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unezji\Documents\P4_comm_solar\code\COSA_Data\"/>
    </mc:Choice>
  </mc:AlternateContent>
  <bookViews>
    <workbookView xWindow="0" yWindow="0" windowWidth="25600" windowHeight="10360" activeTab="6"/>
  </bookViews>
  <sheets>
    <sheet name="KEV-Bezüger 2019" sheetId="1" r:id="rId1"/>
    <sheet name="solar_data" sheetId="2" r:id="rId2"/>
    <sheet name="data_canton" sheetId="3" r:id="rId3"/>
    <sheet name="BFE_2019_solar" sheetId="6" r:id="rId4"/>
    <sheet name="data_zip_code" sheetId="4" r:id="rId5"/>
    <sheet name="zurich_zip_codes" sheetId="5" r:id="rId6"/>
    <sheet name="analysis" sheetId="7" r:id="rId7"/>
    <sheet name="source" sheetId="8" r:id="rId8"/>
  </sheets>
  <definedNames>
    <definedName name="_xlnm._FilterDatabase" localSheetId="4" hidden="1">data_zip_code!$B$1:$S$63</definedName>
    <definedName name="_xlnm._FilterDatabase" localSheetId="0" hidden="1">'KEV-Bezüger 2019'!$A$1:$Q$12978</definedName>
    <definedName name="_xlnm._FilterDatabase" localSheetId="1" hidden="1">solar_data!$B$1:$R$12003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7" l="1"/>
  <c r="H1" i="7"/>
  <c r="I1" i="7"/>
  <c r="J1" i="7"/>
  <c r="K1" i="7"/>
  <c r="L1" i="7"/>
  <c r="M1" i="7"/>
  <c r="N1" i="7"/>
  <c r="O1" i="7"/>
  <c r="P1" i="7"/>
  <c r="Q1" i="7"/>
  <c r="R1" i="7"/>
  <c r="S1" i="7"/>
  <c r="T1" i="7"/>
  <c r="T3" i="4" l="1"/>
  <c r="H7" i="7"/>
  <c r="I7" i="7"/>
  <c r="J7" i="7"/>
  <c r="K7" i="7"/>
  <c r="L7" i="7"/>
  <c r="M7" i="7"/>
  <c r="N7" i="7"/>
  <c r="O7" i="7"/>
  <c r="P7" i="7"/>
  <c r="Q7" i="7"/>
  <c r="R7" i="7"/>
  <c r="S7" i="7"/>
  <c r="T7" i="7"/>
  <c r="H8" i="7"/>
  <c r="I8" i="7"/>
  <c r="J8" i="7"/>
  <c r="K8" i="7"/>
  <c r="L8" i="7"/>
  <c r="M8" i="7"/>
  <c r="N8" i="7"/>
  <c r="O8" i="7"/>
  <c r="P8" i="7"/>
  <c r="Q8" i="7"/>
  <c r="R8" i="7"/>
  <c r="S8" i="7"/>
  <c r="T8" i="7"/>
  <c r="G8" i="7"/>
  <c r="G7" i="7"/>
  <c r="G11" i="7" s="1"/>
  <c r="S2" i="4"/>
  <c r="S3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3" i="4"/>
  <c r="C2" i="4"/>
  <c r="H6" i="7"/>
  <c r="I6" i="7"/>
  <c r="J6" i="7"/>
  <c r="K6" i="7"/>
  <c r="L6" i="7"/>
  <c r="M6" i="7"/>
  <c r="N6" i="7"/>
  <c r="O6" i="7"/>
  <c r="P6" i="7"/>
  <c r="Q6" i="7"/>
  <c r="R6" i="7"/>
  <c r="S6" i="7"/>
  <c r="T6" i="7"/>
  <c r="G6" i="7"/>
  <c r="G10" i="7" s="1"/>
  <c r="G5" i="7"/>
  <c r="G9" i="7" s="1"/>
  <c r="H5" i="7"/>
  <c r="I5" i="7"/>
  <c r="J5" i="7"/>
  <c r="K5" i="7"/>
  <c r="L5" i="7"/>
  <c r="M5" i="7"/>
  <c r="N5" i="7"/>
  <c r="O5" i="7"/>
  <c r="P5" i="7"/>
  <c r="Q5" i="7"/>
  <c r="R5" i="7"/>
  <c r="S5" i="7"/>
  <c r="T5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F3" i="7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C2" i="3"/>
  <c r="S2" i="3" s="1"/>
  <c r="Q4" i="7" l="1"/>
  <c r="I4" i="7"/>
  <c r="G12" i="7"/>
  <c r="G25" i="7" s="1"/>
  <c r="H4" i="7"/>
  <c r="O4" i="7"/>
  <c r="T13" i="7"/>
  <c r="S4" i="7"/>
  <c r="K4" i="7"/>
  <c r="M13" i="7"/>
  <c r="H11" i="7"/>
  <c r="I11" i="7" s="1"/>
  <c r="H10" i="7"/>
  <c r="I10" i="7" s="1"/>
  <c r="R4" i="7"/>
  <c r="J4" i="7"/>
  <c r="H12" i="7"/>
  <c r="P4" i="7"/>
  <c r="G4" i="7"/>
  <c r="N13" i="7"/>
  <c r="H9" i="7"/>
  <c r="L13" i="7"/>
  <c r="S13" i="7"/>
  <c r="K13" i="7"/>
  <c r="R13" i="7"/>
  <c r="J13" i="7"/>
  <c r="Q13" i="7"/>
  <c r="I13" i="7"/>
  <c r="N4" i="7"/>
  <c r="P13" i="7"/>
  <c r="H13" i="7"/>
  <c r="M4" i="7"/>
  <c r="O13" i="7"/>
  <c r="G13" i="7"/>
  <c r="T4" i="7"/>
  <c r="L4" i="7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4" i="4"/>
  <c r="C3" i="3"/>
  <c r="G24" i="7" l="1"/>
  <c r="G29" i="7"/>
  <c r="I12" i="7"/>
  <c r="I25" i="7" s="1"/>
  <c r="I29" i="7" s="1"/>
  <c r="H25" i="7"/>
  <c r="U19" i="7"/>
  <c r="U20" i="7"/>
  <c r="U18" i="7"/>
  <c r="J11" i="7"/>
  <c r="I9" i="7"/>
  <c r="J10" i="7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I12" i="3" s="1"/>
  <c r="A19" i="2"/>
  <c r="A20" i="2"/>
  <c r="A21" i="2"/>
  <c r="A22" i="2"/>
  <c r="A23" i="2"/>
  <c r="A24" i="2"/>
  <c r="A25" i="2"/>
  <c r="A26" i="2"/>
  <c r="I11" i="3" s="1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I6" i="3" s="1"/>
  <c r="A42" i="2"/>
  <c r="A43" i="2"/>
  <c r="A44" i="2"/>
  <c r="A45" i="2"/>
  <c r="A46" i="2"/>
  <c r="A47" i="2"/>
  <c r="A48" i="2"/>
  <c r="A49" i="2"/>
  <c r="A50" i="2"/>
  <c r="F6" i="3" s="1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I7" i="3" s="1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I4" i="3" s="1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I9" i="3" s="1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I15" i="3" s="1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I14" i="3" s="1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I13" i="3" s="1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I5" i="3" s="1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I8" i="3" s="1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I10" i="3" s="1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Q8" i="3" s="1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I16" i="3" s="1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I17" i="3" s="1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2" i="2"/>
  <c r="H4" i="3"/>
  <c r="L4" i="3"/>
  <c r="P4" i="3"/>
  <c r="D5" i="3"/>
  <c r="H5" i="3"/>
  <c r="L5" i="3"/>
  <c r="P5" i="3"/>
  <c r="D6" i="3"/>
  <c r="H6" i="3"/>
  <c r="L6" i="3"/>
  <c r="P6" i="3"/>
  <c r="D7" i="3"/>
  <c r="H7" i="3"/>
  <c r="L7" i="3"/>
  <c r="P7" i="3"/>
  <c r="D8" i="3"/>
  <c r="H8" i="3"/>
  <c r="L8" i="3"/>
  <c r="P8" i="3"/>
  <c r="D9" i="3"/>
  <c r="H9" i="3"/>
  <c r="L9" i="3"/>
  <c r="P9" i="3"/>
  <c r="D10" i="3"/>
  <c r="H10" i="3"/>
  <c r="L10" i="3"/>
  <c r="P10" i="3"/>
  <c r="D11" i="3"/>
  <c r="H11" i="3"/>
  <c r="L11" i="3"/>
  <c r="P11" i="3"/>
  <c r="D12" i="3"/>
  <c r="H12" i="3"/>
  <c r="L12" i="3"/>
  <c r="P12" i="3"/>
  <c r="D13" i="3"/>
  <c r="H13" i="3"/>
  <c r="L13" i="3"/>
  <c r="P13" i="3"/>
  <c r="D14" i="3"/>
  <c r="H14" i="3"/>
  <c r="L14" i="3"/>
  <c r="P14" i="3"/>
  <c r="D15" i="3"/>
  <c r="H15" i="3"/>
  <c r="L15" i="3"/>
  <c r="P15" i="3"/>
  <c r="D16" i="3"/>
  <c r="H16" i="3"/>
  <c r="L16" i="3"/>
  <c r="O16" i="3"/>
  <c r="P16" i="3"/>
  <c r="D17" i="3"/>
  <c r="G17" i="3"/>
  <c r="H17" i="3"/>
  <c r="L17" i="3"/>
  <c r="N17" i="3"/>
  <c r="O17" i="3"/>
  <c r="P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D3" i="3"/>
  <c r="S3" i="3" s="1"/>
  <c r="T3" i="3" s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H24" i="7" l="1"/>
  <c r="H29" i="7"/>
  <c r="J12" i="7"/>
  <c r="J25" i="7" s="1"/>
  <c r="I24" i="7"/>
  <c r="V18" i="7"/>
  <c r="W18" i="7" s="1"/>
  <c r="X18" i="7" s="1"/>
  <c r="Y18" i="7" s="1"/>
  <c r="U21" i="7"/>
  <c r="V20" i="7"/>
  <c r="W20" i="7" s="1"/>
  <c r="X20" i="7" s="1"/>
  <c r="Y20" i="7" s="1"/>
  <c r="U23" i="7"/>
  <c r="V19" i="7"/>
  <c r="W19" i="7" s="1"/>
  <c r="X19" i="7" s="1"/>
  <c r="Y19" i="7" s="1"/>
  <c r="U22" i="7"/>
  <c r="K10" i="7"/>
  <c r="K12" i="7"/>
  <c r="K25" i="7" s="1"/>
  <c r="J9" i="7"/>
  <c r="K11" i="7"/>
  <c r="S28" i="3"/>
  <c r="T28" i="3" s="1"/>
  <c r="S27" i="3"/>
  <c r="T27" i="3" s="1"/>
  <c r="S26" i="3"/>
  <c r="T26" i="3" s="1"/>
  <c r="S25" i="3"/>
  <c r="T25" i="3" s="1"/>
  <c r="S24" i="3"/>
  <c r="T24" i="3" s="1"/>
  <c r="S23" i="3"/>
  <c r="T23" i="3" s="1"/>
  <c r="S22" i="3"/>
  <c r="T22" i="3" s="1"/>
  <c r="S21" i="3"/>
  <c r="T21" i="3" s="1"/>
  <c r="S20" i="3"/>
  <c r="T20" i="3" s="1"/>
  <c r="S19" i="3"/>
  <c r="T19" i="3" s="1"/>
  <c r="S18" i="3"/>
  <c r="T18" i="3" s="1"/>
  <c r="G16" i="3"/>
  <c r="O15" i="3"/>
  <c r="G15" i="3"/>
  <c r="O14" i="3"/>
  <c r="G14" i="3"/>
  <c r="O13" i="3"/>
  <c r="G13" i="3"/>
  <c r="O12" i="3"/>
  <c r="G12" i="3"/>
  <c r="O11" i="3"/>
  <c r="G11" i="3"/>
  <c r="O10" i="3"/>
  <c r="G10" i="3"/>
  <c r="O9" i="3"/>
  <c r="G9" i="3"/>
  <c r="O8" i="3"/>
  <c r="G8" i="3"/>
  <c r="O7" i="3"/>
  <c r="G7" i="3"/>
  <c r="O6" i="3"/>
  <c r="G6" i="3"/>
  <c r="O5" i="3"/>
  <c r="G5" i="3"/>
  <c r="O4" i="3"/>
  <c r="G4" i="3"/>
  <c r="F17" i="3"/>
  <c r="N16" i="3"/>
  <c r="F16" i="3"/>
  <c r="N15" i="3"/>
  <c r="F15" i="3"/>
  <c r="N14" i="3"/>
  <c r="F14" i="3"/>
  <c r="N13" i="3"/>
  <c r="F13" i="3"/>
  <c r="N12" i="3"/>
  <c r="F12" i="3"/>
  <c r="N11" i="3"/>
  <c r="F11" i="3"/>
  <c r="N10" i="3"/>
  <c r="F10" i="3"/>
  <c r="N9" i="3"/>
  <c r="F9" i="3"/>
  <c r="N8" i="3"/>
  <c r="F8" i="3"/>
  <c r="N7" i="3"/>
  <c r="F7" i="3"/>
  <c r="N6" i="3"/>
  <c r="N5" i="3"/>
  <c r="F5" i="3"/>
  <c r="N4" i="3"/>
  <c r="F4" i="3"/>
  <c r="M17" i="3"/>
  <c r="E17" i="3"/>
  <c r="M16" i="3"/>
  <c r="E16" i="3"/>
  <c r="M15" i="3"/>
  <c r="E15" i="3"/>
  <c r="M14" i="3"/>
  <c r="E14" i="3"/>
  <c r="M13" i="3"/>
  <c r="E13" i="3"/>
  <c r="M12" i="3"/>
  <c r="E12" i="3"/>
  <c r="M11" i="3"/>
  <c r="E11" i="3"/>
  <c r="M10" i="3"/>
  <c r="E10" i="3"/>
  <c r="M9" i="3"/>
  <c r="E9" i="3"/>
  <c r="M8" i="3"/>
  <c r="E8" i="3"/>
  <c r="M7" i="3"/>
  <c r="E7" i="3"/>
  <c r="M6" i="3"/>
  <c r="E6" i="3"/>
  <c r="M5" i="3"/>
  <c r="E5" i="3"/>
  <c r="M4" i="3"/>
  <c r="E4" i="3"/>
  <c r="D4" i="3"/>
  <c r="K17" i="3"/>
  <c r="C17" i="3"/>
  <c r="K16" i="3"/>
  <c r="C16" i="3"/>
  <c r="K15" i="3"/>
  <c r="C15" i="3"/>
  <c r="K14" i="3"/>
  <c r="C14" i="3"/>
  <c r="K13" i="3"/>
  <c r="C13" i="3"/>
  <c r="K12" i="3"/>
  <c r="C12" i="3"/>
  <c r="K11" i="3"/>
  <c r="C11" i="3"/>
  <c r="K10" i="3"/>
  <c r="C10" i="3"/>
  <c r="K9" i="3"/>
  <c r="C9" i="3"/>
  <c r="K8" i="3"/>
  <c r="C8" i="3"/>
  <c r="K7" i="3"/>
  <c r="C7" i="3"/>
  <c r="K6" i="3"/>
  <c r="C6" i="3"/>
  <c r="K5" i="3"/>
  <c r="C5" i="3"/>
  <c r="K4" i="3"/>
  <c r="C4" i="3"/>
  <c r="J17" i="3"/>
  <c r="R16" i="3"/>
  <c r="J16" i="3"/>
  <c r="R15" i="3"/>
  <c r="J15" i="3"/>
  <c r="R14" i="3"/>
  <c r="J14" i="3"/>
  <c r="R13" i="3"/>
  <c r="J13" i="3"/>
  <c r="R12" i="3"/>
  <c r="J12" i="3"/>
  <c r="R11" i="3"/>
  <c r="J11" i="3"/>
  <c r="R10" i="3"/>
  <c r="J10" i="3"/>
  <c r="R9" i="3"/>
  <c r="J9" i="3"/>
  <c r="R8" i="3"/>
  <c r="J8" i="3"/>
  <c r="R7" i="3"/>
  <c r="J7" i="3"/>
  <c r="R6" i="3"/>
  <c r="J6" i="3"/>
  <c r="R5" i="3"/>
  <c r="J5" i="3"/>
  <c r="R4" i="3"/>
  <c r="J4" i="3"/>
  <c r="Q17" i="3"/>
  <c r="Q16" i="3"/>
  <c r="Q15" i="3"/>
  <c r="Q14" i="3"/>
  <c r="Q13" i="3"/>
  <c r="Q12" i="3"/>
  <c r="Q11" i="3"/>
  <c r="Q10" i="3"/>
  <c r="Q9" i="3"/>
  <c r="Q7" i="3"/>
  <c r="Q6" i="3"/>
  <c r="Q5" i="3"/>
  <c r="Q4" i="3"/>
  <c r="K24" i="7" l="1"/>
  <c r="K29" i="7"/>
  <c r="J24" i="7"/>
  <c r="J29" i="7"/>
  <c r="V21" i="7"/>
  <c r="W21" i="7" s="1"/>
  <c r="X21" i="7" s="1"/>
  <c r="Y21" i="7" s="1"/>
  <c r="V22" i="7"/>
  <c r="W22" i="7" s="1"/>
  <c r="X22" i="7" s="1"/>
  <c r="Y22" i="7" s="1"/>
  <c r="V23" i="7"/>
  <c r="W23" i="7" s="1"/>
  <c r="X23" i="7" s="1"/>
  <c r="Y23" i="7" s="1"/>
  <c r="L11" i="7"/>
  <c r="K9" i="7"/>
  <c r="L12" i="7"/>
  <c r="L25" i="7" s="1"/>
  <c r="L10" i="7"/>
  <c r="S4" i="3"/>
  <c r="T4" i="3" s="1"/>
  <c r="S8" i="3"/>
  <c r="T8" i="3" s="1"/>
  <c r="S12" i="3"/>
  <c r="T12" i="3" s="1"/>
  <c r="S16" i="3"/>
  <c r="T16" i="3" s="1"/>
  <c r="S5" i="3"/>
  <c r="T5" i="3" s="1"/>
  <c r="S9" i="3"/>
  <c r="T9" i="3" s="1"/>
  <c r="S13" i="3"/>
  <c r="T13" i="3" s="1"/>
  <c r="S17" i="3"/>
  <c r="T17" i="3" s="1"/>
  <c r="S6" i="3"/>
  <c r="T6" i="3" s="1"/>
  <c r="S10" i="3"/>
  <c r="T10" i="3" s="1"/>
  <c r="S14" i="3"/>
  <c r="T14" i="3" s="1"/>
  <c r="S7" i="3"/>
  <c r="T7" i="3" s="1"/>
  <c r="S11" i="3"/>
  <c r="T11" i="3" s="1"/>
  <c r="S15" i="3"/>
  <c r="T15" i="3" s="1"/>
  <c r="L24" i="7" l="1"/>
  <c r="L29" i="7"/>
  <c r="M10" i="7"/>
  <c r="M12" i="7"/>
  <c r="L9" i="7"/>
  <c r="M11" i="7"/>
  <c r="M9" i="7" l="1"/>
  <c r="M25" i="7" s="1"/>
  <c r="N11" i="7"/>
  <c r="N12" i="7"/>
  <c r="N10" i="7"/>
  <c r="M24" i="7" l="1"/>
  <c r="M29" i="7"/>
  <c r="O11" i="7"/>
  <c r="O10" i="7"/>
  <c r="O12" i="7"/>
  <c r="N9" i="7"/>
  <c r="N25" i="7" s="1"/>
  <c r="N24" i="7" l="1"/>
  <c r="N29" i="7"/>
  <c r="P10" i="7"/>
  <c r="O9" i="7"/>
  <c r="O25" i="7" s="1"/>
  <c r="P12" i="7"/>
  <c r="P11" i="7"/>
  <c r="O24" i="7" l="1"/>
  <c r="O29" i="7"/>
  <c r="P9" i="7"/>
  <c r="P25" i="7" s="1"/>
  <c r="Q11" i="7"/>
  <c r="Q12" i="7"/>
  <c r="Q10" i="7"/>
  <c r="P24" i="7" l="1"/>
  <c r="P29" i="7"/>
  <c r="R10" i="7"/>
  <c r="R12" i="7"/>
  <c r="R11" i="7"/>
  <c r="Q9" i="7"/>
  <c r="Q25" i="7" s="1"/>
  <c r="Q24" i="7" l="1"/>
  <c r="Q29" i="7"/>
  <c r="S11" i="7"/>
  <c r="R9" i="7"/>
  <c r="R25" i="7" s="1"/>
  <c r="S12" i="7"/>
  <c r="S10" i="7"/>
  <c r="R24" i="7" l="1"/>
  <c r="R29" i="7"/>
  <c r="T12" i="7"/>
  <c r="T10" i="7"/>
  <c r="S15" i="7" s="1"/>
  <c r="S9" i="7"/>
  <c r="S25" i="7" s="1"/>
  <c r="T11" i="7"/>
  <c r="S16" i="7" s="1"/>
  <c r="S24" i="7" l="1"/>
  <c r="S29" i="7"/>
  <c r="S17" i="7"/>
  <c r="T16" i="7"/>
  <c r="G16" i="7"/>
  <c r="H16" i="7"/>
  <c r="I16" i="7"/>
  <c r="J16" i="7"/>
  <c r="K16" i="7"/>
  <c r="L16" i="7"/>
  <c r="M16" i="7"/>
  <c r="N16" i="7"/>
  <c r="O16" i="7"/>
  <c r="P16" i="7"/>
  <c r="Q16" i="7"/>
  <c r="R16" i="7"/>
  <c r="T9" i="7"/>
  <c r="S14" i="7" s="1"/>
  <c r="T15" i="7"/>
  <c r="G15" i="7"/>
  <c r="H15" i="7"/>
  <c r="I15" i="7"/>
  <c r="J15" i="7"/>
  <c r="K15" i="7"/>
  <c r="L15" i="7"/>
  <c r="M15" i="7"/>
  <c r="N15" i="7"/>
  <c r="O15" i="7"/>
  <c r="P15" i="7"/>
  <c r="Q15" i="7"/>
  <c r="R15" i="7"/>
  <c r="T17" i="7"/>
  <c r="H17" i="7"/>
  <c r="G17" i="7"/>
  <c r="I17" i="7"/>
  <c r="J17" i="7"/>
  <c r="K17" i="7"/>
  <c r="L17" i="7"/>
  <c r="M17" i="7"/>
  <c r="N17" i="7"/>
  <c r="O17" i="7"/>
  <c r="P17" i="7"/>
  <c r="Q17" i="7"/>
  <c r="R17" i="7"/>
  <c r="T25" i="7" l="1"/>
  <c r="T29" i="7" s="1"/>
  <c r="T14" i="7"/>
  <c r="G14" i="7"/>
  <c r="H14" i="7"/>
  <c r="I14" i="7"/>
  <c r="J14" i="7"/>
  <c r="K14" i="7"/>
  <c r="L14" i="7"/>
  <c r="M14" i="7"/>
  <c r="N14" i="7"/>
  <c r="O14" i="7"/>
  <c r="P14" i="7"/>
  <c r="Q14" i="7"/>
  <c r="R14" i="7"/>
  <c r="T24" i="7" l="1"/>
  <c r="U26" i="7"/>
  <c r="V26" i="7" s="1"/>
  <c r="W26" i="7" s="1"/>
  <c r="X26" i="7" s="1"/>
  <c r="Y26" i="7" s="1"/>
  <c r="U27" i="7"/>
  <c r="U28" i="7"/>
  <c r="V28" i="7" s="1"/>
  <c r="W28" i="7" s="1"/>
  <c r="X28" i="7" s="1"/>
  <c r="Y28" i="7" s="1"/>
  <c r="V27" i="7" l="1"/>
  <c r="U29" i="7"/>
  <c r="W27" i="7" l="1"/>
  <c r="V29" i="7"/>
  <c r="X27" i="7" l="1"/>
  <c r="W29" i="7"/>
  <c r="Y27" i="7" l="1"/>
  <c r="Y29" i="7" s="1"/>
  <c r="X29" i="7"/>
</calcChain>
</file>

<file path=xl/sharedStrings.xml><?xml version="1.0" encoding="utf-8"?>
<sst xmlns="http://schemas.openxmlformats.org/spreadsheetml/2006/main" count="176693" uniqueCount="15919">
  <si>
    <t>Anlage_Projekt-Bezeichnung</t>
  </si>
  <si>
    <t>Anlage_Energieträger</t>
  </si>
  <si>
    <t>Anlagentyp</t>
  </si>
  <si>
    <t>Leistung [kW]</t>
  </si>
  <si>
    <t>Produktion [kWh]**</t>
  </si>
  <si>
    <t>Vergütung 2019 [CHF]</t>
  </si>
  <si>
    <t>Anmeldedatum</t>
  </si>
  <si>
    <t>Anlage_Inbetriebnahme</t>
  </si>
  <si>
    <t>Anlage_Vertragsende</t>
  </si>
  <si>
    <t>Anlage_Strasse</t>
  </si>
  <si>
    <t>Anlage_PLZ</t>
  </si>
  <si>
    <t>Anlage_Ort</t>
  </si>
  <si>
    <t>Anlage_Kanton</t>
  </si>
  <si>
    <t>Produzent_Firma</t>
  </si>
  <si>
    <t>Produzent_Anrede</t>
  </si>
  <si>
    <t>Produzent_Name</t>
  </si>
  <si>
    <t>Produzent_Vorname</t>
  </si>
  <si>
    <t>natürliche Person</t>
  </si>
  <si>
    <t>Photovoltaik</t>
  </si>
  <si>
    <t>Integrierte Anlage</t>
  </si>
  <si>
    <t>Saint-Livres</t>
  </si>
  <si>
    <t>VD</t>
  </si>
  <si>
    <t>Angebaute Anlage</t>
  </si>
  <si>
    <t>Hauptstrasse 11</t>
  </si>
  <si>
    <t>Engwilen</t>
  </si>
  <si>
    <t>TG</t>
  </si>
  <si>
    <t>Ottoberg</t>
  </si>
  <si>
    <t>Kaisten</t>
  </si>
  <si>
    <t>AG</t>
  </si>
  <si>
    <t>PV Katharina &amp; Giuseppe Fent Wil</t>
  </si>
  <si>
    <t>Hofbergstrasse 21</t>
  </si>
  <si>
    <t>Wil</t>
  </si>
  <si>
    <t>SG</t>
  </si>
  <si>
    <t>Katharina &amp; Giuseppe Fent</t>
  </si>
  <si>
    <t>Herr</t>
  </si>
  <si>
    <t>Fent</t>
  </si>
  <si>
    <t>Giuseppe</t>
  </si>
  <si>
    <t>Le Cerneux-Veusil</t>
  </si>
  <si>
    <t>JU</t>
  </si>
  <si>
    <t>PV Agere SA Bioggio -Soldini Sudacciai SA</t>
  </si>
  <si>
    <t>Via Industria 1</t>
  </si>
  <si>
    <t>Bioggio</t>
  </si>
  <si>
    <t>TI</t>
  </si>
  <si>
    <t>AgeRe SA</t>
  </si>
  <si>
    <t>Agustoni</t>
  </si>
  <si>
    <t>Patrick</t>
  </si>
  <si>
    <t>Unterhörstetten</t>
  </si>
  <si>
    <t>Hohentannen</t>
  </si>
  <si>
    <t>Zufikon</t>
  </si>
  <si>
    <t>Bex</t>
  </si>
  <si>
    <t>Ostermundigen</t>
  </si>
  <si>
    <t>BE</t>
  </si>
  <si>
    <t>Brüttisellen</t>
  </si>
  <si>
    <t>ZH</t>
  </si>
  <si>
    <t>Sorens</t>
  </si>
  <si>
    <t>FR</t>
  </si>
  <si>
    <t>PV Matthias Schatzmann Seon</t>
  </si>
  <si>
    <t>Retterswil 9</t>
  </si>
  <si>
    <t>Seon</t>
  </si>
  <si>
    <t>Schatzmann</t>
  </si>
  <si>
    <t>Matthias</t>
  </si>
  <si>
    <t>Biel</t>
  </si>
  <si>
    <t>PV Stefan Traber Uesslingen</t>
  </si>
  <si>
    <t>Obergasse 13</t>
  </si>
  <si>
    <t>Uesslingen</t>
  </si>
  <si>
    <t>Traber</t>
  </si>
  <si>
    <t>Stefan</t>
  </si>
  <si>
    <t>Bern</t>
  </si>
  <si>
    <t>PV Stephan Müller &amp; Karen Jäger-Müller Stans</t>
  </si>
  <si>
    <t>Mühlebachstrasse 3</t>
  </si>
  <si>
    <t>Stans</t>
  </si>
  <si>
    <t>NW</t>
  </si>
  <si>
    <t>Jäger-Müller Karen, Müller Stephan</t>
  </si>
  <si>
    <t>PV Ferd. Lietti SA Sion</t>
  </si>
  <si>
    <t>Rue de la Dixence 48</t>
  </si>
  <si>
    <t>Sion</t>
  </si>
  <si>
    <t>VS</t>
  </si>
  <si>
    <t>Ferd. LIETTI SA</t>
  </si>
  <si>
    <t>Lietti</t>
  </si>
  <si>
    <t>Pierre-Alain</t>
  </si>
  <si>
    <t>KWKW Fuchs AG am Ijentalbach Nesslau</t>
  </si>
  <si>
    <t>Wasserkraft</t>
  </si>
  <si>
    <t>Durchlaufkraftwerk</t>
  </si>
  <si>
    <t>Schneitstrasse 832</t>
  </si>
  <si>
    <t>Nesslau</t>
  </si>
  <si>
    <t>Robert Fuchs AG</t>
  </si>
  <si>
    <t>Frau</t>
  </si>
  <si>
    <t>Stokmaier</t>
  </si>
  <si>
    <t>Lisa</t>
  </si>
  <si>
    <t>W Eolienne Mont d'Ottan</t>
  </si>
  <si>
    <t>Windenergie</t>
  </si>
  <si>
    <t>Courtis-Neufs néant</t>
  </si>
  <si>
    <t>Martigny</t>
  </si>
  <si>
    <t>Rhônéole SA</t>
  </si>
  <si>
    <t>Borgeat</t>
  </si>
  <si>
    <t>Blaise</t>
  </si>
  <si>
    <t>juristische Person</t>
  </si>
  <si>
    <t>Rebeuvelier</t>
  </si>
  <si>
    <t>Pratval</t>
  </si>
  <si>
    <t>GR</t>
  </si>
  <si>
    <t>Vuisternens-en-Ogoz</t>
  </si>
  <si>
    <t>PV Dider Jenni Praratoud - JLR 339</t>
  </si>
  <si>
    <t>Le Sensuis</t>
  </si>
  <si>
    <t>Praratoud</t>
  </si>
  <si>
    <t>Jenni</t>
  </si>
  <si>
    <t>Didier</t>
  </si>
  <si>
    <t>Aclens</t>
  </si>
  <si>
    <t>PV Bach &amp; Perreten Holzbau Gstaad</t>
  </si>
  <si>
    <t>Mettlen 16</t>
  </si>
  <si>
    <t>Gstaad</t>
  </si>
  <si>
    <t>Bach &amp; Perreten Holzbau AG</t>
  </si>
  <si>
    <t>Bach</t>
  </si>
  <si>
    <t>Albert</t>
  </si>
  <si>
    <t>PV Willy Buhlmann Blonay</t>
  </si>
  <si>
    <t xml:space="preserve">Chemin de la Poneyre </t>
  </si>
  <si>
    <t>Blonay</t>
  </si>
  <si>
    <t>Buhlmann</t>
  </si>
  <si>
    <t>Willy</t>
  </si>
  <si>
    <t>Wegenstetten</t>
  </si>
  <si>
    <t>PV Urs Spycher Oberbalm</t>
  </si>
  <si>
    <t>Dorfgasse 9</t>
  </si>
  <si>
    <t>Oberbalm</t>
  </si>
  <si>
    <t>Spycher</t>
  </si>
  <si>
    <t>Urs</t>
  </si>
  <si>
    <t>K STESV Vernayaz - Turbinage Marcot-Vernayaz</t>
  </si>
  <si>
    <t>Ausleitkraftwerk</t>
  </si>
  <si>
    <t>Route des Dilligences</t>
  </si>
  <si>
    <t>Vernayaz</t>
  </si>
  <si>
    <t>Société de turbinage des eaux de la vallee du trient (STEVT) SA</t>
  </si>
  <si>
    <t>Clivaz</t>
  </si>
  <si>
    <t>Paul-Alain</t>
  </si>
  <si>
    <t>Zürich</t>
  </si>
  <si>
    <t>PV FLASA Alle</t>
  </si>
  <si>
    <t>Coin du Jonc 48</t>
  </si>
  <si>
    <t>Alle</t>
  </si>
  <si>
    <t>FLASA</t>
  </si>
  <si>
    <t>Six</t>
  </si>
  <si>
    <t>André-Jean</t>
  </si>
  <si>
    <t xml:space="preserve">PV Jean-Alfred Burdet Mathod </t>
  </si>
  <si>
    <t xml:space="preserve">Dessous la Vy </t>
  </si>
  <si>
    <t>Mathod</t>
  </si>
  <si>
    <t>Burdet</t>
  </si>
  <si>
    <t>Jean-Alfred</t>
  </si>
  <si>
    <t>Münchwilen</t>
  </si>
  <si>
    <t>Turbinage Pra Mounet - Siviez</t>
  </si>
  <si>
    <t>Trinkwasserkraftwerk</t>
  </si>
  <si>
    <t xml:space="preserve">Réservoir de Siviez </t>
  </si>
  <si>
    <t>Haute-Nendaz</t>
  </si>
  <si>
    <t>Service électrique intercommunal S.A. - SEIC</t>
  </si>
  <si>
    <t>PV RESolar Sàrl - Eric &amp; Roland Stegmann - Boncourt</t>
  </si>
  <si>
    <t>Montgenaux 3</t>
  </si>
  <si>
    <t>Boncourt</t>
  </si>
  <si>
    <t>RESolar Sàrl</t>
  </si>
  <si>
    <t>Stegmann</t>
  </si>
  <si>
    <t>Eric</t>
  </si>
  <si>
    <t>PV Romande Energie SA - Martial Buffat Vuarrens</t>
  </si>
  <si>
    <t>La Croix 25</t>
  </si>
  <si>
    <t>Vuarrens</t>
  </si>
  <si>
    <t>Romande Energie SA</t>
  </si>
  <si>
    <t>Waehlti</t>
  </si>
  <si>
    <t>Julien</t>
  </si>
  <si>
    <t>Kreuzlingen</t>
  </si>
  <si>
    <t>Les Charbonnieres</t>
  </si>
  <si>
    <t>PV Rochat Solaire SA 323 TC la Veyre St. Légier</t>
  </si>
  <si>
    <t>Chemin de la Veyre</t>
  </si>
  <si>
    <t>St. Légier</t>
  </si>
  <si>
    <t>Rochat Solaire SA</t>
  </si>
  <si>
    <t>Rochat</t>
  </si>
  <si>
    <t>Jacques-Louis</t>
  </si>
  <si>
    <t>Turbinage Siviez - Sofleu</t>
  </si>
  <si>
    <t>Route de la Planie 41</t>
  </si>
  <si>
    <t>Oberhofen</t>
  </si>
  <si>
    <t>PV Frutiger SA Vaud Savigny</t>
  </si>
  <si>
    <t>Chemin du Publoz 5</t>
  </si>
  <si>
    <t>Savigny</t>
  </si>
  <si>
    <t>Frutiger SA Vaud</t>
  </si>
  <si>
    <t>Briffod</t>
  </si>
  <si>
    <t>Charles</t>
  </si>
  <si>
    <t>Gisikon</t>
  </si>
  <si>
    <t>LU</t>
  </si>
  <si>
    <t>Turbinage Jorat - Afforêt</t>
  </si>
  <si>
    <t>Réservoir d'Afforêt</t>
  </si>
  <si>
    <t>Leytron</t>
  </si>
  <si>
    <t>Administration communale de Leytron</t>
  </si>
  <si>
    <t>Blanchet</t>
  </si>
  <si>
    <t>Patrice</t>
  </si>
  <si>
    <t>PV Urs Gredig Schwellbrunn</t>
  </si>
  <si>
    <t>Stoss 248</t>
  </si>
  <si>
    <t>Schwellbrunn</t>
  </si>
  <si>
    <t>AR</t>
  </si>
  <si>
    <t>Gredig</t>
  </si>
  <si>
    <t>PV Patrick Müller Ernetschwil</t>
  </si>
  <si>
    <t>Plattenweidstrasse 2</t>
  </si>
  <si>
    <t>Ernetschwil</t>
  </si>
  <si>
    <t>Müller</t>
  </si>
  <si>
    <t>PV Herren Frères et Cie Yverdon - Y-Parc</t>
  </si>
  <si>
    <t>Avenue des Sciences 2</t>
  </si>
  <si>
    <t>Yverdon</t>
  </si>
  <si>
    <t>Herren Frères &amp; Cie</t>
  </si>
  <si>
    <t>Herren</t>
  </si>
  <si>
    <t>Daniel</t>
  </si>
  <si>
    <t>Hinwil</t>
  </si>
  <si>
    <t>PV Rochat 310 Getaz Romang NL St-Légier</t>
  </si>
  <si>
    <t>Chemin de la Veyre d'En-Haut 4</t>
  </si>
  <si>
    <t>St-Légier-La Chiésaz</t>
  </si>
  <si>
    <t>Bonaduz</t>
  </si>
  <si>
    <t>Morges</t>
  </si>
  <si>
    <t>PV Service électrique intercommunal S.A. - SEIC Leytron</t>
  </si>
  <si>
    <t>Rue de l'industrie</t>
  </si>
  <si>
    <t>Messen</t>
  </si>
  <si>
    <t>SO</t>
  </si>
  <si>
    <t>Schönried</t>
  </si>
  <si>
    <t xml:space="preserve">PV SI Fully - Solaire Ecole </t>
  </si>
  <si>
    <t>Rue de la Poste 38</t>
  </si>
  <si>
    <t>Fully</t>
  </si>
  <si>
    <t>Services Industriels de la Commune de Fully</t>
  </si>
  <si>
    <t>Valloton-Clivaz</t>
  </si>
  <si>
    <t>Christiane</t>
  </si>
  <si>
    <t>Genolier</t>
  </si>
  <si>
    <t>PV Solaire Salle de Gym Fully</t>
  </si>
  <si>
    <t>Isérables</t>
  </si>
  <si>
    <t>St. Sulpice</t>
  </si>
  <si>
    <t>PV Cridec SA Eclépens</t>
  </si>
  <si>
    <t>Z.I. Les Portettes</t>
  </si>
  <si>
    <t>Eclépens</t>
  </si>
  <si>
    <t>Cridec SA</t>
  </si>
  <si>
    <t>Richoz</t>
  </si>
  <si>
    <t>Olivier</t>
  </si>
  <si>
    <t>Netstal</t>
  </si>
  <si>
    <t>GL</t>
  </si>
  <si>
    <t>PV Yves Fontannaz Rennaz - 329 Fontannaz NL</t>
  </si>
  <si>
    <t xml:space="preserve">Les Six-Poses </t>
  </si>
  <si>
    <t>Rennaz</t>
  </si>
  <si>
    <t>Fontannaz</t>
  </si>
  <si>
    <t>Yves</t>
  </si>
  <si>
    <t>PV Willy Aeberhard Roche</t>
  </si>
  <si>
    <t>En Chambon 5</t>
  </si>
  <si>
    <t>Roche</t>
  </si>
  <si>
    <t>Aeberhard</t>
  </si>
  <si>
    <t>Marc</t>
  </si>
  <si>
    <t>Burgdorf</t>
  </si>
  <si>
    <t>Lully</t>
  </si>
  <si>
    <t>Belprahon</t>
  </si>
  <si>
    <t>PV Sanjo Liegenschaften AG Wolfhausen - Überbauung Lochrüti Wolfhausen</t>
  </si>
  <si>
    <t>Lochrütistrasse 12-28</t>
  </si>
  <si>
    <t>Wolfhausen</t>
  </si>
  <si>
    <t>Sanjo Liegenschaften AG</t>
  </si>
  <si>
    <t>Grab</t>
  </si>
  <si>
    <t xml:space="preserve">Joseph M. </t>
  </si>
  <si>
    <t>Windanlage Oldis Haldenstein</t>
  </si>
  <si>
    <t>Oldisstrasse 100</t>
  </si>
  <si>
    <t>Haldenstein</t>
  </si>
  <si>
    <t>Calandawind</t>
  </si>
  <si>
    <t>Michel</t>
  </si>
  <si>
    <t>Jürg</t>
  </si>
  <si>
    <t>PV Daniel Echenard Chessel</t>
  </si>
  <si>
    <t>Route de Beau Crêt 21</t>
  </si>
  <si>
    <t>Chessel</t>
  </si>
  <si>
    <t>Echenard</t>
  </si>
  <si>
    <t>PV Rolf Brunner Züberwangen</t>
  </si>
  <si>
    <t>St. Gallerstrasse 6</t>
  </si>
  <si>
    <t>Züberwangen</t>
  </si>
  <si>
    <t>SMW Schrauben- und Metallwarenhandel AG</t>
  </si>
  <si>
    <t>Brunner</t>
  </si>
  <si>
    <t>Rolf</t>
  </si>
  <si>
    <t>PV Bernhard Invest AG Langenthal</t>
  </si>
  <si>
    <t>Gaswerkstrasse 63</t>
  </si>
  <si>
    <t>Langenthal</t>
  </si>
  <si>
    <t>Bernhard Invest AG</t>
  </si>
  <si>
    <t>Bernhard</t>
  </si>
  <si>
    <t>Markus</t>
  </si>
  <si>
    <t>Rossens</t>
  </si>
  <si>
    <t>Winterthur</t>
  </si>
  <si>
    <t>PV Müller Gebäude AG Steinmaur</t>
  </si>
  <si>
    <t>Im Galli / Salenstrasse</t>
  </si>
  <si>
    <t>Steinmaur</t>
  </si>
  <si>
    <t>Müller Gebäude AG</t>
  </si>
  <si>
    <t>Stephan</t>
  </si>
  <si>
    <t>Lucens</t>
  </si>
  <si>
    <t>Sennwald</t>
  </si>
  <si>
    <t>Nyon</t>
  </si>
  <si>
    <t>PV Räbsamen Gähwil</t>
  </si>
  <si>
    <t>Gauchen 1722</t>
  </si>
  <si>
    <t>Gähwil</t>
  </si>
  <si>
    <t>Räbsamen-Breitenmoser Franz, Räbsamen Lucia</t>
  </si>
  <si>
    <t>St.Gallen</t>
  </si>
  <si>
    <t>B Abwasserverband ARA Morgental</t>
  </si>
  <si>
    <t>Biomasse</t>
  </si>
  <si>
    <t>Klärgasanlage</t>
  </si>
  <si>
    <t>Bleichestrasse 45</t>
  </si>
  <si>
    <t>Steinach</t>
  </si>
  <si>
    <t>Abwasserverband Morgental</t>
  </si>
  <si>
    <t>Boller</t>
  </si>
  <si>
    <t>Roland</t>
  </si>
  <si>
    <t>Bonstetten</t>
  </si>
  <si>
    <t>Hydro Centrale de Binn</t>
  </si>
  <si>
    <t>Binn</t>
  </si>
  <si>
    <t>Rhonewerke AG</t>
  </si>
  <si>
    <t>Bovier</t>
  </si>
  <si>
    <t>Mireille</t>
  </si>
  <si>
    <t>Bursins</t>
  </si>
  <si>
    <t>Watt</t>
  </si>
  <si>
    <t>Serneus</t>
  </si>
  <si>
    <t>PV Technopôle Le Noirmont</t>
  </si>
  <si>
    <t>Sous la Velle</t>
  </si>
  <si>
    <t>Le Noirmont</t>
  </si>
  <si>
    <t>BKW Energie AG</t>
  </si>
  <si>
    <t xml:space="preserve">Schmitt </t>
  </si>
  <si>
    <t>Rebstein</t>
  </si>
  <si>
    <t>PV Gemeinnützige Wohnbaugenossenschaft Winterthur - Hörnlistrasse 40 - 44 Winterthur</t>
  </si>
  <si>
    <t>Hörnlistrasse 40 - 44</t>
  </si>
  <si>
    <t>Gemeinnützige Wohnbaugenossenschaft Winterthur</t>
  </si>
  <si>
    <t>Kägi</t>
  </si>
  <si>
    <t>Ralph</t>
  </si>
  <si>
    <t>Zurzach Bad</t>
  </si>
  <si>
    <t>PV Andreas Lang Oberegg</t>
  </si>
  <si>
    <t>Eschenmoos 1227</t>
  </si>
  <si>
    <t>Oberegg</t>
  </si>
  <si>
    <t>AI</t>
  </si>
  <si>
    <t>Lang</t>
  </si>
  <si>
    <t>Andreas</t>
  </si>
  <si>
    <t>Aettenschwil</t>
  </si>
  <si>
    <t>Yverdon-les-Bains</t>
  </si>
  <si>
    <t>Steffisburg</t>
  </si>
  <si>
    <t>Vétroz</t>
  </si>
  <si>
    <t>PV Cand-Landi Grandson</t>
  </si>
  <si>
    <t>Rue du Grandsonnet 3</t>
  </si>
  <si>
    <t>Grandson</t>
  </si>
  <si>
    <t>Cand-Landi SA</t>
  </si>
  <si>
    <t>Maillard</t>
  </si>
  <si>
    <t>Antoine</t>
  </si>
  <si>
    <t>Bernex</t>
  </si>
  <si>
    <t>GE</t>
  </si>
  <si>
    <t>K FMV SA Riddes - Centrale de Riddes</t>
  </si>
  <si>
    <t xml:space="preserve">Chemin du Pied du Mont </t>
  </si>
  <si>
    <t>Riddes</t>
  </si>
  <si>
    <t>FMV SA</t>
  </si>
  <si>
    <t>PVA-SF-Dachersatz Schulweg 20 Schafisheim</t>
  </si>
  <si>
    <t>Schulweg 20</t>
  </si>
  <si>
    <t>Schafisheim</t>
  </si>
  <si>
    <t>Elektrizitätswerk Schafisheim</t>
  </si>
  <si>
    <t>Naef</t>
  </si>
  <si>
    <t>Daniela</t>
  </si>
  <si>
    <t>Anwil</t>
  </si>
  <si>
    <t>BL</t>
  </si>
  <si>
    <t>Horgen</t>
  </si>
  <si>
    <t>W Kraftwerk Val Strem</t>
  </si>
  <si>
    <t>Via Alpsu 62</t>
  </si>
  <si>
    <t>Sedrun</t>
  </si>
  <si>
    <t xml:space="preserve">energia alpina </t>
  </si>
  <si>
    <t>Deplazes</t>
  </si>
  <si>
    <t>Ciril</t>
  </si>
  <si>
    <t>Buchrain</t>
  </si>
  <si>
    <t>PV Andreas Perler Wünnewil</t>
  </si>
  <si>
    <t>Elswil 8</t>
  </si>
  <si>
    <t>Wünnewil</t>
  </si>
  <si>
    <t>Perler</t>
  </si>
  <si>
    <t>Homberg</t>
  </si>
  <si>
    <t>PV Sandra &amp; Markus Lehmann Wohlen</t>
  </si>
  <si>
    <t>Büttikerstrasse 90</t>
  </si>
  <si>
    <t>Wohlen</t>
  </si>
  <si>
    <t>Lehmann Sandra, Lehmann Markus</t>
  </si>
  <si>
    <t>PV Christian Flach - Freilaufstall -  Dietlikon</t>
  </si>
  <si>
    <t>Loorenstrasse 40</t>
  </si>
  <si>
    <t>Dietlikon</t>
  </si>
  <si>
    <t>Flach</t>
  </si>
  <si>
    <t>Christian</t>
  </si>
  <si>
    <t>Schwanden-Sigriswil</t>
  </si>
  <si>
    <t>PV Sanjo Liegenschaften AG Samstagern</t>
  </si>
  <si>
    <t>Weberrütistrasse 2</t>
  </si>
  <si>
    <t>Samstagern</t>
  </si>
  <si>
    <t>Unterseen</t>
  </si>
  <si>
    <t>PV Jean-Claude Hostettmann Monible</t>
  </si>
  <si>
    <t xml:space="preserve">Les Grands-Champs </t>
  </si>
  <si>
    <t>Monible</t>
  </si>
  <si>
    <t>Hostettmann</t>
  </si>
  <si>
    <t>Jean-Claude</t>
  </si>
  <si>
    <t>Préverenges</t>
  </si>
  <si>
    <t>PV-SH-Aufstockung Schafisheim</t>
  </si>
  <si>
    <t>PV Urs Reut Mauren - Scheunendach Süd</t>
  </si>
  <si>
    <t>Dorfstrasse 6</t>
  </si>
  <si>
    <t>Mauren</t>
  </si>
  <si>
    <t>Reut</t>
  </si>
  <si>
    <t>Staffelbach</t>
  </si>
  <si>
    <t>PV BG-Etiwilhof St. Ursen - BG Riedo-Zbinden</t>
  </si>
  <si>
    <t>Etiwil 7</t>
  </si>
  <si>
    <t>St. Ursen</t>
  </si>
  <si>
    <t>BG-Etwilhof</t>
  </si>
  <si>
    <t>Riedo</t>
  </si>
  <si>
    <t>Otto</t>
  </si>
  <si>
    <t>Tentlingen</t>
  </si>
  <si>
    <t>Zuzwil</t>
  </si>
  <si>
    <t>Thun</t>
  </si>
  <si>
    <t>PV Lehner Gossau</t>
  </si>
  <si>
    <t>Albertschwil 588</t>
  </si>
  <si>
    <t>Gossau</t>
  </si>
  <si>
    <t>Lehner</t>
  </si>
  <si>
    <t>Acquarossa</t>
  </si>
  <si>
    <t>Plan-les-Ouates</t>
  </si>
  <si>
    <t>Vauderens</t>
  </si>
  <si>
    <t>PV Paul Humair Grenchen</t>
  </si>
  <si>
    <t>Zelgweg 41 + 41a</t>
  </si>
  <si>
    <t>Grenchen</t>
  </si>
  <si>
    <t>Humair</t>
  </si>
  <si>
    <t>Paul</t>
  </si>
  <si>
    <t>PV Lindenhof Buchberg</t>
  </si>
  <si>
    <t xml:space="preserve">Lindenhof </t>
  </si>
  <si>
    <t>Buchberg</t>
  </si>
  <si>
    <t>SH</t>
  </si>
  <si>
    <t>Markus Simmler</t>
  </si>
  <si>
    <t>Simmler</t>
  </si>
  <si>
    <t>PV Sanjo Liegenschaften AG Bennau - Kraftwerk B Plusenergiehaus</t>
  </si>
  <si>
    <t>Bennauerstrasse 4</t>
  </si>
  <si>
    <t>Bennau</t>
  </si>
  <si>
    <t>SZ</t>
  </si>
  <si>
    <t>PV KIBAG Kies Seewen AG</t>
  </si>
  <si>
    <t xml:space="preserve">Im Acherli </t>
  </si>
  <si>
    <t>Seewen</t>
  </si>
  <si>
    <t>KIBAG Kies Seewen AG</t>
  </si>
  <si>
    <t>Desax</t>
  </si>
  <si>
    <t>Theo</t>
  </si>
  <si>
    <t>Uerikon</t>
  </si>
  <si>
    <t>PV Frédéric Baudraz Agiez - Poulailler</t>
  </si>
  <si>
    <t>La Tuilière parc. 262</t>
  </si>
  <si>
    <t>Agiez</t>
  </si>
  <si>
    <t>Baudraz</t>
  </si>
  <si>
    <t>Frédéric</t>
  </si>
  <si>
    <t>PV Wipfli AG Flueelen</t>
  </si>
  <si>
    <t>Bahnhofstrasse 28</t>
  </si>
  <si>
    <t>Flueelen</t>
  </si>
  <si>
    <t>UR</t>
  </si>
  <si>
    <t>Wipfli AG</t>
  </si>
  <si>
    <t>Wipfli</t>
  </si>
  <si>
    <t>Peter</t>
  </si>
  <si>
    <t xml:space="preserve">PV Elektrisola Feindraht AG - Unisolaranlage EF - Escholzmatt </t>
  </si>
  <si>
    <t>Hauptstrasse 35</t>
  </si>
  <si>
    <t>Escholzmatt</t>
  </si>
  <si>
    <t>Elektrisola Feindraht AG</t>
  </si>
  <si>
    <t>Zemp</t>
  </si>
  <si>
    <t>Benno</t>
  </si>
  <si>
    <t>PV Guido Horber Gossau</t>
  </si>
  <si>
    <t>Brüewil 602</t>
  </si>
  <si>
    <t>Horber</t>
  </si>
  <si>
    <t>Guido</t>
  </si>
  <si>
    <t>Niederried</t>
  </si>
  <si>
    <t>Hallau</t>
  </si>
  <si>
    <t>Freistehende Anlage</t>
  </si>
  <si>
    <t>Eggerberg</t>
  </si>
  <si>
    <t>PV Urs Steiner - Pferdezuchtbetrieb - Obergerlafingen</t>
  </si>
  <si>
    <t>Utzensdorfstrasse 25</t>
  </si>
  <si>
    <t>Obergerlafingen</t>
  </si>
  <si>
    <t>Steiner</t>
  </si>
  <si>
    <t>Härkingen</t>
  </si>
  <si>
    <t>Neuenkirch</t>
  </si>
  <si>
    <t>PV Manuel Strupler Weinfelden</t>
  </si>
  <si>
    <t>Bettelbrünneliweg 25</t>
  </si>
  <si>
    <t>Weinfelden</t>
  </si>
  <si>
    <t>Strupler</t>
  </si>
  <si>
    <t>Manuel</t>
  </si>
  <si>
    <t>Engelberg</t>
  </si>
  <si>
    <t>OW</t>
  </si>
  <si>
    <t xml:space="preserve">PV Christoph Bachmann Altikon - Geflügelstall </t>
  </si>
  <si>
    <t>Neunfornerstrasse 56</t>
  </si>
  <si>
    <t>Altikon</t>
  </si>
  <si>
    <t>Bachmann</t>
  </si>
  <si>
    <t>Christoph</t>
  </si>
  <si>
    <t>KW Mühlebach Engi</t>
  </si>
  <si>
    <t>Vorderdorf</t>
  </si>
  <si>
    <t>Engi</t>
  </si>
  <si>
    <t xml:space="preserve">KWM Kraftwerk Mühlebach AG </t>
  </si>
  <si>
    <t>Meier</t>
  </si>
  <si>
    <t>Leo</t>
  </si>
  <si>
    <t>PV Stefan Ulrich Unterstammheim</t>
  </si>
  <si>
    <t>Hopfengut</t>
  </si>
  <si>
    <t>Unterstammheim</t>
  </si>
  <si>
    <t>Ulrich</t>
  </si>
  <si>
    <t>Basse-Nendaz</t>
  </si>
  <si>
    <t>KW Spiggebach AG Bern</t>
  </si>
  <si>
    <t>Galgenfeldweg 16</t>
  </si>
  <si>
    <t>Kraftwerk Spiggebach AG</t>
  </si>
  <si>
    <t>Fischer</t>
  </si>
  <si>
    <t>PV ED Vetter AG Lommis</t>
  </si>
  <si>
    <t>Matzingerstrasse 2</t>
  </si>
  <si>
    <t>Lommis</t>
  </si>
  <si>
    <t>ED Vetter AG</t>
  </si>
  <si>
    <t>Vetter</t>
  </si>
  <si>
    <t>Josef</t>
  </si>
  <si>
    <t>Herzogenbuchsee</t>
  </si>
  <si>
    <t>Schönenwerd</t>
  </si>
  <si>
    <t>PV Heinz von Niederhäuser St. Ursen - integriert</t>
  </si>
  <si>
    <t>Römerswil 2F</t>
  </si>
  <si>
    <t>Niederhäuser</t>
  </si>
  <si>
    <t>Heinz</t>
  </si>
  <si>
    <t>PV MW Energie AG Ruswil - P006 Wandeler</t>
  </si>
  <si>
    <t>Neuboden 1</t>
  </si>
  <si>
    <t>Ruswil</t>
  </si>
  <si>
    <t>MW Energie AG</t>
  </si>
  <si>
    <t>Meyer</t>
  </si>
  <si>
    <t>Michael A.</t>
  </si>
  <si>
    <t>*PV Anita Herren-Brauen Rosshäusern</t>
  </si>
  <si>
    <t>Breite 101 D</t>
  </si>
  <si>
    <t>Rosshäusern</t>
  </si>
  <si>
    <t>Anita</t>
  </si>
  <si>
    <t>*PV Walter &amp; Anita Herren-Brauen Rosshäusern</t>
  </si>
  <si>
    <t xml:space="preserve">Herren-Brauen Anita, Herren-Brauen Walter </t>
  </si>
  <si>
    <t>Rüti</t>
  </si>
  <si>
    <t>Pratteln</t>
  </si>
  <si>
    <t>Aran</t>
  </si>
  <si>
    <t>PV Martin &amp; Anna-Luisa Maag Sünikon</t>
  </si>
  <si>
    <t>Regensbergerstrasse 21</t>
  </si>
  <si>
    <t>Sünikon</t>
  </si>
  <si>
    <t>Maag</t>
  </si>
  <si>
    <t>Martin</t>
  </si>
  <si>
    <t>TWKW Weidloch Nidfurn</t>
  </si>
  <si>
    <t>Oberes Weidloch</t>
  </si>
  <si>
    <t>Nidfurn</t>
  </si>
  <si>
    <t>Gemeinde Glarus Süd</t>
  </si>
  <si>
    <t>Tschudi</t>
  </si>
  <si>
    <t>Sissach</t>
  </si>
  <si>
    <t>Gossau ZH</t>
  </si>
  <si>
    <t>Lenzerheide</t>
  </si>
  <si>
    <t>Hilterfingen</t>
  </si>
  <si>
    <t>PV G. Hedinger AG  - Sägereihalle - Wilchingen</t>
  </si>
  <si>
    <t>Sägereistrasse 222</t>
  </si>
  <si>
    <t>Wilchingen</t>
  </si>
  <si>
    <t>G. Hedinger AG</t>
  </si>
  <si>
    <t>Rüger</t>
  </si>
  <si>
    <t>Thomas</t>
  </si>
  <si>
    <t>Reiden</t>
  </si>
  <si>
    <t>Etziken</t>
  </si>
  <si>
    <t>PV Andreas Bucher Rain - Dachsanierung Scheune</t>
  </si>
  <si>
    <t>Underotige</t>
  </si>
  <si>
    <t>Rain</t>
  </si>
  <si>
    <t>Bucher</t>
  </si>
  <si>
    <t>PV Heinz von Niederhäuser - Scheune Römerswil 2A - St. Ursen</t>
  </si>
  <si>
    <t>Römerswil 2A</t>
  </si>
  <si>
    <t>Wetzikon</t>
  </si>
  <si>
    <t>PV Bezirk Schwyz - MPS Rothenthurm</t>
  </si>
  <si>
    <t>Müllerstrasse 12 (Chilematt 64)</t>
  </si>
  <si>
    <t>Rothenthurm</t>
  </si>
  <si>
    <t>Bezirk Schwyz - Ressort Liegenschaften</t>
  </si>
  <si>
    <t>Weber</t>
  </si>
  <si>
    <t xml:space="preserve">Dany </t>
  </si>
  <si>
    <t>PV Peter Wyss Ittigen</t>
  </si>
  <si>
    <t>Länggasse 100</t>
  </si>
  <si>
    <t>Ittigen</t>
  </si>
  <si>
    <t>Wyss</t>
  </si>
  <si>
    <t>PV Christian Obrecht-Gassmann Paspels</t>
  </si>
  <si>
    <t>Alt Sins 50-A</t>
  </si>
  <si>
    <t>Paspels</t>
  </si>
  <si>
    <t>Obrecht-Gassmann</t>
  </si>
  <si>
    <t>Gerlafingen</t>
  </si>
  <si>
    <t>PV Gut Rheinau GmbH - Laufstall</t>
  </si>
  <si>
    <t>Zum Pflug 5</t>
  </si>
  <si>
    <t>Rheinau</t>
  </si>
  <si>
    <t>Gut Rheinau GmbH</t>
  </si>
  <si>
    <t>Ott</t>
  </si>
  <si>
    <t>Liebefeld</t>
  </si>
  <si>
    <t>PV Ruedi Graf Heiden</t>
  </si>
  <si>
    <t>Gmeindweg 6</t>
  </si>
  <si>
    <t>Heiden</t>
  </si>
  <si>
    <t>Graf</t>
  </si>
  <si>
    <t>Ruedi</t>
  </si>
  <si>
    <t>Feutersoey</t>
  </si>
  <si>
    <t>PV regiosol AG Elsau1</t>
  </si>
  <si>
    <t>Auwiesenstrasse 11</t>
  </si>
  <si>
    <t>Elsau</t>
  </si>
  <si>
    <t>regiosol AG</t>
  </si>
  <si>
    <t>Althaus</t>
  </si>
  <si>
    <t>Beat</t>
  </si>
  <si>
    <t>PV Anita &amp; Bruno Maurer Opfikon - Feldhof</t>
  </si>
  <si>
    <t xml:space="preserve">Reservoirstrasse </t>
  </si>
  <si>
    <t>Opfikon</t>
  </si>
  <si>
    <t>Maurer - Knecht Anita, Maurer - Knecht Bruno</t>
  </si>
  <si>
    <t>PV Fritz Dick Ueberstorf</t>
  </si>
  <si>
    <t>Geretsried 30</t>
  </si>
  <si>
    <t>Ueberstorf</t>
  </si>
  <si>
    <t>Dick</t>
  </si>
  <si>
    <t>Fritz</t>
  </si>
  <si>
    <t>PV Andreas Obrecht-Gadient Paspels</t>
  </si>
  <si>
    <t>Grava 93A-A</t>
  </si>
  <si>
    <t>Obrecht-Gadient</t>
  </si>
  <si>
    <t>Boudry</t>
  </si>
  <si>
    <t>NE</t>
  </si>
  <si>
    <t>TWKW Oberstocken</t>
  </si>
  <si>
    <t>Sumpf 8c</t>
  </si>
  <si>
    <t>Oberstocken</t>
  </si>
  <si>
    <t>Wasserversorgung Gemeindeverband Blattenheid</t>
  </si>
  <si>
    <t>Dölitzsch</t>
  </si>
  <si>
    <t>Volker</t>
  </si>
  <si>
    <t>Breitenbach</t>
  </si>
  <si>
    <t>Äschi</t>
  </si>
  <si>
    <t>PV Reto Wildhaber Flums</t>
  </si>
  <si>
    <t xml:space="preserve">Gafzelle </t>
  </si>
  <si>
    <t>Flums</t>
  </si>
  <si>
    <t>Wildhaber</t>
  </si>
  <si>
    <t>Reto</t>
  </si>
  <si>
    <t>PV F. Ramseier AG Zollbrück - razo-energie</t>
  </si>
  <si>
    <t>Hinder-Äbnit 459</t>
  </si>
  <si>
    <t>Zollbrück</t>
  </si>
  <si>
    <t>F. Ramseier AG</t>
  </si>
  <si>
    <t>Ramseier</t>
  </si>
  <si>
    <t>Samuel</t>
  </si>
  <si>
    <t>Ried-Mörel</t>
  </si>
  <si>
    <t>PV Romande Energie SA Tolochenaz - Uvavins</t>
  </si>
  <si>
    <t>Chemin de Saux 5</t>
  </si>
  <si>
    <t>Tolochenaz</t>
  </si>
  <si>
    <t>Meilen</t>
  </si>
  <si>
    <t>Wiesendangen</t>
  </si>
  <si>
    <t>Oensingen</t>
  </si>
  <si>
    <t>PV Franz Zumbühl Stans</t>
  </si>
  <si>
    <t>Mittlerer Milchbrunnen 1</t>
  </si>
  <si>
    <t>Zumbühl</t>
  </si>
  <si>
    <t>Franz</t>
  </si>
  <si>
    <t>PV Robert Egli Rehetobel</t>
  </si>
  <si>
    <t>Sägholzstrasse 63</t>
  </si>
  <si>
    <t>Rehetobel</t>
  </si>
  <si>
    <t>Egli</t>
  </si>
  <si>
    <t>Robert</t>
  </si>
  <si>
    <t>PV Volksschulgemeinde Eschlikon</t>
  </si>
  <si>
    <t>Stationsstrasse 29</t>
  </si>
  <si>
    <t>Wallenwil</t>
  </si>
  <si>
    <t>Volksschulgemeinde Eschlikon</t>
  </si>
  <si>
    <t>Koller-Brunner</t>
  </si>
  <si>
    <t>Susann</t>
  </si>
  <si>
    <t>PVA Hansruedi Suter Nidau</t>
  </si>
  <si>
    <t>Uferweg 5</t>
  </si>
  <si>
    <t>Nidau</t>
  </si>
  <si>
    <t>Suter</t>
  </si>
  <si>
    <t>Hansruedi</t>
  </si>
  <si>
    <t>Seewis</t>
  </si>
  <si>
    <t>Vinzel</t>
  </si>
  <si>
    <t>TWKW Schwarze Tschuggo</t>
  </si>
  <si>
    <t>Törbel</t>
  </si>
  <si>
    <t xml:space="preserve">KWT Törbel Moosalp AG </t>
  </si>
  <si>
    <t>Petrig</t>
  </si>
  <si>
    <t xml:space="preserve"> Alex</t>
  </si>
  <si>
    <t>Abwasserkraftwerk</t>
  </si>
  <si>
    <t>Bühler</t>
  </si>
  <si>
    <t>Alberswil</t>
  </si>
  <si>
    <t>PV Mattenhof Reto Leugger</t>
  </si>
  <si>
    <t xml:space="preserve">Mattenhof </t>
  </si>
  <si>
    <t>Güttingen</t>
  </si>
  <si>
    <t>Leugger</t>
  </si>
  <si>
    <t>Oberstammheim</t>
  </si>
  <si>
    <t>Münchenstein</t>
  </si>
  <si>
    <t>Cureglia</t>
  </si>
  <si>
    <t>Schwarzenbach</t>
  </si>
  <si>
    <t>PV EKT AG Romanshorn - Werksneubau Seilfabrik</t>
  </si>
  <si>
    <t>Hofstrasse 44</t>
  </si>
  <si>
    <t>Romanshorn</t>
  </si>
  <si>
    <t>EKT AG</t>
  </si>
  <si>
    <t>Giger</t>
  </si>
  <si>
    <t>Kurt</t>
  </si>
  <si>
    <t>Bremgarten</t>
  </si>
  <si>
    <t>Turgi</t>
  </si>
  <si>
    <t>Doppelschwand</t>
  </si>
  <si>
    <t>Eschenbach</t>
  </si>
  <si>
    <t>WKK-Prozess</t>
  </si>
  <si>
    <t>Rümlang</t>
  </si>
  <si>
    <t>Evolène</t>
  </si>
  <si>
    <t>Schüpbach</t>
  </si>
  <si>
    <t>Guschelmuth</t>
  </si>
  <si>
    <t>Gurmels</t>
  </si>
  <si>
    <t>Beggingerstrasse 644</t>
  </si>
  <si>
    <t>Schleitheim</t>
  </si>
  <si>
    <t>Reichenbach</t>
  </si>
  <si>
    <t>PV Toni Durrer Oberegg</t>
  </si>
  <si>
    <t>Rüteggstrasse 34</t>
  </si>
  <si>
    <t>Durrer</t>
  </si>
  <si>
    <t>Toni</t>
  </si>
  <si>
    <t>PV Hansueli Graf Oberhallau</t>
  </si>
  <si>
    <t>Wiesengrundstrasse 2</t>
  </si>
  <si>
    <t>Oberhallau</t>
  </si>
  <si>
    <t>Hansueli</t>
  </si>
  <si>
    <t>PV Füglistaller Ottoberg</t>
  </si>
  <si>
    <t>Altenburg 2</t>
  </si>
  <si>
    <t>Erbengemeinschaft G. Füglistaller</t>
  </si>
  <si>
    <t>Geisser-Füglistaller</t>
  </si>
  <si>
    <t>PV Daniel Stüdi  - Sunne-Puur - Deitingen</t>
  </si>
  <si>
    <t>Bahnhofstrasse 21</t>
  </si>
  <si>
    <t>Deitingen</t>
  </si>
  <si>
    <t>Stüdi</t>
  </si>
  <si>
    <t>PV sur bât. Romande Energie Morges</t>
  </si>
  <si>
    <t>Rue de Lausanne 53</t>
  </si>
  <si>
    <t>Ursins</t>
  </si>
  <si>
    <t>Andelfingen</t>
  </si>
  <si>
    <t>PV Egon Scherrer Egnach</t>
  </si>
  <si>
    <t>Buch 13</t>
  </si>
  <si>
    <t>Egnach</t>
  </si>
  <si>
    <t>Scherrer</t>
  </si>
  <si>
    <t>Egon</t>
  </si>
  <si>
    <t>K TWKW Dorfbrunnen</t>
  </si>
  <si>
    <t>Reservoir Gosmer</t>
  </si>
  <si>
    <t>Bürglen</t>
  </si>
  <si>
    <t>Dorfbrunnen Bürglen</t>
  </si>
  <si>
    <t>Infanger</t>
  </si>
  <si>
    <t>PV Paul Burkard Zezikon</t>
  </si>
  <si>
    <t>Wildern 1</t>
  </si>
  <si>
    <t>Zezikon</t>
  </si>
  <si>
    <t>Burkard</t>
  </si>
  <si>
    <t xml:space="preserve">PV Thomas Heggli Benzenschwil </t>
  </si>
  <si>
    <t>Hohlweid 1</t>
  </si>
  <si>
    <t>Benzenschwil</t>
  </si>
  <si>
    <t>Heggli</t>
  </si>
  <si>
    <t xml:space="preserve">PV Josef Steinmann-Buob Fischbach - Wohnhaus/Stöckli, Reiferswil </t>
  </si>
  <si>
    <t>Reiferswil 1</t>
  </si>
  <si>
    <t>Fischbach</t>
  </si>
  <si>
    <t>Steinmann-Buob</t>
  </si>
  <si>
    <t>Neu St. Johann</t>
  </si>
  <si>
    <t>PV Stefan Fleischlin Sempach</t>
  </si>
  <si>
    <t>St. Anna</t>
  </si>
  <si>
    <t>Sempach</t>
  </si>
  <si>
    <t>Fleischlin</t>
  </si>
  <si>
    <t>Mels</t>
  </si>
  <si>
    <t>Kirchberg</t>
  </si>
  <si>
    <t>KWKW Milibach Wiler Lötschen</t>
  </si>
  <si>
    <t>Wiler Lötschen</t>
  </si>
  <si>
    <t>Kraftwerke Milibach AG</t>
  </si>
  <si>
    <t>Heynen</t>
  </si>
  <si>
    <t>Medard</t>
  </si>
  <si>
    <t>PV Bernhard Winzeler-Rüegg Thayngen</t>
  </si>
  <si>
    <t>Barzheimerstrasse 160</t>
  </si>
  <si>
    <t>Thayngen</t>
  </si>
  <si>
    <t>Winzeler-Rüegg</t>
  </si>
  <si>
    <t>PV Jakob Spörndli Löhningen</t>
  </si>
  <si>
    <t>Grosswiesen 504</t>
  </si>
  <si>
    <t>Löhningen</t>
  </si>
  <si>
    <t>Spörndli</t>
  </si>
  <si>
    <t>Jakob</t>
  </si>
  <si>
    <t>Thunstrasse 24</t>
  </si>
  <si>
    <t>Allmendingen</t>
  </si>
  <si>
    <t>PVA Custer-Heiniger Andhausen Blumenau</t>
  </si>
  <si>
    <t>Andhauserstrasse 79</t>
  </si>
  <si>
    <t>Andhausen</t>
  </si>
  <si>
    <t>Custer-Heiniger</t>
  </si>
  <si>
    <t>Uebeschi</t>
  </si>
  <si>
    <t>Dürrenroth</t>
  </si>
  <si>
    <t>Flaach</t>
  </si>
  <si>
    <t>Berlingen</t>
  </si>
  <si>
    <t>Wolhusen</t>
  </si>
  <si>
    <t>PV Werkhalle Werder Turgi</t>
  </si>
  <si>
    <t>Landstrasse 19 / Ahornweg</t>
  </si>
  <si>
    <t>Wil bei Turgi</t>
  </si>
  <si>
    <t>e-nap GmbH</t>
  </si>
  <si>
    <t>Erni</t>
  </si>
  <si>
    <t>Trub</t>
  </si>
  <si>
    <t>Bülach</t>
  </si>
  <si>
    <t>PV Hanspeter Keller Horn</t>
  </si>
  <si>
    <t>Aachstrasse 20</t>
  </si>
  <si>
    <t>Horn</t>
  </si>
  <si>
    <t>Keller</t>
  </si>
  <si>
    <t>Hanspeter</t>
  </si>
  <si>
    <t>PV Groupe E Connect SA Matran</t>
  </si>
  <si>
    <t>Rte du Madelain 4</t>
  </si>
  <si>
    <t>Matran</t>
  </si>
  <si>
    <t>Groupe E Connect SA</t>
  </si>
  <si>
    <t>Bourquenoud</t>
  </si>
  <si>
    <t>PV Martin Rüedi Guntmadingen</t>
  </si>
  <si>
    <t>Zelgliweg 2 (Prz. 49)</t>
  </si>
  <si>
    <t>Guntmadingen</t>
  </si>
  <si>
    <t>Rüedi</t>
  </si>
  <si>
    <t>Magliaso</t>
  </si>
  <si>
    <t>PV Josef Probst-Vogt Laupersdorf</t>
  </si>
  <si>
    <t>Schneehofweg 436</t>
  </si>
  <si>
    <t>Laupersdorf</t>
  </si>
  <si>
    <t>Probst-Vogt</t>
  </si>
  <si>
    <t>PV Reto Häusermann Egliswil</t>
  </si>
  <si>
    <t>Engestrasse 3</t>
  </si>
  <si>
    <t>Egliswil</t>
  </si>
  <si>
    <t>Häusermann</t>
  </si>
  <si>
    <t>KW BKW Energie AG Meiringen - Schattenhalb 3</t>
  </si>
  <si>
    <t>Willigen Postfach 2</t>
  </si>
  <si>
    <t>Meiringen</t>
  </si>
  <si>
    <t>BKW Energie AG / Wasserkraft</t>
  </si>
  <si>
    <t>Karlen</t>
  </si>
  <si>
    <t>Salomé</t>
  </si>
  <si>
    <t>Camorino</t>
  </si>
  <si>
    <t>Ste-Croix</t>
  </si>
  <si>
    <t>Saint-Prex</t>
  </si>
  <si>
    <t>Les Ponts-de-Martel</t>
  </si>
  <si>
    <t>Bière</t>
  </si>
  <si>
    <t>Collognes</t>
  </si>
  <si>
    <t>Le Bouveret</t>
  </si>
  <si>
    <t>PV Hansjürg &amp; Barbara Rütschi Givisiez</t>
  </si>
  <si>
    <t>Route du Chateau-d'Affry 3</t>
  </si>
  <si>
    <t>Givisiez</t>
  </si>
  <si>
    <t>Rutschi Barbara, Rutschi Hansjürg</t>
  </si>
  <si>
    <t>PV Passepartout Moosseedorf</t>
  </si>
  <si>
    <t>Sandstrasse 5</t>
  </si>
  <si>
    <t>Moosseedorf</t>
  </si>
  <si>
    <t>PV Reithalle Hüttwilen</t>
  </si>
  <si>
    <t>Steinegg 5</t>
  </si>
  <si>
    <t>Hüttwilen</t>
  </si>
  <si>
    <t xml:space="preserve">Solarstrom-Pool Thurgau </t>
  </si>
  <si>
    <t>Frenzel</t>
  </si>
  <si>
    <t>Sebastian</t>
  </si>
  <si>
    <t>Châtel-s-Monts.</t>
  </si>
  <si>
    <t>PV Sägewerk Bettschen AG Reichenbach</t>
  </si>
  <si>
    <t>Kienstrasse 31</t>
  </si>
  <si>
    <t>Sägewerk Bettschen AG</t>
  </si>
  <si>
    <t>Bettschen</t>
  </si>
  <si>
    <t>Walter F.</t>
  </si>
  <si>
    <t>Bellwald</t>
  </si>
  <si>
    <t>Monte Carasso</t>
  </si>
  <si>
    <t>Martigny-Croix</t>
  </si>
  <si>
    <t>Berg</t>
  </si>
  <si>
    <t>TWKW Reservoir Büelegg</t>
  </si>
  <si>
    <t>Büelwald 1</t>
  </si>
  <si>
    <t>Schwanden</t>
  </si>
  <si>
    <t>PV Reto Schaufelberger Fischenthal</t>
  </si>
  <si>
    <t>Unterreinsberg 1</t>
  </si>
  <si>
    <t>Fischenthal</t>
  </si>
  <si>
    <t>Schaufelberger</t>
  </si>
  <si>
    <t>PV Jura-Energie Sàrl Projet Les Barrières 4 Noirmont</t>
  </si>
  <si>
    <t>Les Barrières 4</t>
  </si>
  <si>
    <t>Jura-Energie Sàrl</t>
  </si>
  <si>
    <t>Oppliger</t>
  </si>
  <si>
    <t>Jean</t>
  </si>
  <si>
    <t>Vevey</t>
  </si>
  <si>
    <t>Carouge</t>
  </si>
  <si>
    <t>PV Josef Ott Küssnacht am Rigi SZ</t>
  </si>
  <si>
    <t>Aahusweg 43</t>
  </si>
  <si>
    <t>Küssnacht am Rigi</t>
  </si>
  <si>
    <t>Ott Fuhr- und Kompostbetrieb</t>
  </si>
  <si>
    <t>Widnau</t>
  </si>
  <si>
    <t>St-Maurice</t>
  </si>
  <si>
    <t>Chavornay</t>
  </si>
  <si>
    <t>Arlesheim</t>
  </si>
  <si>
    <t>Tegna</t>
  </si>
  <si>
    <t>TWKW Gappil Törbel</t>
  </si>
  <si>
    <t>Gappil</t>
  </si>
  <si>
    <t>Mulegns</t>
  </si>
  <si>
    <t>Clarens</t>
  </si>
  <si>
    <t>Lutry</t>
  </si>
  <si>
    <t>PV Martin Wälti Affeltrangen</t>
  </si>
  <si>
    <t xml:space="preserve">Lärchenhof </t>
  </si>
  <si>
    <t>Affeltrangen</t>
  </si>
  <si>
    <t>Wälti</t>
  </si>
  <si>
    <t>PV Jakob Tschopp Mauensee</t>
  </si>
  <si>
    <t>Mauensee</t>
  </si>
  <si>
    <t>Tschopp</t>
  </si>
  <si>
    <t>PV Hansjakob &amp; Klara Winzeler Thayngen</t>
  </si>
  <si>
    <t>Bohlstrasse 5</t>
  </si>
  <si>
    <t>Winzeler Klara, Winzeler Hansjakob</t>
  </si>
  <si>
    <t>Susten</t>
  </si>
  <si>
    <t>PV Notker Brandes Jonschwil</t>
  </si>
  <si>
    <t>Neuhofstrasse 6</t>
  </si>
  <si>
    <t>Jonschwil</t>
  </si>
  <si>
    <t>Brandes</t>
  </si>
  <si>
    <t>Notker</t>
  </si>
  <si>
    <t>PV MAXANA AG Schötz - Werkhalle</t>
  </si>
  <si>
    <t>Gläng 14</t>
  </si>
  <si>
    <t>Schötz</t>
  </si>
  <si>
    <t>MAXANA AG</t>
  </si>
  <si>
    <t>Renggli-Dettwiler</t>
  </si>
  <si>
    <t>Max</t>
  </si>
  <si>
    <t>Flurlingen</t>
  </si>
  <si>
    <t>Seewis i.P.</t>
  </si>
  <si>
    <t>Contra</t>
  </si>
  <si>
    <t>Fornet-Dessus</t>
  </si>
  <si>
    <t>Belp</t>
  </si>
  <si>
    <t>Benken</t>
  </si>
  <si>
    <t>Bünzen</t>
  </si>
  <si>
    <t>PVA Umbau &amp; Erweiterung MMM Länderpark Stans</t>
  </si>
  <si>
    <t>Bitzistrasse 2</t>
  </si>
  <si>
    <t xml:space="preserve">Kantonales Elektrizitätswerk Nidwalden - EWN </t>
  </si>
  <si>
    <t>Landolt</t>
  </si>
  <si>
    <t>PV Eric Duc Chavannes sur Moudon</t>
  </si>
  <si>
    <t>Route Grande Salle 3</t>
  </si>
  <si>
    <t>Chavannes sur Moudon</t>
  </si>
  <si>
    <t>Duc</t>
  </si>
  <si>
    <t>PV Hans-Jörg &amp; Ulrich Angst - Halle agricole Savolar - Illarsaz-Muraz</t>
  </si>
  <si>
    <t>Route de Savolar 28/30</t>
  </si>
  <si>
    <t>Muraz (Collombey)</t>
  </si>
  <si>
    <t>Angst Hans-Jörg, Angst Ulrich</t>
  </si>
  <si>
    <t>PV Bernhard Peter Hörstetten</t>
  </si>
  <si>
    <t>Reute 6</t>
  </si>
  <si>
    <t>Homburg</t>
  </si>
  <si>
    <t>PV Anlage Sek. Langnau</t>
  </si>
  <si>
    <t>Höheweg 10a</t>
  </si>
  <si>
    <t>Langnau</t>
  </si>
  <si>
    <t>Energie Plus!</t>
  </si>
  <si>
    <t>Kast</t>
  </si>
  <si>
    <t>Hasliberg-Hohfluh</t>
  </si>
  <si>
    <t>Saxonne Ayent</t>
  </si>
  <si>
    <t>Oberhasli</t>
  </si>
  <si>
    <t>PV Eric Brand Düdingen</t>
  </si>
  <si>
    <t>Menziswil 5</t>
  </si>
  <si>
    <t>Düdingen</t>
  </si>
  <si>
    <t>Brand</t>
  </si>
  <si>
    <t>Locarno</t>
  </si>
  <si>
    <t>Agno</t>
  </si>
  <si>
    <t>Rorschacherberg</t>
  </si>
  <si>
    <t>Steinhausen</t>
  </si>
  <si>
    <t>ZG</t>
  </si>
  <si>
    <t>PV Hans-Jörg Meier Waldkirch</t>
  </si>
  <si>
    <t xml:space="preserve">Hohfirst </t>
  </si>
  <si>
    <t>Waldkirch</t>
  </si>
  <si>
    <t>Hans-Jörg</t>
  </si>
  <si>
    <t>Arosio</t>
  </si>
  <si>
    <t>Sementina</t>
  </si>
  <si>
    <t>PV Brigitta Züst Wernetshausen  - Hof Looren - Stall</t>
  </si>
  <si>
    <t>Bodenholzstrasse 72</t>
  </si>
  <si>
    <t>Wernetshausen</t>
  </si>
  <si>
    <t>Züst</t>
  </si>
  <si>
    <t>Brigitta</t>
  </si>
  <si>
    <t>Taverne</t>
  </si>
  <si>
    <t>Lugano-Massagno</t>
  </si>
  <si>
    <t>PV Lukas Lämmler Niederglatt</t>
  </si>
  <si>
    <t>Lehmgrub 2843</t>
  </si>
  <si>
    <t>Niederglatt</t>
  </si>
  <si>
    <t>Lämmler</t>
  </si>
  <si>
    <t>Lukas</t>
  </si>
  <si>
    <t>Rhäzüns</t>
  </si>
  <si>
    <t>PV Roland Rütschi Dätwil</t>
  </si>
  <si>
    <t>Weierstrasse 1</t>
  </si>
  <si>
    <t>Dätwil</t>
  </si>
  <si>
    <t>Rütschi</t>
  </si>
  <si>
    <t>Derendingen</t>
  </si>
  <si>
    <t>Verscio</t>
  </si>
  <si>
    <t>Tägerwilen</t>
  </si>
  <si>
    <t>PV Beat &amp; Maria Glanzmann Menznau</t>
  </si>
  <si>
    <t>Obertreien</t>
  </si>
  <si>
    <t>Menznau</t>
  </si>
  <si>
    <t>Glanzmann-Schurtenberger Beat, Glanzmann-Schurtenberger Maria</t>
  </si>
  <si>
    <t>Lüchingen</t>
  </si>
  <si>
    <t>Mex</t>
  </si>
  <si>
    <t>Noiraigue</t>
  </si>
  <si>
    <t>PV Ernst Suter Schwyz - Ämserberg Haggen</t>
  </si>
  <si>
    <t>Emsenberg Haggen</t>
  </si>
  <si>
    <t>Schwyz</t>
  </si>
  <si>
    <t>Ernst</t>
  </si>
  <si>
    <t>Bellinzona</t>
  </si>
  <si>
    <t>Buus</t>
  </si>
  <si>
    <t>Lugano</t>
  </si>
  <si>
    <t>PV Kurt Krebs Oberbalm</t>
  </si>
  <si>
    <t>Weier 18</t>
  </si>
  <si>
    <t>Krebs</t>
  </si>
  <si>
    <t>Giubiasco</t>
  </si>
  <si>
    <t>Rafz</t>
  </si>
  <si>
    <t>Küsnacht</t>
  </si>
  <si>
    <t>Zofingen</t>
  </si>
  <si>
    <t>PV Bruno Giger Zuckenriet</t>
  </si>
  <si>
    <t>Letten</t>
  </si>
  <si>
    <t>Zuckenriet</t>
  </si>
  <si>
    <t>Bruno</t>
  </si>
  <si>
    <t>*PV Jean Oppliger Le Cerneux-Veusil - La Chaux-d'Abel 37 Fritz</t>
  </si>
  <si>
    <t>La Chaux-d'Abel 37</t>
  </si>
  <si>
    <t>*PV Jura-Energie Sàrl Le Cerneux-Veusil - La Chaux-d'Abel 37 Fritz</t>
  </si>
  <si>
    <t>Le Sentier</t>
  </si>
  <si>
    <t>Covrroux</t>
  </si>
  <si>
    <t>PV Halle de Novasalles Aigle</t>
  </si>
  <si>
    <t>Route Novasalles</t>
  </si>
  <si>
    <t>Aigle</t>
  </si>
  <si>
    <t>WKW Alpbach Kandersteg</t>
  </si>
  <si>
    <t>Eggenschwand 216A</t>
  </si>
  <si>
    <t>Kandersteg</t>
  </si>
  <si>
    <t>Kraftwerke Kanderalp AG</t>
  </si>
  <si>
    <t>Rhyner</t>
  </si>
  <si>
    <t>David</t>
  </si>
  <si>
    <t>PVA Gasser Lungern</t>
  </si>
  <si>
    <t>Hinterseestrasse 12</t>
  </si>
  <si>
    <t>Lungern</t>
  </si>
  <si>
    <t>Gasser</t>
  </si>
  <si>
    <t>PV Buri AG Hasle-Rüegsau</t>
  </si>
  <si>
    <t>Dicki 194</t>
  </si>
  <si>
    <t>Hasle-Rüegsau</t>
  </si>
  <si>
    <t>Buri AG</t>
  </si>
  <si>
    <t>Buri</t>
  </si>
  <si>
    <t>Rudolf</t>
  </si>
  <si>
    <t>Riaz</t>
  </si>
  <si>
    <t>Cugy</t>
  </si>
  <si>
    <t>PV Commune de Siviriez - Déchetterie</t>
  </si>
  <si>
    <t>Au Village-Dechetterie</t>
  </si>
  <si>
    <t>Sivieriez</t>
  </si>
  <si>
    <t>Commune de Siviriez</t>
  </si>
  <si>
    <t>Moret</t>
  </si>
  <si>
    <t>Véronique</t>
  </si>
  <si>
    <t>Tramelan</t>
  </si>
  <si>
    <t>Granges-près-Marnand</t>
  </si>
  <si>
    <t>Etoy</t>
  </si>
  <si>
    <t>Leysin</t>
  </si>
  <si>
    <t>BHKW ARA Altdorf</t>
  </si>
  <si>
    <t>Giessenstrasse 42</t>
  </si>
  <si>
    <t>Altdorf</t>
  </si>
  <si>
    <t>Abwasser Uri</t>
  </si>
  <si>
    <t>Geisser</t>
  </si>
  <si>
    <t>PV SEIC S.A. Vérossaz - Christian Voeffray</t>
  </si>
  <si>
    <t>Route de Vésenaux 12</t>
  </si>
  <si>
    <t>Vérossaz</t>
  </si>
  <si>
    <t>PV Sunseed SA - Philippe Germain - St-Georges</t>
  </si>
  <si>
    <t xml:space="preserve">Les Bugnonets </t>
  </si>
  <si>
    <t>St-George</t>
  </si>
  <si>
    <t>Sunseed SA</t>
  </si>
  <si>
    <t>Bonvin</t>
  </si>
  <si>
    <t>Jacques</t>
  </si>
  <si>
    <t>PV Amt für Industrielle Betriebe Liestal - ARA Sissach</t>
  </si>
  <si>
    <t>Wuhrweg 54</t>
  </si>
  <si>
    <t>Amt für Industrielle Betriebe AIB</t>
  </si>
  <si>
    <t>Hubmann</t>
  </si>
  <si>
    <t>Pascal</t>
  </si>
  <si>
    <t>PV Gerhard Rüsi Ellighausen</t>
  </si>
  <si>
    <t>Alte Poststrasse 1</t>
  </si>
  <si>
    <t>Ellighausen</t>
  </si>
  <si>
    <t>Rüsi</t>
  </si>
  <si>
    <t>Gerhard</t>
  </si>
  <si>
    <t>Corseaux</t>
  </si>
  <si>
    <t>PV Peter Cotting Aeschi bei Spiez</t>
  </si>
  <si>
    <t>Auf der Mauer 6</t>
  </si>
  <si>
    <t>Aeschi bei Spiez</t>
  </si>
  <si>
    <t>Cotting</t>
  </si>
  <si>
    <t>Saignelégier</t>
  </si>
  <si>
    <t>PV Rehalp-Verwaltung GHC-bhz Zürich</t>
  </si>
  <si>
    <t>Bachweg 5</t>
  </si>
  <si>
    <t>Esslingen</t>
  </si>
  <si>
    <t>Rehalp-Verwaltungs AG</t>
  </si>
  <si>
    <t>Schenker-Basler</t>
  </si>
  <si>
    <t>Susan</t>
  </si>
  <si>
    <t>Villars-le-Terroir</t>
  </si>
  <si>
    <t>St-Légier-Chiésaz</t>
  </si>
  <si>
    <t>PV Roland Bühler Halden</t>
  </si>
  <si>
    <t xml:space="preserve">Halden </t>
  </si>
  <si>
    <t>Ebersecken</t>
  </si>
  <si>
    <t>Echandens</t>
  </si>
  <si>
    <t>PV Bernhard Gemmet Ried-Brig - La Ferme Gemmet</t>
  </si>
  <si>
    <t>Biela 2</t>
  </si>
  <si>
    <t>Ried-Brig</t>
  </si>
  <si>
    <t>Gemmet</t>
  </si>
  <si>
    <t>*PV Jean Oppliger La Ferrière - La Chaux-d'Abel 70 Sauser</t>
  </si>
  <si>
    <t>La Chaux-d'Abel 70</t>
  </si>
  <si>
    <t>La Ferrière</t>
  </si>
  <si>
    <t>*PV Jura-Energie Sàrl La Ferrière - La Chaux-d'Abel 70 Sauser</t>
  </si>
  <si>
    <t>Lavey</t>
  </si>
  <si>
    <t>Fontenais</t>
  </si>
  <si>
    <t>La Tour-de-Peilz</t>
  </si>
  <si>
    <t>Bavois</t>
  </si>
  <si>
    <t>PV Adrian Kottmann Beromuenster - angebaut</t>
  </si>
  <si>
    <t xml:space="preserve">Buechweid </t>
  </si>
  <si>
    <t>Beromuenster</t>
  </si>
  <si>
    <t>Kottmann</t>
  </si>
  <si>
    <t>Adrian</t>
  </si>
  <si>
    <t>PV Fuchs Immo Concept Bissegg</t>
  </si>
  <si>
    <t>Sonnenhofstrasse 1</t>
  </si>
  <si>
    <t>Bissegg</t>
  </si>
  <si>
    <t>Fuchs Immo Concept GmbH</t>
  </si>
  <si>
    <t>Fuchs</t>
  </si>
  <si>
    <t>Anton</t>
  </si>
  <si>
    <t>Rossemaison</t>
  </si>
  <si>
    <t>PV Beda Rutzer Flumserberg- Ackerwiese 1260</t>
  </si>
  <si>
    <t>Ackerwiesenstrasse 17</t>
  </si>
  <si>
    <t>Flumserberg</t>
  </si>
  <si>
    <t>Rutzer</t>
  </si>
  <si>
    <t>Beda</t>
  </si>
  <si>
    <t>Giez</t>
  </si>
  <si>
    <t>PV Alteno Solar AG Münchenstein - Walzwerk 2</t>
  </si>
  <si>
    <t>Tramstrasse 66</t>
  </si>
  <si>
    <t>Alteno Solar AG</t>
  </si>
  <si>
    <t>Herzog</t>
  </si>
  <si>
    <t>Crissier</t>
  </si>
  <si>
    <t>PV Hanspeter Zürcher Homburg</t>
  </si>
  <si>
    <t>Klingenbergstrasse 5</t>
  </si>
  <si>
    <t>Zürcher</t>
  </si>
  <si>
    <t>Saulcy</t>
  </si>
  <si>
    <t>PV Niklaus &amp; Katharina Baumann Herbligen</t>
  </si>
  <si>
    <t>Hauptstrasse 8</t>
  </si>
  <si>
    <t>Herbligen</t>
  </si>
  <si>
    <t>Baumann Niklaus, Baumann Katharina</t>
  </si>
  <si>
    <t>PV Stefan Brändli Berg</t>
  </si>
  <si>
    <t>Ottenbergerstrasse 17</t>
  </si>
  <si>
    <t>Brändli</t>
  </si>
  <si>
    <t>PV Hanspeter Rothen Oberbalm</t>
  </si>
  <si>
    <t>Borisried 217a</t>
  </si>
  <si>
    <t>Rothen</t>
  </si>
  <si>
    <t>PV Georg &amp; Kaspar Müller Steckborn</t>
  </si>
  <si>
    <t xml:space="preserve">Höfli </t>
  </si>
  <si>
    <t>Steckborn</t>
  </si>
  <si>
    <t>Müller Georg, Müller Kaspar</t>
  </si>
  <si>
    <t>Le Vaud</t>
  </si>
  <si>
    <t>Courtedoux</t>
  </si>
  <si>
    <t>PV Romande Energie SA Chailly-Montreux - AUBORT</t>
  </si>
  <si>
    <t>Route des Châtaigniers 19</t>
  </si>
  <si>
    <t>Malleray</t>
  </si>
  <si>
    <t>Bottens</t>
  </si>
  <si>
    <t>Le Prévoux</t>
  </si>
  <si>
    <t>PV Erich Stettler Kürziweg</t>
  </si>
  <si>
    <t>Kürziweg Parzelle 5</t>
  </si>
  <si>
    <t>Widen</t>
  </si>
  <si>
    <t>Stettler</t>
  </si>
  <si>
    <t>Erich</t>
  </si>
  <si>
    <t>Mont-la-Ville</t>
  </si>
  <si>
    <t>Cheseaux-sur-Lausanne</t>
  </si>
  <si>
    <t>Porrentruy</t>
  </si>
  <si>
    <t>St-Livre</t>
  </si>
  <si>
    <t>PV Alteno Solar AG Arlesheim - Theo Rietschi AG</t>
  </si>
  <si>
    <t>Talstrasse 84</t>
  </si>
  <si>
    <t>PV Murer Jona</t>
  </si>
  <si>
    <t>Unt. Rüssel 1</t>
  </si>
  <si>
    <t>Jona</t>
  </si>
  <si>
    <t>Murer</t>
  </si>
  <si>
    <t>PV Grasag AG Ettiswil</t>
  </si>
  <si>
    <t>Grosswangerstrasse 39</t>
  </si>
  <si>
    <t>Ettiswil</t>
  </si>
  <si>
    <t>Grasag AG</t>
  </si>
  <si>
    <t>Vonwyl</t>
  </si>
  <si>
    <t>Herbert</t>
  </si>
  <si>
    <t>PV Roman Bieri Untersiggenthal</t>
  </si>
  <si>
    <t>Steinenbühlstrasse 52</t>
  </si>
  <si>
    <t>Untersiggenthal</t>
  </si>
  <si>
    <t>Bieri</t>
  </si>
  <si>
    <t>Roman</t>
  </si>
  <si>
    <t>Drône Savièse</t>
  </si>
  <si>
    <t>Prangins</t>
  </si>
  <si>
    <t>Penthalaz</t>
  </si>
  <si>
    <t>CHigny</t>
  </si>
  <si>
    <t>PV Werner Burri Opfersei Hergiswil</t>
  </si>
  <si>
    <t>Opfersei 5</t>
  </si>
  <si>
    <t>Hergiswil</t>
  </si>
  <si>
    <t>Burri</t>
  </si>
  <si>
    <t>Werner</t>
  </si>
  <si>
    <t>PV Jean-François Krummen Cremin</t>
  </si>
  <si>
    <t>Rue des Fêtes 5b</t>
  </si>
  <si>
    <t>Cremin</t>
  </si>
  <si>
    <t>Krummen</t>
  </si>
  <si>
    <t>Jean-François</t>
  </si>
  <si>
    <t>PV Herbert Riem Kiesen - Professoreistrasse 10</t>
  </si>
  <si>
    <t>Professoreistrasse 10</t>
  </si>
  <si>
    <t>Kiesen</t>
  </si>
  <si>
    <t>Riem</t>
  </si>
  <si>
    <t>L'Isle</t>
  </si>
  <si>
    <t>Denneloye</t>
  </si>
  <si>
    <t>Mont-Pélerin</t>
  </si>
  <si>
    <t>Goumoens-le-Jux</t>
  </si>
  <si>
    <t>Morrens</t>
  </si>
  <si>
    <t>Photovoltaikanlage Klaus</t>
  </si>
  <si>
    <t>Holzergeten 12</t>
  </si>
  <si>
    <t>Heldswil</t>
  </si>
  <si>
    <t>Klaus</t>
  </si>
  <si>
    <t>Le Séchey</t>
  </si>
  <si>
    <t>Montpreveyres</t>
  </si>
  <si>
    <t>PV Fasel Energie AG Alterswil / Sonnendach Geriwil</t>
  </si>
  <si>
    <t>Hauptstrasse 104a</t>
  </si>
  <si>
    <t>Alterswil</t>
  </si>
  <si>
    <t>Fasel</t>
  </si>
  <si>
    <t>Echallens</t>
  </si>
  <si>
    <t>Salins</t>
  </si>
  <si>
    <t>PV Jakob Frischknecht Krummenau</t>
  </si>
  <si>
    <t>Unterstein 91</t>
  </si>
  <si>
    <t>Krummenau</t>
  </si>
  <si>
    <t>Frischknecht</t>
  </si>
  <si>
    <t>PV Beauverd &amp; Malherbe SA Chavornay</t>
  </si>
  <si>
    <t xml:space="preserve">Rue de l'industrie / Z.I. Sous Ville </t>
  </si>
  <si>
    <t>Beauverd &amp; Malherbe SA</t>
  </si>
  <si>
    <t>Pfister</t>
  </si>
  <si>
    <t xml:space="preserve">PV H. Mahr AG - Industriegebäude - Benken </t>
  </si>
  <si>
    <t>Stationsstrasse 10</t>
  </si>
  <si>
    <t>H. Mahr AG</t>
  </si>
  <si>
    <t>Mahr</t>
  </si>
  <si>
    <t>Hans</t>
  </si>
  <si>
    <t>Huetten</t>
  </si>
  <si>
    <t>Bassersdorf</t>
  </si>
  <si>
    <t>Muri</t>
  </si>
  <si>
    <t>PV Andreas Maurer Trüllikon</t>
  </si>
  <si>
    <t>Bruggbüel 535</t>
  </si>
  <si>
    <t>Trüllikon</t>
  </si>
  <si>
    <t>Maurer</t>
  </si>
  <si>
    <t>Uetikon</t>
  </si>
  <si>
    <t>Neubau Biogasanlage Riethof</t>
  </si>
  <si>
    <t>Riethof 4</t>
  </si>
  <si>
    <t>Eschlikon</t>
  </si>
  <si>
    <t>öko-energie gmbh riethof</t>
  </si>
  <si>
    <t>Michael</t>
  </si>
  <si>
    <t>Someo</t>
  </si>
  <si>
    <t>Vionnaz</t>
  </si>
  <si>
    <t>Ischalp</t>
  </si>
  <si>
    <t>Davos Platz</t>
  </si>
  <si>
    <t>Azmoos</t>
  </si>
  <si>
    <t>PV Roswita &amp; Thomas Hollenstein Rossrüti</t>
  </si>
  <si>
    <t>Boxloo 463</t>
  </si>
  <si>
    <t>Rossrüti</t>
  </si>
  <si>
    <t>Hollenstein Roswita, Hollenstein Thomas</t>
  </si>
  <si>
    <t>PV Walter Bührer-Hiltbrunner Bibern</t>
  </si>
  <si>
    <t>Weinbergstrasse 16</t>
  </si>
  <si>
    <t>Bibern</t>
  </si>
  <si>
    <t>Bührer-Hiltbrunner</t>
  </si>
  <si>
    <t>Walter</t>
  </si>
  <si>
    <t>Biogaz Düdingen</t>
  </si>
  <si>
    <t>Luggiwilstrasse 20</t>
  </si>
  <si>
    <t>BioEnergie Duedingen AG</t>
  </si>
  <si>
    <t>Kröpfli</t>
  </si>
  <si>
    <t xml:space="preserve">PV Birrer Holz AG - Sägerei Scheune/Büro Typ integriert - Hergiswil </t>
  </si>
  <si>
    <t>Hüblei 10</t>
  </si>
  <si>
    <t>Birrer Holz AG</t>
  </si>
  <si>
    <t>Birrer</t>
  </si>
  <si>
    <t>PV German Hallenbarter Obergesteln - GOMS1HALL</t>
  </si>
  <si>
    <t>Furkastrasse</t>
  </si>
  <si>
    <t>Obergesteln</t>
  </si>
  <si>
    <t>German Hallenbarter</t>
  </si>
  <si>
    <t>Hallenbarter</t>
  </si>
  <si>
    <t>German</t>
  </si>
  <si>
    <t>PV Beat Guyer Bülach - Heimgarten</t>
  </si>
  <si>
    <t>Heimgarten 580</t>
  </si>
  <si>
    <t>Guyer</t>
  </si>
  <si>
    <t>Trübbach</t>
  </si>
  <si>
    <t>St.Stephan</t>
  </si>
  <si>
    <t>PV Meihowa Plus Waldkirch</t>
  </si>
  <si>
    <t>Hohfirst 701</t>
  </si>
  <si>
    <t>Meihowa Plus</t>
  </si>
  <si>
    <t>KW Buchholz St. Gallen</t>
  </si>
  <si>
    <t>St. Leonhardstrasse 59</t>
  </si>
  <si>
    <t>St. Gallen</t>
  </si>
  <si>
    <t>Glattstrom Buchholz AG</t>
  </si>
  <si>
    <t xml:space="preserve">Ivo </t>
  </si>
  <si>
    <t>PV Kurt Müller Greifensee - Tumigerhof</t>
  </si>
  <si>
    <t>Tumigerhof</t>
  </si>
  <si>
    <t>Greifensee</t>
  </si>
  <si>
    <t>PV Werner Zobrist Hendschiken</t>
  </si>
  <si>
    <t>Dottikerstrasse 11</t>
  </si>
  <si>
    <t>Hendschiken</t>
  </si>
  <si>
    <t>Zobrist</t>
  </si>
  <si>
    <t>Mädris-Vermol</t>
  </si>
  <si>
    <t>Plons</t>
  </si>
  <si>
    <t>Mörschwil</t>
  </si>
  <si>
    <t>Sattel</t>
  </si>
  <si>
    <t>Andeer</t>
  </si>
  <si>
    <t>Oberschan</t>
  </si>
  <si>
    <t>Davos Wiesen</t>
  </si>
  <si>
    <t>Näfels</t>
  </si>
  <si>
    <t>Appenzell</t>
  </si>
  <si>
    <t>PV Beate &amp; Rolf Bäni Rohrbachgraben - Olten</t>
  </si>
  <si>
    <t>Längi 10</t>
  </si>
  <si>
    <t>Rohrbachgraben</t>
  </si>
  <si>
    <t>Bäni Beate, Bäni Rolf</t>
  </si>
  <si>
    <t>Flims</t>
  </si>
  <si>
    <t>Poschiavo</t>
  </si>
  <si>
    <t>PV Beat Ottiger Kriens</t>
  </si>
  <si>
    <t xml:space="preserve">Eggenhof </t>
  </si>
  <si>
    <t>Kriens</t>
  </si>
  <si>
    <t>Ottiger</t>
  </si>
  <si>
    <t>PV HIAG Immobilien Schweiz AG Windisch</t>
  </si>
  <si>
    <t xml:space="preserve">Kunz Areal Rekrutierungszentrum </t>
  </si>
  <si>
    <t>Windisch</t>
  </si>
  <si>
    <t>HIAG Immobilien Schweiz AG</t>
  </si>
  <si>
    <t>Haldimann</t>
  </si>
  <si>
    <t>Celerina</t>
  </si>
  <si>
    <t>Neuhaus</t>
  </si>
  <si>
    <t>PV ewl Verkauf AG - Schurter AG -  Luzern</t>
  </si>
  <si>
    <t xml:space="preserve">Werkhofstrasse 8 </t>
  </si>
  <si>
    <t>Luzern</t>
  </si>
  <si>
    <t>ewl Verkauf AG</t>
  </si>
  <si>
    <t>Gassmann</t>
  </si>
  <si>
    <t>Laax</t>
  </si>
  <si>
    <t>San Vittore</t>
  </si>
  <si>
    <t>Pruntrut Roy PV - La Prairie Biogaz</t>
  </si>
  <si>
    <t>Route de Courtedoux</t>
  </si>
  <si>
    <t>La Prairie Biogaz</t>
  </si>
  <si>
    <t>Roy</t>
  </si>
  <si>
    <t>Scuol</t>
  </si>
  <si>
    <t>Uznach</t>
  </si>
  <si>
    <t>Grüsch</t>
  </si>
  <si>
    <t>Beckenried</t>
  </si>
  <si>
    <t>Iseltwald</t>
  </si>
  <si>
    <t>Dotierwasserkraftwerk</t>
  </si>
  <si>
    <t>Büren</t>
  </si>
  <si>
    <t>Bätterkinden</t>
  </si>
  <si>
    <t>Cortébert</t>
  </si>
  <si>
    <t>SAK PVA Werkhof SAK Winkeln</t>
  </si>
  <si>
    <t>Bildweiherstrasse 9</t>
  </si>
  <si>
    <t>St.Gallen-Winkeln</t>
  </si>
  <si>
    <t>St. Gallisch-Appenzellische Kraftwerke AG (SAK)</t>
  </si>
  <si>
    <t>Zuglian</t>
  </si>
  <si>
    <t>Charmey</t>
  </si>
  <si>
    <t>Alchenstorf</t>
  </si>
  <si>
    <t>Büttikon</t>
  </si>
  <si>
    <t>B Agrogaz Haute Sarine SA - Ferpicloz</t>
  </si>
  <si>
    <t>Impasse de la Tuilerie</t>
  </si>
  <si>
    <t>Ferpicloz</t>
  </si>
  <si>
    <t>AgroGaz Haute Sarine SA</t>
  </si>
  <si>
    <t>Kolly</t>
  </si>
  <si>
    <t>René</t>
  </si>
  <si>
    <t>PV Solarinvest Zweisimmen</t>
  </si>
  <si>
    <t>Schulstrasse 6</t>
  </si>
  <si>
    <t>Zweisimmen</t>
  </si>
  <si>
    <t>Solarinvest Zweisimmen</t>
  </si>
  <si>
    <t>Kopp</t>
  </si>
  <si>
    <t>Leontica</t>
  </si>
  <si>
    <t>Muotathal</t>
  </si>
  <si>
    <t>Unterägeri</t>
  </si>
  <si>
    <t>Ried</t>
  </si>
  <si>
    <t>PV Remo Konrad Jonen</t>
  </si>
  <si>
    <t>Luegetehof 1</t>
  </si>
  <si>
    <t>Jonen</t>
  </si>
  <si>
    <t>Konrad</t>
  </si>
  <si>
    <t>Remo</t>
  </si>
  <si>
    <t>Oberriet</t>
  </si>
  <si>
    <t>PV Biscotte SA Vinzel</t>
  </si>
  <si>
    <t xml:space="preserve">Les Saules </t>
  </si>
  <si>
    <t>Biscotte SA</t>
  </si>
  <si>
    <t>Zwygart</t>
  </si>
  <si>
    <t>Müstair</t>
  </si>
  <si>
    <t>Buholzstrasse 32</t>
  </si>
  <si>
    <t>Emmen</t>
  </si>
  <si>
    <t>PV Hans Bösch Wetzikon</t>
  </si>
  <si>
    <t>Sonnenbergstrasse 16</t>
  </si>
  <si>
    <t>Thundorf</t>
  </si>
  <si>
    <t>Bösch</t>
  </si>
  <si>
    <t>Le Sépey</t>
  </si>
  <si>
    <t>Gsteig</t>
  </si>
  <si>
    <t>Grabserberg</t>
  </si>
  <si>
    <t>Grabs</t>
  </si>
  <si>
    <t>PV IG Appenzeller Naturstrom Genossenschaft - Turnhalle Oberegg</t>
  </si>
  <si>
    <t>Sönderli 2</t>
  </si>
  <si>
    <t>IG Appenzeller Naturstrom Genossenschaft</t>
  </si>
  <si>
    <t>Geiger</t>
  </si>
  <si>
    <t>Sörenberg</t>
  </si>
  <si>
    <t>PV Hans Keller Schocherswil</t>
  </si>
  <si>
    <t>Lochershaus 2</t>
  </si>
  <si>
    <t>Schocherswil</t>
  </si>
  <si>
    <t>Tschappina</t>
  </si>
  <si>
    <t>Interlaken</t>
  </si>
  <si>
    <t>PVA Gahler St.Gallen</t>
  </si>
  <si>
    <t>Sonderstrasse 29</t>
  </si>
  <si>
    <t>Gahler</t>
  </si>
  <si>
    <t>Sigriswil</t>
  </si>
  <si>
    <t>Pontresina</t>
  </si>
  <si>
    <t>Sta. Maria Val Müstair</t>
  </si>
  <si>
    <t>PV Alfred Schnellmann Wangen - Kählholz</t>
  </si>
  <si>
    <t xml:space="preserve">Kählholz </t>
  </si>
  <si>
    <t>Wangen</t>
  </si>
  <si>
    <t>Schnellmann</t>
  </si>
  <si>
    <t>Alfred</t>
  </si>
  <si>
    <t>Utzenstorf</t>
  </si>
  <si>
    <t>PV Anl. Gewerbehaus Neumatten</t>
  </si>
  <si>
    <t>Hauptstrasse 15</t>
  </si>
  <si>
    <t>Zunzgen</t>
  </si>
  <si>
    <t>EBL (Genossenschaft Elektra Baselland)</t>
  </si>
  <si>
    <t>Felice</t>
  </si>
  <si>
    <t>Sandro</t>
  </si>
  <si>
    <t>PV Commune de Matran - Halle de Sport</t>
  </si>
  <si>
    <t>Route de l'école 12</t>
  </si>
  <si>
    <t>Commune de Matran</t>
  </si>
  <si>
    <t>Tona</t>
  </si>
  <si>
    <t>Yvan</t>
  </si>
  <si>
    <t>Niederoenz</t>
  </si>
  <si>
    <t>Cinuos-chel</t>
  </si>
  <si>
    <t>Baltschieder</t>
  </si>
  <si>
    <t>Feuerthalen</t>
  </si>
  <si>
    <t>Kaltbrunn</t>
  </si>
  <si>
    <t>PV Peter Küchler Kägiswil</t>
  </si>
  <si>
    <t>Breitacher 1</t>
  </si>
  <si>
    <t>Kägiswil</t>
  </si>
  <si>
    <t>Küchler</t>
  </si>
  <si>
    <t>Vitznau</t>
  </si>
  <si>
    <t>PV Rolf Bischofberger Büriswilen</t>
  </si>
  <si>
    <t>Obereggerstrasse 52</t>
  </si>
  <si>
    <t>Büriswilen</t>
  </si>
  <si>
    <t>Bischofberger</t>
  </si>
  <si>
    <t>Bubikon</t>
  </si>
  <si>
    <t>PV Bettens solaire Michel &amp; Jenny Tille Château-d'Oex</t>
  </si>
  <si>
    <t>En Bettens</t>
  </si>
  <si>
    <t>Château-d'Oex</t>
  </si>
  <si>
    <t>Bettens solaire Château d'Oex Sàrl</t>
  </si>
  <si>
    <t>PV Valisun AG Hergiswil - Dach Sägerei Typ angebaut</t>
  </si>
  <si>
    <t>Hübeli 10</t>
  </si>
  <si>
    <t>Valisun AG</t>
  </si>
  <si>
    <t>Grüter</t>
  </si>
  <si>
    <t>Josef-Urs</t>
  </si>
  <si>
    <t>Wölflinswil</t>
  </si>
  <si>
    <t>Lütschental</t>
  </si>
  <si>
    <t>Oberrickenbach</t>
  </si>
  <si>
    <t>PV NRG B AG - MZA Wies 1A - Heiden</t>
  </si>
  <si>
    <t>Wiesstrasse 1A</t>
  </si>
  <si>
    <t>NRG B AG</t>
  </si>
  <si>
    <t>Böni</t>
  </si>
  <si>
    <t>Romeo</t>
  </si>
  <si>
    <t>Eggiwil</t>
  </si>
  <si>
    <t>PV Elektrizitätsversorgung Benken - Werkgebäude</t>
  </si>
  <si>
    <t>Rudolfingerstrasse 6</t>
  </si>
  <si>
    <t>Elektrizitätsversorgung Benken (ZH)</t>
  </si>
  <si>
    <t>Erlenbach</t>
  </si>
  <si>
    <t>Oberbipp</t>
  </si>
  <si>
    <t>Ramiswil</t>
  </si>
  <si>
    <t>PV Jörg Beeli Lohn</t>
  </si>
  <si>
    <t>Dorf 26</t>
  </si>
  <si>
    <t>Lohn</t>
  </si>
  <si>
    <t>Beeli</t>
  </si>
  <si>
    <t>Jörg</t>
  </si>
  <si>
    <t>Quarten</t>
  </si>
  <si>
    <t>Innertkirchen</t>
  </si>
  <si>
    <t>Sufers</t>
  </si>
  <si>
    <t xml:space="preserve">PV Solarkraftwerk Ruppenhof Rudolfingen </t>
  </si>
  <si>
    <t xml:space="preserve">Ruppenhof </t>
  </si>
  <si>
    <t>Rudolfingen</t>
  </si>
  <si>
    <t>Einfache Gesellschaft Solarkraftwerk Ruppenhof Rudolfingen</t>
  </si>
  <si>
    <t>Frei</t>
  </si>
  <si>
    <t xml:space="preserve">Roland </t>
  </si>
  <si>
    <t>PCH Sonceboz Sous les Roches</t>
  </si>
  <si>
    <t>Sous les Roches</t>
  </si>
  <si>
    <t>Sonceboz-Sombeval</t>
  </si>
  <si>
    <t>Turbinor SA</t>
  </si>
  <si>
    <t>Hausmann</t>
  </si>
  <si>
    <t>PV Anton Kernen Diemtigen</t>
  </si>
  <si>
    <t>Bergli 83</t>
  </si>
  <si>
    <t>Diemtigen</t>
  </si>
  <si>
    <t>Kernen</t>
  </si>
  <si>
    <t>PV Georges Kastl Kaisten</t>
  </si>
  <si>
    <t>Alti Rüti 214</t>
  </si>
  <si>
    <t>Kastl</t>
  </si>
  <si>
    <t>Georges</t>
  </si>
  <si>
    <t>Gais</t>
  </si>
  <si>
    <t>PV Franz Sidler-Lauff Grosswangen</t>
  </si>
  <si>
    <t>Eiholz 2</t>
  </si>
  <si>
    <t>Grosswangen</t>
  </si>
  <si>
    <t>Sidler-Lauff</t>
  </si>
  <si>
    <t>PV IG Appenzeller Naturstrom Genossenschaft - DeStaCo AG Hallendach - Oberegg</t>
  </si>
  <si>
    <t>Feldlistrasse 14</t>
  </si>
  <si>
    <t>Dreien</t>
  </si>
  <si>
    <t>Uetliburg</t>
  </si>
  <si>
    <t>PV Fritz Stettler-Hübscher Frauenfeld</t>
  </si>
  <si>
    <t>Strass 8</t>
  </si>
  <si>
    <t>Frauenfeld</t>
  </si>
  <si>
    <t>Stettler-Hübscher Fritz, Stettler - Hübscher Judith</t>
  </si>
  <si>
    <t>PV Andreas Winzeler Thayngen</t>
  </si>
  <si>
    <t>Erlengasse 16</t>
  </si>
  <si>
    <t>Winzeler GmbH</t>
  </si>
  <si>
    <t>Winzeler</t>
  </si>
  <si>
    <t>Andres</t>
  </si>
  <si>
    <t>Wädenswil</t>
  </si>
  <si>
    <t>Oberönz</t>
  </si>
  <si>
    <t>Rutiflue, Turbinenhaus</t>
  </si>
  <si>
    <t>Kerns</t>
  </si>
  <si>
    <t>MCH Clarive / Centrale Hydraulique sur les eaux potables de St-Gingolph</t>
  </si>
  <si>
    <t>Clarive 1560</t>
  </si>
  <si>
    <t>St-Gingolph</t>
  </si>
  <si>
    <t>St-Gingolph Energia SA</t>
  </si>
  <si>
    <t>Grange</t>
  </si>
  <si>
    <t>Dorfstrasse 10</t>
  </si>
  <si>
    <t>Amden</t>
  </si>
  <si>
    <t>Ascharina</t>
  </si>
  <si>
    <t>Orsières</t>
  </si>
  <si>
    <t>Malters</t>
  </si>
  <si>
    <t>PV Hans Turbenthal Scheune Neubrunn</t>
  </si>
  <si>
    <t>Neubrunn</t>
  </si>
  <si>
    <t>Turbenthal</t>
  </si>
  <si>
    <t>Trubschachen</t>
  </si>
  <si>
    <t>Attelwil</t>
  </si>
  <si>
    <t>ValEole SA Charrat - Eolienne - Adonis</t>
  </si>
  <si>
    <t>Route du Grand Botsa</t>
  </si>
  <si>
    <t>Charrat</t>
  </si>
  <si>
    <t>ValEole SA</t>
  </si>
  <si>
    <t>PV Jura-Energie Sàrl Le Cerneux-Veusil - La Chaux-d`Abel 34</t>
  </si>
  <si>
    <t>La Chaux-d'Abel 34</t>
  </si>
  <si>
    <t>PV Jakob Gebhard Wildegg</t>
  </si>
  <si>
    <t>Hardhof</t>
  </si>
  <si>
    <t>Wildegg</t>
  </si>
  <si>
    <t>Gebhard</t>
  </si>
  <si>
    <t>Mamishaus</t>
  </si>
  <si>
    <t>Lengnau</t>
  </si>
  <si>
    <t>Obernau</t>
  </si>
  <si>
    <t xml:space="preserve">K St-Gingolph Energia SA St-Gingolph - MCH Croseau </t>
  </si>
  <si>
    <t>Chemin du Croseau</t>
  </si>
  <si>
    <t>Cormoret</t>
  </si>
  <si>
    <t>SAK PVA Fässler Gonten</t>
  </si>
  <si>
    <t>Hüttenstrasse 2A</t>
  </si>
  <si>
    <t>Gonten</t>
  </si>
  <si>
    <t>PV Adrian Bühlmann Hirzel</t>
  </si>
  <si>
    <t>Rübgarten 1</t>
  </si>
  <si>
    <t>Hirzel</t>
  </si>
  <si>
    <t>Bühlmann</t>
  </si>
  <si>
    <t>Kreuzmatte 1</t>
  </si>
  <si>
    <t>Altbüron</t>
  </si>
  <si>
    <t>Guttannen</t>
  </si>
  <si>
    <t>Weier i.E.</t>
  </si>
  <si>
    <t>PV Stephan &amp; Irene Furrer Sonneweid Gunzwil</t>
  </si>
  <si>
    <t xml:space="preserve">Sonneweid </t>
  </si>
  <si>
    <t>Gunzwil</t>
  </si>
  <si>
    <t xml:space="preserve">Furrer-Unternährer Irene, Furrer-Unternährer Stephan </t>
  </si>
  <si>
    <t>Kandergrund</t>
  </si>
  <si>
    <t>Estavayer-le-Lac</t>
  </si>
  <si>
    <t>PV Stegemann Maler AG Andelfingen</t>
  </si>
  <si>
    <t>Industriestrasse</t>
  </si>
  <si>
    <t>Stegemann Maler AG</t>
  </si>
  <si>
    <t>Stegemann</t>
  </si>
  <si>
    <t>PV Peter &amp; Mathias Nüesch Widnau</t>
  </si>
  <si>
    <t>Tratthof 1509</t>
  </si>
  <si>
    <t>Nüesch Peter, Nüesch Mathias</t>
  </si>
  <si>
    <t>Ermensee</t>
  </si>
  <si>
    <t>Chur</t>
  </si>
  <si>
    <t>Beinwil am See</t>
  </si>
  <si>
    <t xml:space="preserve">PV Alteno Solar AG Remetschwil - Projekt </t>
  </si>
  <si>
    <t>Birkenhof 339</t>
  </si>
  <si>
    <t>Remetschwil</t>
  </si>
  <si>
    <t>Golilion</t>
  </si>
  <si>
    <t>Oberentfelden</t>
  </si>
  <si>
    <t>PV AESL - Manège Eric Vulliez - Chavanne-de-Bogis</t>
  </si>
  <si>
    <t>Rte de la Sallivaz 5</t>
  </si>
  <si>
    <t>Chavannes-de-Bogis</t>
  </si>
  <si>
    <t>AESL</t>
  </si>
  <si>
    <t>Gérard</t>
  </si>
  <si>
    <t>Comano</t>
  </si>
  <si>
    <t>PV EKZ Oberembrach - Schauberg 1</t>
  </si>
  <si>
    <t>Schauberg 1</t>
  </si>
  <si>
    <t>Oberembrach</t>
  </si>
  <si>
    <t>Elektrizitätswerke des Kantons Zürich (EKZ)</t>
  </si>
  <si>
    <t>Stöckli</t>
  </si>
  <si>
    <t>Nadja</t>
  </si>
  <si>
    <t>Collombey</t>
  </si>
  <si>
    <t>Genève</t>
  </si>
  <si>
    <t>PV Stefan Egli Immobilien AG Sempach</t>
  </si>
  <si>
    <t>Allmend (Parz. 850)</t>
  </si>
  <si>
    <t>Stefan Egli Immobilien AG</t>
  </si>
  <si>
    <t>Brione S/ Minusio</t>
  </si>
  <si>
    <t>Auvernier</t>
  </si>
  <si>
    <t>Raperswilen</t>
  </si>
  <si>
    <t>SAK ORC HEZT Nesslau</t>
  </si>
  <si>
    <t>Dampfprozess</t>
  </si>
  <si>
    <t>Stich 2533</t>
  </si>
  <si>
    <t>Vezia</t>
  </si>
  <si>
    <t>PV Erwin Egger Mörschwil</t>
  </si>
  <si>
    <t>Reggenschwilerstrasse 32</t>
  </si>
  <si>
    <t>Egger</t>
  </si>
  <si>
    <t>Erwin</t>
  </si>
  <si>
    <t>Sumiswald</t>
  </si>
  <si>
    <t>PV Gorgi &amp; Gorgi Sonne &amp; Strom Hittnau - Dach Fabrikationshalle Holzbau Jampen</t>
  </si>
  <si>
    <t>Industriestrasse 3</t>
  </si>
  <si>
    <t>Hittnau</t>
  </si>
  <si>
    <t>Gorgi &amp; Gorgi GmbH</t>
  </si>
  <si>
    <t>Gorgi</t>
  </si>
  <si>
    <t>Mauro</t>
  </si>
  <si>
    <t>PV KOMAX AG Rotkreuz</t>
  </si>
  <si>
    <t>Riedstrasse 18</t>
  </si>
  <si>
    <t>Rotkreuz</t>
  </si>
  <si>
    <t xml:space="preserve">KOMAX AG </t>
  </si>
  <si>
    <t>*PV Georg Hodel Buttisholz</t>
  </si>
  <si>
    <t>Schweikhüsern 1</t>
  </si>
  <si>
    <t>Buttisholz</t>
  </si>
  <si>
    <t>Hodel</t>
  </si>
  <si>
    <t>Georg</t>
  </si>
  <si>
    <t>*PV Josef Hodel Buttisholz</t>
  </si>
  <si>
    <t>Murg</t>
  </si>
  <si>
    <t>PV Martin Schurter Ossingen</t>
  </si>
  <si>
    <t>Thurhof 1</t>
  </si>
  <si>
    <t>Ossingen</t>
  </si>
  <si>
    <t>Schurter</t>
  </si>
  <si>
    <t>Schwarzenbach (Huttwil)</t>
  </si>
  <si>
    <t>PV Walter Eugster Thundorf</t>
  </si>
  <si>
    <t xml:space="preserve">Rohracker </t>
  </si>
  <si>
    <t>Eugster</t>
  </si>
  <si>
    <t>TWKW Plaz Bivio</t>
  </si>
  <si>
    <t>Chesa Seraina 13</t>
  </si>
  <si>
    <t>Bivio</t>
  </si>
  <si>
    <t>Impianti elettrici Bivio</t>
  </si>
  <si>
    <t>Wettstein</t>
  </si>
  <si>
    <t>Wettingen</t>
  </si>
  <si>
    <t>Teufen</t>
  </si>
  <si>
    <t>Ayent / Fortunau</t>
  </si>
  <si>
    <t>Banco di Bedigliola</t>
  </si>
  <si>
    <t>Grosshöchstetten</t>
  </si>
  <si>
    <t>Kraftwerk Heusser AG</t>
  </si>
  <si>
    <t>Nelkenweg 3</t>
  </si>
  <si>
    <t>Murgenthal</t>
  </si>
  <si>
    <t>Schlossfabrik Heusser AG</t>
  </si>
  <si>
    <t>Uttingen</t>
  </si>
  <si>
    <t>Uster</t>
  </si>
  <si>
    <t>BioEnergie Diessbach AG</t>
  </si>
  <si>
    <t>Feldweg 29</t>
  </si>
  <si>
    <t>Diessbach bei Büren</t>
  </si>
  <si>
    <t>Spahr</t>
  </si>
  <si>
    <t>PV KSZ Elektra Baselland Liestal</t>
  </si>
  <si>
    <t>Oberemattstrasse 13</t>
  </si>
  <si>
    <t>PV Hans Bischof Mörschwil</t>
  </si>
  <si>
    <t xml:space="preserve">Bitziweg </t>
  </si>
  <si>
    <t>Bischof</t>
  </si>
  <si>
    <t>Goldiwil</t>
  </si>
  <si>
    <t>PV Martin Schlatter Otelfingen - Steinbrüggli</t>
  </si>
  <si>
    <t xml:space="preserve">Steinbrüggli </t>
  </si>
  <si>
    <t>Otelfingen</t>
  </si>
  <si>
    <t>Schlatter</t>
  </si>
  <si>
    <t>PV Etienne Marchon Vuisternens-en-Ogoz</t>
  </si>
  <si>
    <t>Route de Bulle 24</t>
  </si>
  <si>
    <t>Marchon</t>
  </si>
  <si>
    <t>Etienne</t>
  </si>
  <si>
    <t>PV Sonja &amp; Peter Hofer Seedorf - Unterdorf-Sonne</t>
  </si>
  <si>
    <t>Lindenhof Unterdorf 22&amp;22A</t>
  </si>
  <si>
    <t>Seedorf</t>
  </si>
  <si>
    <t>Hofer Sonja, Hofer Peter</t>
  </si>
  <si>
    <t>Gwatt</t>
  </si>
  <si>
    <t>Jaberg</t>
  </si>
  <si>
    <t>Hünibach</t>
  </si>
  <si>
    <t xml:space="preserve">PV Commune d'Aigle - College Michel Major - Morges </t>
  </si>
  <si>
    <t>Avenue des Ormonts 7</t>
  </si>
  <si>
    <t>Commune d'Aigle</t>
  </si>
  <si>
    <t>Déglise</t>
  </si>
  <si>
    <t>PV Lötscher Sins</t>
  </si>
  <si>
    <t>Höfen 1</t>
  </si>
  <si>
    <t>Sins</t>
  </si>
  <si>
    <t>Lötscher</t>
  </si>
  <si>
    <t>Naters</t>
  </si>
  <si>
    <t>Heiligenschwendi</t>
  </si>
  <si>
    <t>PV Peter Ziehli Mötschwil</t>
  </si>
  <si>
    <t>Maiacher 28</t>
  </si>
  <si>
    <t>Mötschwil</t>
  </si>
  <si>
    <t>Ziehli Peter, Ziehli Marianne</t>
  </si>
  <si>
    <t>K ADEV Wasserkraftwerk AG Olten - KW Dünnern</t>
  </si>
  <si>
    <t>Rötzmattweg</t>
  </si>
  <si>
    <t>Olten</t>
  </si>
  <si>
    <t>ADEV Wasserkraftwerk AG</t>
  </si>
  <si>
    <t>Appenzeller</t>
  </si>
  <si>
    <t xml:space="preserve">PV Rütihof Eier Hasler  - Geflügelstall </t>
  </si>
  <si>
    <t>Vorderhaslen 33b</t>
  </si>
  <si>
    <t>Haslen</t>
  </si>
  <si>
    <t>Rütihof Eier</t>
  </si>
  <si>
    <t>Inauen</t>
  </si>
  <si>
    <t>PV Korporation Alpnach Alpnach Dorf - Spältenhalle + Walter Küng AG + Holzheizkraftwerk</t>
  </si>
  <si>
    <t>Chilcherlistrasse 6 + 8</t>
  </si>
  <si>
    <t>Alpnach Dorf</t>
  </si>
  <si>
    <t>Korporation Alpnach</t>
  </si>
  <si>
    <t>Wallimann</t>
  </si>
  <si>
    <t>PV Betriebsareal Pistor Rothenburg</t>
  </si>
  <si>
    <t>Hasenmoosstrasse 31</t>
  </si>
  <si>
    <t>Rothenburg</t>
  </si>
  <si>
    <t>Edisun Power Schweiz AG</t>
  </si>
  <si>
    <t>Isenrich</t>
  </si>
  <si>
    <t>Rainer</t>
  </si>
  <si>
    <t>Aeschlen</t>
  </si>
  <si>
    <t>PV IG-Solarstrom-Seeblick Steckborn - Cloos Haus 1</t>
  </si>
  <si>
    <t>Haldenstrasse 9 - 19</t>
  </si>
  <si>
    <t>IG-Solarstrom-Seeblick</t>
  </si>
  <si>
    <t>PV Briner Logistik AG Winterthur</t>
  </si>
  <si>
    <t>Industriestrasse 7</t>
  </si>
  <si>
    <t>Briner Logistik AG</t>
  </si>
  <si>
    <t>Thierachern</t>
  </si>
  <si>
    <t>Bleiken</t>
  </si>
  <si>
    <t>PV Philippe Bally Vaulion</t>
  </si>
  <si>
    <t>Chemin du Collège 24</t>
  </si>
  <si>
    <t>Vaulion</t>
  </si>
  <si>
    <t>Bally</t>
  </si>
  <si>
    <t>Philippe</t>
  </si>
  <si>
    <t>PV Korporation Alpnach Alpnach Dorf - Industriestrasse 8</t>
  </si>
  <si>
    <t>Industriestrasse 8</t>
  </si>
  <si>
    <t>PV Paul Fankhauser Oschwand</t>
  </si>
  <si>
    <t>Spychweid 1</t>
  </si>
  <si>
    <t>Oschwand</t>
  </si>
  <si>
    <t>Fankhauser</t>
  </si>
  <si>
    <t>Schaffhausen</t>
  </si>
  <si>
    <t>Merligen</t>
  </si>
  <si>
    <t>Uetendorf</t>
  </si>
  <si>
    <t>PV Thomas Weder Lienz</t>
  </si>
  <si>
    <t>Feldstrasse 3a</t>
  </si>
  <si>
    <t>Lienz</t>
  </si>
  <si>
    <t>Weder</t>
  </si>
  <si>
    <t>Einigen</t>
  </si>
  <si>
    <t>PV Berney Les Bioux</t>
  </si>
  <si>
    <t xml:space="preserve">Chez Besson </t>
  </si>
  <si>
    <t>Les Bioux</t>
  </si>
  <si>
    <t>Berney</t>
  </si>
  <si>
    <t>Louis-Francois</t>
  </si>
  <si>
    <t>PV Korporation Alpnach Alpnach Dorf</t>
  </si>
  <si>
    <t>Chilcherlistrasse 1</t>
  </si>
  <si>
    <t>PV Heinz Baur Säriswil</t>
  </si>
  <si>
    <t>Staatsstrasse 42</t>
  </si>
  <si>
    <t>Säriswil</t>
  </si>
  <si>
    <t>Baur</t>
  </si>
  <si>
    <t>Samedan</t>
  </si>
  <si>
    <t>Wohlenschwil</t>
  </si>
  <si>
    <t>Latterbach</t>
  </si>
  <si>
    <t>PV Zihl Verwaltungs AG Alpnach Dorf - Schoriederstrasse 4</t>
  </si>
  <si>
    <t>Schoriederstrasse 4</t>
  </si>
  <si>
    <t>Zihl Verwaltungs AG</t>
  </si>
  <si>
    <t>Bucher-Krummenacher</t>
  </si>
  <si>
    <t>Esther</t>
  </si>
  <si>
    <t>PV Credimex AG Alpnach Dorf</t>
  </si>
  <si>
    <t>Untere Gründlistrasse 7</t>
  </si>
  <si>
    <t>Credimex AG</t>
  </si>
  <si>
    <t>Imholz</t>
  </si>
  <si>
    <t>PV Chappuis Puidoux</t>
  </si>
  <si>
    <t xml:space="preserve">Chemin des Murailles </t>
  </si>
  <si>
    <t>Puidoux</t>
  </si>
  <si>
    <t>Kümmertshausen</t>
  </si>
  <si>
    <t>Oberwangen</t>
  </si>
  <si>
    <t>Neuhausen</t>
  </si>
  <si>
    <t>PV Briner Logistik AG Winterthur - Industriestrasse 18</t>
  </si>
  <si>
    <t>Industriestrasse 18</t>
  </si>
  <si>
    <t>Bärau</t>
  </si>
  <si>
    <t>Starrkirch-Wil</t>
  </si>
  <si>
    <t>PV Josef Muff Neuenkirch - Rosenmatt</t>
  </si>
  <si>
    <t>Rosenmatt 4</t>
  </si>
  <si>
    <t>Muff</t>
  </si>
  <si>
    <t>PV Ernst Arnold Kulmerau</t>
  </si>
  <si>
    <t>Tannacher 2</t>
  </si>
  <si>
    <t>Kulmerau</t>
  </si>
  <si>
    <t>Arnold</t>
  </si>
  <si>
    <t>Gommiswald</t>
  </si>
  <si>
    <t>Hölstein</t>
  </si>
  <si>
    <t>Birr</t>
  </si>
  <si>
    <t>Bischofszell</t>
  </si>
  <si>
    <t>Beinwil a.See</t>
  </si>
  <si>
    <t>Thal</t>
  </si>
  <si>
    <t>PV Hiwi-Märt AG Hinwil</t>
  </si>
  <si>
    <t>Gossauerstrasse 14</t>
  </si>
  <si>
    <t>Hiwi-Märt AG</t>
  </si>
  <si>
    <t>Fehr</t>
  </si>
  <si>
    <t>Niedergösgen</t>
  </si>
  <si>
    <t>Aarwangen</t>
  </si>
  <si>
    <t>B Sprenger Bioenergie-Gewinnung WKK - Wängi</t>
  </si>
  <si>
    <t>Anetswilerstrasse 14</t>
  </si>
  <si>
    <t>Wängi</t>
  </si>
  <si>
    <t>Sprenger Bioenergie-Gewinnung</t>
  </si>
  <si>
    <t>Sprenger</t>
  </si>
  <si>
    <t>TWKW Malschüel</t>
  </si>
  <si>
    <t>Grünaustrasse 31</t>
  </si>
  <si>
    <t>Buchs</t>
  </si>
  <si>
    <t>Elektrizitäts- und Wasserwerk der Stadt Buchs</t>
  </si>
  <si>
    <t>Koller</t>
  </si>
  <si>
    <t>Seftigen</t>
  </si>
  <si>
    <t>Matten</t>
  </si>
  <si>
    <t>Wil (AG)</t>
  </si>
  <si>
    <t>Plagne</t>
  </si>
  <si>
    <t>KW Blattenheid</t>
  </si>
  <si>
    <t>Unterbergweg 3</t>
  </si>
  <si>
    <t>Blumenstein</t>
  </si>
  <si>
    <t>Stoos</t>
  </si>
  <si>
    <t>PV Urs Sägesser Murzelen</t>
  </si>
  <si>
    <t>Steinisweg 37</t>
  </si>
  <si>
    <t>Murzelen</t>
  </si>
  <si>
    <t>Sägesser</t>
  </si>
  <si>
    <t>PV Charles Claris Commugny - Habitation</t>
  </si>
  <si>
    <t>Chemin du Martinet</t>
  </si>
  <si>
    <t>Commugny</t>
  </si>
  <si>
    <t>Claris</t>
  </si>
  <si>
    <t>PV Christian Tschirren Stehrenberg</t>
  </si>
  <si>
    <t>Niederhof 9</t>
  </si>
  <si>
    <t>Stehrenberg</t>
  </si>
  <si>
    <t>Tschirren</t>
  </si>
  <si>
    <t>Mönchaltorf</t>
  </si>
  <si>
    <t>PVA Maschinenhalle von Ballmoos 1 Lyssach</t>
  </si>
  <si>
    <t>Dorfstrasse 45D</t>
  </si>
  <si>
    <t>Lyssach</t>
  </si>
  <si>
    <t>von Ballmoos</t>
  </si>
  <si>
    <t>K TWKW Tobeläckerli</t>
  </si>
  <si>
    <t>Buchserbergstrasse</t>
  </si>
  <si>
    <t>Gams</t>
  </si>
  <si>
    <t>PV Eugen Schönbächler Einsiedeln</t>
  </si>
  <si>
    <t>Alte Etzelstrasse 35</t>
  </si>
  <si>
    <t>Einsiedeln</t>
  </si>
  <si>
    <t>Schönbächler</t>
  </si>
  <si>
    <t>Eugen</t>
  </si>
  <si>
    <t>Buch</t>
  </si>
  <si>
    <t>Inwil</t>
  </si>
  <si>
    <t>PV Edwin Kugler Steinebrunn</t>
  </si>
  <si>
    <t xml:space="preserve">Ackermannshub </t>
  </si>
  <si>
    <t>Steinebrunn</t>
  </si>
  <si>
    <t>Kugler</t>
  </si>
  <si>
    <t>Edwin</t>
  </si>
  <si>
    <t>PV Kevin Forestier Thierrens - Exploitation agricole</t>
  </si>
  <si>
    <t>Route d'Ogens 6A</t>
  </si>
  <si>
    <t>Thierrens</t>
  </si>
  <si>
    <t>Forestier</t>
  </si>
  <si>
    <t>Kevin</t>
  </si>
  <si>
    <t>KW Gemeindeverband Blattenheid Uttigen - Schneeweid</t>
  </si>
  <si>
    <t>Alpenstrasse 16</t>
  </si>
  <si>
    <t>Diepoldsau</t>
  </si>
  <si>
    <t>Bauma</t>
  </si>
  <si>
    <t>PV Armin Kälin Schwyz</t>
  </si>
  <si>
    <t xml:space="preserve">Obdorf </t>
  </si>
  <si>
    <t>Kälin</t>
  </si>
  <si>
    <t>Armin</t>
  </si>
  <si>
    <t>Pfäffikon</t>
  </si>
  <si>
    <t>Brunnen</t>
  </si>
  <si>
    <t>PV Gorgi &amp; Gorgi  - Ueli Suter Hedingen</t>
  </si>
  <si>
    <t>Hof-Ismatt 794</t>
  </si>
  <si>
    <t>Hedingen</t>
  </si>
  <si>
    <t>PV Sara Morerod-Dupertuis La Comballaz</t>
  </si>
  <si>
    <t>Les Voëttes</t>
  </si>
  <si>
    <t>La Comballaz</t>
  </si>
  <si>
    <t>Morerod</t>
  </si>
  <si>
    <t>Sara</t>
  </si>
  <si>
    <t>PV Alain Jaquier Dizy</t>
  </si>
  <si>
    <t>Le Boulevard 7b</t>
  </si>
  <si>
    <t>Dizy</t>
  </si>
  <si>
    <t>Jaquier</t>
  </si>
  <si>
    <t>Alain</t>
  </si>
  <si>
    <t>Baldingen</t>
  </si>
  <si>
    <t>K Entegra Wasserkraft AG St. Gallen - KW Hämmerli Lenzburg</t>
  </si>
  <si>
    <t>Seonerstrasse 37</t>
  </si>
  <si>
    <t>Lenzburg</t>
  </si>
  <si>
    <t>Entegra Wasserkraft AG</t>
  </si>
  <si>
    <t>Ivo</t>
  </si>
  <si>
    <t>PV Gian Demarmels Pignia</t>
  </si>
  <si>
    <t>Clis 26</t>
  </si>
  <si>
    <t>Pignia</t>
  </si>
  <si>
    <t>Demarmels</t>
  </si>
  <si>
    <t>Gian</t>
  </si>
  <si>
    <t>PV Werner Kernen Wohlen b. Bern</t>
  </si>
  <si>
    <t>Ballmoosweg 41</t>
  </si>
  <si>
    <t>Wohlen b. Bern</t>
  </si>
  <si>
    <t>PV Fürobe Energie GmbH Rickenbach</t>
  </si>
  <si>
    <t xml:space="preserve">Niederwil </t>
  </si>
  <si>
    <t>Rickenbach</t>
  </si>
  <si>
    <t>Fürobe Energie GmbH</t>
  </si>
  <si>
    <t>Feierabend</t>
  </si>
  <si>
    <t>Monika</t>
  </si>
  <si>
    <t>Rüeggisberg</t>
  </si>
  <si>
    <t>PV Frederic Progin Vuisternens-en-Ogoz</t>
  </si>
  <si>
    <t>Impasse du Signal 31</t>
  </si>
  <si>
    <t>Progin</t>
  </si>
  <si>
    <t>Marcel</t>
  </si>
  <si>
    <t>Ollon</t>
  </si>
  <si>
    <t>PV Wartmann Holzhof Bissegg</t>
  </si>
  <si>
    <t>Holzhof-Hüttlingerstrasse 22</t>
  </si>
  <si>
    <t>Amlikon-Bissegg</t>
  </si>
  <si>
    <t>Wartmann</t>
  </si>
  <si>
    <t>K Einwohnergemeinde St. Stephan Matten - TWKW Reservoir</t>
  </si>
  <si>
    <t>Fermelstrasse</t>
  </si>
  <si>
    <t>Einwohnergemeinde St. Stephan</t>
  </si>
  <si>
    <t>Zahler</t>
  </si>
  <si>
    <t>KW Thierachern</t>
  </si>
  <si>
    <t>Wahlenhöhe</t>
  </si>
  <si>
    <t>La Sarraz</t>
  </si>
  <si>
    <t>Yens</t>
  </si>
  <si>
    <t>PV Benno Zuern Au - Emserenhof</t>
  </si>
  <si>
    <t>Emserenhof Eberweg 2109</t>
  </si>
  <si>
    <t>Au</t>
  </si>
  <si>
    <t>Zuern</t>
  </si>
  <si>
    <t>Daillon</t>
  </si>
  <si>
    <t>Bremblens</t>
  </si>
  <si>
    <t>Villeneuve</t>
  </si>
  <si>
    <t>PV Beat Küng Muri</t>
  </si>
  <si>
    <t>Söriken 11</t>
  </si>
  <si>
    <t>Küng</t>
  </si>
  <si>
    <t>PV Ernst Huber Aesch bei Neftenbach</t>
  </si>
  <si>
    <t xml:space="preserve">Im Asp </t>
  </si>
  <si>
    <t>Aesch bei Neftenbach</t>
  </si>
  <si>
    <t>Solarpower Aesch GmbH</t>
  </si>
  <si>
    <t>Huber</t>
  </si>
  <si>
    <t>Pamigny</t>
  </si>
  <si>
    <t>Lavigny</t>
  </si>
  <si>
    <t>Route de Daillens 8</t>
  </si>
  <si>
    <t>Lenk</t>
  </si>
  <si>
    <t>K TWKW Oberberg Erlenbach</t>
  </si>
  <si>
    <t>Graben 311</t>
  </si>
  <si>
    <t>Erlenbach i.S.</t>
  </si>
  <si>
    <t>Wasserversorgung der Einwohnergemeinde Erlenbach i.S.</t>
  </si>
  <si>
    <t>Hebeisen</t>
  </si>
  <si>
    <t>Mühlrüti</t>
  </si>
  <si>
    <t>PV Patrice Marmy Estavayer-le-Lac - Exploitation agricole</t>
  </si>
  <si>
    <t>La Corbière 2b</t>
  </si>
  <si>
    <t>Marmy</t>
  </si>
  <si>
    <t>PV Collège du Marais Gimel</t>
  </si>
  <si>
    <t>Avenue de la Rosière</t>
  </si>
  <si>
    <t>Gimel</t>
  </si>
  <si>
    <t>Gryon</t>
  </si>
  <si>
    <t>Domat/Ems</t>
  </si>
  <si>
    <t>PV Jörg Streckeisen Berg TG</t>
  </si>
  <si>
    <t>Andhauserstrasse 77</t>
  </si>
  <si>
    <t>Berg TG</t>
  </si>
  <si>
    <t>Streckeisen</t>
  </si>
  <si>
    <t>Dorfstrasse 7</t>
  </si>
  <si>
    <t>PV Pascal Randin Rances - Hangar</t>
  </si>
  <si>
    <t>Sur la Cheneau</t>
  </si>
  <si>
    <t>Rances</t>
  </si>
  <si>
    <t>Randin</t>
  </si>
  <si>
    <t>Froideville</t>
  </si>
  <si>
    <t>PV ABB Immobilien AG Uster</t>
  </si>
  <si>
    <t>Aathalstrasse 90</t>
  </si>
  <si>
    <t>ABB Immobilien AG</t>
  </si>
  <si>
    <t>Kluge</t>
  </si>
  <si>
    <t>Sandra</t>
  </si>
  <si>
    <t>PV Alteno Solar AG Therwil - Schulhaus Mühleboden</t>
  </si>
  <si>
    <t>Schulgasse 1</t>
  </si>
  <si>
    <t>Therwil</t>
  </si>
  <si>
    <t>PV BSW AG Weinfelden</t>
  </si>
  <si>
    <t>Dufourstrasse 71</t>
  </si>
  <si>
    <t>BSW AG</t>
  </si>
  <si>
    <t>Beringen</t>
  </si>
  <si>
    <t>TWKW Obermattli Kerns</t>
  </si>
  <si>
    <t>TW Energie AG</t>
  </si>
  <si>
    <t>Gander</t>
  </si>
  <si>
    <t>PV Energie 360° AG Trélex - Exploitation agricole</t>
  </si>
  <si>
    <t>Route de Gingins 14-16</t>
  </si>
  <si>
    <t>Trélex</t>
  </si>
  <si>
    <t>Energie 360 Grad AG</t>
  </si>
  <si>
    <t>Tobias</t>
  </si>
  <si>
    <t>Lohn-Ammannsegg</t>
  </si>
  <si>
    <t>Schnottwil</t>
  </si>
  <si>
    <t>PV Didier Roch &amp; Stéphane Teuscher Ballens - Exploitation agricole</t>
  </si>
  <si>
    <t>Les Chaux parc. 198</t>
  </si>
  <si>
    <t>Berolle</t>
  </si>
  <si>
    <t xml:space="preserve">Roch Didier, Teuscher Stéphane </t>
  </si>
  <si>
    <t>Wildhaus</t>
  </si>
  <si>
    <t>PV Krone Automaten GmbH Wädenswil - Remise-Widen</t>
  </si>
  <si>
    <t xml:space="preserve">Widen </t>
  </si>
  <si>
    <t>Krone Automaten GmbH</t>
  </si>
  <si>
    <t>Kronauer</t>
  </si>
  <si>
    <t>PV Linder AG Linden - Schlegwegstrasse 2c</t>
  </si>
  <si>
    <t>Schlegwegstrasse 2c</t>
  </si>
  <si>
    <t>Linden</t>
  </si>
  <si>
    <t>Linder AG</t>
  </si>
  <si>
    <t>Linder</t>
  </si>
  <si>
    <t>PV Bât Schreder à Carrouge</t>
  </si>
  <si>
    <t>Zone Industrielle de l'Ecorcheboeuf 16</t>
  </si>
  <si>
    <t>Carrouge</t>
  </si>
  <si>
    <t>Delémont</t>
  </si>
  <si>
    <t>Obergösgen</t>
  </si>
  <si>
    <t>PV Mermoud Poliez-le-Grand</t>
  </si>
  <si>
    <t>Route d'Oron 1</t>
  </si>
  <si>
    <t>Poliez-Le-Grand</t>
  </si>
  <si>
    <t>Mermoud</t>
  </si>
  <si>
    <t>Phillippe</t>
  </si>
  <si>
    <t>PVA Burla 2</t>
  </si>
  <si>
    <t>Hauptstrasse 132</t>
  </si>
  <si>
    <t>Courtaman</t>
  </si>
  <si>
    <t>Burla</t>
  </si>
  <si>
    <t>PV Centre professionnel de Delémont</t>
  </si>
  <si>
    <t>Rue de la Jeunesse 32</t>
  </si>
  <si>
    <t>EDJ Energie du Jura SA</t>
  </si>
  <si>
    <t>Faehndrich</t>
  </si>
  <si>
    <t>PV Urs Flammer Zuzwil</t>
  </si>
  <si>
    <t>Zuckenrieterstrasse 38A</t>
  </si>
  <si>
    <t>Flammer</t>
  </si>
  <si>
    <t>PV Rochat La Lecherette</t>
  </si>
  <si>
    <t xml:space="preserve">Grange Sur l'Haut  </t>
  </si>
  <si>
    <t>La Lecherette</t>
  </si>
  <si>
    <t>K Alpen Energie KWK Meiringen IV</t>
  </si>
  <si>
    <t>Alpbachallee</t>
  </si>
  <si>
    <t>Alpen Energie</t>
  </si>
  <si>
    <t>PV Energie 360° AG Villars-Sainte-Croix - Exploitation agricole</t>
  </si>
  <si>
    <t>Au Village</t>
  </si>
  <si>
    <t>Villars-Sainte-Croix</t>
  </si>
  <si>
    <t>Basel</t>
  </si>
  <si>
    <t>BS</t>
  </si>
  <si>
    <t>PV schaerholzbau dienstleistung ag Altbüron</t>
  </si>
  <si>
    <t>schaerholzbau dienstleistung ag</t>
  </si>
  <si>
    <t>Schär</t>
  </si>
  <si>
    <t>Konolfingen</t>
  </si>
  <si>
    <t>PV L'Aubier SA Montezillon</t>
  </si>
  <si>
    <t>Les Murailles 5</t>
  </si>
  <si>
    <t>Montezillon</t>
  </si>
  <si>
    <t>L'AUBIER SA</t>
  </si>
  <si>
    <t>Desaules</t>
  </si>
  <si>
    <t>PV Essertines sur Yverdon</t>
  </si>
  <si>
    <t>Grande Salle</t>
  </si>
  <si>
    <t>Essertines-sur-Yverdon</t>
  </si>
  <si>
    <t>Faoug</t>
  </si>
  <si>
    <t>PV Simon Küng  Ruswil</t>
  </si>
  <si>
    <t>Elischwand</t>
  </si>
  <si>
    <t>Simon</t>
  </si>
  <si>
    <t>Büetigen</t>
  </si>
  <si>
    <t>PV Pierre Bermane Favrod-Coune Les Moulins</t>
  </si>
  <si>
    <t>Au Crêt</t>
  </si>
  <si>
    <t>Les Moulins</t>
  </si>
  <si>
    <t>Favrod-Coune</t>
  </si>
  <si>
    <t>Pierre</t>
  </si>
  <si>
    <t>Orvin</t>
  </si>
  <si>
    <t>K KWKW Guber Oberrickenbach</t>
  </si>
  <si>
    <t xml:space="preserve">Bergblick </t>
  </si>
  <si>
    <t>Wasserversorgung Oberrickenbach</t>
  </si>
  <si>
    <t>Christen</t>
  </si>
  <si>
    <t>Fredy</t>
  </si>
  <si>
    <t>PV Marie-Sophie Le Breton Genolier</t>
  </si>
  <si>
    <t xml:space="preserve">Ferme Inca ch. Planta </t>
  </si>
  <si>
    <t>Le Breton</t>
  </si>
  <si>
    <t>Marie-Sophie</t>
  </si>
  <si>
    <t>Gordola</t>
  </si>
  <si>
    <t>Hasle b. Burgdorf</t>
  </si>
  <si>
    <t>Henggart</t>
  </si>
  <si>
    <t>Kräilingen</t>
  </si>
  <si>
    <t>BAWA Biogasanlage Walterswil</t>
  </si>
  <si>
    <t>Höhleweg 4</t>
  </si>
  <si>
    <t>Walterswil</t>
  </si>
  <si>
    <t>BAWA Biogas GmbH</t>
  </si>
  <si>
    <t>Barmettler</t>
  </si>
  <si>
    <t>Philipp</t>
  </si>
  <si>
    <t>Meikirch</t>
  </si>
  <si>
    <t>B BHKW Schnyder Bösingen</t>
  </si>
  <si>
    <t>Uttewil 177</t>
  </si>
  <si>
    <t>Bösingen</t>
  </si>
  <si>
    <t>Schnyder</t>
  </si>
  <si>
    <t>PV Alex Libiszewski Hittnau</t>
  </si>
  <si>
    <t>Jakob-Stutzstrasse 95</t>
  </si>
  <si>
    <t>Libiszewski</t>
  </si>
  <si>
    <t>Alex</t>
  </si>
  <si>
    <t>PV Romande Energie SA Bursins - Bât. du CERN</t>
  </si>
  <si>
    <t>Route de Mely</t>
  </si>
  <si>
    <t>Wittnau</t>
  </si>
  <si>
    <t>Wettswil</t>
  </si>
  <si>
    <t>PV Services Industriels de Genève SIG Meyrin</t>
  </si>
  <si>
    <t>Avenue de la Feuillasse 24</t>
  </si>
  <si>
    <t>Meyrin</t>
  </si>
  <si>
    <t>Services Industriels de Genève (SIG)</t>
  </si>
  <si>
    <t>Waridel</t>
  </si>
  <si>
    <t>Jean-Marc</t>
  </si>
  <si>
    <t>Vielbringen</t>
  </si>
  <si>
    <t>Ebnat-Kappel</t>
  </si>
  <si>
    <t>Schneisingen</t>
  </si>
  <si>
    <t>PV Einwohnergemeinde Wittnau</t>
  </si>
  <si>
    <t>Einwohnergemeinde Wittnau</t>
  </si>
  <si>
    <t>PV Genossenschaft Feriendorf Fiesch - GOMS9aSPOR</t>
  </si>
  <si>
    <t>Feriendorf 1</t>
  </si>
  <si>
    <t>Fiesch</t>
  </si>
  <si>
    <t>Genossenschaft Feriendorf Fiesch</t>
  </si>
  <si>
    <t>Lehmann</t>
  </si>
  <si>
    <t>Uettligen</t>
  </si>
  <si>
    <t>Biberist</t>
  </si>
  <si>
    <t>Dussnang</t>
  </si>
  <si>
    <t>PV Peter Bühlmann Ruswil</t>
  </si>
  <si>
    <t xml:space="preserve">Schürmatt </t>
  </si>
  <si>
    <t>Biogasanlage Jordi</t>
  </si>
  <si>
    <t>Fohlenweidstrasse 8</t>
  </si>
  <si>
    <t>Fischbach-Göslikon</t>
  </si>
  <si>
    <t>Franz Jordi</t>
  </si>
  <si>
    <t>Jordi</t>
  </si>
  <si>
    <t>Spiez</t>
  </si>
  <si>
    <t>Bellach</t>
  </si>
  <si>
    <t>PV Luregn Antoni Projer-Huber Vella</t>
  </si>
  <si>
    <t>Quadras 207 &amp; 244A</t>
  </si>
  <si>
    <t>Vella</t>
  </si>
  <si>
    <t>Projer-Huber</t>
  </si>
  <si>
    <t>Luregn Antoni</t>
  </si>
  <si>
    <t>Rechthalten</t>
  </si>
  <si>
    <t>Rona</t>
  </si>
  <si>
    <t>Busswil</t>
  </si>
  <si>
    <t>Scherz</t>
  </si>
  <si>
    <t>PV Josef Jud Kaltbrunn - Tschiri</t>
  </si>
  <si>
    <t xml:space="preserve">Tschiriguet </t>
  </si>
  <si>
    <t>Jud</t>
  </si>
  <si>
    <t>Ascona</t>
  </si>
  <si>
    <t>Riniken</t>
  </si>
  <si>
    <t>PV Alain Salzmann Bavois</t>
  </si>
  <si>
    <t>Champs-de-Villars 4</t>
  </si>
  <si>
    <t>Salzmann</t>
  </si>
  <si>
    <t>Geuensee</t>
  </si>
  <si>
    <t>PV Martin Züger Andwil</t>
  </si>
  <si>
    <t>Rüti 230</t>
  </si>
  <si>
    <t>Andwil</t>
  </si>
  <si>
    <t>Züger</t>
  </si>
  <si>
    <t>PV Yves Scherrer Rances - Exploitation agricole</t>
  </si>
  <si>
    <t>Les Conduites Dessous</t>
  </si>
  <si>
    <t>Schaerrer</t>
  </si>
  <si>
    <t>Gerzensee</t>
  </si>
  <si>
    <t>PV Centre professionnel de Porrentruy</t>
  </si>
  <si>
    <t>Rue de la Maltière 33</t>
  </si>
  <si>
    <t>Rheineck</t>
  </si>
  <si>
    <t>Münsingen</t>
  </si>
  <si>
    <t>PV Jean-Michel Besson Grimisuat</t>
  </si>
  <si>
    <t>Route d'Arbaz 59</t>
  </si>
  <si>
    <t>Grimisuat</t>
  </si>
  <si>
    <t>Besson</t>
  </si>
  <si>
    <t>Jean-Michel</t>
  </si>
  <si>
    <t>PV Martin Neidhart Ramsen</t>
  </si>
  <si>
    <t>Wilen 11</t>
  </si>
  <si>
    <t>Ramsen</t>
  </si>
  <si>
    <t>Neidhart</t>
  </si>
  <si>
    <t>PV Roland Wismer Rickenbach</t>
  </si>
  <si>
    <t>Hinter Sterenberg</t>
  </si>
  <si>
    <t>Wismer</t>
  </si>
  <si>
    <t>Chiasso</t>
  </si>
  <si>
    <t>Lumino</t>
  </si>
  <si>
    <t>PV Anton Schönenberger Gähwil</t>
  </si>
  <si>
    <t>Oetwil 3192</t>
  </si>
  <si>
    <t>Schönenberger</t>
  </si>
  <si>
    <t>Lutzenberg</t>
  </si>
  <si>
    <t>KWKW Tunnelwasser</t>
  </si>
  <si>
    <t>Mösliweg 4</t>
  </si>
  <si>
    <t>Stein</t>
  </si>
  <si>
    <t>PV Russi Metallbau AG Fieschertal</t>
  </si>
  <si>
    <t>Rossmatte B</t>
  </si>
  <si>
    <t>Fieschertal</t>
  </si>
  <si>
    <t>Russi Metallbau AG</t>
  </si>
  <si>
    <t>Volken</t>
  </si>
  <si>
    <t>Emanuel</t>
  </si>
  <si>
    <t>PV Fridolin Bühler Weesen</t>
  </si>
  <si>
    <t>Brändliberg / Freuerbergstrasse 741</t>
  </si>
  <si>
    <t>Weesen</t>
  </si>
  <si>
    <t>Fridolin</t>
  </si>
  <si>
    <t>Thürnen</t>
  </si>
  <si>
    <t>La Conversion</t>
  </si>
  <si>
    <t>PV Walter Marti  Weinfelden</t>
  </si>
  <si>
    <t>Unterhard 621</t>
  </si>
  <si>
    <t>Marti</t>
  </si>
  <si>
    <t>PV Triage Forestier du Vallon Réchy</t>
  </si>
  <si>
    <t>Chemin des Clous 2</t>
  </si>
  <si>
    <t>Réchy</t>
  </si>
  <si>
    <t>Triage Forestier du Vallon</t>
  </si>
  <si>
    <t>Largey</t>
  </si>
  <si>
    <t>Coop Genossenschaft Brunnen</t>
  </si>
  <si>
    <t>Industriestrasse 1</t>
  </si>
  <si>
    <t>Coop Genossenschaft</t>
  </si>
  <si>
    <t>Güthörl</t>
  </si>
  <si>
    <t>La Croix sur Lutry</t>
  </si>
  <si>
    <t>Henniez</t>
  </si>
  <si>
    <t>PV Theo Hemmi Lenzerheide - Remise Raschainas</t>
  </si>
  <si>
    <t>Voa Tgantieni 7 / Parzelle 4064</t>
  </si>
  <si>
    <t>Hemmi</t>
  </si>
  <si>
    <t>PV Adrian Rudolf Neuendorf</t>
  </si>
  <si>
    <t>Stumpenrainweg 10</t>
  </si>
  <si>
    <t>Neuendorf</t>
  </si>
  <si>
    <t>Adrian Rudolf</t>
  </si>
  <si>
    <t>PV Binswanger AG Brunnegg</t>
  </si>
  <si>
    <t xml:space="preserve">Brunnegg </t>
  </si>
  <si>
    <t>Bernrain-Brunnegg AG</t>
  </si>
  <si>
    <t>Les Bayards</t>
  </si>
  <si>
    <t>Vaumarcus</t>
  </si>
  <si>
    <t>AMAG Buchs Photovoltaikanlage</t>
  </si>
  <si>
    <t>Dällikerstrasse 30</t>
  </si>
  <si>
    <t>AMAG Import AG</t>
  </si>
  <si>
    <t>Walther</t>
  </si>
  <si>
    <t>Cyrill</t>
  </si>
  <si>
    <t>PV Generationsgemeinschaft Schwager David &amp; Beat Wängi</t>
  </si>
  <si>
    <t>Haldenstrasse 3</t>
  </si>
  <si>
    <t>Generationsgemeinschaft Schwager David &amp; Beat</t>
  </si>
  <si>
    <t>Schwager</t>
  </si>
  <si>
    <t>Sciernes-d'Albeuve</t>
  </si>
  <si>
    <t xml:space="preserve">Grange viticole </t>
  </si>
  <si>
    <t>Route de l'allondon 31</t>
  </si>
  <si>
    <t>Satigny</t>
  </si>
  <si>
    <t>Domaine ROCHAIX S.A.</t>
  </si>
  <si>
    <t>Viros</t>
  </si>
  <si>
    <t>Christine</t>
  </si>
  <si>
    <t>K Kraftwerke Ragn d'Err AG Tinizong - Stufe Mulegn</t>
  </si>
  <si>
    <t>Mulegn</t>
  </si>
  <si>
    <t>Tinizong</t>
  </si>
  <si>
    <t>Kraftwerke Ragn d'Err AG</t>
  </si>
  <si>
    <t>PV Ernst Berger Eschlikon</t>
  </si>
  <si>
    <t>Fliegenast 31</t>
  </si>
  <si>
    <t>Berger</t>
  </si>
  <si>
    <t>PV Werner Schnüriger-Haas Kriens</t>
  </si>
  <si>
    <t>Ehrendingerstrasse</t>
  </si>
  <si>
    <t>Schnüriger-Haas</t>
  </si>
  <si>
    <t>La Tour-de-Trême</t>
  </si>
  <si>
    <t>PV Biogärtnerei Emanuel Zimmermann &amp; co. Horw</t>
  </si>
  <si>
    <t xml:space="preserve">Oberwil </t>
  </si>
  <si>
    <t>Horw</t>
  </si>
  <si>
    <t>Biogärtnerei Emanuel Zimmermann &amp; co.</t>
  </si>
  <si>
    <t>Zimmermann</t>
  </si>
  <si>
    <t>Denges</t>
  </si>
  <si>
    <t>St-Prex</t>
  </si>
  <si>
    <t>PV Coop CWK Winterthur HRL</t>
  </si>
  <si>
    <t>St. Gallerstrasse 180</t>
  </si>
  <si>
    <t>Steinfels Swiss</t>
  </si>
  <si>
    <t>Koch</t>
  </si>
  <si>
    <t>PV Christian Rüfenacht Longirod</t>
  </si>
  <si>
    <t xml:space="preserve">Les Cottieres </t>
  </si>
  <si>
    <t>Longirod</t>
  </si>
  <si>
    <t>Fläsch</t>
  </si>
  <si>
    <t>Feldbrunnen</t>
  </si>
  <si>
    <t>PV Hansueli Senn Eschenz</t>
  </si>
  <si>
    <t>Hauptstrasse 126</t>
  </si>
  <si>
    <t>Eschenz</t>
  </si>
  <si>
    <t>Senn</t>
  </si>
  <si>
    <t>Cudrefin</t>
  </si>
  <si>
    <t>PV Heini Kocherhans Bissegg</t>
  </si>
  <si>
    <t>Aachstrasse 1</t>
  </si>
  <si>
    <t>Kocherhans</t>
  </si>
  <si>
    <t>Heini</t>
  </si>
  <si>
    <t>Thônex</t>
  </si>
  <si>
    <t>KWKW CHRIZ AG Eischoll</t>
  </si>
  <si>
    <t>Chriz</t>
  </si>
  <si>
    <t>Eischoll</t>
  </si>
  <si>
    <t>KWKW Chriz AG</t>
  </si>
  <si>
    <t>Fabian</t>
  </si>
  <si>
    <t>PVA Gafner Fahrzeughalle Uetendorf</t>
  </si>
  <si>
    <t>Zelgstrasse 87</t>
  </si>
  <si>
    <t>Gafner Immobilien AG</t>
  </si>
  <si>
    <t>Gafner</t>
  </si>
  <si>
    <t>PV Robert Rüegg Ricketwil</t>
  </si>
  <si>
    <t>Räterschenstrasse 66</t>
  </si>
  <si>
    <t>Ricketwil</t>
  </si>
  <si>
    <t>Rüegg</t>
  </si>
  <si>
    <t>Grône</t>
  </si>
  <si>
    <t>Erlinsbach</t>
  </si>
  <si>
    <t>Mühleweg 3</t>
  </si>
  <si>
    <t>Jenins</t>
  </si>
  <si>
    <t>Le Mont Lausanne</t>
  </si>
  <si>
    <t>PV Roland Fleischli Hildisrieden</t>
  </si>
  <si>
    <t xml:space="preserve">Holzmatt </t>
  </si>
  <si>
    <t>Hildisrieden</t>
  </si>
  <si>
    <t>Fleischli</t>
  </si>
  <si>
    <t>Grindelwald</t>
  </si>
  <si>
    <t>Dorfstrasse 30</t>
  </si>
  <si>
    <t>Marbach</t>
  </si>
  <si>
    <t>Grafenried</t>
  </si>
  <si>
    <t>PV Peter Eichenberger-Oester &amp; Jean-Jacques Fasnacht Uhwiesen</t>
  </si>
  <si>
    <t>Im Brand 1</t>
  </si>
  <si>
    <t>Uhwiesen</t>
  </si>
  <si>
    <t>Eichenberger-Oester Peter, Fasnacht Jean-Jacques</t>
  </si>
  <si>
    <t>Brislach</t>
  </si>
  <si>
    <t>Gross</t>
  </si>
  <si>
    <t>KW Peist 1, Farbtobel</t>
  </si>
  <si>
    <t>Farbtobelbach / Pania</t>
  </si>
  <si>
    <t>Peist</t>
  </si>
  <si>
    <t>Wasserkraftwerk Peist AG</t>
  </si>
  <si>
    <t>KW Daniel Jenny &amp; Co Haslen</t>
  </si>
  <si>
    <t>Bahnhofstrasse 7</t>
  </si>
  <si>
    <t>Daniel Jenny &amp; Co. Weberei und Konfektion</t>
  </si>
  <si>
    <t>Kobelt</t>
  </si>
  <si>
    <t>PV Josef Bircher Malters</t>
  </si>
  <si>
    <t xml:space="preserve">Stollen </t>
  </si>
  <si>
    <t>Bircher</t>
  </si>
  <si>
    <t>BHKW ARA Appenzell</t>
  </si>
  <si>
    <t>Mettlenstrasse 23</t>
  </si>
  <si>
    <t>Amt für Umweltschutz</t>
  </si>
  <si>
    <t>Ariel</t>
  </si>
  <si>
    <t>La Chaux</t>
  </si>
  <si>
    <t>TWKW Peist 2, Tarnatel</t>
  </si>
  <si>
    <t>Hauptstrasse / Farbtobelbach</t>
  </si>
  <si>
    <t>Krailigen</t>
  </si>
  <si>
    <t>PV Andreas Schauli Zeiningen</t>
  </si>
  <si>
    <t>Höhenhof 857</t>
  </si>
  <si>
    <t>Zeiningen</t>
  </si>
  <si>
    <t>Schauli</t>
  </si>
  <si>
    <t>PV Ruedi Achermann Ennetmoos</t>
  </si>
  <si>
    <t>Fuchsenloch</t>
  </si>
  <si>
    <t>Ennetmoos</t>
  </si>
  <si>
    <t>Achermann</t>
  </si>
  <si>
    <t>Bevaix</t>
  </si>
  <si>
    <t>Lichtensteig</t>
  </si>
  <si>
    <t>PV EKZ Wädenswil - Tuwag</t>
  </si>
  <si>
    <t>Einsiedlerstrasse 29</t>
  </si>
  <si>
    <t>Ringgenberg</t>
  </si>
  <si>
    <t>Calonico</t>
  </si>
  <si>
    <t>Herisau</t>
  </si>
  <si>
    <t>PV Solried Immobilien AG Matzendorf</t>
  </si>
  <si>
    <t>Thalweg 1</t>
  </si>
  <si>
    <t>Matzendorf</t>
  </si>
  <si>
    <t>Solried Immobilien AG</t>
  </si>
  <si>
    <t>TWKW Val Mila Sufe 1 + 2 - Gesamtanlage - Rueras</t>
  </si>
  <si>
    <t>Via Flurin 100</t>
  </si>
  <si>
    <t>Rueras</t>
  </si>
  <si>
    <t>K WKW Gemeinschaft Hard AG Winterthur-Wülflingen</t>
  </si>
  <si>
    <t>Hard 6</t>
  </si>
  <si>
    <t>Winterthur-Wülflingen</t>
  </si>
  <si>
    <t>Gemeinschaft Hard AG</t>
  </si>
  <si>
    <t>Metz</t>
  </si>
  <si>
    <t>Carlo</t>
  </si>
  <si>
    <t>Lavorgo</t>
  </si>
  <si>
    <t>Bürchen</t>
  </si>
  <si>
    <t>Freienwil</t>
  </si>
  <si>
    <t>Schachen b. Reute</t>
  </si>
  <si>
    <t>PV Druckzentrum Vögeli AG Langnau</t>
  </si>
  <si>
    <t>Sägestrasse 23a</t>
  </si>
  <si>
    <t>Vögeli AG Druckzentrum</t>
  </si>
  <si>
    <t>Vögeli</t>
  </si>
  <si>
    <t>Brissago</t>
  </si>
  <si>
    <t>Birkenweg 3</t>
  </si>
  <si>
    <t>Flumenthal</t>
  </si>
  <si>
    <t>PV EKZ Dietikon - Coop Silbern</t>
  </si>
  <si>
    <t>Silbernstrasse 9</t>
  </si>
  <si>
    <t>Dietikon</t>
  </si>
  <si>
    <t>Biogasanlage Filinger Wagerswil</t>
  </si>
  <si>
    <t>Hinterdorf 14</t>
  </si>
  <si>
    <t>Wagerswil</t>
  </si>
  <si>
    <t>Fillinger</t>
  </si>
  <si>
    <t>Spreitenbach</t>
  </si>
  <si>
    <t>Genestrerio</t>
  </si>
  <si>
    <t>PV Solarus Genossenschaft für Sonnenenergie - Riedhus Russikon</t>
  </si>
  <si>
    <t>Riedweg 7</t>
  </si>
  <si>
    <t>Russikon</t>
  </si>
  <si>
    <t>Solarus Genossenschaft für Sonnenenergie</t>
  </si>
  <si>
    <t>Winkler</t>
  </si>
  <si>
    <t>Karl</t>
  </si>
  <si>
    <t>Augst</t>
  </si>
  <si>
    <t>Densbüren</t>
  </si>
  <si>
    <t>PV Pius Stäger Steinach</t>
  </si>
  <si>
    <t>Schulstrasse 62</t>
  </si>
  <si>
    <t>Stäger</t>
  </si>
  <si>
    <t>Pius</t>
  </si>
  <si>
    <t>Aarburg</t>
  </si>
  <si>
    <t>KW Mühle Burgholz Unterseen</t>
  </si>
  <si>
    <t>Aarestrasse 4b</t>
  </si>
  <si>
    <t>Mühle Burgholz AG</t>
  </si>
  <si>
    <t>Haueter</t>
  </si>
  <si>
    <t>Oberdorf</t>
  </si>
  <si>
    <t>Kleinlützel</t>
  </si>
  <si>
    <t>Bennwil</t>
  </si>
  <si>
    <t>PV BaMa Immobilien GmbH Au</t>
  </si>
  <si>
    <t>Hauptstrasse 143</t>
  </si>
  <si>
    <t>BaMa Immobilien GmbH</t>
  </si>
  <si>
    <t>Hutter</t>
  </si>
  <si>
    <t>Egg</t>
  </si>
  <si>
    <t>PV Beatrice &amp; Franz Hidber Steckborn</t>
  </si>
  <si>
    <t>Sandtöbelistrasse 10</t>
  </si>
  <si>
    <t>Hidber Beatrice, Hidber Franz</t>
  </si>
  <si>
    <t>Dättlikon</t>
  </si>
  <si>
    <t>KW Le Pichoux Péry</t>
  </si>
  <si>
    <t>Rue de la gare</t>
  </si>
  <si>
    <t>Péry</t>
  </si>
  <si>
    <t>PKW Turbinen AG</t>
  </si>
  <si>
    <t>Alte Papierfabrik Netstal</t>
  </si>
  <si>
    <t>Längenstrasse 1</t>
  </si>
  <si>
    <t>Rohrer Andreas, Rohrer Oliver</t>
  </si>
  <si>
    <t>Bellmund</t>
  </si>
  <si>
    <t>Aarau</t>
  </si>
  <si>
    <t>Tenna</t>
  </si>
  <si>
    <t>Zeihen</t>
  </si>
  <si>
    <t>Solothurn</t>
  </si>
  <si>
    <t>Tann</t>
  </si>
  <si>
    <t>Wattenwil</t>
  </si>
  <si>
    <t>PV EKZ UW Aathal-Seegräben</t>
  </si>
  <si>
    <t>Heusbergstrasse 47</t>
  </si>
  <si>
    <t>Aathal-Seegräben</t>
  </si>
  <si>
    <t>Elgg</t>
  </si>
  <si>
    <t>BHKW Vergärung Weiherhus Luzern</t>
  </si>
  <si>
    <t>Weierhus</t>
  </si>
  <si>
    <t>Malters/Blatten</t>
  </si>
  <si>
    <t>Weiherhus-Kompost AG</t>
  </si>
  <si>
    <t>Meierhans</t>
  </si>
  <si>
    <t>Méthanisation Villeneuve</t>
  </si>
  <si>
    <t>Route du Jaquetan 2</t>
  </si>
  <si>
    <t>Satom SA</t>
  </si>
  <si>
    <t>Baillifard</t>
  </si>
  <si>
    <t>la Croix</t>
  </si>
  <si>
    <t>Villars-sur-Glâne</t>
  </si>
  <si>
    <t>Photovoltaikanlage Baumann</t>
  </si>
  <si>
    <t>Haspel</t>
  </si>
  <si>
    <t>Muolen</t>
  </si>
  <si>
    <t>Urs Baumann</t>
  </si>
  <si>
    <t>Baumann</t>
  </si>
  <si>
    <t>Grandvaux</t>
  </si>
  <si>
    <t>Châbles</t>
  </si>
  <si>
    <t>Uitikon</t>
  </si>
  <si>
    <t>PV Marlies &amp; Pius Waldispühl Inwil</t>
  </si>
  <si>
    <t xml:space="preserve">Bärenweid Pfaffwil </t>
  </si>
  <si>
    <t>Waldispühl Marlies, Waldispühl Pius</t>
  </si>
  <si>
    <t>Gansingen</t>
  </si>
  <si>
    <t>Altstätten</t>
  </si>
  <si>
    <t>Kerzers</t>
  </si>
  <si>
    <t>PV Solarspar Klosterhof Disentis</t>
  </si>
  <si>
    <t>Salaplauna PZ 2883</t>
  </si>
  <si>
    <t>Disentis/Mustér</t>
  </si>
  <si>
    <t>Solarspar</t>
  </si>
  <si>
    <t>Chrétien</t>
  </si>
  <si>
    <t>PV ZSSAG Uetikon - Weber</t>
  </si>
  <si>
    <t>Holländerstrasse 73</t>
  </si>
  <si>
    <t>Uetikon am See</t>
  </si>
  <si>
    <t>Zürichsee Solarstrom AG</t>
  </si>
  <si>
    <t>Vontobel (TNC Consulting AG)</t>
  </si>
  <si>
    <t>Grünenmatt</t>
  </si>
  <si>
    <t>Ibach</t>
  </si>
  <si>
    <t>PV Martin Odermatt Buochs</t>
  </si>
  <si>
    <t>Grafithal</t>
  </si>
  <si>
    <t>Buochs</t>
  </si>
  <si>
    <t>Odermatt</t>
  </si>
  <si>
    <t>PV Christoph Frischknecht Tuttwil</t>
  </si>
  <si>
    <t>Hüslistrasse 5</t>
  </si>
  <si>
    <t>Tuttwil</t>
  </si>
  <si>
    <t>Lüscherz</t>
  </si>
  <si>
    <t>PV Fatem Solar Villars-Sainte-Croix</t>
  </si>
  <si>
    <t>La Pierreire 6</t>
  </si>
  <si>
    <t>Fatem SA</t>
  </si>
  <si>
    <t>Hofer</t>
  </si>
  <si>
    <t>Lionel</t>
  </si>
  <si>
    <t>PV Oskar Würth-Waespe Freidorf - Scheunendach</t>
  </si>
  <si>
    <t>Zwingensteinhub 17</t>
  </si>
  <si>
    <t>Freidorf</t>
  </si>
  <si>
    <t>Würth-Waespe</t>
  </si>
  <si>
    <t>Oskar</t>
  </si>
  <si>
    <t>PVA Füglistaller Wohlenschwil</t>
  </si>
  <si>
    <t>Nüeltsche 1</t>
  </si>
  <si>
    <t>Füglistaller</t>
  </si>
  <si>
    <t>Niederrohrdorf</t>
  </si>
  <si>
    <t>Noflen</t>
  </si>
  <si>
    <t>Château d'Oex</t>
  </si>
  <si>
    <t>Birmenstorf</t>
  </si>
  <si>
    <t>Rüegsauschachen</t>
  </si>
  <si>
    <t>PV EKZ UW Opfikon (Glattbrugg)</t>
  </si>
  <si>
    <t>Zunstrasse 15</t>
  </si>
  <si>
    <t>Nods</t>
  </si>
  <si>
    <t>Stüsslingen</t>
  </si>
  <si>
    <t>PV Pierre-Alain Schweizer Aigle</t>
  </si>
  <si>
    <t>Chemin des Iles</t>
  </si>
  <si>
    <t>Schweizer</t>
  </si>
  <si>
    <t xml:space="preserve">Pierre-Alain </t>
  </si>
  <si>
    <t>Krauchtal</t>
  </si>
  <si>
    <t>PV EKZ UW Kloten Balsberg</t>
  </si>
  <si>
    <t>Flughofstrasse 100</t>
  </si>
  <si>
    <t>Kloten</t>
  </si>
  <si>
    <t>Dorfstrasse 34</t>
  </si>
  <si>
    <t>Niederösch</t>
  </si>
  <si>
    <t>Itingen</t>
  </si>
  <si>
    <t>Hindelbank</t>
  </si>
  <si>
    <t>Dottikon</t>
  </si>
  <si>
    <t>Glattfelden</t>
  </si>
  <si>
    <t>PV Benno Pfyl - Stall - Schwyz</t>
  </si>
  <si>
    <t>Obdorf 1</t>
  </si>
  <si>
    <t>Pfyl</t>
  </si>
  <si>
    <t>Rudolfstetten</t>
  </si>
  <si>
    <t>Wiler b. Utzenstorf</t>
  </si>
  <si>
    <t>Lauenen</t>
  </si>
  <si>
    <t>PV EKZ Dietikon - Bau 2, 7, 10</t>
  </si>
  <si>
    <t>Ueberlandstrasse 2</t>
  </si>
  <si>
    <t>Veltheim</t>
  </si>
  <si>
    <t>K Trinkwasserkraftwerk Niedergesteln</t>
  </si>
  <si>
    <t>Hauptstrasse 73</t>
  </si>
  <si>
    <t>Niedergesteln</t>
  </si>
  <si>
    <t xml:space="preserve">TWKW Trinkwasserkraftwerke Niedergesteln AG </t>
  </si>
  <si>
    <t>Schmidhalter</t>
  </si>
  <si>
    <t>Stäfa</t>
  </si>
  <si>
    <t>Obfelden</t>
  </si>
  <si>
    <t>Rüschegg Heubach</t>
  </si>
  <si>
    <t>Mesocco</t>
  </si>
  <si>
    <t>Wauwil</t>
  </si>
  <si>
    <t>PV Benno Schildknecht Amriswil</t>
  </si>
  <si>
    <t>Schulhalde 6</t>
  </si>
  <si>
    <t>Hagenwil bei Amriswil</t>
  </si>
  <si>
    <t>Schildknecht</t>
  </si>
  <si>
    <t>PV Sonja Dober Küssnacht am Rigi</t>
  </si>
  <si>
    <t>Eichholternweg 28</t>
  </si>
  <si>
    <t>Dober Sonja, Schmied Sonja</t>
  </si>
  <si>
    <t>Münchenbuchsee</t>
  </si>
  <si>
    <t>Ziefen</t>
  </si>
  <si>
    <t>Ecublens</t>
  </si>
  <si>
    <t xml:space="preserve">K Hansruedi Jerman - Alte Mühle WW 734 - Aarburg </t>
  </si>
  <si>
    <t>Torgasse 3</t>
  </si>
  <si>
    <t>Jermann</t>
  </si>
  <si>
    <t>PV Ruetschi Technology</t>
  </si>
  <si>
    <t>Fabrikstrasse 35</t>
  </si>
  <si>
    <t>Muntelier</t>
  </si>
  <si>
    <t>Ruetschi Technology AG</t>
  </si>
  <si>
    <t>Ruetschi</t>
  </si>
  <si>
    <t>Vésenaz</t>
  </si>
  <si>
    <t>Müntschemier</t>
  </si>
  <si>
    <t>Aesch</t>
  </si>
  <si>
    <t>Ballwil</t>
  </si>
  <si>
    <t>Hombrechtikon</t>
  </si>
  <si>
    <t>Biogasanlage Gefu Productions AG Rickenbach</t>
  </si>
  <si>
    <t>Huebmattstrasse 4</t>
  </si>
  <si>
    <t>Gefu Oberle AG</t>
  </si>
  <si>
    <t>Oberle</t>
  </si>
  <si>
    <t>Sachseln</t>
  </si>
  <si>
    <t>Kompogas-Anlage Klingnau</t>
  </si>
  <si>
    <t>Zelgli 10 a</t>
  </si>
  <si>
    <t>Klingnau</t>
  </si>
  <si>
    <t>Kompogas Bioriko AG</t>
  </si>
  <si>
    <t>Häfeli</t>
  </si>
  <si>
    <t>PV Bernhard Gutknecht Kerzers</t>
  </si>
  <si>
    <t>Aegertenhof 1</t>
  </si>
  <si>
    <t>Gutknecht</t>
  </si>
  <si>
    <t>Leuk-Stadt</t>
  </si>
  <si>
    <t>K Trinkwasserkraftwerk Tatz</t>
  </si>
  <si>
    <t>Lütisburg</t>
  </si>
  <si>
    <t>Melchsee-Frutt</t>
  </si>
  <si>
    <t>Dorfstrasse 20</t>
  </si>
  <si>
    <t>Heimberg</t>
  </si>
  <si>
    <t>PV Beatrice &amp; Franz Held Lützelflüh - Waldhaus</t>
  </si>
  <si>
    <t>Waldhaus 16</t>
  </si>
  <si>
    <t>Lützelflüh</t>
  </si>
  <si>
    <t>Held Beatrice, Held Franz</t>
  </si>
  <si>
    <t>PV André Schreyer Gals - Stalldach &amp; Hallendach</t>
  </si>
  <si>
    <t>Zihlhof 25</t>
  </si>
  <si>
    <t>Gals</t>
  </si>
  <si>
    <t>Schreyer</t>
  </si>
  <si>
    <t>André</t>
  </si>
  <si>
    <t>Appenzell Steinegg</t>
  </si>
  <si>
    <t>PV Rolf Kunz Oeschseite</t>
  </si>
  <si>
    <t>Schlündistrasse 5</t>
  </si>
  <si>
    <t>Oeschseite</t>
  </si>
  <si>
    <t>Kunz</t>
  </si>
  <si>
    <t>Disentis</t>
  </si>
  <si>
    <t>Micro-centrale de Combette Sion</t>
  </si>
  <si>
    <t>Savièse</t>
  </si>
  <si>
    <t>Ville de Sion</t>
  </si>
  <si>
    <t>Grégory</t>
  </si>
  <si>
    <t>PV Andreas Riesen Oberscherli</t>
  </si>
  <si>
    <t>Haltli 31</t>
  </si>
  <si>
    <t>Oberscherli</t>
  </si>
  <si>
    <t>Riesen</t>
  </si>
  <si>
    <t>Gorduno</t>
  </si>
  <si>
    <t>Sargans</t>
  </si>
  <si>
    <t>Rivera</t>
  </si>
  <si>
    <t>Giebenach</t>
  </si>
  <si>
    <t>Würenlos</t>
  </si>
  <si>
    <t>Stabio</t>
  </si>
  <si>
    <t>Engishofen</t>
  </si>
  <si>
    <t>Kompogas-Anlage Ottenbach</t>
  </si>
  <si>
    <t>Mülibach</t>
  </si>
  <si>
    <t>Ottenbach</t>
  </si>
  <si>
    <t>Ökopower AG</t>
  </si>
  <si>
    <t>Baier</t>
  </si>
  <si>
    <t>Jeannine</t>
  </si>
  <si>
    <t>La Cure</t>
  </si>
  <si>
    <t>PCH Moutier Cerneux Gorgé</t>
  </si>
  <si>
    <t>Cerneux Gorgé</t>
  </si>
  <si>
    <t>Moutier</t>
  </si>
  <si>
    <t>Bleue-Verte SA</t>
  </si>
  <si>
    <t>Affolter</t>
  </si>
  <si>
    <t>Schöftland</t>
  </si>
  <si>
    <t>Hasle b. B.</t>
  </si>
  <si>
    <t>Uttigen</t>
  </si>
  <si>
    <t>PV MBR Invest AG Homburg</t>
  </si>
  <si>
    <t>Müllheimerstrasse 20</t>
  </si>
  <si>
    <t>MBR Invest AG</t>
  </si>
  <si>
    <t>Brühwiler</t>
  </si>
  <si>
    <t>Marly</t>
  </si>
  <si>
    <t>Corcelles-près-Payerne</t>
  </si>
  <si>
    <t>PV Andreas Wyss Hessigkofen</t>
  </si>
  <si>
    <t>Erlenhof 1</t>
  </si>
  <si>
    <t>Hessigkofen</t>
  </si>
  <si>
    <t>Kraftwerk Säge Bürglen</t>
  </si>
  <si>
    <t>Istighoferstrasse 13</t>
  </si>
  <si>
    <t>Thurkraftwerk AG</t>
  </si>
  <si>
    <t>Böhi</t>
  </si>
  <si>
    <t>Kaspar</t>
  </si>
  <si>
    <t>Ueken</t>
  </si>
  <si>
    <t>St. Antoni</t>
  </si>
  <si>
    <t>PV Xavier et Benoît Moret SNC Martigny</t>
  </si>
  <si>
    <t>Domaine des Grands Sorts en Belluart</t>
  </si>
  <si>
    <t>Xavier et Benoît Moret SNC</t>
  </si>
  <si>
    <t>Xavier</t>
  </si>
  <si>
    <t>Lostorf</t>
  </si>
  <si>
    <t>Aeschiried</t>
  </si>
  <si>
    <t>Metzerlen</t>
  </si>
  <si>
    <t>Kompogas-Anlage Utzenstorf</t>
  </si>
  <si>
    <t>Fabrikstrasse 18</t>
  </si>
  <si>
    <t>Kompogas Utzenstorf AG</t>
  </si>
  <si>
    <t>Kobler</t>
  </si>
  <si>
    <t>Denis</t>
  </si>
  <si>
    <t>Biogasanlage BGL Bio Gas Lindau</t>
  </si>
  <si>
    <t>Nürensdorferstrasse 4</t>
  </si>
  <si>
    <t>Lindau</t>
  </si>
  <si>
    <t>BGL Bio Gas Lindau</t>
  </si>
  <si>
    <t>Frey</t>
  </si>
  <si>
    <t>Hägendorf</t>
  </si>
  <si>
    <t>Chavannes-le-Veyron</t>
  </si>
  <si>
    <t>Wahlen</t>
  </si>
  <si>
    <t>Baulmes</t>
  </si>
  <si>
    <t>PV Jörg Friedli Wohlenschwil</t>
  </si>
  <si>
    <t>Moosweg 5</t>
  </si>
  <si>
    <t>Friedli</t>
  </si>
  <si>
    <t>Ebikon</t>
  </si>
  <si>
    <t>Vallorbe</t>
  </si>
  <si>
    <t>Lyss</t>
  </si>
  <si>
    <t>Satom, Bois en UIOM Agrandissement</t>
  </si>
  <si>
    <t>Kehrrichtverbrennungsanlage</t>
  </si>
  <si>
    <t>Z.I. Boeuferrant 2</t>
  </si>
  <si>
    <t>Monthey</t>
  </si>
  <si>
    <t>Pailly</t>
  </si>
  <si>
    <t>Arogno</t>
  </si>
  <si>
    <t>Wikon</t>
  </si>
  <si>
    <t>Ersigen</t>
  </si>
  <si>
    <t>PV Sunseed SA - Les Prises Rural 1 Provence</t>
  </si>
  <si>
    <t xml:space="preserve">Les Prises </t>
  </si>
  <si>
    <t>Provence</t>
  </si>
  <si>
    <t>PV Dettling Immo AG Brunnen</t>
  </si>
  <si>
    <t>Hertistrasse 26</t>
  </si>
  <si>
    <t>Dettling Immo AG</t>
  </si>
  <si>
    <t>Dettling</t>
  </si>
  <si>
    <t xml:space="preserve">PV Markus Niedermann Baar </t>
  </si>
  <si>
    <t>Inwilerstrasse 30</t>
  </si>
  <si>
    <t>Baar</t>
  </si>
  <si>
    <t>Niedermann</t>
  </si>
  <si>
    <t>St-Imier</t>
  </si>
  <si>
    <t>Micro-centrale de Purgatoire I</t>
  </si>
  <si>
    <t>PV Urs Beck Sursee</t>
  </si>
  <si>
    <t>Luzernstrasse 3</t>
  </si>
  <si>
    <t>Sursee</t>
  </si>
  <si>
    <t>Beck</t>
  </si>
  <si>
    <t>Allschwil</t>
  </si>
  <si>
    <t>Felsberg</t>
  </si>
  <si>
    <t>PV Walter Sibold Full-Reuenthal</t>
  </si>
  <si>
    <t>Holzackerstrasse 91</t>
  </si>
  <si>
    <t>Full-Reuenthal</t>
  </si>
  <si>
    <t>Sibold</t>
  </si>
  <si>
    <t>Oberuzwil</t>
  </si>
  <si>
    <t>Cadro</t>
  </si>
  <si>
    <t>Appenzell Schlatt</t>
  </si>
  <si>
    <t>Kompogas-Anlage Langenthal</t>
  </si>
  <si>
    <t>Gaswerkstrasse 88</t>
  </si>
  <si>
    <t>Axpo Biomasse AG</t>
  </si>
  <si>
    <t>Schramm</t>
  </si>
  <si>
    <t>Wilderswil</t>
  </si>
  <si>
    <t>Tscherlach</t>
  </si>
  <si>
    <t>Arcegno</t>
  </si>
  <si>
    <t>Micro-centrale de Purgatoire II</t>
  </si>
  <si>
    <t>PV Keller-Moser Bau AG Unterstammheim - Verladehalle</t>
  </si>
  <si>
    <t>Wetti 8</t>
  </si>
  <si>
    <t>Keller-Moser Bau AG</t>
  </si>
  <si>
    <t>Champfèr</t>
  </si>
  <si>
    <t>Cugnasco</t>
  </si>
  <si>
    <t>BHKW Kilian Aebischer Heitenried</t>
  </si>
  <si>
    <t>Selgiswil 5</t>
  </si>
  <si>
    <t>Heitenried</t>
  </si>
  <si>
    <t>Aebischer</t>
  </si>
  <si>
    <t>Kilian</t>
  </si>
  <si>
    <t>Kleinwasserkraftwerk Turtig</t>
  </si>
  <si>
    <t>Gero 1</t>
  </si>
  <si>
    <t>Unterbäch</t>
  </si>
  <si>
    <t>Augstbord Energie AG</t>
  </si>
  <si>
    <t>Vogel</t>
  </si>
  <si>
    <t>Biel-Benken</t>
  </si>
  <si>
    <t>Mollis</t>
  </si>
  <si>
    <t>Watt-Regensdorf</t>
  </si>
  <si>
    <t>Krauchthal</t>
  </si>
  <si>
    <t>PV BZA AG - Stefan Gilgen Oberwangen</t>
  </si>
  <si>
    <t>Wannenhubelstrasse 128</t>
  </si>
  <si>
    <t xml:space="preserve">BZA AG </t>
  </si>
  <si>
    <t>Allgäuer</t>
  </si>
  <si>
    <t>Laura</t>
  </si>
  <si>
    <t>Niederdorf</t>
  </si>
  <si>
    <t>KW Emmenau 1+2, Hasle-Rüegsau</t>
  </si>
  <si>
    <t>Emmenau 3</t>
  </si>
  <si>
    <t>Hasle Rüegsau</t>
  </si>
  <si>
    <t>PV Anton Marti Rüttenen</t>
  </si>
  <si>
    <t>Oberrüttenenstrasse 76</t>
  </si>
  <si>
    <t>Rüttenen</t>
  </si>
  <si>
    <t>Hilterfinden</t>
  </si>
  <si>
    <t>PVA Frey-Meier Scheune Klosterhof Muri</t>
  </si>
  <si>
    <t>Klosterhof 1</t>
  </si>
  <si>
    <t>Frey-Meier Iris, Frey Lukas</t>
  </si>
  <si>
    <t>PV Solar Genossenschaft Zentralschweiz Gersau</t>
  </si>
  <si>
    <t xml:space="preserve">Rigi-Scheidegg </t>
  </si>
  <si>
    <t>Gersau</t>
  </si>
  <si>
    <t>Solar Genossenschaft Zentralschweiz</t>
  </si>
  <si>
    <t>Ming</t>
  </si>
  <si>
    <t>Bichwil</t>
  </si>
  <si>
    <t>KW Jungbach AG St. Niklaus</t>
  </si>
  <si>
    <t>Alpe Jungen</t>
  </si>
  <si>
    <t>St. Niklaus</t>
  </si>
  <si>
    <t>KW Jungbach AG</t>
  </si>
  <si>
    <t>Pfammatter</t>
  </si>
  <si>
    <t>Diego</t>
  </si>
  <si>
    <t>PV Armin Müller-Flühler Ermensee</t>
  </si>
  <si>
    <t xml:space="preserve">Grundacher </t>
  </si>
  <si>
    <t>Müller-Flühler</t>
  </si>
  <si>
    <t>Uzwil</t>
  </si>
  <si>
    <t>Centrale de turbinage des eaux du lac d'Icogne</t>
  </si>
  <si>
    <t xml:space="preserve">Administration communale </t>
  </si>
  <si>
    <t>Icogne</t>
  </si>
  <si>
    <t>Icogne Energie SA</t>
  </si>
  <si>
    <t>Kamerzin</t>
  </si>
  <si>
    <t>*PV Andreas Johner Heitenried</t>
  </si>
  <si>
    <t>Mülimatta 82</t>
  </si>
  <si>
    <t>Johner</t>
  </si>
  <si>
    <t>*PV Progallo AG</t>
  </si>
  <si>
    <t>Progallo AG</t>
  </si>
  <si>
    <t>Rhis</t>
  </si>
  <si>
    <t>Zernez</t>
  </si>
  <si>
    <t>Amsoldingen</t>
  </si>
  <si>
    <t>Zizers</t>
  </si>
  <si>
    <t>Anglikon</t>
  </si>
  <si>
    <t>B BHKW Armin Müller-Flühler Ermensee</t>
  </si>
  <si>
    <t>Grundacher 2</t>
  </si>
  <si>
    <t>*PV Patrick Schmid Niederneunforn - Stall</t>
  </si>
  <si>
    <t>Altikerstrasse 27</t>
  </si>
  <si>
    <t>Niederneunforn</t>
  </si>
  <si>
    <t>Schmid</t>
  </si>
  <si>
    <t>*PV Thomas Schmid Niederneunforn - Stall</t>
  </si>
  <si>
    <t>PV BZA AG - Urs Flury Deitingen</t>
  </si>
  <si>
    <t>Russmatthof 1</t>
  </si>
  <si>
    <t>PV Markus Heeb Lienz-Plona</t>
  </si>
  <si>
    <t>Däzzen</t>
  </si>
  <si>
    <t>Lienz Plona</t>
  </si>
  <si>
    <t>Heeb</t>
  </si>
  <si>
    <t>PV Philomena Fürer Engelburg</t>
  </si>
  <si>
    <t>Moos 485</t>
  </si>
  <si>
    <t>Engelburg</t>
  </si>
  <si>
    <t>Fürer</t>
  </si>
  <si>
    <t>Philomena</t>
  </si>
  <si>
    <t>Curaglia</t>
  </si>
  <si>
    <t>PV BZA AG Uffikon - Fellmann-Wildi</t>
  </si>
  <si>
    <t>Rehhalden 10</t>
  </si>
  <si>
    <t>Uffikon</t>
  </si>
  <si>
    <t>PV Stefan Krapf Bernhardzell</t>
  </si>
  <si>
    <t>Engi 1</t>
  </si>
  <si>
    <t>Bernhardzell</t>
  </si>
  <si>
    <t>Krapf</t>
  </si>
  <si>
    <t>PVA Buelhof-Solar Ruoss Buttikon</t>
  </si>
  <si>
    <t>Buelhof 1</t>
  </si>
  <si>
    <t>Buttikon</t>
  </si>
  <si>
    <t>Ruoss</t>
  </si>
  <si>
    <t>Erhard</t>
  </si>
  <si>
    <t>Gebertingen</t>
  </si>
  <si>
    <t>Mühleweg 4</t>
  </si>
  <si>
    <t xml:space="preserve">PV BZA AG Kestenholz - Markus Köpfli </t>
  </si>
  <si>
    <t>Im Holz 1</t>
  </si>
  <si>
    <t>Kestenholz</t>
  </si>
  <si>
    <t>PV Genossenschaft Solécole - Kantonsschule Küsnacht Klassentrakt</t>
  </si>
  <si>
    <t>Genossenschaft Solécole</t>
  </si>
  <si>
    <t>Grütter</t>
  </si>
  <si>
    <t>PV Pascal &amp; Petra Heim-Eigensatz Neuendorf</t>
  </si>
  <si>
    <t>Widenfeldweg 1</t>
  </si>
  <si>
    <t>Heim Pascal, Heim-Eigensatz Petra</t>
  </si>
  <si>
    <t>Selzach</t>
  </si>
  <si>
    <t>PV BZA AG  - Otto von Felten Kestenholz</t>
  </si>
  <si>
    <t>Chäpplihof 2&amp;3</t>
  </si>
  <si>
    <t>Riedholz</t>
  </si>
  <si>
    <t>Möhlin</t>
  </si>
  <si>
    <t>Bifang 20</t>
  </si>
  <si>
    <t>PV BZA AG -  Messerli Erlenbach</t>
  </si>
  <si>
    <t>Ringoldingen 411</t>
  </si>
  <si>
    <t>Sevelen</t>
  </si>
  <si>
    <t>Oberwil</t>
  </si>
  <si>
    <t>Braunau</t>
  </si>
  <si>
    <t>Liestal</t>
  </si>
  <si>
    <t>Frieswil</t>
  </si>
  <si>
    <t>PV Philipp &amp; Niklaus Zaugg - KEV angebaut - Iffwil</t>
  </si>
  <si>
    <t>Moosgasse 21</t>
  </si>
  <si>
    <t>Iffwil</t>
  </si>
  <si>
    <t>Zaugg Niklaus, Zaugg Philipp</t>
  </si>
  <si>
    <t>Wald</t>
  </si>
  <si>
    <t>Daeniken</t>
  </si>
  <si>
    <t>Kriechenwil</t>
  </si>
  <si>
    <t>Bottmingen</t>
  </si>
  <si>
    <t>Hünenberg See</t>
  </si>
  <si>
    <t>PV Andermatt Service AG Grossdietwil</t>
  </si>
  <si>
    <t>Stahlermatten 6</t>
  </si>
  <si>
    <t>Grossdietwil</t>
  </si>
  <si>
    <t>Andermatt Service AG</t>
  </si>
  <si>
    <t>Steinmann</t>
  </si>
  <si>
    <t>PV Martin Schlatter Beringen</t>
  </si>
  <si>
    <t>Schleitheimerstrasse 21</t>
  </si>
  <si>
    <t>PV Armin Renggli-Galliker Gunzwil - Angebaute Anlage</t>
  </si>
  <si>
    <t>Emmenwil 1</t>
  </si>
  <si>
    <t>Renggli-Galliker</t>
  </si>
  <si>
    <t>*PV Markus &amp; Erika Kobler Oberriet</t>
  </si>
  <si>
    <t>Fischbächli 1</t>
  </si>
  <si>
    <t>Kobler Erika, Kobler Markus</t>
  </si>
  <si>
    <t>*PV Markus Kobler Oberriet</t>
  </si>
  <si>
    <t>PV Martin Tanner Bargen - Hof Schlatter</t>
  </si>
  <si>
    <t>Steigstrasse 14</t>
  </si>
  <si>
    <t>Bargen</t>
  </si>
  <si>
    <t>Tanner</t>
  </si>
  <si>
    <t>Thun-Allmendingen</t>
  </si>
  <si>
    <t>Hauptstrasse 23</t>
  </si>
  <si>
    <t>Hinterkappelen</t>
  </si>
  <si>
    <t>Kraftwerk Realp</t>
  </si>
  <si>
    <t>Gotthardstrasse 74</t>
  </si>
  <si>
    <t>Realp</t>
  </si>
  <si>
    <t>Elektrizitätswerk Ursern</t>
  </si>
  <si>
    <t>Russi</t>
  </si>
  <si>
    <t>Wohlen bei Bern</t>
  </si>
  <si>
    <t>Lauperswil</t>
  </si>
  <si>
    <t>Wengi</t>
  </si>
  <si>
    <t>K TWKW Commune de Vionnaz - Mini-centrale Châble 2</t>
  </si>
  <si>
    <t>Route de Torgon</t>
  </si>
  <si>
    <t>Commune de Vionnaz</t>
  </si>
  <si>
    <t>Revaz</t>
  </si>
  <si>
    <t>Wangenried</t>
  </si>
  <si>
    <t>PV Bernhard Koch - Kallern 1</t>
  </si>
  <si>
    <t>Posthof 201</t>
  </si>
  <si>
    <t>Kallern</t>
  </si>
  <si>
    <t>PV Von Arx SA Peseux</t>
  </si>
  <si>
    <t>Rue des Chansons 37</t>
  </si>
  <si>
    <t>Peseux</t>
  </si>
  <si>
    <t>Von Arx SA</t>
  </si>
  <si>
    <t>Proserpi</t>
  </si>
  <si>
    <t>Gianni</t>
  </si>
  <si>
    <t>PV Josef Schönenberger Wuppenau</t>
  </si>
  <si>
    <t>Wiesengrundstrasse 1</t>
  </si>
  <si>
    <t>Wuppenau</t>
  </si>
  <si>
    <t>BHKW Winzeler Thayngen</t>
  </si>
  <si>
    <t>Ormalingen</t>
  </si>
  <si>
    <t>Reinach</t>
  </si>
  <si>
    <t>PV Hotel Bellavista Thomas Blatter Arosa</t>
  </si>
  <si>
    <t xml:space="preserve">Untere Waldpromenade Blatter's Bellavista Hotel </t>
  </si>
  <si>
    <t>Arosa</t>
  </si>
  <si>
    <t xml:space="preserve">Bellavista Arosa AG - Blatter's Bellavista Hotel </t>
  </si>
  <si>
    <t>Blatter</t>
  </si>
  <si>
    <t>Boll</t>
  </si>
  <si>
    <t>B Biogasanlage Mooshof Ruswil Andreas Wyser Ruswil</t>
  </si>
  <si>
    <t xml:space="preserve">Mittler Moos </t>
  </si>
  <si>
    <t>Mooshof Ruswil GmbH</t>
  </si>
  <si>
    <t>Wyser</t>
  </si>
  <si>
    <t>PV Albert Neff-Rusch Fleckenmoos</t>
  </si>
  <si>
    <t>Fleckenmoos 1</t>
  </si>
  <si>
    <t>Neff-Rusch</t>
  </si>
  <si>
    <t>Bowil</t>
  </si>
  <si>
    <t>Cully</t>
  </si>
  <si>
    <t>Römerswil</t>
  </si>
  <si>
    <t>PV Urs Dubach Heitenried</t>
  </si>
  <si>
    <t>Lehwil 21</t>
  </si>
  <si>
    <t>Dubach</t>
  </si>
  <si>
    <t>Kienersrüti</t>
  </si>
  <si>
    <t>Schangnau</t>
  </si>
  <si>
    <t>Effingen</t>
  </si>
  <si>
    <t xml:space="preserve">PV Solarenergie - Bethesda-2 - Küsnacht </t>
  </si>
  <si>
    <t>Rietstrasse 25</t>
  </si>
  <si>
    <t>Solarenergie Zürisee Genossenschaft</t>
  </si>
  <si>
    <t>Leutenegger</t>
  </si>
  <si>
    <t>Eva</t>
  </si>
  <si>
    <t>Buchillon</t>
  </si>
  <si>
    <t>PV IG-Solar-Moos GmbH - Emil Scheurer Wolfertswil - Hühnerstall/Kuhstall</t>
  </si>
  <si>
    <t>Moos 970</t>
  </si>
  <si>
    <t>Wolfertswil</t>
  </si>
  <si>
    <t>IG-Solar-Moos GmbH</t>
  </si>
  <si>
    <t>Dux</t>
  </si>
  <si>
    <t>Dunja</t>
  </si>
  <si>
    <t>Belfaux</t>
  </si>
  <si>
    <t>KWKW Härdbord Unterbäch</t>
  </si>
  <si>
    <t>PV Guido Kretz Wolfertswil</t>
  </si>
  <si>
    <t>Moos-Ruer 1431</t>
  </si>
  <si>
    <t>Kretz</t>
  </si>
  <si>
    <t>Füllinsdorf</t>
  </si>
  <si>
    <t>Unterendingen</t>
  </si>
  <si>
    <t>K Entsorgungsamt der Stadt St. Gallen Steinach - KW Morgental</t>
  </si>
  <si>
    <t>Entsorgung St. Gallen</t>
  </si>
  <si>
    <t>Sonderegger</t>
  </si>
  <si>
    <t>Marco</t>
  </si>
  <si>
    <t>KWKW Breite Stäg Unterbäch</t>
  </si>
  <si>
    <t>Subingen</t>
  </si>
  <si>
    <t>Kastanienbaum</t>
  </si>
  <si>
    <t>Rümligen</t>
  </si>
  <si>
    <t>Kapazitätserweiterung BHKW, ARA Bachwis</t>
  </si>
  <si>
    <t>Industriestrasse 50</t>
  </si>
  <si>
    <t>Fällanden</t>
  </si>
  <si>
    <t>Zweckverband VSFM / ARA Bachwis</t>
  </si>
  <si>
    <t>Moos</t>
  </si>
  <si>
    <t>K Armary Sàrl Aubonne</t>
  </si>
  <si>
    <t>Chemin de l'Ouriettaz 173</t>
  </si>
  <si>
    <t>Aubonne</t>
  </si>
  <si>
    <t>Armary Sàrl</t>
  </si>
  <si>
    <t>Balsiger</t>
  </si>
  <si>
    <t>Laurent</t>
  </si>
  <si>
    <t>Gelterkinden</t>
  </si>
  <si>
    <t>Landquart</t>
  </si>
  <si>
    <t>Fanas</t>
  </si>
  <si>
    <t>Biogaz Meinrad Cotting &amp; Fils SA Villorsonnens</t>
  </si>
  <si>
    <t>Route du Vernex 51</t>
  </si>
  <si>
    <t>Villorsonnens</t>
  </si>
  <si>
    <t>Meinrad Cotting &amp; Fils SA</t>
  </si>
  <si>
    <t>Bertrand</t>
  </si>
  <si>
    <t>K Kleinwasserkraftwerk Ulrichen</t>
  </si>
  <si>
    <t>Nufenenstrasse</t>
  </si>
  <si>
    <t>Ulrichen</t>
  </si>
  <si>
    <t>KWOG Kraftwerke Obergoms AG</t>
  </si>
  <si>
    <t>Centrale de La Vaux</t>
  </si>
  <si>
    <t>Route du moulin de la Vaux 498</t>
  </si>
  <si>
    <t>Société Electrique des Forces de l'Aubonne S.A. (SEFA)</t>
  </si>
  <si>
    <t>Battilotti</t>
  </si>
  <si>
    <t>Cologny</t>
  </si>
  <si>
    <t>PV Techno-pôle Sierre SA Sierre</t>
  </si>
  <si>
    <t>Techno-pôle 1 (Parz. 9043 &amp; 9139)</t>
  </si>
  <si>
    <t>Sierre</t>
  </si>
  <si>
    <t>Techno-pôle Sierre SA</t>
  </si>
  <si>
    <t>Salamin</t>
  </si>
  <si>
    <t>K KW Burentobel AG</t>
  </si>
  <si>
    <t>Burentobelweg 8</t>
  </si>
  <si>
    <t>KW Burentobel AG</t>
  </si>
  <si>
    <t xml:space="preserve">Leo </t>
  </si>
  <si>
    <t>PV Thomas Niederöst Schweizersholz</t>
  </si>
  <si>
    <t>Brugglenstrasse 13</t>
  </si>
  <si>
    <t>Schweizersholz</t>
  </si>
  <si>
    <t>Thomas Niederöst</t>
  </si>
  <si>
    <t>Kompogas-Anlage Jona SG</t>
  </si>
  <si>
    <t>Engelhölzlistrasse 21</t>
  </si>
  <si>
    <t>PV ADEV Solarstrom AG Carouge</t>
  </si>
  <si>
    <t>Avenue Vibert 32</t>
  </si>
  <si>
    <t>ADEV Solarstrom AG</t>
  </si>
  <si>
    <t>PV Daniel Seifert Sevelen - Böschnihof</t>
  </si>
  <si>
    <t>Ranser Rheinweg 2470</t>
  </si>
  <si>
    <t>Seifert</t>
  </si>
  <si>
    <t>PVA Solarstrom-Pool Schmidgasse 34 Frauenfeld (L1)</t>
  </si>
  <si>
    <t>Schmidgasse 34</t>
  </si>
  <si>
    <t>PV Hans-Peter Streit Steinhuserberg</t>
  </si>
  <si>
    <t xml:space="preserve">Hasenschwand </t>
  </si>
  <si>
    <t>Steinhuserberg</t>
  </si>
  <si>
    <t>Streit</t>
  </si>
  <si>
    <t>Hans-Peter</t>
  </si>
  <si>
    <t>B Kompogas-Anlage Aarberg</t>
  </si>
  <si>
    <t>Alte-Lyss-Strasse 31</t>
  </si>
  <si>
    <t>Aarberg</t>
  </si>
  <si>
    <t>Tafers</t>
  </si>
  <si>
    <t>Epagny</t>
  </si>
  <si>
    <t>Oeschgen</t>
  </si>
  <si>
    <t>Wasserkraftwerk Twannbach</t>
  </si>
  <si>
    <t>Chlyne Twann 1</t>
  </si>
  <si>
    <t>Twann</t>
  </si>
  <si>
    <t>KW Twannbach GmbH</t>
  </si>
  <si>
    <t>Hunziker</t>
  </si>
  <si>
    <t>Coinsins</t>
  </si>
  <si>
    <t>Mellingen</t>
  </si>
  <si>
    <t>PV JPF Construction SA Pasquier Le Pâquier</t>
  </si>
  <si>
    <t>Rue des Granges 64</t>
  </si>
  <si>
    <t>Le Pâquier</t>
  </si>
  <si>
    <t>JPF Construction SA</t>
  </si>
  <si>
    <t>Pasquier</t>
  </si>
  <si>
    <t>BHKW ARA Birs</t>
  </si>
  <si>
    <t>Freulerstrasse 1</t>
  </si>
  <si>
    <t>Birsfelden</t>
  </si>
  <si>
    <t>PV Luzerner Kantonalbank Luzern</t>
  </si>
  <si>
    <t>Pilatusstrasse 14</t>
  </si>
  <si>
    <t>PVA HPZ Ekkharthof Sonderschulheim Kreuzlingen</t>
  </si>
  <si>
    <t>Schützenstrasse 17</t>
  </si>
  <si>
    <t>Ekkharthof (P-12137)</t>
  </si>
  <si>
    <t>Stickl</t>
  </si>
  <si>
    <t>Elisabeth</t>
  </si>
  <si>
    <t>PV Renate und Gustav Möckli-Keller Schlatt</t>
  </si>
  <si>
    <t>Dickihof 1</t>
  </si>
  <si>
    <t>Schlatt</t>
  </si>
  <si>
    <t>Möckli-Keller Renate , Möckli-Keller Gustav</t>
  </si>
  <si>
    <t>Eich</t>
  </si>
  <si>
    <t>Schwarzhäusern</t>
  </si>
  <si>
    <t>KW Stäubenwald</t>
  </si>
  <si>
    <t>Herrengasse 1</t>
  </si>
  <si>
    <t>Gurtnellen</t>
  </si>
  <si>
    <t>Elektrizitätswerk Altdorf AG (EWA)</t>
  </si>
  <si>
    <t>Schuler</t>
  </si>
  <si>
    <t>PV Ingka Centers Switzerland SA Grancia</t>
  </si>
  <si>
    <t>Centro Lugano Sud</t>
  </si>
  <si>
    <t>Grancia</t>
  </si>
  <si>
    <t>Ingka Centres Switzerland SA</t>
  </si>
  <si>
    <t>Lunardi</t>
  </si>
  <si>
    <t>PV Gemeinde Stäfa Uerikon - Werkhof Töbeli</t>
  </si>
  <si>
    <t>Laubisrütistrasse 94</t>
  </si>
  <si>
    <t>Gemeindeverwaltung Stäfa</t>
  </si>
  <si>
    <t>Dieter</t>
  </si>
  <si>
    <t>PV ewl Verkauf AG Luzern - Messe Luzern</t>
  </si>
  <si>
    <t>Horwerstrasse 85</t>
  </si>
  <si>
    <t>Greppen</t>
  </si>
  <si>
    <t>Kleinandelfingen</t>
  </si>
  <si>
    <t>K Turbinage des eaux d'irrigation Liddes - Crédedin</t>
  </si>
  <si>
    <t>Crédedin</t>
  </si>
  <si>
    <t>Liddes</t>
  </si>
  <si>
    <t>Société Turbinage Irrigation Liddes (STIL) SA</t>
  </si>
  <si>
    <t>Lattion</t>
  </si>
  <si>
    <t>Stève</t>
  </si>
  <si>
    <t>Walenstadt</t>
  </si>
  <si>
    <t>SIG SOLAR 05 Plan-les-Ouates - Usine SES</t>
  </si>
  <si>
    <t>chemin du Champ-des-Filles 36</t>
  </si>
  <si>
    <t>Bignasco</t>
  </si>
  <si>
    <t>Meggen</t>
  </si>
  <si>
    <t>KWK Gütsch</t>
  </si>
  <si>
    <t xml:space="preserve">Gütschwald </t>
  </si>
  <si>
    <t>KW Murkart</t>
  </si>
  <si>
    <t>St. Gallerstrasse 196e</t>
  </si>
  <si>
    <t>Matzingen</t>
  </si>
  <si>
    <t>Isento Wasserkraft AG</t>
  </si>
  <si>
    <t>Caflisch</t>
  </si>
  <si>
    <t>Claudio</t>
  </si>
  <si>
    <t>Schwarzenberg</t>
  </si>
  <si>
    <t>Niederwil</t>
  </si>
  <si>
    <t>Impianto Cantonale di Termovalorizzazione dei Rifiuti</t>
  </si>
  <si>
    <t>Strada Dell' Argine 5</t>
  </si>
  <si>
    <t>Azienda Cantonale dei Rifiuti</t>
  </si>
  <si>
    <t>Ittig</t>
  </si>
  <si>
    <t>Hansjörg</t>
  </si>
  <si>
    <t>PV Katrin &amp; Josef Gemperle Fischingen</t>
  </si>
  <si>
    <t>Buhwil 3</t>
  </si>
  <si>
    <t>Fischingen</t>
  </si>
  <si>
    <t>Gemperle Josef, Gemperle Katrin</t>
  </si>
  <si>
    <t>Hausen</t>
  </si>
  <si>
    <t>Microcentrale Scaradra Corzoneso Piano</t>
  </si>
  <si>
    <t>Corzoneso Piano</t>
  </si>
  <si>
    <t>Municipio di Acquarossa</t>
  </si>
  <si>
    <t>Dova</t>
  </si>
  <si>
    <t>Paolo</t>
  </si>
  <si>
    <t>KW Dorfbach</t>
  </si>
  <si>
    <t>Gotthardstrasse 31</t>
  </si>
  <si>
    <t>PV Daniel Fischer Geltwil</t>
  </si>
  <si>
    <t>Isenbergschwil 42</t>
  </si>
  <si>
    <t>Geltwil</t>
  </si>
  <si>
    <t>Friltschen</t>
  </si>
  <si>
    <t>PV Urs Keller Nesslau - Solardach Niederhaufen</t>
  </si>
  <si>
    <t>Niederhaufen 1</t>
  </si>
  <si>
    <t>PV Max Schwarz AG Villigen - Erbslet</t>
  </si>
  <si>
    <t>Schulstrasse 10</t>
  </si>
  <si>
    <t>Villigen</t>
  </si>
  <si>
    <t>Max Schwarz AG</t>
  </si>
  <si>
    <t>Schwarz-Zurkinden</t>
  </si>
  <si>
    <t>PV Christoph Sieber Büren zum Hof</t>
  </si>
  <si>
    <t>Ausserdorf 10</t>
  </si>
  <si>
    <t>Büren zum Hof</t>
  </si>
  <si>
    <t>Sieber</t>
  </si>
  <si>
    <t>Brienz</t>
  </si>
  <si>
    <t xml:space="preserve">KW Leitschach </t>
  </si>
  <si>
    <t>Hinter Arni</t>
  </si>
  <si>
    <t>Intschi</t>
  </si>
  <si>
    <t>Dotzigen</t>
  </si>
  <si>
    <t>PV Sekundarschulgemeinde Bonstetten - Sporthalle Schachen</t>
  </si>
  <si>
    <t>Schuelrain 3</t>
  </si>
  <si>
    <t>Sekundarschulgemeinde Bonstetten</t>
  </si>
  <si>
    <t>Ruth M.</t>
  </si>
  <si>
    <t xml:space="preserve">PV Walter Steiner Aubonne </t>
  </si>
  <si>
    <t>La Vignettaz 30</t>
  </si>
  <si>
    <t>Seedorf Biogas SA Noréaz</t>
  </si>
  <si>
    <t xml:space="preserve">Domaine de Seedorf </t>
  </si>
  <si>
    <t>Noréaz</t>
  </si>
  <si>
    <t>Seedorf Energies SA Noréaz</t>
  </si>
  <si>
    <t>Schmitter</t>
  </si>
  <si>
    <t>K EnBAG Kombiwerke AG Mund - WWKW Nielubodu</t>
  </si>
  <si>
    <t>Breitu Acher</t>
  </si>
  <si>
    <t>Mund</t>
  </si>
  <si>
    <t>EnBAG Kombiwerke AG</t>
  </si>
  <si>
    <t>Kalbermatten</t>
  </si>
  <si>
    <t>Jonas</t>
  </si>
  <si>
    <t xml:space="preserve">BHKW ARA Ergolz 2 Füllinsdorf </t>
  </si>
  <si>
    <t>Wölferstrasse 13</t>
  </si>
  <si>
    <t>Neschwil</t>
  </si>
  <si>
    <t>PV Jürg Lauper Seedorf</t>
  </si>
  <si>
    <t>Saumweg 7</t>
  </si>
  <si>
    <t>Lauper</t>
  </si>
  <si>
    <t>KW Schächen</t>
  </si>
  <si>
    <t>RUAG Areal</t>
  </si>
  <si>
    <t>Schattdorf</t>
  </si>
  <si>
    <t>Kraftwerk Schächen AG c/o EW Altdorf AG</t>
  </si>
  <si>
    <t>Schleiss</t>
  </si>
  <si>
    <t>PV Markus Brägger Lenggenwil</t>
  </si>
  <si>
    <t>Steglihof 3</t>
  </si>
  <si>
    <t>Lenggenwil</t>
  </si>
  <si>
    <t>Brägger</t>
  </si>
  <si>
    <t>PV Groupe E Greenwatt SA Düdingen - Migros</t>
  </si>
  <si>
    <t>Gänsebergstrasse</t>
  </si>
  <si>
    <t>Groupe E Greenwatt SA</t>
  </si>
  <si>
    <t>Joye</t>
  </si>
  <si>
    <t>Gurzelen</t>
  </si>
  <si>
    <t>Oltingen</t>
  </si>
  <si>
    <t>Chesières</t>
  </si>
  <si>
    <t>Lausanne</t>
  </si>
  <si>
    <t>BHKW ARA Ergolz 1 Sissach</t>
  </si>
  <si>
    <t>PV Groupe E Greenwatt SA Marin - Migros</t>
  </si>
  <si>
    <t>Rue de la Fleur-de-Lys  26</t>
  </si>
  <si>
    <t>Marin-Epagnier</t>
  </si>
  <si>
    <t>Trogen</t>
  </si>
  <si>
    <t>WWKW Zer Niwu Schiir Mund</t>
  </si>
  <si>
    <t>Kantonsstrasse</t>
  </si>
  <si>
    <t>PV Hans Rüedi Ortschwaben - Halle 170 E</t>
  </si>
  <si>
    <t>Bernstrasse 170</t>
  </si>
  <si>
    <t>Ortschwaben</t>
  </si>
  <si>
    <t>Schmidigen-Mühleweg</t>
  </si>
  <si>
    <t>Treycovagnes</t>
  </si>
  <si>
    <t>PV Fridolin Anderhalden Stalden - Fang</t>
  </si>
  <si>
    <t>Fang</t>
  </si>
  <si>
    <t>Stalden</t>
  </si>
  <si>
    <t>Anderhalden</t>
  </si>
  <si>
    <t>*Agrogas Furttal</t>
  </si>
  <si>
    <t>Brüederhofstrasse 3</t>
  </si>
  <si>
    <t>Dällikon</t>
  </si>
  <si>
    <t>AGROGAS Furttal AG</t>
  </si>
  <si>
    <t>Knoepfel</t>
  </si>
  <si>
    <t>Martina</t>
  </si>
  <si>
    <t>Martina &amp; Simon Knoepfel</t>
  </si>
  <si>
    <t>Knöpfel</t>
  </si>
  <si>
    <t>Cormondrèche</t>
  </si>
  <si>
    <t xml:space="preserve">PV Beat Moser Worb - Bächelmatt </t>
  </si>
  <si>
    <t>Richigenstrasse 20</t>
  </si>
  <si>
    <t>Worb</t>
  </si>
  <si>
    <t>Moser Beat, Moser Katrin</t>
  </si>
  <si>
    <t xml:space="preserve">PV Beat Kämpfen - Wohnsiedlung Sunny Watt </t>
  </si>
  <si>
    <t>Haldensteinstrasse 26-42</t>
  </si>
  <si>
    <t>Kämpfen</t>
  </si>
  <si>
    <t>PV Christian Streit Aubonne</t>
  </si>
  <si>
    <t>Chemin d'es Bons 6</t>
  </si>
  <si>
    <t>KWKW Ouvra electrica Lavinuoz</t>
  </si>
  <si>
    <t xml:space="preserve">Cumün da Lavin </t>
  </si>
  <si>
    <t>Lavin</t>
  </si>
  <si>
    <t>Ouvra Electrica Lavinuoz SA (OELL)</t>
  </si>
  <si>
    <t>Cressier</t>
  </si>
  <si>
    <t>K EnBAG Kombiwerke AG Brigerbad - WWKW Badhalte Brigerbad</t>
  </si>
  <si>
    <t>Ryfa</t>
  </si>
  <si>
    <t>Brigerbad</t>
  </si>
  <si>
    <t>Orpund</t>
  </si>
  <si>
    <t>PV IKEA AG Spreitenbach - Store</t>
  </si>
  <si>
    <t>Müslistrasse 16</t>
  </si>
  <si>
    <t>IKEA AG</t>
  </si>
  <si>
    <t>Winiger</t>
  </si>
  <si>
    <t>Biomassekraftwerk Domat/Ems</t>
  </si>
  <si>
    <t>Via Innovativa 11</t>
  </si>
  <si>
    <t>Axpo Tegra AG</t>
  </si>
  <si>
    <t>Collenberg</t>
  </si>
  <si>
    <t>Gion Marc</t>
  </si>
  <si>
    <t>Erneuerung BHKW-Anlage ARA Luzern</t>
  </si>
  <si>
    <t>REAL Abwasser</t>
  </si>
  <si>
    <t>Kleiner</t>
  </si>
  <si>
    <t>Alexander</t>
  </si>
  <si>
    <t>Fribourg</t>
  </si>
  <si>
    <t>Kollbrun</t>
  </si>
  <si>
    <t>Münchenwiler</t>
  </si>
  <si>
    <t>PV Gebhard Seiler Remetschwil</t>
  </si>
  <si>
    <t>Sonnengut / Algier 129</t>
  </si>
  <si>
    <t>Seiler</t>
  </si>
  <si>
    <t>Eolienne 1 de Le Peuchapatte</t>
  </si>
  <si>
    <t>Le Peuchapatte</t>
  </si>
  <si>
    <t>Eole Jura SA</t>
  </si>
  <si>
    <t>Photovoltaikanlage Werkhof Urs Treier</t>
  </si>
  <si>
    <t xml:space="preserve">Grimselstrasse </t>
  </si>
  <si>
    <t>Gipf-Oberfrick</t>
  </si>
  <si>
    <t>Einwohnergemeinde Gipf-Oberfrick</t>
  </si>
  <si>
    <t>Treier</t>
  </si>
  <si>
    <t>Micro-centrale hydraulique sur eau potable du Gondran Bovernier</t>
  </si>
  <si>
    <t xml:space="preserve">Réservoir du Gondran </t>
  </si>
  <si>
    <t>Bovernier</t>
  </si>
  <si>
    <t>Commune de Martigny</t>
  </si>
  <si>
    <t>Carron</t>
  </si>
  <si>
    <t>Jonathan</t>
  </si>
  <si>
    <t>PV IKEA Lyssach</t>
  </si>
  <si>
    <t>Bernstrasse 25</t>
  </si>
  <si>
    <t>BHKW BiEAG Hünenberg</t>
  </si>
  <si>
    <t>Fildernweg 5</t>
  </si>
  <si>
    <t>Hünenberg</t>
  </si>
  <si>
    <t>BiEAG / Biomasse Energie AG</t>
  </si>
  <si>
    <t>PV Romande Energie SA Grandson - Salle des Quais</t>
  </si>
  <si>
    <t>Chemin du Lac 43</t>
  </si>
  <si>
    <t>PV Genossenschaft Windenergieanlage Diegenstal GWD Rickenbach</t>
  </si>
  <si>
    <t>Diegenstal 4 (Parz. 0772)</t>
  </si>
  <si>
    <t>Genossenschaft Windenergieanlage Diegenstal GWD</t>
  </si>
  <si>
    <t>Alois</t>
  </si>
  <si>
    <t>Ins</t>
  </si>
  <si>
    <t>Genthod</t>
  </si>
  <si>
    <t>Energiezentrum Wintersried</t>
  </si>
  <si>
    <t>Wintersried</t>
  </si>
  <si>
    <t>AGRO Energie Schwyz AG</t>
  </si>
  <si>
    <t>Reichmuth</t>
  </si>
  <si>
    <t>Baptist</t>
  </si>
  <si>
    <t>Wisen</t>
  </si>
  <si>
    <t>Rothrist</t>
  </si>
  <si>
    <t>BHKW Klärgas 1 Limeco</t>
  </si>
  <si>
    <t>Reservatstrasse 5</t>
  </si>
  <si>
    <t>Limeco</t>
  </si>
  <si>
    <t>Di Lorenzo</t>
  </si>
  <si>
    <t>L'Abergement</t>
  </si>
  <si>
    <t>Elm</t>
  </si>
  <si>
    <t>Frauenkappelen</t>
  </si>
  <si>
    <t>Eolienne 2 de Le Peuchapatte</t>
  </si>
  <si>
    <t>PV Jean-Pierre Corpataux Noréaz</t>
  </si>
  <si>
    <t>Route des Arbognes 110</t>
  </si>
  <si>
    <t>Corpataux</t>
  </si>
  <si>
    <t>Jean-Pierre</t>
  </si>
  <si>
    <t>Guemligen bei Bern</t>
  </si>
  <si>
    <t>PV Max Schwarz AG Villigen - Agroexterna</t>
  </si>
  <si>
    <t>Innere Bünte 265</t>
  </si>
  <si>
    <t>PV IKEA AG Pratteln - Store + WH</t>
  </si>
  <si>
    <t>Grüssenweg 17+21</t>
  </si>
  <si>
    <t>KWKW Gillen Gersau</t>
  </si>
  <si>
    <t>Bläuistrasse 13</t>
  </si>
  <si>
    <t>Camenzind &amp; Co. AG</t>
  </si>
  <si>
    <t>Camenzind</t>
  </si>
  <si>
    <t>Mathias</t>
  </si>
  <si>
    <t>K Kraftwerk Trempel</t>
  </si>
  <si>
    <t>Trempelbrücke</t>
  </si>
  <si>
    <t>Kraftwerk Trempel AG</t>
  </si>
  <si>
    <t>Porchet</t>
  </si>
  <si>
    <t>KW Walibach</t>
  </si>
  <si>
    <t>Selkingen</t>
  </si>
  <si>
    <t>EnBAG Kraftwerke AG</t>
  </si>
  <si>
    <t>Burgener</t>
  </si>
  <si>
    <t>Eolienne 3 de Le Peuchapatte</t>
  </si>
  <si>
    <t xml:space="preserve">Le Peuchapatte </t>
  </si>
  <si>
    <t>Belmont</t>
  </si>
  <si>
    <t>Trin Mulin</t>
  </si>
  <si>
    <t>Attalens</t>
  </si>
  <si>
    <t>PVA BZZ Turnhalle Zofingen - 1021 103</t>
  </si>
  <si>
    <t>Strengelbacherstrasse 14</t>
  </si>
  <si>
    <t>Kanton Aargau Departement Finanzen und Ressourcen</t>
  </si>
  <si>
    <t>Brenles</t>
  </si>
  <si>
    <t>Kraftwerk Niedertöss</t>
  </si>
  <si>
    <t>Schlosstalstrasse 43</t>
  </si>
  <si>
    <t xml:space="preserve">Nordstrom GmbH </t>
  </si>
  <si>
    <t>Gisler</t>
  </si>
  <si>
    <t>St.Moritz</t>
  </si>
  <si>
    <t>Granges-Paccot</t>
  </si>
  <si>
    <t>Cortaillod</t>
  </si>
  <si>
    <t>TWKW Brummatta Staldenried -Furrerhaus</t>
  </si>
  <si>
    <t>Zer Chirchu 58</t>
  </si>
  <si>
    <t>Staldenried</t>
  </si>
  <si>
    <t>Gemeinde Staldenried</t>
  </si>
  <si>
    <t>Abgottspon</t>
  </si>
  <si>
    <t>Dominik</t>
  </si>
  <si>
    <t xml:space="preserve">Romande Energie SA Puidoux - Turbine de Rivaz </t>
  </si>
  <si>
    <t>Rivaz</t>
  </si>
  <si>
    <t>PV Migros Genossenschaft Ostschweiz Gossau</t>
  </si>
  <si>
    <t>Industriestrasse 47</t>
  </si>
  <si>
    <t>Genossenschaft Migros Ostschweiz</t>
  </si>
  <si>
    <t>Rigione</t>
  </si>
  <si>
    <t>Marcello</t>
  </si>
  <si>
    <t>Granois Savièse</t>
  </si>
  <si>
    <t xml:space="preserve">B HKW Biogas AG Fricktal Naef Kaisten </t>
  </si>
  <si>
    <t>Rüti 486</t>
  </si>
  <si>
    <t>Biogas AG Fricktal</t>
  </si>
  <si>
    <t>Manfred</t>
  </si>
  <si>
    <t>Oberdiessbach</t>
  </si>
  <si>
    <t>Bütschwil</t>
  </si>
  <si>
    <t>Längenbühl</t>
  </si>
  <si>
    <t>Staad</t>
  </si>
  <si>
    <t>Bärschwil</t>
  </si>
  <si>
    <t>PV BWZ Toggenburg Wattwil</t>
  </si>
  <si>
    <t>Bahnhofstrasse 29</t>
  </si>
  <si>
    <t>Wattwil</t>
  </si>
  <si>
    <t>Berufs- und Weiterbildungszentrum Toggenburg</t>
  </si>
  <si>
    <t>Betschart</t>
  </si>
  <si>
    <t>Yvonne</t>
  </si>
  <si>
    <t>PV SIG Solar 10 Centre intercommunal de voirie BOC Bernex</t>
  </si>
  <si>
    <t>Route des Prés-Marais 50</t>
  </si>
  <si>
    <t>Bubendorf</t>
  </si>
  <si>
    <t>Isenthal</t>
  </si>
  <si>
    <t>Bitsch</t>
  </si>
  <si>
    <t>Volketswil</t>
  </si>
  <si>
    <t>PV Mehrzweckhalle 1-7 / Sek.Schule 1-3 Tägerwilen</t>
  </si>
  <si>
    <t>Palmenweg 2 + 6</t>
  </si>
  <si>
    <t>Solarverein Tägerwilen</t>
  </si>
  <si>
    <t>Thalmann</t>
  </si>
  <si>
    <t>PV Elektrizitätswerk Niederhelfenschwil Zuckenriet - Oberstufe Sproochbrugg</t>
  </si>
  <si>
    <t>Sproochbrugg</t>
  </si>
  <si>
    <t>Elektrizitätswerk Niederhelfenschwil</t>
  </si>
  <si>
    <t>Keel</t>
  </si>
  <si>
    <t>Lucas</t>
  </si>
  <si>
    <t>Ramersberg</t>
  </si>
  <si>
    <t>TWKW Holzji</t>
  </si>
  <si>
    <t>Nesselweg</t>
  </si>
  <si>
    <t>Brig-Glis</t>
  </si>
  <si>
    <t>Yvonand</t>
  </si>
  <si>
    <t>KW Tambobach Splügen</t>
  </si>
  <si>
    <t xml:space="preserve">Gemeinde Splügen </t>
  </si>
  <si>
    <t>Splügen</t>
  </si>
  <si>
    <t>Wasserkraftwerk Tambobach AG</t>
  </si>
  <si>
    <t>PV Agrones GmbH Hindelbank</t>
  </si>
  <si>
    <t>Sumpf 3</t>
  </si>
  <si>
    <t>Agrones GmbH</t>
  </si>
  <si>
    <t>Reusser</t>
  </si>
  <si>
    <t>Mendrisio</t>
  </si>
  <si>
    <t>Novazzano</t>
  </si>
  <si>
    <t>Häggenschwil</t>
  </si>
  <si>
    <t>PV Sungate Wängi GmbH Wängi - Werkhalle obere Au</t>
  </si>
  <si>
    <t>Obere Au 4</t>
  </si>
  <si>
    <t>Sungate Wängi GmbH</t>
  </si>
  <si>
    <t>Bamert</t>
  </si>
  <si>
    <t>Prez-vers-Siviriez</t>
  </si>
  <si>
    <t>Huttwil</t>
  </si>
  <si>
    <t>Brugg</t>
  </si>
  <si>
    <t>PV HÜBSCHER KONZEPT AG Beringen</t>
  </si>
  <si>
    <t>Guntmadingerstrasse 14</t>
  </si>
  <si>
    <t>HÜBSCHER KONZEPT AG</t>
  </si>
  <si>
    <t>Kiraz</t>
  </si>
  <si>
    <t>Taner</t>
  </si>
  <si>
    <t>Nottwil</t>
  </si>
  <si>
    <t>Athenaz</t>
  </si>
  <si>
    <t>PV Kompostieranlage Tägerwilen</t>
  </si>
  <si>
    <t>Arastrasse 45</t>
  </si>
  <si>
    <t>Technische Betriebe Kreuzlingen</t>
  </si>
  <si>
    <t>Haerle</t>
  </si>
  <si>
    <t>PV Politische Gemeinde Tägerwilen - Hertlerhalle</t>
  </si>
  <si>
    <t>Lohstampfestrasse 7-9</t>
  </si>
  <si>
    <t>Politische Gemeinde Tägerwilen Elektrizitätswerk</t>
  </si>
  <si>
    <t>Les Geneveys-sur-Coffrane</t>
  </si>
  <si>
    <t>Biogasanlage Gutenswil</t>
  </si>
  <si>
    <t>Grindelweg</t>
  </si>
  <si>
    <t>Gutenswil</t>
  </si>
  <si>
    <t>EcoGas Gutenswil GmbH</t>
  </si>
  <si>
    <t>Lanzenneunforn</t>
  </si>
  <si>
    <t>PV Heinz Berger Salez</t>
  </si>
  <si>
    <t>Kirchweg 5</t>
  </si>
  <si>
    <t>Salez</t>
  </si>
  <si>
    <t>Küttigen</t>
  </si>
  <si>
    <t>PV Luzi Cadonau Waltensburg</t>
  </si>
  <si>
    <t>Scuein</t>
  </si>
  <si>
    <t>Waltensburg</t>
  </si>
  <si>
    <t>Cadonau</t>
  </si>
  <si>
    <t>Luzi</t>
  </si>
  <si>
    <t>PV Albin Fuchs-Hubli Euthal</t>
  </si>
  <si>
    <t>Haldeli</t>
  </si>
  <si>
    <t>Euthal</t>
  </si>
  <si>
    <t>Fuchs-Hubli</t>
  </si>
  <si>
    <t>Albin</t>
  </si>
  <si>
    <t xml:space="preserve">PV Heinz Morgenegg Hemishofen - Bolderhof </t>
  </si>
  <si>
    <t>Bolderhof 1</t>
  </si>
  <si>
    <t>Hemishofen</t>
  </si>
  <si>
    <t>Bolderhof</t>
  </si>
  <si>
    <t>Morgenegg</t>
  </si>
  <si>
    <t>PV Martin Wirth Mörschwil</t>
  </si>
  <si>
    <t>Strussehus 18</t>
  </si>
  <si>
    <t>Wirth</t>
  </si>
  <si>
    <t>PV Anselm Artho Goldingen</t>
  </si>
  <si>
    <t>Hubertingerstrasse 6</t>
  </si>
  <si>
    <t>Goldingen</t>
  </si>
  <si>
    <t>Artho</t>
  </si>
  <si>
    <t>Anselm</t>
  </si>
  <si>
    <t>PV Andres Kunz Uster</t>
  </si>
  <si>
    <t>Strandbadweg 5</t>
  </si>
  <si>
    <t>Tartar</t>
  </si>
  <si>
    <t>Kleinkraftwerk Sägestrasse</t>
  </si>
  <si>
    <t>Sägestrasse 33</t>
  </si>
  <si>
    <t>Energiewerkstatt Langnau GmbH</t>
  </si>
  <si>
    <t>Xaver</t>
  </si>
  <si>
    <t>Balterswil</t>
  </si>
  <si>
    <t>PV Konrad Roth Erlen</t>
  </si>
  <si>
    <t>Engishoferstrasse 10</t>
  </si>
  <si>
    <t>Erlen</t>
  </si>
  <si>
    <t>Roth</t>
  </si>
  <si>
    <t>Biogasanlage Götschi Trubschachen</t>
  </si>
  <si>
    <t>Hinter Graben 363A</t>
  </si>
  <si>
    <t>Götschi Martin, Götschi Stefan</t>
  </si>
  <si>
    <t>PV Reinhard Hug Pfyn - Emmerig</t>
  </si>
  <si>
    <t>Emmerig</t>
  </si>
  <si>
    <t>Pfyn</t>
  </si>
  <si>
    <t>Hug</t>
  </si>
  <si>
    <t>Reinhard</t>
  </si>
  <si>
    <t>Aeugstertal</t>
  </si>
  <si>
    <t>PV Andreas &amp; Katharina Wiedmer Säriswil - Geflügelstall</t>
  </si>
  <si>
    <t>Herrenbrünnmatt 9</t>
  </si>
  <si>
    <t xml:space="preserve">Wiedmer Andreas, Wiedmer Katharina </t>
  </si>
  <si>
    <t>PV Ruedi &amp; Helen Hardegger Flawil - Geflügelstall</t>
  </si>
  <si>
    <t>Riethof 3675</t>
  </si>
  <si>
    <t>Flawil</t>
  </si>
  <si>
    <t>Hardegger Ruedi, Hardegger Helen</t>
  </si>
  <si>
    <t>PV Albert Steger - Ökonomiegebäude - Altstätten</t>
  </si>
  <si>
    <t>Eichbergstrasse 42</t>
  </si>
  <si>
    <t>Steger</t>
  </si>
  <si>
    <t>Biomasse Christian Flach - Loorenhof - Dietlikon</t>
  </si>
  <si>
    <t>PV Alfons Scherrer Sirnach</t>
  </si>
  <si>
    <t>Wiesengrund 190</t>
  </si>
  <si>
    <t>Sirnach</t>
  </si>
  <si>
    <t>Alfons</t>
  </si>
  <si>
    <t xml:space="preserve">PV Lotti Vogel Kesswil </t>
  </si>
  <si>
    <t>Breitfeldstrasse 3</t>
  </si>
  <si>
    <t>Kesswil</t>
  </si>
  <si>
    <t>Erbengemeinschaft Markus Vogel sel.</t>
  </si>
  <si>
    <t>Lotti</t>
  </si>
  <si>
    <t>PV Betriebsgemeinschaft Bämperli &amp; Thalmann Jonschwil</t>
  </si>
  <si>
    <t>Bettenaustrasse 488</t>
  </si>
  <si>
    <t>Betriebsgemeinschaft Bämperli &amp; Thalmann</t>
  </si>
  <si>
    <t>Othmar</t>
  </si>
  <si>
    <t>Aeugst am Albis</t>
  </si>
  <si>
    <t>PV Coop Tägerwilen</t>
  </si>
  <si>
    <t>Bahnhofstrasse 6</t>
  </si>
  <si>
    <t>Fischer Immobilien AG</t>
  </si>
  <si>
    <t>Wangs</t>
  </si>
  <si>
    <t>Vrin</t>
  </si>
  <si>
    <t>PV Andreas Zuber Selzach</t>
  </si>
  <si>
    <t>Längmatten 49</t>
  </si>
  <si>
    <t>Andreas Zuber</t>
  </si>
  <si>
    <t>Zuber</t>
  </si>
  <si>
    <t>K EnBAG Kombiwerke AG Ried-Brig - TWKW Undri Eist</t>
  </si>
  <si>
    <t>Simplonstrasse</t>
  </si>
  <si>
    <t>PV Ernst Hübscher Thayngen</t>
  </si>
  <si>
    <t>Im Gatter 29</t>
  </si>
  <si>
    <t>Hübscher</t>
  </si>
  <si>
    <t>Berneck</t>
  </si>
  <si>
    <t>Eriz</t>
  </si>
  <si>
    <t>Kraftwerk Thurfeld Schönenberg</t>
  </si>
  <si>
    <t>Schwimmbadstrasse 33</t>
  </si>
  <si>
    <t>Schönenberg</t>
  </si>
  <si>
    <t>Rothwald</t>
  </si>
  <si>
    <t>Villmergen</t>
  </si>
  <si>
    <t>Kaufdorf</t>
  </si>
  <si>
    <t>Unterentfelden</t>
  </si>
  <si>
    <t>CCF STEP Châteauneuf/Sion</t>
  </si>
  <si>
    <t>Avenue Maurice-Troillet 180</t>
  </si>
  <si>
    <t>Joliat</t>
  </si>
  <si>
    <t>PV Ueli Schlatter Otelfingen - Feldscheune Muren</t>
  </si>
  <si>
    <t>Näprunnenstrasse 8</t>
  </si>
  <si>
    <t>Ueli</t>
  </si>
  <si>
    <t>PV Yamagishi Verein Hagenbuch</t>
  </si>
  <si>
    <t>Halde</t>
  </si>
  <si>
    <t>Hagenbuch</t>
  </si>
  <si>
    <t>Yamagishi Verein</t>
  </si>
  <si>
    <t>Wüthrich</t>
  </si>
  <si>
    <t>PV Servipier AG - Maison onésienne Onex</t>
  </si>
  <si>
    <t>Rue des Evaux 2</t>
  </si>
  <si>
    <t>Onex</t>
  </si>
  <si>
    <t>Servipier AG</t>
  </si>
  <si>
    <t>Jospin</t>
  </si>
  <si>
    <t>Freimettigen</t>
  </si>
  <si>
    <t>Gattikon</t>
  </si>
  <si>
    <t>PV SIG - Firmenich SA Meyrin</t>
  </si>
  <si>
    <t>Rue de la Bergère 7</t>
  </si>
  <si>
    <t>TWKW Gantergrund - Mittubäch &amp; Nessel</t>
  </si>
  <si>
    <t>Grund</t>
  </si>
  <si>
    <t>Centrale de turbinage de l'eau potable de St-Martin/Gréféric</t>
  </si>
  <si>
    <t>administration communale c. p. 64</t>
  </si>
  <si>
    <t>Saint-Martin</t>
  </si>
  <si>
    <t>Administration communale</t>
  </si>
  <si>
    <t>Gaspoz</t>
  </si>
  <si>
    <t>Spiringen</t>
  </si>
  <si>
    <t>Buckten</t>
  </si>
  <si>
    <t>Hüntwangen</t>
  </si>
  <si>
    <t>Wilen</t>
  </si>
  <si>
    <t>PV EDZ AG - Kanalstrasse 48</t>
  </si>
  <si>
    <t>Kanalstrasse 48</t>
  </si>
  <si>
    <t>Büren an der Aare</t>
  </si>
  <si>
    <t>EDZ AG</t>
  </si>
  <si>
    <t>Zingg</t>
  </si>
  <si>
    <t>PV Etat de Genève, Office des bâtiments Genève - SIG SOLAR 04 - CO-Cayla</t>
  </si>
  <si>
    <t>Chemin William-Lescaze 8</t>
  </si>
  <si>
    <t>Etat de Genève, Office des bâtiments</t>
  </si>
  <si>
    <t>DF Direction financière</t>
  </si>
  <si>
    <t>c/o</t>
  </si>
  <si>
    <t>Kleinwasserkraftwerk Am Aawasser</t>
  </si>
  <si>
    <t>Ennetbürgerstrasse 36a</t>
  </si>
  <si>
    <t>Kraftwerk Am Aawasser GmbH</t>
  </si>
  <si>
    <t>Zgraggen</t>
  </si>
  <si>
    <t>Sämi</t>
  </si>
  <si>
    <t>*BHKW Sunnmatt Hansruedi Studer Zwillikon</t>
  </si>
  <si>
    <t xml:space="preserve">Sunnmatt </t>
  </si>
  <si>
    <t>Zwillikon</t>
  </si>
  <si>
    <t>Studer</t>
  </si>
  <si>
    <t>*BHKW Sunnmatt Tanja Wildhaber Zwillikon</t>
  </si>
  <si>
    <t>Tanja</t>
  </si>
  <si>
    <t>AET6 PonteDiga Melide</t>
  </si>
  <si>
    <t>Ponte Diga</t>
  </si>
  <si>
    <t>Melide</t>
  </si>
  <si>
    <t>AET (Azienda Elettrica Ticinese)</t>
  </si>
  <si>
    <t>De Marchi</t>
  </si>
  <si>
    <t>Biogasanlage Reusshof</t>
  </si>
  <si>
    <t>Reusshof 13</t>
  </si>
  <si>
    <t>Oberrüti</t>
  </si>
  <si>
    <t>Reusshof Naturenergie</t>
  </si>
  <si>
    <t>Leu</t>
  </si>
  <si>
    <t>PV Christian Otti Oberwil b. Bueren</t>
  </si>
  <si>
    <t>Rütistrasse 29</t>
  </si>
  <si>
    <t>Oberwil b. Bueren</t>
  </si>
  <si>
    <t>Otti</t>
  </si>
  <si>
    <t>PV Robert &amp; Tobias Peterhans Buttisholz</t>
  </si>
  <si>
    <t>Hetzlige 1</t>
  </si>
  <si>
    <t>Peterhans Robert, Peterhans Tobias</t>
  </si>
  <si>
    <t>Le Mont-sur-Lausanne</t>
  </si>
  <si>
    <t>PV Beat Müller Salenhof Steinmaur</t>
  </si>
  <si>
    <t>Salenstrasse 2</t>
  </si>
  <si>
    <t>K TWKW Chräjubiel Ried-Brig</t>
  </si>
  <si>
    <t>Chumma 1</t>
  </si>
  <si>
    <t>Beinwil Freiamt</t>
  </si>
  <si>
    <t>Hydroelectra AG-WKW Elaqua AG Kollbrunn</t>
  </si>
  <si>
    <t>Tösstalstrasse 23</t>
  </si>
  <si>
    <t>Kollbrunn</t>
  </si>
  <si>
    <t>Axpo Kleinwasserkraft AG</t>
  </si>
  <si>
    <t>PV Donnet-Monay &amp; Fils SA Troistorrents</t>
  </si>
  <si>
    <t>Route de Troistorrents 20</t>
  </si>
  <si>
    <t>Troistorrents</t>
  </si>
  <si>
    <t>Donnet-Monay &amp; Fils SA</t>
  </si>
  <si>
    <t xml:space="preserve">BHKW Wartmann Holzhof Bissegg </t>
  </si>
  <si>
    <t>Holzhof / Hüttlingerstrasse 22</t>
  </si>
  <si>
    <t>Geneve</t>
  </si>
  <si>
    <t>PV GM Solaire SA Mex - Wicki</t>
  </si>
  <si>
    <t>Chemin des Vaux 2</t>
  </si>
  <si>
    <t>GM Solaire SA</t>
  </si>
  <si>
    <t>Gard</t>
  </si>
  <si>
    <t>Lous-Philippe</t>
  </si>
  <si>
    <t>PV Hans Graf Rafz - Eichhof</t>
  </si>
  <si>
    <t>Eichhof 1042</t>
  </si>
  <si>
    <t>Renens</t>
  </si>
  <si>
    <t>PV Lukas Maag Basadingen</t>
  </si>
  <si>
    <t>Eschenbuck 1</t>
  </si>
  <si>
    <t>Basadingen</t>
  </si>
  <si>
    <t>PV Jann Grädel Wiliberg</t>
  </si>
  <si>
    <t>Bergstrasse 12</t>
  </si>
  <si>
    <t>Wiliberg</t>
  </si>
  <si>
    <t>Grädel</t>
  </si>
  <si>
    <t>Jann</t>
  </si>
  <si>
    <t>DKW Bellerive Birs Restwasserkraftanlage Delémont-Soyhières</t>
  </si>
  <si>
    <t>Route de Bellerive 7</t>
  </si>
  <si>
    <t>Courroux</t>
  </si>
  <si>
    <t>Entrepôts de Bellerive Delémont SA</t>
  </si>
  <si>
    <t>Viefers</t>
  </si>
  <si>
    <t>Einwohnergemeinde St. Stephan - TWKW Grodey</t>
  </si>
  <si>
    <t>Grodeygasse</t>
  </si>
  <si>
    <t>St. Stephan</t>
  </si>
  <si>
    <t>PV Emil Mettler Speicher</t>
  </si>
  <si>
    <t>Holderschwendi 18</t>
  </si>
  <si>
    <t>Speicher</t>
  </si>
  <si>
    <t>Mettler</t>
  </si>
  <si>
    <t>Emil</t>
  </si>
  <si>
    <t>Dübendorf</t>
  </si>
  <si>
    <t>Walchwil</t>
  </si>
  <si>
    <t>Oberwil bei Zug</t>
  </si>
  <si>
    <t>Unterdorf 16</t>
  </si>
  <si>
    <t>Liesberg Dorf</t>
  </si>
  <si>
    <t>Crana</t>
  </si>
  <si>
    <t>Givrins</t>
  </si>
  <si>
    <t>PV Energie 360° AG Les Monts de Pully</t>
  </si>
  <si>
    <t>Chemin du Pré de la Pierre 2</t>
  </si>
  <si>
    <t>Les Monts de Pully</t>
  </si>
  <si>
    <t>B Biogasanlage Lampart Mauensee</t>
  </si>
  <si>
    <t>Bognau</t>
  </si>
  <si>
    <t>Lampart A&amp;D Biogas &amp; Kompostierung</t>
  </si>
  <si>
    <t>Lampart</t>
  </si>
  <si>
    <t>Niederuzwil</t>
  </si>
  <si>
    <t>Wasserkraftanlage Frinvillier</t>
  </si>
  <si>
    <t>Rue du canal 41</t>
  </si>
  <si>
    <t>Frinvillier</t>
  </si>
  <si>
    <t>Hydroelectra AG</t>
  </si>
  <si>
    <t>Thurnherr</t>
  </si>
  <si>
    <t>Mischa</t>
  </si>
  <si>
    <t>Wollerau</t>
  </si>
  <si>
    <t>Appenzell-Steinegg</t>
  </si>
  <si>
    <t>PV Rollomatic SA Nicolas Wyss</t>
  </si>
  <si>
    <t xml:space="preserve">ZI Prés-Bugnons </t>
  </si>
  <si>
    <t>Le Landeron</t>
  </si>
  <si>
    <t>ROLLOMATIC SA</t>
  </si>
  <si>
    <t>Nicolas</t>
  </si>
  <si>
    <t>Herznach</t>
  </si>
  <si>
    <t>Wileroltigen</t>
  </si>
  <si>
    <t>K Kleinwasserkraftwerk Borterbach</t>
  </si>
  <si>
    <t xml:space="preserve">Dorfstrasse </t>
  </si>
  <si>
    <t>Oberems</t>
  </si>
  <si>
    <t>Gemeinde Oberems</t>
  </si>
  <si>
    <t>Grand</t>
  </si>
  <si>
    <t>Neuenegg</t>
  </si>
  <si>
    <t>Holzheizkraftwerk Forsthaus</t>
  </si>
  <si>
    <t>Murtenstrasse 100</t>
  </si>
  <si>
    <t>Energie Wasser Bern</t>
  </si>
  <si>
    <t>Gonschiorek</t>
  </si>
  <si>
    <t>KVA Forsthaus Bern</t>
  </si>
  <si>
    <t>Mogelsberg</t>
  </si>
  <si>
    <t>Romanel sur Lausanne</t>
  </si>
  <si>
    <t>Turbinenanlage Reservoir Erlimad</t>
  </si>
  <si>
    <t>Erlimad</t>
  </si>
  <si>
    <t>Hasliberg Wasserwendi</t>
  </si>
  <si>
    <t>Einwohnergemeinde Hasliberg</t>
  </si>
  <si>
    <t>von Bergen</t>
  </si>
  <si>
    <t>PV EW Rothrist AG Rothrist - Werkhofdach Feuerwehrmagazin</t>
  </si>
  <si>
    <t>Bernstrasse 108</t>
  </si>
  <si>
    <t>EW Rothrist AG</t>
  </si>
  <si>
    <t>Romano</t>
  </si>
  <si>
    <t>Roberto</t>
  </si>
  <si>
    <t>PV Energie 360° AG Genolier</t>
  </si>
  <si>
    <t>Chemin de la Branche</t>
  </si>
  <si>
    <t>KW Kappelerhof - Ausbau</t>
  </si>
  <si>
    <t>Im Roggenbode 19</t>
  </si>
  <si>
    <t>Baden</t>
  </si>
  <si>
    <t>Limmatkraftwerke AG</t>
  </si>
  <si>
    <t>Doessegger</t>
  </si>
  <si>
    <t>PV Urs Zindel-Sutter Trimmis</t>
  </si>
  <si>
    <t>Deutsche Strasse 10</t>
  </si>
  <si>
    <t>Trimmis</t>
  </si>
  <si>
    <t>Zindel-Sutter</t>
  </si>
  <si>
    <t>Biogasanlage Davos</t>
  </si>
  <si>
    <t>Duchliweg 13</t>
  </si>
  <si>
    <t>Davos Dorf</t>
  </si>
  <si>
    <t>Davos Biogas GmbH</t>
  </si>
  <si>
    <t>Hoffmann</t>
  </si>
  <si>
    <t>Feldbach</t>
  </si>
  <si>
    <t>*K Feierabend AG Wasserkraft + Verwaltung Hirzel</t>
  </si>
  <si>
    <t>Fabrik im Schiffli 5</t>
  </si>
  <si>
    <t>Feierabend AG Wasserkraft + Verwaltung</t>
  </si>
  <si>
    <t>*K Kurt Feierabend Wasserkraft + Verwaltung Hirzel</t>
  </si>
  <si>
    <t>Oberlunkhofen</t>
  </si>
  <si>
    <t>Ottikon</t>
  </si>
  <si>
    <t>Conthey</t>
  </si>
  <si>
    <t>Gränichen</t>
  </si>
  <si>
    <t>PV Hartwag AG Buchs - Lagergebäude</t>
  </si>
  <si>
    <t>Furtbachstrasse 3</t>
  </si>
  <si>
    <t>Hartwag AG</t>
  </si>
  <si>
    <t>Seiz</t>
  </si>
  <si>
    <t>Egerkingen</t>
  </si>
  <si>
    <t>Station d'épuration de Marly</t>
  </si>
  <si>
    <t>route de la Gérine 128</t>
  </si>
  <si>
    <t>Association Gérine-Nesslera</t>
  </si>
  <si>
    <t xml:space="preserve">Vonlanthen </t>
  </si>
  <si>
    <t>Trinkwasserkraftwerk Moos Raron</t>
  </si>
  <si>
    <t xml:space="preserve">Scheibenmoos </t>
  </si>
  <si>
    <t>St. German</t>
  </si>
  <si>
    <t>Einwohnergemeinde Raron</t>
  </si>
  <si>
    <t>Imboden</t>
  </si>
  <si>
    <t>Grellingen</t>
  </si>
  <si>
    <t>PV Jürg von Wartburg-Leisi Rüttenen - Lindenhof</t>
  </si>
  <si>
    <t>Lindenhof 52</t>
  </si>
  <si>
    <t>von Wartburg-Leisi</t>
  </si>
  <si>
    <t>PV Anton Kaeser Bösingen - Scheunendach Uttewil</t>
  </si>
  <si>
    <t>Uttewil 790</t>
  </si>
  <si>
    <t>Kaeser</t>
  </si>
  <si>
    <t>Heimenschwand</t>
  </si>
  <si>
    <t>Frutigen</t>
  </si>
  <si>
    <t>Bournens</t>
  </si>
  <si>
    <t>Binningen</t>
  </si>
  <si>
    <t>PV Gemeindeverwaltung Berg</t>
  </si>
  <si>
    <t>Säntisstrasse 6</t>
  </si>
  <si>
    <t>Gemeindeverwaltung Berg</t>
  </si>
  <si>
    <t>Soller</t>
  </si>
  <si>
    <t>Oberägeri</t>
  </si>
  <si>
    <t>BHKW Rapsöl Stähli Suberg</t>
  </si>
  <si>
    <t>Bernstrasse 29</t>
  </si>
  <si>
    <t>Suberg</t>
  </si>
  <si>
    <t>Stähli</t>
  </si>
  <si>
    <t>Kraftwerk Islas</t>
  </si>
  <si>
    <t>Via Signuria 5</t>
  </si>
  <si>
    <t>Celerina/Schlarigna</t>
  </si>
  <si>
    <t>St. Moritz Energie</t>
  </si>
  <si>
    <t>Paganini</t>
  </si>
  <si>
    <t xml:space="preserve">PV AMB Bellinzona - SM2 </t>
  </si>
  <si>
    <t>Via al Maglio</t>
  </si>
  <si>
    <t>Azienda Multiservizi Bellinzona AMB</t>
  </si>
  <si>
    <t>Bardelli</t>
  </si>
  <si>
    <t>Lorenzo</t>
  </si>
  <si>
    <t>Barbengo</t>
  </si>
  <si>
    <t>PV Peter Gredig-Fausch Seewis Dorf - Scheunendach</t>
  </si>
  <si>
    <t>Zur Mur 47</t>
  </si>
  <si>
    <t>Seewis Dorf</t>
  </si>
  <si>
    <t>Gredig-Fausch</t>
  </si>
  <si>
    <t>PV Ackeret Polopferdepension GmbH Seuzach</t>
  </si>
  <si>
    <t>Rietstrasse 36</t>
  </si>
  <si>
    <t>Seuzach</t>
  </si>
  <si>
    <t>Ackeret Polopferdepension GmbH</t>
  </si>
  <si>
    <t>Ackeret</t>
  </si>
  <si>
    <t>PV Anthamatten Immobilier SA Vétroz</t>
  </si>
  <si>
    <t>Route cantonale 2</t>
  </si>
  <si>
    <t>Anthamatten Immobilier SA</t>
  </si>
  <si>
    <t>Anthamatten</t>
  </si>
  <si>
    <t>Bernard</t>
  </si>
  <si>
    <t>Hauptstrasse 6</t>
  </si>
  <si>
    <t>Koppigen</t>
  </si>
  <si>
    <t>Schenkon</t>
  </si>
  <si>
    <t>Gümligen</t>
  </si>
  <si>
    <t>Beromünster</t>
  </si>
  <si>
    <t>Microcentrale Ri di Foch 2</t>
  </si>
  <si>
    <t>Mascengo</t>
  </si>
  <si>
    <t>Prato Leventina</t>
  </si>
  <si>
    <t>Fondazione Ri di Foch</t>
  </si>
  <si>
    <t>Danzi</t>
  </si>
  <si>
    <t>Industriestrasse 4</t>
  </si>
  <si>
    <t>Biogas Val Visp</t>
  </si>
  <si>
    <t>Grosseye 12</t>
  </si>
  <si>
    <t>Visp</t>
  </si>
  <si>
    <t>Val Biogas GmbH</t>
  </si>
  <si>
    <t>Stalder</t>
  </si>
  <si>
    <t>Muttenz</t>
  </si>
  <si>
    <t>PV Beat Niklaus Hindelbank</t>
  </si>
  <si>
    <t>Hubelweg 6</t>
  </si>
  <si>
    <t>Niklaus</t>
  </si>
  <si>
    <t>PV Alteno Solar AG Muttenz - Schulhaus Donnerbaum</t>
  </si>
  <si>
    <t>Schanzweg 20</t>
  </si>
  <si>
    <t>BHKW ARA Sax</t>
  </si>
  <si>
    <t>Sax</t>
  </si>
  <si>
    <t>Zweckgemeinschaft ARA Sax  Samedan / Bever</t>
  </si>
  <si>
    <t>Ellemunter</t>
  </si>
  <si>
    <t>PV PoWare GmbH Nottwil</t>
  </si>
  <si>
    <t>PoWare GmbH</t>
  </si>
  <si>
    <t>Tenniken</t>
  </si>
  <si>
    <t>Wiler</t>
  </si>
  <si>
    <t>Vandoeuvres</t>
  </si>
  <si>
    <t>Boppelsen</t>
  </si>
  <si>
    <t>PV Kurt Widmer Kloten</t>
  </si>
  <si>
    <t>Dorfstrasse 71</t>
  </si>
  <si>
    <t>Widmer</t>
  </si>
  <si>
    <t>PV Solargenossenschaft Bergli Knonau</t>
  </si>
  <si>
    <t>Alpenblickstrasse 1 / Weidstrasse 18</t>
  </si>
  <si>
    <t>Knonau</t>
  </si>
  <si>
    <t>Solargenossenschaft Bergli</t>
  </si>
  <si>
    <t>Moosberger</t>
  </si>
  <si>
    <t>Sven</t>
  </si>
  <si>
    <t>Zauggenried</t>
  </si>
  <si>
    <t>Rubigen</t>
  </si>
  <si>
    <t>Brittnau</t>
  </si>
  <si>
    <t>Brüttelen</t>
  </si>
  <si>
    <t>B BHKW ARA Davos</t>
  </si>
  <si>
    <t>höfjistrasse 2</t>
  </si>
  <si>
    <t>ARA Davos</t>
  </si>
  <si>
    <t>Wendler</t>
  </si>
  <si>
    <t>PV Jérôme Laedermann Le Mont-sur-Lausanne - Exploitation agricole</t>
  </si>
  <si>
    <t>Route de Penau 72</t>
  </si>
  <si>
    <t>Le Monr-sur-Lausanne</t>
  </si>
  <si>
    <t>Laedermann</t>
  </si>
  <si>
    <t>Jérôme</t>
  </si>
  <si>
    <t>PV Communauté héréditaire Marc-Etienne Favre Belmont-sur-Lausanne - Hangar</t>
  </si>
  <si>
    <t>La Coulette 5</t>
  </si>
  <si>
    <t>Belmont-s-Lausanne</t>
  </si>
  <si>
    <t>Communauté héréditaire Marc-Etienne Favre</t>
  </si>
  <si>
    <t>Favre</t>
  </si>
  <si>
    <t>Gisela</t>
  </si>
  <si>
    <t>Rothenfluh</t>
  </si>
  <si>
    <t>Wichtrach</t>
  </si>
  <si>
    <t>PV Energise SA Cortaillod - Fenix 200</t>
  </si>
  <si>
    <t>Route de Boudry 26</t>
  </si>
  <si>
    <t>Energise SA</t>
  </si>
  <si>
    <t>Dequand</t>
  </si>
  <si>
    <t>Dimitri</t>
  </si>
  <si>
    <t>Oberkirch</t>
  </si>
  <si>
    <t>Bettenhausen</t>
  </si>
  <si>
    <t>Knutwil / St. Erhard</t>
  </si>
  <si>
    <t>Oberrieden</t>
  </si>
  <si>
    <t>PV-Anlage Reich Stall DKT</t>
  </si>
  <si>
    <t xml:space="preserve">Siedlung Lindenhof </t>
  </si>
  <si>
    <t>Dorfkorporation Trübbach</t>
  </si>
  <si>
    <t>Dorfstrasse 5</t>
  </si>
  <si>
    <t>Küttigkofen</t>
  </si>
  <si>
    <t>Ettingen</t>
  </si>
  <si>
    <t>Hofstetten b. Brienz</t>
  </si>
  <si>
    <t>Langendorf</t>
  </si>
  <si>
    <t>PV Lorenz Brülisauer Haslen</t>
  </si>
  <si>
    <t>Unterhaslen 1</t>
  </si>
  <si>
    <t>Brülisauer</t>
  </si>
  <si>
    <t>Lorenz</t>
  </si>
  <si>
    <t>PV SOLENG GmbH Buchs</t>
  </si>
  <si>
    <t>Hostetgass 27</t>
  </si>
  <si>
    <t>SOLENG GmbH</t>
  </si>
  <si>
    <t>Engler</t>
  </si>
  <si>
    <t>PV Christian Eggenberger Gams</t>
  </si>
  <si>
    <t>Gula 2150</t>
  </si>
  <si>
    <t>Eggenberger</t>
  </si>
  <si>
    <t>PV-Anlage Sturzenegger</t>
  </si>
  <si>
    <t>Feldweg 1</t>
  </si>
  <si>
    <t>Sturzenegger</t>
  </si>
  <si>
    <t>Galgenen</t>
  </si>
  <si>
    <t>Lausen</t>
  </si>
  <si>
    <t>PV Anton Bucher-Bechtler Küsnacht - Villa im Erb</t>
  </si>
  <si>
    <t>Erbstrasse 11</t>
  </si>
  <si>
    <t>Bucher-Bechtler</t>
  </si>
  <si>
    <t>K Comune politico di Mesocco - Nan Ros Mesocco</t>
  </si>
  <si>
    <t>Piaza 1</t>
  </si>
  <si>
    <t>Comune politico di Mesocco</t>
  </si>
  <si>
    <t>Cereghetti</t>
  </si>
  <si>
    <t>Giorgio</t>
  </si>
  <si>
    <t>Erlach</t>
  </si>
  <si>
    <t>Schalunen</t>
  </si>
  <si>
    <t>St. Maurice</t>
  </si>
  <si>
    <t>Bottenwil</t>
  </si>
  <si>
    <t>PV Lippuner EMT AG Grabs</t>
  </si>
  <si>
    <t>Werdenstrasse 84 + 86</t>
  </si>
  <si>
    <t>Lippuner Immobilien AG</t>
  </si>
  <si>
    <t>PV Gewerbehalle 1 Trübbach</t>
  </si>
  <si>
    <t xml:space="preserve">Fuchsbüelstrasse </t>
  </si>
  <si>
    <t>Targa-Tech AG</t>
  </si>
  <si>
    <t>Finsterwald b. Entlebuch</t>
  </si>
  <si>
    <t>Grosssaffoltern</t>
  </si>
  <si>
    <t>PV Peter Eggenberger Gams</t>
  </si>
  <si>
    <t>Gula 565</t>
  </si>
  <si>
    <t>Lenk im Simmental</t>
  </si>
  <si>
    <t>Feusisberg</t>
  </si>
  <si>
    <t>Höfen</t>
  </si>
  <si>
    <t>Ormallingen</t>
  </si>
  <si>
    <t>Lommiswil</t>
  </si>
  <si>
    <t>Titterten</t>
  </si>
  <si>
    <t>PV Luzi Gadient Flumserberg</t>
  </si>
  <si>
    <t>Ackerwiese</t>
  </si>
  <si>
    <t>Gadient</t>
  </si>
  <si>
    <t>Kleinkraftwerk Gornerenbach</t>
  </si>
  <si>
    <t>Kleinkraftwerk Gornerbach AG</t>
  </si>
  <si>
    <t>Bützberg</t>
  </si>
  <si>
    <t>Adelboden</t>
  </si>
  <si>
    <t>PV Roland Werner Wäldi</t>
  </si>
  <si>
    <t>Waldhof</t>
  </si>
  <si>
    <t>Wäldi</t>
  </si>
  <si>
    <t>PV Hans-Peter Schwendener Buchs</t>
  </si>
  <si>
    <t>Saxweg 27</t>
  </si>
  <si>
    <t>Schwendener</t>
  </si>
  <si>
    <t>Rodersdorf</t>
  </si>
  <si>
    <t>Bachstrasse 2</t>
  </si>
  <si>
    <t>PV MM Bau GmbH Zizers</t>
  </si>
  <si>
    <t>Oberauweg 4 / Flurstrasse 5</t>
  </si>
  <si>
    <t>MM Bau GmbH</t>
  </si>
  <si>
    <t>Mehli</t>
  </si>
  <si>
    <t>Strengelbach</t>
  </si>
  <si>
    <t>PV-Anlage Vinzens Luven, 47.3 kW</t>
  </si>
  <si>
    <t xml:space="preserve">Crestas 1 </t>
  </si>
  <si>
    <t>Luven</t>
  </si>
  <si>
    <t xml:space="preserve">Vinzens-Loher Gion Peter, Vinzens-Loher Corina </t>
  </si>
  <si>
    <t>PV Ewl Verkauf AG Luzern - VBL</t>
  </si>
  <si>
    <t>Tribschenstrasse 65</t>
  </si>
  <si>
    <t>PV Ernst Daepp Oppligen - Biohof</t>
  </si>
  <si>
    <t>Oppligen</t>
  </si>
  <si>
    <t>Daepp</t>
  </si>
  <si>
    <t>*PV Rukop AG Aarwangen</t>
  </si>
  <si>
    <t>Bützbergstrasse 2</t>
  </si>
  <si>
    <t>Rukop AG</t>
  </si>
  <si>
    <t>*PV TISRA AG Aarwangen</t>
  </si>
  <si>
    <t>TISRA AG</t>
  </si>
  <si>
    <t>Menzberg</t>
  </si>
  <si>
    <t>PV Walter Bisig Wagen</t>
  </si>
  <si>
    <t>Rietwiesenstrasse 55</t>
  </si>
  <si>
    <t>Wagen</t>
  </si>
  <si>
    <t>Bisig</t>
  </si>
  <si>
    <t>PV TARCHINI REAL ESTATE SA Stabio - Centro Logistico</t>
  </si>
  <si>
    <t>Via Vite 6</t>
  </si>
  <si>
    <t>TARCHINI REAL ESTATE SA</t>
  </si>
  <si>
    <t>Tarchini</t>
  </si>
  <si>
    <t>Silvio</t>
  </si>
  <si>
    <t>Gutenburg</t>
  </si>
  <si>
    <t>PV Oberfeld Energie GmbH Gelfingen</t>
  </si>
  <si>
    <t xml:space="preserve">Oberfeld </t>
  </si>
  <si>
    <t>Gelfingen</t>
  </si>
  <si>
    <t>Oberfeld Energie GmbH</t>
  </si>
  <si>
    <t>Boningen</t>
  </si>
  <si>
    <t>PVA Hermann Salzmann Uettligen</t>
  </si>
  <si>
    <t>Bützenmattweg 21</t>
  </si>
  <si>
    <t>Herrmann Maria, Herrmann Kaspar</t>
  </si>
  <si>
    <t>PV Karl Laimbacher Schwyz</t>
  </si>
  <si>
    <t>Obdorf 37</t>
  </si>
  <si>
    <t>Laimbacher</t>
  </si>
  <si>
    <t>Seeberg</t>
  </si>
  <si>
    <t>PV Elektra Walzenhausen - KNAG</t>
  </si>
  <si>
    <t>Gaismoos 470</t>
  </si>
  <si>
    <t>Walzenhausen</t>
  </si>
  <si>
    <t>Elektra Walzenhausen</t>
  </si>
  <si>
    <t>Frunz</t>
  </si>
  <si>
    <t>Schachen</t>
  </si>
  <si>
    <t>Ranflüh</t>
  </si>
  <si>
    <t>Hütten</t>
  </si>
  <si>
    <t>PV Erbengemeinschaft P. Hug Wilen bei Wil</t>
  </si>
  <si>
    <t>Dorfstrasse 21</t>
  </si>
  <si>
    <t>Wilen b. Wil</t>
  </si>
  <si>
    <t>Erbengemeinschaft P. Hug</t>
  </si>
  <si>
    <t>Lüsslingen</t>
  </si>
  <si>
    <t>Safenwil</t>
  </si>
  <si>
    <t>Willerzell</t>
  </si>
  <si>
    <t>Colombier</t>
  </si>
  <si>
    <t>Obersaxen Giraniga</t>
  </si>
  <si>
    <t>PV Grobau Thomas Grob Sägenbach Bütschwil</t>
  </si>
  <si>
    <t>Sägenbach</t>
  </si>
  <si>
    <t>Grobau, Thomas Grob</t>
  </si>
  <si>
    <t>Grob</t>
  </si>
  <si>
    <t>Champex-lac</t>
  </si>
  <si>
    <t>PV toggenburg energie finanz AG - Grünau Wattwil</t>
  </si>
  <si>
    <t>Günaustrasse 7</t>
  </si>
  <si>
    <t>toggenburg energie finanz ag</t>
  </si>
  <si>
    <t>Hüppi</t>
  </si>
  <si>
    <t>Flumserberg Bergheim</t>
  </si>
  <si>
    <t xml:space="preserve">HHK ORC Anlage EKT AG Gelände August Brühwiler AG </t>
  </si>
  <si>
    <t>Sägereistrasse 3</t>
  </si>
  <si>
    <t>Biogaz Agricole Saugealles</t>
  </si>
  <si>
    <t>Route des Saugealles 1</t>
  </si>
  <si>
    <t>Services industriels de Lausanne (SiL)</t>
  </si>
  <si>
    <t>Vermot</t>
  </si>
  <si>
    <t>Norbert</t>
  </si>
  <si>
    <t>Mikrogasturbine Capstone CR 65, ARA Seez</t>
  </si>
  <si>
    <t>Arastrasse</t>
  </si>
  <si>
    <t>Abwasserverband Seez</t>
  </si>
  <si>
    <t>Bless</t>
  </si>
  <si>
    <t>KW Tunnel Flims Karst</t>
  </si>
  <si>
    <t>Auas Sparsas</t>
  </si>
  <si>
    <t>Flims Dorf</t>
  </si>
  <si>
    <t>Flims Electric AG</t>
  </si>
  <si>
    <t>Maron</t>
  </si>
  <si>
    <t>K rwt Regionalwerk Toggenburg AG - Kraftwerk Mühlau Bazenheid</t>
  </si>
  <si>
    <t xml:space="preserve">Mühlaustrasse </t>
  </si>
  <si>
    <t>Bazenheid</t>
  </si>
  <si>
    <t>rwt Regionalwerk Toggenburg AG</t>
  </si>
  <si>
    <t>Rüesch</t>
  </si>
  <si>
    <t>TWKW Safien-Platz</t>
  </si>
  <si>
    <t>Safien-Platz</t>
  </si>
  <si>
    <t>Akonis AG</t>
  </si>
  <si>
    <t>TWKW Lavanuz Laax</t>
  </si>
  <si>
    <t>Via Principala 91</t>
  </si>
  <si>
    <t>Gemeinde Laax</t>
  </si>
  <si>
    <t>Calivers</t>
  </si>
  <si>
    <t>Augustin</t>
  </si>
  <si>
    <t>Microturbina San Giorgio Morbio inferiore</t>
  </si>
  <si>
    <t>Via S. Franscini 10</t>
  </si>
  <si>
    <t>Morbio Inferiore</t>
  </si>
  <si>
    <t>Acqua Gas Elettricità (AGE) SA</t>
  </si>
  <si>
    <t>Noseda</t>
  </si>
  <si>
    <t>Corrado</t>
  </si>
  <si>
    <t>Niederbüren</t>
  </si>
  <si>
    <t>Hellbühl</t>
  </si>
  <si>
    <t>Grub</t>
  </si>
  <si>
    <t>Davos Clavadel</t>
  </si>
  <si>
    <t>PVA ZSSAG Sporthalle/Turnhalle Allmendli Erlenbach</t>
  </si>
  <si>
    <t>Im Allmendli 1</t>
  </si>
  <si>
    <t>Klärgasanlage ARA Region Biel AG Biel</t>
  </si>
  <si>
    <t>Portstrasse 40</t>
  </si>
  <si>
    <t>ARA Region Biel AG</t>
  </si>
  <si>
    <t>Schluep</t>
  </si>
  <si>
    <t>PVA ZSSAG Pavillions Allmendli Erlenbach</t>
  </si>
  <si>
    <t>Schulhausstrasse 68</t>
  </si>
  <si>
    <t>PV ZSSAG Oberer Hitzberg Erlenbach</t>
  </si>
  <si>
    <t>Schulhausstrasse 63/65</t>
  </si>
  <si>
    <t xml:space="preserve">PV Benno Erni GmbH Wiesendangen -  Neubau </t>
  </si>
  <si>
    <t>Bahndammstrasse 8</t>
  </si>
  <si>
    <t>Benno Erni GmbH</t>
  </si>
  <si>
    <t>Hochwald</t>
  </si>
  <si>
    <t>Medeglia</t>
  </si>
  <si>
    <t>Menières</t>
  </si>
  <si>
    <t>PV Albert Thoma Wolfhausen</t>
  </si>
  <si>
    <t>Geissbergholzstrasse 11</t>
  </si>
  <si>
    <t>Thoma</t>
  </si>
  <si>
    <t>Crans-près-Céligny</t>
  </si>
  <si>
    <t>PV Franz Zürcher Edlibach - Scheunendach</t>
  </si>
  <si>
    <t>Lüthärtigen 5</t>
  </si>
  <si>
    <t>Edlibach</t>
  </si>
  <si>
    <t>Zürcher-Egloff Franz, Zürcher-Egloff Jeanette</t>
  </si>
  <si>
    <t>Flühli</t>
  </si>
  <si>
    <t>PV AGERE SA Chiasso - Palestre</t>
  </si>
  <si>
    <t>via soave</t>
  </si>
  <si>
    <t>PV Alteno Solar AG Illnau - Schulhaus Hagen</t>
  </si>
  <si>
    <t>Hagenstrasse 24-29</t>
  </si>
  <si>
    <t>Illnau</t>
  </si>
  <si>
    <t>Rougemont</t>
  </si>
  <si>
    <t>Schindellegi</t>
  </si>
  <si>
    <t>Epalinges</t>
  </si>
  <si>
    <t>Hydro - Petite centrale hydroélectrique Haut-Intyamon - Albeuve</t>
  </si>
  <si>
    <t>Rue de Moléson 19</t>
  </si>
  <si>
    <t>Neirivue</t>
  </si>
  <si>
    <t>Chabloz Energie SA</t>
  </si>
  <si>
    <t>Doppelhofer</t>
  </si>
  <si>
    <t>Pia</t>
  </si>
  <si>
    <t>Ilanz</t>
  </si>
  <si>
    <t>Bussigny-près-Lausanne</t>
  </si>
  <si>
    <t>Lätti</t>
  </si>
  <si>
    <t>PV Claude &amp; Katharina Marchand Seigneux</t>
  </si>
  <si>
    <t>Le Vieux Billard 3</t>
  </si>
  <si>
    <t>Seigneux</t>
  </si>
  <si>
    <t>Marchand Claude, Marchand Katharina</t>
  </si>
  <si>
    <t>Flanthey</t>
  </si>
  <si>
    <t>Fontanezier</t>
  </si>
  <si>
    <t>Villarlod</t>
  </si>
  <si>
    <t>PV Halag Chemie AG Aadorf</t>
  </si>
  <si>
    <t>Weiernstrasse 30</t>
  </si>
  <si>
    <t>Aadorf</t>
  </si>
  <si>
    <t>Halag Chemie AG</t>
  </si>
  <si>
    <t>Schenk</t>
  </si>
  <si>
    <t>Mies</t>
  </si>
  <si>
    <t>PV Bildungszentrum Technik Frauenfeld</t>
  </si>
  <si>
    <t>Kurzenerchingerstrasse 8</t>
  </si>
  <si>
    <t>Kantonales Hochbauamt TG</t>
  </si>
  <si>
    <t>Doguoglu</t>
  </si>
  <si>
    <t>Erol</t>
  </si>
  <si>
    <t>Ardon</t>
  </si>
  <si>
    <t>PV Magadis Richardet Ferme Chalabruz Moudon</t>
  </si>
  <si>
    <t xml:space="preserve">Ferme de Chalabruz </t>
  </si>
  <si>
    <t>Moudon</t>
  </si>
  <si>
    <t>Richardet</t>
  </si>
  <si>
    <t>Magadis</t>
  </si>
  <si>
    <t>B Leistungssteigerung BHKW Altenrhein</t>
  </si>
  <si>
    <t>Wiesenstrasse 32</t>
  </si>
  <si>
    <t>Altenrhein</t>
  </si>
  <si>
    <t>Abwasserverband Altenrhein</t>
  </si>
  <si>
    <t>Hauteville</t>
  </si>
  <si>
    <t>Conches</t>
  </si>
  <si>
    <t>PV Barbla &amp; Grazian Conrad-Roner Scuol</t>
  </si>
  <si>
    <t>Via da Ravagl 267</t>
  </si>
  <si>
    <t>Conrad-Roner Barbla, Conrad-Roner Grazian</t>
  </si>
  <si>
    <t>PV Hansueli Albrecht Stadel</t>
  </si>
  <si>
    <t>Im Chellerloo 718</t>
  </si>
  <si>
    <t>Stadel</t>
  </si>
  <si>
    <t>Albrecht</t>
  </si>
  <si>
    <t>Massonnens</t>
  </si>
  <si>
    <t>Savièse - Granois</t>
  </si>
  <si>
    <t>PVA Schulhaus Eichmatt</t>
  </si>
  <si>
    <t>Eichmattstrasse 11</t>
  </si>
  <si>
    <t>Cham</t>
  </si>
  <si>
    <t>WWZ Energie AG</t>
  </si>
  <si>
    <t>Tschanz</t>
  </si>
  <si>
    <t>PVA Turnhalle Hagendorn TH</t>
  </si>
  <si>
    <t>Lorzenweidstrasse 81</t>
  </si>
  <si>
    <t>Hagendorn</t>
  </si>
  <si>
    <t>PV Adrian Winteler Mollis</t>
  </si>
  <si>
    <t>Schluchen 1</t>
  </si>
  <si>
    <t>Winteler</t>
  </si>
  <si>
    <t>PV Martin Gräzer Egg</t>
  </si>
  <si>
    <t>Waldweg 1</t>
  </si>
  <si>
    <t>Gräzer</t>
  </si>
  <si>
    <t xml:space="preserve">PV Grobau Wattwil - Produktionshalle Högg </t>
  </si>
  <si>
    <t xml:space="preserve">Austrasse  </t>
  </si>
  <si>
    <t>Grangettes</t>
  </si>
  <si>
    <t>TWKW Adelboden Moosweid</t>
  </si>
  <si>
    <t>Alte Strasse 9</t>
  </si>
  <si>
    <t>Licht- und Wasserwerk Adelboden AG (LWA)</t>
  </si>
  <si>
    <t>Allenbach</t>
  </si>
  <si>
    <t>PV Katharina Grieder Pfäffikon</t>
  </si>
  <si>
    <t>Loorenstrasse 2</t>
  </si>
  <si>
    <t>Grieder</t>
  </si>
  <si>
    <t>Katharina</t>
  </si>
  <si>
    <t>PV Berufsschule Uri / Amt für Hochbau Altdorf</t>
  </si>
  <si>
    <t>Attinghauserstrasse 12</t>
  </si>
  <si>
    <t>Berufsschule Uri / Amt für Hochbau</t>
  </si>
  <si>
    <t>*PV Arthur Germann Steinach</t>
  </si>
  <si>
    <t>Bildzelgstrasse</t>
  </si>
  <si>
    <t>Germann</t>
  </si>
  <si>
    <t>Arthur</t>
  </si>
  <si>
    <t>*PV Sabrina &amp; Jakob Schmid Steinach</t>
  </si>
  <si>
    <t>PV Bersier Frères Corminboeuf</t>
  </si>
  <si>
    <t>Chemin des Buissons 1</t>
  </si>
  <si>
    <t>Corminboeuf</t>
  </si>
  <si>
    <t>Bersier Frères</t>
  </si>
  <si>
    <t>Bersier</t>
  </si>
  <si>
    <t>Jean-Daniel</t>
  </si>
  <si>
    <t>PV Armin Moor Steinmaur</t>
  </si>
  <si>
    <t>Eggstrasse 39</t>
  </si>
  <si>
    <t>Moor</t>
  </si>
  <si>
    <t>PV Urs Blaser Hinwil</t>
  </si>
  <si>
    <t>Obererlosenstrasse 8</t>
  </si>
  <si>
    <t>Blaser</t>
  </si>
  <si>
    <t>Vinelz</t>
  </si>
  <si>
    <t>Suhr</t>
  </si>
  <si>
    <t>Hasle bei Burgdorf</t>
  </si>
  <si>
    <t>Bolken</t>
  </si>
  <si>
    <t>Domdidier</t>
  </si>
  <si>
    <t>PV Energie Service Biel/Bienne - Tissot Arena</t>
  </si>
  <si>
    <t>Eisfeldstrasse/Rue de la Patinoire 1</t>
  </si>
  <si>
    <t xml:space="preserve">Energie Service Biel/Bienne </t>
  </si>
  <si>
    <t>Crotta</t>
  </si>
  <si>
    <t>Davide</t>
  </si>
  <si>
    <t>KW Walzmühle 1 Ennenda</t>
  </si>
  <si>
    <t>Alpenbrüggli</t>
  </si>
  <si>
    <t>Ennenda</t>
  </si>
  <si>
    <t>Ökostrom Walzmühle GmbH</t>
  </si>
  <si>
    <t>Laager</t>
  </si>
  <si>
    <t>KW Walzmühle 2 Kaltbrunn</t>
  </si>
  <si>
    <t>PV Andreas Boog Rickenbach</t>
  </si>
  <si>
    <t>Holdern</t>
  </si>
  <si>
    <t>Boog</t>
  </si>
  <si>
    <t>PV Markus Fust Dreien</t>
  </si>
  <si>
    <t>Brunnen -</t>
  </si>
  <si>
    <t>Fust</t>
  </si>
  <si>
    <t>Rümikon</t>
  </si>
  <si>
    <t>PV Jürg Keller Winterberg</t>
  </si>
  <si>
    <t>Kleinikon 5</t>
  </si>
  <si>
    <t>Winterberg</t>
  </si>
  <si>
    <t>Landwirt Jürg Keller</t>
  </si>
  <si>
    <t>EWS Energie AG Solar Winkel</t>
  </si>
  <si>
    <t>Winkelstrasse 50</t>
  </si>
  <si>
    <t>EWS Energie AG</t>
  </si>
  <si>
    <t>Claudia</t>
  </si>
  <si>
    <t>Termen</t>
  </si>
  <si>
    <t>Magden</t>
  </si>
  <si>
    <t>PV Roland Biedermann Oberried - Rütihof</t>
  </si>
  <si>
    <t>Rynberg</t>
  </si>
  <si>
    <t>Oberried am Brienzersee</t>
  </si>
  <si>
    <t>Biedermann</t>
  </si>
  <si>
    <t>Limpach</t>
  </si>
  <si>
    <t>PV Schweizer Naturstrom AG Obernau - Garage Bolzern Durot</t>
  </si>
  <si>
    <t>Rengglochstrasse 19</t>
  </si>
  <si>
    <t>Schweizer Naturstrom AG</t>
  </si>
  <si>
    <t>Durot</t>
  </si>
  <si>
    <t>Richard</t>
  </si>
  <si>
    <t>Zollikon</t>
  </si>
  <si>
    <t>Bernstrasse 11</t>
  </si>
  <si>
    <t>Brenzikofen</t>
  </si>
  <si>
    <t>Finsterhennen</t>
  </si>
  <si>
    <t>Balgach</t>
  </si>
  <si>
    <t>Ammerzwil</t>
  </si>
  <si>
    <t>PV Bendicht Zimmermann Hinterfultigen</t>
  </si>
  <si>
    <t>Waizacker 1</t>
  </si>
  <si>
    <t>Hinterfultigen</t>
  </si>
  <si>
    <t>Bendicht</t>
  </si>
  <si>
    <t>*PV Elmar Schurtenberger - Scheune - Hohenrain</t>
  </si>
  <si>
    <t>Neugrüt</t>
  </si>
  <si>
    <t>Hohenrain</t>
  </si>
  <si>
    <t>Schurtenberger</t>
  </si>
  <si>
    <t>Elmar</t>
  </si>
  <si>
    <t>*PV Hans Schurtenberger - Scheune - Hohenrain</t>
  </si>
  <si>
    <t>PV Fritz Hegg Unterbözberg</t>
  </si>
  <si>
    <t>Kirchbözberg 2</t>
  </si>
  <si>
    <t>Bözberg</t>
  </si>
  <si>
    <t>Hegg</t>
  </si>
  <si>
    <t>PV Ernst Iseli - Wagenschopf - Madiswil (integriert)</t>
  </si>
  <si>
    <t>Wyssbach 162 / Grunholz</t>
  </si>
  <si>
    <t>Madiswil</t>
  </si>
  <si>
    <t>Iseli</t>
  </si>
  <si>
    <t>Aurigeno</t>
  </si>
  <si>
    <t>PV Peter Jenni-Brun Entlebuch</t>
  </si>
  <si>
    <t>Lustenberg 1</t>
  </si>
  <si>
    <t>Entlebuch</t>
  </si>
  <si>
    <t>Jenni-Brun</t>
  </si>
  <si>
    <t>PV Urs Galliker Mauensee</t>
  </si>
  <si>
    <t>Breiten Gausmatte 1</t>
  </si>
  <si>
    <t>Galliker Energie AG</t>
  </si>
  <si>
    <t>Galliker</t>
  </si>
  <si>
    <t>Seengen</t>
  </si>
  <si>
    <t>Bönigen</t>
  </si>
  <si>
    <t>Montbrelloz</t>
  </si>
  <si>
    <t>Corpataux-Magnedens</t>
  </si>
  <si>
    <t>Engollon</t>
  </si>
  <si>
    <t>Saviese</t>
  </si>
  <si>
    <t>Chêne-Bourg</t>
  </si>
  <si>
    <t>Corsier</t>
  </si>
  <si>
    <t>Corcelles</t>
  </si>
  <si>
    <t>PV Alois Lötscher Gisikon</t>
  </si>
  <si>
    <t>Rossweid</t>
  </si>
  <si>
    <t>Engerfeldstrasse 18</t>
  </si>
  <si>
    <t>Rheinfelden</t>
  </si>
  <si>
    <t>PV Sandra &amp; Raphael Pfyl-Triaca - Im Basi - Dietikon</t>
  </si>
  <si>
    <t>Alte Kindhauserstrasse 7</t>
  </si>
  <si>
    <t>Pfyl-Triaca Sandra, Pfyl-Triaca Raphael</t>
  </si>
  <si>
    <t>Vira</t>
  </si>
  <si>
    <t>Niederweningen</t>
  </si>
  <si>
    <t>Sorengo</t>
  </si>
  <si>
    <t>Innerberg BE</t>
  </si>
  <si>
    <t>Châtel-St-Denis</t>
  </si>
  <si>
    <t>Sedelweid 1</t>
  </si>
  <si>
    <t>PV Windmess GmbH Finsterwald</t>
  </si>
  <si>
    <t xml:space="preserve">Tubenmoos </t>
  </si>
  <si>
    <t>Finsterwald</t>
  </si>
  <si>
    <t>WindMess GmbH</t>
  </si>
  <si>
    <t>Aregger</t>
  </si>
  <si>
    <t>PV Josef Felder Ebnet</t>
  </si>
  <si>
    <t>Grabenhof 1</t>
  </si>
  <si>
    <t>Ebnet</t>
  </si>
  <si>
    <t>Felder</t>
  </si>
  <si>
    <t>PV Böbner Energie AG Ebnet</t>
  </si>
  <si>
    <t xml:space="preserve">Unterfuhren </t>
  </si>
  <si>
    <t>Böbner Energie AG</t>
  </si>
  <si>
    <t>Böbner</t>
  </si>
  <si>
    <t xml:space="preserve">Stefan </t>
  </si>
  <si>
    <t>PV Urs Renggli-Koller Finsterwald</t>
  </si>
  <si>
    <t xml:space="preserve">Stöckli </t>
  </si>
  <si>
    <t>Renggli-Koller</t>
  </si>
  <si>
    <t>PV Walter Glättli Bonstetten</t>
  </si>
  <si>
    <t>Grundstrasse 20</t>
  </si>
  <si>
    <t>Glättli</t>
  </si>
  <si>
    <t>PV Roland Vogel Entlebuch - Geflügelmaststall</t>
  </si>
  <si>
    <t xml:space="preserve">Wilzigen </t>
  </si>
  <si>
    <t>Roland Vogel</t>
  </si>
  <si>
    <t>Turtmann</t>
  </si>
  <si>
    <t>PV Werner Rutz St. Peterzell</t>
  </si>
  <si>
    <t>Oberstofel 418</t>
  </si>
  <si>
    <t>St. Peterzell</t>
  </si>
  <si>
    <t>Rutz</t>
  </si>
  <si>
    <t>PV Peter Hofstetter Widmen</t>
  </si>
  <si>
    <t xml:space="preserve">Widmen </t>
  </si>
  <si>
    <t>Hofstetter</t>
  </si>
  <si>
    <t>Dierikon</t>
  </si>
  <si>
    <t xml:space="preserve">PV Franz Achermann-Felber - Mittler Rotmoos - Rengg </t>
  </si>
  <si>
    <t>Mittler Rotmoos</t>
  </si>
  <si>
    <t>Reng</t>
  </si>
  <si>
    <t>Achermann-Felber</t>
  </si>
  <si>
    <t>PV Schweizer Naturstrom Obernau - Lehnhof</t>
  </si>
  <si>
    <t xml:space="preserve">Lehnhof </t>
  </si>
  <si>
    <t>Muhen</t>
  </si>
  <si>
    <t>PV BE Netz AG Kriens - Amlehn</t>
  </si>
  <si>
    <t>Amlehnstrasse 29</t>
  </si>
  <si>
    <t>BE Netz AG</t>
  </si>
  <si>
    <t>PV Urs K. Weilenmann Buch am Irchel - Stalldach</t>
  </si>
  <si>
    <t>Bebikon 20</t>
  </si>
  <si>
    <t>Buch am Irchel</t>
  </si>
  <si>
    <t>Weilenmann</t>
  </si>
  <si>
    <t>Urs K.</t>
  </si>
  <si>
    <t>PV Bruno Zähnler Waldkirch</t>
  </si>
  <si>
    <t>Mooshueb 420</t>
  </si>
  <si>
    <t>Zähnler</t>
  </si>
  <si>
    <t>Laufen</t>
  </si>
  <si>
    <t>Gorgier</t>
  </si>
  <si>
    <t>PV Bote der Urschweiz AG Seewen</t>
  </si>
  <si>
    <t>Steinbislin 11</t>
  </si>
  <si>
    <t>Bote der Urschweiz AG</t>
  </si>
  <si>
    <t>Triner</t>
  </si>
  <si>
    <t>Hugo</t>
  </si>
  <si>
    <t>Brent</t>
  </si>
  <si>
    <t>Vulliens</t>
  </si>
  <si>
    <t>Trimbach</t>
  </si>
  <si>
    <t>PV Emanuel Mahler Seengen</t>
  </si>
  <si>
    <t>Eichbergstrasse 32</t>
  </si>
  <si>
    <t>Mahler</t>
  </si>
  <si>
    <t>TKW Sax Disentis Koordinaten 707 073 / 173 246</t>
  </si>
  <si>
    <t>Gassa da Cuoz 21</t>
  </si>
  <si>
    <t>Corpraziun d'aua Spina da Vin</t>
  </si>
  <si>
    <t>Deflorin</t>
  </si>
  <si>
    <t>PV Etienne Klopfenstein Corgemont</t>
  </si>
  <si>
    <t>Chemin du Doyen Morel 25</t>
  </si>
  <si>
    <t>Corgemont</t>
  </si>
  <si>
    <t>Klopfenstein</t>
  </si>
  <si>
    <t>B Oekostrom ARA Thunersee</t>
  </si>
  <si>
    <t>Aarestrasse 62</t>
  </si>
  <si>
    <t>ARA Thunersee</t>
  </si>
  <si>
    <t>Schoppe</t>
  </si>
  <si>
    <t>Ingo</t>
  </si>
  <si>
    <t>PV HoKuRe Energie AG Seon</t>
  </si>
  <si>
    <t>Staufferstrasse 2</t>
  </si>
  <si>
    <t>HoKuRe Energie GmbH</t>
  </si>
  <si>
    <t>Wacker</t>
  </si>
  <si>
    <t>KWKW ARA Engelberg</t>
  </si>
  <si>
    <t>Engelbergerstrasse 125</t>
  </si>
  <si>
    <t>Einwohnergemeinde Engelberg</t>
  </si>
  <si>
    <t>K Elektrizitätswerk Gemeinde Göschenen - Sagenbach Abfrutt</t>
  </si>
  <si>
    <t>Abfrutt</t>
  </si>
  <si>
    <t>Göschenen</t>
  </si>
  <si>
    <t>Elektrizitätswerk Gemeinde Göschenen</t>
  </si>
  <si>
    <t xml:space="preserve">PV Kollektivgesellschaft Haab Walser - Solardach Sternen - Bachs </t>
  </si>
  <si>
    <t>Sternenstrasse 14</t>
  </si>
  <si>
    <t>Bachs</t>
  </si>
  <si>
    <t>Kollektivgesellschaft Haab Walser</t>
  </si>
  <si>
    <t>Haab</t>
  </si>
  <si>
    <t>K Sauaziun e turbina ova da clüsa Zernez</t>
  </si>
  <si>
    <t>Prazet</t>
  </si>
  <si>
    <t>Ouvra electrica Grass GmbH</t>
  </si>
  <si>
    <t>Grass</t>
  </si>
  <si>
    <t>Gion Duri</t>
  </si>
  <si>
    <t>Dürnten</t>
  </si>
  <si>
    <t>PV Biolandbau Guggenbüel Illnau</t>
  </si>
  <si>
    <t>Im Guggenbühl 1</t>
  </si>
  <si>
    <t>Biolandbau Guggenbüel</t>
  </si>
  <si>
    <t>Reichling</t>
  </si>
  <si>
    <t>Luterbach</t>
  </si>
  <si>
    <t>KW Rotzloch Stansstad</t>
  </si>
  <si>
    <t>Rotzloch 10</t>
  </si>
  <si>
    <t>Stansstad</t>
  </si>
  <si>
    <t>Steinag Rozloch AG</t>
  </si>
  <si>
    <t>Blunschi</t>
  </si>
  <si>
    <t>Mark</t>
  </si>
  <si>
    <t>KW Hefti Hätzingen</t>
  </si>
  <si>
    <t>Hostet</t>
  </si>
  <si>
    <t>Hätzingen</t>
  </si>
  <si>
    <t>Hefti Hätzingen AG</t>
  </si>
  <si>
    <t>Trümpi-Althaus</t>
  </si>
  <si>
    <t>KW Mühlefuhr Ennenda</t>
  </si>
  <si>
    <t>Mühlefuhr 2</t>
  </si>
  <si>
    <t>Holzbau Zweifel AG</t>
  </si>
  <si>
    <t>Trümpi</t>
  </si>
  <si>
    <t>KW Seidendruckerei</t>
  </si>
  <si>
    <t>Fabrikstrasse 1</t>
  </si>
  <si>
    <t>Mitlödi</t>
  </si>
  <si>
    <t>Altra Management AG</t>
  </si>
  <si>
    <t>TWKW Helltal Erstfeld</t>
  </si>
  <si>
    <t>Ernstfeldertal</t>
  </si>
  <si>
    <t>Erstfeld</t>
  </si>
  <si>
    <t>Gemeindewerke Erstfeld</t>
  </si>
  <si>
    <t>Dittli</t>
  </si>
  <si>
    <t>Massagno</t>
  </si>
  <si>
    <t>Les Breuleux</t>
  </si>
  <si>
    <t>PV Landi Riedtwil Genossenschaft K1028LR-PV</t>
  </si>
  <si>
    <t>Hauptstrasse 43</t>
  </si>
  <si>
    <t>Riedtwil</t>
  </si>
  <si>
    <t>Landi Riedtwil Genossenschaft</t>
  </si>
  <si>
    <t>Rentsch</t>
  </si>
  <si>
    <t>Hannes</t>
  </si>
  <si>
    <t>Erneuerung BHKW 2009 ARA Lenzburg</t>
  </si>
  <si>
    <t>Langmatt 886</t>
  </si>
  <si>
    <t>Abwasserverband Region Lenzburg</t>
  </si>
  <si>
    <t>Roman Marco</t>
  </si>
  <si>
    <t>PV Urs Knecht Brütten</t>
  </si>
  <si>
    <t>Eichacker 1</t>
  </si>
  <si>
    <t>Brütten</t>
  </si>
  <si>
    <t>Knecht</t>
  </si>
  <si>
    <t>Les Bois</t>
  </si>
  <si>
    <t>Biogasanlage Ormalingen</t>
  </si>
  <si>
    <t>Mühlemattstrasse 6</t>
  </si>
  <si>
    <t>Biopower Nordwestschweiz AG</t>
  </si>
  <si>
    <t>Wiesner</t>
  </si>
  <si>
    <t>La Chaux-de-Fonds</t>
  </si>
  <si>
    <t>Durchlaufkraftwerk Ronner</t>
  </si>
  <si>
    <t>Bleiche 1</t>
  </si>
  <si>
    <t>Canis GmbH</t>
  </si>
  <si>
    <t>Ronner</t>
  </si>
  <si>
    <t>PV Fritz Wyss Niederbuchsiten</t>
  </si>
  <si>
    <t>Dorfstrasse 58</t>
  </si>
  <si>
    <t>Niederbuchsiten</t>
  </si>
  <si>
    <t>Bad Ragaz</t>
  </si>
  <si>
    <t>PV Viktor Hollenstein Lütisburg</t>
  </si>
  <si>
    <t>Speerstrasse 20</t>
  </si>
  <si>
    <t>Hollenstein</t>
  </si>
  <si>
    <t>Viktor</t>
  </si>
  <si>
    <t>PV Fabio Rezzonico Mendrisio</t>
  </si>
  <si>
    <t>Via Penate 9</t>
  </si>
  <si>
    <t>Rezzonico</t>
  </si>
  <si>
    <t>Fabio</t>
  </si>
  <si>
    <t>PV Armin Schweizer Rafz</t>
  </si>
  <si>
    <t>Waldegg 1026</t>
  </si>
  <si>
    <t>Safnern</t>
  </si>
  <si>
    <t>Mammern</t>
  </si>
  <si>
    <t>KW Platt Alva</t>
  </si>
  <si>
    <t>Via dil Casti 17</t>
  </si>
  <si>
    <t>Neukirch</t>
  </si>
  <si>
    <t>Balsthal</t>
  </si>
  <si>
    <t>Krälligen</t>
  </si>
  <si>
    <t>PV Josef Vogel Ebnet - Pfennigsloch</t>
  </si>
  <si>
    <t>Pfennigsloch</t>
  </si>
  <si>
    <t>Eolienne Juvent E10 Mont-Crosin</t>
  </si>
  <si>
    <t>Mont-Crosin</t>
  </si>
  <si>
    <t>Juvent SA</t>
  </si>
  <si>
    <t>Galley</t>
  </si>
  <si>
    <t>Eolienne Juvent E12 Mont-Crosin</t>
  </si>
  <si>
    <t>Eolienne Juvent E13 Mont-Crosin</t>
  </si>
  <si>
    <t>Mont-Soleil</t>
  </si>
  <si>
    <t>K Technische Betriebe Glarus Mitlödi - Wehrkraftwerk Holenstein</t>
  </si>
  <si>
    <t>Holensteinstrasse</t>
  </si>
  <si>
    <t>Technische Betriebe Glarus</t>
  </si>
  <si>
    <t>Zopfi</t>
  </si>
  <si>
    <t>Eolienne Juvent E15 Mont-Crosin</t>
  </si>
  <si>
    <t xml:space="preserve">TWKW Tarschlims </t>
  </si>
  <si>
    <t>Flims-Dorf</t>
  </si>
  <si>
    <t>KW Tunnel Flims Bergwasser</t>
  </si>
  <si>
    <t>KW Segnas</t>
  </si>
  <si>
    <t>KWKW Chuchibachquelle Seedorf</t>
  </si>
  <si>
    <t>A-Prostrasse 47</t>
  </si>
  <si>
    <t>KW Seedorf AG</t>
  </si>
  <si>
    <t>Centrale hydraulique des usines métallurgique de Vallorbe SA</t>
  </si>
  <si>
    <t>Route du Moutier 49</t>
  </si>
  <si>
    <t>Usines Metallurgiques de Vallorbe SA</t>
  </si>
  <si>
    <t>De Icco</t>
  </si>
  <si>
    <t xml:space="preserve">Cédric </t>
  </si>
  <si>
    <t>KW Lag Tiert</t>
  </si>
  <si>
    <t>KW Ettisbühl Malters</t>
  </si>
  <si>
    <t>Ettisbühl</t>
  </si>
  <si>
    <t>Steiner Energie AG</t>
  </si>
  <si>
    <t>Embrach</t>
  </si>
  <si>
    <t>PV Markus Bieri Entlebuch</t>
  </si>
  <si>
    <t>Unteregg 1</t>
  </si>
  <si>
    <t>Lens</t>
  </si>
  <si>
    <t>Bestehende Biogasanlage mit Erneuerung / Ausbau 2008</t>
  </si>
  <si>
    <t>Schloss Watt</t>
  </si>
  <si>
    <t>Watt Energie GmbH</t>
  </si>
  <si>
    <t>Boschung</t>
  </si>
  <si>
    <t>Biogasanlage Zuoz</t>
  </si>
  <si>
    <t>Pundschermaun</t>
  </si>
  <si>
    <t>Zuoz</t>
  </si>
  <si>
    <t>ForzAgricula GmbH</t>
  </si>
  <si>
    <t>Casty</t>
  </si>
  <si>
    <t>Andri</t>
  </si>
  <si>
    <t>Biogasanlage KBA Hard Beringen</t>
  </si>
  <si>
    <t xml:space="preserve">KBA Hard Hardweg </t>
  </si>
  <si>
    <t>Kläranlageverband SH, KBA Hard</t>
  </si>
  <si>
    <t>Thunstetten</t>
  </si>
  <si>
    <t>Arzier</t>
  </si>
  <si>
    <t>KW Prascherbach Nufenen</t>
  </si>
  <si>
    <t>Prasch 78</t>
  </si>
  <si>
    <t>Nufenen</t>
  </si>
  <si>
    <t>Gemeinde Rheinwald</t>
  </si>
  <si>
    <t>Gretzenbach</t>
  </si>
  <si>
    <t>Othmarsingen</t>
  </si>
  <si>
    <t>Pohlern</t>
  </si>
  <si>
    <t>Giswil</t>
  </si>
  <si>
    <t>PV Felix Kunz Wallisellen</t>
  </si>
  <si>
    <t xml:space="preserve">Sunnebüel </t>
  </si>
  <si>
    <t>Wallisellen</t>
  </si>
  <si>
    <t>Felix</t>
  </si>
  <si>
    <t>W Gries Wind AG - Griesssee WEA 01</t>
  </si>
  <si>
    <t>Griesssee</t>
  </si>
  <si>
    <t>Gries Wind AG</t>
  </si>
  <si>
    <t>Zen Ruffinen</t>
  </si>
  <si>
    <t>W Gries Wind AG - Windpark Griesssee 02</t>
  </si>
  <si>
    <t>W Gries Wind AG - Windpark Griesssee 03</t>
  </si>
  <si>
    <t>W Gries Wind AG - Windpark Griesssee 04</t>
  </si>
  <si>
    <t>Altendorf</t>
  </si>
  <si>
    <t xml:space="preserve">PV Thomas Feller - Gerberhofstrom - Attiswil </t>
  </si>
  <si>
    <t>Gerberhofstrasse 23</t>
  </si>
  <si>
    <t>Attiswil</t>
  </si>
  <si>
    <t>Feller</t>
  </si>
  <si>
    <t>Aegerten</t>
  </si>
  <si>
    <t>Dintikon</t>
  </si>
  <si>
    <t>Adligenswil</t>
  </si>
  <si>
    <t>Trinkwasserkraftwerk Weid Wengen</t>
  </si>
  <si>
    <t>Lischmaad 214 c</t>
  </si>
  <si>
    <t>Lauterbrunnen</t>
  </si>
  <si>
    <t>Genossenschaft Wasserwerk Wengen</t>
  </si>
  <si>
    <t>Gertsch</t>
  </si>
  <si>
    <t>Bad Zurzach</t>
  </si>
  <si>
    <t>PV Bendicht Glauser Tägertschi - Tiefmoos</t>
  </si>
  <si>
    <t>Tiefmoos 4e</t>
  </si>
  <si>
    <t>Tägertschi</t>
  </si>
  <si>
    <t>Glauser</t>
  </si>
  <si>
    <t>Ausserbinn</t>
  </si>
  <si>
    <t>Eau Potable Chandonne</t>
  </si>
  <si>
    <t>Place Centrale</t>
  </si>
  <si>
    <t>Commune De Liddes</t>
  </si>
  <si>
    <t>PV Landi Oberrheintal Altstätten</t>
  </si>
  <si>
    <t>Oberrieterstrasse 87</t>
  </si>
  <si>
    <t>Landi Oberrheintal</t>
  </si>
  <si>
    <t>Zeller</t>
  </si>
  <si>
    <t>St. Erhard</t>
  </si>
  <si>
    <t>Hundwil</t>
  </si>
  <si>
    <t>VO Energies Production Centrale hydraulique des Moulinets</t>
  </si>
  <si>
    <t xml:space="preserve">Rue des Moulinets </t>
  </si>
  <si>
    <t>Orbe</t>
  </si>
  <si>
    <t>VO Energies Production S.A.</t>
  </si>
  <si>
    <t>Rigoli</t>
  </si>
  <si>
    <t>PV Werkhof Bon Rhä Tamins</t>
  </si>
  <si>
    <t>Crest Ault.</t>
  </si>
  <si>
    <t>Rhiienergie AG</t>
  </si>
  <si>
    <t>Goldach</t>
  </si>
  <si>
    <t>PV Hans Jörg Maurer Vordemwald</t>
  </si>
  <si>
    <t>Leidenberg 405</t>
  </si>
  <si>
    <t>Vordemwald</t>
  </si>
  <si>
    <t>Hans Jörg</t>
  </si>
  <si>
    <t>Nussbaumen</t>
  </si>
  <si>
    <t>PV Fredi Klee Oberegg - Stall</t>
  </si>
  <si>
    <t>Mitlehn 10-14</t>
  </si>
  <si>
    <t>Klee</t>
  </si>
  <si>
    <t>Fredi</t>
  </si>
  <si>
    <t>PV Peter Mosberger Senior Gossau</t>
  </si>
  <si>
    <t>Rütistrasse 5495</t>
  </si>
  <si>
    <t>Mosberger Senior</t>
  </si>
  <si>
    <t>Saas Grund</t>
  </si>
  <si>
    <t>Rikon</t>
  </si>
  <si>
    <t>*B Martin Biogaz Sàrl Puidoux</t>
  </si>
  <si>
    <t>Route de Cremières 2</t>
  </si>
  <si>
    <t>Martin Biogaz Sàrl</t>
  </si>
  <si>
    <t>*B Martin Georges Puidoux</t>
  </si>
  <si>
    <t>PVA Wehrli Neuer Schopf Lanzenhäusern</t>
  </si>
  <si>
    <t>Ofenhalten 21</t>
  </si>
  <si>
    <t>Lanzenhäusern</t>
  </si>
  <si>
    <t>Wehrli</t>
  </si>
  <si>
    <t>PV Daniel Wehrli Lanzenhäusern - alter Schopf</t>
  </si>
  <si>
    <t>Ofenhalten 2</t>
  </si>
  <si>
    <t>PV Hans Stöckli Lanzenhäusern - Angebauter Teil</t>
  </si>
  <si>
    <t>Nydegg 87</t>
  </si>
  <si>
    <t>Lanzenhausern</t>
  </si>
  <si>
    <t>PV Tecnofil AG Gränichen - Neubau Gewerbehaus</t>
  </si>
  <si>
    <t>Nordstrasse 3</t>
  </si>
  <si>
    <t>Tecnofil AG</t>
  </si>
  <si>
    <t>Boner</t>
  </si>
  <si>
    <t>Marsens</t>
  </si>
  <si>
    <t>Recherswil</t>
  </si>
  <si>
    <t>PV Stefan Meier Böbikon</t>
  </si>
  <si>
    <t>Brachweg 4</t>
  </si>
  <si>
    <t>Böbikon</t>
  </si>
  <si>
    <t>Wermatswil</t>
  </si>
  <si>
    <t>Walde</t>
  </si>
  <si>
    <t>Speicherschwendi</t>
  </si>
  <si>
    <t>PV Armand Bernhardsgrütter Visperterminen - Riedhofstrom</t>
  </si>
  <si>
    <t xml:space="preserve">Riedhof </t>
  </si>
  <si>
    <t>Visperterminen</t>
  </si>
  <si>
    <t>Landwirtschaft</t>
  </si>
  <si>
    <t>Bernhardsgrütter</t>
  </si>
  <si>
    <t>Armand</t>
  </si>
  <si>
    <t>PV Groupe E Greenwatt SA Villaz-St-Pierre - CPA</t>
  </si>
  <si>
    <t xml:space="preserve">Zi le Vivier </t>
  </si>
  <si>
    <t>Villaz-St-Pierre</t>
  </si>
  <si>
    <t>PV Municipalité de Corgémont - Salle de spectacles</t>
  </si>
  <si>
    <t>Rue des Collèges 1</t>
  </si>
  <si>
    <t>Corgémont</t>
  </si>
  <si>
    <t>Municipalité de Corgémont</t>
  </si>
  <si>
    <t>Burgunder</t>
  </si>
  <si>
    <t>Oberbüren</t>
  </si>
  <si>
    <t>KKW Buchwald - Valens Pfäfers</t>
  </si>
  <si>
    <t>Eichbüel 10</t>
  </si>
  <si>
    <t>Valens</t>
  </si>
  <si>
    <t>Ortsgemeinde Valens</t>
  </si>
  <si>
    <t>Kühne-Thomann</t>
  </si>
  <si>
    <t>Gerda</t>
  </si>
  <si>
    <t>Waltenschwil</t>
  </si>
  <si>
    <t>Suchy</t>
  </si>
  <si>
    <t>KKW Branggis-Valens</t>
  </si>
  <si>
    <t>Uzwil SG</t>
  </si>
  <si>
    <t>Trin-Mulin</t>
  </si>
  <si>
    <t>PV Xaver Stocker Neudorf - Elmenringen 2</t>
  </si>
  <si>
    <t>Elmenringen 2</t>
  </si>
  <si>
    <t>Neudorf</t>
  </si>
  <si>
    <t>Stocker</t>
  </si>
  <si>
    <t>Erschwil</t>
  </si>
  <si>
    <t>Künten</t>
  </si>
  <si>
    <t>Mugena</t>
  </si>
  <si>
    <t>Willisau</t>
  </si>
  <si>
    <t>St. Ursanne</t>
  </si>
  <si>
    <t>Solduno</t>
  </si>
  <si>
    <t>PV Hanspeter Tschudin Gelterkinden</t>
  </si>
  <si>
    <t>Unteri Allersegg 10</t>
  </si>
  <si>
    <t xml:space="preserve">Tschudin </t>
  </si>
  <si>
    <t>Filzbach</t>
  </si>
  <si>
    <t>Chermignon</t>
  </si>
  <si>
    <t>Wittenbach</t>
  </si>
  <si>
    <t>PV Edwin Bischof L'Aiguille Les Bois</t>
  </si>
  <si>
    <t>Sous-le-Mont 7</t>
  </si>
  <si>
    <t>Biogaz Karlen Frères Vuiteboeuf</t>
  </si>
  <si>
    <t>Rte de Vugelles 2</t>
  </si>
  <si>
    <t>Vuiteboeuf</t>
  </si>
  <si>
    <t>Karlen Frères</t>
  </si>
  <si>
    <t>Zuchwil</t>
  </si>
  <si>
    <t>Biogaz La Prairie Porrentruy</t>
  </si>
  <si>
    <t>B Bio-Energ'Etique SA Claude Etique - Bure</t>
  </si>
  <si>
    <t>Route de Buix 76</t>
  </si>
  <si>
    <t>Bure</t>
  </si>
  <si>
    <t>Bio-Energ'Etique SA</t>
  </si>
  <si>
    <t>Etique</t>
  </si>
  <si>
    <t>Claude</t>
  </si>
  <si>
    <t>Schüpfheim</t>
  </si>
  <si>
    <t>Laupen</t>
  </si>
  <si>
    <t>Jouxtens-Mézery</t>
  </si>
  <si>
    <t>Unterwasser</t>
  </si>
  <si>
    <t>Zell</t>
  </si>
  <si>
    <t>Caslano</t>
  </si>
  <si>
    <t>Hemberg</t>
  </si>
  <si>
    <t>Sonvico</t>
  </si>
  <si>
    <t>St-Cierges</t>
  </si>
  <si>
    <t>Delemont</t>
  </si>
  <si>
    <t>Couvet</t>
  </si>
  <si>
    <t>B Krone Automaten GmbH Wädenswil - Co-Vergärung</t>
  </si>
  <si>
    <t>Vuibroye</t>
  </si>
  <si>
    <t>Wavre</t>
  </si>
  <si>
    <t>PV Elenkavest AG Uetendorf</t>
  </si>
  <si>
    <t>Glütschbachstrasse 47</t>
  </si>
  <si>
    <t>Elenkavest AG</t>
  </si>
  <si>
    <t>Kambli</t>
  </si>
  <si>
    <t>Rafael</t>
  </si>
  <si>
    <t>PV IG Ziegenstallstrom Gohl</t>
  </si>
  <si>
    <t>Vorder Stoss 675</t>
  </si>
  <si>
    <t>Gohl</t>
  </si>
  <si>
    <t>Ramseier Christian, Bähler Beat</t>
  </si>
  <si>
    <t>Muggio</t>
  </si>
  <si>
    <t>Flims Waldhaus</t>
  </si>
  <si>
    <t>Kallnach</t>
  </si>
  <si>
    <t>Bussigny pres Lausanne</t>
  </si>
  <si>
    <t>Chancy</t>
  </si>
  <si>
    <t>PV Ruth Waber-Niederhauser Kiesen</t>
  </si>
  <si>
    <t>Wasenstrasse 14</t>
  </si>
  <si>
    <t>Waber-Niederhauser</t>
  </si>
  <si>
    <t>Ruth</t>
  </si>
  <si>
    <t>Urdorf</t>
  </si>
  <si>
    <t>Braunwald GL</t>
  </si>
  <si>
    <t>Chandolin</t>
  </si>
  <si>
    <t>Fontainemelon</t>
  </si>
  <si>
    <t>Chambrelien</t>
  </si>
  <si>
    <t>Eppenberg</t>
  </si>
  <si>
    <t>PV ADEV Solarstrom AG Muttenz - Clariant</t>
  </si>
  <si>
    <t>Rothausstrasse 61, Auhafenstrasse</t>
  </si>
  <si>
    <t>Bolligen</t>
  </si>
  <si>
    <t>PV Zweckverband Abfallverwertung Bazenheid - Sobag</t>
  </si>
  <si>
    <t>Zwizachstrasse 19</t>
  </si>
  <si>
    <t>Zweckverband Abfallverwertung Bazenheid</t>
  </si>
  <si>
    <t xml:space="preserve">Bianculli </t>
  </si>
  <si>
    <t xml:space="preserve">Claudio </t>
  </si>
  <si>
    <t>Tavannes</t>
  </si>
  <si>
    <t>PV Fondation sur la Croix St.Ursanne</t>
  </si>
  <si>
    <t xml:space="preserve">Sur la croix </t>
  </si>
  <si>
    <t>St.Ursanne</t>
  </si>
  <si>
    <t>Fondation Sur-la-Croix</t>
  </si>
  <si>
    <t xml:space="preserve">PV ADEV Solarstrom AG Ormalingen - Laufstall Mittlerer Homberg </t>
  </si>
  <si>
    <t>Mittlerer Homberg 187</t>
  </si>
  <si>
    <t>Hauptstrasse 76</t>
  </si>
  <si>
    <t>PV Ville de Monthey - La Tonkinelle</t>
  </si>
  <si>
    <t>l'avenue de la Gare 58</t>
  </si>
  <si>
    <t>Ville de Monthey</t>
  </si>
  <si>
    <t>Grassi</t>
  </si>
  <si>
    <t>Frank</t>
  </si>
  <si>
    <t xml:space="preserve">PV Alters und Pflegeheim - Spannort - Erstfeld </t>
  </si>
  <si>
    <t>Spannortweg 2</t>
  </si>
  <si>
    <t>Spannort Wohnen Begleiten Pflegen</t>
  </si>
  <si>
    <t>Zurfluh</t>
  </si>
  <si>
    <t>Engellbert</t>
  </si>
  <si>
    <t>PV ADEV Solarstrom AG Grenchen - Hangar Ost Flugplatz</t>
  </si>
  <si>
    <t>Flughafenstrasse 117</t>
  </si>
  <si>
    <t>PV Robert Girardet Buchillon</t>
  </si>
  <si>
    <t>Route de Chanivaz 27</t>
  </si>
  <si>
    <t>Girardet</t>
  </si>
  <si>
    <t>Courtételle</t>
  </si>
  <si>
    <t>PV ADEV Solarstrom AG Liestal - Fraumatt</t>
  </si>
  <si>
    <t>Fraumattstrasse 32</t>
  </si>
  <si>
    <t>Oey</t>
  </si>
  <si>
    <t>PV Raymond Emonet SA</t>
  </si>
  <si>
    <t>Rue du Village 20</t>
  </si>
  <si>
    <t>Tatroz</t>
  </si>
  <si>
    <t>Raymond Emonet SA</t>
  </si>
  <si>
    <t>Emonet</t>
  </si>
  <si>
    <t>Vouvry</t>
  </si>
  <si>
    <t>PV ADEV Solarstrom AG Lenzburg - MFH Miarelli</t>
  </si>
  <si>
    <t>Hardstrasse 1</t>
  </si>
  <si>
    <t>Les Prés d'Orvin</t>
  </si>
  <si>
    <t>PV ADEV Solarstrom AG Alberswil - Viehscheune</t>
  </si>
  <si>
    <t>Allmendstrasse 163</t>
  </si>
  <si>
    <t>PV ADEV Solarstrom AG Oberwil - Ryser Im Buech</t>
  </si>
  <si>
    <t>Im Buech 1</t>
  </si>
  <si>
    <t>PV ADEV Solarstrom AG Diegten - Bachsäge Schneider</t>
  </si>
  <si>
    <t>Scheune Bachsäge 1</t>
  </si>
  <si>
    <t>Diegten</t>
  </si>
  <si>
    <t>PV ADEV Solarstrom AG Liestal - HPS</t>
  </si>
  <si>
    <t>Standweg 9</t>
  </si>
  <si>
    <t>Torgon</t>
  </si>
  <si>
    <t>PV Ville de Monthey - Centre Sportif Reposieux</t>
  </si>
  <si>
    <t>Route du Tonkin 28</t>
  </si>
  <si>
    <t>PV Rose-Marie Messer Avry</t>
  </si>
  <si>
    <t>Route de Corjolens 24</t>
  </si>
  <si>
    <t>Avry</t>
  </si>
  <si>
    <t>Messer</t>
  </si>
  <si>
    <t>Rose-Marie</t>
  </si>
  <si>
    <t>PV Ville de Monthey - Batiment Communal</t>
  </si>
  <si>
    <t>Pl. de l'hotel de ville 2</t>
  </si>
  <si>
    <t>PV Franz Blaser Rotkreuz</t>
  </si>
  <si>
    <t>Rütihof 3</t>
  </si>
  <si>
    <t>TBGN Wasser Nä Rütiberg G1</t>
  </si>
  <si>
    <t>Rütiberg 2</t>
  </si>
  <si>
    <t>Technische Betriebe Glarus Nord (TBGN)</t>
  </si>
  <si>
    <t>Schmid-Padovan</t>
  </si>
  <si>
    <t>Essert-Pittet</t>
  </si>
  <si>
    <t>PV Ville de Monthey - College du Reposieux</t>
  </si>
  <si>
    <t>PV Dr. med. Franz Roessler Trogen</t>
  </si>
  <si>
    <t>Blatten 5</t>
  </si>
  <si>
    <t>Roessler</t>
  </si>
  <si>
    <t>PV Uertekorporation Dallenwil</t>
  </si>
  <si>
    <t>Stettlistrasse 38</t>
  </si>
  <si>
    <t>Dallenwil</t>
  </si>
  <si>
    <t>Uertekorporation Dallenwil</t>
  </si>
  <si>
    <t>PV Georges Boog Hünenberg</t>
  </si>
  <si>
    <t>Birkenhof 1</t>
  </si>
  <si>
    <t>Calfreisen</t>
  </si>
  <si>
    <t>Obbürgen NW</t>
  </si>
  <si>
    <t>PV Willi Bach Saanen</t>
  </si>
  <si>
    <t>Rübeldorfstrasse 102</t>
  </si>
  <si>
    <t>Saanen</t>
  </si>
  <si>
    <t>Willi</t>
  </si>
  <si>
    <t>Middes</t>
  </si>
  <si>
    <t>PV Christoph Meili Pfyn</t>
  </si>
  <si>
    <t>Ziegelhütte 3</t>
  </si>
  <si>
    <t>Meili</t>
  </si>
  <si>
    <t>PV Stefan &amp; Sandra Thoma-Huber - Sonnenhof - Müselbach</t>
  </si>
  <si>
    <t>Sonnenhof 2993</t>
  </si>
  <si>
    <t>Müselbach</t>
  </si>
  <si>
    <t>Thoma-Huber Sandra, Thoma-Huber Stefan</t>
  </si>
  <si>
    <t>Saxon</t>
  </si>
  <si>
    <t>Vallamand</t>
  </si>
  <si>
    <t>Känerkinden</t>
  </si>
  <si>
    <t>Chêne Bougeries</t>
  </si>
  <si>
    <t>Donneloye</t>
  </si>
  <si>
    <t>Trey</t>
  </si>
  <si>
    <t>Opfershofen</t>
  </si>
  <si>
    <t>Bellerive</t>
  </si>
  <si>
    <t>PV Hermann Ulmann Oberegg</t>
  </si>
  <si>
    <t>Kellenbergstrasse 34</t>
  </si>
  <si>
    <t>Ulmann</t>
  </si>
  <si>
    <t>Hermann</t>
  </si>
  <si>
    <t>Daillens</t>
  </si>
  <si>
    <t>ARA Uster / Kläranlage Jungholz Uster</t>
  </si>
  <si>
    <t>Seestrasse 171</t>
  </si>
  <si>
    <t>ARA Uster</t>
  </si>
  <si>
    <t>Ringwald</t>
  </si>
  <si>
    <t>Arnegg</t>
  </si>
  <si>
    <t>PV Josef Lang Erlinsbach - Stall</t>
  </si>
  <si>
    <t>Mäuseacker 1</t>
  </si>
  <si>
    <t>Riehen</t>
  </si>
  <si>
    <t>PV Heinz Stucki Noflen</t>
  </si>
  <si>
    <t xml:space="preserve">Hubmatt </t>
  </si>
  <si>
    <t>Stucki</t>
  </si>
  <si>
    <t>Hitzenberg 25</t>
  </si>
  <si>
    <t>Eriswil</t>
  </si>
  <si>
    <t>Heerbrugg</t>
  </si>
  <si>
    <t>Corcelles-le-Jorat</t>
  </si>
  <si>
    <t>Möriken</t>
  </si>
  <si>
    <t>Buchen</t>
  </si>
  <si>
    <t>La Chaux-De-Fonds</t>
  </si>
  <si>
    <t>Stels</t>
  </si>
  <si>
    <t>Ferenbalm</t>
  </si>
  <si>
    <t>Salavaux</t>
  </si>
  <si>
    <t>Hauptstrasse 1</t>
  </si>
  <si>
    <t>Lustdorf</t>
  </si>
  <si>
    <t>Mühlethurnen</t>
  </si>
  <si>
    <t>Altwis</t>
  </si>
  <si>
    <t>Wyssachen</t>
  </si>
  <si>
    <t>Cordast</t>
  </si>
  <si>
    <t>Mettmenstetten</t>
  </si>
  <si>
    <t>champlan</t>
  </si>
  <si>
    <t>Nassen</t>
  </si>
  <si>
    <t>Lonay</t>
  </si>
  <si>
    <t>PV Daniel Huber Remise Langenmoos Bergdietikon</t>
  </si>
  <si>
    <t>Langenmoos 137</t>
  </si>
  <si>
    <t>Bergdietikon</t>
  </si>
  <si>
    <t>Dornach</t>
  </si>
  <si>
    <t>Neftenbach</t>
  </si>
  <si>
    <t>Wengi b. Frutigen/BE</t>
  </si>
  <si>
    <t>Wabern</t>
  </si>
  <si>
    <t>Piazzogna</t>
  </si>
  <si>
    <t>Staufen</t>
  </si>
  <si>
    <t>Röthenbach i. E.</t>
  </si>
  <si>
    <t>PV Hans Rudolf Mühlheim Schwadernau</t>
  </si>
  <si>
    <t>Mattenweg 5</t>
  </si>
  <si>
    <t>Schwadernau</t>
  </si>
  <si>
    <t>Mühlheim</t>
  </si>
  <si>
    <t>Hans-Rudolf</t>
  </si>
  <si>
    <t>PV Fabian Cabalzar - Projekt Dach Stall angebaut - Lumbrein</t>
  </si>
  <si>
    <t>Vigela 112 D</t>
  </si>
  <si>
    <t>Lumbrein</t>
  </si>
  <si>
    <t>Cabalzar</t>
  </si>
  <si>
    <t>PV Commune de Moudon - Ateliers et bureaux Voirie</t>
  </si>
  <si>
    <t>En Bronjon</t>
  </si>
  <si>
    <t>Commune de Moudon</t>
  </si>
  <si>
    <t>Imeri</t>
  </si>
  <si>
    <t>Armend</t>
  </si>
  <si>
    <t>PV V-Zug AG Zug - Logistik Center</t>
  </si>
  <si>
    <t>Industriestrasse 66</t>
  </si>
  <si>
    <t>Zug</t>
  </si>
  <si>
    <t>V-Zug AG</t>
  </si>
  <si>
    <t>Gneiss</t>
  </si>
  <si>
    <t>Combremont-le-Grand</t>
  </si>
  <si>
    <t>Frick</t>
  </si>
  <si>
    <t>La Croix (Lutry)</t>
  </si>
  <si>
    <t>Siblingen</t>
  </si>
  <si>
    <t>Les Vieux-Prés</t>
  </si>
  <si>
    <t>Muri b. Bern</t>
  </si>
  <si>
    <t>Morbio Superiore</t>
  </si>
  <si>
    <t>Arbon</t>
  </si>
  <si>
    <t>PV Meier Stels</t>
  </si>
  <si>
    <t>Hof Parz.10</t>
  </si>
  <si>
    <t>Joos</t>
  </si>
  <si>
    <t>Röthenbach i.E.</t>
  </si>
  <si>
    <t>Kölliken</t>
  </si>
  <si>
    <t>Gysenstein</t>
  </si>
  <si>
    <t>PVA GZK Immobilien / Kurt Ziemer Port</t>
  </si>
  <si>
    <t>Allmendstrasse 11</t>
  </si>
  <si>
    <t>Port</t>
  </si>
  <si>
    <t>GZK Immobilien AG</t>
  </si>
  <si>
    <t>Ziemer</t>
  </si>
  <si>
    <t>Matten bei Interlaken</t>
  </si>
  <si>
    <t>Mürren</t>
  </si>
  <si>
    <t>Riggisberg</t>
  </si>
  <si>
    <t>Mattenweg 2</t>
  </si>
  <si>
    <t>Unterkulm</t>
  </si>
  <si>
    <t>Brügglen</t>
  </si>
  <si>
    <t>Saas</t>
  </si>
  <si>
    <t>Gempenach</t>
  </si>
  <si>
    <t>PV Ernst Waber Kiesen</t>
  </si>
  <si>
    <t>Neuhof 14</t>
  </si>
  <si>
    <t>Waber</t>
  </si>
  <si>
    <t>Brig</t>
  </si>
  <si>
    <t>PV Societad Ovra electrica Lumbrein - Alp da Lumbrein</t>
  </si>
  <si>
    <t>Societad Ovra electrica Lumbrein</t>
  </si>
  <si>
    <t>Derungs</t>
  </si>
  <si>
    <t>PV Cornel Eberle - Straussenfarm.ch - Mörschwil</t>
  </si>
  <si>
    <t>Aachen 568</t>
  </si>
  <si>
    <t>Eberle die Straussenfarm.ch</t>
  </si>
  <si>
    <t>Eberle</t>
  </si>
  <si>
    <t>Cornel</t>
  </si>
  <si>
    <t>Biogasanlage Schürch Madiswil</t>
  </si>
  <si>
    <t>Steingasse 28</t>
  </si>
  <si>
    <t>Biopower Schürch AG</t>
  </si>
  <si>
    <t>Schürch</t>
  </si>
  <si>
    <t>Rahel</t>
  </si>
  <si>
    <t>Däniken</t>
  </si>
  <si>
    <t>PV Kanti Halde Chur</t>
  </si>
  <si>
    <t>Arosastrasse 2</t>
  </si>
  <si>
    <t>Hochbauamt Graubünden</t>
  </si>
  <si>
    <t>PV Robert Schnider Obersaxen</t>
  </si>
  <si>
    <t>Chlinga 4</t>
  </si>
  <si>
    <t>Obersaxen</t>
  </si>
  <si>
    <t>Schnider</t>
  </si>
  <si>
    <t>PV Alexander Messmer Tenna</t>
  </si>
  <si>
    <t>Innerberg 11</t>
  </si>
  <si>
    <t>Messmer</t>
  </si>
  <si>
    <t>Villnachern</t>
  </si>
  <si>
    <t>Oberaegeri</t>
  </si>
  <si>
    <t>Frümsen</t>
  </si>
  <si>
    <t>Niederhuenigen</t>
  </si>
  <si>
    <t>Rüderswil</t>
  </si>
  <si>
    <t>Weisslingen</t>
  </si>
  <si>
    <t>Innerberg</t>
  </si>
  <si>
    <t>PVA Liniger Agro SA Vich</t>
  </si>
  <si>
    <t xml:space="preserve">Route de l'Etraz </t>
  </si>
  <si>
    <t>Vich</t>
  </si>
  <si>
    <t>Liniger-Agro SA / Vich</t>
  </si>
  <si>
    <t>Liniger</t>
  </si>
  <si>
    <t>Corinne</t>
  </si>
  <si>
    <t>PV Sébastien Gonvers Lussy</t>
  </si>
  <si>
    <t>Chemin de Conche 1</t>
  </si>
  <si>
    <t>Lussy-sur-Morges</t>
  </si>
  <si>
    <t>Gonvers</t>
  </si>
  <si>
    <t>Sébastien</t>
  </si>
  <si>
    <t>Belpberg</t>
  </si>
  <si>
    <t>Zäziwil</t>
  </si>
  <si>
    <t>B BEBAG Bioenergiewerk Bätterkinden</t>
  </si>
  <si>
    <t>Industriestrasse 30</t>
  </si>
  <si>
    <t>Kräiligen</t>
  </si>
  <si>
    <t>BEBAG Bioenergie Bätterkinden AG</t>
  </si>
  <si>
    <t>Mittelhäusern</t>
  </si>
  <si>
    <t>Rüschlikon</t>
  </si>
  <si>
    <t>B Naturaenergie AG - Kägiswil</t>
  </si>
  <si>
    <t>Sonnenhof 1</t>
  </si>
  <si>
    <t>Kägiswil (OW)</t>
  </si>
  <si>
    <t>Naturaenergie AG</t>
  </si>
  <si>
    <t>Jouxtens</t>
  </si>
  <si>
    <t>PV Romande Energie SA Ecublens - Entrepôts III</t>
  </si>
  <si>
    <t xml:space="preserve">Chemin du Dévent </t>
  </si>
  <si>
    <t>PV Willy Imhof Lax</t>
  </si>
  <si>
    <t>Zillwaldstrasse 6</t>
  </si>
  <si>
    <t>Lax</t>
  </si>
  <si>
    <t>Imhof</t>
  </si>
  <si>
    <t>PV Berglandprodukte Betriebsgemeinschaft Birri &amp; Schweizer Ernen</t>
  </si>
  <si>
    <t>Biue 2</t>
  </si>
  <si>
    <t>Ernen</t>
  </si>
  <si>
    <t>Berglandprodukte Betriebsgemeinschaft Birri &amp; Schweizer</t>
  </si>
  <si>
    <t>B KVA Thermische Anlagen Bazenheid</t>
  </si>
  <si>
    <t>Zwizachstrasse 26</t>
  </si>
  <si>
    <t>PVA Entrepôts IV Ecublens</t>
  </si>
  <si>
    <t>*KWK Elaqua Lotzwil</t>
  </si>
  <si>
    <t>Badmattstrasse 98</t>
  </si>
  <si>
    <t>Lotzwil</t>
  </si>
  <si>
    <t>Adrian Schwarz / ASWA Kraftwerkservice</t>
  </si>
  <si>
    <t>Schwarz</t>
  </si>
  <si>
    <t>Randogne</t>
  </si>
  <si>
    <t>Photovoltaik Guggisberg</t>
  </si>
  <si>
    <t>Wald 108</t>
  </si>
  <si>
    <t>Zimmerwald</t>
  </si>
  <si>
    <t>Guggisberg</t>
  </si>
  <si>
    <t>PV Ferme les 3 Epis PV Aigle - Loewensberger</t>
  </si>
  <si>
    <t>Chemin du Châtelard 33</t>
  </si>
  <si>
    <t xml:space="preserve">Ferme des Trois Epis Sàrl </t>
  </si>
  <si>
    <t>Loewensberger</t>
  </si>
  <si>
    <t>PV Hans Eschenmoser Weinfelden - Siedlung</t>
  </si>
  <si>
    <t>Thurfeldstrasse 44</t>
  </si>
  <si>
    <t>Eschenmoser</t>
  </si>
  <si>
    <t>Centrale hydraulique du Bief-Rouge</t>
  </si>
  <si>
    <t>Rue des Grottes</t>
  </si>
  <si>
    <t>Miège</t>
  </si>
  <si>
    <t>Les Ponts de Martel</t>
  </si>
  <si>
    <t>PV Volken Handels AG Reckingen - Werkhalle</t>
  </si>
  <si>
    <t>Reckingen</t>
  </si>
  <si>
    <t>Volken Handels AG</t>
  </si>
  <si>
    <t>Muggli</t>
  </si>
  <si>
    <t>Langnau am Albis</t>
  </si>
  <si>
    <t>Cousset</t>
  </si>
  <si>
    <t>Romanel-sur-lausanne</t>
  </si>
  <si>
    <t>Gilly</t>
  </si>
  <si>
    <t>Corbierres</t>
  </si>
  <si>
    <t>PV Daniel Grand Puidoux - Chapelle au Soleil Bonvin</t>
  </si>
  <si>
    <t>Chemin de la Chapelle 15</t>
  </si>
  <si>
    <t>PVA Ziegelhus Bernhard Vaucher</t>
  </si>
  <si>
    <t>Ziegelhus 1A</t>
  </si>
  <si>
    <t>Vaucher</t>
  </si>
  <si>
    <t>Val-D'Illiez</t>
  </si>
  <si>
    <t>Saillon</t>
  </si>
  <si>
    <t>PV Christian Hofer Bannwil - Solaranlage Hofer</t>
  </si>
  <si>
    <t>Grabenstrasse 12</t>
  </si>
  <si>
    <t>Bannwil</t>
  </si>
  <si>
    <t>PV Simon Schmitter Noréaz - Seedorf Energie</t>
  </si>
  <si>
    <t>Route de Seedorf 151</t>
  </si>
  <si>
    <t>K PCH Boudry</t>
  </si>
  <si>
    <t>Route de la Tuilière</t>
  </si>
  <si>
    <t>Solutions Renouvelables Boudry SA</t>
  </si>
  <si>
    <t>Messerli</t>
  </si>
  <si>
    <t>PV gvz-rossat ag Otelfingen</t>
  </si>
  <si>
    <t>Industriestrasse 10</t>
  </si>
  <si>
    <t>gvz-rossat ag</t>
  </si>
  <si>
    <t>Granges Veveyse</t>
  </si>
  <si>
    <t>PV Jürg &amp; Regula Beglinger Andelfingen - II</t>
  </si>
  <si>
    <t>Im Oerli 1</t>
  </si>
  <si>
    <t>Beglinger Jürg, Beglinger Regula</t>
  </si>
  <si>
    <t>PV ADEV Solarstrom AG Bretzwil - Hinterberg</t>
  </si>
  <si>
    <t>Hofgut Hinterberg 26</t>
  </si>
  <si>
    <t>Bretzwil</t>
  </si>
  <si>
    <t>Bassecourt</t>
  </si>
  <si>
    <t>Biogasanlage Hopösche Ruswil</t>
  </si>
  <si>
    <t>Hopösche</t>
  </si>
  <si>
    <t>Biogas Hopösche Ruswil AG</t>
  </si>
  <si>
    <t>PV Fritz Sahli Uettligen</t>
  </si>
  <si>
    <t>Schüpfenried 36</t>
  </si>
  <si>
    <t>Sahli</t>
  </si>
  <si>
    <t>Dürrenäsch</t>
  </si>
  <si>
    <t>Arbedo</t>
  </si>
  <si>
    <t>PV Allianz Suisse Immobilien AG Winterthur</t>
  </si>
  <si>
    <t>Else-Jüblin-Strasse 91-111</t>
  </si>
  <si>
    <t>Allianz Suisse Immobilien AG</t>
  </si>
  <si>
    <t>Zanetti</t>
  </si>
  <si>
    <t>Ursula</t>
  </si>
  <si>
    <t>Corbeyrier</t>
  </si>
  <si>
    <t>Werdenberg</t>
  </si>
  <si>
    <t>La Sagne</t>
  </si>
  <si>
    <t>Villard-sur-Chamby</t>
  </si>
  <si>
    <t>Vucherens</t>
  </si>
  <si>
    <t>Fahrwangen</t>
  </si>
  <si>
    <t>Enges</t>
  </si>
  <si>
    <t>Chermignon-d'en-Bas</t>
  </si>
  <si>
    <t>Auboranges</t>
  </si>
  <si>
    <t>Reconvilier</t>
  </si>
  <si>
    <t>Les Reussilles</t>
  </si>
  <si>
    <t>PV Solarspar - Pferdestall Schönegg - Tenniken</t>
  </si>
  <si>
    <t>Hof Schönegg 106</t>
  </si>
  <si>
    <t>Cornol</t>
  </si>
  <si>
    <t>Echarlens</t>
  </si>
  <si>
    <t>KVA Ersatz Verbrennungslinie 1 und 4 Rauchgasreinigungsstufe</t>
  </si>
  <si>
    <t>Scheideggstrasse 50</t>
  </si>
  <si>
    <t>Stadtwerk Winterthur</t>
  </si>
  <si>
    <t>Steimen</t>
  </si>
  <si>
    <t>Irene</t>
  </si>
  <si>
    <t>Meisterschwanden</t>
  </si>
  <si>
    <t>PV Andreas Itiin Ormalingen</t>
  </si>
  <si>
    <t>Siedlung im Leim Parz.Nr. 8</t>
  </si>
  <si>
    <t>Itin</t>
  </si>
  <si>
    <t>Avry-devant-Pont</t>
  </si>
  <si>
    <t>Saint-Oyens</t>
  </si>
  <si>
    <t>Männedorf</t>
  </si>
  <si>
    <t>Ependes</t>
  </si>
  <si>
    <t>Schinznach Dorf</t>
  </si>
  <si>
    <t>Mühlethal</t>
  </si>
  <si>
    <t>Sévaz</t>
  </si>
  <si>
    <t>PV Fredy Kaufmann Länghof Wauwil  - Schweinescheune</t>
  </si>
  <si>
    <t>Länghof 107 B</t>
  </si>
  <si>
    <t>Kaufmann</t>
  </si>
  <si>
    <t>Mont Soleil</t>
  </si>
  <si>
    <t>PV Daniel Bard Chavannes-Sous-Orsonnens</t>
  </si>
  <si>
    <t>Route des Granges 6</t>
  </si>
  <si>
    <t>Chavannes-Sous-Orsonnens</t>
  </si>
  <si>
    <t>Bard</t>
  </si>
  <si>
    <t>Sarmenstorf</t>
  </si>
  <si>
    <t>PV Soltermann Solar GmbH Schangnau</t>
  </si>
  <si>
    <t>Weggli 113d&amp;e</t>
  </si>
  <si>
    <t>Schangnau I.E.</t>
  </si>
  <si>
    <t>Soltermann Solar GmbH</t>
  </si>
  <si>
    <t>Soltermann</t>
  </si>
  <si>
    <t>Hausen am Albis</t>
  </si>
  <si>
    <t>PV BLT Sonnenenergie AG - Tramdepot - Oberwil</t>
  </si>
  <si>
    <t>Grenzweg 1</t>
  </si>
  <si>
    <t>BLT Sonnenenergie AG</t>
  </si>
  <si>
    <t>Schmidlin</t>
  </si>
  <si>
    <t>Meinrad</t>
  </si>
  <si>
    <t>PV Birseck Solar AG Aesch BL - Industrie 121</t>
  </si>
  <si>
    <t>Industriestrasse 121</t>
  </si>
  <si>
    <t>Birseck Solar AG</t>
  </si>
  <si>
    <t>PV Gemeindewerke Pfäffikon (Dach Sporthalle)</t>
  </si>
  <si>
    <t>Mettlenstrasse 7</t>
  </si>
  <si>
    <t xml:space="preserve">Gemeindewerke Pfäffikon </t>
  </si>
  <si>
    <t>Würmli</t>
  </si>
  <si>
    <t>Jasmina</t>
  </si>
  <si>
    <t>Les Monts-de-Corsier</t>
  </si>
  <si>
    <t>Brione s/Minusio</t>
  </si>
  <si>
    <t>PV Lukas von Arx Neuendorf</t>
  </si>
  <si>
    <t>Umgangweg 25</t>
  </si>
  <si>
    <t>von Arx</t>
  </si>
  <si>
    <t>PV Konrad Ita-Streit Oberstammheim</t>
  </si>
  <si>
    <t>Im Gässli 237</t>
  </si>
  <si>
    <t>Ita-Streit</t>
  </si>
  <si>
    <t>Malix</t>
  </si>
  <si>
    <t xml:space="preserve">PV Jansen AG Oberriet - Halle M Produktion </t>
  </si>
  <si>
    <t>Eichaustrasse</t>
  </si>
  <si>
    <t>Jansen AG</t>
  </si>
  <si>
    <t>Jansen</t>
  </si>
  <si>
    <t>PV Beat Hess AG Ipsach</t>
  </si>
  <si>
    <t>Keltenstrasse 3</t>
  </si>
  <si>
    <t>Ipsach</t>
  </si>
  <si>
    <t>Beat Hess AG</t>
  </si>
  <si>
    <t>Hess</t>
  </si>
  <si>
    <t>BHKW ZSA</t>
  </si>
  <si>
    <t>Winterhalden</t>
  </si>
  <si>
    <t>Oetwil am See</t>
  </si>
  <si>
    <t>ZSA Pfannenstiel</t>
  </si>
  <si>
    <t>Hans Ulrich</t>
  </si>
  <si>
    <t>Segnas</t>
  </si>
  <si>
    <t>Allenwinden</t>
  </si>
  <si>
    <t>PV Christian Stritt Tafers</t>
  </si>
  <si>
    <t>Freiburgstrasse 4</t>
  </si>
  <si>
    <t>Stritt</t>
  </si>
  <si>
    <t>Chrisitian</t>
  </si>
  <si>
    <t>PV Landwirt Holzhandel Merishausen - Scheunendach</t>
  </si>
  <si>
    <t>Im Hofacker 4</t>
  </si>
  <si>
    <t>Merishausen</t>
  </si>
  <si>
    <t>Landwirt Holzhandel</t>
  </si>
  <si>
    <t>PV Samuel Liechti Gohl</t>
  </si>
  <si>
    <t>Unter Langenegg 665</t>
  </si>
  <si>
    <t>Liechti</t>
  </si>
  <si>
    <t>Gewerbestrasse 3</t>
  </si>
  <si>
    <t>Aeschi</t>
  </si>
  <si>
    <t>La Chaux-du-Milieu</t>
  </si>
  <si>
    <t>PV Jakob Messerli Burgistein</t>
  </si>
  <si>
    <t>Weier 91</t>
  </si>
  <si>
    <t>Burgistein</t>
  </si>
  <si>
    <t>Chénens</t>
  </si>
  <si>
    <t>Grand-Saconnex</t>
  </si>
  <si>
    <t>PV-Anlage Cohen</t>
  </si>
  <si>
    <t>Chemin de Vannez 33 D</t>
  </si>
  <si>
    <t>Glovelier</t>
  </si>
  <si>
    <t>Cohen</t>
  </si>
  <si>
    <t>Sabine</t>
  </si>
  <si>
    <t>PV Felix Honegger Hinwil - Anbau</t>
  </si>
  <si>
    <t>Schaugengasse</t>
  </si>
  <si>
    <t>Honegger</t>
  </si>
  <si>
    <t>Rüthi</t>
  </si>
  <si>
    <t>PV Sonnenstrom Wetzikon GmbH Wetzikon - Industrie</t>
  </si>
  <si>
    <t>Strandbadstrasse 90</t>
  </si>
  <si>
    <t>Sonnenstrom Wetzikon GmbH</t>
  </si>
  <si>
    <t>Capriasca</t>
  </si>
  <si>
    <t>Avusy</t>
  </si>
  <si>
    <t>Etagnières</t>
  </si>
  <si>
    <t>Ayent</t>
  </si>
  <si>
    <t>Cartigny</t>
  </si>
  <si>
    <t>Cossonay-Ville</t>
  </si>
  <si>
    <t>Prilly</t>
  </si>
  <si>
    <t>Puplinge</t>
  </si>
  <si>
    <t>Rovray</t>
  </si>
  <si>
    <t>Les Charbonnières</t>
  </si>
  <si>
    <t>Minusio</t>
  </si>
  <si>
    <t>Lignières</t>
  </si>
  <si>
    <t>L'Auberson</t>
  </si>
  <si>
    <t>KW Ziegelbrücke Energie AG Ziegelbrücke</t>
  </si>
  <si>
    <t>Turbinenweg</t>
  </si>
  <si>
    <t>Ziegelbrücke</t>
  </si>
  <si>
    <t>Ziegelbrücke Energie AG</t>
  </si>
  <si>
    <t>Jenny</t>
  </si>
  <si>
    <t>Caspar</t>
  </si>
  <si>
    <t>Eichberg</t>
  </si>
  <si>
    <t>PV FBB Immobilien AG Hinwil Post-Logistikzentrum</t>
  </si>
  <si>
    <t>Studbachstrasse 11</t>
  </si>
  <si>
    <t>FBB Immobilien AG</t>
  </si>
  <si>
    <t>Gubler</t>
  </si>
  <si>
    <t>Neuchâtel</t>
  </si>
  <si>
    <t>Confignon</t>
  </si>
  <si>
    <t>Corcelles-sur-Chavornay</t>
  </si>
  <si>
    <t xml:space="preserve">Birkenhof </t>
  </si>
  <si>
    <t>La Tzoumaz</t>
  </si>
  <si>
    <t>PV Schilta AG Ennenda - Solardach</t>
  </si>
  <si>
    <t>Wiesstrasse 2</t>
  </si>
  <si>
    <t>Schilta AG</t>
  </si>
  <si>
    <t>Gmür</t>
  </si>
  <si>
    <t>Goldau</t>
  </si>
  <si>
    <t>PV Michel Schaer Itingen</t>
  </si>
  <si>
    <t>Im Dellenboden Parz. 341</t>
  </si>
  <si>
    <t>Michel Schaer</t>
  </si>
  <si>
    <t>Schaer</t>
  </si>
  <si>
    <t>TWKW Grist Quellen / TWKW Grist Bergwasser</t>
  </si>
  <si>
    <t>Griststrasse</t>
  </si>
  <si>
    <t>Technische Betriebe Grabs</t>
  </si>
  <si>
    <t>Gantenbein</t>
  </si>
  <si>
    <t xml:space="preserve">Marco </t>
  </si>
  <si>
    <t>KW Rupperswil-Auenstein Dotierzentrale</t>
  </si>
  <si>
    <t>Werkstrasse 2</t>
  </si>
  <si>
    <t>Auenstein</t>
  </si>
  <si>
    <t>Kraftwerk Rupperswil Auenstein AG</t>
  </si>
  <si>
    <t>Centrale du Bouet</t>
  </si>
  <si>
    <t>Collonges</t>
  </si>
  <si>
    <t>Commune de Collonges</t>
  </si>
  <si>
    <t>Blanchut</t>
  </si>
  <si>
    <t>Fabrice</t>
  </si>
  <si>
    <t>Kraftwerke Oberhasli AG Innertkirchen - KW-Grund (KWKW-Urbach)</t>
  </si>
  <si>
    <t>Unterürbach</t>
  </si>
  <si>
    <t>Kraftwerke Oberhasli AG</t>
  </si>
  <si>
    <t>Ryter</t>
  </si>
  <si>
    <t>Mikrogasturbine Capstone CR65 Horgen</t>
  </si>
  <si>
    <t>Seegartenstrasse 90</t>
  </si>
  <si>
    <t>Gemeindeverwaltung Horgen</t>
  </si>
  <si>
    <t>Burch</t>
  </si>
  <si>
    <t>Domat Ems</t>
  </si>
  <si>
    <t>PV Bepro AG Güttingen</t>
  </si>
  <si>
    <t>Römerweg 2</t>
  </si>
  <si>
    <t>Bepro AG</t>
  </si>
  <si>
    <t>Bilgery</t>
  </si>
  <si>
    <t>KWKW Rentsch Kaltenbrunnen Thun-Gwatt</t>
  </si>
  <si>
    <t>C. F. L. Lohnerstrasse 29</t>
  </si>
  <si>
    <t>Schattenhalb</t>
  </si>
  <si>
    <t>Rosenlauiseeli GmbH</t>
  </si>
  <si>
    <t>Marianne</t>
  </si>
  <si>
    <t>MZH Niedergösgen</t>
  </si>
  <si>
    <t>Stockerstrasse 17</t>
  </si>
  <si>
    <t>Einwohnergemeinde Niedergösgen</t>
  </si>
  <si>
    <t>Moser</t>
  </si>
  <si>
    <t>Cumbel</t>
  </si>
  <si>
    <t>Sent</t>
  </si>
  <si>
    <t>Coméraz Grimisuat</t>
  </si>
  <si>
    <t>Uttwil</t>
  </si>
  <si>
    <t>Valchava</t>
  </si>
  <si>
    <t>PV Somiral Power Provider Sarl La Chaux-De-Fonds</t>
  </si>
  <si>
    <t>Rue de l'Eclair 8</t>
  </si>
  <si>
    <t>Somiral Power Provider Sarl</t>
  </si>
  <si>
    <t>El Kaissi</t>
  </si>
  <si>
    <t>Adnan</t>
  </si>
  <si>
    <t>PV Valisun AG - Gesamtanlage - Ruswil</t>
  </si>
  <si>
    <t xml:space="preserve">Neu Sonnhalde </t>
  </si>
  <si>
    <t>PV GAM Investment Management AG Marly</t>
  </si>
  <si>
    <t>Route du Confin 21-23</t>
  </si>
  <si>
    <t>GAM Investment Management (Switzerland) SA</t>
  </si>
  <si>
    <t>Haulbert</t>
  </si>
  <si>
    <t>Agnès</t>
  </si>
  <si>
    <t>BHKW ARA Grubensteg Rüti</t>
  </si>
  <si>
    <t>ARA Grubensteg Grubensteg</t>
  </si>
  <si>
    <t>Gemeindekasse Rüti / Bauamt / ARA</t>
  </si>
  <si>
    <t>Friess</t>
  </si>
  <si>
    <t xml:space="preserve">Andreas </t>
  </si>
  <si>
    <t>Camignolo</t>
  </si>
  <si>
    <t>Döttingen</t>
  </si>
  <si>
    <t>Cormerod</t>
  </si>
  <si>
    <t>PV GAM Investment Management AG - Renens</t>
  </si>
  <si>
    <t>Avenue de Prefaully 48 - 56</t>
  </si>
  <si>
    <t>Gasturbine ARA Richterswil</t>
  </si>
  <si>
    <t>Seestrasse 70</t>
  </si>
  <si>
    <t>Richterswil</t>
  </si>
  <si>
    <t>Gemeinde Richterswil</t>
  </si>
  <si>
    <t>Ender</t>
  </si>
  <si>
    <t>Veyrier</t>
  </si>
  <si>
    <t>PV Alban Meier Leibstadt</t>
  </si>
  <si>
    <t>Bäumliweg 32</t>
  </si>
  <si>
    <t>Leibstadt</t>
  </si>
  <si>
    <t>Alban</t>
  </si>
  <si>
    <t>Chambésy</t>
  </si>
  <si>
    <t>PV Claude-Alain Gebhard Vaux</t>
  </si>
  <si>
    <t>Route de St-Saphorin 1</t>
  </si>
  <si>
    <t>Vaux-sur-Morges</t>
  </si>
  <si>
    <t>Claude-Alain</t>
  </si>
  <si>
    <t>Féchy</t>
  </si>
  <si>
    <t>PV Elie Grosjean Saules</t>
  </si>
  <si>
    <t>Oeuches Dessus 26</t>
  </si>
  <si>
    <t>Saules</t>
  </si>
  <si>
    <t>Grosjean</t>
  </si>
  <si>
    <t>Elie</t>
  </si>
  <si>
    <t>Binz</t>
  </si>
  <si>
    <t>Zumholz</t>
  </si>
  <si>
    <t xml:space="preserve">Ottikon </t>
  </si>
  <si>
    <t>Oberoenz</t>
  </si>
  <si>
    <t>PV Sieber Holzbau AG Triengen - Hallendach</t>
  </si>
  <si>
    <t>Kantonsstrasse 95</t>
  </si>
  <si>
    <t>Triengen</t>
  </si>
  <si>
    <t>Sieber Holzbau AG</t>
  </si>
  <si>
    <t>Hochuli</t>
  </si>
  <si>
    <t>Ehrendingen</t>
  </si>
  <si>
    <t>Bözen</t>
  </si>
  <si>
    <t>Mümliswil</t>
  </si>
  <si>
    <t>Gossau SG</t>
  </si>
  <si>
    <t>Ürzlikon</t>
  </si>
  <si>
    <t>Volleges</t>
  </si>
  <si>
    <t>Treiten</t>
  </si>
  <si>
    <t>Rieden</t>
  </si>
  <si>
    <t>Maladers</t>
  </si>
  <si>
    <t>Biberstein</t>
  </si>
  <si>
    <t>Beinwil</t>
  </si>
  <si>
    <t>TWKW Ischla Tarasp</t>
  </si>
  <si>
    <t>Fontana</t>
  </si>
  <si>
    <t>Vulpera</t>
  </si>
  <si>
    <t>Gemeinde Scuol</t>
  </si>
  <si>
    <t>Florineth</t>
  </si>
  <si>
    <t>Bettlach</t>
  </si>
  <si>
    <t>Rumisberg</t>
  </si>
  <si>
    <t>PV Viktoria Annexbau Peter Gfeller Bern</t>
  </si>
  <si>
    <t>Viktoriastrasse 73</t>
  </si>
  <si>
    <t>Gfeller</t>
  </si>
  <si>
    <t>PV Guy Haenggeli Boussens</t>
  </si>
  <si>
    <t>Impasse de Chevrine 3</t>
  </si>
  <si>
    <t>Boussens</t>
  </si>
  <si>
    <t>Haenggeli</t>
  </si>
  <si>
    <t>Guy</t>
  </si>
  <si>
    <t>Obergoldbach</t>
  </si>
  <si>
    <t>Köniz</t>
  </si>
  <si>
    <t>Meinisberg</t>
  </si>
  <si>
    <t>Arni</t>
  </si>
  <si>
    <t>Montherod</t>
  </si>
  <si>
    <t>PV Samvaz SA Châtel-St.-Denis - Solaire Arena</t>
  </si>
  <si>
    <t>Route de Pra de Plan 25</t>
  </si>
  <si>
    <t>Samvaz SA</t>
  </si>
  <si>
    <t>Jeanneret</t>
  </si>
  <si>
    <t>PV Atmosclear SA Echandens</t>
  </si>
  <si>
    <t>Route de la Chocolatière 21</t>
  </si>
  <si>
    <t>Atmosclear SA</t>
  </si>
  <si>
    <t>Bell</t>
  </si>
  <si>
    <t>Graham</t>
  </si>
  <si>
    <t>Courtelary</t>
  </si>
  <si>
    <t>Crassier</t>
  </si>
  <si>
    <t>Brünisried</t>
  </si>
  <si>
    <t>Gebenstorf</t>
  </si>
  <si>
    <t>PV Atmosclear SA Renens - Florissant 30</t>
  </si>
  <si>
    <t>Avenue de Florissant 30-32</t>
  </si>
  <si>
    <t>PV Atmosclear SA Aigle - Patrimonium Asset Management SA</t>
  </si>
  <si>
    <t>Chemin Pre d'Emoz 23-25-27</t>
  </si>
  <si>
    <t>Penthéréaz</t>
  </si>
  <si>
    <t>PV Patrimonium Anlagestiftung Meyrin - Avenue de Mategnin 67-69</t>
  </si>
  <si>
    <t>Avenue de Mategnin 67-69</t>
  </si>
  <si>
    <t>Patrimonium Anlagestiftung</t>
  </si>
  <si>
    <t>Budinsky</t>
  </si>
  <si>
    <t>Avry-sur-Matran</t>
  </si>
  <si>
    <t>PV Atmosclear Investment SA Genève</t>
  </si>
  <si>
    <t>Avenue Louis-Casai 80</t>
  </si>
  <si>
    <t>Brienzwiler</t>
  </si>
  <si>
    <t>PV bioDolf Mathon</t>
  </si>
  <si>
    <t>Biohof Muntsulegl 40</t>
  </si>
  <si>
    <t>Mathon</t>
  </si>
  <si>
    <t>Dolf</t>
  </si>
  <si>
    <t>Benedikt</t>
  </si>
  <si>
    <t>TWKW Reservoir Weisstannen</t>
  </si>
  <si>
    <t>Gaedmen-Weisstannen</t>
  </si>
  <si>
    <t>Weisstannen</t>
  </si>
  <si>
    <t>Politische Gemeinde Mels, Elektrizitäts- &amp; Wasserwerk</t>
  </si>
  <si>
    <t>Riget</t>
  </si>
  <si>
    <t>K KW Mühleboden</t>
  </si>
  <si>
    <t>Schwendi im Weisstannental</t>
  </si>
  <si>
    <t>PV Atmosclear SA Renens - Censuy</t>
  </si>
  <si>
    <t>Avenue Du Censuy 18-26</t>
  </si>
  <si>
    <t>PV Heinz Schibli Otelfingen - Stall</t>
  </si>
  <si>
    <t xml:space="preserve">Näppbrunnenhof </t>
  </si>
  <si>
    <t>Schibli</t>
  </si>
  <si>
    <t>TWKW Reservoir Geiseugsten</t>
  </si>
  <si>
    <t>PV Atmosclear SA Meyrin</t>
  </si>
  <si>
    <t>Avenue de Vaudagne 29-31</t>
  </si>
  <si>
    <t>Wangen b. Dübendorf</t>
  </si>
  <si>
    <t>Brione sopra Minusio</t>
  </si>
  <si>
    <t>KWKW Wasserversorgung Vilters-Wangs - Buchholz</t>
  </si>
  <si>
    <t>Buchholzstrasse</t>
  </si>
  <si>
    <t>Wasserversorgung Vilters-Wangs</t>
  </si>
  <si>
    <t>Kalberer</t>
  </si>
  <si>
    <t>Evilard</t>
  </si>
  <si>
    <t>Oberhofen AG</t>
  </si>
  <si>
    <t>Wasserkraftschnecke</t>
  </si>
  <si>
    <t>Illighausen</t>
  </si>
  <si>
    <t>Nusshof</t>
  </si>
  <si>
    <t>PV Rémy Koller Bourrignon</t>
  </si>
  <si>
    <t>Route Principale 18b</t>
  </si>
  <si>
    <t>Bourrignon</t>
  </si>
  <si>
    <t>Rémy</t>
  </si>
  <si>
    <t>PV Hanspeter Müller Muri</t>
  </si>
  <si>
    <t>Wili 222</t>
  </si>
  <si>
    <t xml:space="preserve">PV Hansruedi Herzog Aesch </t>
  </si>
  <si>
    <t>Waldegg</t>
  </si>
  <si>
    <t>PV Technische Betriebe Seon - Werkhof</t>
  </si>
  <si>
    <t>Technische Betriebe Seon AG</t>
  </si>
  <si>
    <t>Härri</t>
  </si>
  <si>
    <t>Court</t>
  </si>
  <si>
    <t>Güetli 21</t>
  </si>
  <si>
    <t>Schwendibach</t>
  </si>
  <si>
    <t>KW Linth Kraftwerke Linthal</t>
  </si>
  <si>
    <t>Bahnhofstrasse 1</t>
  </si>
  <si>
    <t>Linthal</t>
  </si>
  <si>
    <t>Kraftwerke Linthal AG</t>
  </si>
  <si>
    <t>Dubs</t>
  </si>
  <si>
    <t>S. Pietro die Stabio</t>
  </si>
  <si>
    <t>Breganzona</t>
  </si>
  <si>
    <t>Coldrerio</t>
  </si>
  <si>
    <t>Eglisau</t>
  </si>
  <si>
    <t>Degersheim</t>
  </si>
  <si>
    <t>Ponte Tresa</t>
  </si>
  <si>
    <t>Niederlenz</t>
  </si>
  <si>
    <t>Tannay</t>
  </si>
  <si>
    <t>Centrale thermique à bois Romande Energie SA Rueyres</t>
  </si>
  <si>
    <t>Chemin de Forchy 18</t>
  </si>
  <si>
    <t>Rueyres</t>
  </si>
  <si>
    <t>Les Cullayes</t>
  </si>
  <si>
    <t>BHKW Rosenbergsau</t>
  </si>
  <si>
    <t>Rosenbergsaustrasse 11</t>
  </si>
  <si>
    <t>Zweckverband Abwasserwerk Rosenbergsau</t>
  </si>
  <si>
    <t>Schirinzi</t>
  </si>
  <si>
    <t>Maurizio</t>
  </si>
  <si>
    <t>Montet (Glâne)</t>
  </si>
  <si>
    <t>Boniswil</t>
  </si>
  <si>
    <t>Courgevaux</t>
  </si>
  <si>
    <t>Epsach</t>
  </si>
  <si>
    <t>Onnens</t>
  </si>
  <si>
    <t>Vex</t>
  </si>
  <si>
    <t>TWKW Casut Dardin</t>
  </si>
  <si>
    <t>Casut</t>
  </si>
  <si>
    <t>Dardin</t>
  </si>
  <si>
    <t>Gemeinde Breil/Brigels Stromversorgung</t>
  </si>
  <si>
    <t>Curdin</t>
  </si>
  <si>
    <t>Gampelen</t>
  </si>
  <si>
    <t>Cazis</t>
  </si>
  <si>
    <t>PV Marcel Boss Cronay</t>
  </si>
  <si>
    <t xml:space="preserve">La Baumaz-Planchamp </t>
  </si>
  <si>
    <t>Cronay</t>
  </si>
  <si>
    <t>Boss</t>
  </si>
  <si>
    <t>PVA Bärtschi Bau AG Frutigen</t>
  </si>
  <si>
    <t>Schwandistrasse 29</t>
  </si>
  <si>
    <t>Bärtschi Bau AG</t>
  </si>
  <si>
    <t>Zumkehr</t>
  </si>
  <si>
    <t>KW Plons</t>
  </si>
  <si>
    <t>Valmajosweg 2.1</t>
  </si>
  <si>
    <t>KW Weissenstein</t>
  </si>
  <si>
    <t>Parmortweg 9</t>
  </si>
  <si>
    <t>PV Hug AG Malters - Dach Verwaltungsgebäude</t>
  </si>
  <si>
    <t>Neumühlestrasse 4</t>
  </si>
  <si>
    <t>Hug AG</t>
  </si>
  <si>
    <t>Crans-Montana</t>
  </si>
  <si>
    <t>Oggio</t>
  </si>
  <si>
    <t>Ennetbaden</t>
  </si>
  <si>
    <t>Agarone</t>
  </si>
  <si>
    <t>St.-Légier-la Chiésaz</t>
  </si>
  <si>
    <t>Curtilles</t>
  </si>
  <si>
    <t>Krattigen</t>
  </si>
  <si>
    <t>PV Verein Solarstrom Hasle b. Burgdorf - MZH Dach</t>
  </si>
  <si>
    <t>Friedhofweg 1</t>
  </si>
  <si>
    <t>Verein Solarstrom Hasle</t>
  </si>
  <si>
    <t>Gerber</t>
  </si>
  <si>
    <t>Renate</t>
  </si>
  <si>
    <t>PV Markus Zimmermann Trasadingen</t>
  </si>
  <si>
    <t>Ziggenhof</t>
  </si>
  <si>
    <t>Trasadingen</t>
  </si>
  <si>
    <t>Markus Zimmermann</t>
  </si>
  <si>
    <t>PV Beat &amp; Evi Schär Wolfisberg</t>
  </si>
  <si>
    <t>Waldengässli 14B</t>
  </si>
  <si>
    <t>Wolfisberg</t>
  </si>
  <si>
    <t>Beat &amp; Evi</t>
  </si>
  <si>
    <t>Medeglia-Monteceneri</t>
  </si>
  <si>
    <t>St. Martin</t>
  </si>
  <si>
    <t>Saint-Maurice</t>
  </si>
  <si>
    <t>Sugiez</t>
  </si>
  <si>
    <t>Chailly-Montreux</t>
  </si>
  <si>
    <t>*PV Philip Morris International Management SA Lausanne</t>
  </si>
  <si>
    <t>Avenue De Cour 107</t>
  </si>
  <si>
    <t>Philip Morris International Management SA</t>
  </si>
  <si>
    <t>Durussel</t>
  </si>
  <si>
    <t>*PV Philip Morris Products SA Lausanne</t>
  </si>
  <si>
    <t>Philip Morris Products SA</t>
  </si>
  <si>
    <t>Jean-Patrik</t>
  </si>
  <si>
    <t>PV Franz Achermann-Felber Rengg - Scheune Mittler Rotmoos</t>
  </si>
  <si>
    <t>Under Rotmoos 1</t>
  </si>
  <si>
    <t>Rengg</t>
  </si>
  <si>
    <t>Fescoggia</t>
  </si>
  <si>
    <t>PV Josias Jenny Klosters Dorf - Viehstall Hoff</t>
  </si>
  <si>
    <t>Gandaweg 183c</t>
  </si>
  <si>
    <t>Klosters Dorf</t>
  </si>
  <si>
    <t>Josias</t>
  </si>
  <si>
    <t>Ravoire</t>
  </si>
  <si>
    <t>PV Anita &amp; Josef Diener Kulmerau</t>
  </si>
  <si>
    <t>Morgenstern 1</t>
  </si>
  <si>
    <t>Diener</t>
  </si>
  <si>
    <t>Voa Tgantieni 7</t>
  </si>
  <si>
    <t>Mägenwil</t>
  </si>
  <si>
    <t>Mini-centrale électrique de St-Jean</t>
  </si>
  <si>
    <t>St-Jean</t>
  </si>
  <si>
    <t>Société simple exploitation Mini-centrales</t>
  </si>
  <si>
    <t>Gregory</t>
  </si>
  <si>
    <t>ARA Stein am Rhein - Ersatz BHKW</t>
  </si>
  <si>
    <t>Hemishoferstrasse 93</t>
  </si>
  <si>
    <t>Stein am Rhein</t>
  </si>
  <si>
    <t>Abwasserverband Stein am Rhein</t>
  </si>
  <si>
    <t>Hadorn</t>
  </si>
  <si>
    <t>Harry</t>
  </si>
  <si>
    <t>PV Urban Schwager Balterswil</t>
  </si>
  <si>
    <t>Rietwies</t>
  </si>
  <si>
    <t>Urban</t>
  </si>
  <si>
    <t>PV Etawatt AG Iselisberg</t>
  </si>
  <si>
    <t>Iselisbergstrasse 17</t>
  </si>
  <si>
    <t>Iselisberg</t>
  </si>
  <si>
    <t>Etawatt AG</t>
  </si>
  <si>
    <t>D'Ascanio</t>
  </si>
  <si>
    <t>Tonino</t>
  </si>
  <si>
    <t>BHKW Totem ARA Schmittenbach Villigen</t>
  </si>
  <si>
    <t>Badstrasse 573</t>
  </si>
  <si>
    <t>Abwasserverband Schmitt</t>
  </si>
  <si>
    <t>KW Büeli Oberterzen</t>
  </si>
  <si>
    <t>Gafadurastrasse</t>
  </si>
  <si>
    <t>Oberterzen</t>
  </si>
  <si>
    <t>Kraftwerke Unterterzen c/o SAK AG</t>
  </si>
  <si>
    <t>Tramèr</t>
  </si>
  <si>
    <t>Adriano</t>
  </si>
  <si>
    <t>PV Lindenhof Maienfeld AG Maienfeld</t>
  </si>
  <si>
    <t xml:space="preserve">Üsser Pardella </t>
  </si>
  <si>
    <t>Maienfeld</t>
  </si>
  <si>
    <t>Lindenhof Maienfeld AG</t>
  </si>
  <si>
    <t>Zindel</t>
  </si>
  <si>
    <t>Arisdorf /BL</t>
  </si>
  <si>
    <t>PV August Brühwiler AG Bissegg</t>
  </si>
  <si>
    <t>Frauenfelderstrasse 27</t>
  </si>
  <si>
    <t>August Brühwiler AG</t>
  </si>
  <si>
    <t>PV Maxon Motor AG Sachseln</t>
  </si>
  <si>
    <t>Brünigstrasse 220</t>
  </si>
  <si>
    <t>Maxon Motor AG</t>
  </si>
  <si>
    <t>Furrer</t>
  </si>
  <si>
    <t>Diepflingen</t>
  </si>
  <si>
    <t>PV nef-naturbuur Oetwil am See</t>
  </si>
  <si>
    <t>Neuhus 840</t>
  </si>
  <si>
    <t>nef-naturbuur</t>
  </si>
  <si>
    <t>Nef-Minikus</t>
  </si>
  <si>
    <t>PV Thomas Bühlmann Emmen</t>
  </si>
  <si>
    <t xml:space="preserve">Rottertswil </t>
  </si>
  <si>
    <t>Oberschrot</t>
  </si>
  <si>
    <t>Biogasanlage Hawisa GmbH Rickenbach</t>
  </si>
  <si>
    <t>Hasenhusen 4</t>
  </si>
  <si>
    <t>Hawisa GmbH</t>
  </si>
  <si>
    <t>KW Murg Sirnach</t>
  </si>
  <si>
    <t>EW Sirnach AG</t>
  </si>
  <si>
    <t>Etter</t>
  </si>
  <si>
    <t>KWKW Zeughausbrücke Frauenfeld</t>
  </si>
  <si>
    <t>Eisenwerkstrasse 2</t>
  </si>
  <si>
    <t>Werkbetriebe Frauenfeld</t>
  </si>
  <si>
    <t xml:space="preserve">Daniel </t>
  </si>
  <si>
    <t>Tägerig</t>
  </si>
  <si>
    <t>Walperswil</t>
  </si>
  <si>
    <t>Toffen</t>
  </si>
  <si>
    <t>BHKW ARA Bad Ragaz</t>
  </si>
  <si>
    <t>Heulösergangstrasse 24</t>
  </si>
  <si>
    <t>Politische Gemeinde Bad Ragaz</t>
  </si>
  <si>
    <t>Zai</t>
  </si>
  <si>
    <t>PV Verkehrshaus der Schweiz (VHS) Luzern</t>
  </si>
  <si>
    <t>Lidostrasse 5</t>
  </si>
  <si>
    <t>PV Transportus AG Emmenbrücke - Betriebsgebäude</t>
  </si>
  <si>
    <t>Reusseggstrasse 7</t>
  </si>
  <si>
    <t>Emmenbrücke</t>
  </si>
  <si>
    <t>Transportus AG Luzern</t>
  </si>
  <si>
    <t>Gut</t>
  </si>
  <si>
    <t>PV Carli Tuor-Bearth - Marias Sud 415 A - Rabius</t>
  </si>
  <si>
    <t>Marias Sud 415 A</t>
  </si>
  <si>
    <t>Rabius</t>
  </si>
  <si>
    <t>Tuor-Bearth</t>
  </si>
  <si>
    <t>Carli</t>
  </si>
  <si>
    <t>PV Hans Ochsner Ottikon</t>
  </si>
  <si>
    <t>Schmiedgasse 21</t>
  </si>
  <si>
    <t>Ottikon b. Kempthal</t>
  </si>
  <si>
    <t>Ochsner</t>
  </si>
  <si>
    <t>Grüt (Gossau)</t>
  </si>
  <si>
    <t>Furna</t>
  </si>
  <si>
    <t>PV Einwohnergemeinde Kallern - Schulhaus</t>
  </si>
  <si>
    <t>Einwohnergemeinde Kallern</t>
  </si>
  <si>
    <t>PV Feuerwehrgebäude Marthalen</t>
  </si>
  <si>
    <t>Fleudenbühl Kat. Nr. 4</t>
  </si>
  <si>
    <t>Marthalen</t>
  </si>
  <si>
    <t>Politische Gemeinde Marthalen</t>
  </si>
  <si>
    <t>Gossens</t>
  </si>
  <si>
    <t>Chamoson</t>
  </si>
  <si>
    <t>Nuglar</t>
  </si>
  <si>
    <t>KW Bleicherei Streiff</t>
  </si>
  <si>
    <t>Bleichestrasse 65</t>
  </si>
  <si>
    <t>Glarus</t>
  </si>
  <si>
    <t>Bleicherei Streiff AG</t>
  </si>
  <si>
    <t>Steinauer</t>
  </si>
  <si>
    <t>Donat</t>
  </si>
  <si>
    <t>Orselina</t>
  </si>
  <si>
    <t>Barzheim</t>
  </si>
  <si>
    <t>PV Vente d'Electricité, Expl. Agricole Yvonand</t>
  </si>
  <si>
    <t>Chemin de l'Etroit 1B</t>
  </si>
  <si>
    <t>Vente d'Electricité, Expl. Agricole</t>
  </si>
  <si>
    <t>Rebeaud</t>
  </si>
  <si>
    <t>Serge</t>
  </si>
  <si>
    <t>PV Profond Anlagestiftung Winterthur</t>
  </si>
  <si>
    <t>Barbara Reinhart-Str. 28-46 / Elsezüblinstr. 115</t>
  </si>
  <si>
    <t>Profond Anlagestiftung</t>
  </si>
  <si>
    <t>Blechschmidt</t>
  </si>
  <si>
    <t>Anna</t>
  </si>
  <si>
    <t>Kraftwerk Obermatt-Zwingen</t>
  </si>
  <si>
    <t>Schlossgasse 13</t>
  </si>
  <si>
    <t>Zwingen</t>
  </si>
  <si>
    <t>Concise</t>
  </si>
  <si>
    <t>KW Untermühle Cham</t>
  </si>
  <si>
    <t xml:space="preserve">Untermühlestrasse </t>
  </si>
  <si>
    <t>Ramlinsburg</t>
  </si>
  <si>
    <t>PV Rhiienergie AG Domat/Ems - Freizeitanlage VIAL</t>
  </si>
  <si>
    <t>Vial</t>
  </si>
  <si>
    <t>Domat / Ems</t>
  </si>
  <si>
    <t>K SAE-Immobilien AG Neuägeri</t>
  </si>
  <si>
    <t>Zugerstrasse 195</t>
  </si>
  <si>
    <t>Neuägeri</t>
  </si>
  <si>
    <t>SAE-Immobilien AG</t>
  </si>
  <si>
    <t>Kraftwerk Trigli 2</t>
  </si>
  <si>
    <t>Kraftwerk Trigli</t>
  </si>
  <si>
    <t>Gemischte Gemeinde Brienzwiler Elektrizitätsversorgung</t>
  </si>
  <si>
    <t>Wenger</t>
  </si>
  <si>
    <t>Kleinkraftwerk Gemmet</t>
  </si>
  <si>
    <t>Grimselpasshöhe Hotel Grim</t>
  </si>
  <si>
    <t>Oberwald</t>
  </si>
  <si>
    <t>Hotel Grimselblick Kleinkraftwerk Gemmet</t>
  </si>
  <si>
    <t>KWKW H. Kobel Kraftwerke Burgdorf - Kleinkraftwerk Fehlbaum</t>
  </si>
  <si>
    <t>Heimiswilstrasse 18a</t>
  </si>
  <si>
    <t>H. Kobel</t>
  </si>
  <si>
    <t>Kobel</t>
  </si>
  <si>
    <t>KWKW Hagendorn</t>
  </si>
  <si>
    <t xml:space="preserve">Lorzenweidstrasse </t>
  </si>
  <si>
    <t>KWKW Frauental</t>
  </si>
  <si>
    <t xml:space="preserve">Frauental </t>
  </si>
  <si>
    <t>Pany</t>
  </si>
  <si>
    <t>PV Valentin Sutter Fanas</t>
  </si>
  <si>
    <t>Kapitelhofstrasse</t>
  </si>
  <si>
    <t>Sutter</t>
  </si>
  <si>
    <t>Valentin</t>
  </si>
  <si>
    <t>Mettendorf</t>
  </si>
  <si>
    <t>Fiez</t>
  </si>
  <si>
    <t>Bern-Riedbach</t>
  </si>
  <si>
    <t>Gunten</t>
  </si>
  <si>
    <t>Cardo</t>
  </si>
  <si>
    <t>PV Franz Helfenstein Emmen</t>
  </si>
  <si>
    <t xml:space="preserve">Oberhasli </t>
  </si>
  <si>
    <t>Helfenstein</t>
  </si>
  <si>
    <t>Trin</t>
  </si>
  <si>
    <t>Unterengstringen</t>
  </si>
  <si>
    <t>WKW Ouvra Electrics Susasca Susch</t>
  </si>
  <si>
    <t>La Rouvna 100</t>
  </si>
  <si>
    <t>Susch</t>
  </si>
  <si>
    <t>Ouvra Electrica Susasca Susch SA</t>
  </si>
  <si>
    <t>Hintermann</t>
  </si>
  <si>
    <t>Biomasse Anlage Ara Oberseetal</t>
  </si>
  <si>
    <t>Industriestrasse 81</t>
  </si>
  <si>
    <t>Gemeindeverband ARA Oberseetal</t>
  </si>
  <si>
    <t>Niederscherli</t>
  </si>
  <si>
    <t>Riken</t>
  </si>
  <si>
    <t>BHKW ARA Sempach Neuenkirch</t>
  </si>
  <si>
    <t>Seelandstrasse</t>
  </si>
  <si>
    <t>Gemeindeverband Abwasserreinigung Sempach-Neuenkirch</t>
  </si>
  <si>
    <t>Niederberger</t>
  </si>
  <si>
    <t>Jean-Paul</t>
  </si>
  <si>
    <t>Petite centrale hydroélectrique La Tzintre</t>
  </si>
  <si>
    <t>La Tzintre 63</t>
  </si>
  <si>
    <t>La Tzintre Energie SA</t>
  </si>
  <si>
    <t>Overney</t>
  </si>
  <si>
    <t>KWKW FEBACOM Areal Stanipac Burgdorf</t>
  </si>
  <si>
    <t>Einschlagweg 55</t>
  </si>
  <si>
    <t>Febacom AG</t>
  </si>
  <si>
    <t>Flückiger</t>
  </si>
  <si>
    <t>Aesch LU</t>
  </si>
  <si>
    <t>Mont-Tramelan</t>
  </si>
  <si>
    <t>CCF Villars-sur-Glâne</t>
  </si>
  <si>
    <t>Ste Apolline 20</t>
  </si>
  <si>
    <t>STEP Villars-s-Glâne</t>
  </si>
  <si>
    <t>Rolle</t>
  </si>
  <si>
    <t>Iragna</t>
  </si>
  <si>
    <t>Vullierens</t>
  </si>
  <si>
    <t>K Dotieranlage NERU Rüchlig</t>
  </si>
  <si>
    <t>Zurlindeninsel</t>
  </si>
  <si>
    <t>Kraftwerk Rüchlig AG</t>
  </si>
  <si>
    <t>KW Wysswasser Fiesch</t>
  </si>
  <si>
    <t>Furkastrasse 20</t>
  </si>
  <si>
    <t>Kraftwerk Wysswasser AG</t>
  </si>
  <si>
    <t>Schwestermann</t>
  </si>
  <si>
    <t>Petite centrale hydroélectrique Neirivue Moura</t>
  </si>
  <si>
    <t>Route du Moulin 8</t>
  </si>
  <si>
    <t>PV Carosserie G.Hug sarl Bussy</t>
  </si>
  <si>
    <t>Les Maréchets 141</t>
  </si>
  <si>
    <t>Bussy</t>
  </si>
  <si>
    <t>Carosserie G.Hug sarl</t>
  </si>
  <si>
    <t>Gérald</t>
  </si>
  <si>
    <t>PV Josué Cuenin Epauvillers</t>
  </si>
  <si>
    <t>La Pâturatte 60</t>
  </si>
  <si>
    <t>Epauvillers</t>
  </si>
  <si>
    <t>Agricole</t>
  </si>
  <si>
    <t>Cuenin</t>
  </si>
  <si>
    <t>Josué</t>
  </si>
  <si>
    <t>PV Electro-Sol SA L'Isle</t>
  </si>
  <si>
    <t>Rue des Artisans 2</t>
  </si>
  <si>
    <t>Electro-Sol SA</t>
  </si>
  <si>
    <t>Thonney</t>
  </si>
  <si>
    <t>Christophe</t>
  </si>
  <si>
    <t xml:space="preserve">Allschwil </t>
  </si>
  <si>
    <t>PV Ilario Godenzi Li Curt</t>
  </si>
  <si>
    <t>San Antonio</t>
  </si>
  <si>
    <t>Li Curt</t>
  </si>
  <si>
    <t>Ilario</t>
  </si>
  <si>
    <t>Godenzi</t>
  </si>
  <si>
    <t xml:space="preserve">K Administration communale de Vollèges Vollèges - MCH Cries </t>
  </si>
  <si>
    <t>Route du Levron</t>
  </si>
  <si>
    <t>Vollèges</t>
  </si>
  <si>
    <t>Administration communale de Vollèges</t>
  </si>
  <si>
    <t>Müri</t>
  </si>
  <si>
    <t>Ronco sopra Ascona</t>
  </si>
  <si>
    <t>K Hydro Dubuis Cormoret</t>
  </si>
  <si>
    <t>Chemin des Bains</t>
  </si>
  <si>
    <t>Adrien Dubuis Kraftwerke AG</t>
  </si>
  <si>
    <t>Dubuis</t>
  </si>
  <si>
    <t>Adrien</t>
  </si>
  <si>
    <t xml:space="preserve">Hydro Dubuis installation Technos Cormoret </t>
  </si>
  <si>
    <t>Le petit Bâle 16</t>
  </si>
  <si>
    <t>Herrliberg</t>
  </si>
  <si>
    <t>PV AMB Bellinzona - SA3</t>
  </si>
  <si>
    <t xml:space="preserve">Via Zorzi </t>
  </si>
  <si>
    <t>Genestrerio-Mendrisio</t>
  </si>
  <si>
    <t>Bäretswil</t>
  </si>
  <si>
    <t>B Biogaz Step de Bieudron Nendaz</t>
  </si>
  <si>
    <t>Route de Riddes 369</t>
  </si>
  <si>
    <t>Nendaz</t>
  </si>
  <si>
    <t>Step Bieudron-Nendaz</t>
  </si>
  <si>
    <t>Theytaz</t>
  </si>
  <si>
    <t>Dominique</t>
  </si>
  <si>
    <t>BHKW ARA Kelleramt</t>
  </si>
  <si>
    <t>Rottenschwilerstrasse</t>
  </si>
  <si>
    <t>Unterlunkhofen</t>
  </si>
  <si>
    <t>Abwasserverband Kelleramt</t>
  </si>
  <si>
    <t>Büren a. A.</t>
  </si>
  <si>
    <t>BHKW 2 ARA Regio Grenchen</t>
  </si>
  <si>
    <t>Archstrasse 68</t>
  </si>
  <si>
    <t>ARA Regio Grenchen</t>
  </si>
  <si>
    <t>Schläfli</t>
  </si>
  <si>
    <t>K Hoirie Jacques Granges Domaine de Beudon Fully</t>
  </si>
  <si>
    <t>Rue de Beudon</t>
  </si>
  <si>
    <t>Hoirie Jacques Granges Domaine de Beudon</t>
  </si>
  <si>
    <t>Granges</t>
  </si>
  <si>
    <t>Marion</t>
  </si>
  <si>
    <t>PV Jean-Bernard Schenewey Belfaux</t>
  </si>
  <si>
    <t>Route de Misery 46</t>
  </si>
  <si>
    <t>Schenewey</t>
  </si>
  <si>
    <t>Jean-Bernard</t>
  </si>
  <si>
    <t>Nebikon</t>
  </si>
  <si>
    <t>Siebnen</t>
  </si>
  <si>
    <t>Chigny</t>
  </si>
  <si>
    <t>Boswil</t>
  </si>
  <si>
    <t>Nordstrasse 15</t>
  </si>
  <si>
    <t>Gondiswil</t>
  </si>
  <si>
    <t>PV Energieversorgung Raron AG Raron - Späni Industriehallen</t>
  </si>
  <si>
    <t>Basper Industriezone</t>
  </si>
  <si>
    <t>Raron</t>
  </si>
  <si>
    <t>Energieversorgung Raron AG</t>
  </si>
  <si>
    <t xml:space="preserve">Fabian </t>
  </si>
  <si>
    <t>PV Energieversorgung Raron AG Raron - Hangar Raron</t>
  </si>
  <si>
    <t>Obri Blaggere</t>
  </si>
  <si>
    <t>PV Fahrsilozubehör Buchs - Bosshard Buchs</t>
  </si>
  <si>
    <t xml:space="preserve">Stöck </t>
  </si>
  <si>
    <t>Philipp Rohrer Fahrsilozubehöre</t>
  </si>
  <si>
    <t>Rohrer</t>
  </si>
  <si>
    <t>Chemin des Abeilles 14</t>
  </si>
  <si>
    <t>Buonas</t>
  </si>
  <si>
    <t>Pfäfers</t>
  </si>
  <si>
    <t>Balerna</t>
  </si>
  <si>
    <t>Rovio</t>
  </si>
  <si>
    <t>Klärgas-Mikrogasturbine ARA Kommission Hochdorf</t>
  </si>
  <si>
    <t>Nunwilstrasse 40</t>
  </si>
  <si>
    <t>Hochdorf</t>
  </si>
  <si>
    <t>Einwohnergemeinde Hochdorf</t>
  </si>
  <si>
    <t>Schwegler</t>
  </si>
  <si>
    <t>Vignogn</t>
  </si>
  <si>
    <t>Zollikofen</t>
  </si>
  <si>
    <t>PV Paul Martin Rüesch Davos Clavadel - Viehstall</t>
  </si>
  <si>
    <t xml:space="preserve">Eggali </t>
  </si>
  <si>
    <t>Paul Martin</t>
  </si>
  <si>
    <t>PV Dumeng &amp; Susanna Schucany Ftan</t>
  </si>
  <si>
    <t>Vichava 8</t>
  </si>
  <si>
    <t>Ftan</t>
  </si>
  <si>
    <t>Schucany Susanna, Schucany Dumeng</t>
  </si>
  <si>
    <t>BHKW ARA Region Mellingen</t>
  </si>
  <si>
    <t>Militärstrasse 20</t>
  </si>
  <si>
    <t>Abwasserverband Region Mellingen</t>
  </si>
  <si>
    <t>Gretener</t>
  </si>
  <si>
    <t>BHKW ARA Region Täuffelen</t>
  </si>
  <si>
    <t>Allmendstrasse 19</t>
  </si>
  <si>
    <t>Hagneck</t>
  </si>
  <si>
    <t>ARA Region Täuffelen</t>
  </si>
  <si>
    <t>PV Hans &amp; Caroline Eberle Bischofszell - Käserei</t>
  </si>
  <si>
    <t>Käserei Oberegg 435</t>
  </si>
  <si>
    <t xml:space="preserve">Eberle Caroline, Eberle Hans </t>
  </si>
  <si>
    <t>TWK Stafelwald Saas-Fee</t>
  </si>
  <si>
    <t>Reservoir Stafelwald</t>
  </si>
  <si>
    <t>Saas-Fee</t>
  </si>
  <si>
    <t>Elektrizitätswerk der Gemeinde Saas-Fee</t>
  </si>
  <si>
    <t>Kilchberg</t>
  </si>
  <si>
    <t>Regensdorf</t>
  </si>
  <si>
    <t>Schlieren</t>
  </si>
  <si>
    <t>Schluein</t>
  </si>
  <si>
    <t>PV Chapuis Romanel-sur-Morges - Hangar Agricole</t>
  </si>
  <si>
    <t>Route de Cossonay 5</t>
  </si>
  <si>
    <t>Romanel-sur-Morges</t>
  </si>
  <si>
    <t>Chapuis</t>
  </si>
  <si>
    <t>Jean-Pascal</t>
  </si>
  <si>
    <t>KW Lüchinger</t>
  </si>
  <si>
    <t>Haldenstrasse 16</t>
  </si>
  <si>
    <t>Lüchinger AG</t>
  </si>
  <si>
    <t>Lüchinger</t>
  </si>
  <si>
    <t>KW Hammerschmiede AG Zug</t>
  </si>
  <si>
    <t>Schmiedeweg 5c</t>
  </si>
  <si>
    <t>Worblaufen bei Bern</t>
  </si>
  <si>
    <t>KW Hammerschmiede AG</t>
  </si>
  <si>
    <t>Schindler</t>
  </si>
  <si>
    <t>Tenero</t>
  </si>
  <si>
    <t>Montricher</t>
  </si>
  <si>
    <t>PV Markus Hunkeler Schötz</t>
  </si>
  <si>
    <t>Buttenberg 4</t>
  </si>
  <si>
    <t>Hunkeler</t>
  </si>
  <si>
    <t>Seewis-Dorf</t>
  </si>
  <si>
    <t>Rheinweg 2</t>
  </si>
  <si>
    <t>Wagenhausen</t>
  </si>
  <si>
    <t>Courgenay</t>
  </si>
  <si>
    <t>Hauptstrasse 91</t>
  </si>
  <si>
    <t>Reudlen-Reichenbach</t>
  </si>
  <si>
    <t>PV Ueli Hänni Ormalingen</t>
  </si>
  <si>
    <t>Tschuppisstrasse 4</t>
  </si>
  <si>
    <t>Hänni</t>
  </si>
  <si>
    <t>Ausserberg</t>
  </si>
  <si>
    <t>Centrale du torrent de Soi</t>
  </si>
  <si>
    <t>Val-d'Illiez</t>
  </si>
  <si>
    <t>Hydro-SOI SA</t>
  </si>
  <si>
    <t>Galé</t>
  </si>
  <si>
    <t>PV Pius Flury Schwarzenbach</t>
  </si>
  <si>
    <t>Grüt 1</t>
  </si>
  <si>
    <t>Flury</t>
  </si>
  <si>
    <t>Niederönz</t>
  </si>
  <si>
    <t>Arisdorf</t>
  </si>
  <si>
    <t>Hornussen</t>
  </si>
  <si>
    <t>Summaprada</t>
  </si>
  <si>
    <t>Fulenbach</t>
  </si>
  <si>
    <t>EPSIC II Bonvin</t>
  </si>
  <si>
    <t>Route de Genève 63</t>
  </si>
  <si>
    <t>PV Gemperle Energie GmbH Sins</t>
  </si>
  <si>
    <t>Alte Landstrasse 3</t>
  </si>
  <si>
    <t>Gemperle Energie GmbH</t>
  </si>
  <si>
    <t>Gemperle</t>
  </si>
  <si>
    <t>KW Braendlin Jona</t>
  </si>
  <si>
    <t>Holzwiesstrasse 37</t>
  </si>
  <si>
    <t>Braendlin AG</t>
  </si>
  <si>
    <t>Braendlin</t>
  </si>
  <si>
    <t>PV Edgar Ueberschlag Merlischachen</t>
  </si>
  <si>
    <t>Burghof 6</t>
  </si>
  <si>
    <t>Merlischachen</t>
  </si>
  <si>
    <t>Ueberschlag</t>
  </si>
  <si>
    <t>Edgar</t>
  </si>
  <si>
    <t>PV Dominique Savioz Ayent</t>
  </si>
  <si>
    <t>Route de la Poà 14</t>
  </si>
  <si>
    <t>Savioz</t>
  </si>
  <si>
    <t>Plan-Les-Ouates</t>
  </si>
  <si>
    <t>Veysonnaz</t>
  </si>
  <si>
    <t>KWK Service de l`eau Lausanne - Micro-turbinage du Capelard</t>
  </si>
  <si>
    <t>Vallée de la Jeunesse 1</t>
  </si>
  <si>
    <t>Service de l`eau</t>
  </si>
  <si>
    <t>Apothéloz</t>
  </si>
  <si>
    <t>PV Zimmerei Holzbau Meier + Brunner AG Laupersdorf</t>
  </si>
  <si>
    <t>Untere Brühlmatt 663</t>
  </si>
  <si>
    <t>Zimmerei Holzbau Meier +  Brunner AG</t>
  </si>
  <si>
    <t>PV BZA AG Saignelegier</t>
  </si>
  <si>
    <t>Turlerie 1</t>
  </si>
  <si>
    <t>Saignelegier</t>
  </si>
  <si>
    <t>PV BZA AG Montfaucon</t>
  </si>
  <si>
    <t>Pre-Petitjean 73</t>
  </si>
  <si>
    <t>Montfaucon</t>
  </si>
  <si>
    <t>Igis</t>
  </si>
  <si>
    <t>BHKW Abwasserverband Glarnerland ARA Bilten</t>
  </si>
  <si>
    <t>Tschachenstrasse 51</t>
  </si>
  <si>
    <t>Bilten</t>
  </si>
  <si>
    <t>Abwasserverband Glarnerland</t>
  </si>
  <si>
    <t>Biermann-Commerell</t>
  </si>
  <si>
    <t>K.</t>
  </si>
  <si>
    <t>Schlossrued</t>
  </si>
  <si>
    <t>K Turbine step Profray</t>
  </si>
  <si>
    <t>Le Châble</t>
  </si>
  <si>
    <t>Services Industriels de Bagnes (SIB)</t>
  </si>
  <si>
    <t>Di Natale</t>
  </si>
  <si>
    <t>Joël</t>
  </si>
  <si>
    <t>Microcentrale serbatoio Croce ad Arbedo</t>
  </si>
  <si>
    <t xml:space="preserve">Comune di Arbedo-Castione Piazza Municipio </t>
  </si>
  <si>
    <t>Arbedo-Castione</t>
  </si>
  <si>
    <t>Azienda Acqua Potabile</t>
  </si>
  <si>
    <t xml:space="preserve">- Castione </t>
  </si>
  <si>
    <t xml:space="preserve">Comune di Arbedo </t>
  </si>
  <si>
    <t>CCF de la STEP d'Aigle</t>
  </si>
  <si>
    <t>Route d'Evian</t>
  </si>
  <si>
    <t>Oberhof</t>
  </si>
  <si>
    <t>Gempen</t>
  </si>
  <si>
    <t>Olsberg</t>
  </si>
  <si>
    <t>Energie Renouvelable Vouvry SA Renens - Centrale hydraulique du Fossau</t>
  </si>
  <si>
    <t>Route de Miex 24</t>
  </si>
  <si>
    <t>Energie Renouvelable Vouvry SA</t>
  </si>
  <si>
    <t>Dubas</t>
  </si>
  <si>
    <t>PV Jacques Pharisa Estavannens</t>
  </si>
  <si>
    <t>Chemin du Béveret 8</t>
  </si>
  <si>
    <t>Estavannens</t>
  </si>
  <si>
    <t>Pharisa</t>
  </si>
  <si>
    <t>Hondrich</t>
  </si>
  <si>
    <t>BHKW ARA Münsterlingen</t>
  </si>
  <si>
    <t>Kläranlage Rietwiesen 337</t>
  </si>
  <si>
    <t>Scherzingen</t>
  </si>
  <si>
    <t>Abwasserzweckverband Münsterlingen</t>
  </si>
  <si>
    <t>Holzer</t>
  </si>
  <si>
    <t>Kyburg-Buchegg</t>
  </si>
  <si>
    <t>Schulhausstrasse 2</t>
  </si>
  <si>
    <t xml:space="preserve">B Alfred Müller AG Baar - Vergäranlage Allmig </t>
  </si>
  <si>
    <t>Neuhofstrasse 10 / Allmig</t>
  </si>
  <si>
    <t>Alfred Müller AG</t>
  </si>
  <si>
    <t>Glockengiesser</t>
  </si>
  <si>
    <t>PV Gemeindeverwaltung Unterägeri - Schulhaus Acher</t>
  </si>
  <si>
    <t>Alte Landstrasse 112b</t>
  </si>
  <si>
    <t>Unteraegeri</t>
  </si>
  <si>
    <t>Gemeindeverwaltung Unterägeri</t>
  </si>
  <si>
    <t>PV Genossenschaft Windenergieanlage Diegenstal (GWD) Neuenkirch</t>
  </si>
  <si>
    <t>Paradies</t>
  </si>
  <si>
    <t>Poliez-Pittet</t>
  </si>
  <si>
    <t>Pampigny</t>
  </si>
  <si>
    <t>Communde de Cartigny</t>
  </si>
  <si>
    <t>rue du Trabli 5</t>
  </si>
  <si>
    <t>Commune de Cartigny</t>
  </si>
  <si>
    <t>Jaquenoud</t>
  </si>
  <si>
    <t>Courfaivre</t>
  </si>
  <si>
    <t>Eolienne Juvent E16 Mont-Crosin</t>
  </si>
  <si>
    <t>PV BZA AG - Objekt Josef Emmenegger - Waltenschwil</t>
  </si>
  <si>
    <t>Gugelhof 1</t>
  </si>
  <si>
    <t>PV Elektrizitätswerk Grabs - Kirchbünt</t>
  </si>
  <si>
    <t>Turnhallenweg</t>
  </si>
  <si>
    <t>Oftringen</t>
  </si>
  <si>
    <t>Utzigen</t>
  </si>
  <si>
    <t>Mollie-Margot</t>
  </si>
  <si>
    <t>Duillier</t>
  </si>
  <si>
    <t>Semsales</t>
  </si>
  <si>
    <t>PV Beat Friedli Grasswil - Neuhaus</t>
  </si>
  <si>
    <t>Neuhaus 6-8</t>
  </si>
  <si>
    <t>Grasswil</t>
  </si>
  <si>
    <t>Dachsen</t>
  </si>
  <si>
    <t>Rüfenacht</t>
  </si>
  <si>
    <t>PV Helvetia Solar AG - Markus Marthaler Hubelgasse 71a - Lyssach</t>
  </si>
  <si>
    <t>Hubelgasse 71a</t>
  </si>
  <si>
    <t>Helvetia Solar AG</t>
  </si>
  <si>
    <t>PV Laurent Collet Suchy - Hangar agricole</t>
  </si>
  <si>
    <t>Rue de la Scierie</t>
  </si>
  <si>
    <t>Collet</t>
  </si>
  <si>
    <t>Sulgen</t>
  </si>
  <si>
    <t>TWKW Herber Giswil</t>
  </si>
  <si>
    <t xml:space="preserve">alte Mörlistrasse </t>
  </si>
  <si>
    <t>Gemeinde Wasserversorgung Giswil</t>
  </si>
  <si>
    <t>Zumstein</t>
  </si>
  <si>
    <t>Eggersriet</t>
  </si>
  <si>
    <t>Niederhünigen</t>
  </si>
  <si>
    <t>Kriessern</t>
  </si>
  <si>
    <t>Buttwil</t>
  </si>
  <si>
    <t>Turbinage de l'eau potable au réservoir du golf Lens</t>
  </si>
  <si>
    <t xml:space="preserve">Commune de Lens </t>
  </si>
  <si>
    <t>Bagnoud</t>
  </si>
  <si>
    <t>Francis</t>
  </si>
  <si>
    <t>Turbinage de l'eau potable au réservoir des Devins</t>
  </si>
  <si>
    <t>Case postale 56</t>
  </si>
  <si>
    <t>Wislikofen</t>
  </si>
  <si>
    <t>Gasnutzung Abwasserverband Hallwilersee Seengen</t>
  </si>
  <si>
    <t>Schlatt 553</t>
  </si>
  <si>
    <t>Abwasserverband Hallwilersee</t>
  </si>
  <si>
    <t>Rölli</t>
  </si>
  <si>
    <t>Illhart</t>
  </si>
  <si>
    <t>Dänikon</t>
  </si>
  <si>
    <t>Haag</t>
  </si>
  <si>
    <t>Oberweningen</t>
  </si>
  <si>
    <t>Wenslingen</t>
  </si>
  <si>
    <t>PV Hans Fischer Schachen</t>
  </si>
  <si>
    <t xml:space="preserve">Schönenboden </t>
  </si>
  <si>
    <t>Alchenflüh</t>
  </si>
  <si>
    <t>Rüegsau</t>
  </si>
  <si>
    <t>Wilen-Gottshaus</t>
  </si>
  <si>
    <t>Zeglingen</t>
  </si>
  <si>
    <t>Hettiswil</t>
  </si>
  <si>
    <t>KWKW Centralmulin SA</t>
  </si>
  <si>
    <t xml:space="preserve">Molino Panificio Alimentari </t>
  </si>
  <si>
    <t>Promontogno</t>
  </si>
  <si>
    <t>Centralemulin SA</t>
  </si>
  <si>
    <t>Scartazzini</t>
  </si>
  <si>
    <t>Gian Andrea</t>
  </si>
  <si>
    <t>K SITSE Coppet - Turbinage exutoire STEP</t>
  </si>
  <si>
    <t>Chemin de Bernodes</t>
  </si>
  <si>
    <t>Coppet</t>
  </si>
  <si>
    <t>SITSE</t>
  </si>
  <si>
    <t>Breugelmans</t>
  </si>
  <si>
    <t>PV Peter Wirth Dussnang</t>
  </si>
  <si>
    <t>Buchholz 2</t>
  </si>
  <si>
    <t>PV Andreas Ballif Lamboing - Lechenhof</t>
  </si>
  <si>
    <t>Twannberg 13</t>
  </si>
  <si>
    <t>Lamboing</t>
  </si>
  <si>
    <t>Ballif</t>
  </si>
  <si>
    <t>PV Reinhard Kunz Meinisberg</t>
  </si>
  <si>
    <t>Hauptstrasse 42</t>
  </si>
  <si>
    <t>TWKW Wissmürli Maienfeld</t>
  </si>
  <si>
    <t>Rathaus</t>
  </si>
  <si>
    <t>AG Elektrizitätswerk Maienfeld</t>
  </si>
  <si>
    <t>Büchslen</t>
  </si>
  <si>
    <t>Dorfstrasse 17</t>
  </si>
  <si>
    <t>Hoffeld</t>
  </si>
  <si>
    <t>PV Pius Strickler Menzingen - Scheune</t>
  </si>
  <si>
    <t>Chnächtlischwand 1</t>
  </si>
  <si>
    <t>Menzingen</t>
  </si>
  <si>
    <t>Strickler</t>
  </si>
  <si>
    <t>BHKW Klärwerk Wald</t>
  </si>
  <si>
    <t>Rütistrasse 60</t>
  </si>
  <si>
    <t>Gemeinde Wald ZH/Klärwerk</t>
  </si>
  <si>
    <t>Wyder</t>
  </si>
  <si>
    <t>Dorf</t>
  </si>
  <si>
    <t>Pfungen</t>
  </si>
  <si>
    <t>PV Daniel Morgenthaler Ursenbach</t>
  </si>
  <si>
    <t>Mösli 5c</t>
  </si>
  <si>
    <t>Ursenbach</t>
  </si>
  <si>
    <t>Morgenthaler</t>
  </si>
  <si>
    <t>Hinterforst</t>
  </si>
  <si>
    <t>PV Elektrizitätswerk Schwyz AG Rothenthurm - Mehrzweckgebäude</t>
  </si>
  <si>
    <t>Müllernstrasse 10</t>
  </si>
  <si>
    <t>Elektrizitätswerk Schwyz AG (EWS)</t>
  </si>
  <si>
    <t>Gwerder</t>
  </si>
  <si>
    <t>Morat</t>
  </si>
  <si>
    <t>KW Schlossmühle Frauenfeld</t>
  </si>
  <si>
    <t>Schlossmühlestrasse 11a</t>
  </si>
  <si>
    <t>Tobler Verwaltungs AG</t>
  </si>
  <si>
    <t>Tobler</t>
  </si>
  <si>
    <t>PV Solarspar Bonstetten - Sekundarschule</t>
  </si>
  <si>
    <t>Schachenrain 1</t>
  </si>
  <si>
    <t>Montlingen</t>
  </si>
  <si>
    <t xml:space="preserve">Sonnenberg </t>
  </si>
  <si>
    <t>Urnäsch</t>
  </si>
  <si>
    <t>Rottenschwil</t>
  </si>
  <si>
    <t>KW Königswuhr Frauenfeld</t>
  </si>
  <si>
    <t xml:space="preserve">St.Gallerstrasse 52a </t>
  </si>
  <si>
    <t>Kirchdorf</t>
  </si>
  <si>
    <t>Amriswil</t>
  </si>
  <si>
    <t>PV Otto u. Joh. Honegger AG Wald - Bleiche Wald</t>
  </si>
  <si>
    <t>Jonastrasse 11</t>
  </si>
  <si>
    <t>Otto &amp; Joh. Honegger AG</t>
  </si>
  <si>
    <t>Forch</t>
  </si>
  <si>
    <t>Lüterkofen</t>
  </si>
  <si>
    <t>KWKW Moulin des Roches Courrendlin</t>
  </si>
  <si>
    <t>Route de Moutier 12</t>
  </si>
  <si>
    <t>Courrendlin</t>
  </si>
  <si>
    <t>U.E. Moulin des Roches SA (P-10419)</t>
  </si>
  <si>
    <t>Der Stépanian</t>
  </si>
  <si>
    <t>Maryline</t>
  </si>
  <si>
    <t>Wila</t>
  </si>
  <si>
    <t>Schlierbach</t>
  </si>
  <si>
    <t>Sutz</t>
  </si>
  <si>
    <t xml:space="preserve">PV Thomas Heggli - Schweinestall Aufdach - Benzenschwil </t>
  </si>
  <si>
    <t>PV Haas Holz AG Walliswil bei Wangen</t>
  </si>
  <si>
    <t>Dorfstrasse 23</t>
  </si>
  <si>
    <t>Walliswil bei Wangen</t>
  </si>
  <si>
    <t>Haas Holz AG</t>
  </si>
  <si>
    <t>Haas</t>
  </si>
  <si>
    <t>PV BZA AG Jaun - Schuwey</t>
  </si>
  <si>
    <t>Hauptstrasse 55 (Im Fang 14)</t>
  </si>
  <si>
    <t>Jaun</t>
  </si>
  <si>
    <t>Bleienbach</t>
  </si>
  <si>
    <t>Le Mont-Pélerin</t>
  </si>
  <si>
    <t>Bôle</t>
  </si>
  <si>
    <t>PV Ernst Sutter AG Bazenheid</t>
  </si>
  <si>
    <t>Neue Industriestrasse 60</t>
  </si>
  <si>
    <t>Ernst Sutter AG</t>
  </si>
  <si>
    <t>Martinetti</t>
  </si>
  <si>
    <t>Stefano</t>
  </si>
  <si>
    <t>BHKW ARA Moos</t>
  </si>
  <si>
    <t>Grundholzstrasse 11</t>
  </si>
  <si>
    <t>Hefenhofen</t>
  </si>
  <si>
    <t>Abwasserverband Aachtal</t>
  </si>
  <si>
    <t>Piccola centrale idroelettrica Ossasco</t>
  </si>
  <si>
    <t>Ossasco</t>
  </si>
  <si>
    <t>Bedretto</t>
  </si>
  <si>
    <t>CEL Bedretto SA</t>
  </si>
  <si>
    <t>Pini</t>
  </si>
  <si>
    <t>PV Boller Winkler AG Wängi - Gewerbepark</t>
  </si>
  <si>
    <t>Wilerstrasse 3</t>
  </si>
  <si>
    <t>Boller Winkler AG</t>
  </si>
  <si>
    <t>PV Stephane Gaillard La Roche</t>
  </si>
  <si>
    <t>Route de la Praz 51a</t>
  </si>
  <si>
    <t>La Roche</t>
  </si>
  <si>
    <t>Gaillard</t>
  </si>
  <si>
    <t>Stephane</t>
  </si>
  <si>
    <t>K Dotierkraftwerk Schiffmühle Turgi</t>
  </si>
  <si>
    <t>Laufäcker</t>
  </si>
  <si>
    <t>Lieli</t>
  </si>
  <si>
    <t>Klärgasnutzung Abwasserverband Region Schöftland</t>
  </si>
  <si>
    <t xml:space="preserve">Peukmatten </t>
  </si>
  <si>
    <t>Abwasserverband Region Schöftland</t>
  </si>
  <si>
    <t>Etzelkofen</t>
  </si>
  <si>
    <t>K Simmentaler Kraftwerke AG Boltigen - Laubeggfall</t>
  </si>
  <si>
    <t>Garstatt</t>
  </si>
  <si>
    <t>Boltigen</t>
  </si>
  <si>
    <t>Simmentaler Kraftwerke AG</t>
  </si>
  <si>
    <t xml:space="preserve">Elena </t>
  </si>
  <si>
    <t>Gletterens</t>
  </si>
  <si>
    <t>Petite Centrale Hydroelectrique Valsainte</t>
  </si>
  <si>
    <t>Route de la Valsainte 122</t>
  </si>
  <si>
    <t>Cerniat</t>
  </si>
  <si>
    <t>Chartreuse de la Valsainte</t>
  </si>
  <si>
    <t>Rieder</t>
  </si>
  <si>
    <t>Père Aloïs</t>
  </si>
  <si>
    <t>Arconciel</t>
  </si>
  <si>
    <t>Unterterzen</t>
  </si>
  <si>
    <t>Hauptstrasse 3</t>
  </si>
  <si>
    <t>Malans</t>
  </si>
  <si>
    <t>PV Daniel Steinmann Rüti</t>
  </si>
  <si>
    <t xml:space="preserve">Oberwies </t>
  </si>
  <si>
    <t>Ayer</t>
  </si>
  <si>
    <t>PV René Helfenstein Sempach</t>
  </si>
  <si>
    <t>Sennhof 1</t>
  </si>
  <si>
    <t>Stettfurt</t>
  </si>
  <si>
    <t>Biogaz STEP SEDE Soyhières</t>
  </si>
  <si>
    <t>Bois-du-Treuil 4</t>
  </si>
  <si>
    <t>Soyhières</t>
  </si>
  <si>
    <t>SEDE Syndicat d'épuration Delémont et Environs</t>
  </si>
  <si>
    <t>Theurillat</t>
  </si>
  <si>
    <t>Vincent</t>
  </si>
  <si>
    <t>Besenbüren</t>
  </si>
  <si>
    <t>Boveresse</t>
  </si>
  <si>
    <t>Danis</t>
  </si>
  <si>
    <t xml:space="preserve">Bio Eco Energie SA Gollion - Gazoporc Electricité </t>
  </si>
  <si>
    <t>En Pradez 1</t>
  </si>
  <si>
    <t>Gollion</t>
  </si>
  <si>
    <t>BioEcoEnergie SA</t>
  </si>
  <si>
    <t>Annen</t>
  </si>
  <si>
    <t>Soral</t>
  </si>
  <si>
    <t>Le Levron</t>
  </si>
  <si>
    <t>PV Marco Jehli Jenaz</t>
  </si>
  <si>
    <t>Boda 310B</t>
  </si>
  <si>
    <t>Jenaz</t>
  </si>
  <si>
    <t>Jehli</t>
  </si>
  <si>
    <t>Saint-Légier-Chiésaz</t>
  </si>
  <si>
    <t>Rorschach</t>
  </si>
  <si>
    <t>Autigny</t>
  </si>
  <si>
    <t>Salvan</t>
  </si>
  <si>
    <t>Vesin</t>
  </si>
  <si>
    <t>Campello</t>
  </si>
  <si>
    <t>PV Ulrich Siegrist Bowil</t>
  </si>
  <si>
    <t>Schwändimatt 107</t>
  </si>
  <si>
    <t>Siegrist</t>
  </si>
  <si>
    <t>Malvaglia</t>
  </si>
  <si>
    <t>Schwendi</t>
  </si>
  <si>
    <t>K Kraftwerke Fermelbach - Zentrale Matten</t>
  </si>
  <si>
    <t>Gschwendli</t>
  </si>
  <si>
    <t>Kraftwerke Fermelbach AG</t>
  </si>
  <si>
    <t>Erlinsbach SO</t>
  </si>
  <si>
    <t>Biogasanlage Wiggenhof Altishofen</t>
  </si>
  <si>
    <t>Wiggenhof 1</t>
  </si>
  <si>
    <t>Altishofen</t>
  </si>
  <si>
    <t>Biogas Altishofen GmbH</t>
  </si>
  <si>
    <t>BHKW Erneuerung &amp; Leistungssteigerung ARA Sensetal Laupen</t>
  </si>
  <si>
    <t>Hirsriedweg</t>
  </si>
  <si>
    <t>ARA Sensetal</t>
  </si>
  <si>
    <t>Hostettler</t>
  </si>
  <si>
    <t>Impianto idroelettrico ad acqua potabile Poschiavo Acqui Marsci</t>
  </si>
  <si>
    <t>Via da spultri 301</t>
  </si>
  <si>
    <t>Comune di Poschiavo</t>
  </si>
  <si>
    <t>Passini</t>
  </si>
  <si>
    <t>K KWKW Webcenter Aarburg</t>
  </si>
  <si>
    <t>Weberstrasse 11</t>
  </si>
  <si>
    <t>MEG TERRAN</t>
  </si>
  <si>
    <t>Gloor</t>
  </si>
  <si>
    <t>PV Schulgemeinde Appenzell - Gringel</t>
  </si>
  <si>
    <t>Unterrainstrasse 7</t>
  </si>
  <si>
    <t>Schulgemeinde Appenzell</t>
  </si>
  <si>
    <t>PV Bahman Miremad Grimisuat</t>
  </si>
  <si>
    <t>Combes d'En Bas 6</t>
  </si>
  <si>
    <t>Miremad</t>
  </si>
  <si>
    <t>Bahman</t>
  </si>
  <si>
    <t>Bauen</t>
  </si>
  <si>
    <t>Graenichen</t>
  </si>
  <si>
    <t xml:space="preserve">PV Elektra Baselland Pratteln - Aquabasilea </t>
  </si>
  <si>
    <t>Hardstrasse 55</t>
  </si>
  <si>
    <t>Niederteufen</t>
  </si>
  <si>
    <t>PV SI-REN SA Lausanne - 003_CGN_PV</t>
  </si>
  <si>
    <t>Avenue de Rhodanie 17</t>
  </si>
  <si>
    <t>SI-REN SA</t>
  </si>
  <si>
    <t>Mesple</t>
  </si>
  <si>
    <t>PV Fritz Wyss AG Säriswil</t>
  </si>
  <si>
    <t>Wahlendorfstrasse 20 B</t>
  </si>
  <si>
    <t>Fritz Wyss AG</t>
  </si>
  <si>
    <t>PV Hans-Jörg Walther Uettligen</t>
  </si>
  <si>
    <t>Bergmatt 3</t>
  </si>
  <si>
    <t>Biogas ESR AG Hildisrieden</t>
  </si>
  <si>
    <t xml:space="preserve">Oeli </t>
  </si>
  <si>
    <t>Biogas ESR AG</t>
  </si>
  <si>
    <t>Estermann</t>
  </si>
  <si>
    <t>Ebmatingen</t>
  </si>
  <si>
    <t>Berikon</t>
  </si>
  <si>
    <t>PV Lehner Versand AG Schenkon - Zellgut</t>
  </si>
  <si>
    <t>Zellgut 8</t>
  </si>
  <si>
    <t>Lehner Versand AG</t>
  </si>
  <si>
    <t>Groupe Eau Potable Navizence</t>
  </si>
  <si>
    <t>Avenue Général Guisan 2</t>
  </si>
  <si>
    <t>Chippis</t>
  </si>
  <si>
    <t>Kraftwerke Gougra SA</t>
  </si>
  <si>
    <t>Georges-Alain</t>
  </si>
  <si>
    <t>BHKW Abwasserverband Saar</t>
  </si>
  <si>
    <t>Vilderweg 100</t>
  </si>
  <si>
    <t>Abwasserverband Saar</t>
  </si>
  <si>
    <t>PV TvA Consulting AG Langnau - Vrenihus I</t>
  </si>
  <si>
    <t>Hasli 4</t>
  </si>
  <si>
    <t>TvA Consulting AG</t>
  </si>
  <si>
    <t>Rancate</t>
  </si>
  <si>
    <t>Anzonico</t>
  </si>
  <si>
    <t>K Kraftwerke Linthal AG - KW Brummbach</t>
  </si>
  <si>
    <t>Stachelberg 8</t>
  </si>
  <si>
    <t xml:space="preserve">PV Feuerschaugemeinde Appenzell </t>
  </si>
  <si>
    <t>Blattenheimatstrasse 3</t>
  </si>
  <si>
    <t>Feuerschaugemeinde Appenzell</t>
  </si>
  <si>
    <t>BHKW Kläranlage Buchs</t>
  </si>
  <si>
    <t>Wiesenhofstrasse 20</t>
  </si>
  <si>
    <t>Kläranlageverband Buchs-Dällikon</t>
  </si>
  <si>
    <t>Ottinger</t>
  </si>
  <si>
    <t>PV Chalet Schuwey AG Im Fang</t>
  </si>
  <si>
    <t>Hauptstrasse 151</t>
  </si>
  <si>
    <t>Im Fang</t>
  </si>
  <si>
    <t>Chalet Schuwey AG</t>
  </si>
  <si>
    <t>Schuwey</t>
  </si>
  <si>
    <t>PV Stiftung Kulturhalle Lyss</t>
  </si>
  <si>
    <t>Werdtstrasse 17</t>
  </si>
  <si>
    <t xml:space="preserve">Stiftung Kulturhalle Lyss </t>
  </si>
  <si>
    <t>Herrmann</t>
  </si>
  <si>
    <t xml:space="preserve">KW Ciments Vigier SA Péry - Rondchâtel </t>
  </si>
  <si>
    <t xml:space="preserve">Z.I. Rondchâtel </t>
  </si>
  <si>
    <t>Frinviller</t>
  </si>
  <si>
    <t>Ciments Vigier SA</t>
  </si>
  <si>
    <t>Essig</t>
  </si>
  <si>
    <t>Mendrisio - Rancate</t>
  </si>
  <si>
    <t>Tennwil</t>
  </si>
  <si>
    <t>Chexbres</t>
  </si>
  <si>
    <t>BHKW ARA Fischbach - Glatt</t>
  </si>
  <si>
    <t>Brunnenwiesenstrasse 40</t>
  </si>
  <si>
    <t>Zweckverband Abwasserreinigung Fischbach-Glatt</t>
  </si>
  <si>
    <t>Kasper</t>
  </si>
  <si>
    <t>PV Landi Sense-Oberland Plaffeien</t>
  </si>
  <si>
    <t>Telmoos 5A</t>
  </si>
  <si>
    <t>Plaffeien</t>
  </si>
  <si>
    <t>Landi Sense-Oberland</t>
  </si>
  <si>
    <t>Baeriswyl</t>
  </si>
  <si>
    <t>Praden</t>
  </si>
  <si>
    <t>Chavannes-des-Bois</t>
  </si>
  <si>
    <t>PV Rhiienergie AG Domat/Ems - Heineken</t>
  </si>
  <si>
    <t>Paleu Sura 4</t>
  </si>
  <si>
    <t xml:space="preserve">PCI Comune di Lavizzara </t>
  </si>
  <si>
    <t>Pian di Peccia Soveneda</t>
  </si>
  <si>
    <t>Piano di Peccia</t>
  </si>
  <si>
    <t>Comune di Lavizzara</t>
  </si>
  <si>
    <t>Giovanettina</t>
  </si>
  <si>
    <t>Chalais</t>
  </si>
  <si>
    <t>Versoix</t>
  </si>
  <si>
    <t>Kompogasanlage Oensingen ARA Mischtarif</t>
  </si>
  <si>
    <t>Fröschenlochstrasse 11</t>
  </si>
  <si>
    <t>BV Kompostieranlage Oensingen AG</t>
  </si>
  <si>
    <t>Bobst</t>
  </si>
  <si>
    <t>PV Solarpark Stansstad AG Stansstad</t>
  </si>
  <si>
    <t>Seerosenstrasse 27</t>
  </si>
  <si>
    <t>Solarpark Stansstad AG</t>
  </si>
  <si>
    <t>Châtelaine</t>
  </si>
  <si>
    <t>K Municipio di Cugnasco-Gerra Cugnasco - Piccola centrale serbatoio Pianascio</t>
  </si>
  <si>
    <t xml:space="preserve">Pianascio </t>
  </si>
  <si>
    <t>Municipio di Cugnasco-Gerra</t>
  </si>
  <si>
    <t>Bianchi</t>
  </si>
  <si>
    <t>Silvano</t>
  </si>
  <si>
    <t>Termine</t>
  </si>
  <si>
    <t>Intragna</t>
  </si>
  <si>
    <t>Le Châtelard</t>
  </si>
  <si>
    <t>Aven</t>
  </si>
  <si>
    <t>Pensier</t>
  </si>
  <si>
    <t>PV Ueli Braem Chandon - Rural + Hangar</t>
  </si>
  <si>
    <t>Route de Vuaty 51</t>
  </si>
  <si>
    <t>Chandon</t>
  </si>
  <si>
    <t>Braem</t>
  </si>
  <si>
    <t>PV Denis Pasche Demoret</t>
  </si>
  <si>
    <t>Route de Prahins 10</t>
  </si>
  <si>
    <t>Démoret</t>
  </si>
  <si>
    <t>Pasche</t>
  </si>
  <si>
    <t>Arzo</t>
  </si>
  <si>
    <t>Tamins</t>
  </si>
  <si>
    <t>Biogasanlage Mani Chur</t>
  </si>
  <si>
    <t>Deutsche Strasse 65</t>
  </si>
  <si>
    <t>Halbmil Biogas GmbH</t>
  </si>
  <si>
    <t>Mani</t>
  </si>
  <si>
    <t>KWKW BUAG Uster</t>
  </si>
  <si>
    <t>Im Lot 8</t>
  </si>
  <si>
    <t>BUAG Baumwollspinnerei Uster AG</t>
  </si>
  <si>
    <t>K Municipalité de la Commune d'Ollon Les Posses-sur-Bex- MCE La Rippaz</t>
  </si>
  <si>
    <t>Chemin de la Monnaie</t>
  </si>
  <si>
    <t>Les Posses-sur-Bex</t>
  </si>
  <si>
    <t>Municipalité de la Commune d'Ollon</t>
  </si>
  <si>
    <t>Turrian</t>
  </si>
  <si>
    <t>K KW Brummbach</t>
  </si>
  <si>
    <t xml:space="preserve">Leglerberg-Oberstafel </t>
  </si>
  <si>
    <t>Braunwald</t>
  </si>
  <si>
    <t>Kraftwerke Dala AG Susten - Ausbau KW Dala</t>
  </si>
  <si>
    <t>Dalaschlucht</t>
  </si>
  <si>
    <t>Leuk Stadt</t>
  </si>
  <si>
    <t>Kraftwerke Dala AG</t>
  </si>
  <si>
    <t>Grandcour</t>
  </si>
  <si>
    <t>TWKW Runcs Masein</t>
  </si>
  <si>
    <t>Masein</t>
  </si>
  <si>
    <t>Gemeinde Masein</t>
  </si>
  <si>
    <t>Pfenninger</t>
  </si>
  <si>
    <t>Johannes</t>
  </si>
  <si>
    <t>Hauterive</t>
  </si>
  <si>
    <t>BHKW Ott Küssnacht am Rigi</t>
  </si>
  <si>
    <t>Brüschhalden 2</t>
  </si>
  <si>
    <t>Chez-le-Bart</t>
  </si>
  <si>
    <t>PV Beni Fehr Klosters</t>
  </si>
  <si>
    <t>Monbielerstrasse 32</t>
  </si>
  <si>
    <t>Klosters</t>
  </si>
  <si>
    <t>Beni</t>
  </si>
  <si>
    <t>Vessy</t>
  </si>
  <si>
    <t>Boudevilliers</t>
  </si>
  <si>
    <t>Fontainemlon</t>
  </si>
  <si>
    <t>Murten</t>
  </si>
  <si>
    <t>Suscévaz</t>
  </si>
  <si>
    <t>Autavaux</t>
  </si>
  <si>
    <t>PV Jean-Marc Fragnière Estavayer-le-Gibloux</t>
  </si>
  <si>
    <t>Route de Grenille 32</t>
  </si>
  <si>
    <t>Estavayer-le-Gibloux</t>
  </si>
  <si>
    <t>Fragnière</t>
  </si>
  <si>
    <t>KWKW ARA Grächen</t>
  </si>
  <si>
    <t>Dorf 199</t>
  </si>
  <si>
    <t>Grächen</t>
  </si>
  <si>
    <t>Gemeinde Grächen</t>
  </si>
  <si>
    <t>Biner</t>
  </si>
  <si>
    <t>Christof</t>
  </si>
  <si>
    <t>Anières</t>
  </si>
  <si>
    <t>PV Roland Artho St. Gallenkappel</t>
  </si>
  <si>
    <t>Bauwil</t>
  </si>
  <si>
    <t>St. Gallenkappel</t>
  </si>
  <si>
    <t>PV Markus Gsell Winden</t>
  </si>
  <si>
    <t>Balgen 6</t>
  </si>
  <si>
    <t>Winden</t>
  </si>
  <si>
    <t>Gsell</t>
  </si>
  <si>
    <t>Chandolin sur Sierre</t>
  </si>
  <si>
    <t>Monts-de-Corsier</t>
  </si>
  <si>
    <t>Vernier</t>
  </si>
  <si>
    <t xml:space="preserve">La Sage </t>
  </si>
  <si>
    <t>PV Innopark Thun</t>
  </si>
  <si>
    <t>Militärstrasse 6</t>
  </si>
  <si>
    <t>Innopark Thun AG</t>
  </si>
  <si>
    <t>Hérémence</t>
  </si>
  <si>
    <t>PV 1.117 / oz13 Subingen</t>
  </si>
  <si>
    <t>Horriwilstrasse 33</t>
  </si>
  <si>
    <t>Genossenschaft OPTIMA-SOLAR Solothurn</t>
  </si>
  <si>
    <t>Stadler</t>
  </si>
  <si>
    <t>TWKW Moos Tomils</t>
  </si>
  <si>
    <t>Tomils</t>
  </si>
  <si>
    <t>Eschikofen</t>
  </si>
  <si>
    <t>Aeschlen b. Oberdiessbach</t>
  </si>
  <si>
    <t>KW Hinterrhein plus - Kraftwerk Nüland - Hinterrhein</t>
  </si>
  <si>
    <t xml:space="preserve">Rothaus </t>
  </si>
  <si>
    <t>Hinterrhein</t>
  </si>
  <si>
    <t>hinterrhein plus</t>
  </si>
  <si>
    <t>Stoffel</t>
  </si>
  <si>
    <t>Root</t>
  </si>
  <si>
    <t>PV Fuchs Immo Concept GmbH Wil - Solar Werk II</t>
  </si>
  <si>
    <t>Churfirstenstrasse 54</t>
  </si>
  <si>
    <t>KW Aue Dotier KW</t>
  </si>
  <si>
    <t>Haselstrasse 15</t>
  </si>
  <si>
    <t>TWKW Teechrüter Gsteig</t>
  </si>
  <si>
    <t>Innergsteigstrasse 54A</t>
  </si>
  <si>
    <t>Elektrizitätsgenossenschaft Gsteig</t>
  </si>
  <si>
    <t>Baumgartner</t>
  </si>
  <si>
    <t>KWKW Hirschthal</t>
  </si>
  <si>
    <t>Auenweg</t>
  </si>
  <si>
    <t>Hirschthal</t>
  </si>
  <si>
    <t>Pfiffner Immobilien AG</t>
  </si>
  <si>
    <t>Lobsigen</t>
  </si>
  <si>
    <t>Detligen</t>
  </si>
  <si>
    <t>PV Otto Mathys AG Unterentfelden</t>
  </si>
  <si>
    <t>Marchweg 6</t>
  </si>
  <si>
    <t>Otto Mathys AG</t>
  </si>
  <si>
    <t>Mathys</t>
  </si>
  <si>
    <t>Jean-Louis</t>
  </si>
  <si>
    <t>CEL Lavizzara Broglio - Piccola centrale idroelettrica</t>
  </si>
  <si>
    <t>Broglio</t>
  </si>
  <si>
    <t>CEL Lavizzara</t>
  </si>
  <si>
    <t>PV Einfache Gesselschaft - Alfred Jost Wohlen</t>
  </si>
  <si>
    <t>Hofenstrasse 111</t>
  </si>
  <si>
    <t>Einfache Gesellschaft</t>
  </si>
  <si>
    <t>Jost</t>
  </si>
  <si>
    <t>PV Nicolas Cattin Miécourt</t>
  </si>
  <si>
    <t>Le Voitet 130a</t>
  </si>
  <si>
    <t>Miécourt</t>
  </si>
  <si>
    <t>Cattin</t>
  </si>
  <si>
    <t>Weggis</t>
  </si>
  <si>
    <t>Müswangen</t>
  </si>
  <si>
    <t>Usine de Ste-Apolline Anne-Elisabeth Nobs</t>
  </si>
  <si>
    <t>Chemin de Ste-Apolline 18</t>
  </si>
  <si>
    <t>Nobs</t>
  </si>
  <si>
    <t>Anne-Elisabeth</t>
  </si>
  <si>
    <t>Mosnang</t>
  </si>
  <si>
    <t>K Commune de Chessel - Turbine des Réquiers</t>
  </si>
  <si>
    <t>Commune de Chessel</t>
  </si>
  <si>
    <t>Jordan</t>
  </si>
  <si>
    <t>Erweiterung KW Engstlige</t>
  </si>
  <si>
    <t>Landstrasse 130</t>
  </si>
  <si>
    <t>Tannenheim Flumserberg</t>
  </si>
  <si>
    <t>Zweckverband ARA Küsnacht-Erlenbach-Zumikon - ARA KEZ</t>
  </si>
  <si>
    <t>Gartenstrasse 2</t>
  </si>
  <si>
    <t>Zweckverband ARA Küsnacht-Erlenbach-Zumikon</t>
  </si>
  <si>
    <t>Sütterlin</t>
  </si>
  <si>
    <t>TWKW Runggalina Mels</t>
  </si>
  <si>
    <t>Runggalinaweg 10.1</t>
  </si>
  <si>
    <t>Ennetbürgen</t>
  </si>
  <si>
    <t>PV Baumat AG - Daniel Annaheim - Wichtrach</t>
  </si>
  <si>
    <t>Thalgutstrasse 2</t>
  </si>
  <si>
    <t>Baumat AG</t>
  </si>
  <si>
    <t>Annaheim</t>
  </si>
  <si>
    <t>PV Schmibo Holding AG Rafz - Remise</t>
  </si>
  <si>
    <t>Badener-Landstrasse 25</t>
  </si>
  <si>
    <t>Schmibo Holding AG</t>
  </si>
  <si>
    <t>SAK ORC Erlenhof Gossau</t>
  </si>
  <si>
    <t>Erlenhof</t>
  </si>
  <si>
    <t>PV Hans &amp; Christine Amsler Bözen</t>
  </si>
  <si>
    <t>Söhrenhof 122</t>
  </si>
  <si>
    <t>Amsler Christine, Amsler Hans</t>
  </si>
  <si>
    <t>Schönengrund</t>
  </si>
  <si>
    <t>Niedergampel</t>
  </si>
  <si>
    <t>Senzach</t>
  </si>
  <si>
    <t xml:space="preserve">PV ewl Verkauf AG - Bocciodromo Luzern </t>
  </si>
  <si>
    <t>Schäferweg 21</t>
  </si>
  <si>
    <t xml:space="preserve">PV IG Solarstrom Oberuzwil - Schilliger </t>
  </si>
  <si>
    <t>Toggenburgerstrasse 30</t>
  </si>
  <si>
    <t>Schmidli</t>
  </si>
  <si>
    <t>Biogasanlage Gastro Star AG</t>
  </si>
  <si>
    <t>Dänikerstrasse 40</t>
  </si>
  <si>
    <t>Eisberg AG</t>
  </si>
  <si>
    <t>Eggenschwiler</t>
  </si>
  <si>
    <t>Kornel</t>
  </si>
  <si>
    <t>PV Truninger AG Langendorf</t>
  </si>
  <si>
    <t>Industriestrasse 15</t>
  </si>
  <si>
    <t>TRUNINGER AG</t>
  </si>
  <si>
    <t>Truninger</t>
  </si>
  <si>
    <t>B ZossoEcoénergie SARL Cournillens</t>
  </si>
  <si>
    <t>Route de la Fusion 1</t>
  </si>
  <si>
    <t>Cournillens</t>
  </si>
  <si>
    <t>ZossoEcoénergie SARL</t>
  </si>
  <si>
    <t>Zosso</t>
  </si>
  <si>
    <t>B Agri Bio Val SA - Fleurier</t>
  </si>
  <si>
    <t>Clos-Donzel 11</t>
  </si>
  <si>
    <t>Fleurier</t>
  </si>
  <si>
    <t>Agri Bio Val SA</t>
  </si>
  <si>
    <t>Eschler</t>
  </si>
  <si>
    <t xml:space="preserve">Simon </t>
  </si>
  <si>
    <t>Bellechasse biogaz</t>
  </si>
  <si>
    <t>Bellechasse</t>
  </si>
  <si>
    <t>Belgaz SA</t>
  </si>
  <si>
    <t>PV Protennis SA Bossonnenes - Halle de Tennis</t>
  </si>
  <si>
    <t>Rue des Sports 63</t>
  </si>
  <si>
    <t>Bossonnens</t>
  </si>
  <si>
    <t>Ilios Mamassis Sàrl</t>
  </si>
  <si>
    <t>Zousi-Mamassis</t>
  </si>
  <si>
    <t xml:space="preserve">Maria </t>
  </si>
  <si>
    <t>Schlosswil</t>
  </si>
  <si>
    <t xml:space="preserve">PV Mooshof Ruswil Andreas Wyser - Frohhof </t>
  </si>
  <si>
    <t>Mittler Moos 1</t>
  </si>
  <si>
    <t>PV Tobe GmbH Ennetmoos Werkhalle</t>
  </si>
  <si>
    <t>Kernserstrasse 41</t>
  </si>
  <si>
    <t>Tobe GmbH</t>
  </si>
  <si>
    <t>Chezard-St-Martin</t>
  </si>
  <si>
    <t>PV Abwasserverband Morgental Steinach</t>
  </si>
  <si>
    <t>Villaraboud</t>
  </si>
  <si>
    <t>PV David Dyntar Horw</t>
  </si>
  <si>
    <t>Stadelstrasse 9</t>
  </si>
  <si>
    <t>Dyntar</t>
  </si>
  <si>
    <t>TWKW Gemeinde Conters Geissegga Conters</t>
  </si>
  <si>
    <t>Gemeindeverwaltung Schulhaus</t>
  </si>
  <si>
    <t>Conters</t>
  </si>
  <si>
    <t>Gemeinde Conters</t>
  </si>
  <si>
    <t>Clavadetscher</t>
  </si>
  <si>
    <t>TWKW Gemeinde Conters Boden Conters</t>
  </si>
  <si>
    <t>Küblis</t>
  </si>
  <si>
    <t>TWKW Gemeinde Conters Schindelboden Conters</t>
  </si>
  <si>
    <t>Gemeindeverwaltaung Schulhaus</t>
  </si>
  <si>
    <t>Soulce</t>
  </si>
  <si>
    <t>KWKW Gohlhaus Lützelflüh</t>
  </si>
  <si>
    <t>Emmentalstrasse 85</t>
  </si>
  <si>
    <t>Kraftwerk Gohlhaus AG</t>
  </si>
  <si>
    <t>Charczuk-Seldmayer</t>
  </si>
  <si>
    <t>Karin</t>
  </si>
  <si>
    <t>PV SEW Solar Elektrizitätswerk Lyss - Erweiterung GIB Lyss</t>
  </si>
  <si>
    <t>Bürenstrasse 29</t>
  </si>
  <si>
    <t xml:space="preserve">SEW Solar Elektrizitätswerk Genossenschaft </t>
  </si>
  <si>
    <t>PV Martin Röthlisberger Knonau - Scheune</t>
  </si>
  <si>
    <t>Schützenhausstrasse 932</t>
  </si>
  <si>
    <t>Röthlisberger</t>
  </si>
  <si>
    <t>KW Taschinas Seewis</t>
  </si>
  <si>
    <t>Hauptstrasse 216</t>
  </si>
  <si>
    <t>Repower AG</t>
  </si>
  <si>
    <t>Pandocchi</t>
  </si>
  <si>
    <t>Daniele</t>
  </si>
  <si>
    <t>KWKW Dorfbach Altdorf - Hellgasse 53</t>
  </si>
  <si>
    <t>Hellgasse 53</t>
  </si>
  <si>
    <t>Portalban</t>
  </si>
  <si>
    <t>PV Gemeinde Ballwil - Schulhaus</t>
  </si>
  <si>
    <t>Ambar 9</t>
  </si>
  <si>
    <t>Gemeinde Ballwil</t>
  </si>
  <si>
    <t>Saint-Blaise</t>
  </si>
  <si>
    <t>Fahy</t>
  </si>
  <si>
    <t>Microcentrale serbatoio Medè a Pianezzo</t>
  </si>
  <si>
    <t>Comune di Pianezzo cancelleria comunale -</t>
  </si>
  <si>
    <t>Pianezzo</t>
  </si>
  <si>
    <t>PV Schindellegi Dreifachturnhalle Maihof</t>
  </si>
  <si>
    <t>Schulhausstrasse 10</t>
  </si>
  <si>
    <t>Dreifachturnhalle Maihof</t>
  </si>
  <si>
    <t>Elektrizitätswerk Schindellegi</t>
  </si>
  <si>
    <t>Häsler-Fuchs</t>
  </si>
  <si>
    <t>Cäcilia</t>
  </si>
  <si>
    <t xml:space="preserve">PV Société de Fromagerie coopérative du Gros-de-Vaud Essertines </t>
  </si>
  <si>
    <t>Route de Corcelles 21</t>
  </si>
  <si>
    <t>Société de Fromagerie coopérative du Gros-de-Vaud</t>
  </si>
  <si>
    <t>Leibundgut</t>
  </si>
  <si>
    <t>Oberkulm</t>
  </si>
  <si>
    <t>Le Pont</t>
  </si>
  <si>
    <t>Vergärungsanlage KEWU AG - Krauchthal</t>
  </si>
  <si>
    <t>Laufeweg 12</t>
  </si>
  <si>
    <t>KEWU AG</t>
  </si>
  <si>
    <t>Buess</t>
  </si>
  <si>
    <t>Entsorgung St. Gallen Wittenbach - ARA Hofen</t>
  </si>
  <si>
    <t>Arbonerstrasse 42</t>
  </si>
  <si>
    <t>BHKW Entsorgung St. Gallen - ARA Au</t>
  </si>
  <si>
    <t>Rechenwaldstrasse 32</t>
  </si>
  <si>
    <t>Welschenrohr</t>
  </si>
  <si>
    <t>B BHKW Gemeindeverband ARA-Region Lyss-Limpachtal Lyss</t>
  </si>
  <si>
    <t>Industriering 28</t>
  </si>
  <si>
    <t>Gemeindeverband ARA-Region Lyss-Limpachtal</t>
  </si>
  <si>
    <t>Wittwer</t>
  </si>
  <si>
    <t>Ursy</t>
  </si>
  <si>
    <t>TWKW Wichje Zermatt</t>
  </si>
  <si>
    <t>Zermatt</t>
  </si>
  <si>
    <t>Einwohnergemeinde Zermatt Wasserversorgung</t>
  </si>
  <si>
    <t>Schwery</t>
  </si>
  <si>
    <t>PV Rütihof Fritz Tritten Uetikon</t>
  </si>
  <si>
    <t>Chnollistrasse 23</t>
  </si>
  <si>
    <t>Rütihof Uetikon</t>
  </si>
  <si>
    <t>Tritten</t>
  </si>
  <si>
    <t>BHKW Gasspeicher ARA Bütschwil</t>
  </si>
  <si>
    <t>Kläranlage Mühlewies</t>
  </si>
  <si>
    <t>Abwasserverband Bütschwil</t>
  </si>
  <si>
    <t>Brändle</t>
  </si>
  <si>
    <t>Pfaffnau</t>
  </si>
  <si>
    <t>BHKW ARA Lützelau 2009 Weggis</t>
  </si>
  <si>
    <t>Kantonsstrasse 89</t>
  </si>
  <si>
    <t>Gemeindeverband ARA Weggis-Vitznau</t>
  </si>
  <si>
    <t>Geschäftsleitung</t>
  </si>
  <si>
    <t>K KWKW Wasserkorporation Schänis - Trinkwasserkraftwerk Taflet</t>
  </si>
  <si>
    <t>Taflet 1</t>
  </si>
  <si>
    <t>Rufi</t>
  </si>
  <si>
    <t>Wasserkorporation Schänis</t>
  </si>
  <si>
    <t>Büsser</t>
  </si>
  <si>
    <t>Roger</t>
  </si>
  <si>
    <t>Mühledorf</t>
  </si>
  <si>
    <t>Bättwil</t>
  </si>
  <si>
    <t>BHKW Klärgasnutzung ARA Bischofszell</t>
  </si>
  <si>
    <t>Gihlstrasse 20</t>
  </si>
  <si>
    <t>AV Region Bischofszell</t>
  </si>
  <si>
    <t>Süderen</t>
  </si>
  <si>
    <t>PV Post CH AG Villmergen</t>
  </si>
  <si>
    <t>Allmendstrasse 8</t>
  </si>
  <si>
    <t>Post CH AG</t>
  </si>
  <si>
    <t>Pidoux</t>
  </si>
  <si>
    <t xml:space="preserve">Susanne </t>
  </si>
  <si>
    <t>BHKW ARA Mannenberg</t>
  </si>
  <si>
    <t>Pfaeffikonerstrasse 47</t>
  </si>
  <si>
    <t>Effretikon</t>
  </si>
  <si>
    <t>Stadt Illnau-Effretikon</t>
  </si>
  <si>
    <t>ARA Neugut Dübendorf Neues BHKW</t>
  </si>
  <si>
    <t>Otto-Jaag-Strasse 15</t>
  </si>
  <si>
    <t>ARA Neugut</t>
  </si>
  <si>
    <t>Schachtler</t>
  </si>
  <si>
    <t>Oberwil b. Büren</t>
  </si>
  <si>
    <t>Rüdtligen</t>
  </si>
  <si>
    <t>Hofstatt 1</t>
  </si>
  <si>
    <t>Gadmen</t>
  </si>
  <si>
    <t>PV Eisstadion Herti Zug</t>
  </si>
  <si>
    <t>General-Guisan-Strasse 4</t>
  </si>
  <si>
    <t>Inkwil</t>
  </si>
  <si>
    <t>Rüti bei Büren</t>
  </si>
  <si>
    <t>B Agreenergie SA - Chézard</t>
  </si>
  <si>
    <t>Route de Fontaines 5</t>
  </si>
  <si>
    <t>Cernier</t>
  </si>
  <si>
    <t>Agreenergie SA</t>
  </si>
  <si>
    <t>Veuve</t>
  </si>
  <si>
    <t>Rüschegg Gambach</t>
  </si>
  <si>
    <t>ARA Abwasserverband Wohlen-Villmergen-Waltenschwil Anglikon (Wohlen AG)</t>
  </si>
  <si>
    <t>ARA Im Bettler</t>
  </si>
  <si>
    <t>Anglikon (Wohlen AG)</t>
  </si>
  <si>
    <t>Abwasserverband Wohlen-Villmergen-Waltenschwil</t>
  </si>
  <si>
    <t>Irniger</t>
  </si>
  <si>
    <t>Biezwil</t>
  </si>
  <si>
    <t>PV Fors AG Studen - Dach Gewerbehalle</t>
  </si>
  <si>
    <t>Wydengasse 10</t>
  </si>
  <si>
    <t>Studen</t>
  </si>
  <si>
    <t>Fors AG Studen</t>
  </si>
  <si>
    <t>Kleindietwil</t>
  </si>
  <si>
    <t>Haagerstrasse 27</t>
  </si>
  <si>
    <t>K FM de la Borgne SA Hérémence - Centrale de Sauterôt</t>
  </si>
  <si>
    <t xml:space="preserve">Sauterôt </t>
  </si>
  <si>
    <t>Euseigne</t>
  </si>
  <si>
    <t>Forces Motrices de la Borgne SA</t>
  </si>
  <si>
    <t>Nuovo Serbatoio con Microcentrale a San Abbondio</t>
  </si>
  <si>
    <t xml:space="preserve">via Indemini </t>
  </si>
  <si>
    <t>San Abbondio</t>
  </si>
  <si>
    <t>Comune di Gambarogno</t>
  </si>
  <si>
    <t>Solari</t>
  </si>
  <si>
    <t>Edgardo</t>
  </si>
  <si>
    <t>PV Fideikomiss Müller Zug - Roostmatt 14</t>
  </si>
  <si>
    <t>Untere Roostmatt 14</t>
  </si>
  <si>
    <t>Fideikomiss Müller</t>
  </si>
  <si>
    <t>Luka</t>
  </si>
  <si>
    <t>PV Armand, Walter und Susanne Imhof Naters</t>
  </si>
  <si>
    <t>Furkastrasse 18</t>
  </si>
  <si>
    <t>Armand, Walter und Susanne Imhof</t>
  </si>
  <si>
    <t>Engwang</t>
  </si>
  <si>
    <t>Aesch b. Neftenbach</t>
  </si>
  <si>
    <t>Micro centrale hydraulique de Lioson I</t>
  </si>
  <si>
    <t>Les Mosses</t>
  </si>
  <si>
    <t>Commune d'Ormont-Dessous</t>
  </si>
  <si>
    <t>Ginier</t>
  </si>
  <si>
    <t>Wasen</t>
  </si>
  <si>
    <t>Lützelflüh-Goldbach</t>
  </si>
  <si>
    <t>PV Hess Immobilien AG Amriswil - Polizeischule</t>
  </si>
  <si>
    <t>Hess Immobilien AG</t>
  </si>
  <si>
    <t>Mayer</t>
  </si>
  <si>
    <t>Wasserkraftwerk EW- Schärz Immobilien AG Unterseen</t>
  </si>
  <si>
    <t>Schärz Immobilien AG</t>
  </si>
  <si>
    <t>Schärz</t>
  </si>
  <si>
    <t>Hosenruck</t>
  </si>
  <si>
    <t>Veyras</t>
  </si>
  <si>
    <t>PV Karl Hug Buch</t>
  </si>
  <si>
    <t>Schüppelstrasse 16</t>
  </si>
  <si>
    <t xml:space="preserve">PV Commune de Cottens </t>
  </si>
  <si>
    <t>Rue du Centre 20</t>
  </si>
  <si>
    <t>Cottens</t>
  </si>
  <si>
    <t>Commune de Cottens</t>
  </si>
  <si>
    <t xml:space="preserve">Valérie </t>
  </si>
  <si>
    <t>Boulens</t>
  </si>
  <si>
    <t>Vaulruz</t>
  </si>
  <si>
    <t>Vicques</t>
  </si>
  <si>
    <t>K Kraftwerk Rüchlig AG - NERU Neubau KW Rüchlig</t>
  </si>
  <si>
    <t>TWKW Jonda Filisur</t>
  </si>
  <si>
    <t>Reservoir Jonda</t>
  </si>
  <si>
    <t>Filisur</t>
  </si>
  <si>
    <t>TWKW Ruegna Filisur</t>
  </si>
  <si>
    <t>Reservoir Ruegna</t>
  </si>
  <si>
    <t>St-Triphon</t>
  </si>
  <si>
    <t>PV Post CH AG Härkingen</t>
  </si>
  <si>
    <t>Lischmatt 40</t>
  </si>
  <si>
    <t>PV Post CH AG Zürich-Mülligen</t>
  </si>
  <si>
    <t>Zürcherstrasse 161</t>
  </si>
  <si>
    <t>Zürich Mülligen</t>
  </si>
  <si>
    <t>PV Post AG Frauenfeld - Dach Paketpost</t>
  </si>
  <si>
    <t>Langfeldstrasse 110</t>
  </si>
  <si>
    <t>PV Post CH AG Härkingen - Paketzentrum</t>
  </si>
  <si>
    <t>Altgraben 5</t>
  </si>
  <si>
    <t>Vallon</t>
  </si>
  <si>
    <t>PV Post Immobilien AG Locarno 1</t>
  </si>
  <si>
    <t>Piazza Grande 3</t>
  </si>
  <si>
    <t>Poste Immobilier SA</t>
  </si>
  <si>
    <t>Management und Services AG</t>
  </si>
  <si>
    <t>TWKW Blatten</t>
  </si>
  <si>
    <t>Ennet dem Bach</t>
  </si>
  <si>
    <t>Blatten b. Naters</t>
  </si>
  <si>
    <t>BHKW ARA Moossee-Urtenenbach in Hindelbank</t>
  </si>
  <si>
    <t>Holzmühle 1</t>
  </si>
  <si>
    <t>Gemeindeverband ARA Moossee-Urtenenbach</t>
  </si>
  <si>
    <t>Oberer</t>
  </si>
  <si>
    <t>Reichenbach i.K.</t>
  </si>
  <si>
    <t>PV Post CH AG Daillens</t>
  </si>
  <si>
    <t>Centre Colis Z.I. Les Gravey</t>
  </si>
  <si>
    <t>PV Post Immobilien AG Sion - BPES</t>
  </si>
  <si>
    <t>Rue de la Blancherie 4</t>
  </si>
  <si>
    <t>PV Commune de Cugy - Construction d'une déchtterie et dépôt</t>
  </si>
  <si>
    <t>Rue du village 13</t>
  </si>
  <si>
    <t>Commune de Cugy</t>
  </si>
  <si>
    <t>Sterchi</t>
  </si>
  <si>
    <t>PV Sereba Immobilien AG Volketswil - Hölzliwisenstrasse Meister</t>
  </si>
  <si>
    <t>Hölzliwisenstrasse 5</t>
  </si>
  <si>
    <t>Sereba Immobilien AG</t>
  </si>
  <si>
    <t>Meister</t>
  </si>
  <si>
    <t>Moghegno</t>
  </si>
  <si>
    <t>KWKW Ried Kiental</t>
  </si>
  <si>
    <t>Rossistrasse 46a</t>
  </si>
  <si>
    <t>Kiental</t>
  </si>
  <si>
    <t>Einwohnergemeinde Reichenbach</t>
  </si>
  <si>
    <t>Grüt</t>
  </si>
  <si>
    <t>PV Gemeinde Oberuzwil - MZG Turnhalle Egger</t>
  </si>
  <si>
    <t>Morgenstrasse 30</t>
  </si>
  <si>
    <t>Gemeinde Oberuzwil</t>
  </si>
  <si>
    <t>Umiken</t>
  </si>
  <si>
    <t>PV Kirchgemeinde Trüllikon</t>
  </si>
  <si>
    <t>Schlossgasse 6</t>
  </si>
  <si>
    <t>Kirchgemeinde Trüllikon</t>
  </si>
  <si>
    <t>Lerch</t>
  </si>
  <si>
    <t>Kraftwerk Stadtbrücke AG Diepoldsau - Lichtensteig</t>
  </si>
  <si>
    <t>Schleusenstrasse</t>
  </si>
  <si>
    <t>Kraftwerk Stadtbrücke AG</t>
  </si>
  <si>
    <t>Bettray</t>
  </si>
  <si>
    <t>KW Engstligenalp Adelboden</t>
  </si>
  <si>
    <t>Engstligenalp</t>
  </si>
  <si>
    <t>Bergbahnen Engstligenalp AG</t>
  </si>
  <si>
    <t>Kraftwerk Haslenmühle</t>
  </si>
  <si>
    <t>Bieri Energie GmbH Baar</t>
  </si>
  <si>
    <t>Werthenstein-Ruswil</t>
  </si>
  <si>
    <t>PV Immobilien Basel Stadt - Schrägdach Wohnhaus - Bäumlihofstrasse 54-58</t>
  </si>
  <si>
    <t>Bäumlihofstrasse 54-58</t>
  </si>
  <si>
    <t>Immobilien Basel Stadt</t>
  </si>
  <si>
    <t>PV Immobilien Basel Stadt - Schrägdach Wohnhaus Bäumlihofstrasse 62-66</t>
  </si>
  <si>
    <t>Bäumlihofstrasse 62-66</t>
  </si>
  <si>
    <t>PV Immobilien Basel Stadt - Schrägdach Wohnhaus - Magdenstrasse 21-25</t>
  </si>
  <si>
    <t>Magdenstrasse 21-25</t>
  </si>
  <si>
    <t>PV Immobilien Stadt Basel - Magdenstrasse 11+13 + 15-17</t>
  </si>
  <si>
    <t>Magdenstrasse 11+13 15-17</t>
  </si>
  <si>
    <t>PV Immobilien Stadt Basel - Schrägdach Wohnhaus - Wittlingerstrasse 140-142</t>
  </si>
  <si>
    <t>Wittlingerstrasse 140/142</t>
  </si>
  <si>
    <t>Yverdon les Bains</t>
  </si>
  <si>
    <t>Busswil bei Büren</t>
  </si>
  <si>
    <t>KW Sitli Filzbach</t>
  </si>
  <si>
    <t>Birchweg 19</t>
  </si>
  <si>
    <t>EW im Sitli Filzbach AG</t>
  </si>
  <si>
    <t>PV Christian Müller Baechli - Gasthaus Frohwies</t>
  </si>
  <si>
    <t>Wisstrasse 42</t>
  </si>
  <si>
    <t>Baechli</t>
  </si>
  <si>
    <t>Yverdon Le Bains</t>
  </si>
  <si>
    <t>Gräslikon</t>
  </si>
  <si>
    <t>Winkel</t>
  </si>
  <si>
    <t>Travers</t>
  </si>
  <si>
    <t>PV Post Immobilien AG Yverdon-les-Bains</t>
  </si>
  <si>
    <t>Av. de la Gare 6</t>
  </si>
  <si>
    <t>Uvrier</t>
  </si>
  <si>
    <t>B CCF Step ERES Estavayer-le-Lac</t>
  </si>
  <si>
    <t>STEP Estavayer-le-Lac 1</t>
  </si>
  <si>
    <t>Font</t>
  </si>
  <si>
    <t xml:space="preserve">ERES </t>
  </si>
  <si>
    <t>Borcard</t>
  </si>
  <si>
    <t>Joseph</t>
  </si>
  <si>
    <t>Sévery</t>
  </si>
  <si>
    <t>PV F. Hoffmann-La Roche AG Kaiseraugst</t>
  </si>
  <si>
    <t xml:space="preserve">Hirsrütiweg /Wurmisweg </t>
  </si>
  <si>
    <t>Kaiseraugst</t>
  </si>
  <si>
    <t>F. Hoffmann-La Roche AG</t>
  </si>
  <si>
    <t>Kistler</t>
  </si>
  <si>
    <t>Kirchlindach</t>
  </si>
  <si>
    <t>Oberwil im Simmental</t>
  </si>
  <si>
    <t>PV Il Girasole Azienda Agricola Biologica di Compagnoni S. Carlo</t>
  </si>
  <si>
    <t>Privilasco 403</t>
  </si>
  <si>
    <t>S. Carlo</t>
  </si>
  <si>
    <t>Il Girasole Azienda Agricola Biologica di Compagnoni</t>
  </si>
  <si>
    <t>Compagnoni</t>
  </si>
  <si>
    <t>K KSG Energie GmbH Glarus - Schmid/Bleiche</t>
  </si>
  <si>
    <t>Bleichestrasse 54</t>
  </si>
  <si>
    <t>KSG Energie GmbH</t>
  </si>
  <si>
    <t>PV Dominique &amp; Nathalie Zamofing Posieux</t>
  </si>
  <si>
    <t>Route de Matran 68a, Les Esserts-Manins</t>
  </si>
  <si>
    <t>Posieux</t>
  </si>
  <si>
    <t xml:space="preserve">Zamofing Nathalie, Zamofing Dominique </t>
  </si>
  <si>
    <t>Spiegel b.Bern</t>
  </si>
  <si>
    <t>Trinkwasserkraftwerk Spycherboden</t>
  </si>
  <si>
    <t xml:space="preserve">Fuhren </t>
  </si>
  <si>
    <t>EWL Genossenschaft</t>
  </si>
  <si>
    <t>von Allmen</t>
  </si>
  <si>
    <t>KWK Bannwald Grabs</t>
  </si>
  <si>
    <t>Lindenweg 4</t>
  </si>
  <si>
    <t>K Trinkwasserkraftwerk Sufers</t>
  </si>
  <si>
    <t>Bergweg</t>
  </si>
  <si>
    <t>Gemeinde Sufers</t>
  </si>
  <si>
    <t>Lechner</t>
  </si>
  <si>
    <t>Tuggen</t>
  </si>
  <si>
    <t>PV Stutzer &amp; Co AG Villars-Sainte-Croix</t>
  </si>
  <si>
    <t>La Croix-du-Péage 20</t>
  </si>
  <si>
    <t>Stutzer &amp; Co AG</t>
  </si>
  <si>
    <t>Signer</t>
  </si>
  <si>
    <t>PV Primo Energien AG Selzach</t>
  </si>
  <si>
    <t>Industriestrasse 1b</t>
  </si>
  <si>
    <t>Primo Energien AG</t>
  </si>
  <si>
    <t>Microcentrale al Serbatoio Cecchino</t>
  </si>
  <si>
    <t>Via Cecchino</t>
  </si>
  <si>
    <t>Comune di Gordola Azienda Acqua Potabile</t>
  </si>
  <si>
    <t>Paolini</t>
  </si>
  <si>
    <t>Tiziano</t>
  </si>
  <si>
    <t>Vaglio</t>
  </si>
  <si>
    <t>K Commune de Gryon - centrale hydraulique de Sergnièle</t>
  </si>
  <si>
    <t>Chemin du Pontet</t>
  </si>
  <si>
    <t>Commune de Gryon</t>
  </si>
  <si>
    <t>Gheza</t>
  </si>
  <si>
    <t>Mario</t>
  </si>
  <si>
    <t>Jegenstorf</t>
  </si>
  <si>
    <t>Dorfstrasse 1</t>
  </si>
  <si>
    <t>Schüpfen</t>
  </si>
  <si>
    <t>Biogasanlage Züger</t>
  </si>
  <si>
    <t>Bodenwiesweg 7</t>
  </si>
  <si>
    <t>Züger Produktion + Recycling</t>
  </si>
  <si>
    <t>PV Energiegenossenschaft Elgg</t>
  </si>
  <si>
    <t>Oberhofstrasse 6</t>
  </si>
  <si>
    <t>Energiegenossenschaft Elgg</t>
  </si>
  <si>
    <t>Güttinger</t>
  </si>
  <si>
    <t>Fideris</t>
  </si>
  <si>
    <t>Kantonsstrasse 17</t>
  </si>
  <si>
    <t>St. Peter</t>
  </si>
  <si>
    <t>Luzein</t>
  </si>
  <si>
    <t>K Kraftwerk Rhone Oberwald</t>
  </si>
  <si>
    <t xml:space="preserve">St. Niklaus </t>
  </si>
  <si>
    <t>Wienacht</t>
  </si>
  <si>
    <t>KVA Basel / Holzkraftwerk Basel (KEV-Anteil KVA)</t>
  </si>
  <si>
    <t>Hagenaustrasse 40/70</t>
  </si>
  <si>
    <t>Industrielle Werke Basel (IWB) - BE</t>
  </si>
  <si>
    <t>Lüthy</t>
  </si>
  <si>
    <t>Florian</t>
  </si>
  <si>
    <t>St-Léonard</t>
  </si>
  <si>
    <t>B Vanils Energies SA Grandvillard - Biogaz</t>
  </si>
  <si>
    <t>Route des Auges 21A</t>
  </si>
  <si>
    <t>Grandvillard</t>
  </si>
  <si>
    <t>Vanils Energies SA</t>
  </si>
  <si>
    <t>Chemin du Chaney 77</t>
  </si>
  <si>
    <t>BHKW Broch Rosenau Oberkirch</t>
  </si>
  <si>
    <t xml:space="preserve">Rosenau </t>
  </si>
  <si>
    <t>Biogasanlage Rosenau GmbH</t>
  </si>
  <si>
    <t>Broch</t>
  </si>
  <si>
    <t>Ballaigues</t>
  </si>
  <si>
    <t>PV Urs Guggisberg Tägertschi - Solarkraftwerk Feldmatt</t>
  </si>
  <si>
    <t>Bahnhofstrasse 40</t>
  </si>
  <si>
    <t>TWKW Dalin Präz</t>
  </si>
  <si>
    <t>Präz</t>
  </si>
  <si>
    <t>Gemeinde Cazis</t>
  </si>
  <si>
    <t>Kolleger</t>
  </si>
  <si>
    <t>TWKW Tgamflesch Sarn</t>
  </si>
  <si>
    <t>Sarn</t>
  </si>
  <si>
    <t>ARA Rotzwinkel - Ersatz BHKW</t>
  </si>
  <si>
    <t>Rotzlochstrasse 10</t>
  </si>
  <si>
    <t>Abwasserverband Rotzwinkel</t>
  </si>
  <si>
    <t>Fresa</t>
  </si>
  <si>
    <t>K Gemeindeverwaltung Silvaplana - TWKW Schaluottas</t>
  </si>
  <si>
    <t>Via dal Alp</t>
  </si>
  <si>
    <t>Silvaplana</t>
  </si>
  <si>
    <t>Gemeindeverwaltung Silvaplana</t>
  </si>
  <si>
    <t>Peer</t>
  </si>
  <si>
    <t>Gianin</t>
  </si>
  <si>
    <t>Dombresson</t>
  </si>
  <si>
    <t>Plan les Ouates</t>
  </si>
  <si>
    <t>Centrale Anzonico-Vigna</t>
  </si>
  <si>
    <t xml:space="preserve">Campagna </t>
  </si>
  <si>
    <t>IdroAnzonico SA</t>
  </si>
  <si>
    <t>Pedretti</t>
  </si>
  <si>
    <t>St-Livres</t>
  </si>
  <si>
    <t>Fontnas</t>
  </si>
  <si>
    <t>Billens</t>
  </si>
  <si>
    <t>PV Imvedo SA Manno - Edificio Commerciale Piazzetta Agustoni</t>
  </si>
  <si>
    <t xml:space="preserve">Via Violino </t>
  </si>
  <si>
    <t>Manno</t>
  </si>
  <si>
    <t>Imvedo SA</t>
  </si>
  <si>
    <t>Cesare</t>
  </si>
  <si>
    <t>Täuffelen</t>
  </si>
  <si>
    <t>PV Anton Furrer-Amrein Gunzwil</t>
  </si>
  <si>
    <t xml:space="preserve">Hübeli </t>
  </si>
  <si>
    <t>Furrer-Amrein</t>
  </si>
  <si>
    <t>Biogasanlage Schluckhals Spiez</t>
  </si>
  <si>
    <t xml:space="preserve">Betonstrasse </t>
  </si>
  <si>
    <t>Oberland Energie AG</t>
  </si>
  <si>
    <t>Zysset</t>
  </si>
  <si>
    <t>Dominic</t>
  </si>
  <si>
    <t>CCF de la STEP de l'ERM</t>
  </si>
  <si>
    <t>Rue de Lausanne 72</t>
  </si>
  <si>
    <t>ERM - Epuration Région Morgienne</t>
  </si>
  <si>
    <t>Reverchon</t>
  </si>
  <si>
    <t>Tony</t>
  </si>
  <si>
    <t>CCF de la STEP d'Ollon</t>
  </si>
  <si>
    <t xml:space="preserve">Station d'épuration </t>
  </si>
  <si>
    <t xml:space="preserve">Commune d'Ollon </t>
  </si>
  <si>
    <t>Clerc</t>
  </si>
  <si>
    <t>PV Romande Energie SA Gland - IUCN</t>
  </si>
  <si>
    <t>Rue Mauverney 28</t>
  </si>
  <si>
    <t>Gland</t>
  </si>
  <si>
    <t>KWKW Cotlan</t>
  </si>
  <si>
    <t>Sätliboden</t>
  </si>
  <si>
    <t>Cotlan Wasserkraft AG</t>
  </si>
  <si>
    <t>Sinnhuber</t>
  </si>
  <si>
    <t>Affoltern am Albis</t>
  </si>
  <si>
    <t>Biogasanlage Recycling Energie AG Niederwil</t>
  </si>
  <si>
    <t>Tägerigerstrasse 2</t>
  </si>
  <si>
    <t>Niederwil-Nesselnbach</t>
  </si>
  <si>
    <t>Recycling Energie AG</t>
  </si>
  <si>
    <t>Humbel</t>
  </si>
  <si>
    <t>Zweideln</t>
  </si>
  <si>
    <t>Hydro PCH Mini-Farettes Aigle</t>
  </si>
  <si>
    <t>Chemin des Farettes</t>
  </si>
  <si>
    <t>BHKW ARA Ob. Simmental</t>
  </si>
  <si>
    <t xml:space="preserve">Thunstrasse </t>
  </si>
  <si>
    <t>ARA-Verband Oberes Simmental</t>
  </si>
  <si>
    <t>KW Schaniela Ascharina</t>
  </si>
  <si>
    <t>Gadastätt</t>
  </si>
  <si>
    <t>Kraftwerk Schanielabach AG</t>
  </si>
  <si>
    <t>BHKW ARA Jona</t>
  </si>
  <si>
    <t>Stampfstrasse 45</t>
  </si>
  <si>
    <t>Stadtverwaltung Jona-Rapperswil</t>
  </si>
  <si>
    <t>Lacher</t>
  </si>
  <si>
    <t>PV Migros Verteilbetrieb Neuendorf AG</t>
  </si>
  <si>
    <t>Neustrasse 49</t>
  </si>
  <si>
    <t>Migros Verteilbetrieb Neuendorf AG</t>
  </si>
  <si>
    <t>Ibraimi</t>
  </si>
  <si>
    <t>Kelmend</t>
  </si>
  <si>
    <t>PV Migros Verteilbetrieb Neuendorf AG - LCO 4</t>
  </si>
  <si>
    <t>Neustrasse 44</t>
  </si>
  <si>
    <t>PV Migros Verteilbetrieb Neuendorf AG - TKL1</t>
  </si>
  <si>
    <t>Industriestrasse 2</t>
  </si>
  <si>
    <t>PV Migros Verteilbetrieb Neuendorf AG - TKL3</t>
  </si>
  <si>
    <t>PV Beatrice &amp; Franz Held - Hauptanlage Löhli - Sumiswald</t>
  </si>
  <si>
    <t>Löhli 645B</t>
  </si>
  <si>
    <t>KW Gemeinde Ferden - Kleinwasserkraftwerk Dornbach</t>
  </si>
  <si>
    <t>Leischa 1</t>
  </si>
  <si>
    <t>Ferden</t>
  </si>
  <si>
    <t>Gemeinde Ferden</t>
  </si>
  <si>
    <t>Jeitziner</t>
  </si>
  <si>
    <t>PV Josef &amp; Thomas Gerber Dagmersellen</t>
  </si>
  <si>
    <t>Kätzigen 5</t>
  </si>
  <si>
    <t>Dagmersellen</t>
  </si>
  <si>
    <t>Gerber Josef , Gerber Thomas</t>
  </si>
  <si>
    <t>PV Daniela Imhof Brig</t>
  </si>
  <si>
    <t>Termerweg 140</t>
  </si>
  <si>
    <t>DKW Pradella -Scuol</t>
  </si>
  <si>
    <t>Engadiner Kraftwerke AG (EKW)</t>
  </si>
  <si>
    <t>Aebi</t>
  </si>
  <si>
    <t>BHKW ARA Region Meiringen</t>
  </si>
  <si>
    <t>Hausenstrasse</t>
  </si>
  <si>
    <t>ARA Region Meiringen</t>
  </si>
  <si>
    <t>Zumbrunn</t>
  </si>
  <si>
    <t>PV Reto Raselli Le Prese</t>
  </si>
  <si>
    <t>Cantone 769</t>
  </si>
  <si>
    <t>Le Prese</t>
  </si>
  <si>
    <t>Raselli</t>
  </si>
  <si>
    <t>PV Reto Zanetti Li Curt</t>
  </si>
  <si>
    <t>Annunziata 681b</t>
  </si>
  <si>
    <t>PV Gregor Gut-Barmettler Dallenwil - Garage</t>
  </si>
  <si>
    <t>Engelbergstrasse 13</t>
  </si>
  <si>
    <t>Gut-Barmettler</t>
  </si>
  <si>
    <t>Gregor</t>
  </si>
  <si>
    <t>TWKW Windstock</t>
  </si>
  <si>
    <t>Laubstrasse 10</t>
  </si>
  <si>
    <t>Rickenbach bei Schwyz</t>
  </si>
  <si>
    <t>Dorfgenossenschaft Schwyz</t>
  </si>
  <si>
    <t>BHKW Peter Wyss Ittigen</t>
  </si>
  <si>
    <t>PV Romande Energie SA Ecublens - EPFL</t>
  </si>
  <si>
    <t>Campus EPFL (Parzelle 1478)</t>
  </si>
  <si>
    <t>BHKW Reto Grossenbacher Reidermoos</t>
  </si>
  <si>
    <t>Spitzhubelstrasse 3</t>
  </si>
  <si>
    <t>Reidermoos</t>
  </si>
  <si>
    <t>Grossenbacher</t>
  </si>
  <si>
    <t>KW Doppelpower AG - Schwanden</t>
  </si>
  <si>
    <t>Fabrikstrasse 11</t>
  </si>
  <si>
    <t>KWD Kraftwerk Doppelpower AG</t>
  </si>
  <si>
    <t>PV Ernst Koller Gais</t>
  </si>
  <si>
    <t>Oberzwislen 21</t>
  </si>
  <si>
    <t>PV Enea Biaggini Sementina - Solten</t>
  </si>
  <si>
    <t>Via al Ticino 18</t>
  </si>
  <si>
    <t>Biaggini</t>
  </si>
  <si>
    <t>Enea</t>
  </si>
  <si>
    <t>Riva san Vitale</t>
  </si>
  <si>
    <t>Cademario</t>
  </si>
  <si>
    <t>PV Rudolf Tappolet Buch</t>
  </si>
  <si>
    <t>Tappolet-Weg 141</t>
  </si>
  <si>
    <t>Tappolet</t>
  </si>
  <si>
    <t>PV Martin &amp; Lise-Marie Kaempf Corcelles</t>
  </si>
  <si>
    <t>La Hauteur 55</t>
  </si>
  <si>
    <t>Kaempf Martin, Kaempf Lise-Marie</t>
  </si>
  <si>
    <t>KW Jungfraubahn Lütschental</t>
  </si>
  <si>
    <t>Zentrale 235A</t>
  </si>
  <si>
    <t>Jungfraubahn AG</t>
  </si>
  <si>
    <t>Von Allmen</t>
  </si>
  <si>
    <t>Nils</t>
  </si>
  <si>
    <t>Feldis</t>
  </si>
  <si>
    <t>PV Wegmüller Verwaltung AG Attikon</t>
  </si>
  <si>
    <t>Bahnstrasse 14</t>
  </si>
  <si>
    <t>Attikon</t>
  </si>
  <si>
    <t>Wegmüller Verwaltung AG</t>
  </si>
  <si>
    <t>Wegmüller</t>
  </si>
  <si>
    <t>Les Brenets</t>
  </si>
  <si>
    <t>Cavigliano</t>
  </si>
  <si>
    <t>PV Heinz Künzi Erlach</t>
  </si>
  <si>
    <t>Insstrasse 50a &amp; 50b &amp; 50d</t>
  </si>
  <si>
    <t>Künzi</t>
  </si>
  <si>
    <t>Huémoz</t>
  </si>
  <si>
    <t>Gravesano</t>
  </si>
  <si>
    <t>BHKW ARA Engelberg</t>
  </si>
  <si>
    <t>CCF + Microturbine STEP La Chaux-de-Fonds</t>
  </si>
  <si>
    <t>Combe des Moulins 27</t>
  </si>
  <si>
    <t>Ville de la Chaux-de-Fonds</t>
  </si>
  <si>
    <t>Vidal</t>
  </si>
  <si>
    <t>Apples</t>
  </si>
  <si>
    <t>PV Ramona Wirz Kaltbrunn</t>
  </si>
  <si>
    <t>Gublenstrasse 1345</t>
  </si>
  <si>
    <t>Wirz</t>
  </si>
  <si>
    <t>Ramona</t>
  </si>
  <si>
    <t>TWKW Energie Thun AG - Brändlisberg: Gegendruck Peltonturbine (Brändlisbergweg)</t>
  </si>
  <si>
    <t>Brändlisbergweg</t>
  </si>
  <si>
    <t>Energie Thun AG</t>
  </si>
  <si>
    <t>Kropf</t>
  </si>
  <si>
    <t>Canobbio</t>
  </si>
  <si>
    <t>Impianto di Cogenerazione Depuratione Chiasso</t>
  </si>
  <si>
    <t>Del Breggia 7</t>
  </si>
  <si>
    <t>Vacallo</t>
  </si>
  <si>
    <t>Consorzio depurazione acque chiasso e dintorni</t>
  </si>
  <si>
    <t>Airaghi</t>
  </si>
  <si>
    <t>San Bernardino</t>
  </si>
  <si>
    <t xml:space="preserve">PV - Collège du Léman - Renens </t>
  </si>
  <si>
    <t>Rue du Léman 10</t>
  </si>
  <si>
    <t>Coffrane</t>
  </si>
  <si>
    <t>Klärgasnutzung ARA Fehraltorf</t>
  </si>
  <si>
    <t xml:space="preserve">Undermülistrasse </t>
  </si>
  <si>
    <t>Fehraltorf</t>
  </si>
  <si>
    <t>Zweckverband ARA Fehraltorf-Russikon</t>
  </si>
  <si>
    <t>Kern</t>
  </si>
  <si>
    <t>Trinkwasserturbinierung Albinen</t>
  </si>
  <si>
    <t>Kirchgasse 2</t>
  </si>
  <si>
    <t>Albinen</t>
  </si>
  <si>
    <t>Gemeinde Albinen</t>
  </si>
  <si>
    <t>PV ebTEC GmbH Hatswil  - Werkhof</t>
  </si>
  <si>
    <t>Romanshornerstrasse 261</t>
  </si>
  <si>
    <t>Hatswil</t>
  </si>
  <si>
    <t>ebTEC GmbH</t>
  </si>
  <si>
    <t>Thörishaus</t>
  </si>
  <si>
    <t>Vercorin</t>
  </si>
  <si>
    <t>PV PPE Zurbruegg-Affolter Penthalaz</t>
  </si>
  <si>
    <t>PPE Zurbruegg-Affolter</t>
  </si>
  <si>
    <t>PV Glatt Solar GmbH Flawil - Eigenmann AG</t>
  </si>
  <si>
    <t>Glatthaldenstrasse 20</t>
  </si>
  <si>
    <t>Glatt Solar GmbH</t>
  </si>
  <si>
    <t>Eigenmann</t>
  </si>
  <si>
    <t>Bretonnières</t>
  </si>
  <si>
    <t>PV Bergbauernhof Cimalmotto</t>
  </si>
  <si>
    <t>Munt la Reita 1</t>
  </si>
  <si>
    <t>Cimalmotto</t>
  </si>
  <si>
    <t>Bergbauernhof</t>
  </si>
  <si>
    <t>Hauptstrasse 4</t>
  </si>
  <si>
    <t>PV Bettina &amp; Thomas Baumgartner</t>
  </si>
  <si>
    <t>Tannenhof 1e, 1f, 1g</t>
  </si>
  <si>
    <t>Bettina</t>
  </si>
  <si>
    <t>PV SI-REN SA Lausanne - 012_Manège Châlet-à-Gobet_PV</t>
  </si>
  <si>
    <t>Route de Berne 304</t>
  </si>
  <si>
    <t>Mirchel</t>
  </si>
  <si>
    <t>PV Carrosserie Pfister AG Herisau</t>
  </si>
  <si>
    <t>Carrosserie Pfister AG</t>
  </si>
  <si>
    <t>KW Fafleralp AG Blatten</t>
  </si>
  <si>
    <t>Untere Gasse</t>
  </si>
  <si>
    <t>Blatten</t>
  </si>
  <si>
    <t>KW Fafleralp AG</t>
  </si>
  <si>
    <t>Schmidrüti</t>
  </si>
  <si>
    <t>PV Urs Stierli Urdorf</t>
  </si>
  <si>
    <t xml:space="preserve">Möhrenhof </t>
  </si>
  <si>
    <t>Stierli</t>
  </si>
  <si>
    <t>K Kraftwerk Lauenen AG</t>
  </si>
  <si>
    <t>Lauenenstrasse 2</t>
  </si>
  <si>
    <t>Kraftwerk Lauenen AG</t>
  </si>
  <si>
    <t>PV Wolfram &amp; Silvia Marwik Ranft - Zeughaus</t>
  </si>
  <si>
    <t>Ranft</t>
  </si>
  <si>
    <t>Weissenburg</t>
  </si>
  <si>
    <t>Marwik Wolfram, Marwik Silvia</t>
  </si>
  <si>
    <t>Guntalingen</t>
  </si>
  <si>
    <t>KW alti Kartoni Bächital Energie GmbH Luchsingen</t>
  </si>
  <si>
    <t>Im Steinen 1</t>
  </si>
  <si>
    <t>Luchsingen</t>
  </si>
  <si>
    <t>Bächital Energie GmbH</t>
  </si>
  <si>
    <t>Luchsinger</t>
  </si>
  <si>
    <t>PV Hansruedi Schaad Hasliberg Wasserschwendi</t>
  </si>
  <si>
    <t>Stein 240a</t>
  </si>
  <si>
    <t>Schaad</t>
  </si>
  <si>
    <t>Dorfstrasse 25</t>
  </si>
  <si>
    <t>Wynigen</t>
  </si>
  <si>
    <t>Landiswil</t>
  </si>
  <si>
    <t>K TWKW Munt</t>
  </si>
  <si>
    <t>Chalchais</t>
  </si>
  <si>
    <t>Sils Maria</t>
  </si>
  <si>
    <t>Politische Gemeinde Sils i.E. / Segl</t>
  </si>
  <si>
    <t>Römer</t>
  </si>
  <si>
    <t>TWKW Tschangla Sils Maria / Fex</t>
  </si>
  <si>
    <t>Fex</t>
  </si>
  <si>
    <t>BHKW Emil Graf AG Lärchenhof Roggwil</t>
  </si>
  <si>
    <t xml:space="preserve">Riedern </t>
  </si>
  <si>
    <t>Roggwil</t>
  </si>
  <si>
    <t>Emil Graf AG</t>
  </si>
  <si>
    <t>Biogaz Mandement Millo Zeller &amp; Cie</t>
  </si>
  <si>
    <t>Route de Peney 82</t>
  </si>
  <si>
    <t>Biogaz Mandement</t>
  </si>
  <si>
    <t>Millo</t>
  </si>
  <si>
    <t>Compostière Chavornay</t>
  </si>
  <si>
    <t>Le Grand Pâquier</t>
  </si>
  <si>
    <t>B Kompogas-Anlage Wauwil</t>
  </si>
  <si>
    <t>Ettiswilerstrasse 3</t>
  </si>
  <si>
    <t>Axpo Kompogas Wauwil AG</t>
  </si>
  <si>
    <t xml:space="preserve">Klaus </t>
  </si>
  <si>
    <t>K Kraftwerke Ragn d'Err AG Tinizong - WKW Stufe Colm</t>
  </si>
  <si>
    <t>Tgant Pensa</t>
  </si>
  <si>
    <t>Romoos</t>
  </si>
  <si>
    <t>Tscheppach</t>
  </si>
  <si>
    <t>Payerne</t>
  </si>
  <si>
    <t>Peney-Le-Jorat</t>
  </si>
  <si>
    <t>Corsier-sur-Vevey</t>
  </si>
  <si>
    <t>TWKW KWT Törbel Moosalp AG - Gruebe</t>
  </si>
  <si>
    <t>Kleinmättji 1</t>
  </si>
  <si>
    <t>Centrale Ghiacciaia</t>
  </si>
  <si>
    <t xml:space="preserve">Zona Ghiacciaia </t>
  </si>
  <si>
    <t>Airolo</t>
  </si>
  <si>
    <t>Azienda Acqua Potabile Comunale Airolo</t>
  </si>
  <si>
    <t>Rossi</t>
  </si>
  <si>
    <t>Luca</t>
  </si>
  <si>
    <t>Thörigen</t>
  </si>
  <si>
    <t>K Kraftwerke Fermelbach BKW - Zwischenstufe Albrist</t>
  </si>
  <si>
    <t>Brandweidleni</t>
  </si>
  <si>
    <t>Dettighofen</t>
  </si>
  <si>
    <t>PV Thomas Gerber Dagmersellen</t>
  </si>
  <si>
    <t>Kätzigen 1</t>
  </si>
  <si>
    <t>Bergdietikon AG</t>
  </si>
  <si>
    <t>Schwanden i.E.</t>
  </si>
  <si>
    <t xml:space="preserve">Appenzell-Eggerstanden </t>
  </si>
  <si>
    <t>PV swissFineLine AG  Langnau - Neubau Produktionshalle</t>
  </si>
  <si>
    <t>Schlossstrasse 26</t>
  </si>
  <si>
    <t>swissFineLine AG</t>
  </si>
  <si>
    <t>Hansrudolf</t>
  </si>
  <si>
    <t>PV Beda Feier Riedholz</t>
  </si>
  <si>
    <t>Vögelisholzstrasse 1</t>
  </si>
  <si>
    <t>Feier</t>
  </si>
  <si>
    <t>PV Cedric Roulet Bonvillars - 160 kW</t>
  </si>
  <si>
    <t>Aux Vuillerens</t>
  </si>
  <si>
    <t>Bonvillars</t>
  </si>
  <si>
    <t>Roulet</t>
  </si>
  <si>
    <t>Cedric</t>
  </si>
  <si>
    <t>Wiler bei Utzenstorf</t>
  </si>
  <si>
    <t>KW Sägerei Dietfurt GmbH Dietfurt</t>
  </si>
  <si>
    <t>Landstrasse 15</t>
  </si>
  <si>
    <t>Dietfurt</t>
  </si>
  <si>
    <t>KW Sägerei Dietfurt GmbH</t>
  </si>
  <si>
    <t>BHKW ARA Moosmatten Mosen</t>
  </si>
  <si>
    <t>Altwiserstrasse 1</t>
  </si>
  <si>
    <t>Mosen</t>
  </si>
  <si>
    <t>Gemeindeverband ARA Hitzkirchertal</t>
  </si>
  <si>
    <t>Lampenberg</t>
  </si>
  <si>
    <t>Wangen b. Olten</t>
  </si>
  <si>
    <t>Freienbach</t>
  </si>
  <si>
    <t>Wittwil</t>
  </si>
  <si>
    <t>Reichenbach im Kandertal</t>
  </si>
  <si>
    <t>Reichenbach im Kandertal/BE</t>
  </si>
  <si>
    <t>Oberburg</t>
  </si>
  <si>
    <t>PV Stefan Egli Immobilien AG Sempach - Büro Allmend</t>
  </si>
  <si>
    <t>Allmend 45</t>
  </si>
  <si>
    <t>PV Stefan Egli Immobilien AG Sempach - Gewerbehalle Allmend</t>
  </si>
  <si>
    <t>Allmend 49</t>
  </si>
  <si>
    <t>PV Achermann Living AG Oberdorf - Flachdach Gewerbehaus Aa-Gwärb</t>
  </si>
  <si>
    <t>Aawasserstrasse 2</t>
  </si>
  <si>
    <t>Achermann Living AG</t>
  </si>
  <si>
    <t>Rohrbach</t>
  </si>
  <si>
    <t xml:space="preserve">BHKW Abwasserverband Aarau und Umgebung </t>
  </si>
  <si>
    <t>Neumattstrasse 72</t>
  </si>
  <si>
    <t>Abwasserverband Aarau und Umgebung</t>
  </si>
  <si>
    <t>Christmann</t>
  </si>
  <si>
    <t>PV Saxon Soleil SA</t>
  </si>
  <si>
    <t>Route du Simplon</t>
  </si>
  <si>
    <t>Saxon Soleil SA</t>
  </si>
  <si>
    <t>Farquet</t>
  </si>
  <si>
    <t>Léo</t>
  </si>
  <si>
    <t>B Bioenergie Herdern AG / c/o Verein Schloss Herdern - Biogasanlage MZE Herdern</t>
  </si>
  <si>
    <t>Haldenstrasse 1</t>
  </si>
  <si>
    <t>Herdern</t>
  </si>
  <si>
    <t>Bioenergie Herdern AG</t>
  </si>
  <si>
    <t>Rohner</t>
  </si>
  <si>
    <t>Hydro Curala Le Châble</t>
  </si>
  <si>
    <t>Place de Curala 5</t>
  </si>
  <si>
    <t>Zetzwil</t>
  </si>
  <si>
    <t>TWKW St.Niklausen</t>
  </si>
  <si>
    <t>Pfäferserstrasse 1159</t>
  </si>
  <si>
    <t>Wasserversorgung der Politischen Gemeinde Bad Ragaz</t>
  </si>
  <si>
    <t>Jung</t>
  </si>
  <si>
    <t>Gümmenen</t>
  </si>
  <si>
    <t>Gsteig b. Gstaad</t>
  </si>
  <si>
    <t>PV Romande Energie SA Bussigny - Steiner</t>
  </si>
  <si>
    <t>Route de la Chaux 5</t>
  </si>
  <si>
    <t>Bussigny</t>
  </si>
  <si>
    <t>K Gemeinde Zernez Lavin - TWKW Lavin Ouvra electrica Funtanivas</t>
  </si>
  <si>
    <t>Reservoir Lavin</t>
  </si>
  <si>
    <t>Gemeinde Zernez</t>
  </si>
  <si>
    <t>Scandella</t>
  </si>
  <si>
    <t>Corsin</t>
  </si>
  <si>
    <t>Waldenburg</t>
  </si>
  <si>
    <t>Kraftwerk Sagenbach</t>
  </si>
  <si>
    <t>Tschiertschen-Praden</t>
  </si>
  <si>
    <t>Kraftwerk Sagenbach AG</t>
  </si>
  <si>
    <t>Hellsau</t>
  </si>
  <si>
    <t>Rüdlingen</t>
  </si>
  <si>
    <t>PV ADEV Solarstrom AG Basel - Coop Prodega</t>
  </si>
  <si>
    <t>Singerstrasse 12 / St. Jakobs-Strasse 175</t>
  </si>
  <si>
    <t>CCF Step de Profray Le Châble</t>
  </si>
  <si>
    <t>Chemin de Profray 5</t>
  </si>
  <si>
    <t>PV Roland Wismer Rickenbach - Schweinescheune</t>
  </si>
  <si>
    <t xml:space="preserve">Hinter Sterenberg </t>
  </si>
  <si>
    <t>PV Werner &amp; Doris Peter Berg am Irchel</t>
  </si>
  <si>
    <t>Püntstrasse 7</t>
  </si>
  <si>
    <t>Berg am Irchel</t>
  </si>
  <si>
    <t xml:space="preserve">Peter Doris, Peter Werner </t>
  </si>
  <si>
    <t>KWK Mühlepark AG Brittnau</t>
  </si>
  <si>
    <t>Zur Mühle 64</t>
  </si>
  <si>
    <t>Mühlepark AG</t>
  </si>
  <si>
    <t>Wächter</t>
  </si>
  <si>
    <t>Alpnachstad</t>
  </si>
  <si>
    <t>PV Bion Gewerbehaus AG St.Gallen</t>
  </si>
  <si>
    <t>Bionstrasse 4</t>
  </si>
  <si>
    <t>Bion Gewerbehaus AG</t>
  </si>
  <si>
    <t>Vogt</t>
  </si>
  <si>
    <t>PV Piger Immobilien AG Wettingen - Schwimmbadstr. 41/43</t>
  </si>
  <si>
    <t>Schwimmbadstrasse 41 + 43</t>
  </si>
  <si>
    <t>Piger Immobilien AG</t>
  </si>
  <si>
    <t>Oeschger</t>
  </si>
  <si>
    <t>Habsburg</t>
  </si>
  <si>
    <t>Röthenbach</t>
  </si>
  <si>
    <t>PV Hugo Breitler Basadingen</t>
  </si>
  <si>
    <t>Breitler</t>
  </si>
  <si>
    <t>PV Blaise Binder Bex</t>
  </si>
  <si>
    <t>Route de Neyex</t>
  </si>
  <si>
    <t>Binder</t>
  </si>
  <si>
    <t>Hunzenschwil</t>
  </si>
  <si>
    <t>Centrale hydraulique du réservoir de Maudens</t>
  </si>
  <si>
    <t>Route de la Frasse 101a</t>
  </si>
  <si>
    <t>Commune de Châtel-St-Denis</t>
  </si>
  <si>
    <t>Genoud</t>
  </si>
  <si>
    <t>KWKW Wasserversorgung Vilters-Wangs - Kleinstwasserkraftwerk Masaura</t>
  </si>
  <si>
    <t>Schiggstrasse 48</t>
  </si>
  <si>
    <t>Rehhagen 1</t>
  </si>
  <si>
    <t>PV Daniel &amp; Salome Schütz-Eberhart Rohrmatt</t>
  </si>
  <si>
    <t>Hinteregglen 1</t>
  </si>
  <si>
    <t>Rohrmatt</t>
  </si>
  <si>
    <t>Schütz-Eberhart Salome, Schütz Daniel</t>
  </si>
  <si>
    <t>Kraftwerk E. + H. Grob AG Buchs</t>
  </si>
  <si>
    <t>Altendorferstrasse 20A</t>
  </si>
  <si>
    <t>E. + H. Grob AG</t>
  </si>
  <si>
    <t>Hans-Jürg</t>
  </si>
  <si>
    <t>Pfeffingen</t>
  </si>
  <si>
    <t xml:space="preserve">Reichenbach i. K. </t>
  </si>
  <si>
    <t>Hasle bei Burdorf</t>
  </si>
  <si>
    <t>Eggenwil</t>
  </si>
  <si>
    <t xml:space="preserve">B COMEXOR Chevenez -Centrale à biogaz </t>
  </si>
  <si>
    <t>Les Collonges 71</t>
  </si>
  <si>
    <t>Chevenez</t>
  </si>
  <si>
    <t>COMEXOR</t>
  </si>
  <si>
    <t>Riat</t>
  </si>
  <si>
    <t>Därligen</t>
  </si>
  <si>
    <t>PV GRABSolar AG Grabs - Markthalle/Wertstoffsammelstelle</t>
  </si>
  <si>
    <t>Marktplatz</t>
  </si>
  <si>
    <t>GRABSolar AG</t>
  </si>
  <si>
    <t>PV Armin Brühwiler Tobel - Thor</t>
  </si>
  <si>
    <t>Thor 2</t>
  </si>
  <si>
    <t>Tobel</t>
  </si>
  <si>
    <t>PV Eugen Schmid Bischofszell</t>
  </si>
  <si>
    <t>Rehalp 3</t>
  </si>
  <si>
    <t>Winistorf</t>
  </si>
  <si>
    <t>Helgisried-Rohrbach</t>
  </si>
  <si>
    <t>KWOG Geschinen - Niderbach</t>
  </si>
  <si>
    <t>Wyler 11</t>
  </si>
  <si>
    <t>Münster-Geschinen</t>
  </si>
  <si>
    <t>PV Urs Jenni Ins</t>
  </si>
  <si>
    <t>Murtenstrasse 50</t>
  </si>
  <si>
    <t>Schwarzenburg</t>
  </si>
  <si>
    <t xml:space="preserve">Marbach </t>
  </si>
  <si>
    <t>Mörigen</t>
  </si>
  <si>
    <t>PV Politische Gemeinde Kaltbrunn - Inlinehalle</t>
  </si>
  <si>
    <t>Benknerstrasse 38</t>
  </si>
  <si>
    <t>Politische Gemeinde Kaltbrunn</t>
  </si>
  <si>
    <t>Hager</t>
  </si>
  <si>
    <t>K Centrale hydraulique du reservoir de Péteilles</t>
  </si>
  <si>
    <t>Chemin de la Creusettaz</t>
  </si>
  <si>
    <t>Consortage de Motelon</t>
  </si>
  <si>
    <t>Dozias</t>
  </si>
  <si>
    <t>Ludovic</t>
  </si>
  <si>
    <t>Centrale hydraulique du reservoir de Blanchette</t>
  </si>
  <si>
    <t>Route de Savoie 54</t>
  </si>
  <si>
    <t>Erde</t>
  </si>
  <si>
    <t>Commune de Conthey</t>
  </si>
  <si>
    <t>Hydro Reservoir de Cerise Premploz</t>
  </si>
  <si>
    <t>Route de la Bedonaire</t>
  </si>
  <si>
    <t>PV Parkhaus Kesselturm AG Luzern</t>
  </si>
  <si>
    <t>Burgerstrasse 20</t>
  </si>
  <si>
    <t>Parkhaus Kesselturm AG</t>
  </si>
  <si>
    <t>Greter</t>
  </si>
  <si>
    <t>Losone</t>
  </si>
  <si>
    <t>Yverdon-Les-Bains</t>
  </si>
  <si>
    <t>PV Thury Fruits SA Etoy</t>
  </si>
  <si>
    <t>En Pallatex 5</t>
  </si>
  <si>
    <t>Thury Fruits SA</t>
  </si>
  <si>
    <t>Thury</t>
  </si>
  <si>
    <t>François</t>
  </si>
  <si>
    <t>Bertschikon</t>
  </si>
  <si>
    <t>PV Urs  Amacher Dänikon</t>
  </si>
  <si>
    <t>Geigelmooshof 1</t>
  </si>
  <si>
    <t>Amacher</t>
  </si>
  <si>
    <t>KWK Kurth &amp; Co hydro GmbH Murgenthal - Rothkanal</t>
  </si>
  <si>
    <t>Güterstrasse 238</t>
  </si>
  <si>
    <t>Glashütten</t>
  </si>
  <si>
    <t>Kurth &amp; Co hydro GmbH</t>
  </si>
  <si>
    <t>Kurth</t>
  </si>
  <si>
    <t>PV Xaver Jost-Gjotas Gunzwil</t>
  </si>
  <si>
    <t>Büel 2</t>
  </si>
  <si>
    <t>BHKW ARA Region Murg</t>
  </si>
  <si>
    <t>ARA Region Murg</t>
  </si>
  <si>
    <t>PV Walter Schmidiger Schachen - Werkstatt</t>
  </si>
  <si>
    <t>Bären 1</t>
  </si>
  <si>
    <t>Walter Schmidiger</t>
  </si>
  <si>
    <t>Schmidiger</t>
  </si>
  <si>
    <t>Forst bei Längenbühl</t>
  </si>
  <si>
    <t>Wolfhalden</t>
  </si>
  <si>
    <t>Gruesch</t>
  </si>
  <si>
    <t>Bichelsee</t>
  </si>
  <si>
    <t>PV Valisun AG Ruswil</t>
  </si>
  <si>
    <t>Neu-Sonnhalde 1</t>
  </si>
  <si>
    <t>Scharans</t>
  </si>
  <si>
    <t>Reutigen</t>
  </si>
  <si>
    <t>Bäriswil</t>
  </si>
  <si>
    <t>PV Samuel Schwab Wattenwil</t>
  </si>
  <si>
    <t>Moosacker 941</t>
  </si>
  <si>
    <t>Schwab</t>
  </si>
  <si>
    <t>Surcuolm</t>
  </si>
  <si>
    <t>Birmensdorf</t>
  </si>
  <si>
    <t>PV Korporation Hünenberg</t>
  </si>
  <si>
    <t>Fildern 3</t>
  </si>
  <si>
    <t>Korporation Hünenberg</t>
  </si>
  <si>
    <t>Kienberg</t>
  </si>
  <si>
    <t>Rizenbach</t>
  </si>
  <si>
    <t>Weissbad</t>
  </si>
  <si>
    <t>PV Oliver Leumann Andwil</t>
  </si>
  <si>
    <t>Dorfstrasse 9</t>
  </si>
  <si>
    <t>Leumann</t>
  </si>
  <si>
    <t>Oliver</t>
  </si>
  <si>
    <t>Horboden</t>
  </si>
  <si>
    <t>PV Pirmin Wandeler Ruswil</t>
  </si>
  <si>
    <t>Ziswil</t>
  </si>
  <si>
    <t>Wandeler</t>
  </si>
  <si>
    <t>Pirmin</t>
  </si>
  <si>
    <t>PV Johann Schneider Kräiligen - Viehscheune &amp; Fahrzeughalle</t>
  </si>
  <si>
    <t>Waldhofweg 16 +16d</t>
  </si>
  <si>
    <t>Schneider</t>
  </si>
  <si>
    <t>Johann</t>
  </si>
  <si>
    <t>Blankenburg</t>
  </si>
  <si>
    <t>PV Thomas Eberhard Ernetschwil</t>
  </si>
  <si>
    <t>Eule 1</t>
  </si>
  <si>
    <t>Eberhard</t>
  </si>
  <si>
    <t>PV Thomas Butz Niederuzwil</t>
  </si>
  <si>
    <t>Thurau 2109</t>
  </si>
  <si>
    <t>Butz</t>
  </si>
  <si>
    <t>Gunzgen</t>
  </si>
  <si>
    <t>PV Levin Rindisbacher Sumiswald</t>
  </si>
  <si>
    <t>Wyler 442F</t>
  </si>
  <si>
    <t>Rindisbacher</t>
  </si>
  <si>
    <t>Levin</t>
  </si>
  <si>
    <t>PV Forces Motrices de Martigny-Bourg SA (FMMB) Martigny - Rehabilitation Centrale</t>
  </si>
  <si>
    <t>Place St-Michel 1</t>
  </si>
  <si>
    <t>Forces Motrices de Martigny-Bourg SA (FMMB)</t>
  </si>
  <si>
    <t xml:space="preserve">Georges-Alain </t>
  </si>
  <si>
    <t>Auw</t>
  </si>
  <si>
    <t>PV VICI AG International Schenkon</t>
  </si>
  <si>
    <t>Parkstrasse 2</t>
  </si>
  <si>
    <t>VICI AG International</t>
  </si>
  <si>
    <t>Cozzio</t>
  </si>
  <si>
    <t>Franco</t>
  </si>
  <si>
    <t>PV Anton Burkart Auw</t>
  </si>
  <si>
    <t xml:space="preserve">Billerhof </t>
  </si>
  <si>
    <t>Burkart</t>
  </si>
  <si>
    <t>Gruenenmatt</t>
  </si>
  <si>
    <t>PV Kirchberg AG Kirchberg - 33A</t>
  </si>
  <si>
    <t>Industrie Neuhof 33A</t>
  </si>
  <si>
    <t>PV Kirchberg AG</t>
  </si>
  <si>
    <t>Gutzwiller</t>
  </si>
  <si>
    <t>Clément</t>
  </si>
  <si>
    <t>Industrie Neuhof 33B</t>
  </si>
  <si>
    <t xml:space="preserve">PV Markus Fahrni - Hühnerscheune - Ruswil </t>
  </si>
  <si>
    <t>Schützenberg 1</t>
  </si>
  <si>
    <t>Fahrni</t>
  </si>
  <si>
    <t>Bottighofen</t>
  </si>
  <si>
    <t>PV Walter Frei Weiningen</t>
  </si>
  <si>
    <t>Länglistrasse 5</t>
  </si>
  <si>
    <t>Weiningen</t>
  </si>
  <si>
    <t>Frei Walter, Frei Walter</t>
  </si>
  <si>
    <t>PV Sepp Huber Schweizersholz - Sonnenhügel</t>
  </si>
  <si>
    <t>Heubergstrasse 3</t>
  </si>
  <si>
    <t>Sepp</t>
  </si>
  <si>
    <t>K Kloster der Dominikanerinnen Ilanz - TWKW Prau Vert</t>
  </si>
  <si>
    <t>Prau Vert 35</t>
  </si>
  <si>
    <t>Kloster der Dominikanerinnen Ilanz</t>
  </si>
  <si>
    <t>Annemarie</t>
  </si>
  <si>
    <t>Gasel</t>
  </si>
  <si>
    <t>Witschernweg 61b</t>
  </si>
  <si>
    <t>PV Ruth &amp; Albrecht Schenk-Muster Kirchlindach</t>
  </si>
  <si>
    <t>Heimenhausstrasse 19</t>
  </si>
  <si>
    <t>Schenk-Muster Ruth, Schenk-Muster Albrecht</t>
  </si>
  <si>
    <t>Richenthal</t>
  </si>
  <si>
    <t>Heimenhausen</t>
  </si>
  <si>
    <t>PV Bertrand Gigaud Donatyre</t>
  </si>
  <si>
    <t>Route de Villarepos 17</t>
  </si>
  <si>
    <t>Donatyre</t>
  </si>
  <si>
    <t>Gigaud</t>
  </si>
  <si>
    <t>Walliswil</t>
  </si>
  <si>
    <t>Uerkheim</t>
  </si>
  <si>
    <t>PV Christoph Troxler Hildisrieden</t>
  </si>
  <si>
    <t xml:space="preserve">Eiholz </t>
  </si>
  <si>
    <t>Troxler</t>
  </si>
  <si>
    <t>PV BE Netz AG Horw - Schulhaus Allmend</t>
  </si>
  <si>
    <t>Schulhausstrasse 1</t>
  </si>
  <si>
    <t>Rifferswil</t>
  </si>
  <si>
    <t>Schöfflisdorf</t>
  </si>
  <si>
    <t>Höfen bei Thun</t>
  </si>
  <si>
    <t>PV Rhiienergie AG Domat/Ems - Kuoni</t>
  </si>
  <si>
    <t>Via Zups 2</t>
  </si>
  <si>
    <t>Oberthal</t>
  </si>
  <si>
    <t>Niederhasli</t>
  </si>
  <si>
    <t>Ohringen</t>
  </si>
  <si>
    <t>PV Alain Martin Assens - Hangar En Rogeny</t>
  </si>
  <si>
    <t>En Rogeny 560</t>
  </si>
  <si>
    <t>Assens</t>
  </si>
  <si>
    <t>Alain Martin</t>
  </si>
  <si>
    <t>PV Guido Winterberg Bettwil</t>
  </si>
  <si>
    <t>Erushof 475</t>
  </si>
  <si>
    <t>Bettwil</t>
  </si>
  <si>
    <t>PV rwt Regionalwerk Toggenburg AG Kirchberg - OS Lerchenfeld</t>
  </si>
  <si>
    <t>Lerchenfeldstrasse 9</t>
  </si>
  <si>
    <t>Nunningen</t>
  </si>
  <si>
    <t>Wasen im Emmental</t>
  </si>
  <si>
    <t>St. Aubin-Sauges</t>
  </si>
  <si>
    <t>PV tm solar GmbH Grosswangen</t>
  </si>
  <si>
    <t>Wüschiswil 11</t>
  </si>
  <si>
    <t>tm solar GmbH</t>
  </si>
  <si>
    <t>Landschlacht</t>
  </si>
  <si>
    <t>Oekingen</t>
  </si>
  <si>
    <t>PV Dorfkorporation Bronschhofen</t>
  </si>
  <si>
    <t>Amp-Strasse 2</t>
  </si>
  <si>
    <t>Bronschhofen</t>
  </si>
  <si>
    <t>Dorfkorporation Bronschhofen</t>
  </si>
  <si>
    <t>Wengen</t>
  </si>
  <si>
    <t xml:space="preserve">Worb </t>
  </si>
  <si>
    <t>CCF STEP Noes</t>
  </si>
  <si>
    <t>Rue de Pont-Chalais 20</t>
  </si>
  <si>
    <t>Noes</t>
  </si>
  <si>
    <t>Sierre-Energie SA</t>
  </si>
  <si>
    <t>Darioly</t>
  </si>
  <si>
    <t>Kirchleerau</t>
  </si>
  <si>
    <t>K ABC Hydro Bière - Le Moulin de la Source</t>
  </si>
  <si>
    <t>Rue des Moulins 6</t>
  </si>
  <si>
    <t>ABC Hydro Sàrl</t>
  </si>
  <si>
    <t>Crisinel</t>
  </si>
  <si>
    <t>Charles-L.</t>
  </si>
  <si>
    <t>Oberwil-Lieli</t>
  </si>
  <si>
    <t>B Josef Gemperle Buhwil</t>
  </si>
  <si>
    <t>PV Matter Metallbau AG Littau - Solaire</t>
  </si>
  <si>
    <t>Staldenhof 6</t>
  </si>
  <si>
    <t>Littau</t>
  </si>
  <si>
    <t>Matter Metallbau AG</t>
  </si>
  <si>
    <t>Unternährer</t>
  </si>
  <si>
    <t>Menziken</t>
  </si>
  <si>
    <t>PV Helvetica Swiss Commercial AG Zuzwil - Gewerbehaus</t>
  </si>
  <si>
    <t>Herbergstrasse 11</t>
  </si>
  <si>
    <t>Helvetica Swiss Commercial AG</t>
  </si>
  <si>
    <t>Fey</t>
  </si>
  <si>
    <t>Rico</t>
  </si>
  <si>
    <t xml:space="preserve">Mühlethurnen </t>
  </si>
  <si>
    <t>PV Commune Yverdon-les-Bains - Collège du Cheminet salle de gymnastique - Yverdon-les-Bains</t>
  </si>
  <si>
    <t>Rue du Cheminet 29</t>
  </si>
  <si>
    <t>Service des Energies Yverdon-les-Bains SEY</t>
  </si>
  <si>
    <t>Corlet</t>
  </si>
  <si>
    <t>PV Hanspeter Eisenhut Lömmenschwil</t>
  </si>
  <si>
    <t>alte Konstanzerstrasse 11</t>
  </si>
  <si>
    <t>Lömmenschwil</t>
  </si>
  <si>
    <t>Eisenhut</t>
  </si>
  <si>
    <t>Chardonne</t>
  </si>
  <si>
    <t>PV Roger Galley Ecuvillens</t>
  </si>
  <si>
    <t>Chemin des Longs-Praz 11</t>
  </si>
  <si>
    <t>Ecuvillens</t>
  </si>
  <si>
    <t>PV LenzPORTAL AG Lenzburg</t>
  </si>
  <si>
    <t>Bahnhofstrasse 41</t>
  </si>
  <si>
    <t>LenzPORTAL AG</t>
  </si>
  <si>
    <t>Remund</t>
  </si>
  <si>
    <t xml:space="preserve">Rahel </t>
  </si>
  <si>
    <t>Hersiwil</t>
  </si>
  <si>
    <t>PV Werner Bieri Wolhusen</t>
  </si>
  <si>
    <t>bieri-solar GmbH</t>
  </si>
  <si>
    <t>PV Reto Beerli Opfershofen</t>
  </si>
  <si>
    <t>Flurhofstrasse 2</t>
  </si>
  <si>
    <t>Beerli</t>
  </si>
  <si>
    <t>Wasserkraftwerk Spinnerei Oberurnen AG</t>
  </si>
  <si>
    <t>Im Grütli 54</t>
  </si>
  <si>
    <t>Oberurnen</t>
  </si>
  <si>
    <t>Spinnerei Oberurnen AG</t>
  </si>
  <si>
    <t>Heer</t>
  </si>
  <si>
    <t>PV Werner Kenel Arth</t>
  </si>
  <si>
    <t>Erliweg 16</t>
  </si>
  <si>
    <t>Arth</t>
  </si>
  <si>
    <t>Kenel-Inderbitzin</t>
  </si>
  <si>
    <t>PV Reto Flury Aeschi</t>
  </si>
  <si>
    <t>Hasenacker 13</t>
  </si>
  <si>
    <t>PV Werner Brunner Ganterschwil</t>
  </si>
  <si>
    <t xml:space="preserve">Tobel </t>
  </si>
  <si>
    <t>Ganterschwil</t>
  </si>
  <si>
    <t>PV Josef &amp; Anita Bossard - Habermacher Geiss</t>
  </si>
  <si>
    <t>Studenweid 5</t>
  </si>
  <si>
    <t>Geiss</t>
  </si>
  <si>
    <t>Bossard - Habermacher Josef, Bossard - Habermacher Anita</t>
  </si>
  <si>
    <t>PV Ueli Bach Turbach</t>
  </si>
  <si>
    <t>Pfündli 149</t>
  </si>
  <si>
    <t>Turbach</t>
  </si>
  <si>
    <t>PV Fischer Electric AG Orpund</t>
  </si>
  <si>
    <t>Fischer Electric AG</t>
  </si>
  <si>
    <t>Colombo</t>
  </si>
  <si>
    <t>Beatrice</t>
  </si>
  <si>
    <t>PV Politische Gemeinde Gommiswald Ernetschwil - Mehrzweckhalle</t>
  </si>
  <si>
    <t>Gommiswalderstrasse 2</t>
  </si>
  <si>
    <t>Politische Gemeinde Gommiswald</t>
  </si>
  <si>
    <t>Ziegler</t>
  </si>
  <si>
    <t>Manuela</t>
  </si>
  <si>
    <t>Reichenburg</t>
  </si>
  <si>
    <t>PV Hertach &amp; Partner Hohentannen</t>
  </si>
  <si>
    <t>Wiesengatter 5</t>
  </si>
  <si>
    <t>Hertach &amp; Partner</t>
  </si>
  <si>
    <t>Hertach</t>
  </si>
  <si>
    <t>Roli</t>
  </si>
  <si>
    <t>Trinkwasserkraftwerk Grida</t>
  </si>
  <si>
    <t>Hanfland 3</t>
  </si>
  <si>
    <t>Passugg</t>
  </si>
  <si>
    <t>IBC Energie Wasser Chur</t>
  </si>
  <si>
    <t>TWKW Parpan</t>
  </si>
  <si>
    <t>Mülistrasse 18</t>
  </si>
  <si>
    <t>Parpan</t>
  </si>
  <si>
    <t>Trinkwasserkraftwerk Städeli</t>
  </si>
  <si>
    <t>Malixerstrasse</t>
  </si>
  <si>
    <t>Birgisch</t>
  </si>
  <si>
    <t>Zillis</t>
  </si>
  <si>
    <t>Berschis</t>
  </si>
  <si>
    <t>PV Manuel Kiener Eggiwil - Solarstrom ab Einstelhalle</t>
  </si>
  <si>
    <t>Ober-Heidbühl 440</t>
  </si>
  <si>
    <t>Kiener</t>
  </si>
  <si>
    <t>AIMGPS STEP Romont - Echange des CCF</t>
  </si>
  <si>
    <t>Route de Massonnens 2</t>
  </si>
  <si>
    <t>Romont</t>
  </si>
  <si>
    <t>Station d'épuration AIMPGPS</t>
  </si>
  <si>
    <t>Bourqui</t>
  </si>
  <si>
    <t xml:space="preserve">KWKW Einwohnergemeinde Guttannen - Schlattifall </t>
  </si>
  <si>
    <t>Plätzli 186</t>
  </si>
  <si>
    <t>Einwohnergemeinde Guttannen</t>
  </si>
  <si>
    <t>Gibswil-Ried</t>
  </si>
  <si>
    <t>Lindenhof</t>
  </si>
  <si>
    <t>Knutwil</t>
  </si>
  <si>
    <t>PV Andreas Schwaller St. Antoni</t>
  </si>
  <si>
    <t>Zum Holz 80A</t>
  </si>
  <si>
    <t>St.Antoni</t>
  </si>
  <si>
    <t>Schwaller</t>
  </si>
  <si>
    <t>PV Alteno Solar AG Basel - Murbacherstrasse</t>
  </si>
  <si>
    <t>Murbacherstrasse 34</t>
  </si>
  <si>
    <t>PV Carl &amp; Käthi Dosch-Ott Cunter</t>
  </si>
  <si>
    <t>Oberdorf 54</t>
  </si>
  <si>
    <t>Cunter</t>
  </si>
  <si>
    <t>Dosch-Ott Carl , Dosch-Ott Käthi</t>
  </si>
  <si>
    <t>Grossaffoltern</t>
  </si>
  <si>
    <t>Auslikon</t>
  </si>
  <si>
    <t>BHKW ARA Region Murten</t>
  </si>
  <si>
    <t>Hauptstrasse 153</t>
  </si>
  <si>
    <t>ARA Region Murten</t>
  </si>
  <si>
    <t>Huser</t>
  </si>
  <si>
    <t>PV Kurt Ris Deitingen - Solarstrom ab Dach</t>
  </si>
  <si>
    <t xml:space="preserve">Rüttimatt 1 </t>
  </si>
  <si>
    <t>Ris</t>
  </si>
  <si>
    <t>Brühlstrasse 7</t>
  </si>
  <si>
    <t>PV AET (Azienda Elettrica Ticinese) Camorino - AET9 CMB</t>
  </si>
  <si>
    <t>Via Monda 2</t>
  </si>
  <si>
    <t>PV Bobst Mex SA</t>
  </si>
  <si>
    <t>En Faraz 1 &amp; 3</t>
  </si>
  <si>
    <t>Bobst Mex SA</t>
  </si>
  <si>
    <t>Vessaz</t>
  </si>
  <si>
    <t>PV Nyfarm AG - Hallendach - Eriswil</t>
  </si>
  <si>
    <t>Nyfarm AG</t>
  </si>
  <si>
    <t>Nyffenegger</t>
  </si>
  <si>
    <t>PV Baumat AG Gwatt</t>
  </si>
  <si>
    <t>Eisenbahnstrasse 91</t>
  </si>
  <si>
    <t>Oberohrigen</t>
  </si>
  <si>
    <t>PV Marcel Strässler Belp - Geflügelfarm Weidhof</t>
  </si>
  <si>
    <t>Viehweidstrasse 85</t>
  </si>
  <si>
    <t>Strässler</t>
  </si>
  <si>
    <t>Scheuern</t>
  </si>
  <si>
    <t>Frenkendorf</t>
  </si>
  <si>
    <t>Werthenstein</t>
  </si>
  <si>
    <t>Affoltern</t>
  </si>
  <si>
    <t>Grünen</t>
  </si>
  <si>
    <t>Auswil</t>
  </si>
  <si>
    <t>PV Hasli Liegenschaften AG Olten - Liegenschaften 5</t>
  </si>
  <si>
    <t>Haslistrasse 70</t>
  </si>
  <si>
    <t>Hasli Liegenschaften AG</t>
  </si>
  <si>
    <t>Wilhelm</t>
  </si>
  <si>
    <t>PV Packmat AG Olten - Liegenschaften 9</t>
  </si>
  <si>
    <t>Haslistrasse 72</t>
  </si>
  <si>
    <t>Kleindöttingen</t>
  </si>
  <si>
    <t>PCH STEP Arbaz</t>
  </si>
  <si>
    <t>Route de Village 14</t>
  </si>
  <si>
    <t>Arbaz</t>
  </si>
  <si>
    <t>Comba Energies SA</t>
  </si>
  <si>
    <t>Biogasanlage SwissFarmerPower Inwil AG</t>
  </si>
  <si>
    <t xml:space="preserve">Im Feld </t>
  </si>
  <si>
    <t>SwissFarmerPower Inwil AG</t>
  </si>
  <si>
    <t>Gassner</t>
  </si>
  <si>
    <t>Philip</t>
  </si>
  <si>
    <t>Fürstenaubruck</t>
  </si>
  <si>
    <t xml:space="preserve">PV Gemeinde Steinhausen - Sunnegrund I </t>
  </si>
  <si>
    <t>Blickensdorferstrasse 2a</t>
  </si>
  <si>
    <t>Gemeinde Steinhausen</t>
  </si>
  <si>
    <t>Doris</t>
  </si>
  <si>
    <t>PV Gemeinde Steinhausen - Sunnegrund II</t>
  </si>
  <si>
    <t>Blickensdorferstrasse 17</t>
  </si>
  <si>
    <t>Cagiallo</t>
  </si>
  <si>
    <t>Adlikon</t>
  </si>
  <si>
    <t>Hefti Hätzingen AG Glarus - KW Rufi</t>
  </si>
  <si>
    <t>Kanalstrasse 2</t>
  </si>
  <si>
    <t>PV Christoph Buser-Flückiger Zunzgen - Scheunendach und Viehscheune</t>
  </si>
  <si>
    <t>Hof Mühlehalde 134</t>
  </si>
  <si>
    <t>Buser-Flückiger</t>
  </si>
  <si>
    <t>PV Genossenschaft Luposol Lupsingen - Schulhaus</t>
  </si>
  <si>
    <t>Liestalerstrasse 36a (Parz. 104)</t>
  </si>
  <si>
    <t>Lupsingen</t>
  </si>
  <si>
    <t>Genossenschaft LupoSol</t>
  </si>
  <si>
    <t>Ballmer</t>
  </si>
  <si>
    <t>Winznau</t>
  </si>
  <si>
    <t>Jens</t>
  </si>
  <si>
    <t>PV Dünki Solar GmbH Rafz - HWG Gebäude</t>
  </si>
  <si>
    <t>Eichrütenen</t>
  </si>
  <si>
    <t>Dünki Solar GmbH</t>
  </si>
  <si>
    <t>Dünki</t>
  </si>
  <si>
    <t>PV Blumenhaus Helg Bassadingen - Gewächshaus</t>
  </si>
  <si>
    <t>Klostergasse 10</t>
  </si>
  <si>
    <t>Blumenhaus Helg</t>
  </si>
  <si>
    <t>Helg</t>
  </si>
  <si>
    <t>Ignaz</t>
  </si>
  <si>
    <t>PV Maxon Motor AG Sachseln - mmag TC3</t>
  </si>
  <si>
    <t>Brünigstrasse 222</t>
  </si>
  <si>
    <t>Sulz</t>
  </si>
  <si>
    <t>Wallenbuch</t>
  </si>
  <si>
    <t>PV Christian Schwarz Taegerwilen - Pfaffenbueel</t>
  </si>
  <si>
    <t>Pfaffenbueel</t>
  </si>
  <si>
    <t>Taegerwilen</t>
  </si>
  <si>
    <t>PV Bion Gewerbehaus AG Niederwil - Moos</t>
  </si>
  <si>
    <t>Im Dorf 23 (Parz. 766)</t>
  </si>
  <si>
    <t>Olsberg AG</t>
  </si>
  <si>
    <t>Esmonts</t>
  </si>
  <si>
    <t>PV Gion-Peter &amp; Corina Vinzens-Loher Schnaus</t>
  </si>
  <si>
    <t>Foppa Sut / Plaun Sura</t>
  </si>
  <si>
    <t>Schnaus</t>
  </si>
  <si>
    <t>ARA Surental Egelmoos Triengen</t>
  </si>
  <si>
    <t xml:space="preserve">Egelmoos </t>
  </si>
  <si>
    <t>ARA Surental</t>
  </si>
  <si>
    <t>Rodels</t>
  </si>
  <si>
    <t>PV Werner Kenel Arth - Rufiberg</t>
  </si>
  <si>
    <t>Rufibergstrasse 60</t>
  </si>
  <si>
    <t>PV Politische Gemeinde Schmerikon - Schulhaus</t>
  </si>
  <si>
    <t>Birkenstrasse 7</t>
  </si>
  <si>
    <t>Schmerikon</t>
  </si>
  <si>
    <t>Politische Gemeinde Schmerikon</t>
  </si>
  <si>
    <t>Brunschwiler</t>
  </si>
  <si>
    <t>Félix</t>
  </si>
  <si>
    <t>KW Tasnan AG Ardez</t>
  </si>
  <si>
    <t>Mulins</t>
  </si>
  <si>
    <t>Ardez</t>
  </si>
  <si>
    <t>KW Tasnan AG</t>
  </si>
  <si>
    <t>K ENWAG AG c/o Jost AG Langnau - Kleinkraftwerk Obermatt</t>
  </si>
  <si>
    <t>Obermattweg 25</t>
  </si>
  <si>
    <t>ENWAG AG</t>
  </si>
  <si>
    <t xml:space="preserve">Bruno </t>
  </si>
  <si>
    <t>Petit-Lancy</t>
  </si>
  <si>
    <t>PV Beat Riedweg Schongau - Biohofladen</t>
  </si>
  <si>
    <t>Mettmenstrasse 4 &amp; 9</t>
  </si>
  <si>
    <t>Schongau</t>
  </si>
  <si>
    <t>Riedweg</t>
  </si>
  <si>
    <t>Hettlingen</t>
  </si>
  <si>
    <t>PV Energie Oberhofen AG Oberhofen - Halle am Riedbach</t>
  </si>
  <si>
    <t>Richtstattstrasse 12</t>
  </si>
  <si>
    <t>Energie Oberhofen AG</t>
  </si>
  <si>
    <t>TWKW Grône Energie SA Grône - Mini-centrale Loye (La Vierge)</t>
  </si>
  <si>
    <t>Route du Vallon</t>
  </si>
  <si>
    <t>Grône Energie SA</t>
  </si>
  <si>
    <t>Bruttin</t>
  </si>
  <si>
    <t>TWKW Grône Energie SA Sierre - Mini-centrale de Vaye-Planaz</t>
  </si>
  <si>
    <t>Route de Loye</t>
  </si>
  <si>
    <t>Im Rain 1</t>
  </si>
  <si>
    <t>PV Stadtrat Einwohnergemeinde Sempach - Schulhaus Tormatt</t>
  </si>
  <si>
    <t>Feldweg 2</t>
  </si>
  <si>
    <t>Holenstein</t>
  </si>
  <si>
    <t>PV Toni Ettlin Kerns</t>
  </si>
  <si>
    <t>Bordstrasse 2</t>
  </si>
  <si>
    <t>Ettlin</t>
  </si>
  <si>
    <t>PV Gemüsebau Gempenach -14 Gewächshaus</t>
  </si>
  <si>
    <t>Hämikon</t>
  </si>
  <si>
    <t>PV Hans Ulrich Fankhauser Huttwil - Hallendach</t>
  </si>
  <si>
    <t>Tschäppel 30</t>
  </si>
  <si>
    <t>PV Kurt Leu Weinfelden</t>
  </si>
  <si>
    <t>Ottenberg 5</t>
  </si>
  <si>
    <t>PV NAGEL Agroénergie Sàrl Charmoille - hangar - Misrez</t>
  </si>
  <si>
    <t>Misrez</t>
  </si>
  <si>
    <t>Charmoille</t>
  </si>
  <si>
    <t>NAGEL Agroénergie Sàrl</t>
  </si>
  <si>
    <t>Nagel</t>
  </si>
  <si>
    <t>PV Edouard Fulliquet Petit-Lancy</t>
  </si>
  <si>
    <t>Chemin du Gué 69</t>
  </si>
  <si>
    <t>Fulliquet</t>
  </si>
  <si>
    <t>Edouard</t>
  </si>
  <si>
    <t>Biogasanlage Biogas Ticino SA Cadenazzo</t>
  </si>
  <si>
    <t>A Ramel 8</t>
  </si>
  <si>
    <t>Cadenazzo</t>
  </si>
  <si>
    <t>Biogas Ticino SA</t>
  </si>
  <si>
    <t>Bassi</t>
  </si>
  <si>
    <t>Dielsdorf</t>
  </si>
  <si>
    <t>Nebikon LU</t>
  </si>
  <si>
    <t>Oberbuchsiten (SO)</t>
  </si>
  <si>
    <t>PV Olivier Martin Froideville</t>
  </si>
  <si>
    <t>Chemin des Baccalins 2</t>
  </si>
  <si>
    <t>Dorfstrasse 3</t>
  </si>
  <si>
    <t>Röschenz</t>
  </si>
  <si>
    <t>Zweidlen</t>
  </si>
  <si>
    <t>PV Commune d'Echandens - Nouveau Collège</t>
  </si>
  <si>
    <t>Commune d'Echandens</t>
  </si>
  <si>
    <t>Ceppi</t>
  </si>
  <si>
    <t xml:space="preserve">Laurent </t>
  </si>
  <si>
    <t>Hofstetten</t>
  </si>
  <si>
    <t>PV Union Sportive Les Ponts-de-Martel - Installation du Bugnon</t>
  </si>
  <si>
    <t>Patinoire du Bugnon</t>
  </si>
  <si>
    <t>Union Sportive</t>
  </si>
  <si>
    <t>Ducommun</t>
  </si>
  <si>
    <t>Eddy</t>
  </si>
  <si>
    <t>Sonvilier</t>
  </si>
  <si>
    <t>PV Hansjörg Lüscher Erlinsbach</t>
  </si>
  <si>
    <t>Bandweg 731</t>
  </si>
  <si>
    <t>Lüscher</t>
  </si>
  <si>
    <t>PV Hans Stöckli Lanzenhäusern - integrierter Teil</t>
  </si>
  <si>
    <t>Nydeggstrasse 87</t>
  </si>
  <si>
    <t>Iseo</t>
  </si>
  <si>
    <t>Dompierre</t>
  </si>
  <si>
    <t>Uitikon-Waldegg</t>
  </si>
  <si>
    <t>Lüterkofen-Ichertswil</t>
  </si>
  <si>
    <t>Happerswil</t>
  </si>
  <si>
    <t>Udligenswil</t>
  </si>
  <si>
    <t>PV Allgemeine Baugenossenschaft Luzern - MFH Weinbergli</t>
  </si>
  <si>
    <t>Weinberglistrasse 29 - 35</t>
  </si>
  <si>
    <t>Allgemeine Baugenossenschaft Luzern (ABL)</t>
  </si>
  <si>
    <t xml:space="preserve">Hünenberg </t>
  </si>
  <si>
    <t>Chéserex</t>
  </si>
  <si>
    <t>PV STFW Schw. Technische Fachschule Winterthur</t>
  </si>
  <si>
    <t>Schlosstalstrasse 95</t>
  </si>
  <si>
    <t>STFW Schw. Technische Fachschule Winterthur</t>
  </si>
  <si>
    <t>Neuenhof</t>
  </si>
  <si>
    <t>PV Gion-Peder &amp; Corina Vinzens-Loher Crestas</t>
  </si>
  <si>
    <t>Crestas 1</t>
  </si>
  <si>
    <t>Dörflingen</t>
  </si>
  <si>
    <t>Lüterswil</t>
  </si>
  <si>
    <t>PV Xaver Meyer Villmergen</t>
  </si>
  <si>
    <t>Unterdorfstrasse 26</t>
  </si>
  <si>
    <t>PV EKZ Contracting AG Payerne</t>
  </si>
  <si>
    <t>Route de Berne 14</t>
  </si>
  <si>
    <t>EKZ CONTRACTING AG</t>
  </si>
  <si>
    <t>Stöcklli</t>
  </si>
  <si>
    <t>Prade 242F</t>
  </si>
  <si>
    <t>Le Locle</t>
  </si>
  <si>
    <t>Montreux</t>
  </si>
  <si>
    <t>PV Malermeisterverband Basel-Stadt</t>
  </si>
  <si>
    <t>Lyonstrasse 10</t>
  </si>
  <si>
    <t>Malermeisterverband Basel-Stadt</t>
  </si>
  <si>
    <t>Ziörjen</t>
  </si>
  <si>
    <t>PV EI-Day AG Wittenbach</t>
  </si>
  <si>
    <t>Schönenhofen 1</t>
  </si>
  <si>
    <t>EI-Day AG</t>
  </si>
  <si>
    <t>Hegglin</t>
  </si>
  <si>
    <t>Le Paquier</t>
  </si>
  <si>
    <t>PV Otto Bühlmann Emmenbrücke - SCHEUNENDACH</t>
  </si>
  <si>
    <t>Ober-Wolfisbühl</t>
  </si>
  <si>
    <t>owb AG</t>
  </si>
  <si>
    <t>Elias O.</t>
  </si>
  <si>
    <t>PV Helvetia Schweizerische Versicherungsgesellschaft AG Basel</t>
  </si>
  <si>
    <t>Steinengraben 41</t>
  </si>
  <si>
    <t>Helvetia Schweizerische Versicherungsgesellschaft AG</t>
  </si>
  <si>
    <t>Näff</t>
  </si>
  <si>
    <t>Essertines-sur-Rolle</t>
  </si>
  <si>
    <t>PV Bruno Heer Esslingen - Lindenstrom</t>
  </si>
  <si>
    <t>Linden 4</t>
  </si>
  <si>
    <t>KW Berschnerbach AG Berschis</t>
  </si>
  <si>
    <t>Cavortschstrasse</t>
  </si>
  <si>
    <t>KW Berschnerbach AG</t>
  </si>
  <si>
    <t>Dürr</t>
  </si>
  <si>
    <t>Hauenstein</t>
  </si>
  <si>
    <t>PV Hans Zbinden AG Pieterlen</t>
  </si>
  <si>
    <t>Moosstrasse 7</t>
  </si>
  <si>
    <t>Pieterlen</t>
  </si>
  <si>
    <t>Hans Zbinden AG</t>
  </si>
  <si>
    <t>Dobler</t>
  </si>
  <si>
    <t>ARA Worblental</t>
  </si>
  <si>
    <t>Arastrasse 50</t>
  </si>
  <si>
    <t>Worblaufen</t>
  </si>
  <si>
    <t>Streun</t>
  </si>
  <si>
    <t>PV Elenkavest AG Schwanden</t>
  </si>
  <si>
    <t>Allmendschwandstrasse 61</t>
  </si>
  <si>
    <t>PV NetZulg AG Steffisburg - Sonnenfeldstr. 10+12</t>
  </si>
  <si>
    <t>Sonnenfeldstrasse 10+12</t>
  </si>
  <si>
    <t>NetZulg AG</t>
  </si>
  <si>
    <t>PV Stiftung der Eric Schweizer AG Steffisburg</t>
  </si>
  <si>
    <t>Maienstrasse 10</t>
  </si>
  <si>
    <t>Stiftung der Eric Schweizer AG</t>
  </si>
  <si>
    <t>PV Elenkavest AG Uetendorf - Garaventa AG</t>
  </si>
  <si>
    <t>Glütschbachstrasse 94</t>
  </si>
  <si>
    <t>PV Landi Thun Mühlethurnen - Lagerhaus</t>
  </si>
  <si>
    <t>Bahnhofstrasse 45</t>
  </si>
  <si>
    <t>Landi Thun</t>
  </si>
  <si>
    <t>Sigrist</t>
  </si>
  <si>
    <t>PV Landi Thun Steffisburg</t>
  </si>
  <si>
    <t>Glockentalstrasse 50</t>
  </si>
  <si>
    <t>PV Energie Thun AG Gwatt - Meier Systems AG (C.F.L.-Lohnerstrasse 29)</t>
  </si>
  <si>
    <t>C.-F.-L.-Lohner-Strasse 29</t>
  </si>
  <si>
    <t>PV ARA Sempach-Neuenkirch - Dächer ARA</t>
  </si>
  <si>
    <t>Seelandstrasse 5</t>
  </si>
  <si>
    <t>Siviriez</t>
  </si>
  <si>
    <t>Astano</t>
  </si>
  <si>
    <t>Chermignon Bas</t>
  </si>
  <si>
    <t>Maroggia</t>
  </si>
  <si>
    <t>Villargiroud</t>
  </si>
  <si>
    <t>Centrale des Pontets</t>
  </si>
  <si>
    <t>Route du Vallon d'Arbi</t>
  </si>
  <si>
    <t>Riddes Energie SA</t>
  </si>
  <si>
    <t>Crettenand</t>
  </si>
  <si>
    <t>Jean-Marie</t>
  </si>
  <si>
    <t>Pleigne</t>
  </si>
  <si>
    <t xml:space="preserve">TWKW Churwalden - IBC Energie Wasser Chur </t>
  </si>
  <si>
    <t>Bärgliwäg 13</t>
  </si>
  <si>
    <t>Churwalden</t>
  </si>
  <si>
    <t>Chez-Le-Bart</t>
  </si>
  <si>
    <t>Pompaples</t>
  </si>
  <si>
    <t>Vuadens</t>
  </si>
  <si>
    <t>La Rippe</t>
  </si>
  <si>
    <t>PV EKT Arbon - UW Wängi</t>
  </si>
  <si>
    <t>Annagarten, Murgstrasse 25</t>
  </si>
  <si>
    <t>Mézières VD</t>
  </si>
  <si>
    <t>TWKW Société simple exploitation Mini centrales d’Anniviers Vissoie - Eau potable Fang</t>
  </si>
  <si>
    <t>Creux du Fang</t>
  </si>
  <si>
    <t>Société simple mini-centrales d'Anniviers</t>
  </si>
  <si>
    <t>Léger</t>
  </si>
  <si>
    <t>Jean-Charles</t>
  </si>
  <si>
    <t>Champvent</t>
  </si>
  <si>
    <t>Les Hauts-Geneveys</t>
  </si>
  <si>
    <t>Fretereules</t>
  </si>
  <si>
    <t>K PCH Borcard</t>
  </si>
  <si>
    <t>Ste-Anne 17 A</t>
  </si>
  <si>
    <t>Stéphane</t>
  </si>
  <si>
    <t>PV Christian Badertscher Zollbrück</t>
  </si>
  <si>
    <t>Obere Schwand 497 A</t>
  </si>
  <si>
    <t>Badertscher-Christen</t>
  </si>
  <si>
    <t xml:space="preserve">PV AEW Energie Rheinfelden - Alters- und Pflegeheim </t>
  </si>
  <si>
    <t>Lindenstrasse 6</t>
  </si>
  <si>
    <t>AEW Energie AG</t>
  </si>
  <si>
    <t>Rey</t>
  </si>
  <si>
    <t>Nennigkofen</t>
  </si>
  <si>
    <t>PV EFA Energie Freiamt AG Muri - Feuerwehrgebäude</t>
  </si>
  <si>
    <t>Wiliweg 4</t>
  </si>
  <si>
    <t>EFA Energie Freiamt AG</t>
  </si>
  <si>
    <t>Strebel</t>
  </si>
  <si>
    <t>PV Werkbetriebe Frauenfeld</t>
  </si>
  <si>
    <t>Industriestrasse 14</t>
  </si>
  <si>
    <t>PV Einwohnergemeinde Lyssach - Schulhaus 2 / MZA</t>
  </si>
  <si>
    <t>Schulhausstrasse 15</t>
  </si>
  <si>
    <t>Einwohnergemeinde Lyssach</t>
  </si>
  <si>
    <t>Vuissens</t>
  </si>
  <si>
    <t>PV Rhiienergie AG Domat/Ems - Unterwerk Vial</t>
  </si>
  <si>
    <t>Vial Parzelle 4720</t>
  </si>
  <si>
    <t>PV Mario Wyss Fulenbach</t>
  </si>
  <si>
    <t>Chäppelihof 3</t>
  </si>
  <si>
    <t>Romanel-sur-Lausanne</t>
  </si>
  <si>
    <t>Bullet</t>
  </si>
  <si>
    <t>PV Aqua Solar AG Büsserach - AS2+3 148</t>
  </si>
  <si>
    <t>Industriering 66</t>
  </si>
  <si>
    <t>Büsserach</t>
  </si>
  <si>
    <t>Aqua Solar AG</t>
  </si>
  <si>
    <t>K Comune di Minusio - Microcentrale serbatoio Zotte</t>
  </si>
  <si>
    <t>San Gottardo 60</t>
  </si>
  <si>
    <t>Comune di Minusio</t>
  </si>
  <si>
    <t>Bianchetti</t>
  </si>
  <si>
    <t>Gabrielle</t>
  </si>
  <si>
    <t>Arnex-sur-Orbe</t>
  </si>
  <si>
    <t>Courcelon</t>
  </si>
  <si>
    <t>Villarvolard</t>
  </si>
  <si>
    <t>Mont-Pèlerin</t>
  </si>
  <si>
    <t>Valeyres-sous-Ursins</t>
  </si>
  <si>
    <t>K Kraftwerk Stoffel AG Mels - KW Steigs</t>
  </si>
  <si>
    <t>Fabrikstrasse 20a</t>
  </si>
  <si>
    <t>Kraftwerk Stoffel AG</t>
  </si>
  <si>
    <t>Egeter</t>
  </si>
  <si>
    <t>Choëx</t>
  </si>
  <si>
    <t>Orzens</t>
  </si>
  <si>
    <t>Asuel</t>
  </si>
  <si>
    <t>K BKW Energie AG Penthalaz - WKW Grands Moulins de Cossonay</t>
  </si>
  <si>
    <t>Route de Gollion 9</t>
  </si>
  <si>
    <t>Panthaz</t>
  </si>
  <si>
    <t>PV Bernhard Gysel Wilchingen - Trasadingerstr. 20</t>
  </si>
  <si>
    <t>Trasadingerstrasse 20</t>
  </si>
  <si>
    <t>Gysel</t>
  </si>
  <si>
    <t>Bassins</t>
  </si>
  <si>
    <t>PV Energie Uster AG Uster - Blue Point</t>
  </si>
  <si>
    <t>Hallenbadweg 15</t>
  </si>
  <si>
    <t>Energie Uster AG</t>
  </si>
  <si>
    <t>Joss</t>
  </si>
  <si>
    <t>PV Roland Kaufmann Eich - Hundgellen</t>
  </si>
  <si>
    <t>Hundgellen 7</t>
  </si>
  <si>
    <t>PV Hubert Muff Neuenkirch</t>
  </si>
  <si>
    <t xml:space="preserve">Windblosen </t>
  </si>
  <si>
    <t>Hubert</t>
  </si>
  <si>
    <t>Mézières</t>
  </si>
  <si>
    <t>PV Reiner &amp; Annemarie Gysel Wilchingen</t>
  </si>
  <si>
    <t>Sägereistrasse 7</t>
  </si>
  <si>
    <t>Gysel-Lampert Annemarie, Gysel-Lampert Reiner</t>
  </si>
  <si>
    <t>PV Gemeinde Steinhausen - Turnhalle</t>
  </si>
  <si>
    <t>Turnhalle Sunnegrund</t>
  </si>
  <si>
    <t>Undervelier</t>
  </si>
  <si>
    <t>PV Grégoire &amp; Ester Cueni Quartino</t>
  </si>
  <si>
    <t>Via Monte Ceneri 14</t>
  </si>
  <si>
    <t>Quartino</t>
  </si>
  <si>
    <t>Cueni</t>
  </si>
  <si>
    <t>Grégoire</t>
  </si>
  <si>
    <t>Le Brassus</t>
  </si>
  <si>
    <t>PV MM Bau GmbH Trimmis</t>
  </si>
  <si>
    <t>Les Granges sur Salvan</t>
  </si>
  <si>
    <t>Farvagny</t>
  </si>
  <si>
    <t>Founex</t>
  </si>
  <si>
    <t>Pully</t>
  </si>
  <si>
    <t>Porza</t>
  </si>
  <si>
    <t>Valangin</t>
  </si>
  <si>
    <t>PV Nicolas Bersier Cugy</t>
  </si>
  <si>
    <t>Route de Bussy 61</t>
  </si>
  <si>
    <t>PV CICR Comité International de la Croix-Rouge Genève - Bâtiment 6 Pont</t>
  </si>
  <si>
    <t>Avenue de la Paix 19</t>
  </si>
  <si>
    <t>CICR Comité International de la Croix-Rouge</t>
  </si>
  <si>
    <t>De Oliveira</t>
  </si>
  <si>
    <t>PV Sigmund von Wattenwyl Oberdiessbach</t>
  </si>
  <si>
    <t>Schlossstrasse 54/56/58</t>
  </si>
  <si>
    <t xml:space="preserve">von Wattenwyl Sigmund, von Wattenwyl Sigmund </t>
  </si>
  <si>
    <t>Chamblon</t>
  </si>
  <si>
    <t>PV Alteno Solar AG Basel - Gundeldingerfeld</t>
  </si>
  <si>
    <t>Dornacherstrasse 192</t>
  </si>
  <si>
    <t>PV Gemeindewerke Rüti</t>
  </si>
  <si>
    <t>Werkstrasse 27</t>
  </si>
  <si>
    <t xml:space="preserve">Gemeindewerke Rüti (gwr) </t>
  </si>
  <si>
    <t xml:space="preserve"> Grünenfelder </t>
  </si>
  <si>
    <t>Renan</t>
  </si>
  <si>
    <t>Le Mont</t>
  </si>
  <si>
    <t>PV NAGEL Agroénergie Sàrl Charmoille - Hangar</t>
  </si>
  <si>
    <t>Ferme Beau-Site 124</t>
  </si>
  <si>
    <t>PV Daniel Hermann Prez-vers-Noréaz</t>
  </si>
  <si>
    <t>Route de Fribourg 57</t>
  </si>
  <si>
    <t>Prez-vers-Noréaz</t>
  </si>
  <si>
    <t>St-Aubin-Sauge</t>
  </si>
  <si>
    <t>Penthaz</t>
  </si>
  <si>
    <t>Le Chaux-de-fonds</t>
  </si>
  <si>
    <t>Bramois</t>
  </si>
  <si>
    <t>PV Volta Haus AG Basel</t>
  </si>
  <si>
    <t>Saint-Louis-Strasse 31</t>
  </si>
  <si>
    <t>Volta Haus AG</t>
  </si>
  <si>
    <t>Wegmann</t>
  </si>
  <si>
    <t>KWKW Grafenau</t>
  </si>
  <si>
    <t>St. Leonhardstrasse 15</t>
  </si>
  <si>
    <t>Birrwil</t>
  </si>
  <si>
    <t>Rumlikon</t>
  </si>
  <si>
    <t>Seltisberg</t>
  </si>
  <si>
    <t>Schiers</t>
  </si>
  <si>
    <t>PV Alois Morger-Meier Eschenbach</t>
  </si>
  <si>
    <t>Fätzikonerstrasse 33</t>
  </si>
  <si>
    <t>Morger-Meier</t>
  </si>
  <si>
    <t>Koelliken</t>
  </si>
  <si>
    <t>Pomy</t>
  </si>
  <si>
    <t>PV EKT AG Arbon - UW Arbon</t>
  </si>
  <si>
    <t>Niederfeld 50</t>
  </si>
  <si>
    <t>PV EKT AG Kreuzlingen - UW Kreuzlingen-Ost</t>
  </si>
  <si>
    <t>Alte St. Gallenstrasse 40</t>
  </si>
  <si>
    <t>Hitzkirch</t>
  </si>
  <si>
    <t>Fuldera</t>
  </si>
  <si>
    <t>PV Schreinerei Zimmerei Küchenbau Stein am Rhein</t>
  </si>
  <si>
    <t>Degerfelderstrasse 3</t>
  </si>
  <si>
    <t>Schreinerei Zimmerei Küchenbau</t>
  </si>
  <si>
    <t>Metzger</t>
  </si>
  <si>
    <t>Avers-Puent</t>
  </si>
  <si>
    <t>PV Swisscom Schweiz AG Zürich - Herdern I</t>
  </si>
  <si>
    <t>Aargauerstrasse 10</t>
  </si>
  <si>
    <t>Swisscom Schweiz AG</t>
  </si>
  <si>
    <t>Kreienbühl</t>
  </si>
  <si>
    <t>Ralf</t>
  </si>
  <si>
    <t>Märwil</t>
  </si>
  <si>
    <t>Pfäffikon ZH</t>
  </si>
  <si>
    <t>Südstrasse 11</t>
  </si>
  <si>
    <t>St.German</t>
  </si>
  <si>
    <t>Petite centrale du Pont de la Tine</t>
  </si>
  <si>
    <t xml:space="preserve">Pont de la Tine </t>
  </si>
  <si>
    <t>Ormont-Dessous</t>
  </si>
  <si>
    <t>Municipalité de Leysin</t>
  </si>
  <si>
    <t>Calderini</t>
  </si>
  <si>
    <t>Rüschegg-Ganbach</t>
  </si>
  <si>
    <t>Fraubrunnen</t>
  </si>
  <si>
    <t>Mühlehorn</t>
  </si>
  <si>
    <t>St.Niklausen</t>
  </si>
  <si>
    <t>PV AEW Energie AG Aristau</t>
  </si>
  <si>
    <t>Muristrasse 12</t>
  </si>
  <si>
    <t>Aristau</t>
  </si>
  <si>
    <t>PV Peter Jenni Eggiwil</t>
  </si>
  <si>
    <t>Aebnit 283</t>
  </si>
  <si>
    <t>Aumont</t>
  </si>
  <si>
    <t>Vilters</t>
  </si>
  <si>
    <t>Illgau</t>
  </si>
  <si>
    <t>PV Bruno Federer Berneck</t>
  </si>
  <si>
    <t>Rathausplatz 11a</t>
  </si>
  <si>
    <t>Federer</t>
  </si>
  <si>
    <t>K TWKW Pontresina - Clüx</t>
  </si>
  <si>
    <t xml:space="preserve">TWKW-TS Reservoir Clüx </t>
  </si>
  <si>
    <t>Gemeindeverwaltung Pontresina</t>
  </si>
  <si>
    <t>Kochendörfer</t>
  </si>
  <si>
    <t>PV György Donath Neftenbach - Claisberg</t>
  </si>
  <si>
    <t>Claisbergstrasse 4</t>
  </si>
  <si>
    <t>Donath</t>
  </si>
  <si>
    <t>György</t>
  </si>
  <si>
    <t>Maseltrangen</t>
  </si>
  <si>
    <t>PV Peter Scherrer Lömmenschwil - Scheune</t>
  </si>
  <si>
    <t>Alte Konstanzerstrasse 1A</t>
  </si>
  <si>
    <t>Grafenort</t>
  </si>
  <si>
    <t>PV SIGE Centre technique La Veyre St-Légier</t>
  </si>
  <si>
    <t>Chemin de la Veyre d'En Haut B8</t>
  </si>
  <si>
    <t>SIGE Service Intercommunal de Gestion</t>
  </si>
  <si>
    <t>Barras</t>
  </si>
  <si>
    <t>PV Oekozentrum Langenbruck - OeZL 2</t>
  </si>
  <si>
    <t>Schwengiweg 12</t>
  </si>
  <si>
    <t>Langenbruck</t>
  </si>
  <si>
    <t>PV Peter Z'Rotz Gorgier - Ferme du Château</t>
  </si>
  <si>
    <t xml:space="preserve">Ferme du Château </t>
  </si>
  <si>
    <t>Z'Rotz</t>
  </si>
  <si>
    <t>Microcentrale Mot Garlenda</t>
  </si>
  <si>
    <t>Roveredo</t>
  </si>
  <si>
    <t>Comune politico di Roveredo</t>
  </si>
  <si>
    <t>Pasini</t>
  </si>
  <si>
    <t>Luciano</t>
  </si>
  <si>
    <t>PV Nicole Josuran Horn - Pferdestall</t>
  </si>
  <si>
    <t>Farbstrasse 8</t>
  </si>
  <si>
    <t>Josuran</t>
  </si>
  <si>
    <t>Nicole</t>
  </si>
  <si>
    <t>PV Romande Energie SA Thônex - Centrale solaire de Caran d'Ache</t>
  </si>
  <si>
    <t>Chemin du Foron 19</t>
  </si>
  <si>
    <t>PV Romande Energie SA Rolle</t>
  </si>
  <si>
    <t>Z.I. La Pièce 7-9</t>
  </si>
  <si>
    <t>KWK Forces Motrices du Grand-St-Bernard Bourg-St-Pierre - PCH Delise</t>
  </si>
  <si>
    <t>Forces Motrices du Grand-St-Bernard SA</t>
  </si>
  <si>
    <t>Bourg-St-Pierre</t>
  </si>
  <si>
    <t>Société des Forces Motrices du Grand-St-Bernard SA</t>
  </si>
  <si>
    <t>Gros</t>
  </si>
  <si>
    <t>Guillaume</t>
  </si>
  <si>
    <t>Laufenburg</t>
  </si>
  <si>
    <t>PV Michèle Zülli Erlach - Brüelgatterweg</t>
  </si>
  <si>
    <t>Brüelgatterweg 6 &amp; 8</t>
  </si>
  <si>
    <t>Zülli</t>
  </si>
  <si>
    <t>Fred</t>
  </si>
  <si>
    <t>PV heaven-power GmbH Wilen-Gottshaus - I</t>
  </si>
  <si>
    <t xml:space="preserve">Unterer Birnstiel </t>
  </si>
  <si>
    <t>heaven-power GmbH</t>
  </si>
  <si>
    <t>Beutter</t>
  </si>
  <si>
    <t>PV Fuchs Immo Concept GmbH Wilen-Gottshaus - II</t>
  </si>
  <si>
    <t>Lauften 4</t>
  </si>
  <si>
    <t>Schmitten</t>
  </si>
  <si>
    <t>PV Samuel Bütikofer Kleinbösingen</t>
  </si>
  <si>
    <t>Feldmattstrasse 40</t>
  </si>
  <si>
    <t>Kleinbösingen</t>
  </si>
  <si>
    <t>Bütikofer</t>
  </si>
  <si>
    <t>Bächli-Hemberg</t>
  </si>
  <si>
    <t>PV Riviera Carburant Lavage SA St-Legier - Crepuscule</t>
  </si>
  <si>
    <t>Chemin de la Veyre d'en Haut 13</t>
  </si>
  <si>
    <t>Riviera Carburant Lavage SA</t>
  </si>
  <si>
    <t>Deillon</t>
  </si>
  <si>
    <t>PV Riviera Carburant Lavage SA St-Legier - Aurore</t>
  </si>
  <si>
    <t>Centralina Foppa Grande</t>
  </si>
  <si>
    <t>Motto Bartola 28</t>
  </si>
  <si>
    <t>Oberdürnten</t>
  </si>
  <si>
    <t>PV Christian Casura Oberentfelden - Tierklinik</t>
  </si>
  <si>
    <t>Muhenstrasse 56</t>
  </si>
  <si>
    <t>Casura</t>
  </si>
  <si>
    <t>PV Allinfo AG Burgdorf</t>
  </si>
  <si>
    <t>Buchmattstrasse 11</t>
  </si>
  <si>
    <t>Allinfo AG</t>
  </si>
  <si>
    <t>Scheidegger</t>
  </si>
  <si>
    <t>PV Thomas Jost-Inniger Allmendingen - Sonnenkraftwerk</t>
  </si>
  <si>
    <t>Jost-Inniger</t>
  </si>
  <si>
    <t xml:space="preserve">Villars-sur-Ollon </t>
  </si>
  <si>
    <t>PV Lukas Villiger Alikon - Scheune</t>
  </si>
  <si>
    <t>Alikon / Sins</t>
  </si>
  <si>
    <t>Villiger</t>
  </si>
  <si>
    <t>La Tour de Treme</t>
  </si>
  <si>
    <t>K Kraftwerk Gurtnellen AG</t>
  </si>
  <si>
    <t>Fabrikstrasse 13</t>
  </si>
  <si>
    <t>Kraftwerk Gurtnellen AG</t>
  </si>
  <si>
    <t>Fontaines</t>
  </si>
  <si>
    <t>PV Lindenhof Invest AG Wattwil - Risi</t>
  </si>
  <si>
    <t>Büelstrasse 3359</t>
  </si>
  <si>
    <t>Lindenhof Invest AG</t>
  </si>
  <si>
    <t>Colruyt</t>
  </si>
  <si>
    <t>Jan</t>
  </si>
  <si>
    <t>Saint-Ursanne</t>
  </si>
  <si>
    <t>Grüningen</t>
  </si>
  <si>
    <t>B Xaver Weber Kleinwangen - Oekostrom</t>
  </si>
  <si>
    <t>Hinter-Augstholz 2</t>
  </si>
  <si>
    <t>Kleinwangen</t>
  </si>
  <si>
    <t>PV Aqua Solar AG Büsserach - AS3a</t>
  </si>
  <si>
    <t>PV Heidi &amp; Peter Schibli Oberriet</t>
  </si>
  <si>
    <t>Kellenstrasse 5</t>
  </si>
  <si>
    <t>Schibli Peter, Schibli Heidi</t>
  </si>
  <si>
    <t>Spiegel b. Bern</t>
  </si>
  <si>
    <t>Lü</t>
  </si>
  <si>
    <t>PV Eduard Schibli Schinznach-Dorf</t>
  </si>
  <si>
    <t>Wallbach 13</t>
  </si>
  <si>
    <t>Schinznach-Dorf</t>
  </si>
  <si>
    <t>Schibli Eduard, Schibli Edi</t>
  </si>
  <si>
    <t>Vattiz</t>
  </si>
  <si>
    <t>PV Solarspar Breitenbach - Breitenbach 1</t>
  </si>
  <si>
    <t>Birslacherstrasse 27</t>
  </si>
  <si>
    <t>PV Soltracting AG Sempach</t>
  </si>
  <si>
    <t>Alpenblick</t>
  </si>
  <si>
    <t>Soltracting AG</t>
  </si>
  <si>
    <t>La Tanne</t>
  </si>
  <si>
    <t>Riffenmatt</t>
  </si>
  <si>
    <t>PV Romande Energie SA Chavornay - SICPA</t>
  </si>
  <si>
    <t>Avenue Albert Amon 1 (Parz. 322/329/1653)</t>
  </si>
  <si>
    <t>PV Guido Horber Gossau - Aufdach</t>
  </si>
  <si>
    <t>PV Ri Realim SA Vernier</t>
  </si>
  <si>
    <t>Route de Pré-Bois 6</t>
  </si>
  <si>
    <t>Ri Realim SA</t>
  </si>
  <si>
    <t>Ohayon</t>
  </si>
  <si>
    <t>Dan</t>
  </si>
  <si>
    <t>PV Ri Realim SA Vernier - bâtiment G-H</t>
  </si>
  <si>
    <t>Chemin de Blandonnet 10</t>
  </si>
  <si>
    <t>PV AEW Energie AG / Regional-Center Rheinfelden</t>
  </si>
  <si>
    <t>Riburgerstrasse 5</t>
  </si>
  <si>
    <t>PV Roland Brun Rodersdorf - Pferdestall</t>
  </si>
  <si>
    <t>Mühlestrasse 27</t>
  </si>
  <si>
    <t>Brun</t>
  </si>
  <si>
    <t>Enggistein</t>
  </si>
  <si>
    <t>Ringoldswil</t>
  </si>
  <si>
    <t>PV THO Immo AG Herisau</t>
  </si>
  <si>
    <t>Bahnhofstrasse 25</t>
  </si>
  <si>
    <t>THO Immo AG</t>
  </si>
  <si>
    <t>Thomann</t>
  </si>
  <si>
    <t>PV Commune de Yens -  Yens</t>
  </si>
  <si>
    <t>Chemin du Rossé 3</t>
  </si>
  <si>
    <t>Commune de Yens</t>
  </si>
  <si>
    <t>Bourdon</t>
  </si>
  <si>
    <t>Hüniken</t>
  </si>
  <si>
    <t>PV Theo Rüegg Bauma</t>
  </si>
  <si>
    <t>Bliggenswilerstrasse  318</t>
  </si>
  <si>
    <t>PV Esther &amp; Lukas Maurer-Ammann Frauenfeld</t>
  </si>
  <si>
    <t>Niederwil 5</t>
  </si>
  <si>
    <t>Maurer-Ammann Lukas, Maurer-Ammann Esther</t>
  </si>
  <si>
    <t>PV Martin Stucker Oberthal</t>
  </si>
  <si>
    <t>Schmitte 15</t>
  </si>
  <si>
    <t>Stucker</t>
  </si>
  <si>
    <t>Abtwil</t>
  </si>
  <si>
    <t>TWKW Tschanüff</t>
  </si>
  <si>
    <t xml:space="preserve">Ramosch </t>
  </si>
  <si>
    <t>Ramosch</t>
  </si>
  <si>
    <t>Cumün da Valsot</t>
  </si>
  <si>
    <t>Paulmichl</t>
  </si>
  <si>
    <t>PV Erich Brunold Bottenwil</t>
  </si>
  <si>
    <t>Grabenstrasse 60</t>
  </si>
  <si>
    <t>Brunold</t>
  </si>
  <si>
    <t>Pura</t>
  </si>
  <si>
    <t>PV Energie Thun AG - Zaugg Bau AG (Allmendingen-Allee 4)</t>
  </si>
  <si>
    <t>Allmendingen-Allee 4</t>
  </si>
  <si>
    <t xml:space="preserve">PV Sägewerk Berger Steffisburg - Schwäbismattweg 1 </t>
  </si>
  <si>
    <t>Schwäbismattweg 1</t>
  </si>
  <si>
    <t>Sägewerk Berger</t>
  </si>
  <si>
    <t>Rorbas</t>
  </si>
  <si>
    <t>PV Hofmann + Reymond AG Steffisburg</t>
  </si>
  <si>
    <t>Bernstrasse 117</t>
  </si>
  <si>
    <t>Hofmann + Reymond AG</t>
  </si>
  <si>
    <t>Hofmann</t>
  </si>
  <si>
    <t>PV NetZulg AG Steffisburg - Autohaus</t>
  </si>
  <si>
    <t>Bernstrasse 119</t>
  </si>
  <si>
    <t>PV Elenkavest AG Allmendingen</t>
  </si>
  <si>
    <t>Tempelstrasse 7</t>
  </si>
  <si>
    <t xml:space="preserve">PV Sägewerk Berger Steffisburg - Schwäbismattweg 12 </t>
  </si>
  <si>
    <t>Schwäbismattweg 12</t>
  </si>
  <si>
    <t>PV AMM Liegenschaften AG Thun-Allmendingen - Tempelstrasse 9</t>
  </si>
  <si>
    <t>Tempelstrasse 9</t>
  </si>
  <si>
    <t>AMM Liegenschaften AG</t>
  </si>
  <si>
    <t>Turbinage eau de la Hofmatt à Bourguillon St.-Ursen</t>
  </si>
  <si>
    <t>Römerswil 9b</t>
  </si>
  <si>
    <t>St-Ursen</t>
  </si>
  <si>
    <t>Eau de Fribourg - Freiburger Wasser SA</t>
  </si>
  <si>
    <t>PV Holinger-Bikle Immobilien Bubendorf - Landi</t>
  </si>
  <si>
    <t>Grüngenstrasse 3</t>
  </si>
  <si>
    <t>Bikle</t>
  </si>
  <si>
    <t>PV EESP-2 Lausanne</t>
  </si>
  <si>
    <t>Ecole d'Étude Sociales et Pédagogiques Lausanne</t>
  </si>
  <si>
    <t>Goussebaire</t>
  </si>
  <si>
    <t>PCH Dotation du Day</t>
  </si>
  <si>
    <t>Barrage du Miroir du Day</t>
  </si>
  <si>
    <t>Centrale hydraulique de Haute-Pierre</t>
  </si>
  <si>
    <t xml:space="preserve">Chemin de Haute-Pierre </t>
  </si>
  <si>
    <t>Echichens</t>
  </si>
  <si>
    <t>Centrale hydralulique de la Rise</t>
  </si>
  <si>
    <t>Route de Cottens</t>
  </si>
  <si>
    <t>Grancy</t>
  </si>
  <si>
    <t>K WKW LWA Adelboden - Hubelweidli &amp; Moosweid</t>
  </si>
  <si>
    <t>KW Schöngarn Einsiedeln</t>
  </si>
  <si>
    <t>Grotzenmühlestrasse 20</t>
  </si>
  <si>
    <t>Kleinwasserkraftwerk Schöngarn AG</t>
  </si>
  <si>
    <t>Tegerfelden</t>
  </si>
  <si>
    <t>PV Daniel Jud Hörhausen</t>
  </si>
  <si>
    <t>Sonnenbergweg 2</t>
  </si>
  <si>
    <t>Hörhausen</t>
  </si>
  <si>
    <t>PV Michael Hodel Boll</t>
  </si>
  <si>
    <t>Vechigen Dorf 14</t>
  </si>
  <si>
    <t>Endingen</t>
  </si>
  <si>
    <t>PV Imgrüth AG Küssnacht</t>
  </si>
  <si>
    <t>alte Zugerstrasse 13</t>
  </si>
  <si>
    <t>Küssnacht</t>
  </si>
  <si>
    <t>Imgrüth AG</t>
  </si>
  <si>
    <t>Windkraftanlage CKW Rengg - Lutersarni</t>
  </si>
  <si>
    <t xml:space="preserve">Lutersarni </t>
  </si>
  <si>
    <t>Centralschweizerische Kraftwerke AG (CKW)</t>
  </si>
  <si>
    <t>Castelanelli</t>
  </si>
  <si>
    <t>KW Forces Motrices de L'Avançon Bex - Sublin 2</t>
  </si>
  <si>
    <t xml:space="preserve">Route de Sublin </t>
  </si>
  <si>
    <t>Forces Motrices de l'Avançon</t>
  </si>
  <si>
    <t>Caddoux</t>
  </si>
  <si>
    <t xml:space="preserve">Jean-François </t>
  </si>
  <si>
    <t>Holziken</t>
  </si>
  <si>
    <t>K Forces Motrices de l'Avançon Gryon - Plan-Sepey</t>
  </si>
  <si>
    <t xml:space="preserve">Route des Renards </t>
  </si>
  <si>
    <t>PV Josef Schaller Steinhuserberg</t>
  </si>
  <si>
    <t>Schruffenegg</t>
  </si>
  <si>
    <t>Schaller</t>
  </si>
  <si>
    <t>PV J. H. Keller AG Würenlos - Grundstrasse 2</t>
  </si>
  <si>
    <t>Grundstrasse 2</t>
  </si>
  <si>
    <t>J. H. Keller AG</t>
  </si>
  <si>
    <t>Patrik</t>
  </si>
  <si>
    <t>PV J.H. Keller AG Würenlos</t>
  </si>
  <si>
    <t>Grosszelgstrasse 17</t>
  </si>
  <si>
    <t>PV Landshut Solar GmbH Utzenstorf - Landshut 1</t>
  </si>
  <si>
    <t>Industriering 7</t>
  </si>
  <si>
    <t>Landshut Solar GmbH</t>
  </si>
  <si>
    <t>Stüdeli</t>
  </si>
  <si>
    <t>Samnaun-Compatsch</t>
  </si>
  <si>
    <t>Fislisbach</t>
  </si>
  <si>
    <t>PV Hansjakob Scherer-Leuthold Samstagern - Oekonomiegebäude</t>
  </si>
  <si>
    <t>Fälmis 6</t>
  </si>
  <si>
    <t>Scherer-Leuthold</t>
  </si>
  <si>
    <t>Hansjakob</t>
  </si>
  <si>
    <t>PV Pirmin Schmidlin Geuensee</t>
  </si>
  <si>
    <t xml:space="preserve">Eschenhof </t>
  </si>
  <si>
    <t>ARA Niederbüren - Ausbau</t>
  </si>
  <si>
    <t xml:space="preserve">Kläranlage </t>
  </si>
  <si>
    <t>Abwasserverband Niederbüren</t>
  </si>
  <si>
    <t>Bartholet</t>
  </si>
  <si>
    <t>Caroline</t>
  </si>
  <si>
    <t>B Gemeinde Regensdorf - Kläranlage Wüeri</t>
  </si>
  <si>
    <t>Althardstrasse 500</t>
  </si>
  <si>
    <t>Gemeinde Regensdorf</t>
  </si>
  <si>
    <t>Raschle</t>
  </si>
  <si>
    <t>TWKW Engelstock</t>
  </si>
  <si>
    <t xml:space="preserve">Reservoir Dorf Mattli </t>
  </si>
  <si>
    <t>Steinen</t>
  </si>
  <si>
    <t>ebs Energie AG</t>
  </si>
  <si>
    <t>Caprez</t>
  </si>
  <si>
    <t>Feldmeilen</t>
  </si>
  <si>
    <t>PV Andreas Roth Kesswil</t>
  </si>
  <si>
    <t xml:space="preserve">Rietwiesenstrasse </t>
  </si>
  <si>
    <t>PV Schule Flaachtal</t>
  </si>
  <si>
    <t>Schulhausstrasse 9</t>
  </si>
  <si>
    <t>Schule Flaachtal</t>
  </si>
  <si>
    <t>Susanna</t>
  </si>
  <si>
    <t>K PCH Brent</t>
  </si>
  <si>
    <t>Chemin de Brison 2</t>
  </si>
  <si>
    <t xml:space="preserve">B Feldgas GmbH Ebnet - Biomasse </t>
  </si>
  <si>
    <t xml:space="preserve">Oberzeug </t>
  </si>
  <si>
    <t>Feldgas GmbH</t>
  </si>
  <si>
    <t>Seppi</t>
  </si>
  <si>
    <t>PV Sun Valley Sàrl Les Ponts de Martel</t>
  </si>
  <si>
    <t>Martel-Dernier 7</t>
  </si>
  <si>
    <t>Sun Valley Sàrl</t>
  </si>
  <si>
    <t>Jean-Mairet</t>
  </si>
  <si>
    <t>PV Jean-Pierre Bernard Cossonay</t>
  </si>
  <si>
    <t xml:space="preserve">Route de la Vallée </t>
  </si>
  <si>
    <t>Cossonay</t>
  </si>
  <si>
    <t>PV Romande Energie SA Colombey-Muraz</t>
  </si>
  <si>
    <t>Chemin de Chanrion 15</t>
  </si>
  <si>
    <t>Colombey-Muraz</t>
  </si>
  <si>
    <t>B Microturbine IDA Foce Ticino</t>
  </si>
  <si>
    <t xml:space="preserve">Alle Gerre </t>
  </si>
  <si>
    <t>CDV Locarno</t>
  </si>
  <si>
    <t>Matteo</t>
  </si>
  <si>
    <t>PV S. Flückiger AG Auswil</t>
  </si>
  <si>
    <t>Huttwilstrasse 58</t>
  </si>
  <si>
    <t>S. Flückiger AG</t>
  </si>
  <si>
    <t>Johann S.</t>
  </si>
  <si>
    <t>PV Peter Zemp Menznau</t>
  </si>
  <si>
    <t>Gassmeshus</t>
  </si>
  <si>
    <t>PV Annamarie Krähenbühl-Lang Zäziwil</t>
  </si>
  <si>
    <t>Langnaustrasse 22</t>
  </si>
  <si>
    <t>Krähenbühl-Lang</t>
  </si>
  <si>
    <t>Annamarie</t>
  </si>
  <si>
    <t>K PCH Vouvry II Renouvelée</t>
  </si>
  <si>
    <t>Route de Miex 22</t>
  </si>
  <si>
    <t>Siselen</t>
  </si>
  <si>
    <t>Montagnola</t>
  </si>
  <si>
    <t>PV Cédric Schwab Les Ponts-de-Martel</t>
  </si>
  <si>
    <t>La Molta-Dessous 3</t>
  </si>
  <si>
    <t>Cédric</t>
  </si>
  <si>
    <t>Blignoud-Ayent</t>
  </si>
  <si>
    <t xml:space="preserve">Herisau </t>
  </si>
  <si>
    <t>Reutlingen/Winterthur</t>
  </si>
  <si>
    <t>Gingins</t>
  </si>
  <si>
    <t>PV BAG-E sagl Bedigliora - Ballerini</t>
  </si>
  <si>
    <t>Banghesso (mappale 8)</t>
  </si>
  <si>
    <t>Bedigliora</t>
  </si>
  <si>
    <t>BAG-E sagl</t>
  </si>
  <si>
    <t>Ballerini</t>
  </si>
  <si>
    <t>Gianluca</t>
  </si>
  <si>
    <t>PV Michael Raguth Tscharner-Casutt Scheid</t>
  </si>
  <si>
    <t>La Streglia 1</t>
  </si>
  <si>
    <t>Scheid</t>
  </si>
  <si>
    <t>Raguth Tscharner-Casutt</t>
  </si>
  <si>
    <t>PV Louis Python Arconciel</t>
  </si>
  <si>
    <t>Route de Treyvaux 94a</t>
  </si>
  <si>
    <t>Python</t>
  </si>
  <si>
    <t>Louis</t>
  </si>
  <si>
    <t>PV Fritz &amp; Urs Jäger AG Turtmann</t>
  </si>
  <si>
    <t>Kantonsstrasse 32</t>
  </si>
  <si>
    <t>Fritz &amp; Urs Jäger AG</t>
  </si>
  <si>
    <t>B Agrogaz Lignerolle SA Lignerolle - Biogaz Agricole</t>
  </si>
  <si>
    <t>Le Vailloud 10</t>
  </si>
  <si>
    <t>Lignerolle</t>
  </si>
  <si>
    <t>Agrogaz Lignerolle SA</t>
  </si>
  <si>
    <t>Petermann</t>
  </si>
  <si>
    <t>PV Fuchs Wohnbau AG Wuppenau - Werkhalle</t>
  </si>
  <si>
    <t>Bachweg 1</t>
  </si>
  <si>
    <t>Fuchs Wohnbau AG</t>
  </si>
  <si>
    <t>PV Mario von Allmen Unterseen - APAWI-1</t>
  </si>
  <si>
    <t>Muehleholzstrasse 12</t>
  </si>
  <si>
    <t>Stettlen</t>
  </si>
  <si>
    <t>PV Gemperle Immobilien AG &amp; Surber Immobilien AG Sirnach</t>
  </si>
  <si>
    <t>Lenzbühlstrasse 2</t>
  </si>
  <si>
    <t>Gemperle Immobilien AG &amp; Surber Immobilien AG</t>
  </si>
  <si>
    <t>PV Jost Schmidiger Schüpfheim</t>
  </si>
  <si>
    <t>Chratzerestrasse 22</t>
  </si>
  <si>
    <t>KW Mühlebach II</t>
  </si>
  <si>
    <t>Unterengi 4 /  Sernftalstrasse</t>
  </si>
  <si>
    <t>PV Fuchs Immo Concept GmbH Wuppenau - Lagerhalle</t>
  </si>
  <si>
    <t>Bachweg 3</t>
  </si>
  <si>
    <t>St-Légier</t>
  </si>
  <si>
    <t>Würenlingen</t>
  </si>
  <si>
    <t>PV Laboratorium Dr. G. Bichsel AG Interlaken</t>
  </si>
  <si>
    <t>Weissenaustrasse 73</t>
  </si>
  <si>
    <t>Laboratorium Dr. G. Bichsel AG</t>
  </si>
  <si>
    <t>Bichsel</t>
  </si>
  <si>
    <t>PV Sun Valley Sàrl Le Cerneux-Péquignot - Faivre-Rosselet</t>
  </si>
  <si>
    <t>Les Roussottes</t>
  </si>
  <si>
    <t>Le Cerneux-Péquignot</t>
  </si>
  <si>
    <t>Mariastein</t>
  </si>
  <si>
    <t>PV Hansruedi Tanner Neukirch</t>
  </si>
  <si>
    <t>Hegi 2</t>
  </si>
  <si>
    <t>Wynau</t>
  </si>
  <si>
    <t>Niederhelfenschwil</t>
  </si>
  <si>
    <t>PV Synthes GmbH Zuchwil</t>
  </si>
  <si>
    <t>Luzernstrasse 21</t>
  </si>
  <si>
    <t>Synthes GmbH</t>
  </si>
  <si>
    <t xml:space="preserve">PV Politische Gemeinde Sennwald </t>
  </si>
  <si>
    <t xml:space="preserve">Nöllerli </t>
  </si>
  <si>
    <t>Politische Gemeinde Sennwald</t>
  </si>
  <si>
    <t>Kindler</t>
  </si>
  <si>
    <t>B agrino Remetschwil -landwirtschaftliche Biogasanlage</t>
  </si>
  <si>
    <t>Algier 20, Busslingen</t>
  </si>
  <si>
    <t>Agrino Imboden &amp; Peterhans</t>
  </si>
  <si>
    <t>PV AEW Energie AG Rheinfelden - Parkhaus Kurzentrum</t>
  </si>
  <si>
    <t>Roberstenstrasse 31</t>
  </si>
  <si>
    <t>PV Philipp Schmid-Stäuble Wittnau - Chilchmethof</t>
  </si>
  <si>
    <t>Chilchmethof 430</t>
  </si>
  <si>
    <t>Schmid-Stäub</t>
  </si>
  <si>
    <t>PV EGH - Meisterswil 12</t>
  </si>
  <si>
    <t>Meisterswil 12 (Parz. 113)</t>
  </si>
  <si>
    <t>EGH Elektro-Genossenschaft Hünenberg</t>
  </si>
  <si>
    <t>Chêne-Bougeries</t>
  </si>
  <si>
    <t>Genf</t>
  </si>
  <si>
    <t>Les Acacias</t>
  </si>
  <si>
    <t>PV Commune de Semsales</t>
  </si>
  <si>
    <t>Grand-Rue 16</t>
  </si>
  <si>
    <t>Pauli</t>
  </si>
  <si>
    <t>K KWKW Siwibach</t>
  </si>
  <si>
    <t>Kantonsstrasse 1</t>
  </si>
  <si>
    <t>Eisten</t>
  </si>
  <si>
    <t>KW Siwibach AG</t>
  </si>
  <si>
    <t>PV Elektrizitäts- und Wasserwerk Sevelen - Schulanlage Galstramm</t>
  </si>
  <si>
    <t>Galstrammweg 11</t>
  </si>
  <si>
    <t>Elektrizitäts- und Wasserwerk Sevelen</t>
  </si>
  <si>
    <t>Pratzner</t>
  </si>
  <si>
    <t>Hintergeissboden 1</t>
  </si>
  <si>
    <t>PV Le Ceras La Chaux-de-Fonds</t>
  </si>
  <si>
    <t>Rue du Douze-Septembre 11</t>
  </si>
  <si>
    <t>Le Ceras</t>
  </si>
  <si>
    <t>K WKW Elektrizitätsgensosenschaft Gsteig - Erneuerung</t>
  </si>
  <si>
    <t>Rohrstrasse 10</t>
  </si>
  <si>
    <t>PV Palézieux Solaire SA Palézieux</t>
  </si>
  <si>
    <t>Route de la Condémine 2</t>
  </si>
  <si>
    <t>Palézieux-Village</t>
  </si>
  <si>
    <t>Palézieux Solaire SA</t>
  </si>
  <si>
    <t>PV Jura-Energie, Jean Oppliger Sàrl Les Breuleux</t>
  </si>
  <si>
    <t>Rue du Marché 10</t>
  </si>
  <si>
    <t>Falera</t>
  </si>
  <si>
    <t>PV Genossenschaft Migros Basel - M-Parc Dreispitz Migros Reklamewand</t>
  </si>
  <si>
    <t>Münchensteinerstrasse 200</t>
  </si>
  <si>
    <t>Genossenschaft Migros</t>
  </si>
  <si>
    <t>PV Genossenschaft Migros Münchenstein - Verteilzentrum</t>
  </si>
  <si>
    <t>Ruchfeldstrasse 15</t>
  </si>
  <si>
    <t>PV Solargenossenschaft-Linth Benken</t>
  </si>
  <si>
    <t>Unterhaldenstrasse 40</t>
  </si>
  <si>
    <t>Solargenossenschaft-Linth</t>
  </si>
  <si>
    <t>Arch</t>
  </si>
  <si>
    <t>PV Bernhard Stäheli Herdern</t>
  </si>
  <si>
    <t>Berghofstrasse 8</t>
  </si>
  <si>
    <t>Stäheli</t>
  </si>
  <si>
    <t>PV Kornhaus Verwaltungs AG Lausanne - Rue de Genève 77</t>
  </si>
  <si>
    <t>Rue de Genève 77</t>
  </si>
  <si>
    <t>Kornhaus Verwaltungs AG</t>
  </si>
  <si>
    <t>Lüthi</t>
  </si>
  <si>
    <t>PV Sungate Investment AG Basel - Rhenus Basel</t>
  </si>
  <si>
    <t>Hafenstrasse 3 / Hochbergerstrasse 162</t>
  </si>
  <si>
    <t>Sungate Investment AG</t>
  </si>
  <si>
    <t>Liedertswil</t>
  </si>
  <si>
    <t>PV LWA Adelboden - Oey Talstation</t>
  </si>
  <si>
    <t>Bodenstrasse 2</t>
  </si>
  <si>
    <t>PV Stiftung Diakoniewerk Neumünster Zollikerberg - Westflügel Spital</t>
  </si>
  <si>
    <t>Trichtenhauserstrasse 20</t>
  </si>
  <si>
    <t>Zollikerberg</t>
  </si>
  <si>
    <t>Stiftung Diakoniewerk Neumünster</t>
  </si>
  <si>
    <t>Zweifel</t>
  </si>
  <si>
    <t>PV Kornhaus Verwaltungs AG Genf - Avenue de Chatelaine 85</t>
  </si>
  <si>
    <t>Avenue de Chatelaine 85</t>
  </si>
  <si>
    <t>PV Fuchs Immo Concept GmbH Uttwil - Werkhalle Schefer</t>
  </si>
  <si>
    <t>Kesswilerstrasse 33</t>
  </si>
  <si>
    <t>K TW Energie AG Grono - TWKW La Posa</t>
  </si>
  <si>
    <t xml:space="preserve">Reservoir La Posa </t>
  </si>
  <si>
    <t>Grono</t>
  </si>
  <si>
    <t>Kraftwerke Linthal AG - KWKW Tschudibergbach</t>
  </si>
  <si>
    <t>Zilibach 2</t>
  </si>
  <si>
    <t>PV Pneu Service Guntalingen - Tannholz</t>
  </si>
  <si>
    <t>Tannholz</t>
  </si>
  <si>
    <t>Pneu Service</t>
  </si>
  <si>
    <t>Vetterli</t>
  </si>
  <si>
    <t>PV Luzia &amp; Armin Krummenacher Rothenburg - Zusammenschluss KEV 30001 &amp; KEV 30002</t>
  </si>
  <si>
    <t>Rigihof 1</t>
  </si>
  <si>
    <t>Krummenacher Luzia , Krummenacher Armin</t>
  </si>
  <si>
    <t>Meierskappel</t>
  </si>
  <si>
    <t>PV Michael Baur Säriswil</t>
  </si>
  <si>
    <t>Heidmoosweg 15</t>
  </si>
  <si>
    <t xml:space="preserve">PV Alain Baumberger Longirod </t>
  </si>
  <si>
    <t>Chemin des Resses 6</t>
  </si>
  <si>
    <t>Baumberger</t>
  </si>
  <si>
    <t>PV Jürg Grünenwald Matten - Dach Scheune</t>
  </si>
  <si>
    <t>Fermel 20</t>
  </si>
  <si>
    <t>Matten i/s</t>
  </si>
  <si>
    <t>Grünenwald</t>
  </si>
  <si>
    <t>PV AS Solar GmbH Ammerswil</t>
  </si>
  <si>
    <t>Chisacher 1</t>
  </si>
  <si>
    <t>Ammerswil</t>
  </si>
  <si>
    <t>AS Solar GmbH</t>
  </si>
  <si>
    <t>Süess</t>
  </si>
  <si>
    <t>PV Stefan Süess Dintikon - Variante 2</t>
  </si>
  <si>
    <t>Bergstrasse 98</t>
  </si>
  <si>
    <t>K Kraftwerke Heidadorf AG Visperterminen - Zentrale Chrizji</t>
  </si>
  <si>
    <t>Zum Chrizji</t>
  </si>
  <si>
    <t>Kraftwerke Heidadorf AG</t>
  </si>
  <si>
    <t>Mutter</t>
  </si>
  <si>
    <t>K Kraftwerke Heidadorf AG Visperterminen - Zentrale Stundhüs</t>
  </si>
  <si>
    <t>Stundhaus / Talstrasse</t>
  </si>
  <si>
    <t>PV Erich Bloch Wisen Scheunendach</t>
  </si>
  <si>
    <t>Sennhof 44</t>
  </si>
  <si>
    <t>Bloch</t>
  </si>
  <si>
    <t>Untereggen</t>
  </si>
  <si>
    <t>PV Genossenschaft Migros Oberwil</t>
  </si>
  <si>
    <t>Mühlemattstrasse 18</t>
  </si>
  <si>
    <t>PV Mathias Mauroux Autigny</t>
  </si>
  <si>
    <t>Route de la Crétausa 46</t>
  </si>
  <si>
    <t>Mauroux</t>
  </si>
  <si>
    <t>Biglen</t>
  </si>
  <si>
    <t>PV Arthur Ziegler Herrenhof - Solarenergie ab Scheunendach</t>
  </si>
  <si>
    <t>Tobelstrasse 5</t>
  </si>
  <si>
    <t>Herrenhof</t>
  </si>
  <si>
    <t>PV Kurt Gschwend Eichberg - Solarstrom ab Hausdach</t>
  </si>
  <si>
    <t>Oberaustrasse 61</t>
  </si>
  <si>
    <t>Gschwend</t>
  </si>
  <si>
    <t>PV Solarspar Basel - Sauter 2</t>
  </si>
  <si>
    <t>Im Surinam 55</t>
  </si>
  <si>
    <t>Gossliwil</t>
  </si>
  <si>
    <t>Buswil b. Melchnau</t>
  </si>
  <si>
    <t>PV Gebrüder Philipp &amp; Simon Widmer Oberkulm - Scheunendach</t>
  </si>
  <si>
    <t>Bergstrasse 7</t>
  </si>
  <si>
    <t>Othmarsingen AG</t>
  </si>
  <si>
    <t>PV Giger Gemüsebau Sevelen</t>
  </si>
  <si>
    <t>Auhof 1689</t>
  </si>
  <si>
    <t>Giger Gemüsebau</t>
  </si>
  <si>
    <t>PV Christian Giger Sevelen</t>
  </si>
  <si>
    <t>Guschastrasse 150</t>
  </si>
  <si>
    <t>Merlingen</t>
  </si>
  <si>
    <t>K Elektrizitätswerk des Bezirks Schwyz AG Steinen - KWKW Steineraa</t>
  </si>
  <si>
    <t>Steinertalweg</t>
  </si>
  <si>
    <t>PV Fondation Michalski Montricher</t>
  </si>
  <si>
    <t>Chemin de Bois Désert 1</t>
  </si>
  <si>
    <t>Fondation Jan Michalski pour l'écriture et la littérature</t>
  </si>
  <si>
    <t>Michalski-Hoffmann</t>
  </si>
  <si>
    <t>Vera</t>
  </si>
  <si>
    <t>Oberflachs</t>
  </si>
  <si>
    <t>Gwatt (Thun)</t>
  </si>
  <si>
    <t>PV Services Industriels de Genève (SIG) Thônex - Parking</t>
  </si>
  <si>
    <t>Route Blanche 3</t>
  </si>
  <si>
    <t>PV Immo Treier AG Schinznach Dorf - Bürogebäude</t>
  </si>
  <si>
    <t>Nebenbachweg 8</t>
  </si>
  <si>
    <t>Immo Treier AG</t>
  </si>
  <si>
    <t>Kummer</t>
  </si>
  <si>
    <t>Ermatingen</t>
  </si>
  <si>
    <t>PV FAIRPLAY SOLAIRE Sàrl Château d'Oex</t>
  </si>
  <si>
    <t>Route des Mosses 6</t>
  </si>
  <si>
    <t>FAIRPLAY SOLAIRE Sàrl</t>
  </si>
  <si>
    <t>Olivone</t>
  </si>
  <si>
    <t>Couve</t>
  </si>
  <si>
    <t>PV Forschungsinstitut für Biol. Landbau Frick - FiBL</t>
  </si>
  <si>
    <t>Ackerstrasse 21</t>
  </si>
  <si>
    <t>Forschungsinstitut für Biol. Landbau</t>
  </si>
  <si>
    <t>Niggli</t>
  </si>
  <si>
    <t>PV Andermatt Schmidhof AG 2 Baar</t>
  </si>
  <si>
    <t xml:space="preserve">Schmidhof </t>
  </si>
  <si>
    <t>Andermatt Schmidhof AG</t>
  </si>
  <si>
    <t>Andermatt</t>
  </si>
  <si>
    <t>PV AEW Energie AG Rütihof - Schöni</t>
  </si>
  <si>
    <t>Müslen 3</t>
  </si>
  <si>
    <t>Rütihof</t>
  </si>
  <si>
    <t>PV Peter Widmer-Stirnimann Malters - Pouletmasthalle</t>
  </si>
  <si>
    <t>Unter-Rothen</t>
  </si>
  <si>
    <t>Widmer-Stirnimann</t>
  </si>
  <si>
    <t>B Sunnehofenergie GmbH Marthalen</t>
  </si>
  <si>
    <t>Sunnehof 1</t>
  </si>
  <si>
    <t>Sunnehofenergie GmbH</t>
  </si>
  <si>
    <t>Wipf</t>
  </si>
  <si>
    <t>PV Die Sonnenstrom AG Chur</t>
  </si>
  <si>
    <t>Industriestrasse 19 + 21</t>
  </si>
  <si>
    <t>Die Sonnenstrom AG</t>
  </si>
  <si>
    <t>PV Pius Galliker Ruswil - Scheune</t>
  </si>
  <si>
    <t>Sal 2</t>
  </si>
  <si>
    <t>Jongny</t>
  </si>
  <si>
    <t>Le Bémont</t>
  </si>
  <si>
    <t>Châtel</t>
  </si>
  <si>
    <t>PV Einfache Gesellschaft Solarenergie Burach Ennetmoos</t>
  </si>
  <si>
    <t>Burach</t>
  </si>
  <si>
    <t>Einfache Gesellschaft Solarenergie Burach</t>
  </si>
  <si>
    <t>PV Christoph Zinsli Valendas</t>
  </si>
  <si>
    <t>Oberdorf 4</t>
  </si>
  <si>
    <t>Valendas</t>
  </si>
  <si>
    <t>Zinsli</t>
  </si>
  <si>
    <t>PV Ladner Schreinerei AG Domat/Ems - Plong Mulin</t>
  </si>
  <si>
    <t>Via Burgaisa 4</t>
  </si>
  <si>
    <t>Ladner Schreinerei AG</t>
  </si>
  <si>
    <t>Ladner</t>
  </si>
  <si>
    <t>Andy</t>
  </si>
  <si>
    <t>PV Verein Solar Endingen Endingen - Bez</t>
  </si>
  <si>
    <t>Lochstrasse 8</t>
  </si>
  <si>
    <t>Verein Solar Endingen</t>
  </si>
  <si>
    <t>PV Urs Gerber Lengnau - Scheunendach</t>
  </si>
  <si>
    <t>Himmelreich 181</t>
  </si>
  <si>
    <t>Chaumont</t>
  </si>
  <si>
    <t>PV Berufs- und Weiterbildungszentrum Rorschach-Rheintal Altstätten - Schulhaus</t>
  </si>
  <si>
    <t>Bildstrasse 8</t>
  </si>
  <si>
    <t>Berufs- und Weiterbildungszentrum Rorschach-Rheintal</t>
  </si>
  <si>
    <t>Rebecca</t>
  </si>
  <si>
    <t>PV Fabian Studer Kappel - Reitstall</t>
  </si>
  <si>
    <t>Gunzgertal 3</t>
  </si>
  <si>
    <t>Kappel</t>
  </si>
  <si>
    <t>Fabian Studer</t>
  </si>
  <si>
    <t>PV Andreas Flükiger Lützelflüh - Bifang 20</t>
  </si>
  <si>
    <t>PV Städtische Betriebe Olten - Kunsteisbahn Kleinholz Var. 2</t>
  </si>
  <si>
    <t>Sportstrasse 95</t>
  </si>
  <si>
    <t>Städtische Betriebe Olten (sbo)</t>
  </si>
  <si>
    <t>Fedeli</t>
  </si>
  <si>
    <t>PV SolAreal AG Niederscherli</t>
  </si>
  <si>
    <t>Schwarzenburgstrasse 844a</t>
  </si>
  <si>
    <t>SolAreal AG</t>
  </si>
  <si>
    <t>Blum</t>
  </si>
  <si>
    <t xml:space="preserve">Müswangen </t>
  </si>
  <si>
    <t>PV Solarstrom Birkenhof Diessenhofen</t>
  </si>
  <si>
    <t>Diessenhofen</t>
  </si>
  <si>
    <t>Solarstrom Birkenhof</t>
  </si>
  <si>
    <t>PV Werner Schläpfer Wilen-Gottshaus</t>
  </si>
  <si>
    <t>Horb 1</t>
  </si>
  <si>
    <t>Schläpfer</t>
  </si>
  <si>
    <t>Stels-Fajauna</t>
  </si>
  <si>
    <t>PV Mauro Vassella Poschiavo</t>
  </si>
  <si>
    <t>Via di Curtin 187B</t>
  </si>
  <si>
    <t>Vassella</t>
  </si>
  <si>
    <t>PV Daniel Thaddey Fischingen</t>
  </si>
  <si>
    <t>Thaddey</t>
  </si>
  <si>
    <t>PV Betriebsgemeinschaft Engeli Friltschen</t>
  </si>
  <si>
    <t>Warth 1 &amp; 6</t>
  </si>
  <si>
    <t>Betriebsgemeinschaft Engeli</t>
  </si>
  <si>
    <t>Engeli</t>
  </si>
  <si>
    <t xml:space="preserve">Hans </t>
  </si>
  <si>
    <t>Weite</t>
  </si>
  <si>
    <t>PV Dominique Ayer Rossens</t>
  </si>
  <si>
    <t>Chemin du Pra-Novi 98</t>
  </si>
  <si>
    <t>Mont-sur-Rolle</t>
  </si>
  <si>
    <t>Kappel am Albis</t>
  </si>
  <si>
    <t>Châtel-sur-Montsalvens</t>
  </si>
  <si>
    <t>Lausanne 26</t>
  </si>
  <si>
    <t>Premploz</t>
  </si>
  <si>
    <t>Bressaucourt</t>
  </si>
  <si>
    <t>Ruschein</t>
  </si>
  <si>
    <t>Curio</t>
  </si>
  <si>
    <t>PV Gemeindewerke Horgen -Käpfnach</t>
  </si>
  <si>
    <t>Seestrasse 335</t>
  </si>
  <si>
    <t>Gemeindewerke Horgen</t>
  </si>
  <si>
    <t>Perl</t>
  </si>
  <si>
    <t>Madelaina</t>
  </si>
  <si>
    <t>PV Dieter &amp; Edith Plattner Oeschgen - Gehrenhof</t>
  </si>
  <si>
    <t>Gehrenhof 258</t>
  </si>
  <si>
    <t xml:space="preserve">Plattner Edith, Plattner Dieter </t>
  </si>
  <si>
    <t>Biel-Bienne</t>
  </si>
  <si>
    <t>PV Paul Sauter SIFAG Münchenstein</t>
  </si>
  <si>
    <t>Bruderholzstrasse 45</t>
  </si>
  <si>
    <t>SIFAG AG</t>
  </si>
  <si>
    <t>Sauter</t>
  </si>
  <si>
    <t>PV Lüscher &amp; Zanetti AG Muhen</t>
  </si>
  <si>
    <t>Hauptstrasse 85</t>
  </si>
  <si>
    <t>Lüscher &amp; Zanetti AG</t>
  </si>
  <si>
    <t>PV Chestonag Automation AG Seengen</t>
  </si>
  <si>
    <t>Wächterweg 4</t>
  </si>
  <si>
    <t>Chestonag Automation AG</t>
  </si>
  <si>
    <t>Bruderer</t>
  </si>
  <si>
    <t>B Erneuerung BHKW Abwasserverband SINS</t>
  </si>
  <si>
    <t xml:space="preserve">Giessenmatt </t>
  </si>
  <si>
    <t>Abwasserverband SINS-AUW-ABTW</t>
  </si>
  <si>
    <t>Nietlisbach</t>
  </si>
  <si>
    <t>Kirchstrasse 18</t>
  </si>
  <si>
    <t>Sembrancher</t>
  </si>
  <si>
    <t>Biogno Beride</t>
  </si>
  <si>
    <t>K WKW Schattenhalb 1+</t>
  </si>
  <si>
    <t>Badstrasse 6</t>
  </si>
  <si>
    <t>PV Einwohnergemeinde Walperswil - Mehrzweckhalle</t>
  </si>
  <si>
    <t>Schulweg 1</t>
  </si>
  <si>
    <t>Einwohnergemeinde Walperswil</t>
  </si>
  <si>
    <t>Périat</t>
  </si>
  <si>
    <t>K WKW Uznaberg</t>
  </si>
  <si>
    <t>Zürcherstrasse 94</t>
  </si>
  <si>
    <t>Uznaberg AG 1</t>
  </si>
  <si>
    <t>von Schulthess</t>
  </si>
  <si>
    <t>PV ADEV Solarstrom AG Homburg - Bauernhof</t>
  </si>
  <si>
    <t>Eugerswilerstrasse 23</t>
  </si>
  <si>
    <t>Servion</t>
  </si>
  <si>
    <t>Chatel-St-Denis</t>
  </si>
  <si>
    <t>PV BE Netz AG Ebikon - Gemeindehaus 1</t>
  </si>
  <si>
    <t>Riedmattstrasse 14</t>
  </si>
  <si>
    <t>PV BE Netz AG Ebikon - Alters-/Plegeheim Höchweid</t>
  </si>
  <si>
    <t>Höchweidstrasse 36</t>
  </si>
  <si>
    <t>PV BE Netz AG Ebikon - Schulhaus Höfli</t>
  </si>
  <si>
    <t>Oberdierikonerstrasse 25</t>
  </si>
  <si>
    <t>PV BE Netz AG Ebikon - Schulhaus Feldmatt 1</t>
  </si>
  <si>
    <t>Rankstrasse 2</t>
  </si>
  <si>
    <t>PV BE Netz AG Ebikon - Schulhaus Wydenhof 1</t>
  </si>
  <si>
    <t>Schulhausstrasse 22</t>
  </si>
  <si>
    <t>PV BE Netz AG Ebikon - Clubgebäude FC Ebikon</t>
  </si>
  <si>
    <t>Rischstrasse 13</t>
  </si>
  <si>
    <t>PV BE Netz AG Ebikon - Werkhof Parzelle 90</t>
  </si>
  <si>
    <t>Dorfstrasse 15</t>
  </si>
  <si>
    <t>PV BE Netz AG Ebikon - Schulhaus Zentral 1a + 2. Etappe</t>
  </si>
  <si>
    <t>PV BE Netz AG Ebikon -  Feuerwehrmagazin</t>
  </si>
  <si>
    <t>Dorfstrasse 15a (Parzelle 84)</t>
  </si>
  <si>
    <t>PV Be Netz AG Ebikon - Schulhaus Zentral 2a</t>
  </si>
  <si>
    <t>Rütihof Parzelle 394</t>
  </si>
  <si>
    <t>Mugena-Alto Malcantone</t>
  </si>
  <si>
    <t>Gerra Verzasca</t>
  </si>
  <si>
    <t>K Lugano Azienda Acqua Potabile - Centrale di Sigirino</t>
  </si>
  <si>
    <t>Osignano</t>
  </si>
  <si>
    <t>Sigirino</t>
  </si>
  <si>
    <t xml:space="preserve">Comune di Lugano Azienda Acqua Potabile </t>
  </si>
  <si>
    <t>Broggini</t>
  </si>
  <si>
    <t>Michele</t>
  </si>
  <si>
    <t>K Gemeinde Eischoll - KWKW Bachtoly</t>
  </si>
  <si>
    <t>Bachtoly</t>
  </si>
  <si>
    <t>Gemeinde Eischoll</t>
  </si>
  <si>
    <t>Tremona</t>
  </si>
  <si>
    <t>Viganello</t>
  </si>
  <si>
    <t>PV Andreas Schaad Bettenhausen - Teilausbau 1 &amp; 2</t>
  </si>
  <si>
    <t>Dorfstrasse 59 B</t>
  </si>
  <si>
    <t>PV Rolf Nützi Recherswil</t>
  </si>
  <si>
    <t>Hubelmattweg 17 - Chännelmatten</t>
  </si>
  <si>
    <t>Nützi</t>
  </si>
  <si>
    <t>Trun</t>
  </si>
  <si>
    <t>Corzoneso</t>
  </si>
  <si>
    <t>Agra</t>
  </si>
  <si>
    <t>PV Ville de Genève Perly-Certoux - Horticole des Bornaches</t>
  </si>
  <si>
    <t>Route de Certoux 162</t>
  </si>
  <si>
    <t>Perly-Certoux</t>
  </si>
  <si>
    <t>Ville de Genève - Service de l'Énergie</t>
  </si>
  <si>
    <t>Cerda</t>
  </si>
  <si>
    <t>Valérie</t>
  </si>
  <si>
    <t>Oulens-sous-Echallens</t>
  </si>
  <si>
    <t>Haltenstrasse 46</t>
  </si>
  <si>
    <t>Wengi bei Frutigen</t>
  </si>
  <si>
    <t>PV Landi Tannzapfenland Dussnang</t>
  </si>
  <si>
    <t>Tanneggerstrasse 4</t>
  </si>
  <si>
    <t>Landi Tannzapfenland</t>
  </si>
  <si>
    <t>Ehrbar</t>
  </si>
  <si>
    <t>Tecknau</t>
  </si>
  <si>
    <t>PV Strom von der HALT GmbH Lengnau</t>
  </si>
  <si>
    <t>Degermoosstrasse 2</t>
  </si>
  <si>
    <t>Strom von der HALT GmbH</t>
  </si>
  <si>
    <t>Angst-Suter</t>
  </si>
  <si>
    <t>PV Markus Siegenthaler Bubikon</t>
  </si>
  <si>
    <t>Laufenrietstrasse 33</t>
  </si>
  <si>
    <t>Siegenthaler</t>
  </si>
  <si>
    <t>PV Intercheese AG Beromünster</t>
  </si>
  <si>
    <t>Industriestrasse 22</t>
  </si>
  <si>
    <t>InterCheese AG</t>
  </si>
  <si>
    <t>Reigoldswil</t>
  </si>
  <si>
    <t>PV Martin Burri Etzelkofen</t>
  </si>
  <si>
    <t>Hauptstrasse 16</t>
  </si>
  <si>
    <t>K Avançon Energie SA Vionnaz</t>
  </si>
  <si>
    <t>Avançon Energie SA</t>
  </si>
  <si>
    <t>PV Hans &amp; Marlies Wyss-Fischer Malters</t>
  </si>
  <si>
    <t>Ammergehrigen 1</t>
  </si>
  <si>
    <t>Wyss-Fischer Marliese, Wyss (-Fischer) Hans</t>
  </si>
  <si>
    <t>*B EnerBroye SA Valbroye - Biogas</t>
  </si>
  <si>
    <t>Route de la Grande Raye 3</t>
  </si>
  <si>
    <t>EnerBroye SA</t>
  </si>
  <si>
    <t>*B Groupe E Greenwatt SA Valbroye - Biogas</t>
  </si>
  <si>
    <t>K Energie AG Sumiswald Huttwil - Lochmühle</t>
  </si>
  <si>
    <t>Lochmühleweg 28</t>
  </si>
  <si>
    <t>Energie AG Sumiswald</t>
  </si>
  <si>
    <t>PV Allenbach Holzbau und Solartechnik AG Frutigen</t>
  </si>
  <si>
    <t>Hauptstrasse 220</t>
  </si>
  <si>
    <t>Allenbach Holzbau und Solartechnik AG</t>
  </si>
  <si>
    <t>PV Stiftung Abendrot Basel -Gü 133 OSO/WNW Hinterhaus</t>
  </si>
  <si>
    <t>Güterstrasse 133</t>
  </si>
  <si>
    <t>Stiftung Abendrot</t>
  </si>
  <si>
    <t>Heimiswil</t>
  </si>
  <si>
    <t>Attinghausen</t>
  </si>
  <si>
    <t>Kernenried</t>
  </si>
  <si>
    <t>Bourguillon</t>
  </si>
  <si>
    <t>St-Martin</t>
  </si>
  <si>
    <t>PV Immobilien Basel Stadt -Liestalerstrasse 50-56</t>
  </si>
  <si>
    <t>Liestalerstrasse 50-56</t>
  </si>
  <si>
    <t>Beatenberg</t>
  </si>
  <si>
    <t>PV Rudolf Iseli Urtenen-Schönbühl - A09982-MFH</t>
  </si>
  <si>
    <t>Mattstettenstrasse 16</t>
  </si>
  <si>
    <t>Urtenen-Schönbühl</t>
  </si>
  <si>
    <t>Holderbank</t>
  </si>
  <si>
    <t>PV Lustenberger AG Werthenstein - Stäghüsli Hallendach</t>
  </si>
  <si>
    <t>Stäghüsli 1</t>
  </si>
  <si>
    <t>Lustenberger AG</t>
  </si>
  <si>
    <t>PV SEIC SA Evionnaz - Rabotage</t>
  </si>
  <si>
    <t>Route du Simplon 6</t>
  </si>
  <si>
    <t>Evionnaz</t>
  </si>
  <si>
    <t>PV Joachim Harder Kirchberg</t>
  </si>
  <si>
    <t>Wolfikon 115</t>
  </si>
  <si>
    <t>Harder</t>
  </si>
  <si>
    <t>Joachim</t>
  </si>
  <si>
    <t>PV Energie Thun AG Gwatt - Meier Systems AG (C.F.L.-Lohnerstrasse 22)</t>
  </si>
  <si>
    <t>C.F.L.-Lohnerstrasse 22</t>
  </si>
  <si>
    <t>Corcelles-près-Concise</t>
  </si>
  <si>
    <t>Vufflens-la-Ville</t>
  </si>
  <si>
    <t>PV Franz Abächerli Hausen am Albis</t>
  </si>
  <si>
    <t>Sunehof 1</t>
  </si>
  <si>
    <t>Abächerli</t>
  </si>
  <si>
    <t>PV Monika &amp; Urs Binggeli Mamishaus - Dach1</t>
  </si>
  <si>
    <t>Hostatt 359e</t>
  </si>
  <si>
    <t>Binggeli Urs, Binggeli Monika</t>
  </si>
  <si>
    <t>PV Grison Grandevent - Photovoltaïque sur rural</t>
  </si>
  <si>
    <t>Vers Chez Grison 1</t>
  </si>
  <si>
    <t>Grandevent</t>
  </si>
  <si>
    <t xml:space="preserve">Biogaz vers chez Grison Sàrl </t>
  </si>
  <si>
    <t>Rüetschi</t>
  </si>
  <si>
    <t>Bouloz</t>
  </si>
  <si>
    <t>PV SunMove AG Aetigkofen</t>
  </si>
  <si>
    <t xml:space="preserve">Chriebenweg </t>
  </si>
  <si>
    <t>Aetigkofen</t>
  </si>
  <si>
    <t>SunMove AG</t>
  </si>
  <si>
    <t>PV Korporation Sempach - Restaurant Seeland</t>
  </si>
  <si>
    <t>Korporation Sempach</t>
  </si>
  <si>
    <t>Ineichen</t>
  </si>
  <si>
    <t>Joe</t>
  </si>
  <si>
    <t>PV EcoRenova AG Romanshorn - MFH Alleestrasse 1</t>
  </si>
  <si>
    <t>Alleestrasse 44</t>
  </si>
  <si>
    <t>EcoRenova AG</t>
  </si>
  <si>
    <t>Viridén</t>
  </si>
  <si>
    <t>PV EcoRenova AG Romanshorn - MFH Alleestrasse</t>
  </si>
  <si>
    <t>Läufelfingen</t>
  </si>
  <si>
    <t>Rüschegg-Heubach</t>
  </si>
  <si>
    <t>PV Hutter Natursteine AG Diepoldsau</t>
  </si>
  <si>
    <t>Hohenemserstrasse 37</t>
  </si>
  <si>
    <t>Hutter Natursteine AG</t>
  </si>
  <si>
    <t>Saclentz Nendaz</t>
  </si>
  <si>
    <t>Noville</t>
  </si>
  <si>
    <t>PV Felix Höhener Ramsen</t>
  </si>
  <si>
    <t>Moskau 292</t>
  </si>
  <si>
    <t>Höhener</t>
  </si>
  <si>
    <t>KW Weseta Kraftwerke Engi</t>
  </si>
  <si>
    <t>Senftalstrasse 96</t>
  </si>
  <si>
    <t>Weseta Kraftwerke AG</t>
  </si>
  <si>
    <t>Hefti</t>
  </si>
  <si>
    <t>PV Simon Küng Ruswil - Scheune mit Anbauten</t>
  </si>
  <si>
    <t>Elischwand 1</t>
  </si>
  <si>
    <t xml:space="preserve">Hüntwangen </t>
  </si>
  <si>
    <t>PV Stefan Hurni Detligen - Ostermanigen 1</t>
  </si>
  <si>
    <t>Ostermanigen 91</t>
  </si>
  <si>
    <t>Hurni</t>
  </si>
  <si>
    <t>PV Dionys &amp; Ursula Schöpfer-Jungo Wünnewil</t>
  </si>
  <si>
    <t>Dietisberg 22</t>
  </si>
  <si>
    <t>Schöpfer-Jungo Ursula, Schöpfer-Jungo Dionys</t>
  </si>
  <si>
    <t>PV Sunseed SA Palézieux - Hockenjos</t>
  </si>
  <si>
    <t>Rue du Serix 2A</t>
  </si>
  <si>
    <t>PV Oberallmeindkorporation Schwyz Rickenbach - Alpstall</t>
  </si>
  <si>
    <t>Grossenboden 2</t>
  </si>
  <si>
    <t>Oberallmeindkorporation Schwyz</t>
  </si>
  <si>
    <t>PV Christoph Burri Buttisholz - Scheune</t>
  </si>
  <si>
    <t>Hetzligen 1</t>
  </si>
  <si>
    <t>Vellerat</t>
  </si>
  <si>
    <t>PV Thomas Helfenstein Buttisholz - Scheune</t>
  </si>
  <si>
    <t>Neuhus 4</t>
  </si>
  <si>
    <t>PV Thomas Helfenstein Buttisholz - Schweinescheune</t>
  </si>
  <si>
    <t>PV Dombes SA Les Acacias</t>
  </si>
  <si>
    <t>Route des Acacias 43</t>
  </si>
  <si>
    <t>Dombes SA</t>
  </si>
  <si>
    <t>Alosen</t>
  </si>
  <si>
    <t>Kriegstetten</t>
  </si>
  <si>
    <t>Mini-centrales hydroélectrique du Pied-du-Mont - Riddes</t>
  </si>
  <si>
    <t>La Bedjuasse des Eaux SA</t>
  </si>
  <si>
    <t>Monnet</t>
  </si>
  <si>
    <t>Regis</t>
  </si>
  <si>
    <t xml:space="preserve">Turbinage des Eaux Potables Commune Isérables - 1er Palier </t>
  </si>
  <si>
    <t>Place Maison de Commune 1</t>
  </si>
  <si>
    <t>Commune Isérables</t>
  </si>
  <si>
    <t>Alpnach</t>
  </si>
  <si>
    <t>PV Genossenschaft Solar Regio Weinfelden – Eishalle</t>
  </si>
  <si>
    <t>Lauligstrasse 6</t>
  </si>
  <si>
    <t>Genossenschaft Solar Regio Weinfelden</t>
  </si>
  <si>
    <t>Portmann-Imhof</t>
  </si>
  <si>
    <t xml:space="preserve">PV MBR Invest AG Lichtensteig </t>
  </si>
  <si>
    <t>PV Bruno Huber-Rüegg Tuggen</t>
  </si>
  <si>
    <t>Kirchweid 1</t>
  </si>
  <si>
    <t>Huber-Rüegg</t>
  </si>
  <si>
    <t>St. Pantaleon</t>
  </si>
  <si>
    <t>Wolfenschiessen</t>
  </si>
  <si>
    <t>KW Fellitobel AG Gurtnellen - KWKW Fellitobel</t>
  </si>
  <si>
    <t>Reussbrücke Felli</t>
  </si>
  <si>
    <t>KW Fellitobel AG</t>
  </si>
  <si>
    <t>Paul M.</t>
  </si>
  <si>
    <t>PV ECA Yverdon-les-Bains - CEI 3</t>
  </si>
  <si>
    <t>Bâtiment CEI III</t>
  </si>
  <si>
    <t>Etablissement cantonal d'assurance contre l'incendie et les éléments naturels du canton de Vaud (ECA)</t>
  </si>
  <si>
    <t>Becker</t>
  </si>
  <si>
    <t>Rémi</t>
  </si>
  <si>
    <t>PV Stefan Langenegger Baar</t>
  </si>
  <si>
    <t xml:space="preserve">Huobhof </t>
  </si>
  <si>
    <t>Langenegger</t>
  </si>
  <si>
    <t>Castagnola</t>
  </si>
  <si>
    <t>PV Hansjürg Fahrni Oberthal</t>
  </si>
  <si>
    <t>Reutegraben 49</t>
  </si>
  <si>
    <t>Hansjürg</t>
  </si>
  <si>
    <t>Acquarossa-Corzoneso</t>
  </si>
  <si>
    <t>PV ck-Lohnarbeiten AG Schinznach-Dorf</t>
  </si>
  <si>
    <t>Talbachweg 2</t>
  </si>
  <si>
    <t>ck-Lohnarbeiten AG</t>
  </si>
  <si>
    <t>Hartmann</t>
  </si>
  <si>
    <t>Buch bei Kümmertshausen</t>
  </si>
  <si>
    <t>PV OLWO Lädrach Otto AG Worb</t>
  </si>
  <si>
    <t>Bollstrasse 97/99/102/33</t>
  </si>
  <si>
    <t>OLWO AG</t>
  </si>
  <si>
    <t>Lädrach</t>
  </si>
  <si>
    <t xml:space="preserve">Markus </t>
  </si>
  <si>
    <t>PV Regionalverkehr Bern-Solothurn AG Worb - Worbboden</t>
  </si>
  <si>
    <t>Bodengasse 5</t>
  </si>
  <si>
    <t>Regionalverkehr Bern-Solothurn AG</t>
  </si>
  <si>
    <t>Citterio</t>
  </si>
  <si>
    <t>Enzo</t>
  </si>
  <si>
    <t>PV Energie Thun AG Thun - Thun-Expo Halle 1 (KEV) Reitweg 4</t>
  </si>
  <si>
    <t>Reitweg 4</t>
  </si>
  <si>
    <t>PV Simon Grossenbacher Lotzwil - Neubau</t>
  </si>
  <si>
    <t>Huttwilstrasse 46</t>
  </si>
  <si>
    <t>PV Hector Egger Holzbau AG Langenthal - HEH Werk II</t>
  </si>
  <si>
    <t>Steinackerweg 20</t>
  </si>
  <si>
    <t>Hector Egger Holzbau AG</t>
  </si>
  <si>
    <t>PV Birseck Solar AG Le Mont-sur-Lausanne - EN BUDRON H9 N01</t>
  </si>
  <si>
    <t>En Budron H9</t>
  </si>
  <si>
    <t>Brigels</t>
  </si>
  <si>
    <t>PV Kornhaus Verwaltungs AG Spreitenbach -  Bahnhofstrasse 100</t>
  </si>
  <si>
    <t>Bahnhofstrasse 100</t>
  </si>
  <si>
    <t>Oberrohrdorf</t>
  </si>
  <si>
    <t>PV Walter König-Ess Tägerwilen</t>
  </si>
  <si>
    <t xml:space="preserve">Im obere Binder </t>
  </si>
  <si>
    <t>König-Ess</t>
  </si>
  <si>
    <t>*PV Urs Gonzenbach Griesenberg</t>
  </si>
  <si>
    <t>Schlossstrasse 21</t>
  </si>
  <si>
    <t>Griesenberg</t>
  </si>
  <si>
    <t>Gonzenbach</t>
  </si>
  <si>
    <t>*PV Walter Boltshauser Griesenberg</t>
  </si>
  <si>
    <t>Boltshauser</t>
  </si>
  <si>
    <t>PV Santo Santokom Homburg</t>
  </si>
  <si>
    <t>Bühlstrasse 1</t>
  </si>
  <si>
    <t>Santo Santokom</t>
  </si>
  <si>
    <t>Santo</t>
  </si>
  <si>
    <t>Waltalingen</t>
  </si>
  <si>
    <t>Biogasanlage Murimoos</t>
  </si>
  <si>
    <t>Murihof</t>
  </si>
  <si>
    <t>Verein Murimoos werken und wohnen</t>
  </si>
  <si>
    <t>PV Commune de Siviriez - Déchetterie II Mauron</t>
  </si>
  <si>
    <t>Impase de la Cuadra 44 et 44a</t>
  </si>
  <si>
    <t>PV André Koenig Lyss</t>
  </si>
  <si>
    <t>Koenig</t>
  </si>
  <si>
    <t>PV UKBB Basel</t>
  </si>
  <si>
    <t>Spitalstrasse 33</t>
  </si>
  <si>
    <t>PV Fritz Glauser Châtonnaye</t>
  </si>
  <si>
    <t>Route de Villarimboud 27</t>
  </si>
  <si>
    <t>Châtonnaye</t>
  </si>
  <si>
    <t>PV Martin Hunger Präz - Variante 1 Scheunendach</t>
  </si>
  <si>
    <t>Grundstück 4327, Raschlegnas</t>
  </si>
  <si>
    <t>Präz / Plaun</t>
  </si>
  <si>
    <t>Hunger</t>
  </si>
  <si>
    <t>PV Bösiger Gemüsekulturen AG Niederbipp</t>
  </si>
  <si>
    <t>Rotboden 10a+12+12a</t>
  </si>
  <si>
    <t>Niederbipp</t>
  </si>
  <si>
    <t>Bösiger Gemüsekulturen AG</t>
  </si>
  <si>
    <t>Bösiger</t>
  </si>
  <si>
    <t>PV Thomas Brunner Frieswil</t>
  </si>
  <si>
    <t>Salvisbergstrasse 21</t>
  </si>
  <si>
    <t xml:space="preserve">Detligen </t>
  </si>
  <si>
    <t>PV Häberli Kirchlindach Gross</t>
  </si>
  <si>
    <t>Mittelstrasse 59+59b</t>
  </si>
  <si>
    <t>Häberli</t>
  </si>
  <si>
    <t>PV ARKAS Generalbauunternehmen AG Krummenau</t>
  </si>
  <si>
    <t>Hof 1232</t>
  </si>
  <si>
    <t>ARKAS Generalbauunternehmen AG</t>
  </si>
  <si>
    <t>Marty</t>
  </si>
  <si>
    <t>BHKW Freibad Moos Schlieren</t>
  </si>
  <si>
    <t>Schulstrasse 48</t>
  </si>
  <si>
    <t>Stadt Schlieren</t>
  </si>
  <si>
    <t>Andre</t>
  </si>
  <si>
    <t>PV SQS Zollikofen</t>
  </si>
  <si>
    <t>Bernstrasse 103</t>
  </si>
  <si>
    <t>Schweizerische Vereinigung für Qualitäts- und Management- Systeme (SQS)</t>
  </si>
  <si>
    <t>Oberhofen am Thunersee</t>
  </si>
  <si>
    <t>Rombach</t>
  </si>
  <si>
    <t>PV Alfred Kobel Eschenz - Weierhof</t>
  </si>
  <si>
    <t xml:space="preserve">Weierhof </t>
  </si>
  <si>
    <t>Henau</t>
  </si>
  <si>
    <t>PV Walter Mayer Trimmis</t>
  </si>
  <si>
    <t>Oberaustrasse 2</t>
  </si>
  <si>
    <t>Walter Mayer</t>
  </si>
  <si>
    <t>PV Fahrsilozubehör Buchs</t>
  </si>
  <si>
    <t>Vernate</t>
  </si>
  <si>
    <t>PV Peter Philipp Untervaz</t>
  </si>
  <si>
    <t>Grafis 26</t>
  </si>
  <si>
    <t>Untervaz</t>
  </si>
  <si>
    <t>PV Josef Thalmann Zignau</t>
  </si>
  <si>
    <t>Via Plaun Vricla 2</t>
  </si>
  <si>
    <t>Zignau</t>
  </si>
  <si>
    <t>Trimstein</t>
  </si>
  <si>
    <t>Coeuve</t>
  </si>
  <si>
    <t>Klosters-Dorf</t>
  </si>
  <si>
    <t xml:space="preserve">Zweisimmen </t>
  </si>
  <si>
    <t>PV Florian Savary Granges-Marnand</t>
  </si>
  <si>
    <t>Route de Villeneuve 22</t>
  </si>
  <si>
    <t>Granges-prés-Marnad</t>
  </si>
  <si>
    <t>Savary</t>
  </si>
  <si>
    <t>Vers-chez-Perrin</t>
  </si>
  <si>
    <t>Gumefens</t>
  </si>
  <si>
    <t>PV IWB Energie Schweiz AG - Aktivkohlegebäude</t>
  </si>
  <si>
    <t>Schorenweg 150</t>
  </si>
  <si>
    <t>IWB Energie Schweiz AG</t>
  </si>
  <si>
    <t>Nissen</t>
  </si>
  <si>
    <t>PV MBRsolar AG Wängi – Scherrerholz Solarbaum</t>
  </si>
  <si>
    <t>Frauenfelderstrasse 12</t>
  </si>
  <si>
    <t>MBRsolar AG</t>
  </si>
  <si>
    <t>PV SISTAG AG Eschenbach</t>
  </si>
  <si>
    <t>Alte Kantonsstrasse 7</t>
  </si>
  <si>
    <t>SISTAG AG</t>
  </si>
  <si>
    <t>Sidler</t>
  </si>
  <si>
    <t>PV Erich &amp; Christine Müller Schupfart - Widhaghof</t>
  </si>
  <si>
    <t>Turnhallenstrasse 413</t>
  </si>
  <si>
    <t>Schupfart</t>
  </si>
  <si>
    <t xml:space="preserve">Müller Christine, Müller Erich </t>
  </si>
  <si>
    <t>Nax</t>
  </si>
  <si>
    <t>PV Kornhaus Verwaltungs AG Brugg - Bodenackerstrasse</t>
  </si>
  <si>
    <t>Bodenackerstrasse 46</t>
  </si>
  <si>
    <t>TBGN Wasser Nä Risi G3</t>
  </si>
  <si>
    <t>Risi 30</t>
  </si>
  <si>
    <t>Collex</t>
  </si>
  <si>
    <t>Hermance</t>
  </si>
  <si>
    <t>PV Manuel Waber Kiesen - Scheune</t>
  </si>
  <si>
    <t>Tannenhofstrasse 3A</t>
  </si>
  <si>
    <t>PV Martin Haas Ruswil</t>
  </si>
  <si>
    <t>Ober Merzeberg 1</t>
  </si>
  <si>
    <t>PV Werner Kaufmann Knutwil</t>
  </si>
  <si>
    <t>Eriswil 1</t>
  </si>
  <si>
    <t>PV Roth Bedachungen Fassaden AG Ebnat-Kappel - Werkhof</t>
  </si>
  <si>
    <t>Kapplerstrasse 85</t>
  </si>
  <si>
    <t>Roth Bedachungen Fassaden AG</t>
  </si>
  <si>
    <t>Embd</t>
  </si>
  <si>
    <t>PV Beat Wigger Marbach - Lauihof</t>
  </si>
  <si>
    <t>Lauihof 1</t>
  </si>
  <si>
    <t>Wigger</t>
  </si>
  <si>
    <t>PV Josef Friedrich Rütihof</t>
  </si>
  <si>
    <t>Müslen 7</t>
  </si>
  <si>
    <t>Friedrich</t>
  </si>
  <si>
    <t>PV Gemeindeverwaltung Nürensdorf - Schulhaus</t>
  </si>
  <si>
    <t>Hatzenbühlstrasse 25</t>
  </si>
  <si>
    <t>Nürensdorf</t>
  </si>
  <si>
    <t>Gemeindeverwaltung Nürensdorf</t>
  </si>
  <si>
    <t>PV Gemeindeverwaltung Nürensdorf - Turnhalle</t>
  </si>
  <si>
    <t>Hatzenbühlstrasse 35</t>
  </si>
  <si>
    <t>K Kraftwerk Bristen AG - KW Bristen</t>
  </si>
  <si>
    <t>Talweg 33b</t>
  </si>
  <si>
    <t>Bristen</t>
  </si>
  <si>
    <t>Kraftwerk Bristen AG</t>
  </si>
  <si>
    <t>B Romande Energie Services SA Puidoux - BMB Gazeification</t>
  </si>
  <si>
    <t>Chemin du Signal 4</t>
  </si>
  <si>
    <t>Romande Energie Services SA</t>
  </si>
  <si>
    <t>Caimi</t>
  </si>
  <si>
    <t>Giulio</t>
  </si>
  <si>
    <t>B Synfarms Energie Roland Nussbaum - Densbüren</t>
  </si>
  <si>
    <t>Aemethof 368</t>
  </si>
  <si>
    <t>Synfarms Energie</t>
  </si>
  <si>
    <t>Nussbaum</t>
  </si>
  <si>
    <t>Walenstadtberg</t>
  </si>
  <si>
    <t>PV Chasseral Solar AG Onnens</t>
  </si>
  <si>
    <t>Champs du Port</t>
  </si>
  <si>
    <t>Chasseral Solar AG</t>
  </si>
  <si>
    <t>PV Fritz Rupf Salez -  Laufstall</t>
  </si>
  <si>
    <t>Rupf</t>
  </si>
  <si>
    <t>PV Zaugg Belp AG - Dach Lagerhalle</t>
  </si>
  <si>
    <t>Fahrhubelweg 7</t>
  </si>
  <si>
    <t>Zaugg Belp AG</t>
  </si>
  <si>
    <t>Zaugg</t>
  </si>
  <si>
    <t>PV a+o immobilien ag Dürrenroth</t>
  </si>
  <si>
    <t>a+o immobilien ag</t>
  </si>
  <si>
    <t>Hirter</t>
  </si>
  <si>
    <t>J. Rudolf D.</t>
  </si>
  <si>
    <t>PV Roger Lindauer Steinen</t>
  </si>
  <si>
    <t>Frauholzstrasse 45</t>
  </si>
  <si>
    <t>Lindauer</t>
  </si>
  <si>
    <t>PV Urs Baumberger Raperswilen</t>
  </si>
  <si>
    <t>Ifangstrasse 28</t>
  </si>
  <si>
    <t>PV Peter Meister Bühlikofen</t>
  </si>
  <si>
    <t>Bühlikofen 3</t>
  </si>
  <si>
    <t>PV Frutiger AG Thun - Frutigenstrasse 37</t>
  </si>
  <si>
    <t>Frutigenstrasse 37</t>
  </si>
  <si>
    <t>Frutiger AG</t>
  </si>
  <si>
    <t>Pernter</t>
  </si>
  <si>
    <t>PV Energie Thun AG Gwatt - Flachglas Thun AG</t>
  </si>
  <si>
    <t>Moosweg 21</t>
  </si>
  <si>
    <t>PV Andreas Frey-Mathis Oberentfelden</t>
  </si>
  <si>
    <t>Tanngasse 55</t>
  </si>
  <si>
    <t>Frey-Mathis</t>
  </si>
  <si>
    <t>Wolfwil</t>
  </si>
  <si>
    <t>PV Klas Niggli Grüsch</t>
  </si>
  <si>
    <t>Landstrass 457A</t>
  </si>
  <si>
    <t>Klas</t>
  </si>
  <si>
    <t>PV Commune de Villars-sur-Glâne - Ecole des Rochettes</t>
  </si>
  <si>
    <t>Route du Soleil 10</t>
  </si>
  <si>
    <t>Commune de Villars-sur-Glâne</t>
  </si>
  <si>
    <t>Duvoisin</t>
  </si>
  <si>
    <t>Catherine</t>
  </si>
  <si>
    <t>Schmiedrued-Walde</t>
  </si>
  <si>
    <t>PV Heizplan AG Gams - Solarpark</t>
  </si>
  <si>
    <t>Gulastrasse</t>
  </si>
  <si>
    <t>Heizplan AG</t>
  </si>
  <si>
    <t>Oberemgstringen</t>
  </si>
  <si>
    <t>Dorfstrasse 4</t>
  </si>
  <si>
    <t>PV Hansjörg Dütschler Ebnat-Kappel - Anlage auf Stall</t>
  </si>
  <si>
    <t>Buechenstrasse 51</t>
  </si>
  <si>
    <t>Dütschler</t>
  </si>
  <si>
    <t>PV Werner Kipfer Säriswil</t>
  </si>
  <si>
    <t>Staatsstrasse 81A</t>
  </si>
  <si>
    <t>Kipfer</t>
  </si>
  <si>
    <t>Niederrickenbach</t>
  </si>
  <si>
    <t>PV Xaver Stocker Neudorf</t>
  </si>
  <si>
    <t>Hubersdorf</t>
  </si>
  <si>
    <t>Leutwil</t>
  </si>
  <si>
    <t>PV Familienheim-Genossenschaft Zürich Zürich - Siedlung Grünmatt Haus 1</t>
  </si>
  <si>
    <t>Baumhaldenstrasse 01/11</t>
  </si>
  <si>
    <t>Familienheim-Genossenschaft Zürich</t>
  </si>
  <si>
    <t>Aeberli</t>
  </si>
  <si>
    <t>PV Familienheim-Genossenschaft Zürich - FGZ Siedlung Grünmatt Haus 2</t>
  </si>
  <si>
    <t>Baumhaldenstrasse 21/31</t>
  </si>
  <si>
    <t>PV Familienheim-Genossenschaft Zürich - Grünmatt Haus 3</t>
  </si>
  <si>
    <t>Baumhaldenstrasse 41/51</t>
  </si>
  <si>
    <t>PV Familienheim-Genossenschaft Zürich Zürich - FGZ Siedlung Grünmatt Haus 4</t>
  </si>
  <si>
    <t>Baumhaldenstrasse 61/71</t>
  </si>
  <si>
    <t>PV Familienheim-Genossenschaft Zürich Zürich - FGZ Siedlung Grünmatt Haus 8</t>
  </si>
  <si>
    <t>Grünmattstrasse 3, 5, 7</t>
  </si>
  <si>
    <t>PV Familienheim-Genossenschaft Zürich Zürich - FGZ Siedlung Grünmatt Haus 9</t>
  </si>
  <si>
    <t>Grünmattstrasse 11, 17, 27</t>
  </si>
  <si>
    <t>PV Familienheim-Genossenschaft Zürich - FGZ Siedlung Grünmatt Haus 10</t>
  </si>
  <si>
    <t>Grünmattstrasse 37, 43, 51</t>
  </si>
  <si>
    <t>PV Familienheim-Genossenschaft Zürich - Solarkraftwerk Grünmatt Haus 11</t>
  </si>
  <si>
    <t>Grünmattstrasse 40</t>
  </si>
  <si>
    <t>PV Familienheim-Genossenschaft Zürich - Solarkraftwerk Grünmatt Haus 12</t>
  </si>
  <si>
    <t>PV Familienheim-Genossenschaft Zürich - Solarkraftwerk Grünmatt Haus 13</t>
  </si>
  <si>
    <t>Grünmattstrasse 42-64</t>
  </si>
  <si>
    <t>PV Alteno Solar AG Basel - Oberwilerstrasse</t>
  </si>
  <si>
    <t>Oberwilerstrasse 159, Dächer 153-159</t>
  </si>
  <si>
    <t>PV Alois Müller Winikon</t>
  </si>
  <si>
    <t>Allmend 1</t>
  </si>
  <si>
    <t>Winikon</t>
  </si>
  <si>
    <t>PV Zweckverband ARA Meilen - Flachdach Biofiltration</t>
  </si>
  <si>
    <t>Alte Landstrasse 142</t>
  </si>
  <si>
    <t>Zweckverband ARA  Meilen-Herrliberg-Uetikon am See</t>
  </si>
  <si>
    <t>Noger</t>
  </si>
  <si>
    <t>PV Philipp Ogg Watt - Solarstrom ab Hallendach</t>
  </si>
  <si>
    <t>Unterdorfstrasse 45</t>
  </si>
  <si>
    <t>Ogg</t>
  </si>
  <si>
    <t>Arezen</t>
  </si>
  <si>
    <t>PV Planzer Transport AG Satigny</t>
  </si>
  <si>
    <t>Rue des Moulieres 5</t>
  </si>
  <si>
    <t>Planzer Transport AG</t>
  </si>
  <si>
    <t>Ricklin</t>
  </si>
  <si>
    <t xml:space="preserve">Lukas </t>
  </si>
  <si>
    <t xml:space="preserve">Münsigen </t>
  </si>
  <si>
    <t>PV Adrian Zehnder Eriswil - Scheunendach &amp; Wagenschopf</t>
  </si>
  <si>
    <t>Kueng 7A</t>
  </si>
  <si>
    <t>Zehnder</t>
  </si>
  <si>
    <t>PV Baumann Haustechnik GmbH Fulenbach</t>
  </si>
  <si>
    <t>Industrie Allmend 31</t>
  </si>
  <si>
    <t>Baumann Haustechnik GmbH</t>
  </si>
  <si>
    <t>Ittingen</t>
  </si>
  <si>
    <t>PV Hanspeter Stalder Subingen</t>
  </si>
  <si>
    <t>Unterfeldweg 1</t>
  </si>
  <si>
    <t>PV Herbert Riem Kiesen</t>
  </si>
  <si>
    <t>Professoreistrasse 8</t>
  </si>
  <si>
    <t>PV Bushandel.ch AG Dagmersellen - Betriebsgebäude II</t>
  </si>
  <si>
    <t>Sagenfeldstrasse 2</t>
  </si>
  <si>
    <t>Bushandel.ch AG</t>
  </si>
  <si>
    <t>PV SunMove AG Messen</t>
  </si>
  <si>
    <t>Schulhausweg 2</t>
  </si>
  <si>
    <t>Schliern</t>
  </si>
  <si>
    <t>Vallamand-Dessous</t>
  </si>
  <si>
    <t>PV Marianne &amp; Peter Wüthrich-Bolzli Affoltern im Emmental</t>
  </si>
  <si>
    <t>Affoltern im Emmental</t>
  </si>
  <si>
    <t>Wüthrich-Bolzli Peter, Wüthrich-Bolzli Marianne</t>
  </si>
  <si>
    <t>PV Jean-Jaques Duperrex Knonau</t>
  </si>
  <si>
    <t xml:space="preserve">Stöckweid </t>
  </si>
  <si>
    <t>Duperrex</t>
  </si>
  <si>
    <t>Jean-Jaques</t>
  </si>
  <si>
    <t>Helsighausen</t>
  </si>
  <si>
    <t>Breiten 1</t>
  </si>
  <si>
    <t>PV Pius Granwehr Abtwil</t>
  </si>
  <si>
    <t>Tonisberg 90</t>
  </si>
  <si>
    <t>Granwehr</t>
  </si>
  <si>
    <t>PV SPIMA Affoltern - Weid 2</t>
  </si>
  <si>
    <t>Weid 2</t>
  </si>
  <si>
    <t>SPIMA</t>
  </si>
  <si>
    <t>Spieler</t>
  </si>
  <si>
    <t>PV Einwohnergemeinde Affoltern i. E. Affoltern</t>
  </si>
  <si>
    <t>Schulhausstrasse 4</t>
  </si>
  <si>
    <t>Einwohnergemeinde Affoltern i. E.</t>
  </si>
  <si>
    <t>Affoltern i. E.</t>
  </si>
  <si>
    <t>i.V. Gemeinderat</t>
  </si>
  <si>
    <t>PV Coop Genossenschaft Basel - Th14 Solar</t>
  </si>
  <si>
    <t>Thiersteinerallee 14</t>
  </si>
  <si>
    <t>PV MBR Invest AG Christian Wolf &amp; Fabian Brühwiler Andwil</t>
  </si>
  <si>
    <t xml:space="preserve">Aspenwiese / Eckartshausen </t>
  </si>
  <si>
    <t>Cuachet Energies SA Seigneux</t>
  </si>
  <si>
    <t>Route de Henniez 4</t>
  </si>
  <si>
    <t>Cuachet Energies SA</t>
  </si>
  <si>
    <t>Menoud</t>
  </si>
  <si>
    <t>PV Hubmann Transport GmbH Wuppenau</t>
  </si>
  <si>
    <t>Wiesengrund 1</t>
  </si>
  <si>
    <t>Hubmann Transport GmbH</t>
  </si>
  <si>
    <t>PV Atelier 19 HP, Sihler Rudolfstetten</t>
  </si>
  <si>
    <t>Säntisstrasse 52+54+56+58</t>
  </si>
  <si>
    <t>Atelier 19 HP, Sihler</t>
  </si>
  <si>
    <t>Sihler</t>
  </si>
  <si>
    <t>Hans Peter</t>
  </si>
  <si>
    <t>Haegglingen</t>
  </si>
  <si>
    <t>PV Schweizerische Bundesbahnen SBB Zürich - Solarkraftwerk RZA Zürich-Altstetten</t>
  </si>
  <si>
    <t>Hohlstrasse 370</t>
  </si>
  <si>
    <t>Schweizerische Bundesbahnen SBB - Kreditoren Infrastruktur</t>
  </si>
  <si>
    <t>Schlup</t>
  </si>
  <si>
    <t>PV Schweizerische Bundesbahnen SBB Zürich - Servicezentrale Herdern</t>
  </si>
  <si>
    <t>Aargauerstrasse 15</t>
  </si>
  <si>
    <t>PV Michael Schneider Mattstetten</t>
  </si>
  <si>
    <t>Schürguet 8</t>
  </si>
  <si>
    <t>Mattstetten</t>
  </si>
  <si>
    <t>Aedermannsdorf</t>
  </si>
  <si>
    <t>PV Landi Stammertal Unterstammheim - Neubau Landiladen</t>
  </si>
  <si>
    <t>Amtsacker 2</t>
  </si>
  <si>
    <t>Landi Stammertal</t>
  </si>
  <si>
    <t>Maugweiler</t>
  </si>
  <si>
    <t>B AIL SA CDALED Bioggio</t>
  </si>
  <si>
    <t>Molinazzo 1</t>
  </si>
  <si>
    <t>Aziende Industriali di Lugano (AIL) SA</t>
  </si>
  <si>
    <t>Sassi</t>
  </si>
  <si>
    <t>PV Roland Blaesi-Blumenthal Lenzerheide - Wohnhaus Landwirtschaft</t>
  </si>
  <si>
    <t>Blaesi-Blumenthal</t>
  </si>
  <si>
    <t>Niederurnen</t>
  </si>
  <si>
    <t>PV Sevenergy AG Ufhusen - Dach Gewerbehallen</t>
  </si>
  <si>
    <t>Lischmatt 4+6</t>
  </si>
  <si>
    <t>Ufhusen</t>
  </si>
  <si>
    <t>Sevenergy AG</t>
  </si>
  <si>
    <t>Chatzinikolaou</t>
  </si>
  <si>
    <t>Anastasios</t>
  </si>
  <si>
    <t>PV VOCA Solar Basel</t>
  </si>
  <si>
    <t>VOCA Solar</t>
  </si>
  <si>
    <t>PV Gemeinde Hildisrieden - Schulhaus</t>
  </si>
  <si>
    <t>Sempacherstasse 7</t>
  </si>
  <si>
    <t>Gemeinde Hildisrieden</t>
  </si>
  <si>
    <t>Wolf</t>
  </si>
  <si>
    <t>PV Peter Zaugg Wyssachen - Schrägdach</t>
  </si>
  <si>
    <t>Hägsbach 81</t>
  </si>
  <si>
    <t>Peter Zaugg</t>
  </si>
  <si>
    <t>PV Jeannett &amp; Hanspeter Breu Amlikon</t>
  </si>
  <si>
    <t>Frauenfelderstrasse 15</t>
  </si>
  <si>
    <t>Breu Jeannett, Breu Hanspeter</t>
  </si>
  <si>
    <t>*PV Fred Walther Pampigny</t>
  </si>
  <si>
    <t>La Ferme a (Parz. 142)</t>
  </si>
  <si>
    <t>*PV Nicolas Walther Pampigny</t>
  </si>
  <si>
    <t>PV Claude Lavarini Boudry</t>
  </si>
  <si>
    <t>Route de Grandson 30-32</t>
  </si>
  <si>
    <t>Lavarini</t>
  </si>
  <si>
    <t>Les Enfers</t>
  </si>
  <si>
    <t>PV Urs Gfeller Sédeilles</t>
  </si>
  <si>
    <t>Route de Romont 8</t>
  </si>
  <si>
    <t>Sédeilles</t>
  </si>
  <si>
    <t>Sedrun-Bugnei</t>
  </si>
  <si>
    <t>PV Thür Cargo AG Altstätten - Roland und Anita Thür</t>
  </si>
  <si>
    <t>Unterfeldstrasse 10/12</t>
  </si>
  <si>
    <t>Thür Cargo AG</t>
  </si>
  <si>
    <t>Thür</t>
  </si>
  <si>
    <t xml:space="preserve">PV Regionalwerke AG Baden - Nordhaus 1+3 </t>
  </si>
  <si>
    <t>Nordhaus 1+3</t>
  </si>
  <si>
    <t>Regionalwerke AG Baden</t>
  </si>
  <si>
    <t>Kammerlander</t>
  </si>
  <si>
    <t>Bellikon</t>
  </si>
  <si>
    <t>PV Philipp Boss Knonau</t>
  </si>
  <si>
    <t>Büelweid 1</t>
  </si>
  <si>
    <t>PV Frank &amp; Silvia Baumann Oberwangen - Einstellhalle/Pferdestall</t>
  </si>
  <si>
    <t>Neueneggstrasse 160g</t>
  </si>
  <si>
    <t>Baumann Frank , Baumann Silvia</t>
  </si>
  <si>
    <t>PV Hans Kocher Trimmis</t>
  </si>
  <si>
    <t>Bielzicrap (Parzelle 1132)</t>
  </si>
  <si>
    <t>Kocher</t>
  </si>
  <si>
    <t>PV Fritz Heinz Cresta (Avers)</t>
  </si>
  <si>
    <t>Parzelle Nr. 1968</t>
  </si>
  <si>
    <t>Cresta (Avers)</t>
  </si>
  <si>
    <t>PV G.M. Solaire SA Sion - chandoline</t>
  </si>
  <si>
    <t>Route de Riddes 73</t>
  </si>
  <si>
    <t>PV Galliker Energie AG Wünnewil - Solarstrom ab neuem Scheunendach</t>
  </si>
  <si>
    <t>Dietisberg 24</t>
  </si>
  <si>
    <t>Mattenhof 1</t>
  </si>
  <si>
    <t>Neuheim</t>
  </si>
  <si>
    <t>PV Genossenschaft Säulistrom 1</t>
  </si>
  <si>
    <t>Bahnhofplatz 11</t>
  </si>
  <si>
    <t>Genossenschaft Säulistrom</t>
  </si>
  <si>
    <t>PV Sepp Brunner Eich</t>
  </si>
  <si>
    <t>Seestrasse 7</t>
  </si>
  <si>
    <t xml:space="preserve">K Andreas und Oliver Rohrer Rüti - Pilgersteg </t>
  </si>
  <si>
    <t>Walderstrasse 129</t>
  </si>
  <si>
    <t>Rüti ZH</t>
  </si>
  <si>
    <t>PV Peider Michael-Hodel Donat</t>
  </si>
  <si>
    <t xml:space="preserve">Pluragns Sura 92 </t>
  </si>
  <si>
    <t>Michael-Hodel</t>
  </si>
  <si>
    <t>Peider</t>
  </si>
  <si>
    <t>PV Hans &amp; Lisbeth Blum-Bachmann Ruswil</t>
  </si>
  <si>
    <t>Gumpertschwand</t>
  </si>
  <si>
    <t>Blum-Bachmann</t>
  </si>
  <si>
    <t>Hans &amp; Lisbeth</t>
  </si>
  <si>
    <t>PV AEW Energie AG Rheinfelden - WBGZ</t>
  </si>
  <si>
    <t>Roberstenstrasse 10</t>
  </si>
  <si>
    <t>*PV Jean Oppliger Le Cerneux-Veusil - Cerneux-Veusil 139</t>
  </si>
  <si>
    <t>Cerneux-Veusil 139</t>
  </si>
  <si>
    <t>*PV Jura-Energie Sàrl Le Cerneux-Veusil - Cerneux-Veusil 139</t>
  </si>
  <si>
    <t>Dino</t>
  </si>
  <si>
    <t>PV Erich Bloch Wisen</t>
  </si>
  <si>
    <t>*PV EES Energie GmbH AG Etziken</t>
  </si>
  <si>
    <t>Oberdorfstrasse 17C</t>
  </si>
  <si>
    <t>EES Energie GmbH</t>
  </si>
  <si>
    <t>Jäggi</t>
  </si>
  <si>
    <t>*PV Swiss Solar City AG Etziken</t>
  </si>
  <si>
    <t>Swiss Solar City AG</t>
  </si>
  <si>
    <t>Hohn</t>
  </si>
  <si>
    <t>Hochfelden</t>
  </si>
  <si>
    <t>PV Kuratli Bruno GmbH Krummenau</t>
  </si>
  <si>
    <t>Hof 1</t>
  </si>
  <si>
    <t>Kuratli Bruno GmbH</t>
  </si>
  <si>
    <t>Kuratli</t>
  </si>
  <si>
    <t>PV Theodor Schädeli Uettligen</t>
  </si>
  <si>
    <t>Oberdettigenstrasse 9B</t>
  </si>
  <si>
    <t>Schädeli</t>
  </si>
  <si>
    <t>Theodor</t>
  </si>
  <si>
    <t>PV Terralog AG  Rüdtligen - Kartoffelzentrale Bürogebäude</t>
  </si>
  <si>
    <t>Winkelweg 5</t>
  </si>
  <si>
    <t>Terralog AG</t>
  </si>
  <si>
    <t>PV Terralog AG Rüdtligen - Kartoffelzentrale Lagergebäude</t>
  </si>
  <si>
    <t>PV 3Soft AG Unterseen</t>
  </si>
  <si>
    <t>Wyden 16/25/27</t>
  </si>
  <si>
    <t>3Soft AG</t>
  </si>
  <si>
    <t>Schären</t>
  </si>
  <si>
    <t>PV Amacker GmbH Krummenau - Halle Sägerei</t>
  </si>
  <si>
    <t>Hof 1929</t>
  </si>
  <si>
    <t>Amacker GmbH</t>
  </si>
  <si>
    <t>Amacker</t>
  </si>
  <si>
    <t>Betschwanden</t>
  </si>
  <si>
    <t>S-chanf</t>
  </si>
  <si>
    <t>PV Diakonat Bethesda Basel - Trakt E</t>
  </si>
  <si>
    <t>Gellertstrasse 146</t>
  </si>
  <si>
    <t>Stiftung Diakonat Bethesda</t>
  </si>
  <si>
    <t>K Produktionserhöhung WKW Stroppel</t>
  </si>
  <si>
    <t>Stroppelstrasse 20</t>
  </si>
  <si>
    <t>Rüschegg-Gambach</t>
  </si>
  <si>
    <t>PV Martin Meier Noflen - Scheune</t>
  </si>
  <si>
    <t>beim Schulhaus 35d</t>
  </si>
  <si>
    <t>PV Hansruedi Born Niederbipp - 1E</t>
  </si>
  <si>
    <t>Brunnenhof 1b</t>
  </si>
  <si>
    <t>Born</t>
  </si>
  <si>
    <t>PV Hansruedi Born Niederbipp - Gebäude 1F</t>
  </si>
  <si>
    <t>Brunnhof 1f</t>
  </si>
  <si>
    <t>PV Wiederkehr Pneuhaus AG Grosswangen</t>
  </si>
  <si>
    <t>Gewerbe Mooshof 1</t>
  </si>
  <si>
    <t>Wiederkehr Pneuhaus AG</t>
  </si>
  <si>
    <t>Wiederkehr</t>
  </si>
  <si>
    <t>Adliswil</t>
  </si>
  <si>
    <t>TWK Buoffen Oberiberg</t>
  </si>
  <si>
    <t>Kirchenstrasse 1</t>
  </si>
  <si>
    <t>Oberiberg</t>
  </si>
  <si>
    <t>Buoffen Wasser AG</t>
  </si>
  <si>
    <t>Cäsar</t>
  </si>
  <si>
    <t xml:space="preserve">PV Pua Andri Sent </t>
  </si>
  <si>
    <t>Tanter Vias 562</t>
  </si>
  <si>
    <t>Pua</t>
  </si>
  <si>
    <t>Weidweg 2</t>
  </si>
  <si>
    <t>PV EN-GE-RO Energiegenossenschaft Roggwil - Keller Spiegelschränke</t>
  </si>
  <si>
    <t>Riedern 14</t>
  </si>
  <si>
    <t>Energie-Genossenschaft Roggwil (EN-GE-RO)</t>
  </si>
  <si>
    <t>PV Verein Sonnenkraft Arlesheim - Werkhof</t>
  </si>
  <si>
    <t>Dornwydenweg 7</t>
  </si>
  <si>
    <t>Verein Sonnenkraft</t>
  </si>
  <si>
    <t>Rosenmund</t>
  </si>
  <si>
    <t>PV Roland Nussbaum Densbüren</t>
  </si>
  <si>
    <t>Rapperswil</t>
  </si>
  <si>
    <t>PV CR Métallique SA Porrentruy - Chemin des Grandes-Vies 5</t>
  </si>
  <si>
    <t>Chemin des Grandes-Vies 5</t>
  </si>
  <si>
    <t>CR Métallique SA</t>
  </si>
  <si>
    <t>Rérat</t>
  </si>
  <si>
    <t>Jean-Denis</t>
  </si>
  <si>
    <t>PV CR Métallique SA Porrentruy</t>
  </si>
  <si>
    <t>Chemin des Grandes-Vies 24+24a</t>
  </si>
  <si>
    <t>PV Andreas Hitz-Märki Untersiggenthal</t>
  </si>
  <si>
    <t>Weideppstrasse 2</t>
  </si>
  <si>
    <t>Hitz-Märki</t>
  </si>
  <si>
    <t>Fankhaus</t>
  </si>
  <si>
    <t>PV Andreas Furrer Henggart</t>
  </si>
  <si>
    <t xml:space="preserve">Wydenbuck </t>
  </si>
  <si>
    <t>Kraftwerk Simelemoos</t>
  </si>
  <si>
    <t>Moos 8f</t>
  </si>
  <si>
    <t>IDREL SA</t>
  </si>
  <si>
    <t>Fernando M.</t>
  </si>
  <si>
    <t>Neuenburg</t>
  </si>
  <si>
    <t>Rickenbach bei Wil</t>
  </si>
  <si>
    <t>PV Max Grimmer Knonau - Scheune &amp; Liegehalle</t>
  </si>
  <si>
    <t>Baareggstrasse 1</t>
  </si>
  <si>
    <t>Grimmer</t>
  </si>
  <si>
    <t>PV Daniel Wyss Mettmenstetten - Scheune und Schopf</t>
  </si>
  <si>
    <t>Weidhof</t>
  </si>
  <si>
    <t>PV PEKA Pinselfabrik AG Ebnat-Kappel</t>
  </si>
  <si>
    <t>Industriestrasse 41</t>
  </si>
  <si>
    <t>PEKA Pinselfabrik AG</t>
  </si>
  <si>
    <t>Nüssli</t>
  </si>
  <si>
    <t>PV Vinzenz Meyer-Flühler Willisau</t>
  </si>
  <si>
    <t>Hinter-Wellsberg 3</t>
  </si>
  <si>
    <t>Meyer-Flühler</t>
  </si>
  <si>
    <t>Vinzenz</t>
  </si>
  <si>
    <t>Mandacherstrasse 2</t>
  </si>
  <si>
    <t>PV Pius Oser Schönebuch - Stalldach Längehof</t>
  </si>
  <si>
    <t>Längeweg 30</t>
  </si>
  <si>
    <t>Schönenbuch</t>
  </si>
  <si>
    <t>Oser</t>
  </si>
  <si>
    <t>PV Hansruedi &amp; Agnes Rubin Herznach - Scheune</t>
  </si>
  <si>
    <t>Kornberg 73</t>
  </si>
  <si>
    <t>Rubin</t>
  </si>
  <si>
    <t>Hansruedi &amp; Agnes</t>
  </si>
  <si>
    <t>Corban</t>
  </si>
  <si>
    <t>Rüschegg</t>
  </si>
  <si>
    <t>PV Bernhard Wüthrich Trub - Wagenschopf</t>
  </si>
  <si>
    <t>Unter Brandösch 145d / 145b</t>
  </si>
  <si>
    <t>B Steiner A. + Cie AG - Blockheizkraftwerk Ettiswil</t>
  </si>
  <si>
    <t>Sagimatt 6</t>
  </si>
  <si>
    <t>Steiner A. + Cie AG</t>
  </si>
  <si>
    <t>Steinger</t>
  </si>
  <si>
    <t>Les Rasses</t>
  </si>
  <si>
    <t>PV Hanspeter Hirsbrunner Romanel-sur-Lausanne</t>
  </si>
  <si>
    <t>Route de Neuchâtel 2</t>
  </si>
  <si>
    <t>Romanel-Sur-Lausanne</t>
  </si>
  <si>
    <t>Hirsbrunner</t>
  </si>
  <si>
    <t>PV Thoba Immobilien AG Zug - ZugPoint</t>
  </si>
  <si>
    <t>Theilerstrasse 5</t>
  </si>
  <si>
    <t>Thoba Immobilien AG</t>
  </si>
  <si>
    <t>PV Hadorn Kompost Obergurzelen - Solarstrom ab Hallendach</t>
  </si>
  <si>
    <t>Obergurzelen 30</t>
  </si>
  <si>
    <t>Obergurzelen</t>
  </si>
  <si>
    <t>Hadorn Kompost</t>
  </si>
  <si>
    <t>PV Urs Lenz Niederwil - Scheune und Wohnhaus</t>
  </si>
  <si>
    <t>Langmatt 1089</t>
  </si>
  <si>
    <t>Lenz</t>
  </si>
  <si>
    <t>Mannens</t>
  </si>
  <si>
    <t>PV Dr. med Aufdermaur Lengnau</t>
  </si>
  <si>
    <t>Weststrasse 16</t>
  </si>
  <si>
    <t>Dr.med Aufdermaur AG</t>
  </si>
  <si>
    <t>Funke</t>
  </si>
  <si>
    <t>La Croix/Lutry</t>
  </si>
  <si>
    <t>PV MW Energie AG Ebersecken - P007 Fischer</t>
  </si>
  <si>
    <t>Untergoldbach</t>
  </si>
  <si>
    <t>PV Bauernhofevent Gmbh Sigigen - Laufstall</t>
  </si>
  <si>
    <t>Oberamsig</t>
  </si>
  <si>
    <t>Sigigen</t>
  </si>
  <si>
    <t>Bauernhofevent Gmbh</t>
  </si>
  <si>
    <t>Seeholzer</t>
  </si>
  <si>
    <t>Oberdorf BL</t>
  </si>
  <si>
    <t>K Turbine de Lourtier</t>
  </si>
  <si>
    <t>Lourtier</t>
  </si>
  <si>
    <t>WBG Meisenweg Burgdorf - 1</t>
  </si>
  <si>
    <t>Meiefeldstrasse 29/31</t>
  </si>
  <si>
    <t>WBG Meisenweg</t>
  </si>
  <si>
    <t>PV Wyss Fulenbach - Wohnhaus</t>
  </si>
  <si>
    <t>Fahrweg 8</t>
  </si>
  <si>
    <t>WBG Meisenweg Burgdorf - 2</t>
  </si>
  <si>
    <t>Meiefeldstrasse 33/35</t>
  </si>
  <si>
    <t>PV Andreas Lieberherr Ennetbühl</t>
  </si>
  <si>
    <t>Nüsslisbühl 951</t>
  </si>
  <si>
    <t>Ennetbühl</t>
  </si>
  <si>
    <t>Lieberherr</t>
  </si>
  <si>
    <t>Oetwil a.d. Limmat</t>
  </si>
  <si>
    <t>*PV Heinrich Dätwyler Staffelbach - Scheunendach</t>
  </si>
  <si>
    <t>Stammrain 70</t>
  </si>
  <si>
    <t>Dätwyler</t>
  </si>
  <si>
    <t>Heinrich</t>
  </si>
  <si>
    <t>*PV Jürg Dätwyler Staffelbach - Scheunendach</t>
  </si>
  <si>
    <t>PV Lussolin AG Madiswil - Kopf</t>
  </si>
  <si>
    <t>Wyssbach 166</t>
  </si>
  <si>
    <t>Lussolin AG</t>
  </si>
  <si>
    <t>PV Geschwistergemeinschaft Linder St. Gallen</t>
  </si>
  <si>
    <t>Brandstrasse 40</t>
  </si>
  <si>
    <t>Linder Elisabeth, Linder Andreas</t>
  </si>
  <si>
    <t>Novaggio</t>
  </si>
  <si>
    <t>Martigny-Combe</t>
  </si>
  <si>
    <t>Hinwil-Hadlikon</t>
  </si>
  <si>
    <t>PVA BBZN Hohenrain</t>
  </si>
  <si>
    <t>Sennweidstrasse 10</t>
  </si>
  <si>
    <t>Berufsbildungszentrum Natur + Ernährung BBZN</t>
  </si>
  <si>
    <t>PV Peterhans Schibli und Co. AG Fislisbach</t>
  </si>
  <si>
    <t>Bernardastrasse 38</t>
  </si>
  <si>
    <t>Peterhans, Schibli &amp; Cie AG</t>
  </si>
  <si>
    <t>Attiger</t>
  </si>
  <si>
    <t>Flamatt</t>
  </si>
  <si>
    <t>Bürg Neuhaus</t>
  </si>
  <si>
    <t>Gwatt/Thun</t>
  </si>
  <si>
    <t>KVA Renergia Zentralschweiz AG Root</t>
  </si>
  <si>
    <t>Wagmattplatz 1</t>
  </si>
  <si>
    <t>Perlen</t>
  </si>
  <si>
    <t>Renergia Zentralschweiz AG</t>
  </si>
  <si>
    <t>PV Roland und Renee Hofmann Aarberg</t>
  </si>
  <si>
    <t>Kappelenstrasse 7A</t>
  </si>
  <si>
    <t>Hofmann Roland, Hofmann Renee</t>
  </si>
  <si>
    <t>B Bernhard Gygax Oschwand - EcoGas</t>
  </si>
  <si>
    <t>Spychweid 76</t>
  </si>
  <si>
    <t>Gygax</t>
  </si>
  <si>
    <t>PV BZA AG Waltenschwil</t>
  </si>
  <si>
    <t xml:space="preserve">Gugelhof </t>
  </si>
  <si>
    <t>PV 1001 Freizeit AG Amriswil</t>
  </si>
  <si>
    <t>Quellenstrasse 39</t>
  </si>
  <si>
    <t>1001 Freizeit AG</t>
  </si>
  <si>
    <t>B Einsiedler Naturstrom AG Trachslau</t>
  </si>
  <si>
    <t>Chlösterliweg 11</t>
  </si>
  <si>
    <t>Trachslau</t>
  </si>
  <si>
    <t>Einsiedler Naturstrom AG</t>
  </si>
  <si>
    <t>PV Current AG Samedan - Muottas Muragl</t>
  </si>
  <si>
    <t xml:space="preserve">Muottas Muragl </t>
  </si>
  <si>
    <t>Current AG</t>
  </si>
  <si>
    <t>Sandven</t>
  </si>
  <si>
    <t>Per</t>
  </si>
  <si>
    <t>Donzhausen</t>
  </si>
  <si>
    <t>PV MM Bau GmbH Chur</t>
  </si>
  <si>
    <t>Reitnauerweg 14</t>
  </si>
  <si>
    <t>PV Della Santa Immobilien AG Zizers - Produktions &amp; Lagerhalle</t>
  </si>
  <si>
    <t>Weststrasse 7</t>
  </si>
  <si>
    <t>Della Santa Immobilien AG</t>
  </si>
  <si>
    <t>Della Santa</t>
  </si>
  <si>
    <t>K SID Delémont - PCH La Grande Ecluse</t>
  </si>
  <si>
    <t>Rue de la Jeunesse 76</t>
  </si>
  <si>
    <t>Services Industriels de la Ville de Delémont</t>
  </si>
  <si>
    <t>Hirtzlin</t>
  </si>
  <si>
    <t>PV Christof Stutz Sirnach</t>
  </si>
  <si>
    <t>Weidhof 2</t>
  </si>
  <si>
    <t>Stutz</t>
  </si>
  <si>
    <t>Mörel</t>
  </si>
  <si>
    <t>Dotierkraftwerk Urnerloch</t>
  </si>
  <si>
    <t xml:space="preserve">Urnerloch </t>
  </si>
  <si>
    <t>Kraftwerk Göschenen AG</t>
  </si>
  <si>
    <t>Hürlimann</t>
  </si>
  <si>
    <t>PV Rolf Müller Ruswil - Scheune und Gerätehalle</t>
  </si>
  <si>
    <t>Althus 5</t>
  </si>
  <si>
    <t>Bergün</t>
  </si>
  <si>
    <t>PV Kantonsschule Baden - Gebäude 6, 1016 107</t>
  </si>
  <si>
    <t>Seminarstrasse 3</t>
  </si>
  <si>
    <t>PV Beat Burren Gasel - Indach Anlage</t>
  </si>
  <si>
    <t>Mengenstorf 138</t>
  </si>
  <si>
    <t>Burren</t>
  </si>
  <si>
    <t>Bedano</t>
  </si>
  <si>
    <t>Poliez-le-Grand</t>
  </si>
  <si>
    <t xml:space="preserve">PV Beat Hofer Seewen - Stall Beuggen </t>
  </si>
  <si>
    <t>Beuggen 4</t>
  </si>
  <si>
    <t>PV Helvetia Solar AG Gy</t>
  </si>
  <si>
    <t>Chemin de Beaupré 51</t>
  </si>
  <si>
    <t>Gy</t>
  </si>
  <si>
    <t>PV Flims Electric AG Laax</t>
  </si>
  <si>
    <t>Via Stradun 21</t>
  </si>
  <si>
    <t>PV Trachsel Getränke Frutigen</t>
  </si>
  <si>
    <t>Parallelstrasse 38</t>
  </si>
  <si>
    <t>Trachsel Getränke</t>
  </si>
  <si>
    <t>Trachsel</t>
  </si>
  <si>
    <t>PV Services Industriels de Genève (SIG) Carouge - 14 Pictet 1</t>
  </si>
  <si>
    <t>Route des Acacias 60</t>
  </si>
  <si>
    <t>KW Alp Trida-Laret</t>
  </si>
  <si>
    <t>Lagerstrasse 8</t>
  </si>
  <si>
    <t>EW Samnaun</t>
  </si>
  <si>
    <t>Jenal</t>
  </si>
  <si>
    <t>Zuzgen</t>
  </si>
  <si>
    <t>PV Aéroport International de Genève Le Grand-Saconnex - Satellite 10</t>
  </si>
  <si>
    <t>Route de l'Aéroport 15</t>
  </si>
  <si>
    <t>Le Grand-Saconnex</t>
  </si>
  <si>
    <t>Aéroport International de Genève</t>
  </si>
  <si>
    <t>Diserens</t>
  </si>
  <si>
    <t>Pierre-Yves</t>
  </si>
  <si>
    <t>PV Tridel SA Lausanne</t>
  </si>
  <si>
    <t>Rue du Vallon 35</t>
  </si>
  <si>
    <t>Tridel SA</t>
  </si>
  <si>
    <t>Petitpierre</t>
  </si>
  <si>
    <t>Jean-Philippe</t>
  </si>
  <si>
    <t>Merzligen</t>
  </si>
  <si>
    <t>Hersberg</t>
  </si>
  <si>
    <t>Centrale hydraulique du réservoir du Brand</t>
  </si>
  <si>
    <t>Le Brand</t>
  </si>
  <si>
    <t>Commune de La Roche</t>
  </si>
  <si>
    <t>Brodard</t>
  </si>
  <si>
    <t>PV Florian Gansner Grüsch</t>
  </si>
  <si>
    <t>Rivabordweg 4</t>
  </si>
  <si>
    <t>Gansner</t>
  </si>
  <si>
    <t>PV Heizplan AG Trübbach</t>
  </si>
  <si>
    <t>Fuchsbüelstrasse 4</t>
  </si>
  <si>
    <t>Hugelshofen</t>
  </si>
  <si>
    <t>Giffers</t>
  </si>
  <si>
    <t>PV Schule Zentrum</t>
  </si>
  <si>
    <t>Zürichstrasse 137</t>
  </si>
  <si>
    <t>Schule Küsnacht</t>
  </si>
  <si>
    <t>Thöni</t>
  </si>
  <si>
    <t>Sigrid</t>
  </si>
  <si>
    <t>PV Sonnenkraft Solar GmbH Rafz - Chüeweg</t>
  </si>
  <si>
    <t>Chüeweg 1258</t>
  </si>
  <si>
    <t>Sonnenkraft Solar GmbH</t>
  </si>
  <si>
    <t>Erika</t>
  </si>
  <si>
    <t>PV Matthias Sidler Zwillikon</t>
  </si>
  <si>
    <t>Ottenbacherstrasse 12</t>
  </si>
  <si>
    <t>PV OBG Forstbetrieb Untersiggenthal - Forstschopf Rotchrüz</t>
  </si>
  <si>
    <t>Staldenstrasse 99</t>
  </si>
  <si>
    <t>OBG Forstbetrieb</t>
  </si>
  <si>
    <t>Hitz</t>
  </si>
  <si>
    <t>PV Groupe E Greenwatt SA Châtel-St-Denis - Swisspor</t>
  </si>
  <si>
    <t>ch. des Rochettes 100</t>
  </si>
  <si>
    <t>PV Huber Kunststoff AG Gossau</t>
  </si>
  <si>
    <t>Hofmattstrasse 16a</t>
  </si>
  <si>
    <t>Huber Kunststoff AG</t>
  </si>
  <si>
    <t xml:space="preserve">PV Ulrich Peter Aarberg </t>
  </si>
  <si>
    <t>Hinteres Grafenmoos 3</t>
  </si>
  <si>
    <t>Bernstrasse 40</t>
  </si>
  <si>
    <t>Hüswil</t>
  </si>
  <si>
    <t>Steinerberg</t>
  </si>
  <si>
    <t>Dittingen</t>
  </si>
  <si>
    <t>PV Albert Köpfli Hellbühl - Scheune</t>
  </si>
  <si>
    <t xml:space="preserve">Schwand </t>
  </si>
  <si>
    <t>Köpfli</t>
  </si>
  <si>
    <t xml:space="preserve">PV Rita Kägi-Feller &amp; Urs Feller Unterwasser - Tennishalle </t>
  </si>
  <si>
    <t>Aklas AG</t>
  </si>
  <si>
    <t>K Axpo Kleinwasserkraft AG Bürglen - Erhöhung Wehrbrücke</t>
  </si>
  <si>
    <t>Kanalstrasse 31</t>
  </si>
  <si>
    <t>PV Philippe Erni Sempach - Einstellhalle &amp; Scheune</t>
  </si>
  <si>
    <t>Benziwinkel (404)</t>
  </si>
  <si>
    <t>PV Philipp Erni Sempach</t>
  </si>
  <si>
    <t>Benziwinkel (Parzelle 403)</t>
  </si>
  <si>
    <t>Ennetbüren</t>
  </si>
  <si>
    <t>SAK PVA Abderhalden Wattwil</t>
  </si>
  <si>
    <t>Industriestrasse 19</t>
  </si>
  <si>
    <t>*PV Stiftung Umwelt Arena Schweiz Spreitenbach</t>
  </si>
  <si>
    <t>Türliackerstrasse 4</t>
  </si>
  <si>
    <t>Stiftung Umwelt Arena Schweiz</t>
  </si>
  <si>
    <t>Scholz</t>
  </si>
  <si>
    <t>*PV Umwelt Arena AG Spreitenbach</t>
  </si>
  <si>
    <t>Umwelt Arena AG</t>
  </si>
  <si>
    <t>Rudin</t>
  </si>
  <si>
    <t>PV JG Immobilien AG Itingen</t>
  </si>
  <si>
    <t>Zelgliweg 12</t>
  </si>
  <si>
    <t>JG Immobilien AG</t>
  </si>
  <si>
    <t>Jaggi</t>
  </si>
  <si>
    <t>PV Toggenburg Energie Finanz AG Wattwil - Markthalle</t>
  </si>
  <si>
    <t>Austrasse 21</t>
  </si>
  <si>
    <t>PV Services Industriels de Genève SIG Le Lignon - SOLAR 8.2 - SIGBat</t>
  </si>
  <si>
    <t>site du Lignon</t>
  </si>
  <si>
    <t>Le Lignon</t>
  </si>
  <si>
    <t>PV Fesseler Solar Invest Bern - Libellenweg</t>
  </si>
  <si>
    <t>Libellenweg 10</t>
  </si>
  <si>
    <t>Fesseler Solar Invest</t>
  </si>
  <si>
    <t>Fesseler</t>
  </si>
  <si>
    <t>PV Services Industriels de Genève (SIG) Le Lignon - SOLAR 8.2</t>
  </si>
  <si>
    <t>PV Primo Energien AG Mittelhäusern</t>
  </si>
  <si>
    <t>Grossgschneitstrasse 54e</t>
  </si>
  <si>
    <t>Valzeina</t>
  </si>
  <si>
    <t>PV SPV Berufsschule Ziegelbrücke - Autounterstand</t>
  </si>
  <si>
    <t>Berufsschulareal 1</t>
  </si>
  <si>
    <t>Kantonale Berufsschule</t>
  </si>
  <si>
    <t>PV Peter Steiner Ettiswil</t>
  </si>
  <si>
    <t>Riedbrugg 12</t>
  </si>
  <si>
    <t>PV Broder AG Sargans</t>
  </si>
  <si>
    <t>St. Gallerstrasse 128</t>
  </si>
  <si>
    <t>Broder AG</t>
  </si>
  <si>
    <t>Broder</t>
  </si>
  <si>
    <t>Julius</t>
  </si>
  <si>
    <t>Brittern</t>
  </si>
  <si>
    <t>PV Marcel Weiss Sulz - Brügglihof</t>
  </si>
  <si>
    <t>Brügglihof 368</t>
  </si>
  <si>
    <t>Weiss</t>
  </si>
  <si>
    <t>PV Hauri AG Staffelbach</t>
  </si>
  <si>
    <t>Birkenweg 315</t>
  </si>
  <si>
    <t>Hauri AG</t>
  </si>
  <si>
    <t>Hauri</t>
  </si>
  <si>
    <t>PV Hans &amp; Elisabeth Jost-Meister Sumiswald - Schonegg</t>
  </si>
  <si>
    <t>Bützen 603/Schonegg</t>
  </si>
  <si>
    <t>Jost-Meister</t>
  </si>
  <si>
    <t>PV AET 11 Castel S. Pietro</t>
  </si>
  <si>
    <t xml:space="preserve">Via Vigino </t>
  </si>
  <si>
    <t>Castel S. Pietro</t>
  </si>
  <si>
    <t>PV Bernhard Gasche Bolken</t>
  </si>
  <si>
    <t>Moosmattweg 1D</t>
  </si>
  <si>
    <t>Gasche</t>
  </si>
  <si>
    <t>PV Schreinerei Zimmerei Meier AG Sonnental - Betriebsgebäude</t>
  </si>
  <si>
    <t>Abt Bedastrasse 27</t>
  </si>
  <si>
    <t>Sonnental</t>
  </si>
  <si>
    <t>Schreinerei Zimmerei Meier AG</t>
  </si>
  <si>
    <t>B Couplage chaleur force à la STEP de Roches</t>
  </si>
  <si>
    <t>Route Cantonale</t>
  </si>
  <si>
    <t>Roches</t>
  </si>
  <si>
    <t>SEME</t>
  </si>
  <si>
    <t>Freudiger</t>
  </si>
  <si>
    <t>PV Artilux-Herzig AG Liestal</t>
  </si>
  <si>
    <t>Industriestrasse 17</t>
  </si>
  <si>
    <t>Artilux-Herzig AG</t>
  </si>
  <si>
    <t>Herzig</t>
  </si>
  <si>
    <t>PV Agrino Imboden &amp; Peterhans Busslingen - Neue Scheune</t>
  </si>
  <si>
    <t>Algier 20</t>
  </si>
  <si>
    <t>Busslingen</t>
  </si>
  <si>
    <t>PV Peter Bernhard Büttenhardt</t>
  </si>
  <si>
    <t>Braatihof 119</t>
  </si>
  <si>
    <t>Büttenhardt</t>
  </si>
  <si>
    <t>PV Etawatt AG Schaffhausen - IWC Arena Kunsteisbahndach</t>
  </si>
  <si>
    <t>Breitenaustrasse 119</t>
  </si>
  <si>
    <t>PV Birseck Solar AG Cavallino - Modena Cars</t>
  </si>
  <si>
    <t>Chemin des Aulx 21</t>
  </si>
  <si>
    <t>PV David Jörg Tamins - Platta</t>
  </si>
  <si>
    <t>Platta</t>
  </si>
  <si>
    <t>PV Martin Flückiger Grünenmatt - Scheune</t>
  </si>
  <si>
    <t>Buchrütti 690a</t>
  </si>
  <si>
    <t>PV Ursin Riedi Morissen</t>
  </si>
  <si>
    <t>Gebäude 108</t>
  </si>
  <si>
    <t>Morissen</t>
  </si>
  <si>
    <t>Riedi</t>
  </si>
  <si>
    <t>Ursin</t>
  </si>
  <si>
    <t>Theilingen</t>
  </si>
  <si>
    <t>PV Beat Betschart Trachslau</t>
  </si>
  <si>
    <t>Scheune Austrasse 8</t>
  </si>
  <si>
    <t>PV Werner Spycher Oberbalm</t>
  </si>
  <si>
    <t>Jurablickweg 6</t>
  </si>
  <si>
    <t>Spycher Werner, Zeller Jörg Rudolf</t>
  </si>
  <si>
    <t>Carabietta</t>
  </si>
  <si>
    <t>Estavayer-le-lac</t>
  </si>
  <si>
    <t>TWKW Stalden</t>
  </si>
  <si>
    <t>Ibergereggstrasse</t>
  </si>
  <si>
    <t>St-Aubin-Sauges</t>
  </si>
  <si>
    <t>Perrefitte</t>
  </si>
  <si>
    <t>L'Abbaye</t>
  </si>
  <si>
    <t>PV Reto &amp; Marlis Bamert Tuggen - Ebnet 4</t>
  </si>
  <si>
    <t>Ebnet 4</t>
  </si>
  <si>
    <t xml:space="preserve">Bamert Marlis &amp; Reto, Bamert Reto </t>
  </si>
  <si>
    <t>PV Reto &amp; Marlis Bamert Tuggen</t>
  </si>
  <si>
    <t>K Sionne Energie SA Sion - Turbinage Arbaz II</t>
  </si>
  <si>
    <t>La Sionne</t>
  </si>
  <si>
    <t>Sionne Energie SA</t>
  </si>
  <si>
    <t>PV Stefan Hafner Uffikon</t>
  </si>
  <si>
    <t>Tellenberg 8</t>
  </si>
  <si>
    <t>Hafner</t>
  </si>
  <si>
    <t>PV Frutiger AG Füllinsdorf - Schneckelerstrasse 22</t>
  </si>
  <si>
    <t>Schneckelerstrasse 22</t>
  </si>
  <si>
    <t>PV Fuchs Immo Concept GmbH Mauren</t>
  </si>
  <si>
    <t>PV Martin Huber Oerlingen</t>
  </si>
  <si>
    <t>Im Saum 1</t>
  </si>
  <si>
    <t>Oerlingen</t>
  </si>
  <si>
    <t>Châtillon</t>
  </si>
  <si>
    <t>KW Windisch - Produktionserhöhung</t>
  </si>
  <si>
    <t>Dorfstrasse 69</t>
  </si>
  <si>
    <t>Senèdes</t>
  </si>
  <si>
    <t>PV Adrian Arpagaus Falera - Viehstall</t>
  </si>
  <si>
    <t>Cuschanera 249</t>
  </si>
  <si>
    <t>Arpagaus</t>
  </si>
  <si>
    <t>Grand-Lancy</t>
  </si>
  <si>
    <t>Schwerzenbach</t>
  </si>
  <si>
    <t>PV Frederic &amp; Pierre-Andre Gutknecht Yvorne</t>
  </si>
  <si>
    <t>Route de Lausanne 19</t>
  </si>
  <si>
    <t>Yvorne</t>
  </si>
  <si>
    <t>Gutknecht Frederic , Gutknecht Pierre-Anore</t>
  </si>
  <si>
    <t>PV Häfeli-Brügger AG Klingnau - Industrie Zelgli</t>
  </si>
  <si>
    <t>Zelgli 10A</t>
  </si>
  <si>
    <t>Häfeli-Brügger AG</t>
  </si>
  <si>
    <t>PV Häfeli-Brügger AG Klingnau  - Industrie Zelgli</t>
  </si>
  <si>
    <t>PV Sunmove AG Hauenstein - Neumatt 1a</t>
  </si>
  <si>
    <t>Neumatt 1a</t>
  </si>
  <si>
    <t>Le Muids</t>
  </si>
  <si>
    <t>PV Sunmove AG Selzach - Brügglistrasse 24</t>
  </si>
  <si>
    <t>Brügglistrasse 24</t>
  </si>
  <si>
    <t>PV Hansruedi Mann Selzach</t>
  </si>
  <si>
    <t>Brügglistrasse 24a</t>
  </si>
  <si>
    <t>Mann</t>
  </si>
  <si>
    <t>Melano</t>
  </si>
  <si>
    <t>Panex</t>
  </si>
  <si>
    <t>PV Immobreiti AG Wohlen</t>
  </si>
  <si>
    <t>Breitistrasse 8</t>
  </si>
  <si>
    <t>Immobreiti AG</t>
  </si>
  <si>
    <t>Grossmattstrasse 10</t>
  </si>
  <si>
    <t>PV Actelion Pharmaceuticals Ltd Allschwil - Business Center</t>
  </si>
  <si>
    <t>Hegenheimermattweg 95</t>
  </si>
  <si>
    <t>Actelion Pharmaceuticals Ltd</t>
  </si>
  <si>
    <t>Gaiser</t>
  </si>
  <si>
    <t>PV Suncontract GmbH Basel - Flachdach &amp; Vordach Süd</t>
  </si>
  <si>
    <t>Schlachthofstrasse 18</t>
  </si>
  <si>
    <t>Suncontract GmbH</t>
  </si>
  <si>
    <t>Kubli</t>
  </si>
  <si>
    <t>PV Martin Niggli Niederbuchsiten - Schweissacker 7</t>
  </si>
  <si>
    <t>Schweissacker 7</t>
  </si>
  <si>
    <t>PV Energiefabrik AG Ebnat-Kappel -Schulhaus Gill</t>
  </si>
  <si>
    <t>Badistrasse 31</t>
  </si>
  <si>
    <t>Energiefabrik AG</t>
  </si>
  <si>
    <t>Fässler</t>
  </si>
  <si>
    <t>PV EKT AG Frauenfeld - UW Frauenfeld-Ost</t>
  </si>
  <si>
    <t>Langfeldstrasse 109a</t>
  </si>
  <si>
    <t>PV EKT AG Müllheim - UW Hasli</t>
  </si>
  <si>
    <t>Grüneckstrasse 2</t>
  </si>
  <si>
    <t>Müllheim</t>
  </si>
  <si>
    <t>Alten</t>
  </si>
  <si>
    <t>PV Coop Genossenschaft Castione - VZ</t>
  </si>
  <si>
    <t>Via Industrie 8</t>
  </si>
  <si>
    <t>Castione</t>
  </si>
  <si>
    <t>PV Josef Bossard</t>
  </si>
  <si>
    <t>Alznach 1</t>
  </si>
  <si>
    <t>Bossard</t>
  </si>
  <si>
    <t>PV Fritz Maurer Knonau</t>
  </si>
  <si>
    <t>Vorderuttenberg 2</t>
  </si>
  <si>
    <t>Wiedlisbach</t>
  </si>
  <si>
    <t xml:space="preserve">PV Andreas Steiner Oberthal </t>
  </si>
  <si>
    <t>Winkel 123</t>
  </si>
  <si>
    <t>Hauptstrasse 9</t>
  </si>
  <si>
    <t>Kehrsatz</t>
  </si>
  <si>
    <t>PV Johann Davatz-Mathis Fanas</t>
  </si>
  <si>
    <t>Curtinastrassel 6</t>
  </si>
  <si>
    <t>Davatz-Mathis</t>
  </si>
  <si>
    <t>PV Möbel Pfister AG Etoy Suhr</t>
  </si>
  <si>
    <t>Route Industrie 10/12</t>
  </si>
  <si>
    <t>Möbel Pfister AG</t>
  </si>
  <si>
    <t>Therese</t>
  </si>
  <si>
    <t>Fully VS</t>
  </si>
  <si>
    <t>Trinkwasserkraftwerk Ruinas</t>
  </si>
  <si>
    <t>PV Primo Energien AG Selzach - Glatzfelder</t>
  </si>
  <si>
    <t>Industriestrasse 28</t>
  </si>
  <si>
    <t>PV Primo Energien AG Selzach - Industriestrasse 28</t>
  </si>
  <si>
    <t>TWKW Challand</t>
  </si>
  <si>
    <t>Route Grand-Saint-Bernard</t>
  </si>
  <si>
    <t>Société de Turbinage des Eaux potables de Bourg-St-Pierre (STEBSP) SA</t>
  </si>
  <si>
    <t>Tornare</t>
  </si>
  <si>
    <t>Gilbert Henri</t>
  </si>
  <si>
    <t>PV Petra &amp; Philipp Hegglin-Hübscher Auw</t>
  </si>
  <si>
    <t>Grosskellerhof</t>
  </si>
  <si>
    <t>Hegglin-Hübscher Petra , Hegglin-Hübscher Philipp</t>
  </si>
  <si>
    <t>*PV Peter Landis Erben Kesswil - Scheunendach</t>
  </si>
  <si>
    <t>Hellacker 49</t>
  </si>
  <si>
    <t>Peter Landis Erben</t>
  </si>
  <si>
    <t>Menzi Landis</t>
  </si>
  <si>
    <t>Sibylle</t>
  </si>
  <si>
    <t>*PV Sibylle Menzi Landis Kesswil - Scheunendach</t>
  </si>
  <si>
    <t>Menzi</t>
  </si>
  <si>
    <t>Grund bei Gstaad</t>
  </si>
  <si>
    <t>LA TOUR-DE-TREME</t>
  </si>
  <si>
    <t>Schmidrued</t>
  </si>
  <si>
    <t>Aeugst</t>
  </si>
  <si>
    <t>PV Ruedi Maurer Fällanden</t>
  </si>
  <si>
    <t>Zürichstrasse 28</t>
  </si>
  <si>
    <t>PV Fritz Schär Tschugg</t>
  </si>
  <si>
    <t>Unterdorf 9</t>
  </si>
  <si>
    <t>Tschugg</t>
  </si>
  <si>
    <t>Fritz Schär CleanPower</t>
  </si>
  <si>
    <t>Origlio</t>
  </si>
  <si>
    <t>PV Jürg Krättli Untervaz - 1</t>
  </si>
  <si>
    <t>Grafis 11</t>
  </si>
  <si>
    <t>Krättli</t>
  </si>
  <si>
    <t>PV Lagerhaus Dreispitz AG Basel - Mirko Tozzo</t>
  </si>
  <si>
    <t>Mailand-Strasse 31</t>
  </si>
  <si>
    <t>Lagerhaus Dreispitz AG</t>
  </si>
  <si>
    <t>Tozzo</t>
  </si>
  <si>
    <t>Mirko</t>
  </si>
  <si>
    <t>PV Genossenschaft Skilift Tenna - Talstation</t>
  </si>
  <si>
    <t>Skilift Tenna Mast 1+2+3</t>
  </si>
  <si>
    <t>Genossenschaft Skilift Tenna</t>
  </si>
  <si>
    <t>Edi</t>
  </si>
  <si>
    <t>PV Martha und Ernst Uhlmann Härkingen</t>
  </si>
  <si>
    <t>Lammweg 34</t>
  </si>
  <si>
    <t>Uhlmann</t>
  </si>
  <si>
    <t>Martha &amp; Ernst</t>
  </si>
  <si>
    <t>PV Birseck Solar AG Münchenstein - MZG 13</t>
  </si>
  <si>
    <t>Weidenstrasse 13</t>
  </si>
  <si>
    <t>Carona</t>
  </si>
  <si>
    <t>S-Chanf</t>
  </si>
  <si>
    <t>PV SI-REN SA Lausanne - 002_Boscal_PV</t>
  </si>
  <si>
    <t>Route des Corbessières 4</t>
  </si>
  <si>
    <t xml:space="preserve">PV Primo Energien AG Schwarzenburg - Werner Beyeler </t>
  </si>
  <si>
    <t>Stiersackerstrasse 1</t>
  </si>
  <si>
    <t>PV Zweifel Pomy-Chips AG Spreitenbach - Logistikzentrum</t>
  </si>
  <si>
    <t>Kesselstrasse 5</t>
  </si>
  <si>
    <t>Zweifel Pomy-Chips AG</t>
  </si>
  <si>
    <t>Burger</t>
  </si>
  <si>
    <t>PV Olivier Scheidegger Tramelan</t>
  </si>
  <si>
    <t>Prés aux Liattes 2</t>
  </si>
  <si>
    <t xml:space="preserve">PV Gemeinde Hofstetten-Flüh Hofstetten - Mehrzweckhalle Mammut </t>
  </si>
  <si>
    <t>Büneweg 2</t>
  </si>
  <si>
    <t>Gemeinde Hofstetten - Flüh</t>
  </si>
  <si>
    <t>Benz</t>
  </si>
  <si>
    <t>PV Koni Meier Herisau</t>
  </si>
  <si>
    <t>Buechschachen 2234</t>
  </si>
  <si>
    <t>PV Sijeff SA Avenches</t>
  </si>
  <si>
    <t xml:space="preserve">Route de L'Estivage 2 </t>
  </si>
  <si>
    <t>Avenches</t>
  </si>
  <si>
    <t>Sijeff SA</t>
  </si>
  <si>
    <t>Delacour</t>
  </si>
  <si>
    <t>Höri</t>
  </si>
  <si>
    <t>PV Elektrizitäts- und Wasserwerk Wettingen - EWW Werkhof</t>
  </si>
  <si>
    <t>Fohrhölzlistrasse 11</t>
  </si>
  <si>
    <t>Elektrizitäts- und Wasserwerk Wettingen</t>
  </si>
  <si>
    <t>B Realta Biogas AG</t>
  </si>
  <si>
    <t>Justizvollzugsanstalt Realta</t>
  </si>
  <si>
    <t>Realta Biogas AG</t>
  </si>
  <si>
    <t>Salzgeber</t>
  </si>
  <si>
    <t>Padruot</t>
  </si>
  <si>
    <t>*PV EES Energie GmbH Etziken - Industriestrasse</t>
  </si>
  <si>
    <t>*PV Swiss Solar City AG Etziken - Industriestrasse</t>
  </si>
  <si>
    <t>PV BW Quebec GmbH Buochs</t>
  </si>
  <si>
    <t>Unter Agglisbrunnen 2</t>
  </si>
  <si>
    <t>BW Quebec GmbH</t>
  </si>
  <si>
    <t>Wyrsch</t>
  </si>
  <si>
    <t>PV Viessmann (Schweiz) AG</t>
  </si>
  <si>
    <t>Rütimoosstrasse 5</t>
  </si>
  <si>
    <t>Worb SBB</t>
  </si>
  <si>
    <t>Viessmann (Schweiz) AG</t>
  </si>
  <si>
    <t>Vessichelli</t>
  </si>
  <si>
    <t>Leimbach</t>
  </si>
  <si>
    <t>PV Peter Kistler Reichenburg - Halle Süd-Ost Gemüsebau</t>
  </si>
  <si>
    <t>Neulandstrasse 1</t>
  </si>
  <si>
    <t>Gemüsebau Kistler</t>
  </si>
  <si>
    <t>PV Gemüsebau Kistler Reichenburg - Halle Kühlhaus Nord-West</t>
  </si>
  <si>
    <t>PV Gemüsebau Kistler Rieden</t>
  </si>
  <si>
    <t>Salenstrasse 26</t>
  </si>
  <si>
    <t>PV Vidmar AG Liebefeld</t>
  </si>
  <si>
    <t>Könizstrasse 161</t>
  </si>
  <si>
    <t>Vidmar AG</t>
  </si>
  <si>
    <t>Brüschweiler</t>
  </si>
  <si>
    <t>PV Willi Schweizer Bächli - Landwirtschaftsgebäude</t>
  </si>
  <si>
    <t>Urnäscherstrasse 59</t>
  </si>
  <si>
    <t>Bächli</t>
  </si>
  <si>
    <t>PV Daniel Murer Recherswil</t>
  </si>
  <si>
    <t>Nordringstrasse 1</t>
  </si>
  <si>
    <t>Daniel Murer</t>
  </si>
  <si>
    <t>San Vitale</t>
  </si>
  <si>
    <t>PV Fritz Sahli Uettligen - Schüpfenried 36</t>
  </si>
  <si>
    <t>Treyvaux</t>
  </si>
  <si>
    <t>PV Gebrüder Märki Solar Rüfenach - Vieh- &amp; Maschinenscheune</t>
  </si>
  <si>
    <t>Rüfenach</t>
  </si>
  <si>
    <t>Gebrüder Märki Solar</t>
  </si>
  <si>
    <t>Märki</t>
  </si>
  <si>
    <t>L'Orient</t>
  </si>
  <si>
    <t>PV Andreas Senn Oberbüren - Schopf</t>
  </si>
  <si>
    <t>Rüti 1100</t>
  </si>
  <si>
    <t>La Lécherette</t>
  </si>
  <si>
    <t>PV ELWO ERLENBACH AG - Beim Bahnhof 180 N</t>
  </si>
  <si>
    <t>Beim Bahnhof 180 N</t>
  </si>
  <si>
    <t>OLWO ERLENBACH AG</t>
  </si>
  <si>
    <t xml:space="preserve">Thomas </t>
  </si>
  <si>
    <t>Chézard</t>
  </si>
  <si>
    <t>PV Werner Gsell Engishofen</t>
  </si>
  <si>
    <t>Erben Werner Gsell</t>
  </si>
  <si>
    <t>Montagny-près-Yverdon</t>
  </si>
  <si>
    <t>PV Trend Verde SA Wolfwil - Bellaplant</t>
  </si>
  <si>
    <t>Industrie Bännli 23</t>
  </si>
  <si>
    <t xml:space="preserve">Trend Verde SA </t>
  </si>
  <si>
    <t>PV SI-REN SA Lausanne - 005_Aéroport Blécherette I_PV</t>
  </si>
  <si>
    <t>Avenue du Grey 117</t>
  </si>
  <si>
    <t>PV SH Power Schaffhausen - Mühlenstrasse 19+21</t>
  </si>
  <si>
    <t>Mühlenstrasse 19 + 21</t>
  </si>
  <si>
    <t>Städt. Werke Schaffhausen u. Neuhausen am Rheinfall (SH Power)</t>
  </si>
  <si>
    <t>PV Verein Sunneklar Riehen - Arnikastrasse 20</t>
  </si>
  <si>
    <t>Arnikastrasse 20</t>
  </si>
  <si>
    <t>Verein Sunneklar</t>
  </si>
  <si>
    <t>Brügger</t>
  </si>
  <si>
    <t>PV Bruno Bucher Kerns</t>
  </si>
  <si>
    <t>Siebeneichstrasse 24</t>
  </si>
  <si>
    <t>Bodenpower GmbH</t>
  </si>
  <si>
    <t>PV Jörg Walker Bettlach</t>
  </si>
  <si>
    <t>Hofstrasse 30b</t>
  </si>
  <si>
    <t>Walker</t>
  </si>
  <si>
    <t>PV Hans Horat-Scheuber Schwyz</t>
  </si>
  <si>
    <t>Schwandacher Haggen</t>
  </si>
  <si>
    <t>Horat</t>
  </si>
  <si>
    <t>PV Peter Odermatt Stans</t>
  </si>
  <si>
    <t>Gross Milchbrunnen 2</t>
  </si>
  <si>
    <t>Rünenberg</t>
  </si>
  <si>
    <t>Pedrinate</t>
  </si>
  <si>
    <t>B Association Intercommunale Pour l'Epuration des Eaux du Bassin de la Sionge  - Station d'épuration</t>
  </si>
  <si>
    <t>Route du Gérigno 2</t>
  </si>
  <si>
    <t>Vuippens</t>
  </si>
  <si>
    <t>Association Intercommunale Pour l'Epuration des Eaux du Bassin de la Sionge (AIS)</t>
  </si>
  <si>
    <t>Vuarnoz</t>
  </si>
  <si>
    <t>PV Agrimonia GmbH Bachenbülach</t>
  </si>
  <si>
    <t>Niederglatterstrasse 626</t>
  </si>
  <si>
    <t>Bachenbülach</t>
  </si>
  <si>
    <t>Agrimonia GmbH</t>
  </si>
  <si>
    <t>Galeuchet</t>
  </si>
  <si>
    <t>PV Beerenland AG Walperswil</t>
  </si>
  <si>
    <t>Gimmizstrasse 2</t>
  </si>
  <si>
    <t>Beerenland AG</t>
  </si>
  <si>
    <t>Schwab Züger</t>
  </si>
  <si>
    <t>Barbara</t>
  </si>
  <si>
    <t>PV Söhrenhof Naturstrom GmbH Bözen</t>
  </si>
  <si>
    <t>Söhrenhof 2</t>
  </si>
  <si>
    <t>Amsler</t>
  </si>
  <si>
    <t>PV S+P Clever Reinforcement AG Seewen</t>
  </si>
  <si>
    <t>Seewernstrasse 127</t>
  </si>
  <si>
    <t>S&amp;P Clever Reinforcement Company AG</t>
  </si>
  <si>
    <t>PV Naturaenergie AG Kägiswil</t>
  </si>
  <si>
    <t>PV Andreas Ritter Sumiswald</t>
  </si>
  <si>
    <t>Ober Gammenthal 798</t>
  </si>
  <si>
    <t>Ritter</t>
  </si>
  <si>
    <t>PV KIRKBI Real Estate AG Baar - Anlage vorZug</t>
  </si>
  <si>
    <t>Oberneuhofstrasse 12</t>
  </si>
  <si>
    <t>KIRKBI Real Estate AG</t>
  </si>
  <si>
    <t>PV Jean-Yves Zermatten Trogne</t>
  </si>
  <si>
    <t>Route de la Bergerie 37</t>
  </si>
  <si>
    <t>Trogne</t>
  </si>
  <si>
    <t>Zermatten</t>
  </si>
  <si>
    <t>Jean-Yves</t>
  </si>
  <si>
    <t>PV Aziende Industriali Mendrisio, Sezione Elettricità - Scuole Canavee</t>
  </si>
  <si>
    <t>Viale Canavee 8</t>
  </si>
  <si>
    <t>Aziende Industriali Mendrisio (AIM)</t>
  </si>
  <si>
    <t>De Gottardi</t>
  </si>
  <si>
    <t>Filippo</t>
  </si>
  <si>
    <t>PV Bimag Steuerungstechnik AG Ins</t>
  </si>
  <si>
    <t>Rämismatte 11</t>
  </si>
  <si>
    <t>Bimag Steuerungstechnik AG</t>
  </si>
  <si>
    <t>PV Jean-Marc Genevay Bassins - 16</t>
  </si>
  <si>
    <t>Rue de la Ravière 16</t>
  </si>
  <si>
    <t>Jean-Marc Genevay</t>
  </si>
  <si>
    <t>Genevay</t>
  </si>
  <si>
    <t>PV Emile Egger &amp; CiE SA Cressier</t>
  </si>
  <si>
    <t>Route de Neuchâtel 36</t>
  </si>
  <si>
    <t>Emile Egger &amp; CiE SA</t>
  </si>
  <si>
    <t>PV Sonsofsun SA Pailly - Henrioud</t>
  </si>
  <si>
    <t>Chemin de Bellevue 3</t>
  </si>
  <si>
    <t>Sonsofsun SA</t>
  </si>
  <si>
    <t>PV Estermann AG Geuensee</t>
  </si>
  <si>
    <t>Schäracher 5</t>
  </si>
  <si>
    <t>Estermann AG</t>
  </si>
  <si>
    <t xml:space="preserve">PV Renzo Giovanoli Bondo </t>
  </si>
  <si>
    <t>Casa Scüdela 9a</t>
  </si>
  <si>
    <t>Bondo</t>
  </si>
  <si>
    <t>Giovanoli</t>
  </si>
  <si>
    <t>Renzo</t>
  </si>
  <si>
    <t>PV Simon Höllrigl Cresta (Avers) - I</t>
  </si>
  <si>
    <t>Pürt</t>
  </si>
  <si>
    <t>Höllrigl</t>
  </si>
  <si>
    <t>PV Toni Höllrigl Cresta (Avers)</t>
  </si>
  <si>
    <t>Teifi 90D</t>
  </si>
  <si>
    <t>PV Immo Treier AG Schinznach-Dorf - Lagerhalle</t>
  </si>
  <si>
    <t>Witterswil</t>
  </si>
  <si>
    <t>PV Manuela Hauser-Matzinger Bachs</t>
  </si>
  <si>
    <t>Tiergarten 5</t>
  </si>
  <si>
    <t>Hauser-Matzinger</t>
  </si>
  <si>
    <t>PV Robert Dubler AG Waltenschwil</t>
  </si>
  <si>
    <t>Sandackerstrasse 1</t>
  </si>
  <si>
    <t>Robert Dubler AG</t>
  </si>
  <si>
    <t>Dubler</t>
  </si>
  <si>
    <t>PV Josef Huber Bettwil</t>
  </si>
  <si>
    <t>Tannenhof 178B</t>
  </si>
  <si>
    <t>Sessa</t>
  </si>
  <si>
    <t>Riva San Vitale</t>
  </si>
  <si>
    <t>PV Elektroplan Buchs &amp; Grossen AG Frutigen</t>
  </si>
  <si>
    <t>Rollstrasse 24</t>
  </si>
  <si>
    <t>Elektroplan Buchs &amp; Grossen AG</t>
  </si>
  <si>
    <t>Grossen</t>
  </si>
  <si>
    <t>PV Philippe Bise Murist</t>
  </si>
  <si>
    <t>Montborget 96</t>
  </si>
  <si>
    <t>Murist</t>
  </si>
  <si>
    <t>Bise</t>
  </si>
  <si>
    <t>PV Municipio di Croglio Castelrotto - Scuola Media dell'infanzia</t>
  </si>
  <si>
    <t>Via Bordonzozzi</t>
  </si>
  <si>
    <t>Castelrotto</t>
  </si>
  <si>
    <t>Municipio di Croglio</t>
  </si>
  <si>
    <t>Andina</t>
  </si>
  <si>
    <t>Mirja</t>
  </si>
  <si>
    <t>PV Kurt Gassmann Wauwil - Dach Scheunen &amp; Maschinenhalle</t>
  </si>
  <si>
    <t>Schönbühl 3</t>
  </si>
  <si>
    <t>PV Sybil &amp; Christian Lüthi Neukirch</t>
  </si>
  <si>
    <t>Attenreute 6</t>
  </si>
  <si>
    <t>Neukirch (Egnach)</t>
  </si>
  <si>
    <t>Lüthi Sybil, Lüthi Christian</t>
  </si>
  <si>
    <t>PV Schnider Solar AG Bonstetten</t>
  </si>
  <si>
    <t>Am Lochenweiher 16</t>
  </si>
  <si>
    <t>Schnider Solar AG</t>
  </si>
  <si>
    <t>Cumegn Surses – TWKW Cunter</t>
  </si>
  <si>
    <t>Tocfs</t>
  </si>
  <si>
    <t>Gemeinde Surses</t>
  </si>
  <si>
    <t>Spini</t>
  </si>
  <si>
    <t>Ivan</t>
  </si>
  <si>
    <t>PV ACW Autohaus Eyholz-Visp</t>
  </si>
  <si>
    <t>Kantonsstrasse 6</t>
  </si>
  <si>
    <t>Eyholz-Visp</t>
  </si>
  <si>
    <t>ACW-Autocenter Visp</t>
  </si>
  <si>
    <t>Knutti</t>
  </si>
  <si>
    <t>PV Künzle Holzbau GmbH Mettlen</t>
  </si>
  <si>
    <t>Wilerstrasse 6</t>
  </si>
  <si>
    <t>Mettlen</t>
  </si>
  <si>
    <t>Künzle Holzbau GmbH</t>
  </si>
  <si>
    <t>Künzle</t>
  </si>
  <si>
    <t>PV Société électrique de la Vallée de Joux S.A. - SEVJ SA L'Orient - Halle C Réseau</t>
  </si>
  <si>
    <t>Rue du Pont-Neuf 24</t>
  </si>
  <si>
    <t>Société Electrique de la Vallée de Joux S.A. - SEVJ SA</t>
  </si>
  <si>
    <t>B AEGN Autigny - Réhabilitation de la STEP AEGN</t>
  </si>
  <si>
    <t>Chemin des Esserts 21A</t>
  </si>
  <si>
    <t>AEGN</t>
  </si>
  <si>
    <t>PV ADEV Solarstrom AG Emmenbrücke - BBZW Emmen</t>
  </si>
  <si>
    <t>Oberhofstrasse 45</t>
  </si>
  <si>
    <t>Fresens</t>
  </si>
  <si>
    <t>PV Solarspar Luzern - Reussbühl 2</t>
  </si>
  <si>
    <t>Ruopigenstrasse 40</t>
  </si>
  <si>
    <t>PV Solarspar Luzern - Kantonsschule 1</t>
  </si>
  <si>
    <t>Alpenquai 46</t>
  </si>
  <si>
    <t>PV Solarspar Emmenbrücke - Schooshalle</t>
  </si>
  <si>
    <t>Emmenweidstrasse 72</t>
  </si>
  <si>
    <t>PV Pilatus Aircraft Ltd Stans - Pilatuswerke</t>
  </si>
  <si>
    <t>Ennetbürgenstrasse 101 + 141</t>
  </si>
  <si>
    <t>Pilatus Aircraft Ltd</t>
  </si>
  <si>
    <t>PV BE Baustoffe Einsiedeln AG Einsiedeln</t>
  </si>
  <si>
    <t>Schnabelsbergstrasse 10</t>
  </si>
  <si>
    <t>BE Baustoffe Einsiedeln AG</t>
  </si>
  <si>
    <t>PV BE Netz Energie AG Sursee - Kornfeldstrasse</t>
  </si>
  <si>
    <t>Kornfeldstrasse 1</t>
  </si>
  <si>
    <t>BE Netz Energie AG</t>
  </si>
  <si>
    <t>PV Stadion Luzern AG Horw - Swissporarena</t>
  </si>
  <si>
    <t>Horwerstrasse 91</t>
  </si>
  <si>
    <t>Stadion Luzern AG</t>
  </si>
  <si>
    <t>PV Afimag AG Willisau</t>
  </si>
  <si>
    <t>Schlossfeldstrasse 8</t>
  </si>
  <si>
    <t>Afimag AG</t>
  </si>
  <si>
    <t>PV Afimag AG Willisau - Kantonsschule</t>
  </si>
  <si>
    <t>Schlossfeldstrasse 4</t>
  </si>
  <si>
    <t xml:space="preserve">PV Alpnach-Sonnenstrom AG Egolzwil - Strafanstalt </t>
  </si>
  <si>
    <t xml:space="preserve">Wauwilermoos </t>
  </si>
  <si>
    <t>Egolzwil</t>
  </si>
  <si>
    <t>Alpnach-Sonnenstrom AG</t>
  </si>
  <si>
    <t>PV Alpnach-Sonnenstrom AG Hofstatt - Sägerei Kunz</t>
  </si>
  <si>
    <t>Sägewerk Ellbach</t>
  </si>
  <si>
    <t>Hofstatt</t>
  </si>
  <si>
    <t>PV Soppestig Solar GmbH Ruswil - Soppestieg</t>
  </si>
  <si>
    <t>Soppestig 4</t>
  </si>
  <si>
    <t>Soppestig Solar GmbH</t>
  </si>
  <si>
    <t>PV Sidler &amp; Co. Nottwil AG Nottwil</t>
  </si>
  <si>
    <t>Kantonsstrasse 37</t>
  </si>
  <si>
    <t>Sidler &amp; Co. Nottwil AG</t>
  </si>
  <si>
    <t>PV Keller Beromünster AG Bermomünster</t>
  </si>
  <si>
    <t>Keller Beromünster AG</t>
  </si>
  <si>
    <t xml:space="preserve">PV ADEV Solarstrom AG Sursee - BBZW Sporthalle </t>
  </si>
  <si>
    <t>Kottenmatte 4</t>
  </si>
  <si>
    <t>PV ADEV Solarstrom AG Sursee - BBZW Hauptgebäude</t>
  </si>
  <si>
    <t>PV Alpnach-Sonnenstrom AG Sursee - Kantonsschule (Parz. 591)</t>
  </si>
  <si>
    <t>Moosgasse 11 (Parz. 591)</t>
  </si>
  <si>
    <t xml:space="preserve">PV fenaco Genossenschaft Sursee </t>
  </si>
  <si>
    <t>Münchrütistrasse 3 &amp; 5, Obstfeldstrasse 5</t>
  </si>
  <si>
    <t>fenaco Genossenschaft</t>
  </si>
  <si>
    <t>Scelzo</t>
  </si>
  <si>
    <t>Saverino</t>
  </si>
  <si>
    <t>PV Alpnach-Sonnenstrom AG Sursee - Kantonsschule</t>
  </si>
  <si>
    <t>Moosgasse 11a</t>
  </si>
  <si>
    <t>PV Solarspar Baldegg - Mittelschule Seetal 1</t>
  </si>
  <si>
    <t>Alte Klosterstrasse 15</t>
  </si>
  <si>
    <t>Baldegg</t>
  </si>
  <si>
    <t>PV Solarspar Baldegg - Mittelschule Seetal 2</t>
  </si>
  <si>
    <t>PV Gewi Energie GmbH Hohenrain - LBBZ 1</t>
  </si>
  <si>
    <t>Sennweidstrasse 35</t>
  </si>
  <si>
    <t>GEWI Energie GmbH</t>
  </si>
  <si>
    <t>PV Lerch Crans Pres Celigny</t>
  </si>
  <si>
    <t>Chemin des Croisonniers 1</t>
  </si>
  <si>
    <t>PV Kompostieranlage Schneider Zielebach - Kompostieranlage</t>
  </si>
  <si>
    <t>Zielebach</t>
  </si>
  <si>
    <t>Kompostieranlage Schneider</t>
  </si>
  <si>
    <t>Gachnang</t>
  </si>
  <si>
    <t>PV Lukas Wiesner Bottmingen</t>
  </si>
  <si>
    <t>Mittleri Rüti 3</t>
  </si>
  <si>
    <t>PV H. Mahr AG Benken</t>
  </si>
  <si>
    <t>Stationsstrasse 2/6</t>
  </si>
  <si>
    <t>PV Hans &amp; Agatha Mahr Kaltbrunn</t>
  </si>
  <si>
    <t>Langwies 5</t>
  </si>
  <si>
    <t>Mahr Hans &amp; Agatha, Mahr Agatha</t>
  </si>
  <si>
    <t>PV Zimmerei Kühni AG Ramsei - Expohalle</t>
  </si>
  <si>
    <t>Emmentalstrasse 102</t>
  </si>
  <si>
    <t>Ramsei</t>
  </si>
  <si>
    <t>Zimmerei Kühni AG</t>
  </si>
  <si>
    <t>PV KÜHNI AG Ramsei - Bürohaus</t>
  </si>
  <si>
    <t>PV DF Energie GmbH Laupersdorf - Chäppelisackerstrom</t>
  </si>
  <si>
    <t>Käppelisacker 2</t>
  </si>
  <si>
    <t>DF Energie GmbH</t>
  </si>
  <si>
    <t>Däster</t>
  </si>
  <si>
    <t>Savagnier</t>
  </si>
  <si>
    <t>Aire-la-Ville</t>
  </si>
  <si>
    <t>PV Wegmüller Hans Holzbau AG Selzach</t>
  </si>
  <si>
    <t>Haagstrasse 17</t>
  </si>
  <si>
    <t>Wegmüller Hans Holzbau AG</t>
  </si>
  <si>
    <t>Hansuli</t>
  </si>
  <si>
    <t>PV Jörg &amp; Juliane Dahl Zesiger Merzligen</t>
  </si>
  <si>
    <t>Bäumlisackerweg 3</t>
  </si>
  <si>
    <t>Zesiger</t>
  </si>
  <si>
    <t>PV Remo Erne Hettenschwil</t>
  </si>
  <si>
    <t>Hettenschwil</t>
  </si>
  <si>
    <t>Erne</t>
  </si>
  <si>
    <t>PV Rudolf Anderegg Rumisberg</t>
  </si>
  <si>
    <t>Arispangweg 1</t>
  </si>
  <si>
    <t>Anderegg</t>
  </si>
  <si>
    <t>PV Franco Isepponi Le Prese  edificio 775A</t>
  </si>
  <si>
    <t>Cantone 2</t>
  </si>
  <si>
    <t>Isepponi</t>
  </si>
  <si>
    <t>PV Markus Gisler Gunzwil</t>
  </si>
  <si>
    <t>Erlose 4</t>
  </si>
  <si>
    <t>PV Marc Sulzmann Lamboing</t>
  </si>
  <si>
    <t>Twannberg 16</t>
  </si>
  <si>
    <t>Sulzmann</t>
  </si>
  <si>
    <t>*PV Christina Blatter Wängi</t>
  </si>
  <si>
    <t>Ebenholz</t>
  </si>
  <si>
    <t xml:space="preserve">Blatter-Ehrbar Christina, Blatter-Ehrbar Fritz </t>
  </si>
  <si>
    <t>*PV Friedrich &amp; Christina Blatter Wängi</t>
  </si>
  <si>
    <t>Christina</t>
  </si>
  <si>
    <t>PV SIE SA Crissier - BACRI solaire</t>
  </si>
  <si>
    <t>Chemin de la Cordy 10</t>
  </si>
  <si>
    <t>SIE SA Service intercommunal de l'électricité</t>
  </si>
  <si>
    <t>Fabbri</t>
  </si>
  <si>
    <t>Alessandro</t>
  </si>
  <si>
    <t>PV Veronika &amp; Rudolf Bühler Heimenhausen - bühlenergie.1</t>
  </si>
  <si>
    <t>Riedgasse 9</t>
  </si>
  <si>
    <t>Bühler-Wettstein Vroni , Bühler-Wettstein Ruedi</t>
  </si>
  <si>
    <t>PV Zaugg Immobilien AG Rohrbach - Schlosserei</t>
  </si>
  <si>
    <t>Walke 8</t>
  </si>
  <si>
    <t>Zaugg Immobilien AG</t>
  </si>
  <si>
    <t>PV Hansueli Nohl</t>
  </si>
  <si>
    <t>Nohlbuck 3</t>
  </si>
  <si>
    <t>Nohl</t>
  </si>
  <si>
    <t>PV Hans &amp; Elisabeth Jost-Meister Sumiswald - Schostro 2</t>
  </si>
  <si>
    <t>Schonegg 603b</t>
  </si>
  <si>
    <t>PV Alexander &amp; Benjamin Reber Niederbipp</t>
  </si>
  <si>
    <t>Abilon 1</t>
  </si>
  <si>
    <t>Reber Alexander , Reber Benjamin</t>
  </si>
  <si>
    <t>Unter-Kalchtaren 2</t>
  </si>
  <si>
    <t>PV Einfache Gesellschaft Sonnenstrom Rhiienergie Trin - Via Prada</t>
  </si>
  <si>
    <t>Via Prada 3</t>
  </si>
  <si>
    <t>Einfache Gesellschaft Sonnenstrom Rhiienergie</t>
  </si>
  <si>
    <t>Capaul</t>
  </si>
  <si>
    <t>Hottwil</t>
  </si>
  <si>
    <t>PV Frauenkloster St. Andreas Kägiswil</t>
  </si>
  <si>
    <t xml:space="preserve">Neuheim </t>
  </si>
  <si>
    <t>Frauenkloster St. Andreas</t>
  </si>
  <si>
    <t>Habermacher</t>
  </si>
  <si>
    <t>B Agro Energie Ibach - Energiezentrum Wintersried ORC</t>
  </si>
  <si>
    <t>Grossried 5</t>
  </si>
  <si>
    <t>PV Wippel Frei Gartenbau und Erdbau AG Thayngen</t>
  </si>
  <si>
    <t>Wippelstrasse 1</t>
  </si>
  <si>
    <t>Frei Gartenbau und Erdbau AG</t>
  </si>
  <si>
    <t>Egg SZ</t>
  </si>
  <si>
    <t>PV Jürg Kälin Trachslau</t>
  </si>
  <si>
    <t>Eigenstrasse 3 (Parz. 1348)</t>
  </si>
  <si>
    <t>PV EFA Energie Freiamt AG Muri - Neuhof</t>
  </si>
  <si>
    <t>Neuhof 2444</t>
  </si>
  <si>
    <t>PV Andreas Pollett-Seifert Fanas</t>
  </si>
  <si>
    <t>Plandadeinstrasse 14A</t>
  </si>
  <si>
    <t>Pollett-Seifert</t>
  </si>
  <si>
    <t>PV Hug Engineering AG Elsau</t>
  </si>
  <si>
    <t>Im Geren 14</t>
  </si>
  <si>
    <t>Hug Engineering AG</t>
  </si>
  <si>
    <t>PV Beat Knuchel Bätterkinden</t>
  </si>
  <si>
    <t>Wiesenweg 2</t>
  </si>
  <si>
    <t>Knuchel</t>
  </si>
  <si>
    <t>Latsch</t>
  </si>
  <si>
    <t>Castel San Pietro</t>
  </si>
  <si>
    <t>PV Simon Sutter-Klucker Schiers - Stalldach</t>
  </si>
  <si>
    <t>Saneus 443</t>
  </si>
  <si>
    <t>Sutter-Klucker</t>
  </si>
  <si>
    <t>W Gamplüt Koller AG Alt St. Johann - Bergstation Gamplüt</t>
  </si>
  <si>
    <t>Bergstation Gamplüt</t>
  </si>
  <si>
    <t>Gamplüt Koller AG</t>
  </si>
  <si>
    <t>PV Erwin Braunwalder Lenggenwil</t>
  </si>
  <si>
    <t>Oberdorf 720 (Parz. 97)</t>
  </si>
  <si>
    <t>Braunwalder</t>
  </si>
  <si>
    <t>PV Rico Kuster Diepoldsau</t>
  </si>
  <si>
    <t>Rheinhofstrasse 31</t>
  </si>
  <si>
    <t>Kuster</t>
  </si>
  <si>
    <t>PV Peter Willi Pusserein</t>
  </si>
  <si>
    <t>Egga 300</t>
  </si>
  <si>
    <t>Pusserein</t>
  </si>
  <si>
    <t>Birrhard</t>
  </si>
  <si>
    <t>B ARA Frauenfeld - BHKW Erneuerung</t>
  </si>
  <si>
    <t>Haubitzenstrasse 40</t>
  </si>
  <si>
    <t xml:space="preserve">Abwasserverband Region Frauenfeld </t>
  </si>
  <si>
    <t>Zimmerli</t>
  </si>
  <si>
    <t>PV Karl Vetterli Rheinklingen</t>
  </si>
  <si>
    <t>Rheinklingen</t>
  </si>
  <si>
    <t>PV Franz Stalder Oschwand - Stalder-Soleil</t>
  </si>
  <si>
    <t>Lochhof 5</t>
  </si>
  <si>
    <t>PV VBLEI  Pratteln - Demo-Anlage</t>
  </si>
  <si>
    <t>Hertnerstrasse 11</t>
  </si>
  <si>
    <t>VBLEI</t>
  </si>
  <si>
    <t>PV Thun Solar AG Aarberg</t>
  </si>
  <si>
    <t>Alte Lyss-Strasse 27b</t>
  </si>
  <si>
    <t>Thun Solar AG</t>
  </si>
  <si>
    <t>St. Margrethen</t>
  </si>
  <si>
    <t>Hergiswil b. Willisau</t>
  </si>
  <si>
    <t>PV Daniel Röllin Menzingen</t>
  </si>
  <si>
    <t>Lindenberghof 34 F</t>
  </si>
  <si>
    <t>Röllin</t>
  </si>
  <si>
    <t>PV Erika Hüsler-Stocker Beromünster</t>
  </si>
  <si>
    <t xml:space="preserve">Tannhof </t>
  </si>
  <si>
    <t>Hüsler-Stocker</t>
  </si>
  <si>
    <t>B Grass-Biogas und Service Zernez - Erweiterung 2011</t>
  </si>
  <si>
    <t>Sosa 184</t>
  </si>
  <si>
    <t>Grass-Biogas und Service</t>
  </si>
  <si>
    <t>Filipp</t>
  </si>
  <si>
    <t>PV Markus Bieri Edlibach</t>
  </si>
  <si>
    <t>Bachmatt 1</t>
  </si>
  <si>
    <t>PV Pierre Baudet Choulex</t>
  </si>
  <si>
    <t>Route de Chevrier 10</t>
  </si>
  <si>
    <t>Choulex</t>
  </si>
  <si>
    <t>Baudet</t>
  </si>
  <si>
    <t>Bérolle</t>
  </si>
  <si>
    <t>PV Kilian Lang Retschwil</t>
  </si>
  <si>
    <t>Stäfligen 5</t>
  </si>
  <si>
    <t>Retschwil</t>
  </si>
  <si>
    <t>PV Midas Verwaltungs AG Necker</t>
  </si>
  <si>
    <t>Oberhelfenschwilerstrasse 6</t>
  </si>
  <si>
    <t>Necker</t>
  </si>
  <si>
    <t>Midas Verwaltungs AG</t>
  </si>
  <si>
    <t>Rieben</t>
  </si>
  <si>
    <t>PV Wey Agro GmbH Altishofen</t>
  </si>
  <si>
    <t>Silbermatte 140a / 140b</t>
  </si>
  <si>
    <t>Wey Agro GmbH</t>
  </si>
  <si>
    <t>Wey</t>
  </si>
  <si>
    <t>Muraz</t>
  </si>
  <si>
    <t>Chermignon d'en bas</t>
  </si>
  <si>
    <t>La Croix-sur-Lutry</t>
  </si>
  <si>
    <t>PV W. Althaus AG Aarwangen - 14861 Industrieanlage</t>
  </si>
  <si>
    <t>Industriering 2</t>
  </si>
  <si>
    <t>Althaus Management AG</t>
  </si>
  <si>
    <t>B Urs und Klaus Wittwer Süderen - Erweiterung Biogasanlage</t>
  </si>
  <si>
    <t>Vorder Schallenberg</t>
  </si>
  <si>
    <t xml:space="preserve">Wittwer Klaus, Wittwer Urs </t>
  </si>
  <si>
    <t>PV Christa &amp; Samuel Moor Gstaad</t>
  </si>
  <si>
    <t>Grubenstrasse 55</t>
  </si>
  <si>
    <t>Christa</t>
  </si>
  <si>
    <t>PV Stiftung Gott Hilft Zizers</t>
  </si>
  <si>
    <t>Stiftung Gott Hilft</t>
  </si>
  <si>
    <t>PV MM Bau GmbH Landquart - Ganda</t>
  </si>
  <si>
    <t>Ganda</t>
  </si>
  <si>
    <t>PV Erwin Gisler Ernetschwil</t>
  </si>
  <si>
    <t>Gommiswalderstrasse 10</t>
  </si>
  <si>
    <t xml:space="preserve">PV BUNORM AG Aarwangen </t>
  </si>
  <si>
    <t>BUNORM AG</t>
  </si>
  <si>
    <t>PV André Birrer Hofstatt</t>
  </si>
  <si>
    <t xml:space="preserve">Mastweid </t>
  </si>
  <si>
    <t>PV Luzia &amp; Armin Krummenacher Eschenbach</t>
  </si>
  <si>
    <t>Hirs 2</t>
  </si>
  <si>
    <t>PV Alteno Solar AG - Schulanlage Engerfeld Rheinfelden Variante 3</t>
  </si>
  <si>
    <t>PV Roland Fröhli Harenwilen</t>
  </si>
  <si>
    <t>Heldstrasse 4</t>
  </si>
  <si>
    <t>Harenwilen</t>
  </si>
  <si>
    <t>Fröhli</t>
  </si>
  <si>
    <t>PV Hanspeter Hegglin-Niedermann Menzingen</t>
  </si>
  <si>
    <t xml:space="preserve">Grund </t>
  </si>
  <si>
    <t>Hegglin-Niedermann</t>
  </si>
  <si>
    <t>PV Bruno Hegglin Menzingen</t>
  </si>
  <si>
    <t>Holzäusernstrasse 22</t>
  </si>
  <si>
    <t>PV Thomas Steiner Büren zum Hof - Indach 5C</t>
  </si>
  <si>
    <t>Guetacher 5c</t>
  </si>
  <si>
    <t>Toffen BE</t>
  </si>
  <si>
    <t>PV Primo Energien AG Selzach - Vögeli Schopf</t>
  </si>
  <si>
    <t>Brügglistrasse 30a</t>
  </si>
  <si>
    <t>PV Andreas Juon Küblis</t>
  </si>
  <si>
    <t>Fasmaraus 12B-B</t>
  </si>
  <si>
    <t>Juon</t>
  </si>
  <si>
    <t>Siders</t>
  </si>
  <si>
    <t>PV Thurwerke AG Wattwil - Wenkenrütistrasse 9</t>
  </si>
  <si>
    <t>Wenkenrütistrasse 9</t>
  </si>
  <si>
    <t>Thurwerke AG</t>
  </si>
  <si>
    <t>PV Grobau, Thomas Grob Wattwil - Wälli</t>
  </si>
  <si>
    <t>Rickenhof 3749</t>
  </si>
  <si>
    <t>Nenzlingen</t>
  </si>
  <si>
    <t>Villars-le-Grand</t>
  </si>
  <si>
    <t>PV Meinrad Koch Gonten</t>
  </si>
  <si>
    <t>Rüeggerstrasse 8</t>
  </si>
  <si>
    <t>Obersteckholz</t>
  </si>
  <si>
    <t>Corcelles-Le-Jorat</t>
  </si>
  <si>
    <t>PV MW Energie AG Eschenbach - P003 Bächler</t>
  </si>
  <si>
    <t>Rutzigen 2</t>
  </si>
  <si>
    <t>PV Primo Energie AG Selzach - Bäriswilstrasse 30</t>
  </si>
  <si>
    <t>Bäriswilstrasse 30</t>
  </si>
  <si>
    <t>PV Die Sonnenstrom AG Rodels</t>
  </si>
  <si>
    <t>Bahnhofstrasse 20</t>
  </si>
  <si>
    <t>PV Energiegenossenschaft Elgg - Dach Maschinenhalle</t>
  </si>
  <si>
    <t>Obermühle 2</t>
  </si>
  <si>
    <t>Nierlet-les-Bois</t>
  </si>
  <si>
    <t>Urswil</t>
  </si>
  <si>
    <t>PV Dora-Jäger Bonaduz - Stalldach</t>
  </si>
  <si>
    <t>Gurgs 149</t>
  </si>
  <si>
    <t>Dora - Jäger</t>
  </si>
  <si>
    <t>PV EKZ Hittnau - MZH</t>
  </si>
  <si>
    <t>Jakob Stutz-Strasse 60</t>
  </si>
  <si>
    <t>PV Peter Vögeli Selzach - WH</t>
  </si>
  <si>
    <t>Brügglistrasse 30</t>
  </si>
  <si>
    <t xml:space="preserve">PV Konrad &amp; Anita Laube Wislikofen </t>
  </si>
  <si>
    <t>Mühlebach 145</t>
  </si>
  <si>
    <t xml:space="preserve">Laube Anita, Laube Konrad </t>
  </si>
  <si>
    <t>PV Fesseler Solar Invest Wileroltigen - Haselhof</t>
  </si>
  <si>
    <t>Haselhof 5d</t>
  </si>
  <si>
    <t>Neunkirch</t>
  </si>
  <si>
    <t>Seegräben</t>
  </si>
  <si>
    <t>PV Serge Bonny Villars-le-Grand</t>
  </si>
  <si>
    <t>Chemin de Rosset 3</t>
  </si>
  <si>
    <t>Bonny</t>
  </si>
  <si>
    <t>SAK PVA Turbal Jonschwil</t>
  </si>
  <si>
    <t>Werkstrasse 4</t>
  </si>
  <si>
    <t>Elfingen</t>
  </si>
  <si>
    <t>PV IKEA AG Allaman - store</t>
  </si>
  <si>
    <t>Es Grangettes / Route de la Gare</t>
  </si>
  <si>
    <t>Allaman</t>
  </si>
  <si>
    <t>PV EWK Energie AG Kölliken - Werkhof</t>
  </si>
  <si>
    <t>Risigasse 2</t>
  </si>
  <si>
    <t>EWK Energie AG</t>
  </si>
  <si>
    <t>Sommer</t>
  </si>
  <si>
    <t>PV Cathy &amp; Christian Roeske-Kroh Pratteln</t>
  </si>
  <si>
    <t>Dürrenhübelstrasse 9</t>
  </si>
  <si>
    <t>Cathy &amp; Christian Roeske-Kroh</t>
  </si>
  <si>
    <t>Roeske-Kroh</t>
  </si>
  <si>
    <t>Cathy</t>
  </si>
  <si>
    <t>PV IKEA Lager + Srevice AG Itingen - DC</t>
  </si>
  <si>
    <t>Gstaadmattweg 40</t>
  </si>
  <si>
    <t>IKEA Lager- und Service AG</t>
  </si>
  <si>
    <t>PV IKEA AG Dietlikon - store</t>
  </si>
  <si>
    <t>Moorstrasse 3</t>
  </si>
  <si>
    <t>PV IKEA AG Vernier - store</t>
  </si>
  <si>
    <t>Route de Vernier 156</t>
  </si>
  <si>
    <t>PV IKEA AG Rothenburg - store</t>
  </si>
  <si>
    <t>Wahligenstrasse 6</t>
  </si>
  <si>
    <t>Cumpadials</t>
  </si>
  <si>
    <t>PV Baumschule Reichenbach Hausen</t>
  </si>
  <si>
    <t>Schonau 1 (Parz. 661)</t>
  </si>
  <si>
    <t>Baumschulen Reichenbach</t>
  </si>
  <si>
    <t>PV Commune du Chenit Le Brassus - Grand Plat de Bise</t>
  </si>
  <si>
    <t>Chalet des Grands Plats de Bise</t>
  </si>
  <si>
    <t>Commune du Chenit</t>
  </si>
  <si>
    <t>Trotti</t>
  </si>
  <si>
    <t>PV Li&amp;Co AG Müstair</t>
  </si>
  <si>
    <t>Palü Daint 226</t>
  </si>
  <si>
    <t>Li &amp; Co AG</t>
  </si>
  <si>
    <t>Lingg</t>
  </si>
  <si>
    <t>PV SunnySun SA Nyon</t>
  </si>
  <si>
    <t>Champ Colin 12-20</t>
  </si>
  <si>
    <t>SunnySun SA</t>
  </si>
  <si>
    <t>PV ADEV Solarstrom AG Liestal - Hanro</t>
  </si>
  <si>
    <t>Benzburweg 18</t>
  </si>
  <si>
    <t>PV Bernhard Wüthrich Trub - Spycher und Einstellhalle</t>
  </si>
  <si>
    <t>Unter Brandösch 145a &amp; 152</t>
  </si>
  <si>
    <t>PV Alrima Holding AG Muttenz</t>
  </si>
  <si>
    <t>St Jakobs-Strasse 90</t>
  </si>
  <si>
    <t>Alrima Holding AG</t>
  </si>
  <si>
    <t>Erdin</t>
  </si>
  <si>
    <t>PV Zaugg Immobilien AG Rohrbach - Abbundhalle &amp; Bürogebäude</t>
  </si>
  <si>
    <t>Walke 2, 6, 8, 10</t>
  </si>
  <si>
    <t xml:space="preserve">PV Sozialversicherungszentrum TG Frauenfeld </t>
  </si>
  <si>
    <t>St. Gallerstrasse 13</t>
  </si>
  <si>
    <t>Sozialversicherungszentrum TG</t>
  </si>
  <si>
    <t xml:space="preserve">Kurt </t>
  </si>
  <si>
    <t>PV Christian Binggeli Oberkirch</t>
  </si>
  <si>
    <t>Binggeli</t>
  </si>
  <si>
    <t>PV Christian &amp; Elisabeth Fux Ried-Mörel - Oberried Komplettanlage</t>
  </si>
  <si>
    <t>Oberriederstrasse 128</t>
  </si>
  <si>
    <t>Fux</t>
  </si>
  <si>
    <t>PV Adrian Schlatter Sünikon - Mirmenhof</t>
  </si>
  <si>
    <t>Mirmenhof 1</t>
  </si>
  <si>
    <t>PV Daniel Reinhart Rüttenen</t>
  </si>
  <si>
    <t>Galmis 9a</t>
  </si>
  <si>
    <t>Reinhart</t>
  </si>
  <si>
    <t xml:space="preserve">PV Landwirt Thomas Helfer Pensier </t>
  </si>
  <si>
    <t>Grimoine 20</t>
  </si>
  <si>
    <t>Helfer</t>
  </si>
  <si>
    <t>PV ADEV Solarstrom AG Satigny - Feldschlösschen</t>
  </si>
  <si>
    <t>Rue des Sablières 16</t>
  </si>
  <si>
    <t>PV Moser Holzbau AG Gossau - Solarstrom ab Zimmereihalle</t>
  </si>
  <si>
    <t>Industriestrasse 29</t>
  </si>
  <si>
    <t>Moser Holzbau AG</t>
  </si>
  <si>
    <t>PV Birseck Solar AG Nunningen - GZG</t>
  </si>
  <si>
    <t>Grellingerstrasse 23</t>
  </si>
  <si>
    <t>PV Saatzucht Genossenschaft Düdingen SGD</t>
  </si>
  <si>
    <t>Hägliweg 1</t>
  </si>
  <si>
    <t>Saatzucht Genossenschaft Düdingen</t>
  </si>
  <si>
    <t>Oswald</t>
  </si>
  <si>
    <t>PV-Anlage Schmid, Prada, Küblis</t>
  </si>
  <si>
    <t>Prada 112A</t>
  </si>
  <si>
    <t>PV Birseck Solar AG Rheinfelden - Feldschlösschen</t>
  </si>
  <si>
    <t xml:space="preserve">Theophil Roniger-Strasse </t>
  </si>
  <si>
    <t>PV Hof Faleina Stuls/Stugl - Dach</t>
  </si>
  <si>
    <t>Hof Faleina 1</t>
  </si>
  <si>
    <t>Stuls/Stugl</t>
  </si>
  <si>
    <t>Hof Faleina</t>
  </si>
  <si>
    <t>Gion</t>
  </si>
  <si>
    <t>PV RCS EDV Dienstleistungen GmbH Schaffhausen</t>
  </si>
  <si>
    <t>Hohlenbaumstrasse 88/90/92</t>
  </si>
  <si>
    <t>RCS EDV Dienstleistungen GmbH</t>
  </si>
  <si>
    <t>PV K &amp; K Energy GmbH Berken</t>
  </si>
  <si>
    <t>Oberberken 6L</t>
  </si>
  <si>
    <t>Berken</t>
  </si>
  <si>
    <t>K &amp; K Energy GmbH</t>
  </si>
  <si>
    <t>Kaiser</t>
  </si>
  <si>
    <t>PV Guido Vonarburg Ruswil</t>
  </si>
  <si>
    <t>Recketschwand 3</t>
  </si>
  <si>
    <t>Vonarburg</t>
  </si>
  <si>
    <t>PV machsol GmbH LainVaz/Obervaz - Grischa</t>
  </si>
  <si>
    <t xml:space="preserve">Lain </t>
  </si>
  <si>
    <t>Vaz/Obervaz</t>
  </si>
  <si>
    <t>machsol GmbH</t>
  </si>
  <si>
    <t>Hassler-Buchli</t>
  </si>
  <si>
    <t>PV Simon Erhard Furna - Platta 118</t>
  </si>
  <si>
    <t>Platta 118</t>
  </si>
  <si>
    <t>PV Marco Gadient Flums</t>
  </si>
  <si>
    <t>Feldstrasse 21</t>
  </si>
  <si>
    <t>PV Thomas Bolz Amlikon-Bissegg</t>
  </si>
  <si>
    <t>Frauenfelderstrasse 62</t>
  </si>
  <si>
    <t>Bolz</t>
  </si>
  <si>
    <t>PV Peter Fäh Berg</t>
  </si>
  <si>
    <t>Birwinkerstrasse 16</t>
  </si>
  <si>
    <t>Fäh</t>
  </si>
  <si>
    <t>PV Bernhard Wüthrich Trub</t>
  </si>
  <si>
    <t>Mildbach 200</t>
  </si>
  <si>
    <t>PV EKZ Contracting AG Egg - Kälin</t>
  </si>
  <si>
    <t>Untere Obereggstrasse 4</t>
  </si>
  <si>
    <t>PV Viridis Power SA St. Antonino - Colombera</t>
  </si>
  <si>
    <t>Via al Ticino 6</t>
  </si>
  <si>
    <t>S. Antonino</t>
  </si>
  <si>
    <t>Viridis Power SA</t>
  </si>
  <si>
    <t xml:space="preserve">PV Sungate Invest Opfikon - Schulhaus Lättenwiesen </t>
  </si>
  <si>
    <t>Giebeleichstrasse 52, 56</t>
  </si>
  <si>
    <t>Sungate Invest Opfikon</t>
  </si>
  <si>
    <t>La Vraconnaz</t>
  </si>
  <si>
    <t>PV Ivan Rüegg Mönchaltdorf - Remise</t>
  </si>
  <si>
    <t>Breitacherstrasse 1</t>
  </si>
  <si>
    <t>Dicken</t>
  </si>
  <si>
    <t>PV Bernasconi ImmoInvest SA Meyrin</t>
  </si>
  <si>
    <t>Rue de Veyrot 2</t>
  </si>
  <si>
    <t>Bernasconi ImmoInvest SA</t>
  </si>
  <si>
    <t>Bernasconi</t>
  </si>
  <si>
    <t>Sylvio</t>
  </si>
  <si>
    <t>PV Peter Amstutz Rebévelier</t>
  </si>
  <si>
    <t>Village 23</t>
  </si>
  <si>
    <t>Rebévelier</t>
  </si>
  <si>
    <t>Amstutz</t>
  </si>
  <si>
    <t>Gerra di Sotto</t>
  </si>
  <si>
    <t>Wohlen AG</t>
  </si>
  <si>
    <t>PV Adrian Buchmann Hochdorf</t>
  </si>
  <si>
    <t xml:space="preserve">Feldmatt </t>
  </si>
  <si>
    <t>Buchmann</t>
  </si>
  <si>
    <t>Buttenried</t>
  </si>
  <si>
    <t xml:space="preserve">PV Verein Enertopia Wädenswil -  Einsiedlerstrasse 29/34 </t>
  </si>
  <si>
    <t>Einsiedlerstrasse 34</t>
  </si>
  <si>
    <t>Verein Enertopia</t>
  </si>
  <si>
    <t>PV Susanne Forrer &amp; Peter Abderhalden Unterwasser</t>
  </si>
  <si>
    <t>Sändli 14</t>
  </si>
  <si>
    <t>Forrer Susanne, Abderhalden Peter</t>
  </si>
  <si>
    <t>PV Jürg Schaub Ormalingen</t>
  </si>
  <si>
    <t>Hauptstrasse 183</t>
  </si>
  <si>
    <t>Schaub</t>
  </si>
  <si>
    <t>PV Markus Bättig Wauwil</t>
  </si>
  <si>
    <t>Falläsch</t>
  </si>
  <si>
    <t>Bättig</t>
  </si>
  <si>
    <t>PV Ivo Schwizer Frauenfeld</t>
  </si>
  <si>
    <t>Oberwil 61</t>
  </si>
  <si>
    <t>Schwizer</t>
  </si>
  <si>
    <t>Rupperswil</t>
  </si>
  <si>
    <t>PV-Anlage BAWA Biogas GmbH  Walterswil</t>
  </si>
  <si>
    <t>PV Peter Jenni Scheunen</t>
  </si>
  <si>
    <t>Brunnrain 3a &amp; 3d</t>
  </si>
  <si>
    <t>Scheunen</t>
  </si>
  <si>
    <t>PV Thomas Rudolf Thun</t>
  </si>
  <si>
    <t>Schubertstrasse 8</t>
  </si>
  <si>
    <t>PV-Anlage Barmettler BAWA Biogas GmbH Walterswil</t>
  </si>
  <si>
    <t>Hennenbühlstrasse 10</t>
  </si>
  <si>
    <t>PV Gemeinde Sirnach - Feuerwehrdepot / Werkhof</t>
  </si>
  <si>
    <t>Kettstrasse 28</t>
  </si>
  <si>
    <t>Gemeinde Sirnach</t>
  </si>
  <si>
    <t>Wangen bei Olten</t>
  </si>
  <si>
    <t>PV Bruno Schwaller Recherswil - Scheune</t>
  </si>
  <si>
    <t>Waldstrasse 60</t>
  </si>
  <si>
    <t>KW Breithorn-Fafleralp</t>
  </si>
  <si>
    <t>Fafleralp</t>
  </si>
  <si>
    <t>KW Breithorn-Fafleralp AG</t>
  </si>
  <si>
    <t>PV 1.103 / Aarhof Bellach</t>
  </si>
  <si>
    <t>Wächterweg 3</t>
  </si>
  <si>
    <t>PV Christian Hunziker Othmarsingen - Zusammenschluss &amp; Erweiterung</t>
  </si>
  <si>
    <t>Lenzburgerstrasse 27</t>
  </si>
  <si>
    <t>PV Eiferlinge Power GmbH Rain - Garagendach</t>
  </si>
  <si>
    <t>Eiferlinge</t>
  </si>
  <si>
    <t>Eiferlinge Power GmbH</t>
  </si>
  <si>
    <t>Rigert</t>
  </si>
  <si>
    <t>Kueblis</t>
  </si>
  <si>
    <t>PV Leibundgut AG Mühle Langnau</t>
  </si>
  <si>
    <t>Hinterdorfstrasse 27</t>
  </si>
  <si>
    <t>Leibundgut AG Langnau</t>
  </si>
  <si>
    <t>Gerber-Bähler</t>
  </si>
  <si>
    <t>*PV Dorfkorporation Azmoos - Ladengebäude</t>
  </si>
  <si>
    <t>Poststrasse 45</t>
  </si>
  <si>
    <t>Dorfkorporation Azmoos</t>
  </si>
  <si>
    <t>Halbheer</t>
  </si>
  <si>
    <t>*PV EW Azmoos - Ladengebäude</t>
  </si>
  <si>
    <t>Elektrizitätswerk Azmoos</t>
  </si>
  <si>
    <t>PV Thomas Caderas Luven</t>
  </si>
  <si>
    <t>Via Sumvitg 40</t>
  </si>
  <si>
    <t>Caderas</t>
  </si>
  <si>
    <t>PV Alfred Dettling Oberiberg</t>
  </si>
  <si>
    <t>Laburgstrasse 58</t>
  </si>
  <si>
    <t>PV Christian Burri Lenggenwil</t>
  </si>
  <si>
    <t>Hof Ebnet (Parzelle 72)</t>
  </si>
  <si>
    <t>PV Anderhalden Immobilien AG Kägiswil - Flachdach Gewerbegebäude</t>
  </si>
  <si>
    <t>Kernserstrasse 6</t>
  </si>
  <si>
    <t>Anderhalden Immobilien AG</t>
  </si>
  <si>
    <t>PV Willy Reist Alchenstorf</t>
  </si>
  <si>
    <t>Dorfstrasse 127B</t>
  </si>
  <si>
    <t>Reist</t>
  </si>
  <si>
    <t>Alterswilen</t>
  </si>
  <si>
    <t>Homberg b. Thun</t>
  </si>
  <si>
    <t>*KW Rheinfelden AG - Dotieranlage CH</t>
  </si>
  <si>
    <t>Chleigrüttstrasse 1</t>
  </si>
  <si>
    <t>Axpo Hydro AG</t>
  </si>
  <si>
    <t>Axpo Power AG</t>
  </si>
  <si>
    <t>PV Josef Kopp Zweisimmen</t>
  </si>
  <si>
    <t>Gewerbestrasse 1 a</t>
  </si>
  <si>
    <t>PV Martha und Ernst Uhlmann Neuendorf</t>
  </si>
  <si>
    <t>Fulenbacherstrasse 86</t>
  </si>
  <si>
    <t>PV Andreas Rieder-Jörg Fanas</t>
  </si>
  <si>
    <t>Plandadeinstrasse 18a</t>
  </si>
  <si>
    <t>Rieder-Jörg</t>
  </si>
  <si>
    <t>PV Didier Erard St-Brais</t>
  </si>
  <si>
    <t>Enson-la-Fin 3</t>
  </si>
  <si>
    <t>St-Brais</t>
  </si>
  <si>
    <t>Erard</t>
  </si>
  <si>
    <t>PV Benno Pfyl Schwyz - Aufzuchtstall</t>
  </si>
  <si>
    <t>BHKW ARA Guggersbach Zumholz - Ersatz</t>
  </si>
  <si>
    <t xml:space="preserve">Guggersbachstrasse </t>
  </si>
  <si>
    <t>Abwasserverband Region Sense-Oberland</t>
  </si>
  <si>
    <t>Bapst</t>
  </si>
  <si>
    <t>Guntershausen</t>
  </si>
  <si>
    <t>PV Urs Wymann Oberburg - WymannSolar20</t>
  </si>
  <si>
    <t>Obere Oschwandstrasse 28a</t>
  </si>
  <si>
    <t>Wymann</t>
  </si>
  <si>
    <t>PV Josef Schär Günsberg - Boxenlaufstall</t>
  </si>
  <si>
    <t>Gasse 42</t>
  </si>
  <si>
    <t>Günsberg</t>
  </si>
  <si>
    <t>Schärfarm</t>
  </si>
  <si>
    <t>HPR-BHKW Rheinfelden Saline</t>
  </si>
  <si>
    <t xml:space="preserve">Riburgerstrasse </t>
  </si>
  <si>
    <t>B Paul Julen Zermatt - Ecogas Zermatt</t>
  </si>
  <si>
    <t>Zen Stecken</t>
  </si>
  <si>
    <t>Julen</t>
  </si>
  <si>
    <t>PV MIDOR AG Meilen Werk 4</t>
  </si>
  <si>
    <t>Bruechstrasse 70</t>
  </si>
  <si>
    <t>Midor AG</t>
  </si>
  <si>
    <t>Stifter</t>
  </si>
  <si>
    <t>B SITSE Commugny - Station dépuration</t>
  </si>
  <si>
    <t xml:space="preserve">Chemin des Gèvres </t>
  </si>
  <si>
    <t>PV Philipp Renggli Finsterwald bei Entlebuch</t>
  </si>
  <si>
    <t>Geugelhusen</t>
  </si>
  <si>
    <t>Finsterwald bei Entlebuch</t>
  </si>
  <si>
    <t>Renggli</t>
  </si>
  <si>
    <t>Trinkwasserkraftwerk Vorderberg</t>
  </si>
  <si>
    <t>Egelibodenstrasse 11</t>
  </si>
  <si>
    <t>PV Freiburghaus Neuenegg - Scheunendach</t>
  </si>
  <si>
    <t>Fluehhof 20</t>
  </si>
  <si>
    <t>Freiburghaus</t>
  </si>
  <si>
    <t>PV Markus Elliker Steinmaur</t>
  </si>
  <si>
    <t>Schopfstrasse 18</t>
  </si>
  <si>
    <t>Elliker</t>
  </si>
  <si>
    <t>PV Hans Siegenthaler Schangnau - Schopf und Schweinestall</t>
  </si>
  <si>
    <t>Bühl 74c und 74b</t>
  </si>
  <si>
    <t>PV Stefan Sauter Beggingen - Scheune</t>
  </si>
  <si>
    <t>Dorfstrasse 81</t>
  </si>
  <si>
    <t>Beggingen</t>
  </si>
  <si>
    <t>PV Philippe Meylan L'Orient</t>
  </si>
  <si>
    <t>Sur-le-Crêt 2</t>
  </si>
  <si>
    <t>Meylan</t>
  </si>
  <si>
    <t>PV Solarspar Spreitenbach - Laufstalldach</t>
  </si>
  <si>
    <t>Raiackerstrasse 7</t>
  </si>
  <si>
    <t>PV Reto Bächtold Schleitheim - Maschinenhalle</t>
  </si>
  <si>
    <t>Alte Beggingerstrasse 50</t>
  </si>
  <si>
    <t>Bächtold</t>
  </si>
  <si>
    <t>PV Jean Soller AG Neukirch-Egnach - Häuser 1 - 5</t>
  </si>
  <si>
    <t>Riedernstrasse 8</t>
  </si>
  <si>
    <t>Neukirch-Egnach</t>
  </si>
  <si>
    <t>Jean Soller AG</t>
  </si>
  <si>
    <t>PV Hansjürg Balmer Rosshäusern</t>
  </si>
  <si>
    <t>Ledistrasse 3 und 3f</t>
  </si>
  <si>
    <t>Balmer</t>
  </si>
  <si>
    <t>PV Anlage für Plusenergie-MFH-Abtwil SG</t>
  </si>
  <si>
    <t>Sonnenbergstrasse 21</t>
  </si>
  <si>
    <t>Abtwil SG</t>
  </si>
  <si>
    <t>STWEG Sonnenbergstr.21</t>
  </si>
  <si>
    <t>Truog</t>
  </si>
  <si>
    <t>PV Knuchel AG Etzelkofen - Halle &amp; Lagerhalle</t>
  </si>
  <si>
    <t>Brunnenthalstrasse 16</t>
  </si>
  <si>
    <t>Knuchel AG</t>
  </si>
  <si>
    <t>PV Markus Müller-Birrer Sempach-Station</t>
  </si>
  <si>
    <t>Trutigen</t>
  </si>
  <si>
    <t>Sempach-Station</t>
  </si>
  <si>
    <t>Müller-Birrer</t>
  </si>
  <si>
    <t>PV Aepli Immo AG Gossau</t>
  </si>
  <si>
    <t>Aepli Immo AG</t>
  </si>
  <si>
    <t>Aepli</t>
  </si>
  <si>
    <t>PV Service Electrique Intercommunal (SEIC) S.A. Vernayaz  - bâtiment rural</t>
  </si>
  <si>
    <t>Clos du Rhône (parcelle 1133)</t>
  </si>
  <si>
    <t>PV Martin Hänggärtner Kriegstetten</t>
  </si>
  <si>
    <t>Kürzenmatthof 265</t>
  </si>
  <si>
    <t>Hänggärtner</t>
  </si>
  <si>
    <t>PV Markus Joos Arezen - Solar Sommergaden</t>
  </si>
  <si>
    <t>Sommergaden 491</t>
  </si>
  <si>
    <t>PV Markus Stähli Rapperswil - Zimlisberg</t>
  </si>
  <si>
    <t>Zimlisberg 433d</t>
  </si>
  <si>
    <t>Flond</t>
  </si>
  <si>
    <t>PV ISO IMMO SA Vaulruz - Soleil I</t>
  </si>
  <si>
    <t>Champ Paccot 4+5</t>
  </si>
  <si>
    <t>ISO IMMO SA</t>
  </si>
  <si>
    <t>José</t>
  </si>
  <si>
    <t>PV Energieallianz Linth Mollis - Frefel 35</t>
  </si>
  <si>
    <t>Netstalerstrasse 42</t>
  </si>
  <si>
    <t>Energieallianz Linth</t>
  </si>
  <si>
    <t>Birmenstorf AG</t>
  </si>
  <si>
    <t>PV Swiss Clever Energy AG Biglen</t>
  </si>
  <si>
    <t>Bahnhofstrasse 4</t>
  </si>
  <si>
    <t>Swiss Clever Energy AG</t>
  </si>
  <si>
    <t>Hasle</t>
  </si>
  <si>
    <t xml:space="preserve">PV EBL Liestal - Autobus AG </t>
  </si>
  <si>
    <t>Industriestrasse 13</t>
  </si>
  <si>
    <t>PV David Fankhauser Herznach</t>
  </si>
  <si>
    <t>Sonnweid 145</t>
  </si>
  <si>
    <t>PV Daniel Schöpfer Escholzmatt - Scheune &amp; Remise</t>
  </si>
  <si>
    <t>Widmenmatte</t>
  </si>
  <si>
    <t>Schöpfer</t>
  </si>
  <si>
    <t>PV Roland Nüesch Teufen</t>
  </si>
  <si>
    <t>Wies-Tobel 2525</t>
  </si>
  <si>
    <t>Nüesch</t>
  </si>
  <si>
    <t>PV Rolf Schärer Mühlau</t>
  </si>
  <si>
    <t>Krähenbühl 3</t>
  </si>
  <si>
    <t>Mühlau</t>
  </si>
  <si>
    <t>Schärer-Maltese</t>
  </si>
  <si>
    <t>PV Thun Solar AG Thun - Panoramacenter</t>
  </si>
  <si>
    <t>Weststrasse 14</t>
  </si>
  <si>
    <t>PV Thun Solar AG - Stadion Thun Süd</t>
  </si>
  <si>
    <t>Weststrasse 12</t>
  </si>
  <si>
    <t>PV Romande Energie SA Préverenges - Collège</t>
  </si>
  <si>
    <t>Chemin du Collège 4</t>
  </si>
  <si>
    <t>PV Matthias Rutishauser Lengwil</t>
  </si>
  <si>
    <t>Lengwilerstrasse 17</t>
  </si>
  <si>
    <t>Dettighofen (Lengwil)</t>
  </si>
  <si>
    <t>Rutishauser</t>
  </si>
  <si>
    <t>PV Beat Reinhard Rüegsbach</t>
  </si>
  <si>
    <t>Scheidegg 326</t>
  </si>
  <si>
    <t>Rüegsbach</t>
  </si>
  <si>
    <t>PV Mottiez Fleurs Collonges</t>
  </si>
  <si>
    <t>Rue le Revasson 18</t>
  </si>
  <si>
    <t>Mottiez Fleurs &amp; Paysages SA</t>
  </si>
  <si>
    <t>Mottiez</t>
  </si>
  <si>
    <t>Freddy</t>
  </si>
  <si>
    <t>PV Hodel MB Immo AG Hüswil - Solarstrom ab Produktionshalle</t>
  </si>
  <si>
    <t>Bernstrasse 15b</t>
  </si>
  <si>
    <t>Hodel MB Immo AG</t>
  </si>
  <si>
    <t>Maur</t>
  </si>
  <si>
    <t>PV Jean-Yves Billaud Orzens</t>
  </si>
  <si>
    <t>Route de la Vieille Eglise</t>
  </si>
  <si>
    <t>Jean-Yves Billaud</t>
  </si>
  <si>
    <t>Billaud</t>
  </si>
  <si>
    <t>PV Jürg &amp; Monica Kläger Bern</t>
  </si>
  <si>
    <t>Zentweg 26</t>
  </si>
  <si>
    <t>Kläger</t>
  </si>
  <si>
    <t>Monica</t>
  </si>
  <si>
    <t>PV Franz &amp; Beatrice Held Bigenthal</t>
  </si>
  <si>
    <t>Huppenmattweid 278a</t>
  </si>
  <si>
    <t>Bigenthal</t>
  </si>
  <si>
    <t>Weingarten</t>
  </si>
  <si>
    <t>PV Florian &amp; Urs Schären Attiswil - Kleinrütteli Solar</t>
  </si>
  <si>
    <t>Kleinrütteli 1</t>
  </si>
  <si>
    <t>PV Daniel &amp; Paula Maurer Uttigen</t>
  </si>
  <si>
    <t>Seilerweg 7</t>
  </si>
  <si>
    <t xml:space="preserve">Maurer Daniel, Maurer Paula </t>
  </si>
  <si>
    <t>PV Stefan Tellenbach Moosseedorf</t>
  </si>
  <si>
    <t>Lochackerweg 9</t>
  </si>
  <si>
    <t>Tellenbach</t>
  </si>
  <si>
    <t>PV Beat Furer Dotzigen</t>
  </si>
  <si>
    <t>Lättgrubenweg 30</t>
  </si>
  <si>
    <t>Furer</t>
  </si>
  <si>
    <t>PV Bareiss Schreinerei + Wohnen Thayngen - Halle 7</t>
  </si>
  <si>
    <t>Sonnenweg 7</t>
  </si>
  <si>
    <t>Bareiss Schreinerei + Wohnen</t>
  </si>
  <si>
    <t xml:space="preserve">Bareiss </t>
  </si>
  <si>
    <t xml:space="preserve">Christian </t>
  </si>
  <si>
    <t>Fräschels</t>
  </si>
  <si>
    <t>PV Peter und Ursula Kunz Münchringen</t>
  </si>
  <si>
    <t>Münchringen</t>
  </si>
  <si>
    <t xml:space="preserve">Peter </t>
  </si>
  <si>
    <t>Schafhausen</t>
  </si>
  <si>
    <t>PV Martin Zemp Ebnet</t>
  </si>
  <si>
    <t xml:space="preserve">Schintbühl </t>
  </si>
  <si>
    <t>*PV Gerold Spescha Surcuolm</t>
  </si>
  <si>
    <t>Via Sansandrisch 31</t>
  </si>
  <si>
    <t>Spescha</t>
  </si>
  <si>
    <t>*PV Urs Spescha Surcuolm</t>
  </si>
  <si>
    <t>Gerold</t>
  </si>
  <si>
    <t>Melchnau</t>
  </si>
  <si>
    <t>PV Rynag AG Uzwil</t>
  </si>
  <si>
    <t>Brunmoosstrasse 9</t>
  </si>
  <si>
    <t>Rynag AG</t>
  </si>
  <si>
    <t>Raymann</t>
  </si>
  <si>
    <t>PV Hans-Ulrich Schmid Erlinsbach</t>
  </si>
  <si>
    <t>Hans-Ulrich</t>
  </si>
  <si>
    <t>PV Andrea Locher Riazzino</t>
  </si>
  <si>
    <t>Zona industriale Bolla 1455</t>
  </si>
  <si>
    <t>Riazzino</t>
  </si>
  <si>
    <t>Locher</t>
  </si>
  <si>
    <t>Andrea</t>
  </si>
  <si>
    <t>PV Daniel Bütler Hägendorf</t>
  </si>
  <si>
    <t>Santelhof</t>
  </si>
  <si>
    <t>Bütler</t>
  </si>
  <si>
    <t>PV Giusep Ignazi Gliott Laax</t>
  </si>
  <si>
    <t>Via Pardatsch 12</t>
  </si>
  <si>
    <t>Gliott</t>
  </si>
  <si>
    <t>Giusep Ignazi</t>
  </si>
  <si>
    <t>PV Christoph Villiger Auw</t>
  </si>
  <si>
    <t xml:space="preserve">Luegeten </t>
  </si>
  <si>
    <t>PV Edwin Juon Tenna</t>
  </si>
  <si>
    <t>Ausserberg 58</t>
  </si>
  <si>
    <t>PV Urs Buchli Arezen</t>
  </si>
  <si>
    <t>Riedgarden 107 / Bühl</t>
  </si>
  <si>
    <t>Buchli</t>
  </si>
  <si>
    <t>PV Bruno Nötzli jun. Pfäffikon</t>
  </si>
  <si>
    <t>Stollenweg 3</t>
  </si>
  <si>
    <t>Nötzil</t>
  </si>
  <si>
    <t>PV Urban Weber Zuzwil</t>
  </si>
  <si>
    <t xml:space="preserve">Landbachstrasse / Rütihof </t>
  </si>
  <si>
    <t>PV Markus Baumgartner Mörschwil</t>
  </si>
  <si>
    <t>Fahrnstrasse 11</t>
  </si>
  <si>
    <t>PV Bernhard Bärtsch-Walser Furna</t>
  </si>
  <si>
    <t>Quadera 44</t>
  </si>
  <si>
    <t>Bärtsch-Walser</t>
  </si>
  <si>
    <t>PV Soltermann Solar GmbH Schneisingen</t>
  </si>
  <si>
    <t xml:space="preserve">Waldhof </t>
  </si>
  <si>
    <t>PV Walter Schätti-Stucki Tuggen</t>
  </si>
  <si>
    <t>Müslihof 2</t>
  </si>
  <si>
    <t>Schätti-Stucki</t>
  </si>
  <si>
    <t>PV Ernst &amp; Hanspeter Lehmann Oberwil bei Büren</t>
  </si>
  <si>
    <t>Holigasse 10</t>
  </si>
  <si>
    <t>Oberwil bei Büren</t>
  </si>
  <si>
    <t>Lehmann Ernst, Lehmann Hanspeter</t>
  </si>
  <si>
    <t>PV Simon Thomann Utzenstorf</t>
  </si>
  <si>
    <t>Eystrasse 52</t>
  </si>
  <si>
    <t>PV GLB-Seeland Gümligen - Feldstrasse 37</t>
  </si>
  <si>
    <t>Feldstrasse 37</t>
  </si>
  <si>
    <t>GLB-Seeland</t>
  </si>
  <si>
    <t>Mori</t>
  </si>
  <si>
    <t>PV Beat Risi AG Sempach Station - Eichweid 10</t>
  </si>
  <si>
    <t>Eichweid 10</t>
  </si>
  <si>
    <t>Sempach Station</t>
  </si>
  <si>
    <t>Beat Risi AG</t>
  </si>
  <si>
    <t>Risi</t>
  </si>
  <si>
    <t>PV Othmar Zehnder Niederbüren - Rätenberg 338,341</t>
  </si>
  <si>
    <t>Rätenberg</t>
  </si>
  <si>
    <t>PV Christian Müller Heiligkreuz</t>
  </si>
  <si>
    <t>Staatsstrasse 163</t>
  </si>
  <si>
    <t>Heiligkreuz</t>
  </si>
  <si>
    <t>PV Roger Graf Wildberg</t>
  </si>
  <si>
    <t>Tössegg</t>
  </si>
  <si>
    <t>Wildberg</t>
  </si>
  <si>
    <t xml:space="preserve">PV Andreas Frei Hettiswil </t>
  </si>
  <si>
    <t>PV Fredy Odermatt Ennetmoos</t>
  </si>
  <si>
    <t xml:space="preserve">Blaettli </t>
  </si>
  <si>
    <t>Remigen</t>
  </si>
  <si>
    <t>PV Walter Jäissli Niederbipp - Lagerhalle &amp; Stall</t>
  </si>
  <si>
    <t>Grabenmattweg 1</t>
  </si>
  <si>
    <t>Jäissli</t>
  </si>
  <si>
    <t>PV Sanjo Green E AG Trachslau - Biogasanlage</t>
  </si>
  <si>
    <t>Sanjo Green E AG</t>
  </si>
  <si>
    <t>PV Guido Zihlmann Sigigen</t>
  </si>
  <si>
    <t>Graubaum</t>
  </si>
  <si>
    <t>Zihlmann</t>
  </si>
  <si>
    <t>Dinhard</t>
  </si>
  <si>
    <t>PV Josef Zemp Entlebuch</t>
  </si>
  <si>
    <t>Juch</t>
  </si>
  <si>
    <t>PV OWM AG Root</t>
  </si>
  <si>
    <t>Leisibachstrasse 7</t>
  </si>
  <si>
    <t>OWM AG</t>
  </si>
  <si>
    <t>Schnell</t>
  </si>
  <si>
    <t>Diessbach</t>
  </si>
  <si>
    <t>PV Sun Valley Langenthal AG Bützberg - Mehrzweckhalle</t>
  </si>
  <si>
    <t>Sonnhaldestrasse 23</t>
  </si>
  <si>
    <t>Sun Valley Langenthal AG</t>
  </si>
  <si>
    <t>PV Beat Gerber Bärau - Wagenschopf</t>
  </si>
  <si>
    <t>Vordergiebel 615</t>
  </si>
  <si>
    <t>*PV Bergkäserei Aschwanden AG Seelisberg</t>
  </si>
  <si>
    <t>Zingelstrasse 3</t>
  </si>
  <si>
    <t>Seelisberg</t>
  </si>
  <si>
    <t>Bergkäserei Aschwanden AG</t>
  </si>
  <si>
    <t>Aschwanden-Herger</t>
  </si>
  <si>
    <t>*PV Bergkäserei Aschwanden Seelisberg</t>
  </si>
  <si>
    <t>Bergkäserei Aschwanden</t>
  </si>
  <si>
    <t>Aschwanden</t>
  </si>
  <si>
    <t>Heidi</t>
  </si>
  <si>
    <t>PV Peter Schmid Baar - Scheune</t>
  </si>
  <si>
    <t>Oberinkenberg</t>
  </si>
  <si>
    <t>PV Anton Bächli Würenlingen - Eichenhof</t>
  </si>
  <si>
    <t>Eichenhof 1</t>
  </si>
  <si>
    <t>PV Beni Oswald Kirchberg</t>
  </si>
  <si>
    <t>Sackgrütli 401</t>
  </si>
  <si>
    <t>K Commune de Val-d'Illiez - Centrale Hydraulique du réservoir Les Places</t>
  </si>
  <si>
    <t>Route de Prabys</t>
  </si>
  <si>
    <t>Val-dIlliez</t>
  </si>
  <si>
    <t>Commune de Val-d'Illiez</t>
  </si>
  <si>
    <t>Seppey</t>
  </si>
  <si>
    <t>Clovis</t>
  </si>
  <si>
    <t>PV Jutzler AG Oberburg - Logistikhalle</t>
  </si>
  <si>
    <t>Bahnhofstrasse 6e</t>
  </si>
  <si>
    <t>Oberburg b. Burgdorf</t>
  </si>
  <si>
    <t>JUTZLER AG</t>
  </si>
  <si>
    <t>Kuhn-Jutzler</t>
  </si>
  <si>
    <t>Steg in Tösstal</t>
  </si>
  <si>
    <t>PV Werner Wölfli Attelwil - Remise</t>
  </si>
  <si>
    <t>Hauptstrasse 5</t>
  </si>
  <si>
    <t>Wölfli</t>
  </si>
  <si>
    <t>PV Georges Martin Puidoux</t>
  </si>
  <si>
    <t>Thalheim</t>
  </si>
  <si>
    <t>B ARA Region Interlaken Ersatz BHKW</t>
  </si>
  <si>
    <t>Tschingeleystrasse 52</t>
  </si>
  <si>
    <t>ARA Region Interlaken</t>
  </si>
  <si>
    <t>PV Manuel Hüglin Oberbussnang</t>
  </si>
  <si>
    <t>Neuberg 11</t>
  </si>
  <si>
    <t>Oberbussnang</t>
  </si>
  <si>
    <t>Hüglin</t>
  </si>
  <si>
    <t>PV Hervé Yerly Cottens</t>
  </si>
  <si>
    <t>Route des Rialets 1</t>
  </si>
  <si>
    <t>Yerly</t>
  </si>
  <si>
    <t>Herve</t>
  </si>
  <si>
    <t>PV Politische Gemeinde Gommiswald</t>
  </si>
  <si>
    <t>Rietwiesstrasse 11</t>
  </si>
  <si>
    <t>PV Bernhard Bütschi Saanenmöser</t>
  </si>
  <si>
    <t>Rellerliweg 4</t>
  </si>
  <si>
    <t>Saanenmöser</t>
  </si>
  <si>
    <t>Bütschi</t>
  </si>
  <si>
    <t>Rheinsulz</t>
  </si>
  <si>
    <t>Büron</t>
  </si>
  <si>
    <t>PV Christian Fischbacher Reute - Produktionshalle Süd</t>
  </si>
  <si>
    <t>Dorf 42</t>
  </si>
  <si>
    <t>Reute</t>
  </si>
  <si>
    <t>Fischbacher</t>
  </si>
  <si>
    <t>Amsteg</t>
  </si>
  <si>
    <t>Thusis</t>
  </si>
  <si>
    <t>PV Barbara Märki Rüfenach - Hallendach</t>
  </si>
  <si>
    <t>Riedweg 2</t>
  </si>
  <si>
    <t>Bremgarten b. Bern</t>
  </si>
  <si>
    <t>PV Gebr. Nater AG Hauptwil - Schrägdach Gewerbehalle</t>
  </si>
  <si>
    <t>Hauptwil</t>
  </si>
  <si>
    <t>Gebr. Nater Betriebs AG</t>
  </si>
  <si>
    <t>Nater</t>
  </si>
  <si>
    <t>PV Christoph Schenker Däniken</t>
  </si>
  <si>
    <t>Chrummacher 7</t>
  </si>
  <si>
    <t>Schenker</t>
  </si>
  <si>
    <t>PV Werner Zwicker Andwil</t>
  </si>
  <si>
    <t>Lindenstrasse 11</t>
  </si>
  <si>
    <t>Zwicker</t>
  </si>
  <si>
    <t>PV Fritz Kobel Veltheim - Stallungen</t>
  </si>
  <si>
    <t>Auschachenhof 549</t>
  </si>
  <si>
    <t xml:space="preserve">PV Arthur Bongni Seehof </t>
  </si>
  <si>
    <t xml:space="preserve">Schürli </t>
  </si>
  <si>
    <t>Seehof</t>
  </si>
  <si>
    <t>Bongni</t>
  </si>
  <si>
    <t>PV Robert Haas Jonen - Scheunendach</t>
  </si>
  <si>
    <t>Sarnen</t>
  </si>
  <si>
    <t>B KELSAG Biopower AG Liesberg</t>
  </si>
  <si>
    <t>Delsbergstrasse 2A</t>
  </si>
  <si>
    <t>Liesberg</t>
  </si>
  <si>
    <t>KELSAG Biopower AG</t>
  </si>
  <si>
    <t>Frey Kuron</t>
  </si>
  <si>
    <t>Edmund</t>
  </si>
  <si>
    <t>Steg</t>
  </si>
  <si>
    <t>PV Martin Kägi Wil</t>
  </si>
  <si>
    <t>Hüntwangerweg 6 a</t>
  </si>
  <si>
    <t>PV Martin Kägi Wil - Feldhof</t>
  </si>
  <si>
    <t>Feldhof 2</t>
  </si>
  <si>
    <t>Ermenswil</t>
  </si>
  <si>
    <t>Willadingen</t>
  </si>
  <si>
    <t>PV Stefan Weber Laufen</t>
  </si>
  <si>
    <t>Neuer Fichtenhof 1</t>
  </si>
  <si>
    <t>Schwarzenegg</t>
  </si>
  <si>
    <t>PV Reto Gautschi Herbetswil - Scheune/Rinderstall</t>
  </si>
  <si>
    <t>Kellenrain 300</t>
  </si>
  <si>
    <t>Herbetswil</t>
  </si>
  <si>
    <t>Gautschi</t>
  </si>
  <si>
    <t>PV Arthur Aliesch-Walser Fanas -  Stall</t>
  </si>
  <si>
    <t>Pöschisstrasse 1</t>
  </si>
  <si>
    <t>Aliesch-Walser</t>
  </si>
  <si>
    <t>PV Marcel Hügli Hergiswil</t>
  </si>
  <si>
    <t>Untersaalen</t>
  </si>
  <si>
    <t>Hügli</t>
  </si>
  <si>
    <t>Grabenstrasse 4</t>
  </si>
  <si>
    <t>PV EBL Pratteln - Grosswärmeverbund</t>
  </si>
  <si>
    <t>Netzibodenstrasse 6</t>
  </si>
  <si>
    <t>PV Thomas Schläfli Deitingen - Wagenschopf</t>
  </si>
  <si>
    <t>Mühlerain 1</t>
  </si>
  <si>
    <t>PV Otto &amp; Yvo Riedo St. Ursen</t>
  </si>
  <si>
    <t>Riedo Otto, Riedo Yvo</t>
  </si>
  <si>
    <t>PV Otto Riedo St. Ursen - Schopf</t>
  </si>
  <si>
    <t xml:space="preserve">K Gemeinde Staldenried TWKW Gischa </t>
  </si>
  <si>
    <t>Zer Gischu 58</t>
  </si>
  <si>
    <t>Biembach im Emmental</t>
  </si>
  <si>
    <t>Putz</t>
  </si>
  <si>
    <t>PV Romande Energie SA Yvonand</t>
  </si>
  <si>
    <t>Chemin des cerisiers 27</t>
  </si>
  <si>
    <t>PV Urs Huser Dietschwil</t>
  </si>
  <si>
    <t>Laufenstrasse 3068</t>
  </si>
  <si>
    <t>Dietschwil</t>
  </si>
  <si>
    <t>PV Jean-Pierre Macheret Vuisternens-en-Ogoz</t>
  </si>
  <si>
    <t>Route de Villarlod 50</t>
  </si>
  <si>
    <t>Macheret</t>
  </si>
  <si>
    <t>Aetingen</t>
  </si>
  <si>
    <t>Fruthwilen</t>
  </si>
  <si>
    <t xml:space="preserve">PV Soleil leVent Lajoux </t>
  </si>
  <si>
    <t>Les Cerniers de Saulcy</t>
  </si>
  <si>
    <t>Lajoux</t>
  </si>
  <si>
    <t>Soleil leVent</t>
  </si>
  <si>
    <t>Hanno</t>
  </si>
  <si>
    <t xml:space="preserve">PV Hans &amp; Petra Willimann Schenkon - Tann </t>
  </si>
  <si>
    <t>Willimann Petra, Willimann Hans</t>
  </si>
  <si>
    <t>PV Hans &amp; Petra Willimann Schenkon</t>
  </si>
  <si>
    <t>Tann 10</t>
  </si>
  <si>
    <t>PV Solar Zukunft Fislisbach - Leematten III / 1</t>
  </si>
  <si>
    <t>Birmenstorferstrasse 11</t>
  </si>
  <si>
    <t>Solar Zukunft Fislisbach</t>
  </si>
  <si>
    <t xml:space="preserve">PV Solar Zukunft Fislisbach </t>
  </si>
  <si>
    <t>Turnhalle Leematten III</t>
  </si>
  <si>
    <t>PV Sprenger Bioenergie-Gewinnung Wängi</t>
  </si>
  <si>
    <t>PV Genossenschaft Windenergieanlage Diegenstal GWD Sempach</t>
  </si>
  <si>
    <t>Wenischwand 4</t>
  </si>
  <si>
    <t>PV Beat Pfyl Schwyz - Dach Scheune &amp; Gaden</t>
  </si>
  <si>
    <t>PV Peter Zoller Homburg</t>
  </si>
  <si>
    <t>Alte Landstrasse 19</t>
  </si>
  <si>
    <t>Zoller</t>
  </si>
  <si>
    <t>Obermumpf</t>
  </si>
  <si>
    <t>PV Daniel Carigiet Tavanasa</t>
  </si>
  <si>
    <t>Plaun Tavanasa 4635</t>
  </si>
  <si>
    <t>Tavanasa</t>
  </si>
  <si>
    <t>Carigiet</t>
  </si>
  <si>
    <t>PV Hans Grob Krinau</t>
  </si>
  <si>
    <t>Berg 324</t>
  </si>
  <si>
    <t>Krinau</t>
  </si>
  <si>
    <t>PV Kaspar Landolt Wangen</t>
  </si>
  <si>
    <t>Kromenstrasse 21A</t>
  </si>
  <si>
    <t>PV Fredi Louis Neu St.Johann</t>
  </si>
  <si>
    <t>Unterhusen 967</t>
  </si>
  <si>
    <t>PV Hubertus Spescha Pigniu</t>
  </si>
  <si>
    <t>Casa 29A</t>
  </si>
  <si>
    <t>Pigniu</t>
  </si>
  <si>
    <t>Spescha-Cajochen</t>
  </si>
  <si>
    <t>Hubertus</t>
  </si>
  <si>
    <t>PV Martin Büeler Seewen</t>
  </si>
  <si>
    <t>Schlagstrasse 118</t>
  </si>
  <si>
    <t>Büeler</t>
  </si>
  <si>
    <t>PV Energie Unterbözberg AG Unterbözberg</t>
  </si>
  <si>
    <t xml:space="preserve">Grundhof </t>
  </si>
  <si>
    <t>Unterbözberg</t>
  </si>
  <si>
    <t>Energie Unterbözberg AG</t>
  </si>
  <si>
    <t>Suhner</t>
  </si>
  <si>
    <t>PV Werner &amp; Verena Klauser-Hauri Reitnau</t>
  </si>
  <si>
    <t>Feldlimoos 2</t>
  </si>
  <si>
    <t>Reitnau</t>
  </si>
  <si>
    <t>Klauser-Hauri Verena, Klauser-Hauri Werner</t>
  </si>
  <si>
    <t>PV Solargemeinschaft Osterhalden Frauenfeld - Burgdorfer</t>
  </si>
  <si>
    <t>Im Häfeler</t>
  </si>
  <si>
    <t>Solargemeinschaft Osterhalden</t>
  </si>
  <si>
    <t>Burgdorfer</t>
  </si>
  <si>
    <t>PV Primus Cajochen Ruschein - Acla Gronda</t>
  </si>
  <si>
    <t>Acla Gronda</t>
  </si>
  <si>
    <t>Cajochen</t>
  </si>
  <si>
    <t>Primus</t>
  </si>
  <si>
    <t>PV Matthias Schmid Buch</t>
  </si>
  <si>
    <t>Käsereistrasse 14</t>
  </si>
  <si>
    <t>Buch bei Märwil</t>
  </si>
  <si>
    <t>Rossinière</t>
  </si>
  <si>
    <t>PV Peter Stäuble Sulz</t>
  </si>
  <si>
    <t>Berghof 352</t>
  </si>
  <si>
    <t>Stäuble</t>
  </si>
  <si>
    <t>PV Hanspeter Eisenhut Freidorf</t>
  </si>
  <si>
    <t>Wilen 33</t>
  </si>
  <si>
    <t>PV Erwin Niederberger Unterägeri</t>
  </si>
  <si>
    <t>Ruchgmeind 2</t>
  </si>
  <si>
    <t>Senarclens</t>
  </si>
  <si>
    <t>PV Mengis Druck &amp; Verlag AG Visp</t>
  </si>
  <si>
    <t>Pomonastrasse 12</t>
  </si>
  <si>
    <t>Mengis Druck &amp; Verlag AG</t>
  </si>
  <si>
    <t>Gurnari</t>
  </si>
  <si>
    <t>Alvaro</t>
  </si>
  <si>
    <t>PV J. Safra Sarasin Anlagenstiftung Bern - Bildungszentrum Pflege Bern</t>
  </si>
  <si>
    <t>Freiburgstrasse 133</t>
  </si>
  <si>
    <t>J. Safra Sarasin Anlagenstiftung</t>
  </si>
  <si>
    <t>Glanzmann</t>
  </si>
  <si>
    <t>PV Oskar Schenk GmbH Schwarzenburg</t>
  </si>
  <si>
    <t>Feldmoosstrasse 6</t>
  </si>
  <si>
    <t>Oskar Schenk GmbH</t>
  </si>
  <si>
    <t xml:space="preserve">PV 4E GmbH Steckborn </t>
  </si>
  <si>
    <t>Seestrasse 174</t>
  </si>
  <si>
    <t>4E GmbH</t>
  </si>
  <si>
    <t>Engeler</t>
  </si>
  <si>
    <t>PV Karl Moser Tägerschen</t>
  </si>
  <si>
    <t>Haslen 1</t>
  </si>
  <si>
    <t>Tägerschen</t>
  </si>
  <si>
    <t>PV Michael Mathys Affeltrangen</t>
  </si>
  <si>
    <t>Grossenegg</t>
  </si>
  <si>
    <t>PV Dorfkorporation Bronschhofen Bronschhofen</t>
  </si>
  <si>
    <t>Gebenloostrasse 2</t>
  </si>
  <si>
    <t>Mase</t>
  </si>
  <si>
    <t>Lovens</t>
  </si>
  <si>
    <t>Goumois</t>
  </si>
  <si>
    <t>PV Jean-Louis Fragnière Avry-devant-Pont</t>
  </si>
  <si>
    <t>Route de Rusille 39</t>
  </si>
  <si>
    <t>PV Linder Linden - Schlegwegstrasse 2</t>
  </si>
  <si>
    <t>Schlegwegstrasse 2</t>
  </si>
  <si>
    <t>PV Pfiroporcs GmbH Altishofen</t>
  </si>
  <si>
    <t>Wiggerhof 1</t>
  </si>
  <si>
    <t>Pfiroporcs GmbH</t>
  </si>
  <si>
    <t>PV Peter Althaus Bätterkinden</t>
  </si>
  <si>
    <t>Bubenbergstrasse 21</t>
  </si>
  <si>
    <t>Hofstetten SO</t>
  </si>
  <si>
    <t>PV Willy Niederberger Risch</t>
  </si>
  <si>
    <t>Stockeri 10a</t>
  </si>
  <si>
    <t>Risch (ZG)</t>
  </si>
  <si>
    <t>PV Rolf Kaufmann Unterseen - verschie. Hausdächer</t>
  </si>
  <si>
    <t>Obere Goldey 63</t>
  </si>
  <si>
    <t>PV Peter Jung Neftenbach</t>
  </si>
  <si>
    <t>Irchelstrasse 100</t>
  </si>
  <si>
    <t>Chêne-Pâquier</t>
  </si>
  <si>
    <t>Develier</t>
  </si>
  <si>
    <t>PV SunWaves SA Rossens</t>
  </si>
  <si>
    <t>Chemin de Combernesse</t>
  </si>
  <si>
    <t>SunWaves SA</t>
  </si>
  <si>
    <t>PV Bruno Kägi Affeltrangen</t>
  </si>
  <si>
    <t>Tannanhof/Bahnhofstrasse 26</t>
  </si>
  <si>
    <t>PV Tecnofil AG Gränichen - II</t>
  </si>
  <si>
    <t>PV Michaela &amp; Martin Blum Pfaffnau</t>
  </si>
  <si>
    <t>Burghof 120</t>
  </si>
  <si>
    <t>Michaela</t>
  </si>
  <si>
    <t>PV Ruth Schurter Rorbas - solarstrom ab scheunendach</t>
  </si>
  <si>
    <t>Irchelstrasse 20</t>
  </si>
  <si>
    <t>PV Hanspeter Schurter Rorbas</t>
  </si>
  <si>
    <t>Corgénont</t>
  </si>
  <si>
    <t>PV Solarpuls AG Busswil b. Büren - Eggli/Kunz</t>
  </si>
  <si>
    <t>Schwalbenweg 11</t>
  </si>
  <si>
    <t>Busswil b. Büren</t>
  </si>
  <si>
    <t>Solarpuls AG</t>
  </si>
  <si>
    <t>Schäubli</t>
  </si>
  <si>
    <t>PV Gilles Gallandat Rovray</t>
  </si>
  <si>
    <t>Le Murgi</t>
  </si>
  <si>
    <t>Gallandat</t>
  </si>
  <si>
    <t>Gilles</t>
  </si>
  <si>
    <t>PV Entreprise Agricole Joël Peter Missy</t>
  </si>
  <si>
    <t>Route des Vernettes 21</t>
  </si>
  <si>
    <t>Missy</t>
  </si>
  <si>
    <t>Entreprise Agricole Joël Peter</t>
  </si>
  <si>
    <t>PV Eco Energie Etoy SA Ropraz - RAMUZ</t>
  </si>
  <si>
    <t>Route de Vers-chez-les Rod 12</t>
  </si>
  <si>
    <t>Ropraz</t>
  </si>
  <si>
    <t>Eco Energie Etoy Société coopérative à Lully VD</t>
  </si>
  <si>
    <t>Hänggeli</t>
  </si>
  <si>
    <t>PV Ulrich Oehrli Schönried</t>
  </si>
  <si>
    <t>Löchlistrasse 9</t>
  </si>
  <si>
    <t>Oehrli</t>
  </si>
  <si>
    <t>PV Werner Weber Liestal</t>
  </si>
  <si>
    <t>Neuhof 33a</t>
  </si>
  <si>
    <t>PV Weber Sonnenenergie GmbH Liestal - Neuhof 33</t>
  </si>
  <si>
    <t>Neuhof 33c</t>
  </si>
  <si>
    <t>Weber Sonnenenergie GmbH</t>
  </si>
  <si>
    <t>Bulle</t>
  </si>
  <si>
    <t>Le Crêt-près-Semsales</t>
  </si>
  <si>
    <t>PV Martin Flury Deitingen</t>
  </si>
  <si>
    <t>Mattenhof 1A</t>
  </si>
  <si>
    <t>PV Etzel Invest Spreitenbach - Mullermobilia</t>
  </si>
  <si>
    <t>Güterstrasse 10</t>
  </si>
  <si>
    <t>Etzel Invest AG</t>
  </si>
  <si>
    <t>Villaz-La-Sage</t>
  </si>
  <si>
    <t>PV Eliane Freymond Villy - Nouveau Toit Photovoltaique</t>
  </si>
  <si>
    <t>Palud 4</t>
  </si>
  <si>
    <t>Villy</t>
  </si>
  <si>
    <t>Freymond</t>
  </si>
  <si>
    <t>Eliane</t>
  </si>
  <si>
    <t>La Neuveville</t>
  </si>
  <si>
    <t>Begnins</t>
  </si>
  <si>
    <t>PV GLB-Seeland Lyss - Maurerhalle</t>
  </si>
  <si>
    <t>Grenzstrasse 25b</t>
  </si>
  <si>
    <t xml:space="preserve">PV GLB Seeland Lyss - Dachdeckerhalle </t>
  </si>
  <si>
    <t>Grenzstrasse 35</t>
  </si>
  <si>
    <t>Montalchez</t>
  </si>
  <si>
    <t>PV Eugen Bär Baar - Gemeinschaftsanlage Stöcken</t>
  </si>
  <si>
    <t>Stöcken</t>
  </si>
  <si>
    <t>Bär Martin, Bär Eugen , Bär Martin</t>
  </si>
  <si>
    <t>PV Urs Müller Kallern - Husmatte</t>
  </si>
  <si>
    <t>Husmatte 15</t>
  </si>
  <si>
    <t>Chapelle-sur-Moudon</t>
  </si>
  <si>
    <t>Grolley</t>
  </si>
  <si>
    <t>PV Xaver Meyer Holding AG Villmergen</t>
  </si>
  <si>
    <t>Wohlerstrasse 18</t>
  </si>
  <si>
    <t>PV Kurt Huber Muri</t>
  </si>
  <si>
    <t xml:space="preserve">Gammerstall </t>
  </si>
  <si>
    <t>PV Sungate Capital GmbH Herrliberg</t>
  </si>
  <si>
    <t>Sunnerai 10</t>
  </si>
  <si>
    <t>Sungate Capital GmbH</t>
  </si>
  <si>
    <t>Rall</t>
  </si>
  <si>
    <t>PV Sungate Capital GmbH Regensdorf</t>
  </si>
  <si>
    <t>Riedthofstrasse 192</t>
  </si>
  <si>
    <t>PV Sungate Capital GmbH Belmont</t>
  </si>
  <si>
    <t>Route du Villaret 3</t>
  </si>
  <si>
    <t>Ovronnaz</t>
  </si>
  <si>
    <t>St-Oyens</t>
  </si>
  <si>
    <t>PV Moser Energie Oberuzwil</t>
  </si>
  <si>
    <t>Moser Energie</t>
  </si>
  <si>
    <t>Montsevelier</t>
  </si>
  <si>
    <t>Oulens</t>
  </si>
  <si>
    <t>PV Buhmann AG St.Margrethen</t>
  </si>
  <si>
    <t>Schäflistrasse 1</t>
  </si>
  <si>
    <t>St.Margrethen</t>
  </si>
  <si>
    <t>Buhmann AG</t>
  </si>
  <si>
    <t>Buhmann</t>
  </si>
  <si>
    <t>PV André Staudenmann Vuarrens - Champ à la Guille</t>
  </si>
  <si>
    <t>Route de Fey 35</t>
  </si>
  <si>
    <t>Staudenmann</t>
  </si>
  <si>
    <t>PV Nestlé Nespresso SA Avenches</t>
  </si>
  <si>
    <t>Route du Lac 1</t>
  </si>
  <si>
    <t>Nestlé Nespresso SA</t>
  </si>
  <si>
    <t>Larribau</t>
  </si>
  <si>
    <t>Florent</t>
  </si>
  <si>
    <t>PV David Reutimann Esslingen</t>
  </si>
  <si>
    <t>Im Mittleren Aemet 3</t>
  </si>
  <si>
    <t>Reutimann</t>
  </si>
  <si>
    <t>PV GLB-Thun/Oberland Gwatt - Halle 9+11</t>
  </si>
  <si>
    <t>Moosweg 11</t>
  </si>
  <si>
    <t xml:space="preserve">PV Ernst Bänninger Embrach </t>
  </si>
  <si>
    <t>Sunnerai 132</t>
  </si>
  <si>
    <t>Bänninger</t>
  </si>
  <si>
    <t>PV Sirotec GmbH Jonschwil - Scheune</t>
  </si>
  <si>
    <t>Neuhofstrasse 647</t>
  </si>
  <si>
    <t>Sirotec GmbH</t>
  </si>
  <si>
    <t>PV Roland &amp; Mira Schmid Schüpfheim - Geflügelhalle</t>
  </si>
  <si>
    <t>Wilischwand</t>
  </si>
  <si>
    <t>Schmid Mira, Schmid Roland</t>
  </si>
  <si>
    <t>Buch bei Frauenfeld</t>
  </si>
  <si>
    <t>PV Die Sonnenstrom AG Landquart</t>
  </si>
  <si>
    <t>Löserstrasse 1</t>
  </si>
  <si>
    <t>PV Freddy Tribolet Tschugg - Jörimätteli</t>
  </si>
  <si>
    <t>Unterdorf 13</t>
  </si>
  <si>
    <t>Tribolet</t>
  </si>
  <si>
    <t>PV Christine Weyermann-Bärtschi Auswil - Scheunendach</t>
  </si>
  <si>
    <t>Wyssbachstrasse 29A</t>
  </si>
  <si>
    <t>Weyermann-Bärtschi</t>
  </si>
  <si>
    <t>Schänis</t>
  </si>
  <si>
    <t>PV Claude Charbon Treytorrens - Gvz-Rossat</t>
  </si>
  <si>
    <t>Chemin de Nuvilly 22</t>
  </si>
  <si>
    <t>Treytorrens</t>
  </si>
  <si>
    <t>Charbon</t>
  </si>
  <si>
    <t>PV Peter Weiss Bonstetten</t>
  </si>
  <si>
    <t>Dachenmassstrasse 50</t>
  </si>
  <si>
    <t>PV Thomas Muri Schötz - Solarstrom ab Stalldach</t>
  </si>
  <si>
    <t>Feldhof 1</t>
  </si>
  <si>
    <t>PV Beat Gätzi Maur</t>
  </si>
  <si>
    <t>Kreuzbühl</t>
  </si>
  <si>
    <t>Gätzi</t>
  </si>
  <si>
    <t>PV Genossenschaft Elektra Jegenstorf Ruppoldsried - Neubau Pouletmasthalle</t>
  </si>
  <si>
    <t>Mattenweg 20a</t>
  </si>
  <si>
    <t>Ruppoldsried</t>
  </si>
  <si>
    <t>Genossenschaft Elektra Jegenstorf</t>
  </si>
  <si>
    <t>PV Andy Vogel-Kappeler Wäldi - Heizzentrale</t>
  </si>
  <si>
    <t>Schulstrasse 2</t>
  </si>
  <si>
    <t>Vogel-Kappeler Simone, Vogel-Kappeler Andy</t>
  </si>
  <si>
    <t>PV Otmar Angehrn Steinach - Solaranlage Haslen</t>
  </si>
  <si>
    <t>Haslen 373</t>
  </si>
  <si>
    <t>Angehrn</t>
  </si>
  <si>
    <t>Otmar</t>
  </si>
  <si>
    <t>PV EG Sonnenstromm-Weber Chur</t>
  </si>
  <si>
    <t>Felsenaustrasse 31A</t>
  </si>
  <si>
    <t>EG Sonnenstrom-Weber</t>
  </si>
  <si>
    <t>PV IBB Energie AG Lupfig</t>
  </si>
  <si>
    <t>Fuchshaldenweg 10</t>
  </si>
  <si>
    <t>Lupfig</t>
  </si>
  <si>
    <t>IBB Energie AG</t>
  </si>
  <si>
    <t>Zebert</t>
  </si>
  <si>
    <t>PV Ueli Straumann Fehren - Dach Geräteschopf</t>
  </si>
  <si>
    <t>Hof Stutz 13</t>
  </si>
  <si>
    <t>Fehren</t>
  </si>
  <si>
    <t>Straumann</t>
  </si>
  <si>
    <t>PV Gemeinde Pfeffingen - MZH</t>
  </si>
  <si>
    <t>Byfangweg 1</t>
  </si>
  <si>
    <t>Gemeinde Pfeffingen</t>
  </si>
  <si>
    <t>von Euw</t>
  </si>
  <si>
    <t>PV Roland &amp; Mira Schmid Schüpfheim - Zusammenschluss</t>
  </si>
  <si>
    <t>PV Hansruedi Luginbühl Aeschi - Scheune</t>
  </si>
  <si>
    <t>Niederdorfstrasse 95</t>
  </si>
  <si>
    <t>Luginbühl</t>
  </si>
  <si>
    <t>Oberneunforn</t>
  </si>
  <si>
    <t>PV Bürgler Kölliken - Hochuli AG</t>
  </si>
  <si>
    <t>Hardstrasse Geb. Nr. 1</t>
  </si>
  <si>
    <t>Hochuli AG</t>
  </si>
  <si>
    <t>Bürgler</t>
  </si>
  <si>
    <t>PV Andreas &amp; Daniel Grüter Hohenrain - Scheune</t>
  </si>
  <si>
    <t>Günikon 42</t>
  </si>
  <si>
    <t>PV Carole &amp; Andreas Grünig Saanenmöser - Honeggscheune</t>
  </si>
  <si>
    <t>Honeggstrasse 14</t>
  </si>
  <si>
    <t>Grünig Carole , Grünig Andreas</t>
  </si>
  <si>
    <t>PV Burkart Landmaschinen GmbH Rain</t>
  </si>
  <si>
    <t xml:space="preserve">Rainmüli </t>
  </si>
  <si>
    <t>Burkart Landmaschinen GmbH</t>
  </si>
  <si>
    <t>Areuse</t>
  </si>
  <si>
    <t>PV Alfred Caspar Schmitten</t>
  </si>
  <si>
    <t>Parfurgga 57B</t>
  </si>
  <si>
    <t>PV Societé AGEPA Le Lignon - Atelier Protegé</t>
  </si>
  <si>
    <t>Route du Bois-des-Frères 52</t>
  </si>
  <si>
    <t>Societé AGEPA</t>
  </si>
  <si>
    <t>PV Walter Schneider Würenlingen</t>
  </si>
  <si>
    <t>Biffighof</t>
  </si>
  <si>
    <t>PV Daniel Tschumper Wattwil</t>
  </si>
  <si>
    <t>Heid 817</t>
  </si>
  <si>
    <t>Tschumper</t>
  </si>
  <si>
    <t>PV Johann Roffler Furna</t>
  </si>
  <si>
    <t>Platta 34</t>
  </si>
  <si>
    <t>Roffler</t>
  </si>
  <si>
    <t>BGA Harder Kirchberg</t>
  </si>
  <si>
    <t>PV Franz Flückiger AG Langenthal - Anbau, Unterstand</t>
  </si>
  <si>
    <t>Dennliweg 19</t>
  </si>
  <si>
    <t>Franz Flückiger AG</t>
  </si>
  <si>
    <t>Flüelen</t>
  </si>
  <si>
    <t>B Biogasanlage Frutigland GmbH Frutigen</t>
  </si>
  <si>
    <t>Mike Schmid Olympiastrasse 15</t>
  </si>
  <si>
    <t>Biogasanlage Frutigland GmbH</t>
  </si>
  <si>
    <t>Hausen a. A.</t>
  </si>
  <si>
    <t>PV Max Zumstein Attiswil</t>
  </si>
  <si>
    <t>Erlenmattstrasse 3</t>
  </si>
  <si>
    <t>Max Zumstein AG</t>
  </si>
  <si>
    <t>PV SunnySun SA Villeret</t>
  </si>
  <si>
    <t>Les Champs du Clos 63</t>
  </si>
  <si>
    <t>Villeret</t>
  </si>
  <si>
    <t>PV Sarah Challandes Yvonand</t>
  </si>
  <si>
    <t>Rue du Casino 11</t>
  </si>
  <si>
    <t>Challandes</t>
  </si>
  <si>
    <t>Sarah</t>
  </si>
  <si>
    <t>PV Solarus Genossenschaft für Sonnenenergie Russikon</t>
  </si>
  <si>
    <t>Madetswilerstrasse 31</t>
  </si>
  <si>
    <t>PV Max Jucker Russikon</t>
  </si>
  <si>
    <t>Wilhof</t>
  </si>
  <si>
    <t>Jucker</t>
  </si>
  <si>
    <t>PV Herbert Bachmann Niederhasli</t>
  </si>
  <si>
    <t>Kastelhof 76</t>
  </si>
  <si>
    <t>PV Herbert Meier Hasli Solar</t>
  </si>
  <si>
    <t>Mettmenhaslistrasse 30</t>
  </si>
  <si>
    <t>PV Martin Haab Mettmenstetten</t>
  </si>
  <si>
    <t>Schürmatt 532</t>
  </si>
  <si>
    <t>PV Thomas Rusterholz Schönenberg</t>
  </si>
  <si>
    <t>Unteres Neugut</t>
  </si>
  <si>
    <t>Rusterholz</t>
  </si>
  <si>
    <t>PV Kaspar Ziltener Innerthal</t>
  </si>
  <si>
    <t>Sennegg</t>
  </si>
  <si>
    <t>Innerthal</t>
  </si>
  <si>
    <t>Ziltener</t>
  </si>
  <si>
    <t>PV Josef Schelbert Baar</t>
  </si>
  <si>
    <t>Unter Zimbel</t>
  </si>
  <si>
    <t>Schelbert</t>
  </si>
  <si>
    <t>PV Theophil Müller Grüningen</t>
  </si>
  <si>
    <t>Holzhusen 10</t>
  </si>
  <si>
    <t>Theophil</t>
  </si>
  <si>
    <t>Castaneda</t>
  </si>
  <si>
    <t>PV Ruedi Altwegg Schönenberg</t>
  </si>
  <si>
    <t>Altwegg</t>
  </si>
  <si>
    <t>PV Paul Nessensohn Lengwil</t>
  </si>
  <si>
    <t>Lengwil</t>
  </si>
  <si>
    <t>Nessensohn</t>
  </si>
  <si>
    <t>PV Heinz Ziegler Schönholzerswilen</t>
  </si>
  <si>
    <t>Unterleutenegg 2</t>
  </si>
  <si>
    <t>Schönholzerswilen</t>
  </si>
  <si>
    <t>PV Felix Würth Hagenwil b. Amriswil</t>
  </si>
  <si>
    <t>Bilchenstrasse</t>
  </si>
  <si>
    <t>Hagenwil b. Amriswil</t>
  </si>
  <si>
    <t>Würth</t>
  </si>
  <si>
    <t>PV Michael Müller Eschlikon</t>
  </si>
  <si>
    <t>Riethof</t>
  </si>
  <si>
    <t>PV Jürg Keller Dättlikon</t>
  </si>
  <si>
    <t>Im Boden 2</t>
  </si>
  <si>
    <t>PV Weber Dienstleistungen AG Zollikerberg</t>
  </si>
  <si>
    <t>Binzstrasse</t>
  </si>
  <si>
    <t>Weber Dienstleistungen AG</t>
  </si>
  <si>
    <t>PV Urs Jucker Hittnau</t>
  </si>
  <si>
    <t xml:space="preserve">Wildenwis </t>
  </si>
  <si>
    <t>PV-Anlage Nussbaumer Wisen</t>
  </si>
  <si>
    <t xml:space="preserve">Zelgli 181 </t>
  </si>
  <si>
    <t>Nussbaumer</t>
  </si>
  <si>
    <t>PV Thomas Wüthrich Cortébert</t>
  </si>
  <si>
    <t>Rière le Moulin 15-15d</t>
  </si>
  <si>
    <t>PV Landwirt Armin Kamer- Solarstrom ab Scheunendach</t>
  </si>
  <si>
    <t>Römerhofweg 1</t>
  </si>
  <si>
    <t>Kamer</t>
  </si>
  <si>
    <t>PV Jakob Kunz Wald</t>
  </si>
  <si>
    <t>Sennenbergstrasse 46</t>
  </si>
  <si>
    <t>PV Marcel Egli Ruswil - Scheune mit Anbauten</t>
  </si>
  <si>
    <t>Neuhus</t>
  </si>
  <si>
    <t>PV Herbert Sterki Günsberg - D1</t>
  </si>
  <si>
    <t>Bubengasse 27</t>
  </si>
  <si>
    <t>Sterki</t>
  </si>
  <si>
    <t>PV-Analge Morga</t>
  </si>
  <si>
    <t>Kapplerstrasse 60</t>
  </si>
  <si>
    <t>Morga AG</t>
  </si>
  <si>
    <t>KWKW Preda - Bergün</t>
  </si>
  <si>
    <t>Preda</t>
  </si>
  <si>
    <t>Elektrizitätswerk der Gemeinde Bergün c/o Elektrizitätswerk der Gemeinde Bergün Filisur</t>
  </si>
  <si>
    <t>Schutz</t>
  </si>
  <si>
    <t>PV Johann Georg Dönz Sarn - Viehstall Sendas</t>
  </si>
  <si>
    <t>Sendas 1</t>
  </si>
  <si>
    <t>Dönz</t>
  </si>
  <si>
    <t>Johann Georg</t>
  </si>
  <si>
    <t>PV MM Bau Neugut Maienfeld</t>
  </si>
  <si>
    <t>Neugut</t>
  </si>
  <si>
    <t>PV Gustav Bigger Vilters - D2</t>
  </si>
  <si>
    <t>Rheinaustrasse 31</t>
  </si>
  <si>
    <t>Bigger</t>
  </si>
  <si>
    <t>Gustav</t>
  </si>
  <si>
    <t>PV Bruno Rusch Gontenbad - D1</t>
  </si>
  <si>
    <t>Höhestrasse 19c</t>
  </si>
  <si>
    <t>Gontenbad</t>
  </si>
  <si>
    <t>Rusch</t>
  </si>
  <si>
    <t>PV Wirth Holzbau AG Schwanden</t>
  </si>
  <si>
    <t>Hauptstrasse 158</t>
  </si>
  <si>
    <t>Holzbau Wirth AG</t>
  </si>
  <si>
    <t>PV Soltracting AG Habschwanden - Lustenberger Söpp</t>
  </si>
  <si>
    <t>Buechmatt</t>
  </si>
  <si>
    <t>PV Bärtschi Optik AG Jaun</t>
  </si>
  <si>
    <t>Jaunpassstrasse 68</t>
  </si>
  <si>
    <t>Bärtschi Optik AG</t>
  </si>
  <si>
    <t>Bärtschi</t>
  </si>
  <si>
    <t xml:space="preserve">PV Fritz Rothen Lanzenhäusern </t>
  </si>
  <si>
    <t>Rossmattweg 23</t>
  </si>
  <si>
    <t>Rothen Fritz , Rothen Erika</t>
  </si>
  <si>
    <t xml:space="preserve">Les Bioux </t>
  </si>
  <si>
    <t>PV Andreas Zingg Gossau</t>
  </si>
  <si>
    <t xml:space="preserve">Blumenau </t>
  </si>
  <si>
    <t>PV Ueli Schärz Aeschi</t>
  </si>
  <si>
    <t>Ryffenbühlweg 1</t>
  </si>
  <si>
    <t>PV Lanowa AG Hohenrain - Scheune</t>
  </si>
  <si>
    <t>Oberebersol 63</t>
  </si>
  <si>
    <t>Lanowa AG</t>
  </si>
  <si>
    <t>Benjamin</t>
  </si>
  <si>
    <t>Ruvigliana</t>
  </si>
  <si>
    <t>PV Anton Hartmann Küblis - Stall Altbau</t>
  </si>
  <si>
    <t>Plaus 53A</t>
  </si>
  <si>
    <t>PV Anton Hartmann Küblis - Stall Neu</t>
  </si>
  <si>
    <t>Plaus</t>
  </si>
  <si>
    <t>PV Thomas Heller Gempen</t>
  </si>
  <si>
    <t>Im Baumgarten 1</t>
  </si>
  <si>
    <t>Heller-Buess</t>
  </si>
  <si>
    <t>PV Félix Luder Curtilles</t>
  </si>
  <si>
    <t>Chemin de Prévondens 29</t>
  </si>
  <si>
    <t>Luder</t>
  </si>
  <si>
    <t>PV Stromwerk AG Herisau</t>
  </si>
  <si>
    <t>Sturzenegg 2132</t>
  </si>
  <si>
    <t>Stromwerk AG</t>
  </si>
  <si>
    <t>Benny</t>
  </si>
  <si>
    <t>PV Felix Fischer Merenschwand</t>
  </si>
  <si>
    <t xml:space="preserve">Heugaden </t>
  </si>
  <si>
    <t>Merenschwand</t>
  </si>
  <si>
    <t>PV Georg Kaiser Biberist</t>
  </si>
  <si>
    <t>Hofweg 2a,c</t>
  </si>
  <si>
    <t>PV Walter Bircher Schönried</t>
  </si>
  <si>
    <t>Moosweg 23</t>
  </si>
  <si>
    <t>PV Ackermann &amp; Cie Bourrignon - Solaire porcherie</t>
  </si>
  <si>
    <t>La Burgisberg 8</t>
  </si>
  <si>
    <t>Ackermann &amp; Cie</t>
  </si>
  <si>
    <t>Ackermann</t>
  </si>
  <si>
    <t>PV Zimmermann Paletten GmbH Weesen</t>
  </si>
  <si>
    <t>Untere Schwärzistrasse 44</t>
  </si>
  <si>
    <t>Zimmermann Paletten GmbH</t>
  </si>
  <si>
    <t>PV Wendelin Böni Amden - Stall Port</t>
  </si>
  <si>
    <t>Port 2104</t>
  </si>
  <si>
    <t>Wendelin</t>
  </si>
  <si>
    <t>PV Peter Heim Gais</t>
  </si>
  <si>
    <t>Oberzwislen 12</t>
  </si>
  <si>
    <t>Heim</t>
  </si>
  <si>
    <t>PV Kurt Walther Kirchlindach</t>
  </si>
  <si>
    <t>Buchsistrasse 5</t>
  </si>
  <si>
    <t>K Montsalvens dotation</t>
  </si>
  <si>
    <t>Groupe E SA</t>
  </si>
  <si>
    <t>Singy</t>
  </si>
  <si>
    <t>PV Robert Portmann Buttisholz - Scheune</t>
  </si>
  <si>
    <t>Meienberg 5</t>
  </si>
  <si>
    <t>Portmann</t>
  </si>
  <si>
    <t>Villars-sur-Fontenais</t>
  </si>
  <si>
    <t>Chatel-st-Denis</t>
  </si>
  <si>
    <t>Forel (Lavaux)</t>
  </si>
  <si>
    <t>PV Duri Roner-Andri Zernez - D1</t>
  </si>
  <si>
    <t>Sosa 99</t>
  </si>
  <si>
    <t>Roner-Andri</t>
  </si>
  <si>
    <t>Duri</t>
  </si>
  <si>
    <t>Remaufens</t>
  </si>
  <si>
    <t>Lachen</t>
  </si>
  <si>
    <t xml:space="preserve">PV Bruno &amp; Daniela Schwander-Guisolan Rothenburg </t>
  </si>
  <si>
    <t xml:space="preserve">Rüti </t>
  </si>
  <si>
    <t>Schwander-Guisolan</t>
  </si>
  <si>
    <t>PV Emmental Versicherung Ittigen</t>
  </si>
  <si>
    <t>untere Zollgasse 125-139</t>
  </si>
  <si>
    <t>Emmental Versicherung</t>
  </si>
  <si>
    <t>PV Robert Pelican Surrein</t>
  </si>
  <si>
    <t>Via Bubretsch 1     380L</t>
  </si>
  <si>
    <t>Surrein</t>
  </si>
  <si>
    <t>Pelican</t>
  </si>
  <si>
    <t>PV ForzAGricula GmbH Zuoz</t>
  </si>
  <si>
    <t>Stalla Pundschermaun</t>
  </si>
  <si>
    <t>PV Silvan Eberle Wittenbach</t>
  </si>
  <si>
    <t>Lachen 5</t>
  </si>
  <si>
    <t>Silvan</t>
  </si>
  <si>
    <t xml:space="preserve">PV Ruedi &amp; Anita Stofer Wilihof </t>
  </si>
  <si>
    <t>Badhof 1</t>
  </si>
  <si>
    <t>Wilihof</t>
  </si>
  <si>
    <t>Stofer Ruedi, Stofer Anita</t>
  </si>
  <si>
    <t>PV EKZ Embrach - Breiti</t>
  </si>
  <si>
    <t>Schützenhausstrasse 20</t>
  </si>
  <si>
    <t>PV Stromwerk AG Dussnang</t>
  </si>
  <si>
    <t>Essenheidstrasse 2a (Parzelle 1151)</t>
  </si>
  <si>
    <t>PV Michel Laurent Granges (Veveyse) - Hangar</t>
  </si>
  <si>
    <t>Bois de Ban 55</t>
  </si>
  <si>
    <t>Granges (Veveyse)</t>
  </si>
  <si>
    <t>PV Niklaus Meier Bettwiesen</t>
  </si>
  <si>
    <t>Anet 11</t>
  </si>
  <si>
    <t>Bettwiesen</t>
  </si>
  <si>
    <t>PV SunWaves SA Payerne</t>
  </si>
  <si>
    <t>Au Champ Cheval / Route de Neuchâtel</t>
  </si>
  <si>
    <t xml:space="preserve">B ARA Region Kölliken - Erneuerung BHKW ARA </t>
  </si>
  <si>
    <t>Kanalweg 20</t>
  </si>
  <si>
    <t>ARA Region Kölliken</t>
  </si>
  <si>
    <t>PV Stromwerk AG Hagenbuch</t>
  </si>
  <si>
    <t>Hagenstal 27</t>
  </si>
  <si>
    <t>PV Zweckverband Abwasserwerk Rosenbergsau Au SG</t>
  </si>
  <si>
    <t>PV Rudolf Strebel Waldhäusern</t>
  </si>
  <si>
    <t>Riedhof</t>
  </si>
  <si>
    <t>Waldhäusern</t>
  </si>
  <si>
    <t>PV Erwin Perler Wünnewil</t>
  </si>
  <si>
    <t>Schlösslistrasse 10</t>
  </si>
  <si>
    <t>Figino</t>
  </si>
  <si>
    <t>PV Einfache Gesellschaft Solarenergie BAB Buochs - Parzelle 807</t>
  </si>
  <si>
    <t>Flurhofstrasse 11</t>
  </si>
  <si>
    <t>Einfache Gesellschaft Solarenergie BAB</t>
  </si>
  <si>
    <t>PV LANDI Buchsi Thörigen - D4</t>
  </si>
  <si>
    <t>Buchsistrasse 10b</t>
  </si>
  <si>
    <t>LANDI Buchsi, Genossenschaft</t>
  </si>
  <si>
    <t>PV Armin Ottiger Neudorf</t>
  </si>
  <si>
    <t>Linden 2</t>
  </si>
  <si>
    <t>PV Armin Ottiger Neudorf - Landhof 1</t>
  </si>
  <si>
    <t>Landhof 1</t>
  </si>
  <si>
    <t>PV Alpnach-Sonnenstrom AG Giswil</t>
  </si>
  <si>
    <t>Im Gorgen 2</t>
  </si>
  <si>
    <t>PV Daniel Arn Grossaffoltern - Anlage Ottiswil</t>
  </si>
  <si>
    <t>Ottiswil 7</t>
  </si>
  <si>
    <t>Arn</t>
  </si>
  <si>
    <t>PV Solarspar Wangen b. Dübendorf</t>
  </si>
  <si>
    <t>Roswies 11</t>
  </si>
  <si>
    <t>PV Agroservice M+H GmbH Urdorf</t>
  </si>
  <si>
    <t>Birmensdorferstrasse 170 (Parz. 2076)</t>
  </si>
  <si>
    <t>Agroservice M+H GmbH</t>
  </si>
  <si>
    <t>PV Werner Isch Aetigkofen</t>
  </si>
  <si>
    <t>Britternstrasse 4</t>
  </si>
  <si>
    <t>Isch</t>
  </si>
  <si>
    <t>Raat-Windlach</t>
  </si>
  <si>
    <t>PV Bruno Schneeberger Thörigen</t>
  </si>
  <si>
    <t>Bachstrasse 16</t>
  </si>
  <si>
    <t>Schneeberger</t>
  </si>
  <si>
    <t>PV Heinz &amp; Brigitte Häller Kottwil</t>
  </si>
  <si>
    <t>Seewagen 8</t>
  </si>
  <si>
    <t>Kottwil</t>
  </si>
  <si>
    <t>Häller Heinz , Häller Brigitte</t>
  </si>
  <si>
    <t>PV MBR Invest AG Güttingen</t>
  </si>
  <si>
    <t>PV Toni Suter Birmenstorf</t>
  </si>
  <si>
    <t>Pilgerweg 2</t>
  </si>
  <si>
    <t>PV Patrik Gämperli Jonschwil</t>
  </si>
  <si>
    <t>Bettenau 660</t>
  </si>
  <si>
    <t>Gämperli</t>
  </si>
  <si>
    <t>PV Rolf Vetterli Alterswilen</t>
  </si>
  <si>
    <t xml:space="preserve">Im Blahi 2 </t>
  </si>
  <si>
    <t>PV Pascal Bregy Turtmann</t>
  </si>
  <si>
    <t>Bregy</t>
  </si>
  <si>
    <t>PV Martin Niederer Pierrafortscha</t>
  </si>
  <si>
    <t>Route de Granges sur-Marly 30</t>
  </si>
  <si>
    <t>Pierrafortscha</t>
  </si>
  <si>
    <t>Niederer</t>
  </si>
  <si>
    <t>PV Jürg Reusser Enggistein</t>
  </si>
  <si>
    <t>Gutshof 701</t>
  </si>
  <si>
    <t>Gutshof Enggistein</t>
  </si>
  <si>
    <t>Sils im Domleschg</t>
  </si>
  <si>
    <t>PV Gutshof Enggistein - solarstrom ab pferdestall</t>
  </si>
  <si>
    <t>PV Etawatt AG Löhningen - D1</t>
  </si>
  <si>
    <t>Burg 236</t>
  </si>
  <si>
    <t>PV Innerdorf Solar GmbH Grosswangen</t>
  </si>
  <si>
    <t>Innerdorf 10</t>
  </si>
  <si>
    <t>Innerdorf Solar GmbH</t>
  </si>
  <si>
    <t>Holzmann</t>
  </si>
  <si>
    <t>Räterschen</t>
  </si>
  <si>
    <t>PV Säulizucht Chrimberg AG Mosnang</t>
  </si>
  <si>
    <t>Chrimberg</t>
  </si>
  <si>
    <t>Säulizucht Chrimberg AG</t>
  </si>
  <si>
    <t>PV Dalaval GmbH Müstair - 5</t>
  </si>
  <si>
    <t>Fallet Elmar Schonz</t>
  </si>
  <si>
    <t>Dalaval GmbH</t>
  </si>
  <si>
    <t>Caratsch</t>
  </si>
  <si>
    <t>Gian Chasper</t>
  </si>
  <si>
    <t>PV Dalaval GmbH Müstair - 6</t>
  </si>
  <si>
    <t>Palü d'Aint 226A</t>
  </si>
  <si>
    <t>PV Dalaval GmbH Müstair - Somvih 110 B-D</t>
  </si>
  <si>
    <t>Somvih 110 B-D</t>
  </si>
  <si>
    <t>PV MBR Invest AG Alberswil</t>
  </si>
  <si>
    <t>PV EG Sonnenstrom Rhiienergie Rhäzüns - Quadra</t>
  </si>
  <si>
    <t>Quadra 3/4</t>
  </si>
  <si>
    <t>PV Einfache Gesellschaft Sonnenstrom Rhiienergie Bonaduz - Stiefenhofer</t>
  </si>
  <si>
    <t>PV Manuel Koch Berikon</t>
  </si>
  <si>
    <t>Loostud</t>
  </si>
  <si>
    <t>PV Dominik Buser Erlinsbach</t>
  </si>
  <si>
    <t>Gugenstrasse 40</t>
  </si>
  <si>
    <t>Buser</t>
  </si>
  <si>
    <t>PV go Solar GmbH Basel - Schulhaus Gellert Turnhalle</t>
  </si>
  <si>
    <t>Emmanuel Büchelstrasse 15</t>
  </si>
  <si>
    <t>go Solar GmbH</t>
  </si>
  <si>
    <t>Annette</t>
  </si>
  <si>
    <t xml:space="preserve">PV Martin Schärz Hondrich </t>
  </si>
  <si>
    <t>Dachstein 2</t>
  </si>
  <si>
    <t>PV Hanspeter Müller Muri - Wilihof</t>
  </si>
  <si>
    <t xml:space="preserve">Wilihof </t>
  </si>
  <si>
    <t>PV Solar Genossenschaft Hägglingen Hägglingen</t>
  </si>
  <si>
    <t>Werkstrasse 5</t>
  </si>
  <si>
    <t>Hägglingen</t>
  </si>
  <si>
    <t>Solar Genossenschaft Hägglingen</t>
  </si>
  <si>
    <t>PV Alois Künzle Gossau</t>
  </si>
  <si>
    <t>Rüti 143</t>
  </si>
  <si>
    <t>Alois Künzle</t>
  </si>
  <si>
    <t>Alois Jun.</t>
  </si>
  <si>
    <t>PV Birseck Solar AG Salavaux - Tombez</t>
  </si>
  <si>
    <t>Les Savoies 6</t>
  </si>
  <si>
    <t>PV Faivre Immobilier SA Delémont - Dukometal</t>
  </si>
  <si>
    <t>Route de Porrentruy 80</t>
  </si>
  <si>
    <t>Faivre Immobilier SA</t>
  </si>
  <si>
    <t>Faivre</t>
  </si>
  <si>
    <t>PV Davos Biogas GmbH Davos Dorf - Anlage Remise</t>
  </si>
  <si>
    <t>PV Werner Willi Hellbühl</t>
  </si>
  <si>
    <t>Road Atlanta</t>
  </si>
  <si>
    <t>PV Katholische Kirche Heiden</t>
  </si>
  <si>
    <t>Gruberstrasse 9</t>
  </si>
  <si>
    <t>Katholische Kirche Heiden</t>
  </si>
  <si>
    <t>St. Urban</t>
  </si>
  <si>
    <t>PV Werner Wacker Seon - Anlage 8211</t>
  </si>
  <si>
    <t>Oholten 25</t>
  </si>
  <si>
    <t>PV Paul Aeschimann Schwarzenbach</t>
  </si>
  <si>
    <t>Rotmatt 5A</t>
  </si>
  <si>
    <t>Aeschimann</t>
  </si>
  <si>
    <t>PV Adrian Halter Sarnen</t>
  </si>
  <si>
    <t>Kägiswilerstrasse 47</t>
  </si>
  <si>
    <t>Halter</t>
  </si>
  <si>
    <t>PV Einwohnergemeinde Zeiningen</t>
  </si>
  <si>
    <t>Sportplatz Unter Reben</t>
  </si>
  <si>
    <t>Einwohnergemeinde Zeiningen</t>
  </si>
  <si>
    <t>Wernli</t>
  </si>
  <si>
    <t>KW Farb Altdorf</t>
  </si>
  <si>
    <t>Klausenstrasse 85</t>
  </si>
  <si>
    <t>PV Coop Genossenschaft Olten - Verteilzentrum</t>
  </si>
  <si>
    <t>Golaten</t>
  </si>
  <si>
    <t>PV ELEKTRA Genossenschaft Abtwil Abtwil</t>
  </si>
  <si>
    <t>Schulhausstrasse</t>
  </si>
  <si>
    <t>Elektra Genossenschaft Abtwil</t>
  </si>
  <si>
    <t>Rony</t>
  </si>
  <si>
    <t>PV Polymere Management AG Konolfingen</t>
  </si>
  <si>
    <t>Emmentalstrasse 45</t>
  </si>
  <si>
    <t>Polymere Management AG</t>
  </si>
  <si>
    <t>Silenen</t>
  </si>
  <si>
    <t xml:space="preserve">PV Michel Glauser Champvent </t>
  </si>
  <si>
    <t>Sur la Ville 5</t>
  </si>
  <si>
    <t>PV Hinden Holzbau AG Remigen</t>
  </si>
  <si>
    <t>Gansingerstrasse 56</t>
  </si>
  <si>
    <t>Hinden Holzbau AG</t>
  </si>
  <si>
    <t>Hinden</t>
  </si>
  <si>
    <t>Lisabeth</t>
  </si>
  <si>
    <t>PV Ziegelbrücke Energie AG - C/O F&amp; C Jenny AG Ziegelbrücke - Loft Z25</t>
  </si>
  <si>
    <t>Spinnereistrasse 8</t>
  </si>
  <si>
    <t>Boenigen</t>
  </si>
  <si>
    <t>PV Flavius Laim Alvaneu Dorf</t>
  </si>
  <si>
    <t xml:space="preserve">Hof Quarta </t>
  </si>
  <si>
    <t>Alvaneu Dorf</t>
  </si>
  <si>
    <t>Laim</t>
  </si>
  <si>
    <t>Flavius</t>
  </si>
  <si>
    <t>PV Jürg Marti Urtenen-Schönbühl</t>
  </si>
  <si>
    <t>Solothurnstrasse 10</t>
  </si>
  <si>
    <t>K PKW Turbinen AG La Heutte - KWKW Cerne 1</t>
  </si>
  <si>
    <t>Chemin du Pont 4A</t>
  </si>
  <si>
    <t>La Heutte</t>
  </si>
  <si>
    <t>K KWKW Cerne II La Heutte</t>
  </si>
  <si>
    <t>PV Ueli Schlatter Otelfingen</t>
  </si>
  <si>
    <t>Dammstrasse 6</t>
  </si>
  <si>
    <t>PV Daniel Janzi Zweisimmen - Süd-Ost + Nord-West Dach</t>
  </si>
  <si>
    <t>Äussere Gasse 5</t>
  </si>
  <si>
    <t>Janzi Hansueli, Janzi Hansueli</t>
  </si>
  <si>
    <t>PV EW Obwalden Kerns - PVA Sand - Garage Windlin</t>
  </si>
  <si>
    <t>Stanserstrasse 113</t>
  </si>
  <si>
    <t>EW Obwalden</t>
  </si>
  <si>
    <t>Krummenacher</t>
  </si>
  <si>
    <t>PV Stefan Liechti Ersigen</t>
  </si>
  <si>
    <t>PV ONE CREATION Coopéerative Vevey - Nestlé E2V La Tour-de-Peilz</t>
  </si>
  <si>
    <t>Rue d'Entre-deux-Villes 10</t>
  </si>
  <si>
    <t>ONE CREATION Coopéerative</t>
  </si>
  <si>
    <t>Ferrari</t>
  </si>
  <si>
    <t>PV Romande Energie SA Bussigny- Nestlé</t>
  </si>
  <si>
    <t>Route de Buyère 4</t>
  </si>
  <si>
    <t>K OFIMA SA - Galleria Palagnedra - Centrale Borgnone</t>
  </si>
  <si>
    <t>Via Cantonale 3</t>
  </si>
  <si>
    <t>Borgnone</t>
  </si>
  <si>
    <t xml:space="preserve">Officine Idroelettriche della Maggia SA (OFIMA SA) </t>
  </si>
  <si>
    <t>Szpiro</t>
  </si>
  <si>
    <t>Samuele</t>
  </si>
  <si>
    <t>PV Daniel Mosimann Ursenbach</t>
  </si>
  <si>
    <t>Stockmatt 111</t>
  </si>
  <si>
    <t>Mosimann</t>
  </si>
  <si>
    <t>PV Bernhard Wasem Wattenwil</t>
  </si>
  <si>
    <t>Gmeisstrasse 12 &amp; 12b</t>
  </si>
  <si>
    <t>Wasem</t>
  </si>
  <si>
    <t>PV PSP Real Estate AG Urdorf</t>
  </si>
  <si>
    <t>Heinrich-Stutzstrasse 27/29</t>
  </si>
  <si>
    <t>PSP Real Estate AG</t>
  </si>
  <si>
    <t>Kraft</t>
  </si>
  <si>
    <t>B Synerghia SA San Antonino</t>
  </si>
  <si>
    <t>Via del Piano 23A</t>
  </si>
  <si>
    <t>Synerghia SA</t>
  </si>
  <si>
    <t>Marcionetti</t>
  </si>
  <si>
    <t>Nicola</t>
  </si>
  <si>
    <t>PV High-Bridge GmbH Kerns - Beef-Solar</t>
  </si>
  <si>
    <t>Hostettgass 2</t>
  </si>
  <si>
    <t>High-Bridge GmbH</t>
  </si>
  <si>
    <t>von Deschwanden</t>
  </si>
  <si>
    <t>PV Ernst Bachmann Winterthur - Halle Freihof + Werkstatt</t>
  </si>
  <si>
    <t>Reutlingerweg 71</t>
  </si>
  <si>
    <t>PV Carlo Vanoli AG Samstagern - Wollerau</t>
  </si>
  <si>
    <t>Vorder Bruggeten 1</t>
  </si>
  <si>
    <t>Carlo Vanoli AG</t>
  </si>
  <si>
    <t>PV Società cooperativa Caseificio Valposchiavo San Carlo</t>
  </si>
  <si>
    <t>Li Gleri</t>
  </si>
  <si>
    <t>San Carlo</t>
  </si>
  <si>
    <t>Società cooperativa Caseificio Valposchiavo</t>
  </si>
  <si>
    <t>Beti</t>
  </si>
  <si>
    <t>Cornelio</t>
  </si>
  <si>
    <t>PV Helvetia Solar AG Jegenstorf - Bütikofer</t>
  </si>
  <si>
    <t>Iffwilstrasse 70</t>
  </si>
  <si>
    <t>PV Paul Frauchiger Lengnau</t>
  </si>
  <si>
    <t>Schützenhausweg 1</t>
  </si>
  <si>
    <t>Frauchiger-Roth</t>
  </si>
  <si>
    <t>PV SGI AG Vernier - Halle Sauvin Schmidt SA</t>
  </si>
  <si>
    <t>Chemin de l'Emeraude 8</t>
  </si>
  <si>
    <t>SGI Schweizerische Gesellschaft für Immobilien AG</t>
  </si>
  <si>
    <t>Yannick</t>
  </si>
  <si>
    <t>PV Fankhauser AG Huttwil Rohrbach - Gewerbehalle</t>
  </si>
  <si>
    <t>Walke 1</t>
  </si>
  <si>
    <t>Fankhauser AG Huttwil</t>
  </si>
  <si>
    <t>PV Andreas Widmer Lindenhof Däniken</t>
  </si>
  <si>
    <t>Lindenhof 15</t>
  </si>
  <si>
    <t>Widmer Lindenhof</t>
  </si>
  <si>
    <t>PV Eugen Eichmann Tann</t>
  </si>
  <si>
    <t>Tobelstrasse 21</t>
  </si>
  <si>
    <t>Eichmann Eugen, Eichmann Eugen</t>
  </si>
  <si>
    <t>PV Marius Schmid Lengnau</t>
  </si>
  <si>
    <t>Landstrasse 35</t>
  </si>
  <si>
    <t>Marius</t>
  </si>
  <si>
    <t>PV Urs Marti Häusernmoos - Schattscheuer 1</t>
  </si>
  <si>
    <t>Schattscheuer 1</t>
  </si>
  <si>
    <t>Häusernmoos</t>
  </si>
  <si>
    <t>PV Blumer Techno Fenster AG Waldstatt - Werksgebäude BTF AG</t>
  </si>
  <si>
    <t>Schönengrundstrasse 1</t>
  </si>
  <si>
    <t>Waldstatt</t>
  </si>
  <si>
    <t>Blumer Techno Fenster AG</t>
  </si>
  <si>
    <t>Holderegger</t>
  </si>
  <si>
    <t>PV STWEG Schwandstrasse 1F Thierachern</t>
  </si>
  <si>
    <t>Schwandstrasse 1f</t>
  </si>
  <si>
    <t>STWEG Schwandstrasse 1F</t>
  </si>
  <si>
    <t>PV Markus Eggenschwiler Mümliswil</t>
  </si>
  <si>
    <t>Voeder Reckenkien 102</t>
  </si>
  <si>
    <t>PV Gertrud &amp; Hans Häseli Wittnau - Rotelhof</t>
  </si>
  <si>
    <t>Rotelhof</t>
  </si>
  <si>
    <t>Häseli Gertrud, Häseli Hans</t>
  </si>
  <si>
    <t>PV Michael Nufer Alpnachstad</t>
  </si>
  <si>
    <t>Niederstad 24</t>
  </si>
  <si>
    <t>Nufer</t>
  </si>
  <si>
    <t>PV Hermann Mühlheim Zimmerarbeiten + Innenausbau Scheuren - Bodenacherweg 2c</t>
  </si>
  <si>
    <t>Bodenacherweg 2c</t>
  </si>
  <si>
    <t>Scheuren</t>
  </si>
  <si>
    <t>Hermann Mühlheim Zimmerarbeiten + Innenausbau</t>
  </si>
  <si>
    <t>PV Andreas Mühlheim Scheuren</t>
  </si>
  <si>
    <t>Bodenacherweg 2a</t>
  </si>
  <si>
    <t>PV IWB Energie Schweiz AG Basel - Messehalle 1 MCH Süd</t>
  </si>
  <si>
    <t>Messeplatz 1</t>
  </si>
  <si>
    <t>PV Hansueli Lüscher Leutwil</t>
  </si>
  <si>
    <t>Häglisrainstrasse 15</t>
  </si>
  <si>
    <t>PV André Seeholzer Emmen</t>
  </si>
  <si>
    <t>Berg 17</t>
  </si>
  <si>
    <t>PV Diego Steger Unterlunkhofen - Dach Stallgebäude</t>
  </si>
  <si>
    <t>Neuhuserhofstrasse</t>
  </si>
  <si>
    <t>PV Apfelcar AG Märstetten - Apfelstrom</t>
  </si>
  <si>
    <t>Gillhofstrasse 17</t>
  </si>
  <si>
    <t>Märstetten</t>
  </si>
  <si>
    <t>Apfelcar AG</t>
  </si>
  <si>
    <t>Madörin</t>
  </si>
  <si>
    <t>Wangen an der Aare</t>
  </si>
  <si>
    <t>PV Schweinemästerei Willi AG Hellbühl - Lampigen Zusammenschluss</t>
  </si>
  <si>
    <t>Lampigen</t>
  </si>
  <si>
    <t>Schweinemästerei Willi AG</t>
  </si>
  <si>
    <t>PV Andreas Kofmel-Althaus Deitingen</t>
  </si>
  <si>
    <t>Blingackerhof 1b</t>
  </si>
  <si>
    <t>Kofmel-Althaus</t>
  </si>
  <si>
    <t>Odogno</t>
  </si>
  <si>
    <t>PV Robert Baumli Rain</t>
  </si>
  <si>
    <t xml:space="preserve">Oberbueche </t>
  </si>
  <si>
    <t>Baumli</t>
  </si>
  <si>
    <t>PV Kurt Birrer Menznau</t>
  </si>
  <si>
    <t>Twerenegg 1</t>
  </si>
  <si>
    <t>PV Urs Bisang Lütenbühl - Scheunendach</t>
  </si>
  <si>
    <t>Lütebüel</t>
  </si>
  <si>
    <t>Bisang</t>
  </si>
  <si>
    <t>PV IGIMO AG Kirchberg - Neubau Selecta</t>
  </si>
  <si>
    <t>Industrie Neuhof 78</t>
  </si>
  <si>
    <t>IGIMO AG</t>
  </si>
  <si>
    <t>PV Déesse AG Oetwil am See ZH</t>
  </si>
  <si>
    <t>Oetwil</t>
  </si>
  <si>
    <t>Déesse AG</t>
  </si>
  <si>
    <t>Weidmann</t>
  </si>
  <si>
    <t>PV Werner Wölfli Attelwil - 10 kWp, 2. Etappe</t>
  </si>
  <si>
    <t>PV Eric von Graffenried Mühledorf - Unter Längmoos</t>
  </si>
  <si>
    <t>Unter Längmoos 5</t>
  </si>
  <si>
    <t>Von Graffenried</t>
  </si>
  <si>
    <t>Ricken</t>
  </si>
  <si>
    <t>Kobelwald</t>
  </si>
  <si>
    <t>PV Gemperle Energie GmbH Sins - Businesspark Giessenmatt</t>
  </si>
  <si>
    <t>Giessenmatt 1</t>
  </si>
  <si>
    <t>PV Peter Küng Diemtigen - Scheune</t>
  </si>
  <si>
    <t>Styg 19</t>
  </si>
  <si>
    <t>PV Hevo Holz AG Altishofen</t>
  </si>
  <si>
    <t>Unterdorfstrasse 28</t>
  </si>
  <si>
    <t>Hevo Holz AG</t>
  </si>
  <si>
    <t>Effetikon</t>
  </si>
  <si>
    <t>PV Barbara &amp; Peter Scherrer Freidorf - Erchenwil</t>
  </si>
  <si>
    <t>Erchenwilstrasse 9</t>
  </si>
  <si>
    <t>Scherrer Peter, Scherrer Barbara</t>
  </si>
  <si>
    <t>PV Hanspeter Baur Wettswil</t>
  </si>
  <si>
    <t>Ettenbergstrasse 35</t>
  </si>
  <si>
    <t>Oberstalden</t>
  </si>
  <si>
    <t>PV Energie-Genossenschaft Roggwil (EN-GE-RO) Roggwil - RWD</t>
  </si>
  <si>
    <t>St. Gallerstrasse 21</t>
  </si>
  <si>
    <t>Obersaxen Meierhof</t>
  </si>
  <si>
    <t>PV EGH  - Zollweid 1</t>
  </si>
  <si>
    <t>Zollweid 1</t>
  </si>
  <si>
    <t>PV Hasi Strahm Münchenbuchsee - Landwirtschaftliche Aussiedlung</t>
  </si>
  <si>
    <t>Hirzenfeldweg</t>
  </si>
  <si>
    <t>Strahm</t>
  </si>
  <si>
    <t>Hasi</t>
  </si>
  <si>
    <t>PV Ernst Boner Malans - Rosenhof</t>
  </si>
  <si>
    <t>Baguggiweg 19</t>
  </si>
  <si>
    <t>Grand - Lancy</t>
  </si>
  <si>
    <t>PV Franz Wobmann Schwarzenberg - Scheune</t>
  </si>
  <si>
    <t>Boden</t>
  </si>
  <si>
    <t>Wobmann</t>
  </si>
  <si>
    <t>PV Erich &amp; Daniela Walder Buch am Irchel</t>
  </si>
  <si>
    <t>Bebikon 15</t>
  </si>
  <si>
    <t>Walder Daniela, Walder Erich</t>
  </si>
  <si>
    <t>PV Daniel Steiner Büren zum Hof - Anlage 1 Scheune 20e</t>
  </si>
  <si>
    <t>Ausserdorf 20E</t>
  </si>
  <si>
    <t>PV Daniel Steiner Büren zum Hof - Anlage 2 Scheune 20c</t>
  </si>
  <si>
    <t>Ausserdorf 20</t>
  </si>
  <si>
    <t>PV Oswald &amp; Esther Perler-Vonlanthen St. Antoni</t>
  </si>
  <si>
    <t>Guglenberg 4</t>
  </si>
  <si>
    <t>Perler-Vonlanthen Esther, Perler-Vonlanthen Oswald</t>
  </si>
  <si>
    <t>Cheseaux-Noréaz</t>
  </si>
  <si>
    <t>PV IMMO VISION AG Riehen - Hörnliallee</t>
  </si>
  <si>
    <t>Hörnliallee 69</t>
  </si>
  <si>
    <t>Immo Vision Basel AG</t>
  </si>
  <si>
    <t>PV M. Looser Landmaschinen GmbH Grabs</t>
  </si>
  <si>
    <t>Gewerbestrasse 4</t>
  </si>
  <si>
    <t>M. Looser Landmaschinen GmbH</t>
  </si>
  <si>
    <t>Looser</t>
  </si>
  <si>
    <t>PV Hansulrich Baumann Diessbach</t>
  </si>
  <si>
    <t>Hübeliweg 33</t>
  </si>
  <si>
    <t>Hansulrich</t>
  </si>
  <si>
    <t>PV Bürgergemeinde Grossaffoltern - Fernheizzentrale</t>
  </si>
  <si>
    <t>Farnigasse 11a</t>
  </si>
  <si>
    <t>Burgergemeinde Grossaffoltern Dienststelle Fernwärme</t>
  </si>
  <si>
    <t>PV Jürg Friederich Suberg - Bauernhaus</t>
  </si>
  <si>
    <t>Martinsmatt 50 &amp; 50a</t>
  </si>
  <si>
    <t>Friederich Jürg, Friederich Patrick</t>
  </si>
  <si>
    <t>PV Nicole Gilgen Meienried</t>
  </si>
  <si>
    <t>Dorfstrasse 4a</t>
  </si>
  <si>
    <t>Meienried</t>
  </si>
  <si>
    <t>Gilgen</t>
  </si>
  <si>
    <t>PV Hans Krebs Neuenegg</t>
  </si>
  <si>
    <t>Freiburghaus 288</t>
  </si>
  <si>
    <t xml:space="preserve">PV Cyril Tappolet Schaffhausen </t>
  </si>
  <si>
    <t>Gennersbrunnerstrasse 7101C</t>
  </si>
  <si>
    <t>Cyril</t>
  </si>
  <si>
    <t>Rohr</t>
  </si>
  <si>
    <t>PV Bertrand Perritaz Villarlod</t>
  </si>
  <si>
    <t>Route de la Glâne 10A</t>
  </si>
  <si>
    <t>Perritaz</t>
  </si>
  <si>
    <t>PV Hans Baumann Hirzel</t>
  </si>
  <si>
    <t>Chalbisau 2</t>
  </si>
  <si>
    <t>PV Cora &amp; Benjamin Weber Wernetshausen</t>
  </si>
  <si>
    <t>Unterbachstrasse 34</t>
  </si>
  <si>
    <t>Weber-Ness Cora, Weber-Ness Benjamin</t>
  </si>
  <si>
    <t>PV Pascal Reichlin Steinerberg</t>
  </si>
  <si>
    <t>Schwandeggweg 6</t>
  </si>
  <si>
    <t>Reichlin</t>
  </si>
  <si>
    <t>Asp</t>
  </si>
  <si>
    <t>PV Betriebsgemeinschaft Obermatt-Grod Alosen</t>
  </si>
  <si>
    <t>Obermatt</t>
  </si>
  <si>
    <t>Betriebsgemeinschaft Obermatt-Grod</t>
  </si>
  <si>
    <t>PV Heinz Anderegg Hinwil</t>
  </si>
  <si>
    <t>Betzikerstrasse 24</t>
  </si>
  <si>
    <t>PV Urban Grünenfelder Niederbüren</t>
  </si>
  <si>
    <t>Schmitteli 365</t>
  </si>
  <si>
    <t>Grünenfelder</t>
  </si>
  <si>
    <t>Rancate-Mendrisio</t>
  </si>
  <si>
    <t>PV Stefan Sturzenegger Wald</t>
  </si>
  <si>
    <t>Girtannen 259</t>
  </si>
  <si>
    <t>Osco</t>
  </si>
  <si>
    <t>PV Fuchs Immo Concept GmbH Chur</t>
  </si>
  <si>
    <t>Grossbruggerweg 1</t>
  </si>
  <si>
    <t>PV Fuchs Immo Concept GmbH Samedan</t>
  </si>
  <si>
    <t>Cho d'Punt 11</t>
  </si>
  <si>
    <t>PV Fuchs Immo Concept GmbH Buchs - D3</t>
  </si>
  <si>
    <t>Heldaustrasse 56</t>
  </si>
  <si>
    <t>PV Nicca AG Donat - biowurst.ch/solar</t>
  </si>
  <si>
    <t>Turvasch 60A</t>
  </si>
  <si>
    <t>Nicca AG</t>
  </si>
  <si>
    <t>Nicca</t>
  </si>
  <si>
    <t>PV MPW GmbH Gossau - Solar Weiermüli</t>
  </si>
  <si>
    <t>Weiermüli 1965</t>
  </si>
  <si>
    <t>MPW GmbH</t>
  </si>
  <si>
    <t>Mosberger</t>
  </si>
  <si>
    <t>PCH Pont de la Tine - Canal de liaison</t>
  </si>
  <si>
    <t>Pont de la Tine</t>
  </si>
  <si>
    <t>PV Markus Müller Muolen - auf Stalldach</t>
  </si>
  <si>
    <t>Usserstadel 256</t>
  </si>
  <si>
    <t>Huemoz</t>
  </si>
  <si>
    <t>PV Stiftung Johanneum Neu St.Johann - Haus Otmar 1393</t>
  </si>
  <si>
    <t>Johanneumstrasse 3</t>
  </si>
  <si>
    <t>Stiftung Johanneum</t>
  </si>
  <si>
    <t>Rechberger</t>
  </si>
  <si>
    <t>St. Niklausen</t>
  </si>
  <si>
    <t>PV Josef Meili Hörhausen</t>
  </si>
  <si>
    <t>Mühleweg 19</t>
  </si>
  <si>
    <t>PV Rolf Thalmann Amriswil - Scheunendach</t>
  </si>
  <si>
    <t>Radmühlestrasse 24</t>
  </si>
  <si>
    <t>Courchapoix</t>
  </si>
  <si>
    <t>PV Walter Egloff Tägerwilen</t>
  </si>
  <si>
    <t>Nagelshausen</t>
  </si>
  <si>
    <t>Egloff</t>
  </si>
  <si>
    <t>Sulzbach</t>
  </si>
  <si>
    <t>PV Peter Schürch Sonterswil</t>
  </si>
  <si>
    <t>Weihershüslistrasse 11</t>
  </si>
  <si>
    <t>Sonterswil</t>
  </si>
  <si>
    <t>Ida</t>
  </si>
  <si>
    <t>PV Peter &amp; Thomas Felix Braunau</t>
  </si>
  <si>
    <t>Tobelacker</t>
  </si>
  <si>
    <t>Peter &amp; Thomas Felix</t>
  </si>
  <si>
    <t>Zullwil</t>
  </si>
  <si>
    <t>PV Lukas Wüthrich Ruswil</t>
  </si>
  <si>
    <t xml:space="preserve">Grissenegg </t>
  </si>
  <si>
    <t xml:space="preserve">PV MBR Invest AG Schleitheim - Lindenhof </t>
  </si>
  <si>
    <t>PV AEW Energie AG Lenzburg - AEW-RC Lenzburg 2</t>
  </si>
  <si>
    <t>Sägestrasse 6</t>
  </si>
  <si>
    <t>PV Richard &amp; Rita Brusa Grosswangen</t>
  </si>
  <si>
    <t>Innerdorf 6</t>
  </si>
  <si>
    <t>Brusa Richard, Brusa Richard</t>
  </si>
  <si>
    <t>PV Beat Loosli Holzbau AG Willisau</t>
  </si>
  <si>
    <t>Ettiswilerstrasse 31</t>
  </si>
  <si>
    <t>Beat Loosli Holzbau AG</t>
  </si>
  <si>
    <t>Loosli</t>
  </si>
  <si>
    <t>K Compagnie industrielle de Monthey SA Cimo Monthey - Vièze</t>
  </si>
  <si>
    <t>Route de lIle-au-Bois 4</t>
  </si>
  <si>
    <t>Compagnie industrielle de Monthey SA (CIMO)</t>
  </si>
  <si>
    <t>Couzinié</t>
  </si>
  <si>
    <t>Antonia</t>
  </si>
  <si>
    <t>PV Usimédur SA Orvin - Flachdach</t>
  </si>
  <si>
    <t>L'Echelette 6</t>
  </si>
  <si>
    <t>Usimédur SA</t>
  </si>
  <si>
    <t>Hauptstrasse 60</t>
  </si>
  <si>
    <t>Moosleerau</t>
  </si>
  <si>
    <t>PV Yamagishi Verein Hagenbuch - 2</t>
  </si>
  <si>
    <t>Schneitbergstasse 12</t>
  </si>
  <si>
    <t>Koblenz</t>
  </si>
  <si>
    <t>PV Franz Held Sumiswald - Wicke 773 D</t>
  </si>
  <si>
    <t>Wicke 773 D</t>
  </si>
  <si>
    <t>PV Dominik Thürig Eich - Hundgellen</t>
  </si>
  <si>
    <t>Hundgellen 62</t>
  </si>
  <si>
    <t>Thürig</t>
  </si>
  <si>
    <t>B Gemeinde Teufen - Erneuerung BHKW ARA Mühltobel</t>
  </si>
  <si>
    <t>Mühltobel 2330</t>
  </si>
  <si>
    <t>Gemeinde Teufen</t>
  </si>
  <si>
    <t>Granois(Savièse)</t>
  </si>
  <si>
    <t>PV Christian Michel Hilfikon - Hennenstall</t>
  </si>
  <si>
    <t>Sandbühl 21</t>
  </si>
  <si>
    <t>Hilfikon</t>
  </si>
  <si>
    <t>PV Christian Michel Hilfikon - Mutterkuhstall</t>
  </si>
  <si>
    <t>Sandbühlstrasse 25</t>
  </si>
  <si>
    <t>PV Arturo Dormann Quartino - Ines</t>
  </si>
  <si>
    <t>Via Monte Ceneri 22</t>
  </si>
  <si>
    <t>Dormann</t>
  </si>
  <si>
    <t>Arturo</t>
  </si>
  <si>
    <t>PV Adrian Buchmann Urswil - Schrägdach Scheune</t>
  </si>
  <si>
    <t>Heuschloss 1504</t>
  </si>
  <si>
    <t>PV KMS Management AG Kriens - Gewerbehaus Imholz</t>
  </si>
  <si>
    <t>Zumhofstrasse 10</t>
  </si>
  <si>
    <t>KMS Management AG</t>
  </si>
  <si>
    <t>Weiach</t>
  </si>
  <si>
    <t>Zihlschlacht</t>
  </si>
  <si>
    <t>PV Martin Lüdi Hellsau</t>
  </si>
  <si>
    <t>Dorfstrasse 6a</t>
  </si>
  <si>
    <t>Lüdi</t>
  </si>
  <si>
    <t>PV Ruedi Imhof Wangs</t>
  </si>
  <si>
    <t>Bahnhofstrasse 17a</t>
  </si>
  <si>
    <t>PV Ueli Wüest Kappel am Albis - Scheune &amp; Remise</t>
  </si>
  <si>
    <t>Waldhof 600</t>
  </si>
  <si>
    <t>Wüest</t>
  </si>
  <si>
    <t xml:space="preserve">PV Sunseed SA Romainmôtier </t>
  </si>
  <si>
    <t>Route de Moiry</t>
  </si>
  <si>
    <t>Romainmôtier</t>
  </si>
  <si>
    <t>PV Christian Mäder-Haldemann Mühleberg</t>
  </si>
  <si>
    <t>Grossmühleberg 210</t>
  </si>
  <si>
    <t>Mühleberg</t>
  </si>
  <si>
    <t>Mäder-Haldemann</t>
  </si>
  <si>
    <t>PV toggenburg energie finanz ag Ebnat-Kappel - Alder &amp; Eisenhut AG</t>
  </si>
  <si>
    <t>PV Gion Tumasch Beeli-Conrad Farden - auf Stalldach</t>
  </si>
  <si>
    <t>Farden</t>
  </si>
  <si>
    <t>Beeli-Conrad</t>
  </si>
  <si>
    <t>Gion Tumasch</t>
  </si>
  <si>
    <t>PV Ignaz Plaz Savognin</t>
  </si>
  <si>
    <t>Veia Saletscha 4</t>
  </si>
  <si>
    <t>Savognin</t>
  </si>
  <si>
    <t>Plaz</t>
  </si>
  <si>
    <t>PV Swiss Photovoltaik GmbH Birmensdorf</t>
  </si>
  <si>
    <t>Hans-Stutz-Strasse 3</t>
  </si>
  <si>
    <t>Swiss Photovoltaik GmbH</t>
  </si>
  <si>
    <t>PV Blättler Holzbau GmbH Kirchberg</t>
  </si>
  <si>
    <t>Gähwilerstrasse 56</t>
  </si>
  <si>
    <t>Blättler Holzbau GmbH</t>
  </si>
  <si>
    <t>Blättler</t>
  </si>
  <si>
    <t>Hermetschwil-Staffeln</t>
  </si>
  <si>
    <t>PV Erwin Schärer Wängi</t>
  </si>
  <si>
    <t>Landstrasse 36</t>
  </si>
  <si>
    <t>Schärer</t>
  </si>
  <si>
    <t>PV Peter Schmid Rossrüti</t>
  </si>
  <si>
    <t>Uerental</t>
  </si>
  <si>
    <t>PV Werner Kehrli Mettmenstetten - Lagerhalle</t>
  </si>
  <si>
    <t>Sidenrain 3361</t>
  </si>
  <si>
    <t>Kehrli</t>
  </si>
  <si>
    <t>Les Granges</t>
  </si>
  <si>
    <t>PV Jakob Gahlinger Oberbüren - Scheunendach</t>
  </si>
  <si>
    <t>Ebersol 140</t>
  </si>
  <si>
    <t>Gahlinger</t>
  </si>
  <si>
    <t>PV Swiss Clean Power AG Huttwil</t>
  </si>
  <si>
    <t>Dörfli 6</t>
  </si>
  <si>
    <t>Swiss Clean Power AG</t>
  </si>
  <si>
    <t>Phillot</t>
  </si>
  <si>
    <t>PV Swiss Clean Power AG Langenthal - Solarstrom ab neuer Eishalle</t>
  </si>
  <si>
    <t>Dörfli 2</t>
  </si>
  <si>
    <t>PV Swiss Clean Power AG Langenthal - Solarstrom ab Geschäftsgebäude</t>
  </si>
  <si>
    <t>Lotzwilstrasse 66</t>
  </si>
  <si>
    <t>PV Arthur Röösli-Romàn Hohenrain</t>
  </si>
  <si>
    <t>Günikon 35</t>
  </si>
  <si>
    <t>Röösli-Romàn</t>
  </si>
  <si>
    <t>PV Swiss Clean Power AG Langenthal - Solarstrom ab Fitnesscenter</t>
  </si>
  <si>
    <t>Bleienbachstrasse 17</t>
  </si>
  <si>
    <t>PV Grobau Wattwil - Pozzi</t>
  </si>
  <si>
    <t>Bleikenstrasse 56</t>
  </si>
  <si>
    <t>PV regiosol AG Effretikon1</t>
  </si>
  <si>
    <t>Im Langhag 2</t>
  </si>
  <si>
    <t>Reussbühl</t>
  </si>
  <si>
    <t>PV Fabien &amp; Doris Roth Sonvilier</t>
  </si>
  <si>
    <t>Les Places 176</t>
  </si>
  <si>
    <t>Roth-Neuweiler Doris, Roth-Neuweiler Fabien</t>
  </si>
  <si>
    <t>PV Andreas Halter Braunau - Ueterschen 132</t>
  </si>
  <si>
    <t>Ueterschen 132</t>
  </si>
  <si>
    <t>PV Peter Spühler-Bossert Wasterkingen</t>
  </si>
  <si>
    <t>In der Chürzi 179</t>
  </si>
  <si>
    <t>Wasterkingen</t>
  </si>
  <si>
    <t>Spühler-Bossert</t>
  </si>
  <si>
    <t>PV Pius Roos Unterkulm</t>
  </si>
  <si>
    <t>Wannenhofstrasse 40</t>
  </si>
  <si>
    <t>Roos</t>
  </si>
  <si>
    <t>Schongau LU</t>
  </si>
  <si>
    <t>PV Bernhard Staub Murzelen - Scheune</t>
  </si>
  <si>
    <t>Murzelenstrasse 51D</t>
  </si>
  <si>
    <t>Staub</t>
  </si>
  <si>
    <t>PV Ruedi Abächerli Giswil</t>
  </si>
  <si>
    <t>Schwandacher 1</t>
  </si>
  <si>
    <t>PV WK Paletten AG Schüpbach</t>
  </si>
  <si>
    <t>Eggiwilstrasse 29 &amp; 29j</t>
  </si>
  <si>
    <t>WK-Paletten AG</t>
  </si>
  <si>
    <t>Lanz</t>
  </si>
  <si>
    <t>PV Beat Fenner Forch</t>
  </si>
  <si>
    <t>Hans Roelli Strasse 27</t>
  </si>
  <si>
    <t>Scheuren - Forch</t>
  </si>
  <si>
    <t>Fenner</t>
  </si>
  <si>
    <t>TWKW Reservoir Steintor</t>
  </si>
  <si>
    <t>Bussalpstrasse 72a</t>
  </si>
  <si>
    <t>Einwohnergemeinde Grindelwald</t>
  </si>
  <si>
    <t>Mauborget</t>
  </si>
  <si>
    <t>PV Nicolas Ramser Schnottwil</t>
  </si>
  <si>
    <t>Kappeli 2</t>
  </si>
  <si>
    <t>Ramser</t>
  </si>
  <si>
    <t>Unterdorfstrasse 7</t>
  </si>
  <si>
    <t>Rickenbach ZH</t>
  </si>
  <si>
    <t>PV Hansruedi Schlecht Mühleberg</t>
  </si>
  <si>
    <t>Hornweg 13</t>
  </si>
  <si>
    <t>Schlecht</t>
  </si>
  <si>
    <t>PV Peider Andri Saluz Lavin</t>
  </si>
  <si>
    <t>Quadratschas / Pragliver 166</t>
  </si>
  <si>
    <t>Saluz</t>
  </si>
  <si>
    <t>Peider Andri</t>
  </si>
  <si>
    <t>PV David Vogel Obermumpf</t>
  </si>
  <si>
    <t>Buebletenhof 344 (Parz. 705)</t>
  </si>
  <si>
    <t>Meinier</t>
  </si>
  <si>
    <t>PV Lukas Frei Knonau</t>
  </si>
  <si>
    <t xml:space="preserve">Margel </t>
  </si>
  <si>
    <t>W WindPower AG Rengg Entlebuch - Brunnewaid</t>
  </si>
  <si>
    <t>Brunnewaid</t>
  </si>
  <si>
    <t>Entelbuch</t>
  </si>
  <si>
    <t>WindPower AG</t>
  </si>
  <si>
    <t>PV Michael Felder Weggis - Geflügelmaststall</t>
  </si>
  <si>
    <t>Girstein Kantonsstrasse</t>
  </si>
  <si>
    <t>PV Andreas Dormann Emmenbrücke</t>
  </si>
  <si>
    <t xml:space="preserve">Schluchenhof </t>
  </si>
  <si>
    <t>Muri bei Bern</t>
  </si>
  <si>
    <t>Ulmiz</t>
  </si>
  <si>
    <t>PV Sonnenhof Solar Adlikon</t>
  </si>
  <si>
    <t xml:space="preserve">Sonnenhof </t>
  </si>
  <si>
    <t>Sonnenhof Solar</t>
  </si>
  <si>
    <t>Sybille</t>
  </si>
  <si>
    <t>PV Suisag, Aktiengesellschaft für Dienstleistungen in der Schweineproduktion Sempach</t>
  </si>
  <si>
    <t>Allmend 8</t>
  </si>
  <si>
    <t>Suisag, Aktiengesellschaft für Dienstleistungen in der Schweineproduktion</t>
  </si>
  <si>
    <t>PV Käserei Studer AG Hatswil</t>
  </si>
  <si>
    <t>Romanshornerstrasse 253</t>
  </si>
  <si>
    <t>Käserei Studer AG</t>
  </si>
  <si>
    <t>PV EKZ Contracting AG, Erneuerbare Energien - Grossviehstall LBBZ Plantahof</t>
  </si>
  <si>
    <t>PV Rolf Aebi Seeberg - Landwirtschaftliches Oekonomiegebäude</t>
  </si>
  <si>
    <t>Seestrasse 11</t>
  </si>
  <si>
    <t>PV Rickenbacher Sissach AG Sissach - G7</t>
  </si>
  <si>
    <t>Gewerbestrasse 7</t>
  </si>
  <si>
    <t>Rickenbacher Sissach AG</t>
  </si>
  <si>
    <t>Rickenbacher</t>
  </si>
  <si>
    <t>PV Oskar Häfeli Sulz - Scheune Stallungen Stäuble</t>
  </si>
  <si>
    <t>Erdbrust 2</t>
  </si>
  <si>
    <t>PV Gemeinde Laufenburg - Stadthalle</t>
  </si>
  <si>
    <t>Spitalstrasse 11</t>
  </si>
  <si>
    <t>Gemeinde Laufenburg</t>
  </si>
  <si>
    <t>Maier</t>
  </si>
  <si>
    <t>PV Martin Klingler Flawil</t>
  </si>
  <si>
    <t>Bubental</t>
  </si>
  <si>
    <t>Klingler</t>
  </si>
  <si>
    <t>PV Urs Bühler Steinach</t>
  </si>
  <si>
    <t>Haslenstrasse 377</t>
  </si>
  <si>
    <t>PV Albert Zeder Schlatt Leuggern</t>
  </si>
  <si>
    <t>Schlatt Leuggern</t>
  </si>
  <si>
    <t>Zeder</t>
  </si>
  <si>
    <t>PV Adrian Thurnherr Nussbaumen</t>
  </si>
  <si>
    <t>Altwingerten 2</t>
  </si>
  <si>
    <t>Thurnheer</t>
  </si>
  <si>
    <t>Gungzen</t>
  </si>
  <si>
    <t>PV Andreas Huber Lenggenwil</t>
  </si>
  <si>
    <t>Neufeld 1188</t>
  </si>
  <si>
    <t>PV Hans Berger Rosshäusern - Einstellhalle</t>
  </si>
  <si>
    <t>Bärfischenhaus 7</t>
  </si>
  <si>
    <t>PV Hans Berger Rosshäusern - Maststall</t>
  </si>
  <si>
    <t>Bärfischenhaus 7d</t>
  </si>
  <si>
    <t>PV Martin Alder Gossau</t>
  </si>
  <si>
    <t>Mult 137</t>
  </si>
  <si>
    <t>Alder</t>
  </si>
  <si>
    <t>PV Viehhandel Scherrer Trübbach</t>
  </si>
  <si>
    <t>Heuwiese 11</t>
  </si>
  <si>
    <t>Viehhandel Scherrer</t>
  </si>
  <si>
    <t>Franz-Josef</t>
  </si>
  <si>
    <t>PV Philipp Freimann Zug</t>
  </si>
  <si>
    <t>Letzi 25</t>
  </si>
  <si>
    <t>Freimann</t>
  </si>
  <si>
    <t>PV Würth Management AG Rorschach - WATZ</t>
  </si>
  <si>
    <t>Churerstrasse 10</t>
  </si>
  <si>
    <t>Würth Management AG</t>
  </si>
  <si>
    <t>Moosbrugger</t>
  </si>
  <si>
    <t>Bernd</t>
  </si>
  <si>
    <t>Halten</t>
  </si>
  <si>
    <t>PV Hansueli Vogt-Roth Seewil</t>
  </si>
  <si>
    <t>Schwandenstrasse 14</t>
  </si>
  <si>
    <t>Seewil</t>
  </si>
  <si>
    <t>Vogt-Roth</t>
  </si>
  <si>
    <t>PV BE Netz Energie AG Sachseln</t>
  </si>
  <si>
    <t>Schwerzbachstrasse 1</t>
  </si>
  <si>
    <t>PV EnAlpin AG Stalden - Ackersand</t>
  </si>
  <si>
    <t xml:space="preserve">Ackersand </t>
  </si>
  <si>
    <t>EnAlpin AG</t>
  </si>
  <si>
    <t>PV EnAlpin AG Stalden - Abgottspon</t>
  </si>
  <si>
    <t>Ackersand</t>
  </si>
  <si>
    <t>Ringwil-Hinwil</t>
  </si>
  <si>
    <t>PV Fredi Mosberger Gossau - Scheune</t>
  </si>
  <si>
    <t xml:space="preserve">Mittlere Zelg </t>
  </si>
  <si>
    <t>PV Afimag AG Ettiswil</t>
  </si>
  <si>
    <t>Dorf 21</t>
  </si>
  <si>
    <t>PV Ackermann Metallbau AG Mels</t>
  </si>
  <si>
    <t>Zeughausstrasse 48</t>
  </si>
  <si>
    <t>Ackermann Metallbau AG</t>
  </si>
  <si>
    <t>PV Felix Rickenbach Benken</t>
  </si>
  <si>
    <t>Rädliboden</t>
  </si>
  <si>
    <t>PV Heinz Furrer Lausen - Zusammenschluss</t>
  </si>
  <si>
    <t>Kanalstrasse 1</t>
  </si>
  <si>
    <t>Stierva</t>
  </si>
  <si>
    <t>PV René Birbaum Wallenbuch</t>
  </si>
  <si>
    <t>Murtenstrasse 36a</t>
  </si>
  <si>
    <t>Birbaum</t>
  </si>
  <si>
    <t>PV Alexander Remund Rizenbach - Halle &amp; Werkstatt</t>
  </si>
  <si>
    <t>Schulstrasse 109</t>
  </si>
  <si>
    <t>Alexander Remund</t>
  </si>
  <si>
    <t>PV Hans Gugelmann Niederurnen</t>
  </si>
  <si>
    <t>Windeggstrasse 3</t>
  </si>
  <si>
    <t>Gugelmann</t>
  </si>
  <si>
    <t>PV Solarverein Auf's Dach Wilen - Stalldach Eulenhof</t>
  </si>
  <si>
    <t>Haltenweg 41</t>
  </si>
  <si>
    <t>Solarverein Auf's Dach</t>
  </si>
  <si>
    <t>Ruesch</t>
  </si>
  <si>
    <t>PV Thomas Isler Wohlen</t>
  </si>
  <si>
    <t>Fischbacherstrassse</t>
  </si>
  <si>
    <t>Isler</t>
  </si>
  <si>
    <t>PV Solarpark Niederhünigen AG Konolfingen - Areal G. Berger AG</t>
  </si>
  <si>
    <t>Hünigenstrasse 33</t>
  </si>
  <si>
    <t>Solarpark Niederhünigen AG</t>
  </si>
  <si>
    <t>PV Betriebsgemeinschaft Häfliger / Wey Rickenbach - Ziegelhof</t>
  </si>
  <si>
    <t>Ziegelhof 1</t>
  </si>
  <si>
    <t>Betriebsgemeinschaft Häfliger / Wey</t>
  </si>
  <si>
    <t>Häfliger</t>
  </si>
  <si>
    <t xml:space="preserve">Claudia </t>
  </si>
  <si>
    <t>PV Matthias Tanner Oberhelfenschwil - Stall Ebnet</t>
  </si>
  <si>
    <t>Freudenbergstrasse 530</t>
  </si>
  <si>
    <t>Oberhelfenschwil</t>
  </si>
  <si>
    <t>PV Gerold Hofstetter Benken - Spetlinthof</t>
  </si>
  <si>
    <t>Doggenstrasse 28</t>
  </si>
  <si>
    <t>Spiegel bei Bern</t>
  </si>
  <si>
    <t>PV Hans Michael Molinis</t>
  </si>
  <si>
    <t>Pardanis 6</t>
  </si>
  <si>
    <t>Molinis</t>
  </si>
  <si>
    <t>PV Pieder Caviezel Surcuolm</t>
  </si>
  <si>
    <t>Via Cavegn 23</t>
  </si>
  <si>
    <t>Caviezel</t>
  </si>
  <si>
    <t>Pieder</t>
  </si>
  <si>
    <t>Schlatt TG</t>
  </si>
  <si>
    <t>PV Georg Keiser Neuheim</t>
  </si>
  <si>
    <t>Oberblachen 1</t>
  </si>
  <si>
    <t>Keiser</t>
  </si>
  <si>
    <t>PV Urs Hochreutener Eggersriet - Oberebni</t>
  </si>
  <si>
    <t xml:space="preserve">Oberebni </t>
  </si>
  <si>
    <t>Hochreutener</t>
  </si>
  <si>
    <t>PV Urs Hochreutener Eggersriet - Würzwallen</t>
  </si>
  <si>
    <t>Würzwallen 333</t>
  </si>
  <si>
    <t>PV Hansueli Kübler Siblingen - D1</t>
  </si>
  <si>
    <t>Hauptstrasse 47</t>
  </si>
  <si>
    <t>Kübler</t>
  </si>
  <si>
    <t>PV Bernhard Huber Kleinwangen</t>
  </si>
  <si>
    <t>Ferrenstrasse 23</t>
  </si>
  <si>
    <t>PV Hügi AG Nebikon - LKW-Einstellhalle</t>
  </si>
  <si>
    <t>Egolzwilerstrasse 2</t>
  </si>
  <si>
    <t>Hügi Energy AG</t>
  </si>
  <si>
    <t>Hügi</t>
  </si>
  <si>
    <t>Interlaken-Unterseen</t>
  </si>
  <si>
    <t>PV Thomas Müller Unterlunkhofen</t>
  </si>
  <si>
    <t>Oberhuserhof 99</t>
  </si>
  <si>
    <t>PV Ivo Wolfisberg Hohenrain - H+S</t>
  </si>
  <si>
    <t>Oberhilti 2</t>
  </si>
  <si>
    <t>PV Franz Kopp Dotzigen 1</t>
  </si>
  <si>
    <t>Langeten 11</t>
  </si>
  <si>
    <t>PV Andreas Gassmann Wilihof</t>
  </si>
  <si>
    <t>Bursthof 1</t>
  </si>
  <si>
    <t>PV Inauen Holzbau AG Schönengrund</t>
  </si>
  <si>
    <t>Inauen Holzbau AG</t>
  </si>
  <si>
    <t>PV Martin Brodmann Dornach - Werkhalle</t>
  </si>
  <si>
    <t>Weidenstrasse 27</t>
  </si>
  <si>
    <t>Brodmann</t>
  </si>
  <si>
    <t>PV Hans-Peter Clénin Tamins</t>
  </si>
  <si>
    <t>Crestis</t>
  </si>
  <si>
    <t>Clénin</t>
  </si>
  <si>
    <t>PV Beat Filliger-Portmann Ufhusen - Geflügelhalle</t>
  </si>
  <si>
    <t>Lochmühle 1</t>
  </si>
  <si>
    <t>Filliger-Portmann</t>
  </si>
  <si>
    <t>PV Bruno Filliger Ufhusen</t>
  </si>
  <si>
    <t>Steinernweid 1</t>
  </si>
  <si>
    <t>Filliger</t>
  </si>
  <si>
    <t>PV Daniel Filliger Ufhusen</t>
  </si>
  <si>
    <t>Steinernstrasse 1</t>
  </si>
  <si>
    <t>PV Afimag AG Ettiswil - Rütimatt 12</t>
  </si>
  <si>
    <t>Rütimatt 12</t>
  </si>
  <si>
    <t>Farnern</t>
  </si>
  <si>
    <t>Rothenburg LU</t>
  </si>
  <si>
    <t>PV Fabian Gassmann Wauwil</t>
  </si>
  <si>
    <t>Berghof 4</t>
  </si>
  <si>
    <t>Fabian Gassmann</t>
  </si>
  <si>
    <t>PV Ringier AG Merlischachen</t>
  </si>
  <si>
    <t>Gütschweg 8</t>
  </si>
  <si>
    <t>Ringier</t>
  </si>
  <si>
    <t>PV Benediktus-Verein Uznach - Werkstattgebäude</t>
  </si>
  <si>
    <t>St. Otmarsberg 1</t>
  </si>
  <si>
    <t>Benediktus-Verein</t>
  </si>
  <si>
    <t>Bisquolm</t>
  </si>
  <si>
    <t>PV Dorfkorporation Azmoos - Schulhaus + Turnhalle Seidenbaum</t>
  </si>
  <si>
    <t>Seidenbaumstrasse 1</t>
  </si>
  <si>
    <t>PV Bruno Sigrist Menznau</t>
  </si>
  <si>
    <t xml:space="preserve">Unterschlechten </t>
  </si>
  <si>
    <t>PV Stephan Herzog Möhlin - Neuhof</t>
  </si>
  <si>
    <t>Neuhof 1400</t>
  </si>
  <si>
    <t xml:space="preserve">Münchenbuchsee </t>
  </si>
  <si>
    <t>PV flaticoma GmbH Rickenbach - Hasenhusen</t>
  </si>
  <si>
    <t>Hasenhusen 6</t>
  </si>
  <si>
    <t>flaticoma GmbH</t>
  </si>
  <si>
    <t>Magnus</t>
  </si>
  <si>
    <t>PV Ernst Iseli Eriswil - Wagenschopf</t>
  </si>
  <si>
    <t>Kirchhalde 5</t>
  </si>
  <si>
    <t>Lugnorre</t>
  </si>
  <si>
    <t>PV Christian Heiniger Eriswil - Stöckli/Garage</t>
  </si>
  <si>
    <t>Heiniger</t>
  </si>
  <si>
    <t>PV Hans Bandi Oberwil b. Büren - Dach Wohnhaus</t>
  </si>
  <si>
    <t>Im Dorf 28</t>
  </si>
  <si>
    <t>Schreinerei Hans Bandi</t>
  </si>
  <si>
    <t>Bandi</t>
  </si>
  <si>
    <t>PV Swiss Clean Power AG Roggwil- Solarstrom ab Geschäftshaus</t>
  </si>
  <si>
    <t>St. Urbanstrasse 31</t>
  </si>
  <si>
    <t>PV Swiss Clean Power AG Bannwil - Solarstrom Gewerbehalle</t>
  </si>
  <si>
    <t>Neufeldweg 2</t>
  </si>
  <si>
    <t>PV Swiss Clean Power AG Wiedlisbach - Solarstrom ab Industrieliegenschaft</t>
  </si>
  <si>
    <t>Gartenstrasse 7</t>
  </si>
  <si>
    <t>PV Swiss Clean Power AG Langenthal - Solarstrom Garagebetrieb</t>
  </si>
  <si>
    <t>Bleienbachstrasse 54</t>
  </si>
  <si>
    <t>PV Swiss Clean Power AG Rohrbach - Solarstrom Kletterhalle &amp; ehem. Sägereigegäude</t>
  </si>
  <si>
    <t>Hauptstrasse 29 / 50</t>
  </si>
  <si>
    <t xml:space="preserve">PV Toni &amp; Helene Bucher Wolhusen </t>
  </si>
  <si>
    <t>Rosseihof 1</t>
  </si>
  <si>
    <t>Bucher Helene, Bucher Toni</t>
  </si>
  <si>
    <t>PV AEW Energie AG Jonen</t>
  </si>
  <si>
    <t>PV Franz Studer Schüpfheim - Dach Maschinenhalle</t>
  </si>
  <si>
    <t>Brügghof 2</t>
  </si>
  <si>
    <t>PV Daniel Josef Schreiber Wegenstetten - Laufstall</t>
  </si>
  <si>
    <t>Buechmatt 348</t>
  </si>
  <si>
    <t>Schreiber</t>
  </si>
  <si>
    <t>Daniel Josef</t>
  </si>
  <si>
    <t>*PV Daniel Dyntar Horw - Scheune &amp; Remise</t>
  </si>
  <si>
    <t>Unterknolligen</t>
  </si>
  <si>
    <t>*PV DYNTAR Electirc GmbH Horw - Scheune &amp; Remise</t>
  </si>
  <si>
    <t>DYNTAR Electric GmbH </t>
  </si>
  <si>
    <t>PV André Kissling Wolfwil - Weierhof</t>
  </si>
  <si>
    <t>Weierhof 1A &amp; 1B</t>
  </si>
  <si>
    <t>Kissling</t>
  </si>
  <si>
    <t>PV Communauté d'Exploitation Valangin - Centrale solaire nouvelle ferme</t>
  </si>
  <si>
    <t>La Borcaderie 4</t>
  </si>
  <si>
    <t>Communauté d'Exploitation</t>
  </si>
  <si>
    <t>Luc</t>
  </si>
  <si>
    <t>PV UWYTEC GmbH Münchenbuchsee</t>
  </si>
  <si>
    <t>Bielstrasse 32</t>
  </si>
  <si>
    <t>UWYTEC GmbH</t>
  </si>
  <si>
    <t>Utiger</t>
  </si>
  <si>
    <t>PV Oscar &amp; Anna Schwenk Mauensee - 2</t>
  </si>
  <si>
    <t>Bergfeld</t>
  </si>
  <si>
    <t>Schwenk Anna, Schwenk Oscar</t>
  </si>
  <si>
    <t>PV Christian Vetsch Sevelen</t>
  </si>
  <si>
    <t>Pfrundriet/Stella</t>
  </si>
  <si>
    <t>Vetsch</t>
  </si>
  <si>
    <t>PV Josef Schmid Schüpfheim</t>
  </si>
  <si>
    <t xml:space="preserve">Moosmatte </t>
  </si>
  <si>
    <t>PV Adrian Odermatt Doppelschwand Werkhalle</t>
  </si>
  <si>
    <t>Pfrundmatte 2</t>
  </si>
  <si>
    <t>Doppleschwand</t>
  </si>
  <si>
    <t>PV Romande Energie SA Froideville - Collège du Platane</t>
  </si>
  <si>
    <t>Collège du Platane</t>
  </si>
  <si>
    <t>Birri</t>
  </si>
  <si>
    <t>Saas i. P.</t>
  </si>
  <si>
    <t>PV René Caduff Vattiz</t>
  </si>
  <si>
    <t>Vattiz 17</t>
  </si>
  <si>
    <t>Caduff</t>
  </si>
  <si>
    <t>PV Berufsbildungsheim Neuhof Birr - AGV Nr. 124</t>
  </si>
  <si>
    <t>Pestalozzistrasse 100</t>
  </si>
  <si>
    <t>Berufsbildungsheim Neuhof</t>
  </si>
  <si>
    <t>Büchi</t>
  </si>
  <si>
    <t>PV Elettricità Bronz SA Cadro - Scuole Elementari</t>
  </si>
  <si>
    <t>Via Centro Scolastico</t>
  </si>
  <si>
    <t>Elettricità Bronz SA</t>
  </si>
  <si>
    <t>Bronz</t>
  </si>
  <si>
    <t>Egidio</t>
  </si>
  <si>
    <t xml:space="preserve">PV Eco Energie Etoy Société coopérative Villars-le-Grand - halle agri </t>
  </si>
  <si>
    <t>Rue du Bornalet</t>
  </si>
  <si>
    <t>PV Manfred Widmer Ocourt</t>
  </si>
  <si>
    <t>Au Village 101a</t>
  </si>
  <si>
    <t>Ocourt</t>
  </si>
  <si>
    <t>PV René Meyer Merenschwand</t>
  </si>
  <si>
    <t>Benzenschwilerstrasse 29</t>
  </si>
  <si>
    <t>PV Hugo Hofer Hüttlingen</t>
  </si>
  <si>
    <t xml:space="preserve">Neuwies </t>
  </si>
  <si>
    <t>Hüttlingen</t>
  </si>
  <si>
    <t>PV René Gubler Frauenfeld</t>
  </si>
  <si>
    <t>Hertenstrasse 147</t>
  </si>
  <si>
    <t>PV Daniel Sauter Winkel</t>
  </si>
  <si>
    <t>Embracherstrasse 31</t>
  </si>
  <si>
    <t>PV Josef Eicher Engelburg</t>
  </si>
  <si>
    <t>Höchi 398</t>
  </si>
  <si>
    <t>Eicher</t>
  </si>
  <si>
    <t>Plasselb</t>
  </si>
  <si>
    <t>PV Anton Keiser Neuheim</t>
  </si>
  <si>
    <t>Unterblachen</t>
  </si>
  <si>
    <t>PV Hans-Walter Bodenmann Herisau</t>
  </si>
  <si>
    <t>Schochenberg 2827</t>
  </si>
  <si>
    <t>Bodenmann</t>
  </si>
  <si>
    <t>Hans-Walter</t>
  </si>
  <si>
    <t>PV Markus Häfliger Ebersecken -Scheune</t>
  </si>
  <si>
    <t>Baschihof Esch 46</t>
  </si>
  <si>
    <t>Häfliger-Wandeler</t>
  </si>
  <si>
    <t>PV Ernst Güttinger Neftenbach - 1</t>
  </si>
  <si>
    <t>Hinterhubstrasse 2</t>
  </si>
  <si>
    <t>PV StuData GmbH Grafenried</t>
  </si>
  <si>
    <t>Buchhof 30a</t>
  </si>
  <si>
    <t>stuData GmbH</t>
  </si>
  <si>
    <t>PV Solarenergie Eichfeld AG Tägerig  - Kompostieranlage</t>
  </si>
  <si>
    <t>Kompostierplatz Eichfeld</t>
  </si>
  <si>
    <t>Solarenergie Eichfeld AG</t>
  </si>
  <si>
    <t>Hufschmid</t>
  </si>
  <si>
    <t>PV Wesenmatt AG Sihlbrugg</t>
  </si>
  <si>
    <t>Wesenmatt 42</t>
  </si>
  <si>
    <t>Sihlbrugg</t>
  </si>
  <si>
    <t>Wesenmatt AG</t>
  </si>
  <si>
    <t>Blattmann</t>
  </si>
  <si>
    <t>Marlis</t>
  </si>
  <si>
    <t>PV Gregor Rominger Hörhausen</t>
  </si>
  <si>
    <t>Seelwiesenstrasse 2</t>
  </si>
  <si>
    <t>Rominger Gregor, Rominger Gregor</t>
  </si>
  <si>
    <t>PV Roman Regenscheit Herdern</t>
  </si>
  <si>
    <t>Wiesentalstrasse 11</t>
  </si>
  <si>
    <t>Regenscheit</t>
  </si>
  <si>
    <t>PV Franz Denzler Birmensdorf</t>
  </si>
  <si>
    <t>Bemer 1</t>
  </si>
  <si>
    <t>Denzler</t>
  </si>
  <si>
    <t>PV Swiss Photovoltaik GmbH Erlen</t>
  </si>
  <si>
    <t>Rösslistrasse 12</t>
  </si>
  <si>
    <t>Mörel-Filet</t>
  </si>
  <si>
    <t>PV Walter Stierli Fischbach-Göslikon</t>
  </si>
  <si>
    <t>Fohlenweidstrasse 6</t>
  </si>
  <si>
    <t>PV Ueli Appert Udligenswil</t>
  </si>
  <si>
    <t>Hasli 2</t>
  </si>
  <si>
    <t>Appert</t>
  </si>
  <si>
    <t>PV Einwohnergemeinde Niederbipp Baukommission - Primarschulzentrum</t>
  </si>
  <si>
    <t>Doktorsträssli 3</t>
  </si>
  <si>
    <t>Einwohnergemeinde Niederbipp Baukommission</t>
  </si>
  <si>
    <t>Stauffiger</t>
  </si>
  <si>
    <t>PV Anton Schmutz Ueberstorf - Einstellhalle</t>
  </si>
  <si>
    <t>Hostettle 6F</t>
  </si>
  <si>
    <t>Schmutz</t>
  </si>
  <si>
    <t>PV Heinz Nüesch Balgach</t>
  </si>
  <si>
    <t>Krummenseesiedlungsstrasse 40</t>
  </si>
  <si>
    <t>PV Hans Schläpfer Trogen</t>
  </si>
  <si>
    <t>PV Hanspeter Wenger Uebeschi</t>
  </si>
  <si>
    <t>Hubel 103</t>
  </si>
  <si>
    <t>PV Jakob &amp; Monika Spielmann-Ingold Messen</t>
  </si>
  <si>
    <t>Bernweg 4</t>
  </si>
  <si>
    <t xml:space="preserve">Spielmann - Ingold Jakob, Spielmann - Ingold Monika </t>
  </si>
  <si>
    <t>PV Gallus Schafer Düdingen</t>
  </si>
  <si>
    <t>Chastels 6b</t>
  </si>
  <si>
    <t>Schafer</t>
  </si>
  <si>
    <t>Gallus</t>
  </si>
  <si>
    <t>PV Theo Michel Dottikon - Ährenweg</t>
  </si>
  <si>
    <t>Ährenweg 3</t>
  </si>
  <si>
    <t>PV Willi Schmid Gossau - Solar Riethof</t>
  </si>
  <si>
    <t>Riethof 2275</t>
  </si>
  <si>
    <t>Willi Schmid</t>
  </si>
  <si>
    <t>K Christian Widmer Dreien - Mosnang</t>
  </si>
  <si>
    <t>Hauptstrasse</t>
  </si>
  <si>
    <t>PV Sägerei Streiff AG Schwanden - Holzlager</t>
  </si>
  <si>
    <t>Herrenstrasse</t>
  </si>
  <si>
    <t>Sägerei Streiff AG</t>
  </si>
  <si>
    <t>Streiff</t>
  </si>
  <si>
    <t>Balz</t>
  </si>
  <si>
    <t>PV Luchsinger U. Holz GmbH Mitlödi - Männweg</t>
  </si>
  <si>
    <t>Männweg 2</t>
  </si>
  <si>
    <t>Luchsinger U. Holz GmbH</t>
  </si>
  <si>
    <t>Luchsinger-Elmer</t>
  </si>
  <si>
    <t xml:space="preserve">Oberwil-Lieli </t>
  </si>
  <si>
    <t>PV Fortus AG Winterthur - Schulhaus Rychenberg</t>
  </si>
  <si>
    <t>Talackerstrasse 17 &amp; 19</t>
  </si>
  <si>
    <t>Fortus AG</t>
  </si>
  <si>
    <t>Fedrizzi</t>
  </si>
  <si>
    <t>PV Peter Schneider Murzelen</t>
  </si>
  <si>
    <t>Steinisweg 14</t>
  </si>
  <si>
    <t>PV Jakob Suhner Engelburg</t>
  </si>
  <si>
    <t>Breitschachenstrasse 35</t>
  </si>
  <si>
    <t>PV Ueli Hagen Hüttwilen</t>
  </si>
  <si>
    <t xml:space="preserve">Seehof </t>
  </si>
  <si>
    <t>Hagen</t>
  </si>
  <si>
    <t>PV Thomas Frei Uesslingen</t>
  </si>
  <si>
    <t>Trottenhof Iselisberg</t>
  </si>
  <si>
    <t>PV ADEV Solarstrom AG Grenchen - Shed-Hangar Flugplatz</t>
  </si>
  <si>
    <t>Flugplatzstrasse 67</t>
  </si>
  <si>
    <t>PV Martin Baumgartner Kirchlindach</t>
  </si>
  <si>
    <t>Diemerswilstrasse 1b</t>
  </si>
  <si>
    <t>PV Lukas Hüsler Rickenbach - Stall</t>
  </si>
  <si>
    <t>Hüsler</t>
  </si>
  <si>
    <t>Corcelles-Cormondrèche</t>
  </si>
  <si>
    <t>Brügg</t>
  </si>
  <si>
    <t>SAK PVA Annen Niederbüren</t>
  </si>
  <si>
    <t>Iltisberg</t>
  </si>
  <si>
    <t>PV Arno Langenegger Eichberg</t>
  </si>
  <si>
    <t>Wannenstrasse 368</t>
  </si>
  <si>
    <t>Arno</t>
  </si>
  <si>
    <t>PV André Gisiger Bassecourt</t>
  </si>
  <si>
    <t>Berlincourt 80</t>
  </si>
  <si>
    <t>Grégoire Gisiger</t>
  </si>
  <si>
    <t>Gisiger</t>
  </si>
  <si>
    <t>B Bucher Josef AG Escholzmatt - Holzvergaseranlage</t>
  </si>
  <si>
    <t>Hauptstrasse 131</t>
  </si>
  <si>
    <t>Bucher Josef AG</t>
  </si>
  <si>
    <t>Cortiasco</t>
  </si>
  <si>
    <t>PV Franz Rohrer Adligenswil</t>
  </si>
  <si>
    <t>Vorderdallenbach</t>
  </si>
  <si>
    <t>PV Marie-Gabrielle von Weber Rickenbach SZ - Urenmatt</t>
  </si>
  <si>
    <t>Urenmatt</t>
  </si>
  <si>
    <t>Rickenbach SZ</t>
  </si>
  <si>
    <t>von Weber</t>
  </si>
  <si>
    <t>Marie-Gabrielle</t>
  </si>
  <si>
    <t>PV Thomas Steinmann AG Saas - Werkhalle</t>
  </si>
  <si>
    <t>Trunstrasse 4</t>
  </si>
  <si>
    <t>Saas im Prättigau</t>
  </si>
  <si>
    <t>Thomas Steinmann AG Spenglerei + Bedachungen</t>
  </si>
  <si>
    <t>PV Sirotec GmbH Rehetobel - Dach Kast Transporte</t>
  </si>
  <si>
    <t>Heidenerstrasse 51</t>
  </si>
  <si>
    <t>PV Peter Hofstetter Wildhaus - Scheune</t>
  </si>
  <si>
    <t>Brüggli 372</t>
  </si>
  <si>
    <t>PV Stefan Britschgi Diepoldsau</t>
  </si>
  <si>
    <t>Fahrmaadhof 1216</t>
  </si>
  <si>
    <t>Britschgi</t>
  </si>
  <si>
    <t>PV Martin Brunnschweiler Oberstetten</t>
  </si>
  <si>
    <t>Spitzburgstrasse 9</t>
  </si>
  <si>
    <t>Oberstetten</t>
  </si>
  <si>
    <t>Brunnschweiler</t>
  </si>
  <si>
    <t>PV RHT Solar GmbH Niedergösgen</t>
  </si>
  <si>
    <t>Stockackerstrasse 16</t>
  </si>
  <si>
    <t>RHT Solar GmbH</t>
  </si>
  <si>
    <t>GBAC énergies SA Rances - Centrale de méthanisation Les Conduites-Dessus</t>
  </si>
  <si>
    <t>Les Conduites-Dessus 1</t>
  </si>
  <si>
    <t>GBAC énergies SA</t>
  </si>
  <si>
    <t>Guignard</t>
  </si>
  <si>
    <t>PV Bernhard Wenk Wildhaus - Hofstetter (Scheune 2176)</t>
  </si>
  <si>
    <t>Boselen 1720</t>
  </si>
  <si>
    <t>Wenk</t>
  </si>
  <si>
    <t>PV Herbert Heer Märstetten</t>
  </si>
  <si>
    <t>Kreuzlingerstrasse 9</t>
  </si>
  <si>
    <t>PV KRATS AG Davos Dorf - Büel</t>
  </si>
  <si>
    <t>Dischmastrasse 29</t>
  </si>
  <si>
    <t>KRATS AG</t>
  </si>
  <si>
    <t>Salgesch</t>
  </si>
  <si>
    <t>PV Josef Hofstetter Wildhaus</t>
  </si>
  <si>
    <t>Loog 1830</t>
  </si>
  <si>
    <t>PV Christian Fischler Davos Dorf 2</t>
  </si>
  <si>
    <t>Dischmastrasse 32</t>
  </si>
  <si>
    <t>Fischler</t>
  </si>
  <si>
    <t>PV MBR Invest AG Märstetten - Scheune Birkenhof</t>
  </si>
  <si>
    <t>Grubmühlestrasse 7</t>
  </si>
  <si>
    <t>PV Einwohnergemeinde Frick - Turnhallendach</t>
  </si>
  <si>
    <t>Schulstrasse 51</t>
  </si>
  <si>
    <t>Einwohnergemeinde Frick</t>
  </si>
  <si>
    <t>Harri</t>
  </si>
  <si>
    <t>PV Thomas Reinhart Rüttenen</t>
  </si>
  <si>
    <t>Galmis 3a</t>
  </si>
  <si>
    <t>PV Peter Steimer Wettingen</t>
  </si>
  <si>
    <t>Fohrhölzli 11</t>
  </si>
  <si>
    <t>Steimer</t>
  </si>
  <si>
    <t>PV Eva Herzog Bretzwil - Pferdestall</t>
  </si>
  <si>
    <t>Hof Felken 34a</t>
  </si>
  <si>
    <t>PV Bernhard Näf Guntershausen b. Aadorf</t>
  </si>
  <si>
    <t>Kleinbasel 24</t>
  </si>
  <si>
    <t>Guntershausen b. Aadorf</t>
  </si>
  <si>
    <t>Näf</t>
  </si>
  <si>
    <t>Altnau</t>
  </si>
  <si>
    <t>PV Birseck Solar AG Givisiez</t>
  </si>
  <si>
    <t>Route des Taconnets 9</t>
  </si>
  <si>
    <t>PV Baur AG Frieswil</t>
  </si>
  <si>
    <t>Gummen 1D</t>
  </si>
  <si>
    <t>PV SWL ENERGIE AG Lenzburg</t>
  </si>
  <si>
    <t>Werkhofstrasse 10</t>
  </si>
  <si>
    <t>SWL ENERGIE AG</t>
  </si>
  <si>
    <t>Marquardt</t>
  </si>
  <si>
    <t>PV Gasser Gartenkulturen GmbH Männedorf</t>
  </si>
  <si>
    <t>Trachterholzstrasse 12</t>
  </si>
  <si>
    <t>Gasser Gartenkulturen GmbH</t>
  </si>
  <si>
    <t>PV Paul Halter Surcuolm</t>
  </si>
  <si>
    <t xml:space="preserve">Via Sansandrisch / Stall Muriec </t>
  </si>
  <si>
    <t>PV Yellowprint - Ecole communale de Confignon 02</t>
  </si>
  <si>
    <t>Chemin de Tréchaumont 6</t>
  </si>
  <si>
    <t>Yellowprint Sàrl</t>
  </si>
  <si>
    <t>Barcellini</t>
  </si>
  <si>
    <t>PV Thomas &amp;  Martina Tinner Haag</t>
  </si>
  <si>
    <t>Rossmad 1</t>
  </si>
  <si>
    <t>Haag SG</t>
  </si>
  <si>
    <t>Tinner-Gubser Thomas, Tinner-Gubser Martina</t>
  </si>
  <si>
    <t>PV Christof Dick Schnottwil</t>
  </si>
  <si>
    <t>Sagihof 1</t>
  </si>
  <si>
    <t>Gümmenen / Mauss</t>
  </si>
  <si>
    <t>PV FBG Immo AG Gondiswil</t>
  </si>
  <si>
    <t>Haltestelle 170</t>
  </si>
  <si>
    <t>FBG Immo AG</t>
  </si>
  <si>
    <t>Braunschweiler</t>
  </si>
  <si>
    <t>PV Streule Immobilien AG Goldach</t>
  </si>
  <si>
    <t>Blumenfeldstrasse 22</t>
  </si>
  <si>
    <t>Streule Immobilien AG</t>
  </si>
  <si>
    <t>Streule</t>
  </si>
  <si>
    <t>Eva Maria</t>
  </si>
  <si>
    <t>PV Konrad Leu Hemmental</t>
  </si>
  <si>
    <t>Im Gehren 23</t>
  </si>
  <si>
    <t>Hemmental</t>
  </si>
  <si>
    <t>Scharnachtal</t>
  </si>
  <si>
    <t>PV Calag Carrosserie Langenthal AG</t>
  </si>
  <si>
    <t>Chasseralstrasse 7</t>
  </si>
  <si>
    <t>Calag Carrosserie Langenthal AG</t>
  </si>
  <si>
    <t>Späti</t>
  </si>
  <si>
    <t>PV Hans-Peter Baumann St. Gallen</t>
  </si>
  <si>
    <t>Letzistrasse 19/21</t>
  </si>
  <si>
    <t>PV Hans Schöpfer Schüpfheim - Althus</t>
  </si>
  <si>
    <t xml:space="preserve">Althus </t>
  </si>
  <si>
    <t>PV Tobias Währer Rüedisbach</t>
  </si>
  <si>
    <t>Breitenegg 299A</t>
  </si>
  <si>
    <t>Rüedisbach</t>
  </si>
  <si>
    <t>Währer</t>
  </si>
  <si>
    <t>PV Urs Fischbacher Ganterschwil</t>
  </si>
  <si>
    <t>Wisenau 145</t>
  </si>
  <si>
    <t>PV Raymond Rossier Echallens - Chemin de l'Usine 13</t>
  </si>
  <si>
    <t>Chemin de l'Usine 13</t>
  </si>
  <si>
    <t>Rossier</t>
  </si>
  <si>
    <t>Raymond</t>
  </si>
  <si>
    <t>PV Erich Achermann Buttisholz</t>
  </si>
  <si>
    <t>Guggenhusen 3</t>
  </si>
  <si>
    <t>Aïre</t>
  </si>
  <si>
    <t>PV Hans Leuenberger Lamboing - Scheunendach</t>
  </si>
  <si>
    <t>Grubmatt 22</t>
  </si>
  <si>
    <t>Leuenberger</t>
  </si>
  <si>
    <t>Eigenthal</t>
  </si>
  <si>
    <t>Hasliberg Reuti</t>
  </si>
  <si>
    <t>PV Genossenschaft für Leistungsorientiertes Bauen Emmenmatt</t>
  </si>
  <si>
    <t>Schüpbachstrasse 16/24/26</t>
  </si>
  <si>
    <t>Emmenmatt</t>
  </si>
  <si>
    <t>PV Valser Solargenossenschaft, c/o Schmid + Berni Treuhand Vals</t>
  </si>
  <si>
    <t>Poststrasse 519</t>
  </si>
  <si>
    <t>Vals</t>
  </si>
  <si>
    <t>Valser Solargenossenschaft</t>
  </si>
  <si>
    <t>Berni</t>
  </si>
  <si>
    <t>Sassel</t>
  </si>
  <si>
    <t>PV agro energie gmbh Lienz</t>
  </si>
  <si>
    <t>agro energie gmbh</t>
  </si>
  <si>
    <t>PV Sepp Sennhauser Rossrüti</t>
  </si>
  <si>
    <t>Hölzli 514</t>
  </si>
  <si>
    <t>Sennhauser</t>
  </si>
  <si>
    <t>PV Micha Stauffer Buch bei Märwil</t>
  </si>
  <si>
    <t>Unterdorf 5</t>
  </si>
  <si>
    <t>Stauffer</t>
  </si>
  <si>
    <t>Micha</t>
  </si>
  <si>
    <t>PV Swiss Solar City AG Seon - Liesch Stierva</t>
  </si>
  <si>
    <t>Oholten 16</t>
  </si>
  <si>
    <t>PV Anita Triaca &amp; Fabian Brandenberger Dietikon - Maschinenhalle</t>
  </si>
  <si>
    <t>Alte Kindhauserstrasse 3</t>
  </si>
  <si>
    <t>Triaca Anita, Brandenberger Fabian</t>
  </si>
  <si>
    <t>PV Anita Triaca &amp; Fabian Brandenberger - Stallneubau</t>
  </si>
  <si>
    <t>alte Kindhauserstrasse 4</t>
  </si>
  <si>
    <t>PV Olivier Coucet Corcelles-près-Payerne</t>
  </si>
  <si>
    <t>Rue des Jordils 25</t>
  </si>
  <si>
    <t>Coucet</t>
  </si>
  <si>
    <t>PV Politische Gemeinde Diepoldsau - Schulhaus Kleewies</t>
  </si>
  <si>
    <t>Kleewiesstrasse 16</t>
  </si>
  <si>
    <t>Politische Gemeinde Diepoldsau</t>
  </si>
  <si>
    <t>PV Urs Schaller-Tüscher Dotzigen - Maschinenhalle</t>
  </si>
  <si>
    <t>Riedweg 50</t>
  </si>
  <si>
    <t>Schaller-Tüscher</t>
  </si>
  <si>
    <t>Champlan</t>
  </si>
  <si>
    <t>PV Jean-Noel Moret Charrat -  Halle agricole</t>
  </si>
  <si>
    <t>Route du Grand Botzat 61</t>
  </si>
  <si>
    <t>Jean-Noel</t>
  </si>
  <si>
    <t>PV Roman Schmidli Römerswil</t>
  </si>
  <si>
    <t>Ehrenbolgen 3</t>
  </si>
  <si>
    <t>Gontenschwil</t>
  </si>
  <si>
    <t xml:space="preserve">PV Einwohnergemeinde Gipf-Oberfrick - Mehrzweckhalle  </t>
  </si>
  <si>
    <t xml:space="preserve">Hüttenweg </t>
  </si>
  <si>
    <t>PV Kloster Frauenthal- Scheunendach</t>
  </si>
  <si>
    <t>Islikon</t>
  </si>
  <si>
    <t>Kloster Frauenthal</t>
  </si>
  <si>
    <t>Raphael</t>
  </si>
  <si>
    <t>PV Simon Scheidegger Herbligen</t>
  </si>
  <si>
    <t>Simon Scheidegger</t>
  </si>
  <si>
    <t>PV Thomas Thalmann Reinach AG</t>
  </si>
  <si>
    <t>Hombergstrasse 336</t>
  </si>
  <si>
    <t>PV Veronika Fleischli-Buchmann Ballwil - Fuhr Energie</t>
  </si>
  <si>
    <t>Fuhr 1</t>
  </si>
  <si>
    <t>Fleischli-Buchmann</t>
  </si>
  <si>
    <t>Veronika</t>
  </si>
  <si>
    <t>PV Enaio Invest AG Wiedlisbach</t>
  </si>
  <si>
    <t>Eichholzstrasse 1</t>
  </si>
  <si>
    <t>Enaio Invest AG</t>
  </si>
  <si>
    <t>PV David Misteli Zielebach</t>
  </si>
  <si>
    <t>Leimenweg 1</t>
  </si>
  <si>
    <t>Misteli</t>
  </si>
  <si>
    <t>PV Bijouteria GmbH Veltheim</t>
  </si>
  <si>
    <t>Werdstrasse 2</t>
  </si>
  <si>
    <t>Bijouteria GmbH</t>
  </si>
  <si>
    <t>Claro</t>
  </si>
  <si>
    <t>PV Kurt Haltinner Altstätten</t>
  </si>
  <si>
    <t>Hagenfurt 1</t>
  </si>
  <si>
    <t>Haltinner</t>
  </si>
  <si>
    <t>Vauffelin</t>
  </si>
  <si>
    <t>PV Othmar Stöckli Menznau - Unter-Kalchtaren 2</t>
  </si>
  <si>
    <t>PV Thomas Hofstetter Grosswangen</t>
  </si>
  <si>
    <t>PV Thomas Fehr Widnau</t>
  </si>
  <si>
    <t>Mossangerstrasse 100</t>
  </si>
  <si>
    <t>PV Mons Kraftwerke GmbH Oberriet</t>
  </si>
  <si>
    <t>Onderegg</t>
  </si>
  <si>
    <t>Mons Kraftwerke AG</t>
  </si>
  <si>
    <t>Grabherr</t>
  </si>
  <si>
    <t>PV MM Bau GmbH Maienfeld - Landwirtschaftsgebäude</t>
  </si>
  <si>
    <t>Pardellgasse</t>
  </si>
  <si>
    <t>K Einwohnergemeinde Schöftland - Kraftwerk Mühle</t>
  </si>
  <si>
    <t>Unterdorfstrasse 8</t>
  </si>
  <si>
    <t>Einwohnergemeinde Schöftland</t>
  </si>
  <si>
    <t>PV Josef Popp Horn - Lagerhalle</t>
  </si>
  <si>
    <t>Feldstrasse 3</t>
  </si>
  <si>
    <t>Popp</t>
  </si>
  <si>
    <t>PV Moschti AG Horn - Industriehalle</t>
  </si>
  <si>
    <t>Tübacherstrasse 19</t>
  </si>
  <si>
    <t>Moschti AG</t>
  </si>
  <si>
    <t>Lienz (Rheintal)</t>
  </si>
  <si>
    <t>PV AEW Energie AG Merenschwand - Weyhölzli</t>
  </si>
  <si>
    <t>Weyhölzli</t>
  </si>
  <si>
    <t>*PV Heidy Jenni und Matthias Sempach Entlebuch</t>
  </si>
  <si>
    <t>Vorderbrunnen 2</t>
  </si>
  <si>
    <t>Heidy</t>
  </si>
  <si>
    <t>*PV Martina Jenny Entlebuch</t>
  </si>
  <si>
    <t>PV H. + R. Scherrer AG Grämigen - Lütisburg-Station</t>
  </si>
  <si>
    <t>Grämigen</t>
  </si>
  <si>
    <t>Lütisburg-Station</t>
  </si>
  <si>
    <t>H. + R. Scherrer AG</t>
  </si>
  <si>
    <t>PV EKZ Eschlikon - Meili</t>
  </si>
  <si>
    <t>Friedtal 8</t>
  </si>
  <si>
    <t>PV Kessler Werkzeugbau AG Trasadingen</t>
  </si>
  <si>
    <t>Wassergass 12</t>
  </si>
  <si>
    <t>Kessler Werkzeugbau AG</t>
  </si>
  <si>
    <t>Kessler</t>
  </si>
  <si>
    <t>Graltshausen</t>
  </si>
  <si>
    <t>PV CPV/CAP Pensionskasse Coop Basel - Voltastrasse 98-106/Saint-Louis-Strasse 24-26</t>
  </si>
  <si>
    <t>Voltastrasse 98-106</t>
  </si>
  <si>
    <t>CPV/CAP Pensionskasse Coop</t>
  </si>
  <si>
    <t>PV Adrian Arni Bangerten</t>
  </si>
  <si>
    <t>Zuzwilstrasse 6</t>
  </si>
  <si>
    <t>Bangerten b. Dieterswil</t>
  </si>
  <si>
    <t xml:space="preserve">PV Markus Wettstein Wald - Oekonomiegebäude </t>
  </si>
  <si>
    <t>Unterbachstrasse 1</t>
  </si>
  <si>
    <t>PV Markus Käslin Fahrwangen - Maschinenhalle</t>
  </si>
  <si>
    <t>Waidhof</t>
  </si>
  <si>
    <t>Käslin</t>
  </si>
  <si>
    <t>Sternenberg</t>
  </si>
  <si>
    <t>PV Beat Meier Frauenfeld - Scheune</t>
  </si>
  <si>
    <t>Im Ifang, Erzenholz</t>
  </si>
  <si>
    <t>PV OPEO S.A. Le Mont-sur-Lausanne - Opeo Solaire</t>
  </si>
  <si>
    <t>en Budron C6</t>
  </si>
  <si>
    <t>OPEO S.A.</t>
  </si>
  <si>
    <t>Héritier</t>
  </si>
  <si>
    <t>PV Edgar Durschei Segnas</t>
  </si>
  <si>
    <t>Via Ansauna 2</t>
  </si>
  <si>
    <t>Durschei</t>
  </si>
  <si>
    <t>PV Thomas Meier Pany</t>
  </si>
  <si>
    <t>Chrüzhof</t>
  </si>
  <si>
    <t>PV Markus Bühler Pfyn</t>
  </si>
  <si>
    <t>Breitenbühl 1</t>
  </si>
  <si>
    <t>PV Hans Schüttel Hirschthal</t>
  </si>
  <si>
    <t>Talstrasse 95</t>
  </si>
  <si>
    <t>Schüttel</t>
  </si>
  <si>
    <t>PV Alteno Solar AG Egliswil - Rollstar AG</t>
  </si>
  <si>
    <t>Schlattweg 2</t>
  </si>
  <si>
    <t>PV Urs Wölfli Schmiedrued</t>
  </si>
  <si>
    <t>Nütziweid 100</t>
  </si>
  <si>
    <t>Schmiedrued</t>
  </si>
  <si>
    <t>Urs Wöflli</t>
  </si>
  <si>
    <t>La-Chaux-De-Fonds</t>
  </si>
  <si>
    <t>PV Thomas Isenring Nussbaumen</t>
  </si>
  <si>
    <t>Mattenhof 200</t>
  </si>
  <si>
    <t>Isenring</t>
  </si>
  <si>
    <t>PV Städtische Betriebe Olten (sbo) - Feuerwehrmagazin / Werkhof Olten</t>
  </si>
  <si>
    <t>Werkhofstrasse 9</t>
  </si>
  <si>
    <t>PV Dalaval GmbH Valchava - Dalaval 33</t>
  </si>
  <si>
    <t>Parzelle 1459 / 827408 165435</t>
  </si>
  <si>
    <t>PV Niklaus Sanitär AG - 101568.1 Flachdach</t>
  </si>
  <si>
    <t>Bernstrasse 60</t>
  </si>
  <si>
    <t xml:space="preserve">Niklaus Sanitär AG  </t>
  </si>
  <si>
    <t>Lausanne 27</t>
  </si>
  <si>
    <t>PV Innovent Immobilien AG Wittnau</t>
  </si>
  <si>
    <t>Hauptstrasse 300</t>
  </si>
  <si>
    <t>Innovent Immobilien AG</t>
  </si>
  <si>
    <t>Lutz</t>
  </si>
  <si>
    <t>PV Reto Segmüller Marbach - Fulmadhof</t>
  </si>
  <si>
    <t xml:space="preserve">Fulmadhof </t>
  </si>
  <si>
    <t>Segmüller</t>
  </si>
  <si>
    <t>PV Valisun AG Aeschi bei Spiez</t>
  </si>
  <si>
    <t>Niederdorfstrasse 5</t>
  </si>
  <si>
    <t>PV Manfred Baumgartner Kriessern</t>
  </si>
  <si>
    <t>Lindenmad</t>
  </si>
  <si>
    <t>PV Grobau Thomas Grob Nesslau</t>
  </si>
  <si>
    <t>Berstel</t>
  </si>
  <si>
    <t>PV Stefan Wyss Fulenbach - Stalldach</t>
  </si>
  <si>
    <t>Fahrweg 8A</t>
  </si>
  <si>
    <t>PV Swiss Photovoltaik GmbH Altstätten - Willi Josef</t>
  </si>
  <si>
    <t>Bannriet 5</t>
  </si>
  <si>
    <t>PV Andreas Liesch Stierva</t>
  </si>
  <si>
    <t>Dira 17A</t>
  </si>
  <si>
    <t>Liesch</t>
  </si>
  <si>
    <t>PV Aschmann Land- und Umwelttechnik GmbH Illhart</t>
  </si>
  <si>
    <t>Im Birkenhof</t>
  </si>
  <si>
    <t>Aschmann Land- und Umwelttechnik GmbH</t>
  </si>
  <si>
    <t>Aschmann</t>
  </si>
  <si>
    <t>PV Aschmann Land- und Umwelttechnik GmbH Illhart - 2</t>
  </si>
  <si>
    <t>Im Mösli 1</t>
  </si>
  <si>
    <t>PV Ulrich Giger Ulisbach</t>
  </si>
  <si>
    <t>Uebrich</t>
  </si>
  <si>
    <t>Ulisbach</t>
  </si>
  <si>
    <t>PV Genossenschaft Ökodorf Sennrüti Degersheim</t>
  </si>
  <si>
    <t>Sennrütistrasse 23</t>
  </si>
  <si>
    <t>Genossenschaft Ökodorf Sennrüti</t>
  </si>
  <si>
    <t>Hirschi</t>
  </si>
  <si>
    <t>Chandolin-près-Saviese</t>
  </si>
  <si>
    <t>Ried bei Kerzers</t>
  </si>
  <si>
    <t>PV Aliette &amp; Eddy Rey Oulens-Sur-Lucens</t>
  </si>
  <si>
    <t>Le Chêne 1</t>
  </si>
  <si>
    <t>Oulens-Sur-Lucens</t>
  </si>
  <si>
    <t>Rey Eddy, Rey Aliette</t>
  </si>
  <si>
    <t>PV Michel Castella Sommentier</t>
  </si>
  <si>
    <t>Route de Sommentier 61</t>
  </si>
  <si>
    <t>Sommentier</t>
  </si>
  <si>
    <t>Castella</t>
  </si>
  <si>
    <t>PV Peter Hafner-Steingruber Gossau - PV auf Scheunendach Remisen</t>
  </si>
  <si>
    <t>Gapf 345</t>
  </si>
  <si>
    <t>Hafner-Steingruber</t>
  </si>
  <si>
    <t>PV Daniel Dardel Schüpfen</t>
  </si>
  <si>
    <t>Schwanden 60</t>
  </si>
  <si>
    <t>Dardel</t>
  </si>
  <si>
    <t>PV Werner Rüttimann Hohenrain</t>
  </si>
  <si>
    <t>Oberebersol 6</t>
  </si>
  <si>
    <t>Rüttimann</t>
  </si>
  <si>
    <t xml:space="preserve">PV Peter Uhlmann Huttwil </t>
  </si>
  <si>
    <t>Luzernstrasse 86</t>
  </si>
  <si>
    <t>PV K.Meier + A.Meier Zeglingen</t>
  </si>
  <si>
    <t>PV K.Meier + A.Meier</t>
  </si>
  <si>
    <t>PV 1.100 / Ingold Ichertswil</t>
  </si>
  <si>
    <t>Sägestrasse 8</t>
  </si>
  <si>
    <t>Ichertswil</t>
  </si>
  <si>
    <t>PV Solarfokus GmbH Murzelen</t>
  </si>
  <si>
    <t>Murzelenstrasse 11A</t>
  </si>
  <si>
    <t>Solarfokus GmbH</t>
  </si>
  <si>
    <t>Tschannen</t>
  </si>
  <si>
    <t>PV Martin Haldemann Gurzelen</t>
  </si>
  <si>
    <t>Gürbmättli 91a</t>
  </si>
  <si>
    <t>Haldemann</t>
  </si>
  <si>
    <t>K Elektrizitäts- und Wasserwerk der Stadt Buchs - TWKW Vorderberg</t>
  </si>
  <si>
    <t>Vorderberg 598</t>
  </si>
  <si>
    <t>PV Alfred Ulrich Siegenthaler Diessbach</t>
  </si>
  <si>
    <t>Dotzigenstrasse 28</t>
  </si>
  <si>
    <t>Alfred Ulrich</t>
  </si>
  <si>
    <t>PV Appenzeller Alpenbitter AG Appenzell</t>
  </si>
  <si>
    <t>Weissbadstrasse 27</t>
  </si>
  <si>
    <t>Appenzeller Alpenbitter AG</t>
  </si>
  <si>
    <t xml:space="preserve">PV Stettler AG Stanztechnik Wolfwil </t>
  </si>
  <si>
    <t>Im Bännli 4</t>
  </si>
  <si>
    <t>Stettler AG Stanztechnik</t>
  </si>
  <si>
    <t>PV Müller Natursteinwerk AG Neuhaus</t>
  </si>
  <si>
    <t>Steinbruchstrasse 5</t>
  </si>
  <si>
    <t>Müller Natursteinwerk AG</t>
  </si>
  <si>
    <t>PV Ernst Iseli Madiswil - Wagenschopf Ryser</t>
  </si>
  <si>
    <t>Hübeli 97</t>
  </si>
  <si>
    <t>PV Schmid &amp; Bührer Immobilien AG Schaffhausen</t>
  </si>
  <si>
    <t>Mühlentalstrasse 258</t>
  </si>
  <si>
    <t>Schmid &amp; Bührer Immobilen AG</t>
  </si>
  <si>
    <t>Faido</t>
  </si>
  <si>
    <t>PV Peter Stähli Schüpfen</t>
  </si>
  <si>
    <t>Leimerenstrasse 2a</t>
  </si>
  <si>
    <t>PV LT Farm Müllheim</t>
  </si>
  <si>
    <t>Thurstrasse 10</t>
  </si>
  <si>
    <t>Häberlin</t>
  </si>
  <si>
    <t>Wilen b. Neunforn</t>
  </si>
  <si>
    <t>PV Hansueli Zurlinden Holderbank</t>
  </si>
  <si>
    <t>Sebelenweg 14</t>
  </si>
  <si>
    <t>Zurlinden</t>
  </si>
  <si>
    <t>Marbach SG</t>
  </si>
  <si>
    <t>Bettingen</t>
  </si>
  <si>
    <t>PV Altersheim - und Pflegeheim Santa Rita Ried-Brig</t>
  </si>
  <si>
    <t>Alti Gassa 40</t>
  </si>
  <si>
    <t>Alters- und Plegeheim Santa Rita</t>
  </si>
  <si>
    <t>Eyer</t>
  </si>
  <si>
    <t>PV Dubach Holzbau AG Hüswil</t>
  </si>
  <si>
    <t>Dubach Holzbau AG</t>
  </si>
  <si>
    <t>PV Eco Energie Etoy Société coopérative Forel-Lavaux - MASSARD</t>
  </si>
  <si>
    <t>Chemin du Caudrey 3</t>
  </si>
  <si>
    <t>Forel-Lavaux</t>
  </si>
  <si>
    <t>PV Andreas Wyssbrod Rubigen - Zweifamilienhaus</t>
  </si>
  <si>
    <t>Stöcklimattweg 6</t>
  </si>
  <si>
    <t>Wyssbrod</t>
  </si>
  <si>
    <t>Wimmis</t>
  </si>
  <si>
    <t>Hämikon-Berg</t>
  </si>
  <si>
    <t>PV Hansjörg Weibel Engwilen</t>
  </si>
  <si>
    <t>Weibel</t>
  </si>
  <si>
    <t>PV Straub Hydraulik AG Belp</t>
  </si>
  <si>
    <t>Jägerheimweg 264c</t>
  </si>
  <si>
    <t>Straub Hydraulik AG</t>
  </si>
  <si>
    <t>Straub</t>
  </si>
  <si>
    <t>PV Rohner Gartenbau AG Fällanden</t>
  </si>
  <si>
    <t>In der Breiti 12</t>
  </si>
  <si>
    <t>Rohner Gartenbau AG</t>
  </si>
  <si>
    <t>PV Ruedi Weber Menziken - Trolerhof</t>
  </si>
  <si>
    <t>Trolerhof</t>
  </si>
  <si>
    <t>PV Josef Schlatter Hüttwilen</t>
  </si>
  <si>
    <t>Hauptstrasse 39</t>
  </si>
  <si>
    <t>PV Urs Berger Bern</t>
  </si>
  <si>
    <t>Bottigenstrasse 179A</t>
  </si>
  <si>
    <t>PV Daniel Maag Oberglatt - Neue Scheune</t>
  </si>
  <si>
    <t>Grundstrasse 23</t>
  </si>
  <si>
    <t>Oberglatt</t>
  </si>
  <si>
    <t>PV Scherrer Bautech Engineering Henggart - PV Erweiterung Halle</t>
  </si>
  <si>
    <t>Seewadelstrasse 8a</t>
  </si>
  <si>
    <t>Scherrer Bautech Engineering</t>
  </si>
  <si>
    <t>Biasca</t>
  </si>
  <si>
    <t>Paradiso</t>
  </si>
  <si>
    <t>PV Sungate Capital GmbH Dielsdorf</t>
  </si>
  <si>
    <t>Neeracherstrasse 20</t>
  </si>
  <si>
    <t>Meride</t>
  </si>
  <si>
    <t>PV Thomas Frei Kienberg</t>
  </si>
  <si>
    <t>Schilthof 260</t>
  </si>
  <si>
    <t>Weier im Emmental</t>
  </si>
  <si>
    <t>PV Martin Wüthrich Landiswil</t>
  </si>
  <si>
    <t>Hinteregg</t>
  </si>
  <si>
    <t>PV Holz- und Elementbau Krattiger GmbH Lustdorf - 1</t>
  </si>
  <si>
    <t>Hessenbohlstrasse 16</t>
  </si>
  <si>
    <t>Holz- und Elementbau Krattiger GmbH</t>
  </si>
  <si>
    <t>Krattiger</t>
  </si>
  <si>
    <t>PV Oro Isolations SA Romanel-sur-Lausanne - Dépôt</t>
  </si>
  <si>
    <t>Z.I. Praz-Roussy  4</t>
  </si>
  <si>
    <t>Oro Isolations SA</t>
  </si>
  <si>
    <t>Oro</t>
  </si>
  <si>
    <t xml:space="preserve">Nicolas </t>
  </si>
  <si>
    <t>PV Holz- und Elementbau Krattiger GmbH Lustdorf</t>
  </si>
  <si>
    <t>Hessenbohlstrasse 14</t>
  </si>
  <si>
    <t>PV Rolf Inauen Haslen - Freiland Tracker Süd</t>
  </si>
  <si>
    <t>Vorderhaslen  33</t>
  </si>
  <si>
    <t>PV Rütihof Geflügel GmbH Haslen - Solardach Aufzuchtstall Halten</t>
  </si>
  <si>
    <t>Hinterhaslen 31d</t>
  </si>
  <si>
    <t>Rütihof Geflügel GmbH</t>
  </si>
  <si>
    <t>PV Stefan Hess Märstetten</t>
  </si>
  <si>
    <t>Hugelshoferstrasse 1</t>
  </si>
  <si>
    <t xml:space="preserve">PV BZA AG Obergoldbach </t>
  </si>
  <si>
    <t>Dorf 99f</t>
  </si>
  <si>
    <t>PV Gemeinde Bergdietikon - Schulhaus 1</t>
  </si>
  <si>
    <t>Kirchstrasse 10</t>
  </si>
  <si>
    <t>Gemeinde Bergdietikon</t>
  </si>
  <si>
    <t>Gian Marco</t>
  </si>
  <si>
    <t>S. Nazzaro</t>
  </si>
  <si>
    <t>Spiezwiler</t>
  </si>
  <si>
    <t>PV Alfred Müller AG Schlieren - Gartenstadt</t>
  </si>
  <si>
    <t>Badenerstrasse 30</t>
  </si>
  <si>
    <t>PV Markus &amp; Patricia Kessler Montlingen - Ponyhof Letzau</t>
  </si>
  <si>
    <t>Kriessernstrasse 12</t>
  </si>
  <si>
    <t>Kessler Markus, Kessler Patricia</t>
  </si>
  <si>
    <t>PV SunnySun SA Romairon - Soleil</t>
  </si>
  <si>
    <t>Rue au Tronchet</t>
  </si>
  <si>
    <t>Romairon</t>
  </si>
  <si>
    <t>Laimackerweg 2</t>
  </si>
  <si>
    <t>PV Schneeberger Haustechnik Wichtrach - Turnhalle Stadelfeld</t>
  </si>
  <si>
    <t>Stadelfeldstrasse  14</t>
  </si>
  <si>
    <t>Schneeberger Haustechnik</t>
  </si>
  <si>
    <t>PV Romande Energie SA Vevey - Collège Jean Kratzer II</t>
  </si>
  <si>
    <t>Rue du Collège 10</t>
  </si>
  <si>
    <t>PV CREA Energy Invest AG Säriswil</t>
  </si>
  <si>
    <t>Zelgliweg 19A</t>
  </si>
  <si>
    <t>CREA Energy Invest AG</t>
  </si>
  <si>
    <t>PV Hans-Jörg Pfister Zweisimmen</t>
  </si>
  <si>
    <t>Galgenbühlweg 1b</t>
  </si>
  <si>
    <t>PV Swiss Photovoltaik GmbH Bischofszell</t>
  </si>
  <si>
    <t>Blumenwiesstrasse 6</t>
  </si>
  <si>
    <t>PV Dorfkorporation Azmoos - Neubau Lagerhalle</t>
  </si>
  <si>
    <t>Seidenbaumstrasse 50</t>
  </si>
  <si>
    <t>PV Walter Bühler Oetwil a.d. Limmat - Stall</t>
  </si>
  <si>
    <t>Oetwil a. d. Limmat</t>
  </si>
  <si>
    <t>PV Alice Giclat &amp; François Devenoge Dizy</t>
  </si>
  <si>
    <t>Route de Cossonay (Parzelle 9)</t>
  </si>
  <si>
    <t>Giclat</t>
  </si>
  <si>
    <t>Alice</t>
  </si>
  <si>
    <t>PV Haltiner AG Holz &amp; Baubedarf Altstätten</t>
  </si>
  <si>
    <t>Oberrieterstrasse  23</t>
  </si>
  <si>
    <t>Haltiner AG Holz &amp; Baubedarf</t>
  </si>
  <si>
    <t>Haltiner</t>
  </si>
  <si>
    <t>PV Beat Gisler Mümliswil-Ramiswil - Solar Scheunendach</t>
  </si>
  <si>
    <t>Vorderes Hagli 93</t>
  </si>
  <si>
    <t>Mümliswil-Ramiswil</t>
  </si>
  <si>
    <t xml:space="preserve">PV Marbet AG Gunzgen </t>
  </si>
  <si>
    <t>Mittelgäustrasse 79</t>
  </si>
  <si>
    <t>Marbet AG</t>
  </si>
  <si>
    <t>Marbet</t>
  </si>
  <si>
    <t>Fetigny</t>
  </si>
  <si>
    <t>PV Marcel Savoy Granges</t>
  </si>
  <si>
    <t>Rte. de Pra-Charbon 7</t>
  </si>
  <si>
    <t>Savoy</t>
  </si>
  <si>
    <t>PV Instituto per Anziani Brissago - Risparmio Energetico</t>
  </si>
  <si>
    <t>Via San Giorgio 4</t>
  </si>
  <si>
    <t>Casa San Giorgio</t>
  </si>
  <si>
    <t>Berta</t>
  </si>
  <si>
    <t>Sevaz</t>
  </si>
  <si>
    <t>PV Commune de Saxon Saxon</t>
  </si>
  <si>
    <t>Rue de Gottefrey 44</t>
  </si>
  <si>
    <t>Commune de Saxon</t>
  </si>
  <si>
    <t>PV Affentranger Bau AG Altbüron - Mühlematte Werkhof Affentranger</t>
  </si>
  <si>
    <t>Melchnauerstrasse 1</t>
  </si>
  <si>
    <t>Affentranger Bau AG</t>
  </si>
  <si>
    <t>Affentranger</t>
  </si>
  <si>
    <t>PV Peter Kipp Reutlingen</t>
  </si>
  <si>
    <t>Fallenstettenweg 45</t>
  </si>
  <si>
    <t>Winterthur Reutlingen</t>
  </si>
  <si>
    <t>Kipp</t>
  </si>
  <si>
    <t>PV Thierry Chatelain Mont-Crosin</t>
  </si>
  <si>
    <t>Son-Cernion 339</t>
  </si>
  <si>
    <t>Chatelain</t>
  </si>
  <si>
    <t>Thierry</t>
  </si>
  <si>
    <t>PV Architekturbüro Hanspeter Fiechter - MFH Bodenacker Gebäude 1</t>
  </si>
  <si>
    <t>Tecknauerstrasse 60</t>
  </si>
  <si>
    <t>Architekturbüro Hanspeter Fiechter</t>
  </si>
  <si>
    <t>Fiechter</t>
  </si>
  <si>
    <t>PV Hannes Wildhaber Hedingen - Jagerstall</t>
  </si>
  <si>
    <t>Eichmatt 1</t>
  </si>
  <si>
    <t>PV Hans Frei Niederwil</t>
  </si>
  <si>
    <t>Bürerwald 1823</t>
  </si>
  <si>
    <t>PV Tennis und Squash Grüze AG Winterthur</t>
  </si>
  <si>
    <t>im Hölderli 9</t>
  </si>
  <si>
    <t>Tennis und Squash 'Grüze' AG</t>
  </si>
  <si>
    <t>PV Xaver Keiser Holzbau AG Zug</t>
  </si>
  <si>
    <t>Chollerstrasse 30</t>
  </si>
  <si>
    <t>Xaver Keiser Holzbau AG</t>
  </si>
  <si>
    <t>PV Groupe E Greenwatt SA Düdingen - Energiepark</t>
  </si>
  <si>
    <t>Luggiwil 20</t>
  </si>
  <si>
    <t>PV Jachen Andri Schmidt Sent - Wirtschaftsgebäude</t>
  </si>
  <si>
    <t>Schmidt</t>
  </si>
  <si>
    <t>Jachen Andri</t>
  </si>
  <si>
    <t>PV Rafael Ittig Bellwald - Baschber</t>
  </si>
  <si>
    <t>Baschber 1</t>
  </si>
  <si>
    <t>PV Bernhard Gamper Dättlikon</t>
  </si>
  <si>
    <t>Kalchhofstrasse 2</t>
  </si>
  <si>
    <t>Gamper</t>
  </si>
  <si>
    <t>PV Fesseler Solar Invest Gümmenen - Sägereihalle G. Schelker</t>
  </si>
  <si>
    <t>Austrasse 17</t>
  </si>
  <si>
    <t>PV Fesseler Solar Invest Gümmenen - Holzlagerhalle</t>
  </si>
  <si>
    <t>Austrasse 17a</t>
  </si>
  <si>
    <t>PV AG für Fruchthandel Münchenstein</t>
  </si>
  <si>
    <t>Aliothstrasse 32</t>
  </si>
  <si>
    <t>AG für Fruchthandel</t>
  </si>
  <si>
    <t>Bosshart</t>
  </si>
  <si>
    <t>ARA Oberes Wiggertal Dagmersellen - Ersatz BHKW Klärgas</t>
  </si>
  <si>
    <t>Obere Wigger</t>
  </si>
  <si>
    <t>ARA Oberes Wiggertal</t>
  </si>
  <si>
    <t>Schrag</t>
  </si>
  <si>
    <t>Hans  Peter</t>
  </si>
  <si>
    <t>PV Michael Heeb Rüthi</t>
  </si>
  <si>
    <t>PV Swissradies Ried bei Kerzers - Gärtnerei</t>
  </si>
  <si>
    <t>Eggimattweg 3</t>
  </si>
  <si>
    <t>Swissradies</t>
  </si>
  <si>
    <t>Bart</t>
  </si>
  <si>
    <t>PV Heinz Schenker Eppenberg</t>
  </si>
  <si>
    <t>Entfelderstrasse 22</t>
  </si>
  <si>
    <t>PV Xaver Schuler Schwyz</t>
  </si>
  <si>
    <t>Oberes Herrenfeld</t>
  </si>
  <si>
    <t>Mergoscia</t>
  </si>
  <si>
    <t>PV Martin Locher Bösingen</t>
  </si>
  <si>
    <t>Fendringen 693</t>
  </si>
  <si>
    <t xml:space="preserve">PV Bruno und Stefan Flury Halten </t>
  </si>
  <si>
    <t>Ischlagstrasse 2</t>
  </si>
  <si>
    <t>PV Amt für Industrielle Betriebe AIB Füllinsdorf - ARA Ergolz 2</t>
  </si>
  <si>
    <t>PV Trägerverein Bünzpark Waltenschwil - Pflegewohngruppe Bünzpark</t>
  </si>
  <si>
    <t>Grottenweg 4</t>
  </si>
  <si>
    <t>Trägerverein Bünzpark</t>
  </si>
  <si>
    <t>Füglistaler</t>
  </si>
  <si>
    <t>PV Koni Krummenacher-Studer Hasle</t>
  </si>
  <si>
    <t>Ennetemmen</t>
  </si>
  <si>
    <t>Krummenacher-Studer</t>
  </si>
  <si>
    <t>Koni</t>
  </si>
  <si>
    <t>PV Amt für Industrielle Betriebe AIB Birsfelden - Mischwasserbecken und Schlammbehandlung</t>
  </si>
  <si>
    <t>PV SBB Immobilien Development Zürich City - Europaallee Zürich</t>
  </si>
  <si>
    <t>Europaallee Zürich</t>
  </si>
  <si>
    <t>Schweizerische Bundesbahnen SBB Immobilien Development Europaallee</t>
  </si>
  <si>
    <t>Siemienik</t>
  </si>
  <si>
    <t>PV Donatsch Söhne AG Landquart - Halle 4</t>
  </si>
  <si>
    <t>Sägenstrasse  14 / Sacklöser 701</t>
  </si>
  <si>
    <t>Donatsch Söhne AG</t>
  </si>
  <si>
    <t>Donatsch</t>
  </si>
  <si>
    <t>PV Donatsch Söhne AG Landquart - Halle 1</t>
  </si>
  <si>
    <t>Sägenstrasse 14</t>
  </si>
  <si>
    <t>PV Die Sonnenstrom AG Landquart - Mühlestrasse</t>
  </si>
  <si>
    <t>Mühlestrasse 2</t>
  </si>
  <si>
    <t>PV Schulhaus Turmmatte Naters</t>
  </si>
  <si>
    <t>Schulhausstrasse 6</t>
  </si>
  <si>
    <t>EnBAG Bortel AG</t>
  </si>
  <si>
    <t>PV ebs Energie AG Ibach - Anlage L42</t>
  </si>
  <si>
    <t>Landsgemeindestrasse 42, 44a, 44a und 48</t>
  </si>
  <si>
    <t>PV SEIC SA Saxon - Nestle Waters Site Saxon VS</t>
  </si>
  <si>
    <t>Chemin des Iles 33</t>
  </si>
  <si>
    <t>PV Alpnach-Sonnenstrom AG Sarnen - Foribach SO / Stall Feldwiden</t>
  </si>
  <si>
    <t>Militärstrasse 4</t>
  </si>
  <si>
    <t>PV Groupe E Greenwatt SA Henniez - Nestlé Waters Av. des Bains 12</t>
  </si>
  <si>
    <t>Avenue des Bains 12</t>
  </si>
  <si>
    <t>PV Alpnach-Sonnenstrom AG Kägiswil</t>
  </si>
  <si>
    <t>Dörflistrasse 5</t>
  </si>
  <si>
    <t>PV Kernser Edelpilze GmbH Kerns</t>
  </si>
  <si>
    <t>Steinistrasse 10</t>
  </si>
  <si>
    <t>Kernser Edelpilze GmbH</t>
  </si>
  <si>
    <t>Häcki</t>
  </si>
  <si>
    <t>PV Daniel von Ah Flüeli-Ranft</t>
  </si>
  <si>
    <t>Hohflue 4</t>
  </si>
  <si>
    <t>Flüeli-Ranft</t>
  </si>
  <si>
    <t>von Ah</t>
  </si>
  <si>
    <t>PV BE Netz AG Inwil - Turnhalle Schulhaus</t>
  </si>
  <si>
    <t>Hauptstrasse 49</t>
  </si>
  <si>
    <t>PV Afimag AG Grosswangen - Turnhalle &amp; Schulhaus</t>
  </si>
  <si>
    <t>Schulhaus 68</t>
  </si>
  <si>
    <t>PV Paul Küchler Sarnen - Eschli-Hühnerstall-West</t>
  </si>
  <si>
    <t>Eschliweg 9</t>
  </si>
  <si>
    <t>PV Planteams.ch AG Kärgiswil - Galileo-Str 4</t>
  </si>
  <si>
    <t>Galileo-Strasse 4</t>
  </si>
  <si>
    <t>Planteams.ch AG</t>
  </si>
  <si>
    <t>Lussi</t>
  </si>
  <si>
    <t>Hampi</t>
  </si>
  <si>
    <t>PV Sugarbrook AG Kägiswil</t>
  </si>
  <si>
    <t>Galileo-Strasse 6</t>
  </si>
  <si>
    <t>Sugarbrook AG</t>
  </si>
  <si>
    <t>PV Elektrizitätswerk Rümlang Genossenschaft - Schulhaus Rümlang</t>
  </si>
  <si>
    <t>Rümelbachstrasse 30</t>
  </si>
  <si>
    <t>Elektrizitätswerk Rümlang Genossenschaft</t>
  </si>
  <si>
    <t>Flükiger</t>
  </si>
  <si>
    <t>PV Groupe E Greenwatt SA Henniez - Nestlé Waters Rte de la Gare 1</t>
  </si>
  <si>
    <t>Avenue de la Gare 1</t>
  </si>
  <si>
    <t>PV Walter &amp; Yvette Windlin-Wettstein Kerns</t>
  </si>
  <si>
    <t>Windlin-Wettstein Yvette, Windlin-Wettstein Walter</t>
  </si>
  <si>
    <t>PV Gemeindeverwaltung Moosseedorf - Schulhaus Staffel 1</t>
  </si>
  <si>
    <t>Schulhausstrasse 23</t>
  </si>
  <si>
    <t>Gemeindeverwaltung Moosseedorf</t>
  </si>
  <si>
    <t>Glücki</t>
  </si>
  <si>
    <t>PV VO RE-Nouvelable SA Orbe</t>
  </si>
  <si>
    <t>Route de Chavornay</t>
  </si>
  <si>
    <t>VO RE-Nouvelable SA</t>
  </si>
  <si>
    <t>PV RUWIT Immobilien AG Wittenbach - Hofstetstrasse 14</t>
  </si>
  <si>
    <t>Hofstetstrasse 14</t>
  </si>
  <si>
    <t>RUWIT Immobilien AG</t>
  </si>
  <si>
    <t>PV Risch Tscharner Alvaneu-Dorf - Stalldach</t>
  </si>
  <si>
    <t>Sax 195-A</t>
  </si>
  <si>
    <t>Alvaneu-Dorf</t>
  </si>
  <si>
    <t>Tscharner</t>
  </si>
  <si>
    <t>Risch</t>
  </si>
  <si>
    <t>PV Adrian Baumgartner Schneisingen - Scheune</t>
  </si>
  <si>
    <t>Widen 4</t>
  </si>
  <si>
    <t>PV Reto Hübscher Cham - Scheunendach Hof</t>
  </si>
  <si>
    <t>Oberwil 24</t>
  </si>
  <si>
    <t xml:space="preserve">PV Adrian Liechti Rapperswil </t>
  </si>
  <si>
    <t>Zimlisberg 411</t>
  </si>
  <si>
    <t>Tarasp</t>
  </si>
  <si>
    <t>PV Schweizer Naturstrom AG - Kriens</t>
  </si>
  <si>
    <t>Horwerstrasse 24</t>
  </si>
  <si>
    <t>PV Ville de Sion - Halle du feu / Aéroport</t>
  </si>
  <si>
    <t>Rue de l'Aéroport 60</t>
  </si>
  <si>
    <t>PV Genossenschaft der Pfarrei Heiliggeist Basel - St. Theresien Schulhaus</t>
  </si>
  <si>
    <t>Thiersteineralee 55 &amp; 57</t>
  </si>
  <si>
    <t>Genossenschaft der Pfarrei Heiliggeist</t>
  </si>
  <si>
    <t>Holinger</t>
  </si>
  <si>
    <t>PV Ziegelbrücke Energie AG - Alte Spinnerei</t>
  </si>
  <si>
    <t>Spinnereistrasse 2-6</t>
  </si>
  <si>
    <t>PV Hans Mösli Gais</t>
  </si>
  <si>
    <t>Rietli 727</t>
  </si>
  <si>
    <t>Mösli</t>
  </si>
  <si>
    <t>PV Hans Breitenmoser Lienz</t>
  </si>
  <si>
    <t>Feldstrasse</t>
  </si>
  <si>
    <t>Breitenmoser</t>
  </si>
  <si>
    <t xml:space="preserve">PV Hans Breitenmoser Rüthi </t>
  </si>
  <si>
    <t>Oberfeld 2</t>
  </si>
  <si>
    <t>PV LANDI Reba AG Aesch</t>
  </si>
  <si>
    <t>Nordring 2</t>
  </si>
  <si>
    <t>LANDI Reba AG</t>
  </si>
  <si>
    <t>Bavaud</t>
  </si>
  <si>
    <t>Gilbert</t>
  </si>
  <si>
    <t>PV Josef Hubli Oberiberg - Stalldach</t>
  </si>
  <si>
    <t>Moosstrasse 25</t>
  </si>
  <si>
    <t>Hubli</t>
  </si>
  <si>
    <t>PV Balmhus GmbH Meikirch</t>
  </si>
  <si>
    <t>Säriswilstrasse 3</t>
  </si>
  <si>
    <t>Balmhus GmbH</t>
  </si>
  <si>
    <t>Schultheiss</t>
  </si>
  <si>
    <t>Rita</t>
  </si>
  <si>
    <t>Brunnadern</t>
  </si>
  <si>
    <t>PV Paul Koller Niederrohrdorf</t>
  </si>
  <si>
    <t>Bodenacher 562</t>
  </si>
  <si>
    <t>PV Johannes Eichenberger Beinwil am See</t>
  </si>
  <si>
    <t>Zihlstrasse 81</t>
  </si>
  <si>
    <t>Eichenberger</t>
  </si>
  <si>
    <t>PV ARA Neugut Dübendorf - Schlammtrocknung</t>
  </si>
  <si>
    <t>PV Groupe E Greenwatt SA Cernier - Site Biogaz</t>
  </si>
  <si>
    <t>Route de Fontaines</t>
  </si>
  <si>
    <t>PV Eco Energie Etoy SA La Rippe - Melly-Bory-Rilliet</t>
  </si>
  <si>
    <t>Chemin du Vivier</t>
  </si>
  <si>
    <t>PV Thomas Strub Hauenstein</t>
  </si>
  <si>
    <t>Rankbrünnelistrasse 1</t>
  </si>
  <si>
    <t>Thomas Strub</t>
  </si>
  <si>
    <t>Strub</t>
  </si>
  <si>
    <t>PV Dr. Joerg Bodenmüller Aesch bei Neftenbach</t>
  </si>
  <si>
    <t>Im Buck 3</t>
  </si>
  <si>
    <t>Bodenmüller</t>
  </si>
  <si>
    <t>Joerg</t>
  </si>
  <si>
    <t>PV Sebastian Huber Kirchberg - Stallneubau</t>
  </si>
  <si>
    <t>Salengrund 2722</t>
  </si>
  <si>
    <t xml:space="preserve">Sebastian </t>
  </si>
  <si>
    <t>Chevroux</t>
  </si>
  <si>
    <t>*PV Beatrice Rufer Deisswil</t>
  </si>
  <si>
    <t>Deisswil</t>
  </si>
  <si>
    <t>Rufer</t>
  </si>
  <si>
    <t>*PV Friedrich Rufer Mosimann Deisswil</t>
  </si>
  <si>
    <t>Rufer Mosimann</t>
  </si>
  <si>
    <t>Oberschaan</t>
  </si>
  <si>
    <t>PV Matthias Ackermann Fehren</t>
  </si>
  <si>
    <t>Hauptstrasse 27</t>
  </si>
  <si>
    <t>PV Prematic AG Affeltrangen</t>
  </si>
  <si>
    <t>Märwilerstrasse 43</t>
  </si>
  <si>
    <t>Prematic AG</t>
  </si>
  <si>
    <t>PV BZA AG Albligen</t>
  </si>
  <si>
    <t>Boden 45a &amp; 45b</t>
  </si>
  <si>
    <t>Albligen</t>
  </si>
  <si>
    <t>PV Alfred Müller AG Grenchen - Lebernstrasse 47</t>
  </si>
  <si>
    <t>Lebernstrasse 47</t>
  </si>
  <si>
    <t>Siat</t>
  </si>
  <si>
    <t>PV Schär + Trojahn AG Niederwangen</t>
  </si>
  <si>
    <t>Bahngässli 17</t>
  </si>
  <si>
    <t>Niederwangen</t>
  </si>
  <si>
    <t>Schär + Trojahn AG</t>
  </si>
  <si>
    <t>Trojahn</t>
  </si>
  <si>
    <t>PV Urs Hess Kleindietwil - Eichholz</t>
  </si>
  <si>
    <t>Eichholz 8d</t>
  </si>
  <si>
    <t>PV Peter &amp; Barbara Züttel-Meier Heimisbach - Ökonomiegebäude</t>
  </si>
  <si>
    <t>Ober Rothenbühl 104</t>
  </si>
  <si>
    <t>Heimisbach</t>
  </si>
  <si>
    <t>Züttel-Meier Peter, Züttel-Meier Barbara</t>
  </si>
  <si>
    <t>PV Zubler Handling AG Uzwil</t>
  </si>
  <si>
    <t>Brumoostrasse 9a</t>
  </si>
  <si>
    <t>Zubler Handling AG</t>
  </si>
  <si>
    <t>Gudo</t>
  </si>
  <si>
    <t>Geroldswil</t>
  </si>
  <si>
    <t>PV Putt AG Subingen</t>
  </si>
  <si>
    <t>Putt AG</t>
  </si>
  <si>
    <t>Stampfli</t>
  </si>
  <si>
    <t>Appenzell AI</t>
  </si>
  <si>
    <t xml:space="preserve">PV Gemeinde Rheinwald - Alp Steinigboda </t>
  </si>
  <si>
    <t>Alp Steinigboda Pzn.500</t>
  </si>
  <si>
    <t>PV Baumet AG Oberriet</t>
  </si>
  <si>
    <t>Rietstrasse 7</t>
  </si>
  <si>
    <t xml:space="preserve">Baumet AG </t>
  </si>
  <si>
    <t>PV Peter Cotting Aeschi bei Spiez - Neubau Remise</t>
  </si>
  <si>
    <t>Emdthalstrasse 1d</t>
  </si>
  <si>
    <t>PV EnBAG AG Brig-Glis - Regionalschulhaus</t>
  </si>
  <si>
    <t>Englisch-Gruss-Strasse 45</t>
  </si>
  <si>
    <t>PV Stockwerkeigentümergemeinschaft Lützelflüh-Goldbach</t>
  </si>
  <si>
    <t>Gewerbestrasse 3 &amp; 3a</t>
  </si>
  <si>
    <t>Stockwerkeigentümergemeinschaft Gewerbestrasse 3 &amp; 3a</t>
  </si>
  <si>
    <t>Galli</t>
  </si>
  <si>
    <t>PV Rudolf Kummer Limpach</t>
  </si>
  <si>
    <t>Bätterkindenstrasse 21</t>
  </si>
  <si>
    <t>Eisenbahner-Baugenossenschaft beider Basel (EBG) Birsfelden</t>
  </si>
  <si>
    <t>Sonnenbergstrasse 34-38</t>
  </si>
  <si>
    <t>Eisenbahner-Baugenossenschaft beider Basel (EBG)</t>
  </si>
  <si>
    <t>Marioni</t>
  </si>
  <si>
    <t>Rinaldo</t>
  </si>
  <si>
    <t xml:space="preserve">Eisenbahner-Baugenossenschaft beider Basel (EBG) Birsfelden </t>
  </si>
  <si>
    <t>Friedhofstrasse  27-31</t>
  </si>
  <si>
    <t>PV Gawaplast Appenzell AG Appenzell</t>
  </si>
  <si>
    <t>Gawaplast Appenzell AG</t>
  </si>
  <si>
    <t>Ofner</t>
  </si>
  <si>
    <t>Chevilly</t>
  </si>
  <si>
    <t>PV J &amp; H Südhang GmbH Eschenbach - Geflügelstrom32</t>
  </si>
  <si>
    <t>Rutzigen 1</t>
  </si>
  <si>
    <t>J &amp; H Südhang GmbH</t>
  </si>
  <si>
    <t>Avrt-Dt-Pont</t>
  </si>
  <si>
    <t>PV Benyamin Weishaupt Gossau</t>
  </si>
  <si>
    <t>Feldhof 3985</t>
  </si>
  <si>
    <t>Weishaupt</t>
  </si>
  <si>
    <t>Benyamin</t>
  </si>
  <si>
    <t>PV Planzer Transport AG Satigny - Toit sud</t>
  </si>
  <si>
    <t>Rue des Moulières 5</t>
  </si>
  <si>
    <t>PV Groupe E Greenwatt SA Fleurier - Site Biogaz</t>
  </si>
  <si>
    <t>Clos Donzel</t>
  </si>
  <si>
    <t>Himmelried</t>
  </si>
  <si>
    <t>PV Zosso Ecoénergie SARL</t>
  </si>
  <si>
    <t>Au Village 42</t>
  </si>
  <si>
    <t>PV Andreas Bichsel Trubschachen</t>
  </si>
  <si>
    <t>Schärischachen 805</t>
  </si>
  <si>
    <t>Gohl (BE)</t>
  </si>
  <si>
    <t>PV Catherine Söderström Rougemont</t>
  </si>
  <si>
    <t>Chemin des Chavalets 24</t>
  </si>
  <si>
    <t>Söderström</t>
  </si>
  <si>
    <t>PV Felix Zihlmann Escholzmatt - Scheunendach</t>
  </si>
  <si>
    <t>Glichenberg 3</t>
  </si>
  <si>
    <t>Rueschegg</t>
  </si>
  <si>
    <t>PV Olympica Sport AG Brig-Glis</t>
  </si>
  <si>
    <t>Industriestrasse 94</t>
  </si>
  <si>
    <t>Olympica Sport AG</t>
  </si>
  <si>
    <t>Mühle 2</t>
  </si>
  <si>
    <t xml:space="preserve">Baltschieder </t>
  </si>
  <si>
    <t>PV Philipp Hegglin Hünenberg</t>
  </si>
  <si>
    <t>Oberbösch 1</t>
  </si>
  <si>
    <t>PV Michael Lenherr Gams - Frolwinggel</t>
  </si>
  <si>
    <t>Frolwinggel 1536</t>
  </si>
  <si>
    <t>Lenherr</t>
  </si>
  <si>
    <t>PV Martin Studinger Dulliken</t>
  </si>
  <si>
    <t>Sandrain 32</t>
  </si>
  <si>
    <t>Dulliken</t>
  </si>
  <si>
    <t>Studinger</t>
  </si>
  <si>
    <t>PV Eco Energie Etoy Provence - Jeanmonod</t>
  </si>
  <si>
    <t>Route de la Côte</t>
  </si>
  <si>
    <t>PV Buhler Electricite SA Monthey - Centrale solaire en toiture</t>
  </si>
  <si>
    <t>Route Boeuferrant-Sud 19</t>
  </si>
  <si>
    <t>Bühler Electricité SA</t>
  </si>
  <si>
    <t>Rogivue</t>
  </si>
  <si>
    <t>PV Swiss Photovoltaik GmbH Rüthi - Moorhof</t>
  </si>
  <si>
    <t>Moorhof 1</t>
  </si>
  <si>
    <t>PV Swiss Photovoltaik GmbH Mettmenstetten</t>
  </si>
  <si>
    <t>Herferswil 80</t>
  </si>
  <si>
    <t>PV Ernst Bosshard Uitikon</t>
  </si>
  <si>
    <t>Zopfstrasse 15</t>
  </si>
  <si>
    <t>Bosshard</t>
  </si>
  <si>
    <t>PV Fritz Baumann Hirzel</t>
  </si>
  <si>
    <t>Widenbach 9</t>
  </si>
  <si>
    <t>PV Daniel Thali Hämikon</t>
  </si>
  <si>
    <t>Linden 10</t>
  </si>
  <si>
    <t>Thali</t>
  </si>
  <si>
    <t>PV Elmar &amp; Armin Hardegger Gossau</t>
  </si>
  <si>
    <t>Muelt 134</t>
  </si>
  <si>
    <t>Hardegger Elmar , Hardegger Armin</t>
  </si>
  <si>
    <t>PV Ralf Bucher Mühlau</t>
  </si>
  <si>
    <t>Schorenstrasse 13</t>
  </si>
  <si>
    <t>PV Engeli Immobilien GmbH Amriswil</t>
  </si>
  <si>
    <t>Traubenstrasse 1</t>
  </si>
  <si>
    <t>Engeli Immobilien GmbH</t>
  </si>
  <si>
    <t>PV SFS Pensionskasse Heerbrugg - Produktionshalle</t>
  </si>
  <si>
    <t>Rosenbergsaustrasse 10</t>
  </si>
  <si>
    <t>SFS Pensionskasse AG</t>
  </si>
  <si>
    <t>Linares Martin</t>
  </si>
  <si>
    <t>Juan Carlos</t>
  </si>
  <si>
    <t>PV GGR Sàrl St-Aubin - Halle artisanale</t>
  </si>
  <si>
    <t>Impasse de la Fava</t>
  </si>
  <si>
    <t>St-Aubin</t>
  </si>
  <si>
    <t>GGR Sàrl</t>
  </si>
  <si>
    <t>Rais</t>
  </si>
  <si>
    <t>PV Albert Truninger Müllheim</t>
  </si>
  <si>
    <t>Riethalde</t>
  </si>
  <si>
    <t>PV Swiss Prime Anlagestiftung Zuchwil</t>
  </si>
  <si>
    <t>Allmendweg 8</t>
  </si>
  <si>
    <t>Swiss Prime Anlagestiftung</t>
  </si>
  <si>
    <t>Beyeler</t>
  </si>
  <si>
    <t>PV Sennhof AG Russikon</t>
  </si>
  <si>
    <t>Grosswisstrasse 20</t>
  </si>
  <si>
    <t>Sennhof AG</t>
  </si>
  <si>
    <t>PV Christian Meier Kleinwangen</t>
  </si>
  <si>
    <t>Sonnenhof</t>
  </si>
  <si>
    <t>Meier Christian, Meier Christian</t>
  </si>
  <si>
    <t>PV Mathe Degelo Giswil</t>
  </si>
  <si>
    <t>Rössligasse 2</t>
  </si>
  <si>
    <t>Degelo</t>
  </si>
  <si>
    <t>Mathe</t>
  </si>
  <si>
    <t>Bonau</t>
  </si>
  <si>
    <t>Kleingurmels</t>
  </si>
  <si>
    <t>PV Arno und Tina Maria Ritz Sent - Wirschaftsgebäude</t>
  </si>
  <si>
    <t>Tufera</t>
  </si>
  <si>
    <t xml:space="preserve">Ritz Tina Maria, Ritz Arno </t>
  </si>
  <si>
    <t>PV Samuel Stauffer &amp; Cie. Thioleyres - Halle de stockage</t>
  </si>
  <si>
    <t>Les Douzilles 6</t>
  </si>
  <si>
    <t>Les Thioleyres</t>
  </si>
  <si>
    <t>Samuel Stauffer SA</t>
  </si>
  <si>
    <t>PV Alpiq Hydro Aare AG Boningen</t>
  </si>
  <si>
    <t>Aarburgerstrasse 264</t>
  </si>
  <si>
    <t>Alpiq Hydro Aare AG</t>
  </si>
  <si>
    <t>First</t>
  </si>
  <si>
    <t>PV SWG - Bettlach - Gartenbaubetrieb</t>
  </si>
  <si>
    <t>Lebernstrasse 42</t>
  </si>
  <si>
    <t>SWG</t>
  </si>
  <si>
    <t>PV Peter Hegglin Edlibach</t>
  </si>
  <si>
    <t>Nussli 3</t>
  </si>
  <si>
    <t>PV Rudolf Zesiger-Zurbrügg Bargen - Solarstromanlage auf Dach</t>
  </si>
  <si>
    <t>Beundenweg 3a</t>
  </si>
  <si>
    <t>Zesiger-Zurbrügg</t>
  </si>
  <si>
    <t>PV Einwohnergemeinde Villigen - Schulanlage Erbslet Villigen</t>
  </si>
  <si>
    <t>Schulstrasse 19</t>
  </si>
  <si>
    <t>Einwohnergemeinde Villigen</t>
  </si>
  <si>
    <t>PV Eischoll Energie AG - Solaranlage MZH Turnhalle</t>
  </si>
  <si>
    <t>Dorfstrasse 76</t>
  </si>
  <si>
    <t>Eischoll Energie AG</t>
  </si>
  <si>
    <t>PV Guido Wigger Obernau</t>
  </si>
  <si>
    <t>Ober Hackenrain 146</t>
  </si>
  <si>
    <t>Agriswil</t>
  </si>
  <si>
    <t>PV Möbel Portmann AG Schüpfheim - Hauptgebäude</t>
  </si>
  <si>
    <t>Hindervormüli 1</t>
  </si>
  <si>
    <t>Möbel Portmann AG</t>
  </si>
  <si>
    <t>Tschlin</t>
  </si>
  <si>
    <t>PV Blue Hold AG Solothurn - PC CIS / Raiffeisenhalle</t>
  </si>
  <si>
    <t>Hans Huber-Strasse 43</t>
  </si>
  <si>
    <t>BlueHold AG</t>
  </si>
  <si>
    <t>PV Schweizer Naturstrom AG Kriens - Grossfeld 1</t>
  </si>
  <si>
    <t>Horwerstrasse 3a</t>
  </si>
  <si>
    <t>Sool</t>
  </si>
  <si>
    <t>PV Adrian Müller Kägiswil - Geflügelstall Kernmatt</t>
  </si>
  <si>
    <t>Kernmatte 1</t>
  </si>
  <si>
    <t>Biembach</t>
  </si>
  <si>
    <t>Oberaach</t>
  </si>
  <si>
    <t>Egg b. Einsiedeln</t>
  </si>
  <si>
    <t xml:space="preserve">PV EBL (Genossenschaft Elektra Baselland) Liestal </t>
  </si>
  <si>
    <t>Schauenburgerstrasse 60</t>
  </si>
  <si>
    <t>PV IBB Strom AG Brugg - BWZ Brugg</t>
  </si>
  <si>
    <t>Annerstrasse 12</t>
  </si>
  <si>
    <t>PV BKW Energie AG Sevelen</t>
  </si>
  <si>
    <t>Schul &amp; Sportanlage Gadretsch 17</t>
  </si>
  <si>
    <t>PV Adolf &amp; Andrea Häfliger-Meier Ebersecken - Rinderstall</t>
  </si>
  <si>
    <t>Esch 10</t>
  </si>
  <si>
    <t>Häfliger-Meier</t>
  </si>
  <si>
    <t>Adolf</t>
  </si>
  <si>
    <t>PV Sandra &amp; Bruna Ferrazzini Mendrisio</t>
  </si>
  <si>
    <t>Via Francesco Borromini 18a</t>
  </si>
  <si>
    <t>Ferrazzini Sandra , Ferrazzini Bruna</t>
  </si>
  <si>
    <t>Rosswald</t>
  </si>
  <si>
    <t>PV Jachen Zanetti Sent - Heustadel Ost-West</t>
  </si>
  <si>
    <t>Saglina 22-B-G</t>
  </si>
  <si>
    <t>Jachen</t>
  </si>
  <si>
    <t>PV Josef Hodel-Stocker Zell</t>
  </si>
  <si>
    <t>Inner Stocki</t>
  </si>
  <si>
    <t>Zell LU</t>
  </si>
  <si>
    <t>Hodel-Stocker</t>
  </si>
  <si>
    <t>PV Rieser + Vetter Lagerhaus AG Frauenfeld - Lagerhalle Langdorfstrasse</t>
  </si>
  <si>
    <t>Langdorfstrasse 37 und 37A</t>
  </si>
  <si>
    <t>Rieser &amp; Vetter Lagerhaus AG</t>
  </si>
  <si>
    <t>Rieser</t>
  </si>
  <si>
    <t>PV Guido Häfliger Willisau</t>
  </si>
  <si>
    <t>Ober-Hofstetten 2</t>
  </si>
  <si>
    <t xml:space="preserve">Guido </t>
  </si>
  <si>
    <t>PV Martin Vollenweider Hauptikon</t>
  </si>
  <si>
    <t>Aemmetweid 4</t>
  </si>
  <si>
    <t>Hauptikon</t>
  </si>
  <si>
    <t>Vollenweider</t>
  </si>
  <si>
    <t>PV Alois Pfister Goldingen - Schweinemastanlage</t>
  </si>
  <si>
    <t>Bürgstrasse 952G</t>
  </si>
  <si>
    <t>Langwiesen</t>
  </si>
  <si>
    <t xml:space="preserve">PV go Solar GmbH Basel -  Merian Schulhaus </t>
  </si>
  <si>
    <t>Emanuel Büchelstrasse 45</t>
  </si>
  <si>
    <t>PV Korporation Zug - Forstmagazin</t>
  </si>
  <si>
    <t>Vordergeissboden 4</t>
  </si>
  <si>
    <t>Korporation Zug</t>
  </si>
  <si>
    <t>Fridel</t>
  </si>
  <si>
    <t>PV Bio Eco Energie SA Gollion</t>
  </si>
  <si>
    <t>PV Eisenbahner-Baugenossenschaft beider Basel (EBG) Basel</t>
  </si>
  <si>
    <t>General Guisan-Strasse 107 / Oberalpstrasse 24</t>
  </si>
  <si>
    <t xml:space="preserve">PV Josef Stadelmann Rottenschwil </t>
  </si>
  <si>
    <t>Seeacker 3</t>
  </si>
  <si>
    <t>Stadelmann</t>
  </si>
  <si>
    <t xml:space="preserve">Josef </t>
  </si>
  <si>
    <t>PV Stadelmann Zelte GmbH Bremgarten</t>
  </si>
  <si>
    <t>Wohlerstrasse 41</t>
  </si>
  <si>
    <t>Stadelmann Zelte GmbH</t>
  </si>
  <si>
    <t>PV ThyssenKrupp AG Oberegg - Shed-Dächer</t>
  </si>
  <si>
    <t>Feldlistrasse 4</t>
  </si>
  <si>
    <t>ThyssenKrupp Presta AG</t>
  </si>
  <si>
    <t xml:space="preserve">PV Stiftung Alterszentrum Schiffländi Gränichen </t>
  </si>
  <si>
    <t>Bahnhofstrasse 15</t>
  </si>
  <si>
    <t>Stiftung Alterszentrum Schiffländi</t>
  </si>
  <si>
    <t>PV Georg Pfister Oetwil am See - Anlage 1</t>
  </si>
  <si>
    <t>Rinderweid 8</t>
  </si>
  <si>
    <t>Mellikon</t>
  </si>
  <si>
    <t>PV FAIRPLAY SOLAIRE Sàrl Puidoux - Halle Tennis Centre FairPlay</t>
  </si>
  <si>
    <t>Centre Fairplay CP 47</t>
  </si>
  <si>
    <t>PV Korporation Zug - Vordergeissboden, Neubau Laufstall, Feld Süd</t>
  </si>
  <si>
    <t>Vordergeissboden</t>
  </si>
  <si>
    <t>PV Korporation Zug - Brunegg Unterstand, Scheune alt und Stall</t>
  </si>
  <si>
    <t>Brunegg</t>
  </si>
  <si>
    <t>PV Walker Solarstrom AG Naters - Stall Gugel</t>
  </si>
  <si>
    <t>Walker Solarstrom AG</t>
  </si>
  <si>
    <t>PV Walker Solarstrom AG Ried-Mörel - Stall Wyl</t>
  </si>
  <si>
    <t>Wylstrasse 12</t>
  </si>
  <si>
    <t>Etzgen</t>
  </si>
  <si>
    <t>PV Walker Solarstrom AG Naters - Garage Naters</t>
  </si>
  <si>
    <t>Furkastrasse 140b</t>
  </si>
  <si>
    <t>PV 2Elios Sàrl Thierrens - Route de St-Cierges</t>
  </si>
  <si>
    <t>Route de St-Cierges 10</t>
  </si>
  <si>
    <t>2 Elios Sàrl</t>
  </si>
  <si>
    <t>Piot</t>
  </si>
  <si>
    <t>Enguerrand</t>
  </si>
  <si>
    <t>PV Josef Trottmann Rottenschwil</t>
  </si>
  <si>
    <t>Allmendstrasse 5</t>
  </si>
  <si>
    <t>Trottmann</t>
  </si>
  <si>
    <t>PV Christian Buffat Poliez-Pittet</t>
  </si>
  <si>
    <t>Chemin du Méregniau 21</t>
  </si>
  <si>
    <t>Buffat</t>
  </si>
  <si>
    <t>PV Kurt Wernli Thalheim</t>
  </si>
  <si>
    <t>PV Ueli Moser Untersteckholz</t>
  </si>
  <si>
    <t>Kleben 17B</t>
  </si>
  <si>
    <t>Untersteckholz</t>
  </si>
  <si>
    <t>PV Josef Josef Ineichen-Estermann Altwis</t>
  </si>
  <si>
    <t>Ineichen-Estermann</t>
  </si>
  <si>
    <t>PV Urs Marthaler Mühleberg - Wagenschopf</t>
  </si>
  <si>
    <t>Brandstrasse 31b</t>
  </si>
  <si>
    <t>Marthaler</t>
  </si>
  <si>
    <t>PV Services Industriels de Genève (SIG) Grand-Saconnex - SOLAR 21 - Palexpo</t>
  </si>
  <si>
    <t>Route François-Peyrot 30</t>
  </si>
  <si>
    <t>PV Solarspar Leibstadt - Lagerhalle</t>
  </si>
  <si>
    <t>Bossenhaus 211</t>
  </si>
  <si>
    <t>PV Josef Bütler Auw -  Lerchenhof</t>
  </si>
  <si>
    <t>Lerchenhof</t>
  </si>
  <si>
    <t>Hausen b. Brugg</t>
  </si>
  <si>
    <t>Lütisburg / Unterrindal</t>
  </si>
  <si>
    <t>PV Hansjürg Balmer Mühleberg</t>
  </si>
  <si>
    <t>Wehrstrasse 7</t>
  </si>
  <si>
    <t>Hellikon</t>
  </si>
  <si>
    <t>PV ADEV Solarstrom AG Winterthur - MGH Giesserei</t>
  </si>
  <si>
    <t>Ida-Sträuli-Strasse 65</t>
  </si>
  <si>
    <t>PV Hess Druck AG Märstetten</t>
  </si>
  <si>
    <t>Schützlerweg 3</t>
  </si>
  <si>
    <t>Hess Druck AG</t>
  </si>
  <si>
    <t>Rekingen</t>
  </si>
  <si>
    <t>PV Philipp &amp; Tobias Speiser Anwil - Aeschbrunnhof</t>
  </si>
  <si>
    <t>Aeschbrunnhof 75</t>
  </si>
  <si>
    <t>Speiser</t>
  </si>
  <si>
    <t>PV August Schleh-Hedinger Wetzikon</t>
  </si>
  <si>
    <t>Motorenstrasse 91</t>
  </si>
  <si>
    <t>Schleh-Hedinger</t>
  </si>
  <si>
    <t>August</t>
  </si>
  <si>
    <t>Portas 153</t>
  </si>
  <si>
    <t>Roggliswil</t>
  </si>
  <si>
    <t xml:space="preserve">PV Bühler AG Wolhusen </t>
  </si>
  <si>
    <t>Hackenrüti 22</t>
  </si>
  <si>
    <t>Urs Bühler AG</t>
  </si>
  <si>
    <t>Chez-le-bart</t>
  </si>
  <si>
    <t>Leissigen</t>
  </si>
  <si>
    <t>PV Landi Surb Genossenschaft Klingnau</t>
  </si>
  <si>
    <t>Zelgli 6</t>
  </si>
  <si>
    <t>Landi Surb Genossenschaft</t>
  </si>
  <si>
    <t>Brechbühl</t>
  </si>
  <si>
    <t>PV Coop Genossenschaft Gossau - VZ Gossau</t>
  </si>
  <si>
    <t>Industriestrasse 109</t>
  </si>
  <si>
    <t>PV Swiss Photovoltaik GmbH Sevgein - 11-118-A/B - Stalldach Cadelbert</t>
  </si>
  <si>
    <t>Curschetta 118A</t>
  </si>
  <si>
    <t>Sevgein</t>
  </si>
  <si>
    <t>PV Margrit Braun Niederuzwil</t>
  </si>
  <si>
    <t>Meisenstrasse 5</t>
  </si>
  <si>
    <t>Braun</t>
  </si>
  <si>
    <t>Margrit</t>
  </si>
  <si>
    <t>PV Gionin Caduff Vattiz</t>
  </si>
  <si>
    <t>Vattiz 199</t>
  </si>
  <si>
    <t>Gionin</t>
  </si>
  <si>
    <t>PV Walter Steiner Uster</t>
  </si>
  <si>
    <t>Tüllacker 2</t>
  </si>
  <si>
    <t>PV Peter Kühne Benken</t>
  </si>
  <si>
    <t>Klettenhof 6</t>
  </si>
  <si>
    <t>Kühne</t>
  </si>
  <si>
    <t xml:space="preserve">PV Karl Laffer Bärschwil </t>
  </si>
  <si>
    <t>Grindelstrasse 502</t>
  </si>
  <si>
    <t>Laffer</t>
  </si>
  <si>
    <t>PV Nicole Ritz Balgach</t>
  </si>
  <si>
    <t>Wiesenhof</t>
  </si>
  <si>
    <t>Ritz</t>
  </si>
  <si>
    <t>PV Blue Hold AG Balsthal- Ackermann Transport AG</t>
  </si>
  <si>
    <t>Bechburgerstrasse 23</t>
  </si>
  <si>
    <t>PV Alfons Keller Mörschwil</t>
  </si>
  <si>
    <t>Lehn 896</t>
  </si>
  <si>
    <t>Moerschwil</t>
  </si>
  <si>
    <t>PV Benno Keist Richenthal</t>
  </si>
  <si>
    <t>Renzligen 1</t>
  </si>
  <si>
    <t>Keist</t>
  </si>
  <si>
    <t>PV Urs Krummenacher Fenkrieden</t>
  </si>
  <si>
    <t>Dorfstrasse 25 &amp; 756</t>
  </si>
  <si>
    <t>Fenkrieden</t>
  </si>
  <si>
    <t xml:space="preserve">PV Agere SA Balerna </t>
  </si>
  <si>
    <t>Via San Gottardo 90a</t>
  </si>
  <si>
    <t>Horgenberg</t>
  </si>
  <si>
    <t>PV Heribert Rudaz Schmitten</t>
  </si>
  <si>
    <t>Obertützenberg 7</t>
  </si>
  <si>
    <t>Rudaz</t>
  </si>
  <si>
    <t>Heribert</t>
  </si>
  <si>
    <t>PV Valisun AG Ruswil - Lax</t>
  </si>
  <si>
    <t>PV Beat Schuler Steinen</t>
  </si>
  <si>
    <t>Stalden 1</t>
  </si>
  <si>
    <t>PV Damian Villiger Oberwil-Lieli</t>
  </si>
  <si>
    <t>Kirchweg 53</t>
  </si>
  <si>
    <t>Traugott</t>
  </si>
  <si>
    <t>PV Hansueli Brunner Frieswil</t>
  </si>
  <si>
    <t>Viehschauplatz 1</t>
  </si>
  <si>
    <t>Lechelles</t>
  </si>
  <si>
    <t>PV Christian Müller Weite - Erlenhof</t>
  </si>
  <si>
    <t>Müller und Partner</t>
  </si>
  <si>
    <t>PV Marcel Inauen Rossrüti</t>
  </si>
  <si>
    <t>Schiben 1251</t>
  </si>
  <si>
    <t>PV Lukas Etter Herrliberg</t>
  </si>
  <si>
    <t>Rütibüelstrasse 44.1</t>
  </si>
  <si>
    <t>PV Josef Bättig Kottwil - Geflügelstrom 39</t>
  </si>
  <si>
    <t>Seewagen 17</t>
  </si>
  <si>
    <t>PV Peter Bühlmann-Troxler Emmenbrücke</t>
  </si>
  <si>
    <t>Innenrain 163</t>
  </si>
  <si>
    <t>Bühlmann-Troxler</t>
  </si>
  <si>
    <t>Birwinken</t>
  </si>
  <si>
    <t>PV Dorli Kehrli Gadmen - Scheunendach</t>
  </si>
  <si>
    <t>Dorli</t>
  </si>
  <si>
    <t>Degen</t>
  </si>
  <si>
    <t xml:space="preserve">PV Peter Moser RE GmbH Schaffhausen </t>
  </si>
  <si>
    <t>Ebnatstrasse 127</t>
  </si>
  <si>
    <t>Peter Moser RE GmbH</t>
  </si>
  <si>
    <t>PV Björn Brezger Ökostrom GmbH Schaffhausen - Ebnatpark 2</t>
  </si>
  <si>
    <t>Björn Brezger Ökostrom GmbH</t>
  </si>
  <si>
    <t>Brezger</t>
  </si>
  <si>
    <t>Björn</t>
  </si>
  <si>
    <t>PV Martin Hadorn Bremgarten</t>
  </si>
  <si>
    <t>Chutzenstrasse 27</t>
  </si>
  <si>
    <t>PV Matthias Sigrist Heiligenschwendi</t>
  </si>
  <si>
    <t>Hubelweid 334</t>
  </si>
  <si>
    <t>Oeschenbach</t>
  </si>
  <si>
    <t>PV Florian Jenny Praden - Stall gross</t>
  </si>
  <si>
    <t>Gant 73 A</t>
  </si>
  <si>
    <t>Jenny Florian, Jenny Florian</t>
  </si>
  <si>
    <t>PV Ernst Fillinger Wagerswil</t>
  </si>
  <si>
    <t>PV Mario Schelling Affoltern am Albis</t>
  </si>
  <si>
    <t>Lindenmoosstrasse 6</t>
  </si>
  <si>
    <t>Schelling</t>
  </si>
  <si>
    <t>PV Thomas Boltshauser Ottoberg</t>
  </si>
  <si>
    <t>Dattenhubstrasse 7</t>
  </si>
  <si>
    <t>Höchstetten</t>
  </si>
  <si>
    <t>PV Thomas Ruch Mauren</t>
  </si>
  <si>
    <t>Alpenblickstrasse 5</t>
  </si>
  <si>
    <t>Ruch</t>
  </si>
  <si>
    <t>Häfelfingen</t>
  </si>
  <si>
    <t xml:space="preserve">PV ADEV Solarstrom AG Münchenstein - HPS </t>
  </si>
  <si>
    <t>Lärchenstrasse 7</t>
  </si>
  <si>
    <t>Uerzlikon</t>
  </si>
  <si>
    <t>PV Wohnstudio Haller AG Schönbühl</t>
  </si>
  <si>
    <t>Bernstrasse 93</t>
  </si>
  <si>
    <t>Schönbühl</t>
  </si>
  <si>
    <t>Wohnstudio Haller AG</t>
  </si>
  <si>
    <t>Haller</t>
  </si>
  <si>
    <t xml:space="preserve">Fritz </t>
  </si>
  <si>
    <t>PV Genossenschaft Elektra Jegenstorf Lohn-Ammannsegg - Stucki</t>
  </si>
  <si>
    <t>Rütifeldstrasse 4</t>
  </si>
  <si>
    <t>PV Renercon Genossenschaft für erneuerbare Energien Mettmenstetten - Waldmatt</t>
  </si>
  <si>
    <t xml:space="preserve">Waldmatt </t>
  </si>
  <si>
    <t>Renercon Genossenschaft für erneuerbare Energien</t>
  </si>
  <si>
    <t>PV Markus Künzle Ebnat-Kappel</t>
  </si>
  <si>
    <t>Howartstrasse 22</t>
  </si>
  <si>
    <t>Künzli</t>
  </si>
  <si>
    <t>PV LEV AG Dürrenroth - Reithalle Chipf</t>
  </si>
  <si>
    <t>Chipf 3D</t>
  </si>
  <si>
    <t>LUV AG</t>
  </si>
  <si>
    <t>Bürgin</t>
  </si>
  <si>
    <t>PV Simon Schiess Hüttlingen</t>
  </si>
  <si>
    <t>Geigenhof 8</t>
  </si>
  <si>
    <t>Schiess</t>
  </si>
  <si>
    <t>PV Daniel Strassburger Steckborn</t>
  </si>
  <si>
    <t xml:space="preserve">Im Kapf </t>
  </si>
  <si>
    <t>Strassburger</t>
  </si>
  <si>
    <t>PV Armin Helg Waldkirch</t>
  </si>
  <si>
    <t>Leh 401</t>
  </si>
  <si>
    <t>PV Hans Bieri Ottoberg</t>
  </si>
  <si>
    <t>Feldhof 3</t>
  </si>
  <si>
    <t>PV Werner Stadler Langrickenbach</t>
  </si>
  <si>
    <t>Dünnershaus 24</t>
  </si>
  <si>
    <t>Langrickenbach</t>
  </si>
  <si>
    <t>PV Walter Amseler Wölflinswil</t>
  </si>
  <si>
    <t>Rosegghof 130</t>
  </si>
  <si>
    <t>PV Vroni &amp; Ruedi Bühler-Wettstein Heimenhausen</t>
  </si>
  <si>
    <t>Riedgasse 9b</t>
  </si>
  <si>
    <t>Appenzell Enggenhütten</t>
  </si>
  <si>
    <t>PV Richard Reinhard Amriswil</t>
  </si>
  <si>
    <t>Weiherhofstrasse 19</t>
  </si>
  <si>
    <t>PV AST MPK Immobilien Rheinfelden - Pappelnweg 42c, Haus A - Weiherfeld A</t>
  </si>
  <si>
    <t>Pappelnweg 42c, Haus A</t>
  </si>
  <si>
    <t>Anlagestiftung der Migros-Pensionskasse Immobilien</t>
  </si>
  <si>
    <t>Walser</t>
  </si>
  <si>
    <t>PV AST MPK Immobilien Rheinfelden - Pappelnweg 38b, Haus B - Weiherfeld B</t>
  </si>
  <si>
    <t>Pappelnweg 38b, Haus B</t>
  </si>
  <si>
    <t>PV AST MPK Immobilien Rheinfelden - Pappelnweg 40a, Haus C - Weiherfeld C</t>
  </si>
  <si>
    <t>Pappelnweg 40a, Haus C</t>
  </si>
  <si>
    <t>PV AST MPK Immobilien Rheinfelden - Pappelnweg 34a, Haus D - Weiherfeld D</t>
  </si>
  <si>
    <t>Pappelnweg 34a, Haus D</t>
  </si>
  <si>
    <t>PV AST MPK Immobilien Rheinfelden - Pappelnweg 36d, Haus E - Weiherfeld E</t>
  </si>
  <si>
    <t>Pappelnweg 36d, Haus E</t>
  </si>
  <si>
    <t>PV AST MPK Immobilien St. Gallen - Vogelherdstrasse 9</t>
  </si>
  <si>
    <t>Vogelherdstrasse 7-17</t>
  </si>
  <si>
    <t>Winterthur-Dättnau</t>
  </si>
  <si>
    <t>PV Walter Giger Teufen - Stalldach Unterbach</t>
  </si>
  <si>
    <t>Unterbach 1101</t>
  </si>
  <si>
    <t>PV Anton Kaufmann Kleinwangen</t>
  </si>
  <si>
    <t>Ibenmoos 3</t>
  </si>
  <si>
    <t>PV Adrian und Andrea Beer-Seiler Madiswil</t>
  </si>
  <si>
    <t>Hasweid 178</t>
  </si>
  <si>
    <t>Beer-Seiler</t>
  </si>
  <si>
    <t>Oberbütschel</t>
  </si>
  <si>
    <t>*B Schmid AG Eschlikon - Heissluftturbine</t>
  </si>
  <si>
    <t>Hörnlistrasse 12</t>
  </si>
  <si>
    <t>Schmid AG</t>
  </si>
  <si>
    <t>*B Schmid Wärmeproduktion GmbH Eschlikon - Heissluftturbine</t>
  </si>
  <si>
    <t>Schmid Wärmeproduktions GmbH</t>
  </si>
  <si>
    <t>PV Reto Tschannen Detligen</t>
  </si>
  <si>
    <t>Matzwil 146D</t>
  </si>
  <si>
    <t>PV Suisag Knutwil - KB-Station</t>
  </si>
  <si>
    <t>Schaubern</t>
  </si>
  <si>
    <t>PV Daniel Zaugg Schwendibach - Güetli 21</t>
  </si>
  <si>
    <t>PV H &amp; Z SA Bernex</t>
  </si>
  <si>
    <t>Chemin de Lagnon</t>
  </si>
  <si>
    <t>H &amp; Z SA</t>
  </si>
  <si>
    <t>Hennard</t>
  </si>
  <si>
    <t>Au-Wädenswil</t>
  </si>
  <si>
    <t>PV Swiss Clever Energy AG Gunzwil - Geflügelstrom 41</t>
  </si>
  <si>
    <t>Riedhof 2</t>
  </si>
  <si>
    <t>PV Thomas Oehen Lieli - Geflügelstrom 42</t>
  </si>
  <si>
    <t>Bergstrasse 9</t>
  </si>
  <si>
    <t>Oehen</t>
  </si>
  <si>
    <t>PV entürliberg GmbH Lommiswil - von Burg</t>
  </si>
  <si>
    <t>Schauenburgstrasse 15f</t>
  </si>
  <si>
    <t>entürliberg GmbH</t>
  </si>
  <si>
    <t>Von Burg</t>
  </si>
  <si>
    <t>PV Fritz Hüsler Neudorf - Geflügelstrom 43</t>
  </si>
  <si>
    <t>Römerhof</t>
  </si>
  <si>
    <t>PV NetZulg AG Steffisburg - Bernstrasse 138</t>
  </si>
  <si>
    <t>Bernstrasse 138</t>
  </si>
  <si>
    <t>Eiken</t>
  </si>
  <si>
    <t>PV Karl Wegmüller Regensdorf - Watt</t>
  </si>
  <si>
    <t>Niederhaslistrasse 119</t>
  </si>
  <si>
    <t>Regensdorf-Watt</t>
  </si>
  <si>
    <t>PV Markus Glaus Fischingen - Geflügelstrom 36</t>
  </si>
  <si>
    <t>Buomberg</t>
  </si>
  <si>
    <t>Glaus</t>
  </si>
  <si>
    <t>PV Philipp Heuberger Bözen - Walternhof</t>
  </si>
  <si>
    <t>Walternhof 1</t>
  </si>
  <si>
    <t>Heuberger</t>
  </si>
  <si>
    <t>PV Martin Meister Matzendorf -  D1</t>
  </si>
  <si>
    <t>Untere Bultern 1</t>
  </si>
  <si>
    <t>PV Jürg Flükiger Dürrenroth - Einstellhalle</t>
  </si>
  <si>
    <t>Hueben 111F</t>
  </si>
  <si>
    <t xml:space="preserve">PV Roland Häner Bretzwil </t>
  </si>
  <si>
    <t>Steinmatt 25</t>
  </si>
  <si>
    <t>Häner</t>
  </si>
  <si>
    <t>PV Andreas Frei Wohlen b. Bern</t>
  </si>
  <si>
    <t>Illiswilstrasse 24b</t>
  </si>
  <si>
    <t>PV Jürg Hänni Grossaffoltern - Maschinenhalle</t>
  </si>
  <si>
    <t>Hof 2</t>
  </si>
  <si>
    <t>PV Elektro-Bildungs-Zentrum Effretikon</t>
  </si>
  <si>
    <t>Bungertenstrasse 47</t>
  </si>
  <si>
    <t>Elektro-Bildungs-Zentrum</t>
  </si>
  <si>
    <t>PV Raiffeisen Surselva Ilanz - Neubau RF Ilanz</t>
  </si>
  <si>
    <t>Glennerstrasse 7</t>
  </si>
  <si>
    <t>Raiffeisen Surselva</t>
  </si>
  <si>
    <t>Casutt</t>
  </si>
  <si>
    <t>Gabriel</t>
  </si>
  <si>
    <t>PV Aqua Solar AG Büsserach</t>
  </si>
  <si>
    <t>Breitenbachstrasse 28</t>
  </si>
  <si>
    <t>Walkringen</t>
  </si>
  <si>
    <t>PV GLB-Seeland Langenthal - Werkhof</t>
  </si>
  <si>
    <t>Murgenthalstrasse 70a (Parzelle 4294)</t>
  </si>
  <si>
    <t>PV Walter Knutti La Ferrière</t>
  </si>
  <si>
    <t>La Chapelle 72</t>
  </si>
  <si>
    <t>PV Espark AG Baden-Dättwil - Espark Halen</t>
  </si>
  <si>
    <t>Oberrordorferstrasse 1c</t>
  </si>
  <si>
    <t>Baden-Dättwil</t>
  </si>
  <si>
    <t>Espark AG</t>
  </si>
  <si>
    <t>Gianni B</t>
  </si>
  <si>
    <t>Tarzia</t>
  </si>
  <si>
    <t>PV Hans Peter Heimberg Lobsigen - Ökonomiegebäude</t>
  </si>
  <si>
    <t>Chasseralweg 4</t>
  </si>
  <si>
    <t>PV Dörig Metallbau AG Waldkirch</t>
  </si>
  <si>
    <t>St. Pelagibergstrasse 32b</t>
  </si>
  <si>
    <t>Dörig Metallbau AG</t>
  </si>
  <si>
    <t>Dörig</t>
  </si>
  <si>
    <t>PV Varioprint AG Heiden - Bürogebäude</t>
  </si>
  <si>
    <t>Mittelbissaustrasse 7a</t>
  </si>
  <si>
    <t>Varioprint AG</t>
  </si>
  <si>
    <t>PV Ammec AG St.Gallen</t>
  </si>
  <si>
    <t>Letzistrasse 35</t>
  </si>
  <si>
    <t>Ammec AG</t>
  </si>
  <si>
    <t xml:space="preserve">PV SunMove AG Unterramsern </t>
  </si>
  <si>
    <t>Hauptstrasse 10</t>
  </si>
  <si>
    <t>Unterramsern</t>
  </si>
  <si>
    <t xml:space="preserve">PV Bernhard &amp; Regina Wyss Aetigkofen </t>
  </si>
  <si>
    <t>Chriebenweg 1</t>
  </si>
  <si>
    <t>Wyss Bernhard, Wyss Regina</t>
  </si>
  <si>
    <t xml:space="preserve">PV Affentranger Bau AG Altbüron </t>
  </si>
  <si>
    <t>Kreuzmatte 2</t>
  </si>
  <si>
    <t>PV Baugenossenschaft Rotach Zürich - Wohnsiedlung Triemli 1/Ersatzneubauten</t>
  </si>
  <si>
    <t>Birmensdorferstasse 432 - 447</t>
  </si>
  <si>
    <t>Baugenossenschaft Rotach Zürich</t>
  </si>
  <si>
    <t>Sandhofer</t>
  </si>
  <si>
    <t>Michèle</t>
  </si>
  <si>
    <t xml:space="preserve">Altstätten </t>
  </si>
  <si>
    <t>Schuders</t>
  </si>
  <si>
    <t>PV Konrad Guthauser Aesch - Scheune</t>
  </si>
  <si>
    <t>Ess</t>
  </si>
  <si>
    <t>Guthauser</t>
  </si>
  <si>
    <t>PV Domaine des Abeilles d Or Satigny</t>
  </si>
  <si>
    <t>Chemin du Paradis 0E 02</t>
  </si>
  <si>
    <t>Domaine des Abeilles d'Or</t>
  </si>
  <si>
    <t>Desbaillets</t>
  </si>
  <si>
    <t>PV Ernst Lüscher Maschwanden</t>
  </si>
  <si>
    <t>Dörflistrasse 1</t>
  </si>
  <si>
    <t>Maschwanden</t>
  </si>
  <si>
    <t>PV MM Bau GmbH Jenins</t>
  </si>
  <si>
    <t>Rossried 486A (Reithalle Parzelle 1841)</t>
  </si>
  <si>
    <t>PV Niklaus Seiler Kägiswil</t>
  </si>
  <si>
    <t>PV Thomas Gersbach Knonau</t>
  </si>
  <si>
    <t>Weid</t>
  </si>
  <si>
    <t>Gersbach</t>
  </si>
  <si>
    <t xml:space="preserve">PV Gemeinderat Einwohnergemeinde Stein  - Saalbau </t>
  </si>
  <si>
    <t>Schulstrasse 32</t>
  </si>
  <si>
    <t>Einwohnergemeinde Stein Gemeinderat</t>
  </si>
  <si>
    <t>PV Pierre-Alain Etter Puidoux</t>
  </si>
  <si>
    <t>La Crosse</t>
  </si>
  <si>
    <t>PV Werner Gschwind Hofstetten</t>
  </si>
  <si>
    <t>Sennmatt 3</t>
  </si>
  <si>
    <t>Gschwind</t>
  </si>
  <si>
    <t>PV Fredy Schneiter Hofstetten</t>
  </si>
  <si>
    <t>Mariasteinstrasse 57</t>
  </si>
  <si>
    <t>Schneiter</t>
  </si>
  <si>
    <t>PV Urs Bobst Oensingen</t>
  </si>
  <si>
    <t>Bifang 20 / 14</t>
  </si>
  <si>
    <t>PV Martin Brack Hornussen - Geflügelstrom 49</t>
  </si>
  <si>
    <t>Oeschenbrunnenhof 528</t>
  </si>
  <si>
    <t>Brack</t>
  </si>
  <si>
    <t>PV Marquart Immobilien und Beratung AG Tscherlach</t>
  </si>
  <si>
    <t>Gewerbestrasse 9</t>
  </si>
  <si>
    <t>Marquart Immobilien und Beratung AG</t>
  </si>
  <si>
    <t>Marquart</t>
  </si>
  <si>
    <t>PV Peter Mathys Seeberg - Geflügelstrom 51</t>
  </si>
  <si>
    <t>Mööslistrasse 4a</t>
  </si>
  <si>
    <t>PV Air Five AG Schenkon</t>
  </si>
  <si>
    <t>Parkstrasse 1a</t>
  </si>
  <si>
    <t>Air Five AG</t>
  </si>
  <si>
    <t>PV Hubert Furrer Schongau</t>
  </si>
  <si>
    <t>Rüedikerweg 2</t>
  </si>
  <si>
    <t>PV Bürgergemeinde Oensingen - Lagerhaus</t>
  </si>
  <si>
    <t>Brüggmatt 3</t>
  </si>
  <si>
    <t>Forstbetrieb der Bürgergemeinde Oensingen</t>
  </si>
  <si>
    <t>Grunder</t>
  </si>
  <si>
    <t>Rosmarie</t>
  </si>
  <si>
    <t>PV EV Energieversorgung Biberist - Dreifachturnhalle Biberist</t>
  </si>
  <si>
    <t>Schachenstrasse 6</t>
  </si>
  <si>
    <t>EV Energieversorgung Biberist</t>
  </si>
  <si>
    <t>PV EV Energieversorgung Biberist - Schulhaus Mühlematt</t>
  </si>
  <si>
    <t>Mülemattstrasse 21</t>
  </si>
  <si>
    <t>Les Loges</t>
  </si>
  <si>
    <t>La Tour-De-Peilz</t>
  </si>
  <si>
    <t xml:space="preserve">PV Hans Werner Allschwil </t>
  </si>
  <si>
    <t>Herrenweg 72</t>
  </si>
  <si>
    <t>Vendlincourt</t>
  </si>
  <si>
    <t>B Zweckverband ARA Gossau Grüningen - Ersatz BHKW</t>
  </si>
  <si>
    <t>Heidenrietstrasse 9</t>
  </si>
  <si>
    <t>Zweckverband Abwasserreinigunganlage Gossau Grüningen</t>
  </si>
  <si>
    <t>PV Thomas Rüttimann Abtwil</t>
  </si>
  <si>
    <t>Ballwilerstrasse 9</t>
  </si>
  <si>
    <t>B Abwasserverband Region Möhlin  - Ersatz BHKW ARA Möhlintal</t>
  </si>
  <si>
    <t>Schwimmbadstrasse 20</t>
  </si>
  <si>
    <t>Abwasserverband Region Möhlin</t>
  </si>
  <si>
    <t>PV Jürg Schmidlin Bösingen</t>
  </si>
  <si>
    <t>Industriestrasse 214</t>
  </si>
  <si>
    <t>Schmidlin AG</t>
  </si>
  <si>
    <t>PV Stephan Häfelfinger Sissach</t>
  </si>
  <si>
    <t>Häfelfinger</t>
  </si>
  <si>
    <t>PV Herbert Eggli Walenstadt</t>
  </si>
  <si>
    <t>Büntenstrasse 25</t>
  </si>
  <si>
    <t>Eggli</t>
  </si>
  <si>
    <t>PV Meier Gemüse Rütihof - Solarstrom</t>
  </si>
  <si>
    <t>Steinstrasse 72</t>
  </si>
  <si>
    <t>Meier Gemüse</t>
  </si>
  <si>
    <t>PV Stiftung Cevi-Schüür Wetzikon</t>
  </si>
  <si>
    <t>Kindergartenstrasse 30</t>
  </si>
  <si>
    <t>Stiftung Cevi - Schüür Wetzikon</t>
  </si>
  <si>
    <t>PV Peter &amp; Maya Baer-Bossert Rifferswil</t>
  </si>
  <si>
    <t>Baer-Bossert Peter, Baer-Bossert Maya</t>
  </si>
  <si>
    <t>PV Knecht + Sutter AG Leibstadt - Flachdach Gewerbegebäude</t>
  </si>
  <si>
    <t>Krummackerweg 575</t>
  </si>
  <si>
    <t>Knecht + Sutter AG</t>
  </si>
  <si>
    <t>PV Pia &amp; Hanspeter Kempf-Schmid Baar</t>
  </si>
  <si>
    <t>Islisberg 1</t>
  </si>
  <si>
    <t>Kempf-Schmid Hanspeter, Kempf-Schmid Pia</t>
  </si>
  <si>
    <t>PV Brenner Log AG Tägerwilen - Hauptstrasse</t>
  </si>
  <si>
    <t>Hauptstrasse 127</t>
  </si>
  <si>
    <t>Brenner Log AG</t>
  </si>
  <si>
    <t>Brenner</t>
  </si>
  <si>
    <t>CHOEX</t>
  </si>
  <si>
    <t>PV Richard Kobler Oberriet - Stall</t>
  </si>
  <si>
    <t>Hub 20</t>
  </si>
  <si>
    <t xml:space="preserve">Richard </t>
  </si>
  <si>
    <t>Le Crêt</t>
  </si>
  <si>
    <t>Glis</t>
  </si>
  <si>
    <t xml:space="preserve">PV Stella Brandenberger AG Pratteln </t>
  </si>
  <si>
    <t>Dürrenhübelstrasse 7</t>
  </si>
  <si>
    <t>Stella Brandenberger Transport AG</t>
  </si>
  <si>
    <t>Brandenberger</t>
  </si>
  <si>
    <t>PV Wilihof-Energie GmbH Wilihof - Kirchhalde</t>
  </si>
  <si>
    <t>Kirchhalde</t>
  </si>
  <si>
    <t>Wilihof-Energie GmbH</t>
  </si>
  <si>
    <t>Kaufmann-Burri</t>
  </si>
  <si>
    <t>PV Wilihof-Energie GmbH Wilihof - Schweine Abferkelstall</t>
  </si>
  <si>
    <t>Pregassona</t>
  </si>
  <si>
    <t>PV Fritz Kunz Burgdorf - Scheunendach</t>
  </si>
  <si>
    <t>Ey 6</t>
  </si>
  <si>
    <t>PV Regionalwerke AG Baden</t>
  </si>
  <si>
    <t>Bruggerstrasse 66</t>
  </si>
  <si>
    <t>B KEBAG Zuchwil - Neue Kondensationsturbine</t>
  </si>
  <si>
    <t>Emmenspitz</t>
  </si>
  <si>
    <t>KEBAG AG</t>
  </si>
  <si>
    <t>Juchli</t>
  </si>
  <si>
    <t>PV Rolf Örtli Glarus - Im Büel</t>
  </si>
  <si>
    <t>Im Büel 32</t>
  </si>
  <si>
    <t>Örtli</t>
  </si>
  <si>
    <t>PV Joos Clément Hinterforst</t>
  </si>
  <si>
    <t>Eichbergstrasse 60</t>
  </si>
  <si>
    <t>PV Ausbildungzentrum Schweizer Fleischwirtschaft</t>
  </si>
  <si>
    <t>Schachenstrasse 43</t>
  </si>
  <si>
    <t>Ausbildungszentrum Schweizer Fleischwirtschaft - ABZ Spiez</t>
  </si>
  <si>
    <t>Allet</t>
  </si>
  <si>
    <t>PV Markus Simmler Buchberg - Wohnhaus und Remise</t>
  </si>
  <si>
    <t xml:space="preserve">Lindenhof  </t>
  </si>
  <si>
    <t>PV Würth Innovation AG Muolen</t>
  </si>
  <si>
    <t>Mittelbergstrasse 4+6b</t>
  </si>
  <si>
    <t>Würth Innovation AG</t>
  </si>
  <si>
    <t xml:space="preserve">PV Hagero AG Grafenried </t>
  </si>
  <si>
    <t>Buchhof 60</t>
  </si>
  <si>
    <t>Hagero AG</t>
  </si>
  <si>
    <t>PV Dürig+Partner AG Jegenstorf</t>
  </si>
  <si>
    <t>Brüggackerstrasse 4</t>
  </si>
  <si>
    <t>Dürig+Partner AG</t>
  </si>
  <si>
    <t>Emmenegger</t>
  </si>
  <si>
    <t>PV Gemeindeverwaltung Riehen</t>
  </si>
  <si>
    <t>Haselrain 65</t>
  </si>
  <si>
    <t>Gemeindeverwaltung Riehen</t>
  </si>
  <si>
    <t>Wälchli</t>
  </si>
  <si>
    <t>PV Andreas Pünter Seehof</t>
  </si>
  <si>
    <t>Bächlen 32</t>
  </si>
  <si>
    <t>Pünter</t>
  </si>
  <si>
    <t>PV NRG B AG Heiden - Tannenberg 664 Waldkirch</t>
  </si>
  <si>
    <t>Tannenberg 664</t>
  </si>
  <si>
    <t>PV glarnerSach Näfels</t>
  </si>
  <si>
    <t>Oberurnerstrasse 14</t>
  </si>
  <si>
    <t>glarnerSach</t>
  </si>
  <si>
    <t>Chenaux</t>
  </si>
  <si>
    <t>PV Heinz Halter Giswil</t>
  </si>
  <si>
    <t>Unterlinden 1</t>
  </si>
  <si>
    <t>PV WS Sanplan AG Beromünster - Gewerbegebäude Bürgermoos</t>
  </si>
  <si>
    <t>Industriestrasse 16</t>
  </si>
  <si>
    <t>WS Sanplan AG</t>
  </si>
  <si>
    <t>Duggingen</t>
  </si>
  <si>
    <t>PV Ueli Dolder Meilen</t>
  </si>
  <si>
    <t>Auf der Burg 61</t>
  </si>
  <si>
    <t>Dolder</t>
  </si>
  <si>
    <t>PV Claude-Alain Haussener Fontaines</t>
  </si>
  <si>
    <t>Chemin de la Pépinière</t>
  </si>
  <si>
    <t>Haussener</t>
  </si>
  <si>
    <t>PV Christian Eugster Au</t>
  </si>
  <si>
    <t>Böschenstrasse 4</t>
  </si>
  <si>
    <t>Schliern b. Köniz</t>
  </si>
  <si>
    <t>PV Toenet Stuppan Ftan - Wirtschaftsgebäude</t>
  </si>
  <si>
    <t>Stuppan</t>
  </si>
  <si>
    <t>Toenet</t>
  </si>
  <si>
    <t>PV Verein Sonnenkraft Ziefen - Neubau Mayenfels Pratteln</t>
  </si>
  <si>
    <t>Hof Mayenfels 16b</t>
  </si>
  <si>
    <t>Matt</t>
  </si>
  <si>
    <t>PV Wärmeverbund Sagiweg Busswil bei Melchnau</t>
  </si>
  <si>
    <t>Gjuch 1</t>
  </si>
  <si>
    <t>Busswil bei Melchnau</t>
  </si>
  <si>
    <t>Wärmeverbund Sagiweg Melchnau</t>
  </si>
  <si>
    <t>Duppenthaler</t>
  </si>
  <si>
    <t>Urtenen</t>
  </si>
  <si>
    <t>PV Willy Stöckli Scherz</t>
  </si>
  <si>
    <t>Unterdorfstrasse 58</t>
  </si>
  <si>
    <t>PV Franz Held Kaltacker - PV Reinhard</t>
  </si>
  <si>
    <t>Hub 472c (Parz. 427)</t>
  </si>
  <si>
    <t>Kaltacker</t>
  </si>
  <si>
    <t>Held</t>
  </si>
  <si>
    <t>PV Simon Hertig Ranflüh - Scheunendach</t>
  </si>
  <si>
    <t>Thanstrasse 8</t>
  </si>
  <si>
    <t>Hertig</t>
  </si>
  <si>
    <t>PV Avipool Vesin</t>
  </si>
  <si>
    <t>Le Lat 99a</t>
  </si>
  <si>
    <t>Avipool Vesin</t>
  </si>
  <si>
    <t>Wuergler</t>
  </si>
  <si>
    <t>PV Marius Egli Wietzikon b. Sirnach</t>
  </si>
  <si>
    <t>Anwil 105</t>
  </si>
  <si>
    <t>Wiezikon b. Sirnach</t>
  </si>
  <si>
    <t>Guemlingen</t>
  </si>
  <si>
    <t>PV Gemeinde Köniz - Schulhaus</t>
  </si>
  <si>
    <t>Schwarzenburgstrasse 319 &amp; 329</t>
  </si>
  <si>
    <t>Gemeinde Köniz</t>
  </si>
  <si>
    <t>Küenzi</t>
  </si>
  <si>
    <t>PV Alois Thoma Gähwil</t>
  </si>
  <si>
    <t>Tannen 1657</t>
  </si>
  <si>
    <t>PV Pirmin Neff Gonten - Badpeterlis</t>
  </si>
  <si>
    <t>Dorfstrasse 17a</t>
  </si>
  <si>
    <t>Neff</t>
  </si>
  <si>
    <t>PV W. &amp; O. Geiser AG Roggwil - Pultdach</t>
  </si>
  <si>
    <t>Hintergasse 29</t>
  </si>
  <si>
    <t>W. &amp; O. Geiser AG</t>
  </si>
  <si>
    <t>Geiser</t>
  </si>
  <si>
    <t>PV WinaSolar AG Ettingen - Gewächshaus &amp; Werkstatt &amp; Scheune</t>
  </si>
  <si>
    <t>Brühlstrasse 45/45c/45f</t>
  </si>
  <si>
    <t>Winasolar AG</t>
  </si>
  <si>
    <t>PV WinaSolar AG Ettingen - Schrägdach</t>
  </si>
  <si>
    <t>Brühlstrasse 47</t>
  </si>
  <si>
    <t>Rehetobel / Grub</t>
  </si>
  <si>
    <t>PV Matthias Borer Meltingen</t>
  </si>
  <si>
    <t>Listenmatt</t>
  </si>
  <si>
    <t>Meltingen</t>
  </si>
  <si>
    <t>Borer</t>
  </si>
  <si>
    <t>PV Daniel Baumgartner Schüpfen</t>
  </si>
  <si>
    <t>Grossfeld 1</t>
  </si>
  <si>
    <t>Daniel Baumgartner</t>
  </si>
  <si>
    <t>PV Peter Röthlisberger Graben</t>
  </si>
  <si>
    <t>Kleinholz 7</t>
  </si>
  <si>
    <t>Graben</t>
  </si>
  <si>
    <t>PV Roger Meier Klingnau</t>
  </si>
  <si>
    <t>Brühlstrasse 25</t>
  </si>
  <si>
    <t>Oberbuchsiten</t>
  </si>
  <si>
    <t>PV Elektrowührich &amp; Flückiger GmbH Dürrenroth - MZH Chipf</t>
  </si>
  <si>
    <t>Elektro Wüthrich &amp; Flückiger GmbH</t>
  </si>
  <si>
    <t>Lipperswil</t>
  </si>
  <si>
    <t>PV Ernst Flückiger Rüttenen - Werkstatt</t>
  </si>
  <si>
    <t>Fallernhof 1</t>
  </si>
  <si>
    <t>PV H. Lenz AG Niederuzwil</t>
  </si>
  <si>
    <t>Hirzenstrasse  2</t>
  </si>
  <si>
    <t>H. Lenz AG</t>
  </si>
  <si>
    <t>Heiner</t>
  </si>
  <si>
    <t>PV Peter Burkard Schenkon - Schweinestall</t>
  </si>
  <si>
    <t>Zopfenberg</t>
  </si>
  <si>
    <t>PV Les hôpitaux universitaires de Genève - Collonge Bellerive</t>
  </si>
  <si>
    <t>Chemin de la Savonnière 11 - 13</t>
  </si>
  <si>
    <t>Collonge Bellerive</t>
  </si>
  <si>
    <t>Les hôpitaux universitaires de Genève</t>
  </si>
  <si>
    <t xml:space="preserve">Guignet </t>
  </si>
  <si>
    <t>PV Autocenter Di Pietro AG Schafisheim - Garage</t>
  </si>
  <si>
    <t>Dammweg 4</t>
  </si>
  <si>
    <t>Autocenter Di Pietro AG</t>
  </si>
  <si>
    <t>Di Pietro</t>
  </si>
  <si>
    <t>Salvatore</t>
  </si>
  <si>
    <t>PV SunnySun SA Domdidier - Von Bergen</t>
  </si>
  <si>
    <t>Route de lIndustrie 94</t>
  </si>
  <si>
    <t>PV SunWaves SA Semsales</t>
  </si>
  <si>
    <t>Route de la Broye</t>
  </si>
  <si>
    <t>PV Fribat Elektrowicklerei AG Schötz</t>
  </si>
  <si>
    <t>Luzernerstrasse 62</t>
  </si>
  <si>
    <t>Fribat Elektrowicklerei AG</t>
  </si>
  <si>
    <t>Fries</t>
  </si>
  <si>
    <t>PV Matthias Schaffner-Gysin Anwil - Solarpark Ammel</t>
  </si>
  <si>
    <t>Schaffner-Gysin</t>
  </si>
  <si>
    <t>PV Drechslerei Stich AG Kleinlützel</t>
  </si>
  <si>
    <t>Schulstrasse 339</t>
  </si>
  <si>
    <t>Drechslerei Stich AG</t>
  </si>
  <si>
    <t>PV Helvetia Solar AG Limpach - Kummer 02</t>
  </si>
  <si>
    <t>Schachenstrasse 1A + 1B</t>
  </si>
  <si>
    <t>PV Rudolf Spielmann-Reber Fankhaus</t>
  </si>
  <si>
    <t>Horgasse 299</t>
  </si>
  <si>
    <t>Spielmann-Reber</t>
  </si>
  <si>
    <t>PV Monika und David Flury Oekingen - Stall</t>
  </si>
  <si>
    <t>Talacker 1a</t>
  </si>
  <si>
    <t>St. Silvester</t>
  </si>
  <si>
    <t>PV Immobilien Basel-Stadt - Itelpfad Haus 1.1</t>
  </si>
  <si>
    <t>Itelpfad 1/3</t>
  </si>
  <si>
    <t>Finanzdepartement des Kanton Basel-Stadt / Immobilien Basel-Stadt</t>
  </si>
  <si>
    <t>PV Immobilien Basel-Stadt - Itelpfad Haus 2.1</t>
  </si>
  <si>
    <t>Itelpfad 2/4</t>
  </si>
  <si>
    <t>PV Immobilien Basel-Stadt - Itelpfad Haus 1.2</t>
  </si>
  <si>
    <t>Itelpfad 5/7</t>
  </si>
  <si>
    <t>PV Immobilien Basel-Stadt - Itelpfad Haus 2.2</t>
  </si>
  <si>
    <t>Itelpfad 6/8</t>
  </si>
  <si>
    <t>PV Christoph Schüpbach Belpberg - Hünerstall</t>
  </si>
  <si>
    <t>Oberhäusern 35b &amp; 35g</t>
  </si>
  <si>
    <t>PV Bernhard Billing Wildensbuch</t>
  </si>
  <si>
    <t>Breitestrasse 10</t>
  </si>
  <si>
    <t>Wildensbuch</t>
  </si>
  <si>
    <t>Billing</t>
  </si>
  <si>
    <t>PV GEWI Energie GmbH Turtmann - Lerchenhof</t>
  </si>
  <si>
    <t>PV Genossenschaft Elektra Jegenstorf Brügglen - Wyss D1</t>
  </si>
  <si>
    <t>PV Toni Habermacher Rickenbach</t>
  </si>
  <si>
    <t>Mullwil</t>
  </si>
  <si>
    <t>PV ÖKOTECH Systembau AG Oberriet</t>
  </si>
  <si>
    <t>Kobelwies 10</t>
  </si>
  <si>
    <t>ÖKOTECH Systembau AG</t>
  </si>
  <si>
    <t>Königer</t>
  </si>
  <si>
    <t>PV Helvetia Solar AG Genthod - Cretegny</t>
  </si>
  <si>
    <t>Route de Malagny 31</t>
  </si>
  <si>
    <t>PV Michael Telley Torny-le-Grand</t>
  </si>
  <si>
    <t>Route du Centre</t>
  </si>
  <si>
    <t>Torny-le-Grand</t>
  </si>
  <si>
    <t>Telley</t>
  </si>
  <si>
    <t>PV EKT AG Herdern</t>
  </si>
  <si>
    <t>im Winkel 11</t>
  </si>
  <si>
    <t>PV Franz Leimgruber Wölflinswil</t>
  </si>
  <si>
    <t>Ebnethof 225</t>
  </si>
  <si>
    <t>Leimgruber</t>
  </si>
  <si>
    <t>PV SL Sonnenstrom AG Steg - SchollGlas</t>
  </si>
  <si>
    <t>Stegerfeld</t>
  </si>
  <si>
    <t>SL Sonnenstrom AG</t>
  </si>
  <si>
    <t>PV Josef - Martin Oeler Altstätten</t>
  </si>
  <si>
    <t>Warmensberg 16</t>
  </si>
  <si>
    <t>Oeler</t>
  </si>
  <si>
    <t>Josef-Martin</t>
  </si>
  <si>
    <t>Herrenschachen 1</t>
  </si>
  <si>
    <t>PV Josef Durrer-Ettlin Kerns</t>
  </si>
  <si>
    <t>Siebeneichstrasse 28</t>
  </si>
  <si>
    <t>Durrer-Ettlin</t>
  </si>
  <si>
    <t>PV von Atzigen AG Kägiswil</t>
  </si>
  <si>
    <t>Kanalstrasse 18</t>
  </si>
  <si>
    <t>von Atzigen AG</t>
  </si>
  <si>
    <t>von Atzigen</t>
  </si>
  <si>
    <t>PV Romande Energie SA Essertines-sur-Yverdon - Ferme Blanchard - Epautheyres</t>
  </si>
  <si>
    <t>Chemin de la Répiaz 5</t>
  </si>
  <si>
    <t>PV Richard Andermatt-Röllin Allenwinden</t>
  </si>
  <si>
    <t>Andermatt-Röllin</t>
  </si>
  <si>
    <t>PV Werner Weiss Meierskappel - PV Module anstelle von Ziegeln</t>
  </si>
  <si>
    <t>Feldheim 2</t>
  </si>
  <si>
    <t>Rochefort</t>
  </si>
  <si>
    <t>PV Société simple énergie directe Schlieren - MFH</t>
  </si>
  <si>
    <t>Schulstrasse 90/92/94</t>
  </si>
  <si>
    <t>Société simple énergie directe</t>
  </si>
  <si>
    <t>PV Sepp Knüsel Immobilien GmbH Küssnacht am Rigi - Werkstattgebäude</t>
  </si>
  <si>
    <t>Aahusweg 2</t>
  </si>
  <si>
    <t>Sepp Knüsel Immobilien GmbH</t>
  </si>
  <si>
    <t>Knüsel</t>
  </si>
  <si>
    <t>PV Ulrich Eisenhut Häggenschwil</t>
  </si>
  <si>
    <t>Wetzensberg 291</t>
  </si>
  <si>
    <t>PV Stanislas Brahier Lajoux</t>
  </si>
  <si>
    <t>Es Tennements 13</t>
  </si>
  <si>
    <t>Brahier</t>
  </si>
  <si>
    <t>Stanislas</t>
  </si>
  <si>
    <t>Zollbrueck</t>
  </si>
  <si>
    <t>PV Iten Holz GmbH Sattel</t>
  </si>
  <si>
    <t>Aegeristrasse 3</t>
  </si>
  <si>
    <t>Iten Holz GmbH</t>
  </si>
  <si>
    <t>Iten</t>
  </si>
  <si>
    <t>Renato</t>
  </si>
  <si>
    <t>PV GUNEP GmbH Laupersdorf - Montageart vertikal</t>
  </si>
  <si>
    <t>Untere Brühlmatt 714</t>
  </si>
  <si>
    <t>GUNEP GmbH</t>
  </si>
  <si>
    <t>PV Philipp Zihlmann Schüpfheim - Lushof</t>
  </si>
  <si>
    <t>Lushof</t>
  </si>
  <si>
    <t>PV Blipack AG Wittenbach - Schrägdach Gewerbehalle</t>
  </si>
  <si>
    <t>Industriestrasse  10</t>
  </si>
  <si>
    <t>Blipack AG</t>
  </si>
  <si>
    <t>PV Fritz Andreas Reusser-Binkert Eriz</t>
  </si>
  <si>
    <t>Rufenen 171a</t>
  </si>
  <si>
    <t>Reusser-Binkert</t>
  </si>
  <si>
    <t>Fritz Andreas</t>
  </si>
  <si>
    <t>PV Marcel Minder Härkingen</t>
  </si>
  <si>
    <t>Gunzgenstrasse 29</t>
  </si>
  <si>
    <t>Minder</t>
  </si>
  <si>
    <t>PV Helvetia Solar AG Limpach - THG-Limpach</t>
  </si>
  <si>
    <t>Schachen 2</t>
  </si>
  <si>
    <t>PV Gottfried Gachnang Horgenberg</t>
  </si>
  <si>
    <t>Maurenmoosstrasse 42</t>
  </si>
  <si>
    <t>Gottfried</t>
  </si>
  <si>
    <t>PV Wirth Immobilien AG Hermetschwil-Staffeln - 1109135</t>
  </si>
  <si>
    <t>Im Spilhof 3 / 3 A</t>
  </si>
  <si>
    <t>Wirth Immobilien AG</t>
  </si>
  <si>
    <t>K TW Energie AG Sennhof - Erweiterung KW Sennhof</t>
  </si>
  <si>
    <t>Muelau 12</t>
  </si>
  <si>
    <t>Sennhof</t>
  </si>
  <si>
    <t>PV Arthur Weber AG Seewen - Wintersried</t>
  </si>
  <si>
    <t>Wintersried 7</t>
  </si>
  <si>
    <t>Arthur Weber AG</t>
  </si>
  <si>
    <t>Schori</t>
  </si>
  <si>
    <t>Sascha</t>
  </si>
  <si>
    <t>PV STWEG im Lot Uster - Flachdächer MFH</t>
  </si>
  <si>
    <t>Im Lot 10-14</t>
  </si>
  <si>
    <t>STWEG im Lot</t>
  </si>
  <si>
    <t>Nguyen</t>
  </si>
  <si>
    <t>Aline</t>
  </si>
  <si>
    <t>PV AEW Energie AG Untersiggenthal - RC Turgi 1</t>
  </si>
  <si>
    <t>Schöneggstrasse 20</t>
  </si>
  <si>
    <t>K EnBAG Kombiwerke AG - TWKW Rigi</t>
  </si>
  <si>
    <t xml:space="preserve">Rigi </t>
  </si>
  <si>
    <t>PV Nina Moser Homburg - Scheunendach</t>
  </si>
  <si>
    <t>Alte Landstrasse 23</t>
  </si>
  <si>
    <t>Nina</t>
  </si>
  <si>
    <t>PV Korporation Zug - 0122c - Weidhof</t>
  </si>
  <si>
    <t>PV Korporation Zug - 1014c - Hintergeissboden</t>
  </si>
  <si>
    <t>PV Toastmaster Tellmac AG Benken - Romer's Hausbäckerei AG</t>
  </si>
  <si>
    <t>Neubruchstrasse</t>
  </si>
  <si>
    <t>Toastmaster Tellmac AG</t>
  </si>
  <si>
    <t>Romer</t>
  </si>
  <si>
    <t>PV Korporation Zug - 3120a - Chollerhof</t>
  </si>
  <si>
    <t>Chollerhof (Parz. Nr.: 3120a) 3120a</t>
  </si>
  <si>
    <t>PV Blue Hold AG Balsthal - Viehstalldach neben Wohnhaus / Winistörfer</t>
  </si>
  <si>
    <t>Gyswilerweg 3</t>
  </si>
  <si>
    <t>PV Korporation Zug - 3120b - Chollerhof</t>
  </si>
  <si>
    <t>Chollerhof (Assek. Nr.: 3120b) 3120b</t>
  </si>
  <si>
    <t>PV Korporation Zug - Eichwaldstrasse 14+16</t>
  </si>
  <si>
    <t>Eichwaldstrasse 14+16</t>
  </si>
  <si>
    <t>PV Korporation Zug - 1012b - Schindellegi - Feld 2</t>
  </si>
  <si>
    <t>Schindellegi (Parz. Nr.: 1012b - Feld 2) 1012b</t>
  </si>
  <si>
    <t>PV Korporation Zug - Vordergeissboden 2</t>
  </si>
  <si>
    <t>Vordergeissboden 2</t>
  </si>
  <si>
    <t>Seestrasse 20</t>
  </si>
  <si>
    <t>PV AEW Energie AG Dottikon - Schulanlage Risi</t>
  </si>
  <si>
    <t>Ammerswilerstrasse 4</t>
  </si>
  <si>
    <t>PV Korporation Zug - 3214a - Weidlistrasse</t>
  </si>
  <si>
    <t>Weidlistrasse</t>
  </si>
  <si>
    <t>PV Guggisberg Dachtechnik AG Wabern - Werkgasse 20/24</t>
  </si>
  <si>
    <t>Werkstrasse 20 &amp; 24</t>
  </si>
  <si>
    <t>Guggisberg Dachtechnik AG</t>
  </si>
  <si>
    <t>PV SIG SOLAR 19 - Serbeco</t>
  </si>
  <si>
    <t>Chemin du Pré-Salomon 25</t>
  </si>
  <si>
    <t>PV Rolf Knüsel Meierskappel - Amrynhof Dächer Scheune</t>
  </si>
  <si>
    <t>Amrynhof 1</t>
  </si>
  <si>
    <t>Wilen bei Wollerau</t>
  </si>
  <si>
    <t>PV Alic Safet Chézard-Saint-Martin</t>
  </si>
  <si>
    <t>Route de Creuse 4</t>
  </si>
  <si>
    <t>Chézard-Saint-Martin</t>
  </si>
  <si>
    <t>Safet</t>
  </si>
  <si>
    <t>Alic</t>
  </si>
  <si>
    <t>PV EDZ AG Büren an der Aare - PV II EDZ</t>
  </si>
  <si>
    <t>PV Association Jolliet Frédéric &amp; Pierre-Yves Jordan Domdidier</t>
  </si>
  <si>
    <t>Les Granges 18</t>
  </si>
  <si>
    <t>Association Jolliet Frédéric &amp; Jordan Pierre-Yves</t>
  </si>
  <si>
    <t>PV Markus Stutz Zell</t>
  </si>
  <si>
    <t xml:space="preserve">Bröntenhof </t>
  </si>
  <si>
    <t>PV Anton Ottiger Rickenbach</t>
  </si>
  <si>
    <t>Vorder-Sterenberg</t>
  </si>
  <si>
    <t>PV Silvia &amp; Kurt Baumberger Sumiswald</t>
  </si>
  <si>
    <t>Teussenhaus 638</t>
  </si>
  <si>
    <t>Baumberger Silvia, Baumberger Kurt</t>
  </si>
  <si>
    <t>PV Kraftwerke Hinterrhein AG Thusis - Werkhof KHR</t>
  </si>
  <si>
    <t>Compognastrasse 36</t>
  </si>
  <si>
    <t>Kraftwerke Hinterrhein AG</t>
  </si>
  <si>
    <t>Conrad</t>
  </si>
  <si>
    <t>PV Roland  und Sandra Grütter Seeberg</t>
  </si>
  <si>
    <t>Leinackerstrasse 5</t>
  </si>
  <si>
    <t>Grütter Roland, Grütter Sandra</t>
  </si>
  <si>
    <t>PV Service cantonal des ponts et chaussées Les Hauts-Geneveys - HG</t>
  </si>
  <si>
    <t>Domaine public cantonal</t>
  </si>
  <si>
    <t>Service cantonal des ponts et chaussées</t>
  </si>
  <si>
    <t>Merlotti</t>
  </si>
  <si>
    <t>PV Service cantonal des ponts et chaussées La Chaux-de-Fonds - MS</t>
  </si>
  <si>
    <t xml:space="preserve">PV R. Arnold AG Schattdorf - Werkhalle </t>
  </si>
  <si>
    <t>Rüttistrasse 61</t>
  </si>
  <si>
    <t>R. Arnold Immo AG</t>
  </si>
  <si>
    <t>PV Franz Herger Altdorf - Scheune &amp; Überdachung Güllensilo</t>
  </si>
  <si>
    <t>Grenzgasse 8</t>
  </si>
  <si>
    <t>Herger</t>
  </si>
  <si>
    <t>Ürikon</t>
  </si>
  <si>
    <t>PV Walter Tresch Erstfeld - Schweinestall Herrenschachen</t>
  </si>
  <si>
    <t>Tresch</t>
  </si>
  <si>
    <t>Walliswil b. Wangen</t>
  </si>
  <si>
    <t>Schüpfheim bei Windlach</t>
  </si>
  <si>
    <t>PV ETV villiger Dürnten - Stromlokal Weidli</t>
  </si>
  <si>
    <t>Tannägertenstrasse 26c</t>
  </si>
  <si>
    <t>ETV villiger</t>
  </si>
  <si>
    <t>PV Christian Rutishauser Neukirch</t>
  </si>
  <si>
    <t>Burkartsulihaus 6</t>
  </si>
  <si>
    <t>Langnau i.E.</t>
  </si>
  <si>
    <t>PV Seco Inotec AG Trogen - SA Trogen</t>
  </si>
  <si>
    <t>Unterstadel 2</t>
  </si>
  <si>
    <t>Seco Inotec AG</t>
  </si>
  <si>
    <t>PV B&amp;H energie GmbH Steinmaur</t>
  </si>
  <si>
    <t>B&amp;H energie GmbH</t>
  </si>
  <si>
    <t>Büchler</t>
  </si>
  <si>
    <t xml:space="preserve">Alexander </t>
  </si>
  <si>
    <t>PV Pletscher + Co. AG Schleitheim - Dachfläche Produktion</t>
  </si>
  <si>
    <t>Oberwiesenweg 5</t>
  </si>
  <si>
    <t>Pletscher + Co. AG</t>
  </si>
  <si>
    <t>Guldimann</t>
  </si>
  <si>
    <t>PV Peter Boog St.Erhard - Brämmatt</t>
  </si>
  <si>
    <t xml:space="preserve">Brämmatt </t>
  </si>
  <si>
    <t>PV Stefan Langenauer Wollerau - lpva02</t>
  </si>
  <si>
    <t>Allenwindenstrasse 9</t>
  </si>
  <si>
    <t>Langenauer Stefan, Langenauer Uta Maria</t>
  </si>
  <si>
    <t>PV Chablais Solar Sàrl Aigle - Morérod Charpente SA</t>
  </si>
  <si>
    <t>Chablais Solar Sàrl</t>
  </si>
  <si>
    <t>PV Ernst Iseli Rohrbach - Minder Hintergass</t>
  </si>
  <si>
    <t>Hintergasse 14</t>
  </si>
  <si>
    <t>PV Marcel &amp; Nadine Hulmann Saulcy</t>
  </si>
  <si>
    <t>Champ de la Croix 2</t>
  </si>
  <si>
    <t>Hulmann Marcel, Hulmann Nadine</t>
  </si>
  <si>
    <t>Horriwil</t>
  </si>
  <si>
    <t>PV Jürg &amp; Diana Lüdi Biel-Benken</t>
  </si>
  <si>
    <t>Therwilerstrasse 72</t>
  </si>
  <si>
    <t>Lüdi Jürg, Lüdi Diana</t>
  </si>
  <si>
    <t>PV Peter Gasser Sarnen - Stall Riedli</t>
  </si>
  <si>
    <t>Riedli 3</t>
  </si>
  <si>
    <t>PV Romande Energie SA Savigny - Déchetterie des Gavardes - ajoutée</t>
  </si>
  <si>
    <t>Route de la Claie-aux-Moines 17</t>
  </si>
  <si>
    <t>PV Josef Scherer-Leisibach - Div. Gebäude</t>
  </si>
  <si>
    <t>Nunwil 12</t>
  </si>
  <si>
    <t>Scherer-Leisibach</t>
  </si>
  <si>
    <t>St-Sulpice</t>
  </si>
  <si>
    <t>PV Romande Energie SA Ollon</t>
  </si>
  <si>
    <t>Route de Panex</t>
  </si>
  <si>
    <t>PV Madlen Vonarburg Egolzwil - Unterfeld</t>
  </si>
  <si>
    <t>Unterfeld 1</t>
  </si>
  <si>
    <t>Madlen</t>
  </si>
  <si>
    <t>Kappelen</t>
  </si>
  <si>
    <t>PV Gebhard jun. Buob-Frei Rorschacherberg</t>
  </si>
  <si>
    <t>Hofstrasse 61</t>
  </si>
  <si>
    <t>Buob-Frei</t>
  </si>
  <si>
    <t>Gebhard jun.</t>
  </si>
  <si>
    <t>PV Otto Allemann-Vogel Corcelles</t>
  </si>
  <si>
    <t>Route de Raimeux 195</t>
  </si>
  <si>
    <t>Allemann-Vogel</t>
  </si>
  <si>
    <t>PV Josef Bisang-Kaufmann Eschenbach</t>
  </si>
  <si>
    <t>Houlern 2</t>
  </si>
  <si>
    <t>Bisang-Kaufmann</t>
  </si>
  <si>
    <t>PV Andreas Hodel Luthern - Dach 1</t>
  </si>
  <si>
    <t>Hinter-Gernet</t>
  </si>
  <si>
    <t>Luthern</t>
  </si>
  <si>
    <t>PV Davide Tunesi Riazzino - Capannone 2</t>
  </si>
  <si>
    <t>Via Cantonale</t>
  </si>
  <si>
    <t>Tunesi</t>
  </si>
  <si>
    <t xml:space="preserve">PV Aqua Solar AG Meltingen - GZG </t>
  </si>
  <si>
    <t>Ellenbach109</t>
  </si>
  <si>
    <t>PV Romande Energie SA Echallens - Déchetterie de la Clopette</t>
  </si>
  <si>
    <t>Chemin de la Clopette 2</t>
  </si>
  <si>
    <t>PV Alois Huber-Birrer Hofstatt - Sonnenhof</t>
  </si>
  <si>
    <t>Ober-Flühlen</t>
  </si>
  <si>
    <t>Huber-Birrer</t>
  </si>
  <si>
    <t>PV Biohof Fluofeld Oberarth - Hühnerstall</t>
  </si>
  <si>
    <t>Alter Pilgerweg 4</t>
  </si>
  <si>
    <t>Oberarth</t>
  </si>
  <si>
    <t>Biohof Fluofeld</t>
  </si>
  <si>
    <t>PV Schneider Holzbau AG Degersheim</t>
  </si>
  <si>
    <t>Hauptstrasse 137</t>
  </si>
  <si>
    <t>Schneider Holzbau AG</t>
  </si>
  <si>
    <t>PV Josef Muff Schenkon - Scheune</t>
  </si>
  <si>
    <t xml:space="preserve">Oberlehn 5 </t>
  </si>
  <si>
    <t>PV Christian Hofstetter Braunau</t>
  </si>
  <si>
    <t>Hofacker</t>
  </si>
  <si>
    <t>PV Holzbau Linth GmbH Gommiswald</t>
  </si>
  <si>
    <t>Holzbau Linth GmbH</t>
  </si>
  <si>
    <t>PV Service électrique intercommunal S.A. Saint-Pierre-de-Clage / Chamoson</t>
  </si>
  <si>
    <t>Route de Merdesson</t>
  </si>
  <si>
    <t>Saint-Pierre-de-Clage / Chamoson</t>
  </si>
  <si>
    <t>Davos</t>
  </si>
  <si>
    <t>PV Albert Meyer Altnau - Scheune</t>
  </si>
  <si>
    <t>Seezelgstrasse 24</t>
  </si>
  <si>
    <t>PV Grossmorgen AG Einisiedeln</t>
  </si>
  <si>
    <t>Spitalstrasse 5/7</t>
  </si>
  <si>
    <t>Grossmorgen AG</t>
  </si>
  <si>
    <t>Kaus</t>
  </si>
  <si>
    <t>PV BEW Photovoltaic Sàrl Yverdon-les-bains - Galilée 2</t>
  </si>
  <si>
    <t>Rue Galilée 2</t>
  </si>
  <si>
    <t>Yverdon-les-bains</t>
  </si>
  <si>
    <t>BEW-Photovoltaic Sàrl</t>
  </si>
  <si>
    <t>Erismann</t>
  </si>
  <si>
    <t>PV BEW Photovoltaic Sàrl - Galilée 4</t>
  </si>
  <si>
    <t>Galilée 4</t>
  </si>
  <si>
    <t>PV BC Baumann Consulting AG Biezwil</t>
  </si>
  <si>
    <t>Holengasse 75</t>
  </si>
  <si>
    <t>BC Baumann Consulting AG</t>
  </si>
  <si>
    <t>Morschach</t>
  </si>
  <si>
    <t>PV Hansrudolf Lauper Gasel - Witschernweg 61b</t>
  </si>
  <si>
    <t>PV Schönenberger Söhne AG Mettmenstetten - Wissenbach, Werkhof</t>
  </si>
  <si>
    <t>Wissenbach 28</t>
  </si>
  <si>
    <t>Schönenberger Söhne AG</t>
  </si>
  <si>
    <t>Maurus</t>
  </si>
  <si>
    <t>Vufflens-le-Château</t>
  </si>
  <si>
    <t>PV Arthur Koch Hellbühl</t>
  </si>
  <si>
    <t>Untergeitigen 3</t>
  </si>
  <si>
    <t>Goumoens-la-Ville</t>
  </si>
  <si>
    <t xml:space="preserve">B Zweckverband Kläranlage Birmensdorf - Ersatz BHKW ARA </t>
  </si>
  <si>
    <t>Talstrasse 1</t>
  </si>
  <si>
    <t>Zweckverband Kläranlage Birmensdorf</t>
  </si>
  <si>
    <t>Mathieu</t>
  </si>
  <si>
    <t>Le-Mont-sur-Lausanne</t>
  </si>
  <si>
    <t>PV Johr AG Buttisholz - Scheunendach</t>
  </si>
  <si>
    <t>Loch 2</t>
  </si>
  <si>
    <t>Johr AG</t>
  </si>
  <si>
    <t>Häller-Huber</t>
  </si>
  <si>
    <t>PV Strebel Maschinen AG Waltenschwil - Scheunendach</t>
  </si>
  <si>
    <t>Hagmattstrasse 4</t>
  </si>
  <si>
    <t>Strebel Maschinen AG</t>
  </si>
  <si>
    <t>PV Orolux SA Le Noirmont - bâtiment 1 &amp; 2</t>
  </si>
  <si>
    <t>Rue Clos Frésard 12</t>
  </si>
  <si>
    <t>Orolux SA</t>
  </si>
  <si>
    <t>Loichat</t>
  </si>
  <si>
    <t>Jaques</t>
  </si>
  <si>
    <t>PV Orolux SA Le Noirmont - bâtiment 3 &amp; 4</t>
  </si>
  <si>
    <t>Rue Clos Frésard 10</t>
  </si>
  <si>
    <t>PV Detlink SA Le Noirmont</t>
  </si>
  <si>
    <t>Rue du Stade 2c</t>
  </si>
  <si>
    <t>Detlink SA</t>
  </si>
  <si>
    <t>PV Detech SA Le Noirmont</t>
  </si>
  <si>
    <t>Sous la Velle 9</t>
  </si>
  <si>
    <t>Detech SA</t>
  </si>
  <si>
    <t>PV Joseph Baume SA Le Noirmont</t>
  </si>
  <si>
    <t>Sous la Velle 1</t>
  </si>
  <si>
    <t>Joseph Baume SA</t>
  </si>
  <si>
    <t>Baume</t>
  </si>
  <si>
    <t>PV Sunwaves SA Champagne - Streetbox</t>
  </si>
  <si>
    <t>Chemin de Praz 2</t>
  </si>
  <si>
    <t>Champagne</t>
  </si>
  <si>
    <t>PV Martin &amp; Eugen Bär Baar</t>
  </si>
  <si>
    <t>Alte Kappelerstrasse 1 &amp; 3</t>
  </si>
  <si>
    <t>Bär Eugen, Bär Martin</t>
  </si>
  <si>
    <t>PV Solarspar Basel - Dornacherstrasse 210</t>
  </si>
  <si>
    <t>Dornacherstrasse 210</t>
  </si>
  <si>
    <t>Chamby</t>
  </si>
  <si>
    <t>PV Markus Leuenberger Rohrbach</t>
  </si>
  <si>
    <t>Walke 3</t>
  </si>
  <si>
    <t xml:space="preserve">PV Gerber Tiefbau Madiswil </t>
  </si>
  <si>
    <t>Gerber Tiefbau</t>
  </si>
  <si>
    <t>PV EKZ Thalwil - GuK Haus A</t>
  </si>
  <si>
    <t>Schützenstrasse 3+5</t>
  </si>
  <si>
    <t>Thalwil</t>
  </si>
  <si>
    <t>PV EKZ Thalwil - GuK Haus B</t>
  </si>
  <si>
    <t>Schützenstrasse 7</t>
  </si>
  <si>
    <t>PV Martin Langenegger Stoos - Stall Neubau</t>
  </si>
  <si>
    <t>Kehlenberg</t>
  </si>
  <si>
    <t>Martin Langenegger</t>
  </si>
  <si>
    <t>PV Gemeinde Malans - Eschergut</t>
  </si>
  <si>
    <t>Lehengasse 4</t>
  </si>
  <si>
    <t>Gemeinde Malans</t>
  </si>
  <si>
    <t>Pitschi</t>
  </si>
  <si>
    <t>PV Christoph Heggli Spreitenbach - Heitersberg</t>
  </si>
  <si>
    <t>Heitersberg</t>
  </si>
  <si>
    <t>PV Bonaventur Kuhn-Schmid Bünzen</t>
  </si>
  <si>
    <t>Risleweg 4</t>
  </si>
  <si>
    <t>Kuhn-Schmid</t>
  </si>
  <si>
    <t>Bonaventur</t>
  </si>
  <si>
    <t>Cuarnens</t>
  </si>
  <si>
    <t>Wiesenberg</t>
  </si>
  <si>
    <t>PV Isabella &amp; Beat Meyer Dottikon</t>
  </si>
  <si>
    <t>Meyer Isabella , Meyer Beat</t>
  </si>
  <si>
    <t>PV Prime Energy Development AG Barberêche - Scheune</t>
  </si>
  <si>
    <t>route de Grimoine 29</t>
  </si>
  <si>
    <t>Barberêche</t>
  </si>
  <si>
    <t>Prime Energy Development AG</t>
  </si>
  <si>
    <t>Peroutka</t>
  </si>
  <si>
    <t>Siegfried</t>
  </si>
  <si>
    <t>PV Politische Gemeinde Müllheim - Rosengartenstrasse 16</t>
  </si>
  <si>
    <t>Rosengartenstrasse 16</t>
  </si>
  <si>
    <t>Politische Gemeinde Müllheim</t>
  </si>
  <si>
    <t>Forster</t>
  </si>
  <si>
    <t>PV Lucia &amp; Benno Fleischli-Bucheli Eschenbach</t>
  </si>
  <si>
    <t>Dellenhaus 1</t>
  </si>
  <si>
    <t>Fleischli-Bucheli Benno, Fleischli-Bucheli Lucia</t>
  </si>
  <si>
    <t>K Bruno Hehli Weissbad - Kleinkraftwerk Mesmer</t>
  </si>
  <si>
    <t xml:space="preserve"> Unterer Messmer 1</t>
  </si>
  <si>
    <t>Wasserauen</t>
  </si>
  <si>
    <t>Hehli</t>
  </si>
  <si>
    <t>Signau</t>
  </si>
  <si>
    <t>PV SUVA Immobilien Baar WE 2601 Baufeld 5 Baar</t>
  </si>
  <si>
    <t xml:space="preserve">Baarermatte </t>
  </si>
  <si>
    <t>SUVA Immobilien</t>
  </si>
  <si>
    <t xml:space="preserve">PV Gemeinde Meggen - Gemeindesaal </t>
  </si>
  <si>
    <t>Am Dorfplatz 3</t>
  </si>
  <si>
    <t>Gemeinde Meggen</t>
  </si>
  <si>
    <t>Theiler</t>
  </si>
  <si>
    <t xml:space="preserve">PV Gemeinde Meggen - Meggenhorn </t>
  </si>
  <si>
    <t>Meggenhornstrasse 54</t>
  </si>
  <si>
    <t>Commune de Bex - Microcentrale STEP BEX</t>
  </si>
  <si>
    <t>Route de la Gribannaz 35</t>
  </si>
  <si>
    <t>BEX</t>
  </si>
  <si>
    <t>Commune de Bex</t>
  </si>
  <si>
    <t>Bridevaux</t>
  </si>
  <si>
    <t>PV Sägewerke Christen AG Luthern</t>
  </si>
  <si>
    <t>Sagenmatt 1</t>
  </si>
  <si>
    <t>Sägewerke Christen AG</t>
  </si>
  <si>
    <t>PV Thomas Volkart Niederglatt</t>
  </si>
  <si>
    <t>Im Zelgli 14</t>
  </si>
  <si>
    <t>Volkart</t>
  </si>
  <si>
    <t>PV Wietlisbach-Hof Dottikon</t>
  </si>
  <si>
    <t>Rotenbühlstrasse 14</t>
  </si>
  <si>
    <t>Wietlisbach</t>
  </si>
  <si>
    <t>Spiegel</t>
  </si>
  <si>
    <t>PV St. Josef Oberwalliser Alters-Pflege-und Behindertenheim Susten</t>
  </si>
  <si>
    <t>St. Josef-Allee 58/60</t>
  </si>
  <si>
    <t>St. Josef Oberwalliser Alters-Pflege-und Behindertenheim</t>
  </si>
  <si>
    <t>Venetz</t>
  </si>
  <si>
    <t>PV Xaver Heller Büron</t>
  </si>
  <si>
    <t>Heller</t>
  </si>
  <si>
    <t>PV Jakob Müller Gerlafingen</t>
  </si>
  <si>
    <t>Bodenacker 1</t>
  </si>
  <si>
    <t>PV Valorsa SA Penthaz</t>
  </si>
  <si>
    <t xml:space="preserve">En Fleuret </t>
  </si>
  <si>
    <t>Valorsa SA</t>
  </si>
  <si>
    <t>Costa</t>
  </si>
  <si>
    <t>PV Romande Energie SA Villars-le-Terroir</t>
  </si>
  <si>
    <t>Le Grand Buron 4</t>
  </si>
  <si>
    <t>PV Andreas Neyerlin Wahlen</t>
  </si>
  <si>
    <t>In Veltis Rütti 3</t>
  </si>
  <si>
    <t>Neyerlin</t>
  </si>
  <si>
    <t>PV Transportgemeinschaft AG Wangen an der Aare - TGW Logistikzentrum</t>
  </si>
  <si>
    <t>Rütifeldstrasse 1</t>
  </si>
  <si>
    <t>Transportgemeinschaft AG</t>
  </si>
  <si>
    <t>PV Ueli Köfler Zwillikon - Zimmerei Köfler</t>
  </si>
  <si>
    <t>Hofibachstrasse 15</t>
  </si>
  <si>
    <t>Köfler</t>
  </si>
  <si>
    <t>PV David Brunner Buttisholz</t>
  </si>
  <si>
    <t>Graben 3</t>
  </si>
  <si>
    <t>B Thermoréseau-Porrentruy SA - CCF Sur Roche de Mars</t>
  </si>
  <si>
    <t>Route d'Alle</t>
  </si>
  <si>
    <t>Thermoréseau-Porrentruy SA</t>
  </si>
  <si>
    <t>Godinat</t>
  </si>
  <si>
    <t>Wald / AR</t>
  </si>
  <si>
    <t>PV Daniel Weber Esslingen</t>
  </si>
  <si>
    <t>Unterneuhus 7</t>
  </si>
  <si>
    <t>PV Hasler Josef Maschinenbau AG</t>
  </si>
  <si>
    <t>Hofstrasse 20</t>
  </si>
  <si>
    <t>Hasler Josef Maschinenbau AG</t>
  </si>
  <si>
    <t>Hasler</t>
  </si>
  <si>
    <t>PV Sekundarschulgemeinde Rickenbach -Wilen - Sekundarschulzentrum Ägelsee</t>
  </si>
  <si>
    <t>Engistrasse 94</t>
  </si>
  <si>
    <t>Sekundarschulgemeinde Rickenbach-Wilen</t>
  </si>
  <si>
    <t>Fisch</t>
  </si>
  <si>
    <t>PV Hans Wyss Dieterswil</t>
  </si>
  <si>
    <t>Kirchweg 3a</t>
  </si>
  <si>
    <t>Dieterswil</t>
  </si>
  <si>
    <t>PV Peter Galliker-Steiger Schlierbach - Höchweid</t>
  </si>
  <si>
    <t>Höchweid</t>
  </si>
  <si>
    <t>Galliker-Steiger</t>
  </si>
  <si>
    <t>PVA Georg Widmer Sempach-Station</t>
  </si>
  <si>
    <t>Rankhof 2</t>
  </si>
  <si>
    <t>Widmer-Risi</t>
  </si>
  <si>
    <t>PV Patrick Neukomm Guntmadingen - Studenäcker</t>
  </si>
  <si>
    <t>Studenäcker</t>
  </si>
  <si>
    <t>Neukomm</t>
  </si>
  <si>
    <t xml:space="preserve">PV Rogantini Gips AG Chur </t>
  </si>
  <si>
    <t>Pulvermühlestrasse 82</t>
  </si>
  <si>
    <t>Rogantini Gips AG</t>
  </si>
  <si>
    <t>Rogantini</t>
  </si>
  <si>
    <t>B Abwasserverband Lauchetal-Murgtal -  BHKW ARA Matzingen</t>
  </si>
  <si>
    <t>Frauenfelderstrasse 103</t>
  </si>
  <si>
    <t>Abwasserverband Lauchetal-Murgtal</t>
  </si>
  <si>
    <t>PV RUWIT Immobilien AG Wittenbach</t>
  </si>
  <si>
    <t>PV Alexandre Gagnaux Cugy - Installation int.</t>
  </si>
  <si>
    <t>Le Sècheron</t>
  </si>
  <si>
    <t>Gagnaux</t>
  </si>
  <si>
    <t>Alexandre</t>
  </si>
  <si>
    <t>PV Ruth &amp; Gerhard Stampfli Aeschi</t>
  </si>
  <si>
    <t>Hintergasse  18/18a</t>
  </si>
  <si>
    <t>Stampfli Gerhard, Stampfli Ruth</t>
  </si>
  <si>
    <t>PV schaerholzbau dienstleistungen ag Malters - Projekt Solar</t>
  </si>
  <si>
    <t>Stegmättli 6</t>
  </si>
  <si>
    <t>PV KEBAG Zuchwil - auf Bunkerdach</t>
  </si>
  <si>
    <t>Emmenspitz 14</t>
  </si>
  <si>
    <t>PV Elektrizitäts-Genossenschaft Benzenschwil - Betriebsgebäude Stierli Heiner</t>
  </si>
  <si>
    <t>Herdmattenstrasse 40</t>
  </si>
  <si>
    <t>Elektrizitäts-Genossenschaft Benzenschwil</t>
  </si>
  <si>
    <t>Räber</t>
  </si>
  <si>
    <t xml:space="preserve">Hanny </t>
  </si>
  <si>
    <t>PV Rheinunternehmen Widnau - Werkhof</t>
  </si>
  <si>
    <t>Rheinbaustrasse 2</t>
  </si>
  <si>
    <t>Rheinunternehmen</t>
  </si>
  <si>
    <t>PV Pletscher + Co. AG Schleitheim - Dachfläche Lagerhalle</t>
  </si>
  <si>
    <t>Aegerten 0 B</t>
  </si>
  <si>
    <t>PV Wina Solar AG Ettigen - Zimmermann</t>
  </si>
  <si>
    <t>PV HUMA Immobilien AG Grafenried - Indachanlage, Montageart Vertikal</t>
  </si>
  <si>
    <t>Sägeweg 19</t>
  </si>
  <si>
    <t>HUMA Immobilien AG</t>
  </si>
  <si>
    <t>Mäder</t>
  </si>
  <si>
    <t>Gunzwil / Bäch</t>
  </si>
  <si>
    <t>PV Verein IG SOLE Lengnau - Werkhof</t>
  </si>
  <si>
    <t>Landstrasse 64</t>
  </si>
  <si>
    <t>Genossenschaft Solarenergie Lengnau</t>
  </si>
  <si>
    <t>PV Hans Kneubühler Ebersecken</t>
  </si>
  <si>
    <t>Kället 1</t>
  </si>
  <si>
    <t>Kneubühler</t>
  </si>
  <si>
    <t xml:space="preserve">PV Fernand Devaud Bellach </t>
  </si>
  <si>
    <t>Allmendstrasse 1</t>
  </si>
  <si>
    <t>Devaud Immobilien AG</t>
  </si>
  <si>
    <t>Devaud</t>
  </si>
  <si>
    <t>Fernand</t>
  </si>
  <si>
    <t xml:space="preserve">PV Marie-Françoise Dafflon Villarsel-le-Gibloux </t>
  </si>
  <si>
    <t>Chemin du Bugnon 118</t>
  </si>
  <si>
    <t>Villarsel-le-Gibloux</t>
  </si>
  <si>
    <t>Dafflon</t>
  </si>
  <si>
    <t>Marie-Françoise</t>
  </si>
  <si>
    <t>PV AMAG Automobil- und Motoren AG Winterthur - Neubau</t>
  </si>
  <si>
    <t>Zürcherstrasse 240</t>
  </si>
  <si>
    <t>AMAG Automobil und Motoren AG</t>
  </si>
  <si>
    <t>Cantentin</t>
  </si>
  <si>
    <t>Irfan</t>
  </si>
  <si>
    <t>Nesselnbach</t>
  </si>
  <si>
    <t>Eysins</t>
  </si>
  <si>
    <t>PV Stefan &amp; Pia Vogel Romoos</t>
  </si>
  <si>
    <t>Breitäbnet</t>
  </si>
  <si>
    <t>Vogel Stefan, Vogel Pia</t>
  </si>
  <si>
    <t>PV Peter Kramer Galmiz</t>
  </si>
  <si>
    <t>Moosgasse 2a</t>
  </si>
  <si>
    <t>Galmiz</t>
  </si>
  <si>
    <t>Kramer</t>
  </si>
  <si>
    <t>PV R. &amp; M. Broquet SA Delémont</t>
  </si>
  <si>
    <t>Route de Bellerive 29/33</t>
  </si>
  <si>
    <t>R. &amp; M. Broquet SA</t>
  </si>
  <si>
    <t>Broquet</t>
  </si>
  <si>
    <t>PV Rolf Hofmann Aeugst - Neubau Oekonomiegebäude</t>
  </si>
  <si>
    <t>Weid 1</t>
  </si>
  <si>
    <t>PV Urs Escher Hofstatt - Scheunendach</t>
  </si>
  <si>
    <t xml:space="preserve">Breitmatt </t>
  </si>
  <si>
    <t>Escher</t>
  </si>
  <si>
    <t>Dalpe</t>
  </si>
  <si>
    <t>PV Gottlieb Trachsler Gontenschwil</t>
  </si>
  <si>
    <t>Dorfstrasse 277</t>
  </si>
  <si>
    <t>Trachsler</t>
  </si>
  <si>
    <t>Gottlieb</t>
  </si>
  <si>
    <t xml:space="preserve">PV Urs Meier Waltenschwil </t>
  </si>
  <si>
    <t>Eichhof</t>
  </si>
  <si>
    <t>Rothenturm</t>
  </si>
  <si>
    <t>Prêles</t>
  </si>
  <si>
    <t>PV EKZ - BZG Pfäffikon</t>
  </si>
  <si>
    <t>Hörnlistrasse 77</t>
  </si>
  <si>
    <t>PV Walter Stucki Höchstetten</t>
  </si>
  <si>
    <t>Willadingenstrasse 1</t>
  </si>
  <si>
    <t>*PV Alles wird gut Solar GmbH Walkringen</t>
  </si>
  <si>
    <t>Gewerbestrasse 20</t>
  </si>
  <si>
    <t>Alles wird gut Solar GmbH (AWG)</t>
  </si>
  <si>
    <t>*PV Alteno Solar AG Walkringen</t>
  </si>
  <si>
    <t>PV D.Sertori S.A. Granges-Près-Marnand</t>
  </si>
  <si>
    <t>Chemin des Petits Praz 6</t>
  </si>
  <si>
    <t>Granges-Près-Marnand</t>
  </si>
  <si>
    <t>D. Sertori S.A.</t>
  </si>
  <si>
    <t>Sertori</t>
  </si>
  <si>
    <t>PV Werner Gsell Winden</t>
  </si>
  <si>
    <t>Balgen 2</t>
  </si>
  <si>
    <t>PV Lagerhaus Langhag AG Effretikon - Lager/Büro Neubau Langhag</t>
  </si>
  <si>
    <t>Im Langhag 7</t>
  </si>
  <si>
    <t>Lagerhaus Langhag AG Effretikon</t>
  </si>
  <si>
    <t>Sala Capriasca</t>
  </si>
  <si>
    <t>Lindenhof 1</t>
  </si>
  <si>
    <t>PV Josef Berger Gempen</t>
  </si>
  <si>
    <t>Schartenmattweg 15+17</t>
  </si>
  <si>
    <t>PV Hans Emmenegger Neuenkirch</t>
  </si>
  <si>
    <t>Rippertschwand 12</t>
  </si>
  <si>
    <t>PV Ocean Capital AG Haslen</t>
  </si>
  <si>
    <t>Hinterhaslen 31</t>
  </si>
  <si>
    <t>Ocean Capital AG</t>
  </si>
  <si>
    <t>PV Lukas Frei Rupperswil - Shed Dach Fabrikhalle</t>
  </si>
  <si>
    <t>Obermatt 1 D</t>
  </si>
  <si>
    <t xml:space="preserve">PV Alex Gemperle AG Lupfig - Datacenter </t>
  </si>
  <si>
    <t>Industriestrasse  33</t>
  </si>
  <si>
    <t>Alex Gemperle AG</t>
  </si>
  <si>
    <t>PV Plattner und Partner AG Herznach - Remisendach</t>
  </si>
  <si>
    <t>Kornberg 318</t>
  </si>
  <si>
    <t>Plattner und Partner AG</t>
  </si>
  <si>
    <t>Plattner</t>
  </si>
  <si>
    <t>PV Martin Zülli Erlach</t>
  </si>
  <si>
    <t>Brüelmatte 1a &amp; 1b</t>
  </si>
  <si>
    <t>PV Peter Blöchlinger Benken</t>
  </si>
  <si>
    <t>Büchelstrasse 8</t>
  </si>
  <si>
    <t>Blöchlinger</t>
  </si>
  <si>
    <t>PV Stefan Trachsel Rüeggisberg - Laufstall</t>
  </si>
  <si>
    <t>Hangenbachweg 6</t>
  </si>
  <si>
    <t>PV Stefan Trachsel Rüeggisberg</t>
  </si>
  <si>
    <t>Hangenbachweg 3</t>
  </si>
  <si>
    <t>Liebefeld Köniz</t>
  </si>
  <si>
    <t>PV Swiss Solar City AG Corpataux-Magnedens</t>
  </si>
  <si>
    <t>Route du Rafour 10</t>
  </si>
  <si>
    <t>PV Swiss Solar City AG Estavayer-le-Lac</t>
  </si>
  <si>
    <t>Chemin de la Moutonnerie 2</t>
  </si>
  <si>
    <t>Estavayer-Le-Lac</t>
  </si>
  <si>
    <t>PV Matthias Lottenbach Rudolfingen</t>
  </si>
  <si>
    <t>Gishalde 1 + 3</t>
  </si>
  <si>
    <t>Lottenbach</t>
  </si>
  <si>
    <t>PV Meier Immobilien AG Zell -  Schreinerei</t>
  </si>
  <si>
    <t>Berghofstrasse 2</t>
  </si>
  <si>
    <t>Meier Immobilien AG</t>
  </si>
  <si>
    <t>PV - Sunmore AG - Gröli Rodersdorf GB Nr. 146</t>
  </si>
  <si>
    <t>Rennweg 21A, 21B</t>
  </si>
  <si>
    <t xml:space="preserve">PV Soltracting AG Boswil - Swisspor </t>
  </si>
  <si>
    <t>Industriestrasse 559</t>
  </si>
  <si>
    <t>PV Peter &amp; Marianne Ziehli Mötschwil - Kuhstall</t>
  </si>
  <si>
    <t>Maiacker 28a</t>
  </si>
  <si>
    <t>PV Genossenschaft Elektra Jegenstorf</t>
  </si>
  <si>
    <t>PV Naviterra GmbH Rebévelier - La Monte 30</t>
  </si>
  <si>
    <t>La Monte 30</t>
  </si>
  <si>
    <t>Naviterra GmbH</t>
  </si>
  <si>
    <t>Husmann</t>
  </si>
  <si>
    <t>PV Hans Gfeller Utzigen</t>
  </si>
  <si>
    <t>Schönlehn 122</t>
  </si>
  <si>
    <t>PV Hälg Markenschuhe AG Herisau - Schuh- und Outdoormarkt</t>
  </si>
  <si>
    <t>Alpsteinstrasse 83</t>
  </si>
  <si>
    <t>Hälg Markenschuhe AG</t>
  </si>
  <si>
    <t>Zuberbühler</t>
  </si>
  <si>
    <t>PV IG Appenzeller Naturstrom Genossenschaft Appenzell</t>
  </si>
  <si>
    <t>Mettlenstrasse 21</t>
  </si>
  <si>
    <t>PV Hanspeter Roth Ohmstal - Scheune</t>
  </si>
  <si>
    <t>Chällerweid 18</t>
  </si>
  <si>
    <t>Ohmstal</t>
  </si>
  <si>
    <t>PV Kurt Niederhauser Gals</t>
  </si>
  <si>
    <t>Lätscheletweg 3 &amp; 4</t>
  </si>
  <si>
    <t>Niederhauser</t>
  </si>
  <si>
    <t>PV Maja &amp; Kurt Reinhard Rengg</t>
  </si>
  <si>
    <t>Lutersarni</t>
  </si>
  <si>
    <t>Dahinden</t>
  </si>
  <si>
    <t>PV Die Sonnenstrom AG Chur - Pulvermühlestrasse 78</t>
  </si>
  <si>
    <t>Pulvermühlestrasse 78</t>
  </si>
  <si>
    <t>PV Thurwerke AG Lichtensteig - Wärmeverbund Wattwil</t>
  </si>
  <si>
    <t>Floozstrasse 6</t>
  </si>
  <si>
    <t>PV Hansruedi Schlecht Mühleberg - Neubau Lagerhalle &amp; Fressplatz 1</t>
  </si>
  <si>
    <t>PV Denise &amp; Daniel Spuhler Mellikon</t>
  </si>
  <si>
    <t>Unterer Berghof 90</t>
  </si>
  <si>
    <t xml:space="preserve">Spuhler Denise, Spuhler Daniel </t>
  </si>
  <si>
    <t>PV Urs Dietrich Schüpfen</t>
  </si>
  <si>
    <t>Bütschwil 205</t>
  </si>
  <si>
    <t>Dietrich</t>
  </si>
  <si>
    <t>PV Dany Kreiner Bubikon</t>
  </si>
  <si>
    <t>Wandhüslenstrasse 1</t>
  </si>
  <si>
    <t>Kreiner</t>
  </si>
  <si>
    <t>Dany</t>
  </si>
  <si>
    <t>PV Enimag AG Knonau</t>
  </si>
  <si>
    <t>Hinteruttenberg 102</t>
  </si>
  <si>
    <t>Enimag AG</t>
  </si>
  <si>
    <t xml:space="preserve">Alois </t>
  </si>
  <si>
    <t>PV Enimag AG Cham - Pfadweid Stall</t>
  </si>
  <si>
    <t>Im Feld 1</t>
  </si>
  <si>
    <t>PV Franz Dober Merenschwand - Riedhof</t>
  </si>
  <si>
    <t>Dober</t>
  </si>
  <si>
    <t>PV Markus Aebi Hellsau</t>
  </si>
  <si>
    <t>PV Ruedi Gehri Sax - Schweinezucht</t>
  </si>
  <si>
    <t>Erlen 596</t>
  </si>
  <si>
    <t>Gehri</t>
  </si>
  <si>
    <t>PV Alois Wilhelm Aesch LU - Scheune</t>
  </si>
  <si>
    <t>Lädergasse 3</t>
  </si>
  <si>
    <t>PV Jean-Pierre Mischler - Toit solaire</t>
  </si>
  <si>
    <t>Route de Bourrignon 129</t>
  </si>
  <si>
    <t>Mischler</t>
  </si>
  <si>
    <t>Buchs SG</t>
  </si>
  <si>
    <t>PV Peter Marthaler Hüttikon</t>
  </si>
  <si>
    <t>Zürcherstrasse 5</t>
  </si>
  <si>
    <t>Hüttikon</t>
  </si>
  <si>
    <t>PV Echenard SA Bex -1</t>
  </si>
  <si>
    <t>Z.I. En Vannel C</t>
  </si>
  <si>
    <t>Echenard SA</t>
  </si>
  <si>
    <t>PV Echenard SA Bex</t>
  </si>
  <si>
    <t>rte de la Gribannaz</t>
  </si>
  <si>
    <t>PV SEIC SA Ardon - Fournier et Cie Ardon</t>
  </si>
  <si>
    <t xml:space="preserve">ZI des Aprages </t>
  </si>
  <si>
    <t>PV Bernard Berchier Aumont</t>
  </si>
  <si>
    <t>Route du Châtelard 27</t>
  </si>
  <si>
    <t>Berchier</t>
  </si>
  <si>
    <t>PV Rolf Suter Aesch</t>
  </si>
  <si>
    <t>Lielistrasse 4</t>
  </si>
  <si>
    <t>PV Fankhauser Tiefbau AG Lyss</t>
  </si>
  <si>
    <t>Bernstrasse 102a + 102b</t>
  </si>
  <si>
    <t>Fankhauser Tiefbau AG</t>
  </si>
  <si>
    <t>Teuffenthal</t>
  </si>
  <si>
    <t>PV Richard Emmenegger Schüpfheim</t>
  </si>
  <si>
    <t>Hüsle 2</t>
  </si>
  <si>
    <t>PV Peter Egli Bäretswil</t>
  </si>
  <si>
    <t>Maiwinkelstrasse 3</t>
  </si>
  <si>
    <t>PV Swiss Solar City AG Agasul</t>
  </si>
  <si>
    <t>Luckhauserstrasse 13</t>
  </si>
  <si>
    <t>Agasul</t>
  </si>
  <si>
    <t>PV Urs Däpp Oppligen - Schweinestall</t>
  </si>
  <si>
    <t>Dorfstrasse 24C</t>
  </si>
  <si>
    <t>Däpp</t>
  </si>
  <si>
    <t>PV AEW Energie AG Wildegg - Kohlelagerhalle Jura-Cement-Fabrik Wildegg JCF5</t>
  </si>
  <si>
    <t>Talstrasse 13</t>
  </si>
  <si>
    <t>PV Prime Energy PV Nord AG Wildegg - JCF4</t>
  </si>
  <si>
    <t>Prime Energy PV Nord AG</t>
  </si>
  <si>
    <t>Laurin</t>
  </si>
  <si>
    <t>Grandfontaine</t>
  </si>
  <si>
    <t>PV Christoph Stoll Osterfingen - Scheune Nr. 199</t>
  </si>
  <si>
    <t>Scheune 199</t>
  </si>
  <si>
    <t>Osterfingen</t>
  </si>
  <si>
    <t>Stoll</t>
  </si>
  <si>
    <t>PV Franz Held Heimisbach - Brösel</t>
  </si>
  <si>
    <t>Brösel 1</t>
  </si>
  <si>
    <t>Davesco Soragno</t>
  </si>
  <si>
    <t>PV Hans-Jürg Eberhard Schnottwil</t>
  </si>
  <si>
    <t>Bächelacher 2</t>
  </si>
  <si>
    <t xml:space="preserve">PV Mauron Activité SA Châtonnaye </t>
  </si>
  <si>
    <t>Route de Romont 19</t>
  </si>
  <si>
    <t>Mauron Activité SA</t>
  </si>
  <si>
    <t>Mauron</t>
  </si>
  <si>
    <t>PV Urs Meili Wermatswil</t>
  </si>
  <si>
    <t>Haldenstrasse 25</t>
  </si>
  <si>
    <t>PV Energie 360° AG Bisikon</t>
  </si>
  <si>
    <t>Bisikon</t>
  </si>
  <si>
    <t>PV Emile Aebin SA  Vicques - Route de Rochefort 22</t>
  </si>
  <si>
    <t>Route de Rochefort 22</t>
  </si>
  <si>
    <t>Aebin Emile SA</t>
  </si>
  <si>
    <t>Aebin</t>
  </si>
  <si>
    <t>Maisprach</t>
  </si>
  <si>
    <t>PV Holzbauplanung Blaser AG Zwingen - Neubau Holztechnologiezentrum</t>
  </si>
  <si>
    <t>Obermattweg 2</t>
  </si>
  <si>
    <t>Holzbauplanung Blaser AG</t>
  </si>
  <si>
    <t>PV Herbert Schneider AG Münsingen</t>
  </si>
  <si>
    <t>Erlenauweg 13</t>
  </si>
  <si>
    <t>Herbert Schneider AG</t>
  </si>
  <si>
    <t>PV Bruno Schefer Berneck - MFH</t>
  </si>
  <si>
    <t>Schossenrietstrasse 2</t>
  </si>
  <si>
    <t>Schefer</t>
  </si>
  <si>
    <t>PV BZA AG Dinhard</t>
  </si>
  <si>
    <t>Rickenbacherstrasse 50</t>
  </si>
  <si>
    <t>PV Christof Eisenring Wolfertswil</t>
  </si>
  <si>
    <t>Spielberg 1220</t>
  </si>
  <si>
    <t>Eisenring</t>
  </si>
  <si>
    <t>PV Stefan Anderhub Eschenbach</t>
  </si>
  <si>
    <t>Herrendingen 3</t>
  </si>
  <si>
    <t>Anderhub</t>
  </si>
  <si>
    <t>PV Koller Thermopic AG Eschenbach</t>
  </si>
  <si>
    <t>Houlern 1</t>
  </si>
  <si>
    <t>Koller Thermopic AG</t>
  </si>
  <si>
    <t>PV mi'alp sa Lumbrein</t>
  </si>
  <si>
    <t>Caltgera</t>
  </si>
  <si>
    <t>mi'alp sa</t>
  </si>
  <si>
    <t>PV Anton Bättig Wauwil - Mastviehscheune Weier</t>
  </si>
  <si>
    <t>Erlenmatt</t>
  </si>
  <si>
    <t xml:space="preserve">Wauwil </t>
  </si>
  <si>
    <t>PV Moritz Giuliani San Carlo</t>
  </si>
  <si>
    <t>Via da li Presi 1</t>
  </si>
  <si>
    <t>Giuliani</t>
  </si>
  <si>
    <t>Moritz</t>
  </si>
  <si>
    <t>PV BLT Sonnenenergie AG - BLT Gewerbehaus Erlenstrasse - Therwil</t>
  </si>
  <si>
    <t>Erlenstrasse 35</t>
  </si>
  <si>
    <t>PV Urs Aeberhard Jaberg</t>
  </si>
  <si>
    <t>Hinterjabergstrasse 2</t>
  </si>
  <si>
    <t>PV Peter Wirth Grasswil</t>
  </si>
  <si>
    <t>Feldstrasse 6c &amp; 8a</t>
  </si>
  <si>
    <t>PV Centralschweizerische Kraftwerke AG Emmenbrücke - Schulhaus Gersag Primarschulhaus-gesamtes Dach</t>
  </si>
  <si>
    <t>Rüeggisingerstrasse 24</t>
  </si>
  <si>
    <t>PV Tobler Elementa AG St.Gallen</t>
  </si>
  <si>
    <t>Mövenstrasse 4</t>
  </si>
  <si>
    <t>Tobler Elementa AG</t>
  </si>
  <si>
    <t>PV Cornelia &amp; Thomas Ritz Biezwil</t>
  </si>
  <si>
    <t>Aspihof 1a</t>
  </si>
  <si>
    <t>Ritz Thomas, Ritz Thomas</t>
  </si>
  <si>
    <t>PV Christian Leuenberger Biel-Benken</t>
  </si>
  <si>
    <t>Leymenstrasse 1</t>
  </si>
  <si>
    <t>PV Holzbau Moosmann AG Rüti bei Büren</t>
  </si>
  <si>
    <t>Rüti Holzbau AG</t>
  </si>
  <si>
    <t>PV Hasena Biel-Benken</t>
  </si>
  <si>
    <t>Gewerbestrasse 18</t>
  </si>
  <si>
    <t>Hasena Immobilien AG</t>
  </si>
  <si>
    <t>Hasenfratz</t>
  </si>
  <si>
    <t>K Blinnenwerk AG Blinag - Zentrale Wannebode</t>
  </si>
  <si>
    <t>Zentrale Wannebode</t>
  </si>
  <si>
    <t>Blinnenwerk AG, Blinag</t>
  </si>
  <si>
    <t>Paris</t>
  </si>
  <si>
    <t>PV Urs Rutishauser Bottighofen - Anlage auf Landwirtschaftsbetrieb</t>
  </si>
  <si>
    <t>PV Werner Linder St. Ursen - 6a</t>
  </si>
  <si>
    <t>Römerswil 6a</t>
  </si>
  <si>
    <t xml:space="preserve">PV Romande Energie SA Lignerolle - Petermann 1 et 2 </t>
  </si>
  <si>
    <t>PV Birseck Solar AG Aesch - BMW Hollenstein AG</t>
  </si>
  <si>
    <t>Therwilerstrasse 2</t>
  </si>
  <si>
    <t>L'Etivaz</t>
  </si>
  <si>
    <t>PV Groupe E Greenwatt SA Châtel-St-Denis - Marvinpac</t>
  </si>
  <si>
    <t>Chemin de la Crêta 80</t>
  </si>
  <si>
    <t>PV Michael &amp; Jonas Studer Maschwanden</t>
  </si>
  <si>
    <t>Zugerstrasse 2</t>
  </si>
  <si>
    <t>Studer Michael, Studer Jonas</t>
  </si>
  <si>
    <t>PV Beck Carl</t>
  </si>
  <si>
    <t>Chemin des Terrailles 31</t>
  </si>
  <si>
    <t>Carl</t>
  </si>
  <si>
    <t>PV Leuthold Garten-Tiefbau GmbH Maschwanden - Scheune</t>
  </si>
  <si>
    <t>Leuthold Garten-Tiefbau GmbH</t>
  </si>
  <si>
    <t>Leuthold</t>
  </si>
  <si>
    <t>PV Hans-Peter Rüegger Büttikon</t>
  </si>
  <si>
    <t>Rüegger</t>
  </si>
  <si>
    <t>PV Rhiienergie AG Felsberg - Schulliegenschaft Felsberg</t>
  </si>
  <si>
    <t>Taminserstrasse 15</t>
  </si>
  <si>
    <t>PV Einfache Gesellschaft Sonnenstrom Rhiienergie Felsberg - HEW Mitteltrakt</t>
  </si>
  <si>
    <t xml:space="preserve">HEW AG Mitteltrakt Bahnhof </t>
  </si>
  <si>
    <t>PV Rhiienergie AG Domat/Ems - PVA A13</t>
  </si>
  <si>
    <t>Schallschutzwand A13</t>
  </si>
  <si>
    <t>PV E. Bigler Transporte AG Gümligen</t>
  </si>
  <si>
    <t>Feldstrasse 55</t>
  </si>
  <si>
    <t>E. Bigler Transporte AG</t>
  </si>
  <si>
    <t>Bigler</t>
  </si>
  <si>
    <t>PV Birseck Solar AG Witterswil - Pferdepension Lisser Reitstall</t>
  </si>
  <si>
    <t>Benkenstrasse 253</t>
  </si>
  <si>
    <t>PV Dieter Heyer Biel-Benken</t>
  </si>
  <si>
    <t>Leimgrubenweg 9 &amp; 11</t>
  </si>
  <si>
    <t>Heyer</t>
  </si>
  <si>
    <t>PV Die Sonnenstrom AG Chur - Untere Plessurstrasse 170</t>
  </si>
  <si>
    <t>Untere Plessurstrasse 170</t>
  </si>
  <si>
    <t>PV Birseck Solar AG Aigle - Streetbox</t>
  </si>
  <si>
    <t>Route des Marais 17 et 19</t>
  </si>
  <si>
    <t>PV SunWaves SA Vuisternens-en-Ogoz</t>
  </si>
  <si>
    <t>Route de Rueyres 12</t>
  </si>
  <si>
    <t>PV Josef-Rolf Schacher Inwil</t>
  </si>
  <si>
    <t>Utigen 2</t>
  </si>
  <si>
    <t>Schacher</t>
  </si>
  <si>
    <t>PV Die Sonnenstrom AG Chur - Scartazzini</t>
  </si>
  <si>
    <t>PV L'Energie de Sion-Région SA - Biofruits</t>
  </si>
  <si>
    <t>Route du Rhône 12</t>
  </si>
  <si>
    <t xml:space="preserve">L'Energie de Sion-Région SA </t>
  </si>
  <si>
    <t>PV EG Strom Sesvenna Chur - Grossbruggerweg 2</t>
  </si>
  <si>
    <t>Grossbruggerweg 2</t>
  </si>
  <si>
    <t>EG Strom Sesvenna</t>
  </si>
  <si>
    <t>PV Solarspar Birrwil</t>
  </si>
  <si>
    <t>Schwaderhof 5</t>
  </si>
  <si>
    <t>PV Röhre Moos AG - Halle</t>
  </si>
  <si>
    <t>Bösch 5+7</t>
  </si>
  <si>
    <t>Röhre Moos AG</t>
  </si>
  <si>
    <t>PV WWZ Energie AG Unterägeri - Turnhalle Schönbüel</t>
  </si>
  <si>
    <t>Wilbrunnenstrasse 26</t>
  </si>
  <si>
    <t>PV Gemeindewerke Erstfeld - Stall</t>
  </si>
  <si>
    <t>Reussstrasse 55</t>
  </si>
  <si>
    <t>PV Commune de Saxon - Ecole primaire</t>
  </si>
  <si>
    <t>Rue des Lantses 5</t>
  </si>
  <si>
    <t>PV Kurt Bräm Dietikon - Scheunendach</t>
  </si>
  <si>
    <t>Alte Kindhauserstrasse 9</t>
  </si>
  <si>
    <t>Bräm</t>
  </si>
  <si>
    <t>PV Birseck Solar AG Cheserex - Ansermet</t>
  </si>
  <si>
    <t>Route de Crassier/Poudrane</t>
  </si>
  <si>
    <t>PV Sunsmile SA Avenches</t>
  </si>
  <si>
    <t>Derrière-les-Murs 28</t>
  </si>
  <si>
    <t>Sunsmile SA</t>
  </si>
  <si>
    <t>PV Birseck Solar AG Orbe - Box Solaire</t>
  </si>
  <si>
    <t>Chemin des Taborneires 2</t>
  </si>
  <si>
    <t>PV Sunsmile SA Rennaz - Streetbox</t>
  </si>
  <si>
    <t>Route de La Jonnaire 6</t>
  </si>
  <si>
    <t>PV Birseck Solar AG Savigny (La Claie-aux-Moine) - Box Solaire</t>
  </si>
  <si>
    <t>Zone Industrielle En Publoz / Chemin de Geffry</t>
  </si>
  <si>
    <t xml:space="preserve">Savigny </t>
  </si>
  <si>
    <t>PV Sunsmile SA Uvrier - Box Solaire</t>
  </si>
  <si>
    <t>Route des Joncs 107</t>
  </si>
  <si>
    <t>K FMV SA Verneyaz - Centrale Pissevache</t>
  </si>
  <si>
    <t xml:space="preserve">La Pissevache  </t>
  </si>
  <si>
    <t xml:space="preserve">PV Josef Buob Altishofen </t>
  </si>
  <si>
    <t>Eichbühl 58</t>
  </si>
  <si>
    <t>Buob</t>
  </si>
  <si>
    <t>PV Beatrice &amp; Ueli Zemp-Schmid Buttisholz</t>
  </si>
  <si>
    <t>Dorf 16</t>
  </si>
  <si>
    <t>Zemp-Schmid Beatrice, Zemp-Schmid Ueli</t>
  </si>
  <si>
    <t>PV Christian Gander Ennetmoos</t>
  </si>
  <si>
    <t xml:space="preserve">Hinter Hostatt  </t>
  </si>
  <si>
    <t>PV Hans &amp; Therese Marti Derendingen</t>
  </si>
  <si>
    <t>Hauptstrasse  95, 95e und 95f</t>
  </si>
  <si>
    <t>Marti Hans, Marti Therese</t>
  </si>
  <si>
    <t>PV Thomas Scheidegger Saules</t>
  </si>
  <si>
    <t>Montagne de Saules 30</t>
  </si>
  <si>
    <t>PV Bruno Rietmann Thundorf</t>
  </si>
  <si>
    <t>Aufhofen 55</t>
  </si>
  <si>
    <t>Rietmann</t>
  </si>
  <si>
    <t>PV Franz Schuler Benken - Ludihof</t>
  </si>
  <si>
    <t>Ludihof</t>
  </si>
  <si>
    <t>PV Elektrizitätswerk Schwyz AG (EWS) Küssnacht am Rigi - Neubau Werkhof</t>
  </si>
  <si>
    <t>Werkstrasse 7</t>
  </si>
  <si>
    <t>PV Elektro-Genossenschaft Hünenberg - Fildern 5</t>
  </si>
  <si>
    <t>Fildern 5</t>
  </si>
  <si>
    <t>PV ImmoMentum AG Embrach-Embraport - Geschäftshaus Embrach</t>
  </si>
  <si>
    <t xml:space="preserve">Lochackerstrasse 4 &amp; 6 </t>
  </si>
  <si>
    <t>Embrach-Embraport</t>
  </si>
  <si>
    <t>ImmoMentum AG</t>
  </si>
  <si>
    <t>Vils</t>
  </si>
  <si>
    <t>Rik</t>
  </si>
  <si>
    <t>PV Hanspeter Knüsel Hünenberg</t>
  </si>
  <si>
    <t>Chamau 5</t>
  </si>
  <si>
    <t>PV Priska Lindenmann &amp; Lukas Schulthess Gutenswil - Gätterliweid</t>
  </si>
  <si>
    <t>Grindelweg 2</t>
  </si>
  <si>
    <t>Lindenmann Priska, Schulthess Lukas</t>
  </si>
  <si>
    <t>PV Einwohnergemeinde Altbüron</t>
  </si>
  <si>
    <t>Bühl 27</t>
  </si>
  <si>
    <t>Einwohnergemeinde Altbüron</t>
  </si>
  <si>
    <t>PV Bucher Ermensee AG</t>
  </si>
  <si>
    <t xml:space="preserve">Hitzkircherstrasse 4 </t>
  </si>
  <si>
    <t>Bucher Ermensee AG</t>
  </si>
  <si>
    <t>PV Louis Vernier S.A. Boécourt</t>
  </si>
  <si>
    <t>Rue du Stand 21L</t>
  </si>
  <si>
    <t>Boécourt</t>
  </si>
  <si>
    <t>Louis Vernier S.A.</t>
  </si>
  <si>
    <t>PV Groupe E Greenwatt SA Romont - Patinoire</t>
  </si>
  <si>
    <t>Route de Massonnens 5</t>
  </si>
  <si>
    <t>PV Lerchensang AG Felben-Wellhausen</t>
  </si>
  <si>
    <t>Marksteinstrasse 3</t>
  </si>
  <si>
    <t>Felben-Wellhausen</t>
  </si>
  <si>
    <t>Lerchensang AG</t>
  </si>
  <si>
    <t>Ganz</t>
  </si>
  <si>
    <t>PV Beat Hunziker Walde</t>
  </si>
  <si>
    <t>Schiltwald 600</t>
  </si>
  <si>
    <t>PV Sonja und Reto Tozzo Bubendorf</t>
  </si>
  <si>
    <t>Grüngenstrasse 41</t>
  </si>
  <si>
    <t>PV Laurent &amp; Pierre Barcellini &amp; Philippe Roch Russin - manège de la Chaumaz</t>
  </si>
  <si>
    <t>Chemin de la Chaumaz 7</t>
  </si>
  <si>
    <t>Russin</t>
  </si>
  <si>
    <t>Laurent &amp; Pierre Barcellini &amp; Philippe Roch</t>
  </si>
  <si>
    <t>PV EBL Eishalle Laufen</t>
  </si>
  <si>
    <t>Naustrasse 83</t>
  </si>
  <si>
    <t>PV Daniel Popp Altstätten - Stall</t>
  </si>
  <si>
    <t>Bannriet 1</t>
  </si>
  <si>
    <t>PV EBL (Genossenschaft Elektra Baselland) Kym Diegten Altbau</t>
  </si>
  <si>
    <t>Dürmetweg 3</t>
  </si>
  <si>
    <t>PV EBL (Genossenschaft Elektra Baselland) Diegten - Kym Neubau</t>
  </si>
  <si>
    <t>Dürmetweg 5</t>
  </si>
  <si>
    <t>PV Dalaval GmbH Müstair - 29 Müstair</t>
  </si>
  <si>
    <t>Schaivel</t>
  </si>
  <si>
    <t>PV G. Hedinger AG Wilchingen - Kistenfabrik</t>
  </si>
  <si>
    <t>Sägereistrasse 235a</t>
  </si>
  <si>
    <t>PV Courlux Semsales - Soleil</t>
  </si>
  <si>
    <t>Route de la Broye 117</t>
  </si>
  <si>
    <t>Courlux International SA</t>
  </si>
  <si>
    <t>Andrey</t>
  </si>
  <si>
    <t>PV Yvan Defferrard Chavannes-sous-Orsonnens - Habitation + Hangar</t>
  </si>
  <si>
    <t>La Fortune 11</t>
  </si>
  <si>
    <t>Chavannes-sous-Orsonnens</t>
  </si>
  <si>
    <t>Defferrard</t>
  </si>
  <si>
    <t>PV Peter Hagenbucher Birmensdorf</t>
  </si>
  <si>
    <t>Hafnerberg 1.1/1.2</t>
  </si>
  <si>
    <t>Hagenbucher</t>
  </si>
  <si>
    <t>PV Ruedi Egli Grosswangen</t>
  </si>
  <si>
    <t>Sigerswil 6</t>
  </si>
  <si>
    <t>PV Elektro-Genossenschaft Hünenberg - Matten 4</t>
  </si>
  <si>
    <t>Matten 4</t>
  </si>
  <si>
    <t>PV Auto AG Immobilien Rothenburg</t>
  </si>
  <si>
    <t>Stationsstrasse/Unterwaligenstrasse</t>
  </si>
  <si>
    <t>Auto AG Immobilien</t>
  </si>
  <si>
    <t>PV Sutter Bauunternehmung AG Hellsau - Werkhof</t>
  </si>
  <si>
    <t>Moosstrasse 10</t>
  </si>
  <si>
    <t>Sutter Bauunternehmung AG</t>
  </si>
  <si>
    <t>PV Pascal Jaccoud Besencens</t>
  </si>
  <si>
    <t>Chemin des Caudré 165</t>
  </si>
  <si>
    <t>Besencens</t>
  </si>
  <si>
    <t>Jaccoud</t>
  </si>
  <si>
    <t>K Flims Electric AG Flims Dorf - TWKW Muletg</t>
  </si>
  <si>
    <t>PV Patrick Carrel Corminboeuf</t>
  </si>
  <si>
    <t>Chemin du Joran 11</t>
  </si>
  <si>
    <t>Carrel</t>
  </si>
  <si>
    <t>PV Paul Stöckli Nebikon</t>
  </si>
  <si>
    <t>Vorstatt 14</t>
  </si>
  <si>
    <t>PV Genossenkorporation Buochs - Wassersportcenter + Bootshafen Buochs</t>
  </si>
  <si>
    <t>Seefeld</t>
  </si>
  <si>
    <t>Genossenkorporation Buochs</t>
  </si>
  <si>
    <t>PV Comptoir Commercial Fahy</t>
  </si>
  <si>
    <t>Route des Petits Sapins 47a</t>
  </si>
  <si>
    <t>Comptoir Commercial</t>
  </si>
  <si>
    <t>Babey</t>
  </si>
  <si>
    <t>Gildas</t>
  </si>
  <si>
    <t>PV Commune de Dardagny - Hangar communautaire Dardagny</t>
  </si>
  <si>
    <t>Route de la Donzelle 29 (Les Hutins du Chêne)</t>
  </si>
  <si>
    <t>Dardagny</t>
  </si>
  <si>
    <t>Commune de Dardagny</t>
  </si>
  <si>
    <t>Duchêne</t>
  </si>
  <si>
    <t>PV Hans Schwab Winterthur</t>
  </si>
  <si>
    <t>Im Stumpen 45</t>
  </si>
  <si>
    <t>PV Gemeinde Waldkirch - Primarschule Waldkirch</t>
  </si>
  <si>
    <t>Arneggerstrasse 15</t>
  </si>
  <si>
    <t>Gemeinde Waldkirch</t>
  </si>
  <si>
    <t>PV André Winiger Corserey</t>
  </si>
  <si>
    <t>Route de Torny 4 &amp; 6</t>
  </si>
  <si>
    <t>Corserey</t>
  </si>
  <si>
    <t>PV Jean-Louis Barras Granges-Paccots</t>
  </si>
  <si>
    <t>Route des Maçons 17</t>
  </si>
  <si>
    <t>Granges-Paccots</t>
  </si>
  <si>
    <t>PV Christoph Meierhans Luzern</t>
  </si>
  <si>
    <t xml:space="preserve">Rütihof </t>
  </si>
  <si>
    <t>PV Christian Demierre Hennens</t>
  </si>
  <si>
    <t>Route de Villaranon 25</t>
  </si>
  <si>
    <t>Hennens</t>
  </si>
  <si>
    <t>Demierre</t>
  </si>
  <si>
    <t>PV Alexandre Berset Autigny</t>
  </si>
  <si>
    <t>Route dEstavayer-le-Gibloux 35</t>
  </si>
  <si>
    <t>Berset</t>
  </si>
  <si>
    <t>PV Genossenschaft Elektra Jegenstorf Krauchthal - Adrian &amp; Christoph Buri Krauchthal Halle 444</t>
  </si>
  <si>
    <t>Bannholz 440</t>
  </si>
  <si>
    <t>PV selissimmo gmbH Selzach - Indach FS</t>
  </si>
  <si>
    <t xml:space="preserve">Industriestrasse 22a </t>
  </si>
  <si>
    <t>selissimmo gmbh</t>
  </si>
  <si>
    <t>PV selissimmo gmbh Selzach - Aufdach FS</t>
  </si>
  <si>
    <t>PV Bruno Stampfli Schattdorf - Halle</t>
  </si>
  <si>
    <t>Umfahrungsstrasse 17</t>
  </si>
  <si>
    <t>PV Charly Guisolan Noréaz</t>
  </si>
  <si>
    <t>Route de Seedorf 60</t>
  </si>
  <si>
    <t>Guisolan</t>
  </si>
  <si>
    <t>Charly</t>
  </si>
  <si>
    <t>PV Pontia SA Le Sépey</t>
  </si>
  <si>
    <t>Derrière Matélon</t>
  </si>
  <si>
    <t>Pontia SA</t>
  </si>
  <si>
    <t>Henchoz</t>
  </si>
  <si>
    <t>David-Philippe</t>
  </si>
  <si>
    <t>PV Philippe Chatagny Corserey</t>
  </si>
  <si>
    <t>Chêne Brûlé 21B</t>
  </si>
  <si>
    <t>Chatagny</t>
  </si>
  <si>
    <t>PV Galliker Transport AG Staad - Neubau Logistikcenter</t>
  </si>
  <si>
    <t>Knotternstrasse 9</t>
  </si>
  <si>
    <t>Galliker Transport AG Staad</t>
  </si>
  <si>
    <t>PV Alteno Solar AG Wohlen - Schüwo</t>
  </si>
  <si>
    <t>Schützenmattweg 32</t>
  </si>
  <si>
    <t>PV Peter Sauter Amlikon-Bissegg</t>
  </si>
  <si>
    <t>Thurtalstrasse 31</t>
  </si>
  <si>
    <t>PV Roger Frei Fürstenaubruck- Loshalde 39</t>
  </si>
  <si>
    <t>Loshalde 39</t>
  </si>
  <si>
    <t>PV Steinhof Ruprecht Laupen - Gerbematte 2</t>
  </si>
  <si>
    <t>Gerbematte 2</t>
  </si>
  <si>
    <t>Steinhof Ruprecht</t>
  </si>
  <si>
    <t>Ruprecht</t>
  </si>
  <si>
    <t>B Ackermann &amp; Cie Bourrignon - Biogaz La Montaignatte</t>
  </si>
  <si>
    <t>La Burgisberg 9</t>
  </si>
  <si>
    <t>PV Bendicht Zehnder Walterswil</t>
  </si>
  <si>
    <t>Wiggisberg 21</t>
  </si>
  <si>
    <t>PV Agrico Genossenschaft Therwil - Stall</t>
  </si>
  <si>
    <t>Birsmattehof 1</t>
  </si>
  <si>
    <t>Agrico Genossenschaft</t>
  </si>
  <si>
    <t>PV Pierre-André Fague Trey</t>
  </si>
  <si>
    <t>Chemin de Malafin 2</t>
  </si>
  <si>
    <t>Fague</t>
  </si>
  <si>
    <t>Pierre-André</t>
  </si>
  <si>
    <t>PV Planeco Invest GmbH Zwingen - Froidevaux AG</t>
  </si>
  <si>
    <t>Araweg 2a</t>
  </si>
  <si>
    <t>Planeco Invest GmbH</t>
  </si>
  <si>
    <t>Claudius</t>
  </si>
  <si>
    <t>PV Stefan Lehner Gossau - Erlenhof</t>
  </si>
  <si>
    <t>Erlenhof 5123</t>
  </si>
  <si>
    <t>PV Stämpfli Eugen Uettligen - Reithalle Zucht-und Sportstall de Gesto</t>
  </si>
  <si>
    <t>Oberdettigenstrasse 39</t>
  </si>
  <si>
    <t>Stämpfli</t>
  </si>
  <si>
    <t>PV Solaroltingen Oltingen - Fohrenhof</t>
  </si>
  <si>
    <t>Fohrenhof 140a</t>
  </si>
  <si>
    <t>Genossenschaft Solaroltingen</t>
  </si>
  <si>
    <t>PV Markus Foster Altbüron - Stall Steinhubel</t>
  </si>
  <si>
    <t>Steinhubel</t>
  </si>
  <si>
    <t>Foster</t>
  </si>
  <si>
    <t>PV Swiss Solar City AG Fontaine</t>
  </si>
  <si>
    <t>Route de Landeyeux 51</t>
  </si>
  <si>
    <t>Fontaine</t>
  </si>
  <si>
    <t>PV CMC biacryl SA Les Verrières</t>
  </si>
  <si>
    <t>Zl de la Glacière 1</t>
  </si>
  <si>
    <t>Les Verrières</t>
  </si>
  <si>
    <t>CMC biacryl SA</t>
  </si>
  <si>
    <t>Bielawski</t>
  </si>
  <si>
    <t>Bernward</t>
  </si>
  <si>
    <t>PV Le duramen SA Suchy - Cholly Solaire</t>
  </si>
  <si>
    <t>Chemin de la Scierie 3</t>
  </si>
  <si>
    <t>Le Duramen SA</t>
  </si>
  <si>
    <t>Cholly</t>
  </si>
  <si>
    <t xml:space="preserve">PV Josef Kiener Burtigny </t>
  </si>
  <si>
    <t>Chemin sur la Motte 2</t>
  </si>
  <si>
    <t>Burtigny</t>
  </si>
  <si>
    <t>PV Jean-Louis Andres Tramelan - Toit solaire</t>
  </si>
  <si>
    <t>Derrière Jorat 188</t>
  </si>
  <si>
    <t xml:space="preserve">*PV Jean-Claude &amp; Marie-Françoise Chavaillaz Vers-chez-Perrin </t>
  </si>
  <si>
    <t>La Foule 4</t>
  </si>
  <si>
    <t>Chavaillaz Marie-Françoise, Chavaillaz Jean-Claude</t>
  </si>
  <si>
    <t xml:space="preserve">*PV SunnySun SA Vers-chez-Perrin </t>
  </si>
  <si>
    <t>PV Kraftwerk Augst AG Augst - KWA</t>
  </si>
  <si>
    <t>Kraftwerkstrasse 6</t>
  </si>
  <si>
    <t xml:space="preserve">Kraftwerk Augst AG </t>
  </si>
  <si>
    <t>Krarup</t>
  </si>
  <si>
    <t>PV Jan Kocher Ballens</t>
  </si>
  <si>
    <t>Froideville 4</t>
  </si>
  <si>
    <t>Ballens</t>
  </si>
  <si>
    <t>PV Beat Bill Kernenried - Milchviehstall</t>
  </si>
  <si>
    <t>Dorfstrasse 31 b &amp; d</t>
  </si>
  <si>
    <t>Bill</t>
  </si>
  <si>
    <t>PV Politische Gemeinde Dielsdorf - Feuerwehrgebäude</t>
  </si>
  <si>
    <t>Nassenwilerstrasse 2</t>
  </si>
  <si>
    <t>Politische Gemeinde Dielsdorf</t>
  </si>
  <si>
    <t>PV Bezag Immobilien AG Gunzwil - Gewerbebau</t>
  </si>
  <si>
    <t>Grasweg 20</t>
  </si>
  <si>
    <t>Bezag Immobilien AG</t>
  </si>
  <si>
    <t>PV Groupe E Greenwatt SA Bulle - Progin</t>
  </si>
  <si>
    <t>Rue de Battentin 31</t>
  </si>
  <si>
    <t>PV Patrick Philipona Marsens</t>
  </si>
  <si>
    <t>Route des Bugnons 223</t>
  </si>
  <si>
    <t>Philipona</t>
  </si>
  <si>
    <t xml:space="preserve">PV ASS Société coopérative des sélectionneurs Moudon </t>
  </si>
  <si>
    <t>Chemin du Martinet 2a</t>
  </si>
  <si>
    <t>ASS Société coopérative des sélectionneurs</t>
  </si>
  <si>
    <t>PV Jacques Hofer Cheseaux-Noréaz - Crochet</t>
  </si>
  <si>
    <t>En Crochet 7</t>
  </si>
  <si>
    <t>PV Jura-Energie Sàrl La Ferrière</t>
  </si>
  <si>
    <t>Les Rochats 97L</t>
  </si>
  <si>
    <t>PV Energise SA Romont</t>
  </si>
  <si>
    <t>Chemin de Ste-Anne 29a</t>
  </si>
  <si>
    <t>PV Service électrique intercommunal S.A. - SEIC Saxon - Masserey Fruits</t>
  </si>
  <si>
    <t>Route de la Plâtrière 1</t>
  </si>
  <si>
    <t>PV Service électrique intercommunal S.A. - SEIC Saxon - VISA VI</t>
  </si>
  <si>
    <t>Route de la Plâtrière 17</t>
  </si>
  <si>
    <t>PV SEIC SA Leytron - Buchard Voyages</t>
  </si>
  <si>
    <t>Route de Saillon 69</t>
  </si>
  <si>
    <t>PV Markus Käppeli Hildisrieden - Stall</t>
  </si>
  <si>
    <t>Holzmatt 1</t>
  </si>
  <si>
    <t>Käppeli</t>
  </si>
  <si>
    <t>PV Fredi Breiter Steinmaur</t>
  </si>
  <si>
    <t>Neuwies 1</t>
  </si>
  <si>
    <t>Breiter</t>
  </si>
  <si>
    <t>PV VS Sonnenstrom AG Susten - Golfclub Leuk</t>
  </si>
  <si>
    <t>Industriestrasse 59</t>
  </si>
  <si>
    <t>VS Sonnenstrom AG</t>
  </si>
  <si>
    <t>PV Urs Rinderknecht Hedingen</t>
  </si>
  <si>
    <t>Grindelmatt 2</t>
  </si>
  <si>
    <t>Rinderknecht</t>
  </si>
  <si>
    <t>PV Hugo Abt Rottenschwil</t>
  </si>
  <si>
    <t>Steghof 1</t>
  </si>
  <si>
    <t>Abt</t>
  </si>
  <si>
    <t>PV Noël Ruffieux &amp; Fils SA Epagny - Halle Ruffieux</t>
  </si>
  <si>
    <t>Route des Grands-Bois 26</t>
  </si>
  <si>
    <t>Noël Ruffieux &amp; Fils SA</t>
  </si>
  <si>
    <t>Ruffieux</t>
  </si>
  <si>
    <t>Damien</t>
  </si>
  <si>
    <t>PV Gilg Reichmuth Schwyz - Altersmatt</t>
  </si>
  <si>
    <t>Ried Altersmatt 1</t>
  </si>
  <si>
    <t>Gilg</t>
  </si>
  <si>
    <t>PV Andreas &amp; Bruno Gerber Hasle</t>
  </si>
  <si>
    <t>Schabuzis</t>
  </si>
  <si>
    <t>Gerber Bruno, Gerber Andreas</t>
  </si>
  <si>
    <t xml:space="preserve">PV Jean-Philippe &amp; Daniel Minger Sorvilier </t>
  </si>
  <si>
    <t>Rue Principale 41</t>
  </si>
  <si>
    <t>Sorvilier</t>
  </si>
  <si>
    <t>Minger Jean-Philippe, Minger Daniel</t>
  </si>
  <si>
    <t>PV Rudolf Gehri Sax - Schweinezucht</t>
  </si>
  <si>
    <t>Brüel 6</t>
  </si>
  <si>
    <t>PV Schweizerische Epilepsie-Stiftung Zürich</t>
  </si>
  <si>
    <t>Bleulerstrasse 70/80</t>
  </si>
  <si>
    <t>Schweizerische Epilepsie-Stiftung</t>
  </si>
  <si>
    <t>PV Elektrizitätswerke des Kantons Zürich (EKZ) Bäretswil - Brunner Allenberg</t>
  </si>
  <si>
    <t>Allenbergstrasse 16</t>
  </si>
  <si>
    <t>PV Febacom AG Burgdorf - Ypsomed Dach Gewerbehalle</t>
  </si>
  <si>
    <t>Buchmattstrasse 100</t>
  </si>
  <si>
    <t>PV GM Solaire SA Sierre</t>
  </si>
  <si>
    <t>Route du Bois de Finges 21</t>
  </si>
  <si>
    <t>PV Reformierte Kirchgemeinde Opfikon</t>
  </si>
  <si>
    <t>Oberhauserstrasse 71</t>
  </si>
  <si>
    <t>Glattbrugg</t>
  </si>
  <si>
    <t>Reformierte Kirchgemeinde Opfikon</t>
  </si>
  <si>
    <t>Steinemann</t>
  </si>
  <si>
    <t>PV Daniel Wespi Ossingen - Lochacker</t>
  </si>
  <si>
    <t>Im Lochacker (Geb. 603)</t>
  </si>
  <si>
    <t>Wespi</t>
  </si>
  <si>
    <t>PV Fromagerie Le Maréchal SA Granges-près-Marnand</t>
  </si>
  <si>
    <t>Chemin des Loveresses 8</t>
  </si>
  <si>
    <t>Fromagerie Le Maréchal SA</t>
  </si>
  <si>
    <t>Rapin</t>
  </si>
  <si>
    <t>PV HBM Invest AG Bonaduz</t>
  </si>
  <si>
    <t>Industriestrasse 12b</t>
  </si>
  <si>
    <t>HBM Invest AG</t>
  </si>
  <si>
    <t>Jäger</t>
  </si>
  <si>
    <t>Orlando</t>
  </si>
  <si>
    <t>PV SEIC SA Riddes - Bessard Frères</t>
  </si>
  <si>
    <t>Route d'Ecône</t>
  </si>
  <si>
    <t>PV Rathgeb BioProdukte AG Unterstammheim - Rohräcker</t>
  </si>
  <si>
    <t>Rohräcker 414</t>
  </si>
  <si>
    <t>Rathgeb BioProdukte AG</t>
  </si>
  <si>
    <t>PV Franz &amp; Beatrice Held Rüegsbach - Felben</t>
  </si>
  <si>
    <t>Felben 304</t>
  </si>
  <si>
    <t>PV Agmento Immobilien AG Oensigen - Solarenergie</t>
  </si>
  <si>
    <t>Eichengasse 3</t>
  </si>
  <si>
    <t>Agmento Immobilien AG</t>
  </si>
  <si>
    <t>Metzler</t>
  </si>
  <si>
    <t>Gerald</t>
  </si>
  <si>
    <t>PV Peter Ruoss Hüttwilen</t>
  </si>
  <si>
    <t>Büelhof</t>
  </si>
  <si>
    <t>PV Titus Kraaz Benken - Geflügelstrom 85</t>
  </si>
  <si>
    <t>Schmitten 1</t>
  </si>
  <si>
    <t>Kraaz</t>
  </si>
  <si>
    <t>Titus</t>
  </si>
  <si>
    <t>PV Commune de La Tour-de-Peilz - Place des Anciens-Fossés 7</t>
  </si>
  <si>
    <t>Place des Anciens-Fossés 7</t>
  </si>
  <si>
    <t>Administration communale de La Tour-de-Peilz</t>
  </si>
  <si>
    <t>PV Antony Jotterand Denens - sur ferme</t>
  </si>
  <si>
    <t>Les Saugettes</t>
  </si>
  <si>
    <t>Denens</t>
  </si>
  <si>
    <t>Jotterand &amp; Fils</t>
  </si>
  <si>
    <t>Jotterand</t>
  </si>
  <si>
    <t>Antony</t>
  </si>
  <si>
    <t>PV Claus und Marcel Ullmann Eschenz</t>
  </si>
  <si>
    <t>Oberwiesen 1</t>
  </si>
  <si>
    <t>Generationengemeinschaft Claus und Marcel Ullmann </t>
  </si>
  <si>
    <t>Ullmann</t>
  </si>
  <si>
    <t>Claus</t>
  </si>
  <si>
    <t>PV Michel Losey Sévaz - 2 Losey</t>
  </si>
  <si>
    <t>Rue de la Chapelle 11+11a</t>
  </si>
  <si>
    <t>Losey</t>
  </si>
  <si>
    <t>PV Swiss Solar City AG La Verrerie</t>
  </si>
  <si>
    <t>Route de Bulle 47</t>
  </si>
  <si>
    <t>La Verrerie</t>
  </si>
  <si>
    <t>PV Hermann Schmid Boppelsen</t>
  </si>
  <si>
    <t>Langacker</t>
  </si>
  <si>
    <t>PV Benoit Mesot Le Châtelard-près-Romont</t>
  </si>
  <si>
    <t>Route de la Planafaye 25a</t>
  </si>
  <si>
    <t>Le Châtelard-près-Romont</t>
  </si>
  <si>
    <t>Mesot</t>
  </si>
  <si>
    <t>Benoît</t>
  </si>
  <si>
    <t>PV Ulrich Ammeter Mollens</t>
  </si>
  <si>
    <t>Les Monod 4</t>
  </si>
  <si>
    <t>Mollens</t>
  </si>
  <si>
    <t>Ammeter</t>
  </si>
  <si>
    <t>PV Solade Chevenez</t>
  </si>
  <si>
    <t>Le Fourchaux 1d</t>
  </si>
  <si>
    <t>Laville</t>
  </si>
  <si>
    <t>PV Hannes Niklaus Laufen - Alter Fichtenhof</t>
  </si>
  <si>
    <t>Zum Alten Fichtenhof</t>
  </si>
  <si>
    <t>PV Swiss Photovoltaik GmbH Altstätten - Reithalle Baffles</t>
  </si>
  <si>
    <t>Bafflesstrasse 39</t>
  </si>
  <si>
    <t>PV Swiss Solar City AG Semsales</t>
  </si>
  <si>
    <t>Route de la Broye 37</t>
  </si>
  <si>
    <t>PV Bruno Fäh Benken - Pouletmaststall</t>
  </si>
  <si>
    <t>Breitenstrasse 37</t>
  </si>
  <si>
    <t>PV Jäger Holzbau AG Vilters</t>
  </si>
  <si>
    <t>Jäger Holzbau AG</t>
  </si>
  <si>
    <t>Dario</t>
  </si>
  <si>
    <t>PV Gebr. Weibel Immobilien AG Endingen - Solarkraftwerk</t>
  </si>
  <si>
    <t>Brühlstrasse 21</t>
  </si>
  <si>
    <t>Gebr. Weibel Immobilien AG</t>
  </si>
  <si>
    <t>PV Philippe Riat Chevenz</t>
  </si>
  <si>
    <t>Route de Besançon 10D</t>
  </si>
  <si>
    <t>PV Markus Hofmann &amp; Erwin Dänzer Bösingen</t>
  </si>
  <si>
    <t>Auriedstrasse 70</t>
  </si>
  <si>
    <t>Markus Hofmann &amp; Erwin Dänzer</t>
  </si>
  <si>
    <t>PV SunnySun SA Daillens - Roulin</t>
  </si>
  <si>
    <t>Le Bochet 5</t>
  </si>
  <si>
    <t>PV Thomas Gerber Zeglingen</t>
  </si>
  <si>
    <t>Hof oberer Rötler 190</t>
  </si>
  <si>
    <t>PV Swiss Solar City AG Hochwald</t>
  </si>
  <si>
    <t>Langackerweg 2</t>
  </si>
  <si>
    <t xml:space="preserve">PV Stefan Brodbeck Therwil </t>
  </si>
  <si>
    <t>Schliefrainhof 2</t>
  </si>
  <si>
    <t>Brodbeck</t>
  </si>
  <si>
    <t>PV Peter Suter Mühlau</t>
  </si>
  <si>
    <t>Schorenstrasse 44</t>
  </si>
  <si>
    <t>PV Diakonie Nidelbad Rüschlikon - Neubau Laufstall</t>
  </si>
  <si>
    <t>Vordere Längimoosstrasse 1</t>
  </si>
  <si>
    <t>Diakonie Nidelbad</t>
  </si>
  <si>
    <t>Waibel</t>
  </si>
  <si>
    <t>PV Esther &amp; Jörg Zeltner Niederbuchsiten</t>
  </si>
  <si>
    <t>Bodenmatt 25</t>
  </si>
  <si>
    <t>Zeltner Esther, Zeltner Jörg</t>
  </si>
  <si>
    <t xml:space="preserve">PV René Pape Fregiécourt </t>
  </si>
  <si>
    <t>Route des fontaines 25A</t>
  </si>
  <si>
    <t>Fregiécourt</t>
  </si>
  <si>
    <t>René Pape</t>
  </si>
  <si>
    <t>Pape</t>
  </si>
  <si>
    <t>PV Christophe Maret Saxon - Mega</t>
  </si>
  <si>
    <t>Route de la Plâtrière 19</t>
  </si>
  <si>
    <t>Maret</t>
  </si>
  <si>
    <t>PV SEIC SA Ardon - Agro-Diffusion</t>
  </si>
  <si>
    <t>Rue de la Cerise 8</t>
  </si>
  <si>
    <t>PV Energie 360° AG Schwarzenbach</t>
  </si>
  <si>
    <t>Wilerstrasse 35 + 35c</t>
  </si>
  <si>
    <t>PV Hans &amp; Dora Rölli-Roos Rickenbach</t>
  </si>
  <si>
    <t>Diegenstal 2</t>
  </si>
  <si>
    <t>Rölli-Roos Hans, Rölli-Roos Dora</t>
  </si>
  <si>
    <t>PV Jean-Philippe Yerly Echarlens</t>
  </si>
  <si>
    <t>Route de Champotey 60</t>
  </si>
  <si>
    <t>PV Duc Raymond Sarzens</t>
  </si>
  <si>
    <t>Route de Lucens 10</t>
  </si>
  <si>
    <t>Sarzens</t>
  </si>
  <si>
    <t>Duc Raymond</t>
  </si>
  <si>
    <t>PV Urs Villiger - Bitzi Hünenberg</t>
  </si>
  <si>
    <t>Goldhäusern 1</t>
  </si>
  <si>
    <t>PV BG Herren Schurtenberger Oberbottigen - Netzgekoppelt auf Scheune</t>
  </si>
  <si>
    <t>Stegenweg 31d</t>
  </si>
  <si>
    <t>Oberbottigen</t>
  </si>
  <si>
    <t>BG Herren Schurtenberger</t>
  </si>
  <si>
    <t>PV Swiss Solar City AG Vétroz</t>
  </si>
  <si>
    <t>Rue de la Ferme 1</t>
  </si>
  <si>
    <t>PV Hasler Immobilien AG Zuzgen</t>
  </si>
  <si>
    <t>Hauptstrasse 65</t>
  </si>
  <si>
    <t>Hasler Immobilien AG</t>
  </si>
  <si>
    <t>PV Thomas Kleiber Biel-Benken - Halle</t>
  </si>
  <si>
    <t>Neuweilerstrasse 4a+c</t>
  </si>
  <si>
    <t>Thomas Kleiber</t>
  </si>
  <si>
    <t>Kleiber</t>
  </si>
  <si>
    <t>PV Romande Energie SA Colombier - Treylavaux</t>
  </si>
  <si>
    <t>Place du Château 16</t>
  </si>
  <si>
    <t>Colombier VD</t>
  </si>
  <si>
    <t>PV Ueli Fankhauser Ried bei Kerzers - Lagerhalle</t>
  </si>
  <si>
    <t>Perettenweg 6</t>
  </si>
  <si>
    <t>PV Vreni Amsler Densbüren - Burghof</t>
  </si>
  <si>
    <t>Burghof 1</t>
  </si>
  <si>
    <t>Vreni</t>
  </si>
  <si>
    <t>PV Gruyère Energie SA Bulle - école de La Condémine</t>
  </si>
  <si>
    <t>Rue de la Condémine 28</t>
  </si>
  <si>
    <t>Gruyère Energie SA</t>
  </si>
  <si>
    <t>Barbey</t>
  </si>
  <si>
    <t xml:space="preserve">Hervé </t>
  </si>
  <si>
    <t>PV Steiner Berchtold AG Kaltbrunn - 9229</t>
  </si>
  <si>
    <t>Benknerstrasse 49</t>
  </si>
  <si>
    <t>Steiner Berchtold AG</t>
  </si>
  <si>
    <t>Berchtold</t>
  </si>
  <si>
    <t>PV Lukas Ottiger Rothenburg</t>
  </si>
  <si>
    <t>Böltschi 1</t>
  </si>
  <si>
    <t>PV Loosli Küchen AG Wyssachen - Lagerhalle Süd</t>
  </si>
  <si>
    <t>Gewerbestrasse 122v</t>
  </si>
  <si>
    <t>Loosli Küchen AG</t>
  </si>
  <si>
    <t>PV Eco Energie Etoy Société coopérative à Lully VD Clarmont - Bâtiment 28008046</t>
  </si>
  <si>
    <t>Chemin du Cimetière</t>
  </si>
  <si>
    <t>Clarmont</t>
  </si>
  <si>
    <t>PV Alteno Solar AG Rothenburg - Pistor Neubau AG WUZ-Ost</t>
  </si>
  <si>
    <t xml:space="preserve">Hasenmoosstrasse 34  </t>
  </si>
  <si>
    <t>PV Alain Jaquemet Corcelles-près-Payerne</t>
  </si>
  <si>
    <t>Rue du Collège 49</t>
  </si>
  <si>
    <t>Jaquemet</t>
  </si>
  <si>
    <t>PV Cyrille Cotting Belfaux</t>
  </si>
  <si>
    <t>Route du Village - Cutterwil 44</t>
  </si>
  <si>
    <t>Cyrille Cotting</t>
  </si>
  <si>
    <t>Cyrille</t>
  </si>
  <si>
    <t>PV Romain Barras Lossy</t>
  </si>
  <si>
    <t>Domaine de la Chenevière</t>
  </si>
  <si>
    <t>Lossy</t>
  </si>
  <si>
    <t>Romain Barras</t>
  </si>
  <si>
    <t>Romain</t>
  </si>
  <si>
    <t>PV Swiss Solar City AG Malleray - Jean Chapatte</t>
  </si>
  <si>
    <t>Chemin des Buses</t>
  </si>
  <si>
    <t>PV Samuel Liniger Cugy</t>
  </si>
  <si>
    <t>Granges-des-Bois 31</t>
  </si>
  <si>
    <t>Samuel Liniger</t>
  </si>
  <si>
    <t>PV L'Energie de Sion-Région SA - Halle des sports</t>
  </si>
  <si>
    <t>Rue de la Blancherie 53</t>
  </si>
  <si>
    <t>PV Alexandre &amp; David Gavillet Peney-le-Jorat - Montmeillan</t>
  </si>
  <si>
    <t>Chemin de Montmeillan 6</t>
  </si>
  <si>
    <t>Peney-le-Jorat</t>
  </si>
  <si>
    <t>Gavillet Alexandre, Gavillet David</t>
  </si>
  <si>
    <t>PV Niklaus Walther Oberentfelden</t>
  </si>
  <si>
    <t>Köllikerstrasse 32</t>
  </si>
  <si>
    <t>PV EnAlpin AG Visp - Schulsporthalle der Berufschule Visp</t>
  </si>
  <si>
    <t>Kleegärtenweg 2d</t>
  </si>
  <si>
    <t>PV Fesseler Solar Invest Corminboeuf - Brahier</t>
  </si>
  <si>
    <t>Route de Matran 2</t>
  </si>
  <si>
    <t>PV Christoph Sieber Büren zum Hof - Chrützmatt</t>
  </si>
  <si>
    <t>Unter Bumi 37A / 37B</t>
  </si>
  <si>
    <t>PV EKZ Contracting AG Estavayer-le-Lac</t>
  </si>
  <si>
    <t>Chemin des Marais 11</t>
  </si>
  <si>
    <t>PV Aqua Solar AG Aesch - Christ</t>
  </si>
  <si>
    <t>Hauptstrasse 192</t>
  </si>
  <si>
    <t>PV Groupe E Greenwatt SA Seigneux - Menoud</t>
  </si>
  <si>
    <t>Chemin des Bains 138</t>
  </si>
  <si>
    <t>PV SunnySun SA Seigneux - Bonjour Soleil</t>
  </si>
  <si>
    <t>Route d'Henniez 4</t>
  </si>
  <si>
    <t>PV Romande Energie SA Cronay</t>
  </si>
  <si>
    <t>Rue de la Baume 4</t>
  </si>
  <si>
    <t>B Abwasserreinigung Rontal Root - BHKW ARA Rontal</t>
  </si>
  <si>
    <t>Gemeindeverband Abwasserreinigung Rontal</t>
  </si>
  <si>
    <t>Barandun</t>
  </si>
  <si>
    <t>B Energiepark Sisslerfeld Sisseln - HHKW Sisslerfeld</t>
  </si>
  <si>
    <t>Hauptstrasse  4</t>
  </si>
  <si>
    <t>Sisseln</t>
  </si>
  <si>
    <t>Energiepark Sisslerfeld AG</t>
  </si>
  <si>
    <t>PV Nietlisbach Holzbau GmbH Lauerz</t>
  </si>
  <si>
    <t>Unterhof 9</t>
  </si>
  <si>
    <t>Lauerz</t>
  </si>
  <si>
    <t>Nietlisbach Holzbau GmbH</t>
  </si>
  <si>
    <t>PV Emile Haeberli Payerne</t>
  </si>
  <si>
    <t>En Chaux 5</t>
  </si>
  <si>
    <t>Haeberli</t>
  </si>
  <si>
    <t xml:space="preserve">Emile </t>
  </si>
  <si>
    <t xml:space="preserve">PV Martinetti Frères SA  Martigny - panneau solaire </t>
  </si>
  <si>
    <t>Rue du Simplon 63</t>
  </si>
  <si>
    <t>Martinetti Frères SA</t>
  </si>
  <si>
    <t>PV Olivier Pittet Rueyres-St-Laurent</t>
  </si>
  <si>
    <t>Route du Ferrage 21</t>
  </si>
  <si>
    <t>Rueyres-St-Laurent</t>
  </si>
  <si>
    <t>Pittet</t>
  </si>
  <si>
    <t>PV Jakob Fuster Appenzell Eggerstanden</t>
  </si>
  <si>
    <t>Bilchenstrasse 2a</t>
  </si>
  <si>
    <t>Appenzell Eggerstanden</t>
  </si>
  <si>
    <t>Fuster</t>
  </si>
  <si>
    <t>B TRIDEL SA Lausanne</t>
  </si>
  <si>
    <t>PV Birseck Solar AG Montricher - Prodolliet</t>
  </si>
  <si>
    <t>Route de Maringoz 1</t>
  </si>
  <si>
    <t>B IWB - Holzkraftwerk Basel II</t>
  </si>
  <si>
    <t>Hagenaustrasse 2</t>
  </si>
  <si>
    <t>PV Jean-Louis &amp; Nicolas Waeber Villarlod - Nouveau Rural Farmwood</t>
  </si>
  <si>
    <t>Pré de la Maison 3</t>
  </si>
  <si>
    <t>Waeber Jean-Louis, Waeber Nicolas</t>
  </si>
  <si>
    <t>PV ADEV Solarstrom AG Wohlen -  Ferrowohlen AG</t>
  </si>
  <si>
    <t>Industriestrasse 21</t>
  </si>
  <si>
    <t xml:space="preserve">PV René Uldry Agriculteur Le Châtelard - toiture de ferme </t>
  </si>
  <si>
    <t>Route de Sorens 10</t>
  </si>
  <si>
    <t>René Uldry Agriculteur</t>
  </si>
  <si>
    <t>Uldry</t>
  </si>
  <si>
    <t>PV NRG B AG Rüthi - Halle</t>
  </si>
  <si>
    <t>Rossrüthistrasse 3</t>
  </si>
  <si>
    <t>PV Gall Forstunternehmung AG Berschis</t>
  </si>
  <si>
    <t>Unterdorfstrasse 41</t>
  </si>
  <si>
    <t>Gall Forstunternehmung AG</t>
  </si>
  <si>
    <t>Gall</t>
  </si>
  <si>
    <t xml:space="preserve">PV Erich Dickenmann AG Ellighausen </t>
  </si>
  <si>
    <t>Bächistrasse 1</t>
  </si>
  <si>
    <t>Erich Dickenmann AG</t>
  </si>
  <si>
    <t>Dickenmann</t>
  </si>
  <si>
    <t>PV Christian Kern Bissegg - Holzhof</t>
  </si>
  <si>
    <t>Hüttlingerstrasse 27</t>
  </si>
  <si>
    <t>PV Martin Brodmann Hüttnauhof</t>
  </si>
  <si>
    <t>Hüttnauhof 3g</t>
  </si>
  <si>
    <t>PV Vini e Distillati Angelo Delea SA Losone - Cantina 1</t>
  </si>
  <si>
    <t>Via Zandone 11</t>
  </si>
  <si>
    <t>Vini e Distillati Angelo Delea SA</t>
  </si>
  <si>
    <t>Delea</t>
  </si>
  <si>
    <t>Angelo</t>
  </si>
  <si>
    <t>PV Paul Bracher Mülligen</t>
  </si>
  <si>
    <t>Trotte 6</t>
  </si>
  <si>
    <t>Mülligen</t>
  </si>
  <si>
    <t>Bracher</t>
  </si>
  <si>
    <t>PV Peter Kiener Trimstein</t>
  </si>
  <si>
    <t>Bühl 3b+3d</t>
  </si>
  <si>
    <t>PV Ernst Schori &amp; Christoph Stutz Allschwil</t>
  </si>
  <si>
    <t>Lettenweg 118</t>
  </si>
  <si>
    <t>Schori Ernst, Stutz Christoph</t>
  </si>
  <si>
    <t>PV Kurt Aus der Au Ottoberg</t>
  </si>
  <si>
    <t>Boltshausen 5</t>
  </si>
  <si>
    <t>Kurt Aus der Au</t>
  </si>
  <si>
    <t>Aus der Au</t>
  </si>
  <si>
    <t>PV Dominique Gillon Châtonnaye - ferme agricole</t>
  </si>
  <si>
    <t>chemin de la Chaussy 2</t>
  </si>
  <si>
    <t>Gillon</t>
  </si>
  <si>
    <t>PV Birseck Solar AG Palezieux</t>
  </si>
  <si>
    <t>Route des Granges</t>
  </si>
  <si>
    <t>Palézieux</t>
  </si>
  <si>
    <t>K Einwohnergemeinde Sarnen Wilen - TWKW Talen</t>
  </si>
  <si>
    <t>Talen</t>
  </si>
  <si>
    <t>Einwohnergemeinde Sarnen</t>
  </si>
  <si>
    <t>Zberg</t>
  </si>
  <si>
    <t xml:space="preserve">PV MIBA Genossenschaft Aesch </t>
  </si>
  <si>
    <t>Andlauring 30b</t>
  </si>
  <si>
    <t>MIBA Genossenschaft</t>
  </si>
  <si>
    <t>PV Gérard Morel Lentigny</t>
  </si>
  <si>
    <t>Route de Corserey 25</t>
  </si>
  <si>
    <t>Lentigny</t>
  </si>
  <si>
    <t>Gérard Morel</t>
  </si>
  <si>
    <t>Morel</t>
  </si>
  <si>
    <t>PV Ebneter Tiefbau GmbH Hauptwil</t>
  </si>
  <si>
    <t>Ebneter Tiefbau GmbH</t>
  </si>
  <si>
    <t>Ebneter</t>
  </si>
  <si>
    <t>PV Romande Energie SA Vouvry - CSI</t>
  </si>
  <si>
    <t>Avenue du Valais 40</t>
  </si>
  <si>
    <t>PV Mauron Activité SA Chatonnaye</t>
  </si>
  <si>
    <t>Route de Romont 17</t>
  </si>
  <si>
    <t>Chatonnaye</t>
  </si>
  <si>
    <t>PV Romande Energie SA Le Mont-sur-Lausanne - Manloud</t>
  </si>
  <si>
    <t>Route de Manloud 2</t>
  </si>
  <si>
    <t>PV Romande Energie SA Le Mont-sur-Lausanne - Collège des Martines</t>
  </si>
  <si>
    <t>Route de Sauvabelin 2</t>
  </si>
  <si>
    <t>PV Didier Codourey Cottens</t>
  </si>
  <si>
    <t>Les Rapillettes  40</t>
  </si>
  <si>
    <t>Codourey</t>
  </si>
  <si>
    <t>PV Maurice Raymond Villars-sous-Yens - hangar &amp; couvert ferme</t>
  </si>
  <si>
    <t>Chemin Prés-de-Fontaine 6</t>
  </si>
  <si>
    <t>Villars-sous-Yens</t>
  </si>
  <si>
    <t>Reymond</t>
  </si>
  <si>
    <t>Maurice</t>
  </si>
  <si>
    <t>PV François Savary Ropraz</t>
  </si>
  <si>
    <t>Route des Granges 4</t>
  </si>
  <si>
    <t>PV Commune de Saxon - Crèche et dépôts de travaux publics</t>
  </si>
  <si>
    <t>Nouvelle Avenue 3</t>
  </si>
  <si>
    <t>PV GLB-Seeland Kaltacker - Kuhstall</t>
  </si>
  <si>
    <t>Gutisberg 374</t>
  </si>
  <si>
    <t>K Cumün da Val Müstair - Trinkwasserkraftwerk Spinai / Müstair</t>
  </si>
  <si>
    <t>Spinai Reservoir</t>
  </si>
  <si>
    <t>Cumün da Val Müstair</t>
  </si>
  <si>
    <t>Waldner</t>
  </si>
  <si>
    <t>PV GLB-Seeland La Tanne - Legehennenstall</t>
  </si>
  <si>
    <t>La Tanne 8b &amp; 8c</t>
  </si>
  <si>
    <t>PV Commune de Belfaux - ABC Ecole</t>
  </si>
  <si>
    <t>Chemin des ecoliers 7</t>
  </si>
  <si>
    <t>Commune de Belfaux</t>
  </si>
  <si>
    <t>PV Andreas Fankhauser Ranflüh - Milchviehstall</t>
  </si>
  <si>
    <t>Ried 470</t>
  </si>
  <si>
    <t>PV René Deillon Siviriez</t>
  </si>
  <si>
    <t>Route de la Pierra 9</t>
  </si>
  <si>
    <t>PV Josef Hanimann Mörschwil</t>
  </si>
  <si>
    <t>Meggenmüli</t>
  </si>
  <si>
    <t>Josef Hanimann</t>
  </si>
  <si>
    <t>Hanimann</t>
  </si>
  <si>
    <t>PV Fischer Umzüge &amp; Transporte AG Büron - Lagerhalle</t>
  </si>
  <si>
    <t>Grabmattenstrasse 5</t>
  </si>
  <si>
    <t>Fischer Umzüge &amp; Transporte AG</t>
  </si>
  <si>
    <t>SAK PVA JMS Schmerikon</t>
  </si>
  <si>
    <t>Allmeindstrasse 11</t>
  </si>
  <si>
    <t>*PV EES Energie GmbH Bleienbach - Schwarzenbach/Boxenlaufstall</t>
  </si>
  <si>
    <t>Oberdorf 14c</t>
  </si>
  <si>
    <t>*PV Swiss Solar City AG Bleienbach - Schwarzenbach/Boxenlaufstall</t>
  </si>
  <si>
    <t>PV Hans Graf Oberriet - Halle</t>
  </si>
  <si>
    <t>Eichaustrasse 2b</t>
  </si>
  <si>
    <t>PV Romande Energie SA Siviriez</t>
  </si>
  <si>
    <t>Route de Brenles 72</t>
  </si>
  <si>
    <t>PV Florian Iten Hünenberg</t>
  </si>
  <si>
    <t>Strimatt 1+3</t>
  </si>
  <si>
    <t>PV Maschinenarbeiten Enderlin Maienfeld</t>
  </si>
  <si>
    <t>Jeninserstrasse 1</t>
  </si>
  <si>
    <t>Maschinenarbeiten Enderlin</t>
  </si>
  <si>
    <t>Enderlin</t>
  </si>
  <si>
    <t>PV Groupe E Greenwatt SA Sévaz - ID Neon</t>
  </si>
  <si>
    <t>La guérite 21</t>
  </si>
  <si>
    <t>PV Michel Brünisholz Estavayer-le-Gibloux</t>
  </si>
  <si>
    <t>Impasse du Vivier 5</t>
  </si>
  <si>
    <t>Michel Brünisholz</t>
  </si>
  <si>
    <t>Brünisholz</t>
  </si>
  <si>
    <t>PV Christian Weber Les Vieux-Prés - Manège du soleil</t>
  </si>
  <si>
    <t>Derrière - Pertuis</t>
  </si>
  <si>
    <t>Christian Weber</t>
  </si>
  <si>
    <t>PV SIG SOLAR 17 - Givaudan</t>
  </si>
  <si>
    <t>Chemin de la Parfumerie 5</t>
  </si>
  <si>
    <t>PV GRegio Energie AG Bad Ragaz - Flugplatz</t>
  </si>
  <si>
    <t>Ruppiweg 4</t>
  </si>
  <si>
    <t>GRegio Energie AG</t>
  </si>
  <si>
    <t>PV Yves Genton Mont Pèlerin</t>
  </si>
  <si>
    <t>Chemin de Paully 14 / 16</t>
  </si>
  <si>
    <t>Le Mont-Pèlerin</t>
  </si>
  <si>
    <t>Yves Genton</t>
  </si>
  <si>
    <t>Genton</t>
  </si>
  <si>
    <t>PV Michel Oulevey Corcelles-près-Payerne</t>
  </si>
  <si>
    <t>Chemin de Rosex 8</t>
  </si>
  <si>
    <t>Oulevey</t>
  </si>
  <si>
    <t>PV Yves Nicolet Cottens - Exploitation agricole</t>
  </si>
  <si>
    <t>Route de Lentigny 21</t>
  </si>
  <si>
    <t>Yves Nicolet</t>
  </si>
  <si>
    <t>Nicolet</t>
  </si>
  <si>
    <t>PV Didier Meylan Le Solliat - Ferme des Mines</t>
  </si>
  <si>
    <t>Chemin des Mines</t>
  </si>
  <si>
    <t>Le Solliat</t>
  </si>
  <si>
    <t>Didier Meylan</t>
  </si>
  <si>
    <t>PV Soleol Invest Sàrl Avenches</t>
  </si>
  <si>
    <t>Route de la plaine 43 + 45</t>
  </si>
  <si>
    <t>Soleol Invest Sàrl</t>
  </si>
  <si>
    <t>Guillet</t>
  </si>
  <si>
    <t>PV Christian Jäggi Biel-Benken - Kirchgasse B-D</t>
  </si>
  <si>
    <t>Kirchgasse 16b, 16c 16d</t>
  </si>
  <si>
    <t>Christian Jäggi</t>
  </si>
  <si>
    <t>PV Laurent Vernez Rovray - 600 m2 de panneaux solaires</t>
  </si>
  <si>
    <t>Chemin du Laviau  3 &amp; 5</t>
  </si>
  <si>
    <t>Vernez</t>
  </si>
  <si>
    <t>PV RSG Sàrl Payerne - Rapin Golf</t>
  </si>
  <si>
    <t>Les Invuardes</t>
  </si>
  <si>
    <t>RSG Sàrl</t>
  </si>
  <si>
    <t>PV Swiss Solar City AG Mühlau - 5</t>
  </si>
  <si>
    <t>Rosenhof 1</t>
  </si>
  <si>
    <t>B Abwasserverband Region Zurzach - BHKW ARA Bad Zurzach</t>
  </si>
  <si>
    <t>Barzstrasse</t>
  </si>
  <si>
    <t>Rietheim</t>
  </si>
  <si>
    <t>Abwasserverband Region Zurzach</t>
  </si>
  <si>
    <t>PV Fesseler Solar Invest Kerzers - Niederriedstrasse 18</t>
  </si>
  <si>
    <t>Niederriedstrasse 18</t>
  </si>
  <si>
    <t>PV Birseck Solar AG Courcelon</t>
  </si>
  <si>
    <t>Rue de la Ribe 10d</t>
  </si>
  <si>
    <t>PV Gebhard Schuwey Charmey - sur les fermes</t>
  </si>
  <si>
    <t>Les Précornes 94</t>
  </si>
  <si>
    <t>PV Beat Schaller Altbüron</t>
  </si>
  <si>
    <t>Stalten 1</t>
  </si>
  <si>
    <t>PV Constantin Solar AG Salgesch</t>
  </si>
  <si>
    <t>Gemmistrasse 45</t>
  </si>
  <si>
    <t>Constantin Solar AG</t>
  </si>
  <si>
    <t>Cina</t>
  </si>
  <si>
    <t>PV Joseph Erard St-Brais</t>
  </si>
  <si>
    <t>Les Prés-Dessus 1a</t>
  </si>
  <si>
    <t>PV ATO Immobilien- und Handels AG Büron - Sheddach</t>
  </si>
  <si>
    <t>Bettenweg 12</t>
  </si>
  <si>
    <t>ATO Immobilien- und Handels AG</t>
  </si>
  <si>
    <t>PV Emmanuel Crausaz Châbles</t>
  </si>
  <si>
    <t>Route de Mussillens 91</t>
  </si>
  <si>
    <t>Emmanuel Crausaz</t>
  </si>
  <si>
    <t>Crausaz</t>
  </si>
  <si>
    <t>Emmanuel</t>
  </si>
  <si>
    <t xml:space="preserve">PV Lüscher &amp; Zanetti AG Kölliken - Transport AG </t>
  </si>
  <si>
    <t>Obermatten 12</t>
  </si>
  <si>
    <t>Därstetten</t>
  </si>
  <si>
    <t>PV EKZ Contracting AG Schmitten</t>
  </si>
  <si>
    <t>Fillistorf 4</t>
  </si>
  <si>
    <t>PV Romande Energie SA Seigneux - Vauthey</t>
  </si>
  <si>
    <t>PV Bruno Stucky Autafond</t>
  </si>
  <si>
    <t>Chemin des Roches 30</t>
  </si>
  <si>
    <t>Autafond</t>
  </si>
  <si>
    <t>Stucky</t>
  </si>
  <si>
    <t>PV Michael Furrer Rickenbach - Saffental</t>
  </si>
  <si>
    <t>Saffental 2</t>
  </si>
  <si>
    <t>Michael Furrer</t>
  </si>
  <si>
    <t>PV Hansruedi Schnyder Bilten - Aufdachanlage Scheune</t>
  </si>
  <si>
    <t>Wiesenstrasse 12/15</t>
  </si>
  <si>
    <t>PV Communauté d'exploitation Jolidon Lajoux</t>
  </si>
  <si>
    <t>Sous les Cerneux 111b</t>
  </si>
  <si>
    <t>Communauté d'exploitation Jolidon</t>
  </si>
  <si>
    <t>Jolidon</t>
  </si>
  <si>
    <t>PV Alphabeton AG Büron</t>
  </si>
  <si>
    <t>Murmattenstrasse 6</t>
  </si>
  <si>
    <t>Alphabeton AG</t>
  </si>
  <si>
    <t>PV Sébastian Grandjean Epagny</t>
  </si>
  <si>
    <t>Chemin de la Belle-Luce 34</t>
  </si>
  <si>
    <t>Grandjean</t>
  </si>
  <si>
    <t>Sébastian</t>
  </si>
  <si>
    <t>PV David Lutz Trogen - Scheunendach 109.435 kWp</t>
  </si>
  <si>
    <t xml:space="preserve">Lindenbühl </t>
  </si>
  <si>
    <t>B Palézieux Bio-énergies SA Palézieux-Village</t>
  </si>
  <si>
    <t>La Condémine 2</t>
  </si>
  <si>
    <t>Palézieux Bio-énergies SA</t>
  </si>
  <si>
    <t>Ramseyer</t>
  </si>
  <si>
    <t>PV Herren Frères &amp; Cie Grandson</t>
  </si>
  <si>
    <t>Route de Lausanne 48</t>
  </si>
  <si>
    <t>PV Herren Frères &amp; Cie Montagny-près-Yverdon - CPV Chamard Halle 47 A</t>
  </si>
  <si>
    <t>En Chamard 47 A</t>
  </si>
  <si>
    <t>PV BW Holding AG Winterthur - Werkhof BWT</t>
  </si>
  <si>
    <t>Wülflingerstrasse 285</t>
  </si>
  <si>
    <t>BW Holding AG</t>
  </si>
  <si>
    <t>Jöhr</t>
  </si>
  <si>
    <t>PV Jean-Pierre Rochat Le Séchey</t>
  </si>
  <si>
    <t>Chemin de la Gare 1</t>
  </si>
  <si>
    <t>K Bielersee Kraftwerke AG (BIK) Hagneck - Dotierwasserkraftwerk WKW Standort Zentrale</t>
  </si>
  <si>
    <t>Seestrasse 25</t>
  </si>
  <si>
    <t>Bielersee Kraftwerke AG (BIK)</t>
  </si>
  <si>
    <t>Elena</t>
  </si>
  <si>
    <t>K Bielersee Kraftwerke AG (BIK) Hagneck - Dotierwasserkraftwerk WKW Standort Verteilbecken</t>
  </si>
  <si>
    <t xml:space="preserve">PV Hügi Energy AG Immensee </t>
  </si>
  <si>
    <t>Chiemerstrasse 14</t>
  </si>
  <si>
    <t>Immensee</t>
  </si>
  <si>
    <t>PV Daniel Pittet Bière - Grand Maret</t>
  </si>
  <si>
    <t>Route du Marchairuz 42</t>
  </si>
  <si>
    <t>PV Groupe E Greenwatt SA Conthey - Migros 1ère étape</t>
  </si>
  <si>
    <t>Route des Rottes 15</t>
  </si>
  <si>
    <t>PV EGH Hünenberg - Drälikon 14</t>
  </si>
  <si>
    <t>Drälikon 14</t>
  </si>
  <si>
    <t>PV My Soleil SA de siège social à Saxon Martigny - DDP 17391, Les Champs de L'Iles</t>
  </si>
  <si>
    <t>Champs de I'lles / Avenue de Fully 63</t>
  </si>
  <si>
    <t>My Soleil SA de siège social à Saxon</t>
  </si>
  <si>
    <t xml:space="preserve">Léo </t>
  </si>
  <si>
    <t xml:space="preserve">PV Hubert Michel Courtedoux </t>
  </si>
  <si>
    <t>Vaux-sur-Chaux 190</t>
  </si>
  <si>
    <t>Michel Hubert</t>
  </si>
  <si>
    <t xml:space="preserve">Hubert </t>
  </si>
  <si>
    <t>PV Stefan Eigenmann Müllheim - Scheune Aspi</t>
  </si>
  <si>
    <t xml:space="preserve">Aspi </t>
  </si>
  <si>
    <t>Stefan Eigenmann</t>
  </si>
  <si>
    <t>PV Daniel Studer Lugnez</t>
  </si>
  <si>
    <t>Les Boulays 62</t>
  </si>
  <si>
    <t>Lugnez</t>
  </si>
  <si>
    <t>PV William De Rahm Ecublens - Garance Solaire</t>
  </si>
  <si>
    <t>Route de Vallaire 92</t>
  </si>
  <si>
    <t>De Rham</t>
  </si>
  <si>
    <t>William</t>
  </si>
  <si>
    <t>PV SunnySun SA Bassins</t>
  </si>
  <si>
    <t>Chemin des Bruets 2</t>
  </si>
  <si>
    <t>PV Pia &amp; Alban Roth-Bader Beinwil</t>
  </si>
  <si>
    <t>Hof Güpfi 221 &amp; 222</t>
  </si>
  <si>
    <t>Roth-Bader Pia, Roth-Bader Alban</t>
  </si>
  <si>
    <t>PV Aeroclub der Schweiz Lupfig - Hangar 7</t>
  </si>
  <si>
    <t>Flugplatz Birrfeld</t>
  </si>
  <si>
    <t>Aeroclub der Schweiz</t>
  </si>
  <si>
    <t>PV Hasena Immobilien AG Biel-Benken</t>
  </si>
  <si>
    <t>Leymenstrasse 10</t>
  </si>
  <si>
    <t>SAK PVA Buchensaal Speicher</t>
  </si>
  <si>
    <t>Buchenstrasse 32</t>
  </si>
  <si>
    <t>PV Bernard Rohrbach Bonfol</t>
  </si>
  <si>
    <t>Le Maran 213 + 213A / 213 + 213D</t>
  </si>
  <si>
    <t>Bonfol</t>
  </si>
  <si>
    <t>PV Eduard &amp; Paul Winiger Ballwil - Einf.Gesellschaft Winiger</t>
  </si>
  <si>
    <t>Schlosshof 14h</t>
  </si>
  <si>
    <t>Eduard &amp; Paul</t>
  </si>
  <si>
    <t>K KW Tschar AG Obersaxen - Tschar obere Stufe</t>
  </si>
  <si>
    <t>Forststrasse zur Lumbreinerbrücke (Wasserfassung)</t>
  </si>
  <si>
    <t>KW Tschar AG</t>
  </si>
  <si>
    <t>KW Tschar AG Obersaxen - Tschar untere Stufe</t>
  </si>
  <si>
    <t>Kantonsstrasse bei Grosstobel (Wasserfassung) --</t>
  </si>
  <si>
    <t>PV Gutknecht Gemüse Ried - Tomatenhaus</t>
  </si>
  <si>
    <t>Biberenweg 1</t>
  </si>
  <si>
    <t>Pascal und Bruno Gutknecht</t>
  </si>
  <si>
    <t>PV BZA AG Uffikon - Zemp</t>
  </si>
  <si>
    <t>PV Kloster Frauenthal Hagendorn</t>
  </si>
  <si>
    <t>Frauenthal 4</t>
  </si>
  <si>
    <t>PV Christophe Suter Aubonne - Domaine de Roveray</t>
  </si>
  <si>
    <t>Roveray 192</t>
  </si>
  <si>
    <t>PV Stéphane Scheidegger Mettembert</t>
  </si>
  <si>
    <t>Métairie de Forme 74A</t>
  </si>
  <si>
    <t>Mettembert</t>
  </si>
  <si>
    <t>PV Gemeinde Nesslau - Schulanlage</t>
  </si>
  <si>
    <t>Büelen 2100</t>
  </si>
  <si>
    <t>Gemeinde Nesslau</t>
  </si>
  <si>
    <t>PV Fabien Maillard Prez-vers-Noréaz</t>
  </si>
  <si>
    <t>Route de Corserey 28</t>
  </si>
  <si>
    <t>Fabien</t>
  </si>
  <si>
    <t>PV Palézieux Solaire SA Granges - Les Hirondelles</t>
  </si>
  <si>
    <t>Chemin de la Gay 32</t>
  </si>
  <si>
    <t>PV Caves Orsat SA Martigny - Bâtiments</t>
  </si>
  <si>
    <t>Rue du Levant 99</t>
  </si>
  <si>
    <t>Caves Orsat SA</t>
  </si>
  <si>
    <t>Rouvinez</t>
  </si>
  <si>
    <t>PV Pneus Claude SA Satigny</t>
  </si>
  <si>
    <t>Route du Bois-de-Bay 71</t>
  </si>
  <si>
    <t>Pneus Claude SA</t>
  </si>
  <si>
    <t>Holzapfel</t>
  </si>
  <si>
    <t>PV SunnySun SA Gland - Streetbox</t>
  </si>
  <si>
    <t>Chemin du Vernay 72</t>
  </si>
  <si>
    <t>PV Landwirtschaftsbetrieb Erich Jungo Düdingen</t>
  </si>
  <si>
    <t>Hinterbürg 4</t>
  </si>
  <si>
    <t>Landwirtschaftsbetrieb Erich Jungo</t>
  </si>
  <si>
    <t>Jungo</t>
  </si>
  <si>
    <t>PV Emil Manser Gais - Stall Strick</t>
  </si>
  <si>
    <t>Strick 1655</t>
  </si>
  <si>
    <t>Manser</t>
  </si>
  <si>
    <t>KW Hostetbach AG</t>
  </si>
  <si>
    <t>Hostetbach (Lochemedli)</t>
  </si>
  <si>
    <t>Willener</t>
  </si>
  <si>
    <t xml:space="preserve">B Abwasserverband ARA Landquart </t>
  </si>
  <si>
    <t>Rhyrütistrasse 1</t>
  </si>
  <si>
    <t>Abwasserverband ARA Landquart</t>
  </si>
  <si>
    <t>Bürkli-Wolf</t>
  </si>
  <si>
    <t>B Stadt Altstätten - BHKW ARA Altstätten</t>
  </si>
  <si>
    <t>Hinterdammstrasse 10</t>
  </si>
  <si>
    <t>Stadt Altstätten - Abwasserreinigungsanlage</t>
  </si>
  <si>
    <t>B Hansjörg &amp; Stefan Gansner Graltshausen - Erweiterung Biogas</t>
  </si>
  <si>
    <t>Hauptstrasse  16</t>
  </si>
  <si>
    <t>Gansner Stefan, Gansner Hansjörg</t>
  </si>
  <si>
    <t>KW Russein</t>
  </si>
  <si>
    <t xml:space="preserve">H19 Oberalpstrasse, Punt Russein </t>
  </si>
  <si>
    <t>Sumvitg</t>
  </si>
  <si>
    <t>Kraftwerk Russein AG</t>
  </si>
  <si>
    <t>B SAK ORC Hofen Wittenbach</t>
  </si>
  <si>
    <t>Arbonstrasse 40a</t>
  </si>
  <si>
    <t>K  E. Muri + Söhne AG - Dorfmühle Schötz</t>
  </si>
  <si>
    <t>E. Muri + Söhne AG</t>
  </si>
  <si>
    <t xml:space="preserve">B Emmi Schweiz AG Dagmersellen Mikrogasturbine </t>
  </si>
  <si>
    <t>Stationsstrasse 21</t>
  </si>
  <si>
    <t>Emmi Schweiz AG</t>
  </si>
  <si>
    <t>W Elektrizitätswerk Ursern - Windpark Gütsch WEA 3</t>
  </si>
  <si>
    <t>Gütsch</t>
  </si>
  <si>
    <t>W Elektrizitätswerk Ursern - Windpark Gütsch WEA 4</t>
  </si>
  <si>
    <t>W Elektrizitätswerk Ursern - Windpark Gütsch WEA 2</t>
  </si>
  <si>
    <t xml:space="preserve">SAK ORC Wies Speicher </t>
  </si>
  <si>
    <t>Wies 28</t>
  </si>
  <si>
    <t>TWKW Zentrale Zilfuri</t>
  </si>
  <si>
    <t>Zilfuristrasse 71</t>
  </si>
  <si>
    <t>Licht- und Wasserwerk AG</t>
  </si>
  <si>
    <t>Torricella Taverne</t>
  </si>
  <si>
    <t>Turbinage de Binii</t>
  </si>
  <si>
    <t>Route de Binii</t>
  </si>
  <si>
    <t>Commune de Savièse</t>
  </si>
  <si>
    <t xml:space="preserve">B Zweckverband ARA Gäu Gunzgen - BHKW </t>
  </si>
  <si>
    <t>Klärstrasse 12</t>
  </si>
  <si>
    <t>Zweckverband Abwasserreinigung Gäu</t>
  </si>
  <si>
    <t>Bleuer</t>
  </si>
  <si>
    <t>W JUVENT SA Mont-Crosin - Repowering nE1</t>
  </si>
  <si>
    <t>Montagne du Droit</t>
  </si>
  <si>
    <t xml:space="preserve">W JUVENT SA Mont-Crosin - Repowering nE2 </t>
  </si>
  <si>
    <t xml:space="preserve">W JUVENT SA Mont-Crosin - Repowering nE3 </t>
  </si>
  <si>
    <t>W JUVENT SA Mont-Crosin - Repowering nE4</t>
  </si>
  <si>
    <t>K Azienda Multiservizi Bellinzona AMB Bellinzona - Microcentrale Marn</t>
  </si>
  <si>
    <t xml:space="preserve">Via Tampori </t>
  </si>
  <si>
    <t xml:space="preserve">B Perlen Papier AG - (EE-Anteil) Leistungssteigerung RüVA </t>
  </si>
  <si>
    <t>Perlenring 1</t>
  </si>
  <si>
    <t>Perlen Papier AG</t>
  </si>
  <si>
    <t>Breuer</t>
  </si>
  <si>
    <t>Dirk</t>
  </si>
  <si>
    <t>K Services Industriels de Bagnes (SIB) Champsec</t>
  </si>
  <si>
    <t>Route de Mauvoisin</t>
  </si>
  <si>
    <t>Champsec</t>
  </si>
  <si>
    <t>B Gde. Flims - BHKW ARA</t>
  </si>
  <si>
    <t>Via Punt la Reisga 2</t>
  </si>
  <si>
    <t>Gemeinde Flims - Abwasserreinigungsanlage</t>
  </si>
  <si>
    <t>Maranta</t>
  </si>
  <si>
    <t>KW Kurth &amp; Co hydro GmbH Murgenthal - Holzloch</t>
  </si>
  <si>
    <t>Holzloch 1</t>
  </si>
  <si>
    <t>K I.L.C.M. Energie SA Crans-Montana - Turbinage Lac de Chermignon - Lac d'Icogne</t>
  </si>
  <si>
    <t>Chemin de l'Etang</t>
  </si>
  <si>
    <t>I.L.C.M. Energie SA</t>
  </si>
  <si>
    <t>I.L.C.M. Energie SA Crans-Montana - Lac de Plans-Mayens</t>
  </si>
  <si>
    <t>Chemin de la Digue</t>
  </si>
  <si>
    <t>K EWD Elektrizitätswerk Davos AG - TWKW Schiatobel</t>
  </si>
  <si>
    <t>Talstrasse 35</t>
  </si>
  <si>
    <t>EWD Elektrizitätswerk Davos AG</t>
  </si>
  <si>
    <t>Fümm</t>
  </si>
  <si>
    <t>Gian Andri</t>
  </si>
  <si>
    <t>B Lignocalor AG Gasel - WKK-Anlage Holzvergaser</t>
  </si>
  <si>
    <t>Büschigasse 108</t>
  </si>
  <si>
    <t>H. H. Käser GmbH</t>
  </si>
  <si>
    <t>Käser</t>
  </si>
  <si>
    <t>Trans</t>
  </si>
  <si>
    <t>B Abwasserverband Klettgau Hallau - ARA BHKW</t>
  </si>
  <si>
    <t>Trasadingerstrasse 22</t>
  </si>
  <si>
    <t>Abwasserverband Klettgau</t>
  </si>
  <si>
    <t>Bringolf</t>
  </si>
  <si>
    <t>Forces Motrices de Fully SA Lausanne - Usine de Verdan</t>
  </si>
  <si>
    <t>Chemin de l'Usine 23</t>
  </si>
  <si>
    <t>Forces Motrices de Fully SA</t>
  </si>
  <si>
    <t>Forces Motrices de Fully SA Lausanne - Usine des Garettes</t>
  </si>
  <si>
    <t>Lieu dit les Garettes</t>
  </si>
  <si>
    <t>B Biogasanlage Müller Energie GmbH Thayngen</t>
  </si>
  <si>
    <t>Reiatstrasse 51</t>
  </si>
  <si>
    <t>Müller Energie GmbH</t>
  </si>
  <si>
    <t>Müller-Studer</t>
  </si>
  <si>
    <t>K Commune de Péry - La Heutte - TWKW</t>
  </si>
  <si>
    <t>Rue du Paturage 41</t>
  </si>
  <si>
    <t>Péry - La Heutte</t>
  </si>
  <si>
    <t>Commune de Péry</t>
  </si>
  <si>
    <t>Pitasch</t>
  </si>
  <si>
    <t>B Andreas Ballif Lamboing - Lerchenhof</t>
  </si>
  <si>
    <t>BGA Urs Dietrich Schüpfen - BHKW Bütschwil 205A</t>
  </si>
  <si>
    <t>Bütschwil 205A</t>
  </si>
  <si>
    <t>K Gemeinde Albula/Alvra &amp; Gemeinde Lantsch/Lenz Tiefencastel - TWKW Rand &amp; Quadras</t>
  </si>
  <si>
    <t>Rand</t>
  </si>
  <si>
    <t>Tiefencastel</t>
  </si>
  <si>
    <t>Gemeinde Albula/Alvra &amp; Gemeinde Lantsch/Lenz</t>
  </si>
  <si>
    <t>Fravi</t>
  </si>
  <si>
    <t>TWKW Final</t>
  </si>
  <si>
    <t>Golfweg</t>
  </si>
  <si>
    <t>Gemeinde Bad Ragaz</t>
  </si>
  <si>
    <t>K Comune di Blenio Olivone - Microcentrale serbatoio Bigorio</t>
  </si>
  <si>
    <t>Comune di Blenio</t>
  </si>
  <si>
    <t>Beretta</t>
  </si>
  <si>
    <t>Loris</t>
  </si>
  <si>
    <t>K Rabiosa Energie Chur - Abwasserkraftwerk Meiersboden</t>
  </si>
  <si>
    <t>Meiersboden 24</t>
  </si>
  <si>
    <t>Rabiosa Energie</t>
  </si>
  <si>
    <t>Vitalini</t>
  </si>
  <si>
    <t>Technische Betriebe Glarus - TWKW Bleiche</t>
  </si>
  <si>
    <t>Bleichestrasse 1378</t>
  </si>
  <si>
    <t>K Gemeinde Glarus Süd Schwanden - TWKW Soolsteg</t>
  </si>
  <si>
    <t>Soolsteg</t>
  </si>
  <si>
    <t>B Regionalwerke AG Baden Dättwil - Energiezentrale ORC</t>
  </si>
  <si>
    <t>Oberhardstrasse 14</t>
  </si>
  <si>
    <t>Dättwil</t>
  </si>
  <si>
    <t>K Gemeinde Klosters-Serneus - TWKW Tal</t>
  </si>
  <si>
    <t>Lehenweg 1493</t>
  </si>
  <si>
    <t>Gemeinde Klosters-Serneus</t>
  </si>
  <si>
    <t>B Tschopp Holzindustrie AG - Holzkraftwerk ORC</t>
  </si>
  <si>
    <t>Gewerbezone 24</t>
  </si>
  <si>
    <t>Tschopp Holzindustrie AG</t>
  </si>
  <si>
    <t>Ronald</t>
  </si>
  <si>
    <t>K Otto &amp; Joh. Honegger AG Wald - Kraftwerk Lindenhof</t>
  </si>
  <si>
    <t>B Josef Kilchmann Luzern - Biogasanlage</t>
  </si>
  <si>
    <t>Spitzhof</t>
  </si>
  <si>
    <t>Kilchmann</t>
  </si>
  <si>
    <t>K Einwohnergemeinde St. Stephan - TWKW Zentrale Matten</t>
  </si>
  <si>
    <t>I de Stocke Matten</t>
  </si>
  <si>
    <t>Matten (St. Stephan)</t>
  </si>
  <si>
    <t>Emmetten</t>
  </si>
  <si>
    <t>K Kraftwerk Morteratsch AG Pontresina - Erneuerung KW Morteratsch</t>
  </si>
  <si>
    <t>Morteratsch 325A</t>
  </si>
  <si>
    <t>Kraftwerk Morteratsch AG</t>
  </si>
  <si>
    <t>K SBB AG Sedrun - Kleinwasserkraftwerk Sedrun</t>
  </si>
  <si>
    <t>Gotthard Basis Tunnel / Multifunktionsstelle</t>
  </si>
  <si>
    <t>Schweizerische Bundesbahnen SBB - I-ET-EOP Wasserkraftwerke</t>
  </si>
  <si>
    <t>Günter</t>
  </si>
  <si>
    <t>K Stiftung Abendrot Burgdorf - Kraftwerk Bucher Burgdorf</t>
  </si>
  <si>
    <t>Polieregasse 7</t>
  </si>
  <si>
    <t>K Davos Klosters Bergbahnen AG Davos Platz - Kleinkraftwerk Bolgen</t>
  </si>
  <si>
    <t>Skistrasse 26</t>
  </si>
  <si>
    <t>Davos Klosters Bergbahnen AG</t>
  </si>
  <si>
    <t>May</t>
  </si>
  <si>
    <t>K Bleue-Verte SA &amp; Turbinor SA Moutier - PCH Tunnel du Graitery</t>
  </si>
  <si>
    <t>Les Evalins 1B</t>
  </si>
  <si>
    <t>Bleue-Verte SA &amp; Turbinor SA</t>
  </si>
  <si>
    <t>K Repartner Produktions AG Klosters - Erneuerung KW</t>
  </si>
  <si>
    <t>Doggilochstrasse</t>
  </si>
  <si>
    <t>K Repower AG Campocologno II - Erneuerung</t>
  </si>
  <si>
    <t>Via Principale 16D</t>
  </si>
  <si>
    <t>Campocologno</t>
  </si>
  <si>
    <t>K Repower AG Klosters - Dotierkraftwerk Wehr Klosters Neubau</t>
  </si>
  <si>
    <t>Gotschnastrasse 497C</t>
  </si>
  <si>
    <t>K Repower AG Poschiavo - KW Cavaglia Erneuerung</t>
  </si>
  <si>
    <t>Cavaglia</t>
  </si>
  <si>
    <t>Riein</t>
  </si>
  <si>
    <t>B Abwasserverband Rehmatte Birmenstorf - Ersatz BHKW</t>
  </si>
  <si>
    <t>Ortsteil Müslen</t>
  </si>
  <si>
    <t>Abwasserverband Rehmatte</t>
  </si>
  <si>
    <t>K Services Industriels de Bagnes Le Châble - Turbinage des Torrents de Verbier</t>
  </si>
  <si>
    <t>Station dépuration du Profray</t>
  </si>
  <si>
    <t>PV Stefan Kathriner Stalden</t>
  </si>
  <si>
    <t>Rütimos 1</t>
  </si>
  <si>
    <t>Kathriner</t>
  </si>
  <si>
    <t>K Elektrizitätswerk Nidwalden Wolfenschiessen - Kraftwerk Buoholzbach</t>
  </si>
  <si>
    <t>Flüglisloh</t>
  </si>
  <si>
    <t>PV Karl Gessinger AG Bad Ragaz - Postauto_SW</t>
  </si>
  <si>
    <t>Rheinstrasse 9</t>
  </si>
  <si>
    <t>Karl Gessinger AG</t>
  </si>
  <si>
    <t>Gessinger</t>
  </si>
  <si>
    <t>Dotierwasserkraftwerk BIK Hagneck - Renaturierung UW-Kanal</t>
  </si>
  <si>
    <t>K Forces Motrices de Fully - Usine de Sorniot</t>
  </si>
  <si>
    <t>Lieu dit Sorniot</t>
  </si>
  <si>
    <t>K Elektrizitätswerk Zermatt AG - Mosjesee</t>
  </si>
  <si>
    <t>Mosjesee</t>
  </si>
  <si>
    <t>Elektrizitätswerk Zermatt AG</t>
  </si>
  <si>
    <t>Aufdenblatten</t>
  </si>
  <si>
    <t>B Möbelfabrik Muotathal - BHKW</t>
  </si>
  <si>
    <t>vonrickenbach.swiss ag</t>
  </si>
  <si>
    <t>von Rickenbach</t>
  </si>
  <si>
    <t>K Kraftwerk Realp II</t>
  </si>
  <si>
    <t>Schweigstrasse</t>
  </si>
  <si>
    <t>PV Anton Marti Rüttenen - Celuta</t>
  </si>
  <si>
    <t>Langnau a.A.</t>
  </si>
  <si>
    <t>W EKS AG Beringen Werkhof - Windanlage Wepfer</t>
  </si>
  <si>
    <t>Wiesengasse 30</t>
  </si>
  <si>
    <t>Elektrizitätswerk des Kantons Schaffhausen AG (EKS)</t>
  </si>
  <si>
    <t xml:space="preserve">Probst </t>
  </si>
  <si>
    <t>Blausee-Mitholz</t>
  </si>
  <si>
    <t>B ERZ Zürich - KHKW Hagenholz</t>
  </si>
  <si>
    <t>Hagenholzstrasse 110</t>
  </si>
  <si>
    <t>ERZ</t>
  </si>
  <si>
    <t>Leitzinger</t>
  </si>
  <si>
    <t>B ewz Energiedienstleistungen Castrisch - Holzheizkraftwerk Ilanz (Wärmeverbund)</t>
  </si>
  <si>
    <t>Via Isla 7</t>
  </si>
  <si>
    <t>Castrisch</t>
  </si>
  <si>
    <t>ewz Elektrizitätswerk der Stadt Zürich</t>
  </si>
  <si>
    <t>Taiana</t>
  </si>
  <si>
    <t>Sergio</t>
  </si>
  <si>
    <t>Zweckverband Abfallverwertung Horgen - KVA Horgen</t>
  </si>
  <si>
    <t>Zugerstrasse 165</t>
  </si>
  <si>
    <t>Zweckverband für Abfallverwertung im Bezirk Horgen</t>
  </si>
  <si>
    <t>Wild</t>
  </si>
  <si>
    <t>B Holzheizkraftwerk Aubrugg AG Wallisellen</t>
  </si>
  <si>
    <t>Herzogenmühle 2</t>
  </si>
  <si>
    <t>HHKW Aubrugg AG</t>
  </si>
  <si>
    <t>Marks</t>
  </si>
  <si>
    <t>Rüdiger</t>
  </si>
  <si>
    <t>K Commune de Vionnaz - Turbinage des eaux potable d'Eusin</t>
  </si>
  <si>
    <t>Route des Nants</t>
  </si>
  <si>
    <t>B Kompostieranlage Seeland AG Galmiz - SmartFerm</t>
  </si>
  <si>
    <t>Setzli 3</t>
  </si>
  <si>
    <t>Kompostieranlage Seeland AG</t>
  </si>
  <si>
    <t>Wiesen</t>
  </si>
  <si>
    <t>K TWKW Alpentechnik AG Frutigen - Meise</t>
  </si>
  <si>
    <t>Adelbodenstrasse 214</t>
  </si>
  <si>
    <t>Alpentechnik AG</t>
  </si>
  <si>
    <t>B Einwohnergemeinde Würenlingen - BHKW ARA Würenlingen</t>
  </si>
  <si>
    <t>Eichlihauweg</t>
  </si>
  <si>
    <t>Einwohnergemeinde Würenlingen</t>
  </si>
  <si>
    <t>Mirco</t>
  </si>
  <si>
    <t>TWKW Ville de Monthey - Turbinage eau potable Malatray - Cerniers</t>
  </si>
  <si>
    <t>Route des Cerniers</t>
  </si>
  <si>
    <t>Les Giettes</t>
  </si>
  <si>
    <t>KWKW Stadt Uster - Umgestaltung KWKW Zellweger-Park</t>
  </si>
  <si>
    <t>Stadt Uster Abt. Bau</t>
  </si>
  <si>
    <t>W Juvent SA Mont-Crosin - E5</t>
  </si>
  <si>
    <t>W Juvent SA Mont-Crosin - E6</t>
  </si>
  <si>
    <t>W Juvent SA Mont-Soleil - E7</t>
  </si>
  <si>
    <t>Les Eloyes</t>
  </si>
  <si>
    <t>W Juvent SA Mont-Soleil - E8</t>
  </si>
  <si>
    <t>Vacherie de Sonvilier</t>
  </si>
  <si>
    <t>K Kraftwerke Hinterrhein AG Sufers - Stauanlage Dotieranlage</t>
  </si>
  <si>
    <t>Stauanlage Sufers Dotieranlage</t>
  </si>
  <si>
    <t>K Kraftwerke Hinterrhein AG Andeer - Dotieranlage Bärenburg</t>
  </si>
  <si>
    <t>Zentrale Bärenburg</t>
  </si>
  <si>
    <t>Oberfrittenbach</t>
  </si>
  <si>
    <t>K Viteos SA Neuchâtel - Seyon Aval</t>
  </si>
  <si>
    <t>Le Seyon</t>
  </si>
  <si>
    <t>Viteos SA</t>
  </si>
  <si>
    <t>Planas</t>
  </si>
  <si>
    <t>Raphaël</t>
  </si>
  <si>
    <t>B REAL Abwasser Emmen - Nassdampfturbine SVA</t>
  </si>
  <si>
    <t>Schlammverbrennungsanlage</t>
  </si>
  <si>
    <t>K Sierre-Energie SA Vercorin - MC Les Planards</t>
  </si>
  <si>
    <t>Aux Planards</t>
  </si>
  <si>
    <t xml:space="preserve">K Kraftwerke Hinterrhein AG - Hausgruppe Sils </t>
  </si>
  <si>
    <t>Zentrale Sils</t>
  </si>
  <si>
    <t>Sils</t>
  </si>
  <si>
    <t>K Kraftwerke Hinterrhein AG Andeer - Hausgruppe Bärenburg</t>
  </si>
  <si>
    <t>K Repower AG Trun - KW Trun Erneuerung</t>
  </si>
  <si>
    <t>Via Fabrica Kraftwerk 120B</t>
  </si>
  <si>
    <t>B GEKAL Buchs - KVA 2010</t>
  </si>
  <si>
    <t>Im Lostorf 11</t>
  </si>
  <si>
    <t>Gemeindeverband für Kehrichtbeseitigung</t>
  </si>
  <si>
    <t>Schumacher</t>
  </si>
  <si>
    <t>BGA Bigler Moosseedorf</t>
  </si>
  <si>
    <t>Eichenstrasse 59</t>
  </si>
  <si>
    <t>K Commune di Rossa - Microcentrale Pighé</t>
  </si>
  <si>
    <t>Cancelleria comunale</t>
  </si>
  <si>
    <t>Rossa</t>
  </si>
  <si>
    <t>Comune di Rossa</t>
  </si>
  <si>
    <t>Zanardi</t>
  </si>
  <si>
    <t>Graziano</t>
  </si>
  <si>
    <t>K Davos Klosters Bergbahnen AG - Kleinkraftwerk Ischalp Turbine 1</t>
  </si>
  <si>
    <t>*K Elektra Schwarz AG - Wasserkraftwerk Fabrik Schleiferei</t>
  </si>
  <si>
    <t>Rondchâtel 237</t>
  </si>
  <si>
    <t>Elektra Schwarz AG</t>
  </si>
  <si>
    <t>*K Rondchâtel Dynamo-Stations GmbH - Wasserkraftwerk Fabrik Schleiferei</t>
  </si>
  <si>
    <t>Rondchâtel Dynamo-Stations GmbH</t>
  </si>
  <si>
    <t>B Josef Vögtli Hochwald - Biogas Langackerhof</t>
  </si>
  <si>
    <t>Vögtli</t>
  </si>
  <si>
    <t>K Kraftwerk Oberhasli AG Innertkirchen - KW Grimsel Nollen</t>
  </si>
  <si>
    <t>Unterhalb Spitallammsperre, keine Strassenbez.</t>
  </si>
  <si>
    <t>K Viteos SA Neuchâtel - Serrières</t>
  </si>
  <si>
    <t>Parcelle 15204</t>
  </si>
  <si>
    <t>B Kolumban Helfenberger Wängi</t>
  </si>
  <si>
    <t>Bomershüslistrasse</t>
  </si>
  <si>
    <t>Helfenberger</t>
  </si>
  <si>
    <t>Kolumban</t>
  </si>
  <si>
    <t>K FGB Bourg-St-Pierre - NoTurres</t>
  </si>
  <si>
    <t>Barrage des Toules 1</t>
  </si>
  <si>
    <t>K Elektrizitäts- &amp; Wasserwerk Mels - TWKW Luterbach Sässli</t>
  </si>
  <si>
    <t>Weisstannerstrasse 125</t>
  </si>
  <si>
    <t>K Elektrizitäts- &amp; Wasserwerk Mels - Verlorener Brunnen</t>
  </si>
  <si>
    <t>K corporaziun d'aua Trun - TWKW Dutg Grond</t>
  </si>
  <si>
    <t>Via Cartatscha</t>
  </si>
  <si>
    <t>Corporaziun d'aua Trun</t>
  </si>
  <si>
    <t>Cadruvi</t>
  </si>
  <si>
    <t>Mattias</t>
  </si>
  <si>
    <t>inst_year_kW</t>
  </si>
  <si>
    <t>ZIP</t>
  </si>
  <si>
    <t>Location</t>
  </si>
  <si>
    <t>Zürich 1</t>
  </si>
  <si>
    <t>Zürich 80</t>
  </si>
  <si>
    <t>Zürich CS PZ</t>
  </si>
  <si>
    <t>Zürich IBRS local</t>
  </si>
  <si>
    <t>Zürich Mülligen SC</t>
  </si>
  <si>
    <t>Zürich PF</t>
  </si>
  <si>
    <t>Zürich R Digest</t>
  </si>
  <si>
    <t>Zürich Versich.</t>
  </si>
  <si>
    <t>Zürich Voice Pub</t>
  </si>
  <si>
    <t>https://www.post.ch/en/customer-center/online-services/plz-suche/info</t>
  </si>
  <si>
    <t>source</t>
  </si>
  <si>
    <t>zurich_zip_codes</t>
  </si>
  <si>
    <t>total</t>
  </si>
  <si>
    <t>Wiedikon_post_codes</t>
  </si>
  <si>
    <t>https://www.stadt-zuerich.ch/pd/de/index/dav/parkkarten_bewilligungen/zonenkarte_zh/zone_1.html</t>
  </si>
  <si>
    <t>Friesenberg</t>
  </si>
  <si>
    <t>Alt-Wiedikon</t>
  </si>
  <si>
    <t>Aussersihl</t>
  </si>
  <si>
    <t>wiedikon</t>
  </si>
  <si>
    <t>SWITZERLAND</t>
  </si>
  <si>
    <t xml:space="preserve">https://www.bfe.admin.ch/bfe/fr/home/approvisionnement/statistiques-et-geodonnees/statistiques-de-lenergie/statistiques-sectorielles.html </t>
  </si>
  <si>
    <t>2.4 Photovoltaikanlagen</t>
  </si>
  <si>
    <t>2.4.1 Netzgekoppelte und Insel-Anlagen (Photovoltaik Total)</t>
  </si>
  <si>
    <t>A1</t>
  </si>
  <si>
    <t>Photovoltaikanl. (Netz+Insel)</t>
  </si>
  <si>
    <t>Anzahl Anlagen</t>
  </si>
  <si>
    <t>-</t>
  </si>
  <si>
    <t xml:space="preserve">k.A.  </t>
  </si>
  <si>
    <t>A3</t>
  </si>
  <si>
    <t>Install. elektr. Nennleist.</t>
  </si>
  <si>
    <t>MWp DC</t>
  </si>
  <si>
    <t>SWISSOLAR, BFE</t>
  </si>
  <si>
    <t>Gesamtbestand Ende Jahr</t>
  </si>
  <si>
    <t>D1</t>
  </si>
  <si>
    <t>D3</t>
  </si>
  <si>
    <t>Elektrizitätsproduktion</t>
  </si>
  <si>
    <t>GWh</t>
  </si>
  <si>
    <t>effektiver (d.h. nicht witterungsbereinigter) Ertrag</t>
  </si>
  <si>
    <t>F3</t>
  </si>
  <si>
    <t>Verkaufte el. Nennleist.</t>
  </si>
  <si>
    <t>kWp DC</t>
  </si>
  <si>
    <t>Im betrachteten Jahr verkaufte elektrische Nennleistung</t>
  </si>
  <si>
    <t>E83</t>
  </si>
  <si>
    <t>Datenherkunft</t>
  </si>
  <si>
    <t>"Markterhebung Sonnenenergie 2019"</t>
  </si>
  <si>
    <t>2.4.2 Netzgekoppelte Anlagen</t>
  </si>
  <si>
    <t>Photovoltaikanlagen (nur Netz)</t>
  </si>
  <si>
    <t>effektiver mittl. Ertrag</t>
  </si>
  <si>
    <t>kWh/kWp</t>
  </si>
  <si>
    <t>neuere Werte aus Swissgrid-/Pronovo-Daten abgeleitet</t>
  </si>
  <si>
    <t>Anteil am PV-Bestand</t>
  </si>
  <si>
    <t>%</t>
  </si>
  <si>
    <t>Berechnung</t>
  </si>
  <si>
    <t>Globalstrahlungsindex</t>
  </si>
  <si>
    <t>Meteotest</t>
  </si>
  <si>
    <t>akt. Einstrahlung (Globalstrahlung) in % des Mittelwertes 2006-2015</t>
  </si>
  <si>
    <t>PV-Index Schweiz</t>
  </si>
  <si>
    <t>akt. PV-Produkt. (Anl. 30° Neig., nach S) in % des Mittelw. 2006-2015</t>
  </si>
  <si>
    <t>2.4.3 Insel-Anlagen</t>
  </si>
  <si>
    <t>Photovoltaikanlagen (nur Insel)</t>
  </si>
  <si>
    <t>spezif. Ertrag der Insel-Anlagen beträgt 60% der Netzverbundanlagen</t>
  </si>
  <si>
    <t>Schweizerische Statistik der
erneuerbaren Energien</t>
  </si>
  <si>
    <t>Zeileninhalt*</t>
  </si>
  <si>
    <t>Technologie</t>
  </si>
  <si>
    <t>Zeileninhalt</t>
  </si>
  <si>
    <t>Einheit</t>
  </si>
  <si>
    <t>Herkunft</t>
  </si>
  <si>
    <t>Kommentar</t>
  </si>
  <si>
    <t>region</t>
  </si>
  <si>
    <t>unit</t>
  </si>
  <si>
    <t>kWp</t>
  </si>
  <si>
    <t>switzerland</t>
  </si>
  <si>
    <t>variable</t>
  </si>
  <si>
    <t>inst_year_grid</t>
  </si>
  <si>
    <t>BFE_2019</t>
  </si>
  <si>
    <t>symbol</t>
  </si>
  <si>
    <t>title</t>
  </si>
  <si>
    <t>link</t>
  </si>
  <si>
    <t>BFE_2020</t>
  </si>
  <si>
    <t>zurich_canton</t>
  </si>
  <si>
    <t>zurich_city</t>
  </si>
  <si>
    <t>inst_cum_grid</t>
  </si>
  <si>
    <t>https://www.bfe.admin.ch/bfe/de/home/foerderung/erneuerbare-energien/einspeiseverguetung.html</t>
  </si>
  <si>
    <t>Liste aller KEV-Bezüger im Jahr 2019</t>
  </si>
  <si>
    <t>derived</t>
  </si>
  <si>
    <t>computed</t>
  </si>
  <si>
    <t>inst_cum_grid_norm</t>
  </si>
  <si>
    <t>norm_2019</t>
  </si>
  <si>
    <t>series_name</t>
  </si>
  <si>
    <t>Switzerland, grid connected</t>
  </si>
  <si>
    <t>Switzerland, FIT beneficiaries</t>
  </si>
  <si>
    <t>Zurich canton, FIT beneficiaries</t>
  </si>
  <si>
    <t>Zurich city, FIT beneficiaries</t>
  </si>
  <si>
    <t>Wiedikon, FIT beneficiaries</t>
  </si>
  <si>
    <t>inst_year_FIT_CH</t>
  </si>
  <si>
    <t>inst_year_FIT_ZH</t>
  </si>
  <si>
    <t>inst_year_FIT_ZH_city</t>
  </si>
  <si>
    <t>inst_year_FIT_ZH_wiedikon</t>
  </si>
  <si>
    <t>inst_cum_FIT_CH</t>
  </si>
  <si>
    <t>inst_cum_FIT_ZH</t>
  </si>
  <si>
    <t>inst_cum_FIT_ZH_city</t>
  </si>
  <si>
    <t>inst_cum_FIT_ZH_wiedikon</t>
  </si>
  <si>
    <t>inst_cum_FIT_CH_norm</t>
  </si>
  <si>
    <t>inst_cum_FIT_ZH_norm</t>
  </si>
  <si>
    <t>inst_cum_FIT_ZH_city_norm</t>
  </si>
  <si>
    <t>inst_cum_FIT_ZH_wiedikon_norm</t>
  </si>
  <si>
    <t>Switzerland (10% growth)</t>
  </si>
  <si>
    <t>Switzerland (15% growth)</t>
  </si>
  <si>
    <t>Switzerland (20% growth)</t>
  </si>
  <si>
    <t>inst_year_grid_10</t>
  </si>
  <si>
    <t>inst_year_grid_15</t>
  </si>
  <si>
    <t>inst_year_grid_20</t>
  </si>
  <si>
    <t>inst_cum_grid_10</t>
  </si>
  <si>
    <t>inst_cum_grid_15</t>
  </si>
  <si>
    <t>inst_cum_grid_20</t>
  </si>
  <si>
    <t>projection</t>
  </si>
  <si>
    <t>Wiedikon (10% growth)</t>
  </si>
  <si>
    <t>Wiedikon (0.03%)</t>
  </si>
  <si>
    <t>inst_year_ZH_wiedikon</t>
  </si>
  <si>
    <t>inst_cum_ZH_wiedikon</t>
  </si>
  <si>
    <t>Wiedikon (estimated)</t>
  </si>
  <si>
    <t>Wiedikon (15% growth)</t>
  </si>
  <si>
    <t>Wiedikon (20% growth)</t>
  </si>
  <si>
    <t>calibration_data_reference</t>
  </si>
  <si>
    <t>inst_cum_ZH_wiedikon_10</t>
  </si>
  <si>
    <t>inst_cum_ZH_wiedikon_cal</t>
  </si>
  <si>
    <t>calibration</t>
  </si>
  <si>
    <t>inst_growth_rate</t>
  </si>
  <si>
    <t>chng_inst_year_grid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</si>
</sst>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 * #,##0.00_ ;_ * \-#,##0.00_ ;_ * &quot;-&quot;??_ ;_ @_ "/>
    <numFmt numFmtId="165" formatCode="_ * #,##0_ ;_ * \-#,##0_ ;_ * &quot;-&quot;??_ ;_ @_ "/>
    <numFmt numFmtId="166" formatCode="_ * #,##0.0_ ;_ * \-#,##0.0_ ;_ * &quot;-&quot;??_ ;_ @_ "/>
    <numFmt numFmtId="167" formatCode="0.0%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165" fontId="0" fillId="0" borderId="0" xfId="1" applyNumberFormat="1" applyFont="1"/>
    <xf numFmtId="14" fontId="0" fillId="0" borderId="0" xfId="0" applyNumberFormat="1"/>
    <xf numFmtId="164" fontId="0" fillId="0" borderId="0" xfId="1" applyFont="1"/>
    <xf numFmtId="164" fontId="0" fillId="0" borderId="0" xfId="0" applyNumberFormat="1"/>
    <xf numFmtId="0" fontId="1" fillId="0" borderId="0" xfId="0" applyFont="1"/>
    <xf numFmtId="165" fontId="1" fillId="0" borderId="0" xfId="1" applyNumberFormat="1" applyFont="1"/>
    <xf numFmtId="14" fontId="1" fillId="0" borderId="0" xfId="0" applyNumberFormat="1" applyFont="1"/>
    <xf numFmtId="0" fontId="2" fillId="2" borderId="0" xfId="0" applyFont="1" applyFill="1" applyAlignment="1">
      <alignment vertical="top" wrapText="1"/>
    </xf>
    <xf numFmtId="14" fontId="2" fillId="2" borderId="0" xfId="0" applyNumberFormat="1" applyFont="1" applyFill="1" applyAlignment="1">
      <alignment vertical="top" wrapText="1"/>
    </xf>
    <xf numFmtId="165" fontId="2" fillId="2" borderId="0" xfId="1" applyNumberFormat="1" applyFont="1" applyFill="1" applyAlignment="1">
      <alignment horizontal="center" vertical="top" wrapText="1"/>
    </xf>
    <xf numFmtId="0" fontId="4" fillId="0" borderId="0" xfId="0" applyFont="1" applyFill="1" applyAlignment="1">
      <alignment vertical="top" wrapText="1"/>
    </xf>
    <xf numFmtId="166" fontId="2" fillId="2" borderId="0" xfId="1" applyNumberFormat="1" applyFont="1" applyFill="1" applyAlignment="1">
      <alignment horizontal="center" vertical="top" wrapText="1"/>
    </xf>
    <xf numFmtId="166" fontId="1" fillId="0" borderId="0" xfId="1" applyNumberFormat="1" applyFont="1"/>
    <xf numFmtId="166" fontId="0" fillId="0" borderId="0" xfId="1" applyNumberFormat="1" applyFont="1"/>
    <xf numFmtId="0" fontId="4" fillId="0" borderId="0" xfId="0" applyFont="1"/>
    <xf numFmtId="14" fontId="4" fillId="0" borderId="0" xfId="0" applyNumberFormat="1" applyFont="1"/>
    <xf numFmtId="0" fontId="5" fillId="0" borderId="0" xfId="3"/>
    <xf numFmtId="0" fontId="0" fillId="0" borderId="0" xfId="0" applyFont="1"/>
    <xf numFmtId="167" fontId="0" fillId="0" borderId="0" xfId="2" applyNumberFormat="1" applyFont="1"/>
    <xf numFmtId="1" fontId="0" fillId="0" borderId="0" xfId="0" applyNumberFormat="1"/>
    <xf numFmtId="10" fontId="0" fillId="0" borderId="0" xfId="2" applyNumberFormat="1" applyFont="1"/>
    <xf numFmtId="0" fontId="4" fillId="3" borderId="0" xfId="0" applyFont="1" applyFill="1"/>
    <xf numFmtId="0" fontId="0" fillId="3" borderId="0" xfId="0" applyFill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248BCC"/>
      <color rgb="FF2F5597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data_canton!$D$1:$Q$1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data_canton!$D$2:$Q$2</c:f>
              <c:numCache>
                <c:formatCode>General</c:formatCode>
                <c:ptCount val="14"/>
                <c:pt idx="0">
                  <c:v>1294.9899999999998</c:v>
                </c:pt>
                <c:pt idx="1">
                  <c:v>4739.8599999999997</c:v>
                </c:pt>
                <c:pt idx="2">
                  <c:v>14353.679999999997</c:v>
                </c:pt>
                <c:pt idx="3">
                  <c:v>32157.370000000017</c:v>
                </c:pt>
                <c:pt idx="4">
                  <c:v>37960.600000000006</c:v>
                </c:pt>
                <c:pt idx="5">
                  <c:v>112537.18000000008</c:v>
                </c:pt>
                <c:pt idx="6">
                  <c:v>139664.45000000001</c:v>
                </c:pt>
                <c:pt idx="7">
                  <c:v>105737.49000000005</c:v>
                </c:pt>
                <c:pt idx="8">
                  <c:v>37202.209999999992</c:v>
                </c:pt>
                <c:pt idx="9">
                  <c:v>101428.98000000004</c:v>
                </c:pt>
                <c:pt idx="10">
                  <c:v>61521.560000000005</c:v>
                </c:pt>
                <c:pt idx="11">
                  <c:v>13432.460000000001</c:v>
                </c:pt>
                <c:pt idx="12">
                  <c:v>1440</c:v>
                </c:pt>
                <c:pt idx="13">
                  <c:v>1751.38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3-458A-BCE0-0657F40B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9789568"/>
        <c:axId val="1339790816"/>
      </c:barChart>
      <c:catAx>
        <c:axId val="133978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90816"/>
        <c:crosses val="autoZero"/>
        <c:auto val="1"/>
        <c:lblAlgn val="ctr"/>
        <c:lblOffset val="100"/>
        <c:noMultiLvlLbl val="0"/>
      </c:catAx>
      <c:valAx>
        <c:axId val="13397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analysis!$E$13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analysis!$G$13:$T$13</c:f>
              <c:numCache>
                <c:formatCode>General</c:formatCode>
                <c:ptCount val="14"/>
                <c:pt idx="0">
                  <c:v>1.0987114818961401E-2</c:v>
                </c:pt>
                <c:pt idx="1">
                  <c:v>1.3860297510844659E-2</c:v>
                </c:pt>
                <c:pt idx="2">
                  <c:v>1.8635559247354546E-2</c:v>
                </c:pt>
                <c:pt idx="3">
                  <c:v>3.071416246323249E-2</c:v>
                </c:pt>
                <c:pt idx="4">
                  <c:v>4.9100926561289886E-2</c:v>
                </c:pt>
                <c:pt idx="5">
                  <c:v>8.8250047150693622E-2</c:v>
                </c:pt>
                <c:pt idx="6">
                  <c:v>0.17394793760859709</c:v>
                </c:pt>
                <c:pt idx="7">
                  <c:v>0.30191692649708468</c:v>
                </c:pt>
                <c:pt idx="8">
                  <c:v>0.42410744740189649</c:v>
                </c:pt>
                <c:pt idx="9">
                  <c:v>0.55782280167415055</c:v>
                </c:pt>
                <c:pt idx="10">
                  <c:v>0.6662132174429477</c:v>
                </c:pt>
                <c:pt idx="11">
                  <c:v>0.76333963346856548</c:v>
                </c:pt>
                <c:pt idx="12">
                  <c:v>0.86981191889278131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820-8903-5CB3A53D8C4F}"/>
            </c:ext>
          </c:extLst>
        </c:ser>
        <c:ser>
          <c:idx val="1"/>
          <c:order val="1"/>
          <c:tx>
            <c:strRef>
              <c:f>analysis!$E$14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analysis!$G$14:$T$14</c:f>
              <c:numCache>
                <c:formatCode>General</c:formatCode>
                <c:ptCount val="14"/>
                <c:pt idx="0">
                  <c:v>3.9029228597033949E-2</c:v>
                </c:pt>
                <c:pt idx="1">
                  <c:v>4.5889719902906391E-2</c:v>
                </c:pt>
                <c:pt idx="2">
                  <c:v>6.666529066813473E-2</c:v>
                </c:pt>
                <c:pt idx="3">
                  <c:v>0.11320998973197278</c:v>
                </c:pt>
                <c:pt idx="4">
                  <c:v>0.16815430586487576</c:v>
                </c:pt>
                <c:pt idx="5">
                  <c:v>0.3310410461857719</c:v>
                </c:pt>
                <c:pt idx="6">
                  <c:v>0.53319189978998305</c:v>
                </c:pt>
                <c:pt idx="7">
                  <c:v>0.68623674306589733</c:v>
                </c:pt>
                <c:pt idx="8">
                  <c:v>0.74008336264205377</c:v>
                </c:pt>
                <c:pt idx="9">
                  <c:v>0.88689205223489209</c:v>
                </c:pt>
                <c:pt idx="10">
                  <c:v>0.97593859105749659</c:v>
                </c:pt>
                <c:pt idx="11">
                  <c:v>0.99538078450761514</c:v>
                </c:pt>
                <c:pt idx="12">
                  <c:v>0.99746504595847163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820-8903-5CB3A53D8C4F}"/>
            </c:ext>
          </c:extLst>
        </c:ser>
        <c:ser>
          <c:idx val="2"/>
          <c:order val="2"/>
          <c:tx>
            <c:strRef>
              <c:f>analysis!$E$15</c:f>
              <c:strCache>
                <c:ptCount val="1"/>
                <c:pt idx="0">
                  <c:v>Zurich canton,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analysis!$G$15:$T$15</c:f>
              <c:numCache>
                <c:formatCode>General</c:formatCode>
                <c:ptCount val="14"/>
                <c:pt idx="0">
                  <c:v>1.8460537106388822E-3</c:v>
                </c:pt>
                <c:pt idx="1">
                  <c:v>1.3622903710770601E-2</c:v>
                </c:pt>
                <c:pt idx="2">
                  <c:v>3.6552268751376689E-2</c:v>
                </c:pt>
                <c:pt idx="3">
                  <c:v>7.8985160848828062E-2</c:v>
                </c:pt>
                <c:pt idx="4">
                  <c:v>0.13889517636905349</c:v>
                </c:pt>
                <c:pt idx="5">
                  <c:v>0.32628482602615561</c:v>
                </c:pt>
                <c:pt idx="6">
                  <c:v>0.51502162881918823</c:v>
                </c:pt>
                <c:pt idx="7">
                  <c:v>0.65205251384489615</c:v>
                </c:pt>
                <c:pt idx="8">
                  <c:v>0.69436909037375194</c:v>
                </c:pt>
                <c:pt idx="9">
                  <c:v>0.8625557286329415</c:v>
                </c:pt>
                <c:pt idx="10">
                  <c:v>0.936641856056039</c:v>
                </c:pt>
                <c:pt idx="11">
                  <c:v>0.97915195413194844</c:v>
                </c:pt>
                <c:pt idx="12">
                  <c:v>0.99755007800640783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820-8903-5CB3A53D8C4F}"/>
            </c:ext>
          </c:extLst>
        </c:ser>
        <c:ser>
          <c:idx val="3"/>
          <c:order val="3"/>
          <c:tx>
            <c:strRef>
              <c:f>analysis!$E$16</c:f>
              <c:strCache>
                <c:ptCount val="1"/>
                <c:pt idx="0">
                  <c:v>Zurich city, FIT beneficiaries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analysis!$G$16:$T$16</c:f>
              <c:numCache>
                <c:formatCode>General</c:formatCode>
                <c:ptCount val="14"/>
                <c:pt idx="0">
                  <c:v>0</c:v>
                </c:pt>
                <c:pt idx="1">
                  <c:v>2.2427870366909281E-3</c:v>
                </c:pt>
                <c:pt idx="2">
                  <c:v>1.537911110873779E-2</c:v>
                </c:pt>
                <c:pt idx="3">
                  <c:v>2.6219248452743944E-2</c:v>
                </c:pt>
                <c:pt idx="4">
                  <c:v>3.2573811723368234E-2</c:v>
                </c:pt>
                <c:pt idx="5">
                  <c:v>3.2573811723368234E-2</c:v>
                </c:pt>
                <c:pt idx="6">
                  <c:v>0.23149300197044861</c:v>
                </c:pt>
                <c:pt idx="7">
                  <c:v>0.50457902353324402</c:v>
                </c:pt>
                <c:pt idx="8">
                  <c:v>0.87543987995749384</c:v>
                </c:pt>
                <c:pt idx="9">
                  <c:v>0.87543987995749384</c:v>
                </c:pt>
                <c:pt idx="10">
                  <c:v>0.8984871867440607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1-4820-8903-5CB3A53D8C4F}"/>
            </c:ext>
          </c:extLst>
        </c:ser>
        <c:ser>
          <c:idx val="4"/>
          <c:order val="4"/>
          <c:tx>
            <c:strRef>
              <c:f>analysis!$E$17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analysis!$G$17:$T$17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1.2358243675487058E-2</c:v>
                </c:pt>
                <c:pt idx="4">
                  <c:v>1.2358243675487058E-2</c:v>
                </c:pt>
                <c:pt idx="5">
                  <c:v>1.2358243675487058E-2</c:v>
                </c:pt>
                <c:pt idx="6">
                  <c:v>0.29456237278278563</c:v>
                </c:pt>
                <c:pt idx="7">
                  <c:v>0.50465251526606569</c:v>
                </c:pt>
                <c:pt idx="8">
                  <c:v>0.72361151497528353</c:v>
                </c:pt>
                <c:pt idx="9">
                  <c:v>0.72361151497528353</c:v>
                </c:pt>
                <c:pt idx="10">
                  <c:v>0.72361151497528353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1-4820-8903-5CB3A53D8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noMultiLvlLbl val="0"/>
      </c:catAx>
      <c:valAx>
        <c:axId val="1854271408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[normalized to 2019]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6543966049382715"/>
          <c:h val="0.355725308641975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analysis!$F$3:$T$3</c:f>
              <c:numCache>
                <c:formatCode>General</c:formatCode>
                <c:ptCount val="15"/>
                <c:pt idx="0">
                  <c:v>25670</c:v>
                </c:pt>
                <c:pt idx="1">
                  <c:v>27380</c:v>
                </c:pt>
                <c:pt idx="2">
                  <c:v>34540</c:v>
                </c:pt>
                <c:pt idx="3">
                  <c:v>46440</c:v>
                </c:pt>
                <c:pt idx="4">
                  <c:v>76540</c:v>
                </c:pt>
                <c:pt idx="5">
                  <c:v>122360</c:v>
                </c:pt>
                <c:pt idx="6">
                  <c:v>219920</c:v>
                </c:pt>
                <c:pt idx="7">
                  <c:v>433480</c:v>
                </c:pt>
                <c:pt idx="8">
                  <c:v>752380</c:v>
                </c:pt>
                <c:pt idx="9">
                  <c:v>1056880</c:v>
                </c:pt>
                <c:pt idx="10">
                  <c:v>1390100</c:v>
                </c:pt>
                <c:pt idx="11">
                  <c:v>1660210</c:v>
                </c:pt>
                <c:pt idx="12">
                  <c:v>1902250</c:v>
                </c:pt>
                <c:pt idx="13">
                  <c:v>2167580</c:v>
                </c:pt>
                <c:pt idx="14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1-4CC7-BDC1-6ADF0F54474D}"/>
            </c:ext>
          </c:extLst>
        </c:ser>
        <c:ser>
          <c:idx val="1"/>
          <c:order val="1"/>
          <c:tx>
            <c:strRef>
              <c:f>analysis!$E$9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analysis!$F$9:$T$9</c:f>
              <c:numCache>
                <c:formatCode>General</c:formatCode>
                <c:ptCount val="15"/>
                <c:pt idx="0">
                  <c:v>25670</c:v>
                </c:pt>
                <c:pt idx="1">
                  <c:v>26964.989999999998</c:v>
                </c:pt>
                <c:pt idx="2">
                  <c:v>31704.85</c:v>
                </c:pt>
                <c:pt idx="3">
                  <c:v>46058.53</c:v>
                </c:pt>
                <c:pt idx="4">
                  <c:v>78215.900000000023</c:v>
                </c:pt>
                <c:pt idx="5">
                  <c:v>116176.50000000003</c:v>
                </c:pt>
                <c:pt idx="6">
                  <c:v>228713.68000000011</c:v>
                </c:pt>
                <c:pt idx="7">
                  <c:v>368378.13000000012</c:v>
                </c:pt>
                <c:pt idx="8">
                  <c:v>474115.62000000017</c:v>
                </c:pt>
                <c:pt idx="9">
                  <c:v>511317.83000000019</c:v>
                </c:pt>
                <c:pt idx="10">
                  <c:v>612746.81000000029</c:v>
                </c:pt>
                <c:pt idx="11">
                  <c:v>674268.37000000034</c:v>
                </c:pt>
                <c:pt idx="12">
                  <c:v>687700.83000000031</c:v>
                </c:pt>
                <c:pt idx="13">
                  <c:v>689140.83000000031</c:v>
                </c:pt>
                <c:pt idx="14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1-4CC7-BDC1-6ADF0F54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3636111111111111"/>
          <c:y val="6.8334876543209883E-2"/>
          <c:w val="0.58733333333333337"/>
          <c:h val="0.153854938271604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analysis!$E$17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analysis!$F$12:$T$12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202.6</c:v>
                </c:pt>
                <c:pt idx="8">
                  <c:v>347.1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497.70000000000005</c:v>
                </c:pt>
                <c:pt idx="12">
                  <c:v>687.80000000000007</c:v>
                </c:pt>
                <c:pt idx="13">
                  <c:v>687.80000000000007</c:v>
                </c:pt>
                <c:pt idx="14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D-47F4-ADB3-166C31674501}"/>
            </c:ext>
          </c:extLst>
        </c:ser>
        <c:ser>
          <c:idx val="3"/>
          <c:order val="1"/>
          <c:tx>
            <c:strRef>
              <c:f>analysis!$E$25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 w="28575" cap="rnd">
              <a:solidFill>
                <a:srgbClr val="248B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analysis!$F$25:$T$25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238.40461973136127</c:v>
                </c:pt>
                <c:pt idx="8">
                  <c:v>550.81732595099891</c:v>
                </c:pt>
                <c:pt idx="9">
                  <c:v>1028.7323170404597</c:v>
                </c:pt>
                <c:pt idx="10">
                  <c:v>1129.1005660233461</c:v>
                </c:pt>
                <c:pt idx="11">
                  <c:v>1225.4564410310388</c:v>
                </c:pt>
                <c:pt idx="12">
                  <c:v>1902.5243142428658</c:v>
                </c:pt>
                <c:pt idx="13">
                  <c:v>2163.3626380837127</c:v>
                </c:pt>
                <c:pt idx="14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D-47F4-ADB3-166C3167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4275861111111113"/>
          <c:y val="6.6117283950617278E-2"/>
          <c:w val="0.6615658333333333"/>
          <c:h val="0.153851851851851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analysis!$E$18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analysis!$G$18:$Y$18</c:f>
              <c:numCache>
                <c:formatCode>General</c:formatCode>
                <c:ptCount val="19"/>
                <c:pt idx="14">
                  <c:v>356873</c:v>
                </c:pt>
                <c:pt idx="15">
                  <c:v>392560.30000000005</c:v>
                </c:pt>
                <c:pt idx="16">
                  <c:v>431816.33000000007</c:v>
                </c:pt>
                <c:pt idx="17">
                  <c:v>474997.96300000011</c:v>
                </c:pt>
                <c:pt idx="18">
                  <c:v>522497.75930000015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6-4611-9943-40AABAAC5AEF}"/>
            </c:ext>
          </c:extLst>
        </c:ser>
        <c:ser>
          <c:idx val="2"/>
          <c:order val="1"/>
          <c:tx>
            <c:strRef>
              <c:f>analysis!$E$19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analysis!$G$19:$Y$19</c:f>
              <c:numCache>
                <c:formatCode>General</c:formatCode>
                <c:ptCount val="19"/>
                <c:pt idx="14">
                  <c:v>373094.5</c:v>
                </c:pt>
                <c:pt idx="15">
                  <c:v>429058.67499999999</c:v>
                </c:pt>
                <c:pt idx="16">
                  <c:v>493417.47624999995</c:v>
                </c:pt>
                <c:pt idx="17">
                  <c:v>567430.09768749995</c:v>
                </c:pt>
                <c:pt idx="18">
                  <c:v>652544.61234062491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6-4611-9943-40AABAAC5AEF}"/>
            </c:ext>
          </c:extLst>
        </c:ser>
        <c:ser>
          <c:idx val="3"/>
          <c:order val="2"/>
          <c:tx>
            <c:strRef>
              <c:f>analysis!$E$20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analysis!$G$20:$Y$20</c:f>
              <c:numCache>
                <c:formatCode>General</c:formatCode>
                <c:ptCount val="19"/>
                <c:pt idx="14">
                  <c:v>389316</c:v>
                </c:pt>
                <c:pt idx="15">
                  <c:v>467179.2</c:v>
                </c:pt>
                <c:pt idx="16">
                  <c:v>560615.04</c:v>
                </c:pt>
                <c:pt idx="17">
                  <c:v>672738.04800000007</c:v>
                </c:pt>
                <c:pt idx="18">
                  <c:v>807285.65760000004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6-4611-9943-40AABAAC5AEF}"/>
            </c:ext>
          </c:extLst>
        </c:ser>
        <c:ser>
          <c:idx val="4"/>
          <c:order val="3"/>
          <c:tx>
            <c:strRef>
              <c:f>analysis!$E$4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analysis!$G$4:$Y$4</c:f>
              <c:numCache>
                <c:formatCode>General</c:formatCode>
                <c:ptCount val="19"/>
                <c:pt idx="0">
                  <c:v>1710</c:v>
                </c:pt>
                <c:pt idx="1">
                  <c:v>7160</c:v>
                </c:pt>
                <c:pt idx="2">
                  <c:v>11900</c:v>
                </c:pt>
                <c:pt idx="3">
                  <c:v>30100</c:v>
                </c:pt>
                <c:pt idx="4">
                  <c:v>45820</c:v>
                </c:pt>
                <c:pt idx="5">
                  <c:v>97560</c:v>
                </c:pt>
                <c:pt idx="6">
                  <c:v>213560</c:v>
                </c:pt>
                <c:pt idx="7">
                  <c:v>318900</c:v>
                </c:pt>
                <c:pt idx="8">
                  <c:v>304500</c:v>
                </c:pt>
                <c:pt idx="9">
                  <c:v>333220</c:v>
                </c:pt>
                <c:pt idx="10">
                  <c:v>270110</c:v>
                </c:pt>
                <c:pt idx="11">
                  <c:v>242040</c:v>
                </c:pt>
                <c:pt idx="12">
                  <c:v>265330</c:v>
                </c:pt>
                <c:pt idx="13">
                  <c:v>324430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16-4611-9943-40AABAAC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tickLblSkip val="2"/>
        <c:noMultiLvlLbl val="0"/>
      </c:catAx>
      <c:valAx>
        <c:axId val="185427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Annual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2012731481481488"/>
          <c:h val="0.25674691358024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analysis!$E$20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>
              <a:solidFill>
                <a:schemeClr val="accent6"/>
              </a:solidFill>
              <a:prstDash val="solid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analysis!$G$23:$Y$23</c:f>
              <c:numCache>
                <c:formatCode>General</c:formatCode>
                <c:ptCount val="19"/>
                <c:pt idx="14">
                  <c:v>2881326</c:v>
                </c:pt>
                <c:pt idx="15">
                  <c:v>3348505.2</c:v>
                </c:pt>
                <c:pt idx="16">
                  <c:v>3909120.24</c:v>
                </c:pt>
                <c:pt idx="17">
                  <c:v>4581858.2880000006</c:v>
                </c:pt>
                <c:pt idx="18">
                  <c:v>5389143.9456000011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6A-4942-A683-265A7B78E358}"/>
            </c:ext>
          </c:extLst>
        </c:ser>
        <c:ser>
          <c:idx val="3"/>
          <c:order val="1"/>
          <c:tx>
            <c:strRef>
              <c:f>analysis!$E$19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analysis!$G$22:$Y$22</c:f>
              <c:numCache>
                <c:formatCode>General</c:formatCode>
                <c:ptCount val="19"/>
                <c:pt idx="14">
                  <c:v>2865104.5</c:v>
                </c:pt>
                <c:pt idx="15">
                  <c:v>3294163.1749999998</c:v>
                </c:pt>
                <c:pt idx="16">
                  <c:v>3787580.6512499996</c:v>
                </c:pt>
                <c:pt idx="17">
                  <c:v>4355010.7489374997</c:v>
                </c:pt>
                <c:pt idx="18">
                  <c:v>5007555.3612781242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6A-4942-A683-265A7B78E358}"/>
            </c:ext>
          </c:extLst>
        </c:ser>
        <c:ser>
          <c:idx val="2"/>
          <c:order val="2"/>
          <c:tx>
            <c:strRef>
              <c:f>analysis!$E$18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analysis!$G$21:$Y$21</c:f>
              <c:numCache>
                <c:formatCode>General</c:formatCode>
                <c:ptCount val="19"/>
                <c:pt idx="14">
                  <c:v>2848883</c:v>
                </c:pt>
                <c:pt idx="15">
                  <c:v>3241443.3</c:v>
                </c:pt>
                <c:pt idx="16">
                  <c:v>3673259.63</c:v>
                </c:pt>
                <c:pt idx="17">
                  <c:v>4148257.5929999999</c:v>
                </c:pt>
                <c:pt idx="18">
                  <c:v>4670755.3523000004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6A-4942-A683-265A7B78E358}"/>
            </c:ext>
          </c:extLst>
        </c:ser>
        <c:ser>
          <c:idx val="5"/>
          <c:order val="3"/>
          <c:tx>
            <c:strRef>
              <c:f>analysis!$E$4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analysis!$G$3:$Y$3</c:f>
              <c:numCache>
                <c:formatCode>General</c:formatCode>
                <c:ptCount val="19"/>
                <c:pt idx="0">
                  <c:v>27380</c:v>
                </c:pt>
                <c:pt idx="1">
                  <c:v>34540</c:v>
                </c:pt>
                <c:pt idx="2">
                  <c:v>46440</c:v>
                </c:pt>
                <c:pt idx="3">
                  <c:v>76540</c:v>
                </c:pt>
                <c:pt idx="4">
                  <c:v>122360</c:v>
                </c:pt>
                <c:pt idx="5">
                  <c:v>219920</c:v>
                </c:pt>
                <c:pt idx="6">
                  <c:v>433480</c:v>
                </c:pt>
                <c:pt idx="7">
                  <c:v>752380</c:v>
                </c:pt>
                <c:pt idx="8">
                  <c:v>1056880</c:v>
                </c:pt>
                <c:pt idx="9">
                  <c:v>1390100</c:v>
                </c:pt>
                <c:pt idx="10">
                  <c:v>1660210</c:v>
                </c:pt>
                <c:pt idx="11">
                  <c:v>1902250</c:v>
                </c:pt>
                <c:pt idx="12">
                  <c:v>2167580</c:v>
                </c:pt>
                <c:pt idx="13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6A-4942-A683-265A7B78E358}"/>
            </c:ext>
          </c:extLst>
        </c:ser>
        <c:ser>
          <c:idx val="1"/>
          <c:order val="4"/>
          <c:tx>
            <c:strRef>
              <c:f>analysis!$E$9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analysis!$G$9:$T$9</c:f>
              <c:numCache>
                <c:formatCode>General</c:formatCode>
                <c:ptCount val="14"/>
                <c:pt idx="0">
                  <c:v>26964.989999999998</c:v>
                </c:pt>
                <c:pt idx="1">
                  <c:v>31704.85</c:v>
                </c:pt>
                <c:pt idx="2">
                  <c:v>46058.53</c:v>
                </c:pt>
                <c:pt idx="3">
                  <c:v>78215.900000000023</c:v>
                </c:pt>
                <c:pt idx="4">
                  <c:v>116176.50000000003</c:v>
                </c:pt>
                <c:pt idx="5">
                  <c:v>228713.68000000011</c:v>
                </c:pt>
                <c:pt idx="6">
                  <c:v>368378.13000000012</c:v>
                </c:pt>
                <c:pt idx="7">
                  <c:v>474115.62000000017</c:v>
                </c:pt>
                <c:pt idx="8">
                  <c:v>511317.83000000019</c:v>
                </c:pt>
                <c:pt idx="9">
                  <c:v>612746.81000000029</c:v>
                </c:pt>
                <c:pt idx="10">
                  <c:v>674268.37000000034</c:v>
                </c:pt>
                <c:pt idx="11">
                  <c:v>687700.83000000031</c:v>
                </c:pt>
                <c:pt idx="12">
                  <c:v>689140.83000000031</c:v>
                </c:pt>
                <c:pt idx="13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6A-4942-A683-265A7B7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1519444444444444"/>
          <c:y val="5.6575617283950615E-2"/>
          <c:w val="0.58733333333333337"/>
          <c:h val="0.2714475308641975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analysis!$E$28</c:f>
              <c:strCache>
                <c:ptCount val="1"/>
                <c:pt idx="0">
                  <c:v>Wiedikon (20% growth)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analysis!$G$28:$Y$28</c:f>
              <c:numCache>
                <c:formatCode>General</c:formatCode>
                <c:ptCount val="19"/>
                <c:pt idx="14">
                  <c:v>2977.0278834089031</c:v>
                </c:pt>
                <c:pt idx="15">
                  <c:v>3572.4334600906836</c:v>
                </c:pt>
                <c:pt idx="16">
                  <c:v>4286.9201521088198</c:v>
                </c:pt>
                <c:pt idx="17">
                  <c:v>5144.3041825305836</c:v>
                </c:pt>
                <c:pt idx="18">
                  <c:v>6173.1650190367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4D-42CA-874A-6CC3F329B550}"/>
            </c:ext>
          </c:extLst>
        </c:ser>
        <c:ser>
          <c:idx val="1"/>
          <c:order val="1"/>
          <c:tx>
            <c:strRef>
              <c:f>analysis!$E$27</c:f>
              <c:strCache>
                <c:ptCount val="1"/>
                <c:pt idx="0">
                  <c:v>Wiedikon (15% growth)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analysis!$G$27:$Y$27</c:f>
              <c:numCache>
                <c:formatCode>General</c:formatCode>
                <c:ptCount val="19"/>
                <c:pt idx="14">
                  <c:v>2852.985054933532</c:v>
                </c:pt>
                <c:pt idx="15">
                  <c:v>3280.9328131735615</c:v>
                </c:pt>
                <c:pt idx="16">
                  <c:v>3773.0727351495952</c:v>
                </c:pt>
                <c:pt idx="17">
                  <c:v>4339.0336454220342</c:v>
                </c:pt>
                <c:pt idx="18">
                  <c:v>4989.8886922353386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4D-42CA-874A-6CC3F329B550}"/>
            </c:ext>
          </c:extLst>
        </c:ser>
        <c:ser>
          <c:idx val="0"/>
          <c:order val="2"/>
          <c:tx>
            <c:strRef>
              <c:f>analysis!$E$26</c:f>
              <c:strCache>
                <c:ptCount val="1"/>
                <c:pt idx="0">
                  <c:v>Wiedikon (10% growth)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analysis!$G$26:$Y$26</c:f>
              <c:numCache>
                <c:formatCode>General</c:formatCode>
                <c:ptCount val="19"/>
                <c:pt idx="14">
                  <c:v>2728.9422264581617</c:v>
                </c:pt>
                <c:pt idx="15">
                  <c:v>3001.8364491039783</c:v>
                </c:pt>
                <c:pt idx="16">
                  <c:v>3302.0200940143764</c:v>
                </c:pt>
                <c:pt idx="17">
                  <c:v>3632.2221034158142</c:v>
                </c:pt>
                <c:pt idx="18">
                  <c:v>3995.4443137573958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4D-42CA-874A-6CC3F329B550}"/>
            </c:ext>
          </c:extLst>
        </c:ser>
        <c:ser>
          <c:idx val="5"/>
          <c:order val="3"/>
          <c:tx>
            <c:strRef>
              <c:f>analysis!$E$25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>
              <a:solidFill>
                <a:srgbClr val="248BCC"/>
              </a:solidFill>
              <a:prstDash val="sysDash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analysis!$G$25:$Y$25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238.40461973136127</c:v>
                </c:pt>
                <c:pt idx="7">
                  <c:v>550.81732595099891</c:v>
                </c:pt>
                <c:pt idx="8">
                  <c:v>1028.7323170404597</c:v>
                </c:pt>
                <c:pt idx="9">
                  <c:v>1129.1005660233461</c:v>
                </c:pt>
                <c:pt idx="10">
                  <c:v>1225.4564410310388</c:v>
                </c:pt>
                <c:pt idx="11">
                  <c:v>1902.5243142428658</c:v>
                </c:pt>
                <c:pt idx="12">
                  <c:v>2163.3626380837127</c:v>
                </c:pt>
                <c:pt idx="13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4D-42CA-874A-6CC3F329B550}"/>
            </c:ext>
          </c:extLst>
        </c:ser>
        <c:ser>
          <c:idx val="2"/>
          <c:order val="4"/>
          <c:tx>
            <c:strRef>
              <c:f>analysis!$E$12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19050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analysis!$G$12:$T$12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202.6</c:v>
                </c:pt>
                <c:pt idx="7">
                  <c:v>347.1</c:v>
                </c:pt>
                <c:pt idx="8">
                  <c:v>497.70000000000005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687.80000000000007</c:v>
                </c:pt>
                <c:pt idx="12">
                  <c:v>687.80000000000007</c:v>
                </c:pt>
                <c:pt idx="13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4D-42CA-874A-6CC3F329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780363888888889"/>
          <c:y val="5.0438271604938273E-2"/>
          <c:w val="0.55926027777777787"/>
          <c:h val="0.259685185185185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142875</xdr:colOff>
      <xdr:row>6</xdr:row>
      <xdr:rowOff>127000</xdr:rowOff>
    </xdr:from>
    <xdr:to>
      <xdr:col>27</xdr:col>
      <xdr:colOff>447675</xdr:colOff>
      <xdr:row>21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311150</xdr:colOff>
      <xdr:row>2</xdr:row>
      <xdr:rowOff>12700</xdr:rowOff>
    </xdr:from>
    <xdr:to>
      <xdr:col>36</xdr:col>
      <xdr:colOff>142700</xdr:colOff>
      <xdr:row>18</xdr:row>
      <xdr:rowOff>122150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41275</xdr:colOff>
      <xdr:row>30</xdr:row>
      <xdr:rowOff>57150</xdr:rowOff>
    </xdr:from>
    <xdr:to>
      <xdr:col>4</xdr:col>
      <xdr:colOff>701225</xdr:colOff>
      <xdr:row>47</xdr:row>
      <xdr:rowOff>166600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685800</xdr:colOff>
      <xdr:row>30</xdr:row>
      <xdr:rowOff>57150</xdr:rowOff>
    </xdr:from>
    <xdr:to>
      <xdr:col>8</xdr:col>
      <xdr:colOff>583750</xdr:colOff>
      <xdr:row>47</xdr:row>
      <xdr:rowOff>166600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120650</xdr:colOff>
      <xdr:row>30</xdr:row>
      <xdr:rowOff>114300</xdr:rowOff>
    </xdr:from>
    <xdr:to>
      <xdr:col>19</xdr:col>
      <xdr:colOff>504650</xdr:colOff>
      <xdr:row>45</xdr:row>
      <xdr:rowOff>39600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6350</xdr:colOff>
      <xdr:row>48</xdr:row>
      <xdr:rowOff>50800</xdr:rowOff>
    </xdr:from>
    <xdr:to>
      <xdr:col>4</xdr:col>
      <xdr:colOff>666300</xdr:colOff>
      <xdr:row>65</xdr:row>
      <xdr:rowOff>160250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711200</xdr:colOff>
      <xdr:row>48</xdr:row>
      <xdr:rowOff>88900</xdr:rowOff>
    </xdr:from>
    <xdr:to>
      <xdr:col>8</xdr:col>
      <xdr:colOff>609150</xdr:colOff>
      <xdr:row>66</xdr:row>
      <xdr:rowOff>14200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adt-zuerich.ch/pd/de/index/dav/parkkarten_bewilligungen/zonenkarte_zh/zone_1.html" TargetMode="External"/><Relationship Id="rId1" Type="http://schemas.openxmlformats.org/officeDocument/2006/relationships/hyperlink" Target="https://www.post.ch/en/customer-center/online-services/plz-suche/inf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fe.admin.ch/bfe/de/home/foerderung/erneuerbare-energien/einspeiseverguetung.html" TargetMode="External"/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981"/>
  <sheetViews>
    <sheetView zoomScale="70" zoomScaleNormal="70" zoomScalePageLayoutView="85" workbookViewId="0">
      <selection activeCell="R23" sqref="R23"/>
    </sheetView>
  </sheetViews>
  <sheetFormatPr defaultColWidth="10.90625" defaultRowHeight="14.5" x14ac:dyDescent="0.35"/>
  <cols>
    <col min="1" max="1" width="22.7265625" customWidth="1"/>
    <col min="2" max="2" width="17.6328125" customWidth="1"/>
    <col min="3" max="3" width="19.6328125" customWidth="1"/>
    <col min="4" max="4" width="10.26953125" style="14" customWidth="1"/>
    <col min="5" max="5" width="16.6328125" style="1" customWidth="1"/>
    <col min="6" max="6" width="14.1796875" style="1" customWidth="1"/>
    <col min="7" max="7" width="18" style="2" customWidth="1"/>
    <col min="8" max="8" width="19.90625" style="2" customWidth="1"/>
    <col min="9" max="9" width="20.08984375" style="2" customWidth="1"/>
    <col min="10" max="10" width="20.1796875" customWidth="1"/>
    <col min="11" max="11" width="12.54296875" customWidth="1"/>
    <col min="13" max="13" width="15.6328125" customWidth="1"/>
    <col min="14" max="14" width="17.54296875" customWidth="1"/>
    <col min="15" max="15" width="18.81640625" customWidth="1"/>
    <col min="16" max="16" width="21.90625" customWidth="1"/>
    <col min="17" max="17" width="12.36328125" customWidth="1"/>
  </cols>
  <sheetData>
    <row r="1" spans="1:17" s="11" customFormat="1" ht="26" x14ac:dyDescent="0.35">
      <c r="A1" s="8" t="s">
        <v>0</v>
      </c>
      <c r="B1" s="8" t="s">
        <v>1</v>
      </c>
      <c r="C1" s="8" t="s">
        <v>2</v>
      </c>
      <c r="D1" s="12" t="s">
        <v>3</v>
      </c>
      <c r="E1" s="10" t="s">
        <v>4</v>
      </c>
      <c r="F1" s="10" t="s">
        <v>5</v>
      </c>
      <c r="G1" s="9" t="s">
        <v>6</v>
      </c>
      <c r="H1" s="9" t="s">
        <v>7</v>
      </c>
      <c r="I1" s="9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 hidden="1" x14ac:dyDescent="0.35">
      <c r="A2" s="5" t="s">
        <v>17</v>
      </c>
      <c r="B2" s="5" t="s">
        <v>81</v>
      </c>
      <c r="C2" s="5" t="s">
        <v>145</v>
      </c>
      <c r="D2" s="13">
        <v>0.4</v>
      </c>
      <c r="E2" s="6">
        <v>814</v>
      </c>
      <c r="F2" s="6">
        <v>262.11</v>
      </c>
      <c r="G2" s="7">
        <v>39588</v>
      </c>
      <c r="H2" s="7">
        <v>39630</v>
      </c>
      <c r="I2" s="7">
        <v>48944</v>
      </c>
      <c r="J2" s="5"/>
      <c r="K2" s="5">
        <v>1890</v>
      </c>
      <c r="L2" s="5" t="s">
        <v>927</v>
      </c>
      <c r="M2" s="5" t="s">
        <v>76</v>
      </c>
      <c r="N2" s="5" t="s">
        <v>17</v>
      </c>
      <c r="O2" s="5"/>
      <c r="P2" s="5"/>
      <c r="Q2" s="5"/>
    </row>
    <row r="3" spans="1:17" x14ac:dyDescent="0.35">
      <c r="A3" s="5" t="s">
        <v>17</v>
      </c>
      <c r="B3" s="5" t="s">
        <v>18</v>
      </c>
      <c r="C3" s="5" t="s">
        <v>19</v>
      </c>
      <c r="D3" s="13">
        <v>0.7</v>
      </c>
      <c r="E3" s="6">
        <v>775</v>
      </c>
      <c r="F3" s="6">
        <v>697.5</v>
      </c>
      <c r="G3" s="7">
        <v>39570</v>
      </c>
      <c r="H3" s="7">
        <v>39584</v>
      </c>
      <c r="I3" s="7">
        <v>48944</v>
      </c>
      <c r="J3" s="5"/>
      <c r="K3" s="5">
        <v>5213</v>
      </c>
      <c r="L3" s="5" t="s">
        <v>4690</v>
      </c>
      <c r="M3" s="5" t="s">
        <v>28</v>
      </c>
      <c r="N3" s="5" t="s">
        <v>17</v>
      </c>
      <c r="O3" s="5"/>
      <c r="P3" s="5"/>
      <c r="Q3" s="5"/>
    </row>
    <row r="4" spans="1:17" x14ac:dyDescent="0.35">
      <c r="A4" s="5" t="s">
        <v>17</v>
      </c>
      <c r="B4" s="5" t="s">
        <v>18</v>
      </c>
      <c r="C4" s="5" t="s">
        <v>22</v>
      </c>
      <c r="D4" s="13">
        <v>0.8</v>
      </c>
      <c r="E4" s="6">
        <v>855.63599999999997</v>
      </c>
      <c r="F4" s="6">
        <v>641.7600000000001</v>
      </c>
      <c r="G4" s="7">
        <v>39570</v>
      </c>
      <c r="H4" s="7">
        <v>39545</v>
      </c>
      <c r="I4" s="7">
        <v>48944</v>
      </c>
      <c r="J4" s="5"/>
      <c r="K4" s="5">
        <v>6103</v>
      </c>
      <c r="L4" s="5" t="s">
        <v>2929</v>
      </c>
      <c r="M4" s="5" t="s">
        <v>179</v>
      </c>
      <c r="N4" s="5" t="s">
        <v>17</v>
      </c>
      <c r="O4" s="5"/>
      <c r="P4" s="5"/>
      <c r="Q4" s="5"/>
    </row>
    <row r="5" spans="1:17" x14ac:dyDescent="0.35">
      <c r="A5" s="5" t="s">
        <v>17</v>
      </c>
      <c r="B5" s="5" t="s">
        <v>18</v>
      </c>
      <c r="C5" s="5" t="s">
        <v>22</v>
      </c>
      <c r="D5" s="13">
        <v>0.8</v>
      </c>
      <c r="E5" s="6">
        <v>976</v>
      </c>
      <c r="F5" s="6">
        <v>732</v>
      </c>
      <c r="G5" s="7">
        <v>39570</v>
      </c>
      <c r="H5" s="7">
        <v>39326</v>
      </c>
      <c r="I5" s="7">
        <v>48579</v>
      </c>
      <c r="J5" s="5"/>
      <c r="K5" s="5">
        <v>1971</v>
      </c>
      <c r="L5" s="5" t="s">
        <v>2046</v>
      </c>
      <c r="M5" s="5" t="s">
        <v>76</v>
      </c>
      <c r="N5" s="5" t="s">
        <v>17</v>
      </c>
      <c r="O5" s="5"/>
      <c r="P5" s="5"/>
      <c r="Q5" s="5"/>
    </row>
    <row r="6" spans="1:17" x14ac:dyDescent="0.35">
      <c r="A6" s="5" t="s">
        <v>17</v>
      </c>
      <c r="B6" s="5" t="s">
        <v>18</v>
      </c>
      <c r="C6" s="5" t="s">
        <v>19</v>
      </c>
      <c r="D6" s="13">
        <v>0.9</v>
      </c>
      <c r="E6" s="6">
        <v>604</v>
      </c>
      <c r="F6" s="6">
        <v>543.6</v>
      </c>
      <c r="G6" s="7">
        <v>39570</v>
      </c>
      <c r="H6" s="7">
        <v>39568</v>
      </c>
      <c r="I6" s="7">
        <v>48944</v>
      </c>
      <c r="J6" s="5"/>
      <c r="K6" s="5">
        <v>5212</v>
      </c>
      <c r="L6" s="5" t="s">
        <v>2940</v>
      </c>
      <c r="M6" s="5" t="s">
        <v>28</v>
      </c>
      <c r="N6" s="5" t="s">
        <v>17</v>
      </c>
      <c r="O6" s="5"/>
      <c r="P6" s="5"/>
      <c r="Q6" s="5"/>
    </row>
    <row r="7" spans="1:17" x14ac:dyDescent="0.35">
      <c r="A7" s="5" t="s">
        <v>17</v>
      </c>
      <c r="B7" s="5" t="s">
        <v>18</v>
      </c>
      <c r="C7" s="5" t="s">
        <v>19</v>
      </c>
      <c r="D7" s="13">
        <v>0.9</v>
      </c>
      <c r="E7" s="6">
        <v>460</v>
      </c>
      <c r="F7" s="6">
        <v>339.47</v>
      </c>
      <c r="G7" s="7">
        <v>39632</v>
      </c>
      <c r="H7" s="7">
        <v>40481</v>
      </c>
      <c r="I7" s="7">
        <v>49674</v>
      </c>
      <c r="J7" s="5"/>
      <c r="K7" s="5">
        <v>2400</v>
      </c>
      <c r="L7" s="5" t="s">
        <v>7530</v>
      </c>
      <c r="M7" s="5" t="s">
        <v>583</v>
      </c>
      <c r="N7" s="5" t="s">
        <v>17</v>
      </c>
      <c r="O7" s="5"/>
      <c r="P7" s="5"/>
      <c r="Q7" s="5"/>
    </row>
    <row r="8" spans="1:17" x14ac:dyDescent="0.35">
      <c r="A8" s="5" t="s">
        <v>17</v>
      </c>
      <c r="B8" s="5" t="s">
        <v>18</v>
      </c>
      <c r="C8" s="5" t="s">
        <v>19</v>
      </c>
      <c r="D8" s="13">
        <v>0.9</v>
      </c>
      <c r="E8" s="6">
        <v>146</v>
      </c>
      <c r="F8" s="6">
        <v>131.39999999999998</v>
      </c>
      <c r="G8" s="7">
        <v>39799</v>
      </c>
      <c r="H8" s="7">
        <v>39030</v>
      </c>
      <c r="I8" s="7">
        <v>48213</v>
      </c>
      <c r="J8" s="5"/>
      <c r="K8" s="5">
        <v>9473</v>
      </c>
      <c r="L8" s="5" t="s">
        <v>1741</v>
      </c>
      <c r="M8" s="5" t="s">
        <v>32</v>
      </c>
      <c r="N8" s="5" t="s">
        <v>17</v>
      </c>
      <c r="O8" s="5"/>
      <c r="P8" s="5"/>
      <c r="Q8" s="5"/>
    </row>
    <row r="9" spans="1:17" x14ac:dyDescent="0.35">
      <c r="A9" s="5" t="s">
        <v>17</v>
      </c>
      <c r="B9" s="5" t="s">
        <v>18</v>
      </c>
      <c r="C9" s="5" t="s">
        <v>19</v>
      </c>
      <c r="D9" s="13">
        <v>0.9</v>
      </c>
      <c r="E9" s="6">
        <v>1071</v>
      </c>
      <c r="F9" s="6">
        <v>963.89999999999975</v>
      </c>
      <c r="G9" s="7">
        <v>39570</v>
      </c>
      <c r="H9" s="7">
        <v>39402</v>
      </c>
      <c r="I9" s="7">
        <v>48579</v>
      </c>
      <c r="J9" s="5"/>
      <c r="K9" s="5">
        <v>8881</v>
      </c>
      <c r="L9" s="5" t="s">
        <v>8800</v>
      </c>
      <c r="M9" s="5" t="s">
        <v>32</v>
      </c>
      <c r="N9" s="5" t="s">
        <v>17</v>
      </c>
      <c r="O9" s="5"/>
      <c r="P9" s="5"/>
      <c r="Q9" s="5"/>
    </row>
    <row r="10" spans="1:17" x14ac:dyDescent="0.35">
      <c r="A10" s="5" t="s">
        <v>17</v>
      </c>
      <c r="B10" s="5" t="s">
        <v>18</v>
      </c>
      <c r="C10" s="5" t="s">
        <v>22</v>
      </c>
      <c r="D10" s="13">
        <v>1</v>
      </c>
      <c r="E10" s="6">
        <v>980</v>
      </c>
      <c r="F10" s="6">
        <v>735</v>
      </c>
      <c r="G10" s="7">
        <v>39735</v>
      </c>
      <c r="H10" s="7">
        <v>38834</v>
      </c>
      <c r="I10" s="7">
        <v>48213</v>
      </c>
      <c r="J10" s="5"/>
      <c r="K10" s="5">
        <v>6528</v>
      </c>
      <c r="L10" s="5" t="s">
        <v>777</v>
      </c>
      <c r="M10" s="5" t="s">
        <v>42</v>
      </c>
      <c r="N10" s="5" t="s">
        <v>17</v>
      </c>
      <c r="O10" s="5"/>
      <c r="P10" s="5"/>
      <c r="Q10" s="5"/>
    </row>
    <row r="11" spans="1:17" x14ac:dyDescent="0.35">
      <c r="A11" s="5" t="s">
        <v>17</v>
      </c>
      <c r="B11" s="5" t="s">
        <v>18</v>
      </c>
      <c r="C11" s="5" t="s">
        <v>22</v>
      </c>
      <c r="D11" s="13">
        <v>1</v>
      </c>
      <c r="E11" s="6">
        <v>1006</v>
      </c>
      <c r="F11" s="6">
        <v>754.5</v>
      </c>
      <c r="G11" s="7">
        <v>39570</v>
      </c>
      <c r="H11" s="7">
        <v>39487</v>
      </c>
      <c r="I11" s="7">
        <v>48944</v>
      </c>
      <c r="J11" s="5"/>
      <c r="K11" s="5">
        <v>8572</v>
      </c>
      <c r="L11" s="5" t="s">
        <v>806</v>
      </c>
      <c r="M11" s="5" t="s">
        <v>25</v>
      </c>
      <c r="N11" s="5" t="s">
        <v>17</v>
      </c>
      <c r="O11" s="5"/>
      <c r="P11" s="5"/>
      <c r="Q11" s="5"/>
    </row>
    <row r="12" spans="1:17" x14ac:dyDescent="0.35">
      <c r="A12" s="5" t="s">
        <v>96</v>
      </c>
      <c r="B12" s="5" t="s">
        <v>18</v>
      </c>
      <c r="C12" s="5" t="s">
        <v>19</v>
      </c>
      <c r="D12" s="13">
        <v>1</v>
      </c>
      <c r="E12" s="6">
        <v>692.14999999999986</v>
      </c>
      <c r="F12" s="6">
        <v>554.75000000000011</v>
      </c>
      <c r="G12" s="7">
        <v>39570</v>
      </c>
      <c r="H12" s="7">
        <v>39583</v>
      </c>
      <c r="I12" s="7">
        <v>48944</v>
      </c>
      <c r="J12" s="5"/>
      <c r="K12" s="5">
        <v>6500</v>
      </c>
      <c r="L12" s="5" t="s">
        <v>933</v>
      </c>
      <c r="M12" s="5" t="s">
        <v>42</v>
      </c>
      <c r="N12" s="5" t="s">
        <v>96</v>
      </c>
      <c r="O12" s="5"/>
      <c r="P12" s="5"/>
      <c r="Q12" s="5"/>
    </row>
    <row r="13" spans="1:17" hidden="1" x14ac:dyDescent="0.35">
      <c r="A13" s="5" t="s">
        <v>17</v>
      </c>
      <c r="B13" s="5" t="s">
        <v>81</v>
      </c>
      <c r="C13" s="5" t="s">
        <v>145</v>
      </c>
      <c r="D13" s="13">
        <v>1</v>
      </c>
      <c r="E13" s="6">
        <v>396</v>
      </c>
      <c r="F13" s="6">
        <v>145.72999999999999</v>
      </c>
      <c r="G13" s="7">
        <v>41484</v>
      </c>
      <c r="H13" s="7">
        <v>42795</v>
      </c>
      <c r="I13" s="7">
        <v>50405</v>
      </c>
      <c r="J13" s="5"/>
      <c r="K13" s="5">
        <v>6436</v>
      </c>
      <c r="L13" s="5" t="s">
        <v>1288</v>
      </c>
      <c r="M13" s="5" t="s">
        <v>414</v>
      </c>
      <c r="N13" s="5" t="s">
        <v>17</v>
      </c>
      <c r="O13" s="5"/>
      <c r="P13" s="5"/>
      <c r="Q13" s="5"/>
    </row>
    <row r="14" spans="1:17" hidden="1" x14ac:dyDescent="0.35">
      <c r="A14" s="5" t="s">
        <v>17</v>
      </c>
      <c r="B14" s="5" t="s">
        <v>81</v>
      </c>
      <c r="C14" s="5" t="s">
        <v>82</v>
      </c>
      <c r="D14" s="13">
        <v>1</v>
      </c>
      <c r="E14" s="6">
        <v>9141</v>
      </c>
      <c r="F14" s="6">
        <v>2687.4499999999994</v>
      </c>
      <c r="G14" s="7">
        <v>39575</v>
      </c>
      <c r="H14" s="7">
        <v>39752</v>
      </c>
      <c r="I14" s="7">
        <v>48944</v>
      </c>
      <c r="J14" s="5"/>
      <c r="K14" s="5">
        <v>3462</v>
      </c>
      <c r="L14" s="5" t="s">
        <v>1472</v>
      </c>
      <c r="M14" s="5" t="s">
        <v>51</v>
      </c>
      <c r="N14" s="5" t="s">
        <v>17</v>
      </c>
      <c r="O14" s="5"/>
      <c r="P14" s="5"/>
      <c r="Q14" s="5"/>
    </row>
    <row r="15" spans="1:17" x14ac:dyDescent="0.35">
      <c r="A15" s="5" t="s">
        <v>17</v>
      </c>
      <c r="B15" s="5" t="s">
        <v>18</v>
      </c>
      <c r="C15" s="5" t="s">
        <v>22</v>
      </c>
      <c r="D15" s="13">
        <v>1</v>
      </c>
      <c r="E15" s="6">
        <v>1257</v>
      </c>
      <c r="F15" s="6">
        <v>942.75</v>
      </c>
      <c r="G15" s="7">
        <v>39570</v>
      </c>
      <c r="H15" s="7">
        <v>39387</v>
      </c>
      <c r="I15" s="7">
        <v>48579</v>
      </c>
      <c r="J15" s="5"/>
      <c r="K15" s="5">
        <v>1806</v>
      </c>
      <c r="L15" s="5" t="s">
        <v>5206</v>
      </c>
      <c r="M15" s="5" t="s">
        <v>21</v>
      </c>
      <c r="N15" s="5" t="s">
        <v>17</v>
      </c>
      <c r="O15" s="5"/>
      <c r="P15" s="5"/>
      <c r="Q15" s="5"/>
    </row>
    <row r="16" spans="1:17" x14ac:dyDescent="0.35">
      <c r="A16" s="5" t="s">
        <v>17</v>
      </c>
      <c r="B16" s="5" t="s">
        <v>18</v>
      </c>
      <c r="C16" s="5" t="s">
        <v>22</v>
      </c>
      <c r="D16" s="13">
        <v>1</v>
      </c>
      <c r="E16" s="6">
        <v>183</v>
      </c>
      <c r="F16" s="6">
        <v>137.25</v>
      </c>
      <c r="G16" s="7">
        <v>39940</v>
      </c>
      <c r="H16" s="7">
        <v>39561</v>
      </c>
      <c r="I16" s="7">
        <v>48944</v>
      </c>
      <c r="J16" s="5"/>
      <c r="K16" s="5">
        <v>1753</v>
      </c>
      <c r="L16" s="5" t="s">
        <v>755</v>
      </c>
      <c r="M16" s="5" t="s">
        <v>55</v>
      </c>
      <c r="N16" s="5" t="s">
        <v>17</v>
      </c>
      <c r="O16" s="5"/>
      <c r="P16" s="5"/>
      <c r="Q16" s="5"/>
    </row>
    <row r="17" spans="1:17" x14ac:dyDescent="0.35">
      <c r="A17" s="5" t="s">
        <v>17</v>
      </c>
      <c r="B17" s="5" t="s">
        <v>18</v>
      </c>
      <c r="C17" s="5" t="s">
        <v>19</v>
      </c>
      <c r="D17" s="13">
        <v>1</v>
      </c>
      <c r="E17" s="6">
        <v>996</v>
      </c>
      <c r="F17" s="6">
        <v>896.40000000000009</v>
      </c>
      <c r="G17" s="7">
        <v>39570</v>
      </c>
      <c r="H17" s="7">
        <v>39717</v>
      </c>
      <c r="I17" s="7">
        <v>48944</v>
      </c>
      <c r="J17" s="5"/>
      <c r="K17" s="5">
        <v>5504</v>
      </c>
      <c r="L17" s="5" t="s">
        <v>8268</v>
      </c>
      <c r="M17" s="5" t="s">
        <v>28</v>
      </c>
      <c r="N17" s="5" t="s">
        <v>17</v>
      </c>
      <c r="O17" s="5"/>
      <c r="P17" s="5"/>
      <c r="Q17" s="5"/>
    </row>
    <row r="18" spans="1:17" x14ac:dyDescent="0.35">
      <c r="A18" s="5" t="s">
        <v>17</v>
      </c>
      <c r="B18" s="5" t="s">
        <v>18</v>
      </c>
      <c r="C18" s="5" t="s">
        <v>22</v>
      </c>
      <c r="D18" s="13">
        <v>1</v>
      </c>
      <c r="E18" s="6">
        <v>1264</v>
      </c>
      <c r="F18" s="6">
        <v>948</v>
      </c>
      <c r="G18" s="7">
        <v>39570</v>
      </c>
      <c r="H18" s="7">
        <v>39583</v>
      </c>
      <c r="I18" s="7">
        <v>48944</v>
      </c>
      <c r="J18" s="5"/>
      <c r="K18" s="5">
        <v>1407</v>
      </c>
      <c r="L18" s="5" t="s">
        <v>4566</v>
      </c>
      <c r="M18" s="5" t="s">
        <v>21</v>
      </c>
      <c r="N18" s="5" t="s">
        <v>17</v>
      </c>
      <c r="O18" s="5"/>
      <c r="P18" s="5"/>
      <c r="Q18" s="5"/>
    </row>
    <row r="19" spans="1:17" x14ac:dyDescent="0.35">
      <c r="A19" s="5" t="s">
        <v>17</v>
      </c>
      <c r="B19" s="5" t="s">
        <v>18</v>
      </c>
      <c r="C19" s="5" t="s">
        <v>22</v>
      </c>
      <c r="D19" s="13">
        <v>1</v>
      </c>
      <c r="E19" s="6">
        <v>1157</v>
      </c>
      <c r="F19" s="6">
        <v>867.75000000000011</v>
      </c>
      <c r="G19" s="7">
        <v>39662</v>
      </c>
      <c r="H19" s="7">
        <v>39688</v>
      </c>
      <c r="I19" s="7">
        <v>48944</v>
      </c>
      <c r="J19" s="5"/>
      <c r="K19" s="5">
        <v>1270</v>
      </c>
      <c r="L19" s="5" t="s">
        <v>1880</v>
      </c>
      <c r="M19" s="5" t="s">
        <v>21</v>
      </c>
      <c r="N19" s="5" t="s">
        <v>17</v>
      </c>
      <c r="O19" s="5"/>
      <c r="P19" s="5"/>
      <c r="Q19" s="5"/>
    </row>
    <row r="20" spans="1:17" x14ac:dyDescent="0.35">
      <c r="A20" s="5" t="s">
        <v>17</v>
      </c>
      <c r="B20" s="5" t="s">
        <v>18</v>
      </c>
      <c r="C20" s="5" t="s">
        <v>22</v>
      </c>
      <c r="D20" s="13">
        <v>1</v>
      </c>
      <c r="E20" s="6">
        <v>847</v>
      </c>
      <c r="F20" s="6">
        <v>635.25</v>
      </c>
      <c r="G20" s="7">
        <v>39582</v>
      </c>
      <c r="H20" s="7">
        <v>39256</v>
      </c>
      <c r="I20" s="7">
        <v>48579</v>
      </c>
      <c r="J20" s="5"/>
      <c r="K20" s="5">
        <v>6102</v>
      </c>
      <c r="L20" s="5" t="s">
        <v>1440</v>
      </c>
      <c r="M20" s="5" t="s">
        <v>179</v>
      </c>
      <c r="N20" s="5" t="s">
        <v>17</v>
      </c>
      <c r="O20" s="5"/>
      <c r="P20" s="5"/>
      <c r="Q20" s="5"/>
    </row>
    <row r="21" spans="1:17" hidden="1" x14ac:dyDescent="0.35">
      <c r="A21" s="5" t="s">
        <v>17</v>
      </c>
      <c r="B21" s="5" t="s">
        <v>81</v>
      </c>
      <c r="C21" s="5" t="s">
        <v>145</v>
      </c>
      <c r="D21" s="13">
        <v>1.1000000000000001</v>
      </c>
      <c r="E21" s="6">
        <v>275</v>
      </c>
      <c r="F21" s="6">
        <v>89.1</v>
      </c>
      <c r="G21" s="7">
        <v>41982</v>
      </c>
      <c r="H21" s="7">
        <v>42156</v>
      </c>
      <c r="I21" s="7">
        <v>47664</v>
      </c>
      <c r="J21" s="5"/>
      <c r="K21" s="5">
        <v>3785</v>
      </c>
      <c r="L21" s="5" t="s">
        <v>1307</v>
      </c>
      <c r="M21" s="5" t="s">
        <v>51</v>
      </c>
      <c r="N21" s="5" t="s">
        <v>17</v>
      </c>
      <c r="O21" s="5"/>
      <c r="P21" s="5"/>
      <c r="Q21" s="5"/>
    </row>
    <row r="22" spans="1:17" x14ac:dyDescent="0.35">
      <c r="A22" s="5" t="s">
        <v>17</v>
      </c>
      <c r="B22" s="5" t="s">
        <v>18</v>
      </c>
      <c r="C22" s="5" t="s">
        <v>19</v>
      </c>
      <c r="D22" s="13">
        <v>1.1000000000000001</v>
      </c>
      <c r="E22" s="6">
        <v>1202.357</v>
      </c>
      <c r="F22" s="6">
        <v>887.34000000000015</v>
      </c>
      <c r="G22" s="7">
        <v>40147</v>
      </c>
      <c r="H22" s="7">
        <v>40470</v>
      </c>
      <c r="I22" s="7">
        <v>49674</v>
      </c>
      <c r="J22" s="5"/>
      <c r="K22" s="5">
        <v>7130</v>
      </c>
      <c r="L22" s="5" t="s">
        <v>3871</v>
      </c>
      <c r="M22" s="5" t="s">
        <v>99</v>
      </c>
      <c r="N22" s="5" t="s">
        <v>17</v>
      </c>
      <c r="O22" s="5"/>
      <c r="P22" s="5"/>
      <c r="Q22" s="5"/>
    </row>
    <row r="23" spans="1:17" x14ac:dyDescent="0.35">
      <c r="A23" s="5" t="s">
        <v>17</v>
      </c>
      <c r="B23" s="5" t="s">
        <v>18</v>
      </c>
      <c r="C23" s="5" t="s">
        <v>22</v>
      </c>
      <c r="D23" s="13">
        <v>1.1000000000000001</v>
      </c>
      <c r="E23" s="6">
        <v>948</v>
      </c>
      <c r="F23" s="6">
        <v>711</v>
      </c>
      <c r="G23" s="7">
        <v>39618</v>
      </c>
      <c r="H23" s="7">
        <v>40077</v>
      </c>
      <c r="I23" s="7">
        <v>49309</v>
      </c>
      <c r="J23" s="5"/>
      <c r="K23" s="5">
        <v>9244</v>
      </c>
      <c r="L23" s="5" t="s">
        <v>3463</v>
      </c>
      <c r="M23" s="5" t="s">
        <v>32</v>
      </c>
      <c r="N23" s="5" t="s">
        <v>17</v>
      </c>
      <c r="O23" s="5"/>
      <c r="P23" s="5"/>
      <c r="Q23" s="5"/>
    </row>
    <row r="24" spans="1:17" x14ac:dyDescent="0.35">
      <c r="A24" s="5" t="s">
        <v>17</v>
      </c>
      <c r="B24" s="5" t="s">
        <v>18</v>
      </c>
      <c r="C24" s="5" t="s">
        <v>22</v>
      </c>
      <c r="D24" s="13">
        <v>1.1000000000000001</v>
      </c>
      <c r="E24" s="6">
        <v>1143</v>
      </c>
      <c r="F24" s="6">
        <v>857.25</v>
      </c>
      <c r="G24" s="7">
        <v>39945</v>
      </c>
      <c r="H24" s="7">
        <v>40032</v>
      </c>
      <c r="I24" s="7">
        <v>49309</v>
      </c>
      <c r="J24" s="5"/>
      <c r="K24" s="5">
        <v>1246</v>
      </c>
      <c r="L24" s="5" t="s">
        <v>4041</v>
      </c>
      <c r="M24" s="5" t="s">
        <v>332</v>
      </c>
      <c r="N24" s="5" t="s">
        <v>17</v>
      </c>
      <c r="O24" s="5"/>
      <c r="P24" s="5"/>
      <c r="Q24" s="5"/>
    </row>
    <row r="25" spans="1:17" x14ac:dyDescent="0.35">
      <c r="A25" s="5" t="s">
        <v>17</v>
      </c>
      <c r="B25" s="5" t="s">
        <v>18</v>
      </c>
      <c r="C25" s="5" t="s">
        <v>22</v>
      </c>
      <c r="D25" s="13">
        <v>1.1000000000000001</v>
      </c>
      <c r="E25" s="6">
        <v>952</v>
      </c>
      <c r="F25" s="6">
        <v>585.48</v>
      </c>
      <c r="G25" s="7">
        <v>39736</v>
      </c>
      <c r="H25" s="7">
        <v>40210</v>
      </c>
      <c r="I25" s="7">
        <v>49674</v>
      </c>
      <c r="J25" s="5"/>
      <c r="K25" s="5">
        <v>4803</v>
      </c>
      <c r="L25" s="5" t="s">
        <v>4337</v>
      </c>
      <c r="M25" s="5" t="s">
        <v>28</v>
      </c>
      <c r="N25" s="5" t="s">
        <v>17</v>
      </c>
      <c r="O25" s="5"/>
      <c r="P25" s="5"/>
      <c r="Q25" s="5"/>
    </row>
    <row r="26" spans="1:17" x14ac:dyDescent="0.35">
      <c r="A26" s="5" t="s">
        <v>96</v>
      </c>
      <c r="B26" s="5" t="s">
        <v>18</v>
      </c>
      <c r="C26" s="5" t="s">
        <v>22</v>
      </c>
      <c r="D26" s="13">
        <v>1.1000000000000001</v>
      </c>
      <c r="E26" s="6">
        <v>880</v>
      </c>
      <c r="F26" s="6">
        <v>660</v>
      </c>
      <c r="G26" s="7">
        <v>39570</v>
      </c>
      <c r="H26" s="7">
        <v>39022</v>
      </c>
      <c r="I26" s="7">
        <v>48213</v>
      </c>
      <c r="J26" s="5"/>
      <c r="K26" s="5">
        <v>7433</v>
      </c>
      <c r="L26" s="5" t="s">
        <v>5109</v>
      </c>
      <c r="M26" s="5" t="s">
        <v>99</v>
      </c>
      <c r="N26" s="5" t="s">
        <v>96</v>
      </c>
      <c r="O26" s="5"/>
      <c r="P26" s="5"/>
      <c r="Q26" s="5"/>
    </row>
    <row r="27" spans="1:17" x14ac:dyDescent="0.35">
      <c r="A27" s="5" t="s">
        <v>17</v>
      </c>
      <c r="B27" s="5" t="s">
        <v>18</v>
      </c>
      <c r="C27" s="5" t="s">
        <v>22</v>
      </c>
      <c r="D27" s="13">
        <v>1.1000000000000001</v>
      </c>
      <c r="E27" s="6">
        <v>690</v>
      </c>
      <c r="F27" s="6">
        <v>517.5</v>
      </c>
      <c r="G27" s="7">
        <v>39813</v>
      </c>
      <c r="H27" s="7">
        <v>39974</v>
      </c>
      <c r="I27" s="7">
        <v>49309</v>
      </c>
      <c r="J27" s="5"/>
      <c r="K27" s="5">
        <v>3368</v>
      </c>
      <c r="L27" s="5" t="s">
        <v>5829</v>
      </c>
      <c r="M27" s="5" t="s">
        <v>51</v>
      </c>
      <c r="N27" s="5" t="s">
        <v>17</v>
      </c>
      <c r="O27" s="5"/>
      <c r="P27" s="5"/>
      <c r="Q27" s="5"/>
    </row>
    <row r="28" spans="1:17" x14ac:dyDescent="0.35">
      <c r="A28" s="5" t="s">
        <v>17</v>
      </c>
      <c r="B28" s="5" t="s">
        <v>18</v>
      </c>
      <c r="C28" s="5" t="s">
        <v>22</v>
      </c>
      <c r="D28" s="13">
        <v>1.1000000000000001</v>
      </c>
      <c r="E28" s="6">
        <v>559</v>
      </c>
      <c r="F28" s="6">
        <v>419.25</v>
      </c>
      <c r="G28" s="7">
        <v>39634</v>
      </c>
      <c r="H28" s="7">
        <v>39380</v>
      </c>
      <c r="I28" s="7">
        <v>48579</v>
      </c>
      <c r="J28" s="5"/>
      <c r="K28" s="5">
        <v>8784</v>
      </c>
      <c r="L28" s="5" t="s">
        <v>6065</v>
      </c>
      <c r="M28" s="5" t="s">
        <v>229</v>
      </c>
      <c r="N28" s="5" t="s">
        <v>17</v>
      </c>
      <c r="O28" s="5"/>
      <c r="P28" s="5"/>
      <c r="Q28" s="5"/>
    </row>
    <row r="29" spans="1:17" x14ac:dyDescent="0.35">
      <c r="A29" s="5" t="s">
        <v>17</v>
      </c>
      <c r="B29" s="5" t="s">
        <v>18</v>
      </c>
      <c r="C29" s="5" t="s">
        <v>22</v>
      </c>
      <c r="D29" s="13">
        <v>1.1000000000000001</v>
      </c>
      <c r="E29" s="6">
        <v>667</v>
      </c>
      <c r="F29" s="6">
        <v>500.25</v>
      </c>
      <c r="G29" s="7">
        <v>39570</v>
      </c>
      <c r="H29" s="7">
        <v>39773</v>
      </c>
      <c r="I29" s="7">
        <v>48944</v>
      </c>
      <c r="J29" s="5"/>
      <c r="K29" s="5">
        <v>1568</v>
      </c>
      <c r="L29" s="5" t="s">
        <v>6269</v>
      </c>
      <c r="M29" s="5" t="s">
        <v>55</v>
      </c>
      <c r="N29" s="5" t="s">
        <v>17</v>
      </c>
      <c r="O29" s="5"/>
      <c r="P29" s="5"/>
      <c r="Q29" s="5"/>
    </row>
    <row r="30" spans="1:17" x14ac:dyDescent="0.35">
      <c r="A30" s="5" t="s">
        <v>96</v>
      </c>
      <c r="B30" s="5" t="s">
        <v>18</v>
      </c>
      <c r="C30" s="5" t="s">
        <v>22</v>
      </c>
      <c r="D30" s="13">
        <v>1.1000000000000001</v>
      </c>
      <c r="E30" s="6">
        <v>850.11999999999989</v>
      </c>
      <c r="F30" s="6">
        <v>591.9899999999999</v>
      </c>
      <c r="G30" s="7">
        <v>39569</v>
      </c>
      <c r="H30" s="7">
        <v>39234</v>
      </c>
      <c r="I30" s="7">
        <v>48579</v>
      </c>
      <c r="J30" s="5"/>
      <c r="K30" s="5">
        <v>8783</v>
      </c>
      <c r="L30" s="5" t="s">
        <v>5154</v>
      </c>
      <c r="M30" s="5" t="s">
        <v>229</v>
      </c>
      <c r="N30" s="5" t="s">
        <v>96</v>
      </c>
      <c r="O30" s="5"/>
      <c r="P30" s="5"/>
      <c r="Q30" s="5"/>
    </row>
    <row r="31" spans="1:17" x14ac:dyDescent="0.35">
      <c r="A31" s="5" t="s">
        <v>17</v>
      </c>
      <c r="B31" s="5" t="s">
        <v>18</v>
      </c>
      <c r="C31" s="5" t="s">
        <v>19</v>
      </c>
      <c r="D31" s="13">
        <v>1.1000000000000001</v>
      </c>
      <c r="E31" s="6">
        <v>324</v>
      </c>
      <c r="F31" s="6">
        <v>191.79999999999998</v>
      </c>
      <c r="G31" s="7">
        <v>40534</v>
      </c>
      <c r="H31" s="7">
        <v>40833</v>
      </c>
      <c r="I31" s="7">
        <v>50040</v>
      </c>
      <c r="J31" s="5"/>
      <c r="K31" s="5">
        <v>6832</v>
      </c>
      <c r="L31" s="5" t="s">
        <v>9702</v>
      </c>
      <c r="M31" s="5" t="s">
        <v>42</v>
      </c>
      <c r="N31" s="5" t="s">
        <v>17</v>
      </c>
      <c r="O31" s="5"/>
      <c r="P31" s="5"/>
      <c r="Q31" s="5"/>
    </row>
    <row r="32" spans="1:17" x14ac:dyDescent="0.35">
      <c r="A32" s="5" t="s">
        <v>17</v>
      </c>
      <c r="B32" s="5" t="s">
        <v>18</v>
      </c>
      <c r="C32" s="5" t="s">
        <v>19</v>
      </c>
      <c r="D32" s="13">
        <v>1.1000000000000001</v>
      </c>
      <c r="E32" s="6">
        <v>1094</v>
      </c>
      <c r="F32" s="6">
        <v>984.6</v>
      </c>
      <c r="G32" s="7">
        <v>39899</v>
      </c>
      <c r="H32" s="7">
        <v>39947</v>
      </c>
      <c r="I32" s="7">
        <v>49309</v>
      </c>
      <c r="J32" s="5"/>
      <c r="K32" s="5">
        <v>5027</v>
      </c>
      <c r="L32" s="5" t="s">
        <v>3477</v>
      </c>
      <c r="M32" s="5" t="s">
        <v>28</v>
      </c>
      <c r="N32" s="5" t="s">
        <v>17</v>
      </c>
      <c r="O32" s="5"/>
      <c r="P32" s="5"/>
      <c r="Q32" s="5"/>
    </row>
    <row r="33" spans="1:17" x14ac:dyDescent="0.35">
      <c r="A33" s="5" t="s">
        <v>17</v>
      </c>
      <c r="B33" s="5" t="s">
        <v>18</v>
      </c>
      <c r="C33" s="5" t="s">
        <v>22</v>
      </c>
      <c r="D33" s="13">
        <v>1.1000000000000001</v>
      </c>
      <c r="E33" s="6">
        <v>461</v>
      </c>
      <c r="F33" s="6">
        <v>345.75</v>
      </c>
      <c r="G33" s="7">
        <v>39573</v>
      </c>
      <c r="H33" s="7">
        <v>39751</v>
      </c>
      <c r="I33" s="7">
        <v>48944</v>
      </c>
      <c r="J33" s="5"/>
      <c r="K33" s="5">
        <v>3158</v>
      </c>
      <c r="L33" s="5" t="s">
        <v>4743</v>
      </c>
      <c r="M33" s="5" t="s">
        <v>51</v>
      </c>
      <c r="N33" s="5" t="s">
        <v>17</v>
      </c>
      <c r="O33" s="5"/>
      <c r="P33" s="5"/>
      <c r="Q33" s="5"/>
    </row>
    <row r="34" spans="1:17" x14ac:dyDescent="0.35">
      <c r="A34" s="5" t="s">
        <v>17</v>
      </c>
      <c r="B34" s="5" t="s">
        <v>18</v>
      </c>
      <c r="C34" s="5" t="s">
        <v>19</v>
      </c>
      <c r="D34" s="13">
        <v>1.1000000000000001</v>
      </c>
      <c r="E34" s="6">
        <v>1128.3090000000002</v>
      </c>
      <c r="F34" s="6">
        <v>832.68000000000006</v>
      </c>
      <c r="G34" s="7">
        <v>40190</v>
      </c>
      <c r="H34" s="7">
        <v>40227</v>
      </c>
      <c r="I34" s="7">
        <v>49674</v>
      </c>
      <c r="J34" s="5"/>
      <c r="K34" s="5">
        <v>4574</v>
      </c>
      <c r="L34" s="5" t="s">
        <v>7625</v>
      </c>
      <c r="M34" s="5" t="s">
        <v>210</v>
      </c>
      <c r="N34" s="5" t="s">
        <v>17</v>
      </c>
      <c r="O34" s="5"/>
      <c r="P34" s="5"/>
      <c r="Q34" s="5"/>
    </row>
    <row r="35" spans="1:17" x14ac:dyDescent="0.35">
      <c r="A35" s="5" t="s">
        <v>17</v>
      </c>
      <c r="B35" s="5" t="s">
        <v>18</v>
      </c>
      <c r="C35" s="5" t="s">
        <v>22</v>
      </c>
      <c r="D35" s="13">
        <v>1.1000000000000001</v>
      </c>
      <c r="E35" s="6">
        <v>11</v>
      </c>
      <c r="F35" s="6">
        <v>8.25</v>
      </c>
      <c r="G35" s="7">
        <v>39570</v>
      </c>
      <c r="H35" s="7">
        <v>39694</v>
      </c>
      <c r="I35" s="7">
        <v>48944</v>
      </c>
      <c r="J35" s="5"/>
      <c r="K35" s="5">
        <v>1303</v>
      </c>
      <c r="L35" s="5" t="s">
        <v>7723</v>
      </c>
      <c r="M35" s="5" t="s">
        <v>21</v>
      </c>
      <c r="N35" s="5" t="s">
        <v>17</v>
      </c>
      <c r="O35" s="5"/>
      <c r="P35" s="5"/>
      <c r="Q35" s="5"/>
    </row>
    <row r="36" spans="1:17" x14ac:dyDescent="0.35">
      <c r="A36" s="5" t="s">
        <v>17</v>
      </c>
      <c r="B36" s="5" t="s">
        <v>18</v>
      </c>
      <c r="C36" s="5" t="s">
        <v>22</v>
      </c>
      <c r="D36" s="13">
        <v>1.1000000000000001</v>
      </c>
      <c r="E36" s="6">
        <v>1020</v>
      </c>
      <c r="F36" s="6">
        <v>765</v>
      </c>
      <c r="G36" s="7">
        <v>39640</v>
      </c>
      <c r="H36" s="7">
        <v>38938</v>
      </c>
      <c r="I36" s="7">
        <v>48213</v>
      </c>
      <c r="J36" s="5"/>
      <c r="K36" s="5">
        <v>8784</v>
      </c>
      <c r="L36" s="5" t="s">
        <v>6065</v>
      </c>
      <c r="M36" s="5" t="s">
        <v>229</v>
      </c>
      <c r="N36" s="5" t="s">
        <v>17</v>
      </c>
      <c r="O36" s="5"/>
      <c r="P36" s="5"/>
      <c r="Q36" s="5"/>
    </row>
    <row r="37" spans="1:17" x14ac:dyDescent="0.35">
      <c r="A37" s="5" t="s">
        <v>96</v>
      </c>
      <c r="B37" s="5" t="s">
        <v>18</v>
      </c>
      <c r="C37" s="5" t="s">
        <v>22</v>
      </c>
      <c r="D37" s="13">
        <v>1.1000000000000001</v>
      </c>
      <c r="E37" s="6">
        <v>1147</v>
      </c>
      <c r="F37" s="6">
        <v>705.41000000000008</v>
      </c>
      <c r="G37" s="7">
        <v>40386</v>
      </c>
      <c r="H37" s="7">
        <v>40340</v>
      </c>
      <c r="I37" s="7">
        <v>49674</v>
      </c>
      <c r="J37" s="5"/>
      <c r="K37" s="5">
        <v>1204</v>
      </c>
      <c r="L37" s="5" t="s">
        <v>1507</v>
      </c>
      <c r="M37" s="5" t="s">
        <v>332</v>
      </c>
      <c r="N37" s="5" t="s">
        <v>96</v>
      </c>
      <c r="O37" s="5"/>
      <c r="P37" s="5"/>
      <c r="Q37" s="5"/>
    </row>
    <row r="38" spans="1:17" x14ac:dyDescent="0.35">
      <c r="A38" s="5" t="s">
        <v>17</v>
      </c>
      <c r="B38" s="5" t="s">
        <v>18</v>
      </c>
      <c r="C38" s="5" t="s">
        <v>19</v>
      </c>
      <c r="D38" s="13">
        <v>1.2</v>
      </c>
      <c r="E38" s="6">
        <v>775.50000000000011</v>
      </c>
      <c r="F38" s="6">
        <v>459.11999999999995</v>
      </c>
      <c r="G38" s="7">
        <v>40834</v>
      </c>
      <c r="H38" s="7">
        <v>40892</v>
      </c>
      <c r="I38" s="7">
        <v>50040</v>
      </c>
      <c r="J38" s="5"/>
      <c r="K38" s="5">
        <v>4600</v>
      </c>
      <c r="L38" s="5" t="s">
        <v>1605</v>
      </c>
      <c r="M38" s="5" t="s">
        <v>210</v>
      </c>
      <c r="N38" s="5" t="s">
        <v>17</v>
      </c>
      <c r="O38" s="5"/>
      <c r="P38" s="5"/>
      <c r="Q38" s="5"/>
    </row>
    <row r="39" spans="1:17" x14ac:dyDescent="0.35">
      <c r="A39" s="5" t="s">
        <v>17</v>
      </c>
      <c r="B39" s="5" t="s">
        <v>18</v>
      </c>
      <c r="C39" s="5" t="s">
        <v>22</v>
      </c>
      <c r="D39" s="13">
        <v>1.2</v>
      </c>
      <c r="E39" s="6">
        <v>1283.9459999999999</v>
      </c>
      <c r="F39" s="6">
        <v>962.93</v>
      </c>
      <c r="G39" s="7">
        <v>39881</v>
      </c>
      <c r="H39" s="7">
        <v>39920</v>
      </c>
      <c r="I39" s="7">
        <v>49309</v>
      </c>
      <c r="J39" s="5"/>
      <c r="K39" s="5">
        <v>4144</v>
      </c>
      <c r="L39" s="5" t="s">
        <v>828</v>
      </c>
      <c r="M39" s="5" t="s">
        <v>344</v>
      </c>
      <c r="N39" s="5" t="s">
        <v>17</v>
      </c>
      <c r="O39" s="5"/>
      <c r="P39" s="5"/>
      <c r="Q39" s="5"/>
    </row>
    <row r="40" spans="1:17" x14ac:dyDescent="0.35">
      <c r="A40" s="5" t="s">
        <v>17</v>
      </c>
      <c r="B40" s="5" t="s">
        <v>18</v>
      </c>
      <c r="C40" s="5" t="s">
        <v>19</v>
      </c>
      <c r="D40" s="13">
        <v>1.2</v>
      </c>
      <c r="E40" s="6">
        <v>5518</v>
      </c>
      <c r="F40" s="6">
        <v>1165.0500000000002</v>
      </c>
      <c r="G40" s="7">
        <v>40576</v>
      </c>
      <c r="H40" s="7">
        <v>40794</v>
      </c>
      <c r="I40" s="7">
        <v>50040</v>
      </c>
      <c r="J40" s="5"/>
      <c r="K40" s="5">
        <v>3780</v>
      </c>
      <c r="L40" s="5" t="s">
        <v>109</v>
      </c>
      <c r="M40" s="5" t="s">
        <v>51</v>
      </c>
      <c r="N40" s="5" t="s">
        <v>17</v>
      </c>
      <c r="O40" s="5"/>
      <c r="P40" s="5"/>
      <c r="Q40" s="5"/>
    </row>
    <row r="41" spans="1:17" x14ac:dyDescent="0.35">
      <c r="A41" s="5" t="s">
        <v>17</v>
      </c>
      <c r="B41" s="5" t="s">
        <v>18</v>
      </c>
      <c r="C41" s="5" t="s">
        <v>22</v>
      </c>
      <c r="D41" s="13">
        <v>1.2</v>
      </c>
      <c r="E41" s="6">
        <v>1166</v>
      </c>
      <c r="F41" s="6">
        <v>874.5</v>
      </c>
      <c r="G41" s="7">
        <v>40142</v>
      </c>
      <c r="H41" s="7">
        <v>40119</v>
      </c>
      <c r="I41" s="7">
        <v>49309</v>
      </c>
      <c r="J41" s="5"/>
      <c r="K41" s="5">
        <v>9442</v>
      </c>
      <c r="L41" s="5" t="s">
        <v>3325</v>
      </c>
      <c r="M41" s="5" t="s">
        <v>32</v>
      </c>
      <c r="N41" s="5" t="s">
        <v>17</v>
      </c>
      <c r="O41" s="5"/>
      <c r="P41" s="5"/>
      <c r="Q41" s="5"/>
    </row>
    <row r="42" spans="1:17" x14ac:dyDescent="0.35">
      <c r="A42" s="5" t="s">
        <v>17</v>
      </c>
      <c r="B42" s="5" t="s">
        <v>18</v>
      </c>
      <c r="C42" s="5" t="s">
        <v>22</v>
      </c>
      <c r="D42" s="13">
        <v>1.2</v>
      </c>
      <c r="E42" s="6">
        <v>1288</v>
      </c>
      <c r="F42" s="6">
        <v>622.11</v>
      </c>
      <c r="G42" s="7">
        <v>40414</v>
      </c>
      <c r="H42" s="7">
        <v>40672</v>
      </c>
      <c r="I42" s="7">
        <v>50040</v>
      </c>
      <c r="J42" s="5"/>
      <c r="K42" s="5">
        <v>3904</v>
      </c>
      <c r="L42" s="5" t="s">
        <v>1597</v>
      </c>
      <c r="M42" s="5" t="s">
        <v>76</v>
      </c>
      <c r="N42" s="5" t="s">
        <v>17</v>
      </c>
      <c r="O42" s="5"/>
      <c r="P42" s="5"/>
      <c r="Q42" s="5"/>
    </row>
    <row r="43" spans="1:17" x14ac:dyDescent="0.35">
      <c r="A43" s="5" t="s">
        <v>17</v>
      </c>
      <c r="B43" s="5" t="s">
        <v>18</v>
      </c>
      <c r="C43" s="5" t="s">
        <v>19</v>
      </c>
      <c r="D43" s="13">
        <v>1.2</v>
      </c>
      <c r="E43" s="6">
        <v>1059.106</v>
      </c>
      <c r="F43" s="6">
        <v>953.19999999999993</v>
      </c>
      <c r="G43" s="7">
        <v>39570</v>
      </c>
      <c r="H43" s="7">
        <v>39034</v>
      </c>
      <c r="I43" s="7">
        <v>48213</v>
      </c>
      <c r="J43" s="5"/>
      <c r="K43" s="5">
        <v>6005</v>
      </c>
      <c r="L43" s="5" t="s">
        <v>7769</v>
      </c>
      <c r="M43" s="5" t="s">
        <v>179</v>
      </c>
      <c r="N43" s="5" t="s">
        <v>17</v>
      </c>
      <c r="O43" s="5"/>
      <c r="P43" s="5"/>
      <c r="Q43" s="5"/>
    </row>
    <row r="44" spans="1:17" x14ac:dyDescent="0.35">
      <c r="A44" s="5" t="s">
        <v>17</v>
      </c>
      <c r="B44" s="5" t="s">
        <v>18</v>
      </c>
      <c r="C44" s="5" t="s">
        <v>22</v>
      </c>
      <c r="D44" s="13">
        <v>1.2</v>
      </c>
      <c r="E44" s="6">
        <v>985</v>
      </c>
      <c r="F44" s="6">
        <v>475.73999999999995</v>
      </c>
      <c r="G44" s="7">
        <v>40618</v>
      </c>
      <c r="H44" s="7">
        <v>40763</v>
      </c>
      <c r="I44" s="7">
        <v>50040</v>
      </c>
      <c r="J44" s="5"/>
      <c r="K44" s="5">
        <v>3185</v>
      </c>
      <c r="L44" s="5" t="s">
        <v>7833</v>
      </c>
      <c r="M44" s="5" t="s">
        <v>55</v>
      </c>
      <c r="N44" s="5" t="s">
        <v>17</v>
      </c>
      <c r="O44" s="5"/>
      <c r="P44" s="5"/>
      <c r="Q44" s="5"/>
    </row>
    <row r="45" spans="1:17" x14ac:dyDescent="0.35">
      <c r="A45" s="5" t="s">
        <v>17</v>
      </c>
      <c r="B45" s="5" t="s">
        <v>18</v>
      </c>
      <c r="C45" s="5" t="s">
        <v>22</v>
      </c>
      <c r="D45" s="13">
        <v>1.2</v>
      </c>
      <c r="E45" s="6">
        <v>625</v>
      </c>
      <c r="F45" s="6">
        <v>468.75</v>
      </c>
      <c r="G45" s="7">
        <v>39569</v>
      </c>
      <c r="H45" s="7">
        <v>39814</v>
      </c>
      <c r="I45" s="7">
        <v>49309</v>
      </c>
      <c r="J45" s="5"/>
      <c r="K45" s="5">
        <v>4704</v>
      </c>
      <c r="L45" s="5" t="s">
        <v>8697</v>
      </c>
      <c r="M45" s="5" t="s">
        <v>51</v>
      </c>
      <c r="N45" s="5" t="s">
        <v>17</v>
      </c>
      <c r="O45" s="5"/>
      <c r="P45" s="5"/>
      <c r="Q45" s="5"/>
    </row>
    <row r="46" spans="1:17" x14ac:dyDescent="0.35">
      <c r="A46" s="5" t="s">
        <v>17</v>
      </c>
      <c r="B46" s="5" t="s">
        <v>18</v>
      </c>
      <c r="C46" s="5" t="s">
        <v>22</v>
      </c>
      <c r="D46" s="13">
        <v>1.2</v>
      </c>
      <c r="E46" s="6">
        <v>1083</v>
      </c>
      <c r="F46" s="6">
        <v>812.25</v>
      </c>
      <c r="G46" s="7">
        <v>39604</v>
      </c>
      <c r="H46" s="7">
        <v>39506</v>
      </c>
      <c r="I46" s="7">
        <v>48944</v>
      </c>
      <c r="J46" s="5"/>
      <c r="K46" s="5">
        <v>6313</v>
      </c>
      <c r="L46" s="5" t="s">
        <v>5774</v>
      </c>
      <c r="M46" s="5" t="s">
        <v>895</v>
      </c>
      <c r="N46" s="5" t="s">
        <v>17</v>
      </c>
      <c r="O46" s="5"/>
      <c r="P46" s="5"/>
      <c r="Q46" s="5"/>
    </row>
    <row r="47" spans="1:17" x14ac:dyDescent="0.35">
      <c r="A47" s="5" t="s">
        <v>17</v>
      </c>
      <c r="B47" s="5" t="s">
        <v>18</v>
      </c>
      <c r="C47" s="5" t="s">
        <v>22</v>
      </c>
      <c r="D47" s="13">
        <v>1.2</v>
      </c>
      <c r="E47" s="6">
        <v>1379</v>
      </c>
      <c r="F47" s="6">
        <v>848.09999999999991</v>
      </c>
      <c r="G47" s="7">
        <v>40281</v>
      </c>
      <c r="H47" s="7">
        <v>40207</v>
      </c>
      <c r="I47" s="7">
        <v>49674</v>
      </c>
      <c r="J47" s="5"/>
      <c r="K47" s="5">
        <v>1967</v>
      </c>
      <c r="L47" s="5" t="s">
        <v>7725</v>
      </c>
      <c r="M47" s="5" t="s">
        <v>76</v>
      </c>
      <c r="N47" s="5" t="s">
        <v>17</v>
      </c>
      <c r="O47" s="5"/>
      <c r="P47" s="5"/>
      <c r="Q47" s="5"/>
    </row>
    <row r="48" spans="1:17" x14ac:dyDescent="0.35">
      <c r="A48" s="5" t="s">
        <v>17</v>
      </c>
      <c r="B48" s="5" t="s">
        <v>18</v>
      </c>
      <c r="C48" s="5" t="s">
        <v>22</v>
      </c>
      <c r="D48" s="13">
        <v>1.25</v>
      </c>
      <c r="E48" s="6">
        <v>1208</v>
      </c>
      <c r="F48" s="6">
        <v>583.49</v>
      </c>
      <c r="G48" s="7">
        <v>40830</v>
      </c>
      <c r="H48" s="7">
        <v>40634</v>
      </c>
      <c r="I48" s="7">
        <v>50040</v>
      </c>
      <c r="J48" s="5"/>
      <c r="K48" s="5">
        <v>1871</v>
      </c>
      <c r="L48" s="5" t="s">
        <v>13604</v>
      </c>
      <c r="M48" s="5" t="s">
        <v>76</v>
      </c>
      <c r="N48" s="5" t="s">
        <v>17</v>
      </c>
      <c r="O48" s="5"/>
      <c r="P48" s="5"/>
      <c r="Q48" s="5"/>
    </row>
    <row r="49" spans="1:17" x14ac:dyDescent="0.35">
      <c r="A49" s="5" t="s">
        <v>17</v>
      </c>
      <c r="B49" s="5" t="s">
        <v>18</v>
      </c>
      <c r="C49" s="5" t="s">
        <v>22</v>
      </c>
      <c r="D49" s="13">
        <v>1.26</v>
      </c>
      <c r="E49" s="6">
        <v>450</v>
      </c>
      <c r="F49" s="6">
        <v>337.5</v>
      </c>
      <c r="G49" s="7">
        <v>40032</v>
      </c>
      <c r="H49" s="7">
        <v>40031</v>
      </c>
      <c r="I49" s="7">
        <v>49309</v>
      </c>
      <c r="J49" s="5"/>
      <c r="K49" s="5">
        <v>4513</v>
      </c>
      <c r="L49" s="5" t="s">
        <v>3664</v>
      </c>
      <c r="M49" s="5" t="s">
        <v>210</v>
      </c>
      <c r="N49" s="5" t="s">
        <v>17</v>
      </c>
      <c r="O49" s="5"/>
      <c r="P49" s="5"/>
      <c r="Q49" s="5"/>
    </row>
    <row r="50" spans="1:17" x14ac:dyDescent="0.35">
      <c r="A50" s="5" t="s">
        <v>17</v>
      </c>
      <c r="B50" s="5" t="s">
        <v>18</v>
      </c>
      <c r="C50" s="5" t="s">
        <v>22</v>
      </c>
      <c r="D50" s="13">
        <v>1.27</v>
      </c>
      <c r="E50" s="6">
        <v>1345</v>
      </c>
      <c r="F50" s="6">
        <v>649.63</v>
      </c>
      <c r="G50" s="7">
        <v>40795</v>
      </c>
      <c r="H50" s="7">
        <v>40836</v>
      </c>
      <c r="I50" s="7">
        <v>50040</v>
      </c>
      <c r="J50" s="5"/>
      <c r="K50" s="5">
        <v>1985</v>
      </c>
      <c r="L50" s="5" t="s">
        <v>6111</v>
      </c>
      <c r="M50" s="5" t="s">
        <v>76</v>
      </c>
      <c r="N50" s="5" t="s">
        <v>17</v>
      </c>
      <c r="O50" s="5"/>
      <c r="P50" s="5"/>
      <c r="Q50" s="5"/>
    </row>
    <row r="51" spans="1:17" x14ac:dyDescent="0.35">
      <c r="A51" s="5" t="s">
        <v>17</v>
      </c>
      <c r="B51" s="5" t="s">
        <v>18</v>
      </c>
      <c r="C51" s="5" t="s">
        <v>22</v>
      </c>
      <c r="D51" s="13">
        <v>1.3</v>
      </c>
      <c r="E51" s="6">
        <v>1268</v>
      </c>
      <c r="F51" s="6">
        <v>951</v>
      </c>
      <c r="G51" s="7">
        <v>39594</v>
      </c>
      <c r="H51" s="7">
        <v>39128</v>
      </c>
      <c r="I51" s="7">
        <v>48579</v>
      </c>
      <c r="J51" s="5"/>
      <c r="K51" s="5">
        <v>1110</v>
      </c>
      <c r="L51" s="5" t="s">
        <v>206</v>
      </c>
      <c r="M51" s="5" t="s">
        <v>21</v>
      </c>
      <c r="N51" s="5" t="s">
        <v>17</v>
      </c>
      <c r="O51" s="5"/>
      <c r="P51" s="5"/>
      <c r="Q51" s="5"/>
    </row>
    <row r="52" spans="1:17" x14ac:dyDescent="0.35">
      <c r="A52" s="5" t="s">
        <v>17</v>
      </c>
      <c r="B52" s="5" t="s">
        <v>18</v>
      </c>
      <c r="C52" s="5" t="s">
        <v>22</v>
      </c>
      <c r="D52" s="13">
        <v>1.3</v>
      </c>
      <c r="E52" s="6">
        <v>656</v>
      </c>
      <c r="F52" s="6">
        <v>492</v>
      </c>
      <c r="G52" s="7">
        <v>39644</v>
      </c>
      <c r="H52" s="7">
        <v>39025</v>
      </c>
      <c r="I52" s="7">
        <v>48213</v>
      </c>
      <c r="J52" s="5"/>
      <c r="K52" s="5">
        <v>9658</v>
      </c>
      <c r="L52" s="5" t="s">
        <v>1889</v>
      </c>
      <c r="M52" s="5" t="s">
        <v>32</v>
      </c>
      <c r="N52" s="5" t="s">
        <v>17</v>
      </c>
      <c r="O52" s="5"/>
      <c r="P52" s="5"/>
      <c r="Q52" s="5"/>
    </row>
    <row r="53" spans="1:17" x14ac:dyDescent="0.35">
      <c r="A53" s="5" t="s">
        <v>96</v>
      </c>
      <c r="B53" s="5" t="s">
        <v>18</v>
      </c>
      <c r="C53" s="5" t="s">
        <v>446</v>
      </c>
      <c r="D53" s="13">
        <v>1.3</v>
      </c>
      <c r="E53" s="6">
        <v>1399</v>
      </c>
      <c r="F53" s="6">
        <v>844.34999999999991</v>
      </c>
      <c r="G53" s="7">
        <v>39766</v>
      </c>
      <c r="H53" s="7">
        <v>39820</v>
      </c>
      <c r="I53" s="7">
        <v>49309</v>
      </c>
      <c r="J53" s="5"/>
      <c r="K53" s="5">
        <v>1052</v>
      </c>
      <c r="L53" s="5" t="s">
        <v>3403</v>
      </c>
      <c r="M53" s="5" t="s">
        <v>21</v>
      </c>
      <c r="N53" s="5" t="s">
        <v>96</v>
      </c>
      <c r="O53" s="5"/>
      <c r="P53" s="5"/>
      <c r="Q53" s="5"/>
    </row>
    <row r="54" spans="1:17" x14ac:dyDescent="0.35">
      <c r="A54" s="5" t="s">
        <v>17</v>
      </c>
      <c r="B54" s="5" t="s">
        <v>18</v>
      </c>
      <c r="C54" s="5" t="s">
        <v>22</v>
      </c>
      <c r="D54" s="13">
        <v>1.3</v>
      </c>
      <c r="E54" s="6">
        <v>1306</v>
      </c>
      <c r="F54" s="6">
        <v>979.5</v>
      </c>
      <c r="G54" s="7">
        <v>39658</v>
      </c>
      <c r="H54" s="7">
        <v>39508</v>
      </c>
      <c r="I54" s="7">
        <v>48944</v>
      </c>
      <c r="J54" s="5"/>
      <c r="K54" s="5">
        <v>3315</v>
      </c>
      <c r="L54" s="5" t="s">
        <v>4229</v>
      </c>
      <c r="M54" s="5" t="s">
        <v>51</v>
      </c>
      <c r="N54" s="5" t="s">
        <v>17</v>
      </c>
      <c r="O54" s="5"/>
      <c r="P54" s="5"/>
      <c r="Q54" s="5"/>
    </row>
    <row r="55" spans="1:17" x14ac:dyDescent="0.35">
      <c r="A55" s="5" t="s">
        <v>17</v>
      </c>
      <c r="B55" s="5" t="s">
        <v>18</v>
      </c>
      <c r="C55" s="5" t="s">
        <v>22</v>
      </c>
      <c r="D55" s="13">
        <v>1.3</v>
      </c>
      <c r="E55" s="6">
        <v>476</v>
      </c>
      <c r="F55" s="6">
        <v>357</v>
      </c>
      <c r="G55" s="7">
        <v>39582</v>
      </c>
      <c r="H55" s="7">
        <v>39721</v>
      </c>
      <c r="I55" s="7">
        <v>48944</v>
      </c>
      <c r="J55" s="5"/>
      <c r="K55" s="5">
        <v>1897</v>
      </c>
      <c r="L55" s="5" t="s">
        <v>783</v>
      </c>
      <c r="M55" s="5" t="s">
        <v>76</v>
      </c>
      <c r="N55" s="5" t="s">
        <v>17</v>
      </c>
      <c r="O55" s="5"/>
      <c r="P55" s="5"/>
      <c r="Q55" s="5"/>
    </row>
    <row r="56" spans="1:17" x14ac:dyDescent="0.35">
      <c r="A56" s="5" t="s">
        <v>17</v>
      </c>
      <c r="B56" s="5" t="s">
        <v>18</v>
      </c>
      <c r="C56" s="5" t="s">
        <v>19</v>
      </c>
      <c r="D56" s="13">
        <v>1.3</v>
      </c>
      <c r="E56" s="6">
        <v>1348</v>
      </c>
      <c r="F56" s="6">
        <v>994.82</v>
      </c>
      <c r="G56" s="7">
        <v>40359</v>
      </c>
      <c r="H56" s="7">
        <v>40395</v>
      </c>
      <c r="I56" s="7">
        <v>49674</v>
      </c>
      <c r="J56" s="5"/>
      <c r="K56" s="5">
        <v>5704</v>
      </c>
      <c r="L56" s="5" t="s">
        <v>769</v>
      </c>
      <c r="M56" s="5" t="s">
        <v>28</v>
      </c>
      <c r="N56" s="5" t="s">
        <v>17</v>
      </c>
      <c r="O56" s="5"/>
      <c r="P56" s="5"/>
      <c r="Q56" s="5"/>
    </row>
    <row r="57" spans="1:17" x14ac:dyDescent="0.35">
      <c r="A57" s="5" t="s">
        <v>17</v>
      </c>
      <c r="B57" s="5" t="s">
        <v>18</v>
      </c>
      <c r="C57" s="5" t="s">
        <v>22</v>
      </c>
      <c r="D57" s="13">
        <v>1.3</v>
      </c>
      <c r="E57" s="6">
        <v>1210.53</v>
      </c>
      <c r="F57" s="6">
        <v>843.0100000000001</v>
      </c>
      <c r="G57" s="7">
        <v>40232</v>
      </c>
      <c r="H57" s="7">
        <v>40087</v>
      </c>
      <c r="I57" s="7">
        <v>49309</v>
      </c>
      <c r="J57" s="5"/>
      <c r="K57" s="5">
        <v>3325</v>
      </c>
      <c r="L57" s="5" t="s">
        <v>5746</v>
      </c>
      <c r="M57" s="5" t="s">
        <v>51</v>
      </c>
      <c r="N57" s="5" t="s">
        <v>17</v>
      </c>
      <c r="O57" s="5"/>
      <c r="P57" s="5"/>
      <c r="Q57" s="5"/>
    </row>
    <row r="58" spans="1:17" x14ac:dyDescent="0.35">
      <c r="A58" s="5" t="s">
        <v>17</v>
      </c>
      <c r="B58" s="5" t="s">
        <v>18</v>
      </c>
      <c r="C58" s="5" t="s">
        <v>22</v>
      </c>
      <c r="D58" s="13">
        <v>1.3</v>
      </c>
      <c r="E58" s="6">
        <v>1388</v>
      </c>
      <c r="F58" s="6">
        <v>1041</v>
      </c>
      <c r="G58" s="7">
        <v>39802</v>
      </c>
      <c r="H58" s="7">
        <v>40035</v>
      </c>
      <c r="I58" s="7">
        <v>49309</v>
      </c>
      <c r="J58" s="5"/>
      <c r="K58" s="5">
        <v>3044</v>
      </c>
      <c r="L58" s="5" t="s">
        <v>4696</v>
      </c>
      <c r="M58" s="5" t="s">
        <v>51</v>
      </c>
      <c r="N58" s="5" t="s">
        <v>17</v>
      </c>
      <c r="O58" s="5"/>
      <c r="P58" s="5"/>
      <c r="Q58" s="5"/>
    </row>
    <row r="59" spans="1:17" x14ac:dyDescent="0.35">
      <c r="A59" s="5" t="s">
        <v>17</v>
      </c>
      <c r="B59" s="5" t="s">
        <v>18</v>
      </c>
      <c r="C59" s="5" t="s">
        <v>22</v>
      </c>
      <c r="D59" s="13">
        <v>1.3</v>
      </c>
      <c r="E59" s="6">
        <v>1325.3100000000002</v>
      </c>
      <c r="F59" s="6">
        <v>993.98000000000013</v>
      </c>
      <c r="G59" s="7">
        <v>39582</v>
      </c>
      <c r="H59" s="7">
        <v>39731</v>
      </c>
      <c r="I59" s="7">
        <v>48944</v>
      </c>
      <c r="J59" s="5"/>
      <c r="K59" s="5">
        <v>5644</v>
      </c>
      <c r="L59" s="5" t="s">
        <v>7127</v>
      </c>
      <c r="M59" s="5" t="s">
        <v>28</v>
      </c>
      <c r="N59" s="5" t="s">
        <v>17</v>
      </c>
      <c r="O59" s="5"/>
      <c r="P59" s="5"/>
      <c r="Q59" s="5"/>
    </row>
    <row r="60" spans="1:17" x14ac:dyDescent="0.35">
      <c r="A60" s="5" t="s">
        <v>17</v>
      </c>
      <c r="B60" s="5" t="s">
        <v>18</v>
      </c>
      <c r="C60" s="5" t="s">
        <v>22</v>
      </c>
      <c r="D60" s="13">
        <v>1.3</v>
      </c>
      <c r="E60" s="6">
        <v>1161</v>
      </c>
      <c r="F60" s="6">
        <v>870.75</v>
      </c>
      <c r="G60" s="7">
        <v>39668</v>
      </c>
      <c r="H60" s="7">
        <v>39554</v>
      </c>
      <c r="I60" s="7">
        <v>48944</v>
      </c>
      <c r="J60" s="5"/>
      <c r="K60" s="5">
        <v>8907</v>
      </c>
      <c r="L60" s="5" t="s">
        <v>1985</v>
      </c>
      <c r="M60" s="5" t="s">
        <v>53</v>
      </c>
      <c r="N60" s="5" t="s">
        <v>17</v>
      </c>
      <c r="O60" s="5"/>
      <c r="P60" s="5"/>
      <c r="Q60" s="5"/>
    </row>
    <row r="61" spans="1:17" x14ac:dyDescent="0.35">
      <c r="A61" s="5" t="s">
        <v>17</v>
      </c>
      <c r="B61" s="5" t="s">
        <v>18</v>
      </c>
      <c r="C61" s="5" t="s">
        <v>22</v>
      </c>
      <c r="D61" s="13">
        <v>1.3</v>
      </c>
      <c r="E61" s="6">
        <v>1620</v>
      </c>
      <c r="F61" s="6">
        <v>996.31000000000006</v>
      </c>
      <c r="G61" s="7">
        <v>39937</v>
      </c>
      <c r="H61" s="7">
        <v>40247</v>
      </c>
      <c r="I61" s="7">
        <v>49674</v>
      </c>
      <c r="J61" s="5"/>
      <c r="K61" s="5">
        <v>6949</v>
      </c>
      <c r="L61" s="5" t="s">
        <v>1499</v>
      </c>
      <c r="M61" s="5" t="s">
        <v>42</v>
      </c>
      <c r="N61" s="5" t="s">
        <v>17</v>
      </c>
      <c r="O61" s="5"/>
      <c r="P61" s="5"/>
      <c r="Q61" s="5"/>
    </row>
    <row r="62" spans="1:17" x14ac:dyDescent="0.35">
      <c r="A62" s="5" t="s">
        <v>17</v>
      </c>
      <c r="B62" s="5" t="s">
        <v>18</v>
      </c>
      <c r="C62" s="5" t="s">
        <v>22</v>
      </c>
      <c r="D62" s="13">
        <v>1.3</v>
      </c>
      <c r="E62" s="6">
        <v>999</v>
      </c>
      <c r="F62" s="6">
        <v>614.39</v>
      </c>
      <c r="G62" s="7">
        <v>40448</v>
      </c>
      <c r="H62" s="7">
        <v>40299</v>
      </c>
      <c r="I62" s="7">
        <v>49674</v>
      </c>
      <c r="J62" s="5"/>
      <c r="K62" s="5">
        <v>1347</v>
      </c>
      <c r="L62" s="5" t="s">
        <v>950</v>
      </c>
      <c r="M62" s="5" t="s">
        <v>21</v>
      </c>
      <c r="N62" s="5" t="s">
        <v>17</v>
      </c>
      <c r="O62" s="5"/>
      <c r="P62" s="5"/>
      <c r="Q62" s="5"/>
    </row>
    <row r="63" spans="1:17" x14ac:dyDescent="0.35">
      <c r="A63" s="5" t="s">
        <v>17</v>
      </c>
      <c r="B63" s="5" t="s">
        <v>18</v>
      </c>
      <c r="C63" s="5" t="s">
        <v>22</v>
      </c>
      <c r="D63" s="13">
        <v>1.3</v>
      </c>
      <c r="E63" s="6">
        <v>1345</v>
      </c>
      <c r="F63" s="6">
        <v>1008.75</v>
      </c>
      <c r="G63" s="7">
        <v>39570</v>
      </c>
      <c r="H63" s="7">
        <v>39617</v>
      </c>
      <c r="I63" s="7">
        <v>48944</v>
      </c>
      <c r="J63" s="5"/>
      <c r="K63" s="5">
        <v>1666</v>
      </c>
      <c r="L63" s="5" t="s">
        <v>6587</v>
      </c>
      <c r="M63" s="5" t="s">
        <v>55</v>
      </c>
      <c r="N63" s="5" t="s">
        <v>17</v>
      </c>
      <c r="O63" s="5"/>
      <c r="P63" s="5"/>
      <c r="Q63" s="5"/>
    </row>
    <row r="64" spans="1:17" x14ac:dyDescent="0.35">
      <c r="A64" s="5" t="s">
        <v>17</v>
      </c>
      <c r="B64" s="5" t="s">
        <v>18</v>
      </c>
      <c r="C64" s="5" t="s">
        <v>22</v>
      </c>
      <c r="D64" s="13">
        <v>1.3</v>
      </c>
      <c r="E64" s="6">
        <v>646</v>
      </c>
      <c r="F64" s="6">
        <v>397.28</v>
      </c>
      <c r="G64" s="7">
        <v>40399</v>
      </c>
      <c r="H64" s="7">
        <v>40235</v>
      </c>
      <c r="I64" s="7">
        <v>49674</v>
      </c>
      <c r="J64" s="5"/>
      <c r="K64" s="5">
        <v>5413</v>
      </c>
      <c r="L64" s="5" t="s">
        <v>2363</v>
      </c>
      <c r="M64" s="5" t="s">
        <v>28</v>
      </c>
      <c r="N64" s="5" t="s">
        <v>17</v>
      </c>
      <c r="O64" s="5"/>
      <c r="P64" s="5"/>
      <c r="Q64" s="5"/>
    </row>
    <row r="65" spans="1:17" x14ac:dyDescent="0.35">
      <c r="A65" s="5" t="s">
        <v>17</v>
      </c>
      <c r="B65" s="5" t="s">
        <v>18</v>
      </c>
      <c r="C65" s="5" t="s">
        <v>22</v>
      </c>
      <c r="D65" s="13">
        <v>1.3</v>
      </c>
      <c r="E65" s="6">
        <v>455</v>
      </c>
      <c r="F65" s="6">
        <v>341.25</v>
      </c>
      <c r="G65" s="7">
        <v>39769</v>
      </c>
      <c r="H65" s="7">
        <v>39797</v>
      </c>
      <c r="I65" s="7">
        <v>48944</v>
      </c>
      <c r="J65" s="5"/>
      <c r="K65" s="5">
        <v>6474</v>
      </c>
      <c r="L65" s="5" t="s">
        <v>10663</v>
      </c>
      <c r="M65" s="5" t="s">
        <v>430</v>
      </c>
      <c r="N65" s="5" t="s">
        <v>17</v>
      </c>
      <c r="O65" s="5"/>
      <c r="P65" s="5"/>
      <c r="Q65" s="5"/>
    </row>
    <row r="66" spans="1:17" x14ac:dyDescent="0.35">
      <c r="A66" s="5" t="s">
        <v>17</v>
      </c>
      <c r="B66" s="5" t="s">
        <v>18</v>
      </c>
      <c r="C66" s="5" t="s">
        <v>22</v>
      </c>
      <c r="D66" s="13">
        <v>1.3</v>
      </c>
      <c r="E66" s="6">
        <v>612</v>
      </c>
      <c r="F66" s="6">
        <v>376.37999999999994</v>
      </c>
      <c r="G66" s="7">
        <v>40406</v>
      </c>
      <c r="H66" s="7">
        <v>40506</v>
      </c>
      <c r="I66" s="7">
        <v>49674</v>
      </c>
      <c r="J66" s="5"/>
      <c r="K66" s="5">
        <v>3752</v>
      </c>
      <c r="L66" s="5" t="s">
        <v>12619</v>
      </c>
      <c r="M66" s="5" t="s">
        <v>51</v>
      </c>
      <c r="N66" s="5" t="s">
        <v>17</v>
      </c>
      <c r="O66" s="5"/>
      <c r="P66" s="5"/>
      <c r="Q66" s="5"/>
    </row>
    <row r="67" spans="1:17" x14ac:dyDescent="0.35">
      <c r="A67" s="5" t="s">
        <v>17</v>
      </c>
      <c r="B67" s="5" t="s">
        <v>18</v>
      </c>
      <c r="C67" s="5" t="s">
        <v>22</v>
      </c>
      <c r="D67" s="13">
        <v>1.3</v>
      </c>
      <c r="E67" s="6">
        <v>1458</v>
      </c>
      <c r="F67" s="6">
        <v>1093.5</v>
      </c>
      <c r="G67" s="7">
        <v>40347</v>
      </c>
      <c r="H67" s="7">
        <v>40150</v>
      </c>
      <c r="I67" s="7">
        <v>49309</v>
      </c>
      <c r="J67" s="5"/>
      <c r="K67" s="5">
        <v>1040</v>
      </c>
      <c r="L67" s="5" t="s">
        <v>1019</v>
      </c>
      <c r="M67" s="5" t="s">
        <v>21</v>
      </c>
      <c r="N67" s="5" t="s">
        <v>17</v>
      </c>
      <c r="O67" s="5"/>
      <c r="P67" s="5"/>
      <c r="Q67" s="5"/>
    </row>
    <row r="68" spans="1:17" x14ac:dyDescent="0.35">
      <c r="A68" s="5" t="s">
        <v>17</v>
      </c>
      <c r="B68" s="5" t="s">
        <v>18</v>
      </c>
      <c r="C68" s="5" t="s">
        <v>22</v>
      </c>
      <c r="D68" s="13">
        <v>1.3</v>
      </c>
      <c r="E68" s="6">
        <v>1470</v>
      </c>
      <c r="F68" s="6">
        <v>1102.5</v>
      </c>
      <c r="G68" s="7">
        <v>39570</v>
      </c>
      <c r="H68" s="7">
        <v>40143</v>
      </c>
      <c r="I68" s="7">
        <v>49309</v>
      </c>
      <c r="J68" s="5"/>
      <c r="K68" s="5">
        <v>3315</v>
      </c>
      <c r="L68" s="5" t="s">
        <v>1264</v>
      </c>
      <c r="M68" s="5" t="s">
        <v>51</v>
      </c>
      <c r="N68" s="5" t="s">
        <v>17</v>
      </c>
      <c r="O68" s="5"/>
      <c r="P68" s="5"/>
      <c r="Q68" s="5"/>
    </row>
    <row r="69" spans="1:17" x14ac:dyDescent="0.35">
      <c r="A69" s="5" t="s">
        <v>96</v>
      </c>
      <c r="B69" s="5" t="s">
        <v>18</v>
      </c>
      <c r="C69" s="5" t="s">
        <v>22</v>
      </c>
      <c r="D69" s="13">
        <v>1.3</v>
      </c>
      <c r="E69" s="6">
        <v>1191</v>
      </c>
      <c r="F69" s="6">
        <v>893.25</v>
      </c>
      <c r="G69" s="7">
        <v>39577</v>
      </c>
      <c r="H69" s="7">
        <v>38808</v>
      </c>
      <c r="I69" s="7">
        <v>48213</v>
      </c>
      <c r="J69" s="5"/>
      <c r="K69" s="5">
        <v>9244</v>
      </c>
      <c r="L69" s="5" t="s">
        <v>3463</v>
      </c>
      <c r="M69" s="5" t="s">
        <v>32</v>
      </c>
      <c r="N69" s="5" t="s">
        <v>96</v>
      </c>
      <c r="O69" s="5"/>
      <c r="P69" s="5"/>
      <c r="Q69" s="5"/>
    </row>
    <row r="70" spans="1:17" x14ac:dyDescent="0.35">
      <c r="A70" s="5" t="s">
        <v>17</v>
      </c>
      <c r="B70" s="5" t="s">
        <v>18</v>
      </c>
      <c r="C70" s="5" t="s">
        <v>22</v>
      </c>
      <c r="D70" s="13">
        <v>1.3</v>
      </c>
      <c r="E70" s="6">
        <v>1538</v>
      </c>
      <c r="F70" s="6">
        <v>1153.5</v>
      </c>
      <c r="G70" s="7">
        <v>39576</v>
      </c>
      <c r="H70" s="7">
        <v>39069</v>
      </c>
      <c r="I70" s="7">
        <v>48213</v>
      </c>
      <c r="J70" s="5"/>
      <c r="K70" s="5">
        <v>4496</v>
      </c>
      <c r="L70" s="5" t="s">
        <v>5559</v>
      </c>
      <c r="M70" s="5" t="s">
        <v>344</v>
      </c>
      <c r="N70" s="5" t="s">
        <v>17</v>
      </c>
      <c r="O70" s="5"/>
      <c r="P70" s="5"/>
      <c r="Q70" s="5"/>
    </row>
    <row r="71" spans="1:17" x14ac:dyDescent="0.35">
      <c r="A71" s="5" t="s">
        <v>17</v>
      </c>
      <c r="B71" s="5" t="s">
        <v>18</v>
      </c>
      <c r="C71" s="5" t="s">
        <v>19</v>
      </c>
      <c r="D71" s="13">
        <v>1.4</v>
      </c>
      <c r="E71" s="6">
        <v>1363</v>
      </c>
      <c r="F71" s="6">
        <v>1226.7</v>
      </c>
      <c r="G71" s="7">
        <v>39569</v>
      </c>
      <c r="H71" s="7">
        <v>40109</v>
      </c>
      <c r="I71" s="7">
        <v>49309</v>
      </c>
      <c r="J71" s="5"/>
      <c r="K71" s="5">
        <v>1347</v>
      </c>
      <c r="L71" s="5" t="s">
        <v>950</v>
      </c>
      <c r="M71" s="5" t="s">
        <v>21</v>
      </c>
      <c r="N71" s="5" t="s">
        <v>17</v>
      </c>
      <c r="O71" s="5"/>
      <c r="P71" s="5"/>
      <c r="Q71" s="5"/>
    </row>
    <row r="72" spans="1:17" x14ac:dyDescent="0.35">
      <c r="A72" s="5" t="s">
        <v>17</v>
      </c>
      <c r="B72" s="5" t="s">
        <v>18</v>
      </c>
      <c r="C72" s="5" t="s">
        <v>19</v>
      </c>
      <c r="D72" s="13">
        <v>1.4</v>
      </c>
      <c r="E72" s="6">
        <v>1531</v>
      </c>
      <c r="F72" s="6">
        <v>1377.8999999999999</v>
      </c>
      <c r="G72" s="7">
        <v>39569</v>
      </c>
      <c r="H72" s="7">
        <v>39414</v>
      </c>
      <c r="I72" s="7">
        <v>48579</v>
      </c>
      <c r="J72" s="5"/>
      <c r="K72" s="5">
        <v>1176</v>
      </c>
      <c r="L72" s="5" t="s">
        <v>1093</v>
      </c>
      <c r="M72" s="5" t="s">
        <v>21</v>
      </c>
      <c r="N72" s="5" t="s">
        <v>17</v>
      </c>
      <c r="O72" s="5"/>
      <c r="P72" s="5"/>
      <c r="Q72" s="5"/>
    </row>
    <row r="73" spans="1:17" x14ac:dyDescent="0.35">
      <c r="A73" s="5" t="s">
        <v>17</v>
      </c>
      <c r="B73" s="5" t="s">
        <v>18</v>
      </c>
      <c r="C73" s="5" t="s">
        <v>22</v>
      </c>
      <c r="D73" s="13">
        <v>1.4</v>
      </c>
      <c r="E73" s="6">
        <v>1622</v>
      </c>
      <c r="F73" s="6">
        <v>1216.5</v>
      </c>
      <c r="G73" s="7">
        <v>39569</v>
      </c>
      <c r="H73" s="7">
        <v>39545</v>
      </c>
      <c r="I73" s="7">
        <v>48944</v>
      </c>
      <c r="J73" s="5"/>
      <c r="K73" s="5">
        <v>1142</v>
      </c>
      <c r="L73" s="5" t="s">
        <v>1835</v>
      </c>
      <c r="M73" s="5" t="s">
        <v>21</v>
      </c>
      <c r="N73" s="5" t="s">
        <v>17</v>
      </c>
      <c r="O73" s="5"/>
      <c r="P73" s="5"/>
      <c r="Q73" s="5"/>
    </row>
    <row r="74" spans="1:17" x14ac:dyDescent="0.35">
      <c r="A74" s="5" t="s">
        <v>17</v>
      </c>
      <c r="B74" s="5" t="s">
        <v>18</v>
      </c>
      <c r="C74" s="5" t="s">
        <v>22</v>
      </c>
      <c r="D74" s="13">
        <v>1.4</v>
      </c>
      <c r="E74" s="6">
        <v>1452</v>
      </c>
      <c r="F74" s="6">
        <v>701.31999999999994</v>
      </c>
      <c r="G74" s="7">
        <v>40403</v>
      </c>
      <c r="H74" s="7">
        <v>40574</v>
      </c>
      <c r="I74" s="7">
        <v>50040</v>
      </c>
      <c r="J74" s="5"/>
      <c r="K74" s="5">
        <v>3628</v>
      </c>
      <c r="L74" s="5" t="s">
        <v>2488</v>
      </c>
      <c r="M74" s="5" t="s">
        <v>51</v>
      </c>
      <c r="N74" s="5" t="s">
        <v>17</v>
      </c>
      <c r="O74" s="5"/>
      <c r="P74" s="5"/>
      <c r="Q74" s="5"/>
    </row>
    <row r="75" spans="1:17" x14ac:dyDescent="0.35">
      <c r="A75" s="5" t="s">
        <v>17</v>
      </c>
      <c r="B75" s="5" t="s">
        <v>18</v>
      </c>
      <c r="C75" s="5" t="s">
        <v>22</v>
      </c>
      <c r="D75" s="13">
        <v>1.4</v>
      </c>
      <c r="E75" s="6">
        <v>1013</v>
      </c>
      <c r="F75" s="6">
        <v>623</v>
      </c>
      <c r="G75" s="7">
        <v>40442</v>
      </c>
      <c r="H75" s="7">
        <v>40542</v>
      </c>
      <c r="I75" s="7">
        <v>49674</v>
      </c>
      <c r="J75" s="5"/>
      <c r="K75" s="5">
        <v>4522</v>
      </c>
      <c r="L75" s="5" t="s">
        <v>2604</v>
      </c>
      <c r="M75" s="5" t="s">
        <v>210</v>
      </c>
      <c r="N75" s="5" t="s">
        <v>17</v>
      </c>
      <c r="O75" s="5"/>
      <c r="P75" s="5"/>
      <c r="Q75" s="5"/>
    </row>
    <row r="76" spans="1:17" x14ac:dyDescent="0.35">
      <c r="A76" s="5" t="s">
        <v>17</v>
      </c>
      <c r="B76" s="5" t="s">
        <v>18</v>
      </c>
      <c r="C76" s="5" t="s">
        <v>19</v>
      </c>
      <c r="D76" s="13">
        <v>1.4</v>
      </c>
      <c r="E76" s="6">
        <v>1331</v>
      </c>
      <c r="F76" s="6">
        <v>1197.9000000000001</v>
      </c>
      <c r="G76" s="7">
        <v>40134</v>
      </c>
      <c r="H76" s="7">
        <v>40132</v>
      </c>
      <c r="I76" s="7">
        <v>49309</v>
      </c>
      <c r="J76" s="5"/>
      <c r="K76" s="5">
        <v>1832</v>
      </c>
      <c r="L76" s="5" t="s">
        <v>4807</v>
      </c>
      <c r="M76" s="5" t="s">
        <v>21</v>
      </c>
      <c r="N76" s="5" t="s">
        <v>17</v>
      </c>
      <c r="O76" s="5"/>
      <c r="P76" s="5"/>
      <c r="Q76" s="5"/>
    </row>
    <row r="77" spans="1:17" x14ac:dyDescent="0.35">
      <c r="A77" s="5" t="s">
        <v>17</v>
      </c>
      <c r="B77" s="5" t="s">
        <v>18</v>
      </c>
      <c r="C77" s="5" t="s">
        <v>22</v>
      </c>
      <c r="D77" s="13">
        <v>1.4</v>
      </c>
      <c r="E77" s="6">
        <v>1573</v>
      </c>
      <c r="F77" s="6">
        <v>1179.7499999999998</v>
      </c>
      <c r="G77" s="7">
        <v>40350</v>
      </c>
      <c r="H77" s="7">
        <v>40156</v>
      </c>
      <c r="I77" s="7">
        <v>49309</v>
      </c>
      <c r="J77" s="5"/>
      <c r="K77" s="5">
        <v>1040</v>
      </c>
      <c r="L77" s="5" t="s">
        <v>1019</v>
      </c>
      <c r="M77" s="5" t="s">
        <v>21</v>
      </c>
      <c r="N77" s="5" t="s">
        <v>17</v>
      </c>
      <c r="O77" s="5"/>
      <c r="P77" s="5"/>
      <c r="Q77" s="5"/>
    </row>
    <row r="78" spans="1:17" x14ac:dyDescent="0.35">
      <c r="A78" s="5" t="s">
        <v>17</v>
      </c>
      <c r="B78" s="5" t="s">
        <v>18</v>
      </c>
      <c r="C78" s="5" t="s">
        <v>22</v>
      </c>
      <c r="D78" s="13">
        <v>1.4</v>
      </c>
      <c r="E78" s="6">
        <v>1048</v>
      </c>
      <c r="F78" s="6">
        <v>786</v>
      </c>
      <c r="G78" s="7">
        <v>39577</v>
      </c>
      <c r="H78" s="7">
        <v>39722</v>
      </c>
      <c r="I78" s="7">
        <v>48944</v>
      </c>
      <c r="J78" s="5"/>
      <c r="K78" s="5">
        <v>7014</v>
      </c>
      <c r="L78" s="5" t="s">
        <v>5402</v>
      </c>
      <c r="M78" s="5" t="s">
        <v>99</v>
      </c>
      <c r="N78" s="5" t="s">
        <v>17</v>
      </c>
      <c r="O78" s="5"/>
      <c r="P78" s="5"/>
      <c r="Q78" s="5"/>
    </row>
    <row r="79" spans="1:17" x14ac:dyDescent="0.35">
      <c r="A79" s="5" t="s">
        <v>17</v>
      </c>
      <c r="B79" s="5" t="s">
        <v>18</v>
      </c>
      <c r="C79" s="5" t="s">
        <v>22</v>
      </c>
      <c r="D79" s="13">
        <v>1.4</v>
      </c>
      <c r="E79" s="6">
        <v>1356</v>
      </c>
      <c r="F79" s="6">
        <v>833.94000000000017</v>
      </c>
      <c r="G79" s="7">
        <v>40408</v>
      </c>
      <c r="H79" s="7">
        <v>40507</v>
      </c>
      <c r="I79" s="7">
        <v>49674</v>
      </c>
      <c r="J79" s="5"/>
      <c r="K79" s="5">
        <v>6500</v>
      </c>
      <c r="L79" s="5" t="s">
        <v>933</v>
      </c>
      <c r="M79" s="5" t="s">
        <v>42</v>
      </c>
      <c r="N79" s="5" t="s">
        <v>17</v>
      </c>
      <c r="O79" s="5"/>
      <c r="P79" s="5"/>
      <c r="Q79" s="5"/>
    </row>
    <row r="80" spans="1:17" x14ac:dyDescent="0.35">
      <c r="A80" s="5" t="s">
        <v>17</v>
      </c>
      <c r="B80" s="5" t="s">
        <v>18</v>
      </c>
      <c r="C80" s="5" t="s">
        <v>19</v>
      </c>
      <c r="D80" s="13">
        <v>1.4</v>
      </c>
      <c r="E80" s="6">
        <v>1325</v>
      </c>
      <c r="F80" s="6">
        <v>977.87</v>
      </c>
      <c r="G80" s="7">
        <v>40354</v>
      </c>
      <c r="H80" s="7">
        <v>40354</v>
      </c>
      <c r="I80" s="7">
        <v>49674</v>
      </c>
      <c r="J80" s="5"/>
      <c r="K80" s="5">
        <v>8890</v>
      </c>
      <c r="L80" s="5" t="s">
        <v>594</v>
      </c>
      <c r="M80" s="5" t="s">
        <v>32</v>
      </c>
      <c r="N80" s="5" t="s">
        <v>17</v>
      </c>
      <c r="O80" s="5"/>
      <c r="P80" s="5"/>
      <c r="Q80" s="5"/>
    </row>
    <row r="81" spans="1:17" x14ac:dyDescent="0.35">
      <c r="A81" s="5" t="s">
        <v>17</v>
      </c>
      <c r="B81" s="5" t="s">
        <v>18</v>
      </c>
      <c r="C81" s="5" t="s">
        <v>22</v>
      </c>
      <c r="D81" s="13">
        <v>1.4</v>
      </c>
      <c r="E81" s="6">
        <v>1290</v>
      </c>
      <c r="F81" s="6">
        <v>967.5</v>
      </c>
      <c r="G81" s="7">
        <v>39665</v>
      </c>
      <c r="H81" s="7">
        <v>39417</v>
      </c>
      <c r="I81" s="7">
        <v>48579</v>
      </c>
      <c r="J81" s="5"/>
      <c r="K81" s="5">
        <v>5615</v>
      </c>
      <c r="L81" s="5" t="s">
        <v>4809</v>
      </c>
      <c r="M81" s="5" t="s">
        <v>28</v>
      </c>
      <c r="N81" s="5" t="s">
        <v>17</v>
      </c>
      <c r="O81" s="5"/>
      <c r="P81" s="5"/>
      <c r="Q81" s="5"/>
    </row>
    <row r="82" spans="1:17" x14ac:dyDescent="0.35">
      <c r="A82" s="5" t="s">
        <v>17</v>
      </c>
      <c r="B82" s="5" t="s">
        <v>18</v>
      </c>
      <c r="C82" s="5" t="s">
        <v>22</v>
      </c>
      <c r="D82" s="13">
        <v>1.4</v>
      </c>
      <c r="E82" s="6">
        <v>1482</v>
      </c>
      <c r="F82" s="6">
        <v>911.43999999999994</v>
      </c>
      <c r="G82" s="7">
        <v>40344</v>
      </c>
      <c r="H82" s="7">
        <v>40245</v>
      </c>
      <c r="I82" s="7">
        <v>49674</v>
      </c>
      <c r="J82" s="5"/>
      <c r="K82" s="5">
        <v>3123</v>
      </c>
      <c r="L82" s="5" t="s">
        <v>861</v>
      </c>
      <c r="M82" s="5" t="s">
        <v>51</v>
      </c>
      <c r="N82" s="5" t="s">
        <v>17</v>
      </c>
      <c r="O82" s="5"/>
      <c r="P82" s="5"/>
      <c r="Q82" s="5"/>
    </row>
    <row r="83" spans="1:17" x14ac:dyDescent="0.35">
      <c r="A83" s="5" t="s">
        <v>17</v>
      </c>
      <c r="B83" s="5" t="s">
        <v>18</v>
      </c>
      <c r="C83" s="5" t="s">
        <v>22</v>
      </c>
      <c r="D83" s="13">
        <v>1.4</v>
      </c>
      <c r="E83" s="6">
        <v>805</v>
      </c>
      <c r="F83" s="6">
        <v>388.82</v>
      </c>
      <c r="G83" s="7">
        <v>40623</v>
      </c>
      <c r="H83" s="7">
        <v>40667</v>
      </c>
      <c r="I83" s="7">
        <v>50040</v>
      </c>
      <c r="J83" s="5"/>
      <c r="K83" s="5">
        <v>5210</v>
      </c>
      <c r="L83" s="5" t="s">
        <v>1241</v>
      </c>
      <c r="M83" s="5" t="s">
        <v>28</v>
      </c>
      <c r="N83" s="5" t="s">
        <v>17</v>
      </c>
      <c r="O83" s="5"/>
      <c r="P83" s="5"/>
      <c r="Q83" s="5"/>
    </row>
    <row r="84" spans="1:17" x14ac:dyDescent="0.35">
      <c r="A84" s="5" t="s">
        <v>17</v>
      </c>
      <c r="B84" s="5" t="s">
        <v>18</v>
      </c>
      <c r="C84" s="5" t="s">
        <v>19</v>
      </c>
      <c r="D84" s="13">
        <v>1.4</v>
      </c>
      <c r="E84" s="6">
        <v>1409</v>
      </c>
      <c r="F84" s="6">
        <v>1268.1000000000001</v>
      </c>
      <c r="G84" s="7">
        <v>39626</v>
      </c>
      <c r="H84" s="7">
        <v>39782</v>
      </c>
      <c r="I84" s="7">
        <v>48944</v>
      </c>
      <c r="J84" s="5"/>
      <c r="K84" s="5">
        <v>3262</v>
      </c>
      <c r="L84" s="5" t="s">
        <v>3559</v>
      </c>
      <c r="M84" s="5" t="s">
        <v>51</v>
      </c>
      <c r="N84" s="5" t="s">
        <v>17</v>
      </c>
      <c r="O84" s="5"/>
      <c r="P84" s="5"/>
      <c r="Q84" s="5"/>
    </row>
    <row r="85" spans="1:17" x14ac:dyDescent="0.35">
      <c r="A85" s="5" t="s">
        <v>17</v>
      </c>
      <c r="B85" s="5" t="s">
        <v>18</v>
      </c>
      <c r="C85" s="5" t="s">
        <v>22</v>
      </c>
      <c r="D85" s="13">
        <v>1.4</v>
      </c>
      <c r="E85" s="6">
        <v>1359</v>
      </c>
      <c r="F85" s="6">
        <v>835.79000000000008</v>
      </c>
      <c r="G85" s="7">
        <v>40140</v>
      </c>
      <c r="H85" s="7">
        <v>40388</v>
      </c>
      <c r="I85" s="7">
        <v>49674</v>
      </c>
      <c r="J85" s="5"/>
      <c r="K85" s="5">
        <v>8224</v>
      </c>
      <c r="L85" s="5" t="s">
        <v>727</v>
      </c>
      <c r="M85" s="5" t="s">
        <v>408</v>
      </c>
      <c r="N85" s="5" t="s">
        <v>17</v>
      </c>
      <c r="O85" s="5"/>
      <c r="P85" s="5"/>
      <c r="Q85" s="5"/>
    </row>
    <row r="86" spans="1:17" x14ac:dyDescent="0.35">
      <c r="A86" s="5" t="s">
        <v>17</v>
      </c>
      <c r="B86" s="5" t="s">
        <v>18</v>
      </c>
      <c r="C86" s="5" t="s">
        <v>19</v>
      </c>
      <c r="D86" s="13">
        <v>1.4</v>
      </c>
      <c r="E86" s="6">
        <v>905.19</v>
      </c>
      <c r="F86" s="6">
        <v>668.02</v>
      </c>
      <c r="G86" s="7">
        <v>40238</v>
      </c>
      <c r="H86" s="7">
        <v>40263</v>
      </c>
      <c r="I86" s="7">
        <v>49674</v>
      </c>
      <c r="J86" s="5"/>
      <c r="K86" s="5">
        <v>7304</v>
      </c>
      <c r="L86" s="5" t="s">
        <v>5278</v>
      </c>
      <c r="M86" s="5" t="s">
        <v>99</v>
      </c>
      <c r="N86" s="5" t="s">
        <v>17</v>
      </c>
      <c r="O86" s="5"/>
      <c r="P86" s="5"/>
      <c r="Q86" s="5"/>
    </row>
    <row r="87" spans="1:17" x14ac:dyDescent="0.35">
      <c r="A87" s="5" t="s">
        <v>17</v>
      </c>
      <c r="B87" s="5" t="s">
        <v>18</v>
      </c>
      <c r="C87" s="5" t="s">
        <v>22</v>
      </c>
      <c r="D87" s="13">
        <v>1.4</v>
      </c>
      <c r="E87" s="6">
        <v>1542.1669999999999</v>
      </c>
      <c r="F87" s="6">
        <v>1156.6400000000001</v>
      </c>
      <c r="G87" s="7">
        <v>39570</v>
      </c>
      <c r="H87" s="7">
        <v>39802</v>
      </c>
      <c r="I87" s="7">
        <v>48944</v>
      </c>
      <c r="J87" s="5"/>
      <c r="K87" s="5">
        <v>3006</v>
      </c>
      <c r="L87" s="5" t="s">
        <v>67</v>
      </c>
      <c r="M87" s="5" t="s">
        <v>51</v>
      </c>
      <c r="N87" s="5" t="s">
        <v>17</v>
      </c>
      <c r="O87" s="5"/>
      <c r="P87" s="5"/>
      <c r="Q87" s="5"/>
    </row>
    <row r="88" spans="1:17" x14ac:dyDescent="0.35">
      <c r="A88" s="5" t="s">
        <v>17</v>
      </c>
      <c r="B88" s="5" t="s">
        <v>18</v>
      </c>
      <c r="C88" s="5" t="s">
        <v>22</v>
      </c>
      <c r="D88" s="13">
        <v>1.4</v>
      </c>
      <c r="E88" s="6">
        <v>1569</v>
      </c>
      <c r="F88" s="6">
        <v>964.93000000000006</v>
      </c>
      <c r="G88" s="7">
        <v>40095</v>
      </c>
      <c r="H88" s="7">
        <v>40219</v>
      </c>
      <c r="I88" s="7">
        <v>49674</v>
      </c>
      <c r="J88" s="5"/>
      <c r="K88" s="5">
        <v>6952</v>
      </c>
      <c r="L88" s="5" t="s">
        <v>6771</v>
      </c>
      <c r="M88" s="5" t="s">
        <v>42</v>
      </c>
      <c r="N88" s="5" t="s">
        <v>17</v>
      </c>
      <c r="O88" s="5"/>
      <c r="P88" s="5"/>
      <c r="Q88" s="5"/>
    </row>
    <row r="89" spans="1:17" x14ac:dyDescent="0.35">
      <c r="A89" s="5" t="s">
        <v>17</v>
      </c>
      <c r="B89" s="5" t="s">
        <v>18</v>
      </c>
      <c r="C89" s="5" t="s">
        <v>19</v>
      </c>
      <c r="D89" s="13">
        <v>1.4</v>
      </c>
      <c r="E89" s="6">
        <v>824</v>
      </c>
      <c r="F89" s="6">
        <v>741.6</v>
      </c>
      <c r="G89" s="7">
        <v>39599</v>
      </c>
      <c r="H89" s="7">
        <v>40104</v>
      </c>
      <c r="I89" s="7">
        <v>49309</v>
      </c>
      <c r="J89" s="5"/>
      <c r="K89" s="5">
        <v>6760</v>
      </c>
      <c r="L89" s="5" t="s">
        <v>12595</v>
      </c>
      <c r="M89" s="5" t="s">
        <v>42</v>
      </c>
      <c r="N89" s="5" t="s">
        <v>17</v>
      </c>
      <c r="O89" s="5"/>
      <c r="P89" s="5"/>
      <c r="Q89" s="5"/>
    </row>
    <row r="90" spans="1:17" x14ac:dyDescent="0.35">
      <c r="A90" s="5" t="s">
        <v>17</v>
      </c>
      <c r="B90" s="5" t="s">
        <v>18</v>
      </c>
      <c r="C90" s="5" t="s">
        <v>22</v>
      </c>
      <c r="D90" s="13">
        <v>1.4</v>
      </c>
      <c r="E90" s="6">
        <v>1225</v>
      </c>
      <c r="F90" s="6">
        <v>918.75</v>
      </c>
      <c r="G90" s="7">
        <v>39582</v>
      </c>
      <c r="H90" s="7">
        <v>39525</v>
      </c>
      <c r="I90" s="7">
        <v>48944</v>
      </c>
      <c r="J90" s="5"/>
      <c r="K90" s="5">
        <v>9042</v>
      </c>
      <c r="L90" s="5" t="s">
        <v>3446</v>
      </c>
      <c r="M90" s="5" t="s">
        <v>189</v>
      </c>
      <c r="N90" s="5" t="s">
        <v>17</v>
      </c>
      <c r="O90" s="5"/>
      <c r="P90" s="5"/>
      <c r="Q90" s="5"/>
    </row>
    <row r="91" spans="1:17" x14ac:dyDescent="0.35">
      <c r="A91" s="5" t="s">
        <v>17</v>
      </c>
      <c r="B91" s="5" t="s">
        <v>18</v>
      </c>
      <c r="C91" s="5" t="s">
        <v>22</v>
      </c>
      <c r="D91" s="13">
        <v>1.4</v>
      </c>
      <c r="E91" s="6">
        <v>1541</v>
      </c>
      <c r="F91" s="6">
        <v>947.72</v>
      </c>
      <c r="G91" s="7">
        <v>40151</v>
      </c>
      <c r="H91" s="7">
        <v>40254</v>
      </c>
      <c r="I91" s="7">
        <v>49674</v>
      </c>
      <c r="J91" s="5"/>
      <c r="K91" s="5">
        <v>1040</v>
      </c>
      <c r="L91" s="5" t="s">
        <v>1019</v>
      </c>
      <c r="M91" s="5" t="s">
        <v>21</v>
      </c>
      <c r="N91" s="5" t="s">
        <v>17</v>
      </c>
      <c r="O91" s="5"/>
      <c r="P91" s="5"/>
      <c r="Q91" s="5"/>
    </row>
    <row r="92" spans="1:17" x14ac:dyDescent="0.35">
      <c r="A92" s="5" t="s">
        <v>17</v>
      </c>
      <c r="B92" s="5" t="s">
        <v>18</v>
      </c>
      <c r="C92" s="5" t="s">
        <v>22</v>
      </c>
      <c r="D92" s="13">
        <v>1.4</v>
      </c>
      <c r="E92" s="6">
        <v>996</v>
      </c>
      <c r="F92" s="6">
        <v>747</v>
      </c>
      <c r="G92" s="7">
        <v>39665</v>
      </c>
      <c r="H92" s="7">
        <v>39149</v>
      </c>
      <c r="I92" s="7">
        <v>48579</v>
      </c>
      <c r="J92" s="5"/>
      <c r="K92" s="5">
        <v>1789</v>
      </c>
      <c r="L92" s="5" t="s">
        <v>12036</v>
      </c>
      <c r="M92" s="5" t="s">
        <v>55</v>
      </c>
      <c r="N92" s="5" t="s">
        <v>17</v>
      </c>
      <c r="O92" s="5"/>
      <c r="P92" s="5"/>
      <c r="Q92" s="5"/>
    </row>
    <row r="93" spans="1:17" x14ac:dyDescent="0.35">
      <c r="A93" s="5" t="s">
        <v>96</v>
      </c>
      <c r="B93" s="5" t="s">
        <v>18</v>
      </c>
      <c r="C93" s="5" t="s">
        <v>22</v>
      </c>
      <c r="D93" s="13">
        <v>1.4</v>
      </c>
      <c r="E93" s="6">
        <v>1045</v>
      </c>
      <c r="F93" s="6">
        <v>727.69999999999993</v>
      </c>
      <c r="G93" s="7">
        <v>39569</v>
      </c>
      <c r="H93" s="7">
        <v>39904</v>
      </c>
      <c r="I93" s="7">
        <v>49309</v>
      </c>
      <c r="J93" s="5"/>
      <c r="K93" s="5">
        <v>6353</v>
      </c>
      <c r="L93" s="5" t="s">
        <v>6160</v>
      </c>
      <c r="M93" s="5" t="s">
        <v>179</v>
      </c>
      <c r="N93" s="5" t="s">
        <v>96</v>
      </c>
      <c r="O93" s="5"/>
      <c r="P93" s="5"/>
      <c r="Q93" s="5"/>
    </row>
    <row r="94" spans="1:17" x14ac:dyDescent="0.35">
      <c r="A94" s="5" t="s">
        <v>17</v>
      </c>
      <c r="B94" s="5" t="s">
        <v>18</v>
      </c>
      <c r="C94" s="5" t="s">
        <v>22</v>
      </c>
      <c r="D94" s="13">
        <v>1.4</v>
      </c>
      <c r="E94" s="6">
        <v>1562.7170000000001</v>
      </c>
      <c r="F94" s="6">
        <v>1172.04</v>
      </c>
      <c r="G94" s="7">
        <v>39570</v>
      </c>
      <c r="H94" s="7">
        <v>39408</v>
      </c>
      <c r="I94" s="7">
        <v>48579</v>
      </c>
      <c r="J94" s="5"/>
      <c r="K94" s="5">
        <v>5502</v>
      </c>
      <c r="L94" s="5" t="s">
        <v>6991</v>
      </c>
      <c r="M94" s="5" t="s">
        <v>28</v>
      </c>
      <c r="N94" s="5" t="s">
        <v>17</v>
      </c>
      <c r="O94" s="5"/>
      <c r="P94" s="5"/>
      <c r="Q94" s="5"/>
    </row>
    <row r="95" spans="1:17" x14ac:dyDescent="0.35">
      <c r="A95" s="5" t="s">
        <v>17</v>
      </c>
      <c r="B95" s="5" t="s">
        <v>18</v>
      </c>
      <c r="C95" s="5" t="s">
        <v>22</v>
      </c>
      <c r="D95" s="13">
        <v>1.41</v>
      </c>
      <c r="E95" s="6">
        <v>321</v>
      </c>
      <c r="F95" s="6">
        <v>155.05000000000001</v>
      </c>
      <c r="G95" s="7">
        <v>40806</v>
      </c>
      <c r="H95" s="7">
        <v>40847</v>
      </c>
      <c r="I95" s="7">
        <v>50040</v>
      </c>
      <c r="J95" s="5"/>
      <c r="K95" s="5">
        <v>8722</v>
      </c>
      <c r="L95" s="5" t="s">
        <v>1347</v>
      </c>
      <c r="M95" s="5" t="s">
        <v>32</v>
      </c>
      <c r="N95" s="5" t="s">
        <v>17</v>
      </c>
      <c r="O95" s="5"/>
      <c r="P95" s="5"/>
      <c r="Q95" s="5"/>
    </row>
    <row r="96" spans="1:17" x14ac:dyDescent="0.35">
      <c r="A96" s="5" t="s">
        <v>17</v>
      </c>
      <c r="B96" s="5" t="s">
        <v>18</v>
      </c>
      <c r="C96" s="5" t="s">
        <v>22</v>
      </c>
      <c r="D96" s="13">
        <v>1.47</v>
      </c>
      <c r="E96" s="6">
        <v>1623</v>
      </c>
      <c r="F96" s="6">
        <v>783.9</v>
      </c>
      <c r="G96" s="7">
        <v>40802</v>
      </c>
      <c r="H96" s="7">
        <v>40840</v>
      </c>
      <c r="I96" s="7">
        <v>50040</v>
      </c>
      <c r="J96" s="5"/>
      <c r="K96" s="5">
        <v>1285</v>
      </c>
      <c r="L96" s="5" t="s">
        <v>3224</v>
      </c>
      <c r="M96" s="5" t="s">
        <v>332</v>
      </c>
      <c r="N96" s="5" t="s">
        <v>17</v>
      </c>
      <c r="O96" s="5"/>
      <c r="P96" s="5"/>
      <c r="Q96" s="5"/>
    </row>
    <row r="97" spans="1:17" x14ac:dyDescent="0.35">
      <c r="A97" s="5" t="s">
        <v>17</v>
      </c>
      <c r="B97" s="5" t="s">
        <v>18</v>
      </c>
      <c r="C97" s="5" t="s">
        <v>22</v>
      </c>
      <c r="D97" s="13">
        <v>1.47</v>
      </c>
      <c r="E97" s="6">
        <v>1637</v>
      </c>
      <c r="F97" s="6">
        <v>790.67000000000007</v>
      </c>
      <c r="G97" s="7">
        <v>40802</v>
      </c>
      <c r="H97" s="7">
        <v>40842</v>
      </c>
      <c r="I97" s="7">
        <v>50040</v>
      </c>
      <c r="J97" s="5"/>
      <c r="K97" s="5">
        <v>1285</v>
      </c>
      <c r="L97" s="5" t="s">
        <v>3224</v>
      </c>
      <c r="M97" s="5" t="s">
        <v>332</v>
      </c>
      <c r="N97" s="5" t="s">
        <v>17</v>
      </c>
      <c r="O97" s="5"/>
      <c r="P97" s="5"/>
      <c r="Q97" s="5"/>
    </row>
    <row r="98" spans="1:17" x14ac:dyDescent="0.35">
      <c r="A98" s="5" t="s">
        <v>17</v>
      </c>
      <c r="B98" s="5" t="s">
        <v>18</v>
      </c>
      <c r="C98" s="5" t="s">
        <v>22</v>
      </c>
      <c r="D98" s="13">
        <v>1.47</v>
      </c>
      <c r="E98" s="6">
        <v>1586</v>
      </c>
      <c r="F98" s="6">
        <v>766.04000000000019</v>
      </c>
      <c r="G98" s="7">
        <v>40802</v>
      </c>
      <c r="H98" s="7">
        <v>40840</v>
      </c>
      <c r="I98" s="7">
        <v>50040</v>
      </c>
      <c r="J98" s="5"/>
      <c r="K98" s="5">
        <v>1285</v>
      </c>
      <c r="L98" s="5" t="s">
        <v>3224</v>
      </c>
      <c r="M98" s="5" t="s">
        <v>332</v>
      </c>
      <c r="N98" s="5" t="s">
        <v>17</v>
      </c>
      <c r="O98" s="5"/>
      <c r="P98" s="5"/>
      <c r="Q98" s="5"/>
    </row>
    <row r="99" spans="1:17" x14ac:dyDescent="0.35">
      <c r="A99" s="5" t="s">
        <v>17</v>
      </c>
      <c r="B99" s="5" t="s">
        <v>18</v>
      </c>
      <c r="C99" s="5" t="s">
        <v>22</v>
      </c>
      <c r="D99" s="13">
        <v>1.47</v>
      </c>
      <c r="E99" s="6">
        <v>2870</v>
      </c>
      <c r="F99" s="6">
        <v>1386.22</v>
      </c>
      <c r="G99" s="7">
        <v>40802</v>
      </c>
      <c r="H99" s="7">
        <v>40840</v>
      </c>
      <c r="I99" s="7">
        <v>50040</v>
      </c>
      <c r="J99" s="5"/>
      <c r="K99" s="5">
        <v>1285</v>
      </c>
      <c r="L99" s="5" t="s">
        <v>3224</v>
      </c>
      <c r="M99" s="5" t="s">
        <v>332</v>
      </c>
      <c r="N99" s="5" t="s">
        <v>17</v>
      </c>
      <c r="O99" s="5"/>
      <c r="P99" s="5"/>
      <c r="Q99" s="5"/>
    </row>
    <row r="100" spans="1:17" x14ac:dyDescent="0.35">
      <c r="A100" s="5" t="s">
        <v>17</v>
      </c>
      <c r="B100" s="5" t="s">
        <v>18</v>
      </c>
      <c r="C100" s="5" t="s">
        <v>22</v>
      </c>
      <c r="D100" s="13">
        <v>1.47</v>
      </c>
      <c r="E100" s="6">
        <v>1612</v>
      </c>
      <c r="F100" s="6">
        <v>778.58999999999992</v>
      </c>
      <c r="G100" s="7">
        <v>40802</v>
      </c>
      <c r="H100" s="7">
        <v>40840</v>
      </c>
      <c r="I100" s="7">
        <v>50040</v>
      </c>
      <c r="J100" s="5"/>
      <c r="K100" s="5">
        <v>1285</v>
      </c>
      <c r="L100" s="5" t="s">
        <v>3224</v>
      </c>
      <c r="M100" s="5" t="s">
        <v>332</v>
      </c>
      <c r="N100" s="5" t="s">
        <v>17</v>
      </c>
      <c r="O100" s="5"/>
      <c r="P100" s="5"/>
      <c r="Q100" s="5"/>
    </row>
    <row r="101" spans="1:17" x14ac:dyDescent="0.35">
      <c r="A101" s="5" t="s">
        <v>17</v>
      </c>
      <c r="B101" s="5" t="s">
        <v>18</v>
      </c>
      <c r="C101" s="5" t="s">
        <v>22</v>
      </c>
      <c r="D101" s="13">
        <v>1.5</v>
      </c>
      <c r="E101" s="6">
        <v>1573</v>
      </c>
      <c r="F101" s="6">
        <v>1179.75</v>
      </c>
      <c r="G101" s="7">
        <v>39794</v>
      </c>
      <c r="H101" s="7">
        <v>39997</v>
      </c>
      <c r="I101" s="7">
        <v>49309</v>
      </c>
      <c r="J101" s="5"/>
      <c r="K101" s="5">
        <v>1260</v>
      </c>
      <c r="L101" s="5" t="s">
        <v>280</v>
      </c>
      <c r="M101" s="5" t="s">
        <v>21</v>
      </c>
      <c r="N101" s="5" t="s">
        <v>17</v>
      </c>
      <c r="O101" s="5"/>
      <c r="P101" s="5"/>
      <c r="Q101" s="5"/>
    </row>
    <row r="102" spans="1:17" x14ac:dyDescent="0.35">
      <c r="A102" s="5" t="s">
        <v>17</v>
      </c>
      <c r="B102" s="5" t="s">
        <v>18</v>
      </c>
      <c r="C102" s="5" t="s">
        <v>22</v>
      </c>
      <c r="D102" s="13">
        <v>1.5</v>
      </c>
      <c r="E102" s="6">
        <v>1228</v>
      </c>
      <c r="F102" s="6">
        <v>921</v>
      </c>
      <c r="G102" s="7">
        <v>39570</v>
      </c>
      <c r="H102" s="7">
        <v>39336</v>
      </c>
      <c r="I102" s="7">
        <v>48579</v>
      </c>
      <c r="J102" s="5"/>
      <c r="K102" s="5">
        <v>6312</v>
      </c>
      <c r="L102" s="5" t="s">
        <v>894</v>
      </c>
      <c r="M102" s="5" t="s">
        <v>895</v>
      </c>
      <c r="N102" s="5" t="s">
        <v>17</v>
      </c>
      <c r="O102" s="5"/>
      <c r="P102" s="5"/>
      <c r="Q102" s="5"/>
    </row>
    <row r="103" spans="1:17" x14ac:dyDescent="0.35">
      <c r="A103" s="5" t="s">
        <v>17</v>
      </c>
      <c r="B103" s="5" t="s">
        <v>18</v>
      </c>
      <c r="C103" s="5" t="s">
        <v>19</v>
      </c>
      <c r="D103" s="13">
        <v>1.5</v>
      </c>
      <c r="E103" s="6">
        <v>1478</v>
      </c>
      <c r="F103" s="6">
        <v>1330.2</v>
      </c>
      <c r="G103" s="7">
        <v>40463</v>
      </c>
      <c r="H103" s="7">
        <v>40100</v>
      </c>
      <c r="I103" s="7">
        <v>49309</v>
      </c>
      <c r="J103" s="5"/>
      <c r="K103" s="5">
        <v>1024</v>
      </c>
      <c r="L103" s="5" t="s">
        <v>2411</v>
      </c>
      <c r="M103" s="5" t="s">
        <v>21</v>
      </c>
      <c r="N103" s="5" t="s">
        <v>17</v>
      </c>
      <c r="O103" s="5"/>
      <c r="P103" s="5"/>
      <c r="Q103" s="5"/>
    </row>
    <row r="104" spans="1:17" x14ac:dyDescent="0.35">
      <c r="A104" s="5" t="s">
        <v>17</v>
      </c>
      <c r="B104" s="5" t="s">
        <v>18</v>
      </c>
      <c r="C104" s="5" t="s">
        <v>22</v>
      </c>
      <c r="D104" s="13">
        <v>1.5</v>
      </c>
      <c r="E104" s="6">
        <v>1600</v>
      </c>
      <c r="F104" s="6">
        <v>772.8</v>
      </c>
      <c r="G104" s="7">
        <v>40802</v>
      </c>
      <c r="H104" s="7">
        <v>40840</v>
      </c>
      <c r="I104" s="7">
        <v>50040</v>
      </c>
      <c r="J104" s="5"/>
      <c r="K104" s="5">
        <v>1285</v>
      </c>
      <c r="L104" s="5" t="s">
        <v>3224</v>
      </c>
      <c r="M104" s="5" t="s">
        <v>332</v>
      </c>
      <c r="N104" s="5" t="s">
        <v>17</v>
      </c>
      <c r="O104" s="5"/>
      <c r="P104" s="5"/>
      <c r="Q104" s="5"/>
    </row>
    <row r="105" spans="1:17" x14ac:dyDescent="0.35">
      <c r="A105" s="5" t="s">
        <v>17</v>
      </c>
      <c r="B105" s="5" t="s">
        <v>18</v>
      </c>
      <c r="C105" s="5" t="s">
        <v>19</v>
      </c>
      <c r="D105" s="13">
        <v>1.5</v>
      </c>
      <c r="E105" s="6">
        <v>1424</v>
      </c>
      <c r="F105" s="6">
        <v>1281.5999999999999</v>
      </c>
      <c r="G105" s="7">
        <v>39577</v>
      </c>
      <c r="H105" s="7">
        <v>39918</v>
      </c>
      <c r="I105" s="7">
        <v>49309</v>
      </c>
      <c r="J105" s="5"/>
      <c r="K105" s="5">
        <v>5637</v>
      </c>
      <c r="L105" s="5" t="s">
        <v>3408</v>
      </c>
      <c r="M105" s="5" t="s">
        <v>28</v>
      </c>
      <c r="N105" s="5" t="s">
        <v>17</v>
      </c>
      <c r="O105" s="5"/>
      <c r="P105" s="5"/>
      <c r="Q105" s="5"/>
    </row>
    <row r="106" spans="1:17" x14ac:dyDescent="0.35">
      <c r="A106" s="5" t="s">
        <v>17</v>
      </c>
      <c r="B106" s="5" t="s">
        <v>18</v>
      </c>
      <c r="C106" s="5" t="s">
        <v>19</v>
      </c>
      <c r="D106" s="13">
        <v>1.5</v>
      </c>
      <c r="E106" s="6">
        <v>1154</v>
      </c>
      <c r="F106" s="6">
        <v>683.17000000000007</v>
      </c>
      <c r="G106" s="7">
        <v>40652</v>
      </c>
      <c r="H106" s="7">
        <v>40821</v>
      </c>
      <c r="I106" s="7">
        <v>50040</v>
      </c>
      <c r="J106" s="5"/>
      <c r="K106" s="5">
        <v>3206</v>
      </c>
      <c r="L106" s="5" t="s">
        <v>4594</v>
      </c>
      <c r="M106" s="5" t="s">
        <v>51</v>
      </c>
      <c r="N106" s="5" t="s">
        <v>17</v>
      </c>
      <c r="O106" s="5"/>
      <c r="P106" s="5"/>
      <c r="Q106" s="5"/>
    </row>
    <row r="107" spans="1:17" x14ac:dyDescent="0.35">
      <c r="A107" s="5" t="s">
        <v>17</v>
      </c>
      <c r="B107" s="5" t="s">
        <v>18</v>
      </c>
      <c r="C107" s="5" t="s">
        <v>446</v>
      </c>
      <c r="D107" s="13">
        <v>1.5</v>
      </c>
      <c r="E107" s="6">
        <v>1208</v>
      </c>
      <c r="F107" s="6">
        <v>478.94000000000005</v>
      </c>
      <c r="G107" s="7">
        <v>40599</v>
      </c>
      <c r="H107" s="7">
        <v>40806</v>
      </c>
      <c r="I107" s="7">
        <v>50040</v>
      </c>
      <c r="J107" s="5"/>
      <c r="K107" s="5">
        <v>4952</v>
      </c>
      <c r="L107" s="5" t="s">
        <v>4587</v>
      </c>
      <c r="M107" s="5" t="s">
        <v>51</v>
      </c>
      <c r="N107" s="5" t="s">
        <v>17</v>
      </c>
      <c r="O107" s="5"/>
      <c r="P107" s="5"/>
      <c r="Q107" s="5"/>
    </row>
    <row r="108" spans="1:17" x14ac:dyDescent="0.35">
      <c r="A108" s="5" t="s">
        <v>17</v>
      </c>
      <c r="B108" s="5" t="s">
        <v>18</v>
      </c>
      <c r="C108" s="5" t="s">
        <v>22</v>
      </c>
      <c r="D108" s="13">
        <v>1.5</v>
      </c>
      <c r="E108" s="6">
        <v>1639</v>
      </c>
      <c r="F108" s="6">
        <v>544.15</v>
      </c>
      <c r="G108" s="7">
        <v>40849</v>
      </c>
      <c r="H108" s="7">
        <v>41383</v>
      </c>
      <c r="I108" s="7">
        <v>50770</v>
      </c>
      <c r="J108" s="5"/>
      <c r="K108" s="5">
        <v>6597</v>
      </c>
      <c r="L108" s="5" t="s">
        <v>5205</v>
      </c>
      <c r="M108" s="5" t="s">
        <v>42</v>
      </c>
      <c r="N108" s="5" t="s">
        <v>17</v>
      </c>
      <c r="O108" s="5"/>
      <c r="P108" s="5"/>
      <c r="Q108" s="5"/>
    </row>
    <row r="109" spans="1:17" x14ac:dyDescent="0.35">
      <c r="A109" s="5" t="s">
        <v>17</v>
      </c>
      <c r="B109" s="5" t="s">
        <v>18</v>
      </c>
      <c r="C109" s="5" t="s">
        <v>19</v>
      </c>
      <c r="D109" s="13">
        <v>1.5</v>
      </c>
      <c r="E109" s="6">
        <v>86</v>
      </c>
      <c r="F109" s="6">
        <v>63.46</v>
      </c>
      <c r="G109" s="7">
        <v>40283</v>
      </c>
      <c r="H109" s="7">
        <v>40343</v>
      </c>
      <c r="I109" s="7">
        <v>49674</v>
      </c>
      <c r="J109" s="5"/>
      <c r="K109" s="5">
        <v>8635</v>
      </c>
      <c r="L109" s="5" t="s">
        <v>4153</v>
      </c>
      <c r="M109" s="5" t="s">
        <v>53</v>
      </c>
      <c r="N109" s="5" t="s">
        <v>17</v>
      </c>
      <c r="O109" s="5"/>
      <c r="P109" s="5"/>
      <c r="Q109" s="5"/>
    </row>
    <row r="110" spans="1:17" x14ac:dyDescent="0.35">
      <c r="A110" s="5" t="s">
        <v>17</v>
      </c>
      <c r="B110" s="5" t="s">
        <v>18</v>
      </c>
      <c r="C110" s="5" t="s">
        <v>22</v>
      </c>
      <c r="D110" s="13">
        <v>1.5</v>
      </c>
      <c r="E110" s="6">
        <v>1207</v>
      </c>
      <c r="F110" s="6">
        <v>905.25</v>
      </c>
      <c r="G110" s="7">
        <v>39574</v>
      </c>
      <c r="H110" s="7">
        <v>39377</v>
      </c>
      <c r="I110" s="7">
        <v>48579</v>
      </c>
      <c r="J110" s="5"/>
      <c r="K110" s="5">
        <v>1808</v>
      </c>
      <c r="L110" s="5" t="s">
        <v>6109</v>
      </c>
      <c r="M110" s="5" t="s">
        <v>21</v>
      </c>
      <c r="N110" s="5" t="s">
        <v>17</v>
      </c>
      <c r="O110" s="5"/>
      <c r="P110" s="5"/>
      <c r="Q110" s="5"/>
    </row>
    <row r="111" spans="1:17" x14ac:dyDescent="0.35">
      <c r="A111" s="5" t="s">
        <v>17</v>
      </c>
      <c r="B111" s="5" t="s">
        <v>18</v>
      </c>
      <c r="C111" s="5" t="s">
        <v>22</v>
      </c>
      <c r="D111" s="13">
        <v>1.5</v>
      </c>
      <c r="E111" s="6">
        <v>1985</v>
      </c>
      <c r="F111" s="6">
        <v>1488.75</v>
      </c>
      <c r="G111" s="7">
        <v>39625</v>
      </c>
      <c r="H111" s="7">
        <v>39759</v>
      </c>
      <c r="I111" s="7">
        <v>48944</v>
      </c>
      <c r="J111" s="5"/>
      <c r="K111" s="5">
        <v>1059</v>
      </c>
      <c r="L111" s="5" t="s">
        <v>6869</v>
      </c>
      <c r="M111" s="5" t="s">
        <v>21</v>
      </c>
      <c r="N111" s="5" t="s">
        <v>17</v>
      </c>
      <c r="O111" s="5"/>
      <c r="P111" s="5"/>
      <c r="Q111" s="5"/>
    </row>
    <row r="112" spans="1:17" x14ac:dyDescent="0.35">
      <c r="A112" s="5" t="s">
        <v>17</v>
      </c>
      <c r="B112" s="5" t="s">
        <v>18</v>
      </c>
      <c r="C112" s="5" t="s">
        <v>22</v>
      </c>
      <c r="D112" s="13">
        <v>1.5</v>
      </c>
      <c r="E112" s="6">
        <v>960.36200000000008</v>
      </c>
      <c r="F112" s="6">
        <v>318.85000000000002</v>
      </c>
      <c r="G112" s="7">
        <v>40069</v>
      </c>
      <c r="H112" s="7">
        <v>41465</v>
      </c>
      <c r="I112" s="7">
        <v>50770</v>
      </c>
      <c r="J112" s="5"/>
      <c r="K112" s="5">
        <v>7240</v>
      </c>
      <c r="L112" s="5" t="s">
        <v>6247</v>
      </c>
      <c r="M112" s="5" t="s">
        <v>99</v>
      </c>
      <c r="N112" s="5" t="s">
        <v>17</v>
      </c>
      <c r="O112" s="5"/>
      <c r="P112" s="5"/>
      <c r="Q112" s="5"/>
    </row>
    <row r="113" spans="1:17" x14ac:dyDescent="0.35">
      <c r="A113" s="5" t="s">
        <v>17</v>
      </c>
      <c r="B113" s="5" t="s">
        <v>18</v>
      </c>
      <c r="C113" s="5" t="s">
        <v>22</v>
      </c>
      <c r="D113" s="13">
        <v>1.5</v>
      </c>
      <c r="E113" s="6">
        <v>1236</v>
      </c>
      <c r="F113" s="6">
        <v>927</v>
      </c>
      <c r="G113" s="7">
        <v>39959</v>
      </c>
      <c r="H113" s="7">
        <v>40016</v>
      </c>
      <c r="I113" s="7">
        <v>49309</v>
      </c>
      <c r="J113" s="5"/>
      <c r="K113" s="5">
        <v>8472</v>
      </c>
      <c r="L113" s="5" t="s">
        <v>7348</v>
      </c>
      <c r="M113" s="5" t="s">
        <v>53</v>
      </c>
      <c r="N113" s="5" t="s">
        <v>17</v>
      </c>
      <c r="O113" s="5"/>
      <c r="P113" s="5"/>
      <c r="Q113" s="5"/>
    </row>
    <row r="114" spans="1:17" x14ac:dyDescent="0.35">
      <c r="A114" s="5" t="s">
        <v>17</v>
      </c>
      <c r="B114" s="5" t="s">
        <v>18</v>
      </c>
      <c r="C114" s="5" t="s">
        <v>19</v>
      </c>
      <c r="D114" s="13">
        <v>1.5</v>
      </c>
      <c r="E114" s="6">
        <v>1892</v>
      </c>
      <c r="F114" s="6">
        <v>1702.8000000000002</v>
      </c>
      <c r="G114" s="7">
        <v>39699</v>
      </c>
      <c r="H114" s="7">
        <v>40038</v>
      </c>
      <c r="I114" s="7">
        <v>49309</v>
      </c>
      <c r="J114" s="5"/>
      <c r="K114" s="5">
        <v>3665</v>
      </c>
      <c r="L114" s="5" t="s">
        <v>2297</v>
      </c>
      <c r="M114" s="5" t="s">
        <v>51</v>
      </c>
      <c r="N114" s="5" t="s">
        <v>17</v>
      </c>
      <c r="O114" s="5"/>
      <c r="P114" s="5"/>
      <c r="Q114" s="5"/>
    </row>
    <row r="115" spans="1:17" x14ac:dyDescent="0.35">
      <c r="A115" s="5" t="s">
        <v>17</v>
      </c>
      <c r="B115" s="5" t="s">
        <v>18</v>
      </c>
      <c r="C115" s="5" t="s">
        <v>19</v>
      </c>
      <c r="D115" s="13">
        <v>1.5</v>
      </c>
      <c r="E115" s="6">
        <v>1521</v>
      </c>
      <c r="F115" s="6">
        <v>1368.9</v>
      </c>
      <c r="G115" s="7">
        <v>40046</v>
      </c>
      <c r="H115" s="7">
        <v>40161</v>
      </c>
      <c r="I115" s="7">
        <v>49309</v>
      </c>
      <c r="J115" s="5"/>
      <c r="K115" s="5">
        <v>1115</v>
      </c>
      <c r="L115" s="5" t="s">
        <v>5434</v>
      </c>
      <c r="M115" s="5" t="s">
        <v>21</v>
      </c>
      <c r="N115" s="5" t="s">
        <v>17</v>
      </c>
      <c r="O115" s="5"/>
      <c r="P115" s="5"/>
      <c r="Q115" s="5"/>
    </row>
    <row r="116" spans="1:17" x14ac:dyDescent="0.35">
      <c r="A116" s="5" t="s">
        <v>17</v>
      </c>
      <c r="B116" s="5" t="s">
        <v>18</v>
      </c>
      <c r="C116" s="5" t="s">
        <v>22</v>
      </c>
      <c r="D116" s="13">
        <v>1.5</v>
      </c>
      <c r="E116" s="6">
        <v>1732</v>
      </c>
      <c r="F116" s="6">
        <v>836.55</v>
      </c>
      <c r="G116" s="7">
        <v>40435</v>
      </c>
      <c r="H116" s="7">
        <v>40693</v>
      </c>
      <c r="I116" s="7">
        <v>50040</v>
      </c>
      <c r="J116" s="5"/>
      <c r="K116" s="5">
        <v>4852</v>
      </c>
      <c r="L116" s="5" t="s">
        <v>3104</v>
      </c>
      <c r="M116" s="5" t="s">
        <v>28</v>
      </c>
      <c r="N116" s="5" t="s">
        <v>17</v>
      </c>
      <c r="O116" s="5"/>
      <c r="P116" s="5"/>
      <c r="Q116" s="5"/>
    </row>
    <row r="117" spans="1:17" x14ac:dyDescent="0.35">
      <c r="A117" s="5" t="s">
        <v>17</v>
      </c>
      <c r="B117" s="5" t="s">
        <v>18</v>
      </c>
      <c r="C117" s="5" t="s">
        <v>22</v>
      </c>
      <c r="D117" s="13">
        <v>1.56</v>
      </c>
      <c r="E117" s="6">
        <v>1638</v>
      </c>
      <c r="F117" s="6">
        <v>791.16</v>
      </c>
      <c r="G117" s="7">
        <v>40738</v>
      </c>
      <c r="H117" s="7">
        <v>40695</v>
      </c>
      <c r="I117" s="7">
        <v>50040</v>
      </c>
      <c r="J117" s="5"/>
      <c r="K117" s="5">
        <v>5064</v>
      </c>
      <c r="L117" s="5" t="s">
        <v>1984</v>
      </c>
      <c r="M117" s="5" t="s">
        <v>28</v>
      </c>
      <c r="N117" s="5" t="s">
        <v>17</v>
      </c>
      <c r="O117" s="5"/>
      <c r="P117" s="5"/>
      <c r="Q117" s="5"/>
    </row>
    <row r="118" spans="1:17" x14ac:dyDescent="0.35">
      <c r="A118" s="5" t="s">
        <v>17</v>
      </c>
      <c r="B118" s="5" t="s">
        <v>18</v>
      </c>
      <c r="C118" s="5" t="s">
        <v>22</v>
      </c>
      <c r="D118" s="13">
        <v>1.56</v>
      </c>
      <c r="E118" s="6">
        <v>836</v>
      </c>
      <c r="F118" s="6">
        <v>403.77</v>
      </c>
      <c r="G118" s="7">
        <v>40654</v>
      </c>
      <c r="H118" s="7">
        <v>40689</v>
      </c>
      <c r="I118" s="7">
        <v>50040</v>
      </c>
      <c r="J118" s="5"/>
      <c r="K118" s="5">
        <v>3111</v>
      </c>
      <c r="L118" s="5" t="s">
        <v>4314</v>
      </c>
      <c r="M118" s="5" t="s">
        <v>51</v>
      </c>
      <c r="N118" s="5" t="s">
        <v>17</v>
      </c>
      <c r="O118" s="5"/>
      <c r="P118" s="5"/>
      <c r="Q118" s="5"/>
    </row>
    <row r="119" spans="1:17" x14ac:dyDescent="0.35">
      <c r="A119" s="5" t="s">
        <v>17</v>
      </c>
      <c r="B119" s="5" t="s">
        <v>18</v>
      </c>
      <c r="C119" s="5" t="s">
        <v>19</v>
      </c>
      <c r="D119" s="13">
        <v>1.6</v>
      </c>
      <c r="E119" s="6">
        <v>2331.42</v>
      </c>
      <c r="F119" s="6">
        <v>2098.2600000000002</v>
      </c>
      <c r="G119" s="7">
        <v>40001</v>
      </c>
      <c r="H119" s="7">
        <v>40148</v>
      </c>
      <c r="I119" s="7">
        <v>49309</v>
      </c>
      <c r="J119" s="5"/>
      <c r="K119" s="5">
        <v>5645</v>
      </c>
      <c r="L119" s="5" t="s">
        <v>321</v>
      </c>
      <c r="M119" s="5" t="s">
        <v>28</v>
      </c>
      <c r="N119" s="5" t="s">
        <v>17</v>
      </c>
      <c r="O119" s="5"/>
      <c r="P119" s="5"/>
      <c r="Q119" s="5"/>
    </row>
    <row r="120" spans="1:17" x14ac:dyDescent="0.35">
      <c r="A120" s="5" t="s">
        <v>96</v>
      </c>
      <c r="B120" s="5" t="s">
        <v>18</v>
      </c>
      <c r="C120" s="5" t="s">
        <v>446</v>
      </c>
      <c r="D120" s="13">
        <v>1.6</v>
      </c>
      <c r="E120" s="6">
        <v>1728</v>
      </c>
      <c r="F120" s="6">
        <v>950.40000000000009</v>
      </c>
      <c r="G120" s="7">
        <v>40360</v>
      </c>
      <c r="H120" s="7">
        <v>39021</v>
      </c>
      <c r="I120" s="7">
        <v>48213</v>
      </c>
      <c r="J120" s="5"/>
      <c r="K120" s="5">
        <v>3939</v>
      </c>
      <c r="L120" s="5" t="s">
        <v>447</v>
      </c>
      <c r="M120" s="5" t="s">
        <v>76</v>
      </c>
      <c r="N120" s="5" t="s">
        <v>96</v>
      </c>
      <c r="O120" s="5"/>
      <c r="P120" s="5"/>
      <c r="Q120" s="5"/>
    </row>
    <row r="121" spans="1:17" x14ac:dyDescent="0.35">
      <c r="A121" s="5" t="s">
        <v>17</v>
      </c>
      <c r="B121" s="5" t="s">
        <v>18</v>
      </c>
      <c r="C121" s="5" t="s">
        <v>22</v>
      </c>
      <c r="D121" s="13">
        <v>1.6</v>
      </c>
      <c r="E121" s="6">
        <v>1781</v>
      </c>
      <c r="F121" s="6">
        <v>1335.75</v>
      </c>
      <c r="G121" s="7">
        <v>39570</v>
      </c>
      <c r="H121" s="7">
        <v>39654</v>
      </c>
      <c r="I121" s="7">
        <v>48944</v>
      </c>
      <c r="J121" s="5"/>
      <c r="K121" s="5">
        <v>3634</v>
      </c>
      <c r="L121" s="5" t="s">
        <v>1631</v>
      </c>
      <c r="M121" s="5" t="s">
        <v>51</v>
      </c>
      <c r="N121" s="5" t="s">
        <v>17</v>
      </c>
      <c r="O121" s="5"/>
      <c r="P121" s="5"/>
      <c r="Q121" s="5"/>
    </row>
    <row r="122" spans="1:17" x14ac:dyDescent="0.35">
      <c r="A122" s="5" t="s">
        <v>17</v>
      </c>
      <c r="B122" s="5" t="s">
        <v>18</v>
      </c>
      <c r="C122" s="5" t="s">
        <v>22</v>
      </c>
      <c r="D122" s="13">
        <v>1.6</v>
      </c>
      <c r="E122" s="6">
        <v>1974</v>
      </c>
      <c r="F122" s="6">
        <v>1480.5</v>
      </c>
      <c r="G122" s="7">
        <v>40080</v>
      </c>
      <c r="H122" s="7">
        <v>40112</v>
      </c>
      <c r="I122" s="7">
        <v>49309</v>
      </c>
      <c r="J122" s="5"/>
      <c r="K122" s="5">
        <v>3912</v>
      </c>
      <c r="L122" s="5" t="s">
        <v>3989</v>
      </c>
      <c r="M122" s="5" t="s">
        <v>76</v>
      </c>
      <c r="N122" s="5" t="s">
        <v>17</v>
      </c>
      <c r="O122" s="5"/>
      <c r="P122" s="5"/>
      <c r="Q122" s="5"/>
    </row>
    <row r="123" spans="1:17" x14ac:dyDescent="0.35">
      <c r="A123" s="5" t="s">
        <v>17</v>
      </c>
      <c r="B123" s="5" t="s">
        <v>18</v>
      </c>
      <c r="C123" s="5" t="s">
        <v>22</v>
      </c>
      <c r="D123" s="13">
        <v>1.6</v>
      </c>
      <c r="E123" s="6">
        <v>1527</v>
      </c>
      <c r="F123" s="6">
        <v>939.1099999999999</v>
      </c>
      <c r="G123" s="7">
        <v>40127</v>
      </c>
      <c r="H123" s="7">
        <v>40330</v>
      </c>
      <c r="I123" s="7">
        <v>49674</v>
      </c>
      <c r="J123" s="5"/>
      <c r="K123" s="5">
        <v>1225</v>
      </c>
      <c r="L123" s="5" t="s">
        <v>4040</v>
      </c>
      <c r="M123" s="5" t="s">
        <v>332</v>
      </c>
      <c r="N123" s="5" t="s">
        <v>17</v>
      </c>
      <c r="O123" s="5"/>
      <c r="P123" s="5"/>
      <c r="Q123" s="5"/>
    </row>
    <row r="124" spans="1:17" x14ac:dyDescent="0.35">
      <c r="A124" s="5" t="s">
        <v>17</v>
      </c>
      <c r="B124" s="5" t="s">
        <v>18</v>
      </c>
      <c r="C124" s="5" t="s">
        <v>22</v>
      </c>
      <c r="D124" s="13">
        <v>1.6</v>
      </c>
      <c r="E124" s="6">
        <v>1788</v>
      </c>
      <c r="F124" s="6">
        <v>1341</v>
      </c>
      <c r="G124" s="7">
        <v>39749</v>
      </c>
      <c r="H124" s="7">
        <v>39783</v>
      </c>
      <c r="I124" s="7">
        <v>48944</v>
      </c>
      <c r="J124" s="5"/>
      <c r="K124" s="5">
        <v>1483</v>
      </c>
      <c r="L124" s="5" t="s">
        <v>5907</v>
      </c>
      <c r="M124" s="5" t="s">
        <v>55</v>
      </c>
      <c r="N124" s="5" t="s">
        <v>17</v>
      </c>
      <c r="O124" s="5"/>
      <c r="P124" s="5"/>
      <c r="Q124" s="5"/>
    </row>
    <row r="125" spans="1:17" x14ac:dyDescent="0.35">
      <c r="A125" s="5" t="s">
        <v>17</v>
      </c>
      <c r="B125" s="5" t="s">
        <v>18</v>
      </c>
      <c r="C125" s="5" t="s">
        <v>19</v>
      </c>
      <c r="D125" s="13">
        <v>1.6</v>
      </c>
      <c r="E125" s="6">
        <v>1508</v>
      </c>
      <c r="F125" s="6">
        <v>1357.1999999999998</v>
      </c>
      <c r="G125" s="7">
        <v>39818</v>
      </c>
      <c r="H125" s="7">
        <v>39631</v>
      </c>
      <c r="I125" s="7">
        <v>48944</v>
      </c>
      <c r="J125" s="5"/>
      <c r="K125" s="5">
        <v>8753</v>
      </c>
      <c r="L125" s="5" t="s">
        <v>2590</v>
      </c>
      <c r="M125" s="5" t="s">
        <v>229</v>
      </c>
      <c r="N125" s="5" t="s">
        <v>17</v>
      </c>
      <c r="O125" s="5"/>
      <c r="P125" s="5"/>
      <c r="Q125" s="5"/>
    </row>
    <row r="126" spans="1:17" x14ac:dyDescent="0.35">
      <c r="A126" s="5" t="s">
        <v>17</v>
      </c>
      <c r="B126" s="5" t="s">
        <v>18</v>
      </c>
      <c r="C126" s="5" t="s">
        <v>22</v>
      </c>
      <c r="D126" s="13">
        <v>1.6</v>
      </c>
      <c r="E126" s="6">
        <v>1511</v>
      </c>
      <c r="F126" s="6">
        <v>1133.26</v>
      </c>
      <c r="G126" s="7">
        <v>39570</v>
      </c>
      <c r="H126" s="7">
        <v>39395</v>
      </c>
      <c r="I126" s="7">
        <v>48579</v>
      </c>
      <c r="J126" s="5"/>
      <c r="K126" s="5">
        <v>8753</v>
      </c>
      <c r="L126" s="5" t="s">
        <v>2590</v>
      </c>
      <c r="M126" s="5" t="s">
        <v>229</v>
      </c>
      <c r="N126" s="5" t="s">
        <v>17</v>
      </c>
      <c r="O126" s="5"/>
      <c r="P126" s="5"/>
      <c r="Q126" s="5"/>
    </row>
    <row r="127" spans="1:17" x14ac:dyDescent="0.35">
      <c r="A127" s="5" t="s">
        <v>17</v>
      </c>
      <c r="B127" s="5" t="s">
        <v>18</v>
      </c>
      <c r="C127" s="5" t="s">
        <v>22</v>
      </c>
      <c r="D127" s="13">
        <v>1.6</v>
      </c>
      <c r="E127" s="6">
        <v>1084</v>
      </c>
      <c r="F127" s="6">
        <v>813</v>
      </c>
      <c r="G127" s="7">
        <v>39833</v>
      </c>
      <c r="H127" s="7">
        <v>40105</v>
      </c>
      <c r="I127" s="7">
        <v>49309</v>
      </c>
      <c r="J127" s="5"/>
      <c r="K127" s="5">
        <v>3532</v>
      </c>
      <c r="L127" s="5" t="s">
        <v>4709</v>
      </c>
      <c r="M127" s="5" t="s">
        <v>51</v>
      </c>
      <c r="N127" s="5" t="s">
        <v>17</v>
      </c>
      <c r="O127" s="5"/>
      <c r="P127" s="5"/>
      <c r="Q127" s="5"/>
    </row>
    <row r="128" spans="1:17" x14ac:dyDescent="0.35">
      <c r="A128" s="5" t="s">
        <v>17</v>
      </c>
      <c r="B128" s="5" t="s">
        <v>18</v>
      </c>
      <c r="C128" s="5" t="s">
        <v>22</v>
      </c>
      <c r="D128" s="13">
        <v>1.6</v>
      </c>
      <c r="E128" s="6">
        <v>801</v>
      </c>
      <c r="F128" s="6">
        <v>386.88</v>
      </c>
      <c r="G128" s="7">
        <v>40581</v>
      </c>
      <c r="H128" s="7">
        <v>40632</v>
      </c>
      <c r="I128" s="7">
        <v>50040</v>
      </c>
      <c r="J128" s="5"/>
      <c r="K128" s="5">
        <v>3052</v>
      </c>
      <c r="L128" s="5" t="s">
        <v>5536</v>
      </c>
      <c r="M128" s="5" t="s">
        <v>51</v>
      </c>
      <c r="N128" s="5" t="s">
        <v>17</v>
      </c>
      <c r="O128" s="5"/>
      <c r="P128" s="5"/>
      <c r="Q128" s="5"/>
    </row>
    <row r="129" spans="1:17" x14ac:dyDescent="0.35">
      <c r="A129" s="5" t="s">
        <v>17</v>
      </c>
      <c r="B129" s="5" t="s">
        <v>18</v>
      </c>
      <c r="C129" s="5" t="s">
        <v>22</v>
      </c>
      <c r="D129" s="13">
        <v>1.6</v>
      </c>
      <c r="E129" s="6">
        <v>1711</v>
      </c>
      <c r="F129" s="6">
        <v>1283.2500000000002</v>
      </c>
      <c r="G129" s="7">
        <v>39644</v>
      </c>
      <c r="H129" s="7">
        <v>39782</v>
      </c>
      <c r="I129" s="7">
        <v>48944</v>
      </c>
      <c r="J129" s="5"/>
      <c r="K129" s="5">
        <v>1681</v>
      </c>
      <c r="L129" s="5" t="s">
        <v>6621</v>
      </c>
      <c r="M129" s="5" t="s">
        <v>55</v>
      </c>
      <c r="N129" s="5" t="s">
        <v>17</v>
      </c>
      <c r="O129" s="5"/>
      <c r="P129" s="5"/>
      <c r="Q129" s="5"/>
    </row>
    <row r="130" spans="1:17" x14ac:dyDescent="0.35">
      <c r="A130" s="5" t="s">
        <v>17</v>
      </c>
      <c r="B130" s="5" t="s">
        <v>18</v>
      </c>
      <c r="C130" s="5" t="s">
        <v>22</v>
      </c>
      <c r="D130" s="13">
        <v>1.6</v>
      </c>
      <c r="E130" s="6">
        <v>1597</v>
      </c>
      <c r="F130" s="6">
        <v>899.32999999999993</v>
      </c>
      <c r="G130" s="7">
        <v>40313</v>
      </c>
      <c r="H130" s="7">
        <v>40350</v>
      </c>
      <c r="I130" s="7">
        <v>49674</v>
      </c>
      <c r="J130" s="5"/>
      <c r="K130" s="5">
        <v>4324</v>
      </c>
      <c r="L130" s="5" t="s">
        <v>10755</v>
      </c>
      <c r="M130" s="5" t="s">
        <v>28</v>
      </c>
      <c r="N130" s="5" t="s">
        <v>17</v>
      </c>
      <c r="O130" s="5"/>
      <c r="P130" s="5"/>
      <c r="Q130" s="5"/>
    </row>
    <row r="131" spans="1:17" x14ac:dyDescent="0.35">
      <c r="A131" s="5" t="s">
        <v>96</v>
      </c>
      <c r="B131" s="5" t="s">
        <v>18</v>
      </c>
      <c r="C131" s="5" t="s">
        <v>19</v>
      </c>
      <c r="D131" s="13">
        <v>1.6</v>
      </c>
      <c r="E131" s="6">
        <v>1628</v>
      </c>
      <c r="F131" s="6">
        <v>1360.4299999999998</v>
      </c>
      <c r="G131" s="7">
        <v>39570</v>
      </c>
      <c r="H131" s="7">
        <v>39069</v>
      </c>
      <c r="I131" s="7">
        <v>48213</v>
      </c>
      <c r="J131" s="5"/>
      <c r="K131" s="5">
        <v>2314</v>
      </c>
      <c r="L131" s="5" t="s">
        <v>4806</v>
      </c>
      <c r="M131" s="5" t="s">
        <v>583</v>
      </c>
      <c r="N131" s="5" t="s">
        <v>96</v>
      </c>
      <c r="O131" s="5"/>
      <c r="P131" s="5"/>
      <c r="Q131" s="5"/>
    </row>
    <row r="132" spans="1:17" x14ac:dyDescent="0.35">
      <c r="A132" s="5" t="s">
        <v>17</v>
      </c>
      <c r="B132" s="5" t="s">
        <v>18</v>
      </c>
      <c r="C132" s="5" t="s">
        <v>446</v>
      </c>
      <c r="D132" s="13">
        <v>1.6</v>
      </c>
      <c r="E132" s="6">
        <v>2150</v>
      </c>
      <c r="F132" s="6">
        <v>1397.5</v>
      </c>
      <c r="G132" s="7">
        <v>39637</v>
      </c>
      <c r="H132" s="7">
        <v>39637</v>
      </c>
      <c r="I132" s="7">
        <v>48944</v>
      </c>
      <c r="J132" s="5"/>
      <c r="K132" s="5">
        <v>1985</v>
      </c>
      <c r="L132" s="5" t="s">
        <v>10895</v>
      </c>
      <c r="M132" s="5" t="s">
        <v>76</v>
      </c>
      <c r="N132" s="5" t="s">
        <v>17</v>
      </c>
      <c r="O132" s="5"/>
      <c r="P132" s="5"/>
      <c r="Q132" s="5"/>
    </row>
    <row r="133" spans="1:17" x14ac:dyDescent="0.35">
      <c r="A133" s="5" t="s">
        <v>17</v>
      </c>
      <c r="B133" s="5" t="s">
        <v>18</v>
      </c>
      <c r="C133" s="5" t="s">
        <v>19</v>
      </c>
      <c r="D133" s="13">
        <v>1.6</v>
      </c>
      <c r="E133" s="6">
        <v>915</v>
      </c>
      <c r="F133" s="6">
        <v>823.50000000000011</v>
      </c>
      <c r="G133" s="7">
        <v>39570</v>
      </c>
      <c r="H133" s="7">
        <v>40148</v>
      </c>
      <c r="I133" s="7">
        <v>49309</v>
      </c>
      <c r="J133" s="5"/>
      <c r="K133" s="5">
        <v>1066</v>
      </c>
      <c r="L133" s="5" t="s">
        <v>3864</v>
      </c>
      <c r="M133" s="5" t="s">
        <v>21</v>
      </c>
      <c r="N133" s="5" t="s">
        <v>17</v>
      </c>
      <c r="O133" s="5"/>
      <c r="P133" s="5"/>
      <c r="Q133" s="5"/>
    </row>
    <row r="134" spans="1:17" x14ac:dyDescent="0.35">
      <c r="A134" s="5" t="s">
        <v>17</v>
      </c>
      <c r="B134" s="5" t="s">
        <v>18</v>
      </c>
      <c r="C134" s="5" t="s">
        <v>19</v>
      </c>
      <c r="D134" s="13">
        <v>1.6</v>
      </c>
      <c r="E134" s="6">
        <v>891</v>
      </c>
      <c r="F134" s="6">
        <v>657.55</v>
      </c>
      <c r="G134" s="7">
        <v>40022</v>
      </c>
      <c r="H134" s="7">
        <v>40238</v>
      </c>
      <c r="I134" s="7">
        <v>49674</v>
      </c>
      <c r="J134" s="5"/>
      <c r="K134" s="5">
        <v>1907</v>
      </c>
      <c r="L134" s="5" t="s">
        <v>4562</v>
      </c>
      <c r="M134" s="5" t="s">
        <v>76</v>
      </c>
      <c r="N134" s="5" t="s">
        <v>17</v>
      </c>
      <c r="O134" s="5"/>
      <c r="P134" s="5"/>
      <c r="Q134" s="5"/>
    </row>
    <row r="135" spans="1:17" x14ac:dyDescent="0.35">
      <c r="A135" s="5" t="s">
        <v>17</v>
      </c>
      <c r="B135" s="5" t="s">
        <v>18</v>
      </c>
      <c r="C135" s="5" t="s">
        <v>19</v>
      </c>
      <c r="D135" s="13">
        <v>1.6</v>
      </c>
      <c r="E135" s="6">
        <v>1230</v>
      </c>
      <c r="F135" s="6">
        <v>1107.0000000000002</v>
      </c>
      <c r="G135" s="7">
        <v>39575</v>
      </c>
      <c r="H135" s="7">
        <v>39464</v>
      </c>
      <c r="I135" s="7">
        <v>48944</v>
      </c>
      <c r="J135" s="5"/>
      <c r="K135" s="5">
        <v>1807</v>
      </c>
      <c r="L135" s="5" t="s">
        <v>115</v>
      </c>
      <c r="M135" s="5" t="s">
        <v>21</v>
      </c>
      <c r="N135" s="5" t="s">
        <v>17</v>
      </c>
      <c r="O135" s="5"/>
      <c r="P135" s="5"/>
      <c r="Q135" s="5"/>
    </row>
    <row r="136" spans="1:17" x14ac:dyDescent="0.35">
      <c r="A136" s="5" t="s">
        <v>17</v>
      </c>
      <c r="B136" s="5" t="s">
        <v>18</v>
      </c>
      <c r="C136" s="5" t="s">
        <v>22</v>
      </c>
      <c r="D136" s="13">
        <v>1.6</v>
      </c>
      <c r="E136" s="6">
        <v>1442.9850000000001</v>
      </c>
      <c r="F136" s="6">
        <v>1082.24</v>
      </c>
      <c r="G136" s="7">
        <v>39569</v>
      </c>
      <c r="H136" s="7">
        <v>38974</v>
      </c>
      <c r="I136" s="7">
        <v>48213</v>
      </c>
      <c r="J136" s="5"/>
      <c r="K136" s="5">
        <v>5000</v>
      </c>
      <c r="L136" s="5" t="s">
        <v>2292</v>
      </c>
      <c r="M136" s="5" t="s">
        <v>28</v>
      </c>
      <c r="N136" s="5" t="s">
        <v>17</v>
      </c>
      <c r="O136" s="5"/>
      <c r="P136" s="5"/>
      <c r="Q136" s="5"/>
    </row>
    <row r="137" spans="1:17" x14ac:dyDescent="0.35">
      <c r="A137" s="5" t="s">
        <v>17</v>
      </c>
      <c r="B137" s="5" t="s">
        <v>18</v>
      </c>
      <c r="C137" s="5" t="s">
        <v>19</v>
      </c>
      <c r="D137" s="13">
        <v>1.6</v>
      </c>
      <c r="E137" s="6">
        <v>1442</v>
      </c>
      <c r="F137" s="6">
        <v>1297.8000000000002</v>
      </c>
      <c r="G137" s="7">
        <v>39570</v>
      </c>
      <c r="H137" s="7">
        <v>39559</v>
      </c>
      <c r="I137" s="7">
        <v>48944</v>
      </c>
      <c r="J137" s="5"/>
      <c r="K137" s="5">
        <v>1644</v>
      </c>
      <c r="L137" s="5" t="s">
        <v>13000</v>
      </c>
      <c r="M137" s="5" t="s">
        <v>55</v>
      </c>
      <c r="N137" s="5" t="s">
        <v>17</v>
      </c>
      <c r="O137" s="5"/>
      <c r="P137" s="5"/>
      <c r="Q137" s="5"/>
    </row>
    <row r="138" spans="1:17" x14ac:dyDescent="0.35">
      <c r="A138" s="5" t="s">
        <v>17</v>
      </c>
      <c r="B138" s="5" t="s">
        <v>18</v>
      </c>
      <c r="C138" s="5" t="s">
        <v>22</v>
      </c>
      <c r="D138" s="13">
        <v>1.6</v>
      </c>
      <c r="E138" s="6">
        <v>1700.2860000000001</v>
      </c>
      <c r="F138" s="6">
        <v>1275.1899999999996</v>
      </c>
      <c r="G138" s="7">
        <v>39864</v>
      </c>
      <c r="H138" s="7">
        <v>39868</v>
      </c>
      <c r="I138" s="7">
        <v>49309</v>
      </c>
      <c r="J138" s="5"/>
      <c r="K138" s="5">
        <v>4153</v>
      </c>
      <c r="L138" s="5" t="s">
        <v>2752</v>
      </c>
      <c r="M138" s="5" t="s">
        <v>344</v>
      </c>
      <c r="N138" s="5" t="s">
        <v>17</v>
      </c>
      <c r="O138" s="5"/>
      <c r="P138" s="5"/>
      <c r="Q138" s="5"/>
    </row>
    <row r="139" spans="1:17" x14ac:dyDescent="0.35">
      <c r="A139" s="5" t="s">
        <v>17</v>
      </c>
      <c r="B139" s="5" t="s">
        <v>18</v>
      </c>
      <c r="C139" s="5" t="s">
        <v>22</v>
      </c>
      <c r="D139" s="13">
        <v>1.6</v>
      </c>
      <c r="E139" s="6">
        <v>1003</v>
      </c>
      <c r="F139" s="6">
        <v>752.25</v>
      </c>
      <c r="G139" s="7">
        <v>39570</v>
      </c>
      <c r="H139" s="7">
        <v>38954</v>
      </c>
      <c r="I139" s="7">
        <v>48213</v>
      </c>
      <c r="J139" s="5"/>
      <c r="K139" s="5">
        <v>2022</v>
      </c>
      <c r="L139" s="5" t="s">
        <v>2215</v>
      </c>
      <c r="M139" s="5" t="s">
        <v>583</v>
      </c>
      <c r="N139" s="5" t="s">
        <v>17</v>
      </c>
      <c r="O139" s="5"/>
      <c r="P139" s="5"/>
      <c r="Q139" s="5"/>
    </row>
    <row r="140" spans="1:17" x14ac:dyDescent="0.35">
      <c r="A140" s="5" t="s">
        <v>17</v>
      </c>
      <c r="B140" s="5" t="s">
        <v>18</v>
      </c>
      <c r="C140" s="5" t="s">
        <v>19</v>
      </c>
      <c r="D140" s="13">
        <v>1.6</v>
      </c>
      <c r="E140" s="6">
        <v>1089</v>
      </c>
      <c r="F140" s="6">
        <v>980.09999999999991</v>
      </c>
      <c r="G140" s="7">
        <v>39577</v>
      </c>
      <c r="H140" s="7">
        <v>39941</v>
      </c>
      <c r="I140" s="7">
        <v>49309</v>
      </c>
      <c r="J140" s="5"/>
      <c r="K140" s="5">
        <v>4242</v>
      </c>
      <c r="L140" s="5" t="s">
        <v>4106</v>
      </c>
      <c r="M140" s="5" t="s">
        <v>344</v>
      </c>
      <c r="N140" s="5" t="s">
        <v>17</v>
      </c>
      <c r="O140" s="5"/>
      <c r="P140" s="5"/>
      <c r="Q140" s="5"/>
    </row>
    <row r="141" spans="1:17" x14ac:dyDescent="0.35">
      <c r="A141" s="5" t="s">
        <v>96</v>
      </c>
      <c r="B141" s="5" t="s">
        <v>18</v>
      </c>
      <c r="C141" s="5" t="s">
        <v>22</v>
      </c>
      <c r="D141" s="13">
        <v>1.6</v>
      </c>
      <c r="E141" s="6">
        <v>2052</v>
      </c>
      <c r="F141" s="6">
        <v>1428.98</v>
      </c>
      <c r="G141" s="7">
        <v>39570</v>
      </c>
      <c r="H141" s="7">
        <v>39779</v>
      </c>
      <c r="I141" s="7">
        <v>48944</v>
      </c>
      <c r="J141" s="5"/>
      <c r="K141" s="5">
        <v>3110</v>
      </c>
      <c r="L141" s="5" t="s">
        <v>2043</v>
      </c>
      <c r="M141" s="5" t="s">
        <v>51</v>
      </c>
      <c r="N141" s="5" t="s">
        <v>96</v>
      </c>
      <c r="O141" s="5"/>
      <c r="P141" s="5"/>
      <c r="Q141" s="5"/>
    </row>
    <row r="142" spans="1:17" x14ac:dyDescent="0.35">
      <c r="A142" s="5" t="s">
        <v>17</v>
      </c>
      <c r="B142" s="5" t="s">
        <v>18</v>
      </c>
      <c r="C142" s="5" t="s">
        <v>22</v>
      </c>
      <c r="D142" s="13">
        <v>1.6</v>
      </c>
      <c r="E142" s="6">
        <v>1601</v>
      </c>
      <c r="F142" s="6">
        <v>1200.75</v>
      </c>
      <c r="G142" s="7">
        <v>39588</v>
      </c>
      <c r="H142" s="7">
        <v>39339</v>
      </c>
      <c r="I142" s="7">
        <v>48579</v>
      </c>
      <c r="J142" s="5"/>
      <c r="K142" s="5">
        <v>9050</v>
      </c>
      <c r="L142" s="5" t="s">
        <v>1228</v>
      </c>
      <c r="M142" s="5" t="s">
        <v>318</v>
      </c>
      <c r="N142" s="5" t="s">
        <v>17</v>
      </c>
      <c r="O142" s="5"/>
      <c r="P142" s="5"/>
      <c r="Q142" s="5"/>
    </row>
    <row r="143" spans="1:17" x14ac:dyDescent="0.35">
      <c r="A143" s="5" t="s">
        <v>17</v>
      </c>
      <c r="B143" s="5" t="s">
        <v>18</v>
      </c>
      <c r="C143" s="5" t="s">
        <v>22</v>
      </c>
      <c r="D143" s="13">
        <v>1.6</v>
      </c>
      <c r="E143" s="6">
        <v>1337</v>
      </c>
      <c r="F143" s="6">
        <v>1002.7499999999999</v>
      </c>
      <c r="G143" s="7">
        <v>39799</v>
      </c>
      <c r="H143" s="7">
        <v>39010</v>
      </c>
      <c r="I143" s="7">
        <v>48213</v>
      </c>
      <c r="J143" s="5"/>
      <c r="K143" s="5">
        <v>9475</v>
      </c>
      <c r="L143" s="5" t="s">
        <v>2690</v>
      </c>
      <c r="M143" s="5" t="s">
        <v>32</v>
      </c>
      <c r="N143" s="5" t="s">
        <v>17</v>
      </c>
      <c r="O143" s="5"/>
      <c r="P143" s="5"/>
      <c r="Q143" s="5"/>
    </row>
    <row r="144" spans="1:17" x14ac:dyDescent="0.35">
      <c r="A144" s="5" t="s">
        <v>17</v>
      </c>
      <c r="B144" s="5" t="s">
        <v>18</v>
      </c>
      <c r="C144" s="5" t="s">
        <v>22</v>
      </c>
      <c r="D144" s="13">
        <v>1.62</v>
      </c>
      <c r="E144" s="6">
        <v>1533</v>
      </c>
      <c r="F144" s="6">
        <v>740.43</v>
      </c>
      <c r="G144" s="7">
        <v>40766</v>
      </c>
      <c r="H144" s="7">
        <v>40878</v>
      </c>
      <c r="I144" s="7">
        <v>50040</v>
      </c>
      <c r="J144" s="5"/>
      <c r="K144" s="5">
        <v>4460</v>
      </c>
      <c r="L144" s="5" t="s">
        <v>2813</v>
      </c>
      <c r="M144" s="5" t="s">
        <v>344</v>
      </c>
      <c r="N144" s="5" t="s">
        <v>17</v>
      </c>
      <c r="O144" s="5"/>
      <c r="P144" s="5"/>
      <c r="Q144" s="5"/>
    </row>
    <row r="145" spans="1:17" x14ac:dyDescent="0.35">
      <c r="A145" s="5" t="s">
        <v>17</v>
      </c>
      <c r="B145" s="5" t="s">
        <v>18</v>
      </c>
      <c r="C145" s="5" t="s">
        <v>19</v>
      </c>
      <c r="D145" s="13">
        <v>1.68</v>
      </c>
      <c r="E145" s="6">
        <v>1349</v>
      </c>
      <c r="F145" s="6">
        <v>658.31</v>
      </c>
      <c r="G145" s="7">
        <v>40700</v>
      </c>
      <c r="H145" s="7">
        <v>40981</v>
      </c>
      <c r="I145" s="7">
        <v>50405</v>
      </c>
      <c r="J145" s="5"/>
      <c r="K145" s="5">
        <v>9400</v>
      </c>
      <c r="L145" s="5" t="s">
        <v>5904</v>
      </c>
      <c r="M145" s="5" t="s">
        <v>32</v>
      </c>
      <c r="N145" s="5" t="s">
        <v>17</v>
      </c>
      <c r="O145" s="5"/>
      <c r="P145" s="5"/>
      <c r="Q145" s="5"/>
    </row>
    <row r="146" spans="1:17" x14ac:dyDescent="0.35">
      <c r="A146" s="5" t="s">
        <v>17</v>
      </c>
      <c r="B146" s="5" t="s">
        <v>18</v>
      </c>
      <c r="C146" s="5" t="s">
        <v>22</v>
      </c>
      <c r="D146" s="13">
        <v>1.68</v>
      </c>
      <c r="E146" s="6">
        <v>888</v>
      </c>
      <c r="F146" s="6">
        <v>354.32</v>
      </c>
      <c r="G146" s="7">
        <v>40742</v>
      </c>
      <c r="H146" s="7">
        <v>41003</v>
      </c>
      <c r="I146" s="7">
        <v>50405</v>
      </c>
      <c r="J146" s="5"/>
      <c r="K146" s="5">
        <v>4448</v>
      </c>
      <c r="L146" s="5" t="s">
        <v>8563</v>
      </c>
      <c r="M146" s="5" t="s">
        <v>344</v>
      </c>
      <c r="N146" s="5" t="s">
        <v>17</v>
      </c>
      <c r="O146" s="5"/>
      <c r="P146" s="5"/>
      <c r="Q146" s="5"/>
    </row>
    <row r="147" spans="1:17" x14ac:dyDescent="0.35">
      <c r="A147" s="5" t="s">
        <v>17</v>
      </c>
      <c r="B147" s="5" t="s">
        <v>18</v>
      </c>
      <c r="C147" s="5" t="s">
        <v>22</v>
      </c>
      <c r="D147" s="13">
        <v>1.68</v>
      </c>
      <c r="E147" s="6">
        <v>1738.5110000000002</v>
      </c>
      <c r="F147" s="6">
        <v>839.68000000000006</v>
      </c>
      <c r="G147" s="7">
        <v>40717</v>
      </c>
      <c r="H147" s="7">
        <v>40816</v>
      </c>
      <c r="I147" s="7">
        <v>50040</v>
      </c>
      <c r="J147" s="5"/>
      <c r="K147" s="5">
        <v>8730</v>
      </c>
      <c r="L147" s="5" t="s">
        <v>1258</v>
      </c>
      <c r="M147" s="5" t="s">
        <v>32</v>
      </c>
      <c r="N147" s="5" t="s">
        <v>17</v>
      </c>
      <c r="O147" s="5"/>
      <c r="P147" s="5"/>
      <c r="Q147" s="5"/>
    </row>
    <row r="148" spans="1:17" x14ac:dyDescent="0.35">
      <c r="A148" s="5" t="s">
        <v>17</v>
      </c>
      <c r="B148" s="5" t="s">
        <v>18</v>
      </c>
      <c r="C148" s="5" t="s">
        <v>22</v>
      </c>
      <c r="D148" s="13">
        <v>1.7</v>
      </c>
      <c r="E148" s="6">
        <v>1602</v>
      </c>
      <c r="F148" s="6">
        <v>1201.5</v>
      </c>
      <c r="G148" s="7">
        <v>39570</v>
      </c>
      <c r="H148" s="7">
        <v>39692</v>
      </c>
      <c r="I148" s="7">
        <v>48944</v>
      </c>
      <c r="J148" s="5"/>
      <c r="K148" s="5">
        <v>5712</v>
      </c>
      <c r="L148" s="5" t="s">
        <v>1488</v>
      </c>
      <c r="M148" s="5" t="s">
        <v>28</v>
      </c>
      <c r="N148" s="5" t="s">
        <v>17</v>
      </c>
      <c r="O148" s="5"/>
      <c r="P148" s="5"/>
      <c r="Q148" s="5"/>
    </row>
    <row r="149" spans="1:17" x14ac:dyDescent="0.35">
      <c r="A149" s="5" t="s">
        <v>17</v>
      </c>
      <c r="B149" s="5" t="s">
        <v>18</v>
      </c>
      <c r="C149" s="5" t="s">
        <v>22</v>
      </c>
      <c r="D149" s="13">
        <v>1.7</v>
      </c>
      <c r="E149" s="6">
        <v>1825</v>
      </c>
      <c r="F149" s="6">
        <v>1368.75</v>
      </c>
      <c r="G149" s="7">
        <v>39583</v>
      </c>
      <c r="H149" s="7">
        <v>39218</v>
      </c>
      <c r="I149" s="7">
        <v>48579</v>
      </c>
      <c r="J149" s="5"/>
      <c r="K149" s="5">
        <v>1110</v>
      </c>
      <c r="L149" s="5" t="s">
        <v>206</v>
      </c>
      <c r="M149" s="5" t="s">
        <v>21</v>
      </c>
      <c r="N149" s="5" t="s">
        <v>17</v>
      </c>
      <c r="O149" s="5"/>
      <c r="P149" s="5"/>
      <c r="Q149" s="5"/>
    </row>
    <row r="150" spans="1:17" x14ac:dyDescent="0.35">
      <c r="A150" s="5" t="s">
        <v>17</v>
      </c>
      <c r="B150" s="5" t="s">
        <v>18</v>
      </c>
      <c r="C150" s="5" t="s">
        <v>22</v>
      </c>
      <c r="D150" s="13">
        <v>1.7</v>
      </c>
      <c r="E150" s="6">
        <v>1378</v>
      </c>
      <c r="F150" s="6">
        <v>1033.5</v>
      </c>
      <c r="G150" s="7">
        <v>39570</v>
      </c>
      <c r="H150" s="7">
        <v>39845</v>
      </c>
      <c r="I150" s="7">
        <v>49309</v>
      </c>
      <c r="J150" s="5"/>
      <c r="K150" s="5">
        <v>1175</v>
      </c>
      <c r="L150" s="5" t="s">
        <v>1836</v>
      </c>
      <c r="M150" s="5" t="s">
        <v>21</v>
      </c>
      <c r="N150" s="5" t="s">
        <v>17</v>
      </c>
      <c r="O150" s="5"/>
      <c r="P150" s="5"/>
      <c r="Q150" s="5"/>
    </row>
    <row r="151" spans="1:17" x14ac:dyDescent="0.35">
      <c r="A151" s="5" t="s">
        <v>96</v>
      </c>
      <c r="B151" s="5" t="s">
        <v>18</v>
      </c>
      <c r="C151" s="5" t="s">
        <v>22</v>
      </c>
      <c r="D151" s="13">
        <v>1.7</v>
      </c>
      <c r="E151" s="6">
        <v>1037</v>
      </c>
      <c r="F151" s="6">
        <v>46.510000000000005</v>
      </c>
      <c r="G151" s="7">
        <v>39765</v>
      </c>
      <c r="H151" s="7">
        <v>39782</v>
      </c>
      <c r="I151" s="7">
        <v>48944</v>
      </c>
      <c r="J151" s="5"/>
      <c r="K151" s="5">
        <v>8957</v>
      </c>
      <c r="L151" s="5" t="s">
        <v>2253</v>
      </c>
      <c r="M151" s="5" t="s">
        <v>28</v>
      </c>
      <c r="N151" s="5" t="s">
        <v>96</v>
      </c>
      <c r="O151" s="5"/>
      <c r="P151" s="5"/>
      <c r="Q151" s="5"/>
    </row>
    <row r="152" spans="1:17" x14ac:dyDescent="0.35">
      <c r="A152" s="5" t="s">
        <v>17</v>
      </c>
      <c r="B152" s="5" t="s">
        <v>18</v>
      </c>
      <c r="C152" s="5" t="s">
        <v>22</v>
      </c>
      <c r="D152" s="13">
        <v>1.7</v>
      </c>
      <c r="E152" s="6">
        <v>2175.1890000000003</v>
      </c>
      <c r="F152" s="6">
        <v>1050.6199999999999</v>
      </c>
      <c r="G152" s="7">
        <v>40144</v>
      </c>
      <c r="H152" s="7">
        <v>40599</v>
      </c>
      <c r="I152" s="7">
        <v>50040</v>
      </c>
      <c r="J152" s="5"/>
      <c r="K152" s="5">
        <v>6130</v>
      </c>
      <c r="L152" s="5" t="s">
        <v>4407</v>
      </c>
      <c r="M152" s="5" t="s">
        <v>179</v>
      </c>
      <c r="N152" s="5" t="s">
        <v>17</v>
      </c>
      <c r="O152" s="5"/>
      <c r="P152" s="5"/>
      <c r="Q152" s="5"/>
    </row>
    <row r="153" spans="1:17" x14ac:dyDescent="0.35">
      <c r="A153" s="5" t="s">
        <v>17</v>
      </c>
      <c r="B153" s="5" t="s">
        <v>18</v>
      </c>
      <c r="C153" s="5" t="s">
        <v>22</v>
      </c>
      <c r="D153" s="13">
        <v>1.7</v>
      </c>
      <c r="E153" s="6">
        <v>1503.8469999999998</v>
      </c>
      <c r="F153" s="6">
        <v>1127.9100000000001</v>
      </c>
      <c r="G153" s="7">
        <v>39730</v>
      </c>
      <c r="H153" s="7">
        <v>39668</v>
      </c>
      <c r="I153" s="7">
        <v>48944</v>
      </c>
      <c r="J153" s="5"/>
      <c r="K153" s="5">
        <v>1927</v>
      </c>
      <c r="L153" s="5" t="s">
        <v>92</v>
      </c>
      <c r="M153" s="5" t="s">
        <v>76</v>
      </c>
      <c r="N153" s="5" t="s">
        <v>17</v>
      </c>
      <c r="O153" s="5"/>
      <c r="P153" s="5"/>
      <c r="Q153" s="5"/>
    </row>
    <row r="154" spans="1:17" x14ac:dyDescent="0.35">
      <c r="A154" s="5" t="s">
        <v>17</v>
      </c>
      <c r="B154" s="5" t="s">
        <v>18</v>
      </c>
      <c r="C154" s="5" t="s">
        <v>22</v>
      </c>
      <c r="D154" s="13">
        <v>1.7</v>
      </c>
      <c r="E154" s="6">
        <v>1076</v>
      </c>
      <c r="F154" s="6">
        <v>519.70000000000005</v>
      </c>
      <c r="G154" s="7">
        <v>40672</v>
      </c>
      <c r="H154" s="7">
        <v>40718</v>
      </c>
      <c r="I154" s="7">
        <v>50040</v>
      </c>
      <c r="J154" s="5"/>
      <c r="K154" s="5">
        <v>3600</v>
      </c>
      <c r="L154" s="5" t="s">
        <v>392</v>
      </c>
      <c r="M154" s="5" t="s">
        <v>51</v>
      </c>
      <c r="N154" s="5" t="s">
        <v>17</v>
      </c>
      <c r="O154" s="5"/>
      <c r="P154" s="5"/>
      <c r="Q154" s="5"/>
    </row>
    <row r="155" spans="1:17" x14ac:dyDescent="0.35">
      <c r="A155" s="5" t="s">
        <v>17</v>
      </c>
      <c r="B155" s="5" t="s">
        <v>18</v>
      </c>
      <c r="C155" s="5" t="s">
        <v>22</v>
      </c>
      <c r="D155" s="13">
        <v>1.7</v>
      </c>
      <c r="E155" s="6">
        <v>1829</v>
      </c>
      <c r="F155" s="6">
        <v>1371.75</v>
      </c>
      <c r="G155" s="7">
        <v>39981</v>
      </c>
      <c r="H155" s="7">
        <v>40031</v>
      </c>
      <c r="I155" s="7">
        <v>49309</v>
      </c>
      <c r="J155" s="5"/>
      <c r="K155" s="5">
        <v>1180</v>
      </c>
      <c r="L155" s="5" t="s">
        <v>5432</v>
      </c>
      <c r="M155" s="5" t="s">
        <v>21</v>
      </c>
      <c r="N155" s="5" t="s">
        <v>17</v>
      </c>
      <c r="O155" s="5"/>
      <c r="P155" s="5"/>
      <c r="Q155" s="5"/>
    </row>
    <row r="156" spans="1:17" x14ac:dyDescent="0.35">
      <c r="A156" s="5" t="s">
        <v>96</v>
      </c>
      <c r="B156" s="5" t="s">
        <v>18</v>
      </c>
      <c r="C156" s="5" t="s">
        <v>22</v>
      </c>
      <c r="D156" s="13">
        <v>1.7</v>
      </c>
      <c r="E156" s="6">
        <v>1662</v>
      </c>
      <c r="F156" s="6">
        <v>1246.5</v>
      </c>
      <c r="G156" s="7">
        <v>39570</v>
      </c>
      <c r="H156" s="7">
        <v>39797</v>
      </c>
      <c r="I156" s="7">
        <v>48944</v>
      </c>
      <c r="J156" s="5"/>
      <c r="K156" s="5">
        <v>3629</v>
      </c>
      <c r="L156" s="5" t="s">
        <v>3736</v>
      </c>
      <c r="M156" s="5" t="s">
        <v>51</v>
      </c>
      <c r="N156" s="5" t="s">
        <v>96</v>
      </c>
      <c r="O156" s="5"/>
      <c r="P156" s="5"/>
      <c r="Q156" s="5"/>
    </row>
    <row r="157" spans="1:17" x14ac:dyDescent="0.35">
      <c r="A157" s="5" t="s">
        <v>17</v>
      </c>
      <c r="B157" s="5" t="s">
        <v>18</v>
      </c>
      <c r="C157" s="5" t="s">
        <v>19</v>
      </c>
      <c r="D157" s="13">
        <v>1.7</v>
      </c>
      <c r="E157" s="6">
        <v>749</v>
      </c>
      <c r="F157" s="6">
        <v>674.09999999999991</v>
      </c>
      <c r="G157" s="7">
        <v>39804</v>
      </c>
      <c r="H157" s="7">
        <v>39392</v>
      </c>
      <c r="I157" s="7">
        <v>48579</v>
      </c>
      <c r="J157" s="5"/>
      <c r="K157" s="5">
        <v>5610</v>
      </c>
      <c r="L157" s="5" t="s">
        <v>10263</v>
      </c>
      <c r="M157" s="5" t="s">
        <v>28</v>
      </c>
      <c r="N157" s="5" t="s">
        <v>17</v>
      </c>
      <c r="O157" s="5"/>
      <c r="P157" s="5"/>
      <c r="Q157" s="5"/>
    </row>
    <row r="158" spans="1:17" x14ac:dyDescent="0.35">
      <c r="A158" s="5" t="s">
        <v>17</v>
      </c>
      <c r="B158" s="5" t="s">
        <v>18</v>
      </c>
      <c r="C158" s="5" t="s">
        <v>22</v>
      </c>
      <c r="D158" s="13">
        <v>1.7</v>
      </c>
      <c r="E158" s="6">
        <v>1528</v>
      </c>
      <c r="F158" s="6">
        <v>1146</v>
      </c>
      <c r="G158" s="7">
        <v>39636</v>
      </c>
      <c r="H158" s="7">
        <v>39791</v>
      </c>
      <c r="I158" s="7">
        <v>48944</v>
      </c>
      <c r="J158" s="5"/>
      <c r="K158" s="5">
        <v>1010</v>
      </c>
      <c r="L158" s="5" t="s">
        <v>3007</v>
      </c>
      <c r="M158" s="5" t="s">
        <v>21</v>
      </c>
      <c r="N158" s="5" t="s">
        <v>17</v>
      </c>
      <c r="O158" s="5"/>
      <c r="P158" s="5"/>
      <c r="Q158" s="5"/>
    </row>
    <row r="159" spans="1:17" x14ac:dyDescent="0.35">
      <c r="A159" s="5" t="s">
        <v>17</v>
      </c>
      <c r="B159" s="5" t="s">
        <v>18</v>
      </c>
      <c r="C159" s="5" t="s">
        <v>22</v>
      </c>
      <c r="D159" s="13">
        <v>1.7</v>
      </c>
      <c r="E159" s="6">
        <v>1682</v>
      </c>
      <c r="F159" s="6">
        <v>1261.5</v>
      </c>
      <c r="G159" s="7">
        <v>39570</v>
      </c>
      <c r="H159" s="7">
        <v>39264</v>
      </c>
      <c r="I159" s="7">
        <v>48579</v>
      </c>
      <c r="J159" s="5"/>
      <c r="K159" s="5">
        <v>8637</v>
      </c>
      <c r="L159" s="5" t="s">
        <v>4431</v>
      </c>
      <c r="M159" s="5" t="s">
        <v>53</v>
      </c>
      <c r="N159" s="5" t="s">
        <v>17</v>
      </c>
      <c r="O159" s="5"/>
      <c r="P159" s="5"/>
      <c r="Q159" s="5"/>
    </row>
    <row r="160" spans="1:17" x14ac:dyDescent="0.35">
      <c r="A160" s="5" t="s">
        <v>17</v>
      </c>
      <c r="B160" s="5" t="s">
        <v>18</v>
      </c>
      <c r="C160" s="5" t="s">
        <v>22</v>
      </c>
      <c r="D160" s="13">
        <v>1.7</v>
      </c>
      <c r="E160" s="6">
        <v>1938</v>
      </c>
      <c r="F160" s="6">
        <v>936.05000000000007</v>
      </c>
      <c r="G160" s="7">
        <v>40563</v>
      </c>
      <c r="H160" s="7">
        <v>40674</v>
      </c>
      <c r="I160" s="7">
        <v>50040</v>
      </c>
      <c r="J160" s="5"/>
      <c r="K160" s="5">
        <v>7411</v>
      </c>
      <c r="L160" s="5" t="s">
        <v>11304</v>
      </c>
      <c r="M160" s="5" t="s">
        <v>99</v>
      </c>
      <c r="N160" s="5" t="s">
        <v>17</v>
      </c>
      <c r="O160" s="5"/>
      <c r="P160" s="5"/>
      <c r="Q160" s="5"/>
    </row>
    <row r="161" spans="1:17" x14ac:dyDescent="0.35">
      <c r="A161" s="5" t="s">
        <v>17</v>
      </c>
      <c r="B161" s="5" t="s">
        <v>18</v>
      </c>
      <c r="C161" s="5" t="s">
        <v>22</v>
      </c>
      <c r="D161" s="13">
        <v>1.7</v>
      </c>
      <c r="E161" s="6">
        <v>1729</v>
      </c>
      <c r="F161" s="6">
        <v>1296.75</v>
      </c>
      <c r="G161" s="7">
        <v>39570</v>
      </c>
      <c r="H161" s="7">
        <v>39794</v>
      </c>
      <c r="I161" s="7">
        <v>48944</v>
      </c>
      <c r="J161" s="5"/>
      <c r="K161" s="5">
        <v>3600</v>
      </c>
      <c r="L161" s="5" t="s">
        <v>392</v>
      </c>
      <c r="M161" s="5" t="s">
        <v>51</v>
      </c>
      <c r="N161" s="5" t="s">
        <v>17</v>
      </c>
      <c r="O161" s="5"/>
      <c r="P161" s="5"/>
      <c r="Q161" s="5"/>
    </row>
    <row r="162" spans="1:17" x14ac:dyDescent="0.35">
      <c r="A162" s="5" t="s">
        <v>17</v>
      </c>
      <c r="B162" s="5" t="s">
        <v>18</v>
      </c>
      <c r="C162" s="5" t="s">
        <v>22</v>
      </c>
      <c r="D162" s="13">
        <v>1.7</v>
      </c>
      <c r="E162" s="6">
        <v>1472</v>
      </c>
      <c r="F162" s="6">
        <v>1104</v>
      </c>
      <c r="G162" s="7">
        <v>39636</v>
      </c>
      <c r="H162" s="7">
        <v>39791</v>
      </c>
      <c r="I162" s="7">
        <v>48944</v>
      </c>
      <c r="J162" s="5"/>
      <c r="K162" s="5">
        <v>1010</v>
      </c>
      <c r="L162" s="5" t="s">
        <v>3007</v>
      </c>
      <c r="M162" s="5" t="s">
        <v>21</v>
      </c>
      <c r="N162" s="5" t="s">
        <v>17</v>
      </c>
      <c r="O162" s="5"/>
      <c r="P162" s="5"/>
      <c r="Q162" s="5"/>
    </row>
    <row r="163" spans="1:17" x14ac:dyDescent="0.35">
      <c r="A163" s="5" t="s">
        <v>17</v>
      </c>
      <c r="B163" s="5" t="s">
        <v>18</v>
      </c>
      <c r="C163" s="5" t="s">
        <v>22</v>
      </c>
      <c r="D163" s="13">
        <v>1.7</v>
      </c>
      <c r="E163" s="6">
        <v>2026.1669999999999</v>
      </c>
      <c r="F163" s="6">
        <v>978.63999999999987</v>
      </c>
      <c r="G163" s="7">
        <v>40635</v>
      </c>
      <c r="H163" s="7">
        <v>40838</v>
      </c>
      <c r="I163" s="7">
        <v>50040</v>
      </c>
      <c r="J163" s="5"/>
      <c r="K163" s="5">
        <v>6383</v>
      </c>
      <c r="L163" s="5" t="s">
        <v>14142</v>
      </c>
      <c r="M163" s="5" t="s">
        <v>71</v>
      </c>
      <c r="N163" s="5" t="s">
        <v>17</v>
      </c>
      <c r="O163" s="5"/>
      <c r="P163" s="5"/>
      <c r="Q163" s="5"/>
    </row>
    <row r="164" spans="1:17" x14ac:dyDescent="0.35">
      <c r="A164" s="5" t="s">
        <v>17</v>
      </c>
      <c r="B164" s="5" t="s">
        <v>18</v>
      </c>
      <c r="C164" s="5" t="s">
        <v>22</v>
      </c>
      <c r="D164" s="13">
        <v>1.7</v>
      </c>
      <c r="E164" s="6">
        <v>1565</v>
      </c>
      <c r="F164" s="6">
        <v>1173.75</v>
      </c>
      <c r="G164" s="7">
        <v>39570</v>
      </c>
      <c r="H164" s="7">
        <v>39470</v>
      </c>
      <c r="I164" s="7">
        <v>48944</v>
      </c>
      <c r="J164" s="5"/>
      <c r="K164" s="5">
        <v>8713</v>
      </c>
      <c r="L164" s="5" t="s">
        <v>421</v>
      </c>
      <c r="M164" s="5" t="s">
        <v>53</v>
      </c>
      <c r="N164" s="5" t="s">
        <v>17</v>
      </c>
      <c r="O164" s="5"/>
      <c r="P164" s="5"/>
      <c r="Q164" s="5"/>
    </row>
    <row r="165" spans="1:17" x14ac:dyDescent="0.35">
      <c r="A165" s="5" t="s">
        <v>17</v>
      </c>
      <c r="B165" s="5" t="s">
        <v>18</v>
      </c>
      <c r="C165" s="5" t="s">
        <v>22</v>
      </c>
      <c r="D165" s="13">
        <v>1.75</v>
      </c>
      <c r="E165" s="6">
        <v>2052</v>
      </c>
      <c r="F165" s="6">
        <v>991.1099999999999</v>
      </c>
      <c r="G165" s="7">
        <v>40848</v>
      </c>
      <c r="H165" s="7">
        <v>40896</v>
      </c>
      <c r="I165" s="7">
        <v>50040</v>
      </c>
      <c r="J165" s="5"/>
      <c r="K165" s="5">
        <v>3206</v>
      </c>
      <c r="L165" s="5" t="s">
        <v>7407</v>
      </c>
      <c r="M165" s="5" t="s">
        <v>51</v>
      </c>
      <c r="N165" s="5" t="s">
        <v>17</v>
      </c>
      <c r="O165" s="5"/>
      <c r="P165" s="5"/>
      <c r="Q165" s="5"/>
    </row>
    <row r="166" spans="1:17" x14ac:dyDescent="0.35">
      <c r="A166" s="5" t="s">
        <v>17</v>
      </c>
      <c r="B166" s="5" t="s">
        <v>18</v>
      </c>
      <c r="C166" s="5" t="s">
        <v>22</v>
      </c>
      <c r="D166" s="13">
        <v>1.78</v>
      </c>
      <c r="E166" s="6">
        <v>2004</v>
      </c>
      <c r="F166" s="6">
        <v>1268.5300000000002</v>
      </c>
      <c r="G166" s="7">
        <v>39570</v>
      </c>
      <c r="H166" s="7">
        <v>39536</v>
      </c>
      <c r="I166" s="7">
        <v>48944</v>
      </c>
      <c r="J166" s="5"/>
      <c r="K166" s="5">
        <v>1807</v>
      </c>
      <c r="L166" s="5" t="s">
        <v>115</v>
      </c>
      <c r="M166" s="5" t="s">
        <v>21</v>
      </c>
      <c r="N166" s="5" t="s">
        <v>17</v>
      </c>
      <c r="O166" s="5"/>
      <c r="P166" s="5"/>
      <c r="Q166" s="5"/>
    </row>
    <row r="167" spans="1:17" hidden="1" x14ac:dyDescent="0.35">
      <c r="A167" s="5" t="s">
        <v>96</v>
      </c>
      <c r="B167" s="5" t="s">
        <v>81</v>
      </c>
      <c r="C167" s="5" t="s">
        <v>82</v>
      </c>
      <c r="D167" s="13">
        <v>1.8</v>
      </c>
      <c r="E167" s="6">
        <v>2199</v>
      </c>
      <c r="F167" s="6">
        <v>719.07999999999993</v>
      </c>
      <c r="G167" s="7">
        <v>39570</v>
      </c>
      <c r="H167" s="7">
        <v>40910</v>
      </c>
      <c r="I167" s="7">
        <v>50405</v>
      </c>
      <c r="J167" s="5"/>
      <c r="K167" s="5">
        <v>8820</v>
      </c>
      <c r="L167" s="5" t="s">
        <v>1427</v>
      </c>
      <c r="M167" s="5" t="s">
        <v>53</v>
      </c>
      <c r="N167" s="5" t="s">
        <v>96</v>
      </c>
      <c r="O167" s="5"/>
      <c r="P167" s="5"/>
      <c r="Q167" s="5"/>
    </row>
    <row r="168" spans="1:17" x14ac:dyDescent="0.35">
      <c r="A168" s="5" t="s">
        <v>17</v>
      </c>
      <c r="B168" s="5" t="s">
        <v>18</v>
      </c>
      <c r="C168" s="5" t="s">
        <v>22</v>
      </c>
      <c r="D168" s="13">
        <v>1.8</v>
      </c>
      <c r="E168" s="6">
        <v>2175</v>
      </c>
      <c r="F168" s="6">
        <v>1631.2499999999998</v>
      </c>
      <c r="G168" s="7">
        <v>39569</v>
      </c>
      <c r="H168" s="7">
        <v>39568</v>
      </c>
      <c r="I168" s="7">
        <v>48944</v>
      </c>
      <c r="J168" s="5"/>
      <c r="K168" s="5">
        <v>5430</v>
      </c>
      <c r="L168" s="5" t="s">
        <v>1553</v>
      </c>
      <c r="M168" s="5" t="s">
        <v>28</v>
      </c>
      <c r="N168" s="5" t="s">
        <v>17</v>
      </c>
      <c r="O168" s="5"/>
      <c r="P168" s="5"/>
      <c r="Q168" s="5"/>
    </row>
    <row r="169" spans="1:17" x14ac:dyDescent="0.35">
      <c r="A169" s="5" t="s">
        <v>17</v>
      </c>
      <c r="B169" s="5" t="s">
        <v>18</v>
      </c>
      <c r="C169" s="5" t="s">
        <v>19</v>
      </c>
      <c r="D169" s="13">
        <v>1.8</v>
      </c>
      <c r="E169" s="6">
        <v>1322</v>
      </c>
      <c r="F169" s="6">
        <v>975.63000000000011</v>
      </c>
      <c r="G169" s="7">
        <v>39570</v>
      </c>
      <c r="H169" s="7">
        <v>40193</v>
      </c>
      <c r="I169" s="7">
        <v>49674</v>
      </c>
      <c r="J169" s="5"/>
      <c r="K169" s="5">
        <v>3901</v>
      </c>
      <c r="L169" s="5" t="s">
        <v>3330</v>
      </c>
      <c r="M169" s="5" t="s">
        <v>76</v>
      </c>
      <c r="N169" s="5" t="s">
        <v>17</v>
      </c>
      <c r="O169" s="5"/>
      <c r="P169" s="5"/>
      <c r="Q169" s="5"/>
    </row>
    <row r="170" spans="1:17" x14ac:dyDescent="0.35">
      <c r="A170" s="5" t="s">
        <v>17</v>
      </c>
      <c r="B170" s="5" t="s">
        <v>18</v>
      </c>
      <c r="C170" s="5" t="s">
        <v>19</v>
      </c>
      <c r="D170" s="13">
        <v>1.8</v>
      </c>
      <c r="E170" s="6">
        <v>1120</v>
      </c>
      <c r="F170" s="6">
        <v>1007.9999999999999</v>
      </c>
      <c r="G170" s="7">
        <v>39939</v>
      </c>
      <c r="H170" s="7">
        <v>40161</v>
      </c>
      <c r="I170" s="7">
        <v>49309</v>
      </c>
      <c r="J170" s="5"/>
      <c r="K170" s="5">
        <v>1271</v>
      </c>
      <c r="L170" s="5" t="s">
        <v>3455</v>
      </c>
      <c r="M170" s="5" t="s">
        <v>21</v>
      </c>
      <c r="N170" s="5" t="s">
        <v>17</v>
      </c>
      <c r="O170" s="5"/>
      <c r="P170" s="5"/>
      <c r="Q170" s="5"/>
    </row>
    <row r="171" spans="1:17" x14ac:dyDescent="0.35">
      <c r="A171" s="5" t="s">
        <v>17</v>
      </c>
      <c r="B171" s="5" t="s">
        <v>18</v>
      </c>
      <c r="C171" s="5" t="s">
        <v>22</v>
      </c>
      <c r="D171" s="13">
        <v>1.8</v>
      </c>
      <c r="E171" s="6">
        <v>973</v>
      </c>
      <c r="F171" s="6">
        <v>469.96</v>
      </c>
      <c r="G171" s="7">
        <v>40284</v>
      </c>
      <c r="H171" s="7">
        <v>40640</v>
      </c>
      <c r="I171" s="7">
        <v>50040</v>
      </c>
      <c r="J171" s="5"/>
      <c r="K171" s="5">
        <v>6372</v>
      </c>
      <c r="L171" s="5" t="s">
        <v>2213</v>
      </c>
      <c r="M171" s="5" t="s">
        <v>71</v>
      </c>
      <c r="N171" s="5" t="s">
        <v>17</v>
      </c>
      <c r="O171" s="5"/>
      <c r="P171" s="5"/>
      <c r="Q171" s="5"/>
    </row>
    <row r="172" spans="1:17" x14ac:dyDescent="0.35">
      <c r="A172" s="5" t="s">
        <v>17</v>
      </c>
      <c r="B172" s="5" t="s">
        <v>18</v>
      </c>
      <c r="C172" s="5" t="s">
        <v>22</v>
      </c>
      <c r="D172" s="13">
        <v>1.8</v>
      </c>
      <c r="E172" s="6">
        <v>1967</v>
      </c>
      <c r="F172" s="6">
        <v>950.06</v>
      </c>
      <c r="G172" s="7">
        <v>39570</v>
      </c>
      <c r="H172" s="7">
        <v>40821</v>
      </c>
      <c r="I172" s="7">
        <v>50040</v>
      </c>
      <c r="J172" s="5"/>
      <c r="K172" s="5">
        <v>1792</v>
      </c>
      <c r="L172" s="5" t="s">
        <v>4601</v>
      </c>
      <c r="M172" s="5" t="s">
        <v>55</v>
      </c>
      <c r="N172" s="5" t="s">
        <v>17</v>
      </c>
      <c r="O172" s="5"/>
      <c r="P172" s="5"/>
      <c r="Q172" s="5"/>
    </row>
    <row r="173" spans="1:17" x14ac:dyDescent="0.35">
      <c r="A173" s="5" t="s">
        <v>17</v>
      </c>
      <c r="B173" s="5" t="s">
        <v>18</v>
      </c>
      <c r="C173" s="5" t="s">
        <v>22</v>
      </c>
      <c r="D173" s="13">
        <v>1.8</v>
      </c>
      <c r="E173" s="6">
        <v>2631</v>
      </c>
      <c r="F173" s="6">
        <v>1973.25</v>
      </c>
      <c r="G173" s="7">
        <v>39801</v>
      </c>
      <c r="H173" s="7">
        <v>39864</v>
      </c>
      <c r="I173" s="7">
        <v>49309</v>
      </c>
      <c r="J173" s="5"/>
      <c r="K173" s="5">
        <v>1965</v>
      </c>
      <c r="L173" s="5" t="s">
        <v>2460</v>
      </c>
      <c r="M173" s="5" t="s">
        <v>76</v>
      </c>
      <c r="N173" s="5" t="s">
        <v>17</v>
      </c>
      <c r="O173" s="5"/>
      <c r="P173" s="5"/>
      <c r="Q173" s="5"/>
    </row>
    <row r="174" spans="1:17" x14ac:dyDescent="0.35">
      <c r="A174" s="5" t="s">
        <v>17</v>
      </c>
      <c r="B174" s="5" t="s">
        <v>18</v>
      </c>
      <c r="C174" s="5" t="s">
        <v>22</v>
      </c>
      <c r="D174" s="13">
        <v>1.8</v>
      </c>
      <c r="E174" s="6">
        <v>1700</v>
      </c>
      <c r="F174" s="6">
        <v>1275</v>
      </c>
      <c r="G174" s="7">
        <v>40830</v>
      </c>
      <c r="H174" s="7">
        <v>40052</v>
      </c>
      <c r="I174" s="7">
        <v>49309</v>
      </c>
      <c r="J174" s="5"/>
      <c r="K174" s="5">
        <v>9304</v>
      </c>
      <c r="L174" s="5" t="s">
        <v>2664</v>
      </c>
      <c r="M174" s="5" t="s">
        <v>32</v>
      </c>
      <c r="N174" s="5" t="s">
        <v>17</v>
      </c>
      <c r="O174" s="5"/>
      <c r="P174" s="5"/>
      <c r="Q174" s="5"/>
    </row>
    <row r="175" spans="1:17" x14ac:dyDescent="0.35">
      <c r="A175" s="5" t="s">
        <v>17</v>
      </c>
      <c r="B175" s="5" t="s">
        <v>18</v>
      </c>
      <c r="C175" s="5" t="s">
        <v>22</v>
      </c>
      <c r="D175" s="13">
        <v>1.8</v>
      </c>
      <c r="E175" s="6">
        <v>2018</v>
      </c>
      <c r="F175" s="6">
        <v>974.68</v>
      </c>
      <c r="G175" s="7">
        <v>40644</v>
      </c>
      <c r="H175" s="7">
        <v>40675</v>
      </c>
      <c r="I175" s="7">
        <v>50040</v>
      </c>
      <c r="J175" s="5"/>
      <c r="K175" s="5">
        <v>8331</v>
      </c>
      <c r="L175" s="5" t="s">
        <v>7328</v>
      </c>
      <c r="M175" s="5" t="s">
        <v>53</v>
      </c>
      <c r="N175" s="5" t="s">
        <v>17</v>
      </c>
      <c r="O175" s="5"/>
      <c r="P175" s="5"/>
      <c r="Q175" s="5"/>
    </row>
    <row r="176" spans="1:17" x14ac:dyDescent="0.35">
      <c r="A176" s="5" t="s">
        <v>17</v>
      </c>
      <c r="B176" s="5" t="s">
        <v>18</v>
      </c>
      <c r="C176" s="5" t="s">
        <v>22</v>
      </c>
      <c r="D176" s="13">
        <v>1.8</v>
      </c>
      <c r="E176" s="6">
        <v>1704</v>
      </c>
      <c r="F176" s="6">
        <v>1278</v>
      </c>
      <c r="G176" s="7">
        <v>39932</v>
      </c>
      <c r="H176" s="7">
        <v>40049</v>
      </c>
      <c r="I176" s="7">
        <v>49309</v>
      </c>
      <c r="J176" s="5"/>
      <c r="K176" s="5">
        <v>9527</v>
      </c>
      <c r="L176" s="5" t="s">
        <v>8134</v>
      </c>
      <c r="M176" s="5" t="s">
        <v>32</v>
      </c>
      <c r="N176" s="5" t="s">
        <v>17</v>
      </c>
      <c r="O176" s="5"/>
      <c r="P176" s="5"/>
      <c r="Q176" s="5"/>
    </row>
    <row r="177" spans="1:17" x14ac:dyDescent="0.35">
      <c r="A177" s="5" t="s">
        <v>17</v>
      </c>
      <c r="B177" s="5" t="s">
        <v>18</v>
      </c>
      <c r="C177" s="5" t="s">
        <v>22</v>
      </c>
      <c r="D177" s="13">
        <v>1.8</v>
      </c>
      <c r="E177" s="6">
        <v>1875</v>
      </c>
      <c r="F177" s="6">
        <v>1153.1400000000003</v>
      </c>
      <c r="G177" s="7">
        <v>40107</v>
      </c>
      <c r="H177" s="7">
        <v>40283</v>
      </c>
      <c r="I177" s="7">
        <v>49674</v>
      </c>
      <c r="J177" s="5"/>
      <c r="K177" s="5">
        <v>1228</v>
      </c>
      <c r="L177" s="5" t="s">
        <v>398</v>
      </c>
      <c r="M177" s="5" t="s">
        <v>332</v>
      </c>
      <c r="N177" s="5" t="s">
        <v>17</v>
      </c>
      <c r="O177" s="5"/>
      <c r="P177" s="5"/>
      <c r="Q177" s="5"/>
    </row>
    <row r="178" spans="1:17" x14ac:dyDescent="0.35">
      <c r="A178" s="5" t="s">
        <v>96</v>
      </c>
      <c r="B178" s="5" t="s">
        <v>18</v>
      </c>
      <c r="C178" s="5" t="s">
        <v>19</v>
      </c>
      <c r="D178" s="13">
        <v>1.8</v>
      </c>
      <c r="E178" s="6">
        <v>2248</v>
      </c>
      <c r="F178" s="6">
        <v>2023.1999999999998</v>
      </c>
      <c r="G178" s="7">
        <v>39570</v>
      </c>
      <c r="H178" s="7">
        <v>39904</v>
      </c>
      <c r="I178" s="7">
        <v>49309</v>
      </c>
      <c r="J178" s="5"/>
      <c r="K178" s="5">
        <v>1955</v>
      </c>
      <c r="L178" s="5" t="s">
        <v>5339</v>
      </c>
      <c r="M178" s="5" t="s">
        <v>76</v>
      </c>
      <c r="N178" s="5" t="s">
        <v>96</v>
      </c>
      <c r="O178" s="5"/>
      <c r="P178" s="5"/>
      <c r="Q178" s="5"/>
    </row>
    <row r="179" spans="1:17" x14ac:dyDescent="0.35">
      <c r="A179" s="5" t="s">
        <v>17</v>
      </c>
      <c r="B179" s="5" t="s">
        <v>18</v>
      </c>
      <c r="C179" s="5" t="s">
        <v>19</v>
      </c>
      <c r="D179" s="13">
        <v>1.8</v>
      </c>
      <c r="E179" s="6">
        <v>1337</v>
      </c>
      <c r="F179" s="6">
        <v>986.7</v>
      </c>
      <c r="G179" s="7">
        <v>40378</v>
      </c>
      <c r="H179" s="7">
        <v>40486</v>
      </c>
      <c r="I179" s="7">
        <v>49674</v>
      </c>
      <c r="J179" s="5"/>
      <c r="K179" s="5">
        <v>6939</v>
      </c>
      <c r="L179" s="5" t="s">
        <v>8446</v>
      </c>
      <c r="M179" s="5" t="s">
        <v>42</v>
      </c>
      <c r="N179" s="5" t="s">
        <v>17</v>
      </c>
      <c r="O179" s="5"/>
      <c r="P179" s="5"/>
      <c r="Q179" s="5"/>
    </row>
    <row r="180" spans="1:17" x14ac:dyDescent="0.35">
      <c r="A180" s="5" t="s">
        <v>17</v>
      </c>
      <c r="B180" s="5" t="s">
        <v>18</v>
      </c>
      <c r="C180" s="5" t="s">
        <v>22</v>
      </c>
      <c r="D180" s="13">
        <v>1.8</v>
      </c>
      <c r="E180" s="6">
        <v>1686</v>
      </c>
      <c r="F180" s="6">
        <v>1264.5</v>
      </c>
      <c r="G180" s="7">
        <v>40037</v>
      </c>
      <c r="H180" s="7">
        <v>40116</v>
      </c>
      <c r="I180" s="7">
        <v>49309</v>
      </c>
      <c r="J180" s="5"/>
      <c r="K180" s="5">
        <v>4556</v>
      </c>
      <c r="L180" s="5" t="s">
        <v>4900</v>
      </c>
      <c r="M180" s="5" t="s">
        <v>210</v>
      </c>
      <c r="N180" s="5" t="s">
        <v>17</v>
      </c>
      <c r="O180" s="5"/>
      <c r="P180" s="5"/>
      <c r="Q180" s="5"/>
    </row>
    <row r="181" spans="1:17" x14ac:dyDescent="0.35">
      <c r="A181" s="5" t="s">
        <v>17</v>
      </c>
      <c r="B181" s="5" t="s">
        <v>18</v>
      </c>
      <c r="C181" s="5" t="s">
        <v>22</v>
      </c>
      <c r="D181" s="13">
        <v>1.8</v>
      </c>
      <c r="E181" s="6">
        <v>1776</v>
      </c>
      <c r="F181" s="6">
        <v>1332</v>
      </c>
      <c r="G181" s="7">
        <v>39570</v>
      </c>
      <c r="H181" s="7">
        <v>39461</v>
      </c>
      <c r="I181" s="7">
        <v>48944</v>
      </c>
      <c r="J181" s="5"/>
      <c r="K181" s="5">
        <v>2502</v>
      </c>
      <c r="L181" s="5" t="s">
        <v>8394</v>
      </c>
      <c r="M181" s="5" t="s">
        <v>51</v>
      </c>
      <c r="N181" s="5" t="s">
        <v>17</v>
      </c>
      <c r="O181" s="5"/>
      <c r="P181" s="5"/>
      <c r="Q181" s="5"/>
    </row>
    <row r="182" spans="1:17" x14ac:dyDescent="0.35">
      <c r="A182" s="5" t="s">
        <v>17</v>
      </c>
      <c r="B182" s="5" t="s">
        <v>18</v>
      </c>
      <c r="C182" s="5" t="s">
        <v>22</v>
      </c>
      <c r="D182" s="13">
        <v>1.8</v>
      </c>
      <c r="E182" s="6">
        <v>1972</v>
      </c>
      <c r="F182" s="6">
        <v>1212.7800000000002</v>
      </c>
      <c r="G182" s="7">
        <v>40246</v>
      </c>
      <c r="H182" s="7">
        <v>40532</v>
      </c>
      <c r="I182" s="7">
        <v>49674</v>
      </c>
      <c r="J182" s="5"/>
      <c r="K182" s="5">
        <v>8253</v>
      </c>
      <c r="L182" s="5" t="s">
        <v>8359</v>
      </c>
      <c r="M182" s="5" t="s">
        <v>25</v>
      </c>
      <c r="N182" s="5" t="s">
        <v>17</v>
      </c>
      <c r="O182" s="5"/>
      <c r="P182" s="5"/>
      <c r="Q182" s="5"/>
    </row>
    <row r="183" spans="1:17" x14ac:dyDescent="0.35">
      <c r="A183" s="5" t="s">
        <v>17</v>
      </c>
      <c r="B183" s="5" t="s">
        <v>18</v>
      </c>
      <c r="C183" s="5" t="s">
        <v>22</v>
      </c>
      <c r="D183" s="13">
        <v>1.8</v>
      </c>
      <c r="E183" s="6">
        <v>1616</v>
      </c>
      <c r="F183" s="6">
        <v>1212</v>
      </c>
      <c r="G183" s="7">
        <v>39706</v>
      </c>
      <c r="H183" s="7">
        <v>38718</v>
      </c>
      <c r="I183" s="7">
        <v>48213</v>
      </c>
      <c r="J183" s="5"/>
      <c r="K183" s="5">
        <v>3806</v>
      </c>
      <c r="L183" s="5" t="s">
        <v>11396</v>
      </c>
      <c r="M183" s="5" t="s">
        <v>51</v>
      </c>
      <c r="N183" s="5" t="s">
        <v>17</v>
      </c>
      <c r="O183" s="5"/>
      <c r="P183" s="5"/>
      <c r="Q183" s="5"/>
    </row>
    <row r="184" spans="1:17" x14ac:dyDescent="0.35">
      <c r="A184" s="5" t="s">
        <v>96</v>
      </c>
      <c r="B184" s="5" t="s">
        <v>18</v>
      </c>
      <c r="C184" s="5" t="s">
        <v>22</v>
      </c>
      <c r="D184" s="13">
        <v>1.8</v>
      </c>
      <c r="E184" s="6">
        <v>2001</v>
      </c>
      <c r="F184" s="6">
        <v>1230.6199999999999</v>
      </c>
      <c r="G184" s="7">
        <v>39780</v>
      </c>
      <c r="H184" s="7">
        <v>40358</v>
      </c>
      <c r="I184" s="7">
        <v>49674</v>
      </c>
      <c r="J184" s="5"/>
      <c r="K184" s="5">
        <v>8194</v>
      </c>
      <c r="L184" s="5" t="s">
        <v>3363</v>
      </c>
      <c r="M184" s="5" t="s">
        <v>53</v>
      </c>
      <c r="N184" s="5" t="s">
        <v>96</v>
      </c>
      <c r="O184" s="5"/>
      <c r="P184" s="5"/>
      <c r="Q184" s="5"/>
    </row>
    <row r="185" spans="1:17" x14ac:dyDescent="0.35">
      <c r="A185" s="5" t="s">
        <v>17</v>
      </c>
      <c r="B185" s="5" t="s">
        <v>18</v>
      </c>
      <c r="C185" s="5" t="s">
        <v>22</v>
      </c>
      <c r="D185" s="13">
        <v>1.8</v>
      </c>
      <c r="E185" s="6">
        <v>1806</v>
      </c>
      <c r="F185" s="6">
        <v>872.3</v>
      </c>
      <c r="G185" s="7">
        <v>40640</v>
      </c>
      <c r="H185" s="7">
        <v>40896</v>
      </c>
      <c r="I185" s="7">
        <v>50040</v>
      </c>
      <c r="J185" s="5"/>
      <c r="K185" s="5">
        <v>6702</v>
      </c>
      <c r="L185" s="5" t="s">
        <v>12422</v>
      </c>
      <c r="M185" s="5" t="s">
        <v>42</v>
      </c>
      <c r="N185" s="5" t="s">
        <v>17</v>
      </c>
      <c r="O185" s="5"/>
      <c r="P185" s="5"/>
      <c r="Q185" s="5"/>
    </row>
    <row r="186" spans="1:17" x14ac:dyDescent="0.35">
      <c r="A186" s="5" t="s">
        <v>17</v>
      </c>
      <c r="B186" s="5" t="s">
        <v>18</v>
      </c>
      <c r="C186" s="5" t="s">
        <v>22</v>
      </c>
      <c r="D186" s="13">
        <v>1.8</v>
      </c>
      <c r="E186" s="6">
        <v>1564</v>
      </c>
      <c r="F186" s="6">
        <v>1173</v>
      </c>
      <c r="G186" s="7">
        <v>39570</v>
      </c>
      <c r="H186" s="7">
        <v>39784</v>
      </c>
      <c r="I186" s="7">
        <v>48944</v>
      </c>
      <c r="J186" s="5"/>
      <c r="K186" s="5">
        <v>5102</v>
      </c>
      <c r="L186" s="5" t="s">
        <v>10283</v>
      </c>
      <c r="M186" s="5" t="s">
        <v>28</v>
      </c>
      <c r="N186" s="5" t="s">
        <v>17</v>
      </c>
      <c r="O186" s="5"/>
      <c r="P186" s="5"/>
      <c r="Q186" s="5"/>
    </row>
    <row r="187" spans="1:17" x14ac:dyDescent="0.35">
      <c r="A187" s="5" t="s">
        <v>17</v>
      </c>
      <c r="B187" s="5" t="s">
        <v>18</v>
      </c>
      <c r="C187" s="5" t="s">
        <v>22</v>
      </c>
      <c r="D187" s="13">
        <v>1.8</v>
      </c>
      <c r="E187" s="6">
        <v>2044</v>
      </c>
      <c r="F187" s="6">
        <v>1533</v>
      </c>
      <c r="G187" s="7">
        <v>39570</v>
      </c>
      <c r="H187" s="7">
        <v>39904</v>
      </c>
      <c r="I187" s="7">
        <v>49309</v>
      </c>
      <c r="J187" s="5"/>
      <c r="K187" s="5">
        <v>3604</v>
      </c>
      <c r="L187" s="5" t="s">
        <v>392</v>
      </c>
      <c r="M187" s="5" t="s">
        <v>51</v>
      </c>
      <c r="N187" s="5" t="s">
        <v>17</v>
      </c>
      <c r="O187" s="5"/>
      <c r="P187" s="5"/>
      <c r="Q187" s="5"/>
    </row>
    <row r="188" spans="1:17" x14ac:dyDescent="0.35">
      <c r="A188" s="5" t="s">
        <v>17</v>
      </c>
      <c r="B188" s="5" t="s">
        <v>18</v>
      </c>
      <c r="C188" s="5" t="s">
        <v>22</v>
      </c>
      <c r="D188" s="13">
        <v>1.84</v>
      </c>
      <c r="E188" s="6">
        <v>1370</v>
      </c>
      <c r="F188" s="6">
        <v>1027.5</v>
      </c>
      <c r="G188" s="7">
        <v>39846</v>
      </c>
      <c r="H188" s="7">
        <v>39873</v>
      </c>
      <c r="I188" s="7">
        <v>49309</v>
      </c>
      <c r="J188" s="5"/>
      <c r="K188" s="5">
        <v>1673</v>
      </c>
      <c r="L188" s="5" t="s">
        <v>4812</v>
      </c>
      <c r="M188" s="5" t="s">
        <v>55</v>
      </c>
      <c r="N188" s="5" t="s">
        <v>17</v>
      </c>
      <c r="O188" s="5"/>
      <c r="P188" s="5"/>
      <c r="Q188" s="5"/>
    </row>
    <row r="189" spans="1:17" x14ac:dyDescent="0.35">
      <c r="A189" s="5" t="s">
        <v>17</v>
      </c>
      <c r="B189" s="5" t="s">
        <v>18</v>
      </c>
      <c r="C189" s="5" t="s">
        <v>22</v>
      </c>
      <c r="D189" s="13">
        <v>1.84</v>
      </c>
      <c r="E189" s="6">
        <v>2507</v>
      </c>
      <c r="F189" s="6">
        <v>1210.8900000000001</v>
      </c>
      <c r="G189" s="7">
        <v>40663</v>
      </c>
      <c r="H189" s="7">
        <v>40777</v>
      </c>
      <c r="I189" s="7">
        <v>50040</v>
      </c>
      <c r="J189" s="5"/>
      <c r="K189" s="5">
        <v>1091</v>
      </c>
      <c r="L189" s="5" t="s">
        <v>2318</v>
      </c>
      <c r="M189" s="5" t="s">
        <v>21</v>
      </c>
      <c r="N189" s="5" t="s">
        <v>17</v>
      </c>
      <c r="O189" s="5"/>
      <c r="P189" s="5"/>
      <c r="Q189" s="5"/>
    </row>
    <row r="190" spans="1:17" x14ac:dyDescent="0.35">
      <c r="A190" s="5" t="s">
        <v>96</v>
      </c>
      <c r="B190" s="5" t="s">
        <v>18</v>
      </c>
      <c r="C190" s="5" t="s">
        <v>22</v>
      </c>
      <c r="D190" s="13">
        <v>1.85</v>
      </c>
      <c r="E190" s="6">
        <v>2199</v>
      </c>
      <c r="F190" s="6">
        <v>986.18</v>
      </c>
      <c r="G190" s="7">
        <v>40814</v>
      </c>
      <c r="H190" s="7">
        <v>40858</v>
      </c>
      <c r="I190" s="7">
        <v>50040</v>
      </c>
      <c r="J190" s="5"/>
      <c r="K190" s="5">
        <v>3400</v>
      </c>
      <c r="L190" s="5" t="s">
        <v>240</v>
      </c>
      <c r="M190" s="5" t="s">
        <v>51</v>
      </c>
      <c r="N190" s="5" t="s">
        <v>96</v>
      </c>
      <c r="O190" s="5"/>
      <c r="P190" s="5"/>
      <c r="Q190" s="5"/>
    </row>
    <row r="191" spans="1:17" x14ac:dyDescent="0.35">
      <c r="A191" s="5" t="s">
        <v>17</v>
      </c>
      <c r="B191" s="5" t="s">
        <v>18</v>
      </c>
      <c r="C191" s="5" t="s">
        <v>22</v>
      </c>
      <c r="D191" s="13">
        <v>1.85</v>
      </c>
      <c r="E191" s="6">
        <v>1031</v>
      </c>
      <c r="F191" s="6">
        <v>497.97</v>
      </c>
      <c r="G191" s="7">
        <v>40800</v>
      </c>
      <c r="H191" s="7">
        <v>40781</v>
      </c>
      <c r="I191" s="7">
        <v>50040</v>
      </c>
      <c r="J191" s="5"/>
      <c r="K191" s="5">
        <v>1474</v>
      </c>
      <c r="L191" s="5" t="s">
        <v>2319</v>
      </c>
      <c r="M191" s="5" t="s">
        <v>55</v>
      </c>
      <c r="N191" s="5" t="s">
        <v>17</v>
      </c>
      <c r="O191" s="5"/>
      <c r="P191" s="5"/>
      <c r="Q191" s="5"/>
    </row>
    <row r="192" spans="1:17" x14ac:dyDescent="0.35">
      <c r="A192" s="5" t="s">
        <v>17</v>
      </c>
      <c r="B192" s="5" t="s">
        <v>18</v>
      </c>
      <c r="C192" s="5" t="s">
        <v>22</v>
      </c>
      <c r="D192" s="13">
        <v>1.88</v>
      </c>
      <c r="E192" s="6">
        <v>1408</v>
      </c>
      <c r="F192" s="6">
        <v>680.06000000000006</v>
      </c>
      <c r="G192" s="7">
        <v>40800</v>
      </c>
      <c r="H192" s="7">
        <v>40883</v>
      </c>
      <c r="I192" s="7">
        <v>50040</v>
      </c>
      <c r="J192" s="5"/>
      <c r="K192" s="5">
        <v>6852</v>
      </c>
      <c r="L192" s="5" t="s">
        <v>2254</v>
      </c>
      <c r="M192" s="5" t="s">
        <v>42</v>
      </c>
      <c r="N192" s="5" t="s">
        <v>17</v>
      </c>
      <c r="O192" s="5"/>
      <c r="P192" s="5"/>
      <c r="Q192" s="5"/>
    </row>
    <row r="193" spans="1:17" x14ac:dyDescent="0.35">
      <c r="A193" s="5" t="s">
        <v>17</v>
      </c>
      <c r="B193" s="5" t="s">
        <v>18</v>
      </c>
      <c r="C193" s="5" t="s">
        <v>22</v>
      </c>
      <c r="D193" s="13">
        <v>1.88</v>
      </c>
      <c r="E193" s="6">
        <v>1546</v>
      </c>
      <c r="F193" s="6">
        <v>746.71</v>
      </c>
      <c r="G193" s="7">
        <v>40745</v>
      </c>
      <c r="H193" s="7">
        <v>40809</v>
      </c>
      <c r="I193" s="7">
        <v>50040</v>
      </c>
      <c r="J193" s="5"/>
      <c r="K193" s="5">
        <v>3628</v>
      </c>
      <c r="L193" s="5" t="s">
        <v>2488</v>
      </c>
      <c r="M193" s="5" t="s">
        <v>51</v>
      </c>
      <c r="N193" s="5" t="s">
        <v>17</v>
      </c>
      <c r="O193" s="5"/>
      <c r="P193" s="5"/>
      <c r="Q193" s="5"/>
    </row>
    <row r="194" spans="1:17" x14ac:dyDescent="0.35">
      <c r="A194" s="5" t="s">
        <v>17</v>
      </c>
      <c r="B194" s="5" t="s">
        <v>18</v>
      </c>
      <c r="C194" s="5" t="s">
        <v>22</v>
      </c>
      <c r="D194" s="13">
        <v>1.88</v>
      </c>
      <c r="E194" s="6">
        <v>1720</v>
      </c>
      <c r="F194" s="6">
        <v>1057.79</v>
      </c>
      <c r="G194" s="7">
        <v>40548</v>
      </c>
      <c r="H194" s="7">
        <v>40534</v>
      </c>
      <c r="I194" s="7">
        <v>49674</v>
      </c>
      <c r="J194" s="5"/>
      <c r="K194" s="5">
        <v>5223</v>
      </c>
      <c r="L194" s="5" t="s">
        <v>2027</v>
      </c>
      <c r="M194" s="5" t="s">
        <v>28</v>
      </c>
      <c r="N194" s="5" t="s">
        <v>17</v>
      </c>
      <c r="O194" s="5"/>
      <c r="P194" s="5"/>
      <c r="Q194" s="5"/>
    </row>
    <row r="195" spans="1:17" x14ac:dyDescent="0.35">
      <c r="A195" s="5" t="s">
        <v>17</v>
      </c>
      <c r="B195" s="5" t="s">
        <v>18</v>
      </c>
      <c r="C195" s="5" t="s">
        <v>19</v>
      </c>
      <c r="D195" s="13">
        <v>1.9</v>
      </c>
      <c r="E195" s="6">
        <v>1889</v>
      </c>
      <c r="F195" s="6">
        <v>1700.1000000000001</v>
      </c>
      <c r="G195" s="7">
        <v>39570</v>
      </c>
      <c r="H195" s="7">
        <v>39614</v>
      </c>
      <c r="I195" s="7">
        <v>48944</v>
      </c>
      <c r="J195" s="5"/>
      <c r="K195" s="5">
        <v>8561</v>
      </c>
      <c r="L195" s="5" t="s">
        <v>26</v>
      </c>
      <c r="M195" s="5" t="s">
        <v>25</v>
      </c>
      <c r="N195" s="5" t="s">
        <v>17</v>
      </c>
      <c r="O195" s="5"/>
      <c r="P195" s="5"/>
      <c r="Q195" s="5"/>
    </row>
    <row r="196" spans="1:17" x14ac:dyDescent="0.35">
      <c r="A196" s="5" t="s">
        <v>17</v>
      </c>
      <c r="B196" s="5" t="s">
        <v>18</v>
      </c>
      <c r="C196" s="5" t="s">
        <v>22</v>
      </c>
      <c r="D196" s="13">
        <v>1.9</v>
      </c>
      <c r="E196" s="6">
        <v>1299</v>
      </c>
      <c r="F196" s="6">
        <v>798.87000000000012</v>
      </c>
      <c r="G196" s="7">
        <v>39657</v>
      </c>
      <c r="H196" s="7">
        <v>40238</v>
      </c>
      <c r="I196" s="7">
        <v>49674</v>
      </c>
      <c r="J196" s="5"/>
      <c r="K196" s="5">
        <v>3400</v>
      </c>
      <c r="L196" s="5" t="s">
        <v>240</v>
      </c>
      <c r="M196" s="5" t="s">
        <v>51</v>
      </c>
      <c r="N196" s="5" t="s">
        <v>17</v>
      </c>
      <c r="O196" s="5"/>
      <c r="P196" s="5"/>
      <c r="Q196" s="5"/>
    </row>
    <row r="197" spans="1:17" x14ac:dyDescent="0.35">
      <c r="A197" s="5" t="s">
        <v>17</v>
      </c>
      <c r="B197" s="5" t="s">
        <v>18</v>
      </c>
      <c r="C197" s="5" t="s">
        <v>22</v>
      </c>
      <c r="D197" s="13">
        <v>1.9</v>
      </c>
      <c r="E197" s="6">
        <v>2041</v>
      </c>
      <c r="F197" s="6">
        <v>1530.7499999999998</v>
      </c>
      <c r="G197" s="7">
        <v>39570</v>
      </c>
      <c r="H197" s="7">
        <v>39486</v>
      </c>
      <c r="I197" s="7">
        <v>48944</v>
      </c>
      <c r="J197" s="5"/>
      <c r="K197" s="5">
        <v>1110</v>
      </c>
      <c r="L197" s="5" t="s">
        <v>206</v>
      </c>
      <c r="M197" s="5" t="s">
        <v>21</v>
      </c>
      <c r="N197" s="5" t="s">
        <v>17</v>
      </c>
      <c r="O197" s="5"/>
      <c r="P197" s="5"/>
      <c r="Q197" s="5"/>
    </row>
    <row r="198" spans="1:17" x14ac:dyDescent="0.35">
      <c r="A198" s="5" t="s">
        <v>17</v>
      </c>
      <c r="B198" s="5" t="s">
        <v>18</v>
      </c>
      <c r="C198" s="5" t="s">
        <v>22</v>
      </c>
      <c r="D198" s="13">
        <v>1.9</v>
      </c>
      <c r="E198" s="6">
        <v>844</v>
      </c>
      <c r="F198" s="6">
        <v>633</v>
      </c>
      <c r="G198" s="7">
        <v>39575</v>
      </c>
      <c r="H198" s="7">
        <v>39317</v>
      </c>
      <c r="I198" s="7">
        <v>48579</v>
      </c>
      <c r="J198" s="5"/>
      <c r="K198" s="5">
        <v>4656</v>
      </c>
      <c r="L198" s="5" t="s">
        <v>1684</v>
      </c>
      <c r="M198" s="5" t="s">
        <v>210</v>
      </c>
      <c r="N198" s="5" t="s">
        <v>17</v>
      </c>
      <c r="O198" s="5"/>
      <c r="P198" s="5"/>
      <c r="Q198" s="5"/>
    </row>
    <row r="199" spans="1:17" x14ac:dyDescent="0.35">
      <c r="A199" s="5" t="s">
        <v>17</v>
      </c>
      <c r="B199" s="5" t="s">
        <v>18</v>
      </c>
      <c r="C199" s="5" t="s">
        <v>19</v>
      </c>
      <c r="D199" s="13">
        <v>1.9</v>
      </c>
      <c r="E199" s="6">
        <v>2018</v>
      </c>
      <c r="F199" s="6">
        <v>1816.2</v>
      </c>
      <c r="G199" s="7">
        <v>39570</v>
      </c>
      <c r="H199" s="7">
        <v>39849</v>
      </c>
      <c r="I199" s="7">
        <v>49309</v>
      </c>
      <c r="J199" s="5"/>
      <c r="K199" s="5">
        <v>1807</v>
      </c>
      <c r="L199" s="5" t="s">
        <v>115</v>
      </c>
      <c r="M199" s="5" t="s">
        <v>21</v>
      </c>
      <c r="N199" s="5" t="s">
        <v>17</v>
      </c>
      <c r="O199" s="5"/>
      <c r="P199" s="5"/>
      <c r="Q199" s="5"/>
    </row>
    <row r="200" spans="1:17" x14ac:dyDescent="0.35">
      <c r="A200" s="5" t="s">
        <v>17</v>
      </c>
      <c r="B200" s="5" t="s">
        <v>18</v>
      </c>
      <c r="C200" s="5" t="s">
        <v>22</v>
      </c>
      <c r="D200" s="13">
        <v>1.9</v>
      </c>
      <c r="E200" s="6">
        <v>1767.847</v>
      </c>
      <c r="F200" s="6">
        <v>1087.2300000000002</v>
      </c>
      <c r="G200" s="7">
        <v>40379</v>
      </c>
      <c r="H200" s="7">
        <v>40469</v>
      </c>
      <c r="I200" s="7">
        <v>49674</v>
      </c>
      <c r="J200" s="5"/>
      <c r="K200" s="5">
        <v>1267</v>
      </c>
      <c r="L200" s="5" t="s">
        <v>2869</v>
      </c>
      <c r="M200" s="5" t="s">
        <v>21</v>
      </c>
      <c r="N200" s="5" t="s">
        <v>17</v>
      </c>
      <c r="O200" s="5"/>
      <c r="P200" s="5"/>
      <c r="Q200" s="5"/>
    </row>
    <row r="201" spans="1:17" x14ac:dyDescent="0.35">
      <c r="A201" s="5" t="s">
        <v>17</v>
      </c>
      <c r="B201" s="5" t="s">
        <v>18</v>
      </c>
      <c r="C201" s="5" t="s">
        <v>19</v>
      </c>
      <c r="D201" s="13">
        <v>1.9</v>
      </c>
      <c r="E201" s="6">
        <v>1976</v>
      </c>
      <c r="F201" s="6">
        <v>1169.79</v>
      </c>
      <c r="G201" s="7">
        <v>40504</v>
      </c>
      <c r="H201" s="7">
        <v>40647</v>
      </c>
      <c r="I201" s="7">
        <v>50040</v>
      </c>
      <c r="J201" s="5"/>
      <c r="K201" s="5">
        <v>1890</v>
      </c>
      <c r="L201" s="5" t="s">
        <v>3691</v>
      </c>
      <c r="M201" s="5" t="s">
        <v>76</v>
      </c>
      <c r="N201" s="5" t="s">
        <v>17</v>
      </c>
      <c r="O201" s="5"/>
      <c r="P201" s="5"/>
      <c r="Q201" s="5"/>
    </row>
    <row r="202" spans="1:17" x14ac:dyDescent="0.35">
      <c r="A202" s="5" t="s">
        <v>17</v>
      </c>
      <c r="B202" s="5" t="s">
        <v>18</v>
      </c>
      <c r="C202" s="5" t="s">
        <v>19</v>
      </c>
      <c r="D202" s="13">
        <v>1.9</v>
      </c>
      <c r="E202" s="6">
        <v>2047</v>
      </c>
      <c r="F202" s="6">
        <v>1842.3</v>
      </c>
      <c r="G202" s="7">
        <v>39573</v>
      </c>
      <c r="H202" s="7">
        <v>39706</v>
      </c>
      <c r="I202" s="7">
        <v>48944</v>
      </c>
      <c r="J202" s="5"/>
      <c r="K202" s="5">
        <v>1416</v>
      </c>
      <c r="L202" s="5" t="s">
        <v>2536</v>
      </c>
      <c r="M202" s="5" t="s">
        <v>21</v>
      </c>
      <c r="N202" s="5" t="s">
        <v>17</v>
      </c>
      <c r="O202" s="5"/>
      <c r="P202" s="5"/>
      <c r="Q202" s="5"/>
    </row>
    <row r="203" spans="1:17" x14ac:dyDescent="0.35">
      <c r="A203" s="5" t="s">
        <v>17</v>
      </c>
      <c r="B203" s="5" t="s">
        <v>18</v>
      </c>
      <c r="C203" s="5" t="s">
        <v>19</v>
      </c>
      <c r="D203" s="13">
        <v>1.9</v>
      </c>
      <c r="E203" s="6">
        <v>1877.171</v>
      </c>
      <c r="F203" s="6">
        <v>1111.29</v>
      </c>
      <c r="G203" s="7">
        <v>40212</v>
      </c>
      <c r="H203" s="7">
        <v>40716</v>
      </c>
      <c r="I203" s="7">
        <v>50040</v>
      </c>
      <c r="J203" s="5"/>
      <c r="K203" s="5">
        <v>6232</v>
      </c>
      <c r="L203" s="5" t="s">
        <v>2031</v>
      </c>
      <c r="M203" s="5" t="s">
        <v>179</v>
      </c>
      <c r="N203" s="5" t="s">
        <v>17</v>
      </c>
      <c r="O203" s="5"/>
      <c r="P203" s="5"/>
      <c r="Q203" s="5"/>
    </row>
    <row r="204" spans="1:17" x14ac:dyDescent="0.35">
      <c r="A204" s="5" t="s">
        <v>17</v>
      </c>
      <c r="B204" s="5" t="s">
        <v>18</v>
      </c>
      <c r="C204" s="5" t="s">
        <v>22</v>
      </c>
      <c r="D204" s="13">
        <v>1.9</v>
      </c>
      <c r="E204" s="6">
        <v>1834.0430000000001</v>
      </c>
      <c r="F204" s="6">
        <v>1375.54</v>
      </c>
      <c r="G204" s="7">
        <v>39874</v>
      </c>
      <c r="H204" s="7">
        <v>39948</v>
      </c>
      <c r="I204" s="7">
        <v>49309</v>
      </c>
      <c r="J204" s="5"/>
      <c r="K204" s="5">
        <v>5023</v>
      </c>
      <c r="L204" s="5" t="s">
        <v>5059</v>
      </c>
      <c r="M204" s="5" t="s">
        <v>28</v>
      </c>
      <c r="N204" s="5" t="s">
        <v>17</v>
      </c>
      <c r="O204" s="5"/>
      <c r="P204" s="5"/>
      <c r="Q204" s="5"/>
    </row>
    <row r="205" spans="1:17" x14ac:dyDescent="0.35">
      <c r="A205" s="5" t="s">
        <v>17</v>
      </c>
      <c r="B205" s="5" t="s">
        <v>18</v>
      </c>
      <c r="C205" s="5" t="s">
        <v>22</v>
      </c>
      <c r="D205" s="13">
        <v>1.9</v>
      </c>
      <c r="E205" s="6">
        <v>2258.06</v>
      </c>
      <c r="F205" s="6">
        <v>1388.7100000000003</v>
      </c>
      <c r="G205" s="7">
        <v>39608</v>
      </c>
      <c r="H205" s="7">
        <v>40309</v>
      </c>
      <c r="I205" s="7">
        <v>49674</v>
      </c>
      <c r="J205" s="5"/>
      <c r="K205" s="5">
        <v>3303</v>
      </c>
      <c r="L205" s="5" t="s">
        <v>391</v>
      </c>
      <c r="M205" s="5" t="s">
        <v>51</v>
      </c>
      <c r="N205" s="5" t="s">
        <v>17</v>
      </c>
      <c r="O205" s="5"/>
      <c r="P205" s="5"/>
      <c r="Q205" s="5"/>
    </row>
    <row r="206" spans="1:17" x14ac:dyDescent="0.35">
      <c r="A206" s="5" t="s">
        <v>17</v>
      </c>
      <c r="B206" s="5" t="s">
        <v>18</v>
      </c>
      <c r="C206" s="5" t="s">
        <v>19</v>
      </c>
      <c r="D206" s="13">
        <v>1.9</v>
      </c>
      <c r="E206" s="6">
        <v>1727</v>
      </c>
      <c r="F206" s="6">
        <v>1274.5400000000002</v>
      </c>
      <c r="G206" s="7">
        <v>39570</v>
      </c>
      <c r="H206" s="7">
        <v>40385</v>
      </c>
      <c r="I206" s="7">
        <v>49674</v>
      </c>
      <c r="J206" s="5"/>
      <c r="K206" s="5">
        <v>2608</v>
      </c>
      <c r="L206" s="5" t="s">
        <v>5090</v>
      </c>
      <c r="M206" s="5" t="s">
        <v>51</v>
      </c>
      <c r="N206" s="5" t="s">
        <v>17</v>
      </c>
      <c r="O206" s="5"/>
      <c r="P206" s="5"/>
      <c r="Q206" s="5"/>
    </row>
    <row r="207" spans="1:17" x14ac:dyDescent="0.35">
      <c r="A207" s="5" t="s">
        <v>17</v>
      </c>
      <c r="B207" s="5" t="s">
        <v>18</v>
      </c>
      <c r="C207" s="5" t="s">
        <v>22</v>
      </c>
      <c r="D207" s="13">
        <v>1.9</v>
      </c>
      <c r="E207" s="6">
        <v>2110</v>
      </c>
      <c r="F207" s="6">
        <v>1019.14</v>
      </c>
      <c r="G207" s="7">
        <v>40249</v>
      </c>
      <c r="H207" s="7">
        <v>40688</v>
      </c>
      <c r="I207" s="7">
        <v>50040</v>
      </c>
      <c r="J207" s="5"/>
      <c r="K207" s="5">
        <v>8108</v>
      </c>
      <c r="L207" s="5" t="s">
        <v>3026</v>
      </c>
      <c r="M207" s="5" t="s">
        <v>53</v>
      </c>
      <c r="N207" s="5" t="s">
        <v>17</v>
      </c>
      <c r="O207" s="5"/>
      <c r="P207" s="5"/>
      <c r="Q207" s="5"/>
    </row>
    <row r="208" spans="1:17" x14ac:dyDescent="0.35">
      <c r="A208" s="5" t="s">
        <v>17</v>
      </c>
      <c r="B208" s="5" t="s">
        <v>18</v>
      </c>
      <c r="C208" s="5" t="s">
        <v>22</v>
      </c>
      <c r="D208" s="13">
        <v>1.9</v>
      </c>
      <c r="E208" s="6">
        <v>1363</v>
      </c>
      <c r="F208" s="6">
        <v>1022.25</v>
      </c>
      <c r="G208" s="7">
        <v>39823</v>
      </c>
      <c r="H208" s="7">
        <v>40081</v>
      </c>
      <c r="I208" s="7">
        <v>49309</v>
      </c>
      <c r="J208" s="5"/>
      <c r="K208" s="5">
        <v>3053</v>
      </c>
      <c r="L208" s="5" t="s">
        <v>2409</v>
      </c>
      <c r="M208" s="5" t="s">
        <v>51</v>
      </c>
      <c r="N208" s="5" t="s">
        <v>17</v>
      </c>
      <c r="O208" s="5"/>
      <c r="P208" s="5"/>
      <c r="Q208" s="5"/>
    </row>
    <row r="209" spans="1:17" x14ac:dyDescent="0.35">
      <c r="A209" s="5" t="s">
        <v>17</v>
      </c>
      <c r="B209" s="5" t="s">
        <v>18</v>
      </c>
      <c r="C209" s="5" t="s">
        <v>19</v>
      </c>
      <c r="D209" s="13">
        <v>1.9</v>
      </c>
      <c r="E209" s="6">
        <v>1949</v>
      </c>
      <c r="F209" s="6">
        <v>1062.2</v>
      </c>
      <c r="G209" s="7">
        <v>40779</v>
      </c>
      <c r="H209" s="7">
        <v>40924</v>
      </c>
      <c r="I209" s="7">
        <v>50405</v>
      </c>
      <c r="J209" s="5"/>
      <c r="K209" s="5">
        <v>1255</v>
      </c>
      <c r="L209" s="5" t="s">
        <v>5025</v>
      </c>
      <c r="M209" s="5" t="s">
        <v>332</v>
      </c>
      <c r="N209" s="5" t="s">
        <v>17</v>
      </c>
      <c r="O209" s="5"/>
      <c r="P209" s="5"/>
      <c r="Q209" s="5"/>
    </row>
    <row r="210" spans="1:17" x14ac:dyDescent="0.35">
      <c r="A210" s="5" t="s">
        <v>17</v>
      </c>
      <c r="B210" s="5" t="s">
        <v>18</v>
      </c>
      <c r="C210" s="5" t="s">
        <v>19</v>
      </c>
      <c r="D210" s="13">
        <v>1.9</v>
      </c>
      <c r="E210" s="6">
        <v>1996</v>
      </c>
      <c r="F210" s="6">
        <v>1181.6499999999999</v>
      </c>
      <c r="G210" s="7">
        <v>40630</v>
      </c>
      <c r="H210" s="7">
        <v>40693</v>
      </c>
      <c r="I210" s="7">
        <v>50040</v>
      </c>
      <c r="J210" s="5"/>
      <c r="K210" s="5">
        <v>1867</v>
      </c>
      <c r="L210" s="5" t="s">
        <v>9505</v>
      </c>
      <c r="M210" s="5" t="s">
        <v>21</v>
      </c>
      <c r="N210" s="5" t="s">
        <v>17</v>
      </c>
      <c r="O210" s="5"/>
      <c r="P210" s="5"/>
      <c r="Q210" s="5"/>
    </row>
    <row r="211" spans="1:17" x14ac:dyDescent="0.35">
      <c r="A211" s="5" t="s">
        <v>17</v>
      </c>
      <c r="B211" s="5" t="s">
        <v>18</v>
      </c>
      <c r="C211" s="5" t="s">
        <v>22</v>
      </c>
      <c r="D211" s="13">
        <v>1.9</v>
      </c>
      <c r="E211" s="6">
        <v>2053.0509999999999</v>
      </c>
      <c r="F211" s="6">
        <v>1539.78</v>
      </c>
      <c r="G211" s="7">
        <v>39875</v>
      </c>
      <c r="H211" s="7">
        <v>39931</v>
      </c>
      <c r="I211" s="7">
        <v>49309</v>
      </c>
      <c r="J211" s="5"/>
      <c r="K211" s="5">
        <v>5023</v>
      </c>
      <c r="L211" s="5" t="s">
        <v>5059</v>
      </c>
      <c r="M211" s="5" t="s">
        <v>28</v>
      </c>
      <c r="N211" s="5" t="s">
        <v>17</v>
      </c>
      <c r="O211" s="5"/>
      <c r="P211" s="5"/>
      <c r="Q211" s="5"/>
    </row>
    <row r="212" spans="1:17" x14ac:dyDescent="0.35">
      <c r="A212" s="5" t="s">
        <v>17</v>
      </c>
      <c r="B212" s="5" t="s">
        <v>18</v>
      </c>
      <c r="C212" s="5" t="s">
        <v>22</v>
      </c>
      <c r="D212" s="13">
        <v>1.9</v>
      </c>
      <c r="E212" s="6">
        <v>1985</v>
      </c>
      <c r="F212" s="6">
        <v>958.75</v>
      </c>
      <c r="G212" s="7">
        <v>40711</v>
      </c>
      <c r="H212" s="7">
        <v>40763</v>
      </c>
      <c r="I212" s="7">
        <v>50040</v>
      </c>
      <c r="J212" s="5"/>
      <c r="K212" s="5">
        <v>1400</v>
      </c>
      <c r="L212" s="5" t="s">
        <v>322</v>
      </c>
      <c r="M212" s="5" t="s">
        <v>21</v>
      </c>
      <c r="N212" s="5" t="s">
        <v>17</v>
      </c>
      <c r="O212" s="5"/>
      <c r="P212" s="5"/>
      <c r="Q212" s="5"/>
    </row>
    <row r="213" spans="1:17" x14ac:dyDescent="0.35">
      <c r="A213" s="5" t="s">
        <v>17</v>
      </c>
      <c r="B213" s="5" t="s">
        <v>18</v>
      </c>
      <c r="C213" s="5" t="s">
        <v>22</v>
      </c>
      <c r="D213" s="13">
        <v>1.9</v>
      </c>
      <c r="E213" s="6">
        <v>2160</v>
      </c>
      <c r="F213" s="6">
        <v>1620</v>
      </c>
      <c r="G213" s="7">
        <v>40161</v>
      </c>
      <c r="H213" s="7">
        <v>40156</v>
      </c>
      <c r="I213" s="7">
        <v>49309</v>
      </c>
      <c r="J213" s="5"/>
      <c r="K213" s="5">
        <v>5200</v>
      </c>
      <c r="L213" s="5" t="s">
        <v>3217</v>
      </c>
      <c r="M213" s="5" t="s">
        <v>28</v>
      </c>
      <c r="N213" s="5" t="s">
        <v>17</v>
      </c>
      <c r="O213" s="5"/>
      <c r="P213" s="5"/>
      <c r="Q213" s="5"/>
    </row>
    <row r="214" spans="1:17" x14ac:dyDescent="0.35">
      <c r="A214" s="5" t="s">
        <v>17</v>
      </c>
      <c r="B214" s="5" t="s">
        <v>18</v>
      </c>
      <c r="C214" s="5" t="s">
        <v>22</v>
      </c>
      <c r="D214" s="13">
        <v>1.9</v>
      </c>
      <c r="E214" s="6">
        <v>2030.194</v>
      </c>
      <c r="F214" s="6">
        <v>980.57999999999993</v>
      </c>
      <c r="G214" s="7">
        <v>40515</v>
      </c>
      <c r="H214" s="7">
        <v>40623</v>
      </c>
      <c r="I214" s="7">
        <v>50040</v>
      </c>
      <c r="J214" s="5"/>
      <c r="K214" s="5">
        <v>6019</v>
      </c>
      <c r="L214" s="5" t="s">
        <v>9190</v>
      </c>
      <c r="M214" s="5" t="s">
        <v>179</v>
      </c>
      <c r="N214" s="5" t="s">
        <v>17</v>
      </c>
      <c r="O214" s="5"/>
      <c r="P214" s="5"/>
      <c r="Q214" s="5"/>
    </row>
    <row r="215" spans="1:17" x14ac:dyDescent="0.35">
      <c r="A215" s="5" t="s">
        <v>17</v>
      </c>
      <c r="B215" s="5" t="s">
        <v>18</v>
      </c>
      <c r="C215" s="5" t="s">
        <v>22</v>
      </c>
      <c r="D215" s="13">
        <v>1.9</v>
      </c>
      <c r="E215" s="6">
        <v>2012</v>
      </c>
      <c r="F215" s="6">
        <v>1237.3700000000001</v>
      </c>
      <c r="G215" s="7">
        <v>39570</v>
      </c>
      <c r="H215" s="7">
        <v>40456</v>
      </c>
      <c r="I215" s="7">
        <v>49674</v>
      </c>
      <c r="J215" s="5"/>
      <c r="K215" s="5">
        <v>8340</v>
      </c>
      <c r="L215" s="5" t="s">
        <v>201</v>
      </c>
      <c r="M215" s="5" t="s">
        <v>53</v>
      </c>
      <c r="N215" s="5" t="s">
        <v>17</v>
      </c>
      <c r="O215" s="5"/>
      <c r="P215" s="5"/>
      <c r="Q215" s="5"/>
    </row>
    <row r="216" spans="1:17" x14ac:dyDescent="0.35">
      <c r="A216" s="5" t="s">
        <v>96</v>
      </c>
      <c r="B216" s="5" t="s">
        <v>18</v>
      </c>
      <c r="C216" s="5" t="s">
        <v>22</v>
      </c>
      <c r="D216" s="13">
        <v>1.9</v>
      </c>
      <c r="E216" s="6">
        <v>1576</v>
      </c>
      <c r="F216" s="6">
        <v>1097.49</v>
      </c>
      <c r="G216" s="7">
        <v>39570</v>
      </c>
      <c r="H216" s="7">
        <v>40140</v>
      </c>
      <c r="I216" s="7">
        <v>49309</v>
      </c>
      <c r="J216" s="5"/>
      <c r="K216" s="5">
        <v>3210</v>
      </c>
      <c r="L216" s="5" t="s">
        <v>2326</v>
      </c>
      <c r="M216" s="5" t="s">
        <v>55</v>
      </c>
      <c r="N216" s="5" t="s">
        <v>96</v>
      </c>
      <c r="O216" s="5"/>
      <c r="P216" s="5"/>
      <c r="Q216" s="5"/>
    </row>
    <row r="217" spans="1:17" x14ac:dyDescent="0.35">
      <c r="A217" s="5" t="s">
        <v>96</v>
      </c>
      <c r="B217" s="5" t="s">
        <v>18</v>
      </c>
      <c r="C217" s="5" t="s">
        <v>22</v>
      </c>
      <c r="D217" s="13">
        <v>1.9</v>
      </c>
      <c r="E217" s="6">
        <v>1751</v>
      </c>
      <c r="F217" s="6">
        <v>845.70999999999992</v>
      </c>
      <c r="G217" s="7">
        <v>39570</v>
      </c>
      <c r="H217" s="7">
        <v>40878</v>
      </c>
      <c r="I217" s="7">
        <v>50040</v>
      </c>
      <c r="J217" s="5"/>
      <c r="K217" s="5">
        <v>3205</v>
      </c>
      <c r="L217" s="5" t="s">
        <v>12318</v>
      </c>
      <c r="M217" s="5" t="s">
        <v>51</v>
      </c>
      <c r="N217" s="5" t="s">
        <v>96</v>
      </c>
      <c r="O217" s="5"/>
      <c r="P217" s="5"/>
      <c r="Q217" s="5"/>
    </row>
    <row r="218" spans="1:17" x14ac:dyDescent="0.35">
      <c r="A218" s="5" t="s">
        <v>17</v>
      </c>
      <c r="B218" s="5" t="s">
        <v>18</v>
      </c>
      <c r="C218" s="5" t="s">
        <v>19</v>
      </c>
      <c r="D218" s="13">
        <v>1.9</v>
      </c>
      <c r="E218" s="6">
        <v>1982</v>
      </c>
      <c r="F218" s="6">
        <v>1783.8</v>
      </c>
      <c r="G218" s="7">
        <v>39573</v>
      </c>
      <c r="H218" s="7">
        <v>40010</v>
      </c>
      <c r="I218" s="7">
        <v>49309</v>
      </c>
      <c r="J218" s="5"/>
      <c r="K218" s="5">
        <v>1534</v>
      </c>
      <c r="L218" s="5" t="s">
        <v>12366</v>
      </c>
      <c r="M218" s="5" t="s">
        <v>21</v>
      </c>
      <c r="N218" s="5" t="s">
        <v>17</v>
      </c>
      <c r="O218" s="5"/>
      <c r="P218" s="5"/>
      <c r="Q218" s="5"/>
    </row>
    <row r="219" spans="1:17" x14ac:dyDescent="0.35">
      <c r="A219" s="5" t="s">
        <v>17</v>
      </c>
      <c r="B219" s="5" t="s">
        <v>18</v>
      </c>
      <c r="C219" s="5" t="s">
        <v>446</v>
      </c>
      <c r="D219" s="13">
        <v>1.9</v>
      </c>
      <c r="E219" s="6">
        <v>2300.5990000000002</v>
      </c>
      <c r="F219" s="6">
        <v>1495.3799999999999</v>
      </c>
      <c r="G219" s="7">
        <v>39881</v>
      </c>
      <c r="H219" s="7">
        <v>39925</v>
      </c>
      <c r="I219" s="7">
        <v>49309</v>
      </c>
      <c r="J219" s="5"/>
      <c r="K219" s="5">
        <v>4950</v>
      </c>
      <c r="L219" s="5" t="s">
        <v>3216</v>
      </c>
      <c r="M219" s="5" t="s">
        <v>51</v>
      </c>
      <c r="N219" s="5" t="s">
        <v>17</v>
      </c>
      <c r="O219" s="5"/>
      <c r="P219" s="5"/>
      <c r="Q219" s="5"/>
    </row>
    <row r="220" spans="1:17" x14ac:dyDescent="0.35">
      <c r="A220" s="5" t="s">
        <v>17</v>
      </c>
      <c r="B220" s="5" t="s">
        <v>18</v>
      </c>
      <c r="C220" s="5" t="s">
        <v>22</v>
      </c>
      <c r="D220" s="13">
        <v>1.92</v>
      </c>
      <c r="E220" s="6">
        <v>1265</v>
      </c>
      <c r="F220" s="6">
        <v>611.00000000000011</v>
      </c>
      <c r="G220" s="7">
        <v>40751</v>
      </c>
      <c r="H220" s="7">
        <v>40898</v>
      </c>
      <c r="I220" s="7">
        <v>50040</v>
      </c>
      <c r="J220" s="5"/>
      <c r="K220" s="5">
        <v>3600</v>
      </c>
      <c r="L220" s="5" t="s">
        <v>392</v>
      </c>
      <c r="M220" s="5" t="s">
        <v>51</v>
      </c>
      <c r="N220" s="5" t="s">
        <v>17</v>
      </c>
      <c r="O220" s="5"/>
      <c r="P220" s="5"/>
      <c r="Q220" s="5"/>
    </row>
    <row r="221" spans="1:17" x14ac:dyDescent="0.35">
      <c r="A221" s="5" t="s">
        <v>17</v>
      </c>
      <c r="B221" s="5" t="s">
        <v>18</v>
      </c>
      <c r="C221" s="5" t="s">
        <v>22</v>
      </c>
      <c r="D221" s="13">
        <v>1.92</v>
      </c>
      <c r="E221" s="6">
        <v>1371</v>
      </c>
      <c r="F221" s="6">
        <v>662.2</v>
      </c>
      <c r="G221" s="7">
        <v>40700</v>
      </c>
      <c r="H221" s="7">
        <v>40842</v>
      </c>
      <c r="I221" s="7">
        <v>50040</v>
      </c>
      <c r="J221" s="5"/>
      <c r="K221" s="5">
        <v>8600</v>
      </c>
      <c r="L221" s="5" t="s">
        <v>3449</v>
      </c>
      <c r="M221" s="5" t="s">
        <v>53</v>
      </c>
      <c r="N221" s="5" t="s">
        <v>17</v>
      </c>
      <c r="O221" s="5"/>
      <c r="P221" s="5"/>
      <c r="Q221" s="5"/>
    </row>
    <row r="222" spans="1:17" x14ac:dyDescent="0.35">
      <c r="A222" s="5" t="s">
        <v>96</v>
      </c>
      <c r="B222" s="5" t="s">
        <v>18</v>
      </c>
      <c r="C222" s="5" t="s">
        <v>19</v>
      </c>
      <c r="D222" s="13">
        <v>1.92</v>
      </c>
      <c r="E222" s="6">
        <v>2</v>
      </c>
      <c r="F222" s="6">
        <v>1.1800000000000002</v>
      </c>
      <c r="G222" s="7">
        <v>40666</v>
      </c>
      <c r="H222" s="7">
        <v>40900</v>
      </c>
      <c r="I222" s="7">
        <v>50040</v>
      </c>
      <c r="J222" s="5"/>
      <c r="K222" s="5">
        <v>3506</v>
      </c>
      <c r="L222" s="5" t="s">
        <v>1557</v>
      </c>
      <c r="M222" s="5" t="s">
        <v>51</v>
      </c>
      <c r="N222" s="5" t="s">
        <v>96</v>
      </c>
      <c r="O222" s="5"/>
      <c r="P222" s="5"/>
      <c r="Q222" s="5"/>
    </row>
    <row r="223" spans="1:17" x14ac:dyDescent="0.35">
      <c r="A223" s="5" t="s">
        <v>17</v>
      </c>
      <c r="B223" s="5" t="s">
        <v>18</v>
      </c>
      <c r="C223" s="5" t="s">
        <v>22</v>
      </c>
      <c r="D223" s="13">
        <v>1.92</v>
      </c>
      <c r="E223" s="6">
        <v>938</v>
      </c>
      <c r="F223" s="6">
        <v>453.05000000000007</v>
      </c>
      <c r="G223" s="7">
        <v>40853</v>
      </c>
      <c r="H223" s="7">
        <v>40884</v>
      </c>
      <c r="I223" s="7">
        <v>50040</v>
      </c>
      <c r="J223" s="5"/>
      <c r="K223" s="5">
        <v>3704</v>
      </c>
      <c r="L223" s="5" t="s">
        <v>5208</v>
      </c>
      <c r="M223" s="5" t="s">
        <v>51</v>
      </c>
      <c r="N223" s="5" t="s">
        <v>17</v>
      </c>
      <c r="O223" s="5"/>
      <c r="P223" s="5"/>
      <c r="Q223" s="5"/>
    </row>
    <row r="224" spans="1:17" x14ac:dyDescent="0.35">
      <c r="A224" s="5" t="s">
        <v>17</v>
      </c>
      <c r="B224" s="5" t="s">
        <v>18</v>
      </c>
      <c r="C224" s="5" t="s">
        <v>19</v>
      </c>
      <c r="D224" s="13">
        <v>2</v>
      </c>
      <c r="E224" s="6">
        <v>1766</v>
      </c>
      <c r="F224" s="6">
        <v>1589.4</v>
      </c>
      <c r="G224" s="7">
        <v>39570</v>
      </c>
      <c r="H224" s="7">
        <v>39443</v>
      </c>
      <c r="I224" s="7">
        <v>48579</v>
      </c>
      <c r="J224" s="5"/>
      <c r="K224" s="5">
        <v>3997</v>
      </c>
      <c r="L224" s="5" t="s">
        <v>803</v>
      </c>
      <c r="M224" s="5" t="s">
        <v>76</v>
      </c>
      <c r="N224" s="5" t="s">
        <v>17</v>
      </c>
      <c r="O224" s="5"/>
      <c r="P224" s="5"/>
      <c r="Q224" s="5"/>
    </row>
    <row r="225" spans="1:17" x14ac:dyDescent="0.35">
      <c r="A225" s="5" t="s">
        <v>17</v>
      </c>
      <c r="B225" s="5" t="s">
        <v>18</v>
      </c>
      <c r="C225" s="5" t="s">
        <v>22</v>
      </c>
      <c r="D225" s="13">
        <v>2</v>
      </c>
      <c r="E225" s="6">
        <v>1706</v>
      </c>
      <c r="F225" s="6">
        <v>1279.5</v>
      </c>
      <c r="G225" s="7">
        <v>39570</v>
      </c>
      <c r="H225" s="7">
        <v>39472</v>
      </c>
      <c r="I225" s="7">
        <v>48944</v>
      </c>
      <c r="J225" s="5"/>
      <c r="K225" s="5">
        <v>1372</v>
      </c>
      <c r="L225" s="5" t="s">
        <v>1036</v>
      </c>
      <c r="M225" s="5" t="s">
        <v>21</v>
      </c>
      <c r="N225" s="5" t="s">
        <v>17</v>
      </c>
      <c r="O225" s="5"/>
      <c r="P225" s="5"/>
      <c r="Q225" s="5"/>
    </row>
    <row r="226" spans="1:17" x14ac:dyDescent="0.35">
      <c r="A226" s="5" t="s">
        <v>17</v>
      </c>
      <c r="B226" s="5" t="s">
        <v>18</v>
      </c>
      <c r="C226" s="5" t="s">
        <v>22</v>
      </c>
      <c r="D226" s="13">
        <v>2</v>
      </c>
      <c r="E226" s="6">
        <v>1681</v>
      </c>
      <c r="F226" s="6">
        <v>1260.75</v>
      </c>
      <c r="G226" s="7">
        <v>39581</v>
      </c>
      <c r="H226" s="7">
        <v>39388</v>
      </c>
      <c r="I226" s="7">
        <v>48579</v>
      </c>
      <c r="J226" s="5"/>
      <c r="K226" s="5">
        <v>1801</v>
      </c>
      <c r="L226" s="5" t="s">
        <v>1131</v>
      </c>
      <c r="M226" s="5" t="s">
        <v>21</v>
      </c>
      <c r="N226" s="5" t="s">
        <v>17</v>
      </c>
      <c r="O226" s="5"/>
      <c r="P226" s="5"/>
      <c r="Q226" s="5"/>
    </row>
    <row r="227" spans="1:17" x14ac:dyDescent="0.35">
      <c r="A227" s="5" t="s">
        <v>17</v>
      </c>
      <c r="B227" s="5" t="s">
        <v>18</v>
      </c>
      <c r="C227" s="5" t="s">
        <v>22</v>
      </c>
      <c r="D227" s="13">
        <v>2</v>
      </c>
      <c r="E227" s="6">
        <v>952</v>
      </c>
      <c r="F227" s="6">
        <v>713.99999999999989</v>
      </c>
      <c r="G227" s="7">
        <v>39570</v>
      </c>
      <c r="H227" s="7">
        <v>38919</v>
      </c>
      <c r="I227" s="7">
        <v>48213</v>
      </c>
      <c r="J227" s="5"/>
      <c r="K227" s="5">
        <v>1345</v>
      </c>
      <c r="L227" s="5" t="s">
        <v>1138</v>
      </c>
      <c r="M227" s="5" t="s">
        <v>21</v>
      </c>
      <c r="N227" s="5" t="s">
        <v>17</v>
      </c>
      <c r="O227" s="5"/>
      <c r="P227" s="5"/>
      <c r="Q227" s="5"/>
    </row>
    <row r="228" spans="1:17" hidden="1" x14ac:dyDescent="0.35">
      <c r="A228" s="5" t="s">
        <v>96</v>
      </c>
      <c r="B228" s="5" t="s">
        <v>81</v>
      </c>
      <c r="C228" s="5" t="s">
        <v>145</v>
      </c>
      <c r="D228" s="13">
        <v>2</v>
      </c>
      <c r="E228" s="6">
        <v>10977.574999999999</v>
      </c>
      <c r="F228" s="6">
        <v>2966.1</v>
      </c>
      <c r="G228" s="7">
        <v>41260</v>
      </c>
      <c r="H228" s="7">
        <v>41563</v>
      </c>
      <c r="I228" s="7">
        <v>50770</v>
      </c>
      <c r="J228" s="5"/>
      <c r="K228" s="5">
        <v>7494</v>
      </c>
      <c r="L228" s="5" t="s">
        <v>1226</v>
      </c>
      <c r="M228" s="5" t="s">
        <v>99</v>
      </c>
      <c r="N228" s="5" t="s">
        <v>96</v>
      </c>
      <c r="O228" s="5"/>
      <c r="P228" s="5"/>
      <c r="Q228" s="5"/>
    </row>
    <row r="229" spans="1:17" hidden="1" x14ac:dyDescent="0.35">
      <c r="A229" s="5" t="s">
        <v>17</v>
      </c>
      <c r="B229" s="5" t="s">
        <v>81</v>
      </c>
      <c r="C229" s="5" t="s">
        <v>145</v>
      </c>
      <c r="D229" s="13">
        <v>2</v>
      </c>
      <c r="E229" s="6">
        <v>3642.9249999999997</v>
      </c>
      <c r="F229" s="6">
        <v>1213.0900000000001</v>
      </c>
      <c r="G229" s="7">
        <v>40126</v>
      </c>
      <c r="H229" s="7">
        <v>40122</v>
      </c>
      <c r="I229" s="7">
        <v>49309</v>
      </c>
      <c r="J229" s="5"/>
      <c r="K229" s="5">
        <v>6012</v>
      </c>
      <c r="L229" s="5" t="s">
        <v>1458</v>
      </c>
      <c r="M229" s="5" t="s">
        <v>179</v>
      </c>
      <c r="N229" s="5" t="s">
        <v>17</v>
      </c>
      <c r="O229" s="5"/>
      <c r="P229" s="5"/>
      <c r="Q229" s="5"/>
    </row>
    <row r="230" spans="1:17" x14ac:dyDescent="0.35">
      <c r="A230" s="5" t="s">
        <v>17</v>
      </c>
      <c r="B230" s="5" t="s">
        <v>18</v>
      </c>
      <c r="C230" s="5" t="s">
        <v>22</v>
      </c>
      <c r="D230" s="13">
        <v>2</v>
      </c>
      <c r="E230" s="6">
        <v>2153</v>
      </c>
      <c r="F230" s="6">
        <v>1614.75</v>
      </c>
      <c r="G230" s="7">
        <v>39592</v>
      </c>
      <c r="H230" s="7">
        <v>39632</v>
      </c>
      <c r="I230" s="7">
        <v>48944</v>
      </c>
      <c r="J230" s="5"/>
      <c r="K230" s="5">
        <v>9425</v>
      </c>
      <c r="L230" s="5" t="s">
        <v>1697</v>
      </c>
      <c r="M230" s="5" t="s">
        <v>32</v>
      </c>
      <c r="N230" s="5" t="s">
        <v>17</v>
      </c>
      <c r="O230" s="5"/>
      <c r="P230" s="5"/>
      <c r="Q230" s="5"/>
    </row>
    <row r="231" spans="1:17" x14ac:dyDescent="0.35">
      <c r="A231" s="5" t="s">
        <v>17</v>
      </c>
      <c r="B231" s="5" t="s">
        <v>18</v>
      </c>
      <c r="C231" s="5" t="s">
        <v>22</v>
      </c>
      <c r="D231" s="13">
        <v>2</v>
      </c>
      <c r="E231" s="6">
        <v>2305.2309999999998</v>
      </c>
      <c r="F231" s="6">
        <v>1728.92</v>
      </c>
      <c r="G231" s="7">
        <v>39570</v>
      </c>
      <c r="H231" s="7">
        <v>39141</v>
      </c>
      <c r="I231" s="7">
        <v>48579</v>
      </c>
      <c r="J231" s="5"/>
      <c r="K231" s="5">
        <v>6030</v>
      </c>
      <c r="L231" s="5" t="s">
        <v>2529</v>
      </c>
      <c r="M231" s="5" t="s">
        <v>179</v>
      </c>
      <c r="N231" s="5" t="s">
        <v>17</v>
      </c>
      <c r="O231" s="5"/>
      <c r="P231" s="5"/>
      <c r="Q231" s="5"/>
    </row>
    <row r="232" spans="1:17" x14ac:dyDescent="0.35">
      <c r="A232" s="5" t="s">
        <v>17</v>
      </c>
      <c r="B232" s="5" t="s">
        <v>18</v>
      </c>
      <c r="C232" s="5" t="s">
        <v>22</v>
      </c>
      <c r="D232" s="13">
        <v>2</v>
      </c>
      <c r="E232" s="6">
        <v>1456.3220000000001</v>
      </c>
      <c r="F232" s="6">
        <v>1092.23</v>
      </c>
      <c r="G232" s="7">
        <v>39570</v>
      </c>
      <c r="H232" s="7">
        <v>39250</v>
      </c>
      <c r="I232" s="7">
        <v>48579</v>
      </c>
      <c r="J232" s="5"/>
      <c r="K232" s="5">
        <v>6010</v>
      </c>
      <c r="L232" s="5" t="s">
        <v>1237</v>
      </c>
      <c r="M232" s="5" t="s">
        <v>179</v>
      </c>
      <c r="N232" s="5" t="s">
        <v>17</v>
      </c>
      <c r="O232" s="5"/>
      <c r="P232" s="5"/>
      <c r="Q232" s="5"/>
    </row>
    <row r="233" spans="1:17" x14ac:dyDescent="0.35">
      <c r="A233" s="5" t="s">
        <v>17</v>
      </c>
      <c r="B233" s="5" t="s">
        <v>18</v>
      </c>
      <c r="C233" s="5" t="s">
        <v>22</v>
      </c>
      <c r="D233" s="13">
        <v>2</v>
      </c>
      <c r="E233" s="6">
        <v>1385</v>
      </c>
      <c r="F233" s="6">
        <v>552.62</v>
      </c>
      <c r="G233" s="7">
        <v>40038</v>
      </c>
      <c r="H233" s="7">
        <v>41173</v>
      </c>
      <c r="I233" s="7">
        <v>50405</v>
      </c>
      <c r="J233" s="5"/>
      <c r="K233" s="5">
        <v>3715</v>
      </c>
      <c r="L233" s="5" t="s">
        <v>3715</v>
      </c>
      <c r="M233" s="5" t="s">
        <v>51</v>
      </c>
      <c r="N233" s="5" t="s">
        <v>17</v>
      </c>
      <c r="O233" s="5"/>
      <c r="P233" s="5"/>
      <c r="Q233" s="5"/>
    </row>
    <row r="234" spans="1:17" x14ac:dyDescent="0.35">
      <c r="A234" s="5" t="s">
        <v>17</v>
      </c>
      <c r="B234" s="5" t="s">
        <v>18</v>
      </c>
      <c r="C234" s="5" t="s">
        <v>22</v>
      </c>
      <c r="D234" s="13">
        <v>2</v>
      </c>
      <c r="E234" s="6">
        <v>2328</v>
      </c>
      <c r="F234" s="6">
        <v>1431.73</v>
      </c>
      <c r="G234" s="7">
        <v>40345</v>
      </c>
      <c r="H234" s="7">
        <v>40424</v>
      </c>
      <c r="I234" s="7">
        <v>49674</v>
      </c>
      <c r="J234" s="5"/>
      <c r="K234" s="5">
        <v>8634</v>
      </c>
      <c r="L234" s="5" t="s">
        <v>2424</v>
      </c>
      <c r="M234" s="5" t="s">
        <v>53</v>
      </c>
      <c r="N234" s="5" t="s">
        <v>17</v>
      </c>
      <c r="O234" s="5"/>
      <c r="P234" s="5"/>
      <c r="Q234" s="5"/>
    </row>
    <row r="235" spans="1:17" x14ac:dyDescent="0.35">
      <c r="A235" s="5" t="s">
        <v>17</v>
      </c>
      <c r="B235" s="5" t="s">
        <v>18</v>
      </c>
      <c r="C235" s="5" t="s">
        <v>22</v>
      </c>
      <c r="D235" s="13">
        <v>2</v>
      </c>
      <c r="E235" s="6">
        <v>1564</v>
      </c>
      <c r="F235" s="6">
        <v>706.93000000000006</v>
      </c>
      <c r="G235" s="7">
        <v>40845</v>
      </c>
      <c r="H235" s="7">
        <v>40889</v>
      </c>
      <c r="I235" s="7">
        <v>50040</v>
      </c>
      <c r="J235" s="5"/>
      <c r="K235" s="5">
        <v>6514</v>
      </c>
      <c r="L235" s="5" t="s">
        <v>901</v>
      </c>
      <c r="M235" s="5" t="s">
        <v>42</v>
      </c>
      <c r="N235" s="5" t="s">
        <v>17</v>
      </c>
      <c r="O235" s="5"/>
      <c r="P235" s="5"/>
      <c r="Q235" s="5"/>
    </row>
    <row r="236" spans="1:17" x14ac:dyDescent="0.35">
      <c r="A236" s="5" t="s">
        <v>17</v>
      </c>
      <c r="B236" s="5" t="s">
        <v>18</v>
      </c>
      <c r="C236" s="5" t="s">
        <v>19</v>
      </c>
      <c r="D236" s="13">
        <v>2</v>
      </c>
      <c r="E236" s="6">
        <v>1732</v>
      </c>
      <c r="F236" s="6">
        <v>1278.21</v>
      </c>
      <c r="G236" s="7">
        <v>40513</v>
      </c>
      <c r="H236" s="7">
        <v>40534</v>
      </c>
      <c r="I236" s="7">
        <v>49674</v>
      </c>
      <c r="J236" s="5"/>
      <c r="K236" s="5">
        <v>1226</v>
      </c>
      <c r="L236" s="5" t="s">
        <v>2155</v>
      </c>
      <c r="M236" s="5" t="s">
        <v>332</v>
      </c>
      <c r="N236" s="5" t="s">
        <v>17</v>
      </c>
      <c r="O236" s="5"/>
      <c r="P236" s="5"/>
      <c r="Q236" s="5"/>
    </row>
    <row r="237" spans="1:17" x14ac:dyDescent="0.35">
      <c r="A237" s="5" t="s">
        <v>17</v>
      </c>
      <c r="B237" s="5" t="s">
        <v>18</v>
      </c>
      <c r="C237" s="5" t="s">
        <v>22</v>
      </c>
      <c r="D237" s="13">
        <v>2</v>
      </c>
      <c r="E237" s="6">
        <v>1332.1569999999999</v>
      </c>
      <c r="F237" s="6">
        <v>442.2700000000001</v>
      </c>
      <c r="G237" s="7">
        <v>40486</v>
      </c>
      <c r="H237" s="7">
        <v>41345</v>
      </c>
      <c r="I237" s="7">
        <v>50770</v>
      </c>
      <c r="J237" s="5"/>
      <c r="K237" s="5">
        <v>6206</v>
      </c>
      <c r="L237" s="5" t="s">
        <v>453</v>
      </c>
      <c r="M237" s="5" t="s">
        <v>179</v>
      </c>
      <c r="N237" s="5" t="s">
        <v>17</v>
      </c>
      <c r="O237" s="5"/>
      <c r="P237" s="5"/>
      <c r="Q237" s="5"/>
    </row>
    <row r="238" spans="1:17" x14ac:dyDescent="0.35">
      <c r="A238" s="5" t="s">
        <v>17</v>
      </c>
      <c r="B238" s="5" t="s">
        <v>18</v>
      </c>
      <c r="C238" s="5" t="s">
        <v>22</v>
      </c>
      <c r="D238" s="13">
        <v>2</v>
      </c>
      <c r="E238" s="6">
        <v>1519</v>
      </c>
      <c r="F238" s="6">
        <v>1139.25</v>
      </c>
      <c r="G238" s="7">
        <v>39570</v>
      </c>
      <c r="H238" s="7">
        <v>39706</v>
      </c>
      <c r="I238" s="7">
        <v>48944</v>
      </c>
      <c r="J238" s="5"/>
      <c r="K238" s="5">
        <v>2534</v>
      </c>
      <c r="L238" s="5" t="s">
        <v>4511</v>
      </c>
      <c r="M238" s="5" t="s">
        <v>51</v>
      </c>
      <c r="N238" s="5" t="s">
        <v>17</v>
      </c>
      <c r="O238" s="5"/>
      <c r="P238" s="5"/>
      <c r="Q238" s="5"/>
    </row>
    <row r="239" spans="1:17" x14ac:dyDescent="0.35">
      <c r="A239" s="5" t="s">
        <v>17</v>
      </c>
      <c r="B239" s="5" t="s">
        <v>18</v>
      </c>
      <c r="C239" s="5" t="s">
        <v>22</v>
      </c>
      <c r="D239" s="13">
        <v>2</v>
      </c>
      <c r="E239" s="6">
        <v>2163</v>
      </c>
      <c r="F239" s="6">
        <v>1622.25</v>
      </c>
      <c r="G239" s="7">
        <v>39569</v>
      </c>
      <c r="H239" s="7">
        <v>38889</v>
      </c>
      <c r="I239" s="7">
        <v>48213</v>
      </c>
      <c r="J239" s="5"/>
      <c r="K239" s="5">
        <v>1066</v>
      </c>
      <c r="L239" s="5" t="s">
        <v>3864</v>
      </c>
      <c r="M239" s="5" t="s">
        <v>21</v>
      </c>
      <c r="N239" s="5" t="s">
        <v>17</v>
      </c>
      <c r="O239" s="5"/>
      <c r="P239" s="5"/>
      <c r="Q239" s="5"/>
    </row>
    <row r="240" spans="1:17" x14ac:dyDescent="0.35">
      <c r="A240" s="5" t="s">
        <v>17</v>
      </c>
      <c r="B240" s="5" t="s">
        <v>18</v>
      </c>
      <c r="C240" s="5" t="s">
        <v>22</v>
      </c>
      <c r="D240" s="13">
        <v>2</v>
      </c>
      <c r="E240" s="6">
        <v>1666</v>
      </c>
      <c r="F240" s="6">
        <v>1024.5900000000001</v>
      </c>
      <c r="G240" s="7">
        <v>39570</v>
      </c>
      <c r="H240" s="7">
        <v>40245</v>
      </c>
      <c r="I240" s="7">
        <v>49674</v>
      </c>
      <c r="J240" s="5"/>
      <c r="K240" s="5">
        <v>9467</v>
      </c>
      <c r="L240" s="5" t="s">
        <v>4692</v>
      </c>
      <c r="M240" s="5" t="s">
        <v>32</v>
      </c>
      <c r="N240" s="5" t="s">
        <v>17</v>
      </c>
      <c r="O240" s="5"/>
      <c r="P240" s="5"/>
      <c r="Q240" s="5"/>
    </row>
    <row r="241" spans="1:17" x14ac:dyDescent="0.35">
      <c r="A241" s="5" t="s">
        <v>17</v>
      </c>
      <c r="B241" s="5" t="s">
        <v>18</v>
      </c>
      <c r="C241" s="5" t="s">
        <v>22</v>
      </c>
      <c r="D241" s="13">
        <v>2</v>
      </c>
      <c r="E241" s="6">
        <v>1882</v>
      </c>
      <c r="F241" s="6">
        <v>1411.5</v>
      </c>
      <c r="G241" s="7">
        <v>40091</v>
      </c>
      <c r="H241" s="7">
        <v>39996</v>
      </c>
      <c r="I241" s="7">
        <v>49309</v>
      </c>
      <c r="J241" s="5"/>
      <c r="K241" s="5">
        <v>2314</v>
      </c>
      <c r="L241" s="5" t="s">
        <v>4806</v>
      </c>
      <c r="M241" s="5" t="s">
        <v>583</v>
      </c>
      <c r="N241" s="5" t="s">
        <v>17</v>
      </c>
      <c r="O241" s="5"/>
      <c r="P241" s="5"/>
      <c r="Q241" s="5"/>
    </row>
    <row r="242" spans="1:17" x14ac:dyDescent="0.35">
      <c r="A242" s="5" t="s">
        <v>17</v>
      </c>
      <c r="B242" s="5" t="s">
        <v>18</v>
      </c>
      <c r="C242" s="5" t="s">
        <v>19</v>
      </c>
      <c r="D242" s="13">
        <v>2</v>
      </c>
      <c r="E242" s="6">
        <v>2087</v>
      </c>
      <c r="F242" s="6">
        <v>1878.3</v>
      </c>
      <c r="G242" s="7">
        <v>39570</v>
      </c>
      <c r="H242" s="7">
        <v>39575</v>
      </c>
      <c r="I242" s="7">
        <v>48944</v>
      </c>
      <c r="J242" s="5"/>
      <c r="K242" s="5">
        <v>1543</v>
      </c>
      <c r="L242" s="5" t="s">
        <v>6070</v>
      </c>
      <c r="M242" s="5" t="s">
        <v>21</v>
      </c>
      <c r="N242" s="5" t="s">
        <v>17</v>
      </c>
      <c r="O242" s="5"/>
      <c r="P242" s="5"/>
      <c r="Q242" s="5"/>
    </row>
    <row r="243" spans="1:17" x14ac:dyDescent="0.35">
      <c r="A243" s="5" t="s">
        <v>17</v>
      </c>
      <c r="B243" s="5" t="s">
        <v>18</v>
      </c>
      <c r="C243" s="5" t="s">
        <v>19</v>
      </c>
      <c r="D243" s="13">
        <v>2</v>
      </c>
      <c r="E243" s="6">
        <v>1583</v>
      </c>
      <c r="F243" s="6">
        <v>1424.7</v>
      </c>
      <c r="G243" s="7">
        <v>39569</v>
      </c>
      <c r="H243" s="7">
        <v>39394</v>
      </c>
      <c r="I243" s="7">
        <v>48579</v>
      </c>
      <c r="J243" s="5"/>
      <c r="K243" s="5">
        <v>2314</v>
      </c>
      <c r="L243" s="5" t="s">
        <v>4806</v>
      </c>
      <c r="M243" s="5" t="s">
        <v>583</v>
      </c>
      <c r="N243" s="5" t="s">
        <v>17</v>
      </c>
      <c r="O243" s="5"/>
      <c r="P243" s="5"/>
      <c r="Q243" s="5"/>
    </row>
    <row r="244" spans="1:17" x14ac:dyDescent="0.35">
      <c r="A244" s="5" t="s">
        <v>17</v>
      </c>
      <c r="B244" s="5" t="s">
        <v>18</v>
      </c>
      <c r="C244" s="5" t="s">
        <v>22</v>
      </c>
      <c r="D244" s="13">
        <v>2</v>
      </c>
      <c r="E244" s="6">
        <v>2109</v>
      </c>
      <c r="F244" s="6">
        <v>1581.75</v>
      </c>
      <c r="G244" s="7">
        <v>39573</v>
      </c>
      <c r="H244" s="7">
        <v>38971</v>
      </c>
      <c r="I244" s="7">
        <v>48213</v>
      </c>
      <c r="J244" s="5"/>
      <c r="K244" s="5">
        <v>2525</v>
      </c>
      <c r="L244" s="5" t="s">
        <v>3474</v>
      </c>
      <c r="M244" s="5" t="s">
        <v>583</v>
      </c>
      <c r="N244" s="5" t="s">
        <v>17</v>
      </c>
      <c r="O244" s="5"/>
      <c r="P244" s="5"/>
      <c r="Q244" s="5"/>
    </row>
    <row r="245" spans="1:17" x14ac:dyDescent="0.35">
      <c r="A245" s="5" t="s">
        <v>17</v>
      </c>
      <c r="B245" s="5" t="s">
        <v>18</v>
      </c>
      <c r="C245" s="5" t="s">
        <v>19</v>
      </c>
      <c r="D245" s="13">
        <v>2</v>
      </c>
      <c r="E245" s="6">
        <v>1682</v>
      </c>
      <c r="F245" s="6">
        <v>1513.8</v>
      </c>
      <c r="G245" s="7">
        <v>39570</v>
      </c>
      <c r="H245" s="7">
        <v>39778</v>
      </c>
      <c r="I245" s="7">
        <v>48944</v>
      </c>
      <c r="J245" s="5"/>
      <c r="K245" s="5">
        <v>1856</v>
      </c>
      <c r="L245" s="5" t="s">
        <v>4804</v>
      </c>
      <c r="M245" s="5" t="s">
        <v>21</v>
      </c>
      <c r="N245" s="5" t="s">
        <v>17</v>
      </c>
      <c r="O245" s="5"/>
      <c r="P245" s="5"/>
      <c r="Q245" s="5"/>
    </row>
    <row r="246" spans="1:17" x14ac:dyDescent="0.35">
      <c r="A246" s="5" t="s">
        <v>17</v>
      </c>
      <c r="B246" s="5" t="s">
        <v>18</v>
      </c>
      <c r="C246" s="5" t="s">
        <v>22</v>
      </c>
      <c r="D246" s="13">
        <v>2</v>
      </c>
      <c r="E246" s="6">
        <v>2251</v>
      </c>
      <c r="F246" s="6">
        <v>1688.25</v>
      </c>
      <c r="G246" s="7">
        <v>39990</v>
      </c>
      <c r="H246" s="7">
        <v>40010</v>
      </c>
      <c r="I246" s="7">
        <v>49309</v>
      </c>
      <c r="J246" s="5"/>
      <c r="K246" s="5">
        <v>2017</v>
      </c>
      <c r="L246" s="5" t="s">
        <v>582</v>
      </c>
      <c r="M246" s="5" t="s">
        <v>583</v>
      </c>
      <c r="N246" s="5" t="s">
        <v>17</v>
      </c>
      <c r="O246" s="5"/>
      <c r="P246" s="5"/>
      <c r="Q246" s="5"/>
    </row>
    <row r="247" spans="1:17" x14ac:dyDescent="0.35">
      <c r="A247" s="5" t="s">
        <v>17</v>
      </c>
      <c r="B247" s="5" t="s">
        <v>18</v>
      </c>
      <c r="C247" s="5" t="s">
        <v>22</v>
      </c>
      <c r="D247" s="13">
        <v>2</v>
      </c>
      <c r="E247" s="6">
        <v>1622</v>
      </c>
      <c r="F247" s="6">
        <v>1216.5</v>
      </c>
      <c r="G247" s="7">
        <v>39631</v>
      </c>
      <c r="H247" s="7">
        <v>39260</v>
      </c>
      <c r="I247" s="7">
        <v>48579</v>
      </c>
      <c r="J247" s="5"/>
      <c r="K247" s="5">
        <v>2400</v>
      </c>
      <c r="L247" s="5" t="s">
        <v>7530</v>
      </c>
      <c r="M247" s="5" t="s">
        <v>583</v>
      </c>
      <c r="N247" s="5" t="s">
        <v>17</v>
      </c>
      <c r="O247" s="5"/>
      <c r="P247" s="5"/>
      <c r="Q247" s="5"/>
    </row>
    <row r="248" spans="1:17" x14ac:dyDescent="0.35">
      <c r="A248" s="5" t="s">
        <v>17</v>
      </c>
      <c r="B248" s="5" t="s">
        <v>18</v>
      </c>
      <c r="C248" s="5" t="s">
        <v>19</v>
      </c>
      <c r="D248" s="13">
        <v>2</v>
      </c>
      <c r="E248" s="6">
        <v>1603</v>
      </c>
      <c r="F248" s="6">
        <v>1442.6999999999998</v>
      </c>
      <c r="G248" s="7">
        <v>39570</v>
      </c>
      <c r="H248" s="7">
        <v>38782</v>
      </c>
      <c r="I248" s="7">
        <v>48213</v>
      </c>
      <c r="J248" s="5"/>
      <c r="K248" s="5">
        <v>2067</v>
      </c>
      <c r="L248" s="5" t="s">
        <v>8339</v>
      </c>
      <c r="M248" s="5" t="s">
        <v>583</v>
      </c>
      <c r="N248" s="5" t="s">
        <v>17</v>
      </c>
      <c r="O248" s="5"/>
      <c r="P248" s="5"/>
      <c r="Q248" s="5"/>
    </row>
    <row r="249" spans="1:17" x14ac:dyDescent="0.35">
      <c r="A249" s="5" t="s">
        <v>17</v>
      </c>
      <c r="B249" s="5" t="s">
        <v>18</v>
      </c>
      <c r="C249" s="5" t="s">
        <v>19</v>
      </c>
      <c r="D249" s="13">
        <v>2</v>
      </c>
      <c r="E249" s="6">
        <v>2179</v>
      </c>
      <c r="F249" s="6">
        <v>1289.9599999999998</v>
      </c>
      <c r="G249" s="7">
        <v>40505</v>
      </c>
      <c r="H249" s="7">
        <v>40667</v>
      </c>
      <c r="I249" s="7">
        <v>50040</v>
      </c>
      <c r="J249" s="5"/>
      <c r="K249" s="5">
        <v>1008</v>
      </c>
      <c r="L249" s="5" t="s">
        <v>4432</v>
      </c>
      <c r="M249" s="5" t="s">
        <v>21</v>
      </c>
      <c r="N249" s="5" t="s">
        <v>17</v>
      </c>
      <c r="O249" s="5"/>
      <c r="P249" s="5"/>
      <c r="Q249" s="5"/>
    </row>
    <row r="250" spans="1:17" x14ac:dyDescent="0.35">
      <c r="A250" s="5" t="s">
        <v>17</v>
      </c>
      <c r="B250" s="5" t="s">
        <v>18</v>
      </c>
      <c r="C250" s="5" t="s">
        <v>22</v>
      </c>
      <c r="D250" s="13">
        <v>2</v>
      </c>
      <c r="E250" s="6">
        <v>1927</v>
      </c>
      <c r="F250" s="6">
        <v>1445.25</v>
      </c>
      <c r="G250" s="7">
        <v>39976</v>
      </c>
      <c r="H250" s="7">
        <v>39969</v>
      </c>
      <c r="I250" s="7">
        <v>49309</v>
      </c>
      <c r="J250" s="5"/>
      <c r="K250" s="5">
        <v>4437</v>
      </c>
      <c r="L250" s="5" t="s">
        <v>6955</v>
      </c>
      <c r="M250" s="5" t="s">
        <v>344</v>
      </c>
      <c r="N250" s="5" t="s">
        <v>17</v>
      </c>
      <c r="O250" s="5"/>
      <c r="P250" s="5"/>
      <c r="Q250" s="5"/>
    </row>
    <row r="251" spans="1:17" x14ac:dyDescent="0.35">
      <c r="A251" s="5" t="s">
        <v>17</v>
      </c>
      <c r="B251" s="5" t="s">
        <v>18</v>
      </c>
      <c r="C251" s="5" t="s">
        <v>22</v>
      </c>
      <c r="D251" s="13">
        <v>2</v>
      </c>
      <c r="E251" s="6">
        <v>2058</v>
      </c>
      <c r="F251" s="6">
        <v>994.01</v>
      </c>
      <c r="G251" s="7">
        <v>39569</v>
      </c>
      <c r="H251" s="7">
        <v>40795</v>
      </c>
      <c r="I251" s="7">
        <v>50040</v>
      </c>
      <c r="J251" s="5"/>
      <c r="K251" s="5">
        <v>3613</v>
      </c>
      <c r="L251" s="5" t="s">
        <v>323</v>
      </c>
      <c r="M251" s="5" t="s">
        <v>51</v>
      </c>
      <c r="N251" s="5" t="s">
        <v>17</v>
      </c>
      <c r="O251" s="5"/>
      <c r="P251" s="5"/>
      <c r="Q251" s="5"/>
    </row>
    <row r="252" spans="1:17" x14ac:dyDescent="0.35">
      <c r="A252" s="5" t="s">
        <v>17</v>
      </c>
      <c r="B252" s="5" t="s">
        <v>18</v>
      </c>
      <c r="C252" s="5" t="s">
        <v>19</v>
      </c>
      <c r="D252" s="13">
        <v>2</v>
      </c>
      <c r="E252" s="6">
        <v>1980</v>
      </c>
      <c r="F252" s="6">
        <v>1461.24</v>
      </c>
      <c r="G252" s="7">
        <v>39570</v>
      </c>
      <c r="H252" s="7">
        <v>40480</v>
      </c>
      <c r="I252" s="7">
        <v>49674</v>
      </c>
      <c r="J252" s="5"/>
      <c r="K252" s="5">
        <v>6930</v>
      </c>
      <c r="L252" s="5" t="s">
        <v>9283</v>
      </c>
      <c r="M252" s="5" t="s">
        <v>42</v>
      </c>
      <c r="N252" s="5" t="s">
        <v>17</v>
      </c>
      <c r="O252" s="5"/>
      <c r="P252" s="5"/>
      <c r="Q252" s="5"/>
    </row>
    <row r="253" spans="1:17" x14ac:dyDescent="0.35">
      <c r="A253" s="5" t="s">
        <v>17</v>
      </c>
      <c r="B253" s="5" t="s">
        <v>18</v>
      </c>
      <c r="C253" s="5" t="s">
        <v>19</v>
      </c>
      <c r="D253" s="13">
        <v>2</v>
      </c>
      <c r="E253" s="6">
        <v>1963</v>
      </c>
      <c r="F253" s="6">
        <v>1162.1000000000001</v>
      </c>
      <c r="G253" s="7">
        <v>40619</v>
      </c>
      <c r="H253" s="7">
        <v>40774</v>
      </c>
      <c r="I253" s="7">
        <v>50040</v>
      </c>
      <c r="J253" s="5"/>
      <c r="K253" s="5">
        <v>1226</v>
      </c>
      <c r="L253" s="5" t="s">
        <v>2155</v>
      </c>
      <c r="M253" s="5" t="s">
        <v>332</v>
      </c>
      <c r="N253" s="5" t="s">
        <v>17</v>
      </c>
      <c r="O253" s="5"/>
      <c r="P253" s="5"/>
      <c r="Q253" s="5"/>
    </row>
    <row r="254" spans="1:17" x14ac:dyDescent="0.35">
      <c r="A254" s="5" t="s">
        <v>17</v>
      </c>
      <c r="B254" s="5" t="s">
        <v>18</v>
      </c>
      <c r="C254" s="5" t="s">
        <v>22</v>
      </c>
      <c r="D254" s="13">
        <v>2</v>
      </c>
      <c r="E254" s="6">
        <v>444</v>
      </c>
      <c r="F254" s="6">
        <v>214.45</v>
      </c>
      <c r="G254" s="7">
        <v>40646</v>
      </c>
      <c r="H254" s="7">
        <v>40843</v>
      </c>
      <c r="I254" s="7">
        <v>50040</v>
      </c>
      <c r="J254" s="5"/>
      <c r="K254" s="5">
        <v>8820</v>
      </c>
      <c r="L254" s="5" t="s">
        <v>1427</v>
      </c>
      <c r="M254" s="5" t="s">
        <v>53</v>
      </c>
      <c r="N254" s="5" t="s">
        <v>17</v>
      </c>
      <c r="O254" s="5"/>
      <c r="P254" s="5"/>
      <c r="Q254" s="5"/>
    </row>
    <row r="255" spans="1:17" x14ac:dyDescent="0.35">
      <c r="A255" s="5" t="s">
        <v>17</v>
      </c>
      <c r="B255" s="5" t="s">
        <v>18</v>
      </c>
      <c r="C255" s="5" t="s">
        <v>446</v>
      </c>
      <c r="D255" s="13">
        <v>2</v>
      </c>
      <c r="E255" s="6">
        <v>949</v>
      </c>
      <c r="F255" s="6">
        <v>616.85</v>
      </c>
      <c r="G255" s="7">
        <v>39800</v>
      </c>
      <c r="H255" s="7">
        <v>39744</v>
      </c>
      <c r="I255" s="7">
        <v>48944</v>
      </c>
      <c r="J255" s="5"/>
      <c r="K255" s="5">
        <v>8142</v>
      </c>
      <c r="L255" s="5" t="s">
        <v>2320</v>
      </c>
      <c r="M255" s="5" t="s">
        <v>53</v>
      </c>
      <c r="N255" s="5" t="s">
        <v>17</v>
      </c>
      <c r="O255" s="5"/>
      <c r="P255" s="5"/>
      <c r="Q255" s="5"/>
    </row>
    <row r="256" spans="1:17" x14ac:dyDescent="0.35">
      <c r="A256" s="5" t="s">
        <v>17</v>
      </c>
      <c r="B256" s="5" t="s">
        <v>18</v>
      </c>
      <c r="C256" s="5" t="s">
        <v>22</v>
      </c>
      <c r="D256" s="13">
        <v>2</v>
      </c>
      <c r="E256" s="6">
        <v>2123</v>
      </c>
      <c r="F256" s="6">
        <v>1592.25</v>
      </c>
      <c r="G256" s="7">
        <v>39577</v>
      </c>
      <c r="H256" s="7">
        <v>39309</v>
      </c>
      <c r="I256" s="7">
        <v>48579</v>
      </c>
      <c r="J256" s="5"/>
      <c r="K256" s="5">
        <v>3095</v>
      </c>
      <c r="L256" s="5" t="s">
        <v>11958</v>
      </c>
      <c r="M256" s="5" t="s">
        <v>51</v>
      </c>
      <c r="N256" s="5" t="s">
        <v>17</v>
      </c>
      <c r="O256" s="5"/>
      <c r="P256" s="5"/>
      <c r="Q256" s="5"/>
    </row>
    <row r="257" spans="1:17" x14ac:dyDescent="0.35">
      <c r="A257" s="5" t="s">
        <v>17</v>
      </c>
      <c r="B257" s="5" t="s">
        <v>18</v>
      </c>
      <c r="C257" s="5" t="s">
        <v>22</v>
      </c>
      <c r="D257" s="13">
        <v>2</v>
      </c>
      <c r="E257" s="6">
        <v>216</v>
      </c>
      <c r="F257" s="6">
        <v>132.82999999999998</v>
      </c>
      <c r="G257" s="7">
        <v>40254</v>
      </c>
      <c r="H257" s="7">
        <v>40364</v>
      </c>
      <c r="I257" s="7">
        <v>49674</v>
      </c>
      <c r="J257" s="5"/>
      <c r="K257" s="5">
        <v>6517</v>
      </c>
      <c r="L257" s="5" t="s">
        <v>4798</v>
      </c>
      <c r="M257" s="5" t="s">
        <v>42</v>
      </c>
      <c r="N257" s="5" t="s">
        <v>17</v>
      </c>
      <c r="O257" s="5"/>
      <c r="P257" s="5"/>
      <c r="Q257" s="5"/>
    </row>
    <row r="258" spans="1:17" x14ac:dyDescent="0.35">
      <c r="A258" s="5" t="s">
        <v>17</v>
      </c>
      <c r="B258" s="5" t="s">
        <v>18</v>
      </c>
      <c r="C258" s="5" t="s">
        <v>22</v>
      </c>
      <c r="D258" s="13">
        <v>2</v>
      </c>
      <c r="E258" s="6">
        <v>2306</v>
      </c>
      <c r="F258" s="6">
        <v>1023.86</v>
      </c>
      <c r="G258" s="7">
        <v>39686</v>
      </c>
      <c r="H258" s="7">
        <v>40963</v>
      </c>
      <c r="I258" s="7">
        <v>50405</v>
      </c>
      <c r="J258" s="5"/>
      <c r="K258" s="5">
        <v>1299</v>
      </c>
      <c r="L258" s="5" t="s">
        <v>3851</v>
      </c>
      <c r="M258" s="5" t="s">
        <v>21</v>
      </c>
      <c r="N258" s="5" t="s">
        <v>17</v>
      </c>
      <c r="O258" s="5"/>
      <c r="P258" s="5"/>
      <c r="Q258" s="5"/>
    </row>
    <row r="259" spans="1:17" x14ac:dyDescent="0.35">
      <c r="A259" s="5" t="s">
        <v>17</v>
      </c>
      <c r="B259" s="5" t="s">
        <v>18</v>
      </c>
      <c r="C259" s="5" t="s">
        <v>19</v>
      </c>
      <c r="D259" s="13">
        <v>2</v>
      </c>
      <c r="E259" s="6">
        <v>1740</v>
      </c>
      <c r="F259" s="6">
        <v>1566</v>
      </c>
      <c r="G259" s="7">
        <v>39570</v>
      </c>
      <c r="H259" s="7">
        <v>39342</v>
      </c>
      <c r="I259" s="7">
        <v>48579</v>
      </c>
      <c r="J259" s="5"/>
      <c r="K259" s="5">
        <v>1714</v>
      </c>
      <c r="L259" s="5" t="s">
        <v>2581</v>
      </c>
      <c r="M259" s="5" t="s">
        <v>55</v>
      </c>
      <c r="N259" s="5" t="s">
        <v>17</v>
      </c>
      <c r="O259" s="5"/>
      <c r="P259" s="5"/>
      <c r="Q259" s="5"/>
    </row>
    <row r="260" spans="1:17" x14ac:dyDescent="0.35">
      <c r="A260" s="5" t="s">
        <v>17</v>
      </c>
      <c r="B260" s="5" t="s">
        <v>18</v>
      </c>
      <c r="C260" s="5" t="s">
        <v>22</v>
      </c>
      <c r="D260" s="13">
        <v>2</v>
      </c>
      <c r="E260" s="6">
        <v>348</v>
      </c>
      <c r="F260" s="6">
        <v>168.1</v>
      </c>
      <c r="G260" s="7">
        <v>40717</v>
      </c>
      <c r="H260" s="7">
        <v>40758</v>
      </c>
      <c r="I260" s="7">
        <v>50040</v>
      </c>
      <c r="J260" s="5"/>
      <c r="K260" s="5">
        <v>3618</v>
      </c>
      <c r="L260" s="5" t="s">
        <v>6332</v>
      </c>
      <c r="M260" s="5" t="s">
        <v>51</v>
      </c>
      <c r="N260" s="5" t="s">
        <v>17</v>
      </c>
      <c r="O260" s="5"/>
      <c r="P260" s="5"/>
      <c r="Q260" s="5"/>
    </row>
    <row r="261" spans="1:17" x14ac:dyDescent="0.35">
      <c r="A261" s="5" t="s">
        <v>17</v>
      </c>
      <c r="B261" s="5" t="s">
        <v>18</v>
      </c>
      <c r="C261" s="5" t="s">
        <v>22</v>
      </c>
      <c r="D261" s="13">
        <v>2</v>
      </c>
      <c r="E261" s="6">
        <v>1519</v>
      </c>
      <c r="F261" s="6">
        <v>1139.25</v>
      </c>
      <c r="G261" s="7">
        <v>39970</v>
      </c>
      <c r="H261" s="7">
        <v>39976</v>
      </c>
      <c r="I261" s="7">
        <v>49309</v>
      </c>
      <c r="J261" s="5"/>
      <c r="K261" s="5">
        <v>8494</v>
      </c>
      <c r="L261" s="5" t="s">
        <v>1762</v>
      </c>
      <c r="M261" s="5" t="s">
        <v>53</v>
      </c>
      <c r="N261" s="5" t="s">
        <v>17</v>
      </c>
      <c r="O261" s="5"/>
      <c r="P261" s="5"/>
      <c r="Q261" s="5"/>
    </row>
    <row r="262" spans="1:17" x14ac:dyDescent="0.35">
      <c r="A262" s="5" t="s">
        <v>17</v>
      </c>
      <c r="B262" s="5" t="s">
        <v>18</v>
      </c>
      <c r="C262" s="5" t="s">
        <v>19</v>
      </c>
      <c r="D262" s="13">
        <v>2.0299999999999998</v>
      </c>
      <c r="E262" s="6">
        <v>2357</v>
      </c>
      <c r="F262" s="6">
        <v>1150.21</v>
      </c>
      <c r="G262" s="7">
        <v>40731</v>
      </c>
      <c r="H262" s="7">
        <v>41004</v>
      </c>
      <c r="I262" s="7">
        <v>50405</v>
      </c>
      <c r="J262" s="5"/>
      <c r="K262" s="5">
        <v>1921</v>
      </c>
      <c r="L262" s="5" t="s">
        <v>805</v>
      </c>
      <c r="M262" s="5" t="s">
        <v>76</v>
      </c>
      <c r="N262" s="5" t="s">
        <v>17</v>
      </c>
      <c r="O262" s="5"/>
      <c r="P262" s="5"/>
      <c r="Q262" s="5"/>
    </row>
    <row r="263" spans="1:17" x14ac:dyDescent="0.35">
      <c r="A263" s="5" t="s">
        <v>17</v>
      </c>
      <c r="B263" s="5" t="s">
        <v>18</v>
      </c>
      <c r="C263" s="5" t="s">
        <v>22</v>
      </c>
      <c r="D263" s="13">
        <v>2.04</v>
      </c>
      <c r="E263" s="6">
        <v>2298</v>
      </c>
      <c r="F263" s="6">
        <v>1109.94</v>
      </c>
      <c r="G263" s="7">
        <v>40717</v>
      </c>
      <c r="H263" s="7">
        <v>40856</v>
      </c>
      <c r="I263" s="7">
        <v>50040</v>
      </c>
      <c r="J263" s="5"/>
      <c r="K263" s="5">
        <v>3207</v>
      </c>
      <c r="L263" s="5" t="s">
        <v>11378</v>
      </c>
      <c r="M263" s="5" t="s">
        <v>51</v>
      </c>
      <c r="N263" s="5" t="s">
        <v>17</v>
      </c>
      <c r="O263" s="5"/>
      <c r="P263" s="5"/>
      <c r="Q263" s="5"/>
    </row>
    <row r="264" spans="1:17" x14ac:dyDescent="0.35">
      <c r="A264" s="5" t="s">
        <v>17</v>
      </c>
      <c r="B264" s="5" t="s">
        <v>18</v>
      </c>
      <c r="C264" s="5" t="s">
        <v>22</v>
      </c>
      <c r="D264" s="13">
        <v>2.04</v>
      </c>
      <c r="E264" s="6">
        <v>1341</v>
      </c>
      <c r="F264" s="6">
        <v>647.71</v>
      </c>
      <c r="G264" s="7">
        <v>40401</v>
      </c>
      <c r="H264" s="7">
        <v>40851</v>
      </c>
      <c r="I264" s="7">
        <v>50040</v>
      </c>
      <c r="J264" s="5"/>
      <c r="K264" s="5">
        <v>1880</v>
      </c>
      <c r="L264" s="5" t="s">
        <v>49</v>
      </c>
      <c r="M264" s="5" t="s">
        <v>21</v>
      </c>
      <c r="N264" s="5" t="s">
        <v>17</v>
      </c>
      <c r="O264" s="5"/>
      <c r="P264" s="5"/>
      <c r="Q264" s="5"/>
    </row>
    <row r="265" spans="1:17" x14ac:dyDescent="0.35">
      <c r="A265" s="5" t="s">
        <v>17</v>
      </c>
      <c r="B265" s="5" t="s">
        <v>18</v>
      </c>
      <c r="C265" s="5" t="s">
        <v>22</v>
      </c>
      <c r="D265" s="13">
        <v>2.0699999999999998</v>
      </c>
      <c r="E265" s="6">
        <v>2674</v>
      </c>
      <c r="F265" s="6">
        <v>1291.53</v>
      </c>
      <c r="G265" s="7">
        <v>40753</v>
      </c>
      <c r="H265" s="7">
        <v>40774</v>
      </c>
      <c r="I265" s="7">
        <v>50040</v>
      </c>
      <c r="J265" s="5"/>
      <c r="K265" s="5">
        <v>1063</v>
      </c>
      <c r="L265" s="5" t="s">
        <v>6412</v>
      </c>
      <c r="M265" s="5" t="s">
        <v>21</v>
      </c>
      <c r="N265" s="5" t="s">
        <v>17</v>
      </c>
      <c r="O265" s="5"/>
      <c r="P265" s="5"/>
      <c r="Q265" s="5"/>
    </row>
    <row r="266" spans="1:17" x14ac:dyDescent="0.35">
      <c r="A266" s="5" t="s">
        <v>17</v>
      </c>
      <c r="B266" s="5" t="s">
        <v>18</v>
      </c>
      <c r="C266" s="5" t="s">
        <v>22</v>
      </c>
      <c r="D266" s="13">
        <v>2.1</v>
      </c>
      <c r="E266" s="6">
        <v>1958</v>
      </c>
      <c r="F266" s="6">
        <v>1468.5</v>
      </c>
      <c r="G266" s="7">
        <v>39940</v>
      </c>
      <c r="H266" s="7">
        <v>39990</v>
      </c>
      <c r="I266" s="7">
        <v>49309</v>
      </c>
      <c r="J266" s="5"/>
      <c r="K266" s="5">
        <v>8105</v>
      </c>
      <c r="L266" s="5" t="s">
        <v>301</v>
      </c>
      <c r="M266" s="5" t="s">
        <v>53</v>
      </c>
      <c r="N266" s="5" t="s">
        <v>17</v>
      </c>
      <c r="O266" s="5"/>
      <c r="P266" s="5"/>
      <c r="Q266" s="5"/>
    </row>
    <row r="267" spans="1:17" x14ac:dyDescent="0.35">
      <c r="A267" s="5" t="s">
        <v>17</v>
      </c>
      <c r="B267" s="5" t="s">
        <v>18</v>
      </c>
      <c r="C267" s="5" t="s">
        <v>22</v>
      </c>
      <c r="D267" s="13">
        <v>2.1</v>
      </c>
      <c r="E267" s="6">
        <v>2309</v>
      </c>
      <c r="F267" s="6">
        <v>1731.75</v>
      </c>
      <c r="G267" s="7">
        <v>39584</v>
      </c>
      <c r="H267" s="7">
        <v>39073</v>
      </c>
      <c r="I267" s="7">
        <v>48213</v>
      </c>
      <c r="J267" s="5"/>
      <c r="K267" s="5">
        <v>6600</v>
      </c>
      <c r="L267" s="5" t="s">
        <v>891</v>
      </c>
      <c r="M267" s="5" t="s">
        <v>42</v>
      </c>
      <c r="N267" s="5" t="s">
        <v>17</v>
      </c>
      <c r="O267" s="5"/>
      <c r="P267" s="5"/>
      <c r="Q267" s="5"/>
    </row>
    <row r="268" spans="1:17" x14ac:dyDescent="0.35">
      <c r="A268" s="5" t="s">
        <v>17</v>
      </c>
      <c r="B268" s="5" t="s">
        <v>18</v>
      </c>
      <c r="C268" s="5" t="s">
        <v>22</v>
      </c>
      <c r="D268" s="13">
        <v>2.1</v>
      </c>
      <c r="E268" s="6">
        <v>2119</v>
      </c>
      <c r="F268" s="6">
        <v>1475.63</v>
      </c>
      <c r="G268" s="7">
        <v>39569</v>
      </c>
      <c r="H268" s="7">
        <v>38732</v>
      </c>
      <c r="I268" s="7">
        <v>48213</v>
      </c>
      <c r="J268" s="5"/>
      <c r="K268" s="5">
        <v>1040</v>
      </c>
      <c r="L268" s="5" t="s">
        <v>1144</v>
      </c>
      <c r="M268" s="5" t="s">
        <v>21</v>
      </c>
      <c r="N268" s="5" t="s">
        <v>17</v>
      </c>
      <c r="O268" s="5"/>
      <c r="P268" s="5"/>
      <c r="Q268" s="5"/>
    </row>
    <row r="269" spans="1:17" x14ac:dyDescent="0.35">
      <c r="A269" s="5" t="s">
        <v>17</v>
      </c>
      <c r="B269" s="5" t="s">
        <v>18</v>
      </c>
      <c r="C269" s="5" t="s">
        <v>19</v>
      </c>
      <c r="D269" s="13">
        <v>2.1</v>
      </c>
      <c r="E269" s="6">
        <v>1444</v>
      </c>
      <c r="F269" s="6">
        <v>1299.5999999999999</v>
      </c>
      <c r="G269" s="7">
        <v>39573</v>
      </c>
      <c r="H269" s="7">
        <v>39799</v>
      </c>
      <c r="I269" s="7">
        <v>48944</v>
      </c>
      <c r="J269" s="5"/>
      <c r="K269" s="5">
        <v>3775</v>
      </c>
      <c r="L269" s="5" t="s">
        <v>1838</v>
      </c>
      <c r="M269" s="5" t="s">
        <v>51</v>
      </c>
      <c r="N269" s="5" t="s">
        <v>17</v>
      </c>
      <c r="O269" s="5"/>
      <c r="P269" s="5"/>
      <c r="Q269" s="5"/>
    </row>
    <row r="270" spans="1:17" x14ac:dyDescent="0.35">
      <c r="A270" s="5" t="s">
        <v>17</v>
      </c>
      <c r="B270" s="5" t="s">
        <v>18</v>
      </c>
      <c r="C270" s="5" t="s">
        <v>22</v>
      </c>
      <c r="D270" s="13">
        <v>2.1</v>
      </c>
      <c r="E270" s="6">
        <v>1572</v>
      </c>
      <c r="F270" s="6">
        <v>1179</v>
      </c>
      <c r="G270" s="7">
        <v>39802</v>
      </c>
      <c r="H270" s="7">
        <v>40035</v>
      </c>
      <c r="I270" s="7">
        <v>49309</v>
      </c>
      <c r="J270" s="5"/>
      <c r="K270" s="5">
        <v>3700</v>
      </c>
      <c r="L270" s="5" t="s">
        <v>2012</v>
      </c>
      <c r="M270" s="5" t="s">
        <v>51</v>
      </c>
      <c r="N270" s="5" t="s">
        <v>17</v>
      </c>
      <c r="O270" s="5"/>
      <c r="P270" s="5"/>
      <c r="Q270" s="5"/>
    </row>
    <row r="271" spans="1:17" x14ac:dyDescent="0.35">
      <c r="A271" s="5" t="s">
        <v>17</v>
      </c>
      <c r="B271" s="5" t="s">
        <v>18</v>
      </c>
      <c r="C271" s="5" t="s">
        <v>22</v>
      </c>
      <c r="D271" s="13">
        <v>2.1</v>
      </c>
      <c r="E271" s="6">
        <v>2069</v>
      </c>
      <c r="F271" s="6">
        <v>1551.75</v>
      </c>
      <c r="G271" s="7">
        <v>39632</v>
      </c>
      <c r="H271" s="7">
        <v>40136</v>
      </c>
      <c r="I271" s="7">
        <v>49309</v>
      </c>
      <c r="J271" s="5"/>
      <c r="K271" s="5">
        <v>3600</v>
      </c>
      <c r="L271" s="5" t="s">
        <v>392</v>
      </c>
      <c r="M271" s="5" t="s">
        <v>51</v>
      </c>
      <c r="N271" s="5" t="s">
        <v>17</v>
      </c>
      <c r="O271" s="5"/>
      <c r="P271" s="5"/>
      <c r="Q271" s="5"/>
    </row>
    <row r="272" spans="1:17" x14ac:dyDescent="0.35">
      <c r="A272" s="5" t="s">
        <v>17</v>
      </c>
      <c r="B272" s="5" t="s">
        <v>18</v>
      </c>
      <c r="C272" s="5" t="s">
        <v>22</v>
      </c>
      <c r="D272" s="13">
        <v>2.1</v>
      </c>
      <c r="E272" s="6">
        <v>2035</v>
      </c>
      <c r="F272" s="6">
        <v>1526.25</v>
      </c>
      <c r="G272" s="7">
        <v>39796</v>
      </c>
      <c r="H272" s="7">
        <v>39246</v>
      </c>
      <c r="I272" s="7">
        <v>48579</v>
      </c>
      <c r="J272" s="5"/>
      <c r="K272" s="5">
        <v>6676</v>
      </c>
      <c r="L272" s="5" t="s">
        <v>2919</v>
      </c>
      <c r="M272" s="5" t="s">
        <v>42</v>
      </c>
      <c r="N272" s="5" t="s">
        <v>17</v>
      </c>
      <c r="O272" s="5"/>
      <c r="P272" s="5"/>
      <c r="Q272" s="5"/>
    </row>
    <row r="273" spans="1:17" x14ac:dyDescent="0.35">
      <c r="A273" s="5" t="s">
        <v>17</v>
      </c>
      <c r="B273" s="5" t="s">
        <v>18</v>
      </c>
      <c r="C273" s="5" t="s">
        <v>22</v>
      </c>
      <c r="D273" s="13">
        <v>2.1</v>
      </c>
      <c r="E273" s="6">
        <v>2040</v>
      </c>
      <c r="F273" s="6">
        <v>1530</v>
      </c>
      <c r="G273" s="7">
        <v>39796</v>
      </c>
      <c r="H273" s="7">
        <v>39234</v>
      </c>
      <c r="I273" s="7">
        <v>48579</v>
      </c>
      <c r="J273" s="5"/>
      <c r="K273" s="5">
        <v>6676</v>
      </c>
      <c r="L273" s="5" t="s">
        <v>2919</v>
      </c>
      <c r="M273" s="5" t="s">
        <v>42</v>
      </c>
      <c r="N273" s="5" t="s">
        <v>17</v>
      </c>
      <c r="O273" s="5"/>
      <c r="P273" s="5"/>
      <c r="Q273" s="5"/>
    </row>
    <row r="274" spans="1:17" x14ac:dyDescent="0.35">
      <c r="A274" s="5" t="s">
        <v>17</v>
      </c>
      <c r="B274" s="5" t="s">
        <v>18</v>
      </c>
      <c r="C274" s="5" t="s">
        <v>22</v>
      </c>
      <c r="D274" s="13">
        <v>2.1</v>
      </c>
      <c r="E274" s="6">
        <v>261.16200000000003</v>
      </c>
      <c r="F274" s="6">
        <v>195.86999999999998</v>
      </c>
      <c r="G274" s="7">
        <v>39570</v>
      </c>
      <c r="H274" s="7">
        <v>39547</v>
      </c>
      <c r="I274" s="7">
        <v>48944</v>
      </c>
      <c r="J274" s="5"/>
      <c r="K274" s="5">
        <v>4104</v>
      </c>
      <c r="L274" s="5" t="s">
        <v>2691</v>
      </c>
      <c r="M274" s="5" t="s">
        <v>344</v>
      </c>
      <c r="N274" s="5" t="s">
        <v>17</v>
      </c>
      <c r="O274" s="5"/>
      <c r="P274" s="5"/>
      <c r="Q274" s="5"/>
    </row>
    <row r="275" spans="1:17" x14ac:dyDescent="0.35">
      <c r="A275" s="5" t="s">
        <v>17</v>
      </c>
      <c r="B275" s="5" t="s">
        <v>18</v>
      </c>
      <c r="C275" s="5" t="s">
        <v>22</v>
      </c>
      <c r="D275" s="13">
        <v>2.1</v>
      </c>
      <c r="E275" s="6">
        <v>2067</v>
      </c>
      <c r="F275" s="6">
        <v>1271.2</v>
      </c>
      <c r="G275" s="7">
        <v>40246</v>
      </c>
      <c r="H275" s="7">
        <v>40365</v>
      </c>
      <c r="I275" s="7">
        <v>49674</v>
      </c>
      <c r="J275" s="5"/>
      <c r="K275" s="5">
        <v>1854</v>
      </c>
      <c r="L275" s="5" t="s">
        <v>982</v>
      </c>
      <c r="M275" s="5" t="s">
        <v>21</v>
      </c>
      <c r="N275" s="5" t="s">
        <v>17</v>
      </c>
      <c r="O275" s="5"/>
      <c r="P275" s="5"/>
      <c r="Q275" s="5"/>
    </row>
    <row r="276" spans="1:17" x14ac:dyDescent="0.35">
      <c r="A276" s="5" t="s">
        <v>17</v>
      </c>
      <c r="B276" s="5" t="s">
        <v>18</v>
      </c>
      <c r="C276" s="5" t="s">
        <v>22</v>
      </c>
      <c r="D276" s="13">
        <v>2.1</v>
      </c>
      <c r="E276" s="6">
        <v>2562</v>
      </c>
      <c r="F276" s="6">
        <v>1921.5</v>
      </c>
      <c r="G276" s="7">
        <v>39714</v>
      </c>
      <c r="H276" s="7">
        <v>39059</v>
      </c>
      <c r="I276" s="7">
        <v>48213</v>
      </c>
      <c r="J276" s="5"/>
      <c r="K276" s="5">
        <v>2852</v>
      </c>
      <c r="L276" s="5" t="s">
        <v>4499</v>
      </c>
      <c r="M276" s="5" t="s">
        <v>38</v>
      </c>
      <c r="N276" s="5" t="s">
        <v>17</v>
      </c>
      <c r="O276" s="5"/>
      <c r="P276" s="5"/>
      <c r="Q276" s="5"/>
    </row>
    <row r="277" spans="1:17" x14ac:dyDescent="0.35">
      <c r="A277" s="5" t="s">
        <v>17</v>
      </c>
      <c r="B277" s="5" t="s">
        <v>18</v>
      </c>
      <c r="C277" s="5" t="s">
        <v>19</v>
      </c>
      <c r="D277" s="13">
        <v>2.1</v>
      </c>
      <c r="E277" s="6">
        <v>2349</v>
      </c>
      <c r="F277" s="6">
        <v>2114.1</v>
      </c>
      <c r="G277" s="7">
        <v>39612</v>
      </c>
      <c r="H277" s="7">
        <v>39119</v>
      </c>
      <c r="I277" s="7">
        <v>48579</v>
      </c>
      <c r="J277" s="5"/>
      <c r="K277" s="5">
        <v>1971</v>
      </c>
      <c r="L277" s="5" t="s">
        <v>4603</v>
      </c>
      <c r="M277" s="5" t="s">
        <v>76</v>
      </c>
      <c r="N277" s="5" t="s">
        <v>17</v>
      </c>
      <c r="O277" s="5"/>
      <c r="P277" s="5"/>
      <c r="Q277" s="5"/>
    </row>
    <row r="278" spans="1:17" x14ac:dyDescent="0.35">
      <c r="A278" s="5" t="s">
        <v>17</v>
      </c>
      <c r="B278" s="5" t="s">
        <v>18</v>
      </c>
      <c r="C278" s="5" t="s">
        <v>22</v>
      </c>
      <c r="D278" s="13">
        <v>2.1</v>
      </c>
      <c r="E278" s="6">
        <v>2619</v>
      </c>
      <c r="F278" s="6">
        <v>1264.98</v>
      </c>
      <c r="G278" s="7">
        <v>40630</v>
      </c>
      <c r="H278" s="7">
        <v>40715</v>
      </c>
      <c r="I278" s="7">
        <v>50040</v>
      </c>
      <c r="J278" s="5"/>
      <c r="K278" s="5">
        <v>1937</v>
      </c>
      <c r="L278" s="5" t="s">
        <v>1439</v>
      </c>
      <c r="M278" s="5" t="s">
        <v>76</v>
      </c>
      <c r="N278" s="5" t="s">
        <v>17</v>
      </c>
      <c r="O278" s="5"/>
      <c r="P278" s="5"/>
      <c r="Q278" s="5"/>
    </row>
    <row r="279" spans="1:17" x14ac:dyDescent="0.35">
      <c r="A279" s="5" t="s">
        <v>96</v>
      </c>
      <c r="B279" s="5" t="s">
        <v>18</v>
      </c>
      <c r="C279" s="5" t="s">
        <v>22</v>
      </c>
      <c r="D279" s="13">
        <v>2.1</v>
      </c>
      <c r="E279" s="6">
        <v>2440</v>
      </c>
      <c r="F279" s="6">
        <v>1830</v>
      </c>
      <c r="G279" s="7">
        <v>39570</v>
      </c>
      <c r="H279" s="7">
        <v>39688</v>
      </c>
      <c r="I279" s="7">
        <v>48944</v>
      </c>
      <c r="J279" s="5"/>
      <c r="K279" s="5">
        <v>1957</v>
      </c>
      <c r="L279" s="5" t="s">
        <v>3892</v>
      </c>
      <c r="M279" s="5" t="s">
        <v>76</v>
      </c>
      <c r="N279" s="5" t="s">
        <v>96</v>
      </c>
      <c r="O279" s="5"/>
      <c r="P279" s="5"/>
      <c r="Q279" s="5"/>
    </row>
    <row r="280" spans="1:17" x14ac:dyDescent="0.35">
      <c r="A280" s="5" t="s">
        <v>17</v>
      </c>
      <c r="B280" s="5" t="s">
        <v>18</v>
      </c>
      <c r="C280" s="5" t="s">
        <v>19</v>
      </c>
      <c r="D280" s="13">
        <v>2.1</v>
      </c>
      <c r="E280" s="6">
        <v>2174</v>
      </c>
      <c r="F280" s="6">
        <v>1816.72</v>
      </c>
      <c r="G280" s="7">
        <v>40038</v>
      </c>
      <c r="H280" s="7">
        <v>40109</v>
      </c>
      <c r="I280" s="7">
        <v>49309</v>
      </c>
      <c r="J280" s="5"/>
      <c r="K280" s="5">
        <v>1882</v>
      </c>
      <c r="L280" s="5" t="s">
        <v>1851</v>
      </c>
      <c r="M280" s="5" t="s">
        <v>21</v>
      </c>
      <c r="N280" s="5" t="s">
        <v>17</v>
      </c>
      <c r="O280" s="5"/>
      <c r="P280" s="5"/>
      <c r="Q280" s="5"/>
    </row>
    <row r="281" spans="1:17" x14ac:dyDescent="0.35">
      <c r="A281" s="5" t="s">
        <v>17</v>
      </c>
      <c r="B281" s="5" t="s">
        <v>18</v>
      </c>
      <c r="C281" s="5" t="s">
        <v>22</v>
      </c>
      <c r="D281" s="13">
        <v>2.1</v>
      </c>
      <c r="E281" s="6">
        <v>2009</v>
      </c>
      <c r="F281" s="6">
        <v>1506.75</v>
      </c>
      <c r="G281" s="7">
        <v>39792</v>
      </c>
      <c r="H281" s="7">
        <v>39800</v>
      </c>
      <c r="I281" s="7">
        <v>48944</v>
      </c>
      <c r="J281" s="5"/>
      <c r="K281" s="5">
        <v>3645</v>
      </c>
      <c r="L281" s="5" t="s">
        <v>521</v>
      </c>
      <c r="M281" s="5" t="s">
        <v>51</v>
      </c>
      <c r="N281" s="5" t="s">
        <v>17</v>
      </c>
      <c r="O281" s="5"/>
      <c r="P281" s="5"/>
      <c r="Q281" s="5"/>
    </row>
    <row r="282" spans="1:17" x14ac:dyDescent="0.35">
      <c r="A282" s="5" t="s">
        <v>96</v>
      </c>
      <c r="B282" s="5" t="s">
        <v>18</v>
      </c>
      <c r="C282" s="5" t="s">
        <v>22</v>
      </c>
      <c r="D282" s="13">
        <v>2.1</v>
      </c>
      <c r="E282" s="6">
        <v>1923</v>
      </c>
      <c r="F282" s="6">
        <v>1182.6500000000001</v>
      </c>
      <c r="G282" s="7">
        <v>40686</v>
      </c>
      <c r="H282" s="7">
        <v>40542</v>
      </c>
      <c r="I282" s="7">
        <v>49674</v>
      </c>
      <c r="J282" s="5"/>
      <c r="K282" s="5">
        <v>8752</v>
      </c>
      <c r="L282" s="5" t="s">
        <v>1227</v>
      </c>
      <c r="M282" s="5" t="s">
        <v>229</v>
      </c>
      <c r="N282" s="5" t="s">
        <v>96</v>
      </c>
      <c r="O282" s="5"/>
      <c r="P282" s="5"/>
      <c r="Q282" s="5"/>
    </row>
    <row r="283" spans="1:17" x14ac:dyDescent="0.35">
      <c r="A283" s="5" t="s">
        <v>17</v>
      </c>
      <c r="B283" s="5" t="s">
        <v>18</v>
      </c>
      <c r="C283" s="5" t="s">
        <v>22</v>
      </c>
      <c r="D283" s="13">
        <v>2.1</v>
      </c>
      <c r="E283" s="6">
        <v>2249</v>
      </c>
      <c r="F283" s="6">
        <v>1686.75</v>
      </c>
      <c r="G283" s="7">
        <v>39569</v>
      </c>
      <c r="H283" s="7">
        <v>39778</v>
      </c>
      <c r="I283" s="7">
        <v>48944</v>
      </c>
      <c r="J283" s="5"/>
      <c r="K283" s="5">
        <v>3600</v>
      </c>
      <c r="L283" s="5" t="s">
        <v>392</v>
      </c>
      <c r="M283" s="5" t="s">
        <v>51</v>
      </c>
      <c r="N283" s="5" t="s">
        <v>17</v>
      </c>
      <c r="O283" s="5"/>
      <c r="P283" s="5"/>
      <c r="Q283" s="5"/>
    </row>
    <row r="284" spans="1:17" x14ac:dyDescent="0.35">
      <c r="A284" s="5" t="s">
        <v>17</v>
      </c>
      <c r="B284" s="5" t="s">
        <v>18</v>
      </c>
      <c r="C284" s="5" t="s">
        <v>22</v>
      </c>
      <c r="D284" s="13">
        <v>2.1</v>
      </c>
      <c r="E284" s="6">
        <v>2444</v>
      </c>
      <c r="F284" s="6">
        <v>1832.9999999999998</v>
      </c>
      <c r="G284" s="7">
        <v>39570</v>
      </c>
      <c r="H284" s="7">
        <v>39783</v>
      </c>
      <c r="I284" s="7">
        <v>48944</v>
      </c>
      <c r="J284" s="5"/>
      <c r="K284" s="5">
        <v>3672</v>
      </c>
      <c r="L284" s="5" t="s">
        <v>3169</v>
      </c>
      <c r="M284" s="5" t="s">
        <v>51</v>
      </c>
      <c r="N284" s="5" t="s">
        <v>17</v>
      </c>
      <c r="O284" s="5"/>
      <c r="P284" s="5"/>
      <c r="Q284" s="5"/>
    </row>
    <row r="285" spans="1:17" x14ac:dyDescent="0.35">
      <c r="A285" s="5" t="s">
        <v>17</v>
      </c>
      <c r="B285" s="5" t="s">
        <v>18</v>
      </c>
      <c r="C285" s="5" t="s">
        <v>22</v>
      </c>
      <c r="D285" s="13">
        <v>2.1</v>
      </c>
      <c r="E285" s="6">
        <v>865</v>
      </c>
      <c r="F285" s="6">
        <v>648.75</v>
      </c>
      <c r="G285" s="7">
        <v>39883</v>
      </c>
      <c r="H285" s="7">
        <v>40057</v>
      </c>
      <c r="I285" s="7">
        <v>49309</v>
      </c>
      <c r="J285" s="5"/>
      <c r="K285" s="5">
        <v>9422</v>
      </c>
      <c r="L285" s="5" t="s">
        <v>3172</v>
      </c>
      <c r="M285" s="5" t="s">
        <v>32</v>
      </c>
      <c r="N285" s="5" t="s">
        <v>17</v>
      </c>
      <c r="O285" s="5"/>
      <c r="P285" s="5"/>
      <c r="Q285" s="5"/>
    </row>
    <row r="286" spans="1:17" x14ac:dyDescent="0.35">
      <c r="A286" s="5" t="s">
        <v>17</v>
      </c>
      <c r="B286" s="5" t="s">
        <v>18</v>
      </c>
      <c r="C286" s="5" t="s">
        <v>19</v>
      </c>
      <c r="D286" s="13">
        <v>2.1</v>
      </c>
      <c r="E286" s="6">
        <v>2460</v>
      </c>
      <c r="F286" s="6">
        <v>2214</v>
      </c>
      <c r="G286" s="7">
        <v>39570</v>
      </c>
      <c r="H286" s="7">
        <v>39614</v>
      </c>
      <c r="I286" s="7">
        <v>48944</v>
      </c>
      <c r="J286" s="5"/>
      <c r="K286" s="5">
        <v>1796</v>
      </c>
      <c r="L286" s="5" t="s">
        <v>5176</v>
      </c>
      <c r="M286" s="5" t="s">
        <v>55</v>
      </c>
      <c r="N286" s="5" t="s">
        <v>17</v>
      </c>
      <c r="O286" s="5"/>
      <c r="P286" s="5"/>
      <c r="Q286" s="5"/>
    </row>
    <row r="287" spans="1:17" x14ac:dyDescent="0.35">
      <c r="A287" s="5" t="s">
        <v>17</v>
      </c>
      <c r="B287" s="5" t="s">
        <v>18</v>
      </c>
      <c r="C287" s="5" t="s">
        <v>22</v>
      </c>
      <c r="D287" s="13">
        <v>2.1</v>
      </c>
      <c r="E287" s="6">
        <v>2217</v>
      </c>
      <c r="F287" s="6">
        <v>1662.75</v>
      </c>
      <c r="G287" s="7">
        <v>39919</v>
      </c>
      <c r="H287" s="7">
        <v>39990</v>
      </c>
      <c r="I287" s="7">
        <v>49309</v>
      </c>
      <c r="J287" s="5"/>
      <c r="K287" s="5">
        <v>2615</v>
      </c>
      <c r="L287" s="5" t="s">
        <v>7498</v>
      </c>
      <c r="M287" s="5" t="s">
        <v>51</v>
      </c>
      <c r="N287" s="5" t="s">
        <v>17</v>
      </c>
      <c r="O287" s="5"/>
      <c r="P287" s="5"/>
      <c r="Q287" s="5"/>
    </row>
    <row r="288" spans="1:17" x14ac:dyDescent="0.35">
      <c r="A288" s="5" t="s">
        <v>17</v>
      </c>
      <c r="B288" s="5" t="s">
        <v>18</v>
      </c>
      <c r="C288" s="5" t="s">
        <v>22</v>
      </c>
      <c r="D288" s="13">
        <v>2.1</v>
      </c>
      <c r="E288" s="6">
        <v>2568</v>
      </c>
      <c r="F288" s="6">
        <v>1363.6000000000001</v>
      </c>
      <c r="G288" s="7">
        <v>39909</v>
      </c>
      <c r="H288" s="7">
        <v>39909</v>
      </c>
      <c r="I288" s="7">
        <v>49309</v>
      </c>
      <c r="J288" s="5"/>
      <c r="K288" s="5">
        <v>1784</v>
      </c>
      <c r="L288" s="5" t="s">
        <v>6211</v>
      </c>
      <c r="M288" s="5" t="s">
        <v>55</v>
      </c>
      <c r="N288" s="5" t="s">
        <v>17</v>
      </c>
      <c r="O288" s="5"/>
      <c r="P288" s="5"/>
      <c r="Q288" s="5"/>
    </row>
    <row r="289" spans="1:17" x14ac:dyDescent="0.35">
      <c r="A289" s="5" t="s">
        <v>17</v>
      </c>
      <c r="B289" s="5" t="s">
        <v>18</v>
      </c>
      <c r="C289" s="5" t="s">
        <v>22</v>
      </c>
      <c r="D289" s="13">
        <v>2.1</v>
      </c>
      <c r="E289" s="6">
        <v>2156</v>
      </c>
      <c r="F289" s="6">
        <v>1041.3400000000001</v>
      </c>
      <c r="G289" s="7">
        <v>40759</v>
      </c>
      <c r="H289" s="7">
        <v>40892</v>
      </c>
      <c r="I289" s="7">
        <v>50040</v>
      </c>
      <c r="J289" s="5"/>
      <c r="K289" s="5">
        <v>4411</v>
      </c>
      <c r="L289" s="5" t="s">
        <v>7734</v>
      </c>
      <c r="M289" s="5" t="s">
        <v>344</v>
      </c>
      <c r="N289" s="5" t="s">
        <v>17</v>
      </c>
      <c r="O289" s="5"/>
      <c r="P289" s="5"/>
      <c r="Q289" s="5"/>
    </row>
    <row r="290" spans="1:17" x14ac:dyDescent="0.35">
      <c r="A290" s="5" t="s">
        <v>17</v>
      </c>
      <c r="B290" s="5" t="s">
        <v>18</v>
      </c>
      <c r="C290" s="5" t="s">
        <v>19</v>
      </c>
      <c r="D290" s="13">
        <v>2.1</v>
      </c>
      <c r="E290" s="6">
        <v>1796</v>
      </c>
      <c r="F290" s="6">
        <v>1616.4</v>
      </c>
      <c r="G290" s="7">
        <v>39983</v>
      </c>
      <c r="H290" s="7">
        <v>39973</v>
      </c>
      <c r="I290" s="7">
        <v>49309</v>
      </c>
      <c r="J290" s="5"/>
      <c r="K290" s="5">
        <v>9472</v>
      </c>
      <c r="L290" s="5" t="s">
        <v>1309</v>
      </c>
      <c r="M290" s="5" t="s">
        <v>32</v>
      </c>
      <c r="N290" s="5" t="s">
        <v>17</v>
      </c>
      <c r="O290" s="5"/>
      <c r="P290" s="5"/>
      <c r="Q290" s="5"/>
    </row>
    <row r="291" spans="1:17" x14ac:dyDescent="0.35">
      <c r="A291" s="5" t="s">
        <v>17</v>
      </c>
      <c r="B291" s="5" t="s">
        <v>18</v>
      </c>
      <c r="C291" s="5" t="s">
        <v>19</v>
      </c>
      <c r="D291" s="13">
        <v>2.1</v>
      </c>
      <c r="E291" s="6">
        <v>1898</v>
      </c>
      <c r="F291" s="6">
        <v>1708.1999999999998</v>
      </c>
      <c r="G291" s="7">
        <v>39569</v>
      </c>
      <c r="H291" s="7">
        <v>39780</v>
      </c>
      <c r="I291" s="7">
        <v>48944</v>
      </c>
      <c r="J291" s="5"/>
      <c r="K291" s="5">
        <v>6430</v>
      </c>
      <c r="L291" s="5" t="s">
        <v>931</v>
      </c>
      <c r="M291" s="5" t="s">
        <v>414</v>
      </c>
      <c r="N291" s="5" t="s">
        <v>17</v>
      </c>
      <c r="O291" s="5"/>
      <c r="P291" s="5"/>
      <c r="Q291" s="5"/>
    </row>
    <row r="292" spans="1:17" x14ac:dyDescent="0.35">
      <c r="A292" s="5" t="s">
        <v>17</v>
      </c>
      <c r="B292" s="5" t="s">
        <v>18</v>
      </c>
      <c r="C292" s="5" t="s">
        <v>22</v>
      </c>
      <c r="D292" s="13">
        <v>2.1</v>
      </c>
      <c r="E292" s="6">
        <v>2439</v>
      </c>
      <c r="F292" s="6">
        <v>1829.25</v>
      </c>
      <c r="G292" s="7">
        <v>39797</v>
      </c>
      <c r="H292" s="7">
        <v>39994</v>
      </c>
      <c r="I292" s="7">
        <v>49309</v>
      </c>
      <c r="J292" s="5"/>
      <c r="K292" s="5">
        <v>3147</v>
      </c>
      <c r="L292" s="5" t="s">
        <v>4714</v>
      </c>
      <c r="M292" s="5" t="s">
        <v>51</v>
      </c>
      <c r="N292" s="5" t="s">
        <v>17</v>
      </c>
      <c r="O292" s="5"/>
      <c r="P292" s="5"/>
      <c r="Q292" s="5"/>
    </row>
    <row r="293" spans="1:17" x14ac:dyDescent="0.35">
      <c r="A293" s="5" t="s">
        <v>17</v>
      </c>
      <c r="B293" s="5" t="s">
        <v>18</v>
      </c>
      <c r="C293" s="5" t="s">
        <v>22</v>
      </c>
      <c r="D293" s="13">
        <v>2.1</v>
      </c>
      <c r="E293" s="6">
        <v>2095.3359999999998</v>
      </c>
      <c r="F293" s="6">
        <v>1571.5100000000002</v>
      </c>
      <c r="G293" s="7">
        <v>39597</v>
      </c>
      <c r="H293" s="7">
        <v>39559</v>
      </c>
      <c r="I293" s="7">
        <v>48944</v>
      </c>
      <c r="J293" s="5"/>
      <c r="K293" s="5">
        <v>6103</v>
      </c>
      <c r="L293" s="5" t="s">
        <v>2929</v>
      </c>
      <c r="M293" s="5" t="s">
        <v>179</v>
      </c>
      <c r="N293" s="5" t="s">
        <v>17</v>
      </c>
      <c r="O293" s="5"/>
      <c r="P293" s="5"/>
      <c r="Q293" s="5"/>
    </row>
    <row r="294" spans="1:17" x14ac:dyDescent="0.35">
      <c r="A294" s="5" t="s">
        <v>17</v>
      </c>
      <c r="B294" s="5" t="s">
        <v>18</v>
      </c>
      <c r="C294" s="5" t="s">
        <v>22</v>
      </c>
      <c r="D294" s="13">
        <v>2.1</v>
      </c>
      <c r="E294" s="6">
        <v>2335</v>
      </c>
      <c r="F294" s="6">
        <v>1751.25</v>
      </c>
      <c r="G294" s="7">
        <v>39849</v>
      </c>
      <c r="H294" s="7">
        <v>40078</v>
      </c>
      <c r="I294" s="7">
        <v>49309</v>
      </c>
      <c r="J294" s="5"/>
      <c r="K294" s="5">
        <v>3098</v>
      </c>
      <c r="L294" s="5" t="s">
        <v>8911</v>
      </c>
      <c r="M294" s="5" t="s">
        <v>51</v>
      </c>
      <c r="N294" s="5" t="s">
        <v>17</v>
      </c>
      <c r="O294" s="5"/>
      <c r="P294" s="5"/>
      <c r="Q294" s="5"/>
    </row>
    <row r="295" spans="1:17" x14ac:dyDescent="0.35">
      <c r="A295" s="5" t="s">
        <v>17</v>
      </c>
      <c r="B295" s="5" t="s">
        <v>18</v>
      </c>
      <c r="C295" s="5" t="s">
        <v>22</v>
      </c>
      <c r="D295" s="13">
        <v>2.1</v>
      </c>
      <c r="E295" s="6">
        <v>2059</v>
      </c>
      <c r="F295" s="6">
        <v>1544.25</v>
      </c>
      <c r="G295" s="7">
        <v>39569</v>
      </c>
      <c r="H295" s="7">
        <v>39692</v>
      </c>
      <c r="I295" s="7">
        <v>48944</v>
      </c>
      <c r="J295" s="5"/>
      <c r="K295" s="5">
        <v>3604</v>
      </c>
      <c r="L295" s="5" t="s">
        <v>392</v>
      </c>
      <c r="M295" s="5" t="s">
        <v>51</v>
      </c>
      <c r="N295" s="5" t="s">
        <v>17</v>
      </c>
      <c r="O295" s="5"/>
      <c r="P295" s="5"/>
      <c r="Q295" s="5"/>
    </row>
    <row r="296" spans="1:17" x14ac:dyDescent="0.35">
      <c r="A296" s="5" t="s">
        <v>17</v>
      </c>
      <c r="B296" s="5" t="s">
        <v>18</v>
      </c>
      <c r="C296" s="5" t="s">
        <v>22</v>
      </c>
      <c r="D296" s="13">
        <v>2.1</v>
      </c>
      <c r="E296" s="6">
        <v>2132</v>
      </c>
      <c r="F296" s="6">
        <v>1311.18</v>
      </c>
      <c r="G296" s="7">
        <v>39953</v>
      </c>
      <c r="H296" s="7">
        <v>40409</v>
      </c>
      <c r="I296" s="7">
        <v>49674</v>
      </c>
      <c r="J296" s="5"/>
      <c r="K296" s="5">
        <v>2054</v>
      </c>
      <c r="L296" s="5" t="s">
        <v>9674</v>
      </c>
      <c r="M296" s="5" t="s">
        <v>583</v>
      </c>
      <c r="N296" s="5" t="s">
        <v>17</v>
      </c>
      <c r="O296" s="5"/>
      <c r="P296" s="5"/>
      <c r="Q296" s="5"/>
    </row>
    <row r="297" spans="1:17" x14ac:dyDescent="0.35">
      <c r="A297" s="5" t="s">
        <v>96</v>
      </c>
      <c r="B297" s="5" t="s">
        <v>18</v>
      </c>
      <c r="C297" s="5" t="s">
        <v>22</v>
      </c>
      <c r="D297" s="13">
        <v>2.1</v>
      </c>
      <c r="E297" s="6">
        <v>1879</v>
      </c>
      <c r="F297" s="6">
        <v>1155.58</v>
      </c>
      <c r="G297" s="7">
        <v>39604</v>
      </c>
      <c r="H297" s="7">
        <v>40294</v>
      </c>
      <c r="I297" s="7">
        <v>49674</v>
      </c>
      <c r="J297" s="5"/>
      <c r="K297" s="5">
        <v>6404</v>
      </c>
      <c r="L297" s="5" t="s">
        <v>2908</v>
      </c>
      <c r="M297" s="5" t="s">
        <v>179</v>
      </c>
      <c r="N297" s="5" t="s">
        <v>96</v>
      </c>
      <c r="O297" s="5"/>
      <c r="P297" s="5"/>
      <c r="Q297" s="5"/>
    </row>
    <row r="298" spans="1:17" x14ac:dyDescent="0.35">
      <c r="A298" s="5" t="s">
        <v>17</v>
      </c>
      <c r="B298" s="5" t="s">
        <v>18</v>
      </c>
      <c r="C298" s="5" t="s">
        <v>22</v>
      </c>
      <c r="D298" s="13">
        <v>2.1</v>
      </c>
      <c r="E298" s="6">
        <v>2541</v>
      </c>
      <c r="F298" s="6">
        <v>1905.75</v>
      </c>
      <c r="G298" s="7">
        <v>39570</v>
      </c>
      <c r="H298" s="7">
        <v>40162</v>
      </c>
      <c r="I298" s="7">
        <v>49309</v>
      </c>
      <c r="J298" s="5"/>
      <c r="K298" s="5">
        <v>1957</v>
      </c>
      <c r="L298" s="5" t="s">
        <v>3892</v>
      </c>
      <c r="M298" s="5" t="s">
        <v>76</v>
      </c>
      <c r="N298" s="5" t="s">
        <v>17</v>
      </c>
      <c r="O298" s="5"/>
      <c r="P298" s="5"/>
      <c r="Q298" s="5"/>
    </row>
    <row r="299" spans="1:17" x14ac:dyDescent="0.35">
      <c r="A299" s="5" t="s">
        <v>17</v>
      </c>
      <c r="B299" s="5" t="s">
        <v>18</v>
      </c>
      <c r="C299" s="5" t="s">
        <v>19</v>
      </c>
      <c r="D299" s="13">
        <v>2.1</v>
      </c>
      <c r="E299" s="6">
        <v>2188</v>
      </c>
      <c r="F299" s="6">
        <v>1969.1999999999998</v>
      </c>
      <c r="G299" s="7">
        <v>39570</v>
      </c>
      <c r="H299" s="7">
        <v>39735</v>
      </c>
      <c r="I299" s="7">
        <v>48944</v>
      </c>
      <c r="J299" s="5"/>
      <c r="K299" s="5">
        <v>1817</v>
      </c>
      <c r="L299" s="5" t="s">
        <v>4113</v>
      </c>
      <c r="M299" s="5" t="s">
        <v>21</v>
      </c>
      <c r="N299" s="5" t="s">
        <v>17</v>
      </c>
      <c r="O299" s="5"/>
      <c r="P299" s="5"/>
      <c r="Q299" s="5"/>
    </row>
    <row r="300" spans="1:17" x14ac:dyDescent="0.35">
      <c r="A300" s="5" t="s">
        <v>17</v>
      </c>
      <c r="B300" s="5" t="s">
        <v>18</v>
      </c>
      <c r="C300" s="5" t="s">
        <v>22</v>
      </c>
      <c r="D300" s="13">
        <v>2.1</v>
      </c>
      <c r="E300" s="6">
        <v>2638</v>
      </c>
      <c r="F300" s="6">
        <v>1978.5</v>
      </c>
      <c r="G300" s="7">
        <v>39700</v>
      </c>
      <c r="H300" s="7">
        <v>39773</v>
      </c>
      <c r="I300" s="7">
        <v>48944</v>
      </c>
      <c r="J300" s="5"/>
      <c r="K300" s="5">
        <v>1806</v>
      </c>
      <c r="L300" s="5" t="s">
        <v>204</v>
      </c>
      <c r="M300" s="5" t="s">
        <v>21</v>
      </c>
      <c r="N300" s="5" t="s">
        <v>17</v>
      </c>
      <c r="O300" s="5"/>
      <c r="P300" s="5"/>
      <c r="Q300" s="5"/>
    </row>
    <row r="301" spans="1:17" x14ac:dyDescent="0.35">
      <c r="A301" s="5" t="s">
        <v>17</v>
      </c>
      <c r="B301" s="5" t="s">
        <v>18</v>
      </c>
      <c r="C301" s="5" t="s">
        <v>19</v>
      </c>
      <c r="D301" s="13">
        <v>2.1</v>
      </c>
      <c r="E301" s="6">
        <v>1884</v>
      </c>
      <c r="F301" s="6">
        <v>1695.6000000000001</v>
      </c>
      <c r="G301" s="7">
        <v>40683</v>
      </c>
      <c r="H301" s="7">
        <v>40115</v>
      </c>
      <c r="I301" s="7">
        <v>49309</v>
      </c>
      <c r="J301" s="5"/>
      <c r="K301" s="5">
        <v>9044</v>
      </c>
      <c r="L301" s="5" t="s">
        <v>2699</v>
      </c>
      <c r="M301" s="5" t="s">
        <v>189</v>
      </c>
      <c r="N301" s="5" t="s">
        <v>17</v>
      </c>
      <c r="O301" s="5"/>
      <c r="P301" s="5"/>
      <c r="Q301" s="5"/>
    </row>
    <row r="302" spans="1:17" x14ac:dyDescent="0.35">
      <c r="A302" s="5" t="s">
        <v>17</v>
      </c>
      <c r="B302" s="5" t="s">
        <v>18</v>
      </c>
      <c r="C302" s="5" t="s">
        <v>22</v>
      </c>
      <c r="D302" s="13">
        <v>2.1</v>
      </c>
      <c r="E302" s="6">
        <v>2228.7710000000002</v>
      </c>
      <c r="F302" s="6">
        <v>1671.5500000000002</v>
      </c>
      <c r="G302" s="7">
        <v>39589</v>
      </c>
      <c r="H302" s="7">
        <v>39555</v>
      </c>
      <c r="I302" s="7">
        <v>48944</v>
      </c>
      <c r="J302" s="5"/>
      <c r="K302" s="5">
        <v>9604</v>
      </c>
      <c r="L302" s="5" t="s">
        <v>2440</v>
      </c>
      <c r="M302" s="5" t="s">
        <v>32</v>
      </c>
      <c r="N302" s="5" t="s">
        <v>17</v>
      </c>
      <c r="O302" s="5"/>
      <c r="P302" s="5"/>
      <c r="Q302" s="5"/>
    </row>
    <row r="303" spans="1:17" x14ac:dyDescent="0.35">
      <c r="A303" s="5" t="s">
        <v>17</v>
      </c>
      <c r="B303" s="5" t="s">
        <v>18</v>
      </c>
      <c r="C303" s="5" t="s">
        <v>22</v>
      </c>
      <c r="D303" s="13">
        <v>2.1</v>
      </c>
      <c r="E303" s="6">
        <v>2068</v>
      </c>
      <c r="F303" s="6">
        <v>1551</v>
      </c>
      <c r="G303" s="7">
        <v>39575</v>
      </c>
      <c r="H303" s="7">
        <v>38979</v>
      </c>
      <c r="I303" s="7">
        <v>48213</v>
      </c>
      <c r="J303" s="5"/>
      <c r="K303" s="5">
        <v>2608</v>
      </c>
      <c r="L303" s="5" t="s">
        <v>5090</v>
      </c>
      <c r="M303" s="5" t="s">
        <v>51</v>
      </c>
      <c r="N303" s="5" t="s">
        <v>17</v>
      </c>
      <c r="O303" s="5"/>
      <c r="P303" s="5"/>
      <c r="Q303" s="5"/>
    </row>
    <row r="304" spans="1:17" x14ac:dyDescent="0.35">
      <c r="A304" s="5" t="s">
        <v>96</v>
      </c>
      <c r="B304" s="5" t="s">
        <v>18</v>
      </c>
      <c r="C304" s="5" t="s">
        <v>19</v>
      </c>
      <c r="D304" s="13">
        <v>2.1</v>
      </c>
      <c r="E304" s="6">
        <v>1546</v>
      </c>
      <c r="F304" s="6">
        <v>1140.9599999999998</v>
      </c>
      <c r="G304" s="7">
        <v>40732</v>
      </c>
      <c r="H304" s="7">
        <v>40179</v>
      </c>
      <c r="I304" s="7">
        <v>49674</v>
      </c>
      <c r="J304" s="5"/>
      <c r="K304" s="5">
        <v>4800</v>
      </c>
      <c r="L304" s="5" t="s">
        <v>942</v>
      </c>
      <c r="M304" s="5" t="s">
        <v>28</v>
      </c>
      <c r="N304" s="5" t="s">
        <v>96</v>
      </c>
      <c r="O304" s="5"/>
      <c r="P304" s="5"/>
      <c r="Q304" s="5"/>
    </row>
    <row r="305" spans="1:17" x14ac:dyDescent="0.35">
      <c r="A305" s="5" t="s">
        <v>96</v>
      </c>
      <c r="B305" s="5" t="s">
        <v>18</v>
      </c>
      <c r="C305" s="5" t="s">
        <v>19</v>
      </c>
      <c r="D305" s="13">
        <v>2.1</v>
      </c>
      <c r="E305" s="6">
        <v>1837</v>
      </c>
      <c r="F305" s="6">
        <v>1355.71</v>
      </c>
      <c r="G305" s="7">
        <v>40732</v>
      </c>
      <c r="H305" s="7">
        <v>40330</v>
      </c>
      <c r="I305" s="7">
        <v>49674</v>
      </c>
      <c r="J305" s="5"/>
      <c r="K305" s="5">
        <v>4800</v>
      </c>
      <c r="L305" s="5" t="s">
        <v>942</v>
      </c>
      <c r="M305" s="5" t="s">
        <v>28</v>
      </c>
      <c r="N305" s="5" t="s">
        <v>96</v>
      </c>
      <c r="O305" s="5"/>
      <c r="P305" s="5"/>
      <c r="Q305" s="5"/>
    </row>
    <row r="306" spans="1:17" x14ac:dyDescent="0.35">
      <c r="A306" s="5" t="s">
        <v>17</v>
      </c>
      <c r="B306" s="5" t="s">
        <v>18</v>
      </c>
      <c r="C306" s="5" t="s">
        <v>22</v>
      </c>
      <c r="D306" s="13">
        <v>2.1</v>
      </c>
      <c r="E306" s="6">
        <v>2570</v>
      </c>
      <c r="F306" s="6">
        <v>1580.54</v>
      </c>
      <c r="G306" s="7">
        <v>40260</v>
      </c>
      <c r="H306" s="7">
        <v>40329</v>
      </c>
      <c r="I306" s="7">
        <v>49674</v>
      </c>
      <c r="J306" s="5"/>
      <c r="K306" s="5">
        <v>3944</v>
      </c>
      <c r="L306" s="5" t="s">
        <v>2586</v>
      </c>
      <c r="M306" s="5" t="s">
        <v>76</v>
      </c>
      <c r="N306" s="5" t="s">
        <v>17</v>
      </c>
      <c r="O306" s="5"/>
      <c r="P306" s="5"/>
      <c r="Q306" s="5"/>
    </row>
    <row r="307" spans="1:17" x14ac:dyDescent="0.35">
      <c r="A307" s="5" t="s">
        <v>17</v>
      </c>
      <c r="B307" s="5" t="s">
        <v>18</v>
      </c>
      <c r="C307" s="5" t="s">
        <v>22</v>
      </c>
      <c r="D307" s="13">
        <v>2.1</v>
      </c>
      <c r="E307" s="6">
        <v>1064</v>
      </c>
      <c r="F307" s="6">
        <v>594.79</v>
      </c>
      <c r="G307" s="7">
        <v>39713</v>
      </c>
      <c r="H307" s="7">
        <v>39814</v>
      </c>
      <c r="I307" s="7">
        <v>49309</v>
      </c>
      <c r="J307" s="5"/>
      <c r="K307" s="5">
        <v>5425</v>
      </c>
      <c r="L307" s="5" t="s">
        <v>1994</v>
      </c>
      <c r="M307" s="5" t="s">
        <v>28</v>
      </c>
      <c r="N307" s="5" t="s">
        <v>17</v>
      </c>
      <c r="O307" s="5"/>
      <c r="P307" s="5"/>
      <c r="Q307" s="5"/>
    </row>
    <row r="308" spans="1:17" x14ac:dyDescent="0.35">
      <c r="A308" s="5" t="s">
        <v>96</v>
      </c>
      <c r="B308" s="5" t="s">
        <v>18</v>
      </c>
      <c r="C308" s="5" t="s">
        <v>22</v>
      </c>
      <c r="D308" s="13">
        <v>2.1</v>
      </c>
      <c r="E308" s="6">
        <v>2290.5230000000001</v>
      </c>
      <c r="F308" s="6">
        <v>1717.87</v>
      </c>
      <c r="G308" s="7">
        <v>39570</v>
      </c>
      <c r="H308" s="7">
        <v>39735</v>
      </c>
      <c r="I308" s="7">
        <v>48944</v>
      </c>
      <c r="J308" s="5"/>
      <c r="K308" s="5">
        <v>3014</v>
      </c>
      <c r="L308" s="5" t="s">
        <v>67</v>
      </c>
      <c r="M308" s="5" t="s">
        <v>51</v>
      </c>
      <c r="N308" s="5" t="s">
        <v>96</v>
      </c>
      <c r="O308" s="5"/>
      <c r="P308" s="5"/>
      <c r="Q308" s="5"/>
    </row>
    <row r="309" spans="1:17" x14ac:dyDescent="0.35">
      <c r="A309" s="5" t="s">
        <v>17</v>
      </c>
      <c r="B309" s="5" t="s">
        <v>18</v>
      </c>
      <c r="C309" s="5" t="s">
        <v>19</v>
      </c>
      <c r="D309" s="13">
        <v>2.1</v>
      </c>
      <c r="E309" s="6">
        <v>2052</v>
      </c>
      <c r="F309" s="6">
        <v>1514.38</v>
      </c>
      <c r="G309" s="7">
        <v>40261</v>
      </c>
      <c r="H309" s="7">
        <v>40357</v>
      </c>
      <c r="I309" s="7">
        <v>49674</v>
      </c>
      <c r="J309" s="5"/>
      <c r="K309" s="5">
        <v>4312</v>
      </c>
      <c r="L309" s="5" t="s">
        <v>3990</v>
      </c>
      <c r="M309" s="5" t="s">
        <v>28</v>
      </c>
      <c r="N309" s="5" t="s">
        <v>17</v>
      </c>
      <c r="O309" s="5"/>
      <c r="P309" s="5"/>
      <c r="Q309" s="5"/>
    </row>
    <row r="310" spans="1:17" x14ac:dyDescent="0.35">
      <c r="A310" s="5" t="s">
        <v>17</v>
      </c>
      <c r="B310" s="5" t="s">
        <v>18</v>
      </c>
      <c r="C310" s="5" t="s">
        <v>22</v>
      </c>
      <c r="D310" s="13">
        <v>2.1</v>
      </c>
      <c r="E310" s="6">
        <v>2725</v>
      </c>
      <c r="F310" s="6">
        <v>2043.75</v>
      </c>
      <c r="G310" s="7">
        <v>39854</v>
      </c>
      <c r="H310" s="7">
        <v>40017</v>
      </c>
      <c r="I310" s="7">
        <v>49309</v>
      </c>
      <c r="J310" s="5"/>
      <c r="K310" s="5">
        <v>1867</v>
      </c>
      <c r="L310" s="5" t="s">
        <v>1807</v>
      </c>
      <c r="M310" s="5" t="s">
        <v>21</v>
      </c>
      <c r="N310" s="5" t="s">
        <v>17</v>
      </c>
      <c r="O310" s="5"/>
      <c r="P310" s="5"/>
      <c r="Q310" s="5"/>
    </row>
    <row r="311" spans="1:17" x14ac:dyDescent="0.35">
      <c r="A311" s="5" t="s">
        <v>17</v>
      </c>
      <c r="B311" s="5" t="s">
        <v>18</v>
      </c>
      <c r="C311" s="5" t="s">
        <v>22</v>
      </c>
      <c r="D311" s="13">
        <v>2.1</v>
      </c>
      <c r="E311" s="6">
        <v>2245</v>
      </c>
      <c r="F311" s="6">
        <v>1683.75</v>
      </c>
      <c r="G311" s="7">
        <v>39729</v>
      </c>
      <c r="H311" s="7">
        <v>39814</v>
      </c>
      <c r="I311" s="7">
        <v>49309</v>
      </c>
      <c r="J311" s="5"/>
      <c r="K311" s="5">
        <v>3065</v>
      </c>
      <c r="L311" s="5" t="s">
        <v>4470</v>
      </c>
      <c r="M311" s="5" t="s">
        <v>51</v>
      </c>
      <c r="N311" s="5" t="s">
        <v>17</v>
      </c>
      <c r="O311" s="5"/>
      <c r="P311" s="5"/>
      <c r="Q311" s="5"/>
    </row>
    <row r="312" spans="1:17" x14ac:dyDescent="0.35">
      <c r="A312" s="5" t="s">
        <v>17</v>
      </c>
      <c r="B312" s="5" t="s">
        <v>18</v>
      </c>
      <c r="C312" s="5" t="s">
        <v>22</v>
      </c>
      <c r="D312" s="13">
        <v>2.1</v>
      </c>
      <c r="E312" s="6">
        <v>2192</v>
      </c>
      <c r="F312" s="6">
        <v>1644</v>
      </c>
      <c r="G312" s="7">
        <v>39597</v>
      </c>
      <c r="H312" s="7">
        <v>39430</v>
      </c>
      <c r="I312" s="7">
        <v>48579</v>
      </c>
      <c r="J312" s="5"/>
      <c r="K312" s="5">
        <v>6003</v>
      </c>
      <c r="L312" s="5" t="s">
        <v>1248</v>
      </c>
      <c r="M312" s="5" t="s">
        <v>179</v>
      </c>
      <c r="N312" s="5" t="s">
        <v>17</v>
      </c>
      <c r="O312" s="5"/>
      <c r="P312" s="5"/>
      <c r="Q312" s="5"/>
    </row>
    <row r="313" spans="1:17" x14ac:dyDescent="0.35">
      <c r="A313" s="5" t="s">
        <v>17</v>
      </c>
      <c r="B313" s="5" t="s">
        <v>18</v>
      </c>
      <c r="C313" s="5" t="s">
        <v>22</v>
      </c>
      <c r="D313" s="13">
        <v>2.1</v>
      </c>
      <c r="E313" s="6">
        <v>1814.1659999999999</v>
      </c>
      <c r="F313" s="6">
        <v>1360.63</v>
      </c>
      <c r="G313" s="7">
        <v>39597</v>
      </c>
      <c r="H313" s="7">
        <v>39412</v>
      </c>
      <c r="I313" s="7">
        <v>48579</v>
      </c>
      <c r="J313" s="5"/>
      <c r="K313" s="5">
        <v>6218</v>
      </c>
      <c r="L313" s="5" t="s">
        <v>1102</v>
      </c>
      <c r="M313" s="5" t="s">
        <v>179</v>
      </c>
      <c r="N313" s="5" t="s">
        <v>17</v>
      </c>
      <c r="O313" s="5"/>
      <c r="P313" s="5"/>
      <c r="Q313" s="5"/>
    </row>
    <row r="314" spans="1:17" x14ac:dyDescent="0.35">
      <c r="A314" s="5" t="s">
        <v>17</v>
      </c>
      <c r="B314" s="5" t="s">
        <v>18</v>
      </c>
      <c r="C314" s="5" t="s">
        <v>22</v>
      </c>
      <c r="D314" s="13">
        <v>2.1</v>
      </c>
      <c r="E314" s="6">
        <v>1315</v>
      </c>
      <c r="F314" s="6">
        <v>986.25000000000011</v>
      </c>
      <c r="G314" s="7">
        <v>39570</v>
      </c>
      <c r="H314" s="7">
        <v>39797</v>
      </c>
      <c r="I314" s="7">
        <v>48944</v>
      </c>
      <c r="J314" s="5"/>
      <c r="K314" s="5">
        <v>3612</v>
      </c>
      <c r="L314" s="5" t="s">
        <v>323</v>
      </c>
      <c r="M314" s="5" t="s">
        <v>51</v>
      </c>
      <c r="N314" s="5" t="s">
        <v>17</v>
      </c>
      <c r="O314" s="5"/>
      <c r="P314" s="5"/>
      <c r="Q314" s="5"/>
    </row>
    <row r="315" spans="1:17" x14ac:dyDescent="0.35">
      <c r="A315" s="5" t="s">
        <v>17</v>
      </c>
      <c r="B315" s="5" t="s">
        <v>18</v>
      </c>
      <c r="C315" s="5" t="s">
        <v>22</v>
      </c>
      <c r="D315" s="13">
        <v>2.12</v>
      </c>
      <c r="E315" s="6">
        <v>1871.69</v>
      </c>
      <c r="F315" s="6">
        <v>904.01</v>
      </c>
      <c r="G315" s="7">
        <v>40605</v>
      </c>
      <c r="H315" s="7">
        <v>40652</v>
      </c>
      <c r="I315" s="7">
        <v>50040</v>
      </c>
      <c r="J315" s="5"/>
      <c r="K315" s="5">
        <v>3006</v>
      </c>
      <c r="L315" s="5" t="s">
        <v>67</v>
      </c>
      <c r="M315" s="5" t="s">
        <v>51</v>
      </c>
      <c r="N315" s="5" t="s">
        <v>17</v>
      </c>
      <c r="O315" s="5"/>
      <c r="P315" s="5"/>
      <c r="Q315" s="5"/>
    </row>
    <row r="316" spans="1:17" x14ac:dyDescent="0.35">
      <c r="A316" s="5" t="s">
        <v>17</v>
      </c>
      <c r="B316" s="5" t="s">
        <v>18</v>
      </c>
      <c r="C316" s="5" t="s">
        <v>22</v>
      </c>
      <c r="D316" s="13">
        <v>2.12</v>
      </c>
      <c r="E316" s="6">
        <v>1844</v>
      </c>
      <c r="F316" s="6">
        <v>890.6400000000001</v>
      </c>
      <c r="G316" s="7">
        <v>40646</v>
      </c>
      <c r="H316" s="7">
        <v>40747</v>
      </c>
      <c r="I316" s="7">
        <v>50040</v>
      </c>
      <c r="J316" s="5"/>
      <c r="K316" s="5">
        <v>4435</v>
      </c>
      <c r="L316" s="5" t="s">
        <v>2598</v>
      </c>
      <c r="M316" s="5" t="s">
        <v>344</v>
      </c>
      <c r="N316" s="5" t="s">
        <v>17</v>
      </c>
      <c r="O316" s="5"/>
      <c r="P316" s="5"/>
      <c r="Q316" s="5"/>
    </row>
    <row r="317" spans="1:17" x14ac:dyDescent="0.35">
      <c r="A317" s="5" t="s">
        <v>17</v>
      </c>
      <c r="B317" s="5" t="s">
        <v>18</v>
      </c>
      <c r="C317" s="5" t="s">
        <v>22</v>
      </c>
      <c r="D317" s="13">
        <v>2.15</v>
      </c>
      <c r="E317" s="6">
        <v>1928</v>
      </c>
      <c r="F317" s="6">
        <v>1185.72</v>
      </c>
      <c r="G317" s="7">
        <v>40499</v>
      </c>
      <c r="H317" s="7">
        <v>40525</v>
      </c>
      <c r="I317" s="7">
        <v>49674</v>
      </c>
      <c r="J317" s="5"/>
      <c r="K317" s="5">
        <v>4432</v>
      </c>
      <c r="L317" s="5" t="s">
        <v>6909</v>
      </c>
      <c r="M317" s="5" t="s">
        <v>344</v>
      </c>
      <c r="N317" s="5" t="s">
        <v>17</v>
      </c>
      <c r="O317" s="5"/>
      <c r="P317" s="5"/>
      <c r="Q317" s="5"/>
    </row>
    <row r="318" spans="1:17" x14ac:dyDescent="0.35">
      <c r="A318" s="5" t="s">
        <v>17</v>
      </c>
      <c r="B318" s="5" t="s">
        <v>18</v>
      </c>
      <c r="C318" s="5" t="s">
        <v>19</v>
      </c>
      <c r="D318" s="13">
        <v>2.16</v>
      </c>
      <c r="E318" s="6">
        <v>938</v>
      </c>
      <c r="F318" s="6">
        <v>555.29000000000008</v>
      </c>
      <c r="G318" s="7">
        <v>40828</v>
      </c>
      <c r="H318" s="7">
        <v>40907</v>
      </c>
      <c r="I318" s="7">
        <v>50040</v>
      </c>
      <c r="J318" s="5"/>
      <c r="K318" s="5">
        <v>9056</v>
      </c>
      <c r="L318" s="5" t="s">
        <v>1409</v>
      </c>
      <c r="M318" s="5" t="s">
        <v>189</v>
      </c>
      <c r="N318" s="5" t="s">
        <v>17</v>
      </c>
      <c r="O318" s="5"/>
      <c r="P318" s="5"/>
      <c r="Q318" s="5"/>
    </row>
    <row r="319" spans="1:17" x14ac:dyDescent="0.35">
      <c r="A319" s="5" t="s">
        <v>17</v>
      </c>
      <c r="B319" s="5" t="s">
        <v>18</v>
      </c>
      <c r="C319" s="5" t="s">
        <v>22</v>
      </c>
      <c r="D319" s="13">
        <v>2.16</v>
      </c>
      <c r="E319" s="6">
        <v>2975</v>
      </c>
      <c r="F319" s="6">
        <v>1187.0300000000002</v>
      </c>
      <c r="G319" s="7">
        <v>40854</v>
      </c>
      <c r="H319" s="7">
        <v>40977</v>
      </c>
      <c r="I319" s="7">
        <v>50405</v>
      </c>
      <c r="J319" s="5"/>
      <c r="K319" s="5">
        <v>1965</v>
      </c>
      <c r="L319" s="5" t="s">
        <v>3164</v>
      </c>
      <c r="M319" s="5" t="s">
        <v>76</v>
      </c>
      <c r="N319" s="5" t="s">
        <v>17</v>
      </c>
      <c r="O319" s="5"/>
      <c r="P319" s="5"/>
      <c r="Q319" s="5"/>
    </row>
    <row r="320" spans="1:17" x14ac:dyDescent="0.35">
      <c r="A320" s="5" t="s">
        <v>17</v>
      </c>
      <c r="B320" s="5" t="s">
        <v>18</v>
      </c>
      <c r="C320" s="5" t="s">
        <v>22</v>
      </c>
      <c r="D320" s="13">
        <v>2.16</v>
      </c>
      <c r="E320" s="6">
        <v>2494</v>
      </c>
      <c r="F320" s="6">
        <v>1204.6000000000004</v>
      </c>
      <c r="G320" s="7">
        <v>40697</v>
      </c>
      <c r="H320" s="7">
        <v>40770</v>
      </c>
      <c r="I320" s="7">
        <v>50040</v>
      </c>
      <c r="J320" s="5"/>
      <c r="K320" s="5">
        <v>1026</v>
      </c>
      <c r="L320" s="5" t="s">
        <v>2135</v>
      </c>
      <c r="M320" s="5" t="s">
        <v>21</v>
      </c>
      <c r="N320" s="5" t="s">
        <v>17</v>
      </c>
      <c r="O320" s="5"/>
      <c r="P320" s="5"/>
      <c r="Q320" s="5"/>
    </row>
    <row r="321" spans="1:17" x14ac:dyDescent="0.35">
      <c r="A321" s="5" t="s">
        <v>17</v>
      </c>
      <c r="B321" s="5" t="s">
        <v>18</v>
      </c>
      <c r="C321" s="5" t="s">
        <v>22</v>
      </c>
      <c r="D321" s="13">
        <v>2.2000000000000002</v>
      </c>
      <c r="E321" s="6">
        <v>2191</v>
      </c>
      <c r="F321" s="6">
        <v>1643.25</v>
      </c>
      <c r="G321" s="7">
        <v>39570</v>
      </c>
      <c r="H321" s="7">
        <v>39692</v>
      </c>
      <c r="I321" s="7">
        <v>48944</v>
      </c>
      <c r="J321" s="5"/>
      <c r="K321" s="5">
        <v>1642</v>
      </c>
      <c r="L321" s="5" t="s">
        <v>54</v>
      </c>
      <c r="M321" s="5" t="s">
        <v>55</v>
      </c>
      <c r="N321" s="5" t="s">
        <v>17</v>
      </c>
      <c r="O321" s="5"/>
      <c r="P321" s="5"/>
      <c r="Q321" s="5"/>
    </row>
    <row r="322" spans="1:17" x14ac:dyDescent="0.35">
      <c r="A322" s="5" t="s">
        <v>17</v>
      </c>
      <c r="B322" s="5" t="s">
        <v>18</v>
      </c>
      <c r="C322" s="5" t="s">
        <v>22</v>
      </c>
      <c r="D322" s="13">
        <v>2.2000000000000002</v>
      </c>
      <c r="E322" s="6">
        <v>2154.9880000000003</v>
      </c>
      <c r="F322" s="6">
        <v>1616.22</v>
      </c>
      <c r="G322" s="7">
        <v>39692</v>
      </c>
      <c r="H322" s="7">
        <v>40016</v>
      </c>
      <c r="I322" s="7">
        <v>49309</v>
      </c>
      <c r="J322" s="5"/>
      <c r="K322" s="5">
        <v>8400</v>
      </c>
      <c r="L322" s="5" t="s">
        <v>272</v>
      </c>
      <c r="M322" s="5" t="s">
        <v>53</v>
      </c>
      <c r="N322" s="5" t="s">
        <v>17</v>
      </c>
      <c r="O322" s="5"/>
      <c r="P322" s="5"/>
      <c r="Q322" s="5"/>
    </row>
    <row r="323" spans="1:17" x14ac:dyDescent="0.35">
      <c r="A323" s="5" t="s">
        <v>17</v>
      </c>
      <c r="B323" s="5" t="s">
        <v>18</v>
      </c>
      <c r="C323" s="5" t="s">
        <v>22</v>
      </c>
      <c r="D323" s="13">
        <v>2.2000000000000002</v>
      </c>
      <c r="E323" s="6">
        <v>3298</v>
      </c>
      <c r="F323" s="6">
        <v>1592.9499999999998</v>
      </c>
      <c r="G323" s="7">
        <v>40687</v>
      </c>
      <c r="H323" s="7">
        <v>40738</v>
      </c>
      <c r="I323" s="7">
        <v>50040</v>
      </c>
      <c r="J323" s="5"/>
      <c r="K323" s="5">
        <v>3652</v>
      </c>
      <c r="L323" s="5" t="s">
        <v>521</v>
      </c>
      <c r="M323" s="5" t="s">
        <v>51</v>
      </c>
      <c r="N323" s="5" t="s">
        <v>17</v>
      </c>
      <c r="O323" s="5"/>
      <c r="P323" s="5"/>
      <c r="Q323" s="5"/>
    </row>
    <row r="324" spans="1:17" x14ac:dyDescent="0.35">
      <c r="A324" s="5" t="s">
        <v>17</v>
      </c>
      <c r="B324" s="5" t="s">
        <v>18</v>
      </c>
      <c r="C324" s="5" t="s">
        <v>22</v>
      </c>
      <c r="D324" s="13">
        <v>2.2000000000000002</v>
      </c>
      <c r="E324" s="6">
        <v>2181</v>
      </c>
      <c r="F324" s="6">
        <v>1635.75</v>
      </c>
      <c r="G324" s="7">
        <v>39570</v>
      </c>
      <c r="H324" s="7">
        <v>39643</v>
      </c>
      <c r="I324" s="7">
        <v>48944</v>
      </c>
      <c r="J324" s="5"/>
      <c r="K324" s="5">
        <v>9404</v>
      </c>
      <c r="L324" s="5" t="s">
        <v>893</v>
      </c>
      <c r="M324" s="5" t="s">
        <v>32</v>
      </c>
      <c r="N324" s="5" t="s">
        <v>17</v>
      </c>
      <c r="O324" s="5"/>
      <c r="P324" s="5"/>
      <c r="Q324" s="5"/>
    </row>
    <row r="325" spans="1:17" hidden="1" x14ac:dyDescent="0.35">
      <c r="A325" s="5" t="s">
        <v>96</v>
      </c>
      <c r="B325" s="5" t="s">
        <v>81</v>
      </c>
      <c r="C325" s="5" t="s">
        <v>145</v>
      </c>
      <c r="D325" s="13">
        <v>2.2000000000000002</v>
      </c>
      <c r="E325" s="6">
        <v>17825</v>
      </c>
      <c r="F325" s="6">
        <v>4584.53</v>
      </c>
      <c r="G325" s="7">
        <v>40592</v>
      </c>
      <c r="H325" s="7">
        <v>41275</v>
      </c>
      <c r="I325" s="7">
        <v>50770</v>
      </c>
      <c r="J325" s="5"/>
      <c r="K325" s="5">
        <v>7440</v>
      </c>
      <c r="L325" s="5" t="s">
        <v>1224</v>
      </c>
      <c r="M325" s="5" t="s">
        <v>99</v>
      </c>
      <c r="N325" s="5" t="s">
        <v>96</v>
      </c>
      <c r="O325" s="5"/>
      <c r="P325" s="5"/>
      <c r="Q325" s="5"/>
    </row>
    <row r="326" spans="1:17" hidden="1" x14ac:dyDescent="0.35">
      <c r="A326" s="5" t="s">
        <v>17</v>
      </c>
      <c r="B326" s="5" t="s">
        <v>81</v>
      </c>
      <c r="C326" s="5" t="s">
        <v>82</v>
      </c>
      <c r="D326" s="13">
        <v>2.2000000000000002</v>
      </c>
      <c r="E326" s="6">
        <v>12303.699999999999</v>
      </c>
      <c r="F326" s="6">
        <v>4023.32</v>
      </c>
      <c r="G326" s="7">
        <v>40863</v>
      </c>
      <c r="H326" s="7">
        <v>40750</v>
      </c>
      <c r="I326" s="7">
        <v>50040</v>
      </c>
      <c r="J326" s="5"/>
      <c r="K326" s="5">
        <v>7536</v>
      </c>
      <c r="L326" s="5" t="s">
        <v>1325</v>
      </c>
      <c r="M326" s="5" t="s">
        <v>99</v>
      </c>
      <c r="N326" s="5" t="s">
        <v>17</v>
      </c>
      <c r="O326" s="5"/>
      <c r="P326" s="5"/>
      <c r="Q326" s="5"/>
    </row>
    <row r="327" spans="1:17" x14ac:dyDescent="0.35">
      <c r="A327" s="5" t="s">
        <v>96</v>
      </c>
      <c r="B327" s="5" t="s">
        <v>18</v>
      </c>
      <c r="C327" s="5" t="s">
        <v>22</v>
      </c>
      <c r="D327" s="13">
        <v>2.2000000000000002</v>
      </c>
      <c r="E327" s="6">
        <v>1594</v>
      </c>
      <c r="F327" s="6">
        <v>1195.5</v>
      </c>
      <c r="G327" s="7">
        <v>39570</v>
      </c>
      <c r="H327" s="7">
        <v>39428</v>
      </c>
      <c r="I327" s="7">
        <v>48579</v>
      </c>
      <c r="J327" s="5"/>
      <c r="K327" s="5">
        <v>8245</v>
      </c>
      <c r="L327" s="5" t="s">
        <v>1346</v>
      </c>
      <c r="M327" s="5" t="s">
        <v>53</v>
      </c>
      <c r="N327" s="5" t="s">
        <v>96</v>
      </c>
      <c r="O327" s="5"/>
      <c r="P327" s="5"/>
      <c r="Q327" s="5"/>
    </row>
    <row r="328" spans="1:17" x14ac:dyDescent="0.35">
      <c r="A328" s="5" t="s">
        <v>17</v>
      </c>
      <c r="B328" s="5" t="s">
        <v>18</v>
      </c>
      <c r="C328" s="5" t="s">
        <v>22</v>
      </c>
      <c r="D328" s="13">
        <v>2.2000000000000002</v>
      </c>
      <c r="E328" s="6">
        <v>2131</v>
      </c>
      <c r="F328" s="6">
        <v>1029.27</v>
      </c>
      <c r="G328" s="7">
        <v>39711</v>
      </c>
      <c r="H328" s="7">
        <v>40801</v>
      </c>
      <c r="I328" s="7">
        <v>50040</v>
      </c>
      <c r="J328" s="5"/>
      <c r="K328" s="5">
        <v>6746</v>
      </c>
      <c r="L328" s="5" t="s">
        <v>2220</v>
      </c>
      <c r="M328" s="5" t="s">
        <v>42</v>
      </c>
      <c r="N328" s="5" t="s">
        <v>17</v>
      </c>
      <c r="O328" s="5"/>
      <c r="P328" s="5"/>
      <c r="Q328" s="5"/>
    </row>
    <row r="329" spans="1:17" x14ac:dyDescent="0.35">
      <c r="A329" s="5" t="s">
        <v>17</v>
      </c>
      <c r="B329" s="5" t="s">
        <v>18</v>
      </c>
      <c r="C329" s="5" t="s">
        <v>19</v>
      </c>
      <c r="D329" s="13">
        <v>2.2000000000000002</v>
      </c>
      <c r="E329" s="6">
        <v>1565</v>
      </c>
      <c r="F329" s="6">
        <v>1154.9699999999998</v>
      </c>
      <c r="G329" s="7">
        <v>40130</v>
      </c>
      <c r="H329" s="7">
        <v>40525</v>
      </c>
      <c r="I329" s="7">
        <v>49674</v>
      </c>
      <c r="J329" s="5"/>
      <c r="K329" s="5">
        <v>1222</v>
      </c>
      <c r="L329" s="5" t="s">
        <v>2420</v>
      </c>
      <c r="M329" s="5" t="s">
        <v>332</v>
      </c>
      <c r="N329" s="5" t="s">
        <v>17</v>
      </c>
      <c r="O329" s="5"/>
      <c r="P329" s="5"/>
      <c r="Q329" s="5"/>
    </row>
    <row r="330" spans="1:17" x14ac:dyDescent="0.35">
      <c r="A330" s="5" t="s">
        <v>17</v>
      </c>
      <c r="B330" s="5" t="s">
        <v>18</v>
      </c>
      <c r="C330" s="5" t="s">
        <v>19</v>
      </c>
      <c r="D330" s="13">
        <v>2.2000000000000002</v>
      </c>
      <c r="E330" s="6">
        <v>2060</v>
      </c>
      <c r="F330" s="6">
        <v>1854</v>
      </c>
      <c r="G330" s="7">
        <v>39570</v>
      </c>
      <c r="H330" s="7">
        <v>38720</v>
      </c>
      <c r="I330" s="7">
        <v>48213</v>
      </c>
      <c r="J330" s="5"/>
      <c r="K330" s="5">
        <v>3438</v>
      </c>
      <c r="L330" s="5" t="s">
        <v>2731</v>
      </c>
      <c r="M330" s="5" t="s">
        <v>51</v>
      </c>
      <c r="N330" s="5" t="s">
        <v>17</v>
      </c>
      <c r="O330" s="5"/>
      <c r="P330" s="5"/>
      <c r="Q330" s="5"/>
    </row>
    <row r="331" spans="1:17" x14ac:dyDescent="0.35">
      <c r="A331" s="5" t="s">
        <v>17</v>
      </c>
      <c r="B331" s="5" t="s">
        <v>18</v>
      </c>
      <c r="C331" s="5" t="s">
        <v>19</v>
      </c>
      <c r="D331" s="13">
        <v>2.2000000000000002</v>
      </c>
      <c r="E331" s="6">
        <v>2388</v>
      </c>
      <c r="F331" s="6">
        <v>1762.36</v>
      </c>
      <c r="G331" s="7">
        <v>39911</v>
      </c>
      <c r="H331" s="7">
        <v>40325</v>
      </c>
      <c r="I331" s="7">
        <v>49674</v>
      </c>
      <c r="J331" s="5"/>
      <c r="K331" s="5">
        <v>1683</v>
      </c>
      <c r="L331" s="5" t="s">
        <v>3143</v>
      </c>
      <c r="M331" s="5" t="s">
        <v>21</v>
      </c>
      <c r="N331" s="5" t="s">
        <v>17</v>
      </c>
      <c r="O331" s="5"/>
      <c r="P331" s="5"/>
      <c r="Q331" s="5"/>
    </row>
    <row r="332" spans="1:17" x14ac:dyDescent="0.35">
      <c r="A332" s="5" t="s">
        <v>17</v>
      </c>
      <c r="B332" s="5" t="s">
        <v>18</v>
      </c>
      <c r="C332" s="5" t="s">
        <v>19</v>
      </c>
      <c r="D332" s="13">
        <v>2.2000000000000002</v>
      </c>
      <c r="E332" s="6">
        <v>2368</v>
      </c>
      <c r="F332" s="6">
        <v>2131.1999999999998</v>
      </c>
      <c r="G332" s="7">
        <v>39570</v>
      </c>
      <c r="H332" s="7">
        <v>39600</v>
      </c>
      <c r="I332" s="7">
        <v>48944</v>
      </c>
      <c r="J332" s="5"/>
      <c r="K332" s="5">
        <v>6950</v>
      </c>
      <c r="L332" s="5" t="s">
        <v>4919</v>
      </c>
      <c r="M332" s="5" t="s">
        <v>42</v>
      </c>
      <c r="N332" s="5" t="s">
        <v>17</v>
      </c>
      <c r="O332" s="5"/>
      <c r="P332" s="5"/>
      <c r="Q332" s="5"/>
    </row>
    <row r="333" spans="1:17" x14ac:dyDescent="0.35">
      <c r="A333" s="5" t="s">
        <v>17</v>
      </c>
      <c r="B333" s="5" t="s">
        <v>18</v>
      </c>
      <c r="C333" s="5" t="s">
        <v>19</v>
      </c>
      <c r="D333" s="13">
        <v>2.2000000000000002</v>
      </c>
      <c r="E333" s="6">
        <v>2451</v>
      </c>
      <c r="F333" s="6">
        <v>1808.85</v>
      </c>
      <c r="G333" s="7">
        <v>40142</v>
      </c>
      <c r="H333" s="7">
        <v>40205</v>
      </c>
      <c r="I333" s="7">
        <v>49674</v>
      </c>
      <c r="J333" s="5"/>
      <c r="K333" s="5">
        <v>8926</v>
      </c>
      <c r="L333" s="5" t="s">
        <v>5054</v>
      </c>
      <c r="M333" s="5" t="s">
        <v>53</v>
      </c>
      <c r="N333" s="5" t="s">
        <v>17</v>
      </c>
      <c r="O333" s="5"/>
      <c r="P333" s="5"/>
      <c r="Q333" s="5"/>
    </row>
    <row r="334" spans="1:17" x14ac:dyDescent="0.35">
      <c r="A334" s="5" t="s">
        <v>17</v>
      </c>
      <c r="B334" s="5" t="s">
        <v>18</v>
      </c>
      <c r="C334" s="5" t="s">
        <v>19</v>
      </c>
      <c r="D334" s="13">
        <v>2.2000000000000002</v>
      </c>
      <c r="E334" s="6">
        <v>2619</v>
      </c>
      <c r="F334" s="6">
        <v>2357.1000000000004</v>
      </c>
      <c r="G334" s="7">
        <v>39930</v>
      </c>
      <c r="H334" s="7">
        <v>40137</v>
      </c>
      <c r="I334" s="7">
        <v>49309</v>
      </c>
      <c r="J334" s="5"/>
      <c r="K334" s="5">
        <v>3073</v>
      </c>
      <c r="L334" s="5" t="s">
        <v>3589</v>
      </c>
      <c r="M334" s="5" t="s">
        <v>51</v>
      </c>
      <c r="N334" s="5" t="s">
        <v>17</v>
      </c>
      <c r="O334" s="5"/>
      <c r="P334" s="5"/>
      <c r="Q334" s="5"/>
    </row>
    <row r="335" spans="1:17" x14ac:dyDescent="0.35">
      <c r="A335" s="5" t="s">
        <v>17</v>
      </c>
      <c r="B335" s="5" t="s">
        <v>18</v>
      </c>
      <c r="C335" s="5" t="s">
        <v>19</v>
      </c>
      <c r="D335" s="13">
        <v>2.2000000000000002</v>
      </c>
      <c r="E335" s="6">
        <v>2054</v>
      </c>
      <c r="F335" s="6">
        <v>1848.6</v>
      </c>
      <c r="G335" s="7">
        <v>39647</v>
      </c>
      <c r="H335" s="7">
        <v>39755</v>
      </c>
      <c r="I335" s="7">
        <v>48944</v>
      </c>
      <c r="J335" s="5"/>
      <c r="K335" s="5">
        <v>1616</v>
      </c>
      <c r="L335" s="5" t="s">
        <v>3139</v>
      </c>
      <c r="M335" s="5" t="s">
        <v>55</v>
      </c>
      <c r="N335" s="5" t="s">
        <v>17</v>
      </c>
      <c r="O335" s="5"/>
      <c r="P335" s="5"/>
      <c r="Q335" s="5"/>
    </row>
    <row r="336" spans="1:17" x14ac:dyDescent="0.35">
      <c r="A336" s="5" t="s">
        <v>17</v>
      </c>
      <c r="B336" s="5" t="s">
        <v>18</v>
      </c>
      <c r="C336" s="5" t="s">
        <v>22</v>
      </c>
      <c r="D336" s="13">
        <v>2.2000000000000002</v>
      </c>
      <c r="E336" s="6">
        <v>2565</v>
      </c>
      <c r="F336" s="6">
        <v>1238.8999999999999</v>
      </c>
      <c r="G336" s="7">
        <v>39569</v>
      </c>
      <c r="H336" s="7">
        <v>40695</v>
      </c>
      <c r="I336" s="7">
        <v>50040</v>
      </c>
      <c r="J336" s="5"/>
      <c r="K336" s="5">
        <v>5082</v>
      </c>
      <c r="L336" s="5" t="s">
        <v>27</v>
      </c>
      <c r="M336" s="5" t="s">
        <v>28</v>
      </c>
      <c r="N336" s="5" t="s">
        <v>17</v>
      </c>
      <c r="O336" s="5"/>
      <c r="P336" s="5"/>
      <c r="Q336" s="5"/>
    </row>
    <row r="337" spans="1:17" x14ac:dyDescent="0.35">
      <c r="A337" s="5" t="s">
        <v>17</v>
      </c>
      <c r="B337" s="5" t="s">
        <v>18</v>
      </c>
      <c r="C337" s="5" t="s">
        <v>22</v>
      </c>
      <c r="D337" s="13">
        <v>2.2000000000000002</v>
      </c>
      <c r="E337" s="6">
        <v>1950</v>
      </c>
      <c r="F337" s="6">
        <v>1462.5</v>
      </c>
      <c r="G337" s="7">
        <v>39570</v>
      </c>
      <c r="H337" s="7">
        <v>39675</v>
      </c>
      <c r="I337" s="7">
        <v>48944</v>
      </c>
      <c r="J337" s="5"/>
      <c r="K337" s="5">
        <v>1266</v>
      </c>
      <c r="L337" s="5" t="s">
        <v>5702</v>
      </c>
      <c r="M337" s="5" t="s">
        <v>21</v>
      </c>
      <c r="N337" s="5" t="s">
        <v>17</v>
      </c>
      <c r="O337" s="5"/>
      <c r="P337" s="5"/>
      <c r="Q337" s="5"/>
    </row>
    <row r="338" spans="1:17" x14ac:dyDescent="0.35">
      <c r="A338" s="5" t="s">
        <v>17</v>
      </c>
      <c r="B338" s="5" t="s">
        <v>18</v>
      </c>
      <c r="C338" s="5" t="s">
        <v>22</v>
      </c>
      <c r="D338" s="13">
        <v>2.2000000000000002</v>
      </c>
      <c r="E338" s="6">
        <v>1911</v>
      </c>
      <c r="F338" s="6">
        <v>1433.25</v>
      </c>
      <c r="G338" s="7">
        <v>39591</v>
      </c>
      <c r="H338" s="7">
        <v>39625</v>
      </c>
      <c r="I338" s="7">
        <v>48944</v>
      </c>
      <c r="J338" s="5"/>
      <c r="K338" s="5">
        <v>6503</v>
      </c>
      <c r="L338" s="5" t="s">
        <v>933</v>
      </c>
      <c r="M338" s="5" t="s">
        <v>42</v>
      </c>
      <c r="N338" s="5" t="s">
        <v>17</v>
      </c>
      <c r="O338" s="5"/>
      <c r="P338" s="5"/>
      <c r="Q338" s="5"/>
    </row>
    <row r="339" spans="1:17" x14ac:dyDescent="0.35">
      <c r="A339" s="5" t="s">
        <v>17</v>
      </c>
      <c r="B339" s="5" t="s">
        <v>18</v>
      </c>
      <c r="C339" s="5" t="s">
        <v>22</v>
      </c>
      <c r="D339" s="13">
        <v>2.2000000000000002</v>
      </c>
      <c r="E339" s="6">
        <v>2481</v>
      </c>
      <c r="F339" s="6">
        <v>1860.75</v>
      </c>
      <c r="G339" s="7">
        <v>39835</v>
      </c>
      <c r="H339" s="7">
        <v>39997</v>
      </c>
      <c r="I339" s="7">
        <v>49309</v>
      </c>
      <c r="J339" s="5"/>
      <c r="K339" s="5">
        <v>5413</v>
      </c>
      <c r="L339" s="5" t="s">
        <v>2363</v>
      </c>
      <c r="M339" s="5" t="s">
        <v>28</v>
      </c>
      <c r="N339" s="5" t="s">
        <v>17</v>
      </c>
      <c r="O339" s="5"/>
      <c r="P339" s="5"/>
      <c r="Q339" s="5"/>
    </row>
    <row r="340" spans="1:17" x14ac:dyDescent="0.35">
      <c r="A340" s="5" t="s">
        <v>17</v>
      </c>
      <c r="B340" s="5" t="s">
        <v>18</v>
      </c>
      <c r="C340" s="5" t="s">
        <v>22</v>
      </c>
      <c r="D340" s="13">
        <v>2.2000000000000002</v>
      </c>
      <c r="E340" s="6">
        <v>2280.7510000000002</v>
      </c>
      <c r="F340" s="6">
        <v>1710.5700000000002</v>
      </c>
      <c r="G340" s="7">
        <v>39597</v>
      </c>
      <c r="H340" s="7">
        <v>39337</v>
      </c>
      <c r="I340" s="7">
        <v>48579</v>
      </c>
      <c r="J340" s="5"/>
      <c r="K340" s="5">
        <v>6010</v>
      </c>
      <c r="L340" s="5" t="s">
        <v>1237</v>
      </c>
      <c r="M340" s="5" t="s">
        <v>179</v>
      </c>
      <c r="N340" s="5" t="s">
        <v>17</v>
      </c>
      <c r="O340" s="5"/>
      <c r="P340" s="5"/>
      <c r="Q340" s="5"/>
    </row>
    <row r="341" spans="1:17" x14ac:dyDescent="0.35">
      <c r="A341" s="5" t="s">
        <v>17</v>
      </c>
      <c r="B341" s="5" t="s">
        <v>18</v>
      </c>
      <c r="C341" s="5" t="s">
        <v>22</v>
      </c>
      <c r="D341" s="13">
        <v>2.2000000000000002</v>
      </c>
      <c r="E341" s="6">
        <v>2346</v>
      </c>
      <c r="F341" s="6">
        <v>1759.5</v>
      </c>
      <c r="G341" s="7">
        <v>39571</v>
      </c>
      <c r="H341" s="7">
        <v>39278</v>
      </c>
      <c r="I341" s="7">
        <v>48579</v>
      </c>
      <c r="J341" s="5"/>
      <c r="K341" s="5">
        <v>5034</v>
      </c>
      <c r="L341" s="5" t="s">
        <v>3959</v>
      </c>
      <c r="M341" s="5" t="s">
        <v>28</v>
      </c>
      <c r="N341" s="5" t="s">
        <v>17</v>
      </c>
      <c r="O341" s="5"/>
      <c r="P341" s="5"/>
      <c r="Q341" s="5"/>
    </row>
    <row r="342" spans="1:17" x14ac:dyDescent="0.35">
      <c r="A342" s="5" t="s">
        <v>17</v>
      </c>
      <c r="B342" s="5" t="s">
        <v>18</v>
      </c>
      <c r="C342" s="5" t="s">
        <v>19</v>
      </c>
      <c r="D342" s="13">
        <v>2.2000000000000002</v>
      </c>
      <c r="E342" s="6">
        <v>2095.819</v>
      </c>
      <c r="F342" s="6">
        <v>1240.73</v>
      </c>
      <c r="G342" s="7">
        <v>39806</v>
      </c>
      <c r="H342" s="7">
        <v>40710</v>
      </c>
      <c r="I342" s="7">
        <v>50040</v>
      </c>
      <c r="J342" s="5"/>
      <c r="K342" s="5">
        <v>7304</v>
      </c>
      <c r="L342" s="5" t="s">
        <v>5278</v>
      </c>
      <c r="M342" s="5" t="s">
        <v>99</v>
      </c>
      <c r="N342" s="5" t="s">
        <v>17</v>
      </c>
      <c r="O342" s="5"/>
      <c r="P342" s="5"/>
      <c r="Q342" s="5"/>
    </row>
    <row r="343" spans="1:17" x14ac:dyDescent="0.35">
      <c r="A343" s="5" t="s">
        <v>17</v>
      </c>
      <c r="B343" s="5" t="s">
        <v>18</v>
      </c>
      <c r="C343" s="5" t="s">
        <v>22</v>
      </c>
      <c r="D343" s="13">
        <v>2.2000000000000002</v>
      </c>
      <c r="E343" s="6">
        <v>2390</v>
      </c>
      <c r="F343" s="6">
        <v>1469.85</v>
      </c>
      <c r="G343" s="7">
        <v>40367</v>
      </c>
      <c r="H343" s="7">
        <v>40483</v>
      </c>
      <c r="I343" s="7">
        <v>49674</v>
      </c>
      <c r="J343" s="5"/>
      <c r="K343" s="5">
        <v>1226</v>
      </c>
      <c r="L343" s="5" t="s">
        <v>2155</v>
      </c>
      <c r="M343" s="5" t="s">
        <v>332</v>
      </c>
      <c r="N343" s="5" t="s">
        <v>17</v>
      </c>
      <c r="O343" s="5"/>
      <c r="P343" s="5"/>
      <c r="Q343" s="5"/>
    </row>
    <row r="344" spans="1:17" x14ac:dyDescent="0.35">
      <c r="A344" s="5" t="s">
        <v>17</v>
      </c>
      <c r="B344" s="5" t="s">
        <v>18</v>
      </c>
      <c r="C344" s="5" t="s">
        <v>22</v>
      </c>
      <c r="D344" s="13">
        <v>2.2000000000000002</v>
      </c>
      <c r="E344" s="6">
        <v>2860</v>
      </c>
      <c r="F344" s="6">
        <v>2145</v>
      </c>
      <c r="G344" s="7">
        <v>40143</v>
      </c>
      <c r="H344" s="7">
        <v>39932</v>
      </c>
      <c r="I344" s="7">
        <v>49309</v>
      </c>
      <c r="J344" s="5"/>
      <c r="K344" s="5">
        <v>1290</v>
      </c>
      <c r="L344" s="5" t="s">
        <v>6013</v>
      </c>
      <c r="M344" s="5" t="s">
        <v>332</v>
      </c>
      <c r="N344" s="5" t="s">
        <v>17</v>
      </c>
      <c r="O344" s="5"/>
      <c r="P344" s="5"/>
      <c r="Q344" s="5"/>
    </row>
    <row r="345" spans="1:17" x14ac:dyDescent="0.35">
      <c r="A345" s="5" t="s">
        <v>17</v>
      </c>
      <c r="B345" s="5" t="s">
        <v>18</v>
      </c>
      <c r="C345" s="5" t="s">
        <v>22</v>
      </c>
      <c r="D345" s="13">
        <v>2.2000000000000002</v>
      </c>
      <c r="E345" s="6">
        <v>1810</v>
      </c>
      <c r="F345" s="6">
        <v>1113.1500000000001</v>
      </c>
      <c r="G345" s="7">
        <v>40087</v>
      </c>
      <c r="H345" s="7">
        <v>40255</v>
      </c>
      <c r="I345" s="7">
        <v>49674</v>
      </c>
      <c r="J345" s="5"/>
      <c r="K345" s="5">
        <v>1820</v>
      </c>
      <c r="L345" s="5" t="s">
        <v>7531</v>
      </c>
      <c r="M345" s="5" t="s">
        <v>21</v>
      </c>
      <c r="N345" s="5" t="s">
        <v>17</v>
      </c>
      <c r="O345" s="5"/>
      <c r="P345" s="5"/>
      <c r="Q345" s="5"/>
    </row>
    <row r="346" spans="1:17" x14ac:dyDescent="0.35">
      <c r="A346" s="5" t="s">
        <v>17</v>
      </c>
      <c r="B346" s="5" t="s">
        <v>18</v>
      </c>
      <c r="C346" s="5" t="s">
        <v>22</v>
      </c>
      <c r="D346" s="13">
        <v>2.2000000000000002</v>
      </c>
      <c r="E346" s="6">
        <v>2032</v>
      </c>
      <c r="F346" s="6">
        <v>1249.68</v>
      </c>
      <c r="G346" s="7">
        <v>39801</v>
      </c>
      <c r="H346" s="7">
        <v>40338</v>
      </c>
      <c r="I346" s="7">
        <v>49674</v>
      </c>
      <c r="J346" s="5"/>
      <c r="K346" s="5">
        <v>1618</v>
      </c>
      <c r="L346" s="5" t="s">
        <v>4054</v>
      </c>
      <c r="M346" s="5" t="s">
        <v>55</v>
      </c>
      <c r="N346" s="5" t="s">
        <v>17</v>
      </c>
      <c r="O346" s="5"/>
      <c r="P346" s="5"/>
      <c r="Q346" s="5"/>
    </row>
    <row r="347" spans="1:17" x14ac:dyDescent="0.35">
      <c r="A347" s="5" t="s">
        <v>17</v>
      </c>
      <c r="B347" s="5" t="s">
        <v>18</v>
      </c>
      <c r="C347" s="5" t="s">
        <v>22</v>
      </c>
      <c r="D347" s="13">
        <v>2.2000000000000002</v>
      </c>
      <c r="E347" s="6">
        <v>1957</v>
      </c>
      <c r="F347" s="6">
        <v>1467.75</v>
      </c>
      <c r="G347" s="7">
        <v>39571</v>
      </c>
      <c r="H347" s="7">
        <v>39274</v>
      </c>
      <c r="I347" s="7">
        <v>48579</v>
      </c>
      <c r="J347" s="5"/>
      <c r="K347" s="5">
        <v>2915</v>
      </c>
      <c r="L347" s="5" t="s">
        <v>4426</v>
      </c>
      <c r="M347" s="5" t="s">
        <v>38</v>
      </c>
      <c r="N347" s="5" t="s">
        <v>17</v>
      </c>
      <c r="O347" s="5"/>
      <c r="P347" s="5"/>
      <c r="Q347" s="5"/>
    </row>
    <row r="348" spans="1:17" x14ac:dyDescent="0.35">
      <c r="A348" s="5" t="s">
        <v>17</v>
      </c>
      <c r="B348" s="5" t="s">
        <v>18</v>
      </c>
      <c r="C348" s="5" t="s">
        <v>22</v>
      </c>
      <c r="D348" s="13">
        <v>2.2000000000000002</v>
      </c>
      <c r="E348" s="6">
        <v>1897</v>
      </c>
      <c r="F348" s="6">
        <v>1119.23</v>
      </c>
      <c r="G348" s="7">
        <v>39578</v>
      </c>
      <c r="H348" s="7">
        <v>39682</v>
      </c>
      <c r="I348" s="7">
        <v>48944</v>
      </c>
      <c r="J348" s="5"/>
      <c r="K348" s="5">
        <v>8707</v>
      </c>
      <c r="L348" s="5" t="s">
        <v>2334</v>
      </c>
      <c r="M348" s="5" t="s">
        <v>53</v>
      </c>
      <c r="N348" s="5" t="s">
        <v>17</v>
      </c>
      <c r="O348" s="5"/>
      <c r="P348" s="5"/>
      <c r="Q348" s="5"/>
    </row>
    <row r="349" spans="1:17" x14ac:dyDescent="0.35">
      <c r="A349" s="5" t="s">
        <v>17</v>
      </c>
      <c r="B349" s="5" t="s">
        <v>18</v>
      </c>
      <c r="C349" s="5" t="s">
        <v>19</v>
      </c>
      <c r="D349" s="13">
        <v>2.2000000000000002</v>
      </c>
      <c r="E349" s="6">
        <v>1176</v>
      </c>
      <c r="F349" s="6">
        <v>1058.4000000000001</v>
      </c>
      <c r="G349" s="7">
        <v>39598</v>
      </c>
      <c r="H349" s="7">
        <v>39408</v>
      </c>
      <c r="I349" s="7">
        <v>48579</v>
      </c>
      <c r="J349" s="5"/>
      <c r="K349" s="5">
        <v>3047</v>
      </c>
      <c r="L349" s="5" t="s">
        <v>654</v>
      </c>
      <c r="M349" s="5" t="s">
        <v>51</v>
      </c>
      <c r="N349" s="5" t="s">
        <v>17</v>
      </c>
      <c r="O349" s="5"/>
      <c r="P349" s="5"/>
      <c r="Q349" s="5"/>
    </row>
    <row r="350" spans="1:17" x14ac:dyDescent="0.35">
      <c r="A350" s="5" t="s">
        <v>17</v>
      </c>
      <c r="B350" s="5" t="s">
        <v>18</v>
      </c>
      <c r="C350" s="5" t="s">
        <v>22</v>
      </c>
      <c r="D350" s="13">
        <v>2.2000000000000002</v>
      </c>
      <c r="E350" s="6">
        <v>2134</v>
      </c>
      <c r="F350" s="6">
        <v>89.38</v>
      </c>
      <c r="G350" s="7">
        <v>40304</v>
      </c>
      <c r="H350" s="7">
        <v>40308</v>
      </c>
      <c r="I350" s="7">
        <v>49674</v>
      </c>
      <c r="J350" s="5"/>
      <c r="K350" s="5">
        <v>4312</v>
      </c>
      <c r="L350" s="5" t="s">
        <v>3990</v>
      </c>
      <c r="M350" s="5" t="s">
        <v>28</v>
      </c>
      <c r="N350" s="5" t="s">
        <v>17</v>
      </c>
      <c r="O350" s="5"/>
      <c r="P350" s="5"/>
      <c r="Q350" s="5"/>
    </row>
    <row r="351" spans="1:17" x14ac:dyDescent="0.35">
      <c r="A351" s="5" t="s">
        <v>17</v>
      </c>
      <c r="B351" s="5" t="s">
        <v>18</v>
      </c>
      <c r="C351" s="5" t="s">
        <v>19</v>
      </c>
      <c r="D351" s="13">
        <v>2.2000000000000002</v>
      </c>
      <c r="E351" s="6">
        <v>2022</v>
      </c>
      <c r="F351" s="6">
        <v>1819.8000000000002</v>
      </c>
      <c r="G351" s="7">
        <v>39570</v>
      </c>
      <c r="H351" s="7">
        <v>39722</v>
      </c>
      <c r="I351" s="7">
        <v>48944</v>
      </c>
      <c r="J351" s="5"/>
      <c r="K351" s="5">
        <v>8308</v>
      </c>
      <c r="L351" s="5" t="s">
        <v>3861</v>
      </c>
      <c r="M351" s="5" t="s">
        <v>53</v>
      </c>
      <c r="N351" s="5" t="s">
        <v>17</v>
      </c>
      <c r="O351" s="5"/>
      <c r="P351" s="5"/>
      <c r="Q351" s="5"/>
    </row>
    <row r="352" spans="1:17" x14ac:dyDescent="0.35">
      <c r="A352" s="5" t="s">
        <v>17</v>
      </c>
      <c r="B352" s="5" t="s">
        <v>18</v>
      </c>
      <c r="C352" s="5" t="s">
        <v>22</v>
      </c>
      <c r="D352" s="13">
        <v>2.2000000000000002</v>
      </c>
      <c r="E352" s="6">
        <v>1763</v>
      </c>
      <c r="F352" s="6">
        <v>1322.25</v>
      </c>
      <c r="G352" s="7">
        <v>39980</v>
      </c>
      <c r="H352" s="7">
        <v>40085</v>
      </c>
      <c r="I352" s="7">
        <v>49309</v>
      </c>
      <c r="J352" s="5"/>
      <c r="K352" s="5">
        <v>2553</v>
      </c>
      <c r="L352" s="5" t="s">
        <v>4223</v>
      </c>
      <c r="M352" s="5" t="s">
        <v>51</v>
      </c>
      <c r="N352" s="5" t="s">
        <v>17</v>
      </c>
      <c r="O352" s="5"/>
      <c r="P352" s="5"/>
      <c r="Q352" s="5"/>
    </row>
    <row r="353" spans="1:17" x14ac:dyDescent="0.35">
      <c r="A353" s="5" t="s">
        <v>17</v>
      </c>
      <c r="B353" s="5" t="s">
        <v>18</v>
      </c>
      <c r="C353" s="5" t="s">
        <v>22</v>
      </c>
      <c r="D353" s="13">
        <v>2.2000000000000002</v>
      </c>
      <c r="E353" s="6">
        <v>2451</v>
      </c>
      <c r="F353" s="6">
        <v>1183.8499999999999</v>
      </c>
      <c r="G353" s="7">
        <v>40673</v>
      </c>
      <c r="H353" s="7">
        <v>40841</v>
      </c>
      <c r="I353" s="7">
        <v>50040</v>
      </c>
      <c r="J353" s="5"/>
      <c r="K353" s="5">
        <v>4436</v>
      </c>
      <c r="L353" s="5" t="s">
        <v>2272</v>
      </c>
      <c r="M353" s="5" t="s">
        <v>344</v>
      </c>
      <c r="N353" s="5" t="s">
        <v>17</v>
      </c>
      <c r="O353" s="5"/>
      <c r="P353" s="5"/>
      <c r="Q353" s="5"/>
    </row>
    <row r="354" spans="1:17" x14ac:dyDescent="0.35">
      <c r="A354" s="5" t="s">
        <v>17</v>
      </c>
      <c r="B354" s="5" t="s">
        <v>18</v>
      </c>
      <c r="C354" s="5" t="s">
        <v>19</v>
      </c>
      <c r="D354" s="13">
        <v>2.2000000000000002</v>
      </c>
      <c r="E354" s="6">
        <v>1369</v>
      </c>
      <c r="F354" s="6">
        <v>1232.0999999999999</v>
      </c>
      <c r="G354" s="7">
        <v>39974</v>
      </c>
      <c r="H354" s="7">
        <v>40134</v>
      </c>
      <c r="I354" s="7">
        <v>49309</v>
      </c>
      <c r="J354" s="5"/>
      <c r="K354" s="5">
        <v>8134</v>
      </c>
      <c r="L354" s="5" t="s">
        <v>9097</v>
      </c>
      <c r="M354" s="5" t="s">
        <v>53</v>
      </c>
      <c r="N354" s="5" t="s">
        <v>17</v>
      </c>
      <c r="O354" s="5"/>
      <c r="P354" s="5"/>
      <c r="Q354" s="5"/>
    </row>
    <row r="355" spans="1:17" x14ac:dyDescent="0.35">
      <c r="A355" s="5" t="s">
        <v>17</v>
      </c>
      <c r="B355" s="5" t="s">
        <v>18</v>
      </c>
      <c r="C355" s="5" t="s">
        <v>22</v>
      </c>
      <c r="D355" s="13">
        <v>2.2000000000000002</v>
      </c>
      <c r="E355" s="6">
        <v>2597</v>
      </c>
      <c r="F355" s="6">
        <v>1597.1600000000003</v>
      </c>
      <c r="G355" s="7">
        <v>40399</v>
      </c>
      <c r="H355" s="7">
        <v>40413</v>
      </c>
      <c r="I355" s="7">
        <v>49674</v>
      </c>
      <c r="J355" s="5"/>
      <c r="K355" s="5">
        <v>3664</v>
      </c>
      <c r="L355" s="5" t="s">
        <v>4904</v>
      </c>
      <c r="M355" s="5" t="s">
        <v>51</v>
      </c>
      <c r="N355" s="5" t="s">
        <v>17</v>
      </c>
      <c r="O355" s="5"/>
      <c r="P355" s="5"/>
      <c r="Q355" s="5"/>
    </row>
    <row r="356" spans="1:17" x14ac:dyDescent="0.35">
      <c r="A356" s="5" t="s">
        <v>17</v>
      </c>
      <c r="B356" s="5" t="s">
        <v>18</v>
      </c>
      <c r="C356" s="5" t="s">
        <v>22</v>
      </c>
      <c r="D356" s="13">
        <v>2.2000000000000002</v>
      </c>
      <c r="E356" s="6">
        <v>2443</v>
      </c>
      <c r="F356" s="6">
        <v>1832.25</v>
      </c>
      <c r="G356" s="7">
        <v>39575</v>
      </c>
      <c r="H356" s="7">
        <v>39373</v>
      </c>
      <c r="I356" s="7">
        <v>48579</v>
      </c>
      <c r="J356" s="5"/>
      <c r="K356" s="5">
        <v>2300</v>
      </c>
      <c r="L356" s="5" t="s">
        <v>4204</v>
      </c>
      <c r="M356" s="5" t="s">
        <v>583</v>
      </c>
      <c r="N356" s="5" t="s">
        <v>17</v>
      </c>
      <c r="O356" s="5"/>
      <c r="P356" s="5"/>
      <c r="Q356" s="5"/>
    </row>
    <row r="357" spans="1:17" x14ac:dyDescent="0.35">
      <c r="A357" s="5" t="s">
        <v>96</v>
      </c>
      <c r="B357" s="5" t="s">
        <v>18</v>
      </c>
      <c r="C357" s="5" t="s">
        <v>22</v>
      </c>
      <c r="D357" s="13">
        <v>2.2000000000000002</v>
      </c>
      <c r="E357" s="6">
        <v>2727</v>
      </c>
      <c r="F357" s="6">
        <v>2045.2499999999998</v>
      </c>
      <c r="G357" s="7">
        <v>39569</v>
      </c>
      <c r="H357" s="7">
        <v>39537</v>
      </c>
      <c r="I357" s="7">
        <v>48944</v>
      </c>
      <c r="J357" s="5"/>
      <c r="K357" s="5">
        <v>1814</v>
      </c>
      <c r="L357" s="5" t="s">
        <v>1035</v>
      </c>
      <c r="M357" s="5" t="s">
        <v>21</v>
      </c>
      <c r="N357" s="5" t="s">
        <v>96</v>
      </c>
      <c r="O357" s="5"/>
      <c r="P357" s="5"/>
      <c r="Q357" s="5"/>
    </row>
    <row r="358" spans="1:17" x14ac:dyDescent="0.35">
      <c r="A358" s="5" t="s">
        <v>17</v>
      </c>
      <c r="B358" s="5" t="s">
        <v>18</v>
      </c>
      <c r="C358" s="5" t="s">
        <v>22</v>
      </c>
      <c r="D358" s="13">
        <v>2.2000000000000002</v>
      </c>
      <c r="E358" s="6">
        <v>2514</v>
      </c>
      <c r="F358" s="6">
        <v>1885.5</v>
      </c>
      <c r="G358" s="7">
        <v>39640</v>
      </c>
      <c r="H358" s="7">
        <v>39973</v>
      </c>
      <c r="I358" s="7">
        <v>49309</v>
      </c>
      <c r="J358" s="5"/>
      <c r="K358" s="5">
        <v>3400</v>
      </c>
      <c r="L358" s="5" t="s">
        <v>240</v>
      </c>
      <c r="M358" s="5" t="s">
        <v>51</v>
      </c>
      <c r="N358" s="5" t="s">
        <v>17</v>
      </c>
      <c r="O358" s="5"/>
      <c r="P358" s="5"/>
      <c r="Q358" s="5"/>
    </row>
    <row r="359" spans="1:17" x14ac:dyDescent="0.35">
      <c r="A359" s="5" t="s">
        <v>17</v>
      </c>
      <c r="B359" s="5" t="s">
        <v>18</v>
      </c>
      <c r="C359" s="5" t="s">
        <v>22</v>
      </c>
      <c r="D359" s="13">
        <v>2.2000000000000002</v>
      </c>
      <c r="E359" s="6">
        <v>1548</v>
      </c>
      <c r="F359" s="6">
        <v>747.68000000000018</v>
      </c>
      <c r="G359" s="7">
        <v>40672</v>
      </c>
      <c r="H359" s="7">
        <v>40716</v>
      </c>
      <c r="I359" s="7">
        <v>50040</v>
      </c>
      <c r="J359" s="5"/>
      <c r="K359" s="5">
        <v>3600</v>
      </c>
      <c r="L359" s="5" t="s">
        <v>392</v>
      </c>
      <c r="M359" s="5" t="s">
        <v>51</v>
      </c>
      <c r="N359" s="5" t="s">
        <v>17</v>
      </c>
      <c r="O359" s="5"/>
      <c r="P359" s="5"/>
      <c r="Q359" s="5"/>
    </row>
    <row r="360" spans="1:17" x14ac:dyDescent="0.35">
      <c r="A360" s="5" t="s">
        <v>17</v>
      </c>
      <c r="B360" s="5" t="s">
        <v>18</v>
      </c>
      <c r="C360" s="5" t="s">
        <v>22</v>
      </c>
      <c r="D360" s="13">
        <v>2.2000000000000002</v>
      </c>
      <c r="E360" s="6">
        <v>1975</v>
      </c>
      <c r="F360" s="6">
        <v>1481.25</v>
      </c>
      <c r="G360" s="7">
        <v>40008</v>
      </c>
      <c r="H360" s="7">
        <v>40057</v>
      </c>
      <c r="I360" s="7">
        <v>49309</v>
      </c>
      <c r="J360" s="5"/>
      <c r="K360" s="5">
        <v>5102</v>
      </c>
      <c r="L360" s="5" t="s">
        <v>10283</v>
      </c>
      <c r="M360" s="5" t="s">
        <v>28</v>
      </c>
      <c r="N360" s="5" t="s">
        <v>17</v>
      </c>
      <c r="O360" s="5"/>
      <c r="P360" s="5"/>
      <c r="Q360" s="5"/>
    </row>
    <row r="361" spans="1:17" x14ac:dyDescent="0.35">
      <c r="A361" s="5" t="s">
        <v>17</v>
      </c>
      <c r="B361" s="5" t="s">
        <v>18</v>
      </c>
      <c r="C361" s="5" t="s">
        <v>22</v>
      </c>
      <c r="D361" s="13">
        <v>2.2000000000000002</v>
      </c>
      <c r="E361" s="6">
        <v>3022</v>
      </c>
      <c r="F361" s="6">
        <v>1858.52</v>
      </c>
      <c r="G361" s="7">
        <v>40000</v>
      </c>
      <c r="H361" s="7">
        <v>40473</v>
      </c>
      <c r="I361" s="7">
        <v>49674</v>
      </c>
      <c r="J361" s="5"/>
      <c r="K361" s="5">
        <v>1803</v>
      </c>
      <c r="L361" s="5" t="s">
        <v>7240</v>
      </c>
      <c r="M361" s="5" t="s">
        <v>21</v>
      </c>
      <c r="N361" s="5" t="s">
        <v>17</v>
      </c>
      <c r="O361" s="5"/>
      <c r="P361" s="5"/>
      <c r="Q361" s="5"/>
    </row>
    <row r="362" spans="1:17" x14ac:dyDescent="0.35">
      <c r="A362" s="5" t="s">
        <v>17</v>
      </c>
      <c r="B362" s="5" t="s">
        <v>18</v>
      </c>
      <c r="C362" s="5" t="s">
        <v>22</v>
      </c>
      <c r="D362" s="13">
        <v>2.2000000000000002</v>
      </c>
      <c r="E362" s="6">
        <v>1813</v>
      </c>
      <c r="F362" s="6">
        <v>1114.9900000000002</v>
      </c>
      <c r="G362" s="7">
        <v>40443</v>
      </c>
      <c r="H362" s="7">
        <v>40485</v>
      </c>
      <c r="I362" s="7">
        <v>49674</v>
      </c>
      <c r="J362" s="5"/>
      <c r="K362" s="5">
        <v>4500</v>
      </c>
      <c r="L362" s="5" t="s">
        <v>2295</v>
      </c>
      <c r="M362" s="5" t="s">
        <v>210</v>
      </c>
      <c r="N362" s="5" t="s">
        <v>17</v>
      </c>
      <c r="O362" s="5"/>
      <c r="P362" s="5"/>
      <c r="Q362" s="5"/>
    </row>
    <row r="363" spans="1:17" x14ac:dyDescent="0.35">
      <c r="A363" s="5" t="s">
        <v>17</v>
      </c>
      <c r="B363" s="5" t="s">
        <v>18</v>
      </c>
      <c r="C363" s="5" t="s">
        <v>22</v>
      </c>
      <c r="D363" s="13">
        <v>2.2000000000000002</v>
      </c>
      <c r="E363" s="6">
        <v>1332.777</v>
      </c>
      <c r="F363" s="6">
        <v>999.59000000000026</v>
      </c>
      <c r="G363" s="7">
        <v>39570</v>
      </c>
      <c r="H363" s="7">
        <v>39717</v>
      </c>
      <c r="I363" s="7">
        <v>48944</v>
      </c>
      <c r="J363" s="5"/>
      <c r="K363" s="5">
        <v>1932</v>
      </c>
      <c r="L363" s="5" t="s">
        <v>3080</v>
      </c>
      <c r="M363" s="5" t="s">
        <v>76</v>
      </c>
      <c r="N363" s="5" t="s">
        <v>17</v>
      </c>
      <c r="O363" s="5"/>
      <c r="P363" s="5"/>
      <c r="Q363" s="5"/>
    </row>
    <row r="364" spans="1:17" x14ac:dyDescent="0.35">
      <c r="A364" s="5" t="s">
        <v>17</v>
      </c>
      <c r="B364" s="5" t="s">
        <v>18</v>
      </c>
      <c r="C364" s="5" t="s">
        <v>22</v>
      </c>
      <c r="D364" s="13">
        <v>2.2000000000000002</v>
      </c>
      <c r="E364" s="6">
        <v>1560</v>
      </c>
      <c r="F364" s="6">
        <v>959.40999999999974</v>
      </c>
      <c r="G364" s="7">
        <v>40343</v>
      </c>
      <c r="H364" s="7">
        <v>40358</v>
      </c>
      <c r="I364" s="7">
        <v>49674</v>
      </c>
      <c r="J364" s="5"/>
      <c r="K364" s="5">
        <v>4900</v>
      </c>
      <c r="L364" s="5" t="s">
        <v>267</v>
      </c>
      <c r="M364" s="5" t="s">
        <v>51</v>
      </c>
      <c r="N364" s="5" t="s">
        <v>17</v>
      </c>
      <c r="O364" s="5"/>
      <c r="P364" s="5"/>
      <c r="Q364" s="5"/>
    </row>
    <row r="365" spans="1:17" x14ac:dyDescent="0.35">
      <c r="A365" s="5" t="s">
        <v>17</v>
      </c>
      <c r="B365" s="5" t="s">
        <v>18</v>
      </c>
      <c r="C365" s="5" t="s">
        <v>22</v>
      </c>
      <c r="D365" s="13">
        <v>2.2000000000000002</v>
      </c>
      <c r="E365" s="6">
        <v>2072</v>
      </c>
      <c r="F365" s="6">
        <v>1553.9999999999998</v>
      </c>
      <c r="G365" s="7">
        <v>40126</v>
      </c>
      <c r="H365" s="7">
        <v>40107</v>
      </c>
      <c r="I365" s="7">
        <v>49309</v>
      </c>
      <c r="J365" s="5"/>
      <c r="K365" s="5">
        <v>9428</v>
      </c>
      <c r="L365" s="5" t="s">
        <v>3768</v>
      </c>
      <c r="M365" s="5" t="s">
        <v>189</v>
      </c>
      <c r="N365" s="5" t="s">
        <v>17</v>
      </c>
      <c r="O365" s="5"/>
      <c r="P365" s="5"/>
      <c r="Q365" s="5"/>
    </row>
    <row r="366" spans="1:17" x14ac:dyDescent="0.35">
      <c r="A366" s="5" t="s">
        <v>17</v>
      </c>
      <c r="B366" s="5" t="s">
        <v>18</v>
      </c>
      <c r="C366" s="5" t="s">
        <v>22</v>
      </c>
      <c r="D366" s="13">
        <v>2.2000000000000002</v>
      </c>
      <c r="E366" s="6">
        <v>2508</v>
      </c>
      <c r="F366" s="6">
        <v>1881</v>
      </c>
      <c r="G366" s="7">
        <v>39645</v>
      </c>
      <c r="H366" s="7">
        <v>39960</v>
      </c>
      <c r="I366" s="7">
        <v>49309</v>
      </c>
      <c r="J366" s="5"/>
      <c r="K366" s="5">
        <v>6612</v>
      </c>
      <c r="L366" s="5" t="s">
        <v>2026</v>
      </c>
      <c r="M366" s="5" t="s">
        <v>42</v>
      </c>
      <c r="N366" s="5" t="s">
        <v>17</v>
      </c>
      <c r="O366" s="5"/>
      <c r="P366" s="5"/>
      <c r="Q366" s="5"/>
    </row>
    <row r="367" spans="1:17" x14ac:dyDescent="0.35">
      <c r="A367" s="5" t="s">
        <v>17</v>
      </c>
      <c r="B367" s="5" t="s">
        <v>18</v>
      </c>
      <c r="C367" s="5" t="s">
        <v>22</v>
      </c>
      <c r="D367" s="13">
        <v>2.2000000000000002</v>
      </c>
      <c r="E367" s="6">
        <v>1963</v>
      </c>
      <c r="F367" s="6">
        <v>948.14</v>
      </c>
      <c r="G367" s="7">
        <v>40665</v>
      </c>
      <c r="H367" s="7">
        <v>40735</v>
      </c>
      <c r="I367" s="7">
        <v>50040</v>
      </c>
      <c r="J367" s="5"/>
      <c r="K367" s="5">
        <v>4455</v>
      </c>
      <c r="L367" s="5" t="s">
        <v>1334</v>
      </c>
      <c r="M367" s="5" t="s">
        <v>344</v>
      </c>
      <c r="N367" s="5" t="s">
        <v>17</v>
      </c>
      <c r="O367" s="5"/>
      <c r="P367" s="5"/>
      <c r="Q367" s="5"/>
    </row>
    <row r="368" spans="1:17" x14ac:dyDescent="0.35">
      <c r="A368" s="5" t="s">
        <v>17</v>
      </c>
      <c r="B368" s="5" t="s">
        <v>18</v>
      </c>
      <c r="C368" s="5" t="s">
        <v>19</v>
      </c>
      <c r="D368" s="13">
        <v>2.2000000000000002</v>
      </c>
      <c r="E368" s="6">
        <v>1871</v>
      </c>
      <c r="F368" s="6">
        <v>1683.9</v>
      </c>
      <c r="G368" s="7">
        <v>39801</v>
      </c>
      <c r="H368" s="7">
        <v>40106</v>
      </c>
      <c r="I368" s="7">
        <v>49309</v>
      </c>
      <c r="J368" s="5"/>
      <c r="K368" s="5">
        <v>3612</v>
      </c>
      <c r="L368" s="5" t="s">
        <v>323</v>
      </c>
      <c r="M368" s="5" t="s">
        <v>51</v>
      </c>
      <c r="N368" s="5" t="s">
        <v>17</v>
      </c>
      <c r="O368" s="5"/>
      <c r="P368" s="5"/>
      <c r="Q368" s="5"/>
    </row>
    <row r="369" spans="1:17" x14ac:dyDescent="0.35">
      <c r="A369" s="5" t="s">
        <v>17</v>
      </c>
      <c r="B369" s="5" t="s">
        <v>18</v>
      </c>
      <c r="C369" s="5" t="s">
        <v>22</v>
      </c>
      <c r="D369" s="13">
        <v>2.2000000000000002</v>
      </c>
      <c r="E369" s="6">
        <v>2987</v>
      </c>
      <c r="F369" s="6">
        <v>1837.0099999999998</v>
      </c>
      <c r="G369" s="7">
        <v>39577</v>
      </c>
      <c r="H369" s="7">
        <v>40341</v>
      </c>
      <c r="I369" s="7">
        <v>49674</v>
      </c>
      <c r="J369" s="5"/>
      <c r="K369" s="5">
        <v>4436</v>
      </c>
      <c r="L369" s="5" t="s">
        <v>2272</v>
      </c>
      <c r="M369" s="5" t="s">
        <v>344</v>
      </c>
      <c r="N369" s="5" t="s">
        <v>17</v>
      </c>
      <c r="O369" s="5"/>
      <c r="P369" s="5"/>
      <c r="Q369" s="5"/>
    </row>
    <row r="370" spans="1:17" x14ac:dyDescent="0.35">
      <c r="A370" s="5" t="s">
        <v>17</v>
      </c>
      <c r="B370" s="5" t="s">
        <v>18</v>
      </c>
      <c r="C370" s="5" t="s">
        <v>22</v>
      </c>
      <c r="D370" s="13">
        <v>2.2000000000000002</v>
      </c>
      <c r="E370" s="6">
        <v>1918</v>
      </c>
      <c r="F370" s="6">
        <v>926.3900000000001</v>
      </c>
      <c r="G370" s="7">
        <v>40451</v>
      </c>
      <c r="H370" s="7">
        <v>40692</v>
      </c>
      <c r="I370" s="7">
        <v>50040</v>
      </c>
      <c r="J370" s="5"/>
      <c r="K370" s="5">
        <v>2052</v>
      </c>
      <c r="L370" s="5" t="s">
        <v>13565</v>
      </c>
      <c r="M370" s="5" t="s">
        <v>583</v>
      </c>
      <c r="N370" s="5" t="s">
        <v>17</v>
      </c>
      <c r="O370" s="5"/>
      <c r="P370" s="5"/>
      <c r="Q370" s="5"/>
    </row>
    <row r="371" spans="1:17" x14ac:dyDescent="0.35">
      <c r="A371" s="5" t="s">
        <v>17</v>
      </c>
      <c r="B371" s="5" t="s">
        <v>18</v>
      </c>
      <c r="C371" s="5" t="s">
        <v>22</v>
      </c>
      <c r="D371" s="13">
        <v>2.2000000000000002</v>
      </c>
      <c r="E371" s="6">
        <v>2858</v>
      </c>
      <c r="F371" s="6">
        <v>2143.5</v>
      </c>
      <c r="G371" s="7">
        <v>39570</v>
      </c>
      <c r="H371" s="7">
        <v>39617</v>
      </c>
      <c r="I371" s="7">
        <v>48944</v>
      </c>
      <c r="J371" s="5"/>
      <c r="K371" s="5">
        <v>4512</v>
      </c>
      <c r="L371" s="5" t="s">
        <v>2013</v>
      </c>
      <c r="M371" s="5" t="s">
        <v>210</v>
      </c>
      <c r="N371" s="5" t="s">
        <v>17</v>
      </c>
      <c r="O371" s="5"/>
      <c r="P371" s="5"/>
      <c r="Q371" s="5"/>
    </row>
    <row r="372" spans="1:17" x14ac:dyDescent="0.35">
      <c r="A372" s="5" t="s">
        <v>96</v>
      </c>
      <c r="B372" s="5" t="s">
        <v>18</v>
      </c>
      <c r="C372" s="5" t="s">
        <v>22</v>
      </c>
      <c r="D372" s="13">
        <v>2.2000000000000002</v>
      </c>
      <c r="E372" s="6">
        <v>2042</v>
      </c>
      <c r="F372" s="6">
        <v>1422</v>
      </c>
      <c r="G372" s="7">
        <v>39801</v>
      </c>
      <c r="H372" s="7">
        <v>39792</v>
      </c>
      <c r="I372" s="7">
        <v>48944</v>
      </c>
      <c r="J372" s="5"/>
      <c r="K372" s="5">
        <v>8868</v>
      </c>
      <c r="L372" s="5" t="s">
        <v>7257</v>
      </c>
      <c r="M372" s="5" t="s">
        <v>229</v>
      </c>
      <c r="N372" s="5" t="s">
        <v>96</v>
      </c>
      <c r="O372" s="5"/>
      <c r="P372" s="5"/>
      <c r="Q372" s="5"/>
    </row>
    <row r="373" spans="1:17" x14ac:dyDescent="0.35">
      <c r="A373" s="5" t="s">
        <v>17</v>
      </c>
      <c r="B373" s="5" t="s">
        <v>18</v>
      </c>
      <c r="C373" s="5" t="s">
        <v>19</v>
      </c>
      <c r="D373" s="13">
        <v>2.2000000000000002</v>
      </c>
      <c r="E373" s="6">
        <v>2462</v>
      </c>
      <c r="F373" s="6">
        <v>2215.7999999999997</v>
      </c>
      <c r="G373" s="7">
        <v>39603</v>
      </c>
      <c r="H373" s="7">
        <v>40130</v>
      </c>
      <c r="I373" s="7">
        <v>49309</v>
      </c>
      <c r="J373" s="5"/>
      <c r="K373" s="5">
        <v>1807</v>
      </c>
      <c r="L373" s="5" t="s">
        <v>115</v>
      </c>
      <c r="M373" s="5" t="s">
        <v>21</v>
      </c>
      <c r="N373" s="5" t="s">
        <v>17</v>
      </c>
      <c r="O373" s="5"/>
      <c r="P373" s="5"/>
      <c r="Q373" s="5"/>
    </row>
    <row r="374" spans="1:17" x14ac:dyDescent="0.35">
      <c r="A374" s="5" t="s">
        <v>17</v>
      </c>
      <c r="B374" s="5" t="s">
        <v>18</v>
      </c>
      <c r="C374" s="5" t="s">
        <v>22</v>
      </c>
      <c r="D374" s="13">
        <v>2.2000000000000002</v>
      </c>
      <c r="E374" s="6">
        <v>1826</v>
      </c>
      <c r="F374" s="6">
        <v>1369.5</v>
      </c>
      <c r="G374" s="7">
        <v>39569</v>
      </c>
      <c r="H374" s="7">
        <v>40163</v>
      </c>
      <c r="I374" s="7">
        <v>49309</v>
      </c>
      <c r="J374" s="5"/>
      <c r="K374" s="5">
        <v>8617</v>
      </c>
      <c r="L374" s="5" t="s">
        <v>1734</v>
      </c>
      <c r="M374" s="5" t="s">
        <v>53</v>
      </c>
      <c r="N374" s="5" t="s">
        <v>17</v>
      </c>
      <c r="O374" s="5"/>
      <c r="P374" s="5"/>
      <c r="Q374" s="5"/>
    </row>
    <row r="375" spans="1:17" x14ac:dyDescent="0.35">
      <c r="A375" s="5" t="s">
        <v>17</v>
      </c>
      <c r="B375" s="5" t="s">
        <v>18</v>
      </c>
      <c r="C375" s="5" t="s">
        <v>19</v>
      </c>
      <c r="D375" s="13">
        <v>2.2000000000000002</v>
      </c>
      <c r="E375" s="6">
        <v>2034</v>
      </c>
      <c r="F375" s="6">
        <v>1501.0999999999997</v>
      </c>
      <c r="G375" s="7">
        <v>40407</v>
      </c>
      <c r="H375" s="7">
        <v>40472</v>
      </c>
      <c r="I375" s="7">
        <v>49674</v>
      </c>
      <c r="J375" s="5"/>
      <c r="K375" s="5">
        <v>3818</v>
      </c>
      <c r="L375" s="5" t="s">
        <v>2178</v>
      </c>
      <c r="M375" s="5" t="s">
        <v>51</v>
      </c>
      <c r="N375" s="5" t="s">
        <v>17</v>
      </c>
      <c r="O375" s="5"/>
      <c r="P375" s="5"/>
      <c r="Q375" s="5"/>
    </row>
    <row r="376" spans="1:17" hidden="1" x14ac:dyDescent="0.35">
      <c r="A376" s="5" t="s">
        <v>96</v>
      </c>
      <c r="B376" s="5" t="s">
        <v>81</v>
      </c>
      <c r="C376" s="5" t="s">
        <v>145</v>
      </c>
      <c r="D376" s="13">
        <v>2.2000000000000002</v>
      </c>
      <c r="E376" s="6">
        <v>17123</v>
      </c>
      <c r="F376" s="6">
        <v>4467.57</v>
      </c>
      <c r="G376" s="7">
        <v>39738</v>
      </c>
      <c r="H376" s="7">
        <v>40141</v>
      </c>
      <c r="I376" s="7">
        <v>49309</v>
      </c>
      <c r="J376" s="5"/>
      <c r="K376" s="5">
        <v>9630</v>
      </c>
      <c r="L376" s="5" t="s">
        <v>3176</v>
      </c>
      <c r="M376" s="5" t="s">
        <v>32</v>
      </c>
      <c r="N376" s="5" t="s">
        <v>96</v>
      </c>
      <c r="O376" s="5"/>
      <c r="P376" s="5"/>
      <c r="Q376" s="5"/>
    </row>
    <row r="377" spans="1:17" x14ac:dyDescent="0.35">
      <c r="A377" s="5" t="s">
        <v>17</v>
      </c>
      <c r="B377" s="5" t="s">
        <v>18</v>
      </c>
      <c r="C377" s="5" t="s">
        <v>22</v>
      </c>
      <c r="D377" s="13">
        <v>2.21</v>
      </c>
      <c r="E377" s="6">
        <v>1058</v>
      </c>
      <c r="F377" s="6">
        <v>474.4799999999999</v>
      </c>
      <c r="G377" s="7">
        <v>40757</v>
      </c>
      <c r="H377" s="7">
        <v>40848</v>
      </c>
      <c r="I377" s="7">
        <v>50040</v>
      </c>
      <c r="J377" s="5"/>
      <c r="K377" s="5">
        <v>3552</v>
      </c>
      <c r="L377" s="5" t="s">
        <v>1683</v>
      </c>
      <c r="M377" s="5" t="s">
        <v>51</v>
      </c>
      <c r="N377" s="5" t="s">
        <v>17</v>
      </c>
      <c r="O377" s="5"/>
      <c r="P377" s="5"/>
      <c r="Q377" s="5"/>
    </row>
    <row r="378" spans="1:17" x14ac:dyDescent="0.35">
      <c r="A378" s="5" t="s">
        <v>17</v>
      </c>
      <c r="B378" s="5" t="s">
        <v>18</v>
      </c>
      <c r="C378" s="5" t="s">
        <v>19</v>
      </c>
      <c r="D378" s="13">
        <v>2.2200000000000002</v>
      </c>
      <c r="E378" s="6">
        <v>2146</v>
      </c>
      <c r="F378" s="6">
        <v>1787.62</v>
      </c>
      <c r="G378" s="7">
        <v>39574</v>
      </c>
      <c r="H378" s="7">
        <v>39074</v>
      </c>
      <c r="I378" s="7">
        <v>48213</v>
      </c>
      <c r="J378" s="5"/>
      <c r="K378" s="5">
        <v>5303</v>
      </c>
      <c r="L378" s="5" t="s">
        <v>8122</v>
      </c>
      <c r="M378" s="5" t="s">
        <v>28</v>
      </c>
      <c r="N378" s="5" t="s">
        <v>17</v>
      </c>
      <c r="O378" s="5"/>
      <c r="P378" s="5"/>
      <c r="Q378" s="5"/>
    </row>
    <row r="379" spans="1:17" x14ac:dyDescent="0.35">
      <c r="A379" s="5" t="s">
        <v>17</v>
      </c>
      <c r="B379" s="5" t="s">
        <v>18</v>
      </c>
      <c r="C379" s="5" t="s">
        <v>19</v>
      </c>
      <c r="D379" s="13">
        <v>2.25</v>
      </c>
      <c r="E379" s="6">
        <v>1469</v>
      </c>
      <c r="F379" s="6">
        <v>869.65</v>
      </c>
      <c r="G379" s="7">
        <v>40842</v>
      </c>
      <c r="H379" s="7">
        <v>40761</v>
      </c>
      <c r="I379" s="7">
        <v>50040</v>
      </c>
      <c r="J379" s="5"/>
      <c r="K379" s="5">
        <v>1585</v>
      </c>
      <c r="L379" s="5" t="s">
        <v>4595</v>
      </c>
      <c r="M379" s="5" t="s">
        <v>21</v>
      </c>
      <c r="N379" s="5" t="s">
        <v>17</v>
      </c>
      <c r="O379" s="5"/>
      <c r="P379" s="5"/>
      <c r="Q379" s="5"/>
    </row>
    <row r="380" spans="1:17" x14ac:dyDescent="0.35">
      <c r="A380" s="5" t="s">
        <v>17</v>
      </c>
      <c r="B380" s="5" t="s">
        <v>18</v>
      </c>
      <c r="C380" s="5" t="s">
        <v>22</v>
      </c>
      <c r="D380" s="13">
        <v>2.2799999999999998</v>
      </c>
      <c r="E380" s="6">
        <v>2236</v>
      </c>
      <c r="F380" s="6">
        <v>1079.99</v>
      </c>
      <c r="G380" s="7">
        <v>40578</v>
      </c>
      <c r="H380" s="7">
        <v>40824</v>
      </c>
      <c r="I380" s="7">
        <v>50040</v>
      </c>
      <c r="J380" s="5"/>
      <c r="K380" s="5">
        <v>8620</v>
      </c>
      <c r="L380" s="5" t="s">
        <v>536</v>
      </c>
      <c r="M380" s="5" t="s">
        <v>53</v>
      </c>
      <c r="N380" s="5" t="s">
        <v>17</v>
      </c>
      <c r="O380" s="5"/>
      <c r="P380" s="5"/>
      <c r="Q380" s="5"/>
    </row>
    <row r="381" spans="1:17" x14ac:dyDescent="0.35">
      <c r="A381" s="5" t="s">
        <v>17</v>
      </c>
      <c r="B381" s="5" t="s">
        <v>18</v>
      </c>
      <c r="C381" s="5" t="s">
        <v>19</v>
      </c>
      <c r="D381" s="13">
        <v>2.2799999999999998</v>
      </c>
      <c r="E381" s="6">
        <v>2088</v>
      </c>
      <c r="F381" s="6">
        <v>1236.1000000000001</v>
      </c>
      <c r="G381" s="7">
        <v>40464</v>
      </c>
      <c r="H381" s="7">
        <v>40557</v>
      </c>
      <c r="I381" s="7">
        <v>50040</v>
      </c>
      <c r="J381" s="5"/>
      <c r="K381" s="5">
        <v>1232</v>
      </c>
      <c r="L381" s="5" t="s">
        <v>4944</v>
      </c>
      <c r="M381" s="5" t="s">
        <v>332</v>
      </c>
      <c r="N381" s="5" t="s">
        <v>17</v>
      </c>
      <c r="O381" s="5"/>
      <c r="P381" s="5"/>
      <c r="Q381" s="5"/>
    </row>
    <row r="382" spans="1:17" x14ac:dyDescent="0.35">
      <c r="A382" s="5" t="s">
        <v>17</v>
      </c>
      <c r="B382" s="5" t="s">
        <v>18</v>
      </c>
      <c r="C382" s="5" t="s">
        <v>19</v>
      </c>
      <c r="D382" s="13">
        <v>2.2799999999999998</v>
      </c>
      <c r="E382" s="6">
        <v>2676</v>
      </c>
      <c r="F382" s="6">
        <v>1865.17</v>
      </c>
      <c r="G382" s="7">
        <v>39570</v>
      </c>
      <c r="H382" s="7">
        <v>39918</v>
      </c>
      <c r="I382" s="7">
        <v>49309</v>
      </c>
      <c r="J382" s="5"/>
      <c r="K382" s="5">
        <v>3608</v>
      </c>
      <c r="L382" s="5" t="s">
        <v>392</v>
      </c>
      <c r="M382" s="5" t="s">
        <v>51</v>
      </c>
      <c r="N382" s="5" t="s">
        <v>17</v>
      </c>
      <c r="O382" s="5"/>
      <c r="P382" s="5"/>
      <c r="Q382" s="5"/>
    </row>
    <row r="383" spans="1:17" x14ac:dyDescent="0.35">
      <c r="A383" s="5" t="s">
        <v>17</v>
      </c>
      <c r="B383" s="5" t="s">
        <v>18</v>
      </c>
      <c r="C383" s="5" t="s">
        <v>19</v>
      </c>
      <c r="D383" s="13">
        <v>2.2799999999999998</v>
      </c>
      <c r="E383" s="6">
        <v>2233</v>
      </c>
      <c r="F383" s="6">
        <v>1647.96</v>
      </c>
      <c r="G383" s="7">
        <v>40464</v>
      </c>
      <c r="H383" s="7">
        <v>40389</v>
      </c>
      <c r="I383" s="7">
        <v>49674</v>
      </c>
      <c r="J383" s="5"/>
      <c r="K383" s="5">
        <v>1228</v>
      </c>
      <c r="L383" s="5" t="s">
        <v>398</v>
      </c>
      <c r="M383" s="5" t="s">
        <v>332</v>
      </c>
      <c r="N383" s="5" t="s">
        <v>17</v>
      </c>
      <c r="O383" s="5"/>
      <c r="P383" s="5"/>
      <c r="Q383" s="5"/>
    </row>
    <row r="384" spans="1:17" x14ac:dyDescent="0.35">
      <c r="A384" s="5" t="s">
        <v>17</v>
      </c>
      <c r="B384" s="5" t="s">
        <v>18</v>
      </c>
      <c r="C384" s="5" t="s">
        <v>19</v>
      </c>
      <c r="D384" s="13">
        <v>2.2999999999999998</v>
      </c>
      <c r="E384" s="6">
        <v>2262</v>
      </c>
      <c r="F384" s="6">
        <v>2035.8</v>
      </c>
      <c r="G384" s="7">
        <v>39650</v>
      </c>
      <c r="H384" s="7">
        <v>39643</v>
      </c>
      <c r="I384" s="7">
        <v>48944</v>
      </c>
      <c r="J384" s="5"/>
      <c r="K384" s="5">
        <v>8754</v>
      </c>
      <c r="L384" s="5" t="s">
        <v>228</v>
      </c>
      <c r="M384" s="5" t="s">
        <v>229</v>
      </c>
      <c r="N384" s="5" t="s">
        <v>17</v>
      </c>
      <c r="O384" s="5"/>
      <c r="P384" s="5"/>
      <c r="Q384" s="5"/>
    </row>
    <row r="385" spans="1:17" x14ac:dyDescent="0.35">
      <c r="A385" s="5" t="s">
        <v>17</v>
      </c>
      <c r="B385" s="5" t="s">
        <v>18</v>
      </c>
      <c r="C385" s="5" t="s">
        <v>19</v>
      </c>
      <c r="D385" s="13">
        <v>2.2999999999999998</v>
      </c>
      <c r="E385" s="6">
        <v>2429</v>
      </c>
      <c r="F385" s="6">
        <v>2186.1000000000004</v>
      </c>
      <c r="G385" s="7">
        <v>39570</v>
      </c>
      <c r="H385" s="7">
        <v>39743</v>
      </c>
      <c r="I385" s="7">
        <v>48944</v>
      </c>
      <c r="J385" s="5"/>
      <c r="K385" s="5">
        <v>1523</v>
      </c>
      <c r="L385" s="5" t="s">
        <v>980</v>
      </c>
      <c r="M385" s="5" t="s">
        <v>21</v>
      </c>
      <c r="N385" s="5" t="s">
        <v>17</v>
      </c>
      <c r="O385" s="5"/>
      <c r="P385" s="5"/>
      <c r="Q385" s="5"/>
    </row>
    <row r="386" spans="1:17" x14ac:dyDescent="0.35">
      <c r="A386" s="5" t="s">
        <v>17</v>
      </c>
      <c r="B386" s="5" t="s">
        <v>18</v>
      </c>
      <c r="C386" s="5" t="s">
        <v>22</v>
      </c>
      <c r="D386" s="13">
        <v>2.2999999999999998</v>
      </c>
      <c r="E386" s="6">
        <v>2469.2750000000001</v>
      </c>
      <c r="F386" s="6">
        <v>1192.6899999999998</v>
      </c>
      <c r="G386" s="7">
        <v>40735</v>
      </c>
      <c r="H386" s="7">
        <v>40798</v>
      </c>
      <c r="I386" s="7">
        <v>50040</v>
      </c>
      <c r="J386" s="5"/>
      <c r="K386" s="5">
        <v>4600</v>
      </c>
      <c r="L386" s="5" t="s">
        <v>1605</v>
      </c>
      <c r="M386" s="5" t="s">
        <v>210</v>
      </c>
      <c r="N386" s="5" t="s">
        <v>17</v>
      </c>
      <c r="O386" s="5"/>
      <c r="P386" s="5"/>
      <c r="Q386" s="5"/>
    </row>
    <row r="387" spans="1:17" x14ac:dyDescent="0.35">
      <c r="A387" s="5" t="s">
        <v>17</v>
      </c>
      <c r="B387" s="5" t="s">
        <v>18</v>
      </c>
      <c r="C387" s="5" t="s">
        <v>22</v>
      </c>
      <c r="D387" s="13">
        <v>2.2999999999999998</v>
      </c>
      <c r="E387" s="6">
        <v>2814</v>
      </c>
      <c r="F387" s="6">
        <v>2110.5</v>
      </c>
      <c r="G387" s="7">
        <v>39657</v>
      </c>
      <c r="H387" s="7">
        <v>40001</v>
      </c>
      <c r="I387" s="7">
        <v>49309</v>
      </c>
      <c r="J387" s="5"/>
      <c r="K387" s="5">
        <v>3179</v>
      </c>
      <c r="L387" s="5" t="s">
        <v>2701</v>
      </c>
      <c r="M387" s="5" t="s">
        <v>51</v>
      </c>
      <c r="N387" s="5" t="s">
        <v>17</v>
      </c>
      <c r="O387" s="5"/>
      <c r="P387" s="5"/>
      <c r="Q387" s="5"/>
    </row>
    <row r="388" spans="1:17" x14ac:dyDescent="0.35">
      <c r="A388" s="5" t="s">
        <v>17</v>
      </c>
      <c r="B388" s="5" t="s">
        <v>18</v>
      </c>
      <c r="C388" s="5" t="s">
        <v>22</v>
      </c>
      <c r="D388" s="13">
        <v>2.2999999999999998</v>
      </c>
      <c r="E388" s="6">
        <v>2560</v>
      </c>
      <c r="F388" s="6">
        <v>1574.3899999999996</v>
      </c>
      <c r="G388" s="7">
        <v>39944</v>
      </c>
      <c r="H388" s="7">
        <v>40317</v>
      </c>
      <c r="I388" s="7">
        <v>49674</v>
      </c>
      <c r="J388" s="5"/>
      <c r="K388" s="5">
        <v>1436</v>
      </c>
      <c r="L388" s="5" t="s">
        <v>3019</v>
      </c>
      <c r="M388" s="5" t="s">
        <v>21</v>
      </c>
      <c r="N388" s="5" t="s">
        <v>17</v>
      </c>
      <c r="O388" s="5"/>
      <c r="P388" s="5"/>
      <c r="Q388" s="5"/>
    </row>
    <row r="389" spans="1:17" x14ac:dyDescent="0.35">
      <c r="A389" s="5" t="s">
        <v>17</v>
      </c>
      <c r="B389" s="5" t="s">
        <v>18</v>
      </c>
      <c r="C389" s="5" t="s">
        <v>22</v>
      </c>
      <c r="D389" s="13">
        <v>2.2999999999999998</v>
      </c>
      <c r="E389" s="6">
        <v>2347</v>
      </c>
      <c r="F389" s="6">
        <v>1760.25</v>
      </c>
      <c r="G389" s="7">
        <v>39570</v>
      </c>
      <c r="H389" s="7">
        <v>39696</v>
      </c>
      <c r="I389" s="7">
        <v>48944</v>
      </c>
      <c r="J389" s="5"/>
      <c r="K389" s="5">
        <v>1700</v>
      </c>
      <c r="L389" s="5" t="s">
        <v>3064</v>
      </c>
      <c r="M389" s="5" t="s">
        <v>55</v>
      </c>
      <c r="N389" s="5" t="s">
        <v>17</v>
      </c>
      <c r="O389" s="5"/>
      <c r="P389" s="5"/>
      <c r="Q389" s="5"/>
    </row>
    <row r="390" spans="1:17" x14ac:dyDescent="0.35">
      <c r="A390" s="5" t="s">
        <v>17</v>
      </c>
      <c r="B390" s="5" t="s">
        <v>18</v>
      </c>
      <c r="C390" s="5" t="s">
        <v>19</v>
      </c>
      <c r="D390" s="13">
        <v>2.2999999999999998</v>
      </c>
      <c r="E390" s="6">
        <v>1773.184</v>
      </c>
      <c r="F390" s="6">
        <v>1308.6100000000001</v>
      </c>
      <c r="G390" s="7">
        <v>40315</v>
      </c>
      <c r="H390" s="7">
        <v>40405</v>
      </c>
      <c r="I390" s="7">
        <v>49674</v>
      </c>
      <c r="J390" s="5"/>
      <c r="K390" s="5">
        <v>6030</v>
      </c>
      <c r="L390" s="5" t="s">
        <v>2529</v>
      </c>
      <c r="M390" s="5" t="s">
        <v>179</v>
      </c>
      <c r="N390" s="5" t="s">
        <v>17</v>
      </c>
      <c r="O390" s="5"/>
      <c r="P390" s="5"/>
      <c r="Q390" s="5"/>
    </row>
    <row r="391" spans="1:17" x14ac:dyDescent="0.35">
      <c r="A391" s="5" t="s">
        <v>17</v>
      </c>
      <c r="B391" s="5" t="s">
        <v>18</v>
      </c>
      <c r="C391" s="5" t="s">
        <v>22</v>
      </c>
      <c r="D391" s="13">
        <v>2.2999999999999998</v>
      </c>
      <c r="E391" s="6">
        <v>2671</v>
      </c>
      <c r="F391" s="6">
        <v>980.26</v>
      </c>
      <c r="G391" s="7">
        <v>39799</v>
      </c>
      <c r="H391" s="7">
        <v>41437</v>
      </c>
      <c r="I391" s="7">
        <v>50770</v>
      </c>
      <c r="J391" s="5"/>
      <c r="K391" s="5">
        <v>3073</v>
      </c>
      <c r="L391" s="5" t="s">
        <v>3117</v>
      </c>
      <c r="M391" s="5" t="s">
        <v>51</v>
      </c>
      <c r="N391" s="5" t="s">
        <v>17</v>
      </c>
      <c r="O391" s="5"/>
      <c r="P391" s="5"/>
      <c r="Q391" s="5"/>
    </row>
    <row r="392" spans="1:17" x14ac:dyDescent="0.35">
      <c r="A392" s="5" t="s">
        <v>17</v>
      </c>
      <c r="B392" s="5" t="s">
        <v>18</v>
      </c>
      <c r="C392" s="5" t="s">
        <v>22</v>
      </c>
      <c r="D392" s="13">
        <v>2.2999999999999998</v>
      </c>
      <c r="E392" s="6">
        <v>1938.0740000000001</v>
      </c>
      <c r="F392" s="6">
        <v>1453.5299999999997</v>
      </c>
      <c r="G392" s="7">
        <v>39575</v>
      </c>
      <c r="H392" s="7">
        <v>39423</v>
      </c>
      <c r="I392" s="7">
        <v>48579</v>
      </c>
      <c r="J392" s="5"/>
      <c r="K392" s="5">
        <v>5035</v>
      </c>
      <c r="L392" s="5" t="s">
        <v>3333</v>
      </c>
      <c r="M392" s="5" t="s">
        <v>28</v>
      </c>
      <c r="N392" s="5" t="s">
        <v>17</v>
      </c>
      <c r="O392" s="5"/>
      <c r="P392" s="5"/>
      <c r="Q392" s="5"/>
    </row>
    <row r="393" spans="1:17" x14ac:dyDescent="0.35">
      <c r="A393" s="5" t="s">
        <v>17</v>
      </c>
      <c r="B393" s="5" t="s">
        <v>18</v>
      </c>
      <c r="C393" s="5" t="s">
        <v>22</v>
      </c>
      <c r="D393" s="13">
        <v>2.2999999999999998</v>
      </c>
      <c r="E393" s="6">
        <v>1878</v>
      </c>
      <c r="F393" s="6">
        <v>1408.5</v>
      </c>
      <c r="G393" s="7">
        <v>39570</v>
      </c>
      <c r="H393" s="7">
        <v>39360</v>
      </c>
      <c r="I393" s="7">
        <v>48579</v>
      </c>
      <c r="J393" s="5"/>
      <c r="K393" s="5">
        <v>1728</v>
      </c>
      <c r="L393" s="5" t="s">
        <v>271</v>
      </c>
      <c r="M393" s="5" t="s">
        <v>55</v>
      </c>
      <c r="N393" s="5" t="s">
        <v>17</v>
      </c>
      <c r="O393" s="5"/>
      <c r="P393" s="5"/>
      <c r="Q393" s="5"/>
    </row>
    <row r="394" spans="1:17" x14ac:dyDescent="0.35">
      <c r="A394" s="5" t="s">
        <v>17</v>
      </c>
      <c r="B394" s="5" t="s">
        <v>18</v>
      </c>
      <c r="C394" s="5" t="s">
        <v>19</v>
      </c>
      <c r="D394" s="13">
        <v>2.2999999999999998</v>
      </c>
      <c r="E394" s="6">
        <v>750</v>
      </c>
      <c r="F394" s="6">
        <v>443.99</v>
      </c>
      <c r="G394" s="7">
        <v>39701</v>
      </c>
      <c r="H394" s="7">
        <v>40683</v>
      </c>
      <c r="I394" s="7">
        <v>50040</v>
      </c>
      <c r="J394" s="5"/>
      <c r="K394" s="5">
        <v>1035</v>
      </c>
      <c r="L394" s="5" t="s">
        <v>3550</v>
      </c>
      <c r="M394" s="5" t="s">
        <v>21</v>
      </c>
      <c r="N394" s="5" t="s">
        <v>17</v>
      </c>
      <c r="O394" s="5"/>
      <c r="P394" s="5"/>
      <c r="Q394" s="5"/>
    </row>
    <row r="395" spans="1:17" x14ac:dyDescent="0.35">
      <c r="A395" s="5" t="s">
        <v>17</v>
      </c>
      <c r="B395" s="5" t="s">
        <v>18</v>
      </c>
      <c r="C395" s="5" t="s">
        <v>22</v>
      </c>
      <c r="D395" s="13">
        <v>2.2999999999999998</v>
      </c>
      <c r="E395" s="6">
        <v>2122.848</v>
      </c>
      <c r="F395" s="6">
        <v>1592.1400000000003</v>
      </c>
      <c r="G395" s="7">
        <v>39570</v>
      </c>
      <c r="H395" s="7">
        <v>39676</v>
      </c>
      <c r="I395" s="7">
        <v>48944</v>
      </c>
      <c r="J395" s="5"/>
      <c r="K395" s="5">
        <v>9014</v>
      </c>
      <c r="L395" s="5" t="s">
        <v>285</v>
      </c>
      <c r="M395" s="5" t="s">
        <v>32</v>
      </c>
      <c r="N395" s="5" t="s">
        <v>17</v>
      </c>
      <c r="O395" s="5"/>
      <c r="P395" s="5"/>
      <c r="Q395" s="5"/>
    </row>
    <row r="396" spans="1:17" x14ac:dyDescent="0.35">
      <c r="A396" s="5" t="s">
        <v>17</v>
      </c>
      <c r="B396" s="5" t="s">
        <v>18</v>
      </c>
      <c r="C396" s="5" t="s">
        <v>22</v>
      </c>
      <c r="D396" s="13">
        <v>2.2999999999999998</v>
      </c>
      <c r="E396" s="6">
        <v>2662</v>
      </c>
      <c r="F396" s="6">
        <v>1996.5</v>
      </c>
      <c r="G396" s="7">
        <v>39573</v>
      </c>
      <c r="H396" s="7">
        <v>40169</v>
      </c>
      <c r="I396" s="7">
        <v>49309</v>
      </c>
      <c r="J396" s="5"/>
      <c r="K396" s="5">
        <v>1774</v>
      </c>
      <c r="L396" s="5" t="s">
        <v>4760</v>
      </c>
      <c r="M396" s="5" t="s">
        <v>55</v>
      </c>
      <c r="N396" s="5" t="s">
        <v>17</v>
      </c>
      <c r="O396" s="5"/>
      <c r="P396" s="5"/>
      <c r="Q396" s="5"/>
    </row>
    <row r="397" spans="1:17" x14ac:dyDescent="0.35">
      <c r="A397" s="5" t="s">
        <v>17</v>
      </c>
      <c r="B397" s="5" t="s">
        <v>18</v>
      </c>
      <c r="C397" s="5" t="s">
        <v>19</v>
      </c>
      <c r="D397" s="13">
        <v>2.2999999999999998</v>
      </c>
      <c r="E397" s="6">
        <v>1558</v>
      </c>
      <c r="F397" s="6">
        <v>1402.1999999999998</v>
      </c>
      <c r="G397" s="7">
        <v>39583</v>
      </c>
      <c r="H397" s="7">
        <v>39542</v>
      </c>
      <c r="I397" s="7">
        <v>48944</v>
      </c>
      <c r="J397" s="5"/>
      <c r="K397" s="5">
        <v>2534</v>
      </c>
      <c r="L397" s="5" t="s">
        <v>1953</v>
      </c>
      <c r="M397" s="5" t="s">
        <v>51</v>
      </c>
      <c r="N397" s="5" t="s">
        <v>17</v>
      </c>
      <c r="O397" s="5"/>
      <c r="P397" s="5"/>
      <c r="Q397" s="5"/>
    </row>
    <row r="398" spans="1:17" x14ac:dyDescent="0.35">
      <c r="A398" s="5" t="s">
        <v>17</v>
      </c>
      <c r="B398" s="5" t="s">
        <v>18</v>
      </c>
      <c r="C398" s="5" t="s">
        <v>22</v>
      </c>
      <c r="D398" s="13">
        <v>2.2999999999999998</v>
      </c>
      <c r="E398" s="6">
        <v>2661.3759999999997</v>
      </c>
      <c r="F398" s="6">
        <v>1996.0599999999995</v>
      </c>
      <c r="G398" s="7">
        <v>39570</v>
      </c>
      <c r="H398" s="7">
        <v>39671</v>
      </c>
      <c r="I398" s="7">
        <v>48944</v>
      </c>
      <c r="J398" s="5"/>
      <c r="K398" s="5">
        <v>8590</v>
      </c>
      <c r="L398" s="5" t="s">
        <v>650</v>
      </c>
      <c r="M398" s="5" t="s">
        <v>25</v>
      </c>
      <c r="N398" s="5" t="s">
        <v>17</v>
      </c>
      <c r="O398" s="5"/>
      <c r="P398" s="5"/>
      <c r="Q398" s="5"/>
    </row>
    <row r="399" spans="1:17" x14ac:dyDescent="0.35">
      <c r="A399" s="5" t="s">
        <v>17</v>
      </c>
      <c r="B399" s="5" t="s">
        <v>18</v>
      </c>
      <c r="C399" s="5" t="s">
        <v>19</v>
      </c>
      <c r="D399" s="13">
        <v>2.2999999999999998</v>
      </c>
      <c r="E399" s="6">
        <v>2040</v>
      </c>
      <c r="F399" s="6">
        <v>1207.68</v>
      </c>
      <c r="G399" s="7">
        <v>40449</v>
      </c>
      <c r="H399" s="7">
        <v>40690</v>
      </c>
      <c r="I399" s="7">
        <v>50040</v>
      </c>
      <c r="J399" s="5"/>
      <c r="K399" s="5">
        <v>8737</v>
      </c>
      <c r="L399" s="5" t="s">
        <v>1692</v>
      </c>
      <c r="M399" s="5" t="s">
        <v>32</v>
      </c>
      <c r="N399" s="5" t="s">
        <v>17</v>
      </c>
      <c r="O399" s="5"/>
      <c r="P399" s="5"/>
      <c r="Q399" s="5"/>
    </row>
    <row r="400" spans="1:17" x14ac:dyDescent="0.35">
      <c r="A400" s="5" t="s">
        <v>17</v>
      </c>
      <c r="B400" s="5" t="s">
        <v>18</v>
      </c>
      <c r="C400" s="5" t="s">
        <v>19</v>
      </c>
      <c r="D400" s="13">
        <v>2.2999999999999998</v>
      </c>
      <c r="E400" s="6">
        <v>2168</v>
      </c>
      <c r="F400" s="6">
        <v>1951.2</v>
      </c>
      <c r="G400" s="7">
        <v>39646</v>
      </c>
      <c r="H400" s="7">
        <v>39796</v>
      </c>
      <c r="I400" s="7">
        <v>48944</v>
      </c>
      <c r="J400" s="5"/>
      <c r="K400" s="5">
        <v>8753</v>
      </c>
      <c r="L400" s="5" t="s">
        <v>2590</v>
      </c>
      <c r="M400" s="5" t="s">
        <v>229</v>
      </c>
      <c r="N400" s="5" t="s">
        <v>17</v>
      </c>
      <c r="O400" s="5"/>
      <c r="P400" s="5"/>
      <c r="Q400" s="5"/>
    </row>
    <row r="401" spans="1:17" x14ac:dyDescent="0.35">
      <c r="A401" s="5" t="s">
        <v>17</v>
      </c>
      <c r="B401" s="5" t="s">
        <v>18</v>
      </c>
      <c r="C401" s="5" t="s">
        <v>19</v>
      </c>
      <c r="D401" s="13">
        <v>2.2999999999999998</v>
      </c>
      <c r="E401" s="6">
        <v>2548</v>
      </c>
      <c r="F401" s="6">
        <v>2293.1999999999998</v>
      </c>
      <c r="G401" s="7">
        <v>39674</v>
      </c>
      <c r="H401" s="7">
        <v>39688</v>
      </c>
      <c r="I401" s="7">
        <v>48944</v>
      </c>
      <c r="J401" s="5"/>
      <c r="K401" s="5">
        <v>1530</v>
      </c>
      <c r="L401" s="5" t="s">
        <v>6868</v>
      </c>
      <c r="M401" s="5" t="s">
        <v>21</v>
      </c>
      <c r="N401" s="5" t="s">
        <v>17</v>
      </c>
      <c r="O401" s="5"/>
      <c r="P401" s="5"/>
      <c r="Q401" s="5"/>
    </row>
    <row r="402" spans="1:17" x14ac:dyDescent="0.35">
      <c r="A402" s="5" t="s">
        <v>17</v>
      </c>
      <c r="B402" s="5" t="s">
        <v>18</v>
      </c>
      <c r="C402" s="5" t="s">
        <v>22</v>
      </c>
      <c r="D402" s="13">
        <v>2.2999999999999998</v>
      </c>
      <c r="E402" s="6">
        <v>2482</v>
      </c>
      <c r="F402" s="6">
        <v>1198.82</v>
      </c>
      <c r="G402" s="7">
        <v>40641</v>
      </c>
      <c r="H402" s="7">
        <v>40760</v>
      </c>
      <c r="I402" s="7">
        <v>50040</v>
      </c>
      <c r="J402" s="5"/>
      <c r="K402" s="5">
        <v>4133</v>
      </c>
      <c r="L402" s="5" t="s">
        <v>506</v>
      </c>
      <c r="M402" s="5" t="s">
        <v>344</v>
      </c>
      <c r="N402" s="5" t="s">
        <v>17</v>
      </c>
      <c r="O402" s="5"/>
      <c r="P402" s="5"/>
      <c r="Q402" s="5"/>
    </row>
    <row r="403" spans="1:17" x14ac:dyDescent="0.35">
      <c r="A403" s="5" t="s">
        <v>96</v>
      </c>
      <c r="B403" s="5" t="s">
        <v>18</v>
      </c>
      <c r="C403" s="5" t="s">
        <v>19</v>
      </c>
      <c r="D403" s="13">
        <v>2.2999999999999998</v>
      </c>
      <c r="E403" s="6">
        <v>1944</v>
      </c>
      <c r="F403" s="6">
        <v>1749.6000000000001</v>
      </c>
      <c r="G403" s="7">
        <v>39569</v>
      </c>
      <c r="H403" s="7">
        <v>39324</v>
      </c>
      <c r="I403" s="7">
        <v>48579</v>
      </c>
      <c r="J403" s="5"/>
      <c r="K403" s="5">
        <v>2615</v>
      </c>
      <c r="L403" s="5" t="s">
        <v>7498</v>
      </c>
      <c r="M403" s="5" t="s">
        <v>51</v>
      </c>
      <c r="N403" s="5" t="s">
        <v>96</v>
      </c>
      <c r="O403" s="5"/>
      <c r="P403" s="5"/>
      <c r="Q403" s="5"/>
    </row>
    <row r="404" spans="1:17" x14ac:dyDescent="0.35">
      <c r="A404" s="5" t="s">
        <v>17</v>
      </c>
      <c r="B404" s="5" t="s">
        <v>18</v>
      </c>
      <c r="C404" s="5" t="s">
        <v>22</v>
      </c>
      <c r="D404" s="13">
        <v>2.2999999999999998</v>
      </c>
      <c r="E404" s="6">
        <v>2755</v>
      </c>
      <c r="F404" s="6">
        <v>1099.23</v>
      </c>
      <c r="G404" s="7">
        <v>40102</v>
      </c>
      <c r="H404" s="7">
        <v>41179</v>
      </c>
      <c r="I404" s="7">
        <v>50405</v>
      </c>
      <c r="J404" s="5"/>
      <c r="K404" s="5">
        <v>1782</v>
      </c>
      <c r="L404" s="5" t="s">
        <v>2787</v>
      </c>
      <c r="M404" s="5" t="s">
        <v>55</v>
      </c>
      <c r="N404" s="5" t="s">
        <v>17</v>
      </c>
      <c r="O404" s="5"/>
      <c r="P404" s="5"/>
      <c r="Q404" s="5"/>
    </row>
    <row r="405" spans="1:17" x14ac:dyDescent="0.35">
      <c r="A405" s="5" t="s">
        <v>17</v>
      </c>
      <c r="B405" s="5" t="s">
        <v>18</v>
      </c>
      <c r="C405" s="5" t="s">
        <v>22</v>
      </c>
      <c r="D405" s="13">
        <v>2.2999999999999998</v>
      </c>
      <c r="E405" s="6">
        <v>2870</v>
      </c>
      <c r="F405" s="6">
        <v>2152.5000000000005</v>
      </c>
      <c r="G405" s="7">
        <v>39604</v>
      </c>
      <c r="H405" s="7">
        <v>39847</v>
      </c>
      <c r="I405" s="7">
        <v>49309</v>
      </c>
      <c r="J405" s="5"/>
      <c r="K405" s="5">
        <v>1303</v>
      </c>
      <c r="L405" s="5" t="s">
        <v>7723</v>
      </c>
      <c r="M405" s="5" t="s">
        <v>21</v>
      </c>
      <c r="N405" s="5" t="s">
        <v>17</v>
      </c>
      <c r="O405" s="5"/>
      <c r="P405" s="5"/>
      <c r="Q405" s="5"/>
    </row>
    <row r="406" spans="1:17" x14ac:dyDescent="0.35">
      <c r="A406" s="5" t="s">
        <v>17</v>
      </c>
      <c r="B406" s="5" t="s">
        <v>18</v>
      </c>
      <c r="C406" s="5" t="s">
        <v>22</v>
      </c>
      <c r="D406" s="13">
        <v>2.2999999999999998</v>
      </c>
      <c r="E406" s="6">
        <v>2435</v>
      </c>
      <c r="F406" s="6">
        <v>1497.52</v>
      </c>
      <c r="G406" s="7">
        <v>40459</v>
      </c>
      <c r="H406" s="7">
        <v>40422</v>
      </c>
      <c r="I406" s="7">
        <v>49674</v>
      </c>
      <c r="J406" s="5"/>
      <c r="K406" s="5">
        <v>2350</v>
      </c>
      <c r="L406" s="5" t="s">
        <v>5633</v>
      </c>
      <c r="M406" s="5" t="s">
        <v>38</v>
      </c>
      <c r="N406" s="5" t="s">
        <v>17</v>
      </c>
      <c r="O406" s="5"/>
      <c r="P406" s="5"/>
      <c r="Q406" s="5"/>
    </row>
    <row r="407" spans="1:17" x14ac:dyDescent="0.35">
      <c r="A407" s="5" t="s">
        <v>17</v>
      </c>
      <c r="B407" s="5" t="s">
        <v>18</v>
      </c>
      <c r="C407" s="5" t="s">
        <v>22</v>
      </c>
      <c r="D407" s="13">
        <v>2.2999999999999998</v>
      </c>
      <c r="E407" s="6">
        <v>1679</v>
      </c>
      <c r="F407" s="6">
        <v>1259.25</v>
      </c>
      <c r="G407" s="7">
        <v>40219</v>
      </c>
      <c r="H407" s="7">
        <v>40147</v>
      </c>
      <c r="I407" s="7">
        <v>49309</v>
      </c>
      <c r="J407" s="5"/>
      <c r="K407" s="5">
        <v>1895</v>
      </c>
      <c r="L407" s="5" t="s">
        <v>1173</v>
      </c>
      <c r="M407" s="5" t="s">
        <v>76</v>
      </c>
      <c r="N407" s="5" t="s">
        <v>17</v>
      </c>
      <c r="O407" s="5"/>
      <c r="P407" s="5"/>
      <c r="Q407" s="5"/>
    </row>
    <row r="408" spans="1:17" x14ac:dyDescent="0.35">
      <c r="A408" s="5" t="s">
        <v>17</v>
      </c>
      <c r="B408" s="5" t="s">
        <v>18</v>
      </c>
      <c r="C408" s="5" t="s">
        <v>19</v>
      </c>
      <c r="D408" s="13">
        <v>2.2999999999999998</v>
      </c>
      <c r="E408" s="6">
        <v>1020</v>
      </c>
      <c r="F408" s="6">
        <v>918</v>
      </c>
      <c r="G408" s="7">
        <v>39570</v>
      </c>
      <c r="H408" s="7">
        <v>39503</v>
      </c>
      <c r="I408" s="7">
        <v>48944</v>
      </c>
      <c r="J408" s="5"/>
      <c r="K408" s="5">
        <v>1681</v>
      </c>
      <c r="L408" s="5" t="s">
        <v>6621</v>
      </c>
      <c r="M408" s="5" t="s">
        <v>55</v>
      </c>
      <c r="N408" s="5" t="s">
        <v>17</v>
      </c>
      <c r="O408" s="5"/>
      <c r="P408" s="5"/>
      <c r="Q408" s="5"/>
    </row>
    <row r="409" spans="1:17" x14ac:dyDescent="0.35">
      <c r="A409" s="5" t="s">
        <v>17</v>
      </c>
      <c r="B409" s="5" t="s">
        <v>18</v>
      </c>
      <c r="C409" s="5" t="s">
        <v>22</v>
      </c>
      <c r="D409" s="13">
        <v>2.2999999999999998</v>
      </c>
      <c r="E409" s="6">
        <v>2169</v>
      </c>
      <c r="F409" s="6">
        <v>1333.9400000000003</v>
      </c>
      <c r="G409" s="7">
        <v>40176</v>
      </c>
      <c r="H409" s="7">
        <v>40221</v>
      </c>
      <c r="I409" s="7">
        <v>49674</v>
      </c>
      <c r="J409" s="5"/>
      <c r="K409" s="5">
        <v>6927</v>
      </c>
      <c r="L409" s="5" t="s">
        <v>8466</v>
      </c>
      <c r="M409" s="5" t="s">
        <v>42</v>
      </c>
      <c r="N409" s="5" t="s">
        <v>17</v>
      </c>
      <c r="O409" s="5"/>
      <c r="P409" s="5"/>
      <c r="Q409" s="5"/>
    </row>
    <row r="410" spans="1:17" x14ac:dyDescent="0.35">
      <c r="A410" s="5" t="s">
        <v>17</v>
      </c>
      <c r="B410" s="5" t="s">
        <v>18</v>
      </c>
      <c r="C410" s="5" t="s">
        <v>19</v>
      </c>
      <c r="D410" s="13">
        <v>2.2999999999999998</v>
      </c>
      <c r="E410" s="6">
        <v>2068</v>
      </c>
      <c r="F410" s="6">
        <v>1861.2</v>
      </c>
      <c r="G410" s="7">
        <v>39969</v>
      </c>
      <c r="H410" s="7">
        <v>40037</v>
      </c>
      <c r="I410" s="7">
        <v>49309</v>
      </c>
      <c r="J410" s="5"/>
      <c r="K410" s="5">
        <v>9053</v>
      </c>
      <c r="L410" s="5" t="s">
        <v>1554</v>
      </c>
      <c r="M410" s="5" t="s">
        <v>189</v>
      </c>
      <c r="N410" s="5" t="s">
        <v>17</v>
      </c>
      <c r="O410" s="5"/>
      <c r="P410" s="5"/>
      <c r="Q410" s="5"/>
    </row>
    <row r="411" spans="1:17" x14ac:dyDescent="0.35">
      <c r="A411" s="5" t="s">
        <v>17</v>
      </c>
      <c r="B411" s="5" t="s">
        <v>18</v>
      </c>
      <c r="C411" s="5" t="s">
        <v>19</v>
      </c>
      <c r="D411" s="13">
        <v>2.2999999999999998</v>
      </c>
      <c r="E411" s="6">
        <v>2201</v>
      </c>
      <c r="F411" s="6">
        <v>1303.02</v>
      </c>
      <c r="G411" s="7">
        <v>40672</v>
      </c>
      <c r="H411" s="7">
        <v>40802</v>
      </c>
      <c r="I411" s="7">
        <v>50040</v>
      </c>
      <c r="J411" s="5"/>
      <c r="K411" s="5">
        <v>1142</v>
      </c>
      <c r="L411" s="5" t="s">
        <v>5688</v>
      </c>
      <c r="M411" s="5" t="s">
        <v>21</v>
      </c>
      <c r="N411" s="5" t="s">
        <v>17</v>
      </c>
      <c r="O411" s="5"/>
      <c r="P411" s="5"/>
      <c r="Q411" s="5"/>
    </row>
    <row r="412" spans="1:17" x14ac:dyDescent="0.35">
      <c r="A412" s="5" t="s">
        <v>17</v>
      </c>
      <c r="B412" s="5" t="s">
        <v>18</v>
      </c>
      <c r="C412" s="5" t="s">
        <v>22</v>
      </c>
      <c r="D412" s="13">
        <v>2.2999999999999998</v>
      </c>
      <c r="E412" s="6">
        <v>-1650</v>
      </c>
      <c r="F412" s="6">
        <v>-1237.5</v>
      </c>
      <c r="G412" s="7">
        <v>39850</v>
      </c>
      <c r="H412" s="7">
        <v>40162</v>
      </c>
      <c r="I412" s="7">
        <v>49309</v>
      </c>
      <c r="J412" s="5"/>
      <c r="K412" s="5">
        <v>6807</v>
      </c>
      <c r="L412" s="5" t="s">
        <v>907</v>
      </c>
      <c r="M412" s="5" t="s">
        <v>42</v>
      </c>
      <c r="N412" s="5" t="s">
        <v>17</v>
      </c>
      <c r="O412" s="5"/>
      <c r="P412" s="5"/>
      <c r="Q412" s="5"/>
    </row>
    <row r="413" spans="1:17" x14ac:dyDescent="0.35">
      <c r="A413" s="5" t="s">
        <v>17</v>
      </c>
      <c r="B413" s="5" t="s">
        <v>18</v>
      </c>
      <c r="C413" s="5" t="s">
        <v>19</v>
      </c>
      <c r="D413" s="13">
        <v>2.2999999999999998</v>
      </c>
      <c r="E413" s="6">
        <v>1660</v>
      </c>
      <c r="F413" s="6">
        <v>1225.07</v>
      </c>
      <c r="G413" s="7">
        <v>40127</v>
      </c>
      <c r="H413" s="7">
        <v>40257</v>
      </c>
      <c r="I413" s="7">
        <v>49674</v>
      </c>
      <c r="J413" s="5"/>
      <c r="K413" s="5">
        <v>3175</v>
      </c>
      <c r="L413" s="5" t="s">
        <v>9229</v>
      </c>
      <c r="M413" s="5" t="s">
        <v>55</v>
      </c>
      <c r="N413" s="5" t="s">
        <v>17</v>
      </c>
      <c r="O413" s="5"/>
      <c r="P413" s="5"/>
      <c r="Q413" s="5"/>
    </row>
    <row r="414" spans="1:17" x14ac:dyDescent="0.35">
      <c r="A414" s="5" t="s">
        <v>17</v>
      </c>
      <c r="B414" s="5" t="s">
        <v>18</v>
      </c>
      <c r="C414" s="5" t="s">
        <v>19</v>
      </c>
      <c r="D414" s="13">
        <v>2.2999999999999998</v>
      </c>
      <c r="E414" s="6">
        <v>443</v>
      </c>
      <c r="F414" s="6">
        <v>398.70000000000005</v>
      </c>
      <c r="G414" s="7">
        <v>39573</v>
      </c>
      <c r="H414" s="7">
        <v>39431</v>
      </c>
      <c r="I414" s="7">
        <v>48579</v>
      </c>
      <c r="J414" s="5"/>
      <c r="K414" s="5">
        <v>1008</v>
      </c>
      <c r="L414" s="5" t="s">
        <v>4925</v>
      </c>
      <c r="M414" s="5" t="s">
        <v>21</v>
      </c>
      <c r="N414" s="5" t="s">
        <v>17</v>
      </c>
      <c r="O414" s="5"/>
      <c r="P414" s="5"/>
      <c r="Q414" s="5"/>
    </row>
    <row r="415" spans="1:17" x14ac:dyDescent="0.35">
      <c r="A415" s="5" t="s">
        <v>17</v>
      </c>
      <c r="B415" s="5" t="s">
        <v>18</v>
      </c>
      <c r="C415" s="5" t="s">
        <v>22</v>
      </c>
      <c r="D415" s="13">
        <v>2.2999999999999998</v>
      </c>
      <c r="E415" s="6">
        <v>2128</v>
      </c>
      <c r="F415" s="6">
        <v>1596</v>
      </c>
      <c r="G415" s="7">
        <v>39572</v>
      </c>
      <c r="H415" s="7">
        <v>40087</v>
      </c>
      <c r="I415" s="7">
        <v>49309</v>
      </c>
      <c r="J415" s="5"/>
      <c r="K415" s="5">
        <v>8600</v>
      </c>
      <c r="L415" s="5" t="s">
        <v>3449</v>
      </c>
      <c r="M415" s="5" t="s">
        <v>53</v>
      </c>
      <c r="N415" s="5" t="s">
        <v>17</v>
      </c>
      <c r="O415" s="5"/>
      <c r="P415" s="5"/>
      <c r="Q415" s="5"/>
    </row>
    <row r="416" spans="1:17" x14ac:dyDescent="0.35">
      <c r="A416" s="5" t="s">
        <v>96</v>
      </c>
      <c r="B416" s="5" t="s">
        <v>18</v>
      </c>
      <c r="C416" s="5" t="s">
        <v>22</v>
      </c>
      <c r="D416" s="13">
        <v>2.2999999999999998</v>
      </c>
      <c r="E416" s="6">
        <v>2349</v>
      </c>
      <c r="F416" s="6">
        <v>968.37999999999988</v>
      </c>
      <c r="G416" s="7">
        <v>40682</v>
      </c>
      <c r="H416" s="7">
        <v>40940</v>
      </c>
      <c r="I416" s="7">
        <v>50405</v>
      </c>
      <c r="J416" s="5"/>
      <c r="K416" s="5">
        <v>3053</v>
      </c>
      <c r="L416" s="5" t="s">
        <v>2409</v>
      </c>
      <c r="M416" s="5" t="s">
        <v>51</v>
      </c>
      <c r="N416" s="5" t="s">
        <v>96</v>
      </c>
      <c r="O416" s="5"/>
      <c r="P416" s="5"/>
      <c r="Q416" s="5"/>
    </row>
    <row r="417" spans="1:17" x14ac:dyDescent="0.35">
      <c r="A417" s="5" t="s">
        <v>17</v>
      </c>
      <c r="B417" s="5" t="s">
        <v>18</v>
      </c>
      <c r="C417" s="5" t="s">
        <v>22</v>
      </c>
      <c r="D417" s="13">
        <v>2.2999999999999998</v>
      </c>
      <c r="E417" s="6">
        <v>2787.7819999999997</v>
      </c>
      <c r="F417" s="6">
        <v>1346.5</v>
      </c>
      <c r="G417" s="7">
        <v>40844</v>
      </c>
      <c r="H417" s="7">
        <v>40891</v>
      </c>
      <c r="I417" s="7">
        <v>50040</v>
      </c>
      <c r="J417" s="5"/>
      <c r="K417" s="5">
        <v>4104</v>
      </c>
      <c r="L417" s="5" t="s">
        <v>2691</v>
      </c>
      <c r="M417" s="5" t="s">
        <v>344</v>
      </c>
      <c r="N417" s="5" t="s">
        <v>17</v>
      </c>
      <c r="O417" s="5"/>
      <c r="P417" s="5"/>
      <c r="Q417" s="5"/>
    </row>
    <row r="418" spans="1:17" x14ac:dyDescent="0.35">
      <c r="A418" s="5" t="s">
        <v>17</v>
      </c>
      <c r="B418" s="5" t="s">
        <v>18</v>
      </c>
      <c r="C418" s="5" t="s">
        <v>22</v>
      </c>
      <c r="D418" s="13">
        <v>2.2999999999999998</v>
      </c>
      <c r="E418" s="6">
        <v>2579</v>
      </c>
      <c r="F418" s="6">
        <v>1029.02</v>
      </c>
      <c r="G418" s="7">
        <v>39636</v>
      </c>
      <c r="H418" s="7">
        <v>41178</v>
      </c>
      <c r="I418" s="7">
        <v>50405</v>
      </c>
      <c r="J418" s="5"/>
      <c r="K418" s="5">
        <v>1040</v>
      </c>
      <c r="L418" s="5" t="s">
        <v>1144</v>
      </c>
      <c r="M418" s="5" t="s">
        <v>21</v>
      </c>
      <c r="N418" s="5" t="s">
        <v>17</v>
      </c>
      <c r="O418" s="5"/>
      <c r="P418" s="5"/>
      <c r="Q418" s="5"/>
    </row>
    <row r="419" spans="1:17" x14ac:dyDescent="0.35">
      <c r="A419" s="5" t="s">
        <v>17</v>
      </c>
      <c r="B419" s="5" t="s">
        <v>18</v>
      </c>
      <c r="C419" s="5" t="s">
        <v>19</v>
      </c>
      <c r="D419" s="13">
        <v>2.2999999999999998</v>
      </c>
      <c r="E419" s="6">
        <v>2382</v>
      </c>
      <c r="F419" s="6">
        <v>2143.8000000000002</v>
      </c>
      <c r="G419" s="7">
        <v>39570</v>
      </c>
      <c r="H419" s="7">
        <v>39960</v>
      </c>
      <c r="I419" s="7">
        <v>49309</v>
      </c>
      <c r="J419" s="5"/>
      <c r="K419" s="5">
        <v>2027</v>
      </c>
      <c r="L419" s="5" t="s">
        <v>10907</v>
      </c>
      <c r="M419" s="5" t="s">
        <v>583</v>
      </c>
      <c r="N419" s="5" t="s">
        <v>17</v>
      </c>
      <c r="O419" s="5"/>
      <c r="P419" s="5"/>
      <c r="Q419" s="5"/>
    </row>
    <row r="420" spans="1:17" x14ac:dyDescent="0.35">
      <c r="A420" s="5" t="s">
        <v>17</v>
      </c>
      <c r="B420" s="5" t="s">
        <v>18</v>
      </c>
      <c r="C420" s="5" t="s">
        <v>19</v>
      </c>
      <c r="D420" s="13">
        <v>2.2999999999999998</v>
      </c>
      <c r="E420" s="6">
        <v>2712</v>
      </c>
      <c r="F420" s="6">
        <v>2440.7999999999997</v>
      </c>
      <c r="G420" s="7">
        <v>39706</v>
      </c>
      <c r="H420" s="7">
        <v>39764</v>
      </c>
      <c r="I420" s="7">
        <v>48944</v>
      </c>
      <c r="J420" s="5"/>
      <c r="K420" s="5">
        <v>1373</v>
      </c>
      <c r="L420" s="5" t="s">
        <v>827</v>
      </c>
      <c r="M420" s="5" t="s">
        <v>21</v>
      </c>
      <c r="N420" s="5" t="s">
        <v>17</v>
      </c>
      <c r="O420" s="5"/>
      <c r="P420" s="5"/>
      <c r="Q420" s="5"/>
    </row>
    <row r="421" spans="1:17" x14ac:dyDescent="0.35">
      <c r="A421" s="5" t="s">
        <v>17</v>
      </c>
      <c r="B421" s="5" t="s">
        <v>18</v>
      </c>
      <c r="C421" s="5" t="s">
        <v>22</v>
      </c>
      <c r="D421" s="13">
        <v>2.2999999999999998</v>
      </c>
      <c r="E421" s="6">
        <v>2292</v>
      </c>
      <c r="F421" s="6">
        <v>1719</v>
      </c>
      <c r="G421" s="7">
        <v>39575</v>
      </c>
      <c r="H421" s="7">
        <v>39357</v>
      </c>
      <c r="I421" s="7">
        <v>48579</v>
      </c>
      <c r="J421" s="5"/>
      <c r="K421" s="5">
        <v>6722</v>
      </c>
      <c r="L421" s="5" t="s">
        <v>2942</v>
      </c>
      <c r="M421" s="5" t="s">
        <v>42</v>
      </c>
      <c r="N421" s="5" t="s">
        <v>17</v>
      </c>
      <c r="O421" s="5"/>
      <c r="P421" s="5"/>
      <c r="Q421" s="5"/>
    </row>
    <row r="422" spans="1:17" x14ac:dyDescent="0.35">
      <c r="A422" s="5" t="s">
        <v>17</v>
      </c>
      <c r="B422" s="5" t="s">
        <v>18</v>
      </c>
      <c r="C422" s="5" t="s">
        <v>22</v>
      </c>
      <c r="D422" s="13">
        <v>2.2999999999999998</v>
      </c>
      <c r="E422" s="6">
        <v>2163.1869999999999</v>
      </c>
      <c r="F422" s="6">
        <v>1330.36</v>
      </c>
      <c r="G422" s="7">
        <v>40129</v>
      </c>
      <c r="H422" s="7">
        <v>40387</v>
      </c>
      <c r="I422" s="7">
        <v>49674</v>
      </c>
      <c r="J422" s="5"/>
      <c r="K422" s="5">
        <v>6208</v>
      </c>
      <c r="L422" s="5" t="s">
        <v>3653</v>
      </c>
      <c r="M422" s="5" t="s">
        <v>179</v>
      </c>
      <c r="N422" s="5" t="s">
        <v>17</v>
      </c>
      <c r="O422" s="5"/>
      <c r="P422" s="5"/>
      <c r="Q422" s="5"/>
    </row>
    <row r="423" spans="1:17" x14ac:dyDescent="0.35">
      <c r="A423" s="5" t="s">
        <v>17</v>
      </c>
      <c r="B423" s="5" t="s">
        <v>18</v>
      </c>
      <c r="C423" s="5" t="s">
        <v>19</v>
      </c>
      <c r="D423" s="13">
        <v>2.2999999999999998</v>
      </c>
      <c r="E423" s="6">
        <v>2636</v>
      </c>
      <c r="F423" s="6">
        <v>1560.52</v>
      </c>
      <c r="G423" s="7">
        <v>40091</v>
      </c>
      <c r="H423" s="7">
        <v>40770</v>
      </c>
      <c r="I423" s="7">
        <v>50040</v>
      </c>
      <c r="J423" s="5"/>
      <c r="K423" s="5">
        <v>2013</v>
      </c>
      <c r="L423" s="5" t="s">
        <v>3781</v>
      </c>
      <c r="M423" s="5" t="s">
        <v>583</v>
      </c>
      <c r="N423" s="5" t="s">
        <v>17</v>
      </c>
      <c r="O423" s="5"/>
      <c r="P423" s="5"/>
      <c r="Q423" s="5"/>
    </row>
    <row r="424" spans="1:17" x14ac:dyDescent="0.35">
      <c r="A424" s="5" t="s">
        <v>17</v>
      </c>
      <c r="B424" s="5" t="s">
        <v>18</v>
      </c>
      <c r="C424" s="5" t="s">
        <v>22</v>
      </c>
      <c r="D424" s="13">
        <v>2.2999999999999998</v>
      </c>
      <c r="E424" s="6">
        <v>1031.577</v>
      </c>
      <c r="F424" s="6">
        <v>773.67000000000019</v>
      </c>
      <c r="G424" s="7">
        <v>39569</v>
      </c>
      <c r="H424" s="7">
        <v>38729</v>
      </c>
      <c r="I424" s="7">
        <v>48213</v>
      </c>
      <c r="J424" s="5"/>
      <c r="K424" s="5">
        <v>4118</v>
      </c>
      <c r="L424" s="5" t="s">
        <v>3722</v>
      </c>
      <c r="M424" s="5" t="s">
        <v>210</v>
      </c>
      <c r="N424" s="5" t="s">
        <v>17</v>
      </c>
      <c r="O424" s="5"/>
      <c r="P424" s="5"/>
      <c r="Q424" s="5"/>
    </row>
    <row r="425" spans="1:17" x14ac:dyDescent="0.35">
      <c r="A425" s="5" t="s">
        <v>17</v>
      </c>
      <c r="B425" s="5" t="s">
        <v>18</v>
      </c>
      <c r="C425" s="5" t="s">
        <v>22</v>
      </c>
      <c r="D425" s="13">
        <v>2.2999999999999998</v>
      </c>
      <c r="E425" s="6">
        <v>2307.2089999999998</v>
      </c>
      <c r="F425" s="6">
        <v>1114.3900000000001</v>
      </c>
      <c r="G425" s="7">
        <v>40693</v>
      </c>
      <c r="H425" s="7">
        <v>40869</v>
      </c>
      <c r="I425" s="7">
        <v>50040</v>
      </c>
      <c r="J425" s="5"/>
      <c r="K425" s="5">
        <v>6232</v>
      </c>
      <c r="L425" s="5" t="s">
        <v>2031</v>
      </c>
      <c r="M425" s="5" t="s">
        <v>179</v>
      </c>
      <c r="N425" s="5" t="s">
        <v>17</v>
      </c>
      <c r="O425" s="5"/>
      <c r="P425" s="5"/>
      <c r="Q425" s="5"/>
    </row>
    <row r="426" spans="1:17" x14ac:dyDescent="0.35">
      <c r="A426" s="5" t="s">
        <v>17</v>
      </c>
      <c r="B426" s="5" t="s">
        <v>18</v>
      </c>
      <c r="C426" s="5" t="s">
        <v>19</v>
      </c>
      <c r="D426" s="13">
        <v>2.2999999999999998</v>
      </c>
      <c r="E426" s="6">
        <v>3540</v>
      </c>
      <c r="F426" s="6">
        <v>3186</v>
      </c>
      <c r="G426" s="7">
        <v>39570</v>
      </c>
      <c r="H426" s="7">
        <v>39717</v>
      </c>
      <c r="I426" s="7">
        <v>48944</v>
      </c>
      <c r="J426" s="5"/>
      <c r="K426" s="5">
        <v>1462</v>
      </c>
      <c r="L426" s="5" t="s">
        <v>3199</v>
      </c>
      <c r="M426" s="5" t="s">
        <v>21</v>
      </c>
      <c r="N426" s="5" t="s">
        <v>17</v>
      </c>
      <c r="O426" s="5"/>
      <c r="P426" s="5"/>
      <c r="Q426" s="5"/>
    </row>
    <row r="427" spans="1:17" x14ac:dyDescent="0.35">
      <c r="A427" s="5" t="s">
        <v>17</v>
      </c>
      <c r="B427" s="5" t="s">
        <v>18</v>
      </c>
      <c r="C427" s="5" t="s">
        <v>19</v>
      </c>
      <c r="D427" s="13">
        <v>2.2999999999999998</v>
      </c>
      <c r="E427" s="6">
        <v>759.03300000000002</v>
      </c>
      <c r="F427" s="6">
        <v>683.13</v>
      </c>
      <c r="G427" s="7">
        <v>39603</v>
      </c>
      <c r="H427" s="7">
        <v>39477</v>
      </c>
      <c r="I427" s="7">
        <v>48944</v>
      </c>
      <c r="J427" s="5"/>
      <c r="K427" s="5">
        <v>6023</v>
      </c>
      <c r="L427" s="5" t="s">
        <v>1620</v>
      </c>
      <c r="M427" s="5" t="s">
        <v>179</v>
      </c>
      <c r="N427" s="5" t="s">
        <v>17</v>
      </c>
      <c r="O427" s="5"/>
      <c r="P427" s="5"/>
      <c r="Q427" s="5"/>
    </row>
    <row r="428" spans="1:17" x14ac:dyDescent="0.35">
      <c r="A428" s="5" t="s">
        <v>17</v>
      </c>
      <c r="B428" s="5" t="s">
        <v>18</v>
      </c>
      <c r="C428" s="5" t="s">
        <v>22</v>
      </c>
      <c r="D428" s="13">
        <v>2.2999999999999998</v>
      </c>
      <c r="E428" s="6">
        <v>2425</v>
      </c>
      <c r="F428" s="6">
        <v>1818.75</v>
      </c>
      <c r="G428" s="7">
        <v>39587</v>
      </c>
      <c r="H428" s="7">
        <v>39428</v>
      </c>
      <c r="I428" s="7">
        <v>48579</v>
      </c>
      <c r="J428" s="5"/>
      <c r="K428" s="5">
        <v>8880</v>
      </c>
      <c r="L428" s="5" t="s">
        <v>2916</v>
      </c>
      <c r="M428" s="5" t="s">
        <v>32</v>
      </c>
      <c r="N428" s="5" t="s">
        <v>17</v>
      </c>
      <c r="O428" s="5"/>
      <c r="P428" s="5"/>
      <c r="Q428" s="5"/>
    </row>
    <row r="429" spans="1:17" x14ac:dyDescent="0.35">
      <c r="A429" s="5" t="s">
        <v>17</v>
      </c>
      <c r="B429" s="5" t="s">
        <v>18</v>
      </c>
      <c r="C429" s="5" t="s">
        <v>22</v>
      </c>
      <c r="D429" s="13">
        <v>2.2999999999999998</v>
      </c>
      <c r="E429" s="6">
        <v>2076</v>
      </c>
      <c r="F429" s="6">
        <v>1557</v>
      </c>
      <c r="G429" s="7">
        <v>39569</v>
      </c>
      <c r="H429" s="7">
        <v>39567</v>
      </c>
      <c r="I429" s="7">
        <v>48944</v>
      </c>
      <c r="J429" s="5"/>
      <c r="K429" s="5">
        <v>9442</v>
      </c>
      <c r="L429" s="5" t="s">
        <v>3325</v>
      </c>
      <c r="M429" s="5" t="s">
        <v>32</v>
      </c>
      <c r="N429" s="5" t="s">
        <v>17</v>
      </c>
      <c r="O429" s="5"/>
      <c r="P429" s="5"/>
      <c r="Q429" s="5"/>
    </row>
    <row r="430" spans="1:17" x14ac:dyDescent="0.35">
      <c r="A430" s="5" t="s">
        <v>17</v>
      </c>
      <c r="B430" s="5" t="s">
        <v>18</v>
      </c>
      <c r="C430" s="5" t="s">
        <v>22</v>
      </c>
      <c r="D430" s="13">
        <v>2.2999999999999998</v>
      </c>
      <c r="E430" s="6">
        <v>2508</v>
      </c>
      <c r="F430" s="6">
        <v>1881</v>
      </c>
      <c r="G430" s="7">
        <v>39570</v>
      </c>
      <c r="H430" s="7">
        <v>39941</v>
      </c>
      <c r="I430" s="7">
        <v>49309</v>
      </c>
      <c r="J430" s="5"/>
      <c r="K430" s="5">
        <v>8413</v>
      </c>
      <c r="L430" s="5" t="s">
        <v>4610</v>
      </c>
      <c r="M430" s="5" t="s">
        <v>53</v>
      </c>
      <c r="N430" s="5" t="s">
        <v>17</v>
      </c>
      <c r="O430" s="5"/>
      <c r="P430" s="5"/>
      <c r="Q430" s="5"/>
    </row>
    <row r="431" spans="1:17" x14ac:dyDescent="0.35">
      <c r="A431" s="5" t="s">
        <v>17</v>
      </c>
      <c r="B431" s="5" t="s">
        <v>18</v>
      </c>
      <c r="C431" s="5" t="s">
        <v>22</v>
      </c>
      <c r="D431" s="13">
        <v>2.2999999999999998</v>
      </c>
      <c r="E431" s="6">
        <v>2527.9180000000001</v>
      </c>
      <c r="F431" s="6">
        <v>1895.94</v>
      </c>
      <c r="G431" s="7">
        <v>39570</v>
      </c>
      <c r="H431" s="7">
        <v>39295</v>
      </c>
      <c r="I431" s="7">
        <v>48579</v>
      </c>
      <c r="J431" s="5"/>
      <c r="K431" s="5">
        <v>8730</v>
      </c>
      <c r="L431" s="5" t="s">
        <v>1258</v>
      </c>
      <c r="M431" s="5" t="s">
        <v>32</v>
      </c>
      <c r="N431" s="5" t="s">
        <v>17</v>
      </c>
      <c r="O431" s="5"/>
      <c r="P431" s="5"/>
      <c r="Q431" s="5"/>
    </row>
    <row r="432" spans="1:17" x14ac:dyDescent="0.35">
      <c r="A432" s="5" t="s">
        <v>17</v>
      </c>
      <c r="B432" s="5" t="s">
        <v>18</v>
      </c>
      <c r="C432" s="5" t="s">
        <v>22</v>
      </c>
      <c r="D432" s="13">
        <v>2.31</v>
      </c>
      <c r="E432" s="6">
        <v>1733</v>
      </c>
      <c r="F432" s="6">
        <v>1065.78</v>
      </c>
      <c r="G432" s="7">
        <v>40709</v>
      </c>
      <c r="H432" s="7">
        <v>40301</v>
      </c>
      <c r="I432" s="7">
        <v>49674</v>
      </c>
      <c r="J432" s="5"/>
      <c r="K432" s="5">
        <v>8625</v>
      </c>
      <c r="L432" s="5" t="s">
        <v>395</v>
      </c>
      <c r="M432" s="5" t="s">
        <v>53</v>
      </c>
      <c r="N432" s="5" t="s">
        <v>17</v>
      </c>
      <c r="O432" s="5"/>
      <c r="P432" s="5"/>
      <c r="Q432" s="5"/>
    </row>
    <row r="433" spans="1:17" x14ac:dyDescent="0.35">
      <c r="A433" s="5" t="s">
        <v>17</v>
      </c>
      <c r="B433" s="5" t="s">
        <v>18</v>
      </c>
      <c r="C433" s="5" t="s">
        <v>22</v>
      </c>
      <c r="D433" s="13">
        <v>2.34</v>
      </c>
      <c r="E433" s="6">
        <v>598</v>
      </c>
      <c r="F433" s="6">
        <v>448.5</v>
      </c>
      <c r="G433" s="7">
        <v>39591</v>
      </c>
      <c r="H433" s="7">
        <v>39790</v>
      </c>
      <c r="I433" s="7">
        <v>48944</v>
      </c>
      <c r="J433" s="5"/>
      <c r="K433" s="5">
        <v>8424</v>
      </c>
      <c r="L433" s="5" t="s">
        <v>4260</v>
      </c>
      <c r="M433" s="5" t="s">
        <v>53</v>
      </c>
      <c r="N433" s="5" t="s">
        <v>17</v>
      </c>
      <c r="O433" s="5"/>
      <c r="P433" s="5"/>
      <c r="Q433" s="5"/>
    </row>
    <row r="434" spans="1:17" x14ac:dyDescent="0.35">
      <c r="A434" s="5" t="s">
        <v>17</v>
      </c>
      <c r="B434" s="5" t="s">
        <v>18</v>
      </c>
      <c r="C434" s="5" t="s">
        <v>22</v>
      </c>
      <c r="D434" s="13">
        <v>2.35</v>
      </c>
      <c r="E434" s="6">
        <v>2269.4850000000001</v>
      </c>
      <c r="F434" s="6">
        <v>1096.1599999999999</v>
      </c>
      <c r="G434" s="7">
        <v>40777</v>
      </c>
      <c r="H434" s="7">
        <v>40813</v>
      </c>
      <c r="I434" s="7">
        <v>50040</v>
      </c>
      <c r="J434" s="5"/>
      <c r="K434" s="5">
        <v>4054</v>
      </c>
      <c r="L434" s="5" t="s">
        <v>1929</v>
      </c>
      <c r="M434" s="5" t="s">
        <v>1930</v>
      </c>
      <c r="N434" s="5" t="s">
        <v>17</v>
      </c>
      <c r="O434" s="5"/>
      <c r="P434" s="5"/>
      <c r="Q434" s="5"/>
    </row>
    <row r="435" spans="1:17" x14ac:dyDescent="0.35">
      <c r="A435" s="5" t="s">
        <v>17</v>
      </c>
      <c r="B435" s="5" t="s">
        <v>18</v>
      </c>
      <c r="C435" s="5" t="s">
        <v>22</v>
      </c>
      <c r="D435" s="13">
        <v>2.35</v>
      </c>
      <c r="E435" s="6">
        <v>2585</v>
      </c>
      <c r="F435" s="6">
        <v>1248.56</v>
      </c>
      <c r="G435" s="7">
        <v>40749</v>
      </c>
      <c r="H435" s="7">
        <v>40827</v>
      </c>
      <c r="I435" s="7">
        <v>50040</v>
      </c>
      <c r="J435" s="5"/>
      <c r="K435" s="5">
        <v>4416</v>
      </c>
      <c r="L435" s="5" t="s">
        <v>3182</v>
      </c>
      <c r="M435" s="5" t="s">
        <v>344</v>
      </c>
      <c r="N435" s="5" t="s">
        <v>17</v>
      </c>
      <c r="O435" s="5"/>
      <c r="P435" s="5"/>
      <c r="Q435" s="5"/>
    </row>
    <row r="436" spans="1:17" x14ac:dyDescent="0.35">
      <c r="A436" s="5" t="s">
        <v>17</v>
      </c>
      <c r="B436" s="5" t="s">
        <v>18</v>
      </c>
      <c r="C436" s="5" t="s">
        <v>22</v>
      </c>
      <c r="D436" s="13">
        <v>2.4</v>
      </c>
      <c r="E436" s="6">
        <v>2238</v>
      </c>
      <c r="F436" s="6">
        <v>1376.3600000000001</v>
      </c>
      <c r="G436" s="7">
        <v>40304</v>
      </c>
      <c r="H436" s="7">
        <v>40429</v>
      </c>
      <c r="I436" s="7">
        <v>49674</v>
      </c>
      <c r="J436" s="5"/>
      <c r="K436" s="5">
        <v>8713</v>
      </c>
      <c r="L436" s="5" t="s">
        <v>421</v>
      </c>
      <c r="M436" s="5" t="s">
        <v>53</v>
      </c>
      <c r="N436" s="5" t="s">
        <v>17</v>
      </c>
      <c r="O436" s="5"/>
      <c r="P436" s="5"/>
      <c r="Q436" s="5"/>
    </row>
    <row r="437" spans="1:17" x14ac:dyDescent="0.35">
      <c r="A437" s="5" t="s">
        <v>17</v>
      </c>
      <c r="B437" s="5" t="s">
        <v>18</v>
      </c>
      <c r="C437" s="5" t="s">
        <v>22</v>
      </c>
      <c r="D437" s="13">
        <v>2.4</v>
      </c>
      <c r="E437" s="6">
        <v>2432</v>
      </c>
      <c r="F437" s="6">
        <v>1824</v>
      </c>
      <c r="G437" s="7">
        <v>39570</v>
      </c>
      <c r="H437" s="7">
        <v>39575</v>
      </c>
      <c r="I437" s="7">
        <v>48944</v>
      </c>
      <c r="J437" s="5"/>
      <c r="K437" s="5">
        <v>8608</v>
      </c>
      <c r="L437" s="5" t="s">
        <v>1357</v>
      </c>
      <c r="M437" s="5" t="s">
        <v>53</v>
      </c>
      <c r="N437" s="5" t="s">
        <v>17</v>
      </c>
      <c r="O437" s="5"/>
      <c r="P437" s="5"/>
      <c r="Q437" s="5"/>
    </row>
    <row r="438" spans="1:17" x14ac:dyDescent="0.35">
      <c r="A438" s="5" t="s">
        <v>96</v>
      </c>
      <c r="B438" s="5" t="s">
        <v>18</v>
      </c>
      <c r="C438" s="5" t="s">
        <v>19</v>
      </c>
      <c r="D438" s="13">
        <v>2.4</v>
      </c>
      <c r="E438" s="6">
        <v>2580</v>
      </c>
      <c r="F438" s="6">
        <v>2322</v>
      </c>
      <c r="G438" s="7">
        <v>39570</v>
      </c>
      <c r="H438" s="7">
        <v>38861</v>
      </c>
      <c r="I438" s="7">
        <v>48213</v>
      </c>
      <c r="J438" s="5"/>
      <c r="K438" s="5">
        <v>1305</v>
      </c>
      <c r="L438" s="5" t="s">
        <v>1113</v>
      </c>
      <c r="M438" s="5" t="s">
        <v>21</v>
      </c>
      <c r="N438" s="5" t="s">
        <v>96</v>
      </c>
      <c r="O438" s="5"/>
      <c r="P438" s="5"/>
      <c r="Q438" s="5"/>
    </row>
    <row r="439" spans="1:17" x14ac:dyDescent="0.35">
      <c r="A439" s="5" t="s">
        <v>17</v>
      </c>
      <c r="B439" s="5" t="s">
        <v>18</v>
      </c>
      <c r="C439" s="5" t="s">
        <v>19</v>
      </c>
      <c r="D439" s="13">
        <v>2.4</v>
      </c>
      <c r="E439" s="6">
        <v>2701</v>
      </c>
      <c r="F439" s="6">
        <v>1993.3399999999997</v>
      </c>
      <c r="G439" s="7">
        <v>40269</v>
      </c>
      <c r="H439" s="7">
        <v>40422</v>
      </c>
      <c r="I439" s="7">
        <v>49674</v>
      </c>
      <c r="J439" s="5"/>
      <c r="K439" s="5">
        <v>1055</v>
      </c>
      <c r="L439" s="5" t="s">
        <v>1862</v>
      </c>
      <c r="M439" s="5" t="s">
        <v>21</v>
      </c>
      <c r="N439" s="5" t="s">
        <v>17</v>
      </c>
      <c r="O439" s="5"/>
      <c r="P439" s="5"/>
      <c r="Q439" s="5"/>
    </row>
    <row r="440" spans="1:17" x14ac:dyDescent="0.35">
      <c r="A440" s="5" t="s">
        <v>17</v>
      </c>
      <c r="B440" s="5" t="s">
        <v>18</v>
      </c>
      <c r="C440" s="5" t="s">
        <v>22</v>
      </c>
      <c r="D440" s="13">
        <v>2.4</v>
      </c>
      <c r="E440" s="6">
        <v>2782.1899999999996</v>
      </c>
      <c r="F440" s="6">
        <v>1343.8</v>
      </c>
      <c r="G440" s="7">
        <v>40596</v>
      </c>
      <c r="H440" s="7">
        <v>40680</v>
      </c>
      <c r="I440" s="7">
        <v>50040</v>
      </c>
      <c r="J440" s="5"/>
      <c r="K440" s="5">
        <v>3308</v>
      </c>
      <c r="L440" s="5" t="s">
        <v>2181</v>
      </c>
      <c r="M440" s="5" t="s">
        <v>51</v>
      </c>
      <c r="N440" s="5" t="s">
        <v>17</v>
      </c>
      <c r="O440" s="5"/>
      <c r="P440" s="5"/>
      <c r="Q440" s="5"/>
    </row>
    <row r="441" spans="1:17" x14ac:dyDescent="0.35">
      <c r="A441" s="5" t="s">
        <v>17</v>
      </c>
      <c r="B441" s="5" t="s">
        <v>18</v>
      </c>
      <c r="C441" s="5" t="s">
        <v>22</v>
      </c>
      <c r="D441" s="13">
        <v>2.4</v>
      </c>
      <c r="E441" s="6">
        <v>2580</v>
      </c>
      <c r="F441" s="6">
        <v>1935</v>
      </c>
      <c r="G441" s="7">
        <v>40049</v>
      </c>
      <c r="H441" s="7">
        <v>40085</v>
      </c>
      <c r="I441" s="7">
        <v>49309</v>
      </c>
      <c r="J441" s="5"/>
      <c r="K441" s="5">
        <v>5106</v>
      </c>
      <c r="L441" s="5" t="s">
        <v>2391</v>
      </c>
      <c r="M441" s="5" t="s">
        <v>28</v>
      </c>
      <c r="N441" s="5" t="s">
        <v>17</v>
      </c>
      <c r="O441" s="5"/>
      <c r="P441" s="5"/>
      <c r="Q441" s="5"/>
    </row>
    <row r="442" spans="1:17" x14ac:dyDescent="0.35">
      <c r="A442" s="5" t="s">
        <v>17</v>
      </c>
      <c r="B442" s="5" t="s">
        <v>18</v>
      </c>
      <c r="C442" s="5" t="s">
        <v>446</v>
      </c>
      <c r="D442" s="13">
        <v>2.4</v>
      </c>
      <c r="E442" s="6">
        <v>1606</v>
      </c>
      <c r="F442" s="6">
        <v>1043.8999999999999</v>
      </c>
      <c r="G442" s="7">
        <v>39876</v>
      </c>
      <c r="H442" s="7">
        <v>39567</v>
      </c>
      <c r="I442" s="7">
        <v>48944</v>
      </c>
      <c r="J442" s="5"/>
      <c r="K442" s="5">
        <v>3115</v>
      </c>
      <c r="L442" s="5" t="s">
        <v>2039</v>
      </c>
      <c r="M442" s="5" t="s">
        <v>51</v>
      </c>
      <c r="N442" s="5" t="s">
        <v>17</v>
      </c>
      <c r="O442" s="5"/>
      <c r="P442" s="5"/>
      <c r="Q442" s="5"/>
    </row>
    <row r="443" spans="1:17" x14ac:dyDescent="0.35">
      <c r="A443" s="5" t="s">
        <v>17</v>
      </c>
      <c r="B443" s="5" t="s">
        <v>18</v>
      </c>
      <c r="C443" s="5" t="s">
        <v>19</v>
      </c>
      <c r="D443" s="13">
        <v>2.4</v>
      </c>
      <c r="E443" s="6">
        <v>2720</v>
      </c>
      <c r="F443" s="6">
        <v>2007.35</v>
      </c>
      <c r="G443" s="7">
        <v>40253</v>
      </c>
      <c r="H443" s="7">
        <v>40381</v>
      </c>
      <c r="I443" s="7">
        <v>49674</v>
      </c>
      <c r="J443" s="5"/>
      <c r="K443" s="5">
        <v>5324</v>
      </c>
      <c r="L443" s="5" t="s">
        <v>2561</v>
      </c>
      <c r="M443" s="5" t="s">
        <v>28</v>
      </c>
      <c r="N443" s="5" t="s">
        <v>17</v>
      </c>
      <c r="O443" s="5"/>
      <c r="P443" s="5"/>
      <c r="Q443" s="5"/>
    </row>
    <row r="444" spans="1:17" x14ac:dyDescent="0.35">
      <c r="A444" s="5" t="s">
        <v>17</v>
      </c>
      <c r="B444" s="5" t="s">
        <v>18</v>
      </c>
      <c r="C444" s="5" t="s">
        <v>22</v>
      </c>
      <c r="D444" s="13">
        <v>2.4</v>
      </c>
      <c r="E444" s="6">
        <v>1814</v>
      </c>
      <c r="F444" s="6">
        <v>1360.5</v>
      </c>
      <c r="G444" s="7">
        <v>39869</v>
      </c>
      <c r="H444" s="7">
        <v>39948</v>
      </c>
      <c r="I444" s="7">
        <v>49309</v>
      </c>
      <c r="J444" s="5"/>
      <c r="K444" s="5">
        <v>6514</v>
      </c>
      <c r="L444" s="5" t="s">
        <v>901</v>
      </c>
      <c r="M444" s="5" t="s">
        <v>42</v>
      </c>
      <c r="N444" s="5" t="s">
        <v>17</v>
      </c>
      <c r="O444" s="5"/>
      <c r="P444" s="5"/>
      <c r="Q444" s="5"/>
    </row>
    <row r="445" spans="1:17" x14ac:dyDescent="0.35">
      <c r="A445" s="5" t="s">
        <v>17</v>
      </c>
      <c r="B445" s="5" t="s">
        <v>18</v>
      </c>
      <c r="C445" s="5" t="s">
        <v>22</v>
      </c>
      <c r="D445" s="13">
        <v>2.4</v>
      </c>
      <c r="E445" s="6">
        <v>2489</v>
      </c>
      <c r="F445" s="6">
        <v>1866.75</v>
      </c>
      <c r="G445" s="7">
        <v>39651</v>
      </c>
      <c r="H445" s="7">
        <v>39896</v>
      </c>
      <c r="I445" s="7">
        <v>49309</v>
      </c>
      <c r="J445" s="5"/>
      <c r="K445" s="5">
        <v>8105</v>
      </c>
      <c r="L445" s="5" t="s">
        <v>301</v>
      </c>
      <c r="M445" s="5" t="s">
        <v>53</v>
      </c>
      <c r="N445" s="5" t="s">
        <v>17</v>
      </c>
      <c r="O445" s="5"/>
      <c r="P445" s="5"/>
      <c r="Q445" s="5"/>
    </row>
    <row r="446" spans="1:17" x14ac:dyDescent="0.35">
      <c r="A446" s="5" t="s">
        <v>17</v>
      </c>
      <c r="B446" s="5" t="s">
        <v>18</v>
      </c>
      <c r="C446" s="5" t="s">
        <v>22</v>
      </c>
      <c r="D446" s="13">
        <v>2.4</v>
      </c>
      <c r="E446" s="6">
        <v>2525</v>
      </c>
      <c r="F446" s="6">
        <v>1893.75</v>
      </c>
      <c r="G446" s="7">
        <v>39744</v>
      </c>
      <c r="H446" s="7">
        <v>39988</v>
      </c>
      <c r="I446" s="7">
        <v>49309</v>
      </c>
      <c r="J446" s="5"/>
      <c r="K446" s="5">
        <v>1814</v>
      </c>
      <c r="L446" s="5" t="s">
        <v>1035</v>
      </c>
      <c r="M446" s="5" t="s">
        <v>21</v>
      </c>
      <c r="N446" s="5" t="s">
        <v>17</v>
      </c>
      <c r="O446" s="5"/>
      <c r="P446" s="5"/>
      <c r="Q446" s="5"/>
    </row>
    <row r="447" spans="1:17" x14ac:dyDescent="0.35">
      <c r="A447" s="5" t="s">
        <v>17</v>
      </c>
      <c r="B447" s="5" t="s">
        <v>18</v>
      </c>
      <c r="C447" s="5" t="s">
        <v>22</v>
      </c>
      <c r="D447" s="13">
        <v>2.4</v>
      </c>
      <c r="E447" s="6">
        <v>2453</v>
      </c>
      <c r="F447" s="6">
        <v>1839.7499999999998</v>
      </c>
      <c r="G447" s="7">
        <v>39668</v>
      </c>
      <c r="H447" s="7">
        <v>39741</v>
      </c>
      <c r="I447" s="7">
        <v>48944</v>
      </c>
      <c r="J447" s="5"/>
      <c r="K447" s="5">
        <v>2740</v>
      </c>
      <c r="L447" s="5" t="s">
        <v>2483</v>
      </c>
      <c r="M447" s="5" t="s">
        <v>51</v>
      </c>
      <c r="N447" s="5" t="s">
        <v>17</v>
      </c>
      <c r="O447" s="5"/>
      <c r="P447" s="5"/>
      <c r="Q447" s="5"/>
    </row>
    <row r="448" spans="1:17" x14ac:dyDescent="0.35">
      <c r="A448" s="5" t="s">
        <v>17</v>
      </c>
      <c r="B448" s="5" t="s">
        <v>18</v>
      </c>
      <c r="C448" s="5" t="s">
        <v>19</v>
      </c>
      <c r="D448" s="13">
        <v>2.4</v>
      </c>
      <c r="E448" s="6">
        <v>1031.0539999999999</v>
      </c>
      <c r="F448" s="6">
        <v>760.89000000000021</v>
      </c>
      <c r="G448" s="7">
        <v>40389</v>
      </c>
      <c r="H448" s="7">
        <v>40522</v>
      </c>
      <c r="I448" s="7">
        <v>49674</v>
      </c>
      <c r="J448" s="5"/>
      <c r="K448" s="5">
        <v>4107</v>
      </c>
      <c r="L448" s="5" t="s">
        <v>3662</v>
      </c>
      <c r="M448" s="5" t="s">
        <v>344</v>
      </c>
      <c r="N448" s="5" t="s">
        <v>17</v>
      </c>
      <c r="O448" s="5"/>
      <c r="P448" s="5"/>
      <c r="Q448" s="5"/>
    </row>
    <row r="449" spans="1:17" x14ac:dyDescent="0.35">
      <c r="A449" s="5" t="s">
        <v>17</v>
      </c>
      <c r="B449" s="5" t="s">
        <v>18</v>
      </c>
      <c r="C449" s="5" t="s">
        <v>22</v>
      </c>
      <c r="D449" s="13">
        <v>2.4</v>
      </c>
      <c r="E449" s="6">
        <v>2763</v>
      </c>
      <c r="F449" s="6">
        <v>2072.25</v>
      </c>
      <c r="G449" s="7">
        <v>39989</v>
      </c>
      <c r="H449" s="7">
        <v>40037</v>
      </c>
      <c r="I449" s="7">
        <v>49309</v>
      </c>
      <c r="J449" s="5"/>
      <c r="K449" s="5">
        <v>6517</v>
      </c>
      <c r="L449" s="5" t="s">
        <v>4798</v>
      </c>
      <c r="M449" s="5" t="s">
        <v>42</v>
      </c>
      <c r="N449" s="5" t="s">
        <v>17</v>
      </c>
      <c r="O449" s="5"/>
      <c r="P449" s="5"/>
      <c r="Q449" s="5"/>
    </row>
    <row r="450" spans="1:17" x14ac:dyDescent="0.35">
      <c r="A450" s="5" t="s">
        <v>17</v>
      </c>
      <c r="B450" s="5" t="s">
        <v>18</v>
      </c>
      <c r="C450" s="5" t="s">
        <v>22</v>
      </c>
      <c r="D450" s="13">
        <v>2.4</v>
      </c>
      <c r="E450" s="6">
        <v>2707</v>
      </c>
      <c r="F450" s="6">
        <v>1664.8100000000002</v>
      </c>
      <c r="G450" s="7">
        <v>40107</v>
      </c>
      <c r="H450" s="7">
        <v>40330</v>
      </c>
      <c r="I450" s="7">
        <v>49674</v>
      </c>
      <c r="J450" s="5"/>
      <c r="K450" s="5">
        <v>6713</v>
      </c>
      <c r="L450" s="5" t="s">
        <v>5912</v>
      </c>
      <c r="M450" s="5" t="s">
        <v>42</v>
      </c>
      <c r="N450" s="5" t="s">
        <v>17</v>
      </c>
      <c r="O450" s="5"/>
      <c r="P450" s="5"/>
      <c r="Q450" s="5"/>
    </row>
    <row r="451" spans="1:17" x14ac:dyDescent="0.35">
      <c r="A451" s="5" t="s">
        <v>17</v>
      </c>
      <c r="B451" s="5" t="s">
        <v>18</v>
      </c>
      <c r="C451" s="5" t="s">
        <v>22</v>
      </c>
      <c r="D451" s="13">
        <v>2.4</v>
      </c>
      <c r="E451" s="6">
        <v>2420</v>
      </c>
      <c r="F451" s="6">
        <v>1815</v>
      </c>
      <c r="G451" s="7">
        <v>39834</v>
      </c>
      <c r="H451" s="7">
        <v>40070</v>
      </c>
      <c r="I451" s="7">
        <v>49309</v>
      </c>
      <c r="J451" s="5"/>
      <c r="K451" s="5">
        <v>1290</v>
      </c>
      <c r="L451" s="5" t="s">
        <v>6013</v>
      </c>
      <c r="M451" s="5" t="s">
        <v>332</v>
      </c>
      <c r="N451" s="5" t="s">
        <v>17</v>
      </c>
      <c r="O451" s="5"/>
      <c r="P451" s="5"/>
      <c r="Q451" s="5"/>
    </row>
    <row r="452" spans="1:17" x14ac:dyDescent="0.35">
      <c r="A452" s="5" t="s">
        <v>17</v>
      </c>
      <c r="B452" s="5" t="s">
        <v>18</v>
      </c>
      <c r="C452" s="5" t="s">
        <v>22</v>
      </c>
      <c r="D452" s="13">
        <v>2.4</v>
      </c>
      <c r="E452" s="6">
        <v>2512.0839999999998</v>
      </c>
      <c r="F452" s="6">
        <v>1115.3500000000001</v>
      </c>
      <c r="G452" s="7">
        <v>40787</v>
      </c>
      <c r="H452" s="7">
        <v>40914</v>
      </c>
      <c r="I452" s="7">
        <v>50405</v>
      </c>
      <c r="J452" s="5"/>
      <c r="K452" s="5">
        <v>4512</v>
      </c>
      <c r="L452" s="5" t="s">
        <v>6328</v>
      </c>
      <c r="M452" s="5" t="s">
        <v>210</v>
      </c>
      <c r="N452" s="5" t="s">
        <v>17</v>
      </c>
      <c r="O452" s="5"/>
      <c r="P452" s="5"/>
      <c r="Q452" s="5"/>
    </row>
    <row r="453" spans="1:17" x14ac:dyDescent="0.35">
      <c r="A453" s="5" t="s">
        <v>17</v>
      </c>
      <c r="B453" s="5" t="s">
        <v>18</v>
      </c>
      <c r="C453" s="5" t="s">
        <v>22</v>
      </c>
      <c r="D453" s="13">
        <v>2.4</v>
      </c>
      <c r="E453" s="6">
        <v>1857</v>
      </c>
      <c r="F453" s="6">
        <v>1392.75</v>
      </c>
      <c r="G453" s="7">
        <v>39570</v>
      </c>
      <c r="H453" s="7">
        <v>38782</v>
      </c>
      <c r="I453" s="7">
        <v>48213</v>
      </c>
      <c r="J453" s="5"/>
      <c r="K453" s="5">
        <v>3638</v>
      </c>
      <c r="L453" s="5" t="s">
        <v>1720</v>
      </c>
      <c r="M453" s="5" t="s">
        <v>51</v>
      </c>
      <c r="N453" s="5" t="s">
        <v>17</v>
      </c>
      <c r="O453" s="5"/>
      <c r="P453" s="5"/>
      <c r="Q453" s="5"/>
    </row>
    <row r="454" spans="1:17" x14ac:dyDescent="0.35">
      <c r="A454" s="5" t="s">
        <v>17</v>
      </c>
      <c r="B454" s="5" t="s">
        <v>18</v>
      </c>
      <c r="C454" s="5" t="s">
        <v>22</v>
      </c>
      <c r="D454" s="13">
        <v>2.4</v>
      </c>
      <c r="E454" s="6">
        <v>2464</v>
      </c>
      <c r="F454" s="6">
        <v>1848</v>
      </c>
      <c r="G454" s="7">
        <v>39804</v>
      </c>
      <c r="H454" s="7">
        <v>39264</v>
      </c>
      <c r="I454" s="7">
        <v>48579</v>
      </c>
      <c r="J454" s="5"/>
      <c r="K454" s="5">
        <v>5610</v>
      </c>
      <c r="L454" s="5" t="s">
        <v>360</v>
      </c>
      <c r="M454" s="5" t="s">
        <v>28</v>
      </c>
      <c r="N454" s="5" t="s">
        <v>17</v>
      </c>
      <c r="O454" s="5"/>
      <c r="P454" s="5"/>
      <c r="Q454" s="5"/>
    </row>
    <row r="455" spans="1:17" x14ac:dyDescent="0.35">
      <c r="A455" s="5" t="s">
        <v>17</v>
      </c>
      <c r="B455" s="5" t="s">
        <v>18</v>
      </c>
      <c r="C455" s="5" t="s">
        <v>22</v>
      </c>
      <c r="D455" s="13">
        <v>2.4</v>
      </c>
      <c r="E455" s="6">
        <v>2564.21</v>
      </c>
      <c r="F455" s="6">
        <v>1238.51</v>
      </c>
      <c r="G455" s="7">
        <v>40561</v>
      </c>
      <c r="H455" s="7">
        <v>40609</v>
      </c>
      <c r="I455" s="7">
        <v>50040</v>
      </c>
      <c r="J455" s="5"/>
      <c r="K455" s="5">
        <v>3303</v>
      </c>
      <c r="L455" s="5" t="s">
        <v>6562</v>
      </c>
      <c r="M455" s="5" t="s">
        <v>51</v>
      </c>
      <c r="N455" s="5" t="s">
        <v>17</v>
      </c>
      <c r="O455" s="5"/>
      <c r="P455" s="5"/>
      <c r="Q455" s="5"/>
    </row>
    <row r="456" spans="1:17" x14ac:dyDescent="0.35">
      <c r="A456" s="5" t="s">
        <v>17</v>
      </c>
      <c r="B456" s="5" t="s">
        <v>18</v>
      </c>
      <c r="C456" s="5" t="s">
        <v>22</v>
      </c>
      <c r="D456" s="13">
        <v>2.4</v>
      </c>
      <c r="E456" s="6">
        <v>2284.471</v>
      </c>
      <c r="F456" s="6">
        <v>1713.34</v>
      </c>
      <c r="G456" s="7">
        <v>39618</v>
      </c>
      <c r="H456" s="7">
        <v>38769</v>
      </c>
      <c r="I456" s="7">
        <v>48213</v>
      </c>
      <c r="J456" s="5"/>
      <c r="K456" s="5">
        <v>4103</v>
      </c>
      <c r="L456" s="5" t="s">
        <v>2702</v>
      </c>
      <c r="M456" s="5" t="s">
        <v>344</v>
      </c>
      <c r="N456" s="5" t="s">
        <v>17</v>
      </c>
      <c r="O456" s="5"/>
      <c r="P456" s="5"/>
      <c r="Q456" s="5"/>
    </row>
    <row r="457" spans="1:17" x14ac:dyDescent="0.35">
      <c r="A457" s="5" t="s">
        <v>17</v>
      </c>
      <c r="B457" s="5" t="s">
        <v>18</v>
      </c>
      <c r="C457" s="5" t="s">
        <v>22</v>
      </c>
      <c r="D457" s="13">
        <v>2.4</v>
      </c>
      <c r="E457" s="6">
        <v>3053</v>
      </c>
      <c r="F457" s="6">
        <v>2289.75</v>
      </c>
      <c r="G457" s="7">
        <v>39857</v>
      </c>
      <c r="H457" s="7">
        <v>39960</v>
      </c>
      <c r="I457" s="7">
        <v>49309</v>
      </c>
      <c r="J457" s="5"/>
      <c r="K457" s="5">
        <v>1616</v>
      </c>
      <c r="L457" s="5" t="s">
        <v>3139</v>
      </c>
      <c r="M457" s="5" t="s">
        <v>55</v>
      </c>
      <c r="N457" s="5" t="s">
        <v>17</v>
      </c>
      <c r="O457" s="5"/>
      <c r="P457" s="5"/>
      <c r="Q457" s="5"/>
    </row>
    <row r="458" spans="1:17" x14ac:dyDescent="0.35">
      <c r="A458" s="5" t="s">
        <v>17</v>
      </c>
      <c r="B458" s="5" t="s">
        <v>18</v>
      </c>
      <c r="C458" s="5" t="s">
        <v>22</v>
      </c>
      <c r="D458" s="13">
        <v>2.4</v>
      </c>
      <c r="E458" s="6">
        <v>2151</v>
      </c>
      <c r="F458" s="6">
        <v>1038.93</v>
      </c>
      <c r="G458" s="7">
        <v>40602</v>
      </c>
      <c r="H458" s="7">
        <v>40730</v>
      </c>
      <c r="I458" s="7">
        <v>50040</v>
      </c>
      <c r="J458" s="5"/>
      <c r="K458" s="5">
        <v>1010</v>
      </c>
      <c r="L458" s="5" t="s">
        <v>3007</v>
      </c>
      <c r="M458" s="5" t="s">
        <v>21</v>
      </c>
      <c r="N458" s="5" t="s">
        <v>17</v>
      </c>
      <c r="O458" s="5"/>
      <c r="P458" s="5"/>
      <c r="Q458" s="5"/>
    </row>
    <row r="459" spans="1:17" x14ac:dyDescent="0.35">
      <c r="A459" s="5" t="s">
        <v>17</v>
      </c>
      <c r="B459" s="5" t="s">
        <v>18</v>
      </c>
      <c r="C459" s="5" t="s">
        <v>22</v>
      </c>
      <c r="D459" s="13">
        <v>2.4</v>
      </c>
      <c r="E459" s="6">
        <v>2433</v>
      </c>
      <c r="F459" s="6">
        <v>1824.75</v>
      </c>
      <c r="G459" s="7">
        <v>39804</v>
      </c>
      <c r="H459" s="7">
        <v>39715</v>
      </c>
      <c r="I459" s="7">
        <v>48944</v>
      </c>
      <c r="J459" s="5"/>
      <c r="K459" s="5">
        <v>1186</v>
      </c>
      <c r="L459" s="5" t="s">
        <v>7549</v>
      </c>
      <c r="M459" s="5" t="s">
        <v>21</v>
      </c>
      <c r="N459" s="5" t="s">
        <v>17</v>
      </c>
      <c r="O459" s="5"/>
      <c r="P459" s="5"/>
      <c r="Q459" s="5"/>
    </row>
    <row r="460" spans="1:17" x14ac:dyDescent="0.35">
      <c r="A460" s="5" t="s">
        <v>17</v>
      </c>
      <c r="B460" s="5" t="s">
        <v>18</v>
      </c>
      <c r="C460" s="5" t="s">
        <v>19</v>
      </c>
      <c r="D460" s="13">
        <v>2.4</v>
      </c>
      <c r="E460" s="6">
        <v>2509</v>
      </c>
      <c r="F460" s="6">
        <v>1851.6399999999999</v>
      </c>
      <c r="G460" s="7">
        <v>40437</v>
      </c>
      <c r="H460" s="7">
        <v>40459</v>
      </c>
      <c r="I460" s="7">
        <v>49674</v>
      </c>
      <c r="J460" s="5"/>
      <c r="K460" s="5">
        <v>3600</v>
      </c>
      <c r="L460" s="5" t="s">
        <v>392</v>
      </c>
      <c r="M460" s="5" t="s">
        <v>51</v>
      </c>
      <c r="N460" s="5" t="s">
        <v>17</v>
      </c>
      <c r="O460" s="5"/>
      <c r="P460" s="5"/>
      <c r="Q460" s="5"/>
    </row>
    <row r="461" spans="1:17" x14ac:dyDescent="0.35">
      <c r="A461" s="5" t="s">
        <v>17</v>
      </c>
      <c r="B461" s="5" t="s">
        <v>18</v>
      </c>
      <c r="C461" s="5" t="s">
        <v>19</v>
      </c>
      <c r="D461" s="13">
        <v>2.4</v>
      </c>
      <c r="E461" s="6">
        <v>2055.7729999999997</v>
      </c>
      <c r="F461" s="6">
        <v>1517.1799999999996</v>
      </c>
      <c r="G461" s="7">
        <v>40381</v>
      </c>
      <c r="H461" s="7">
        <v>40420</v>
      </c>
      <c r="I461" s="7">
        <v>49674</v>
      </c>
      <c r="J461" s="5"/>
      <c r="K461" s="5">
        <v>4107</v>
      </c>
      <c r="L461" s="5" t="s">
        <v>3662</v>
      </c>
      <c r="M461" s="5" t="s">
        <v>344</v>
      </c>
      <c r="N461" s="5" t="s">
        <v>17</v>
      </c>
      <c r="O461" s="5"/>
      <c r="P461" s="5"/>
      <c r="Q461" s="5"/>
    </row>
    <row r="462" spans="1:17" x14ac:dyDescent="0.35">
      <c r="A462" s="5" t="s">
        <v>17</v>
      </c>
      <c r="B462" s="5" t="s">
        <v>18</v>
      </c>
      <c r="C462" s="5" t="s">
        <v>22</v>
      </c>
      <c r="D462" s="13">
        <v>2.4</v>
      </c>
      <c r="E462" s="6">
        <v>2968</v>
      </c>
      <c r="F462" s="6">
        <v>2226</v>
      </c>
      <c r="G462" s="7">
        <v>39570</v>
      </c>
      <c r="H462" s="7">
        <v>39288</v>
      </c>
      <c r="I462" s="7">
        <v>48579</v>
      </c>
      <c r="J462" s="5"/>
      <c r="K462" s="5">
        <v>1279</v>
      </c>
      <c r="L462" s="5" t="s">
        <v>1496</v>
      </c>
      <c r="M462" s="5" t="s">
        <v>21</v>
      </c>
      <c r="N462" s="5" t="s">
        <v>17</v>
      </c>
      <c r="O462" s="5"/>
      <c r="P462" s="5"/>
      <c r="Q462" s="5"/>
    </row>
    <row r="463" spans="1:17" x14ac:dyDescent="0.35">
      <c r="A463" s="5" t="s">
        <v>17</v>
      </c>
      <c r="B463" s="5" t="s">
        <v>18</v>
      </c>
      <c r="C463" s="5" t="s">
        <v>22</v>
      </c>
      <c r="D463" s="13">
        <v>2.4</v>
      </c>
      <c r="E463" s="6">
        <v>2479</v>
      </c>
      <c r="F463" s="6">
        <v>1859.25</v>
      </c>
      <c r="G463" s="7">
        <v>39570</v>
      </c>
      <c r="H463" s="7">
        <v>39399</v>
      </c>
      <c r="I463" s="7">
        <v>48579</v>
      </c>
      <c r="J463" s="5"/>
      <c r="K463" s="5">
        <v>8413</v>
      </c>
      <c r="L463" s="5" t="s">
        <v>4610</v>
      </c>
      <c r="M463" s="5" t="s">
        <v>53</v>
      </c>
      <c r="N463" s="5" t="s">
        <v>17</v>
      </c>
      <c r="O463" s="5"/>
      <c r="P463" s="5"/>
      <c r="Q463" s="5"/>
    </row>
    <row r="464" spans="1:17" x14ac:dyDescent="0.35">
      <c r="A464" s="5" t="s">
        <v>17</v>
      </c>
      <c r="B464" s="5" t="s">
        <v>18</v>
      </c>
      <c r="C464" s="5" t="s">
        <v>22</v>
      </c>
      <c r="D464" s="13">
        <v>2.4</v>
      </c>
      <c r="E464" s="6">
        <v>2804</v>
      </c>
      <c r="F464" s="6">
        <v>2103</v>
      </c>
      <c r="G464" s="7">
        <v>39897</v>
      </c>
      <c r="H464" s="7">
        <v>39911</v>
      </c>
      <c r="I464" s="7">
        <v>49309</v>
      </c>
      <c r="J464" s="5"/>
      <c r="K464" s="5">
        <v>1083</v>
      </c>
      <c r="L464" s="5" t="s">
        <v>7606</v>
      </c>
      <c r="M464" s="5" t="s">
        <v>21</v>
      </c>
      <c r="N464" s="5" t="s">
        <v>17</v>
      </c>
      <c r="O464" s="5"/>
      <c r="P464" s="5"/>
      <c r="Q464" s="5"/>
    </row>
    <row r="465" spans="1:17" x14ac:dyDescent="0.35">
      <c r="A465" s="5" t="s">
        <v>17</v>
      </c>
      <c r="B465" s="5" t="s">
        <v>18</v>
      </c>
      <c r="C465" s="5" t="s">
        <v>22</v>
      </c>
      <c r="D465" s="13">
        <v>2.4</v>
      </c>
      <c r="E465" s="6">
        <v>1510</v>
      </c>
      <c r="F465" s="6">
        <v>729.32</v>
      </c>
      <c r="G465" s="7">
        <v>40634</v>
      </c>
      <c r="H465" s="7">
        <v>40863</v>
      </c>
      <c r="I465" s="7">
        <v>50040</v>
      </c>
      <c r="J465" s="5"/>
      <c r="K465" s="5">
        <v>4446</v>
      </c>
      <c r="L465" s="5" t="s">
        <v>3362</v>
      </c>
      <c r="M465" s="5" t="s">
        <v>344</v>
      </c>
      <c r="N465" s="5" t="s">
        <v>17</v>
      </c>
      <c r="O465" s="5"/>
      <c r="P465" s="5"/>
      <c r="Q465" s="5"/>
    </row>
    <row r="466" spans="1:17" x14ac:dyDescent="0.35">
      <c r="A466" s="5" t="s">
        <v>96</v>
      </c>
      <c r="B466" s="5" t="s">
        <v>18</v>
      </c>
      <c r="C466" s="5" t="s">
        <v>22</v>
      </c>
      <c r="D466" s="13">
        <v>2.4</v>
      </c>
      <c r="E466" s="6">
        <v>2013</v>
      </c>
      <c r="F466" s="6">
        <v>1195.73</v>
      </c>
      <c r="G466" s="7">
        <v>39575</v>
      </c>
      <c r="H466" s="7">
        <v>39814</v>
      </c>
      <c r="I466" s="7">
        <v>49309</v>
      </c>
      <c r="J466" s="5"/>
      <c r="K466" s="5">
        <v>3930</v>
      </c>
      <c r="L466" s="5" t="s">
        <v>3599</v>
      </c>
      <c r="M466" s="5" t="s">
        <v>76</v>
      </c>
      <c r="N466" s="5" t="s">
        <v>96</v>
      </c>
      <c r="O466" s="5"/>
      <c r="P466" s="5"/>
      <c r="Q466" s="5"/>
    </row>
    <row r="467" spans="1:17" x14ac:dyDescent="0.35">
      <c r="A467" s="5" t="s">
        <v>96</v>
      </c>
      <c r="B467" s="5" t="s">
        <v>18</v>
      </c>
      <c r="C467" s="5" t="s">
        <v>22</v>
      </c>
      <c r="D467" s="13">
        <v>2.4</v>
      </c>
      <c r="E467" s="6">
        <v>2090</v>
      </c>
      <c r="F467" s="6">
        <v>1285.3599999999999</v>
      </c>
      <c r="G467" s="7">
        <v>40127</v>
      </c>
      <c r="H467" s="7">
        <v>40337</v>
      </c>
      <c r="I467" s="7">
        <v>49674</v>
      </c>
      <c r="J467" s="5"/>
      <c r="K467" s="5">
        <v>1212</v>
      </c>
      <c r="L467" s="5" t="s">
        <v>9486</v>
      </c>
      <c r="M467" s="5" t="s">
        <v>332</v>
      </c>
      <c r="N467" s="5" t="s">
        <v>96</v>
      </c>
      <c r="O467" s="5"/>
      <c r="P467" s="5"/>
      <c r="Q467" s="5"/>
    </row>
    <row r="468" spans="1:17" x14ac:dyDescent="0.35">
      <c r="A468" s="5" t="s">
        <v>17</v>
      </c>
      <c r="B468" s="5" t="s">
        <v>18</v>
      </c>
      <c r="C468" s="5" t="s">
        <v>19</v>
      </c>
      <c r="D468" s="13">
        <v>2.4</v>
      </c>
      <c r="E468" s="6">
        <v>1082</v>
      </c>
      <c r="F468" s="6">
        <v>973.8</v>
      </c>
      <c r="G468" s="7">
        <v>39570</v>
      </c>
      <c r="H468" s="7">
        <v>39610</v>
      </c>
      <c r="I468" s="7">
        <v>48944</v>
      </c>
      <c r="J468" s="5"/>
      <c r="K468" s="5">
        <v>8635</v>
      </c>
      <c r="L468" s="5" t="s">
        <v>4153</v>
      </c>
      <c r="M468" s="5" t="s">
        <v>53</v>
      </c>
      <c r="N468" s="5" t="s">
        <v>17</v>
      </c>
      <c r="O468" s="5"/>
      <c r="P468" s="5"/>
      <c r="Q468" s="5"/>
    </row>
    <row r="469" spans="1:17" x14ac:dyDescent="0.35">
      <c r="A469" s="5" t="s">
        <v>17</v>
      </c>
      <c r="B469" s="5" t="s">
        <v>18</v>
      </c>
      <c r="C469" s="5" t="s">
        <v>19</v>
      </c>
      <c r="D469" s="13">
        <v>2.4</v>
      </c>
      <c r="E469" s="6">
        <v>2473</v>
      </c>
      <c r="F469" s="6">
        <v>1825.0699999999997</v>
      </c>
      <c r="G469" s="7">
        <v>40434</v>
      </c>
      <c r="H469" s="7">
        <v>40534</v>
      </c>
      <c r="I469" s="7">
        <v>49674</v>
      </c>
      <c r="J469" s="5"/>
      <c r="K469" s="5">
        <v>8617</v>
      </c>
      <c r="L469" s="5" t="s">
        <v>1734</v>
      </c>
      <c r="M469" s="5" t="s">
        <v>53</v>
      </c>
      <c r="N469" s="5" t="s">
        <v>17</v>
      </c>
      <c r="O469" s="5"/>
      <c r="P469" s="5"/>
      <c r="Q469" s="5"/>
    </row>
    <row r="470" spans="1:17" x14ac:dyDescent="0.35">
      <c r="A470" s="5" t="s">
        <v>17</v>
      </c>
      <c r="B470" s="5" t="s">
        <v>18</v>
      </c>
      <c r="C470" s="5" t="s">
        <v>22</v>
      </c>
      <c r="D470" s="13">
        <v>2.4</v>
      </c>
      <c r="E470" s="6">
        <v>1083</v>
      </c>
      <c r="F470" s="6">
        <v>618.42000000000007</v>
      </c>
      <c r="G470" s="7">
        <v>39570</v>
      </c>
      <c r="H470" s="7">
        <v>40205</v>
      </c>
      <c r="I470" s="7">
        <v>49674</v>
      </c>
      <c r="J470" s="5"/>
      <c r="K470" s="5">
        <v>9608</v>
      </c>
      <c r="L470" s="5" t="s">
        <v>7268</v>
      </c>
      <c r="M470" s="5" t="s">
        <v>32</v>
      </c>
      <c r="N470" s="5" t="s">
        <v>17</v>
      </c>
      <c r="O470" s="5"/>
      <c r="P470" s="5"/>
      <c r="Q470" s="5"/>
    </row>
    <row r="471" spans="1:17" x14ac:dyDescent="0.35">
      <c r="A471" s="5" t="s">
        <v>17</v>
      </c>
      <c r="B471" s="5" t="s">
        <v>18</v>
      </c>
      <c r="C471" s="5" t="s">
        <v>22</v>
      </c>
      <c r="D471" s="13">
        <v>2.4</v>
      </c>
      <c r="E471" s="6">
        <v>2891</v>
      </c>
      <c r="F471" s="6">
        <v>2168.25</v>
      </c>
      <c r="G471" s="7">
        <v>39574</v>
      </c>
      <c r="H471" s="7">
        <v>39496</v>
      </c>
      <c r="I471" s="7">
        <v>48944</v>
      </c>
      <c r="J471" s="5"/>
      <c r="K471" s="5">
        <v>4410</v>
      </c>
      <c r="L471" s="5" t="s">
        <v>2693</v>
      </c>
      <c r="M471" s="5" t="s">
        <v>344</v>
      </c>
      <c r="N471" s="5" t="s">
        <v>17</v>
      </c>
      <c r="O471" s="5"/>
      <c r="P471" s="5"/>
      <c r="Q471" s="5"/>
    </row>
    <row r="472" spans="1:17" x14ac:dyDescent="0.35">
      <c r="A472" s="5" t="s">
        <v>17</v>
      </c>
      <c r="B472" s="5" t="s">
        <v>18</v>
      </c>
      <c r="C472" s="5" t="s">
        <v>22</v>
      </c>
      <c r="D472" s="13">
        <v>2.4</v>
      </c>
      <c r="E472" s="6">
        <v>2405.2570000000001</v>
      </c>
      <c r="F472" s="6">
        <v>1803.94</v>
      </c>
      <c r="G472" s="7">
        <v>39618</v>
      </c>
      <c r="H472" s="7">
        <v>39141</v>
      </c>
      <c r="I472" s="7">
        <v>48579</v>
      </c>
      <c r="J472" s="5"/>
      <c r="K472" s="5">
        <v>6017</v>
      </c>
      <c r="L472" s="5" t="s">
        <v>495</v>
      </c>
      <c r="M472" s="5" t="s">
        <v>179</v>
      </c>
      <c r="N472" s="5" t="s">
        <v>17</v>
      </c>
      <c r="O472" s="5"/>
      <c r="P472" s="5"/>
      <c r="Q472" s="5"/>
    </row>
    <row r="473" spans="1:17" x14ac:dyDescent="0.35">
      <c r="A473" s="5" t="s">
        <v>17</v>
      </c>
      <c r="B473" s="5" t="s">
        <v>18</v>
      </c>
      <c r="C473" s="5" t="s">
        <v>22</v>
      </c>
      <c r="D473" s="13">
        <v>2.4</v>
      </c>
      <c r="E473" s="6">
        <v>2555</v>
      </c>
      <c r="F473" s="6">
        <v>1916.25</v>
      </c>
      <c r="G473" s="7">
        <v>39570</v>
      </c>
      <c r="H473" s="7">
        <v>39559</v>
      </c>
      <c r="I473" s="7">
        <v>48944</v>
      </c>
      <c r="J473" s="5"/>
      <c r="K473" s="5">
        <v>8335</v>
      </c>
      <c r="L473" s="5" t="s">
        <v>1525</v>
      </c>
      <c r="M473" s="5" t="s">
        <v>53</v>
      </c>
      <c r="N473" s="5" t="s">
        <v>17</v>
      </c>
      <c r="O473" s="5"/>
      <c r="P473" s="5"/>
      <c r="Q473" s="5"/>
    </row>
    <row r="474" spans="1:17" x14ac:dyDescent="0.35">
      <c r="A474" s="5" t="s">
        <v>17</v>
      </c>
      <c r="B474" s="5" t="s">
        <v>18</v>
      </c>
      <c r="C474" s="5" t="s">
        <v>22</v>
      </c>
      <c r="D474" s="13">
        <v>2.4</v>
      </c>
      <c r="E474" s="6">
        <v>1823.4070000000002</v>
      </c>
      <c r="F474" s="6">
        <v>1367.5400000000002</v>
      </c>
      <c r="G474" s="7">
        <v>39569</v>
      </c>
      <c r="H474" s="7">
        <v>39185</v>
      </c>
      <c r="I474" s="7">
        <v>48579</v>
      </c>
      <c r="J474" s="5"/>
      <c r="K474" s="5">
        <v>4132</v>
      </c>
      <c r="L474" s="5" t="s">
        <v>3602</v>
      </c>
      <c r="M474" s="5" t="s">
        <v>344</v>
      </c>
      <c r="N474" s="5" t="s">
        <v>17</v>
      </c>
      <c r="O474" s="5"/>
      <c r="P474" s="5"/>
      <c r="Q474" s="5"/>
    </row>
    <row r="475" spans="1:17" x14ac:dyDescent="0.35">
      <c r="A475" s="5" t="s">
        <v>96</v>
      </c>
      <c r="B475" s="5" t="s">
        <v>18</v>
      </c>
      <c r="C475" s="5" t="s">
        <v>19</v>
      </c>
      <c r="D475" s="13">
        <v>2.4</v>
      </c>
      <c r="E475" s="6">
        <v>3277</v>
      </c>
      <c r="F475" s="6">
        <v>2738.4500000000003</v>
      </c>
      <c r="G475" s="7">
        <v>39575</v>
      </c>
      <c r="H475" s="7">
        <v>39864</v>
      </c>
      <c r="I475" s="7">
        <v>49309</v>
      </c>
      <c r="J475" s="5"/>
      <c r="K475" s="5">
        <v>2744</v>
      </c>
      <c r="L475" s="5" t="s">
        <v>242</v>
      </c>
      <c r="M475" s="5" t="s">
        <v>51</v>
      </c>
      <c r="N475" s="5" t="s">
        <v>96</v>
      </c>
      <c r="O475" s="5"/>
      <c r="P475" s="5"/>
      <c r="Q475" s="5"/>
    </row>
    <row r="476" spans="1:17" x14ac:dyDescent="0.35">
      <c r="A476" s="5" t="s">
        <v>17</v>
      </c>
      <c r="B476" s="5" t="s">
        <v>18</v>
      </c>
      <c r="C476" s="5" t="s">
        <v>22</v>
      </c>
      <c r="D476" s="13">
        <v>2.4300000000000002</v>
      </c>
      <c r="E476" s="6">
        <v>1998</v>
      </c>
      <c r="F476" s="6">
        <v>965.04</v>
      </c>
      <c r="G476" s="7">
        <v>40714</v>
      </c>
      <c r="H476" s="7">
        <v>40810</v>
      </c>
      <c r="I476" s="7">
        <v>50040</v>
      </c>
      <c r="J476" s="5"/>
      <c r="K476" s="5">
        <v>2954</v>
      </c>
      <c r="L476" s="5" t="s">
        <v>7662</v>
      </c>
      <c r="M476" s="5" t="s">
        <v>38</v>
      </c>
      <c r="N476" s="5" t="s">
        <v>17</v>
      </c>
      <c r="O476" s="5"/>
      <c r="P476" s="5"/>
      <c r="Q476" s="5"/>
    </row>
    <row r="477" spans="1:17" x14ac:dyDescent="0.35">
      <c r="A477" s="5" t="s">
        <v>17</v>
      </c>
      <c r="B477" s="5" t="s">
        <v>18</v>
      </c>
      <c r="C477" s="5" t="s">
        <v>446</v>
      </c>
      <c r="D477" s="13">
        <v>2.44</v>
      </c>
      <c r="E477" s="6">
        <v>1122</v>
      </c>
      <c r="F477" s="6">
        <v>598.02</v>
      </c>
      <c r="G477" s="7">
        <v>40109</v>
      </c>
      <c r="H477" s="7">
        <v>40297</v>
      </c>
      <c r="I477" s="7">
        <v>49674</v>
      </c>
      <c r="J477" s="5"/>
      <c r="K477" s="5">
        <v>3653</v>
      </c>
      <c r="L477" s="5" t="s">
        <v>171</v>
      </c>
      <c r="M477" s="5" t="s">
        <v>51</v>
      </c>
      <c r="N477" s="5" t="s">
        <v>17</v>
      </c>
      <c r="O477" s="5"/>
      <c r="P477" s="5"/>
      <c r="Q477" s="5"/>
    </row>
    <row r="478" spans="1:17" x14ac:dyDescent="0.35">
      <c r="A478" s="5" t="s">
        <v>96</v>
      </c>
      <c r="B478" s="5" t="s">
        <v>18</v>
      </c>
      <c r="C478" s="5" t="s">
        <v>22</v>
      </c>
      <c r="D478" s="13">
        <v>2.4700000000000002</v>
      </c>
      <c r="E478" s="6">
        <v>2518</v>
      </c>
      <c r="F478" s="6">
        <v>1216.1899999999998</v>
      </c>
      <c r="G478" s="7">
        <v>40784</v>
      </c>
      <c r="H478" s="7">
        <v>40836</v>
      </c>
      <c r="I478" s="7">
        <v>50040</v>
      </c>
      <c r="J478" s="5"/>
      <c r="K478" s="5">
        <v>8600</v>
      </c>
      <c r="L478" s="5" t="s">
        <v>3449</v>
      </c>
      <c r="M478" s="5" t="s">
        <v>53</v>
      </c>
      <c r="N478" s="5" t="s">
        <v>96</v>
      </c>
      <c r="O478" s="5"/>
      <c r="P478" s="5"/>
      <c r="Q478" s="5"/>
    </row>
    <row r="479" spans="1:17" x14ac:dyDescent="0.35">
      <c r="A479" s="5" t="s">
        <v>17</v>
      </c>
      <c r="B479" s="5" t="s">
        <v>18</v>
      </c>
      <c r="C479" s="5" t="s">
        <v>22</v>
      </c>
      <c r="D479" s="13">
        <v>2.48</v>
      </c>
      <c r="E479" s="6">
        <v>3419</v>
      </c>
      <c r="F479" s="6">
        <v>1364.1899999999998</v>
      </c>
      <c r="G479" s="7">
        <v>40788</v>
      </c>
      <c r="H479" s="7">
        <v>40976</v>
      </c>
      <c r="I479" s="7">
        <v>50405</v>
      </c>
      <c r="J479" s="5"/>
      <c r="K479" s="5">
        <v>1185</v>
      </c>
      <c r="L479" s="5" t="s">
        <v>8378</v>
      </c>
      <c r="M479" s="5" t="s">
        <v>21</v>
      </c>
      <c r="N479" s="5" t="s">
        <v>17</v>
      </c>
      <c r="O479" s="5"/>
      <c r="P479" s="5"/>
      <c r="Q479" s="5"/>
    </row>
    <row r="480" spans="1:17" x14ac:dyDescent="0.35">
      <c r="A480" s="5" t="s">
        <v>17</v>
      </c>
      <c r="B480" s="5" t="s">
        <v>18</v>
      </c>
      <c r="C480" s="5" t="s">
        <v>22</v>
      </c>
      <c r="D480" s="13">
        <v>2.4900000000000002</v>
      </c>
      <c r="E480" s="6">
        <v>3193</v>
      </c>
      <c r="F480" s="6">
        <v>1740.2</v>
      </c>
      <c r="G480" s="7">
        <v>39624</v>
      </c>
      <c r="H480" s="7">
        <v>39346</v>
      </c>
      <c r="I480" s="7">
        <v>48579</v>
      </c>
      <c r="J480" s="5"/>
      <c r="K480" s="5">
        <v>2537</v>
      </c>
      <c r="L480" s="5" t="s">
        <v>12426</v>
      </c>
      <c r="M480" s="5" t="s">
        <v>51</v>
      </c>
      <c r="N480" s="5" t="s">
        <v>17</v>
      </c>
      <c r="O480" s="5"/>
      <c r="P480" s="5"/>
      <c r="Q480" s="5"/>
    </row>
    <row r="481" spans="1:17" x14ac:dyDescent="0.35">
      <c r="A481" s="5" t="s">
        <v>17</v>
      </c>
      <c r="B481" s="5" t="s">
        <v>18</v>
      </c>
      <c r="C481" s="5" t="s">
        <v>19</v>
      </c>
      <c r="D481" s="13">
        <v>2.5</v>
      </c>
      <c r="E481" s="6">
        <v>2624</v>
      </c>
      <c r="F481" s="6">
        <v>2361.6</v>
      </c>
      <c r="G481" s="7">
        <v>39570</v>
      </c>
      <c r="H481" s="7">
        <v>39315</v>
      </c>
      <c r="I481" s="7">
        <v>48579</v>
      </c>
      <c r="J481" s="5"/>
      <c r="K481" s="5">
        <v>1966</v>
      </c>
      <c r="L481" s="5" t="s">
        <v>885</v>
      </c>
      <c r="M481" s="5" t="s">
        <v>76</v>
      </c>
      <c r="N481" s="5" t="s">
        <v>17</v>
      </c>
      <c r="O481" s="5"/>
      <c r="P481" s="5"/>
      <c r="Q481" s="5"/>
    </row>
    <row r="482" spans="1:17" x14ac:dyDescent="0.35">
      <c r="A482" s="5" t="s">
        <v>17</v>
      </c>
      <c r="B482" s="5" t="s">
        <v>18</v>
      </c>
      <c r="C482" s="5" t="s">
        <v>19</v>
      </c>
      <c r="D482" s="13">
        <v>2.5</v>
      </c>
      <c r="E482" s="6">
        <v>2602</v>
      </c>
      <c r="F482" s="6">
        <v>2341.7999999999997</v>
      </c>
      <c r="G482" s="7">
        <v>39570</v>
      </c>
      <c r="H482" s="7">
        <v>39699</v>
      </c>
      <c r="I482" s="7">
        <v>48944</v>
      </c>
      <c r="J482" s="5"/>
      <c r="K482" s="5">
        <v>4800</v>
      </c>
      <c r="L482" s="5" t="s">
        <v>942</v>
      </c>
      <c r="M482" s="5" t="s">
        <v>28</v>
      </c>
      <c r="N482" s="5" t="s">
        <v>17</v>
      </c>
      <c r="O482" s="5"/>
      <c r="P482" s="5"/>
      <c r="Q482" s="5"/>
    </row>
    <row r="483" spans="1:17" x14ac:dyDescent="0.35">
      <c r="A483" s="5" t="s">
        <v>17</v>
      </c>
      <c r="B483" s="5" t="s">
        <v>18</v>
      </c>
      <c r="C483" s="5" t="s">
        <v>22</v>
      </c>
      <c r="D483" s="13">
        <v>2.5</v>
      </c>
      <c r="E483" s="6">
        <v>2510</v>
      </c>
      <c r="F483" s="6">
        <v>1543.65</v>
      </c>
      <c r="G483" s="7">
        <v>40113</v>
      </c>
      <c r="H483" s="7">
        <v>40360</v>
      </c>
      <c r="I483" s="7">
        <v>49674</v>
      </c>
      <c r="J483" s="5"/>
      <c r="K483" s="5">
        <v>6612</v>
      </c>
      <c r="L483" s="5" t="s">
        <v>2026</v>
      </c>
      <c r="M483" s="5" t="s">
        <v>42</v>
      </c>
      <c r="N483" s="5" t="s">
        <v>17</v>
      </c>
      <c r="O483" s="5"/>
      <c r="P483" s="5"/>
      <c r="Q483" s="5"/>
    </row>
    <row r="484" spans="1:17" x14ac:dyDescent="0.35">
      <c r="A484" s="5" t="s">
        <v>17</v>
      </c>
      <c r="B484" s="5" t="s">
        <v>18</v>
      </c>
      <c r="C484" s="5" t="s">
        <v>22</v>
      </c>
      <c r="D484" s="13">
        <v>2.5</v>
      </c>
      <c r="E484" s="6">
        <v>3064</v>
      </c>
      <c r="F484" s="6">
        <v>2298.0000000000005</v>
      </c>
      <c r="G484" s="7">
        <v>39582</v>
      </c>
      <c r="H484" s="7">
        <v>39408</v>
      </c>
      <c r="I484" s="7">
        <v>48579</v>
      </c>
      <c r="J484" s="5"/>
      <c r="K484" s="5">
        <v>4417</v>
      </c>
      <c r="L484" s="5" t="s">
        <v>2410</v>
      </c>
      <c r="M484" s="5" t="s">
        <v>344</v>
      </c>
      <c r="N484" s="5" t="s">
        <v>17</v>
      </c>
      <c r="O484" s="5"/>
      <c r="P484" s="5"/>
      <c r="Q484" s="5"/>
    </row>
    <row r="485" spans="1:17" x14ac:dyDescent="0.35">
      <c r="A485" s="5" t="s">
        <v>17</v>
      </c>
      <c r="B485" s="5" t="s">
        <v>18</v>
      </c>
      <c r="C485" s="5" t="s">
        <v>19</v>
      </c>
      <c r="D485" s="13">
        <v>2.5</v>
      </c>
      <c r="E485" s="6">
        <v>2758</v>
      </c>
      <c r="F485" s="6">
        <v>2035.4099999999999</v>
      </c>
      <c r="G485" s="7">
        <v>40498</v>
      </c>
      <c r="H485" s="7">
        <v>40532</v>
      </c>
      <c r="I485" s="7">
        <v>49674</v>
      </c>
      <c r="J485" s="5"/>
      <c r="K485" s="5">
        <v>8335</v>
      </c>
      <c r="L485" s="5" t="s">
        <v>1525</v>
      </c>
      <c r="M485" s="5" t="s">
        <v>53</v>
      </c>
      <c r="N485" s="5" t="s">
        <v>17</v>
      </c>
      <c r="O485" s="5"/>
      <c r="P485" s="5"/>
      <c r="Q485" s="5"/>
    </row>
    <row r="486" spans="1:17" x14ac:dyDescent="0.35">
      <c r="A486" s="5" t="s">
        <v>17</v>
      </c>
      <c r="B486" s="5" t="s">
        <v>18</v>
      </c>
      <c r="C486" s="5" t="s">
        <v>22</v>
      </c>
      <c r="D486" s="13">
        <v>2.5</v>
      </c>
      <c r="E486" s="6">
        <v>1562</v>
      </c>
      <c r="F486" s="6">
        <v>754.43999999999994</v>
      </c>
      <c r="G486" s="7">
        <v>40852</v>
      </c>
      <c r="H486" s="7">
        <v>40886</v>
      </c>
      <c r="I486" s="7">
        <v>50040</v>
      </c>
      <c r="J486" s="5"/>
      <c r="K486" s="5">
        <v>2022</v>
      </c>
      <c r="L486" s="5" t="s">
        <v>2215</v>
      </c>
      <c r="M486" s="5" t="s">
        <v>583</v>
      </c>
      <c r="N486" s="5" t="s">
        <v>17</v>
      </c>
      <c r="O486" s="5"/>
      <c r="P486" s="5"/>
      <c r="Q486" s="5"/>
    </row>
    <row r="487" spans="1:17" x14ac:dyDescent="0.35">
      <c r="A487" s="5" t="s">
        <v>17</v>
      </c>
      <c r="B487" s="5" t="s">
        <v>18</v>
      </c>
      <c r="C487" s="5" t="s">
        <v>22</v>
      </c>
      <c r="D487" s="13">
        <v>2.5</v>
      </c>
      <c r="E487" s="6">
        <v>2766</v>
      </c>
      <c r="F487" s="6">
        <v>2074.5100000000002</v>
      </c>
      <c r="G487" s="7">
        <v>39588</v>
      </c>
      <c r="H487" s="7">
        <v>39867</v>
      </c>
      <c r="I487" s="7">
        <v>49309</v>
      </c>
      <c r="J487" s="5"/>
      <c r="K487" s="5">
        <v>2800</v>
      </c>
      <c r="L487" s="5" t="s">
        <v>4439</v>
      </c>
      <c r="M487" s="5" t="s">
        <v>38</v>
      </c>
      <c r="N487" s="5" t="s">
        <v>17</v>
      </c>
      <c r="O487" s="5"/>
      <c r="P487" s="5"/>
      <c r="Q487" s="5"/>
    </row>
    <row r="488" spans="1:17" x14ac:dyDescent="0.35">
      <c r="A488" s="5" t="s">
        <v>17</v>
      </c>
      <c r="B488" s="5" t="s">
        <v>18</v>
      </c>
      <c r="C488" s="5" t="s">
        <v>22</v>
      </c>
      <c r="D488" s="13">
        <v>2.5</v>
      </c>
      <c r="E488" s="6">
        <v>3053</v>
      </c>
      <c r="F488" s="6">
        <v>1877.5899999999997</v>
      </c>
      <c r="G488" s="7">
        <v>40191</v>
      </c>
      <c r="H488" s="7">
        <v>40234</v>
      </c>
      <c r="I488" s="7">
        <v>49674</v>
      </c>
      <c r="J488" s="5"/>
      <c r="K488" s="5">
        <v>3960</v>
      </c>
      <c r="L488" s="5" t="s">
        <v>2832</v>
      </c>
      <c r="M488" s="5" t="s">
        <v>76</v>
      </c>
      <c r="N488" s="5" t="s">
        <v>17</v>
      </c>
      <c r="O488" s="5"/>
      <c r="P488" s="5"/>
      <c r="Q488" s="5"/>
    </row>
    <row r="489" spans="1:17" x14ac:dyDescent="0.35">
      <c r="A489" s="5" t="s">
        <v>17</v>
      </c>
      <c r="B489" s="5" t="s">
        <v>18</v>
      </c>
      <c r="C489" s="5" t="s">
        <v>22</v>
      </c>
      <c r="D489" s="13">
        <v>2.5</v>
      </c>
      <c r="E489" s="6">
        <v>2325.79</v>
      </c>
      <c r="F489" s="6">
        <v>1744.3099999999997</v>
      </c>
      <c r="G489" s="7">
        <v>39570</v>
      </c>
      <c r="H489" s="7">
        <v>39764</v>
      </c>
      <c r="I489" s="7">
        <v>48944</v>
      </c>
      <c r="J489" s="5"/>
      <c r="K489" s="5">
        <v>3014</v>
      </c>
      <c r="L489" s="5" t="s">
        <v>67</v>
      </c>
      <c r="M489" s="5" t="s">
        <v>51</v>
      </c>
      <c r="N489" s="5" t="s">
        <v>17</v>
      </c>
      <c r="O489" s="5"/>
      <c r="P489" s="5"/>
      <c r="Q489" s="5"/>
    </row>
    <row r="490" spans="1:17" x14ac:dyDescent="0.35">
      <c r="A490" s="5" t="s">
        <v>17</v>
      </c>
      <c r="B490" s="5" t="s">
        <v>18</v>
      </c>
      <c r="C490" s="5" t="s">
        <v>22</v>
      </c>
      <c r="D490" s="13">
        <v>2.5</v>
      </c>
      <c r="E490" s="6">
        <v>2713</v>
      </c>
      <c r="F490" s="6">
        <v>2034.75</v>
      </c>
      <c r="G490" s="7">
        <v>39570</v>
      </c>
      <c r="H490" s="7">
        <v>39750</v>
      </c>
      <c r="I490" s="7">
        <v>48944</v>
      </c>
      <c r="J490" s="5"/>
      <c r="K490" s="5">
        <v>1418</v>
      </c>
      <c r="L490" s="5" t="s">
        <v>157</v>
      </c>
      <c r="M490" s="5" t="s">
        <v>21</v>
      </c>
      <c r="N490" s="5" t="s">
        <v>17</v>
      </c>
      <c r="O490" s="5"/>
      <c r="P490" s="5"/>
      <c r="Q490" s="5"/>
    </row>
    <row r="491" spans="1:17" x14ac:dyDescent="0.35">
      <c r="A491" s="5" t="s">
        <v>96</v>
      </c>
      <c r="B491" s="5" t="s">
        <v>18</v>
      </c>
      <c r="C491" s="5" t="s">
        <v>22</v>
      </c>
      <c r="D491" s="13">
        <v>2.5</v>
      </c>
      <c r="E491" s="6">
        <v>2288</v>
      </c>
      <c r="F491" s="6">
        <v>1593.3200000000002</v>
      </c>
      <c r="G491" s="7">
        <v>40295</v>
      </c>
      <c r="H491" s="7">
        <v>40165</v>
      </c>
      <c r="I491" s="7">
        <v>49309</v>
      </c>
      <c r="J491" s="5"/>
      <c r="K491" s="5">
        <v>6472</v>
      </c>
      <c r="L491" s="5" t="s">
        <v>4180</v>
      </c>
      <c r="M491" s="5" t="s">
        <v>430</v>
      </c>
      <c r="N491" s="5" t="s">
        <v>96</v>
      </c>
      <c r="O491" s="5"/>
      <c r="P491" s="5"/>
      <c r="Q491" s="5"/>
    </row>
    <row r="492" spans="1:17" x14ac:dyDescent="0.35">
      <c r="A492" s="5" t="s">
        <v>17</v>
      </c>
      <c r="B492" s="5" t="s">
        <v>18</v>
      </c>
      <c r="C492" s="5" t="s">
        <v>22</v>
      </c>
      <c r="D492" s="13">
        <v>2.5</v>
      </c>
      <c r="E492" s="6">
        <v>2943</v>
      </c>
      <c r="F492" s="6">
        <v>977.07999999999993</v>
      </c>
      <c r="G492" s="7">
        <v>40091</v>
      </c>
      <c r="H492" s="7">
        <v>41423</v>
      </c>
      <c r="I492" s="7">
        <v>50770</v>
      </c>
      <c r="J492" s="5"/>
      <c r="K492" s="5">
        <v>6947</v>
      </c>
      <c r="L492" s="5" t="s">
        <v>6556</v>
      </c>
      <c r="M492" s="5" t="s">
        <v>42</v>
      </c>
      <c r="N492" s="5" t="s">
        <v>17</v>
      </c>
      <c r="O492" s="5"/>
      <c r="P492" s="5"/>
      <c r="Q492" s="5"/>
    </row>
    <row r="493" spans="1:17" x14ac:dyDescent="0.35">
      <c r="A493" s="5" t="s">
        <v>17</v>
      </c>
      <c r="B493" s="5" t="s">
        <v>18</v>
      </c>
      <c r="C493" s="5" t="s">
        <v>22</v>
      </c>
      <c r="D493" s="13">
        <v>2.5</v>
      </c>
      <c r="E493" s="6">
        <v>1829</v>
      </c>
      <c r="F493" s="6">
        <v>1124.8300000000002</v>
      </c>
      <c r="G493" s="7">
        <v>40185</v>
      </c>
      <c r="H493" s="7">
        <v>40254</v>
      </c>
      <c r="I493" s="7">
        <v>49674</v>
      </c>
      <c r="J493" s="5"/>
      <c r="K493" s="5">
        <v>9443</v>
      </c>
      <c r="L493" s="5" t="s">
        <v>825</v>
      </c>
      <c r="M493" s="5" t="s">
        <v>32</v>
      </c>
      <c r="N493" s="5" t="s">
        <v>17</v>
      </c>
      <c r="O493" s="5"/>
      <c r="P493" s="5"/>
      <c r="Q493" s="5"/>
    </row>
    <row r="494" spans="1:17" x14ac:dyDescent="0.35">
      <c r="A494" s="5" t="s">
        <v>17</v>
      </c>
      <c r="B494" s="5" t="s">
        <v>18</v>
      </c>
      <c r="C494" s="5" t="s">
        <v>19</v>
      </c>
      <c r="D494" s="13">
        <v>2.5</v>
      </c>
      <c r="E494" s="6">
        <v>2181</v>
      </c>
      <c r="F494" s="6">
        <v>1609.5800000000002</v>
      </c>
      <c r="G494" s="7">
        <v>39570</v>
      </c>
      <c r="H494" s="7">
        <v>40479</v>
      </c>
      <c r="I494" s="7">
        <v>49674</v>
      </c>
      <c r="J494" s="5"/>
      <c r="K494" s="5">
        <v>6807</v>
      </c>
      <c r="L494" s="5" t="s">
        <v>907</v>
      </c>
      <c r="M494" s="5" t="s">
        <v>42</v>
      </c>
      <c r="N494" s="5" t="s">
        <v>17</v>
      </c>
      <c r="O494" s="5"/>
      <c r="P494" s="5"/>
      <c r="Q494" s="5"/>
    </row>
    <row r="495" spans="1:17" x14ac:dyDescent="0.35">
      <c r="A495" s="5" t="s">
        <v>96</v>
      </c>
      <c r="B495" s="5" t="s">
        <v>18</v>
      </c>
      <c r="C495" s="5" t="s">
        <v>19</v>
      </c>
      <c r="D495" s="13">
        <v>2.5</v>
      </c>
      <c r="E495" s="6">
        <v>495.57</v>
      </c>
      <c r="F495" s="6">
        <v>365.73999999999995</v>
      </c>
      <c r="G495" s="7">
        <v>40491</v>
      </c>
      <c r="H495" s="7">
        <v>40512</v>
      </c>
      <c r="I495" s="7">
        <v>49674</v>
      </c>
      <c r="J495" s="5"/>
      <c r="K495" s="5">
        <v>3006</v>
      </c>
      <c r="L495" s="5" t="s">
        <v>67</v>
      </c>
      <c r="M495" s="5" t="s">
        <v>51</v>
      </c>
      <c r="N495" s="5" t="s">
        <v>96</v>
      </c>
      <c r="O495" s="5"/>
      <c r="P495" s="5"/>
      <c r="Q495" s="5"/>
    </row>
    <row r="496" spans="1:17" x14ac:dyDescent="0.35">
      <c r="A496" s="5" t="s">
        <v>17</v>
      </c>
      <c r="B496" s="5" t="s">
        <v>18</v>
      </c>
      <c r="C496" s="5" t="s">
        <v>22</v>
      </c>
      <c r="D496" s="13">
        <v>2.5</v>
      </c>
      <c r="E496" s="6">
        <v>2373</v>
      </c>
      <c r="F496" s="6">
        <v>1779.75</v>
      </c>
      <c r="G496" s="7">
        <v>39570</v>
      </c>
      <c r="H496" s="7">
        <v>39713</v>
      </c>
      <c r="I496" s="7">
        <v>48944</v>
      </c>
      <c r="J496" s="5"/>
      <c r="K496" s="5">
        <v>8600</v>
      </c>
      <c r="L496" s="5" t="s">
        <v>3449</v>
      </c>
      <c r="M496" s="5" t="s">
        <v>53</v>
      </c>
      <c r="N496" s="5" t="s">
        <v>17</v>
      </c>
      <c r="O496" s="5"/>
      <c r="P496" s="5"/>
      <c r="Q496" s="5"/>
    </row>
    <row r="497" spans="1:17" x14ac:dyDescent="0.35">
      <c r="A497" s="5" t="s">
        <v>17</v>
      </c>
      <c r="B497" s="5" t="s">
        <v>18</v>
      </c>
      <c r="C497" s="5" t="s">
        <v>22</v>
      </c>
      <c r="D497" s="13">
        <v>2.5</v>
      </c>
      <c r="E497" s="6">
        <v>1678</v>
      </c>
      <c r="F497" s="6">
        <v>1258.5</v>
      </c>
      <c r="G497" s="7">
        <v>39570</v>
      </c>
      <c r="H497" s="7">
        <v>39465</v>
      </c>
      <c r="I497" s="7">
        <v>48944</v>
      </c>
      <c r="J497" s="5"/>
      <c r="K497" s="5">
        <v>1661</v>
      </c>
      <c r="L497" s="5" t="s">
        <v>7540</v>
      </c>
      <c r="M497" s="5" t="s">
        <v>55</v>
      </c>
      <c r="N497" s="5" t="s">
        <v>17</v>
      </c>
      <c r="O497" s="5"/>
      <c r="P497" s="5"/>
      <c r="Q497" s="5"/>
    </row>
    <row r="498" spans="1:17" x14ac:dyDescent="0.35">
      <c r="A498" s="5" t="s">
        <v>17</v>
      </c>
      <c r="B498" s="5" t="s">
        <v>18</v>
      </c>
      <c r="C498" s="5" t="s">
        <v>22</v>
      </c>
      <c r="D498" s="13">
        <v>2.5</v>
      </c>
      <c r="E498" s="6">
        <v>2216</v>
      </c>
      <c r="F498" s="6">
        <v>1070.32</v>
      </c>
      <c r="G498" s="7">
        <v>40154</v>
      </c>
      <c r="H498" s="7">
        <v>40900</v>
      </c>
      <c r="I498" s="7">
        <v>50040</v>
      </c>
      <c r="J498" s="5"/>
      <c r="K498" s="5">
        <v>1871</v>
      </c>
      <c r="L498" s="5" t="s">
        <v>7660</v>
      </c>
      <c r="M498" s="5" t="s">
        <v>76</v>
      </c>
      <c r="N498" s="5" t="s">
        <v>17</v>
      </c>
      <c r="O498" s="5"/>
      <c r="P498" s="5"/>
      <c r="Q498" s="5"/>
    </row>
    <row r="499" spans="1:17" x14ac:dyDescent="0.35">
      <c r="A499" s="5" t="s">
        <v>17</v>
      </c>
      <c r="B499" s="5" t="s">
        <v>18</v>
      </c>
      <c r="C499" s="5" t="s">
        <v>22</v>
      </c>
      <c r="D499" s="13">
        <v>2.5</v>
      </c>
      <c r="E499" s="6">
        <v>2352</v>
      </c>
      <c r="F499" s="6">
        <v>1764</v>
      </c>
      <c r="G499" s="7">
        <v>39721</v>
      </c>
      <c r="H499" s="7">
        <v>40050</v>
      </c>
      <c r="I499" s="7">
        <v>49309</v>
      </c>
      <c r="J499" s="5"/>
      <c r="K499" s="5">
        <v>8630</v>
      </c>
      <c r="L499" s="5" t="s">
        <v>505</v>
      </c>
      <c r="M499" s="5" t="s">
        <v>53</v>
      </c>
      <c r="N499" s="5" t="s">
        <v>17</v>
      </c>
      <c r="O499" s="5"/>
      <c r="P499" s="5"/>
      <c r="Q499" s="5"/>
    </row>
    <row r="500" spans="1:17" x14ac:dyDescent="0.35">
      <c r="A500" s="5" t="s">
        <v>17</v>
      </c>
      <c r="B500" s="5" t="s">
        <v>18</v>
      </c>
      <c r="C500" s="5" t="s">
        <v>22</v>
      </c>
      <c r="D500" s="13">
        <v>2.5</v>
      </c>
      <c r="E500" s="6">
        <v>2345</v>
      </c>
      <c r="F500" s="6">
        <v>1758.75</v>
      </c>
      <c r="G500" s="7">
        <v>39678</v>
      </c>
      <c r="H500" s="7">
        <v>39791</v>
      </c>
      <c r="I500" s="7">
        <v>48944</v>
      </c>
      <c r="J500" s="5"/>
      <c r="K500" s="5">
        <v>1880</v>
      </c>
      <c r="L500" s="5" t="s">
        <v>8321</v>
      </c>
      <c r="M500" s="5" t="s">
        <v>21</v>
      </c>
      <c r="N500" s="5" t="s">
        <v>17</v>
      </c>
      <c r="O500" s="5"/>
      <c r="P500" s="5"/>
      <c r="Q500" s="5"/>
    </row>
    <row r="501" spans="1:17" x14ac:dyDescent="0.35">
      <c r="A501" s="5" t="s">
        <v>17</v>
      </c>
      <c r="B501" s="5" t="s">
        <v>18</v>
      </c>
      <c r="C501" s="5" t="s">
        <v>19</v>
      </c>
      <c r="D501" s="13">
        <v>2.5</v>
      </c>
      <c r="E501" s="6">
        <v>2344</v>
      </c>
      <c r="F501" s="6">
        <v>2109.6</v>
      </c>
      <c r="G501" s="7">
        <v>39570</v>
      </c>
      <c r="H501" s="7">
        <v>39014</v>
      </c>
      <c r="I501" s="7">
        <v>48213</v>
      </c>
      <c r="J501" s="5"/>
      <c r="K501" s="5">
        <v>8784</v>
      </c>
      <c r="L501" s="5" t="s">
        <v>6065</v>
      </c>
      <c r="M501" s="5" t="s">
        <v>229</v>
      </c>
      <c r="N501" s="5" t="s">
        <v>17</v>
      </c>
      <c r="O501" s="5"/>
      <c r="P501" s="5"/>
      <c r="Q501" s="5"/>
    </row>
    <row r="502" spans="1:17" x14ac:dyDescent="0.35">
      <c r="A502" s="5" t="s">
        <v>17</v>
      </c>
      <c r="B502" s="5" t="s">
        <v>18</v>
      </c>
      <c r="C502" s="5" t="s">
        <v>22</v>
      </c>
      <c r="D502" s="13">
        <v>2.5</v>
      </c>
      <c r="E502" s="6">
        <v>3092</v>
      </c>
      <c r="F502" s="6">
        <v>2319</v>
      </c>
      <c r="G502" s="7">
        <v>39702</v>
      </c>
      <c r="H502" s="7">
        <v>39862</v>
      </c>
      <c r="I502" s="7">
        <v>49309</v>
      </c>
      <c r="J502" s="5"/>
      <c r="K502" s="5">
        <v>6635</v>
      </c>
      <c r="L502" s="5" t="s">
        <v>8447</v>
      </c>
      <c r="M502" s="5" t="s">
        <v>42</v>
      </c>
      <c r="N502" s="5" t="s">
        <v>17</v>
      </c>
      <c r="O502" s="5"/>
      <c r="P502" s="5"/>
      <c r="Q502" s="5"/>
    </row>
    <row r="503" spans="1:17" x14ac:dyDescent="0.35">
      <c r="A503" s="5" t="s">
        <v>17</v>
      </c>
      <c r="B503" s="5" t="s">
        <v>18</v>
      </c>
      <c r="C503" s="5" t="s">
        <v>19</v>
      </c>
      <c r="D503" s="13">
        <v>2.5</v>
      </c>
      <c r="E503" s="6">
        <v>2430</v>
      </c>
      <c r="F503" s="6">
        <v>2187</v>
      </c>
      <c r="G503" s="7">
        <v>40122</v>
      </c>
      <c r="H503" s="7">
        <v>40102</v>
      </c>
      <c r="I503" s="7">
        <v>49309</v>
      </c>
      <c r="J503" s="5"/>
      <c r="K503" s="5">
        <v>7312</v>
      </c>
      <c r="L503" s="5" t="s">
        <v>5527</v>
      </c>
      <c r="M503" s="5" t="s">
        <v>32</v>
      </c>
      <c r="N503" s="5" t="s">
        <v>17</v>
      </c>
      <c r="O503" s="5"/>
      <c r="P503" s="5"/>
      <c r="Q503" s="5"/>
    </row>
    <row r="504" spans="1:17" x14ac:dyDescent="0.35">
      <c r="A504" s="5" t="s">
        <v>17</v>
      </c>
      <c r="B504" s="5" t="s">
        <v>18</v>
      </c>
      <c r="C504" s="5" t="s">
        <v>19</v>
      </c>
      <c r="D504" s="13">
        <v>2.5</v>
      </c>
      <c r="E504" s="6">
        <v>2064.2179999999998</v>
      </c>
      <c r="F504" s="6">
        <v>1857.8</v>
      </c>
      <c r="G504" s="7">
        <v>39570</v>
      </c>
      <c r="H504" s="7">
        <v>39701</v>
      </c>
      <c r="I504" s="7">
        <v>48944</v>
      </c>
      <c r="J504" s="5"/>
      <c r="K504" s="5">
        <v>6025</v>
      </c>
      <c r="L504" s="5" t="s">
        <v>4402</v>
      </c>
      <c r="M504" s="5" t="s">
        <v>179</v>
      </c>
      <c r="N504" s="5" t="s">
        <v>17</v>
      </c>
      <c r="O504" s="5"/>
      <c r="P504" s="5"/>
      <c r="Q504" s="5"/>
    </row>
    <row r="505" spans="1:17" x14ac:dyDescent="0.35">
      <c r="A505" s="5" t="s">
        <v>17</v>
      </c>
      <c r="B505" s="5" t="s">
        <v>18</v>
      </c>
      <c r="C505" s="5" t="s">
        <v>22</v>
      </c>
      <c r="D505" s="13">
        <v>2.5</v>
      </c>
      <c r="E505" s="6">
        <v>2772</v>
      </c>
      <c r="F505" s="6">
        <v>1338.88</v>
      </c>
      <c r="G505" s="7">
        <v>40660</v>
      </c>
      <c r="H505" s="7">
        <v>40765</v>
      </c>
      <c r="I505" s="7">
        <v>50040</v>
      </c>
      <c r="J505" s="5"/>
      <c r="K505" s="5">
        <v>1083</v>
      </c>
      <c r="L505" s="5" t="s">
        <v>7606</v>
      </c>
      <c r="M505" s="5" t="s">
        <v>21</v>
      </c>
      <c r="N505" s="5" t="s">
        <v>17</v>
      </c>
      <c r="O505" s="5"/>
      <c r="P505" s="5"/>
      <c r="Q505" s="5"/>
    </row>
    <row r="506" spans="1:17" x14ac:dyDescent="0.35">
      <c r="A506" s="5" t="s">
        <v>17</v>
      </c>
      <c r="B506" s="5" t="s">
        <v>18</v>
      </c>
      <c r="C506" s="5" t="s">
        <v>19</v>
      </c>
      <c r="D506" s="13">
        <v>2.5</v>
      </c>
      <c r="E506" s="6">
        <v>2606</v>
      </c>
      <c r="F506" s="6">
        <v>1923.2399999999998</v>
      </c>
      <c r="G506" s="7">
        <v>40385</v>
      </c>
      <c r="H506" s="7">
        <v>40382</v>
      </c>
      <c r="I506" s="7">
        <v>49674</v>
      </c>
      <c r="J506" s="5"/>
      <c r="K506" s="5">
        <v>3097</v>
      </c>
      <c r="L506" s="5" t="s">
        <v>557</v>
      </c>
      <c r="M506" s="5" t="s">
        <v>51</v>
      </c>
      <c r="N506" s="5" t="s">
        <v>17</v>
      </c>
      <c r="O506" s="5"/>
      <c r="P506" s="5"/>
      <c r="Q506" s="5"/>
    </row>
    <row r="507" spans="1:17" x14ac:dyDescent="0.35">
      <c r="A507" s="5" t="s">
        <v>17</v>
      </c>
      <c r="B507" s="5" t="s">
        <v>18</v>
      </c>
      <c r="C507" s="5" t="s">
        <v>22</v>
      </c>
      <c r="D507" s="13">
        <v>2.5</v>
      </c>
      <c r="E507" s="6">
        <v>3293</v>
      </c>
      <c r="F507" s="6">
        <v>1007.66</v>
      </c>
      <c r="G507" s="7">
        <v>40056</v>
      </c>
      <c r="H507" s="7">
        <v>41716</v>
      </c>
      <c r="I507" s="7">
        <v>51135</v>
      </c>
      <c r="J507" s="5"/>
      <c r="K507" s="5">
        <v>1233</v>
      </c>
      <c r="L507" s="5" t="s">
        <v>241</v>
      </c>
      <c r="M507" s="5" t="s">
        <v>332</v>
      </c>
      <c r="N507" s="5" t="s">
        <v>17</v>
      </c>
      <c r="O507" s="5"/>
      <c r="P507" s="5"/>
      <c r="Q507" s="5"/>
    </row>
    <row r="508" spans="1:17" x14ac:dyDescent="0.35">
      <c r="A508" s="5" t="s">
        <v>17</v>
      </c>
      <c r="B508" s="5" t="s">
        <v>18</v>
      </c>
      <c r="C508" s="5" t="s">
        <v>22</v>
      </c>
      <c r="D508" s="13">
        <v>2.5</v>
      </c>
      <c r="E508" s="6">
        <v>2390</v>
      </c>
      <c r="F508" s="6">
        <v>1469.85</v>
      </c>
      <c r="G508" s="7">
        <v>40382</v>
      </c>
      <c r="H508" s="7">
        <v>40463</v>
      </c>
      <c r="I508" s="7">
        <v>49674</v>
      </c>
      <c r="J508" s="5"/>
      <c r="K508" s="5">
        <v>1082</v>
      </c>
      <c r="L508" s="5" t="s">
        <v>10098</v>
      </c>
      <c r="M508" s="5" t="s">
        <v>21</v>
      </c>
      <c r="N508" s="5" t="s">
        <v>17</v>
      </c>
      <c r="O508" s="5"/>
      <c r="P508" s="5"/>
      <c r="Q508" s="5"/>
    </row>
    <row r="509" spans="1:17" x14ac:dyDescent="0.35">
      <c r="A509" s="5" t="s">
        <v>17</v>
      </c>
      <c r="B509" s="5" t="s">
        <v>18</v>
      </c>
      <c r="C509" s="5" t="s">
        <v>22</v>
      </c>
      <c r="D509" s="13">
        <v>2.5</v>
      </c>
      <c r="E509" s="6">
        <v>2862</v>
      </c>
      <c r="F509" s="6">
        <v>2146.5</v>
      </c>
      <c r="G509" s="7">
        <v>40409</v>
      </c>
      <c r="H509" s="7">
        <v>40087</v>
      </c>
      <c r="I509" s="7">
        <v>49309</v>
      </c>
      <c r="J509" s="5"/>
      <c r="K509" s="5">
        <v>6280</v>
      </c>
      <c r="L509" s="5" t="s">
        <v>10108</v>
      </c>
      <c r="M509" s="5" t="s">
        <v>179</v>
      </c>
      <c r="N509" s="5" t="s">
        <v>17</v>
      </c>
      <c r="O509" s="5"/>
      <c r="P509" s="5"/>
      <c r="Q509" s="5"/>
    </row>
    <row r="510" spans="1:17" x14ac:dyDescent="0.35">
      <c r="A510" s="5" t="s">
        <v>17</v>
      </c>
      <c r="B510" s="5" t="s">
        <v>18</v>
      </c>
      <c r="C510" s="5" t="s">
        <v>22</v>
      </c>
      <c r="D510" s="13">
        <v>2.5</v>
      </c>
      <c r="E510" s="6">
        <v>2527.3600000000006</v>
      </c>
      <c r="F510" s="6">
        <v>1895.4999999999998</v>
      </c>
      <c r="G510" s="7">
        <v>40232</v>
      </c>
      <c r="H510" s="7">
        <v>40151</v>
      </c>
      <c r="I510" s="7">
        <v>49309</v>
      </c>
      <c r="J510" s="5"/>
      <c r="K510" s="5">
        <v>9450</v>
      </c>
      <c r="L510" s="5" t="s">
        <v>2325</v>
      </c>
      <c r="M510" s="5" t="s">
        <v>32</v>
      </c>
      <c r="N510" s="5" t="s">
        <v>17</v>
      </c>
      <c r="O510" s="5"/>
      <c r="P510" s="5"/>
      <c r="Q510" s="5"/>
    </row>
    <row r="511" spans="1:17" x14ac:dyDescent="0.35">
      <c r="A511" s="5" t="s">
        <v>17</v>
      </c>
      <c r="B511" s="5" t="s">
        <v>18</v>
      </c>
      <c r="C511" s="5" t="s">
        <v>22</v>
      </c>
      <c r="D511" s="13">
        <v>2.5</v>
      </c>
      <c r="E511" s="6">
        <v>2442</v>
      </c>
      <c r="F511" s="6">
        <v>1179.4699999999998</v>
      </c>
      <c r="G511" s="7">
        <v>40743</v>
      </c>
      <c r="H511" s="7">
        <v>40858</v>
      </c>
      <c r="I511" s="7">
        <v>50040</v>
      </c>
      <c r="J511" s="5"/>
      <c r="K511" s="5">
        <v>4952</v>
      </c>
      <c r="L511" s="5" t="s">
        <v>4587</v>
      </c>
      <c r="M511" s="5" t="s">
        <v>51</v>
      </c>
      <c r="N511" s="5" t="s">
        <v>17</v>
      </c>
      <c r="O511" s="5"/>
      <c r="P511" s="5"/>
      <c r="Q511" s="5"/>
    </row>
    <row r="512" spans="1:17" x14ac:dyDescent="0.35">
      <c r="A512" s="5" t="s">
        <v>17</v>
      </c>
      <c r="B512" s="5" t="s">
        <v>18</v>
      </c>
      <c r="C512" s="5" t="s">
        <v>22</v>
      </c>
      <c r="D512" s="13">
        <v>2.5</v>
      </c>
      <c r="E512" s="6">
        <v>2821</v>
      </c>
      <c r="F512" s="6">
        <v>1734.9199999999998</v>
      </c>
      <c r="G512" s="7">
        <v>40360</v>
      </c>
      <c r="H512" s="7">
        <v>40242</v>
      </c>
      <c r="I512" s="7">
        <v>49674</v>
      </c>
      <c r="J512" s="5"/>
      <c r="K512" s="5">
        <v>4500</v>
      </c>
      <c r="L512" s="5" t="s">
        <v>2295</v>
      </c>
      <c r="M512" s="5" t="s">
        <v>210</v>
      </c>
      <c r="N512" s="5" t="s">
        <v>17</v>
      </c>
      <c r="O512" s="5"/>
      <c r="P512" s="5"/>
      <c r="Q512" s="5"/>
    </row>
    <row r="513" spans="1:17" x14ac:dyDescent="0.35">
      <c r="A513" s="5" t="s">
        <v>17</v>
      </c>
      <c r="B513" s="5" t="s">
        <v>18</v>
      </c>
      <c r="C513" s="5" t="s">
        <v>22</v>
      </c>
      <c r="D513" s="13">
        <v>2.5</v>
      </c>
      <c r="E513" s="6">
        <v>1947</v>
      </c>
      <c r="F513" s="6">
        <v>1460.2499999999998</v>
      </c>
      <c r="G513" s="7">
        <v>39730</v>
      </c>
      <c r="H513" s="7">
        <v>39849</v>
      </c>
      <c r="I513" s="7">
        <v>49309</v>
      </c>
      <c r="J513" s="5"/>
      <c r="K513" s="5">
        <v>6454</v>
      </c>
      <c r="L513" s="5" t="s">
        <v>11043</v>
      </c>
      <c r="M513" s="5" t="s">
        <v>430</v>
      </c>
      <c r="N513" s="5" t="s">
        <v>17</v>
      </c>
      <c r="O513" s="5"/>
      <c r="P513" s="5"/>
      <c r="Q513" s="5"/>
    </row>
    <row r="514" spans="1:17" x14ac:dyDescent="0.35">
      <c r="A514" s="5" t="s">
        <v>17</v>
      </c>
      <c r="B514" s="5" t="s">
        <v>18</v>
      </c>
      <c r="C514" s="5" t="s">
        <v>22</v>
      </c>
      <c r="D514" s="13">
        <v>2.5</v>
      </c>
      <c r="E514" s="6">
        <v>2675</v>
      </c>
      <c r="F514" s="6">
        <v>2006.25</v>
      </c>
      <c r="G514" s="7">
        <v>39569</v>
      </c>
      <c r="H514" s="7">
        <v>39806</v>
      </c>
      <c r="I514" s="7">
        <v>48944</v>
      </c>
      <c r="J514" s="5"/>
      <c r="K514" s="5">
        <v>1530</v>
      </c>
      <c r="L514" s="5" t="s">
        <v>6868</v>
      </c>
      <c r="M514" s="5" t="s">
        <v>21</v>
      </c>
      <c r="N514" s="5" t="s">
        <v>17</v>
      </c>
      <c r="O514" s="5"/>
      <c r="P514" s="5"/>
      <c r="Q514" s="5"/>
    </row>
    <row r="515" spans="1:17" x14ac:dyDescent="0.35">
      <c r="A515" s="5" t="s">
        <v>17</v>
      </c>
      <c r="B515" s="5" t="s">
        <v>18</v>
      </c>
      <c r="C515" s="5" t="s">
        <v>22</v>
      </c>
      <c r="D515" s="13">
        <v>2.5</v>
      </c>
      <c r="E515" s="6">
        <v>2743</v>
      </c>
      <c r="F515" s="6">
        <v>2057.25</v>
      </c>
      <c r="G515" s="7">
        <v>39570</v>
      </c>
      <c r="H515" s="7">
        <v>39902</v>
      </c>
      <c r="I515" s="7">
        <v>49309</v>
      </c>
      <c r="J515" s="5"/>
      <c r="K515" s="5">
        <v>3098</v>
      </c>
      <c r="L515" s="5" t="s">
        <v>13676</v>
      </c>
      <c r="M515" s="5" t="s">
        <v>51</v>
      </c>
      <c r="N515" s="5" t="s">
        <v>17</v>
      </c>
      <c r="O515" s="5"/>
      <c r="P515" s="5"/>
      <c r="Q515" s="5"/>
    </row>
    <row r="516" spans="1:17" x14ac:dyDescent="0.35">
      <c r="A516" s="5" t="s">
        <v>17</v>
      </c>
      <c r="B516" s="5" t="s">
        <v>18</v>
      </c>
      <c r="C516" s="5" t="s">
        <v>22</v>
      </c>
      <c r="D516" s="13">
        <v>2.5</v>
      </c>
      <c r="E516" s="6">
        <v>2108</v>
      </c>
      <c r="F516" s="6">
        <v>1581</v>
      </c>
      <c r="G516" s="7">
        <v>39570</v>
      </c>
      <c r="H516" s="7">
        <v>39644</v>
      </c>
      <c r="I516" s="7">
        <v>48944</v>
      </c>
      <c r="J516" s="5"/>
      <c r="K516" s="5">
        <v>8623</v>
      </c>
      <c r="L516" s="5" t="s">
        <v>536</v>
      </c>
      <c r="M516" s="5" t="s">
        <v>53</v>
      </c>
      <c r="N516" s="5" t="s">
        <v>17</v>
      </c>
      <c r="O516" s="5"/>
      <c r="P516" s="5"/>
      <c r="Q516" s="5"/>
    </row>
    <row r="517" spans="1:17" x14ac:dyDescent="0.35">
      <c r="A517" s="5" t="s">
        <v>17</v>
      </c>
      <c r="B517" s="5" t="s">
        <v>18</v>
      </c>
      <c r="C517" s="5" t="s">
        <v>22</v>
      </c>
      <c r="D517" s="13">
        <v>2.5</v>
      </c>
      <c r="E517" s="6">
        <v>2370</v>
      </c>
      <c r="F517" s="6">
        <v>945.63</v>
      </c>
      <c r="G517" s="7">
        <v>39882</v>
      </c>
      <c r="H517" s="7">
        <v>41114</v>
      </c>
      <c r="I517" s="7">
        <v>50405</v>
      </c>
      <c r="J517" s="5"/>
      <c r="K517" s="5">
        <v>3998</v>
      </c>
      <c r="L517" s="5" t="s">
        <v>4756</v>
      </c>
      <c r="M517" s="5" t="s">
        <v>76</v>
      </c>
      <c r="N517" s="5" t="s">
        <v>17</v>
      </c>
      <c r="O517" s="5"/>
      <c r="P517" s="5"/>
      <c r="Q517" s="5"/>
    </row>
    <row r="518" spans="1:17" x14ac:dyDescent="0.35">
      <c r="A518" s="5" t="s">
        <v>17</v>
      </c>
      <c r="B518" s="5" t="s">
        <v>18</v>
      </c>
      <c r="C518" s="5" t="s">
        <v>22</v>
      </c>
      <c r="D518" s="13">
        <v>2.5</v>
      </c>
      <c r="E518" s="6">
        <v>1837.2159999999999</v>
      </c>
      <c r="F518" s="6">
        <v>1129.9000000000001</v>
      </c>
      <c r="G518" s="7">
        <v>40450</v>
      </c>
      <c r="H518" s="7">
        <v>40443</v>
      </c>
      <c r="I518" s="7">
        <v>49674</v>
      </c>
      <c r="J518" s="5"/>
      <c r="K518" s="5">
        <v>6047</v>
      </c>
      <c r="L518" s="5" t="s">
        <v>2800</v>
      </c>
      <c r="M518" s="5" t="s">
        <v>179</v>
      </c>
      <c r="N518" s="5" t="s">
        <v>17</v>
      </c>
      <c r="O518" s="5"/>
      <c r="P518" s="5"/>
      <c r="Q518" s="5"/>
    </row>
    <row r="519" spans="1:17" x14ac:dyDescent="0.35">
      <c r="A519" s="5" t="s">
        <v>17</v>
      </c>
      <c r="B519" s="5" t="s">
        <v>18</v>
      </c>
      <c r="C519" s="5" t="s">
        <v>22</v>
      </c>
      <c r="D519" s="13">
        <v>2.5</v>
      </c>
      <c r="E519" s="6">
        <v>2002</v>
      </c>
      <c r="F519" s="6">
        <v>1501.5</v>
      </c>
      <c r="G519" s="7">
        <v>39610</v>
      </c>
      <c r="H519" s="7">
        <v>39583</v>
      </c>
      <c r="I519" s="7">
        <v>48944</v>
      </c>
      <c r="J519" s="5"/>
      <c r="K519" s="5">
        <v>6314</v>
      </c>
      <c r="L519" s="5" t="s">
        <v>1287</v>
      </c>
      <c r="M519" s="5" t="s">
        <v>895</v>
      </c>
      <c r="N519" s="5" t="s">
        <v>17</v>
      </c>
      <c r="O519" s="5"/>
      <c r="P519" s="5"/>
      <c r="Q519" s="5"/>
    </row>
    <row r="520" spans="1:17" x14ac:dyDescent="0.35">
      <c r="A520" s="5" t="s">
        <v>17</v>
      </c>
      <c r="B520" s="5" t="s">
        <v>18</v>
      </c>
      <c r="C520" s="5" t="s">
        <v>22</v>
      </c>
      <c r="D520" s="13">
        <v>2.52</v>
      </c>
      <c r="E520" s="6">
        <v>2232.2199999999998</v>
      </c>
      <c r="F520" s="6">
        <v>2687.1799999999994</v>
      </c>
      <c r="G520" s="7">
        <v>40003</v>
      </c>
      <c r="H520" s="7">
        <v>40036</v>
      </c>
      <c r="I520" s="7">
        <v>49309</v>
      </c>
      <c r="J520" s="5"/>
      <c r="K520" s="5">
        <v>4123</v>
      </c>
      <c r="L520" s="5" t="s">
        <v>2557</v>
      </c>
      <c r="M520" s="5" t="s">
        <v>344</v>
      </c>
      <c r="N520" s="5" t="s">
        <v>17</v>
      </c>
      <c r="O520" s="5"/>
      <c r="P520" s="5"/>
      <c r="Q520" s="5"/>
    </row>
    <row r="521" spans="1:17" x14ac:dyDescent="0.35">
      <c r="A521" s="5" t="s">
        <v>17</v>
      </c>
      <c r="B521" s="5" t="s">
        <v>18</v>
      </c>
      <c r="C521" s="5" t="s">
        <v>22</v>
      </c>
      <c r="D521" s="13">
        <v>2.52</v>
      </c>
      <c r="E521" s="6">
        <v>2625</v>
      </c>
      <c r="F521" s="6">
        <v>1047.3700000000001</v>
      </c>
      <c r="G521" s="7">
        <v>40751</v>
      </c>
      <c r="H521" s="7">
        <v>41010</v>
      </c>
      <c r="I521" s="7">
        <v>50405</v>
      </c>
      <c r="J521" s="5"/>
      <c r="K521" s="5">
        <v>6999</v>
      </c>
      <c r="L521" s="5" t="s">
        <v>7587</v>
      </c>
      <c r="M521" s="5" t="s">
        <v>42</v>
      </c>
      <c r="N521" s="5" t="s">
        <v>17</v>
      </c>
      <c r="O521" s="5"/>
      <c r="P521" s="5"/>
      <c r="Q521" s="5"/>
    </row>
    <row r="522" spans="1:17" x14ac:dyDescent="0.35">
      <c r="A522" s="5" t="s">
        <v>17</v>
      </c>
      <c r="B522" s="5" t="s">
        <v>18</v>
      </c>
      <c r="C522" s="5" t="s">
        <v>22</v>
      </c>
      <c r="D522" s="13">
        <v>2.54</v>
      </c>
      <c r="E522" s="6">
        <v>2091.0230000000001</v>
      </c>
      <c r="F522" s="6">
        <v>1009.9800000000002</v>
      </c>
      <c r="G522" s="7">
        <v>40635</v>
      </c>
      <c r="H522" s="7">
        <v>40640</v>
      </c>
      <c r="I522" s="7">
        <v>50040</v>
      </c>
      <c r="J522" s="5"/>
      <c r="K522" s="5">
        <v>4107</v>
      </c>
      <c r="L522" s="5" t="s">
        <v>3662</v>
      </c>
      <c r="M522" s="5" t="s">
        <v>344</v>
      </c>
      <c r="N522" s="5" t="s">
        <v>17</v>
      </c>
      <c r="O522" s="5"/>
      <c r="P522" s="5"/>
      <c r="Q522" s="5"/>
    </row>
    <row r="523" spans="1:17" x14ac:dyDescent="0.35">
      <c r="A523" s="5" t="s">
        <v>17</v>
      </c>
      <c r="B523" s="5" t="s">
        <v>18</v>
      </c>
      <c r="C523" s="5" t="s">
        <v>22</v>
      </c>
      <c r="D523" s="13">
        <v>2.59</v>
      </c>
      <c r="E523" s="6">
        <v>2809.7129999999997</v>
      </c>
      <c r="F523" s="6">
        <v>2107.2899999999995</v>
      </c>
      <c r="G523" s="7">
        <v>39587</v>
      </c>
      <c r="H523" s="7">
        <v>39891</v>
      </c>
      <c r="I523" s="7">
        <v>49309</v>
      </c>
      <c r="J523" s="5"/>
      <c r="K523" s="5">
        <v>4102</v>
      </c>
      <c r="L523" s="5" t="s">
        <v>3551</v>
      </c>
      <c r="M523" s="5" t="s">
        <v>344</v>
      </c>
      <c r="N523" s="5" t="s">
        <v>17</v>
      </c>
      <c r="O523" s="5"/>
      <c r="P523" s="5"/>
      <c r="Q523" s="5"/>
    </row>
    <row r="524" spans="1:17" x14ac:dyDescent="0.35">
      <c r="A524" s="5" t="s">
        <v>17</v>
      </c>
      <c r="B524" s="5" t="s">
        <v>18</v>
      </c>
      <c r="C524" s="5" t="s">
        <v>22</v>
      </c>
      <c r="D524" s="13">
        <v>2.6</v>
      </c>
      <c r="E524" s="6">
        <v>2364</v>
      </c>
      <c r="F524" s="6">
        <v>1773</v>
      </c>
      <c r="G524" s="7">
        <v>39570</v>
      </c>
      <c r="H524" s="7">
        <v>39561</v>
      </c>
      <c r="I524" s="7">
        <v>48944</v>
      </c>
      <c r="J524" s="5"/>
      <c r="K524" s="5">
        <v>9542</v>
      </c>
      <c r="L524" s="5" t="s">
        <v>143</v>
      </c>
      <c r="M524" s="5" t="s">
        <v>25</v>
      </c>
      <c r="N524" s="5" t="s">
        <v>17</v>
      </c>
      <c r="O524" s="5"/>
      <c r="P524" s="5"/>
      <c r="Q524" s="5"/>
    </row>
    <row r="525" spans="1:17" x14ac:dyDescent="0.35">
      <c r="A525" s="5" t="s">
        <v>17</v>
      </c>
      <c r="B525" s="5" t="s">
        <v>18</v>
      </c>
      <c r="C525" s="5" t="s">
        <v>19</v>
      </c>
      <c r="D525" s="13">
        <v>2.6</v>
      </c>
      <c r="E525" s="6">
        <v>3309</v>
      </c>
      <c r="F525" s="6">
        <v>2442.04</v>
      </c>
      <c r="G525" s="7">
        <v>40053</v>
      </c>
      <c r="H525" s="7">
        <v>40361</v>
      </c>
      <c r="I525" s="7">
        <v>49674</v>
      </c>
      <c r="J525" s="5"/>
      <c r="K525" s="5">
        <v>1233</v>
      </c>
      <c r="L525" s="5" t="s">
        <v>331</v>
      </c>
      <c r="M525" s="5" t="s">
        <v>332</v>
      </c>
      <c r="N525" s="5" t="s">
        <v>17</v>
      </c>
      <c r="O525" s="5"/>
      <c r="P525" s="5"/>
      <c r="Q525" s="5"/>
    </row>
    <row r="526" spans="1:17" x14ac:dyDescent="0.35">
      <c r="A526" s="5" t="s">
        <v>17</v>
      </c>
      <c r="B526" s="5" t="s">
        <v>18</v>
      </c>
      <c r="C526" s="5" t="s">
        <v>19</v>
      </c>
      <c r="D526" s="13">
        <v>2.6</v>
      </c>
      <c r="E526" s="6">
        <v>2056</v>
      </c>
      <c r="F526" s="6">
        <v>1850.3999999999999</v>
      </c>
      <c r="G526" s="7">
        <v>39570</v>
      </c>
      <c r="H526" s="7">
        <v>38856</v>
      </c>
      <c r="I526" s="7">
        <v>48213</v>
      </c>
      <c r="J526" s="5"/>
      <c r="K526" s="5">
        <v>1373</v>
      </c>
      <c r="L526" s="5" t="s">
        <v>827</v>
      </c>
      <c r="M526" s="5" t="s">
        <v>21</v>
      </c>
      <c r="N526" s="5" t="s">
        <v>17</v>
      </c>
      <c r="O526" s="5"/>
      <c r="P526" s="5"/>
      <c r="Q526" s="5"/>
    </row>
    <row r="527" spans="1:17" x14ac:dyDescent="0.35">
      <c r="A527" s="5" t="s">
        <v>17</v>
      </c>
      <c r="B527" s="5" t="s">
        <v>18</v>
      </c>
      <c r="C527" s="5" t="s">
        <v>22</v>
      </c>
      <c r="D527" s="13">
        <v>2.6</v>
      </c>
      <c r="E527" s="6">
        <v>2895</v>
      </c>
      <c r="F527" s="6">
        <v>2171.25</v>
      </c>
      <c r="G527" s="7">
        <v>39570</v>
      </c>
      <c r="H527" s="7">
        <v>39533</v>
      </c>
      <c r="I527" s="7">
        <v>48944</v>
      </c>
      <c r="J527" s="5"/>
      <c r="K527" s="5">
        <v>9220</v>
      </c>
      <c r="L527" s="5" t="s">
        <v>1695</v>
      </c>
      <c r="M527" s="5" t="s">
        <v>25</v>
      </c>
      <c r="N527" s="5" t="s">
        <v>17</v>
      </c>
      <c r="O527" s="5"/>
      <c r="P527" s="5"/>
      <c r="Q527" s="5"/>
    </row>
    <row r="528" spans="1:17" x14ac:dyDescent="0.35">
      <c r="A528" s="5" t="s">
        <v>17</v>
      </c>
      <c r="B528" s="5" t="s">
        <v>18</v>
      </c>
      <c r="C528" s="5" t="s">
        <v>22</v>
      </c>
      <c r="D528" s="13">
        <v>2.6</v>
      </c>
      <c r="E528" s="6">
        <v>2634.3309999999997</v>
      </c>
      <c r="F528" s="6">
        <v>1975.74</v>
      </c>
      <c r="G528" s="7">
        <v>39569</v>
      </c>
      <c r="H528" s="7">
        <v>39609</v>
      </c>
      <c r="I528" s="7">
        <v>48944</v>
      </c>
      <c r="J528" s="5"/>
      <c r="K528" s="5">
        <v>9479</v>
      </c>
      <c r="L528" s="5" t="s">
        <v>1225</v>
      </c>
      <c r="M528" s="5" t="s">
        <v>32</v>
      </c>
      <c r="N528" s="5" t="s">
        <v>17</v>
      </c>
      <c r="O528" s="5"/>
      <c r="P528" s="5"/>
      <c r="Q528" s="5"/>
    </row>
    <row r="529" spans="1:17" x14ac:dyDescent="0.35">
      <c r="A529" s="5" t="s">
        <v>17</v>
      </c>
      <c r="B529" s="5" t="s">
        <v>18</v>
      </c>
      <c r="C529" s="5" t="s">
        <v>19</v>
      </c>
      <c r="D529" s="13">
        <v>2.6</v>
      </c>
      <c r="E529" s="6">
        <v>2310</v>
      </c>
      <c r="F529" s="6">
        <v>2078.9999999999995</v>
      </c>
      <c r="G529" s="7">
        <v>39569</v>
      </c>
      <c r="H529" s="7">
        <v>39493</v>
      </c>
      <c r="I529" s="7">
        <v>48944</v>
      </c>
      <c r="J529" s="5"/>
      <c r="K529" s="5">
        <v>8617</v>
      </c>
      <c r="L529" s="5" t="s">
        <v>1734</v>
      </c>
      <c r="M529" s="5" t="s">
        <v>53</v>
      </c>
      <c r="N529" s="5" t="s">
        <v>17</v>
      </c>
      <c r="O529" s="5"/>
      <c r="P529" s="5"/>
      <c r="Q529" s="5"/>
    </row>
    <row r="530" spans="1:17" x14ac:dyDescent="0.35">
      <c r="A530" s="5" t="s">
        <v>17</v>
      </c>
      <c r="B530" s="5" t="s">
        <v>18</v>
      </c>
      <c r="C530" s="5" t="s">
        <v>22</v>
      </c>
      <c r="D530" s="13">
        <v>2.6</v>
      </c>
      <c r="E530" s="6">
        <v>2506</v>
      </c>
      <c r="F530" s="6">
        <v>1879.4999999999998</v>
      </c>
      <c r="G530" s="7">
        <v>39570</v>
      </c>
      <c r="H530" s="7">
        <v>39533</v>
      </c>
      <c r="I530" s="7">
        <v>48944</v>
      </c>
      <c r="J530" s="5"/>
      <c r="K530" s="5">
        <v>9220</v>
      </c>
      <c r="L530" s="5" t="s">
        <v>1695</v>
      </c>
      <c r="M530" s="5" t="s">
        <v>25</v>
      </c>
      <c r="N530" s="5" t="s">
        <v>17</v>
      </c>
      <c r="O530" s="5"/>
      <c r="P530" s="5"/>
      <c r="Q530" s="5"/>
    </row>
    <row r="531" spans="1:17" x14ac:dyDescent="0.35">
      <c r="A531" s="5" t="s">
        <v>17</v>
      </c>
      <c r="B531" s="5" t="s">
        <v>18</v>
      </c>
      <c r="C531" s="5" t="s">
        <v>22</v>
      </c>
      <c r="D531" s="13">
        <v>2.6</v>
      </c>
      <c r="E531" s="6">
        <v>2311</v>
      </c>
      <c r="F531" s="6">
        <v>1733.25</v>
      </c>
      <c r="G531" s="7">
        <v>39570</v>
      </c>
      <c r="H531" s="7">
        <v>39436</v>
      </c>
      <c r="I531" s="7">
        <v>48579</v>
      </c>
      <c r="J531" s="5"/>
      <c r="K531" s="5">
        <v>1052</v>
      </c>
      <c r="L531" s="5" t="s">
        <v>2173</v>
      </c>
      <c r="M531" s="5" t="s">
        <v>21</v>
      </c>
      <c r="N531" s="5" t="s">
        <v>17</v>
      </c>
      <c r="O531" s="5"/>
      <c r="P531" s="5"/>
      <c r="Q531" s="5"/>
    </row>
    <row r="532" spans="1:17" x14ac:dyDescent="0.35">
      <c r="A532" s="5" t="s">
        <v>17</v>
      </c>
      <c r="B532" s="5" t="s">
        <v>18</v>
      </c>
      <c r="C532" s="5" t="s">
        <v>19</v>
      </c>
      <c r="D532" s="13">
        <v>2.6</v>
      </c>
      <c r="E532" s="6">
        <v>1759</v>
      </c>
      <c r="F532" s="6">
        <v>1583.1000000000001</v>
      </c>
      <c r="G532" s="7">
        <v>39993</v>
      </c>
      <c r="H532" s="7">
        <v>40087</v>
      </c>
      <c r="I532" s="7">
        <v>49309</v>
      </c>
      <c r="J532" s="5"/>
      <c r="K532" s="5">
        <v>4800</v>
      </c>
      <c r="L532" s="5" t="s">
        <v>942</v>
      </c>
      <c r="M532" s="5" t="s">
        <v>28</v>
      </c>
      <c r="N532" s="5" t="s">
        <v>17</v>
      </c>
      <c r="O532" s="5"/>
      <c r="P532" s="5"/>
      <c r="Q532" s="5"/>
    </row>
    <row r="533" spans="1:17" x14ac:dyDescent="0.35">
      <c r="A533" s="5" t="s">
        <v>17</v>
      </c>
      <c r="B533" s="5" t="s">
        <v>18</v>
      </c>
      <c r="C533" s="5" t="s">
        <v>22</v>
      </c>
      <c r="D533" s="13">
        <v>2.6</v>
      </c>
      <c r="E533" s="6">
        <v>2729.47</v>
      </c>
      <c r="F533" s="6">
        <v>1577.65</v>
      </c>
      <c r="G533" s="7">
        <v>39570</v>
      </c>
      <c r="H533" s="7">
        <v>39836</v>
      </c>
      <c r="I533" s="7">
        <v>49309</v>
      </c>
      <c r="J533" s="5"/>
      <c r="K533" s="5">
        <v>8005</v>
      </c>
      <c r="L533" s="5" t="s">
        <v>131</v>
      </c>
      <c r="M533" s="5" t="s">
        <v>53</v>
      </c>
      <c r="N533" s="5" t="s">
        <v>17</v>
      </c>
      <c r="O533" s="5"/>
      <c r="P533" s="5"/>
      <c r="Q533" s="5"/>
    </row>
    <row r="534" spans="1:17" x14ac:dyDescent="0.35">
      <c r="A534" s="5" t="s">
        <v>96</v>
      </c>
      <c r="B534" s="5" t="s">
        <v>18</v>
      </c>
      <c r="C534" s="5" t="s">
        <v>22</v>
      </c>
      <c r="D534" s="13">
        <v>2.6</v>
      </c>
      <c r="E534" s="6">
        <v>791</v>
      </c>
      <c r="F534" s="6">
        <v>593.25</v>
      </c>
      <c r="G534" s="7">
        <v>39570</v>
      </c>
      <c r="H534" s="7">
        <v>40175</v>
      </c>
      <c r="I534" s="7">
        <v>49309</v>
      </c>
      <c r="J534" s="5"/>
      <c r="K534" s="5">
        <v>4522</v>
      </c>
      <c r="L534" s="5" t="s">
        <v>2604</v>
      </c>
      <c r="M534" s="5" t="s">
        <v>210</v>
      </c>
      <c r="N534" s="5" t="s">
        <v>96</v>
      </c>
      <c r="O534" s="5"/>
      <c r="P534" s="5"/>
      <c r="Q534" s="5"/>
    </row>
    <row r="535" spans="1:17" x14ac:dyDescent="0.35">
      <c r="A535" s="5" t="s">
        <v>17</v>
      </c>
      <c r="B535" s="5" t="s">
        <v>18</v>
      </c>
      <c r="C535" s="5" t="s">
        <v>446</v>
      </c>
      <c r="D535" s="13">
        <v>2.6</v>
      </c>
      <c r="E535" s="6">
        <v>687</v>
      </c>
      <c r="F535" s="6">
        <v>446.55000000000007</v>
      </c>
      <c r="G535" s="7">
        <v>39588</v>
      </c>
      <c r="H535" s="7">
        <v>39979</v>
      </c>
      <c r="I535" s="7">
        <v>49309</v>
      </c>
      <c r="J535" s="5"/>
      <c r="K535" s="5">
        <v>1817</v>
      </c>
      <c r="L535" s="5" t="s">
        <v>4113</v>
      </c>
      <c r="M535" s="5" t="s">
        <v>21</v>
      </c>
      <c r="N535" s="5" t="s">
        <v>17</v>
      </c>
      <c r="O535" s="5"/>
      <c r="P535" s="5"/>
      <c r="Q535" s="5"/>
    </row>
    <row r="536" spans="1:17" x14ac:dyDescent="0.35">
      <c r="A536" s="5" t="s">
        <v>17</v>
      </c>
      <c r="B536" s="5" t="s">
        <v>18</v>
      </c>
      <c r="C536" s="5" t="s">
        <v>22</v>
      </c>
      <c r="D536" s="13">
        <v>2.6</v>
      </c>
      <c r="E536" s="6">
        <v>2108</v>
      </c>
      <c r="F536" s="6">
        <v>1580.9999999999998</v>
      </c>
      <c r="G536" s="7">
        <v>40001</v>
      </c>
      <c r="H536" s="7">
        <v>39729</v>
      </c>
      <c r="I536" s="7">
        <v>48944</v>
      </c>
      <c r="J536" s="5"/>
      <c r="K536" s="5">
        <v>8708</v>
      </c>
      <c r="L536" s="5" t="s">
        <v>4830</v>
      </c>
      <c r="M536" s="5" t="s">
        <v>53</v>
      </c>
      <c r="N536" s="5" t="s">
        <v>17</v>
      </c>
      <c r="O536" s="5"/>
      <c r="P536" s="5"/>
      <c r="Q536" s="5"/>
    </row>
    <row r="537" spans="1:17" x14ac:dyDescent="0.35">
      <c r="A537" s="5" t="s">
        <v>17</v>
      </c>
      <c r="B537" s="5" t="s">
        <v>18</v>
      </c>
      <c r="C537" s="5" t="s">
        <v>19</v>
      </c>
      <c r="D537" s="13">
        <v>2.6</v>
      </c>
      <c r="E537" s="6">
        <v>2635</v>
      </c>
      <c r="F537" s="6">
        <v>2371.5000000000005</v>
      </c>
      <c r="G537" s="7">
        <v>39937</v>
      </c>
      <c r="H537" s="7">
        <v>40112</v>
      </c>
      <c r="I537" s="7">
        <v>49309</v>
      </c>
      <c r="J537" s="5"/>
      <c r="K537" s="5">
        <v>6102</v>
      </c>
      <c r="L537" s="5" t="s">
        <v>1440</v>
      </c>
      <c r="M537" s="5" t="s">
        <v>179</v>
      </c>
      <c r="N537" s="5" t="s">
        <v>17</v>
      </c>
      <c r="O537" s="5"/>
      <c r="P537" s="5"/>
      <c r="Q537" s="5"/>
    </row>
    <row r="538" spans="1:17" x14ac:dyDescent="0.35">
      <c r="A538" s="5" t="s">
        <v>17</v>
      </c>
      <c r="B538" s="5" t="s">
        <v>18</v>
      </c>
      <c r="C538" s="5" t="s">
        <v>446</v>
      </c>
      <c r="D538" s="13">
        <v>2.6</v>
      </c>
      <c r="E538" s="6">
        <v>1570</v>
      </c>
      <c r="F538" s="6">
        <v>836.8</v>
      </c>
      <c r="G538" s="7">
        <v>40266</v>
      </c>
      <c r="H538" s="7">
        <v>40366</v>
      </c>
      <c r="I538" s="7">
        <v>49674</v>
      </c>
      <c r="J538" s="5"/>
      <c r="K538" s="5">
        <v>6760</v>
      </c>
      <c r="L538" s="5" t="s">
        <v>5908</v>
      </c>
      <c r="M538" s="5" t="s">
        <v>42</v>
      </c>
      <c r="N538" s="5" t="s">
        <v>17</v>
      </c>
      <c r="O538" s="5"/>
      <c r="P538" s="5"/>
      <c r="Q538" s="5"/>
    </row>
    <row r="539" spans="1:17" x14ac:dyDescent="0.35">
      <c r="A539" s="5" t="s">
        <v>17</v>
      </c>
      <c r="B539" s="5" t="s">
        <v>18</v>
      </c>
      <c r="C539" s="5" t="s">
        <v>19</v>
      </c>
      <c r="D539" s="13">
        <v>2.6</v>
      </c>
      <c r="E539" s="6">
        <v>2737</v>
      </c>
      <c r="F539" s="6">
        <v>2463.3000000000002</v>
      </c>
      <c r="G539" s="7">
        <v>39570</v>
      </c>
      <c r="H539" s="7">
        <v>39217</v>
      </c>
      <c r="I539" s="7">
        <v>48579</v>
      </c>
      <c r="J539" s="5"/>
      <c r="K539" s="5">
        <v>2108</v>
      </c>
      <c r="L539" s="5" t="s">
        <v>4440</v>
      </c>
      <c r="M539" s="5" t="s">
        <v>583</v>
      </c>
      <c r="N539" s="5" t="s">
        <v>17</v>
      </c>
      <c r="O539" s="5"/>
      <c r="P539" s="5"/>
      <c r="Q539" s="5"/>
    </row>
    <row r="540" spans="1:17" x14ac:dyDescent="0.35">
      <c r="A540" s="5" t="s">
        <v>17</v>
      </c>
      <c r="B540" s="5" t="s">
        <v>18</v>
      </c>
      <c r="C540" s="5" t="s">
        <v>22</v>
      </c>
      <c r="D540" s="13">
        <v>2.6</v>
      </c>
      <c r="E540" s="6">
        <v>2930</v>
      </c>
      <c r="F540" s="6">
        <v>2197.5099999999998</v>
      </c>
      <c r="G540" s="7">
        <v>39570</v>
      </c>
      <c r="H540" s="7">
        <v>39283</v>
      </c>
      <c r="I540" s="7">
        <v>48579</v>
      </c>
      <c r="J540" s="5"/>
      <c r="K540" s="5">
        <v>5034</v>
      </c>
      <c r="L540" s="5" t="s">
        <v>3959</v>
      </c>
      <c r="M540" s="5" t="s">
        <v>28</v>
      </c>
      <c r="N540" s="5" t="s">
        <v>17</v>
      </c>
      <c r="O540" s="5"/>
      <c r="P540" s="5"/>
      <c r="Q540" s="5"/>
    </row>
    <row r="541" spans="1:17" x14ac:dyDescent="0.35">
      <c r="A541" s="5" t="s">
        <v>17</v>
      </c>
      <c r="B541" s="5" t="s">
        <v>18</v>
      </c>
      <c r="C541" s="5" t="s">
        <v>19</v>
      </c>
      <c r="D541" s="13">
        <v>2.6</v>
      </c>
      <c r="E541" s="6">
        <v>3448</v>
      </c>
      <c r="F541" s="6">
        <v>3103.2</v>
      </c>
      <c r="G541" s="7">
        <v>40161</v>
      </c>
      <c r="H541" s="7">
        <v>40161</v>
      </c>
      <c r="I541" s="7">
        <v>49309</v>
      </c>
      <c r="J541" s="5"/>
      <c r="K541" s="5">
        <v>1803</v>
      </c>
      <c r="L541" s="5" t="s">
        <v>7240</v>
      </c>
      <c r="M541" s="5" t="s">
        <v>21</v>
      </c>
      <c r="N541" s="5" t="s">
        <v>17</v>
      </c>
      <c r="O541" s="5"/>
      <c r="P541" s="5"/>
      <c r="Q541" s="5"/>
    </row>
    <row r="542" spans="1:17" x14ac:dyDescent="0.35">
      <c r="A542" s="5" t="s">
        <v>17</v>
      </c>
      <c r="B542" s="5" t="s">
        <v>18</v>
      </c>
      <c r="C542" s="5" t="s">
        <v>19</v>
      </c>
      <c r="D542" s="13">
        <v>2.6</v>
      </c>
      <c r="E542" s="6">
        <v>3275</v>
      </c>
      <c r="F542" s="6">
        <v>2947.5</v>
      </c>
      <c r="G542" s="7">
        <v>40100</v>
      </c>
      <c r="H542" s="7">
        <v>40107</v>
      </c>
      <c r="I542" s="7">
        <v>49309</v>
      </c>
      <c r="J542" s="5"/>
      <c r="K542" s="5">
        <v>5028</v>
      </c>
      <c r="L542" s="5" t="s">
        <v>2503</v>
      </c>
      <c r="M542" s="5" t="s">
        <v>28</v>
      </c>
      <c r="N542" s="5" t="s">
        <v>17</v>
      </c>
      <c r="O542" s="5"/>
      <c r="P542" s="5"/>
      <c r="Q542" s="5"/>
    </row>
    <row r="543" spans="1:17" x14ac:dyDescent="0.35">
      <c r="A543" s="5" t="s">
        <v>17</v>
      </c>
      <c r="B543" s="5" t="s">
        <v>18</v>
      </c>
      <c r="C543" s="5" t="s">
        <v>19</v>
      </c>
      <c r="D543" s="13">
        <v>2.6</v>
      </c>
      <c r="E543" s="6">
        <v>2156</v>
      </c>
      <c r="F543" s="6">
        <v>1052.1299999999999</v>
      </c>
      <c r="G543" s="7">
        <v>40703</v>
      </c>
      <c r="H543" s="7">
        <v>41081</v>
      </c>
      <c r="I543" s="7">
        <v>50405</v>
      </c>
      <c r="J543" s="5"/>
      <c r="K543" s="5">
        <v>3045</v>
      </c>
      <c r="L543" s="5" t="s">
        <v>1973</v>
      </c>
      <c r="M543" s="5" t="s">
        <v>51</v>
      </c>
      <c r="N543" s="5" t="s">
        <v>17</v>
      </c>
      <c r="O543" s="5"/>
      <c r="P543" s="5"/>
      <c r="Q543" s="5"/>
    </row>
    <row r="544" spans="1:17" x14ac:dyDescent="0.35">
      <c r="A544" s="5" t="s">
        <v>17</v>
      </c>
      <c r="B544" s="5" t="s">
        <v>18</v>
      </c>
      <c r="C544" s="5" t="s">
        <v>19</v>
      </c>
      <c r="D544" s="13">
        <v>2.6</v>
      </c>
      <c r="E544" s="6">
        <v>2073</v>
      </c>
      <c r="F544" s="6">
        <v>1227.2099999999998</v>
      </c>
      <c r="G544" s="7">
        <v>40585</v>
      </c>
      <c r="H544" s="7">
        <v>40724</v>
      </c>
      <c r="I544" s="7">
        <v>50040</v>
      </c>
      <c r="J544" s="5"/>
      <c r="K544" s="5">
        <v>3283</v>
      </c>
      <c r="L544" s="5" t="s">
        <v>4455</v>
      </c>
      <c r="M544" s="5" t="s">
        <v>51</v>
      </c>
      <c r="N544" s="5" t="s">
        <v>17</v>
      </c>
      <c r="O544" s="5"/>
      <c r="P544" s="5"/>
      <c r="Q544" s="5"/>
    </row>
    <row r="545" spans="1:17" x14ac:dyDescent="0.35">
      <c r="A545" s="5" t="s">
        <v>96</v>
      </c>
      <c r="B545" s="5" t="s">
        <v>18</v>
      </c>
      <c r="C545" s="5" t="s">
        <v>22</v>
      </c>
      <c r="D545" s="13">
        <v>2.6</v>
      </c>
      <c r="E545" s="6">
        <v>2862</v>
      </c>
      <c r="F545" s="6">
        <v>2146.5</v>
      </c>
      <c r="G545" s="7">
        <v>39577</v>
      </c>
      <c r="H545" s="7">
        <v>38822</v>
      </c>
      <c r="I545" s="7">
        <v>48213</v>
      </c>
      <c r="J545" s="5"/>
      <c r="K545" s="5">
        <v>2009</v>
      </c>
      <c r="L545" s="5" t="s">
        <v>4943</v>
      </c>
      <c r="M545" s="5" t="s">
        <v>583</v>
      </c>
      <c r="N545" s="5" t="s">
        <v>96</v>
      </c>
      <c r="O545" s="5"/>
      <c r="P545" s="5"/>
      <c r="Q545" s="5"/>
    </row>
    <row r="546" spans="1:17" x14ac:dyDescent="0.35">
      <c r="A546" s="5" t="s">
        <v>17</v>
      </c>
      <c r="B546" s="5" t="s">
        <v>18</v>
      </c>
      <c r="C546" s="5" t="s">
        <v>19</v>
      </c>
      <c r="D546" s="13">
        <v>2.6</v>
      </c>
      <c r="E546" s="6">
        <v>2998</v>
      </c>
      <c r="F546" s="6">
        <v>2698.2000000000003</v>
      </c>
      <c r="G546" s="7">
        <v>40102</v>
      </c>
      <c r="H546" s="7">
        <v>40167</v>
      </c>
      <c r="I546" s="7">
        <v>49309</v>
      </c>
      <c r="J546" s="5"/>
      <c r="K546" s="5">
        <v>1993</v>
      </c>
      <c r="L546" s="5" t="s">
        <v>5623</v>
      </c>
      <c r="M546" s="5" t="s">
        <v>76</v>
      </c>
      <c r="N546" s="5" t="s">
        <v>17</v>
      </c>
      <c r="O546" s="5"/>
      <c r="P546" s="5"/>
      <c r="Q546" s="5"/>
    </row>
    <row r="547" spans="1:17" x14ac:dyDescent="0.35">
      <c r="A547" s="5" t="s">
        <v>17</v>
      </c>
      <c r="B547" s="5" t="s">
        <v>18</v>
      </c>
      <c r="C547" s="5" t="s">
        <v>22</v>
      </c>
      <c r="D547" s="13">
        <v>2.6</v>
      </c>
      <c r="E547" s="6">
        <v>2691</v>
      </c>
      <c r="F547" s="6">
        <v>2018.25</v>
      </c>
      <c r="G547" s="7">
        <v>39570</v>
      </c>
      <c r="H547" s="7">
        <v>39049</v>
      </c>
      <c r="I547" s="7">
        <v>48213</v>
      </c>
      <c r="J547" s="5"/>
      <c r="K547" s="5">
        <v>2400</v>
      </c>
      <c r="L547" s="5" t="s">
        <v>7530</v>
      </c>
      <c r="M547" s="5" t="s">
        <v>583</v>
      </c>
      <c r="N547" s="5" t="s">
        <v>17</v>
      </c>
      <c r="O547" s="5"/>
      <c r="P547" s="5"/>
      <c r="Q547" s="5"/>
    </row>
    <row r="548" spans="1:17" x14ac:dyDescent="0.35">
      <c r="A548" s="5" t="s">
        <v>17</v>
      </c>
      <c r="B548" s="5" t="s">
        <v>18</v>
      </c>
      <c r="C548" s="5" t="s">
        <v>22</v>
      </c>
      <c r="D548" s="13">
        <v>2.6</v>
      </c>
      <c r="E548" s="6">
        <v>1390</v>
      </c>
      <c r="F548" s="6">
        <v>854.85</v>
      </c>
      <c r="G548" s="7">
        <v>40379</v>
      </c>
      <c r="H548" s="7">
        <v>40424</v>
      </c>
      <c r="I548" s="7">
        <v>49674</v>
      </c>
      <c r="J548" s="5"/>
      <c r="K548" s="5">
        <v>3422</v>
      </c>
      <c r="L548" s="5" t="s">
        <v>715</v>
      </c>
      <c r="M548" s="5" t="s">
        <v>51</v>
      </c>
      <c r="N548" s="5" t="s">
        <v>17</v>
      </c>
      <c r="O548" s="5"/>
      <c r="P548" s="5"/>
      <c r="Q548" s="5"/>
    </row>
    <row r="549" spans="1:17" x14ac:dyDescent="0.35">
      <c r="A549" s="5" t="s">
        <v>17</v>
      </c>
      <c r="B549" s="5" t="s">
        <v>18</v>
      </c>
      <c r="C549" s="5" t="s">
        <v>22</v>
      </c>
      <c r="D549" s="13">
        <v>2.6</v>
      </c>
      <c r="E549" s="6">
        <v>2544</v>
      </c>
      <c r="F549" s="6">
        <v>1564.57</v>
      </c>
      <c r="G549" s="7">
        <v>40136</v>
      </c>
      <c r="H549" s="7">
        <v>40211</v>
      </c>
      <c r="I549" s="7">
        <v>49674</v>
      </c>
      <c r="J549" s="5"/>
      <c r="K549" s="5">
        <v>5103</v>
      </c>
      <c r="L549" s="5" t="s">
        <v>1454</v>
      </c>
      <c r="M549" s="5" t="s">
        <v>28</v>
      </c>
      <c r="N549" s="5" t="s">
        <v>17</v>
      </c>
      <c r="O549" s="5"/>
      <c r="P549" s="5"/>
      <c r="Q549" s="5"/>
    </row>
    <row r="550" spans="1:17" x14ac:dyDescent="0.35">
      <c r="A550" s="5" t="s">
        <v>17</v>
      </c>
      <c r="B550" s="5" t="s">
        <v>18</v>
      </c>
      <c r="C550" s="5" t="s">
        <v>22</v>
      </c>
      <c r="D550" s="13">
        <v>2.6</v>
      </c>
      <c r="E550" s="6">
        <v>2440</v>
      </c>
      <c r="F550" s="6">
        <v>1830</v>
      </c>
      <c r="G550" s="7">
        <v>39899</v>
      </c>
      <c r="H550" s="7">
        <v>40049</v>
      </c>
      <c r="I550" s="7">
        <v>49309</v>
      </c>
      <c r="J550" s="5"/>
      <c r="K550" s="5">
        <v>4441</v>
      </c>
      <c r="L550" s="5" t="s">
        <v>2075</v>
      </c>
      <c r="M550" s="5" t="s">
        <v>344</v>
      </c>
      <c r="N550" s="5" t="s">
        <v>17</v>
      </c>
      <c r="O550" s="5"/>
      <c r="P550" s="5"/>
      <c r="Q550" s="5"/>
    </row>
    <row r="551" spans="1:17" x14ac:dyDescent="0.35">
      <c r="A551" s="5" t="s">
        <v>17</v>
      </c>
      <c r="B551" s="5" t="s">
        <v>18</v>
      </c>
      <c r="C551" s="5" t="s">
        <v>19</v>
      </c>
      <c r="D551" s="13">
        <v>2.6</v>
      </c>
      <c r="E551" s="6">
        <v>3018</v>
      </c>
      <c r="F551" s="6">
        <v>2716.2</v>
      </c>
      <c r="G551" s="7">
        <v>39696</v>
      </c>
      <c r="H551" s="7">
        <v>40001</v>
      </c>
      <c r="I551" s="7">
        <v>49309</v>
      </c>
      <c r="J551" s="5"/>
      <c r="K551" s="5">
        <v>1436</v>
      </c>
      <c r="L551" s="5" t="s">
        <v>3019</v>
      </c>
      <c r="M551" s="5" t="s">
        <v>21</v>
      </c>
      <c r="N551" s="5" t="s">
        <v>17</v>
      </c>
      <c r="O551" s="5"/>
      <c r="P551" s="5"/>
      <c r="Q551" s="5"/>
    </row>
    <row r="552" spans="1:17" x14ac:dyDescent="0.35">
      <c r="A552" s="5" t="s">
        <v>17</v>
      </c>
      <c r="B552" s="5" t="s">
        <v>18</v>
      </c>
      <c r="C552" s="5" t="s">
        <v>22</v>
      </c>
      <c r="D552" s="13">
        <v>2.6</v>
      </c>
      <c r="E552" s="6">
        <v>2985</v>
      </c>
      <c r="F552" s="6">
        <v>2238.75</v>
      </c>
      <c r="G552" s="7">
        <v>39591</v>
      </c>
      <c r="H552" s="7">
        <v>39136</v>
      </c>
      <c r="I552" s="7">
        <v>48579</v>
      </c>
      <c r="J552" s="5"/>
      <c r="K552" s="5">
        <v>6440</v>
      </c>
      <c r="L552" s="5" t="s">
        <v>1768</v>
      </c>
      <c r="M552" s="5" t="s">
        <v>414</v>
      </c>
      <c r="N552" s="5" t="s">
        <v>17</v>
      </c>
      <c r="O552" s="5"/>
      <c r="P552" s="5"/>
      <c r="Q552" s="5"/>
    </row>
    <row r="553" spans="1:17" x14ac:dyDescent="0.35">
      <c r="A553" s="5" t="s">
        <v>17</v>
      </c>
      <c r="B553" s="5" t="s">
        <v>18</v>
      </c>
      <c r="C553" s="5" t="s">
        <v>22</v>
      </c>
      <c r="D553" s="13">
        <v>2.6</v>
      </c>
      <c r="E553" s="6">
        <v>3110</v>
      </c>
      <c r="F553" s="6">
        <v>2332.5</v>
      </c>
      <c r="G553" s="7">
        <v>39570</v>
      </c>
      <c r="H553" s="7">
        <v>39729</v>
      </c>
      <c r="I553" s="7">
        <v>48944</v>
      </c>
      <c r="J553" s="5"/>
      <c r="K553" s="5">
        <v>1680</v>
      </c>
      <c r="L553" s="5" t="s">
        <v>7308</v>
      </c>
      <c r="M553" s="5" t="s">
        <v>55</v>
      </c>
      <c r="N553" s="5" t="s">
        <v>17</v>
      </c>
      <c r="O553" s="5"/>
      <c r="P553" s="5"/>
      <c r="Q553" s="5"/>
    </row>
    <row r="554" spans="1:17" x14ac:dyDescent="0.35">
      <c r="A554" s="5" t="s">
        <v>17</v>
      </c>
      <c r="B554" s="5" t="s">
        <v>18</v>
      </c>
      <c r="C554" s="5" t="s">
        <v>22</v>
      </c>
      <c r="D554" s="13">
        <v>2.6</v>
      </c>
      <c r="E554" s="6">
        <v>2839</v>
      </c>
      <c r="F554" s="6">
        <v>2129.25</v>
      </c>
      <c r="G554" s="7">
        <v>39587</v>
      </c>
      <c r="H554" s="7">
        <v>39266</v>
      </c>
      <c r="I554" s="7">
        <v>48579</v>
      </c>
      <c r="J554" s="5"/>
      <c r="K554" s="5">
        <v>9472</v>
      </c>
      <c r="L554" s="5" t="s">
        <v>1309</v>
      </c>
      <c r="M554" s="5" t="s">
        <v>32</v>
      </c>
      <c r="N554" s="5" t="s">
        <v>17</v>
      </c>
      <c r="O554" s="5"/>
      <c r="P554" s="5"/>
      <c r="Q554" s="5"/>
    </row>
    <row r="555" spans="1:17" x14ac:dyDescent="0.35">
      <c r="A555" s="5" t="s">
        <v>17</v>
      </c>
      <c r="B555" s="5" t="s">
        <v>18</v>
      </c>
      <c r="C555" s="5" t="s">
        <v>19</v>
      </c>
      <c r="D555" s="13">
        <v>2.6</v>
      </c>
      <c r="E555" s="6">
        <v>2873.288</v>
      </c>
      <c r="F555" s="6">
        <v>1700.9899999999998</v>
      </c>
      <c r="G555" s="7">
        <v>40612</v>
      </c>
      <c r="H555" s="7">
        <v>40749</v>
      </c>
      <c r="I555" s="7">
        <v>50040</v>
      </c>
      <c r="J555" s="5"/>
      <c r="K555" s="5">
        <v>6110</v>
      </c>
      <c r="L555" s="5" t="s">
        <v>740</v>
      </c>
      <c r="M555" s="5" t="s">
        <v>179</v>
      </c>
      <c r="N555" s="5" t="s">
        <v>17</v>
      </c>
      <c r="O555" s="5"/>
      <c r="P555" s="5"/>
      <c r="Q555" s="5"/>
    </row>
    <row r="556" spans="1:17" x14ac:dyDescent="0.35">
      <c r="A556" s="5" t="s">
        <v>17</v>
      </c>
      <c r="B556" s="5" t="s">
        <v>18</v>
      </c>
      <c r="C556" s="5" t="s">
        <v>22</v>
      </c>
      <c r="D556" s="13">
        <v>2.6</v>
      </c>
      <c r="E556" s="6">
        <v>2481</v>
      </c>
      <c r="F556" s="6">
        <v>1525.81</v>
      </c>
      <c r="G556" s="7">
        <v>40084</v>
      </c>
      <c r="H556" s="7">
        <v>40214</v>
      </c>
      <c r="I556" s="7">
        <v>49674</v>
      </c>
      <c r="J556" s="5"/>
      <c r="K556" s="5">
        <v>2000</v>
      </c>
      <c r="L556" s="5" t="s">
        <v>9133</v>
      </c>
      <c r="M556" s="5" t="s">
        <v>583</v>
      </c>
      <c r="N556" s="5" t="s">
        <v>17</v>
      </c>
      <c r="O556" s="5"/>
      <c r="P556" s="5"/>
      <c r="Q556" s="5"/>
    </row>
    <row r="557" spans="1:17" x14ac:dyDescent="0.35">
      <c r="A557" s="5" t="s">
        <v>17</v>
      </c>
      <c r="B557" s="5" t="s">
        <v>18</v>
      </c>
      <c r="C557" s="5" t="s">
        <v>19</v>
      </c>
      <c r="D557" s="13">
        <v>2.6</v>
      </c>
      <c r="E557" s="6">
        <v>1572</v>
      </c>
      <c r="F557" s="6">
        <v>767.14</v>
      </c>
      <c r="G557" s="7">
        <v>39577</v>
      </c>
      <c r="H557" s="7">
        <v>41255</v>
      </c>
      <c r="I557" s="7">
        <v>50405</v>
      </c>
      <c r="J557" s="5"/>
      <c r="K557" s="5">
        <v>5703</v>
      </c>
      <c r="L557" s="5" t="s">
        <v>58</v>
      </c>
      <c r="M557" s="5" t="s">
        <v>28</v>
      </c>
      <c r="N557" s="5" t="s">
        <v>17</v>
      </c>
      <c r="O557" s="5"/>
      <c r="P557" s="5"/>
      <c r="Q557" s="5"/>
    </row>
    <row r="558" spans="1:17" x14ac:dyDescent="0.35">
      <c r="A558" s="5" t="s">
        <v>17</v>
      </c>
      <c r="B558" s="5" t="s">
        <v>18</v>
      </c>
      <c r="C558" s="5" t="s">
        <v>22</v>
      </c>
      <c r="D558" s="13">
        <v>2.6</v>
      </c>
      <c r="E558" s="6">
        <v>2982</v>
      </c>
      <c r="F558" s="6">
        <v>2236.5</v>
      </c>
      <c r="G558" s="7">
        <v>39570</v>
      </c>
      <c r="H558" s="7">
        <v>39728</v>
      </c>
      <c r="I558" s="7">
        <v>48944</v>
      </c>
      <c r="J558" s="5"/>
      <c r="K558" s="5">
        <v>1000</v>
      </c>
      <c r="L558" s="5" t="s">
        <v>3007</v>
      </c>
      <c r="M558" s="5" t="s">
        <v>21</v>
      </c>
      <c r="N558" s="5" t="s">
        <v>17</v>
      </c>
      <c r="O558" s="5"/>
      <c r="P558" s="5"/>
      <c r="Q558" s="5"/>
    </row>
    <row r="559" spans="1:17" x14ac:dyDescent="0.35">
      <c r="A559" s="5" t="s">
        <v>17</v>
      </c>
      <c r="B559" s="5" t="s">
        <v>18</v>
      </c>
      <c r="C559" s="5" t="s">
        <v>19</v>
      </c>
      <c r="D559" s="13">
        <v>2.6</v>
      </c>
      <c r="E559" s="6">
        <v>2214</v>
      </c>
      <c r="F559" s="6">
        <v>1633.9399999999998</v>
      </c>
      <c r="G559" s="7">
        <v>39570</v>
      </c>
      <c r="H559" s="7">
        <v>40511</v>
      </c>
      <c r="I559" s="7">
        <v>49674</v>
      </c>
      <c r="J559" s="5"/>
      <c r="K559" s="5">
        <v>8625</v>
      </c>
      <c r="L559" s="5" t="s">
        <v>395</v>
      </c>
      <c r="M559" s="5" t="s">
        <v>53</v>
      </c>
      <c r="N559" s="5" t="s">
        <v>17</v>
      </c>
      <c r="O559" s="5"/>
      <c r="P559" s="5"/>
      <c r="Q559" s="5"/>
    </row>
    <row r="560" spans="1:17" x14ac:dyDescent="0.35">
      <c r="A560" s="5" t="s">
        <v>96</v>
      </c>
      <c r="B560" s="5" t="s">
        <v>18</v>
      </c>
      <c r="C560" s="5" t="s">
        <v>22</v>
      </c>
      <c r="D560" s="13">
        <v>2.6</v>
      </c>
      <c r="E560" s="6">
        <v>3086</v>
      </c>
      <c r="F560" s="6">
        <v>1383.9799999999998</v>
      </c>
      <c r="G560" s="7">
        <v>39569</v>
      </c>
      <c r="H560" s="7">
        <v>40869</v>
      </c>
      <c r="I560" s="7">
        <v>50040</v>
      </c>
      <c r="J560" s="5"/>
      <c r="K560" s="5">
        <v>8352</v>
      </c>
      <c r="L560" s="5" t="s">
        <v>566</v>
      </c>
      <c r="M560" s="5" t="s">
        <v>53</v>
      </c>
      <c r="N560" s="5" t="s">
        <v>96</v>
      </c>
      <c r="O560" s="5"/>
      <c r="P560" s="5"/>
      <c r="Q560" s="5"/>
    </row>
    <row r="561" spans="1:17" x14ac:dyDescent="0.35">
      <c r="A561" s="5" t="s">
        <v>17</v>
      </c>
      <c r="B561" s="5" t="s">
        <v>18</v>
      </c>
      <c r="C561" s="5" t="s">
        <v>19</v>
      </c>
      <c r="D561" s="13">
        <v>2.6</v>
      </c>
      <c r="E561" s="6">
        <v>2142</v>
      </c>
      <c r="F561" s="6">
        <v>1927.8</v>
      </c>
      <c r="G561" s="7">
        <v>39905</v>
      </c>
      <c r="H561" s="7">
        <v>39976</v>
      </c>
      <c r="I561" s="7">
        <v>49309</v>
      </c>
      <c r="J561" s="5"/>
      <c r="K561" s="5">
        <v>1442</v>
      </c>
      <c r="L561" s="5" t="s">
        <v>9677</v>
      </c>
      <c r="M561" s="5" t="s">
        <v>21</v>
      </c>
      <c r="N561" s="5" t="s">
        <v>17</v>
      </c>
      <c r="O561" s="5"/>
      <c r="P561" s="5"/>
      <c r="Q561" s="5"/>
    </row>
    <row r="562" spans="1:17" x14ac:dyDescent="0.35">
      <c r="A562" s="5" t="s">
        <v>17</v>
      </c>
      <c r="B562" s="5" t="s">
        <v>18</v>
      </c>
      <c r="C562" s="5" t="s">
        <v>19</v>
      </c>
      <c r="D562" s="13">
        <v>2.6</v>
      </c>
      <c r="E562" s="6">
        <v>2262</v>
      </c>
      <c r="F562" s="6">
        <v>1339.1</v>
      </c>
      <c r="G562" s="7">
        <v>40113</v>
      </c>
      <c r="H562" s="7">
        <v>40648</v>
      </c>
      <c r="I562" s="7">
        <v>50040</v>
      </c>
      <c r="J562" s="5"/>
      <c r="K562" s="5">
        <v>2000</v>
      </c>
      <c r="L562" s="5" t="s">
        <v>4943</v>
      </c>
      <c r="M562" s="5" t="s">
        <v>583</v>
      </c>
      <c r="N562" s="5" t="s">
        <v>17</v>
      </c>
      <c r="O562" s="5"/>
      <c r="P562" s="5"/>
      <c r="Q562" s="5"/>
    </row>
    <row r="563" spans="1:17" x14ac:dyDescent="0.35">
      <c r="A563" s="5" t="s">
        <v>17</v>
      </c>
      <c r="B563" s="5" t="s">
        <v>18</v>
      </c>
      <c r="C563" s="5" t="s">
        <v>22</v>
      </c>
      <c r="D563" s="13">
        <v>2.6</v>
      </c>
      <c r="E563" s="6">
        <v>2590.9920000000002</v>
      </c>
      <c r="F563" s="6">
        <v>1943.2399999999996</v>
      </c>
      <c r="G563" s="7">
        <v>39645</v>
      </c>
      <c r="H563" s="7">
        <v>39375</v>
      </c>
      <c r="I563" s="7">
        <v>48579</v>
      </c>
      <c r="J563" s="5"/>
      <c r="K563" s="5">
        <v>5033</v>
      </c>
      <c r="L563" s="5" t="s">
        <v>1711</v>
      </c>
      <c r="M563" s="5" t="s">
        <v>28</v>
      </c>
      <c r="N563" s="5" t="s">
        <v>17</v>
      </c>
      <c r="O563" s="5"/>
      <c r="P563" s="5"/>
      <c r="Q563" s="5"/>
    </row>
    <row r="564" spans="1:17" x14ac:dyDescent="0.35">
      <c r="A564" s="5" t="s">
        <v>17</v>
      </c>
      <c r="B564" s="5" t="s">
        <v>18</v>
      </c>
      <c r="C564" s="5" t="s">
        <v>19</v>
      </c>
      <c r="D564" s="13">
        <v>2.6</v>
      </c>
      <c r="E564" s="6">
        <v>3095</v>
      </c>
      <c r="F564" s="6">
        <v>2785.5000000000005</v>
      </c>
      <c r="G564" s="7">
        <v>39570</v>
      </c>
      <c r="H564" s="7">
        <v>39654</v>
      </c>
      <c r="I564" s="7">
        <v>48944</v>
      </c>
      <c r="J564" s="5"/>
      <c r="K564" s="5">
        <v>3978</v>
      </c>
      <c r="L564" s="5" t="s">
        <v>3878</v>
      </c>
      <c r="M564" s="5" t="s">
        <v>76</v>
      </c>
      <c r="N564" s="5" t="s">
        <v>17</v>
      </c>
      <c r="O564" s="5"/>
      <c r="P564" s="5"/>
      <c r="Q564" s="5"/>
    </row>
    <row r="565" spans="1:17" x14ac:dyDescent="0.35">
      <c r="A565" s="5" t="s">
        <v>17</v>
      </c>
      <c r="B565" s="5" t="s">
        <v>18</v>
      </c>
      <c r="C565" s="5" t="s">
        <v>22</v>
      </c>
      <c r="D565" s="13">
        <v>2.6</v>
      </c>
      <c r="E565" s="6">
        <v>2556</v>
      </c>
      <c r="F565" s="6">
        <v>1917</v>
      </c>
      <c r="G565" s="7">
        <v>39569</v>
      </c>
      <c r="H565" s="7">
        <v>39259</v>
      </c>
      <c r="I565" s="7">
        <v>48579</v>
      </c>
      <c r="J565" s="5"/>
      <c r="K565" s="5">
        <v>4315</v>
      </c>
      <c r="L565" s="5" t="s">
        <v>9302</v>
      </c>
      <c r="M565" s="5" t="s">
        <v>28</v>
      </c>
      <c r="N565" s="5" t="s">
        <v>17</v>
      </c>
      <c r="O565" s="5"/>
      <c r="P565" s="5"/>
      <c r="Q565" s="5"/>
    </row>
    <row r="566" spans="1:17" x14ac:dyDescent="0.35">
      <c r="A566" s="5" t="s">
        <v>17</v>
      </c>
      <c r="B566" s="5" t="s">
        <v>18</v>
      </c>
      <c r="C566" s="5" t="s">
        <v>19</v>
      </c>
      <c r="D566" s="13">
        <v>2.6</v>
      </c>
      <c r="E566" s="6">
        <v>2699</v>
      </c>
      <c r="F566" s="6">
        <v>2429.1</v>
      </c>
      <c r="G566" s="7">
        <v>40086</v>
      </c>
      <c r="H566" s="7">
        <v>39912</v>
      </c>
      <c r="I566" s="7">
        <v>49309</v>
      </c>
      <c r="J566" s="5"/>
      <c r="K566" s="5">
        <v>1753</v>
      </c>
      <c r="L566" s="5" t="s">
        <v>755</v>
      </c>
      <c r="M566" s="5" t="s">
        <v>55</v>
      </c>
      <c r="N566" s="5" t="s">
        <v>17</v>
      </c>
      <c r="O566" s="5"/>
      <c r="P566" s="5"/>
      <c r="Q566" s="5"/>
    </row>
    <row r="567" spans="1:17" x14ac:dyDescent="0.35">
      <c r="A567" s="5" t="s">
        <v>96</v>
      </c>
      <c r="B567" s="5" t="s">
        <v>18</v>
      </c>
      <c r="C567" s="5" t="s">
        <v>22</v>
      </c>
      <c r="D567" s="13">
        <v>2.6</v>
      </c>
      <c r="E567" s="6">
        <v>2048</v>
      </c>
      <c r="F567" s="6">
        <v>1536</v>
      </c>
      <c r="G567" s="7">
        <v>39570</v>
      </c>
      <c r="H567" s="7">
        <v>39379</v>
      </c>
      <c r="I567" s="7">
        <v>48579</v>
      </c>
      <c r="J567" s="5"/>
      <c r="K567" s="5">
        <v>8753</v>
      </c>
      <c r="L567" s="5" t="s">
        <v>2590</v>
      </c>
      <c r="M567" s="5" t="s">
        <v>229</v>
      </c>
      <c r="N567" s="5" t="s">
        <v>96</v>
      </c>
      <c r="O567" s="5"/>
      <c r="P567" s="5"/>
      <c r="Q567" s="5"/>
    </row>
    <row r="568" spans="1:17" x14ac:dyDescent="0.35">
      <c r="A568" s="5" t="s">
        <v>17</v>
      </c>
      <c r="B568" s="5" t="s">
        <v>18</v>
      </c>
      <c r="C568" s="5" t="s">
        <v>22</v>
      </c>
      <c r="D568" s="13">
        <v>2.6</v>
      </c>
      <c r="E568" s="6">
        <v>2848</v>
      </c>
      <c r="F568" s="6">
        <v>2136</v>
      </c>
      <c r="G568" s="7">
        <v>40036</v>
      </c>
      <c r="H568" s="7">
        <v>40169</v>
      </c>
      <c r="I568" s="7">
        <v>49309</v>
      </c>
      <c r="J568" s="5"/>
      <c r="K568" s="5">
        <v>3075</v>
      </c>
      <c r="L568" s="5" t="s">
        <v>5708</v>
      </c>
      <c r="M568" s="5" t="s">
        <v>51</v>
      </c>
      <c r="N568" s="5" t="s">
        <v>17</v>
      </c>
      <c r="O568" s="5"/>
      <c r="P568" s="5"/>
      <c r="Q568" s="5"/>
    </row>
    <row r="569" spans="1:17" x14ac:dyDescent="0.35">
      <c r="A569" s="5" t="s">
        <v>96</v>
      </c>
      <c r="B569" s="5" t="s">
        <v>18</v>
      </c>
      <c r="C569" s="5" t="s">
        <v>22</v>
      </c>
      <c r="D569" s="13">
        <v>2.6</v>
      </c>
      <c r="E569" s="6">
        <v>2255.893</v>
      </c>
      <c r="F569" s="6">
        <v>1691.9199999999998</v>
      </c>
      <c r="G569" s="7">
        <v>39570</v>
      </c>
      <c r="H569" s="7">
        <v>39861</v>
      </c>
      <c r="I569" s="7">
        <v>49309</v>
      </c>
      <c r="J569" s="5"/>
      <c r="K569" s="5">
        <v>7141</v>
      </c>
      <c r="L569" s="5" t="s">
        <v>3731</v>
      </c>
      <c r="M569" s="5" t="s">
        <v>99</v>
      </c>
      <c r="N569" s="5" t="s">
        <v>96</v>
      </c>
      <c r="O569" s="5"/>
      <c r="P569" s="5"/>
      <c r="Q569" s="5"/>
    </row>
    <row r="570" spans="1:17" x14ac:dyDescent="0.35">
      <c r="A570" s="5" t="s">
        <v>17</v>
      </c>
      <c r="B570" s="5" t="s">
        <v>18</v>
      </c>
      <c r="C570" s="5" t="s">
        <v>19</v>
      </c>
      <c r="D570" s="13">
        <v>2.6</v>
      </c>
      <c r="E570" s="6">
        <v>2991</v>
      </c>
      <c r="F570" s="6">
        <v>2207.3499999999995</v>
      </c>
      <c r="G570" s="7">
        <v>40056</v>
      </c>
      <c r="H570" s="7">
        <v>40360</v>
      </c>
      <c r="I570" s="7">
        <v>49674</v>
      </c>
      <c r="J570" s="5"/>
      <c r="K570" s="5">
        <v>1233</v>
      </c>
      <c r="L570" s="5" t="s">
        <v>331</v>
      </c>
      <c r="M570" s="5" t="s">
        <v>332</v>
      </c>
      <c r="N570" s="5" t="s">
        <v>17</v>
      </c>
      <c r="O570" s="5"/>
      <c r="P570" s="5"/>
      <c r="Q570" s="5"/>
    </row>
    <row r="571" spans="1:17" x14ac:dyDescent="0.35">
      <c r="A571" s="5" t="s">
        <v>17</v>
      </c>
      <c r="B571" s="5" t="s">
        <v>18</v>
      </c>
      <c r="C571" s="5" t="s">
        <v>22</v>
      </c>
      <c r="D571" s="13">
        <v>2.6</v>
      </c>
      <c r="E571" s="6">
        <v>2631.7220000000007</v>
      </c>
      <c r="F571" s="6">
        <v>1973.7899999999997</v>
      </c>
      <c r="G571" s="7">
        <v>39974</v>
      </c>
      <c r="H571" s="7">
        <v>40115</v>
      </c>
      <c r="I571" s="7">
        <v>49309</v>
      </c>
      <c r="J571" s="5"/>
      <c r="K571" s="5">
        <v>8404</v>
      </c>
      <c r="L571" s="5" t="s">
        <v>272</v>
      </c>
      <c r="M571" s="5" t="s">
        <v>53</v>
      </c>
      <c r="N571" s="5" t="s">
        <v>17</v>
      </c>
      <c r="O571" s="5"/>
      <c r="P571" s="5"/>
      <c r="Q571" s="5"/>
    </row>
    <row r="572" spans="1:17" x14ac:dyDescent="0.35">
      <c r="A572" s="5" t="s">
        <v>17</v>
      </c>
      <c r="B572" s="5" t="s">
        <v>18</v>
      </c>
      <c r="C572" s="5" t="s">
        <v>22</v>
      </c>
      <c r="D572" s="13">
        <v>2.6</v>
      </c>
      <c r="E572" s="6">
        <v>1822</v>
      </c>
      <c r="F572" s="6">
        <v>1120.54</v>
      </c>
      <c r="G572" s="7">
        <v>40484</v>
      </c>
      <c r="H572" s="7">
        <v>40497</v>
      </c>
      <c r="I572" s="7">
        <v>49674</v>
      </c>
      <c r="J572" s="5"/>
      <c r="K572" s="5">
        <v>3315</v>
      </c>
      <c r="L572" s="5" t="s">
        <v>1264</v>
      </c>
      <c r="M572" s="5" t="s">
        <v>51</v>
      </c>
      <c r="N572" s="5" t="s">
        <v>17</v>
      </c>
      <c r="O572" s="5"/>
      <c r="P572" s="5"/>
      <c r="Q572" s="5"/>
    </row>
    <row r="573" spans="1:17" x14ac:dyDescent="0.35">
      <c r="A573" s="5" t="s">
        <v>17</v>
      </c>
      <c r="B573" s="5" t="s">
        <v>18</v>
      </c>
      <c r="C573" s="5" t="s">
        <v>22</v>
      </c>
      <c r="D573" s="13">
        <v>2.6</v>
      </c>
      <c r="E573" s="6">
        <v>2899</v>
      </c>
      <c r="F573" s="6">
        <v>2174.25</v>
      </c>
      <c r="G573" s="7">
        <v>39570</v>
      </c>
      <c r="H573" s="7">
        <v>39370</v>
      </c>
      <c r="I573" s="7">
        <v>48579</v>
      </c>
      <c r="J573" s="5"/>
      <c r="K573" s="5">
        <v>6936</v>
      </c>
      <c r="L573" s="5" t="s">
        <v>13619</v>
      </c>
      <c r="M573" s="5" t="s">
        <v>42</v>
      </c>
      <c r="N573" s="5" t="s">
        <v>17</v>
      </c>
      <c r="O573" s="5"/>
      <c r="P573" s="5"/>
      <c r="Q573" s="5"/>
    </row>
    <row r="574" spans="1:17" x14ac:dyDescent="0.35">
      <c r="A574" s="5" t="s">
        <v>17</v>
      </c>
      <c r="B574" s="5" t="s">
        <v>18</v>
      </c>
      <c r="C574" s="5" t="s">
        <v>22</v>
      </c>
      <c r="D574" s="13">
        <v>2.6</v>
      </c>
      <c r="E574" s="6">
        <v>2229</v>
      </c>
      <c r="F574" s="6">
        <v>1671.75</v>
      </c>
      <c r="G574" s="7">
        <v>39716</v>
      </c>
      <c r="H574" s="7">
        <v>39906</v>
      </c>
      <c r="I574" s="7">
        <v>49309</v>
      </c>
      <c r="J574" s="5"/>
      <c r="K574" s="5">
        <v>1040</v>
      </c>
      <c r="L574" s="5" t="s">
        <v>1144</v>
      </c>
      <c r="M574" s="5" t="s">
        <v>21</v>
      </c>
      <c r="N574" s="5" t="s">
        <v>17</v>
      </c>
      <c r="O574" s="5"/>
      <c r="P574" s="5"/>
      <c r="Q574" s="5"/>
    </row>
    <row r="575" spans="1:17" x14ac:dyDescent="0.35">
      <c r="A575" s="5" t="s">
        <v>17</v>
      </c>
      <c r="B575" s="5" t="s">
        <v>18</v>
      </c>
      <c r="C575" s="5" t="s">
        <v>22</v>
      </c>
      <c r="D575" s="13">
        <v>2.6</v>
      </c>
      <c r="E575" s="6">
        <v>3258</v>
      </c>
      <c r="F575" s="6">
        <v>1573.6100000000004</v>
      </c>
      <c r="G575" s="7">
        <v>40685</v>
      </c>
      <c r="H575" s="7">
        <v>40784</v>
      </c>
      <c r="I575" s="7">
        <v>50040</v>
      </c>
      <c r="J575" s="5"/>
      <c r="K575" s="5">
        <v>3267</v>
      </c>
      <c r="L575" s="5" t="s">
        <v>1584</v>
      </c>
      <c r="M575" s="5" t="s">
        <v>51</v>
      </c>
      <c r="N575" s="5" t="s">
        <v>17</v>
      </c>
      <c r="O575" s="5"/>
      <c r="P575" s="5"/>
      <c r="Q575" s="5"/>
    </row>
    <row r="576" spans="1:17" x14ac:dyDescent="0.35">
      <c r="A576" s="5" t="s">
        <v>17</v>
      </c>
      <c r="B576" s="5" t="s">
        <v>18</v>
      </c>
      <c r="C576" s="5" t="s">
        <v>22</v>
      </c>
      <c r="D576" s="13">
        <v>2.6</v>
      </c>
      <c r="E576" s="6">
        <v>2456.41</v>
      </c>
      <c r="F576" s="6">
        <v>1842.3000000000004</v>
      </c>
      <c r="G576" s="7">
        <v>39597</v>
      </c>
      <c r="H576" s="7">
        <v>39552</v>
      </c>
      <c r="I576" s="7">
        <v>48944</v>
      </c>
      <c r="J576" s="5"/>
      <c r="K576" s="5">
        <v>6174</v>
      </c>
      <c r="L576" s="5" t="s">
        <v>1314</v>
      </c>
      <c r="M576" s="5" t="s">
        <v>179</v>
      </c>
      <c r="N576" s="5" t="s">
        <v>17</v>
      </c>
      <c r="O576" s="5"/>
      <c r="P576" s="5"/>
      <c r="Q576" s="5"/>
    </row>
    <row r="577" spans="1:17" x14ac:dyDescent="0.35">
      <c r="A577" s="5" t="s">
        <v>17</v>
      </c>
      <c r="B577" s="5" t="s">
        <v>18</v>
      </c>
      <c r="C577" s="5" t="s">
        <v>22</v>
      </c>
      <c r="D577" s="13">
        <v>2.6</v>
      </c>
      <c r="E577" s="6">
        <v>2653</v>
      </c>
      <c r="F577" s="6">
        <v>1189.7900000000002</v>
      </c>
      <c r="G577" s="7">
        <v>40051</v>
      </c>
      <c r="H577" s="7">
        <v>40554</v>
      </c>
      <c r="I577" s="7">
        <v>50040</v>
      </c>
      <c r="J577" s="5"/>
      <c r="K577" s="5">
        <v>2608</v>
      </c>
      <c r="L577" s="5" t="s">
        <v>5090</v>
      </c>
      <c r="M577" s="5" t="s">
        <v>51</v>
      </c>
      <c r="N577" s="5" t="s">
        <v>17</v>
      </c>
      <c r="O577" s="5"/>
      <c r="P577" s="5"/>
      <c r="Q577" s="5"/>
    </row>
    <row r="578" spans="1:17" x14ac:dyDescent="0.35">
      <c r="A578" s="5" t="s">
        <v>96</v>
      </c>
      <c r="B578" s="5" t="s">
        <v>18</v>
      </c>
      <c r="C578" s="5" t="s">
        <v>22</v>
      </c>
      <c r="D578" s="13">
        <v>2.63</v>
      </c>
      <c r="E578" s="6">
        <v>2598</v>
      </c>
      <c r="F578" s="6">
        <v>1254.83</v>
      </c>
      <c r="G578" s="7">
        <v>40050</v>
      </c>
      <c r="H578" s="7">
        <v>40650</v>
      </c>
      <c r="I578" s="7">
        <v>50040</v>
      </c>
      <c r="J578" s="5"/>
      <c r="K578" s="5">
        <v>2300</v>
      </c>
      <c r="L578" s="5" t="s">
        <v>4204</v>
      </c>
      <c r="M578" s="5" t="s">
        <v>583</v>
      </c>
      <c r="N578" s="5" t="s">
        <v>96</v>
      </c>
      <c r="O578" s="5"/>
      <c r="P578" s="5"/>
      <c r="Q578" s="5"/>
    </row>
    <row r="579" spans="1:17" x14ac:dyDescent="0.35">
      <c r="A579" s="5" t="s">
        <v>96</v>
      </c>
      <c r="B579" s="5" t="s">
        <v>18</v>
      </c>
      <c r="C579" s="5" t="s">
        <v>22</v>
      </c>
      <c r="D579" s="13">
        <v>2.63</v>
      </c>
      <c r="E579" s="6">
        <v>2614</v>
      </c>
      <c r="F579" s="6">
        <v>1262.5500000000002</v>
      </c>
      <c r="G579" s="7">
        <v>40050</v>
      </c>
      <c r="H579" s="7">
        <v>40607</v>
      </c>
      <c r="I579" s="7">
        <v>50040</v>
      </c>
      <c r="J579" s="5"/>
      <c r="K579" s="5">
        <v>2300</v>
      </c>
      <c r="L579" s="5" t="s">
        <v>4204</v>
      </c>
      <c r="M579" s="5" t="s">
        <v>583</v>
      </c>
      <c r="N579" s="5" t="s">
        <v>96</v>
      </c>
      <c r="O579" s="5"/>
      <c r="P579" s="5"/>
      <c r="Q579" s="5"/>
    </row>
    <row r="580" spans="1:17" x14ac:dyDescent="0.35">
      <c r="A580" s="5" t="s">
        <v>17</v>
      </c>
      <c r="B580" s="5" t="s">
        <v>18</v>
      </c>
      <c r="C580" s="5" t="s">
        <v>22</v>
      </c>
      <c r="D580" s="13">
        <v>2.64</v>
      </c>
      <c r="E580" s="6">
        <v>2320</v>
      </c>
      <c r="F580" s="6">
        <v>1120.5600000000002</v>
      </c>
      <c r="G580" s="7">
        <v>40744</v>
      </c>
      <c r="H580" s="7">
        <v>40802</v>
      </c>
      <c r="I580" s="7">
        <v>50040</v>
      </c>
      <c r="J580" s="5"/>
      <c r="K580" s="5">
        <v>9035</v>
      </c>
      <c r="L580" s="5" t="s">
        <v>3830</v>
      </c>
      <c r="M580" s="5" t="s">
        <v>189</v>
      </c>
      <c r="N580" s="5" t="s">
        <v>17</v>
      </c>
      <c r="O580" s="5"/>
      <c r="P580" s="5"/>
      <c r="Q580" s="5"/>
    </row>
    <row r="581" spans="1:17" x14ac:dyDescent="0.35">
      <c r="A581" s="5" t="s">
        <v>17</v>
      </c>
      <c r="B581" s="5" t="s">
        <v>18</v>
      </c>
      <c r="C581" s="5" t="s">
        <v>22</v>
      </c>
      <c r="D581" s="13">
        <v>2.64</v>
      </c>
      <c r="E581" s="6">
        <v>2380.7399999999998</v>
      </c>
      <c r="F581" s="6">
        <v>1785.5700000000002</v>
      </c>
      <c r="G581" s="7">
        <v>40763</v>
      </c>
      <c r="H581" s="7">
        <v>40057</v>
      </c>
      <c r="I581" s="7">
        <v>49309</v>
      </c>
      <c r="J581" s="5"/>
      <c r="K581" s="5">
        <v>3303</v>
      </c>
      <c r="L581" s="5" t="s">
        <v>6562</v>
      </c>
      <c r="M581" s="5" t="s">
        <v>51</v>
      </c>
      <c r="N581" s="5" t="s">
        <v>17</v>
      </c>
      <c r="O581" s="5"/>
      <c r="P581" s="5"/>
      <c r="Q581" s="5"/>
    </row>
    <row r="582" spans="1:17" x14ac:dyDescent="0.35">
      <c r="A582" s="5" t="s">
        <v>17</v>
      </c>
      <c r="B582" s="5" t="s">
        <v>18</v>
      </c>
      <c r="C582" s="5" t="s">
        <v>22</v>
      </c>
      <c r="D582" s="13">
        <v>2.64</v>
      </c>
      <c r="E582" s="6">
        <v>2874</v>
      </c>
      <c r="F582" s="6">
        <v>1388.1399999999999</v>
      </c>
      <c r="G582" s="7">
        <v>40778</v>
      </c>
      <c r="H582" s="7">
        <v>40868</v>
      </c>
      <c r="I582" s="7">
        <v>50040</v>
      </c>
      <c r="J582" s="5"/>
      <c r="K582" s="5">
        <v>2572</v>
      </c>
      <c r="L582" s="5" t="s">
        <v>7034</v>
      </c>
      <c r="M582" s="5" t="s">
        <v>51</v>
      </c>
      <c r="N582" s="5" t="s">
        <v>17</v>
      </c>
      <c r="O582" s="5"/>
      <c r="P582" s="5"/>
      <c r="Q582" s="5"/>
    </row>
    <row r="583" spans="1:17" x14ac:dyDescent="0.35">
      <c r="A583" s="5" t="s">
        <v>17</v>
      </c>
      <c r="B583" s="5" t="s">
        <v>18</v>
      </c>
      <c r="C583" s="5" t="s">
        <v>22</v>
      </c>
      <c r="D583" s="13">
        <v>2.66</v>
      </c>
      <c r="E583" s="6">
        <v>2831</v>
      </c>
      <c r="F583" s="6">
        <v>1367.3699999999997</v>
      </c>
      <c r="G583" s="7">
        <v>40644</v>
      </c>
      <c r="H583" s="7">
        <v>40701</v>
      </c>
      <c r="I583" s="7">
        <v>50040</v>
      </c>
      <c r="J583" s="5"/>
      <c r="K583" s="5">
        <v>4415</v>
      </c>
      <c r="L583" s="5" t="s">
        <v>3680</v>
      </c>
      <c r="M583" s="5" t="s">
        <v>344</v>
      </c>
      <c r="N583" s="5" t="s">
        <v>17</v>
      </c>
      <c r="O583" s="5"/>
      <c r="P583" s="5"/>
      <c r="Q583" s="5"/>
    </row>
    <row r="584" spans="1:17" x14ac:dyDescent="0.35">
      <c r="A584" s="5" t="s">
        <v>17</v>
      </c>
      <c r="B584" s="5" t="s">
        <v>18</v>
      </c>
      <c r="C584" s="5" t="s">
        <v>22</v>
      </c>
      <c r="D584" s="13">
        <v>2.7</v>
      </c>
      <c r="E584" s="6">
        <v>3255</v>
      </c>
      <c r="F584" s="6">
        <v>2441.25</v>
      </c>
      <c r="G584" s="7">
        <v>39903</v>
      </c>
      <c r="H584" s="7">
        <v>40003</v>
      </c>
      <c r="I584" s="7">
        <v>49309</v>
      </c>
      <c r="J584" s="5"/>
      <c r="K584" s="5">
        <v>1183</v>
      </c>
      <c r="L584" s="5" t="s">
        <v>300</v>
      </c>
      <c r="M584" s="5" t="s">
        <v>21</v>
      </c>
      <c r="N584" s="5" t="s">
        <v>17</v>
      </c>
      <c r="O584" s="5"/>
      <c r="P584" s="5"/>
      <c r="Q584" s="5"/>
    </row>
    <row r="585" spans="1:17" x14ac:dyDescent="0.35">
      <c r="A585" s="5" t="s">
        <v>17</v>
      </c>
      <c r="B585" s="5" t="s">
        <v>18</v>
      </c>
      <c r="C585" s="5" t="s">
        <v>19</v>
      </c>
      <c r="D585" s="13">
        <v>2.7</v>
      </c>
      <c r="E585" s="6">
        <v>3068</v>
      </c>
      <c r="F585" s="6">
        <v>2761.2</v>
      </c>
      <c r="G585" s="7">
        <v>39570</v>
      </c>
      <c r="H585" s="7">
        <v>39560</v>
      </c>
      <c r="I585" s="7">
        <v>48944</v>
      </c>
      <c r="J585" s="5"/>
      <c r="K585" s="5">
        <v>2720</v>
      </c>
      <c r="L585" s="5" t="s">
        <v>979</v>
      </c>
      <c r="M585" s="5" t="s">
        <v>51</v>
      </c>
      <c r="N585" s="5" t="s">
        <v>17</v>
      </c>
      <c r="O585" s="5"/>
      <c r="P585" s="5"/>
      <c r="Q585" s="5"/>
    </row>
    <row r="586" spans="1:17" x14ac:dyDescent="0.35">
      <c r="A586" s="5" t="s">
        <v>17</v>
      </c>
      <c r="B586" s="5" t="s">
        <v>18</v>
      </c>
      <c r="C586" s="5" t="s">
        <v>19</v>
      </c>
      <c r="D586" s="13">
        <v>2.7</v>
      </c>
      <c r="E586" s="6">
        <v>3246</v>
      </c>
      <c r="F586" s="6">
        <v>2921.4</v>
      </c>
      <c r="G586" s="7">
        <v>39570</v>
      </c>
      <c r="H586" s="7">
        <v>39612</v>
      </c>
      <c r="I586" s="7">
        <v>48944</v>
      </c>
      <c r="J586" s="5"/>
      <c r="K586" s="5">
        <v>1023</v>
      </c>
      <c r="L586" s="5" t="s">
        <v>1059</v>
      </c>
      <c r="M586" s="5" t="s">
        <v>21</v>
      </c>
      <c r="N586" s="5" t="s">
        <v>17</v>
      </c>
      <c r="O586" s="5"/>
      <c r="P586" s="5"/>
      <c r="Q586" s="5"/>
    </row>
    <row r="587" spans="1:17" x14ac:dyDescent="0.35">
      <c r="A587" s="5" t="s">
        <v>17</v>
      </c>
      <c r="B587" s="5" t="s">
        <v>18</v>
      </c>
      <c r="C587" s="5" t="s">
        <v>19</v>
      </c>
      <c r="D587" s="13">
        <v>2.7</v>
      </c>
      <c r="E587" s="6">
        <v>2905</v>
      </c>
      <c r="F587" s="6">
        <v>2143.8900000000003</v>
      </c>
      <c r="G587" s="7">
        <v>39687</v>
      </c>
      <c r="H587" s="7">
        <v>40508</v>
      </c>
      <c r="I587" s="7">
        <v>49674</v>
      </c>
      <c r="J587" s="5"/>
      <c r="K587" s="5">
        <v>3979</v>
      </c>
      <c r="L587" s="5" t="s">
        <v>2169</v>
      </c>
      <c r="M587" s="5" t="s">
        <v>76</v>
      </c>
      <c r="N587" s="5" t="s">
        <v>17</v>
      </c>
      <c r="O587" s="5"/>
      <c r="P587" s="5"/>
      <c r="Q587" s="5"/>
    </row>
    <row r="588" spans="1:17" x14ac:dyDescent="0.35">
      <c r="A588" s="5" t="s">
        <v>96</v>
      </c>
      <c r="B588" s="5" t="s">
        <v>18</v>
      </c>
      <c r="C588" s="5" t="s">
        <v>22</v>
      </c>
      <c r="D588" s="13">
        <v>2.7</v>
      </c>
      <c r="E588" s="6">
        <v>3218</v>
      </c>
      <c r="F588" s="6">
        <v>2413.4999999999995</v>
      </c>
      <c r="G588" s="7">
        <v>39602</v>
      </c>
      <c r="H588" s="7">
        <v>40093</v>
      </c>
      <c r="I588" s="7">
        <v>49309</v>
      </c>
      <c r="J588" s="5"/>
      <c r="K588" s="5">
        <v>1073</v>
      </c>
      <c r="L588" s="5" t="s">
        <v>174</v>
      </c>
      <c r="M588" s="5" t="s">
        <v>21</v>
      </c>
      <c r="N588" s="5" t="s">
        <v>96</v>
      </c>
      <c r="O588" s="5"/>
      <c r="P588" s="5"/>
      <c r="Q588" s="5"/>
    </row>
    <row r="589" spans="1:17" x14ac:dyDescent="0.35">
      <c r="A589" s="5" t="s">
        <v>17</v>
      </c>
      <c r="B589" s="5" t="s">
        <v>18</v>
      </c>
      <c r="C589" s="5" t="s">
        <v>22</v>
      </c>
      <c r="D589" s="13">
        <v>2.7</v>
      </c>
      <c r="E589" s="6">
        <v>1919</v>
      </c>
      <c r="F589" s="6">
        <v>926.86999999999989</v>
      </c>
      <c r="G589" s="7">
        <v>40631</v>
      </c>
      <c r="H589" s="7">
        <v>40731</v>
      </c>
      <c r="I589" s="7">
        <v>50040</v>
      </c>
      <c r="J589" s="5"/>
      <c r="K589" s="5">
        <v>2552</v>
      </c>
      <c r="L589" s="5" t="s">
        <v>3050</v>
      </c>
      <c r="M589" s="5" t="s">
        <v>51</v>
      </c>
      <c r="N589" s="5" t="s">
        <v>17</v>
      </c>
      <c r="O589" s="5"/>
      <c r="P589" s="5"/>
      <c r="Q589" s="5"/>
    </row>
    <row r="590" spans="1:17" x14ac:dyDescent="0.35">
      <c r="A590" s="5" t="s">
        <v>17</v>
      </c>
      <c r="B590" s="5" t="s">
        <v>18</v>
      </c>
      <c r="C590" s="5" t="s">
        <v>19</v>
      </c>
      <c r="D590" s="13">
        <v>2.7</v>
      </c>
      <c r="E590" s="6">
        <v>6273</v>
      </c>
      <c r="F590" s="6">
        <v>4629.49</v>
      </c>
      <c r="G590" s="7">
        <v>39617</v>
      </c>
      <c r="H590" s="7">
        <v>40256</v>
      </c>
      <c r="I590" s="7">
        <v>49674</v>
      </c>
      <c r="J590" s="5"/>
      <c r="K590" s="5">
        <v>3202</v>
      </c>
      <c r="L590" s="5" t="s">
        <v>3111</v>
      </c>
      <c r="M590" s="5" t="s">
        <v>51</v>
      </c>
      <c r="N590" s="5" t="s">
        <v>17</v>
      </c>
      <c r="O590" s="5"/>
      <c r="P590" s="5"/>
      <c r="Q590" s="5"/>
    </row>
    <row r="591" spans="1:17" x14ac:dyDescent="0.35">
      <c r="A591" s="5" t="s">
        <v>17</v>
      </c>
      <c r="B591" s="5" t="s">
        <v>18</v>
      </c>
      <c r="C591" s="5" t="s">
        <v>22</v>
      </c>
      <c r="D591" s="13">
        <v>2.7</v>
      </c>
      <c r="E591" s="6">
        <v>1865</v>
      </c>
      <c r="F591" s="6">
        <v>900.79000000000008</v>
      </c>
      <c r="G591" s="7">
        <v>40694</v>
      </c>
      <c r="H591" s="7">
        <v>40785</v>
      </c>
      <c r="I591" s="7">
        <v>50040</v>
      </c>
      <c r="J591" s="5"/>
      <c r="K591" s="5">
        <v>3436</v>
      </c>
      <c r="L591" s="5" t="s">
        <v>599</v>
      </c>
      <c r="M591" s="5" t="s">
        <v>51</v>
      </c>
      <c r="N591" s="5" t="s">
        <v>17</v>
      </c>
      <c r="O591" s="5"/>
      <c r="P591" s="5"/>
      <c r="Q591" s="5"/>
    </row>
    <row r="592" spans="1:17" x14ac:dyDescent="0.35">
      <c r="A592" s="5" t="s">
        <v>17</v>
      </c>
      <c r="B592" s="5" t="s">
        <v>18</v>
      </c>
      <c r="C592" s="5" t="s">
        <v>22</v>
      </c>
      <c r="D592" s="13">
        <v>2.7</v>
      </c>
      <c r="E592" s="6">
        <v>2744</v>
      </c>
      <c r="F592" s="6">
        <v>2058</v>
      </c>
      <c r="G592" s="7">
        <v>39658</v>
      </c>
      <c r="H592" s="7">
        <v>39882</v>
      </c>
      <c r="I592" s="7">
        <v>49309</v>
      </c>
      <c r="J592" s="5"/>
      <c r="K592" s="5">
        <v>4805</v>
      </c>
      <c r="L592" s="5" t="s">
        <v>3629</v>
      </c>
      <c r="M592" s="5" t="s">
        <v>28</v>
      </c>
      <c r="N592" s="5" t="s">
        <v>17</v>
      </c>
      <c r="O592" s="5"/>
      <c r="P592" s="5"/>
      <c r="Q592" s="5"/>
    </row>
    <row r="593" spans="1:17" x14ac:dyDescent="0.35">
      <c r="A593" s="5" t="s">
        <v>17</v>
      </c>
      <c r="B593" s="5" t="s">
        <v>18</v>
      </c>
      <c r="C593" s="5" t="s">
        <v>22</v>
      </c>
      <c r="D593" s="13">
        <v>2.7</v>
      </c>
      <c r="E593" s="6">
        <v>2555</v>
      </c>
      <c r="F593" s="6">
        <v>1916.25</v>
      </c>
      <c r="G593" s="7">
        <v>39856</v>
      </c>
      <c r="H593" s="7">
        <v>39965</v>
      </c>
      <c r="I593" s="7">
        <v>49309</v>
      </c>
      <c r="J593" s="5"/>
      <c r="K593" s="5">
        <v>8162</v>
      </c>
      <c r="L593" s="5" t="s">
        <v>510</v>
      </c>
      <c r="M593" s="5" t="s">
        <v>53</v>
      </c>
      <c r="N593" s="5" t="s">
        <v>17</v>
      </c>
      <c r="O593" s="5"/>
      <c r="P593" s="5"/>
      <c r="Q593" s="5"/>
    </row>
    <row r="594" spans="1:17" x14ac:dyDescent="0.35">
      <c r="A594" s="5" t="s">
        <v>17</v>
      </c>
      <c r="B594" s="5" t="s">
        <v>18</v>
      </c>
      <c r="C594" s="5" t="s">
        <v>22</v>
      </c>
      <c r="D594" s="13">
        <v>2.7</v>
      </c>
      <c r="E594" s="6">
        <v>2386</v>
      </c>
      <c r="F594" s="6">
        <v>1789.5</v>
      </c>
      <c r="G594" s="7">
        <v>39570</v>
      </c>
      <c r="H594" s="7">
        <v>39645</v>
      </c>
      <c r="I594" s="7">
        <v>48944</v>
      </c>
      <c r="J594" s="5"/>
      <c r="K594" s="5">
        <v>9050</v>
      </c>
      <c r="L594" s="5" t="s">
        <v>1228</v>
      </c>
      <c r="M594" s="5" t="s">
        <v>318</v>
      </c>
      <c r="N594" s="5" t="s">
        <v>17</v>
      </c>
      <c r="O594" s="5"/>
      <c r="P594" s="5"/>
      <c r="Q594" s="5"/>
    </row>
    <row r="595" spans="1:17" x14ac:dyDescent="0.35">
      <c r="A595" s="5" t="s">
        <v>17</v>
      </c>
      <c r="B595" s="5" t="s">
        <v>18</v>
      </c>
      <c r="C595" s="5" t="s">
        <v>19</v>
      </c>
      <c r="D595" s="13">
        <v>2.7</v>
      </c>
      <c r="E595" s="6">
        <v>3221</v>
      </c>
      <c r="F595" s="6">
        <v>2898.9000000000005</v>
      </c>
      <c r="G595" s="7">
        <v>39570</v>
      </c>
      <c r="H595" s="7">
        <v>39560</v>
      </c>
      <c r="I595" s="7">
        <v>48944</v>
      </c>
      <c r="J595" s="5"/>
      <c r="K595" s="5">
        <v>3800</v>
      </c>
      <c r="L595" s="5" t="s">
        <v>1319</v>
      </c>
      <c r="M595" s="5" t="s">
        <v>51</v>
      </c>
      <c r="N595" s="5" t="s">
        <v>17</v>
      </c>
      <c r="O595" s="5"/>
      <c r="P595" s="5"/>
      <c r="Q595" s="5"/>
    </row>
    <row r="596" spans="1:17" x14ac:dyDescent="0.35">
      <c r="A596" s="5" t="s">
        <v>17</v>
      </c>
      <c r="B596" s="5" t="s">
        <v>18</v>
      </c>
      <c r="C596" s="5" t="s">
        <v>22</v>
      </c>
      <c r="D596" s="13">
        <v>2.7</v>
      </c>
      <c r="E596" s="6">
        <v>3791</v>
      </c>
      <c r="F596" s="6">
        <v>2331.46</v>
      </c>
      <c r="G596" s="7">
        <v>40354</v>
      </c>
      <c r="H596" s="7">
        <v>40541</v>
      </c>
      <c r="I596" s="7">
        <v>49674</v>
      </c>
      <c r="J596" s="5"/>
      <c r="K596" s="5">
        <v>6516</v>
      </c>
      <c r="L596" s="5" t="s">
        <v>2578</v>
      </c>
      <c r="M596" s="5" t="s">
        <v>42</v>
      </c>
      <c r="N596" s="5" t="s">
        <v>17</v>
      </c>
      <c r="O596" s="5"/>
      <c r="P596" s="5"/>
      <c r="Q596" s="5"/>
    </row>
    <row r="597" spans="1:17" x14ac:dyDescent="0.35">
      <c r="A597" s="5" t="s">
        <v>17</v>
      </c>
      <c r="B597" s="5" t="s">
        <v>18</v>
      </c>
      <c r="C597" s="5" t="s">
        <v>22</v>
      </c>
      <c r="D597" s="13">
        <v>2.7</v>
      </c>
      <c r="E597" s="6">
        <v>2640</v>
      </c>
      <c r="F597" s="6">
        <v>1053.3600000000001</v>
      </c>
      <c r="G597" s="7">
        <v>40005</v>
      </c>
      <c r="H597" s="7">
        <v>41179</v>
      </c>
      <c r="I597" s="7">
        <v>50405</v>
      </c>
      <c r="J597" s="5"/>
      <c r="K597" s="5">
        <v>6600</v>
      </c>
      <c r="L597" s="5" t="s">
        <v>4409</v>
      </c>
      <c r="M597" s="5" t="s">
        <v>42</v>
      </c>
      <c r="N597" s="5" t="s">
        <v>17</v>
      </c>
      <c r="O597" s="5"/>
      <c r="P597" s="5"/>
      <c r="Q597" s="5"/>
    </row>
    <row r="598" spans="1:17" x14ac:dyDescent="0.35">
      <c r="A598" s="5" t="s">
        <v>17</v>
      </c>
      <c r="B598" s="5" t="s">
        <v>18</v>
      </c>
      <c r="C598" s="5" t="s">
        <v>19</v>
      </c>
      <c r="D598" s="13">
        <v>2.7</v>
      </c>
      <c r="E598" s="6">
        <v>2700</v>
      </c>
      <c r="F598" s="6">
        <v>1598.3999999999999</v>
      </c>
      <c r="G598" s="7">
        <v>39569</v>
      </c>
      <c r="H598" s="7">
        <v>40846</v>
      </c>
      <c r="I598" s="7">
        <v>50040</v>
      </c>
      <c r="J598" s="5"/>
      <c r="K598" s="5">
        <v>1410</v>
      </c>
      <c r="L598" s="5" t="s">
        <v>4438</v>
      </c>
      <c r="M598" s="5" t="s">
        <v>21</v>
      </c>
      <c r="N598" s="5" t="s">
        <v>17</v>
      </c>
      <c r="O598" s="5"/>
      <c r="P598" s="5"/>
      <c r="Q598" s="5"/>
    </row>
    <row r="599" spans="1:17" x14ac:dyDescent="0.35">
      <c r="A599" s="5" t="s">
        <v>17</v>
      </c>
      <c r="B599" s="5" t="s">
        <v>18</v>
      </c>
      <c r="C599" s="5" t="s">
        <v>19</v>
      </c>
      <c r="D599" s="13">
        <v>2.7</v>
      </c>
      <c r="E599" s="6">
        <v>2828</v>
      </c>
      <c r="F599" s="6">
        <v>2545.21</v>
      </c>
      <c r="G599" s="7">
        <v>39617</v>
      </c>
      <c r="H599" s="7">
        <v>39741</v>
      </c>
      <c r="I599" s="7">
        <v>48944</v>
      </c>
      <c r="J599" s="5"/>
      <c r="K599" s="5">
        <v>1032</v>
      </c>
      <c r="L599" s="5" t="s">
        <v>3491</v>
      </c>
      <c r="M599" s="5" t="s">
        <v>21</v>
      </c>
      <c r="N599" s="5" t="s">
        <v>17</v>
      </c>
      <c r="O599" s="5"/>
      <c r="P599" s="5"/>
      <c r="Q599" s="5"/>
    </row>
    <row r="600" spans="1:17" x14ac:dyDescent="0.35">
      <c r="A600" s="5" t="s">
        <v>17</v>
      </c>
      <c r="B600" s="5" t="s">
        <v>18</v>
      </c>
      <c r="C600" s="5" t="s">
        <v>19</v>
      </c>
      <c r="D600" s="13">
        <v>2.7</v>
      </c>
      <c r="E600" s="6">
        <v>2274</v>
      </c>
      <c r="F600" s="6">
        <v>1346.22</v>
      </c>
      <c r="G600" s="7">
        <v>40667</v>
      </c>
      <c r="H600" s="7">
        <v>40843</v>
      </c>
      <c r="I600" s="7">
        <v>50040</v>
      </c>
      <c r="J600" s="5"/>
      <c r="K600" s="5">
        <v>8753</v>
      </c>
      <c r="L600" s="5" t="s">
        <v>2590</v>
      </c>
      <c r="M600" s="5" t="s">
        <v>229</v>
      </c>
      <c r="N600" s="5" t="s">
        <v>17</v>
      </c>
      <c r="O600" s="5"/>
      <c r="P600" s="5"/>
      <c r="Q600" s="5"/>
    </row>
    <row r="601" spans="1:17" x14ac:dyDescent="0.35">
      <c r="A601" s="5" t="s">
        <v>17</v>
      </c>
      <c r="B601" s="5" t="s">
        <v>18</v>
      </c>
      <c r="C601" s="5" t="s">
        <v>22</v>
      </c>
      <c r="D601" s="13">
        <v>2.7</v>
      </c>
      <c r="E601" s="6">
        <v>3079</v>
      </c>
      <c r="F601" s="6">
        <v>2309.25</v>
      </c>
      <c r="G601" s="7">
        <v>40029</v>
      </c>
      <c r="H601" s="7">
        <v>40066</v>
      </c>
      <c r="I601" s="7">
        <v>49309</v>
      </c>
      <c r="J601" s="5"/>
      <c r="K601" s="5">
        <v>1860</v>
      </c>
      <c r="L601" s="5" t="s">
        <v>954</v>
      </c>
      <c r="M601" s="5" t="s">
        <v>21</v>
      </c>
      <c r="N601" s="5" t="s">
        <v>17</v>
      </c>
      <c r="O601" s="5"/>
      <c r="P601" s="5"/>
      <c r="Q601" s="5"/>
    </row>
    <row r="602" spans="1:17" x14ac:dyDescent="0.35">
      <c r="A602" s="5" t="s">
        <v>17</v>
      </c>
      <c r="B602" s="5" t="s">
        <v>18</v>
      </c>
      <c r="C602" s="5" t="s">
        <v>22</v>
      </c>
      <c r="D602" s="13">
        <v>2.7</v>
      </c>
      <c r="E602" s="6">
        <v>3220</v>
      </c>
      <c r="F602" s="6">
        <v>2415</v>
      </c>
      <c r="G602" s="7">
        <v>39583</v>
      </c>
      <c r="H602" s="7">
        <v>39429</v>
      </c>
      <c r="I602" s="7">
        <v>48579</v>
      </c>
      <c r="J602" s="5"/>
      <c r="K602" s="5">
        <v>1786</v>
      </c>
      <c r="L602" s="5" t="s">
        <v>5225</v>
      </c>
      <c r="M602" s="5" t="s">
        <v>55</v>
      </c>
      <c r="N602" s="5" t="s">
        <v>17</v>
      </c>
      <c r="O602" s="5"/>
      <c r="P602" s="5"/>
      <c r="Q602" s="5"/>
    </row>
    <row r="603" spans="1:17" x14ac:dyDescent="0.35">
      <c r="A603" s="5" t="s">
        <v>17</v>
      </c>
      <c r="B603" s="5" t="s">
        <v>18</v>
      </c>
      <c r="C603" s="5" t="s">
        <v>22</v>
      </c>
      <c r="D603" s="13">
        <v>2.7</v>
      </c>
      <c r="E603" s="6">
        <v>2971</v>
      </c>
      <c r="F603" s="6">
        <v>2228.25</v>
      </c>
      <c r="G603" s="7">
        <v>39763</v>
      </c>
      <c r="H603" s="7">
        <v>40067</v>
      </c>
      <c r="I603" s="7">
        <v>49309</v>
      </c>
      <c r="J603" s="5"/>
      <c r="K603" s="5">
        <v>1176</v>
      </c>
      <c r="L603" s="5" t="s">
        <v>20</v>
      </c>
      <c r="M603" s="5" t="s">
        <v>21</v>
      </c>
      <c r="N603" s="5" t="s">
        <v>17</v>
      </c>
      <c r="O603" s="5"/>
      <c r="P603" s="5"/>
      <c r="Q603" s="5"/>
    </row>
    <row r="604" spans="1:17" x14ac:dyDescent="0.35">
      <c r="A604" s="5" t="s">
        <v>17</v>
      </c>
      <c r="B604" s="5" t="s">
        <v>18</v>
      </c>
      <c r="C604" s="5" t="s">
        <v>19</v>
      </c>
      <c r="D604" s="13">
        <v>2.7</v>
      </c>
      <c r="E604" s="6">
        <v>3591</v>
      </c>
      <c r="F604" s="6">
        <v>2125.88</v>
      </c>
      <c r="G604" s="7">
        <v>40826</v>
      </c>
      <c r="H604" s="7">
        <v>40841</v>
      </c>
      <c r="I604" s="7">
        <v>50040</v>
      </c>
      <c r="J604" s="5"/>
      <c r="K604" s="5">
        <v>1945</v>
      </c>
      <c r="L604" s="5" t="s">
        <v>2912</v>
      </c>
      <c r="M604" s="5" t="s">
        <v>76</v>
      </c>
      <c r="N604" s="5" t="s">
        <v>17</v>
      </c>
      <c r="O604" s="5"/>
      <c r="P604" s="5"/>
      <c r="Q604" s="5"/>
    </row>
    <row r="605" spans="1:17" x14ac:dyDescent="0.35">
      <c r="A605" s="5" t="s">
        <v>17</v>
      </c>
      <c r="B605" s="5" t="s">
        <v>18</v>
      </c>
      <c r="C605" s="5" t="s">
        <v>19</v>
      </c>
      <c r="D605" s="13">
        <v>2.7</v>
      </c>
      <c r="E605" s="6">
        <v>3373</v>
      </c>
      <c r="F605" s="6">
        <v>3035.7</v>
      </c>
      <c r="G605" s="7">
        <v>39570</v>
      </c>
      <c r="H605" s="7">
        <v>39609</v>
      </c>
      <c r="I605" s="7">
        <v>48944</v>
      </c>
      <c r="J605" s="5"/>
      <c r="K605" s="5">
        <v>1041</v>
      </c>
      <c r="L605" s="5" t="s">
        <v>5687</v>
      </c>
      <c r="M605" s="5" t="s">
        <v>21</v>
      </c>
      <c r="N605" s="5" t="s">
        <v>17</v>
      </c>
      <c r="O605" s="5"/>
      <c r="P605" s="5"/>
      <c r="Q605" s="5"/>
    </row>
    <row r="606" spans="1:17" x14ac:dyDescent="0.35">
      <c r="A606" s="5" t="s">
        <v>17</v>
      </c>
      <c r="B606" s="5" t="s">
        <v>18</v>
      </c>
      <c r="C606" s="5" t="s">
        <v>22</v>
      </c>
      <c r="D606" s="13">
        <v>2.7</v>
      </c>
      <c r="E606" s="6">
        <v>2723.2429999999999</v>
      </c>
      <c r="F606" s="6">
        <v>1674.79</v>
      </c>
      <c r="G606" s="7">
        <v>40363</v>
      </c>
      <c r="H606" s="7">
        <v>40422</v>
      </c>
      <c r="I606" s="7">
        <v>49674</v>
      </c>
      <c r="J606" s="5"/>
      <c r="K606" s="5">
        <v>6020</v>
      </c>
      <c r="L606" s="5" t="s">
        <v>5318</v>
      </c>
      <c r="M606" s="5" t="s">
        <v>179</v>
      </c>
      <c r="N606" s="5" t="s">
        <v>17</v>
      </c>
      <c r="O606" s="5"/>
      <c r="P606" s="5"/>
      <c r="Q606" s="5"/>
    </row>
    <row r="607" spans="1:17" x14ac:dyDescent="0.35">
      <c r="A607" s="5" t="s">
        <v>17</v>
      </c>
      <c r="B607" s="5" t="s">
        <v>18</v>
      </c>
      <c r="C607" s="5" t="s">
        <v>22</v>
      </c>
      <c r="D607" s="13">
        <v>2.7</v>
      </c>
      <c r="E607" s="6">
        <v>3863</v>
      </c>
      <c r="F607" s="6">
        <v>1865.8300000000002</v>
      </c>
      <c r="G607" s="7">
        <v>40819</v>
      </c>
      <c r="H607" s="7">
        <v>40865</v>
      </c>
      <c r="I607" s="7">
        <v>50040</v>
      </c>
      <c r="J607" s="5"/>
      <c r="K607" s="5">
        <v>2014</v>
      </c>
      <c r="L607" s="5" t="s">
        <v>5831</v>
      </c>
      <c r="M607" s="5" t="s">
        <v>583</v>
      </c>
      <c r="N607" s="5" t="s">
        <v>17</v>
      </c>
      <c r="O607" s="5"/>
      <c r="P607" s="5"/>
      <c r="Q607" s="5"/>
    </row>
    <row r="608" spans="1:17" x14ac:dyDescent="0.35">
      <c r="A608" s="5" t="s">
        <v>17</v>
      </c>
      <c r="B608" s="5" t="s">
        <v>18</v>
      </c>
      <c r="C608" s="5" t="s">
        <v>22</v>
      </c>
      <c r="D608" s="13">
        <v>2.7</v>
      </c>
      <c r="E608" s="6">
        <v>2928</v>
      </c>
      <c r="F608" s="6">
        <v>2195.9999999999995</v>
      </c>
      <c r="G608" s="7">
        <v>39986</v>
      </c>
      <c r="H608" s="7">
        <v>40052</v>
      </c>
      <c r="I608" s="7">
        <v>49309</v>
      </c>
      <c r="J608" s="5"/>
      <c r="K608" s="5">
        <v>4431</v>
      </c>
      <c r="L608" s="5" t="s">
        <v>2274</v>
      </c>
      <c r="M608" s="5" t="s">
        <v>344</v>
      </c>
      <c r="N608" s="5" t="s">
        <v>17</v>
      </c>
      <c r="O608" s="5"/>
      <c r="P608" s="5"/>
      <c r="Q608" s="5"/>
    </row>
    <row r="609" spans="1:17" x14ac:dyDescent="0.35">
      <c r="A609" s="5" t="s">
        <v>17</v>
      </c>
      <c r="B609" s="5" t="s">
        <v>18</v>
      </c>
      <c r="C609" s="5" t="s">
        <v>22</v>
      </c>
      <c r="D609" s="13">
        <v>2.7</v>
      </c>
      <c r="E609" s="6">
        <v>3260.1879999999996</v>
      </c>
      <c r="F609" s="6">
        <v>2005.0399999999995</v>
      </c>
      <c r="G609" s="7">
        <v>40317</v>
      </c>
      <c r="H609" s="7">
        <v>40387</v>
      </c>
      <c r="I609" s="7">
        <v>49674</v>
      </c>
      <c r="J609" s="5"/>
      <c r="K609" s="5">
        <v>4562</v>
      </c>
      <c r="L609" s="5" t="s">
        <v>2003</v>
      </c>
      <c r="M609" s="5" t="s">
        <v>210</v>
      </c>
      <c r="N609" s="5" t="s">
        <v>17</v>
      </c>
      <c r="O609" s="5"/>
      <c r="P609" s="5"/>
      <c r="Q609" s="5"/>
    </row>
    <row r="610" spans="1:17" x14ac:dyDescent="0.35">
      <c r="A610" s="5" t="s">
        <v>17</v>
      </c>
      <c r="B610" s="5" t="s">
        <v>18</v>
      </c>
      <c r="C610" s="5" t="s">
        <v>19</v>
      </c>
      <c r="D610" s="13">
        <v>2.7</v>
      </c>
      <c r="E610" s="6">
        <v>2801</v>
      </c>
      <c r="F610" s="6">
        <v>2520.8999999999996</v>
      </c>
      <c r="G610" s="7">
        <v>39632</v>
      </c>
      <c r="H610" s="7">
        <v>39948</v>
      </c>
      <c r="I610" s="7">
        <v>49309</v>
      </c>
      <c r="J610" s="5"/>
      <c r="K610" s="5">
        <v>9052</v>
      </c>
      <c r="L610" s="5" t="s">
        <v>5945</v>
      </c>
      <c r="M610" s="5" t="s">
        <v>189</v>
      </c>
      <c r="N610" s="5" t="s">
        <v>17</v>
      </c>
      <c r="O610" s="5"/>
      <c r="P610" s="5"/>
      <c r="Q610" s="5"/>
    </row>
    <row r="611" spans="1:17" x14ac:dyDescent="0.35">
      <c r="A611" s="5" t="s">
        <v>17</v>
      </c>
      <c r="B611" s="5" t="s">
        <v>18</v>
      </c>
      <c r="C611" s="5" t="s">
        <v>19</v>
      </c>
      <c r="D611" s="13">
        <v>2.7</v>
      </c>
      <c r="E611" s="6">
        <v>1872</v>
      </c>
      <c r="F611" s="6">
        <v>1381.54</v>
      </c>
      <c r="G611" s="7">
        <v>39570</v>
      </c>
      <c r="H611" s="7">
        <v>40361</v>
      </c>
      <c r="I611" s="7">
        <v>49674</v>
      </c>
      <c r="J611" s="5"/>
      <c r="K611" s="5">
        <v>1987</v>
      </c>
      <c r="L611" s="5" t="s">
        <v>6115</v>
      </c>
      <c r="M611" s="5" t="s">
        <v>76</v>
      </c>
      <c r="N611" s="5" t="s">
        <v>17</v>
      </c>
      <c r="O611" s="5"/>
      <c r="P611" s="5"/>
      <c r="Q611" s="5"/>
    </row>
    <row r="612" spans="1:17" x14ac:dyDescent="0.35">
      <c r="A612" s="5" t="s">
        <v>17</v>
      </c>
      <c r="B612" s="5" t="s">
        <v>18</v>
      </c>
      <c r="C612" s="5" t="s">
        <v>22</v>
      </c>
      <c r="D612" s="13">
        <v>2.7</v>
      </c>
      <c r="E612" s="6">
        <v>2697.98</v>
      </c>
      <c r="F612" s="6">
        <v>2023.4700000000003</v>
      </c>
      <c r="G612" s="7">
        <v>40094</v>
      </c>
      <c r="H612" s="7">
        <v>40165</v>
      </c>
      <c r="I612" s="7">
        <v>49309</v>
      </c>
      <c r="J612" s="5"/>
      <c r="K612" s="5">
        <v>8047</v>
      </c>
      <c r="L612" s="5" t="s">
        <v>131</v>
      </c>
      <c r="M612" s="5" t="s">
        <v>53</v>
      </c>
      <c r="N612" s="5" t="s">
        <v>17</v>
      </c>
      <c r="O612" s="5"/>
      <c r="P612" s="5"/>
      <c r="Q612" s="5"/>
    </row>
    <row r="613" spans="1:17" x14ac:dyDescent="0.35">
      <c r="A613" s="5" t="s">
        <v>17</v>
      </c>
      <c r="B613" s="5" t="s">
        <v>18</v>
      </c>
      <c r="C613" s="5" t="s">
        <v>22</v>
      </c>
      <c r="D613" s="13">
        <v>2.7</v>
      </c>
      <c r="E613" s="6">
        <v>2819</v>
      </c>
      <c r="F613" s="6">
        <v>2114.25</v>
      </c>
      <c r="G613" s="7">
        <v>39952</v>
      </c>
      <c r="H613" s="7">
        <v>40169</v>
      </c>
      <c r="I613" s="7">
        <v>49309</v>
      </c>
      <c r="J613" s="5"/>
      <c r="K613" s="5">
        <v>2074</v>
      </c>
      <c r="L613" s="5" t="s">
        <v>3011</v>
      </c>
      <c r="M613" s="5" t="s">
        <v>583</v>
      </c>
      <c r="N613" s="5" t="s">
        <v>17</v>
      </c>
      <c r="O613" s="5"/>
      <c r="P613" s="5"/>
      <c r="Q613" s="5"/>
    </row>
    <row r="614" spans="1:17" x14ac:dyDescent="0.35">
      <c r="A614" s="5" t="s">
        <v>17</v>
      </c>
      <c r="B614" s="5" t="s">
        <v>18</v>
      </c>
      <c r="C614" s="5" t="s">
        <v>19</v>
      </c>
      <c r="D614" s="13">
        <v>2.7</v>
      </c>
      <c r="E614" s="6">
        <v>3077</v>
      </c>
      <c r="F614" s="6">
        <v>2270.83</v>
      </c>
      <c r="G614" s="7">
        <v>40401</v>
      </c>
      <c r="H614" s="7">
        <v>40490</v>
      </c>
      <c r="I614" s="7">
        <v>49674</v>
      </c>
      <c r="J614" s="5"/>
      <c r="K614" s="5">
        <v>3436</v>
      </c>
      <c r="L614" s="5" t="s">
        <v>599</v>
      </c>
      <c r="M614" s="5" t="s">
        <v>51</v>
      </c>
      <c r="N614" s="5" t="s">
        <v>17</v>
      </c>
      <c r="O614" s="5"/>
      <c r="P614" s="5"/>
      <c r="Q614" s="5"/>
    </row>
    <row r="615" spans="1:17" x14ac:dyDescent="0.35">
      <c r="A615" s="5" t="s">
        <v>17</v>
      </c>
      <c r="B615" s="5" t="s">
        <v>18</v>
      </c>
      <c r="C615" s="5" t="s">
        <v>19</v>
      </c>
      <c r="D615" s="13">
        <v>2.7</v>
      </c>
      <c r="E615" s="6">
        <v>3043</v>
      </c>
      <c r="F615" s="6">
        <v>1801.4599999999996</v>
      </c>
      <c r="G615" s="7">
        <v>40564</v>
      </c>
      <c r="H615" s="7">
        <v>40899</v>
      </c>
      <c r="I615" s="7">
        <v>50040</v>
      </c>
      <c r="J615" s="5"/>
      <c r="K615" s="5">
        <v>8873</v>
      </c>
      <c r="L615" s="5" t="s">
        <v>1437</v>
      </c>
      <c r="M615" s="5" t="s">
        <v>32</v>
      </c>
      <c r="N615" s="5" t="s">
        <v>17</v>
      </c>
      <c r="O615" s="5"/>
      <c r="P615" s="5"/>
      <c r="Q615" s="5"/>
    </row>
    <row r="616" spans="1:17" x14ac:dyDescent="0.35">
      <c r="A616" s="5" t="s">
        <v>17</v>
      </c>
      <c r="B616" s="5" t="s">
        <v>18</v>
      </c>
      <c r="C616" s="5" t="s">
        <v>22</v>
      </c>
      <c r="D616" s="13">
        <v>2.7</v>
      </c>
      <c r="E616" s="6">
        <v>2890.2640000000001</v>
      </c>
      <c r="F616" s="6">
        <v>2167.6999999999998</v>
      </c>
      <c r="G616" s="7">
        <v>39569</v>
      </c>
      <c r="H616" s="7">
        <v>39708</v>
      </c>
      <c r="I616" s="7">
        <v>48944</v>
      </c>
      <c r="J616" s="5"/>
      <c r="K616" s="5">
        <v>6044</v>
      </c>
      <c r="L616" s="5" t="s">
        <v>7509</v>
      </c>
      <c r="M616" s="5" t="s">
        <v>179</v>
      </c>
      <c r="N616" s="5" t="s">
        <v>17</v>
      </c>
      <c r="O616" s="5"/>
      <c r="P616" s="5"/>
      <c r="Q616" s="5"/>
    </row>
    <row r="617" spans="1:17" x14ac:dyDescent="0.35">
      <c r="A617" s="5" t="s">
        <v>17</v>
      </c>
      <c r="B617" s="5" t="s">
        <v>18</v>
      </c>
      <c r="C617" s="5" t="s">
        <v>22</v>
      </c>
      <c r="D617" s="13">
        <v>2.7</v>
      </c>
      <c r="E617" s="6">
        <v>2746</v>
      </c>
      <c r="F617" s="6">
        <v>1326.32</v>
      </c>
      <c r="G617" s="7">
        <v>40694</v>
      </c>
      <c r="H617" s="7">
        <v>40704</v>
      </c>
      <c r="I617" s="7">
        <v>50040</v>
      </c>
      <c r="J617" s="5"/>
      <c r="K617" s="5">
        <v>9445</v>
      </c>
      <c r="L617" s="5" t="s">
        <v>308</v>
      </c>
      <c r="M617" s="5" t="s">
        <v>32</v>
      </c>
      <c r="N617" s="5" t="s">
        <v>17</v>
      </c>
      <c r="O617" s="5"/>
      <c r="P617" s="5"/>
      <c r="Q617" s="5"/>
    </row>
    <row r="618" spans="1:17" x14ac:dyDescent="0.35">
      <c r="A618" s="5" t="s">
        <v>17</v>
      </c>
      <c r="B618" s="5" t="s">
        <v>18</v>
      </c>
      <c r="C618" s="5" t="s">
        <v>22</v>
      </c>
      <c r="D618" s="13">
        <v>2.7</v>
      </c>
      <c r="E618" s="6">
        <v>2528</v>
      </c>
      <c r="F618" s="6">
        <v>1896</v>
      </c>
      <c r="G618" s="7">
        <v>39569</v>
      </c>
      <c r="H618" s="7">
        <v>39660</v>
      </c>
      <c r="I618" s="7">
        <v>48944</v>
      </c>
      <c r="J618" s="5"/>
      <c r="K618" s="5">
        <v>9472</v>
      </c>
      <c r="L618" s="5" t="s">
        <v>1309</v>
      </c>
      <c r="M618" s="5" t="s">
        <v>32</v>
      </c>
      <c r="N618" s="5" t="s">
        <v>17</v>
      </c>
      <c r="O618" s="5"/>
      <c r="P618" s="5"/>
      <c r="Q618" s="5"/>
    </row>
    <row r="619" spans="1:17" x14ac:dyDescent="0.35">
      <c r="A619" s="5" t="s">
        <v>17</v>
      </c>
      <c r="B619" s="5" t="s">
        <v>18</v>
      </c>
      <c r="C619" s="5" t="s">
        <v>22</v>
      </c>
      <c r="D619" s="13">
        <v>2.7</v>
      </c>
      <c r="E619" s="6">
        <v>3279</v>
      </c>
      <c r="F619" s="6">
        <v>2459.25</v>
      </c>
      <c r="G619" s="7">
        <v>40022</v>
      </c>
      <c r="H619" s="7">
        <v>39989</v>
      </c>
      <c r="I619" s="7">
        <v>49309</v>
      </c>
      <c r="J619" s="5"/>
      <c r="K619" s="5">
        <v>1040</v>
      </c>
      <c r="L619" s="5" t="s">
        <v>1144</v>
      </c>
      <c r="M619" s="5" t="s">
        <v>21</v>
      </c>
      <c r="N619" s="5" t="s">
        <v>17</v>
      </c>
      <c r="O619" s="5"/>
      <c r="P619" s="5"/>
      <c r="Q619" s="5"/>
    </row>
    <row r="620" spans="1:17" x14ac:dyDescent="0.35">
      <c r="A620" s="5" t="s">
        <v>17</v>
      </c>
      <c r="B620" s="5" t="s">
        <v>18</v>
      </c>
      <c r="C620" s="5" t="s">
        <v>22</v>
      </c>
      <c r="D620" s="13">
        <v>2.7</v>
      </c>
      <c r="E620" s="6">
        <v>2034</v>
      </c>
      <c r="F620" s="6">
        <v>1525.5</v>
      </c>
      <c r="G620" s="7">
        <v>39741</v>
      </c>
      <c r="H620" s="7">
        <v>39909</v>
      </c>
      <c r="I620" s="7">
        <v>49309</v>
      </c>
      <c r="J620" s="5"/>
      <c r="K620" s="5">
        <v>2149</v>
      </c>
      <c r="L620" s="5" t="s">
        <v>7614</v>
      </c>
      <c r="M620" s="5" t="s">
        <v>583</v>
      </c>
      <c r="N620" s="5" t="s">
        <v>17</v>
      </c>
      <c r="O620" s="5"/>
      <c r="P620" s="5"/>
      <c r="Q620" s="5"/>
    </row>
    <row r="621" spans="1:17" x14ac:dyDescent="0.35">
      <c r="A621" s="5" t="s">
        <v>17</v>
      </c>
      <c r="B621" s="5" t="s">
        <v>18</v>
      </c>
      <c r="C621" s="5" t="s">
        <v>22</v>
      </c>
      <c r="D621" s="13">
        <v>2.7</v>
      </c>
      <c r="E621" s="6">
        <v>1631</v>
      </c>
      <c r="F621" s="6">
        <v>1003.06</v>
      </c>
      <c r="G621" s="7">
        <v>40498</v>
      </c>
      <c r="H621" s="7">
        <v>40430</v>
      </c>
      <c r="I621" s="7">
        <v>49674</v>
      </c>
      <c r="J621" s="5"/>
      <c r="K621" s="5">
        <v>2900</v>
      </c>
      <c r="L621" s="5" t="s">
        <v>1092</v>
      </c>
      <c r="M621" s="5" t="s">
        <v>38</v>
      </c>
      <c r="N621" s="5" t="s">
        <v>17</v>
      </c>
      <c r="O621" s="5"/>
      <c r="P621" s="5"/>
      <c r="Q621" s="5"/>
    </row>
    <row r="622" spans="1:17" x14ac:dyDescent="0.35">
      <c r="A622" s="5" t="s">
        <v>17</v>
      </c>
      <c r="B622" s="5" t="s">
        <v>18</v>
      </c>
      <c r="C622" s="5" t="s">
        <v>22</v>
      </c>
      <c r="D622" s="13">
        <v>2.7</v>
      </c>
      <c r="E622" s="6">
        <v>3185</v>
      </c>
      <c r="F622" s="6">
        <v>2388.75</v>
      </c>
      <c r="G622" s="7">
        <v>39716</v>
      </c>
      <c r="H622" s="7">
        <v>40072</v>
      </c>
      <c r="I622" s="7">
        <v>49309</v>
      </c>
      <c r="J622" s="5"/>
      <c r="K622" s="5">
        <v>1727</v>
      </c>
      <c r="L622" s="5" t="s">
        <v>3115</v>
      </c>
      <c r="M622" s="5" t="s">
        <v>55</v>
      </c>
      <c r="N622" s="5" t="s">
        <v>17</v>
      </c>
      <c r="O622" s="5"/>
      <c r="P622" s="5"/>
      <c r="Q622" s="5"/>
    </row>
    <row r="623" spans="1:17" x14ac:dyDescent="0.35">
      <c r="A623" s="5" t="s">
        <v>17</v>
      </c>
      <c r="B623" s="5" t="s">
        <v>18</v>
      </c>
      <c r="C623" s="5" t="s">
        <v>22</v>
      </c>
      <c r="D623" s="13">
        <v>2.7</v>
      </c>
      <c r="E623" s="6">
        <v>2891</v>
      </c>
      <c r="F623" s="6">
        <v>1777.96</v>
      </c>
      <c r="G623" s="7">
        <v>39686</v>
      </c>
      <c r="H623" s="7">
        <v>40296</v>
      </c>
      <c r="I623" s="7">
        <v>49674</v>
      </c>
      <c r="J623" s="5"/>
      <c r="K623" s="5">
        <v>2863</v>
      </c>
      <c r="L623" s="5" t="s">
        <v>7685</v>
      </c>
      <c r="M623" s="5" t="s">
        <v>38</v>
      </c>
      <c r="N623" s="5" t="s">
        <v>17</v>
      </c>
      <c r="O623" s="5"/>
      <c r="P623" s="5"/>
      <c r="Q623" s="5"/>
    </row>
    <row r="624" spans="1:17" x14ac:dyDescent="0.35">
      <c r="A624" s="5" t="s">
        <v>17</v>
      </c>
      <c r="B624" s="5" t="s">
        <v>18</v>
      </c>
      <c r="C624" s="5" t="s">
        <v>19</v>
      </c>
      <c r="D624" s="13">
        <v>2.7</v>
      </c>
      <c r="E624" s="6">
        <v>3189</v>
      </c>
      <c r="F624" s="6">
        <v>1887.89</v>
      </c>
      <c r="G624" s="7">
        <v>39570</v>
      </c>
      <c r="H624" s="7">
        <v>40721</v>
      </c>
      <c r="I624" s="7">
        <v>50040</v>
      </c>
      <c r="J624" s="5"/>
      <c r="K624" s="5">
        <v>8713</v>
      </c>
      <c r="L624" s="5" t="s">
        <v>421</v>
      </c>
      <c r="M624" s="5" t="s">
        <v>53</v>
      </c>
      <c r="N624" s="5" t="s">
        <v>17</v>
      </c>
      <c r="O624" s="5"/>
      <c r="P624" s="5"/>
      <c r="Q624" s="5"/>
    </row>
    <row r="625" spans="1:17" x14ac:dyDescent="0.35">
      <c r="A625" s="5" t="s">
        <v>17</v>
      </c>
      <c r="B625" s="5" t="s">
        <v>18</v>
      </c>
      <c r="C625" s="5" t="s">
        <v>22</v>
      </c>
      <c r="D625" s="13">
        <v>2.7</v>
      </c>
      <c r="E625" s="6">
        <v>2830</v>
      </c>
      <c r="F625" s="6">
        <v>2122.5</v>
      </c>
      <c r="G625" s="7">
        <v>39569</v>
      </c>
      <c r="H625" s="7">
        <v>39568</v>
      </c>
      <c r="I625" s="7">
        <v>48944</v>
      </c>
      <c r="J625" s="5"/>
      <c r="K625" s="5">
        <v>3653</v>
      </c>
      <c r="L625" s="5" t="s">
        <v>171</v>
      </c>
      <c r="M625" s="5" t="s">
        <v>51</v>
      </c>
      <c r="N625" s="5" t="s">
        <v>17</v>
      </c>
      <c r="O625" s="5"/>
      <c r="P625" s="5"/>
      <c r="Q625" s="5"/>
    </row>
    <row r="626" spans="1:17" x14ac:dyDescent="0.35">
      <c r="A626" s="5" t="s">
        <v>17</v>
      </c>
      <c r="B626" s="5" t="s">
        <v>18</v>
      </c>
      <c r="C626" s="5" t="s">
        <v>22</v>
      </c>
      <c r="D626" s="13">
        <v>2.7</v>
      </c>
      <c r="E626" s="6">
        <v>2941.0630000000001</v>
      </c>
      <c r="F626" s="6">
        <v>2205.7899999999995</v>
      </c>
      <c r="G626" s="7">
        <v>40085</v>
      </c>
      <c r="H626" s="7">
        <v>40164</v>
      </c>
      <c r="I626" s="7">
        <v>49309</v>
      </c>
      <c r="J626" s="5"/>
      <c r="K626" s="5">
        <v>8405</v>
      </c>
      <c r="L626" s="5" t="s">
        <v>272</v>
      </c>
      <c r="M626" s="5" t="s">
        <v>53</v>
      </c>
      <c r="N626" s="5" t="s">
        <v>17</v>
      </c>
      <c r="O626" s="5"/>
      <c r="P626" s="5"/>
      <c r="Q626" s="5"/>
    </row>
    <row r="627" spans="1:17" x14ac:dyDescent="0.35">
      <c r="A627" s="5" t="s">
        <v>17</v>
      </c>
      <c r="B627" s="5" t="s">
        <v>18</v>
      </c>
      <c r="C627" s="5" t="s">
        <v>19</v>
      </c>
      <c r="D627" s="13">
        <v>2.7</v>
      </c>
      <c r="E627" s="6">
        <v>2636</v>
      </c>
      <c r="F627" s="6">
        <v>2372.4</v>
      </c>
      <c r="G627" s="7">
        <v>39618</v>
      </c>
      <c r="H627" s="7">
        <v>39696</v>
      </c>
      <c r="I627" s="7">
        <v>48944</v>
      </c>
      <c r="J627" s="5"/>
      <c r="K627" s="5">
        <v>1033</v>
      </c>
      <c r="L627" s="5" t="s">
        <v>1091</v>
      </c>
      <c r="M627" s="5" t="s">
        <v>21</v>
      </c>
      <c r="N627" s="5" t="s">
        <v>17</v>
      </c>
      <c r="O627" s="5"/>
      <c r="P627" s="5"/>
      <c r="Q627" s="5"/>
    </row>
    <row r="628" spans="1:17" x14ac:dyDescent="0.35">
      <c r="A628" s="5" t="s">
        <v>17</v>
      </c>
      <c r="B628" s="5" t="s">
        <v>18</v>
      </c>
      <c r="C628" s="5" t="s">
        <v>19</v>
      </c>
      <c r="D628" s="13">
        <v>2.7</v>
      </c>
      <c r="E628" s="6">
        <v>3023</v>
      </c>
      <c r="F628" s="6">
        <v>1789.62</v>
      </c>
      <c r="G628" s="7">
        <v>39890</v>
      </c>
      <c r="H628" s="7">
        <v>40785</v>
      </c>
      <c r="I628" s="7">
        <v>50040</v>
      </c>
      <c r="J628" s="5"/>
      <c r="K628" s="5">
        <v>3979</v>
      </c>
      <c r="L628" s="5" t="s">
        <v>2169</v>
      </c>
      <c r="M628" s="5" t="s">
        <v>76</v>
      </c>
      <c r="N628" s="5" t="s">
        <v>17</v>
      </c>
      <c r="O628" s="5"/>
      <c r="P628" s="5"/>
      <c r="Q628" s="5"/>
    </row>
    <row r="629" spans="1:17" x14ac:dyDescent="0.35">
      <c r="A629" s="5" t="s">
        <v>17</v>
      </c>
      <c r="B629" s="5" t="s">
        <v>18</v>
      </c>
      <c r="C629" s="5" t="s">
        <v>19</v>
      </c>
      <c r="D629" s="13">
        <v>2.7</v>
      </c>
      <c r="E629" s="6">
        <v>2514.7679999999996</v>
      </c>
      <c r="F629" s="6">
        <v>1855.91</v>
      </c>
      <c r="G629" s="7">
        <v>40387</v>
      </c>
      <c r="H629" s="7">
        <v>40527</v>
      </c>
      <c r="I629" s="7">
        <v>49674</v>
      </c>
      <c r="J629" s="5"/>
      <c r="K629" s="5">
        <v>1933</v>
      </c>
      <c r="L629" s="5" t="s">
        <v>8411</v>
      </c>
      <c r="M629" s="5" t="s">
        <v>76</v>
      </c>
      <c r="N629" s="5" t="s">
        <v>17</v>
      </c>
      <c r="O629" s="5"/>
      <c r="P629" s="5"/>
      <c r="Q629" s="5"/>
    </row>
    <row r="630" spans="1:17" x14ac:dyDescent="0.35">
      <c r="A630" s="5" t="s">
        <v>17</v>
      </c>
      <c r="B630" s="5" t="s">
        <v>18</v>
      </c>
      <c r="C630" s="5" t="s">
        <v>19</v>
      </c>
      <c r="D630" s="13">
        <v>2.7</v>
      </c>
      <c r="E630" s="6">
        <v>2851</v>
      </c>
      <c r="F630" s="6">
        <v>2565.9</v>
      </c>
      <c r="G630" s="7">
        <v>39617</v>
      </c>
      <c r="H630" s="7">
        <v>39741</v>
      </c>
      <c r="I630" s="7">
        <v>48944</v>
      </c>
      <c r="J630" s="5"/>
      <c r="K630" s="5">
        <v>1032</v>
      </c>
      <c r="L630" s="5" t="s">
        <v>7640</v>
      </c>
      <c r="M630" s="5" t="s">
        <v>21</v>
      </c>
      <c r="N630" s="5" t="s">
        <v>17</v>
      </c>
      <c r="O630" s="5"/>
      <c r="P630" s="5"/>
      <c r="Q630" s="5"/>
    </row>
    <row r="631" spans="1:17" x14ac:dyDescent="0.35">
      <c r="A631" s="5" t="s">
        <v>17</v>
      </c>
      <c r="B631" s="5" t="s">
        <v>18</v>
      </c>
      <c r="C631" s="5" t="s">
        <v>19</v>
      </c>
      <c r="D631" s="13">
        <v>2.7</v>
      </c>
      <c r="E631" s="6">
        <v>3362</v>
      </c>
      <c r="F631" s="6">
        <v>2481.1500000000005</v>
      </c>
      <c r="G631" s="7">
        <v>39570</v>
      </c>
      <c r="H631" s="7">
        <v>40431</v>
      </c>
      <c r="I631" s="7">
        <v>49674</v>
      </c>
      <c r="J631" s="5"/>
      <c r="K631" s="5">
        <v>1971</v>
      </c>
      <c r="L631" s="5" t="s">
        <v>2046</v>
      </c>
      <c r="M631" s="5" t="s">
        <v>76</v>
      </c>
      <c r="N631" s="5" t="s">
        <v>17</v>
      </c>
      <c r="O631" s="5"/>
      <c r="P631" s="5"/>
      <c r="Q631" s="5"/>
    </row>
    <row r="632" spans="1:17" x14ac:dyDescent="0.35">
      <c r="A632" s="5" t="s">
        <v>17</v>
      </c>
      <c r="B632" s="5" t="s">
        <v>18</v>
      </c>
      <c r="C632" s="5" t="s">
        <v>19</v>
      </c>
      <c r="D632" s="13">
        <v>2.7</v>
      </c>
      <c r="E632" s="6">
        <v>2850</v>
      </c>
      <c r="F632" s="6">
        <v>2565</v>
      </c>
      <c r="G632" s="7">
        <v>40238</v>
      </c>
      <c r="H632" s="7">
        <v>39980</v>
      </c>
      <c r="I632" s="7">
        <v>49309</v>
      </c>
      <c r="J632" s="5"/>
      <c r="K632" s="5">
        <v>4852</v>
      </c>
      <c r="L632" s="5" t="s">
        <v>3104</v>
      </c>
      <c r="M632" s="5" t="s">
        <v>28</v>
      </c>
      <c r="N632" s="5" t="s">
        <v>17</v>
      </c>
      <c r="O632" s="5"/>
      <c r="P632" s="5"/>
      <c r="Q632" s="5"/>
    </row>
    <row r="633" spans="1:17" x14ac:dyDescent="0.35">
      <c r="A633" s="5" t="s">
        <v>17</v>
      </c>
      <c r="B633" s="5" t="s">
        <v>18</v>
      </c>
      <c r="C633" s="5" t="s">
        <v>22</v>
      </c>
      <c r="D633" s="13">
        <v>2.7</v>
      </c>
      <c r="E633" s="6">
        <v>2841</v>
      </c>
      <c r="F633" s="6">
        <v>1978.43</v>
      </c>
      <c r="G633" s="7">
        <v>39862</v>
      </c>
      <c r="H633" s="7">
        <v>40120</v>
      </c>
      <c r="I633" s="7">
        <v>49309</v>
      </c>
      <c r="J633" s="5"/>
      <c r="K633" s="5">
        <v>3600</v>
      </c>
      <c r="L633" s="5" t="s">
        <v>392</v>
      </c>
      <c r="M633" s="5" t="s">
        <v>51</v>
      </c>
      <c r="N633" s="5" t="s">
        <v>17</v>
      </c>
      <c r="O633" s="5"/>
      <c r="P633" s="5"/>
      <c r="Q633" s="5"/>
    </row>
    <row r="634" spans="1:17" x14ac:dyDescent="0.35">
      <c r="A634" s="5" t="s">
        <v>17</v>
      </c>
      <c r="B634" s="5" t="s">
        <v>18</v>
      </c>
      <c r="C634" s="5" t="s">
        <v>19</v>
      </c>
      <c r="D634" s="13">
        <v>2.7</v>
      </c>
      <c r="E634" s="6">
        <v>3183</v>
      </c>
      <c r="F634" s="6">
        <v>2864.7000000000003</v>
      </c>
      <c r="G634" s="7">
        <v>39570</v>
      </c>
      <c r="H634" s="7">
        <v>39713</v>
      </c>
      <c r="I634" s="7">
        <v>48944</v>
      </c>
      <c r="J634" s="5"/>
      <c r="K634" s="5">
        <v>3979</v>
      </c>
      <c r="L634" s="5" t="s">
        <v>2169</v>
      </c>
      <c r="M634" s="5" t="s">
        <v>76</v>
      </c>
      <c r="N634" s="5" t="s">
        <v>17</v>
      </c>
      <c r="O634" s="5"/>
      <c r="P634" s="5"/>
      <c r="Q634" s="5"/>
    </row>
    <row r="635" spans="1:17" x14ac:dyDescent="0.35">
      <c r="A635" s="5" t="s">
        <v>17</v>
      </c>
      <c r="B635" s="5" t="s">
        <v>18</v>
      </c>
      <c r="C635" s="5" t="s">
        <v>22</v>
      </c>
      <c r="D635" s="13">
        <v>2.7</v>
      </c>
      <c r="E635" s="6">
        <v>2622</v>
      </c>
      <c r="F635" s="6">
        <v>1966.5</v>
      </c>
      <c r="G635" s="7">
        <v>39856</v>
      </c>
      <c r="H635" s="7">
        <v>39966</v>
      </c>
      <c r="I635" s="7">
        <v>49309</v>
      </c>
      <c r="J635" s="5"/>
      <c r="K635" s="5">
        <v>9052</v>
      </c>
      <c r="L635" s="5" t="s">
        <v>5945</v>
      </c>
      <c r="M635" s="5" t="s">
        <v>189</v>
      </c>
      <c r="N635" s="5" t="s">
        <v>17</v>
      </c>
      <c r="O635" s="5"/>
      <c r="P635" s="5"/>
      <c r="Q635" s="5"/>
    </row>
    <row r="636" spans="1:17" x14ac:dyDescent="0.35">
      <c r="A636" s="5" t="s">
        <v>17</v>
      </c>
      <c r="B636" s="5" t="s">
        <v>18</v>
      </c>
      <c r="C636" s="5" t="s">
        <v>22</v>
      </c>
      <c r="D636" s="13">
        <v>2.7</v>
      </c>
      <c r="E636" s="6">
        <v>2691</v>
      </c>
      <c r="F636" s="6">
        <v>1299.7599999999998</v>
      </c>
      <c r="G636" s="7">
        <v>40684</v>
      </c>
      <c r="H636" s="7">
        <v>40640</v>
      </c>
      <c r="I636" s="7">
        <v>50040</v>
      </c>
      <c r="J636" s="5"/>
      <c r="K636" s="5">
        <v>8738</v>
      </c>
      <c r="L636" s="5" t="s">
        <v>1417</v>
      </c>
      <c r="M636" s="5" t="s">
        <v>32</v>
      </c>
      <c r="N636" s="5" t="s">
        <v>17</v>
      </c>
      <c r="O636" s="5"/>
      <c r="P636" s="5"/>
      <c r="Q636" s="5"/>
    </row>
    <row r="637" spans="1:17" x14ac:dyDescent="0.35">
      <c r="A637" s="5" t="s">
        <v>17</v>
      </c>
      <c r="B637" s="5" t="s">
        <v>18</v>
      </c>
      <c r="C637" s="5" t="s">
        <v>22</v>
      </c>
      <c r="D637" s="13">
        <v>2.7</v>
      </c>
      <c r="E637" s="6">
        <v>2580</v>
      </c>
      <c r="F637" s="6">
        <v>1586.69</v>
      </c>
      <c r="G637" s="7">
        <v>40093</v>
      </c>
      <c r="H637" s="7">
        <v>40487</v>
      </c>
      <c r="I637" s="7">
        <v>49674</v>
      </c>
      <c r="J637" s="5"/>
      <c r="K637" s="5">
        <v>1658</v>
      </c>
      <c r="L637" s="5" t="s">
        <v>10795</v>
      </c>
      <c r="M637" s="5" t="s">
        <v>21</v>
      </c>
      <c r="N637" s="5" t="s">
        <v>17</v>
      </c>
      <c r="O637" s="5"/>
      <c r="P637" s="5"/>
      <c r="Q637" s="5"/>
    </row>
    <row r="638" spans="1:17" x14ac:dyDescent="0.35">
      <c r="A638" s="5" t="s">
        <v>17</v>
      </c>
      <c r="B638" s="5" t="s">
        <v>18</v>
      </c>
      <c r="C638" s="5" t="s">
        <v>22</v>
      </c>
      <c r="D638" s="13">
        <v>2.7</v>
      </c>
      <c r="E638" s="6">
        <v>4085.4</v>
      </c>
      <c r="F638" s="6">
        <v>3064.05</v>
      </c>
      <c r="G638" s="7">
        <v>39912</v>
      </c>
      <c r="H638" s="7">
        <v>40057</v>
      </c>
      <c r="I638" s="7">
        <v>49309</v>
      </c>
      <c r="J638" s="5"/>
      <c r="K638" s="5">
        <v>6023</v>
      </c>
      <c r="L638" s="5" t="s">
        <v>1620</v>
      </c>
      <c r="M638" s="5" t="s">
        <v>179</v>
      </c>
      <c r="N638" s="5" t="s">
        <v>17</v>
      </c>
      <c r="O638" s="5"/>
      <c r="P638" s="5"/>
      <c r="Q638" s="5"/>
    </row>
    <row r="639" spans="1:17" x14ac:dyDescent="0.35">
      <c r="A639" s="5" t="s">
        <v>17</v>
      </c>
      <c r="B639" s="5" t="s">
        <v>18</v>
      </c>
      <c r="C639" s="5" t="s">
        <v>22</v>
      </c>
      <c r="D639" s="13">
        <v>2.7</v>
      </c>
      <c r="E639" s="6">
        <v>2734.7799999999997</v>
      </c>
      <c r="F639" s="6">
        <v>2051.0900000000006</v>
      </c>
      <c r="G639" s="7">
        <v>40071</v>
      </c>
      <c r="H639" s="7">
        <v>40164</v>
      </c>
      <c r="I639" s="7">
        <v>49309</v>
      </c>
      <c r="J639" s="5"/>
      <c r="K639" s="5">
        <v>8405</v>
      </c>
      <c r="L639" s="5" t="s">
        <v>272</v>
      </c>
      <c r="M639" s="5" t="s">
        <v>53</v>
      </c>
      <c r="N639" s="5" t="s">
        <v>17</v>
      </c>
      <c r="O639" s="5"/>
      <c r="P639" s="5"/>
      <c r="Q639" s="5"/>
    </row>
    <row r="640" spans="1:17" x14ac:dyDescent="0.35">
      <c r="A640" s="5" t="s">
        <v>17</v>
      </c>
      <c r="B640" s="5" t="s">
        <v>18</v>
      </c>
      <c r="C640" s="5" t="s">
        <v>19</v>
      </c>
      <c r="D640" s="13">
        <v>2.7</v>
      </c>
      <c r="E640" s="6">
        <v>2815</v>
      </c>
      <c r="F640" s="6">
        <v>2077.48</v>
      </c>
      <c r="G640" s="7">
        <v>40214</v>
      </c>
      <c r="H640" s="7">
        <v>40340</v>
      </c>
      <c r="I640" s="7">
        <v>49674</v>
      </c>
      <c r="J640" s="5"/>
      <c r="K640" s="5">
        <v>1890</v>
      </c>
      <c r="L640" s="5" t="s">
        <v>5224</v>
      </c>
      <c r="M640" s="5" t="s">
        <v>76</v>
      </c>
      <c r="N640" s="5" t="s">
        <v>17</v>
      </c>
      <c r="O640" s="5"/>
      <c r="P640" s="5"/>
      <c r="Q640" s="5"/>
    </row>
    <row r="641" spans="1:17" x14ac:dyDescent="0.35">
      <c r="A641" s="5" t="s">
        <v>17</v>
      </c>
      <c r="B641" s="5" t="s">
        <v>18</v>
      </c>
      <c r="C641" s="5" t="s">
        <v>22</v>
      </c>
      <c r="D641" s="13">
        <v>2.7</v>
      </c>
      <c r="E641" s="6">
        <v>3540</v>
      </c>
      <c r="F641" s="6">
        <v>1709.8200000000002</v>
      </c>
      <c r="G641" s="7">
        <v>39570</v>
      </c>
      <c r="H641" s="7">
        <v>40896</v>
      </c>
      <c r="I641" s="7">
        <v>50040</v>
      </c>
      <c r="J641" s="5"/>
      <c r="K641" s="5">
        <v>6866</v>
      </c>
      <c r="L641" s="5" t="s">
        <v>12646</v>
      </c>
      <c r="M641" s="5" t="s">
        <v>42</v>
      </c>
      <c r="N641" s="5" t="s">
        <v>17</v>
      </c>
      <c r="O641" s="5"/>
      <c r="P641" s="5"/>
      <c r="Q641" s="5"/>
    </row>
    <row r="642" spans="1:17" x14ac:dyDescent="0.35">
      <c r="A642" s="5" t="s">
        <v>17</v>
      </c>
      <c r="B642" s="5" t="s">
        <v>18</v>
      </c>
      <c r="C642" s="5" t="s">
        <v>22</v>
      </c>
      <c r="D642" s="13">
        <v>2.7</v>
      </c>
      <c r="E642" s="6">
        <v>3125</v>
      </c>
      <c r="F642" s="6">
        <v>1387.51</v>
      </c>
      <c r="G642" s="7">
        <v>40812</v>
      </c>
      <c r="H642" s="7">
        <v>40946</v>
      </c>
      <c r="I642" s="7">
        <v>50405</v>
      </c>
      <c r="J642" s="5"/>
      <c r="K642" s="5">
        <v>3855</v>
      </c>
      <c r="L642" s="5" t="s">
        <v>2963</v>
      </c>
      <c r="M642" s="5" t="s">
        <v>51</v>
      </c>
      <c r="N642" s="5" t="s">
        <v>17</v>
      </c>
      <c r="O642" s="5"/>
      <c r="P642" s="5"/>
      <c r="Q642" s="5"/>
    </row>
    <row r="643" spans="1:17" x14ac:dyDescent="0.35">
      <c r="A643" s="5" t="s">
        <v>17</v>
      </c>
      <c r="B643" s="5" t="s">
        <v>18</v>
      </c>
      <c r="C643" s="5" t="s">
        <v>22</v>
      </c>
      <c r="D643" s="13">
        <v>2.7</v>
      </c>
      <c r="E643" s="6">
        <v>3261</v>
      </c>
      <c r="F643" s="6">
        <v>1575.0700000000002</v>
      </c>
      <c r="G643" s="7">
        <v>40639</v>
      </c>
      <c r="H643" s="7">
        <v>40844</v>
      </c>
      <c r="I643" s="7">
        <v>50040</v>
      </c>
      <c r="J643" s="5"/>
      <c r="K643" s="5">
        <v>6944</v>
      </c>
      <c r="L643" s="5" t="s">
        <v>646</v>
      </c>
      <c r="M643" s="5" t="s">
        <v>42</v>
      </c>
      <c r="N643" s="5" t="s">
        <v>17</v>
      </c>
      <c r="O643" s="5"/>
      <c r="P643" s="5"/>
      <c r="Q643" s="5"/>
    </row>
    <row r="644" spans="1:17" x14ac:dyDescent="0.35">
      <c r="A644" s="5" t="s">
        <v>17</v>
      </c>
      <c r="B644" s="5" t="s">
        <v>18</v>
      </c>
      <c r="C644" s="5" t="s">
        <v>19</v>
      </c>
      <c r="D644" s="13">
        <v>2.7</v>
      </c>
      <c r="E644" s="6">
        <v>2635</v>
      </c>
      <c r="F644" s="6">
        <v>2371.5</v>
      </c>
      <c r="G644" s="7">
        <v>39746</v>
      </c>
      <c r="H644" s="7">
        <v>39875</v>
      </c>
      <c r="I644" s="7">
        <v>49309</v>
      </c>
      <c r="J644" s="5"/>
      <c r="K644" s="5">
        <v>1814</v>
      </c>
      <c r="L644" s="5" t="s">
        <v>13566</v>
      </c>
      <c r="M644" s="5" t="s">
        <v>21</v>
      </c>
      <c r="N644" s="5" t="s">
        <v>17</v>
      </c>
      <c r="O644" s="5"/>
      <c r="P644" s="5"/>
      <c r="Q644" s="5"/>
    </row>
    <row r="645" spans="1:17" x14ac:dyDescent="0.35">
      <c r="A645" s="5" t="s">
        <v>17</v>
      </c>
      <c r="B645" s="5" t="s">
        <v>18</v>
      </c>
      <c r="C645" s="5" t="s">
        <v>22</v>
      </c>
      <c r="D645" s="13">
        <v>2.7</v>
      </c>
      <c r="E645" s="6">
        <v>2499</v>
      </c>
      <c r="F645" s="6">
        <v>1874.25</v>
      </c>
      <c r="G645" s="7">
        <v>39680</v>
      </c>
      <c r="H645" s="7">
        <v>40062</v>
      </c>
      <c r="I645" s="7">
        <v>49309</v>
      </c>
      <c r="J645" s="5"/>
      <c r="K645" s="5">
        <v>4460</v>
      </c>
      <c r="L645" s="5" t="s">
        <v>2813</v>
      </c>
      <c r="M645" s="5" t="s">
        <v>344</v>
      </c>
      <c r="N645" s="5" t="s">
        <v>17</v>
      </c>
      <c r="O645" s="5"/>
      <c r="P645" s="5"/>
      <c r="Q645" s="5"/>
    </row>
    <row r="646" spans="1:17" x14ac:dyDescent="0.35">
      <c r="A646" s="5" t="s">
        <v>17</v>
      </c>
      <c r="B646" s="5" t="s">
        <v>18</v>
      </c>
      <c r="C646" s="5" t="s">
        <v>22</v>
      </c>
      <c r="D646" s="13">
        <v>2.7</v>
      </c>
      <c r="E646" s="6">
        <v>1902.71</v>
      </c>
      <c r="F646" s="6">
        <v>1427.0499999999997</v>
      </c>
      <c r="G646" s="7">
        <v>39617</v>
      </c>
      <c r="H646" s="7">
        <v>40004</v>
      </c>
      <c r="I646" s="7">
        <v>49309</v>
      </c>
      <c r="J646" s="5"/>
      <c r="K646" s="5">
        <v>8400</v>
      </c>
      <c r="L646" s="5" t="s">
        <v>272</v>
      </c>
      <c r="M646" s="5" t="s">
        <v>53</v>
      </c>
      <c r="N646" s="5" t="s">
        <v>17</v>
      </c>
      <c r="O646" s="5"/>
      <c r="P646" s="5"/>
      <c r="Q646" s="5"/>
    </row>
    <row r="647" spans="1:17" x14ac:dyDescent="0.35">
      <c r="A647" s="5" t="s">
        <v>17</v>
      </c>
      <c r="B647" s="5" t="s">
        <v>18</v>
      </c>
      <c r="C647" s="5" t="s">
        <v>22</v>
      </c>
      <c r="D647" s="13">
        <v>2.73</v>
      </c>
      <c r="E647" s="6">
        <v>3182</v>
      </c>
      <c r="F647" s="6">
        <v>1536.9</v>
      </c>
      <c r="G647" s="7">
        <v>40796</v>
      </c>
      <c r="H647" s="7">
        <v>40822</v>
      </c>
      <c r="I647" s="7">
        <v>50040</v>
      </c>
      <c r="J647" s="5"/>
      <c r="K647" s="5">
        <v>3035</v>
      </c>
      <c r="L647" s="5" t="s">
        <v>2694</v>
      </c>
      <c r="M647" s="5" t="s">
        <v>51</v>
      </c>
      <c r="N647" s="5" t="s">
        <v>17</v>
      </c>
      <c r="O647" s="5"/>
      <c r="P647" s="5"/>
      <c r="Q647" s="5"/>
    </row>
    <row r="648" spans="1:17" x14ac:dyDescent="0.35">
      <c r="A648" s="5" t="s">
        <v>17</v>
      </c>
      <c r="B648" s="5" t="s">
        <v>18</v>
      </c>
      <c r="C648" s="5" t="s">
        <v>19</v>
      </c>
      <c r="D648" s="13">
        <v>2.75</v>
      </c>
      <c r="E648" s="6">
        <v>2420</v>
      </c>
      <c r="F648" s="6">
        <v>1815.0000000000002</v>
      </c>
      <c r="G648" s="7">
        <v>39573</v>
      </c>
      <c r="H648" s="7">
        <v>39244</v>
      </c>
      <c r="I648" s="7">
        <v>48579</v>
      </c>
      <c r="J648" s="5"/>
      <c r="K648" s="5">
        <v>7203</v>
      </c>
      <c r="L648" s="5" t="s">
        <v>3511</v>
      </c>
      <c r="M648" s="5" t="s">
        <v>99</v>
      </c>
      <c r="N648" s="5" t="s">
        <v>17</v>
      </c>
      <c r="O648" s="5"/>
      <c r="P648" s="5"/>
      <c r="Q648" s="5"/>
    </row>
    <row r="649" spans="1:17" x14ac:dyDescent="0.35">
      <c r="A649" s="5" t="s">
        <v>17</v>
      </c>
      <c r="B649" s="5" t="s">
        <v>18</v>
      </c>
      <c r="C649" s="5" t="s">
        <v>22</v>
      </c>
      <c r="D649" s="13">
        <v>2.76</v>
      </c>
      <c r="E649" s="6">
        <v>2431</v>
      </c>
      <c r="F649" s="6">
        <v>1495.06</v>
      </c>
      <c r="G649" s="7">
        <v>40430</v>
      </c>
      <c r="H649" s="7">
        <v>40485</v>
      </c>
      <c r="I649" s="7">
        <v>49674</v>
      </c>
      <c r="J649" s="5"/>
      <c r="K649" s="5">
        <v>8725</v>
      </c>
      <c r="L649" s="5" t="s">
        <v>2671</v>
      </c>
      <c r="M649" s="5" t="s">
        <v>32</v>
      </c>
      <c r="N649" s="5" t="s">
        <v>17</v>
      </c>
      <c r="O649" s="5"/>
      <c r="P649" s="5"/>
      <c r="Q649" s="5"/>
    </row>
    <row r="650" spans="1:17" x14ac:dyDescent="0.35">
      <c r="A650" s="5" t="s">
        <v>17</v>
      </c>
      <c r="B650" s="5" t="s">
        <v>18</v>
      </c>
      <c r="C650" s="5" t="s">
        <v>22</v>
      </c>
      <c r="D650" s="13">
        <v>2.78</v>
      </c>
      <c r="E650" s="6">
        <v>2500</v>
      </c>
      <c r="F650" s="6">
        <v>1207.5</v>
      </c>
      <c r="G650" s="7">
        <v>40689</v>
      </c>
      <c r="H650" s="7">
        <v>40661</v>
      </c>
      <c r="I650" s="7">
        <v>50040</v>
      </c>
      <c r="J650" s="5"/>
      <c r="K650" s="5">
        <v>8844</v>
      </c>
      <c r="L650" s="5" t="s">
        <v>3249</v>
      </c>
      <c r="M650" s="5" t="s">
        <v>414</v>
      </c>
      <c r="N650" s="5" t="s">
        <v>17</v>
      </c>
      <c r="O650" s="5"/>
      <c r="P650" s="5"/>
      <c r="Q650" s="5"/>
    </row>
    <row r="651" spans="1:17" x14ac:dyDescent="0.35">
      <c r="A651" s="5" t="s">
        <v>17</v>
      </c>
      <c r="B651" s="5" t="s">
        <v>18</v>
      </c>
      <c r="C651" s="5" t="s">
        <v>22</v>
      </c>
      <c r="D651" s="13">
        <v>2.8</v>
      </c>
      <c r="E651" s="6">
        <v>2875</v>
      </c>
      <c r="F651" s="6">
        <v>2156.25</v>
      </c>
      <c r="G651" s="7">
        <v>39583</v>
      </c>
      <c r="H651" s="7">
        <v>39563</v>
      </c>
      <c r="I651" s="7">
        <v>48944</v>
      </c>
      <c r="J651" s="5"/>
      <c r="K651" s="5">
        <v>7402</v>
      </c>
      <c r="L651" s="5" t="s">
        <v>205</v>
      </c>
      <c r="M651" s="5" t="s">
        <v>99</v>
      </c>
      <c r="N651" s="5" t="s">
        <v>17</v>
      </c>
      <c r="O651" s="5"/>
      <c r="P651" s="5"/>
      <c r="Q651" s="5"/>
    </row>
    <row r="652" spans="1:17" x14ac:dyDescent="0.35">
      <c r="A652" s="5" t="s">
        <v>96</v>
      </c>
      <c r="B652" s="5" t="s">
        <v>18</v>
      </c>
      <c r="C652" s="5" t="s">
        <v>22</v>
      </c>
      <c r="D652" s="13">
        <v>2.8</v>
      </c>
      <c r="E652" s="6">
        <v>2710</v>
      </c>
      <c r="F652" s="6">
        <v>1547.5</v>
      </c>
      <c r="G652" s="7">
        <v>39570</v>
      </c>
      <c r="H652" s="7">
        <v>40349</v>
      </c>
      <c r="I652" s="7">
        <v>49674</v>
      </c>
      <c r="J652" s="5"/>
      <c r="K652" s="5">
        <v>3662</v>
      </c>
      <c r="L652" s="5" t="s">
        <v>1714</v>
      </c>
      <c r="M652" s="5" t="s">
        <v>51</v>
      </c>
      <c r="N652" s="5" t="s">
        <v>96</v>
      </c>
      <c r="O652" s="5"/>
      <c r="P652" s="5"/>
      <c r="Q652" s="5"/>
    </row>
    <row r="653" spans="1:17" x14ac:dyDescent="0.35">
      <c r="A653" s="5" t="s">
        <v>17</v>
      </c>
      <c r="B653" s="5" t="s">
        <v>18</v>
      </c>
      <c r="C653" s="5" t="s">
        <v>22</v>
      </c>
      <c r="D653" s="13">
        <v>2.8</v>
      </c>
      <c r="E653" s="6">
        <v>2822.2829999999999</v>
      </c>
      <c r="F653" s="6">
        <v>2116.71</v>
      </c>
      <c r="G653" s="7">
        <v>39569</v>
      </c>
      <c r="H653" s="7">
        <v>39493</v>
      </c>
      <c r="I653" s="7">
        <v>48944</v>
      </c>
      <c r="J653" s="5"/>
      <c r="K653" s="5">
        <v>6034</v>
      </c>
      <c r="L653" s="5" t="s">
        <v>1748</v>
      </c>
      <c r="M653" s="5" t="s">
        <v>179</v>
      </c>
      <c r="N653" s="5" t="s">
        <v>17</v>
      </c>
      <c r="O653" s="5"/>
      <c r="P653" s="5"/>
      <c r="Q653" s="5"/>
    </row>
    <row r="654" spans="1:17" x14ac:dyDescent="0.35">
      <c r="A654" s="5" t="s">
        <v>17</v>
      </c>
      <c r="B654" s="5" t="s">
        <v>18</v>
      </c>
      <c r="C654" s="5" t="s">
        <v>22</v>
      </c>
      <c r="D654" s="13">
        <v>2.8</v>
      </c>
      <c r="E654" s="6">
        <v>2845.3289999999997</v>
      </c>
      <c r="F654" s="6">
        <v>2133.9899999999998</v>
      </c>
      <c r="G654" s="7">
        <v>39804</v>
      </c>
      <c r="H654" s="7">
        <v>39342</v>
      </c>
      <c r="I654" s="7">
        <v>48579</v>
      </c>
      <c r="J654" s="5"/>
      <c r="K654" s="5">
        <v>8400</v>
      </c>
      <c r="L654" s="5" t="s">
        <v>272</v>
      </c>
      <c r="M654" s="5" t="s">
        <v>53</v>
      </c>
      <c r="N654" s="5" t="s">
        <v>17</v>
      </c>
      <c r="O654" s="5"/>
      <c r="P654" s="5"/>
      <c r="Q654" s="5"/>
    </row>
    <row r="655" spans="1:17" x14ac:dyDescent="0.35">
      <c r="A655" s="5" t="s">
        <v>17</v>
      </c>
      <c r="B655" s="5" t="s">
        <v>18</v>
      </c>
      <c r="C655" s="5" t="s">
        <v>22</v>
      </c>
      <c r="D655" s="13">
        <v>2.8</v>
      </c>
      <c r="E655" s="6">
        <v>3451</v>
      </c>
      <c r="F655" s="6">
        <v>2122.36</v>
      </c>
      <c r="G655" s="7">
        <v>40413</v>
      </c>
      <c r="H655" s="7">
        <v>40498</v>
      </c>
      <c r="I655" s="7">
        <v>49674</v>
      </c>
      <c r="J655" s="5"/>
      <c r="K655" s="5">
        <v>1054</v>
      </c>
      <c r="L655" s="5" t="s">
        <v>1133</v>
      </c>
      <c r="M655" s="5" t="s">
        <v>21</v>
      </c>
      <c r="N655" s="5" t="s">
        <v>17</v>
      </c>
      <c r="O655" s="5"/>
      <c r="P655" s="5"/>
      <c r="Q655" s="5"/>
    </row>
    <row r="656" spans="1:17" x14ac:dyDescent="0.35">
      <c r="A656" s="5" t="s">
        <v>17</v>
      </c>
      <c r="B656" s="5" t="s">
        <v>18</v>
      </c>
      <c r="C656" s="5" t="s">
        <v>22</v>
      </c>
      <c r="D656" s="13">
        <v>2.8</v>
      </c>
      <c r="E656" s="6">
        <v>2955</v>
      </c>
      <c r="F656" s="6">
        <v>2216.25</v>
      </c>
      <c r="G656" s="7">
        <v>39701</v>
      </c>
      <c r="H656" s="7">
        <v>39773</v>
      </c>
      <c r="I656" s="7">
        <v>48944</v>
      </c>
      <c r="J656" s="5"/>
      <c r="K656" s="5">
        <v>2518</v>
      </c>
      <c r="L656" s="5" t="s">
        <v>2367</v>
      </c>
      <c r="M656" s="5" t="s">
        <v>51</v>
      </c>
      <c r="N656" s="5" t="s">
        <v>17</v>
      </c>
      <c r="O656" s="5"/>
      <c r="P656" s="5"/>
      <c r="Q656" s="5"/>
    </row>
    <row r="657" spans="1:17" x14ac:dyDescent="0.35">
      <c r="A657" s="5" t="s">
        <v>17</v>
      </c>
      <c r="B657" s="5" t="s">
        <v>18</v>
      </c>
      <c r="C657" s="5" t="s">
        <v>22</v>
      </c>
      <c r="D657" s="13">
        <v>2.8</v>
      </c>
      <c r="E657" s="6">
        <v>2914</v>
      </c>
      <c r="F657" s="6">
        <v>1407.4599999999998</v>
      </c>
      <c r="G657" s="7">
        <v>40303</v>
      </c>
      <c r="H657" s="7">
        <v>40653</v>
      </c>
      <c r="I657" s="7">
        <v>50040</v>
      </c>
      <c r="J657" s="5"/>
      <c r="K657" s="5">
        <v>5605</v>
      </c>
      <c r="L657" s="5" t="s">
        <v>2381</v>
      </c>
      <c r="M657" s="5" t="s">
        <v>28</v>
      </c>
      <c r="N657" s="5" t="s">
        <v>17</v>
      </c>
      <c r="O657" s="5"/>
      <c r="P657" s="5"/>
      <c r="Q657" s="5"/>
    </row>
    <row r="658" spans="1:17" x14ac:dyDescent="0.35">
      <c r="A658" s="5" t="s">
        <v>17</v>
      </c>
      <c r="B658" s="5" t="s">
        <v>18</v>
      </c>
      <c r="C658" s="5" t="s">
        <v>22</v>
      </c>
      <c r="D658" s="13">
        <v>2.8</v>
      </c>
      <c r="E658" s="6">
        <v>1837</v>
      </c>
      <c r="F658" s="6">
        <v>1377.75</v>
      </c>
      <c r="G658" s="7">
        <v>40133</v>
      </c>
      <c r="H658" s="7">
        <v>40170</v>
      </c>
      <c r="I658" s="7">
        <v>49309</v>
      </c>
      <c r="J658" s="5"/>
      <c r="K658" s="5">
        <v>6618</v>
      </c>
      <c r="L658" s="5" t="s">
        <v>2572</v>
      </c>
      <c r="M658" s="5" t="s">
        <v>42</v>
      </c>
      <c r="N658" s="5" t="s">
        <v>17</v>
      </c>
      <c r="O658" s="5"/>
      <c r="P658" s="5"/>
      <c r="Q658" s="5"/>
    </row>
    <row r="659" spans="1:17" x14ac:dyDescent="0.35">
      <c r="A659" s="5" t="s">
        <v>17</v>
      </c>
      <c r="B659" s="5" t="s">
        <v>18</v>
      </c>
      <c r="C659" s="5" t="s">
        <v>22</v>
      </c>
      <c r="D659" s="13">
        <v>2.8</v>
      </c>
      <c r="E659" s="6">
        <v>3039</v>
      </c>
      <c r="F659" s="6">
        <v>2279.25</v>
      </c>
      <c r="G659" s="7">
        <v>39570</v>
      </c>
      <c r="H659" s="7">
        <v>39479</v>
      </c>
      <c r="I659" s="7">
        <v>48944</v>
      </c>
      <c r="J659" s="5"/>
      <c r="K659" s="5">
        <v>9463</v>
      </c>
      <c r="L659" s="5" t="s">
        <v>1294</v>
      </c>
      <c r="M659" s="5" t="s">
        <v>32</v>
      </c>
      <c r="N659" s="5" t="s">
        <v>17</v>
      </c>
      <c r="O659" s="5"/>
      <c r="P659" s="5"/>
      <c r="Q659" s="5"/>
    </row>
    <row r="660" spans="1:17" x14ac:dyDescent="0.35">
      <c r="A660" s="5" t="s">
        <v>17</v>
      </c>
      <c r="B660" s="5" t="s">
        <v>18</v>
      </c>
      <c r="C660" s="5" t="s">
        <v>22</v>
      </c>
      <c r="D660" s="13">
        <v>2.8</v>
      </c>
      <c r="E660" s="6">
        <v>2483</v>
      </c>
      <c r="F660" s="6">
        <v>1862.25</v>
      </c>
      <c r="G660" s="7">
        <v>39582</v>
      </c>
      <c r="H660" s="7">
        <v>39573</v>
      </c>
      <c r="I660" s="7">
        <v>48944</v>
      </c>
      <c r="J660" s="5"/>
      <c r="K660" s="5">
        <v>3785</v>
      </c>
      <c r="L660" s="5" t="s">
        <v>1307</v>
      </c>
      <c r="M660" s="5" t="s">
        <v>51</v>
      </c>
      <c r="N660" s="5" t="s">
        <v>17</v>
      </c>
      <c r="O660" s="5"/>
      <c r="P660" s="5"/>
      <c r="Q660" s="5"/>
    </row>
    <row r="661" spans="1:17" x14ac:dyDescent="0.35">
      <c r="A661" s="5" t="s">
        <v>17</v>
      </c>
      <c r="B661" s="5" t="s">
        <v>18</v>
      </c>
      <c r="C661" s="5" t="s">
        <v>19</v>
      </c>
      <c r="D661" s="13">
        <v>2.8</v>
      </c>
      <c r="E661" s="6">
        <v>2770</v>
      </c>
      <c r="F661" s="6">
        <v>2492.9999999999995</v>
      </c>
      <c r="G661" s="7">
        <v>39570</v>
      </c>
      <c r="H661" s="7">
        <v>39951</v>
      </c>
      <c r="I661" s="7">
        <v>49309</v>
      </c>
      <c r="J661" s="5"/>
      <c r="K661" s="5">
        <v>2023</v>
      </c>
      <c r="L661" s="5" t="s">
        <v>4107</v>
      </c>
      <c r="M661" s="5" t="s">
        <v>583</v>
      </c>
      <c r="N661" s="5" t="s">
        <v>17</v>
      </c>
      <c r="O661" s="5"/>
      <c r="P661" s="5"/>
      <c r="Q661" s="5"/>
    </row>
    <row r="662" spans="1:17" x14ac:dyDescent="0.35">
      <c r="A662" s="5" t="s">
        <v>17</v>
      </c>
      <c r="B662" s="5" t="s">
        <v>18</v>
      </c>
      <c r="C662" s="5" t="s">
        <v>19</v>
      </c>
      <c r="D662" s="13">
        <v>2.8</v>
      </c>
      <c r="E662" s="6">
        <v>2951</v>
      </c>
      <c r="F662" s="6">
        <v>2655.9</v>
      </c>
      <c r="G662" s="7">
        <v>40120</v>
      </c>
      <c r="H662" s="7">
        <v>39904</v>
      </c>
      <c r="I662" s="7">
        <v>49309</v>
      </c>
      <c r="J662" s="5"/>
      <c r="K662" s="5">
        <v>1095</v>
      </c>
      <c r="L662" s="5" t="s">
        <v>834</v>
      </c>
      <c r="M662" s="5" t="s">
        <v>21</v>
      </c>
      <c r="N662" s="5" t="s">
        <v>17</v>
      </c>
      <c r="O662" s="5"/>
      <c r="P662" s="5"/>
      <c r="Q662" s="5"/>
    </row>
    <row r="663" spans="1:17" x14ac:dyDescent="0.35">
      <c r="A663" s="5" t="s">
        <v>96</v>
      </c>
      <c r="B663" s="5" t="s">
        <v>18</v>
      </c>
      <c r="C663" s="5" t="s">
        <v>22</v>
      </c>
      <c r="D663" s="13">
        <v>2.8</v>
      </c>
      <c r="E663" s="6">
        <v>3099</v>
      </c>
      <c r="F663" s="6">
        <v>1769.6299999999999</v>
      </c>
      <c r="G663" s="7">
        <v>39570</v>
      </c>
      <c r="H663" s="7">
        <v>40340</v>
      </c>
      <c r="I663" s="7">
        <v>49674</v>
      </c>
      <c r="J663" s="5"/>
      <c r="K663" s="5">
        <v>1261</v>
      </c>
      <c r="L663" s="5" t="s">
        <v>1078</v>
      </c>
      <c r="M663" s="5" t="s">
        <v>21</v>
      </c>
      <c r="N663" s="5" t="s">
        <v>96</v>
      </c>
      <c r="O663" s="5"/>
      <c r="P663" s="5"/>
      <c r="Q663" s="5"/>
    </row>
    <row r="664" spans="1:17" x14ac:dyDescent="0.35">
      <c r="A664" s="5" t="s">
        <v>17</v>
      </c>
      <c r="B664" s="5" t="s">
        <v>18</v>
      </c>
      <c r="C664" s="5" t="s">
        <v>22</v>
      </c>
      <c r="D664" s="13">
        <v>2.8</v>
      </c>
      <c r="E664" s="6">
        <v>2930</v>
      </c>
      <c r="F664" s="6">
        <v>1801.95</v>
      </c>
      <c r="G664" s="7">
        <v>40515</v>
      </c>
      <c r="H664" s="7">
        <v>40533</v>
      </c>
      <c r="I664" s="7">
        <v>49674</v>
      </c>
      <c r="J664" s="5"/>
      <c r="K664" s="5">
        <v>7013</v>
      </c>
      <c r="L664" s="5" t="s">
        <v>1852</v>
      </c>
      <c r="M664" s="5" t="s">
        <v>99</v>
      </c>
      <c r="N664" s="5" t="s">
        <v>17</v>
      </c>
      <c r="O664" s="5"/>
      <c r="P664" s="5"/>
      <c r="Q664" s="5"/>
    </row>
    <row r="665" spans="1:17" x14ac:dyDescent="0.35">
      <c r="A665" s="5" t="s">
        <v>17</v>
      </c>
      <c r="B665" s="5" t="s">
        <v>18</v>
      </c>
      <c r="C665" s="5" t="s">
        <v>22</v>
      </c>
      <c r="D665" s="13">
        <v>2.8</v>
      </c>
      <c r="E665" s="6">
        <v>3158</v>
      </c>
      <c r="F665" s="6">
        <v>1260.0499999999997</v>
      </c>
      <c r="G665" s="7">
        <v>40535</v>
      </c>
      <c r="H665" s="7">
        <v>41010</v>
      </c>
      <c r="I665" s="7">
        <v>50405</v>
      </c>
      <c r="J665" s="5"/>
      <c r="K665" s="5">
        <v>3624</v>
      </c>
      <c r="L665" s="5" t="s">
        <v>1573</v>
      </c>
      <c r="M665" s="5" t="s">
        <v>51</v>
      </c>
      <c r="N665" s="5" t="s">
        <v>17</v>
      </c>
      <c r="O665" s="5"/>
      <c r="P665" s="5"/>
      <c r="Q665" s="5"/>
    </row>
    <row r="666" spans="1:17" x14ac:dyDescent="0.35">
      <c r="A666" s="5" t="s">
        <v>17</v>
      </c>
      <c r="B666" s="5" t="s">
        <v>18</v>
      </c>
      <c r="C666" s="5" t="s">
        <v>22</v>
      </c>
      <c r="D666" s="13">
        <v>2.8</v>
      </c>
      <c r="E666" s="6">
        <v>3398</v>
      </c>
      <c r="F666" s="6">
        <v>2089.77</v>
      </c>
      <c r="G666" s="7">
        <v>39570</v>
      </c>
      <c r="H666" s="7">
        <v>40348</v>
      </c>
      <c r="I666" s="7">
        <v>49674</v>
      </c>
      <c r="J666" s="5"/>
      <c r="K666" s="5">
        <v>1993</v>
      </c>
      <c r="L666" s="5" t="s">
        <v>5623</v>
      </c>
      <c r="M666" s="5" t="s">
        <v>76</v>
      </c>
      <c r="N666" s="5" t="s">
        <v>17</v>
      </c>
      <c r="O666" s="5"/>
      <c r="P666" s="5"/>
      <c r="Q666" s="5"/>
    </row>
    <row r="667" spans="1:17" x14ac:dyDescent="0.35">
      <c r="A667" s="5" t="s">
        <v>17</v>
      </c>
      <c r="B667" s="5" t="s">
        <v>18</v>
      </c>
      <c r="C667" s="5" t="s">
        <v>19</v>
      </c>
      <c r="D667" s="13">
        <v>2.8</v>
      </c>
      <c r="E667" s="6">
        <v>3391</v>
      </c>
      <c r="F667" s="6">
        <v>2502.5599999999995</v>
      </c>
      <c r="G667" s="7">
        <v>40039</v>
      </c>
      <c r="H667" s="7">
        <v>40339</v>
      </c>
      <c r="I667" s="7">
        <v>49674</v>
      </c>
      <c r="J667" s="5"/>
      <c r="K667" s="5">
        <v>1882</v>
      </c>
      <c r="L667" s="5" t="s">
        <v>1851</v>
      </c>
      <c r="M667" s="5" t="s">
        <v>21</v>
      </c>
      <c r="N667" s="5" t="s">
        <v>17</v>
      </c>
      <c r="O667" s="5"/>
      <c r="P667" s="5"/>
      <c r="Q667" s="5"/>
    </row>
    <row r="668" spans="1:17" x14ac:dyDescent="0.35">
      <c r="A668" s="5" t="s">
        <v>17</v>
      </c>
      <c r="B668" s="5" t="s">
        <v>18</v>
      </c>
      <c r="C668" s="5" t="s">
        <v>22</v>
      </c>
      <c r="D668" s="13">
        <v>2.8</v>
      </c>
      <c r="E668" s="6">
        <v>2876</v>
      </c>
      <c r="F668" s="6">
        <v>1389.1100000000001</v>
      </c>
      <c r="G668" s="7">
        <v>40492</v>
      </c>
      <c r="H668" s="7">
        <v>40660</v>
      </c>
      <c r="I668" s="7">
        <v>50040</v>
      </c>
      <c r="J668" s="5"/>
      <c r="K668" s="5">
        <v>3615</v>
      </c>
      <c r="L668" s="5" t="s">
        <v>3548</v>
      </c>
      <c r="M668" s="5" t="s">
        <v>51</v>
      </c>
      <c r="N668" s="5" t="s">
        <v>17</v>
      </c>
      <c r="O668" s="5"/>
      <c r="P668" s="5"/>
      <c r="Q668" s="5"/>
    </row>
    <row r="669" spans="1:17" x14ac:dyDescent="0.35">
      <c r="A669" s="5" t="s">
        <v>17</v>
      </c>
      <c r="B669" s="5" t="s">
        <v>18</v>
      </c>
      <c r="C669" s="5" t="s">
        <v>22</v>
      </c>
      <c r="D669" s="13">
        <v>2.8</v>
      </c>
      <c r="E669" s="6">
        <v>2975</v>
      </c>
      <c r="F669" s="6">
        <v>2231.25</v>
      </c>
      <c r="G669" s="7">
        <v>39605</v>
      </c>
      <c r="H669" s="7">
        <v>39941</v>
      </c>
      <c r="I669" s="7">
        <v>49309</v>
      </c>
      <c r="J669" s="5"/>
      <c r="K669" s="5">
        <v>1617</v>
      </c>
      <c r="L669" s="5" t="s">
        <v>4505</v>
      </c>
      <c r="M669" s="5" t="s">
        <v>55</v>
      </c>
      <c r="N669" s="5" t="s">
        <v>17</v>
      </c>
      <c r="O669" s="5"/>
      <c r="P669" s="5"/>
      <c r="Q669" s="5"/>
    </row>
    <row r="670" spans="1:17" x14ac:dyDescent="0.35">
      <c r="A670" s="5" t="s">
        <v>17</v>
      </c>
      <c r="B670" s="5" t="s">
        <v>18</v>
      </c>
      <c r="C670" s="5" t="s">
        <v>19</v>
      </c>
      <c r="D670" s="13">
        <v>2.8</v>
      </c>
      <c r="E670" s="6">
        <v>2789.6020000000008</v>
      </c>
      <c r="F670" s="6">
        <v>1651.4399999999998</v>
      </c>
      <c r="G670" s="7">
        <v>40815</v>
      </c>
      <c r="H670" s="7">
        <v>40842</v>
      </c>
      <c r="I670" s="7">
        <v>50040</v>
      </c>
      <c r="J670" s="5"/>
      <c r="K670" s="5">
        <v>4552</v>
      </c>
      <c r="L670" s="5" t="s">
        <v>919</v>
      </c>
      <c r="M670" s="5" t="s">
        <v>210</v>
      </c>
      <c r="N670" s="5" t="s">
        <v>17</v>
      </c>
      <c r="O670" s="5"/>
      <c r="P670" s="5"/>
      <c r="Q670" s="5"/>
    </row>
    <row r="671" spans="1:17" x14ac:dyDescent="0.35">
      <c r="A671" s="5" t="s">
        <v>17</v>
      </c>
      <c r="B671" s="5" t="s">
        <v>18</v>
      </c>
      <c r="C671" s="5" t="s">
        <v>22</v>
      </c>
      <c r="D671" s="13">
        <v>2.8</v>
      </c>
      <c r="E671" s="6">
        <v>2264</v>
      </c>
      <c r="F671" s="6">
        <v>1698</v>
      </c>
      <c r="G671" s="7">
        <v>39587</v>
      </c>
      <c r="H671" s="7">
        <v>39431</v>
      </c>
      <c r="I671" s="7">
        <v>48579</v>
      </c>
      <c r="J671" s="5"/>
      <c r="K671" s="5">
        <v>8808</v>
      </c>
      <c r="L671" s="5" t="s">
        <v>1767</v>
      </c>
      <c r="M671" s="5" t="s">
        <v>414</v>
      </c>
      <c r="N671" s="5" t="s">
        <v>17</v>
      </c>
      <c r="O671" s="5"/>
      <c r="P671" s="5"/>
      <c r="Q671" s="5"/>
    </row>
    <row r="672" spans="1:17" x14ac:dyDescent="0.35">
      <c r="A672" s="5" t="s">
        <v>17</v>
      </c>
      <c r="B672" s="5" t="s">
        <v>18</v>
      </c>
      <c r="C672" s="5" t="s">
        <v>22</v>
      </c>
      <c r="D672" s="13">
        <v>2.8</v>
      </c>
      <c r="E672" s="6">
        <v>2015</v>
      </c>
      <c r="F672" s="6">
        <v>973.25</v>
      </c>
      <c r="G672" s="7">
        <v>40714</v>
      </c>
      <c r="H672" s="7">
        <v>40724</v>
      </c>
      <c r="I672" s="7">
        <v>50040</v>
      </c>
      <c r="J672" s="5"/>
      <c r="K672" s="5">
        <v>8625</v>
      </c>
      <c r="L672" s="5" t="s">
        <v>395</v>
      </c>
      <c r="M672" s="5" t="s">
        <v>53</v>
      </c>
      <c r="N672" s="5" t="s">
        <v>17</v>
      </c>
      <c r="O672" s="5"/>
      <c r="P672" s="5"/>
      <c r="Q672" s="5"/>
    </row>
    <row r="673" spans="1:17" x14ac:dyDescent="0.35">
      <c r="A673" s="5" t="s">
        <v>17</v>
      </c>
      <c r="B673" s="5" t="s">
        <v>18</v>
      </c>
      <c r="C673" s="5" t="s">
        <v>22</v>
      </c>
      <c r="D673" s="13">
        <v>2.8</v>
      </c>
      <c r="E673" s="6">
        <v>3451.75</v>
      </c>
      <c r="F673" s="6">
        <v>1266.7900000000002</v>
      </c>
      <c r="G673" s="7">
        <v>39577</v>
      </c>
      <c r="H673" s="7">
        <v>41590</v>
      </c>
      <c r="I673" s="7">
        <v>50770</v>
      </c>
      <c r="J673" s="5"/>
      <c r="K673" s="5">
        <v>1996</v>
      </c>
      <c r="L673" s="5" t="s">
        <v>476</v>
      </c>
      <c r="M673" s="5" t="s">
        <v>76</v>
      </c>
      <c r="N673" s="5" t="s">
        <v>17</v>
      </c>
      <c r="O673" s="5"/>
      <c r="P673" s="5"/>
      <c r="Q673" s="5"/>
    </row>
    <row r="674" spans="1:17" x14ac:dyDescent="0.35">
      <c r="A674" s="5" t="s">
        <v>17</v>
      </c>
      <c r="B674" s="5" t="s">
        <v>18</v>
      </c>
      <c r="C674" s="5" t="s">
        <v>22</v>
      </c>
      <c r="D674" s="13">
        <v>2.8</v>
      </c>
      <c r="E674" s="6">
        <v>3101.3489999999997</v>
      </c>
      <c r="F674" s="6">
        <v>2326.02</v>
      </c>
      <c r="G674" s="7">
        <v>40114</v>
      </c>
      <c r="H674" s="7">
        <v>40164</v>
      </c>
      <c r="I674" s="7">
        <v>49309</v>
      </c>
      <c r="J674" s="5"/>
      <c r="K674" s="5">
        <v>8405</v>
      </c>
      <c r="L674" s="5" t="s">
        <v>272</v>
      </c>
      <c r="M674" s="5" t="s">
        <v>53</v>
      </c>
      <c r="N674" s="5" t="s">
        <v>17</v>
      </c>
      <c r="O674" s="5"/>
      <c r="P674" s="5"/>
      <c r="Q674" s="5"/>
    </row>
    <row r="675" spans="1:17" x14ac:dyDescent="0.35">
      <c r="A675" s="5" t="s">
        <v>17</v>
      </c>
      <c r="B675" s="5" t="s">
        <v>18</v>
      </c>
      <c r="C675" s="5" t="s">
        <v>22</v>
      </c>
      <c r="D675" s="13">
        <v>2.8</v>
      </c>
      <c r="E675" s="6">
        <v>2722</v>
      </c>
      <c r="F675" s="6">
        <v>1314.73</v>
      </c>
      <c r="G675" s="7">
        <v>40667</v>
      </c>
      <c r="H675" s="7">
        <v>40674</v>
      </c>
      <c r="I675" s="7">
        <v>50040</v>
      </c>
      <c r="J675" s="5"/>
      <c r="K675" s="5">
        <v>3800</v>
      </c>
      <c r="L675" s="5" t="s">
        <v>371</v>
      </c>
      <c r="M675" s="5" t="s">
        <v>51</v>
      </c>
      <c r="N675" s="5" t="s">
        <v>17</v>
      </c>
      <c r="O675" s="5"/>
      <c r="P675" s="5"/>
      <c r="Q675" s="5"/>
    </row>
    <row r="676" spans="1:17" x14ac:dyDescent="0.35">
      <c r="A676" s="5" t="s">
        <v>17</v>
      </c>
      <c r="B676" s="5" t="s">
        <v>18</v>
      </c>
      <c r="C676" s="5" t="s">
        <v>19</v>
      </c>
      <c r="D676" s="13">
        <v>2.8</v>
      </c>
      <c r="E676" s="6">
        <v>1330</v>
      </c>
      <c r="F676" s="6">
        <v>981.5300000000002</v>
      </c>
      <c r="G676" s="7">
        <v>40189</v>
      </c>
      <c r="H676" s="7">
        <v>40324</v>
      </c>
      <c r="I676" s="7">
        <v>49674</v>
      </c>
      <c r="J676" s="5"/>
      <c r="K676" s="5">
        <v>8820</v>
      </c>
      <c r="L676" s="5" t="s">
        <v>1427</v>
      </c>
      <c r="M676" s="5" t="s">
        <v>53</v>
      </c>
      <c r="N676" s="5" t="s">
        <v>17</v>
      </c>
      <c r="O676" s="5"/>
      <c r="P676" s="5"/>
      <c r="Q676" s="5"/>
    </row>
    <row r="677" spans="1:17" x14ac:dyDescent="0.35">
      <c r="A677" s="5" t="s">
        <v>17</v>
      </c>
      <c r="B677" s="5" t="s">
        <v>18</v>
      </c>
      <c r="C677" s="5" t="s">
        <v>22</v>
      </c>
      <c r="D677" s="13">
        <v>2.8</v>
      </c>
      <c r="E677" s="6">
        <v>3001</v>
      </c>
      <c r="F677" s="6">
        <v>1449.48</v>
      </c>
      <c r="G677" s="7">
        <v>40681</v>
      </c>
      <c r="H677" s="7">
        <v>40676</v>
      </c>
      <c r="I677" s="7">
        <v>50040</v>
      </c>
      <c r="J677" s="5"/>
      <c r="K677" s="5">
        <v>8335</v>
      </c>
      <c r="L677" s="5" t="s">
        <v>1525</v>
      </c>
      <c r="M677" s="5" t="s">
        <v>53</v>
      </c>
      <c r="N677" s="5" t="s">
        <v>17</v>
      </c>
      <c r="O677" s="5"/>
      <c r="P677" s="5"/>
      <c r="Q677" s="5"/>
    </row>
    <row r="678" spans="1:17" x14ac:dyDescent="0.35">
      <c r="A678" s="5" t="s">
        <v>17</v>
      </c>
      <c r="B678" s="5" t="s">
        <v>18</v>
      </c>
      <c r="C678" s="5" t="s">
        <v>22</v>
      </c>
      <c r="D678" s="13">
        <v>2.8</v>
      </c>
      <c r="E678" s="6">
        <v>3006</v>
      </c>
      <c r="F678" s="6">
        <v>1848.6799999999998</v>
      </c>
      <c r="G678" s="7">
        <v>40151</v>
      </c>
      <c r="H678" s="7">
        <v>40272</v>
      </c>
      <c r="I678" s="7">
        <v>49674</v>
      </c>
      <c r="J678" s="5"/>
      <c r="K678" s="5">
        <v>5432</v>
      </c>
      <c r="L678" s="5" t="s">
        <v>7518</v>
      </c>
      <c r="M678" s="5" t="s">
        <v>28</v>
      </c>
      <c r="N678" s="5" t="s">
        <v>17</v>
      </c>
      <c r="O678" s="5"/>
      <c r="P678" s="5"/>
      <c r="Q678" s="5"/>
    </row>
    <row r="679" spans="1:17" x14ac:dyDescent="0.35">
      <c r="A679" s="5" t="s">
        <v>17</v>
      </c>
      <c r="B679" s="5" t="s">
        <v>18</v>
      </c>
      <c r="C679" s="5" t="s">
        <v>22</v>
      </c>
      <c r="D679" s="13">
        <v>2.8</v>
      </c>
      <c r="E679" s="6">
        <v>3631</v>
      </c>
      <c r="F679" s="6">
        <v>2233.06</v>
      </c>
      <c r="G679" s="7">
        <v>40374</v>
      </c>
      <c r="H679" s="7">
        <v>40387</v>
      </c>
      <c r="I679" s="7">
        <v>49674</v>
      </c>
      <c r="J679" s="5"/>
      <c r="K679" s="5">
        <v>2557</v>
      </c>
      <c r="L679" s="5" t="s">
        <v>6368</v>
      </c>
      <c r="M679" s="5" t="s">
        <v>51</v>
      </c>
      <c r="N679" s="5" t="s">
        <v>17</v>
      </c>
      <c r="O679" s="5"/>
      <c r="P679" s="5"/>
      <c r="Q679" s="5"/>
    </row>
    <row r="680" spans="1:17" x14ac:dyDescent="0.35">
      <c r="A680" s="5" t="s">
        <v>17</v>
      </c>
      <c r="B680" s="5" t="s">
        <v>18</v>
      </c>
      <c r="C680" s="5" t="s">
        <v>22</v>
      </c>
      <c r="D680" s="13">
        <v>2.8</v>
      </c>
      <c r="E680" s="6">
        <v>2680</v>
      </c>
      <c r="F680" s="6">
        <v>2010</v>
      </c>
      <c r="G680" s="7">
        <v>40052</v>
      </c>
      <c r="H680" s="7">
        <v>40117</v>
      </c>
      <c r="I680" s="7">
        <v>49309</v>
      </c>
      <c r="J680" s="5"/>
      <c r="K680" s="5">
        <v>1010</v>
      </c>
      <c r="L680" s="5" t="s">
        <v>3007</v>
      </c>
      <c r="M680" s="5" t="s">
        <v>21</v>
      </c>
      <c r="N680" s="5" t="s">
        <v>17</v>
      </c>
      <c r="O680" s="5"/>
      <c r="P680" s="5"/>
      <c r="Q680" s="5"/>
    </row>
    <row r="681" spans="1:17" x14ac:dyDescent="0.35">
      <c r="A681" s="5" t="s">
        <v>17</v>
      </c>
      <c r="B681" s="5" t="s">
        <v>18</v>
      </c>
      <c r="C681" s="5" t="s">
        <v>22</v>
      </c>
      <c r="D681" s="13">
        <v>2.8</v>
      </c>
      <c r="E681" s="6">
        <v>2051</v>
      </c>
      <c r="F681" s="6">
        <v>1261.3699999999997</v>
      </c>
      <c r="G681" s="7">
        <v>40076</v>
      </c>
      <c r="H681" s="7">
        <v>40241</v>
      </c>
      <c r="I681" s="7">
        <v>49674</v>
      </c>
      <c r="J681" s="5"/>
      <c r="K681" s="5">
        <v>1966</v>
      </c>
      <c r="L681" s="5" t="s">
        <v>8080</v>
      </c>
      <c r="M681" s="5" t="s">
        <v>76</v>
      </c>
      <c r="N681" s="5" t="s">
        <v>17</v>
      </c>
      <c r="O681" s="5"/>
      <c r="P681" s="5"/>
      <c r="Q681" s="5"/>
    </row>
    <row r="682" spans="1:17" x14ac:dyDescent="0.35">
      <c r="A682" s="5" t="s">
        <v>17</v>
      </c>
      <c r="B682" s="5" t="s">
        <v>18</v>
      </c>
      <c r="C682" s="5" t="s">
        <v>19</v>
      </c>
      <c r="D682" s="13">
        <v>2.8</v>
      </c>
      <c r="E682" s="6">
        <v>2392.5</v>
      </c>
      <c r="F682" s="6">
        <v>1416.36</v>
      </c>
      <c r="G682" s="7">
        <v>40226</v>
      </c>
      <c r="H682" s="7">
        <v>40694</v>
      </c>
      <c r="I682" s="7">
        <v>50040</v>
      </c>
      <c r="J682" s="5"/>
      <c r="K682" s="5">
        <v>1969</v>
      </c>
      <c r="L682" s="5" t="s">
        <v>8516</v>
      </c>
      <c r="M682" s="5" t="s">
        <v>76</v>
      </c>
      <c r="N682" s="5" t="s">
        <v>17</v>
      </c>
      <c r="O682" s="5"/>
      <c r="P682" s="5"/>
      <c r="Q682" s="5"/>
    </row>
    <row r="683" spans="1:17" x14ac:dyDescent="0.35">
      <c r="A683" s="5" t="s">
        <v>17</v>
      </c>
      <c r="B683" s="5" t="s">
        <v>18</v>
      </c>
      <c r="C683" s="5" t="s">
        <v>22</v>
      </c>
      <c r="D683" s="13">
        <v>2.8</v>
      </c>
      <c r="E683" s="6">
        <v>14</v>
      </c>
      <c r="F683" s="6">
        <v>10.5</v>
      </c>
      <c r="G683" s="7">
        <v>40063</v>
      </c>
      <c r="H683" s="7">
        <v>40154</v>
      </c>
      <c r="I683" s="7">
        <v>49309</v>
      </c>
      <c r="J683" s="5"/>
      <c r="K683" s="5">
        <v>1239</v>
      </c>
      <c r="L683" s="5" t="s">
        <v>8763</v>
      </c>
      <c r="M683" s="5" t="s">
        <v>332</v>
      </c>
      <c r="N683" s="5" t="s">
        <v>17</v>
      </c>
      <c r="O683" s="5"/>
      <c r="P683" s="5"/>
      <c r="Q683" s="5"/>
    </row>
    <row r="684" spans="1:17" x14ac:dyDescent="0.35">
      <c r="A684" s="5" t="s">
        <v>17</v>
      </c>
      <c r="B684" s="5" t="s">
        <v>18</v>
      </c>
      <c r="C684" s="5" t="s">
        <v>22</v>
      </c>
      <c r="D684" s="13">
        <v>2.8</v>
      </c>
      <c r="E684" s="6">
        <v>2887</v>
      </c>
      <c r="F684" s="6">
        <v>2165.25</v>
      </c>
      <c r="G684" s="7">
        <v>39587</v>
      </c>
      <c r="H684" s="7">
        <v>39122</v>
      </c>
      <c r="I684" s="7">
        <v>48579</v>
      </c>
      <c r="J684" s="5"/>
      <c r="K684" s="5">
        <v>7323</v>
      </c>
      <c r="L684" s="5" t="s">
        <v>3314</v>
      </c>
      <c r="M684" s="5" t="s">
        <v>32</v>
      </c>
      <c r="N684" s="5" t="s">
        <v>17</v>
      </c>
      <c r="O684" s="5"/>
      <c r="P684" s="5"/>
      <c r="Q684" s="5"/>
    </row>
    <row r="685" spans="1:17" x14ac:dyDescent="0.35">
      <c r="A685" s="5" t="s">
        <v>17</v>
      </c>
      <c r="B685" s="5" t="s">
        <v>18</v>
      </c>
      <c r="C685" s="5" t="s">
        <v>22</v>
      </c>
      <c r="D685" s="13">
        <v>2.8</v>
      </c>
      <c r="E685" s="6">
        <v>3566</v>
      </c>
      <c r="F685" s="6">
        <v>2193.09</v>
      </c>
      <c r="G685" s="7">
        <v>40413</v>
      </c>
      <c r="H685" s="7">
        <v>40498</v>
      </c>
      <c r="I685" s="7">
        <v>49674</v>
      </c>
      <c r="J685" s="5"/>
      <c r="K685" s="5">
        <v>1054</v>
      </c>
      <c r="L685" s="5" t="s">
        <v>1133</v>
      </c>
      <c r="M685" s="5" t="s">
        <v>21</v>
      </c>
      <c r="N685" s="5" t="s">
        <v>17</v>
      </c>
      <c r="O685" s="5"/>
      <c r="P685" s="5"/>
      <c r="Q685" s="5"/>
    </row>
    <row r="686" spans="1:17" x14ac:dyDescent="0.35">
      <c r="A686" s="5" t="s">
        <v>17</v>
      </c>
      <c r="B686" s="5" t="s">
        <v>18</v>
      </c>
      <c r="C686" s="5" t="s">
        <v>22</v>
      </c>
      <c r="D686" s="13">
        <v>2.8</v>
      </c>
      <c r="E686" s="6">
        <v>2725.4370000000004</v>
      </c>
      <c r="F686" s="6">
        <v>2044.08</v>
      </c>
      <c r="G686" s="7">
        <v>40050</v>
      </c>
      <c r="H686" s="7">
        <v>40140</v>
      </c>
      <c r="I686" s="7">
        <v>49309</v>
      </c>
      <c r="J686" s="5"/>
      <c r="K686" s="5">
        <v>5423</v>
      </c>
      <c r="L686" s="5" t="s">
        <v>2237</v>
      </c>
      <c r="M686" s="5" t="s">
        <v>28</v>
      </c>
      <c r="N686" s="5" t="s">
        <v>17</v>
      </c>
      <c r="O686" s="5"/>
      <c r="P686" s="5"/>
      <c r="Q686" s="5"/>
    </row>
    <row r="687" spans="1:17" x14ac:dyDescent="0.35">
      <c r="A687" s="5" t="s">
        <v>17</v>
      </c>
      <c r="B687" s="5" t="s">
        <v>18</v>
      </c>
      <c r="C687" s="5" t="s">
        <v>22</v>
      </c>
      <c r="D687" s="13">
        <v>2.8</v>
      </c>
      <c r="E687" s="6">
        <v>2878.2840000000001</v>
      </c>
      <c r="F687" s="6">
        <v>2158.71</v>
      </c>
      <c r="G687" s="7">
        <v>39827</v>
      </c>
      <c r="H687" s="7">
        <v>39982</v>
      </c>
      <c r="I687" s="7">
        <v>49309</v>
      </c>
      <c r="J687" s="5"/>
      <c r="K687" s="5">
        <v>6017</v>
      </c>
      <c r="L687" s="5" t="s">
        <v>495</v>
      </c>
      <c r="M687" s="5" t="s">
        <v>179</v>
      </c>
      <c r="N687" s="5" t="s">
        <v>17</v>
      </c>
      <c r="O687" s="5"/>
      <c r="P687" s="5"/>
      <c r="Q687" s="5"/>
    </row>
    <row r="688" spans="1:17" x14ac:dyDescent="0.35">
      <c r="A688" s="5" t="s">
        <v>17</v>
      </c>
      <c r="B688" s="5" t="s">
        <v>18</v>
      </c>
      <c r="C688" s="5" t="s">
        <v>22</v>
      </c>
      <c r="D688" s="13">
        <v>2.8</v>
      </c>
      <c r="E688" s="6">
        <v>3497.1940000000004</v>
      </c>
      <c r="F688" s="6">
        <v>2622.8999999999996</v>
      </c>
      <c r="G688" s="7">
        <v>39570</v>
      </c>
      <c r="H688" s="7">
        <v>39822</v>
      </c>
      <c r="I688" s="7">
        <v>49309</v>
      </c>
      <c r="J688" s="5"/>
      <c r="K688" s="5">
        <v>7224</v>
      </c>
      <c r="L688" s="5" t="s">
        <v>10723</v>
      </c>
      <c r="M688" s="5" t="s">
        <v>99</v>
      </c>
      <c r="N688" s="5" t="s">
        <v>17</v>
      </c>
      <c r="O688" s="5"/>
      <c r="P688" s="5"/>
      <c r="Q688" s="5"/>
    </row>
    <row r="689" spans="1:17" x14ac:dyDescent="0.35">
      <c r="A689" s="5" t="s">
        <v>17</v>
      </c>
      <c r="B689" s="5" t="s">
        <v>18</v>
      </c>
      <c r="C689" s="5" t="s">
        <v>19</v>
      </c>
      <c r="D689" s="13">
        <v>2.8</v>
      </c>
      <c r="E689" s="6">
        <v>2142</v>
      </c>
      <c r="F689" s="6">
        <v>1927.8</v>
      </c>
      <c r="G689" s="7">
        <v>39570</v>
      </c>
      <c r="H689" s="7">
        <v>39820</v>
      </c>
      <c r="I689" s="7">
        <v>49309</v>
      </c>
      <c r="J689" s="5"/>
      <c r="K689" s="5">
        <v>9402</v>
      </c>
      <c r="L689" s="5" t="s">
        <v>1222</v>
      </c>
      <c r="M689" s="5" t="s">
        <v>32</v>
      </c>
      <c r="N689" s="5" t="s">
        <v>17</v>
      </c>
      <c r="O689" s="5"/>
      <c r="P689" s="5"/>
      <c r="Q689" s="5"/>
    </row>
    <row r="690" spans="1:17" x14ac:dyDescent="0.35">
      <c r="A690" s="5" t="s">
        <v>17</v>
      </c>
      <c r="B690" s="5" t="s">
        <v>18</v>
      </c>
      <c r="C690" s="5" t="s">
        <v>22</v>
      </c>
      <c r="D690" s="13">
        <v>2.8</v>
      </c>
      <c r="E690" s="6">
        <v>2574</v>
      </c>
      <c r="F690" s="6">
        <v>1243.24</v>
      </c>
      <c r="G690" s="7">
        <v>40695</v>
      </c>
      <c r="H690" s="7">
        <v>40767</v>
      </c>
      <c r="I690" s="7">
        <v>50040</v>
      </c>
      <c r="J690" s="5"/>
      <c r="K690" s="5">
        <v>1911</v>
      </c>
      <c r="L690" s="5" t="s">
        <v>10927</v>
      </c>
      <c r="M690" s="5" t="s">
        <v>76</v>
      </c>
      <c r="N690" s="5" t="s">
        <v>17</v>
      </c>
      <c r="O690" s="5"/>
      <c r="P690" s="5"/>
      <c r="Q690" s="5"/>
    </row>
    <row r="691" spans="1:17" x14ac:dyDescent="0.35">
      <c r="A691" s="5" t="s">
        <v>17</v>
      </c>
      <c r="B691" s="5" t="s">
        <v>18</v>
      </c>
      <c r="C691" s="5" t="s">
        <v>22</v>
      </c>
      <c r="D691" s="13">
        <v>2.8</v>
      </c>
      <c r="E691" s="6">
        <v>2859</v>
      </c>
      <c r="F691" s="6">
        <v>2144.2500000000005</v>
      </c>
      <c r="G691" s="7">
        <v>40142</v>
      </c>
      <c r="H691" s="7">
        <v>40113</v>
      </c>
      <c r="I691" s="7">
        <v>49309</v>
      </c>
      <c r="J691" s="5"/>
      <c r="K691" s="5">
        <v>8512</v>
      </c>
      <c r="L691" s="5" t="s">
        <v>536</v>
      </c>
      <c r="M691" s="5" t="s">
        <v>25</v>
      </c>
      <c r="N691" s="5" t="s">
        <v>17</v>
      </c>
      <c r="O691" s="5"/>
      <c r="P691" s="5"/>
      <c r="Q691" s="5"/>
    </row>
    <row r="692" spans="1:17" x14ac:dyDescent="0.35">
      <c r="A692" s="5" t="s">
        <v>17</v>
      </c>
      <c r="B692" s="5" t="s">
        <v>18</v>
      </c>
      <c r="C692" s="5" t="s">
        <v>22</v>
      </c>
      <c r="D692" s="13">
        <v>2.8</v>
      </c>
      <c r="E692" s="6">
        <v>3454</v>
      </c>
      <c r="F692" s="6">
        <v>2590.5</v>
      </c>
      <c r="G692" s="7">
        <v>39603</v>
      </c>
      <c r="H692" s="7">
        <v>39387</v>
      </c>
      <c r="I692" s="7">
        <v>48579</v>
      </c>
      <c r="J692" s="5"/>
      <c r="K692" s="5">
        <v>1124</v>
      </c>
      <c r="L692" s="5" t="s">
        <v>5894</v>
      </c>
      <c r="M692" s="5" t="s">
        <v>21</v>
      </c>
      <c r="N692" s="5" t="s">
        <v>17</v>
      </c>
      <c r="O692" s="5"/>
      <c r="P692" s="5"/>
      <c r="Q692" s="5"/>
    </row>
    <row r="693" spans="1:17" x14ac:dyDescent="0.35">
      <c r="A693" s="5" t="s">
        <v>17</v>
      </c>
      <c r="B693" s="5" t="s">
        <v>18</v>
      </c>
      <c r="C693" s="5" t="s">
        <v>22</v>
      </c>
      <c r="D693" s="13">
        <v>2.8</v>
      </c>
      <c r="E693" s="6">
        <v>2300</v>
      </c>
      <c r="F693" s="6">
        <v>1725</v>
      </c>
      <c r="G693" s="7">
        <v>39898</v>
      </c>
      <c r="H693" s="7">
        <v>40060</v>
      </c>
      <c r="I693" s="7">
        <v>49309</v>
      </c>
      <c r="J693" s="5"/>
      <c r="K693" s="5">
        <v>3360</v>
      </c>
      <c r="L693" s="5" t="s">
        <v>487</v>
      </c>
      <c r="M693" s="5" t="s">
        <v>51</v>
      </c>
      <c r="N693" s="5" t="s">
        <v>17</v>
      </c>
      <c r="O693" s="5"/>
      <c r="P693" s="5"/>
      <c r="Q693" s="5"/>
    </row>
    <row r="694" spans="1:17" x14ac:dyDescent="0.35">
      <c r="A694" s="5" t="s">
        <v>17</v>
      </c>
      <c r="B694" s="5" t="s">
        <v>18</v>
      </c>
      <c r="C694" s="5" t="s">
        <v>22</v>
      </c>
      <c r="D694" s="13">
        <v>2.8</v>
      </c>
      <c r="E694" s="6">
        <v>2696</v>
      </c>
      <c r="F694" s="6">
        <v>2022</v>
      </c>
      <c r="G694" s="7">
        <v>39584</v>
      </c>
      <c r="H694" s="7">
        <v>39423</v>
      </c>
      <c r="I694" s="7">
        <v>48579</v>
      </c>
      <c r="J694" s="5"/>
      <c r="K694" s="5">
        <v>5034</v>
      </c>
      <c r="L694" s="5" t="s">
        <v>3959</v>
      </c>
      <c r="M694" s="5" t="s">
        <v>28</v>
      </c>
      <c r="N694" s="5" t="s">
        <v>17</v>
      </c>
      <c r="O694" s="5"/>
      <c r="P694" s="5"/>
      <c r="Q694" s="5"/>
    </row>
    <row r="695" spans="1:17" x14ac:dyDescent="0.35">
      <c r="A695" s="5" t="s">
        <v>17</v>
      </c>
      <c r="B695" s="5" t="s">
        <v>18</v>
      </c>
      <c r="C695" s="5" t="s">
        <v>22</v>
      </c>
      <c r="D695" s="13">
        <v>2.8</v>
      </c>
      <c r="E695" s="6">
        <v>2360</v>
      </c>
      <c r="F695" s="6">
        <v>1139.8900000000001</v>
      </c>
      <c r="G695" s="7">
        <v>40170</v>
      </c>
      <c r="H695" s="7">
        <v>40862</v>
      </c>
      <c r="I695" s="7">
        <v>50040</v>
      </c>
      <c r="J695" s="5"/>
      <c r="K695" s="5">
        <v>3652</v>
      </c>
      <c r="L695" s="5" t="s">
        <v>521</v>
      </c>
      <c r="M695" s="5" t="s">
        <v>51</v>
      </c>
      <c r="N695" s="5" t="s">
        <v>17</v>
      </c>
      <c r="O695" s="5"/>
      <c r="P695" s="5"/>
      <c r="Q695" s="5"/>
    </row>
    <row r="696" spans="1:17" x14ac:dyDescent="0.35">
      <c r="A696" s="5" t="s">
        <v>17</v>
      </c>
      <c r="B696" s="5" t="s">
        <v>18</v>
      </c>
      <c r="C696" s="5" t="s">
        <v>22</v>
      </c>
      <c r="D696" s="13">
        <v>2.8</v>
      </c>
      <c r="E696" s="6">
        <v>3060.43</v>
      </c>
      <c r="F696" s="6">
        <v>2295.35</v>
      </c>
      <c r="G696" s="7">
        <v>39570</v>
      </c>
      <c r="H696" s="7">
        <v>40029</v>
      </c>
      <c r="I696" s="7">
        <v>49309</v>
      </c>
      <c r="J696" s="5"/>
      <c r="K696" s="5">
        <v>3018</v>
      </c>
      <c r="L696" s="5" t="s">
        <v>67</v>
      </c>
      <c r="M696" s="5" t="s">
        <v>51</v>
      </c>
      <c r="N696" s="5" t="s">
        <v>17</v>
      </c>
      <c r="O696" s="5"/>
      <c r="P696" s="5"/>
      <c r="Q696" s="5"/>
    </row>
    <row r="697" spans="1:17" x14ac:dyDescent="0.35">
      <c r="A697" s="5" t="s">
        <v>17</v>
      </c>
      <c r="B697" s="5" t="s">
        <v>18</v>
      </c>
      <c r="C697" s="5" t="s">
        <v>19</v>
      </c>
      <c r="D697" s="13">
        <v>2.8</v>
      </c>
      <c r="E697" s="6">
        <v>3070</v>
      </c>
      <c r="F697" s="6">
        <v>1498.1599999999999</v>
      </c>
      <c r="G697" s="7">
        <v>40610</v>
      </c>
      <c r="H697" s="7">
        <v>41010</v>
      </c>
      <c r="I697" s="7">
        <v>50405</v>
      </c>
      <c r="J697" s="5"/>
      <c r="K697" s="5">
        <v>3052</v>
      </c>
      <c r="L697" s="5" t="s">
        <v>5536</v>
      </c>
      <c r="M697" s="5" t="s">
        <v>51</v>
      </c>
      <c r="N697" s="5" t="s">
        <v>17</v>
      </c>
      <c r="O697" s="5"/>
      <c r="P697" s="5"/>
      <c r="Q697" s="5"/>
    </row>
    <row r="698" spans="1:17" x14ac:dyDescent="0.35">
      <c r="A698" s="5" t="s">
        <v>17</v>
      </c>
      <c r="B698" s="5" t="s">
        <v>18</v>
      </c>
      <c r="C698" s="5" t="s">
        <v>22</v>
      </c>
      <c r="D698" s="13">
        <v>2.8</v>
      </c>
      <c r="E698" s="6">
        <v>3080</v>
      </c>
      <c r="F698" s="6">
        <v>2309.9999999999995</v>
      </c>
      <c r="G698" s="7">
        <v>39618</v>
      </c>
      <c r="H698" s="7">
        <v>39562</v>
      </c>
      <c r="I698" s="7">
        <v>48944</v>
      </c>
      <c r="J698" s="5"/>
      <c r="K698" s="5">
        <v>1008</v>
      </c>
      <c r="L698" s="5" t="s">
        <v>4432</v>
      </c>
      <c r="M698" s="5" t="s">
        <v>21</v>
      </c>
      <c r="N698" s="5" t="s">
        <v>17</v>
      </c>
      <c r="O698" s="5"/>
      <c r="P698" s="5"/>
      <c r="Q698" s="5"/>
    </row>
    <row r="699" spans="1:17" x14ac:dyDescent="0.35">
      <c r="A699" s="5" t="s">
        <v>17</v>
      </c>
      <c r="B699" s="5" t="s">
        <v>18</v>
      </c>
      <c r="C699" s="5" t="s">
        <v>22</v>
      </c>
      <c r="D699" s="13">
        <v>2.8</v>
      </c>
      <c r="E699" s="6">
        <v>3007</v>
      </c>
      <c r="F699" s="6">
        <v>2255.2500000000005</v>
      </c>
      <c r="G699" s="7">
        <v>39597</v>
      </c>
      <c r="H699" s="7">
        <v>39244</v>
      </c>
      <c r="I699" s="7">
        <v>48579</v>
      </c>
      <c r="J699" s="5"/>
      <c r="K699" s="5">
        <v>5600</v>
      </c>
      <c r="L699" s="5" t="s">
        <v>8235</v>
      </c>
      <c r="M699" s="5" t="s">
        <v>28</v>
      </c>
      <c r="N699" s="5" t="s">
        <v>17</v>
      </c>
      <c r="O699" s="5"/>
      <c r="P699" s="5"/>
      <c r="Q699" s="5"/>
    </row>
    <row r="700" spans="1:17" x14ac:dyDescent="0.35">
      <c r="A700" s="5" t="s">
        <v>17</v>
      </c>
      <c r="B700" s="5" t="s">
        <v>18</v>
      </c>
      <c r="C700" s="5" t="s">
        <v>22</v>
      </c>
      <c r="D700" s="13">
        <v>2.8</v>
      </c>
      <c r="E700" s="6">
        <v>3722</v>
      </c>
      <c r="F700" s="6">
        <v>2791.5</v>
      </c>
      <c r="G700" s="7">
        <v>39570</v>
      </c>
      <c r="H700" s="7">
        <v>39748</v>
      </c>
      <c r="I700" s="7">
        <v>48944</v>
      </c>
      <c r="J700" s="5"/>
      <c r="K700" s="5">
        <v>1110</v>
      </c>
      <c r="L700" s="5" t="s">
        <v>206</v>
      </c>
      <c r="M700" s="5" t="s">
        <v>21</v>
      </c>
      <c r="N700" s="5" t="s">
        <v>17</v>
      </c>
      <c r="O700" s="5"/>
      <c r="P700" s="5"/>
      <c r="Q700" s="5"/>
    </row>
    <row r="701" spans="1:17" x14ac:dyDescent="0.35">
      <c r="A701" s="5" t="s">
        <v>17</v>
      </c>
      <c r="B701" s="5" t="s">
        <v>18</v>
      </c>
      <c r="C701" s="5" t="s">
        <v>22</v>
      </c>
      <c r="D701" s="13">
        <v>2.8</v>
      </c>
      <c r="E701" s="6">
        <v>3106</v>
      </c>
      <c r="F701" s="6">
        <v>1910.2</v>
      </c>
      <c r="G701" s="7">
        <v>40599</v>
      </c>
      <c r="H701" s="7">
        <v>40457</v>
      </c>
      <c r="I701" s="7">
        <v>49674</v>
      </c>
      <c r="J701" s="5"/>
      <c r="K701" s="5">
        <v>8832</v>
      </c>
      <c r="L701" s="5" t="s">
        <v>3470</v>
      </c>
      <c r="M701" s="5" t="s">
        <v>414</v>
      </c>
      <c r="N701" s="5" t="s">
        <v>17</v>
      </c>
      <c r="O701" s="5"/>
      <c r="P701" s="5"/>
      <c r="Q701" s="5"/>
    </row>
    <row r="702" spans="1:17" x14ac:dyDescent="0.35">
      <c r="A702" s="5" t="s">
        <v>17</v>
      </c>
      <c r="B702" s="5" t="s">
        <v>18</v>
      </c>
      <c r="C702" s="5" t="s">
        <v>22</v>
      </c>
      <c r="D702" s="13">
        <v>2.8</v>
      </c>
      <c r="E702" s="6">
        <v>2908</v>
      </c>
      <c r="F702" s="6">
        <v>2180.9999999999995</v>
      </c>
      <c r="G702" s="7">
        <v>39569</v>
      </c>
      <c r="H702" s="7">
        <v>39282</v>
      </c>
      <c r="I702" s="7">
        <v>48579</v>
      </c>
      <c r="J702" s="5"/>
      <c r="K702" s="5">
        <v>3110</v>
      </c>
      <c r="L702" s="5" t="s">
        <v>2043</v>
      </c>
      <c r="M702" s="5" t="s">
        <v>51</v>
      </c>
      <c r="N702" s="5" t="s">
        <v>17</v>
      </c>
      <c r="O702" s="5"/>
      <c r="P702" s="5"/>
      <c r="Q702" s="5"/>
    </row>
    <row r="703" spans="1:17" x14ac:dyDescent="0.35">
      <c r="A703" s="5" t="s">
        <v>17</v>
      </c>
      <c r="B703" s="5" t="s">
        <v>18</v>
      </c>
      <c r="C703" s="5" t="s">
        <v>22</v>
      </c>
      <c r="D703" s="13">
        <v>2.8</v>
      </c>
      <c r="E703" s="6">
        <v>3269</v>
      </c>
      <c r="F703" s="6">
        <v>2451.75</v>
      </c>
      <c r="G703" s="7">
        <v>39570</v>
      </c>
      <c r="H703" s="7">
        <v>39548</v>
      </c>
      <c r="I703" s="7">
        <v>48944</v>
      </c>
      <c r="J703" s="5"/>
      <c r="K703" s="5">
        <v>8506</v>
      </c>
      <c r="L703" s="5" t="s">
        <v>3237</v>
      </c>
      <c r="M703" s="5" t="s">
        <v>25</v>
      </c>
      <c r="N703" s="5" t="s">
        <v>17</v>
      </c>
      <c r="O703" s="5"/>
      <c r="P703" s="5"/>
      <c r="Q703" s="5"/>
    </row>
    <row r="704" spans="1:17" x14ac:dyDescent="0.35">
      <c r="A704" s="5" t="s">
        <v>17</v>
      </c>
      <c r="B704" s="5" t="s">
        <v>18</v>
      </c>
      <c r="C704" s="5" t="s">
        <v>22</v>
      </c>
      <c r="D704" s="13">
        <v>2.8</v>
      </c>
      <c r="E704" s="6">
        <v>2326</v>
      </c>
      <c r="F704" s="6">
        <v>1744.5</v>
      </c>
      <c r="G704" s="7">
        <v>39570</v>
      </c>
      <c r="H704" s="7">
        <v>39630</v>
      </c>
      <c r="I704" s="7">
        <v>48944</v>
      </c>
      <c r="J704" s="5"/>
      <c r="K704" s="5">
        <v>3613</v>
      </c>
      <c r="L704" s="5" t="s">
        <v>323</v>
      </c>
      <c r="M704" s="5" t="s">
        <v>51</v>
      </c>
      <c r="N704" s="5" t="s">
        <v>17</v>
      </c>
      <c r="O704" s="5"/>
      <c r="P704" s="5"/>
      <c r="Q704" s="5"/>
    </row>
    <row r="705" spans="1:17" x14ac:dyDescent="0.35">
      <c r="A705" s="5" t="s">
        <v>17</v>
      </c>
      <c r="B705" s="5" t="s">
        <v>18</v>
      </c>
      <c r="C705" s="5" t="s">
        <v>22</v>
      </c>
      <c r="D705" s="13">
        <v>2.82</v>
      </c>
      <c r="E705" s="6">
        <v>2019</v>
      </c>
      <c r="F705" s="6">
        <v>975.17999999999984</v>
      </c>
      <c r="G705" s="7">
        <v>40724</v>
      </c>
      <c r="H705" s="7">
        <v>40784</v>
      </c>
      <c r="I705" s="7">
        <v>50040</v>
      </c>
      <c r="J705" s="5"/>
      <c r="K705" s="5">
        <v>3047</v>
      </c>
      <c r="L705" s="5" t="s">
        <v>654</v>
      </c>
      <c r="M705" s="5" t="s">
        <v>51</v>
      </c>
      <c r="N705" s="5" t="s">
        <v>17</v>
      </c>
      <c r="O705" s="5"/>
      <c r="P705" s="5"/>
      <c r="Q705" s="5"/>
    </row>
    <row r="706" spans="1:17" x14ac:dyDescent="0.35">
      <c r="A706" s="5" t="s">
        <v>17</v>
      </c>
      <c r="B706" s="5" t="s">
        <v>18</v>
      </c>
      <c r="C706" s="5" t="s">
        <v>22</v>
      </c>
      <c r="D706" s="13">
        <v>2.84</v>
      </c>
      <c r="E706" s="6">
        <v>2282</v>
      </c>
      <c r="F706" s="6">
        <v>1102.2</v>
      </c>
      <c r="G706" s="7">
        <v>40749</v>
      </c>
      <c r="H706" s="7">
        <v>40823</v>
      </c>
      <c r="I706" s="7">
        <v>50040</v>
      </c>
      <c r="J706" s="5"/>
      <c r="K706" s="5">
        <v>2504</v>
      </c>
      <c r="L706" s="5" t="s">
        <v>61</v>
      </c>
      <c r="M706" s="5" t="s">
        <v>51</v>
      </c>
      <c r="N706" s="5" t="s">
        <v>17</v>
      </c>
      <c r="O706" s="5"/>
      <c r="P706" s="5"/>
      <c r="Q706" s="5"/>
    </row>
    <row r="707" spans="1:17" x14ac:dyDescent="0.35">
      <c r="A707" s="5" t="s">
        <v>17</v>
      </c>
      <c r="B707" s="5" t="s">
        <v>18</v>
      </c>
      <c r="C707" s="5" t="s">
        <v>22</v>
      </c>
      <c r="D707" s="13">
        <v>2.84</v>
      </c>
      <c r="E707" s="6">
        <v>3440</v>
      </c>
      <c r="F707" s="6">
        <v>1661.52</v>
      </c>
      <c r="G707" s="7">
        <v>40766</v>
      </c>
      <c r="H707" s="7">
        <v>40878</v>
      </c>
      <c r="I707" s="7">
        <v>50040</v>
      </c>
      <c r="J707" s="5"/>
      <c r="K707" s="5">
        <v>1926</v>
      </c>
      <c r="L707" s="5" t="s">
        <v>214</v>
      </c>
      <c r="M707" s="5" t="s">
        <v>76</v>
      </c>
      <c r="N707" s="5" t="s">
        <v>17</v>
      </c>
      <c r="O707" s="5"/>
      <c r="P707" s="5"/>
      <c r="Q707" s="5"/>
    </row>
    <row r="708" spans="1:17" x14ac:dyDescent="0.35">
      <c r="A708" s="5" t="s">
        <v>17</v>
      </c>
      <c r="B708" s="5" t="s">
        <v>18</v>
      </c>
      <c r="C708" s="5" t="s">
        <v>19</v>
      </c>
      <c r="D708" s="13">
        <v>2.84</v>
      </c>
      <c r="E708" s="6">
        <v>3361</v>
      </c>
      <c r="F708" s="6">
        <v>1989.72</v>
      </c>
      <c r="G708" s="7">
        <v>40753</v>
      </c>
      <c r="H708" s="7">
        <v>40836</v>
      </c>
      <c r="I708" s="7">
        <v>50040</v>
      </c>
      <c r="J708" s="5"/>
      <c r="K708" s="5">
        <v>1914</v>
      </c>
      <c r="L708" s="5" t="s">
        <v>220</v>
      </c>
      <c r="M708" s="5" t="s">
        <v>76</v>
      </c>
      <c r="N708" s="5" t="s">
        <v>17</v>
      </c>
      <c r="O708" s="5"/>
      <c r="P708" s="5"/>
      <c r="Q708" s="5"/>
    </row>
    <row r="709" spans="1:17" x14ac:dyDescent="0.35">
      <c r="A709" s="5" t="s">
        <v>17</v>
      </c>
      <c r="B709" s="5" t="s">
        <v>18</v>
      </c>
      <c r="C709" s="5" t="s">
        <v>19</v>
      </c>
      <c r="D709" s="13">
        <v>2.85</v>
      </c>
      <c r="E709" s="6">
        <v>3251</v>
      </c>
      <c r="F709" s="6">
        <v>1924.59</v>
      </c>
      <c r="G709" s="7">
        <v>40651</v>
      </c>
      <c r="H709" s="7">
        <v>40784</v>
      </c>
      <c r="I709" s="7">
        <v>50040</v>
      </c>
      <c r="J709" s="5"/>
      <c r="K709" s="5">
        <v>1066</v>
      </c>
      <c r="L709" s="5" t="s">
        <v>3864</v>
      </c>
      <c r="M709" s="5" t="s">
        <v>21</v>
      </c>
      <c r="N709" s="5" t="s">
        <v>17</v>
      </c>
      <c r="O709" s="5"/>
      <c r="P709" s="5"/>
      <c r="Q709" s="5"/>
    </row>
    <row r="710" spans="1:17" x14ac:dyDescent="0.35">
      <c r="A710" s="5" t="s">
        <v>17</v>
      </c>
      <c r="B710" s="5" t="s">
        <v>18</v>
      </c>
      <c r="C710" s="5" t="s">
        <v>22</v>
      </c>
      <c r="D710" s="13">
        <v>2.85</v>
      </c>
      <c r="E710" s="6">
        <v>2497.2579999999998</v>
      </c>
      <c r="F710" s="6">
        <v>996.42999999999984</v>
      </c>
      <c r="G710" s="7">
        <v>40715</v>
      </c>
      <c r="H710" s="7">
        <v>41027</v>
      </c>
      <c r="I710" s="7">
        <v>50405</v>
      </c>
      <c r="J710" s="5"/>
      <c r="K710" s="5">
        <v>2540</v>
      </c>
      <c r="L710" s="5" t="s">
        <v>402</v>
      </c>
      <c r="M710" s="5" t="s">
        <v>210</v>
      </c>
      <c r="N710" s="5" t="s">
        <v>17</v>
      </c>
      <c r="O710" s="5"/>
      <c r="P710" s="5"/>
      <c r="Q710" s="5"/>
    </row>
    <row r="711" spans="1:17" x14ac:dyDescent="0.35">
      <c r="A711" s="5" t="s">
        <v>17</v>
      </c>
      <c r="B711" s="5" t="s">
        <v>18</v>
      </c>
      <c r="C711" s="5" t="s">
        <v>22</v>
      </c>
      <c r="D711" s="13">
        <v>2.85</v>
      </c>
      <c r="E711" s="6">
        <v>2732</v>
      </c>
      <c r="F711" s="6">
        <v>1680.1800000000003</v>
      </c>
      <c r="G711" s="7">
        <v>40533</v>
      </c>
      <c r="H711" s="7">
        <v>40339</v>
      </c>
      <c r="I711" s="7">
        <v>49674</v>
      </c>
      <c r="J711" s="5"/>
      <c r="K711" s="5">
        <v>8330</v>
      </c>
      <c r="L711" s="5" t="s">
        <v>1767</v>
      </c>
      <c r="M711" s="5" t="s">
        <v>53</v>
      </c>
      <c r="N711" s="5" t="s">
        <v>17</v>
      </c>
      <c r="O711" s="5"/>
      <c r="P711" s="5"/>
      <c r="Q711" s="5"/>
    </row>
    <row r="712" spans="1:17" x14ac:dyDescent="0.35">
      <c r="A712" s="5" t="s">
        <v>17</v>
      </c>
      <c r="B712" s="5" t="s">
        <v>18</v>
      </c>
      <c r="C712" s="5" t="s">
        <v>22</v>
      </c>
      <c r="D712" s="13">
        <v>2.85</v>
      </c>
      <c r="E712" s="6">
        <v>2122.8190000000004</v>
      </c>
      <c r="F712" s="6">
        <v>1305.51</v>
      </c>
      <c r="G712" s="7">
        <v>40478</v>
      </c>
      <c r="H712" s="7">
        <v>40478</v>
      </c>
      <c r="I712" s="7">
        <v>49674</v>
      </c>
      <c r="J712" s="5"/>
      <c r="K712" s="5">
        <v>8405</v>
      </c>
      <c r="L712" s="5" t="s">
        <v>272</v>
      </c>
      <c r="M712" s="5" t="s">
        <v>53</v>
      </c>
      <c r="N712" s="5" t="s">
        <v>17</v>
      </c>
      <c r="O712" s="5"/>
      <c r="P712" s="5"/>
      <c r="Q712" s="5"/>
    </row>
    <row r="713" spans="1:17" x14ac:dyDescent="0.35">
      <c r="A713" s="5" t="s">
        <v>17</v>
      </c>
      <c r="B713" s="5" t="s">
        <v>18</v>
      </c>
      <c r="C713" s="5" t="s">
        <v>19</v>
      </c>
      <c r="D713" s="13">
        <v>2.85</v>
      </c>
      <c r="E713" s="6">
        <v>3154</v>
      </c>
      <c r="F713" s="6">
        <v>2210.9699999999998</v>
      </c>
      <c r="G713" s="7">
        <v>39569</v>
      </c>
      <c r="H713" s="7">
        <v>39682</v>
      </c>
      <c r="I713" s="7">
        <v>48944</v>
      </c>
      <c r="J713" s="5"/>
      <c r="K713" s="5">
        <v>9473</v>
      </c>
      <c r="L713" s="5" t="s">
        <v>1741</v>
      </c>
      <c r="M713" s="5" t="s">
        <v>32</v>
      </c>
      <c r="N713" s="5" t="s">
        <v>17</v>
      </c>
      <c r="O713" s="5"/>
      <c r="P713" s="5"/>
      <c r="Q713" s="5"/>
    </row>
    <row r="714" spans="1:17" x14ac:dyDescent="0.35">
      <c r="A714" s="5" t="s">
        <v>17</v>
      </c>
      <c r="B714" s="5" t="s">
        <v>18</v>
      </c>
      <c r="C714" s="5" t="s">
        <v>22</v>
      </c>
      <c r="D714" s="13">
        <v>2.86</v>
      </c>
      <c r="E714" s="6">
        <v>2097</v>
      </c>
      <c r="F714" s="6">
        <v>1012.86</v>
      </c>
      <c r="G714" s="7">
        <v>40631</v>
      </c>
      <c r="H714" s="7">
        <v>40681</v>
      </c>
      <c r="I714" s="7">
        <v>50040</v>
      </c>
      <c r="J714" s="5"/>
      <c r="K714" s="5">
        <v>9240</v>
      </c>
      <c r="L714" s="5" t="s">
        <v>2624</v>
      </c>
      <c r="M714" s="5" t="s">
        <v>32</v>
      </c>
      <c r="N714" s="5" t="s">
        <v>17</v>
      </c>
      <c r="O714" s="5"/>
      <c r="P714" s="5"/>
      <c r="Q714" s="5"/>
    </row>
    <row r="715" spans="1:17" x14ac:dyDescent="0.35">
      <c r="A715" s="5" t="s">
        <v>17</v>
      </c>
      <c r="B715" s="5" t="s">
        <v>18</v>
      </c>
      <c r="C715" s="5" t="s">
        <v>22</v>
      </c>
      <c r="D715" s="13">
        <v>2.86</v>
      </c>
      <c r="E715" s="6">
        <v>3322</v>
      </c>
      <c r="F715" s="6">
        <v>1604.53</v>
      </c>
      <c r="G715" s="7">
        <v>40452</v>
      </c>
      <c r="H715" s="7">
        <v>40779</v>
      </c>
      <c r="I715" s="7">
        <v>50040</v>
      </c>
      <c r="J715" s="5"/>
      <c r="K715" s="5">
        <v>3148</v>
      </c>
      <c r="L715" s="5" t="s">
        <v>4355</v>
      </c>
      <c r="M715" s="5" t="s">
        <v>51</v>
      </c>
      <c r="N715" s="5" t="s">
        <v>17</v>
      </c>
      <c r="O715" s="5"/>
      <c r="P715" s="5"/>
      <c r="Q715" s="5"/>
    </row>
    <row r="716" spans="1:17" x14ac:dyDescent="0.35">
      <c r="A716" s="5" t="s">
        <v>17</v>
      </c>
      <c r="B716" s="5" t="s">
        <v>18</v>
      </c>
      <c r="C716" s="5" t="s">
        <v>22</v>
      </c>
      <c r="D716" s="13">
        <v>2.86</v>
      </c>
      <c r="E716" s="6">
        <v>2975.6900000000005</v>
      </c>
      <c r="F716" s="6">
        <v>1437.24</v>
      </c>
      <c r="G716" s="7">
        <v>40710</v>
      </c>
      <c r="H716" s="7">
        <v>40850</v>
      </c>
      <c r="I716" s="7">
        <v>50040</v>
      </c>
      <c r="J716" s="5"/>
      <c r="K716" s="5">
        <v>4573</v>
      </c>
      <c r="L716" s="5" t="s">
        <v>1883</v>
      </c>
      <c r="M716" s="5" t="s">
        <v>210</v>
      </c>
      <c r="N716" s="5" t="s">
        <v>17</v>
      </c>
      <c r="O716" s="5"/>
      <c r="P716" s="5"/>
      <c r="Q716" s="5"/>
    </row>
    <row r="717" spans="1:17" x14ac:dyDescent="0.35">
      <c r="A717" s="5" t="s">
        <v>17</v>
      </c>
      <c r="B717" s="5" t="s">
        <v>18</v>
      </c>
      <c r="C717" s="5" t="s">
        <v>22</v>
      </c>
      <c r="D717" s="13">
        <v>2.86</v>
      </c>
      <c r="E717" s="6">
        <v>3028</v>
      </c>
      <c r="F717" s="6">
        <v>1462.5199999999998</v>
      </c>
      <c r="G717" s="7">
        <v>40812</v>
      </c>
      <c r="H717" s="7">
        <v>40885</v>
      </c>
      <c r="I717" s="7">
        <v>50040</v>
      </c>
      <c r="J717" s="5"/>
      <c r="K717" s="5">
        <v>1807</v>
      </c>
      <c r="L717" s="5" t="s">
        <v>115</v>
      </c>
      <c r="M717" s="5" t="s">
        <v>21</v>
      </c>
      <c r="N717" s="5" t="s">
        <v>17</v>
      </c>
      <c r="O717" s="5"/>
      <c r="P717" s="5"/>
      <c r="Q717" s="5"/>
    </row>
    <row r="718" spans="1:17" x14ac:dyDescent="0.35">
      <c r="A718" s="5" t="s">
        <v>17</v>
      </c>
      <c r="B718" s="5" t="s">
        <v>18</v>
      </c>
      <c r="C718" s="5" t="s">
        <v>19</v>
      </c>
      <c r="D718" s="13">
        <v>2.87</v>
      </c>
      <c r="E718" s="6">
        <v>2997</v>
      </c>
      <c r="F718" s="6">
        <v>1774.22</v>
      </c>
      <c r="G718" s="7">
        <v>40847</v>
      </c>
      <c r="H718" s="7">
        <v>40851</v>
      </c>
      <c r="I718" s="7">
        <v>50040</v>
      </c>
      <c r="J718" s="5"/>
      <c r="K718" s="5">
        <v>3053</v>
      </c>
      <c r="L718" s="5" t="s">
        <v>12029</v>
      </c>
      <c r="M718" s="5" t="s">
        <v>51</v>
      </c>
      <c r="N718" s="5" t="s">
        <v>17</v>
      </c>
      <c r="O718" s="5"/>
      <c r="P718" s="5"/>
      <c r="Q718" s="5"/>
    </row>
    <row r="719" spans="1:17" x14ac:dyDescent="0.35">
      <c r="A719" s="5" t="s">
        <v>17</v>
      </c>
      <c r="B719" s="5" t="s">
        <v>18</v>
      </c>
      <c r="C719" s="5" t="s">
        <v>19</v>
      </c>
      <c r="D719" s="13">
        <v>2.88</v>
      </c>
      <c r="E719" s="6">
        <v>2725</v>
      </c>
      <c r="F719" s="6">
        <v>1497.85</v>
      </c>
      <c r="G719" s="7">
        <v>40842</v>
      </c>
      <c r="H719" s="7">
        <v>40892</v>
      </c>
      <c r="I719" s="7">
        <v>50040</v>
      </c>
      <c r="J719" s="5"/>
      <c r="K719" s="5">
        <v>3713</v>
      </c>
      <c r="L719" s="5" t="s">
        <v>6914</v>
      </c>
      <c r="M719" s="5" t="s">
        <v>51</v>
      </c>
      <c r="N719" s="5" t="s">
        <v>17</v>
      </c>
      <c r="O719" s="5"/>
      <c r="P719" s="5"/>
      <c r="Q719" s="5"/>
    </row>
    <row r="720" spans="1:17" x14ac:dyDescent="0.35">
      <c r="A720" s="5" t="s">
        <v>17</v>
      </c>
      <c r="B720" s="5" t="s">
        <v>18</v>
      </c>
      <c r="C720" s="5" t="s">
        <v>22</v>
      </c>
      <c r="D720" s="13">
        <v>2.88</v>
      </c>
      <c r="E720" s="6">
        <v>2094</v>
      </c>
      <c r="F720" s="6">
        <v>1011.4</v>
      </c>
      <c r="G720" s="7">
        <v>40808</v>
      </c>
      <c r="H720" s="7">
        <v>40899</v>
      </c>
      <c r="I720" s="7">
        <v>50040</v>
      </c>
      <c r="J720" s="5"/>
      <c r="K720" s="5">
        <v>3600</v>
      </c>
      <c r="L720" s="5" t="s">
        <v>392</v>
      </c>
      <c r="M720" s="5" t="s">
        <v>51</v>
      </c>
      <c r="N720" s="5" t="s">
        <v>17</v>
      </c>
      <c r="O720" s="5"/>
      <c r="P720" s="5"/>
      <c r="Q720" s="5"/>
    </row>
    <row r="721" spans="1:17" x14ac:dyDescent="0.35">
      <c r="A721" s="5" t="s">
        <v>17</v>
      </c>
      <c r="B721" s="5" t="s">
        <v>18</v>
      </c>
      <c r="C721" s="5" t="s">
        <v>22</v>
      </c>
      <c r="D721" s="13">
        <v>2.88</v>
      </c>
      <c r="E721" s="6">
        <v>2423</v>
      </c>
      <c r="F721" s="6">
        <v>1170.3199999999997</v>
      </c>
      <c r="G721" s="7">
        <v>40802</v>
      </c>
      <c r="H721" s="7">
        <v>40870</v>
      </c>
      <c r="I721" s="7">
        <v>50040</v>
      </c>
      <c r="J721" s="5"/>
      <c r="K721" s="5">
        <v>3653</v>
      </c>
      <c r="L721" s="5" t="s">
        <v>171</v>
      </c>
      <c r="M721" s="5" t="s">
        <v>51</v>
      </c>
      <c r="N721" s="5" t="s">
        <v>17</v>
      </c>
      <c r="O721" s="5"/>
      <c r="P721" s="5"/>
      <c r="Q721" s="5"/>
    </row>
    <row r="722" spans="1:17" x14ac:dyDescent="0.35">
      <c r="A722" s="5" t="s">
        <v>17</v>
      </c>
      <c r="B722" s="5" t="s">
        <v>18</v>
      </c>
      <c r="C722" s="5" t="s">
        <v>22</v>
      </c>
      <c r="D722" s="13">
        <v>2.88</v>
      </c>
      <c r="E722" s="6">
        <v>2113</v>
      </c>
      <c r="F722" s="6">
        <v>1020.5699999999999</v>
      </c>
      <c r="G722" s="7">
        <v>40722</v>
      </c>
      <c r="H722" s="7">
        <v>40806</v>
      </c>
      <c r="I722" s="7">
        <v>50040</v>
      </c>
      <c r="J722" s="5"/>
      <c r="K722" s="5">
        <v>3645</v>
      </c>
      <c r="L722" s="5" t="s">
        <v>1586</v>
      </c>
      <c r="M722" s="5" t="s">
        <v>51</v>
      </c>
      <c r="N722" s="5" t="s">
        <v>17</v>
      </c>
      <c r="O722" s="5"/>
      <c r="P722" s="5"/>
      <c r="Q722" s="5"/>
    </row>
    <row r="723" spans="1:17" x14ac:dyDescent="0.35">
      <c r="A723" s="5" t="s">
        <v>17</v>
      </c>
      <c r="B723" s="5" t="s">
        <v>18</v>
      </c>
      <c r="C723" s="5" t="s">
        <v>22</v>
      </c>
      <c r="D723" s="13">
        <v>2.88</v>
      </c>
      <c r="E723" s="6">
        <v>3172</v>
      </c>
      <c r="F723" s="6">
        <v>1532.06</v>
      </c>
      <c r="G723" s="7">
        <v>40642</v>
      </c>
      <c r="H723" s="7">
        <v>40792</v>
      </c>
      <c r="I723" s="7">
        <v>50040</v>
      </c>
      <c r="J723" s="5"/>
      <c r="K723" s="5">
        <v>4452</v>
      </c>
      <c r="L723" s="5" t="s">
        <v>2379</v>
      </c>
      <c r="M723" s="5" t="s">
        <v>344</v>
      </c>
      <c r="N723" s="5" t="s">
        <v>17</v>
      </c>
      <c r="O723" s="5"/>
      <c r="P723" s="5"/>
      <c r="Q723" s="5"/>
    </row>
    <row r="724" spans="1:17" x14ac:dyDescent="0.35">
      <c r="A724" s="5" t="s">
        <v>17</v>
      </c>
      <c r="B724" s="5" t="s">
        <v>18</v>
      </c>
      <c r="C724" s="5" t="s">
        <v>22</v>
      </c>
      <c r="D724" s="13">
        <v>2.88</v>
      </c>
      <c r="E724" s="6">
        <v>3361</v>
      </c>
      <c r="F724" s="6">
        <v>2067.0299999999997</v>
      </c>
      <c r="G724" s="7">
        <v>39980</v>
      </c>
      <c r="H724" s="7">
        <v>40234</v>
      </c>
      <c r="I724" s="7">
        <v>49674</v>
      </c>
      <c r="J724" s="5"/>
      <c r="K724" s="5">
        <v>1066</v>
      </c>
      <c r="L724" s="5" t="s">
        <v>3864</v>
      </c>
      <c r="M724" s="5" t="s">
        <v>21</v>
      </c>
      <c r="N724" s="5" t="s">
        <v>17</v>
      </c>
      <c r="O724" s="5"/>
      <c r="P724" s="5"/>
      <c r="Q724" s="5"/>
    </row>
    <row r="725" spans="1:17" x14ac:dyDescent="0.35">
      <c r="A725" s="5" t="s">
        <v>17</v>
      </c>
      <c r="B725" s="5" t="s">
        <v>18</v>
      </c>
      <c r="C725" s="5" t="s">
        <v>22</v>
      </c>
      <c r="D725" s="13">
        <v>2.88</v>
      </c>
      <c r="E725" s="6">
        <v>1914</v>
      </c>
      <c r="F725" s="6">
        <v>924.45999999999992</v>
      </c>
      <c r="G725" s="7">
        <v>40751</v>
      </c>
      <c r="H725" s="7">
        <v>40805</v>
      </c>
      <c r="I725" s="7">
        <v>50040</v>
      </c>
      <c r="J725" s="5"/>
      <c r="K725" s="5">
        <v>3645</v>
      </c>
      <c r="L725" s="5" t="s">
        <v>1586</v>
      </c>
      <c r="M725" s="5" t="s">
        <v>51</v>
      </c>
      <c r="N725" s="5" t="s">
        <v>17</v>
      </c>
      <c r="O725" s="5"/>
      <c r="P725" s="5"/>
      <c r="Q725" s="5"/>
    </row>
    <row r="726" spans="1:17" x14ac:dyDescent="0.35">
      <c r="A726" s="5" t="s">
        <v>17</v>
      </c>
      <c r="B726" s="5" t="s">
        <v>18</v>
      </c>
      <c r="C726" s="5" t="s">
        <v>19</v>
      </c>
      <c r="D726" s="13">
        <v>2.9</v>
      </c>
      <c r="E726" s="6">
        <v>1203</v>
      </c>
      <c r="F726" s="6">
        <v>1082.7</v>
      </c>
      <c r="G726" s="7">
        <v>39703</v>
      </c>
      <c r="H726" s="7">
        <v>39835</v>
      </c>
      <c r="I726" s="7">
        <v>49309</v>
      </c>
      <c r="J726" s="5"/>
      <c r="K726" s="5">
        <v>1522</v>
      </c>
      <c r="L726" s="5" t="s">
        <v>278</v>
      </c>
      <c r="M726" s="5" t="s">
        <v>21</v>
      </c>
      <c r="N726" s="5" t="s">
        <v>17</v>
      </c>
      <c r="O726" s="5"/>
      <c r="P726" s="5"/>
      <c r="Q726" s="5"/>
    </row>
    <row r="727" spans="1:17" x14ac:dyDescent="0.35">
      <c r="A727" s="5" t="s">
        <v>17</v>
      </c>
      <c r="B727" s="5" t="s">
        <v>18</v>
      </c>
      <c r="C727" s="5" t="s">
        <v>22</v>
      </c>
      <c r="D727" s="13">
        <v>2.9</v>
      </c>
      <c r="E727" s="6">
        <v>2259.4769999999999</v>
      </c>
      <c r="F727" s="6">
        <v>901.52</v>
      </c>
      <c r="G727" s="7">
        <v>39798</v>
      </c>
      <c r="H727" s="7">
        <v>41179</v>
      </c>
      <c r="I727" s="7">
        <v>50405</v>
      </c>
      <c r="J727" s="5"/>
      <c r="K727" s="5">
        <v>9000</v>
      </c>
      <c r="L727" s="5" t="s">
        <v>285</v>
      </c>
      <c r="M727" s="5" t="s">
        <v>32</v>
      </c>
      <c r="N727" s="5" t="s">
        <v>17</v>
      </c>
      <c r="O727" s="5"/>
      <c r="P727" s="5"/>
      <c r="Q727" s="5"/>
    </row>
    <row r="728" spans="1:17" x14ac:dyDescent="0.35">
      <c r="A728" s="5" t="s">
        <v>17</v>
      </c>
      <c r="B728" s="5" t="s">
        <v>18</v>
      </c>
      <c r="C728" s="5" t="s">
        <v>22</v>
      </c>
      <c r="D728" s="13">
        <v>2.9</v>
      </c>
      <c r="E728" s="6">
        <v>3476</v>
      </c>
      <c r="F728" s="6">
        <v>2607</v>
      </c>
      <c r="G728" s="7">
        <v>39570</v>
      </c>
      <c r="H728" s="7">
        <v>39786</v>
      </c>
      <c r="I728" s="7">
        <v>48944</v>
      </c>
      <c r="J728" s="5"/>
      <c r="K728" s="5">
        <v>6652</v>
      </c>
      <c r="L728" s="5" t="s">
        <v>829</v>
      </c>
      <c r="M728" s="5" t="s">
        <v>42</v>
      </c>
      <c r="N728" s="5" t="s">
        <v>17</v>
      </c>
      <c r="O728" s="5"/>
      <c r="P728" s="5"/>
      <c r="Q728" s="5"/>
    </row>
    <row r="729" spans="1:17" x14ac:dyDescent="0.35">
      <c r="A729" s="5" t="s">
        <v>17</v>
      </c>
      <c r="B729" s="5" t="s">
        <v>18</v>
      </c>
      <c r="C729" s="5" t="s">
        <v>22</v>
      </c>
      <c r="D729" s="13">
        <v>2.9</v>
      </c>
      <c r="E729" s="6">
        <v>3054</v>
      </c>
      <c r="F729" s="6">
        <v>2290.5</v>
      </c>
      <c r="G729" s="7">
        <v>39570</v>
      </c>
      <c r="H729" s="7">
        <v>38832</v>
      </c>
      <c r="I729" s="7">
        <v>48213</v>
      </c>
      <c r="J729" s="5"/>
      <c r="K729" s="5">
        <v>2400</v>
      </c>
      <c r="L729" s="5" t="s">
        <v>1084</v>
      </c>
      <c r="M729" s="5" t="s">
        <v>583</v>
      </c>
      <c r="N729" s="5" t="s">
        <v>17</v>
      </c>
      <c r="O729" s="5"/>
      <c r="P729" s="5"/>
      <c r="Q729" s="5"/>
    </row>
    <row r="730" spans="1:17" x14ac:dyDescent="0.35">
      <c r="A730" s="5" t="s">
        <v>17</v>
      </c>
      <c r="B730" s="5" t="s">
        <v>18</v>
      </c>
      <c r="C730" s="5" t="s">
        <v>19</v>
      </c>
      <c r="D730" s="13">
        <v>2.9</v>
      </c>
      <c r="E730" s="6">
        <v>3485</v>
      </c>
      <c r="F730" s="6">
        <v>3136.5000000000005</v>
      </c>
      <c r="G730" s="7">
        <v>39575</v>
      </c>
      <c r="H730" s="7">
        <v>39426</v>
      </c>
      <c r="I730" s="7">
        <v>48579</v>
      </c>
      <c r="J730" s="5"/>
      <c r="K730" s="5">
        <v>1134</v>
      </c>
      <c r="L730" s="5" t="s">
        <v>1114</v>
      </c>
      <c r="M730" s="5" t="s">
        <v>21</v>
      </c>
      <c r="N730" s="5" t="s">
        <v>17</v>
      </c>
      <c r="O730" s="5"/>
      <c r="P730" s="5"/>
      <c r="Q730" s="5"/>
    </row>
    <row r="731" spans="1:17" x14ac:dyDescent="0.35">
      <c r="A731" s="5" t="s">
        <v>17</v>
      </c>
      <c r="B731" s="5" t="s">
        <v>18</v>
      </c>
      <c r="C731" s="5" t="s">
        <v>22</v>
      </c>
      <c r="D731" s="13">
        <v>2.9</v>
      </c>
      <c r="E731" s="6">
        <v>3447</v>
      </c>
      <c r="F731" s="6">
        <v>2585.25</v>
      </c>
      <c r="G731" s="7">
        <v>39570</v>
      </c>
      <c r="H731" s="7">
        <v>39797</v>
      </c>
      <c r="I731" s="7">
        <v>48944</v>
      </c>
      <c r="J731" s="5"/>
      <c r="K731" s="5">
        <v>3625</v>
      </c>
      <c r="L731" s="5" t="s">
        <v>1598</v>
      </c>
      <c r="M731" s="5" t="s">
        <v>51</v>
      </c>
      <c r="N731" s="5" t="s">
        <v>17</v>
      </c>
      <c r="O731" s="5"/>
      <c r="P731" s="5"/>
      <c r="Q731" s="5"/>
    </row>
    <row r="732" spans="1:17" x14ac:dyDescent="0.35">
      <c r="A732" s="5" t="s">
        <v>17</v>
      </c>
      <c r="B732" s="5" t="s">
        <v>18</v>
      </c>
      <c r="C732" s="5" t="s">
        <v>22</v>
      </c>
      <c r="D732" s="13">
        <v>2.9</v>
      </c>
      <c r="E732" s="6">
        <v>3239</v>
      </c>
      <c r="F732" s="6">
        <v>2429.25</v>
      </c>
      <c r="G732" s="7">
        <v>39570</v>
      </c>
      <c r="H732" s="7">
        <v>39797</v>
      </c>
      <c r="I732" s="7">
        <v>48944</v>
      </c>
      <c r="J732" s="5"/>
      <c r="K732" s="5">
        <v>3646</v>
      </c>
      <c r="L732" s="5" t="s">
        <v>1651</v>
      </c>
      <c r="M732" s="5" t="s">
        <v>51</v>
      </c>
      <c r="N732" s="5" t="s">
        <v>17</v>
      </c>
      <c r="O732" s="5"/>
      <c r="P732" s="5"/>
      <c r="Q732" s="5"/>
    </row>
    <row r="733" spans="1:17" x14ac:dyDescent="0.35">
      <c r="A733" s="5" t="s">
        <v>17</v>
      </c>
      <c r="B733" s="5" t="s">
        <v>18</v>
      </c>
      <c r="C733" s="5" t="s">
        <v>19</v>
      </c>
      <c r="D733" s="13">
        <v>2.9</v>
      </c>
      <c r="E733" s="6">
        <v>3381</v>
      </c>
      <c r="F733" s="6">
        <v>3042.8999999999996</v>
      </c>
      <c r="G733" s="7">
        <v>39569</v>
      </c>
      <c r="H733" s="7">
        <v>39575</v>
      </c>
      <c r="I733" s="7">
        <v>48944</v>
      </c>
      <c r="J733" s="5"/>
      <c r="K733" s="5">
        <v>1976</v>
      </c>
      <c r="L733" s="5" t="s">
        <v>1824</v>
      </c>
      <c r="M733" s="5" t="s">
        <v>76</v>
      </c>
      <c r="N733" s="5" t="s">
        <v>17</v>
      </c>
      <c r="O733" s="5"/>
      <c r="P733" s="5"/>
      <c r="Q733" s="5"/>
    </row>
    <row r="734" spans="1:17" x14ac:dyDescent="0.35">
      <c r="A734" s="5" t="s">
        <v>17</v>
      </c>
      <c r="B734" s="5" t="s">
        <v>18</v>
      </c>
      <c r="C734" s="5" t="s">
        <v>22</v>
      </c>
      <c r="D734" s="13">
        <v>2.9</v>
      </c>
      <c r="E734" s="6">
        <v>3058</v>
      </c>
      <c r="F734" s="6">
        <v>2293.4999999999995</v>
      </c>
      <c r="G734" s="7">
        <v>39570</v>
      </c>
      <c r="H734" s="7">
        <v>39570</v>
      </c>
      <c r="I734" s="7">
        <v>48944</v>
      </c>
      <c r="J734" s="5"/>
      <c r="K734" s="5">
        <v>3628</v>
      </c>
      <c r="L734" s="5" t="s">
        <v>1562</v>
      </c>
      <c r="M734" s="5" t="s">
        <v>51</v>
      </c>
      <c r="N734" s="5" t="s">
        <v>17</v>
      </c>
      <c r="O734" s="5"/>
      <c r="P734" s="5"/>
      <c r="Q734" s="5"/>
    </row>
    <row r="735" spans="1:17" x14ac:dyDescent="0.35">
      <c r="A735" s="5" t="s">
        <v>17</v>
      </c>
      <c r="B735" s="5" t="s">
        <v>18</v>
      </c>
      <c r="C735" s="5" t="s">
        <v>22</v>
      </c>
      <c r="D735" s="13">
        <v>2.9</v>
      </c>
      <c r="E735" s="6">
        <v>2653</v>
      </c>
      <c r="F735" s="6">
        <v>1989.75</v>
      </c>
      <c r="G735" s="7">
        <v>39895</v>
      </c>
      <c r="H735" s="7">
        <v>39976</v>
      </c>
      <c r="I735" s="7">
        <v>49309</v>
      </c>
      <c r="J735" s="5"/>
      <c r="K735" s="5">
        <v>5272</v>
      </c>
      <c r="L735" s="5" t="s">
        <v>2324</v>
      </c>
      <c r="M735" s="5" t="s">
        <v>28</v>
      </c>
      <c r="N735" s="5" t="s">
        <v>17</v>
      </c>
      <c r="O735" s="5"/>
      <c r="P735" s="5"/>
      <c r="Q735" s="5"/>
    </row>
    <row r="736" spans="1:17" x14ac:dyDescent="0.35">
      <c r="A736" s="5" t="s">
        <v>17</v>
      </c>
      <c r="B736" s="5" t="s">
        <v>18</v>
      </c>
      <c r="C736" s="5" t="s">
        <v>22</v>
      </c>
      <c r="D736" s="13">
        <v>2.9</v>
      </c>
      <c r="E736" s="6">
        <v>2926</v>
      </c>
      <c r="F736" s="6">
        <v>1167.48</v>
      </c>
      <c r="G736" s="7">
        <v>39646</v>
      </c>
      <c r="H736" s="7">
        <v>41124</v>
      </c>
      <c r="I736" s="7">
        <v>50405</v>
      </c>
      <c r="J736" s="5"/>
      <c r="K736" s="5">
        <v>1337</v>
      </c>
      <c r="L736" s="5" t="s">
        <v>2530</v>
      </c>
      <c r="M736" s="5" t="s">
        <v>21</v>
      </c>
      <c r="N736" s="5" t="s">
        <v>17</v>
      </c>
      <c r="O736" s="5"/>
      <c r="P736" s="5"/>
      <c r="Q736" s="5"/>
    </row>
    <row r="737" spans="1:17" x14ac:dyDescent="0.35">
      <c r="A737" s="5" t="s">
        <v>17</v>
      </c>
      <c r="B737" s="5" t="s">
        <v>18</v>
      </c>
      <c r="C737" s="5" t="s">
        <v>22</v>
      </c>
      <c r="D737" s="13">
        <v>2.9</v>
      </c>
      <c r="E737" s="6">
        <v>3451</v>
      </c>
      <c r="F737" s="6">
        <v>2122.37</v>
      </c>
      <c r="G737" s="7">
        <v>40493</v>
      </c>
      <c r="H737" s="7">
        <v>40501</v>
      </c>
      <c r="I737" s="7">
        <v>49674</v>
      </c>
      <c r="J737" s="5"/>
      <c r="K737" s="5">
        <v>3663</v>
      </c>
      <c r="L737" s="5" t="s">
        <v>3004</v>
      </c>
      <c r="M737" s="5" t="s">
        <v>51</v>
      </c>
      <c r="N737" s="5" t="s">
        <v>17</v>
      </c>
      <c r="O737" s="5"/>
      <c r="P737" s="5"/>
      <c r="Q737" s="5"/>
    </row>
    <row r="738" spans="1:17" x14ac:dyDescent="0.35">
      <c r="A738" s="5" t="s">
        <v>17</v>
      </c>
      <c r="B738" s="5" t="s">
        <v>18</v>
      </c>
      <c r="C738" s="5" t="s">
        <v>22</v>
      </c>
      <c r="D738" s="13">
        <v>2.9</v>
      </c>
      <c r="E738" s="6">
        <v>2935</v>
      </c>
      <c r="F738" s="6">
        <v>1805.0199999999998</v>
      </c>
      <c r="G738" s="7">
        <v>39570</v>
      </c>
      <c r="H738" s="7">
        <v>40312</v>
      </c>
      <c r="I738" s="7">
        <v>49674</v>
      </c>
      <c r="J738" s="5"/>
      <c r="K738" s="5">
        <v>1000</v>
      </c>
      <c r="L738" s="5" t="s">
        <v>3007</v>
      </c>
      <c r="M738" s="5" t="s">
        <v>21</v>
      </c>
      <c r="N738" s="5" t="s">
        <v>17</v>
      </c>
      <c r="O738" s="5"/>
      <c r="P738" s="5"/>
      <c r="Q738" s="5"/>
    </row>
    <row r="739" spans="1:17" x14ac:dyDescent="0.35">
      <c r="A739" s="5" t="s">
        <v>17</v>
      </c>
      <c r="B739" s="5" t="s">
        <v>18</v>
      </c>
      <c r="C739" s="5" t="s">
        <v>19</v>
      </c>
      <c r="D739" s="13">
        <v>2.9</v>
      </c>
      <c r="E739" s="6">
        <v>1465</v>
      </c>
      <c r="F739" s="6">
        <v>657.79</v>
      </c>
      <c r="G739" s="7">
        <v>40011</v>
      </c>
      <c r="H739" s="7">
        <v>41513</v>
      </c>
      <c r="I739" s="7">
        <v>50770</v>
      </c>
      <c r="J739" s="5"/>
      <c r="K739" s="5">
        <v>8767</v>
      </c>
      <c r="L739" s="5" t="s">
        <v>3110</v>
      </c>
      <c r="M739" s="5" t="s">
        <v>229</v>
      </c>
      <c r="N739" s="5" t="s">
        <v>17</v>
      </c>
      <c r="O739" s="5"/>
      <c r="P739" s="5"/>
      <c r="Q739" s="5"/>
    </row>
    <row r="740" spans="1:17" x14ac:dyDescent="0.35">
      <c r="A740" s="5" t="s">
        <v>17</v>
      </c>
      <c r="B740" s="5" t="s">
        <v>18</v>
      </c>
      <c r="C740" s="5" t="s">
        <v>22</v>
      </c>
      <c r="D740" s="13">
        <v>2.9</v>
      </c>
      <c r="E740" s="6">
        <v>2843</v>
      </c>
      <c r="F740" s="6">
        <v>1748.45</v>
      </c>
      <c r="G740" s="7">
        <v>40483</v>
      </c>
      <c r="H740" s="7">
        <v>40507</v>
      </c>
      <c r="I740" s="7">
        <v>49674</v>
      </c>
      <c r="J740" s="5"/>
      <c r="K740" s="5">
        <v>4415</v>
      </c>
      <c r="L740" s="5" t="s">
        <v>3680</v>
      </c>
      <c r="M740" s="5" t="s">
        <v>344</v>
      </c>
      <c r="N740" s="5" t="s">
        <v>17</v>
      </c>
      <c r="O740" s="5"/>
      <c r="P740" s="5"/>
      <c r="Q740" s="5"/>
    </row>
    <row r="741" spans="1:17" x14ac:dyDescent="0.35">
      <c r="A741" s="5" t="s">
        <v>17</v>
      </c>
      <c r="B741" s="5" t="s">
        <v>18</v>
      </c>
      <c r="C741" s="5" t="s">
        <v>22</v>
      </c>
      <c r="D741" s="13">
        <v>2.9</v>
      </c>
      <c r="E741" s="6">
        <v>3056</v>
      </c>
      <c r="F741" s="6">
        <v>1879.44</v>
      </c>
      <c r="G741" s="7">
        <v>40323</v>
      </c>
      <c r="H741" s="7">
        <v>40487</v>
      </c>
      <c r="I741" s="7">
        <v>49674</v>
      </c>
      <c r="J741" s="5"/>
      <c r="K741" s="5">
        <v>5034</v>
      </c>
      <c r="L741" s="5" t="s">
        <v>3959</v>
      </c>
      <c r="M741" s="5" t="s">
        <v>28</v>
      </c>
      <c r="N741" s="5" t="s">
        <v>17</v>
      </c>
      <c r="O741" s="5"/>
      <c r="P741" s="5"/>
      <c r="Q741" s="5"/>
    </row>
    <row r="742" spans="1:17" x14ac:dyDescent="0.35">
      <c r="A742" s="5" t="s">
        <v>17</v>
      </c>
      <c r="B742" s="5" t="s">
        <v>18</v>
      </c>
      <c r="C742" s="5" t="s">
        <v>22</v>
      </c>
      <c r="D742" s="13">
        <v>2.9</v>
      </c>
      <c r="E742" s="6">
        <v>2708</v>
      </c>
      <c r="F742" s="6">
        <v>1665.4199999999998</v>
      </c>
      <c r="G742" s="7">
        <v>40408</v>
      </c>
      <c r="H742" s="7">
        <v>40423</v>
      </c>
      <c r="I742" s="7">
        <v>49674</v>
      </c>
      <c r="J742" s="5"/>
      <c r="K742" s="5">
        <v>3792</v>
      </c>
      <c r="L742" s="5" t="s">
        <v>4552</v>
      </c>
      <c r="M742" s="5" t="s">
        <v>51</v>
      </c>
      <c r="N742" s="5" t="s">
        <v>17</v>
      </c>
      <c r="O742" s="5"/>
      <c r="P742" s="5"/>
      <c r="Q742" s="5"/>
    </row>
    <row r="743" spans="1:17" x14ac:dyDescent="0.35">
      <c r="A743" s="5" t="s">
        <v>17</v>
      </c>
      <c r="B743" s="5" t="s">
        <v>18</v>
      </c>
      <c r="C743" s="5" t="s">
        <v>22</v>
      </c>
      <c r="D743" s="13">
        <v>2.9</v>
      </c>
      <c r="E743" s="6">
        <v>3257</v>
      </c>
      <c r="F743" s="6">
        <v>1573.14</v>
      </c>
      <c r="G743" s="7">
        <v>40610</v>
      </c>
      <c r="H743" s="7">
        <v>40639</v>
      </c>
      <c r="I743" s="7">
        <v>50040</v>
      </c>
      <c r="J743" s="5"/>
      <c r="K743" s="5">
        <v>8192</v>
      </c>
      <c r="L743" s="5" t="s">
        <v>2382</v>
      </c>
      <c r="M743" s="5" t="s">
        <v>53</v>
      </c>
      <c r="N743" s="5" t="s">
        <v>17</v>
      </c>
      <c r="O743" s="5"/>
      <c r="P743" s="5"/>
      <c r="Q743" s="5"/>
    </row>
    <row r="744" spans="1:17" x14ac:dyDescent="0.35">
      <c r="A744" s="5" t="s">
        <v>17</v>
      </c>
      <c r="B744" s="5" t="s">
        <v>18</v>
      </c>
      <c r="C744" s="5" t="s">
        <v>19</v>
      </c>
      <c r="D744" s="13">
        <v>2.9</v>
      </c>
      <c r="E744" s="6">
        <v>3239</v>
      </c>
      <c r="F744" s="6">
        <v>1917.48</v>
      </c>
      <c r="G744" s="7">
        <v>39570</v>
      </c>
      <c r="H744" s="7">
        <v>40854</v>
      </c>
      <c r="I744" s="7">
        <v>50040</v>
      </c>
      <c r="J744" s="5"/>
      <c r="K744" s="5">
        <v>3612</v>
      </c>
      <c r="L744" s="5" t="s">
        <v>323</v>
      </c>
      <c r="M744" s="5" t="s">
        <v>51</v>
      </c>
      <c r="N744" s="5" t="s">
        <v>17</v>
      </c>
      <c r="O744" s="5"/>
      <c r="P744" s="5"/>
      <c r="Q744" s="5"/>
    </row>
    <row r="745" spans="1:17" x14ac:dyDescent="0.35">
      <c r="A745" s="5" t="s">
        <v>17</v>
      </c>
      <c r="B745" s="5" t="s">
        <v>18</v>
      </c>
      <c r="C745" s="5" t="s">
        <v>19</v>
      </c>
      <c r="D745" s="13">
        <v>2.9</v>
      </c>
      <c r="E745" s="6">
        <v>2194</v>
      </c>
      <c r="F745" s="6">
        <v>1974.6</v>
      </c>
      <c r="G745" s="7">
        <v>39570</v>
      </c>
      <c r="H745" s="7">
        <v>40052</v>
      </c>
      <c r="I745" s="7">
        <v>49309</v>
      </c>
      <c r="J745" s="5"/>
      <c r="K745" s="5">
        <v>1066</v>
      </c>
      <c r="L745" s="5" t="s">
        <v>3864</v>
      </c>
      <c r="M745" s="5" t="s">
        <v>21</v>
      </c>
      <c r="N745" s="5" t="s">
        <v>17</v>
      </c>
      <c r="O745" s="5"/>
      <c r="P745" s="5"/>
      <c r="Q745" s="5"/>
    </row>
    <row r="746" spans="1:17" x14ac:dyDescent="0.35">
      <c r="A746" s="5" t="s">
        <v>17</v>
      </c>
      <c r="B746" s="5" t="s">
        <v>18</v>
      </c>
      <c r="C746" s="5" t="s">
        <v>19</v>
      </c>
      <c r="D746" s="13">
        <v>2.9</v>
      </c>
      <c r="E746" s="6">
        <v>2576</v>
      </c>
      <c r="F746" s="6">
        <v>1901.09</v>
      </c>
      <c r="G746" s="7">
        <v>39608</v>
      </c>
      <c r="H746" s="7">
        <v>40297</v>
      </c>
      <c r="I746" s="7">
        <v>49674</v>
      </c>
      <c r="J746" s="5"/>
      <c r="K746" s="5">
        <v>3780</v>
      </c>
      <c r="L746" s="5" t="s">
        <v>109</v>
      </c>
      <c r="M746" s="5" t="s">
        <v>51</v>
      </c>
      <c r="N746" s="5" t="s">
        <v>17</v>
      </c>
      <c r="O746" s="5"/>
      <c r="P746" s="5"/>
      <c r="Q746" s="5"/>
    </row>
    <row r="747" spans="1:17" x14ac:dyDescent="0.35">
      <c r="A747" s="5" t="s">
        <v>17</v>
      </c>
      <c r="B747" s="5" t="s">
        <v>18</v>
      </c>
      <c r="C747" s="5" t="s">
        <v>22</v>
      </c>
      <c r="D747" s="13">
        <v>2.9</v>
      </c>
      <c r="E747" s="6">
        <v>3610</v>
      </c>
      <c r="F747" s="6">
        <v>2707.5</v>
      </c>
      <c r="G747" s="7">
        <v>39570</v>
      </c>
      <c r="H747" s="7">
        <v>38852</v>
      </c>
      <c r="I747" s="7">
        <v>48213</v>
      </c>
      <c r="J747" s="5"/>
      <c r="K747" s="5">
        <v>1806</v>
      </c>
      <c r="L747" s="5" t="s">
        <v>204</v>
      </c>
      <c r="M747" s="5" t="s">
        <v>21</v>
      </c>
      <c r="N747" s="5" t="s">
        <v>17</v>
      </c>
      <c r="O747" s="5"/>
      <c r="P747" s="5"/>
      <c r="Q747" s="5"/>
    </row>
    <row r="748" spans="1:17" x14ac:dyDescent="0.35">
      <c r="A748" s="5" t="s">
        <v>17</v>
      </c>
      <c r="B748" s="5" t="s">
        <v>18</v>
      </c>
      <c r="C748" s="5" t="s">
        <v>19</v>
      </c>
      <c r="D748" s="13">
        <v>2.9</v>
      </c>
      <c r="E748" s="6">
        <v>3453</v>
      </c>
      <c r="F748" s="6">
        <v>3107.7000000000003</v>
      </c>
      <c r="G748" s="7">
        <v>39847</v>
      </c>
      <c r="H748" s="7">
        <v>39882</v>
      </c>
      <c r="I748" s="7">
        <v>49309</v>
      </c>
      <c r="J748" s="5"/>
      <c r="K748" s="5">
        <v>1407</v>
      </c>
      <c r="L748" s="5" t="s">
        <v>5338</v>
      </c>
      <c r="M748" s="5" t="s">
        <v>21</v>
      </c>
      <c r="N748" s="5" t="s">
        <v>17</v>
      </c>
      <c r="O748" s="5"/>
      <c r="P748" s="5"/>
      <c r="Q748" s="5"/>
    </row>
    <row r="749" spans="1:17" x14ac:dyDescent="0.35">
      <c r="A749" s="5" t="s">
        <v>17</v>
      </c>
      <c r="B749" s="5" t="s">
        <v>18</v>
      </c>
      <c r="C749" s="5" t="s">
        <v>22</v>
      </c>
      <c r="D749" s="13">
        <v>2.9</v>
      </c>
      <c r="E749" s="6">
        <v>2921</v>
      </c>
      <c r="F749" s="6">
        <v>2190.75</v>
      </c>
      <c r="G749" s="7">
        <v>39668</v>
      </c>
      <c r="H749" s="7">
        <v>39116</v>
      </c>
      <c r="I749" s="7">
        <v>48579</v>
      </c>
      <c r="J749" s="5"/>
      <c r="K749" s="5">
        <v>5610</v>
      </c>
      <c r="L749" s="5" t="s">
        <v>360</v>
      </c>
      <c r="M749" s="5" t="s">
        <v>28</v>
      </c>
      <c r="N749" s="5" t="s">
        <v>17</v>
      </c>
      <c r="O749" s="5"/>
      <c r="P749" s="5"/>
      <c r="Q749" s="5"/>
    </row>
    <row r="750" spans="1:17" x14ac:dyDescent="0.35">
      <c r="A750" s="5" t="s">
        <v>17</v>
      </c>
      <c r="B750" s="5" t="s">
        <v>18</v>
      </c>
      <c r="C750" s="5" t="s">
        <v>22</v>
      </c>
      <c r="D750" s="13">
        <v>2.9</v>
      </c>
      <c r="E750" s="6">
        <v>2664</v>
      </c>
      <c r="F750" s="6">
        <v>1998</v>
      </c>
      <c r="G750" s="7">
        <v>39575</v>
      </c>
      <c r="H750" s="7">
        <v>38900</v>
      </c>
      <c r="I750" s="7">
        <v>48213</v>
      </c>
      <c r="J750" s="5"/>
      <c r="K750" s="5">
        <v>1446</v>
      </c>
      <c r="L750" s="5" t="s">
        <v>2525</v>
      </c>
      <c r="M750" s="5" t="s">
        <v>21</v>
      </c>
      <c r="N750" s="5" t="s">
        <v>17</v>
      </c>
      <c r="O750" s="5"/>
      <c r="P750" s="5"/>
      <c r="Q750" s="5"/>
    </row>
    <row r="751" spans="1:17" x14ac:dyDescent="0.35">
      <c r="A751" s="5" t="s">
        <v>17</v>
      </c>
      <c r="B751" s="5" t="s">
        <v>18</v>
      </c>
      <c r="C751" s="5" t="s">
        <v>22</v>
      </c>
      <c r="D751" s="13">
        <v>2.9</v>
      </c>
      <c r="E751" s="6">
        <v>2752.95</v>
      </c>
      <c r="F751" s="6">
        <v>2064.73</v>
      </c>
      <c r="G751" s="7">
        <v>39853</v>
      </c>
      <c r="H751" s="7">
        <v>39769</v>
      </c>
      <c r="I751" s="7">
        <v>48944</v>
      </c>
      <c r="J751" s="5"/>
      <c r="K751" s="5">
        <v>4600</v>
      </c>
      <c r="L751" s="5" t="s">
        <v>1605</v>
      </c>
      <c r="M751" s="5" t="s">
        <v>210</v>
      </c>
      <c r="N751" s="5" t="s">
        <v>17</v>
      </c>
      <c r="O751" s="5"/>
      <c r="P751" s="5"/>
      <c r="Q751" s="5"/>
    </row>
    <row r="752" spans="1:17" x14ac:dyDescent="0.35">
      <c r="A752" s="5" t="s">
        <v>17</v>
      </c>
      <c r="B752" s="5" t="s">
        <v>18</v>
      </c>
      <c r="C752" s="5" t="s">
        <v>22</v>
      </c>
      <c r="D752" s="13">
        <v>2.9</v>
      </c>
      <c r="E752" s="6">
        <v>3238</v>
      </c>
      <c r="F752" s="6">
        <v>2428.5</v>
      </c>
      <c r="G752" s="7">
        <v>40352</v>
      </c>
      <c r="H752" s="7">
        <v>40101</v>
      </c>
      <c r="I752" s="7">
        <v>49309</v>
      </c>
      <c r="J752" s="5"/>
      <c r="K752" s="5">
        <v>5075</v>
      </c>
      <c r="L752" s="5" t="s">
        <v>5601</v>
      </c>
      <c r="M752" s="5" t="s">
        <v>28</v>
      </c>
      <c r="N752" s="5" t="s">
        <v>17</v>
      </c>
      <c r="O752" s="5"/>
      <c r="P752" s="5"/>
      <c r="Q752" s="5"/>
    </row>
    <row r="753" spans="1:17" x14ac:dyDescent="0.35">
      <c r="A753" s="5" t="s">
        <v>17</v>
      </c>
      <c r="B753" s="5" t="s">
        <v>18</v>
      </c>
      <c r="C753" s="5" t="s">
        <v>19</v>
      </c>
      <c r="D753" s="13">
        <v>2.9</v>
      </c>
      <c r="E753" s="6">
        <v>2870.942</v>
      </c>
      <c r="F753" s="6">
        <v>2583.8600000000006</v>
      </c>
      <c r="G753" s="7">
        <v>39671</v>
      </c>
      <c r="H753" s="7">
        <v>39609</v>
      </c>
      <c r="I753" s="7">
        <v>48944</v>
      </c>
      <c r="J753" s="5"/>
      <c r="K753" s="5">
        <v>5024</v>
      </c>
      <c r="L753" s="5" t="s">
        <v>3241</v>
      </c>
      <c r="M753" s="5" t="s">
        <v>28</v>
      </c>
      <c r="N753" s="5" t="s">
        <v>17</v>
      </c>
      <c r="O753" s="5"/>
      <c r="P753" s="5"/>
      <c r="Q753" s="5"/>
    </row>
    <row r="754" spans="1:17" x14ac:dyDescent="0.35">
      <c r="A754" s="5" t="s">
        <v>17</v>
      </c>
      <c r="B754" s="5" t="s">
        <v>18</v>
      </c>
      <c r="C754" s="5" t="s">
        <v>22</v>
      </c>
      <c r="D754" s="13">
        <v>2.9</v>
      </c>
      <c r="E754" s="6">
        <v>3378</v>
      </c>
      <c r="F754" s="6">
        <v>1631.5700000000002</v>
      </c>
      <c r="G754" s="7">
        <v>40679</v>
      </c>
      <c r="H754" s="7">
        <v>40625</v>
      </c>
      <c r="I754" s="7">
        <v>50040</v>
      </c>
      <c r="J754" s="5"/>
      <c r="K754" s="5">
        <v>8335</v>
      </c>
      <c r="L754" s="5" t="s">
        <v>1525</v>
      </c>
      <c r="M754" s="5" t="s">
        <v>53</v>
      </c>
      <c r="N754" s="5" t="s">
        <v>17</v>
      </c>
      <c r="O754" s="5"/>
      <c r="P754" s="5"/>
      <c r="Q754" s="5"/>
    </row>
    <row r="755" spans="1:17" x14ac:dyDescent="0.35">
      <c r="A755" s="5" t="s">
        <v>17</v>
      </c>
      <c r="B755" s="5" t="s">
        <v>18</v>
      </c>
      <c r="C755" s="5" t="s">
        <v>22</v>
      </c>
      <c r="D755" s="13">
        <v>2.9</v>
      </c>
      <c r="E755" s="6">
        <v>3808</v>
      </c>
      <c r="F755" s="6">
        <v>2341.9200000000005</v>
      </c>
      <c r="G755" s="7">
        <v>40392</v>
      </c>
      <c r="H755" s="7">
        <v>40494</v>
      </c>
      <c r="I755" s="7">
        <v>49674</v>
      </c>
      <c r="J755" s="5"/>
      <c r="K755" s="5">
        <v>3860</v>
      </c>
      <c r="L755" s="5" t="s">
        <v>773</v>
      </c>
      <c r="M755" s="5" t="s">
        <v>51</v>
      </c>
      <c r="N755" s="5" t="s">
        <v>17</v>
      </c>
      <c r="O755" s="5"/>
      <c r="P755" s="5"/>
      <c r="Q755" s="5"/>
    </row>
    <row r="756" spans="1:17" x14ac:dyDescent="0.35">
      <c r="A756" s="5" t="s">
        <v>17</v>
      </c>
      <c r="B756" s="5" t="s">
        <v>18</v>
      </c>
      <c r="C756" s="5" t="s">
        <v>22</v>
      </c>
      <c r="D756" s="13">
        <v>2.9</v>
      </c>
      <c r="E756" s="6">
        <v>2995</v>
      </c>
      <c r="F756" s="6">
        <v>1841.9299999999998</v>
      </c>
      <c r="G756" s="7">
        <v>40435</v>
      </c>
      <c r="H756" s="7">
        <v>40479</v>
      </c>
      <c r="I756" s="7">
        <v>49674</v>
      </c>
      <c r="J756" s="5"/>
      <c r="K756" s="5">
        <v>3073</v>
      </c>
      <c r="L756" s="5" t="s">
        <v>3589</v>
      </c>
      <c r="M756" s="5" t="s">
        <v>51</v>
      </c>
      <c r="N756" s="5" t="s">
        <v>17</v>
      </c>
      <c r="O756" s="5"/>
      <c r="P756" s="5"/>
      <c r="Q756" s="5"/>
    </row>
    <row r="757" spans="1:17" x14ac:dyDescent="0.35">
      <c r="A757" s="5" t="s">
        <v>17</v>
      </c>
      <c r="B757" s="5" t="s">
        <v>18</v>
      </c>
      <c r="C757" s="5" t="s">
        <v>22</v>
      </c>
      <c r="D757" s="13">
        <v>2.9</v>
      </c>
      <c r="E757" s="6">
        <v>3756</v>
      </c>
      <c r="F757" s="6">
        <v>2309.9300000000003</v>
      </c>
      <c r="G757" s="7">
        <v>39570</v>
      </c>
      <c r="H757" s="7">
        <v>40399</v>
      </c>
      <c r="I757" s="7">
        <v>49674</v>
      </c>
      <c r="J757" s="5"/>
      <c r="K757" s="5">
        <v>4512</v>
      </c>
      <c r="L757" s="5" t="s">
        <v>2013</v>
      </c>
      <c r="M757" s="5" t="s">
        <v>210</v>
      </c>
      <c r="N757" s="5" t="s">
        <v>17</v>
      </c>
      <c r="O757" s="5"/>
      <c r="P757" s="5"/>
      <c r="Q757" s="5"/>
    </row>
    <row r="758" spans="1:17" x14ac:dyDescent="0.35">
      <c r="A758" s="5" t="s">
        <v>17</v>
      </c>
      <c r="B758" s="5" t="s">
        <v>18</v>
      </c>
      <c r="C758" s="5" t="s">
        <v>22</v>
      </c>
      <c r="D758" s="13">
        <v>2.9</v>
      </c>
      <c r="E758" s="6">
        <v>2421</v>
      </c>
      <c r="F758" s="6">
        <v>1815.75</v>
      </c>
      <c r="G758" s="7">
        <v>39581</v>
      </c>
      <c r="H758" s="7">
        <v>39252</v>
      </c>
      <c r="I758" s="7">
        <v>48579</v>
      </c>
      <c r="J758" s="5"/>
      <c r="K758" s="5">
        <v>1291</v>
      </c>
      <c r="L758" s="5" t="s">
        <v>1728</v>
      </c>
      <c r="M758" s="5" t="s">
        <v>21</v>
      </c>
      <c r="N758" s="5" t="s">
        <v>17</v>
      </c>
      <c r="O758" s="5"/>
      <c r="P758" s="5"/>
      <c r="Q758" s="5"/>
    </row>
    <row r="759" spans="1:17" x14ac:dyDescent="0.35">
      <c r="A759" s="5" t="s">
        <v>17</v>
      </c>
      <c r="B759" s="5" t="s">
        <v>18</v>
      </c>
      <c r="C759" s="5" t="s">
        <v>19</v>
      </c>
      <c r="D759" s="13">
        <v>2.9</v>
      </c>
      <c r="E759" s="6">
        <v>3563.509</v>
      </c>
      <c r="F759" s="6">
        <v>3207.15</v>
      </c>
      <c r="G759" s="7">
        <v>39569</v>
      </c>
      <c r="H759" s="7">
        <v>39575</v>
      </c>
      <c r="I759" s="7">
        <v>48944</v>
      </c>
      <c r="J759" s="5"/>
      <c r="K759" s="5">
        <v>1976</v>
      </c>
      <c r="L759" s="5" t="s">
        <v>6039</v>
      </c>
      <c r="M759" s="5" t="s">
        <v>76</v>
      </c>
      <c r="N759" s="5" t="s">
        <v>17</v>
      </c>
      <c r="O759" s="5"/>
      <c r="P759" s="5"/>
      <c r="Q759" s="5"/>
    </row>
    <row r="760" spans="1:17" x14ac:dyDescent="0.35">
      <c r="A760" s="5" t="s">
        <v>17</v>
      </c>
      <c r="B760" s="5" t="s">
        <v>18</v>
      </c>
      <c r="C760" s="5" t="s">
        <v>22</v>
      </c>
      <c r="D760" s="13">
        <v>2.9</v>
      </c>
      <c r="E760" s="6">
        <v>3685</v>
      </c>
      <c r="F760" s="6">
        <v>2763.75</v>
      </c>
      <c r="G760" s="7">
        <v>39570</v>
      </c>
      <c r="H760" s="7">
        <v>39979</v>
      </c>
      <c r="I760" s="7">
        <v>49309</v>
      </c>
      <c r="J760" s="5"/>
      <c r="K760" s="5">
        <v>1976</v>
      </c>
      <c r="L760" s="5" t="s">
        <v>1824</v>
      </c>
      <c r="M760" s="5" t="s">
        <v>76</v>
      </c>
      <c r="N760" s="5" t="s">
        <v>17</v>
      </c>
      <c r="O760" s="5"/>
      <c r="P760" s="5"/>
      <c r="Q760" s="5"/>
    </row>
    <row r="761" spans="1:17" x14ac:dyDescent="0.35">
      <c r="A761" s="5" t="s">
        <v>17</v>
      </c>
      <c r="B761" s="5" t="s">
        <v>18</v>
      </c>
      <c r="C761" s="5" t="s">
        <v>22</v>
      </c>
      <c r="D761" s="13">
        <v>2.9</v>
      </c>
      <c r="E761" s="6">
        <v>2159</v>
      </c>
      <c r="F761" s="6">
        <v>1327.79</v>
      </c>
      <c r="G761" s="7">
        <v>39624</v>
      </c>
      <c r="H761" s="7">
        <v>40217</v>
      </c>
      <c r="I761" s="7">
        <v>49674</v>
      </c>
      <c r="J761" s="5"/>
      <c r="K761" s="5">
        <v>6614</v>
      </c>
      <c r="L761" s="5" t="s">
        <v>2243</v>
      </c>
      <c r="M761" s="5" t="s">
        <v>42</v>
      </c>
      <c r="N761" s="5" t="s">
        <v>17</v>
      </c>
      <c r="O761" s="5"/>
      <c r="P761" s="5"/>
      <c r="Q761" s="5"/>
    </row>
    <row r="762" spans="1:17" x14ac:dyDescent="0.35">
      <c r="A762" s="5" t="s">
        <v>17</v>
      </c>
      <c r="B762" s="5" t="s">
        <v>18</v>
      </c>
      <c r="C762" s="5" t="s">
        <v>19</v>
      </c>
      <c r="D762" s="13">
        <v>2.9</v>
      </c>
      <c r="E762" s="6">
        <v>3139</v>
      </c>
      <c r="F762" s="6">
        <v>2316.58</v>
      </c>
      <c r="G762" s="7">
        <v>40419</v>
      </c>
      <c r="H762" s="7">
        <v>40382</v>
      </c>
      <c r="I762" s="7">
        <v>49674</v>
      </c>
      <c r="J762" s="5"/>
      <c r="K762" s="5">
        <v>3766</v>
      </c>
      <c r="L762" s="5" t="s">
        <v>5863</v>
      </c>
      <c r="M762" s="5" t="s">
        <v>51</v>
      </c>
      <c r="N762" s="5" t="s">
        <v>17</v>
      </c>
      <c r="O762" s="5"/>
      <c r="P762" s="5"/>
      <c r="Q762" s="5"/>
    </row>
    <row r="763" spans="1:17" x14ac:dyDescent="0.35">
      <c r="A763" s="5" t="s">
        <v>17</v>
      </c>
      <c r="B763" s="5" t="s">
        <v>18</v>
      </c>
      <c r="C763" s="5" t="s">
        <v>22</v>
      </c>
      <c r="D763" s="13">
        <v>2.9</v>
      </c>
      <c r="E763" s="6">
        <v>2886</v>
      </c>
      <c r="F763" s="6">
        <v>2164.4999999999995</v>
      </c>
      <c r="G763" s="7">
        <v>39898</v>
      </c>
      <c r="H763" s="7">
        <v>40099</v>
      </c>
      <c r="I763" s="7">
        <v>49309</v>
      </c>
      <c r="J763" s="5"/>
      <c r="K763" s="5">
        <v>9424</v>
      </c>
      <c r="L763" s="5" t="s">
        <v>2042</v>
      </c>
      <c r="M763" s="5" t="s">
        <v>32</v>
      </c>
      <c r="N763" s="5" t="s">
        <v>17</v>
      </c>
      <c r="O763" s="5"/>
      <c r="P763" s="5"/>
      <c r="Q763" s="5"/>
    </row>
    <row r="764" spans="1:17" x14ac:dyDescent="0.35">
      <c r="A764" s="5" t="s">
        <v>17</v>
      </c>
      <c r="B764" s="5" t="s">
        <v>18</v>
      </c>
      <c r="C764" s="5" t="s">
        <v>22</v>
      </c>
      <c r="D764" s="13">
        <v>2.9</v>
      </c>
      <c r="E764" s="6">
        <v>2948</v>
      </c>
      <c r="F764" s="6">
        <v>2211</v>
      </c>
      <c r="G764" s="7">
        <v>39630</v>
      </c>
      <c r="H764" s="7">
        <v>39967</v>
      </c>
      <c r="I764" s="7">
        <v>49309</v>
      </c>
      <c r="J764" s="5"/>
      <c r="K764" s="5">
        <v>3647</v>
      </c>
      <c r="L764" s="5" t="s">
        <v>7085</v>
      </c>
      <c r="M764" s="5" t="s">
        <v>51</v>
      </c>
      <c r="N764" s="5" t="s">
        <v>17</v>
      </c>
      <c r="O764" s="5"/>
      <c r="P764" s="5"/>
      <c r="Q764" s="5"/>
    </row>
    <row r="765" spans="1:17" x14ac:dyDescent="0.35">
      <c r="A765" s="5" t="s">
        <v>17</v>
      </c>
      <c r="B765" s="5" t="s">
        <v>18</v>
      </c>
      <c r="C765" s="5" t="s">
        <v>22</v>
      </c>
      <c r="D765" s="13">
        <v>2.9</v>
      </c>
      <c r="E765" s="6">
        <v>3145</v>
      </c>
      <c r="F765" s="6">
        <v>2358.75</v>
      </c>
      <c r="G765" s="7">
        <v>39570</v>
      </c>
      <c r="H765" s="7">
        <v>39877</v>
      </c>
      <c r="I765" s="7">
        <v>49309</v>
      </c>
      <c r="J765" s="5"/>
      <c r="K765" s="5">
        <v>8240</v>
      </c>
      <c r="L765" s="5" t="s">
        <v>723</v>
      </c>
      <c r="M765" s="5" t="s">
        <v>408</v>
      </c>
      <c r="N765" s="5" t="s">
        <v>17</v>
      </c>
      <c r="O765" s="5"/>
      <c r="P765" s="5"/>
      <c r="Q765" s="5"/>
    </row>
    <row r="766" spans="1:17" x14ac:dyDescent="0.35">
      <c r="A766" s="5" t="s">
        <v>17</v>
      </c>
      <c r="B766" s="5" t="s">
        <v>18</v>
      </c>
      <c r="C766" s="5" t="s">
        <v>19</v>
      </c>
      <c r="D766" s="13">
        <v>2.9</v>
      </c>
      <c r="E766" s="6">
        <v>2932.4970000000003</v>
      </c>
      <c r="F766" s="6">
        <v>2164.1799999999998</v>
      </c>
      <c r="G766" s="7">
        <v>40158</v>
      </c>
      <c r="H766" s="7">
        <v>40357</v>
      </c>
      <c r="I766" s="7">
        <v>49674</v>
      </c>
      <c r="J766" s="5"/>
      <c r="K766" s="5">
        <v>5023</v>
      </c>
      <c r="L766" s="5" t="s">
        <v>5059</v>
      </c>
      <c r="M766" s="5" t="s">
        <v>28</v>
      </c>
      <c r="N766" s="5" t="s">
        <v>17</v>
      </c>
      <c r="O766" s="5"/>
      <c r="P766" s="5"/>
      <c r="Q766" s="5"/>
    </row>
    <row r="767" spans="1:17" x14ac:dyDescent="0.35">
      <c r="A767" s="5" t="s">
        <v>17</v>
      </c>
      <c r="B767" s="5" t="s">
        <v>18</v>
      </c>
      <c r="C767" s="5" t="s">
        <v>22</v>
      </c>
      <c r="D767" s="13">
        <v>2.9</v>
      </c>
      <c r="E767" s="6">
        <v>2649</v>
      </c>
      <c r="F767" s="6">
        <v>1986.75</v>
      </c>
      <c r="G767" s="7">
        <v>39708</v>
      </c>
      <c r="H767" s="7">
        <v>39986</v>
      </c>
      <c r="I767" s="7">
        <v>49309</v>
      </c>
      <c r="J767" s="5"/>
      <c r="K767" s="5">
        <v>3067</v>
      </c>
      <c r="L767" s="5" t="s">
        <v>2758</v>
      </c>
      <c r="M767" s="5" t="s">
        <v>51</v>
      </c>
      <c r="N767" s="5" t="s">
        <v>17</v>
      </c>
      <c r="O767" s="5"/>
      <c r="P767" s="5"/>
      <c r="Q767" s="5"/>
    </row>
    <row r="768" spans="1:17" x14ac:dyDescent="0.35">
      <c r="A768" s="5" t="s">
        <v>17</v>
      </c>
      <c r="B768" s="5" t="s">
        <v>18</v>
      </c>
      <c r="C768" s="5" t="s">
        <v>22</v>
      </c>
      <c r="D768" s="13">
        <v>2.9</v>
      </c>
      <c r="E768" s="6">
        <v>2917</v>
      </c>
      <c r="F768" s="6">
        <v>2187.75</v>
      </c>
      <c r="G768" s="7">
        <v>39703</v>
      </c>
      <c r="H768" s="7">
        <v>39713</v>
      </c>
      <c r="I768" s="7">
        <v>48944</v>
      </c>
      <c r="J768" s="5"/>
      <c r="K768" s="5">
        <v>5622</v>
      </c>
      <c r="L768" s="5" t="s">
        <v>4395</v>
      </c>
      <c r="M768" s="5" t="s">
        <v>28</v>
      </c>
      <c r="N768" s="5" t="s">
        <v>17</v>
      </c>
      <c r="O768" s="5"/>
      <c r="P768" s="5"/>
      <c r="Q768" s="5"/>
    </row>
    <row r="769" spans="1:17" x14ac:dyDescent="0.35">
      <c r="A769" s="5" t="s">
        <v>17</v>
      </c>
      <c r="B769" s="5" t="s">
        <v>18</v>
      </c>
      <c r="C769" s="5" t="s">
        <v>22</v>
      </c>
      <c r="D769" s="13">
        <v>2.9</v>
      </c>
      <c r="E769" s="6">
        <v>2789</v>
      </c>
      <c r="F769" s="6">
        <v>2091.75</v>
      </c>
      <c r="G769" s="7">
        <v>40015</v>
      </c>
      <c r="H769" s="7">
        <v>40065</v>
      </c>
      <c r="I769" s="7">
        <v>49309</v>
      </c>
      <c r="J769" s="5"/>
      <c r="K769" s="5">
        <v>3295</v>
      </c>
      <c r="L769" s="5" t="s">
        <v>6353</v>
      </c>
      <c r="M769" s="5" t="s">
        <v>51</v>
      </c>
      <c r="N769" s="5" t="s">
        <v>17</v>
      </c>
      <c r="O769" s="5"/>
      <c r="P769" s="5"/>
      <c r="Q769" s="5"/>
    </row>
    <row r="770" spans="1:17" x14ac:dyDescent="0.35">
      <c r="A770" s="5" t="s">
        <v>17</v>
      </c>
      <c r="B770" s="5" t="s">
        <v>18</v>
      </c>
      <c r="C770" s="5" t="s">
        <v>22</v>
      </c>
      <c r="D770" s="13">
        <v>2.9</v>
      </c>
      <c r="E770" s="6">
        <v>3122.1579999999994</v>
      </c>
      <c r="F770" s="6">
        <v>1920.12</v>
      </c>
      <c r="G770" s="7">
        <v>40094</v>
      </c>
      <c r="H770" s="7">
        <v>40281</v>
      </c>
      <c r="I770" s="7">
        <v>49674</v>
      </c>
      <c r="J770" s="5"/>
      <c r="K770" s="5">
        <v>5042</v>
      </c>
      <c r="L770" s="5" t="s">
        <v>6140</v>
      </c>
      <c r="M770" s="5" t="s">
        <v>28</v>
      </c>
      <c r="N770" s="5" t="s">
        <v>17</v>
      </c>
      <c r="O770" s="5"/>
      <c r="P770" s="5"/>
      <c r="Q770" s="5"/>
    </row>
    <row r="771" spans="1:17" x14ac:dyDescent="0.35">
      <c r="A771" s="5" t="s">
        <v>17</v>
      </c>
      <c r="B771" s="5" t="s">
        <v>18</v>
      </c>
      <c r="C771" s="5" t="s">
        <v>22</v>
      </c>
      <c r="D771" s="13">
        <v>2.9</v>
      </c>
      <c r="E771" s="6">
        <v>3170</v>
      </c>
      <c r="F771" s="6">
        <v>1531.12</v>
      </c>
      <c r="G771" s="7">
        <v>40605</v>
      </c>
      <c r="H771" s="7">
        <v>40737</v>
      </c>
      <c r="I771" s="7">
        <v>50040</v>
      </c>
      <c r="J771" s="5"/>
      <c r="K771" s="5">
        <v>6314</v>
      </c>
      <c r="L771" s="5" t="s">
        <v>1287</v>
      </c>
      <c r="M771" s="5" t="s">
        <v>895</v>
      </c>
      <c r="N771" s="5" t="s">
        <v>17</v>
      </c>
      <c r="O771" s="5"/>
      <c r="P771" s="5"/>
      <c r="Q771" s="5"/>
    </row>
    <row r="772" spans="1:17" x14ac:dyDescent="0.35">
      <c r="A772" s="5" t="s">
        <v>17</v>
      </c>
      <c r="B772" s="5" t="s">
        <v>18</v>
      </c>
      <c r="C772" s="5" t="s">
        <v>19</v>
      </c>
      <c r="D772" s="13">
        <v>2.9</v>
      </c>
      <c r="E772" s="6">
        <v>3484</v>
      </c>
      <c r="F772" s="6">
        <v>3135.6</v>
      </c>
      <c r="G772" s="7">
        <v>39570</v>
      </c>
      <c r="H772" s="7">
        <v>39573</v>
      </c>
      <c r="I772" s="7">
        <v>48944</v>
      </c>
      <c r="J772" s="5"/>
      <c r="K772" s="5">
        <v>1741</v>
      </c>
      <c r="L772" s="5" t="s">
        <v>6409</v>
      </c>
      <c r="M772" s="5" t="s">
        <v>55</v>
      </c>
      <c r="N772" s="5" t="s">
        <v>17</v>
      </c>
      <c r="O772" s="5"/>
      <c r="P772" s="5"/>
      <c r="Q772" s="5"/>
    </row>
    <row r="773" spans="1:17" x14ac:dyDescent="0.35">
      <c r="A773" s="5" t="s">
        <v>17</v>
      </c>
      <c r="B773" s="5" t="s">
        <v>18</v>
      </c>
      <c r="C773" s="5" t="s">
        <v>22</v>
      </c>
      <c r="D773" s="13">
        <v>2.9</v>
      </c>
      <c r="E773" s="6">
        <v>2981</v>
      </c>
      <c r="F773" s="6">
        <v>2235.75</v>
      </c>
      <c r="G773" s="7">
        <v>39630</v>
      </c>
      <c r="H773" s="7">
        <v>39743</v>
      </c>
      <c r="I773" s="7">
        <v>48944</v>
      </c>
      <c r="J773" s="5"/>
      <c r="K773" s="5">
        <v>1564</v>
      </c>
      <c r="L773" s="5" t="s">
        <v>3962</v>
      </c>
      <c r="M773" s="5" t="s">
        <v>55</v>
      </c>
      <c r="N773" s="5" t="s">
        <v>17</v>
      </c>
      <c r="O773" s="5"/>
      <c r="P773" s="5"/>
      <c r="Q773" s="5"/>
    </row>
    <row r="774" spans="1:17" x14ac:dyDescent="0.35">
      <c r="A774" s="5" t="s">
        <v>17</v>
      </c>
      <c r="B774" s="5" t="s">
        <v>18</v>
      </c>
      <c r="C774" s="5" t="s">
        <v>22</v>
      </c>
      <c r="D774" s="13">
        <v>2.9</v>
      </c>
      <c r="E774" s="6">
        <v>3883</v>
      </c>
      <c r="F774" s="6">
        <v>2912.25</v>
      </c>
      <c r="G774" s="7">
        <v>39570</v>
      </c>
      <c r="H774" s="7">
        <v>39275</v>
      </c>
      <c r="I774" s="7">
        <v>48579</v>
      </c>
      <c r="J774" s="5"/>
      <c r="K774" s="5">
        <v>1315</v>
      </c>
      <c r="L774" s="5" t="s">
        <v>1818</v>
      </c>
      <c r="M774" s="5" t="s">
        <v>21</v>
      </c>
      <c r="N774" s="5" t="s">
        <v>17</v>
      </c>
      <c r="O774" s="5"/>
      <c r="P774" s="5"/>
      <c r="Q774" s="5"/>
    </row>
    <row r="775" spans="1:17" x14ac:dyDescent="0.35">
      <c r="A775" s="5" t="s">
        <v>17</v>
      </c>
      <c r="B775" s="5" t="s">
        <v>18</v>
      </c>
      <c r="C775" s="5" t="s">
        <v>22</v>
      </c>
      <c r="D775" s="13">
        <v>2.9</v>
      </c>
      <c r="E775" s="6">
        <v>3072.3999999999996</v>
      </c>
      <c r="F775" s="6">
        <v>1483.9599999999994</v>
      </c>
      <c r="G775" s="7">
        <v>40682</v>
      </c>
      <c r="H775" s="7">
        <v>40687</v>
      </c>
      <c r="I775" s="7">
        <v>50040</v>
      </c>
      <c r="J775" s="5"/>
      <c r="K775" s="5">
        <v>4626</v>
      </c>
      <c r="L775" s="5" t="s">
        <v>4211</v>
      </c>
      <c r="M775" s="5" t="s">
        <v>210</v>
      </c>
      <c r="N775" s="5" t="s">
        <v>17</v>
      </c>
      <c r="O775" s="5"/>
      <c r="P775" s="5"/>
      <c r="Q775" s="5"/>
    </row>
    <row r="776" spans="1:17" x14ac:dyDescent="0.35">
      <c r="A776" s="5" t="s">
        <v>17</v>
      </c>
      <c r="B776" s="5" t="s">
        <v>18</v>
      </c>
      <c r="C776" s="5" t="s">
        <v>22</v>
      </c>
      <c r="D776" s="13">
        <v>2.9</v>
      </c>
      <c r="E776" s="6">
        <v>2854</v>
      </c>
      <c r="F776" s="6">
        <v>1267.1799999999998</v>
      </c>
      <c r="G776" s="7">
        <v>40687</v>
      </c>
      <c r="H776" s="7">
        <v>40963</v>
      </c>
      <c r="I776" s="7">
        <v>50405</v>
      </c>
      <c r="J776" s="5"/>
      <c r="K776" s="5">
        <v>3626</v>
      </c>
      <c r="L776" s="5" t="s">
        <v>1588</v>
      </c>
      <c r="M776" s="5" t="s">
        <v>51</v>
      </c>
      <c r="N776" s="5" t="s">
        <v>17</v>
      </c>
      <c r="O776" s="5"/>
      <c r="P776" s="5"/>
      <c r="Q776" s="5"/>
    </row>
    <row r="777" spans="1:17" x14ac:dyDescent="0.35">
      <c r="A777" s="5" t="s">
        <v>17</v>
      </c>
      <c r="B777" s="5" t="s">
        <v>18</v>
      </c>
      <c r="C777" s="5" t="s">
        <v>22</v>
      </c>
      <c r="D777" s="13">
        <v>2.9</v>
      </c>
      <c r="E777" s="6">
        <v>3041</v>
      </c>
      <c r="F777" s="6">
        <v>2280.75</v>
      </c>
      <c r="G777" s="7">
        <v>39632</v>
      </c>
      <c r="H777" s="7">
        <v>39173</v>
      </c>
      <c r="I777" s="7">
        <v>48579</v>
      </c>
      <c r="J777" s="5"/>
      <c r="K777" s="5">
        <v>8597</v>
      </c>
      <c r="L777" s="5" t="s">
        <v>7199</v>
      </c>
      <c r="M777" s="5" t="s">
        <v>25</v>
      </c>
      <c r="N777" s="5" t="s">
        <v>17</v>
      </c>
      <c r="O777" s="5"/>
      <c r="P777" s="5"/>
      <c r="Q777" s="5"/>
    </row>
    <row r="778" spans="1:17" x14ac:dyDescent="0.35">
      <c r="A778" s="5" t="s">
        <v>17</v>
      </c>
      <c r="B778" s="5" t="s">
        <v>18</v>
      </c>
      <c r="C778" s="5" t="s">
        <v>22</v>
      </c>
      <c r="D778" s="13">
        <v>2.9</v>
      </c>
      <c r="E778" s="6">
        <v>2430</v>
      </c>
      <c r="F778" s="6">
        <v>1822.5</v>
      </c>
      <c r="G778" s="7">
        <v>39598</v>
      </c>
      <c r="H778" s="7">
        <v>39263</v>
      </c>
      <c r="I778" s="7">
        <v>48579</v>
      </c>
      <c r="J778" s="5"/>
      <c r="K778" s="5">
        <v>8272</v>
      </c>
      <c r="L778" s="5" t="s">
        <v>8290</v>
      </c>
      <c r="M778" s="5" t="s">
        <v>25</v>
      </c>
      <c r="N778" s="5" t="s">
        <v>17</v>
      </c>
      <c r="O778" s="5"/>
      <c r="P778" s="5"/>
      <c r="Q778" s="5"/>
    </row>
    <row r="779" spans="1:17" x14ac:dyDescent="0.35">
      <c r="A779" s="5" t="s">
        <v>17</v>
      </c>
      <c r="B779" s="5" t="s">
        <v>18</v>
      </c>
      <c r="C779" s="5" t="s">
        <v>22</v>
      </c>
      <c r="D779" s="13">
        <v>2.9</v>
      </c>
      <c r="E779" s="6">
        <v>1299</v>
      </c>
      <c r="F779" s="6">
        <v>974.25</v>
      </c>
      <c r="G779" s="7">
        <v>39575</v>
      </c>
      <c r="H779" s="7">
        <v>39436</v>
      </c>
      <c r="I779" s="7">
        <v>48579</v>
      </c>
      <c r="J779" s="5"/>
      <c r="K779" s="5">
        <v>1012</v>
      </c>
      <c r="L779" s="5" t="s">
        <v>3007</v>
      </c>
      <c r="M779" s="5" t="s">
        <v>21</v>
      </c>
      <c r="N779" s="5" t="s">
        <v>17</v>
      </c>
      <c r="O779" s="5"/>
      <c r="P779" s="5"/>
      <c r="Q779" s="5"/>
    </row>
    <row r="780" spans="1:17" x14ac:dyDescent="0.35">
      <c r="A780" s="5" t="s">
        <v>17</v>
      </c>
      <c r="B780" s="5" t="s">
        <v>18</v>
      </c>
      <c r="C780" s="5" t="s">
        <v>22</v>
      </c>
      <c r="D780" s="13">
        <v>2.9</v>
      </c>
      <c r="E780" s="6">
        <v>2703</v>
      </c>
      <c r="F780" s="6">
        <v>1078.49</v>
      </c>
      <c r="G780" s="7">
        <v>39853</v>
      </c>
      <c r="H780" s="7">
        <v>41155</v>
      </c>
      <c r="I780" s="7">
        <v>50405</v>
      </c>
      <c r="J780" s="5"/>
      <c r="K780" s="5">
        <v>1342</v>
      </c>
      <c r="L780" s="5" t="s">
        <v>6289</v>
      </c>
      <c r="M780" s="5" t="s">
        <v>21</v>
      </c>
      <c r="N780" s="5" t="s">
        <v>17</v>
      </c>
      <c r="O780" s="5"/>
      <c r="P780" s="5"/>
      <c r="Q780" s="5"/>
    </row>
    <row r="781" spans="1:17" x14ac:dyDescent="0.35">
      <c r="A781" s="5" t="s">
        <v>17</v>
      </c>
      <c r="B781" s="5" t="s">
        <v>18</v>
      </c>
      <c r="C781" s="5" t="s">
        <v>19</v>
      </c>
      <c r="D781" s="13">
        <v>2.9</v>
      </c>
      <c r="E781" s="6">
        <v>2720</v>
      </c>
      <c r="F781" s="6">
        <v>2007.36</v>
      </c>
      <c r="G781" s="7">
        <v>39570</v>
      </c>
      <c r="H781" s="7">
        <v>40245</v>
      </c>
      <c r="I781" s="7">
        <v>49674</v>
      </c>
      <c r="J781" s="5"/>
      <c r="K781" s="5">
        <v>9426</v>
      </c>
      <c r="L781" s="5" t="s">
        <v>2061</v>
      </c>
      <c r="M781" s="5" t="s">
        <v>189</v>
      </c>
      <c r="N781" s="5" t="s">
        <v>17</v>
      </c>
      <c r="O781" s="5"/>
      <c r="P781" s="5"/>
      <c r="Q781" s="5"/>
    </row>
    <row r="782" spans="1:17" x14ac:dyDescent="0.35">
      <c r="A782" s="5" t="s">
        <v>17</v>
      </c>
      <c r="B782" s="5" t="s">
        <v>18</v>
      </c>
      <c r="C782" s="5" t="s">
        <v>22</v>
      </c>
      <c r="D782" s="13">
        <v>2.9</v>
      </c>
      <c r="E782" s="6">
        <v>3673</v>
      </c>
      <c r="F782" s="6">
        <v>2258.8999999999996</v>
      </c>
      <c r="G782" s="7">
        <v>40094</v>
      </c>
      <c r="H782" s="7">
        <v>40287</v>
      </c>
      <c r="I782" s="7">
        <v>49674</v>
      </c>
      <c r="J782" s="5"/>
      <c r="K782" s="5">
        <v>5034</v>
      </c>
      <c r="L782" s="5" t="s">
        <v>3959</v>
      </c>
      <c r="M782" s="5" t="s">
        <v>28</v>
      </c>
      <c r="N782" s="5" t="s">
        <v>17</v>
      </c>
      <c r="O782" s="5"/>
      <c r="P782" s="5"/>
      <c r="Q782" s="5"/>
    </row>
    <row r="783" spans="1:17" x14ac:dyDescent="0.35">
      <c r="A783" s="5" t="s">
        <v>17</v>
      </c>
      <c r="B783" s="5" t="s">
        <v>18</v>
      </c>
      <c r="C783" s="5" t="s">
        <v>22</v>
      </c>
      <c r="D783" s="13">
        <v>2.9</v>
      </c>
      <c r="E783" s="6">
        <v>3076</v>
      </c>
      <c r="F783" s="6">
        <v>1485.7</v>
      </c>
      <c r="G783" s="7">
        <v>40112</v>
      </c>
      <c r="H783" s="7">
        <v>40891</v>
      </c>
      <c r="I783" s="7">
        <v>50040</v>
      </c>
      <c r="J783" s="5"/>
      <c r="K783" s="5">
        <v>4913</v>
      </c>
      <c r="L783" s="5" t="s">
        <v>4773</v>
      </c>
      <c r="M783" s="5" t="s">
        <v>51</v>
      </c>
      <c r="N783" s="5" t="s">
        <v>17</v>
      </c>
      <c r="O783" s="5"/>
      <c r="P783" s="5"/>
      <c r="Q783" s="5"/>
    </row>
    <row r="784" spans="1:17" x14ac:dyDescent="0.35">
      <c r="A784" s="5" t="s">
        <v>17</v>
      </c>
      <c r="B784" s="5" t="s">
        <v>18</v>
      </c>
      <c r="C784" s="5" t="s">
        <v>22</v>
      </c>
      <c r="D784" s="13">
        <v>2.9</v>
      </c>
      <c r="E784" s="6">
        <v>1851</v>
      </c>
      <c r="F784" s="6">
        <v>1138.3600000000001</v>
      </c>
      <c r="G784" s="7">
        <v>40297</v>
      </c>
      <c r="H784" s="7">
        <v>40498</v>
      </c>
      <c r="I784" s="7">
        <v>49674</v>
      </c>
      <c r="J784" s="5"/>
      <c r="K784" s="5">
        <v>2544</v>
      </c>
      <c r="L784" s="5" t="s">
        <v>5066</v>
      </c>
      <c r="M784" s="5" t="s">
        <v>210</v>
      </c>
      <c r="N784" s="5" t="s">
        <v>17</v>
      </c>
      <c r="O784" s="5"/>
      <c r="P784" s="5"/>
      <c r="Q784" s="5"/>
    </row>
    <row r="785" spans="1:17" x14ac:dyDescent="0.35">
      <c r="A785" s="5" t="s">
        <v>17</v>
      </c>
      <c r="B785" s="5" t="s">
        <v>18</v>
      </c>
      <c r="C785" s="5" t="s">
        <v>22</v>
      </c>
      <c r="D785" s="13">
        <v>2.9</v>
      </c>
      <c r="E785" s="6">
        <v>3287</v>
      </c>
      <c r="F785" s="6">
        <v>2465.25</v>
      </c>
      <c r="G785" s="7">
        <v>39706</v>
      </c>
      <c r="H785" s="7">
        <v>38755</v>
      </c>
      <c r="I785" s="7">
        <v>48213</v>
      </c>
      <c r="J785" s="5"/>
      <c r="K785" s="5">
        <v>2518</v>
      </c>
      <c r="L785" s="5" t="s">
        <v>2367</v>
      </c>
      <c r="M785" s="5" t="s">
        <v>51</v>
      </c>
      <c r="N785" s="5" t="s">
        <v>17</v>
      </c>
      <c r="O785" s="5"/>
      <c r="P785" s="5"/>
      <c r="Q785" s="5"/>
    </row>
    <row r="786" spans="1:17" x14ac:dyDescent="0.35">
      <c r="A786" s="5" t="s">
        <v>17</v>
      </c>
      <c r="B786" s="5" t="s">
        <v>18</v>
      </c>
      <c r="C786" s="5" t="s">
        <v>22</v>
      </c>
      <c r="D786" s="13">
        <v>2.9</v>
      </c>
      <c r="E786" s="6">
        <v>2982</v>
      </c>
      <c r="F786" s="6">
        <v>1833.9399999999998</v>
      </c>
      <c r="G786" s="7">
        <v>39947</v>
      </c>
      <c r="H786" s="7">
        <v>40316</v>
      </c>
      <c r="I786" s="7">
        <v>49674</v>
      </c>
      <c r="J786" s="5"/>
      <c r="K786" s="5">
        <v>8484</v>
      </c>
      <c r="L786" s="5" t="s">
        <v>9450</v>
      </c>
      <c r="M786" s="5" t="s">
        <v>53</v>
      </c>
      <c r="N786" s="5" t="s">
        <v>17</v>
      </c>
      <c r="O786" s="5"/>
      <c r="P786" s="5"/>
      <c r="Q786" s="5"/>
    </row>
    <row r="787" spans="1:17" x14ac:dyDescent="0.35">
      <c r="A787" s="5" t="s">
        <v>17</v>
      </c>
      <c r="B787" s="5" t="s">
        <v>18</v>
      </c>
      <c r="C787" s="5" t="s">
        <v>22</v>
      </c>
      <c r="D787" s="13">
        <v>2.9</v>
      </c>
      <c r="E787" s="6">
        <v>4225</v>
      </c>
      <c r="F787" s="6">
        <v>2040.68</v>
      </c>
      <c r="G787" s="7">
        <v>39570</v>
      </c>
      <c r="H787" s="7">
        <v>40893</v>
      </c>
      <c r="I787" s="7">
        <v>50040</v>
      </c>
      <c r="J787" s="5"/>
      <c r="K787" s="5">
        <v>3182</v>
      </c>
      <c r="L787" s="5" t="s">
        <v>576</v>
      </c>
      <c r="M787" s="5" t="s">
        <v>55</v>
      </c>
      <c r="N787" s="5" t="s">
        <v>17</v>
      </c>
      <c r="O787" s="5"/>
      <c r="P787" s="5"/>
      <c r="Q787" s="5"/>
    </row>
    <row r="788" spans="1:17" x14ac:dyDescent="0.35">
      <c r="A788" s="5" t="s">
        <v>17</v>
      </c>
      <c r="B788" s="5" t="s">
        <v>18</v>
      </c>
      <c r="C788" s="5" t="s">
        <v>22</v>
      </c>
      <c r="D788" s="13">
        <v>2.9</v>
      </c>
      <c r="E788" s="6">
        <v>2434</v>
      </c>
      <c r="F788" s="6">
        <v>1825.5</v>
      </c>
      <c r="G788" s="7">
        <v>39759</v>
      </c>
      <c r="H788" s="7">
        <v>40029</v>
      </c>
      <c r="I788" s="7">
        <v>49309</v>
      </c>
      <c r="J788" s="5"/>
      <c r="K788" s="5">
        <v>3622</v>
      </c>
      <c r="L788" s="5" t="s">
        <v>10334</v>
      </c>
      <c r="M788" s="5" t="s">
        <v>51</v>
      </c>
      <c r="N788" s="5" t="s">
        <v>17</v>
      </c>
      <c r="O788" s="5"/>
      <c r="P788" s="5"/>
      <c r="Q788" s="5"/>
    </row>
    <row r="789" spans="1:17" x14ac:dyDescent="0.35">
      <c r="A789" s="5" t="s">
        <v>96</v>
      </c>
      <c r="B789" s="5" t="s">
        <v>18</v>
      </c>
      <c r="C789" s="5" t="s">
        <v>22</v>
      </c>
      <c r="D789" s="13">
        <v>2.9</v>
      </c>
      <c r="E789" s="6">
        <v>2826</v>
      </c>
      <c r="F789" s="6">
        <v>1737.9899999999998</v>
      </c>
      <c r="G789" s="7">
        <v>40538</v>
      </c>
      <c r="H789" s="7">
        <v>40534</v>
      </c>
      <c r="I789" s="7">
        <v>49674</v>
      </c>
      <c r="J789" s="5"/>
      <c r="K789" s="5">
        <v>1226</v>
      </c>
      <c r="L789" s="5" t="s">
        <v>2155</v>
      </c>
      <c r="M789" s="5" t="s">
        <v>332</v>
      </c>
      <c r="N789" s="5" t="s">
        <v>96</v>
      </c>
      <c r="O789" s="5"/>
      <c r="P789" s="5"/>
      <c r="Q789" s="5"/>
    </row>
    <row r="790" spans="1:17" x14ac:dyDescent="0.35">
      <c r="A790" s="5" t="s">
        <v>17</v>
      </c>
      <c r="B790" s="5" t="s">
        <v>18</v>
      </c>
      <c r="C790" s="5" t="s">
        <v>22</v>
      </c>
      <c r="D790" s="13">
        <v>2.9</v>
      </c>
      <c r="E790" s="6">
        <v>3086</v>
      </c>
      <c r="F790" s="6">
        <v>1490.54</v>
      </c>
      <c r="G790" s="7">
        <v>40170</v>
      </c>
      <c r="H790" s="7">
        <v>40681</v>
      </c>
      <c r="I790" s="7">
        <v>50040</v>
      </c>
      <c r="J790" s="5"/>
      <c r="K790" s="5">
        <v>3671</v>
      </c>
      <c r="L790" s="5" t="s">
        <v>4003</v>
      </c>
      <c r="M790" s="5" t="s">
        <v>51</v>
      </c>
      <c r="N790" s="5" t="s">
        <v>17</v>
      </c>
      <c r="O790" s="5"/>
      <c r="P790" s="5"/>
      <c r="Q790" s="5"/>
    </row>
    <row r="791" spans="1:17" x14ac:dyDescent="0.35">
      <c r="A791" s="5" t="s">
        <v>17</v>
      </c>
      <c r="B791" s="5" t="s">
        <v>18</v>
      </c>
      <c r="C791" s="5" t="s">
        <v>22</v>
      </c>
      <c r="D791" s="13">
        <v>2.9</v>
      </c>
      <c r="E791" s="6">
        <v>3635</v>
      </c>
      <c r="F791" s="6">
        <v>1334.0499999999997</v>
      </c>
      <c r="G791" s="7">
        <v>39581</v>
      </c>
      <c r="H791" s="7">
        <v>41491</v>
      </c>
      <c r="I791" s="7">
        <v>50770</v>
      </c>
      <c r="J791" s="5"/>
      <c r="K791" s="5">
        <v>1868</v>
      </c>
      <c r="L791" s="5" t="s">
        <v>1506</v>
      </c>
      <c r="M791" s="5" t="s">
        <v>76</v>
      </c>
      <c r="N791" s="5" t="s">
        <v>17</v>
      </c>
      <c r="O791" s="5"/>
      <c r="P791" s="5"/>
      <c r="Q791" s="5"/>
    </row>
    <row r="792" spans="1:17" x14ac:dyDescent="0.35">
      <c r="A792" s="5" t="s">
        <v>17</v>
      </c>
      <c r="B792" s="5" t="s">
        <v>18</v>
      </c>
      <c r="C792" s="5" t="s">
        <v>22</v>
      </c>
      <c r="D792" s="13">
        <v>2.9</v>
      </c>
      <c r="E792" s="6">
        <v>2578</v>
      </c>
      <c r="F792" s="6">
        <v>946.13000000000011</v>
      </c>
      <c r="G792" s="7">
        <v>39932</v>
      </c>
      <c r="H792" s="7">
        <v>41460</v>
      </c>
      <c r="I792" s="7">
        <v>50770</v>
      </c>
      <c r="J792" s="5"/>
      <c r="K792" s="5">
        <v>1209</v>
      </c>
      <c r="L792" s="5" t="s">
        <v>1507</v>
      </c>
      <c r="M792" s="5" t="s">
        <v>332</v>
      </c>
      <c r="N792" s="5" t="s">
        <v>17</v>
      </c>
      <c r="O792" s="5"/>
      <c r="P792" s="5"/>
      <c r="Q792" s="5"/>
    </row>
    <row r="793" spans="1:17" x14ac:dyDescent="0.35">
      <c r="A793" s="5" t="s">
        <v>17</v>
      </c>
      <c r="B793" s="5" t="s">
        <v>18</v>
      </c>
      <c r="C793" s="5" t="s">
        <v>22</v>
      </c>
      <c r="D793" s="13">
        <v>2.9</v>
      </c>
      <c r="E793" s="6">
        <v>3563</v>
      </c>
      <c r="F793" s="6">
        <v>2672.2500000000005</v>
      </c>
      <c r="G793" s="7">
        <v>39570</v>
      </c>
      <c r="H793" s="7">
        <v>38946</v>
      </c>
      <c r="I793" s="7">
        <v>48213</v>
      </c>
      <c r="J793" s="5"/>
      <c r="K793" s="5">
        <v>1052</v>
      </c>
      <c r="L793" s="5" t="s">
        <v>3403</v>
      </c>
      <c r="M793" s="5" t="s">
        <v>21</v>
      </c>
      <c r="N793" s="5" t="s">
        <v>17</v>
      </c>
      <c r="O793" s="5"/>
      <c r="P793" s="5"/>
      <c r="Q793" s="5"/>
    </row>
    <row r="794" spans="1:17" x14ac:dyDescent="0.35">
      <c r="A794" s="5" t="s">
        <v>17</v>
      </c>
      <c r="B794" s="5" t="s">
        <v>18</v>
      </c>
      <c r="C794" s="5" t="s">
        <v>22</v>
      </c>
      <c r="D794" s="13">
        <v>2.9</v>
      </c>
      <c r="E794" s="6">
        <v>3495.3130000000001</v>
      </c>
      <c r="F794" s="6">
        <v>1688.2400000000002</v>
      </c>
      <c r="G794" s="7">
        <v>40504</v>
      </c>
      <c r="H794" s="7">
        <v>40598</v>
      </c>
      <c r="I794" s="7">
        <v>50040</v>
      </c>
      <c r="J794" s="5"/>
      <c r="K794" s="5">
        <v>4915</v>
      </c>
      <c r="L794" s="5" t="s">
        <v>11362</v>
      </c>
      <c r="M794" s="5" t="s">
        <v>179</v>
      </c>
      <c r="N794" s="5" t="s">
        <v>17</v>
      </c>
      <c r="O794" s="5"/>
      <c r="P794" s="5"/>
      <c r="Q794" s="5"/>
    </row>
    <row r="795" spans="1:17" x14ac:dyDescent="0.35">
      <c r="A795" s="5" t="s">
        <v>17</v>
      </c>
      <c r="B795" s="5" t="s">
        <v>18</v>
      </c>
      <c r="C795" s="5" t="s">
        <v>22</v>
      </c>
      <c r="D795" s="13">
        <v>2.9</v>
      </c>
      <c r="E795" s="6">
        <v>3572</v>
      </c>
      <c r="F795" s="6">
        <v>2679</v>
      </c>
      <c r="G795" s="7">
        <v>39581</v>
      </c>
      <c r="H795" s="7">
        <v>38971</v>
      </c>
      <c r="I795" s="7">
        <v>48213</v>
      </c>
      <c r="J795" s="5"/>
      <c r="K795" s="5">
        <v>1010</v>
      </c>
      <c r="L795" s="5" t="s">
        <v>3007</v>
      </c>
      <c r="M795" s="5" t="s">
        <v>21</v>
      </c>
      <c r="N795" s="5" t="s">
        <v>17</v>
      </c>
      <c r="O795" s="5"/>
      <c r="P795" s="5"/>
      <c r="Q795" s="5"/>
    </row>
    <row r="796" spans="1:17" x14ac:dyDescent="0.35">
      <c r="A796" s="5" t="s">
        <v>17</v>
      </c>
      <c r="B796" s="5" t="s">
        <v>18</v>
      </c>
      <c r="C796" s="5" t="s">
        <v>19</v>
      </c>
      <c r="D796" s="13">
        <v>2.9</v>
      </c>
      <c r="E796" s="6">
        <v>2867</v>
      </c>
      <c r="F796" s="6">
        <v>1697.27</v>
      </c>
      <c r="G796" s="7">
        <v>40011</v>
      </c>
      <c r="H796" s="7">
        <v>40681</v>
      </c>
      <c r="I796" s="7">
        <v>50040</v>
      </c>
      <c r="J796" s="5"/>
      <c r="K796" s="5">
        <v>8630</v>
      </c>
      <c r="L796" s="5" t="s">
        <v>505</v>
      </c>
      <c r="M796" s="5" t="s">
        <v>53</v>
      </c>
      <c r="N796" s="5" t="s">
        <v>17</v>
      </c>
      <c r="O796" s="5"/>
      <c r="P796" s="5"/>
      <c r="Q796" s="5"/>
    </row>
    <row r="797" spans="1:17" x14ac:dyDescent="0.35">
      <c r="A797" s="5" t="s">
        <v>17</v>
      </c>
      <c r="B797" s="5" t="s">
        <v>18</v>
      </c>
      <c r="C797" s="5" t="s">
        <v>19</v>
      </c>
      <c r="D797" s="13">
        <v>2.9</v>
      </c>
      <c r="E797" s="6">
        <v>3593</v>
      </c>
      <c r="F797" s="6">
        <v>3233.7000000000003</v>
      </c>
      <c r="G797" s="7">
        <v>39570</v>
      </c>
      <c r="H797" s="7">
        <v>39884</v>
      </c>
      <c r="I797" s="7">
        <v>49309</v>
      </c>
      <c r="J797" s="5"/>
      <c r="K797" s="5">
        <v>6763</v>
      </c>
      <c r="L797" s="5" t="s">
        <v>11637</v>
      </c>
      <c r="M797" s="5" t="s">
        <v>42</v>
      </c>
      <c r="N797" s="5" t="s">
        <v>17</v>
      </c>
      <c r="O797" s="5"/>
      <c r="P797" s="5"/>
      <c r="Q797" s="5"/>
    </row>
    <row r="798" spans="1:17" x14ac:dyDescent="0.35">
      <c r="A798" s="5" t="s">
        <v>17</v>
      </c>
      <c r="B798" s="5" t="s">
        <v>18</v>
      </c>
      <c r="C798" s="5" t="s">
        <v>22</v>
      </c>
      <c r="D798" s="13">
        <v>2.9</v>
      </c>
      <c r="E798" s="6">
        <v>2974</v>
      </c>
      <c r="F798" s="6">
        <v>2230.4999999999995</v>
      </c>
      <c r="G798" s="7">
        <v>39581</v>
      </c>
      <c r="H798" s="7">
        <v>39384</v>
      </c>
      <c r="I798" s="7">
        <v>48579</v>
      </c>
      <c r="J798" s="5"/>
      <c r="K798" s="5">
        <v>8588</v>
      </c>
      <c r="L798" s="5" t="s">
        <v>11728</v>
      </c>
      <c r="M798" s="5" t="s">
        <v>25</v>
      </c>
      <c r="N798" s="5" t="s">
        <v>17</v>
      </c>
      <c r="O798" s="5"/>
      <c r="P798" s="5"/>
      <c r="Q798" s="5"/>
    </row>
    <row r="799" spans="1:17" x14ac:dyDescent="0.35">
      <c r="A799" s="5" t="s">
        <v>17</v>
      </c>
      <c r="B799" s="5" t="s">
        <v>18</v>
      </c>
      <c r="C799" s="5" t="s">
        <v>22</v>
      </c>
      <c r="D799" s="13">
        <v>2.9</v>
      </c>
      <c r="E799" s="6">
        <v>3082</v>
      </c>
      <c r="F799" s="6">
        <v>1488.61</v>
      </c>
      <c r="G799" s="7">
        <v>40673</v>
      </c>
      <c r="H799" s="7">
        <v>40736</v>
      </c>
      <c r="I799" s="7">
        <v>50040</v>
      </c>
      <c r="J799" s="5"/>
      <c r="K799" s="5">
        <v>3074</v>
      </c>
      <c r="L799" s="5" t="s">
        <v>11846</v>
      </c>
      <c r="M799" s="5" t="s">
        <v>51</v>
      </c>
      <c r="N799" s="5" t="s">
        <v>17</v>
      </c>
      <c r="O799" s="5"/>
      <c r="P799" s="5"/>
      <c r="Q799" s="5"/>
    </row>
    <row r="800" spans="1:17" x14ac:dyDescent="0.35">
      <c r="A800" s="5" t="s">
        <v>17</v>
      </c>
      <c r="B800" s="5" t="s">
        <v>18</v>
      </c>
      <c r="C800" s="5" t="s">
        <v>22</v>
      </c>
      <c r="D800" s="13">
        <v>2.9</v>
      </c>
      <c r="E800" s="6">
        <v>3066</v>
      </c>
      <c r="F800" s="6">
        <v>1480.88</v>
      </c>
      <c r="G800" s="7">
        <v>39692</v>
      </c>
      <c r="H800" s="7">
        <v>40667</v>
      </c>
      <c r="I800" s="7">
        <v>50040</v>
      </c>
      <c r="J800" s="5"/>
      <c r="K800" s="5">
        <v>3600</v>
      </c>
      <c r="L800" s="5" t="s">
        <v>392</v>
      </c>
      <c r="M800" s="5" t="s">
        <v>51</v>
      </c>
      <c r="N800" s="5" t="s">
        <v>17</v>
      </c>
      <c r="O800" s="5"/>
      <c r="P800" s="5"/>
      <c r="Q800" s="5"/>
    </row>
    <row r="801" spans="1:17" x14ac:dyDescent="0.35">
      <c r="A801" s="5" t="s">
        <v>17</v>
      </c>
      <c r="B801" s="5" t="s">
        <v>18</v>
      </c>
      <c r="C801" s="5" t="s">
        <v>22</v>
      </c>
      <c r="D801" s="13">
        <v>2.9</v>
      </c>
      <c r="E801" s="6">
        <v>2034</v>
      </c>
      <c r="F801" s="6">
        <v>982.42</v>
      </c>
      <c r="G801" s="7">
        <v>40673</v>
      </c>
      <c r="H801" s="7">
        <v>40759</v>
      </c>
      <c r="I801" s="7">
        <v>50040</v>
      </c>
      <c r="J801" s="5"/>
      <c r="K801" s="5">
        <v>3625</v>
      </c>
      <c r="L801" s="5" t="s">
        <v>1598</v>
      </c>
      <c r="M801" s="5" t="s">
        <v>51</v>
      </c>
      <c r="N801" s="5" t="s">
        <v>17</v>
      </c>
      <c r="O801" s="5"/>
      <c r="P801" s="5"/>
      <c r="Q801" s="5"/>
    </row>
    <row r="802" spans="1:17" x14ac:dyDescent="0.35">
      <c r="A802" s="5" t="s">
        <v>17</v>
      </c>
      <c r="B802" s="5" t="s">
        <v>18</v>
      </c>
      <c r="C802" s="5" t="s">
        <v>19</v>
      </c>
      <c r="D802" s="13">
        <v>2.9</v>
      </c>
      <c r="E802" s="6">
        <v>2079</v>
      </c>
      <c r="F802" s="6">
        <v>1230.78</v>
      </c>
      <c r="G802" s="7">
        <v>40581</v>
      </c>
      <c r="H802" s="7">
        <v>40680</v>
      </c>
      <c r="I802" s="7">
        <v>50040</v>
      </c>
      <c r="J802" s="5"/>
      <c r="K802" s="5">
        <v>3775</v>
      </c>
      <c r="L802" s="5" t="s">
        <v>1838</v>
      </c>
      <c r="M802" s="5" t="s">
        <v>51</v>
      </c>
      <c r="N802" s="5" t="s">
        <v>17</v>
      </c>
      <c r="O802" s="5"/>
      <c r="P802" s="5"/>
      <c r="Q802" s="5"/>
    </row>
    <row r="803" spans="1:17" x14ac:dyDescent="0.35">
      <c r="A803" s="5" t="s">
        <v>17</v>
      </c>
      <c r="B803" s="5" t="s">
        <v>18</v>
      </c>
      <c r="C803" s="5" t="s">
        <v>22</v>
      </c>
      <c r="D803" s="13">
        <v>2.9</v>
      </c>
      <c r="E803" s="6">
        <v>3544</v>
      </c>
      <c r="F803" s="6">
        <v>2658</v>
      </c>
      <c r="G803" s="7">
        <v>39570</v>
      </c>
      <c r="H803" s="7">
        <v>40074</v>
      </c>
      <c r="I803" s="7">
        <v>49309</v>
      </c>
      <c r="J803" s="5"/>
      <c r="K803" s="5">
        <v>1937</v>
      </c>
      <c r="L803" s="5" t="s">
        <v>1439</v>
      </c>
      <c r="M803" s="5" t="s">
        <v>76</v>
      </c>
      <c r="N803" s="5" t="s">
        <v>17</v>
      </c>
      <c r="O803" s="5"/>
      <c r="P803" s="5"/>
      <c r="Q803" s="5"/>
    </row>
    <row r="804" spans="1:17" x14ac:dyDescent="0.35">
      <c r="A804" s="5" t="s">
        <v>17</v>
      </c>
      <c r="B804" s="5" t="s">
        <v>18</v>
      </c>
      <c r="C804" s="5" t="s">
        <v>19</v>
      </c>
      <c r="D804" s="13">
        <v>2.9</v>
      </c>
      <c r="E804" s="6">
        <v>2885</v>
      </c>
      <c r="F804" s="6">
        <v>2596.5</v>
      </c>
      <c r="G804" s="7">
        <v>39570</v>
      </c>
      <c r="H804" s="7">
        <v>39598</v>
      </c>
      <c r="I804" s="7">
        <v>48944</v>
      </c>
      <c r="J804" s="5"/>
      <c r="K804" s="5">
        <v>3048</v>
      </c>
      <c r="L804" s="5" t="s">
        <v>7564</v>
      </c>
      <c r="M804" s="5" t="s">
        <v>51</v>
      </c>
      <c r="N804" s="5" t="s">
        <v>17</v>
      </c>
      <c r="O804" s="5"/>
      <c r="P804" s="5"/>
      <c r="Q804" s="5"/>
    </row>
    <row r="805" spans="1:17" x14ac:dyDescent="0.35">
      <c r="A805" s="5" t="s">
        <v>17</v>
      </c>
      <c r="B805" s="5" t="s">
        <v>18</v>
      </c>
      <c r="C805" s="5" t="s">
        <v>22</v>
      </c>
      <c r="D805" s="13">
        <v>2.9</v>
      </c>
      <c r="E805" s="6">
        <v>3232</v>
      </c>
      <c r="F805" s="6">
        <v>1561.06</v>
      </c>
      <c r="G805" s="7">
        <v>40674</v>
      </c>
      <c r="H805" s="7">
        <v>40679</v>
      </c>
      <c r="I805" s="7">
        <v>50040</v>
      </c>
      <c r="J805" s="5"/>
      <c r="K805" s="5">
        <v>1000</v>
      </c>
      <c r="L805" s="5" t="s">
        <v>12509</v>
      </c>
      <c r="M805" s="5" t="s">
        <v>21</v>
      </c>
      <c r="N805" s="5" t="s">
        <v>17</v>
      </c>
      <c r="O805" s="5"/>
      <c r="P805" s="5"/>
      <c r="Q805" s="5"/>
    </row>
    <row r="806" spans="1:17" x14ac:dyDescent="0.35">
      <c r="A806" s="5" t="s">
        <v>17</v>
      </c>
      <c r="B806" s="5" t="s">
        <v>18</v>
      </c>
      <c r="C806" s="5" t="s">
        <v>22</v>
      </c>
      <c r="D806" s="13">
        <v>2.9</v>
      </c>
      <c r="E806" s="6">
        <v>2865</v>
      </c>
      <c r="F806" s="6">
        <v>1761.98</v>
      </c>
      <c r="G806" s="7">
        <v>40252</v>
      </c>
      <c r="H806" s="7">
        <v>40289</v>
      </c>
      <c r="I806" s="7">
        <v>49674</v>
      </c>
      <c r="J806" s="5"/>
      <c r="K806" s="5">
        <v>4663</v>
      </c>
      <c r="L806" s="5" t="s">
        <v>2267</v>
      </c>
      <c r="M806" s="5" t="s">
        <v>28</v>
      </c>
      <c r="N806" s="5" t="s">
        <v>17</v>
      </c>
      <c r="O806" s="5"/>
      <c r="P806" s="5"/>
      <c r="Q806" s="5"/>
    </row>
    <row r="807" spans="1:17" x14ac:dyDescent="0.35">
      <c r="A807" s="5" t="s">
        <v>17</v>
      </c>
      <c r="B807" s="5" t="s">
        <v>18</v>
      </c>
      <c r="C807" s="5" t="s">
        <v>22</v>
      </c>
      <c r="D807" s="13">
        <v>2.9</v>
      </c>
      <c r="E807" s="6">
        <v>2745</v>
      </c>
      <c r="F807" s="6">
        <v>1325.83</v>
      </c>
      <c r="G807" s="7">
        <v>40687</v>
      </c>
      <c r="H807" s="7">
        <v>40855</v>
      </c>
      <c r="I807" s="7">
        <v>50040</v>
      </c>
      <c r="J807" s="5"/>
      <c r="K807" s="5">
        <v>3626</v>
      </c>
      <c r="L807" s="5" t="s">
        <v>1588</v>
      </c>
      <c r="M807" s="5" t="s">
        <v>51</v>
      </c>
      <c r="N807" s="5" t="s">
        <v>17</v>
      </c>
      <c r="O807" s="5"/>
      <c r="P807" s="5"/>
      <c r="Q807" s="5"/>
    </row>
    <row r="808" spans="1:17" x14ac:dyDescent="0.35">
      <c r="A808" s="5" t="s">
        <v>17</v>
      </c>
      <c r="B808" s="5" t="s">
        <v>18</v>
      </c>
      <c r="C808" s="5" t="s">
        <v>22</v>
      </c>
      <c r="D808" s="13">
        <v>2.9</v>
      </c>
      <c r="E808" s="6">
        <v>3124.2849999999999</v>
      </c>
      <c r="F808" s="6">
        <v>2343.21</v>
      </c>
      <c r="G808" s="7">
        <v>39570</v>
      </c>
      <c r="H808" s="7">
        <v>40127</v>
      </c>
      <c r="I808" s="7">
        <v>49309</v>
      </c>
      <c r="J808" s="5"/>
      <c r="K808" s="5">
        <v>6274</v>
      </c>
      <c r="L808" s="5" t="s">
        <v>657</v>
      </c>
      <c r="M808" s="5" t="s">
        <v>179</v>
      </c>
      <c r="N808" s="5" t="s">
        <v>17</v>
      </c>
      <c r="O808" s="5"/>
      <c r="P808" s="5"/>
      <c r="Q808" s="5"/>
    </row>
    <row r="809" spans="1:17" x14ac:dyDescent="0.35">
      <c r="A809" s="5" t="s">
        <v>96</v>
      </c>
      <c r="B809" s="5" t="s">
        <v>18</v>
      </c>
      <c r="C809" s="5" t="s">
        <v>22</v>
      </c>
      <c r="D809" s="13">
        <v>2.9</v>
      </c>
      <c r="E809" s="6">
        <v>3413</v>
      </c>
      <c r="F809" s="6">
        <v>2559.75</v>
      </c>
      <c r="G809" s="7">
        <v>39630</v>
      </c>
      <c r="H809" s="7">
        <v>39993</v>
      </c>
      <c r="I809" s="7">
        <v>49309</v>
      </c>
      <c r="J809" s="5"/>
      <c r="K809" s="5">
        <v>3633</v>
      </c>
      <c r="L809" s="5" t="s">
        <v>2637</v>
      </c>
      <c r="M809" s="5" t="s">
        <v>51</v>
      </c>
      <c r="N809" s="5" t="s">
        <v>96</v>
      </c>
      <c r="O809" s="5"/>
      <c r="P809" s="5"/>
      <c r="Q809" s="5"/>
    </row>
    <row r="810" spans="1:17" x14ac:dyDescent="0.35">
      <c r="A810" s="5" t="s">
        <v>17</v>
      </c>
      <c r="B810" s="5" t="s">
        <v>18</v>
      </c>
      <c r="C810" s="5" t="s">
        <v>22</v>
      </c>
      <c r="D810" s="13">
        <v>2.9</v>
      </c>
      <c r="E810" s="6">
        <v>2919</v>
      </c>
      <c r="F810" s="6">
        <v>2189.25</v>
      </c>
      <c r="G810" s="7">
        <v>40067</v>
      </c>
      <c r="H810" s="7">
        <v>40136</v>
      </c>
      <c r="I810" s="7">
        <v>49309</v>
      </c>
      <c r="J810" s="5"/>
      <c r="K810" s="5">
        <v>9434</v>
      </c>
      <c r="L810" s="5" t="s">
        <v>1822</v>
      </c>
      <c r="M810" s="5" t="s">
        <v>32</v>
      </c>
      <c r="N810" s="5" t="s">
        <v>17</v>
      </c>
      <c r="O810" s="5"/>
      <c r="P810" s="5"/>
      <c r="Q810" s="5"/>
    </row>
    <row r="811" spans="1:17" x14ac:dyDescent="0.35">
      <c r="A811" s="5" t="s">
        <v>17</v>
      </c>
      <c r="B811" s="5" t="s">
        <v>18</v>
      </c>
      <c r="C811" s="5" t="s">
        <v>22</v>
      </c>
      <c r="D811" s="13">
        <v>2.9</v>
      </c>
      <c r="E811" s="6">
        <v>2108</v>
      </c>
      <c r="F811" s="6">
        <v>1581</v>
      </c>
      <c r="G811" s="7">
        <v>40175</v>
      </c>
      <c r="H811" s="7">
        <v>40158</v>
      </c>
      <c r="I811" s="7">
        <v>49309</v>
      </c>
      <c r="J811" s="5"/>
      <c r="K811" s="5">
        <v>3315</v>
      </c>
      <c r="L811" s="5" t="s">
        <v>1264</v>
      </c>
      <c r="M811" s="5" t="s">
        <v>51</v>
      </c>
      <c r="N811" s="5" t="s">
        <v>17</v>
      </c>
      <c r="O811" s="5"/>
      <c r="P811" s="5"/>
      <c r="Q811" s="5"/>
    </row>
    <row r="812" spans="1:17" x14ac:dyDescent="0.35">
      <c r="A812" s="5" t="s">
        <v>17</v>
      </c>
      <c r="B812" s="5" t="s">
        <v>18</v>
      </c>
      <c r="C812" s="5" t="s">
        <v>22</v>
      </c>
      <c r="D812" s="13">
        <v>2.9</v>
      </c>
      <c r="E812" s="6">
        <v>1391</v>
      </c>
      <c r="F812" s="6">
        <v>671.84</v>
      </c>
      <c r="G812" s="7">
        <v>40700</v>
      </c>
      <c r="H812" s="7">
        <v>40704</v>
      </c>
      <c r="I812" s="7">
        <v>50040</v>
      </c>
      <c r="J812" s="5"/>
      <c r="K812" s="5">
        <v>3852</v>
      </c>
      <c r="L812" s="5" t="s">
        <v>2219</v>
      </c>
      <c r="M812" s="5" t="s">
        <v>51</v>
      </c>
      <c r="N812" s="5" t="s">
        <v>17</v>
      </c>
      <c r="O812" s="5"/>
      <c r="P812" s="5"/>
      <c r="Q812" s="5"/>
    </row>
    <row r="813" spans="1:17" x14ac:dyDescent="0.35">
      <c r="A813" s="5" t="s">
        <v>17</v>
      </c>
      <c r="B813" s="5" t="s">
        <v>18</v>
      </c>
      <c r="C813" s="5" t="s">
        <v>22</v>
      </c>
      <c r="D813" s="13">
        <v>2.9</v>
      </c>
      <c r="E813" s="6">
        <v>2636</v>
      </c>
      <c r="F813" s="6">
        <v>1273.18</v>
      </c>
      <c r="G813" s="7">
        <v>40700</v>
      </c>
      <c r="H813" s="7">
        <v>40711</v>
      </c>
      <c r="I813" s="7">
        <v>50040</v>
      </c>
      <c r="J813" s="5"/>
      <c r="K813" s="5">
        <v>3800</v>
      </c>
      <c r="L813" s="5" t="s">
        <v>1319</v>
      </c>
      <c r="M813" s="5" t="s">
        <v>51</v>
      </c>
      <c r="N813" s="5" t="s">
        <v>17</v>
      </c>
      <c r="O813" s="5"/>
      <c r="P813" s="5"/>
      <c r="Q813" s="5"/>
    </row>
    <row r="814" spans="1:17" x14ac:dyDescent="0.35">
      <c r="A814" s="5" t="s">
        <v>17</v>
      </c>
      <c r="B814" s="5" t="s">
        <v>18</v>
      </c>
      <c r="C814" s="5" t="s">
        <v>22</v>
      </c>
      <c r="D814" s="13">
        <v>2.9</v>
      </c>
      <c r="E814" s="6">
        <v>2901</v>
      </c>
      <c r="F814" s="6">
        <v>2175.75</v>
      </c>
      <c r="G814" s="7">
        <v>39582</v>
      </c>
      <c r="H814" s="7">
        <v>39981</v>
      </c>
      <c r="I814" s="7">
        <v>49309</v>
      </c>
      <c r="J814" s="5"/>
      <c r="K814" s="5">
        <v>3095</v>
      </c>
      <c r="L814" s="5" t="s">
        <v>14186</v>
      </c>
      <c r="M814" s="5" t="s">
        <v>51</v>
      </c>
      <c r="N814" s="5" t="s">
        <v>17</v>
      </c>
      <c r="O814" s="5"/>
      <c r="P814" s="5"/>
      <c r="Q814" s="5"/>
    </row>
    <row r="815" spans="1:17" x14ac:dyDescent="0.35">
      <c r="A815" s="5" t="s">
        <v>17</v>
      </c>
      <c r="B815" s="5" t="s">
        <v>18</v>
      </c>
      <c r="C815" s="5" t="s">
        <v>22</v>
      </c>
      <c r="D815" s="13">
        <v>2.9</v>
      </c>
      <c r="E815" s="6">
        <v>3108</v>
      </c>
      <c r="F815" s="6">
        <v>2331</v>
      </c>
      <c r="G815" s="7">
        <v>39570</v>
      </c>
      <c r="H815" s="7">
        <v>39573</v>
      </c>
      <c r="I815" s="7">
        <v>48944</v>
      </c>
      <c r="J815" s="5"/>
      <c r="K815" s="5">
        <v>6300</v>
      </c>
      <c r="L815" s="5" t="s">
        <v>4632</v>
      </c>
      <c r="M815" s="5" t="s">
        <v>895</v>
      </c>
      <c r="N815" s="5" t="s">
        <v>17</v>
      </c>
      <c r="O815" s="5"/>
      <c r="P815" s="5"/>
      <c r="Q815" s="5"/>
    </row>
    <row r="816" spans="1:17" x14ac:dyDescent="0.35">
      <c r="A816" s="5" t="s">
        <v>17</v>
      </c>
      <c r="B816" s="5" t="s">
        <v>18</v>
      </c>
      <c r="C816" s="5" t="s">
        <v>19</v>
      </c>
      <c r="D816" s="13">
        <v>2.9</v>
      </c>
      <c r="E816" s="6">
        <v>2466</v>
      </c>
      <c r="F816" s="6">
        <v>2219.4</v>
      </c>
      <c r="G816" s="7">
        <v>39569</v>
      </c>
      <c r="H816" s="7">
        <v>39493</v>
      </c>
      <c r="I816" s="7">
        <v>48944</v>
      </c>
      <c r="J816" s="5"/>
      <c r="K816" s="5">
        <v>8854</v>
      </c>
      <c r="L816" s="5" t="s">
        <v>5509</v>
      </c>
      <c r="M816" s="5" t="s">
        <v>414</v>
      </c>
      <c r="N816" s="5" t="s">
        <v>17</v>
      </c>
      <c r="O816" s="5"/>
      <c r="P816" s="5"/>
      <c r="Q816" s="5"/>
    </row>
    <row r="817" spans="1:17" x14ac:dyDescent="0.35">
      <c r="A817" s="5" t="s">
        <v>17</v>
      </c>
      <c r="B817" s="5" t="s">
        <v>18</v>
      </c>
      <c r="C817" s="5" t="s">
        <v>22</v>
      </c>
      <c r="D817" s="13">
        <v>2.9</v>
      </c>
      <c r="E817" s="6">
        <v>3105</v>
      </c>
      <c r="F817" s="6">
        <v>2328.75</v>
      </c>
      <c r="G817" s="7">
        <v>39570</v>
      </c>
      <c r="H817" s="7">
        <v>39415</v>
      </c>
      <c r="I817" s="7">
        <v>48579</v>
      </c>
      <c r="J817" s="5"/>
      <c r="K817" s="5">
        <v>4464</v>
      </c>
      <c r="L817" s="5" t="s">
        <v>14496</v>
      </c>
      <c r="M817" s="5" t="s">
        <v>344</v>
      </c>
      <c r="N817" s="5" t="s">
        <v>17</v>
      </c>
      <c r="O817" s="5"/>
      <c r="P817" s="5"/>
      <c r="Q817" s="5"/>
    </row>
    <row r="818" spans="1:17" hidden="1" x14ac:dyDescent="0.35">
      <c r="A818" s="5" t="s">
        <v>96</v>
      </c>
      <c r="B818" s="5" t="s">
        <v>81</v>
      </c>
      <c r="C818" s="5" t="s">
        <v>145</v>
      </c>
      <c r="D818" s="13">
        <v>2.9</v>
      </c>
      <c r="E818" s="6">
        <v>23440</v>
      </c>
      <c r="F818" s="6">
        <v>7182.1799999999994</v>
      </c>
      <c r="G818" s="7">
        <v>39577</v>
      </c>
      <c r="H818" s="7">
        <v>39302</v>
      </c>
      <c r="I818" s="7">
        <v>48304</v>
      </c>
      <c r="J818" s="5"/>
      <c r="K818" s="5">
        <v>8887</v>
      </c>
      <c r="L818" s="5" t="s">
        <v>714</v>
      </c>
      <c r="M818" s="5" t="s">
        <v>32</v>
      </c>
      <c r="N818" s="5" t="s">
        <v>96</v>
      </c>
      <c r="O818" s="5"/>
      <c r="P818" s="5"/>
      <c r="Q818" s="5"/>
    </row>
    <row r="819" spans="1:17" x14ac:dyDescent="0.35">
      <c r="A819" s="5" t="s">
        <v>17</v>
      </c>
      <c r="B819" s="5" t="s">
        <v>18</v>
      </c>
      <c r="C819" s="5" t="s">
        <v>22</v>
      </c>
      <c r="D819" s="13">
        <v>2.9</v>
      </c>
      <c r="E819" s="6">
        <v>3631</v>
      </c>
      <c r="F819" s="6">
        <v>2723.25</v>
      </c>
      <c r="G819" s="7">
        <v>39577</v>
      </c>
      <c r="H819" s="7">
        <v>39066</v>
      </c>
      <c r="I819" s="7">
        <v>48213</v>
      </c>
      <c r="J819" s="5"/>
      <c r="K819" s="5">
        <v>1470</v>
      </c>
      <c r="L819" s="5" t="s">
        <v>14372</v>
      </c>
      <c r="M819" s="5" t="s">
        <v>55</v>
      </c>
      <c r="N819" s="5" t="s">
        <v>17</v>
      </c>
      <c r="O819" s="5"/>
      <c r="P819" s="5"/>
      <c r="Q819" s="5"/>
    </row>
    <row r="820" spans="1:17" x14ac:dyDescent="0.35">
      <c r="A820" s="5" t="s">
        <v>17</v>
      </c>
      <c r="B820" s="5" t="s">
        <v>18</v>
      </c>
      <c r="C820" s="5" t="s">
        <v>22</v>
      </c>
      <c r="D820" s="13">
        <v>2.93</v>
      </c>
      <c r="E820" s="6">
        <v>3111</v>
      </c>
      <c r="F820" s="6">
        <v>1913.25</v>
      </c>
      <c r="G820" s="7">
        <v>40490</v>
      </c>
      <c r="H820" s="7">
        <v>40521</v>
      </c>
      <c r="I820" s="7">
        <v>49674</v>
      </c>
      <c r="J820" s="5"/>
      <c r="K820" s="5">
        <v>1228</v>
      </c>
      <c r="L820" s="5" t="s">
        <v>398</v>
      </c>
      <c r="M820" s="5" t="s">
        <v>332</v>
      </c>
      <c r="N820" s="5" t="s">
        <v>17</v>
      </c>
      <c r="O820" s="5"/>
      <c r="P820" s="5"/>
      <c r="Q820" s="5"/>
    </row>
    <row r="821" spans="1:17" x14ac:dyDescent="0.35">
      <c r="A821" s="5" t="s">
        <v>17</v>
      </c>
      <c r="B821" s="5" t="s">
        <v>18</v>
      </c>
      <c r="C821" s="5" t="s">
        <v>22</v>
      </c>
      <c r="D821" s="13">
        <v>2.93</v>
      </c>
      <c r="E821" s="6">
        <v>3593</v>
      </c>
      <c r="F821" s="6">
        <v>1735.4099999999999</v>
      </c>
      <c r="G821" s="7">
        <v>40661</v>
      </c>
      <c r="H821" s="7">
        <v>40812</v>
      </c>
      <c r="I821" s="7">
        <v>50040</v>
      </c>
      <c r="J821" s="5"/>
      <c r="K821" s="5">
        <v>1180</v>
      </c>
      <c r="L821" s="5" t="s">
        <v>5432</v>
      </c>
      <c r="M821" s="5" t="s">
        <v>21</v>
      </c>
      <c r="N821" s="5" t="s">
        <v>17</v>
      </c>
      <c r="O821" s="5"/>
      <c r="P821" s="5"/>
      <c r="Q821" s="5"/>
    </row>
    <row r="822" spans="1:17" x14ac:dyDescent="0.35">
      <c r="A822" s="5" t="s">
        <v>17</v>
      </c>
      <c r="B822" s="5" t="s">
        <v>18</v>
      </c>
      <c r="C822" s="5" t="s">
        <v>22</v>
      </c>
      <c r="D822" s="13">
        <v>2.93</v>
      </c>
      <c r="E822" s="6">
        <v>1495</v>
      </c>
      <c r="F822" s="6">
        <v>919.43</v>
      </c>
      <c r="G822" s="7">
        <v>40490</v>
      </c>
      <c r="H822" s="7">
        <v>40521</v>
      </c>
      <c r="I822" s="7">
        <v>49674</v>
      </c>
      <c r="J822" s="5"/>
      <c r="K822" s="5">
        <v>1228</v>
      </c>
      <c r="L822" s="5" t="s">
        <v>398</v>
      </c>
      <c r="M822" s="5" t="s">
        <v>332</v>
      </c>
      <c r="N822" s="5" t="s">
        <v>17</v>
      </c>
      <c r="O822" s="5"/>
      <c r="P822" s="5"/>
      <c r="Q822" s="5"/>
    </row>
    <row r="823" spans="1:17" x14ac:dyDescent="0.35">
      <c r="A823" s="5" t="s">
        <v>17</v>
      </c>
      <c r="B823" s="5" t="s">
        <v>18</v>
      </c>
      <c r="C823" s="5" t="s">
        <v>22</v>
      </c>
      <c r="D823" s="13">
        <v>2.94</v>
      </c>
      <c r="E823" s="6">
        <v>2366</v>
      </c>
      <c r="F823" s="6">
        <v>1142.77</v>
      </c>
      <c r="G823" s="7">
        <v>40854</v>
      </c>
      <c r="H823" s="7">
        <v>40856</v>
      </c>
      <c r="I823" s="7">
        <v>50040</v>
      </c>
      <c r="J823" s="5"/>
      <c r="K823" s="5">
        <v>1754</v>
      </c>
      <c r="L823" s="5" t="s">
        <v>5103</v>
      </c>
      <c r="M823" s="5" t="s">
        <v>55</v>
      </c>
      <c r="N823" s="5" t="s">
        <v>17</v>
      </c>
      <c r="O823" s="5"/>
      <c r="P823" s="5"/>
      <c r="Q823" s="5"/>
    </row>
    <row r="824" spans="1:17" x14ac:dyDescent="0.35">
      <c r="A824" s="5" t="s">
        <v>17</v>
      </c>
      <c r="B824" s="5" t="s">
        <v>18</v>
      </c>
      <c r="C824" s="5" t="s">
        <v>22</v>
      </c>
      <c r="D824" s="13">
        <v>2.94</v>
      </c>
      <c r="E824" s="6">
        <v>2057</v>
      </c>
      <c r="F824" s="6">
        <v>993.51999999999987</v>
      </c>
      <c r="G824" s="7">
        <v>40771</v>
      </c>
      <c r="H824" s="7">
        <v>40848</v>
      </c>
      <c r="I824" s="7">
        <v>50040</v>
      </c>
      <c r="J824" s="5"/>
      <c r="K824" s="5">
        <v>3612</v>
      </c>
      <c r="L824" s="5" t="s">
        <v>323</v>
      </c>
      <c r="M824" s="5" t="s">
        <v>51</v>
      </c>
      <c r="N824" s="5" t="s">
        <v>17</v>
      </c>
      <c r="O824" s="5"/>
      <c r="P824" s="5"/>
      <c r="Q824" s="5"/>
    </row>
    <row r="825" spans="1:17" x14ac:dyDescent="0.35">
      <c r="A825" s="5" t="s">
        <v>17</v>
      </c>
      <c r="B825" s="5" t="s">
        <v>18</v>
      </c>
      <c r="C825" s="5" t="s">
        <v>22</v>
      </c>
      <c r="D825" s="13">
        <v>2.96</v>
      </c>
      <c r="E825" s="6">
        <v>3615.4280000000003</v>
      </c>
      <c r="F825" s="6">
        <v>1746.25</v>
      </c>
      <c r="G825" s="7">
        <v>40781</v>
      </c>
      <c r="H825" s="7">
        <v>40802</v>
      </c>
      <c r="I825" s="7">
        <v>50040</v>
      </c>
      <c r="J825" s="5"/>
      <c r="K825" s="5">
        <v>4103</v>
      </c>
      <c r="L825" s="5" t="s">
        <v>2702</v>
      </c>
      <c r="M825" s="5" t="s">
        <v>344</v>
      </c>
      <c r="N825" s="5" t="s">
        <v>17</v>
      </c>
      <c r="O825" s="5"/>
      <c r="P825" s="5"/>
      <c r="Q825" s="5"/>
    </row>
    <row r="826" spans="1:17" x14ac:dyDescent="0.35">
      <c r="A826" s="5" t="s">
        <v>17</v>
      </c>
      <c r="B826" s="5" t="s">
        <v>18</v>
      </c>
      <c r="C826" s="5" t="s">
        <v>22</v>
      </c>
      <c r="D826" s="13">
        <v>2.96</v>
      </c>
      <c r="E826" s="6">
        <v>3284.6000000000004</v>
      </c>
      <c r="F826" s="6">
        <v>1586.4499999999998</v>
      </c>
      <c r="G826" s="7">
        <v>40471</v>
      </c>
      <c r="H826" s="7">
        <v>40610</v>
      </c>
      <c r="I826" s="7">
        <v>50040</v>
      </c>
      <c r="J826" s="5"/>
      <c r="K826" s="5">
        <v>3253</v>
      </c>
      <c r="L826" s="5" t="s">
        <v>1884</v>
      </c>
      <c r="M826" s="5" t="s">
        <v>210</v>
      </c>
      <c r="N826" s="5" t="s">
        <v>17</v>
      </c>
      <c r="O826" s="5"/>
      <c r="P826" s="5"/>
      <c r="Q826" s="5"/>
    </row>
    <row r="827" spans="1:17" x14ac:dyDescent="0.35">
      <c r="A827" s="5" t="s">
        <v>17</v>
      </c>
      <c r="B827" s="5" t="s">
        <v>18</v>
      </c>
      <c r="C827" s="5" t="s">
        <v>22</v>
      </c>
      <c r="D827" s="13">
        <v>2.96</v>
      </c>
      <c r="E827" s="6">
        <v>3198</v>
      </c>
      <c r="F827" s="6">
        <v>1544.6299999999999</v>
      </c>
      <c r="G827" s="7">
        <v>40792</v>
      </c>
      <c r="H827" s="7">
        <v>40820</v>
      </c>
      <c r="I827" s="7">
        <v>50040</v>
      </c>
      <c r="J827" s="5"/>
      <c r="K827" s="5">
        <v>6707</v>
      </c>
      <c r="L827" s="5" t="s">
        <v>5433</v>
      </c>
      <c r="M827" s="5" t="s">
        <v>42</v>
      </c>
      <c r="N827" s="5" t="s">
        <v>17</v>
      </c>
      <c r="O827" s="5"/>
      <c r="P827" s="5"/>
      <c r="Q827" s="5"/>
    </row>
    <row r="828" spans="1:17" x14ac:dyDescent="0.35">
      <c r="A828" s="5" t="s">
        <v>17</v>
      </c>
      <c r="B828" s="5" t="s">
        <v>18</v>
      </c>
      <c r="C828" s="5" t="s">
        <v>22</v>
      </c>
      <c r="D828" s="13">
        <v>2.96</v>
      </c>
      <c r="E828" s="6">
        <v>1861</v>
      </c>
      <c r="F828" s="6">
        <v>898.87000000000023</v>
      </c>
      <c r="G828" s="7">
        <v>40815</v>
      </c>
      <c r="H828" s="7">
        <v>40807</v>
      </c>
      <c r="I828" s="7">
        <v>50040</v>
      </c>
      <c r="J828" s="5"/>
      <c r="K828" s="5">
        <v>6852</v>
      </c>
      <c r="L828" s="5" t="s">
        <v>2254</v>
      </c>
      <c r="M828" s="5" t="s">
        <v>42</v>
      </c>
      <c r="N828" s="5" t="s">
        <v>17</v>
      </c>
      <c r="O828" s="5"/>
      <c r="P828" s="5"/>
      <c r="Q828" s="5"/>
    </row>
    <row r="829" spans="1:17" x14ac:dyDescent="0.35">
      <c r="A829" s="5" t="s">
        <v>17</v>
      </c>
      <c r="B829" s="5" t="s">
        <v>18</v>
      </c>
      <c r="C829" s="5" t="s">
        <v>22</v>
      </c>
      <c r="D829" s="13">
        <v>2.96</v>
      </c>
      <c r="E829" s="6">
        <v>2407</v>
      </c>
      <c r="F829" s="6">
        <v>1162.5900000000001</v>
      </c>
      <c r="G829" s="7">
        <v>40507</v>
      </c>
      <c r="H829" s="7">
        <v>40654</v>
      </c>
      <c r="I829" s="7">
        <v>50040</v>
      </c>
      <c r="J829" s="5"/>
      <c r="K829" s="5">
        <v>4513</v>
      </c>
      <c r="L829" s="5" t="s">
        <v>3664</v>
      </c>
      <c r="M829" s="5" t="s">
        <v>210</v>
      </c>
      <c r="N829" s="5" t="s">
        <v>17</v>
      </c>
      <c r="O829" s="5"/>
      <c r="P829" s="5"/>
      <c r="Q829" s="5"/>
    </row>
    <row r="830" spans="1:17" x14ac:dyDescent="0.35">
      <c r="A830" s="5" t="s">
        <v>17</v>
      </c>
      <c r="B830" s="5" t="s">
        <v>18</v>
      </c>
      <c r="C830" s="5" t="s">
        <v>22</v>
      </c>
      <c r="D830" s="13">
        <v>2.96</v>
      </c>
      <c r="E830" s="6">
        <v>3526</v>
      </c>
      <c r="F830" s="6">
        <v>1703.0500000000002</v>
      </c>
      <c r="G830" s="7">
        <v>40815</v>
      </c>
      <c r="H830" s="7">
        <v>40812</v>
      </c>
      <c r="I830" s="7">
        <v>50040</v>
      </c>
      <c r="J830" s="5"/>
      <c r="K830" s="5">
        <v>6852</v>
      </c>
      <c r="L830" s="5" t="s">
        <v>2254</v>
      </c>
      <c r="M830" s="5" t="s">
        <v>42</v>
      </c>
      <c r="N830" s="5" t="s">
        <v>17</v>
      </c>
      <c r="O830" s="5"/>
      <c r="P830" s="5"/>
      <c r="Q830" s="5"/>
    </row>
    <row r="831" spans="1:17" x14ac:dyDescent="0.35">
      <c r="A831" s="5" t="s">
        <v>17</v>
      </c>
      <c r="B831" s="5" t="s">
        <v>18</v>
      </c>
      <c r="C831" s="5" t="s">
        <v>22</v>
      </c>
      <c r="D831" s="13">
        <v>2.96</v>
      </c>
      <c r="E831" s="6">
        <v>3201.9470000000001</v>
      </c>
      <c r="F831" s="6">
        <v>1546.5199999999998</v>
      </c>
      <c r="G831" s="7">
        <v>40739</v>
      </c>
      <c r="H831" s="7">
        <v>40865</v>
      </c>
      <c r="I831" s="7">
        <v>50040</v>
      </c>
      <c r="J831" s="5"/>
      <c r="K831" s="5">
        <v>3012</v>
      </c>
      <c r="L831" s="5" t="s">
        <v>67</v>
      </c>
      <c r="M831" s="5" t="s">
        <v>51</v>
      </c>
      <c r="N831" s="5" t="s">
        <v>17</v>
      </c>
      <c r="O831" s="5"/>
      <c r="P831" s="5"/>
      <c r="Q831" s="5"/>
    </row>
    <row r="832" spans="1:17" x14ac:dyDescent="0.35">
      <c r="A832" s="5" t="s">
        <v>17</v>
      </c>
      <c r="B832" s="5" t="s">
        <v>18</v>
      </c>
      <c r="C832" s="5" t="s">
        <v>22</v>
      </c>
      <c r="D832" s="13">
        <v>2.96</v>
      </c>
      <c r="E832" s="6">
        <v>3338</v>
      </c>
      <c r="F832" s="6">
        <v>1612.2500000000002</v>
      </c>
      <c r="G832" s="7">
        <v>40781</v>
      </c>
      <c r="H832" s="7">
        <v>40848</v>
      </c>
      <c r="I832" s="7">
        <v>50040</v>
      </c>
      <c r="J832" s="5"/>
      <c r="K832" s="5">
        <v>3053</v>
      </c>
      <c r="L832" s="5" t="s">
        <v>3873</v>
      </c>
      <c r="M832" s="5" t="s">
        <v>51</v>
      </c>
      <c r="N832" s="5" t="s">
        <v>17</v>
      </c>
      <c r="O832" s="5"/>
      <c r="P832" s="5"/>
      <c r="Q832" s="5"/>
    </row>
    <row r="833" spans="1:17" x14ac:dyDescent="0.35">
      <c r="A833" s="5" t="s">
        <v>17</v>
      </c>
      <c r="B833" s="5" t="s">
        <v>18</v>
      </c>
      <c r="C833" s="5" t="s">
        <v>22</v>
      </c>
      <c r="D833" s="13">
        <v>2.96</v>
      </c>
      <c r="E833" s="6">
        <v>2362</v>
      </c>
      <c r="F833" s="6">
        <v>1140.8499999999999</v>
      </c>
      <c r="G833" s="7">
        <v>40724</v>
      </c>
      <c r="H833" s="7">
        <v>40753</v>
      </c>
      <c r="I833" s="7">
        <v>50040</v>
      </c>
      <c r="J833" s="5"/>
      <c r="K833" s="5">
        <v>3273</v>
      </c>
      <c r="L833" s="5" t="s">
        <v>14014</v>
      </c>
      <c r="M833" s="5" t="s">
        <v>51</v>
      </c>
      <c r="N833" s="5" t="s">
        <v>17</v>
      </c>
      <c r="O833" s="5"/>
      <c r="P833" s="5"/>
      <c r="Q833" s="5"/>
    </row>
    <row r="834" spans="1:17" x14ac:dyDescent="0.35">
      <c r="A834" s="5" t="s">
        <v>17</v>
      </c>
      <c r="B834" s="5" t="s">
        <v>18</v>
      </c>
      <c r="C834" s="5" t="s">
        <v>22</v>
      </c>
      <c r="D834" s="13">
        <v>2.97</v>
      </c>
      <c r="E834" s="6">
        <v>2310</v>
      </c>
      <c r="F834" s="6">
        <v>1115.73</v>
      </c>
      <c r="G834" s="7">
        <v>40731</v>
      </c>
      <c r="H834" s="7">
        <v>40883</v>
      </c>
      <c r="I834" s="7">
        <v>50040</v>
      </c>
      <c r="J834" s="5"/>
      <c r="K834" s="5">
        <v>1967</v>
      </c>
      <c r="L834" s="5" t="s">
        <v>7725</v>
      </c>
      <c r="M834" s="5" t="s">
        <v>76</v>
      </c>
      <c r="N834" s="5" t="s">
        <v>17</v>
      </c>
      <c r="O834" s="5"/>
      <c r="P834" s="5"/>
      <c r="Q834" s="5"/>
    </row>
    <row r="835" spans="1:17" x14ac:dyDescent="0.35">
      <c r="A835" s="5" t="s">
        <v>17</v>
      </c>
      <c r="B835" s="5" t="s">
        <v>18</v>
      </c>
      <c r="C835" s="5" t="s">
        <v>22</v>
      </c>
      <c r="D835" s="13">
        <v>3</v>
      </c>
      <c r="E835" s="6">
        <v>3103</v>
      </c>
      <c r="F835" s="6">
        <v>2327.25</v>
      </c>
      <c r="G835" s="7">
        <v>39570</v>
      </c>
      <c r="H835" s="7">
        <v>38808</v>
      </c>
      <c r="I835" s="7">
        <v>48213</v>
      </c>
      <c r="J835" s="5"/>
      <c r="K835" s="5">
        <v>6939</v>
      </c>
      <c r="L835" s="5" t="s">
        <v>900</v>
      </c>
      <c r="M835" s="5" t="s">
        <v>42</v>
      </c>
      <c r="N835" s="5" t="s">
        <v>17</v>
      </c>
      <c r="O835" s="5"/>
      <c r="P835" s="5"/>
      <c r="Q835" s="5"/>
    </row>
    <row r="836" spans="1:17" x14ac:dyDescent="0.35">
      <c r="A836" s="5" t="s">
        <v>17</v>
      </c>
      <c r="B836" s="5" t="s">
        <v>18</v>
      </c>
      <c r="C836" s="5" t="s">
        <v>22</v>
      </c>
      <c r="D836" s="13">
        <v>3</v>
      </c>
      <c r="E836" s="6">
        <v>3528</v>
      </c>
      <c r="F836" s="6">
        <v>2646</v>
      </c>
      <c r="G836" s="7">
        <v>39570</v>
      </c>
      <c r="H836" s="7">
        <v>39498</v>
      </c>
      <c r="I836" s="7">
        <v>48944</v>
      </c>
      <c r="J836" s="5"/>
      <c r="K836" s="5">
        <v>1026</v>
      </c>
      <c r="L836" s="5" t="s">
        <v>1024</v>
      </c>
      <c r="M836" s="5" t="s">
        <v>21</v>
      </c>
      <c r="N836" s="5" t="s">
        <v>17</v>
      </c>
      <c r="O836" s="5"/>
      <c r="P836" s="5"/>
      <c r="Q836" s="5"/>
    </row>
    <row r="837" spans="1:17" x14ac:dyDescent="0.35">
      <c r="A837" s="5" t="s">
        <v>17</v>
      </c>
      <c r="B837" s="5" t="s">
        <v>18</v>
      </c>
      <c r="C837" s="5" t="s">
        <v>22</v>
      </c>
      <c r="D837" s="13">
        <v>3</v>
      </c>
      <c r="E837" s="6">
        <v>2964</v>
      </c>
      <c r="F837" s="6">
        <v>2223</v>
      </c>
      <c r="G837" s="7">
        <v>39570</v>
      </c>
      <c r="H837" s="7">
        <v>39625</v>
      </c>
      <c r="I837" s="7">
        <v>48944</v>
      </c>
      <c r="J837" s="5"/>
      <c r="K837" s="5">
        <v>1054</v>
      </c>
      <c r="L837" s="5" t="s">
        <v>1133</v>
      </c>
      <c r="M837" s="5" t="s">
        <v>21</v>
      </c>
      <c r="N837" s="5" t="s">
        <v>17</v>
      </c>
      <c r="O837" s="5"/>
      <c r="P837" s="5"/>
      <c r="Q837" s="5"/>
    </row>
    <row r="838" spans="1:17" hidden="1" x14ac:dyDescent="0.35">
      <c r="A838" s="5" t="s">
        <v>96</v>
      </c>
      <c r="B838" s="5" t="s">
        <v>81</v>
      </c>
      <c r="C838" s="5" t="s">
        <v>145</v>
      </c>
      <c r="D838" s="13">
        <v>3</v>
      </c>
      <c r="E838" s="6">
        <v>999</v>
      </c>
      <c r="F838" s="6">
        <v>255.1</v>
      </c>
      <c r="G838" s="7">
        <v>39745</v>
      </c>
      <c r="H838" s="7">
        <v>38789</v>
      </c>
      <c r="I838" s="7">
        <v>48213</v>
      </c>
      <c r="J838" s="5"/>
      <c r="K838" s="5">
        <v>5630</v>
      </c>
      <c r="L838" s="5" t="s">
        <v>1161</v>
      </c>
      <c r="M838" s="5" t="s">
        <v>28</v>
      </c>
      <c r="N838" s="5" t="s">
        <v>96</v>
      </c>
      <c r="O838" s="5"/>
      <c r="P838" s="5"/>
      <c r="Q838" s="5"/>
    </row>
    <row r="839" spans="1:17" hidden="1" x14ac:dyDescent="0.35">
      <c r="A839" s="5" t="s">
        <v>17</v>
      </c>
      <c r="B839" s="5" t="s">
        <v>81</v>
      </c>
      <c r="C839" s="5" t="s">
        <v>82</v>
      </c>
      <c r="D839" s="13">
        <v>3</v>
      </c>
      <c r="E839" s="6">
        <v>49</v>
      </c>
      <c r="F839" s="6">
        <v>16.170000000000002</v>
      </c>
      <c r="G839" s="7">
        <v>39846</v>
      </c>
      <c r="H839" s="7">
        <v>39823</v>
      </c>
      <c r="I839" s="7">
        <v>49309</v>
      </c>
      <c r="J839" s="5"/>
      <c r="K839" s="5">
        <v>1470</v>
      </c>
      <c r="L839" s="5" t="s">
        <v>1478</v>
      </c>
      <c r="M839" s="5" t="s">
        <v>55</v>
      </c>
      <c r="N839" s="5" t="s">
        <v>17</v>
      </c>
      <c r="O839" s="5"/>
      <c r="P839" s="5"/>
      <c r="Q839" s="5"/>
    </row>
    <row r="840" spans="1:17" x14ac:dyDescent="0.35">
      <c r="A840" s="5" t="s">
        <v>17</v>
      </c>
      <c r="B840" s="5" t="s">
        <v>18</v>
      </c>
      <c r="C840" s="5" t="s">
        <v>22</v>
      </c>
      <c r="D840" s="13">
        <v>3</v>
      </c>
      <c r="E840" s="6">
        <v>3733</v>
      </c>
      <c r="F840" s="6">
        <v>1803.03</v>
      </c>
      <c r="G840" s="7">
        <v>39570</v>
      </c>
      <c r="H840" s="7">
        <v>40842</v>
      </c>
      <c r="I840" s="7">
        <v>50040</v>
      </c>
      <c r="J840" s="5"/>
      <c r="K840" s="5">
        <v>1718</v>
      </c>
      <c r="L840" s="5" t="s">
        <v>2019</v>
      </c>
      <c r="M840" s="5" t="s">
        <v>55</v>
      </c>
      <c r="N840" s="5" t="s">
        <v>17</v>
      </c>
      <c r="O840" s="5"/>
      <c r="P840" s="5"/>
      <c r="Q840" s="5"/>
    </row>
    <row r="841" spans="1:17" x14ac:dyDescent="0.35">
      <c r="A841" s="5" t="s">
        <v>17</v>
      </c>
      <c r="B841" s="5" t="s">
        <v>18</v>
      </c>
      <c r="C841" s="5" t="s">
        <v>22</v>
      </c>
      <c r="D841" s="13">
        <v>3</v>
      </c>
      <c r="E841" s="6">
        <v>3518</v>
      </c>
      <c r="F841" s="6">
        <v>2163.5700000000002</v>
      </c>
      <c r="G841" s="7">
        <v>40150</v>
      </c>
      <c r="H841" s="7">
        <v>40365</v>
      </c>
      <c r="I841" s="7">
        <v>49674</v>
      </c>
      <c r="J841" s="5"/>
      <c r="K841" s="5">
        <v>2028</v>
      </c>
      <c r="L841" s="5" t="s">
        <v>2102</v>
      </c>
      <c r="M841" s="5" t="s">
        <v>583</v>
      </c>
      <c r="N841" s="5" t="s">
        <v>17</v>
      </c>
      <c r="O841" s="5"/>
      <c r="P841" s="5"/>
      <c r="Q841" s="5"/>
    </row>
    <row r="842" spans="1:17" x14ac:dyDescent="0.35">
      <c r="A842" s="5" t="s">
        <v>17</v>
      </c>
      <c r="B842" s="5" t="s">
        <v>18</v>
      </c>
      <c r="C842" s="5" t="s">
        <v>22</v>
      </c>
      <c r="D842" s="13">
        <v>3</v>
      </c>
      <c r="E842" s="6">
        <v>1979</v>
      </c>
      <c r="F842" s="6">
        <v>955.86</v>
      </c>
      <c r="G842" s="7">
        <v>40218</v>
      </c>
      <c r="H842" s="7">
        <v>40591</v>
      </c>
      <c r="I842" s="7">
        <v>50040</v>
      </c>
      <c r="J842" s="5"/>
      <c r="K842" s="5">
        <v>4512</v>
      </c>
      <c r="L842" s="5" t="s">
        <v>2013</v>
      </c>
      <c r="M842" s="5" t="s">
        <v>210</v>
      </c>
      <c r="N842" s="5" t="s">
        <v>17</v>
      </c>
      <c r="O842" s="5"/>
      <c r="P842" s="5"/>
      <c r="Q842" s="5"/>
    </row>
    <row r="843" spans="1:17" x14ac:dyDescent="0.35">
      <c r="A843" s="5" t="s">
        <v>17</v>
      </c>
      <c r="B843" s="5" t="s">
        <v>18</v>
      </c>
      <c r="C843" s="5" t="s">
        <v>19</v>
      </c>
      <c r="D843" s="13">
        <v>3</v>
      </c>
      <c r="E843" s="6">
        <v>2190</v>
      </c>
      <c r="F843" s="6">
        <v>1971</v>
      </c>
      <c r="G843" s="7">
        <v>39590</v>
      </c>
      <c r="H843" s="7">
        <v>39775</v>
      </c>
      <c r="I843" s="7">
        <v>48944</v>
      </c>
      <c r="J843" s="5"/>
      <c r="K843" s="5">
        <v>2800</v>
      </c>
      <c r="L843" s="5" t="s">
        <v>1902</v>
      </c>
      <c r="M843" s="5" t="s">
        <v>38</v>
      </c>
      <c r="N843" s="5" t="s">
        <v>17</v>
      </c>
      <c r="O843" s="5"/>
      <c r="P843" s="5"/>
      <c r="Q843" s="5"/>
    </row>
    <row r="844" spans="1:17" x14ac:dyDescent="0.35">
      <c r="A844" s="5" t="s">
        <v>17</v>
      </c>
      <c r="B844" s="5" t="s">
        <v>18</v>
      </c>
      <c r="C844" s="5" t="s">
        <v>22</v>
      </c>
      <c r="D844" s="13">
        <v>3</v>
      </c>
      <c r="E844" s="6">
        <v>3430.3330000000001</v>
      </c>
      <c r="F844" s="6">
        <v>2109.6499999999996</v>
      </c>
      <c r="G844" s="7">
        <v>40329</v>
      </c>
      <c r="H844" s="7">
        <v>40490</v>
      </c>
      <c r="I844" s="7">
        <v>49674</v>
      </c>
      <c r="J844" s="5"/>
      <c r="K844" s="5">
        <v>6018</v>
      </c>
      <c r="L844" s="5" t="s">
        <v>1535</v>
      </c>
      <c r="M844" s="5" t="s">
        <v>179</v>
      </c>
      <c r="N844" s="5" t="s">
        <v>17</v>
      </c>
      <c r="O844" s="5"/>
      <c r="P844" s="5"/>
      <c r="Q844" s="5"/>
    </row>
    <row r="845" spans="1:17" x14ac:dyDescent="0.35">
      <c r="A845" s="5" t="s">
        <v>17</v>
      </c>
      <c r="B845" s="5" t="s">
        <v>18</v>
      </c>
      <c r="C845" s="5" t="s">
        <v>19</v>
      </c>
      <c r="D845" s="13">
        <v>3</v>
      </c>
      <c r="E845" s="6">
        <v>3370</v>
      </c>
      <c r="F845" s="6">
        <v>3033</v>
      </c>
      <c r="G845" s="7">
        <v>39879</v>
      </c>
      <c r="H845" s="7">
        <v>39933</v>
      </c>
      <c r="I845" s="7">
        <v>49309</v>
      </c>
      <c r="J845" s="5"/>
      <c r="K845" s="5">
        <v>1294</v>
      </c>
      <c r="L845" s="5" t="s">
        <v>3097</v>
      </c>
      <c r="M845" s="5" t="s">
        <v>332</v>
      </c>
      <c r="N845" s="5" t="s">
        <v>17</v>
      </c>
      <c r="O845" s="5"/>
      <c r="P845" s="5"/>
      <c r="Q845" s="5"/>
    </row>
    <row r="846" spans="1:17" x14ac:dyDescent="0.35">
      <c r="A846" s="5" t="s">
        <v>17</v>
      </c>
      <c r="B846" s="5" t="s">
        <v>18</v>
      </c>
      <c r="C846" s="5" t="s">
        <v>19</v>
      </c>
      <c r="D846" s="13">
        <v>3</v>
      </c>
      <c r="E846" s="6">
        <v>3192</v>
      </c>
      <c r="F846" s="6">
        <v>2872.8</v>
      </c>
      <c r="G846" s="7">
        <v>39672</v>
      </c>
      <c r="H846" s="7">
        <v>39878</v>
      </c>
      <c r="I846" s="7">
        <v>49309</v>
      </c>
      <c r="J846" s="5"/>
      <c r="K846" s="5">
        <v>1462</v>
      </c>
      <c r="L846" s="5" t="s">
        <v>3199</v>
      </c>
      <c r="M846" s="5" t="s">
        <v>21</v>
      </c>
      <c r="N846" s="5" t="s">
        <v>17</v>
      </c>
      <c r="O846" s="5"/>
      <c r="P846" s="5"/>
      <c r="Q846" s="5"/>
    </row>
    <row r="847" spans="1:17" x14ac:dyDescent="0.35">
      <c r="A847" s="5" t="s">
        <v>17</v>
      </c>
      <c r="B847" s="5" t="s">
        <v>18</v>
      </c>
      <c r="C847" s="5" t="s">
        <v>19</v>
      </c>
      <c r="D847" s="13">
        <v>3</v>
      </c>
      <c r="E847" s="6">
        <v>3337</v>
      </c>
      <c r="F847" s="6">
        <v>1975.5100000000004</v>
      </c>
      <c r="G847" s="7">
        <v>39569</v>
      </c>
      <c r="H847" s="7">
        <v>40833</v>
      </c>
      <c r="I847" s="7">
        <v>50040</v>
      </c>
      <c r="J847" s="5"/>
      <c r="K847" s="5">
        <v>6611</v>
      </c>
      <c r="L847" s="5" t="s">
        <v>3454</v>
      </c>
      <c r="M847" s="5" t="s">
        <v>42</v>
      </c>
      <c r="N847" s="5" t="s">
        <v>17</v>
      </c>
      <c r="O847" s="5"/>
      <c r="P847" s="5"/>
      <c r="Q847" s="5"/>
    </row>
    <row r="848" spans="1:17" x14ac:dyDescent="0.35">
      <c r="A848" s="5" t="s">
        <v>17</v>
      </c>
      <c r="B848" s="5" t="s">
        <v>18</v>
      </c>
      <c r="C848" s="5" t="s">
        <v>22</v>
      </c>
      <c r="D848" s="13">
        <v>3</v>
      </c>
      <c r="E848" s="6">
        <v>3934</v>
      </c>
      <c r="F848" s="6">
        <v>1569.6699999999998</v>
      </c>
      <c r="G848" s="7">
        <v>39729</v>
      </c>
      <c r="H848" s="7">
        <v>41142</v>
      </c>
      <c r="I848" s="7">
        <v>50405</v>
      </c>
      <c r="J848" s="5"/>
      <c r="K848" s="5">
        <v>8733</v>
      </c>
      <c r="L848" s="5" t="s">
        <v>657</v>
      </c>
      <c r="M848" s="5" t="s">
        <v>32</v>
      </c>
      <c r="N848" s="5" t="s">
        <v>17</v>
      </c>
      <c r="O848" s="5"/>
      <c r="P848" s="5"/>
      <c r="Q848" s="5"/>
    </row>
    <row r="849" spans="1:17" x14ac:dyDescent="0.35">
      <c r="A849" s="5" t="s">
        <v>17</v>
      </c>
      <c r="B849" s="5" t="s">
        <v>18</v>
      </c>
      <c r="C849" s="5" t="s">
        <v>22</v>
      </c>
      <c r="D849" s="13">
        <v>3</v>
      </c>
      <c r="E849" s="6">
        <v>3119</v>
      </c>
      <c r="F849" s="6">
        <v>1506.48</v>
      </c>
      <c r="G849" s="7">
        <v>40288</v>
      </c>
      <c r="H849" s="7">
        <v>40595</v>
      </c>
      <c r="I849" s="7">
        <v>50040</v>
      </c>
      <c r="J849" s="5"/>
      <c r="K849" s="5">
        <v>8834</v>
      </c>
      <c r="L849" s="5" t="s">
        <v>3863</v>
      </c>
      <c r="M849" s="5" t="s">
        <v>414</v>
      </c>
      <c r="N849" s="5" t="s">
        <v>17</v>
      </c>
      <c r="O849" s="5"/>
      <c r="P849" s="5"/>
      <c r="Q849" s="5"/>
    </row>
    <row r="850" spans="1:17" x14ac:dyDescent="0.35">
      <c r="A850" s="5" t="s">
        <v>17</v>
      </c>
      <c r="B850" s="5" t="s">
        <v>18</v>
      </c>
      <c r="C850" s="5" t="s">
        <v>22</v>
      </c>
      <c r="D850" s="13">
        <v>3</v>
      </c>
      <c r="E850" s="6">
        <v>1429</v>
      </c>
      <c r="F850" s="6">
        <v>995.11000000000013</v>
      </c>
      <c r="G850" s="7">
        <v>39576</v>
      </c>
      <c r="H850" s="7">
        <v>40170</v>
      </c>
      <c r="I850" s="7">
        <v>49309</v>
      </c>
      <c r="J850" s="5"/>
      <c r="K850" s="5">
        <v>1854</v>
      </c>
      <c r="L850" s="5" t="s">
        <v>982</v>
      </c>
      <c r="M850" s="5" t="s">
        <v>21</v>
      </c>
      <c r="N850" s="5" t="s">
        <v>17</v>
      </c>
      <c r="O850" s="5"/>
      <c r="P850" s="5"/>
      <c r="Q850" s="5"/>
    </row>
    <row r="851" spans="1:17" x14ac:dyDescent="0.35">
      <c r="A851" s="5" t="s">
        <v>17</v>
      </c>
      <c r="B851" s="5" t="s">
        <v>18</v>
      </c>
      <c r="C851" s="5" t="s">
        <v>22</v>
      </c>
      <c r="D851" s="13">
        <v>3</v>
      </c>
      <c r="E851" s="6">
        <v>3720</v>
      </c>
      <c r="F851" s="6">
        <v>2789.9999999999995</v>
      </c>
      <c r="G851" s="7">
        <v>39570</v>
      </c>
      <c r="H851" s="7">
        <v>40022</v>
      </c>
      <c r="I851" s="7">
        <v>49309</v>
      </c>
      <c r="J851" s="5"/>
      <c r="K851" s="5">
        <v>1295</v>
      </c>
      <c r="L851" s="5" t="s">
        <v>3886</v>
      </c>
      <c r="M851" s="5" t="s">
        <v>21</v>
      </c>
      <c r="N851" s="5" t="s">
        <v>17</v>
      </c>
      <c r="O851" s="5"/>
      <c r="P851" s="5"/>
      <c r="Q851" s="5"/>
    </row>
    <row r="852" spans="1:17" x14ac:dyDescent="0.35">
      <c r="A852" s="5" t="s">
        <v>17</v>
      </c>
      <c r="B852" s="5" t="s">
        <v>18</v>
      </c>
      <c r="C852" s="5" t="s">
        <v>22</v>
      </c>
      <c r="D852" s="13">
        <v>3</v>
      </c>
      <c r="E852" s="6">
        <v>3012</v>
      </c>
      <c r="F852" s="6">
        <v>1454.7900000000002</v>
      </c>
      <c r="G852" s="7">
        <v>40687</v>
      </c>
      <c r="H852" s="7">
        <v>40664</v>
      </c>
      <c r="I852" s="7">
        <v>50040</v>
      </c>
      <c r="J852" s="5"/>
      <c r="K852" s="5">
        <v>8192</v>
      </c>
      <c r="L852" s="5" t="s">
        <v>2382</v>
      </c>
      <c r="M852" s="5" t="s">
        <v>53</v>
      </c>
      <c r="N852" s="5" t="s">
        <v>17</v>
      </c>
      <c r="O852" s="5"/>
      <c r="P852" s="5"/>
      <c r="Q852" s="5"/>
    </row>
    <row r="853" spans="1:17" x14ac:dyDescent="0.35">
      <c r="A853" s="5" t="s">
        <v>17</v>
      </c>
      <c r="B853" s="5" t="s">
        <v>18</v>
      </c>
      <c r="C853" s="5" t="s">
        <v>19</v>
      </c>
      <c r="D853" s="13">
        <v>3</v>
      </c>
      <c r="E853" s="6">
        <v>3100</v>
      </c>
      <c r="F853" s="6">
        <v>2287.79</v>
      </c>
      <c r="G853" s="7">
        <v>40135</v>
      </c>
      <c r="H853" s="7">
        <v>40368</v>
      </c>
      <c r="I853" s="7">
        <v>49674</v>
      </c>
      <c r="J853" s="5"/>
      <c r="K853" s="5">
        <v>5704</v>
      </c>
      <c r="L853" s="5" t="s">
        <v>769</v>
      </c>
      <c r="M853" s="5" t="s">
        <v>28</v>
      </c>
      <c r="N853" s="5" t="s">
        <v>17</v>
      </c>
      <c r="O853" s="5"/>
      <c r="P853" s="5"/>
      <c r="Q853" s="5"/>
    </row>
    <row r="854" spans="1:17" x14ac:dyDescent="0.35">
      <c r="A854" s="5" t="s">
        <v>17</v>
      </c>
      <c r="B854" s="5" t="s">
        <v>18</v>
      </c>
      <c r="C854" s="5" t="s">
        <v>19</v>
      </c>
      <c r="D854" s="13">
        <v>3</v>
      </c>
      <c r="E854" s="6">
        <v>3616</v>
      </c>
      <c r="F854" s="6">
        <v>152.69</v>
      </c>
      <c r="G854" s="7">
        <v>39609</v>
      </c>
      <c r="H854" s="7">
        <v>41117</v>
      </c>
      <c r="I854" s="7">
        <v>50405</v>
      </c>
      <c r="J854" s="5"/>
      <c r="K854" s="5">
        <v>3800</v>
      </c>
      <c r="L854" s="5" t="s">
        <v>1319</v>
      </c>
      <c r="M854" s="5" t="s">
        <v>51</v>
      </c>
      <c r="N854" s="5" t="s">
        <v>17</v>
      </c>
      <c r="O854" s="5"/>
      <c r="P854" s="5"/>
      <c r="Q854" s="5"/>
    </row>
    <row r="855" spans="1:17" x14ac:dyDescent="0.35">
      <c r="A855" s="5" t="s">
        <v>17</v>
      </c>
      <c r="B855" s="5" t="s">
        <v>18</v>
      </c>
      <c r="C855" s="5" t="s">
        <v>19</v>
      </c>
      <c r="D855" s="13">
        <v>3</v>
      </c>
      <c r="E855" s="6">
        <v>2685</v>
      </c>
      <c r="F855" s="6">
        <v>1981.5400000000002</v>
      </c>
      <c r="G855" s="7">
        <v>40357</v>
      </c>
      <c r="H855" s="7">
        <v>40340</v>
      </c>
      <c r="I855" s="7">
        <v>49674</v>
      </c>
      <c r="J855" s="5"/>
      <c r="K855" s="5">
        <v>8754</v>
      </c>
      <c r="L855" s="5" t="s">
        <v>228</v>
      </c>
      <c r="M855" s="5" t="s">
        <v>229</v>
      </c>
      <c r="N855" s="5" t="s">
        <v>17</v>
      </c>
      <c r="O855" s="5"/>
      <c r="P855" s="5"/>
      <c r="Q855" s="5"/>
    </row>
    <row r="856" spans="1:17" x14ac:dyDescent="0.35">
      <c r="A856" s="5" t="s">
        <v>17</v>
      </c>
      <c r="B856" s="5" t="s">
        <v>18</v>
      </c>
      <c r="C856" s="5" t="s">
        <v>22</v>
      </c>
      <c r="D856" s="13">
        <v>3</v>
      </c>
      <c r="E856" s="6">
        <v>3242</v>
      </c>
      <c r="F856" s="6">
        <v>1565.8799999999999</v>
      </c>
      <c r="G856" s="7">
        <v>40751</v>
      </c>
      <c r="H856" s="7">
        <v>40866</v>
      </c>
      <c r="I856" s="7">
        <v>50040</v>
      </c>
      <c r="J856" s="5"/>
      <c r="K856" s="5">
        <v>4410</v>
      </c>
      <c r="L856" s="5" t="s">
        <v>2693</v>
      </c>
      <c r="M856" s="5" t="s">
        <v>344</v>
      </c>
      <c r="N856" s="5" t="s">
        <v>17</v>
      </c>
      <c r="O856" s="5"/>
      <c r="P856" s="5"/>
      <c r="Q856" s="5"/>
    </row>
    <row r="857" spans="1:17" x14ac:dyDescent="0.35">
      <c r="A857" s="5" t="s">
        <v>17</v>
      </c>
      <c r="B857" s="5" t="s">
        <v>18</v>
      </c>
      <c r="C857" s="5" t="s">
        <v>22</v>
      </c>
      <c r="D857" s="13">
        <v>3</v>
      </c>
      <c r="E857" s="6">
        <v>4275</v>
      </c>
      <c r="F857" s="6">
        <v>3206.2499999999995</v>
      </c>
      <c r="G857" s="7">
        <v>39570</v>
      </c>
      <c r="H857" s="7">
        <v>39653</v>
      </c>
      <c r="I857" s="7">
        <v>48944</v>
      </c>
      <c r="J857" s="5"/>
      <c r="K857" s="5">
        <v>3971</v>
      </c>
      <c r="L857" s="5" t="s">
        <v>4414</v>
      </c>
      <c r="M857" s="5" t="s">
        <v>76</v>
      </c>
      <c r="N857" s="5" t="s">
        <v>17</v>
      </c>
      <c r="O857" s="5"/>
      <c r="P857" s="5"/>
      <c r="Q857" s="5"/>
    </row>
    <row r="858" spans="1:17" x14ac:dyDescent="0.35">
      <c r="A858" s="5" t="s">
        <v>17</v>
      </c>
      <c r="B858" s="5" t="s">
        <v>18</v>
      </c>
      <c r="C858" s="5" t="s">
        <v>22</v>
      </c>
      <c r="D858" s="13">
        <v>3</v>
      </c>
      <c r="E858" s="6">
        <v>3513</v>
      </c>
      <c r="F858" s="6">
        <v>2634.75</v>
      </c>
      <c r="G858" s="7">
        <v>39570</v>
      </c>
      <c r="H858" s="7">
        <v>39631</v>
      </c>
      <c r="I858" s="7">
        <v>48944</v>
      </c>
      <c r="J858" s="5"/>
      <c r="K858" s="5">
        <v>2017</v>
      </c>
      <c r="L858" s="5" t="s">
        <v>582</v>
      </c>
      <c r="M858" s="5" t="s">
        <v>583</v>
      </c>
      <c r="N858" s="5" t="s">
        <v>17</v>
      </c>
      <c r="O858" s="5"/>
      <c r="P858" s="5"/>
      <c r="Q858" s="5"/>
    </row>
    <row r="859" spans="1:17" x14ac:dyDescent="0.35">
      <c r="A859" s="5" t="s">
        <v>17</v>
      </c>
      <c r="B859" s="5" t="s">
        <v>18</v>
      </c>
      <c r="C859" s="5" t="s">
        <v>22</v>
      </c>
      <c r="D859" s="13">
        <v>3</v>
      </c>
      <c r="E859" s="6">
        <v>3983</v>
      </c>
      <c r="F859" s="6">
        <v>2987.25</v>
      </c>
      <c r="G859" s="7">
        <v>39570</v>
      </c>
      <c r="H859" s="7">
        <v>39940</v>
      </c>
      <c r="I859" s="7">
        <v>49309</v>
      </c>
      <c r="J859" s="5"/>
      <c r="K859" s="5">
        <v>1907</v>
      </c>
      <c r="L859" s="5" t="s">
        <v>4562</v>
      </c>
      <c r="M859" s="5" t="s">
        <v>76</v>
      </c>
      <c r="N859" s="5" t="s">
        <v>17</v>
      </c>
      <c r="O859" s="5"/>
      <c r="P859" s="5"/>
      <c r="Q859" s="5"/>
    </row>
    <row r="860" spans="1:17" x14ac:dyDescent="0.35">
      <c r="A860" s="5" t="s">
        <v>17</v>
      </c>
      <c r="B860" s="5" t="s">
        <v>18</v>
      </c>
      <c r="C860" s="5" t="s">
        <v>19</v>
      </c>
      <c r="D860" s="13">
        <v>3</v>
      </c>
      <c r="E860" s="6">
        <v>3604</v>
      </c>
      <c r="F860" s="6">
        <v>3243.6000000000004</v>
      </c>
      <c r="G860" s="7">
        <v>39581</v>
      </c>
      <c r="H860" s="7">
        <v>39661</v>
      </c>
      <c r="I860" s="7">
        <v>48944</v>
      </c>
      <c r="J860" s="5"/>
      <c r="K860" s="5">
        <v>3532</v>
      </c>
      <c r="L860" s="5" t="s">
        <v>4709</v>
      </c>
      <c r="M860" s="5" t="s">
        <v>51</v>
      </c>
      <c r="N860" s="5" t="s">
        <v>17</v>
      </c>
      <c r="O860" s="5"/>
      <c r="P860" s="5"/>
      <c r="Q860" s="5"/>
    </row>
    <row r="861" spans="1:17" x14ac:dyDescent="0.35">
      <c r="A861" s="5" t="s">
        <v>17</v>
      </c>
      <c r="B861" s="5" t="s">
        <v>18</v>
      </c>
      <c r="C861" s="5" t="s">
        <v>22</v>
      </c>
      <c r="D861" s="13">
        <v>3</v>
      </c>
      <c r="E861" s="6">
        <v>3755</v>
      </c>
      <c r="F861" s="6">
        <v>2816.25</v>
      </c>
      <c r="G861" s="7">
        <v>39570</v>
      </c>
      <c r="H861" s="7">
        <v>39675</v>
      </c>
      <c r="I861" s="7">
        <v>48944</v>
      </c>
      <c r="J861" s="5"/>
      <c r="K861" s="5">
        <v>1173</v>
      </c>
      <c r="L861" s="5" t="s">
        <v>5035</v>
      </c>
      <c r="M861" s="5" t="s">
        <v>21</v>
      </c>
      <c r="N861" s="5" t="s">
        <v>17</v>
      </c>
      <c r="O861" s="5"/>
      <c r="P861" s="5"/>
      <c r="Q861" s="5"/>
    </row>
    <row r="862" spans="1:17" x14ac:dyDescent="0.35">
      <c r="A862" s="5" t="s">
        <v>17</v>
      </c>
      <c r="B862" s="5" t="s">
        <v>18</v>
      </c>
      <c r="C862" s="5" t="s">
        <v>19</v>
      </c>
      <c r="D862" s="13">
        <v>3</v>
      </c>
      <c r="E862" s="6">
        <v>2849</v>
      </c>
      <c r="F862" s="6">
        <v>1686.6000000000001</v>
      </c>
      <c r="G862" s="7">
        <v>40654</v>
      </c>
      <c r="H862" s="7">
        <v>40661</v>
      </c>
      <c r="I862" s="7">
        <v>50040</v>
      </c>
      <c r="J862" s="5"/>
      <c r="K862" s="5">
        <v>9437</v>
      </c>
      <c r="L862" s="5" t="s">
        <v>2180</v>
      </c>
      <c r="M862" s="5" t="s">
        <v>32</v>
      </c>
      <c r="N862" s="5" t="s">
        <v>17</v>
      </c>
      <c r="O862" s="5"/>
      <c r="P862" s="5"/>
      <c r="Q862" s="5"/>
    </row>
    <row r="863" spans="1:17" x14ac:dyDescent="0.35">
      <c r="A863" s="5" t="s">
        <v>17</v>
      </c>
      <c r="B863" s="5" t="s">
        <v>18</v>
      </c>
      <c r="C863" s="5" t="s">
        <v>19</v>
      </c>
      <c r="D863" s="13">
        <v>3</v>
      </c>
      <c r="E863" s="6">
        <v>2583</v>
      </c>
      <c r="F863" s="6">
        <v>2324.6999999999998</v>
      </c>
      <c r="G863" s="7">
        <v>39570</v>
      </c>
      <c r="H863" s="7">
        <v>39682</v>
      </c>
      <c r="I863" s="7">
        <v>48944</v>
      </c>
      <c r="J863" s="5"/>
      <c r="K863" s="5">
        <v>2336</v>
      </c>
      <c r="L863" s="5" t="s">
        <v>4199</v>
      </c>
      <c r="M863" s="5" t="s">
        <v>38</v>
      </c>
      <c r="N863" s="5" t="s">
        <v>17</v>
      </c>
      <c r="O863" s="5"/>
      <c r="P863" s="5"/>
      <c r="Q863" s="5"/>
    </row>
    <row r="864" spans="1:17" x14ac:dyDescent="0.35">
      <c r="A864" s="5" t="s">
        <v>17</v>
      </c>
      <c r="B864" s="5" t="s">
        <v>18</v>
      </c>
      <c r="C864" s="5" t="s">
        <v>19</v>
      </c>
      <c r="D864" s="13">
        <v>3</v>
      </c>
      <c r="E864" s="6">
        <v>686</v>
      </c>
      <c r="F864" s="6">
        <v>617.40000000000009</v>
      </c>
      <c r="G864" s="7">
        <v>39986</v>
      </c>
      <c r="H864" s="7">
        <v>40033</v>
      </c>
      <c r="I864" s="7">
        <v>49309</v>
      </c>
      <c r="J864" s="5"/>
      <c r="K864" s="5">
        <v>4717</v>
      </c>
      <c r="L864" s="5" t="s">
        <v>5052</v>
      </c>
      <c r="M864" s="5" t="s">
        <v>210</v>
      </c>
      <c r="N864" s="5" t="s">
        <v>17</v>
      </c>
      <c r="O864" s="5"/>
      <c r="P864" s="5"/>
      <c r="Q864" s="5"/>
    </row>
    <row r="865" spans="1:17" x14ac:dyDescent="0.35">
      <c r="A865" s="5" t="s">
        <v>17</v>
      </c>
      <c r="B865" s="5" t="s">
        <v>18</v>
      </c>
      <c r="C865" s="5" t="s">
        <v>19</v>
      </c>
      <c r="D865" s="13">
        <v>3</v>
      </c>
      <c r="E865" s="6">
        <v>3130</v>
      </c>
      <c r="F865" s="6">
        <v>1405.3699999999997</v>
      </c>
      <c r="G865" s="7">
        <v>39860</v>
      </c>
      <c r="H865" s="7">
        <v>41558</v>
      </c>
      <c r="I865" s="7">
        <v>50770</v>
      </c>
      <c r="J865" s="5"/>
      <c r="K865" s="5">
        <v>6877</v>
      </c>
      <c r="L865" s="5" t="s">
        <v>5159</v>
      </c>
      <c r="M865" s="5" t="s">
        <v>42</v>
      </c>
      <c r="N865" s="5" t="s">
        <v>17</v>
      </c>
      <c r="O865" s="5"/>
      <c r="P865" s="5"/>
      <c r="Q865" s="5"/>
    </row>
    <row r="866" spans="1:17" x14ac:dyDescent="0.35">
      <c r="A866" s="5" t="s">
        <v>17</v>
      </c>
      <c r="B866" s="5" t="s">
        <v>18</v>
      </c>
      <c r="C866" s="5" t="s">
        <v>22</v>
      </c>
      <c r="D866" s="13">
        <v>3</v>
      </c>
      <c r="E866" s="6">
        <v>2841</v>
      </c>
      <c r="F866" s="6">
        <v>1261.4099999999999</v>
      </c>
      <c r="G866" s="7">
        <v>40795</v>
      </c>
      <c r="H866" s="7">
        <v>40967</v>
      </c>
      <c r="I866" s="7">
        <v>50405</v>
      </c>
      <c r="J866" s="5"/>
      <c r="K866" s="5">
        <v>4955</v>
      </c>
      <c r="L866" s="5" t="s">
        <v>5513</v>
      </c>
      <c r="M866" s="5" t="s">
        <v>51</v>
      </c>
      <c r="N866" s="5" t="s">
        <v>17</v>
      </c>
      <c r="O866" s="5"/>
      <c r="P866" s="5"/>
      <c r="Q866" s="5"/>
    </row>
    <row r="867" spans="1:17" x14ac:dyDescent="0.35">
      <c r="A867" s="5" t="s">
        <v>17</v>
      </c>
      <c r="B867" s="5" t="s">
        <v>18</v>
      </c>
      <c r="C867" s="5" t="s">
        <v>22</v>
      </c>
      <c r="D867" s="13">
        <v>3</v>
      </c>
      <c r="E867" s="6">
        <v>3466.3450000000003</v>
      </c>
      <c r="F867" s="6">
        <v>1674.25</v>
      </c>
      <c r="G867" s="7">
        <v>40644</v>
      </c>
      <c r="H867" s="7">
        <v>40688</v>
      </c>
      <c r="I867" s="7">
        <v>50040</v>
      </c>
      <c r="J867" s="5"/>
      <c r="K867" s="5">
        <v>6144</v>
      </c>
      <c r="L867" s="5" t="s">
        <v>4434</v>
      </c>
      <c r="M867" s="5" t="s">
        <v>179</v>
      </c>
      <c r="N867" s="5" t="s">
        <v>17</v>
      </c>
      <c r="O867" s="5"/>
      <c r="P867" s="5"/>
      <c r="Q867" s="5"/>
    </row>
    <row r="868" spans="1:17" x14ac:dyDescent="0.35">
      <c r="A868" s="5" t="s">
        <v>17</v>
      </c>
      <c r="B868" s="5" t="s">
        <v>18</v>
      </c>
      <c r="C868" s="5" t="s">
        <v>19</v>
      </c>
      <c r="D868" s="13">
        <v>3</v>
      </c>
      <c r="E868" s="6">
        <v>4339</v>
      </c>
      <c r="F868" s="6">
        <v>3905.1000000000004</v>
      </c>
      <c r="G868" s="7">
        <v>39672</v>
      </c>
      <c r="H868" s="7">
        <v>39884</v>
      </c>
      <c r="I868" s="7">
        <v>49309</v>
      </c>
      <c r="J868" s="5"/>
      <c r="K868" s="5">
        <v>1462</v>
      </c>
      <c r="L868" s="5" t="s">
        <v>3199</v>
      </c>
      <c r="M868" s="5" t="s">
        <v>21</v>
      </c>
      <c r="N868" s="5" t="s">
        <v>17</v>
      </c>
      <c r="O868" s="5"/>
      <c r="P868" s="5"/>
      <c r="Q868" s="5"/>
    </row>
    <row r="869" spans="1:17" x14ac:dyDescent="0.35">
      <c r="A869" s="5" t="s">
        <v>17</v>
      </c>
      <c r="B869" s="5" t="s">
        <v>18</v>
      </c>
      <c r="C869" s="5" t="s">
        <v>19</v>
      </c>
      <c r="D869" s="13">
        <v>3</v>
      </c>
      <c r="E869" s="6">
        <v>3325</v>
      </c>
      <c r="F869" s="6">
        <v>2992.5000000000005</v>
      </c>
      <c r="G869" s="7">
        <v>39573</v>
      </c>
      <c r="H869" s="7">
        <v>39722</v>
      </c>
      <c r="I869" s="7">
        <v>48944</v>
      </c>
      <c r="J869" s="5"/>
      <c r="K869" s="5">
        <v>1807</v>
      </c>
      <c r="L869" s="5" t="s">
        <v>115</v>
      </c>
      <c r="M869" s="5" t="s">
        <v>21</v>
      </c>
      <c r="N869" s="5" t="s">
        <v>17</v>
      </c>
      <c r="O869" s="5"/>
      <c r="P869" s="5"/>
      <c r="Q869" s="5"/>
    </row>
    <row r="870" spans="1:17" x14ac:dyDescent="0.35">
      <c r="A870" s="5" t="s">
        <v>17</v>
      </c>
      <c r="B870" s="5" t="s">
        <v>18</v>
      </c>
      <c r="C870" s="5" t="s">
        <v>22</v>
      </c>
      <c r="D870" s="13">
        <v>3</v>
      </c>
      <c r="E870" s="6">
        <v>3088</v>
      </c>
      <c r="F870" s="6">
        <v>1491.52</v>
      </c>
      <c r="G870" s="7">
        <v>40569</v>
      </c>
      <c r="H870" s="7">
        <v>40647</v>
      </c>
      <c r="I870" s="7">
        <v>50040</v>
      </c>
      <c r="J870" s="5"/>
      <c r="K870" s="5">
        <v>2544</v>
      </c>
      <c r="L870" s="5" t="s">
        <v>5066</v>
      </c>
      <c r="M870" s="5" t="s">
        <v>210</v>
      </c>
      <c r="N870" s="5" t="s">
        <v>17</v>
      </c>
      <c r="O870" s="5"/>
      <c r="P870" s="5"/>
      <c r="Q870" s="5"/>
    </row>
    <row r="871" spans="1:17" x14ac:dyDescent="0.35">
      <c r="A871" s="5" t="s">
        <v>17</v>
      </c>
      <c r="B871" s="5" t="s">
        <v>18</v>
      </c>
      <c r="C871" s="5" t="s">
        <v>22</v>
      </c>
      <c r="D871" s="13">
        <v>3</v>
      </c>
      <c r="E871" s="6">
        <v>3600</v>
      </c>
      <c r="F871" s="6">
        <v>2213.9900000000002</v>
      </c>
      <c r="G871" s="7">
        <v>40479</v>
      </c>
      <c r="H871" s="7">
        <v>40534</v>
      </c>
      <c r="I871" s="7">
        <v>49674</v>
      </c>
      <c r="J871" s="5"/>
      <c r="K871" s="5">
        <v>3613</v>
      </c>
      <c r="L871" s="5" t="s">
        <v>323</v>
      </c>
      <c r="M871" s="5" t="s">
        <v>51</v>
      </c>
      <c r="N871" s="5" t="s">
        <v>17</v>
      </c>
      <c r="O871" s="5"/>
      <c r="P871" s="5"/>
      <c r="Q871" s="5"/>
    </row>
    <row r="872" spans="1:17" x14ac:dyDescent="0.35">
      <c r="A872" s="5" t="s">
        <v>17</v>
      </c>
      <c r="B872" s="5" t="s">
        <v>18</v>
      </c>
      <c r="C872" s="5" t="s">
        <v>22</v>
      </c>
      <c r="D872" s="13">
        <v>3</v>
      </c>
      <c r="E872" s="6">
        <v>2997</v>
      </c>
      <c r="F872" s="6">
        <v>2247.75</v>
      </c>
      <c r="G872" s="7">
        <v>39570</v>
      </c>
      <c r="H872" s="7">
        <v>39731</v>
      </c>
      <c r="I872" s="7">
        <v>48944</v>
      </c>
      <c r="J872" s="5"/>
      <c r="K872" s="5">
        <v>1670</v>
      </c>
      <c r="L872" s="5" t="s">
        <v>6303</v>
      </c>
      <c r="M872" s="5" t="s">
        <v>55</v>
      </c>
      <c r="N872" s="5" t="s">
        <v>17</v>
      </c>
      <c r="O872" s="5"/>
      <c r="P872" s="5"/>
      <c r="Q872" s="5"/>
    </row>
    <row r="873" spans="1:17" x14ac:dyDescent="0.35">
      <c r="A873" s="5" t="s">
        <v>17</v>
      </c>
      <c r="B873" s="5" t="s">
        <v>18</v>
      </c>
      <c r="C873" s="5" t="s">
        <v>22</v>
      </c>
      <c r="D873" s="13">
        <v>3</v>
      </c>
      <c r="E873" s="6">
        <v>721</v>
      </c>
      <c r="F873" s="6">
        <v>443.42</v>
      </c>
      <c r="G873" s="7">
        <v>40466</v>
      </c>
      <c r="H873" s="7">
        <v>40542</v>
      </c>
      <c r="I873" s="7">
        <v>49674</v>
      </c>
      <c r="J873" s="5"/>
      <c r="K873" s="5">
        <v>4542</v>
      </c>
      <c r="L873" s="5" t="s">
        <v>4158</v>
      </c>
      <c r="M873" s="5" t="s">
        <v>210</v>
      </c>
      <c r="N873" s="5" t="s">
        <v>17</v>
      </c>
      <c r="O873" s="5"/>
      <c r="P873" s="5"/>
      <c r="Q873" s="5"/>
    </row>
    <row r="874" spans="1:17" x14ac:dyDescent="0.35">
      <c r="A874" s="5" t="s">
        <v>17</v>
      </c>
      <c r="B874" s="5" t="s">
        <v>18</v>
      </c>
      <c r="C874" s="5" t="s">
        <v>22</v>
      </c>
      <c r="D874" s="13">
        <v>3</v>
      </c>
      <c r="E874" s="6">
        <v>1063</v>
      </c>
      <c r="F874" s="6">
        <v>390.12999999999994</v>
      </c>
      <c r="G874" s="7">
        <v>39756</v>
      </c>
      <c r="H874" s="7">
        <v>41367</v>
      </c>
      <c r="I874" s="7">
        <v>50770</v>
      </c>
      <c r="J874" s="5"/>
      <c r="K874" s="5">
        <v>8605</v>
      </c>
      <c r="L874" s="5" t="s">
        <v>3235</v>
      </c>
      <c r="M874" s="5" t="s">
        <v>53</v>
      </c>
      <c r="N874" s="5" t="s">
        <v>17</v>
      </c>
      <c r="O874" s="5"/>
      <c r="P874" s="5"/>
      <c r="Q874" s="5"/>
    </row>
    <row r="875" spans="1:17" x14ac:dyDescent="0.35">
      <c r="A875" s="5" t="s">
        <v>17</v>
      </c>
      <c r="B875" s="5" t="s">
        <v>18</v>
      </c>
      <c r="C875" s="5" t="s">
        <v>22</v>
      </c>
      <c r="D875" s="13">
        <v>3</v>
      </c>
      <c r="E875" s="6">
        <v>3365</v>
      </c>
      <c r="F875" s="6">
        <v>2523.75</v>
      </c>
      <c r="G875" s="7">
        <v>39570</v>
      </c>
      <c r="H875" s="7">
        <v>39667</v>
      </c>
      <c r="I875" s="7">
        <v>48944</v>
      </c>
      <c r="J875" s="5"/>
      <c r="K875" s="5">
        <v>1891</v>
      </c>
      <c r="L875" s="5" t="s">
        <v>990</v>
      </c>
      <c r="M875" s="5" t="s">
        <v>76</v>
      </c>
      <c r="N875" s="5" t="s">
        <v>17</v>
      </c>
      <c r="O875" s="5"/>
      <c r="P875" s="5"/>
      <c r="Q875" s="5"/>
    </row>
    <row r="876" spans="1:17" x14ac:dyDescent="0.35">
      <c r="A876" s="5" t="s">
        <v>17</v>
      </c>
      <c r="B876" s="5" t="s">
        <v>18</v>
      </c>
      <c r="C876" s="5" t="s">
        <v>19</v>
      </c>
      <c r="D876" s="13">
        <v>3</v>
      </c>
      <c r="E876" s="6">
        <v>2861</v>
      </c>
      <c r="F876" s="6">
        <v>2574.9</v>
      </c>
      <c r="G876" s="7">
        <v>39604</v>
      </c>
      <c r="H876" s="7">
        <v>39860</v>
      </c>
      <c r="I876" s="7">
        <v>49309</v>
      </c>
      <c r="J876" s="5"/>
      <c r="K876" s="5">
        <v>9402</v>
      </c>
      <c r="L876" s="5" t="s">
        <v>1222</v>
      </c>
      <c r="M876" s="5" t="s">
        <v>32</v>
      </c>
      <c r="N876" s="5" t="s">
        <v>17</v>
      </c>
      <c r="O876" s="5"/>
      <c r="P876" s="5"/>
      <c r="Q876" s="5"/>
    </row>
    <row r="877" spans="1:17" x14ac:dyDescent="0.35">
      <c r="A877" s="5" t="s">
        <v>17</v>
      </c>
      <c r="B877" s="5" t="s">
        <v>18</v>
      </c>
      <c r="C877" s="5" t="s">
        <v>19</v>
      </c>
      <c r="D877" s="13">
        <v>3</v>
      </c>
      <c r="E877" s="6">
        <v>3101</v>
      </c>
      <c r="F877" s="6">
        <v>2288.54</v>
      </c>
      <c r="G877" s="7">
        <v>40247</v>
      </c>
      <c r="H877" s="7">
        <v>40422</v>
      </c>
      <c r="I877" s="7">
        <v>49674</v>
      </c>
      <c r="J877" s="5"/>
      <c r="K877" s="5">
        <v>5610</v>
      </c>
      <c r="L877" s="5" t="s">
        <v>360</v>
      </c>
      <c r="M877" s="5" t="s">
        <v>28</v>
      </c>
      <c r="N877" s="5" t="s">
        <v>17</v>
      </c>
      <c r="O877" s="5"/>
      <c r="P877" s="5"/>
      <c r="Q877" s="5"/>
    </row>
    <row r="878" spans="1:17" x14ac:dyDescent="0.35">
      <c r="A878" s="5" t="s">
        <v>17</v>
      </c>
      <c r="B878" s="5" t="s">
        <v>18</v>
      </c>
      <c r="C878" s="5" t="s">
        <v>19</v>
      </c>
      <c r="D878" s="13">
        <v>3</v>
      </c>
      <c r="E878" s="6">
        <v>2975</v>
      </c>
      <c r="F878" s="6">
        <v>1761.1999999999998</v>
      </c>
      <c r="G878" s="7">
        <v>40683</v>
      </c>
      <c r="H878" s="7">
        <v>40798</v>
      </c>
      <c r="I878" s="7">
        <v>50040</v>
      </c>
      <c r="J878" s="5"/>
      <c r="K878" s="5">
        <v>4563</v>
      </c>
      <c r="L878" s="5" t="s">
        <v>551</v>
      </c>
      <c r="M878" s="5" t="s">
        <v>210</v>
      </c>
      <c r="N878" s="5" t="s">
        <v>17</v>
      </c>
      <c r="O878" s="5"/>
      <c r="P878" s="5"/>
      <c r="Q878" s="5"/>
    </row>
    <row r="879" spans="1:17" x14ac:dyDescent="0.35">
      <c r="A879" s="5" t="s">
        <v>17</v>
      </c>
      <c r="B879" s="5" t="s">
        <v>18</v>
      </c>
      <c r="C879" s="5" t="s">
        <v>22</v>
      </c>
      <c r="D879" s="13">
        <v>3</v>
      </c>
      <c r="E879" s="6">
        <v>3253</v>
      </c>
      <c r="F879" s="6">
        <v>1571.1800000000003</v>
      </c>
      <c r="G879" s="7">
        <v>40569</v>
      </c>
      <c r="H879" s="7">
        <v>40631</v>
      </c>
      <c r="I879" s="7">
        <v>50040</v>
      </c>
      <c r="J879" s="5"/>
      <c r="K879" s="5">
        <v>4467</v>
      </c>
      <c r="L879" s="5" t="s">
        <v>3646</v>
      </c>
      <c r="M879" s="5" t="s">
        <v>344</v>
      </c>
      <c r="N879" s="5" t="s">
        <v>17</v>
      </c>
      <c r="O879" s="5"/>
      <c r="P879" s="5"/>
      <c r="Q879" s="5"/>
    </row>
    <row r="880" spans="1:17" x14ac:dyDescent="0.35">
      <c r="A880" s="5" t="s">
        <v>17</v>
      </c>
      <c r="B880" s="5" t="s">
        <v>18</v>
      </c>
      <c r="C880" s="5" t="s">
        <v>22</v>
      </c>
      <c r="D880" s="13">
        <v>3</v>
      </c>
      <c r="E880" s="6">
        <v>3082.2669999999998</v>
      </c>
      <c r="F880" s="6">
        <v>1895.6000000000001</v>
      </c>
      <c r="G880" s="7">
        <v>40347</v>
      </c>
      <c r="H880" s="7">
        <v>40533</v>
      </c>
      <c r="I880" s="7">
        <v>49674</v>
      </c>
      <c r="J880" s="5"/>
      <c r="K880" s="5">
        <v>6204</v>
      </c>
      <c r="L880" s="5" t="s">
        <v>712</v>
      </c>
      <c r="M880" s="5" t="s">
        <v>179</v>
      </c>
      <c r="N880" s="5" t="s">
        <v>17</v>
      </c>
      <c r="O880" s="5"/>
      <c r="P880" s="5"/>
      <c r="Q880" s="5"/>
    </row>
    <row r="881" spans="1:17" x14ac:dyDescent="0.35">
      <c r="A881" s="5" t="s">
        <v>17</v>
      </c>
      <c r="B881" s="5" t="s">
        <v>18</v>
      </c>
      <c r="C881" s="5" t="s">
        <v>22</v>
      </c>
      <c r="D881" s="13">
        <v>3</v>
      </c>
      <c r="E881" s="6">
        <v>1688</v>
      </c>
      <c r="F881" s="6">
        <v>815.3</v>
      </c>
      <c r="G881" s="7">
        <v>40598</v>
      </c>
      <c r="H881" s="7">
        <v>40651</v>
      </c>
      <c r="I881" s="7">
        <v>50040</v>
      </c>
      <c r="J881" s="5"/>
      <c r="K881" s="5">
        <v>3631</v>
      </c>
      <c r="L881" s="5" t="s">
        <v>7178</v>
      </c>
      <c r="M881" s="5" t="s">
        <v>51</v>
      </c>
      <c r="N881" s="5" t="s">
        <v>17</v>
      </c>
      <c r="O881" s="5"/>
      <c r="P881" s="5"/>
      <c r="Q881" s="5"/>
    </row>
    <row r="882" spans="1:17" x14ac:dyDescent="0.35">
      <c r="A882" s="5" t="s">
        <v>17</v>
      </c>
      <c r="B882" s="5" t="s">
        <v>18</v>
      </c>
      <c r="C882" s="5" t="s">
        <v>19</v>
      </c>
      <c r="D882" s="13">
        <v>3</v>
      </c>
      <c r="E882" s="6">
        <v>2841</v>
      </c>
      <c r="F882" s="6">
        <v>2096.65</v>
      </c>
      <c r="G882" s="7">
        <v>40269</v>
      </c>
      <c r="H882" s="7">
        <v>40521</v>
      </c>
      <c r="I882" s="7">
        <v>49674</v>
      </c>
      <c r="J882" s="5"/>
      <c r="K882" s="5">
        <v>3423</v>
      </c>
      <c r="L882" s="5" t="s">
        <v>2539</v>
      </c>
      <c r="M882" s="5" t="s">
        <v>51</v>
      </c>
      <c r="N882" s="5" t="s">
        <v>17</v>
      </c>
      <c r="O882" s="5"/>
      <c r="P882" s="5"/>
      <c r="Q882" s="5"/>
    </row>
    <row r="883" spans="1:17" x14ac:dyDescent="0.35">
      <c r="A883" s="5" t="s">
        <v>17</v>
      </c>
      <c r="B883" s="5" t="s">
        <v>18</v>
      </c>
      <c r="C883" s="5" t="s">
        <v>22</v>
      </c>
      <c r="D883" s="13">
        <v>3</v>
      </c>
      <c r="E883" s="6">
        <v>3029</v>
      </c>
      <c r="F883" s="6">
        <v>1462.99</v>
      </c>
      <c r="G883" s="7">
        <v>40739</v>
      </c>
      <c r="H883" s="7">
        <v>40827</v>
      </c>
      <c r="I883" s="7">
        <v>50040</v>
      </c>
      <c r="J883" s="5"/>
      <c r="K883" s="5">
        <v>4410</v>
      </c>
      <c r="L883" s="5" t="s">
        <v>2693</v>
      </c>
      <c r="M883" s="5" t="s">
        <v>344</v>
      </c>
      <c r="N883" s="5" t="s">
        <v>17</v>
      </c>
      <c r="O883" s="5"/>
      <c r="P883" s="5"/>
      <c r="Q883" s="5"/>
    </row>
    <row r="884" spans="1:17" x14ac:dyDescent="0.35">
      <c r="A884" s="5" t="s">
        <v>17</v>
      </c>
      <c r="B884" s="5" t="s">
        <v>18</v>
      </c>
      <c r="C884" s="5" t="s">
        <v>22</v>
      </c>
      <c r="D884" s="13">
        <v>3</v>
      </c>
      <c r="E884" s="6">
        <v>3060</v>
      </c>
      <c r="F884" s="6">
        <v>1777.8600000000001</v>
      </c>
      <c r="G884" s="7">
        <v>40070</v>
      </c>
      <c r="H884" s="7">
        <v>40095</v>
      </c>
      <c r="I884" s="7">
        <v>49309</v>
      </c>
      <c r="J884" s="5"/>
      <c r="K884" s="5">
        <v>3150</v>
      </c>
      <c r="L884" s="5" t="s">
        <v>7032</v>
      </c>
      <c r="M884" s="5" t="s">
        <v>51</v>
      </c>
      <c r="N884" s="5" t="s">
        <v>17</v>
      </c>
      <c r="O884" s="5"/>
      <c r="P884" s="5"/>
      <c r="Q884" s="5"/>
    </row>
    <row r="885" spans="1:17" x14ac:dyDescent="0.35">
      <c r="A885" s="5" t="s">
        <v>17</v>
      </c>
      <c r="B885" s="5" t="s">
        <v>18</v>
      </c>
      <c r="C885" s="5" t="s">
        <v>19</v>
      </c>
      <c r="D885" s="13">
        <v>3</v>
      </c>
      <c r="E885" s="6">
        <v>2052</v>
      </c>
      <c r="F885" s="6">
        <v>1514.37</v>
      </c>
      <c r="G885" s="7">
        <v>40478</v>
      </c>
      <c r="H885" s="7">
        <v>40533</v>
      </c>
      <c r="I885" s="7">
        <v>49674</v>
      </c>
      <c r="J885" s="5"/>
      <c r="K885" s="5">
        <v>3932</v>
      </c>
      <c r="L885" s="5" t="s">
        <v>4376</v>
      </c>
      <c r="M885" s="5" t="s">
        <v>76</v>
      </c>
      <c r="N885" s="5" t="s">
        <v>17</v>
      </c>
      <c r="O885" s="5"/>
      <c r="P885" s="5"/>
      <c r="Q885" s="5"/>
    </row>
    <row r="886" spans="1:17" x14ac:dyDescent="0.35">
      <c r="A886" s="5" t="s">
        <v>17</v>
      </c>
      <c r="B886" s="5" t="s">
        <v>18</v>
      </c>
      <c r="C886" s="5" t="s">
        <v>19</v>
      </c>
      <c r="D886" s="13">
        <v>3</v>
      </c>
      <c r="E886" s="6">
        <v>2662</v>
      </c>
      <c r="F886" s="6">
        <v>1299.06</v>
      </c>
      <c r="G886" s="7">
        <v>40652</v>
      </c>
      <c r="H886" s="7">
        <v>41068</v>
      </c>
      <c r="I886" s="7">
        <v>50405</v>
      </c>
      <c r="J886" s="5"/>
      <c r="K886" s="5">
        <v>1286</v>
      </c>
      <c r="L886" s="5" t="s">
        <v>5897</v>
      </c>
      <c r="M886" s="5" t="s">
        <v>332</v>
      </c>
      <c r="N886" s="5" t="s">
        <v>17</v>
      </c>
      <c r="O886" s="5"/>
      <c r="P886" s="5"/>
      <c r="Q886" s="5"/>
    </row>
    <row r="887" spans="1:17" x14ac:dyDescent="0.35">
      <c r="A887" s="5" t="s">
        <v>17</v>
      </c>
      <c r="B887" s="5" t="s">
        <v>18</v>
      </c>
      <c r="C887" s="5" t="s">
        <v>22</v>
      </c>
      <c r="D887" s="13">
        <v>3</v>
      </c>
      <c r="E887" s="6">
        <v>3710</v>
      </c>
      <c r="F887" s="6">
        <v>2782.5</v>
      </c>
      <c r="G887" s="7">
        <v>39570</v>
      </c>
      <c r="H887" s="7">
        <v>39652</v>
      </c>
      <c r="I887" s="7">
        <v>48944</v>
      </c>
      <c r="J887" s="5"/>
      <c r="K887" s="5">
        <v>6653</v>
      </c>
      <c r="L887" s="5" t="s">
        <v>920</v>
      </c>
      <c r="M887" s="5" t="s">
        <v>42</v>
      </c>
      <c r="N887" s="5" t="s">
        <v>17</v>
      </c>
      <c r="O887" s="5"/>
      <c r="P887" s="5"/>
      <c r="Q887" s="5"/>
    </row>
    <row r="888" spans="1:17" x14ac:dyDescent="0.35">
      <c r="A888" s="5" t="s">
        <v>17</v>
      </c>
      <c r="B888" s="5" t="s">
        <v>18</v>
      </c>
      <c r="C888" s="5" t="s">
        <v>22</v>
      </c>
      <c r="D888" s="13">
        <v>3</v>
      </c>
      <c r="E888" s="6">
        <v>3880</v>
      </c>
      <c r="F888" s="6">
        <v>2910</v>
      </c>
      <c r="G888" s="7">
        <v>39819</v>
      </c>
      <c r="H888" s="7">
        <v>39877</v>
      </c>
      <c r="I888" s="7">
        <v>49309</v>
      </c>
      <c r="J888" s="5"/>
      <c r="K888" s="5">
        <v>1996</v>
      </c>
      <c r="L888" s="5" t="s">
        <v>476</v>
      </c>
      <c r="M888" s="5" t="s">
        <v>76</v>
      </c>
      <c r="N888" s="5" t="s">
        <v>17</v>
      </c>
      <c r="O888" s="5"/>
      <c r="P888" s="5"/>
      <c r="Q888" s="5"/>
    </row>
    <row r="889" spans="1:17" x14ac:dyDescent="0.35">
      <c r="A889" s="5" t="s">
        <v>17</v>
      </c>
      <c r="B889" s="5" t="s">
        <v>18</v>
      </c>
      <c r="C889" s="5" t="s">
        <v>22</v>
      </c>
      <c r="D889" s="13">
        <v>3</v>
      </c>
      <c r="E889" s="6">
        <v>3985</v>
      </c>
      <c r="F889" s="6">
        <v>1590.02</v>
      </c>
      <c r="G889" s="7">
        <v>39743</v>
      </c>
      <c r="H889" s="7">
        <v>41080</v>
      </c>
      <c r="I889" s="7">
        <v>50405</v>
      </c>
      <c r="J889" s="5"/>
      <c r="K889" s="5">
        <v>1965</v>
      </c>
      <c r="L889" s="5" t="s">
        <v>2460</v>
      </c>
      <c r="M889" s="5" t="s">
        <v>76</v>
      </c>
      <c r="N889" s="5" t="s">
        <v>17</v>
      </c>
      <c r="O889" s="5"/>
      <c r="P889" s="5"/>
      <c r="Q889" s="5"/>
    </row>
    <row r="890" spans="1:17" x14ac:dyDescent="0.35">
      <c r="A890" s="5" t="s">
        <v>17</v>
      </c>
      <c r="B890" s="5" t="s">
        <v>18</v>
      </c>
      <c r="C890" s="5" t="s">
        <v>22</v>
      </c>
      <c r="D890" s="13">
        <v>3</v>
      </c>
      <c r="E890" s="6">
        <v>3717</v>
      </c>
      <c r="F890" s="6">
        <v>1795.32</v>
      </c>
      <c r="G890" s="7">
        <v>39570</v>
      </c>
      <c r="H890" s="7">
        <v>40808</v>
      </c>
      <c r="I890" s="7">
        <v>50040</v>
      </c>
      <c r="J890" s="5"/>
      <c r="K890" s="5">
        <v>1907</v>
      </c>
      <c r="L890" s="5" t="s">
        <v>4562</v>
      </c>
      <c r="M890" s="5" t="s">
        <v>76</v>
      </c>
      <c r="N890" s="5" t="s">
        <v>17</v>
      </c>
      <c r="O890" s="5"/>
      <c r="P890" s="5"/>
      <c r="Q890" s="5"/>
    </row>
    <row r="891" spans="1:17" x14ac:dyDescent="0.35">
      <c r="A891" s="5" t="s">
        <v>17</v>
      </c>
      <c r="B891" s="5" t="s">
        <v>18</v>
      </c>
      <c r="C891" s="5" t="s">
        <v>22</v>
      </c>
      <c r="D891" s="13">
        <v>3</v>
      </c>
      <c r="E891" s="6">
        <v>2805.56</v>
      </c>
      <c r="F891" s="6">
        <v>1725.42</v>
      </c>
      <c r="G891" s="7">
        <v>40721</v>
      </c>
      <c r="H891" s="7">
        <v>40445</v>
      </c>
      <c r="I891" s="7">
        <v>49674</v>
      </c>
      <c r="J891" s="5"/>
      <c r="K891" s="5">
        <v>6388</v>
      </c>
      <c r="L891" s="5" t="s">
        <v>7792</v>
      </c>
      <c r="M891" s="5" t="s">
        <v>460</v>
      </c>
      <c r="N891" s="5" t="s">
        <v>17</v>
      </c>
      <c r="O891" s="5"/>
      <c r="P891" s="5"/>
      <c r="Q891" s="5"/>
    </row>
    <row r="892" spans="1:17" x14ac:dyDescent="0.35">
      <c r="A892" s="5" t="s">
        <v>17</v>
      </c>
      <c r="B892" s="5" t="s">
        <v>18</v>
      </c>
      <c r="C892" s="5" t="s">
        <v>22</v>
      </c>
      <c r="D892" s="13">
        <v>3</v>
      </c>
      <c r="E892" s="6">
        <v>1647</v>
      </c>
      <c r="F892" s="6">
        <v>1012.9</v>
      </c>
      <c r="G892" s="7">
        <v>40245</v>
      </c>
      <c r="H892" s="7">
        <v>40346</v>
      </c>
      <c r="I892" s="7">
        <v>49674</v>
      </c>
      <c r="J892" s="5"/>
      <c r="K892" s="5">
        <v>1234</v>
      </c>
      <c r="L892" s="5" t="s">
        <v>6084</v>
      </c>
      <c r="M892" s="5" t="s">
        <v>332</v>
      </c>
      <c r="N892" s="5" t="s">
        <v>17</v>
      </c>
      <c r="O892" s="5"/>
      <c r="P892" s="5"/>
      <c r="Q892" s="5"/>
    </row>
    <row r="893" spans="1:17" x14ac:dyDescent="0.35">
      <c r="A893" s="5" t="s">
        <v>17</v>
      </c>
      <c r="B893" s="5" t="s">
        <v>18</v>
      </c>
      <c r="C893" s="5" t="s">
        <v>22</v>
      </c>
      <c r="D893" s="13">
        <v>3</v>
      </c>
      <c r="E893" s="6">
        <v>3289</v>
      </c>
      <c r="F893" s="6">
        <v>2022.74</v>
      </c>
      <c r="G893" s="7">
        <v>40367</v>
      </c>
      <c r="H893" s="7">
        <v>40533</v>
      </c>
      <c r="I893" s="7">
        <v>49674</v>
      </c>
      <c r="J893" s="5"/>
      <c r="K893" s="5">
        <v>1090</v>
      </c>
      <c r="L893" s="5" t="s">
        <v>4637</v>
      </c>
      <c r="M893" s="5" t="s">
        <v>21</v>
      </c>
      <c r="N893" s="5" t="s">
        <v>17</v>
      </c>
      <c r="O893" s="5"/>
      <c r="P893" s="5"/>
      <c r="Q893" s="5"/>
    </row>
    <row r="894" spans="1:17" x14ac:dyDescent="0.35">
      <c r="A894" s="5" t="s">
        <v>17</v>
      </c>
      <c r="B894" s="5" t="s">
        <v>18</v>
      </c>
      <c r="C894" s="5" t="s">
        <v>19</v>
      </c>
      <c r="D894" s="13">
        <v>3</v>
      </c>
      <c r="E894" s="6">
        <v>2895.3780000000002</v>
      </c>
      <c r="F894" s="6">
        <v>1714.0599999999997</v>
      </c>
      <c r="G894" s="7">
        <v>40690</v>
      </c>
      <c r="H894" s="7">
        <v>40851</v>
      </c>
      <c r="I894" s="7">
        <v>50040</v>
      </c>
      <c r="J894" s="5"/>
      <c r="K894" s="5">
        <v>2540</v>
      </c>
      <c r="L894" s="5" t="s">
        <v>402</v>
      </c>
      <c r="M894" s="5" t="s">
        <v>210</v>
      </c>
      <c r="N894" s="5" t="s">
        <v>17</v>
      </c>
      <c r="O894" s="5"/>
      <c r="P894" s="5"/>
      <c r="Q894" s="5"/>
    </row>
    <row r="895" spans="1:17" x14ac:dyDescent="0.35">
      <c r="A895" s="5" t="s">
        <v>17</v>
      </c>
      <c r="B895" s="5" t="s">
        <v>18</v>
      </c>
      <c r="C895" s="5" t="s">
        <v>19</v>
      </c>
      <c r="D895" s="13">
        <v>3</v>
      </c>
      <c r="E895" s="6">
        <v>1117</v>
      </c>
      <c r="F895" s="6">
        <v>1005.3</v>
      </c>
      <c r="G895" s="7">
        <v>39570</v>
      </c>
      <c r="H895" s="7">
        <v>39286</v>
      </c>
      <c r="I895" s="7">
        <v>48579</v>
      </c>
      <c r="J895" s="5"/>
      <c r="K895" s="5">
        <v>8136</v>
      </c>
      <c r="L895" s="5" t="s">
        <v>3351</v>
      </c>
      <c r="M895" s="5" t="s">
        <v>53</v>
      </c>
      <c r="N895" s="5" t="s">
        <v>17</v>
      </c>
      <c r="O895" s="5"/>
      <c r="P895" s="5"/>
      <c r="Q895" s="5"/>
    </row>
    <row r="896" spans="1:17" x14ac:dyDescent="0.35">
      <c r="A896" s="5" t="s">
        <v>17</v>
      </c>
      <c r="B896" s="5" t="s">
        <v>18</v>
      </c>
      <c r="C896" s="5" t="s">
        <v>19</v>
      </c>
      <c r="D896" s="13">
        <v>3</v>
      </c>
      <c r="E896" s="6">
        <v>3572</v>
      </c>
      <c r="F896" s="6">
        <v>2114.63</v>
      </c>
      <c r="G896" s="7">
        <v>40596</v>
      </c>
      <c r="H896" s="7">
        <v>40774</v>
      </c>
      <c r="I896" s="7">
        <v>50040</v>
      </c>
      <c r="J896" s="5"/>
      <c r="K896" s="5">
        <v>1253</v>
      </c>
      <c r="L896" s="5" t="s">
        <v>3616</v>
      </c>
      <c r="M896" s="5" t="s">
        <v>332</v>
      </c>
      <c r="N896" s="5" t="s">
        <v>17</v>
      </c>
      <c r="O896" s="5"/>
      <c r="P896" s="5"/>
      <c r="Q896" s="5"/>
    </row>
    <row r="897" spans="1:17" x14ac:dyDescent="0.35">
      <c r="A897" s="5" t="s">
        <v>17</v>
      </c>
      <c r="B897" s="5" t="s">
        <v>18</v>
      </c>
      <c r="C897" s="5" t="s">
        <v>22</v>
      </c>
      <c r="D897" s="13">
        <v>3</v>
      </c>
      <c r="E897" s="6">
        <v>3222</v>
      </c>
      <c r="F897" s="6">
        <v>1556.23</v>
      </c>
      <c r="G897" s="7">
        <v>40751</v>
      </c>
      <c r="H897" s="7">
        <v>40827</v>
      </c>
      <c r="I897" s="7">
        <v>50040</v>
      </c>
      <c r="J897" s="5"/>
      <c r="K897" s="5">
        <v>4410</v>
      </c>
      <c r="L897" s="5" t="s">
        <v>2693</v>
      </c>
      <c r="M897" s="5" t="s">
        <v>344</v>
      </c>
      <c r="N897" s="5" t="s">
        <v>17</v>
      </c>
      <c r="O897" s="5"/>
      <c r="P897" s="5"/>
      <c r="Q897" s="5"/>
    </row>
    <row r="898" spans="1:17" x14ac:dyDescent="0.35">
      <c r="A898" s="5" t="s">
        <v>17</v>
      </c>
      <c r="B898" s="5" t="s">
        <v>18</v>
      </c>
      <c r="C898" s="5" t="s">
        <v>22</v>
      </c>
      <c r="D898" s="13">
        <v>3</v>
      </c>
      <c r="E898" s="6">
        <v>3037</v>
      </c>
      <c r="F898" s="6">
        <v>1466.8500000000001</v>
      </c>
      <c r="G898" s="7">
        <v>40822</v>
      </c>
      <c r="H898" s="7">
        <v>40861</v>
      </c>
      <c r="I898" s="7">
        <v>50040</v>
      </c>
      <c r="J898" s="5"/>
      <c r="K898" s="5">
        <v>4656</v>
      </c>
      <c r="L898" s="5" t="s">
        <v>1684</v>
      </c>
      <c r="M898" s="5" t="s">
        <v>210</v>
      </c>
      <c r="N898" s="5" t="s">
        <v>17</v>
      </c>
      <c r="O898" s="5"/>
      <c r="P898" s="5"/>
      <c r="Q898" s="5"/>
    </row>
    <row r="899" spans="1:17" x14ac:dyDescent="0.35">
      <c r="A899" s="5" t="s">
        <v>17</v>
      </c>
      <c r="B899" s="5" t="s">
        <v>18</v>
      </c>
      <c r="C899" s="5" t="s">
        <v>22</v>
      </c>
      <c r="D899" s="13">
        <v>3</v>
      </c>
      <c r="E899" s="6">
        <v>2887</v>
      </c>
      <c r="F899" s="6">
        <v>2165.25</v>
      </c>
      <c r="G899" s="7">
        <v>39658</v>
      </c>
      <c r="H899" s="7">
        <v>39694</v>
      </c>
      <c r="I899" s="7">
        <v>48944</v>
      </c>
      <c r="J899" s="5"/>
      <c r="K899" s="5">
        <v>4512</v>
      </c>
      <c r="L899" s="5" t="s">
        <v>2013</v>
      </c>
      <c r="M899" s="5" t="s">
        <v>210</v>
      </c>
      <c r="N899" s="5" t="s">
        <v>17</v>
      </c>
      <c r="O899" s="5"/>
      <c r="P899" s="5"/>
      <c r="Q899" s="5"/>
    </row>
    <row r="900" spans="1:17" x14ac:dyDescent="0.35">
      <c r="A900" s="5" t="s">
        <v>17</v>
      </c>
      <c r="B900" s="5" t="s">
        <v>18</v>
      </c>
      <c r="C900" s="5" t="s">
        <v>22</v>
      </c>
      <c r="D900" s="13">
        <v>3</v>
      </c>
      <c r="E900" s="6">
        <v>3445</v>
      </c>
      <c r="F900" s="6">
        <v>1143.7399999999998</v>
      </c>
      <c r="G900" s="7">
        <v>40154</v>
      </c>
      <c r="H900" s="7">
        <v>41341</v>
      </c>
      <c r="I900" s="7">
        <v>50770</v>
      </c>
      <c r="J900" s="5"/>
      <c r="K900" s="5">
        <v>3612</v>
      </c>
      <c r="L900" s="5" t="s">
        <v>323</v>
      </c>
      <c r="M900" s="5" t="s">
        <v>51</v>
      </c>
      <c r="N900" s="5" t="s">
        <v>17</v>
      </c>
      <c r="O900" s="5"/>
      <c r="P900" s="5"/>
      <c r="Q900" s="5"/>
    </row>
    <row r="901" spans="1:17" x14ac:dyDescent="0.35">
      <c r="A901" s="5" t="s">
        <v>17</v>
      </c>
      <c r="B901" s="5" t="s">
        <v>18</v>
      </c>
      <c r="C901" s="5" t="s">
        <v>22</v>
      </c>
      <c r="D901" s="13">
        <v>3</v>
      </c>
      <c r="E901" s="6">
        <v>3088</v>
      </c>
      <c r="F901" s="6">
        <v>1491.4899999999998</v>
      </c>
      <c r="G901" s="7">
        <v>40739</v>
      </c>
      <c r="H901" s="7">
        <v>40794</v>
      </c>
      <c r="I901" s="7">
        <v>50040</v>
      </c>
      <c r="J901" s="5"/>
      <c r="K901" s="5">
        <v>4447</v>
      </c>
      <c r="L901" s="5" t="s">
        <v>4564</v>
      </c>
      <c r="M901" s="5" t="s">
        <v>344</v>
      </c>
      <c r="N901" s="5" t="s">
        <v>17</v>
      </c>
      <c r="O901" s="5"/>
      <c r="P901" s="5"/>
      <c r="Q901" s="5"/>
    </row>
    <row r="902" spans="1:17" x14ac:dyDescent="0.35">
      <c r="A902" s="5" t="s">
        <v>17</v>
      </c>
      <c r="B902" s="5" t="s">
        <v>18</v>
      </c>
      <c r="C902" s="5" t="s">
        <v>19</v>
      </c>
      <c r="D902" s="13">
        <v>3</v>
      </c>
      <c r="E902" s="6">
        <v>3066</v>
      </c>
      <c r="F902" s="6">
        <v>2262.71</v>
      </c>
      <c r="G902" s="7">
        <v>40388</v>
      </c>
      <c r="H902" s="7">
        <v>40491</v>
      </c>
      <c r="I902" s="7">
        <v>49674</v>
      </c>
      <c r="J902" s="5"/>
      <c r="K902" s="5">
        <v>3604</v>
      </c>
      <c r="L902" s="5" t="s">
        <v>392</v>
      </c>
      <c r="M902" s="5" t="s">
        <v>51</v>
      </c>
      <c r="N902" s="5" t="s">
        <v>17</v>
      </c>
      <c r="O902" s="5"/>
      <c r="P902" s="5"/>
      <c r="Q902" s="5"/>
    </row>
    <row r="903" spans="1:17" x14ac:dyDescent="0.35">
      <c r="A903" s="5" t="s">
        <v>17</v>
      </c>
      <c r="B903" s="5" t="s">
        <v>18</v>
      </c>
      <c r="C903" s="5" t="s">
        <v>22</v>
      </c>
      <c r="D903" s="13">
        <v>3</v>
      </c>
      <c r="E903" s="6">
        <v>3146</v>
      </c>
      <c r="F903" s="6">
        <v>2359.5100000000002</v>
      </c>
      <c r="G903" s="7">
        <v>39570</v>
      </c>
      <c r="H903" s="7">
        <v>39326</v>
      </c>
      <c r="I903" s="7">
        <v>48579</v>
      </c>
      <c r="J903" s="5"/>
      <c r="K903" s="5">
        <v>8264</v>
      </c>
      <c r="L903" s="5" t="s">
        <v>2148</v>
      </c>
      <c r="M903" s="5" t="s">
        <v>25</v>
      </c>
      <c r="N903" s="5" t="s">
        <v>17</v>
      </c>
      <c r="O903" s="5"/>
      <c r="P903" s="5"/>
      <c r="Q903" s="5"/>
    </row>
    <row r="904" spans="1:17" x14ac:dyDescent="0.35">
      <c r="A904" s="5" t="s">
        <v>17</v>
      </c>
      <c r="B904" s="5" t="s">
        <v>18</v>
      </c>
      <c r="C904" s="5" t="s">
        <v>19</v>
      </c>
      <c r="D904" s="13">
        <v>3</v>
      </c>
      <c r="E904" s="6">
        <v>4039</v>
      </c>
      <c r="F904" s="6">
        <v>3635.1000000000004</v>
      </c>
      <c r="G904" s="7">
        <v>39651</v>
      </c>
      <c r="H904" s="7">
        <v>40029</v>
      </c>
      <c r="I904" s="7">
        <v>49309</v>
      </c>
      <c r="J904" s="5"/>
      <c r="K904" s="5">
        <v>3437</v>
      </c>
      <c r="L904" s="5" t="s">
        <v>4694</v>
      </c>
      <c r="M904" s="5" t="s">
        <v>51</v>
      </c>
      <c r="N904" s="5" t="s">
        <v>17</v>
      </c>
      <c r="O904" s="5"/>
      <c r="P904" s="5"/>
      <c r="Q904" s="5"/>
    </row>
    <row r="905" spans="1:17" x14ac:dyDescent="0.35">
      <c r="A905" s="5" t="s">
        <v>17</v>
      </c>
      <c r="B905" s="5" t="s">
        <v>18</v>
      </c>
      <c r="C905" s="5" t="s">
        <v>22</v>
      </c>
      <c r="D905" s="13">
        <v>3</v>
      </c>
      <c r="E905" s="6">
        <v>3073</v>
      </c>
      <c r="F905" s="6">
        <v>2304.75</v>
      </c>
      <c r="G905" s="7">
        <v>39914</v>
      </c>
      <c r="H905" s="7">
        <v>39959</v>
      </c>
      <c r="I905" s="7">
        <v>49309</v>
      </c>
      <c r="J905" s="5"/>
      <c r="K905" s="5">
        <v>3154</v>
      </c>
      <c r="L905" s="5" t="s">
        <v>9158</v>
      </c>
      <c r="M905" s="5" t="s">
        <v>51</v>
      </c>
      <c r="N905" s="5" t="s">
        <v>17</v>
      </c>
      <c r="O905" s="5"/>
      <c r="P905" s="5"/>
      <c r="Q905" s="5"/>
    </row>
    <row r="906" spans="1:17" x14ac:dyDescent="0.35">
      <c r="A906" s="5" t="s">
        <v>17</v>
      </c>
      <c r="B906" s="5" t="s">
        <v>18</v>
      </c>
      <c r="C906" s="5" t="s">
        <v>22</v>
      </c>
      <c r="D906" s="13">
        <v>3</v>
      </c>
      <c r="E906" s="6">
        <v>2213.8740000000003</v>
      </c>
      <c r="F906" s="6">
        <v>1069.28</v>
      </c>
      <c r="G906" s="7">
        <v>40773</v>
      </c>
      <c r="H906" s="7">
        <v>40863</v>
      </c>
      <c r="I906" s="7">
        <v>50040</v>
      </c>
      <c r="J906" s="5"/>
      <c r="K906" s="5">
        <v>4125</v>
      </c>
      <c r="L906" s="5" t="s">
        <v>4582</v>
      </c>
      <c r="M906" s="5" t="s">
        <v>1930</v>
      </c>
      <c r="N906" s="5" t="s">
        <v>17</v>
      </c>
      <c r="O906" s="5"/>
      <c r="P906" s="5"/>
      <c r="Q906" s="5"/>
    </row>
    <row r="907" spans="1:17" x14ac:dyDescent="0.35">
      <c r="A907" s="5" t="s">
        <v>17</v>
      </c>
      <c r="B907" s="5" t="s">
        <v>18</v>
      </c>
      <c r="C907" s="5" t="s">
        <v>22</v>
      </c>
      <c r="D907" s="13">
        <v>3</v>
      </c>
      <c r="E907" s="6">
        <v>3185</v>
      </c>
      <c r="F907" s="6">
        <v>1168.8800000000001</v>
      </c>
      <c r="G907" s="7">
        <v>39572</v>
      </c>
      <c r="H907" s="7">
        <v>41501</v>
      </c>
      <c r="I907" s="7">
        <v>50770</v>
      </c>
      <c r="J907" s="5"/>
      <c r="K907" s="5">
        <v>6780</v>
      </c>
      <c r="L907" s="5" t="s">
        <v>6875</v>
      </c>
      <c r="M907" s="5" t="s">
        <v>42</v>
      </c>
      <c r="N907" s="5" t="s">
        <v>17</v>
      </c>
      <c r="O907" s="5"/>
      <c r="P907" s="5"/>
      <c r="Q907" s="5"/>
    </row>
    <row r="908" spans="1:17" x14ac:dyDescent="0.35">
      <c r="A908" s="5" t="s">
        <v>17</v>
      </c>
      <c r="B908" s="5" t="s">
        <v>18</v>
      </c>
      <c r="C908" s="5" t="s">
        <v>22</v>
      </c>
      <c r="D908" s="13">
        <v>3</v>
      </c>
      <c r="E908" s="6">
        <v>3572</v>
      </c>
      <c r="F908" s="6">
        <v>2678.9999999999995</v>
      </c>
      <c r="G908" s="7">
        <v>39575</v>
      </c>
      <c r="H908" s="7">
        <v>39540</v>
      </c>
      <c r="I908" s="7">
        <v>48944</v>
      </c>
      <c r="J908" s="5"/>
      <c r="K908" s="5">
        <v>1012</v>
      </c>
      <c r="L908" s="5" t="s">
        <v>3007</v>
      </c>
      <c r="M908" s="5" t="s">
        <v>21</v>
      </c>
      <c r="N908" s="5" t="s">
        <v>17</v>
      </c>
      <c r="O908" s="5"/>
      <c r="P908" s="5"/>
      <c r="Q908" s="5"/>
    </row>
    <row r="909" spans="1:17" x14ac:dyDescent="0.35">
      <c r="A909" s="5" t="s">
        <v>17</v>
      </c>
      <c r="B909" s="5" t="s">
        <v>18</v>
      </c>
      <c r="C909" s="5" t="s">
        <v>22</v>
      </c>
      <c r="D909" s="13">
        <v>3</v>
      </c>
      <c r="E909" s="6">
        <v>3479</v>
      </c>
      <c r="F909" s="6">
        <v>2609.25</v>
      </c>
      <c r="G909" s="7">
        <v>39570</v>
      </c>
      <c r="H909" s="7">
        <v>39717</v>
      </c>
      <c r="I909" s="7">
        <v>48944</v>
      </c>
      <c r="J909" s="5"/>
      <c r="K909" s="5">
        <v>1055</v>
      </c>
      <c r="L909" s="5" t="s">
        <v>1862</v>
      </c>
      <c r="M909" s="5" t="s">
        <v>21</v>
      </c>
      <c r="N909" s="5" t="s">
        <v>17</v>
      </c>
      <c r="O909" s="5"/>
      <c r="P909" s="5"/>
      <c r="Q909" s="5"/>
    </row>
    <row r="910" spans="1:17" x14ac:dyDescent="0.35">
      <c r="A910" s="5" t="s">
        <v>17</v>
      </c>
      <c r="B910" s="5" t="s">
        <v>18</v>
      </c>
      <c r="C910" s="5" t="s">
        <v>19</v>
      </c>
      <c r="D910" s="13">
        <v>3</v>
      </c>
      <c r="E910" s="6">
        <v>2296</v>
      </c>
      <c r="F910" s="6">
        <v>1694.4399999999998</v>
      </c>
      <c r="G910" s="7">
        <v>39960</v>
      </c>
      <c r="H910" s="7">
        <v>40339</v>
      </c>
      <c r="I910" s="7">
        <v>49674</v>
      </c>
      <c r="J910" s="5"/>
      <c r="K910" s="5">
        <v>3967</v>
      </c>
      <c r="L910" s="5" t="s">
        <v>6795</v>
      </c>
      <c r="M910" s="5" t="s">
        <v>76</v>
      </c>
      <c r="N910" s="5" t="s">
        <v>17</v>
      </c>
      <c r="O910" s="5"/>
      <c r="P910" s="5"/>
      <c r="Q910" s="5"/>
    </row>
    <row r="911" spans="1:17" x14ac:dyDescent="0.35">
      <c r="A911" s="5" t="s">
        <v>17</v>
      </c>
      <c r="B911" s="5" t="s">
        <v>18</v>
      </c>
      <c r="C911" s="5" t="s">
        <v>19</v>
      </c>
      <c r="D911" s="13">
        <v>3</v>
      </c>
      <c r="E911" s="6">
        <v>2790</v>
      </c>
      <c r="F911" s="6">
        <v>2511</v>
      </c>
      <c r="G911" s="7">
        <v>39786</v>
      </c>
      <c r="H911" s="7">
        <v>39981</v>
      </c>
      <c r="I911" s="7">
        <v>49309</v>
      </c>
      <c r="J911" s="5"/>
      <c r="K911" s="5">
        <v>1162</v>
      </c>
      <c r="L911" s="5" t="s">
        <v>2136</v>
      </c>
      <c r="M911" s="5" t="s">
        <v>21</v>
      </c>
      <c r="N911" s="5" t="s">
        <v>17</v>
      </c>
      <c r="O911" s="5"/>
      <c r="P911" s="5"/>
      <c r="Q911" s="5"/>
    </row>
    <row r="912" spans="1:17" x14ac:dyDescent="0.35">
      <c r="A912" s="5" t="s">
        <v>17</v>
      </c>
      <c r="B912" s="5" t="s">
        <v>18</v>
      </c>
      <c r="C912" s="5" t="s">
        <v>19</v>
      </c>
      <c r="D912" s="13">
        <v>3</v>
      </c>
      <c r="E912" s="6">
        <v>4305</v>
      </c>
      <c r="F912" s="6">
        <v>3874.5</v>
      </c>
      <c r="G912" s="7">
        <v>39872</v>
      </c>
      <c r="H912" s="7">
        <v>39783</v>
      </c>
      <c r="I912" s="7">
        <v>48944</v>
      </c>
      <c r="J912" s="5"/>
      <c r="K912" s="5">
        <v>5077</v>
      </c>
      <c r="L912" s="5" t="s">
        <v>10128</v>
      </c>
      <c r="M912" s="5" t="s">
        <v>28</v>
      </c>
      <c r="N912" s="5" t="s">
        <v>17</v>
      </c>
      <c r="O912" s="5"/>
      <c r="P912" s="5"/>
      <c r="Q912" s="5"/>
    </row>
    <row r="913" spans="1:17" x14ac:dyDescent="0.35">
      <c r="A913" s="5" t="s">
        <v>17</v>
      </c>
      <c r="B913" s="5" t="s">
        <v>18</v>
      </c>
      <c r="C913" s="5" t="s">
        <v>22</v>
      </c>
      <c r="D913" s="13">
        <v>3</v>
      </c>
      <c r="E913" s="6">
        <v>2876</v>
      </c>
      <c r="F913" s="6">
        <v>2157</v>
      </c>
      <c r="G913" s="7">
        <v>39734</v>
      </c>
      <c r="H913" s="7">
        <v>39816</v>
      </c>
      <c r="I913" s="7">
        <v>49309</v>
      </c>
      <c r="J913" s="5"/>
      <c r="K913" s="5">
        <v>9462</v>
      </c>
      <c r="L913" s="5" t="s">
        <v>5798</v>
      </c>
      <c r="M913" s="5" t="s">
        <v>32</v>
      </c>
      <c r="N913" s="5" t="s">
        <v>17</v>
      </c>
      <c r="O913" s="5"/>
      <c r="P913" s="5"/>
      <c r="Q913" s="5"/>
    </row>
    <row r="914" spans="1:17" x14ac:dyDescent="0.35">
      <c r="A914" s="5" t="s">
        <v>17</v>
      </c>
      <c r="B914" s="5" t="s">
        <v>18</v>
      </c>
      <c r="C914" s="5" t="s">
        <v>22</v>
      </c>
      <c r="D914" s="13">
        <v>3</v>
      </c>
      <c r="E914" s="6">
        <v>3423</v>
      </c>
      <c r="F914" s="6">
        <v>2567.25</v>
      </c>
      <c r="G914" s="7">
        <v>39570</v>
      </c>
      <c r="H914" s="7">
        <v>38869</v>
      </c>
      <c r="I914" s="7">
        <v>48213</v>
      </c>
      <c r="J914" s="5"/>
      <c r="K914" s="5">
        <v>9475</v>
      </c>
      <c r="L914" s="5" t="s">
        <v>2690</v>
      </c>
      <c r="M914" s="5" t="s">
        <v>32</v>
      </c>
      <c r="N914" s="5" t="s">
        <v>17</v>
      </c>
      <c r="O914" s="5"/>
      <c r="P914" s="5"/>
      <c r="Q914" s="5"/>
    </row>
    <row r="915" spans="1:17" x14ac:dyDescent="0.35">
      <c r="A915" s="5" t="s">
        <v>17</v>
      </c>
      <c r="B915" s="5" t="s">
        <v>18</v>
      </c>
      <c r="C915" s="5" t="s">
        <v>22</v>
      </c>
      <c r="D915" s="13">
        <v>3</v>
      </c>
      <c r="E915" s="6">
        <v>2135</v>
      </c>
      <c r="F915" s="6">
        <v>851.86000000000013</v>
      </c>
      <c r="G915" s="7">
        <v>39939</v>
      </c>
      <c r="H915" s="7">
        <v>41171</v>
      </c>
      <c r="I915" s="7">
        <v>50405</v>
      </c>
      <c r="J915" s="5"/>
      <c r="K915" s="5">
        <v>8474</v>
      </c>
      <c r="L915" s="5" t="s">
        <v>10595</v>
      </c>
      <c r="M915" s="5" t="s">
        <v>53</v>
      </c>
      <c r="N915" s="5" t="s">
        <v>17</v>
      </c>
      <c r="O915" s="5"/>
      <c r="P915" s="5"/>
      <c r="Q915" s="5"/>
    </row>
    <row r="916" spans="1:17" x14ac:dyDescent="0.35">
      <c r="A916" s="5" t="s">
        <v>17</v>
      </c>
      <c r="B916" s="5" t="s">
        <v>18</v>
      </c>
      <c r="C916" s="5" t="s">
        <v>22</v>
      </c>
      <c r="D916" s="13">
        <v>3</v>
      </c>
      <c r="E916" s="6">
        <v>3397</v>
      </c>
      <c r="F916" s="6">
        <v>2089.1499999999996</v>
      </c>
      <c r="G916" s="7">
        <v>40218</v>
      </c>
      <c r="H916" s="7">
        <v>40386</v>
      </c>
      <c r="I916" s="7">
        <v>49674</v>
      </c>
      <c r="J916" s="5"/>
      <c r="K916" s="5">
        <v>3210</v>
      </c>
      <c r="L916" s="5" t="s">
        <v>2326</v>
      </c>
      <c r="M916" s="5" t="s">
        <v>55</v>
      </c>
      <c r="N916" s="5" t="s">
        <v>17</v>
      </c>
      <c r="O916" s="5"/>
      <c r="P916" s="5"/>
      <c r="Q916" s="5"/>
    </row>
    <row r="917" spans="1:17" x14ac:dyDescent="0.35">
      <c r="A917" s="5" t="s">
        <v>17</v>
      </c>
      <c r="B917" s="5" t="s">
        <v>18</v>
      </c>
      <c r="C917" s="5" t="s">
        <v>22</v>
      </c>
      <c r="D917" s="13">
        <v>3</v>
      </c>
      <c r="E917" s="6">
        <v>3284</v>
      </c>
      <c r="F917" s="6">
        <v>2463</v>
      </c>
      <c r="G917" s="7">
        <v>40833</v>
      </c>
      <c r="H917" s="7">
        <v>39981</v>
      </c>
      <c r="I917" s="7">
        <v>49309</v>
      </c>
      <c r="J917" s="5"/>
      <c r="K917" s="5">
        <v>9205</v>
      </c>
      <c r="L917" s="5" t="s">
        <v>898</v>
      </c>
      <c r="M917" s="5" t="s">
        <v>32</v>
      </c>
      <c r="N917" s="5" t="s">
        <v>17</v>
      </c>
      <c r="O917" s="5"/>
      <c r="P917" s="5"/>
      <c r="Q917" s="5"/>
    </row>
    <row r="918" spans="1:17" x14ac:dyDescent="0.35">
      <c r="A918" s="5" t="s">
        <v>17</v>
      </c>
      <c r="B918" s="5" t="s">
        <v>18</v>
      </c>
      <c r="C918" s="5" t="s">
        <v>22</v>
      </c>
      <c r="D918" s="13">
        <v>3</v>
      </c>
      <c r="E918" s="6">
        <v>3427</v>
      </c>
      <c r="F918" s="6">
        <v>1655.24</v>
      </c>
      <c r="G918" s="7">
        <v>40697</v>
      </c>
      <c r="H918" s="7">
        <v>40725</v>
      </c>
      <c r="I918" s="7">
        <v>50040</v>
      </c>
      <c r="J918" s="5"/>
      <c r="K918" s="5">
        <v>3704</v>
      </c>
      <c r="L918" s="5" t="s">
        <v>5208</v>
      </c>
      <c r="M918" s="5" t="s">
        <v>51</v>
      </c>
      <c r="N918" s="5" t="s">
        <v>17</v>
      </c>
      <c r="O918" s="5"/>
      <c r="P918" s="5"/>
      <c r="Q918" s="5"/>
    </row>
    <row r="919" spans="1:17" x14ac:dyDescent="0.35">
      <c r="A919" s="5" t="s">
        <v>17</v>
      </c>
      <c r="B919" s="5" t="s">
        <v>18</v>
      </c>
      <c r="C919" s="5" t="s">
        <v>19</v>
      </c>
      <c r="D919" s="13">
        <v>3</v>
      </c>
      <c r="E919" s="6">
        <v>2673</v>
      </c>
      <c r="F919" s="6">
        <v>2405.6999999999994</v>
      </c>
      <c r="G919" s="7">
        <v>39570</v>
      </c>
      <c r="H919" s="7">
        <v>38991</v>
      </c>
      <c r="I919" s="7">
        <v>48213</v>
      </c>
      <c r="J919" s="5"/>
      <c r="K919" s="5">
        <v>2022</v>
      </c>
      <c r="L919" s="5" t="s">
        <v>2215</v>
      </c>
      <c r="M919" s="5" t="s">
        <v>583</v>
      </c>
      <c r="N919" s="5" t="s">
        <v>17</v>
      </c>
      <c r="O919" s="5"/>
      <c r="P919" s="5"/>
      <c r="Q919" s="5"/>
    </row>
    <row r="920" spans="1:17" x14ac:dyDescent="0.35">
      <c r="A920" s="5" t="s">
        <v>17</v>
      </c>
      <c r="B920" s="5" t="s">
        <v>18</v>
      </c>
      <c r="C920" s="5" t="s">
        <v>22</v>
      </c>
      <c r="D920" s="13">
        <v>3</v>
      </c>
      <c r="E920" s="6">
        <v>2799</v>
      </c>
      <c r="F920" s="6">
        <v>2099.25</v>
      </c>
      <c r="G920" s="7">
        <v>39766</v>
      </c>
      <c r="H920" s="7">
        <v>39805</v>
      </c>
      <c r="I920" s="7">
        <v>48944</v>
      </c>
      <c r="J920" s="5"/>
      <c r="K920" s="5">
        <v>4310</v>
      </c>
      <c r="L920" s="5" t="s">
        <v>4046</v>
      </c>
      <c r="M920" s="5" t="s">
        <v>28</v>
      </c>
      <c r="N920" s="5" t="s">
        <v>17</v>
      </c>
      <c r="O920" s="5"/>
      <c r="P920" s="5"/>
      <c r="Q920" s="5"/>
    </row>
    <row r="921" spans="1:17" x14ac:dyDescent="0.35">
      <c r="A921" s="5" t="s">
        <v>17</v>
      </c>
      <c r="B921" s="5" t="s">
        <v>18</v>
      </c>
      <c r="C921" s="5" t="s">
        <v>22</v>
      </c>
      <c r="D921" s="13">
        <v>3</v>
      </c>
      <c r="E921" s="6">
        <v>3514</v>
      </c>
      <c r="F921" s="6">
        <v>2635.5</v>
      </c>
      <c r="G921" s="7">
        <v>39569</v>
      </c>
      <c r="H921" s="7">
        <v>39728</v>
      </c>
      <c r="I921" s="7">
        <v>48944</v>
      </c>
      <c r="J921" s="5"/>
      <c r="K921" s="5">
        <v>3114</v>
      </c>
      <c r="L921" s="5" t="s">
        <v>3647</v>
      </c>
      <c r="M921" s="5" t="s">
        <v>51</v>
      </c>
      <c r="N921" s="5" t="s">
        <v>17</v>
      </c>
      <c r="O921" s="5"/>
      <c r="P921" s="5"/>
      <c r="Q921" s="5"/>
    </row>
    <row r="922" spans="1:17" x14ac:dyDescent="0.35">
      <c r="A922" s="5" t="s">
        <v>17</v>
      </c>
      <c r="B922" s="5" t="s">
        <v>18</v>
      </c>
      <c r="C922" s="5" t="s">
        <v>22</v>
      </c>
      <c r="D922" s="13">
        <v>3</v>
      </c>
      <c r="E922" s="6">
        <v>2662</v>
      </c>
      <c r="F922" s="6">
        <v>1285.74</v>
      </c>
      <c r="G922" s="7">
        <v>40261</v>
      </c>
      <c r="H922" s="7">
        <v>40802</v>
      </c>
      <c r="I922" s="7">
        <v>50040</v>
      </c>
      <c r="J922" s="5"/>
      <c r="K922" s="5">
        <v>3110</v>
      </c>
      <c r="L922" s="5" t="s">
        <v>2043</v>
      </c>
      <c r="M922" s="5" t="s">
        <v>51</v>
      </c>
      <c r="N922" s="5" t="s">
        <v>17</v>
      </c>
      <c r="O922" s="5"/>
      <c r="P922" s="5"/>
      <c r="Q922" s="5"/>
    </row>
    <row r="923" spans="1:17" x14ac:dyDescent="0.35">
      <c r="A923" s="5" t="s">
        <v>17</v>
      </c>
      <c r="B923" s="5" t="s">
        <v>18</v>
      </c>
      <c r="C923" s="5" t="s">
        <v>22</v>
      </c>
      <c r="D923" s="13">
        <v>3</v>
      </c>
      <c r="E923" s="6">
        <v>2556</v>
      </c>
      <c r="F923" s="6">
        <v>1234.5600000000002</v>
      </c>
      <c r="G923" s="7">
        <v>40821</v>
      </c>
      <c r="H923" s="7">
        <v>40899</v>
      </c>
      <c r="I923" s="7">
        <v>50040</v>
      </c>
      <c r="J923" s="5"/>
      <c r="K923" s="5">
        <v>2545</v>
      </c>
      <c r="L923" s="5" t="s">
        <v>2682</v>
      </c>
      <c r="M923" s="5" t="s">
        <v>210</v>
      </c>
      <c r="N923" s="5" t="s">
        <v>17</v>
      </c>
      <c r="O923" s="5"/>
      <c r="P923" s="5"/>
      <c r="Q923" s="5"/>
    </row>
    <row r="924" spans="1:17" x14ac:dyDescent="0.35">
      <c r="A924" s="5" t="s">
        <v>17</v>
      </c>
      <c r="B924" s="5" t="s">
        <v>18</v>
      </c>
      <c r="C924" s="5" t="s">
        <v>19</v>
      </c>
      <c r="D924" s="13">
        <v>3</v>
      </c>
      <c r="E924" s="6">
        <v>2343</v>
      </c>
      <c r="F924" s="6">
        <v>1729.15</v>
      </c>
      <c r="G924" s="7">
        <v>39704</v>
      </c>
      <c r="H924" s="7">
        <v>40344</v>
      </c>
      <c r="I924" s="7">
        <v>49674</v>
      </c>
      <c r="J924" s="5"/>
      <c r="K924" s="5">
        <v>4539</v>
      </c>
      <c r="L924" s="5" t="s">
        <v>12011</v>
      </c>
      <c r="M924" s="5" t="s">
        <v>51</v>
      </c>
      <c r="N924" s="5" t="s">
        <v>17</v>
      </c>
      <c r="O924" s="5"/>
      <c r="P924" s="5"/>
      <c r="Q924" s="5"/>
    </row>
    <row r="925" spans="1:17" x14ac:dyDescent="0.35">
      <c r="A925" s="5" t="s">
        <v>17</v>
      </c>
      <c r="B925" s="5" t="s">
        <v>18</v>
      </c>
      <c r="C925" s="5" t="s">
        <v>19</v>
      </c>
      <c r="D925" s="13">
        <v>3</v>
      </c>
      <c r="E925" s="6">
        <v>3083</v>
      </c>
      <c r="F925" s="6">
        <v>2774.6999999999994</v>
      </c>
      <c r="G925" s="7">
        <v>39570</v>
      </c>
      <c r="H925" s="7">
        <v>39547</v>
      </c>
      <c r="I925" s="7">
        <v>48944</v>
      </c>
      <c r="J925" s="5"/>
      <c r="K925" s="5">
        <v>1867</v>
      </c>
      <c r="L925" s="5" t="s">
        <v>1807</v>
      </c>
      <c r="M925" s="5" t="s">
        <v>21</v>
      </c>
      <c r="N925" s="5" t="s">
        <v>17</v>
      </c>
      <c r="O925" s="5"/>
      <c r="P925" s="5"/>
      <c r="Q925" s="5"/>
    </row>
    <row r="926" spans="1:17" x14ac:dyDescent="0.35">
      <c r="A926" s="5" t="s">
        <v>17</v>
      </c>
      <c r="B926" s="5" t="s">
        <v>18</v>
      </c>
      <c r="C926" s="5" t="s">
        <v>22</v>
      </c>
      <c r="D926" s="13">
        <v>3</v>
      </c>
      <c r="E926" s="6">
        <v>2899</v>
      </c>
      <c r="F926" s="6">
        <v>2174.25</v>
      </c>
      <c r="G926" s="7">
        <v>39570</v>
      </c>
      <c r="H926" s="7">
        <v>39148</v>
      </c>
      <c r="I926" s="7">
        <v>48579</v>
      </c>
      <c r="J926" s="5"/>
      <c r="K926" s="5">
        <v>1723</v>
      </c>
      <c r="L926" s="5" t="s">
        <v>11299</v>
      </c>
      <c r="M926" s="5" t="s">
        <v>55</v>
      </c>
      <c r="N926" s="5" t="s">
        <v>17</v>
      </c>
      <c r="O926" s="5"/>
      <c r="P926" s="5"/>
      <c r="Q926" s="5"/>
    </row>
    <row r="927" spans="1:17" x14ac:dyDescent="0.35">
      <c r="A927" s="5" t="s">
        <v>17</v>
      </c>
      <c r="B927" s="5" t="s">
        <v>18</v>
      </c>
      <c r="C927" s="5" t="s">
        <v>22</v>
      </c>
      <c r="D927" s="13">
        <v>3</v>
      </c>
      <c r="E927" s="6">
        <v>2718.2269999999999</v>
      </c>
      <c r="F927" s="6">
        <v>1671.72</v>
      </c>
      <c r="G927" s="7">
        <v>40184</v>
      </c>
      <c r="H927" s="7">
        <v>40473</v>
      </c>
      <c r="I927" s="7">
        <v>49674</v>
      </c>
      <c r="J927" s="5"/>
      <c r="K927" s="5">
        <v>6207</v>
      </c>
      <c r="L927" s="5" t="s">
        <v>3223</v>
      </c>
      <c r="M927" s="5" t="s">
        <v>179</v>
      </c>
      <c r="N927" s="5" t="s">
        <v>17</v>
      </c>
      <c r="O927" s="5"/>
      <c r="P927" s="5"/>
      <c r="Q927" s="5"/>
    </row>
    <row r="928" spans="1:17" x14ac:dyDescent="0.35">
      <c r="A928" s="5" t="s">
        <v>96</v>
      </c>
      <c r="B928" s="5" t="s">
        <v>18</v>
      </c>
      <c r="C928" s="5" t="s">
        <v>22</v>
      </c>
      <c r="D928" s="13">
        <v>3</v>
      </c>
      <c r="E928" s="6">
        <v>3694</v>
      </c>
      <c r="F928" s="6">
        <v>1784.21</v>
      </c>
      <c r="G928" s="7">
        <v>40799</v>
      </c>
      <c r="H928" s="7">
        <v>40819</v>
      </c>
      <c r="I928" s="7">
        <v>50040</v>
      </c>
      <c r="J928" s="5"/>
      <c r="K928" s="5">
        <v>1093</v>
      </c>
      <c r="L928" s="5" t="s">
        <v>2076</v>
      </c>
      <c r="M928" s="5" t="s">
        <v>21</v>
      </c>
      <c r="N928" s="5" t="s">
        <v>96</v>
      </c>
      <c r="O928" s="5"/>
      <c r="P928" s="5"/>
      <c r="Q928" s="5"/>
    </row>
    <row r="929" spans="1:17" x14ac:dyDescent="0.35">
      <c r="A929" s="5" t="s">
        <v>17</v>
      </c>
      <c r="B929" s="5" t="s">
        <v>18</v>
      </c>
      <c r="C929" s="5" t="s">
        <v>19</v>
      </c>
      <c r="D929" s="13">
        <v>3</v>
      </c>
      <c r="E929" s="6">
        <v>3001</v>
      </c>
      <c r="F929" s="6">
        <v>2700.9</v>
      </c>
      <c r="G929" s="7">
        <v>39671</v>
      </c>
      <c r="H929" s="7">
        <v>40170</v>
      </c>
      <c r="I929" s="7">
        <v>49309</v>
      </c>
      <c r="J929" s="5"/>
      <c r="K929" s="5">
        <v>1976</v>
      </c>
      <c r="L929" s="5" t="s">
        <v>6039</v>
      </c>
      <c r="M929" s="5" t="s">
        <v>76</v>
      </c>
      <c r="N929" s="5" t="s">
        <v>17</v>
      </c>
      <c r="O929" s="5"/>
      <c r="P929" s="5"/>
      <c r="Q929" s="5"/>
    </row>
    <row r="930" spans="1:17" x14ac:dyDescent="0.35">
      <c r="A930" s="5" t="s">
        <v>96</v>
      </c>
      <c r="B930" s="5" t="s">
        <v>18</v>
      </c>
      <c r="C930" s="5" t="s">
        <v>22</v>
      </c>
      <c r="D930" s="13">
        <v>3</v>
      </c>
      <c r="E930" s="6">
        <v>37.5</v>
      </c>
      <c r="F930" s="6">
        <v>18.11</v>
      </c>
      <c r="G930" s="7">
        <v>39960</v>
      </c>
      <c r="H930" s="7">
        <v>40761</v>
      </c>
      <c r="I930" s="7">
        <v>50040</v>
      </c>
      <c r="J930" s="5"/>
      <c r="K930" s="5">
        <v>1854</v>
      </c>
      <c r="L930" s="5" t="s">
        <v>982</v>
      </c>
      <c r="M930" s="5" t="s">
        <v>21</v>
      </c>
      <c r="N930" s="5" t="s">
        <v>96</v>
      </c>
      <c r="O930" s="5"/>
      <c r="P930" s="5"/>
      <c r="Q930" s="5"/>
    </row>
    <row r="931" spans="1:17" x14ac:dyDescent="0.35">
      <c r="A931" s="5" t="s">
        <v>17</v>
      </c>
      <c r="B931" s="5" t="s">
        <v>18</v>
      </c>
      <c r="C931" s="5" t="s">
        <v>22</v>
      </c>
      <c r="D931" s="13">
        <v>3</v>
      </c>
      <c r="E931" s="6">
        <v>2773</v>
      </c>
      <c r="F931" s="6">
        <v>1339.36</v>
      </c>
      <c r="G931" s="7">
        <v>40610</v>
      </c>
      <c r="H931" s="7">
        <v>40753</v>
      </c>
      <c r="I931" s="7">
        <v>50040</v>
      </c>
      <c r="J931" s="5"/>
      <c r="K931" s="5">
        <v>5442</v>
      </c>
      <c r="L931" s="5" t="s">
        <v>8015</v>
      </c>
      <c r="M931" s="5" t="s">
        <v>28</v>
      </c>
      <c r="N931" s="5" t="s">
        <v>17</v>
      </c>
      <c r="O931" s="5"/>
      <c r="P931" s="5"/>
      <c r="Q931" s="5"/>
    </row>
    <row r="932" spans="1:17" x14ac:dyDescent="0.35">
      <c r="A932" s="5" t="s">
        <v>17</v>
      </c>
      <c r="B932" s="5" t="s">
        <v>18</v>
      </c>
      <c r="C932" s="5" t="s">
        <v>19</v>
      </c>
      <c r="D932" s="13">
        <v>3</v>
      </c>
      <c r="E932" s="6">
        <v>2875</v>
      </c>
      <c r="F932" s="6">
        <v>2587.4999999999995</v>
      </c>
      <c r="G932" s="7">
        <v>40036</v>
      </c>
      <c r="H932" s="7">
        <v>40098</v>
      </c>
      <c r="I932" s="7">
        <v>49309</v>
      </c>
      <c r="J932" s="5"/>
      <c r="K932" s="5">
        <v>2504</v>
      </c>
      <c r="L932" s="5" t="s">
        <v>61</v>
      </c>
      <c r="M932" s="5" t="s">
        <v>51</v>
      </c>
      <c r="N932" s="5" t="s">
        <v>17</v>
      </c>
      <c r="O932" s="5"/>
      <c r="P932" s="5"/>
      <c r="Q932" s="5"/>
    </row>
    <row r="933" spans="1:17" x14ac:dyDescent="0.35">
      <c r="A933" s="5" t="s">
        <v>17</v>
      </c>
      <c r="B933" s="5" t="s">
        <v>18</v>
      </c>
      <c r="C933" s="5" t="s">
        <v>19</v>
      </c>
      <c r="D933" s="13">
        <v>3</v>
      </c>
      <c r="E933" s="6">
        <v>2703</v>
      </c>
      <c r="F933" s="6">
        <v>1600.1599999999999</v>
      </c>
      <c r="G933" s="7">
        <v>40750</v>
      </c>
      <c r="H933" s="7">
        <v>40815</v>
      </c>
      <c r="I933" s="7">
        <v>50040</v>
      </c>
      <c r="J933" s="5"/>
      <c r="K933" s="5">
        <v>4450</v>
      </c>
      <c r="L933" s="5" t="s">
        <v>518</v>
      </c>
      <c r="M933" s="5" t="s">
        <v>344</v>
      </c>
      <c r="N933" s="5" t="s">
        <v>17</v>
      </c>
      <c r="O933" s="5"/>
      <c r="P933" s="5"/>
      <c r="Q933" s="5"/>
    </row>
    <row r="934" spans="1:17" x14ac:dyDescent="0.35">
      <c r="A934" s="5" t="s">
        <v>17</v>
      </c>
      <c r="B934" s="5" t="s">
        <v>18</v>
      </c>
      <c r="C934" s="5" t="s">
        <v>22</v>
      </c>
      <c r="D934" s="13">
        <v>3</v>
      </c>
      <c r="E934" s="6">
        <v>3408</v>
      </c>
      <c r="F934" s="6">
        <v>2095.92</v>
      </c>
      <c r="G934" s="7">
        <v>40686</v>
      </c>
      <c r="H934" s="7">
        <v>40364</v>
      </c>
      <c r="I934" s="7">
        <v>49674</v>
      </c>
      <c r="J934" s="5"/>
      <c r="K934" s="5">
        <v>7012</v>
      </c>
      <c r="L934" s="5" t="s">
        <v>2558</v>
      </c>
      <c r="M934" s="5" t="s">
        <v>99</v>
      </c>
      <c r="N934" s="5" t="s">
        <v>17</v>
      </c>
      <c r="O934" s="5"/>
      <c r="P934" s="5"/>
      <c r="Q934" s="5"/>
    </row>
    <row r="935" spans="1:17" x14ac:dyDescent="0.35">
      <c r="A935" s="5" t="s">
        <v>17</v>
      </c>
      <c r="B935" s="5" t="s">
        <v>18</v>
      </c>
      <c r="C935" s="5" t="s">
        <v>22</v>
      </c>
      <c r="D935" s="13">
        <v>3</v>
      </c>
      <c r="E935" s="6">
        <v>3174.0800000000004</v>
      </c>
      <c r="F935" s="6">
        <v>1533.0800000000002</v>
      </c>
      <c r="G935" s="7">
        <v>40686</v>
      </c>
      <c r="H935" s="7">
        <v>40835</v>
      </c>
      <c r="I935" s="7">
        <v>50040</v>
      </c>
      <c r="J935" s="5"/>
      <c r="K935" s="5">
        <v>4573</v>
      </c>
      <c r="L935" s="5" t="s">
        <v>1883</v>
      </c>
      <c r="M935" s="5" t="s">
        <v>210</v>
      </c>
      <c r="N935" s="5" t="s">
        <v>17</v>
      </c>
      <c r="O935" s="5"/>
      <c r="P935" s="5"/>
      <c r="Q935" s="5"/>
    </row>
    <row r="936" spans="1:17" x14ac:dyDescent="0.35">
      <c r="A936" s="5" t="s">
        <v>17</v>
      </c>
      <c r="B936" s="5" t="s">
        <v>18</v>
      </c>
      <c r="C936" s="5" t="s">
        <v>22</v>
      </c>
      <c r="D936" s="13">
        <v>3</v>
      </c>
      <c r="E936" s="6">
        <v>3613.6210000000001</v>
      </c>
      <c r="F936" s="6">
        <v>2222.37</v>
      </c>
      <c r="G936" s="7">
        <v>40200</v>
      </c>
      <c r="H936" s="7">
        <v>40501</v>
      </c>
      <c r="I936" s="7">
        <v>49674</v>
      </c>
      <c r="J936" s="5"/>
      <c r="K936" s="5">
        <v>4059</v>
      </c>
      <c r="L936" s="5" t="s">
        <v>1929</v>
      </c>
      <c r="M936" s="5" t="s">
        <v>1930</v>
      </c>
      <c r="N936" s="5" t="s">
        <v>17</v>
      </c>
      <c r="O936" s="5"/>
      <c r="P936" s="5"/>
      <c r="Q936" s="5"/>
    </row>
    <row r="937" spans="1:17" x14ac:dyDescent="0.35">
      <c r="A937" s="5" t="s">
        <v>17</v>
      </c>
      <c r="B937" s="5" t="s">
        <v>18</v>
      </c>
      <c r="C937" s="5" t="s">
        <v>22</v>
      </c>
      <c r="D937" s="13">
        <v>3</v>
      </c>
      <c r="E937" s="6">
        <v>3384</v>
      </c>
      <c r="F937" s="6">
        <v>1634.47</v>
      </c>
      <c r="G937" s="7">
        <v>40751</v>
      </c>
      <c r="H937" s="7">
        <v>40857</v>
      </c>
      <c r="I937" s="7">
        <v>50040</v>
      </c>
      <c r="J937" s="5"/>
      <c r="K937" s="5">
        <v>4455</v>
      </c>
      <c r="L937" s="5" t="s">
        <v>1334</v>
      </c>
      <c r="M937" s="5" t="s">
        <v>344</v>
      </c>
      <c r="N937" s="5" t="s">
        <v>17</v>
      </c>
      <c r="O937" s="5"/>
      <c r="P937" s="5"/>
      <c r="Q937" s="5"/>
    </row>
    <row r="938" spans="1:17" x14ac:dyDescent="0.35">
      <c r="A938" s="5" t="s">
        <v>17</v>
      </c>
      <c r="B938" s="5" t="s">
        <v>18</v>
      </c>
      <c r="C938" s="5" t="s">
        <v>19</v>
      </c>
      <c r="D938" s="13">
        <v>3</v>
      </c>
      <c r="E938" s="6">
        <v>2310</v>
      </c>
      <c r="F938" s="6">
        <v>2079</v>
      </c>
      <c r="G938" s="7">
        <v>39652</v>
      </c>
      <c r="H938" s="7">
        <v>40009</v>
      </c>
      <c r="I938" s="7">
        <v>49309</v>
      </c>
      <c r="J938" s="5"/>
      <c r="K938" s="5">
        <v>9475</v>
      </c>
      <c r="L938" s="5" t="s">
        <v>2690</v>
      </c>
      <c r="M938" s="5" t="s">
        <v>32</v>
      </c>
      <c r="N938" s="5" t="s">
        <v>17</v>
      </c>
      <c r="O938" s="5"/>
      <c r="P938" s="5"/>
      <c r="Q938" s="5"/>
    </row>
    <row r="939" spans="1:17" x14ac:dyDescent="0.35">
      <c r="A939" s="5" t="s">
        <v>17</v>
      </c>
      <c r="B939" s="5" t="s">
        <v>18</v>
      </c>
      <c r="C939" s="5" t="s">
        <v>22</v>
      </c>
      <c r="D939" s="13">
        <v>3</v>
      </c>
      <c r="E939" s="6">
        <v>2655</v>
      </c>
      <c r="F939" s="6">
        <v>1282.3600000000001</v>
      </c>
      <c r="G939" s="7">
        <v>40726</v>
      </c>
      <c r="H939" s="7">
        <v>40842</v>
      </c>
      <c r="I939" s="7">
        <v>50040</v>
      </c>
      <c r="J939" s="5"/>
      <c r="K939" s="5">
        <v>4410</v>
      </c>
      <c r="L939" s="5" t="s">
        <v>2693</v>
      </c>
      <c r="M939" s="5" t="s">
        <v>344</v>
      </c>
      <c r="N939" s="5" t="s">
        <v>17</v>
      </c>
      <c r="O939" s="5"/>
      <c r="P939" s="5"/>
      <c r="Q939" s="5"/>
    </row>
    <row r="940" spans="1:17" x14ac:dyDescent="0.35">
      <c r="A940" s="5" t="s">
        <v>17</v>
      </c>
      <c r="B940" s="5" t="s">
        <v>18</v>
      </c>
      <c r="C940" s="5" t="s">
        <v>22</v>
      </c>
      <c r="D940" s="13">
        <v>3</v>
      </c>
      <c r="E940" s="6">
        <v>3426</v>
      </c>
      <c r="F940" s="6">
        <v>2569.5</v>
      </c>
      <c r="G940" s="7">
        <v>39570</v>
      </c>
      <c r="H940" s="7">
        <v>39534</v>
      </c>
      <c r="I940" s="7">
        <v>48944</v>
      </c>
      <c r="J940" s="5"/>
      <c r="K940" s="5">
        <v>5246</v>
      </c>
      <c r="L940" s="5" t="s">
        <v>2022</v>
      </c>
      <c r="M940" s="5" t="s">
        <v>28</v>
      </c>
      <c r="N940" s="5" t="s">
        <v>17</v>
      </c>
      <c r="O940" s="5"/>
      <c r="P940" s="5"/>
      <c r="Q940" s="5"/>
    </row>
    <row r="941" spans="1:17" x14ac:dyDescent="0.35">
      <c r="A941" s="5" t="s">
        <v>17</v>
      </c>
      <c r="B941" s="5" t="s">
        <v>18</v>
      </c>
      <c r="C941" s="5" t="s">
        <v>22</v>
      </c>
      <c r="D941" s="13">
        <v>3</v>
      </c>
      <c r="E941" s="6">
        <v>2607.2559999999999</v>
      </c>
      <c r="F941" s="6">
        <v>1955.44</v>
      </c>
      <c r="G941" s="7">
        <v>39654</v>
      </c>
      <c r="H941" s="7">
        <v>40024</v>
      </c>
      <c r="I941" s="7">
        <v>49309</v>
      </c>
      <c r="J941" s="5"/>
      <c r="K941" s="5">
        <v>6232</v>
      </c>
      <c r="L941" s="5" t="s">
        <v>2031</v>
      </c>
      <c r="M941" s="5" t="s">
        <v>179</v>
      </c>
      <c r="N941" s="5" t="s">
        <v>17</v>
      </c>
      <c r="O941" s="5"/>
      <c r="P941" s="5"/>
      <c r="Q941" s="5"/>
    </row>
    <row r="942" spans="1:17" x14ac:dyDescent="0.35">
      <c r="A942" s="5" t="s">
        <v>17</v>
      </c>
      <c r="B942" s="5" t="s">
        <v>18</v>
      </c>
      <c r="C942" s="5" t="s">
        <v>22</v>
      </c>
      <c r="D942" s="13">
        <v>3</v>
      </c>
      <c r="E942" s="6">
        <v>3883</v>
      </c>
      <c r="F942" s="6">
        <v>2912.25</v>
      </c>
      <c r="G942" s="7">
        <v>39570</v>
      </c>
      <c r="H942" s="7">
        <v>39430</v>
      </c>
      <c r="I942" s="7">
        <v>48579</v>
      </c>
      <c r="J942" s="5"/>
      <c r="K942" s="5">
        <v>1055</v>
      </c>
      <c r="L942" s="5" t="s">
        <v>1862</v>
      </c>
      <c r="M942" s="5" t="s">
        <v>21</v>
      </c>
      <c r="N942" s="5" t="s">
        <v>17</v>
      </c>
      <c r="O942" s="5"/>
      <c r="P942" s="5"/>
      <c r="Q942" s="5"/>
    </row>
    <row r="943" spans="1:17" x14ac:dyDescent="0.35">
      <c r="A943" s="5" t="s">
        <v>17</v>
      </c>
      <c r="B943" s="5" t="s">
        <v>18</v>
      </c>
      <c r="C943" s="5" t="s">
        <v>22</v>
      </c>
      <c r="D943" s="13">
        <v>3</v>
      </c>
      <c r="E943" s="6">
        <v>2767</v>
      </c>
      <c r="F943" s="6">
        <v>2075.25</v>
      </c>
      <c r="G943" s="7">
        <v>39583</v>
      </c>
      <c r="H943" s="7">
        <v>39541</v>
      </c>
      <c r="I943" s="7">
        <v>48944</v>
      </c>
      <c r="J943" s="5"/>
      <c r="K943" s="5">
        <v>7402</v>
      </c>
      <c r="L943" s="5" t="s">
        <v>205</v>
      </c>
      <c r="M943" s="5" t="s">
        <v>99</v>
      </c>
      <c r="N943" s="5" t="s">
        <v>17</v>
      </c>
      <c r="O943" s="5"/>
      <c r="P943" s="5"/>
      <c r="Q943" s="5"/>
    </row>
    <row r="944" spans="1:17" x14ac:dyDescent="0.35">
      <c r="A944" s="5" t="s">
        <v>17</v>
      </c>
      <c r="B944" s="5" t="s">
        <v>18</v>
      </c>
      <c r="C944" s="5" t="s">
        <v>22</v>
      </c>
      <c r="D944" s="13">
        <v>3</v>
      </c>
      <c r="E944" s="6">
        <v>3175</v>
      </c>
      <c r="F944" s="6">
        <v>2381.25</v>
      </c>
      <c r="G944" s="7">
        <v>39569</v>
      </c>
      <c r="H944" s="7">
        <v>38918</v>
      </c>
      <c r="I944" s="7">
        <v>48213</v>
      </c>
      <c r="J944" s="5"/>
      <c r="K944" s="5">
        <v>8330</v>
      </c>
      <c r="L944" s="5" t="s">
        <v>1767</v>
      </c>
      <c r="M944" s="5" t="s">
        <v>53</v>
      </c>
      <c r="N944" s="5" t="s">
        <v>17</v>
      </c>
      <c r="O944" s="5"/>
      <c r="P944" s="5"/>
      <c r="Q944" s="5"/>
    </row>
    <row r="945" spans="1:17" hidden="1" x14ac:dyDescent="0.35">
      <c r="A945" s="5" t="s">
        <v>17</v>
      </c>
      <c r="B945" s="5" t="s">
        <v>90</v>
      </c>
      <c r="C945" s="5"/>
      <c r="D945" s="13">
        <v>3</v>
      </c>
      <c r="E945" s="6">
        <v>34</v>
      </c>
      <c r="F945" s="6">
        <v>7.32</v>
      </c>
      <c r="G945" s="7">
        <v>40749</v>
      </c>
      <c r="H945" s="7">
        <v>41185</v>
      </c>
      <c r="I945" s="7">
        <v>48579</v>
      </c>
      <c r="J945" s="5"/>
      <c r="K945" s="5">
        <v>2516</v>
      </c>
      <c r="L945" s="5" t="s">
        <v>5762</v>
      </c>
      <c r="M945" s="5" t="s">
        <v>51</v>
      </c>
      <c r="N945" s="5" t="s">
        <v>17</v>
      </c>
      <c r="O945" s="5"/>
      <c r="P945" s="5"/>
      <c r="Q945" s="5"/>
    </row>
    <row r="946" spans="1:17" x14ac:dyDescent="0.35">
      <c r="A946" s="5" t="s">
        <v>17</v>
      </c>
      <c r="B946" s="5" t="s">
        <v>18</v>
      </c>
      <c r="C946" s="5" t="s">
        <v>22</v>
      </c>
      <c r="D946" s="13">
        <v>3.04</v>
      </c>
      <c r="E946" s="6">
        <v>3345.0590000000002</v>
      </c>
      <c r="F946" s="6">
        <v>1334.69</v>
      </c>
      <c r="G946" s="7">
        <v>40752</v>
      </c>
      <c r="H946" s="7">
        <v>40983</v>
      </c>
      <c r="I946" s="7">
        <v>50405</v>
      </c>
      <c r="J946" s="5"/>
      <c r="K946" s="5">
        <v>7147</v>
      </c>
      <c r="L946" s="5" t="s">
        <v>5535</v>
      </c>
      <c r="M946" s="5" t="s">
        <v>99</v>
      </c>
      <c r="N946" s="5" t="s">
        <v>17</v>
      </c>
      <c r="O946" s="5"/>
      <c r="P946" s="5"/>
      <c r="Q946" s="5"/>
    </row>
    <row r="947" spans="1:17" x14ac:dyDescent="0.35">
      <c r="A947" s="5" t="s">
        <v>17</v>
      </c>
      <c r="B947" s="5" t="s">
        <v>18</v>
      </c>
      <c r="C947" s="5" t="s">
        <v>22</v>
      </c>
      <c r="D947" s="13">
        <v>3.04</v>
      </c>
      <c r="E947" s="6">
        <v>3523</v>
      </c>
      <c r="F947" s="6">
        <v>1564.22</v>
      </c>
      <c r="G947" s="7">
        <v>40851</v>
      </c>
      <c r="H947" s="7">
        <v>40933</v>
      </c>
      <c r="I947" s="7">
        <v>50405</v>
      </c>
      <c r="J947" s="5"/>
      <c r="K947" s="5">
        <v>6948</v>
      </c>
      <c r="L947" s="5" t="s">
        <v>7697</v>
      </c>
      <c r="M947" s="5" t="s">
        <v>42</v>
      </c>
      <c r="N947" s="5" t="s">
        <v>17</v>
      </c>
      <c r="O947" s="5"/>
      <c r="P947" s="5"/>
      <c r="Q947" s="5"/>
    </row>
    <row r="948" spans="1:17" x14ac:dyDescent="0.35">
      <c r="A948" s="5" t="s">
        <v>17</v>
      </c>
      <c r="B948" s="5" t="s">
        <v>18</v>
      </c>
      <c r="C948" s="5" t="s">
        <v>22</v>
      </c>
      <c r="D948" s="13">
        <v>3.04</v>
      </c>
      <c r="E948" s="6">
        <v>1145</v>
      </c>
      <c r="F948" s="6">
        <v>553.04999999999995</v>
      </c>
      <c r="G948" s="7">
        <v>40780</v>
      </c>
      <c r="H948" s="7">
        <v>40808</v>
      </c>
      <c r="I948" s="7">
        <v>50040</v>
      </c>
      <c r="J948" s="5"/>
      <c r="K948" s="5">
        <v>8816</v>
      </c>
      <c r="L948" s="5" t="s">
        <v>1467</v>
      </c>
      <c r="M948" s="5" t="s">
        <v>53</v>
      </c>
      <c r="N948" s="5" t="s">
        <v>17</v>
      </c>
      <c r="O948" s="5"/>
      <c r="P948" s="5"/>
      <c r="Q948" s="5"/>
    </row>
    <row r="949" spans="1:17" x14ac:dyDescent="0.35">
      <c r="A949" s="5" t="s">
        <v>17</v>
      </c>
      <c r="B949" s="5" t="s">
        <v>18</v>
      </c>
      <c r="C949" s="5" t="s">
        <v>19</v>
      </c>
      <c r="D949" s="13">
        <v>3.04</v>
      </c>
      <c r="E949" s="6">
        <v>3180</v>
      </c>
      <c r="F949" s="6">
        <v>1551.84</v>
      </c>
      <c r="G949" s="7">
        <v>40841</v>
      </c>
      <c r="H949" s="7">
        <v>40996</v>
      </c>
      <c r="I949" s="7">
        <v>50405</v>
      </c>
      <c r="J949" s="5"/>
      <c r="K949" s="5">
        <v>1273</v>
      </c>
      <c r="L949" s="5" t="s">
        <v>9498</v>
      </c>
      <c r="M949" s="5" t="s">
        <v>21</v>
      </c>
      <c r="N949" s="5" t="s">
        <v>17</v>
      </c>
      <c r="O949" s="5"/>
      <c r="P949" s="5"/>
      <c r="Q949" s="5"/>
    </row>
    <row r="950" spans="1:17" x14ac:dyDescent="0.35">
      <c r="A950" s="5" t="s">
        <v>17</v>
      </c>
      <c r="B950" s="5" t="s">
        <v>18</v>
      </c>
      <c r="C950" s="5" t="s">
        <v>19</v>
      </c>
      <c r="D950" s="13">
        <v>3.04</v>
      </c>
      <c r="E950" s="6">
        <v>3566</v>
      </c>
      <c r="F950" s="6">
        <v>2111.0700000000002</v>
      </c>
      <c r="G950" s="7">
        <v>40738</v>
      </c>
      <c r="H950" s="7">
        <v>40822</v>
      </c>
      <c r="I950" s="7">
        <v>50040</v>
      </c>
      <c r="J950" s="5"/>
      <c r="K950" s="5">
        <v>1233</v>
      </c>
      <c r="L950" s="5" t="s">
        <v>331</v>
      </c>
      <c r="M950" s="5" t="s">
        <v>332</v>
      </c>
      <c r="N950" s="5" t="s">
        <v>17</v>
      </c>
      <c r="O950" s="5"/>
      <c r="P950" s="5"/>
      <c r="Q950" s="5"/>
    </row>
    <row r="951" spans="1:17" x14ac:dyDescent="0.35">
      <c r="A951" s="5" t="s">
        <v>17</v>
      </c>
      <c r="B951" s="5" t="s">
        <v>18</v>
      </c>
      <c r="C951" s="5" t="s">
        <v>19</v>
      </c>
      <c r="D951" s="13">
        <v>3.04</v>
      </c>
      <c r="E951" s="6">
        <v>2832.752</v>
      </c>
      <c r="F951" s="6">
        <v>1935.8500000000004</v>
      </c>
      <c r="G951" s="7">
        <v>39805</v>
      </c>
      <c r="H951" s="7">
        <v>40072</v>
      </c>
      <c r="I951" s="7">
        <v>49309</v>
      </c>
      <c r="J951" s="5"/>
      <c r="K951" s="5">
        <v>4058</v>
      </c>
      <c r="L951" s="5" t="s">
        <v>1929</v>
      </c>
      <c r="M951" s="5" t="s">
        <v>1930</v>
      </c>
      <c r="N951" s="5" t="s">
        <v>17</v>
      </c>
      <c r="O951" s="5"/>
      <c r="P951" s="5"/>
      <c r="Q951" s="5"/>
    </row>
    <row r="952" spans="1:17" x14ac:dyDescent="0.35">
      <c r="A952" s="5" t="s">
        <v>17</v>
      </c>
      <c r="B952" s="5" t="s">
        <v>18</v>
      </c>
      <c r="C952" s="5" t="s">
        <v>22</v>
      </c>
      <c r="D952" s="13">
        <v>3.06</v>
      </c>
      <c r="E952" s="6">
        <v>2346</v>
      </c>
      <c r="F952" s="6">
        <v>1133.1099999999999</v>
      </c>
      <c r="G952" s="7">
        <v>40827</v>
      </c>
      <c r="H952" s="7">
        <v>40898</v>
      </c>
      <c r="I952" s="7">
        <v>50040</v>
      </c>
      <c r="J952" s="5"/>
      <c r="K952" s="5">
        <v>4315</v>
      </c>
      <c r="L952" s="5" t="s">
        <v>9302</v>
      </c>
      <c r="M952" s="5" t="s">
        <v>28</v>
      </c>
      <c r="N952" s="5" t="s">
        <v>17</v>
      </c>
      <c r="O952" s="5"/>
      <c r="P952" s="5"/>
      <c r="Q952" s="5"/>
    </row>
    <row r="953" spans="1:17" x14ac:dyDescent="0.35">
      <c r="A953" s="5" t="s">
        <v>17</v>
      </c>
      <c r="B953" s="5" t="s">
        <v>18</v>
      </c>
      <c r="C953" s="5" t="s">
        <v>22</v>
      </c>
      <c r="D953" s="13">
        <v>3.08</v>
      </c>
      <c r="E953" s="6">
        <v>2737</v>
      </c>
      <c r="F953" s="6">
        <v>905.95</v>
      </c>
      <c r="G953" s="7">
        <v>40849</v>
      </c>
      <c r="H953" s="7">
        <v>40982</v>
      </c>
      <c r="I953" s="7">
        <v>50405</v>
      </c>
      <c r="J953" s="5"/>
      <c r="K953" s="5">
        <v>1470</v>
      </c>
      <c r="L953" s="5" t="s">
        <v>241</v>
      </c>
      <c r="M953" s="5" t="s">
        <v>55</v>
      </c>
      <c r="N953" s="5" t="s">
        <v>17</v>
      </c>
      <c r="O953" s="5"/>
      <c r="P953" s="5"/>
      <c r="Q953" s="5"/>
    </row>
    <row r="954" spans="1:17" x14ac:dyDescent="0.35">
      <c r="A954" s="5" t="s">
        <v>17</v>
      </c>
      <c r="B954" s="5" t="s">
        <v>18</v>
      </c>
      <c r="C954" s="5" t="s">
        <v>22</v>
      </c>
      <c r="D954" s="13">
        <v>3.09</v>
      </c>
      <c r="E954" s="6">
        <v>3658</v>
      </c>
      <c r="F954" s="6">
        <v>1766.8100000000004</v>
      </c>
      <c r="G954" s="7">
        <v>40761</v>
      </c>
      <c r="H954" s="7">
        <v>40900</v>
      </c>
      <c r="I954" s="7">
        <v>50040</v>
      </c>
      <c r="J954" s="5"/>
      <c r="K954" s="5">
        <v>1400</v>
      </c>
      <c r="L954" s="5" t="s">
        <v>322</v>
      </c>
      <c r="M954" s="5" t="s">
        <v>21</v>
      </c>
      <c r="N954" s="5" t="s">
        <v>17</v>
      </c>
      <c r="O954" s="5"/>
      <c r="P954" s="5"/>
      <c r="Q954" s="5"/>
    </row>
    <row r="955" spans="1:17" x14ac:dyDescent="0.35">
      <c r="A955" s="5" t="s">
        <v>96</v>
      </c>
      <c r="B955" s="5" t="s">
        <v>18</v>
      </c>
      <c r="C955" s="5" t="s">
        <v>19</v>
      </c>
      <c r="D955" s="13">
        <v>3.1</v>
      </c>
      <c r="E955" s="6">
        <v>3481</v>
      </c>
      <c r="F955" s="6">
        <v>3132.9</v>
      </c>
      <c r="G955" s="7">
        <v>39573</v>
      </c>
      <c r="H955" s="7">
        <v>40120</v>
      </c>
      <c r="I955" s="7">
        <v>49309</v>
      </c>
      <c r="J955" s="5"/>
      <c r="K955" s="5">
        <v>2832</v>
      </c>
      <c r="L955" s="5" t="s">
        <v>97</v>
      </c>
      <c r="M955" s="5" t="s">
        <v>38</v>
      </c>
      <c r="N955" s="5" t="s">
        <v>96</v>
      </c>
      <c r="O955" s="5"/>
      <c r="P955" s="5"/>
      <c r="Q955" s="5"/>
    </row>
    <row r="956" spans="1:17" x14ac:dyDescent="0.35">
      <c r="A956" s="5" t="s">
        <v>17</v>
      </c>
      <c r="B956" s="5" t="s">
        <v>18</v>
      </c>
      <c r="C956" s="5" t="s">
        <v>19</v>
      </c>
      <c r="D956" s="13">
        <v>3.1</v>
      </c>
      <c r="E956" s="6">
        <v>3509</v>
      </c>
      <c r="F956" s="6">
        <v>3158.1000000000004</v>
      </c>
      <c r="G956" s="7">
        <v>39618</v>
      </c>
      <c r="H956" s="7">
        <v>39566</v>
      </c>
      <c r="I956" s="7">
        <v>48944</v>
      </c>
      <c r="J956" s="5"/>
      <c r="K956" s="5">
        <v>1914</v>
      </c>
      <c r="L956" s="5" t="s">
        <v>220</v>
      </c>
      <c r="M956" s="5" t="s">
        <v>76</v>
      </c>
      <c r="N956" s="5" t="s">
        <v>17</v>
      </c>
      <c r="O956" s="5"/>
      <c r="P956" s="5"/>
      <c r="Q956" s="5"/>
    </row>
    <row r="957" spans="1:17" x14ac:dyDescent="0.35">
      <c r="A957" s="5" t="s">
        <v>17</v>
      </c>
      <c r="B957" s="5" t="s">
        <v>18</v>
      </c>
      <c r="C957" s="5" t="s">
        <v>22</v>
      </c>
      <c r="D957" s="13">
        <v>3.1</v>
      </c>
      <c r="E957" s="6">
        <v>3223</v>
      </c>
      <c r="F957" s="6">
        <v>2417.25</v>
      </c>
      <c r="G957" s="7">
        <v>39570</v>
      </c>
      <c r="H957" s="7">
        <v>39688</v>
      </c>
      <c r="I957" s="7">
        <v>48944</v>
      </c>
      <c r="J957" s="5"/>
      <c r="K957" s="5">
        <v>1806</v>
      </c>
      <c r="L957" s="5" t="s">
        <v>204</v>
      </c>
      <c r="M957" s="5" t="s">
        <v>21</v>
      </c>
      <c r="N957" s="5" t="s">
        <v>17</v>
      </c>
      <c r="O957" s="5"/>
      <c r="P957" s="5"/>
      <c r="Q957" s="5"/>
    </row>
    <row r="958" spans="1:17" x14ac:dyDescent="0.35">
      <c r="A958" s="5" t="s">
        <v>17</v>
      </c>
      <c r="B958" s="5" t="s">
        <v>18</v>
      </c>
      <c r="C958" s="5" t="s">
        <v>22</v>
      </c>
      <c r="D958" s="13">
        <v>3.1</v>
      </c>
      <c r="E958" s="6">
        <v>3634</v>
      </c>
      <c r="F958" s="6">
        <v>2725.4999999999995</v>
      </c>
      <c r="G958" s="7">
        <v>39570</v>
      </c>
      <c r="H958" s="7">
        <v>39639</v>
      </c>
      <c r="I958" s="7">
        <v>48944</v>
      </c>
      <c r="J958" s="5"/>
      <c r="K958" s="5">
        <v>1033</v>
      </c>
      <c r="L958" s="5" t="s">
        <v>1091</v>
      </c>
      <c r="M958" s="5" t="s">
        <v>21</v>
      </c>
      <c r="N958" s="5" t="s">
        <v>17</v>
      </c>
      <c r="O958" s="5"/>
      <c r="P958" s="5"/>
      <c r="Q958" s="5"/>
    </row>
    <row r="959" spans="1:17" x14ac:dyDescent="0.35">
      <c r="A959" s="5" t="s">
        <v>17</v>
      </c>
      <c r="B959" s="5" t="s">
        <v>18</v>
      </c>
      <c r="C959" s="5" t="s">
        <v>19</v>
      </c>
      <c r="D959" s="13">
        <v>3.1</v>
      </c>
      <c r="E959" s="6">
        <v>3716</v>
      </c>
      <c r="F959" s="6">
        <v>3344.4000000000005</v>
      </c>
      <c r="G959" s="7">
        <v>39570</v>
      </c>
      <c r="H959" s="7">
        <v>39864</v>
      </c>
      <c r="I959" s="7">
        <v>49309</v>
      </c>
      <c r="J959" s="5"/>
      <c r="K959" s="5">
        <v>1868</v>
      </c>
      <c r="L959" s="5" t="s">
        <v>1506</v>
      </c>
      <c r="M959" s="5" t="s">
        <v>76</v>
      </c>
      <c r="N959" s="5" t="s">
        <v>17</v>
      </c>
      <c r="O959" s="5"/>
      <c r="P959" s="5"/>
      <c r="Q959" s="5"/>
    </row>
    <row r="960" spans="1:17" x14ac:dyDescent="0.35">
      <c r="A960" s="5" t="s">
        <v>17</v>
      </c>
      <c r="B960" s="5" t="s">
        <v>18</v>
      </c>
      <c r="C960" s="5" t="s">
        <v>22</v>
      </c>
      <c r="D960" s="13">
        <v>3.1</v>
      </c>
      <c r="E960" s="6">
        <v>3161</v>
      </c>
      <c r="F960" s="6">
        <v>2370.75</v>
      </c>
      <c r="G960" s="7">
        <v>39668</v>
      </c>
      <c r="H960" s="7">
        <v>39614</v>
      </c>
      <c r="I960" s="7">
        <v>48944</v>
      </c>
      <c r="J960" s="5"/>
      <c r="K960" s="5">
        <v>2536</v>
      </c>
      <c r="L960" s="5" t="s">
        <v>1717</v>
      </c>
      <c r="M960" s="5" t="s">
        <v>51</v>
      </c>
      <c r="N960" s="5" t="s">
        <v>17</v>
      </c>
      <c r="O960" s="5"/>
      <c r="P960" s="5"/>
      <c r="Q960" s="5"/>
    </row>
    <row r="961" spans="1:17" x14ac:dyDescent="0.35">
      <c r="A961" s="5" t="s">
        <v>17</v>
      </c>
      <c r="B961" s="5" t="s">
        <v>18</v>
      </c>
      <c r="C961" s="5" t="s">
        <v>22</v>
      </c>
      <c r="D961" s="13">
        <v>3.1</v>
      </c>
      <c r="E961" s="6">
        <v>152</v>
      </c>
      <c r="F961" s="6">
        <v>114</v>
      </c>
      <c r="G961" s="7">
        <v>39570</v>
      </c>
      <c r="H961" s="7">
        <v>39675</v>
      </c>
      <c r="I961" s="7">
        <v>48944</v>
      </c>
      <c r="J961" s="5"/>
      <c r="K961" s="5">
        <v>6440</v>
      </c>
      <c r="L961" s="5" t="s">
        <v>1768</v>
      </c>
      <c r="M961" s="5" t="s">
        <v>414</v>
      </c>
      <c r="N961" s="5" t="s">
        <v>17</v>
      </c>
      <c r="O961" s="5"/>
      <c r="P961" s="5"/>
      <c r="Q961" s="5"/>
    </row>
    <row r="962" spans="1:17" x14ac:dyDescent="0.35">
      <c r="A962" s="5" t="s">
        <v>17</v>
      </c>
      <c r="B962" s="5" t="s">
        <v>18</v>
      </c>
      <c r="C962" s="5" t="s">
        <v>22</v>
      </c>
      <c r="D962" s="13">
        <v>3.1</v>
      </c>
      <c r="E962" s="6">
        <v>4008</v>
      </c>
      <c r="F962" s="6">
        <v>3006</v>
      </c>
      <c r="G962" s="7">
        <v>39570</v>
      </c>
      <c r="H962" s="7">
        <v>39735</v>
      </c>
      <c r="I962" s="7">
        <v>48944</v>
      </c>
      <c r="J962" s="5"/>
      <c r="K962" s="5">
        <v>1121</v>
      </c>
      <c r="L962" s="5" t="s">
        <v>1825</v>
      </c>
      <c r="M962" s="5" t="s">
        <v>21</v>
      </c>
      <c r="N962" s="5" t="s">
        <v>17</v>
      </c>
      <c r="O962" s="5"/>
      <c r="P962" s="5"/>
      <c r="Q962" s="5"/>
    </row>
    <row r="963" spans="1:17" x14ac:dyDescent="0.35">
      <c r="A963" s="5" t="s">
        <v>17</v>
      </c>
      <c r="B963" s="5" t="s">
        <v>18</v>
      </c>
      <c r="C963" s="5" t="s">
        <v>22</v>
      </c>
      <c r="D963" s="13">
        <v>3.1</v>
      </c>
      <c r="E963" s="6">
        <v>2891</v>
      </c>
      <c r="F963" s="6">
        <v>2168.25</v>
      </c>
      <c r="G963" s="7">
        <v>40071</v>
      </c>
      <c r="H963" s="7">
        <v>40162</v>
      </c>
      <c r="I963" s="7">
        <v>49309</v>
      </c>
      <c r="J963" s="5"/>
      <c r="K963" s="5">
        <v>8632</v>
      </c>
      <c r="L963" s="5" t="s">
        <v>2296</v>
      </c>
      <c r="M963" s="5" t="s">
        <v>53</v>
      </c>
      <c r="N963" s="5" t="s">
        <v>17</v>
      </c>
      <c r="O963" s="5"/>
      <c r="P963" s="5"/>
      <c r="Q963" s="5"/>
    </row>
    <row r="964" spans="1:17" x14ac:dyDescent="0.35">
      <c r="A964" s="5" t="s">
        <v>17</v>
      </c>
      <c r="B964" s="5" t="s">
        <v>18</v>
      </c>
      <c r="C964" s="5" t="s">
        <v>22</v>
      </c>
      <c r="D964" s="13">
        <v>3.1</v>
      </c>
      <c r="E964" s="6">
        <v>3377</v>
      </c>
      <c r="F964" s="6">
        <v>2532.75</v>
      </c>
      <c r="G964" s="7">
        <v>39810</v>
      </c>
      <c r="H964" s="7">
        <v>39981</v>
      </c>
      <c r="I964" s="7">
        <v>49309</v>
      </c>
      <c r="J964" s="5"/>
      <c r="K964" s="5">
        <v>3415</v>
      </c>
      <c r="L964" s="5" t="s">
        <v>2364</v>
      </c>
      <c r="M964" s="5" t="s">
        <v>51</v>
      </c>
      <c r="N964" s="5" t="s">
        <v>17</v>
      </c>
      <c r="O964" s="5"/>
      <c r="P964" s="5"/>
      <c r="Q964" s="5"/>
    </row>
    <row r="965" spans="1:17" x14ac:dyDescent="0.35">
      <c r="A965" s="5" t="s">
        <v>17</v>
      </c>
      <c r="B965" s="5" t="s">
        <v>18</v>
      </c>
      <c r="C965" s="5" t="s">
        <v>22</v>
      </c>
      <c r="D965" s="13">
        <v>3.1</v>
      </c>
      <c r="E965" s="6">
        <v>3255.35</v>
      </c>
      <c r="F965" s="6">
        <v>1572.3600000000004</v>
      </c>
      <c r="G965" s="7">
        <v>40701</v>
      </c>
      <c r="H965" s="7">
        <v>40807</v>
      </c>
      <c r="I965" s="7">
        <v>50040</v>
      </c>
      <c r="J965" s="5"/>
      <c r="K965" s="5">
        <v>9450</v>
      </c>
      <c r="L965" s="5" t="s">
        <v>2325</v>
      </c>
      <c r="M965" s="5" t="s">
        <v>32</v>
      </c>
      <c r="N965" s="5" t="s">
        <v>17</v>
      </c>
      <c r="O965" s="5"/>
      <c r="P965" s="5"/>
      <c r="Q965" s="5"/>
    </row>
    <row r="966" spans="1:17" x14ac:dyDescent="0.35">
      <c r="A966" s="5" t="s">
        <v>17</v>
      </c>
      <c r="B966" s="5" t="s">
        <v>18</v>
      </c>
      <c r="C966" s="5" t="s">
        <v>19</v>
      </c>
      <c r="D966" s="13">
        <v>3.1</v>
      </c>
      <c r="E966" s="6">
        <v>2223</v>
      </c>
      <c r="F966" s="6">
        <v>2000.71</v>
      </c>
      <c r="G966" s="7">
        <v>40235</v>
      </c>
      <c r="H966" s="7">
        <v>40162</v>
      </c>
      <c r="I966" s="7">
        <v>49309</v>
      </c>
      <c r="J966" s="5"/>
      <c r="K966" s="5">
        <v>4852</v>
      </c>
      <c r="L966" s="5" t="s">
        <v>3104</v>
      </c>
      <c r="M966" s="5" t="s">
        <v>28</v>
      </c>
      <c r="N966" s="5" t="s">
        <v>17</v>
      </c>
      <c r="O966" s="5"/>
      <c r="P966" s="5"/>
      <c r="Q966" s="5"/>
    </row>
    <row r="967" spans="1:17" x14ac:dyDescent="0.35">
      <c r="A967" s="5" t="s">
        <v>17</v>
      </c>
      <c r="B967" s="5" t="s">
        <v>18</v>
      </c>
      <c r="C967" s="5" t="s">
        <v>22</v>
      </c>
      <c r="D967" s="13">
        <v>3.1</v>
      </c>
      <c r="E967" s="6">
        <v>3725.3409999999999</v>
      </c>
      <c r="F967" s="6">
        <v>2794.0099999999998</v>
      </c>
      <c r="G967" s="7">
        <v>39570</v>
      </c>
      <c r="H967" s="7">
        <v>40095</v>
      </c>
      <c r="I967" s="7">
        <v>49309</v>
      </c>
      <c r="J967" s="5"/>
      <c r="K967" s="5">
        <v>6213</v>
      </c>
      <c r="L967" s="5" t="s">
        <v>3655</v>
      </c>
      <c r="M967" s="5" t="s">
        <v>179</v>
      </c>
      <c r="N967" s="5" t="s">
        <v>17</v>
      </c>
      <c r="O967" s="5"/>
      <c r="P967" s="5"/>
      <c r="Q967" s="5"/>
    </row>
    <row r="968" spans="1:17" x14ac:dyDescent="0.35">
      <c r="A968" s="5" t="s">
        <v>17</v>
      </c>
      <c r="B968" s="5" t="s">
        <v>18</v>
      </c>
      <c r="C968" s="5" t="s">
        <v>22</v>
      </c>
      <c r="D968" s="13">
        <v>3.1</v>
      </c>
      <c r="E968" s="6">
        <v>3089</v>
      </c>
      <c r="F968" s="6">
        <v>1492</v>
      </c>
      <c r="G968" s="7">
        <v>40708</v>
      </c>
      <c r="H968" s="7">
        <v>40787</v>
      </c>
      <c r="I968" s="7">
        <v>50040</v>
      </c>
      <c r="J968" s="5"/>
      <c r="K968" s="5">
        <v>5106</v>
      </c>
      <c r="L968" s="5" t="s">
        <v>2391</v>
      </c>
      <c r="M968" s="5" t="s">
        <v>28</v>
      </c>
      <c r="N968" s="5" t="s">
        <v>17</v>
      </c>
      <c r="O968" s="5"/>
      <c r="P968" s="5"/>
      <c r="Q968" s="5"/>
    </row>
    <row r="969" spans="1:17" x14ac:dyDescent="0.35">
      <c r="A969" s="5" t="s">
        <v>17</v>
      </c>
      <c r="B969" s="5" t="s">
        <v>18</v>
      </c>
      <c r="C969" s="5" t="s">
        <v>22</v>
      </c>
      <c r="D969" s="13">
        <v>3.1</v>
      </c>
      <c r="E969" s="6">
        <v>2802</v>
      </c>
      <c r="F969" s="6">
        <v>2101.5</v>
      </c>
      <c r="G969" s="7">
        <v>39828</v>
      </c>
      <c r="H969" s="7">
        <v>39826</v>
      </c>
      <c r="I969" s="7">
        <v>49309</v>
      </c>
      <c r="J969" s="5"/>
      <c r="K969" s="5">
        <v>1896</v>
      </c>
      <c r="L969" s="5" t="s">
        <v>4508</v>
      </c>
      <c r="M969" s="5" t="s">
        <v>76</v>
      </c>
      <c r="N969" s="5" t="s">
        <v>17</v>
      </c>
      <c r="O969" s="5"/>
      <c r="P969" s="5"/>
      <c r="Q969" s="5"/>
    </row>
    <row r="970" spans="1:17" x14ac:dyDescent="0.35">
      <c r="A970" s="5" t="s">
        <v>17</v>
      </c>
      <c r="B970" s="5" t="s">
        <v>18</v>
      </c>
      <c r="C970" s="5" t="s">
        <v>22</v>
      </c>
      <c r="D970" s="13">
        <v>3.1</v>
      </c>
      <c r="E970" s="6">
        <v>3448</v>
      </c>
      <c r="F970" s="6">
        <v>2586.0000000000005</v>
      </c>
      <c r="G970" s="7">
        <v>39871</v>
      </c>
      <c r="H970" s="7">
        <v>39938</v>
      </c>
      <c r="I970" s="7">
        <v>49309</v>
      </c>
      <c r="J970" s="5"/>
      <c r="K970" s="5">
        <v>8222</v>
      </c>
      <c r="L970" s="5" t="s">
        <v>1874</v>
      </c>
      <c r="M970" s="5" t="s">
        <v>408</v>
      </c>
      <c r="N970" s="5" t="s">
        <v>17</v>
      </c>
      <c r="O970" s="5"/>
      <c r="P970" s="5"/>
      <c r="Q970" s="5"/>
    </row>
    <row r="971" spans="1:17" x14ac:dyDescent="0.35">
      <c r="A971" s="5" t="s">
        <v>17</v>
      </c>
      <c r="B971" s="5" t="s">
        <v>18</v>
      </c>
      <c r="C971" s="5" t="s">
        <v>22</v>
      </c>
      <c r="D971" s="13">
        <v>3.1</v>
      </c>
      <c r="E971" s="6">
        <v>2977</v>
      </c>
      <c r="F971" s="6">
        <v>1437.8899999999999</v>
      </c>
      <c r="G971" s="7">
        <v>40532</v>
      </c>
      <c r="H971" s="7">
        <v>40571</v>
      </c>
      <c r="I971" s="7">
        <v>50040</v>
      </c>
      <c r="J971" s="5"/>
      <c r="K971" s="5">
        <v>8630</v>
      </c>
      <c r="L971" s="5" t="s">
        <v>505</v>
      </c>
      <c r="M971" s="5" t="s">
        <v>53</v>
      </c>
      <c r="N971" s="5" t="s">
        <v>17</v>
      </c>
      <c r="O971" s="5"/>
      <c r="P971" s="5"/>
      <c r="Q971" s="5"/>
    </row>
    <row r="972" spans="1:17" x14ac:dyDescent="0.35">
      <c r="A972" s="5" t="s">
        <v>17</v>
      </c>
      <c r="B972" s="5" t="s">
        <v>18</v>
      </c>
      <c r="C972" s="5" t="s">
        <v>22</v>
      </c>
      <c r="D972" s="13">
        <v>3.1</v>
      </c>
      <c r="E972" s="6">
        <v>3418</v>
      </c>
      <c r="F972" s="6">
        <v>2563.4999999999995</v>
      </c>
      <c r="G972" s="7">
        <v>39570</v>
      </c>
      <c r="H972" s="7">
        <v>39631</v>
      </c>
      <c r="I972" s="7">
        <v>48944</v>
      </c>
      <c r="J972" s="5"/>
      <c r="K972" s="5">
        <v>3503</v>
      </c>
      <c r="L972" s="5" t="s">
        <v>4648</v>
      </c>
      <c r="M972" s="5" t="s">
        <v>51</v>
      </c>
      <c r="N972" s="5" t="s">
        <v>17</v>
      </c>
      <c r="O972" s="5"/>
      <c r="P972" s="5"/>
      <c r="Q972" s="5"/>
    </row>
    <row r="973" spans="1:17" x14ac:dyDescent="0.35">
      <c r="A973" s="5" t="s">
        <v>17</v>
      </c>
      <c r="B973" s="5" t="s">
        <v>18</v>
      </c>
      <c r="C973" s="5" t="s">
        <v>22</v>
      </c>
      <c r="D973" s="13">
        <v>3.1</v>
      </c>
      <c r="E973" s="6">
        <v>3299.7170000000001</v>
      </c>
      <c r="F973" s="6">
        <v>2474.7800000000002</v>
      </c>
      <c r="G973" s="7">
        <v>40114</v>
      </c>
      <c r="H973" s="7">
        <v>40164</v>
      </c>
      <c r="I973" s="7">
        <v>49309</v>
      </c>
      <c r="J973" s="5"/>
      <c r="K973" s="5">
        <v>8405</v>
      </c>
      <c r="L973" s="5" t="s">
        <v>272</v>
      </c>
      <c r="M973" s="5" t="s">
        <v>53</v>
      </c>
      <c r="N973" s="5" t="s">
        <v>17</v>
      </c>
      <c r="O973" s="5"/>
      <c r="P973" s="5"/>
      <c r="Q973" s="5"/>
    </row>
    <row r="974" spans="1:17" x14ac:dyDescent="0.35">
      <c r="A974" s="5" t="s">
        <v>17</v>
      </c>
      <c r="B974" s="5" t="s">
        <v>18</v>
      </c>
      <c r="C974" s="5" t="s">
        <v>19</v>
      </c>
      <c r="D974" s="13">
        <v>3.1</v>
      </c>
      <c r="E974" s="6">
        <v>2914</v>
      </c>
      <c r="F974" s="6">
        <v>2150.5299999999997</v>
      </c>
      <c r="G974" s="7">
        <v>40388</v>
      </c>
      <c r="H974" s="7">
        <v>40543</v>
      </c>
      <c r="I974" s="7">
        <v>49674</v>
      </c>
      <c r="J974" s="5"/>
      <c r="K974" s="5">
        <v>3960</v>
      </c>
      <c r="L974" s="5" t="s">
        <v>2832</v>
      </c>
      <c r="M974" s="5" t="s">
        <v>76</v>
      </c>
      <c r="N974" s="5" t="s">
        <v>17</v>
      </c>
      <c r="O974" s="5"/>
      <c r="P974" s="5"/>
      <c r="Q974" s="5"/>
    </row>
    <row r="975" spans="1:17" x14ac:dyDescent="0.35">
      <c r="A975" s="5" t="s">
        <v>17</v>
      </c>
      <c r="B975" s="5" t="s">
        <v>18</v>
      </c>
      <c r="C975" s="5" t="s">
        <v>19</v>
      </c>
      <c r="D975" s="13">
        <v>3.1</v>
      </c>
      <c r="E975" s="6">
        <v>3355</v>
      </c>
      <c r="F975" s="6">
        <v>1321.8600000000001</v>
      </c>
      <c r="G975" s="7">
        <v>40051</v>
      </c>
      <c r="H975" s="7">
        <v>41619</v>
      </c>
      <c r="I975" s="7">
        <v>50770</v>
      </c>
      <c r="J975" s="5"/>
      <c r="K975" s="5">
        <v>1646</v>
      </c>
      <c r="L975" s="5" t="s">
        <v>4818</v>
      </c>
      <c r="M975" s="5" t="s">
        <v>55</v>
      </c>
      <c r="N975" s="5" t="s">
        <v>17</v>
      </c>
      <c r="O975" s="5"/>
      <c r="P975" s="5"/>
      <c r="Q975" s="5"/>
    </row>
    <row r="976" spans="1:17" x14ac:dyDescent="0.35">
      <c r="A976" s="5" t="s">
        <v>17</v>
      </c>
      <c r="B976" s="5" t="s">
        <v>18</v>
      </c>
      <c r="C976" s="5" t="s">
        <v>19</v>
      </c>
      <c r="D976" s="13">
        <v>3.1</v>
      </c>
      <c r="E976" s="6">
        <v>3367</v>
      </c>
      <c r="F976" s="6">
        <v>2484.8399999999997</v>
      </c>
      <c r="G976" s="7">
        <v>40323</v>
      </c>
      <c r="H976" s="7">
        <v>40472</v>
      </c>
      <c r="I976" s="7">
        <v>49674</v>
      </c>
      <c r="J976" s="5"/>
      <c r="K976" s="5">
        <v>4654</v>
      </c>
      <c r="L976" s="5" t="s">
        <v>2509</v>
      </c>
      <c r="M976" s="5" t="s">
        <v>210</v>
      </c>
      <c r="N976" s="5" t="s">
        <v>17</v>
      </c>
      <c r="O976" s="5"/>
      <c r="P976" s="5"/>
      <c r="Q976" s="5"/>
    </row>
    <row r="977" spans="1:17" x14ac:dyDescent="0.35">
      <c r="A977" s="5" t="s">
        <v>17</v>
      </c>
      <c r="B977" s="5" t="s">
        <v>18</v>
      </c>
      <c r="C977" s="5" t="s">
        <v>19</v>
      </c>
      <c r="D977" s="13">
        <v>3.1</v>
      </c>
      <c r="E977" s="6">
        <v>3339</v>
      </c>
      <c r="F977" s="6">
        <v>3005.1</v>
      </c>
      <c r="G977" s="7">
        <v>39596</v>
      </c>
      <c r="H977" s="7">
        <v>39783</v>
      </c>
      <c r="I977" s="7">
        <v>48944</v>
      </c>
      <c r="J977" s="5"/>
      <c r="K977" s="5">
        <v>7026</v>
      </c>
      <c r="L977" s="5" t="s">
        <v>5058</v>
      </c>
      <c r="M977" s="5" t="s">
        <v>99</v>
      </c>
      <c r="N977" s="5" t="s">
        <v>17</v>
      </c>
      <c r="O977" s="5"/>
      <c r="P977" s="5"/>
      <c r="Q977" s="5"/>
    </row>
    <row r="978" spans="1:17" x14ac:dyDescent="0.35">
      <c r="A978" s="5" t="s">
        <v>17</v>
      </c>
      <c r="B978" s="5" t="s">
        <v>18</v>
      </c>
      <c r="C978" s="5" t="s">
        <v>22</v>
      </c>
      <c r="D978" s="13">
        <v>3.1</v>
      </c>
      <c r="E978" s="6">
        <v>3449</v>
      </c>
      <c r="F978" s="6">
        <v>2121.13</v>
      </c>
      <c r="G978" s="7">
        <v>40421</v>
      </c>
      <c r="H978" s="7">
        <v>40427</v>
      </c>
      <c r="I978" s="7">
        <v>49674</v>
      </c>
      <c r="J978" s="5"/>
      <c r="K978" s="5">
        <v>9463</v>
      </c>
      <c r="L978" s="5" t="s">
        <v>1294</v>
      </c>
      <c r="M978" s="5" t="s">
        <v>32</v>
      </c>
      <c r="N978" s="5" t="s">
        <v>17</v>
      </c>
      <c r="O978" s="5"/>
      <c r="P978" s="5"/>
      <c r="Q978" s="5"/>
    </row>
    <row r="979" spans="1:17" x14ac:dyDescent="0.35">
      <c r="A979" s="5" t="s">
        <v>17</v>
      </c>
      <c r="B979" s="5" t="s">
        <v>18</v>
      </c>
      <c r="C979" s="5" t="s">
        <v>22</v>
      </c>
      <c r="D979" s="13">
        <v>3.1</v>
      </c>
      <c r="E979" s="6">
        <v>2996.2829999999999</v>
      </c>
      <c r="F979" s="6">
        <v>2247.21</v>
      </c>
      <c r="G979" s="7">
        <v>39930</v>
      </c>
      <c r="H979" s="7">
        <v>39933</v>
      </c>
      <c r="I979" s="7">
        <v>49309</v>
      </c>
      <c r="J979" s="5"/>
      <c r="K979" s="5">
        <v>6033</v>
      </c>
      <c r="L979" s="5" t="s">
        <v>352</v>
      </c>
      <c r="M979" s="5" t="s">
        <v>179</v>
      </c>
      <c r="N979" s="5" t="s">
        <v>17</v>
      </c>
      <c r="O979" s="5"/>
      <c r="P979" s="5"/>
      <c r="Q979" s="5"/>
    </row>
    <row r="980" spans="1:17" x14ac:dyDescent="0.35">
      <c r="A980" s="5" t="s">
        <v>17</v>
      </c>
      <c r="B980" s="5" t="s">
        <v>18</v>
      </c>
      <c r="C980" s="5" t="s">
        <v>446</v>
      </c>
      <c r="D980" s="13">
        <v>3.1</v>
      </c>
      <c r="E980" s="6">
        <v>3697</v>
      </c>
      <c r="F980" s="6">
        <v>2403.0499999999997</v>
      </c>
      <c r="G980" s="7">
        <v>39570</v>
      </c>
      <c r="H980" s="7">
        <v>39504</v>
      </c>
      <c r="I980" s="7">
        <v>48944</v>
      </c>
      <c r="J980" s="5"/>
      <c r="K980" s="5">
        <v>1644</v>
      </c>
      <c r="L980" s="5" t="s">
        <v>4828</v>
      </c>
      <c r="M980" s="5" t="s">
        <v>55</v>
      </c>
      <c r="N980" s="5" t="s">
        <v>17</v>
      </c>
      <c r="O980" s="5"/>
      <c r="P980" s="5"/>
      <c r="Q980" s="5"/>
    </row>
    <row r="981" spans="1:17" x14ac:dyDescent="0.35">
      <c r="A981" s="5" t="s">
        <v>17</v>
      </c>
      <c r="B981" s="5" t="s">
        <v>18</v>
      </c>
      <c r="C981" s="5" t="s">
        <v>22</v>
      </c>
      <c r="D981" s="13">
        <v>3.1</v>
      </c>
      <c r="E981" s="6">
        <v>2936</v>
      </c>
      <c r="F981" s="6">
        <v>2202</v>
      </c>
      <c r="G981" s="7">
        <v>39570</v>
      </c>
      <c r="H981" s="7">
        <v>39539</v>
      </c>
      <c r="I981" s="7">
        <v>48944</v>
      </c>
      <c r="J981" s="5"/>
      <c r="K981" s="5">
        <v>8424</v>
      </c>
      <c r="L981" s="5" t="s">
        <v>4260</v>
      </c>
      <c r="M981" s="5" t="s">
        <v>53</v>
      </c>
      <c r="N981" s="5" t="s">
        <v>17</v>
      </c>
      <c r="O981" s="5"/>
      <c r="P981" s="5"/>
      <c r="Q981" s="5"/>
    </row>
    <row r="982" spans="1:17" x14ac:dyDescent="0.35">
      <c r="A982" s="5" t="s">
        <v>17</v>
      </c>
      <c r="B982" s="5" t="s">
        <v>18</v>
      </c>
      <c r="C982" s="5" t="s">
        <v>22</v>
      </c>
      <c r="D982" s="13">
        <v>3.1</v>
      </c>
      <c r="E982" s="6">
        <v>3072</v>
      </c>
      <c r="F982" s="6">
        <v>1483.77</v>
      </c>
      <c r="G982" s="7">
        <v>40511</v>
      </c>
      <c r="H982" s="7">
        <v>40598</v>
      </c>
      <c r="I982" s="7">
        <v>50040</v>
      </c>
      <c r="J982" s="5"/>
      <c r="K982" s="5">
        <v>6821</v>
      </c>
      <c r="L982" s="5" t="s">
        <v>5529</v>
      </c>
      <c r="M982" s="5" t="s">
        <v>42</v>
      </c>
      <c r="N982" s="5" t="s">
        <v>17</v>
      </c>
      <c r="O982" s="5"/>
      <c r="P982" s="5"/>
      <c r="Q982" s="5"/>
    </row>
    <row r="983" spans="1:17" x14ac:dyDescent="0.35">
      <c r="A983" s="5" t="s">
        <v>17</v>
      </c>
      <c r="B983" s="5" t="s">
        <v>18</v>
      </c>
      <c r="C983" s="5" t="s">
        <v>22</v>
      </c>
      <c r="D983" s="13">
        <v>3.1</v>
      </c>
      <c r="E983" s="6">
        <v>3742</v>
      </c>
      <c r="F983" s="6">
        <v>2301.33</v>
      </c>
      <c r="G983" s="7">
        <v>40347</v>
      </c>
      <c r="H983" s="7">
        <v>40416</v>
      </c>
      <c r="I983" s="7">
        <v>49674</v>
      </c>
      <c r="J983" s="5"/>
      <c r="K983" s="5">
        <v>2572</v>
      </c>
      <c r="L983" s="5" t="s">
        <v>5819</v>
      </c>
      <c r="M983" s="5" t="s">
        <v>51</v>
      </c>
      <c r="N983" s="5" t="s">
        <v>17</v>
      </c>
      <c r="O983" s="5"/>
      <c r="P983" s="5"/>
      <c r="Q983" s="5"/>
    </row>
    <row r="984" spans="1:17" x14ac:dyDescent="0.35">
      <c r="A984" s="5" t="s">
        <v>17</v>
      </c>
      <c r="B984" s="5" t="s">
        <v>18</v>
      </c>
      <c r="C984" s="5" t="s">
        <v>22</v>
      </c>
      <c r="D984" s="13">
        <v>3.1</v>
      </c>
      <c r="E984" s="6">
        <v>3804</v>
      </c>
      <c r="F984" s="6">
        <v>2339.4499999999998</v>
      </c>
      <c r="G984" s="7">
        <v>40435</v>
      </c>
      <c r="H984" s="7">
        <v>40528</v>
      </c>
      <c r="I984" s="7">
        <v>49674</v>
      </c>
      <c r="J984" s="5"/>
      <c r="K984" s="5">
        <v>6748</v>
      </c>
      <c r="L984" s="5" t="s">
        <v>5976</v>
      </c>
      <c r="M984" s="5" t="s">
        <v>42</v>
      </c>
      <c r="N984" s="5" t="s">
        <v>17</v>
      </c>
      <c r="O984" s="5"/>
      <c r="P984" s="5"/>
      <c r="Q984" s="5"/>
    </row>
    <row r="985" spans="1:17" x14ac:dyDescent="0.35">
      <c r="A985" s="5" t="s">
        <v>96</v>
      </c>
      <c r="B985" s="5" t="s">
        <v>18</v>
      </c>
      <c r="C985" s="5" t="s">
        <v>22</v>
      </c>
      <c r="D985" s="13">
        <v>3.1</v>
      </c>
      <c r="E985" s="6">
        <v>3116</v>
      </c>
      <c r="F985" s="6">
        <v>2169.9299999999998</v>
      </c>
      <c r="G985" s="7">
        <v>39570</v>
      </c>
      <c r="H985" s="7">
        <v>39539</v>
      </c>
      <c r="I985" s="7">
        <v>48944</v>
      </c>
      <c r="J985" s="5"/>
      <c r="K985" s="5">
        <v>8185</v>
      </c>
      <c r="L985" s="5" t="s">
        <v>6501</v>
      </c>
      <c r="M985" s="5" t="s">
        <v>53</v>
      </c>
      <c r="N985" s="5" t="s">
        <v>96</v>
      </c>
      <c r="O985" s="5"/>
      <c r="P985" s="5"/>
      <c r="Q985" s="5"/>
    </row>
    <row r="986" spans="1:17" x14ac:dyDescent="0.35">
      <c r="A986" s="5" t="s">
        <v>17</v>
      </c>
      <c r="B986" s="5" t="s">
        <v>18</v>
      </c>
      <c r="C986" s="5" t="s">
        <v>22</v>
      </c>
      <c r="D986" s="13">
        <v>3.1</v>
      </c>
      <c r="E986" s="6">
        <v>3328</v>
      </c>
      <c r="F986" s="6">
        <v>2496</v>
      </c>
      <c r="G986" s="7">
        <v>39570</v>
      </c>
      <c r="H986" s="7">
        <v>39791</v>
      </c>
      <c r="I986" s="7">
        <v>48944</v>
      </c>
      <c r="J986" s="5"/>
      <c r="K986" s="5">
        <v>5600</v>
      </c>
      <c r="L986" s="5" t="s">
        <v>1785</v>
      </c>
      <c r="M986" s="5" t="s">
        <v>28</v>
      </c>
      <c r="N986" s="5" t="s">
        <v>17</v>
      </c>
      <c r="O986" s="5"/>
      <c r="P986" s="5"/>
      <c r="Q986" s="5"/>
    </row>
    <row r="987" spans="1:17" x14ac:dyDescent="0.35">
      <c r="A987" s="5" t="s">
        <v>17</v>
      </c>
      <c r="B987" s="5" t="s">
        <v>18</v>
      </c>
      <c r="C987" s="5" t="s">
        <v>22</v>
      </c>
      <c r="D987" s="13">
        <v>3.1</v>
      </c>
      <c r="E987" s="6">
        <v>2902.2910000000002</v>
      </c>
      <c r="F987" s="6">
        <v>2176.7199999999998</v>
      </c>
      <c r="G987" s="7">
        <v>39953</v>
      </c>
      <c r="H987" s="7">
        <v>40039</v>
      </c>
      <c r="I987" s="7">
        <v>49309</v>
      </c>
      <c r="J987" s="5"/>
      <c r="K987" s="5">
        <v>6275</v>
      </c>
      <c r="L987" s="5" t="s">
        <v>2423</v>
      </c>
      <c r="M987" s="5" t="s">
        <v>179</v>
      </c>
      <c r="N987" s="5" t="s">
        <v>17</v>
      </c>
      <c r="O987" s="5"/>
      <c r="P987" s="5"/>
      <c r="Q987" s="5"/>
    </row>
    <row r="988" spans="1:17" x14ac:dyDescent="0.35">
      <c r="A988" s="5" t="s">
        <v>17</v>
      </c>
      <c r="B988" s="5" t="s">
        <v>18</v>
      </c>
      <c r="C988" s="5" t="s">
        <v>19</v>
      </c>
      <c r="D988" s="13">
        <v>3.1</v>
      </c>
      <c r="E988" s="6">
        <v>3374</v>
      </c>
      <c r="F988" s="6">
        <v>3036.6</v>
      </c>
      <c r="G988" s="7">
        <v>39834</v>
      </c>
      <c r="H988" s="7">
        <v>39902</v>
      </c>
      <c r="I988" s="7">
        <v>49309</v>
      </c>
      <c r="J988" s="5"/>
      <c r="K988" s="5">
        <v>4512</v>
      </c>
      <c r="L988" s="5" t="s">
        <v>2013</v>
      </c>
      <c r="M988" s="5" t="s">
        <v>210</v>
      </c>
      <c r="N988" s="5" t="s">
        <v>17</v>
      </c>
      <c r="O988" s="5"/>
      <c r="P988" s="5"/>
      <c r="Q988" s="5"/>
    </row>
    <row r="989" spans="1:17" x14ac:dyDescent="0.35">
      <c r="A989" s="5" t="s">
        <v>17</v>
      </c>
      <c r="B989" s="5" t="s">
        <v>18</v>
      </c>
      <c r="C989" s="5" t="s">
        <v>22</v>
      </c>
      <c r="D989" s="13">
        <v>3.1</v>
      </c>
      <c r="E989" s="6">
        <v>3446</v>
      </c>
      <c r="F989" s="6">
        <v>1664.4199999999998</v>
      </c>
      <c r="G989" s="7">
        <v>40634</v>
      </c>
      <c r="H989" s="7">
        <v>40760</v>
      </c>
      <c r="I989" s="7">
        <v>50040</v>
      </c>
      <c r="J989" s="5"/>
      <c r="K989" s="5">
        <v>4133</v>
      </c>
      <c r="L989" s="5" t="s">
        <v>506</v>
      </c>
      <c r="M989" s="5" t="s">
        <v>344</v>
      </c>
      <c r="N989" s="5" t="s">
        <v>17</v>
      </c>
      <c r="O989" s="5"/>
      <c r="P989" s="5"/>
      <c r="Q989" s="5"/>
    </row>
    <row r="990" spans="1:17" x14ac:dyDescent="0.35">
      <c r="A990" s="5" t="s">
        <v>17</v>
      </c>
      <c r="B990" s="5" t="s">
        <v>18</v>
      </c>
      <c r="C990" s="5" t="s">
        <v>22</v>
      </c>
      <c r="D990" s="13">
        <v>3.1</v>
      </c>
      <c r="E990" s="6">
        <v>3378</v>
      </c>
      <c r="F990" s="6">
        <v>2533.5</v>
      </c>
      <c r="G990" s="7">
        <v>39570</v>
      </c>
      <c r="H990" s="7">
        <v>39678</v>
      </c>
      <c r="I990" s="7">
        <v>48944</v>
      </c>
      <c r="J990" s="5"/>
      <c r="K990" s="5">
        <v>4314</v>
      </c>
      <c r="L990" s="5" t="s">
        <v>2209</v>
      </c>
      <c r="M990" s="5" t="s">
        <v>28</v>
      </c>
      <c r="N990" s="5" t="s">
        <v>17</v>
      </c>
      <c r="O990" s="5"/>
      <c r="P990" s="5"/>
      <c r="Q990" s="5"/>
    </row>
    <row r="991" spans="1:17" x14ac:dyDescent="0.35">
      <c r="A991" s="5" t="s">
        <v>17</v>
      </c>
      <c r="B991" s="5" t="s">
        <v>18</v>
      </c>
      <c r="C991" s="5" t="s">
        <v>22</v>
      </c>
      <c r="D991" s="13">
        <v>3.1</v>
      </c>
      <c r="E991" s="6">
        <v>3368</v>
      </c>
      <c r="F991" s="6">
        <v>1626.75</v>
      </c>
      <c r="G991" s="7">
        <v>40690</v>
      </c>
      <c r="H991" s="7">
        <v>40771</v>
      </c>
      <c r="I991" s="7">
        <v>50040</v>
      </c>
      <c r="J991" s="5"/>
      <c r="K991" s="5">
        <v>3636</v>
      </c>
      <c r="L991" s="5" t="s">
        <v>7078</v>
      </c>
      <c r="M991" s="5" t="s">
        <v>51</v>
      </c>
      <c r="N991" s="5" t="s">
        <v>17</v>
      </c>
      <c r="O991" s="5"/>
      <c r="P991" s="5"/>
      <c r="Q991" s="5"/>
    </row>
    <row r="992" spans="1:17" x14ac:dyDescent="0.35">
      <c r="A992" s="5" t="s">
        <v>17</v>
      </c>
      <c r="B992" s="5" t="s">
        <v>18</v>
      </c>
      <c r="C992" s="5" t="s">
        <v>22</v>
      </c>
      <c r="D992" s="13">
        <v>3.1</v>
      </c>
      <c r="E992" s="6">
        <v>3499</v>
      </c>
      <c r="F992" s="6">
        <v>1690.02</v>
      </c>
      <c r="G992" s="7">
        <v>40701</v>
      </c>
      <c r="H992" s="7">
        <v>40791</v>
      </c>
      <c r="I992" s="7">
        <v>50040</v>
      </c>
      <c r="J992" s="5"/>
      <c r="K992" s="5">
        <v>1231</v>
      </c>
      <c r="L992" s="5" t="s">
        <v>3903</v>
      </c>
      <c r="M992" s="5" t="s">
        <v>332</v>
      </c>
      <c r="N992" s="5" t="s">
        <v>17</v>
      </c>
      <c r="O992" s="5"/>
      <c r="P992" s="5"/>
      <c r="Q992" s="5"/>
    </row>
    <row r="993" spans="1:17" x14ac:dyDescent="0.35">
      <c r="A993" s="5" t="s">
        <v>17</v>
      </c>
      <c r="B993" s="5" t="s">
        <v>18</v>
      </c>
      <c r="C993" s="5" t="s">
        <v>22</v>
      </c>
      <c r="D993" s="13">
        <v>3.1</v>
      </c>
      <c r="E993" s="6">
        <v>3959</v>
      </c>
      <c r="F993" s="6">
        <v>2434.7899999999995</v>
      </c>
      <c r="G993" s="7">
        <v>40424</v>
      </c>
      <c r="H993" s="7">
        <v>40536</v>
      </c>
      <c r="I993" s="7">
        <v>49674</v>
      </c>
      <c r="J993" s="5"/>
      <c r="K993" s="5">
        <v>3110</v>
      </c>
      <c r="L993" s="5" t="s">
        <v>2043</v>
      </c>
      <c r="M993" s="5" t="s">
        <v>51</v>
      </c>
      <c r="N993" s="5" t="s">
        <v>17</v>
      </c>
      <c r="O993" s="5"/>
      <c r="P993" s="5"/>
      <c r="Q993" s="5"/>
    </row>
    <row r="994" spans="1:17" x14ac:dyDescent="0.35">
      <c r="A994" s="5" t="s">
        <v>17</v>
      </c>
      <c r="B994" s="5" t="s">
        <v>18</v>
      </c>
      <c r="C994" s="5" t="s">
        <v>19</v>
      </c>
      <c r="D994" s="13">
        <v>3.1</v>
      </c>
      <c r="E994" s="6">
        <v>3578</v>
      </c>
      <c r="F994" s="6">
        <v>3220.2000000000003</v>
      </c>
      <c r="G994" s="7">
        <v>39624</v>
      </c>
      <c r="H994" s="7">
        <v>39766</v>
      </c>
      <c r="I994" s="7">
        <v>48944</v>
      </c>
      <c r="J994" s="5"/>
      <c r="K994" s="5">
        <v>1052</v>
      </c>
      <c r="L994" s="5" t="s">
        <v>3403</v>
      </c>
      <c r="M994" s="5" t="s">
        <v>21</v>
      </c>
      <c r="N994" s="5" t="s">
        <v>17</v>
      </c>
      <c r="O994" s="5"/>
      <c r="P994" s="5"/>
      <c r="Q994" s="5"/>
    </row>
    <row r="995" spans="1:17" x14ac:dyDescent="0.35">
      <c r="A995" s="5" t="s">
        <v>17</v>
      </c>
      <c r="B995" s="5" t="s">
        <v>18</v>
      </c>
      <c r="C995" s="5" t="s">
        <v>19</v>
      </c>
      <c r="D995" s="13">
        <v>3.1</v>
      </c>
      <c r="E995" s="6">
        <v>3675</v>
      </c>
      <c r="F995" s="6">
        <v>3307.5</v>
      </c>
      <c r="G995" s="7">
        <v>39597</v>
      </c>
      <c r="H995" s="7">
        <v>40093</v>
      </c>
      <c r="I995" s="7">
        <v>49309</v>
      </c>
      <c r="J995" s="5"/>
      <c r="K995" s="5">
        <v>2720</v>
      </c>
      <c r="L995" s="5" t="s">
        <v>979</v>
      </c>
      <c r="M995" s="5" t="s">
        <v>51</v>
      </c>
      <c r="N995" s="5" t="s">
        <v>17</v>
      </c>
      <c r="O995" s="5"/>
      <c r="P995" s="5"/>
      <c r="Q995" s="5"/>
    </row>
    <row r="996" spans="1:17" x14ac:dyDescent="0.35">
      <c r="A996" s="5" t="s">
        <v>17</v>
      </c>
      <c r="B996" s="5" t="s">
        <v>18</v>
      </c>
      <c r="C996" s="5" t="s">
        <v>22</v>
      </c>
      <c r="D996" s="13">
        <v>3.1</v>
      </c>
      <c r="E996" s="6">
        <v>3486.3429999999998</v>
      </c>
      <c r="F996" s="6">
        <v>2614.75</v>
      </c>
      <c r="G996" s="7">
        <v>39772</v>
      </c>
      <c r="H996" s="7">
        <v>40087</v>
      </c>
      <c r="I996" s="7">
        <v>49309</v>
      </c>
      <c r="J996" s="5"/>
      <c r="K996" s="5">
        <v>6214</v>
      </c>
      <c r="L996" s="5" t="s">
        <v>3588</v>
      </c>
      <c r="M996" s="5" t="s">
        <v>179</v>
      </c>
      <c r="N996" s="5" t="s">
        <v>17</v>
      </c>
      <c r="O996" s="5"/>
      <c r="P996" s="5"/>
      <c r="Q996" s="5"/>
    </row>
    <row r="997" spans="1:17" x14ac:dyDescent="0.35">
      <c r="A997" s="5" t="s">
        <v>17</v>
      </c>
      <c r="B997" s="5" t="s">
        <v>18</v>
      </c>
      <c r="C997" s="5" t="s">
        <v>22</v>
      </c>
      <c r="D997" s="13">
        <v>3.1</v>
      </c>
      <c r="E997" s="6">
        <v>3423</v>
      </c>
      <c r="F997" s="6">
        <v>1653.3</v>
      </c>
      <c r="G997" s="7">
        <v>40584</v>
      </c>
      <c r="H997" s="7">
        <v>40667</v>
      </c>
      <c r="I997" s="7">
        <v>50040</v>
      </c>
      <c r="J997" s="5"/>
      <c r="K997" s="5">
        <v>4455</v>
      </c>
      <c r="L997" s="5" t="s">
        <v>1334</v>
      </c>
      <c r="M997" s="5" t="s">
        <v>344</v>
      </c>
      <c r="N997" s="5" t="s">
        <v>17</v>
      </c>
      <c r="O997" s="5"/>
      <c r="P997" s="5"/>
      <c r="Q997" s="5"/>
    </row>
    <row r="998" spans="1:17" x14ac:dyDescent="0.35">
      <c r="A998" s="5" t="s">
        <v>17</v>
      </c>
      <c r="B998" s="5" t="s">
        <v>18</v>
      </c>
      <c r="C998" s="5" t="s">
        <v>22</v>
      </c>
      <c r="D998" s="13">
        <v>3.1</v>
      </c>
      <c r="E998" s="6">
        <v>3558</v>
      </c>
      <c r="F998" s="6">
        <v>2668.5</v>
      </c>
      <c r="G998" s="7">
        <v>39609</v>
      </c>
      <c r="H998" s="7">
        <v>39947</v>
      </c>
      <c r="I998" s="7">
        <v>49309</v>
      </c>
      <c r="J998" s="5"/>
      <c r="K998" s="5">
        <v>5732</v>
      </c>
      <c r="L998" s="5" t="s">
        <v>6940</v>
      </c>
      <c r="M998" s="5" t="s">
        <v>28</v>
      </c>
      <c r="N998" s="5" t="s">
        <v>17</v>
      </c>
      <c r="O998" s="5"/>
      <c r="P998" s="5"/>
      <c r="Q998" s="5"/>
    </row>
    <row r="999" spans="1:17" x14ac:dyDescent="0.35">
      <c r="A999" s="5" t="s">
        <v>17</v>
      </c>
      <c r="B999" s="5" t="s">
        <v>18</v>
      </c>
      <c r="C999" s="5" t="s">
        <v>19</v>
      </c>
      <c r="D999" s="13">
        <v>3.1</v>
      </c>
      <c r="E999" s="6">
        <v>2799</v>
      </c>
      <c r="F999" s="6">
        <v>2065.66</v>
      </c>
      <c r="G999" s="7">
        <v>40301</v>
      </c>
      <c r="H999" s="7">
        <v>40471</v>
      </c>
      <c r="I999" s="7">
        <v>49674</v>
      </c>
      <c r="J999" s="5"/>
      <c r="K999" s="5">
        <v>1299</v>
      </c>
      <c r="L999" s="5" t="s">
        <v>3851</v>
      </c>
      <c r="M999" s="5" t="s">
        <v>21</v>
      </c>
      <c r="N999" s="5" t="s">
        <v>17</v>
      </c>
      <c r="O999" s="5"/>
      <c r="P999" s="5"/>
      <c r="Q999" s="5"/>
    </row>
    <row r="1000" spans="1:17" x14ac:dyDescent="0.35">
      <c r="A1000" s="5" t="s">
        <v>17</v>
      </c>
      <c r="B1000" s="5" t="s">
        <v>18</v>
      </c>
      <c r="C1000" s="5" t="s">
        <v>22</v>
      </c>
      <c r="D1000" s="13">
        <v>3.1</v>
      </c>
      <c r="E1000" s="6">
        <v>3362</v>
      </c>
      <c r="F1000" s="6">
        <v>2521.5</v>
      </c>
      <c r="G1000" s="7">
        <v>39983</v>
      </c>
      <c r="H1000" s="7">
        <v>40087</v>
      </c>
      <c r="I1000" s="7">
        <v>49309</v>
      </c>
      <c r="J1000" s="5"/>
      <c r="K1000" s="5">
        <v>4654</v>
      </c>
      <c r="L1000" s="5" t="s">
        <v>2509</v>
      </c>
      <c r="M1000" s="5" t="s">
        <v>210</v>
      </c>
      <c r="N1000" s="5" t="s">
        <v>17</v>
      </c>
      <c r="O1000" s="5"/>
      <c r="P1000" s="5"/>
      <c r="Q1000" s="5"/>
    </row>
    <row r="1001" spans="1:17" x14ac:dyDescent="0.35">
      <c r="A1001" s="5" t="s">
        <v>17</v>
      </c>
      <c r="B1001" s="5" t="s">
        <v>18</v>
      </c>
      <c r="C1001" s="5" t="s">
        <v>22</v>
      </c>
      <c r="D1001" s="13">
        <v>3.1</v>
      </c>
      <c r="E1001" s="6">
        <v>3099</v>
      </c>
      <c r="F1001" s="6">
        <v>2324.25</v>
      </c>
      <c r="G1001" s="7">
        <v>39597</v>
      </c>
      <c r="H1001" s="7">
        <v>39317</v>
      </c>
      <c r="I1001" s="7">
        <v>48579</v>
      </c>
      <c r="J1001" s="5"/>
      <c r="K1001" s="5">
        <v>1523</v>
      </c>
      <c r="L1001" s="5" t="s">
        <v>980</v>
      </c>
      <c r="M1001" s="5" t="s">
        <v>21</v>
      </c>
      <c r="N1001" s="5" t="s">
        <v>17</v>
      </c>
      <c r="O1001" s="5"/>
      <c r="P1001" s="5"/>
      <c r="Q1001" s="5"/>
    </row>
    <row r="1002" spans="1:17" x14ac:dyDescent="0.35">
      <c r="A1002" s="5" t="s">
        <v>17</v>
      </c>
      <c r="B1002" s="5" t="s">
        <v>18</v>
      </c>
      <c r="C1002" s="5" t="s">
        <v>22</v>
      </c>
      <c r="D1002" s="13">
        <v>3.1</v>
      </c>
      <c r="E1002" s="6">
        <v>3600</v>
      </c>
      <c r="F1002" s="6">
        <v>2214</v>
      </c>
      <c r="G1002" s="7">
        <v>40007</v>
      </c>
      <c r="H1002" s="7">
        <v>40392</v>
      </c>
      <c r="I1002" s="7">
        <v>49674</v>
      </c>
      <c r="J1002" s="5"/>
      <c r="K1002" s="5">
        <v>3604</v>
      </c>
      <c r="L1002" s="5" t="s">
        <v>392</v>
      </c>
      <c r="M1002" s="5" t="s">
        <v>51</v>
      </c>
      <c r="N1002" s="5" t="s">
        <v>17</v>
      </c>
      <c r="O1002" s="5"/>
      <c r="P1002" s="5"/>
      <c r="Q1002" s="5"/>
    </row>
    <row r="1003" spans="1:17" x14ac:dyDescent="0.35">
      <c r="A1003" s="5" t="s">
        <v>17</v>
      </c>
      <c r="B1003" s="5" t="s">
        <v>18</v>
      </c>
      <c r="C1003" s="5" t="s">
        <v>22</v>
      </c>
      <c r="D1003" s="13">
        <v>3.1</v>
      </c>
      <c r="E1003" s="6">
        <v>3539</v>
      </c>
      <c r="F1003" s="6">
        <v>2654.25</v>
      </c>
      <c r="G1003" s="7">
        <v>39571</v>
      </c>
      <c r="H1003" s="7">
        <v>39507</v>
      </c>
      <c r="I1003" s="7">
        <v>48944</v>
      </c>
      <c r="J1003" s="5"/>
      <c r="K1003" s="5">
        <v>1754</v>
      </c>
      <c r="L1003" s="5" t="s">
        <v>4526</v>
      </c>
      <c r="M1003" s="5" t="s">
        <v>55</v>
      </c>
      <c r="N1003" s="5" t="s">
        <v>17</v>
      </c>
      <c r="O1003" s="5"/>
      <c r="P1003" s="5"/>
      <c r="Q1003" s="5"/>
    </row>
    <row r="1004" spans="1:17" x14ac:dyDescent="0.35">
      <c r="A1004" s="5" t="s">
        <v>17</v>
      </c>
      <c r="B1004" s="5" t="s">
        <v>18</v>
      </c>
      <c r="C1004" s="5" t="s">
        <v>22</v>
      </c>
      <c r="D1004" s="13">
        <v>3.1</v>
      </c>
      <c r="E1004" s="6">
        <v>3820</v>
      </c>
      <c r="F1004" s="6">
        <v>2349.3000000000002</v>
      </c>
      <c r="G1004" s="7">
        <v>39569</v>
      </c>
      <c r="H1004" s="7">
        <v>40295</v>
      </c>
      <c r="I1004" s="7">
        <v>49674</v>
      </c>
      <c r="J1004" s="5"/>
      <c r="K1004" s="5">
        <v>4802</v>
      </c>
      <c r="L1004" s="5" t="s">
        <v>3728</v>
      </c>
      <c r="M1004" s="5" t="s">
        <v>28</v>
      </c>
      <c r="N1004" s="5" t="s">
        <v>17</v>
      </c>
      <c r="O1004" s="5"/>
      <c r="P1004" s="5"/>
      <c r="Q1004" s="5"/>
    </row>
    <row r="1005" spans="1:17" x14ac:dyDescent="0.35">
      <c r="A1005" s="5" t="s">
        <v>17</v>
      </c>
      <c r="B1005" s="5" t="s">
        <v>18</v>
      </c>
      <c r="C1005" s="5" t="s">
        <v>19</v>
      </c>
      <c r="D1005" s="13">
        <v>3.1</v>
      </c>
      <c r="E1005" s="6">
        <v>3345</v>
      </c>
      <c r="F1005" s="6">
        <v>1980.2400000000002</v>
      </c>
      <c r="G1005" s="7">
        <v>39570</v>
      </c>
      <c r="H1005" s="7">
        <v>40746</v>
      </c>
      <c r="I1005" s="7">
        <v>50040</v>
      </c>
      <c r="J1005" s="5"/>
      <c r="K1005" s="5">
        <v>1973</v>
      </c>
      <c r="L1005" s="5" t="s">
        <v>8758</v>
      </c>
      <c r="M1005" s="5" t="s">
        <v>76</v>
      </c>
      <c r="N1005" s="5" t="s">
        <v>17</v>
      </c>
      <c r="O1005" s="5"/>
      <c r="P1005" s="5"/>
      <c r="Q1005" s="5"/>
    </row>
    <row r="1006" spans="1:17" x14ac:dyDescent="0.35">
      <c r="A1006" s="5" t="s">
        <v>17</v>
      </c>
      <c r="B1006" s="5" t="s">
        <v>18</v>
      </c>
      <c r="C1006" s="5" t="s">
        <v>22</v>
      </c>
      <c r="D1006" s="13">
        <v>3.1</v>
      </c>
      <c r="E1006" s="6">
        <v>3316</v>
      </c>
      <c r="F1006" s="6">
        <v>2039.3399999999997</v>
      </c>
      <c r="G1006" s="7">
        <v>40392</v>
      </c>
      <c r="H1006" s="7">
        <v>40450</v>
      </c>
      <c r="I1006" s="7">
        <v>49674</v>
      </c>
      <c r="J1006" s="5"/>
      <c r="K1006" s="5">
        <v>3423</v>
      </c>
      <c r="L1006" s="5" t="s">
        <v>2539</v>
      </c>
      <c r="M1006" s="5" t="s">
        <v>51</v>
      </c>
      <c r="N1006" s="5" t="s">
        <v>17</v>
      </c>
      <c r="O1006" s="5"/>
      <c r="P1006" s="5"/>
      <c r="Q1006" s="5"/>
    </row>
    <row r="1007" spans="1:17" x14ac:dyDescent="0.35">
      <c r="A1007" s="5" t="s">
        <v>17</v>
      </c>
      <c r="B1007" s="5" t="s">
        <v>18</v>
      </c>
      <c r="C1007" s="5" t="s">
        <v>22</v>
      </c>
      <c r="D1007" s="13">
        <v>3.1</v>
      </c>
      <c r="E1007" s="6">
        <v>3164</v>
      </c>
      <c r="F1007" s="6">
        <v>2373</v>
      </c>
      <c r="G1007" s="7">
        <v>39769</v>
      </c>
      <c r="H1007" s="7">
        <v>39772</v>
      </c>
      <c r="I1007" s="7">
        <v>48944</v>
      </c>
      <c r="J1007" s="5"/>
      <c r="K1007" s="5">
        <v>8545</v>
      </c>
      <c r="L1007" s="5" t="s">
        <v>1798</v>
      </c>
      <c r="M1007" s="5" t="s">
        <v>53</v>
      </c>
      <c r="N1007" s="5" t="s">
        <v>17</v>
      </c>
      <c r="O1007" s="5"/>
      <c r="P1007" s="5"/>
      <c r="Q1007" s="5"/>
    </row>
    <row r="1008" spans="1:17" x14ac:dyDescent="0.35">
      <c r="A1008" s="5" t="s">
        <v>17</v>
      </c>
      <c r="B1008" s="5" t="s">
        <v>18</v>
      </c>
      <c r="C1008" s="5" t="s">
        <v>22</v>
      </c>
      <c r="D1008" s="13">
        <v>3.1</v>
      </c>
      <c r="E1008" s="6">
        <v>3189</v>
      </c>
      <c r="F1008" s="6">
        <v>2391.7500000000005</v>
      </c>
      <c r="G1008" s="7">
        <v>39570</v>
      </c>
      <c r="H1008" s="7">
        <v>39577</v>
      </c>
      <c r="I1008" s="7">
        <v>48944</v>
      </c>
      <c r="J1008" s="5"/>
      <c r="K1008" s="5">
        <v>3645</v>
      </c>
      <c r="L1008" s="5" t="s">
        <v>1586</v>
      </c>
      <c r="M1008" s="5" t="s">
        <v>51</v>
      </c>
      <c r="N1008" s="5" t="s">
        <v>17</v>
      </c>
      <c r="O1008" s="5"/>
      <c r="P1008" s="5"/>
      <c r="Q1008" s="5"/>
    </row>
    <row r="1009" spans="1:17" x14ac:dyDescent="0.35">
      <c r="A1009" s="5" t="s">
        <v>17</v>
      </c>
      <c r="B1009" s="5" t="s">
        <v>18</v>
      </c>
      <c r="C1009" s="5" t="s">
        <v>22</v>
      </c>
      <c r="D1009" s="13">
        <v>3.1</v>
      </c>
      <c r="E1009" s="6">
        <v>2992</v>
      </c>
      <c r="F1009" s="6">
        <v>2244</v>
      </c>
      <c r="G1009" s="7">
        <v>39570</v>
      </c>
      <c r="H1009" s="7">
        <v>39598</v>
      </c>
      <c r="I1009" s="7">
        <v>48944</v>
      </c>
      <c r="J1009" s="5"/>
      <c r="K1009" s="5">
        <v>9463</v>
      </c>
      <c r="L1009" s="5" t="s">
        <v>1294</v>
      </c>
      <c r="M1009" s="5" t="s">
        <v>32</v>
      </c>
      <c r="N1009" s="5" t="s">
        <v>17</v>
      </c>
      <c r="O1009" s="5"/>
      <c r="P1009" s="5"/>
      <c r="Q1009" s="5"/>
    </row>
    <row r="1010" spans="1:17" x14ac:dyDescent="0.35">
      <c r="A1010" s="5" t="s">
        <v>17</v>
      </c>
      <c r="B1010" s="5" t="s">
        <v>18</v>
      </c>
      <c r="C1010" s="5" t="s">
        <v>22</v>
      </c>
      <c r="D1010" s="13">
        <v>3.1</v>
      </c>
      <c r="E1010" s="6">
        <v>3403</v>
      </c>
      <c r="F1010" s="6">
        <v>2552.25</v>
      </c>
      <c r="G1010" s="7">
        <v>39575</v>
      </c>
      <c r="H1010" s="7">
        <v>39724</v>
      </c>
      <c r="I1010" s="7">
        <v>48944</v>
      </c>
      <c r="J1010" s="5"/>
      <c r="K1010" s="5">
        <v>2354</v>
      </c>
      <c r="L1010" s="5" t="s">
        <v>10829</v>
      </c>
      <c r="M1010" s="5" t="s">
        <v>38</v>
      </c>
      <c r="N1010" s="5" t="s">
        <v>17</v>
      </c>
      <c r="O1010" s="5"/>
      <c r="P1010" s="5"/>
      <c r="Q1010" s="5"/>
    </row>
    <row r="1011" spans="1:17" x14ac:dyDescent="0.35">
      <c r="A1011" s="5" t="s">
        <v>17</v>
      </c>
      <c r="B1011" s="5" t="s">
        <v>18</v>
      </c>
      <c r="C1011" s="5" t="s">
        <v>22</v>
      </c>
      <c r="D1011" s="13">
        <v>3.1</v>
      </c>
      <c r="E1011" s="6">
        <v>3965</v>
      </c>
      <c r="F1011" s="6">
        <v>2973.75</v>
      </c>
      <c r="G1011" s="7">
        <v>39570</v>
      </c>
      <c r="H1011" s="7">
        <v>39484</v>
      </c>
      <c r="I1011" s="7">
        <v>48944</v>
      </c>
      <c r="J1011" s="5"/>
      <c r="K1011" s="5">
        <v>1802</v>
      </c>
      <c r="L1011" s="5" t="s">
        <v>1007</v>
      </c>
      <c r="M1011" s="5" t="s">
        <v>21</v>
      </c>
      <c r="N1011" s="5" t="s">
        <v>17</v>
      </c>
      <c r="O1011" s="5"/>
      <c r="P1011" s="5"/>
      <c r="Q1011" s="5"/>
    </row>
    <row r="1012" spans="1:17" x14ac:dyDescent="0.35">
      <c r="A1012" s="5" t="s">
        <v>17</v>
      </c>
      <c r="B1012" s="5" t="s">
        <v>18</v>
      </c>
      <c r="C1012" s="5" t="s">
        <v>19</v>
      </c>
      <c r="D1012" s="13">
        <v>3.1</v>
      </c>
      <c r="E1012" s="6">
        <v>3342</v>
      </c>
      <c r="F1012" s="6">
        <v>3007.7999999999997</v>
      </c>
      <c r="G1012" s="7">
        <v>39639</v>
      </c>
      <c r="H1012" s="7">
        <v>39783</v>
      </c>
      <c r="I1012" s="7">
        <v>48944</v>
      </c>
      <c r="J1012" s="5"/>
      <c r="K1012" s="5">
        <v>1955</v>
      </c>
      <c r="L1012" s="5" t="s">
        <v>5339</v>
      </c>
      <c r="M1012" s="5" t="s">
        <v>76</v>
      </c>
      <c r="N1012" s="5" t="s">
        <v>17</v>
      </c>
      <c r="O1012" s="5"/>
      <c r="P1012" s="5"/>
      <c r="Q1012" s="5"/>
    </row>
    <row r="1013" spans="1:17" x14ac:dyDescent="0.35">
      <c r="A1013" s="5" t="s">
        <v>17</v>
      </c>
      <c r="B1013" s="5" t="s">
        <v>18</v>
      </c>
      <c r="C1013" s="5" t="s">
        <v>19</v>
      </c>
      <c r="D1013" s="13">
        <v>3.1</v>
      </c>
      <c r="E1013" s="6">
        <v>4012</v>
      </c>
      <c r="F1013" s="6">
        <v>3610.7999999999993</v>
      </c>
      <c r="G1013" s="7">
        <v>39744</v>
      </c>
      <c r="H1013" s="7">
        <v>40075</v>
      </c>
      <c r="I1013" s="7">
        <v>49309</v>
      </c>
      <c r="J1013" s="5"/>
      <c r="K1013" s="5">
        <v>1175</v>
      </c>
      <c r="L1013" s="5" t="s">
        <v>1836</v>
      </c>
      <c r="M1013" s="5" t="s">
        <v>21</v>
      </c>
      <c r="N1013" s="5" t="s">
        <v>17</v>
      </c>
      <c r="O1013" s="5"/>
      <c r="P1013" s="5"/>
      <c r="Q1013" s="5"/>
    </row>
    <row r="1014" spans="1:17" x14ac:dyDescent="0.35">
      <c r="A1014" s="5" t="s">
        <v>17</v>
      </c>
      <c r="B1014" s="5" t="s">
        <v>18</v>
      </c>
      <c r="C1014" s="5" t="s">
        <v>22</v>
      </c>
      <c r="D1014" s="13">
        <v>3.1</v>
      </c>
      <c r="E1014" s="6">
        <v>2865</v>
      </c>
      <c r="F1014" s="6">
        <v>1761.98</v>
      </c>
      <c r="G1014" s="7">
        <v>40126</v>
      </c>
      <c r="H1014" s="7">
        <v>40199</v>
      </c>
      <c r="I1014" s="7">
        <v>49674</v>
      </c>
      <c r="J1014" s="5"/>
      <c r="K1014" s="5">
        <v>6438</v>
      </c>
      <c r="L1014" s="5" t="s">
        <v>2338</v>
      </c>
      <c r="M1014" s="5" t="s">
        <v>414</v>
      </c>
      <c r="N1014" s="5" t="s">
        <v>17</v>
      </c>
      <c r="O1014" s="5"/>
      <c r="P1014" s="5"/>
      <c r="Q1014" s="5"/>
    </row>
    <row r="1015" spans="1:17" x14ac:dyDescent="0.35">
      <c r="A1015" s="5" t="s">
        <v>17</v>
      </c>
      <c r="B1015" s="5" t="s">
        <v>18</v>
      </c>
      <c r="C1015" s="5" t="s">
        <v>22</v>
      </c>
      <c r="D1015" s="13">
        <v>3.1</v>
      </c>
      <c r="E1015" s="6">
        <v>3341.2850000000003</v>
      </c>
      <c r="F1015" s="6">
        <v>1613.8400000000004</v>
      </c>
      <c r="G1015" s="7">
        <v>39570</v>
      </c>
      <c r="H1015" s="7">
        <v>40787</v>
      </c>
      <c r="I1015" s="7">
        <v>50040</v>
      </c>
      <c r="J1015" s="5"/>
      <c r="K1015" s="5">
        <v>9533</v>
      </c>
      <c r="L1015" s="5" t="s">
        <v>715</v>
      </c>
      <c r="M1015" s="5" t="s">
        <v>32</v>
      </c>
      <c r="N1015" s="5" t="s">
        <v>17</v>
      </c>
      <c r="O1015" s="5"/>
      <c r="P1015" s="5"/>
      <c r="Q1015" s="5"/>
    </row>
    <row r="1016" spans="1:17" x14ac:dyDescent="0.35">
      <c r="A1016" s="5" t="s">
        <v>17</v>
      </c>
      <c r="B1016" s="5" t="s">
        <v>18</v>
      </c>
      <c r="C1016" s="5" t="s">
        <v>22</v>
      </c>
      <c r="D1016" s="13">
        <v>3.1</v>
      </c>
      <c r="E1016" s="6">
        <v>3423</v>
      </c>
      <c r="F1016" s="6">
        <v>2567.25</v>
      </c>
      <c r="G1016" s="7">
        <v>39570</v>
      </c>
      <c r="H1016" s="7">
        <v>40054</v>
      </c>
      <c r="I1016" s="7">
        <v>49309</v>
      </c>
      <c r="J1016" s="5"/>
      <c r="K1016" s="5">
        <v>5734</v>
      </c>
      <c r="L1016" s="5" t="s">
        <v>2752</v>
      </c>
      <c r="M1016" s="5" t="s">
        <v>28</v>
      </c>
      <c r="N1016" s="5" t="s">
        <v>17</v>
      </c>
      <c r="O1016" s="5"/>
      <c r="P1016" s="5"/>
      <c r="Q1016" s="5"/>
    </row>
    <row r="1017" spans="1:17" x14ac:dyDescent="0.35">
      <c r="A1017" s="5" t="s">
        <v>17</v>
      </c>
      <c r="B1017" s="5" t="s">
        <v>18</v>
      </c>
      <c r="C1017" s="5" t="s">
        <v>19</v>
      </c>
      <c r="D1017" s="13">
        <v>3.1</v>
      </c>
      <c r="E1017" s="6">
        <v>1940</v>
      </c>
      <c r="F1017" s="6">
        <v>1746.0000000000002</v>
      </c>
      <c r="G1017" s="7">
        <v>39570</v>
      </c>
      <c r="H1017" s="7">
        <v>39773</v>
      </c>
      <c r="I1017" s="7">
        <v>48944</v>
      </c>
      <c r="J1017" s="5"/>
      <c r="K1017" s="5">
        <v>8703</v>
      </c>
      <c r="L1017" s="5" t="s">
        <v>1379</v>
      </c>
      <c r="M1017" s="5" t="s">
        <v>53</v>
      </c>
      <c r="N1017" s="5" t="s">
        <v>17</v>
      </c>
      <c r="O1017" s="5"/>
      <c r="P1017" s="5"/>
      <c r="Q1017" s="5"/>
    </row>
    <row r="1018" spans="1:17" x14ac:dyDescent="0.35">
      <c r="A1018" s="5" t="s">
        <v>17</v>
      </c>
      <c r="B1018" s="5" t="s">
        <v>18</v>
      </c>
      <c r="C1018" s="5" t="s">
        <v>19</v>
      </c>
      <c r="D1018" s="13">
        <v>3.1</v>
      </c>
      <c r="E1018" s="6">
        <v>3051</v>
      </c>
      <c r="F1018" s="6">
        <v>1488.88</v>
      </c>
      <c r="G1018" s="7">
        <v>39653</v>
      </c>
      <c r="H1018" s="7">
        <v>41236</v>
      </c>
      <c r="I1018" s="7">
        <v>50405</v>
      </c>
      <c r="J1018" s="5"/>
      <c r="K1018" s="5">
        <v>1052</v>
      </c>
      <c r="L1018" s="5" t="s">
        <v>3403</v>
      </c>
      <c r="M1018" s="5" t="s">
        <v>21</v>
      </c>
      <c r="N1018" s="5" t="s">
        <v>17</v>
      </c>
      <c r="O1018" s="5"/>
      <c r="P1018" s="5"/>
      <c r="Q1018" s="5"/>
    </row>
    <row r="1019" spans="1:17" x14ac:dyDescent="0.35">
      <c r="A1019" s="5" t="s">
        <v>96</v>
      </c>
      <c r="B1019" s="5" t="s">
        <v>18</v>
      </c>
      <c r="C1019" s="5" t="s">
        <v>19</v>
      </c>
      <c r="D1019" s="13">
        <v>3.1</v>
      </c>
      <c r="E1019" s="6">
        <v>3448</v>
      </c>
      <c r="F1019" s="6">
        <v>2881.34</v>
      </c>
      <c r="G1019" s="7">
        <v>39570</v>
      </c>
      <c r="H1019" s="7">
        <v>39567</v>
      </c>
      <c r="I1019" s="7">
        <v>48944</v>
      </c>
      <c r="J1019" s="5"/>
      <c r="K1019" s="5">
        <v>8917</v>
      </c>
      <c r="L1019" s="5" t="s">
        <v>3523</v>
      </c>
      <c r="M1019" s="5" t="s">
        <v>28</v>
      </c>
      <c r="N1019" s="5" t="s">
        <v>96</v>
      </c>
      <c r="O1019" s="5"/>
      <c r="P1019" s="5"/>
      <c r="Q1019" s="5"/>
    </row>
    <row r="1020" spans="1:17" x14ac:dyDescent="0.35">
      <c r="A1020" s="5" t="s">
        <v>17</v>
      </c>
      <c r="B1020" s="5" t="s">
        <v>18</v>
      </c>
      <c r="C1020" s="5" t="s">
        <v>22</v>
      </c>
      <c r="D1020" s="13">
        <v>3.1</v>
      </c>
      <c r="E1020" s="6">
        <v>3419.3240000000001</v>
      </c>
      <c r="F1020" s="6">
        <v>2564.5</v>
      </c>
      <c r="G1020" s="7">
        <v>39932</v>
      </c>
      <c r="H1020" s="7">
        <v>40130</v>
      </c>
      <c r="I1020" s="7">
        <v>49309</v>
      </c>
      <c r="J1020" s="5"/>
      <c r="K1020" s="5">
        <v>6122</v>
      </c>
      <c r="L1020" s="5" t="s">
        <v>924</v>
      </c>
      <c r="M1020" s="5" t="s">
        <v>179</v>
      </c>
      <c r="N1020" s="5" t="s">
        <v>17</v>
      </c>
      <c r="O1020" s="5"/>
      <c r="P1020" s="5"/>
      <c r="Q1020" s="5"/>
    </row>
    <row r="1021" spans="1:17" x14ac:dyDescent="0.35">
      <c r="A1021" s="5" t="s">
        <v>17</v>
      </c>
      <c r="B1021" s="5" t="s">
        <v>18</v>
      </c>
      <c r="C1021" s="5" t="s">
        <v>22</v>
      </c>
      <c r="D1021" s="13">
        <v>3.1</v>
      </c>
      <c r="E1021" s="6">
        <v>1830.3400000000004</v>
      </c>
      <c r="F1021" s="6">
        <v>1372.7500000000002</v>
      </c>
      <c r="G1021" s="7">
        <v>39570</v>
      </c>
      <c r="H1021" s="7">
        <v>39344</v>
      </c>
      <c r="I1021" s="7">
        <v>48579</v>
      </c>
      <c r="J1021" s="5"/>
      <c r="K1021" s="5">
        <v>7408</v>
      </c>
      <c r="L1021" s="5" t="s">
        <v>5186</v>
      </c>
      <c r="M1021" s="5" t="s">
        <v>99</v>
      </c>
      <c r="N1021" s="5" t="s">
        <v>17</v>
      </c>
      <c r="O1021" s="5"/>
      <c r="P1021" s="5"/>
      <c r="Q1021" s="5"/>
    </row>
    <row r="1022" spans="1:17" x14ac:dyDescent="0.35">
      <c r="A1022" s="5" t="s">
        <v>17</v>
      </c>
      <c r="B1022" s="5" t="s">
        <v>18</v>
      </c>
      <c r="C1022" s="5" t="s">
        <v>22</v>
      </c>
      <c r="D1022" s="13">
        <v>3.1</v>
      </c>
      <c r="E1022" s="6">
        <v>3299</v>
      </c>
      <c r="F1022" s="6">
        <v>2474.2600000000002</v>
      </c>
      <c r="G1022" s="7">
        <v>39576</v>
      </c>
      <c r="H1022" s="7">
        <v>39617</v>
      </c>
      <c r="I1022" s="7">
        <v>48944</v>
      </c>
      <c r="J1022" s="5"/>
      <c r="K1022" s="5">
        <v>2013</v>
      </c>
      <c r="L1022" s="5" t="s">
        <v>3781</v>
      </c>
      <c r="M1022" s="5" t="s">
        <v>583</v>
      </c>
      <c r="N1022" s="5" t="s">
        <v>17</v>
      </c>
      <c r="O1022" s="5"/>
      <c r="P1022" s="5"/>
      <c r="Q1022" s="5"/>
    </row>
    <row r="1023" spans="1:17" x14ac:dyDescent="0.35">
      <c r="A1023" s="5" t="s">
        <v>17</v>
      </c>
      <c r="B1023" s="5" t="s">
        <v>18</v>
      </c>
      <c r="C1023" s="5" t="s">
        <v>19</v>
      </c>
      <c r="D1023" s="13">
        <v>3.1</v>
      </c>
      <c r="E1023" s="6">
        <v>3404</v>
      </c>
      <c r="F1023" s="6">
        <v>2512.16</v>
      </c>
      <c r="G1023" s="7">
        <v>40137</v>
      </c>
      <c r="H1023" s="7">
        <v>40212</v>
      </c>
      <c r="I1023" s="7">
        <v>49674</v>
      </c>
      <c r="J1023" s="5"/>
      <c r="K1023" s="5">
        <v>1026</v>
      </c>
      <c r="L1023" s="5" t="s">
        <v>1024</v>
      </c>
      <c r="M1023" s="5" t="s">
        <v>21</v>
      </c>
      <c r="N1023" s="5" t="s">
        <v>17</v>
      </c>
      <c r="O1023" s="5"/>
      <c r="P1023" s="5"/>
      <c r="Q1023" s="5"/>
    </row>
    <row r="1024" spans="1:17" x14ac:dyDescent="0.35">
      <c r="A1024" s="5" t="s">
        <v>17</v>
      </c>
      <c r="B1024" s="5" t="s">
        <v>18</v>
      </c>
      <c r="C1024" s="5" t="s">
        <v>22</v>
      </c>
      <c r="D1024" s="13">
        <v>3.1</v>
      </c>
      <c r="E1024" s="6">
        <v>2890</v>
      </c>
      <c r="F1024" s="6">
        <v>2167.5</v>
      </c>
      <c r="G1024" s="7">
        <v>39570</v>
      </c>
      <c r="H1024" s="7">
        <v>38974</v>
      </c>
      <c r="I1024" s="7">
        <v>48213</v>
      </c>
      <c r="J1024" s="5"/>
      <c r="K1024" s="5">
        <v>2035</v>
      </c>
      <c r="L1024" s="5" t="s">
        <v>4042</v>
      </c>
      <c r="M1024" s="5" t="s">
        <v>583</v>
      </c>
      <c r="N1024" s="5" t="s">
        <v>17</v>
      </c>
      <c r="O1024" s="5"/>
      <c r="P1024" s="5"/>
      <c r="Q1024" s="5"/>
    </row>
    <row r="1025" spans="1:17" x14ac:dyDescent="0.35">
      <c r="A1025" s="5" t="s">
        <v>17</v>
      </c>
      <c r="B1025" s="5" t="s">
        <v>18</v>
      </c>
      <c r="C1025" s="5" t="s">
        <v>22</v>
      </c>
      <c r="D1025" s="13">
        <v>3.1</v>
      </c>
      <c r="E1025" s="6">
        <v>3480</v>
      </c>
      <c r="F1025" s="6">
        <v>1545.11</v>
      </c>
      <c r="G1025" s="7">
        <v>39686</v>
      </c>
      <c r="H1025" s="7">
        <v>40963</v>
      </c>
      <c r="I1025" s="7">
        <v>50405</v>
      </c>
      <c r="J1025" s="5"/>
      <c r="K1025" s="5">
        <v>1299</v>
      </c>
      <c r="L1025" s="5" t="s">
        <v>3851</v>
      </c>
      <c r="M1025" s="5" t="s">
        <v>21</v>
      </c>
      <c r="N1025" s="5" t="s">
        <v>17</v>
      </c>
      <c r="O1025" s="5"/>
      <c r="P1025" s="5"/>
      <c r="Q1025" s="5"/>
    </row>
    <row r="1026" spans="1:17" x14ac:dyDescent="0.35">
      <c r="A1026" s="5" t="s">
        <v>17</v>
      </c>
      <c r="B1026" s="5" t="s">
        <v>18</v>
      </c>
      <c r="C1026" s="5" t="s">
        <v>22</v>
      </c>
      <c r="D1026" s="13">
        <v>3.1</v>
      </c>
      <c r="E1026" s="6">
        <v>3175</v>
      </c>
      <c r="F1026" s="6">
        <v>2381.25</v>
      </c>
      <c r="G1026" s="7">
        <v>39769</v>
      </c>
      <c r="H1026" s="7">
        <v>39772</v>
      </c>
      <c r="I1026" s="7">
        <v>48944</v>
      </c>
      <c r="J1026" s="5"/>
      <c r="K1026" s="5">
        <v>8545</v>
      </c>
      <c r="L1026" s="5" t="s">
        <v>1798</v>
      </c>
      <c r="M1026" s="5" t="s">
        <v>53</v>
      </c>
      <c r="N1026" s="5" t="s">
        <v>17</v>
      </c>
      <c r="O1026" s="5"/>
      <c r="P1026" s="5"/>
      <c r="Q1026" s="5"/>
    </row>
    <row r="1027" spans="1:17" x14ac:dyDescent="0.35">
      <c r="A1027" s="5" t="s">
        <v>17</v>
      </c>
      <c r="B1027" s="5" t="s">
        <v>18</v>
      </c>
      <c r="C1027" s="5" t="s">
        <v>22</v>
      </c>
      <c r="D1027" s="13">
        <v>3.1</v>
      </c>
      <c r="E1027" s="6">
        <v>2993</v>
      </c>
      <c r="F1027" s="6">
        <v>2244.75</v>
      </c>
      <c r="G1027" s="7">
        <v>39936</v>
      </c>
      <c r="H1027" s="7">
        <v>39041</v>
      </c>
      <c r="I1027" s="7">
        <v>48213</v>
      </c>
      <c r="J1027" s="5"/>
      <c r="K1027" s="5">
        <v>5075</v>
      </c>
      <c r="L1027" s="5" t="s">
        <v>5601</v>
      </c>
      <c r="M1027" s="5" t="s">
        <v>28</v>
      </c>
      <c r="N1027" s="5" t="s">
        <v>17</v>
      </c>
      <c r="O1027" s="5"/>
      <c r="P1027" s="5"/>
      <c r="Q1027" s="5"/>
    </row>
    <row r="1028" spans="1:17" x14ac:dyDescent="0.35">
      <c r="A1028" s="5" t="s">
        <v>17</v>
      </c>
      <c r="B1028" s="5" t="s">
        <v>18</v>
      </c>
      <c r="C1028" s="5" t="s">
        <v>22</v>
      </c>
      <c r="D1028" s="13">
        <v>3.1</v>
      </c>
      <c r="E1028" s="6">
        <v>2242</v>
      </c>
      <c r="F1028" s="6">
        <v>1681.4999999999998</v>
      </c>
      <c r="G1028" s="7">
        <v>39570</v>
      </c>
      <c r="H1028" s="7">
        <v>39849</v>
      </c>
      <c r="I1028" s="7">
        <v>49309</v>
      </c>
      <c r="J1028" s="5"/>
      <c r="K1028" s="5">
        <v>3706</v>
      </c>
      <c r="L1028" s="5" t="s">
        <v>13255</v>
      </c>
      <c r="M1028" s="5" t="s">
        <v>51</v>
      </c>
      <c r="N1028" s="5" t="s">
        <v>17</v>
      </c>
      <c r="O1028" s="5"/>
      <c r="P1028" s="5"/>
      <c r="Q1028" s="5"/>
    </row>
    <row r="1029" spans="1:17" x14ac:dyDescent="0.35">
      <c r="A1029" s="5" t="s">
        <v>17</v>
      </c>
      <c r="B1029" s="5" t="s">
        <v>18</v>
      </c>
      <c r="C1029" s="5" t="s">
        <v>22</v>
      </c>
      <c r="D1029" s="13">
        <v>3.1</v>
      </c>
      <c r="E1029" s="6">
        <v>3732.9100000000003</v>
      </c>
      <c r="F1029" s="6">
        <v>1802.9899999999998</v>
      </c>
      <c r="G1029" s="7">
        <v>40298</v>
      </c>
      <c r="H1029" s="7">
        <v>40652</v>
      </c>
      <c r="I1029" s="7">
        <v>50040</v>
      </c>
      <c r="J1029" s="5"/>
      <c r="K1029" s="5">
        <v>3322</v>
      </c>
      <c r="L1029" s="5" t="s">
        <v>13688</v>
      </c>
      <c r="M1029" s="5" t="s">
        <v>51</v>
      </c>
      <c r="N1029" s="5" t="s">
        <v>17</v>
      </c>
      <c r="O1029" s="5"/>
      <c r="P1029" s="5"/>
      <c r="Q1029" s="5"/>
    </row>
    <row r="1030" spans="1:17" x14ac:dyDescent="0.35">
      <c r="A1030" s="5" t="s">
        <v>17</v>
      </c>
      <c r="B1030" s="5" t="s">
        <v>18</v>
      </c>
      <c r="C1030" s="5" t="s">
        <v>22</v>
      </c>
      <c r="D1030" s="13">
        <v>3.1</v>
      </c>
      <c r="E1030" s="6">
        <v>3954</v>
      </c>
      <c r="F1030" s="6">
        <v>2965.5000000000005</v>
      </c>
      <c r="G1030" s="7">
        <v>39570</v>
      </c>
      <c r="H1030" s="7">
        <v>39682</v>
      </c>
      <c r="I1030" s="7">
        <v>48944</v>
      </c>
      <c r="J1030" s="5"/>
      <c r="K1030" s="5">
        <v>3503</v>
      </c>
      <c r="L1030" s="5" t="s">
        <v>4648</v>
      </c>
      <c r="M1030" s="5" t="s">
        <v>51</v>
      </c>
      <c r="N1030" s="5" t="s">
        <v>17</v>
      </c>
      <c r="O1030" s="5"/>
      <c r="P1030" s="5"/>
      <c r="Q1030" s="5"/>
    </row>
    <row r="1031" spans="1:17" x14ac:dyDescent="0.35">
      <c r="A1031" s="5" t="s">
        <v>17</v>
      </c>
      <c r="B1031" s="5" t="s">
        <v>18</v>
      </c>
      <c r="C1031" s="5" t="s">
        <v>22</v>
      </c>
      <c r="D1031" s="13">
        <v>3.1</v>
      </c>
      <c r="E1031" s="6">
        <v>3349.5160000000001</v>
      </c>
      <c r="F1031" s="6">
        <v>2512.1400000000003</v>
      </c>
      <c r="G1031" s="7">
        <v>39582</v>
      </c>
      <c r="H1031" s="7">
        <v>38991</v>
      </c>
      <c r="I1031" s="7">
        <v>48213</v>
      </c>
      <c r="J1031" s="5"/>
      <c r="K1031" s="5">
        <v>4104</v>
      </c>
      <c r="L1031" s="5" t="s">
        <v>2691</v>
      </c>
      <c r="M1031" s="5" t="s">
        <v>344</v>
      </c>
      <c r="N1031" s="5" t="s">
        <v>17</v>
      </c>
      <c r="O1031" s="5"/>
      <c r="P1031" s="5"/>
      <c r="Q1031" s="5"/>
    </row>
    <row r="1032" spans="1:17" x14ac:dyDescent="0.35">
      <c r="A1032" s="5" t="s">
        <v>17</v>
      </c>
      <c r="B1032" s="5" t="s">
        <v>18</v>
      </c>
      <c r="C1032" s="5" t="s">
        <v>22</v>
      </c>
      <c r="D1032" s="13">
        <v>3.1</v>
      </c>
      <c r="E1032" s="6">
        <v>3725</v>
      </c>
      <c r="F1032" s="6">
        <v>2793.75</v>
      </c>
      <c r="G1032" s="7">
        <v>39602</v>
      </c>
      <c r="H1032" s="7">
        <v>39995</v>
      </c>
      <c r="I1032" s="7">
        <v>49309</v>
      </c>
      <c r="J1032" s="5"/>
      <c r="K1032" s="5">
        <v>1806</v>
      </c>
      <c r="L1032" s="5" t="s">
        <v>204</v>
      </c>
      <c r="M1032" s="5" t="s">
        <v>21</v>
      </c>
      <c r="N1032" s="5" t="s">
        <v>17</v>
      </c>
      <c r="O1032" s="5"/>
      <c r="P1032" s="5"/>
      <c r="Q1032" s="5"/>
    </row>
    <row r="1033" spans="1:17" x14ac:dyDescent="0.35">
      <c r="A1033" s="5" t="s">
        <v>17</v>
      </c>
      <c r="B1033" s="5" t="s">
        <v>18</v>
      </c>
      <c r="C1033" s="5" t="s">
        <v>22</v>
      </c>
      <c r="D1033" s="13">
        <v>3.1</v>
      </c>
      <c r="E1033" s="6">
        <v>3246</v>
      </c>
      <c r="F1033" s="6">
        <v>2434.5</v>
      </c>
      <c r="G1033" s="7">
        <v>39573</v>
      </c>
      <c r="H1033" s="7">
        <v>39034</v>
      </c>
      <c r="I1033" s="7">
        <v>48213</v>
      </c>
      <c r="J1033" s="5"/>
      <c r="K1033" s="5">
        <v>7026</v>
      </c>
      <c r="L1033" s="5" t="s">
        <v>5058</v>
      </c>
      <c r="M1033" s="5" t="s">
        <v>99</v>
      </c>
      <c r="N1033" s="5" t="s">
        <v>17</v>
      </c>
      <c r="O1033" s="5"/>
      <c r="P1033" s="5"/>
      <c r="Q1033" s="5"/>
    </row>
    <row r="1034" spans="1:17" x14ac:dyDescent="0.35">
      <c r="A1034" s="5" t="s">
        <v>17</v>
      </c>
      <c r="B1034" s="5" t="s">
        <v>18</v>
      </c>
      <c r="C1034" s="5" t="s">
        <v>22</v>
      </c>
      <c r="D1034" s="13">
        <v>3.1</v>
      </c>
      <c r="E1034" s="6">
        <v>3127</v>
      </c>
      <c r="F1034" s="6">
        <v>2345.25</v>
      </c>
      <c r="G1034" s="7">
        <v>39570</v>
      </c>
      <c r="H1034" s="7">
        <v>39619</v>
      </c>
      <c r="I1034" s="7">
        <v>48944</v>
      </c>
      <c r="J1034" s="5"/>
      <c r="K1034" s="5">
        <v>3053</v>
      </c>
      <c r="L1034" s="5" t="s">
        <v>2409</v>
      </c>
      <c r="M1034" s="5" t="s">
        <v>51</v>
      </c>
      <c r="N1034" s="5" t="s">
        <v>17</v>
      </c>
      <c r="O1034" s="5"/>
      <c r="P1034" s="5"/>
      <c r="Q1034" s="5"/>
    </row>
    <row r="1035" spans="1:17" x14ac:dyDescent="0.35">
      <c r="A1035" s="5" t="s">
        <v>17</v>
      </c>
      <c r="B1035" s="5" t="s">
        <v>18</v>
      </c>
      <c r="C1035" s="5" t="s">
        <v>22</v>
      </c>
      <c r="D1035" s="13">
        <v>3.12</v>
      </c>
      <c r="E1035" s="6">
        <v>3047</v>
      </c>
      <c r="F1035" s="6">
        <v>1471.7</v>
      </c>
      <c r="G1035" s="7">
        <v>40634</v>
      </c>
      <c r="H1035" s="7">
        <v>40785</v>
      </c>
      <c r="I1035" s="7">
        <v>50040</v>
      </c>
      <c r="J1035" s="5"/>
      <c r="K1035" s="5">
        <v>4133</v>
      </c>
      <c r="L1035" s="5" t="s">
        <v>506</v>
      </c>
      <c r="M1035" s="5" t="s">
        <v>344</v>
      </c>
      <c r="N1035" s="5" t="s">
        <v>17</v>
      </c>
      <c r="O1035" s="5"/>
      <c r="P1035" s="5"/>
      <c r="Q1035" s="5"/>
    </row>
    <row r="1036" spans="1:17" x14ac:dyDescent="0.35">
      <c r="A1036" s="5" t="s">
        <v>17</v>
      </c>
      <c r="B1036" s="5" t="s">
        <v>18</v>
      </c>
      <c r="C1036" s="5" t="s">
        <v>22</v>
      </c>
      <c r="D1036" s="13">
        <v>3.12</v>
      </c>
      <c r="E1036" s="6">
        <v>3750</v>
      </c>
      <c r="F1036" s="6">
        <v>1496.25</v>
      </c>
      <c r="G1036" s="7">
        <v>40777</v>
      </c>
      <c r="H1036" s="7">
        <v>41008</v>
      </c>
      <c r="I1036" s="7">
        <v>50405</v>
      </c>
      <c r="J1036" s="5"/>
      <c r="K1036" s="5">
        <v>1416</v>
      </c>
      <c r="L1036" s="5" t="s">
        <v>2536</v>
      </c>
      <c r="M1036" s="5" t="s">
        <v>21</v>
      </c>
      <c r="N1036" s="5" t="s">
        <v>17</v>
      </c>
      <c r="O1036" s="5"/>
      <c r="P1036" s="5"/>
      <c r="Q1036" s="5"/>
    </row>
    <row r="1037" spans="1:17" x14ac:dyDescent="0.35">
      <c r="A1037" s="5" t="s">
        <v>17</v>
      </c>
      <c r="B1037" s="5" t="s">
        <v>18</v>
      </c>
      <c r="C1037" s="5" t="s">
        <v>22</v>
      </c>
      <c r="D1037" s="13">
        <v>3.12</v>
      </c>
      <c r="E1037" s="6">
        <v>3303</v>
      </c>
      <c r="F1037" s="6">
        <v>2031.3500000000001</v>
      </c>
      <c r="G1037" s="7">
        <v>40437</v>
      </c>
      <c r="H1037" s="7">
        <v>40519</v>
      </c>
      <c r="I1037" s="7">
        <v>49674</v>
      </c>
      <c r="J1037" s="5"/>
      <c r="K1037" s="5">
        <v>3600</v>
      </c>
      <c r="L1037" s="5" t="s">
        <v>392</v>
      </c>
      <c r="M1037" s="5" t="s">
        <v>51</v>
      </c>
      <c r="N1037" s="5" t="s">
        <v>17</v>
      </c>
      <c r="O1037" s="5"/>
      <c r="P1037" s="5"/>
      <c r="Q1037" s="5"/>
    </row>
    <row r="1038" spans="1:17" x14ac:dyDescent="0.35">
      <c r="A1038" s="5" t="s">
        <v>17</v>
      </c>
      <c r="B1038" s="5" t="s">
        <v>18</v>
      </c>
      <c r="C1038" s="5" t="s">
        <v>22</v>
      </c>
      <c r="D1038" s="13">
        <v>3.12</v>
      </c>
      <c r="E1038" s="6">
        <v>3235</v>
      </c>
      <c r="F1038" s="6">
        <v>1562.49</v>
      </c>
      <c r="G1038" s="7">
        <v>40758</v>
      </c>
      <c r="H1038" s="7">
        <v>40800</v>
      </c>
      <c r="I1038" s="7">
        <v>50040</v>
      </c>
      <c r="J1038" s="5"/>
      <c r="K1038" s="5">
        <v>4528</v>
      </c>
      <c r="L1038" s="5" t="s">
        <v>4422</v>
      </c>
      <c r="M1038" s="5" t="s">
        <v>210</v>
      </c>
      <c r="N1038" s="5" t="s">
        <v>17</v>
      </c>
      <c r="O1038" s="5"/>
      <c r="P1038" s="5"/>
      <c r="Q1038" s="5"/>
    </row>
    <row r="1039" spans="1:17" x14ac:dyDescent="0.35">
      <c r="A1039" s="5" t="s">
        <v>17</v>
      </c>
      <c r="B1039" s="5" t="s">
        <v>18</v>
      </c>
      <c r="C1039" s="5" t="s">
        <v>22</v>
      </c>
      <c r="D1039" s="13">
        <v>3.12</v>
      </c>
      <c r="E1039" s="6">
        <v>3312</v>
      </c>
      <c r="F1039" s="6">
        <v>1599.6999999999998</v>
      </c>
      <c r="G1039" s="7">
        <v>40731</v>
      </c>
      <c r="H1039" s="7">
        <v>40859</v>
      </c>
      <c r="I1039" s="7">
        <v>50040</v>
      </c>
      <c r="J1039" s="5"/>
      <c r="K1039" s="5">
        <v>3627</v>
      </c>
      <c r="L1039" s="5" t="s">
        <v>2443</v>
      </c>
      <c r="M1039" s="5" t="s">
        <v>51</v>
      </c>
      <c r="N1039" s="5" t="s">
        <v>17</v>
      </c>
      <c r="O1039" s="5"/>
      <c r="P1039" s="5"/>
      <c r="Q1039" s="5"/>
    </row>
    <row r="1040" spans="1:17" x14ac:dyDescent="0.35">
      <c r="A1040" s="5" t="s">
        <v>96</v>
      </c>
      <c r="B1040" s="5" t="s">
        <v>18</v>
      </c>
      <c r="C1040" s="5" t="s">
        <v>22</v>
      </c>
      <c r="D1040" s="13">
        <v>3.12</v>
      </c>
      <c r="E1040" s="6">
        <v>3839</v>
      </c>
      <c r="F1040" s="6">
        <v>1274.5400000000002</v>
      </c>
      <c r="G1040" s="7">
        <v>40630</v>
      </c>
      <c r="H1040" s="7">
        <v>41507</v>
      </c>
      <c r="I1040" s="7">
        <v>50770</v>
      </c>
      <c r="J1040" s="5"/>
      <c r="K1040" s="5">
        <v>1091</v>
      </c>
      <c r="L1040" s="5" t="s">
        <v>2318</v>
      </c>
      <c r="M1040" s="5" t="s">
        <v>21</v>
      </c>
      <c r="N1040" s="5" t="s">
        <v>96</v>
      </c>
      <c r="O1040" s="5"/>
      <c r="P1040" s="5"/>
      <c r="Q1040" s="5"/>
    </row>
    <row r="1041" spans="1:17" x14ac:dyDescent="0.35">
      <c r="A1041" s="5" t="s">
        <v>17</v>
      </c>
      <c r="B1041" s="5" t="s">
        <v>18</v>
      </c>
      <c r="C1041" s="5" t="s">
        <v>22</v>
      </c>
      <c r="D1041" s="13">
        <v>3.12</v>
      </c>
      <c r="E1041" s="6">
        <v>3267</v>
      </c>
      <c r="F1041" s="6">
        <v>1577.9399999999998</v>
      </c>
      <c r="G1041" s="7">
        <v>40806</v>
      </c>
      <c r="H1041" s="7">
        <v>40829</v>
      </c>
      <c r="I1041" s="7">
        <v>50040</v>
      </c>
      <c r="J1041" s="5"/>
      <c r="K1041" s="5">
        <v>7403</v>
      </c>
      <c r="L1041" s="5" t="s">
        <v>914</v>
      </c>
      <c r="M1041" s="5" t="s">
        <v>99</v>
      </c>
      <c r="N1041" s="5" t="s">
        <v>17</v>
      </c>
      <c r="O1041" s="5"/>
      <c r="P1041" s="5"/>
      <c r="Q1041" s="5"/>
    </row>
    <row r="1042" spans="1:17" x14ac:dyDescent="0.35">
      <c r="A1042" s="5" t="s">
        <v>17</v>
      </c>
      <c r="B1042" s="5" t="s">
        <v>18</v>
      </c>
      <c r="C1042" s="5" t="s">
        <v>19</v>
      </c>
      <c r="D1042" s="13">
        <v>3.12</v>
      </c>
      <c r="E1042" s="6">
        <v>2540</v>
      </c>
      <c r="F1042" s="6">
        <v>1503.67</v>
      </c>
      <c r="G1042" s="7">
        <v>40589</v>
      </c>
      <c r="H1042" s="7">
        <v>40858</v>
      </c>
      <c r="I1042" s="7">
        <v>50040</v>
      </c>
      <c r="J1042" s="5"/>
      <c r="K1042" s="5">
        <v>1251</v>
      </c>
      <c r="L1042" s="5" t="s">
        <v>9289</v>
      </c>
      <c r="M1042" s="5" t="s">
        <v>332</v>
      </c>
      <c r="N1042" s="5" t="s">
        <v>17</v>
      </c>
      <c r="O1042" s="5"/>
      <c r="P1042" s="5"/>
      <c r="Q1042" s="5"/>
    </row>
    <row r="1043" spans="1:17" x14ac:dyDescent="0.35">
      <c r="A1043" s="5" t="s">
        <v>17</v>
      </c>
      <c r="B1043" s="5" t="s">
        <v>18</v>
      </c>
      <c r="C1043" s="5" t="s">
        <v>22</v>
      </c>
      <c r="D1043" s="13">
        <v>3.12</v>
      </c>
      <c r="E1043" s="6">
        <v>3538.2599999999993</v>
      </c>
      <c r="F1043" s="6">
        <v>1708.9799999999998</v>
      </c>
      <c r="G1043" s="7">
        <v>40766</v>
      </c>
      <c r="H1043" s="7">
        <v>40800</v>
      </c>
      <c r="I1043" s="7">
        <v>50040</v>
      </c>
      <c r="J1043" s="5"/>
      <c r="K1043" s="5">
        <v>9450</v>
      </c>
      <c r="L1043" s="5" t="s">
        <v>926</v>
      </c>
      <c r="M1043" s="5" t="s">
        <v>32</v>
      </c>
      <c r="N1043" s="5" t="s">
        <v>17</v>
      </c>
      <c r="O1043" s="5"/>
      <c r="P1043" s="5"/>
      <c r="Q1043" s="5"/>
    </row>
    <row r="1044" spans="1:17" x14ac:dyDescent="0.35">
      <c r="A1044" s="5" t="s">
        <v>17</v>
      </c>
      <c r="B1044" s="5" t="s">
        <v>18</v>
      </c>
      <c r="C1044" s="5" t="s">
        <v>19</v>
      </c>
      <c r="D1044" s="13">
        <v>3.12</v>
      </c>
      <c r="E1044" s="6">
        <v>3722</v>
      </c>
      <c r="F1044" s="6">
        <v>2203.42</v>
      </c>
      <c r="G1044" s="7">
        <v>40730</v>
      </c>
      <c r="H1044" s="7">
        <v>40779</v>
      </c>
      <c r="I1044" s="7">
        <v>50040</v>
      </c>
      <c r="J1044" s="5"/>
      <c r="K1044" s="5">
        <v>1008</v>
      </c>
      <c r="L1044" s="5" t="s">
        <v>4432</v>
      </c>
      <c r="M1044" s="5" t="s">
        <v>21</v>
      </c>
      <c r="N1044" s="5" t="s">
        <v>17</v>
      </c>
      <c r="O1044" s="5"/>
      <c r="P1044" s="5"/>
      <c r="Q1044" s="5"/>
    </row>
    <row r="1045" spans="1:17" x14ac:dyDescent="0.35">
      <c r="A1045" s="5" t="s">
        <v>17</v>
      </c>
      <c r="B1045" s="5" t="s">
        <v>18</v>
      </c>
      <c r="C1045" s="5" t="s">
        <v>22</v>
      </c>
      <c r="D1045" s="13">
        <v>3.15</v>
      </c>
      <c r="E1045" s="6">
        <v>2606</v>
      </c>
      <c r="F1045" s="6">
        <v>1258.6999999999998</v>
      </c>
      <c r="G1045" s="7">
        <v>40741</v>
      </c>
      <c r="H1045" s="7">
        <v>40722</v>
      </c>
      <c r="I1045" s="7">
        <v>50040</v>
      </c>
      <c r="J1045" s="5"/>
      <c r="K1045" s="5">
        <v>2300</v>
      </c>
      <c r="L1045" s="5" t="s">
        <v>4204</v>
      </c>
      <c r="M1045" s="5" t="s">
        <v>583</v>
      </c>
      <c r="N1045" s="5" t="s">
        <v>17</v>
      </c>
      <c r="O1045" s="5"/>
      <c r="P1045" s="5"/>
      <c r="Q1045" s="5"/>
    </row>
    <row r="1046" spans="1:17" x14ac:dyDescent="0.35">
      <c r="A1046" s="5" t="s">
        <v>17</v>
      </c>
      <c r="B1046" s="5" t="s">
        <v>18</v>
      </c>
      <c r="C1046" s="5" t="s">
        <v>22</v>
      </c>
      <c r="D1046" s="13">
        <v>3.15</v>
      </c>
      <c r="E1046" s="6">
        <v>2445</v>
      </c>
      <c r="F1046" s="6">
        <v>1180.9299999999998</v>
      </c>
      <c r="G1046" s="7">
        <v>40631</v>
      </c>
      <c r="H1046" s="7">
        <v>40785</v>
      </c>
      <c r="I1046" s="7">
        <v>50040</v>
      </c>
      <c r="J1046" s="5"/>
      <c r="K1046" s="5">
        <v>9248</v>
      </c>
      <c r="L1046" s="5" t="s">
        <v>2614</v>
      </c>
      <c r="M1046" s="5" t="s">
        <v>32</v>
      </c>
      <c r="N1046" s="5" t="s">
        <v>17</v>
      </c>
      <c r="O1046" s="5"/>
      <c r="P1046" s="5"/>
      <c r="Q1046" s="5"/>
    </row>
    <row r="1047" spans="1:17" x14ac:dyDescent="0.35">
      <c r="A1047" s="5" t="s">
        <v>17</v>
      </c>
      <c r="B1047" s="5" t="s">
        <v>18</v>
      </c>
      <c r="C1047" s="5" t="s">
        <v>22</v>
      </c>
      <c r="D1047" s="13">
        <v>3.15</v>
      </c>
      <c r="E1047" s="6">
        <v>2970</v>
      </c>
      <c r="F1047" s="6">
        <v>2227.5</v>
      </c>
      <c r="G1047" s="7">
        <v>39658</v>
      </c>
      <c r="H1047" s="7">
        <v>39967</v>
      </c>
      <c r="I1047" s="7">
        <v>49309</v>
      </c>
      <c r="J1047" s="5"/>
      <c r="K1047" s="5">
        <v>3658</v>
      </c>
      <c r="L1047" s="5" t="s">
        <v>1645</v>
      </c>
      <c r="M1047" s="5" t="s">
        <v>51</v>
      </c>
      <c r="N1047" s="5" t="s">
        <v>17</v>
      </c>
      <c r="O1047" s="5"/>
      <c r="P1047" s="5"/>
      <c r="Q1047" s="5"/>
    </row>
    <row r="1048" spans="1:17" x14ac:dyDescent="0.35">
      <c r="A1048" s="5" t="s">
        <v>17</v>
      </c>
      <c r="B1048" s="5" t="s">
        <v>18</v>
      </c>
      <c r="C1048" s="5" t="s">
        <v>22</v>
      </c>
      <c r="D1048" s="13">
        <v>3.15</v>
      </c>
      <c r="E1048" s="6">
        <v>3038</v>
      </c>
      <c r="F1048" s="6">
        <v>1868.38</v>
      </c>
      <c r="G1048" s="7">
        <v>40458</v>
      </c>
      <c r="H1048" s="7">
        <v>40491</v>
      </c>
      <c r="I1048" s="7">
        <v>49674</v>
      </c>
      <c r="J1048" s="5"/>
      <c r="K1048" s="5">
        <v>2300</v>
      </c>
      <c r="L1048" s="5" t="s">
        <v>7724</v>
      </c>
      <c r="M1048" s="5" t="s">
        <v>583</v>
      </c>
      <c r="N1048" s="5" t="s">
        <v>17</v>
      </c>
      <c r="O1048" s="5"/>
      <c r="P1048" s="5"/>
      <c r="Q1048" s="5"/>
    </row>
    <row r="1049" spans="1:17" x14ac:dyDescent="0.35">
      <c r="A1049" s="5" t="s">
        <v>17</v>
      </c>
      <c r="B1049" s="5" t="s">
        <v>18</v>
      </c>
      <c r="C1049" s="5" t="s">
        <v>22</v>
      </c>
      <c r="D1049" s="13">
        <v>3.15</v>
      </c>
      <c r="E1049" s="6">
        <v>2792</v>
      </c>
      <c r="F1049" s="6">
        <v>1348.54</v>
      </c>
      <c r="G1049" s="7">
        <v>40410</v>
      </c>
      <c r="H1049" s="7">
        <v>40711</v>
      </c>
      <c r="I1049" s="7">
        <v>50040</v>
      </c>
      <c r="J1049" s="5"/>
      <c r="K1049" s="5">
        <v>6318</v>
      </c>
      <c r="L1049" s="5" t="s">
        <v>3450</v>
      </c>
      <c r="M1049" s="5" t="s">
        <v>895</v>
      </c>
      <c r="N1049" s="5" t="s">
        <v>17</v>
      </c>
      <c r="O1049" s="5"/>
      <c r="P1049" s="5"/>
      <c r="Q1049" s="5"/>
    </row>
    <row r="1050" spans="1:17" x14ac:dyDescent="0.35">
      <c r="A1050" s="5" t="s">
        <v>17</v>
      </c>
      <c r="B1050" s="5" t="s">
        <v>18</v>
      </c>
      <c r="C1050" s="5" t="s">
        <v>22</v>
      </c>
      <c r="D1050" s="13">
        <v>3.15</v>
      </c>
      <c r="E1050" s="6">
        <v>2785</v>
      </c>
      <c r="F1050" s="6">
        <v>1345.15</v>
      </c>
      <c r="G1050" s="7">
        <v>40483</v>
      </c>
      <c r="H1050" s="7">
        <v>40571</v>
      </c>
      <c r="I1050" s="7">
        <v>50040</v>
      </c>
      <c r="J1050" s="5"/>
      <c r="K1050" s="5">
        <v>2300</v>
      </c>
      <c r="L1050" s="5" t="s">
        <v>4204</v>
      </c>
      <c r="M1050" s="5" t="s">
        <v>583</v>
      </c>
      <c r="N1050" s="5" t="s">
        <v>17</v>
      </c>
      <c r="O1050" s="5"/>
      <c r="P1050" s="5"/>
      <c r="Q1050" s="5"/>
    </row>
    <row r="1051" spans="1:17" x14ac:dyDescent="0.35">
      <c r="A1051" s="5" t="s">
        <v>17</v>
      </c>
      <c r="B1051" s="5" t="s">
        <v>18</v>
      </c>
      <c r="C1051" s="5" t="s">
        <v>19</v>
      </c>
      <c r="D1051" s="13">
        <v>3.15</v>
      </c>
      <c r="E1051" s="6">
        <v>4169</v>
      </c>
      <c r="F1051" s="6">
        <v>1784.34</v>
      </c>
      <c r="G1051" s="7">
        <v>40836</v>
      </c>
      <c r="H1051" s="7">
        <v>41186</v>
      </c>
      <c r="I1051" s="7">
        <v>50405</v>
      </c>
      <c r="J1051" s="5"/>
      <c r="K1051" s="5">
        <v>1965</v>
      </c>
      <c r="L1051" s="5" t="s">
        <v>2460</v>
      </c>
      <c r="M1051" s="5" t="s">
        <v>76</v>
      </c>
      <c r="N1051" s="5" t="s">
        <v>17</v>
      </c>
      <c r="O1051" s="5"/>
      <c r="P1051" s="5"/>
      <c r="Q1051" s="5"/>
    </row>
    <row r="1052" spans="1:17" x14ac:dyDescent="0.35">
      <c r="A1052" s="5" t="s">
        <v>17</v>
      </c>
      <c r="B1052" s="5" t="s">
        <v>18</v>
      </c>
      <c r="C1052" s="5" t="s">
        <v>22</v>
      </c>
      <c r="D1052" s="13">
        <v>3.15</v>
      </c>
      <c r="E1052" s="6">
        <v>3236</v>
      </c>
      <c r="F1052" s="6">
        <v>1562.9799999999996</v>
      </c>
      <c r="G1052" s="7">
        <v>40668</v>
      </c>
      <c r="H1052" s="7">
        <v>40737</v>
      </c>
      <c r="I1052" s="7">
        <v>50040</v>
      </c>
      <c r="J1052" s="5"/>
      <c r="K1052" s="5">
        <v>4460</v>
      </c>
      <c r="L1052" s="5" t="s">
        <v>2813</v>
      </c>
      <c r="M1052" s="5" t="s">
        <v>344</v>
      </c>
      <c r="N1052" s="5" t="s">
        <v>17</v>
      </c>
      <c r="O1052" s="5"/>
      <c r="P1052" s="5"/>
      <c r="Q1052" s="5"/>
    </row>
    <row r="1053" spans="1:17" x14ac:dyDescent="0.35">
      <c r="A1053" s="5" t="s">
        <v>17</v>
      </c>
      <c r="B1053" s="5" t="s">
        <v>18</v>
      </c>
      <c r="C1053" s="5" t="s">
        <v>22</v>
      </c>
      <c r="D1053" s="13">
        <v>3.15</v>
      </c>
      <c r="E1053" s="6">
        <v>3088</v>
      </c>
      <c r="F1053" s="6">
        <v>1491.49</v>
      </c>
      <c r="G1053" s="7">
        <v>40784</v>
      </c>
      <c r="H1053" s="7">
        <v>40632</v>
      </c>
      <c r="I1053" s="7">
        <v>50040</v>
      </c>
      <c r="J1053" s="5"/>
      <c r="K1053" s="5">
        <v>2300</v>
      </c>
      <c r="L1053" s="5" t="s">
        <v>4204</v>
      </c>
      <c r="M1053" s="5" t="s">
        <v>583</v>
      </c>
      <c r="N1053" s="5" t="s">
        <v>17</v>
      </c>
      <c r="O1053" s="5"/>
      <c r="P1053" s="5"/>
      <c r="Q1053" s="5"/>
    </row>
    <row r="1054" spans="1:17" x14ac:dyDescent="0.35">
      <c r="A1054" s="5" t="s">
        <v>17</v>
      </c>
      <c r="B1054" s="5" t="s">
        <v>18</v>
      </c>
      <c r="C1054" s="5" t="s">
        <v>19</v>
      </c>
      <c r="D1054" s="13">
        <v>3.15</v>
      </c>
      <c r="E1054" s="6">
        <v>4271</v>
      </c>
      <c r="F1054" s="6">
        <v>2528.44</v>
      </c>
      <c r="G1054" s="7">
        <v>40759</v>
      </c>
      <c r="H1054" s="7">
        <v>40869</v>
      </c>
      <c r="I1054" s="7">
        <v>50040</v>
      </c>
      <c r="J1054" s="5"/>
      <c r="K1054" s="5">
        <v>3968</v>
      </c>
      <c r="L1054" s="5" t="s">
        <v>6404</v>
      </c>
      <c r="M1054" s="5" t="s">
        <v>76</v>
      </c>
      <c r="N1054" s="5" t="s">
        <v>17</v>
      </c>
      <c r="O1054" s="5"/>
      <c r="P1054" s="5"/>
      <c r="Q1054" s="5"/>
    </row>
    <row r="1055" spans="1:17" x14ac:dyDescent="0.35">
      <c r="A1055" s="5" t="s">
        <v>17</v>
      </c>
      <c r="B1055" s="5" t="s">
        <v>18</v>
      </c>
      <c r="C1055" s="5" t="s">
        <v>22</v>
      </c>
      <c r="D1055" s="13">
        <v>3.19</v>
      </c>
      <c r="E1055" s="6">
        <v>3317</v>
      </c>
      <c r="F1055" s="6">
        <v>1602.13</v>
      </c>
      <c r="G1055" s="7">
        <v>40751</v>
      </c>
      <c r="H1055" s="7">
        <v>40837</v>
      </c>
      <c r="I1055" s="7">
        <v>50040</v>
      </c>
      <c r="J1055" s="5"/>
      <c r="K1055" s="5">
        <v>3613</v>
      </c>
      <c r="L1055" s="5" t="s">
        <v>323</v>
      </c>
      <c r="M1055" s="5" t="s">
        <v>51</v>
      </c>
      <c r="N1055" s="5" t="s">
        <v>17</v>
      </c>
      <c r="O1055" s="5"/>
      <c r="P1055" s="5"/>
      <c r="Q1055" s="5"/>
    </row>
    <row r="1056" spans="1:17" x14ac:dyDescent="0.35">
      <c r="A1056" s="5" t="s">
        <v>17</v>
      </c>
      <c r="B1056" s="5" t="s">
        <v>18</v>
      </c>
      <c r="C1056" s="5" t="s">
        <v>19</v>
      </c>
      <c r="D1056" s="13">
        <v>3.2</v>
      </c>
      <c r="E1056" s="6">
        <v>3193</v>
      </c>
      <c r="F1056" s="6">
        <v>2873.7</v>
      </c>
      <c r="G1056" s="7">
        <v>39569</v>
      </c>
      <c r="H1056" s="7">
        <v>39326</v>
      </c>
      <c r="I1056" s="7">
        <v>48579</v>
      </c>
      <c r="J1056" s="5"/>
      <c r="K1056" s="5">
        <v>1880</v>
      </c>
      <c r="L1056" s="5" t="s">
        <v>49</v>
      </c>
      <c r="M1056" s="5" t="s">
        <v>21</v>
      </c>
      <c r="N1056" s="5" t="s">
        <v>17</v>
      </c>
      <c r="O1056" s="5"/>
      <c r="P1056" s="5"/>
      <c r="Q1056" s="5"/>
    </row>
    <row r="1057" spans="1:17" x14ac:dyDescent="0.35">
      <c r="A1057" s="5" t="s">
        <v>17</v>
      </c>
      <c r="B1057" s="5" t="s">
        <v>18</v>
      </c>
      <c r="C1057" s="5" t="s">
        <v>22</v>
      </c>
      <c r="D1057" s="13">
        <v>3.2</v>
      </c>
      <c r="E1057" s="6">
        <v>3057</v>
      </c>
      <c r="F1057" s="6">
        <v>2292.75</v>
      </c>
      <c r="G1057" s="7">
        <v>39569</v>
      </c>
      <c r="H1057" s="7">
        <v>39689</v>
      </c>
      <c r="I1057" s="7">
        <v>48944</v>
      </c>
      <c r="J1057" s="5"/>
      <c r="K1057" s="5">
        <v>1343</v>
      </c>
      <c r="L1057" s="5" t="s">
        <v>162</v>
      </c>
      <c r="M1057" s="5" t="s">
        <v>21</v>
      </c>
      <c r="N1057" s="5" t="s">
        <v>17</v>
      </c>
      <c r="O1057" s="5"/>
      <c r="P1057" s="5"/>
      <c r="Q1057" s="5"/>
    </row>
    <row r="1058" spans="1:17" x14ac:dyDescent="0.35">
      <c r="A1058" s="5" t="s">
        <v>17</v>
      </c>
      <c r="B1058" s="5" t="s">
        <v>18</v>
      </c>
      <c r="C1058" s="5" t="s">
        <v>22</v>
      </c>
      <c r="D1058" s="13">
        <v>3.2</v>
      </c>
      <c r="E1058" s="6">
        <v>2411</v>
      </c>
      <c r="F1058" s="6">
        <v>1808.25</v>
      </c>
      <c r="G1058" s="7">
        <v>39570</v>
      </c>
      <c r="H1058" s="7">
        <v>39745</v>
      </c>
      <c r="I1058" s="7">
        <v>48944</v>
      </c>
      <c r="J1058" s="5"/>
      <c r="K1058" s="5">
        <v>3653</v>
      </c>
      <c r="L1058" s="5" t="s">
        <v>171</v>
      </c>
      <c r="M1058" s="5" t="s">
        <v>51</v>
      </c>
      <c r="N1058" s="5" t="s">
        <v>17</v>
      </c>
      <c r="O1058" s="5"/>
      <c r="P1058" s="5"/>
      <c r="Q1058" s="5"/>
    </row>
    <row r="1059" spans="1:17" x14ac:dyDescent="0.35">
      <c r="A1059" s="5" t="s">
        <v>17</v>
      </c>
      <c r="B1059" s="5" t="s">
        <v>18</v>
      </c>
      <c r="C1059" s="5" t="s">
        <v>22</v>
      </c>
      <c r="D1059" s="13">
        <v>3.2</v>
      </c>
      <c r="E1059" s="6">
        <v>3459</v>
      </c>
      <c r="F1059" s="6">
        <v>2594.25</v>
      </c>
      <c r="G1059" s="7">
        <v>39668</v>
      </c>
      <c r="H1059" s="7">
        <v>39113</v>
      </c>
      <c r="I1059" s="7">
        <v>48579</v>
      </c>
      <c r="J1059" s="5"/>
      <c r="K1059" s="5">
        <v>1728</v>
      </c>
      <c r="L1059" s="5" t="s">
        <v>271</v>
      </c>
      <c r="M1059" s="5" t="s">
        <v>55</v>
      </c>
      <c r="N1059" s="5" t="s">
        <v>17</v>
      </c>
      <c r="O1059" s="5"/>
      <c r="P1059" s="5"/>
      <c r="Q1059" s="5"/>
    </row>
    <row r="1060" spans="1:17" x14ac:dyDescent="0.35">
      <c r="A1060" s="5" t="s">
        <v>17</v>
      </c>
      <c r="B1060" s="5" t="s">
        <v>18</v>
      </c>
      <c r="C1060" s="5" t="s">
        <v>22</v>
      </c>
      <c r="D1060" s="13">
        <v>3.2</v>
      </c>
      <c r="E1060" s="6">
        <v>3092.085</v>
      </c>
      <c r="F1060" s="6">
        <v>2319.0699999999997</v>
      </c>
      <c r="G1060" s="7">
        <v>39946</v>
      </c>
      <c r="H1060" s="7">
        <v>40057</v>
      </c>
      <c r="I1060" s="7">
        <v>49309</v>
      </c>
      <c r="J1060" s="5"/>
      <c r="K1060" s="5">
        <v>7249</v>
      </c>
      <c r="L1060" s="5" t="s">
        <v>302</v>
      </c>
      <c r="M1060" s="5" t="s">
        <v>99</v>
      </c>
      <c r="N1060" s="5" t="s">
        <v>17</v>
      </c>
      <c r="O1060" s="5"/>
      <c r="P1060" s="5"/>
      <c r="Q1060" s="5"/>
    </row>
    <row r="1061" spans="1:17" x14ac:dyDescent="0.35">
      <c r="A1061" s="5" t="s">
        <v>17</v>
      </c>
      <c r="B1061" s="5" t="s">
        <v>18</v>
      </c>
      <c r="C1061" s="5" t="s">
        <v>22</v>
      </c>
      <c r="D1061" s="13">
        <v>3.2</v>
      </c>
      <c r="E1061" s="6">
        <v>3158</v>
      </c>
      <c r="F1061" s="6">
        <v>2368.5</v>
      </c>
      <c r="G1061" s="7">
        <v>40001</v>
      </c>
      <c r="H1061" s="7">
        <v>40079</v>
      </c>
      <c r="I1061" s="7">
        <v>49309</v>
      </c>
      <c r="J1061" s="5"/>
      <c r="K1061" s="5">
        <v>9445</v>
      </c>
      <c r="L1061" s="5" t="s">
        <v>308</v>
      </c>
      <c r="M1061" s="5" t="s">
        <v>32</v>
      </c>
      <c r="N1061" s="5" t="s">
        <v>17</v>
      </c>
      <c r="O1061" s="5"/>
      <c r="P1061" s="5"/>
      <c r="Q1061" s="5"/>
    </row>
    <row r="1062" spans="1:17" x14ac:dyDescent="0.35">
      <c r="A1062" s="5" t="s">
        <v>17</v>
      </c>
      <c r="B1062" s="5" t="s">
        <v>18</v>
      </c>
      <c r="C1062" s="5" t="s">
        <v>22</v>
      </c>
      <c r="D1062" s="13">
        <v>3.2</v>
      </c>
      <c r="E1062" s="6">
        <v>4066</v>
      </c>
      <c r="F1062" s="6">
        <v>3049.5</v>
      </c>
      <c r="G1062" s="7">
        <v>39570</v>
      </c>
      <c r="H1062" s="7">
        <v>39576</v>
      </c>
      <c r="I1062" s="7">
        <v>48944</v>
      </c>
      <c r="J1062" s="5"/>
      <c r="K1062" s="5">
        <v>1965</v>
      </c>
      <c r="L1062" s="5" t="s">
        <v>1111</v>
      </c>
      <c r="M1062" s="5" t="s">
        <v>76</v>
      </c>
      <c r="N1062" s="5" t="s">
        <v>17</v>
      </c>
      <c r="O1062" s="5"/>
      <c r="P1062" s="5"/>
      <c r="Q1062" s="5"/>
    </row>
    <row r="1063" spans="1:17" x14ac:dyDescent="0.35">
      <c r="A1063" s="5" t="s">
        <v>17</v>
      </c>
      <c r="B1063" s="5" t="s">
        <v>18</v>
      </c>
      <c r="C1063" s="5" t="s">
        <v>22</v>
      </c>
      <c r="D1063" s="13">
        <v>3.2</v>
      </c>
      <c r="E1063" s="6">
        <v>1873</v>
      </c>
      <c r="F1063" s="6">
        <v>1404.75</v>
      </c>
      <c r="G1063" s="7">
        <v>39575</v>
      </c>
      <c r="H1063" s="7">
        <v>39283</v>
      </c>
      <c r="I1063" s="7">
        <v>48579</v>
      </c>
      <c r="J1063" s="5"/>
      <c r="K1063" s="5">
        <v>1197</v>
      </c>
      <c r="L1063" s="5" t="s">
        <v>1112</v>
      </c>
      <c r="M1063" s="5" t="s">
        <v>21</v>
      </c>
      <c r="N1063" s="5" t="s">
        <v>17</v>
      </c>
      <c r="O1063" s="5"/>
      <c r="P1063" s="5"/>
      <c r="Q1063" s="5"/>
    </row>
    <row r="1064" spans="1:17" x14ac:dyDescent="0.35">
      <c r="A1064" s="5" t="s">
        <v>17</v>
      </c>
      <c r="B1064" s="5" t="s">
        <v>18</v>
      </c>
      <c r="C1064" s="5" t="s">
        <v>19</v>
      </c>
      <c r="D1064" s="13">
        <v>3.2</v>
      </c>
      <c r="E1064" s="6">
        <v>3438</v>
      </c>
      <c r="F1064" s="6">
        <v>3094.2</v>
      </c>
      <c r="G1064" s="7">
        <v>39570</v>
      </c>
      <c r="H1064" s="7">
        <v>39597</v>
      </c>
      <c r="I1064" s="7">
        <v>48944</v>
      </c>
      <c r="J1064" s="5"/>
      <c r="K1064" s="5">
        <v>2715</v>
      </c>
      <c r="L1064" s="5" t="s">
        <v>374</v>
      </c>
      <c r="M1064" s="5" t="s">
        <v>51</v>
      </c>
      <c r="N1064" s="5" t="s">
        <v>17</v>
      </c>
      <c r="O1064" s="5"/>
      <c r="P1064" s="5"/>
      <c r="Q1064" s="5"/>
    </row>
    <row r="1065" spans="1:17" x14ac:dyDescent="0.35">
      <c r="A1065" s="5" t="s">
        <v>17</v>
      </c>
      <c r="B1065" s="5" t="s">
        <v>18</v>
      </c>
      <c r="C1065" s="5" t="s">
        <v>22</v>
      </c>
      <c r="D1065" s="13">
        <v>3.2</v>
      </c>
      <c r="E1065" s="6">
        <v>3472</v>
      </c>
      <c r="F1065" s="6">
        <v>2604</v>
      </c>
      <c r="G1065" s="7">
        <v>39570</v>
      </c>
      <c r="H1065" s="7">
        <v>39724</v>
      </c>
      <c r="I1065" s="7">
        <v>48944</v>
      </c>
      <c r="J1065" s="5"/>
      <c r="K1065" s="5">
        <v>3629</v>
      </c>
      <c r="L1065" s="5" t="s">
        <v>1587</v>
      </c>
      <c r="M1065" s="5" t="s">
        <v>51</v>
      </c>
      <c r="N1065" s="5" t="s">
        <v>17</v>
      </c>
      <c r="O1065" s="5"/>
      <c r="P1065" s="5"/>
      <c r="Q1065" s="5"/>
    </row>
    <row r="1066" spans="1:17" x14ac:dyDescent="0.35">
      <c r="A1066" s="5" t="s">
        <v>17</v>
      </c>
      <c r="B1066" s="5" t="s">
        <v>18</v>
      </c>
      <c r="C1066" s="5" t="s">
        <v>22</v>
      </c>
      <c r="D1066" s="13">
        <v>3.2</v>
      </c>
      <c r="E1066" s="6">
        <v>3396</v>
      </c>
      <c r="F1066" s="6">
        <v>2547</v>
      </c>
      <c r="G1066" s="7">
        <v>39570</v>
      </c>
      <c r="H1066" s="7">
        <v>39797</v>
      </c>
      <c r="I1066" s="7">
        <v>48944</v>
      </c>
      <c r="J1066" s="5"/>
      <c r="K1066" s="5">
        <v>3655</v>
      </c>
      <c r="L1066" s="5" t="s">
        <v>1323</v>
      </c>
      <c r="M1066" s="5" t="s">
        <v>51</v>
      </c>
      <c r="N1066" s="5" t="s">
        <v>17</v>
      </c>
      <c r="O1066" s="5"/>
      <c r="P1066" s="5"/>
      <c r="Q1066" s="5"/>
    </row>
    <row r="1067" spans="1:17" x14ac:dyDescent="0.35">
      <c r="A1067" s="5" t="s">
        <v>17</v>
      </c>
      <c r="B1067" s="5" t="s">
        <v>18</v>
      </c>
      <c r="C1067" s="5" t="s">
        <v>22</v>
      </c>
      <c r="D1067" s="13">
        <v>3.2</v>
      </c>
      <c r="E1067" s="6">
        <v>3288</v>
      </c>
      <c r="F1067" s="6">
        <v>2466</v>
      </c>
      <c r="G1067" s="7">
        <v>39570</v>
      </c>
      <c r="H1067" s="7">
        <v>39797</v>
      </c>
      <c r="I1067" s="7">
        <v>48944</v>
      </c>
      <c r="J1067" s="5"/>
      <c r="K1067" s="5">
        <v>3656</v>
      </c>
      <c r="L1067" s="5" t="s">
        <v>1624</v>
      </c>
      <c r="M1067" s="5" t="s">
        <v>51</v>
      </c>
      <c r="N1067" s="5" t="s">
        <v>17</v>
      </c>
      <c r="O1067" s="5"/>
      <c r="P1067" s="5"/>
      <c r="Q1067" s="5"/>
    </row>
    <row r="1068" spans="1:17" x14ac:dyDescent="0.35">
      <c r="A1068" s="5" t="s">
        <v>17</v>
      </c>
      <c r="B1068" s="5" t="s">
        <v>18</v>
      </c>
      <c r="C1068" s="5" t="s">
        <v>22</v>
      </c>
      <c r="D1068" s="13">
        <v>3.2</v>
      </c>
      <c r="E1068" s="6">
        <v>2678</v>
      </c>
      <c r="F1068" s="6">
        <v>2008.5</v>
      </c>
      <c r="G1068" s="7">
        <v>39570</v>
      </c>
      <c r="H1068" s="7">
        <v>39724</v>
      </c>
      <c r="I1068" s="7">
        <v>48944</v>
      </c>
      <c r="J1068" s="5"/>
      <c r="K1068" s="5">
        <v>3658</v>
      </c>
      <c r="L1068" s="5" t="s">
        <v>1645</v>
      </c>
      <c r="M1068" s="5" t="s">
        <v>51</v>
      </c>
      <c r="N1068" s="5" t="s">
        <v>17</v>
      </c>
      <c r="O1068" s="5"/>
      <c r="P1068" s="5"/>
      <c r="Q1068" s="5"/>
    </row>
    <row r="1069" spans="1:17" x14ac:dyDescent="0.35">
      <c r="A1069" s="5" t="s">
        <v>17</v>
      </c>
      <c r="B1069" s="5" t="s">
        <v>18</v>
      </c>
      <c r="C1069" s="5" t="s">
        <v>22</v>
      </c>
      <c r="D1069" s="13">
        <v>3.2</v>
      </c>
      <c r="E1069" s="6">
        <v>3251</v>
      </c>
      <c r="F1069" s="6">
        <v>2438.2500000000005</v>
      </c>
      <c r="G1069" s="7">
        <v>39570</v>
      </c>
      <c r="H1069" s="7">
        <v>39909</v>
      </c>
      <c r="I1069" s="7">
        <v>49309</v>
      </c>
      <c r="J1069" s="5"/>
      <c r="K1069" s="5">
        <v>3661</v>
      </c>
      <c r="L1069" s="5" t="s">
        <v>1646</v>
      </c>
      <c r="M1069" s="5" t="s">
        <v>51</v>
      </c>
      <c r="N1069" s="5" t="s">
        <v>17</v>
      </c>
      <c r="O1069" s="5"/>
      <c r="P1069" s="5"/>
      <c r="Q1069" s="5"/>
    </row>
    <row r="1070" spans="1:17" x14ac:dyDescent="0.35">
      <c r="A1070" s="5" t="s">
        <v>17</v>
      </c>
      <c r="B1070" s="5" t="s">
        <v>18</v>
      </c>
      <c r="C1070" s="5" t="s">
        <v>22</v>
      </c>
      <c r="D1070" s="13">
        <v>3.2</v>
      </c>
      <c r="E1070" s="6">
        <v>3180</v>
      </c>
      <c r="F1070" s="6">
        <v>2385</v>
      </c>
      <c r="G1070" s="7">
        <v>39570</v>
      </c>
      <c r="H1070" s="7">
        <v>39904</v>
      </c>
      <c r="I1070" s="7">
        <v>49309</v>
      </c>
      <c r="J1070" s="5"/>
      <c r="K1070" s="5">
        <v>3713</v>
      </c>
      <c r="L1070" s="5" t="s">
        <v>666</v>
      </c>
      <c r="M1070" s="5" t="s">
        <v>51</v>
      </c>
      <c r="N1070" s="5" t="s">
        <v>17</v>
      </c>
      <c r="O1070" s="5"/>
      <c r="P1070" s="5"/>
      <c r="Q1070" s="5"/>
    </row>
    <row r="1071" spans="1:17" x14ac:dyDescent="0.35">
      <c r="A1071" s="5" t="s">
        <v>17</v>
      </c>
      <c r="B1071" s="5" t="s">
        <v>18</v>
      </c>
      <c r="C1071" s="5" t="s">
        <v>22</v>
      </c>
      <c r="D1071" s="13">
        <v>3.2</v>
      </c>
      <c r="E1071" s="6">
        <v>3013</v>
      </c>
      <c r="F1071" s="6">
        <v>2259.75</v>
      </c>
      <c r="G1071" s="7">
        <v>39570</v>
      </c>
      <c r="H1071" s="7">
        <v>39911</v>
      </c>
      <c r="I1071" s="7">
        <v>49309</v>
      </c>
      <c r="J1071" s="5"/>
      <c r="K1071" s="5">
        <v>3758</v>
      </c>
      <c r="L1071" s="5" t="s">
        <v>1665</v>
      </c>
      <c r="M1071" s="5" t="s">
        <v>51</v>
      </c>
      <c r="N1071" s="5" t="s">
        <v>17</v>
      </c>
      <c r="O1071" s="5"/>
      <c r="P1071" s="5"/>
      <c r="Q1071" s="5"/>
    </row>
    <row r="1072" spans="1:17" x14ac:dyDescent="0.35">
      <c r="A1072" s="5" t="s">
        <v>17</v>
      </c>
      <c r="B1072" s="5" t="s">
        <v>18</v>
      </c>
      <c r="C1072" s="5" t="s">
        <v>22</v>
      </c>
      <c r="D1072" s="13">
        <v>3.2</v>
      </c>
      <c r="E1072" s="6">
        <v>3042</v>
      </c>
      <c r="F1072" s="6">
        <v>2281.5</v>
      </c>
      <c r="G1072" s="7">
        <v>39570</v>
      </c>
      <c r="H1072" s="7">
        <v>39737</v>
      </c>
      <c r="I1072" s="7">
        <v>48944</v>
      </c>
      <c r="J1072" s="5"/>
      <c r="K1072" s="5">
        <v>4600</v>
      </c>
      <c r="L1072" s="5" t="s">
        <v>1605</v>
      </c>
      <c r="M1072" s="5" t="s">
        <v>210</v>
      </c>
      <c r="N1072" s="5" t="s">
        <v>17</v>
      </c>
      <c r="O1072" s="5"/>
      <c r="P1072" s="5"/>
      <c r="Q1072" s="5"/>
    </row>
    <row r="1073" spans="1:17" x14ac:dyDescent="0.35">
      <c r="A1073" s="5" t="s">
        <v>17</v>
      </c>
      <c r="B1073" s="5" t="s">
        <v>18</v>
      </c>
      <c r="C1073" s="5" t="s">
        <v>22</v>
      </c>
      <c r="D1073" s="13">
        <v>3.2</v>
      </c>
      <c r="E1073" s="6">
        <v>3285</v>
      </c>
      <c r="F1073" s="6">
        <v>2463.75</v>
      </c>
      <c r="G1073" s="7">
        <v>39570</v>
      </c>
      <c r="H1073" s="7">
        <v>39332</v>
      </c>
      <c r="I1073" s="7">
        <v>48579</v>
      </c>
      <c r="J1073" s="5"/>
      <c r="K1073" s="5">
        <v>9473</v>
      </c>
      <c r="L1073" s="5" t="s">
        <v>1741</v>
      </c>
      <c r="M1073" s="5" t="s">
        <v>32</v>
      </c>
      <c r="N1073" s="5" t="s">
        <v>17</v>
      </c>
      <c r="O1073" s="5"/>
      <c r="P1073" s="5"/>
      <c r="Q1073" s="5"/>
    </row>
    <row r="1074" spans="1:17" x14ac:dyDescent="0.35">
      <c r="A1074" s="5" t="s">
        <v>17</v>
      </c>
      <c r="B1074" s="5" t="s">
        <v>18</v>
      </c>
      <c r="C1074" s="5" t="s">
        <v>22</v>
      </c>
      <c r="D1074" s="13">
        <v>3.2</v>
      </c>
      <c r="E1074" s="6">
        <v>3385.9050000000002</v>
      </c>
      <c r="F1074" s="6">
        <v>2539.4199999999996</v>
      </c>
      <c r="G1074" s="7">
        <v>39570</v>
      </c>
      <c r="H1074" s="7">
        <v>39507</v>
      </c>
      <c r="I1074" s="7">
        <v>48944</v>
      </c>
      <c r="J1074" s="5"/>
      <c r="K1074" s="5">
        <v>4562</v>
      </c>
      <c r="L1074" s="5" t="s">
        <v>2003</v>
      </c>
      <c r="M1074" s="5" t="s">
        <v>210</v>
      </c>
      <c r="N1074" s="5" t="s">
        <v>17</v>
      </c>
      <c r="O1074" s="5"/>
      <c r="P1074" s="5"/>
      <c r="Q1074" s="5"/>
    </row>
    <row r="1075" spans="1:17" x14ac:dyDescent="0.35">
      <c r="A1075" s="5" t="s">
        <v>17</v>
      </c>
      <c r="B1075" s="5" t="s">
        <v>18</v>
      </c>
      <c r="C1075" s="5" t="s">
        <v>22</v>
      </c>
      <c r="D1075" s="13">
        <v>3.2</v>
      </c>
      <c r="E1075" s="6">
        <v>2847</v>
      </c>
      <c r="F1075" s="6">
        <v>2135.25</v>
      </c>
      <c r="G1075" s="7">
        <v>39756</v>
      </c>
      <c r="H1075" s="7">
        <v>40081</v>
      </c>
      <c r="I1075" s="7">
        <v>49309</v>
      </c>
      <c r="J1075" s="5"/>
      <c r="K1075" s="5">
        <v>3658</v>
      </c>
      <c r="L1075" s="5" t="s">
        <v>1645</v>
      </c>
      <c r="M1075" s="5" t="s">
        <v>51</v>
      </c>
      <c r="N1075" s="5" t="s">
        <v>17</v>
      </c>
      <c r="O1075" s="5"/>
      <c r="P1075" s="5"/>
      <c r="Q1075" s="5"/>
    </row>
    <row r="1076" spans="1:17" x14ac:dyDescent="0.35">
      <c r="A1076" s="5" t="s">
        <v>17</v>
      </c>
      <c r="B1076" s="5" t="s">
        <v>18</v>
      </c>
      <c r="C1076" s="5" t="s">
        <v>22</v>
      </c>
      <c r="D1076" s="13">
        <v>3.2</v>
      </c>
      <c r="E1076" s="6">
        <v>3500</v>
      </c>
      <c r="F1076" s="6">
        <v>2625</v>
      </c>
      <c r="G1076" s="7">
        <v>39839</v>
      </c>
      <c r="H1076" s="7">
        <v>39940</v>
      </c>
      <c r="I1076" s="7">
        <v>49309</v>
      </c>
      <c r="J1076" s="5"/>
      <c r="K1076" s="5">
        <v>2022</v>
      </c>
      <c r="L1076" s="5" t="s">
        <v>2215</v>
      </c>
      <c r="M1076" s="5" t="s">
        <v>583</v>
      </c>
      <c r="N1076" s="5" t="s">
        <v>17</v>
      </c>
      <c r="O1076" s="5"/>
      <c r="P1076" s="5"/>
      <c r="Q1076" s="5"/>
    </row>
    <row r="1077" spans="1:17" x14ac:dyDescent="0.35">
      <c r="A1077" s="5" t="s">
        <v>17</v>
      </c>
      <c r="B1077" s="5" t="s">
        <v>18</v>
      </c>
      <c r="C1077" s="5" t="s">
        <v>22</v>
      </c>
      <c r="D1077" s="13">
        <v>3.2</v>
      </c>
      <c r="E1077" s="6">
        <v>3572.5099999999998</v>
      </c>
      <c r="F1077" s="6">
        <v>2679.39</v>
      </c>
      <c r="G1077" s="7">
        <v>39987</v>
      </c>
      <c r="H1077" s="7">
        <v>40140</v>
      </c>
      <c r="I1077" s="7">
        <v>49309</v>
      </c>
      <c r="J1077" s="5"/>
      <c r="K1077" s="5">
        <v>5423</v>
      </c>
      <c r="L1077" s="5" t="s">
        <v>2237</v>
      </c>
      <c r="M1077" s="5" t="s">
        <v>28</v>
      </c>
      <c r="N1077" s="5" t="s">
        <v>17</v>
      </c>
      <c r="O1077" s="5"/>
      <c r="P1077" s="5"/>
      <c r="Q1077" s="5"/>
    </row>
    <row r="1078" spans="1:17" x14ac:dyDescent="0.35">
      <c r="A1078" s="5" t="s">
        <v>17</v>
      </c>
      <c r="B1078" s="5" t="s">
        <v>18</v>
      </c>
      <c r="C1078" s="5" t="s">
        <v>22</v>
      </c>
      <c r="D1078" s="13">
        <v>3.2</v>
      </c>
      <c r="E1078" s="6">
        <v>3545</v>
      </c>
      <c r="F1078" s="6">
        <v>2658.75</v>
      </c>
      <c r="G1078" s="7">
        <v>39906</v>
      </c>
      <c r="H1078" s="7">
        <v>40081</v>
      </c>
      <c r="I1078" s="7">
        <v>49309</v>
      </c>
      <c r="J1078" s="5"/>
      <c r="K1078" s="5">
        <v>3053</v>
      </c>
      <c r="L1078" s="5" t="s">
        <v>2409</v>
      </c>
      <c r="M1078" s="5" t="s">
        <v>51</v>
      </c>
      <c r="N1078" s="5" t="s">
        <v>17</v>
      </c>
      <c r="O1078" s="5"/>
      <c r="P1078" s="5"/>
      <c r="Q1078" s="5"/>
    </row>
    <row r="1079" spans="1:17" x14ac:dyDescent="0.35">
      <c r="A1079" s="5" t="s">
        <v>17</v>
      </c>
      <c r="B1079" s="5" t="s">
        <v>18</v>
      </c>
      <c r="C1079" s="5" t="s">
        <v>19</v>
      </c>
      <c r="D1079" s="13">
        <v>3.2</v>
      </c>
      <c r="E1079" s="6">
        <v>2606</v>
      </c>
      <c r="F1079" s="6">
        <v>1923.2199999999998</v>
      </c>
      <c r="G1079" s="7">
        <v>40296</v>
      </c>
      <c r="H1079" s="7">
        <v>40421</v>
      </c>
      <c r="I1079" s="7">
        <v>49674</v>
      </c>
      <c r="J1079" s="5"/>
      <c r="K1079" s="5">
        <v>3652</v>
      </c>
      <c r="L1079" s="5" t="s">
        <v>2605</v>
      </c>
      <c r="M1079" s="5" t="s">
        <v>51</v>
      </c>
      <c r="N1079" s="5" t="s">
        <v>17</v>
      </c>
      <c r="O1079" s="5"/>
      <c r="P1079" s="5"/>
      <c r="Q1079" s="5"/>
    </row>
    <row r="1080" spans="1:17" x14ac:dyDescent="0.35">
      <c r="A1080" s="5" t="s">
        <v>17</v>
      </c>
      <c r="B1080" s="5" t="s">
        <v>18</v>
      </c>
      <c r="C1080" s="5" t="s">
        <v>22</v>
      </c>
      <c r="D1080" s="13">
        <v>3.2</v>
      </c>
      <c r="E1080" s="6">
        <v>3502</v>
      </c>
      <c r="F1080" s="6">
        <v>2626.5</v>
      </c>
      <c r="G1080" s="7">
        <v>39772</v>
      </c>
      <c r="H1080" s="7">
        <v>39973</v>
      </c>
      <c r="I1080" s="7">
        <v>49309</v>
      </c>
      <c r="J1080" s="5"/>
      <c r="K1080" s="5">
        <v>3633</v>
      </c>
      <c r="L1080" s="5" t="s">
        <v>2637</v>
      </c>
      <c r="M1080" s="5" t="s">
        <v>51</v>
      </c>
      <c r="N1080" s="5" t="s">
        <v>17</v>
      </c>
      <c r="O1080" s="5"/>
      <c r="P1080" s="5"/>
      <c r="Q1080" s="5"/>
    </row>
    <row r="1081" spans="1:17" x14ac:dyDescent="0.35">
      <c r="A1081" s="5" t="s">
        <v>17</v>
      </c>
      <c r="B1081" s="5" t="s">
        <v>18</v>
      </c>
      <c r="C1081" s="5" t="s">
        <v>22</v>
      </c>
      <c r="D1081" s="13">
        <v>3.2</v>
      </c>
      <c r="E1081" s="6">
        <v>2651</v>
      </c>
      <c r="F1081" s="6">
        <v>1988.25</v>
      </c>
      <c r="G1081" s="7">
        <v>39720</v>
      </c>
      <c r="H1081" s="7">
        <v>39806</v>
      </c>
      <c r="I1081" s="7">
        <v>48944</v>
      </c>
      <c r="J1081" s="5"/>
      <c r="K1081" s="5">
        <v>4410</v>
      </c>
      <c r="L1081" s="5" t="s">
        <v>2693</v>
      </c>
      <c r="M1081" s="5" t="s">
        <v>344</v>
      </c>
      <c r="N1081" s="5" t="s">
        <v>17</v>
      </c>
      <c r="O1081" s="5"/>
      <c r="P1081" s="5"/>
      <c r="Q1081" s="5"/>
    </row>
    <row r="1082" spans="1:17" x14ac:dyDescent="0.35">
      <c r="A1082" s="5" t="s">
        <v>96</v>
      </c>
      <c r="B1082" s="5" t="s">
        <v>18</v>
      </c>
      <c r="C1082" s="5" t="s">
        <v>22</v>
      </c>
      <c r="D1082" s="13">
        <v>3.2</v>
      </c>
      <c r="E1082" s="6">
        <v>3023.1549999999997</v>
      </c>
      <c r="F1082" s="6">
        <v>2267.3599999999997</v>
      </c>
      <c r="G1082" s="7">
        <v>39632</v>
      </c>
      <c r="H1082" s="7">
        <v>39384</v>
      </c>
      <c r="I1082" s="7">
        <v>48579</v>
      </c>
      <c r="J1082" s="5"/>
      <c r="K1082" s="5">
        <v>3018</v>
      </c>
      <c r="L1082" s="5" t="s">
        <v>67</v>
      </c>
      <c r="M1082" s="5" t="s">
        <v>51</v>
      </c>
      <c r="N1082" s="5" t="s">
        <v>96</v>
      </c>
      <c r="O1082" s="5"/>
      <c r="P1082" s="5"/>
      <c r="Q1082" s="5"/>
    </row>
    <row r="1083" spans="1:17" x14ac:dyDescent="0.35">
      <c r="A1083" s="5" t="s">
        <v>96</v>
      </c>
      <c r="B1083" s="5" t="s">
        <v>18</v>
      </c>
      <c r="C1083" s="5" t="s">
        <v>22</v>
      </c>
      <c r="D1083" s="13">
        <v>3.2</v>
      </c>
      <c r="E1083" s="6">
        <v>2874</v>
      </c>
      <c r="F1083" s="6">
        <v>2155.5</v>
      </c>
      <c r="G1083" s="7">
        <v>40095</v>
      </c>
      <c r="H1083" s="7">
        <v>40087</v>
      </c>
      <c r="I1083" s="7">
        <v>49309</v>
      </c>
      <c r="J1083" s="5"/>
      <c r="K1083" s="5">
        <v>8342</v>
      </c>
      <c r="L1083" s="5" t="s">
        <v>904</v>
      </c>
      <c r="M1083" s="5" t="s">
        <v>53</v>
      </c>
      <c r="N1083" s="5" t="s">
        <v>96</v>
      </c>
      <c r="O1083" s="5"/>
      <c r="P1083" s="5"/>
      <c r="Q1083" s="5"/>
    </row>
    <row r="1084" spans="1:17" x14ac:dyDescent="0.35">
      <c r="A1084" s="5" t="s">
        <v>17</v>
      </c>
      <c r="B1084" s="5" t="s">
        <v>18</v>
      </c>
      <c r="C1084" s="5" t="s">
        <v>22</v>
      </c>
      <c r="D1084" s="13">
        <v>3.2</v>
      </c>
      <c r="E1084" s="6">
        <v>3613</v>
      </c>
      <c r="F1084" s="6">
        <v>1745.0800000000002</v>
      </c>
      <c r="G1084" s="7">
        <v>40700</v>
      </c>
      <c r="H1084" s="7">
        <v>40762</v>
      </c>
      <c r="I1084" s="7">
        <v>50040</v>
      </c>
      <c r="J1084" s="5"/>
      <c r="K1084" s="5">
        <v>4634</v>
      </c>
      <c r="L1084" s="5" t="s">
        <v>3103</v>
      </c>
      <c r="M1084" s="5" t="s">
        <v>210</v>
      </c>
      <c r="N1084" s="5" t="s">
        <v>17</v>
      </c>
      <c r="O1084" s="5"/>
      <c r="P1084" s="5"/>
      <c r="Q1084" s="5"/>
    </row>
    <row r="1085" spans="1:17" x14ac:dyDescent="0.35">
      <c r="A1085" s="5" t="s">
        <v>17</v>
      </c>
      <c r="B1085" s="5" t="s">
        <v>18</v>
      </c>
      <c r="C1085" s="5" t="s">
        <v>22</v>
      </c>
      <c r="D1085" s="13">
        <v>3.2</v>
      </c>
      <c r="E1085" s="6">
        <v>2507</v>
      </c>
      <c r="F1085" s="6">
        <v>1880.25</v>
      </c>
      <c r="G1085" s="7">
        <v>39647</v>
      </c>
      <c r="H1085" s="7">
        <v>39412</v>
      </c>
      <c r="I1085" s="7">
        <v>48579</v>
      </c>
      <c r="J1085" s="5"/>
      <c r="K1085" s="5">
        <v>2504</v>
      </c>
      <c r="L1085" s="5" t="s">
        <v>61</v>
      </c>
      <c r="M1085" s="5" t="s">
        <v>51</v>
      </c>
      <c r="N1085" s="5" t="s">
        <v>17</v>
      </c>
      <c r="O1085" s="5"/>
      <c r="P1085" s="5"/>
      <c r="Q1085" s="5"/>
    </row>
    <row r="1086" spans="1:17" x14ac:dyDescent="0.35">
      <c r="A1086" s="5" t="s">
        <v>17</v>
      </c>
      <c r="B1086" s="5" t="s">
        <v>18</v>
      </c>
      <c r="C1086" s="5" t="s">
        <v>22</v>
      </c>
      <c r="D1086" s="13">
        <v>3.2</v>
      </c>
      <c r="E1086" s="6">
        <v>2926</v>
      </c>
      <c r="F1086" s="6">
        <v>1799.4900000000002</v>
      </c>
      <c r="G1086" s="7">
        <v>40416</v>
      </c>
      <c r="H1086" s="7">
        <v>40473</v>
      </c>
      <c r="I1086" s="7">
        <v>49674</v>
      </c>
      <c r="J1086" s="5"/>
      <c r="K1086" s="5">
        <v>2206</v>
      </c>
      <c r="L1086" s="5" t="s">
        <v>3232</v>
      </c>
      <c r="M1086" s="5" t="s">
        <v>583</v>
      </c>
      <c r="N1086" s="5" t="s">
        <v>17</v>
      </c>
      <c r="O1086" s="5"/>
      <c r="P1086" s="5"/>
      <c r="Q1086" s="5"/>
    </row>
    <row r="1087" spans="1:17" x14ac:dyDescent="0.35">
      <c r="A1087" s="5" t="s">
        <v>17</v>
      </c>
      <c r="B1087" s="5" t="s">
        <v>18</v>
      </c>
      <c r="C1087" s="5" t="s">
        <v>22</v>
      </c>
      <c r="D1087" s="13">
        <v>3.2</v>
      </c>
      <c r="E1087" s="6">
        <v>3506</v>
      </c>
      <c r="F1087" s="6">
        <v>2629.5</v>
      </c>
      <c r="G1087" s="7">
        <v>39584</v>
      </c>
      <c r="H1087" s="7">
        <v>39730</v>
      </c>
      <c r="I1087" s="7">
        <v>48944</v>
      </c>
      <c r="J1087" s="5"/>
      <c r="K1087" s="5">
        <v>8362</v>
      </c>
      <c r="L1087" s="5" t="s">
        <v>3272</v>
      </c>
      <c r="M1087" s="5" t="s">
        <v>25</v>
      </c>
      <c r="N1087" s="5" t="s">
        <v>17</v>
      </c>
      <c r="O1087" s="5"/>
      <c r="P1087" s="5"/>
      <c r="Q1087" s="5"/>
    </row>
    <row r="1088" spans="1:17" x14ac:dyDescent="0.35">
      <c r="A1088" s="5" t="s">
        <v>17</v>
      </c>
      <c r="B1088" s="5" t="s">
        <v>18</v>
      </c>
      <c r="C1088" s="5" t="s">
        <v>22</v>
      </c>
      <c r="D1088" s="13">
        <v>3.2</v>
      </c>
      <c r="E1088" s="6">
        <v>3069</v>
      </c>
      <c r="F1088" s="6">
        <v>2301.75</v>
      </c>
      <c r="G1088" s="7">
        <v>39658</v>
      </c>
      <c r="H1088" s="7">
        <v>39416</v>
      </c>
      <c r="I1088" s="7">
        <v>48579</v>
      </c>
      <c r="J1088" s="5"/>
      <c r="K1088" s="5">
        <v>3250</v>
      </c>
      <c r="L1088" s="5" t="s">
        <v>2531</v>
      </c>
      <c r="M1088" s="5" t="s">
        <v>51</v>
      </c>
      <c r="N1088" s="5" t="s">
        <v>17</v>
      </c>
      <c r="O1088" s="5"/>
      <c r="P1088" s="5"/>
      <c r="Q1088" s="5"/>
    </row>
    <row r="1089" spans="1:17" x14ac:dyDescent="0.35">
      <c r="A1089" s="5" t="s">
        <v>17</v>
      </c>
      <c r="B1089" s="5" t="s">
        <v>18</v>
      </c>
      <c r="C1089" s="5" t="s">
        <v>22</v>
      </c>
      <c r="D1089" s="13">
        <v>3.2</v>
      </c>
      <c r="E1089" s="6">
        <v>2545.8580000000002</v>
      </c>
      <c r="F1089" s="6">
        <v>1565.7099999999996</v>
      </c>
      <c r="G1089" s="7">
        <v>40136</v>
      </c>
      <c r="H1089" s="7">
        <v>40296</v>
      </c>
      <c r="I1089" s="7">
        <v>49674</v>
      </c>
      <c r="J1089" s="5"/>
      <c r="K1089" s="5">
        <v>8730</v>
      </c>
      <c r="L1089" s="5" t="s">
        <v>1258</v>
      </c>
      <c r="M1089" s="5" t="s">
        <v>32</v>
      </c>
      <c r="N1089" s="5" t="s">
        <v>17</v>
      </c>
      <c r="O1089" s="5"/>
      <c r="P1089" s="5"/>
      <c r="Q1089" s="5"/>
    </row>
    <row r="1090" spans="1:17" x14ac:dyDescent="0.35">
      <c r="A1090" s="5" t="s">
        <v>96</v>
      </c>
      <c r="B1090" s="5" t="s">
        <v>18</v>
      </c>
      <c r="C1090" s="5" t="s">
        <v>22</v>
      </c>
      <c r="D1090" s="13">
        <v>3.2</v>
      </c>
      <c r="E1090" s="6">
        <v>2772.8089999999997</v>
      </c>
      <c r="F1090" s="6">
        <v>1930.9199999999998</v>
      </c>
      <c r="G1090" s="7">
        <v>40072</v>
      </c>
      <c r="H1090" s="7">
        <v>40108</v>
      </c>
      <c r="I1090" s="7">
        <v>49309</v>
      </c>
      <c r="J1090" s="5"/>
      <c r="K1090" s="5">
        <v>6005</v>
      </c>
      <c r="L1090" s="5" t="s">
        <v>1248</v>
      </c>
      <c r="M1090" s="5" t="s">
        <v>179</v>
      </c>
      <c r="N1090" s="5" t="s">
        <v>96</v>
      </c>
      <c r="O1090" s="5"/>
      <c r="P1090" s="5"/>
      <c r="Q1090" s="5"/>
    </row>
    <row r="1091" spans="1:17" x14ac:dyDescent="0.35">
      <c r="A1091" s="5" t="s">
        <v>17</v>
      </c>
      <c r="B1091" s="5" t="s">
        <v>18</v>
      </c>
      <c r="C1091" s="5" t="s">
        <v>22</v>
      </c>
      <c r="D1091" s="13">
        <v>3.2</v>
      </c>
      <c r="E1091" s="6">
        <v>3348</v>
      </c>
      <c r="F1091" s="6">
        <v>2511</v>
      </c>
      <c r="G1091" s="7">
        <v>39570</v>
      </c>
      <c r="H1091" s="7">
        <v>38834</v>
      </c>
      <c r="I1091" s="7">
        <v>48213</v>
      </c>
      <c r="J1091" s="5"/>
      <c r="K1091" s="5">
        <v>9473</v>
      </c>
      <c r="L1091" s="5" t="s">
        <v>1741</v>
      </c>
      <c r="M1091" s="5" t="s">
        <v>32</v>
      </c>
      <c r="N1091" s="5" t="s">
        <v>17</v>
      </c>
      <c r="O1091" s="5"/>
      <c r="P1091" s="5"/>
      <c r="Q1091" s="5"/>
    </row>
    <row r="1092" spans="1:17" x14ac:dyDescent="0.35">
      <c r="A1092" s="5" t="s">
        <v>17</v>
      </c>
      <c r="B1092" s="5" t="s">
        <v>18</v>
      </c>
      <c r="C1092" s="5" t="s">
        <v>22</v>
      </c>
      <c r="D1092" s="13">
        <v>3.2</v>
      </c>
      <c r="E1092" s="6">
        <v>3362</v>
      </c>
      <c r="F1092" s="6">
        <v>1116.1800000000003</v>
      </c>
      <c r="G1092" s="7">
        <v>40387</v>
      </c>
      <c r="H1092" s="7">
        <v>41409</v>
      </c>
      <c r="I1092" s="7">
        <v>50770</v>
      </c>
      <c r="J1092" s="5"/>
      <c r="K1092" s="5">
        <v>3608</v>
      </c>
      <c r="L1092" s="5" t="s">
        <v>392</v>
      </c>
      <c r="M1092" s="5" t="s">
        <v>51</v>
      </c>
      <c r="N1092" s="5" t="s">
        <v>17</v>
      </c>
      <c r="O1092" s="5"/>
      <c r="P1092" s="5"/>
      <c r="Q1092" s="5"/>
    </row>
    <row r="1093" spans="1:17" x14ac:dyDescent="0.35">
      <c r="A1093" s="5" t="s">
        <v>17</v>
      </c>
      <c r="B1093" s="5" t="s">
        <v>18</v>
      </c>
      <c r="C1093" s="5" t="s">
        <v>22</v>
      </c>
      <c r="D1093" s="13">
        <v>3.2</v>
      </c>
      <c r="E1093" s="6">
        <v>3381</v>
      </c>
      <c r="F1093" s="6">
        <v>2079.31</v>
      </c>
      <c r="G1093" s="7">
        <v>40206</v>
      </c>
      <c r="H1093" s="7">
        <v>40316</v>
      </c>
      <c r="I1093" s="7">
        <v>49674</v>
      </c>
      <c r="J1093" s="5"/>
      <c r="K1093" s="5">
        <v>1965</v>
      </c>
      <c r="L1093" s="5" t="s">
        <v>4039</v>
      </c>
      <c r="M1093" s="5" t="s">
        <v>76</v>
      </c>
      <c r="N1093" s="5" t="s">
        <v>17</v>
      </c>
      <c r="O1093" s="5"/>
      <c r="P1093" s="5"/>
      <c r="Q1093" s="5"/>
    </row>
    <row r="1094" spans="1:17" x14ac:dyDescent="0.35">
      <c r="A1094" s="5" t="s">
        <v>17</v>
      </c>
      <c r="B1094" s="5" t="s">
        <v>18</v>
      </c>
      <c r="C1094" s="5" t="s">
        <v>22</v>
      </c>
      <c r="D1094" s="13">
        <v>3.2</v>
      </c>
      <c r="E1094" s="6">
        <v>3295</v>
      </c>
      <c r="F1094" s="6">
        <v>2471.25</v>
      </c>
      <c r="G1094" s="7">
        <v>39898</v>
      </c>
      <c r="H1094" s="7">
        <v>40177</v>
      </c>
      <c r="I1094" s="7">
        <v>49309</v>
      </c>
      <c r="J1094" s="5"/>
      <c r="K1094" s="5">
        <v>3634</v>
      </c>
      <c r="L1094" s="5" t="s">
        <v>1631</v>
      </c>
      <c r="M1094" s="5" t="s">
        <v>51</v>
      </c>
      <c r="N1094" s="5" t="s">
        <v>17</v>
      </c>
      <c r="O1094" s="5"/>
      <c r="P1094" s="5"/>
      <c r="Q1094" s="5"/>
    </row>
    <row r="1095" spans="1:17" x14ac:dyDescent="0.35">
      <c r="A1095" s="5" t="s">
        <v>17</v>
      </c>
      <c r="B1095" s="5" t="s">
        <v>18</v>
      </c>
      <c r="C1095" s="5" t="s">
        <v>22</v>
      </c>
      <c r="D1095" s="13">
        <v>3.2</v>
      </c>
      <c r="E1095" s="6">
        <v>3404</v>
      </c>
      <c r="F1095" s="6">
        <v>2553</v>
      </c>
      <c r="G1095" s="7">
        <v>40155</v>
      </c>
      <c r="H1095" s="7">
        <v>40147</v>
      </c>
      <c r="I1095" s="7">
        <v>49309</v>
      </c>
      <c r="J1095" s="5"/>
      <c r="K1095" s="5">
        <v>5734</v>
      </c>
      <c r="L1095" s="5" t="s">
        <v>2752</v>
      </c>
      <c r="M1095" s="5" t="s">
        <v>28</v>
      </c>
      <c r="N1095" s="5" t="s">
        <v>17</v>
      </c>
      <c r="O1095" s="5"/>
      <c r="P1095" s="5"/>
      <c r="Q1095" s="5"/>
    </row>
    <row r="1096" spans="1:17" x14ac:dyDescent="0.35">
      <c r="A1096" s="5" t="s">
        <v>17</v>
      </c>
      <c r="B1096" s="5" t="s">
        <v>18</v>
      </c>
      <c r="C1096" s="5" t="s">
        <v>22</v>
      </c>
      <c r="D1096" s="13">
        <v>3.2</v>
      </c>
      <c r="E1096" s="6">
        <v>2979</v>
      </c>
      <c r="F1096" s="6">
        <v>1832.0899999999997</v>
      </c>
      <c r="G1096" s="7">
        <v>39809</v>
      </c>
      <c r="H1096" s="7">
        <v>40293</v>
      </c>
      <c r="I1096" s="7">
        <v>49674</v>
      </c>
      <c r="J1096" s="5"/>
      <c r="K1096" s="5">
        <v>8840</v>
      </c>
      <c r="L1096" s="5" t="s">
        <v>1744</v>
      </c>
      <c r="M1096" s="5" t="s">
        <v>414</v>
      </c>
      <c r="N1096" s="5" t="s">
        <v>17</v>
      </c>
      <c r="O1096" s="5"/>
      <c r="P1096" s="5"/>
      <c r="Q1096" s="5"/>
    </row>
    <row r="1097" spans="1:17" x14ac:dyDescent="0.35">
      <c r="A1097" s="5" t="s">
        <v>17</v>
      </c>
      <c r="B1097" s="5" t="s">
        <v>18</v>
      </c>
      <c r="C1097" s="5" t="s">
        <v>22</v>
      </c>
      <c r="D1097" s="13">
        <v>3.2</v>
      </c>
      <c r="E1097" s="6">
        <v>3500</v>
      </c>
      <c r="F1097" s="6">
        <v>2625</v>
      </c>
      <c r="G1097" s="7">
        <v>39947</v>
      </c>
      <c r="H1097" s="7">
        <v>40056</v>
      </c>
      <c r="I1097" s="7">
        <v>49309</v>
      </c>
      <c r="J1097" s="5"/>
      <c r="K1097" s="5">
        <v>1246</v>
      </c>
      <c r="L1097" s="5" t="s">
        <v>4041</v>
      </c>
      <c r="M1097" s="5" t="s">
        <v>332</v>
      </c>
      <c r="N1097" s="5" t="s">
        <v>17</v>
      </c>
      <c r="O1097" s="5"/>
      <c r="P1097" s="5"/>
      <c r="Q1097" s="5"/>
    </row>
    <row r="1098" spans="1:17" x14ac:dyDescent="0.35">
      <c r="A1098" s="5" t="s">
        <v>17</v>
      </c>
      <c r="B1098" s="5" t="s">
        <v>18</v>
      </c>
      <c r="C1098" s="5" t="s">
        <v>22</v>
      </c>
      <c r="D1098" s="13">
        <v>3.2</v>
      </c>
      <c r="E1098" s="6">
        <v>2991</v>
      </c>
      <c r="F1098" s="6">
        <v>2243.25</v>
      </c>
      <c r="G1098" s="7">
        <v>39772</v>
      </c>
      <c r="H1098" s="7">
        <v>39420</v>
      </c>
      <c r="I1098" s="7">
        <v>48579</v>
      </c>
      <c r="J1098" s="5"/>
      <c r="K1098" s="5">
        <v>5625</v>
      </c>
      <c r="L1098" s="5" t="s">
        <v>2740</v>
      </c>
      <c r="M1098" s="5" t="s">
        <v>28</v>
      </c>
      <c r="N1098" s="5" t="s">
        <v>17</v>
      </c>
      <c r="O1098" s="5"/>
      <c r="P1098" s="5"/>
      <c r="Q1098" s="5"/>
    </row>
    <row r="1099" spans="1:17" x14ac:dyDescent="0.35">
      <c r="A1099" s="5" t="s">
        <v>17</v>
      </c>
      <c r="B1099" s="5" t="s">
        <v>18</v>
      </c>
      <c r="C1099" s="5" t="s">
        <v>22</v>
      </c>
      <c r="D1099" s="13">
        <v>3.2</v>
      </c>
      <c r="E1099" s="6">
        <v>3697</v>
      </c>
      <c r="F1099" s="6">
        <v>2273.66</v>
      </c>
      <c r="G1099" s="7">
        <v>40310</v>
      </c>
      <c r="H1099" s="7">
        <v>40417</v>
      </c>
      <c r="I1099" s="7">
        <v>49674</v>
      </c>
      <c r="J1099" s="5"/>
      <c r="K1099" s="5">
        <v>3800</v>
      </c>
      <c r="L1099" s="5" t="s">
        <v>371</v>
      </c>
      <c r="M1099" s="5" t="s">
        <v>51</v>
      </c>
      <c r="N1099" s="5" t="s">
        <v>17</v>
      </c>
      <c r="O1099" s="5"/>
      <c r="P1099" s="5"/>
      <c r="Q1099" s="5"/>
    </row>
    <row r="1100" spans="1:17" x14ac:dyDescent="0.35">
      <c r="A1100" s="5" t="s">
        <v>17</v>
      </c>
      <c r="B1100" s="5" t="s">
        <v>18</v>
      </c>
      <c r="C1100" s="5" t="s">
        <v>22</v>
      </c>
      <c r="D1100" s="13">
        <v>3.2</v>
      </c>
      <c r="E1100" s="6">
        <v>3501</v>
      </c>
      <c r="F1100" s="6">
        <v>2153.12</v>
      </c>
      <c r="G1100" s="7">
        <v>40386</v>
      </c>
      <c r="H1100" s="7">
        <v>40373</v>
      </c>
      <c r="I1100" s="7">
        <v>49674</v>
      </c>
      <c r="J1100" s="5"/>
      <c r="K1100" s="5">
        <v>2300</v>
      </c>
      <c r="L1100" s="5" t="s">
        <v>4592</v>
      </c>
      <c r="M1100" s="5" t="s">
        <v>583</v>
      </c>
      <c r="N1100" s="5" t="s">
        <v>17</v>
      </c>
      <c r="O1100" s="5"/>
      <c r="P1100" s="5"/>
      <c r="Q1100" s="5"/>
    </row>
    <row r="1101" spans="1:17" x14ac:dyDescent="0.35">
      <c r="A1101" s="5" t="s">
        <v>17</v>
      </c>
      <c r="B1101" s="5" t="s">
        <v>18</v>
      </c>
      <c r="C1101" s="5" t="s">
        <v>19</v>
      </c>
      <c r="D1101" s="13">
        <v>3.2</v>
      </c>
      <c r="E1101" s="6">
        <v>2372</v>
      </c>
      <c r="F1101" s="6">
        <v>1404.2300000000002</v>
      </c>
      <c r="G1101" s="7">
        <v>40683</v>
      </c>
      <c r="H1101" s="7">
        <v>40809</v>
      </c>
      <c r="I1101" s="7">
        <v>50040</v>
      </c>
      <c r="J1101" s="5"/>
      <c r="K1101" s="5">
        <v>3097</v>
      </c>
      <c r="L1101" s="5" t="s">
        <v>557</v>
      </c>
      <c r="M1101" s="5" t="s">
        <v>51</v>
      </c>
      <c r="N1101" s="5" t="s">
        <v>17</v>
      </c>
      <c r="O1101" s="5"/>
      <c r="P1101" s="5"/>
      <c r="Q1101" s="5"/>
    </row>
    <row r="1102" spans="1:17" x14ac:dyDescent="0.35">
      <c r="A1102" s="5" t="s">
        <v>17</v>
      </c>
      <c r="B1102" s="5" t="s">
        <v>18</v>
      </c>
      <c r="C1102" s="5" t="s">
        <v>22</v>
      </c>
      <c r="D1102" s="13">
        <v>3.2</v>
      </c>
      <c r="E1102" s="6">
        <v>3510</v>
      </c>
      <c r="F1102" s="6">
        <v>1695.3200000000002</v>
      </c>
      <c r="G1102" s="7">
        <v>40086</v>
      </c>
      <c r="H1102" s="7">
        <v>40819</v>
      </c>
      <c r="I1102" s="7">
        <v>50040</v>
      </c>
      <c r="J1102" s="5"/>
      <c r="K1102" s="5">
        <v>3215</v>
      </c>
      <c r="L1102" s="5" t="s">
        <v>4661</v>
      </c>
      <c r="M1102" s="5" t="s">
        <v>55</v>
      </c>
      <c r="N1102" s="5" t="s">
        <v>17</v>
      </c>
      <c r="O1102" s="5"/>
      <c r="P1102" s="5"/>
      <c r="Q1102" s="5"/>
    </row>
    <row r="1103" spans="1:17" x14ac:dyDescent="0.35">
      <c r="A1103" s="5" t="s">
        <v>17</v>
      </c>
      <c r="B1103" s="5" t="s">
        <v>18</v>
      </c>
      <c r="C1103" s="5" t="s">
        <v>22</v>
      </c>
      <c r="D1103" s="13">
        <v>3.2</v>
      </c>
      <c r="E1103" s="6">
        <v>4072</v>
      </c>
      <c r="F1103" s="6">
        <v>2504.2700000000004</v>
      </c>
      <c r="G1103" s="7">
        <v>40100</v>
      </c>
      <c r="H1103" s="7">
        <v>40337</v>
      </c>
      <c r="I1103" s="7">
        <v>49674</v>
      </c>
      <c r="J1103" s="5"/>
      <c r="K1103" s="5">
        <v>2206</v>
      </c>
      <c r="L1103" s="5" t="s">
        <v>3232</v>
      </c>
      <c r="M1103" s="5" t="s">
        <v>583</v>
      </c>
      <c r="N1103" s="5" t="s">
        <v>17</v>
      </c>
      <c r="O1103" s="5"/>
      <c r="P1103" s="5"/>
      <c r="Q1103" s="5"/>
    </row>
    <row r="1104" spans="1:17" x14ac:dyDescent="0.35">
      <c r="A1104" s="5" t="s">
        <v>17</v>
      </c>
      <c r="B1104" s="5" t="s">
        <v>18</v>
      </c>
      <c r="C1104" s="5" t="s">
        <v>446</v>
      </c>
      <c r="D1104" s="13">
        <v>3.2</v>
      </c>
      <c r="E1104" s="6">
        <v>3917</v>
      </c>
      <c r="F1104" s="6">
        <v>2087.75</v>
      </c>
      <c r="G1104" s="7">
        <v>39570</v>
      </c>
      <c r="H1104" s="7">
        <v>40261</v>
      </c>
      <c r="I1104" s="7">
        <v>49674</v>
      </c>
      <c r="J1104" s="5"/>
      <c r="K1104" s="5">
        <v>1965</v>
      </c>
      <c r="L1104" s="5" t="s">
        <v>2460</v>
      </c>
      <c r="M1104" s="5" t="s">
        <v>76</v>
      </c>
      <c r="N1104" s="5" t="s">
        <v>17</v>
      </c>
      <c r="O1104" s="5"/>
      <c r="P1104" s="5"/>
      <c r="Q1104" s="5"/>
    </row>
    <row r="1105" spans="1:17" x14ac:dyDescent="0.35">
      <c r="A1105" s="5" t="s">
        <v>17</v>
      </c>
      <c r="B1105" s="5" t="s">
        <v>18</v>
      </c>
      <c r="C1105" s="5" t="s">
        <v>22</v>
      </c>
      <c r="D1105" s="13">
        <v>3.2</v>
      </c>
      <c r="E1105" s="6">
        <v>2743</v>
      </c>
      <c r="F1105" s="6">
        <v>2057.25</v>
      </c>
      <c r="G1105" s="7">
        <v>39582</v>
      </c>
      <c r="H1105" s="7">
        <v>39493</v>
      </c>
      <c r="I1105" s="7">
        <v>48944</v>
      </c>
      <c r="J1105" s="5"/>
      <c r="K1105" s="5">
        <v>4553</v>
      </c>
      <c r="L1105" s="5" t="s">
        <v>2799</v>
      </c>
      <c r="M1105" s="5" t="s">
        <v>210</v>
      </c>
      <c r="N1105" s="5" t="s">
        <v>17</v>
      </c>
      <c r="O1105" s="5"/>
      <c r="P1105" s="5"/>
      <c r="Q1105" s="5"/>
    </row>
    <row r="1106" spans="1:17" x14ac:dyDescent="0.35">
      <c r="A1106" s="5" t="s">
        <v>17</v>
      </c>
      <c r="B1106" s="5" t="s">
        <v>18</v>
      </c>
      <c r="C1106" s="5" t="s">
        <v>22</v>
      </c>
      <c r="D1106" s="13">
        <v>3.2</v>
      </c>
      <c r="E1106" s="6">
        <v>3168</v>
      </c>
      <c r="F1106" s="6">
        <v>2376</v>
      </c>
      <c r="G1106" s="7">
        <v>39569</v>
      </c>
      <c r="H1106" s="7">
        <v>39711</v>
      </c>
      <c r="I1106" s="7">
        <v>48944</v>
      </c>
      <c r="J1106" s="5"/>
      <c r="K1106" s="5">
        <v>8542</v>
      </c>
      <c r="L1106" s="5" t="s">
        <v>608</v>
      </c>
      <c r="M1106" s="5" t="s">
        <v>53</v>
      </c>
      <c r="N1106" s="5" t="s">
        <v>17</v>
      </c>
      <c r="O1106" s="5"/>
      <c r="P1106" s="5"/>
      <c r="Q1106" s="5"/>
    </row>
    <row r="1107" spans="1:17" x14ac:dyDescent="0.35">
      <c r="A1107" s="5" t="s">
        <v>96</v>
      </c>
      <c r="B1107" s="5" t="s">
        <v>18</v>
      </c>
      <c r="C1107" s="5" t="s">
        <v>22</v>
      </c>
      <c r="D1107" s="13">
        <v>3.2</v>
      </c>
      <c r="E1107" s="6">
        <v>3538</v>
      </c>
      <c r="F1107" s="6">
        <v>2175.8799999999997</v>
      </c>
      <c r="G1107" s="7">
        <v>40240</v>
      </c>
      <c r="H1107" s="7">
        <v>40281</v>
      </c>
      <c r="I1107" s="7">
        <v>49674</v>
      </c>
      <c r="J1107" s="5"/>
      <c r="K1107" s="5">
        <v>2019</v>
      </c>
      <c r="L1107" s="5" t="s">
        <v>4466</v>
      </c>
      <c r="M1107" s="5" t="s">
        <v>583</v>
      </c>
      <c r="N1107" s="5" t="s">
        <v>96</v>
      </c>
      <c r="O1107" s="5"/>
      <c r="P1107" s="5"/>
      <c r="Q1107" s="5"/>
    </row>
    <row r="1108" spans="1:17" x14ac:dyDescent="0.35">
      <c r="A1108" s="5" t="s">
        <v>96</v>
      </c>
      <c r="B1108" s="5" t="s">
        <v>18</v>
      </c>
      <c r="C1108" s="5" t="s">
        <v>22</v>
      </c>
      <c r="D1108" s="13">
        <v>3.2</v>
      </c>
      <c r="E1108" s="6">
        <v>3667</v>
      </c>
      <c r="F1108" s="6">
        <v>1771.1699999999998</v>
      </c>
      <c r="G1108" s="7">
        <v>39953</v>
      </c>
      <c r="H1108" s="7">
        <v>40598</v>
      </c>
      <c r="I1108" s="7">
        <v>50040</v>
      </c>
      <c r="J1108" s="5"/>
      <c r="K1108" s="5">
        <v>1723</v>
      </c>
      <c r="L1108" s="5" t="s">
        <v>2493</v>
      </c>
      <c r="M1108" s="5" t="s">
        <v>55</v>
      </c>
      <c r="N1108" s="5" t="s">
        <v>96</v>
      </c>
      <c r="O1108" s="5"/>
      <c r="P1108" s="5"/>
      <c r="Q1108" s="5"/>
    </row>
    <row r="1109" spans="1:17" x14ac:dyDescent="0.35">
      <c r="A1109" s="5" t="s">
        <v>17</v>
      </c>
      <c r="B1109" s="5" t="s">
        <v>18</v>
      </c>
      <c r="C1109" s="5" t="s">
        <v>22</v>
      </c>
      <c r="D1109" s="13">
        <v>3.2</v>
      </c>
      <c r="E1109" s="6">
        <v>4026</v>
      </c>
      <c r="F1109" s="6">
        <v>3019.5</v>
      </c>
      <c r="G1109" s="7">
        <v>39632</v>
      </c>
      <c r="H1109" s="7">
        <v>39529</v>
      </c>
      <c r="I1109" s="7">
        <v>48944</v>
      </c>
      <c r="J1109" s="5"/>
      <c r="K1109" s="5">
        <v>3053</v>
      </c>
      <c r="L1109" s="5" t="s">
        <v>3873</v>
      </c>
      <c r="M1109" s="5" t="s">
        <v>51</v>
      </c>
      <c r="N1109" s="5" t="s">
        <v>17</v>
      </c>
      <c r="O1109" s="5"/>
      <c r="P1109" s="5"/>
      <c r="Q1109" s="5"/>
    </row>
    <row r="1110" spans="1:17" x14ac:dyDescent="0.35">
      <c r="A1110" s="5" t="s">
        <v>96</v>
      </c>
      <c r="B1110" s="5" t="s">
        <v>18</v>
      </c>
      <c r="C1110" s="5" t="s">
        <v>22</v>
      </c>
      <c r="D1110" s="13">
        <v>3.2</v>
      </c>
      <c r="E1110" s="6">
        <v>2202</v>
      </c>
      <c r="F1110" s="6">
        <v>907.26</v>
      </c>
      <c r="G1110" s="7">
        <v>39570</v>
      </c>
      <c r="H1110" s="7">
        <v>39853</v>
      </c>
      <c r="I1110" s="7">
        <v>49309</v>
      </c>
      <c r="J1110" s="5"/>
      <c r="K1110" s="5">
        <v>1860</v>
      </c>
      <c r="L1110" s="5" t="s">
        <v>954</v>
      </c>
      <c r="M1110" s="5" t="s">
        <v>21</v>
      </c>
      <c r="N1110" s="5" t="s">
        <v>96</v>
      </c>
      <c r="O1110" s="5"/>
      <c r="P1110" s="5"/>
      <c r="Q1110" s="5"/>
    </row>
    <row r="1111" spans="1:17" x14ac:dyDescent="0.35">
      <c r="A1111" s="5" t="s">
        <v>17</v>
      </c>
      <c r="B1111" s="5" t="s">
        <v>18</v>
      </c>
      <c r="C1111" s="5" t="s">
        <v>19</v>
      </c>
      <c r="D1111" s="13">
        <v>3.2</v>
      </c>
      <c r="E1111" s="6">
        <v>3116</v>
      </c>
      <c r="F1111" s="6">
        <v>1844.6800000000003</v>
      </c>
      <c r="G1111" s="7">
        <v>40374</v>
      </c>
      <c r="H1111" s="7">
        <v>40733</v>
      </c>
      <c r="I1111" s="7">
        <v>50040</v>
      </c>
      <c r="J1111" s="5"/>
      <c r="K1111" s="5">
        <v>6064</v>
      </c>
      <c r="L1111" s="5" t="s">
        <v>1430</v>
      </c>
      <c r="M1111" s="5" t="s">
        <v>460</v>
      </c>
      <c r="N1111" s="5" t="s">
        <v>17</v>
      </c>
      <c r="O1111" s="5"/>
      <c r="P1111" s="5"/>
      <c r="Q1111" s="5"/>
    </row>
    <row r="1112" spans="1:17" x14ac:dyDescent="0.35">
      <c r="A1112" s="5" t="s">
        <v>17</v>
      </c>
      <c r="B1112" s="5" t="s">
        <v>18</v>
      </c>
      <c r="C1112" s="5" t="s">
        <v>22</v>
      </c>
      <c r="D1112" s="13">
        <v>3.2</v>
      </c>
      <c r="E1112" s="6">
        <v>3564.6950000000006</v>
      </c>
      <c r="F1112" s="6">
        <v>2673.5099999999998</v>
      </c>
      <c r="G1112" s="7">
        <v>39570</v>
      </c>
      <c r="H1112" s="7">
        <v>39927</v>
      </c>
      <c r="I1112" s="7">
        <v>49309</v>
      </c>
      <c r="J1112" s="5"/>
      <c r="K1112" s="5">
        <v>1941</v>
      </c>
      <c r="L1112" s="5" t="s">
        <v>5055</v>
      </c>
      <c r="M1112" s="5" t="s">
        <v>76</v>
      </c>
      <c r="N1112" s="5" t="s">
        <v>17</v>
      </c>
      <c r="O1112" s="5"/>
      <c r="P1112" s="5"/>
      <c r="Q1112" s="5"/>
    </row>
    <row r="1113" spans="1:17" x14ac:dyDescent="0.35">
      <c r="A1113" s="5" t="s">
        <v>17</v>
      </c>
      <c r="B1113" s="5" t="s">
        <v>18</v>
      </c>
      <c r="C1113" s="5" t="s">
        <v>22</v>
      </c>
      <c r="D1113" s="13">
        <v>3.2</v>
      </c>
      <c r="E1113" s="6">
        <v>3095</v>
      </c>
      <c r="F1113" s="6">
        <v>1494.8899999999999</v>
      </c>
      <c r="G1113" s="7">
        <v>40611</v>
      </c>
      <c r="H1113" s="7">
        <v>40704</v>
      </c>
      <c r="I1113" s="7">
        <v>50040</v>
      </c>
      <c r="J1113" s="5"/>
      <c r="K1113" s="5">
        <v>3636</v>
      </c>
      <c r="L1113" s="5" t="s">
        <v>3171</v>
      </c>
      <c r="M1113" s="5" t="s">
        <v>51</v>
      </c>
      <c r="N1113" s="5" t="s">
        <v>17</v>
      </c>
      <c r="O1113" s="5"/>
      <c r="P1113" s="5"/>
      <c r="Q1113" s="5"/>
    </row>
    <row r="1114" spans="1:17" x14ac:dyDescent="0.35">
      <c r="A1114" s="5" t="s">
        <v>17</v>
      </c>
      <c r="B1114" s="5" t="s">
        <v>18</v>
      </c>
      <c r="C1114" s="5" t="s">
        <v>22</v>
      </c>
      <c r="D1114" s="13">
        <v>3.2</v>
      </c>
      <c r="E1114" s="6">
        <v>3909</v>
      </c>
      <c r="F1114" s="6">
        <v>2404.04</v>
      </c>
      <c r="G1114" s="7">
        <v>39625</v>
      </c>
      <c r="H1114" s="7">
        <v>40294</v>
      </c>
      <c r="I1114" s="7">
        <v>49674</v>
      </c>
      <c r="J1114" s="5"/>
      <c r="K1114" s="5">
        <v>1295</v>
      </c>
      <c r="L1114" s="5" t="s">
        <v>5164</v>
      </c>
      <c r="M1114" s="5" t="s">
        <v>21</v>
      </c>
      <c r="N1114" s="5" t="s">
        <v>17</v>
      </c>
      <c r="O1114" s="5"/>
      <c r="P1114" s="5"/>
      <c r="Q1114" s="5"/>
    </row>
    <row r="1115" spans="1:17" x14ac:dyDescent="0.35">
      <c r="A1115" s="5" t="s">
        <v>17</v>
      </c>
      <c r="B1115" s="5" t="s">
        <v>18</v>
      </c>
      <c r="C1115" s="5" t="s">
        <v>19</v>
      </c>
      <c r="D1115" s="13">
        <v>3.2</v>
      </c>
      <c r="E1115" s="6">
        <v>2953</v>
      </c>
      <c r="F1115" s="6">
        <v>2179.3000000000002</v>
      </c>
      <c r="G1115" s="7">
        <v>40140</v>
      </c>
      <c r="H1115" s="7">
        <v>40326</v>
      </c>
      <c r="I1115" s="7">
        <v>49674</v>
      </c>
      <c r="J1115" s="5"/>
      <c r="K1115" s="5">
        <v>1890</v>
      </c>
      <c r="L1115" s="5" t="s">
        <v>5224</v>
      </c>
      <c r="M1115" s="5" t="s">
        <v>76</v>
      </c>
      <c r="N1115" s="5" t="s">
        <v>17</v>
      </c>
      <c r="O1115" s="5"/>
      <c r="P1115" s="5"/>
      <c r="Q1115" s="5"/>
    </row>
    <row r="1116" spans="1:17" x14ac:dyDescent="0.35">
      <c r="A1116" s="5" t="s">
        <v>17</v>
      </c>
      <c r="B1116" s="5" t="s">
        <v>18</v>
      </c>
      <c r="C1116" s="5" t="s">
        <v>22</v>
      </c>
      <c r="D1116" s="13">
        <v>3.2</v>
      </c>
      <c r="E1116" s="6">
        <v>3977</v>
      </c>
      <c r="F1116" s="6">
        <v>2982.75</v>
      </c>
      <c r="G1116" s="7">
        <v>39570</v>
      </c>
      <c r="H1116" s="7">
        <v>39484</v>
      </c>
      <c r="I1116" s="7">
        <v>48944</v>
      </c>
      <c r="J1116" s="5"/>
      <c r="K1116" s="5">
        <v>1802</v>
      </c>
      <c r="L1116" s="5" t="s">
        <v>1007</v>
      </c>
      <c r="M1116" s="5" t="s">
        <v>21</v>
      </c>
      <c r="N1116" s="5" t="s">
        <v>17</v>
      </c>
      <c r="O1116" s="5"/>
      <c r="P1116" s="5"/>
      <c r="Q1116" s="5"/>
    </row>
    <row r="1117" spans="1:17" x14ac:dyDescent="0.35">
      <c r="A1117" s="5" t="s">
        <v>17</v>
      </c>
      <c r="B1117" s="5" t="s">
        <v>18</v>
      </c>
      <c r="C1117" s="5" t="s">
        <v>19</v>
      </c>
      <c r="D1117" s="13">
        <v>3.2</v>
      </c>
      <c r="E1117" s="6">
        <v>3577</v>
      </c>
      <c r="F1117" s="6">
        <v>1949.4499999999998</v>
      </c>
      <c r="G1117" s="7">
        <v>40168</v>
      </c>
      <c r="H1117" s="7">
        <v>40962</v>
      </c>
      <c r="I1117" s="7">
        <v>50405</v>
      </c>
      <c r="J1117" s="5"/>
      <c r="K1117" s="5">
        <v>1928</v>
      </c>
      <c r="L1117" s="5" t="s">
        <v>5242</v>
      </c>
      <c r="M1117" s="5" t="s">
        <v>76</v>
      </c>
      <c r="N1117" s="5" t="s">
        <v>17</v>
      </c>
      <c r="O1117" s="5"/>
      <c r="P1117" s="5"/>
      <c r="Q1117" s="5"/>
    </row>
    <row r="1118" spans="1:17" x14ac:dyDescent="0.35">
      <c r="A1118" s="5" t="s">
        <v>17</v>
      </c>
      <c r="B1118" s="5" t="s">
        <v>18</v>
      </c>
      <c r="C1118" s="5" t="s">
        <v>22</v>
      </c>
      <c r="D1118" s="13">
        <v>3.2</v>
      </c>
      <c r="E1118" s="6">
        <v>3780</v>
      </c>
      <c r="F1118" s="6">
        <v>1825.7300000000002</v>
      </c>
      <c r="G1118" s="7">
        <v>40662</v>
      </c>
      <c r="H1118" s="7">
        <v>40729</v>
      </c>
      <c r="I1118" s="7">
        <v>50040</v>
      </c>
      <c r="J1118" s="5"/>
      <c r="K1118" s="5">
        <v>2022</v>
      </c>
      <c r="L1118" s="5" t="s">
        <v>2215</v>
      </c>
      <c r="M1118" s="5" t="s">
        <v>583</v>
      </c>
      <c r="N1118" s="5" t="s">
        <v>17</v>
      </c>
      <c r="O1118" s="5"/>
      <c r="P1118" s="5"/>
      <c r="Q1118" s="5"/>
    </row>
    <row r="1119" spans="1:17" x14ac:dyDescent="0.35">
      <c r="A1119" s="5" t="s">
        <v>17</v>
      </c>
      <c r="B1119" s="5" t="s">
        <v>18</v>
      </c>
      <c r="C1119" s="5" t="s">
        <v>22</v>
      </c>
      <c r="D1119" s="13">
        <v>3.2</v>
      </c>
      <c r="E1119" s="6">
        <v>3143</v>
      </c>
      <c r="F1119" s="6">
        <v>2357.25</v>
      </c>
      <c r="G1119" s="7">
        <v>39570</v>
      </c>
      <c r="H1119" s="7">
        <v>39603</v>
      </c>
      <c r="I1119" s="7">
        <v>48944</v>
      </c>
      <c r="J1119" s="5"/>
      <c r="K1119" s="5">
        <v>8624</v>
      </c>
      <c r="L1119" s="5" t="s">
        <v>5330</v>
      </c>
      <c r="M1119" s="5" t="s">
        <v>53</v>
      </c>
      <c r="N1119" s="5" t="s">
        <v>17</v>
      </c>
      <c r="O1119" s="5"/>
      <c r="P1119" s="5"/>
      <c r="Q1119" s="5"/>
    </row>
    <row r="1120" spans="1:17" x14ac:dyDescent="0.35">
      <c r="A1120" s="5" t="s">
        <v>17</v>
      </c>
      <c r="B1120" s="5" t="s">
        <v>18</v>
      </c>
      <c r="C1120" s="5" t="s">
        <v>22</v>
      </c>
      <c r="D1120" s="13">
        <v>3.2</v>
      </c>
      <c r="E1120" s="6">
        <v>3390</v>
      </c>
      <c r="F1120" s="6">
        <v>2542.5</v>
      </c>
      <c r="G1120" s="7">
        <v>39850</v>
      </c>
      <c r="H1120" s="7">
        <v>40123</v>
      </c>
      <c r="I1120" s="7">
        <v>49309</v>
      </c>
      <c r="J1120" s="5"/>
      <c r="K1120" s="5">
        <v>3654</v>
      </c>
      <c r="L1120" s="5" t="s">
        <v>5397</v>
      </c>
      <c r="M1120" s="5" t="s">
        <v>51</v>
      </c>
      <c r="N1120" s="5" t="s">
        <v>17</v>
      </c>
      <c r="O1120" s="5"/>
      <c r="P1120" s="5"/>
      <c r="Q1120" s="5"/>
    </row>
    <row r="1121" spans="1:17" x14ac:dyDescent="0.35">
      <c r="A1121" s="5" t="s">
        <v>17</v>
      </c>
      <c r="B1121" s="5" t="s">
        <v>18</v>
      </c>
      <c r="C1121" s="5" t="s">
        <v>22</v>
      </c>
      <c r="D1121" s="13">
        <v>3.2</v>
      </c>
      <c r="E1121" s="6">
        <v>3637</v>
      </c>
      <c r="F1121" s="6">
        <v>2727.75</v>
      </c>
      <c r="G1121" s="7">
        <v>39572</v>
      </c>
      <c r="H1121" s="7">
        <v>39071</v>
      </c>
      <c r="I1121" s="7">
        <v>48213</v>
      </c>
      <c r="J1121" s="5"/>
      <c r="K1121" s="5">
        <v>3145</v>
      </c>
      <c r="L1121" s="5" t="s">
        <v>5412</v>
      </c>
      <c r="M1121" s="5" t="s">
        <v>51</v>
      </c>
      <c r="N1121" s="5" t="s">
        <v>17</v>
      </c>
      <c r="O1121" s="5"/>
      <c r="P1121" s="5"/>
      <c r="Q1121" s="5"/>
    </row>
    <row r="1122" spans="1:17" x14ac:dyDescent="0.35">
      <c r="A1122" s="5" t="s">
        <v>17</v>
      </c>
      <c r="B1122" s="5" t="s">
        <v>18</v>
      </c>
      <c r="C1122" s="5" t="s">
        <v>19</v>
      </c>
      <c r="D1122" s="13">
        <v>3.2</v>
      </c>
      <c r="E1122" s="6">
        <v>2833</v>
      </c>
      <c r="F1122" s="6">
        <v>2090.75</v>
      </c>
      <c r="G1122" s="7">
        <v>39570</v>
      </c>
      <c r="H1122" s="7">
        <v>40252</v>
      </c>
      <c r="I1122" s="7">
        <v>49674</v>
      </c>
      <c r="J1122" s="5"/>
      <c r="K1122" s="5">
        <v>1400</v>
      </c>
      <c r="L1122" s="5" t="s">
        <v>197</v>
      </c>
      <c r="M1122" s="5" t="s">
        <v>21</v>
      </c>
      <c r="N1122" s="5" t="s">
        <v>17</v>
      </c>
      <c r="O1122" s="5"/>
      <c r="P1122" s="5"/>
      <c r="Q1122" s="5"/>
    </row>
    <row r="1123" spans="1:17" x14ac:dyDescent="0.35">
      <c r="A1123" s="5" t="s">
        <v>17</v>
      </c>
      <c r="B1123" s="5" t="s">
        <v>18</v>
      </c>
      <c r="C1123" s="5" t="s">
        <v>22</v>
      </c>
      <c r="D1123" s="13">
        <v>3.2</v>
      </c>
      <c r="E1123" s="6">
        <v>3690</v>
      </c>
      <c r="F1123" s="6">
        <v>2569.6400000000003</v>
      </c>
      <c r="G1123" s="7">
        <v>39700</v>
      </c>
      <c r="H1123" s="7">
        <v>40143</v>
      </c>
      <c r="I1123" s="7">
        <v>49309</v>
      </c>
      <c r="J1123" s="5"/>
      <c r="K1123" s="5">
        <v>1134</v>
      </c>
      <c r="L1123" s="5" t="s">
        <v>5510</v>
      </c>
      <c r="M1123" s="5" t="s">
        <v>21</v>
      </c>
      <c r="N1123" s="5" t="s">
        <v>17</v>
      </c>
      <c r="O1123" s="5"/>
      <c r="P1123" s="5"/>
      <c r="Q1123" s="5"/>
    </row>
    <row r="1124" spans="1:17" x14ac:dyDescent="0.35">
      <c r="A1124" s="5" t="s">
        <v>96</v>
      </c>
      <c r="B1124" s="5" t="s">
        <v>18</v>
      </c>
      <c r="C1124" s="5" t="s">
        <v>22</v>
      </c>
      <c r="D1124" s="13">
        <v>3.2</v>
      </c>
      <c r="E1124" s="6">
        <v>1883</v>
      </c>
      <c r="F1124" s="6">
        <v>1158.0400000000002</v>
      </c>
      <c r="G1124" s="7">
        <v>39802</v>
      </c>
      <c r="H1124" s="7">
        <v>40493</v>
      </c>
      <c r="I1124" s="7">
        <v>49674</v>
      </c>
      <c r="J1124" s="5"/>
      <c r="K1124" s="5">
        <v>3052</v>
      </c>
      <c r="L1124" s="5" t="s">
        <v>5536</v>
      </c>
      <c r="M1124" s="5" t="s">
        <v>51</v>
      </c>
      <c r="N1124" s="5" t="s">
        <v>96</v>
      </c>
      <c r="O1124" s="5"/>
      <c r="P1124" s="5"/>
      <c r="Q1124" s="5"/>
    </row>
    <row r="1125" spans="1:17" x14ac:dyDescent="0.35">
      <c r="A1125" s="5" t="s">
        <v>17</v>
      </c>
      <c r="B1125" s="5" t="s">
        <v>18</v>
      </c>
      <c r="C1125" s="5" t="s">
        <v>22</v>
      </c>
      <c r="D1125" s="13">
        <v>3.2</v>
      </c>
      <c r="E1125" s="6">
        <v>3938</v>
      </c>
      <c r="F1125" s="6">
        <v>2953.5</v>
      </c>
      <c r="G1125" s="7">
        <v>39573</v>
      </c>
      <c r="H1125" s="7">
        <v>39940</v>
      </c>
      <c r="I1125" s="7">
        <v>49309</v>
      </c>
      <c r="J1125" s="5"/>
      <c r="K1125" s="5">
        <v>2017</v>
      </c>
      <c r="L1125" s="5" t="s">
        <v>582</v>
      </c>
      <c r="M1125" s="5" t="s">
        <v>583</v>
      </c>
      <c r="N1125" s="5" t="s">
        <v>17</v>
      </c>
      <c r="O1125" s="5"/>
      <c r="P1125" s="5"/>
      <c r="Q1125" s="5"/>
    </row>
    <row r="1126" spans="1:17" x14ac:dyDescent="0.35">
      <c r="A1126" s="5" t="s">
        <v>17</v>
      </c>
      <c r="B1126" s="5" t="s">
        <v>18</v>
      </c>
      <c r="C1126" s="5" t="s">
        <v>22</v>
      </c>
      <c r="D1126" s="13">
        <v>3.2</v>
      </c>
      <c r="E1126" s="6">
        <v>3259.6839999999997</v>
      </c>
      <c r="F1126" s="6">
        <v>2269.9899999999993</v>
      </c>
      <c r="G1126" s="7">
        <v>39912</v>
      </c>
      <c r="H1126" s="7">
        <v>40119</v>
      </c>
      <c r="I1126" s="7">
        <v>49309</v>
      </c>
      <c r="J1126" s="5"/>
      <c r="K1126" s="5">
        <v>8408</v>
      </c>
      <c r="L1126" s="5" t="s">
        <v>272</v>
      </c>
      <c r="M1126" s="5" t="s">
        <v>53</v>
      </c>
      <c r="N1126" s="5" t="s">
        <v>17</v>
      </c>
      <c r="O1126" s="5"/>
      <c r="P1126" s="5"/>
      <c r="Q1126" s="5"/>
    </row>
    <row r="1127" spans="1:17" x14ac:dyDescent="0.35">
      <c r="A1127" s="5" t="s">
        <v>17</v>
      </c>
      <c r="B1127" s="5" t="s">
        <v>18</v>
      </c>
      <c r="C1127" s="5" t="s">
        <v>22</v>
      </c>
      <c r="D1127" s="13">
        <v>3.2</v>
      </c>
      <c r="E1127" s="6">
        <v>2813</v>
      </c>
      <c r="F1127" s="6">
        <v>1729.99</v>
      </c>
      <c r="G1127" s="7">
        <v>40254</v>
      </c>
      <c r="H1127" s="7">
        <v>40213</v>
      </c>
      <c r="I1127" s="7">
        <v>49674</v>
      </c>
      <c r="J1127" s="5"/>
      <c r="K1127" s="5">
        <v>1091</v>
      </c>
      <c r="L1127" s="5" t="s">
        <v>2318</v>
      </c>
      <c r="M1127" s="5" t="s">
        <v>21</v>
      </c>
      <c r="N1127" s="5" t="s">
        <v>17</v>
      </c>
      <c r="O1127" s="5"/>
      <c r="P1127" s="5"/>
      <c r="Q1127" s="5"/>
    </row>
    <row r="1128" spans="1:17" x14ac:dyDescent="0.35">
      <c r="A1128" s="5" t="s">
        <v>17</v>
      </c>
      <c r="B1128" s="5" t="s">
        <v>18</v>
      </c>
      <c r="C1128" s="5" t="s">
        <v>22</v>
      </c>
      <c r="D1128" s="13">
        <v>3.2</v>
      </c>
      <c r="E1128" s="6">
        <v>2604</v>
      </c>
      <c r="F1128" s="6">
        <v>1257.73</v>
      </c>
      <c r="G1128" s="7">
        <v>40521</v>
      </c>
      <c r="H1128" s="7">
        <v>40848</v>
      </c>
      <c r="I1128" s="7">
        <v>50040</v>
      </c>
      <c r="J1128" s="5"/>
      <c r="K1128" s="5">
        <v>8964</v>
      </c>
      <c r="L1128" s="5" t="s">
        <v>2386</v>
      </c>
      <c r="M1128" s="5" t="s">
        <v>28</v>
      </c>
      <c r="N1128" s="5" t="s">
        <v>17</v>
      </c>
      <c r="O1128" s="5"/>
      <c r="P1128" s="5"/>
      <c r="Q1128" s="5"/>
    </row>
    <row r="1129" spans="1:17" x14ac:dyDescent="0.35">
      <c r="A1129" s="5" t="s">
        <v>17</v>
      </c>
      <c r="B1129" s="5" t="s">
        <v>18</v>
      </c>
      <c r="C1129" s="5" t="s">
        <v>22</v>
      </c>
      <c r="D1129" s="13">
        <v>3.2</v>
      </c>
      <c r="E1129" s="6">
        <v>3233</v>
      </c>
      <c r="F1129" s="6">
        <v>1988.29</v>
      </c>
      <c r="G1129" s="7">
        <v>40072</v>
      </c>
      <c r="H1129" s="7">
        <v>40280</v>
      </c>
      <c r="I1129" s="7">
        <v>49674</v>
      </c>
      <c r="J1129" s="5"/>
      <c r="K1129" s="5">
        <v>3860</v>
      </c>
      <c r="L1129" s="5" t="s">
        <v>773</v>
      </c>
      <c r="M1129" s="5" t="s">
        <v>51</v>
      </c>
      <c r="N1129" s="5" t="s">
        <v>17</v>
      </c>
      <c r="O1129" s="5"/>
      <c r="P1129" s="5"/>
      <c r="Q1129" s="5"/>
    </row>
    <row r="1130" spans="1:17" x14ac:dyDescent="0.35">
      <c r="A1130" s="5" t="s">
        <v>17</v>
      </c>
      <c r="B1130" s="5" t="s">
        <v>18</v>
      </c>
      <c r="C1130" s="5" t="s">
        <v>22</v>
      </c>
      <c r="D1130" s="13">
        <v>3.2</v>
      </c>
      <c r="E1130" s="6">
        <v>3947</v>
      </c>
      <c r="F1130" s="6">
        <v>2427.3999999999996</v>
      </c>
      <c r="G1130" s="7">
        <v>40130</v>
      </c>
      <c r="H1130" s="7">
        <v>40329</v>
      </c>
      <c r="I1130" s="7">
        <v>49674</v>
      </c>
      <c r="J1130" s="5"/>
      <c r="K1130" s="5">
        <v>1806</v>
      </c>
      <c r="L1130" s="5" t="s">
        <v>204</v>
      </c>
      <c r="M1130" s="5" t="s">
        <v>21</v>
      </c>
      <c r="N1130" s="5" t="s">
        <v>17</v>
      </c>
      <c r="O1130" s="5"/>
      <c r="P1130" s="5"/>
      <c r="Q1130" s="5"/>
    </row>
    <row r="1131" spans="1:17" x14ac:dyDescent="0.35">
      <c r="A1131" s="5" t="s">
        <v>17</v>
      </c>
      <c r="B1131" s="5" t="s">
        <v>18</v>
      </c>
      <c r="C1131" s="5" t="s">
        <v>19</v>
      </c>
      <c r="D1131" s="13">
        <v>3.2</v>
      </c>
      <c r="E1131" s="6">
        <v>2179.4880000000003</v>
      </c>
      <c r="F1131" s="6">
        <v>1493.4700000000003</v>
      </c>
      <c r="G1131" s="7">
        <v>39575</v>
      </c>
      <c r="H1131" s="7">
        <v>40309</v>
      </c>
      <c r="I1131" s="7">
        <v>49674</v>
      </c>
      <c r="J1131" s="5"/>
      <c r="K1131" s="5">
        <v>1942</v>
      </c>
      <c r="L1131" s="5" t="s">
        <v>5898</v>
      </c>
      <c r="M1131" s="5" t="s">
        <v>76</v>
      </c>
      <c r="N1131" s="5" t="s">
        <v>17</v>
      </c>
      <c r="O1131" s="5"/>
      <c r="P1131" s="5"/>
      <c r="Q1131" s="5"/>
    </row>
    <row r="1132" spans="1:17" x14ac:dyDescent="0.35">
      <c r="A1132" s="5" t="s">
        <v>96</v>
      </c>
      <c r="B1132" s="5" t="s">
        <v>18</v>
      </c>
      <c r="C1132" s="5" t="s">
        <v>22</v>
      </c>
      <c r="D1132" s="13">
        <v>3.2</v>
      </c>
      <c r="E1132" s="6">
        <v>4989</v>
      </c>
      <c r="F1132" s="6">
        <v>3741.75</v>
      </c>
      <c r="G1132" s="7">
        <v>39764</v>
      </c>
      <c r="H1132" s="7">
        <v>39755</v>
      </c>
      <c r="I1132" s="7">
        <v>48944</v>
      </c>
      <c r="J1132" s="5"/>
      <c r="K1132" s="5">
        <v>5242</v>
      </c>
      <c r="L1132" s="5" t="s">
        <v>1694</v>
      </c>
      <c r="M1132" s="5" t="s">
        <v>28</v>
      </c>
      <c r="N1132" s="5" t="s">
        <v>96</v>
      </c>
      <c r="O1132" s="5"/>
      <c r="P1132" s="5"/>
      <c r="Q1132" s="5"/>
    </row>
    <row r="1133" spans="1:17" x14ac:dyDescent="0.35">
      <c r="A1133" s="5" t="s">
        <v>17</v>
      </c>
      <c r="B1133" s="5" t="s">
        <v>18</v>
      </c>
      <c r="C1133" s="5" t="s">
        <v>22</v>
      </c>
      <c r="D1133" s="13">
        <v>3.2</v>
      </c>
      <c r="E1133" s="6">
        <v>3513</v>
      </c>
      <c r="F1133" s="6">
        <v>2634.75</v>
      </c>
      <c r="G1133" s="7">
        <v>39570</v>
      </c>
      <c r="H1133" s="7">
        <v>39589</v>
      </c>
      <c r="I1133" s="7">
        <v>48944</v>
      </c>
      <c r="J1133" s="5"/>
      <c r="K1133" s="5">
        <v>5034</v>
      </c>
      <c r="L1133" s="5" t="s">
        <v>3959</v>
      </c>
      <c r="M1133" s="5" t="s">
        <v>28</v>
      </c>
      <c r="N1133" s="5" t="s">
        <v>17</v>
      </c>
      <c r="O1133" s="5"/>
      <c r="P1133" s="5"/>
      <c r="Q1133" s="5"/>
    </row>
    <row r="1134" spans="1:17" x14ac:dyDescent="0.35">
      <c r="A1134" s="5" t="s">
        <v>17</v>
      </c>
      <c r="B1134" s="5" t="s">
        <v>18</v>
      </c>
      <c r="C1134" s="5" t="s">
        <v>22</v>
      </c>
      <c r="D1134" s="13">
        <v>3.2</v>
      </c>
      <c r="E1134" s="6">
        <v>3538</v>
      </c>
      <c r="F1134" s="6">
        <v>2653.5</v>
      </c>
      <c r="G1134" s="7">
        <v>39997</v>
      </c>
      <c r="H1134" s="7">
        <v>40142</v>
      </c>
      <c r="I1134" s="7">
        <v>49309</v>
      </c>
      <c r="J1134" s="5"/>
      <c r="K1134" s="5">
        <v>8833</v>
      </c>
      <c r="L1134" s="5" t="s">
        <v>370</v>
      </c>
      <c r="M1134" s="5" t="s">
        <v>53</v>
      </c>
      <c r="N1134" s="5" t="s">
        <v>17</v>
      </c>
      <c r="O1134" s="5"/>
      <c r="P1134" s="5"/>
      <c r="Q1134" s="5"/>
    </row>
    <row r="1135" spans="1:17" x14ac:dyDescent="0.35">
      <c r="A1135" s="5" t="s">
        <v>17</v>
      </c>
      <c r="B1135" s="5" t="s">
        <v>18</v>
      </c>
      <c r="C1135" s="5" t="s">
        <v>22</v>
      </c>
      <c r="D1135" s="13">
        <v>3.2</v>
      </c>
      <c r="E1135" s="6">
        <v>3175</v>
      </c>
      <c r="F1135" s="6">
        <v>2381.25</v>
      </c>
      <c r="G1135" s="7">
        <v>39698</v>
      </c>
      <c r="H1135" s="7">
        <v>39995</v>
      </c>
      <c r="I1135" s="7">
        <v>49309</v>
      </c>
      <c r="J1135" s="5"/>
      <c r="K1135" s="5">
        <v>1719</v>
      </c>
      <c r="L1135" s="5" t="s">
        <v>5042</v>
      </c>
      <c r="M1135" s="5" t="s">
        <v>55</v>
      </c>
      <c r="N1135" s="5" t="s">
        <v>17</v>
      </c>
      <c r="O1135" s="5"/>
      <c r="P1135" s="5"/>
      <c r="Q1135" s="5"/>
    </row>
    <row r="1136" spans="1:17" x14ac:dyDescent="0.35">
      <c r="A1136" s="5" t="s">
        <v>17</v>
      </c>
      <c r="B1136" s="5" t="s">
        <v>18</v>
      </c>
      <c r="C1136" s="5" t="s">
        <v>22</v>
      </c>
      <c r="D1136" s="13">
        <v>3.2</v>
      </c>
      <c r="E1136" s="6">
        <v>3463</v>
      </c>
      <c r="F1136" s="6">
        <v>1672.63</v>
      </c>
      <c r="G1136" s="7">
        <v>40143</v>
      </c>
      <c r="H1136" s="7">
        <v>40891</v>
      </c>
      <c r="I1136" s="7">
        <v>50040</v>
      </c>
      <c r="J1136" s="5"/>
      <c r="K1136" s="5">
        <v>6862</v>
      </c>
      <c r="L1136" s="5" t="s">
        <v>5975</v>
      </c>
      <c r="M1136" s="5" t="s">
        <v>42</v>
      </c>
      <c r="N1136" s="5" t="s">
        <v>17</v>
      </c>
      <c r="O1136" s="5"/>
      <c r="P1136" s="5"/>
      <c r="Q1136" s="5"/>
    </row>
    <row r="1137" spans="1:17" x14ac:dyDescent="0.35">
      <c r="A1137" s="5" t="s">
        <v>17</v>
      </c>
      <c r="B1137" s="5" t="s">
        <v>18</v>
      </c>
      <c r="C1137" s="5" t="s">
        <v>22</v>
      </c>
      <c r="D1137" s="13">
        <v>3.2</v>
      </c>
      <c r="E1137" s="6">
        <v>3924</v>
      </c>
      <c r="F1137" s="6">
        <v>2413.2600000000002</v>
      </c>
      <c r="G1137" s="7">
        <v>40294</v>
      </c>
      <c r="H1137" s="7">
        <v>40388</v>
      </c>
      <c r="I1137" s="7">
        <v>49674</v>
      </c>
      <c r="J1137" s="5"/>
      <c r="K1137" s="5">
        <v>1095</v>
      </c>
      <c r="L1137" s="5" t="s">
        <v>834</v>
      </c>
      <c r="M1137" s="5" t="s">
        <v>21</v>
      </c>
      <c r="N1137" s="5" t="s">
        <v>17</v>
      </c>
      <c r="O1137" s="5"/>
      <c r="P1137" s="5"/>
      <c r="Q1137" s="5"/>
    </row>
    <row r="1138" spans="1:17" x14ac:dyDescent="0.35">
      <c r="A1138" s="5" t="s">
        <v>17</v>
      </c>
      <c r="B1138" s="5" t="s">
        <v>18</v>
      </c>
      <c r="C1138" s="5" t="s">
        <v>19</v>
      </c>
      <c r="D1138" s="13">
        <v>3.2</v>
      </c>
      <c r="E1138" s="6">
        <v>2999</v>
      </c>
      <c r="F1138" s="6">
        <v>2699.1000000000004</v>
      </c>
      <c r="G1138" s="7">
        <v>39570</v>
      </c>
      <c r="H1138" s="7">
        <v>39710</v>
      </c>
      <c r="I1138" s="7">
        <v>48944</v>
      </c>
      <c r="J1138" s="5"/>
      <c r="K1138" s="5">
        <v>2035</v>
      </c>
      <c r="L1138" s="5" t="s">
        <v>4042</v>
      </c>
      <c r="M1138" s="5" t="s">
        <v>583</v>
      </c>
      <c r="N1138" s="5" t="s">
        <v>17</v>
      </c>
      <c r="O1138" s="5"/>
      <c r="P1138" s="5"/>
      <c r="Q1138" s="5"/>
    </row>
    <row r="1139" spans="1:17" x14ac:dyDescent="0.35">
      <c r="A1139" s="5" t="s">
        <v>17</v>
      </c>
      <c r="B1139" s="5" t="s">
        <v>18</v>
      </c>
      <c r="C1139" s="5" t="s">
        <v>19</v>
      </c>
      <c r="D1139" s="13">
        <v>3.2</v>
      </c>
      <c r="E1139" s="6">
        <v>3209</v>
      </c>
      <c r="F1139" s="6">
        <v>2888.1000000000004</v>
      </c>
      <c r="G1139" s="7">
        <v>39570</v>
      </c>
      <c r="H1139" s="7">
        <v>39451</v>
      </c>
      <c r="I1139" s="7">
        <v>48944</v>
      </c>
      <c r="J1139" s="5"/>
      <c r="K1139" s="5">
        <v>1462</v>
      </c>
      <c r="L1139" s="5" t="s">
        <v>3199</v>
      </c>
      <c r="M1139" s="5" t="s">
        <v>21</v>
      </c>
      <c r="N1139" s="5" t="s">
        <v>17</v>
      </c>
      <c r="O1139" s="5"/>
      <c r="P1139" s="5"/>
      <c r="Q1139" s="5"/>
    </row>
    <row r="1140" spans="1:17" x14ac:dyDescent="0.35">
      <c r="A1140" s="5" t="s">
        <v>17</v>
      </c>
      <c r="B1140" s="5" t="s">
        <v>18</v>
      </c>
      <c r="C1140" s="5" t="s">
        <v>22</v>
      </c>
      <c r="D1140" s="13">
        <v>3.2</v>
      </c>
      <c r="E1140" s="6">
        <v>3257.3229999999999</v>
      </c>
      <c r="F1140" s="6">
        <v>2443</v>
      </c>
      <c r="G1140" s="7">
        <v>39997</v>
      </c>
      <c r="H1140" s="7">
        <v>40169</v>
      </c>
      <c r="I1140" s="7">
        <v>49309</v>
      </c>
      <c r="J1140" s="5"/>
      <c r="K1140" s="5">
        <v>6017</v>
      </c>
      <c r="L1140" s="5" t="s">
        <v>495</v>
      </c>
      <c r="M1140" s="5" t="s">
        <v>179</v>
      </c>
      <c r="N1140" s="5" t="s">
        <v>17</v>
      </c>
      <c r="O1140" s="5"/>
      <c r="P1140" s="5"/>
      <c r="Q1140" s="5"/>
    </row>
    <row r="1141" spans="1:17" x14ac:dyDescent="0.35">
      <c r="A1141" s="5" t="s">
        <v>17</v>
      </c>
      <c r="B1141" s="5" t="s">
        <v>18</v>
      </c>
      <c r="C1141" s="5" t="s">
        <v>22</v>
      </c>
      <c r="D1141" s="13">
        <v>3.2</v>
      </c>
      <c r="E1141" s="6">
        <v>3854</v>
      </c>
      <c r="F1141" s="6">
        <v>2370.2199999999998</v>
      </c>
      <c r="G1141" s="7">
        <v>40219</v>
      </c>
      <c r="H1141" s="7">
        <v>40330</v>
      </c>
      <c r="I1141" s="7">
        <v>49674</v>
      </c>
      <c r="J1141" s="5"/>
      <c r="K1141" s="5">
        <v>3664</v>
      </c>
      <c r="L1141" s="5" t="s">
        <v>4904</v>
      </c>
      <c r="M1141" s="5" t="s">
        <v>51</v>
      </c>
      <c r="N1141" s="5" t="s">
        <v>17</v>
      </c>
      <c r="O1141" s="5"/>
      <c r="P1141" s="5"/>
      <c r="Q1141" s="5"/>
    </row>
    <row r="1142" spans="1:17" x14ac:dyDescent="0.35">
      <c r="A1142" s="5" t="s">
        <v>17</v>
      </c>
      <c r="B1142" s="5" t="s">
        <v>18</v>
      </c>
      <c r="C1142" s="5" t="s">
        <v>19</v>
      </c>
      <c r="D1142" s="13">
        <v>3.2</v>
      </c>
      <c r="E1142" s="6">
        <v>3500</v>
      </c>
      <c r="F1142" s="6">
        <v>3150</v>
      </c>
      <c r="G1142" s="7">
        <v>39569</v>
      </c>
      <c r="H1142" s="7">
        <v>40112</v>
      </c>
      <c r="I1142" s="7">
        <v>49309</v>
      </c>
      <c r="J1142" s="5"/>
      <c r="K1142" s="5">
        <v>1806</v>
      </c>
      <c r="L1142" s="5" t="s">
        <v>204</v>
      </c>
      <c r="M1142" s="5" t="s">
        <v>21</v>
      </c>
      <c r="N1142" s="5" t="s">
        <v>17</v>
      </c>
      <c r="O1142" s="5"/>
      <c r="P1142" s="5"/>
      <c r="Q1142" s="5"/>
    </row>
    <row r="1143" spans="1:17" x14ac:dyDescent="0.35">
      <c r="A1143" s="5" t="s">
        <v>17</v>
      </c>
      <c r="B1143" s="5" t="s">
        <v>18</v>
      </c>
      <c r="C1143" s="5" t="s">
        <v>22</v>
      </c>
      <c r="D1143" s="13">
        <v>3.2</v>
      </c>
      <c r="E1143" s="6">
        <v>3882</v>
      </c>
      <c r="F1143" s="6">
        <v>2387.4399999999996</v>
      </c>
      <c r="G1143" s="7">
        <v>40435</v>
      </c>
      <c r="H1143" s="7">
        <v>40473</v>
      </c>
      <c r="I1143" s="7">
        <v>49674</v>
      </c>
      <c r="J1143" s="5"/>
      <c r="K1143" s="5">
        <v>1342</v>
      </c>
      <c r="L1143" s="5" t="s">
        <v>6289</v>
      </c>
      <c r="M1143" s="5" t="s">
        <v>21</v>
      </c>
      <c r="N1143" s="5" t="s">
        <v>17</v>
      </c>
      <c r="O1143" s="5"/>
      <c r="P1143" s="5"/>
      <c r="Q1143" s="5"/>
    </row>
    <row r="1144" spans="1:17" x14ac:dyDescent="0.35">
      <c r="A1144" s="5" t="s">
        <v>17</v>
      </c>
      <c r="B1144" s="5" t="s">
        <v>18</v>
      </c>
      <c r="C1144" s="5" t="s">
        <v>22</v>
      </c>
      <c r="D1144" s="13">
        <v>3.2</v>
      </c>
      <c r="E1144" s="6">
        <v>3249</v>
      </c>
      <c r="F1144" s="6">
        <v>2436.75</v>
      </c>
      <c r="G1144" s="7">
        <v>40059</v>
      </c>
      <c r="H1144" s="7">
        <v>40044</v>
      </c>
      <c r="I1144" s="7">
        <v>49309</v>
      </c>
      <c r="J1144" s="5"/>
      <c r="K1144" s="5">
        <v>9205</v>
      </c>
      <c r="L1144" s="5" t="s">
        <v>898</v>
      </c>
      <c r="M1144" s="5" t="s">
        <v>32</v>
      </c>
      <c r="N1144" s="5" t="s">
        <v>17</v>
      </c>
      <c r="O1144" s="5"/>
      <c r="P1144" s="5"/>
      <c r="Q1144" s="5"/>
    </row>
    <row r="1145" spans="1:17" x14ac:dyDescent="0.35">
      <c r="A1145" s="5" t="s">
        <v>17</v>
      </c>
      <c r="B1145" s="5" t="s">
        <v>18</v>
      </c>
      <c r="C1145" s="5" t="s">
        <v>22</v>
      </c>
      <c r="D1145" s="13">
        <v>3.2</v>
      </c>
      <c r="E1145" s="6">
        <v>3092</v>
      </c>
      <c r="F1145" s="6">
        <v>2318.9999999999995</v>
      </c>
      <c r="G1145" s="7">
        <v>39923</v>
      </c>
      <c r="H1145" s="7">
        <v>39938</v>
      </c>
      <c r="I1145" s="7">
        <v>49309</v>
      </c>
      <c r="J1145" s="5"/>
      <c r="K1145" s="5">
        <v>3436</v>
      </c>
      <c r="L1145" s="5" t="s">
        <v>599</v>
      </c>
      <c r="M1145" s="5" t="s">
        <v>51</v>
      </c>
      <c r="N1145" s="5" t="s">
        <v>17</v>
      </c>
      <c r="O1145" s="5"/>
      <c r="P1145" s="5"/>
      <c r="Q1145" s="5"/>
    </row>
    <row r="1146" spans="1:17" x14ac:dyDescent="0.35">
      <c r="A1146" s="5" t="s">
        <v>17</v>
      </c>
      <c r="B1146" s="5" t="s">
        <v>18</v>
      </c>
      <c r="C1146" s="5" t="s">
        <v>22</v>
      </c>
      <c r="D1146" s="13">
        <v>3.2</v>
      </c>
      <c r="E1146" s="6">
        <v>1868</v>
      </c>
      <c r="F1146" s="6">
        <v>745.33999999999992</v>
      </c>
      <c r="G1146" s="7">
        <v>40709</v>
      </c>
      <c r="H1146" s="7">
        <v>41038</v>
      </c>
      <c r="I1146" s="7">
        <v>50405</v>
      </c>
      <c r="J1146" s="5"/>
      <c r="K1146" s="5">
        <v>3770</v>
      </c>
      <c r="L1146" s="5" t="s">
        <v>1282</v>
      </c>
      <c r="M1146" s="5" t="s">
        <v>51</v>
      </c>
      <c r="N1146" s="5" t="s">
        <v>17</v>
      </c>
      <c r="O1146" s="5"/>
      <c r="P1146" s="5"/>
      <c r="Q1146" s="5"/>
    </row>
    <row r="1147" spans="1:17" x14ac:dyDescent="0.35">
      <c r="A1147" s="5" t="s">
        <v>17</v>
      </c>
      <c r="B1147" s="5" t="s">
        <v>18</v>
      </c>
      <c r="C1147" s="5" t="s">
        <v>22</v>
      </c>
      <c r="D1147" s="13">
        <v>3.2</v>
      </c>
      <c r="E1147" s="6">
        <v>3554</v>
      </c>
      <c r="F1147" s="6">
        <v>2665.5</v>
      </c>
      <c r="G1147" s="7">
        <v>39680</v>
      </c>
      <c r="H1147" s="7">
        <v>39836</v>
      </c>
      <c r="I1147" s="7">
        <v>49309</v>
      </c>
      <c r="J1147" s="5"/>
      <c r="K1147" s="5">
        <v>1305</v>
      </c>
      <c r="L1147" s="5" t="s">
        <v>1113</v>
      </c>
      <c r="M1147" s="5" t="s">
        <v>21</v>
      </c>
      <c r="N1147" s="5" t="s">
        <v>17</v>
      </c>
      <c r="O1147" s="5"/>
      <c r="P1147" s="5"/>
      <c r="Q1147" s="5"/>
    </row>
    <row r="1148" spans="1:17" x14ac:dyDescent="0.35">
      <c r="A1148" s="5" t="s">
        <v>17</v>
      </c>
      <c r="B1148" s="5" t="s">
        <v>18</v>
      </c>
      <c r="C1148" s="5" t="s">
        <v>22</v>
      </c>
      <c r="D1148" s="13">
        <v>3.2</v>
      </c>
      <c r="E1148" s="6">
        <v>3158</v>
      </c>
      <c r="F1148" s="6">
        <v>2368.5</v>
      </c>
      <c r="G1148" s="7">
        <v>39570</v>
      </c>
      <c r="H1148" s="7">
        <v>39377</v>
      </c>
      <c r="I1148" s="7">
        <v>48579</v>
      </c>
      <c r="J1148" s="5"/>
      <c r="K1148" s="5">
        <v>5064</v>
      </c>
      <c r="L1148" s="5" t="s">
        <v>1984</v>
      </c>
      <c r="M1148" s="5" t="s">
        <v>28</v>
      </c>
      <c r="N1148" s="5" t="s">
        <v>17</v>
      </c>
      <c r="O1148" s="5"/>
      <c r="P1148" s="5"/>
      <c r="Q1148" s="5"/>
    </row>
    <row r="1149" spans="1:17" x14ac:dyDescent="0.35">
      <c r="A1149" s="5" t="s">
        <v>17</v>
      </c>
      <c r="B1149" s="5" t="s">
        <v>18</v>
      </c>
      <c r="C1149" s="5" t="s">
        <v>22</v>
      </c>
      <c r="D1149" s="13">
        <v>3.2</v>
      </c>
      <c r="E1149" s="6">
        <v>3341</v>
      </c>
      <c r="F1149" s="6">
        <v>2505.75</v>
      </c>
      <c r="G1149" s="7">
        <v>39570</v>
      </c>
      <c r="H1149" s="7">
        <v>39538</v>
      </c>
      <c r="I1149" s="7">
        <v>48944</v>
      </c>
      <c r="J1149" s="5"/>
      <c r="K1149" s="5">
        <v>3626</v>
      </c>
      <c r="L1149" s="5" t="s">
        <v>1588</v>
      </c>
      <c r="M1149" s="5" t="s">
        <v>51</v>
      </c>
      <c r="N1149" s="5" t="s">
        <v>17</v>
      </c>
      <c r="O1149" s="5"/>
      <c r="P1149" s="5"/>
      <c r="Q1149" s="5"/>
    </row>
    <row r="1150" spans="1:17" x14ac:dyDescent="0.35">
      <c r="A1150" s="5" t="s">
        <v>17</v>
      </c>
      <c r="B1150" s="5" t="s">
        <v>18</v>
      </c>
      <c r="C1150" s="5" t="s">
        <v>22</v>
      </c>
      <c r="D1150" s="13">
        <v>3.2</v>
      </c>
      <c r="E1150" s="6">
        <v>3513</v>
      </c>
      <c r="F1150" s="6">
        <v>2160.4899999999998</v>
      </c>
      <c r="G1150" s="7">
        <v>39958</v>
      </c>
      <c r="H1150" s="7">
        <v>40235</v>
      </c>
      <c r="I1150" s="7">
        <v>49674</v>
      </c>
      <c r="J1150" s="5"/>
      <c r="K1150" s="5">
        <v>3700</v>
      </c>
      <c r="L1150" s="5" t="s">
        <v>2012</v>
      </c>
      <c r="M1150" s="5" t="s">
        <v>51</v>
      </c>
      <c r="N1150" s="5" t="s">
        <v>17</v>
      </c>
      <c r="O1150" s="5"/>
      <c r="P1150" s="5"/>
      <c r="Q1150" s="5"/>
    </row>
    <row r="1151" spans="1:17" x14ac:dyDescent="0.35">
      <c r="A1151" s="5" t="s">
        <v>17</v>
      </c>
      <c r="B1151" s="5" t="s">
        <v>18</v>
      </c>
      <c r="C1151" s="5" t="s">
        <v>22</v>
      </c>
      <c r="D1151" s="13">
        <v>3.2</v>
      </c>
      <c r="E1151" s="6">
        <v>3588</v>
      </c>
      <c r="F1151" s="6">
        <v>2690.9999999999995</v>
      </c>
      <c r="G1151" s="7">
        <v>39874</v>
      </c>
      <c r="H1151" s="7">
        <v>39905</v>
      </c>
      <c r="I1151" s="7">
        <v>49309</v>
      </c>
      <c r="J1151" s="5"/>
      <c r="K1151" s="5">
        <v>9036</v>
      </c>
      <c r="L1151" s="5" t="s">
        <v>3830</v>
      </c>
      <c r="M1151" s="5" t="s">
        <v>32</v>
      </c>
      <c r="N1151" s="5" t="s">
        <v>17</v>
      </c>
      <c r="O1151" s="5"/>
      <c r="P1151" s="5"/>
      <c r="Q1151" s="5"/>
    </row>
    <row r="1152" spans="1:17" x14ac:dyDescent="0.35">
      <c r="A1152" s="5" t="s">
        <v>17</v>
      </c>
      <c r="B1152" s="5" t="s">
        <v>18</v>
      </c>
      <c r="C1152" s="5" t="s">
        <v>22</v>
      </c>
      <c r="D1152" s="13">
        <v>3.2</v>
      </c>
      <c r="E1152" s="6">
        <v>1996.5</v>
      </c>
      <c r="F1152" s="6">
        <v>1497.3799999999999</v>
      </c>
      <c r="G1152" s="7">
        <v>39700</v>
      </c>
      <c r="H1152" s="7">
        <v>40001</v>
      </c>
      <c r="I1152" s="7">
        <v>49309</v>
      </c>
      <c r="J1152" s="5"/>
      <c r="K1152" s="5">
        <v>5507</v>
      </c>
      <c r="L1152" s="5" t="s">
        <v>2870</v>
      </c>
      <c r="M1152" s="5" t="s">
        <v>28</v>
      </c>
      <c r="N1152" s="5" t="s">
        <v>17</v>
      </c>
      <c r="O1152" s="5"/>
      <c r="P1152" s="5"/>
      <c r="Q1152" s="5"/>
    </row>
    <row r="1153" spans="1:17" x14ac:dyDescent="0.35">
      <c r="A1153" s="5" t="s">
        <v>17</v>
      </c>
      <c r="B1153" s="5" t="s">
        <v>18</v>
      </c>
      <c r="C1153" s="5" t="s">
        <v>22</v>
      </c>
      <c r="D1153" s="13">
        <v>3.2</v>
      </c>
      <c r="E1153" s="6">
        <v>3481</v>
      </c>
      <c r="F1153" s="6">
        <v>2140.8300000000004</v>
      </c>
      <c r="G1153" s="7">
        <v>40352</v>
      </c>
      <c r="H1153" s="7">
        <v>40436</v>
      </c>
      <c r="I1153" s="7">
        <v>49674</v>
      </c>
      <c r="J1153" s="5"/>
      <c r="K1153" s="5">
        <v>1008</v>
      </c>
      <c r="L1153" s="5" t="s">
        <v>4925</v>
      </c>
      <c r="M1153" s="5" t="s">
        <v>21</v>
      </c>
      <c r="N1153" s="5" t="s">
        <v>17</v>
      </c>
      <c r="O1153" s="5"/>
      <c r="P1153" s="5"/>
      <c r="Q1153" s="5"/>
    </row>
    <row r="1154" spans="1:17" x14ac:dyDescent="0.35">
      <c r="A1154" s="5" t="s">
        <v>17</v>
      </c>
      <c r="B1154" s="5" t="s">
        <v>18</v>
      </c>
      <c r="C1154" s="5" t="s">
        <v>22</v>
      </c>
      <c r="D1154" s="13">
        <v>3.2</v>
      </c>
      <c r="E1154" s="6">
        <v>3565</v>
      </c>
      <c r="F1154" s="6">
        <v>2673.75</v>
      </c>
      <c r="G1154" s="7">
        <v>39570</v>
      </c>
      <c r="H1154" s="7">
        <v>39653</v>
      </c>
      <c r="I1154" s="7">
        <v>48944</v>
      </c>
      <c r="J1154" s="5"/>
      <c r="K1154" s="5">
        <v>8180</v>
      </c>
      <c r="L1154" s="5" t="s">
        <v>747</v>
      </c>
      <c r="M1154" s="5" t="s">
        <v>53</v>
      </c>
      <c r="N1154" s="5" t="s">
        <v>17</v>
      </c>
      <c r="O1154" s="5"/>
      <c r="P1154" s="5"/>
      <c r="Q1154" s="5"/>
    </row>
    <row r="1155" spans="1:17" x14ac:dyDescent="0.35">
      <c r="A1155" s="5" t="s">
        <v>17</v>
      </c>
      <c r="B1155" s="5" t="s">
        <v>18</v>
      </c>
      <c r="C1155" s="5" t="s">
        <v>22</v>
      </c>
      <c r="D1155" s="13">
        <v>3.2</v>
      </c>
      <c r="E1155" s="6">
        <v>3633</v>
      </c>
      <c r="F1155" s="6">
        <v>2724.75</v>
      </c>
      <c r="G1155" s="7">
        <v>39570</v>
      </c>
      <c r="H1155" s="7">
        <v>39617</v>
      </c>
      <c r="I1155" s="7">
        <v>48944</v>
      </c>
      <c r="J1155" s="5"/>
      <c r="K1155" s="5">
        <v>1295</v>
      </c>
      <c r="L1155" s="5" t="s">
        <v>3886</v>
      </c>
      <c r="M1155" s="5" t="s">
        <v>21</v>
      </c>
      <c r="N1155" s="5" t="s">
        <v>17</v>
      </c>
      <c r="O1155" s="5"/>
      <c r="P1155" s="5"/>
      <c r="Q1155" s="5"/>
    </row>
    <row r="1156" spans="1:17" x14ac:dyDescent="0.35">
      <c r="A1156" s="5" t="s">
        <v>17</v>
      </c>
      <c r="B1156" s="5" t="s">
        <v>18</v>
      </c>
      <c r="C1156" s="5" t="s">
        <v>22</v>
      </c>
      <c r="D1156" s="13">
        <v>3.2</v>
      </c>
      <c r="E1156" s="6">
        <v>3603.11</v>
      </c>
      <c r="F1156" s="6">
        <v>2215.92</v>
      </c>
      <c r="G1156" s="7">
        <v>40571</v>
      </c>
      <c r="H1156" s="7">
        <v>40220</v>
      </c>
      <c r="I1156" s="7">
        <v>49674</v>
      </c>
      <c r="J1156" s="5"/>
      <c r="K1156" s="5">
        <v>3302</v>
      </c>
      <c r="L1156" s="5" t="s">
        <v>790</v>
      </c>
      <c r="M1156" s="5" t="s">
        <v>51</v>
      </c>
      <c r="N1156" s="5" t="s">
        <v>17</v>
      </c>
      <c r="O1156" s="5"/>
      <c r="P1156" s="5"/>
      <c r="Q1156" s="5"/>
    </row>
    <row r="1157" spans="1:17" x14ac:dyDescent="0.35">
      <c r="A1157" s="5" t="s">
        <v>17</v>
      </c>
      <c r="B1157" s="5" t="s">
        <v>18</v>
      </c>
      <c r="C1157" s="5" t="s">
        <v>22</v>
      </c>
      <c r="D1157" s="13">
        <v>3.2</v>
      </c>
      <c r="E1157" s="6">
        <v>3971</v>
      </c>
      <c r="F1157" s="6">
        <v>2442.17</v>
      </c>
      <c r="G1157" s="7">
        <v>40260</v>
      </c>
      <c r="H1157" s="7">
        <v>40445</v>
      </c>
      <c r="I1157" s="7">
        <v>49674</v>
      </c>
      <c r="J1157" s="5"/>
      <c r="K1157" s="5">
        <v>4515</v>
      </c>
      <c r="L1157" s="5" t="s">
        <v>2272</v>
      </c>
      <c r="M1157" s="5" t="s">
        <v>210</v>
      </c>
      <c r="N1157" s="5" t="s">
        <v>17</v>
      </c>
      <c r="O1157" s="5"/>
      <c r="P1157" s="5"/>
      <c r="Q1157" s="5"/>
    </row>
    <row r="1158" spans="1:17" x14ac:dyDescent="0.35">
      <c r="A1158" s="5" t="s">
        <v>17</v>
      </c>
      <c r="B1158" s="5" t="s">
        <v>18</v>
      </c>
      <c r="C1158" s="5" t="s">
        <v>22</v>
      </c>
      <c r="D1158" s="13">
        <v>3.2</v>
      </c>
      <c r="E1158" s="6">
        <v>3180</v>
      </c>
      <c r="F1158" s="6">
        <v>2385.0000000000005</v>
      </c>
      <c r="G1158" s="7">
        <v>39748</v>
      </c>
      <c r="H1158" s="7">
        <v>40163</v>
      </c>
      <c r="I1158" s="7">
        <v>49309</v>
      </c>
      <c r="J1158" s="5"/>
      <c r="K1158" s="5">
        <v>3604</v>
      </c>
      <c r="L1158" s="5" t="s">
        <v>392</v>
      </c>
      <c r="M1158" s="5" t="s">
        <v>51</v>
      </c>
      <c r="N1158" s="5" t="s">
        <v>17</v>
      </c>
      <c r="O1158" s="5"/>
      <c r="P1158" s="5"/>
      <c r="Q1158" s="5"/>
    </row>
    <row r="1159" spans="1:17" x14ac:dyDescent="0.35">
      <c r="A1159" s="5" t="s">
        <v>17</v>
      </c>
      <c r="B1159" s="5" t="s">
        <v>18</v>
      </c>
      <c r="C1159" s="5" t="s">
        <v>22</v>
      </c>
      <c r="D1159" s="13">
        <v>3.2</v>
      </c>
      <c r="E1159" s="6">
        <v>4288</v>
      </c>
      <c r="F1159" s="6">
        <v>3216</v>
      </c>
      <c r="G1159" s="7">
        <v>39570</v>
      </c>
      <c r="H1159" s="7">
        <v>39784</v>
      </c>
      <c r="I1159" s="7">
        <v>48944</v>
      </c>
      <c r="J1159" s="5"/>
      <c r="K1159" s="5">
        <v>3155</v>
      </c>
      <c r="L1159" s="5" t="s">
        <v>7026</v>
      </c>
      <c r="M1159" s="5" t="s">
        <v>51</v>
      </c>
      <c r="N1159" s="5" t="s">
        <v>17</v>
      </c>
      <c r="O1159" s="5"/>
      <c r="P1159" s="5"/>
      <c r="Q1159" s="5"/>
    </row>
    <row r="1160" spans="1:17" x14ac:dyDescent="0.35">
      <c r="A1160" s="5" t="s">
        <v>17</v>
      </c>
      <c r="B1160" s="5" t="s">
        <v>18</v>
      </c>
      <c r="C1160" s="5" t="s">
        <v>22</v>
      </c>
      <c r="D1160" s="13">
        <v>3.2</v>
      </c>
      <c r="E1160" s="6">
        <v>3462.93</v>
      </c>
      <c r="F1160" s="6">
        <v>2597.1800000000003</v>
      </c>
      <c r="G1160" s="7">
        <v>39983</v>
      </c>
      <c r="H1160" s="7">
        <v>40171</v>
      </c>
      <c r="I1160" s="7">
        <v>49309</v>
      </c>
      <c r="J1160" s="5"/>
      <c r="K1160" s="5">
        <v>3437</v>
      </c>
      <c r="L1160" s="5" t="s">
        <v>4694</v>
      </c>
      <c r="M1160" s="5" t="s">
        <v>51</v>
      </c>
      <c r="N1160" s="5" t="s">
        <v>17</v>
      </c>
      <c r="O1160" s="5"/>
      <c r="P1160" s="5"/>
      <c r="Q1160" s="5"/>
    </row>
    <row r="1161" spans="1:17" x14ac:dyDescent="0.35">
      <c r="A1161" s="5" t="s">
        <v>17</v>
      </c>
      <c r="B1161" s="5" t="s">
        <v>18</v>
      </c>
      <c r="C1161" s="5" t="s">
        <v>22</v>
      </c>
      <c r="D1161" s="13">
        <v>3.2</v>
      </c>
      <c r="E1161" s="6">
        <v>3605</v>
      </c>
      <c r="F1161" s="6">
        <v>2703.75</v>
      </c>
      <c r="G1161" s="7">
        <v>39941</v>
      </c>
      <c r="H1161" s="7">
        <v>40177</v>
      </c>
      <c r="I1161" s="7">
        <v>49309</v>
      </c>
      <c r="J1161" s="5"/>
      <c r="K1161" s="5">
        <v>3627</v>
      </c>
      <c r="L1161" s="5" t="s">
        <v>2443</v>
      </c>
      <c r="M1161" s="5" t="s">
        <v>51</v>
      </c>
      <c r="N1161" s="5" t="s">
        <v>17</v>
      </c>
      <c r="O1161" s="5"/>
      <c r="P1161" s="5"/>
      <c r="Q1161" s="5"/>
    </row>
    <row r="1162" spans="1:17" x14ac:dyDescent="0.35">
      <c r="A1162" s="5" t="s">
        <v>17</v>
      </c>
      <c r="B1162" s="5" t="s">
        <v>18</v>
      </c>
      <c r="C1162" s="5" t="s">
        <v>22</v>
      </c>
      <c r="D1162" s="13">
        <v>3.2</v>
      </c>
      <c r="E1162" s="6">
        <v>3025.01</v>
      </c>
      <c r="F1162" s="6">
        <v>1461.0600000000002</v>
      </c>
      <c r="G1162" s="7">
        <v>39569</v>
      </c>
      <c r="H1162" s="7">
        <v>40871</v>
      </c>
      <c r="I1162" s="7">
        <v>50040</v>
      </c>
      <c r="J1162" s="5"/>
      <c r="K1162" s="5">
        <v>4900</v>
      </c>
      <c r="L1162" s="5" t="s">
        <v>267</v>
      </c>
      <c r="M1162" s="5" t="s">
        <v>51</v>
      </c>
      <c r="N1162" s="5" t="s">
        <v>17</v>
      </c>
      <c r="O1162" s="5"/>
      <c r="P1162" s="5"/>
      <c r="Q1162" s="5"/>
    </row>
    <row r="1163" spans="1:17" x14ac:dyDescent="0.35">
      <c r="A1163" s="5" t="s">
        <v>17</v>
      </c>
      <c r="B1163" s="5" t="s">
        <v>18</v>
      </c>
      <c r="C1163" s="5" t="s">
        <v>19</v>
      </c>
      <c r="D1163" s="13">
        <v>3.2</v>
      </c>
      <c r="E1163" s="6">
        <v>3507</v>
      </c>
      <c r="F1163" s="6">
        <v>2588.16</v>
      </c>
      <c r="G1163" s="7">
        <v>39806</v>
      </c>
      <c r="H1163" s="7">
        <v>40248</v>
      </c>
      <c r="I1163" s="7">
        <v>49674</v>
      </c>
      <c r="J1163" s="5"/>
      <c r="K1163" s="5">
        <v>5737</v>
      </c>
      <c r="L1163" s="5" t="s">
        <v>7225</v>
      </c>
      <c r="M1163" s="5" t="s">
        <v>28</v>
      </c>
      <c r="N1163" s="5" t="s">
        <v>17</v>
      </c>
      <c r="O1163" s="5"/>
      <c r="P1163" s="5"/>
      <c r="Q1163" s="5"/>
    </row>
    <row r="1164" spans="1:17" x14ac:dyDescent="0.35">
      <c r="A1164" s="5" t="s">
        <v>17</v>
      </c>
      <c r="B1164" s="5" t="s">
        <v>18</v>
      </c>
      <c r="C1164" s="5" t="s">
        <v>22</v>
      </c>
      <c r="D1164" s="13">
        <v>3.2</v>
      </c>
      <c r="E1164" s="6">
        <v>3475</v>
      </c>
      <c r="F1164" s="6">
        <v>2606.25</v>
      </c>
      <c r="G1164" s="7">
        <v>39778</v>
      </c>
      <c r="H1164" s="7">
        <v>39996</v>
      </c>
      <c r="I1164" s="7">
        <v>49309</v>
      </c>
      <c r="J1164" s="5"/>
      <c r="K1164" s="5">
        <v>3661</v>
      </c>
      <c r="L1164" s="5" t="s">
        <v>1646</v>
      </c>
      <c r="M1164" s="5" t="s">
        <v>51</v>
      </c>
      <c r="N1164" s="5" t="s">
        <v>17</v>
      </c>
      <c r="O1164" s="5"/>
      <c r="P1164" s="5"/>
      <c r="Q1164" s="5"/>
    </row>
    <row r="1165" spans="1:17" x14ac:dyDescent="0.35">
      <c r="A1165" s="5" t="s">
        <v>17</v>
      </c>
      <c r="B1165" s="5" t="s">
        <v>18</v>
      </c>
      <c r="C1165" s="5" t="s">
        <v>22</v>
      </c>
      <c r="D1165" s="13">
        <v>3.2</v>
      </c>
      <c r="E1165" s="6">
        <v>3235</v>
      </c>
      <c r="F1165" s="6">
        <v>2426.25</v>
      </c>
      <c r="G1165" s="7">
        <v>39979</v>
      </c>
      <c r="H1165" s="7">
        <v>40177</v>
      </c>
      <c r="I1165" s="7">
        <v>49309</v>
      </c>
      <c r="J1165" s="5"/>
      <c r="K1165" s="5">
        <v>3604</v>
      </c>
      <c r="L1165" s="5" t="s">
        <v>392</v>
      </c>
      <c r="M1165" s="5" t="s">
        <v>51</v>
      </c>
      <c r="N1165" s="5" t="s">
        <v>17</v>
      </c>
      <c r="O1165" s="5"/>
      <c r="P1165" s="5"/>
      <c r="Q1165" s="5"/>
    </row>
    <row r="1166" spans="1:17" x14ac:dyDescent="0.35">
      <c r="A1166" s="5" t="s">
        <v>17</v>
      </c>
      <c r="B1166" s="5" t="s">
        <v>18</v>
      </c>
      <c r="C1166" s="5" t="s">
        <v>22</v>
      </c>
      <c r="D1166" s="13">
        <v>3.2</v>
      </c>
      <c r="E1166" s="6">
        <v>3865</v>
      </c>
      <c r="F1166" s="6">
        <v>2376.9700000000003</v>
      </c>
      <c r="G1166" s="7">
        <v>40403</v>
      </c>
      <c r="H1166" s="7">
        <v>40443</v>
      </c>
      <c r="I1166" s="7">
        <v>49674</v>
      </c>
      <c r="J1166" s="5"/>
      <c r="K1166" s="5">
        <v>2576</v>
      </c>
      <c r="L1166" s="5" t="s">
        <v>2346</v>
      </c>
      <c r="M1166" s="5" t="s">
        <v>51</v>
      </c>
      <c r="N1166" s="5" t="s">
        <v>17</v>
      </c>
      <c r="O1166" s="5"/>
      <c r="P1166" s="5"/>
      <c r="Q1166" s="5"/>
    </row>
    <row r="1167" spans="1:17" x14ac:dyDescent="0.35">
      <c r="A1167" s="5" t="s">
        <v>17</v>
      </c>
      <c r="B1167" s="5" t="s">
        <v>18</v>
      </c>
      <c r="C1167" s="5" t="s">
        <v>19</v>
      </c>
      <c r="D1167" s="13">
        <v>3.2</v>
      </c>
      <c r="E1167" s="6">
        <v>3011</v>
      </c>
      <c r="F1167" s="6">
        <v>2709.8999999999996</v>
      </c>
      <c r="G1167" s="7">
        <v>39802</v>
      </c>
      <c r="H1167" s="7">
        <v>39340</v>
      </c>
      <c r="I1167" s="7">
        <v>48579</v>
      </c>
      <c r="J1167" s="5"/>
      <c r="K1167" s="5">
        <v>1012</v>
      </c>
      <c r="L1167" s="5" t="s">
        <v>3007</v>
      </c>
      <c r="M1167" s="5" t="s">
        <v>21</v>
      </c>
      <c r="N1167" s="5" t="s">
        <v>17</v>
      </c>
      <c r="O1167" s="5"/>
      <c r="P1167" s="5"/>
      <c r="Q1167" s="5"/>
    </row>
    <row r="1168" spans="1:17" x14ac:dyDescent="0.35">
      <c r="A1168" s="5" t="s">
        <v>17</v>
      </c>
      <c r="B1168" s="5" t="s">
        <v>18</v>
      </c>
      <c r="C1168" s="5" t="s">
        <v>22</v>
      </c>
      <c r="D1168" s="13">
        <v>3.2</v>
      </c>
      <c r="E1168" s="6">
        <v>3830</v>
      </c>
      <c r="F1168" s="6">
        <v>2355.4499999999998</v>
      </c>
      <c r="G1168" s="7">
        <v>40140</v>
      </c>
      <c r="H1168" s="7">
        <v>40256</v>
      </c>
      <c r="I1168" s="7">
        <v>49674</v>
      </c>
      <c r="J1168" s="5"/>
      <c r="K1168" s="5">
        <v>2013</v>
      </c>
      <c r="L1168" s="5" t="s">
        <v>3781</v>
      </c>
      <c r="M1168" s="5" t="s">
        <v>583</v>
      </c>
      <c r="N1168" s="5" t="s">
        <v>17</v>
      </c>
      <c r="O1168" s="5"/>
      <c r="P1168" s="5"/>
      <c r="Q1168" s="5"/>
    </row>
    <row r="1169" spans="1:17" x14ac:dyDescent="0.35">
      <c r="A1169" s="5" t="s">
        <v>17</v>
      </c>
      <c r="B1169" s="5" t="s">
        <v>18</v>
      </c>
      <c r="C1169" s="5" t="s">
        <v>22</v>
      </c>
      <c r="D1169" s="13">
        <v>3.2</v>
      </c>
      <c r="E1169" s="6">
        <v>2991.2500000000005</v>
      </c>
      <c r="F1169" s="6">
        <v>2243.4400000000005</v>
      </c>
      <c r="G1169" s="7">
        <v>39658</v>
      </c>
      <c r="H1169" s="7">
        <v>39502</v>
      </c>
      <c r="I1169" s="7">
        <v>48944</v>
      </c>
      <c r="J1169" s="5"/>
      <c r="K1169" s="5">
        <v>4573</v>
      </c>
      <c r="L1169" s="5" t="s">
        <v>1384</v>
      </c>
      <c r="M1169" s="5" t="s">
        <v>210</v>
      </c>
      <c r="N1169" s="5" t="s">
        <v>17</v>
      </c>
      <c r="O1169" s="5"/>
      <c r="P1169" s="5"/>
      <c r="Q1169" s="5"/>
    </row>
    <row r="1170" spans="1:17" x14ac:dyDescent="0.35">
      <c r="A1170" s="5" t="s">
        <v>17</v>
      </c>
      <c r="B1170" s="5" t="s">
        <v>18</v>
      </c>
      <c r="C1170" s="5" t="s">
        <v>19</v>
      </c>
      <c r="D1170" s="13">
        <v>3.2</v>
      </c>
      <c r="E1170" s="6">
        <v>2393</v>
      </c>
      <c r="F1170" s="6">
        <v>1766.0299999999997</v>
      </c>
      <c r="G1170" s="7">
        <v>40304</v>
      </c>
      <c r="H1170" s="7">
        <v>40445</v>
      </c>
      <c r="I1170" s="7">
        <v>49674</v>
      </c>
      <c r="J1170" s="5"/>
      <c r="K1170" s="5">
        <v>1228</v>
      </c>
      <c r="L1170" s="5" t="s">
        <v>398</v>
      </c>
      <c r="M1170" s="5" t="s">
        <v>332</v>
      </c>
      <c r="N1170" s="5" t="s">
        <v>17</v>
      </c>
      <c r="O1170" s="5"/>
      <c r="P1170" s="5"/>
      <c r="Q1170" s="5"/>
    </row>
    <row r="1171" spans="1:17" x14ac:dyDescent="0.35">
      <c r="A1171" s="5" t="s">
        <v>17</v>
      </c>
      <c r="B1171" s="5" t="s">
        <v>18</v>
      </c>
      <c r="C1171" s="5" t="s">
        <v>22</v>
      </c>
      <c r="D1171" s="13">
        <v>3.2</v>
      </c>
      <c r="E1171" s="6">
        <v>2046</v>
      </c>
      <c r="F1171" s="6">
        <v>1534.5</v>
      </c>
      <c r="G1171" s="7">
        <v>39876</v>
      </c>
      <c r="H1171" s="7">
        <v>40044</v>
      </c>
      <c r="I1171" s="7">
        <v>49309</v>
      </c>
      <c r="J1171" s="5"/>
      <c r="K1171" s="5">
        <v>1232</v>
      </c>
      <c r="L1171" s="5" t="s">
        <v>4944</v>
      </c>
      <c r="M1171" s="5" t="s">
        <v>332</v>
      </c>
      <c r="N1171" s="5" t="s">
        <v>17</v>
      </c>
      <c r="O1171" s="5"/>
      <c r="P1171" s="5"/>
      <c r="Q1171" s="5"/>
    </row>
    <row r="1172" spans="1:17" x14ac:dyDescent="0.35">
      <c r="A1172" s="5" t="s">
        <v>17</v>
      </c>
      <c r="B1172" s="5" t="s">
        <v>18</v>
      </c>
      <c r="C1172" s="5" t="s">
        <v>22</v>
      </c>
      <c r="D1172" s="13">
        <v>3.2</v>
      </c>
      <c r="E1172" s="6">
        <v>3979</v>
      </c>
      <c r="F1172" s="6">
        <v>2984.25</v>
      </c>
      <c r="G1172" s="7">
        <v>39937</v>
      </c>
      <c r="H1172" s="7">
        <v>40087</v>
      </c>
      <c r="I1172" s="7">
        <v>49309</v>
      </c>
      <c r="J1172" s="5"/>
      <c r="K1172" s="5">
        <v>2025</v>
      </c>
      <c r="L1172" s="5" t="s">
        <v>7600</v>
      </c>
      <c r="M1172" s="5" t="s">
        <v>583</v>
      </c>
      <c r="N1172" s="5" t="s">
        <v>17</v>
      </c>
      <c r="O1172" s="5"/>
      <c r="P1172" s="5"/>
      <c r="Q1172" s="5"/>
    </row>
    <row r="1173" spans="1:17" x14ac:dyDescent="0.35">
      <c r="A1173" s="5" t="s">
        <v>17</v>
      </c>
      <c r="B1173" s="5" t="s">
        <v>18</v>
      </c>
      <c r="C1173" s="5" t="s">
        <v>22</v>
      </c>
      <c r="D1173" s="13">
        <v>3.2</v>
      </c>
      <c r="E1173" s="6">
        <v>3434</v>
      </c>
      <c r="F1173" s="6">
        <v>2575.5</v>
      </c>
      <c r="G1173" s="7">
        <v>39756</v>
      </c>
      <c r="H1173" s="7">
        <v>40095</v>
      </c>
      <c r="I1173" s="7">
        <v>49309</v>
      </c>
      <c r="J1173" s="5"/>
      <c r="K1173" s="5">
        <v>1661</v>
      </c>
      <c r="L1173" s="5" t="s">
        <v>2873</v>
      </c>
      <c r="M1173" s="5" t="s">
        <v>55</v>
      </c>
      <c r="N1173" s="5" t="s">
        <v>17</v>
      </c>
      <c r="O1173" s="5"/>
      <c r="P1173" s="5"/>
      <c r="Q1173" s="5"/>
    </row>
    <row r="1174" spans="1:17" x14ac:dyDescent="0.35">
      <c r="A1174" s="5" t="s">
        <v>17</v>
      </c>
      <c r="B1174" s="5" t="s">
        <v>18</v>
      </c>
      <c r="C1174" s="5" t="s">
        <v>22</v>
      </c>
      <c r="D1174" s="13">
        <v>3.2</v>
      </c>
      <c r="E1174" s="6">
        <v>3958</v>
      </c>
      <c r="F1174" s="6">
        <v>2968.5</v>
      </c>
      <c r="G1174" s="7">
        <v>39967</v>
      </c>
      <c r="H1174" s="7">
        <v>39976</v>
      </c>
      <c r="I1174" s="7">
        <v>49309</v>
      </c>
      <c r="J1174" s="5"/>
      <c r="K1174" s="5">
        <v>2017</v>
      </c>
      <c r="L1174" s="5" t="s">
        <v>582</v>
      </c>
      <c r="M1174" s="5" t="s">
        <v>583</v>
      </c>
      <c r="N1174" s="5" t="s">
        <v>17</v>
      </c>
      <c r="O1174" s="5"/>
      <c r="P1174" s="5"/>
      <c r="Q1174" s="5"/>
    </row>
    <row r="1175" spans="1:17" x14ac:dyDescent="0.35">
      <c r="A1175" s="5" t="s">
        <v>17</v>
      </c>
      <c r="B1175" s="5" t="s">
        <v>18</v>
      </c>
      <c r="C1175" s="5" t="s">
        <v>22</v>
      </c>
      <c r="D1175" s="13">
        <v>3.2</v>
      </c>
      <c r="E1175" s="6">
        <v>3768</v>
      </c>
      <c r="F1175" s="6">
        <v>2826</v>
      </c>
      <c r="G1175" s="7">
        <v>39967</v>
      </c>
      <c r="H1175" s="7">
        <v>40066</v>
      </c>
      <c r="I1175" s="7">
        <v>49309</v>
      </c>
      <c r="J1175" s="5"/>
      <c r="K1175" s="5">
        <v>1032</v>
      </c>
      <c r="L1175" s="5" t="s">
        <v>7640</v>
      </c>
      <c r="M1175" s="5" t="s">
        <v>21</v>
      </c>
      <c r="N1175" s="5" t="s">
        <v>17</v>
      </c>
      <c r="O1175" s="5"/>
      <c r="P1175" s="5"/>
      <c r="Q1175" s="5"/>
    </row>
    <row r="1176" spans="1:17" x14ac:dyDescent="0.35">
      <c r="A1176" s="5" t="s">
        <v>17</v>
      </c>
      <c r="B1176" s="5" t="s">
        <v>18</v>
      </c>
      <c r="C1176" s="5" t="s">
        <v>22</v>
      </c>
      <c r="D1176" s="13">
        <v>3.2</v>
      </c>
      <c r="E1176" s="6">
        <v>2460.0349999999999</v>
      </c>
      <c r="F1176" s="6">
        <v>1845.0199999999998</v>
      </c>
      <c r="G1176" s="7">
        <v>39799</v>
      </c>
      <c r="H1176" s="7">
        <v>39945</v>
      </c>
      <c r="I1176" s="7">
        <v>49309</v>
      </c>
      <c r="J1176" s="5"/>
      <c r="K1176" s="5">
        <v>2540</v>
      </c>
      <c r="L1176" s="5" t="s">
        <v>402</v>
      </c>
      <c r="M1176" s="5" t="s">
        <v>210</v>
      </c>
      <c r="N1176" s="5" t="s">
        <v>17</v>
      </c>
      <c r="O1176" s="5"/>
      <c r="P1176" s="5"/>
      <c r="Q1176" s="5"/>
    </row>
    <row r="1177" spans="1:17" x14ac:dyDescent="0.35">
      <c r="A1177" s="5" t="s">
        <v>17</v>
      </c>
      <c r="B1177" s="5" t="s">
        <v>18</v>
      </c>
      <c r="C1177" s="5" t="s">
        <v>22</v>
      </c>
      <c r="D1177" s="13">
        <v>3.2</v>
      </c>
      <c r="E1177" s="6">
        <v>3346</v>
      </c>
      <c r="F1177" s="6">
        <v>2057.79</v>
      </c>
      <c r="G1177" s="7">
        <v>40413</v>
      </c>
      <c r="H1177" s="7">
        <v>40533</v>
      </c>
      <c r="I1177" s="7">
        <v>49674</v>
      </c>
      <c r="J1177" s="5"/>
      <c r="K1177" s="5">
        <v>1095</v>
      </c>
      <c r="L1177" s="5" t="s">
        <v>834</v>
      </c>
      <c r="M1177" s="5" t="s">
        <v>21</v>
      </c>
      <c r="N1177" s="5" t="s">
        <v>17</v>
      </c>
      <c r="O1177" s="5"/>
      <c r="P1177" s="5"/>
      <c r="Q1177" s="5"/>
    </row>
    <row r="1178" spans="1:17" x14ac:dyDescent="0.35">
      <c r="A1178" s="5" t="s">
        <v>17</v>
      </c>
      <c r="B1178" s="5" t="s">
        <v>18</v>
      </c>
      <c r="C1178" s="5" t="s">
        <v>22</v>
      </c>
      <c r="D1178" s="13">
        <v>3.2</v>
      </c>
      <c r="E1178" s="6">
        <v>3456</v>
      </c>
      <c r="F1178" s="6">
        <v>2125.4299999999998</v>
      </c>
      <c r="G1178" s="7">
        <v>40053</v>
      </c>
      <c r="H1178" s="7">
        <v>40269</v>
      </c>
      <c r="I1178" s="7">
        <v>49674</v>
      </c>
      <c r="J1178" s="5"/>
      <c r="K1178" s="5">
        <v>2016</v>
      </c>
      <c r="L1178" s="5" t="s">
        <v>3150</v>
      </c>
      <c r="M1178" s="5" t="s">
        <v>583</v>
      </c>
      <c r="N1178" s="5" t="s">
        <v>17</v>
      </c>
      <c r="O1178" s="5"/>
      <c r="P1178" s="5"/>
      <c r="Q1178" s="5"/>
    </row>
    <row r="1179" spans="1:17" x14ac:dyDescent="0.35">
      <c r="A1179" s="5" t="s">
        <v>17</v>
      </c>
      <c r="B1179" s="5" t="s">
        <v>18</v>
      </c>
      <c r="C1179" s="5" t="s">
        <v>22</v>
      </c>
      <c r="D1179" s="13">
        <v>3.2</v>
      </c>
      <c r="E1179" s="6">
        <v>3498</v>
      </c>
      <c r="F1179" s="6">
        <v>2623.5000000000005</v>
      </c>
      <c r="G1179" s="7">
        <v>40081</v>
      </c>
      <c r="H1179" s="7">
        <v>40149</v>
      </c>
      <c r="I1179" s="7">
        <v>49309</v>
      </c>
      <c r="J1179" s="5"/>
      <c r="K1179" s="5">
        <v>1222</v>
      </c>
      <c r="L1179" s="5" t="s">
        <v>2420</v>
      </c>
      <c r="M1179" s="5" t="s">
        <v>332</v>
      </c>
      <c r="N1179" s="5" t="s">
        <v>17</v>
      </c>
      <c r="O1179" s="5"/>
      <c r="P1179" s="5"/>
      <c r="Q1179" s="5"/>
    </row>
    <row r="1180" spans="1:17" x14ac:dyDescent="0.35">
      <c r="A1180" s="5" t="s">
        <v>17</v>
      </c>
      <c r="B1180" s="5" t="s">
        <v>18</v>
      </c>
      <c r="C1180" s="5" t="s">
        <v>22</v>
      </c>
      <c r="D1180" s="13">
        <v>3.2</v>
      </c>
      <c r="E1180" s="6">
        <v>1786</v>
      </c>
      <c r="F1180" s="6">
        <v>1098.4000000000001</v>
      </c>
      <c r="G1180" s="7">
        <v>40161</v>
      </c>
      <c r="H1180" s="7">
        <v>40277</v>
      </c>
      <c r="I1180" s="7">
        <v>49674</v>
      </c>
      <c r="J1180" s="5"/>
      <c r="K1180" s="5">
        <v>2035</v>
      </c>
      <c r="L1180" s="5" t="s">
        <v>4042</v>
      </c>
      <c r="M1180" s="5" t="s">
        <v>583</v>
      </c>
      <c r="N1180" s="5" t="s">
        <v>17</v>
      </c>
      <c r="O1180" s="5"/>
      <c r="P1180" s="5"/>
      <c r="Q1180" s="5"/>
    </row>
    <row r="1181" spans="1:17" x14ac:dyDescent="0.35">
      <c r="A1181" s="5" t="s">
        <v>17</v>
      </c>
      <c r="B1181" s="5" t="s">
        <v>18</v>
      </c>
      <c r="C1181" s="5" t="s">
        <v>22</v>
      </c>
      <c r="D1181" s="13">
        <v>3.2</v>
      </c>
      <c r="E1181" s="6">
        <v>3303</v>
      </c>
      <c r="F1181" s="6">
        <v>2477.25</v>
      </c>
      <c r="G1181" s="7">
        <v>40036</v>
      </c>
      <c r="H1181" s="7">
        <v>40157</v>
      </c>
      <c r="I1181" s="7">
        <v>49309</v>
      </c>
      <c r="J1181" s="5"/>
      <c r="K1181" s="5">
        <v>5611</v>
      </c>
      <c r="L1181" s="5" t="s">
        <v>2639</v>
      </c>
      <c r="M1181" s="5" t="s">
        <v>28</v>
      </c>
      <c r="N1181" s="5" t="s">
        <v>17</v>
      </c>
      <c r="O1181" s="5"/>
      <c r="P1181" s="5"/>
      <c r="Q1181" s="5"/>
    </row>
    <row r="1182" spans="1:17" x14ac:dyDescent="0.35">
      <c r="A1182" s="5" t="s">
        <v>17</v>
      </c>
      <c r="B1182" s="5" t="s">
        <v>18</v>
      </c>
      <c r="C1182" s="5" t="s">
        <v>22</v>
      </c>
      <c r="D1182" s="13">
        <v>3.2</v>
      </c>
      <c r="E1182" s="6">
        <v>3674</v>
      </c>
      <c r="F1182" s="6">
        <v>2755.5</v>
      </c>
      <c r="G1182" s="7">
        <v>39570</v>
      </c>
      <c r="H1182" s="7">
        <v>39655</v>
      </c>
      <c r="I1182" s="7">
        <v>48944</v>
      </c>
      <c r="J1182" s="5"/>
      <c r="K1182" s="5">
        <v>8262</v>
      </c>
      <c r="L1182" s="5" t="s">
        <v>2051</v>
      </c>
      <c r="M1182" s="5" t="s">
        <v>408</v>
      </c>
      <c r="N1182" s="5" t="s">
        <v>17</v>
      </c>
      <c r="O1182" s="5"/>
      <c r="P1182" s="5"/>
      <c r="Q1182" s="5"/>
    </row>
    <row r="1183" spans="1:17" x14ac:dyDescent="0.35">
      <c r="A1183" s="5" t="s">
        <v>17</v>
      </c>
      <c r="B1183" s="5" t="s">
        <v>18</v>
      </c>
      <c r="C1183" s="5" t="s">
        <v>22</v>
      </c>
      <c r="D1183" s="13">
        <v>3.2</v>
      </c>
      <c r="E1183" s="6">
        <v>2923</v>
      </c>
      <c r="F1183" s="6">
        <v>1411.83</v>
      </c>
      <c r="G1183" s="7">
        <v>39735</v>
      </c>
      <c r="H1183" s="7">
        <v>40833</v>
      </c>
      <c r="I1183" s="7">
        <v>50040</v>
      </c>
      <c r="J1183" s="5"/>
      <c r="K1183" s="5">
        <v>3656</v>
      </c>
      <c r="L1183" s="5" t="s">
        <v>7909</v>
      </c>
      <c r="M1183" s="5" t="s">
        <v>51</v>
      </c>
      <c r="N1183" s="5" t="s">
        <v>17</v>
      </c>
      <c r="O1183" s="5"/>
      <c r="P1183" s="5"/>
      <c r="Q1183" s="5"/>
    </row>
    <row r="1184" spans="1:17" x14ac:dyDescent="0.35">
      <c r="A1184" s="5" t="s">
        <v>17</v>
      </c>
      <c r="B1184" s="5" t="s">
        <v>18</v>
      </c>
      <c r="C1184" s="5" t="s">
        <v>22</v>
      </c>
      <c r="D1184" s="13">
        <v>3.2</v>
      </c>
      <c r="E1184" s="6">
        <v>3718</v>
      </c>
      <c r="F1184" s="6">
        <v>2788.5</v>
      </c>
      <c r="G1184" s="7">
        <v>39801</v>
      </c>
      <c r="H1184" s="7">
        <v>40115</v>
      </c>
      <c r="I1184" s="7">
        <v>49309</v>
      </c>
      <c r="J1184" s="5"/>
      <c r="K1184" s="5">
        <v>3604</v>
      </c>
      <c r="L1184" s="5" t="s">
        <v>392</v>
      </c>
      <c r="M1184" s="5" t="s">
        <v>51</v>
      </c>
      <c r="N1184" s="5" t="s">
        <v>17</v>
      </c>
      <c r="O1184" s="5"/>
      <c r="P1184" s="5"/>
      <c r="Q1184" s="5"/>
    </row>
    <row r="1185" spans="1:17" x14ac:dyDescent="0.35">
      <c r="A1185" s="5" t="s">
        <v>17</v>
      </c>
      <c r="B1185" s="5" t="s">
        <v>18</v>
      </c>
      <c r="C1185" s="5" t="s">
        <v>22</v>
      </c>
      <c r="D1185" s="13">
        <v>3.2</v>
      </c>
      <c r="E1185" s="6">
        <v>2939</v>
      </c>
      <c r="F1185" s="6">
        <v>1807.4800000000002</v>
      </c>
      <c r="G1185" s="7">
        <v>39723</v>
      </c>
      <c r="H1185" s="7">
        <v>40506</v>
      </c>
      <c r="I1185" s="7">
        <v>49674</v>
      </c>
      <c r="J1185" s="5"/>
      <c r="K1185" s="5">
        <v>9472</v>
      </c>
      <c r="L1185" s="5" t="s">
        <v>1309</v>
      </c>
      <c r="M1185" s="5" t="s">
        <v>32</v>
      </c>
      <c r="N1185" s="5" t="s">
        <v>17</v>
      </c>
      <c r="O1185" s="5"/>
      <c r="P1185" s="5"/>
      <c r="Q1185" s="5"/>
    </row>
    <row r="1186" spans="1:17" x14ac:dyDescent="0.35">
      <c r="A1186" s="5" t="s">
        <v>17</v>
      </c>
      <c r="B1186" s="5" t="s">
        <v>18</v>
      </c>
      <c r="C1186" s="5" t="s">
        <v>22</v>
      </c>
      <c r="D1186" s="13">
        <v>3.2</v>
      </c>
      <c r="E1186" s="6">
        <v>3827</v>
      </c>
      <c r="F1186" s="6">
        <v>1848.4399999999998</v>
      </c>
      <c r="G1186" s="7">
        <v>40392</v>
      </c>
      <c r="H1186" s="7">
        <v>40661</v>
      </c>
      <c r="I1186" s="7">
        <v>50040</v>
      </c>
      <c r="J1186" s="5"/>
      <c r="K1186" s="5">
        <v>1276</v>
      </c>
      <c r="L1186" s="5" t="s">
        <v>8083</v>
      </c>
      <c r="M1186" s="5" t="s">
        <v>21</v>
      </c>
      <c r="N1186" s="5" t="s">
        <v>17</v>
      </c>
      <c r="O1186" s="5"/>
      <c r="P1186" s="5"/>
      <c r="Q1186" s="5"/>
    </row>
    <row r="1187" spans="1:17" x14ac:dyDescent="0.35">
      <c r="A1187" s="5" t="s">
        <v>17</v>
      </c>
      <c r="B1187" s="5" t="s">
        <v>18</v>
      </c>
      <c r="C1187" s="5" t="s">
        <v>19</v>
      </c>
      <c r="D1187" s="13">
        <v>3.2</v>
      </c>
      <c r="E1187" s="6">
        <v>2779</v>
      </c>
      <c r="F1187" s="6">
        <v>2050.89</v>
      </c>
      <c r="G1187" s="7">
        <v>40185</v>
      </c>
      <c r="H1187" s="7">
        <v>40224</v>
      </c>
      <c r="I1187" s="7">
        <v>49674</v>
      </c>
      <c r="J1187" s="5"/>
      <c r="K1187" s="5">
        <v>5313</v>
      </c>
      <c r="L1187" s="5" t="s">
        <v>2432</v>
      </c>
      <c r="M1187" s="5" t="s">
        <v>28</v>
      </c>
      <c r="N1187" s="5" t="s">
        <v>17</v>
      </c>
      <c r="O1187" s="5"/>
      <c r="P1187" s="5"/>
      <c r="Q1187" s="5"/>
    </row>
    <row r="1188" spans="1:17" x14ac:dyDescent="0.35">
      <c r="A1188" s="5" t="s">
        <v>17</v>
      </c>
      <c r="B1188" s="5" t="s">
        <v>18</v>
      </c>
      <c r="C1188" s="5" t="s">
        <v>22</v>
      </c>
      <c r="D1188" s="13">
        <v>3.2</v>
      </c>
      <c r="E1188" s="6">
        <v>3634</v>
      </c>
      <c r="F1188" s="6">
        <v>2725.5</v>
      </c>
      <c r="G1188" s="7">
        <v>39735</v>
      </c>
      <c r="H1188" s="7">
        <v>40137</v>
      </c>
      <c r="I1188" s="7">
        <v>49309</v>
      </c>
      <c r="J1188" s="5"/>
      <c r="K1188" s="5">
        <v>3600</v>
      </c>
      <c r="L1188" s="5" t="s">
        <v>392</v>
      </c>
      <c r="M1188" s="5" t="s">
        <v>51</v>
      </c>
      <c r="N1188" s="5" t="s">
        <v>17</v>
      </c>
      <c r="O1188" s="5"/>
      <c r="P1188" s="5"/>
      <c r="Q1188" s="5"/>
    </row>
    <row r="1189" spans="1:17" x14ac:dyDescent="0.35">
      <c r="A1189" s="5" t="s">
        <v>17</v>
      </c>
      <c r="B1189" s="5" t="s">
        <v>18</v>
      </c>
      <c r="C1189" s="5" t="s">
        <v>22</v>
      </c>
      <c r="D1189" s="13">
        <v>3.2</v>
      </c>
      <c r="E1189" s="6">
        <v>3601</v>
      </c>
      <c r="F1189" s="6">
        <v>2214.6000000000004</v>
      </c>
      <c r="G1189" s="7">
        <v>39890</v>
      </c>
      <c r="H1189" s="7">
        <v>40333</v>
      </c>
      <c r="I1189" s="7">
        <v>49674</v>
      </c>
      <c r="J1189" s="5"/>
      <c r="K1189" s="5">
        <v>3627</v>
      </c>
      <c r="L1189" s="5" t="s">
        <v>2443</v>
      </c>
      <c r="M1189" s="5" t="s">
        <v>51</v>
      </c>
      <c r="N1189" s="5" t="s">
        <v>17</v>
      </c>
      <c r="O1189" s="5"/>
      <c r="P1189" s="5"/>
      <c r="Q1189" s="5"/>
    </row>
    <row r="1190" spans="1:17" x14ac:dyDescent="0.35">
      <c r="A1190" s="5" t="s">
        <v>17</v>
      </c>
      <c r="B1190" s="5" t="s">
        <v>18</v>
      </c>
      <c r="C1190" s="5" t="s">
        <v>22</v>
      </c>
      <c r="D1190" s="13">
        <v>3.2</v>
      </c>
      <c r="E1190" s="6">
        <v>3414</v>
      </c>
      <c r="F1190" s="6">
        <v>2560.5000000000005</v>
      </c>
      <c r="G1190" s="7">
        <v>39630</v>
      </c>
      <c r="H1190" s="7">
        <v>39969</v>
      </c>
      <c r="I1190" s="7">
        <v>49309</v>
      </c>
      <c r="J1190" s="5"/>
      <c r="K1190" s="5">
        <v>3658</v>
      </c>
      <c r="L1190" s="5" t="s">
        <v>8274</v>
      </c>
      <c r="M1190" s="5" t="s">
        <v>51</v>
      </c>
      <c r="N1190" s="5" t="s">
        <v>17</v>
      </c>
      <c r="O1190" s="5"/>
      <c r="P1190" s="5"/>
      <c r="Q1190" s="5"/>
    </row>
    <row r="1191" spans="1:17" x14ac:dyDescent="0.35">
      <c r="A1191" s="5" t="s">
        <v>17</v>
      </c>
      <c r="B1191" s="5" t="s">
        <v>18</v>
      </c>
      <c r="C1191" s="5" t="s">
        <v>19</v>
      </c>
      <c r="D1191" s="13">
        <v>3.2</v>
      </c>
      <c r="E1191" s="6">
        <v>3216</v>
      </c>
      <c r="F1191" s="6">
        <v>2894.4</v>
      </c>
      <c r="G1191" s="7">
        <v>39996</v>
      </c>
      <c r="H1191" s="7">
        <v>39658</v>
      </c>
      <c r="I1191" s="7">
        <v>48944</v>
      </c>
      <c r="J1191" s="5"/>
      <c r="K1191" s="5">
        <v>1348</v>
      </c>
      <c r="L1191" s="5" t="s">
        <v>7691</v>
      </c>
      <c r="M1191" s="5" t="s">
        <v>21</v>
      </c>
      <c r="N1191" s="5" t="s">
        <v>17</v>
      </c>
      <c r="O1191" s="5"/>
      <c r="P1191" s="5"/>
      <c r="Q1191" s="5"/>
    </row>
    <row r="1192" spans="1:17" x14ac:dyDescent="0.35">
      <c r="A1192" s="5" t="s">
        <v>17</v>
      </c>
      <c r="B1192" s="5" t="s">
        <v>18</v>
      </c>
      <c r="C1192" s="5" t="s">
        <v>22</v>
      </c>
      <c r="D1192" s="13">
        <v>3.2</v>
      </c>
      <c r="E1192" s="6">
        <v>3256</v>
      </c>
      <c r="F1192" s="6">
        <v>2442</v>
      </c>
      <c r="G1192" s="7">
        <v>39698</v>
      </c>
      <c r="H1192" s="7">
        <v>40100</v>
      </c>
      <c r="I1192" s="7">
        <v>49309</v>
      </c>
      <c r="J1192" s="5"/>
      <c r="K1192" s="5">
        <v>2800</v>
      </c>
      <c r="L1192" s="5" t="s">
        <v>1902</v>
      </c>
      <c r="M1192" s="5" t="s">
        <v>38</v>
      </c>
      <c r="N1192" s="5" t="s">
        <v>17</v>
      </c>
      <c r="O1192" s="5"/>
      <c r="P1192" s="5"/>
      <c r="Q1192" s="5"/>
    </row>
    <row r="1193" spans="1:17" x14ac:dyDescent="0.35">
      <c r="A1193" s="5" t="s">
        <v>17</v>
      </c>
      <c r="B1193" s="5" t="s">
        <v>18</v>
      </c>
      <c r="C1193" s="5" t="s">
        <v>22</v>
      </c>
      <c r="D1193" s="13">
        <v>3.2</v>
      </c>
      <c r="E1193" s="6">
        <v>3648</v>
      </c>
      <c r="F1193" s="6">
        <v>2736</v>
      </c>
      <c r="G1193" s="7">
        <v>39570</v>
      </c>
      <c r="H1193" s="7">
        <v>40108</v>
      </c>
      <c r="I1193" s="7">
        <v>49309</v>
      </c>
      <c r="J1193" s="5"/>
      <c r="K1193" s="5">
        <v>3714</v>
      </c>
      <c r="L1193" s="5" t="s">
        <v>3549</v>
      </c>
      <c r="M1193" s="5" t="s">
        <v>51</v>
      </c>
      <c r="N1193" s="5" t="s">
        <v>17</v>
      </c>
      <c r="O1193" s="5"/>
      <c r="P1193" s="5"/>
      <c r="Q1193" s="5"/>
    </row>
    <row r="1194" spans="1:17" x14ac:dyDescent="0.35">
      <c r="A1194" s="5" t="s">
        <v>17</v>
      </c>
      <c r="B1194" s="5" t="s">
        <v>18</v>
      </c>
      <c r="C1194" s="5" t="s">
        <v>19</v>
      </c>
      <c r="D1194" s="13">
        <v>3.2</v>
      </c>
      <c r="E1194" s="6">
        <v>1489</v>
      </c>
      <c r="F1194" s="6">
        <v>1098.8799999999999</v>
      </c>
      <c r="G1194" s="7">
        <v>40422</v>
      </c>
      <c r="H1194" s="7">
        <v>40522</v>
      </c>
      <c r="I1194" s="7">
        <v>49674</v>
      </c>
      <c r="J1194" s="5"/>
      <c r="K1194" s="5">
        <v>3123</v>
      </c>
      <c r="L1194" s="5" t="s">
        <v>861</v>
      </c>
      <c r="M1194" s="5" t="s">
        <v>51</v>
      </c>
      <c r="N1194" s="5" t="s">
        <v>17</v>
      </c>
      <c r="O1194" s="5"/>
      <c r="P1194" s="5"/>
      <c r="Q1194" s="5"/>
    </row>
    <row r="1195" spans="1:17" x14ac:dyDescent="0.35">
      <c r="A1195" s="5" t="s">
        <v>17</v>
      </c>
      <c r="B1195" s="5" t="s">
        <v>18</v>
      </c>
      <c r="C1195" s="5" t="s">
        <v>22</v>
      </c>
      <c r="D1195" s="13">
        <v>3.2</v>
      </c>
      <c r="E1195" s="6">
        <v>3904</v>
      </c>
      <c r="F1195" s="6">
        <v>2928</v>
      </c>
      <c r="G1195" s="7">
        <v>40084</v>
      </c>
      <c r="H1195" s="7">
        <v>40147</v>
      </c>
      <c r="I1195" s="7">
        <v>49309</v>
      </c>
      <c r="J1195" s="5"/>
      <c r="K1195" s="5">
        <v>3150</v>
      </c>
      <c r="L1195" s="5" t="s">
        <v>7032</v>
      </c>
      <c r="M1195" s="5" t="s">
        <v>51</v>
      </c>
      <c r="N1195" s="5" t="s">
        <v>17</v>
      </c>
      <c r="O1195" s="5"/>
      <c r="P1195" s="5"/>
      <c r="Q1195" s="5"/>
    </row>
    <row r="1196" spans="1:17" x14ac:dyDescent="0.35">
      <c r="A1196" s="5" t="s">
        <v>17</v>
      </c>
      <c r="B1196" s="5" t="s">
        <v>18</v>
      </c>
      <c r="C1196" s="5" t="s">
        <v>19</v>
      </c>
      <c r="D1196" s="13">
        <v>3.2</v>
      </c>
      <c r="E1196" s="6">
        <v>2568</v>
      </c>
      <c r="F1196" s="6">
        <v>2311.1999999999998</v>
      </c>
      <c r="G1196" s="7">
        <v>39570</v>
      </c>
      <c r="H1196" s="7">
        <v>39295</v>
      </c>
      <c r="I1196" s="7">
        <v>48579</v>
      </c>
      <c r="J1196" s="5"/>
      <c r="K1196" s="5">
        <v>1684</v>
      </c>
      <c r="L1196" s="5" t="s">
        <v>7679</v>
      </c>
      <c r="M1196" s="5" t="s">
        <v>55</v>
      </c>
      <c r="N1196" s="5" t="s">
        <v>17</v>
      </c>
      <c r="O1196" s="5"/>
      <c r="P1196" s="5"/>
      <c r="Q1196" s="5"/>
    </row>
    <row r="1197" spans="1:17" x14ac:dyDescent="0.35">
      <c r="A1197" s="5" t="s">
        <v>17</v>
      </c>
      <c r="B1197" s="5" t="s">
        <v>18</v>
      </c>
      <c r="C1197" s="5" t="s">
        <v>22</v>
      </c>
      <c r="D1197" s="13">
        <v>3.2</v>
      </c>
      <c r="E1197" s="6">
        <v>3392</v>
      </c>
      <c r="F1197" s="6">
        <v>2086.08</v>
      </c>
      <c r="G1197" s="7">
        <v>40354</v>
      </c>
      <c r="H1197" s="7">
        <v>40409</v>
      </c>
      <c r="I1197" s="7">
        <v>49674</v>
      </c>
      <c r="J1197" s="5"/>
      <c r="K1197" s="5">
        <v>1110</v>
      </c>
      <c r="L1197" s="5" t="s">
        <v>206</v>
      </c>
      <c r="M1197" s="5" t="s">
        <v>21</v>
      </c>
      <c r="N1197" s="5" t="s">
        <v>17</v>
      </c>
      <c r="O1197" s="5"/>
      <c r="P1197" s="5"/>
      <c r="Q1197" s="5"/>
    </row>
    <row r="1198" spans="1:17" x14ac:dyDescent="0.35">
      <c r="A1198" s="5" t="s">
        <v>17</v>
      </c>
      <c r="B1198" s="5" t="s">
        <v>18</v>
      </c>
      <c r="C1198" s="5" t="s">
        <v>19</v>
      </c>
      <c r="D1198" s="13">
        <v>3.2</v>
      </c>
      <c r="E1198" s="6">
        <v>2779</v>
      </c>
      <c r="F1198" s="6">
        <v>2050.9000000000005</v>
      </c>
      <c r="G1198" s="7">
        <v>40157</v>
      </c>
      <c r="H1198" s="7">
        <v>40242</v>
      </c>
      <c r="I1198" s="7">
        <v>49674</v>
      </c>
      <c r="J1198" s="5"/>
      <c r="K1198" s="5">
        <v>3652</v>
      </c>
      <c r="L1198" s="5" t="s">
        <v>521</v>
      </c>
      <c r="M1198" s="5" t="s">
        <v>51</v>
      </c>
      <c r="N1198" s="5" t="s">
        <v>17</v>
      </c>
      <c r="O1198" s="5"/>
      <c r="P1198" s="5"/>
      <c r="Q1198" s="5"/>
    </row>
    <row r="1199" spans="1:17" x14ac:dyDescent="0.35">
      <c r="A1199" s="5" t="s">
        <v>17</v>
      </c>
      <c r="B1199" s="5" t="s">
        <v>18</v>
      </c>
      <c r="C1199" s="5" t="s">
        <v>22</v>
      </c>
      <c r="D1199" s="13">
        <v>3.2</v>
      </c>
      <c r="E1199" s="6">
        <v>2990</v>
      </c>
      <c r="F1199" s="6">
        <v>2242.5</v>
      </c>
      <c r="G1199" s="7">
        <v>39786</v>
      </c>
      <c r="H1199" s="7">
        <v>39912</v>
      </c>
      <c r="I1199" s="7">
        <v>49309</v>
      </c>
      <c r="J1199" s="5"/>
      <c r="K1199" s="5">
        <v>3661</v>
      </c>
      <c r="L1199" s="5" t="s">
        <v>1646</v>
      </c>
      <c r="M1199" s="5" t="s">
        <v>51</v>
      </c>
      <c r="N1199" s="5" t="s">
        <v>17</v>
      </c>
      <c r="O1199" s="5"/>
      <c r="P1199" s="5"/>
      <c r="Q1199" s="5"/>
    </row>
    <row r="1200" spans="1:17" x14ac:dyDescent="0.35">
      <c r="A1200" s="5" t="s">
        <v>17</v>
      </c>
      <c r="B1200" s="5" t="s">
        <v>18</v>
      </c>
      <c r="C1200" s="5" t="s">
        <v>22</v>
      </c>
      <c r="D1200" s="13">
        <v>3.2</v>
      </c>
      <c r="E1200" s="6">
        <v>3253</v>
      </c>
      <c r="F1200" s="6">
        <v>1571.19</v>
      </c>
      <c r="G1200" s="7">
        <v>40641</v>
      </c>
      <c r="H1200" s="7">
        <v>40690</v>
      </c>
      <c r="I1200" s="7">
        <v>50040</v>
      </c>
      <c r="J1200" s="5"/>
      <c r="K1200" s="5">
        <v>9423</v>
      </c>
      <c r="L1200" s="5" t="s">
        <v>3900</v>
      </c>
      <c r="M1200" s="5" t="s">
        <v>32</v>
      </c>
      <c r="N1200" s="5" t="s">
        <v>17</v>
      </c>
      <c r="O1200" s="5"/>
      <c r="P1200" s="5"/>
      <c r="Q1200" s="5"/>
    </row>
    <row r="1201" spans="1:17" x14ac:dyDescent="0.35">
      <c r="A1201" s="5" t="s">
        <v>17</v>
      </c>
      <c r="B1201" s="5" t="s">
        <v>18</v>
      </c>
      <c r="C1201" s="5" t="s">
        <v>22</v>
      </c>
      <c r="D1201" s="13">
        <v>3.2</v>
      </c>
      <c r="E1201" s="6">
        <v>3865</v>
      </c>
      <c r="F1201" s="6">
        <v>2898.75</v>
      </c>
      <c r="G1201" s="7">
        <v>39570</v>
      </c>
      <c r="H1201" s="7">
        <v>39549</v>
      </c>
      <c r="I1201" s="7">
        <v>48944</v>
      </c>
      <c r="J1201" s="5"/>
      <c r="K1201" s="5">
        <v>4514</v>
      </c>
      <c r="L1201" s="5" t="s">
        <v>3707</v>
      </c>
      <c r="M1201" s="5" t="s">
        <v>210</v>
      </c>
      <c r="N1201" s="5" t="s">
        <v>17</v>
      </c>
      <c r="O1201" s="5"/>
      <c r="P1201" s="5"/>
      <c r="Q1201" s="5"/>
    </row>
    <row r="1202" spans="1:17" x14ac:dyDescent="0.35">
      <c r="A1202" s="5" t="s">
        <v>17</v>
      </c>
      <c r="B1202" s="5" t="s">
        <v>18</v>
      </c>
      <c r="C1202" s="5" t="s">
        <v>22</v>
      </c>
      <c r="D1202" s="13">
        <v>3.2</v>
      </c>
      <c r="E1202" s="6">
        <v>3667.3100000000004</v>
      </c>
      <c r="F1202" s="6">
        <v>2255.38</v>
      </c>
      <c r="G1202" s="7">
        <v>39729</v>
      </c>
      <c r="H1202" s="7">
        <v>40255</v>
      </c>
      <c r="I1202" s="7">
        <v>49674</v>
      </c>
      <c r="J1202" s="5"/>
      <c r="K1202" s="5">
        <v>3255</v>
      </c>
      <c r="L1202" s="5" t="s">
        <v>9115</v>
      </c>
      <c r="M1202" s="5" t="s">
        <v>51</v>
      </c>
      <c r="N1202" s="5" t="s">
        <v>17</v>
      </c>
      <c r="O1202" s="5"/>
      <c r="P1202" s="5"/>
      <c r="Q1202" s="5"/>
    </row>
    <row r="1203" spans="1:17" x14ac:dyDescent="0.35">
      <c r="A1203" s="5" t="s">
        <v>17</v>
      </c>
      <c r="B1203" s="5" t="s">
        <v>18</v>
      </c>
      <c r="C1203" s="5" t="s">
        <v>22</v>
      </c>
      <c r="D1203" s="13">
        <v>3.2</v>
      </c>
      <c r="E1203" s="6">
        <v>3721</v>
      </c>
      <c r="F1203" s="6">
        <v>2591.23</v>
      </c>
      <c r="G1203" s="7">
        <v>39784</v>
      </c>
      <c r="H1203" s="7">
        <v>40077</v>
      </c>
      <c r="I1203" s="7">
        <v>49309</v>
      </c>
      <c r="J1203" s="5"/>
      <c r="K1203" s="5">
        <v>3612</v>
      </c>
      <c r="L1203" s="5" t="s">
        <v>323</v>
      </c>
      <c r="M1203" s="5" t="s">
        <v>51</v>
      </c>
      <c r="N1203" s="5" t="s">
        <v>17</v>
      </c>
      <c r="O1203" s="5"/>
      <c r="P1203" s="5"/>
      <c r="Q1203" s="5"/>
    </row>
    <row r="1204" spans="1:17" x14ac:dyDescent="0.35">
      <c r="A1204" s="5" t="s">
        <v>17</v>
      </c>
      <c r="B1204" s="5" t="s">
        <v>18</v>
      </c>
      <c r="C1204" s="5" t="s">
        <v>19</v>
      </c>
      <c r="D1204" s="13">
        <v>3.2</v>
      </c>
      <c r="E1204" s="6">
        <v>3665</v>
      </c>
      <c r="F1204" s="6">
        <v>2169.69</v>
      </c>
      <c r="G1204" s="7">
        <v>40694</v>
      </c>
      <c r="H1204" s="7">
        <v>40844</v>
      </c>
      <c r="I1204" s="7">
        <v>50040</v>
      </c>
      <c r="J1204" s="5"/>
      <c r="K1204" s="5">
        <v>4623</v>
      </c>
      <c r="L1204" s="5" t="s">
        <v>2096</v>
      </c>
      <c r="M1204" s="5" t="s">
        <v>210</v>
      </c>
      <c r="N1204" s="5" t="s">
        <v>17</v>
      </c>
      <c r="O1204" s="5"/>
      <c r="P1204" s="5"/>
      <c r="Q1204" s="5"/>
    </row>
    <row r="1205" spans="1:17" x14ac:dyDescent="0.35">
      <c r="A1205" s="5" t="s">
        <v>17</v>
      </c>
      <c r="B1205" s="5" t="s">
        <v>18</v>
      </c>
      <c r="C1205" s="5" t="s">
        <v>22</v>
      </c>
      <c r="D1205" s="13">
        <v>3.2</v>
      </c>
      <c r="E1205" s="6">
        <v>3444</v>
      </c>
      <c r="F1205" s="6">
        <v>2583</v>
      </c>
      <c r="G1205" s="7">
        <v>39973</v>
      </c>
      <c r="H1205" s="7">
        <v>40141</v>
      </c>
      <c r="I1205" s="7">
        <v>49309</v>
      </c>
      <c r="J1205" s="5"/>
      <c r="K1205" s="5">
        <v>8248</v>
      </c>
      <c r="L1205" s="5" t="s">
        <v>2184</v>
      </c>
      <c r="M1205" s="5" t="s">
        <v>53</v>
      </c>
      <c r="N1205" s="5" t="s">
        <v>17</v>
      </c>
      <c r="O1205" s="5"/>
      <c r="P1205" s="5"/>
      <c r="Q1205" s="5"/>
    </row>
    <row r="1206" spans="1:17" x14ac:dyDescent="0.35">
      <c r="A1206" s="5" t="s">
        <v>17</v>
      </c>
      <c r="B1206" s="5" t="s">
        <v>18</v>
      </c>
      <c r="C1206" s="5" t="s">
        <v>446</v>
      </c>
      <c r="D1206" s="13">
        <v>3.2</v>
      </c>
      <c r="E1206" s="6">
        <v>4219</v>
      </c>
      <c r="F1206" s="6">
        <v>2248.7199999999998</v>
      </c>
      <c r="G1206" s="7">
        <v>39569</v>
      </c>
      <c r="H1206" s="7">
        <v>40303</v>
      </c>
      <c r="I1206" s="7">
        <v>49674</v>
      </c>
      <c r="J1206" s="5"/>
      <c r="K1206" s="5">
        <v>6645</v>
      </c>
      <c r="L1206" s="5" t="s">
        <v>4864</v>
      </c>
      <c r="M1206" s="5" t="s">
        <v>42</v>
      </c>
      <c r="N1206" s="5" t="s">
        <v>17</v>
      </c>
      <c r="O1206" s="5"/>
      <c r="P1206" s="5"/>
      <c r="Q1206" s="5"/>
    </row>
    <row r="1207" spans="1:17" x14ac:dyDescent="0.35">
      <c r="A1207" s="5" t="s">
        <v>17</v>
      </c>
      <c r="B1207" s="5" t="s">
        <v>18</v>
      </c>
      <c r="C1207" s="5" t="s">
        <v>22</v>
      </c>
      <c r="D1207" s="13">
        <v>3.2</v>
      </c>
      <c r="E1207" s="6">
        <v>3081.0499999999997</v>
      </c>
      <c r="F1207" s="6">
        <v>1894.8199999999995</v>
      </c>
      <c r="G1207" s="7">
        <v>40182</v>
      </c>
      <c r="H1207" s="7">
        <v>40254</v>
      </c>
      <c r="I1207" s="7">
        <v>49674</v>
      </c>
      <c r="J1207" s="5"/>
      <c r="K1207" s="5">
        <v>9200</v>
      </c>
      <c r="L1207" s="5" t="s">
        <v>395</v>
      </c>
      <c r="M1207" s="5" t="s">
        <v>32</v>
      </c>
      <c r="N1207" s="5" t="s">
        <v>17</v>
      </c>
      <c r="O1207" s="5"/>
      <c r="P1207" s="5"/>
      <c r="Q1207" s="5"/>
    </row>
    <row r="1208" spans="1:17" x14ac:dyDescent="0.35">
      <c r="A1208" s="5" t="s">
        <v>96</v>
      </c>
      <c r="B1208" s="5" t="s">
        <v>18</v>
      </c>
      <c r="C1208" s="5" t="s">
        <v>19</v>
      </c>
      <c r="D1208" s="13">
        <v>3.2</v>
      </c>
      <c r="E1208" s="6">
        <v>3707</v>
      </c>
      <c r="F1208" s="6">
        <v>2540.1799999999998</v>
      </c>
      <c r="G1208" s="7">
        <v>40233</v>
      </c>
      <c r="H1208" s="7">
        <v>40414</v>
      </c>
      <c r="I1208" s="7">
        <v>49674</v>
      </c>
      <c r="J1208" s="5"/>
      <c r="K1208" s="5">
        <v>1907</v>
      </c>
      <c r="L1208" s="5" t="s">
        <v>4562</v>
      </c>
      <c r="M1208" s="5" t="s">
        <v>76</v>
      </c>
      <c r="N1208" s="5" t="s">
        <v>96</v>
      </c>
      <c r="O1208" s="5"/>
      <c r="P1208" s="5"/>
      <c r="Q1208" s="5"/>
    </row>
    <row r="1209" spans="1:17" x14ac:dyDescent="0.35">
      <c r="A1209" s="5" t="s">
        <v>17</v>
      </c>
      <c r="B1209" s="5" t="s">
        <v>18</v>
      </c>
      <c r="C1209" s="5" t="s">
        <v>22</v>
      </c>
      <c r="D1209" s="13">
        <v>3.2</v>
      </c>
      <c r="E1209" s="6">
        <v>3306.9229999999998</v>
      </c>
      <c r="F1209" s="6">
        <v>2480.19</v>
      </c>
      <c r="G1209" s="7">
        <v>40168</v>
      </c>
      <c r="H1209" s="7">
        <v>40144</v>
      </c>
      <c r="I1209" s="7">
        <v>49309</v>
      </c>
      <c r="J1209" s="5"/>
      <c r="K1209" s="5">
        <v>9500</v>
      </c>
      <c r="L1209" s="5" t="s">
        <v>31</v>
      </c>
      <c r="M1209" s="5" t="s">
        <v>32</v>
      </c>
      <c r="N1209" s="5" t="s">
        <v>17</v>
      </c>
      <c r="O1209" s="5"/>
      <c r="P1209" s="5"/>
      <c r="Q1209" s="5"/>
    </row>
    <row r="1210" spans="1:17" x14ac:dyDescent="0.35">
      <c r="A1210" s="5" t="s">
        <v>17</v>
      </c>
      <c r="B1210" s="5" t="s">
        <v>18</v>
      </c>
      <c r="C1210" s="5" t="s">
        <v>22</v>
      </c>
      <c r="D1210" s="13">
        <v>3.2</v>
      </c>
      <c r="E1210" s="6">
        <v>3228</v>
      </c>
      <c r="F1210" s="6">
        <v>1985.22</v>
      </c>
      <c r="G1210" s="7">
        <v>39927</v>
      </c>
      <c r="H1210" s="7">
        <v>40193</v>
      </c>
      <c r="I1210" s="7">
        <v>49674</v>
      </c>
      <c r="J1210" s="5"/>
      <c r="K1210" s="5">
        <v>3604</v>
      </c>
      <c r="L1210" s="5" t="s">
        <v>392</v>
      </c>
      <c r="M1210" s="5" t="s">
        <v>51</v>
      </c>
      <c r="N1210" s="5" t="s">
        <v>17</v>
      </c>
      <c r="O1210" s="5"/>
      <c r="P1210" s="5"/>
      <c r="Q1210" s="5"/>
    </row>
    <row r="1211" spans="1:17" x14ac:dyDescent="0.35">
      <c r="A1211" s="5" t="s">
        <v>17</v>
      </c>
      <c r="B1211" s="5" t="s">
        <v>18</v>
      </c>
      <c r="C1211" s="5" t="s">
        <v>19</v>
      </c>
      <c r="D1211" s="13">
        <v>3.2</v>
      </c>
      <c r="E1211" s="6">
        <v>3639</v>
      </c>
      <c r="F1211" s="6">
        <v>3275.1</v>
      </c>
      <c r="G1211" s="7">
        <v>39569</v>
      </c>
      <c r="H1211" s="7">
        <v>40162</v>
      </c>
      <c r="I1211" s="7">
        <v>49309</v>
      </c>
      <c r="J1211" s="5"/>
      <c r="K1211" s="5">
        <v>9103</v>
      </c>
      <c r="L1211" s="5" t="s">
        <v>188</v>
      </c>
      <c r="M1211" s="5" t="s">
        <v>189</v>
      </c>
      <c r="N1211" s="5" t="s">
        <v>17</v>
      </c>
      <c r="O1211" s="5"/>
      <c r="P1211" s="5"/>
      <c r="Q1211" s="5"/>
    </row>
    <row r="1212" spans="1:17" x14ac:dyDescent="0.35">
      <c r="A1212" s="5" t="s">
        <v>17</v>
      </c>
      <c r="B1212" s="5" t="s">
        <v>18</v>
      </c>
      <c r="C1212" s="5" t="s">
        <v>22</v>
      </c>
      <c r="D1212" s="13">
        <v>3.2</v>
      </c>
      <c r="E1212" s="6">
        <v>3574.4329999999995</v>
      </c>
      <c r="F1212" s="6">
        <v>2198.2800000000002</v>
      </c>
      <c r="G1212" s="7">
        <v>40456</v>
      </c>
      <c r="H1212" s="7">
        <v>40527</v>
      </c>
      <c r="I1212" s="7">
        <v>49674</v>
      </c>
      <c r="J1212" s="5"/>
      <c r="K1212" s="5">
        <v>9479</v>
      </c>
      <c r="L1212" s="5" t="s">
        <v>1225</v>
      </c>
      <c r="M1212" s="5" t="s">
        <v>32</v>
      </c>
      <c r="N1212" s="5" t="s">
        <v>17</v>
      </c>
      <c r="O1212" s="5"/>
      <c r="P1212" s="5"/>
      <c r="Q1212" s="5"/>
    </row>
    <row r="1213" spans="1:17" x14ac:dyDescent="0.35">
      <c r="A1213" s="5" t="s">
        <v>17</v>
      </c>
      <c r="B1213" s="5" t="s">
        <v>18</v>
      </c>
      <c r="C1213" s="5" t="s">
        <v>22</v>
      </c>
      <c r="D1213" s="13">
        <v>3.2</v>
      </c>
      <c r="E1213" s="6">
        <v>3146</v>
      </c>
      <c r="F1213" s="6">
        <v>2359.5</v>
      </c>
      <c r="G1213" s="7">
        <v>39570</v>
      </c>
      <c r="H1213" s="7">
        <v>39618</v>
      </c>
      <c r="I1213" s="7">
        <v>48944</v>
      </c>
      <c r="J1213" s="5"/>
      <c r="K1213" s="5">
        <v>2503</v>
      </c>
      <c r="L1213" s="5" t="s">
        <v>61</v>
      </c>
      <c r="M1213" s="5" t="s">
        <v>51</v>
      </c>
      <c r="N1213" s="5" t="s">
        <v>17</v>
      </c>
      <c r="O1213" s="5"/>
      <c r="P1213" s="5"/>
      <c r="Q1213" s="5"/>
    </row>
    <row r="1214" spans="1:17" x14ac:dyDescent="0.35">
      <c r="A1214" s="5" t="s">
        <v>17</v>
      </c>
      <c r="B1214" s="5" t="s">
        <v>18</v>
      </c>
      <c r="C1214" s="5" t="s">
        <v>22</v>
      </c>
      <c r="D1214" s="13">
        <v>3.2</v>
      </c>
      <c r="E1214" s="6">
        <v>3768</v>
      </c>
      <c r="F1214" s="6">
        <v>2317.3100000000004</v>
      </c>
      <c r="G1214" s="7">
        <v>40065</v>
      </c>
      <c r="H1214" s="7">
        <v>40294</v>
      </c>
      <c r="I1214" s="7">
        <v>49674</v>
      </c>
      <c r="J1214" s="5"/>
      <c r="K1214" s="5">
        <v>2022</v>
      </c>
      <c r="L1214" s="5" t="s">
        <v>2215</v>
      </c>
      <c r="M1214" s="5" t="s">
        <v>583</v>
      </c>
      <c r="N1214" s="5" t="s">
        <v>17</v>
      </c>
      <c r="O1214" s="5"/>
      <c r="P1214" s="5"/>
      <c r="Q1214" s="5"/>
    </row>
    <row r="1215" spans="1:17" x14ac:dyDescent="0.35">
      <c r="A1215" s="5" t="s">
        <v>17</v>
      </c>
      <c r="B1215" s="5" t="s">
        <v>18</v>
      </c>
      <c r="C1215" s="5" t="s">
        <v>22</v>
      </c>
      <c r="D1215" s="13">
        <v>3.2</v>
      </c>
      <c r="E1215" s="6">
        <v>3611</v>
      </c>
      <c r="F1215" s="6">
        <v>1325.23</v>
      </c>
      <c r="G1215" s="7">
        <v>39577</v>
      </c>
      <c r="H1215" s="7">
        <v>41507</v>
      </c>
      <c r="I1215" s="7">
        <v>50770</v>
      </c>
      <c r="J1215" s="5"/>
      <c r="K1215" s="5">
        <v>1997</v>
      </c>
      <c r="L1215" s="5" t="s">
        <v>147</v>
      </c>
      <c r="M1215" s="5" t="s">
        <v>76</v>
      </c>
      <c r="N1215" s="5" t="s">
        <v>17</v>
      </c>
      <c r="O1215" s="5"/>
      <c r="P1215" s="5"/>
      <c r="Q1215" s="5"/>
    </row>
    <row r="1216" spans="1:17" x14ac:dyDescent="0.35">
      <c r="A1216" s="5" t="s">
        <v>17</v>
      </c>
      <c r="B1216" s="5" t="s">
        <v>18</v>
      </c>
      <c r="C1216" s="5" t="s">
        <v>19</v>
      </c>
      <c r="D1216" s="13">
        <v>3.2</v>
      </c>
      <c r="E1216" s="6">
        <v>3804</v>
      </c>
      <c r="F1216" s="6">
        <v>3423.6</v>
      </c>
      <c r="G1216" s="7">
        <v>39744</v>
      </c>
      <c r="H1216" s="7">
        <v>40000</v>
      </c>
      <c r="I1216" s="7">
        <v>49309</v>
      </c>
      <c r="J1216" s="5"/>
      <c r="K1216" s="5">
        <v>1845</v>
      </c>
      <c r="L1216" s="5" t="s">
        <v>8569</v>
      </c>
      <c r="M1216" s="5" t="s">
        <v>21</v>
      </c>
      <c r="N1216" s="5" t="s">
        <v>17</v>
      </c>
      <c r="O1216" s="5"/>
      <c r="P1216" s="5"/>
      <c r="Q1216" s="5"/>
    </row>
    <row r="1217" spans="1:17" x14ac:dyDescent="0.35">
      <c r="A1217" s="5" t="s">
        <v>17</v>
      </c>
      <c r="B1217" s="5" t="s">
        <v>18</v>
      </c>
      <c r="C1217" s="5" t="s">
        <v>22</v>
      </c>
      <c r="D1217" s="13">
        <v>3.2</v>
      </c>
      <c r="E1217" s="6">
        <v>3489.0639999999999</v>
      </c>
      <c r="F1217" s="6">
        <v>2616.81</v>
      </c>
      <c r="G1217" s="7">
        <v>39668</v>
      </c>
      <c r="H1217" s="7">
        <v>38875</v>
      </c>
      <c r="I1217" s="7">
        <v>48213</v>
      </c>
      <c r="J1217" s="5"/>
      <c r="K1217" s="5">
        <v>5024</v>
      </c>
      <c r="L1217" s="5" t="s">
        <v>3241</v>
      </c>
      <c r="M1217" s="5" t="s">
        <v>28</v>
      </c>
      <c r="N1217" s="5" t="s">
        <v>17</v>
      </c>
      <c r="O1217" s="5"/>
      <c r="P1217" s="5"/>
      <c r="Q1217" s="5"/>
    </row>
    <row r="1218" spans="1:17" x14ac:dyDescent="0.35">
      <c r="A1218" s="5" t="s">
        <v>17</v>
      </c>
      <c r="B1218" s="5" t="s">
        <v>18</v>
      </c>
      <c r="C1218" s="5" t="s">
        <v>22</v>
      </c>
      <c r="D1218" s="13">
        <v>3.2</v>
      </c>
      <c r="E1218" s="6">
        <v>2764</v>
      </c>
      <c r="F1218" s="6">
        <v>2073</v>
      </c>
      <c r="G1218" s="7">
        <v>39658</v>
      </c>
      <c r="H1218" s="7">
        <v>40018</v>
      </c>
      <c r="I1218" s="7">
        <v>49309</v>
      </c>
      <c r="J1218" s="5"/>
      <c r="K1218" s="5">
        <v>3634</v>
      </c>
      <c r="L1218" s="5" t="s">
        <v>1631</v>
      </c>
      <c r="M1218" s="5" t="s">
        <v>51</v>
      </c>
      <c r="N1218" s="5" t="s">
        <v>17</v>
      </c>
      <c r="O1218" s="5"/>
      <c r="P1218" s="5"/>
      <c r="Q1218" s="5"/>
    </row>
    <row r="1219" spans="1:17" x14ac:dyDescent="0.35">
      <c r="A1219" s="5" t="s">
        <v>17</v>
      </c>
      <c r="B1219" s="5" t="s">
        <v>18</v>
      </c>
      <c r="C1219" s="5" t="s">
        <v>22</v>
      </c>
      <c r="D1219" s="13">
        <v>3.2</v>
      </c>
      <c r="E1219" s="6">
        <v>4162</v>
      </c>
      <c r="F1219" s="6">
        <v>3121.5</v>
      </c>
      <c r="G1219" s="7">
        <v>39570</v>
      </c>
      <c r="H1219" s="7">
        <v>39969</v>
      </c>
      <c r="I1219" s="7">
        <v>49309</v>
      </c>
      <c r="J1219" s="5"/>
      <c r="K1219" s="5">
        <v>1965</v>
      </c>
      <c r="L1219" s="5" t="s">
        <v>1111</v>
      </c>
      <c r="M1219" s="5" t="s">
        <v>76</v>
      </c>
      <c r="N1219" s="5" t="s">
        <v>17</v>
      </c>
      <c r="O1219" s="5"/>
      <c r="P1219" s="5"/>
      <c r="Q1219" s="5"/>
    </row>
    <row r="1220" spans="1:17" x14ac:dyDescent="0.35">
      <c r="A1220" s="5" t="s">
        <v>17</v>
      </c>
      <c r="B1220" s="5" t="s">
        <v>18</v>
      </c>
      <c r="C1220" s="5" t="s">
        <v>22</v>
      </c>
      <c r="D1220" s="13">
        <v>3.2</v>
      </c>
      <c r="E1220" s="6">
        <v>1601</v>
      </c>
      <c r="F1220" s="6">
        <v>1200.75</v>
      </c>
      <c r="G1220" s="7">
        <v>39755</v>
      </c>
      <c r="H1220" s="7">
        <v>39995</v>
      </c>
      <c r="I1220" s="7">
        <v>49309</v>
      </c>
      <c r="J1220" s="5"/>
      <c r="K1220" s="5">
        <v>1295</v>
      </c>
      <c r="L1220" s="5" t="s">
        <v>3886</v>
      </c>
      <c r="M1220" s="5" t="s">
        <v>21</v>
      </c>
      <c r="N1220" s="5" t="s">
        <v>17</v>
      </c>
      <c r="O1220" s="5"/>
      <c r="P1220" s="5"/>
      <c r="Q1220" s="5"/>
    </row>
    <row r="1221" spans="1:17" x14ac:dyDescent="0.35">
      <c r="A1221" s="5" t="s">
        <v>17</v>
      </c>
      <c r="B1221" s="5" t="s">
        <v>18</v>
      </c>
      <c r="C1221" s="5" t="s">
        <v>19</v>
      </c>
      <c r="D1221" s="13">
        <v>3.2</v>
      </c>
      <c r="E1221" s="6">
        <v>3456</v>
      </c>
      <c r="F1221" s="6">
        <v>2045.9600000000003</v>
      </c>
      <c r="G1221" s="7">
        <v>40751</v>
      </c>
      <c r="H1221" s="7">
        <v>40849</v>
      </c>
      <c r="I1221" s="7">
        <v>50040</v>
      </c>
      <c r="J1221" s="5"/>
      <c r="K1221" s="5">
        <v>3205</v>
      </c>
      <c r="L1221" s="5" t="s">
        <v>6945</v>
      </c>
      <c r="M1221" s="5" t="s">
        <v>51</v>
      </c>
      <c r="N1221" s="5" t="s">
        <v>17</v>
      </c>
      <c r="O1221" s="5"/>
      <c r="P1221" s="5"/>
      <c r="Q1221" s="5"/>
    </row>
    <row r="1222" spans="1:17" x14ac:dyDescent="0.35">
      <c r="A1222" s="5" t="s">
        <v>17</v>
      </c>
      <c r="B1222" s="5" t="s">
        <v>18</v>
      </c>
      <c r="C1222" s="5" t="s">
        <v>22</v>
      </c>
      <c r="D1222" s="13">
        <v>3.2</v>
      </c>
      <c r="E1222" s="6">
        <v>3454</v>
      </c>
      <c r="F1222" s="6">
        <v>2124.2299999999996</v>
      </c>
      <c r="G1222" s="7">
        <v>39883</v>
      </c>
      <c r="H1222" s="7">
        <v>40269</v>
      </c>
      <c r="I1222" s="7">
        <v>49674</v>
      </c>
      <c r="J1222" s="5"/>
      <c r="K1222" s="5">
        <v>3803</v>
      </c>
      <c r="L1222" s="5" t="s">
        <v>8519</v>
      </c>
      <c r="M1222" s="5" t="s">
        <v>51</v>
      </c>
      <c r="N1222" s="5" t="s">
        <v>17</v>
      </c>
      <c r="O1222" s="5"/>
      <c r="P1222" s="5"/>
      <c r="Q1222" s="5"/>
    </row>
    <row r="1223" spans="1:17" x14ac:dyDescent="0.35">
      <c r="A1223" s="5" t="s">
        <v>17</v>
      </c>
      <c r="B1223" s="5" t="s">
        <v>18</v>
      </c>
      <c r="C1223" s="5" t="s">
        <v>22</v>
      </c>
      <c r="D1223" s="13">
        <v>3.2</v>
      </c>
      <c r="E1223" s="6">
        <v>3053</v>
      </c>
      <c r="F1223" s="6">
        <v>2289.75</v>
      </c>
      <c r="G1223" s="7">
        <v>40029</v>
      </c>
      <c r="H1223" s="7">
        <v>40012</v>
      </c>
      <c r="I1223" s="7">
        <v>49309</v>
      </c>
      <c r="J1223" s="5"/>
      <c r="K1223" s="5">
        <v>5610</v>
      </c>
      <c r="L1223" s="5" t="s">
        <v>360</v>
      </c>
      <c r="M1223" s="5" t="s">
        <v>28</v>
      </c>
      <c r="N1223" s="5" t="s">
        <v>17</v>
      </c>
      <c r="O1223" s="5"/>
      <c r="P1223" s="5"/>
      <c r="Q1223" s="5"/>
    </row>
    <row r="1224" spans="1:17" x14ac:dyDescent="0.35">
      <c r="A1224" s="5" t="s">
        <v>17</v>
      </c>
      <c r="B1224" s="5" t="s">
        <v>18</v>
      </c>
      <c r="C1224" s="5" t="s">
        <v>22</v>
      </c>
      <c r="D1224" s="13">
        <v>3.2</v>
      </c>
      <c r="E1224" s="6">
        <v>3675</v>
      </c>
      <c r="F1224" s="6">
        <v>2756.25</v>
      </c>
      <c r="G1224" s="7">
        <v>39759</v>
      </c>
      <c r="H1224" s="7">
        <v>40140</v>
      </c>
      <c r="I1224" s="7">
        <v>49309</v>
      </c>
      <c r="J1224" s="5"/>
      <c r="K1224" s="5">
        <v>3284</v>
      </c>
      <c r="L1224" s="5" t="s">
        <v>10507</v>
      </c>
      <c r="M1224" s="5" t="s">
        <v>55</v>
      </c>
      <c r="N1224" s="5" t="s">
        <v>17</v>
      </c>
      <c r="O1224" s="5"/>
      <c r="P1224" s="5"/>
      <c r="Q1224" s="5"/>
    </row>
    <row r="1225" spans="1:17" x14ac:dyDescent="0.35">
      <c r="A1225" s="5" t="s">
        <v>17</v>
      </c>
      <c r="B1225" s="5" t="s">
        <v>18</v>
      </c>
      <c r="C1225" s="5" t="s">
        <v>22</v>
      </c>
      <c r="D1225" s="13">
        <v>3.2</v>
      </c>
      <c r="E1225" s="6">
        <v>3731</v>
      </c>
      <c r="F1225" s="6">
        <v>1802.0600000000002</v>
      </c>
      <c r="G1225" s="7">
        <v>40422</v>
      </c>
      <c r="H1225" s="7">
        <v>40651</v>
      </c>
      <c r="I1225" s="7">
        <v>50040</v>
      </c>
      <c r="J1225" s="5"/>
      <c r="K1225" s="5">
        <v>6652</v>
      </c>
      <c r="L1225" s="5" t="s">
        <v>829</v>
      </c>
      <c r="M1225" s="5" t="s">
        <v>42</v>
      </c>
      <c r="N1225" s="5" t="s">
        <v>17</v>
      </c>
      <c r="O1225" s="5"/>
      <c r="P1225" s="5"/>
      <c r="Q1225" s="5"/>
    </row>
    <row r="1226" spans="1:17" x14ac:dyDescent="0.35">
      <c r="A1226" s="5" t="s">
        <v>17</v>
      </c>
      <c r="B1226" s="5" t="s">
        <v>18</v>
      </c>
      <c r="C1226" s="5" t="s">
        <v>22</v>
      </c>
      <c r="D1226" s="13">
        <v>3.2</v>
      </c>
      <c r="E1226" s="6">
        <v>2769</v>
      </c>
      <c r="F1226" s="6">
        <v>1928.2699999999998</v>
      </c>
      <c r="G1226" s="7">
        <v>39570</v>
      </c>
      <c r="H1226" s="7">
        <v>39688</v>
      </c>
      <c r="I1226" s="7">
        <v>48944</v>
      </c>
      <c r="J1226" s="5"/>
      <c r="K1226" s="5">
        <v>8717</v>
      </c>
      <c r="L1226" s="5" t="s">
        <v>862</v>
      </c>
      <c r="M1226" s="5" t="s">
        <v>32</v>
      </c>
      <c r="N1226" s="5" t="s">
        <v>17</v>
      </c>
      <c r="O1226" s="5"/>
      <c r="P1226" s="5"/>
      <c r="Q1226" s="5"/>
    </row>
    <row r="1227" spans="1:17" x14ac:dyDescent="0.35">
      <c r="A1227" s="5" t="s">
        <v>17</v>
      </c>
      <c r="B1227" s="5" t="s">
        <v>18</v>
      </c>
      <c r="C1227" s="5" t="s">
        <v>22</v>
      </c>
      <c r="D1227" s="13">
        <v>3.2</v>
      </c>
      <c r="E1227" s="6">
        <v>3162</v>
      </c>
      <c r="F1227" s="6">
        <v>1944.6399999999996</v>
      </c>
      <c r="G1227" s="7">
        <v>40308</v>
      </c>
      <c r="H1227" s="7">
        <v>40361</v>
      </c>
      <c r="I1227" s="7">
        <v>49674</v>
      </c>
      <c r="J1227" s="5"/>
      <c r="K1227" s="5">
        <v>8755</v>
      </c>
      <c r="L1227" s="5" t="s">
        <v>3970</v>
      </c>
      <c r="M1227" s="5" t="s">
        <v>229</v>
      </c>
      <c r="N1227" s="5" t="s">
        <v>17</v>
      </c>
      <c r="O1227" s="5"/>
      <c r="P1227" s="5"/>
      <c r="Q1227" s="5"/>
    </row>
    <row r="1228" spans="1:17" x14ac:dyDescent="0.35">
      <c r="A1228" s="5" t="s">
        <v>17</v>
      </c>
      <c r="B1228" s="5" t="s">
        <v>18</v>
      </c>
      <c r="C1228" s="5" t="s">
        <v>22</v>
      </c>
      <c r="D1228" s="13">
        <v>3.2</v>
      </c>
      <c r="E1228" s="6">
        <v>3219</v>
      </c>
      <c r="F1228" s="6">
        <v>2414.25</v>
      </c>
      <c r="G1228" s="7">
        <v>39967</v>
      </c>
      <c r="H1228" s="7">
        <v>40178</v>
      </c>
      <c r="I1228" s="7">
        <v>49309</v>
      </c>
      <c r="J1228" s="5"/>
      <c r="K1228" s="5">
        <v>3604</v>
      </c>
      <c r="L1228" s="5" t="s">
        <v>392</v>
      </c>
      <c r="M1228" s="5" t="s">
        <v>51</v>
      </c>
      <c r="N1228" s="5" t="s">
        <v>17</v>
      </c>
      <c r="O1228" s="5"/>
      <c r="P1228" s="5"/>
      <c r="Q1228" s="5"/>
    </row>
    <row r="1229" spans="1:17" x14ac:dyDescent="0.35">
      <c r="A1229" s="5" t="s">
        <v>17</v>
      </c>
      <c r="B1229" s="5" t="s">
        <v>18</v>
      </c>
      <c r="C1229" s="5" t="s">
        <v>22</v>
      </c>
      <c r="D1229" s="13">
        <v>3.2</v>
      </c>
      <c r="E1229" s="6">
        <v>3615</v>
      </c>
      <c r="F1229" s="6">
        <v>2223.2199999999998</v>
      </c>
      <c r="G1229" s="7">
        <v>40084</v>
      </c>
      <c r="H1229" s="7">
        <v>40254</v>
      </c>
      <c r="I1229" s="7">
        <v>49674</v>
      </c>
      <c r="J1229" s="5"/>
      <c r="K1229" s="5">
        <v>8269</v>
      </c>
      <c r="L1229" s="5" t="s">
        <v>10733</v>
      </c>
      <c r="M1229" s="5" t="s">
        <v>25</v>
      </c>
      <c r="N1229" s="5" t="s">
        <v>17</v>
      </c>
      <c r="O1229" s="5"/>
      <c r="P1229" s="5"/>
      <c r="Q1229" s="5"/>
    </row>
    <row r="1230" spans="1:17" x14ac:dyDescent="0.35">
      <c r="A1230" s="5" t="s">
        <v>17</v>
      </c>
      <c r="B1230" s="5" t="s">
        <v>18</v>
      </c>
      <c r="C1230" s="5" t="s">
        <v>22</v>
      </c>
      <c r="D1230" s="13">
        <v>3.2</v>
      </c>
      <c r="E1230" s="6">
        <v>3180</v>
      </c>
      <c r="F1230" s="6">
        <v>2385</v>
      </c>
      <c r="G1230" s="7">
        <v>39570</v>
      </c>
      <c r="H1230" s="7">
        <v>39714</v>
      </c>
      <c r="I1230" s="7">
        <v>48944</v>
      </c>
      <c r="J1230" s="5"/>
      <c r="K1230" s="5">
        <v>9525</v>
      </c>
      <c r="L1230" s="5" t="s">
        <v>2998</v>
      </c>
      <c r="M1230" s="5" t="s">
        <v>32</v>
      </c>
      <c r="N1230" s="5" t="s">
        <v>17</v>
      </c>
      <c r="O1230" s="5"/>
      <c r="P1230" s="5"/>
      <c r="Q1230" s="5"/>
    </row>
    <row r="1231" spans="1:17" x14ac:dyDescent="0.35">
      <c r="A1231" s="5" t="s">
        <v>17</v>
      </c>
      <c r="B1231" s="5" t="s">
        <v>18</v>
      </c>
      <c r="C1231" s="5" t="s">
        <v>19</v>
      </c>
      <c r="D1231" s="13">
        <v>3.2</v>
      </c>
      <c r="E1231" s="6">
        <v>3500</v>
      </c>
      <c r="F1231" s="6">
        <v>2583</v>
      </c>
      <c r="G1231" s="7">
        <v>39570</v>
      </c>
      <c r="H1231" s="7">
        <v>40359</v>
      </c>
      <c r="I1231" s="7">
        <v>49674</v>
      </c>
      <c r="J1231" s="5"/>
      <c r="K1231" s="5">
        <v>1968</v>
      </c>
      <c r="L1231" s="5" t="s">
        <v>10827</v>
      </c>
      <c r="M1231" s="5" t="s">
        <v>76</v>
      </c>
      <c r="N1231" s="5" t="s">
        <v>17</v>
      </c>
      <c r="O1231" s="5"/>
      <c r="P1231" s="5"/>
      <c r="Q1231" s="5"/>
    </row>
    <row r="1232" spans="1:17" x14ac:dyDescent="0.35">
      <c r="A1232" s="5" t="s">
        <v>17</v>
      </c>
      <c r="B1232" s="5" t="s">
        <v>18</v>
      </c>
      <c r="C1232" s="5" t="s">
        <v>19</v>
      </c>
      <c r="D1232" s="13">
        <v>3.2</v>
      </c>
      <c r="E1232" s="6">
        <v>3219</v>
      </c>
      <c r="F1232" s="6">
        <v>2897.0999999999995</v>
      </c>
      <c r="G1232" s="7">
        <v>39570</v>
      </c>
      <c r="H1232" s="7">
        <v>39724</v>
      </c>
      <c r="I1232" s="7">
        <v>48944</v>
      </c>
      <c r="J1232" s="5"/>
      <c r="K1232" s="5">
        <v>1808</v>
      </c>
      <c r="L1232" s="5" t="s">
        <v>6109</v>
      </c>
      <c r="M1232" s="5" t="s">
        <v>21</v>
      </c>
      <c r="N1232" s="5" t="s">
        <v>17</v>
      </c>
      <c r="O1232" s="5"/>
      <c r="P1232" s="5"/>
      <c r="Q1232" s="5"/>
    </row>
    <row r="1233" spans="1:17" x14ac:dyDescent="0.35">
      <c r="A1233" s="5" t="s">
        <v>17</v>
      </c>
      <c r="B1233" s="5" t="s">
        <v>18</v>
      </c>
      <c r="C1233" s="5" t="s">
        <v>22</v>
      </c>
      <c r="D1233" s="13">
        <v>3.2</v>
      </c>
      <c r="E1233" s="6">
        <v>3029</v>
      </c>
      <c r="F1233" s="6">
        <v>1344.87</v>
      </c>
      <c r="G1233" s="7">
        <v>40772</v>
      </c>
      <c r="H1233" s="7">
        <v>40925</v>
      </c>
      <c r="I1233" s="7">
        <v>50405</v>
      </c>
      <c r="J1233" s="5"/>
      <c r="K1233" s="5">
        <v>3043</v>
      </c>
      <c r="L1233" s="5" t="s">
        <v>2002</v>
      </c>
      <c r="M1233" s="5" t="s">
        <v>51</v>
      </c>
      <c r="N1233" s="5" t="s">
        <v>17</v>
      </c>
      <c r="O1233" s="5"/>
      <c r="P1233" s="5"/>
      <c r="Q1233" s="5"/>
    </row>
    <row r="1234" spans="1:17" x14ac:dyDescent="0.35">
      <c r="A1234" s="5" t="s">
        <v>17</v>
      </c>
      <c r="B1234" s="5" t="s">
        <v>18</v>
      </c>
      <c r="C1234" s="5" t="s">
        <v>22</v>
      </c>
      <c r="D1234" s="13">
        <v>3.2</v>
      </c>
      <c r="E1234" s="6">
        <v>3739</v>
      </c>
      <c r="F1234" s="6">
        <v>2804.25</v>
      </c>
      <c r="G1234" s="7">
        <v>39671</v>
      </c>
      <c r="H1234" s="7">
        <v>39770</v>
      </c>
      <c r="I1234" s="7">
        <v>48944</v>
      </c>
      <c r="J1234" s="5"/>
      <c r="K1234" s="5">
        <v>1772</v>
      </c>
      <c r="L1234" s="5" t="s">
        <v>10914</v>
      </c>
      <c r="M1234" s="5" t="s">
        <v>55</v>
      </c>
      <c r="N1234" s="5" t="s">
        <v>17</v>
      </c>
      <c r="O1234" s="5"/>
      <c r="P1234" s="5"/>
      <c r="Q1234" s="5"/>
    </row>
    <row r="1235" spans="1:17" x14ac:dyDescent="0.35">
      <c r="A1235" s="5" t="s">
        <v>17</v>
      </c>
      <c r="B1235" s="5" t="s">
        <v>18</v>
      </c>
      <c r="C1235" s="5" t="s">
        <v>19</v>
      </c>
      <c r="D1235" s="13">
        <v>3.2</v>
      </c>
      <c r="E1235" s="6">
        <v>3122</v>
      </c>
      <c r="F1235" s="6">
        <v>1848.2300000000002</v>
      </c>
      <c r="G1235" s="7">
        <v>40442</v>
      </c>
      <c r="H1235" s="7">
        <v>40745</v>
      </c>
      <c r="I1235" s="7">
        <v>50040</v>
      </c>
      <c r="J1235" s="5"/>
      <c r="K1235" s="5">
        <v>4515</v>
      </c>
      <c r="L1235" s="5" t="s">
        <v>2272</v>
      </c>
      <c r="M1235" s="5" t="s">
        <v>210</v>
      </c>
      <c r="N1235" s="5" t="s">
        <v>17</v>
      </c>
      <c r="O1235" s="5"/>
      <c r="P1235" s="5"/>
      <c r="Q1235" s="5"/>
    </row>
    <row r="1236" spans="1:17" x14ac:dyDescent="0.35">
      <c r="A1236" s="5" t="s">
        <v>17</v>
      </c>
      <c r="B1236" s="5" t="s">
        <v>18</v>
      </c>
      <c r="C1236" s="5" t="s">
        <v>22</v>
      </c>
      <c r="D1236" s="13">
        <v>3.2</v>
      </c>
      <c r="E1236" s="6">
        <v>4100</v>
      </c>
      <c r="F1236" s="6">
        <v>3075</v>
      </c>
      <c r="G1236" s="7">
        <v>39570</v>
      </c>
      <c r="H1236" s="7">
        <v>40167</v>
      </c>
      <c r="I1236" s="7">
        <v>49309</v>
      </c>
      <c r="J1236" s="5"/>
      <c r="K1236" s="5">
        <v>1971</v>
      </c>
      <c r="L1236" s="5" t="s">
        <v>2046</v>
      </c>
      <c r="M1236" s="5" t="s">
        <v>76</v>
      </c>
      <c r="N1236" s="5" t="s">
        <v>17</v>
      </c>
      <c r="O1236" s="5"/>
      <c r="P1236" s="5"/>
      <c r="Q1236" s="5"/>
    </row>
    <row r="1237" spans="1:17" x14ac:dyDescent="0.35">
      <c r="A1237" s="5" t="s">
        <v>17</v>
      </c>
      <c r="B1237" s="5" t="s">
        <v>18</v>
      </c>
      <c r="C1237" s="5" t="s">
        <v>22</v>
      </c>
      <c r="D1237" s="13">
        <v>3.2</v>
      </c>
      <c r="E1237" s="6">
        <v>3978</v>
      </c>
      <c r="F1237" s="6">
        <v>2983.5</v>
      </c>
      <c r="G1237" s="7">
        <v>39570</v>
      </c>
      <c r="H1237" s="7">
        <v>39721</v>
      </c>
      <c r="I1237" s="7">
        <v>48944</v>
      </c>
      <c r="J1237" s="5"/>
      <c r="K1237" s="5">
        <v>1618</v>
      </c>
      <c r="L1237" s="5" t="s">
        <v>11205</v>
      </c>
      <c r="M1237" s="5" t="s">
        <v>55</v>
      </c>
      <c r="N1237" s="5" t="s">
        <v>17</v>
      </c>
      <c r="O1237" s="5"/>
      <c r="P1237" s="5"/>
      <c r="Q1237" s="5"/>
    </row>
    <row r="1238" spans="1:17" x14ac:dyDescent="0.35">
      <c r="A1238" s="5" t="s">
        <v>17</v>
      </c>
      <c r="B1238" s="5" t="s">
        <v>18</v>
      </c>
      <c r="C1238" s="5" t="s">
        <v>22</v>
      </c>
      <c r="D1238" s="13">
        <v>3.2</v>
      </c>
      <c r="E1238" s="6">
        <v>3526</v>
      </c>
      <c r="F1238" s="6">
        <v>2644.5</v>
      </c>
      <c r="G1238" s="7">
        <v>39745</v>
      </c>
      <c r="H1238" s="7">
        <v>39980</v>
      </c>
      <c r="I1238" s="7">
        <v>49309</v>
      </c>
      <c r="J1238" s="5"/>
      <c r="K1238" s="5">
        <v>5246</v>
      </c>
      <c r="L1238" s="5" t="s">
        <v>2022</v>
      </c>
      <c r="M1238" s="5" t="s">
        <v>28</v>
      </c>
      <c r="N1238" s="5" t="s">
        <v>17</v>
      </c>
      <c r="O1238" s="5"/>
      <c r="P1238" s="5"/>
      <c r="Q1238" s="5"/>
    </row>
    <row r="1239" spans="1:17" x14ac:dyDescent="0.35">
      <c r="A1239" s="5" t="s">
        <v>17</v>
      </c>
      <c r="B1239" s="5" t="s">
        <v>18</v>
      </c>
      <c r="C1239" s="5" t="s">
        <v>22</v>
      </c>
      <c r="D1239" s="13">
        <v>3.2</v>
      </c>
      <c r="E1239" s="6">
        <v>4025</v>
      </c>
      <c r="F1239" s="6">
        <v>2475.38</v>
      </c>
      <c r="G1239" s="7">
        <v>40136</v>
      </c>
      <c r="H1239" s="7">
        <v>40294</v>
      </c>
      <c r="I1239" s="7">
        <v>49674</v>
      </c>
      <c r="J1239" s="5"/>
      <c r="K1239" s="5">
        <v>1373</v>
      </c>
      <c r="L1239" s="5" t="s">
        <v>827</v>
      </c>
      <c r="M1239" s="5" t="s">
        <v>21</v>
      </c>
      <c r="N1239" s="5" t="s">
        <v>17</v>
      </c>
      <c r="O1239" s="5"/>
      <c r="P1239" s="5"/>
      <c r="Q1239" s="5"/>
    </row>
    <row r="1240" spans="1:17" x14ac:dyDescent="0.35">
      <c r="A1240" s="5" t="s">
        <v>17</v>
      </c>
      <c r="B1240" s="5" t="s">
        <v>18</v>
      </c>
      <c r="C1240" s="5" t="s">
        <v>19</v>
      </c>
      <c r="D1240" s="13">
        <v>3.2</v>
      </c>
      <c r="E1240" s="6">
        <v>3882</v>
      </c>
      <c r="F1240" s="6">
        <v>3493.8000000000006</v>
      </c>
      <c r="G1240" s="7">
        <v>39905</v>
      </c>
      <c r="H1240" s="7">
        <v>40067</v>
      </c>
      <c r="I1240" s="7">
        <v>49309</v>
      </c>
      <c r="J1240" s="5"/>
      <c r="K1240" s="5">
        <v>2207</v>
      </c>
      <c r="L1240" s="5" t="s">
        <v>6780</v>
      </c>
      <c r="M1240" s="5" t="s">
        <v>583</v>
      </c>
      <c r="N1240" s="5" t="s">
        <v>17</v>
      </c>
      <c r="O1240" s="5"/>
      <c r="P1240" s="5"/>
      <c r="Q1240" s="5"/>
    </row>
    <row r="1241" spans="1:17" x14ac:dyDescent="0.35">
      <c r="A1241" s="5" t="s">
        <v>17</v>
      </c>
      <c r="B1241" s="5" t="s">
        <v>18</v>
      </c>
      <c r="C1241" s="5" t="s">
        <v>22</v>
      </c>
      <c r="D1241" s="13">
        <v>3.2</v>
      </c>
      <c r="E1241" s="6">
        <v>3546</v>
      </c>
      <c r="F1241" s="6">
        <v>2659.5</v>
      </c>
      <c r="G1241" s="7">
        <v>39855</v>
      </c>
      <c r="H1241" s="7">
        <v>40156</v>
      </c>
      <c r="I1241" s="7">
        <v>49309</v>
      </c>
      <c r="J1241" s="5"/>
      <c r="K1241" s="5">
        <v>3212</v>
      </c>
      <c r="L1241" s="5" t="s">
        <v>663</v>
      </c>
      <c r="M1241" s="5" t="s">
        <v>55</v>
      </c>
      <c r="N1241" s="5" t="s">
        <v>17</v>
      </c>
      <c r="O1241" s="5"/>
      <c r="P1241" s="5"/>
      <c r="Q1241" s="5"/>
    </row>
    <row r="1242" spans="1:17" x14ac:dyDescent="0.35">
      <c r="A1242" s="5" t="s">
        <v>17</v>
      </c>
      <c r="B1242" s="5" t="s">
        <v>18</v>
      </c>
      <c r="C1242" s="5" t="s">
        <v>22</v>
      </c>
      <c r="D1242" s="13">
        <v>3.2</v>
      </c>
      <c r="E1242" s="6">
        <v>3931</v>
      </c>
      <c r="F1242" s="6">
        <v>2417.5700000000002</v>
      </c>
      <c r="G1242" s="7">
        <v>40336</v>
      </c>
      <c r="H1242" s="7">
        <v>40367</v>
      </c>
      <c r="I1242" s="7">
        <v>49674</v>
      </c>
      <c r="J1242" s="5"/>
      <c r="K1242" s="5">
        <v>1796</v>
      </c>
      <c r="L1242" s="5" t="s">
        <v>5176</v>
      </c>
      <c r="M1242" s="5" t="s">
        <v>55</v>
      </c>
      <c r="N1242" s="5" t="s">
        <v>17</v>
      </c>
      <c r="O1242" s="5"/>
      <c r="P1242" s="5"/>
      <c r="Q1242" s="5"/>
    </row>
    <row r="1243" spans="1:17" x14ac:dyDescent="0.35">
      <c r="A1243" s="5" t="s">
        <v>17</v>
      </c>
      <c r="B1243" s="5" t="s">
        <v>18</v>
      </c>
      <c r="C1243" s="5" t="s">
        <v>22</v>
      </c>
      <c r="D1243" s="13">
        <v>3.2</v>
      </c>
      <c r="E1243" s="6">
        <v>3803</v>
      </c>
      <c r="F1243" s="6">
        <v>2852.25</v>
      </c>
      <c r="G1243" s="7">
        <v>39570</v>
      </c>
      <c r="H1243" s="7">
        <v>39655</v>
      </c>
      <c r="I1243" s="7">
        <v>48944</v>
      </c>
      <c r="J1243" s="5"/>
      <c r="K1243" s="5">
        <v>8262</v>
      </c>
      <c r="L1243" s="5" t="s">
        <v>2051</v>
      </c>
      <c r="M1243" s="5" t="s">
        <v>408</v>
      </c>
      <c r="N1243" s="5" t="s">
        <v>17</v>
      </c>
      <c r="O1243" s="5"/>
      <c r="P1243" s="5"/>
      <c r="Q1243" s="5"/>
    </row>
    <row r="1244" spans="1:17" x14ac:dyDescent="0.35">
      <c r="A1244" s="5" t="s">
        <v>17</v>
      </c>
      <c r="B1244" s="5" t="s">
        <v>18</v>
      </c>
      <c r="C1244" s="5" t="s">
        <v>19</v>
      </c>
      <c r="D1244" s="13">
        <v>3.2</v>
      </c>
      <c r="E1244" s="6">
        <v>3614</v>
      </c>
      <c r="F1244" s="6">
        <v>3252.6000000000004</v>
      </c>
      <c r="G1244" s="7">
        <v>40262</v>
      </c>
      <c r="H1244" s="7">
        <v>40168</v>
      </c>
      <c r="I1244" s="7">
        <v>49309</v>
      </c>
      <c r="J1244" s="5"/>
      <c r="K1244" s="5">
        <v>9100</v>
      </c>
      <c r="L1244" s="5" t="s">
        <v>2221</v>
      </c>
      <c r="M1244" s="5" t="s">
        <v>189</v>
      </c>
      <c r="N1244" s="5" t="s">
        <v>17</v>
      </c>
      <c r="O1244" s="5"/>
      <c r="P1244" s="5"/>
      <c r="Q1244" s="5"/>
    </row>
    <row r="1245" spans="1:17" x14ac:dyDescent="0.35">
      <c r="A1245" s="5" t="s">
        <v>17</v>
      </c>
      <c r="B1245" s="5" t="s">
        <v>18</v>
      </c>
      <c r="C1245" s="5" t="s">
        <v>22</v>
      </c>
      <c r="D1245" s="13">
        <v>3.2</v>
      </c>
      <c r="E1245" s="6">
        <v>3066</v>
      </c>
      <c r="F1245" s="6">
        <v>2299.5</v>
      </c>
      <c r="G1245" s="7">
        <v>39996</v>
      </c>
      <c r="H1245" s="7">
        <v>40056</v>
      </c>
      <c r="I1245" s="7">
        <v>49309</v>
      </c>
      <c r="J1245" s="5"/>
      <c r="K1245" s="5">
        <v>3600</v>
      </c>
      <c r="L1245" s="5" t="s">
        <v>392</v>
      </c>
      <c r="M1245" s="5" t="s">
        <v>51</v>
      </c>
      <c r="N1245" s="5" t="s">
        <v>17</v>
      </c>
      <c r="O1245" s="5"/>
      <c r="P1245" s="5"/>
      <c r="Q1245" s="5"/>
    </row>
    <row r="1246" spans="1:17" x14ac:dyDescent="0.35">
      <c r="A1246" s="5" t="s">
        <v>17</v>
      </c>
      <c r="B1246" s="5" t="s">
        <v>18</v>
      </c>
      <c r="C1246" s="5" t="s">
        <v>22</v>
      </c>
      <c r="D1246" s="13">
        <v>3.2</v>
      </c>
      <c r="E1246" s="6">
        <v>3491.2299999999996</v>
      </c>
      <c r="F1246" s="6">
        <v>2618.42</v>
      </c>
      <c r="G1246" s="7">
        <v>39799</v>
      </c>
      <c r="H1246" s="7">
        <v>39989</v>
      </c>
      <c r="I1246" s="7">
        <v>49309</v>
      </c>
      <c r="J1246" s="5"/>
      <c r="K1246" s="5">
        <v>3302</v>
      </c>
      <c r="L1246" s="5" t="s">
        <v>790</v>
      </c>
      <c r="M1246" s="5" t="s">
        <v>51</v>
      </c>
      <c r="N1246" s="5" t="s">
        <v>17</v>
      </c>
      <c r="O1246" s="5"/>
      <c r="P1246" s="5"/>
      <c r="Q1246" s="5"/>
    </row>
    <row r="1247" spans="1:17" x14ac:dyDescent="0.35">
      <c r="A1247" s="5" t="s">
        <v>17</v>
      </c>
      <c r="B1247" s="5" t="s">
        <v>18</v>
      </c>
      <c r="C1247" s="5" t="s">
        <v>22</v>
      </c>
      <c r="D1247" s="13">
        <v>3.2</v>
      </c>
      <c r="E1247" s="6">
        <v>3915</v>
      </c>
      <c r="F1247" s="6">
        <v>2936.25</v>
      </c>
      <c r="G1247" s="7">
        <v>39793</v>
      </c>
      <c r="H1247" s="7">
        <v>40137</v>
      </c>
      <c r="I1247" s="7">
        <v>49309</v>
      </c>
      <c r="J1247" s="5"/>
      <c r="K1247" s="5">
        <v>3612</v>
      </c>
      <c r="L1247" s="5" t="s">
        <v>323</v>
      </c>
      <c r="M1247" s="5" t="s">
        <v>51</v>
      </c>
      <c r="N1247" s="5" t="s">
        <v>17</v>
      </c>
      <c r="O1247" s="5"/>
      <c r="P1247" s="5"/>
      <c r="Q1247" s="5"/>
    </row>
    <row r="1248" spans="1:17" x14ac:dyDescent="0.35">
      <c r="A1248" s="5" t="s">
        <v>17</v>
      </c>
      <c r="B1248" s="5" t="s">
        <v>18</v>
      </c>
      <c r="C1248" s="5" t="s">
        <v>22</v>
      </c>
      <c r="D1248" s="13">
        <v>3.2</v>
      </c>
      <c r="E1248" s="6">
        <v>3444.8420000000001</v>
      </c>
      <c r="F1248" s="6">
        <v>2583.63</v>
      </c>
      <c r="G1248" s="7">
        <v>39570</v>
      </c>
      <c r="H1248" s="7">
        <v>39759</v>
      </c>
      <c r="I1248" s="7">
        <v>48944</v>
      </c>
      <c r="J1248" s="5"/>
      <c r="K1248" s="5">
        <v>4234</v>
      </c>
      <c r="L1248" s="5" t="s">
        <v>11678</v>
      </c>
      <c r="M1248" s="5" t="s">
        <v>210</v>
      </c>
      <c r="N1248" s="5" t="s">
        <v>17</v>
      </c>
      <c r="O1248" s="5"/>
      <c r="P1248" s="5"/>
      <c r="Q1248" s="5"/>
    </row>
    <row r="1249" spans="1:17" x14ac:dyDescent="0.35">
      <c r="A1249" s="5" t="s">
        <v>17</v>
      </c>
      <c r="B1249" s="5" t="s">
        <v>18</v>
      </c>
      <c r="C1249" s="5" t="s">
        <v>19</v>
      </c>
      <c r="D1249" s="13">
        <v>3.2</v>
      </c>
      <c r="E1249" s="6">
        <v>3285</v>
      </c>
      <c r="F1249" s="6">
        <v>2424.35</v>
      </c>
      <c r="G1249" s="7">
        <v>40141</v>
      </c>
      <c r="H1249" s="7">
        <v>40333</v>
      </c>
      <c r="I1249" s="7">
        <v>49674</v>
      </c>
      <c r="J1249" s="5"/>
      <c r="K1249" s="5">
        <v>5054</v>
      </c>
      <c r="L1249" s="5" t="s">
        <v>11700</v>
      </c>
      <c r="M1249" s="5" t="s">
        <v>28</v>
      </c>
      <c r="N1249" s="5" t="s">
        <v>17</v>
      </c>
      <c r="O1249" s="5"/>
      <c r="P1249" s="5"/>
      <c r="Q1249" s="5"/>
    </row>
    <row r="1250" spans="1:17" x14ac:dyDescent="0.35">
      <c r="A1250" s="5" t="s">
        <v>17</v>
      </c>
      <c r="B1250" s="5" t="s">
        <v>18</v>
      </c>
      <c r="C1250" s="5" t="s">
        <v>22</v>
      </c>
      <c r="D1250" s="13">
        <v>3.2</v>
      </c>
      <c r="E1250" s="6">
        <v>3672.6039999999994</v>
      </c>
      <c r="F1250" s="6">
        <v>2258.6499999999996</v>
      </c>
      <c r="G1250" s="7">
        <v>40164</v>
      </c>
      <c r="H1250" s="7">
        <v>40309</v>
      </c>
      <c r="I1250" s="7">
        <v>49674</v>
      </c>
      <c r="J1250" s="5"/>
      <c r="K1250" s="5">
        <v>8730</v>
      </c>
      <c r="L1250" s="5" t="s">
        <v>1258</v>
      </c>
      <c r="M1250" s="5" t="s">
        <v>32</v>
      </c>
      <c r="N1250" s="5" t="s">
        <v>17</v>
      </c>
      <c r="O1250" s="5"/>
      <c r="P1250" s="5"/>
      <c r="Q1250" s="5"/>
    </row>
    <row r="1251" spans="1:17" x14ac:dyDescent="0.35">
      <c r="A1251" s="5" t="s">
        <v>17</v>
      </c>
      <c r="B1251" s="5" t="s">
        <v>18</v>
      </c>
      <c r="C1251" s="5" t="s">
        <v>22</v>
      </c>
      <c r="D1251" s="13">
        <v>3.2</v>
      </c>
      <c r="E1251" s="6">
        <v>3104.8040000000001</v>
      </c>
      <c r="F1251" s="6">
        <v>1909.45</v>
      </c>
      <c r="G1251" s="7">
        <v>39827</v>
      </c>
      <c r="H1251" s="7">
        <v>40261</v>
      </c>
      <c r="I1251" s="7">
        <v>49674</v>
      </c>
      <c r="J1251" s="5"/>
      <c r="K1251" s="5">
        <v>6003</v>
      </c>
      <c r="L1251" s="5" t="s">
        <v>1248</v>
      </c>
      <c r="M1251" s="5" t="s">
        <v>179</v>
      </c>
      <c r="N1251" s="5" t="s">
        <v>17</v>
      </c>
      <c r="O1251" s="5"/>
      <c r="P1251" s="5"/>
      <c r="Q1251" s="5"/>
    </row>
    <row r="1252" spans="1:17" x14ac:dyDescent="0.35">
      <c r="A1252" s="5" t="s">
        <v>17</v>
      </c>
      <c r="B1252" s="5" t="s">
        <v>18</v>
      </c>
      <c r="C1252" s="5" t="s">
        <v>19</v>
      </c>
      <c r="D1252" s="13">
        <v>3.2</v>
      </c>
      <c r="E1252" s="6">
        <v>4000</v>
      </c>
      <c r="F1252" s="6">
        <v>2952</v>
      </c>
      <c r="G1252" s="7">
        <v>40313</v>
      </c>
      <c r="H1252" s="7">
        <v>40458</v>
      </c>
      <c r="I1252" s="7">
        <v>49674</v>
      </c>
      <c r="J1252" s="5"/>
      <c r="K1252" s="5">
        <v>1095</v>
      </c>
      <c r="L1252" s="5" t="s">
        <v>834</v>
      </c>
      <c r="M1252" s="5" t="s">
        <v>21</v>
      </c>
      <c r="N1252" s="5" t="s">
        <v>17</v>
      </c>
      <c r="O1252" s="5"/>
      <c r="P1252" s="5"/>
      <c r="Q1252" s="5"/>
    </row>
    <row r="1253" spans="1:17" x14ac:dyDescent="0.35">
      <c r="A1253" s="5" t="s">
        <v>17</v>
      </c>
      <c r="B1253" s="5" t="s">
        <v>18</v>
      </c>
      <c r="C1253" s="5" t="s">
        <v>22</v>
      </c>
      <c r="D1253" s="13">
        <v>3.2</v>
      </c>
      <c r="E1253" s="6">
        <v>3529</v>
      </c>
      <c r="F1253" s="6">
        <v>2170.33</v>
      </c>
      <c r="G1253" s="7">
        <v>40290</v>
      </c>
      <c r="H1253" s="7">
        <v>40347</v>
      </c>
      <c r="I1253" s="7">
        <v>49674</v>
      </c>
      <c r="J1253" s="5"/>
      <c r="K1253" s="5">
        <v>3603</v>
      </c>
      <c r="L1253" s="5" t="s">
        <v>392</v>
      </c>
      <c r="M1253" s="5" t="s">
        <v>51</v>
      </c>
      <c r="N1253" s="5" t="s">
        <v>17</v>
      </c>
      <c r="O1253" s="5"/>
      <c r="P1253" s="5"/>
      <c r="Q1253" s="5"/>
    </row>
    <row r="1254" spans="1:17" x14ac:dyDescent="0.35">
      <c r="A1254" s="5" t="s">
        <v>17</v>
      </c>
      <c r="B1254" s="5" t="s">
        <v>18</v>
      </c>
      <c r="C1254" s="5" t="s">
        <v>22</v>
      </c>
      <c r="D1254" s="13">
        <v>3.2</v>
      </c>
      <c r="E1254" s="6">
        <v>2751</v>
      </c>
      <c r="F1254" s="6">
        <v>1691.8700000000001</v>
      </c>
      <c r="G1254" s="7">
        <v>40294</v>
      </c>
      <c r="H1254" s="7">
        <v>40364</v>
      </c>
      <c r="I1254" s="7">
        <v>49674</v>
      </c>
      <c r="J1254" s="5"/>
      <c r="K1254" s="5">
        <v>3638</v>
      </c>
      <c r="L1254" s="5" t="s">
        <v>1720</v>
      </c>
      <c r="M1254" s="5" t="s">
        <v>51</v>
      </c>
      <c r="N1254" s="5" t="s">
        <v>17</v>
      </c>
      <c r="O1254" s="5"/>
      <c r="P1254" s="5"/>
      <c r="Q1254" s="5"/>
    </row>
    <row r="1255" spans="1:17" x14ac:dyDescent="0.35">
      <c r="A1255" s="5" t="s">
        <v>17</v>
      </c>
      <c r="B1255" s="5" t="s">
        <v>18</v>
      </c>
      <c r="C1255" s="5" t="s">
        <v>22</v>
      </c>
      <c r="D1255" s="13">
        <v>3.2</v>
      </c>
      <c r="E1255" s="6">
        <v>2767</v>
      </c>
      <c r="F1255" s="6">
        <v>2075.25</v>
      </c>
      <c r="G1255" s="7">
        <v>39940</v>
      </c>
      <c r="H1255" s="7">
        <v>40127</v>
      </c>
      <c r="I1255" s="7">
        <v>49309</v>
      </c>
      <c r="J1255" s="5"/>
      <c r="K1255" s="5">
        <v>3672</v>
      </c>
      <c r="L1255" s="5" t="s">
        <v>3169</v>
      </c>
      <c r="M1255" s="5" t="s">
        <v>51</v>
      </c>
      <c r="N1255" s="5" t="s">
        <v>17</v>
      </c>
      <c r="O1255" s="5"/>
      <c r="P1255" s="5"/>
      <c r="Q1255" s="5"/>
    </row>
    <row r="1256" spans="1:17" x14ac:dyDescent="0.35">
      <c r="A1256" s="5" t="s">
        <v>17</v>
      </c>
      <c r="B1256" s="5" t="s">
        <v>18</v>
      </c>
      <c r="C1256" s="5" t="s">
        <v>22</v>
      </c>
      <c r="D1256" s="13">
        <v>3.2</v>
      </c>
      <c r="E1256" s="6">
        <v>3183</v>
      </c>
      <c r="F1256" s="6">
        <v>2387.2499999999995</v>
      </c>
      <c r="G1256" s="7">
        <v>39666</v>
      </c>
      <c r="H1256" s="7">
        <v>39191</v>
      </c>
      <c r="I1256" s="7">
        <v>48579</v>
      </c>
      <c r="J1256" s="5"/>
      <c r="K1256" s="5">
        <v>1789</v>
      </c>
      <c r="L1256" s="5" t="s">
        <v>12036</v>
      </c>
      <c r="M1256" s="5" t="s">
        <v>55</v>
      </c>
      <c r="N1256" s="5" t="s">
        <v>17</v>
      </c>
      <c r="O1256" s="5"/>
      <c r="P1256" s="5"/>
      <c r="Q1256" s="5"/>
    </row>
    <row r="1257" spans="1:17" x14ac:dyDescent="0.35">
      <c r="A1257" s="5" t="s">
        <v>17</v>
      </c>
      <c r="B1257" s="5" t="s">
        <v>18</v>
      </c>
      <c r="C1257" s="5" t="s">
        <v>22</v>
      </c>
      <c r="D1257" s="13">
        <v>3.2</v>
      </c>
      <c r="E1257" s="6">
        <v>2865</v>
      </c>
      <c r="F1257" s="6">
        <v>1636</v>
      </c>
      <c r="G1257" s="7">
        <v>40170</v>
      </c>
      <c r="H1257" s="7">
        <v>40305</v>
      </c>
      <c r="I1257" s="7">
        <v>49674</v>
      </c>
      <c r="J1257" s="5"/>
      <c r="K1257" s="5">
        <v>3657</v>
      </c>
      <c r="L1257" s="5" t="s">
        <v>809</v>
      </c>
      <c r="M1257" s="5" t="s">
        <v>51</v>
      </c>
      <c r="N1257" s="5" t="s">
        <v>17</v>
      </c>
      <c r="O1257" s="5"/>
      <c r="P1257" s="5"/>
      <c r="Q1257" s="5"/>
    </row>
    <row r="1258" spans="1:17" x14ac:dyDescent="0.35">
      <c r="A1258" s="5" t="s">
        <v>17</v>
      </c>
      <c r="B1258" s="5" t="s">
        <v>18</v>
      </c>
      <c r="C1258" s="5" t="s">
        <v>22</v>
      </c>
      <c r="D1258" s="13">
        <v>3.2</v>
      </c>
      <c r="E1258" s="6">
        <v>2924</v>
      </c>
      <c r="F1258" s="6">
        <v>2193</v>
      </c>
      <c r="G1258" s="7">
        <v>39570</v>
      </c>
      <c r="H1258" s="7">
        <v>39958</v>
      </c>
      <c r="I1258" s="7">
        <v>49309</v>
      </c>
      <c r="J1258" s="5"/>
      <c r="K1258" s="5">
        <v>3636</v>
      </c>
      <c r="L1258" s="5" t="s">
        <v>3171</v>
      </c>
      <c r="M1258" s="5" t="s">
        <v>51</v>
      </c>
      <c r="N1258" s="5" t="s">
        <v>17</v>
      </c>
      <c r="O1258" s="5"/>
      <c r="P1258" s="5"/>
      <c r="Q1258" s="5"/>
    </row>
    <row r="1259" spans="1:17" x14ac:dyDescent="0.35">
      <c r="A1259" s="5" t="s">
        <v>17</v>
      </c>
      <c r="B1259" s="5" t="s">
        <v>18</v>
      </c>
      <c r="C1259" s="5" t="s">
        <v>22</v>
      </c>
      <c r="D1259" s="13">
        <v>3.2</v>
      </c>
      <c r="E1259" s="6">
        <v>3749</v>
      </c>
      <c r="F1259" s="6">
        <v>2305.64</v>
      </c>
      <c r="G1259" s="7">
        <v>40120</v>
      </c>
      <c r="H1259" s="7">
        <v>40249</v>
      </c>
      <c r="I1259" s="7">
        <v>49674</v>
      </c>
      <c r="J1259" s="5"/>
      <c r="K1259" s="5">
        <v>3257</v>
      </c>
      <c r="L1259" s="5" t="s">
        <v>7327</v>
      </c>
      <c r="M1259" s="5" t="s">
        <v>51</v>
      </c>
      <c r="N1259" s="5" t="s">
        <v>17</v>
      </c>
      <c r="O1259" s="5"/>
      <c r="P1259" s="5"/>
      <c r="Q1259" s="5"/>
    </row>
    <row r="1260" spans="1:17" x14ac:dyDescent="0.35">
      <c r="A1260" s="5" t="s">
        <v>17</v>
      </c>
      <c r="B1260" s="5" t="s">
        <v>18</v>
      </c>
      <c r="C1260" s="5" t="s">
        <v>22</v>
      </c>
      <c r="D1260" s="13">
        <v>3.2</v>
      </c>
      <c r="E1260" s="6">
        <v>2246</v>
      </c>
      <c r="F1260" s="6">
        <v>1084.82</v>
      </c>
      <c r="G1260" s="7">
        <v>39630</v>
      </c>
      <c r="H1260" s="7">
        <v>40583</v>
      </c>
      <c r="I1260" s="7">
        <v>50040</v>
      </c>
      <c r="J1260" s="5"/>
      <c r="K1260" s="5">
        <v>2854</v>
      </c>
      <c r="L1260" s="5" t="s">
        <v>4790</v>
      </c>
      <c r="M1260" s="5" t="s">
        <v>38</v>
      </c>
      <c r="N1260" s="5" t="s">
        <v>17</v>
      </c>
      <c r="O1260" s="5"/>
      <c r="P1260" s="5"/>
      <c r="Q1260" s="5"/>
    </row>
    <row r="1261" spans="1:17" x14ac:dyDescent="0.35">
      <c r="A1261" s="5" t="s">
        <v>17</v>
      </c>
      <c r="B1261" s="5" t="s">
        <v>18</v>
      </c>
      <c r="C1261" s="5" t="s">
        <v>22</v>
      </c>
      <c r="D1261" s="13">
        <v>3.2</v>
      </c>
      <c r="E1261" s="6">
        <v>1576.47</v>
      </c>
      <c r="F1261" s="6">
        <v>1182.3700000000003</v>
      </c>
      <c r="G1261" s="7">
        <v>39632</v>
      </c>
      <c r="H1261" s="7">
        <v>39036</v>
      </c>
      <c r="I1261" s="7">
        <v>48213</v>
      </c>
      <c r="J1261" s="5"/>
      <c r="K1261" s="5">
        <v>9230</v>
      </c>
      <c r="L1261" s="5" t="s">
        <v>3291</v>
      </c>
      <c r="M1261" s="5" t="s">
        <v>32</v>
      </c>
      <c r="N1261" s="5" t="s">
        <v>17</v>
      </c>
      <c r="O1261" s="5"/>
      <c r="P1261" s="5"/>
      <c r="Q1261" s="5"/>
    </row>
    <row r="1262" spans="1:17" x14ac:dyDescent="0.35">
      <c r="A1262" s="5" t="s">
        <v>17</v>
      </c>
      <c r="B1262" s="5" t="s">
        <v>18</v>
      </c>
      <c r="C1262" s="5" t="s">
        <v>22</v>
      </c>
      <c r="D1262" s="13">
        <v>3.2</v>
      </c>
      <c r="E1262" s="6">
        <v>3511</v>
      </c>
      <c r="F1262" s="6">
        <v>2633.25</v>
      </c>
      <c r="G1262" s="7">
        <v>39651</v>
      </c>
      <c r="H1262" s="7">
        <v>39940</v>
      </c>
      <c r="I1262" s="7">
        <v>49309</v>
      </c>
      <c r="J1262" s="5"/>
      <c r="K1262" s="5">
        <v>6951</v>
      </c>
      <c r="L1262" s="5" t="s">
        <v>12233</v>
      </c>
      <c r="M1262" s="5" t="s">
        <v>42</v>
      </c>
      <c r="N1262" s="5" t="s">
        <v>17</v>
      </c>
      <c r="O1262" s="5"/>
      <c r="P1262" s="5"/>
      <c r="Q1262" s="5"/>
    </row>
    <row r="1263" spans="1:17" x14ac:dyDescent="0.35">
      <c r="A1263" s="5" t="s">
        <v>17</v>
      </c>
      <c r="B1263" s="5" t="s">
        <v>18</v>
      </c>
      <c r="C1263" s="5" t="s">
        <v>22</v>
      </c>
      <c r="D1263" s="13">
        <v>3.2</v>
      </c>
      <c r="E1263" s="6">
        <v>3172</v>
      </c>
      <c r="F1263" s="6">
        <v>2379</v>
      </c>
      <c r="G1263" s="7">
        <v>39570</v>
      </c>
      <c r="H1263" s="7">
        <v>39709</v>
      </c>
      <c r="I1263" s="7">
        <v>48944</v>
      </c>
      <c r="J1263" s="5"/>
      <c r="K1263" s="5">
        <v>8718</v>
      </c>
      <c r="L1263" s="5" t="s">
        <v>10969</v>
      </c>
      <c r="M1263" s="5" t="s">
        <v>32</v>
      </c>
      <c r="N1263" s="5" t="s">
        <v>17</v>
      </c>
      <c r="O1263" s="5"/>
      <c r="P1263" s="5"/>
      <c r="Q1263" s="5"/>
    </row>
    <row r="1264" spans="1:17" x14ac:dyDescent="0.35">
      <c r="A1264" s="5" t="s">
        <v>17</v>
      </c>
      <c r="B1264" s="5" t="s">
        <v>18</v>
      </c>
      <c r="C1264" s="5" t="s">
        <v>22</v>
      </c>
      <c r="D1264" s="13">
        <v>3.2</v>
      </c>
      <c r="E1264" s="6">
        <v>2479</v>
      </c>
      <c r="F1264" s="6">
        <v>1524.57</v>
      </c>
      <c r="G1264" s="7">
        <v>40231</v>
      </c>
      <c r="H1264" s="7">
        <v>40301</v>
      </c>
      <c r="I1264" s="7">
        <v>49674</v>
      </c>
      <c r="J1264" s="5"/>
      <c r="K1264" s="5">
        <v>2523</v>
      </c>
      <c r="L1264" s="5" t="s">
        <v>4930</v>
      </c>
      <c r="M1264" s="5" t="s">
        <v>583</v>
      </c>
      <c r="N1264" s="5" t="s">
        <v>17</v>
      </c>
      <c r="O1264" s="5"/>
      <c r="P1264" s="5"/>
      <c r="Q1264" s="5"/>
    </row>
    <row r="1265" spans="1:17" x14ac:dyDescent="0.35">
      <c r="A1265" s="5" t="s">
        <v>17</v>
      </c>
      <c r="B1265" s="5" t="s">
        <v>18</v>
      </c>
      <c r="C1265" s="5" t="s">
        <v>22</v>
      </c>
      <c r="D1265" s="13">
        <v>3.2</v>
      </c>
      <c r="E1265" s="6">
        <v>3446</v>
      </c>
      <c r="F1265" s="6">
        <v>1664.4199999999998</v>
      </c>
      <c r="G1265" s="7">
        <v>40742</v>
      </c>
      <c r="H1265" s="7">
        <v>40905</v>
      </c>
      <c r="I1265" s="7">
        <v>50040</v>
      </c>
      <c r="J1265" s="5"/>
      <c r="K1265" s="5">
        <v>6064</v>
      </c>
      <c r="L1265" s="5" t="s">
        <v>1430</v>
      </c>
      <c r="M1265" s="5" t="s">
        <v>460</v>
      </c>
      <c r="N1265" s="5" t="s">
        <v>17</v>
      </c>
      <c r="O1265" s="5"/>
      <c r="P1265" s="5"/>
      <c r="Q1265" s="5"/>
    </row>
    <row r="1266" spans="1:17" x14ac:dyDescent="0.35">
      <c r="A1266" s="5" t="s">
        <v>17</v>
      </c>
      <c r="B1266" s="5" t="s">
        <v>18</v>
      </c>
      <c r="C1266" s="5" t="s">
        <v>19</v>
      </c>
      <c r="D1266" s="13">
        <v>3.2</v>
      </c>
      <c r="E1266" s="6">
        <v>3543.527</v>
      </c>
      <c r="F1266" s="6">
        <v>2097.7799999999997</v>
      </c>
      <c r="G1266" s="7">
        <v>40317</v>
      </c>
      <c r="H1266" s="7">
        <v>40886</v>
      </c>
      <c r="I1266" s="7">
        <v>50040</v>
      </c>
      <c r="J1266" s="5"/>
      <c r="K1266" s="5">
        <v>8730</v>
      </c>
      <c r="L1266" s="5" t="s">
        <v>1258</v>
      </c>
      <c r="M1266" s="5" t="s">
        <v>32</v>
      </c>
      <c r="N1266" s="5" t="s">
        <v>17</v>
      </c>
      <c r="O1266" s="5"/>
      <c r="P1266" s="5"/>
      <c r="Q1266" s="5"/>
    </row>
    <row r="1267" spans="1:17" x14ac:dyDescent="0.35">
      <c r="A1267" s="5" t="s">
        <v>17</v>
      </c>
      <c r="B1267" s="5" t="s">
        <v>18</v>
      </c>
      <c r="C1267" s="5" t="s">
        <v>22</v>
      </c>
      <c r="D1267" s="13">
        <v>3.2</v>
      </c>
      <c r="E1267" s="6">
        <v>2203</v>
      </c>
      <c r="F1267" s="6">
        <v>1652.25</v>
      </c>
      <c r="G1267" s="7">
        <v>39741</v>
      </c>
      <c r="H1267" s="7">
        <v>39994</v>
      </c>
      <c r="I1267" s="7">
        <v>49309</v>
      </c>
      <c r="J1267" s="5"/>
      <c r="K1267" s="5">
        <v>5506</v>
      </c>
      <c r="L1267" s="5" t="s">
        <v>5247</v>
      </c>
      <c r="M1267" s="5" t="s">
        <v>28</v>
      </c>
      <c r="N1267" s="5" t="s">
        <v>17</v>
      </c>
      <c r="O1267" s="5"/>
      <c r="P1267" s="5"/>
      <c r="Q1267" s="5"/>
    </row>
    <row r="1268" spans="1:17" x14ac:dyDescent="0.35">
      <c r="A1268" s="5" t="s">
        <v>17</v>
      </c>
      <c r="B1268" s="5" t="s">
        <v>18</v>
      </c>
      <c r="C1268" s="5" t="s">
        <v>22</v>
      </c>
      <c r="D1268" s="13">
        <v>3.2</v>
      </c>
      <c r="E1268" s="6">
        <v>3236</v>
      </c>
      <c r="F1268" s="6">
        <v>2427</v>
      </c>
      <c r="G1268" s="7">
        <v>39756</v>
      </c>
      <c r="H1268" s="7">
        <v>40123</v>
      </c>
      <c r="I1268" s="7">
        <v>49309</v>
      </c>
      <c r="J1268" s="5"/>
      <c r="K1268" s="5">
        <v>3600</v>
      </c>
      <c r="L1268" s="5" t="s">
        <v>392</v>
      </c>
      <c r="M1268" s="5" t="s">
        <v>51</v>
      </c>
      <c r="N1268" s="5" t="s">
        <v>17</v>
      </c>
      <c r="O1268" s="5"/>
      <c r="P1268" s="5"/>
      <c r="Q1268" s="5"/>
    </row>
    <row r="1269" spans="1:17" x14ac:dyDescent="0.35">
      <c r="A1269" s="5" t="s">
        <v>17</v>
      </c>
      <c r="B1269" s="5" t="s">
        <v>18</v>
      </c>
      <c r="C1269" s="5" t="s">
        <v>22</v>
      </c>
      <c r="D1269" s="13">
        <v>3.2</v>
      </c>
      <c r="E1269" s="6">
        <v>2867</v>
      </c>
      <c r="F1269" s="6">
        <v>1763.21</v>
      </c>
      <c r="G1269" s="7">
        <v>40094</v>
      </c>
      <c r="H1269" s="7">
        <v>40235</v>
      </c>
      <c r="I1269" s="7">
        <v>49674</v>
      </c>
      <c r="J1269" s="5"/>
      <c r="K1269" s="5">
        <v>3125</v>
      </c>
      <c r="L1269" s="5" t="s">
        <v>5309</v>
      </c>
      <c r="M1269" s="5" t="s">
        <v>51</v>
      </c>
      <c r="N1269" s="5" t="s">
        <v>17</v>
      </c>
      <c r="O1269" s="5"/>
      <c r="P1269" s="5"/>
      <c r="Q1269" s="5"/>
    </row>
    <row r="1270" spans="1:17" x14ac:dyDescent="0.35">
      <c r="A1270" s="5" t="s">
        <v>17</v>
      </c>
      <c r="B1270" s="5" t="s">
        <v>18</v>
      </c>
      <c r="C1270" s="5" t="s">
        <v>22</v>
      </c>
      <c r="D1270" s="13">
        <v>3.2</v>
      </c>
      <c r="E1270" s="6">
        <v>2343</v>
      </c>
      <c r="F1270" s="6">
        <v>1440.9399999999998</v>
      </c>
      <c r="G1270" s="7">
        <v>40234</v>
      </c>
      <c r="H1270" s="7">
        <v>40331</v>
      </c>
      <c r="I1270" s="7">
        <v>49674</v>
      </c>
      <c r="J1270" s="5"/>
      <c r="K1270" s="5">
        <v>4566</v>
      </c>
      <c r="L1270" s="5" t="s">
        <v>8601</v>
      </c>
      <c r="M1270" s="5" t="s">
        <v>210</v>
      </c>
      <c r="N1270" s="5" t="s">
        <v>17</v>
      </c>
      <c r="O1270" s="5"/>
      <c r="P1270" s="5"/>
      <c r="Q1270" s="5"/>
    </row>
    <row r="1271" spans="1:17" x14ac:dyDescent="0.35">
      <c r="A1271" s="5" t="s">
        <v>17</v>
      </c>
      <c r="B1271" s="5" t="s">
        <v>18</v>
      </c>
      <c r="C1271" s="5" t="s">
        <v>19</v>
      </c>
      <c r="D1271" s="13">
        <v>3.2</v>
      </c>
      <c r="E1271" s="6">
        <v>3768</v>
      </c>
      <c r="F1271" s="6">
        <v>3391.2</v>
      </c>
      <c r="G1271" s="7">
        <v>40000</v>
      </c>
      <c r="H1271" s="7">
        <v>40128</v>
      </c>
      <c r="I1271" s="7">
        <v>49309</v>
      </c>
      <c r="J1271" s="5"/>
      <c r="K1271" s="5">
        <v>1134</v>
      </c>
      <c r="L1271" s="5" t="s">
        <v>5510</v>
      </c>
      <c r="M1271" s="5" t="s">
        <v>21</v>
      </c>
      <c r="N1271" s="5" t="s">
        <v>17</v>
      </c>
      <c r="O1271" s="5"/>
      <c r="P1271" s="5"/>
      <c r="Q1271" s="5"/>
    </row>
    <row r="1272" spans="1:17" x14ac:dyDescent="0.35">
      <c r="A1272" s="5" t="s">
        <v>17</v>
      </c>
      <c r="B1272" s="5" t="s">
        <v>18</v>
      </c>
      <c r="C1272" s="5" t="s">
        <v>22</v>
      </c>
      <c r="D1272" s="13">
        <v>3.2</v>
      </c>
      <c r="E1272" s="6">
        <v>4047</v>
      </c>
      <c r="F1272" s="6">
        <v>2488.9</v>
      </c>
      <c r="G1272" s="7">
        <v>39728</v>
      </c>
      <c r="H1272" s="7">
        <v>40505</v>
      </c>
      <c r="I1272" s="7">
        <v>49674</v>
      </c>
      <c r="J1272" s="5"/>
      <c r="K1272" s="5">
        <v>6702</v>
      </c>
      <c r="L1272" s="5" t="s">
        <v>12422</v>
      </c>
      <c r="M1272" s="5" t="s">
        <v>42</v>
      </c>
      <c r="N1272" s="5" t="s">
        <v>17</v>
      </c>
      <c r="O1272" s="5"/>
      <c r="P1272" s="5"/>
      <c r="Q1272" s="5"/>
    </row>
    <row r="1273" spans="1:17" x14ac:dyDescent="0.35">
      <c r="A1273" s="5" t="s">
        <v>96</v>
      </c>
      <c r="B1273" s="5" t="s">
        <v>18</v>
      </c>
      <c r="C1273" s="5" t="s">
        <v>22</v>
      </c>
      <c r="D1273" s="13">
        <v>3.2</v>
      </c>
      <c r="E1273" s="6">
        <v>2780</v>
      </c>
      <c r="F1273" s="6">
        <v>2085</v>
      </c>
      <c r="G1273" s="7">
        <v>39570</v>
      </c>
      <c r="H1273" s="7">
        <v>39645</v>
      </c>
      <c r="I1273" s="7">
        <v>48944</v>
      </c>
      <c r="J1273" s="5"/>
      <c r="K1273" s="5">
        <v>8610</v>
      </c>
      <c r="L1273" s="5" t="s">
        <v>1563</v>
      </c>
      <c r="M1273" s="5" t="s">
        <v>53</v>
      </c>
      <c r="N1273" s="5" t="s">
        <v>96</v>
      </c>
      <c r="O1273" s="5"/>
      <c r="P1273" s="5"/>
      <c r="Q1273" s="5"/>
    </row>
    <row r="1274" spans="1:17" x14ac:dyDescent="0.35">
      <c r="A1274" s="5" t="s">
        <v>17</v>
      </c>
      <c r="B1274" s="5" t="s">
        <v>18</v>
      </c>
      <c r="C1274" s="5" t="s">
        <v>22</v>
      </c>
      <c r="D1274" s="13">
        <v>3.2</v>
      </c>
      <c r="E1274" s="6">
        <v>3739.6399999999994</v>
      </c>
      <c r="F1274" s="6">
        <v>2804.71</v>
      </c>
      <c r="G1274" s="7">
        <v>39618</v>
      </c>
      <c r="H1274" s="7">
        <v>39962</v>
      </c>
      <c r="I1274" s="7">
        <v>49309</v>
      </c>
      <c r="J1274" s="5"/>
      <c r="K1274" s="5">
        <v>3322</v>
      </c>
      <c r="L1274" s="5" t="s">
        <v>8522</v>
      </c>
      <c r="M1274" s="5" t="s">
        <v>51</v>
      </c>
      <c r="N1274" s="5" t="s">
        <v>17</v>
      </c>
      <c r="O1274" s="5"/>
      <c r="P1274" s="5"/>
      <c r="Q1274" s="5"/>
    </row>
    <row r="1275" spans="1:17" x14ac:dyDescent="0.35">
      <c r="A1275" s="5" t="s">
        <v>17</v>
      </c>
      <c r="B1275" s="5" t="s">
        <v>18</v>
      </c>
      <c r="C1275" s="5" t="s">
        <v>22</v>
      </c>
      <c r="D1275" s="13">
        <v>3.2</v>
      </c>
      <c r="E1275" s="6">
        <v>3572</v>
      </c>
      <c r="F1275" s="6">
        <v>2679</v>
      </c>
      <c r="G1275" s="7">
        <v>39570</v>
      </c>
      <c r="H1275" s="7">
        <v>39995</v>
      </c>
      <c r="I1275" s="7">
        <v>49309</v>
      </c>
      <c r="J1275" s="5"/>
      <c r="K1275" s="5">
        <v>4500</v>
      </c>
      <c r="L1275" s="5" t="s">
        <v>2295</v>
      </c>
      <c r="M1275" s="5" t="s">
        <v>210</v>
      </c>
      <c r="N1275" s="5" t="s">
        <v>17</v>
      </c>
      <c r="O1275" s="5"/>
      <c r="P1275" s="5"/>
      <c r="Q1275" s="5"/>
    </row>
    <row r="1276" spans="1:17" x14ac:dyDescent="0.35">
      <c r="A1276" s="5" t="s">
        <v>17</v>
      </c>
      <c r="B1276" s="5" t="s">
        <v>18</v>
      </c>
      <c r="C1276" s="5" t="s">
        <v>22</v>
      </c>
      <c r="D1276" s="13">
        <v>3.2</v>
      </c>
      <c r="E1276" s="6">
        <v>2263</v>
      </c>
      <c r="F1276" s="6">
        <v>1697.2500000000002</v>
      </c>
      <c r="G1276" s="7">
        <v>39626</v>
      </c>
      <c r="H1276" s="7">
        <v>39605</v>
      </c>
      <c r="I1276" s="7">
        <v>48944</v>
      </c>
      <c r="J1276" s="5"/>
      <c r="K1276" s="5">
        <v>5706</v>
      </c>
      <c r="L1276" s="5" t="s">
        <v>5175</v>
      </c>
      <c r="M1276" s="5" t="s">
        <v>28</v>
      </c>
      <c r="N1276" s="5" t="s">
        <v>17</v>
      </c>
      <c r="O1276" s="5"/>
      <c r="P1276" s="5"/>
      <c r="Q1276" s="5"/>
    </row>
    <row r="1277" spans="1:17" x14ac:dyDescent="0.35">
      <c r="A1277" s="5" t="s">
        <v>17</v>
      </c>
      <c r="B1277" s="5" t="s">
        <v>18</v>
      </c>
      <c r="C1277" s="5" t="s">
        <v>22</v>
      </c>
      <c r="D1277" s="13">
        <v>3.2</v>
      </c>
      <c r="E1277" s="6">
        <v>3249</v>
      </c>
      <c r="F1277" s="6">
        <v>1998.1299999999999</v>
      </c>
      <c r="G1277" s="7">
        <v>39700</v>
      </c>
      <c r="H1277" s="7">
        <v>40276</v>
      </c>
      <c r="I1277" s="7">
        <v>49674</v>
      </c>
      <c r="J1277" s="5"/>
      <c r="K1277" s="5">
        <v>5046</v>
      </c>
      <c r="L1277" s="5" t="s">
        <v>8839</v>
      </c>
      <c r="M1277" s="5" t="s">
        <v>28</v>
      </c>
      <c r="N1277" s="5" t="s">
        <v>17</v>
      </c>
      <c r="O1277" s="5"/>
      <c r="P1277" s="5"/>
      <c r="Q1277" s="5"/>
    </row>
    <row r="1278" spans="1:17" x14ac:dyDescent="0.35">
      <c r="A1278" s="5" t="s">
        <v>17</v>
      </c>
      <c r="B1278" s="5" t="s">
        <v>18</v>
      </c>
      <c r="C1278" s="5" t="s">
        <v>19</v>
      </c>
      <c r="D1278" s="13">
        <v>3.2</v>
      </c>
      <c r="E1278" s="6">
        <v>3066</v>
      </c>
      <c r="F1278" s="6">
        <v>1815.0800000000002</v>
      </c>
      <c r="G1278" s="7">
        <v>40480</v>
      </c>
      <c r="H1278" s="7">
        <v>40563</v>
      </c>
      <c r="I1278" s="7">
        <v>50040</v>
      </c>
      <c r="J1278" s="5"/>
      <c r="K1278" s="5">
        <v>1294</v>
      </c>
      <c r="L1278" s="5" t="s">
        <v>3097</v>
      </c>
      <c r="M1278" s="5" t="s">
        <v>332</v>
      </c>
      <c r="N1278" s="5" t="s">
        <v>17</v>
      </c>
      <c r="O1278" s="5"/>
      <c r="P1278" s="5"/>
      <c r="Q1278" s="5"/>
    </row>
    <row r="1279" spans="1:17" x14ac:dyDescent="0.35">
      <c r="A1279" s="5" t="s">
        <v>17</v>
      </c>
      <c r="B1279" s="5" t="s">
        <v>18</v>
      </c>
      <c r="C1279" s="5" t="s">
        <v>22</v>
      </c>
      <c r="D1279" s="13">
        <v>3.2</v>
      </c>
      <c r="E1279" s="6">
        <v>4175</v>
      </c>
      <c r="F1279" s="6">
        <v>3131.25</v>
      </c>
      <c r="G1279" s="7">
        <v>39570</v>
      </c>
      <c r="H1279" s="7">
        <v>39566</v>
      </c>
      <c r="I1279" s="7">
        <v>48944</v>
      </c>
      <c r="J1279" s="5"/>
      <c r="K1279" s="5">
        <v>3210</v>
      </c>
      <c r="L1279" s="5" t="s">
        <v>2326</v>
      </c>
      <c r="M1279" s="5" t="s">
        <v>55</v>
      </c>
      <c r="N1279" s="5" t="s">
        <v>17</v>
      </c>
      <c r="O1279" s="5"/>
      <c r="P1279" s="5"/>
      <c r="Q1279" s="5"/>
    </row>
    <row r="1280" spans="1:17" x14ac:dyDescent="0.35">
      <c r="A1280" s="5" t="s">
        <v>17</v>
      </c>
      <c r="B1280" s="5" t="s">
        <v>18</v>
      </c>
      <c r="C1280" s="5" t="s">
        <v>22</v>
      </c>
      <c r="D1280" s="13">
        <v>3.2</v>
      </c>
      <c r="E1280" s="6">
        <v>3525</v>
      </c>
      <c r="F1280" s="6">
        <v>2167.88</v>
      </c>
      <c r="G1280" s="7">
        <v>40308</v>
      </c>
      <c r="H1280" s="7">
        <v>40469</v>
      </c>
      <c r="I1280" s="7">
        <v>49674</v>
      </c>
      <c r="J1280" s="5"/>
      <c r="K1280" s="5">
        <v>8304</v>
      </c>
      <c r="L1280" s="5" t="s">
        <v>4289</v>
      </c>
      <c r="M1280" s="5" t="s">
        <v>53</v>
      </c>
      <c r="N1280" s="5" t="s">
        <v>17</v>
      </c>
      <c r="O1280" s="5"/>
      <c r="P1280" s="5"/>
      <c r="Q1280" s="5"/>
    </row>
    <row r="1281" spans="1:17" x14ac:dyDescent="0.35">
      <c r="A1281" s="5" t="s">
        <v>17</v>
      </c>
      <c r="B1281" s="5" t="s">
        <v>18</v>
      </c>
      <c r="C1281" s="5" t="s">
        <v>22</v>
      </c>
      <c r="D1281" s="13">
        <v>3.2</v>
      </c>
      <c r="E1281" s="6">
        <v>3787</v>
      </c>
      <c r="F1281" s="6">
        <v>2840.25</v>
      </c>
      <c r="G1281" s="7">
        <v>39876</v>
      </c>
      <c r="H1281" s="7">
        <v>40137</v>
      </c>
      <c r="I1281" s="7">
        <v>49309</v>
      </c>
      <c r="J1281" s="5"/>
      <c r="K1281" s="5">
        <v>3661</v>
      </c>
      <c r="L1281" s="5" t="s">
        <v>1646</v>
      </c>
      <c r="M1281" s="5" t="s">
        <v>51</v>
      </c>
      <c r="N1281" s="5" t="s">
        <v>17</v>
      </c>
      <c r="O1281" s="5"/>
      <c r="P1281" s="5"/>
      <c r="Q1281" s="5"/>
    </row>
    <row r="1282" spans="1:17" x14ac:dyDescent="0.35">
      <c r="A1282" s="5" t="s">
        <v>17</v>
      </c>
      <c r="B1282" s="5" t="s">
        <v>18</v>
      </c>
      <c r="C1282" s="5" t="s">
        <v>22</v>
      </c>
      <c r="D1282" s="13">
        <v>3.2</v>
      </c>
      <c r="E1282" s="6">
        <v>2035</v>
      </c>
      <c r="F1282" s="6">
        <v>982.90000000000009</v>
      </c>
      <c r="G1282" s="7">
        <v>40638</v>
      </c>
      <c r="H1282" s="7">
        <v>40812</v>
      </c>
      <c r="I1282" s="7">
        <v>50040</v>
      </c>
      <c r="J1282" s="5"/>
      <c r="K1282" s="5">
        <v>3073</v>
      </c>
      <c r="L1282" s="5" t="s">
        <v>3589</v>
      </c>
      <c r="M1282" s="5" t="s">
        <v>51</v>
      </c>
      <c r="N1282" s="5" t="s">
        <v>17</v>
      </c>
      <c r="O1282" s="5"/>
      <c r="P1282" s="5"/>
      <c r="Q1282" s="5"/>
    </row>
    <row r="1283" spans="1:17" x14ac:dyDescent="0.35">
      <c r="A1283" s="5" t="s">
        <v>17</v>
      </c>
      <c r="B1283" s="5" t="s">
        <v>18</v>
      </c>
      <c r="C1283" s="5" t="s">
        <v>22</v>
      </c>
      <c r="D1283" s="13">
        <v>3.2</v>
      </c>
      <c r="E1283" s="6">
        <v>2853</v>
      </c>
      <c r="F1283" s="6">
        <v>2139.75</v>
      </c>
      <c r="G1283" s="7">
        <v>40113</v>
      </c>
      <c r="H1283" s="7">
        <v>40116</v>
      </c>
      <c r="I1283" s="7">
        <v>49309</v>
      </c>
      <c r="J1283" s="5"/>
      <c r="K1283" s="5">
        <v>3645</v>
      </c>
      <c r="L1283" s="5" t="s">
        <v>1586</v>
      </c>
      <c r="M1283" s="5" t="s">
        <v>51</v>
      </c>
      <c r="N1283" s="5" t="s">
        <v>17</v>
      </c>
      <c r="O1283" s="5"/>
      <c r="P1283" s="5"/>
      <c r="Q1283" s="5"/>
    </row>
    <row r="1284" spans="1:17" x14ac:dyDescent="0.35">
      <c r="A1284" s="5" t="s">
        <v>17</v>
      </c>
      <c r="B1284" s="5" t="s">
        <v>18</v>
      </c>
      <c r="C1284" s="5" t="s">
        <v>22</v>
      </c>
      <c r="D1284" s="13">
        <v>3.2</v>
      </c>
      <c r="E1284" s="6">
        <v>2720</v>
      </c>
      <c r="F1284" s="6">
        <v>2040</v>
      </c>
      <c r="G1284" s="7">
        <v>39619</v>
      </c>
      <c r="H1284" s="7">
        <v>40060</v>
      </c>
      <c r="I1284" s="7">
        <v>49309</v>
      </c>
      <c r="J1284" s="5"/>
      <c r="K1284" s="5">
        <v>4922</v>
      </c>
      <c r="L1284" s="5" t="s">
        <v>3714</v>
      </c>
      <c r="M1284" s="5" t="s">
        <v>51</v>
      </c>
      <c r="N1284" s="5" t="s">
        <v>17</v>
      </c>
      <c r="O1284" s="5"/>
      <c r="P1284" s="5"/>
      <c r="Q1284" s="5"/>
    </row>
    <row r="1285" spans="1:17" x14ac:dyDescent="0.35">
      <c r="A1285" s="5" t="s">
        <v>17</v>
      </c>
      <c r="B1285" s="5" t="s">
        <v>18</v>
      </c>
      <c r="C1285" s="5" t="s">
        <v>22</v>
      </c>
      <c r="D1285" s="13">
        <v>3.2</v>
      </c>
      <c r="E1285" s="6">
        <v>3682</v>
      </c>
      <c r="F1285" s="6">
        <v>2761.5</v>
      </c>
      <c r="G1285" s="7">
        <v>39941</v>
      </c>
      <c r="H1285" s="7">
        <v>39995</v>
      </c>
      <c r="I1285" s="7">
        <v>49309</v>
      </c>
      <c r="J1285" s="5"/>
      <c r="K1285" s="5">
        <v>3612</v>
      </c>
      <c r="L1285" s="5" t="s">
        <v>323</v>
      </c>
      <c r="M1285" s="5" t="s">
        <v>51</v>
      </c>
      <c r="N1285" s="5" t="s">
        <v>17</v>
      </c>
      <c r="O1285" s="5"/>
      <c r="P1285" s="5"/>
      <c r="Q1285" s="5"/>
    </row>
    <row r="1286" spans="1:17" x14ac:dyDescent="0.35">
      <c r="A1286" s="5" t="s">
        <v>17</v>
      </c>
      <c r="B1286" s="5" t="s">
        <v>18</v>
      </c>
      <c r="C1286" s="5" t="s">
        <v>22</v>
      </c>
      <c r="D1286" s="13">
        <v>3.2</v>
      </c>
      <c r="E1286" s="6">
        <v>3098</v>
      </c>
      <c r="F1286" s="6">
        <v>2323.5</v>
      </c>
      <c r="G1286" s="7">
        <v>39786</v>
      </c>
      <c r="H1286" s="7">
        <v>39927</v>
      </c>
      <c r="I1286" s="7">
        <v>49309</v>
      </c>
      <c r="J1286" s="5"/>
      <c r="K1286" s="5">
        <v>3661</v>
      </c>
      <c r="L1286" s="5" t="s">
        <v>1646</v>
      </c>
      <c r="M1286" s="5" t="s">
        <v>51</v>
      </c>
      <c r="N1286" s="5" t="s">
        <v>17</v>
      </c>
      <c r="O1286" s="5"/>
      <c r="P1286" s="5"/>
      <c r="Q1286" s="5"/>
    </row>
    <row r="1287" spans="1:17" x14ac:dyDescent="0.35">
      <c r="A1287" s="5" t="s">
        <v>17</v>
      </c>
      <c r="B1287" s="5" t="s">
        <v>18</v>
      </c>
      <c r="C1287" s="5" t="s">
        <v>22</v>
      </c>
      <c r="D1287" s="13">
        <v>3.2</v>
      </c>
      <c r="E1287" s="6">
        <v>2977</v>
      </c>
      <c r="F1287" s="6">
        <v>2232.75</v>
      </c>
      <c r="G1287" s="7">
        <v>39818</v>
      </c>
      <c r="H1287" s="7">
        <v>40142</v>
      </c>
      <c r="I1287" s="7">
        <v>49309</v>
      </c>
      <c r="J1287" s="5"/>
      <c r="K1287" s="5">
        <v>3633</v>
      </c>
      <c r="L1287" s="5" t="s">
        <v>2637</v>
      </c>
      <c r="M1287" s="5" t="s">
        <v>51</v>
      </c>
      <c r="N1287" s="5" t="s">
        <v>17</v>
      </c>
      <c r="O1287" s="5"/>
      <c r="P1287" s="5"/>
      <c r="Q1287" s="5"/>
    </row>
    <row r="1288" spans="1:17" x14ac:dyDescent="0.35">
      <c r="A1288" s="5" t="s">
        <v>17</v>
      </c>
      <c r="B1288" s="5" t="s">
        <v>18</v>
      </c>
      <c r="C1288" s="5" t="s">
        <v>22</v>
      </c>
      <c r="D1288" s="13">
        <v>3.2</v>
      </c>
      <c r="E1288" s="6">
        <v>2938</v>
      </c>
      <c r="F1288" s="6">
        <v>2203.5</v>
      </c>
      <c r="G1288" s="7">
        <v>39570</v>
      </c>
      <c r="H1288" s="7">
        <v>39409</v>
      </c>
      <c r="I1288" s="7">
        <v>48579</v>
      </c>
      <c r="J1288" s="5"/>
      <c r="K1288" s="5">
        <v>9422</v>
      </c>
      <c r="L1288" s="5" t="s">
        <v>3172</v>
      </c>
      <c r="M1288" s="5" t="s">
        <v>32</v>
      </c>
      <c r="N1288" s="5" t="s">
        <v>17</v>
      </c>
      <c r="O1288" s="5"/>
      <c r="P1288" s="5"/>
      <c r="Q1288" s="5"/>
    </row>
    <row r="1289" spans="1:17" x14ac:dyDescent="0.35">
      <c r="A1289" s="5" t="s">
        <v>17</v>
      </c>
      <c r="B1289" s="5" t="s">
        <v>18</v>
      </c>
      <c r="C1289" s="5" t="s">
        <v>22</v>
      </c>
      <c r="D1289" s="13">
        <v>3.2</v>
      </c>
      <c r="E1289" s="6">
        <v>2813</v>
      </c>
      <c r="F1289" s="6">
        <v>1729.9999999999998</v>
      </c>
      <c r="G1289" s="7">
        <v>40106</v>
      </c>
      <c r="H1289" s="7">
        <v>40268</v>
      </c>
      <c r="I1289" s="7">
        <v>49674</v>
      </c>
      <c r="J1289" s="5"/>
      <c r="K1289" s="5">
        <v>3619</v>
      </c>
      <c r="L1289" s="5" t="s">
        <v>3326</v>
      </c>
      <c r="M1289" s="5" t="s">
        <v>51</v>
      </c>
      <c r="N1289" s="5" t="s">
        <v>17</v>
      </c>
      <c r="O1289" s="5"/>
      <c r="P1289" s="5"/>
      <c r="Q1289" s="5"/>
    </row>
    <row r="1290" spans="1:17" x14ac:dyDescent="0.35">
      <c r="A1290" s="5" t="s">
        <v>17</v>
      </c>
      <c r="B1290" s="5" t="s">
        <v>18</v>
      </c>
      <c r="C1290" s="5" t="s">
        <v>22</v>
      </c>
      <c r="D1290" s="13">
        <v>3.2</v>
      </c>
      <c r="E1290" s="6">
        <v>3324</v>
      </c>
      <c r="F1290" s="6">
        <v>2493</v>
      </c>
      <c r="G1290" s="7">
        <v>39570</v>
      </c>
      <c r="H1290" s="7">
        <v>39630</v>
      </c>
      <c r="I1290" s="7">
        <v>48944</v>
      </c>
      <c r="J1290" s="5"/>
      <c r="K1290" s="5">
        <v>7026</v>
      </c>
      <c r="L1290" s="5" t="s">
        <v>5058</v>
      </c>
      <c r="M1290" s="5" t="s">
        <v>99</v>
      </c>
      <c r="N1290" s="5" t="s">
        <v>17</v>
      </c>
      <c r="O1290" s="5"/>
      <c r="P1290" s="5"/>
      <c r="Q1290" s="5"/>
    </row>
    <row r="1291" spans="1:17" x14ac:dyDescent="0.35">
      <c r="A1291" s="5" t="s">
        <v>17</v>
      </c>
      <c r="B1291" s="5" t="s">
        <v>18</v>
      </c>
      <c r="C1291" s="5" t="s">
        <v>22</v>
      </c>
      <c r="D1291" s="13">
        <v>3.2</v>
      </c>
      <c r="E1291" s="6">
        <v>3119</v>
      </c>
      <c r="F1291" s="6">
        <v>1918.18</v>
      </c>
      <c r="G1291" s="7">
        <v>39951</v>
      </c>
      <c r="H1291" s="7">
        <v>40278</v>
      </c>
      <c r="I1291" s="7">
        <v>49674</v>
      </c>
      <c r="J1291" s="5"/>
      <c r="K1291" s="5">
        <v>4513</v>
      </c>
      <c r="L1291" s="5" t="s">
        <v>3664</v>
      </c>
      <c r="M1291" s="5" t="s">
        <v>210</v>
      </c>
      <c r="N1291" s="5" t="s">
        <v>17</v>
      </c>
      <c r="O1291" s="5"/>
      <c r="P1291" s="5"/>
      <c r="Q1291" s="5"/>
    </row>
    <row r="1292" spans="1:17" x14ac:dyDescent="0.35">
      <c r="A1292" s="5" t="s">
        <v>17</v>
      </c>
      <c r="B1292" s="5" t="s">
        <v>18</v>
      </c>
      <c r="C1292" s="5" t="s">
        <v>22</v>
      </c>
      <c r="D1292" s="13">
        <v>3.2</v>
      </c>
      <c r="E1292" s="6">
        <v>2975.2249999999999</v>
      </c>
      <c r="F1292" s="6">
        <v>2231.4299999999998</v>
      </c>
      <c r="G1292" s="7">
        <v>39780</v>
      </c>
      <c r="H1292" s="7">
        <v>39424</v>
      </c>
      <c r="I1292" s="7">
        <v>48579</v>
      </c>
      <c r="J1292" s="5"/>
      <c r="K1292" s="5">
        <v>5000</v>
      </c>
      <c r="L1292" s="5" t="s">
        <v>2292</v>
      </c>
      <c r="M1292" s="5" t="s">
        <v>28</v>
      </c>
      <c r="N1292" s="5" t="s">
        <v>17</v>
      </c>
      <c r="O1292" s="5"/>
      <c r="P1292" s="5"/>
      <c r="Q1292" s="5"/>
    </row>
    <row r="1293" spans="1:17" x14ac:dyDescent="0.35">
      <c r="A1293" s="5" t="s">
        <v>17</v>
      </c>
      <c r="B1293" s="5" t="s">
        <v>18</v>
      </c>
      <c r="C1293" s="5" t="s">
        <v>22</v>
      </c>
      <c r="D1293" s="13">
        <v>3.2</v>
      </c>
      <c r="E1293" s="6">
        <v>2576</v>
      </c>
      <c r="F1293" s="6">
        <v>1932</v>
      </c>
      <c r="G1293" s="7">
        <v>39569</v>
      </c>
      <c r="H1293" s="7">
        <v>39584</v>
      </c>
      <c r="I1293" s="7">
        <v>48944</v>
      </c>
      <c r="J1293" s="5"/>
      <c r="K1293" s="5">
        <v>7320</v>
      </c>
      <c r="L1293" s="5" t="s">
        <v>2468</v>
      </c>
      <c r="M1293" s="5" t="s">
        <v>32</v>
      </c>
      <c r="N1293" s="5" t="s">
        <v>17</v>
      </c>
      <c r="O1293" s="5"/>
      <c r="P1293" s="5"/>
      <c r="Q1293" s="5"/>
    </row>
    <row r="1294" spans="1:17" x14ac:dyDescent="0.35">
      <c r="A1294" s="5" t="s">
        <v>17</v>
      </c>
      <c r="B1294" s="5" t="s">
        <v>18</v>
      </c>
      <c r="C1294" s="5" t="s">
        <v>22</v>
      </c>
      <c r="D1294" s="13">
        <v>3.2</v>
      </c>
      <c r="E1294" s="6">
        <v>3660.3110000000001</v>
      </c>
      <c r="F1294" s="6">
        <v>2745.2300000000005</v>
      </c>
      <c r="G1294" s="7">
        <v>39570</v>
      </c>
      <c r="H1294" s="7">
        <v>39699</v>
      </c>
      <c r="I1294" s="7">
        <v>48944</v>
      </c>
      <c r="J1294" s="5"/>
      <c r="K1294" s="5">
        <v>6146</v>
      </c>
      <c r="L1294" s="5" t="s">
        <v>2706</v>
      </c>
      <c r="M1294" s="5" t="s">
        <v>179</v>
      </c>
      <c r="N1294" s="5" t="s">
        <v>17</v>
      </c>
      <c r="O1294" s="5"/>
      <c r="P1294" s="5"/>
      <c r="Q1294" s="5"/>
    </row>
    <row r="1295" spans="1:17" x14ac:dyDescent="0.35">
      <c r="A1295" s="5" t="s">
        <v>96</v>
      </c>
      <c r="B1295" s="5" t="s">
        <v>18</v>
      </c>
      <c r="C1295" s="5" t="s">
        <v>19</v>
      </c>
      <c r="D1295" s="13">
        <v>3.2</v>
      </c>
      <c r="E1295" s="6">
        <v>3697</v>
      </c>
      <c r="F1295" s="6">
        <v>3089.4199999999996</v>
      </c>
      <c r="G1295" s="7">
        <v>39584</v>
      </c>
      <c r="H1295" s="7">
        <v>39437</v>
      </c>
      <c r="I1295" s="7">
        <v>48579</v>
      </c>
      <c r="J1295" s="5"/>
      <c r="K1295" s="5">
        <v>8335</v>
      </c>
      <c r="L1295" s="5" t="s">
        <v>1525</v>
      </c>
      <c r="M1295" s="5" t="s">
        <v>53</v>
      </c>
      <c r="N1295" s="5" t="s">
        <v>96</v>
      </c>
      <c r="O1295" s="5"/>
      <c r="P1295" s="5"/>
      <c r="Q1295" s="5"/>
    </row>
    <row r="1296" spans="1:17" x14ac:dyDescent="0.35">
      <c r="A1296" s="5" t="s">
        <v>17</v>
      </c>
      <c r="B1296" s="5" t="s">
        <v>18</v>
      </c>
      <c r="C1296" s="5" t="s">
        <v>19</v>
      </c>
      <c r="D1296" s="13">
        <v>3.2</v>
      </c>
      <c r="E1296" s="6">
        <v>3473</v>
      </c>
      <c r="F1296" s="6">
        <v>3125.7000000000003</v>
      </c>
      <c r="G1296" s="7">
        <v>39570</v>
      </c>
      <c r="H1296" s="7">
        <v>39384</v>
      </c>
      <c r="I1296" s="7">
        <v>48579</v>
      </c>
      <c r="J1296" s="5"/>
      <c r="K1296" s="5">
        <v>5524</v>
      </c>
      <c r="L1296" s="5" t="s">
        <v>14295</v>
      </c>
      <c r="M1296" s="5" t="s">
        <v>28</v>
      </c>
      <c r="N1296" s="5" t="s">
        <v>17</v>
      </c>
      <c r="O1296" s="5"/>
      <c r="P1296" s="5"/>
      <c r="Q1296" s="5"/>
    </row>
    <row r="1297" spans="1:17" x14ac:dyDescent="0.35">
      <c r="A1297" s="5" t="s">
        <v>96</v>
      </c>
      <c r="B1297" s="5" t="s">
        <v>18</v>
      </c>
      <c r="C1297" s="5" t="s">
        <v>22</v>
      </c>
      <c r="D1297" s="13">
        <v>3.2</v>
      </c>
      <c r="E1297" s="6">
        <v>3028.7570000000005</v>
      </c>
      <c r="F1297" s="6">
        <v>2271.5799999999995</v>
      </c>
      <c r="G1297" s="7">
        <v>39596</v>
      </c>
      <c r="H1297" s="7">
        <v>38988</v>
      </c>
      <c r="I1297" s="7">
        <v>48213</v>
      </c>
      <c r="J1297" s="5"/>
      <c r="K1297" s="5">
        <v>6013</v>
      </c>
      <c r="L1297" s="5" t="s">
        <v>2929</v>
      </c>
      <c r="M1297" s="5" t="s">
        <v>179</v>
      </c>
      <c r="N1297" s="5" t="s">
        <v>96</v>
      </c>
      <c r="O1297" s="5"/>
      <c r="P1297" s="5"/>
      <c r="Q1297" s="5"/>
    </row>
    <row r="1298" spans="1:17" x14ac:dyDescent="0.35">
      <c r="A1298" s="5" t="s">
        <v>17</v>
      </c>
      <c r="B1298" s="5" t="s">
        <v>18</v>
      </c>
      <c r="C1298" s="5" t="s">
        <v>22</v>
      </c>
      <c r="D1298" s="13">
        <v>3.2</v>
      </c>
      <c r="E1298" s="6">
        <v>3075</v>
      </c>
      <c r="F1298" s="6">
        <v>2306.25</v>
      </c>
      <c r="G1298" s="7">
        <v>39570</v>
      </c>
      <c r="H1298" s="7">
        <v>40163</v>
      </c>
      <c r="I1298" s="7">
        <v>49309</v>
      </c>
      <c r="J1298" s="5"/>
      <c r="K1298" s="5">
        <v>9652</v>
      </c>
      <c r="L1298" s="5" t="s">
        <v>709</v>
      </c>
      <c r="M1298" s="5" t="s">
        <v>32</v>
      </c>
      <c r="N1298" s="5" t="s">
        <v>17</v>
      </c>
      <c r="O1298" s="5"/>
      <c r="P1298" s="5"/>
      <c r="Q1298" s="5"/>
    </row>
    <row r="1299" spans="1:17" x14ac:dyDescent="0.35">
      <c r="A1299" s="5" t="s">
        <v>17</v>
      </c>
      <c r="B1299" s="5" t="s">
        <v>18</v>
      </c>
      <c r="C1299" s="5" t="s">
        <v>22</v>
      </c>
      <c r="D1299" s="13">
        <v>3.2</v>
      </c>
      <c r="E1299" s="6">
        <v>2368</v>
      </c>
      <c r="F1299" s="6">
        <v>1775.9999999999998</v>
      </c>
      <c r="G1299" s="7">
        <v>39570</v>
      </c>
      <c r="H1299" s="7">
        <v>39031</v>
      </c>
      <c r="I1299" s="7">
        <v>48213</v>
      </c>
      <c r="J1299" s="5"/>
      <c r="K1299" s="5">
        <v>9472</v>
      </c>
      <c r="L1299" s="5" t="s">
        <v>1309</v>
      </c>
      <c r="M1299" s="5" t="s">
        <v>32</v>
      </c>
      <c r="N1299" s="5" t="s">
        <v>17</v>
      </c>
      <c r="O1299" s="5"/>
      <c r="P1299" s="5"/>
      <c r="Q1299" s="5"/>
    </row>
    <row r="1300" spans="1:17" x14ac:dyDescent="0.35">
      <c r="A1300" s="5" t="s">
        <v>17</v>
      </c>
      <c r="B1300" s="5" t="s">
        <v>18</v>
      </c>
      <c r="C1300" s="5" t="s">
        <v>22</v>
      </c>
      <c r="D1300" s="13">
        <v>3.2</v>
      </c>
      <c r="E1300" s="6">
        <v>3694</v>
      </c>
      <c r="F1300" s="6">
        <v>2271.81</v>
      </c>
      <c r="G1300" s="7">
        <v>39570</v>
      </c>
      <c r="H1300" s="7">
        <v>40235</v>
      </c>
      <c r="I1300" s="7">
        <v>49674</v>
      </c>
      <c r="J1300" s="5"/>
      <c r="K1300" s="5">
        <v>9245</v>
      </c>
      <c r="L1300" s="5" t="s">
        <v>4388</v>
      </c>
      <c r="M1300" s="5" t="s">
        <v>32</v>
      </c>
      <c r="N1300" s="5" t="s">
        <v>17</v>
      </c>
      <c r="O1300" s="5"/>
      <c r="P1300" s="5"/>
      <c r="Q1300" s="5"/>
    </row>
    <row r="1301" spans="1:17" x14ac:dyDescent="0.35">
      <c r="A1301" s="5" t="s">
        <v>17</v>
      </c>
      <c r="B1301" s="5" t="s">
        <v>18</v>
      </c>
      <c r="C1301" s="5" t="s">
        <v>22</v>
      </c>
      <c r="D1301" s="13">
        <v>3.2</v>
      </c>
      <c r="E1301" s="6">
        <v>3473.2559999999994</v>
      </c>
      <c r="F1301" s="6">
        <v>2604.9500000000003</v>
      </c>
      <c r="G1301" s="7">
        <v>39597</v>
      </c>
      <c r="H1301" s="7">
        <v>39405</v>
      </c>
      <c r="I1301" s="7">
        <v>48579</v>
      </c>
      <c r="J1301" s="5"/>
      <c r="K1301" s="5">
        <v>4912</v>
      </c>
      <c r="L1301" s="5" t="s">
        <v>1703</v>
      </c>
      <c r="M1301" s="5" t="s">
        <v>51</v>
      </c>
      <c r="N1301" s="5" t="s">
        <v>17</v>
      </c>
      <c r="O1301" s="5"/>
      <c r="P1301" s="5"/>
      <c r="Q1301" s="5"/>
    </row>
    <row r="1302" spans="1:17" x14ac:dyDescent="0.35">
      <c r="A1302" s="5" t="s">
        <v>17</v>
      </c>
      <c r="B1302" s="5" t="s">
        <v>18</v>
      </c>
      <c r="C1302" s="5" t="s">
        <v>19</v>
      </c>
      <c r="D1302" s="13">
        <v>3.2</v>
      </c>
      <c r="E1302" s="6">
        <v>2225</v>
      </c>
      <c r="F1302" s="6">
        <v>2002.4999999999998</v>
      </c>
      <c r="G1302" s="7">
        <v>39570</v>
      </c>
      <c r="H1302" s="7">
        <v>40025</v>
      </c>
      <c r="I1302" s="7">
        <v>49309</v>
      </c>
      <c r="J1302" s="5"/>
      <c r="K1302" s="5">
        <v>8635</v>
      </c>
      <c r="L1302" s="5" t="s">
        <v>4153</v>
      </c>
      <c r="M1302" s="5" t="s">
        <v>53</v>
      </c>
      <c r="N1302" s="5" t="s">
        <v>17</v>
      </c>
      <c r="O1302" s="5"/>
      <c r="P1302" s="5"/>
      <c r="Q1302" s="5"/>
    </row>
    <row r="1303" spans="1:17" x14ac:dyDescent="0.35">
      <c r="A1303" s="5" t="s">
        <v>17</v>
      </c>
      <c r="B1303" s="5" t="s">
        <v>18</v>
      </c>
      <c r="C1303" s="5" t="s">
        <v>22</v>
      </c>
      <c r="D1303" s="13">
        <v>3.2</v>
      </c>
      <c r="E1303" s="6">
        <v>2697.71</v>
      </c>
      <c r="F1303" s="6">
        <v>2023.2800000000004</v>
      </c>
      <c r="G1303" s="7">
        <v>39570</v>
      </c>
      <c r="H1303" s="7">
        <v>39934</v>
      </c>
      <c r="I1303" s="7">
        <v>49309</v>
      </c>
      <c r="J1303" s="5"/>
      <c r="K1303" s="5">
        <v>8041</v>
      </c>
      <c r="L1303" s="5" t="s">
        <v>131</v>
      </c>
      <c r="M1303" s="5" t="s">
        <v>53</v>
      </c>
      <c r="N1303" s="5" t="s">
        <v>17</v>
      </c>
      <c r="O1303" s="5"/>
      <c r="P1303" s="5"/>
      <c r="Q1303" s="5"/>
    </row>
    <row r="1304" spans="1:17" x14ac:dyDescent="0.35">
      <c r="A1304" s="5" t="s">
        <v>17</v>
      </c>
      <c r="B1304" s="5" t="s">
        <v>18</v>
      </c>
      <c r="C1304" s="5" t="s">
        <v>22</v>
      </c>
      <c r="D1304" s="13">
        <v>3.2</v>
      </c>
      <c r="E1304" s="6">
        <v>3663</v>
      </c>
      <c r="F1304" s="6">
        <v>2747.25</v>
      </c>
      <c r="G1304" s="7">
        <v>39570</v>
      </c>
      <c r="H1304" s="7">
        <v>39861</v>
      </c>
      <c r="I1304" s="7">
        <v>49309</v>
      </c>
      <c r="J1304" s="5"/>
      <c r="K1304" s="5">
        <v>3612</v>
      </c>
      <c r="L1304" s="5" t="s">
        <v>323</v>
      </c>
      <c r="M1304" s="5" t="s">
        <v>51</v>
      </c>
      <c r="N1304" s="5" t="s">
        <v>17</v>
      </c>
      <c r="O1304" s="5"/>
      <c r="P1304" s="5"/>
      <c r="Q1304" s="5"/>
    </row>
    <row r="1305" spans="1:17" x14ac:dyDescent="0.35">
      <c r="A1305" s="5" t="s">
        <v>17</v>
      </c>
      <c r="B1305" s="5" t="s">
        <v>18</v>
      </c>
      <c r="C1305" s="5" t="s">
        <v>22</v>
      </c>
      <c r="D1305" s="13">
        <v>3.2</v>
      </c>
      <c r="E1305" s="6">
        <v>3013</v>
      </c>
      <c r="F1305" s="6">
        <v>2259.75</v>
      </c>
      <c r="G1305" s="7">
        <v>39577</v>
      </c>
      <c r="H1305" s="7">
        <v>38980</v>
      </c>
      <c r="I1305" s="7">
        <v>48213</v>
      </c>
      <c r="J1305" s="5"/>
      <c r="K1305" s="5">
        <v>9240</v>
      </c>
      <c r="L1305" s="5" t="s">
        <v>2624</v>
      </c>
      <c r="M1305" s="5" t="s">
        <v>32</v>
      </c>
      <c r="N1305" s="5" t="s">
        <v>17</v>
      </c>
      <c r="O1305" s="5"/>
      <c r="P1305" s="5"/>
      <c r="Q1305" s="5"/>
    </row>
    <row r="1306" spans="1:17" x14ac:dyDescent="0.35">
      <c r="A1306" s="5" t="s">
        <v>17</v>
      </c>
      <c r="B1306" s="5" t="s">
        <v>18</v>
      </c>
      <c r="C1306" s="5" t="s">
        <v>22</v>
      </c>
      <c r="D1306" s="13">
        <v>3.2</v>
      </c>
      <c r="E1306" s="6">
        <v>3391</v>
      </c>
      <c r="F1306" s="6">
        <v>2543.25</v>
      </c>
      <c r="G1306" s="7">
        <v>39587</v>
      </c>
      <c r="H1306" s="7">
        <v>39189</v>
      </c>
      <c r="I1306" s="7">
        <v>48579</v>
      </c>
      <c r="J1306" s="5"/>
      <c r="K1306" s="5">
        <v>9472</v>
      </c>
      <c r="L1306" s="5" t="s">
        <v>1309</v>
      </c>
      <c r="M1306" s="5" t="s">
        <v>32</v>
      </c>
      <c r="N1306" s="5" t="s">
        <v>17</v>
      </c>
      <c r="O1306" s="5"/>
      <c r="P1306" s="5"/>
      <c r="Q1306" s="5"/>
    </row>
    <row r="1307" spans="1:17" x14ac:dyDescent="0.35">
      <c r="A1307" s="5" t="s">
        <v>17</v>
      </c>
      <c r="B1307" s="5" t="s">
        <v>18</v>
      </c>
      <c r="C1307" s="5" t="s">
        <v>22</v>
      </c>
      <c r="D1307" s="13">
        <v>3.2</v>
      </c>
      <c r="E1307" s="6">
        <v>3521</v>
      </c>
      <c r="F1307" s="6">
        <v>2640.75</v>
      </c>
      <c r="G1307" s="7">
        <v>39570</v>
      </c>
      <c r="H1307" s="7">
        <v>39780</v>
      </c>
      <c r="I1307" s="7">
        <v>48944</v>
      </c>
      <c r="J1307" s="5"/>
      <c r="K1307" s="5">
        <v>3612</v>
      </c>
      <c r="L1307" s="5" t="s">
        <v>323</v>
      </c>
      <c r="M1307" s="5" t="s">
        <v>51</v>
      </c>
      <c r="N1307" s="5" t="s">
        <v>17</v>
      </c>
      <c r="O1307" s="5"/>
      <c r="P1307" s="5"/>
      <c r="Q1307" s="5"/>
    </row>
    <row r="1308" spans="1:17" x14ac:dyDescent="0.35">
      <c r="A1308" s="5" t="s">
        <v>17</v>
      </c>
      <c r="B1308" s="5" t="s">
        <v>18</v>
      </c>
      <c r="C1308" s="5" t="s">
        <v>22</v>
      </c>
      <c r="D1308" s="13">
        <v>3.2</v>
      </c>
      <c r="E1308" s="6">
        <v>3498</v>
      </c>
      <c r="F1308" s="6">
        <v>2623.5</v>
      </c>
      <c r="G1308" s="7">
        <v>39570</v>
      </c>
      <c r="H1308" s="7">
        <v>39642</v>
      </c>
      <c r="I1308" s="7">
        <v>48944</v>
      </c>
      <c r="J1308" s="5"/>
      <c r="K1308" s="5">
        <v>3204</v>
      </c>
      <c r="L1308" s="5" t="s">
        <v>501</v>
      </c>
      <c r="M1308" s="5" t="s">
        <v>51</v>
      </c>
      <c r="N1308" s="5" t="s">
        <v>17</v>
      </c>
      <c r="O1308" s="5"/>
      <c r="P1308" s="5"/>
      <c r="Q1308" s="5"/>
    </row>
    <row r="1309" spans="1:17" x14ac:dyDescent="0.35">
      <c r="A1309" s="5" t="s">
        <v>17</v>
      </c>
      <c r="B1309" s="5" t="s">
        <v>18</v>
      </c>
      <c r="C1309" s="5" t="s">
        <v>22</v>
      </c>
      <c r="D1309" s="13">
        <v>3.22</v>
      </c>
      <c r="E1309" s="6">
        <v>1904</v>
      </c>
      <c r="F1309" s="6">
        <v>919.64</v>
      </c>
      <c r="G1309" s="7">
        <v>40745</v>
      </c>
      <c r="H1309" s="7">
        <v>40751</v>
      </c>
      <c r="I1309" s="7">
        <v>50040</v>
      </c>
      <c r="J1309" s="5"/>
      <c r="K1309" s="5">
        <v>3628</v>
      </c>
      <c r="L1309" s="5" t="s">
        <v>2488</v>
      </c>
      <c r="M1309" s="5" t="s">
        <v>51</v>
      </c>
      <c r="N1309" s="5" t="s">
        <v>17</v>
      </c>
      <c r="O1309" s="5"/>
      <c r="P1309" s="5"/>
      <c r="Q1309" s="5"/>
    </row>
    <row r="1310" spans="1:17" x14ac:dyDescent="0.35">
      <c r="A1310" s="5" t="s">
        <v>17</v>
      </c>
      <c r="B1310" s="5" t="s">
        <v>18</v>
      </c>
      <c r="C1310" s="5" t="s">
        <v>22</v>
      </c>
      <c r="D1310" s="13">
        <v>3.22</v>
      </c>
      <c r="E1310" s="6">
        <v>3849</v>
      </c>
      <c r="F1310" s="6">
        <v>1859.0700000000002</v>
      </c>
      <c r="G1310" s="7">
        <v>40815</v>
      </c>
      <c r="H1310" s="7">
        <v>40869</v>
      </c>
      <c r="I1310" s="7">
        <v>50040</v>
      </c>
      <c r="J1310" s="5"/>
      <c r="K1310" s="5">
        <v>3624</v>
      </c>
      <c r="L1310" s="5" t="s">
        <v>1573</v>
      </c>
      <c r="M1310" s="5" t="s">
        <v>51</v>
      </c>
      <c r="N1310" s="5" t="s">
        <v>17</v>
      </c>
      <c r="O1310" s="5"/>
      <c r="P1310" s="5"/>
      <c r="Q1310" s="5"/>
    </row>
    <row r="1311" spans="1:17" x14ac:dyDescent="0.35">
      <c r="A1311" s="5" t="s">
        <v>17</v>
      </c>
      <c r="B1311" s="5" t="s">
        <v>18</v>
      </c>
      <c r="C1311" s="5" t="s">
        <v>22</v>
      </c>
      <c r="D1311" s="13">
        <v>3.23</v>
      </c>
      <c r="E1311" s="6">
        <v>3358</v>
      </c>
      <c r="F1311" s="6">
        <v>1621.9099999999999</v>
      </c>
      <c r="G1311" s="7">
        <v>40779</v>
      </c>
      <c r="H1311" s="7">
        <v>40903</v>
      </c>
      <c r="I1311" s="7">
        <v>50040</v>
      </c>
      <c r="J1311" s="5"/>
      <c r="K1311" s="5">
        <v>5426</v>
      </c>
      <c r="L1311" s="5" t="s">
        <v>1457</v>
      </c>
      <c r="M1311" s="5" t="s">
        <v>28</v>
      </c>
      <c r="N1311" s="5" t="s">
        <v>17</v>
      </c>
      <c r="O1311" s="5"/>
      <c r="P1311" s="5"/>
      <c r="Q1311" s="5"/>
    </row>
    <row r="1312" spans="1:17" x14ac:dyDescent="0.35">
      <c r="A1312" s="5" t="s">
        <v>17</v>
      </c>
      <c r="B1312" s="5" t="s">
        <v>18</v>
      </c>
      <c r="C1312" s="5" t="s">
        <v>22</v>
      </c>
      <c r="D1312" s="13">
        <v>3.23</v>
      </c>
      <c r="E1312" s="6">
        <v>3075</v>
      </c>
      <c r="F1312" s="6">
        <v>1891.13</v>
      </c>
      <c r="G1312" s="7">
        <v>40464</v>
      </c>
      <c r="H1312" s="7">
        <v>40527</v>
      </c>
      <c r="I1312" s="7">
        <v>49674</v>
      </c>
      <c r="J1312" s="5"/>
      <c r="K1312" s="5">
        <v>3043</v>
      </c>
      <c r="L1312" s="5" t="s">
        <v>2002</v>
      </c>
      <c r="M1312" s="5" t="s">
        <v>51</v>
      </c>
      <c r="N1312" s="5" t="s">
        <v>17</v>
      </c>
      <c r="O1312" s="5"/>
      <c r="P1312" s="5"/>
      <c r="Q1312" s="5"/>
    </row>
    <row r="1313" spans="1:17" x14ac:dyDescent="0.35">
      <c r="A1313" s="5" t="s">
        <v>17</v>
      </c>
      <c r="B1313" s="5" t="s">
        <v>18</v>
      </c>
      <c r="C1313" s="5" t="s">
        <v>22</v>
      </c>
      <c r="D1313" s="13">
        <v>3.23</v>
      </c>
      <c r="E1313" s="6">
        <v>2463</v>
      </c>
      <c r="F1313" s="6">
        <v>1189.6300000000001</v>
      </c>
      <c r="G1313" s="7">
        <v>40843</v>
      </c>
      <c r="H1313" s="7">
        <v>40887</v>
      </c>
      <c r="I1313" s="7">
        <v>50040</v>
      </c>
      <c r="J1313" s="5"/>
      <c r="K1313" s="5">
        <v>2710</v>
      </c>
      <c r="L1313" s="5" t="s">
        <v>4476</v>
      </c>
      <c r="M1313" s="5" t="s">
        <v>51</v>
      </c>
      <c r="N1313" s="5" t="s">
        <v>17</v>
      </c>
      <c r="O1313" s="5"/>
      <c r="P1313" s="5"/>
      <c r="Q1313" s="5"/>
    </row>
    <row r="1314" spans="1:17" x14ac:dyDescent="0.35">
      <c r="A1314" s="5" t="s">
        <v>17</v>
      </c>
      <c r="B1314" s="5" t="s">
        <v>18</v>
      </c>
      <c r="C1314" s="5" t="s">
        <v>22</v>
      </c>
      <c r="D1314" s="13">
        <v>3.23</v>
      </c>
      <c r="E1314" s="6">
        <v>3927</v>
      </c>
      <c r="F1314" s="6">
        <v>2415.11</v>
      </c>
      <c r="G1314" s="7">
        <v>39993</v>
      </c>
      <c r="H1314" s="7">
        <v>40359</v>
      </c>
      <c r="I1314" s="7">
        <v>49674</v>
      </c>
      <c r="J1314" s="5"/>
      <c r="K1314" s="5">
        <v>5236</v>
      </c>
      <c r="L1314" s="5" t="s">
        <v>10586</v>
      </c>
      <c r="M1314" s="5" t="s">
        <v>28</v>
      </c>
      <c r="N1314" s="5" t="s">
        <v>17</v>
      </c>
      <c r="O1314" s="5"/>
      <c r="P1314" s="5"/>
      <c r="Q1314" s="5"/>
    </row>
    <row r="1315" spans="1:17" x14ac:dyDescent="0.35">
      <c r="A1315" s="5" t="s">
        <v>17</v>
      </c>
      <c r="B1315" s="5" t="s">
        <v>18</v>
      </c>
      <c r="C1315" s="5" t="s">
        <v>19</v>
      </c>
      <c r="D1315" s="13">
        <v>3.23</v>
      </c>
      <c r="E1315" s="6">
        <v>3622</v>
      </c>
      <c r="F1315" s="6">
        <v>2144.2200000000003</v>
      </c>
      <c r="G1315" s="7">
        <v>40802</v>
      </c>
      <c r="H1315" s="7">
        <v>40841</v>
      </c>
      <c r="I1315" s="7">
        <v>50040</v>
      </c>
      <c r="J1315" s="5"/>
      <c r="K1315" s="5">
        <v>1352</v>
      </c>
      <c r="L1315" s="5" t="s">
        <v>424</v>
      </c>
      <c r="M1315" s="5" t="s">
        <v>21</v>
      </c>
      <c r="N1315" s="5" t="s">
        <v>17</v>
      </c>
      <c r="O1315" s="5"/>
      <c r="P1315" s="5"/>
      <c r="Q1315" s="5"/>
    </row>
    <row r="1316" spans="1:17" x14ac:dyDescent="0.35">
      <c r="A1316" s="5" t="s">
        <v>17</v>
      </c>
      <c r="B1316" s="5" t="s">
        <v>18</v>
      </c>
      <c r="C1316" s="5" t="s">
        <v>19</v>
      </c>
      <c r="D1316" s="13">
        <v>3.24</v>
      </c>
      <c r="E1316" s="6">
        <v>3666</v>
      </c>
      <c r="F1316" s="6">
        <v>2705.51</v>
      </c>
      <c r="G1316" s="7">
        <v>40115</v>
      </c>
      <c r="H1316" s="7">
        <v>40357</v>
      </c>
      <c r="I1316" s="7">
        <v>49674</v>
      </c>
      <c r="J1316" s="5"/>
      <c r="K1316" s="5">
        <v>1884</v>
      </c>
      <c r="L1316" s="5" t="s">
        <v>6755</v>
      </c>
      <c r="M1316" s="5" t="s">
        <v>21</v>
      </c>
      <c r="N1316" s="5" t="s">
        <v>17</v>
      </c>
      <c r="O1316" s="5"/>
      <c r="P1316" s="5"/>
      <c r="Q1316" s="5"/>
    </row>
    <row r="1317" spans="1:17" x14ac:dyDescent="0.35">
      <c r="A1317" s="5" t="s">
        <v>96</v>
      </c>
      <c r="B1317" s="5" t="s">
        <v>18</v>
      </c>
      <c r="C1317" s="5" t="s">
        <v>22</v>
      </c>
      <c r="D1317" s="13">
        <v>3.24</v>
      </c>
      <c r="E1317" s="6">
        <v>3208.3249999999998</v>
      </c>
      <c r="F1317" s="6">
        <v>2234.2399999999998</v>
      </c>
      <c r="G1317" s="7">
        <v>39569</v>
      </c>
      <c r="H1317" s="7">
        <v>39022</v>
      </c>
      <c r="I1317" s="7">
        <v>48213</v>
      </c>
      <c r="J1317" s="5"/>
      <c r="K1317" s="5">
        <v>3800</v>
      </c>
      <c r="L1317" s="5" t="s">
        <v>1319</v>
      </c>
      <c r="M1317" s="5" t="s">
        <v>51</v>
      </c>
      <c r="N1317" s="5" t="s">
        <v>96</v>
      </c>
      <c r="O1317" s="5"/>
      <c r="P1317" s="5"/>
      <c r="Q1317" s="5"/>
    </row>
    <row r="1318" spans="1:17" x14ac:dyDescent="0.35">
      <c r="A1318" s="5" t="s">
        <v>17</v>
      </c>
      <c r="B1318" s="5" t="s">
        <v>18</v>
      </c>
      <c r="C1318" s="5" t="s">
        <v>19</v>
      </c>
      <c r="D1318" s="13">
        <v>3.24</v>
      </c>
      <c r="E1318" s="6">
        <v>2949</v>
      </c>
      <c r="F1318" s="6">
        <v>2176.36</v>
      </c>
      <c r="G1318" s="7">
        <v>40316</v>
      </c>
      <c r="H1318" s="7">
        <v>40451</v>
      </c>
      <c r="I1318" s="7">
        <v>49674</v>
      </c>
      <c r="J1318" s="5"/>
      <c r="K1318" s="5">
        <v>1095</v>
      </c>
      <c r="L1318" s="5" t="s">
        <v>834</v>
      </c>
      <c r="M1318" s="5" t="s">
        <v>21</v>
      </c>
      <c r="N1318" s="5" t="s">
        <v>17</v>
      </c>
      <c r="O1318" s="5"/>
      <c r="P1318" s="5"/>
      <c r="Q1318" s="5"/>
    </row>
    <row r="1319" spans="1:17" x14ac:dyDescent="0.35">
      <c r="A1319" s="5" t="s">
        <v>17</v>
      </c>
      <c r="B1319" s="5" t="s">
        <v>18</v>
      </c>
      <c r="C1319" s="5" t="s">
        <v>19</v>
      </c>
      <c r="D1319" s="13">
        <v>3.24</v>
      </c>
      <c r="E1319" s="6">
        <v>3626</v>
      </c>
      <c r="F1319" s="6">
        <v>2146.59</v>
      </c>
      <c r="G1319" s="7">
        <v>40686</v>
      </c>
      <c r="H1319" s="7">
        <v>40716</v>
      </c>
      <c r="I1319" s="7">
        <v>50040</v>
      </c>
      <c r="J1319" s="5"/>
      <c r="K1319" s="5">
        <v>3665</v>
      </c>
      <c r="L1319" s="5" t="s">
        <v>2297</v>
      </c>
      <c r="M1319" s="5" t="s">
        <v>51</v>
      </c>
      <c r="N1319" s="5" t="s">
        <v>17</v>
      </c>
      <c r="O1319" s="5"/>
      <c r="P1319" s="5"/>
      <c r="Q1319" s="5"/>
    </row>
    <row r="1320" spans="1:17" x14ac:dyDescent="0.35">
      <c r="A1320" s="5" t="s">
        <v>17</v>
      </c>
      <c r="B1320" s="5" t="s">
        <v>18</v>
      </c>
      <c r="C1320" s="5" t="s">
        <v>446</v>
      </c>
      <c r="D1320" s="13">
        <v>3.28</v>
      </c>
      <c r="E1320" s="6">
        <v>1582.146</v>
      </c>
      <c r="F1320" s="6">
        <v>675.59</v>
      </c>
      <c r="G1320" s="7">
        <v>40488</v>
      </c>
      <c r="H1320" s="7">
        <v>40660</v>
      </c>
      <c r="I1320" s="7">
        <v>50040</v>
      </c>
      <c r="J1320" s="5"/>
      <c r="K1320" s="5">
        <v>7505</v>
      </c>
      <c r="L1320" s="5" t="s">
        <v>1244</v>
      </c>
      <c r="M1320" s="5" t="s">
        <v>99</v>
      </c>
      <c r="N1320" s="5" t="s">
        <v>17</v>
      </c>
      <c r="O1320" s="5"/>
      <c r="P1320" s="5"/>
      <c r="Q1320" s="5"/>
    </row>
    <row r="1321" spans="1:17" x14ac:dyDescent="0.35">
      <c r="A1321" s="5" t="s">
        <v>17</v>
      </c>
      <c r="B1321" s="5" t="s">
        <v>18</v>
      </c>
      <c r="C1321" s="5" t="s">
        <v>22</v>
      </c>
      <c r="D1321" s="13">
        <v>3.28</v>
      </c>
      <c r="E1321" s="6">
        <v>3313.99</v>
      </c>
      <c r="F1321" s="6">
        <v>1600.6599999999996</v>
      </c>
      <c r="G1321" s="7">
        <v>40855</v>
      </c>
      <c r="H1321" s="7">
        <v>40884</v>
      </c>
      <c r="I1321" s="7">
        <v>50040</v>
      </c>
      <c r="J1321" s="5"/>
      <c r="K1321" s="5">
        <v>3302</v>
      </c>
      <c r="L1321" s="5" t="s">
        <v>790</v>
      </c>
      <c r="M1321" s="5" t="s">
        <v>51</v>
      </c>
      <c r="N1321" s="5" t="s">
        <v>17</v>
      </c>
      <c r="O1321" s="5"/>
      <c r="P1321" s="5"/>
      <c r="Q1321" s="5"/>
    </row>
    <row r="1322" spans="1:17" x14ac:dyDescent="0.35">
      <c r="A1322" s="5" t="s">
        <v>17</v>
      </c>
      <c r="B1322" s="5" t="s">
        <v>18</v>
      </c>
      <c r="C1322" s="5" t="s">
        <v>22</v>
      </c>
      <c r="D1322" s="13">
        <v>3.28</v>
      </c>
      <c r="E1322" s="6">
        <v>2986.5250000000001</v>
      </c>
      <c r="F1322" s="6">
        <v>1326.0200000000002</v>
      </c>
      <c r="G1322" s="7">
        <v>40850</v>
      </c>
      <c r="H1322" s="7">
        <v>40967</v>
      </c>
      <c r="I1322" s="7">
        <v>50405</v>
      </c>
      <c r="J1322" s="5"/>
      <c r="K1322" s="5">
        <v>4600</v>
      </c>
      <c r="L1322" s="5" t="s">
        <v>1605</v>
      </c>
      <c r="M1322" s="5" t="s">
        <v>210</v>
      </c>
      <c r="N1322" s="5" t="s">
        <v>17</v>
      </c>
      <c r="O1322" s="5"/>
      <c r="P1322" s="5"/>
      <c r="Q1322" s="5"/>
    </row>
    <row r="1323" spans="1:17" x14ac:dyDescent="0.35">
      <c r="A1323" s="5" t="s">
        <v>96</v>
      </c>
      <c r="B1323" s="5" t="s">
        <v>18</v>
      </c>
      <c r="C1323" s="5" t="s">
        <v>19</v>
      </c>
      <c r="D1323" s="13">
        <v>3.28</v>
      </c>
      <c r="E1323" s="6">
        <v>2848</v>
      </c>
      <c r="F1323" s="6">
        <v>1686.01</v>
      </c>
      <c r="G1323" s="7">
        <v>40820</v>
      </c>
      <c r="H1323" s="7">
        <v>40897</v>
      </c>
      <c r="I1323" s="7">
        <v>50040</v>
      </c>
      <c r="J1323" s="5"/>
      <c r="K1323" s="5">
        <v>1217</v>
      </c>
      <c r="L1323" s="5" t="s">
        <v>1988</v>
      </c>
      <c r="M1323" s="5" t="s">
        <v>332</v>
      </c>
      <c r="N1323" s="5" t="s">
        <v>96</v>
      </c>
      <c r="O1323" s="5"/>
      <c r="P1323" s="5"/>
      <c r="Q1323" s="5"/>
    </row>
    <row r="1324" spans="1:17" x14ac:dyDescent="0.35">
      <c r="A1324" s="5" t="s">
        <v>17</v>
      </c>
      <c r="B1324" s="5" t="s">
        <v>18</v>
      </c>
      <c r="C1324" s="5" t="s">
        <v>19</v>
      </c>
      <c r="D1324" s="13">
        <v>3.29</v>
      </c>
      <c r="E1324" s="6">
        <v>3486.24</v>
      </c>
      <c r="F1324" s="6">
        <v>2063.8500000000004</v>
      </c>
      <c r="G1324" s="7">
        <v>40714</v>
      </c>
      <c r="H1324" s="7">
        <v>40828</v>
      </c>
      <c r="I1324" s="7">
        <v>50040</v>
      </c>
      <c r="J1324" s="5"/>
      <c r="K1324" s="5">
        <v>2558</v>
      </c>
      <c r="L1324" s="5" t="s">
        <v>4303</v>
      </c>
      <c r="M1324" s="5" t="s">
        <v>51</v>
      </c>
      <c r="N1324" s="5" t="s">
        <v>17</v>
      </c>
      <c r="O1324" s="5"/>
      <c r="P1324" s="5"/>
      <c r="Q1324" s="5"/>
    </row>
    <row r="1325" spans="1:17" x14ac:dyDescent="0.35">
      <c r="A1325" s="5" t="s">
        <v>17</v>
      </c>
      <c r="B1325" s="5" t="s">
        <v>18</v>
      </c>
      <c r="C1325" s="5" t="s">
        <v>22</v>
      </c>
      <c r="D1325" s="13">
        <v>3.29</v>
      </c>
      <c r="E1325" s="6">
        <v>3509</v>
      </c>
      <c r="F1325" s="6">
        <v>1694.84</v>
      </c>
      <c r="G1325" s="7">
        <v>40805</v>
      </c>
      <c r="H1325" s="7">
        <v>40850</v>
      </c>
      <c r="I1325" s="7">
        <v>50040</v>
      </c>
      <c r="J1325" s="5"/>
      <c r="K1325" s="5">
        <v>3053</v>
      </c>
      <c r="L1325" s="5" t="s">
        <v>2409</v>
      </c>
      <c r="M1325" s="5" t="s">
        <v>51</v>
      </c>
      <c r="N1325" s="5" t="s">
        <v>17</v>
      </c>
      <c r="O1325" s="5"/>
      <c r="P1325" s="5"/>
      <c r="Q1325" s="5"/>
    </row>
    <row r="1326" spans="1:17" x14ac:dyDescent="0.35">
      <c r="A1326" s="5" t="s">
        <v>17</v>
      </c>
      <c r="B1326" s="5" t="s">
        <v>18</v>
      </c>
      <c r="C1326" s="5" t="s">
        <v>19</v>
      </c>
      <c r="D1326" s="13">
        <v>3.3</v>
      </c>
      <c r="E1326" s="6">
        <v>2197.7080000000001</v>
      </c>
      <c r="F1326" s="6">
        <v>1977.9400000000003</v>
      </c>
      <c r="G1326" s="7">
        <v>39795</v>
      </c>
      <c r="H1326" s="7">
        <v>39793</v>
      </c>
      <c r="I1326" s="7">
        <v>48944</v>
      </c>
      <c r="J1326" s="5"/>
      <c r="K1326" s="5">
        <v>7212</v>
      </c>
      <c r="L1326" s="5" t="s">
        <v>858</v>
      </c>
      <c r="M1326" s="5" t="s">
        <v>99</v>
      </c>
      <c r="N1326" s="5" t="s">
        <v>17</v>
      </c>
      <c r="O1326" s="5"/>
      <c r="P1326" s="5"/>
      <c r="Q1326" s="5"/>
    </row>
    <row r="1327" spans="1:17" x14ac:dyDescent="0.35">
      <c r="A1327" s="5" t="s">
        <v>17</v>
      </c>
      <c r="B1327" s="5" t="s">
        <v>18</v>
      </c>
      <c r="C1327" s="5" t="s">
        <v>22</v>
      </c>
      <c r="D1327" s="13">
        <v>3.3</v>
      </c>
      <c r="E1327" s="6">
        <v>2756</v>
      </c>
      <c r="F1327" s="6">
        <v>2067</v>
      </c>
      <c r="G1327" s="7">
        <v>39570</v>
      </c>
      <c r="H1327" s="7">
        <v>39883</v>
      </c>
      <c r="I1327" s="7">
        <v>49309</v>
      </c>
      <c r="J1327" s="5"/>
      <c r="K1327" s="5">
        <v>6646</v>
      </c>
      <c r="L1327" s="5" t="s">
        <v>859</v>
      </c>
      <c r="M1327" s="5" t="s">
        <v>42</v>
      </c>
      <c r="N1327" s="5" t="s">
        <v>17</v>
      </c>
      <c r="O1327" s="5"/>
      <c r="P1327" s="5"/>
      <c r="Q1327" s="5"/>
    </row>
    <row r="1328" spans="1:17" x14ac:dyDescent="0.35">
      <c r="A1328" s="5" t="s">
        <v>17</v>
      </c>
      <c r="B1328" s="5" t="s">
        <v>18</v>
      </c>
      <c r="C1328" s="5" t="s">
        <v>22</v>
      </c>
      <c r="D1328" s="13">
        <v>3.3</v>
      </c>
      <c r="E1328" s="6">
        <v>3349</v>
      </c>
      <c r="F1328" s="6">
        <v>2511.75</v>
      </c>
      <c r="G1328" s="7">
        <v>39570</v>
      </c>
      <c r="H1328" s="7">
        <v>39560</v>
      </c>
      <c r="I1328" s="7">
        <v>48944</v>
      </c>
      <c r="J1328" s="5"/>
      <c r="K1328" s="5">
        <v>6514</v>
      </c>
      <c r="L1328" s="5" t="s">
        <v>901</v>
      </c>
      <c r="M1328" s="5" t="s">
        <v>42</v>
      </c>
      <c r="N1328" s="5" t="s">
        <v>17</v>
      </c>
      <c r="O1328" s="5"/>
      <c r="P1328" s="5"/>
      <c r="Q1328" s="5"/>
    </row>
    <row r="1329" spans="1:17" x14ac:dyDescent="0.35">
      <c r="A1329" s="5" t="s">
        <v>17</v>
      </c>
      <c r="B1329" s="5" t="s">
        <v>18</v>
      </c>
      <c r="C1329" s="5" t="s">
        <v>19</v>
      </c>
      <c r="D1329" s="13">
        <v>3.3</v>
      </c>
      <c r="E1329" s="6">
        <v>3817</v>
      </c>
      <c r="F1329" s="6">
        <v>3435.2999999999997</v>
      </c>
      <c r="G1329" s="7">
        <v>39570</v>
      </c>
      <c r="H1329" s="7">
        <v>39566</v>
      </c>
      <c r="I1329" s="7">
        <v>48944</v>
      </c>
      <c r="J1329" s="5"/>
      <c r="K1329" s="5">
        <v>1040</v>
      </c>
      <c r="L1329" s="5" t="s">
        <v>1019</v>
      </c>
      <c r="M1329" s="5" t="s">
        <v>21</v>
      </c>
      <c r="N1329" s="5" t="s">
        <v>17</v>
      </c>
      <c r="O1329" s="5"/>
      <c r="P1329" s="5"/>
      <c r="Q1329" s="5"/>
    </row>
    <row r="1330" spans="1:17" x14ac:dyDescent="0.35">
      <c r="A1330" s="5" t="s">
        <v>17</v>
      </c>
      <c r="B1330" s="5" t="s">
        <v>18</v>
      </c>
      <c r="C1330" s="5" t="s">
        <v>22</v>
      </c>
      <c r="D1330" s="13">
        <v>3.3</v>
      </c>
      <c r="E1330" s="6">
        <v>3000.27</v>
      </c>
      <c r="F1330" s="6">
        <v>1845.1599999999999</v>
      </c>
      <c r="G1330" s="7">
        <v>40373</v>
      </c>
      <c r="H1330" s="7">
        <v>40467</v>
      </c>
      <c r="I1330" s="7">
        <v>49674</v>
      </c>
      <c r="J1330" s="5"/>
      <c r="K1330" s="5">
        <v>6023</v>
      </c>
      <c r="L1330" s="5" t="s">
        <v>1620</v>
      </c>
      <c r="M1330" s="5" t="s">
        <v>179</v>
      </c>
      <c r="N1330" s="5" t="s">
        <v>17</v>
      </c>
      <c r="O1330" s="5"/>
      <c r="P1330" s="5"/>
      <c r="Q1330" s="5"/>
    </row>
    <row r="1331" spans="1:17" x14ac:dyDescent="0.35">
      <c r="A1331" s="5" t="s">
        <v>17</v>
      </c>
      <c r="B1331" s="5" t="s">
        <v>18</v>
      </c>
      <c r="C1331" s="5" t="s">
        <v>22</v>
      </c>
      <c r="D1331" s="13">
        <v>3.3</v>
      </c>
      <c r="E1331" s="6">
        <v>4552</v>
      </c>
      <c r="F1331" s="6">
        <v>2198.62</v>
      </c>
      <c r="G1331" s="7">
        <v>40592</v>
      </c>
      <c r="H1331" s="7">
        <v>40772</v>
      </c>
      <c r="I1331" s="7">
        <v>50040</v>
      </c>
      <c r="J1331" s="5"/>
      <c r="K1331" s="5">
        <v>3953</v>
      </c>
      <c r="L1331" s="5" t="s">
        <v>2438</v>
      </c>
      <c r="M1331" s="5" t="s">
        <v>76</v>
      </c>
      <c r="N1331" s="5" t="s">
        <v>17</v>
      </c>
      <c r="O1331" s="5"/>
      <c r="P1331" s="5"/>
      <c r="Q1331" s="5"/>
    </row>
    <row r="1332" spans="1:17" x14ac:dyDescent="0.35">
      <c r="A1332" s="5" t="s">
        <v>17</v>
      </c>
      <c r="B1332" s="5" t="s">
        <v>18</v>
      </c>
      <c r="C1332" s="5" t="s">
        <v>19</v>
      </c>
      <c r="D1332" s="13">
        <v>3.3</v>
      </c>
      <c r="E1332" s="6">
        <v>3603</v>
      </c>
      <c r="F1332" s="6">
        <v>3242.7000000000003</v>
      </c>
      <c r="G1332" s="7">
        <v>39570</v>
      </c>
      <c r="H1332" s="7">
        <v>39799</v>
      </c>
      <c r="I1332" s="7">
        <v>48944</v>
      </c>
      <c r="J1332" s="5"/>
      <c r="K1332" s="5">
        <v>1806</v>
      </c>
      <c r="L1332" s="5" t="s">
        <v>204</v>
      </c>
      <c r="M1332" s="5" t="s">
        <v>21</v>
      </c>
      <c r="N1332" s="5" t="s">
        <v>17</v>
      </c>
      <c r="O1332" s="5"/>
      <c r="P1332" s="5"/>
      <c r="Q1332" s="5"/>
    </row>
    <row r="1333" spans="1:17" x14ac:dyDescent="0.35">
      <c r="A1333" s="5" t="s">
        <v>17</v>
      </c>
      <c r="B1333" s="5" t="s">
        <v>18</v>
      </c>
      <c r="C1333" s="5" t="s">
        <v>22</v>
      </c>
      <c r="D1333" s="13">
        <v>3.3</v>
      </c>
      <c r="E1333" s="6">
        <v>3152.288</v>
      </c>
      <c r="F1333" s="6">
        <v>1938.66</v>
      </c>
      <c r="G1333" s="7">
        <v>40116</v>
      </c>
      <c r="H1333" s="7">
        <v>40373</v>
      </c>
      <c r="I1333" s="7">
        <v>49674</v>
      </c>
      <c r="J1333" s="5"/>
      <c r="K1333" s="5">
        <v>6248</v>
      </c>
      <c r="L1333" s="5" t="s">
        <v>639</v>
      </c>
      <c r="M1333" s="5" t="s">
        <v>179</v>
      </c>
      <c r="N1333" s="5" t="s">
        <v>17</v>
      </c>
      <c r="O1333" s="5"/>
      <c r="P1333" s="5"/>
      <c r="Q1333" s="5"/>
    </row>
    <row r="1334" spans="1:17" x14ac:dyDescent="0.35">
      <c r="A1334" s="5" t="s">
        <v>17</v>
      </c>
      <c r="B1334" s="5" t="s">
        <v>18</v>
      </c>
      <c r="C1334" s="5" t="s">
        <v>22</v>
      </c>
      <c r="D1334" s="13">
        <v>3.3</v>
      </c>
      <c r="E1334" s="6">
        <v>3711</v>
      </c>
      <c r="F1334" s="6">
        <v>2783.25</v>
      </c>
      <c r="G1334" s="7">
        <v>39570</v>
      </c>
      <c r="H1334" s="7">
        <v>39731</v>
      </c>
      <c r="I1334" s="7">
        <v>48944</v>
      </c>
      <c r="J1334" s="5"/>
      <c r="K1334" s="5">
        <v>1616</v>
      </c>
      <c r="L1334" s="5" t="s">
        <v>3139</v>
      </c>
      <c r="M1334" s="5" t="s">
        <v>55</v>
      </c>
      <c r="N1334" s="5" t="s">
        <v>17</v>
      </c>
      <c r="O1334" s="5"/>
      <c r="P1334" s="5"/>
      <c r="Q1334" s="5"/>
    </row>
    <row r="1335" spans="1:17" x14ac:dyDescent="0.35">
      <c r="A1335" s="5" t="s">
        <v>17</v>
      </c>
      <c r="B1335" s="5" t="s">
        <v>18</v>
      </c>
      <c r="C1335" s="5" t="s">
        <v>22</v>
      </c>
      <c r="D1335" s="13">
        <v>3.3</v>
      </c>
      <c r="E1335" s="6">
        <v>3605</v>
      </c>
      <c r="F1335" s="6">
        <v>2703.75</v>
      </c>
      <c r="G1335" s="7">
        <v>39570</v>
      </c>
      <c r="H1335" s="7">
        <v>39873</v>
      </c>
      <c r="I1335" s="7">
        <v>49309</v>
      </c>
      <c r="J1335" s="5"/>
      <c r="K1335" s="5">
        <v>1030</v>
      </c>
      <c r="L1335" s="5" t="s">
        <v>3872</v>
      </c>
      <c r="M1335" s="5" t="s">
        <v>21</v>
      </c>
      <c r="N1335" s="5" t="s">
        <v>17</v>
      </c>
      <c r="O1335" s="5"/>
      <c r="P1335" s="5"/>
      <c r="Q1335" s="5"/>
    </row>
    <row r="1336" spans="1:17" x14ac:dyDescent="0.35">
      <c r="A1336" s="5" t="s">
        <v>17</v>
      </c>
      <c r="B1336" s="5" t="s">
        <v>18</v>
      </c>
      <c r="C1336" s="5" t="s">
        <v>22</v>
      </c>
      <c r="D1336" s="13">
        <v>3.3</v>
      </c>
      <c r="E1336" s="6">
        <v>3196</v>
      </c>
      <c r="F1336" s="6">
        <v>2397</v>
      </c>
      <c r="G1336" s="7">
        <v>39869</v>
      </c>
      <c r="H1336" s="7">
        <v>39849</v>
      </c>
      <c r="I1336" s="7">
        <v>49309</v>
      </c>
      <c r="J1336" s="5"/>
      <c r="K1336" s="5">
        <v>8424</v>
      </c>
      <c r="L1336" s="5" t="s">
        <v>4260</v>
      </c>
      <c r="M1336" s="5" t="s">
        <v>53</v>
      </c>
      <c r="N1336" s="5" t="s">
        <v>17</v>
      </c>
      <c r="O1336" s="5"/>
      <c r="P1336" s="5"/>
      <c r="Q1336" s="5"/>
    </row>
    <row r="1337" spans="1:17" x14ac:dyDescent="0.35">
      <c r="A1337" s="5" t="s">
        <v>17</v>
      </c>
      <c r="B1337" s="5" t="s">
        <v>18</v>
      </c>
      <c r="C1337" s="5" t="s">
        <v>22</v>
      </c>
      <c r="D1337" s="13">
        <v>3.3</v>
      </c>
      <c r="E1337" s="6">
        <v>3673</v>
      </c>
      <c r="F1337" s="6">
        <v>2754.75</v>
      </c>
      <c r="G1337" s="7">
        <v>39570</v>
      </c>
      <c r="H1337" s="7">
        <v>39203</v>
      </c>
      <c r="I1337" s="7">
        <v>48579</v>
      </c>
      <c r="J1337" s="5"/>
      <c r="K1337" s="5">
        <v>8615</v>
      </c>
      <c r="L1337" s="5" t="s">
        <v>4371</v>
      </c>
      <c r="M1337" s="5" t="s">
        <v>53</v>
      </c>
      <c r="N1337" s="5" t="s">
        <v>17</v>
      </c>
      <c r="O1337" s="5"/>
      <c r="P1337" s="5"/>
      <c r="Q1337" s="5"/>
    </row>
    <row r="1338" spans="1:17" x14ac:dyDescent="0.35">
      <c r="A1338" s="5" t="s">
        <v>17</v>
      </c>
      <c r="B1338" s="5" t="s">
        <v>18</v>
      </c>
      <c r="C1338" s="5" t="s">
        <v>19</v>
      </c>
      <c r="D1338" s="13">
        <v>3.3</v>
      </c>
      <c r="E1338" s="6">
        <v>3274</v>
      </c>
      <c r="F1338" s="6">
        <v>1938.2100000000003</v>
      </c>
      <c r="G1338" s="7">
        <v>40641</v>
      </c>
      <c r="H1338" s="7">
        <v>40710</v>
      </c>
      <c r="I1338" s="7">
        <v>50040</v>
      </c>
      <c r="J1338" s="5"/>
      <c r="K1338" s="5">
        <v>3714</v>
      </c>
      <c r="L1338" s="5" t="s">
        <v>3549</v>
      </c>
      <c r="M1338" s="5" t="s">
        <v>51</v>
      </c>
      <c r="N1338" s="5" t="s">
        <v>17</v>
      </c>
      <c r="O1338" s="5"/>
      <c r="P1338" s="5"/>
      <c r="Q1338" s="5"/>
    </row>
    <row r="1339" spans="1:17" x14ac:dyDescent="0.35">
      <c r="A1339" s="5" t="s">
        <v>17</v>
      </c>
      <c r="B1339" s="5" t="s">
        <v>18</v>
      </c>
      <c r="C1339" s="5" t="s">
        <v>22</v>
      </c>
      <c r="D1339" s="13">
        <v>3.3</v>
      </c>
      <c r="E1339" s="6">
        <v>4071</v>
      </c>
      <c r="F1339" s="6">
        <v>2503.66</v>
      </c>
      <c r="G1339" s="7">
        <v>40176</v>
      </c>
      <c r="H1339" s="7">
        <v>40451</v>
      </c>
      <c r="I1339" s="7">
        <v>49674</v>
      </c>
      <c r="J1339" s="5"/>
      <c r="K1339" s="5">
        <v>1027</v>
      </c>
      <c r="L1339" s="5" t="s">
        <v>4605</v>
      </c>
      <c r="M1339" s="5" t="s">
        <v>21</v>
      </c>
      <c r="N1339" s="5" t="s">
        <v>17</v>
      </c>
      <c r="O1339" s="5"/>
      <c r="P1339" s="5"/>
      <c r="Q1339" s="5"/>
    </row>
    <row r="1340" spans="1:17" x14ac:dyDescent="0.35">
      <c r="A1340" s="5" t="s">
        <v>17</v>
      </c>
      <c r="B1340" s="5" t="s">
        <v>18</v>
      </c>
      <c r="C1340" s="5" t="s">
        <v>22</v>
      </c>
      <c r="D1340" s="13">
        <v>3.3</v>
      </c>
      <c r="E1340" s="6">
        <v>3410</v>
      </c>
      <c r="F1340" s="6">
        <v>2097.1499999999996</v>
      </c>
      <c r="G1340" s="7">
        <v>40470</v>
      </c>
      <c r="H1340" s="7">
        <v>40505</v>
      </c>
      <c r="I1340" s="7">
        <v>49674</v>
      </c>
      <c r="J1340" s="5"/>
      <c r="K1340" s="5">
        <v>3114</v>
      </c>
      <c r="L1340" s="5" t="s">
        <v>3647</v>
      </c>
      <c r="M1340" s="5" t="s">
        <v>51</v>
      </c>
      <c r="N1340" s="5" t="s">
        <v>17</v>
      </c>
      <c r="O1340" s="5"/>
      <c r="P1340" s="5"/>
      <c r="Q1340" s="5"/>
    </row>
    <row r="1341" spans="1:17" x14ac:dyDescent="0.35">
      <c r="A1341" s="5" t="s">
        <v>17</v>
      </c>
      <c r="B1341" s="5" t="s">
        <v>18</v>
      </c>
      <c r="C1341" s="5" t="s">
        <v>22</v>
      </c>
      <c r="D1341" s="13">
        <v>3.3</v>
      </c>
      <c r="E1341" s="6">
        <v>3642</v>
      </c>
      <c r="F1341" s="6">
        <v>2731.5000000000005</v>
      </c>
      <c r="G1341" s="7">
        <v>39570</v>
      </c>
      <c r="H1341" s="7">
        <v>39599</v>
      </c>
      <c r="I1341" s="7">
        <v>48944</v>
      </c>
      <c r="J1341" s="5"/>
      <c r="K1341" s="5">
        <v>1753</v>
      </c>
      <c r="L1341" s="5" t="s">
        <v>755</v>
      </c>
      <c r="M1341" s="5" t="s">
        <v>55</v>
      </c>
      <c r="N1341" s="5" t="s">
        <v>17</v>
      </c>
      <c r="O1341" s="5"/>
      <c r="P1341" s="5"/>
      <c r="Q1341" s="5"/>
    </row>
    <row r="1342" spans="1:17" x14ac:dyDescent="0.35">
      <c r="A1342" s="5" t="s">
        <v>17</v>
      </c>
      <c r="B1342" s="5" t="s">
        <v>18</v>
      </c>
      <c r="C1342" s="5" t="s">
        <v>19</v>
      </c>
      <c r="D1342" s="13">
        <v>3.3</v>
      </c>
      <c r="E1342" s="6">
        <v>2862.6469999999999</v>
      </c>
      <c r="F1342" s="6">
        <v>2112.6200000000003</v>
      </c>
      <c r="G1342" s="7">
        <v>40329</v>
      </c>
      <c r="H1342" s="7">
        <v>40319</v>
      </c>
      <c r="I1342" s="7">
        <v>49674</v>
      </c>
      <c r="J1342" s="5"/>
      <c r="K1342" s="5">
        <v>4056</v>
      </c>
      <c r="L1342" s="5" t="s">
        <v>1929</v>
      </c>
      <c r="M1342" s="5" t="s">
        <v>1930</v>
      </c>
      <c r="N1342" s="5" t="s">
        <v>17</v>
      </c>
      <c r="O1342" s="5"/>
      <c r="P1342" s="5"/>
      <c r="Q1342" s="5"/>
    </row>
    <row r="1343" spans="1:17" x14ac:dyDescent="0.35">
      <c r="A1343" s="5" t="s">
        <v>17</v>
      </c>
      <c r="B1343" s="5" t="s">
        <v>18</v>
      </c>
      <c r="C1343" s="5" t="s">
        <v>22</v>
      </c>
      <c r="D1343" s="13">
        <v>3.3</v>
      </c>
      <c r="E1343" s="6">
        <v>2785</v>
      </c>
      <c r="F1343" s="6">
        <v>2088.75</v>
      </c>
      <c r="G1343" s="7">
        <v>39570</v>
      </c>
      <c r="H1343" s="7">
        <v>39458</v>
      </c>
      <c r="I1343" s="7">
        <v>48944</v>
      </c>
      <c r="J1343" s="5"/>
      <c r="K1343" s="5">
        <v>1700</v>
      </c>
      <c r="L1343" s="5" t="s">
        <v>3064</v>
      </c>
      <c r="M1343" s="5" t="s">
        <v>55</v>
      </c>
      <c r="N1343" s="5" t="s">
        <v>17</v>
      </c>
      <c r="O1343" s="5"/>
      <c r="P1343" s="5"/>
      <c r="Q1343" s="5"/>
    </row>
    <row r="1344" spans="1:17" x14ac:dyDescent="0.35">
      <c r="A1344" s="5" t="s">
        <v>17</v>
      </c>
      <c r="B1344" s="5" t="s">
        <v>18</v>
      </c>
      <c r="C1344" s="5" t="s">
        <v>22</v>
      </c>
      <c r="D1344" s="13">
        <v>3.3</v>
      </c>
      <c r="E1344" s="6">
        <v>4128</v>
      </c>
      <c r="F1344" s="6">
        <v>1882.3700000000001</v>
      </c>
      <c r="G1344" s="7">
        <v>40778</v>
      </c>
      <c r="H1344" s="7">
        <v>40823</v>
      </c>
      <c r="I1344" s="7">
        <v>50040</v>
      </c>
      <c r="J1344" s="5"/>
      <c r="K1344" s="5">
        <v>1965</v>
      </c>
      <c r="L1344" s="5" t="s">
        <v>2460</v>
      </c>
      <c r="M1344" s="5" t="s">
        <v>76</v>
      </c>
      <c r="N1344" s="5" t="s">
        <v>17</v>
      </c>
      <c r="O1344" s="5"/>
      <c r="P1344" s="5"/>
      <c r="Q1344" s="5"/>
    </row>
    <row r="1345" spans="1:17" x14ac:dyDescent="0.35">
      <c r="A1345" s="5" t="s">
        <v>17</v>
      </c>
      <c r="B1345" s="5" t="s">
        <v>18</v>
      </c>
      <c r="C1345" s="5" t="s">
        <v>22</v>
      </c>
      <c r="D1345" s="13">
        <v>3.3</v>
      </c>
      <c r="E1345" s="6">
        <v>3160</v>
      </c>
      <c r="F1345" s="6">
        <v>1526.29</v>
      </c>
      <c r="G1345" s="7">
        <v>40652</v>
      </c>
      <c r="H1345" s="7">
        <v>40694</v>
      </c>
      <c r="I1345" s="7">
        <v>50040</v>
      </c>
      <c r="J1345" s="5"/>
      <c r="K1345" s="5">
        <v>4133</v>
      </c>
      <c r="L1345" s="5" t="s">
        <v>506</v>
      </c>
      <c r="M1345" s="5" t="s">
        <v>344</v>
      </c>
      <c r="N1345" s="5" t="s">
        <v>17</v>
      </c>
      <c r="O1345" s="5"/>
      <c r="P1345" s="5"/>
      <c r="Q1345" s="5"/>
    </row>
    <row r="1346" spans="1:17" x14ac:dyDescent="0.35">
      <c r="A1346" s="5" t="s">
        <v>17</v>
      </c>
      <c r="B1346" s="5" t="s">
        <v>18</v>
      </c>
      <c r="C1346" s="5" t="s">
        <v>22</v>
      </c>
      <c r="D1346" s="13">
        <v>3.3</v>
      </c>
      <c r="E1346" s="6">
        <v>3381</v>
      </c>
      <c r="F1346" s="6">
        <v>1633.0300000000002</v>
      </c>
      <c r="G1346" s="7">
        <v>39849</v>
      </c>
      <c r="H1346" s="7">
        <v>40688</v>
      </c>
      <c r="I1346" s="7">
        <v>50040</v>
      </c>
      <c r="J1346" s="5"/>
      <c r="K1346" s="5">
        <v>8702</v>
      </c>
      <c r="L1346" s="5" t="s">
        <v>4001</v>
      </c>
      <c r="M1346" s="5" t="s">
        <v>53</v>
      </c>
      <c r="N1346" s="5" t="s">
        <v>17</v>
      </c>
      <c r="O1346" s="5"/>
      <c r="P1346" s="5"/>
      <c r="Q1346" s="5"/>
    </row>
    <row r="1347" spans="1:17" x14ac:dyDescent="0.35">
      <c r="A1347" s="5" t="s">
        <v>17</v>
      </c>
      <c r="B1347" s="5" t="s">
        <v>18</v>
      </c>
      <c r="C1347" s="5" t="s">
        <v>19</v>
      </c>
      <c r="D1347" s="13">
        <v>3.3</v>
      </c>
      <c r="E1347" s="6">
        <v>3328</v>
      </c>
      <c r="F1347" s="6">
        <v>2456.0699999999997</v>
      </c>
      <c r="G1347" s="7">
        <v>40151</v>
      </c>
      <c r="H1347" s="7">
        <v>40242</v>
      </c>
      <c r="I1347" s="7">
        <v>49674</v>
      </c>
      <c r="J1347" s="5"/>
      <c r="K1347" s="5">
        <v>3652</v>
      </c>
      <c r="L1347" s="5" t="s">
        <v>521</v>
      </c>
      <c r="M1347" s="5" t="s">
        <v>51</v>
      </c>
      <c r="N1347" s="5" t="s">
        <v>17</v>
      </c>
      <c r="O1347" s="5"/>
      <c r="P1347" s="5"/>
      <c r="Q1347" s="5"/>
    </row>
    <row r="1348" spans="1:17" x14ac:dyDescent="0.35">
      <c r="A1348" s="5" t="s">
        <v>17</v>
      </c>
      <c r="B1348" s="5" t="s">
        <v>18</v>
      </c>
      <c r="C1348" s="5" t="s">
        <v>22</v>
      </c>
      <c r="D1348" s="13">
        <v>3.3</v>
      </c>
      <c r="E1348" s="6">
        <v>2927</v>
      </c>
      <c r="F1348" s="6">
        <v>2195.25</v>
      </c>
      <c r="G1348" s="7">
        <v>40002</v>
      </c>
      <c r="H1348" s="7">
        <v>40097</v>
      </c>
      <c r="I1348" s="7">
        <v>49309</v>
      </c>
      <c r="J1348" s="5"/>
      <c r="K1348" s="5">
        <v>5430</v>
      </c>
      <c r="L1348" s="5" t="s">
        <v>1553</v>
      </c>
      <c r="M1348" s="5" t="s">
        <v>28</v>
      </c>
      <c r="N1348" s="5" t="s">
        <v>17</v>
      </c>
      <c r="O1348" s="5"/>
      <c r="P1348" s="5"/>
      <c r="Q1348" s="5"/>
    </row>
    <row r="1349" spans="1:17" x14ac:dyDescent="0.35">
      <c r="A1349" s="5" t="s">
        <v>96</v>
      </c>
      <c r="B1349" s="5" t="s">
        <v>18</v>
      </c>
      <c r="C1349" s="5" t="s">
        <v>22</v>
      </c>
      <c r="D1349" s="13">
        <v>3.3</v>
      </c>
      <c r="E1349" s="6">
        <v>1890</v>
      </c>
      <c r="F1349" s="6">
        <v>779.15000000000009</v>
      </c>
      <c r="G1349" s="7">
        <v>39570</v>
      </c>
      <c r="H1349" s="7">
        <v>41256</v>
      </c>
      <c r="I1349" s="7">
        <v>50405</v>
      </c>
      <c r="J1349" s="5"/>
      <c r="K1349" s="5">
        <v>6472</v>
      </c>
      <c r="L1349" s="5" t="s">
        <v>4180</v>
      </c>
      <c r="M1349" s="5" t="s">
        <v>430</v>
      </c>
      <c r="N1349" s="5" t="s">
        <v>96</v>
      </c>
      <c r="O1349" s="5"/>
      <c r="P1349" s="5"/>
      <c r="Q1349" s="5"/>
    </row>
    <row r="1350" spans="1:17" x14ac:dyDescent="0.35">
      <c r="A1350" s="5" t="s">
        <v>17</v>
      </c>
      <c r="B1350" s="5" t="s">
        <v>18</v>
      </c>
      <c r="C1350" s="5" t="s">
        <v>22</v>
      </c>
      <c r="D1350" s="13">
        <v>3.3</v>
      </c>
      <c r="E1350" s="6">
        <v>3773.8600000000006</v>
      </c>
      <c r="F1350" s="6">
        <v>1822.77</v>
      </c>
      <c r="G1350" s="7">
        <v>40533</v>
      </c>
      <c r="H1350" s="7">
        <v>40723</v>
      </c>
      <c r="I1350" s="7">
        <v>50040</v>
      </c>
      <c r="J1350" s="5"/>
      <c r="K1350" s="5">
        <v>4576</v>
      </c>
      <c r="L1350" s="5" t="s">
        <v>6867</v>
      </c>
      <c r="M1350" s="5" t="s">
        <v>210</v>
      </c>
      <c r="N1350" s="5" t="s">
        <v>17</v>
      </c>
      <c r="O1350" s="5"/>
      <c r="P1350" s="5"/>
      <c r="Q1350" s="5"/>
    </row>
    <row r="1351" spans="1:17" x14ac:dyDescent="0.35">
      <c r="A1351" s="5" t="s">
        <v>17</v>
      </c>
      <c r="B1351" s="5" t="s">
        <v>18</v>
      </c>
      <c r="C1351" s="5" t="s">
        <v>22</v>
      </c>
      <c r="D1351" s="13">
        <v>3.3</v>
      </c>
      <c r="E1351" s="6">
        <v>3608.0710000000004</v>
      </c>
      <c r="F1351" s="6">
        <v>2218.9800000000005</v>
      </c>
      <c r="G1351" s="7">
        <v>40074</v>
      </c>
      <c r="H1351" s="7">
        <v>40280</v>
      </c>
      <c r="I1351" s="7">
        <v>49674</v>
      </c>
      <c r="J1351" s="5"/>
      <c r="K1351" s="5">
        <v>9500</v>
      </c>
      <c r="L1351" s="5" t="s">
        <v>31</v>
      </c>
      <c r="M1351" s="5" t="s">
        <v>32</v>
      </c>
      <c r="N1351" s="5" t="s">
        <v>17</v>
      </c>
      <c r="O1351" s="5"/>
      <c r="P1351" s="5"/>
      <c r="Q1351" s="5"/>
    </row>
    <row r="1352" spans="1:17" x14ac:dyDescent="0.35">
      <c r="A1352" s="5" t="s">
        <v>17</v>
      </c>
      <c r="B1352" s="5" t="s">
        <v>18</v>
      </c>
      <c r="C1352" s="5" t="s">
        <v>22</v>
      </c>
      <c r="D1352" s="13">
        <v>3.3</v>
      </c>
      <c r="E1352" s="6">
        <v>3920</v>
      </c>
      <c r="F1352" s="6">
        <v>2940</v>
      </c>
      <c r="G1352" s="7">
        <v>39570</v>
      </c>
      <c r="H1352" s="7">
        <v>39598</v>
      </c>
      <c r="I1352" s="7">
        <v>48944</v>
      </c>
      <c r="J1352" s="5"/>
      <c r="K1352" s="5">
        <v>8633</v>
      </c>
      <c r="L1352" s="5" t="s">
        <v>245</v>
      </c>
      <c r="M1352" s="5" t="s">
        <v>53</v>
      </c>
      <c r="N1352" s="5" t="s">
        <v>17</v>
      </c>
      <c r="O1352" s="5"/>
      <c r="P1352" s="5"/>
      <c r="Q1352" s="5"/>
    </row>
    <row r="1353" spans="1:17" x14ac:dyDescent="0.35">
      <c r="A1353" s="5" t="s">
        <v>17</v>
      </c>
      <c r="B1353" s="5" t="s">
        <v>18</v>
      </c>
      <c r="C1353" s="5" t="s">
        <v>19</v>
      </c>
      <c r="D1353" s="13">
        <v>3.3</v>
      </c>
      <c r="E1353" s="6">
        <v>2851</v>
      </c>
      <c r="F1353" s="6">
        <v>2565.9</v>
      </c>
      <c r="G1353" s="7">
        <v>39570</v>
      </c>
      <c r="H1353" s="7">
        <v>39647</v>
      </c>
      <c r="I1353" s="7">
        <v>48944</v>
      </c>
      <c r="J1353" s="5"/>
      <c r="K1353" s="5">
        <v>1450</v>
      </c>
      <c r="L1353" s="5" t="s">
        <v>778</v>
      </c>
      <c r="M1353" s="5" t="s">
        <v>21</v>
      </c>
      <c r="N1353" s="5" t="s">
        <v>17</v>
      </c>
      <c r="O1353" s="5"/>
      <c r="P1353" s="5"/>
      <c r="Q1353" s="5"/>
    </row>
    <row r="1354" spans="1:17" x14ac:dyDescent="0.35">
      <c r="A1354" s="5" t="s">
        <v>17</v>
      </c>
      <c r="B1354" s="5" t="s">
        <v>18</v>
      </c>
      <c r="C1354" s="5" t="s">
        <v>22</v>
      </c>
      <c r="D1354" s="13">
        <v>3.3</v>
      </c>
      <c r="E1354" s="6">
        <v>3352</v>
      </c>
      <c r="F1354" s="6">
        <v>2514</v>
      </c>
      <c r="G1354" s="7">
        <v>39574</v>
      </c>
      <c r="H1354" s="7">
        <v>39783</v>
      </c>
      <c r="I1354" s="7">
        <v>48944</v>
      </c>
      <c r="J1354" s="5"/>
      <c r="K1354" s="5">
        <v>1690</v>
      </c>
      <c r="L1354" s="5" t="s">
        <v>4382</v>
      </c>
      <c r="M1354" s="5" t="s">
        <v>55</v>
      </c>
      <c r="N1354" s="5" t="s">
        <v>17</v>
      </c>
      <c r="O1354" s="5"/>
      <c r="P1354" s="5"/>
      <c r="Q1354" s="5"/>
    </row>
    <row r="1355" spans="1:17" x14ac:dyDescent="0.35">
      <c r="A1355" s="5" t="s">
        <v>17</v>
      </c>
      <c r="B1355" s="5" t="s">
        <v>18</v>
      </c>
      <c r="C1355" s="5" t="s">
        <v>19</v>
      </c>
      <c r="D1355" s="13">
        <v>3.3</v>
      </c>
      <c r="E1355" s="6">
        <v>3732</v>
      </c>
      <c r="F1355" s="6">
        <v>3358.7999999999997</v>
      </c>
      <c r="G1355" s="7">
        <v>40045</v>
      </c>
      <c r="H1355" s="7">
        <v>40143</v>
      </c>
      <c r="I1355" s="7">
        <v>49309</v>
      </c>
      <c r="J1355" s="5"/>
      <c r="K1355" s="5">
        <v>5742</v>
      </c>
      <c r="L1355" s="5" t="s">
        <v>7739</v>
      </c>
      <c r="M1355" s="5" t="s">
        <v>28</v>
      </c>
      <c r="N1355" s="5" t="s">
        <v>17</v>
      </c>
      <c r="O1355" s="5"/>
      <c r="P1355" s="5"/>
      <c r="Q1355" s="5"/>
    </row>
    <row r="1356" spans="1:17" x14ac:dyDescent="0.35">
      <c r="A1356" s="5" t="s">
        <v>17</v>
      </c>
      <c r="B1356" s="5" t="s">
        <v>18</v>
      </c>
      <c r="C1356" s="5" t="s">
        <v>22</v>
      </c>
      <c r="D1356" s="13">
        <v>3.3</v>
      </c>
      <c r="E1356" s="6">
        <v>3641</v>
      </c>
      <c r="F1356" s="6">
        <v>1758.6</v>
      </c>
      <c r="G1356" s="7">
        <v>40556</v>
      </c>
      <c r="H1356" s="7">
        <v>40638</v>
      </c>
      <c r="I1356" s="7">
        <v>50040</v>
      </c>
      <c r="J1356" s="5"/>
      <c r="K1356" s="5">
        <v>6962</v>
      </c>
      <c r="L1356" s="5" t="s">
        <v>8458</v>
      </c>
      <c r="M1356" s="5" t="s">
        <v>42</v>
      </c>
      <c r="N1356" s="5" t="s">
        <v>17</v>
      </c>
      <c r="O1356" s="5"/>
      <c r="P1356" s="5"/>
      <c r="Q1356" s="5"/>
    </row>
    <row r="1357" spans="1:17" x14ac:dyDescent="0.35">
      <c r="A1357" s="5" t="s">
        <v>17</v>
      </c>
      <c r="B1357" s="5" t="s">
        <v>18</v>
      </c>
      <c r="C1357" s="5" t="s">
        <v>19</v>
      </c>
      <c r="D1357" s="13">
        <v>3.3</v>
      </c>
      <c r="E1357" s="6">
        <v>3126</v>
      </c>
      <c r="F1357" s="6">
        <v>2813.3999999999996</v>
      </c>
      <c r="G1357" s="7">
        <v>39997</v>
      </c>
      <c r="H1357" s="7">
        <v>39911</v>
      </c>
      <c r="I1357" s="7">
        <v>49309</v>
      </c>
      <c r="J1357" s="5"/>
      <c r="K1357" s="5">
        <v>8311</v>
      </c>
      <c r="L1357" s="5" t="s">
        <v>4197</v>
      </c>
      <c r="M1357" s="5" t="s">
        <v>53</v>
      </c>
      <c r="N1357" s="5" t="s">
        <v>17</v>
      </c>
      <c r="O1357" s="5"/>
      <c r="P1357" s="5"/>
      <c r="Q1357" s="5"/>
    </row>
    <row r="1358" spans="1:17" x14ac:dyDescent="0.35">
      <c r="A1358" s="5" t="s">
        <v>17</v>
      </c>
      <c r="B1358" s="5" t="s">
        <v>18</v>
      </c>
      <c r="C1358" s="5" t="s">
        <v>19</v>
      </c>
      <c r="D1358" s="13">
        <v>3.3</v>
      </c>
      <c r="E1358" s="6">
        <v>2392</v>
      </c>
      <c r="F1358" s="6">
        <v>1416.06</v>
      </c>
      <c r="G1358" s="7">
        <v>40527</v>
      </c>
      <c r="H1358" s="7">
        <v>40618</v>
      </c>
      <c r="I1358" s="7">
        <v>50040</v>
      </c>
      <c r="J1358" s="5"/>
      <c r="K1358" s="5">
        <v>1248</v>
      </c>
      <c r="L1358" s="5" t="s">
        <v>8764</v>
      </c>
      <c r="M1358" s="5" t="s">
        <v>332</v>
      </c>
      <c r="N1358" s="5" t="s">
        <v>17</v>
      </c>
      <c r="O1358" s="5"/>
      <c r="P1358" s="5"/>
      <c r="Q1358" s="5"/>
    </row>
    <row r="1359" spans="1:17" x14ac:dyDescent="0.35">
      <c r="A1359" s="5" t="s">
        <v>17</v>
      </c>
      <c r="B1359" s="5" t="s">
        <v>18</v>
      </c>
      <c r="C1359" s="5" t="s">
        <v>19</v>
      </c>
      <c r="D1359" s="13">
        <v>3.3</v>
      </c>
      <c r="E1359" s="6">
        <v>3570</v>
      </c>
      <c r="F1359" s="6">
        <v>2113.4299999999994</v>
      </c>
      <c r="G1359" s="7">
        <v>40140</v>
      </c>
      <c r="H1359" s="7">
        <v>40659</v>
      </c>
      <c r="I1359" s="7">
        <v>50040</v>
      </c>
      <c r="J1359" s="5"/>
      <c r="K1359" s="5">
        <v>8906</v>
      </c>
      <c r="L1359" s="5" t="s">
        <v>294</v>
      </c>
      <c r="M1359" s="5" t="s">
        <v>53</v>
      </c>
      <c r="N1359" s="5" t="s">
        <v>17</v>
      </c>
      <c r="O1359" s="5"/>
      <c r="P1359" s="5"/>
      <c r="Q1359" s="5"/>
    </row>
    <row r="1360" spans="1:17" x14ac:dyDescent="0.35">
      <c r="A1360" s="5" t="s">
        <v>17</v>
      </c>
      <c r="B1360" s="5" t="s">
        <v>18</v>
      </c>
      <c r="C1360" s="5" t="s">
        <v>22</v>
      </c>
      <c r="D1360" s="13">
        <v>3.3</v>
      </c>
      <c r="E1360" s="6">
        <v>36</v>
      </c>
      <c r="F1360" s="6">
        <v>17.39</v>
      </c>
      <c r="G1360" s="7">
        <v>40582</v>
      </c>
      <c r="H1360" s="7">
        <v>40685</v>
      </c>
      <c r="I1360" s="7">
        <v>50040</v>
      </c>
      <c r="J1360" s="5"/>
      <c r="K1360" s="5">
        <v>4438</v>
      </c>
      <c r="L1360" s="5" t="s">
        <v>7799</v>
      </c>
      <c r="M1360" s="5" t="s">
        <v>344</v>
      </c>
      <c r="N1360" s="5" t="s">
        <v>17</v>
      </c>
      <c r="O1360" s="5"/>
      <c r="P1360" s="5"/>
      <c r="Q1360" s="5"/>
    </row>
    <row r="1361" spans="1:17" x14ac:dyDescent="0.35">
      <c r="A1361" s="5" t="s">
        <v>96</v>
      </c>
      <c r="B1361" s="5" t="s">
        <v>18</v>
      </c>
      <c r="C1361" s="5" t="s">
        <v>22</v>
      </c>
      <c r="D1361" s="13">
        <v>3.3</v>
      </c>
      <c r="E1361" s="6">
        <v>3186.3300000000004</v>
      </c>
      <c r="F1361" s="6">
        <v>1819.4799999999998</v>
      </c>
      <c r="G1361" s="7">
        <v>40336</v>
      </c>
      <c r="H1361" s="7">
        <v>40359</v>
      </c>
      <c r="I1361" s="7">
        <v>49674</v>
      </c>
      <c r="J1361" s="5"/>
      <c r="K1361" s="5">
        <v>4900</v>
      </c>
      <c r="L1361" s="5" t="s">
        <v>267</v>
      </c>
      <c r="M1361" s="5" t="s">
        <v>51</v>
      </c>
      <c r="N1361" s="5" t="s">
        <v>96</v>
      </c>
      <c r="O1361" s="5"/>
      <c r="P1361" s="5"/>
      <c r="Q1361" s="5"/>
    </row>
    <row r="1362" spans="1:17" x14ac:dyDescent="0.35">
      <c r="A1362" s="5" t="s">
        <v>17</v>
      </c>
      <c r="B1362" s="5" t="s">
        <v>18</v>
      </c>
      <c r="C1362" s="5" t="s">
        <v>22</v>
      </c>
      <c r="D1362" s="13">
        <v>3.3</v>
      </c>
      <c r="E1362" s="6">
        <v>3084.79</v>
      </c>
      <c r="F1362" s="6">
        <v>2313.58</v>
      </c>
      <c r="G1362" s="7">
        <v>39587</v>
      </c>
      <c r="H1362" s="7">
        <v>40026</v>
      </c>
      <c r="I1362" s="7">
        <v>49309</v>
      </c>
      <c r="J1362" s="5"/>
      <c r="K1362" s="5">
        <v>4059</v>
      </c>
      <c r="L1362" s="5" t="s">
        <v>1929</v>
      </c>
      <c r="M1362" s="5" t="s">
        <v>1930</v>
      </c>
      <c r="N1362" s="5" t="s">
        <v>17</v>
      </c>
      <c r="O1362" s="5"/>
      <c r="P1362" s="5"/>
      <c r="Q1362" s="5"/>
    </row>
    <row r="1363" spans="1:17" x14ac:dyDescent="0.35">
      <c r="A1363" s="5" t="s">
        <v>17</v>
      </c>
      <c r="B1363" s="5" t="s">
        <v>18</v>
      </c>
      <c r="C1363" s="5" t="s">
        <v>19</v>
      </c>
      <c r="D1363" s="13">
        <v>3.3</v>
      </c>
      <c r="E1363" s="6">
        <v>3571</v>
      </c>
      <c r="F1363" s="6">
        <v>3213.9</v>
      </c>
      <c r="G1363" s="7">
        <v>39569</v>
      </c>
      <c r="H1363" s="7">
        <v>39722</v>
      </c>
      <c r="I1363" s="7">
        <v>48944</v>
      </c>
      <c r="J1363" s="5"/>
      <c r="K1363" s="5">
        <v>2608</v>
      </c>
      <c r="L1363" s="5" t="s">
        <v>5090</v>
      </c>
      <c r="M1363" s="5" t="s">
        <v>51</v>
      </c>
      <c r="N1363" s="5" t="s">
        <v>17</v>
      </c>
      <c r="O1363" s="5"/>
      <c r="P1363" s="5"/>
      <c r="Q1363" s="5"/>
    </row>
    <row r="1364" spans="1:17" x14ac:dyDescent="0.35">
      <c r="A1364" s="5" t="s">
        <v>17</v>
      </c>
      <c r="B1364" s="5" t="s">
        <v>18</v>
      </c>
      <c r="C1364" s="5" t="s">
        <v>19</v>
      </c>
      <c r="D1364" s="13">
        <v>3.3</v>
      </c>
      <c r="E1364" s="6">
        <v>3450</v>
      </c>
      <c r="F1364" s="6">
        <v>2546.0899999999997</v>
      </c>
      <c r="G1364" s="7">
        <v>40499</v>
      </c>
      <c r="H1364" s="7">
        <v>40373</v>
      </c>
      <c r="I1364" s="7">
        <v>49674</v>
      </c>
      <c r="J1364" s="5"/>
      <c r="K1364" s="5">
        <v>1722</v>
      </c>
      <c r="L1364" s="5" t="s">
        <v>8515</v>
      </c>
      <c r="M1364" s="5" t="s">
        <v>55</v>
      </c>
      <c r="N1364" s="5" t="s">
        <v>17</v>
      </c>
      <c r="O1364" s="5"/>
      <c r="P1364" s="5"/>
      <c r="Q1364" s="5"/>
    </row>
    <row r="1365" spans="1:17" x14ac:dyDescent="0.35">
      <c r="A1365" s="5" t="s">
        <v>17</v>
      </c>
      <c r="B1365" s="5" t="s">
        <v>18</v>
      </c>
      <c r="C1365" s="5" t="s">
        <v>22</v>
      </c>
      <c r="D1365" s="13">
        <v>3.3</v>
      </c>
      <c r="E1365" s="6">
        <v>2869.0239999999999</v>
      </c>
      <c r="F1365" s="6">
        <v>1764.4599999999998</v>
      </c>
      <c r="G1365" s="7">
        <v>39570</v>
      </c>
      <c r="H1365" s="7">
        <v>40491</v>
      </c>
      <c r="I1365" s="7">
        <v>49674</v>
      </c>
      <c r="J1365" s="5"/>
      <c r="K1365" s="5">
        <v>8320</v>
      </c>
      <c r="L1365" s="5" t="s">
        <v>6783</v>
      </c>
      <c r="M1365" s="5" t="s">
        <v>53</v>
      </c>
      <c r="N1365" s="5" t="s">
        <v>17</v>
      </c>
      <c r="O1365" s="5"/>
      <c r="P1365" s="5"/>
      <c r="Q1365" s="5"/>
    </row>
    <row r="1366" spans="1:17" x14ac:dyDescent="0.35">
      <c r="A1366" s="5" t="s">
        <v>17</v>
      </c>
      <c r="B1366" s="5" t="s">
        <v>18</v>
      </c>
      <c r="C1366" s="5" t="s">
        <v>22</v>
      </c>
      <c r="D1366" s="13">
        <v>3.3</v>
      </c>
      <c r="E1366" s="6">
        <v>3301</v>
      </c>
      <c r="F1366" s="6">
        <v>1594.3899999999999</v>
      </c>
      <c r="G1366" s="7">
        <v>40448</v>
      </c>
      <c r="H1366" s="7">
        <v>40634</v>
      </c>
      <c r="I1366" s="7">
        <v>50040</v>
      </c>
      <c r="J1366" s="5"/>
      <c r="K1366" s="5">
        <v>2068</v>
      </c>
      <c r="L1366" s="5" t="s">
        <v>6076</v>
      </c>
      <c r="M1366" s="5" t="s">
        <v>583</v>
      </c>
      <c r="N1366" s="5" t="s">
        <v>17</v>
      </c>
      <c r="O1366" s="5"/>
      <c r="P1366" s="5"/>
      <c r="Q1366" s="5"/>
    </row>
    <row r="1367" spans="1:17" x14ac:dyDescent="0.35">
      <c r="A1367" s="5" t="s">
        <v>17</v>
      </c>
      <c r="B1367" s="5" t="s">
        <v>18</v>
      </c>
      <c r="C1367" s="5" t="s">
        <v>22</v>
      </c>
      <c r="D1367" s="13">
        <v>3.3</v>
      </c>
      <c r="E1367" s="6">
        <v>3274</v>
      </c>
      <c r="F1367" s="6">
        <v>2013.51</v>
      </c>
      <c r="G1367" s="7">
        <v>40164</v>
      </c>
      <c r="H1367" s="7">
        <v>40466</v>
      </c>
      <c r="I1367" s="7">
        <v>49674</v>
      </c>
      <c r="J1367" s="5"/>
      <c r="K1367" s="5">
        <v>3205</v>
      </c>
      <c r="L1367" s="5" t="s">
        <v>6945</v>
      </c>
      <c r="M1367" s="5" t="s">
        <v>51</v>
      </c>
      <c r="N1367" s="5" t="s">
        <v>17</v>
      </c>
      <c r="O1367" s="5"/>
      <c r="P1367" s="5"/>
      <c r="Q1367" s="5"/>
    </row>
    <row r="1368" spans="1:17" x14ac:dyDescent="0.35">
      <c r="A1368" s="5" t="s">
        <v>17</v>
      </c>
      <c r="B1368" s="5" t="s">
        <v>18</v>
      </c>
      <c r="C1368" s="5" t="s">
        <v>19</v>
      </c>
      <c r="D1368" s="13">
        <v>3.3</v>
      </c>
      <c r="E1368" s="6">
        <v>3882</v>
      </c>
      <c r="F1368" s="6">
        <v>3493.7999999999997</v>
      </c>
      <c r="G1368" s="7">
        <v>39583</v>
      </c>
      <c r="H1368" s="7">
        <v>39798</v>
      </c>
      <c r="I1368" s="7">
        <v>48944</v>
      </c>
      <c r="J1368" s="5"/>
      <c r="K1368" s="5">
        <v>1756</v>
      </c>
      <c r="L1368" s="5" t="s">
        <v>10828</v>
      </c>
      <c r="M1368" s="5" t="s">
        <v>55</v>
      </c>
      <c r="N1368" s="5" t="s">
        <v>17</v>
      </c>
      <c r="O1368" s="5"/>
      <c r="P1368" s="5"/>
      <c r="Q1368" s="5"/>
    </row>
    <row r="1369" spans="1:17" x14ac:dyDescent="0.35">
      <c r="A1369" s="5" t="s">
        <v>17</v>
      </c>
      <c r="B1369" s="5" t="s">
        <v>18</v>
      </c>
      <c r="C1369" s="5" t="s">
        <v>22</v>
      </c>
      <c r="D1369" s="13">
        <v>3.3</v>
      </c>
      <c r="E1369" s="6">
        <v>3697</v>
      </c>
      <c r="F1369" s="6">
        <v>1131.28</v>
      </c>
      <c r="G1369" s="7">
        <v>40298</v>
      </c>
      <c r="H1369" s="7">
        <v>41807</v>
      </c>
      <c r="I1369" s="7">
        <v>51135</v>
      </c>
      <c r="J1369" s="5"/>
      <c r="K1369" s="5">
        <v>1464</v>
      </c>
      <c r="L1369" s="5" t="s">
        <v>10847</v>
      </c>
      <c r="M1369" s="5" t="s">
        <v>21</v>
      </c>
      <c r="N1369" s="5" t="s">
        <v>17</v>
      </c>
      <c r="O1369" s="5"/>
      <c r="P1369" s="5"/>
      <c r="Q1369" s="5"/>
    </row>
    <row r="1370" spans="1:17" x14ac:dyDescent="0.35">
      <c r="A1370" s="5" t="s">
        <v>17</v>
      </c>
      <c r="B1370" s="5" t="s">
        <v>18</v>
      </c>
      <c r="C1370" s="5" t="s">
        <v>22</v>
      </c>
      <c r="D1370" s="13">
        <v>3.3</v>
      </c>
      <c r="E1370" s="6">
        <v>3554</v>
      </c>
      <c r="F1370" s="6">
        <v>1716.59</v>
      </c>
      <c r="G1370" s="7">
        <v>40623</v>
      </c>
      <c r="H1370" s="7">
        <v>40651</v>
      </c>
      <c r="I1370" s="7">
        <v>50040</v>
      </c>
      <c r="J1370" s="5"/>
      <c r="K1370" s="5">
        <v>8623</v>
      </c>
      <c r="L1370" s="5" t="s">
        <v>536</v>
      </c>
      <c r="M1370" s="5" t="s">
        <v>53</v>
      </c>
      <c r="N1370" s="5" t="s">
        <v>17</v>
      </c>
      <c r="O1370" s="5"/>
      <c r="P1370" s="5"/>
      <c r="Q1370" s="5"/>
    </row>
    <row r="1371" spans="1:17" x14ac:dyDescent="0.35">
      <c r="A1371" s="5" t="s">
        <v>96</v>
      </c>
      <c r="B1371" s="5" t="s">
        <v>18</v>
      </c>
      <c r="C1371" s="5" t="s">
        <v>22</v>
      </c>
      <c r="D1371" s="13">
        <v>3.3</v>
      </c>
      <c r="E1371" s="6">
        <v>3790</v>
      </c>
      <c r="F1371" s="6">
        <v>2842.5</v>
      </c>
      <c r="G1371" s="7">
        <v>39819</v>
      </c>
      <c r="H1371" s="7">
        <v>40059</v>
      </c>
      <c r="I1371" s="7">
        <v>49309</v>
      </c>
      <c r="J1371" s="5"/>
      <c r="K1371" s="5">
        <v>1005</v>
      </c>
      <c r="L1371" s="5" t="s">
        <v>3007</v>
      </c>
      <c r="M1371" s="5" t="s">
        <v>21</v>
      </c>
      <c r="N1371" s="5" t="s">
        <v>96</v>
      </c>
      <c r="O1371" s="5"/>
      <c r="P1371" s="5"/>
      <c r="Q1371" s="5"/>
    </row>
    <row r="1372" spans="1:17" x14ac:dyDescent="0.35">
      <c r="A1372" s="5" t="s">
        <v>17</v>
      </c>
      <c r="B1372" s="5" t="s">
        <v>18</v>
      </c>
      <c r="C1372" s="5" t="s">
        <v>22</v>
      </c>
      <c r="D1372" s="13">
        <v>3.3</v>
      </c>
      <c r="E1372" s="6">
        <v>3467</v>
      </c>
      <c r="F1372" s="6">
        <v>2600.25</v>
      </c>
      <c r="G1372" s="7">
        <v>39570</v>
      </c>
      <c r="H1372" s="7">
        <v>39692</v>
      </c>
      <c r="I1372" s="7">
        <v>48944</v>
      </c>
      <c r="J1372" s="5"/>
      <c r="K1372" s="5">
        <v>1720</v>
      </c>
      <c r="L1372" s="5" t="s">
        <v>3948</v>
      </c>
      <c r="M1372" s="5" t="s">
        <v>55</v>
      </c>
      <c r="N1372" s="5" t="s">
        <v>17</v>
      </c>
      <c r="O1372" s="5"/>
      <c r="P1372" s="5"/>
      <c r="Q1372" s="5"/>
    </row>
    <row r="1373" spans="1:17" x14ac:dyDescent="0.35">
      <c r="A1373" s="5" t="s">
        <v>17</v>
      </c>
      <c r="B1373" s="5" t="s">
        <v>18</v>
      </c>
      <c r="C1373" s="5" t="s">
        <v>22</v>
      </c>
      <c r="D1373" s="13">
        <v>3.3</v>
      </c>
      <c r="E1373" s="6">
        <v>3149</v>
      </c>
      <c r="F1373" s="6">
        <v>2361.75</v>
      </c>
      <c r="G1373" s="7">
        <v>39827</v>
      </c>
      <c r="H1373" s="7">
        <v>39822</v>
      </c>
      <c r="I1373" s="7">
        <v>49309</v>
      </c>
      <c r="J1373" s="5"/>
      <c r="K1373" s="5">
        <v>4462</v>
      </c>
      <c r="L1373" s="5" t="s">
        <v>1798</v>
      </c>
      <c r="M1373" s="5" t="s">
        <v>344</v>
      </c>
      <c r="N1373" s="5" t="s">
        <v>17</v>
      </c>
      <c r="O1373" s="5"/>
      <c r="P1373" s="5"/>
      <c r="Q1373" s="5"/>
    </row>
    <row r="1374" spans="1:17" x14ac:dyDescent="0.35">
      <c r="A1374" s="5" t="s">
        <v>17</v>
      </c>
      <c r="B1374" s="5" t="s">
        <v>18</v>
      </c>
      <c r="C1374" s="5" t="s">
        <v>22</v>
      </c>
      <c r="D1374" s="13">
        <v>3.3</v>
      </c>
      <c r="E1374" s="6">
        <v>2216</v>
      </c>
      <c r="F1374" s="6">
        <v>1362.8400000000001</v>
      </c>
      <c r="G1374" s="7">
        <v>39959</v>
      </c>
      <c r="H1374" s="7">
        <v>40456</v>
      </c>
      <c r="I1374" s="7">
        <v>49674</v>
      </c>
      <c r="J1374" s="5"/>
      <c r="K1374" s="5">
        <v>6987</v>
      </c>
      <c r="L1374" s="5" t="s">
        <v>4435</v>
      </c>
      <c r="M1374" s="5" t="s">
        <v>42</v>
      </c>
      <c r="N1374" s="5" t="s">
        <v>17</v>
      </c>
      <c r="O1374" s="5"/>
      <c r="P1374" s="5"/>
      <c r="Q1374" s="5"/>
    </row>
    <row r="1375" spans="1:17" x14ac:dyDescent="0.35">
      <c r="A1375" s="5" t="s">
        <v>17</v>
      </c>
      <c r="B1375" s="5" t="s">
        <v>18</v>
      </c>
      <c r="C1375" s="5" t="s">
        <v>19</v>
      </c>
      <c r="D1375" s="13">
        <v>3.3</v>
      </c>
      <c r="E1375" s="6">
        <v>3851</v>
      </c>
      <c r="F1375" s="6">
        <v>2279.8000000000002</v>
      </c>
      <c r="G1375" s="7">
        <v>40367</v>
      </c>
      <c r="H1375" s="7">
        <v>40588</v>
      </c>
      <c r="I1375" s="7">
        <v>50040</v>
      </c>
      <c r="J1375" s="5"/>
      <c r="K1375" s="5">
        <v>2035</v>
      </c>
      <c r="L1375" s="5" t="s">
        <v>12219</v>
      </c>
      <c r="M1375" s="5" t="s">
        <v>583</v>
      </c>
      <c r="N1375" s="5" t="s">
        <v>17</v>
      </c>
      <c r="O1375" s="5"/>
      <c r="P1375" s="5"/>
      <c r="Q1375" s="5"/>
    </row>
    <row r="1376" spans="1:17" x14ac:dyDescent="0.35">
      <c r="A1376" s="5" t="s">
        <v>17</v>
      </c>
      <c r="B1376" s="5" t="s">
        <v>18</v>
      </c>
      <c r="C1376" s="5" t="s">
        <v>22</v>
      </c>
      <c r="D1376" s="13">
        <v>3.3</v>
      </c>
      <c r="E1376" s="6">
        <v>3089.433</v>
      </c>
      <c r="F1376" s="6">
        <v>1492.19</v>
      </c>
      <c r="G1376" s="7">
        <v>40374</v>
      </c>
      <c r="H1376" s="7">
        <v>40777</v>
      </c>
      <c r="I1376" s="7">
        <v>50040</v>
      </c>
      <c r="J1376" s="5"/>
      <c r="K1376" s="5">
        <v>4912</v>
      </c>
      <c r="L1376" s="5" t="s">
        <v>1703</v>
      </c>
      <c r="M1376" s="5" t="s">
        <v>51</v>
      </c>
      <c r="N1376" s="5" t="s">
        <v>17</v>
      </c>
      <c r="O1376" s="5"/>
      <c r="P1376" s="5"/>
      <c r="Q1376" s="5"/>
    </row>
    <row r="1377" spans="1:17" x14ac:dyDescent="0.35">
      <c r="A1377" s="5" t="s">
        <v>17</v>
      </c>
      <c r="B1377" s="5" t="s">
        <v>18</v>
      </c>
      <c r="C1377" s="5" t="s">
        <v>22</v>
      </c>
      <c r="D1377" s="13">
        <v>3.3</v>
      </c>
      <c r="E1377" s="6">
        <v>3653</v>
      </c>
      <c r="F1377" s="6">
        <v>2246.59</v>
      </c>
      <c r="G1377" s="7">
        <v>40511</v>
      </c>
      <c r="H1377" s="7">
        <v>40534</v>
      </c>
      <c r="I1377" s="7">
        <v>49674</v>
      </c>
      <c r="J1377" s="5"/>
      <c r="K1377" s="5">
        <v>3661</v>
      </c>
      <c r="L1377" s="5" t="s">
        <v>1646</v>
      </c>
      <c r="M1377" s="5" t="s">
        <v>51</v>
      </c>
      <c r="N1377" s="5" t="s">
        <v>17</v>
      </c>
      <c r="O1377" s="5"/>
      <c r="P1377" s="5"/>
      <c r="Q1377" s="5"/>
    </row>
    <row r="1378" spans="1:17" x14ac:dyDescent="0.35">
      <c r="A1378" s="5" t="s">
        <v>17</v>
      </c>
      <c r="B1378" s="5" t="s">
        <v>18</v>
      </c>
      <c r="C1378" s="5" t="s">
        <v>22</v>
      </c>
      <c r="D1378" s="13">
        <v>3.3</v>
      </c>
      <c r="E1378" s="6">
        <v>3487</v>
      </c>
      <c r="F1378" s="6">
        <v>2144.5100000000002</v>
      </c>
      <c r="G1378" s="7">
        <v>39986</v>
      </c>
      <c r="H1378" s="7">
        <v>40200</v>
      </c>
      <c r="I1378" s="7">
        <v>49674</v>
      </c>
      <c r="J1378" s="5"/>
      <c r="K1378" s="5">
        <v>5213</v>
      </c>
      <c r="L1378" s="5" t="s">
        <v>4690</v>
      </c>
      <c r="M1378" s="5" t="s">
        <v>28</v>
      </c>
      <c r="N1378" s="5" t="s">
        <v>17</v>
      </c>
      <c r="O1378" s="5"/>
      <c r="P1378" s="5"/>
      <c r="Q1378" s="5"/>
    </row>
    <row r="1379" spans="1:17" x14ac:dyDescent="0.35">
      <c r="A1379" s="5" t="s">
        <v>17</v>
      </c>
      <c r="B1379" s="5" t="s">
        <v>18</v>
      </c>
      <c r="C1379" s="5" t="s">
        <v>22</v>
      </c>
      <c r="D1379" s="13">
        <v>3.3</v>
      </c>
      <c r="E1379" s="6">
        <v>4157</v>
      </c>
      <c r="F1379" s="6">
        <v>3117.7499999999991</v>
      </c>
      <c r="G1379" s="7">
        <v>39874</v>
      </c>
      <c r="H1379" s="7">
        <v>39932</v>
      </c>
      <c r="I1379" s="7">
        <v>49309</v>
      </c>
      <c r="J1379" s="5"/>
      <c r="K1379" s="5">
        <v>1290</v>
      </c>
      <c r="L1379" s="5" t="s">
        <v>6013</v>
      </c>
      <c r="M1379" s="5" t="s">
        <v>332</v>
      </c>
      <c r="N1379" s="5" t="s">
        <v>17</v>
      </c>
      <c r="O1379" s="5"/>
      <c r="P1379" s="5"/>
      <c r="Q1379" s="5"/>
    </row>
    <row r="1380" spans="1:17" x14ac:dyDescent="0.35">
      <c r="A1380" s="5" t="s">
        <v>17</v>
      </c>
      <c r="B1380" s="5" t="s">
        <v>18</v>
      </c>
      <c r="C1380" s="5" t="s">
        <v>19</v>
      </c>
      <c r="D1380" s="13">
        <v>3.3</v>
      </c>
      <c r="E1380" s="6">
        <v>3741</v>
      </c>
      <c r="F1380" s="6">
        <v>3366.8999999999996</v>
      </c>
      <c r="G1380" s="7">
        <v>39570</v>
      </c>
      <c r="H1380" s="7">
        <v>39933</v>
      </c>
      <c r="I1380" s="7">
        <v>49309</v>
      </c>
      <c r="J1380" s="5"/>
      <c r="K1380" s="5">
        <v>6647</v>
      </c>
      <c r="L1380" s="5" t="s">
        <v>12788</v>
      </c>
      <c r="M1380" s="5" t="s">
        <v>42</v>
      </c>
      <c r="N1380" s="5" t="s">
        <v>17</v>
      </c>
      <c r="O1380" s="5"/>
      <c r="P1380" s="5"/>
      <c r="Q1380" s="5"/>
    </row>
    <row r="1381" spans="1:17" x14ac:dyDescent="0.35">
      <c r="A1381" s="5" t="s">
        <v>96</v>
      </c>
      <c r="B1381" s="5" t="s">
        <v>18</v>
      </c>
      <c r="C1381" s="5" t="s">
        <v>19</v>
      </c>
      <c r="D1381" s="13">
        <v>3.3</v>
      </c>
      <c r="E1381" s="6">
        <v>2564</v>
      </c>
      <c r="F1381" s="6">
        <v>2307.6</v>
      </c>
      <c r="G1381" s="7">
        <v>39574</v>
      </c>
      <c r="H1381" s="7">
        <v>39952</v>
      </c>
      <c r="I1381" s="7">
        <v>49309</v>
      </c>
      <c r="J1381" s="5"/>
      <c r="K1381" s="5">
        <v>3052</v>
      </c>
      <c r="L1381" s="5" t="s">
        <v>5536</v>
      </c>
      <c r="M1381" s="5" t="s">
        <v>51</v>
      </c>
      <c r="N1381" s="5" t="s">
        <v>96</v>
      </c>
      <c r="O1381" s="5"/>
      <c r="P1381" s="5"/>
      <c r="Q1381" s="5"/>
    </row>
    <row r="1382" spans="1:17" x14ac:dyDescent="0.35">
      <c r="A1382" s="5" t="s">
        <v>17</v>
      </c>
      <c r="B1382" s="5" t="s">
        <v>18</v>
      </c>
      <c r="C1382" s="5" t="s">
        <v>22</v>
      </c>
      <c r="D1382" s="13">
        <v>3.3</v>
      </c>
      <c r="E1382" s="6">
        <v>3483</v>
      </c>
      <c r="F1382" s="6">
        <v>2612.25</v>
      </c>
      <c r="G1382" s="7">
        <v>39972</v>
      </c>
      <c r="H1382" s="7">
        <v>39983</v>
      </c>
      <c r="I1382" s="7">
        <v>49309</v>
      </c>
      <c r="J1382" s="5"/>
      <c r="K1382" s="5">
        <v>8703</v>
      </c>
      <c r="L1382" s="5" t="s">
        <v>1379</v>
      </c>
      <c r="M1382" s="5" t="s">
        <v>53</v>
      </c>
      <c r="N1382" s="5" t="s">
        <v>17</v>
      </c>
      <c r="O1382" s="5"/>
      <c r="P1382" s="5"/>
      <c r="Q1382" s="5"/>
    </row>
    <row r="1383" spans="1:17" x14ac:dyDescent="0.35">
      <c r="A1383" s="5" t="s">
        <v>17</v>
      </c>
      <c r="B1383" s="5" t="s">
        <v>18</v>
      </c>
      <c r="C1383" s="5" t="s">
        <v>19</v>
      </c>
      <c r="D1383" s="13">
        <v>3.3</v>
      </c>
      <c r="E1383" s="6">
        <v>2682</v>
      </c>
      <c r="F1383" s="6">
        <v>2413.7999999999997</v>
      </c>
      <c r="G1383" s="7">
        <v>39604</v>
      </c>
      <c r="H1383" s="7">
        <v>39029</v>
      </c>
      <c r="I1383" s="7">
        <v>48213</v>
      </c>
      <c r="J1383" s="5"/>
      <c r="K1383" s="5">
        <v>4333</v>
      </c>
      <c r="L1383" s="5" t="s">
        <v>143</v>
      </c>
      <c r="M1383" s="5" t="s">
        <v>28</v>
      </c>
      <c r="N1383" s="5" t="s">
        <v>17</v>
      </c>
      <c r="O1383" s="5"/>
      <c r="P1383" s="5"/>
      <c r="Q1383" s="5"/>
    </row>
    <row r="1384" spans="1:17" x14ac:dyDescent="0.35">
      <c r="A1384" s="5" t="s">
        <v>17</v>
      </c>
      <c r="B1384" s="5" t="s">
        <v>18</v>
      </c>
      <c r="C1384" s="5" t="s">
        <v>22</v>
      </c>
      <c r="D1384" s="13">
        <v>3.3</v>
      </c>
      <c r="E1384" s="6">
        <v>3942</v>
      </c>
      <c r="F1384" s="6">
        <v>2956.5</v>
      </c>
      <c r="G1384" s="7">
        <v>39750</v>
      </c>
      <c r="H1384" s="7">
        <v>39231</v>
      </c>
      <c r="I1384" s="7">
        <v>48579</v>
      </c>
      <c r="J1384" s="5"/>
      <c r="K1384" s="5">
        <v>1806</v>
      </c>
      <c r="L1384" s="5" t="s">
        <v>1020</v>
      </c>
      <c r="M1384" s="5" t="s">
        <v>21</v>
      </c>
      <c r="N1384" s="5" t="s">
        <v>17</v>
      </c>
      <c r="O1384" s="5"/>
      <c r="P1384" s="5"/>
      <c r="Q1384" s="5"/>
    </row>
    <row r="1385" spans="1:17" x14ac:dyDescent="0.35">
      <c r="A1385" s="5" t="s">
        <v>17</v>
      </c>
      <c r="B1385" s="5" t="s">
        <v>18</v>
      </c>
      <c r="C1385" s="5" t="s">
        <v>22</v>
      </c>
      <c r="D1385" s="13">
        <v>3.3</v>
      </c>
      <c r="E1385" s="6">
        <v>3341</v>
      </c>
      <c r="F1385" s="6">
        <v>1613.7</v>
      </c>
      <c r="G1385" s="7">
        <v>40591</v>
      </c>
      <c r="H1385" s="7">
        <v>40680</v>
      </c>
      <c r="I1385" s="7">
        <v>50040</v>
      </c>
      <c r="J1385" s="5"/>
      <c r="K1385" s="5">
        <v>8917</v>
      </c>
      <c r="L1385" s="5" t="s">
        <v>3523</v>
      </c>
      <c r="M1385" s="5" t="s">
        <v>28</v>
      </c>
      <c r="N1385" s="5" t="s">
        <v>17</v>
      </c>
      <c r="O1385" s="5"/>
      <c r="P1385" s="5"/>
      <c r="Q1385" s="5"/>
    </row>
    <row r="1386" spans="1:17" x14ac:dyDescent="0.35">
      <c r="A1386" s="5" t="s">
        <v>17</v>
      </c>
      <c r="B1386" s="5" t="s">
        <v>18</v>
      </c>
      <c r="C1386" s="5" t="s">
        <v>19</v>
      </c>
      <c r="D1386" s="13">
        <v>3.3</v>
      </c>
      <c r="E1386" s="6">
        <v>3461</v>
      </c>
      <c r="F1386" s="6">
        <v>3114.9</v>
      </c>
      <c r="G1386" s="7">
        <v>40014</v>
      </c>
      <c r="H1386" s="7">
        <v>40136</v>
      </c>
      <c r="I1386" s="7">
        <v>49309</v>
      </c>
      <c r="J1386" s="5"/>
      <c r="K1386" s="5">
        <v>3298</v>
      </c>
      <c r="L1386" s="5" t="s">
        <v>6346</v>
      </c>
      <c r="M1386" s="5" t="s">
        <v>51</v>
      </c>
      <c r="N1386" s="5" t="s">
        <v>17</v>
      </c>
      <c r="O1386" s="5"/>
      <c r="P1386" s="5"/>
      <c r="Q1386" s="5"/>
    </row>
    <row r="1387" spans="1:17" x14ac:dyDescent="0.35">
      <c r="A1387" s="5" t="s">
        <v>17</v>
      </c>
      <c r="B1387" s="5" t="s">
        <v>18</v>
      </c>
      <c r="C1387" s="5" t="s">
        <v>22</v>
      </c>
      <c r="D1387" s="13">
        <v>3.3</v>
      </c>
      <c r="E1387" s="6">
        <v>3690.3860000000004</v>
      </c>
      <c r="F1387" s="6">
        <v>1782.4500000000003</v>
      </c>
      <c r="G1387" s="7">
        <v>40631</v>
      </c>
      <c r="H1387" s="7">
        <v>40714</v>
      </c>
      <c r="I1387" s="7">
        <v>50040</v>
      </c>
      <c r="J1387" s="5"/>
      <c r="K1387" s="5">
        <v>4950</v>
      </c>
      <c r="L1387" s="5" t="s">
        <v>3216</v>
      </c>
      <c r="M1387" s="5" t="s">
        <v>51</v>
      </c>
      <c r="N1387" s="5" t="s">
        <v>17</v>
      </c>
      <c r="O1387" s="5"/>
      <c r="P1387" s="5"/>
      <c r="Q1387" s="5"/>
    </row>
    <row r="1388" spans="1:17" x14ac:dyDescent="0.35">
      <c r="A1388" s="5" t="s">
        <v>17</v>
      </c>
      <c r="B1388" s="5" t="s">
        <v>18</v>
      </c>
      <c r="C1388" s="5" t="s">
        <v>22</v>
      </c>
      <c r="D1388" s="13">
        <v>3.3</v>
      </c>
      <c r="E1388" s="6">
        <v>2943</v>
      </c>
      <c r="F1388" s="6">
        <v>2207.25</v>
      </c>
      <c r="G1388" s="7">
        <v>39574</v>
      </c>
      <c r="H1388" s="7">
        <v>39594</v>
      </c>
      <c r="I1388" s="7">
        <v>48944</v>
      </c>
      <c r="J1388" s="5"/>
      <c r="K1388" s="5">
        <v>6964</v>
      </c>
      <c r="L1388" s="5" t="s">
        <v>14481</v>
      </c>
      <c r="M1388" s="5" t="s">
        <v>42</v>
      </c>
      <c r="N1388" s="5" t="s">
        <v>17</v>
      </c>
      <c r="O1388" s="5"/>
      <c r="P1388" s="5"/>
      <c r="Q1388" s="5"/>
    </row>
    <row r="1389" spans="1:17" x14ac:dyDescent="0.35">
      <c r="A1389" s="5" t="s">
        <v>17</v>
      </c>
      <c r="B1389" s="5" t="s">
        <v>18</v>
      </c>
      <c r="C1389" s="5" t="s">
        <v>22</v>
      </c>
      <c r="D1389" s="13">
        <v>3.32</v>
      </c>
      <c r="E1389" s="6">
        <v>3394</v>
      </c>
      <c r="F1389" s="6">
        <v>1354.2199999999998</v>
      </c>
      <c r="G1389" s="7">
        <v>40851</v>
      </c>
      <c r="H1389" s="7">
        <v>41040</v>
      </c>
      <c r="I1389" s="7">
        <v>50405</v>
      </c>
      <c r="J1389" s="5"/>
      <c r="K1389" s="5">
        <v>4710</v>
      </c>
      <c r="L1389" s="5" t="s">
        <v>4228</v>
      </c>
      <c r="M1389" s="5" t="s">
        <v>210</v>
      </c>
      <c r="N1389" s="5" t="s">
        <v>17</v>
      </c>
      <c r="O1389" s="5"/>
      <c r="P1389" s="5"/>
      <c r="Q1389" s="5"/>
    </row>
    <row r="1390" spans="1:17" x14ac:dyDescent="0.35">
      <c r="A1390" s="5" t="s">
        <v>17</v>
      </c>
      <c r="B1390" s="5" t="s">
        <v>18</v>
      </c>
      <c r="C1390" s="5" t="s">
        <v>22</v>
      </c>
      <c r="D1390" s="13">
        <v>3.33</v>
      </c>
      <c r="E1390" s="6">
        <v>3780</v>
      </c>
      <c r="F1390" s="6">
        <v>1825.75</v>
      </c>
      <c r="G1390" s="7">
        <v>40742</v>
      </c>
      <c r="H1390" s="7">
        <v>40772</v>
      </c>
      <c r="I1390" s="7">
        <v>50040</v>
      </c>
      <c r="J1390" s="5"/>
      <c r="K1390" s="5">
        <v>2577</v>
      </c>
      <c r="L1390" s="5" t="s">
        <v>4004</v>
      </c>
      <c r="M1390" s="5" t="s">
        <v>51</v>
      </c>
      <c r="N1390" s="5" t="s">
        <v>17</v>
      </c>
      <c r="O1390" s="5"/>
      <c r="P1390" s="5"/>
      <c r="Q1390" s="5"/>
    </row>
    <row r="1391" spans="1:17" x14ac:dyDescent="0.35">
      <c r="A1391" s="5" t="s">
        <v>17</v>
      </c>
      <c r="B1391" s="5" t="s">
        <v>18</v>
      </c>
      <c r="C1391" s="5" t="s">
        <v>22</v>
      </c>
      <c r="D1391" s="13">
        <v>3.33</v>
      </c>
      <c r="E1391" s="6">
        <v>2156</v>
      </c>
      <c r="F1391" s="6">
        <v>1041.3499999999999</v>
      </c>
      <c r="G1391" s="7">
        <v>40476</v>
      </c>
      <c r="H1391" s="7">
        <v>40641</v>
      </c>
      <c r="I1391" s="7">
        <v>50040</v>
      </c>
      <c r="J1391" s="5"/>
      <c r="K1391" s="5">
        <v>3052</v>
      </c>
      <c r="L1391" s="5" t="s">
        <v>5536</v>
      </c>
      <c r="M1391" s="5" t="s">
        <v>51</v>
      </c>
      <c r="N1391" s="5" t="s">
        <v>17</v>
      </c>
      <c r="O1391" s="5"/>
      <c r="P1391" s="5"/>
      <c r="Q1391" s="5"/>
    </row>
    <row r="1392" spans="1:17" x14ac:dyDescent="0.35">
      <c r="A1392" s="5" t="s">
        <v>17</v>
      </c>
      <c r="B1392" s="5" t="s">
        <v>18</v>
      </c>
      <c r="C1392" s="5" t="s">
        <v>22</v>
      </c>
      <c r="D1392" s="13">
        <v>3.33</v>
      </c>
      <c r="E1392" s="6">
        <v>3798.63</v>
      </c>
      <c r="F1392" s="6">
        <v>1834.7499999999995</v>
      </c>
      <c r="G1392" s="7">
        <v>40660</v>
      </c>
      <c r="H1392" s="7">
        <v>40673</v>
      </c>
      <c r="I1392" s="7">
        <v>50040</v>
      </c>
      <c r="J1392" s="5"/>
      <c r="K1392" s="5">
        <v>9450</v>
      </c>
      <c r="L1392" s="5" t="s">
        <v>926</v>
      </c>
      <c r="M1392" s="5" t="s">
        <v>32</v>
      </c>
      <c r="N1392" s="5" t="s">
        <v>17</v>
      </c>
      <c r="O1392" s="5"/>
      <c r="P1392" s="5"/>
      <c r="Q1392" s="5"/>
    </row>
    <row r="1393" spans="1:17" x14ac:dyDescent="0.35">
      <c r="A1393" s="5" t="s">
        <v>17</v>
      </c>
      <c r="B1393" s="5" t="s">
        <v>18</v>
      </c>
      <c r="C1393" s="5" t="s">
        <v>22</v>
      </c>
      <c r="D1393" s="13">
        <v>3.36</v>
      </c>
      <c r="E1393" s="6">
        <v>2315</v>
      </c>
      <c r="F1393" s="6">
        <v>1423.7299999999998</v>
      </c>
      <c r="G1393" s="7">
        <v>40709</v>
      </c>
      <c r="H1393" s="7">
        <v>40298</v>
      </c>
      <c r="I1393" s="7">
        <v>49674</v>
      </c>
      <c r="J1393" s="5"/>
      <c r="K1393" s="5">
        <v>8625</v>
      </c>
      <c r="L1393" s="5" t="s">
        <v>519</v>
      </c>
      <c r="M1393" s="5" t="s">
        <v>53</v>
      </c>
      <c r="N1393" s="5" t="s">
        <v>17</v>
      </c>
      <c r="O1393" s="5"/>
      <c r="P1393" s="5"/>
      <c r="Q1393" s="5"/>
    </row>
    <row r="1394" spans="1:17" x14ac:dyDescent="0.35">
      <c r="A1394" s="5" t="s">
        <v>17</v>
      </c>
      <c r="B1394" s="5" t="s">
        <v>18</v>
      </c>
      <c r="C1394" s="5" t="s">
        <v>22</v>
      </c>
      <c r="D1394" s="13">
        <v>3.36</v>
      </c>
      <c r="E1394" s="6">
        <v>3171.2429999999999</v>
      </c>
      <c r="F1394" s="6">
        <v>1531.7</v>
      </c>
      <c r="G1394" s="7">
        <v>40710</v>
      </c>
      <c r="H1394" s="7">
        <v>40767</v>
      </c>
      <c r="I1394" s="7">
        <v>50040</v>
      </c>
      <c r="J1394" s="5"/>
      <c r="K1394" s="5">
        <v>6218</v>
      </c>
      <c r="L1394" s="5" t="s">
        <v>1102</v>
      </c>
      <c r="M1394" s="5" t="s">
        <v>179</v>
      </c>
      <c r="N1394" s="5" t="s">
        <v>17</v>
      </c>
      <c r="O1394" s="5"/>
      <c r="P1394" s="5"/>
      <c r="Q1394" s="5"/>
    </row>
    <row r="1395" spans="1:17" x14ac:dyDescent="0.35">
      <c r="A1395" s="5" t="s">
        <v>17</v>
      </c>
      <c r="B1395" s="5" t="s">
        <v>18</v>
      </c>
      <c r="C1395" s="5" t="s">
        <v>22</v>
      </c>
      <c r="D1395" s="13">
        <v>3.36</v>
      </c>
      <c r="E1395" s="6">
        <v>2489.261</v>
      </c>
      <c r="F1395" s="6">
        <v>1202.32</v>
      </c>
      <c r="G1395" s="7">
        <v>40749</v>
      </c>
      <c r="H1395" s="7">
        <v>40898</v>
      </c>
      <c r="I1395" s="7">
        <v>50040</v>
      </c>
      <c r="J1395" s="5"/>
      <c r="K1395" s="5">
        <v>6162</v>
      </c>
      <c r="L1395" s="5" t="s">
        <v>3699</v>
      </c>
      <c r="M1395" s="5" t="s">
        <v>179</v>
      </c>
      <c r="N1395" s="5" t="s">
        <v>17</v>
      </c>
      <c r="O1395" s="5"/>
      <c r="P1395" s="5"/>
      <c r="Q1395" s="5"/>
    </row>
    <row r="1396" spans="1:17" x14ac:dyDescent="0.35">
      <c r="A1396" s="5" t="s">
        <v>17</v>
      </c>
      <c r="B1396" s="5" t="s">
        <v>18</v>
      </c>
      <c r="C1396" s="5" t="s">
        <v>22</v>
      </c>
      <c r="D1396" s="13">
        <v>3.36</v>
      </c>
      <c r="E1396" s="6">
        <v>2890.2099999999996</v>
      </c>
      <c r="F1396" s="6">
        <v>1395.9699999999998</v>
      </c>
      <c r="G1396" s="7">
        <v>40627</v>
      </c>
      <c r="H1396" s="7">
        <v>40662</v>
      </c>
      <c r="I1396" s="7">
        <v>50040</v>
      </c>
      <c r="J1396" s="5"/>
      <c r="K1396" s="5">
        <v>9450</v>
      </c>
      <c r="L1396" s="5" t="s">
        <v>926</v>
      </c>
      <c r="M1396" s="5" t="s">
        <v>32</v>
      </c>
      <c r="N1396" s="5" t="s">
        <v>17</v>
      </c>
      <c r="O1396" s="5"/>
      <c r="P1396" s="5"/>
      <c r="Q1396" s="5"/>
    </row>
    <row r="1397" spans="1:17" x14ac:dyDescent="0.35">
      <c r="A1397" s="5" t="s">
        <v>17</v>
      </c>
      <c r="B1397" s="5" t="s">
        <v>18</v>
      </c>
      <c r="C1397" s="5" t="s">
        <v>19</v>
      </c>
      <c r="D1397" s="13">
        <v>3.36</v>
      </c>
      <c r="E1397" s="6">
        <v>3675</v>
      </c>
      <c r="F1397" s="6">
        <v>2816.4</v>
      </c>
      <c r="G1397" s="7">
        <v>39570</v>
      </c>
      <c r="H1397" s="7">
        <v>39940</v>
      </c>
      <c r="I1397" s="7">
        <v>49309</v>
      </c>
      <c r="J1397" s="5"/>
      <c r="K1397" s="5">
        <v>3400</v>
      </c>
      <c r="L1397" s="5" t="s">
        <v>240</v>
      </c>
      <c r="M1397" s="5" t="s">
        <v>51</v>
      </c>
      <c r="N1397" s="5" t="s">
        <v>17</v>
      </c>
      <c r="O1397" s="5"/>
      <c r="P1397" s="5"/>
      <c r="Q1397" s="5"/>
    </row>
    <row r="1398" spans="1:17" x14ac:dyDescent="0.35">
      <c r="A1398" s="5" t="s">
        <v>17</v>
      </c>
      <c r="B1398" s="5" t="s">
        <v>18</v>
      </c>
      <c r="C1398" s="5" t="s">
        <v>22</v>
      </c>
      <c r="D1398" s="13">
        <v>3.36</v>
      </c>
      <c r="E1398" s="6">
        <v>2414</v>
      </c>
      <c r="F1398" s="6">
        <v>1071.8300000000002</v>
      </c>
      <c r="G1398" s="7">
        <v>40813</v>
      </c>
      <c r="H1398" s="7">
        <v>40925</v>
      </c>
      <c r="I1398" s="7">
        <v>50405</v>
      </c>
      <c r="J1398" s="5"/>
      <c r="K1398" s="5">
        <v>3205</v>
      </c>
      <c r="L1398" s="5" t="s">
        <v>6945</v>
      </c>
      <c r="M1398" s="5" t="s">
        <v>51</v>
      </c>
      <c r="N1398" s="5" t="s">
        <v>17</v>
      </c>
      <c r="O1398" s="5"/>
      <c r="P1398" s="5"/>
      <c r="Q1398" s="5"/>
    </row>
    <row r="1399" spans="1:17" x14ac:dyDescent="0.35">
      <c r="A1399" s="5" t="s">
        <v>17</v>
      </c>
      <c r="B1399" s="5" t="s">
        <v>18</v>
      </c>
      <c r="C1399" s="5" t="s">
        <v>22</v>
      </c>
      <c r="D1399" s="13">
        <v>3.36</v>
      </c>
      <c r="E1399" s="6">
        <v>2475.5720000000001</v>
      </c>
      <c r="F1399" s="6">
        <v>1195.72</v>
      </c>
      <c r="G1399" s="7">
        <v>40834</v>
      </c>
      <c r="H1399" s="7">
        <v>40889</v>
      </c>
      <c r="I1399" s="7">
        <v>50040</v>
      </c>
      <c r="J1399" s="5"/>
      <c r="K1399" s="5">
        <v>5000</v>
      </c>
      <c r="L1399" s="5" t="s">
        <v>2292</v>
      </c>
      <c r="M1399" s="5" t="s">
        <v>28</v>
      </c>
      <c r="N1399" s="5" t="s">
        <v>17</v>
      </c>
      <c r="O1399" s="5"/>
      <c r="P1399" s="5"/>
      <c r="Q1399" s="5"/>
    </row>
    <row r="1400" spans="1:17" x14ac:dyDescent="0.35">
      <c r="A1400" s="5" t="s">
        <v>17</v>
      </c>
      <c r="B1400" s="5" t="s">
        <v>18</v>
      </c>
      <c r="C1400" s="5" t="s">
        <v>22</v>
      </c>
      <c r="D1400" s="13">
        <v>3.36</v>
      </c>
      <c r="E1400" s="6">
        <v>2593</v>
      </c>
      <c r="F1400" s="6">
        <v>860.86999999999989</v>
      </c>
      <c r="G1400" s="7">
        <v>40823</v>
      </c>
      <c r="H1400" s="7">
        <v>41473</v>
      </c>
      <c r="I1400" s="7">
        <v>50770</v>
      </c>
      <c r="J1400" s="5"/>
      <c r="K1400" s="5">
        <v>8592</v>
      </c>
      <c r="L1400" s="5" t="s">
        <v>4996</v>
      </c>
      <c r="M1400" s="5" t="s">
        <v>25</v>
      </c>
      <c r="N1400" s="5" t="s">
        <v>17</v>
      </c>
      <c r="O1400" s="5"/>
      <c r="P1400" s="5"/>
      <c r="Q1400" s="5"/>
    </row>
    <row r="1401" spans="1:17" x14ac:dyDescent="0.35">
      <c r="A1401" s="5" t="s">
        <v>17</v>
      </c>
      <c r="B1401" s="5" t="s">
        <v>18</v>
      </c>
      <c r="C1401" s="5" t="s">
        <v>22</v>
      </c>
      <c r="D1401" s="13">
        <v>3.38</v>
      </c>
      <c r="E1401" s="6">
        <v>3907</v>
      </c>
      <c r="F1401" s="6">
        <v>1887.08</v>
      </c>
      <c r="G1401" s="7">
        <v>40735</v>
      </c>
      <c r="H1401" s="7">
        <v>40808</v>
      </c>
      <c r="I1401" s="7">
        <v>50040</v>
      </c>
      <c r="J1401" s="5"/>
      <c r="K1401" s="5">
        <v>1807</v>
      </c>
      <c r="L1401" s="5" t="s">
        <v>115</v>
      </c>
      <c r="M1401" s="5" t="s">
        <v>21</v>
      </c>
      <c r="N1401" s="5" t="s">
        <v>17</v>
      </c>
      <c r="O1401" s="5"/>
      <c r="P1401" s="5"/>
      <c r="Q1401" s="5"/>
    </row>
    <row r="1402" spans="1:17" x14ac:dyDescent="0.35">
      <c r="A1402" s="5" t="s">
        <v>96</v>
      </c>
      <c r="B1402" s="5" t="s">
        <v>18</v>
      </c>
      <c r="C1402" s="5" t="s">
        <v>22</v>
      </c>
      <c r="D1402" s="13">
        <v>3.38</v>
      </c>
      <c r="E1402" s="6">
        <v>3242</v>
      </c>
      <c r="F1402" s="6">
        <v>2257.67</v>
      </c>
      <c r="G1402" s="7">
        <v>40478</v>
      </c>
      <c r="H1402" s="7">
        <v>40117</v>
      </c>
      <c r="I1402" s="7">
        <v>49309</v>
      </c>
      <c r="J1402" s="5"/>
      <c r="K1402" s="5">
        <v>8832</v>
      </c>
      <c r="L1402" s="5" t="s">
        <v>3470</v>
      </c>
      <c r="M1402" s="5" t="s">
        <v>414</v>
      </c>
      <c r="N1402" s="5" t="s">
        <v>96</v>
      </c>
      <c r="O1402" s="5"/>
      <c r="P1402" s="5"/>
      <c r="Q1402" s="5"/>
    </row>
    <row r="1403" spans="1:17" x14ac:dyDescent="0.35">
      <c r="A1403" s="5" t="s">
        <v>17</v>
      </c>
      <c r="B1403" s="5" t="s">
        <v>18</v>
      </c>
      <c r="C1403" s="5" t="s">
        <v>22</v>
      </c>
      <c r="D1403" s="13">
        <v>3.38</v>
      </c>
      <c r="E1403" s="6">
        <v>3602</v>
      </c>
      <c r="F1403" s="6">
        <v>2215.2200000000003</v>
      </c>
      <c r="G1403" s="7">
        <v>40478</v>
      </c>
      <c r="H1403" s="7">
        <v>40535</v>
      </c>
      <c r="I1403" s="7">
        <v>49674</v>
      </c>
      <c r="J1403" s="5"/>
      <c r="K1403" s="5">
        <v>1091</v>
      </c>
      <c r="L1403" s="5" t="s">
        <v>13661</v>
      </c>
      <c r="M1403" s="5" t="s">
        <v>21</v>
      </c>
      <c r="N1403" s="5" t="s">
        <v>17</v>
      </c>
      <c r="O1403" s="5"/>
      <c r="P1403" s="5"/>
      <c r="Q1403" s="5"/>
    </row>
    <row r="1404" spans="1:17" x14ac:dyDescent="0.35">
      <c r="A1404" s="5" t="s">
        <v>17</v>
      </c>
      <c r="B1404" s="5" t="s">
        <v>18</v>
      </c>
      <c r="C1404" s="5" t="s">
        <v>22</v>
      </c>
      <c r="D1404" s="13">
        <v>3.4</v>
      </c>
      <c r="E1404" s="6">
        <v>3302</v>
      </c>
      <c r="F1404" s="6">
        <v>2476.5</v>
      </c>
      <c r="G1404" s="7">
        <v>39569</v>
      </c>
      <c r="H1404" s="7">
        <v>39615</v>
      </c>
      <c r="I1404" s="7">
        <v>48944</v>
      </c>
      <c r="J1404" s="5"/>
      <c r="K1404" s="5">
        <v>5612</v>
      </c>
      <c r="L1404" s="5" t="s">
        <v>48</v>
      </c>
      <c r="M1404" s="5" t="s">
        <v>28</v>
      </c>
      <c r="N1404" s="5" t="s">
        <v>17</v>
      </c>
      <c r="O1404" s="5"/>
      <c r="P1404" s="5"/>
      <c r="Q1404" s="5"/>
    </row>
    <row r="1405" spans="1:17" x14ac:dyDescent="0.35">
      <c r="A1405" s="5" t="s">
        <v>17</v>
      </c>
      <c r="B1405" s="5" t="s">
        <v>18</v>
      </c>
      <c r="C1405" s="5" t="s">
        <v>22</v>
      </c>
      <c r="D1405" s="13">
        <v>3.4</v>
      </c>
      <c r="E1405" s="6">
        <v>3083</v>
      </c>
      <c r="F1405" s="6">
        <v>2312.25</v>
      </c>
      <c r="G1405" s="7">
        <v>39570</v>
      </c>
      <c r="H1405" s="7">
        <v>39701</v>
      </c>
      <c r="I1405" s="7">
        <v>48944</v>
      </c>
      <c r="J1405" s="5"/>
      <c r="K1405" s="5">
        <v>1815</v>
      </c>
      <c r="L1405" s="5" t="s">
        <v>833</v>
      </c>
      <c r="M1405" s="5" t="s">
        <v>21</v>
      </c>
      <c r="N1405" s="5" t="s">
        <v>17</v>
      </c>
      <c r="O1405" s="5"/>
      <c r="P1405" s="5"/>
      <c r="Q1405" s="5"/>
    </row>
    <row r="1406" spans="1:17" x14ac:dyDescent="0.35">
      <c r="A1406" s="5" t="s">
        <v>17</v>
      </c>
      <c r="B1406" s="5" t="s">
        <v>18</v>
      </c>
      <c r="C1406" s="5" t="s">
        <v>22</v>
      </c>
      <c r="D1406" s="13">
        <v>3.4</v>
      </c>
      <c r="E1406" s="6">
        <v>3693</v>
      </c>
      <c r="F1406" s="6">
        <v>2769.75</v>
      </c>
      <c r="G1406" s="7">
        <v>39570</v>
      </c>
      <c r="H1406" s="7">
        <v>39363</v>
      </c>
      <c r="I1406" s="7">
        <v>48579</v>
      </c>
      <c r="J1406" s="5"/>
      <c r="K1406" s="5">
        <v>8274</v>
      </c>
      <c r="L1406" s="5" t="s">
        <v>921</v>
      </c>
      <c r="M1406" s="5" t="s">
        <v>25</v>
      </c>
      <c r="N1406" s="5" t="s">
        <v>17</v>
      </c>
      <c r="O1406" s="5"/>
      <c r="P1406" s="5"/>
      <c r="Q1406" s="5"/>
    </row>
    <row r="1407" spans="1:17" x14ac:dyDescent="0.35">
      <c r="A1407" s="5" t="s">
        <v>17</v>
      </c>
      <c r="B1407" s="5" t="s">
        <v>18</v>
      </c>
      <c r="C1407" s="5" t="s">
        <v>19</v>
      </c>
      <c r="D1407" s="13">
        <v>3.4</v>
      </c>
      <c r="E1407" s="6">
        <v>3791</v>
      </c>
      <c r="F1407" s="6">
        <v>3411.9</v>
      </c>
      <c r="G1407" s="7">
        <v>39570</v>
      </c>
      <c r="H1407" s="7">
        <v>39829</v>
      </c>
      <c r="I1407" s="7">
        <v>49309</v>
      </c>
      <c r="J1407" s="5"/>
      <c r="K1407" s="5">
        <v>1261</v>
      </c>
      <c r="L1407" s="5" t="s">
        <v>1078</v>
      </c>
      <c r="M1407" s="5" t="s">
        <v>21</v>
      </c>
      <c r="N1407" s="5" t="s">
        <v>17</v>
      </c>
      <c r="O1407" s="5"/>
      <c r="P1407" s="5"/>
      <c r="Q1407" s="5"/>
    </row>
    <row r="1408" spans="1:17" x14ac:dyDescent="0.35">
      <c r="A1408" s="5" t="s">
        <v>17</v>
      </c>
      <c r="B1408" s="5" t="s">
        <v>18</v>
      </c>
      <c r="C1408" s="5" t="s">
        <v>19</v>
      </c>
      <c r="D1408" s="13">
        <v>3.4</v>
      </c>
      <c r="E1408" s="6">
        <v>3418</v>
      </c>
      <c r="F1408" s="6">
        <v>3076.2000000000003</v>
      </c>
      <c r="G1408" s="7">
        <v>39569</v>
      </c>
      <c r="H1408" s="7">
        <v>39562</v>
      </c>
      <c r="I1408" s="7">
        <v>48944</v>
      </c>
      <c r="J1408" s="5"/>
      <c r="K1408" s="5">
        <v>1163</v>
      </c>
      <c r="L1408" s="5" t="s">
        <v>981</v>
      </c>
      <c r="M1408" s="5" t="s">
        <v>21</v>
      </c>
      <c r="N1408" s="5" t="s">
        <v>17</v>
      </c>
      <c r="O1408" s="5"/>
      <c r="P1408" s="5"/>
      <c r="Q1408" s="5"/>
    </row>
    <row r="1409" spans="1:17" x14ac:dyDescent="0.35">
      <c r="A1409" s="5" t="s">
        <v>17</v>
      </c>
      <c r="B1409" s="5" t="s">
        <v>18</v>
      </c>
      <c r="C1409" s="5" t="s">
        <v>22</v>
      </c>
      <c r="D1409" s="13">
        <v>3.4</v>
      </c>
      <c r="E1409" s="6">
        <v>3652</v>
      </c>
      <c r="F1409" s="6">
        <v>2739</v>
      </c>
      <c r="G1409" s="7">
        <v>39570</v>
      </c>
      <c r="H1409" s="7">
        <v>39598</v>
      </c>
      <c r="I1409" s="7">
        <v>48944</v>
      </c>
      <c r="J1409" s="5"/>
      <c r="K1409" s="5">
        <v>3624</v>
      </c>
      <c r="L1409" s="5" t="s">
        <v>1573</v>
      </c>
      <c r="M1409" s="5" t="s">
        <v>51</v>
      </c>
      <c r="N1409" s="5" t="s">
        <v>17</v>
      </c>
      <c r="O1409" s="5"/>
      <c r="P1409" s="5"/>
      <c r="Q1409" s="5"/>
    </row>
    <row r="1410" spans="1:17" x14ac:dyDescent="0.35">
      <c r="A1410" s="5" t="s">
        <v>17</v>
      </c>
      <c r="B1410" s="5" t="s">
        <v>18</v>
      </c>
      <c r="C1410" s="5" t="s">
        <v>22</v>
      </c>
      <c r="D1410" s="13">
        <v>3.4</v>
      </c>
      <c r="E1410" s="6">
        <v>3452</v>
      </c>
      <c r="F1410" s="6">
        <v>2589</v>
      </c>
      <c r="G1410" s="7">
        <v>39570</v>
      </c>
      <c r="H1410" s="7">
        <v>39779</v>
      </c>
      <c r="I1410" s="7">
        <v>48944</v>
      </c>
      <c r="J1410" s="5"/>
      <c r="K1410" s="5">
        <v>3645</v>
      </c>
      <c r="L1410" s="5" t="s">
        <v>1586</v>
      </c>
      <c r="M1410" s="5" t="s">
        <v>51</v>
      </c>
      <c r="N1410" s="5" t="s">
        <v>17</v>
      </c>
      <c r="O1410" s="5"/>
      <c r="P1410" s="5"/>
      <c r="Q1410" s="5"/>
    </row>
    <row r="1411" spans="1:17" x14ac:dyDescent="0.35">
      <c r="A1411" s="5" t="s">
        <v>17</v>
      </c>
      <c r="B1411" s="5" t="s">
        <v>18</v>
      </c>
      <c r="C1411" s="5" t="s">
        <v>22</v>
      </c>
      <c r="D1411" s="13">
        <v>3.4</v>
      </c>
      <c r="E1411" s="6">
        <v>3714</v>
      </c>
      <c r="F1411" s="6">
        <v>2785.5</v>
      </c>
      <c r="G1411" s="7">
        <v>39570</v>
      </c>
      <c r="H1411" s="7">
        <v>39797</v>
      </c>
      <c r="I1411" s="7">
        <v>48944</v>
      </c>
      <c r="J1411" s="5"/>
      <c r="K1411" s="5">
        <v>3626</v>
      </c>
      <c r="L1411" s="5" t="s">
        <v>1588</v>
      </c>
      <c r="M1411" s="5" t="s">
        <v>51</v>
      </c>
      <c r="N1411" s="5" t="s">
        <v>17</v>
      </c>
      <c r="O1411" s="5"/>
      <c r="P1411" s="5"/>
      <c r="Q1411" s="5"/>
    </row>
    <row r="1412" spans="1:17" x14ac:dyDescent="0.35">
      <c r="A1412" s="5" t="s">
        <v>17</v>
      </c>
      <c r="B1412" s="5" t="s">
        <v>18</v>
      </c>
      <c r="C1412" s="5" t="s">
        <v>22</v>
      </c>
      <c r="D1412" s="13">
        <v>3.4</v>
      </c>
      <c r="E1412" s="6">
        <v>3487</v>
      </c>
      <c r="F1412" s="6">
        <v>2615.25</v>
      </c>
      <c r="G1412" s="7">
        <v>39570</v>
      </c>
      <c r="H1412" s="7">
        <v>39521</v>
      </c>
      <c r="I1412" s="7">
        <v>48944</v>
      </c>
      <c r="J1412" s="5"/>
      <c r="K1412" s="5">
        <v>3600</v>
      </c>
      <c r="L1412" s="5" t="s">
        <v>392</v>
      </c>
      <c r="M1412" s="5" t="s">
        <v>51</v>
      </c>
      <c r="N1412" s="5" t="s">
        <v>17</v>
      </c>
      <c r="O1412" s="5"/>
      <c r="P1412" s="5"/>
      <c r="Q1412" s="5"/>
    </row>
    <row r="1413" spans="1:17" x14ac:dyDescent="0.35">
      <c r="A1413" s="5" t="s">
        <v>17</v>
      </c>
      <c r="B1413" s="5" t="s">
        <v>18</v>
      </c>
      <c r="C1413" s="5" t="s">
        <v>22</v>
      </c>
      <c r="D1413" s="13">
        <v>3.4</v>
      </c>
      <c r="E1413" s="6">
        <v>2960</v>
      </c>
      <c r="F1413" s="6">
        <v>2220</v>
      </c>
      <c r="G1413" s="7">
        <v>39706</v>
      </c>
      <c r="H1413" s="7">
        <v>39780</v>
      </c>
      <c r="I1413" s="7">
        <v>48944</v>
      </c>
      <c r="J1413" s="5"/>
      <c r="K1413" s="5">
        <v>1844</v>
      </c>
      <c r="L1413" s="5" t="s">
        <v>1826</v>
      </c>
      <c r="M1413" s="5" t="s">
        <v>21</v>
      </c>
      <c r="N1413" s="5" t="s">
        <v>17</v>
      </c>
      <c r="O1413" s="5"/>
      <c r="P1413" s="5"/>
      <c r="Q1413" s="5"/>
    </row>
    <row r="1414" spans="1:17" x14ac:dyDescent="0.35">
      <c r="A1414" s="5" t="s">
        <v>17</v>
      </c>
      <c r="B1414" s="5" t="s">
        <v>18</v>
      </c>
      <c r="C1414" s="5" t="s">
        <v>22</v>
      </c>
      <c r="D1414" s="13">
        <v>3.4</v>
      </c>
      <c r="E1414" s="6">
        <v>3208</v>
      </c>
      <c r="F1414" s="6">
        <v>2406.0000000000005</v>
      </c>
      <c r="G1414" s="7">
        <v>39570</v>
      </c>
      <c r="H1414" s="7">
        <v>39612</v>
      </c>
      <c r="I1414" s="7">
        <v>48944</v>
      </c>
      <c r="J1414" s="5"/>
      <c r="K1414" s="5">
        <v>3665</v>
      </c>
      <c r="L1414" s="5" t="s">
        <v>2297</v>
      </c>
      <c r="M1414" s="5" t="s">
        <v>51</v>
      </c>
      <c r="N1414" s="5" t="s">
        <v>17</v>
      </c>
      <c r="O1414" s="5"/>
      <c r="P1414" s="5"/>
      <c r="Q1414" s="5"/>
    </row>
    <row r="1415" spans="1:17" x14ac:dyDescent="0.35">
      <c r="A1415" s="5" t="s">
        <v>17</v>
      </c>
      <c r="B1415" s="5" t="s">
        <v>18</v>
      </c>
      <c r="C1415" s="5" t="s">
        <v>22</v>
      </c>
      <c r="D1415" s="13">
        <v>3.4</v>
      </c>
      <c r="E1415" s="6">
        <v>2144</v>
      </c>
      <c r="F1415" s="6">
        <v>1318.56</v>
      </c>
      <c r="G1415" s="7">
        <v>40458</v>
      </c>
      <c r="H1415" s="7">
        <v>40486</v>
      </c>
      <c r="I1415" s="7">
        <v>49674</v>
      </c>
      <c r="J1415" s="5"/>
      <c r="K1415" s="5">
        <v>8142</v>
      </c>
      <c r="L1415" s="5" t="s">
        <v>2320</v>
      </c>
      <c r="M1415" s="5" t="s">
        <v>53</v>
      </c>
      <c r="N1415" s="5" t="s">
        <v>17</v>
      </c>
      <c r="O1415" s="5"/>
      <c r="P1415" s="5"/>
      <c r="Q1415" s="5"/>
    </row>
    <row r="1416" spans="1:17" x14ac:dyDescent="0.35">
      <c r="A1416" s="5" t="s">
        <v>17</v>
      </c>
      <c r="B1416" s="5" t="s">
        <v>18</v>
      </c>
      <c r="C1416" s="5" t="s">
        <v>22</v>
      </c>
      <c r="D1416" s="13">
        <v>3.4</v>
      </c>
      <c r="E1416" s="6">
        <v>4108</v>
      </c>
      <c r="F1416" s="6">
        <v>3081</v>
      </c>
      <c r="G1416" s="7">
        <v>39587</v>
      </c>
      <c r="H1416" s="7">
        <v>39686</v>
      </c>
      <c r="I1416" s="7">
        <v>48944</v>
      </c>
      <c r="J1416" s="5"/>
      <c r="K1416" s="5">
        <v>3374</v>
      </c>
      <c r="L1416" s="5" t="s">
        <v>2737</v>
      </c>
      <c r="M1416" s="5" t="s">
        <v>51</v>
      </c>
      <c r="N1416" s="5" t="s">
        <v>17</v>
      </c>
      <c r="O1416" s="5"/>
      <c r="P1416" s="5"/>
      <c r="Q1416" s="5"/>
    </row>
    <row r="1417" spans="1:17" x14ac:dyDescent="0.35">
      <c r="A1417" s="5" t="s">
        <v>17</v>
      </c>
      <c r="B1417" s="5" t="s">
        <v>18</v>
      </c>
      <c r="C1417" s="5" t="s">
        <v>22</v>
      </c>
      <c r="D1417" s="13">
        <v>3.4</v>
      </c>
      <c r="E1417" s="6">
        <v>3627</v>
      </c>
      <c r="F1417" s="6">
        <v>1751.8500000000004</v>
      </c>
      <c r="G1417" s="7">
        <v>40740</v>
      </c>
      <c r="H1417" s="7">
        <v>40826</v>
      </c>
      <c r="I1417" s="7">
        <v>50040</v>
      </c>
      <c r="J1417" s="5"/>
      <c r="K1417" s="5">
        <v>3662</v>
      </c>
      <c r="L1417" s="5" t="s">
        <v>1714</v>
      </c>
      <c r="M1417" s="5" t="s">
        <v>51</v>
      </c>
      <c r="N1417" s="5" t="s">
        <v>17</v>
      </c>
      <c r="O1417" s="5"/>
      <c r="P1417" s="5"/>
      <c r="Q1417" s="5"/>
    </row>
    <row r="1418" spans="1:17" x14ac:dyDescent="0.35">
      <c r="A1418" s="5" t="s">
        <v>17</v>
      </c>
      <c r="B1418" s="5" t="s">
        <v>18</v>
      </c>
      <c r="C1418" s="5" t="s">
        <v>22</v>
      </c>
      <c r="D1418" s="13">
        <v>3.4</v>
      </c>
      <c r="E1418" s="6">
        <v>3791</v>
      </c>
      <c r="F1418" s="6">
        <v>1831.05</v>
      </c>
      <c r="G1418" s="7">
        <v>40596</v>
      </c>
      <c r="H1418" s="7">
        <v>40662</v>
      </c>
      <c r="I1418" s="7">
        <v>50040</v>
      </c>
      <c r="J1418" s="5"/>
      <c r="K1418" s="5">
        <v>4456</v>
      </c>
      <c r="L1418" s="5" t="s">
        <v>3614</v>
      </c>
      <c r="M1418" s="5" t="s">
        <v>344</v>
      </c>
      <c r="N1418" s="5" t="s">
        <v>17</v>
      </c>
      <c r="O1418" s="5"/>
      <c r="P1418" s="5"/>
      <c r="Q1418" s="5"/>
    </row>
    <row r="1419" spans="1:17" x14ac:dyDescent="0.35">
      <c r="A1419" s="5" t="s">
        <v>17</v>
      </c>
      <c r="B1419" s="5" t="s">
        <v>18</v>
      </c>
      <c r="C1419" s="5" t="s">
        <v>22</v>
      </c>
      <c r="D1419" s="13">
        <v>3.4</v>
      </c>
      <c r="E1419" s="6">
        <v>3761</v>
      </c>
      <c r="F1419" s="6">
        <v>2820.75</v>
      </c>
      <c r="G1419" s="7">
        <v>39570</v>
      </c>
      <c r="H1419" s="7">
        <v>39640</v>
      </c>
      <c r="I1419" s="7">
        <v>48944</v>
      </c>
      <c r="J1419" s="5"/>
      <c r="K1419" s="5">
        <v>5272</v>
      </c>
      <c r="L1419" s="5" t="s">
        <v>2324</v>
      </c>
      <c r="M1419" s="5" t="s">
        <v>28</v>
      </c>
      <c r="N1419" s="5" t="s">
        <v>17</v>
      </c>
      <c r="O1419" s="5"/>
      <c r="P1419" s="5"/>
      <c r="Q1419" s="5"/>
    </row>
    <row r="1420" spans="1:17" x14ac:dyDescent="0.35">
      <c r="A1420" s="5" t="s">
        <v>17</v>
      </c>
      <c r="B1420" s="5" t="s">
        <v>18</v>
      </c>
      <c r="C1420" s="5" t="s">
        <v>19</v>
      </c>
      <c r="D1420" s="13">
        <v>3.4</v>
      </c>
      <c r="E1420" s="6">
        <v>2666</v>
      </c>
      <c r="F1420" s="6">
        <v>1967.5</v>
      </c>
      <c r="G1420" s="7">
        <v>39767</v>
      </c>
      <c r="H1420" s="7">
        <v>40330</v>
      </c>
      <c r="I1420" s="7">
        <v>49674</v>
      </c>
      <c r="J1420" s="5"/>
      <c r="K1420" s="5">
        <v>8610</v>
      </c>
      <c r="L1420" s="5" t="s">
        <v>1563</v>
      </c>
      <c r="M1420" s="5" t="s">
        <v>53</v>
      </c>
      <c r="N1420" s="5" t="s">
        <v>17</v>
      </c>
      <c r="O1420" s="5"/>
      <c r="P1420" s="5"/>
      <c r="Q1420" s="5"/>
    </row>
    <row r="1421" spans="1:17" x14ac:dyDescent="0.35">
      <c r="A1421" s="5" t="s">
        <v>17</v>
      </c>
      <c r="B1421" s="5" t="s">
        <v>18</v>
      </c>
      <c r="C1421" s="5" t="s">
        <v>22</v>
      </c>
      <c r="D1421" s="13">
        <v>3.4</v>
      </c>
      <c r="E1421" s="6">
        <v>4344</v>
      </c>
      <c r="F1421" s="6">
        <v>3258</v>
      </c>
      <c r="G1421" s="7">
        <v>39570</v>
      </c>
      <c r="H1421" s="7">
        <v>39755</v>
      </c>
      <c r="I1421" s="7">
        <v>48944</v>
      </c>
      <c r="J1421" s="5"/>
      <c r="K1421" s="5">
        <v>1299</v>
      </c>
      <c r="L1421" s="5" t="s">
        <v>3851</v>
      </c>
      <c r="M1421" s="5" t="s">
        <v>21</v>
      </c>
      <c r="N1421" s="5" t="s">
        <v>17</v>
      </c>
      <c r="O1421" s="5"/>
      <c r="P1421" s="5"/>
      <c r="Q1421" s="5"/>
    </row>
    <row r="1422" spans="1:17" x14ac:dyDescent="0.35">
      <c r="A1422" s="5" t="s">
        <v>17</v>
      </c>
      <c r="B1422" s="5" t="s">
        <v>18</v>
      </c>
      <c r="C1422" s="5" t="s">
        <v>22</v>
      </c>
      <c r="D1422" s="13">
        <v>3.4</v>
      </c>
      <c r="E1422" s="6">
        <v>3045</v>
      </c>
      <c r="F1422" s="6">
        <v>2283.75</v>
      </c>
      <c r="G1422" s="7">
        <v>39658</v>
      </c>
      <c r="H1422" s="7">
        <v>39569</v>
      </c>
      <c r="I1422" s="7">
        <v>48944</v>
      </c>
      <c r="J1422" s="5"/>
      <c r="K1422" s="5">
        <v>3044</v>
      </c>
      <c r="L1422" s="5" t="s">
        <v>4053</v>
      </c>
      <c r="M1422" s="5" t="s">
        <v>51</v>
      </c>
      <c r="N1422" s="5" t="s">
        <v>17</v>
      </c>
      <c r="O1422" s="5"/>
      <c r="P1422" s="5"/>
      <c r="Q1422" s="5"/>
    </row>
    <row r="1423" spans="1:17" x14ac:dyDescent="0.35">
      <c r="A1423" s="5" t="s">
        <v>17</v>
      </c>
      <c r="B1423" s="5" t="s">
        <v>18</v>
      </c>
      <c r="C1423" s="5" t="s">
        <v>446</v>
      </c>
      <c r="D1423" s="13">
        <v>3.4</v>
      </c>
      <c r="E1423" s="6">
        <v>3527</v>
      </c>
      <c r="F1423" s="6">
        <v>2292.5499999999997</v>
      </c>
      <c r="G1423" s="7">
        <v>39575</v>
      </c>
      <c r="H1423" s="7">
        <v>39661</v>
      </c>
      <c r="I1423" s="7">
        <v>48944</v>
      </c>
      <c r="J1423" s="5"/>
      <c r="K1423" s="5">
        <v>2345</v>
      </c>
      <c r="L1423" s="5" t="s">
        <v>4184</v>
      </c>
      <c r="M1423" s="5" t="s">
        <v>38</v>
      </c>
      <c r="N1423" s="5" t="s">
        <v>17</v>
      </c>
      <c r="O1423" s="5"/>
      <c r="P1423" s="5"/>
      <c r="Q1423" s="5"/>
    </row>
    <row r="1424" spans="1:17" x14ac:dyDescent="0.35">
      <c r="A1424" s="5" t="s">
        <v>17</v>
      </c>
      <c r="B1424" s="5" t="s">
        <v>18</v>
      </c>
      <c r="C1424" s="5" t="s">
        <v>22</v>
      </c>
      <c r="D1424" s="13">
        <v>3.4</v>
      </c>
      <c r="E1424" s="6">
        <v>3687.875</v>
      </c>
      <c r="F1424" s="6">
        <v>2765.9</v>
      </c>
      <c r="G1424" s="7">
        <v>39943</v>
      </c>
      <c r="H1424" s="7">
        <v>39973</v>
      </c>
      <c r="I1424" s="7">
        <v>49309</v>
      </c>
      <c r="J1424" s="5"/>
      <c r="K1424" s="5">
        <v>4051</v>
      </c>
      <c r="L1424" s="5" t="s">
        <v>1929</v>
      </c>
      <c r="M1424" s="5" t="s">
        <v>1930</v>
      </c>
      <c r="N1424" s="5" t="s">
        <v>17</v>
      </c>
      <c r="O1424" s="5"/>
      <c r="P1424" s="5"/>
      <c r="Q1424" s="5"/>
    </row>
    <row r="1425" spans="1:17" x14ac:dyDescent="0.35">
      <c r="A1425" s="5" t="s">
        <v>17</v>
      </c>
      <c r="B1425" s="5" t="s">
        <v>18</v>
      </c>
      <c r="C1425" s="5" t="s">
        <v>19</v>
      </c>
      <c r="D1425" s="13">
        <v>3.4</v>
      </c>
      <c r="E1425" s="6">
        <v>3684</v>
      </c>
      <c r="F1425" s="6">
        <v>3315.6</v>
      </c>
      <c r="G1425" s="7">
        <v>39986</v>
      </c>
      <c r="H1425" s="7">
        <v>40109</v>
      </c>
      <c r="I1425" s="7">
        <v>49309</v>
      </c>
      <c r="J1425" s="5"/>
      <c r="K1425" s="5">
        <v>1610</v>
      </c>
      <c r="L1425" s="5" t="s">
        <v>4442</v>
      </c>
      <c r="M1425" s="5" t="s">
        <v>21</v>
      </c>
      <c r="N1425" s="5" t="s">
        <v>17</v>
      </c>
      <c r="O1425" s="5"/>
      <c r="P1425" s="5"/>
      <c r="Q1425" s="5"/>
    </row>
    <row r="1426" spans="1:17" x14ac:dyDescent="0.35">
      <c r="A1426" s="5" t="s">
        <v>17</v>
      </c>
      <c r="B1426" s="5" t="s">
        <v>18</v>
      </c>
      <c r="C1426" s="5" t="s">
        <v>19</v>
      </c>
      <c r="D1426" s="13">
        <v>3.4</v>
      </c>
      <c r="E1426" s="6">
        <v>4120</v>
      </c>
      <c r="F1426" s="6">
        <v>2439.04</v>
      </c>
      <c r="G1426" s="7">
        <v>39570</v>
      </c>
      <c r="H1426" s="7">
        <v>40808</v>
      </c>
      <c r="I1426" s="7">
        <v>50040</v>
      </c>
      <c r="J1426" s="5"/>
      <c r="K1426" s="5">
        <v>1749</v>
      </c>
      <c r="L1426" s="5" t="s">
        <v>4554</v>
      </c>
      <c r="M1426" s="5" t="s">
        <v>55</v>
      </c>
      <c r="N1426" s="5" t="s">
        <v>17</v>
      </c>
      <c r="O1426" s="5"/>
      <c r="P1426" s="5"/>
      <c r="Q1426" s="5"/>
    </row>
    <row r="1427" spans="1:17" x14ac:dyDescent="0.35">
      <c r="A1427" s="5" t="s">
        <v>96</v>
      </c>
      <c r="B1427" s="5" t="s">
        <v>18</v>
      </c>
      <c r="C1427" s="5" t="s">
        <v>22</v>
      </c>
      <c r="D1427" s="13">
        <v>3.4</v>
      </c>
      <c r="E1427" s="6">
        <v>3034</v>
      </c>
      <c r="F1427" s="6">
        <v>2275.5</v>
      </c>
      <c r="G1427" s="7">
        <v>40098</v>
      </c>
      <c r="H1427" s="7">
        <v>40091</v>
      </c>
      <c r="I1427" s="7">
        <v>49309</v>
      </c>
      <c r="J1427" s="5"/>
      <c r="K1427" s="5">
        <v>4447</v>
      </c>
      <c r="L1427" s="5" t="s">
        <v>4564</v>
      </c>
      <c r="M1427" s="5" t="s">
        <v>344</v>
      </c>
      <c r="N1427" s="5" t="s">
        <v>96</v>
      </c>
      <c r="O1427" s="5"/>
      <c r="P1427" s="5"/>
      <c r="Q1427" s="5"/>
    </row>
    <row r="1428" spans="1:17" x14ac:dyDescent="0.35">
      <c r="A1428" s="5" t="s">
        <v>17</v>
      </c>
      <c r="B1428" s="5" t="s">
        <v>18</v>
      </c>
      <c r="C1428" s="5" t="s">
        <v>22</v>
      </c>
      <c r="D1428" s="13">
        <v>3.4</v>
      </c>
      <c r="E1428" s="6">
        <v>3438.5239999999994</v>
      </c>
      <c r="F1428" s="6">
        <v>2578.9100000000003</v>
      </c>
      <c r="G1428" s="7">
        <v>39570</v>
      </c>
      <c r="H1428" s="7">
        <v>38838</v>
      </c>
      <c r="I1428" s="7">
        <v>48213</v>
      </c>
      <c r="J1428" s="5"/>
      <c r="K1428" s="5">
        <v>9500</v>
      </c>
      <c r="L1428" s="5" t="s">
        <v>31</v>
      </c>
      <c r="M1428" s="5" t="s">
        <v>32</v>
      </c>
      <c r="N1428" s="5" t="s">
        <v>17</v>
      </c>
      <c r="O1428" s="5"/>
      <c r="P1428" s="5"/>
      <c r="Q1428" s="5"/>
    </row>
    <row r="1429" spans="1:17" x14ac:dyDescent="0.35">
      <c r="A1429" s="5" t="s">
        <v>17</v>
      </c>
      <c r="B1429" s="5" t="s">
        <v>18</v>
      </c>
      <c r="C1429" s="5" t="s">
        <v>19</v>
      </c>
      <c r="D1429" s="13">
        <v>3.4</v>
      </c>
      <c r="E1429" s="6">
        <v>2445</v>
      </c>
      <c r="F1429" s="6">
        <v>1447.4299999999998</v>
      </c>
      <c r="G1429" s="7">
        <v>40317</v>
      </c>
      <c r="H1429" s="7">
        <v>40773</v>
      </c>
      <c r="I1429" s="7">
        <v>50040</v>
      </c>
      <c r="J1429" s="5"/>
      <c r="K1429" s="5">
        <v>1174</v>
      </c>
      <c r="L1429" s="5" t="s">
        <v>5080</v>
      </c>
      <c r="M1429" s="5" t="s">
        <v>21</v>
      </c>
      <c r="N1429" s="5" t="s">
        <v>17</v>
      </c>
      <c r="O1429" s="5"/>
      <c r="P1429" s="5"/>
      <c r="Q1429" s="5"/>
    </row>
    <row r="1430" spans="1:17" x14ac:dyDescent="0.35">
      <c r="A1430" s="5" t="s">
        <v>96</v>
      </c>
      <c r="B1430" s="5" t="s">
        <v>18</v>
      </c>
      <c r="C1430" s="5" t="s">
        <v>22</v>
      </c>
      <c r="D1430" s="13">
        <v>3.4</v>
      </c>
      <c r="E1430" s="6">
        <v>3608.3429999999998</v>
      </c>
      <c r="F1430" s="6">
        <v>2219.14</v>
      </c>
      <c r="G1430" s="7">
        <v>40323</v>
      </c>
      <c r="H1430" s="7">
        <v>40354</v>
      </c>
      <c r="I1430" s="7">
        <v>49674</v>
      </c>
      <c r="J1430" s="5"/>
      <c r="K1430" s="5">
        <v>6043</v>
      </c>
      <c r="L1430" s="5" t="s">
        <v>4305</v>
      </c>
      <c r="M1430" s="5" t="s">
        <v>179</v>
      </c>
      <c r="N1430" s="5" t="s">
        <v>96</v>
      </c>
      <c r="O1430" s="5"/>
      <c r="P1430" s="5"/>
      <c r="Q1430" s="5"/>
    </row>
    <row r="1431" spans="1:17" x14ac:dyDescent="0.35">
      <c r="A1431" s="5" t="s">
        <v>17</v>
      </c>
      <c r="B1431" s="5" t="s">
        <v>18</v>
      </c>
      <c r="C1431" s="5" t="s">
        <v>22</v>
      </c>
      <c r="D1431" s="13">
        <v>3.4</v>
      </c>
      <c r="E1431" s="6">
        <v>3778.37</v>
      </c>
      <c r="F1431" s="6">
        <v>2833.7799999999997</v>
      </c>
      <c r="G1431" s="7">
        <v>39570</v>
      </c>
      <c r="H1431" s="7">
        <v>38869</v>
      </c>
      <c r="I1431" s="7">
        <v>48213</v>
      </c>
      <c r="J1431" s="5"/>
      <c r="K1431" s="5">
        <v>9500</v>
      </c>
      <c r="L1431" s="5" t="s">
        <v>31</v>
      </c>
      <c r="M1431" s="5" t="s">
        <v>32</v>
      </c>
      <c r="N1431" s="5" t="s">
        <v>17</v>
      </c>
      <c r="O1431" s="5"/>
      <c r="P1431" s="5"/>
      <c r="Q1431" s="5"/>
    </row>
    <row r="1432" spans="1:17" x14ac:dyDescent="0.35">
      <c r="A1432" s="5" t="s">
        <v>17</v>
      </c>
      <c r="B1432" s="5" t="s">
        <v>18</v>
      </c>
      <c r="C1432" s="5" t="s">
        <v>22</v>
      </c>
      <c r="D1432" s="13">
        <v>3.4</v>
      </c>
      <c r="E1432" s="6">
        <v>3046</v>
      </c>
      <c r="F1432" s="6">
        <v>2284.5</v>
      </c>
      <c r="G1432" s="7">
        <v>39632</v>
      </c>
      <c r="H1432" s="7">
        <v>39356</v>
      </c>
      <c r="I1432" s="7">
        <v>48579</v>
      </c>
      <c r="J1432" s="5"/>
      <c r="K1432" s="5">
        <v>3123</v>
      </c>
      <c r="L1432" s="5" t="s">
        <v>861</v>
      </c>
      <c r="M1432" s="5" t="s">
        <v>51</v>
      </c>
      <c r="N1432" s="5" t="s">
        <v>17</v>
      </c>
      <c r="O1432" s="5"/>
      <c r="P1432" s="5"/>
      <c r="Q1432" s="5"/>
    </row>
    <row r="1433" spans="1:17" x14ac:dyDescent="0.35">
      <c r="A1433" s="5" t="s">
        <v>17</v>
      </c>
      <c r="B1433" s="5" t="s">
        <v>18</v>
      </c>
      <c r="C1433" s="5" t="s">
        <v>22</v>
      </c>
      <c r="D1433" s="13">
        <v>3.4</v>
      </c>
      <c r="E1433" s="6">
        <v>3491</v>
      </c>
      <c r="F1433" s="6">
        <v>2618.2500000000005</v>
      </c>
      <c r="G1433" s="7">
        <v>39570</v>
      </c>
      <c r="H1433" s="7">
        <v>39414</v>
      </c>
      <c r="I1433" s="7">
        <v>48579</v>
      </c>
      <c r="J1433" s="5"/>
      <c r="K1433" s="5">
        <v>8241</v>
      </c>
      <c r="L1433" s="5" t="s">
        <v>5348</v>
      </c>
      <c r="M1433" s="5" t="s">
        <v>408</v>
      </c>
      <c r="N1433" s="5" t="s">
        <v>17</v>
      </c>
      <c r="O1433" s="5"/>
      <c r="P1433" s="5"/>
      <c r="Q1433" s="5"/>
    </row>
    <row r="1434" spans="1:17" x14ac:dyDescent="0.35">
      <c r="A1434" s="5" t="s">
        <v>17</v>
      </c>
      <c r="B1434" s="5" t="s">
        <v>18</v>
      </c>
      <c r="C1434" s="5" t="s">
        <v>446</v>
      </c>
      <c r="D1434" s="13">
        <v>3.4</v>
      </c>
      <c r="E1434" s="6">
        <v>3361.348</v>
      </c>
      <c r="F1434" s="6">
        <v>1791.6000000000001</v>
      </c>
      <c r="G1434" s="7">
        <v>40070</v>
      </c>
      <c r="H1434" s="7">
        <v>40343</v>
      </c>
      <c r="I1434" s="7">
        <v>49674</v>
      </c>
      <c r="J1434" s="5"/>
      <c r="K1434" s="5">
        <v>6045</v>
      </c>
      <c r="L1434" s="5" t="s">
        <v>2920</v>
      </c>
      <c r="M1434" s="5" t="s">
        <v>179</v>
      </c>
      <c r="N1434" s="5" t="s">
        <v>17</v>
      </c>
      <c r="O1434" s="5"/>
      <c r="P1434" s="5"/>
      <c r="Q1434" s="5"/>
    </row>
    <row r="1435" spans="1:17" x14ac:dyDescent="0.35">
      <c r="A1435" s="5" t="s">
        <v>17</v>
      </c>
      <c r="B1435" s="5" t="s">
        <v>18</v>
      </c>
      <c r="C1435" s="5" t="s">
        <v>22</v>
      </c>
      <c r="D1435" s="13">
        <v>3.4</v>
      </c>
      <c r="E1435" s="6">
        <v>3939</v>
      </c>
      <c r="F1435" s="6">
        <v>2954.25</v>
      </c>
      <c r="G1435" s="7">
        <v>40142</v>
      </c>
      <c r="H1435" s="7">
        <v>40123</v>
      </c>
      <c r="I1435" s="7">
        <v>49309</v>
      </c>
      <c r="J1435" s="5"/>
      <c r="K1435" s="5">
        <v>9463</v>
      </c>
      <c r="L1435" s="5" t="s">
        <v>1294</v>
      </c>
      <c r="M1435" s="5" t="s">
        <v>32</v>
      </c>
      <c r="N1435" s="5" t="s">
        <v>17</v>
      </c>
      <c r="O1435" s="5"/>
      <c r="P1435" s="5"/>
      <c r="Q1435" s="5"/>
    </row>
    <row r="1436" spans="1:17" x14ac:dyDescent="0.35">
      <c r="A1436" s="5" t="s">
        <v>17</v>
      </c>
      <c r="B1436" s="5" t="s">
        <v>18</v>
      </c>
      <c r="C1436" s="5" t="s">
        <v>22</v>
      </c>
      <c r="D1436" s="13">
        <v>3.4</v>
      </c>
      <c r="E1436" s="6">
        <v>3059</v>
      </c>
      <c r="F1436" s="6">
        <v>1477.5100000000002</v>
      </c>
      <c r="G1436" s="7">
        <v>40620</v>
      </c>
      <c r="H1436" s="7">
        <v>40777</v>
      </c>
      <c r="I1436" s="7">
        <v>50040</v>
      </c>
      <c r="J1436" s="5"/>
      <c r="K1436" s="5">
        <v>8625</v>
      </c>
      <c r="L1436" s="5" t="s">
        <v>395</v>
      </c>
      <c r="M1436" s="5" t="s">
        <v>53</v>
      </c>
      <c r="N1436" s="5" t="s">
        <v>17</v>
      </c>
      <c r="O1436" s="5"/>
      <c r="P1436" s="5"/>
      <c r="Q1436" s="5"/>
    </row>
    <row r="1437" spans="1:17" x14ac:dyDescent="0.35">
      <c r="A1437" s="5" t="s">
        <v>17</v>
      </c>
      <c r="B1437" s="5" t="s">
        <v>18</v>
      </c>
      <c r="C1437" s="5" t="s">
        <v>22</v>
      </c>
      <c r="D1437" s="13">
        <v>3.4</v>
      </c>
      <c r="E1437" s="6">
        <v>3607</v>
      </c>
      <c r="F1437" s="6">
        <v>2705.25</v>
      </c>
      <c r="G1437" s="7">
        <v>39570</v>
      </c>
      <c r="H1437" s="7">
        <v>39609</v>
      </c>
      <c r="I1437" s="7">
        <v>48944</v>
      </c>
      <c r="J1437" s="5"/>
      <c r="K1437" s="5">
        <v>1012</v>
      </c>
      <c r="L1437" s="5" t="s">
        <v>3007</v>
      </c>
      <c r="M1437" s="5" t="s">
        <v>21</v>
      </c>
      <c r="N1437" s="5" t="s">
        <v>17</v>
      </c>
      <c r="O1437" s="5"/>
      <c r="P1437" s="5"/>
      <c r="Q1437" s="5"/>
    </row>
    <row r="1438" spans="1:17" x14ac:dyDescent="0.35">
      <c r="A1438" s="5" t="s">
        <v>17</v>
      </c>
      <c r="B1438" s="5" t="s">
        <v>18</v>
      </c>
      <c r="C1438" s="5" t="s">
        <v>22</v>
      </c>
      <c r="D1438" s="13">
        <v>3.4</v>
      </c>
      <c r="E1438" s="6">
        <v>3445</v>
      </c>
      <c r="F1438" s="6">
        <v>2118.67</v>
      </c>
      <c r="G1438" s="7">
        <v>40030</v>
      </c>
      <c r="H1438" s="7">
        <v>40242</v>
      </c>
      <c r="I1438" s="7">
        <v>49674</v>
      </c>
      <c r="J1438" s="5"/>
      <c r="K1438" s="5">
        <v>3672</v>
      </c>
      <c r="L1438" s="5" t="s">
        <v>6123</v>
      </c>
      <c r="M1438" s="5" t="s">
        <v>51</v>
      </c>
      <c r="N1438" s="5" t="s">
        <v>17</v>
      </c>
      <c r="O1438" s="5"/>
      <c r="P1438" s="5"/>
      <c r="Q1438" s="5"/>
    </row>
    <row r="1439" spans="1:17" x14ac:dyDescent="0.35">
      <c r="A1439" s="5" t="s">
        <v>17</v>
      </c>
      <c r="B1439" s="5" t="s">
        <v>18</v>
      </c>
      <c r="C1439" s="5" t="s">
        <v>22</v>
      </c>
      <c r="D1439" s="13">
        <v>3.4</v>
      </c>
      <c r="E1439" s="6">
        <v>3392</v>
      </c>
      <c r="F1439" s="6">
        <v>1638.3300000000002</v>
      </c>
      <c r="G1439" s="7">
        <v>39991</v>
      </c>
      <c r="H1439" s="7">
        <v>40571</v>
      </c>
      <c r="I1439" s="7">
        <v>50040</v>
      </c>
      <c r="J1439" s="5"/>
      <c r="K1439" s="5">
        <v>2824</v>
      </c>
      <c r="L1439" s="5" t="s">
        <v>6414</v>
      </c>
      <c r="M1439" s="5" t="s">
        <v>38</v>
      </c>
      <c r="N1439" s="5" t="s">
        <v>17</v>
      </c>
      <c r="O1439" s="5"/>
      <c r="P1439" s="5"/>
      <c r="Q1439" s="5"/>
    </row>
    <row r="1440" spans="1:17" x14ac:dyDescent="0.35">
      <c r="A1440" s="5" t="s">
        <v>17</v>
      </c>
      <c r="B1440" s="5" t="s">
        <v>18</v>
      </c>
      <c r="C1440" s="5" t="s">
        <v>22</v>
      </c>
      <c r="D1440" s="13">
        <v>3.4</v>
      </c>
      <c r="E1440" s="6">
        <v>3141</v>
      </c>
      <c r="F1440" s="6">
        <v>2355.75</v>
      </c>
      <c r="G1440" s="7">
        <v>40158</v>
      </c>
      <c r="H1440" s="7">
        <v>40164</v>
      </c>
      <c r="I1440" s="7">
        <v>49309</v>
      </c>
      <c r="J1440" s="5"/>
      <c r="K1440" s="5">
        <v>3713</v>
      </c>
      <c r="L1440" s="5" t="s">
        <v>6443</v>
      </c>
      <c r="M1440" s="5" t="s">
        <v>51</v>
      </c>
      <c r="N1440" s="5" t="s">
        <v>17</v>
      </c>
      <c r="O1440" s="5"/>
      <c r="P1440" s="5"/>
      <c r="Q1440" s="5"/>
    </row>
    <row r="1441" spans="1:17" x14ac:dyDescent="0.35">
      <c r="A1441" s="5" t="s">
        <v>17</v>
      </c>
      <c r="B1441" s="5" t="s">
        <v>18</v>
      </c>
      <c r="C1441" s="5" t="s">
        <v>22</v>
      </c>
      <c r="D1441" s="13">
        <v>3.4</v>
      </c>
      <c r="E1441" s="6">
        <v>3307</v>
      </c>
      <c r="F1441" s="6">
        <v>2480.25</v>
      </c>
      <c r="G1441" s="7">
        <v>39570</v>
      </c>
      <c r="H1441" s="7">
        <v>39503</v>
      </c>
      <c r="I1441" s="7">
        <v>48944</v>
      </c>
      <c r="J1441" s="5"/>
      <c r="K1441" s="5">
        <v>1633</v>
      </c>
      <c r="L1441" s="5" t="s">
        <v>4366</v>
      </c>
      <c r="M1441" s="5" t="s">
        <v>55</v>
      </c>
      <c r="N1441" s="5" t="s">
        <v>17</v>
      </c>
      <c r="O1441" s="5"/>
      <c r="P1441" s="5"/>
      <c r="Q1441" s="5"/>
    </row>
    <row r="1442" spans="1:17" x14ac:dyDescent="0.35">
      <c r="A1442" s="5" t="s">
        <v>17</v>
      </c>
      <c r="B1442" s="5" t="s">
        <v>18</v>
      </c>
      <c r="C1442" s="5" t="s">
        <v>22</v>
      </c>
      <c r="D1442" s="13">
        <v>3.4</v>
      </c>
      <c r="E1442" s="6">
        <v>3896</v>
      </c>
      <c r="F1442" s="6">
        <v>2922</v>
      </c>
      <c r="G1442" s="7">
        <v>39570</v>
      </c>
      <c r="H1442" s="7">
        <v>39571</v>
      </c>
      <c r="I1442" s="7">
        <v>48944</v>
      </c>
      <c r="J1442" s="5"/>
      <c r="K1442" s="5">
        <v>1026</v>
      </c>
      <c r="L1442" s="5" t="s">
        <v>1024</v>
      </c>
      <c r="M1442" s="5" t="s">
        <v>21</v>
      </c>
      <c r="N1442" s="5" t="s">
        <v>17</v>
      </c>
      <c r="O1442" s="5"/>
      <c r="P1442" s="5"/>
      <c r="Q1442" s="5"/>
    </row>
    <row r="1443" spans="1:17" x14ac:dyDescent="0.35">
      <c r="A1443" s="5" t="s">
        <v>17</v>
      </c>
      <c r="B1443" s="5" t="s">
        <v>18</v>
      </c>
      <c r="C1443" s="5" t="s">
        <v>22</v>
      </c>
      <c r="D1443" s="13">
        <v>3.4</v>
      </c>
      <c r="E1443" s="6">
        <v>2869.3309999999997</v>
      </c>
      <c r="F1443" s="6">
        <v>1764.64</v>
      </c>
      <c r="G1443" s="7">
        <v>40149</v>
      </c>
      <c r="H1443" s="7">
        <v>40331</v>
      </c>
      <c r="I1443" s="7">
        <v>49674</v>
      </c>
      <c r="J1443" s="5"/>
      <c r="K1443" s="5">
        <v>3014</v>
      </c>
      <c r="L1443" s="5" t="s">
        <v>67</v>
      </c>
      <c r="M1443" s="5" t="s">
        <v>51</v>
      </c>
      <c r="N1443" s="5" t="s">
        <v>17</v>
      </c>
      <c r="O1443" s="5"/>
      <c r="P1443" s="5"/>
      <c r="Q1443" s="5"/>
    </row>
    <row r="1444" spans="1:17" x14ac:dyDescent="0.35">
      <c r="A1444" s="5" t="s">
        <v>96</v>
      </c>
      <c r="B1444" s="5" t="s">
        <v>18</v>
      </c>
      <c r="C1444" s="5" t="s">
        <v>22</v>
      </c>
      <c r="D1444" s="13">
        <v>3.4</v>
      </c>
      <c r="E1444" s="6">
        <v>3056</v>
      </c>
      <c r="F1444" s="6">
        <v>2292</v>
      </c>
      <c r="G1444" s="7">
        <v>39862</v>
      </c>
      <c r="H1444" s="7">
        <v>39780</v>
      </c>
      <c r="I1444" s="7">
        <v>48944</v>
      </c>
      <c r="J1444" s="5"/>
      <c r="K1444" s="5">
        <v>9475</v>
      </c>
      <c r="L1444" s="5" t="s">
        <v>2690</v>
      </c>
      <c r="M1444" s="5" t="s">
        <v>32</v>
      </c>
      <c r="N1444" s="5" t="s">
        <v>96</v>
      </c>
      <c r="O1444" s="5"/>
      <c r="P1444" s="5"/>
      <c r="Q1444" s="5"/>
    </row>
    <row r="1445" spans="1:17" x14ac:dyDescent="0.35">
      <c r="A1445" s="5" t="s">
        <v>17</v>
      </c>
      <c r="B1445" s="5" t="s">
        <v>18</v>
      </c>
      <c r="C1445" s="5" t="s">
        <v>22</v>
      </c>
      <c r="D1445" s="13">
        <v>3.4</v>
      </c>
      <c r="E1445" s="6">
        <v>4183</v>
      </c>
      <c r="F1445" s="6">
        <v>2572.5399999999995</v>
      </c>
      <c r="G1445" s="7">
        <v>40403</v>
      </c>
      <c r="H1445" s="7">
        <v>40396</v>
      </c>
      <c r="I1445" s="7">
        <v>49674</v>
      </c>
      <c r="J1445" s="5"/>
      <c r="K1445" s="5">
        <v>3150</v>
      </c>
      <c r="L1445" s="5" t="s">
        <v>7032</v>
      </c>
      <c r="M1445" s="5" t="s">
        <v>51</v>
      </c>
      <c r="N1445" s="5" t="s">
        <v>17</v>
      </c>
      <c r="O1445" s="5"/>
      <c r="P1445" s="5"/>
      <c r="Q1445" s="5"/>
    </row>
    <row r="1446" spans="1:17" x14ac:dyDescent="0.35">
      <c r="A1446" s="5" t="s">
        <v>17</v>
      </c>
      <c r="B1446" s="5" t="s">
        <v>18</v>
      </c>
      <c r="C1446" s="5" t="s">
        <v>22</v>
      </c>
      <c r="D1446" s="13">
        <v>3.4</v>
      </c>
      <c r="E1446" s="6">
        <v>3005.4199999999996</v>
      </c>
      <c r="F1446" s="6">
        <v>2254.0500000000002</v>
      </c>
      <c r="G1446" s="7">
        <v>39854</v>
      </c>
      <c r="H1446" s="7">
        <v>39988</v>
      </c>
      <c r="I1446" s="7">
        <v>49309</v>
      </c>
      <c r="J1446" s="5"/>
      <c r="K1446" s="5">
        <v>8053</v>
      </c>
      <c r="L1446" s="5" t="s">
        <v>131</v>
      </c>
      <c r="M1446" s="5" t="s">
        <v>53</v>
      </c>
      <c r="N1446" s="5" t="s">
        <v>17</v>
      </c>
      <c r="O1446" s="5"/>
      <c r="P1446" s="5"/>
      <c r="Q1446" s="5"/>
    </row>
    <row r="1447" spans="1:17" x14ac:dyDescent="0.35">
      <c r="A1447" s="5" t="s">
        <v>17</v>
      </c>
      <c r="B1447" s="5" t="s">
        <v>18</v>
      </c>
      <c r="C1447" s="5" t="s">
        <v>22</v>
      </c>
      <c r="D1447" s="13">
        <v>3.4</v>
      </c>
      <c r="E1447" s="6">
        <v>3451</v>
      </c>
      <c r="F1447" s="6">
        <v>2588.25</v>
      </c>
      <c r="G1447" s="7">
        <v>39587</v>
      </c>
      <c r="H1447" s="7">
        <v>39182</v>
      </c>
      <c r="I1447" s="7">
        <v>48579</v>
      </c>
      <c r="J1447" s="5"/>
      <c r="K1447" s="5">
        <v>8598</v>
      </c>
      <c r="L1447" s="5" t="s">
        <v>7146</v>
      </c>
      <c r="M1447" s="5" t="s">
        <v>25</v>
      </c>
      <c r="N1447" s="5" t="s">
        <v>17</v>
      </c>
      <c r="O1447" s="5"/>
      <c r="P1447" s="5"/>
      <c r="Q1447" s="5"/>
    </row>
    <row r="1448" spans="1:17" x14ac:dyDescent="0.35">
      <c r="A1448" s="5" t="s">
        <v>17</v>
      </c>
      <c r="B1448" s="5" t="s">
        <v>18</v>
      </c>
      <c r="C1448" s="5" t="s">
        <v>22</v>
      </c>
      <c r="D1448" s="13">
        <v>3.4</v>
      </c>
      <c r="E1448" s="6">
        <v>2703</v>
      </c>
      <c r="F1448" s="6">
        <v>2027.25</v>
      </c>
      <c r="G1448" s="7">
        <v>39570</v>
      </c>
      <c r="H1448" s="7">
        <v>39587</v>
      </c>
      <c r="I1448" s="7">
        <v>48944</v>
      </c>
      <c r="J1448" s="5"/>
      <c r="K1448" s="5">
        <v>3627</v>
      </c>
      <c r="L1448" s="5" t="s">
        <v>2443</v>
      </c>
      <c r="M1448" s="5" t="s">
        <v>51</v>
      </c>
      <c r="N1448" s="5" t="s">
        <v>17</v>
      </c>
      <c r="O1448" s="5"/>
      <c r="P1448" s="5"/>
      <c r="Q1448" s="5"/>
    </row>
    <row r="1449" spans="1:17" x14ac:dyDescent="0.35">
      <c r="A1449" s="5" t="s">
        <v>17</v>
      </c>
      <c r="B1449" s="5" t="s">
        <v>18</v>
      </c>
      <c r="C1449" s="5" t="s">
        <v>19</v>
      </c>
      <c r="D1449" s="13">
        <v>3.4</v>
      </c>
      <c r="E1449" s="6">
        <v>3816</v>
      </c>
      <c r="F1449" s="6">
        <v>2816.2099999999996</v>
      </c>
      <c r="G1449" s="7">
        <v>40130</v>
      </c>
      <c r="H1449" s="7">
        <v>40436</v>
      </c>
      <c r="I1449" s="7">
        <v>49674</v>
      </c>
      <c r="J1449" s="5"/>
      <c r="K1449" s="5">
        <v>1443</v>
      </c>
      <c r="L1449" s="5" t="s">
        <v>7612</v>
      </c>
      <c r="M1449" s="5" t="s">
        <v>21</v>
      </c>
      <c r="N1449" s="5" t="s">
        <v>17</v>
      </c>
      <c r="O1449" s="5"/>
      <c r="P1449" s="5"/>
      <c r="Q1449" s="5"/>
    </row>
    <row r="1450" spans="1:17" x14ac:dyDescent="0.35">
      <c r="A1450" s="5" t="s">
        <v>17</v>
      </c>
      <c r="B1450" s="5" t="s">
        <v>18</v>
      </c>
      <c r="C1450" s="5" t="s">
        <v>22</v>
      </c>
      <c r="D1450" s="13">
        <v>3.4</v>
      </c>
      <c r="E1450" s="6">
        <v>3185</v>
      </c>
      <c r="F1450" s="6">
        <v>2388.75</v>
      </c>
      <c r="G1450" s="7">
        <v>39999</v>
      </c>
      <c r="H1450" s="7">
        <v>40116</v>
      </c>
      <c r="I1450" s="7">
        <v>49309</v>
      </c>
      <c r="J1450" s="5"/>
      <c r="K1450" s="5">
        <v>8630</v>
      </c>
      <c r="L1450" s="5" t="s">
        <v>505</v>
      </c>
      <c r="M1450" s="5" t="s">
        <v>53</v>
      </c>
      <c r="N1450" s="5" t="s">
        <v>17</v>
      </c>
      <c r="O1450" s="5"/>
      <c r="P1450" s="5"/>
      <c r="Q1450" s="5"/>
    </row>
    <row r="1451" spans="1:17" x14ac:dyDescent="0.35">
      <c r="A1451" s="5" t="s">
        <v>17</v>
      </c>
      <c r="B1451" s="5" t="s">
        <v>18</v>
      </c>
      <c r="C1451" s="5" t="s">
        <v>19</v>
      </c>
      <c r="D1451" s="13">
        <v>3.4</v>
      </c>
      <c r="E1451" s="6">
        <v>3852</v>
      </c>
      <c r="F1451" s="6">
        <v>3415.8300000000004</v>
      </c>
      <c r="G1451" s="7">
        <v>40107</v>
      </c>
      <c r="H1451" s="7">
        <v>40101</v>
      </c>
      <c r="I1451" s="7">
        <v>49309</v>
      </c>
      <c r="J1451" s="5"/>
      <c r="K1451" s="5">
        <v>1080</v>
      </c>
      <c r="L1451" s="5" t="s">
        <v>5168</v>
      </c>
      <c r="M1451" s="5" t="s">
        <v>21</v>
      </c>
      <c r="N1451" s="5" t="s">
        <v>17</v>
      </c>
      <c r="O1451" s="5"/>
      <c r="P1451" s="5"/>
      <c r="Q1451" s="5"/>
    </row>
    <row r="1452" spans="1:17" x14ac:dyDescent="0.35">
      <c r="A1452" s="5" t="s">
        <v>17</v>
      </c>
      <c r="B1452" s="5" t="s">
        <v>18</v>
      </c>
      <c r="C1452" s="5" t="s">
        <v>19</v>
      </c>
      <c r="D1452" s="13">
        <v>3.4</v>
      </c>
      <c r="E1452" s="6">
        <v>3086</v>
      </c>
      <c r="F1452" s="6">
        <v>2777.4</v>
      </c>
      <c r="G1452" s="7">
        <v>39570</v>
      </c>
      <c r="H1452" s="7">
        <v>39736</v>
      </c>
      <c r="I1452" s="7">
        <v>48944</v>
      </c>
      <c r="J1452" s="5"/>
      <c r="K1452" s="5">
        <v>2072</v>
      </c>
      <c r="L1452" s="5" t="s">
        <v>6273</v>
      </c>
      <c r="M1452" s="5" t="s">
        <v>583</v>
      </c>
      <c r="N1452" s="5" t="s">
        <v>17</v>
      </c>
      <c r="O1452" s="5"/>
      <c r="P1452" s="5"/>
      <c r="Q1452" s="5"/>
    </row>
    <row r="1453" spans="1:17" x14ac:dyDescent="0.35">
      <c r="A1453" s="5" t="s">
        <v>17</v>
      </c>
      <c r="B1453" s="5" t="s">
        <v>18</v>
      </c>
      <c r="C1453" s="5" t="s">
        <v>22</v>
      </c>
      <c r="D1453" s="13">
        <v>3.4</v>
      </c>
      <c r="E1453" s="6">
        <v>3564</v>
      </c>
      <c r="F1453" s="6">
        <v>2673</v>
      </c>
      <c r="G1453" s="7">
        <v>39570</v>
      </c>
      <c r="H1453" s="7">
        <v>39640</v>
      </c>
      <c r="I1453" s="7">
        <v>48944</v>
      </c>
      <c r="J1453" s="5"/>
      <c r="K1453" s="5">
        <v>5080</v>
      </c>
      <c r="L1453" s="5" t="s">
        <v>7822</v>
      </c>
      <c r="M1453" s="5" t="s">
        <v>28</v>
      </c>
      <c r="N1453" s="5" t="s">
        <v>17</v>
      </c>
      <c r="O1453" s="5"/>
      <c r="P1453" s="5"/>
      <c r="Q1453" s="5"/>
    </row>
    <row r="1454" spans="1:17" x14ac:dyDescent="0.35">
      <c r="A1454" s="5" t="s">
        <v>17</v>
      </c>
      <c r="B1454" s="5" t="s">
        <v>18</v>
      </c>
      <c r="C1454" s="5" t="s">
        <v>22</v>
      </c>
      <c r="D1454" s="13">
        <v>3.4</v>
      </c>
      <c r="E1454" s="6">
        <v>3878</v>
      </c>
      <c r="F1454" s="6">
        <v>2908.5</v>
      </c>
      <c r="G1454" s="7">
        <v>39933</v>
      </c>
      <c r="H1454" s="7">
        <v>39988</v>
      </c>
      <c r="I1454" s="7">
        <v>49309</v>
      </c>
      <c r="J1454" s="5"/>
      <c r="K1454" s="5">
        <v>4802</v>
      </c>
      <c r="L1454" s="5" t="s">
        <v>3728</v>
      </c>
      <c r="M1454" s="5" t="s">
        <v>28</v>
      </c>
      <c r="N1454" s="5" t="s">
        <v>17</v>
      </c>
      <c r="O1454" s="5"/>
      <c r="P1454" s="5"/>
      <c r="Q1454" s="5"/>
    </row>
    <row r="1455" spans="1:17" x14ac:dyDescent="0.35">
      <c r="A1455" s="5" t="s">
        <v>17</v>
      </c>
      <c r="B1455" s="5" t="s">
        <v>18</v>
      </c>
      <c r="C1455" s="5" t="s">
        <v>22</v>
      </c>
      <c r="D1455" s="13">
        <v>3.4</v>
      </c>
      <c r="E1455" s="6">
        <v>3755</v>
      </c>
      <c r="F1455" s="6">
        <v>2816.25</v>
      </c>
      <c r="G1455" s="7">
        <v>39570</v>
      </c>
      <c r="H1455" s="7">
        <v>39475</v>
      </c>
      <c r="I1455" s="7">
        <v>48944</v>
      </c>
      <c r="J1455" s="5"/>
      <c r="K1455" s="5">
        <v>1744</v>
      </c>
      <c r="L1455" s="5" t="s">
        <v>4905</v>
      </c>
      <c r="M1455" s="5" t="s">
        <v>55</v>
      </c>
      <c r="N1455" s="5" t="s">
        <v>17</v>
      </c>
      <c r="O1455" s="5"/>
      <c r="P1455" s="5"/>
      <c r="Q1455" s="5"/>
    </row>
    <row r="1456" spans="1:17" x14ac:dyDescent="0.35">
      <c r="A1456" s="5" t="s">
        <v>17</v>
      </c>
      <c r="B1456" s="5" t="s">
        <v>18</v>
      </c>
      <c r="C1456" s="5" t="s">
        <v>19</v>
      </c>
      <c r="D1456" s="13">
        <v>3.4</v>
      </c>
      <c r="E1456" s="6">
        <v>3346</v>
      </c>
      <c r="F1456" s="6">
        <v>1980.8299999999997</v>
      </c>
      <c r="G1456" s="7">
        <v>40627</v>
      </c>
      <c r="H1456" s="7">
        <v>40760</v>
      </c>
      <c r="I1456" s="7">
        <v>50040</v>
      </c>
      <c r="J1456" s="5"/>
      <c r="K1456" s="5">
        <v>8753</v>
      </c>
      <c r="L1456" s="5" t="s">
        <v>2590</v>
      </c>
      <c r="M1456" s="5" t="s">
        <v>229</v>
      </c>
      <c r="N1456" s="5" t="s">
        <v>17</v>
      </c>
      <c r="O1456" s="5"/>
      <c r="P1456" s="5"/>
      <c r="Q1456" s="5"/>
    </row>
    <row r="1457" spans="1:17" x14ac:dyDescent="0.35">
      <c r="A1457" s="5" t="s">
        <v>17</v>
      </c>
      <c r="B1457" s="5" t="s">
        <v>18</v>
      </c>
      <c r="C1457" s="5" t="s">
        <v>22</v>
      </c>
      <c r="D1457" s="13">
        <v>3.4</v>
      </c>
      <c r="E1457" s="6">
        <v>3176.9409999999998</v>
      </c>
      <c r="F1457" s="6">
        <v>2382.7000000000003</v>
      </c>
      <c r="G1457" s="7">
        <v>39582</v>
      </c>
      <c r="H1457" s="7">
        <v>39736</v>
      </c>
      <c r="I1457" s="7">
        <v>48944</v>
      </c>
      <c r="J1457" s="5"/>
      <c r="K1457" s="5">
        <v>6383</v>
      </c>
      <c r="L1457" s="5" t="s">
        <v>8851</v>
      </c>
      <c r="M1457" s="5" t="s">
        <v>71</v>
      </c>
      <c r="N1457" s="5" t="s">
        <v>17</v>
      </c>
      <c r="O1457" s="5"/>
      <c r="P1457" s="5"/>
      <c r="Q1457" s="5"/>
    </row>
    <row r="1458" spans="1:17" x14ac:dyDescent="0.35">
      <c r="A1458" s="5" t="s">
        <v>17</v>
      </c>
      <c r="B1458" s="5" t="s">
        <v>18</v>
      </c>
      <c r="C1458" s="5" t="s">
        <v>19</v>
      </c>
      <c r="D1458" s="13">
        <v>3.4</v>
      </c>
      <c r="E1458" s="6">
        <v>3324.0250000000001</v>
      </c>
      <c r="F1458" s="6">
        <v>2991.6499999999992</v>
      </c>
      <c r="G1458" s="7">
        <v>40002</v>
      </c>
      <c r="H1458" s="7">
        <v>40135</v>
      </c>
      <c r="I1458" s="7">
        <v>49309</v>
      </c>
      <c r="J1458" s="5"/>
      <c r="K1458" s="5">
        <v>5054</v>
      </c>
      <c r="L1458" s="5" t="s">
        <v>7212</v>
      </c>
      <c r="M1458" s="5" t="s">
        <v>28</v>
      </c>
      <c r="N1458" s="5" t="s">
        <v>17</v>
      </c>
      <c r="O1458" s="5"/>
      <c r="P1458" s="5"/>
      <c r="Q1458" s="5"/>
    </row>
    <row r="1459" spans="1:17" x14ac:dyDescent="0.35">
      <c r="A1459" s="5" t="s">
        <v>17</v>
      </c>
      <c r="B1459" s="5" t="s">
        <v>18</v>
      </c>
      <c r="C1459" s="5" t="s">
        <v>22</v>
      </c>
      <c r="D1459" s="13">
        <v>3.4</v>
      </c>
      <c r="E1459" s="6">
        <v>2896</v>
      </c>
      <c r="F1459" s="6">
        <v>2172</v>
      </c>
      <c r="G1459" s="7">
        <v>39668</v>
      </c>
      <c r="H1459" s="7">
        <v>39549</v>
      </c>
      <c r="I1459" s="7">
        <v>48944</v>
      </c>
      <c r="J1459" s="5"/>
      <c r="K1459" s="5">
        <v>5452</v>
      </c>
      <c r="L1459" s="5" t="s">
        <v>8664</v>
      </c>
      <c r="M1459" s="5" t="s">
        <v>28</v>
      </c>
      <c r="N1459" s="5" t="s">
        <v>17</v>
      </c>
      <c r="O1459" s="5"/>
      <c r="P1459" s="5"/>
      <c r="Q1459" s="5"/>
    </row>
    <row r="1460" spans="1:17" x14ac:dyDescent="0.35">
      <c r="A1460" s="5" t="s">
        <v>17</v>
      </c>
      <c r="B1460" s="5" t="s">
        <v>18</v>
      </c>
      <c r="C1460" s="5" t="s">
        <v>22</v>
      </c>
      <c r="D1460" s="13">
        <v>3.4</v>
      </c>
      <c r="E1460" s="6">
        <v>3699</v>
      </c>
      <c r="F1460" s="6">
        <v>2774.25</v>
      </c>
      <c r="G1460" s="7">
        <v>39834</v>
      </c>
      <c r="H1460" s="7">
        <v>40087</v>
      </c>
      <c r="I1460" s="7">
        <v>49309</v>
      </c>
      <c r="J1460" s="5"/>
      <c r="K1460" s="5">
        <v>3072</v>
      </c>
      <c r="L1460" s="5" t="s">
        <v>50</v>
      </c>
      <c r="M1460" s="5" t="s">
        <v>51</v>
      </c>
      <c r="N1460" s="5" t="s">
        <v>17</v>
      </c>
      <c r="O1460" s="5"/>
      <c r="P1460" s="5"/>
      <c r="Q1460" s="5"/>
    </row>
    <row r="1461" spans="1:17" x14ac:dyDescent="0.35">
      <c r="A1461" s="5" t="s">
        <v>17</v>
      </c>
      <c r="B1461" s="5" t="s">
        <v>18</v>
      </c>
      <c r="C1461" s="5" t="s">
        <v>22</v>
      </c>
      <c r="D1461" s="13">
        <v>3.4</v>
      </c>
      <c r="E1461" s="6">
        <v>3277</v>
      </c>
      <c r="F1461" s="6">
        <v>2457.75</v>
      </c>
      <c r="G1461" s="7">
        <v>39570</v>
      </c>
      <c r="H1461" s="7">
        <v>39679</v>
      </c>
      <c r="I1461" s="7">
        <v>48944</v>
      </c>
      <c r="J1461" s="5"/>
      <c r="K1461" s="5">
        <v>8630</v>
      </c>
      <c r="L1461" s="5" t="s">
        <v>505</v>
      </c>
      <c r="M1461" s="5" t="s">
        <v>53</v>
      </c>
      <c r="N1461" s="5" t="s">
        <v>17</v>
      </c>
      <c r="O1461" s="5"/>
      <c r="P1461" s="5"/>
      <c r="Q1461" s="5"/>
    </row>
    <row r="1462" spans="1:17" x14ac:dyDescent="0.35">
      <c r="A1462" s="5" t="s">
        <v>17</v>
      </c>
      <c r="B1462" s="5" t="s">
        <v>18</v>
      </c>
      <c r="C1462" s="5" t="s">
        <v>22</v>
      </c>
      <c r="D1462" s="13">
        <v>3.4</v>
      </c>
      <c r="E1462" s="6">
        <v>4251</v>
      </c>
      <c r="F1462" s="6">
        <v>3188.25</v>
      </c>
      <c r="G1462" s="7">
        <v>39623</v>
      </c>
      <c r="H1462" s="7">
        <v>40003</v>
      </c>
      <c r="I1462" s="7">
        <v>49309</v>
      </c>
      <c r="J1462" s="5"/>
      <c r="K1462" s="5">
        <v>3068</v>
      </c>
      <c r="L1462" s="5" t="s">
        <v>5700</v>
      </c>
      <c r="M1462" s="5" t="s">
        <v>51</v>
      </c>
      <c r="N1462" s="5" t="s">
        <v>17</v>
      </c>
      <c r="O1462" s="5"/>
      <c r="P1462" s="5"/>
      <c r="Q1462" s="5"/>
    </row>
    <row r="1463" spans="1:17" x14ac:dyDescent="0.35">
      <c r="A1463" s="5" t="s">
        <v>17</v>
      </c>
      <c r="B1463" s="5" t="s">
        <v>18</v>
      </c>
      <c r="C1463" s="5" t="s">
        <v>22</v>
      </c>
      <c r="D1463" s="13">
        <v>3.4</v>
      </c>
      <c r="E1463" s="6">
        <v>4341</v>
      </c>
      <c r="F1463" s="6">
        <v>3255.75</v>
      </c>
      <c r="G1463" s="7">
        <v>39988</v>
      </c>
      <c r="H1463" s="7">
        <v>40057</v>
      </c>
      <c r="I1463" s="7">
        <v>49309</v>
      </c>
      <c r="J1463" s="5"/>
      <c r="K1463" s="5">
        <v>3800</v>
      </c>
      <c r="L1463" s="5" t="s">
        <v>371</v>
      </c>
      <c r="M1463" s="5" t="s">
        <v>51</v>
      </c>
      <c r="N1463" s="5" t="s">
        <v>17</v>
      </c>
      <c r="O1463" s="5"/>
      <c r="P1463" s="5"/>
      <c r="Q1463" s="5"/>
    </row>
    <row r="1464" spans="1:17" x14ac:dyDescent="0.35">
      <c r="A1464" s="5" t="s">
        <v>17</v>
      </c>
      <c r="B1464" s="5" t="s">
        <v>18</v>
      </c>
      <c r="C1464" s="5" t="s">
        <v>22</v>
      </c>
      <c r="D1464" s="13">
        <v>3.4</v>
      </c>
      <c r="E1464" s="6">
        <v>3251</v>
      </c>
      <c r="F1464" s="6">
        <v>2438.25</v>
      </c>
      <c r="G1464" s="7">
        <v>39570</v>
      </c>
      <c r="H1464" s="7">
        <v>39708</v>
      </c>
      <c r="I1464" s="7">
        <v>48944</v>
      </c>
      <c r="J1464" s="5"/>
      <c r="K1464" s="5">
        <v>2557</v>
      </c>
      <c r="L1464" s="5" t="s">
        <v>6368</v>
      </c>
      <c r="M1464" s="5" t="s">
        <v>51</v>
      </c>
      <c r="N1464" s="5" t="s">
        <v>17</v>
      </c>
      <c r="O1464" s="5"/>
      <c r="P1464" s="5"/>
      <c r="Q1464" s="5"/>
    </row>
    <row r="1465" spans="1:17" x14ac:dyDescent="0.35">
      <c r="A1465" s="5" t="s">
        <v>17</v>
      </c>
      <c r="B1465" s="5" t="s">
        <v>18</v>
      </c>
      <c r="C1465" s="5" t="s">
        <v>22</v>
      </c>
      <c r="D1465" s="13">
        <v>3.4</v>
      </c>
      <c r="E1465" s="6">
        <v>2323.5329999999994</v>
      </c>
      <c r="F1465" s="6">
        <v>1742.6299999999997</v>
      </c>
      <c r="G1465" s="7">
        <v>39604</v>
      </c>
      <c r="H1465" s="7">
        <v>40004</v>
      </c>
      <c r="I1465" s="7">
        <v>49309</v>
      </c>
      <c r="J1465" s="5"/>
      <c r="K1465" s="5">
        <v>8400</v>
      </c>
      <c r="L1465" s="5" t="s">
        <v>272</v>
      </c>
      <c r="M1465" s="5" t="s">
        <v>53</v>
      </c>
      <c r="N1465" s="5" t="s">
        <v>17</v>
      </c>
      <c r="O1465" s="5"/>
      <c r="P1465" s="5"/>
      <c r="Q1465" s="5"/>
    </row>
    <row r="1466" spans="1:17" x14ac:dyDescent="0.35">
      <c r="A1466" s="5" t="s">
        <v>17</v>
      </c>
      <c r="B1466" s="5" t="s">
        <v>18</v>
      </c>
      <c r="C1466" s="5" t="s">
        <v>22</v>
      </c>
      <c r="D1466" s="13">
        <v>3.4</v>
      </c>
      <c r="E1466" s="6">
        <v>3593</v>
      </c>
      <c r="F1466" s="6">
        <v>1735.4099999999999</v>
      </c>
      <c r="G1466" s="7">
        <v>40599</v>
      </c>
      <c r="H1466" s="7">
        <v>40726</v>
      </c>
      <c r="I1466" s="7">
        <v>50040</v>
      </c>
      <c r="J1466" s="5"/>
      <c r="K1466" s="5">
        <v>1584</v>
      </c>
      <c r="L1466" s="5" t="s">
        <v>10094</v>
      </c>
      <c r="M1466" s="5" t="s">
        <v>21</v>
      </c>
      <c r="N1466" s="5" t="s">
        <v>17</v>
      </c>
      <c r="O1466" s="5"/>
      <c r="P1466" s="5"/>
      <c r="Q1466" s="5"/>
    </row>
    <row r="1467" spans="1:17" x14ac:dyDescent="0.35">
      <c r="A1467" s="5" t="s">
        <v>17</v>
      </c>
      <c r="B1467" s="5" t="s">
        <v>18</v>
      </c>
      <c r="C1467" s="5" t="s">
        <v>22</v>
      </c>
      <c r="D1467" s="13">
        <v>3.4</v>
      </c>
      <c r="E1467" s="6">
        <v>3386</v>
      </c>
      <c r="F1467" s="6">
        <v>1635.4399999999998</v>
      </c>
      <c r="G1467" s="7">
        <v>40708</v>
      </c>
      <c r="H1467" s="7">
        <v>40890</v>
      </c>
      <c r="I1467" s="7">
        <v>50040</v>
      </c>
      <c r="J1467" s="5"/>
      <c r="K1467" s="5">
        <v>7015</v>
      </c>
      <c r="L1467" s="5" t="s">
        <v>6050</v>
      </c>
      <c r="M1467" s="5" t="s">
        <v>99</v>
      </c>
      <c r="N1467" s="5" t="s">
        <v>17</v>
      </c>
      <c r="O1467" s="5"/>
      <c r="P1467" s="5"/>
      <c r="Q1467" s="5"/>
    </row>
    <row r="1468" spans="1:17" x14ac:dyDescent="0.35">
      <c r="A1468" s="5" t="s">
        <v>17</v>
      </c>
      <c r="B1468" s="5" t="s">
        <v>18</v>
      </c>
      <c r="C1468" s="5" t="s">
        <v>19</v>
      </c>
      <c r="D1468" s="13">
        <v>3.4</v>
      </c>
      <c r="E1468" s="6">
        <v>3378</v>
      </c>
      <c r="F1468" s="6">
        <v>1999.7800000000002</v>
      </c>
      <c r="G1468" s="7">
        <v>39570</v>
      </c>
      <c r="H1468" s="7">
        <v>40780</v>
      </c>
      <c r="I1468" s="7">
        <v>50040</v>
      </c>
      <c r="J1468" s="5"/>
      <c r="K1468" s="5">
        <v>1867</v>
      </c>
      <c r="L1468" s="5" t="s">
        <v>1807</v>
      </c>
      <c r="M1468" s="5" t="s">
        <v>21</v>
      </c>
      <c r="N1468" s="5" t="s">
        <v>17</v>
      </c>
      <c r="O1468" s="5"/>
      <c r="P1468" s="5"/>
      <c r="Q1468" s="5"/>
    </row>
    <row r="1469" spans="1:17" x14ac:dyDescent="0.35">
      <c r="A1469" s="5" t="s">
        <v>17</v>
      </c>
      <c r="B1469" s="5" t="s">
        <v>18</v>
      </c>
      <c r="C1469" s="5" t="s">
        <v>22</v>
      </c>
      <c r="D1469" s="13">
        <v>3.4</v>
      </c>
      <c r="E1469" s="6">
        <v>3553</v>
      </c>
      <c r="F1469" s="6">
        <v>2664.75</v>
      </c>
      <c r="G1469" s="7">
        <v>39827</v>
      </c>
      <c r="H1469" s="7">
        <v>39972</v>
      </c>
      <c r="I1469" s="7">
        <v>49309</v>
      </c>
      <c r="J1469" s="5"/>
      <c r="K1469" s="5">
        <v>8635</v>
      </c>
      <c r="L1469" s="5" t="s">
        <v>4153</v>
      </c>
      <c r="M1469" s="5" t="s">
        <v>53</v>
      </c>
      <c r="N1469" s="5" t="s">
        <v>17</v>
      </c>
      <c r="O1469" s="5"/>
      <c r="P1469" s="5"/>
      <c r="Q1469" s="5"/>
    </row>
    <row r="1470" spans="1:17" x14ac:dyDescent="0.35">
      <c r="A1470" s="5" t="s">
        <v>17</v>
      </c>
      <c r="B1470" s="5" t="s">
        <v>18</v>
      </c>
      <c r="C1470" s="5" t="s">
        <v>22</v>
      </c>
      <c r="D1470" s="13">
        <v>3.4</v>
      </c>
      <c r="E1470" s="6">
        <v>3291</v>
      </c>
      <c r="F1470" s="6">
        <v>2023.9699999999998</v>
      </c>
      <c r="G1470" s="7">
        <v>39570</v>
      </c>
      <c r="H1470" s="7">
        <v>40289</v>
      </c>
      <c r="I1470" s="7">
        <v>49674</v>
      </c>
      <c r="J1470" s="5"/>
      <c r="K1470" s="5">
        <v>5303</v>
      </c>
      <c r="L1470" s="5" t="s">
        <v>8122</v>
      </c>
      <c r="M1470" s="5" t="s">
        <v>28</v>
      </c>
      <c r="N1470" s="5" t="s">
        <v>17</v>
      </c>
      <c r="O1470" s="5"/>
      <c r="P1470" s="5"/>
      <c r="Q1470" s="5"/>
    </row>
    <row r="1471" spans="1:17" x14ac:dyDescent="0.35">
      <c r="A1471" s="5" t="s">
        <v>17</v>
      </c>
      <c r="B1471" s="5" t="s">
        <v>18</v>
      </c>
      <c r="C1471" s="5" t="s">
        <v>22</v>
      </c>
      <c r="D1471" s="13">
        <v>3.4</v>
      </c>
      <c r="E1471" s="6">
        <v>3917</v>
      </c>
      <c r="F1471" s="6">
        <v>2937.75</v>
      </c>
      <c r="G1471" s="7">
        <v>39759</v>
      </c>
      <c r="H1471" s="7">
        <v>39747</v>
      </c>
      <c r="I1471" s="7">
        <v>48944</v>
      </c>
      <c r="J1471" s="5"/>
      <c r="K1471" s="5">
        <v>6648</v>
      </c>
      <c r="L1471" s="5" t="s">
        <v>4929</v>
      </c>
      <c r="M1471" s="5" t="s">
        <v>42</v>
      </c>
      <c r="N1471" s="5" t="s">
        <v>17</v>
      </c>
      <c r="O1471" s="5"/>
      <c r="P1471" s="5"/>
      <c r="Q1471" s="5"/>
    </row>
    <row r="1472" spans="1:17" x14ac:dyDescent="0.35">
      <c r="A1472" s="5" t="s">
        <v>17</v>
      </c>
      <c r="B1472" s="5" t="s">
        <v>18</v>
      </c>
      <c r="C1472" s="5" t="s">
        <v>22</v>
      </c>
      <c r="D1472" s="13">
        <v>3.4</v>
      </c>
      <c r="E1472" s="6">
        <v>3398</v>
      </c>
      <c r="F1472" s="6">
        <v>2089.7600000000002</v>
      </c>
      <c r="G1472" s="7">
        <v>40316</v>
      </c>
      <c r="H1472" s="7">
        <v>40511</v>
      </c>
      <c r="I1472" s="7">
        <v>49674</v>
      </c>
      <c r="J1472" s="5"/>
      <c r="K1472" s="5">
        <v>4441</v>
      </c>
      <c r="L1472" s="5" t="s">
        <v>2075</v>
      </c>
      <c r="M1472" s="5" t="s">
        <v>344</v>
      </c>
      <c r="N1472" s="5" t="s">
        <v>17</v>
      </c>
      <c r="O1472" s="5"/>
      <c r="P1472" s="5"/>
      <c r="Q1472" s="5"/>
    </row>
    <row r="1473" spans="1:17" x14ac:dyDescent="0.35">
      <c r="A1473" s="5" t="s">
        <v>17</v>
      </c>
      <c r="B1473" s="5" t="s">
        <v>18</v>
      </c>
      <c r="C1473" s="5" t="s">
        <v>22</v>
      </c>
      <c r="D1473" s="13">
        <v>3.4</v>
      </c>
      <c r="E1473" s="6">
        <v>3714</v>
      </c>
      <c r="F1473" s="6">
        <v>1793.86</v>
      </c>
      <c r="G1473" s="7">
        <v>39569</v>
      </c>
      <c r="H1473" s="7">
        <v>40770</v>
      </c>
      <c r="I1473" s="7">
        <v>50040</v>
      </c>
      <c r="J1473" s="5"/>
      <c r="K1473" s="5">
        <v>3653</v>
      </c>
      <c r="L1473" s="5" t="s">
        <v>171</v>
      </c>
      <c r="M1473" s="5" t="s">
        <v>51</v>
      </c>
      <c r="N1473" s="5" t="s">
        <v>17</v>
      </c>
      <c r="O1473" s="5"/>
      <c r="P1473" s="5"/>
      <c r="Q1473" s="5"/>
    </row>
    <row r="1474" spans="1:17" x14ac:dyDescent="0.35">
      <c r="A1474" s="5" t="s">
        <v>17</v>
      </c>
      <c r="B1474" s="5" t="s">
        <v>18</v>
      </c>
      <c r="C1474" s="5" t="s">
        <v>22</v>
      </c>
      <c r="D1474" s="13">
        <v>3.4</v>
      </c>
      <c r="E1474" s="6">
        <v>3523</v>
      </c>
      <c r="F1474" s="6">
        <v>2642.25</v>
      </c>
      <c r="G1474" s="7">
        <v>39834</v>
      </c>
      <c r="H1474" s="7">
        <v>40074</v>
      </c>
      <c r="I1474" s="7">
        <v>49309</v>
      </c>
      <c r="J1474" s="5"/>
      <c r="K1474" s="5">
        <v>3983</v>
      </c>
      <c r="L1474" s="5" t="s">
        <v>12158</v>
      </c>
      <c r="M1474" s="5" t="s">
        <v>76</v>
      </c>
      <c r="N1474" s="5" t="s">
        <v>17</v>
      </c>
      <c r="O1474" s="5"/>
      <c r="P1474" s="5"/>
      <c r="Q1474" s="5"/>
    </row>
    <row r="1475" spans="1:17" x14ac:dyDescent="0.35">
      <c r="A1475" s="5" t="s">
        <v>17</v>
      </c>
      <c r="B1475" s="5" t="s">
        <v>18</v>
      </c>
      <c r="C1475" s="5" t="s">
        <v>22</v>
      </c>
      <c r="D1475" s="13">
        <v>3.4</v>
      </c>
      <c r="E1475" s="6">
        <v>2603</v>
      </c>
      <c r="F1475" s="6">
        <v>1812.67</v>
      </c>
      <c r="G1475" s="7">
        <v>39643</v>
      </c>
      <c r="H1475" s="7">
        <v>39599</v>
      </c>
      <c r="I1475" s="7">
        <v>48944</v>
      </c>
      <c r="J1475" s="5"/>
      <c r="K1475" s="5">
        <v>4914</v>
      </c>
      <c r="L1475" s="5" t="s">
        <v>6852</v>
      </c>
      <c r="M1475" s="5" t="s">
        <v>51</v>
      </c>
      <c r="N1475" s="5" t="s">
        <v>17</v>
      </c>
      <c r="O1475" s="5"/>
      <c r="P1475" s="5"/>
      <c r="Q1475" s="5"/>
    </row>
    <row r="1476" spans="1:17" x14ac:dyDescent="0.35">
      <c r="A1476" s="5" t="s">
        <v>96</v>
      </c>
      <c r="B1476" s="5" t="s">
        <v>18</v>
      </c>
      <c r="C1476" s="5" t="s">
        <v>22</v>
      </c>
      <c r="D1476" s="13">
        <v>3.4</v>
      </c>
      <c r="E1476" s="6">
        <v>3637</v>
      </c>
      <c r="F1476" s="6">
        <v>2727.75</v>
      </c>
      <c r="G1476" s="7">
        <v>39570</v>
      </c>
      <c r="H1476" s="7">
        <v>39510</v>
      </c>
      <c r="I1476" s="7">
        <v>48944</v>
      </c>
      <c r="J1476" s="5"/>
      <c r="K1476" s="5">
        <v>3205</v>
      </c>
      <c r="L1476" s="5" t="s">
        <v>12318</v>
      </c>
      <c r="M1476" s="5" t="s">
        <v>51</v>
      </c>
      <c r="N1476" s="5" t="s">
        <v>96</v>
      </c>
      <c r="O1476" s="5"/>
      <c r="P1476" s="5"/>
      <c r="Q1476" s="5"/>
    </row>
    <row r="1477" spans="1:17" x14ac:dyDescent="0.35">
      <c r="A1477" s="5" t="s">
        <v>17</v>
      </c>
      <c r="B1477" s="5" t="s">
        <v>18</v>
      </c>
      <c r="C1477" s="5" t="s">
        <v>22</v>
      </c>
      <c r="D1477" s="13">
        <v>3.4</v>
      </c>
      <c r="E1477" s="6">
        <v>3882</v>
      </c>
      <c r="F1477" s="6">
        <v>2911.5</v>
      </c>
      <c r="G1477" s="7">
        <v>39570</v>
      </c>
      <c r="H1477" s="7">
        <v>39582</v>
      </c>
      <c r="I1477" s="7">
        <v>48944</v>
      </c>
      <c r="J1477" s="5"/>
      <c r="K1477" s="5">
        <v>3425</v>
      </c>
      <c r="L1477" s="5" t="s">
        <v>3587</v>
      </c>
      <c r="M1477" s="5" t="s">
        <v>51</v>
      </c>
      <c r="N1477" s="5" t="s">
        <v>17</v>
      </c>
      <c r="O1477" s="5"/>
      <c r="P1477" s="5"/>
      <c r="Q1477" s="5"/>
    </row>
    <row r="1478" spans="1:17" x14ac:dyDescent="0.35">
      <c r="A1478" s="5" t="s">
        <v>17</v>
      </c>
      <c r="B1478" s="5" t="s">
        <v>18</v>
      </c>
      <c r="C1478" s="5" t="s">
        <v>22</v>
      </c>
      <c r="D1478" s="13">
        <v>3.4</v>
      </c>
      <c r="E1478" s="6">
        <v>3036</v>
      </c>
      <c r="F1478" s="6">
        <v>2277.0000000000005</v>
      </c>
      <c r="G1478" s="7">
        <v>39906</v>
      </c>
      <c r="H1478" s="7">
        <v>39959</v>
      </c>
      <c r="I1478" s="7">
        <v>49309</v>
      </c>
      <c r="J1478" s="5"/>
      <c r="K1478" s="5">
        <v>6460</v>
      </c>
      <c r="L1478" s="5" t="s">
        <v>985</v>
      </c>
      <c r="M1478" s="5" t="s">
        <v>430</v>
      </c>
      <c r="N1478" s="5" t="s">
        <v>17</v>
      </c>
      <c r="O1478" s="5"/>
      <c r="P1478" s="5"/>
      <c r="Q1478" s="5"/>
    </row>
    <row r="1479" spans="1:17" x14ac:dyDescent="0.35">
      <c r="A1479" s="5" t="s">
        <v>17</v>
      </c>
      <c r="B1479" s="5" t="s">
        <v>18</v>
      </c>
      <c r="C1479" s="5" t="s">
        <v>22</v>
      </c>
      <c r="D1479" s="13">
        <v>3.4</v>
      </c>
      <c r="E1479" s="6">
        <v>3872</v>
      </c>
      <c r="F1479" s="6">
        <v>2904</v>
      </c>
      <c r="G1479" s="7">
        <v>39570</v>
      </c>
      <c r="H1479" s="7">
        <v>39693</v>
      </c>
      <c r="I1479" s="7">
        <v>48944</v>
      </c>
      <c r="J1479" s="5"/>
      <c r="K1479" s="5">
        <v>8107</v>
      </c>
      <c r="L1479" s="5" t="s">
        <v>1711</v>
      </c>
      <c r="M1479" s="5" t="s">
        <v>53</v>
      </c>
      <c r="N1479" s="5" t="s">
        <v>17</v>
      </c>
      <c r="O1479" s="5"/>
      <c r="P1479" s="5"/>
      <c r="Q1479" s="5"/>
    </row>
    <row r="1480" spans="1:17" x14ac:dyDescent="0.35">
      <c r="A1480" s="5" t="s">
        <v>17</v>
      </c>
      <c r="B1480" s="5" t="s">
        <v>18</v>
      </c>
      <c r="C1480" s="5" t="s">
        <v>22</v>
      </c>
      <c r="D1480" s="13">
        <v>3.4</v>
      </c>
      <c r="E1480" s="6">
        <v>3422</v>
      </c>
      <c r="F1480" s="6">
        <v>2566.5</v>
      </c>
      <c r="G1480" s="7">
        <v>39570</v>
      </c>
      <c r="H1480" s="7">
        <v>39784</v>
      </c>
      <c r="I1480" s="7">
        <v>48944</v>
      </c>
      <c r="J1480" s="5"/>
      <c r="K1480" s="5">
        <v>3661</v>
      </c>
      <c r="L1480" s="5" t="s">
        <v>1646</v>
      </c>
      <c r="M1480" s="5" t="s">
        <v>51</v>
      </c>
      <c r="N1480" s="5" t="s">
        <v>17</v>
      </c>
      <c r="O1480" s="5"/>
      <c r="P1480" s="5"/>
      <c r="Q1480" s="5"/>
    </row>
    <row r="1481" spans="1:17" x14ac:dyDescent="0.35">
      <c r="A1481" s="5" t="s">
        <v>17</v>
      </c>
      <c r="B1481" s="5" t="s">
        <v>18</v>
      </c>
      <c r="C1481" s="5" t="s">
        <v>22</v>
      </c>
      <c r="D1481" s="13">
        <v>3.4</v>
      </c>
      <c r="E1481" s="6">
        <v>3775</v>
      </c>
      <c r="F1481" s="6">
        <v>2831.25</v>
      </c>
      <c r="G1481" s="7">
        <v>39570</v>
      </c>
      <c r="H1481" s="7">
        <v>40122</v>
      </c>
      <c r="I1481" s="7">
        <v>49309</v>
      </c>
      <c r="J1481" s="5"/>
      <c r="K1481" s="5">
        <v>5611</v>
      </c>
      <c r="L1481" s="5" t="s">
        <v>2639</v>
      </c>
      <c r="M1481" s="5" t="s">
        <v>28</v>
      </c>
      <c r="N1481" s="5" t="s">
        <v>17</v>
      </c>
      <c r="O1481" s="5"/>
      <c r="P1481" s="5"/>
      <c r="Q1481" s="5"/>
    </row>
    <row r="1482" spans="1:17" x14ac:dyDescent="0.35">
      <c r="A1482" s="5" t="s">
        <v>17</v>
      </c>
      <c r="B1482" s="5" t="s">
        <v>18</v>
      </c>
      <c r="C1482" s="5" t="s">
        <v>22</v>
      </c>
      <c r="D1482" s="13">
        <v>3.4</v>
      </c>
      <c r="E1482" s="6">
        <v>3900</v>
      </c>
      <c r="F1482" s="6">
        <v>1294.8</v>
      </c>
      <c r="G1482" s="7">
        <v>40242</v>
      </c>
      <c r="H1482" s="7">
        <v>41544</v>
      </c>
      <c r="I1482" s="7">
        <v>50770</v>
      </c>
      <c r="J1482" s="5"/>
      <c r="K1482" s="5">
        <v>3600</v>
      </c>
      <c r="L1482" s="5" t="s">
        <v>392</v>
      </c>
      <c r="M1482" s="5" t="s">
        <v>51</v>
      </c>
      <c r="N1482" s="5" t="s">
        <v>17</v>
      </c>
      <c r="O1482" s="5"/>
      <c r="P1482" s="5"/>
      <c r="Q1482" s="5"/>
    </row>
    <row r="1483" spans="1:17" x14ac:dyDescent="0.35">
      <c r="A1483" s="5" t="s">
        <v>17</v>
      </c>
      <c r="B1483" s="5" t="s">
        <v>18</v>
      </c>
      <c r="C1483" s="5" t="s">
        <v>22</v>
      </c>
      <c r="D1483" s="13">
        <v>3.4</v>
      </c>
      <c r="E1483" s="6">
        <v>3603</v>
      </c>
      <c r="F1483" s="6">
        <v>2702.25</v>
      </c>
      <c r="G1483" s="7">
        <v>40245</v>
      </c>
      <c r="H1483" s="7">
        <v>40118</v>
      </c>
      <c r="I1483" s="7">
        <v>49309</v>
      </c>
      <c r="J1483" s="5"/>
      <c r="K1483" s="5">
        <v>5624</v>
      </c>
      <c r="L1483" s="5" t="s">
        <v>863</v>
      </c>
      <c r="M1483" s="5" t="s">
        <v>28</v>
      </c>
      <c r="N1483" s="5" t="s">
        <v>17</v>
      </c>
      <c r="O1483" s="5"/>
      <c r="P1483" s="5"/>
      <c r="Q1483" s="5"/>
    </row>
    <row r="1484" spans="1:17" x14ac:dyDescent="0.35">
      <c r="A1484" s="5" t="s">
        <v>17</v>
      </c>
      <c r="B1484" s="5" t="s">
        <v>18</v>
      </c>
      <c r="C1484" s="5" t="s">
        <v>22</v>
      </c>
      <c r="D1484" s="13">
        <v>3.4</v>
      </c>
      <c r="E1484" s="6">
        <v>3577</v>
      </c>
      <c r="F1484" s="6">
        <v>2682.75</v>
      </c>
      <c r="G1484" s="7">
        <v>39623</v>
      </c>
      <c r="H1484" s="7">
        <v>40079</v>
      </c>
      <c r="I1484" s="7">
        <v>49309</v>
      </c>
      <c r="J1484" s="5"/>
      <c r="K1484" s="5">
        <v>8305</v>
      </c>
      <c r="L1484" s="5" t="s">
        <v>364</v>
      </c>
      <c r="M1484" s="5" t="s">
        <v>53</v>
      </c>
      <c r="N1484" s="5" t="s">
        <v>17</v>
      </c>
      <c r="O1484" s="5"/>
      <c r="P1484" s="5"/>
      <c r="Q1484" s="5"/>
    </row>
    <row r="1485" spans="1:17" x14ac:dyDescent="0.35">
      <c r="A1485" s="5" t="s">
        <v>17</v>
      </c>
      <c r="B1485" s="5" t="s">
        <v>18</v>
      </c>
      <c r="C1485" s="5" t="s">
        <v>22</v>
      </c>
      <c r="D1485" s="13">
        <v>3.4</v>
      </c>
      <c r="E1485" s="6">
        <v>3249</v>
      </c>
      <c r="F1485" s="6">
        <v>1569.27</v>
      </c>
      <c r="G1485" s="7">
        <v>39570</v>
      </c>
      <c r="H1485" s="7">
        <v>40900</v>
      </c>
      <c r="I1485" s="7">
        <v>50040</v>
      </c>
      <c r="J1485" s="5"/>
      <c r="K1485" s="5">
        <v>2832</v>
      </c>
      <c r="L1485" s="5" t="s">
        <v>97</v>
      </c>
      <c r="M1485" s="5" t="s">
        <v>38</v>
      </c>
      <c r="N1485" s="5" t="s">
        <v>17</v>
      </c>
      <c r="O1485" s="5"/>
      <c r="P1485" s="5"/>
      <c r="Q1485" s="5"/>
    </row>
    <row r="1486" spans="1:17" x14ac:dyDescent="0.35">
      <c r="A1486" s="5" t="s">
        <v>17</v>
      </c>
      <c r="B1486" s="5" t="s">
        <v>18</v>
      </c>
      <c r="C1486" s="5" t="s">
        <v>22</v>
      </c>
      <c r="D1486" s="13">
        <v>3.4</v>
      </c>
      <c r="E1486" s="6">
        <v>3319</v>
      </c>
      <c r="F1486" s="6">
        <v>2041.18</v>
      </c>
      <c r="G1486" s="7">
        <v>39569</v>
      </c>
      <c r="H1486" s="7">
        <v>40362</v>
      </c>
      <c r="I1486" s="7">
        <v>49674</v>
      </c>
      <c r="J1486" s="5"/>
      <c r="K1486" s="5">
        <v>3653</v>
      </c>
      <c r="L1486" s="5" t="s">
        <v>171</v>
      </c>
      <c r="M1486" s="5" t="s">
        <v>51</v>
      </c>
      <c r="N1486" s="5" t="s">
        <v>17</v>
      </c>
      <c r="O1486" s="5"/>
      <c r="P1486" s="5"/>
      <c r="Q1486" s="5"/>
    </row>
    <row r="1487" spans="1:17" x14ac:dyDescent="0.35">
      <c r="A1487" s="5" t="s">
        <v>17</v>
      </c>
      <c r="B1487" s="5" t="s">
        <v>18</v>
      </c>
      <c r="C1487" s="5" t="s">
        <v>19</v>
      </c>
      <c r="D1487" s="13">
        <v>3.4</v>
      </c>
      <c r="E1487" s="6">
        <v>3878.24</v>
      </c>
      <c r="F1487" s="6">
        <v>1659.8999999999999</v>
      </c>
      <c r="G1487" s="7">
        <v>40702</v>
      </c>
      <c r="H1487" s="7">
        <v>41253</v>
      </c>
      <c r="I1487" s="7">
        <v>50405</v>
      </c>
      <c r="J1487" s="5"/>
      <c r="K1487" s="5">
        <v>3254</v>
      </c>
      <c r="L1487" s="5" t="s">
        <v>209</v>
      </c>
      <c r="M1487" s="5" t="s">
        <v>210</v>
      </c>
      <c r="N1487" s="5" t="s">
        <v>17</v>
      </c>
      <c r="O1487" s="5"/>
      <c r="P1487" s="5"/>
      <c r="Q1487" s="5"/>
    </row>
    <row r="1488" spans="1:17" x14ac:dyDescent="0.35">
      <c r="A1488" s="5" t="s">
        <v>17</v>
      </c>
      <c r="B1488" s="5" t="s">
        <v>18</v>
      </c>
      <c r="C1488" s="5" t="s">
        <v>22</v>
      </c>
      <c r="D1488" s="13">
        <v>3.4</v>
      </c>
      <c r="E1488" s="6">
        <v>3867</v>
      </c>
      <c r="F1488" s="6">
        <v>2900.25</v>
      </c>
      <c r="G1488" s="7">
        <v>40098</v>
      </c>
      <c r="H1488" s="7">
        <v>40036</v>
      </c>
      <c r="I1488" s="7">
        <v>49309</v>
      </c>
      <c r="J1488" s="5"/>
      <c r="K1488" s="5">
        <v>9473</v>
      </c>
      <c r="L1488" s="5" t="s">
        <v>1741</v>
      </c>
      <c r="M1488" s="5" t="s">
        <v>32</v>
      </c>
      <c r="N1488" s="5" t="s">
        <v>17</v>
      </c>
      <c r="O1488" s="5"/>
      <c r="P1488" s="5"/>
      <c r="Q1488" s="5"/>
    </row>
    <row r="1489" spans="1:17" x14ac:dyDescent="0.35">
      <c r="A1489" s="5" t="s">
        <v>17</v>
      </c>
      <c r="B1489" s="5" t="s">
        <v>18</v>
      </c>
      <c r="C1489" s="5" t="s">
        <v>22</v>
      </c>
      <c r="D1489" s="13">
        <v>3.4</v>
      </c>
      <c r="E1489" s="6">
        <v>3915</v>
      </c>
      <c r="F1489" s="6">
        <v>2936.25</v>
      </c>
      <c r="G1489" s="7">
        <v>39597</v>
      </c>
      <c r="H1489" s="7">
        <v>39506</v>
      </c>
      <c r="I1489" s="7">
        <v>48944</v>
      </c>
      <c r="J1489" s="5"/>
      <c r="K1489" s="5">
        <v>2024</v>
      </c>
      <c r="L1489" s="5" t="s">
        <v>7195</v>
      </c>
      <c r="M1489" s="5" t="s">
        <v>583</v>
      </c>
      <c r="N1489" s="5" t="s">
        <v>17</v>
      </c>
      <c r="O1489" s="5"/>
      <c r="P1489" s="5"/>
      <c r="Q1489" s="5"/>
    </row>
    <row r="1490" spans="1:17" x14ac:dyDescent="0.35">
      <c r="A1490" s="5" t="s">
        <v>17</v>
      </c>
      <c r="B1490" s="5" t="s">
        <v>18</v>
      </c>
      <c r="C1490" s="5" t="s">
        <v>22</v>
      </c>
      <c r="D1490" s="13">
        <v>3.4</v>
      </c>
      <c r="E1490" s="6">
        <v>3682.3339999999998</v>
      </c>
      <c r="F1490" s="6">
        <v>2761.75</v>
      </c>
      <c r="G1490" s="7">
        <v>39597</v>
      </c>
      <c r="H1490" s="7">
        <v>39532</v>
      </c>
      <c r="I1490" s="7">
        <v>48944</v>
      </c>
      <c r="J1490" s="5"/>
      <c r="K1490" s="5">
        <v>6210</v>
      </c>
      <c r="L1490" s="5" t="s">
        <v>2555</v>
      </c>
      <c r="M1490" s="5" t="s">
        <v>179</v>
      </c>
      <c r="N1490" s="5" t="s">
        <v>17</v>
      </c>
      <c r="O1490" s="5"/>
      <c r="P1490" s="5"/>
      <c r="Q1490" s="5"/>
    </row>
    <row r="1491" spans="1:17" x14ac:dyDescent="0.35">
      <c r="A1491" s="5" t="s">
        <v>17</v>
      </c>
      <c r="B1491" s="5" t="s">
        <v>18</v>
      </c>
      <c r="C1491" s="5" t="s">
        <v>22</v>
      </c>
      <c r="D1491" s="13">
        <v>3.4</v>
      </c>
      <c r="E1491" s="6">
        <v>2816</v>
      </c>
      <c r="F1491" s="6">
        <v>2112</v>
      </c>
      <c r="G1491" s="7">
        <v>39668</v>
      </c>
      <c r="H1491" s="7">
        <v>39346</v>
      </c>
      <c r="I1491" s="7">
        <v>48579</v>
      </c>
      <c r="J1491" s="5"/>
      <c r="K1491" s="5">
        <v>3110</v>
      </c>
      <c r="L1491" s="5" t="s">
        <v>2043</v>
      </c>
      <c r="M1491" s="5" t="s">
        <v>51</v>
      </c>
      <c r="N1491" s="5" t="s">
        <v>17</v>
      </c>
      <c r="O1491" s="5"/>
      <c r="P1491" s="5"/>
      <c r="Q1491" s="5"/>
    </row>
    <row r="1492" spans="1:17" x14ac:dyDescent="0.35">
      <c r="A1492" s="5" t="s">
        <v>17</v>
      </c>
      <c r="B1492" s="5" t="s">
        <v>18</v>
      </c>
      <c r="C1492" s="5" t="s">
        <v>22</v>
      </c>
      <c r="D1492" s="13">
        <v>3.4</v>
      </c>
      <c r="E1492" s="6">
        <v>2506.973</v>
      </c>
      <c r="F1492" s="6">
        <v>1880.2099999999996</v>
      </c>
      <c r="G1492" s="7">
        <v>39604</v>
      </c>
      <c r="H1492" s="7">
        <v>40004</v>
      </c>
      <c r="I1492" s="7">
        <v>49309</v>
      </c>
      <c r="J1492" s="5"/>
      <c r="K1492" s="5">
        <v>8400</v>
      </c>
      <c r="L1492" s="5" t="s">
        <v>272</v>
      </c>
      <c r="M1492" s="5" t="s">
        <v>53</v>
      </c>
      <c r="N1492" s="5" t="s">
        <v>17</v>
      </c>
      <c r="O1492" s="5"/>
      <c r="P1492" s="5"/>
      <c r="Q1492" s="5"/>
    </row>
    <row r="1493" spans="1:17" x14ac:dyDescent="0.35">
      <c r="A1493" s="5" t="s">
        <v>17</v>
      </c>
      <c r="B1493" s="5" t="s">
        <v>18</v>
      </c>
      <c r="C1493" s="5" t="s">
        <v>22</v>
      </c>
      <c r="D1493" s="13">
        <v>3.4</v>
      </c>
      <c r="E1493" s="6">
        <v>3251</v>
      </c>
      <c r="F1493" s="6">
        <v>2438.2500000000005</v>
      </c>
      <c r="G1493" s="7">
        <v>39570</v>
      </c>
      <c r="H1493" s="7">
        <v>39797</v>
      </c>
      <c r="I1493" s="7">
        <v>48944</v>
      </c>
      <c r="J1493" s="5"/>
      <c r="K1493" s="5">
        <v>3612</v>
      </c>
      <c r="L1493" s="5" t="s">
        <v>323</v>
      </c>
      <c r="M1493" s="5" t="s">
        <v>51</v>
      </c>
      <c r="N1493" s="5" t="s">
        <v>17</v>
      </c>
      <c r="O1493" s="5"/>
      <c r="P1493" s="5"/>
      <c r="Q1493" s="5"/>
    </row>
    <row r="1494" spans="1:17" x14ac:dyDescent="0.35">
      <c r="A1494" s="5" t="s">
        <v>17</v>
      </c>
      <c r="B1494" s="5" t="s">
        <v>18</v>
      </c>
      <c r="C1494" s="5" t="s">
        <v>22</v>
      </c>
      <c r="D1494" s="13">
        <v>3.4</v>
      </c>
      <c r="E1494" s="6">
        <v>3918</v>
      </c>
      <c r="F1494" s="6">
        <v>1892.4</v>
      </c>
      <c r="G1494" s="7">
        <v>40416</v>
      </c>
      <c r="H1494" s="7">
        <v>40750</v>
      </c>
      <c r="I1494" s="7">
        <v>50040</v>
      </c>
      <c r="J1494" s="5"/>
      <c r="K1494" s="5">
        <v>8906</v>
      </c>
      <c r="L1494" s="5" t="s">
        <v>294</v>
      </c>
      <c r="M1494" s="5" t="s">
        <v>53</v>
      </c>
      <c r="N1494" s="5" t="s">
        <v>17</v>
      </c>
      <c r="O1494" s="5"/>
      <c r="P1494" s="5"/>
      <c r="Q1494" s="5"/>
    </row>
    <row r="1495" spans="1:17" x14ac:dyDescent="0.35">
      <c r="A1495" s="5" t="s">
        <v>17</v>
      </c>
      <c r="B1495" s="5" t="s">
        <v>18</v>
      </c>
      <c r="C1495" s="5" t="s">
        <v>22</v>
      </c>
      <c r="D1495" s="13">
        <v>3.42</v>
      </c>
      <c r="E1495" s="6">
        <v>2424</v>
      </c>
      <c r="F1495" s="6">
        <v>1076.2500000000002</v>
      </c>
      <c r="G1495" s="7">
        <v>40779</v>
      </c>
      <c r="H1495" s="7">
        <v>40967</v>
      </c>
      <c r="I1495" s="7">
        <v>50405</v>
      </c>
      <c r="J1495" s="5"/>
      <c r="K1495" s="5">
        <v>8421</v>
      </c>
      <c r="L1495" s="5" t="s">
        <v>2283</v>
      </c>
      <c r="M1495" s="5" t="s">
        <v>53</v>
      </c>
      <c r="N1495" s="5" t="s">
        <v>17</v>
      </c>
      <c r="O1495" s="5"/>
      <c r="P1495" s="5"/>
      <c r="Q1495" s="5"/>
    </row>
    <row r="1496" spans="1:17" x14ac:dyDescent="0.35">
      <c r="A1496" s="5" t="s">
        <v>17</v>
      </c>
      <c r="B1496" s="5" t="s">
        <v>18</v>
      </c>
      <c r="C1496" s="5" t="s">
        <v>22</v>
      </c>
      <c r="D1496" s="13">
        <v>3.42</v>
      </c>
      <c r="E1496" s="6">
        <v>3815</v>
      </c>
      <c r="F1496" s="6">
        <v>1842.6599999999999</v>
      </c>
      <c r="G1496" s="7">
        <v>40691</v>
      </c>
      <c r="H1496" s="7">
        <v>40690</v>
      </c>
      <c r="I1496" s="7">
        <v>50040</v>
      </c>
      <c r="J1496" s="5"/>
      <c r="K1496" s="5">
        <v>9443</v>
      </c>
      <c r="L1496" s="5" t="s">
        <v>825</v>
      </c>
      <c r="M1496" s="5" t="s">
        <v>32</v>
      </c>
      <c r="N1496" s="5" t="s">
        <v>17</v>
      </c>
      <c r="O1496" s="5"/>
      <c r="P1496" s="5"/>
      <c r="Q1496" s="5"/>
    </row>
    <row r="1497" spans="1:17" x14ac:dyDescent="0.35">
      <c r="A1497" s="5" t="s">
        <v>17</v>
      </c>
      <c r="B1497" s="5" t="s">
        <v>18</v>
      </c>
      <c r="C1497" s="5" t="s">
        <v>22</v>
      </c>
      <c r="D1497" s="13">
        <v>3.42</v>
      </c>
      <c r="E1497" s="6">
        <v>3757</v>
      </c>
      <c r="F1497" s="6">
        <v>1814.6299999999999</v>
      </c>
      <c r="G1497" s="7">
        <v>40778</v>
      </c>
      <c r="H1497" s="7">
        <v>40840</v>
      </c>
      <c r="I1497" s="7">
        <v>50040</v>
      </c>
      <c r="J1497" s="5"/>
      <c r="K1497" s="5">
        <v>1964</v>
      </c>
      <c r="L1497" s="5" t="s">
        <v>3525</v>
      </c>
      <c r="M1497" s="5" t="s">
        <v>76</v>
      </c>
      <c r="N1497" s="5" t="s">
        <v>17</v>
      </c>
      <c r="O1497" s="5"/>
      <c r="P1497" s="5"/>
      <c r="Q1497" s="5"/>
    </row>
    <row r="1498" spans="1:17" x14ac:dyDescent="0.35">
      <c r="A1498" s="5" t="s">
        <v>17</v>
      </c>
      <c r="B1498" s="5" t="s">
        <v>18</v>
      </c>
      <c r="C1498" s="5" t="s">
        <v>19</v>
      </c>
      <c r="D1498" s="13">
        <v>3.42</v>
      </c>
      <c r="E1498" s="6">
        <v>3507.4400000000005</v>
      </c>
      <c r="F1498" s="6">
        <v>2076.42</v>
      </c>
      <c r="G1498" s="7">
        <v>40748</v>
      </c>
      <c r="H1498" s="7">
        <v>40849</v>
      </c>
      <c r="I1498" s="7">
        <v>50040</v>
      </c>
      <c r="J1498" s="5"/>
      <c r="K1498" s="5">
        <v>4104</v>
      </c>
      <c r="L1498" s="5" t="s">
        <v>2691</v>
      </c>
      <c r="M1498" s="5" t="s">
        <v>344</v>
      </c>
      <c r="N1498" s="5" t="s">
        <v>17</v>
      </c>
      <c r="O1498" s="5"/>
      <c r="P1498" s="5"/>
      <c r="Q1498" s="5"/>
    </row>
    <row r="1499" spans="1:17" x14ac:dyDescent="0.35">
      <c r="A1499" s="5" t="s">
        <v>17</v>
      </c>
      <c r="B1499" s="5" t="s">
        <v>18</v>
      </c>
      <c r="C1499" s="5" t="s">
        <v>22</v>
      </c>
      <c r="D1499" s="13">
        <v>3.42</v>
      </c>
      <c r="E1499" s="6">
        <v>3747</v>
      </c>
      <c r="F1499" s="6">
        <v>1495.0400000000002</v>
      </c>
      <c r="G1499" s="7">
        <v>40813</v>
      </c>
      <c r="H1499" s="7">
        <v>41033</v>
      </c>
      <c r="I1499" s="7">
        <v>50405</v>
      </c>
      <c r="J1499" s="5"/>
      <c r="K1499" s="5">
        <v>7323</v>
      </c>
      <c r="L1499" s="5" t="s">
        <v>3314</v>
      </c>
      <c r="M1499" s="5" t="s">
        <v>32</v>
      </c>
      <c r="N1499" s="5" t="s">
        <v>17</v>
      </c>
      <c r="O1499" s="5"/>
      <c r="P1499" s="5"/>
      <c r="Q1499" s="5"/>
    </row>
    <row r="1500" spans="1:17" x14ac:dyDescent="0.35">
      <c r="A1500" s="5" t="s">
        <v>17</v>
      </c>
      <c r="B1500" s="5" t="s">
        <v>18</v>
      </c>
      <c r="C1500" s="5" t="s">
        <v>22</v>
      </c>
      <c r="D1500" s="13">
        <v>3.42</v>
      </c>
      <c r="E1500" s="6">
        <v>3800.85</v>
      </c>
      <c r="F1500" s="6">
        <v>1835.8</v>
      </c>
      <c r="G1500" s="7">
        <v>40816</v>
      </c>
      <c r="H1500" s="7">
        <v>40869</v>
      </c>
      <c r="I1500" s="7">
        <v>50040</v>
      </c>
      <c r="J1500" s="5"/>
      <c r="K1500" s="5">
        <v>9450</v>
      </c>
      <c r="L1500" s="5" t="s">
        <v>2325</v>
      </c>
      <c r="M1500" s="5" t="s">
        <v>32</v>
      </c>
      <c r="N1500" s="5" t="s">
        <v>17</v>
      </c>
      <c r="O1500" s="5"/>
      <c r="P1500" s="5"/>
      <c r="Q1500" s="5"/>
    </row>
    <row r="1501" spans="1:17" x14ac:dyDescent="0.35">
      <c r="A1501" s="5" t="s">
        <v>17</v>
      </c>
      <c r="B1501" s="5" t="s">
        <v>18</v>
      </c>
      <c r="C1501" s="5" t="s">
        <v>22</v>
      </c>
      <c r="D1501" s="13">
        <v>3.42</v>
      </c>
      <c r="E1501" s="6">
        <v>2371</v>
      </c>
      <c r="F1501" s="6">
        <v>1458.15</v>
      </c>
      <c r="G1501" s="7">
        <v>40469</v>
      </c>
      <c r="H1501" s="7">
        <v>40525</v>
      </c>
      <c r="I1501" s="7">
        <v>49674</v>
      </c>
      <c r="J1501" s="5"/>
      <c r="K1501" s="5">
        <v>4513</v>
      </c>
      <c r="L1501" s="5" t="s">
        <v>3664</v>
      </c>
      <c r="M1501" s="5" t="s">
        <v>210</v>
      </c>
      <c r="N1501" s="5" t="s">
        <v>17</v>
      </c>
      <c r="O1501" s="5"/>
      <c r="P1501" s="5"/>
      <c r="Q1501" s="5"/>
    </row>
    <row r="1502" spans="1:17" x14ac:dyDescent="0.35">
      <c r="A1502" s="5" t="s">
        <v>17</v>
      </c>
      <c r="B1502" s="5" t="s">
        <v>18</v>
      </c>
      <c r="C1502" s="5" t="s">
        <v>19</v>
      </c>
      <c r="D1502" s="13">
        <v>3.42</v>
      </c>
      <c r="E1502" s="6">
        <v>2535</v>
      </c>
      <c r="F1502" s="6">
        <v>2281.5</v>
      </c>
      <c r="G1502" s="7">
        <v>39570</v>
      </c>
      <c r="H1502" s="7">
        <v>39646</v>
      </c>
      <c r="I1502" s="7">
        <v>48944</v>
      </c>
      <c r="J1502" s="5"/>
      <c r="K1502" s="5">
        <v>8500</v>
      </c>
      <c r="L1502" s="5" t="s">
        <v>1420</v>
      </c>
      <c r="M1502" s="5" t="s">
        <v>25</v>
      </c>
      <c r="N1502" s="5" t="s">
        <v>17</v>
      </c>
      <c r="O1502" s="5"/>
      <c r="P1502" s="5"/>
      <c r="Q1502" s="5"/>
    </row>
    <row r="1503" spans="1:17" x14ac:dyDescent="0.35">
      <c r="A1503" s="5" t="s">
        <v>17</v>
      </c>
      <c r="B1503" s="5" t="s">
        <v>18</v>
      </c>
      <c r="C1503" s="5" t="s">
        <v>22</v>
      </c>
      <c r="D1503" s="13">
        <v>3.43</v>
      </c>
      <c r="E1503" s="6">
        <v>3838.4630000000002</v>
      </c>
      <c r="F1503" s="6">
        <v>2754.86</v>
      </c>
      <c r="G1503" s="7">
        <v>39583</v>
      </c>
      <c r="H1503" s="7">
        <v>39387</v>
      </c>
      <c r="I1503" s="7">
        <v>48579</v>
      </c>
      <c r="J1503" s="5"/>
      <c r="K1503" s="5">
        <v>8400</v>
      </c>
      <c r="L1503" s="5" t="s">
        <v>272</v>
      </c>
      <c r="M1503" s="5" t="s">
        <v>53</v>
      </c>
      <c r="N1503" s="5" t="s">
        <v>17</v>
      </c>
      <c r="O1503" s="5"/>
      <c r="P1503" s="5"/>
      <c r="Q1503" s="5"/>
    </row>
    <row r="1504" spans="1:17" x14ac:dyDescent="0.35">
      <c r="A1504" s="5" t="s">
        <v>17</v>
      </c>
      <c r="B1504" s="5" t="s">
        <v>18</v>
      </c>
      <c r="C1504" s="5" t="s">
        <v>22</v>
      </c>
      <c r="D1504" s="13">
        <v>3.44</v>
      </c>
      <c r="E1504" s="6">
        <v>2377</v>
      </c>
      <c r="F1504" s="6">
        <v>1148.0800000000002</v>
      </c>
      <c r="G1504" s="7">
        <v>40778</v>
      </c>
      <c r="H1504" s="7">
        <v>40840</v>
      </c>
      <c r="I1504" s="7">
        <v>50040</v>
      </c>
      <c r="J1504" s="5"/>
      <c r="K1504" s="5">
        <v>5412</v>
      </c>
      <c r="L1504" s="5" t="s">
        <v>5093</v>
      </c>
      <c r="M1504" s="5" t="s">
        <v>28</v>
      </c>
      <c r="N1504" s="5" t="s">
        <v>17</v>
      </c>
      <c r="O1504" s="5"/>
      <c r="P1504" s="5"/>
      <c r="Q1504" s="5"/>
    </row>
    <row r="1505" spans="1:17" x14ac:dyDescent="0.35">
      <c r="A1505" s="5" t="s">
        <v>17</v>
      </c>
      <c r="B1505" s="5" t="s">
        <v>18</v>
      </c>
      <c r="C1505" s="5" t="s">
        <v>22</v>
      </c>
      <c r="D1505" s="13">
        <v>3.44</v>
      </c>
      <c r="E1505" s="6">
        <v>3264.4209999999994</v>
      </c>
      <c r="F1505" s="6">
        <v>1576.74</v>
      </c>
      <c r="G1505" s="7">
        <v>40849</v>
      </c>
      <c r="H1505" s="7">
        <v>40891</v>
      </c>
      <c r="I1505" s="7">
        <v>50040</v>
      </c>
      <c r="J1505" s="5"/>
      <c r="K1505" s="5">
        <v>4127</v>
      </c>
      <c r="L1505" s="5" t="s">
        <v>2878</v>
      </c>
      <c r="M1505" s="5" t="s">
        <v>344</v>
      </c>
      <c r="N1505" s="5" t="s">
        <v>17</v>
      </c>
      <c r="O1505" s="5"/>
      <c r="P1505" s="5"/>
      <c r="Q1505" s="5"/>
    </row>
    <row r="1506" spans="1:17" x14ac:dyDescent="0.35">
      <c r="A1506" s="5" t="s">
        <v>17</v>
      </c>
      <c r="B1506" s="5" t="s">
        <v>18</v>
      </c>
      <c r="C1506" s="5" t="s">
        <v>22</v>
      </c>
      <c r="D1506" s="13">
        <v>3.45</v>
      </c>
      <c r="E1506" s="6">
        <v>3025</v>
      </c>
      <c r="F1506" s="6">
        <v>1461.0800000000002</v>
      </c>
      <c r="G1506" s="7">
        <v>40718</v>
      </c>
      <c r="H1506" s="7">
        <v>40752</v>
      </c>
      <c r="I1506" s="7">
        <v>50040</v>
      </c>
      <c r="J1506" s="5"/>
      <c r="K1506" s="5">
        <v>8344</v>
      </c>
      <c r="L1506" s="5" t="s">
        <v>5483</v>
      </c>
      <c r="M1506" s="5" t="s">
        <v>53</v>
      </c>
      <c r="N1506" s="5" t="s">
        <v>17</v>
      </c>
      <c r="O1506" s="5"/>
      <c r="P1506" s="5"/>
      <c r="Q1506" s="5"/>
    </row>
    <row r="1507" spans="1:17" x14ac:dyDescent="0.35">
      <c r="A1507" s="5" t="s">
        <v>17</v>
      </c>
      <c r="B1507" s="5" t="s">
        <v>18</v>
      </c>
      <c r="C1507" s="5" t="s">
        <v>22</v>
      </c>
      <c r="D1507" s="13">
        <v>3.45</v>
      </c>
      <c r="E1507" s="6">
        <v>4097.8200000000006</v>
      </c>
      <c r="F1507" s="6">
        <v>1979.22</v>
      </c>
      <c r="G1507" s="7">
        <v>40842</v>
      </c>
      <c r="H1507" s="7">
        <v>40886</v>
      </c>
      <c r="I1507" s="7">
        <v>50040</v>
      </c>
      <c r="J1507" s="5"/>
      <c r="K1507" s="5">
        <v>9450</v>
      </c>
      <c r="L1507" s="5" t="s">
        <v>926</v>
      </c>
      <c r="M1507" s="5" t="s">
        <v>32</v>
      </c>
      <c r="N1507" s="5" t="s">
        <v>17</v>
      </c>
      <c r="O1507" s="5"/>
      <c r="P1507" s="5"/>
      <c r="Q1507" s="5"/>
    </row>
    <row r="1508" spans="1:17" x14ac:dyDescent="0.35">
      <c r="A1508" s="5" t="s">
        <v>96</v>
      </c>
      <c r="B1508" s="5" t="s">
        <v>18</v>
      </c>
      <c r="C1508" s="5" t="s">
        <v>19</v>
      </c>
      <c r="D1508" s="13">
        <v>3.46</v>
      </c>
      <c r="E1508" s="6">
        <v>1050.588</v>
      </c>
      <c r="F1508" s="6">
        <v>945.54000000000019</v>
      </c>
      <c r="G1508" s="7">
        <v>39589</v>
      </c>
      <c r="H1508" s="7">
        <v>39478</v>
      </c>
      <c r="I1508" s="7">
        <v>48944</v>
      </c>
      <c r="J1508" s="5"/>
      <c r="K1508" s="5">
        <v>6945</v>
      </c>
      <c r="L1508" s="5" t="s">
        <v>9580</v>
      </c>
      <c r="M1508" s="5" t="s">
        <v>42</v>
      </c>
      <c r="N1508" s="5" t="s">
        <v>96</v>
      </c>
      <c r="O1508" s="5"/>
      <c r="P1508" s="5"/>
      <c r="Q1508" s="5"/>
    </row>
    <row r="1509" spans="1:17" x14ac:dyDescent="0.35">
      <c r="A1509" s="5" t="s">
        <v>17</v>
      </c>
      <c r="B1509" s="5" t="s">
        <v>18</v>
      </c>
      <c r="C1509" s="5" t="s">
        <v>19</v>
      </c>
      <c r="D1509" s="13">
        <v>3.5</v>
      </c>
      <c r="E1509" s="6">
        <v>3325</v>
      </c>
      <c r="F1509" s="6">
        <v>2453.85</v>
      </c>
      <c r="G1509" s="7">
        <v>40275</v>
      </c>
      <c r="H1509" s="7">
        <v>40472</v>
      </c>
      <c r="I1509" s="7">
        <v>49674</v>
      </c>
      <c r="J1509" s="5"/>
      <c r="K1509" s="5">
        <v>1228</v>
      </c>
      <c r="L1509" s="5" t="s">
        <v>398</v>
      </c>
      <c r="M1509" s="5" t="s">
        <v>332</v>
      </c>
      <c r="N1509" s="5" t="s">
        <v>17</v>
      </c>
      <c r="O1509" s="5"/>
      <c r="P1509" s="5"/>
      <c r="Q1509" s="5"/>
    </row>
    <row r="1510" spans="1:17" x14ac:dyDescent="0.35">
      <c r="A1510" s="5" t="s">
        <v>17</v>
      </c>
      <c r="B1510" s="5" t="s">
        <v>18</v>
      </c>
      <c r="C1510" s="5" t="s">
        <v>19</v>
      </c>
      <c r="D1510" s="13">
        <v>3.5</v>
      </c>
      <c r="E1510" s="6">
        <v>3479</v>
      </c>
      <c r="F1510" s="6">
        <v>3131.1000000000004</v>
      </c>
      <c r="G1510" s="7">
        <v>39570</v>
      </c>
      <c r="H1510" s="7">
        <v>39703</v>
      </c>
      <c r="I1510" s="7">
        <v>48944</v>
      </c>
      <c r="J1510" s="5"/>
      <c r="K1510" s="5">
        <v>1807</v>
      </c>
      <c r="L1510" s="5" t="s">
        <v>115</v>
      </c>
      <c r="M1510" s="5" t="s">
        <v>21</v>
      </c>
      <c r="N1510" s="5" t="s">
        <v>17</v>
      </c>
      <c r="O1510" s="5"/>
      <c r="P1510" s="5"/>
      <c r="Q1510" s="5"/>
    </row>
    <row r="1511" spans="1:17" x14ac:dyDescent="0.35">
      <c r="A1511" s="5" t="s">
        <v>17</v>
      </c>
      <c r="B1511" s="5" t="s">
        <v>18</v>
      </c>
      <c r="C1511" s="5" t="s">
        <v>22</v>
      </c>
      <c r="D1511" s="13">
        <v>3.5</v>
      </c>
      <c r="E1511" s="6">
        <v>4060</v>
      </c>
      <c r="F1511" s="6">
        <v>3044.9999999999995</v>
      </c>
      <c r="G1511" s="7">
        <v>40122</v>
      </c>
      <c r="H1511" s="7">
        <v>40157</v>
      </c>
      <c r="I1511" s="7">
        <v>49309</v>
      </c>
      <c r="J1511" s="5"/>
      <c r="K1511" s="5">
        <v>2534</v>
      </c>
      <c r="L1511" s="5" t="s">
        <v>1953</v>
      </c>
      <c r="M1511" s="5" t="s">
        <v>51</v>
      </c>
      <c r="N1511" s="5" t="s">
        <v>17</v>
      </c>
      <c r="O1511" s="5"/>
      <c r="P1511" s="5"/>
      <c r="Q1511" s="5"/>
    </row>
    <row r="1512" spans="1:17" x14ac:dyDescent="0.35">
      <c r="A1512" s="5" t="s">
        <v>17</v>
      </c>
      <c r="B1512" s="5" t="s">
        <v>18</v>
      </c>
      <c r="C1512" s="5" t="s">
        <v>22</v>
      </c>
      <c r="D1512" s="13">
        <v>3.5</v>
      </c>
      <c r="E1512" s="6">
        <v>3346</v>
      </c>
      <c r="F1512" s="6">
        <v>2509.5</v>
      </c>
      <c r="G1512" s="7">
        <v>39771</v>
      </c>
      <c r="H1512" s="7">
        <v>39968</v>
      </c>
      <c r="I1512" s="7">
        <v>49309</v>
      </c>
      <c r="J1512" s="5"/>
      <c r="K1512" s="5">
        <v>3250</v>
      </c>
      <c r="L1512" s="5" t="s">
        <v>2531</v>
      </c>
      <c r="M1512" s="5" t="s">
        <v>51</v>
      </c>
      <c r="N1512" s="5" t="s">
        <v>17</v>
      </c>
      <c r="O1512" s="5"/>
      <c r="P1512" s="5"/>
      <c r="Q1512" s="5"/>
    </row>
    <row r="1513" spans="1:17" x14ac:dyDescent="0.35">
      <c r="A1513" s="5" t="s">
        <v>17</v>
      </c>
      <c r="B1513" s="5" t="s">
        <v>18</v>
      </c>
      <c r="C1513" s="5" t="s">
        <v>22</v>
      </c>
      <c r="D1513" s="13">
        <v>3.5</v>
      </c>
      <c r="E1513" s="6">
        <v>1010</v>
      </c>
      <c r="F1513" s="6">
        <v>487.82</v>
      </c>
      <c r="G1513" s="7">
        <v>40401</v>
      </c>
      <c r="H1513" s="7">
        <v>40739</v>
      </c>
      <c r="I1513" s="7">
        <v>50040</v>
      </c>
      <c r="J1513" s="5"/>
      <c r="K1513" s="5">
        <v>6822</v>
      </c>
      <c r="L1513" s="5" t="s">
        <v>2537</v>
      </c>
      <c r="M1513" s="5" t="s">
        <v>42</v>
      </c>
      <c r="N1513" s="5" t="s">
        <v>17</v>
      </c>
      <c r="O1513" s="5"/>
      <c r="P1513" s="5"/>
      <c r="Q1513" s="5"/>
    </row>
    <row r="1514" spans="1:17" x14ac:dyDescent="0.35">
      <c r="A1514" s="5" t="s">
        <v>17</v>
      </c>
      <c r="B1514" s="5" t="s">
        <v>18</v>
      </c>
      <c r="C1514" s="5" t="s">
        <v>22</v>
      </c>
      <c r="D1514" s="13">
        <v>3.5</v>
      </c>
      <c r="E1514" s="6">
        <v>3283</v>
      </c>
      <c r="F1514" s="6">
        <v>2462.25</v>
      </c>
      <c r="G1514" s="7">
        <v>39570</v>
      </c>
      <c r="H1514" s="7">
        <v>39380</v>
      </c>
      <c r="I1514" s="7">
        <v>48579</v>
      </c>
      <c r="J1514" s="5"/>
      <c r="K1514" s="5">
        <v>8887</v>
      </c>
      <c r="L1514" s="5" t="s">
        <v>714</v>
      </c>
      <c r="M1514" s="5" t="s">
        <v>32</v>
      </c>
      <c r="N1514" s="5" t="s">
        <v>17</v>
      </c>
      <c r="O1514" s="5"/>
      <c r="P1514" s="5"/>
      <c r="Q1514" s="5"/>
    </row>
    <row r="1515" spans="1:17" x14ac:dyDescent="0.35">
      <c r="A1515" s="5" t="s">
        <v>17</v>
      </c>
      <c r="B1515" s="5" t="s">
        <v>18</v>
      </c>
      <c r="C1515" s="5" t="s">
        <v>19</v>
      </c>
      <c r="D1515" s="13">
        <v>3.5</v>
      </c>
      <c r="E1515" s="6">
        <v>3083</v>
      </c>
      <c r="F1515" s="6">
        <v>2774.7</v>
      </c>
      <c r="G1515" s="7">
        <v>39869</v>
      </c>
      <c r="H1515" s="7">
        <v>40022</v>
      </c>
      <c r="I1515" s="7">
        <v>49309</v>
      </c>
      <c r="J1515" s="5"/>
      <c r="K1515" s="5">
        <v>8722</v>
      </c>
      <c r="L1515" s="5" t="s">
        <v>1347</v>
      </c>
      <c r="M1515" s="5" t="s">
        <v>32</v>
      </c>
      <c r="N1515" s="5" t="s">
        <v>17</v>
      </c>
      <c r="O1515" s="5"/>
      <c r="P1515" s="5"/>
      <c r="Q1515" s="5"/>
    </row>
    <row r="1516" spans="1:17" x14ac:dyDescent="0.35">
      <c r="A1516" s="5" t="s">
        <v>17</v>
      </c>
      <c r="B1516" s="5" t="s">
        <v>18</v>
      </c>
      <c r="C1516" s="5" t="s">
        <v>22</v>
      </c>
      <c r="D1516" s="13">
        <v>3.5</v>
      </c>
      <c r="E1516" s="6">
        <v>3338</v>
      </c>
      <c r="F1516" s="6">
        <v>2503.5</v>
      </c>
      <c r="G1516" s="7">
        <v>39892</v>
      </c>
      <c r="H1516" s="7">
        <v>40168</v>
      </c>
      <c r="I1516" s="7">
        <v>49309</v>
      </c>
      <c r="J1516" s="5"/>
      <c r="K1516" s="5">
        <v>6074</v>
      </c>
      <c r="L1516" s="5" t="s">
        <v>4286</v>
      </c>
      <c r="M1516" s="5" t="s">
        <v>460</v>
      </c>
      <c r="N1516" s="5" t="s">
        <v>17</v>
      </c>
      <c r="O1516" s="5"/>
      <c r="P1516" s="5"/>
      <c r="Q1516" s="5"/>
    </row>
    <row r="1517" spans="1:17" x14ac:dyDescent="0.35">
      <c r="A1517" s="5" t="s">
        <v>17</v>
      </c>
      <c r="B1517" s="5" t="s">
        <v>18</v>
      </c>
      <c r="C1517" s="5" t="s">
        <v>22</v>
      </c>
      <c r="D1517" s="13">
        <v>3.5</v>
      </c>
      <c r="E1517" s="6">
        <v>3814</v>
      </c>
      <c r="F1517" s="6">
        <v>1521.78</v>
      </c>
      <c r="G1517" s="7">
        <v>39575</v>
      </c>
      <c r="H1517" s="7">
        <v>40998</v>
      </c>
      <c r="I1517" s="7">
        <v>50405</v>
      </c>
      <c r="J1517" s="5"/>
      <c r="K1517" s="5">
        <v>8280</v>
      </c>
      <c r="L1517" s="5" t="s">
        <v>161</v>
      </c>
      <c r="M1517" s="5" t="s">
        <v>25</v>
      </c>
      <c r="N1517" s="5" t="s">
        <v>17</v>
      </c>
      <c r="O1517" s="5"/>
      <c r="P1517" s="5"/>
      <c r="Q1517" s="5"/>
    </row>
    <row r="1518" spans="1:17" x14ac:dyDescent="0.35">
      <c r="A1518" s="5" t="s">
        <v>17</v>
      </c>
      <c r="B1518" s="5" t="s">
        <v>18</v>
      </c>
      <c r="C1518" s="5" t="s">
        <v>22</v>
      </c>
      <c r="D1518" s="13">
        <v>3.5</v>
      </c>
      <c r="E1518" s="6">
        <v>3706</v>
      </c>
      <c r="F1518" s="6">
        <v>2779.5</v>
      </c>
      <c r="G1518" s="7">
        <v>39644</v>
      </c>
      <c r="H1518" s="7">
        <v>39337</v>
      </c>
      <c r="I1518" s="7">
        <v>48579</v>
      </c>
      <c r="J1518" s="5"/>
      <c r="K1518" s="5">
        <v>9657</v>
      </c>
      <c r="L1518" s="5" t="s">
        <v>4433</v>
      </c>
      <c r="M1518" s="5" t="s">
        <v>32</v>
      </c>
      <c r="N1518" s="5" t="s">
        <v>17</v>
      </c>
      <c r="O1518" s="5"/>
      <c r="P1518" s="5"/>
      <c r="Q1518" s="5"/>
    </row>
    <row r="1519" spans="1:17" x14ac:dyDescent="0.35">
      <c r="A1519" s="5" t="s">
        <v>17</v>
      </c>
      <c r="B1519" s="5" t="s">
        <v>18</v>
      </c>
      <c r="C1519" s="5" t="s">
        <v>22</v>
      </c>
      <c r="D1519" s="13">
        <v>3.5</v>
      </c>
      <c r="E1519" s="6">
        <v>4172</v>
      </c>
      <c r="F1519" s="6">
        <v>2565.7800000000002</v>
      </c>
      <c r="G1519" s="7">
        <v>40302</v>
      </c>
      <c r="H1519" s="7">
        <v>40358</v>
      </c>
      <c r="I1519" s="7">
        <v>49674</v>
      </c>
      <c r="J1519" s="5"/>
      <c r="K1519" s="5">
        <v>1965</v>
      </c>
      <c r="L1519" s="5" t="s">
        <v>2460</v>
      </c>
      <c r="M1519" s="5" t="s">
        <v>76</v>
      </c>
      <c r="N1519" s="5" t="s">
        <v>17</v>
      </c>
      <c r="O1519" s="5"/>
      <c r="P1519" s="5"/>
      <c r="Q1519" s="5"/>
    </row>
    <row r="1520" spans="1:17" x14ac:dyDescent="0.35">
      <c r="A1520" s="5" t="s">
        <v>17</v>
      </c>
      <c r="B1520" s="5" t="s">
        <v>18</v>
      </c>
      <c r="C1520" s="5" t="s">
        <v>22</v>
      </c>
      <c r="D1520" s="13">
        <v>3.5</v>
      </c>
      <c r="E1520" s="6">
        <v>3501</v>
      </c>
      <c r="F1520" s="6">
        <v>2625.75</v>
      </c>
      <c r="G1520" s="7">
        <v>40127</v>
      </c>
      <c r="H1520" s="7">
        <v>40165</v>
      </c>
      <c r="I1520" s="7">
        <v>49309</v>
      </c>
      <c r="J1520" s="5"/>
      <c r="K1520" s="5">
        <v>3147</v>
      </c>
      <c r="L1520" s="5" t="s">
        <v>4714</v>
      </c>
      <c r="M1520" s="5" t="s">
        <v>51</v>
      </c>
      <c r="N1520" s="5" t="s">
        <v>17</v>
      </c>
      <c r="O1520" s="5"/>
      <c r="P1520" s="5"/>
      <c r="Q1520" s="5"/>
    </row>
    <row r="1521" spans="1:17" x14ac:dyDescent="0.35">
      <c r="A1521" s="5" t="s">
        <v>17</v>
      </c>
      <c r="B1521" s="5" t="s">
        <v>18</v>
      </c>
      <c r="C1521" s="5" t="s">
        <v>19</v>
      </c>
      <c r="D1521" s="13">
        <v>3.5</v>
      </c>
      <c r="E1521" s="6">
        <v>2850</v>
      </c>
      <c r="F1521" s="6">
        <v>2565</v>
      </c>
      <c r="G1521" s="7">
        <v>39575</v>
      </c>
      <c r="H1521" s="7">
        <v>39436</v>
      </c>
      <c r="I1521" s="7">
        <v>48579</v>
      </c>
      <c r="J1521" s="5"/>
      <c r="K1521" s="5">
        <v>1012</v>
      </c>
      <c r="L1521" s="5" t="s">
        <v>3007</v>
      </c>
      <c r="M1521" s="5" t="s">
        <v>21</v>
      </c>
      <c r="N1521" s="5" t="s">
        <v>17</v>
      </c>
      <c r="O1521" s="5"/>
      <c r="P1521" s="5"/>
      <c r="Q1521" s="5"/>
    </row>
    <row r="1522" spans="1:17" x14ac:dyDescent="0.35">
      <c r="A1522" s="5" t="s">
        <v>17</v>
      </c>
      <c r="B1522" s="5" t="s">
        <v>18</v>
      </c>
      <c r="C1522" s="5" t="s">
        <v>22</v>
      </c>
      <c r="D1522" s="13">
        <v>3.5</v>
      </c>
      <c r="E1522" s="6">
        <v>4402</v>
      </c>
      <c r="F1522" s="6">
        <v>2707.2299999999996</v>
      </c>
      <c r="G1522" s="7">
        <v>39570</v>
      </c>
      <c r="H1522" s="7">
        <v>40480</v>
      </c>
      <c r="I1522" s="7">
        <v>49674</v>
      </c>
      <c r="J1522" s="5"/>
      <c r="K1522" s="5">
        <v>6809</v>
      </c>
      <c r="L1522" s="5" t="s">
        <v>5222</v>
      </c>
      <c r="M1522" s="5" t="s">
        <v>42</v>
      </c>
      <c r="N1522" s="5" t="s">
        <v>17</v>
      </c>
      <c r="O1522" s="5"/>
      <c r="P1522" s="5"/>
      <c r="Q1522" s="5"/>
    </row>
    <row r="1523" spans="1:17" x14ac:dyDescent="0.35">
      <c r="A1523" s="5" t="s">
        <v>17</v>
      </c>
      <c r="B1523" s="5" t="s">
        <v>18</v>
      </c>
      <c r="C1523" s="5" t="s">
        <v>22</v>
      </c>
      <c r="D1523" s="13">
        <v>3.5</v>
      </c>
      <c r="E1523" s="6">
        <v>2964</v>
      </c>
      <c r="F1523" s="6">
        <v>2223</v>
      </c>
      <c r="G1523" s="7">
        <v>39699</v>
      </c>
      <c r="H1523" s="7">
        <v>39996</v>
      </c>
      <c r="I1523" s="7">
        <v>49309</v>
      </c>
      <c r="J1523" s="5"/>
      <c r="K1523" s="5">
        <v>3652</v>
      </c>
      <c r="L1523" s="5" t="s">
        <v>521</v>
      </c>
      <c r="M1523" s="5" t="s">
        <v>51</v>
      </c>
      <c r="N1523" s="5" t="s">
        <v>17</v>
      </c>
      <c r="O1523" s="5"/>
      <c r="P1523" s="5"/>
      <c r="Q1523" s="5"/>
    </row>
    <row r="1524" spans="1:17" x14ac:dyDescent="0.35">
      <c r="A1524" s="5" t="s">
        <v>17</v>
      </c>
      <c r="B1524" s="5" t="s">
        <v>18</v>
      </c>
      <c r="C1524" s="5" t="s">
        <v>22</v>
      </c>
      <c r="D1524" s="13">
        <v>3.5</v>
      </c>
      <c r="E1524" s="6">
        <v>1505</v>
      </c>
      <c r="F1524" s="6">
        <v>557.54999999999995</v>
      </c>
      <c r="G1524" s="7">
        <v>40701</v>
      </c>
      <c r="H1524" s="7">
        <v>41150</v>
      </c>
      <c r="I1524" s="7">
        <v>50405</v>
      </c>
      <c r="J1524" s="5"/>
      <c r="K1524" s="5">
        <v>8636</v>
      </c>
      <c r="L1524" s="5" t="s">
        <v>2699</v>
      </c>
      <c r="M1524" s="5" t="s">
        <v>53</v>
      </c>
      <c r="N1524" s="5" t="s">
        <v>17</v>
      </c>
      <c r="O1524" s="5"/>
      <c r="P1524" s="5"/>
      <c r="Q1524" s="5"/>
    </row>
    <row r="1525" spans="1:17" x14ac:dyDescent="0.35">
      <c r="A1525" s="5" t="s">
        <v>17</v>
      </c>
      <c r="B1525" s="5" t="s">
        <v>18</v>
      </c>
      <c r="C1525" s="5" t="s">
        <v>19</v>
      </c>
      <c r="D1525" s="13">
        <v>3.5</v>
      </c>
      <c r="E1525" s="6">
        <v>3603</v>
      </c>
      <c r="F1525" s="6">
        <v>2132.98</v>
      </c>
      <c r="G1525" s="7">
        <v>39701</v>
      </c>
      <c r="H1525" s="7">
        <v>40787</v>
      </c>
      <c r="I1525" s="7">
        <v>50040</v>
      </c>
      <c r="J1525" s="5"/>
      <c r="K1525" s="5">
        <v>3961</v>
      </c>
      <c r="L1525" s="5" t="s">
        <v>5879</v>
      </c>
      <c r="M1525" s="5" t="s">
        <v>76</v>
      </c>
      <c r="N1525" s="5" t="s">
        <v>17</v>
      </c>
      <c r="O1525" s="5"/>
      <c r="P1525" s="5"/>
      <c r="Q1525" s="5"/>
    </row>
    <row r="1526" spans="1:17" x14ac:dyDescent="0.35">
      <c r="A1526" s="5" t="s">
        <v>17</v>
      </c>
      <c r="B1526" s="5" t="s">
        <v>18</v>
      </c>
      <c r="C1526" s="5" t="s">
        <v>22</v>
      </c>
      <c r="D1526" s="13">
        <v>3.5</v>
      </c>
      <c r="E1526" s="6">
        <v>3274</v>
      </c>
      <c r="F1526" s="6">
        <v>2013.5000000000002</v>
      </c>
      <c r="G1526" s="7">
        <v>40319</v>
      </c>
      <c r="H1526" s="7">
        <v>40319</v>
      </c>
      <c r="I1526" s="7">
        <v>49674</v>
      </c>
      <c r="J1526" s="5"/>
      <c r="K1526" s="5">
        <v>5222</v>
      </c>
      <c r="L1526" s="5" t="s">
        <v>6465</v>
      </c>
      <c r="M1526" s="5" t="s">
        <v>28</v>
      </c>
      <c r="N1526" s="5" t="s">
        <v>17</v>
      </c>
      <c r="O1526" s="5"/>
      <c r="P1526" s="5"/>
      <c r="Q1526" s="5"/>
    </row>
    <row r="1527" spans="1:17" x14ac:dyDescent="0.35">
      <c r="A1527" s="5" t="s">
        <v>17</v>
      </c>
      <c r="B1527" s="5" t="s">
        <v>18</v>
      </c>
      <c r="C1527" s="5" t="s">
        <v>19</v>
      </c>
      <c r="D1527" s="13">
        <v>3.5</v>
      </c>
      <c r="E1527" s="6">
        <v>3594</v>
      </c>
      <c r="F1527" s="6">
        <v>3234.6000000000004</v>
      </c>
      <c r="G1527" s="7">
        <v>39570</v>
      </c>
      <c r="H1527" s="7">
        <v>39958</v>
      </c>
      <c r="I1527" s="7">
        <v>49309</v>
      </c>
      <c r="J1527" s="5"/>
      <c r="K1527" s="5">
        <v>1882</v>
      </c>
      <c r="L1527" s="5" t="s">
        <v>1851</v>
      </c>
      <c r="M1527" s="5" t="s">
        <v>21</v>
      </c>
      <c r="N1527" s="5" t="s">
        <v>17</v>
      </c>
      <c r="O1527" s="5"/>
      <c r="P1527" s="5"/>
      <c r="Q1527" s="5"/>
    </row>
    <row r="1528" spans="1:17" x14ac:dyDescent="0.35">
      <c r="A1528" s="5" t="s">
        <v>17</v>
      </c>
      <c r="B1528" s="5" t="s">
        <v>18</v>
      </c>
      <c r="C1528" s="5" t="s">
        <v>22</v>
      </c>
      <c r="D1528" s="13">
        <v>3.5</v>
      </c>
      <c r="E1528" s="6">
        <v>4187</v>
      </c>
      <c r="F1528" s="6">
        <v>3140.25</v>
      </c>
      <c r="G1528" s="7">
        <v>40009</v>
      </c>
      <c r="H1528" s="7">
        <v>40067</v>
      </c>
      <c r="I1528" s="7">
        <v>49309</v>
      </c>
      <c r="J1528" s="5"/>
      <c r="K1528" s="5">
        <v>5603</v>
      </c>
      <c r="L1528" s="5" t="s">
        <v>4614</v>
      </c>
      <c r="M1528" s="5" t="s">
        <v>28</v>
      </c>
      <c r="N1528" s="5" t="s">
        <v>17</v>
      </c>
      <c r="O1528" s="5"/>
      <c r="P1528" s="5"/>
      <c r="Q1528" s="5"/>
    </row>
    <row r="1529" spans="1:17" x14ac:dyDescent="0.35">
      <c r="A1529" s="5" t="s">
        <v>17</v>
      </c>
      <c r="B1529" s="5" t="s">
        <v>18</v>
      </c>
      <c r="C1529" s="5" t="s">
        <v>19</v>
      </c>
      <c r="D1529" s="13">
        <v>3.5</v>
      </c>
      <c r="E1529" s="6">
        <v>3012</v>
      </c>
      <c r="F1529" s="6">
        <v>1290.7000000000003</v>
      </c>
      <c r="G1529" s="7">
        <v>39598</v>
      </c>
      <c r="H1529" s="7">
        <v>39203</v>
      </c>
      <c r="I1529" s="7">
        <v>48579</v>
      </c>
      <c r="J1529" s="5"/>
      <c r="K1529" s="5">
        <v>8468</v>
      </c>
      <c r="L1529" s="5" t="s">
        <v>6831</v>
      </c>
      <c r="M1529" s="5" t="s">
        <v>53</v>
      </c>
      <c r="N1529" s="5" t="s">
        <v>17</v>
      </c>
      <c r="O1529" s="5"/>
      <c r="P1529" s="5"/>
      <c r="Q1529" s="5"/>
    </row>
    <row r="1530" spans="1:17" x14ac:dyDescent="0.35">
      <c r="A1530" s="5" t="s">
        <v>17</v>
      </c>
      <c r="B1530" s="5" t="s">
        <v>18</v>
      </c>
      <c r="C1530" s="5" t="s">
        <v>22</v>
      </c>
      <c r="D1530" s="13">
        <v>3.5</v>
      </c>
      <c r="E1530" s="6">
        <v>4050.34</v>
      </c>
      <c r="F1530" s="6">
        <v>1956.31</v>
      </c>
      <c r="G1530" s="7">
        <v>40511</v>
      </c>
      <c r="H1530" s="7">
        <v>40876</v>
      </c>
      <c r="I1530" s="7">
        <v>50040</v>
      </c>
      <c r="J1530" s="5"/>
      <c r="K1530" s="5">
        <v>3270</v>
      </c>
      <c r="L1530" s="5" t="s">
        <v>2860</v>
      </c>
      <c r="M1530" s="5" t="s">
        <v>51</v>
      </c>
      <c r="N1530" s="5" t="s">
        <v>17</v>
      </c>
      <c r="O1530" s="5"/>
      <c r="P1530" s="5"/>
      <c r="Q1530" s="5"/>
    </row>
    <row r="1531" spans="1:17" x14ac:dyDescent="0.35">
      <c r="A1531" s="5" t="s">
        <v>17</v>
      </c>
      <c r="B1531" s="5" t="s">
        <v>18</v>
      </c>
      <c r="C1531" s="5" t="s">
        <v>22</v>
      </c>
      <c r="D1531" s="13">
        <v>3.5</v>
      </c>
      <c r="E1531" s="6">
        <v>3177</v>
      </c>
      <c r="F1531" s="6">
        <v>1953.8500000000001</v>
      </c>
      <c r="G1531" s="7">
        <v>40471</v>
      </c>
      <c r="H1531" s="7">
        <v>40535</v>
      </c>
      <c r="I1531" s="7">
        <v>49674</v>
      </c>
      <c r="J1531" s="5"/>
      <c r="K1531" s="5">
        <v>5037</v>
      </c>
      <c r="L1531" s="5" t="s">
        <v>4094</v>
      </c>
      <c r="M1531" s="5" t="s">
        <v>28</v>
      </c>
      <c r="N1531" s="5" t="s">
        <v>17</v>
      </c>
      <c r="O1531" s="5"/>
      <c r="P1531" s="5"/>
      <c r="Q1531" s="5"/>
    </row>
    <row r="1532" spans="1:17" x14ac:dyDescent="0.35">
      <c r="A1532" s="5" t="s">
        <v>17</v>
      </c>
      <c r="B1532" s="5" t="s">
        <v>18</v>
      </c>
      <c r="C1532" s="5" t="s">
        <v>19</v>
      </c>
      <c r="D1532" s="13">
        <v>3.5</v>
      </c>
      <c r="E1532" s="6">
        <v>3934</v>
      </c>
      <c r="F1532" s="6">
        <v>3540.5999999999995</v>
      </c>
      <c r="G1532" s="7">
        <v>40095</v>
      </c>
      <c r="H1532" s="7">
        <v>40157</v>
      </c>
      <c r="I1532" s="7">
        <v>49309</v>
      </c>
      <c r="J1532" s="5"/>
      <c r="K1532" s="5">
        <v>4460</v>
      </c>
      <c r="L1532" s="5" t="s">
        <v>2813</v>
      </c>
      <c r="M1532" s="5" t="s">
        <v>344</v>
      </c>
      <c r="N1532" s="5" t="s">
        <v>17</v>
      </c>
      <c r="O1532" s="5"/>
      <c r="P1532" s="5"/>
      <c r="Q1532" s="5"/>
    </row>
    <row r="1533" spans="1:17" x14ac:dyDescent="0.35">
      <c r="A1533" s="5" t="s">
        <v>17</v>
      </c>
      <c r="B1533" s="5" t="s">
        <v>18</v>
      </c>
      <c r="C1533" s="5" t="s">
        <v>22</v>
      </c>
      <c r="D1533" s="13">
        <v>3.5</v>
      </c>
      <c r="E1533" s="6">
        <v>3606</v>
      </c>
      <c r="F1533" s="6">
        <v>2704.5</v>
      </c>
      <c r="G1533" s="7">
        <v>39575</v>
      </c>
      <c r="H1533" s="7">
        <v>39506</v>
      </c>
      <c r="I1533" s="7">
        <v>48944</v>
      </c>
      <c r="J1533" s="5"/>
      <c r="K1533" s="5">
        <v>8212</v>
      </c>
      <c r="L1533" s="5" t="s">
        <v>1680</v>
      </c>
      <c r="M1533" s="5" t="s">
        <v>408</v>
      </c>
      <c r="N1533" s="5" t="s">
        <v>17</v>
      </c>
      <c r="O1533" s="5"/>
      <c r="P1533" s="5"/>
      <c r="Q1533" s="5"/>
    </row>
    <row r="1534" spans="1:17" x14ac:dyDescent="0.35">
      <c r="A1534" s="5" t="s">
        <v>96</v>
      </c>
      <c r="B1534" s="5" t="s">
        <v>18</v>
      </c>
      <c r="C1534" s="5" t="s">
        <v>19</v>
      </c>
      <c r="D1534" s="13">
        <v>3.5</v>
      </c>
      <c r="E1534" s="6">
        <v>2838</v>
      </c>
      <c r="F1534" s="6">
        <v>2371.6000000000004</v>
      </c>
      <c r="G1534" s="7">
        <v>40000</v>
      </c>
      <c r="H1534" s="7">
        <v>40042</v>
      </c>
      <c r="I1534" s="7">
        <v>49309</v>
      </c>
      <c r="J1534" s="5"/>
      <c r="K1534" s="5">
        <v>3818</v>
      </c>
      <c r="L1534" s="5" t="s">
        <v>2178</v>
      </c>
      <c r="M1534" s="5" t="s">
        <v>51</v>
      </c>
      <c r="N1534" s="5" t="s">
        <v>96</v>
      </c>
      <c r="O1534" s="5"/>
      <c r="P1534" s="5"/>
      <c r="Q1534" s="5"/>
    </row>
    <row r="1535" spans="1:17" x14ac:dyDescent="0.35">
      <c r="A1535" s="5" t="s">
        <v>17</v>
      </c>
      <c r="B1535" s="5" t="s">
        <v>18</v>
      </c>
      <c r="C1535" s="5" t="s">
        <v>22</v>
      </c>
      <c r="D1535" s="13">
        <v>3.5</v>
      </c>
      <c r="E1535" s="6">
        <v>4153.28</v>
      </c>
      <c r="F1535" s="6">
        <v>3114.9500000000003</v>
      </c>
      <c r="G1535" s="7">
        <v>39780</v>
      </c>
      <c r="H1535" s="7">
        <v>39888</v>
      </c>
      <c r="I1535" s="7">
        <v>49309</v>
      </c>
      <c r="J1535" s="5"/>
      <c r="K1535" s="5">
        <v>4584</v>
      </c>
      <c r="L1535" s="5" t="s">
        <v>7522</v>
      </c>
      <c r="M1535" s="5" t="s">
        <v>210</v>
      </c>
      <c r="N1535" s="5" t="s">
        <v>17</v>
      </c>
      <c r="O1535" s="5"/>
      <c r="P1535" s="5"/>
      <c r="Q1535" s="5"/>
    </row>
    <row r="1536" spans="1:17" x14ac:dyDescent="0.35">
      <c r="A1536" s="5" t="s">
        <v>17</v>
      </c>
      <c r="B1536" s="5" t="s">
        <v>18</v>
      </c>
      <c r="C1536" s="5" t="s">
        <v>19</v>
      </c>
      <c r="D1536" s="13">
        <v>3.5</v>
      </c>
      <c r="E1536" s="6">
        <v>3664</v>
      </c>
      <c r="F1536" s="6">
        <v>3297.5999999999995</v>
      </c>
      <c r="G1536" s="7">
        <v>39884</v>
      </c>
      <c r="H1536" s="7">
        <v>39933</v>
      </c>
      <c r="I1536" s="7">
        <v>49309</v>
      </c>
      <c r="J1536" s="5"/>
      <c r="K1536" s="5">
        <v>5745</v>
      </c>
      <c r="L1536" s="5" t="s">
        <v>3779</v>
      </c>
      <c r="M1536" s="5" t="s">
        <v>28</v>
      </c>
      <c r="N1536" s="5" t="s">
        <v>17</v>
      </c>
      <c r="O1536" s="5"/>
      <c r="P1536" s="5"/>
      <c r="Q1536" s="5"/>
    </row>
    <row r="1537" spans="1:17" x14ac:dyDescent="0.35">
      <c r="A1537" s="5" t="s">
        <v>17</v>
      </c>
      <c r="B1537" s="5" t="s">
        <v>18</v>
      </c>
      <c r="C1537" s="5" t="s">
        <v>22</v>
      </c>
      <c r="D1537" s="13">
        <v>3.5</v>
      </c>
      <c r="E1537" s="6">
        <v>3311</v>
      </c>
      <c r="F1537" s="6">
        <v>1599.2000000000003</v>
      </c>
      <c r="G1537" s="7">
        <v>39570</v>
      </c>
      <c r="H1537" s="7">
        <v>40662</v>
      </c>
      <c r="I1537" s="7">
        <v>50040</v>
      </c>
      <c r="J1537" s="5"/>
      <c r="K1537" s="5">
        <v>9113</v>
      </c>
      <c r="L1537" s="5" t="s">
        <v>5161</v>
      </c>
      <c r="M1537" s="5" t="s">
        <v>32</v>
      </c>
      <c r="N1537" s="5" t="s">
        <v>17</v>
      </c>
      <c r="O1537" s="5"/>
      <c r="P1537" s="5"/>
      <c r="Q1537" s="5"/>
    </row>
    <row r="1538" spans="1:17" x14ac:dyDescent="0.35">
      <c r="A1538" s="5" t="s">
        <v>17</v>
      </c>
      <c r="B1538" s="5" t="s">
        <v>18</v>
      </c>
      <c r="C1538" s="5" t="s">
        <v>22</v>
      </c>
      <c r="D1538" s="13">
        <v>3.5</v>
      </c>
      <c r="E1538" s="6">
        <v>4359</v>
      </c>
      <c r="F1538" s="6">
        <v>3269.25</v>
      </c>
      <c r="G1538" s="7">
        <v>39804</v>
      </c>
      <c r="H1538" s="7">
        <v>39930</v>
      </c>
      <c r="I1538" s="7">
        <v>49309</v>
      </c>
      <c r="J1538" s="5"/>
      <c r="K1538" s="5">
        <v>1290</v>
      </c>
      <c r="L1538" s="5" t="s">
        <v>6013</v>
      </c>
      <c r="M1538" s="5" t="s">
        <v>332</v>
      </c>
      <c r="N1538" s="5" t="s">
        <v>17</v>
      </c>
      <c r="O1538" s="5"/>
      <c r="P1538" s="5"/>
      <c r="Q1538" s="5"/>
    </row>
    <row r="1539" spans="1:17" x14ac:dyDescent="0.35">
      <c r="A1539" s="5" t="s">
        <v>17</v>
      </c>
      <c r="B1539" s="5" t="s">
        <v>18</v>
      </c>
      <c r="C1539" s="5" t="s">
        <v>22</v>
      </c>
      <c r="D1539" s="13">
        <v>3.5</v>
      </c>
      <c r="E1539" s="6">
        <v>3042</v>
      </c>
      <c r="F1539" s="6">
        <v>2281.5</v>
      </c>
      <c r="G1539" s="7">
        <v>39758</v>
      </c>
      <c r="H1539" s="7">
        <v>40137</v>
      </c>
      <c r="I1539" s="7">
        <v>49309</v>
      </c>
      <c r="J1539" s="5"/>
      <c r="K1539" s="5">
        <v>5708</v>
      </c>
      <c r="L1539" s="5" t="s">
        <v>7732</v>
      </c>
      <c r="M1539" s="5" t="s">
        <v>28</v>
      </c>
      <c r="N1539" s="5" t="s">
        <v>17</v>
      </c>
      <c r="O1539" s="5"/>
      <c r="P1539" s="5"/>
      <c r="Q1539" s="5"/>
    </row>
    <row r="1540" spans="1:17" x14ac:dyDescent="0.35">
      <c r="A1540" s="5" t="s">
        <v>17</v>
      </c>
      <c r="B1540" s="5" t="s">
        <v>18</v>
      </c>
      <c r="C1540" s="5" t="s">
        <v>19</v>
      </c>
      <c r="D1540" s="13">
        <v>3.5</v>
      </c>
      <c r="E1540" s="6">
        <v>3488</v>
      </c>
      <c r="F1540" s="6">
        <v>2574.1400000000003</v>
      </c>
      <c r="G1540" s="7">
        <v>40406</v>
      </c>
      <c r="H1540" s="7">
        <v>40510</v>
      </c>
      <c r="I1540" s="7">
        <v>49674</v>
      </c>
      <c r="J1540" s="5"/>
      <c r="K1540" s="5">
        <v>8874</v>
      </c>
      <c r="L1540" s="5" t="s">
        <v>7768</v>
      </c>
      <c r="M1540" s="5" t="s">
        <v>229</v>
      </c>
      <c r="N1540" s="5" t="s">
        <v>17</v>
      </c>
      <c r="O1540" s="5"/>
      <c r="P1540" s="5"/>
      <c r="Q1540" s="5"/>
    </row>
    <row r="1541" spans="1:17" x14ac:dyDescent="0.35">
      <c r="A1541" s="5" t="s">
        <v>17</v>
      </c>
      <c r="B1541" s="5" t="s">
        <v>18</v>
      </c>
      <c r="C1541" s="5" t="s">
        <v>22</v>
      </c>
      <c r="D1541" s="13">
        <v>3.5</v>
      </c>
      <c r="E1541" s="6">
        <v>4049.4369999999999</v>
      </c>
      <c r="F1541" s="6">
        <v>2490.41</v>
      </c>
      <c r="G1541" s="7">
        <v>40219</v>
      </c>
      <c r="H1541" s="7">
        <v>40276</v>
      </c>
      <c r="I1541" s="7">
        <v>49674</v>
      </c>
      <c r="J1541" s="5"/>
      <c r="K1541" s="5">
        <v>6033</v>
      </c>
      <c r="L1541" s="5" t="s">
        <v>352</v>
      </c>
      <c r="M1541" s="5" t="s">
        <v>179</v>
      </c>
      <c r="N1541" s="5" t="s">
        <v>17</v>
      </c>
      <c r="O1541" s="5"/>
      <c r="P1541" s="5"/>
      <c r="Q1541" s="5"/>
    </row>
    <row r="1542" spans="1:17" x14ac:dyDescent="0.35">
      <c r="A1542" s="5" t="s">
        <v>17</v>
      </c>
      <c r="B1542" s="5" t="s">
        <v>18</v>
      </c>
      <c r="C1542" s="5" t="s">
        <v>22</v>
      </c>
      <c r="D1542" s="13">
        <v>3.5</v>
      </c>
      <c r="E1542" s="6">
        <v>3677</v>
      </c>
      <c r="F1542" s="6">
        <v>2757.75</v>
      </c>
      <c r="G1542" s="7">
        <v>39570</v>
      </c>
      <c r="H1542" s="7">
        <v>40130</v>
      </c>
      <c r="I1542" s="7">
        <v>49309</v>
      </c>
      <c r="J1542" s="5"/>
      <c r="K1542" s="5">
        <v>9427</v>
      </c>
      <c r="L1542" s="5" t="s">
        <v>7079</v>
      </c>
      <c r="M1542" s="5" t="s">
        <v>189</v>
      </c>
      <c r="N1542" s="5" t="s">
        <v>17</v>
      </c>
      <c r="O1542" s="5"/>
      <c r="P1542" s="5"/>
      <c r="Q1542" s="5"/>
    </row>
    <row r="1543" spans="1:17" x14ac:dyDescent="0.35">
      <c r="A1543" s="5" t="s">
        <v>17</v>
      </c>
      <c r="B1543" s="5" t="s">
        <v>18</v>
      </c>
      <c r="C1543" s="5" t="s">
        <v>22</v>
      </c>
      <c r="D1543" s="13">
        <v>3.5</v>
      </c>
      <c r="E1543" s="6">
        <v>4086.5160000000001</v>
      </c>
      <c r="F1543" s="6">
        <v>1973.7799999999997</v>
      </c>
      <c r="G1543" s="7">
        <v>40690</v>
      </c>
      <c r="H1543" s="7">
        <v>40714</v>
      </c>
      <c r="I1543" s="7">
        <v>50040</v>
      </c>
      <c r="J1543" s="5"/>
      <c r="K1543" s="5">
        <v>9602</v>
      </c>
      <c r="L1543" s="5" t="s">
        <v>3811</v>
      </c>
      <c r="M1543" s="5" t="s">
        <v>32</v>
      </c>
      <c r="N1543" s="5" t="s">
        <v>17</v>
      </c>
      <c r="O1543" s="5"/>
      <c r="P1543" s="5"/>
      <c r="Q1543" s="5"/>
    </row>
    <row r="1544" spans="1:17" x14ac:dyDescent="0.35">
      <c r="A1544" s="5" t="s">
        <v>17</v>
      </c>
      <c r="B1544" s="5" t="s">
        <v>18</v>
      </c>
      <c r="C1544" s="5" t="s">
        <v>22</v>
      </c>
      <c r="D1544" s="13">
        <v>3.5</v>
      </c>
      <c r="E1544" s="6">
        <v>1684</v>
      </c>
      <c r="F1544" s="6">
        <v>1035.6499999999999</v>
      </c>
      <c r="G1544" s="7">
        <v>40247</v>
      </c>
      <c r="H1544" s="7">
        <v>40268</v>
      </c>
      <c r="I1544" s="7">
        <v>49674</v>
      </c>
      <c r="J1544" s="5"/>
      <c r="K1544" s="5">
        <v>6926</v>
      </c>
      <c r="L1544" s="5" t="s">
        <v>8076</v>
      </c>
      <c r="M1544" s="5" t="s">
        <v>42</v>
      </c>
      <c r="N1544" s="5" t="s">
        <v>17</v>
      </c>
      <c r="O1544" s="5"/>
      <c r="P1544" s="5"/>
      <c r="Q1544" s="5"/>
    </row>
    <row r="1545" spans="1:17" x14ac:dyDescent="0.35">
      <c r="A1545" s="5" t="s">
        <v>96</v>
      </c>
      <c r="B1545" s="5" t="s">
        <v>18</v>
      </c>
      <c r="C1545" s="5" t="s">
        <v>22</v>
      </c>
      <c r="D1545" s="13">
        <v>3.5</v>
      </c>
      <c r="E1545" s="6">
        <v>2770</v>
      </c>
      <c r="F1545" s="6">
        <v>1928.9799999999998</v>
      </c>
      <c r="G1545" s="7">
        <v>39570</v>
      </c>
      <c r="H1545" s="7">
        <v>39351</v>
      </c>
      <c r="I1545" s="7">
        <v>48579</v>
      </c>
      <c r="J1545" s="5"/>
      <c r="K1545" s="5">
        <v>9105</v>
      </c>
      <c r="L1545" s="5" t="s">
        <v>6192</v>
      </c>
      <c r="M1545" s="5" t="s">
        <v>189</v>
      </c>
      <c r="N1545" s="5" t="s">
        <v>96</v>
      </c>
      <c r="O1545" s="5"/>
      <c r="P1545" s="5"/>
      <c r="Q1545" s="5"/>
    </row>
    <row r="1546" spans="1:17" x14ac:dyDescent="0.35">
      <c r="A1546" s="5" t="s">
        <v>17</v>
      </c>
      <c r="B1546" s="5" t="s">
        <v>18</v>
      </c>
      <c r="C1546" s="5" t="s">
        <v>22</v>
      </c>
      <c r="D1546" s="13">
        <v>3.5</v>
      </c>
      <c r="E1546" s="6">
        <v>3812</v>
      </c>
      <c r="F1546" s="6">
        <v>1841.2000000000003</v>
      </c>
      <c r="G1546" s="7">
        <v>40735</v>
      </c>
      <c r="H1546" s="7">
        <v>40815</v>
      </c>
      <c r="I1546" s="7">
        <v>50040</v>
      </c>
      <c r="J1546" s="5"/>
      <c r="K1546" s="5">
        <v>4402</v>
      </c>
      <c r="L1546" s="5" t="s">
        <v>7353</v>
      </c>
      <c r="M1546" s="5" t="s">
        <v>344</v>
      </c>
      <c r="N1546" s="5" t="s">
        <v>17</v>
      </c>
      <c r="O1546" s="5"/>
      <c r="P1546" s="5"/>
      <c r="Q1546" s="5"/>
    </row>
    <row r="1547" spans="1:17" x14ac:dyDescent="0.35">
      <c r="A1547" s="5" t="s">
        <v>17</v>
      </c>
      <c r="B1547" s="5" t="s">
        <v>18</v>
      </c>
      <c r="C1547" s="5" t="s">
        <v>22</v>
      </c>
      <c r="D1547" s="13">
        <v>3.5</v>
      </c>
      <c r="E1547" s="6">
        <v>4101</v>
      </c>
      <c r="F1547" s="6">
        <v>3075.75</v>
      </c>
      <c r="G1547" s="7">
        <v>39594</v>
      </c>
      <c r="H1547" s="7">
        <v>39675</v>
      </c>
      <c r="I1547" s="7">
        <v>48944</v>
      </c>
      <c r="J1547" s="5"/>
      <c r="K1547" s="5">
        <v>4422</v>
      </c>
      <c r="L1547" s="5" t="s">
        <v>5600</v>
      </c>
      <c r="M1547" s="5" t="s">
        <v>344</v>
      </c>
      <c r="N1547" s="5" t="s">
        <v>17</v>
      </c>
      <c r="O1547" s="5"/>
      <c r="P1547" s="5"/>
      <c r="Q1547" s="5"/>
    </row>
    <row r="1548" spans="1:17" x14ac:dyDescent="0.35">
      <c r="A1548" s="5" t="s">
        <v>17</v>
      </c>
      <c r="B1548" s="5" t="s">
        <v>18</v>
      </c>
      <c r="C1548" s="5" t="s">
        <v>22</v>
      </c>
      <c r="D1548" s="13">
        <v>3.5</v>
      </c>
      <c r="E1548" s="6">
        <v>3984</v>
      </c>
      <c r="F1548" s="6">
        <v>1924.2600000000002</v>
      </c>
      <c r="G1548" s="7">
        <v>40694</v>
      </c>
      <c r="H1548" s="7">
        <v>40730</v>
      </c>
      <c r="I1548" s="7">
        <v>50040</v>
      </c>
      <c r="J1548" s="5"/>
      <c r="K1548" s="5">
        <v>4244</v>
      </c>
      <c r="L1548" s="5" t="s">
        <v>7486</v>
      </c>
      <c r="M1548" s="5" t="s">
        <v>344</v>
      </c>
      <c r="N1548" s="5" t="s">
        <v>17</v>
      </c>
      <c r="O1548" s="5"/>
      <c r="P1548" s="5"/>
      <c r="Q1548" s="5"/>
    </row>
    <row r="1549" spans="1:17" x14ac:dyDescent="0.35">
      <c r="A1549" s="5" t="s">
        <v>17</v>
      </c>
      <c r="B1549" s="5" t="s">
        <v>18</v>
      </c>
      <c r="C1549" s="5" t="s">
        <v>22</v>
      </c>
      <c r="D1549" s="13">
        <v>3.5</v>
      </c>
      <c r="E1549" s="6">
        <v>4072</v>
      </c>
      <c r="F1549" s="6">
        <v>3054</v>
      </c>
      <c r="G1549" s="7">
        <v>39638</v>
      </c>
      <c r="H1549" s="7">
        <v>40046</v>
      </c>
      <c r="I1549" s="7">
        <v>49309</v>
      </c>
      <c r="J1549" s="5"/>
      <c r="K1549" s="5">
        <v>2800</v>
      </c>
      <c r="L1549" s="5" t="s">
        <v>1902</v>
      </c>
      <c r="M1549" s="5" t="s">
        <v>38</v>
      </c>
      <c r="N1549" s="5" t="s">
        <v>17</v>
      </c>
      <c r="O1549" s="5"/>
      <c r="P1549" s="5"/>
      <c r="Q1549" s="5"/>
    </row>
    <row r="1550" spans="1:17" x14ac:dyDescent="0.35">
      <c r="A1550" s="5" t="s">
        <v>17</v>
      </c>
      <c r="B1550" s="5" t="s">
        <v>18</v>
      </c>
      <c r="C1550" s="5" t="s">
        <v>22</v>
      </c>
      <c r="D1550" s="13">
        <v>3.5</v>
      </c>
      <c r="E1550" s="6">
        <v>3798.2930000000001</v>
      </c>
      <c r="F1550" s="6">
        <v>2335.9300000000003</v>
      </c>
      <c r="G1550" s="7">
        <v>40416</v>
      </c>
      <c r="H1550" s="7">
        <v>40407</v>
      </c>
      <c r="I1550" s="7">
        <v>49674</v>
      </c>
      <c r="J1550" s="5"/>
      <c r="K1550" s="5">
        <v>5033</v>
      </c>
      <c r="L1550" s="5" t="s">
        <v>1711</v>
      </c>
      <c r="M1550" s="5" t="s">
        <v>28</v>
      </c>
      <c r="N1550" s="5" t="s">
        <v>17</v>
      </c>
      <c r="O1550" s="5"/>
      <c r="P1550" s="5"/>
      <c r="Q1550" s="5"/>
    </row>
    <row r="1551" spans="1:17" x14ac:dyDescent="0.35">
      <c r="A1551" s="5" t="s">
        <v>17</v>
      </c>
      <c r="B1551" s="5" t="s">
        <v>18</v>
      </c>
      <c r="C1551" s="5" t="s">
        <v>22</v>
      </c>
      <c r="D1551" s="13">
        <v>3.5</v>
      </c>
      <c r="E1551" s="6">
        <v>3492</v>
      </c>
      <c r="F1551" s="6">
        <v>921.88000000000011</v>
      </c>
      <c r="G1551" s="7">
        <v>40499</v>
      </c>
      <c r="H1551" s="7">
        <v>41710</v>
      </c>
      <c r="I1551" s="7">
        <v>49309</v>
      </c>
      <c r="J1551" s="5"/>
      <c r="K1551" s="5">
        <v>9240</v>
      </c>
      <c r="L1551" s="5" t="s">
        <v>2624</v>
      </c>
      <c r="M1551" s="5" t="s">
        <v>32</v>
      </c>
      <c r="N1551" s="5" t="s">
        <v>17</v>
      </c>
      <c r="O1551" s="5"/>
      <c r="P1551" s="5"/>
      <c r="Q1551" s="5"/>
    </row>
    <row r="1552" spans="1:17" x14ac:dyDescent="0.35">
      <c r="A1552" s="5" t="s">
        <v>17</v>
      </c>
      <c r="B1552" s="5" t="s">
        <v>18</v>
      </c>
      <c r="C1552" s="5" t="s">
        <v>22</v>
      </c>
      <c r="D1552" s="13">
        <v>3.5</v>
      </c>
      <c r="E1552" s="6">
        <v>3791</v>
      </c>
      <c r="F1552" s="6">
        <v>2843.25</v>
      </c>
      <c r="G1552" s="7">
        <v>39619</v>
      </c>
      <c r="H1552" s="7">
        <v>39841</v>
      </c>
      <c r="I1552" s="7">
        <v>49309</v>
      </c>
      <c r="J1552" s="5"/>
      <c r="K1552" s="5">
        <v>3412</v>
      </c>
      <c r="L1552" s="5" t="s">
        <v>8512</v>
      </c>
      <c r="M1552" s="5" t="s">
        <v>51</v>
      </c>
      <c r="N1552" s="5" t="s">
        <v>17</v>
      </c>
      <c r="O1552" s="5"/>
      <c r="P1552" s="5"/>
      <c r="Q1552" s="5"/>
    </row>
    <row r="1553" spans="1:17" x14ac:dyDescent="0.35">
      <c r="A1553" s="5" t="s">
        <v>17</v>
      </c>
      <c r="B1553" s="5" t="s">
        <v>18</v>
      </c>
      <c r="C1553" s="5" t="s">
        <v>22</v>
      </c>
      <c r="D1553" s="13">
        <v>3.5</v>
      </c>
      <c r="E1553" s="6">
        <v>2862</v>
      </c>
      <c r="F1553" s="6">
        <v>1760.1299999999999</v>
      </c>
      <c r="G1553" s="7">
        <v>40505</v>
      </c>
      <c r="H1553" s="7">
        <v>40513</v>
      </c>
      <c r="I1553" s="7">
        <v>49674</v>
      </c>
      <c r="J1553" s="5"/>
      <c r="K1553" s="5">
        <v>6932</v>
      </c>
      <c r="L1553" s="5" t="s">
        <v>5158</v>
      </c>
      <c r="M1553" s="5" t="s">
        <v>42</v>
      </c>
      <c r="N1553" s="5" t="s">
        <v>17</v>
      </c>
      <c r="O1553" s="5"/>
      <c r="P1553" s="5"/>
      <c r="Q1553" s="5"/>
    </row>
    <row r="1554" spans="1:17" x14ac:dyDescent="0.35">
      <c r="A1554" s="5" t="s">
        <v>17</v>
      </c>
      <c r="B1554" s="5" t="s">
        <v>18</v>
      </c>
      <c r="C1554" s="5" t="s">
        <v>22</v>
      </c>
      <c r="D1554" s="13">
        <v>3.5</v>
      </c>
      <c r="E1554" s="6">
        <v>3283</v>
      </c>
      <c r="F1554" s="6">
        <v>2019.04</v>
      </c>
      <c r="G1554" s="7">
        <v>40261</v>
      </c>
      <c r="H1554" s="7">
        <v>40368</v>
      </c>
      <c r="I1554" s="7">
        <v>49674</v>
      </c>
      <c r="J1554" s="5"/>
      <c r="K1554" s="5">
        <v>6914</v>
      </c>
      <c r="L1554" s="5" t="s">
        <v>9599</v>
      </c>
      <c r="M1554" s="5" t="s">
        <v>42</v>
      </c>
      <c r="N1554" s="5" t="s">
        <v>17</v>
      </c>
      <c r="O1554" s="5"/>
      <c r="P1554" s="5"/>
      <c r="Q1554" s="5"/>
    </row>
    <row r="1555" spans="1:17" x14ac:dyDescent="0.35">
      <c r="A1555" s="5" t="s">
        <v>17</v>
      </c>
      <c r="B1555" s="5" t="s">
        <v>18</v>
      </c>
      <c r="C1555" s="5" t="s">
        <v>22</v>
      </c>
      <c r="D1555" s="13">
        <v>3.5</v>
      </c>
      <c r="E1555" s="6">
        <v>5021</v>
      </c>
      <c r="F1555" s="6">
        <v>2425.15</v>
      </c>
      <c r="G1555" s="7">
        <v>40694</v>
      </c>
      <c r="H1555" s="7">
        <v>40731</v>
      </c>
      <c r="I1555" s="7">
        <v>50040</v>
      </c>
      <c r="J1555" s="5"/>
      <c r="K1555" s="5">
        <v>1226</v>
      </c>
      <c r="L1555" s="5" t="s">
        <v>2155</v>
      </c>
      <c r="M1555" s="5" t="s">
        <v>332</v>
      </c>
      <c r="N1555" s="5" t="s">
        <v>17</v>
      </c>
      <c r="O1555" s="5"/>
      <c r="P1555" s="5"/>
      <c r="Q1555" s="5"/>
    </row>
    <row r="1556" spans="1:17" x14ac:dyDescent="0.35">
      <c r="A1556" s="5" t="s">
        <v>17</v>
      </c>
      <c r="B1556" s="5" t="s">
        <v>18</v>
      </c>
      <c r="C1556" s="5" t="s">
        <v>22</v>
      </c>
      <c r="D1556" s="13">
        <v>3.5</v>
      </c>
      <c r="E1556" s="6">
        <v>2729</v>
      </c>
      <c r="F1556" s="6">
        <v>2046.75</v>
      </c>
      <c r="G1556" s="7">
        <v>39570</v>
      </c>
      <c r="H1556" s="7">
        <v>39602</v>
      </c>
      <c r="I1556" s="7">
        <v>48944</v>
      </c>
      <c r="J1556" s="5"/>
      <c r="K1556" s="5">
        <v>4512</v>
      </c>
      <c r="L1556" s="5" t="s">
        <v>2013</v>
      </c>
      <c r="M1556" s="5" t="s">
        <v>210</v>
      </c>
      <c r="N1556" s="5" t="s">
        <v>17</v>
      </c>
      <c r="O1556" s="5"/>
      <c r="P1556" s="5"/>
      <c r="Q1556" s="5"/>
    </row>
    <row r="1557" spans="1:17" x14ac:dyDescent="0.35">
      <c r="A1557" s="5" t="s">
        <v>17</v>
      </c>
      <c r="B1557" s="5" t="s">
        <v>18</v>
      </c>
      <c r="C1557" s="5" t="s">
        <v>19</v>
      </c>
      <c r="D1557" s="13">
        <v>3.5</v>
      </c>
      <c r="E1557" s="6">
        <v>3504</v>
      </c>
      <c r="F1557" s="6">
        <v>3153.6</v>
      </c>
      <c r="G1557" s="7">
        <v>39570</v>
      </c>
      <c r="H1557" s="7">
        <v>39610</v>
      </c>
      <c r="I1557" s="7">
        <v>48944</v>
      </c>
      <c r="J1557" s="5"/>
      <c r="K1557" s="5">
        <v>8200</v>
      </c>
      <c r="L1557" s="5" t="s">
        <v>1644</v>
      </c>
      <c r="M1557" s="5" t="s">
        <v>408</v>
      </c>
      <c r="N1557" s="5" t="s">
        <v>17</v>
      </c>
      <c r="O1557" s="5"/>
      <c r="P1557" s="5"/>
      <c r="Q1557" s="5"/>
    </row>
    <row r="1558" spans="1:17" x14ac:dyDescent="0.35">
      <c r="A1558" s="5" t="s">
        <v>17</v>
      </c>
      <c r="B1558" s="5" t="s">
        <v>18</v>
      </c>
      <c r="C1558" s="5" t="s">
        <v>22</v>
      </c>
      <c r="D1558" s="13">
        <v>3.5</v>
      </c>
      <c r="E1558" s="6">
        <v>5024</v>
      </c>
      <c r="F1558" s="6">
        <v>3768</v>
      </c>
      <c r="G1558" s="7">
        <v>39570</v>
      </c>
      <c r="H1558" s="7">
        <v>39940</v>
      </c>
      <c r="I1558" s="7">
        <v>49309</v>
      </c>
      <c r="J1558" s="5"/>
      <c r="K1558" s="5">
        <v>5704</v>
      </c>
      <c r="L1558" s="5" t="s">
        <v>769</v>
      </c>
      <c r="M1558" s="5" t="s">
        <v>28</v>
      </c>
      <c r="N1558" s="5" t="s">
        <v>17</v>
      </c>
      <c r="O1558" s="5"/>
      <c r="P1558" s="5"/>
      <c r="Q1558" s="5"/>
    </row>
    <row r="1559" spans="1:17" x14ac:dyDescent="0.35">
      <c r="A1559" s="5" t="s">
        <v>17</v>
      </c>
      <c r="B1559" s="5" t="s">
        <v>18</v>
      </c>
      <c r="C1559" s="5" t="s">
        <v>22</v>
      </c>
      <c r="D1559" s="13">
        <v>3.5</v>
      </c>
      <c r="E1559" s="6">
        <v>3964</v>
      </c>
      <c r="F1559" s="6">
        <v>2973</v>
      </c>
      <c r="G1559" s="7">
        <v>40080</v>
      </c>
      <c r="H1559" s="7">
        <v>40162</v>
      </c>
      <c r="I1559" s="7">
        <v>49309</v>
      </c>
      <c r="J1559" s="5"/>
      <c r="K1559" s="5">
        <v>8912</v>
      </c>
      <c r="L1559" s="5" t="s">
        <v>2398</v>
      </c>
      <c r="M1559" s="5" t="s">
        <v>53</v>
      </c>
      <c r="N1559" s="5" t="s">
        <v>17</v>
      </c>
      <c r="O1559" s="5"/>
      <c r="P1559" s="5"/>
      <c r="Q1559" s="5"/>
    </row>
    <row r="1560" spans="1:17" x14ac:dyDescent="0.35">
      <c r="A1560" s="5" t="s">
        <v>96</v>
      </c>
      <c r="B1560" s="5" t="s">
        <v>18</v>
      </c>
      <c r="C1560" s="5" t="s">
        <v>22</v>
      </c>
      <c r="D1560" s="13">
        <v>3.5</v>
      </c>
      <c r="E1560" s="6">
        <v>1386</v>
      </c>
      <c r="F1560" s="6">
        <v>669.44999999999993</v>
      </c>
      <c r="G1560" s="7">
        <v>40610</v>
      </c>
      <c r="H1560" s="7">
        <v>40717</v>
      </c>
      <c r="I1560" s="7">
        <v>50040</v>
      </c>
      <c r="J1560" s="5"/>
      <c r="K1560" s="5">
        <v>1227</v>
      </c>
      <c r="L1560" s="5" t="s">
        <v>820</v>
      </c>
      <c r="M1560" s="5" t="s">
        <v>332</v>
      </c>
      <c r="N1560" s="5" t="s">
        <v>96</v>
      </c>
      <c r="O1560" s="5"/>
      <c r="P1560" s="5"/>
      <c r="Q1560" s="5"/>
    </row>
    <row r="1561" spans="1:17" x14ac:dyDescent="0.35">
      <c r="A1561" s="5" t="s">
        <v>17</v>
      </c>
      <c r="B1561" s="5" t="s">
        <v>18</v>
      </c>
      <c r="C1561" s="5" t="s">
        <v>22</v>
      </c>
      <c r="D1561" s="13">
        <v>3.5</v>
      </c>
      <c r="E1561" s="6">
        <v>4073</v>
      </c>
      <c r="F1561" s="6">
        <v>1808.41</v>
      </c>
      <c r="G1561" s="7">
        <v>40834</v>
      </c>
      <c r="H1561" s="7">
        <v>40926</v>
      </c>
      <c r="I1561" s="7">
        <v>50405</v>
      </c>
      <c r="J1561" s="5"/>
      <c r="K1561" s="5">
        <v>1234</v>
      </c>
      <c r="L1561" s="5" t="s">
        <v>6084</v>
      </c>
      <c r="M1561" s="5" t="s">
        <v>332</v>
      </c>
      <c r="N1561" s="5" t="s">
        <v>17</v>
      </c>
      <c r="O1561" s="5"/>
      <c r="P1561" s="5"/>
      <c r="Q1561" s="5"/>
    </row>
    <row r="1562" spans="1:17" x14ac:dyDescent="0.35">
      <c r="A1562" s="5" t="s">
        <v>17</v>
      </c>
      <c r="B1562" s="5" t="s">
        <v>18</v>
      </c>
      <c r="C1562" s="5" t="s">
        <v>22</v>
      </c>
      <c r="D1562" s="13">
        <v>3.5</v>
      </c>
      <c r="E1562" s="6">
        <v>3680</v>
      </c>
      <c r="F1562" s="6">
        <v>2760</v>
      </c>
      <c r="G1562" s="7">
        <v>39769</v>
      </c>
      <c r="H1562" s="7">
        <v>39993</v>
      </c>
      <c r="I1562" s="7">
        <v>49309</v>
      </c>
      <c r="J1562" s="5"/>
      <c r="K1562" s="5">
        <v>5245</v>
      </c>
      <c r="L1562" s="5" t="s">
        <v>6984</v>
      </c>
      <c r="M1562" s="5" t="s">
        <v>28</v>
      </c>
      <c r="N1562" s="5" t="s">
        <v>17</v>
      </c>
      <c r="O1562" s="5"/>
      <c r="P1562" s="5"/>
      <c r="Q1562" s="5"/>
    </row>
    <row r="1563" spans="1:17" x14ac:dyDescent="0.35">
      <c r="A1563" s="5" t="s">
        <v>17</v>
      </c>
      <c r="B1563" s="5" t="s">
        <v>18</v>
      </c>
      <c r="C1563" s="5" t="s">
        <v>22</v>
      </c>
      <c r="D1563" s="13">
        <v>3.5</v>
      </c>
      <c r="E1563" s="6">
        <v>3697</v>
      </c>
      <c r="F1563" s="6">
        <v>2772.75</v>
      </c>
      <c r="G1563" s="7">
        <v>39797</v>
      </c>
      <c r="H1563" s="7">
        <v>39893</v>
      </c>
      <c r="I1563" s="7">
        <v>49309</v>
      </c>
      <c r="J1563" s="5"/>
      <c r="K1563" s="5">
        <v>3661</v>
      </c>
      <c r="L1563" s="5" t="s">
        <v>1646</v>
      </c>
      <c r="M1563" s="5" t="s">
        <v>51</v>
      </c>
      <c r="N1563" s="5" t="s">
        <v>17</v>
      </c>
      <c r="O1563" s="5"/>
      <c r="P1563" s="5"/>
      <c r="Q1563" s="5"/>
    </row>
    <row r="1564" spans="1:17" x14ac:dyDescent="0.35">
      <c r="A1564" s="5" t="s">
        <v>17</v>
      </c>
      <c r="B1564" s="5" t="s">
        <v>18</v>
      </c>
      <c r="C1564" s="5" t="s">
        <v>22</v>
      </c>
      <c r="D1564" s="13">
        <v>3.5</v>
      </c>
      <c r="E1564" s="6">
        <v>4020</v>
      </c>
      <c r="F1564" s="6">
        <v>3014.9999999999995</v>
      </c>
      <c r="G1564" s="7">
        <v>40004</v>
      </c>
      <c r="H1564" s="7">
        <v>40046</v>
      </c>
      <c r="I1564" s="7">
        <v>49309</v>
      </c>
      <c r="J1564" s="5"/>
      <c r="K1564" s="5">
        <v>4632</v>
      </c>
      <c r="L1564" s="5" t="s">
        <v>4115</v>
      </c>
      <c r="M1564" s="5" t="s">
        <v>210</v>
      </c>
      <c r="N1564" s="5" t="s">
        <v>17</v>
      </c>
      <c r="O1564" s="5"/>
      <c r="P1564" s="5"/>
      <c r="Q1564" s="5"/>
    </row>
    <row r="1565" spans="1:17" x14ac:dyDescent="0.35">
      <c r="A1565" s="5" t="s">
        <v>17</v>
      </c>
      <c r="B1565" s="5" t="s">
        <v>18</v>
      </c>
      <c r="C1565" s="5" t="s">
        <v>22</v>
      </c>
      <c r="D1565" s="13">
        <v>3.5</v>
      </c>
      <c r="E1565" s="6">
        <v>3031</v>
      </c>
      <c r="F1565" s="6">
        <v>2273.25</v>
      </c>
      <c r="G1565" s="7">
        <v>40085</v>
      </c>
      <c r="H1565" s="7">
        <v>39987</v>
      </c>
      <c r="I1565" s="7">
        <v>49309</v>
      </c>
      <c r="J1565" s="5"/>
      <c r="K1565" s="5">
        <v>9434</v>
      </c>
      <c r="L1565" s="5" t="s">
        <v>1822</v>
      </c>
      <c r="M1565" s="5" t="s">
        <v>32</v>
      </c>
      <c r="N1565" s="5" t="s">
        <v>17</v>
      </c>
      <c r="O1565" s="5"/>
      <c r="P1565" s="5"/>
      <c r="Q1565" s="5"/>
    </row>
    <row r="1566" spans="1:17" x14ac:dyDescent="0.35">
      <c r="A1566" s="5" t="s">
        <v>17</v>
      </c>
      <c r="B1566" s="5" t="s">
        <v>18</v>
      </c>
      <c r="C1566" s="5" t="s">
        <v>22</v>
      </c>
      <c r="D1566" s="13">
        <v>3.5</v>
      </c>
      <c r="E1566" s="6">
        <v>3711</v>
      </c>
      <c r="F1566" s="6">
        <v>2282.2700000000004</v>
      </c>
      <c r="G1566" s="7">
        <v>40245</v>
      </c>
      <c r="H1566" s="7">
        <v>40261</v>
      </c>
      <c r="I1566" s="7">
        <v>49674</v>
      </c>
      <c r="J1566" s="5"/>
      <c r="K1566" s="5">
        <v>9475</v>
      </c>
      <c r="L1566" s="5" t="s">
        <v>2690</v>
      </c>
      <c r="M1566" s="5" t="s">
        <v>32</v>
      </c>
      <c r="N1566" s="5" t="s">
        <v>17</v>
      </c>
      <c r="O1566" s="5"/>
      <c r="P1566" s="5"/>
      <c r="Q1566" s="5"/>
    </row>
    <row r="1567" spans="1:17" x14ac:dyDescent="0.35">
      <c r="A1567" s="5" t="s">
        <v>17</v>
      </c>
      <c r="B1567" s="5" t="s">
        <v>18</v>
      </c>
      <c r="C1567" s="5" t="s">
        <v>19</v>
      </c>
      <c r="D1567" s="13">
        <v>3.5</v>
      </c>
      <c r="E1567" s="6">
        <v>3833.0609999999997</v>
      </c>
      <c r="F1567" s="6">
        <v>3203.1200000000008</v>
      </c>
      <c r="G1567" s="7">
        <v>39937</v>
      </c>
      <c r="H1567" s="7">
        <v>40015</v>
      </c>
      <c r="I1567" s="7">
        <v>49309</v>
      </c>
      <c r="J1567" s="5"/>
      <c r="K1567" s="5">
        <v>3018</v>
      </c>
      <c r="L1567" s="5" t="s">
        <v>67</v>
      </c>
      <c r="M1567" s="5" t="s">
        <v>51</v>
      </c>
      <c r="N1567" s="5" t="s">
        <v>17</v>
      </c>
      <c r="O1567" s="5"/>
      <c r="P1567" s="5"/>
      <c r="Q1567" s="5"/>
    </row>
    <row r="1568" spans="1:17" x14ac:dyDescent="0.35">
      <c r="A1568" s="5" t="s">
        <v>17</v>
      </c>
      <c r="B1568" s="5" t="s">
        <v>18</v>
      </c>
      <c r="C1568" s="5" t="s">
        <v>22</v>
      </c>
      <c r="D1568" s="13">
        <v>3.5</v>
      </c>
      <c r="E1568" s="6">
        <v>3763</v>
      </c>
      <c r="F1568" s="6">
        <v>2314.25</v>
      </c>
      <c r="G1568" s="7">
        <v>40326</v>
      </c>
      <c r="H1568" s="7">
        <v>40367</v>
      </c>
      <c r="I1568" s="7">
        <v>49674</v>
      </c>
      <c r="J1568" s="5"/>
      <c r="K1568" s="5">
        <v>4614</v>
      </c>
      <c r="L1568" s="5" t="s">
        <v>2522</v>
      </c>
      <c r="M1568" s="5" t="s">
        <v>210</v>
      </c>
      <c r="N1568" s="5" t="s">
        <v>17</v>
      </c>
      <c r="O1568" s="5"/>
      <c r="P1568" s="5"/>
      <c r="Q1568" s="5"/>
    </row>
    <row r="1569" spans="1:17" x14ac:dyDescent="0.35">
      <c r="A1569" s="5" t="s">
        <v>17</v>
      </c>
      <c r="B1569" s="5" t="s">
        <v>18</v>
      </c>
      <c r="C1569" s="5" t="s">
        <v>22</v>
      </c>
      <c r="D1569" s="13">
        <v>3.5</v>
      </c>
      <c r="E1569" s="6">
        <v>3454</v>
      </c>
      <c r="F1569" s="6">
        <v>2124.21</v>
      </c>
      <c r="G1569" s="7">
        <v>40144</v>
      </c>
      <c r="H1569" s="7">
        <v>40513</v>
      </c>
      <c r="I1569" s="7">
        <v>49674</v>
      </c>
      <c r="J1569" s="5"/>
      <c r="K1569" s="5">
        <v>5077</v>
      </c>
      <c r="L1569" s="5" t="s">
        <v>10128</v>
      </c>
      <c r="M1569" s="5" t="s">
        <v>28</v>
      </c>
      <c r="N1569" s="5" t="s">
        <v>17</v>
      </c>
      <c r="O1569" s="5"/>
      <c r="P1569" s="5"/>
      <c r="Q1569" s="5"/>
    </row>
    <row r="1570" spans="1:17" x14ac:dyDescent="0.35">
      <c r="A1570" s="5" t="s">
        <v>17</v>
      </c>
      <c r="B1570" s="5" t="s">
        <v>18</v>
      </c>
      <c r="C1570" s="5" t="s">
        <v>22</v>
      </c>
      <c r="D1570" s="13">
        <v>3.5</v>
      </c>
      <c r="E1570" s="6">
        <v>3925</v>
      </c>
      <c r="F1570" s="6">
        <v>2943.75</v>
      </c>
      <c r="G1570" s="7">
        <v>39820</v>
      </c>
      <c r="H1570" s="7">
        <v>39278</v>
      </c>
      <c r="I1570" s="7">
        <v>48579</v>
      </c>
      <c r="J1570" s="5"/>
      <c r="K1570" s="5">
        <v>6074</v>
      </c>
      <c r="L1570" s="5" t="s">
        <v>4286</v>
      </c>
      <c r="M1570" s="5" t="s">
        <v>460</v>
      </c>
      <c r="N1570" s="5" t="s">
        <v>17</v>
      </c>
      <c r="O1570" s="5"/>
      <c r="P1570" s="5"/>
      <c r="Q1570" s="5"/>
    </row>
    <row r="1571" spans="1:17" x14ac:dyDescent="0.35">
      <c r="A1571" s="5" t="s">
        <v>17</v>
      </c>
      <c r="B1571" s="5" t="s">
        <v>18</v>
      </c>
      <c r="C1571" s="5" t="s">
        <v>22</v>
      </c>
      <c r="D1571" s="13">
        <v>3.5</v>
      </c>
      <c r="E1571" s="6">
        <v>3742.2939999999999</v>
      </c>
      <c r="F1571" s="6">
        <v>2806.7299999999996</v>
      </c>
      <c r="G1571" s="7">
        <v>39570</v>
      </c>
      <c r="H1571" s="7">
        <v>39646</v>
      </c>
      <c r="I1571" s="7">
        <v>48944</v>
      </c>
      <c r="J1571" s="5"/>
      <c r="K1571" s="5">
        <v>5033</v>
      </c>
      <c r="L1571" s="5" t="s">
        <v>1711</v>
      </c>
      <c r="M1571" s="5" t="s">
        <v>28</v>
      </c>
      <c r="N1571" s="5" t="s">
        <v>17</v>
      </c>
      <c r="O1571" s="5"/>
      <c r="P1571" s="5"/>
      <c r="Q1571" s="5"/>
    </row>
    <row r="1572" spans="1:17" x14ac:dyDescent="0.35">
      <c r="A1572" s="5" t="s">
        <v>17</v>
      </c>
      <c r="B1572" s="5" t="s">
        <v>18</v>
      </c>
      <c r="C1572" s="5" t="s">
        <v>22</v>
      </c>
      <c r="D1572" s="13">
        <v>3.5</v>
      </c>
      <c r="E1572" s="6">
        <v>3018</v>
      </c>
      <c r="F1572" s="6">
        <v>2263.5</v>
      </c>
      <c r="G1572" s="7">
        <v>39570</v>
      </c>
      <c r="H1572" s="7">
        <v>39582</v>
      </c>
      <c r="I1572" s="7">
        <v>48944</v>
      </c>
      <c r="J1572" s="5"/>
      <c r="K1572" s="5">
        <v>4310</v>
      </c>
      <c r="L1572" s="5" t="s">
        <v>4046</v>
      </c>
      <c r="M1572" s="5" t="s">
        <v>28</v>
      </c>
      <c r="N1572" s="5" t="s">
        <v>17</v>
      </c>
      <c r="O1572" s="5"/>
      <c r="P1572" s="5"/>
      <c r="Q1572" s="5"/>
    </row>
    <row r="1573" spans="1:17" x14ac:dyDescent="0.35">
      <c r="A1573" s="5" t="s">
        <v>17</v>
      </c>
      <c r="B1573" s="5" t="s">
        <v>18</v>
      </c>
      <c r="C1573" s="5" t="s">
        <v>22</v>
      </c>
      <c r="D1573" s="13">
        <v>3.5</v>
      </c>
      <c r="E1573" s="6">
        <v>3515.1610000000001</v>
      </c>
      <c r="F1573" s="6">
        <v>2636.3799999999997</v>
      </c>
      <c r="G1573" s="7">
        <v>39811</v>
      </c>
      <c r="H1573" s="7">
        <v>39364</v>
      </c>
      <c r="I1573" s="7">
        <v>48579</v>
      </c>
      <c r="J1573" s="5"/>
      <c r="K1573" s="5">
        <v>7153</v>
      </c>
      <c r="L1573" s="5" t="s">
        <v>8179</v>
      </c>
      <c r="M1573" s="5" t="s">
        <v>99</v>
      </c>
      <c r="N1573" s="5" t="s">
        <v>17</v>
      </c>
      <c r="O1573" s="5"/>
      <c r="P1573" s="5"/>
      <c r="Q1573" s="5"/>
    </row>
    <row r="1574" spans="1:17" x14ac:dyDescent="0.35">
      <c r="A1574" s="5" t="s">
        <v>17</v>
      </c>
      <c r="B1574" s="5" t="s">
        <v>18</v>
      </c>
      <c r="C1574" s="5" t="s">
        <v>22</v>
      </c>
      <c r="D1574" s="13">
        <v>3.5</v>
      </c>
      <c r="E1574" s="6">
        <v>3592</v>
      </c>
      <c r="F1574" s="6">
        <v>2694</v>
      </c>
      <c r="G1574" s="7">
        <v>39569</v>
      </c>
      <c r="H1574" s="7">
        <v>39595</v>
      </c>
      <c r="I1574" s="7">
        <v>48944</v>
      </c>
      <c r="J1574" s="5"/>
      <c r="K1574" s="5">
        <v>9633</v>
      </c>
      <c r="L1574" s="5" t="s">
        <v>9655</v>
      </c>
      <c r="M1574" s="5" t="s">
        <v>32</v>
      </c>
      <c r="N1574" s="5" t="s">
        <v>17</v>
      </c>
      <c r="O1574" s="5"/>
      <c r="P1574" s="5"/>
      <c r="Q1574" s="5"/>
    </row>
    <row r="1575" spans="1:17" x14ac:dyDescent="0.35">
      <c r="A1575" s="5" t="s">
        <v>17</v>
      </c>
      <c r="B1575" s="5" t="s">
        <v>18</v>
      </c>
      <c r="C1575" s="5" t="s">
        <v>22</v>
      </c>
      <c r="D1575" s="13">
        <v>3.5</v>
      </c>
      <c r="E1575" s="6">
        <v>3739</v>
      </c>
      <c r="F1575" s="6">
        <v>2804.25</v>
      </c>
      <c r="G1575" s="7">
        <v>39570</v>
      </c>
      <c r="H1575" s="7">
        <v>39590</v>
      </c>
      <c r="I1575" s="7">
        <v>48944</v>
      </c>
      <c r="J1575" s="5"/>
      <c r="K1575" s="5">
        <v>8303</v>
      </c>
      <c r="L1575" s="5" t="s">
        <v>1160</v>
      </c>
      <c r="M1575" s="5" t="s">
        <v>53</v>
      </c>
      <c r="N1575" s="5" t="s">
        <v>17</v>
      </c>
      <c r="O1575" s="5"/>
      <c r="P1575" s="5"/>
      <c r="Q1575" s="5"/>
    </row>
    <row r="1576" spans="1:17" x14ac:dyDescent="0.35">
      <c r="A1576" s="5" t="s">
        <v>17</v>
      </c>
      <c r="B1576" s="5" t="s">
        <v>18</v>
      </c>
      <c r="C1576" s="5" t="s">
        <v>19</v>
      </c>
      <c r="D1576" s="13">
        <v>3.5</v>
      </c>
      <c r="E1576" s="6">
        <v>3736</v>
      </c>
      <c r="F1576" s="6">
        <v>3362.4</v>
      </c>
      <c r="G1576" s="7">
        <v>40083</v>
      </c>
      <c r="H1576" s="7">
        <v>40065</v>
      </c>
      <c r="I1576" s="7">
        <v>49309</v>
      </c>
      <c r="J1576" s="5"/>
      <c r="K1576" s="5">
        <v>3097</v>
      </c>
      <c r="L1576" s="5" t="s">
        <v>557</v>
      </c>
      <c r="M1576" s="5" t="s">
        <v>51</v>
      </c>
      <c r="N1576" s="5" t="s">
        <v>17</v>
      </c>
      <c r="O1576" s="5"/>
      <c r="P1576" s="5"/>
      <c r="Q1576" s="5"/>
    </row>
    <row r="1577" spans="1:17" x14ac:dyDescent="0.35">
      <c r="A1577" s="5" t="s">
        <v>17</v>
      </c>
      <c r="B1577" s="5" t="s">
        <v>18</v>
      </c>
      <c r="C1577" s="5" t="s">
        <v>22</v>
      </c>
      <c r="D1577" s="13">
        <v>3.5</v>
      </c>
      <c r="E1577" s="6">
        <v>3507</v>
      </c>
      <c r="F1577" s="6">
        <v>2156.7999999999997</v>
      </c>
      <c r="G1577" s="7">
        <v>40164</v>
      </c>
      <c r="H1577" s="7">
        <v>40249</v>
      </c>
      <c r="I1577" s="7">
        <v>49674</v>
      </c>
      <c r="J1577" s="5"/>
      <c r="K1577" s="5">
        <v>8588</v>
      </c>
      <c r="L1577" s="5" t="s">
        <v>11728</v>
      </c>
      <c r="M1577" s="5" t="s">
        <v>25</v>
      </c>
      <c r="N1577" s="5" t="s">
        <v>17</v>
      </c>
      <c r="O1577" s="5"/>
      <c r="P1577" s="5"/>
      <c r="Q1577" s="5"/>
    </row>
    <row r="1578" spans="1:17" x14ac:dyDescent="0.35">
      <c r="A1578" s="5" t="s">
        <v>17</v>
      </c>
      <c r="B1578" s="5" t="s">
        <v>18</v>
      </c>
      <c r="C1578" s="5" t="s">
        <v>22</v>
      </c>
      <c r="D1578" s="13">
        <v>3.5</v>
      </c>
      <c r="E1578" s="6">
        <v>3967</v>
      </c>
      <c r="F1578" s="6">
        <v>2975.2500000000005</v>
      </c>
      <c r="G1578" s="7">
        <v>39570</v>
      </c>
      <c r="H1578" s="7">
        <v>39860</v>
      </c>
      <c r="I1578" s="7">
        <v>49309</v>
      </c>
      <c r="J1578" s="5"/>
      <c r="K1578" s="5">
        <v>4653</v>
      </c>
      <c r="L1578" s="5" t="s">
        <v>1903</v>
      </c>
      <c r="M1578" s="5" t="s">
        <v>210</v>
      </c>
      <c r="N1578" s="5" t="s">
        <v>17</v>
      </c>
      <c r="O1578" s="5"/>
      <c r="P1578" s="5"/>
      <c r="Q1578" s="5"/>
    </row>
    <row r="1579" spans="1:17" x14ac:dyDescent="0.35">
      <c r="A1579" s="5" t="s">
        <v>17</v>
      </c>
      <c r="B1579" s="5" t="s">
        <v>18</v>
      </c>
      <c r="C1579" s="5" t="s">
        <v>19</v>
      </c>
      <c r="D1579" s="13">
        <v>3.5</v>
      </c>
      <c r="E1579" s="6">
        <v>3657</v>
      </c>
      <c r="F1579" s="6">
        <v>3291.2999999999997</v>
      </c>
      <c r="G1579" s="7">
        <v>39570</v>
      </c>
      <c r="H1579" s="7">
        <v>40163</v>
      </c>
      <c r="I1579" s="7">
        <v>49309</v>
      </c>
      <c r="J1579" s="5"/>
      <c r="K1579" s="5">
        <v>1628</v>
      </c>
      <c r="L1579" s="5" t="s">
        <v>7602</v>
      </c>
      <c r="M1579" s="5" t="s">
        <v>55</v>
      </c>
      <c r="N1579" s="5" t="s">
        <v>17</v>
      </c>
      <c r="O1579" s="5"/>
      <c r="P1579" s="5"/>
      <c r="Q1579" s="5"/>
    </row>
    <row r="1580" spans="1:17" x14ac:dyDescent="0.35">
      <c r="A1580" s="5" t="s">
        <v>17</v>
      </c>
      <c r="B1580" s="5" t="s">
        <v>18</v>
      </c>
      <c r="C1580" s="5" t="s">
        <v>22</v>
      </c>
      <c r="D1580" s="13">
        <v>3.5</v>
      </c>
      <c r="E1580" s="6">
        <v>3271</v>
      </c>
      <c r="F1580" s="6">
        <v>2453.25</v>
      </c>
      <c r="G1580" s="7">
        <v>39573</v>
      </c>
      <c r="H1580" s="7">
        <v>40043</v>
      </c>
      <c r="I1580" s="7">
        <v>49309</v>
      </c>
      <c r="J1580" s="5"/>
      <c r="K1580" s="5">
        <v>6954</v>
      </c>
      <c r="L1580" s="5" t="s">
        <v>14340</v>
      </c>
      <c r="M1580" s="5" t="s">
        <v>42</v>
      </c>
      <c r="N1580" s="5" t="s">
        <v>17</v>
      </c>
      <c r="O1580" s="5"/>
      <c r="P1580" s="5"/>
      <c r="Q1580" s="5"/>
    </row>
    <row r="1581" spans="1:17" x14ac:dyDescent="0.35">
      <c r="A1581" s="5" t="s">
        <v>17</v>
      </c>
      <c r="B1581" s="5" t="s">
        <v>18</v>
      </c>
      <c r="C1581" s="5" t="s">
        <v>19</v>
      </c>
      <c r="D1581" s="13">
        <v>3.5</v>
      </c>
      <c r="E1581" s="6">
        <v>3393</v>
      </c>
      <c r="F1581" s="6">
        <v>3053.7</v>
      </c>
      <c r="G1581" s="7">
        <v>39570</v>
      </c>
      <c r="H1581" s="7">
        <v>39630</v>
      </c>
      <c r="I1581" s="7">
        <v>48944</v>
      </c>
      <c r="J1581" s="5"/>
      <c r="K1581" s="5">
        <v>8750</v>
      </c>
      <c r="L1581" s="5" t="s">
        <v>5343</v>
      </c>
      <c r="M1581" s="5" t="s">
        <v>229</v>
      </c>
      <c r="N1581" s="5" t="s">
        <v>17</v>
      </c>
      <c r="O1581" s="5"/>
      <c r="P1581" s="5"/>
      <c r="Q1581" s="5"/>
    </row>
    <row r="1582" spans="1:17" x14ac:dyDescent="0.35">
      <c r="A1582" s="5" t="s">
        <v>17</v>
      </c>
      <c r="B1582" s="5" t="s">
        <v>18</v>
      </c>
      <c r="C1582" s="5" t="s">
        <v>22</v>
      </c>
      <c r="D1582" s="13">
        <v>3.5</v>
      </c>
      <c r="E1582" s="6">
        <v>3434</v>
      </c>
      <c r="F1582" s="6">
        <v>2575.5</v>
      </c>
      <c r="G1582" s="7">
        <v>39587</v>
      </c>
      <c r="H1582" s="7">
        <v>39205</v>
      </c>
      <c r="I1582" s="7">
        <v>48579</v>
      </c>
      <c r="J1582" s="5"/>
      <c r="K1582" s="5">
        <v>9434</v>
      </c>
      <c r="L1582" s="5" t="s">
        <v>1822</v>
      </c>
      <c r="M1582" s="5" t="s">
        <v>32</v>
      </c>
      <c r="N1582" s="5" t="s">
        <v>17</v>
      </c>
      <c r="O1582" s="5"/>
      <c r="P1582" s="5"/>
      <c r="Q1582" s="5"/>
    </row>
    <row r="1583" spans="1:17" x14ac:dyDescent="0.35">
      <c r="A1583" s="5" t="s">
        <v>17</v>
      </c>
      <c r="B1583" s="5" t="s">
        <v>18</v>
      </c>
      <c r="C1583" s="5" t="s">
        <v>22</v>
      </c>
      <c r="D1583" s="13">
        <v>3.5</v>
      </c>
      <c r="E1583" s="6">
        <v>3751.2420000000002</v>
      </c>
      <c r="F1583" s="6">
        <v>2813.42</v>
      </c>
      <c r="G1583" s="7">
        <v>39569</v>
      </c>
      <c r="H1583" s="7">
        <v>39490</v>
      </c>
      <c r="I1583" s="7">
        <v>48944</v>
      </c>
      <c r="J1583" s="5"/>
      <c r="K1583" s="5">
        <v>9476</v>
      </c>
      <c r="L1583" s="5" t="s">
        <v>6620</v>
      </c>
      <c r="M1583" s="5" t="s">
        <v>32</v>
      </c>
      <c r="N1583" s="5" t="s">
        <v>17</v>
      </c>
      <c r="O1583" s="5"/>
      <c r="P1583" s="5"/>
      <c r="Q1583" s="5"/>
    </row>
    <row r="1584" spans="1:17" x14ac:dyDescent="0.35">
      <c r="A1584" s="5" t="s">
        <v>17</v>
      </c>
      <c r="B1584" s="5" t="s">
        <v>18</v>
      </c>
      <c r="C1584" s="5" t="s">
        <v>19</v>
      </c>
      <c r="D1584" s="13">
        <v>3.51</v>
      </c>
      <c r="E1584" s="6">
        <v>1585</v>
      </c>
      <c r="F1584" s="6">
        <v>938.32000000000016</v>
      </c>
      <c r="G1584" s="7">
        <v>40681</v>
      </c>
      <c r="H1584" s="7">
        <v>40710</v>
      </c>
      <c r="I1584" s="7">
        <v>50040</v>
      </c>
      <c r="J1584" s="5"/>
      <c r="K1584" s="5">
        <v>3073</v>
      </c>
      <c r="L1584" s="5" t="s">
        <v>3589</v>
      </c>
      <c r="M1584" s="5" t="s">
        <v>51</v>
      </c>
      <c r="N1584" s="5" t="s">
        <v>17</v>
      </c>
      <c r="O1584" s="5"/>
      <c r="P1584" s="5"/>
      <c r="Q1584" s="5"/>
    </row>
    <row r="1585" spans="1:17" x14ac:dyDescent="0.35">
      <c r="A1585" s="5" t="s">
        <v>17</v>
      </c>
      <c r="B1585" s="5" t="s">
        <v>18</v>
      </c>
      <c r="C1585" s="5" t="s">
        <v>22</v>
      </c>
      <c r="D1585" s="13">
        <v>3.51</v>
      </c>
      <c r="E1585" s="6">
        <v>3041</v>
      </c>
      <c r="F1585" s="6">
        <v>1870.2199999999998</v>
      </c>
      <c r="G1585" s="7">
        <v>40490</v>
      </c>
      <c r="H1585" s="7">
        <v>40521</v>
      </c>
      <c r="I1585" s="7">
        <v>49674</v>
      </c>
      <c r="J1585" s="5"/>
      <c r="K1585" s="5">
        <v>1228</v>
      </c>
      <c r="L1585" s="5" t="s">
        <v>398</v>
      </c>
      <c r="M1585" s="5" t="s">
        <v>332</v>
      </c>
      <c r="N1585" s="5" t="s">
        <v>17</v>
      </c>
      <c r="O1585" s="5"/>
      <c r="P1585" s="5"/>
      <c r="Q1585" s="5"/>
    </row>
    <row r="1586" spans="1:17" x14ac:dyDescent="0.35">
      <c r="A1586" s="5" t="s">
        <v>17</v>
      </c>
      <c r="B1586" s="5" t="s">
        <v>18</v>
      </c>
      <c r="C1586" s="5" t="s">
        <v>22</v>
      </c>
      <c r="D1586" s="13">
        <v>3.53</v>
      </c>
      <c r="E1586" s="6">
        <v>2933</v>
      </c>
      <c r="F1586" s="6">
        <v>1416.6599999999999</v>
      </c>
      <c r="G1586" s="7">
        <v>40731</v>
      </c>
      <c r="H1586" s="7">
        <v>40798</v>
      </c>
      <c r="I1586" s="7">
        <v>50040</v>
      </c>
      <c r="J1586" s="5"/>
      <c r="K1586" s="5">
        <v>3177</v>
      </c>
      <c r="L1586" s="5" t="s">
        <v>4431</v>
      </c>
      <c r="M1586" s="5" t="s">
        <v>51</v>
      </c>
      <c r="N1586" s="5" t="s">
        <v>17</v>
      </c>
      <c r="O1586" s="5"/>
      <c r="P1586" s="5"/>
      <c r="Q1586" s="5"/>
    </row>
    <row r="1587" spans="1:17" x14ac:dyDescent="0.35">
      <c r="A1587" s="5" t="s">
        <v>17</v>
      </c>
      <c r="B1587" s="5" t="s">
        <v>18</v>
      </c>
      <c r="C1587" s="5" t="s">
        <v>22</v>
      </c>
      <c r="D1587" s="13">
        <v>3.53</v>
      </c>
      <c r="E1587" s="6">
        <v>2596</v>
      </c>
      <c r="F1587" s="6">
        <v>1253.8799999999999</v>
      </c>
      <c r="G1587" s="7">
        <v>40766</v>
      </c>
      <c r="H1587" s="7">
        <v>40897</v>
      </c>
      <c r="I1587" s="7">
        <v>50040</v>
      </c>
      <c r="J1587" s="5"/>
      <c r="K1587" s="5">
        <v>3052</v>
      </c>
      <c r="L1587" s="5" t="s">
        <v>5536</v>
      </c>
      <c r="M1587" s="5" t="s">
        <v>51</v>
      </c>
      <c r="N1587" s="5" t="s">
        <v>17</v>
      </c>
      <c r="O1587" s="5"/>
      <c r="P1587" s="5"/>
      <c r="Q1587" s="5"/>
    </row>
    <row r="1588" spans="1:17" x14ac:dyDescent="0.35">
      <c r="A1588" s="5" t="s">
        <v>17</v>
      </c>
      <c r="B1588" s="5" t="s">
        <v>18</v>
      </c>
      <c r="C1588" s="5" t="s">
        <v>22</v>
      </c>
      <c r="D1588" s="13">
        <v>3.54</v>
      </c>
      <c r="E1588" s="6">
        <v>1364</v>
      </c>
      <c r="F1588" s="6">
        <v>658.81000000000006</v>
      </c>
      <c r="G1588" s="7">
        <v>40753</v>
      </c>
      <c r="H1588" s="7">
        <v>40856</v>
      </c>
      <c r="I1588" s="7">
        <v>50040</v>
      </c>
      <c r="J1588" s="5"/>
      <c r="K1588" s="5">
        <v>3215</v>
      </c>
      <c r="L1588" s="5" t="s">
        <v>4661</v>
      </c>
      <c r="M1588" s="5" t="s">
        <v>55</v>
      </c>
      <c r="N1588" s="5" t="s">
        <v>17</v>
      </c>
      <c r="O1588" s="5"/>
      <c r="P1588" s="5"/>
      <c r="Q1588" s="5"/>
    </row>
    <row r="1589" spans="1:17" x14ac:dyDescent="0.35">
      <c r="A1589" s="5" t="s">
        <v>17</v>
      </c>
      <c r="B1589" s="5" t="s">
        <v>18</v>
      </c>
      <c r="C1589" s="5" t="s">
        <v>22</v>
      </c>
      <c r="D1589" s="13">
        <v>3.57</v>
      </c>
      <c r="E1589" s="6">
        <v>3823</v>
      </c>
      <c r="F1589" s="6">
        <v>1846.52</v>
      </c>
      <c r="G1589" s="7">
        <v>40760</v>
      </c>
      <c r="H1589" s="7">
        <v>40802</v>
      </c>
      <c r="I1589" s="7">
        <v>50040</v>
      </c>
      <c r="J1589" s="5"/>
      <c r="K1589" s="5">
        <v>4554</v>
      </c>
      <c r="L1589" s="5" t="s">
        <v>529</v>
      </c>
      <c r="M1589" s="5" t="s">
        <v>210</v>
      </c>
      <c r="N1589" s="5" t="s">
        <v>17</v>
      </c>
      <c r="O1589" s="5"/>
      <c r="P1589" s="5"/>
      <c r="Q1589" s="5"/>
    </row>
    <row r="1590" spans="1:17" x14ac:dyDescent="0.35">
      <c r="A1590" s="5" t="s">
        <v>96</v>
      </c>
      <c r="B1590" s="5" t="s">
        <v>18</v>
      </c>
      <c r="C1590" s="5" t="s">
        <v>22</v>
      </c>
      <c r="D1590" s="13">
        <v>3.57</v>
      </c>
      <c r="E1590" s="6">
        <v>3936</v>
      </c>
      <c r="F1590" s="6">
        <v>1901.09</v>
      </c>
      <c r="G1590" s="7">
        <v>40718</v>
      </c>
      <c r="H1590" s="7">
        <v>40784</v>
      </c>
      <c r="I1590" s="7">
        <v>50040</v>
      </c>
      <c r="J1590" s="5"/>
      <c r="K1590" s="5">
        <v>4554</v>
      </c>
      <c r="L1590" s="5" t="s">
        <v>529</v>
      </c>
      <c r="M1590" s="5" t="s">
        <v>210</v>
      </c>
      <c r="N1590" s="5" t="s">
        <v>96</v>
      </c>
      <c r="O1590" s="5"/>
      <c r="P1590" s="5"/>
      <c r="Q1590" s="5"/>
    </row>
    <row r="1591" spans="1:17" x14ac:dyDescent="0.35">
      <c r="A1591" s="5" t="s">
        <v>17</v>
      </c>
      <c r="B1591" s="5" t="s">
        <v>18</v>
      </c>
      <c r="C1591" s="5" t="s">
        <v>446</v>
      </c>
      <c r="D1591" s="13">
        <v>3.57</v>
      </c>
      <c r="E1591" s="6">
        <v>3396</v>
      </c>
      <c r="F1591" s="6">
        <v>1450.0900000000001</v>
      </c>
      <c r="G1591" s="7">
        <v>40745</v>
      </c>
      <c r="H1591" s="7">
        <v>40742</v>
      </c>
      <c r="I1591" s="7">
        <v>50040</v>
      </c>
      <c r="J1591" s="5"/>
      <c r="K1591" s="5">
        <v>2068</v>
      </c>
      <c r="L1591" s="5" t="s">
        <v>6076</v>
      </c>
      <c r="M1591" s="5" t="s">
        <v>583</v>
      </c>
      <c r="N1591" s="5" t="s">
        <v>17</v>
      </c>
      <c r="O1591" s="5"/>
      <c r="P1591" s="5"/>
      <c r="Q1591" s="5"/>
    </row>
    <row r="1592" spans="1:17" x14ac:dyDescent="0.35">
      <c r="A1592" s="5" t="s">
        <v>17</v>
      </c>
      <c r="B1592" s="5" t="s">
        <v>18</v>
      </c>
      <c r="C1592" s="5" t="s">
        <v>22</v>
      </c>
      <c r="D1592" s="13">
        <v>3.57</v>
      </c>
      <c r="E1592" s="6">
        <v>1587</v>
      </c>
      <c r="F1592" s="6">
        <v>587.18999999999994</v>
      </c>
      <c r="G1592" s="7">
        <v>40822</v>
      </c>
      <c r="H1592" s="7">
        <v>40840</v>
      </c>
      <c r="I1592" s="7">
        <v>50040</v>
      </c>
      <c r="J1592" s="5"/>
      <c r="K1592" s="5">
        <v>3532</v>
      </c>
      <c r="L1592" s="5" t="s">
        <v>6813</v>
      </c>
      <c r="M1592" s="5" t="s">
        <v>51</v>
      </c>
      <c r="N1592" s="5" t="s">
        <v>17</v>
      </c>
      <c r="O1592" s="5"/>
      <c r="P1592" s="5"/>
      <c r="Q1592" s="5"/>
    </row>
    <row r="1593" spans="1:17" x14ac:dyDescent="0.35">
      <c r="A1593" s="5" t="s">
        <v>17</v>
      </c>
      <c r="B1593" s="5" t="s">
        <v>18</v>
      </c>
      <c r="C1593" s="5" t="s">
        <v>22</v>
      </c>
      <c r="D1593" s="13">
        <v>3.58</v>
      </c>
      <c r="E1593" s="6">
        <v>2788.047</v>
      </c>
      <c r="F1593" s="6">
        <v>1355.01</v>
      </c>
      <c r="G1593" s="7">
        <v>40313</v>
      </c>
      <c r="H1593" s="7">
        <v>40242</v>
      </c>
      <c r="I1593" s="7">
        <v>49674</v>
      </c>
      <c r="J1593" s="5"/>
      <c r="K1593" s="5">
        <v>4103</v>
      </c>
      <c r="L1593" s="5" t="s">
        <v>2702</v>
      </c>
      <c r="M1593" s="5" t="s">
        <v>344</v>
      </c>
      <c r="N1593" s="5" t="s">
        <v>17</v>
      </c>
      <c r="O1593" s="5"/>
      <c r="P1593" s="5"/>
      <c r="Q1593" s="5"/>
    </row>
    <row r="1594" spans="1:17" x14ac:dyDescent="0.35">
      <c r="A1594" s="5" t="s">
        <v>17</v>
      </c>
      <c r="B1594" s="5" t="s">
        <v>18</v>
      </c>
      <c r="C1594" s="5" t="s">
        <v>22</v>
      </c>
      <c r="D1594" s="13">
        <v>3.58</v>
      </c>
      <c r="E1594" s="6">
        <v>2538.2240000000002</v>
      </c>
      <c r="F1594" s="6">
        <v>1233.5500000000002</v>
      </c>
      <c r="G1594" s="7">
        <v>40302</v>
      </c>
      <c r="H1594" s="7">
        <v>40242</v>
      </c>
      <c r="I1594" s="7">
        <v>49674</v>
      </c>
      <c r="J1594" s="5"/>
      <c r="K1594" s="5">
        <v>4103</v>
      </c>
      <c r="L1594" s="5" t="s">
        <v>2702</v>
      </c>
      <c r="M1594" s="5" t="s">
        <v>344</v>
      </c>
      <c r="N1594" s="5" t="s">
        <v>17</v>
      </c>
      <c r="O1594" s="5"/>
      <c r="P1594" s="5"/>
      <c r="Q1594" s="5"/>
    </row>
    <row r="1595" spans="1:17" x14ac:dyDescent="0.35">
      <c r="A1595" s="5" t="s">
        <v>17</v>
      </c>
      <c r="B1595" s="5" t="s">
        <v>18</v>
      </c>
      <c r="C1595" s="5" t="s">
        <v>19</v>
      </c>
      <c r="D1595" s="13">
        <v>3.58</v>
      </c>
      <c r="E1595" s="6">
        <v>1302</v>
      </c>
      <c r="F1595" s="6">
        <v>770.78</v>
      </c>
      <c r="G1595" s="7">
        <v>40826</v>
      </c>
      <c r="H1595" s="7">
        <v>40896</v>
      </c>
      <c r="I1595" s="7">
        <v>50040</v>
      </c>
      <c r="J1595" s="5"/>
      <c r="K1595" s="5">
        <v>3613</v>
      </c>
      <c r="L1595" s="5" t="s">
        <v>323</v>
      </c>
      <c r="M1595" s="5" t="s">
        <v>51</v>
      </c>
      <c r="N1595" s="5" t="s">
        <v>17</v>
      </c>
      <c r="O1595" s="5"/>
      <c r="P1595" s="5"/>
      <c r="Q1595" s="5"/>
    </row>
    <row r="1596" spans="1:17" x14ac:dyDescent="0.35">
      <c r="A1596" s="5" t="s">
        <v>17</v>
      </c>
      <c r="B1596" s="5" t="s">
        <v>18</v>
      </c>
      <c r="C1596" s="5" t="s">
        <v>22</v>
      </c>
      <c r="D1596" s="13">
        <v>3.6</v>
      </c>
      <c r="E1596" s="6">
        <v>4240</v>
      </c>
      <c r="F1596" s="6">
        <v>2047.9099999999999</v>
      </c>
      <c r="G1596" s="7">
        <v>40703</v>
      </c>
      <c r="H1596" s="7">
        <v>40820</v>
      </c>
      <c r="I1596" s="7">
        <v>50040</v>
      </c>
      <c r="J1596" s="5"/>
      <c r="K1596" s="5">
        <v>4554</v>
      </c>
      <c r="L1596" s="5" t="s">
        <v>529</v>
      </c>
      <c r="M1596" s="5" t="s">
        <v>210</v>
      </c>
      <c r="N1596" s="5" t="s">
        <v>17</v>
      </c>
      <c r="O1596" s="5"/>
      <c r="P1596" s="5"/>
      <c r="Q1596" s="5"/>
    </row>
    <row r="1597" spans="1:17" x14ac:dyDescent="0.35">
      <c r="A1597" s="5" t="s">
        <v>96</v>
      </c>
      <c r="B1597" s="5" t="s">
        <v>18</v>
      </c>
      <c r="C1597" s="5" t="s">
        <v>19</v>
      </c>
      <c r="D1597" s="13">
        <v>3.6</v>
      </c>
      <c r="E1597" s="6">
        <v>1254</v>
      </c>
      <c r="F1597" s="6">
        <v>1128.5999999999999</v>
      </c>
      <c r="G1597" s="7">
        <v>39584</v>
      </c>
      <c r="H1597" s="7">
        <v>40168</v>
      </c>
      <c r="I1597" s="7">
        <v>49309</v>
      </c>
      <c r="J1597" s="5"/>
      <c r="K1597" s="5">
        <v>8477</v>
      </c>
      <c r="L1597" s="5" t="s">
        <v>644</v>
      </c>
      <c r="M1597" s="5" t="s">
        <v>53</v>
      </c>
      <c r="N1597" s="5" t="s">
        <v>96</v>
      </c>
      <c r="O1597" s="5"/>
      <c r="P1597" s="5"/>
      <c r="Q1597" s="5"/>
    </row>
    <row r="1598" spans="1:17" x14ac:dyDescent="0.35">
      <c r="A1598" s="5" t="s">
        <v>17</v>
      </c>
      <c r="B1598" s="5" t="s">
        <v>18</v>
      </c>
      <c r="C1598" s="5" t="s">
        <v>22</v>
      </c>
      <c r="D1598" s="13">
        <v>3.6</v>
      </c>
      <c r="E1598" s="6">
        <v>4346</v>
      </c>
      <c r="F1598" s="6">
        <v>3259.5</v>
      </c>
      <c r="G1598" s="7">
        <v>39570</v>
      </c>
      <c r="H1598" s="7">
        <v>39000</v>
      </c>
      <c r="I1598" s="7">
        <v>48213</v>
      </c>
      <c r="J1598" s="5"/>
      <c r="K1598" s="5">
        <v>1854</v>
      </c>
      <c r="L1598" s="5" t="s">
        <v>982</v>
      </c>
      <c r="M1598" s="5" t="s">
        <v>21</v>
      </c>
      <c r="N1598" s="5" t="s">
        <v>17</v>
      </c>
      <c r="O1598" s="5"/>
      <c r="P1598" s="5"/>
      <c r="Q1598" s="5"/>
    </row>
    <row r="1599" spans="1:17" x14ac:dyDescent="0.35">
      <c r="A1599" s="5" t="s">
        <v>17</v>
      </c>
      <c r="B1599" s="5" t="s">
        <v>18</v>
      </c>
      <c r="C1599" s="5" t="s">
        <v>19</v>
      </c>
      <c r="D1599" s="13">
        <v>3.6</v>
      </c>
      <c r="E1599" s="6">
        <v>3879</v>
      </c>
      <c r="F1599" s="6">
        <v>3491.1</v>
      </c>
      <c r="G1599" s="7">
        <v>39570</v>
      </c>
      <c r="H1599" s="7">
        <v>39281</v>
      </c>
      <c r="I1599" s="7">
        <v>48579</v>
      </c>
      <c r="J1599" s="5"/>
      <c r="K1599" s="5">
        <v>1450</v>
      </c>
      <c r="L1599" s="5" t="s">
        <v>778</v>
      </c>
      <c r="M1599" s="5" t="s">
        <v>21</v>
      </c>
      <c r="N1599" s="5" t="s">
        <v>17</v>
      </c>
      <c r="O1599" s="5"/>
      <c r="P1599" s="5"/>
      <c r="Q1599" s="5"/>
    </row>
    <row r="1600" spans="1:17" x14ac:dyDescent="0.35">
      <c r="A1600" s="5" t="s">
        <v>17</v>
      </c>
      <c r="B1600" s="5" t="s">
        <v>18</v>
      </c>
      <c r="C1600" s="5" t="s">
        <v>22</v>
      </c>
      <c r="D1600" s="13">
        <v>3.6</v>
      </c>
      <c r="E1600" s="6">
        <v>3854</v>
      </c>
      <c r="F1600" s="6">
        <v>2890.5</v>
      </c>
      <c r="G1600" s="7">
        <v>39570</v>
      </c>
      <c r="H1600" s="7">
        <v>38814</v>
      </c>
      <c r="I1600" s="7">
        <v>48213</v>
      </c>
      <c r="J1600" s="5"/>
      <c r="K1600" s="5">
        <v>8494</v>
      </c>
      <c r="L1600" s="5" t="s">
        <v>1762</v>
      </c>
      <c r="M1600" s="5" t="s">
        <v>53</v>
      </c>
      <c r="N1600" s="5" t="s">
        <v>17</v>
      </c>
      <c r="O1600" s="5"/>
      <c r="P1600" s="5"/>
      <c r="Q1600" s="5"/>
    </row>
    <row r="1601" spans="1:17" x14ac:dyDescent="0.35">
      <c r="A1601" s="5" t="s">
        <v>17</v>
      </c>
      <c r="B1601" s="5" t="s">
        <v>18</v>
      </c>
      <c r="C1601" s="5" t="s">
        <v>19</v>
      </c>
      <c r="D1601" s="13">
        <v>3.6</v>
      </c>
      <c r="E1601" s="6">
        <v>3121</v>
      </c>
      <c r="F1601" s="6">
        <v>2808.9</v>
      </c>
      <c r="G1601" s="7">
        <v>39570</v>
      </c>
      <c r="H1601" s="7">
        <v>39660</v>
      </c>
      <c r="I1601" s="7">
        <v>48944</v>
      </c>
      <c r="J1601" s="5"/>
      <c r="K1601" s="5">
        <v>5712</v>
      </c>
      <c r="L1601" s="5" t="s">
        <v>1488</v>
      </c>
      <c r="M1601" s="5" t="s">
        <v>28</v>
      </c>
      <c r="N1601" s="5" t="s">
        <v>17</v>
      </c>
      <c r="O1601" s="5"/>
      <c r="P1601" s="5"/>
      <c r="Q1601" s="5"/>
    </row>
    <row r="1602" spans="1:17" x14ac:dyDescent="0.35">
      <c r="A1602" s="5" t="s">
        <v>17</v>
      </c>
      <c r="B1602" s="5" t="s">
        <v>18</v>
      </c>
      <c r="C1602" s="5" t="s">
        <v>19</v>
      </c>
      <c r="D1602" s="13">
        <v>3.6</v>
      </c>
      <c r="E1602" s="6">
        <v>3724</v>
      </c>
      <c r="F1602" s="6">
        <v>3351.5999999999995</v>
      </c>
      <c r="G1602" s="7">
        <v>39570</v>
      </c>
      <c r="H1602" s="7">
        <v>40136</v>
      </c>
      <c r="I1602" s="7">
        <v>49309</v>
      </c>
      <c r="J1602" s="5"/>
      <c r="K1602" s="5">
        <v>6102</v>
      </c>
      <c r="L1602" s="5" t="s">
        <v>1440</v>
      </c>
      <c r="M1602" s="5" t="s">
        <v>179</v>
      </c>
      <c r="N1602" s="5" t="s">
        <v>17</v>
      </c>
      <c r="O1602" s="5"/>
      <c r="P1602" s="5"/>
      <c r="Q1602" s="5"/>
    </row>
    <row r="1603" spans="1:17" x14ac:dyDescent="0.35">
      <c r="A1603" s="5" t="s">
        <v>17</v>
      </c>
      <c r="B1603" s="5" t="s">
        <v>18</v>
      </c>
      <c r="C1603" s="5" t="s">
        <v>22</v>
      </c>
      <c r="D1603" s="13">
        <v>3.6</v>
      </c>
      <c r="E1603" s="6">
        <v>3742.85</v>
      </c>
      <c r="F1603" s="6">
        <v>2807.1499999999996</v>
      </c>
      <c r="G1603" s="7">
        <v>39570</v>
      </c>
      <c r="H1603" s="7">
        <v>39715</v>
      </c>
      <c r="I1603" s="7">
        <v>48944</v>
      </c>
      <c r="J1603" s="5"/>
      <c r="K1603" s="5">
        <v>9470</v>
      </c>
      <c r="L1603" s="5" t="s">
        <v>1711</v>
      </c>
      <c r="M1603" s="5" t="s">
        <v>32</v>
      </c>
      <c r="N1603" s="5" t="s">
        <v>17</v>
      </c>
      <c r="O1603" s="5"/>
      <c r="P1603" s="5"/>
      <c r="Q1603" s="5"/>
    </row>
    <row r="1604" spans="1:17" x14ac:dyDescent="0.35">
      <c r="A1604" s="5" t="s">
        <v>17</v>
      </c>
      <c r="B1604" s="5" t="s">
        <v>18</v>
      </c>
      <c r="C1604" s="5" t="s">
        <v>19</v>
      </c>
      <c r="D1604" s="13">
        <v>3.6</v>
      </c>
      <c r="E1604" s="6">
        <v>3527</v>
      </c>
      <c r="F1604" s="6">
        <v>3174.3</v>
      </c>
      <c r="G1604" s="7">
        <v>39759</v>
      </c>
      <c r="H1604" s="7">
        <v>39661</v>
      </c>
      <c r="I1604" s="7">
        <v>48944</v>
      </c>
      <c r="J1604" s="5"/>
      <c r="K1604" s="5">
        <v>3047</v>
      </c>
      <c r="L1604" s="5" t="s">
        <v>654</v>
      </c>
      <c r="M1604" s="5" t="s">
        <v>51</v>
      </c>
      <c r="N1604" s="5" t="s">
        <v>17</v>
      </c>
      <c r="O1604" s="5"/>
      <c r="P1604" s="5"/>
      <c r="Q1604" s="5"/>
    </row>
    <row r="1605" spans="1:17" x14ac:dyDescent="0.35">
      <c r="A1605" s="5" t="s">
        <v>17</v>
      </c>
      <c r="B1605" s="5" t="s">
        <v>18</v>
      </c>
      <c r="C1605" s="5" t="s">
        <v>22</v>
      </c>
      <c r="D1605" s="13">
        <v>3.6</v>
      </c>
      <c r="E1605" s="6">
        <v>3950</v>
      </c>
      <c r="F1605" s="6">
        <v>2962.5</v>
      </c>
      <c r="G1605" s="7">
        <v>39570</v>
      </c>
      <c r="H1605" s="7">
        <v>39206</v>
      </c>
      <c r="I1605" s="7">
        <v>48579</v>
      </c>
      <c r="J1605" s="5"/>
      <c r="K1605" s="5">
        <v>1714</v>
      </c>
      <c r="L1605" s="5" t="s">
        <v>2581</v>
      </c>
      <c r="M1605" s="5" t="s">
        <v>55</v>
      </c>
      <c r="N1605" s="5" t="s">
        <v>17</v>
      </c>
      <c r="O1605" s="5"/>
      <c r="P1605" s="5"/>
      <c r="Q1605" s="5"/>
    </row>
    <row r="1606" spans="1:17" x14ac:dyDescent="0.35">
      <c r="A1606" s="5" t="s">
        <v>17</v>
      </c>
      <c r="B1606" s="5" t="s">
        <v>18</v>
      </c>
      <c r="C1606" s="5" t="s">
        <v>22</v>
      </c>
      <c r="D1606" s="13">
        <v>3.6</v>
      </c>
      <c r="E1606" s="6">
        <v>3200</v>
      </c>
      <c r="F1606" s="6">
        <v>2399.9999999999995</v>
      </c>
      <c r="G1606" s="7">
        <v>39570</v>
      </c>
      <c r="H1606" s="7">
        <v>39148</v>
      </c>
      <c r="I1606" s="7">
        <v>48579</v>
      </c>
      <c r="J1606" s="5"/>
      <c r="K1606" s="5">
        <v>4417</v>
      </c>
      <c r="L1606" s="5" t="s">
        <v>2410</v>
      </c>
      <c r="M1606" s="5" t="s">
        <v>344</v>
      </c>
      <c r="N1606" s="5" t="s">
        <v>17</v>
      </c>
      <c r="O1606" s="5"/>
      <c r="P1606" s="5"/>
      <c r="Q1606" s="5"/>
    </row>
    <row r="1607" spans="1:17" x14ac:dyDescent="0.35">
      <c r="A1607" s="5" t="s">
        <v>17</v>
      </c>
      <c r="B1607" s="5" t="s">
        <v>18</v>
      </c>
      <c r="C1607" s="5" t="s">
        <v>22</v>
      </c>
      <c r="D1607" s="13">
        <v>3.6</v>
      </c>
      <c r="E1607" s="6">
        <v>3710</v>
      </c>
      <c r="F1607" s="6">
        <v>2281.65</v>
      </c>
      <c r="G1607" s="7">
        <v>40407</v>
      </c>
      <c r="H1607" s="7">
        <v>40501</v>
      </c>
      <c r="I1607" s="7">
        <v>49674</v>
      </c>
      <c r="J1607" s="5"/>
      <c r="K1607" s="5">
        <v>6944</v>
      </c>
      <c r="L1607" s="5" t="s">
        <v>646</v>
      </c>
      <c r="M1607" s="5" t="s">
        <v>42</v>
      </c>
      <c r="N1607" s="5" t="s">
        <v>17</v>
      </c>
      <c r="O1607" s="5"/>
      <c r="P1607" s="5"/>
      <c r="Q1607" s="5"/>
    </row>
    <row r="1608" spans="1:17" x14ac:dyDescent="0.35">
      <c r="A1608" s="5" t="s">
        <v>17</v>
      </c>
      <c r="B1608" s="5" t="s">
        <v>18</v>
      </c>
      <c r="C1608" s="5" t="s">
        <v>22</v>
      </c>
      <c r="D1608" s="13">
        <v>3.6</v>
      </c>
      <c r="E1608" s="6">
        <v>3847.3840000000005</v>
      </c>
      <c r="F1608" s="6">
        <v>2366.1199999999994</v>
      </c>
      <c r="G1608" s="7">
        <v>40438</v>
      </c>
      <c r="H1608" s="7">
        <v>40410</v>
      </c>
      <c r="I1608" s="7">
        <v>49674</v>
      </c>
      <c r="J1608" s="5"/>
      <c r="K1608" s="5">
        <v>5033</v>
      </c>
      <c r="L1608" s="5" t="s">
        <v>1711</v>
      </c>
      <c r="M1608" s="5" t="s">
        <v>28</v>
      </c>
      <c r="N1608" s="5" t="s">
        <v>17</v>
      </c>
      <c r="O1608" s="5"/>
      <c r="P1608" s="5"/>
      <c r="Q1608" s="5"/>
    </row>
    <row r="1609" spans="1:17" x14ac:dyDescent="0.35">
      <c r="A1609" s="5" t="s">
        <v>17</v>
      </c>
      <c r="B1609" s="5" t="s">
        <v>18</v>
      </c>
      <c r="C1609" s="5" t="s">
        <v>19</v>
      </c>
      <c r="D1609" s="13">
        <v>3.6</v>
      </c>
      <c r="E1609" s="6">
        <v>4225</v>
      </c>
      <c r="F1609" s="6">
        <v>3802.5</v>
      </c>
      <c r="G1609" s="7">
        <v>39794</v>
      </c>
      <c r="H1609" s="7">
        <v>39979</v>
      </c>
      <c r="I1609" s="7">
        <v>49309</v>
      </c>
      <c r="J1609" s="5"/>
      <c r="K1609" s="5">
        <v>8873</v>
      </c>
      <c r="L1609" s="5" t="s">
        <v>1437</v>
      </c>
      <c r="M1609" s="5" t="s">
        <v>32</v>
      </c>
      <c r="N1609" s="5" t="s">
        <v>17</v>
      </c>
      <c r="O1609" s="5"/>
      <c r="P1609" s="5"/>
      <c r="Q1609" s="5"/>
    </row>
    <row r="1610" spans="1:17" x14ac:dyDescent="0.35">
      <c r="A1610" s="5" t="s">
        <v>96</v>
      </c>
      <c r="B1610" s="5" t="s">
        <v>18</v>
      </c>
      <c r="C1610" s="5" t="s">
        <v>22</v>
      </c>
      <c r="D1610" s="13">
        <v>3.6</v>
      </c>
      <c r="E1610" s="6">
        <v>2241.212</v>
      </c>
      <c r="F1610" s="6">
        <v>1560.7299999999998</v>
      </c>
      <c r="G1610" s="7">
        <v>40093</v>
      </c>
      <c r="H1610" s="7">
        <v>40142</v>
      </c>
      <c r="I1610" s="7">
        <v>49309</v>
      </c>
      <c r="J1610" s="5"/>
      <c r="K1610" s="5">
        <v>6110</v>
      </c>
      <c r="L1610" s="5" t="s">
        <v>740</v>
      </c>
      <c r="M1610" s="5" t="s">
        <v>179</v>
      </c>
      <c r="N1610" s="5" t="s">
        <v>96</v>
      </c>
      <c r="O1610" s="5"/>
      <c r="P1610" s="5"/>
      <c r="Q1610" s="5"/>
    </row>
    <row r="1611" spans="1:17" x14ac:dyDescent="0.35">
      <c r="A1611" s="5" t="s">
        <v>17</v>
      </c>
      <c r="B1611" s="5" t="s">
        <v>18</v>
      </c>
      <c r="C1611" s="5" t="s">
        <v>19</v>
      </c>
      <c r="D1611" s="13">
        <v>3.6</v>
      </c>
      <c r="E1611" s="6">
        <v>3951</v>
      </c>
      <c r="F1611" s="6">
        <v>3555.9</v>
      </c>
      <c r="G1611" s="7">
        <v>39570</v>
      </c>
      <c r="H1611" s="7">
        <v>39728</v>
      </c>
      <c r="I1611" s="7">
        <v>48944</v>
      </c>
      <c r="J1611" s="5"/>
      <c r="K1611" s="5">
        <v>6838</v>
      </c>
      <c r="L1611" s="5" t="s">
        <v>4453</v>
      </c>
      <c r="M1611" s="5" t="s">
        <v>42</v>
      </c>
      <c r="N1611" s="5" t="s">
        <v>17</v>
      </c>
      <c r="O1611" s="5"/>
      <c r="P1611" s="5"/>
      <c r="Q1611" s="5"/>
    </row>
    <row r="1612" spans="1:17" x14ac:dyDescent="0.35">
      <c r="A1612" s="5" t="s">
        <v>17</v>
      </c>
      <c r="B1612" s="5" t="s">
        <v>18</v>
      </c>
      <c r="C1612" s="5" t="s">
        <v>19</v>
      </c>
      <c r="D1612" s="13">
        <v>3.6</v>
      </c>
      <c r="E1612" s="6">
        <v>4307</v>
      </c>
      <c r="F1612" s="6">
        <v>2101.83</v>
      </c>
      <c r="G1612" s="7">
        <v>40535</v>
      </c>
      <c r="H1612" s="7">
        <v>41144</v>
      </c>
      <c r="I1612" s="7">
        <v>50405</v>
      </c>
      <c r="J1612" s="5"/>
      <c r="K1612" s="5">
        <v>1306</v>
      </c>
      <c r="L1612" s="5" t="s">
        <v>4574</v>
      </c>
      <c r="M1612" s="5" t="s">
        <v>21</v>
      </c>
      <c r="N1612" s="5" t="s">
        <v>17</v>
      </c>
      <c r="O1612" s="5"/>
      <c r="P1612" s="5"/>
      <c r="Q1612" s="5"/>
    </row>
    <row r="1613" spans="1:17" x14ac:dyDescent="0.35">
      <c r="A1613" s="5" t="s">
        <v>17</v>
      </c>
      <c r="B1613" s="5" t="s">
        <v>18</v>
      </c>
      <c r="C1613" s="5" t="s">
        <v>19</v>
      </c>
      <c r="D1613" s="13">
        <v>3.6</v>
      </c>
      <c r="E1613" s="6">
        <v>4391</v>
      </c>
      <c r="F1613" s="6">
        <v>2142.83</v>
      </c>
      <c r="G1613" s="7">
        <v>40535</v>
      </c>
      <c r="H1613" s="7">
        <v>41144</v>
      </c>
      <c r="I1613" s="7">
        <v>50405</v>
      </c>
      <c r="J1613" s="5"/>
      <c r="K1613" s="5">
        <v>1306</v>
      </c>
      <c r="L1613" s="5" t="s">
        <v>4574</v>
      </c>
      <c r="M1613" s="5" t="s">
        <v>21</v>
      </c>
      <c r="N1613" s="5" t="s">
        <v>17</v>
      </c>
      <c r="O1613" s="5"/>
      <c r="P1613" s="5"/>
      <c r="Q1613" s="5"/>
    </row>
    <row r="1614" spans="1:17" x14ac:dyDescent="0.35">
      <c r="A1614" s="5" t="s">
        <v>17</v>
      </c>
      <c r="B1614" s="5" t="s">
        <v>18</v>
      </c>
      <c r="C1614" s="5" t="s">
        <v>22</v>
      </c>
      <c r="D1614" s="13">
        <v>3.6</v>
      </c>
      <c r="E1614" s="6">
        <v>3289.66</v>
      </c>
      <c r="F1614" s="6">
        <v>2197.5000000000005</v>
      </c>
      <c r="G1614" s="7">
        <v>39805</v>
      </c>
      <c r="H1614" s="7">
        <v>40045</v>
      </c>
      <c r="I1614" s="7">
        <v>49309</v>
      </c>
      <c r="J1614" s="5"/>
      <c r="K1614" s="5">
        <v>3302</v>
      </c>
      <c r="L1614" s="5" t="s">
        <v>790</v>
      </c>
      <c r="M1614" s="5" t="s">
        <v>51</v>
      </c>
      <c r="N1614" s="5" t="s">
        <v>17</v>
      </c>
      <c r="O1614" s="5"/>
      <c r="P1614" s="5"/>
      <c r="Q1614" s="5"/>
    </row>
    <row r="1615" spans="1:17" x14ac:dyDescent="0.35">
      <c r="A1615" s="5" t="s">
        <v>17</v>
      </c>
      <c r="B1615" s="5" t="s">
        <v>18</v>
      </c>
      <c r="C1615" s="5" t="s">
        <v>19</v>
      </c>
      <c r="D1615" s="13">
        <v>3.6</v>
      </c>
      <c r="E1615" s="6">
        <v>2656</v>
      </c>
      <c r="F1615" s="6">
        <v>1572.35</v>
      </c>
      <c r="G1615" s="7">
        <v>40680</v>
      </c>
      <c r="H1615" s="7">
        <v>40662</v>
      </c>
      <c r="I1615" s="7">
        <v>50040</v>
      </c>
      <c r="J1615" s="5"/>
      <c r="K1615" s="5">
        <v>9123</v>
      </c>
      <c r="L1615" s="5" t="s">
        <v>4604</v>
      </c>
      <c r="M1615" s="5" t="s">
        <v>32</v>
      </c>
      <c r="N1615" s="5" t="s">
        <v>17</v>
      </c>
      <c r="O1615" s="5"/>
      <c r="P1615" s="5"/>
      <c r="Q1615" s="5"/>
    </row>
    <row r="1616" spans="1:17" x14ac:dyDescent="0.35">
      <c r="A1616" s="5" t="s">
        <v>17</v>
      </c>
      <c r="B1616" s="5" t="s">
        <v>18</v>
      </c>
      <c r="C1616" s="5" t="s">
        <v>22</v>
      </c>
      <c r="D1616" s="13">
        <v>3.6</v>
      </c>
      <c r="E1616" s="6">
        <v>4346</v>
      </c>
      <c r="F1616" s="6">
        <v>3259.5</v>
      </c>
      <c r="G1616" s="7">
        <v>39790</v>
      </c>
      <c r="H1616" s="7">
        <v>39772</v>
      </c>
      <c r="I1616" s="7">
        <v>48944</v>
      </c>
      <c r="J1616" s="5"/>
      <c r="K1616" s="5">
        <v>5724</v>
      </c>
      <c r="L1616" s="5" t="s">
        <v>4797</v>
      </c>
      <c r="M1616" s="5" t="s">
        <v>28</v>
      </c>
      <c r="N1616" s="5" t="s">
        <v>17</v>
      </c>
      <c r="O1616" s="5"/>
      <c r="P1616" s="5"/>
      <c r="Q1616" s="5"/>
    </row>
    <row r="1617" spans="1:17" x14ac:dyDescent="0.35">
      <c r="A1617" s="5" t="s">
        <v>17</v>
      </c>
      <c r="B1617" s="5" t="s">
        <v>18</v>
      </c>
      <c r="C1617" s="5" t="s">
        <v>19</v>
      </c>
      <c r="D1617" s="13">
        <v>3.6</v>
      </c>
      <c r="E1617" s="6">
        <v>3508</v>
      </c>
      <c r="F1617" s="6">
        <v>2076.7400000000002</v>
      </c>
      <c r="G1617" s="7">
        <v>40695</v>
      </c>
      <c r="H1617" s="7">
        <v>40829</v>
      </c>
      <c r="I1617" s="7">
        <v>50040</v>
      </c>
      <c r="J1617" s="5"/>
      <c r="K1617" s="5">
        <v>8617</v>
      </c>
      <c r="L1617" s="5" t="s">
        <v>1734</v>
      </c>
      <c r="M1617" s="5" t="s">
        <v>53</v>
      </c>
      <c r="N1617" s="5" t="s">
        <v>17</v>
      </c>
      <c r="O1617" s="5"/>
      <c r="P1617" s="5"/>
      <c r="Q1617" s="5"/>
    </row>
    <row r="1618" spans="1:17" x14ac:dyDescent="0.35">
      <c r="A1618" s="5" t="s">
        <v>17</v>
      </c>
      <c r="B1618" s="5" t="s">
        <v>18</v>
      </c>
      <c r="C1618" s="5" t="s">
        <v>19</v>
      </c>
      <c r="D1618" s="13">
        <v>3.6</v>
      </c>
      <c r="E1618" s="6">
        <v>3930</v>
      </c>
      <c r="F1618" s="6">
        <v>1917.84</v>
      </c>
      <c r="G1618" s="7">
        <v>40843</v>
      </c>
      <c r="H1618" s="7">
        <v>41107</v>
      </c>
      <c r="I1618" s="7">
        <v>50405</v>
      </c>
      <c r="J1618" s="5"/>
      <c r="K1618" s="5">
        <v>1554</v>
      </c>
      <c r="L1618" s="5" t="s">
        <v>271</v>
      </c>
      <c r="M1618" s="5" t="s">
        <v>21</v>
      </c>
      <c r="N1618" s="5" t="s">
        <v>17</v>
      </c>
      <c r="O1618" s="5"/>
      <c r="P1618" s="5"/>
      <c r="Q1618" s="5"/>
    </row>
    <row r="1619" spans="1:17" x14ac:dyDescent="0.35">
      <c r="A1619" s="5" t="s">
        <v>17</v>
      </c>
      <c r="B1619" s="5" t="s">
        <v>18</v>
      </c>
      <c r="C1619" s="5" t="s">
        <v>22</v>
      </c>
      <c r="D1619" s="13">
        <v>3.6</v>
      </c>
      <c r="E1619" s="6">
        <v>4270</v>
      </c>
      <c r="F1619" s="6">
        <v>2062.42</v>
      </c>
      <c r="G1619" s="7">
        <v>39570</v>
      </c>
      <c r="H1619" s="7">
        <v>40785</v>
      </c>
      <c r="I1619" s="7">
        <v>50040</v>
      </c>
      <c r="J1619" s="5"/>
      <c r="K1619" s="5">
        <v>1073</v>
      </c>
      <c r="L1619" s="5" t="s">
        <v>174</v>
      </c>
      <c r="M1619" s="5" t="s">
        <v>21</v>
      </c>
      <c r="N1619" s="5" t="s">
        <v>17</v>
      </c>
      <c r="O1619" s="5"/>
      <c r="P1619" s="5"/>
      <c r="Q1619" s="5"/>
    </row>
    <row r="1620" spans="1:17" x14ac:dyDescent="0.35">
      <c r="A1620" s="5" t="s">
        <v>17</v>
      </c>
      <c r="B1620" s="5" t="s">
        <v>18</v>
      </c>
      <c r="C1620" s="5" t="s">
        <v>22</v>
      </c>
      <c r="D1620" s="13">
        <v>3.6</v>
      </c>
      <c r="E1620" s="6">
        <v>3759</v>
      </c>
      <c r="F1620" s="6">
        <v>2819.25</v>
      </c>
      <c r="G1620" s="7">
        <v>39658</v>
      </c>
      <c r="H1620" s="7">
        <v>39703</v>
      </c>
      <c r="I1620" s="7">
        <v>48944</v>
      </c>
      <c r="J1620" s="5"/>
      <c r="K1620" s="5">
        <v>2553</v>
      </c>
      <c r="L1620" s="5" t="s">
        <v>4223</v>
      </c>
      <c r="M1620" s="5" t="s">
        <v>51</v>
      </c>
      <c r="N1620" s="5" t="s">
        <v>17</v>
      </c>
      <c r="O1620" s="5"/>
      <c r="P1620" s="5"/>
      <c r="Q1620" s="5"/>
    </row>
    <row r="1621" spans="1:17" x14ac:dyDescent="0.35">
      <c r="A1621" s="5" t="s">
        <v>17</v>
      </c>
      <c r="B1621" s="5" t="s">
        <v>18</v>
      </c>
      <c r="C1621" s="5" t="s">
        <v>22</v>
      </c>
      <c r="D1621" s="13">
        <v>3.6</v>
      </c>
      <c r="E1621" s="6">
        <v>3803</v>
      </c>
      <c r="F1621" s="6">
        <v>2852.25</v>
      </c>
      <c r="G1621" s="7">
        <v>39885</v>
      </c>
      <c r="H1621" s="7">
        <v>40017</v>
      </c>
      <c r="I1621" s="7">
        <v>49309</v>
      </c>
      <c r="J1621" s="5"/>
      <c r="K1621" s="5">
        <v>1147</v>
      </c>
      <c r="L1621" s="5" t="s">
        <v>5578</v>
      </c>
      <c r="M1621" s="5" t="s">
        <v>21</v>
      </c>
      <c r="N1621" s="5" t="s">
        <v>17</v>
      </c>
      <c r="O1621" s="5"/>
      <c r="P1621" s="5"/>
      <c r="Q1621" s="5"/>
    </row>
    <row r="1622" spans="1:17" x14ac:dyDescent="0.35">
      <c r="A1622" s="5" t="s">
        <v>17</v>
      </c>
      <c r="B1622" s="5" t="s">
        <v>18</v>
      </c>
      <c r="C1622" s="5" t="s">
        <v>22</v>
      </c>
      <c r="D1622" s="13">
        <v>3.6</v>
      </c>
      <c r="E1622" s="6">
        <v>3744</v>
      </c>
      <c r="F1622" s="6">
        <v>2808.0000000000005</v>
      </c>
      <c r="G1622" s="7">
        <v>39738</v>
      </c>
      <c r="H1622" s="7">
        <v>39890</v>
      </c>
      <c r="I1622" s="7">
        <v>49309</v>
      </c>
      <c r="J1622" s="5"/>
      <c r="K1622" s="5">
        <v>9469</v>
      </c>
      <c r="L1622" s="5" t="s">
        <v>5737</v>
      </c>
      <c r="M1622" s="5" t="s">
        <v>32</v>
      </c>
      <c r="N1622" s="5" t="s">
        <v>17</v>
      </c>
      <c r="O1622" s="5"/>
      <c r="P1622" s="5"/>
      <c r="Q1622" s="5"/>
    </row>
    <row r="1623" spans="1:17" x14ac:dyDescent="0.35">
      <c r="A1623" s="5" t="s">
        <v>17</v>
      </c>
      <c r="B1623" s="5" t="s">
        <v>18</v>
      </c>
      <c r="C1623" s="5" t="s">
        <v>22</v>
      </c>
      <c r="D1623" s="13">
        <v>3.6</v>
      </c>
      <c r="E1623" s="6">
        <v>2700</v>
      </c>
      <c r="F1623" s="6">
        <v>1304.0899999999999</v>
      </c>
      <c r="G1623" s="7">
        <v>40704</v>
      </c>
      <c r="H1623" s="7">
        <v>40843</v>
      </c>
      <c r="I1623" s="7">
        <v>50040</v>
      </c>
      <c r="J1623" s="5"/>
      <c r="K1623" s="5">
        <v>3216</v>
      </c>
      <c r="L1623" s="5" t="s">
        <v>1288</v>
      </c>
      <c r="M1623" s="5" t="s">
        <v>55</v>
      </c>
      <c r="N1623" s="5" t="s">
        <v>17</v>
      </c>
      <c r="O1623" s="5"/>
      <c r="P1623" s="5"/>
      <c r="Q1623" s="5"/>
    </row>
    <row r="1624" spans="1:17" x14ac:dyDescent="0.35">
      <c r="A1624" s="5" t="s">
        <v>17</v>
      </c>
      <c r="B1624" s="5" t="s">
        <v>18</v>
      </c>
      <c r="C1624" s="5" t="s">
        <v>22</v>
      </c>
      <c r="D1624" s="13">
        <v>3.6</v>
      </c>
      <c r="E1624" s="6">
        <v>2382.2190000000001</v>
      </c>
      <c r="F1624" s="6">
        <v>1786.6699999999998</v>
      </c>
      <c r="G1624" s="7">
        <v>39570</v>
      </c>
      <c r="H1624" s="7">
        <v>39003</v>
      </c>
      <c r="I1624" s="7">
        <v>48213</v>
      </c>
      <c r="J1624" s="5"/>
      <c r="K1624" s="5">
        <v>6276</v>
      </c>
      <c r="L1624" s="5" t="s">
        <v>4013</v>
      </c>
      <c r="M1624" s="5" t="s">
        <v>179</v>
      </c>
      <c r="N1624" s="5" t="s">
        <v>17</v>
      </c>
      <c r="O1624" s="5"/>
      <c r="P1624" s="5"/>
      <c r="Q1624" s="5"/>
    </row>
    <row r="1625" spans="1:17" x14ac:dyDescent="0.35">
      <c r="A1625" s="5" t="s">
        <v>17</v>
      </c>
      <c r="B1625" s="5" t="s">
        <v>18</v>
      </c>
      <c r="C1625" s="5" t="s">
        <v>22</v>
      </c>
      <c r="D1625" s="13">
        <v>3.6</v>
      </c>
      <c r="E1625" s="6">
        <v>3030</v>
      </c>
      <c r="F1625" s="6">
        <v>2272.5</v>
      </c>
      <c r="G1625" s="7">
        <v>39571</v>
      </c>
      <c r="H1625" s="7">
        <v>40075</v>
      </c>
      <c r="I1625" s="7">
        <v>49309</v>
      </c>
      <c r="J1625" s="5"/>
      <c r="K1625" s="5">
        <v>6707</v>
      </c>
      <c r="L1625" s="5" t="s">
        <v>5433</v>
      </c>
      <c r="M1625" s="5" t="s">
        <v>42</v>
      </c>
      <c r="N1625" s="5" t="s">
        <v>17</v>
      </c>
      <c r="O1625" s="5"/>
      <c r="P1625" s="5"/>
      <c r="Q1625" s="5"/>
    </row>
    <row r="1626" spans="1:17" x14ac:dyDescent="0.35">
      <c r="A1626" s="5" t="s">
        <v>17</v>
      </c>
      <c r="B1626" s="5" t="s">
        <v>18</v>
      </c>
      <c r="C1626" s="5" t="s">
        <v>22</v>
      </c>
      <c r="D1626" s="13">
        <v>3.6</v>
      </c>
      <c r="E1626" s="6">
        <v>3550</v>
      </c>
      <c r="F1626" s="6">
        <v>2183.2500000000005</v>
      </c>
      <c r="G1626" s="7">
        <v>39570</v>
      </c>
      <c r="H1626" s="7">
        <v>40455</v>
      </c>
      <c r="I1626" s="7">
        <v>49674</v>
      </c>
      <c r="J1626" s="5"/>
      <c r="K1626" s="5">
        <v>8262</v>
      </c>
      <c r="L1626" s="5" t="s">
        <v>2051</v>
      </c>
      <c r="M1626" s="5" t="s">
        <v>408</v>
      </c>
      <c r="N1626" s="5" t="s">
        <v>17</v>
      </c>
      <c r="O1626" s="5"/>
      <c r="P1626" s="5"/>
      <c r="Q1626" s="5"/>
    </row>
    <row r="1627" spans="1:17" x14ac:dyDescent="0.35">
      <c r="A1627" s="5" t="s">
        <v>17</v>
      </c>
      <c r="B1627" s="5" t="s">
        <v>18</v>
      </c>
      <c r="C1627" s="5" t="s">
        <v>19</v>
      </c>
      <c r="D1627" s="13">
        <v>3.6</v>
      </c>
      <c r="E1627" s="6">
        <v>3928</v>
      </c>
      <c r="F1627" s="6">
        <v>2140.7599999999998</v>
      </c>
      <c r="G1627" s="7">
        <v>40849</v>
      </c>
      <c r="H1627" s="7">
        <v>40963</v>
      </c>
      <c r="I1627" s="7">
        <v>50405</v>
      </c>
      <c r="J1627" s="5"/>
      <c r="K1627" s="5">
        <v>1214</v>
      </c>
      <c r="L1627" s="5" t="s">
        <v>6110</v>
      </c>
      <c r="M1627" s="5" t="s">
        <v>332</v>
      </c>
      <c r="N1627" s="5" t="s">
        <v>17</v>
      </c>
      <c r="O1627" s="5"/>
      <c r="P1627" s="5"/>
      <c r="Q1627" s="5"/>
    </row>
    <row r="1628" spans="1:17" x14ac:dyDescent="0.35">
      <c r="A1628" s="5" t="s">
        <v>17</v>
      </c>
      <c r="B1628" s="5" t="s">
        <v>18</v>
      </c>
      <c r="C1628" s="5" t="s">
        <v>19</v>
      </c>
      <c r="D1628" s="13">
        <v>3.6</v>
      </c>
      <c r="E1628" s="6">
        <v>2690</v>
      </c>
      <c r="F1628" s="6">
        <v>1985.2099999999998</v>
      </c>
      <c r="G1628" s="7">
        <v>39570</v>
      </c>
      <c r="H1628" s="7">
        <v>40339</v>
      </c>
      <c r="I1628" s="7">
        <v>49674</v>
      </c>
      <c r="J1628" s="5"/>
      <c r="K1628" s="5">
        <v>9105</v>
      </c>
      <c r="L1628" s="5" t="s">
        <v>6192</v>
      </c>
      <c r="M1628" s="5" t="s">
        <v>189</v>
      </c>
      <c r="N1628" s="5" t="s">
        <v>17</v>
      </c>
      <c r="O1628" s="5"/>
      <c r="P1628" s="5"/>
      <c r="Q1628" s="5"/>
    </row>
    <row r="1629" spans="1:17" x14ac:dyDescent="0.35">
      <c r="A1629" s="5" t="s">
        <v>17</v>
      </c>
      <c r="B1629" s="5" t="s">
        <v>18</v>
      </c>
      <c r="C1629" s="5" t="s">
        <v>22</v>
      </c>
      <c r="D1629" s="13">
        <v>3.6</v>
      </c>
      <c r="E1629" s="6">
        <v>3247</v>
      </c>
      <c r="F1629" s="6">
        <v>2435.25</v>
      </c>
      <c r="G1629" s="7">
        <v>40042</v>
      </c>
      <c r="H1629" s="7">
        <v>39917</v>
      </c>
      <c r="I1629" s="7">
        <v>49309</v>
      </c>
      <c r="J1629" s="5"/>
      <c r="K1629" s="5">
        <v>9064</v>
      </c>
      <c r="L1629" s="5" t="s">
        <v>4325</v>
      </c>
      <c r="M1629" s="5" t="s">
        <v>189</v>
      </c>
      <c r="N1629" s="5" t="s">
        <v>17</v>
      </c>
      <c r="O1629" s="5"/>
      <c r="P1629" s="5"/>
      <c r="Q1629" s="5"/>
    </row>
    <row r="1630" spans="1:17" x14ac:dyDescent="0.35">
      <c r="A1630" s="5" t="s">
        <v>17</v>
      </c>
      <c r="B1630" s="5" t="s">
        <v>18</v>
      </c>
      <c r="C1630" s="5" t="s">
        <v>19</v>
      </c>
      <c r="D1630" s="13">
        <v>3.6</v>
      </c>
      <c r="E1630" s="6">
        <v>4376</v>
      </c>
      <c r="F1630" s="6">
        <v>2135.4899999999998</v>
      </c>
      <c r="G1630" s="7">
        <v>40535</v>
      </c>
      <c r="H1630" s="7">
        <v>41145</v>
      </c>
      <c r="I1630" s="7">
        <v>50405</v>
      </c>
      <c r="J1630" s="5"/>
      <c r="K1630" s="5">
        <v>1306</v>
      </c>
      <c r="L1630" s="5" t="s">
        <v>4574</v>
      </c>
      <c r="M1630" s="5" t="s">
        <v>21</v>
      </c>
      <c r="N1630" s="5" t="s">
        <v>17</v>
      </c>
      <c r="O1630" s="5"/>
      <c r="P1630" s="5"/>
      <c r="Q1630" s="5"/>
    </row>
    <row r="1631" spans="1:17" x14ac:dyDescent="0.35">
      <c r="A1631" s="5" t="s">
        <v>17</v>
      </c>
      <c r="B1631" s="5" t="s">
        <v>18</v>
      </c>
      <c r="C1631" s="5" t="s">
        <v>19</v>
      </c>
      <c r="D1631" s="13">
        <v>3.6</v>
      </c>
      <c r="E1631" s="6">
        <v>4143</v>
      </c>
      <c r="F1631" s="6">
        <v>2021.8</v>
      </c>
      <c r="G1631" s="7">
        <v>40535</v>
      </c>
      <c r="H1631" s="7">
        <v>41145</v>
      </c>
      <c r="I1631" s="7">
        <v>50770</v>
      </c>
      <c r="J1631" s="5"/>
      <c r="K1631" s="5">
        <v>1306</v>
      </c>
      <c r="L1631" s="5" t="s">
        <v>4574</v>
      </c>
      <c r="M1631" s="5" t="s">
        <v>21</v>
      </c>
      <c r="N1631" s="5" t="s">
        <v>17</v>
      </c>
      <c r="O1631" s="5"/>
      <c r="P1631" s="5"/>
      <c r="Q1631" s="5"/>
    </row>
    <row r="1632" spans="1:17" x14ac:dyDescent="0.35">
      <c r="A1632" s="5" t="s">
        <v>17</v>
      </c>
      <c r="B1632" s="5" t="s">
        <v>18</v>
      </c>
      <c r="C1632" s="5" t="s">
        <v>19</v>
      </c>
      <c r="D1632" s="13">
        <v>3.6</v>
      </c>
      <c r="E1632" s="6">
        <v>4544</v>
      </c>
      <c r="F1632" s="6">
        <v>4089.6</v>
      </c>
      <c r="G1632" s="7">
        <v>39675</v>
      </c>
      <c r="H1632" s="7">
        <v>39722</v>
      </c>
      <c r="I1632" s="7">
        <v>48944</v>
      </c>
      <c r="J1632" s="5"/>
      <c r="K1632" s="5">
        <v>4952</v>
      </c>
      <c r="L1632" s="5" t="s">
        <v>4587</v>
      </c>
      <c r="M1632" s="5" t="s">
        <v>51</v>
      </c>
      <c r="N1632" s="5" t="s">
        <v>17</v>
      </c>
      <c r="O1632" s="5"/>
      <c r="P1632" s="5"/>
      <c r="Q1632" s="5"/>
    </row>
    <row r="1633" spans="1:17" x14ac:dyDescent="0.35">
      <c r="A1633" s="5" t="s">
        <v>17</v>
      </c>
      <c r="B1633" s="5" t="s">
        <v>18</v>
      </c>
      <c r="C1633" s="5" t="s">
        <v>19</v>
      </c>
      <c r="D1633" s="13">
        <v>3.6</v>
      </c>
      <c r="E1633" s="6">
        <v>874</v>
      </c>
      <c r="F1633" s="6">
        <v>645.00999999999988</v>
      </c>
      <c r="G1633" s="7">
        <v>39757</v>
      </c>
      <c r="H1633" s="7">
        <v>40499</v>
      </c>
      <c r="I1633" s="7">
        <v>49674</v>
      </c>
      <c r="J1633" s="5"/>
      <c r="K1633" s="5">
        <v>1804</v>
      </c>
      <c r="L1633" s="5" t="s">
        <v>6870</v>
      </c>
      <c r="M1633" s="5" t="s">
        <v>21</v>
      </c>
      <c r="N1633" s="5" t="s">
        <v>17</v>
      </c>
      <c r="O1633" s="5"/>
      <c r="P1633" s="5"/>
      <c r="Q1633" s="5"/>
    </row>
    <row r="1634" spans="1:17" x14ac:dyDescent="0.35">
      <c r="A1634" s="5" t="s">
        <v>17</v>
      </c>
      <c r="B1634" s="5" t="s">
        <v>18</v>
      </c>
      <c r="C1634" s="5" t="s">
        <v>22</v>
      </c>
      <c r="D1634" s="13">
        <v>3.6</v>
      </c>
      <c r="E1634" s="6">
        <v>4349</v>
      </c>
      <c r="F1634" s="6">
        <v>3261.75</v>
      </c>
      <c r="G1634" s="7">
        <v>39569</v>
      </c>
      <c r="H1634" s="7">
        <v>39758</v>
      </c>
      <c r="I1634" s="7">
        <v>48944</v>
      </c>
      <c r="J1634" s="5"/>
      <c r="K1634" s="5">
        <v>9445</v>
      </c>
      <c r="L1634" s="5" t="s">
        <v>308</v>
      </c>
      <c r="M1634" s="5" t="s">
        <v>32</v>
      </c>
      <c r="N1634" s="5" t="s">
        <v>17</v>
      </c>
      <c r="O1634" s="5"/>
      <c r="P1634" s="5"/>
      <c r="Q1634" s="5"/>
    </row>
    <row r="1635" spans="1:17" x14ac:dyDescent="0.35">
      <c r="A1635" s="5" t="s">
        <v>17</v>
      </c>
      <c r="B1635" s="5" t="s">
        <v>18</v>
      </c>
      <c r="C1635" s="5" t="s">
        <v>22</v>
      </c>
      <c r="D1635" s="13">
        <v>3.6</v>
      </c>
      <c r="E1635" s="6">
        <v>2757</v>
      </c>
      <c r="F1635" s="6">
        <v>2067.75</v>
      </c>
      <c r="G1635" s="7">
        <v>39623</v>
      </c>
      <c r="H1635" s="7">
        <v>40109</v>
      </c>
      <c r="I1635" s="7">
        <v>49309</v>
      </c>
      <c r="J1635" s="5"/>
      <c r="K1635" s="5">
        <v>3823</v>
      </c>
      <c r="L1635" s="5" t="s">
        <v>7205</v>
      </c>
      <c r="M1635" s="5" t="s">
        <v>51</v>
      </c>
      <c r="N1635" s="5" t="s">
        <v>17</v>
      </c>
      <c r="O1635" s="5"/>
      <c r="P1635" s="5"/>
      <c r="Q1635" s="5"/>
    </row>
    <row r="1636" spans="1:17" x14ac:dyDescent="0.35">
      <c r="A1636" s="5" t="s">
        <v>17</v>
      </c>
      <c r="B1636" s="5" t="s">
        <v>18</v>
      </c>
      <c r="C1636" s="5" t="s">
        <v>19</v>
      </c>
      <c r="D1636" s="13">
        <v>3.6</v>
      </c>
      <c r="E1636" s="6">
        <v>3962</v>
      </c>
      <c r="F1636" s="6">
        <v>3565.7999999999997</v>
      </c>
      <c r="G1636" s="7">
        <v>39734</v>
      </c>
      <c r="H1636" s="7">
        <v>40060</v>
      </c>
      <c r="I1636" s="7">
        <v>49309</v>
      </c>
      <c r="J1636" s="5"/>
      <c r="K1636" s="5">
        <v>3054</v>
      </c>
      <c r="L1636" s="5" t="s">
        <v>6564</v>
      </c>
      <c r="M1636" s="5" t="s">
        <v>51</v>
      </c>
      <c r="N1636" s="5" t="s">
        <v>17</v>
      </c>
      <c r="O1636" s="5"/>
      <c r="P1636" s="5"/>
      <c r="Q1636" s="5"/>
    </row>
    <row r="1637" spans="1:17" x14ac:dyDescent="0.35">
      <c r="A1637" s="5" t="s">
        <v>17</v>
      </c>
      <c r="B1637" s="5" t="s">
        <v>18</v>
      </c>
      <c r="C1637" s="5" t="s">
        <v>22</v>
      </c>
      <c r="D1637" s="13">
        <v>3.6</v>
      </c>
      <c r="E1637" s="6">
        <v>4071.5820000000003</v>
      </c>
      <c r="F1637" s="6">
        <v>3053.6799999999994</v>
      </c>
      <c r="G1637" s="7">
        <v>39668</v>
      </c>
      <c r="H1637" s="7">
        <v>40004</v>
      </c>
      <c r="I1637" s="7">
        <v>49309</v>
      </c>
      <c r="J1637" s="5"/>
      <c r="K1637" s="5">
        <v>9500</v>
      </c>
      <c r="L1637" s="5" t="s">
        <v>31</v>
      </c>
      <c r="M1637" s="5" t="s">
        <v>32</v>
      </c>
      <c r="N1637" s="5" t="s">
        <v>17</v>
      </c>
      <c r="O1637" s="5"/>
      <c r="P1637" s="5"/>
      <c r="Q1637" s="5"/>
    </row>
    <row r="1638" spans="1:17" x14ac:dyDescent="0.35">
      <c r="A1638" s="5" t="s">
        <v>17</v>
      </c>
      <c r="B1638" s="5" t="s">
        <v>18</v>
      </c>
      <c r="C1638" s="5" t="s">
        <v>19</v>
      </c>
      <c r="D1638" s="13">
        <v>3.6</v>
      </c>
      <c r="E1638" s="6">
        <v>3819</v>
      </c>
      <c r="F1638" s="6">
        <v>3437.1</v>
      </c>
      <c r="G1638" s="7">
        <v>39570</v>
      </c>
      <c r="H1638" s="7">
        <v>39724</v>
      </c>
      <c r="I1638" s="7">
        <v>48944</v>
      </c>
      <c r="J1638" s="5"/>
      <c r="K1638" s="5">
        <v>1808</v>
      </c>
      <c r="L1638" s="5" t="s">
        <v>4863</v>
      </c>
      <c r="M1638" s="5" t="s">
        <v>21</v>
      </c>
      <c r="N1638" s="5" t="s">
        <v>17</v>
      </c>
      <c r="O1638" s="5"/>
      <c r="P1638" s="5"/>
      <c r="Q1638" s="5"/>
    </row>
    <row r="1639" spans="1:17" x14ac:dyDescent="0.35">
      <c r="A1639" s="5" t="s">
        <v>17</v>
      </c>
      <c r="B1639" s="5" t="s">
        <v>18</v>
      </c>
      <c r="C1639" s="5" t="s">
        <v>22</v>
      </c>
      <c r="D1639" s="13">
        <v>3.6</v>
      </c>
      <c r="E1639" s="6">
        <v>2167</v>
      </c>
      <c r="F1639" s="6">
        <v>1332.71</v>
      </c>
      <c r="G1639" s="7">
        <v>40386</v>
      </c>
      <c r="H1639" s="7">
        <v>40428</v>
      </c>
      <c r="I1639" s="7">
        <v>49674</v>
      </c>
      <c r="J1639" s="5"/>
      <c r="K1639" s="5">
        <v>5080</v>
      </c>
      <c r="L1639" s="5" t="s">
        <v>7822</v>
      </c>
      <c r="M1639" s="5" t="s">
        <v>28</v>
      </c>
      <c r="N1639" s="5" t="s">
        <v>17</v>
      </c>
      <c r="O1639" s="5"/>
      <c r="P1639" s="5"/>
      <c r="Q1639" s="5"/>
    </row>
    <row r="1640" spans="1:17" x14ac:dyDescent="0.35">
      <c r="A1640" s="5" t="s">
        <v>17</v>
      </c>
      <c r="B1640" s="5" t="s">
        <v>18</v>
      </c>
      <c r="C1640" s="5" t="s">
        <v>22</v>
      </c>
      <c r="D1640" s="13">
        <v>3.6</v>
      </c>
      <c r="E1640" s="6">
        <v>3682.0499999999993</v>
      </c>
      <c r="F1640" s="6">
        <v>1469.17</v>
      </c>
      <c r="G1640" s="7">
        <v>39577</v>
      </c>
      <c r="H1640" s="7">
        <v>41242</v>
      </c>
      <c r="I1640" s="7">
        <v>50405</v>
      </c>
      <c r="J1640" s="5"/>
      <c r="K1640" s="5">
        <v>4600</v>
      </c>
      <c r="L1640" s="5" t="s">
        <v>1605</v>
      </c>
      <c r="M1640" s="5" t="s">
        <v>210</v>
      </c>
      <c r="N1640" s="5" t="s">
        <v>17</v>
      </c>
      <c r="O1640" s="5"/>
      <c r="P1640" s="5"/>
      <c r="Q1640" s="5"/>
    </row>
    <row r="1641" spans="1:17" x14ac:dyDescent="0.35">
      <c r="A1641" s="5" t="s">
        <v>17</v>
      </c>
      <c r="B1641" s="5" t="s">
        <v>18</v>
      </c>
      <c r="C1641" s="5" t="s">
        <v>22</v>
      </c>
      <c r="D1641" s="13">
        <v>3.6</v>
      </c>
      <c r="E1641" s="6">
        <v>3802</v>
      </c>
      <c r="F1641" s="6">
        <v>2851.5</v>
      </c>
      <c r="G1641" s="7">
        <v>39587</v>
      </c>
      <c r="H1641" s="7">
        <v>39951</v>
      </c>
      <c r="I1641" s="7">
        <v>49309</v>
      </c>
      <c r="J1641" s="5"/>
      <c r="K1641" s="5">
        <v>4410</v>
      </c>
      <c r="L1641" s="5" t="s">
        <v>2693</v>
      </c>
      <c r="M1641" s="5" t="s">
        <v>344</v>
      </c>
      <c r="N1641" s="5" t="s">
        <v>17</v>
      </c>
      <c r="O1641" s="5"/>
      <c r="P1641" s="5"/>
      <c r="Q1641" s="5"/>
    </row>
    <row r="1642" spans="1:17" x14ac:dyDescent="0.35">
      <c r="A1642" s="5" t="s">
        <v>17</v>
      </c>
      <c r="B1642" s="5" t="s">
        <v>18</v>
      </c>
      <c r="C1642" s="5" t="s">
        <v>22</v>
      </c>
      <c r="D1642" s="13">
        <v>3.6</v>
      </c>
      <c r="E1642" s="6">
        <v>4188</v>
      </c>
      <c r="F1642" s="6">
        <v>2575.63</v>
      </c>
      <c r="G1642" s="7">
        <v>40353</v>
      </c>
      <c r="H1642" s="7">
        <v>40424</v>
      </c>
      <c r="I1642" s="7">
        <v>49674</v>
      </c>
      <c r="J1642" s="5"/>
      <c r="K1642" s="5">
        <v>2932</v>
      </c>
      <c r="L1642" s="5" t="s">
        <v>8295</v>
      </c>
      <c r="M1642" s="5" t="s">
        <v>38</v>
      </c>
      <c r="N1642" s="5" t="s">
        <v>17</v>
      </c>
      <c r="O1642" s="5"/>
      <c r="P1642" s="5"/>
      <c r="Q1642" s="5"/>
    </row>
    <row r="1643" spans="1:17" x14ac:dyDescent="0.35">
      <c r="A1643" s="5" t="s">
        <v>17</v>
      </c>
      <c r="B1643" s="5" t="s">
        <v>18</v>
      </c>
      <c r="C1643" s="5" t="s">
        <v>22</v>
      </c>
      <c r="D1643" s="13">
        <v>3.6</v>
      </c>
      <c r="E1643" s="6">
        <v>3049</v>
      </c>
      <c r="F1643" s="6">
        <v>2286.75</v>
      </c>
      <c r="G1643" s="7">
        <v>39587</v>
      </c>
      <c r="H1643" s="7">
        <v>39172</v>
      </c>
      <c r="I1643" s="7">
        <v>48579</v>
      </c>
      <c r="J1643" s="5"/>
      <c r="K1643" s="5">
        <v>9475</v>
      </c>
      <c r="L1643" s="5" t="s">
        <v>2690</v>
      </c>
      <c r="M1643" s="5" t="s">
        <v>32</v>
      </c>
      <c r="N1643" s="5" t="s">
        <v>17</v>
      </c>
      <c r="O1643" s="5"/>
      <c r="P1643" s="5"/>
      <c r="Q1643" s="5"/>
    </row>
    <row r="1644" spans="1:17" x14ac:dyDescent="0.35">
      <c r="A1644" s="5" t="s">
        <v>96</v>
      </c>
      <c r="B1644" s="5" t="s">
        <v>18</v>
      </c>
      <c r="C1644" s="5" t="s">
        <v>19</v>
      </c>
      <c r="D1644" s="13">
        <v>3.6</v>
      </c>
      <c r="E1644" s="6">
        <v>3408</v>
      </c>
      <c r="F1644" s="6">
        <v>1873.2800000000002</v>
      </c>
      <c r="G1644" s="7">
        <v>40632</v>
      </c>
      <c r="H1644" s="7">
        <v>40897</v>
      </c>
      <c r="I1644" s="7">
        <v>50040</v>
      </c>
      <c r="J1644" s="5"/>
      <c r="K1644" s="5">
        <v>4437</v>
      </c>
      <c r="L1644" s="5" t="s">
        <v>6955</v>
      </c>
      <c r="M1644" s="5" t="s">
        <v>344</v>
      </c>
      <c r="N1644" s="5" t="s">
        <v>96</v>
      </c>
      <c r="O1644" s="5"/>
      <c r="P1644" s="5"/>
      <c r="Q1644" s="5"/>
    </row>
    <row r="1645" spans="1:17" x14ac:dyDescent="0.35">
      <c r="A1645" s="5" t="s">
        <v>17</v>
      </c>
      <c r="B1645" s="5" t="s">
        <v>18</v>
      </c>
      <c r="C1645" s="5" t="s">
        <v>22</v>
      </c>
      <c r="D1645" s="13">
        <v>3.6</v>
      </c>
      <c r="E1645" s="6">
        <v>4092.2910000000002</v>
      </c>
      <c r="F1645" s="6">
        <v>3069.2099999999991</v>
      </c>
      <c r="G1645" s="7">
        <v>39570</v>
      </c>
      <c r="H1645" s="7">
        <v>39364</v>
      </c>
      <c r="I1645" s="7">
        <v>48579</v>
      </c>
      <c r="J1645" s="5"/>
      <c r="K1645" s="5">
        <v>9500</v>
      </c>
      <c r="L1645" s="5" t="s">
        <v>31</v>
      </c>
      <c r="M1645" s="5" t="s">
        <v>32</v>
      </c>
      <c r="N1645" s="5" t="s">
        <v>17</v>
      </c>
      <c r="O1645" s="5"/>
      <c r="P1645" s="5"/>
      <c r="Q1645" s="5"/>
    </row>
    <row r="1646" spans="1:17" x14ac:dyDescent="0.35">
      <c r="A1646" s="5" t="s">
        <v>17</v>
      </c>
      <c r="B1646" s="5" t="s">
        <v>18</v>
      </c>
      <c r="C1646" s="5" t="s">
        <v>22</v>
      </c>
      <c r="D1646" s="13">
        <v>3.6</v>
      </c>
      <c r="E1646" s="6">
        <v>4454.5959999999995</v>
      </c>
      <c r="F1646" s="6">
        <v>2151.5699999999997</v>
      </c>
      <c r="G1646" s="7">
        <v>39993</v>
      </c>
      <c r="H1646" s="7">
        <v>40641</v>
      </c>
      <c r="I1646" s="7">
        <v>50040</v>
      </c>
      <c r="J1646" s="5"/>
      <c r="K1646" s="5">
        <v>4421</v>
      </c>
      <c r="L1646" s="5" t="s">
        <v>8618</v>
      </c>
      <c r="M1646" s="5" t="s">
        <v>210</v>
      </c>
      <c r="N1646" s="5" t="s">
        <v>17</v>
      </c>
      <c r="O1646" s="5"/>
      <c r="P1646" s="5"/>
      <c r="Q1646" s="5"/>
    </row>
    <row r="1647" spans="1:17" x14ac:dyDescent="0.35">
      <c r="A1647" s="5" t="s">
        <v>17</v>
      </c>
      <c r="B1647" s="5" t="s">
        <v>18</v>
      </c>
      <c r="C1647" s="5" t="s">
        <v>22</v>
      </c>
      <c r="D1647" s="13">
        <v>3.6</v>
      </c>
      <c r="E1647" s="6">
        <v>3405</v>
      </c>
      <c r="F1647" s="6">
        <v>2553.75</v>
      </c>
      <c r="G1647" s="7">
        <v>40681</v>
      </c>
      <c r="H1647" s="7">
        <v>40140</v>
      </c>
      <c r="I1647" s="7">
        <v>49309</v>
      </c>
      <c r="J1647" s="5"/>
      <c r="K1647" s="5">
        <v>4312</v>
      </c>
      <c r="L1647" s="5" t="s">
        <v>3990</v>
      </c>
      <c r="M1647" s="5" t="s">
        <v>28</v>
      </c>
      <c r="N1647" s="5" t="s">
        <v>17</v>
      </c>
      <c r="O1647" s="5"/>
      <c r="P1647" s="5"/>
      <c r="Q1647" s="5"/>
    </row>
    <row r="1648" spans="1:17" x14ac:dyDescent="0.35">
      <c r="A1648" s="5" t="s">
        <v>17</v>
      </c>
      <c r="B1648" s="5" t="s">
        <v>18</v>
      </c>
      <c r="C1648" s="5" t="s">
        <v>22</v>
      </c>
      <c r="D1648" s="13">
        <v>3.6</v>
      </c>
      <c r="E1648" s="6">
        <v>3361</v>
      </c>
      <c r="F1648" s="6">
        <v>2067.0199999999995</v>
      </c>
      <c r="G1648" s="7">
        <v>40263</v>
      </c>
      <c r="H1648" s="7">
        <v>40269</v>
      </c>
      <c r="I1648" s="7">
        <v>49674</v>
      </c>
      <c r="J1648" s="5"/>
      <c r="K1648" s="5">
        <v>9472</v>
      </c>
      <c r="L1648" s="5" t="s">
        <v>1309</v>
      </c>
      <c r="M1648" s="5" t="s">
        <v>32</v>
      </c>
      <c r="N1648" s="5" t="s">
        <v>17</v>
      </c>
      <c r="O1648" s="5"/>
      <c r="P1648" s="5"/>
      <c r="Q1648" s="5"/>
    </row>
    <row r="1649" spans="1:17" x14ac:dyDescent="0.35">
      <c r="A1649" s="5" t="s">
        <v>17</v>
      </c>
      <c r="B1649" s="5" t="s">
        <v>18</v>
      </c>
      <c r="C1649" s="5" t="s">
        <v>22</v>
      </c>
      <c r="D1649" s="13">
        <v>3.6</v>
      </c>
      <c r="E1649" s="6">
        <v>3364.3049999999998</v>
      </c>
      <c r="F1649" s="6">
        <v>2523.2299999999996</v>
      </c>
      <c r="G1649" s="7">
        <v>39570</v>
      </c>
      <c r="H1649" s="7">
        <v>39780</v>
      </c>
      <c r="I1649" s="7">
        <v>48944</v>
      </c>
      <c r="J1649" s="5"/>
      <c r="K1649" s="5">
        <v>6030</v>
      </c>
      <c r="L1649" s="5" t="s">
        <v>2529</v>
      </c>
      <c r="M1649" s="5" t="s">
        <v>179</v>
      </c>
      <c r="N1649" s="5" t="s">
        <v>17</v>
      </c>
      <c r="O1649" s="5"/>
      <c r="P1649" s="5"/>
      <c r="Q1649" s="5"/>
    </row>
    <row r="1650" spans="1:17" x14ac:dyDescent="0.35">
      <c r="A1650" s="5" t="s">
        <v>17</v>
      </c>
      <c r="B1650" s="5" t="s">
        <v>18</v>
      </c>
      <c r="C1650" s="5" t="s">
        <v>22</v>
      </c>
      <c r="D1650" s="13">
        <v>3.6</v>
      </c>
      <c r="E1650" s="6">
        <v>4923</v>
      </c>
      <c r="F1650" s="6">
        <v>3692.25</v>
      </c>
      <c r="G1650" s="7">
        <v>39570</v>
      </c>
      <c r="H1650" s="7">
        <v>40074</v>
      </c>
      <c r="I1650" s="7">
        <v>49309</v>
      </c>
      <c r="J1650" s="5"/>
      <c r="K1650" s="5">
        <v>6983</v>
      </c>
      <c r="L1650" s="5" t="s">
        <v>762</v>
      </c>
      <c r="M1650" s="5" t="s">
        <v>42</v>
      </c>
      <c r="N1650" s="5" t="s">
        <v>17</v>
      </c>
      <c r="O1650" s="5"/>
      <c r="P1650" s="5"/>
      <c r="Q1650" s="5"/>
    </row>
    <row r="1651" spans="1:17" x14ac:dyDescent="0.35">
      <c r="A1651" s="5" t="s">
        <v>17</v>
      </c>
      <c r="B1651" s="5" t="s">
        <v>18</v>
      </c>
      <c r="C1651" s="5" t="s">
        <v>22</v>
      </c>
      <c r="D1651" s="13">
        <v>3.6</v>
      </c>
      <c r="E1651" s="6">
        <v>2867</v>
      </c>
      <c r="F1651" s="6">
        <v>2150.25</v>
      </c>
      <c r="G1651" s="7">
        <v>39587</v>
      </c>
      <c r="H1651" s="7">
        <v>38945</v>
      </c>
      <c r="I1651" s="7">
        <v>48213</v>
      </c>
      <c r="J1651" s="5"/>
      <c r="K1651" s="5">
        <v>9472</v>
      </c>
      <c r="L1651" s="5" t="s">
        <v>1309</v>
      </c>
      <c r="M1651" s="5" t="s">
        <v>32</v>
      </c>
      <c r="N1651" s="5" t="s">
        <v>17</v>
      </c>
      <c r="O1651" s="5"/>
      <c r="P1651" s="5"/>
      <c r="Q1651" s="5"/>
    </row>
    <row r="1652" spans="1:17" x14ac:dyDescent="0.35">
      <c r="A1652" s="5" t="s">
        <v>17</v>
      </c>
      <c r="B1652" s="5" t="s">
        <v>18</v>
      </c>
      <c r="C1652" s="5" t="s">
        <v>19</v>
      </c>
      <c r="D1652" s="13">
        <v>3.6</v>
      </c>
      <c r="E1652" s="6">
        <v>3881</v>
      </c>
      <c r="F1652" s="6">
        <v>3492.9099999999994</v>
      </c>
      <c r="G1652" s="7">
        <v>39570</v>
      </c>
      <c r="H1652" s="7">
        <v>39671</v>
      </c>
      <c r="I1652" s="7">
        <v>48944</v>
      </c>
      <c r="J1652" s="5"/>
      <c r="K1652" s="5">
        <v>1854</v>
      </c>
      <c r="L1652" s="5" t="s">
        <v>982</v>
      </c>
      <c r="M1652" s="5" t="s">
        <v>21</v>
      </c>
      <c r="N1652" s="5" t="s">
        <v>17</v>
      </c>
      <c r="O1652" s="5"/>
      <c r="P1652" s="5"/>
      <c r="Q1652" s="5"/>
    </row>
    <row r="1653" spans="1:17" x14ac:dyDescent="0.35">
      <c r="A1653" s="5" t="s">
        <v>17</v>
      </c>
      <c r="B1653" s="5" t="s">
        <v>18</v>
      </c>
      <c r="C1653" s="5" t="s">
        <v>22</v>
      </c>
      <c r="D1653" s="13">
        <v>3.6</v>
      </c>
      <c r="E1653" s="6">
        <v>3149</v>
      </c>
      <c r="F1653" s="6">
        <v>2361.75</v>
      </c>
      <c r="G1653" s="7">
        <v>39570</v>
      </c>
      <c r="H1653" s="7">
        <v>39644</v>
      </c>
      <c r="I1653" s="7">
        <v>48944</v>
      </c>
      <c r="J1653" s="5"/>
      <c r="K1653" s="5">
        <v>1341</v>
      </c>
      <c r="L1653" s="5" t="s">
        <v>9666</v>
      </c>
      <c r="M1653" s="5" t="s">
        <v>21</v>
      </c>
      <c r="N1653" s="5" t="s">
        <v>17</v>
      </c>
      <c r="O1653" s="5"/>
      <c r="P1653" s="5"/>
      <c r="Q1653" s="5"/>
    </row>
    <row r="1654" spans="1:17" x14ac:dyDescent="0.35">
      <c r="A1654" s="5" t="s">
        <v>17</v>
      </c>
      <c r="B1654" s="5" t="s">
        <v>18</v>
      </c>
      <c r="C1654" s="5" t="s">
        <v>19</v>
      </c>
      <c r="D1654" s="13">
        <v>3.6</v>
      </c>
      <c r="E1654" s="6">
        <v>1549</v>
      </c>
      <c r="F1654" s="6">
        <v>470.90000000000003</v>
      </c>
      <c r="G1654" s="7">
        <v>39933</v>
      </c>
      <c r="H1654" s="7">
        <v>41889</v>
      </c>
      <c r="I1654" s="7">
        <v>51135</v>
      </c>
      <c r="J1654" s="5"/>
      <c r="K1654" s="5">
        <v>6280</v>
      </c>
      <c r="L1654" s="5" t="s">
        <v>10108</v>
      </c>
      <c r="M1654" s="5" t="s">
        <v>179</v>
      </c>
      <c r="N1654" s="5" t="s">
        <v>17</v>
      </c>
      <c r="O1654" s="5"/>
      <c r="P1654" s="5"/>
      <c r="Q1654" s="5"/>
    </row>
    <row r="1655" spans="1:17" x14ac:dyDescent="0.35">
      <c r="A1655" s="5" t="s">
        <v>17</v>
      </c>
      <c r="B1655" s="5" t="s">
        <v>18</v>
      </c>
      <c r="C1655" s="5" t="s">
        <v>22</v>
      </c>
      <c r="D1655" s="13">
        <v>3.6</v>
      </c>
      <c r="E1655" s="6">
        <v>4049</v>
      </c>
      <c r="F1655" s="6">
        <v>3036.75</v>
      </c>
      <c r="G1655" s="7">
        <v>40085</v>
      </c>
      <c r="H1655" s="7">
        <v>40164</v>
      </c>
      <c r="I1655" s="7">
        <v>49309</v>
      </c>
      <c r="J1655" s="5"/>
      <c r="K1655" s="5">
        <v>6102</v>
      </c>
      <c r="L1655" s="5" t="s">
        <v>1440</v>
      </c>
      <c r="M1655" s="5" t="s">
        <v>179</v>
      </c>
      <c r="N1655" s="5" t="s">
        <v>17</v>
      </c>
      <c r="O1655" s="5"/>
      <c r="P1655" s="5"/>
      <c r="Q1655" s="5"/>
    </row>
    <row r="1656" spans="1:17" x14ac:dyDescent="0.35">
      <c r="A1656" s="5" t="s">
        <v>17</v>
      </c>
      <c r="B1656" s="5" t="s">
        <v>18</v>
      </c>
      <c r="C1656" s="5" t="s">
        <v>22</v>
      </c>
      <c r="D1656" s="13">
        <v>3.6</v>
      </c>
      <c r="E1656" s="6">
        <v>3089.2380000000003</v>
      </c>
      <c r="F1656" s="6">
        <v>1566.2299999999998</v>
      </c>
      <c r="G1656" s="7">
        <v>39867</v>
      </c>
      <c r="H1656" s="7">
        <v>40288</v>
      </c>
      <c r="I1656" s="7">
        <v>49674</v>
      </c>
      <c r="J1656" s="5"/>
      <c r="K1656" s="5">
        <v>6023</v>
      </c>
      <c r="L1656" s="5" t="s">
        <v>1620</v>
      </c>
      <c r="M1656" s="5" t="s">
        <v>179</v>
      </c>
      <c r="N1656" s="5" t="s">
        <v>17</v>
      </c>
      <c r="O1656" s="5"/>
      <c r="P1656" s="5"/>
      <c r="Q1656" s="5"/>
    </row>
    <row r="1657" spans="1:17" x14ac:dyDescent="0.35">
      <c r="A1657" s="5" t="s">
        <v>17</v>
      </c>
      <c r="B1657" s="5" t="s">
        <v>18</v>
      </c>
      <c r="C1657" s="5" t="s">
        <v>22</v>
      </c>
      <c r="D1657" s="13">
        <v>3.6</v>
      </c>
      <c r="E1657" s="6">
        <v>4743</v>
      </c>
      <c r="F1657" s="6">
        <v>2290.86</v>
      </c>
      <c r="G1657" s="7">
        <v>40808</v>
      </c>
      <c r="H1657" s="7">
        <v>40868</v>
      </c>
      <c r="I1657" s="7">
        <v>50040</v>
      </c>
      <c r="J1657" s="5"/>
      <c r="K1657" s="5">
        <v>1302</v>
      </c>
      <c r="L1657" s="5" t="s">
        <v>8537</v>
      </c>
      <c r="M1657" s="5" t="s">
        <v>21</v>
      </c>
      <c r="N1657" s="5" t="s">
        <v>17</v>
      </c>
      <c r="O1657" s="5"/>
      <c r="P1657" s="5"/>
      <c r="Q1657" s="5"/>
    </row>
    <row r="1658" spans="1:17" x14ac:dyDescent="0.35">
      <c r="A1658" s="5" t="s">
        <v>17</v>
      </c>
      <c r="B1658" s="5" t="s">
        <v>18</v>
      </c>
      <c r="C1658" s="5" t="s">
        <v>22</v>
      </c>
      <c r="D1658" s="13">
        <v>3.6</v>
      </c>
      <c r="E1658" s="6">
        <v>2284</v>
      </c>
      <c r="F1658" s="6">
        <v>336.21000000000004</v>
      </c>
      <c r="G1658" s="7">
        <v>40366</v>
      </c>
      <c r="H1658" s="7">
        <v>40340</v>
      </c>
      <c r="I1658" s="7">
        <v>49674</v>
      </c>
      <c r="J1658" s="5"/>
      <c r="K1658" s="5">
        <v>6874</v>
      </c>
      <c r="L1658" s="5" t="s">
        <v>9983</v>
      </c>
      <c r="M1658" s="5" t="s">
        <v>42</v>
      </c>
      <c r="N1658" s="5" t="s">
        <v>17</v>
      </c>
      <c r="O1658" s="5"/>
      <c r="P1658" s="5"/>
      <c r="Q1658" s="5"/>
    </row>
    <row r="1659" spans="1:17" x14ac:dyDescent="0.35">
      <c r="A1659" s="5" t="s">
        <v>17</v>
      </c>
      <c r="B1659" s="5" t="s">
        <v>18</v>
      </c>
      <c r="C1659" s="5" t="s">
        <v>22</v>
      </c>
      <c r="D1659" s="13">
        <v>3.6</v>
      </c>
      <c r="E1659" s="6">
        <v>3731.6439999999998</v>
      </c>
      <c r="F1659" s="6">
        <v>2798.7599999999998</v>
      </c>
      <c r="G1659" s="7">
        <v>39570</v>
      </c>
      <c r="H1659" s="7">
        <v>39699</v>
      </c>
      <c r="I1659" s="7">
        <v>48944</v>
      </c>
      <c r="J1659" s="5"/>
      <c r="K1659" s="5">
        <v>9512</v>
      </c>
      <c r="L1659" s="5" t="s">
        <v>1179</v>
      </c>
      <c r="M1659" s="5" t="s">
        <v>32</v>
      </c>
      <c r="N1659" s="5" t="s">
        <v>17</v>
      </c>
      <c r="O1659" s="5"/>
      <c r="P1659" s="5"/>
      <c r="Q1659" s="5"/>
    </row>
    <row r="1660" spans="1:17" x14ac:dyDescent="0.35">
      <c r="A1660" s="5" t="s">
        <v>17</v>
      </c>
      <c r="B1660" s="5" t="s">
        <v>18</v>
      </c>
      <c r="C1660" s="5" t="s">
        <v>22</v>
      </c>
      <c r="D1660" s="13">
        <v>3.6</v>
      </c>
      <c r="E1660" s="6">
        <v>3866</v>
      </c>
      <c r="F1660" s="6">
        <v>1867.27</v>
      </c>
      <c r="G1660" s="7">
        <v>39570</v>
      </c>
      <c r="H1660" s="7">
        <v>40641</v>
      </c>
      <c r="I1660" s="7">
        <v>50040</v>
      </c>
      <c r="J1660" s="5"/>
      <c r="K1660" s="5">
        <v>4456</v>
      </c>
      <c r="L1660" s="5" t="s">
        <v>3614</v>
      </c>
      <c r="M1660" s="5" t="s">
        <v>344</v>
      </c>
      <c r="N1660" s="5" t="s">
        <v>17</v>
      </c>
      <c r="O1660" s="5"/>
      <c r="P1660" s="5"/>
      <c r="Q1660" s="5"/>
    </row>
    <row r="1661" spans="1:17" x14ac:dyDescent="0.35">
      <c r="A1661" s="5" t="s">
        <v>17</v>
      </c>
      <c r="B1661" s="5" t="s">
        <v>18</v>
      </c>
      <c r="C1661" s="5" t="s">
        <v>22</v>
      </c>
      <c r="D1661" s="13">
        <v>3.6</v>
      </c>
      <c r="E1661" s="6">
        <v>3755</v>
      </c>
      <c r="F1661" s="6">
        <v>1813.6799999999998</v>
      </c>
      <c r="G1661" s="7">
        <v>40715</v>
      </c>
      <c r="H1661" s="7">
        <v>40736</v>
      </c>
      <c r="I1661" s="7">
        <v>50040</v>
      </c>
      <c r="J1661" s="5"/>
      <c r="K1661" s="5">
        <v>8187</v>
      </c>
      <c r="L1661" s="5" t="s">
        <v>11727</v>
      </c>
      <c r="M1661" s="5" t="s">
        <v>53</v>
      </c>
      <c r="N1661" s="5" t="s">
        <v>17</v>
      </c>
      <c r="O1661" s="5"/>
      <c r="P1661" s="5"/>
      <c r="Q1661" s="5"/>
    </row>
    <row r="1662" spans="1:17" x14ac:dyDescent="0.35">
      <c r="A1662" s="5" t="s">
        <v>17</v>
      </c>
      <c r="B1662" s="5" t="s">
        <v>18</v>
      </c>
      <c r="C1662" s="5" t="s">
        <v>22</v>
      </c>
      <c r="D1662" s="13">
        <v>3.6</v>
      </c>
      <c r="E1662" s="6">
        <v>3630</v>
      </c>
      <c r="F1662" s="6">
        <v>2527.84</v>
      </c>
      <c r="G1662" s="7">
        <v>39569</v>
      </c>
      <c r="H1662" s="7">
        <v>39554</v>
      </c>
      <c r="I1662" s="7">
        <v>48944</v>
      </c>
      <c r="J1662" s="5"/>
      <c r="K1662" s="5">
        <v>1922</v>
      </c>
      <c r="L1662" s="5" t="s">
        <v>11769</v>
      </c>
      <c r="M1662" s="5" t="s">
        <v>76</v>
      </c>
      <c r="N1662" s="5" t="s">
        <v>17</v>
      </c>
      <c r="O1662" s="5"/>
      <c r="P1662" s="5"/>
      <c r="Q1662" s="5"/>
    </row>
    <row r="1663" spans="1:17" x14ac:dyDescent="0.35">
      <c r="A1663" s="5" t="s">
        <v>17</v>
      </c>
      <c r="B1663" s="5" t="s">
        <v>18</v>
      </c>
      <c r="C1663" s="5" t="s">
        <v>22</v>
      </c>
      <c r="D1663" s="13">
        <v>3.6</v>
      </c>
      <c r="E1663" s="6">
        <v>4327</v>
      </c>
      <c r="F1663" s="6">
        <v>2661.0899999999992</v>
      </c>
      <c r="G1663" s="7">
        <v>39587</v>
      </c>
      <c r="H1663" s="7">
        <v>40367</v>
      </c>
      <c r="I1663" s="7">
        <v>49674</v>
      </c>
      <c r="J1663" s="5"/>
      <c r="K1663" s="5">
        <v>3360</v>
      </c>
      <c r="L1663" s="5" t="s">
        <v>487</v>
      </c>
      <c r="M1663" s="5" t="s">
        <v>51</v>
      </c>
      <c r="N1663" s="5" t="s">
        <v>17</v>
      </c>
      <c r="O1663" s="5"/>
      <c r="P1663" s="5"/>
      <c r="Q1663" s="5"/>
    </row>
    <row r="1664" spans="1:17" x14ac:dyDescent="0.35">
      <c r="A1664" s="5" t="s">
        <v>17</v>
      </c>
      <c r="B1664" s="5" t="s">
        <v>18</v>
      </c>
      <c r="C1664" s="5" t="s">
        <v>22</v>
      </c>
      <c r="D1664" s="13">
        <v>3.6</v>
      </c>
      <c r="E1664" s="6">
        <v>3849.8879999999999</v>
      </c>
      <c r="F1664" s="6">
        <v>2367.6899999999991</v>
      </c>
      <c r="G1664" s="7">
        <v>40121</v>
      </c>
      <c r="H1664" s="7">
        <v>40333</v>
      </c>
      <c r="I1664" s="7">
        <v>49674</v>
      </c>
      <c r="J1664" s="5"/>
      <c r="K1664" s="5">
        <v>4125</v>
      </c>
      <c r="L1664" s="5" t="s">
        <v>4582</v>
      </c>
      <c r="M1664" s="5" t="s">
        <v>1930</v>
      </c>
      <c r="N1664" s="5" t="s">
        <v>17</v>
      </c>
      <c r="O1664" s="5"/>
      <c r="P1664" s="5"/>
      <c r="Q1664" s="5"/>
    </row>
    <row r="1665" spans="1:17" x14ac:dyDescent="0.35">
      <c r="A1665" s="5" t="s">
        <v>17</v>
      </c>
      <c r="B1665" s="5" t="s">
        <v>18</v>
      </c>
      <c r="C1665" s="5" t="s">
        <v>22</v>
      </c>
      <c r="D1665" s="13">
        <v>3.6</v>
      </c>
      <c r="E1665" s="6">
        <v>3969</v>
      </c>
      <c r="F1665" s="6">
        <v>1917.04</v>
      </c>
      <c r="G1665" s="7">
        <v>40715</v>
      </c>
      <c r="H1665" s="7">
        <v>40679</v>
      </c>
      <c r="I1665" s="7">
        <v>50040</v>
      </c>
      <c r="J1665" s="5"/>
      <c r="K1665" s="5">
        <v>1796</v>
      </c>
      <c r="L1665" s="5" t="s">
        <v>5176</v>
      </c>
      <c r="M1665" s="5" t="s">
        <v>55</v>
      </c>
      <c r="N1665" s="5" t="s">
        <v>17</v>
      </c>
      <c r="O1665" s="5"/>
      <c r="P1665" s="5"/>
      <c r="Q1665" s="5"/>
    </row>
    <row r="1666" spans="1:17" x14ac:dyDescent="0.35">
      <c r="A1666" s="5" t="s">
        <v>17</v>
      </c>
      <c r="B1666" s="5" t="s">
        <v>18</v>
      </c>
      <c r="C1666" s="5" t="s">
        <v>19</v>
      </c>
      <c r="D1666" s="13">
        <v>3.6</v>
      </c>
      <c r="E1666" s="6">
        <v>2615</v>
      </c>
      <c r="F1666" s="6">
        <v>1929.8700000000001</v>
      </c>
      <c r="G1666" s="7">
        <v>40248</v>
      </c>
      <c r="H1666" s="7">
        <v>40481</v>
      </c>
      <c r="I1666" s="7">
        <v>49674</v>
      </c>
      <c r="J1666" s="5"/>
      <c r="K1666" s="5">
        <v>5728</v>
      </c>
      <c r="L1666" s="5" t="s">
        <v>12398</v>
      </c>
      <c r="M1666" s="5" t="s">
        <v>28</v>
      </c>
      <c r="N1666" s="5" t="s">
        <v>17</v>
      </c>
      <c r="O1666" s="5"/>
      <c r="P1666" s="5"/>
      <c r="Q1666" s="5"/>
    </row>
    <row r="1667" spans="1:17" x14ac:dyDescent="0.35">
      <c r="A1667" s="5" t="s">
        <v>17</v>
      </c>
      <c r="B1667" s="5" t="s">
        <v>18</v>
      </c>
      <c r="C1667" s="5" t="s">
        <v>22</v>
      </c>
      <c r="D1667" s="13">
        <v>3.6</v>
      </c>
      <c r="E1667" s="6">
        <v>2816</v>
      </c>
      <c r="F1667" s="6">
        <v>1360.1200000000001</v>
      </c>
      <c r="G1667" s="7">
        <v>40729</v>
      </c>
      <c r="H1667" s="7">
        <v>40807</v>
      </c>
      <c r="I1667" s="7">
        <v>50040</v>
      </c>
      <c r="J1667" s="5"/>
      <c r="K1667" s="5">
        <v>8462</v>
      </c>
      <c r="L1667" s="5" t="s">
        <v>554</v>
      </c>
      <c r="M1667" s="5" t="s">
        <v>53</v>
      </c>
      <c r="N1667" s="5" t="s">
        <v>17</v>
      </c>
      <c r="O1667" s="5"/>
      <c r="P1667" s="5"/>
      <c r="Q1667" s="5"/>
    </row>
    <row r="1668" spans="1:17" x14ac:dyDescent="0.35">
      <c r="A1668" s="5" t="s">
        <v>17</v>
      </c>
      <c r="B1668" s="5" t="s">
        <v>18</v>
      </c>
      <c r="C1668" s="5" t="s">
        <v>19</v>
      </c>
      <c r="D1668" s="13">
        <v>3.6</v>
      </c>
      <c r="E1668" s="6">
        <v>3429</v>
      </c>
      <c r="F1668" s="6">
        <v>3086.0999999999995</v>
      </c>
      <c r="G1668" s="7">
        <v>39906</v>
      </c>
      <c r="H1668" s="7">
        <v>39895</v>
      </c>
      <c r="I1668" s="7">
        <v>49309</v>
      </c>
      <c r="J1668" s="5"/>
      <c r="K1668" s="5">
        <v>6353</v>
      </c>
      <c r="L1668" s="5" t="s">
        <v>6160</v>
      </c>
      <c r="M1668" s="5" t="s">
        <v>179</v>
      </c>
      <c r="N1668" s="5" t="s">
        <v>17</v>
      </c>
      <c r="O1668" s="5"/>
      <c r="P1668" s="5"/>
      <c r="Q1668" s="5"/>
    </row>
    <row r="1669" spans="1:17" x14ac:dyDescent="0.35">
      <c r="A1669" s="5" t="s">
        <v>17</v>
      </c>
      <c r="B1669" s="5" t="s">
        <v>18</v>
      </c>
      <c r="C1669" s="5" t="s">
        <v>22</v>
      </c>
      <c r="D1669" s="13">
        <v>3.6</v>
      </c>
      <c r="E1669" s="6">
        <v>4156</v>
      </c>
      <c r="F1669" s="6">
        <v>3117</v>
      </c>
      <c r="G1669" s="7">
        <v>39778</v>
      </c>
      <c r="H1669" s="7">
        <v>39986</v>
      </c>
      <c r="I1669" s="7">
        <v>49309</v>
      </c>
      <c r="J1669" s="5"/>
      <c r="K1669" s="5">
        <v>4515</v>
      </c>
      <c r="L1669" s="5" t="s">
        <v>2272</v>
      </c>
      <c r="M1669" s="5" t="s">
        <v>210</v>
      </c>
      <c r="N1669" s="5" t="s">
        <v>17</v>
      </c>
      <c r="O1669" s="5"/>
      <c r="P1669" s="5"/>
      <c r="Q1669" s="5"/>
    </row>
    <row r="1670" spans="1:17" x14ac:dyDescent="0.35">
      <c r="A1670" s="5" t="s">
        <v>17</v>
      </c>
      <c r="B1670" s="5" t="s">
        <v>18</v>
      </c>
      <c r="C1670" s="5" t="s">
        <v>22</v>
      </c>
      <c r="D1670" s="13">
        <v>3.6</v>
      </c>
      <c r="E1670" s="6">
        <v>4178</v>
      </c>
      <c r="F1670" s="6">
        <v>3133.5</v>
      </c>
      <c r="G1670" s="7">
        <v>39570</v>
      </c>
      <c r="H1670" s="7">
        <v>40016</v>
      </c>
      <c r="I1670" s="7">
        <v>49309</v>
      </c>
      <c r="J1670" s="5"/>
      <c r="K1670" s="5">
        <v>8200</v>
      </c>
      <c r="L1670" s="5" t="s">
        <v>1644</v>
      </c>
      <c r="M1670" s="5" t="s">
        <v>408</v>
      </c>
      <c r="N1670" s="5" t="s">
        <v>17</v>
      </c>
      <c r="O1670" s="5"/>
      <c r="P1670" s="5"/>
      <c r="Q1670" s="5"/>
    </row>
    <row r="1671" spans="1:17" x14ac:dyDescent="0.35">
      <c r="A1671" s="5" t="s">
        <v>17</v>
      </c>
      <c r="B1671" s="5" t="s">
        <v>18</v>
      </c>
      <c r="C1671" s="5" t="s">
        <v>22</v>
      </c>
      <c r="D1671" s="13">
        <v>3.6</v>
      </c>
      <c r="E1671" s="6">
        <v>3958.5940000000005</v>
      </c>
      <c r="F1671" s="6">
        <v>2434.5300000000002</v>
      </c>
      <c r="G1671" s="7">
        <v>40182</v>
      </c>
      <c r="H1671" s="7">
        <v>40367</v>
      </c>
      <c r="I1671" s="7">
        <v>49674</v>
      </c>
      <c r="J1671" s="5"/>
      <c r="K1671" s="5">
        <v>8406</v>
      </c>
      <c r="L1671" s="5" t="s">
        <v>13406</v>
      </c>
      <c r="M1671" s="5" t="s">
        <v>53</v>
      </c>
      <c r="N1671" s="5" t="s">
        <v>17</v>
      </c>
      <c r="O1671" s="5"/>
      <c r="P1671" s="5"/>
      <c r="Q1671" s="5"/>
    </row>
    <row r="1672" spans="1:17" x14ac:dyDescent="0.35">
      <c r="A1672" s="5" t="s">
        <v>17</v>
      </c>
      <c r="B1672" s="5" t="s">
        <v>18</v>
      </c>
      <c r="C1672" s="5" t="s">
        <v>22</v>
      </c>
      <c r="D1672" s="13">
        <v>3.6</v>
      </c>
      <c r="E1672" s="6">
        <v>2793.335</v>
      </c>
      <c r="F1672" s="6">
        <v>2095.0200000000004</v>
      </c>
      <c r="G1672" s="7">
        <v>40164</v>
      </c>
      <c r="H1672" s="7">
        <v>39251</v>
      </c>
      <c r="I1672" s="7">
        <v>48579</v>
      </c>
      <c r="J1672" s="5"/>
      <c r="K1672" s="5">
        <v>8405</v>
      </c>
      <c r="L1672" s="5" t="s">
        <v>272</v>
      </c>
      <c r="M1672" s="5" t="s">
        <v>53</v>
      </c>
      <c r="N1672" s="5" t="s">
        <v>17</v>
      </c>
      <c r="O1672" s="5"/>
      <c r="P1672" s="5"/>
      <c r="Q1672" s="5"/>
    </row>
    <row r="1673" spans="1:17" x14ac:dyDescent="0.35">
      <c r="A1673" s="5" t="s">
        <v>17</v>
      </c>
      <c r="B1673" s="5" t="s">
        <v>18</v>
      </c>
      <c r="C1673" s="5" t="s">
        <v>19</v>
      </c>
      <c r="D1673" s="13">
        <v>3.6</v>
      </c>
      <c r="E1673" s="6">
        <v>2182</v>
      </c>
      <c r="F1673" s="6">
        <v>1963.8000000000002</v>
      </c>
      <c r="G1673" s="7">
        <v>39904</v>
      </c>
      <c r="H1673" s="7">
        <v>40066</v>
      </c>
      <c r="I1673" s="7">
        <v>49309</v>
      </c>
      <c r="J1673" s="5"/>
      <c r="K1673" s="5">
        <v>3044</v>
      </c>
      <c r="L1673" s="5" t="s">
        <v>4696</v>
      </c>
      <c r="M1673" s="5" t="s">
        <v>51</v>
      </c>
      <c r="N1673" s="5" t="s">
        <v>17</v>
      </c>
      <c r="O1673" s="5"/>
      <c r="P1673" s="5"/>
      <c r="Q1673" s="5"/>
    </row>
    <row r="1674" spans="1:17" x14ac:dyDescent="0.35">
      <c r="A1674" s="5" t="s">
        <v>17</v>
      </c>
      <c r="B1674" s="5" t="s">
        <v>18</v>
      </c>
      <c r="C1674" s="5" t="s">
        <v>22</v>
      </c>
      <c r="D1674" s="13">
        <v>3.6</v>
      </c>
      <c r="E1674" s="6">
        <v>3810.864</v>
      </c>
      <c r="F1674" s="6">
        <v>2858.1499999999992</v>
      </c>
      <c r="G1674" s="7">
        <v>39594</v>
      </c>
      <c r="H1674" s="7">
        <v>40060</v>
      </c>
      <c r="I1674" s="7">
        <v>49309</v>
      </c>
      <c r="J1674" s="5"/>
      <c r="K1674" s="5">
        <v>4202</v>
      </c>
      <c r="L1674" s="5" t="s">
        <v>13667</v>
      </c>
      <c r="M1674" s="5" t="s">
        <v>344</v>
      </c>
      <c r="N1674" s="5" t="s">
        <v>17</v>
      </c>
      <c r="O1674" s="5"/>
      <c r="P1674" s="5"/>
      <c r="Q1674" s="5"/>
    </row>
    <row r="1675" spans="1:17" x14ac:dyDescent="0.35">
      <c r="A1675" s="5" t="s">
        <v>17</v>
      </c>
      <c r="B1675" s="5" t="s">
        <v>18</v>
      </c>
      <c r="C1675" s="5" t="s">
        <v>22</v>
      </c>
      <c r="D1675" s="13">
        <v>3.6</v>
      </c>
      <c r="E1675" s="6">
        <v>4758</v>
      </c>
      <c r="F1675" s="6">
        <v>3568.5</v>
      </c>
      <c r="G1675" s="7">
        <v>39570</v>
      </c>
      <c r="H1675" s="7">
        <v>40123</v>
      </c>
      <c r="I1675" s="7">
        <v>49309</v>
      </c>
      <c r="J1675" s="5"/>
      <c r="K1675" s="5">
        <v>3943</v>
      </c>
      <c r="L1675" s="5" t="s">
        <v>2158</v>
      </c>
      <c r="M1675" s="5" t="s">
        <v>76</v>
      </c>
      <c r="N1675" s="5" t="s">
        <v>17</v>
      </c>
      <c r="O1675" s="5"/>
      <c r="P1675" s="5"/>
      <c r="Q1675" s="5"/>
    </row>
    <row r="1676" spans="1:17" x14ac:dyDescent="0.35">
      <c r="A1676" s="5" t="s">
        <v>17</v>
      </c>
      <c r="B1676" s="5" t="s">
        <v>18</v>
      </c>
      <c r="C1676" s="5" t="s">
        <v>446</v>
      </c>
      <c r="D1676" s="13">
        <v>3.6</v>
      </c>
      <c r="E1676" s="6">
        <v>3558</v>
      </c>
      <c r="F1676" s="6">
        <v>2312.6999999999998</v>
      </c>
      <c r="G1676" s="7">
        <v>40162</v>
      </c>
      <c r="H1676" s="7">
        <v>40165</v>
      </c>
      <c r="I1676" s="7">
        <v>49309</v>
      </c>
      <c r="J1676" s="5"/>
      <c r="K1676" s="5">
        <v>7000</v>
      </c>
      <c r="L1676" s="5" t="s">
        <v>1487</v>
      </c>
      <c r="M1676" s="5" t="s">
        <v>99</v>
      </c>
      <c r="N1676" s="5" t="s">
        <v>17</v>
      </c>
      <c r="O1676" s="5"/>
      <c r="P1676" s="5"/>
      <c r="Q1676" s="5"/>
    </row>
    <row r="1677" spans="1:17" x14ac:dyDescent="0.35">
      <c r="A1677" s="5" t="s">
        <v>17</v>
      </c>
      <c r="B1677" s="5" t="s">
        <v>18</v>
      </c>
      <c r="C1677" s="5" t="s">
        <v>22</v>
      </c>
      <c r="D1677" s="13">
        <v>3.6</v>
      </c>
      <c r="E1677" s="6">
        <v>3530</v>
      </c>
      <c r="F1677" s="6">
        <v>2647.5</v>
      </c>
      <c r="G1677" s="7">
        <v>39570</v>
      </c>
      <c r="H1677" s="7">
        <v>39459</v>
      </c>
      <c r="I1677" s="7">
        <v>48944</v>
      </c>
      <c r="J1677" s="5"/>
      <c r="K1677" s="5">
        <v>4533</v>
      </c>
      <c r="L1677" s="5" t="s">
        <v>2685</v>
      </c>
      <c r="M1677" s="5" t="s">
        <v>210</v>
      </c>
      <c r="N1677" s="5" t="s">
        <v>17</v>
      </c>
      <c r="O1677" s="5"/>
      <c r="P1677" s="5"/>
      <c r="Q1677" s="5"/>
    </row>
    <row r="1678" spans="1:17" x14ac:dyDescent="0.35">
      <c r="A1678" s="5" t="s">
        <v>17</v>
      </c>
      <c r="B1678" s="5" t="s">
        <v>18</v>
      </c>
      <c r="C1678" s="5" t="s">
        <v>22</v>
      </c>
      <c r="D1678" s="13">
        <v>3.6</v>
      </c>
      <c r="E1678" s="6">
        <v>2564.9179999999997</v>
      </c>
      <c r="F1678" s="6">
        <v>1238.8499999999999</v>
      </c>
      <c r="G1678" s="7">
        <v>40787</v>
      </c>
      <c r="H1678" s="7">
        <v>40833</v>
      </c>
      <c r="I1678" s="7">
        <v>50040</v>
      </c>
      <c r="J1678" s="5"/>
      <c r="K1678" s="5">
        <v>3007</v>
      </c>
      <c r="L1678" s="5" t="s">
        <v>67</v>
      </c>
      <c r="M1678" s="5" t="s">
        <v>51</v>
      </c>
      <c r="N1678" s="5" t="s">
        <v>17</v>
      </c>
      <c r="O1678" s="5"/>
      <c r="P1678" s="5"/>
      <c r="Q1678" s="5"/>
    </row>
    <row r="1679" spans="1:17" x14ac:dyDescent="0.35">
      <c r="A1679" s="5" t="s">
        <v>17</v>
      </c>
      <c r="B1679" s="5" t="s">
        <v>18</v>
      </c>
      <c r="C1679" s="5" t="s">
        <v>22</v>
      </c>
      <c r="D1679" s="13">
        <v>3.6</v>
      </c>
      <c r="E1679" s="6">
        <v>3270.7</v>
      </c>
      <c r="F1679" s="6">
        <v>1579.7399999999998</v>
      </c>
      <c r="G1679" s="7">
        <v>40674</v>
      </c>
      <c r="H1679" s="7">
        <v>40800</v>
      </c>
      <c r="I1679" s="7">
        <v>50040</v>
      </c>
      <c r="J1679" s="5"/>
      <c r="K1679" s="5">
        <v>6418</v>
      </c>
      <c r="L1679" s="5" t="s">
        <v>14320</v>
      </c>
      <c r="M1679" s="5" t="s">
        <v>414</v>
      </c>
      <c r="N1679" s="5" t="s">
        <v>17</v>
      </c>
      <c r="O1679" s="5"/>
      <c r="P1679" s="5"/>
      <c r="Q1679" s="5"/>
    </row>
    <row r="1680" spans="1:17" x14ac:dyDescent="0.35">
      <c r="A1680" s="5" t="s">
        <v>17</v>
      </c>
      <c r="B1680" s="5" t="s">
        <v>18</v>
      </c>
      <c r="C1680" s="5" t="s">
        <v>22</v>
      </c>
      <c r="D1680" s="13">
        <v>3.6</v>
      </c>
      <c r="E1680" s="6">
        <v>3853.875</v>
      </c>
      <c r="F1680" s="6">
        <v>2890.3999999999996</v>
      </c>
      <c r="G1680" s="7">
        <v>39587</v>
      </c>
      <c r="H1680" s="7">
        <v>39241</v>
      </c>
      <c r="I1680" s="7">
        <v>48579</v>
      </c>
      <c r="J1680" s="5"/>
      <c r="K1680" s="5">
        <v>9470</v>
      </c>
      <c r="L1680" s="5" t="s">
        <v>1711</v>
      </c>
      <c r="M1680" s="5" t="s">
        <v>32</v>
      </c>
      <c r="N1680" s="5" t="s">
        <v>17</v>
      </c>
      <c r="O1680" s="5"/>
      <c r="P1680" s="5"/>
      <c r="Q1680" s="5"/>
    </row>
    <row r="1681" spans="1:17" x14ac:dyDescent="0.35">
      <c r="A1681" s="5" t="s">
        <v>17</v>
      </c>
      <c r="B1681" s="5" t="s">
        <v>18</v>
      </c>
      <c r="C1681" s="5" t="s">
        <v>22</v>
      </c>
      <c r="D1681" s="13">
        <v>3.6</v>
      </c>
      <c r="E1681" s="6">
        <v>3593</v>
      </c>
      <c r="F1681" s="6">
        <v>2694.75</v>
      </c>
      <c r="G1681" s="7">
        <v>39569</v>
      </c>
      <c r="H1681" s="7">
        <v>39874</v>
      </c>
      <c r="I1681" s="7">
        <v>49309</v>
      </c>
      <c r="J1681" s="5"/>
      <c r="K1681" s="5">
        <v>9437</v>
      </c>
      <c r="L1681" s="5" t="s">
        <v>2180</v>
      </c>
      <c r="M1681" s="5" t="s">
        <v>32</v>
      </c>
      <c r="N1681" s="5" t="s">
        <v>17</v>
      </c>
      <c r="O1681" s="5"/>
      <c r="P1681" s="5"/>
      <c r="Q1681" s="5"/>
    </row>
    <row r="1682" spans="1:17" x14ac:dyDescent="0.35">
      <c r="A1682" s="5" t="s">
        <v>96</v>
      </c>
      <c r="B1682" s="5" t="s">
        <v>18</v>
      </c>
      <c r="C1682" s="5" t="s">
        <v>22</v>
      </c>
      <c r="D1682" s="13">
        <v>3.6</v>
      </c>
      <c r="E1682" s="6">
        <v>4044</v>
      </c>
      <c r="F1682" s="6">
        <v>2816.16</v>
      </c>
      <c r="G1682" s="7">
        <v>39573</v>
      </c>
      <c r="H1682" s="7">
        <v>38842</v>
      </c>
      <c r="I1682" s="7">
        <v>48213</v>
      </c>
      <c r="J1682" s="5"/>
      <c r="K1682" s="5">
        <v>8713</v>
      </c>
      <c r="L1682" s="5" t="s">
        <v>421</v>
      </c>
      <c r="M1682" s="5" t="s">
        <v>53</v>
      </c>
      <c r="N1682" s="5" t="s">
        <v>96</v>
      </c>
      <c r="O1682" s="5"/>
      <c r="P1682" s="5"/>
      <c r="Q1682" s="5"/>
    </row>
    <row r="1683" spans="1:17" x14ac:dyDescent="0.35">
      <c r="A1683" s="5" t="s">
        <v>17</v>
      </c>
      <c r="B1683" s="5" t="s">
        <v>18</v>
      </c>
      <c r="C1683" s="5" t="s">
        <v>22</v>
      </c>
      <c r="D1683" s="13">
        <v>3.61</v>
      </c>
      <c r="E1683" s="6">
        <v>3136</v>
      </c>
      <c r="F1683" s="6">
        <v>1514.69</v>
      </c>
      <c r="G1683" s="7">
        <v>40759</v>
      </c>
      <c r="H1683" s="7">
        <v>40840</v>
      </c>
      <c r="I1683" s="7">
        <v>50040</v>
      </c>
      <c r="J1683" s="5"/>
      <c r="K1683" s="5">
        <v>4563</v>
      </c>
      <c r="L1683" s="5" t="s">
        <v>551</v>
      </c>
      <c r="M1683" s="5" t="s">
        <v>210</v>
      </c>
      <c r="N1683" s="5" t="s">
        <v>17</v>
      </c>
      <c r="O1683" s="5"/>
      <c r="P1683" s="5"/>
      <c r="Q1683" s="5"/>
    </row>
    <row r="1684" spans="1:17" x14ac:dyDescent="0.35">
      <c r="A1684" s="5" t="s">
        <v>17</v>
      </c>
      <c r="B1684" s="5" t="s">
        <v>18</v>
      </c>
      <c r="C1684" s="5" t="s">
        <v>22</v>
      </c>
      <c r="D1684" s="13">
        <v>3.64</v>
      </c>
      <c r="E1684" s="6">
        <v>4468</v>
      </c>
      <c r="F1684" s="6">
        <v>1612.94</v>
      </c>
      <c r="G1684" s="7">
        <v>40823</v>
      </c>
      <c r="H1684" s="7">
        <v>41270</v>
      </c>
      <c r="I1684" s="7">
        <v>50405</v>
      </c>
      <c r="J1684" s="5"/>
      <c r="K1684" s="5">
        <v>6852</v>
      </c>
      <c r="L1684" s="5" t="s">
        <v>2254</v>
      </c>
      <c r="M1684" s="5" t="s">
        <v>42</v>
      </c>
      <c r="N1684" s="5" t="s">
        <v>17</v>
      </c>
      <c r="O1684" s="5"/>
      <c r="P1684" s="5"/>
      <c r="Q1684" s="5"/>
    </row>
    <row r="1685" spans="1:17" x14ac:dyDescent="0.35">
      <c r="A1685" s="5" t="s">
        <v>17</v>
      </c>
      <c r="B1685" s="5" t="s">
        <v>18</v>
      </c>
      <c r="C1685" s="5" t="s">
        <v>22</v>
      </c>
      <c r="D1685" s="13">
        <v>3.64</v>
      </c>
      <c r="E1685" s="6">
        <v>3785.509</v>
      </c>
      <c r="F1685" s="6">
        <v>1828.39</v>
      </c>
      <c r="G1685" s="7">
        <v>40828</v>
      </c>
      <c r="H1685" s="7">
        <v>40893</v>
      </c>
      <c r="I1685" s="7">
        <v>50040</v>
      </c>
      <c r="J1685" s="5"/>
      <c r="K1685" s="5">
        <v>8405</v>
      </c>
      <c r="L1685" s="5" t="s">
        <v>272</v>
      </c>
      <c r="M1685" s="5" t="s">
        <v>53</v>
      </c>
      <c r="N1685" s="5" t="s">
        <v>17</v>
      </c>
      <c r="O1685" s="5"/>
      <c r="P1685" s="5"/>
      <c r="Q1685" s="5"/>
    </row>
    <row r="1686" spans="1:17" x14ac:dyDescent="0.35">
      <c r="A1686" s="5" t="s">
        <v>17</v>
      </c>
      <c r="B1686" s="5" t="s">
        <v>18</v>
      </c>
      <c r="C1686" s="5" t="s">
        <v>22</v>
      </c>
      <c r="D1686" s="13">
        <v>3.68</v>
      </c>
      <c r="E1686" s="6">
        <v>4096</v>
      </c>
      <c r="F1686" s="6">
        <v>2519.0500000000002</v>
      </c>
      <c r="G1686" s="7">
        <v>40793</v>
      </c>
      <c r="H1686" s="7">
        <v>40407</v>
      </c>
      <c r="I1686" s="7">
        <v>49674</v>
      </c>
      <c r="J1686" s="5"/>
      <c r="K1686" s="5">
        <v>5610</v>
      </c>
      <c r="L1686" s="5" t="s">
        <v>360</v>
      </c>
      <c r="M1686" s="5" t="s">
        <v>28</v>
      </c>
      <c r="N1686" s="5" t="s">
        <v>17</v>
      </c>
      <c r="O1686" s="5"/>
      <c r="P1686" s="5"/>
      <c r="Q1686" s="5"/>
    </row>
    <row r="1687" spans="1:17" x14ac:dyDescent="0.35">
      <c r="A1687" s="5" t="s">
        <v>17</v>
      </c>
      <c r="B1687" s="5" t="s">
        <v>18</v>
      </c>
      <c r="C1687" s="5" t="s">
        <v>22</v>
      </c>
      <c r="D1687" s="13">
        <v>3.68</v>
      </c>
      <c r="E1687" s="6">
        <v>3996</v>
      </c>
      <c r="F1687" s="6">
        <v>1774.22</v>
      </c>
      <c r="G1687" s="7">
        <v>40800</v>
      </c>
      <c r="H1687" s="7">
        <v>40925</v>
      </c>
      <c r="I1687" s="7">
        <v>50405</v>
      </c>
      <c r="J1687" s="5"/>
      <c r="K1687" s="5">
        <v>1304</v>
      </c>
      <c r="L1687" s="5" t="s">
        <v>10803</v>
      </c>
      <c r="M1687" s="5" t="s">
        <v>21</v>
      </c>
      <c r="N1687" s="5" t="s">
        <v>17</v>
      </c>
      <c r="O1687" s="5"/>
      <c r="P1687" s="5"/>
      <c r="Q1687" s="5"/>
    </row>
    <row r="1688" spans="1:17" x14ac:dyDescent="0.35">
      <c r="A1688" s="5" t="s">
        <v>17</v>
      </c>
      <c r="B1688" s="5" t="s">
        <v>18</v>
      </c>
      <c r="C1688" s="5" t="s">
        <v>22</v>
      </c>
      <c r="D1688" s="13">
        <v>3.68</v>
      </c>
      <c r="E1688" s="6">
        <v>3634</v>
      </c>
      <c r="F1688" s="6">
        <v>1449.9699999999998</v>
      </c>
      <c r="G1688" s="7">
        <v>40541</v>
      </c>
      <c r="H1688" s="7">
        <v>41158</v>
      </c>
      <c r="I1688" s="7">
        <v>50405</v>
      </c>
      <c r="J1688" s="5"/>
      <c r="K1688" s="5">
        <v>9425</v>
      </c>
      <c r="L1688" s="5" t="s">
        <v>1697</v>
      </c>
      <c r="M1688" s="5" t="s">
        <v>32</v>
      </c>
      <c r="N1688" s="5" t="s">
        <v>17</v>
      </c>
      <c r="O1688" s="5"/>
      <c r="P1688" s="5"/>
      <c r="Q1688" s="5"/>
    </row>
    <row r="1689" spans="1:17" x14ac:dyDescent="0.35">
      <c r="A1689" s="5" t="s">
        <v>17</v>
      </c>
      <c r="B1689" s="5" t="s">
        <v>18</v>
      </c>
      <c r="C1689" s="5" t="s">
        <v>19</v>
      </c>
      <c r="D1689" s="13">
        <v>3.69</v>
      </c>
      <c r="E1689" s="6">
        <v>2820</v>
      </c>
      <c r="F1689" s="6">
        <v>1669.4299999999998</v>
      </c>
      <c r="G1689" s="7">
        <v>40821</v>
      </c>
      <c r="H1689" s="7">
        <v>40899</v>
      </c>
      <c r="I1689" s="7">
        <v>50040</v>
      </c>
      <c r="J1689" s="5"/>
      <c r="K1689" s="5">
        <v>1090</v>
      </c>
      <c r="L1689" s="5" t="s">
        <v>9185</v>
      </c>
      <c r="M1689" s="5" t="s">
        <v>21</v>
      </c>
      <c r="N1689" s="5" t="s">
        <v>17</v>
      </c>
      <c r="O1689" s="5"/>
      <c r="P1689" s="5"/>
      <c r="Q1689" s="5"/>
    </row>
    <row r="1690" spans="1:17" x14ac:dyDescent="0.35">
      <c r="A1690" s="5" t="s">
        <v>17</v>
      </c>
      <c r="B1690" s="5" t="s">
        <v>18</v>
      </c>
      <c r="C1690" s="5" t="s">
        <v>22</v>
      </c>
      <c r="D1690" s="13">
        <v>3.7</v>
      </c>
      <c r="E1690" s="6">
        <v>3532</v>
      </c>
      <c r="F1690" s="6">
        <v>2649</v>
      </c>
      <c r="G1690" s="7">
        <v>39569</v>
      </c>
      <c r="H1690" s="7">
        <v>39297</v>
      </c>
      <c r="I1690" s="7">
        <v>48579</v>
      </c>
      <c r="J1690" s="5"/>
      <c r="K1690" s="5">
        <v>4317</v>
      </c>
      <c r="L1690" s="5" t="s">
        <v>118</v>
      </c>
      <c r="M1690" s="5" t="s">
        <v>28</v>
      </c>
      <c r="N1690" s="5" t="s">
        <v>17</v>
      </c>
      <c r="O1690" s="5"/>
      <c r="P1690" s="5"/>
      <c r="Q1690" s="5"/>
    </row>
    <row r="1691" spans="1:17" x14ac:dyDescent="0.35">
      <c r="A1691" s="5" t="s">
        <v>17</v>
      </c>
      <c r="B1691" s="5" t="s">
        <v>18</v>
      </c>
      <c r="C1691" s="5" t="s">
        <v>19</v>
      </c>
      <c r="D1691" s="13">
        <v>3.7</v>
      </c>
      <c r="E1691" s="6">
        <v>3725</v>
      </c>
      <c r="F1691" s="6">
        <v>3352.5</v>
      </c>
      <c r="G1691" s="7">
        <v>39570</v>
      </c>
      <c r="H1691" s="7">
        <v>39629</v>
      </c>
      <c r="I1691" s="7">
        <v>48944</v>
      </c>
      <c r="J1691" s="5"/>
      <c r="K1691" s="5">
        <v>8700</v>
      </c>
      <c r="L1691" s="5" t="s">
        <v>941</v>
      </c>
      <c r="M1691" s="5" t="s">
        <v>53</v>
      </c>
      <c r="N1691" s="5" t="s">
        <v>17</v>
      </c>
      <c r="O1691" s="5"/>
      <c r="P1691" s="5"/>
      <c r="Q1691" s="5"/>
    </row>
    <row r="1692" spans="1:17" x14ac:dyDescent="0.35">
      <c r="A1692" s="5" t="s">
        <v>17</v>
      </c>
      <c r="B1692" s="5" t="s">
        <v>18</v>
      </c>
      <c r="C1692" s="5" t="s">
        <v>22</v>
      </c>
      <c r="D1692" s="13">
        <v>3.7</v>
      </c>
      <c r="E1692" s="6">
        <v>3268</v>
      </c>
      <c r="F1692" s="6">
        <v>2451</v>
      </c>
      <c r="G1692" s="7">
        <v>39569</v>
      </c>
      <c r="H1692" s="7">
        <v>39779</v>
      </c>
      <c r="I1692" s="7">
        <v>48944</v>
      </c>
      <c r="J1692" s="5"/>
      <c r="K1692" s="5">
        <v>1347</v>
      </c>
      <c r="L1692" s="5" t="s">
        <v>950</v>
      </c>
      <c r="M1692" s="5" t="s">
        <v>21</v>
      </c>
      <c r="N1692" s="5" t="s">
        <v>17</v>
      </c>
      <c r="O1692" s="5"/>
      <c r="P1692" s="5"/>
      <c r="Q1692" s="5"/>
    </row>
    <row r="1693" spans="1:17" x14ac:dyDescent="0.35">
      <c r="A1693" s="5" t="s">
        <v>17</v>
      </c>
      <c r="B1693" s="5" t="s">
        <v>18</v>
      </c>
      <c r="C1693" s="5" t="s">
        <v>22</v>
      </c>
      <c r="D1693" s="13">
        <v>3.7</v>
      </c>
      <c r="E1693" s="6">
        <v>3999</v>
      </c>
      <c r="F1693" s="6">
        <v>2999.25</v>
      </c>
      <c r="G1693" s="7">
        <v>39570</v>
      </c>
      <c r="H1693" s="7">
        <v>39960</v>
      </c>
      <c r="I1693" s="7">
        <v>49309</v>
      </c>
      <c r="J1693" s="5"/>
      <c r="K1693" s="5">
        <v>3263</v>
      </c>
      <c r="L1693" s="5" t="s">
        <v>1947</v>
      </c>
      <c r="M1693" s="5" t="s">
        <v>51</v>
      </c>
      <c r="N1693" s="5" t="s">
        <v>17</v>
      </c>
      <c r="O1693" s="5"/>
      <c r="P1693" s="5"/>
      <c r="Q1693" s="5"/>
    </row>
    <row r="1694" spans="1:17" x14ac:dyDescent="0.35">
      <c r="A1694" s="5" t="s">
        <v>17</v>
      </c>
      <c r="B1694" s="5" t="s">
        <v>18</v>
      </c>
      <c r="C1694" s="5" t="s">
        <v>19</v>
      </c>
      <c r="D1694" s="13">
        <v>3.7</v>
      </c>
      <c r="E1694" s="6">
        <v>4074</v>
      </c>
      <c r="F1694" s="6">
        <v>3666.6</v>
      </c>
      <c r="G1694" s="7">
        <v>40025</v>
      </c>
      <c r="H1694" s="7">
        <v>40114</v>
      </c>
      <c r="I1694" s="7">
        <v>49309</v>
      </c>
      <c r="J1694" s="5"/>
      <c r="K1694" s="5">
        <v>5079</v>
      </c>
      <c r="L1694" s="5" t="s">
        <v>2294</v>
      </c>
      <c r="M1694" s="5" t="s">
        <v>28</v>
      </c>
      <c r="N1694" s="5" t="s">
        <v>17</v>
      </c>
      <c r="O1694" s="5"/>
      <c r="P1694" s="5"/>
      <c r="Q1694" s="5"/>
    </row>
    <row r="1695" spans="1:17" x14ac:dyDescent="0.35">
      <c r="A1695" s="5" t="s">
        <v>17</v>
      </c>
      <c r="B1695" s="5" t="s">
        <v>18</v>
      </c>
      <c r="C1695" s="5" t="s">
        <v>22</v>
      </c>
      <c r="D1695" s="13">
        <v>3.7</v>
      </c>
      <c r="E1695" s="6">
        <v>4294</v>
      </c>
      <c r="F1695" s="6">
        <v>3220.5</v>
      </c>
      <c r="G1695" s="7">
        <v>40071</v>
      </c>
      <c r="H1695" s="7">
        <v>40149</v>
      </c>
      <c r="I1695" s="7">
        <v>49309</v>
      </c>
      <c r="J1695" s="5"/>
      <c r="K1695" s="5">
        <v>3072</v>
      </c>
      <c r="L1695" s="5" t="s">
        <v>50</v>
      </c>
      <c r="M1695" s="5" t="s">
        <v>51</v>
      </c>
      <c r="N1695" s="5" t="s">
        <v>17</v>
      </c>
      <c r="O1695" s="5"/>
      <c r="P1695" s="5"/>
      <c r="Q1695" s="5"/>
    </row>
    <row r="1696" spans="1:17" x14ac:dyDescent="0.35">
      <c r="A1696" s="5" t="s">
        <v>17</v>
      </c>
      <c r="B1696" s="5" t="s">
        <v>18</v>
      </c>
      <c r="C1696" s="5" t="s">
        <v>22</v>
      </c>
      <c r="D1696" s="13">
        <v>3.7</v>
      </c>
      <c r="E1696" s="6">
        <v>3000</v>
      </c>
      <c r="F1696" s="6">
        <v>2250</v>
      </c>
      <c r="G1696" s="7">
        <v>39818</v>
      </c>
      <c r="H1696" s="7">
        <v>39632</v>
      </c>
      <c r="I1696" s="7">
        <v>48944</v>
      </c>
      <c r="J1696" s="5"/>
      <c r="K1696" s="5">
        <v>8752</v>
      </c>
      <c r="L1696" s="5" t="s">
        <v>1227</v>
      </c>
      <c r="M1696" s="5" t="s">
        <v>229</v>
      </c>
      <c r="N1696" s="5" t="s">
        <v>17</v>
      </c>
      <c r="O1696" s="5"/>
      <c r="P1696" s="5"/>
      <c r="Q1696" s="5"/>
    </row>
    <row r="1697" spans="1:17" x14ac:dyDescent="0.35">
      <c r="A1697" s="5" t="s">
        <v>17</v>
      </c>
      <c r="B1697" s="5" t="s">
        <v>18</v>
      </c>
      <c r="C1697" s="5" t="s">
        <v>22</v>
      </c>
      <c r="D1697" s="13">
        <v>3.7</v>
      </c>
      <c r="E1697" s="6">
        <v>3378.1069999999995</v>
      </c>
      <c r="F1697" s="6">
        <v>2533.6</v>
      </c>
      <c r="G1697" s="7">
        <v>39748</v>
      </c>
      <c r="H1697" s="7">
        <v>40148</v>
      </c>
      <c r="I1697" s="7">
        <v>49309</v>
      </c>
      <c r="J1697" s="5"/>
      <c r="K1697" s="5">
        <v>4252</v>
      </c>
      <c r="L1697" s="5" t="s">
        <v>3173</v>
      </c>
      <c r="M1697" s="5" t="s">
        <v>210</v>
      </c>
      <c r="N1697" s="5" t="s">
        <v>17</v>
      </c>
      <c r="O1697" s="5"/>
      <c r="P1697" s="5"/>
      <c r="Q1697" s="5"/>
    </row>
    <row r="1698" spans="1:17" x14ac:dyDescent="0.35">
      <c r="A1698" s="5" t="s">
        <v>17</v>
      </c>
      <c r="B1698" s="5" t="s">
        <v>18</v>
      </c>
      <c r="C1698" s="5" t="s">
        <v>22</v>
      </c>
      <c r="D1698" s="13">
        <v>3.7</v>
      </c>
      <c r="E1698" s="6">
        <v>3836</v>
      </c>
      <c r="F1698" s="6">
        <v>2359.13</v>
      </c>
      <c r="G1698" s="7">
        <v>40535</v>
      </c>
      <c r="H1698" s="7">
        <v>40533</v>
      </c>
      <c r="I1698" s="7">
        <v>49674</v>
      </c>
      <c r="J1698" s="5"/>
      <c r="K1698" s="5">
        <v>1093</v>
      </c>
      <c r="L1698" s="5" t="s">
        <v>2076</v>
      </c>
      <c r="M1698" s="5" t="s">
        <v>21</v>
      </c>
      <c r="N1698" s="5" t="s">
        <v>17</v>
      </c>
      <c r="O1698" s="5"/>
      <c r="P1698" s="5"/>
      <c r="Q1698" s="5"/>
    </row>
    <row r="1699" spans="1:17" x14ac:dyDescent="0.35">
      <c r="A1699" s="5" t="s">
        <v>17</v>
      </c>
      <c r="B1699" s="5" t="s">
        <v>18</v>
      </c>
      <c r="C1699" s="5" t="s">
        <v>22</v>
      </c>
      <c r="D1699" s="13">
        <v>3.7</v>
      </c>
      <c r="E1699" s="6">
        <v>3845</v>
      </c>
      <c r="F1699" s="6">
        <v>2364.67</v>
      </c>
      <c r="G1699" s="7">
        <v>40381</v>
      </c>
      <c r="H1699" s="7">
        <v>40260</v>
      </c>
      <c r="I1699" s="7">
        <v>49674</v>
      </c>
      <c r="J1699" s="5"/>
      <c r="K1699" s="5">
        <v>8630</v>
      </c>
      <c r="L1699" s="5" t="s">
        <v>505</v>
      </c>
      <c r="M1699" s="5" t="s">
        <v>53</v>
      </c>
      <c r="N1699" s="5" t="s">
        <v>17</v>
      </c>
      <c r="O1699" s="5"/>
      <c r="P1699" s="5"/>
      <c r="Q1699" s="5"/>
    </row>
    <row r="1700" spans="1:17" x14ac:dyDescent="0.35">
      <c r="A1700" s="5" t="s">
        <v>17</v>
      </c>
      <c r="B1700" s="5" t="s">
        <v>18</v>
      </c>
      <c r="C1700" s="5" t="s">
        <v>19</v>
      </c>
      <c r="D1700" s="13">
        <v>3.7</v>
      </c>
      <c r="E1700" s="6">
        <v>4755</v>
      </c>
      <c r="F1700" s="6">
        <v>4279.5</v>
      </c>
      <c r="G1700" s="7">
        <v>39582</v>
      </c>
      <c r="H1700" s="7">
        <v>39706</v>
      </c>
      <c r="I1700" s="7">
        <v>48944</v>
      </c>
      <c r="J1700" s="5"/>
      <c r="K1700" s="5">
        <v>1686</v>
      </c>
      <c r="L1700" s="5" t="s">
        <v>3929</v>
      </c>
      <c r="M1700" s="5" t="s">
        <v>55</v>
      </c>
      <c r="N1700" s="5" t="s">
        <v>17</v>
      </c>
      <c r="O1700" s="5"/>
      <c r="P1700" s="5"/>
      <c r="Q1700" s="5"/>
    </row>
    <row r="1701" spans="1:17" x14ac:dyDescent="0.35">
      <c r="A1701" s="5" t="s">
        <v>17</v>
      </c>
      <c r="B1701" s="5" t="s">
        <v>18</v>
      </c>
      <c r="C1701" s="5" t="s">
        <v>22</v>
      </c>
      <c r="D1701" s="13">
        <v>3.7</v>
      </c>
      <c r="E1701" s="6">
        <v>2888</v>
      </c>
      <c r="F1701" s="6">
        <v>2165.9999999999995</v>
      </c>
      <c r="G1701" s="7">
        <v>39569</v>
      </c>
      <c r="H1701" s="7">
        <v>39664</v>
      </c>
      <c r="I1701" s="7">
        <v>48944</v>
      </c>
      <c r="J1701" s="5"/>
      <c r="K1701" s="5">
        <v>4314</v>
      </c>
      <c r="L1701" s="5" t="s">
        <v>2209</v>
      </c>
      <c r="M1701" s="5" t="s">
        <v>28</v>
      </c>
      <c r="N1701" s="5" t="s">
        <v>17</v>
      </c>
      <c r="O1701" s="5"/>
      <c r="P1701" s="5"/>
      <c r="Q1701" s="5"/>
    </row>
    <row r="1702" spans="1:17" x14ac:dyDescent="0.35">
      <c r="A1702" s="5" t="s">
        <v>17</v>
      </c>
      <c r="B1702" s="5" t="s">
        <v>18</v>
      </c>
      <c r="C1702" s="5" t="s">
        <v>22</v>
      </c>
      <c r="D1702" s="13">
        <v>3.7</v>
      </c>
      <c r="E1702" s="6">
        <v>3413</v>
      </c>
      <c r="F1702" s="6">
        <v>2559.75</v>
      </c>
      <c r="G1702" s="7">
        <v>39570</v>
      </c>
      <c r="H1702" s="7">
        <v>39783</v>
      </c>
      <c r="I1702" s="7">
        <v>48944</v>
      </c>
      <c r="J1702" s="5"/>
      <c r="K1702" s="5">
        <v>3053</v>
      </c>
      <c r="L1702" s="5" t="s">
        <v>2409</v>
      </c>
      <c r="M1702" s="5" t="s">
        <v>51</v>
      </c>
      <c r="N1702" s="5" t="s">
        <v>17</v>
      </c>
      <c r="O1702" s="5"/>
      <c r="P1702" s="5"/>
      <c r="Q1702" s="5"/>
    </row>
    <row r="1703" spans="1:17" x14ac:dyDescent="0.35">
      <c r="A1703" s="5" t="s">
        <v>17</v>
      </c>
      <c r="B1703" s="5" t="s">
        <v>18</v>
      </c>
      <c r="C1703" s="5" t="s">
        <v>22</v>
      </c>
      <c r="D1703" s="13">
        <v>3.7</v>
      </c>
      <c r="E1703" s="6">
        <v>3686</v>
      </c>
      <c r="F1703" s="6">
        <v>2266.88</v>
      </c>
      <c r="G1703" s="7">
        <v>40151</v>
      </c>
      <c r="H1703" s="7">
        <v>40458</v>
      </c>
      <c r="I1703" s="7">
        <v>49674</v>
      </c>
      <c r="J1703" s="5"/>
      <c r="K1703" s="5">
        <v>8633</v>
      </c>
      <c r="L1703" s="5" t="s">
        <v>245</v>
      </c>
      <c r="M1703" s="5" t="s">
        <v>53</v>
      </c>
      <c r="N1703" s="5" t="s">
        <v>17</v>
      </c>
      <c r="O1703" s="5"/>
      <c r="P1703" s="5"/>
      <c r="Q1703" s="5"/>
    </row>
    <row r="1704" spans="1:17" x14ac:dyDescent="0.35">
      <c r="A1704" s="5" t="s">
        <v>17</v>
      </c>
      <c r="B1704" s="5" t="s">
        <v>18</v>
      </c>
      <c r="C1704" s="5" t="s">
        <v>22</v>
      </c>
      <c r="D1704" s="13">
        <v>3.7</v>
      </c>
      <c r="E1704" s="6">
        <v>3093.7750000000001</v>
      </c>
      <c r="F1704" s="6">
        <v>2320.3199999999997</v>
      </c>
      <c r="G1704" s="7">
        <v>40210</v>
      </c>
      <c r="H1704" s="7">
        <v>40101</v>
      </c>
      <c r="I1704" s="7">
        <v>49309</v>
      </c>
      <c r="J1704" s="5"/>
      <c r="K1704" s="5">
        <v>4600</v>
      </c>
      <c r="L1704" s="5" t="s">
        <v>1605</v>
      </c>
      <c r="M1704" s="5" t="s">
        <v>210</v>
      </c>
      <c r="N1704" s="5" t="s">
        <v>17</v>
      </c>
      <c r="O1704" s="5"/>
      <c r="P1704" s="5"/>
      <c r="Q1704" s="5"/>
    </row>
    <row r="1705" spans="1:17" x14ac:dyDescent="0.35">
      <c r="A1705" s="5" t="s">
        <v>17</v>
      </c>
      <c r="B1705" s="5" t="s">
        <v>18</v>
      </c>
      <c r="C1705" s="5" t="s">
        <v>19</v>
      </c>
      <c r="D1705" s="13">
        <v>3.7</v>
      </c>
      <c r="E1705" s="6">
        <v>3828</v>
      </c>
      <c r="F1705" s="6">
        <v>2825.0700000000006</v>
      </c>
      <c r="G1705" s="7">
        <v>39618</v>
      </c>
      <c r="H1705" s="7">
        <v>40291</v>
      </c>
      <c r="I1705" s="7">
        <v>49674</v>
      </c>
      <c r="J1705" s="5"/>
      <c r="K1705" s="5">
        <v>1872</v>
      </c>
      <c r="L1705" s="5" t="s">
        <v>3415</v>
      </c>
      <c r="M1705" s="5" t="s">
        <v>76</v>
      </c>
      <c r="N1705" s="5" t="s">
        <v>17</v>
      </c>
      <c r="O1705" s="5"/>
      <c r="P1705" s="5"/>
      <c r="Q1705" s="5"/>
    </row>
    <row r="1706" spans="1:17" x14ac:dyDescent="0.35">
      <c r="A1706" s="5" t="s">
        <v>17</v>
      </c>
      <c r="B1706" s="5" t="s">
        <v>18</v>
      </c>
      <c r="C1706" s="5" t="s">
        <v>22</v>
      </c>
      <c r="D1706" s="13">
        <v>3.7</v>
      </c>
      <c r="E1706" s="6">
        <v>4186</v>
      </c>
      <c r="F1706" s="6">
        <v>3139.5</v>
      </c>
      <c r="G1706" s="7">
        <v>39601</v>
      </c>
      <c r="H1706" s="7">
        <v>39692</v>
      </c>
      <c r="I1706" s="7">
        <v>48944</v>
      </c>
      <c r="J1706" s="5"/>
      <c r="K1706" s="5">
        <v>1073</v>
      </c>
      <c r="L1706" s="5" t="s">
        <v>5701</v>
      </c>
      <c r="M1706" s="5" t="s">
        <v>21</v>
      </c>
      <c r="N1706" s="5" t="s">
        <v>17</v>
      </c>
      <c r="O1706" s="5"/>
      <c r="P1706" s="5"/>
      <c r="Q1706" s="5"/>
    </row>
    <row r="1707" spans="1:17" x14ac:dyDescent="0.35">
      <c r="A1707" s="5" t="s">
        <v>17</v>
      </c>
      <c r="B1707" s="5" t="s">
        <v>18</v>
      </c>
      <c r="C1707" s="5" t="s">
        <v>22</v>
      </c>
      <c r="D1707" s="13">
        <v>3.7</v>
      </c>
      <c r="E1707" s="6">
        <v>4307.857</v>
      </c>
      <c r="F1707" s="6">
        <v>1912.7000000000003</v>
      </c>
      <c r="G1707" s="7">
        <v>39951</v>
      </c>
      <c r="H1707" s="7">
        <v>40957</v>
      </c>
      <c r="I1707" s="7">
        <v>50405</v>
      </c>
      <c r="J1707" s="5"/>
      <c r="K1707" s="5">
        <v>4562</v>
      </c>
      <c r="L1707" s="5" t="s">
        <v>2003</v>
      </c>
      <c r="M1707" s="5" t="s">
        <v>210</v>
      </c>
      <c r="N1707" s="5" t="s">
        <v>17</v>
      </c>
      <c r="O1707" s="5"/>
      <c r="P1707" s="5"/>
      <c r="Q1707" s="5"/>
    </row>
    <row r="1708" spans="1:17" x14ac:dyDescent="0.35">
      <c r="A1708" s="5" t="s">
        <v>17</v>
      </c>
      <c r="B1708" s="5" t="s">
        <v>18</v>
      </c>
      <c r="C1708" s="5" t="s">
        <v>22</v>
      </c>
      <c r="D1708" s="13">
        <v>3.7</v>
      </c>
      <c r="E1708" s="6">
        <v>3103</v>
      </c>
      <c r="F1708" s="6">
        <v>1498.75</v>
      </c>
      <c r="G1708" s="7">
        <v>40625</v>
      </c>
      <c r="H1708" s="7">
        <v>40641</v>
      </c>
      <c r="I1708" s="7">
        <v>50040</v>
      </c>
      <c r="J1708" s="5"/>
      <c r="K1708" s="5">
        <v>3665</v>
      </c>
      <c r="L1708" s="5" t="s">
        <v>2297</v>
      </c>
      <c r="M1708" s="5" t="s">
        <v>51</v>
      </c>
      <c r="N1708" s="5" t="s">
        <v>17</v>
      </c>
      <c r="O1708" s="5"/>
      <c r="P1708" s="5"/>
      <c r="Q1708" s="5"/>
    </row>
    <row r="1709" spans="1:17" x14ac:dyDescent="0.35">
      <c r="A1709" s="5" t="s">
        <v>96</v>
      </c>
      <c r="B1709" s="5" t="s">
        <v>18</v>
      </c>
      <c r="C1709" s="5" t="s">
        <v>22</v>
      </c>
      <c r="D1709" s="13">
        <v>3.7</v>
      </c>
      <c r="E1709" s="6">
        <v>981</v>
      </c>
      <c r="F1709" s="6">
        <v>735.75000000000011</v>
      </c>
      <c r="G1709" s="7">
        <v>40121</v>
      </c>
      <c r="H1709" s="7">
        <v>39694</v>
      </c>
      <c r="I1709" s="7">
        <v>48944</v>
      </c>
      <c r="J1709" s="5"/>
      <c r="K1709" s="5">
        <v>5727</v>
      </c>
      <c r="L1709" s="5" t="s">
        <v>6288</v>
      </c>
      <c r="M1709" s="5" t="s">
        <v>28</v>
      </c>
      <c r="N1709" s="5" t="s">
        <v>96</v>
      </c>
      <c r="O1709" s="5"/>
      <c r="P1709" s="5"/>
      <c r="Q1709" s="5"/>
    </row>
    <row r="1710" spans="1:17" x14ac:dyDescent="0.35">
      <c r="A1710" s="5" t="s">
        <v>17</v>
      </c>
      <c r="B1710" s="5" t="s">
        <v>18</v>
      </c>
      <c r="C1710" s="5" t="s">
        <v>22</v>
      </c>
      <c r="D1710" s="13">
        <v>3.7</v>
      </c>
      <c r="E1710" s="6">
        <v>2951</v>
      </c>
      <c r="F1710" s="6">
        <v>2213.2499999999995</v>
      </c>
      <c r="G1710" s="7">
        <v>39752</v>
      </c>
      <c r="H1710" s="7">
        <v>39871</v>
      </c>
      <c r="I1710" s="7">
        <v>49309</v>
      </c>
      <c r="J1710" s="5"/>
      <c r="K1710" s="5">
        <v>1815</v>
      </c>
      <c r="L1710" s="5" t="s">
        <v>833</v>
      </c>
      <c r="M1710" s="5" t="s">
        <v>21</v>
      </c>
      <c r="N1710" s="5" t="s">
        <v>17</v>
      </c>
      <c r="O1710" s="5"/>
      <c r="P1710" s="5"/>
      <c r="Q1710" s="5"/>
    </row>
    <row r="1711" spans="1:17" x14ac:dyDescent="0.35">
      <c r="A1711" s="5" t="s">
        <v>17</v>
      </c>
      <c r="B1711" s="5" t="s">
        <v>18</v>
      </c>
      <c r="C1711" s="5" t="s">
        <v>22</v>
      </c>
      <c r="D1711" s="13">
        <v>3.7</v>
      </c>
      <c r="E1711" s="6">
        <v>3882</v>
      </c>
      <c r="F1711" s="6">
        <v>2911.4999999999995</v>
      </c>
      <c r="G1711" s="7">
        <v>39791</v>
      </c>
      <c r="H1711" s="7">
        <v>39976</v>
      </c>
      <c r="I1711" s="7">
        <v>49309</v>
      </c>
      <c r="J1711" s="5"/>
      <c r="K1711" s="5">
        <v>9437</v>
      </c>
      <c r="L1711" s="5" t="s">
        <v>2180</v>
      </c>
      <c r="M1711" s="5" t="s">
        <v>32</v>
      </c>
      <c r="N1711" s="5" t="s">
        <v>17</v>
      </c>
      <c r="O1711" s="5"/>
      <c r="P1711" s="5"/>
      <c r="Q1711" s="5"/>
    </row>
    <row r="1712" spans="1:17" x14ac:dyDescent="0.35">
      <c r="A1712" s="5" t="s">
        <v>17</v>
      </c>
      <c r="B1712" s="5" t="s">
        <v>18</v>
      </c>
      <c r="C1712" s="5" t="s">
        <v>22</v>
      </c>
      <c r="D1712" s="13">
        <v>3.7</v>
      </c>
      <c r="E1712" s="6">
        <v>4601</v>
      </c>
      <c r="F1712" s="6">
        <v>2829.61</v>
      </c>
      <c r="G1712" s="7">
        <v>39806</v>
      </c>
      <c r="H1712" s="7">
        <v>40336</v>
      </c>
      <c r="I1712" s="7">
        <v>49674</v>
      </c>
      <c r="J1712" s="5"/>
      <c r="K1712" s="5">
        <v>1278</v>
      </c>
      <c r="L1712" s="5" t="s">
        <v>7603</v>
      </c>
      <c r="M1712" s="5" t="s">
        <v>21</v>
      </c>
      <c r="N1712" s="5" t="s">
        <v>17</v>
      </c>
      <c r="O1712" s="5"/>
      <c r="P1712" s="5"/>
      <c r="Q1712" s="5"/>
    </row>
    <row r="1713" spans="1:17" x14ac:dyDescent="0.35">
      <c r="A1713" s="5" t="s">
        <v>17</v>
      </c>
      <c r="B1713" s="5" t="s">
        <v>18</v>
      </c>
      <c r="C1713" s="5" t="s">
        <v>22</v>
      </c>
      <c r="D1713" s="13">
        <v>3.7</v>
      </c>
      <c r="E1713" s="6">
        <v>4033</v>
      </c>
      <c r="F1713" s="6">
        <v>3024.75</v>
      </c>
      <c r="G1713" s="7">
        <v>39898</v>
      </c>
      <c r="H1713" s="7">
        <v>39724</v>
      </c>
      <c r="I1713" s="7">
        <v>48944</v>
      </c>
      <c r="J1713" s="5"/>
      <c r="K1713" s="5">
        <v>2022</v>
      </c>
      <c r="L1713" s="5" t="s">
        <v>2215</v>
      </c>
      <c r="M1713" s="5" t="s">
        <v>583</v>
      </c>
      <c r="N1713" s="5" t="s">
        <v>17</v>
      </c>
      <c r="O1713" s="5"/>
      <c r="P1713" s="5"/>
      <c r="Q1713" s="5"/>
    </row>
    <row r="1714" spans="1:17" x14ac:dyDescent="0.35">
      <c r="A1714" s="5" t="s">
        <v>17</v>
      </c>
      <c r="B1714" s="5" t="s">
        <v>18</v>
      </c>
      <c r="C1714" s="5" t="s">
        <v>22</v>
      </c>
      <c r="D1714" s="13">
        <v>3.7</v>
      </c>
      <c r="E1714" s="6">
        <v>4166</v>
      </c>
      <c r="F1714" s="6">
        <v>2012.1799999999998</v>
      </c>
      <c r="G1714" s="7">
        <v>40652</v>
      </c>
      <c r="H1714" s="7">
        <v>40713</v>
      </c>
      <c r="I1714" s="7">
        <v>50040</v>
      </c>
      <c r="J1714" s="5"/>
      <c r="K1714" s="5">
        <v>3150</v>
      </c>
      <c r="L1714" s="5" t="s">
        <v>7032</v>
      </c>
      <c r="M1714" s="5" t="s">
        <v>51</v>
      </c>
      <c r="N1714" s="5" t="s">
        <v>17</v>
      </c>
      <c r="O1714" s="5"/>
      <c r="P1714" s="5"/>
      <c r="Q1714" s="5"/>
    </row>
    <row r="1715" spans="1:17" x14ac:dyDescent="0.35">
      <c r="A1715" s="5" t="s">
        <v>17</v>
      </c>
      <c r="B1715" s="5" t="s">
        <v>18</v>
      </c>
      <c r="C1715" s="5" t="s">
        <v>22</v>
      </c>
      <c r="D1715" s="13">
        <v>3.7</v>
      </c>
      <c r="E1715" s="6">
        <v>3477</v>
      </c>
      <c r="F1715" s="6">
        <v>2138.3499999999995</v>
      </c>
      <c r="G1715" s="7">
        <v>40098</v>
      </c>
      <c r="H1715" s="7">
        <v>40263</v>
      </c>
      <c r="I1715" s="7">
        <v>49674</v>
      </c>
      <c r="J1715" s="5"/>
      <c r="K1715" s="5">
        <v>5108</v>
      </c>
      <c r="L1715" s="5" t="s">
        <v>8282</v>
      </c>
      <c r="M1715" s="5" t="s">
        <v>28</v>
      </c>
      <c r="N1715" s="5" t="s">
        <v>17</v>
      </c>
      <c r="O1715" s="5"/>
      <c r="P1715" s="5"/>
      <c r="Q1715" s="5"/>
    </row>
    <row r="1716" spans="1:17" x14ac:dyDescent="0.35">
      <c r="A1716" s="5" t="s">
        <v>17</v>
      </c>
      <c r="B1716" s="5" t="s">
        <v>18</v>
      </c>
      <c r="C1716" s="5" t="s">
        <v>22</v>
      </c>
      <c r="D1716" s="13">
        <v>3.7</v>
      </c>
      <c r="E1716" s="6">
        <v>3750</v>
      </c>
      <c r="F1716" s="6">
        <v>2812.5</v>
      </c>
      <c r="G1716" s="7">
        <v>40098</v>
      </c>
      <c r="H1716" s="7">
        <v>40063</v>
      </c>
      <c r="I1716" s="7">
        <v>49309</v>
      </c>
      <c r="J1716" s="5"/>
      <c r="K1716" s="5">
        <v>9466</v>
      </c>
      <c r="L1716" s="5" t="s">
        <v>279</v>
      </c>
      <c r="M1716" s="5" t="s">
        <v>32</v>
      </c>
      <c r="N1716" s="5" t="s">
        <v>17</v>
      </c>
      <c r="O1716" s="5"/>
      <c r="P1716" s="5"/>
      <c r="Q1716" s="5"/>
    </row>
    <row r="1717" spans="1:17" x14ac:dyDescent="0.35">
      <c r="A1717" s="5" t="s">
        <v>17</v>
      </c>
      <c r="B1717" s="5" t="s">
        <v>18</v>
      </c>
      <c r="C1717" s="5" t="s">
        <v>22</v>
      </c>
      <c r="D1717" s="13">
        <v>3.7</v>
      </c>
      <c r="E1717" s="6">
        <v>3833</v>
      </c>
      <c r="F1717" s="6">
        <v>2357.29</v>
      </c>
      <c r="G1717" s="7">
        <v>40089</v>
      </c>
      <c r="H1717" s="7">
        <v>40213</v>
      </c>
      <c r="I1717" s="7">
        <v>49674</v>
      </c>
      <c r="J1717" s="5"/>
      <c r="K1717" s="5">
        <v>8194</v>
      </c>
      <c r="L1717" s="5" t="s">
        <v>3363</v>
      </c>
      <c r="M1717" s="5" t="s">
        <v>53</v>
      </c>
      <c r="N1717" s="5" t="s">
        <v>17</v>
      </c>
      <c r="O1717" s="5"/>
      <c r="P1717" s="5"/>
      <c r="Q1717" s="5"/>
    </row>
    <row r="1718" spans="1:17" x14ac:dyDescent="0.35">
      <c r="A1718" s="5" t="s">
        <v>17</v>
      </c>
      <c r="B1718" s="5" t="s">
        <v>18</v>
      </c>
      <c r="C1718" s="5" t="s">
        <v>22</v>
      </c>
      <c r="D1718" s="13">
        <v>3.7</v>
      </c>
      <c r="E1718" s="6">
        <v>1883</v>
      </c>
      <c r="F1718" s="6">
        <v>1412.25</v>
      </c>
      <c r="G1718" s="7">
        <v>40493</v>
      </c>
      <c r="H1718" s="7">
        <v>39981</v>
      </c>
      <c r="I1718" s="7">
        <v>49309</v>
      </c>
      <c r="J1718" s="5"/>
      <c r="K1718" s="5">
        <v>5607</v>
      </c>
      <c r="L1718" s="5" t="s">
        <v>8950</v>
      </c>
      <c r="M1718" s="5" t="s">
        <v>28</v>
      </c>
      <c r="N1718" s="5" t="s">
        <v>17</v>
      </c>
      <c r="O1718" s="5"/>
      <c r="P1718" s="5"/>
      <c r="Q1718" s="5"/>
    </row>
    <row r="1719" spans="1:17" x14ac:dyDescent="0.35">
      <c r="A1719" s="5" t="s">
        <v>17</v>
      </c>
      <c r="B1719" s="5" t="s">
        <v>18</v>
      </c>
      <c r="C1719" s="5" t="s">
        <v>22</v>
      </c>
      <c r="D1719" s="13">
        <v>3.7</v>
      </c>
      <c r="E1719" s="6">
        <v>3942</v>
      </c>
      <c r="F1719" s="6">
        <v>2956.5000000000005</v>
      </c>
      <c r="G1719" s="7">
        <v>40218</v>
      </c>
      <c r="H1719" s="7">
        <v>40066</v>
      </c>
      <c r="I1719" s="7">
        <v>49309</v>
      </c>
      <c r="J1719" s="5"/>
      <c r="K1719" s="5">
        <v>4436</v>
      </c>
      <c r="L1719" s="5" t="s">
        <v>8199</v>
      </c>
      <c r="M1719" s="5" t="s">
        <v>344</v>
      </c>
      <c r="N1719" s="5" t="s">
        <v>17</v>
      </c>
      <c r="O1719" s="5"/>
      <c r="P1719" s="5"/>
      <c r="Q1719" s="5"/>
    </row>
    <row r="1720" spans="1:17" x14ac:dyDescent="0.35">
      <c r="A1720" s="5" t="s">
        <v>17</v>
      </c>
      <c r="B1720" s="5" t="s">
        <v>18</v>
      </c>
      <c r="C1720" s="5" t="s">
        <v>19</v>
      </c>
      <c r="D1720" s="13">
        <v>3.7</v>
      </c>
      <c r="E1720" s="6">
        <v>3550</v>
      </c>
      <c r="F1720" s="6">
        <v>3195</v>
      </c>
      <c r="G1720" s="7">
        <v>39601</v>
      </c>
      <c r="H1720" s="7">
        <v>39952</v>
      </c>
      <c r="I1720" s="7">
        <v>49309</v>
      </c>
      <c r="J1720" s="5"/>
      <c r="K1720" s="5">
        <v>8708</v>
      </c>
      <c r="L1720" s="5" t="s">
        <v>4830</v>
      </c>
      <c r="M1720" s="5" t="s">
        <v>53</v>
      </c>
      <c r="N1720" s="5" t="s">
        <v>17</v>
      </c>
      <c r="O1720" s="5"/>
      <c r="P1720" s="5"/>
      <c r="Q1720" s="5"/>
    </row>
    <row r="1721" spans="1:17" x14ac:dyDescent="0.35">
      <c r="A1721" s="5" t="s">
        <v>17</v>
      </c>
      <c r="B1721" s="5" t="s">
        <v>18</v>
      </c>
      <c r="C1721" s="5" t="s">
        <v>22</v>
      </c>
      <c r="D1721" s="13">
        <v>3.7</v>
      </c>
      <c r="E1721" s="6">
        <v>3872.3959999999997</v>
      </c>
      <c r="F1721" s="6">
        <v>1870.3700000000001</v>
      </c>
      <c r="G1721" s="7">
        <v>40560</v>
      </c>
      <c r="H1721" s="7">
        <v>40683</v>
      </c>
      <c r="I1721" s="7">
        <v>50040</v>
      </c>
      <c r="J1721" s="5"/>
      <c r="K1721" s="5">
        <v>6233</v>
      </c>
      <c r="L1721" s="5" t="s">
        <v>10658</v>
      </c>
      <c r="M1721" s="5" t="s">
        <v>179</v>
      </c>
      <c r="N1721" s="5" t="s">
        <v>17</v>
      </c>
      <c r="O1721" s="5"/>
      <c r="P1721" s="5"/>
      <c r="Q1721" s="5"/>
    </row>
    <row r="1722" spans="1:17" x14ac:dyDescent="0.35">
      <c r="A1722" s="5" t="s">
        <v>17</v>
      </c>
      <c r="B1722" s="5" t="s">
        <v>18</v>
      </c>
      <c r="C1722" s="5" t="s">
        <v>19</v>
      </c>
      <c r="D1722" s="13">
        <v>3.7</v>
      </c>
      <c r="E1722" s="6">
        <v>3324</v>
      </c>
      <c r="F1722" s="6">
        <v>1622.11</v>
      </c>
      <c r="G1722" s="7">
        <v>40017</v>
      </c>
      <c r="H1722" s="7">
        <v>41002</v>
      </c>
      <c r="I1722" s="7">
        <v>50405</v>
      </c>
      <c r="J1722" s="5"/>
      <c r="K1722" s="5">
        <v>6514</v>
      </c>
      <c r="L1722" s="5" t="s">
        <v>901</v>
      </c>
      <c r="M1722" s="5" t="s">
        <v>42</v>
      </c>
      <c r="N1722" s="5" t="s">
        <v>17</v>
      </c>
      <c r="O1722" s="5"/>
      <c r="P1722" s="5"/>
      <c r="Q1722" s="5"/>
    </row>
    <row r="1723" spans="1:17" x14ac:dyDescent="0.35">
      <c r="A1723" s="5" t="s">
        <v>17</v>
      </c>
      <c r="B1723" s="5" t="s">
        <v>18</v>
      </c>
      <c r="C1723" s="5" t="s">
        <v>22</v>
      </c>
      <c r="D1723" s="13">
        <v>3.7</v>
      </c>
      <c r="E1723" s="6">
        <v>3934</v>
      </c>
      <c r="F1723" s="6">
        <v>2950.5</v>
      </c>
      <c r="G1723" s="7">
        <v>39990</v>
      </c>
      <c r="H1723" s="7">
        <v>40053</v>
      </c>
      <c r="I1723" s="7">
        <v>49309</v>
      </c>
      <c r="J1723" s="5"/>
      <c r="K1723" s="5">
        <v>9032</v>
      </c>
      <c r="L1723" s="5" t="s">
        <v>2655</v>
      </c>
      <c r="M1723" s="5" t="s">
        <v>32</v>
      </c>
      <c r="N1723" s="5" t="s">
        <v>17</v>
      </c>
      <c r="O1723" s="5"/>
      <c r="P1723" s="5"/>
      <c r="Q1723" s="5"/>
    </row>
    <row r="1724" spans="1:17" x14ac:dyDescent="0.35">
      <c r="A1724" s="5" t="s">
        <v>17</v>
      </c>
      <c r="B1724" s="5" t="s">
        <v>18</v>
      </c>
      <c r="C1724" s="5" t="s">
        <v>22</v>
      </c>
      <c r="D1724" s="13">
        <v>3.7</v>
      </c>
      <c r="E1724" s="6">
        <v>3754.288</v>
      </c>
      <c r="F1724" s="6">
        <v>2815.71</v>
      </c>
      <c r="G1724" s="7">
        <v>40156</v>
      </c>
      <c r="H1724" s="7">
        <v>40156</v>
      </c>
      <c r="I1724" s="7">
        <v>49309</v>
      </c>
      <c r="J1724" s="5"/>
      <c r="K1724" s="5">
        <v>4058</v>
      </c>
      <c r="L1724" s="5" t="s">
        <v>1929</v>
      </c>
      <c r="M1724" s="5" t="s">
        <v>1930</v>
      </c>
      <c r="N1724" s="5" t="s">
        <v>17</v>
      </c>
      <c r="O1724" s="5"/>
      <c r="P1724" s="5"/>
      <c r="Q1724" s="5"/>
    </row>
    <row r="1725" spans="1:17" x14ac:dyDescent="0.35">
      <c r="A1725" s="5" t="s">
        <v>17</v>
      </c>
      <c r="B1725" s="5" t="s">
        <v>18</v>
      </c>
      <c r="C1725" s="5" t="s">
        <v>22</v>
      </c>
      <c r="D1725" s="13">
        <v>3.7</v>
      </c>
      <c r="E1725" s="6">
        <v>3851</v>
      </c>
      <c r="F1725" s="6">
        <v>2888.25</v>
      </c>
      <c r="G1725" s="7">
        <v>39681</v>
      </c>
      <c r="H1725" s="7">
        <v>39678</v>
      </c>
      <c r="I1725" s="7">
        <v>48944</v>
      </c>
      <c r="J1725" s="5"/>
      <c r="K1725" s="5">
        <v>5412</v>
      </c>
      <c r="L1725" s="5" t="s">
        <v>5093</v>
      </c>
      <c r="M1725" s="5" t="s">
        <v>28</v>
      </c>
      <c r="N1725" s="5" t="s">
        <v>17</v>
      </c>
      <c r="O1725" s="5"/>
      <c r="P1725" s="5"/>
      <c r="Q1725" s="5"/>
    </row>
    <row r="1726" spans="1:17" x14ac:dyDescent="0.35">
      <c r="A1726" s="5" t="s">
        <v>17</v>
      </c>
      <c r="B1726" s="5" t="s">
        <v>18</v>
      </c>
      <c r="C1726" s="5" t="s">
        <v>22</v>
      </c>
      <c r="D1726" s="13">
        <v>3.7</v>
      </c>
      <c r="E1726" s="6">
        <v>3516</v>
      </c>
      <c r="F1726" s="6">
        <v>2162.3399999999997</v>
      </c>
      <c r="G1726" s="7">
        <v>39570</v>
      </c>
      <c r="H1726" s="7">
        <v>40219</v>
      </c>
      <c r="I1726" s="7">
        <v>49674</v>
      </c>
      <c r="J1726" s="5"/>
      <c r="K1726" s="5">
        <v>8500</v>
      </c>
      <c r="L1726" s="5" t="s">
        <v>1420</v>
      </c>
      <c r="M1726" s="5" t="s">
        <v>25</v>
      </c>
      <c r="N1726" s="5" t="s">
        <v>17</v>
      </c>
      <c r="O1726" s="5"/>
      <c r="P1726" s="5"/>
      <c r="Q1726" s="5"/>
    </row>
    <row r="1727" spans="1:17" x14ac:dyDescent="0.35">
      <c r="A1727" s="5" t="s">
        <v>17</v>
      </c>
      <c r="B1727" s="5" t="s">
        <v>18</v>
      </c>
      <c r="C1727" s="5" t="s">
        <v>22</v>
      </c>
      <c r="D1727" s="13">
        <v>3.7</v>
      </c>
      <c r="E1727" s="6">
        <v>3661</v>
      </c>
      <c r="F1727" s="6">
        <v>2745.75</v>
      </c>
      <c r="G1727" s="7">
        <v>40245</v>
      </c>
      <c r="H1727" s="7">
        <v>40106</v>
      </c>
      <c r="I1727" s="7">
        <v>49309</v>
      </c>
      <c r="J1727" s="5"/>
      <c r="K1727" s="5">
        <v>8887</v>
      </c>
      <c r="L1727" s="5" t="s">
        <v>714</v>
      </c>
      <c r="M1727" s="5" t="s">
        <v>32</v>
      </c>
      <c r="N1727" s="5" t="s">
        <v>17</v>
      </c>
      <c r="O1727" s="5"/>
      <c r="P1727" s="5"/>
      <c r="Q1727" s="5"/>
    </row>
    <row r="1728" spans="1:17" x14ac:dyDescent="0.35">
      <c r="A1728" s="5" t="s">
        <v>17</v>
      </c>
      <c r="B1728" s="5" t="s">
        <v>18</v>
      </c>
      <c r="C1728" s="5" t="s">
        <v>22</v>
      </c>
      <c r="D1728" s="13">
        <v>3.7</v>
      </c>
      <c r="E1728" s="6">
        <v>3994</v>
      </c>
      <c r="F1728" s="6">
        <v>1773.33</v>
      </c>
      <c r="G1728" s="7">
        <v>40708</v>
      </c>
      <c r="H1728" s="7">
        <v>40968</v>
      </c>
      <c r="I1728" s="7">
        <v>50405</v>
      </c>
      <c r="J1728" s="5"/>
      <c r="K1728" s="5">
        <v>3047</v>
      </c>
      <c r="L1728" s="5" t="s">
        <v>654</v>
      </c>
      <c r="M1728" s="5" t="s">
        <v>51</v>
      </c>
      <c r="N1728" s="5" t="s">
        <v>17</v>
      </c>
      <c r="O1728" s="5"/>
      <c r="P1728" s="5"/>
      <c r="Q1728" s="5"/>
    </row>
    <row r="1729" spans="1:17" x14ac:dyDescent="0.35">
      <c r="A1729" s="5" t="s">
        <v>17</v>
      </c>
      <c r="B1729" s="5" t="s">
        <v>18</v>
      </c>
      <c r="C1729" s="5" t="s">
        <v>22</v>
      </c>
      <c r="D1729" s="13">
        <v>3.7</v>
      </c>
      <c r="E1729" s="6">
        <v>4077</v>
      </c>
      <c r="F1729" s="6">
        <v>2507.3599999999997</v>
      </c>
      <c r="G1729" s="7">
        <v>40140</v>
      </c>
      <c r="H1729" s="7">
        <v>40210</v>
      </c>
      <c r="I1729" s="7">
        <v>49674</v>
      </c>
      <c r="J1729" s="5"/>
      <c r="K1729" s="5">
        <v>4663</v>
      </c>
      <c r="L1729" s="5" t="s">
        <v>2267</v>
      </c>
      <c r="M1729" s="5" t="s">
        <v>28</v>
      </c>
      <c r="N1729" s="5" t="s">
        <v>17</v>
      </c>
      <c r="O1729" s="5"/>
      <c r="P1729" s="5"/>
      <c r="Q1729" s="5"/>
    </row>
    <row r="1730" spans="1:17" x14ac:dyDescent="0.35">
      <c r="A1730" s="5" t="s">
        <v>17</v>
      </c>
      <c r="B1730" s="5" t="s">
        <v>18</v>
      </c>
      <c r="C1730" s="5" t="s">
        <v>19</v>
      </c>
      <c r="D1730" s="13">
        <v>3.7</v>
      </c>
      <c r="E1730" s="6">
        <v>3529</v>
      </c>
      <c r="F1730" s="6">
        <v>2604.4100000000003</v>
      </c>
      <c r="G1730" s="7">
        <v>39962</v>
      </c>
      <c r="H1730" s="7">
        <v>40238</v>
      </c>
      <c r="I1730" s="7">
        <v>49674</v>
      </c>
      <c r="J1730" s="5"/>
      <c r="K1730" s="5">
        <v>1926</v>
      </c>
      <c r="L1730" s="5" t="s">
        <v>214</v>
      </c>
      <c r="M1730" s="5" t="s">
        <v>76</v>
      </c>
      <c r="N1730" s="5" t="s">
        <v>17</v>
      </c>
      <c r="O1730" s="5"/>
      <c r="P1730" s="5"/>
      <c r="Q1730" s="5"/>
    </row>
    <row r="1731" spans="1:17" x14ac:dyDescent="0.35">
      <c r="A1731" s="5" t="s">
        <v>17</v>
      </c>
      <c r="B1731" s="5" t="s">
        <v>18</v>
      </c>
      <c r="C1731" s="5" t="s">
        <v>22</v>
      </c>
      <c r="D1731" s="13">
        <v>3.7</v>
      </c>
      <c r="E1731" s="6">
        <v>3720</v>
      </c>
      <c r="F1731" s="6">
        <v>2790</v>
      </c>
      <c r="G1731" s="7">
        <v>39688</v>
      </c>
      <c r="H1731" s="7">
        <v>39782</v>
      </c>
      <c r="I1731" s="7">
        <v>48944</v>
      </c>
      <c r="J1731" s="5"/>
      <c r="K1731" s="5">
        <v>4466</v>
      </c>
      <c r="L1731" s="5" t="s">
        <v>2751</v>
      </c>
      <c r="M1731" s="5" t="s">
        <v>344</v>
      </c>
      <c r="N1731" s="5" t="s">
        <v>17</v>
      </c>
      <c r="O1731" s="5"/>
      <c r="P1731" s="5"/>
      <c r="Q1731" s="5"/>
    </row>
    <row r="1732" spans="1:17" x14ac:dyDescent="0.35">
      <c r="A1732" s="5" t="s">
        <v>17</v>
      </c>
      <c r="B1732" s="5" t="s">
        <v>18</v>
      </c>
      <c r="C1732" s="5" t="s">
        <v>22</v>
      </c>
      <c r="D1732" s="13">
        <v>3.7</v>
      </c>
      <c r="E1732" s="6">
        <v>3753</v>
      </c>
      <c r="F1732" s="6">
        <v>2814.76</v>
      </c>
      <c r="G1732" s="7">
        <v>39597</v>
      </c>
      <c r="H1732" s="7">
        <v>39469</v>
      </c>
      <c r="I1732" s="7">
        <v>48944</v>
      </c>
      <c r="J1732" s="5"/>
      <c r="K1732" s="5">
        <v>6102</v>
      </c>
      <c r="L1732" s="5" t="s">
        <v>1440</v>
      </c>
      <c r="M1732" s="5" t="s">
        <v>179</v>
      </c>
      <c r="N1732" s="5" t="s">
        <v>17</v>
      </c>
      <c r="O1732" s="5"/>
      <c r="P1732" s="5"/>
      <c r="Q1732" s="5"/>
    </row>
    <row r="1733" spans="1:17" x14ac:dyDescent="0.35">
      <c r="A1733" s="5" t="s">
        <v>17</v>
      </c>
      <c r="B1733" s="5" t="s">
        <v>18</v>
      </c>
      <c r="C1733" s="5" t="s">
        <v>19</v>
      </c>
      <c r="D1733" s="13">
        <v>3.7</v>
      </c>
      <c r="E1733" s="6">
        <v>2947.2559999999999</v>
      </c>
      <c r="F1733" s="6">
        <v>2652.5299999999993</v>
      </c>
      <c r="G1733" s="7">
        <v>39618</v>
      </c>
      <c r="H1733" s="7">
        <v>39141</v>
      </c>
      <c r="I1733" s="7">
        <v>48579</v>
      </c>
      <c r="J1733" s="5"/>
      <c r="K1733" s="5">
        <v>6017</v>
      </c>
      <c r="L1733" s="5" t="s">
        <v>495</v>
      </c>
      <c r="M1733" s="5" t="s">
        <v>179</v>
      </c>
      <c r="N1733" s="5" t="s">
        <v>17</v>
      </c>
      <c r="O1733" s="5"/>
      <c r="P1733" s="5"/>
      <c r="Q1733" s="5"/>
    </row>
    <row r="1734" spans="1:17" x14ac:dyDescent="0.35">
      <c r="A1734" s="5" t="s">
        <v>17</v>
      </c>
      <c r="B1734" s="5" t="s">
        <v>18</v>
      </c>
      <c r="C1734" s="5" t="s">
        <v>22</v>
      </c>
      <c r="D1734" s="13">
        <v>3.71</v>
      </c>
      <c r="E1734" s="6">
        <v>4021</v>
      </c>
      <c r="F1734" s="6">
        <v>1942.1399999999999</v>
      </c>
      <c r="G1734" s="7">
        <v>40842</v>
      </c>
      <c r="H1734" s="7">
        <v>40899</v>
      </c>
      <c r="I1734" s="7">
        <v>50040</v>
      </c>
      <c r="J1734" s="5"/>
      <c r="K1734" s="5">
        <v>8108</v>
      </c>
      <c r="L1734" s="5" t="s">
        <v>3026</v>
      </c>
      <c r="M1734" s="5" t="s">
        <v>53</v>
      </c>
      <c r="N1734" s="5" t="s">
        <v>17</v>
      </c>
      <c r="O1734" s="5"/>
      <c r="P1734" s="5"/>
      <c r="Q1734" s="5"/>
    </row>
    <row r="1735" spans="1:17" x14ac:dyDescent="0.35">
      <c r="A1735" s="5" t="s">
        <v>17</v>
      </c>
      <c r="B1735" s="5" t="s">
        <v>18</v>
      </c>
      <c r="C1735" s="5" t="s">
        <v>22</v>
      </c>
      <c r="D1735" s="13">
        <v>3.76</v>
      </c>
      <c r="E1735" s="6">
        <v>4203</v>
      </c>
      <c r="F1735" s="6">
        <v>2030.04</v>
      </c>
      <c r="G1735" s="7">
        <v>40788</v>
      </c>
      <c r="H1735" s="7">
        <v>40784</v>
      </c>
      <c r="I1735" s="7">
        <v>50040</v>
      </c>
      <c r="J1735" s="5"/>
      <c r="K1735" s="5">
        <v>9445</v>
      </c>
      <c r="L1735" s="5" t="s">
        <v>308</v>
      </c>
      <c r="M1735" s="5" t="s">
        <v>32</v>
      </c>
      <c r="N1735" s="5" t="s">
        <v>17</v>
      </c>
      <c r="O1735" s="5"/>
      <c r="P1735" s="5"/>
      <c r="Q1735" s="5"/>
    </row>
    <row r="1736" spans="1:17" x14ac:dyDescent="0.35">
      <c r="A1736" s="5" t="s">
        <v>17</v>
      </c>
      <c r="B1736" s="5" t="s">
        <v>18</v>
      </c>
      <c r="C1736" s="5" t="s">
        <v>22</v>
      </c>
      <c r="D1736" s="13">
        <v>3.76</v>
      </c>
      <c r="E1736" s="6">
        <v>3803</v>
      </c>
      <c r="F1736" s="6">
        <v>1836.85</v>
      </c>
      <c r="G1736" s="7">
        <v>40763</v>
      </c>
      <c r="H1736" s="7">
        <v>40753</v>
      </c>
      <c r="I1736" s="7">
        <v>50040</v>
      </c>
      <c r="J1736" s="5"/>
      <c r="K1736" s="5">
        <v>7013</v>
      </c>
      <c r="L1736" s="5" t="s">
        <v>1852</v>
      </c>
      <c r="M1736" s="5" t="s">
        <v>99</v>
      </c>
      <c r="N1736" s="5" t="s">
        <v>17</v>
      </c>
      <c r="O1736" s="5"/>
      <c r="P1736" s="5"/>
      <c r="Q1736" s="5"/>
    </row>
    <row r="1737" spans="1:17" x14ac:dyDescent="0.35">
      <c r="A1737" s="5" t="s">
        <v>17</v>
      </c>
      <c r="B1737" s="5" t="s">
        <v>18</v>
      </c>
      <c r="C1737" s="5" t="s">
        <v>22</v>
      </c>
      <c r="D1737" s="13">
        <v>3.76</v>
      </c>
      <c r="E1737" s="6">
        <v>2341</v>
      </c>
      <c r="F1737" s="6">
        <v>1130.71</v>
      </c>
      <c r="G1737" s="7">
        <v>40798</v>
      </c>
      <c r="H1737" s="7">
        <v>40889</v>
      </c>
      <c r="I1737" s="7">
        <v>50040</v>
      </c>
      <c r="J1737" s="5"/>
      <c r="K1737" s="5">
        <v>6850</v>
      </c>
      <c r="L1737" s="5" t="s">
        <v>3208</v>
      </c>
      <c r="M1737" s="5" t="s">
        <v>42</v>
      </c>
      <c r="N1737" s="5" t="s">
        <v>17</v>
      </c>
      <c r="O1737" s="5"/>
      <c r="P1737" s="5"/>
      <c r="Q1737" s="5"/>
    </row>
    <row r="1738" spans="1:17" x14ac:dyDescent="0.35">
      <c r="A1738" s="5" t="s">
        <v>17</v>
      </c>
      <c r="B1738" s="5" t="s">
        <v>18</v>
      </c>
      <c r="C1738" s="5" t="s">
        <v>19</v>
      </c>
      <c r="D1738" s="13">
        <v>3.78</v>
      </c>
      <c r="E1738" s="6">
        <v>4002.2219999999998</v>
      </c>
      <c r="F1738" s="6">
        <v>2369.3300000000004</v>
      </c>
      <c r="G1738" s="7">
        <v>40687</v>
      </c>
      <c r="H1738" s="7">
        <v>40800</v>
      </c>
      <c r="I1738" s="7">
        <v>50040</v>
      </c>
      <c r="J1738" s="5"/>
      <c r="K1738" s="5">
        <v>7512</v>
      </c>
      <c r="L1738" s="5" t="s">
        <v>2577</v>
      </c>
      <c r="M1738" s="5" t="s">
        <v>99</v>
      </c>
      <c r="N1738" s="5" t="s">
        <v>17</v>
      </c>
      <c r="O1738" s="5"/>
      <c r="P1738" s="5"/>
      <c r="Q1738" s="5"/>
    </row>
    <row r="1739" spans="1:17" x14ac:dyDescent="0.35">
      <c r="A1739" s="5" t="s">
        <v>17</v>
      </c>
      <c r="B1739" s="5" t="s">
        <v>18</v>
      </c>
      <c r="C1739" s="5" t="s">
        <v>22</v>
      </c>
      <c r="D1739" s="13">
        <v>3.78</v>
      </c>
      <c r="E1739" s="6">
        <v>3902</v>
      </c>
      <c r="F1739" s="6">
        <v>1556.9</v>
      </c>
      <c r="G1739" s="7">
        <v>40852</v>
      </c>
      <c r="H1739" s="7">
        <v>41058</v>
      </c>
      <c r="I1739" s="7">
        <v>50405</v>
      </c>
      <c r="J1739" s="5"/>
      <c r="K1739" s="5">
        <v>9467</v>
      </c>
      <c r="L1739" s="5" t="s">
        <v>4692</v>
      </c>
      <c r="M1739" s="5" t="s">
        <v>32</v>
      </c>
      <c r="N1739" s="5" t="s">
        <v>17</v>
      </c>
      <c r="O1739" s="5"/>
      <c r="P1739" s="5"/>
      <c r="Q1739" s="5"/>
    </row>
    <row r="1740" spans="1:17" x14ac:dyDescent="0.35">
      <c r="A1740" s="5" t="s">
        <v>17</v>
      </c>
      <c r="B1740" s="5" t="s">
        <v>18</v>
      </c>
      <c r="C1740" s="5" t="s">
        <v>22</v>
      </c>
      <c r="D1740" s="13">
        <v>3.78</v>
      </c>
      <c r="E1740" s="6">
        <v>2316</v>
      </c>
      <c r="F1740" s="6">
        <v>1118.6400000000001</v>
      </c>
      <c r="G1740" s="7">
        <v>40662</v>
      </c>
      <c r="H1740" s="7">
        <v>40675</v>
      </c>
      <c r="I1740" s="7">
        <v>50040</v>
      </c>
      <c r="J1740" s="5"/>
      <c r="K1740" s="5">
        <v>8910</v>
      </c>
      <c r="L1740" s="5" t="s">
        <v>6652</v>
      </c>
      <c r="M1740" s="5" t="s">
        <v>53</v>
      </c>
      <c r="N1740" s="5" t="s">
        <v>17</v>
      </c>
      <c r="O1740" s="5"/>
      <c r="P1740" s="5"/>
      <c r="Q1740" s="5"/>
    </row>
    <row r="1741" spans="1:17" x14ac:dyDescent="0.35">
      <c r="A1741" s="5" t="s">
        <v>17</v>
      </c>
      <c r="B1741" s="5" t="s">
        <v>18</v>
      </c>
      <c r="C1741" s="5" t="s">
        <v>19</v>
      </c>
      <c r="D1741" s="13">
        <v>3.8</v>
      </c>
      <c r="E1741" s="6">
        <v>4643</v>
      </c>
      <c r="F1741" s="6">
        <v>4178.7</v>
      </c>
      <c r="G1741" s="7">
        <v>39570</v>
      </c>
      <c r="H1741" s="7">
        <v>39591</v>
      </c>
      <c r="I1741" s="7">
        <v>48944</v>
      </c>
      <c r="J1741" s="5"/>
      <c r="K1741" s="5">
        <v>2873</v>
      </c>
      <c r="L1741" s="5" t="s">
        <v>1063</v>
      </c>
      <c r="M1741" s="5" t="s">
        <v>38</v>
      </c>
      <c r="N1741" s="5" t="s">
        <v>17</v>
      </c>
      <c r="O1741" s="5"/>
      <c r="P1741" s="5"/>
      <c r="Q1741" s="5"/>
    </row>
    <row r="1742" spans="1:17" x14ac:dyDescent="0.35">
      <c r="A1742" s="5" t="s">
        <v>17</v>
      </c>
      <c r="B1742" s="5" t="s">
        <v>18</v>
      </c>
      <c r="C1742" s="5" t="s">
        <v>22</v>
      </c>
      <c r="D1742" s="13">
        <v>3.8</v>
      </c>
      <c r="E1742" s="6">
        <v>4559</v>
      </c>
      <c r="F1742" s="6">
        <v>3419.25</v>
      </c>
      <c r="G1742" s="7">
        <v>39570</v>
      </c>
      <c r="H1742" s="7">
        <v>39530</v>
      </c>
      <c r="I1742" s="7">
        <v>48944</v>
      </c>
      <c r="J1742" s="5"/>
      <c r="K1742" s="5">
        <v>8558</v>
      </c>
      <c r="L1742" s="5" t="s">
        <v>1513</v>
      </c>
      <c r="M1742" s="5" t="s">
        <v>25</v>
      </c>
      <c r="N1742" s="5" t="s">
        <v>17</v>
      </c>
      <c r="O1742" s="5"/>
      <c r="P1742" s="5"/>
      <c r="Q1742" s="5"/>
    </row>
    <row r="1743" spans="1:17" x14ac:dyDescent="0.35">
      <c r="A1743" s="5" t="s">
        <v>17</v>
      </c>
      <c r="B1743" s="5" t="s">
        <v>18</v>
      </c>
      <c r="C1743" s="5" t="s">
        <v>19</v>
      </c>
      <c r="D1743" s="13">
        <v>3.8</v>
      </c>
      <c r="E1743" s="6">
        <v>4286</v>
      </c>
      <c r="F1743" s="6">
        <v>3857.4</v>
      </c>
      <c r="G1743" s="7">
        <v>39570</v>
      </c>
      <c r="H1743" s="7">
        <v>39582</v>
      </c>
      <c r="I1743" s="7">
        <v>48944</v>
      </c>
      <c r="J1743" s="5"/>
      <c r="K1743" s="5">
        <v>1867</v>
      </c>
      <c r="L1743" s="5" t="s">
        <v>1807</v>
      </c>
      <c r="M1743" s="5" t="s">
        <v>21</v>
      </c>
      <c r="N1743" s="5" t="s">
        <v>17</v>
      </c>
      <c r="O1743" s="5"/>
      <c r="P1743" s="5"/>
      <c r="Q1743" s="5"/>
    </row>
    <row r="1744" spans="1:17" x14ac:dyDescent="0.35">
      <c r="A1744" s="5" t="s">
        <v>17</v>
      </c>
      <c r="B1744" s="5" t="s">
        <v>18</v>
      </c>
      <c r="C1744" s="5" t="s">
        <v>19</v>
      </c>
      <c r="D1744" s="13">
        <v>3.8</v>
      </c>
      <c r="E1744" s="6">
        <v>2623</v>
      </c>
      <c r="F1744" s="6">
        <v>2360.7000000000003</v>
      </c>
      <c r="G1744" s="7">
        <v>39583</v>
      </c>
      <c r="H1744" s="7">
        <v>40004</v>
      </c>
      <c r="I1744" s="7">
        <v>49309</v>
      </c>
      <c r="J1744" s="5"/>
      <c r="K1744" s="5">
        <v>1525</v>
      </c>
      <c r="L1744" s="5" t="s">
        <v>2090</v>
      </c>
      <c r="M1744" s="5" t="s">
        <v>21</v>
      </c>
      <c r="N1744" s="5" t="s">
        <v>17</v>
      </c>
      <c r="O1744" s="5"/>
      <c r="P1744" s="5"/>
      <c r="Q1744" s="5"/>
    </row>
    <row r="1745" spans="1:17" x14ac:dyDescent="0.35">
      <c r="A1745" s="5" t="s">
        <v>96</v>
      </c>
      <c r="B1745" s="5" t="s">
        <v>18</v>
      </c>
      <c r="C1745" s="5" t="s">
        <v>22</v>
      </c>
      <c r="D1745" s="13">
        <v>3.8</v>
      </c>
      <c r="E1745" s="6">
        <v>4122</v>
      </c>
      <c r="F1745" s="6">
        <v>2870.47</v>
      </c>
      <c r="G1745" s="7">
        <v>39690</v>
      </c>
      <c r="H1745" s="7">
        <v>39902</v>
      </c>
      <c r="I1745" s="7">
        <v>49309</v>
      </c>
      <c r="J1745" s="5"/>
      <c r="K1745" s="5">
        <v>9240</v>
      </c>
      <c r="L1745" s="5" t="s">
        <v>2624</v>
      </c>
      <c r="M1745" s="5" t="s">
        <v>32</v>
      </c>
      <c r="N1745" s="5" t="s">
        <v>96</v>
      </c>
      <c r="O1745" s="5"/>
      <c r="P1745" s="5"/>
      <c r="Q1745" s="5"/>
    </row>
    <row r="1746" spans="1:17" x14ac:dyDescent="0.35">
      <c r="A1746" s="5" t="s">
        <v>17</v>
      </c>
      <c r="B1746" s="5" t="s">
        <v>18</v>
      </c>
      <c r="C1746" s="5" t="s">
        <v>22</v>
      </c>
      <c r="D1746" s="13">
        <v>3.8</v>
      </c>
      <c r="E1746" s="6">
        <v>3745</v>
      </c>
      <c r="F1746" s="6">
        <v>2808.75</v>
      </c>
      <c r="G1746" s="7">
        <v>39597</v>
      </c>
      <c r="H1746" s="7">
        <v>39372</v>
      </c>
      <c r="I1746" s="7">
        <v>48579</v>
      </c>
      <c r="J1746" s="5"/>
      <c r="K1746" s="5">
        <v>7184</v>
      </c>
      <c r="L1746" s="5" t="s">
        <v>2658</v>
      </c>
      <c r="M1746" s="5" t="s">
        <v>99</v>
      </c>
      <c r="N1746" s="5" t="s">
        <v>17</v>
      </c>
      <c r="O1746" s="5"/>
      <c r="P1746" s="5"/>
      <c r="Q1746" s="5"/>
    </row>
    <row r="1747" spans="1:17" x14ac:dyDescent="0.35">
      <c r="A1747" s="5" t="s">
        <v>17</v>
      </c>
      <c r="B1747" s="5" t="s">
        <v>18</v>
      </c>
      <c r="C1747" s="5" t="s">
        <v>19</v>
      </c>
      <c r="D1747" s="13">
        <v>3.8</v>
      </c>
      <c r="E1747" s="6">
        <v>4155</v>
      </c>
      <c r="F1747" s="6">
        <v>3739.5</v>
      </c>
      <c r="G1747" s="7">
        <v>39749</v>
      </c>
      <c r="H1747" s="7">
        <v>39899</v>
      </c>
      <c r="I1747" s="7">
        <v>49309</v>
      </c>
      <c r="J1747" s="5"/>
      <c r="K1747" s="5">
        <v>8906</v>
      </c>
      <c r="L1747" s="5" t="s">
        <v>294</v>
      </c>
      <c r="M1747" s="5" t="s">
        <v>53</v>
      </c>
      <c r="N1747" s="5" t="s">
        <v>17</v>
      </c>
      <c r="O1747" s="5"/>
      <c r="P1747" s="5"/>
      <c r="Q1747" s="5"/>
    </row>
    <row r="1748" spans="1:17" x14ac:dyDescent="0.35">
      <c r="A1748" s="5" t="s">
        <v>17</v>
      </c>
      <c r="B1748" s="5" t="s">
        <v>18</v>
      </c>
      <c r="C1748" s="5" t="s">
        <v>19</v>
      </c>
      <c r="D1748" s="13">
        <v>3.8</v>
      </c>
      <c r="E1748" s="6">
        <v>4252</v>
      </c>
      <c r="F1748" s="6">
        <v>2905.7300000000005</v>
      </c>
      <c r="G1748" s="7">
        <v>39570</v>
      </c>
      <c r="H1748" s="7">
        <v>39746</v>
      </c>
      <c r="I1748" s="7">
        <v>48944</v>
      </c>
      <c r="J1748" s="5"/>
      <c r="K1748" s="5">
        <v>5703</v>
      </c>
      <c r="L1748" s="5" t="s">
        <v>58</v>
      </c>
      <c r="M1748" s="5" t="s">
        <v>28</v>
      </c>
      <c r="N1748" s="5" t="s">
        <v>17</v>
      </c>
      <c r="O1748" s="5"/>
      <c r="P1748" s="5"/>
      <c r="Q1748" s="5"/>
    </row>
    <row r="1749" spans="1:17" x14ac:dyDescent="0.35">
      <c r="A1749" s="5" t="s">
        <v>17</v>
      </c>
      <c r="B1749" s="5" t="s">
        <v>18</v>
      </c>
      <c r="C1749" s="5" t="s">
        <v>22</v>
      </c>
      <c r="D1749" s="13">
        <v>3.8</v>
      </c>
      <c r="E1749" s="6">
        <v>4353</v>
      </c>
      <c r="F1749" s="6">
        <v>3264.75</v>
      </c>
      <c r="G1749" s="7">
        <v>40107</v>
      </c>
      <c r="H1749" s="7">
        <v>40084</v>
      </c>
      <c r="I1749" s="7">
        <v>49309</v>
      </c>
      <c r="J1749" s="5"/>
      <c r="K1749" s="5">
        <v>5073</v>
      </c>
      <c r="L1749" s="5" t="s">
        <v>3075</v>
      </c>
      <c r="M1749" s="5" t="s">
        <v>28</v>
      </c>
      <c r="N1749" s="5" t="s">
        <v>17</v>
      </c>
      <c r="O1749" s="5"/>
      <c r="P1749" s="5"/>
      <c r="Q1749" s="5"/>
    </row>
    <row r="1750" spans="1:17" x14ac:dyDescent="0.35">
      <c r="A1750" s="5" t="s">
        <v>17</v>
      </c>
      <c r="B1750" s="5" t="s">
        <v>18</v>
      </c>
      <c r="C1750" s="5" t="s">
        <v>22</v>
      </c>
      <c r="D1750" s="13">
        <v>3.8</v>
      </c>
      <c r="E1750" s="6">
        <v>3490</v>
      </c>
      <c r="F1750" s="6">
        <v>2617.5</v>
      </c>
      <c r="G1750" s="7">
        <v>39952</v>
      </c>
      <c r="H1750" s="7">
        <v>39939</v>
      </c>
      <c r="I1750" s="7">
        <v>49309</v>
      </c>
      <c r="J1750" s="5"/>
      <c r="K1750" s="5">
        <v>2063</v>
      </c>
      <c r="L1750" s="5" t="s">
        <v>4038</v>
      </c>
      <c r="M1750" s="5" t="s">
        <v>583</v>
      </c>
      <c r="N1750" s="5" t="s">
        <v>17</v>
      </c>
      <c r="O1750" s="5"/>
      <c r="P1750" s="5"/>
      <c r="Q1750" s="5"/>
    </row>
    <row r="1751" spans="1:17" x14ac:dyDescent="0.35">
      <c r="A1751" s="5" t="s">
        <v>17</v>
      </c>
      <c r="B1751" s="5" t="s">
        <v>18</v>
      </c>
      <c r="C1751" s="5" t="s">
        <v>22</v>
      </c>
      <c r="D1751" s="13">
        <v>3.8</v>
      </c>
      <c r="E1751" s="6">
        <v>4045</v>
      </c>
      <c r="F1751" s="6">
        <v>1953.7300000000002</v>
      </c>
      <c r="G1751" s="7">
        <v>40694</v>
      </c>
      <c r="H1751" s="7">
        <v>40806</v>
      </c>
      <c r="I1751" s="7">
        <v>50040</v>
      </c>
      <c r="J1751" s="5"/>
      <c r="K1751" s="5">
        <v>3995</v>
      </c>
      <c r="L1751" s="5" t="s">
        <v>4316</v>
      </c>
      <c r="M1751" s="5" t="s">
        <v>76</v>
      </c>
      <c r="N1751" s="5" t="s">
        <v>17</v>
      </c>
      <c r="O1751" s="5"/>
      <c r="P1751" s="5"/>
      <c r="Q1751" s="5"/>
    </row>
    <row r="1752" spans="1:17" x14ac:dyDescent="0.35">
      <c r="A1752" s="5" t="s">
        <v>17</v>
      </c>
      <c r="B1752" s="5" t="s">
        <v>18</v>
      </c>
      <c r="C1752" s="5" t="s">
        <v>22</v>
      </c>
      <c r="D1752" s="13">
        <v>3.8</v>
      </c>
      <c r="E1752" s="6">
        <v>4129</v>
      </c>
      <c r="F1752" s="6">
        <v>1994.2900000000002</v>
      </c>
      <c r="G1752" s="7">
        <v>40781</v>
      </c>
      <c r="H1752" s="7">
        <v>40858</v>
      </c>
      <c r="I1752" s="7">
        <v>50040</v>
      </c>
      <c r="J1752" s="5"/>
      <c r="K1752" s="5">
        <v>3910</v>
      </c>
      <c r="L1752" s="5" t="s">
        <v>4347</v>
      </c>
      <c r="M1752" s="5" t="s">
        <v>76</v>
      </c>
      <c r="N1752" s="5" t="s">
        <v>17</v>
      </c>
      <c r="O1752" s="5"/>
      <c r="P1752" s="5"/>
      <c r="Q1752" s="5"/>
    </row>
    <row r="1753" spans="1:17" x14ac:dyDescent="0.35">
      <c r="A1753" s="5" t="s">
        <v>17</v>
      </c>
      <c r="B1753" s="5" t="s">
        <v>18</v>
      </c>
      <c r="C1753" s="5" t="s">
        <v>22</v>
      </c>
      <c r="D1753" s="13">
        <v>3.8</v>
      </c>
      <c r="E1753" s="6">
        <v>4526.5569999999998</v>
      </c>
      <c r="F1753" s="6">
        <v>1806.1000000000004</v>
      </c>
      <c r="G1753" s="7">
        <v>40849</v>
      </c>
      <c r="H1753" s="7">
        <v>41054</v>
      </c>
      <c r="I1753" s="7">
        <v>50405</v>
      </c>
      <c r="J1753" s="5"/>
      <c r="K1753" s="5">
        <v>4528</v>
      </c>
      <c r="L1753" s="5" t="s">
        <v>4422</v>
      </c>
      <c r="M1753" s="5" t="s">
        <v>210</v>
      </c>
      <c r="N1753" s="5" t="s">
        <v>17</v>
      </c>
      <c r="O1753" s="5"/>
      <c r="P1753" s="5"/>
      <c r="Q1753" s="5"/>
    </row>
    <row r="1754" spans="1:17" x14ac:dyDescent="0.35">
      <c r="A1754" s="5" t="s">
        <v>17</v>
      </c>
      <c r="B1754" s="5" t="s">
        <v>18</v>
      </c>
      <c r="C1754" s="5" t="s">
        <v>22</v>
      </c>
      <c r="D1754" s="13">
        <v>3.8</v>
      </c>
      <c r="E1754" s="6">
        <v>4239</v>
      </c>
      <c r="F1754" s="6">
        <v>2047.45</v>
      </c>
      <c r="G1754" s="7">
        <v>39862</v>
      </c>
      <c r="H1754" s="7">
        <v>40897</v>
      </c>
      <c r="I1754" s="7">
        <v>50040</v>
      </c>
      <c r="J1754" s="5"/>
      <c r="K1754" s="5">
        <v>6987</v>
      </c>
      <c r="L1754" s="5" t="s">
        <v>4435</v>
      </c>
      <c r="M1754" s="5" t="s">
        <v>42</v>
      </c>
      <c r="N1754" s="5" t="s">
        <v>17</v>
      </c>
      <c r="O1754" s="5"/>
      <c r="P1754" s="5"/>
      <c r="Q1754" s="5"/>
    </row>
    <row r="1755" spans="1:17" x14ac:dyDescent="0.35">
      <c r="A1755" s="5" t="s">
        <v>17</v>
      </c>
      <c r="B1755" s="5" t="s">
        <v>18</v>
      </c>
      <c r="C1755" s="5" t="s">
        <v>22</v>
      </c>
      <c r="D1755" s="13">
        <v>3.8</v>
      </c>
      <c r="E1755" s="6">
        <v>3393</v>
      </c>
      <c r="F1755" s="6">
        <v>2544.75</v>
      </c>
      <c r="G1755" s="7">
        <v>40067</v>
      </c>
      <c r="H1755" s="7">
        <v>40151</v>
      </c>
      <c r="I1755" s="7">
        <v>49309</v>
      </c>
      <c r="J1755" s="5"/>
      <c r="K1755" s="5">
        <v>3436</v>
      </c>
      <c r="L1755" s="5" t="s">
        <v>599</v>
      </c>
      <c r="M1755" s="5" t="s">
        <v>51</v>
      </c>
      <c r="N1755" s="5" t="s">
        <v>17</v>
      </c>
      <c r="O1755" s="5"/>
      <c r="P1755" s="5"/>
      <c r="Q1755" s="5"/>
    </row>
    <row r="1756" spans="1:17" x14ac:dyDescent="0.35">
      <c r="A1756" s="5" t="s">
        <v>17</v>
      </c>
      <c r="B1756" s="5" t="s">
        <v>18</v>
      </c>
      <c r="C1756" s="5" t="s">
        <v>22</v>
      </c>
      <c r="D1756" s="13">
        <v>3.8</v>
      </c>
      <c r="E1756" s="6">
        <v>4012</v>
      </c>
      <c r="F1756" s="6">
        <v>1937.79</v>
      </c>
      <c r="G1756" s="7">
        <v>40717</v>
      </c>
      <c r="H1756" s="7">
        <v>40822</v>
      </c>
      <c r="I1756" s="7">
        <v>50040</v>
      </c>
      <c r="J1756" s="5"/>
      <c r="K1756" s="5">
        <v>9472</v>
      </c>
      <c r="L1756" s="5" t="s">
        <v>1309</v>
      </c>
      <c r="M1756" s="5" t="s">
        <v>32</v>
      </c>
      <c r="N1756" s="5" t="s">
        <v>17</v>
      </c>
      <c r="O1756" s="5"/>
      <c r="P1756" s="5"/>
      <c r="Q1756" s="5"/>
    </row>
    <row r="1757" spans="1:17" x14ac:dyDescent="0.35">
      <c r="A1757" s="5" t="s">
        <v>17</v>
      </c>
      <c r="B1757" s="5" t="s">
        <v>18</v>
      </c>
      <c r="C1757" s="5" t="s">
        <v>19</v>
      </c>
      <c r="D1757" s="13">
        <v>3.8</v>
      </c>
      <c r="E1757" s="6">
        <v>4119.1930000000002</v>
      </c>
      <c r="F1757" s="6">
        <v>3039.9600000000005</v>
      </c>
      <c r="G1757" s="7">
        <v>40411</v>
      </c>
      <c r="H1757" s="7">
        <v>40490</v>
      </c>
      <c r="I1757" s="7">
        <v>49674</v>
      </c>
      <c r="J1757" s="5"/>
      <c r="K1757" s="5">
        <v>8645</v>
      </c>
      <c r="L1757" s="5" t="s">
        <v>1098</v>
      </c>
      <c r="M1757" s="5" t="s">
        <v>32</v>
      </c>
      <c r="N1757" s="5" t="s">
        <v>17</v>
      </c>
      <c r="O1757" s="5"/>
      <c r="P1757" s="5"/>
      <c r="Q1757" s="5"/>
    </row>
    <row r="1758" spans="1:17" x14ac:dyDescent="0.35">
      <c r="A1758" s="5" t="s">
        <v>17</v>
      </c>
      <c r="B1758" s="5" t="s">
        <v>18</v>
      </c>
      <c r="C1758" s="5" t="s">
        <v>22</v>
      </c>
      <c r="D1758" s="13">
        <v>3.8</v>
      </c>
      <c r="E1758" s="6">
        <v>4588</v>
      </c>
      <c r="F1758" s="6">
        <v>2821.63</v>
      </c>
      <c r="G1758" s="7">
        <v>40413</v>
      </c>
      <c r="H1758" s="7">
        <v>40476</v>
      </c>
      <c r="I1758" s="7">
        <v>49674</v>
      </c>
      <c r="J1758" s="5"/>
      <c r="K1758" s="5">
        <v>1375</v>
      </c>
      <c r="L1758" s="5" t="s">
        <v>5098</v>
      </c>
      <c r="M1758" s="5" t="s">
        <v>21</v>
      </c>
      <c r="N1758" s="5" t="s">
        <v>17</v>
      </c>
      <c r="O1758" s="5"/>
      <c r="P1758" s="5"/>
      <c r="Q1758" s="5"/>
    </row>
    <row r="1759" spans="1:17" x14ac:dyDescent="0.35">
      <c r="A1759" s="5" t="s">
        <v>17</v>
      </c>
      <c r="B1759" s="5" t="s">
        <v>18</v>
      </c>
      <c r="C1759" s="5" t="s">
        <v>19</v>
      </c>
      <c r="D1759" s="13">
        <v>3.8</v>
      </c>
      <c r="E1759" s="6">
        <v>5337</v>
      </c>
      <c r="F1759" s="6">
        <v>4803.3</v>
      </c>
      <c r="G1759" s="7">
        <v>39828</v>
      </c>
      <c r="H1759" s="7">
        <v>39940</v>
      </c>
      <c r="I1759" s="7">
        <v>49309</v>
      </c>
      <c r="J1759" s="5"/>
      <c r="K1759" s="5">
        <v>1095</v>
      </c>
      <c r="L1759" s="5" t="s">
        <v>834</v>
      </c>
      <c r="M1759" s="5" t="s">
        <v>21</v>
      </c>
      <c r="N1759" s="5" t="s">
        <v>17</v>
      </c>
      <c r="O1759" s="5"/>
      <c r="P1759" s="5"/>
      <c r="Q1759" s="5"/>
    </row>
    <row r="1760" spans="1:17" x14ac:dyDescent="0.35">
      <c r="A1760" s="5" t="s">
        <v>17</v>
      </c>
      <c r="B1760" s="5" t="s">
        <v>18</v>
      </c>
      <c r="C1760" s="5" t="s">
        <v>22</v>
      </c>
      <c r="D1760" s="13">
        <v>3.8</v>
      </c>
      <c r="E1760" s="6">
        <v>4075</v>
      </c>
      <c r="F1760" s="6">
        <v>3056.25</v>
      </c>
      <c r="G1760" s="7">
        <v>39577</v>
      </c>
      <c r="H1760" s="7">
        <v>39653</v>
      </c>
      <c r="I1760" s="7">
        <v>48944</v>
      </c>
      <c r="J1760" s="5"/>
      <c r="K1760" s="5">
        <v>9526</v>
      </c>
      <c r="L1760" s="5" t="s">
        <v>945</v>
      </c>
      <c r="M1760" s="5" t="s">
        <v>32</v>
      </c>
      <c r="N1760" s="5" t="s">
        <v>17</v>
      </c>
      <c r="O1760" s="5"/>
      <c r="P1760" s="5"/>
      <c r="Q1760" s="5"/>
    </row>
    <row r="1761" spans="1:17" x14ac:dyDescent="0.35">
      <c r="A1761" s="5" t="s">
        <v>17</v>
      </c>
      <c r="B1761" s="5" t="s">
        <v>18</v>
      </c>
      <c r="C1761" s="5" t="s">
        <v>22</v>
      </c>
      <c r="D1761" s="13">
        <v>3.8</v>
      </c>
      <c r="E1761" s="6">
        <v>4109</v>
      </c>
      <c r="F1761" s="6">
        <v>2527.0300000000002</v>
      </c>
      <c r="G1761" s="7">
        <v>40430</v>
      </c>
      <c r="H1761" s="7">
        <v>40492</v>
      </c>
      <c r="I1761" s="7">
        <v>49674</v>
      </c>
      <c r="J1761" s="5"/>
      <c r="K1761" s="5">
        <v>4614</v>
      </c>
      <c r="L1761" s="5" t="s">
        <v>2522</v>
      </c>
      <c r="M1761" s="5" t="s">
        <v>210</v>
      </c>
      <c r="N1761" s="5" t="s">
        <v>17</v>
      </c>
      <c r="O1761" s="5"/>
      <c r="P1761" s="5"/>
      <c r="Q1761" s="5"/>
    </row>
    <row r="1762" spans="1:17" x14ac:dyDescent="0.35">
      <c r="A1762" s="5" t="s">
        <v>17</v>
      </c>
      <c r="B1762" s="5" t="s">
        <v>18</v>
      </c>
      <c r="C1762" s="5" t="s">
        <v>22</v>
      </c>
      <c r="D1762" s="13">
        <v>3.8</v>
      </c>
      <c r="E1762" s="6">
        <v>3852</v>
      </c>
      <c r="F1762" s="6">
        <v>2889</v>
      </c>
      <c r="G1762" s="7">
        <v>39575</v>
      </c>
      <c r="H1762" s="7">
        <v>39555</v>
      </c>
      <c r="I1762" s="7">
        <v>48944</v>
      </c>
      <c r="J1762" s="5"/>
      <c r="K1762" s="5">
        <v>4242</v>
      </c>
      <c r="L1762" s="5" t="s">
        <v>4106</v>
      </c>
      <c r="M1762" s="5" t="s">
        <v>344</v>
      </c>
      <c r="N1762" s="5" t="s">
        <v>17</v>
      </c>
      <c r="O1762" s="5"/>
      <c r="P1762" s="5"/>
      <c r="Q1762" s="5"/>
    </row>
    <row r="1763" spans="1:17" x14ac:dyDescent="0.35">
      <c r="A1763" s="5" t="s">
        <v>17</v>
      </c>
      <c r="B1763" s="5" t="s">
        <v>18</v>
      </c>
      <c r="C1763" s="5" t="s">
        <v>22</v>
      </c>
      <c r="D1763" s="13">
        <v>3.8</v>
      </c>
      <c r="E1763" s="6">
        <v>4335</v>
      </c>
      <c r="F1763" s="6">
        <v>2093.81</v>
      </c>
      <c r="G1763" s="7">
        <v>40668</v>
      </c>
      <c r="H1763" s="7">
        <v>40701</v>
      </c>
      <c r="I1763" s="7">
        <v>50040</v>
      </c>
      <c r="J1763" s="5"/>
      <c r="K1763" s="5">
        <v>1228</v>
      </c>
      <c r="L1763" s="5" t="s">
        <v>5622</v>
      </c>
      <c r="M1763" s="5" t="s">
        <v>332</v>
      </c>
      <c r="N1763" s="5" t="s">
        <v>17</v>
      </c>
      <c r="O1763" s="5"/>
      <c r="P1763" s="5"/>
      <c r="Q1763" s="5"/>
    </row>
    <row r="1764" spans="1:17" x14ac:dyDescent="0.35">
      <c r="A1764" s="5" t="s">
        <v>17</v>
      </c>
      <c r="B1764" s="5" t="s">
        <v>18</v>
      </c>
      <c r="C1764" s="5" t="s">
        <v>22</v>
      </c>
      <c r="D1764" s="13">
        <v>3.8</v>
      </c>
      <c r="E1764" s="6">
        <v>3580</v>
      </c>
      <c r="F1764" s="6">
        <v>1729.14</v>
      </c>
      <c r="G1764" s="7">
        <v>40375</v>
      </c>
      <c r="H1764" s="7">
        <v>40588</v>
      </c>
      <c r="I1764" s="7">
        <v>50040</v>
      </c>
      <c r="J1764" s="5"/>
      <c r="K1764" s="5">
        <v>8919</v>
      </c>
      <c r="L1764" s="5" t="s">
        <v>5801</v>
      </c>
      <c r="M1764" s="5" t="s">
        <v>28</v>
      </c>
      <c r="N1764" s="5" t="s">
        <v>17</v>
      </c>
      <c r="O1764" s="5"/>
      <c r="P1764" s="5"/>
      <c r="Q1764" s="5"/>
    </row>
    <row r="1765" spans="1:17" x14ac:dyDescent="0.35">
      <c r="A1765" s="5" t="s">
        <v>17</v>
      </c>
      <c r="B1765" s="5" t="s">
        <v>18</v>
      </c>
      <c r="C1765" s="5" t="s">
        <v>19</v>
      </c>
      <c r="D1765" s="13">
        <v>3.8</v>
      </c>
      <c r="E1765" s="6">
        <v>3914</v>
      </c>
      <c r="F1765" s="6">
        <v>3522.6</v>
      </c>
      <c r="G1765" s="7">
        <v>39570</v>
      </c>
      <c r="H1765" s="7">
        <v>39610</v>
      </c>
      <c r="I1765" s="7">
        <v>48944</v>
      </c>
      <c r="J1765" s="5"/>
      <c r="K1765" s="5">
        <v>1462</v>
      </c>
      <c r="L1765" s="5" t="s">
        <v>3199</v>
      </c>
      <c r="M1765" s="5" t="s">
        <v>21</v>
      </c>
      <c r="N1765" s="5" t="s">
        <v>17</v>
      </c>
      <c r="O1765" s="5"/>
      <c r="P1765" s="5"/>
      <c r="Q1765" s="5"/>
    </row>
    <row r="1766" spans="1:17" x14ac:dyDescent="0.35">
      <c r="A1766" s="5" t="s">
        <v>17</v>
      </c>
      <c r="B1766" s="5" t="s">
        <v>18</v>
      </c>
      <c r="C1766" s="5" t="s">
        <v>22</v>
      </c>
      <c r="D1766" s="13">
        <v>3.8</v>
      </c>
      <c r="E1766" s="6">
        <v>3999.8119999999999</v>
      </c>
      <c r="F1766" s="6">
        <v>2999.86</v>
      </c>
      <c r="G1766" s="7">
        <v>40114</v>
      </c>
      <c r="H1766" s="7">
        <v>40164</v>
      </c>
      <c r="I1766" s="7">
        <v>49309</v>
      </c>
      <c r="J1766" s="5"/>
      <c r="K1766" s="5">
        <v>8405</v>
      </c>
      <c r="L1766" s="5" t="s">
        <v>272</v>
      </c>
      <c r="M1766" s="5" t="s">
        <v>53</v>
      </c>
      <c r="N1766" s="5" t="s">
        <v>17</v>
      </c>
      <c r="O1766" s="5"/>
      <c r="P1766" s="5"/>
      <c r="Q1766" s="5"/>
    </row>
    <row r="1767" spans="1:17" x14ac:dyDescent="0.35">
      <c r="A1767" s="5" t="s">
        <v>17</v>
      </c>
      <c r="B1767" s="5" t="s">
        <v>18</v>
      </c>
      <c r="C1767" s="5" t="s">
        <v>22</v>
      </c>
      <c r="D1767" s="13">
        <v>3.8</v>
      </c>
      <c r="E1767" s="6">
        <v>1614</v>
      </c>
      <c r="F1767" s="6">
        <v>779.56999999999994</v>
      </c>
      <c r="G1767" s="7">
        <v>40813</v>
      </c>
      <c r="H1767" s="7">
        <v>40837</v>
      </c>
      <c r="I1767" s="7">
        <v>50040</v>
      </c>
      <c r="J1767" s="5"/>
      <c r="K1767" s="5">
        <v>1679</v>
      </c>
      <c r="L1767" s="5" t="s">
        <v>6237</v>
      </c>
      <c r="M1767" s="5" t="s">
        <v>55</v>
      </c>
      <c r="N1767" s="5" t="s">
        <v>17</v>
      </c>
      <c r="O1767" s="5"/>
      <c r="P1767" s="5"/>
      <c r="Q1767" s="5"/>
    </row>
    <row r="1768" spans="1:17" x14ac:dyDescent="0.35">
      <c r="A1768" s="5" t="s">
        <v>17</v>
      </c>
      <c r="B1768" s="5" t="s">
        <v>18</v>
      </c>
      <c r="C1768" s="5" t="s">
        <v>22</v>
      </c>
      <c r="D1768" s="13">
        <v>3.8</v>
      </c>
      <c r="E1768" s="6">
        <v>915</v>
      </c>
      <c r="F1768" s="6">
        <v>441.96</v>
      </c>
      <c r="G1768" s="7">
        <v>40765</v>
      </c>
      <c r="H1768" s="7">
        <v>40847</v>
      </c>
      <c r="I1768" s="7">
        <v>50040</v>
      </c>
      <c r="J1768" s="5"/>
      <c r="K1768" s="5">
        <v>8624</v>
      </c>
      <c r="L1768" s="5" t="s">
        <v>6461</v>
      </c>
      <c r="M1768" s="5" t="s">
        <v>53</v>
      </c>
      <c r="N1768" s="5" t="s">
        <v>17</v>
      </c>
      <c r="O1768" s="5"/>
      <c r="P1768" s="5"/>
      <c r="Q1768" s="5"/>
    </row>
    <row r="1769" spans="1:17" x14ac:dyDescent="0.35">
      <c r="A1769" s="5" t="s">
        <v>96</v>
      </c>
      <c r="B1769" s="5" t="s">
        <v>18</v>
      </c>
      <c r="C1769" s="5" t="s">
        <v>22</v>
      </c>
      <c r="D1769" s="13">
        <v>3.8</v>
      </c>
      <c r="E1769" s="6">
        <v>3843</v>
      </c>
      <c r="F1769" s="6">
        <v>1856.1699999999998</v>
      </c>
      <c r="G1769" s="7">
        <v>40791</v>
      </c>
      <c r="H1769" s="7">
        <v>40848</v>
      </c>
      <c r="I1769" s="7">
        <v>50040</v>
      </c>
      <c r="J1769" s="5"/>
      <c r="K1769" s="5">
        <v>3800</v>
      </c>
      <c r="L1769" s="5" t="s">
        <v>1715</v>
      </c>
      <c r="M1769" s="5" t="s">
        <v>51</v>
      </c>
      <c r="N1769" s="5" t="s">
        <v>96</v>
      </c>
      <c r="O1769" s="5"/>
      <c r="P1769" s="5"/>
      <c r="Q1769" s="5"/>
    </row>
    <row r="1770" spans="1:17" x14ac:dyDescent="0.35">
      <c r="A1770" s="5" t="s">
        <v>17</v>
      </c>
      <c r="B1770" s="5" t="s">
        <v>18</v>
      </c>
      <c r="C1770" s="5" t="s">
        <v>22</v>
      </c>
      <c r="D1770" s="13">
        <v>3.8</v>
      </c>
      <c r="E1770" s="6">
        <v>3155</v>
      </c>
      <c r="F1770" s="6">
        <v>1523.8600000000001</v>
      </c>
      <c r="G1770" s="7">
        <v>40688</v>
      </c>
      <c r="H1770" s="7">
        <v>40845</v>
      </c>
      <c r="I1770" s="7">
        <v>50040</v>
      </c>
      <c r="J1770" s="5"/>
      <c r="K1770" s="5">
        <v>9056</v>
      </c>
      <c r="L1770" s="5" t="s">
        <v>1409</v>
      </c>
      <c r="M1770" s="5" t="s">
        <v>189</v>
      </c>
      <c r="N1770" s="5" t="s">
        <v>17</v>
      </c>
      <c r="O1770" s="5"/>
      <c r="P1770" s="5"/>
      <c r="Q1770" s="5"/>
    </row>
    <row r="1771" spans="1:17" x14ac:dyDescent="0.35">
      <c r="A1771" s="5" t="s">
        <v>17</v>
      </c>
      <c r="B1771" s="5" t="s">
        <v>18</v>
      </c>
      <c r="C1771" s="5" t="s">
        <v>22</v>
      </c>
      <c r="D1771" s="13">
        <v>3.8</v>
      </c>
      <c r="E1771" s="6">
        <v>3383</v>
      </c>
      <c r="F1771" s="6">
        <v>2537.25</v>
      </c>
      <c r="G1771" s="7">
        <v>39766</v>
      </c>
      <c r="H1771" s="7">
        <v>39941</v>
      </c>
      <c r="I1771" s="7">
        <v>49309</v>
      </c>
      <c r="J1771" s="5"/>
      <c r="K1771" s="5">
        <v>3503</v>
      </c>
      <c r="L1771" s="5" t="s">
        <v>4648</v>
      </c>
      <c r="M1771" s="5" t="s">
        <v>51</v>
      </c>
      <c r="N1771" s="5" t="s">
        <v>17</v>
      </c>
      <c r="O1771" s="5"/>
      <c r="P1771" s="5"/>
      <c r="Q1771" s="5"/>
    </row>
    <row r="1772" spans="1:17" x14ac:dyDescent="0.35">
      <c r="A1772" s="5" t="s">
        <v>17</v>
      </c>
      <c r="B1772" s="5" t="s">
        <v>18</v>
      </c>
      <c r="C1772" s="5" t="s">
        <v>22</v>
      </c>
      <c r="D1772" s="13">
        <v>3.8</v>
      </c>
      <c r="E1772" s="6">
        <v>4509</v>
      </c>
      <c r="F1772" s="6">
        <v>2773.03</v>
      </c>
      <c r="G1772" s="7">
        <v>40345</v>
      </c>
      <c r="H1772" s="7">
        <v>40284</v>
      </c>
      <c r="I1772" s="7">
        <v>49674</v>
      </c>
      <c r="J1772" s="5"/>
      <c r="K1772" s="5">
        <v>3506</v>
      </c>
      <c r="L1772" s="5" t="s">
        <v>1557</v>
      </c>
      <c r="M1772" s="5" t="s">
        <v>51</v>
      </c>
      <c r="N1772" s="5" t="s">
        <v>17</v>
      </c>
      <c r="O1772" s="5"/>
      <c r="P1772" s="5"/>
      <c r="Q1772" s="5"/>
    </row>
    <row r="1773" spans="1:17" x14ac:dyDescent="0.35">
      <c r="A1773" s="5" t="s">
        <v>17</v>
      </c>
      <c r="B1773" s="5" t="s">
        <v>18</v>
      </c>
      <c r="C1773" s="5" t="s">
        <v>22</v>
      </c>
      <c r="D1773" s="13">
        <v>3.8</v>
      </c>
      <c r="E1773" s="6">
        <v>3712</v>
      </c>
      <c r="F1773" s="6">
        <v>2784</v>
      </c>
      <c r="G1773" s="7">
        <v>39581</v>
      </c>
      <c r="H1773" s="7">
        <v>39430</v>
      </c>
      <c r="I1773" s="7">
        <v>48579</v>
      </c>
      <c r="J1773" s="5"/>
      <c r="K1773" s="5">
        <v>9472</v>
      </c>
      <c r="L1773" s="5" t="s">
        <v>1309</v>
      </c>
      <c r="M1773" s="5" t="s">
        <v>32</v>
      </c>
      <c r="N1773" s="5" t="s">
        <v>17</v>
      </c>
      <c r="O1773" s="5"/>
      <c r="P1773" s="5"/>
      <c r="Q1773" s="5"/>
    </row>
    <row r="1774" spans="1:17" x14ac:dyDescent="0.35">
      <c r="A1774" s="5" t="s">
        <v>17</v>
      </c>
      <c r="B1774" s="5" t="s">
        <v>18</v>
      </c>
      <c r="C1774" s="5" t="s">
        <v>22</v>
      </c>
      <c r="D1774" s="13">
        <v>3.8</v>
      </c>
      <c r="E1774" s="6">
        <v>4656</v>
      </c>
      <c r="F1774" s="6">
        <v>3492</v>
      </c>
      <c r="G1774" s="7">
        <v>39884</v>
      </c>
      <c r="H1774" s="7">
        <v>39997</v>
      </c>
      <c r="I1774" s="7">
        <v>49309</v>
      </c>
      <c r="J1774" s="5"/>
      <c r="K1774" s="5">
        <v>1922</v>
      </c>
      <c r="L1774" s="5" t="s">
        <v>7693</v>
      </c>
      <c r="M1774" s="5" t="s">
        <v>76</v>
      </c>
      <c r="N1774" s="5" t="s">
        <v>17</v>
      </c>
      <c r="O1774" s="5"/>
      <c r="P1774" s="5"/>
      <c r="Q1774" s="5"/>
    </row>
    <row r="1775" spans="1:17" x14ac:dyDescent="0.35">
      <c r="A1775" s="5" t="s">
        <v>17</v>
      </c>
      <c r="B1775" s="5" t="s">
        <v>18</v>
      </c>
      <c r="C1775" s="5" t="s">
        <v>22</v>
      </c>
      <c r="D1775" s="13">
        <v>3.8</v>
      </c>
      <c r="E1775" s="6">
        <v>4080</v>
      </c>
      <c r="F1775" s="6">
        <v>3060</v>
      </c>
      <c r="G1775" s="7">
        <v>39632</v>
      </c>
      <c r="H1775" s="7">
        <v>38899</v>
      </c>
      <c r="I1775" s="7">
        <v>48213</v>
      </c>
      <c r="J1775" s="5"/>
      <c r="K1775" s="5">
        <v>3095</v>
      </c>
      <c r="L1775" s="5" t="s">
        <v>7879</v>
      </c>
      <c r="M1775" s="5" t="s">
        <v>51</v>
      </c>
      <c r="N1775" s="5" t="s">
        <v>17</v>
      </c>
      <c r="O1775" s="5"/>
      <c r="P1775" s="5"/>
      <c r="Q1775" s="5"/>
    </row>
    <row r="1776" spans="1:17" x14ac:dyDescent="0.35">
      <c r="A1776" s="5" t="s">
        <v>17</v>
      </c>
      <c r="B1776" s="5" t="s">
        <v>18</v>
      </c>
      <c r="C1776" s="5" t="s">
        <v>22</v>
      </c>
      <c r="D1776" s="13">
        <v>3.8</v>
      </c>
      <c r="E1776" s="6">
        <v>4053</v>
      </c>
      <c r="F1776" s="6">
        <v>1617.16</v>
      </c>
      <c r="G1776" s="7">
        <v>39941</v>
      </c>
      <c r="H1776" s="7">
        <v>41065</v>
      </c>
      <c r="I1776" s="7">
        <v>50405</v>
      </c>
      <c r="J1776" s="5"/>
      <c r="K1776" s="5">
        <v>9326</v>
      </c>
      <c r="L1776" s="5" t="s">
        <v>750</v>
      </c>
      <c r="M1776" s="5" t="s">
        <v>25</v>
      </c>
      <c r="N1776" s="5" t="s">
        <v>17</v>
      </c>
      <c r="O1776" s="5"/>
      <c r="P1776" s="5"/>
      <c r="Q1776" s="5"/>
    </row>
    <row r="1777" spans="1:17" x14ac:dyDescent="0.35">
      <c r="A1777" s="5" t="s">
        <v>17</v>
      </c>
      <c r="B1777" s="5" t="s">
        <v>18</v>
      </c>
      <c r="C1777" s="5" t="s">
        <v>22</v>
      </c>
      <c r="D1777" s="13">
        <v>3.8</v>
      </c>
      <c r="E1777" s="6">
        <v>3294.8530000000001</v>
      </c>
      <c r="F1777" s="6">
        <v>1591.3999999999996</v>
      </c>
      <c r="G1777" s="7">
        <v>40521</v>
      </c>
      <c r="H1777" s="7">
        <v>40579</v>
      </c>
      <c r="I1777" s="7">
        <v>50040</v>
      </c>
      <c r="J1777" s="5"/>
      <c r="K1777" s="5">
        <v>3018</v>
      </c>
      <c r="L1777" s="5" t="s">
        <v>67</v>
      </c>
      <c r="M1777" s="5" t="s">
        <v>51</v>
      </c>
      <c r="N1777" s="5" t="s">
        <v>17</v>
      </c>
      <c r="O1777" s="5"/>
      <c r="P1777" s="5"/>
      <c r="Q1777" s="5"/>
    </row>
    <row r="1778" spans="1:17" x14ac:dyDescent="0.35">
      <c r="A1778" s="5" t="s">
        <v>17</v>
      </c>
      <c r="B1778" s="5" t="s">
        <v>18</v>
      </c>
      <c r="C1778" s="5" t="s">
        <v>22</v>
      </c>
      <c r="D1778" s="13">
        <v>3.8</v>
      </c>
      <c r="E1778" s="6">
        <v>4389</v>
      </c>
      <c r="F1778" s="6">
        <v>3291.75</v>
      </c>
      <c r="G1778" s="7">
        <v>39695</v>
      </c>
      <c r="H1778" s="7">
        <v>40031</v>
      </c>
      <c r="I1778" s="7">
        <v>49309</v>
      </c>
      <c r="J1778" s="5"/>
      <c r="K1778" s="5">
        <v>1618</v>
      </c>
      <c r="L1778" s="5" t="s">
        <v>8426</v>
      </c>
      <c r="M1778" s="5" t="s">
        <v>55</v>
      </c>
      <c r="N1778" s="5" t="s">
        <v>17</v>
      </c>
      <c r="O1778" s="5"/>
      <c r="P1778" s="5"/>
      <c r="Q1778" s="5"/>
    </row>
    <row r="1779" spans="1:17" x14ac:dyDescent="0.35">
      <c r="A1779" s="5" t="s">
        <v>17</v>
      </c>
      <c r="B1779" s="5" t="s">
        <v>18</v>
      </c>
      <c r="C1779" s="5" t="s">
        <v>22</v>
      </c>
      <c r="D1779" s="13">
        <v>3.8</v>
      </c>
      <c r="E1779" s="6">
        <v>3697</v>
      </c>
      <c r="F1779" s="6">
        <v>1785.6399999999999</v>
      </c>
      <c r="G1779" s="7">
        <v>40500</v>
      </c>
      <c r="H1779" s="7">
        <v>40718</v>
      </c>
      <c r="I1779" s="7">
        <v>50040</v>
      </c>
      <c r="J1779" s="5"/>
      <c r="K1779" s="5">
        <v>3604</v>
      </c>
      <c r="L1779" s="5" t="s">
        <v>392</v>
      </c>
      <c r="M1779" s="5" t="s">
        <v>51</v>
      </c>
      <c r="N1779" s="5" t="s">
        <v>17</v>
      </c>
      <c r="O1779" s="5"/>
      <c r="P1779" s="5"/>
      <c r="Q1779" s="5"/>
    </row>
    <row r="1780" spans="1:17" x14ac:dyDescent="0.35">
      <c r="A1780" s="5" t="s">
        <v>17</v>
      </c>
      <c r="B1780" s="5" t="s">
        <v>18</v>
      </c>
      <c r="C1780" s="5" t="s">
        <v>22</v>
      </c>
      <c r="D1780" s="13">
        <v>3.8</v>
      </c>
      <c r="E1780" s="6">
        <v>4572</v>
      </c>
      <c r="F1780" s="6">
        <v>3429</v>
      </c>
      <c r="G1780" s="7">
        <v>39921</v>
      </c>
      <c r="H1780" s="7">
        <v>40017</v>
      </c>
      <c r="I1780" s="7">
        <v>49309</v>
      </c>
      <c r="J1780" s="5"/>
      <c r="K1780" s="5">
        <v>1183</v>
      </c>
      <c r="L1780" s="5" t="s">
        <v>300</v>
      </c>
      <c r="M1780" s="5" t="s">
        <v>21</v>
      </c>
      <c r="N1780" s="5" t="s">
        <v>17</v>
      </c>
      <c r="O1780" s="5"/>
      <c r="P1780" s="5"/>
      <c r="Q1780" s="5"/>
    </row>
    <row r="1781" spans="1:17" x14ac:dyDescent="0.35">
      <c r="A1781" s="5" t="s">
        <v>96</v>
      </c>
      <c r="B1781" s="5" t="s">
        <v>18</v>
      </c>
      <c r="C1781" s="5" t="s">
        <v>22</v>
      </c>
      <c r="D1781" s="13">
        <v>3.8</v>
      </c>
      <c r="E1781" s="6">
        <v>4383</v>
      </c>
      <c r="F1781" s="6">
        <v>3287.25</v>
      </c>
      <c r="G1781" s="7">
        <v>39668</v>
      </c>
      <c r="H1781" s="7">
        <v>39426</v>
      </c>
      <c r="I1781" s="7">
        <v>48579</v>
      </c>
      <c r="J1781" s="5"/>
      <c r="K1781" s="5">
        <v>3772</v>
      </c>
      <c r="L1781" s="5" t="s">
        <v>3443</v>
      </c>
      <c r="M1781" s="5" t="s">
        <v>51</v>
      </c>
      <c r="N1781" s="5" t="s">
        <v>96</v>
      </c>
      <c r="O1781" s="5"/>
      <c r="P1781" s="5"/>
      <c r="Q1781" s="5"/>
    </row>
    <row r="1782" spans="1:17" x14ac:dyDescent="0.35">
      <c r="A1782" s="5" t="s">
        <v>17</v>
      </c>
      <c r="B1782" s="5" t="s">
        <v>18</v>
      </c>
      <c r="C1782" s="5" t="s">
        <v>22</v>
      </c>
      <c r="D1782" s="13">
        <v>3.8</v>
      </c>
      <c r="E1782" s="6">
        <v>3000</v>
      </c>
      <c r="F1782" s="6">
        <v>1845.0000000000002</v>
      </c>
      <c r="G1782" s="7">
        <v>40497</v>
      </c>
      <c r="H1782" s="7">
        <v>40536</v>
      </c>
      <c r="I1782" s="7">
        <v>49674</v>
      </c>
      <c r="J1782" s="5"/>
      <c r="K1782" s="5">
        <v>4512</v>
      </c>
      <c r="L1782" s="5" t="s">
        <v>2013</v>
      </c>
      <c r="M1782" s="5" t="s">
        <v>210</v>
      </c>
      <c r="N1782" s="5" t="s">
        <v>17</v>
      </c>
      <c r="O1782" s="5"/>
      <c r="P1782" s="5"/>
      <c r="Q1782" s="5"/>
    </row>
    <row r="1783" spans="1:17" x14ac:dyDescent="0.35">
      <c r="A1783" s="5" t="s">
        <v>17</v>
      </c>
      <c r="B1783" s="5" t="s">
        <v>18</v>
      </c>
      <c r="C1783" s="5" t="s">
        <v>22</v>
      </c>
      <c r="D1783" s="13">
        <v>3.8</v>
      </c>
      <c r="E1783" s="6">
        <v>3749</v>
      </c>
      <c r="F1783" s="6">
        <v>2811.75</v>
      </c>
      <c r="G1783" s="7">
        <v>39575</v>
      </c>
      <c r="H1783" s="7">
        <v>39527</v>
      </c>
      <c r="I1783" s="7">
        <v>48944</v>
      </c>
      <c r="J1783" s="5"/>
      <c r="K1783" s="5">
        <v>8260</v>
      </c>
      <c r="L1783" s="5" t="s">
        <v>5254</v>
      </c>
      <c r="M1783" s="5" t="s">
        <v>408</v>
      </c>
      <c r="N1783" s="5" t="s">
        <v>17</v>
      </c>
      <c r="O1783" s="5"/>
      <c r="P1783" s="5"/>
      <c r="Q1783" s="5"/>
    </row>
    <row r="1784" spans="1:17" x14ac:dyDescent="0.35">
      <c r="A1784" s="5" t="s">
        <v>17</v>
      </c>
      <c r="B1784" s="5" t="s">
        <v>18</v>
      </c>
      <c r="C1784" s="5" t="s">
        <v>22</v>
      </c>
      <c r="D1784" s="13">
        <v>3.8</v>
      </c>
      <c r="E1784" s="6">
        <v>4017</v>
      </c>
      <c r="F1784" s="6">
        <v>1940.22</v>
      </c>
      <c r="G1784" s="7">
        <v>40605</v>
      </c>
      <c r="H1784" s="7">
        <v>40724</v>
      </c>
      <c r="I1784" s="7">
        <v>50040</v>
      </c>
      <c r="J1784" s="5"/>
      <c r="K1784" s="5">
        <v>4423</v>
      </c>
      <c r="L1784" s="5" t="s">
        <v>9315</v>
      </c>
      <c r="M1784" s="5" t="s">
        <v>344</v>
      </c>
      <c r="N1784" s="5" t="s">
        <v>17</v>
      </c>
      <c r="O1784" s="5"/>
      <c r="P1784" s="5"/>
      <c r="Q1784" s="5"/>
    </row>
    <row r="1785" spans="1:17" x14ac:dyDescent="0.35">
      <c r="A1785" s="5" t="s">
        <v>17</v>
      </c>
      <c r="B1785" s="5" t="s">
        <v>18</v>
      </c>
      <c r="C1785" s="5" t="s">
        <v>19</v>
      </c>
      <c r="D1785" s="13">
        <v>3.8</v>
      </c>
      <c r="E1785" s="6">
        <v>2718.4700000000003</v>
      </c>
      <c r="F1785" s="6">
        <v>2446.6200000000008</v>
      </c>
      <c r="G1785" s="7">
        <v>39570</v>
      </c>
      <c r="H1785" s="7">
        <v>39547</v>
      </c>
      <c r="I1785" s="7">
        <v>48944</v>
      </c>
      <c r="J1785" s="5"/>
      <c r="K1785" s="5">
        <v>4900</v>
      </c>
      <c r="L1785" s="5" t="s">
        <v>267</v>
      </c>
      <c r="M1785" s="5" t="s">
        <v>51</v>
      </c>
      <c r="N1785" s="5" t="s">
        <v>17</v>
      </c>
      <c r="O1785" s="5"/>
      <c r="P1785" s="5"/>
      <c r="Q1785" s="5"/>
    </row>
    <row r="1786" spans="1:17" x14ac:dyDescent="0.35">
      <c r="A1786" s="5" t="s">
        <v>17</v>
      </c>
      <c r="B1786" s="5" t="s">
        <v>18</v>
      </c>
      <c r="C1786" s="5" t="s">
        <v>19</v>
      </c>
      <c r="D1786" s="13">
        <v>3.8</v>
      </c>
      <c r="E1786" s="6">
        <v>4205.8389999999999</v>
      </c>
      <c r="F1786" s="6">
        <v>3103.91</v>
      </c>
      <c r="G1786" s="7">
        <v>39569</v>
      </c>
      <c r="H1786" s="7">
        <v>40260</v>
      </c>
      <c r="I1786" s="7">
        <v>49674</v>
      </c>
      <c r="J1786" s="5"/>
      <c r="K1786" s="5">
        <v>7205</v>
      </c>
      <c r="L1786" s="5" t="s">
        <v>2638</v>
      </c>
      <c r="M1786" s="5" t="s">
        <v>99</v>
      </c>
      <c r="N1786" s="5" t="s">
        <v>17</v>
      </c>
      <c r="O1786" s="5"/>
      <c r="P1786" s="5"/>
      <c r="Q1786" s="5"/>
    </row>
    <row r="1787" spans="1:17" x14ac:dyDescent="0.35">
      <c r="A1787" s="5" t="s">
        <v>17</v>
      </c>
      <c r="B1787" s="5" t="s">
        <v>18</v>
      </c>
      <c r="C1787" s="5" t="s">
        <v>22</v>
      </c>
      <c r="D1787" s="13">
        <v>3.8</v>
      </c>
      <c r="E1787" s="6">
        <v>4669</v>
      </c>
      <c r="F1787" s="6">
        <v>3501.75</v>
      </c>
      <c r="G1787" s="7">
        <v>39570</v>
      </c>
      <c r="H1787" s="7">
        <v>39842</v>
      </c>
      <c r="I1787" s="7">
        <v>49309</v>
      </c>
      <c r="J1787" s="5"/>
      <c r="K1787" s="5">
        <v>6652</v>
      </c>
      <c r="L1787" s="5" t="s">
        <v>829</v>
      </c>
      <c r="M1787" s="5" t="s">
        <v>42</v>
      </c>
      <c r="N1787" s="5" t="s">
        <v>17</v>
      </c>
      <c r="O1787" s="5"/>
      <c r="P1787" s="5"/>
      <c r="Q1787" s="5"/>
    </row>
    <row r="1788" spans="1:17" x14ac:dyDescent="0.35">
      <c r="A1788" s="5" t="s">
        <v>17</v>
      </c>
      <c r="B1788" s="5" t="s">
        <v>18</v>
      </c>
      <c r="C1788" s="5" t="s">
        <v>19</v>
      </c>
      <c r="D1788" s="13">
        <v>3.8</v>
      </c>
      <c r="E1788" s="6">
        <v>3332</v>
      </c>
      <c r="F1788" s="6">
        <v>2998.7999999999997</v>
      </c>
      <c r="G1788" s="7">
        <v>39569</v>
      </c>
      <c r="H1788" s="7">
        <v>39722</v>
      </c>
      <c r="I1788" s="7">
        <v>48944</v>
      </c>
      <c r="J1788" s="5"/>
      <c r="K1788" s="5">
        <v>8832</v>
      </c>
      <c r="L1788" s="5" t="s">
        <v>3364</v>
      </c>
      <c r="M1788" s="5" t="s">
        <v>414</v>
      </c>
      <c r="N1788" s="5" t="s">
        <v>17</v>
      </c>
      <c r="O1788" s="5"/>
      <c r="P1788" s="5"/>
      <c r="Q1788" s="5"/>
    </row>
    <row r="1789" spans="1:17" x14ac:dyDescent="0.35">
      <c r="A1789" s="5" t="s">
        <v>17</v>
      </c>
      <c r="B1789" s="5" t="s">
        <v>18</v>
      </c>
      <c r="C1789" s="5" t="s">
        <v>22</v>
      </c>
      <c r="D1789" s="13">
        <v>3.8</v>
      </c>
      <c r="E1789" s="6">
        <v>3859</v>
      </c>
      <c r="F1789" s="6">
        <v>1539.7500000000002</v>
      </c>
      <c r="G1789" s="7">
        <v>39868</v>
      </c>
      <c r="H1789" s="7">
        <v>41073</v>
      </c>
      <c r="I1789" s="7">
        <v>50405</v>
      </c>
      <c r="J1789" s="5"/>
      <c r="K1789" s="5">
        <v>8413</v>
      </c>
      <c r="L1789" s="5" t="s">
        <v>4610</v>
      </c>
      <c r="M1789" s="5" t="s">
        <v>53</v>
      </c>
      <c r="N1789" s="5" t="s">
        <v>17</v>
      </c>
      <c r="O1789" s="5"/>
      <c r="P1789" s="5"/>
      <c r="Q1789" s="5"/>
    </row>
    <row r="1790" spans="1:17" x14ac:dyDescent="0.35">
      <c r="A1790" s="5" t="s">
        <v>17</v>
      </c>
      <c r="B1790" s="5" t="s">
        <v>18</v>
      </c>
      <c r="C1790" s="5" t="s">
        <v>19</v>
      </c>
      <c r="D1790" s="13">
        <v>3.8</v>
      </c>
      <c r="E1790" s="6">
        <v>720</v>
      </c>
      <c r="F1790" s="6">
        <v>351.35999999999996</v>
      </c>
      <c r="G1790" s="7">
        <v>39597</v>
      </c>
      <c r="H1790" s="7">
        <v>41040</v>
      </c>
      <c r="I1790" s="7">
        <v>50405</v>
      </c>
      <c r="J1790" s="5"/>
      <c r="K1790" s="5">
        <v>1304</v>
      </c>
      <c r="L1790" s="5" t="s">
        <v>4924</v>
      </c>
      <c r="M1790" s="5" t="s">
        <v>21</v>
      </c>
      <c r="N1790" s="5" t="s">
        <v>17</v>
      </c>
      <c r="O1790" s="5"/>
      <c r="P1790" s="5"/>
      <c r="Q1790" s="5"/>
    </row>
    <row r="1791" spans="1:17" x14ac:dyDescent="0.35">
      <c r="A1791" s="5" t="s">
        <v>17</v>
      </c>
      <c r="B1791" s="5" t="s">
        <v>18</v>
      </c>
      <c r="C1791" s="5" t="s">
        <v>22</v>
      </c>
      <c r="D1791" s="13">
        <v>3.8</v>
      </c>
      <c r="E1791" s="6">
        <v>3739</v>
      </c>
      <c r="F1791" s="6">
        <v>2804.25</v>
      </c>
      <c r="G1791" s="7">
        <v>39570</v>
      </c>
      <c r="H1791" s="7">
        <v>39470</v>
      </c>
      <c r="I1791" s="7">
        <v>48944</v>
      </c>
      <c r="J1791" s="5"/>
      <c r="K1791" s="5">
        <v>8500</v>
      </c>
      <c r="L1791" s="5" t="s">
        <v>1420</v>
      </c>
      <c r="M1791" s="5" t="s">
        <v>25</v>
      </c>
      <c r="N1791" s="5" t="s">
        <v>17</v>
      </c>
      <c r="O1791" s="5"/>
      <c r="P1791" s="5"/>
      <c r="Q1791" s="5"/>
    </row>
    <row r="1792" spans="1:17" x14ac:dyDescent="0.35">
      <c r="A1792" s="5" t="s">
        <v>17</v>
      </c>
      <c r="B1792" s="5" t="s">
        <v>18</v>
      </c>
      <c r="C1792" s="5" t="s">
        <v>22</v>
      </c>
      <c r="D1792" s="13">
        <v>3.8</v>
      </c>
      <c r="E1792" s="6">
        <v>3847</v>
      </c>
      <c r="F1792" s="6">
        <v>1534.95</v>
      </c>
      <c r="G1792" s="7">
        <v>39944</v>
      </c>
      <c r="H1792" s="7">
        <v>41079</v>
      </c>
      <c r="I1792" s="7">
        <v>50405</v>
      </c>
      <c r="J1792" s="5"/>
      <c r="K1792" s="5">
        <v>9402</v>
      </c>
      <c r="L1792" s="5" t="s">
        <v>1222</v>
      </c>
      <c r="M1792" s="5" t="s">
        <v>32</v>
      </c>
      <c r="N1792" s="5" t="s">
        <v>17</v>
      </c>
      <c r="O1792" s="5"/>
      <c r="P1792" s="5"/>
      <c r="Q1792" s="5"/>
    </row>
    <row r="1793" spans="1:17" x14ac:dyDescent="0.35">
      <c r="A1793" s="5" t="s">
        <v>17</v>
      </c>
      <c r="B1793" s="5" t="s">
        <v>18</v>
      </c>
      <c r="C1793" s="5" t="s">
        <v>22</v>
      </c>
      <c r="D1793" s="13">
        <v>3.8</v>
      </c>
      <c r="E1793" s="6">
        <v>3702.3420000000001</v>
      </c>
      <c r="F1793" s="6">
        <v>1229.1700000000003</v>
      </c>
      <c r="G1793" s="7">
        <v>40058</v>
      </c>
      <c r="H1793" s="7">
        <v>41627</v>
      </c>
      <c r="I1793" s="7">
        <v>50770</v>
      </c>
      <c r="J1793" s="5"/>
      <c r="K1793" s="5">
        <v>9476</v>
      </c>
      <c r="L1793" s="5" t="s">
        <v>6620</v>
      </c>
      <c r="M1793" s="5" t="s">
        <v>32</v>
      </c>
      <c r="N1793" s="5" t="s">
        <v>17</v>
      </c>
      <c r="O1793" s="5"/>
      <c r="P1793" s="5"/>
      <c r="Q1793" s="5"/>
    </row>
    <row r="1794" spans="1:17" x14ac:dyDescent="0.35">
      <c r="A1794" s="5" t="s">
        <v>17</v>
      </c>
      <c r="B1794" s="5" t="s">
        <v>18</v>
      </c>
      <c r="C1794" s="5" t="s">
        <v>19</v>
      </c>
      <c r="D1794" s="13">
        <v>3.8</v>
      </c>
      <c r="E1794" s="6">
        <v>3371</v>
      </c>
      <c r="F1794" s="6">
        <v>2487.7800000000002</v>
      </c>
      <c r="G1794" s="7">
        <v>40184</v>
      </c>
      <c r="H1794" s="7">
        <v>40269</v>
      </c>
      <c r="I1794" s="7">
        <v>49674</v>
      </c>
      <c r="J1794" s="5"/>
      <c r="K1794" s="5">
        <v>1213</v>
      </c>
      <c r="L1794" s="5" t="s">
        <v>3347</v>
      </c>
      <c r="M1794" s="5" t="s">
        <v>332</v>
      </c>
      <c r="N1794" s="5" t="s">
        <v>17</v>
      </c>
      <c r="O1794" s="5"/>
      <c r="P1794" s="5"/>
      <c r="Q1794" s="5"/>
    </row>
    <row r="1795" spans="1:17" x14ac:dyDescent="0.35">
      <c r="A1795" s="5" t="s">
        <v>17</v>
      </c>
      <c r="B1795" s="5" t="s">
        <v>18</v>
      </c>
      <c r="C1795" s="5" t="s">
        <v>22</v>
      </c>
      <c r="D1795" s="13">
        <v>3.8</v>
      </c>
      <c r="E1795" s="6">
        <v>4010.4319999999998</v>
      </c>
      <c r="F1795" s="6">
        <v>2466.42</v>
      </c>
      <c r="G1795" s="7">
        <v>39981</v>
      </c>
      <c r="H1795" s="7">
        <v>40422</v>
      </c>
      <c r="I1795" s="7">
        <v>49674</v>
      </c>
      <c r="J1795" s="5"/>
      <c r="K1795" s="5">
        <v>7154</v>
      </c>
      <c r="L1795" s="5" t="s">
        <v>8384</v>
      </c>
      <c r="M1795" s="5" t="s">
        <v>99</v>
      </c>
      <c r="N1795" s="5" t="s">
        <v>17</v>
      </c>
      <c r="O1795" s="5"/>
      <c r="P1795" s="5"/>
      <c r="Q1795" s="5"/>
    </row>
    <row r="1796" spans="1:17" x14ac:dyDescent="0.35">
      <c r="A1796" s="5" t="s">
        <v>17</v>
      </c>
      <c r="B1796" s="5" t="s">
        <v>18</v>
      </c>
      <c r="C1796" s="5" t="s">
        <v>19</v>
      </c>
      <c r="D1796" s="13">
        <v>3.8</v>
      </c>
      <c r="E1796" s="6">
        <v>3169</v>
      </c>
      <c r="F1796" s="6">
        <v>2332.3799999999997</v>
      </c>
      <c r="G1796" s="7">
        <v>39912</v>
      </c>
      <c r="H1796" s="7">
        <v>39979</v>
      </c>
      <c r="I1796" s="7">
        <v>49309</v>
      </c>
      <c r="J1796" s="5"/>
      <c r="K1796" s="5">
        <v>6372</v>
      </c>
      <c r="L1796" s="5" t="s">
        <v>2213</v>
      </c>
      <c r="M1796" s="5" t="s">
        <v>71</v>
      </c>
      <c r="N1796" s="5" t="s">
        <v>17</v>
      </c>
      <c r="O1796" s="5"/>
      <c r="P1796" s="5"/>
      <c r="Q1796" s="5"/>
    </row>
    <row r="1797" spans="1:17" x14ac:dyDescent="0.35">
      <c r="A1797" s="5" t="s">
        <v>17</v>
      </c>
      <c r="B1797" s="5" t="s">
        <v>18</v>
      </c>
      <c r="C1797" s="5" t="s">
        <v>22</v>
      </c>
      <c r="D1797" s="13">
        <v>3.8</v>
      </c>
      <c r="E1797" s="6">
        <v>3317</v>
      </c>
      <c r="F1797" s="6">
        <v>2487.75</v>
      </c>
      <c r="G1797" s="7">
        <v>40095</v>
      </c>
      <c r="H1797" s="7">
        <v>40086</v>
      </c>
      <c r="I1797" s="7">
        <v>49309</v>
      </c>
      <c r="J1797" s="5"/>
      <c r="K1797" s="5">
        <v>5242</v>
      </c>
      <c r="L1797" s="5" t="s">
        <v>1694</v>
      </c>
      <c r="M1797" s="5" t="s">
        <v>28</v>
      </c>
      <c r="N1797" s="5" t="s">
        <v>17</v>
      </c>
      <c r="O1797" s="5"/>
      <c r="P1797" s="5"/>
      <c r="Q1797" s="5"/>
    </row>
    <row r="1798" spans="1:17" x14ac:dyDescent="0.35">
      <c r="A1798" s="5" t="s">
        <v>17</v>
      </c>
      <c r="B1798" s="5" t="s">
        <v>18</v>
      </c>
      <c r="C1798" s="5" t="s">
        <v>22</v>
      </c>
      <c r="D1798" s="13">
        <v>3.8</v>
      </c>
      <c r="E1798" s="6">
        <v>4026</v>
      </c>
      <c r="F1798" s="6">
        <v>1944.5499999999997</v>
      </c>
      <c r="G1798" s="7">
        <v>40509</v>
      </c>
      <c r="H1798" s="7">
        <v>40554</v>
      </c>
      <c r="I1798" s="7">
        <v>50040</v>
      </c>
      <c r="J1798" s="5"/>
      <c r="K1798" s="5">
        <v>8500</v>
      </c>
      <c r="L1798" s="5" t="s">
        <v>1420</v>
      </c>
      <c r="M1798" s="5" t="s">
        <v>25</v>
      </c>
      <c r="N1798" s="5" t="s">
        <v>17</v>
      </c>
      <c r="O1798" s="5"/>
      <c r="P1798" s="5"/>
      <c r="Q1798" s="5"/>
    </row>
    <row r="1799" spans="1:17" x14ac:dyDescent="0.35">
      <c r="A1799" s="5" t="s">
        <v>17</v>
      </c>
      <c r="B1799" s="5" t="s">
        <v>18</v>
      </c>
      <c r="C1799" s="5" t="s">
        <v>22</v>
      </c>
      <c r="D1799" s="13">
        <v>3.8</v>
      </c>
      <c r="E1799" s="6">
        <v>3489</v>
      </c>
      <c r="F1799" s="6">
        <v>1685.1799999999998</v>
      </c>
      <c r="G1799" s="7">
        <v>39570</v>
      </c>
      <c r="H1799" s="7">
        <v>40728</v>
      </c>
      <c r="I1799" s="7">
        <v>50040</v>
      </c>
      <c r="J1799" s="5"/>
      <c r="K1799" s="5">
        <v>3604</v>
      </c>
      <c r="L1799" s="5" t="s">
        <v>392</v>
      </c>
      <c r="M1799" s="5" t="s">
        <v>51</v>
      </c>
      <c r="N1799" s="5" t="s">
        <v>17</v>
      </c>
      <c r="O1799" s="5"/>
      <c r="P1799" s="5"/>
      <c r="Q1799" s="5"/>
    </row>
    <row r="1800" spans="1:17" x14ac:dyDescent="0.35">
      <c r="A1800" s="5" t="s">
        <v>17</v>
      </c>
      <c r="B1800" s="5" t="s">
        <v>18</v>
      </c>
      <c r="C1800" s="5" t="s">
        <v>22</v>
      </c>
      <c r="D1800" s="13">
        <v>3.8</v>
      </c>
      <c r="E1800" s="6">
        <v>4073</v>
      </c>
      <c r="F1800" s="6">
        <v>3054.7499999999995</v>
      </c>
      <c r="G1800" s="7">
        <v>39598</v>
      </c>
      <c r="H1800" s="7">
        <v>39787</v>
      </c>
      <c r="I1800" s="7">
        <v>48944</v>
      </c>
      <c r="J1800" s="5"/>
      <c r="K1800" s="5">
        <v>1400</v>
      </c>
      <c r="L1800" s="5" t="s">
        <v>11587</v>
      </c>
      <c r="M1800" s="5" t="s">
        <v>21</v>
      </c>
      <c r="N1800" s="5" t="s">
        <v>17</v>
      </c>
      <c r="O1800" s="5"/>
      <c r="P1800" s="5"/>
      <c r="Q1800" s="5"/>
    </row>
    <row r="1801" spans="1:17" x14ac:dyDescent="0.35">
      <c r="A1801" s="5" t="s">
        <v>17</v>
      </c>
      <c r="B1801" s="5" t="s">
        <v>18</v>
      </c>
      <c r="C1801" s="5" t="s">
        <v>22</v>
      </c>
      <c r="D1801" s="13">
        <v>3.8</v>
      </c>
      <c r="E1801" s="6">
        <v>3656</v>
      </c>
      <c r="F1801" s="6">
        <v>2742</v>
      </c>
      <c r="G1801" s="7">
        <v>39967</v>
      </c>
      <c r="H1801" s="7">
        <v>39992</v>
      </c>
      <c r="I1801" s="7">
        <v>49309</v>
      </c>
      <c r="J1801" s="5"/>
      <c r="K1801" s="5">
        <v>3427</v>
      </c>
      <c r="L1801" s="5" t="s">
        <v>1331</v>
      </c>
      <c r="M1801" s="5" t="s">
        <v>51</v>
      </c>
      <c r="N1801" s="5" t="s">
        <v>17</v>
      </c>
      <c r="O1801" s="5"/>
      <c r="P1801" s="5"/>
      <c r="Q1801" s="5"/>
    </row>
    <row r="1802" spans="1:17" x14ac:dyDescent="0.35">
      <c r="A1802" s="5" t="s">
        <v>96</v>
      </c>
      <c r="B1802" s="5" t="s">
        <v>18</v>
      </c>
      <c r="C1802" s="5" t="s">
        <v>22</v>
      </c>
      <c r="D1802" s="13">
        <v>3.8</v>
      </c>
      <c r="E1802" s="6">
        <v>4075.4210000000003</v>
      </c>
      <c r="F1802" s="6">
        <v>2506.38</v>
      </c>
      <c r="G1802" s="7">
        <v>39577</v>
      </c>
      <c r="H1802" s="7">
        <v>40288</v>
      </c>
      <c r="I1802" s="7">
        <v>49674</v>
      </c>
      <c r="J1802" s="5"/>
      <c r="K1802" s="5">
        <v>6023</v>
      </c>
      <c r="L1802" s="5" t="s">
        <v>1620</v>
      </c>
      <c r="M1802" s="5" t="s">
        <v>179</v>
      </c>
      <c r="N1802" s="5" t="s">
        <v>96</v>
      </c>
      <c r="O1802" s="5"/>
      <c r="P1802" s="5"/>
      <c r="Q1802" s="5"/>
    </row>
    <row r="1803" spans="1:17" x14ac:dyDescent="0.35">
      <c r="A1803" s="5" t="s">
        <v>17</v>
      </c>
      <c r="B1803" s="5" t="s">
        <v>18</v>
      </c>
      <c r="C1803" s="5" t="s">
        <v>22</v>
      </c>
      <c r="D1803" s="13">
        <v>3.8</v>
      </c>
      <c r="E1803" s="6">
        <v>3769</v>
      </c>
      <c r="F1803" s="6">
        <v>1820.42</v>
      </c>
      <c r="G1803" s="7">
        <v>40428</v>
      </c>
      <c r="H1803" s="7">
        <v>40651</v>
      </c>
      <c r="I1803" s="7">
        <v>50040</v>
      </c>
      <c r="J1803" s="5"/>
      <c r="K1803" s="5">
        <v>1066</v>
      </c>
      <c r="L1803" s="5" t="s">
        <v>3864</v>
      </c>
      <c r="M1803" s="5" t="s">
        <v>21</v>
      </c>
      <c r="N1803" s="5" t="s">
        <v>17</v>
      </c>
      <c r="O1803" s="5"/>
      <c r="P1803" s="5"/>
      <c r="Q1803" s="5"/>
    </row>
    <row r="1804" spans="1:17" x14ac:dyDescent="0.35">
      <c r="A1804" s="5" t="s">
        <v>17</v>
      </c>
      <c r="B1804" s="5" t="s">
        <v>18</v>
      </c>
      <c r="C1804" s="5" t="s">
        <v>22</v>
      </c>
      <c r="D1804" s="13">
        <v>3.8</v>
      </c>
      <c r="E1804" s="6">
        <v>4400.4400000000005</v>
      </c>
      <c r="F1804" s="6">
        <v>3300.33</v>
      </c>
      <c r="G1804" s="7">
        <v>39570</v>
      </c>
      <c r="H1804" s="7">
        <v>39856</v>
      </c>
      <c r="I1804" s="7">
        <v>49309</v>
      </c>
      <c r="J1804" s="5"/>
      <c r="K1804" s="5">
        <v>6147</v>
      </c>
      <c r="L1804" s="5" t="s">
        <v>1470</v>
      </c>
      <c r="M1804" s="5" t="s">
        <v>179</v>
      </c>
      <c r="N1804" s="5" t="s">
        <v>17</v>
      </c>
      <c r="O1804" s="5"/>
      <c r="P1804" s="5"/>
      <c r="Q1804" s="5"/>
    </row>
    <row r="1805" spans="1:17" x14ac:dyDescent="0.35">
      <c r="A1805" s="5" t="s">
        <v>17</v>
      </c>
      <c r="B1805" s="5" t="s">
        <v>18</v>
      </c>
      <c r="C1805" s="5" t="s">
        <v>19</v>
      </c>
      <c r="D1805" s="13">
        <v>3.8</v>
      </c>
      <c r="E1805" s="6">
        <v>1926</v>
      </c>
      <c r="F1805" s="6">
        <v>1733.4000000000003</v>
      </c>
      <c r="G1805" s="7">
        <v>39904</v>
      </c>
      <c r="H1805" s="7">
        <v>39983</v>
      </c>
      <c r="I1805" s="7">
        <v>49309</v>
      </c>
      <c r="J1805" s="5"/>
      <c r="K1805" s="5">
        <v>8352</v>
      </c>
      <c r="L1805" s="5" t="s">
        <v>566</v>
      </c>
      <c r="M1805" s="5" t="s">
        <v>53</v>
      </c>
      <c r="N1805" s="5" t="s">
        <v>17</v>
      </c>
      <c r="O1805" s="5"/>
      <c r="P1805" s="5"/>
      <c r="Q1805" s="5"/>
    </row>
    <row r="1806" spans="1:17" x14ac:dyDescent="0.35">
      <c r="A1806" s="5" t="s">
        <v>17</v>
      </c>
      <c r="B1806" s="5" t="s">
        <v>18</v>
      </c>
      <c r="C1806" s="5" t="s">
        <v>22</v>
      </c>
      <c r="D1806" s="13">
        <v>3.8</v>
      </c>
      <c r="E1806" s="6">
        <v>3980</v>
      </c>
      <c r="F1806" s="6">
        <v>2447.7000000000003</v>
      </c>
      <c r="G1806" s="7">
        <v>40500</v>
      </c>
      <c r="H1806" s="7">
        <v>40522</v>
      </c>
      <c r="I1806" s="7">
        <v>49674</v>
      </c>
      <c r="J1806" s="5"/>
      <c r="K1806" s="5">
        <v>3713</v>
      </c>
      <c r="L1806" s="5" t="s">
        <v>666</v>
      </c>
      <c r="M1806" s="5" t="s">
        <v>51</v>
      </c>
      <c r="N1806" s="5" t="s">
        <v>17</v>
      </c>
      <c r="O1806" s="5"/>
      <c r="P1806" s="5"/>
      <c r="Q1806" s="5"/>
    </row>
    <row r="1807" spans="1:17" x14ac:dyDescent="0.35">
      <c r="A1807" s="5" t="s">
        <v>17</v>
      </c>
      <c r="B1807" s="5" t="s">
        <v>18</v>
      </c>
      <c r="C1807" s="5" t="s">
        <v>22</v>
      </c>
      <c r="D1807" s="13">
        <v>3.8</v>
      </c>
      <c r="E1807" s="6">
        <v>3057</v>
      </c>
      <c r="F1807" s="6">
        <v>1880.05</v>
      </c>
      <c r="G1807" s="7">
        <v>40285</v>
      </c>
      <c r="H1807" s="7">
        <v>40365</v>
      </c>
      <c r="I1807" s="7">
        <v>49674</v>
      </c>
      <c r="J1807" s="5"/>
      <c r="K1807" s="5">
        <v>4522</v>
      </c>
      <c r="L1807" s="5" t="s">
        <v>2604</v>
      </c>
      <c r="M1807" s="5" t="s">
        <v>210</v>
      </c>
      <c r="N1807" s="5" t="s">
        <v>17</v>
      </c>
      <c r="O1807" s="5"/>
      <c r="P1807" s="5"/>
      <c r="Q1807" s="5"/>
    </row>
    <row r="1808" spans="1:17" x14ac:dyDescent="0.35">
      <c r="A1808" s="5" t="s">
        <v>17</v>
      </c>
      <c r="B1808" s="5" t="s">
        <v>18</v>
      </c>
      <c r="C1808" s="5" t="s">
        <v>19</v>
      </c>
      <c r="D1808" s="13">
        <v>3.8</v>
      </c>
      <c r="E1808" s="6">
        <v>3566</v>
      </c>
      <c r="F1808" s="6">
        <v>2631.7099999999996</v>
      </c>
      <c r="G1808" s="7">
        <v>40417</v>
      </c>
      <c r="H1808" s="7">
        <v>40473</v>
      </c>
      <c r="I1808" s="7">
        <v>49674</v>
      </c>
      <c r="J1808" s="5"/>
      <c r="K1808" s="5">
        <v>3422</v>
      </c>
      <c r="L1808" s="5" t="s">
        <v>715</v>
      </c>
      <c r="M1808" s="5" t="s">
        <v>51</v>
      </c>
      <c r="N1808" s="5" t="s">
        <v>17</v>
      </c>
      <c r="O1808" s="5"/>
      <c r="P1808" s="5"/>
      <c r="Q1808" s="5"/>
    </row>
    <row r="1809" spans="1:17" x14ac:dyDescent="0.35">
      <c r="A1809" s="5" t="s">
        <v>17</v>
      </c>
      <c r="B1809" s="5" t="s">
        <v>18</v>
      </c>
      <c r="C1809" s="5" t="s">
        <v>22</v>
      </c>
      <c r="D1809" s="13">
        <v>3.8</v>
      </c>
      <c r="E1809" s="6">
        <v>4291.9670000000006</v>
      </c>
      <c r="F1809" s="6">
        <v>3218.9499999999994</v>
      </c>
      <c r="G1809" s="7">
        <v>39570</v>
      </c>
      <c r="H1809" s="7">
        <v>40154</v>
      </c>
      <c r="I1809" s="7">
        <v>49309</v>
      </c>
      <c r="J1809" s="5"/>
      <c r="K1809" s="5">
        <v>3014</v>
      </c>
      <c r="L1809" s="5" t="s">
        <v>67</v>
      </c>
      <c r="M1809" s="5" t="s">
        <v>51</v>
      </c>
      <c r="N1809" s="5" t="s">
        <v>17</v>
      </c>
      <c r="O1809" s="5"/>
      <c r="P1809" s="5"/>
      <c r="Q1809" s="5"/>
    </row>
    <row r="1810" spans="1:17" x14ac:dyDescent="0.35">
      <c r="A1810" s="5" t="s">
        <v>17</v>
      </c>
      <c r="B1810" s="5" t="s">
        <v>18</v>
      </c>
      <c r="C1810" s="5" t="s">
        <v>22</v>
      </c>
      <c r="D1810" s="13">
        <v>3.8</v>
      </c>
      <c r="E1810" s="6">
        <v>4232</v>
      </c>
      <c r="F1810" s="6">
        <v>3173.9999999999995</v>
      </c>
      <c r="G1810" s="7">
        <v>39570</v>
      </c>
      <c r="H1810" s="7">
        <v>39407</v>
      </c>
      <c r="I1810" s="7">
        <v>48579</v>
      </c>
      <c r="J1810" s="5"/>
      <c r="K1810" s="5">
        <v>8594</v>
      </c>
      <c r="L1810" s="5" t="s">
        <v>642</v>
      </c>
      <c r="M1810" s="5" t="s">
        <v>25</v>
      </c>
      <c r="N1810" s="5" t="s">
        <v>17</v>
      </c>
      <c r="O1810" s="5"/>
      <c r="P1810" s="5"/>
      <c r="Q1810" s="5"/>
    </row>
    <row r="1811" spans="1:17" x14ac:dyDescent="0.35">
      <c r="A1811" s="5" t="s">
        <v>17</v>
      </c>
      <c r="B1811" s="5" t="s">
        <v>18</v>
      </c>
      <c r="C1811" s="5" t="s">
        <v>19</v>
      </c>
      <c r="D1811" s="13">
        <v>3.8</v>
      </c>
      <c r="E1811" s="6">
        <v>4012</v>
      </c>
      <c r="F1811" s="6">
        <v>2375.12</v>
      </c>
      <c r="G1811" s="7">
        <v>40687</v>
      </c>
      <c r="H1811" s="7">
        <v>40751</v>
      </c>
      <c r="I1811" s="7">
        <v>50040</v>
      </c>
      <c r="J1811" s="5"/>
      <c r="K1811" s="5">
        <v>3800</v>
      </c>
      <c r="L1811" s="5" t="s">
        <v>1715</v>
      </c>
      <c r="M1811" s="5" t="s">
        <v>51</v>
      </c>
      <c r="N1811" s="5" t="s">
        <v>17</v>
      </c>
      <c r="O1811" s="5"/>
      <c r="P1811" s="5"/>
      <c r="Q1811" s="5"/>
    </row>
    <row r="1812" spans="1:17" x14ac:dyDescent="0.35">
      <c r="A1812" s="5" t="s">
        <v>17</v>
      </c>
      <c r="B1812" s="5" t="s">
        <v>18</v>
      </c>
      <c r="C1812" s="5" t="s">
        <v>22</v>
      </c>
      <c r="D1812" s="13">
        <v>3.8</v>
      </c>
      <c r="E1812" s="6">
        <v>4193.3940000000002</v>
      </c>
      <c r="F1812" s="6">
        <v>3145.04</v>
      </c>
      <c r="G1812" s="7">
        <v>39597</v>
      </c>
      <c r="H1812" s="7">
        <v>39532</v>
      </c>
      <c r="I1812" s="7">
        <v>48944</v>
      </c>
      <c r="J1812" s="5"/>
      <c r="K1812" s="5">
        <v>6210</v>
      </c>
      <c r="L1812" s="5" t="s">
        <v>2555</v>
      </c>
      <c r="M1812" s="5" t="s">
        <v>179</v>
      </c>
      <c r="N1812" s="5" t="s">
        <v>17</v>
      </c>
      <c r="O1812" s="5"/>
      <c r="P1812" s="5"/>
      <c r="Q1812" s="5"/>
    </row>
    <row r="1813" spans="1:17" x14ac:dyDescent="0.35">
      <c r="A1813" s="5" t="s">
        <v>17</v>
      </c>
      <c r="B1813" s="5" t="s">
        <v>18</v>
      </c>
      <c r="C1813" s="5" t="s">
        <v>22</v>
      </c>
      <c r="D1813" s="13">
        <v>3.8</v>
      </c>
      <c r="E1813" s="6">
        <v>4031</v>
      </c>
      <c r="F1813" s="6">
        <v>3023.25</v>
      </c>
      <c r="G1813" s="7">
        <v>39569</v>
      </c>
      <c r="H1813" s="7">
        <v>39658</v>
      </c>
      <c r="I1813" s="7">
        <v>48944</v>
      </c>
      <c r="J1813" s="5"/>
      <c r="K1813" s="5">
        <v>8832</v>
      </c>
      <c r="L1813" s="5" t="s">
        <v>3364</v>
      </c>
      <c r="M1813" s="5" t="s">
        <v>414</v>
      </c>
      <c r="N1813" s="5" t="s">
        <v>17</v>
      </c>
      <c r="O1813" s="5"/>
      <c r="P1813" s="5"/>
      <c r="Q1813" s="5"/>
    </row>
    <row r="1814" spans="1:17" x14ac:dyDescent="0.35">
      <c r="A1814" s="5" t="s">
        <v>17</v>
      </c>
      <c r="B1814" s="5" t="s">
        <v>18</v>
      </c>
      <c r="C1814" s="5" t="s">
        <v>22</v>
      </c>
      <c r="D1814" s="13">
        <v>3.8</v>
      </c>
      <c r="E1814" s="6">
        <v>4452</v>
      </c>
      <c r="F1814" s="6">
        <v>3339</v>
      </c>
      <c r="G1814" s="7">
        <v>39570</v>
      </c>
      <c r="H1814" s="7">
        <v>39584</v>
      </c>
      <c r="I1814" s="7">
        <v>48944</v>
      </c>
      <c r="J1814" s="5"/>
      <c r="K1814" s="5">
        <v>3110</v>
      </c>
      <c r="L1814" s="5" t="s">
        <v>2043</v>
      </c>
      <c r="M1814" s="5" t="s">
        <v>51</v>
      </c>
      <c r="N1814" s="5" t="s">
        <v>17</v>
      </c>
      <c r="O1814" s="5"/>
      <c r="P1814" s="5"/>
      <c r="Q1814" s="5"/>
    </row>
    <row r="1815" spans="1:17" x14ac:dyDescent="0.35">
      <c r="A1815" s="5" t="s">
        <v>17</v>
      </c>
      <c r="B1815" s="5" t="s">
        <v>18</v>
      </c>
      <c r="C1815" s="5" t="s">
        <v>19</v>
      </c>
      <c r="D1815" s="13">
        <v>3.8</v>
      </c>
      <c r="E1815" s="6">
        <v>3101</v>
      </c>
      <c r="F1815" s="6">
        <v>2790.8999999999996</v>
      </c>
      <c r="G1815" s="7">
        <v>39570</v>
      </c>
      <c r="H1815" s="7">
        <v>39569</v>
      </c>
      <c r="I1815" s="7">
        <v>48944</v>
      </c>
      <c r="J1815" s="5"/>
      <c r="K1815" s="5">
        <v>5303</v>
      </c>
      <c r="L1815" s="5" t="s">
        <v>8122</v>
      </c>
      <c r="M1815" s="5" t="s">
        <v>28</v>
      </c>
      <c r="N1815" s="5" t="s">
        <v>17</v>
      </c>
      <c r="O1815" s="5"/>
      <c r="P1815" s="5"/>
      <c r="Q1815" s="5"/>
    </row>
    <row r="1816" spans="1:17" hidden="1" x14ac:dyDescent="0.35">
      <c r="A1816" s="5" t="s">
        <v>96</v>
      </c>
      <c r="B1816" s="5" t="s">
        <v>81</v>
      </c>
      <c r="C1816" s="5" t="s">
        <v>145</v>
      </c>
      <c r="D1816" s="13">
        <v>3.8</v>
      </c>
      <c r="E1816" s="6">
        <v>9088.75</v>
      </c>
      <c r="F1816" s="6">
        <v>2734.2200000000003</v>
      </c>
      <c r="G1816" s="7">
        <v>41981</v>
      </c>
      <c r="H1816" s="7">
        <v>42318</v>
      </c>
      <c r="I1816" s="7">
        <v>47817</v>
      </c>
      <c r="J1816" s="5"/>
      <c r="K1816" s="5">
        <v>7078</v>
      </c>
      <c r="L1816" s="5" t="s">
        <v>520</v>
      </c>
      <c r="M1816" s="5" t="s">
        <v>99</v>
      </c>
      <c r="N1816" s="5" t="s">
        <v>96</v>
      </c>
      <c r="O1816" s="5"/>
      <c r="P1816" s="5"/>
      <c r="Q1816" s="5"/>
    </row>
    <row r="1817" spans="1:17" x14ac:dyDescent="0.35">
      <c r="A1817" s="5" t="s">
        <v>17</v>
      </c>
      <c r="B1817" s="5" t="s">
        <v>18</v>
      </c>
      <c r="C1817" s="5" t="s">
        <v>22</v>
      </c>
      <c r="D1817" s="13">
        <v>3.81</v>
      </c>
      <c r="E1817" s="6">
        <v>4228</v>
      </c>
      <c r="F1817" s="6">
        <v>1686.98</v>
      </c>
      <c r="G1817" s="7">
        <v>40851</v>
      </c>
      <c r="H1817" s="7">
        <v>40984</v>
      </c>
      <c r="I1817" s="7">
        <v>50405</v>
      </c>
      <c r="J1817" s="5"/>
      <c r="K1817" s="5">
        <v>1026</v>
      </c>
      <c r="L1817" s="5" t="s">
        <v>2135</v>
      </c>
      <c r="M1817" s="5" t="s">
        <v>21</v>
      </c>
      <c r="N1817" s="5" t="s">
        <v>17</v>
      </c>
      <c r="O1817" s="5"/>
      <c r="P1817" s="5"/>
      <c r="Q1817" s="5"/>
    </row>
    <row r="1818" spans="1:17" x14ac:dyDescent="0.35">
      <c r="A1818" s="5" t="s">
        <v>17</v>
      </c>
      <c r="B1818" s="5" t="s">
        <v>18</v>
      </c>
      <c r="C1818" s="5" t="s">
        <v>22</v>
      </c>
      <c r="D1818" s="13">
        <v>3.81</v>
      </c>
      <c r="E1818" s="6">
        <v>3710.8330000000001</v>
      </c>
      <c r="F1818" s="6">
        <v>1792.33</v>
      </c>
      <c r="G1818" s="7">
        <v>40744</v>
      </c>
      <c r="H1818" s="7">
        <v>40847</v>
      </c>
      <c r="I1818" s="7">
        <v>50040</v>
      </c>
      <c r="J1818" s="5"/>
      <c r="K1818" s="5">
        <v>4143</v>
      </c>
      <c r="L1818" s="5" t="s">
        <v>4609</v>
      </c>
      <c r="M1818" s="5" t="s">
        <v>210</v>
      </c>
      <c r="N1818" s="5" t="s">
        <v>17</v>
      </c>
      <c r="O1818" s="5"/>
      <c r="P1818" s="5"/>
      <c r="Q1818" s="5"/>
    </row>
    <row r="1819" spans="1:17" x14ac:dyDescent="0.35">
      <c r="A1819" s="5" t="s">
        <v>17</v>
      </c>
      <c r="B1819" s="5" t="s">
        <v>18</v>
      </c>
      <c r="C1819" s="5" t="s">
        <v>22</v>
      </c>
      <c r="D1819" s="13">
        <v>3.81</v>
      </c>
      <c r="E1819" s="6">
        <v>3397</v>
      </c>
      <c r="F1819" s="6">
        <v>1640.76</v>
      </c>
      <c r="G1819" s="7">
        <v>40739</v>
      </c>
      <c r="H1819" s="7">
        <v>40844</v>
      </c>
      <c r="I1819" s="7">
        <v>50040</v>
      </c>
      <c r="J1819" s="5"/>
      <c r="K1819" s="5">
        <v>8706</v>
      </c>
      <c r="L1819" s="5" t="s">
        <v>607</v>
      </c>
      <c r="M1819" s="5" t="s">
        <v>53</v>
      </c>
      <c r="N1819" s="5" t="s">
        <v>17</v>
      </c>
      <c r="O1819" s="5"/>
      <c r="P1819" s="5"/>
      <c r="Q1819" s="5"/>
    </row>
    <row r="1820" spans="1:17" x14ac:dyDescent="0.35">
      <c r="A1820" s="5" t="s">
        <v>17</v>
      </c>
      <c r="B1820" s="5" t="s">
        <v>18</v>
      </c>
      <c r="C1820" s="5" t="s">
        <v>22</v>
      </c>
      <c r="D1820" s="13">
        <v>3.81</v>
      </c>
      <c r="E1820" s="6">
        <v>3639</v>
      </c>
      <c r="F1820" s="6">
        <v>1757.63</v>
      </c>
      <c r="G1820" s="7">
        <v>40647</v>
      </c>
      <c r="H1820" s="7">
        <v>40787</v>
      </c>
      <c r="I1820" s="7">
        <v>50040</v>
      </c>
      <c r="J1820" s="5"/>
      <c r="K1820" s="5">
        <v>1255</v>
      </c>
      <c r="L1820" s="5" t="s">
        <v>5025</v>
      </c>
      <c r="M1820" s="5" t="s">
        <v>332</v>
      </c>
      <c r="N1820" s="5" t="s">
        <v>17</v>
      </c>
      <c r="O1820" s="5"/>
      <c r="P1820" s="5"/>
      <c r="Q1820" s="5"/>
    </row>
    <row r="1821" spans="1:17" x14ac:dyDescent="0.35">
      <c r="A1821" s="5" t="s">
        <v>17</v>
      </c>
      <c r="B1821" s="5" t="s">
        <v>18</v>
      </c>
      <c r="C1821" s="5" t="s">
        <v>22</v>
      </c>
      <c r="D1821" s="13">
        <v>3.82</v>
      </c>
      <c r="E1821" s="6">
        <v>3834</v>
      </c>
      <c r="F1821" s="6">
        <v>2357.9100000000003</v>
      </c>
      <c r="G1821" s="7">
        <v>40486</v>
      </c>
      <c r="H1821" s="7">
        <v>40532</v>
      </c>
      <c r="I1821" s="7">
        <v>49674</v>
      </c>
      <c r="J1821" s="5"/>
      <c r="K1821" s="5">
        <v>5103</v>
      </c>
      <c r="L1821" s="5" t="s">
        <v>4590</v>
      </c>
      <c r="M1821" s="5" t="s">
        <v>28</v>
      </c>
      <c r="N1821" s="5" t="s">
        <v>17</v>
      </c>
      <c r="O1821" s="5"/>
      <c r="P1821" s="5"/>
      <c r="Q1821" s="5"/>
    </row>
    <row r="1822" spans="1:17" x14ac:dyDescent="0.35">
      <c r="A1822" s="5" t="s">
        <v>17</v>
      </c>
      <c r="B1822" s="5" t="s">
        <v>18</v>
      </c>
      <c r="C1822" s="5" t="s">
        <v>22</v>
      </c>
      <c r="D1822" s="13">
        <v>3.82</v>
      </c>
      <c r="E1822" s="6">
        <v>2770.3890000000001</v>
      </c>
      <c r="F1822" s="6">
        <v>1338.12</v>
      </c>
      <c r="G1822" s="7">
        <v>40637</v>
      </c>
      <c r="H1822" s="7">
        <v>40749</v>
      </c>
      <c r="I1822" s="7">
        <v>50040</v>
      </c>
      <c r="J1822" s="5"/>
      <c r="K1822" s="5">
        <v>4102</v>
      </c>
      <c r="L1822" s="5" t="s">
        <v>3551</v>
      </c>
      <c r="M1822" s="5" t="s">
        <v>344</v>
      </c>
      <c r="N1822" s="5" t="s">
        <v>17</v>
      </c>
      <c r="O1822" s="5"/>
      <c r="P1822" s="5"/>
      <c r="Q1822" s="5"/>
    </row>
    <row r="1823" spans="1:17" x14ac:dyDescent="0.35">
      <c r="A1823" s="5" t="s">
        <v>17</v>
      </c>
      <c r="B1823" s="5" t="s">
        <v>18</v>
      </c>
      <c r="C1823" s="5" t="s">
        <v>22</v>
      </c>
      <c r="D1823" s="13">
        <v>3.82</v>
      </c>
      <c r="E1823" s="6">
        <v>3150</v>
      </c>
      <c r="F1823" s="6">
        <v>1521.4499999999998</v>
      </c>
      <c r="G1823" s="7">
        <v>40728</v>
      </c>
      <c r="H1823" s="7">
        <v>40718</v>
      </c>
      <c r="I1823" s="7">
        <v>50040</v>
      </c>
      <c r="J1823" s="5"/>
      <c r="K1823" s="5">
        <v>3110</v>
      </c>
      <c r="L1823" s="5" t="s">
        <v>2043</v>
      </c>
      <c r="M1823" s="5" t="s">
        <v>51</v>
      </c>
      <c r="N1823" s="5" t="s">
        <v>17</v>
      </c>
      <c r="O1823" s="5"/>
      <c r="P1823" s="5"/>
      <c r="Q1823" s="5"/>
    </row>
    <row r="1824" spans="1:17" x14ac:dyDescent="0.35">
      <c r="A1824" s="5" t="s">
        <v>17</v>
      </c>
      <c r="B1824" s="5" t="s">
        <v>18</v>
      </c>
      <c r="C1824" s="5" t="s">
        <v>22</v>
      </c>
      <c r="D1824" s="13">
        <v>3.82</v>
      </c>
      <c r="E1824" s="6">
        <v>2980</v>
      </c>
      <c r="F1824" s="6">
        <v>1439.3400000000001</v>
      </c>
      <c r="G1824" s="7">
        <v>40691</v>
      </c>
      <c r="H1824" s="7">
        <v>40744</v>
      </c>
      <c r="I1824" s="7">
        <v>50040</v>
      </c>
      <c r="J1824" s="5"/>
      <c r="K1824" s="5">
        <v>4710</v>
      </c>
      <c r="L1824" s="5" t="s">
        <v>4228</v>
      </c>
      <c r="M1824" s="5" t="s">
        <v>210</v>
      </c>
      <c r="N1824" s="5" t="s">
        <v>17</v>
      </c>
      <c r="O1824" s="5"/>
      <c r="P1824" s="5"/>
      <c r="Q1824" s="5"/>
    </row>
    <row r="1825" spans="1:17" x14ac:dyDescent="0.35">
      <c r="A1825" s="5" t="s">
        <v>17</v>
      </c>
      <c r="B1825" s="5" t="s">
        <v>18</v>
      </c>
      <c r="C1825" s="5" t="s">
        <v>22</v>
      </c>
      <c r="D1825" s="13">
        <v>3.83</v>
      </c>
      <c r="E1825" s="6">
        <v>2863</v>
      </c>
      <c r="F1825" s="6">
        <v>1142.3399999999999</v>
      </c>
      <c r="G1825" s="7">
        <v>40786</v>
      </c>
      <c r="H1825" s="7">
        <v>41157</v>
      </c>
      <c r="I1825" s="7">
        <v>50405</v>
      </c>
      <c r="J1825" s="5"/>
      <c r="K1825" s="5">
        <v>8217</v>
      </c>
      <c r="L1825" s="5" t="s">
        <v>524</v>
      </c>
      <c r="M1825" s="5" t="s">
        <v>408</v>
      </c>
      <c r="N1825" s="5" t="s">
        <v>17</v>
      </c>
      <c r="O1825" s="5"/>
      <c r="P1825" s="5"/>
      <c r="Q1825" s="5"/>
    </row>
    <row r="1826" spans="1:17" x14ac:dyDescent="0.35">
      <c r="A1826" s="5" t="s">
        <v>17</v>
      </c>
      <c r="B1826" s="5" t="s">
        <v>18</v>
      </c>
      <c r="C1826" s="5" t="s">
        <v>22</v>
      </c>
      <c r="D1826" s="13">
        <v>3.84</v>
      </c>
      <c r="E1826" s="6">
        <v>2862</v>
      </c>
      <c r="F1826" s="6">
        <v>1382.35</v>
      </c>
      <c r="G1826" s="7">
        <v>40688</v>
      </c>
      <c r="H1826" s="7">
        <v>40739</v>
      </c>
      <c r="I1826" s="7">
        <v>50040</v>
      </c>
      <c r="J1826" s="5"/>
      <c r="K1826" s="5">
        <v>9434</v>
      </c>
      <c r="L1826" s="5" t="s">
        <v>1822</v>
      </c>
      <c r="M1826" s="5" t="s">
        <v>32</v>
      </c>
      <c r="N1826" s="5" t="s">
        <v>17</v>
      </c>
      <c r="O1826" s="5"/>
      <c r="P1826" s="5"/>
      <c r="Q1826" s="5"/>
    </row>
    <row r="1827" spans="1:17" x14ac:dyDescent="0.35">
      <c r="A1827" s="5" t="s">
        <v>17</v>
      </c>
      <c r="B1827" s="5" t="s">
        <v>18</v>
      </c>
      <c r="C1827" s="5" t="s">
        <v>19</v>
      </c>
      <c r="D1827" s="13">
        <v>3.84</v>
      </c>
      <c r="E1827" s="6">
        <v>3810</v>
      </c>
      <c r="F1827" s="6">
        <v>2255.5200000000004</v>
      </c>
      <c r="G1827" s="7">
        <v>40799</v>
      </c>
      <c r="H1827" s="7">
        <v>40795</v>
      </c>
      <c r="I1827" s="7">
        <v>50040</v>
      </c>
      <c r="J1827" s="5"/>
      <c r="K1827" s="5">
        <v>5703</v>
      </c>
      <c r="L1827" s="5" t="s">
        <v>58</v>
      </c>
      <c r="M1827" s="5" t="s">
        <v>28</v>
      </c>
      <c r="N1827" s="5" t="s">
        <v>17</v>
      </c>
      <c r="O1827" s="5"/>
      <c r="P1827" s="5"/>
      <c r="Q1827" s="5"/>
    </row>
    <row r="1828" spans="1:17" x14ac:dyDescent="0.35">
      <c r="A1828" s="5" t="s">
        <v>17</v>
      </c>
      <c r="B1828" s="5" t="s">
        <v>18</v>
      </c>
      <c r="C1828" s="5" t="s">
        <v>19</v>
      </c>
      <c r="D1828" s="13">
        <v>3.84</v>
      </c>
      <c r="E1828" s="6">
        <v>4188.4679999999998</v>
      </c>
      <c r="F1828" s="6">
        <v>2479.5700000000006</v>
      </c>
      <c r="G1828" s="7">
        <v>40506</v>
      </c>
      <c r="H1828" s="7">
        <v>40557</v>
      </c>
      <c r="I1828" s="7">
        <v>50040</v>
      </c>
      <c r="J1828" s="5"/>
      <c r="K1828" s="5">
        <v>8400</v>
      </c>
      <c r="L1828" s="5" t="s">
        <v>272</v>
      </c>
      <c r="M1828" s="5" t="s">
        <v>53</v>
      </c>
      <c r="N1828" s="5" t="s">
        <v>17</v>
      </c>
      <c r="O1828" s="5"/>
      <c r="P1828" s="5"/>
      <c r="Q1828" s="5"/>
    </row>
    <row r="1829" spans="1:17" x14ac:dyDescent="0.35">
      <c r="A1829" s="5" t="s">
        <v>17</v>
      </c>
      <c r="B1829" s="5" t="s">
        <v>18</v>
      </c>
      <c r="C1829" s="5" t="s">
        <v>22</v>
      </c>
      <c r="D1829" s="13">
        <v>3.84</v>
      </c>
      <c r="E1829" s="6">
        <v>3800</v>
      </c>
      <c r="F1829" s="6">
        <v>1835.41</v>
      </c>
      <c r="G1829" s="7">
        <v>40781</v>
      </c>
      <c r="H1829" s="7">
        <v>40860</v>
      </c>
      <c r="I1829" s="7">
        <v>50040</v>
      </c>
      <c r="J1829" s="5"/>
      <c r="K1829" s="5">
        <v>1753</v>
      </c>
      <c r="L1829" s="5" t="s">
        <v>755</v>
      </c>
      <c r="M1829" s="5" t="s">
        <v>55</v>
      </c>
      <c r="N1829" s="5" t="s">
        <v>17</v>
      </c>
      <c r="O1829" s="5"/>
      <c r="P1829" s="5"/>
      <c r="Q1829" s="5"/>
    </row>
    <row r="1830" spans="1:17" x14ac:dyDescent="0.35">
      <c r="A1830" s="5" t="s">
        <v>17</v>
      </c>
      <c r="B1830" s="5" t="s">
        <v>18</v>
      </c>
      <c r="C1830" s="5" t="s">
        <v>19</v>
      </c>
      <c r="D1830" s="13">
        <v>3.84</v>
      </c>
      <c r="E1830" s="6">
        <v>2673.35</v>
      </c>
      <c r="F1830" s="6">
        <v>1582.63</v>
      </c>
      <c r="G1830" s="7">
        <v>40717</v>
      </c>
      <c r="H1830" s="7">
        <v>40774</v>
      </c>
      <c r="I1830" s="7">
        <v>50040</v>
      </c>
      <c r="J1830" s="5"/>
      <c r="K1830" s="5">
        <v>4900</v>
      </c>
      <c r="L1830" s="5" t="s">
        <v>267</v>
      </c>
      <c r="M1830" s="5" t="s">
        <v>51</v>
      </c>
      <c r="N1830" s="5" t="s">
        <v>17</v>
      </c>
      <c r="O1830" s="5"/>
      <c r="P1830" s="5"/>
      <c r="Q1830" s="5"/>
    </row>
    <row r="1831" spans="1:17" x14ac:dyDescent="0.35">
      <c r="A1831" s="5" t="s">
        <v>17</v>
      </c>
      <c r="B1831" s="5" t="s">
        <v>18</v>
      </c>
      <c r="C1831" s="5" t="s">
        <v>19</v>
      </c>
      <c r="D1831" s="13">
        <v>3.84</v>
      </c>
      <c r="E1831" s="6">
        <v>4585</v>
      </c>
      <c r="F1831" s="6">
        <v>2714.32</v>
      </c>
      <c r="G1831" s="7">
        <v>40833</v>
      </c>
      <c r="H1831" s="7">
        <v>40884</v>
      </c>
      <c r="I1831" s="7">
        <v>50040</v>
      </c>
      <c r="J1831" s="5"/>
      <c r="K1831" s="5">
        <v>1695</v>
      </c>
      <c r="L1831" s="5" t="s">
        <v>6092</v>
      </c>
      <c r="M1831" s="5" t="s">
        <v>55</v>
      </c>
      <c r="N1831" s="5" t="s">
        <v>17</v>
      </c>
      <c r="O1831" s="5"/>
      <c r="P1831" s="5"/>
      <c r="Q1831" s="5"/>
    </row>
    <row r="1832" spans="1:17" x14ac:dyDescent="0.35">
      <c r="A1832" s="5" t="s">
        <v>17</v>
      </c>
      <c r="B1832" s="5" t="s">
        <v>18</v>
      </c>
      <c r="C1832" s="5" t="s">
        <v>22</v>
      </c>
      <c r="D1832" s="13">
        <v>3.84</v>
      </c>
      <c r="E1832" s="6">
        <v>3639</v>
      </c>
      <c r="F1832" s="6">
        <v>1757.6399999999999</v>
      </c>
      <c r="G1832" s="7">
        <v>40728</v>
      </c>
      <c r="H1832" s="7">
        <v>40838</v>
      </c>
      <c r="I1832" s="7">
        <v>50040</v>
      </c>
      <c r="J1832" s="5"/>
      <c r="K1832" s="5">
        <v>9100</v>
      </c>
      <c r="L1832" s="5" t="s">
        <v>2221</v>
      </c>
      <c r="M1832" s="5" t="s">
        <v>189</v>
      </c>
      <c r="N1832" s="5" t="s">
        <v>17</v>
      </c>
      <c r="O1832" s="5"/>
      <c r="P1832" s="5"/>
      <c r="Q1832" s="5"/>
    </row>
    <row r="1833" spans="1:17" x14ac:dyDescent="0.35">
      <c r="A1833" s="5" t="s">
        <v>17</v>
      </c>
      <c r="B1833" s="5" t="s">
        <v>18</v>
      </c>
      <c r="C1833" s="5" t="s">
        <v>22</v>
      </c>
      <c r="D1833" s="13">
        <v>3.84</v>
      </c>
      <c r="E1833" s="6">
        <v>4611</v>
      </c>
      <c r="F1833" s="6">
        <v>1839.7999999999997</v>
      </c>
      <c r="G1833" s="7">
        <v>40807</v>
      </c>
      <c r="H1833" s="7">
        <v>41095</v>
      </c>
      <c r="I1833" s="7">
        <v>50405</v>
      </c>
      <c r="J1833" s="5"/>
      <c r="K1833" s="5">
        <v>2023</v>
      </c>
      <c r="L1833" s="5" t="s">
        <v>4107</v>
      </c>
      <c r="M1833" s="5" t="s">
        <v>583</v>
      </c>
      <c r="N1833" s="5" t="s">
        <v>17</v>
      </c>
      <c r="O1833" s="5"/>
      <c r="P1833" s="5"/>
      <c r="Q1833" s="5"/>
    </row>
    <row r="1834" spans="1:17" x14ac:dyDescent="0.35">
      <c r="A1834" s="5" t="s">
        <v>17</v>
      </c>
      <c r="B1834" s="5" t="s">
        <v>18</v>
      </c>
      <c r="C1834" s="5" t="s">
        <v>22</v>
      </c>
      <c r="D1834" s="13">
        <v>3.84</v>
      </c>
      <c r="E1834" s="6">
        <v>4342.82</v>
      </c>
      <c r="F1834" s="6">
        <v>2097.5700000000002</v>
      </c>
      <c r="G1834" s="7">
        <v>40844</v>
      </c>
      <c r="H1834" s="7">
        <v>40898</v>
      </c>
      <c r="I1834" s="7">
        <v>50040</v>
      </c>
      <c r="J1834" s="5"/>
      <c r="K1834" s="5">
        <v>3303</v>
      </c>
      <c r="L1834" s="5" t="s">
        <v>6562</v>
      </c>
      <c r="M1834" s="5" t="s">
        <v>51</v>
      </c>
      <c r="N1834" s="5" t="s">
        <v>17</v>
      </c>
      <c r="O1834" s="5"/>
      <c r="P1834" s="5"/>
      <c r="Q1834" s="5"/>
    </row>
    <row r="1835" spans="1:17" x14ac:dyDescent="0.35">
      <c r="A1835" s="5" t="s">
        <v>17</v>
      </c>
      <c r="B1835" s="5" t="s">
        <v>18</v>
      </c>
      <c r="C1835" s="5" t="s">
        <v>22</v>
      </c>
      <c r="D1835" s="13">
        <v>3.84</v>
      </c>
      <c r="E1835" s="6">
        <v>2746</v>
      </c>
      <c r="F1835" s="6">
        <v>1326.33</v>
      </c>
      <c r="G1835" s="7">
        <v>40617</v>
      </c>
      <c r="H1835" s="7">
        <v>40649</v>
      </c>
      <c r="I1835" s="7">
        <v>50040</v>
      </c>
      <c r="J1835" s="5"/>
      <c r="K1835" s="5">
        <v>4133</v>
      </c>
      <c r="L1835" s="5" t="s">
        <v>506</v>
      </c>
      <c r="M1835" s="5" t="s">
        <v>344</v>
      </c>
      <c r="N1835" s="5" t="s">
        <v>17</v>
      </c>
      <c r="O1835" s="5"/>
      <c r="P1835" s="5"/>
      <c r="Q1835" s="5"/>
    </row>
    <row r="1836" spans="1:17" x14ac:dyDescent="0.35">
      <c r="A1836" s="5" t="s">
        <v>17</v>
      </c>
      <c r="B1836" s="5" t="s">
        <v>18</v>
      </c>
      <c r="C1836" s="5" t="s">
        <v>22</v>
      </c>
      <c r="D1836" s="13">
        <v>3.84</v>
      </c>
      <c r="E1836" s="6">
        <v>4546</v>
      </c>
      <c r="F1836" s="6">
        <v>2018.4400000000003</v>
      </c>
      <c r="G1836" s="7">
        <v>40842</v>
      </c>
      <c r="H1836" s="7">
        <v>40948</v>
      </c>
      <c r="I1836" s="7">
        <v>50405</v>
      </c>
      <c r="J1836" s="5"/>
      <c r="K1836" s="5">
        <v>1228</v>
      </c>
      <c r="L1836" s="5" t="s">
        <v>398</v>
      </c>
      <c r="M1836" s="5" t="s">
        <v>332</v>
      </c>
      <c r="N1836" s="5" t="s">
        <v>17</v>
      </c>
      <c r="O1836" s="5"/>
      <c r="P1836" s="5"/>
      <c r="Q1836" s="5"/>
    </row>
    <row r="1837" spans="1:17" x14ac:dyDescent="0.35">
      <c r="A1837" s="5" t="s">
        <v>17</v>
      </c>
      <c r="B1837" s="5" t="s">
        <v>18</v>
      </c>
      <c r="C1837" s="5" t="s">
        <v>19</v>
      </c>
      <c r="D1837" s="13">
        <v>3.86</v>
      </c>
      <c r="E1837" s="6">
        <v>3714</v>
      </c>
      <c r="F1837" s="6">
        <v>2733.51</v>
      </c>
      <c r="G1837" s="7">
        <v>39764</v>
      </c>
      <c r="H1837" s="7">
        <v>40126</v>
      </c>
      <c r="I1837" s="7">
        <v>49309</v>
      </c>
      <c r="J1837" s="5"/>
      <c r="K1837" s="5">
        <v>8245</v>
      </c>
      <c r="L1837" s="5" t="s">
        <v>1346</v>
      </c>
      <c r="M1837" s="5" t="s">
        <v>53</v>
      </c>
      <c r="N1837" s="5" t="s">
        <v>17</v>
      </c>
      <c r="O1837" s="5"/>
      <c r="P1837" s="5"/>
      <c r="Q1837" s="5"/>
    </row>
    <row r="1838" spans="1:17" x14ac:dyDescent="0.35">
      <c r="A1838" s="5" t="s">
        <v>17</v>
      </c>
      <c r="B1838" s="5" t="s">
        <v>18</v>
      </c>
      <c r="C1838" s="5" t="s">
        <v>22</v>
      </c>
      <c r="D1838" s="13">
        <v>3.87</v>
      </c>
      <c r="E1838" s="6">
        <v>4259</v>
      </c>
      <c r="F1838" s="6">
        <v>2057.1000000000004</v>
      </c>
      <c r="G1838" s="7">
        <v>40736</v>
      </c>
      <c r="H1838" s="7">
        <v>40765</v>
      </c>
      <c r="I1838" s="7">
        <v>50040</v>
      </c>
      <c r="J1838" s="5"/>
      <c r="K1838" s="5">
        <v>8610</v>
      </c>
      <c r="L1838" s="5" t="s">
        <v>1563</v>
      </c>
      <c r="M1838" s="5" t="s">
        <v>53</v>
      </c>
      <c r="N1838" s="5" t="s">
        <v>17</v>
      </c>
      <c r="O1838" s="5"/>
      <c r="P1838" s="5"/>
      <c r="Q1838" s="5"/>
    </row>
    <row r="1839" spans="1:17" x14ac:dyDescent="0.35">
      <c r="A1839" s="5" t="s">
        <v>17</v>
      </c>
      <c r="B1839" s="5" t="s">
        <v>18</v>
      </c>
      <c r="C1839" s="5" t="s">
        <v>22</v>
      </c>
      <c r="D1839" s="13">
        <v>3.89</v>
      </c>
      <c r="E1839" s="6">
        <v>4192</v>
      </c>
      <c r="F1839" s="6">
        <v>2024.7400000000002</v>
      </c>
      <c r="G1839" s="7">
        <v>40647</v>
      </c>
      <c r="H1839" s="7">
        <v>40686</v>
      </c>
      <c r="I1839" s="7">
        <v>50040</v>
      </c>
      <c r="J1839" s="5"/>
      <c r="K1839" s="5">
        <v>4703</v>
      </c>
      <c r="L1839" s="5" t="s">
        <v>2675</v>
      </c>
      <c r="M1839" s="5" t="s">
        <v>210</v>
      </c>
      <c r="N1839" s="5" t="s">
        <v>17</v>
      </c>
      <c r="O1839" s="5"/>
      <c r="P1839" s="5"/>
      <c r="Q1839" s="5"/>
    </row>
    <row r="1840" spans="1:17" x14ac:dyDescent="0.35">
      <c r="A1840" s="5" t="s">
        <v>17</v>
      </c>
      <c r="B1840" s="5" t="s">
        <v>18</v>
      </c>
      <c r="C1840" s="5" t="s">
        <v>22</v>
      </c>
      <c r="D1840" s="13">
        <v>3.89</v>
      </c>
      <c r="E1840" s="6">
        <v>4473</v>
      </c>
      <c r="F1840" s="6">
        <v>2160.4500000000003</v>
      </c>
      <c r="G1840" s="7">
        <v>40774</v>
      </c>
      <c r="H1840" s="7">
        <v>40773</v>
      </c>
      <c r="I1840" s="7">
        <v>50040</v>
      </c>
      <c r="J1840" s="5"/>
      <c r="K1840" s="5">
        <v>8374</v>
      </c>
      <c r="L1840" s="5" t="s">
        <v>2004</v>
      </c>
      <c r="M1840" s="5" t="s">
        <v>25</v>
      </c>
      <c r="N1840" s="5" t="s">
        <v>17</v>
      </c>
      <c r="O1840" s="5"/>
      <c r="P1840" s="5"/>
      <c r="Q1840" s="5"/>
    </row>
    <row r="1841" spans="1:17" x14ac:dyDescent="0.35">
      <c r="A1841" s="5" t="s">
        <v>17</v>
      </c>
      <c r="B1841" s="5" t="s">
        <v>18</v>
      </c>
      <c r="C1841" s="5" t="s">
        <v>19</v>
      </c>
      <c r="D1841" s="13">
        <v>3.89</v>
      </c>
      <c r="E1841" s="6">
        <v>4440</v>
      </c>
      <c r="F1841" s="6">
        <v>3440.99</v>
      </c>
      <c r="G1841" s="7">
        <v>39787</v>
      </c>
      <c r="H1841" s="7">
        <v>39989</v>
      </c>
      <c r="I1841" s="7">
        <v>49309</v>
      </c>
      <c r="J1841" s="5"/>
      <c r="K1841" s="5">
        <v>3257</v>
      </c>
      <c r="L1841" s="5" t="s">
        <v>4006</v>
      </c>
      <c r="M1841" s="5" t="s">
        <v>51</v>
      </c>
      <c r="N1841" s="5" t="s">
        <v>17</v>
      </c>
      <c r="O1841" s="5"/>
      <c r="P1841" s="5"/>
      <c r="Q1841" s="5"/>
    </row>
    <row r="1842" spans="1:17" x14ac:dyDescent="0.35">
      <c r="A1842" s="5" t="s">
        <v>17</v>
      </c>
      <c r="B1842" s="5" t="s">
        <v>18</v>
      </c>
      <c r="C1842" s="5" t="s">
        <v>446</v>
      </c>
      <c r="D1842" s="13">
        <v>3.9</v>
      </c>
      <c r="E1842" s="6">
        <v>4654</v>
      </c>
      <c r="F1842" s="6">
        <v>3025.0999999999995</v>
      </c>
      <c r="G1842" s="7">
        <v>39622</v>
      </c>
      <c r="H1842" s="7">
        <v>39325</v>
      </c>
      <c r="I1842" s="7">
        <v>48579</v>
      </c>
      <c r="J1842" s="5"/>
      <c r="K1842" s="5">
        <v>1653</v>
      </c>
      <c r="L1842" s="5" t="s">
        <v>797</v>
      </c>
      <c r="M1842" s="5" t="s">
        <v>55</v>
      </c>
      <c r="N1842" s="5" t="s">
        <v>17</v>
      </c>
      <c r="O1842" s="5"/>
      <c r="P1842" s="5"/>
      <c r="Q1842" s="5"/>
    </row>
    <row r="1843" spans="1:17" x14ac:dyDescent="0.35">
      <c r="A1843" s="5" t="s">
        <v>17</v>
      </c>
      <c r="B1843" s="5" t="s">
        <v>18</v>
      </c>
      <c r="C1843" s="5" t="s">
        <v>19</v>
      </c>
      <c r="D1843" s="13">
        <v>3.9</v>
      </c>
      <c r="E1843" s="6">
        <v>4346</v>
      </c>
      <c r="F1843" s="6">
        <v>3911.3999999999996</v>
      </c>
      <c r="G1843" s="7">
        <v>39575</v>
      </c>
      <c r="H1843" s="7">
        <v>39541</v>
      </c>
      <c r="I1843" s="7">
        <v>48944</v>
      </c>
      <c r="J1843" s="5"/>
      <c r="K1843" s="5">
        <v>1023</v>
      </c>
      <c r="L1843" s="5" t="s">
        <v>1059</v>
      </c>
      <c r="M1843" s="5" t="s">
        <v>21</v>
      </c>
      <c r="N1843" s="5" t="s">
        <v>17</v>
      </c>
      <c r="O1843" s="5"/>
      <c r="P1843" s="5"/>
      <c r="Q1843" s="5"/>
    </row>
    <row r="1844" spans="1:17" x14ac:dyDescent="0.35">
      <c r="A1844" s="5" t="s">
        <v>17</v>
      </c>
      <c r="B1844" s="5" t="s">
        <v>18</v>
      </c>
      <c r="C1844" s="5" t="s">
        <v>19</v>
      </c>
      <c r="D1844" s="13">
        <v>3.9</v>
      </c>
      <c r="E1844" s="6">
        <v>2457</v>
      </c>
      <c r="F1844" s="6">
        <v>2211.3000000000002</v>
      </c>
      <c r="G1844" s="7">
        <v>39570</v>
      </c>
      <c r="H1844" s="7">
        <v>39545</v>
      </c>
      <c r="I1844" s="7">
        <v>48944</v>
      </c>
      <c r="J1844" s="5"/>
      <c r="K1844" s="5">
        <v>2905</v>
      </c>
      <c r="L1844" s="5" t="s">
        <v>1079</v>
      </c>
      <c r="M1844" s="5" t="s">
        <v>38</v>
      </c>
      <c r="N1844" s="5" t="s">
        <v>17</v>
      </c>
      <c r="O1844" s="5"/>
      <c r="P1844" s="5"/>
      <c r="Q1844" s="5"/>
    </row>
    <row r="1845" spans="1:17" x14ac:dyDescent="0.35">
      <c r="A1845" s="5" t="s">
        <v>17</v>
      </c>
      <c r="B1845" s="5" t="s">
        <v>18</v>
      </c>
      <c r="C1845" s="5" t="s">
        <v>19</v>
      </c>
      <c r="D1845" s="13">
        <v>3.9</v>
      </c>
      <c r="E1845" s="6">
        <v>3238</v>
      </c>
      <c r="F1845" s="6">
        <v>2914.2000000000003</v>
      </c>
      <c r="G1845" s="7">
        <v>39801</v>
      </c>
      <c r="H1845" s="7">
        <v>39987</v>
      </c>
      <c r="I1845" s="7">
        <v>49309</v>
      </c>
      <c r="J1845" s="5"/>
      <c r="K1845" s="5">
        <v>1966</v>
      </c>
      <c r="L1845" s="5" t="s">
        <v>1555</v>
      </c>
      <c r="M1845" s="5" t="s">
        <v>76</v>
      </c>
      <c r="N1845" s="5" t="s">
        <v>17</v>
      </c>
      <c r="O1845" s="5"/>
      <c r="P1845" s="5"/>
      <c r="Q1845" s="5"/>
    </row>
    <row r="1846" spans="1:17" x14ac:dyDescent="0.35">
      <c r="A1846" s="5" t="s">
        <v>17</v>
      </c>
      <c r="B1846" s="5" t="s">
        <v>18</v>
      </c>
      <c r="C1846" s="5" t="s">
        <v>22</v>
      </c>
      <c r="D1846" s="13">
        <v>3.9</v>
      </c>
      <c r="E1846" s="6">
        <v>4409</v>
      </c>
      <c r="F1846" s="6">
        <v>3306.75</v>
      </c>
      <c r="G1846" s="7">
        <v>39570</v>
      </c>
      <c r="H1846" s="7">
        <v>39563</v>
      </c>
      <c r="I1846" s="7">
        <v>48944</v>
      </c>
      <c r="J1846" s="5"/>
      <c r="K1846" s="5">
        <v>8488</v>
      </c>
      <c r="L1846" s="5" t="s">
        <v>1443</v>
      </c>
      <c r="M1846" s="5" t="s">
        <v>53</v>
      </c>
      <c r="N1846" s="5" t="s">
        <v>17</v>
      </c>
      <c r="O1846" s="5"/>
      <c r="P1846" s="5"/>
      <c r="Q1846" s="5"/>
    </row>
    <row r="1847" spans="1:17" x14ac:dyDescent="0.35">
      <c r="A1847" s="5" t="s">
        <v>17</v>
      </c>
      <c r="B1847" s="5" t="s">
        <v>18</v>
      </c>
      <c r="C1847" s="5" t="s">
        <v>19</v>
      </c>
      <c r="D1847" s="13">
        <v>3.9</v>
      </c>
      <c r="E1847" s="6">
        <v>4242</v>
      </c>
      <c r="F1847" s="6">
        <v>3817.8</v>
      </c>
      <c r="G1847" s="7">
        <v>39570</v>
      </c>
      <c r="H1847" s="7">
        <v>39678</v>
      </c>
      <c r="I1847" s="7">
        <v>48944</v>
      </c>
      <c r="J1847" s="5"/>
      <c r="K1847" s="5">
        <v>6533</v>
      </c>
      <c r="L1847" s="5" t="s">
        <v>2057</v>
      </c>
      <c r="M1847" s="5" t="s">
        <v>42</v>
      </c>
      <c r="N1847" s="5" t="s">
        <v>17</v>
      </c>
      <c r="O1847" s="5"/>
      <c r="P1847" s="5"/>
      <c r="Q1847" s="5"/>
    </row>
    <row r="1848" spans="1:17" x14ac:dyDescent="0.35">
      <c r="A1848" s="5" t="s">
        <v>17</v>
      </c>
      <c r="B1848" s="5" t="s">
        <v>18</v>
      </c>
      <c r="C1848" s="5" t="s">
        <v>22</v>
      </c>
      <c r="D1848" s="13">
        <v>3.9</v>
      </c>
      <c r="E1848" s="6">
        <v>3379</v>
      </c>
      <c r="F1848" s="6">
        <v>1240.0800000000002</v>
      </c>
      <c r="G1848" s="7">
        <v>39595</v>
      </c>
      <c r="H1848" s="7">
        <v>41361</v>
      </c>
      <c r="I1848" s="7">
        <v>50770</v>
      </c>
      <c r="J1848" s="5"/>
      <c r="K1848" s="5">
        <v>1644</v>
      </c>
      <c r="L1848" s="5" t="s">
        <v>4828</v>
      </c>
      <c r="M1848" s="5" t="s">
        <v>55</v>
      </c>
      <c r="N1848" s="5" t="s">
        <v>17</v>
      </c>
      <c r="O1848" s="5"/>
      <c r="P1848" s="5"/>
      <c r="Q1848" s="5"/>
    </row>
    <row r="1849" spans="1:17" x14ac:dyDescent="0.35">
      <c r="A1849" s="5" t="s">
        <v>17</v>
      </c>
      <c r="B1849" s="5" t="s">
        <v>18</v>
      </c>
      <c r="C1849" s="5" t="s">
        <v>19</v>
      </c>
      <c r="D1849" s="13">
        <v>3.9</v>
      </c>
      <c r="E1849" s="6">
        <v>3913</v>
      </c>
      <c r="F1849" s="6">
        <v>3521.6999999999994</v>
      </c>
      <c r="G1849" s="7">
        <v>39969</v>
      </c>
      <c r="H1849" s="7">
        <v>39904</v>
      </c>
      <c r="I1849" s="7">
        <v>49309</v>
      </c>
      <c r="J1849" s="5"/>
      <c r="K1849" s="5">
        <v>1541</v>
      </c>
      <c r="L1849" s="5" t="s">
        <v>4834</v>
      </c>
      <c r="M1849" s="5" t="s">
        <v>55</v>
      </c>
      <c r="N1849" s="5" t="s">
        <v>17</v>
      </c>
      <c r="O1849" s="5"/>
      <c r="P1849" s="5"/>
      <c r="Q1849" s="5"/>
    </row>
    <row r="1850" spans="1:17" x14ac:dyDescent="0.35">
      <c r="A1850" s="5" t="s">
        <v>17</v>
      </c>
      <c r="B1850" s="5" t="s">
        <v>18</v>
      </c>
      <c r="C1850" s="5" t="s">
        <v>22</v>
      </c>
      <c r="D1850" s="13">
        <v>3.9</v>
      </c>
      <c r="E1850" s="6">
        <v>2228</v>
      </c>
      <c r="F1850" s="6">
        <v>1076.1100000000001</v>
      </c>
      <c r="G1850" s="7">
        <v>40508</v>
      </c>
      <c r="H1850" s="7">
        <v>40631</v>
      </c>
      <c r="I1850" s="7">
        <v>50040</v>
      </c>
      <c r="J1850" s="5"/>
      <c r="K1850" s="5">
        <v>4142</v>
      </c>
      <c r="L1850" s="5" t="s">
        <v>645</v>
      </c>
      <c r="M1850" s="5" t="s">
        <v>344</v>
      </c>
      <c r="N1850" s="5" t="s">
        <v>17</v>
      </c>
      <c r="O1850" s="5"/>
      <c r="P1850" s="5"/>
      <c r="Q1850" s="5"/>
    </row>
    <row r="1851" spans="1:17" x14ac:dyDescent="0.35">
      <c r="A1851" s="5" t="s">
        <v>17</v>
      </c>
      <c r="B1851" s="5" t="s">
        <v>18</v>
      </c>
      <c r="C1851" s="5" t="s">
        <v>22</v>
      </c>
      <c r="D1851" s="13">
        <v>3.9</v>
      </c>
      <c r="E1851" s="6">
        <v>3876</v>
      </c>
      <c r="F1851" s="6">
        <v>2907</v>
      </c>
      <c r="G1851" s="7">
        <v>40100</v>
      </c>
      <c r="H1851" s="7">
        <v>40126</v>
      </c>
      <c r="I1851" s="7">
        <v>49309</v>
      </c>
      <c r="J1851" s="5"/>
      <c r="K1851" s="5">
        <v>6645</v>
      </c>
      <c r="L1851" s="5" t="s">
        <v>5128</v>
      </c>
      <c r="M1851" s="5" t="s">
        <v>42</v>
      </c>
      <c r="N1851" s="5" t="s">
        <v>17</v>
      </c>
      <c r="O1851" s="5"/>
      <c r="P1851" s="5"/>
      <c r="Q1851" s="5"/>
    </row>
    <row r="1852" spans="1:17" x14ac:dyDescent="0.35">
      <c r="A1852" s="5" t="s">
        <v>17</v>
      </c>
      <c r="B1852" s="5" t="s">
        <v>18</v>
      </c>
      <c r="C1852" s="5" t="s">
        <v>22</v>
      </c>
      <c r="D1852" s="13">
        <v>3.9</v>
      </c>
      <c r="E1852" s="6">
        <v>5108</v>
      </c>
      <c r="F1852" s="6">
        <v>3831.0000000000005</v>
      </c>
      <c r="G1852" s="7">
        <v>39575</v>
      </c>
      <c r="H1852" s="7">
        <v>39409</v>
      </c>
      <c r="I1852" s="7">
        <v>48579</v>
      </c>
      <c r="J1852" s="5"/>
      <c r="K1852" s="5">
        <v>1756</v>
      </c>
      <c r="L1852" s="5" t="s">
        <v>5178</v>
      </c>
      <c r="M1852" s="5" t="s">
        <v>55</v>
      </c>
      <c r="N1852" s="5" t="s">
        <v>17</v>
      </c>
      <c r="O1852" s="5"/>
      <c r="P1852" s="5"/>
      <c r="Q1852" s="5"/>
    </row>
    <row r="1853" spans="1:17" x14ac:dyDescent="0.35">
      <c r="A1853" s="5" t="s">
        <v>17</v>
      </c>
      <c r="B1853" s="5" t="s">
        <v>18</v>
      </c>
      <c r="C1853" s="5" t="s">
        <v>22</v>
      </c>
      <c r="D1853" s="13">
        <v>3.9</v>
      </c>
      <c r="E1853" s="6">
        <v>3729</v>
      </c>
      <c r="F1853" s="6">
        <v>2796.75</v>
      </c>
      <c r="G1853" s="7">
        <v>40147</v>
      </c>
      <c r="H1853" s="7">
        <v>40141</v>
      </c>
      <c r="I1853" s="7">
        <v>49309</v>
      </c>
      <c r="J1853" s="5"/>
      <c r="K1853" s="5">
        <v>9472</v>
      </c>
      <c r="L1853" s="5" t="s">
        <v>1309</v>
      </c>
      <c r="M1853" s="5" t="s">
        <v>32</v>
      </c>
      <c r="N1853" s="5" t="s">
        <v>17</v>
      </c>
      <c r="O1853" s="5"/>
      <c r="P1853" s="5"/>
      <c r="Q1853" s="5"/>
    </row>
    <row r="1854" spans="1:17" x14ac:dyDescent="0.35">
      <c r="A1854" s="5" t="s">
        <v>17</v>
      </c>
      <c r="B1854" s="5" t="s">
        <v>18</v>
      </c>
      <c r="C1854" s="5" t="s">
        <v>22</v>
      </c>
      <c r="D1854" s="13">
        <v>3.9</v>
      </c>
      <c r="E1854" s="6">
        <v>4421</v>
      </c>
      <c r="F1854" s="6">
        <v>3209.64</v>
      </c>
      <c r="G1854" s="7">
        <v>40036</v>
      </c>
      <c r="H1854" s="7">
        <v>40107</v>
      </c>
      <c r="I1854" s="7">
        <v>49309</v>
      </c>
      <c r="J1854" s="5"/>
      <c r="K1854" s="5">
        <v>3158</v>
      </c>
      <c r="L1854" s="5" t="s">
        <v>4743</v>
      </c>
      <c r="M1854" s="5" t="s">
        <v>51</v>
      </c>
      <c r="N1854" s="5" t="s">
        <v>17</v>
      </c>
      <c r="O1854" s="5"/>
      <c r="P1854" s="5"/>
      <c r="Q1854" s="5"/>
    </row>
    <row r="1855" spans="1:17" x14ac:dyDescent="0.35">
      <c r="A1855" s="5" t="s">
        <v>17</v>
      </c>
      <c r="B1855" s="5" t="s">
        <v>18</v>
      </c>
      <c r="C1855" s="5" t="s">
        <v>19</v>
      </c>
      <c r="D1855" s="13">
        <v>3.9</v>
      </c>
      <c r="E1855" s="6">
        <v>3857</v>
      </c>
      <c r="F1855" s="6">
        <v>3471.2999999999997</v>
      </c>
      <c r="G1855" s="7">
        <v>39680</v>
      </c>
      <c r="H1855" s="7">
        <v>39762</v>
      </c>
      <c r="I1855" s="7">
        <v>48944</v>
      </c>
      <c r="J1855" s="5"/>
      <c r="K1855" s="5">
        <v>1588</v>
      </c>
      <c r="L1855" s="5" t="s">
        <v>2150</v>
      </c>
      <c r="M1855" s="5" t="s">
        <v>21</v>
      </c>
      <c r="N1855" s="5" t="s">
        <v>17</v>
      </c>
      <c r="O1855" s="5"/>
      <c r="P1855" s="5"/>
      <c r="Q1855" s="5"/>
    </row>
    <row r="1856" spans="1:17" x14ac:dyDescent="0.35">
      <c r="A1856" s="5" t="s">
        <v>17</v>
      </c>
      <c r="B1856" s="5" t="s">
        <v>18</v>
      </c>
      <c r="C1856" s="5" t="s">
        <v>22</v>
      </c>
      <c r="D1856" s="13">
        <v>3.9</v>
      </c>
      <c r="E1856" s="6">
        <v>3770</v>
      </c>
      <c r="F1856" s="6">
        <v>2318.5499999999997</v>
      </c>
      <c r="G1856" s="7">
        <v>40709</v>
      </c>
      <c r="H1856" s="7">
        <v>40296</v>
      </c>
      <c r="I1856" s="7">
        <v>49674</v>
      </c>
      <c r="J1856" s="5"/>
      <c r="K1856" s="5">
        <v>4417</v>
      </c>
      <c r="L1856" s="5" t="s">
        <v>2410</v>
      </c>
      <c r="M1856" s="5" t="s">
        <v>344</v>
      </c>
      <c r="N1856" s="5" t="s">
        <v>17</v>
      </c>
      <c r="O1856" s="5"/>
      <c r="P1856" s="5"/>
      <c r="Q1856" s="5"/>
    </row>
    <row r="1857" spans="1:17" x14ac:dyDescent="0.35">
      <c r="A1857" s="5" t="s">
        <v>17</v>
      </c>
      <c r="B1857" s="5" t="s">
        <v>18</v>
      </c>
      <c r="C1857" s="5" t="s">
        <v>19</v>
      </c>
      <c r="D1857" s="13">
        <v>3.9</v>
      </c>
      <c r="E1857" s="6">
        <v>3851</v>
      </c>
      <c r="F1857" s="6">
        <v>3465.8999999999996</v>
      </c>
      <c r="G1857" s="7">
        <v>39636</v>
      </c>
      <c r="H1857" s="7">
        <v>40093</v>
      </c>
      <c r="I1857" s="7">
        <v>49309</v>
      </c>
      <c r="J1857" s="5"/>
      <c r="K1857" s="5">
        <v>2853</v>
      </c>
      <c r="L1857" s="5" t="s">
        <v>5693</v>
      </c>
      <c r="M1857" s="5" t="s">
        <v>38</v>
      </c>
      <c r="N1857" s="5" t="s">
        <v>17</v>
      </c>
      <c r="O1857" s="5"/>
      <c r="P1857" s="5"/>
      <c r="Q1857" s="5"/>
    </row>
    <row r="1858" spans="1:17" x14ac:dyDescent="0.35">
      <c r="A1858" s="5" t="s">
        <v>17</v>
      </c>
      <c r="B1858" s="5" t="s">
        <v>18</v>
      </c>
      <c r="C1858" s="5" t="s">
        <v>22</v>
      </c>
      <c r="D1858" s="13">
        <v>3.9</v>
      </c>
      <c r="E1858" s="6">
        <v>2537</v>
      </c>
      <c r="F1858" s="6">
        <v>1225.3700000000001</v>
      </c>
      <c r="G1858" s="7">
        <v>40771</v>
      </c>
      <c r="H1858" s="7">
        <v>40759</v>
      </c>
      <c r="I1858" s="7">
        <v>50040</v>
      </c>
      <c r="J1858" s="5"/>
      <c r="K1858" s="5">
        <v>2042</v>
      </c>
      <c r="L1858" s="5" t="s">
        <v>7698</v>
      </c>
      <c r="M1858" s="5" t="s">
        <v>583</v>
      </c>
      <c r="N1858" s="5" t="s">
        <v>17</v>
      </c>
      <c r="O1858" s="5"/>
      <c r="P1858" s="5"/>
      <c r="Q1858" s="5"/>
    </row>
    <row r="1859" spans="1:17" x14ac:dyDescent="0.35">
      <c r="A1859" s="5" t="s">
        <v>17</v>
      </c>
      <c r="B1859" s="5" t="s">
        <v>18</v>
      </c>
      <c r="C1859" s="5" t="s">
        <v>19</v>
      </c>
      <c r="D1859" s="13">
        <v>3.9</v>
      </c>
      <c r="E1859" s="6">
        <v>3767</v>
      </c>
      <c r="F1859" s="6">
        <v>2230.06</v>
      </c>
      <c r="G1859" s="7">
        <v>40705</v>
      </c>
      <c r="H1859" s="7">
        <v>40841</v>
      </c>
      <c r="I1859" s="7">
        <v>50040</v>
      </c>
      <c r="J1859" s="5"/>
      <c r="K1859" s="5">
        <v>1188</v>
      </c>
      <c r="L1859" s="5" t="s">
        <v>1850</v>
      </c>
      <c r="M1859" s="5" t="s">
        <v>21</v>
      </c>
      <c r="N1859" s="5" t="s">
        <v>17</v>
      </c>
      <c r="O1859" s="5"/>
      <c r="P1859" s="5"/>
      <c r="Q1859" s="5"/>
    </row>
    <row r="1860" spans="1:17" x14ac:dyDescent="0.35">
      <c r="A1860" s="5" t="s">
        <v>17</v>
      </c>
      <c r="B1860" s="5" t="s">
        <v>18</v>
      </c>
      <c r="C1860" s="5" t="s">
        <v>22</v>
      </c>
      <c r="D1860" s="13">
        <v>3.9</v>
      </c>
      <c r="E1860" s="6">
        <v>1045</v>
      </c>
      <c r="F1860" s="6">
        <v>504.73999999999995</v>
      </c>
      <c r="G1860" s="7">
        <v>40644</v>
      </c>
      <c r="H1860" s="7">
        <v>40809</v>
      </c>
      <c r="I1860" s="7">
        <v>50040</v>
      </c>
      <c r="J1860" s="5"/>
      <c r="K1860" s="5">
        <v>1981</v>
      </c>
      <c r="L1860" s="5" t="s">
        <v>5179</v>
      </c>
      <c r="M1860" s="5" t="s">
        <v>76</v>
      </c>
      <c r="N1860" s="5" t="s">
        <v>17</v>
      </c>
      <c r="O1860" s="5"/>
      <c r="P1860" s="5"/>
      <c r="Q1860" s="5"/>
    </row>
    <row r="1861" spans="1:17" x14ac:dyDescent="0.35">
      <c r="A1861" s="5" t="s">
        <v>17</v>
      </c>
      <c r="B1861" s="5" t="s">
        <v>18</v>
      </c>
      <c r="C1861" s="5" t="s">
        <v>19</v>
      </c>
      <c r="D1861" s="13">
        <v>3.9</v>
      </c>
      <c r="E1861" s="6">
        <v>4316</v>
      </c>
      <c r="F1861" s="6">
        <v>3884.4</v>
      </c>
      <c r="G1861" s="7">
        <v>39966</v>
      </c>
      <c r="H1861" s="7">
        <v>40151</v>
      </c>
      <c r="I1861" s="7">
        <v>49309</v>
      </c>
      <c r="J1861" s="5"/>
      <c r="K1861" s="5">
        <v>8754</v>
      </c>
      <c r="L1861" s="5" t="s">
        <v>228</v>
      </c>
      <c r="M1861" s="5" t="s">
        <v>229</v>
      </c>
      <c r="N1861" s="5" t="s">
        <v>17</v>
      </c>
      <c r="O1861" s="5"/>
      <c r="P1861" s="5"/>
      <c r="Q1861" s="5"/>
    </row>
    <row r="1862" spans="1:17" x14ac:dyDescent="0.35">
      <c r="A1862" s="5" t="s">
        <v>17</v>
      </c>
      <c r="B1862" s="5" t="s">
        <v>18</v>
      </c>
      <c r="C1862" s="5" t="s">
        <v>19</v>
      </c>
      <c r="D1862" s="13">
        <v>3.9</v>
      </c>
      <c r="E1862" s="6">
        <v>2522</v>
      </c>
      <c r="F1862" s="6">
        <v>1493.0299999999997</v>
      </c>
      <c r="G1862" s="7">
        <v>40527</v>
      </c>
      <c r="H1862" s="7">
        <v>40618</v>
      </c>
      <c r="I1862" s="7">
        <v>50040</v>
      </c>
      <c r="J1862" s="5"/>
      <c r="K1862" s="5">
        <v>1248</v>
      </c>
      <c r="L1862" s="5" t="s">
        <v>8764</v>
      </c>
      <c r="M1862" s="5" t="s">
        <v>332</v>
      </c>
      <c r="N1862" s="5" t="s">
        <v>17</v>
      </c>
      <c r="O1862" s="5"/>
      <c r="P1862" s="5"/>
      <c r="Q1862" s="5"/>
    </row>
    <row r="1863" spans="1:17" x14ac:dyDescent="0.35">
      <c r="A1863" s="5" t="s">
        <v>17</v>
      </c>
      <c r="B1863" s="5" t="s">
        <v>18</v>
      </c>
      <c r="C1863" s="5" t="s">
        <v>19</v>
      </c>
      <c r="D1863" s="13">
        <v>3.9</v>
      </c>
      <c r="E1863" s="6">
        <v>3382</v>
      </c>
      <c r="F1863" s="6">
        <v>2495.9100000000003</v>
      </c>
      <c r="G1863" s="7">
        <v>40224</v>
      </c>
      <c r="H1863" s="7">
        <v>40330</v>
      </c>
      <c r="I1863" s="7">
        <v>49674</v>
      </c>
      <c r="J1863" s="5"/>
      <c r="K1863" s="5">
        <v>3647</v>
      </c>
      <c r="L1863" s="5" t="s">
        <v>7085</v>
      </c>
      <c r="M1863" s="5" t="s">
        <v>51</v>
      </c>
      <c r="N1863" s="5" t="s">
        <v>17</v>
      </c>
      <c r="O1863" s="5"/>
      <c r="P1863" s="5"/>
      <c r="Q1863" s="5"/>
    </row>
    <row r="1864" spans="1:17" x14ac:dyDescent="0.35">
      <c r="A1864" s="5" t="s">
        <v>17</v>
      </c>
      <c r="B1864" s="5" t="s">
        <v>18</v>
      </c>
      <c r="C1864" s="5" t="s">
        <v>22</v>
      </c>
      <c r="D1864" s="13">
        <v>3.9</v>
      </c>
      <c r="E1864" s="6">
        <v>4848</v>
      </c>
      <c r="F1864" s="6">
        <v>3636</v>
      </c>
      <c r="G1864" s="7">
        <v>39570</v>
      </c>
      <c r="H1864" s="7">
        <v>39629</v>
      </c>
      <c r="I1864" s="7">
        <v>48944</v>
      </c>
      <c r="J1864" s="5"/>
      <c r="K1864" s="5">
        <v>3044</v>
      </c>
      <c r="L1864" s="5" t="s">
        <v>4696</v>
      </c>
      <c r="M1864" s="5" t="s">
        <v>51</v>
      </c>
      <c r="N1864" s="5" t="s">
        <v>17</v>
      </c>
      <c r="O1864" s="5"/>
      <c r="P1864" s="5"/>
      <c r="Q1864" s="5"/>
    </row>
    <row r="1865" spans="1:17" x14ac:dyDescent="0.35">
      <c r="A1865" s="5" t="s">
        <v>17</v>
      </c>
      <c r="B1865" s="5" t="s">
        <v>18</v>
      </c>
      <c r="C1865" s="5" t="s">
        <v>22</v>
      </c>
      <c r="D1865" s="13">
        <v>3.9</v>
      </c>
      <c r="E1865" s="6">
        <v>4204</v>
      </c>
      <c r="F1865" s="6">
        <v>3153</v>
      </c>
      <c r="G1865" s="7">
        <v>39597</v>
      </c>
      <c r="H1865" s="7">
        <v>39503</v>
      </c>
      <c r="I1865" s="7">
        <v>48944</v>
      </c>
      <c r="J1865" s="5"/>
      <c r="K1865" s="5">
        <v>8447</v>
      </c>
      <c r="L1865" s="5" t="s">
        <v>5707</v>
      </c>
      <c r="M1865" s="5" t="s">
        <v>53</v>
      </c>
      <c r="N1865" s="5" t="s">
        <v>17</v>
      </c>
      <c r="O1865" s="5"/>
      <c r="P1865" s="5"/>
      <c r="Q1865" s="5"/>
    </row>
    <row r="1866" spans="1:17" x14ac:dyDescent="0.35">
      <c r="A1866" s="5" t="s">
        <v>96</v>
      </c>
      <c r="B1866" s="5" t="s">
        <v>18</v>
      </c>
      <c r="C1866" s="5" t="s">
        <v>22</v>
      </c>
      <c r="D1866" s="13">
        <v>3.9</v>
      </c>
      <c r="E1866" s="6">
        <v>4166</v>
      </c>
      <c r="F1866" s="6">
        <v>2012.17</v>
      </c>
      <c r="G1866" s="7">
        <v>40800</v>
      </c>
      <c r="H1866" s="7">
        <v>40862</v>
      </c>
      <c r="I1866" s="7">
        <v>50040</v>
      </c>
      <c r="J1866" s="5"/>
      <c r="K1866" s="5">
        <v>1346</v>
      </c>
      <c r="L1866" s="5" t="s">
        <v>1654</v>
      </c>
      <c r="M1866" s="5" t="s">
        <v>21</v>
      </c>
      <c r="N1866" s="5" t="s">
        <v>96</v>
      </c>
      <c r="O1866" s="5"/>
      <c r="P1866" s="5"/>
      <c r="Q1866" s="5"/>
    </row>
    <row r="1867" spans="1:17" x14ac:dyDescent="0.35">
      <c r="A1867" s="5" t="s">
        <v>17</v>
      </c>
      <c r="B1867" s="5" t="s">
        <v>18</v>
      </c>
      <c r="C1867" s="5" t="s">
        <v>22</v>
      </c>
      <c r="D1867" s="13">
        <v>3.9</v>
      </c>
      <c r="E1867" s="6">
        <v>4113</v>
      </c>
      <c r="F1867" s="6">
        <v>2529.5</v>
      </c>
      <c r="G1867" s="7">
        <v>40576</v>
      </c>
      <c r="H1867" s="7">
        <v>40532</v>
      </c>
      <c r="I1867" s="7">
        <v>49674</v>
      </c>
      <c r="J1867" s="5"/>
      <c r="K1867" s="5">
        <v>6826</v>
      </c>
      <c r="L1867" s="5" t="s">
        <v>6731</v>
      </c>
      <c r="M1867" s="5" t="s">
        <v>42</v>
      </c>
      <c r="N1867" s="5" t="s">
        <v>17</v>
      </c>
      <c r="O1867" s="5"/>
      <c r="P1867" s="5"/>
      <c r="Q1867" s="5"/>
    </row>
    <row r="1868" spans="1:17" x14ac:dyDescent="0.35">
      <c r="A1868" s="5" t="s">
        <v>17</v>
      </c>
      <c r="B1868" s="5" t="s">
        <v>18</v>
      </c>
      <c r="C1868" s="5" t="s">
        <v>19</v>
      </c>
      <c r="D1868" s="13">
        <v>3.9</v>
      </c>
      <c r="E1868" s="6">
        <v>4161</v>
      </c>
      <c r="F1868" s="6">
        <v>2267.7399999999998</v>
      </c>
      <c r="G1868" s="7">
        <v>39569</v>
      </c>
      <c r="H1868" s="7">
        <v>40966</v>
      </c>
      <c r="I1868" s="7">
        <v>50405</v>
      </c>
      <c r="J1868" s="5"/>
      <c r="K1868" s="5">
        <v>1288</v>
      </c>
      <c r="L1868" s="5" t="s">
        <v>9907</v>
      </c>
      <c r="M1868" s="5" t="s">
        <v>332</v>
      </c>
      <c r="N1868" s="5" t="s">
        <v>17</v>
      </c>
      <c r="O1868" s="5"/>
      <c r="P1868" s="5"/>
      <c r="Q1868" s="5"/>
    </row>
    <row r="1869" spans="1:17" x14ac:dyDescent="0.35">
      <c r="A1869" s="5" t="s">
        <v>17</v>
      </c>
      <c r="B1869" s="5" t="s">
        <v>18</v>
      </c>
      <c r="C1869" s="5" t="s">
        <v>22</v>
      </c>
      <c r="D1869" s="13">
        <v>3.9</v>
      </c>
      <c r="E1869" s="6">
        <v>3763</v>
      </c>
      <c r="F1869" s="6">
        <v>2314.2500000000005</v>
      </c>
      <c r="G1869" s="7">
        <v>40268</v>
      </c>
      <c r="H1869" s="7">
        <v>40428</v>
      </c>
      <c r="I1869" s="7">
        <v>49674</v>
      </c>
      <c r="J1869" s="5"/>
      <c r="K1869" s="5">
        <v>1090</v>
      </c>
      <c r="L1869" s="5" t="s">
        <v>10047</v>
      </c>
      <c r="M1869" s="5" t="s">
        <v>21</v>
      </c>
      <c r="N1869" s="5" t="s">
        <v>17</v>
      </c>
      <c r="O1869" s="5"/>
      <c r="P1869" s="5"/>
      <c r="Q1869" s="5"/>
    </row>
    <row r="1870" spans="1:17" x14ac:dyDescent="0.35">
      <c r="A1870" s="5" t="s">
        <v>17</v>
      </c>
      <c r="B1870" s="5" t="s">
        <v>18</v>
      </c>
      <c r="C1870" s="5" t="s">
        <v>19</v>
      </c>
      <c r="D1870" s="13">
        <v>3.9</v>
      </c>
      <c r="E1870" s="6">
        <v>3889</v>
      </c>
      <c r="F1870" s="6">
        <v>2302.2900000000004</v>
      </c>
      <c r="G1870" s="7">
        <v>39570</v>
      </c>
      <c r="H1870" s="7">
        <v>40735</v>
      </c>
      <c r="I1870" s="7">
        <v>50040</v>
      </c>
      <c r="J1870" s="5"/>
      <c r="K1870" s="5">
        <v>1145</v>
      </c>
      <c r="L1870" s="5" t="s">
        <v>781</v>
      </c>
      <c r="M1870" s="5" t="s">
        <v>21</v>
      </c>
      <c r="N1870" s="5" t="s">
        <v>17</v>
      </c>
      <c r="O1870" s="5"/>
      <c r="P1870" s="5"/>
      <c r="Q1870" s="5"/>
    </row>
    <row r="1871" spans="1:17" x14ac:dyDescent="0.35">
      <c r="A1871" s="5" t="s">
        <v>17</v>
      </c>
      <c r="B1871" s="5" t="s">
        <v>18</v>
      </c>
      <c r="C1871" s="5" t="s">
        <v>22</v>
      </c>
      <c r="D1871" s="13">
        <v>3.9</v>
      </c>
      <c r="E1871" s="6">
        <v>3182.7759999999998</v>
      </c>
      <c r="F1871" s="6">
        <v>1537.2800000000002</v>
      </c>
      <c r="G1871" s="7">
        <v>40679</v>
      </c>
      <c r="H1871" s="7">
        <v>40781</v>
      </c>
      <c r="I1871" s="7">
        <v>50040</v>
      </c>
      <c r="J1871" s="5"/>
      <c r="K1871" s="5">
        <v>4055</v>
      </c>
      <c r="L1871" s="5" t="s">
        <v>1929</v>
      </c>
      <c r="M1871" s="5" t="s">
        <v>1930</v>
      </c>
      <c r="N1871" s="5" t="s">
        <v>17</v>
      </c>
      <c r="O1871" s="5"/>
      <c r="P1871" s="5"/>
      <c r="Q1871" s="5"/>
    </row>
    <row r="1872" spans="1:17" x14ac:dyDescent="0.35">
      <c r="A1872" s="5" t="s">
        <v>17</v>
      </c>
      <c r="B1872" s="5" t="s">
        <v>18</v>
      </c>
      <c r="C1872" s="5" t="s">
        <v>19</v>
      </c>
      <c r="D1872" s="13">
        <v>3.9</v>
      </c>
      <c r="E1872" s="6">
        <v>4154</v>
      </c>
      <c r="F1872" s="6">
        <v>3738.6000000000004</v>
      </c>
      <c r="G1872" s="7">
        <v>39571</v>
      </c>
      <c r="H1872" s="7">
        <v>39584</v>
      </c>
      <c r="I1872" s="7">
        <v>48944</v>
      </c>
      <c r="J1872" s="5"/>
      <c r="K1872" s="5">
        <v>1965</v>
      </c>
      <c r="L1872" s="5" t="s">
        <v>2460</v>
      </c>
      <c r="M1872" s="5" t="s">
        <v>76</v>
      </c>
      <c r="N1872" s="5" t="s">
        <v>17</v>
      </c>
      <c r="O1872" s="5"/>
      <c r="P1872" s="5"/>
      <c r="Q1872" s="5"/>
    </row>
    <row r="1873" spans="1:17" x14ac:dyDescent="0.35">
      <c r="A1873" s="5" t="s">
        <v>17</v>
      </c>
      <c r="B1873" s="5" t="s">
        <v>18</v>
      </c>
      <c r="C1873" s="5" t="s">
        <v>22</v>
      </c>
      <c r="D1873" s="13">
        <v>3.9</v>
      </c>
      <c r="E1873" s="6">
        <v>4091</v>
      </c>
      <c r="F1873" s="6">
        <v>2515.96</v>
      </c>
      <c r="G1873" s="7">
        <v>40388</v>
      </c>
      <c r="H1873" s="7">
        <v>40284</v>
      </c>
      <c r="I1873" s="7">
        <v>49674</v>
      </c>
      <c r="J1873" s="5"/>
      <c r="K1873" s="5">
        <v>5036</v>
      </c>
      <c r="L1873" s="5" t="s">
        <v>1493</v>
      </c>
      <c r="M1873" s="5" t="s">
        <v>28</v>
      </c>
      <c r="N1873" s="5" t="s">
        <v>17</v>
      </c>
      <c r="O1873" s="5"/>
      <c r="P1873" s="5"/>
      <c r="Q1873" s="5"/>
    </row>
    <row r="1874" spans="1:17" x14ac:dyDescent="0.35">
      <c r="A1874" s="5" t="s">
        <v>17</v>
      </c>
      <c r="B1874" s="5" t="s">
        <v>18</v>
      </c>
      <c r="C1874" s="5" t="s">
        <v>22</v>
      </c>
      <c r="D1874" s="13">
        <v>3.9</v>
      </c>
      <c r="E1874" s="6">
        <v>4463</v>
      </c>
      <c r="F1874" s="6">
        <v>2744.7400000000002</v>
      </c>
      <c r="G1874" s="7">
        <v>40275</v>
      </c>
      <c r="H1874" s="7">
        <v>40360</v>
      </c>
      <c r="I1874" s="7">
        <v>49674</v>
      </c>
      <c r="J1874" s="5"/>
      <c r="K1874" s="5">
        <v>4500</v>
      </c>
      <c r="L1874" s="5" t="s">
        <v>2295</v>
      </c>
      <c r="M1874" s="5" t="s">
        <v>210</v>
      </c>
      <c r="N1874" s="5" t="s">
        <v>17</v>
      </c>
      <c r="O1874" s="5"/>
      <c r="P1874" s="5"/>
      <c r="Q1874" s="5"/>
    </row>
    <row r="1875" spans="1:17" x14ac:dyDescent="0.35">
      <c r="A1875" s="5" t="s">
        <v>17</v>
      </c>
      <c r="B1875" s="5" t="s">
        <v>18</v>
      </c>
      <c r="C1875" s="5" t="s">
        <v>19</v>
      </c>
      <c r="D1875" s="13">
        <v>3.9</v>
      </c>
      <c r="E1875" s="6">
        <v>4647</v>
      </c>
      <c r="F1875" s="6">
        <v>1830.93</v>
      </c>
      <c r="G1875" s="7">
        <v>40086</v>
      </c>
      <c r="H1875" s="7">
        <v>41312</v>
      </c>
      <c r="I1875" s="7">
        <v>50770</v>
      </c>
      <c r="J1875" s="5"/>
      <c r="K1875" s="5">
        <v>1523</v>
      </c>
      <c r="L1875" s="5" t="s">
        <v>980</v>
      </c>
      <c r="M1875" s="5" t="s">
        <v>21</v>
      </c>
      <c r="N1875" s="5" t="s">
        <v>17</v>
      </c>
      <c r="O1875" s="5"/>
      <c r="P1875" s="5"/>
      <c r="Q1875" s="5"/>
    </row>
    <row r="1876" spans="1:17" x14ac:dyDescent="0.35">
      <c r="A1876" s="5" t="s">
        <v>17</v>
      </c>
      <c r="B1876" s="5" t="s">
        <v>18</v>
      </c>
      <c r="C1876" s="5" t="s">
        <v>22</v>
      </c>
      <c r="D1876" s="13">
        <v>3.9</v>
      </c>
      <c r="E1876" s="6">
        <v>4426</v>
      </c>
      <c r="F1876" s="6">
        <v>2721.9900000000002</v>
      </c>
      <c r="G1876" s="7">
        <v>40358</v>
      </c>
      <c r="H1876" s="7">
        <v>40484</v>
      </c>
      <c r="I1876" s="7">
        <v>49674</v>
      </c>
      <c r="J1876" s="5"/>
      <c r="K1876" s="5">
        <v>8157</v>
      </c>
      <c r="L1876" s="5" t="s">
        <v>7480</v>
      </c>
      <c r="M1876" s="5" t="s">
        <v>53</v>
      </c>
      <c r="N1876" s="5" t="s">
        <v>17</v>
      </c>
      <c r="O1876" s="5"/>
      <c r="P1876" s="5"/>
      <c r="Q1876" s="5"/>
    </row>
    <row r="1877" spans="1:17" x14ac:dyDescent="0.35">
      <c r="A1877" s="5" t="s">
        <v>17</v>
      </c>
      <c r="B1877" s="5" t="s">
        <v>18</v>
      </c>
      <c r="C1877" s="5" t="s">
        <v>22</v>
      </c>
      <c r="D1877" s="13">
        <v>3.9</v>
      </c>
      <c r="E1877" s="6">
        <v>3370</v>
      </c>
      <c r="F1877" s="6">
        <v>2072.54</v>
      </c>
      <c r="G1877" s="7">
        <v>39570</v>
      </c>
      <c r="H1877" s="7">
        <v>40375</v>
      </c>
      <c r="I1877" s="7">
        <v>49674</v>
      </c>
      <c r="J1877" s="5"/>
      <c r="K1877" s="5">
        <v>6596</v>
      </c>
      <c r="L1877" s="5" t="s">
        <v>1963</v>
      </c>
      <c r="M1877" s="5" t="s">
        <v>42</v>
      </c>
      <c r="N1877" s="5" t="s">
        <v>17</v>
      </c>
      <c r="O1877" s="5"/>
      <c r="P1877" s="5"/>
      <c r="Q1877" s="5"/>
    </row>
    <row r="1878" spans="1:17" x14ac:dyDescent="0.35">
      <c r="A1878" s="5" t="s">
        <v>17</v>
      </c>
      <c r="B1878" s="5" t="s">
        <v>18</v>
      </c>
      <c r="C1878" s="5" t="s">
        <v>22</v>
      </c>
      <c r="D1878" s="13">
        <v>3.9</v>
      </c>
      <c r="E1878" s="6">
        <v>4145</v>
      </c>
      <c r="F1878" s="6">
        <v>3108.75</v>
      </c>
      <c r="G1878" s="7">
        <v>39710</v>
      </c>
      <c r="H1878" s="7">
        <v>39987</v>
      </c>
      <c r="I1878" s="7">
        <v>49309</v>
      </c>
      <c r="J1878" s="5"/>
      <c r="K1878" s="5">
        <v>2036</v>
      </c>
      <c r="L1878" s="5" t="s">
        <v>3032</v>
      </c>
      <c r="M1878" s="5" t="s">
        <v>583</v>
      </c>
      <c r="N1878" s="5" t="s">
        <v>17</v>
      </c>
      <c r="O1878" s="5"/>
      <c r="P1878" s="5"/>
      <c r="Q1878" s="5"/>
    </row>
    <row r="1879" spans="1:17" x14ac:dyDescent="0.35">
      <c r="A1879" s="5" t="s">
        <v>17</v>
      </c>
      <c r="B1879" s="5" t="s">
        <v>18</v>
      </c>
      <c r="C1879" s="5" t="s">
        <v>22</v>
      </c>
      <c r="D1879" s="13">
        <v>3.9</v>
      </c>
      <c r="E1879" s="6">
        <v>4508</v>
      </c>
      <c r="F1879" s="6">
        <v>3381</v>
      </c>
      <c r="G1879" s="7">
        <v>39570</v>
      </c>
      <c r="H1879" s="7">
        <v>39974</v>
      </c>
      <c r="I1879" s="7">
        <v>49309</v>
      </c>
      <c r="J1879" s="5"/>
      <c r="K1879" s="5">
        <v>1085</v>
      </c>
      <c r="L1879" s="5" t="s">
        <v>4114</v>
      </c>
      <c r="M1879" s="5" t="s">
        <v>21</v>
      </c>
      <c r="N1879" s="5" t="s">
        <v>17</v>
      </c>
      <c r="O1879" s="5"/>
      <c r="P1879" s="5"/>
      <c r="Q1879" s="5"/>
    </row>
    <row r="1880" spans="1:17" x14ac:dyDescent="0.35">
      <c r="A1880" s="5" t="s">
        <v>96</v>
      </c>
      <c r="B1880" s="5" t="s">
        <v>18</v>
      </c>
      <c r="C1880" s="5" t="s">
        <v>19</v>
      </c>
      <c r="D1880" s="13">
        <v>3.9</v>
      </c>
      <c r="E1880" s="6">
        <v>4702</v>
      </c>
      <c r="F1880" s="6">
        <v>4231.8</v>
      </c>
      <c r="G1880" s="7">
        <v>40092</v>
      </c>
      <c r="H1880" s="7">
        <v>40114</v>
      </c>
      <c r="I1880" s="7">
        <v>49309</v>
      </c>
      <c r="J1880" s="5"/>
      <c r="K1880" s="5">
        <v>2042</v>
      </c>
      <c r="L1880" s="5" t="s">
        <v>7698</v>
      </c>
      <c r="M1880" s="5" t="s">
        <v>583</v>
      </c>
      <c r="N1880" s="5" t="s">
        <v>96</v>
      </c>
      <c r="O1880" s="5"/>
      <c r="P1880" s="5"/>
      <c r="Q1880" s="5"/>
    </row>
    <row r="1881" spans="1:17" x14ac:dyDescent="0.35">
      <c r="A1881" s="5" t="s">
        <v>17</v>
      </c>
      <c r="B1881" s="5" t="s">
        <v>18</v>
      </c>
      <c r="C1881" s="5" t="s">
        <v>19</v>
      </c>
      <c r="D1881" s="13">
        <v>3.9</v>
      </c>
      <c r="E1881" s="6">
        <v>4345</v>
      </c>
      <c r="F1881" s="6">
        <v>3910.5</v>
      </c>
      <c r="G1881" s="7">
        <v>39924</v>
      </c>
      <c r="H1881" s="7">
        <v>40045</v>
      </c>
      <c r="I1881" s="7">
        <v>49309</v>
      </c>
      <c r="J1881" s="5"/>
      <c r="K1881" s="5">
        <v>8460</v>
      </c>
      <c r="L1881" s="5" t="s">
        <v>5336</v>
      </c>
      <c r="M1881" s="5" t="s">
        <v>53</v>
      </c>
      <c r="N1881" s="5" t="s">
        <v>17</v>
      </c>
      <c r="O1881" s="5"/>
      <c r="P1881" s="5"/>
      <c r="Q1881" s="5"/>
    </row>
    <row r="1882" spans="1:17" x14ac:dyDescent="0.35">
      <c r="A1882" s="5" t="s">
        <v>96</v>
      </c>
      <c r="B1882" s="5" t="s">
        <v>18</v>
      </c>
      <c r="C1882" s="5" t="s">
        <v>22</v>
      </c>
      <c r="D1882" s="13">
        <v>3.9</v>
      </c>
      <c r="E1882" s="6">
        <v>4359.6000000000013</v>
      </c>
      <c r="F1882" s="6">
        <v>3269.6900000000005</v>
      </c>
      <c r="G1882" s="7">
        <v>40085</v>
      </c>
      <c r="H1882" s="7">
        <v>40164</v>
      </c>
      <c r="I1882" s="7">
        <v>49309</v>
      </c>
      <c r="J1882" s="5"/>
      <c r="K1882" s="5">
        <v>8405</v>
      </c>
      <c r="L1882" s="5" t="s">
        <v>272</v>
      </c>
      <c r="M1882" s="5" t="s">
        <v>53</v>
      </c>
      <c r="N1882" s="5" t="s">
        <v>96</v>
      </c>
      <c r="O1882" s="5"/>
      <c r="P1882" s="5"/>
      <c r="Q1882" s="5"/>
    </row>
    <row r="1883" spans="1:17" x14ac:dyDescent="0.35">
      <c r="A1883" s="5" t="s">
        <v>17</v>
      </c>
      <c r="B1883" s="5" t="s">
        <v>18</v>
      </c>
      <c r="C1883" s="5" t="s">
        <v>19</v>
      </c>
      <c r="D1883" s="13">
        <v>3.9</v>
      </c>
      <c r="E1883" s="6">
        <v>3802</v>
      </c>
      <c r="F1883" s="6">
        <v>3421.8</v>
      </c>
      <c r="G1883" s="7">
        <v>39842</v>
      </c>
      <c r="H1883" s="7">
        <v>39989</v>
      </c>
      <c r="I1883" s="7">
        <v>49309</v>
      </c>
      <c r="J1883" s="5"/>
      <c r="K1883" s="5">
        <v>1588</v>
      </c>
      <c r="L1883" s="5" t="s">
        <v>2150</v>
      </c>
      <c r="M1883" s="5" t="s">
        <v>21</v>
      </c>
      <c r="N1883" s="5" t="s">
        <v>17</v>
      </c>
      <c r="O1883" s="5"/>
      <c r="P1883" s="5"/>
      <c r="Q1883" s="5"/>
    </row>
    <row r="1884" spans="1:17" x14ac:dyDescent="0.35">
      <c r="A1884" s="5" t="s">
        <v>17</v>
      </c>
      <c r="B1884" s="5" t="s">
        <v>18</v>
      </c>
      <c r="C1884" s="5" t="s">
        <v>22</v>
      </c>
      <c r="D1884" s="13">
        <v>3.9</v>
      </c>
      <c r="E1884" s="6">
        <v>4545</v>
      </c>
      <c r="F1884" s="6">
        <v>3408.75</v>
      </c>
      <c r="G1884" s="7">
        <v>40203</v>
      </c>
      <c r="H1884" s="7">
        <v>39793</v>
      </c>
      <c r="I1884" s="7">
        <v>48944</v>
      </c>
      <c r="J1884" s="5"/>
      <c r="K1884" s="5">
        <v>4665</v>
      </c>
      <c r="L1884" s="5" t="s">
        <v>5699</v>
      </c>
      <c r="M1884" s="5" t="s">
        <v>28</v>
      </c>
      <c r="N1884" s="5" t="s">
        <v>17</v>
      </c>
      <c r="O1884" s="5"/>
      <c r="P1884" s="5"/>
      <c r="Q1884" s="5"/>
    </row>
    <row r="1885" spans="1:17" x14ac:dyDescent="0.35">
      <c r="A1885" s="5" t="s">
        <v>96</v>
      </c>
      <c r="B1885" s="5" t="s">
        <v>18</v>
      </c>
      <c r="C1885" s="5" t="s">
        <v>22</v>
      </c>
      <c r="D1885" s="13">
        <v>3.9</v>
      </c>
      <c r="E1885" s="6">
        <v>4028</v>
      </c>
      <c r="F1885" s="6">
        <v>3021</v>
      </c>
      <c r="G1885" s="7">
        <v>39570</v>
      </c>
      <c r="H1885" s="7">
        <v>39657</v>
      </c>
      <c r="I1885" s="7">
        <v>48944</v>
      </c>
      <c r="J1885" s="5"/>
      <c r="K1885" s="5">
        <v>8332</v>
      </c>
      <c r="L1885" s="5" t="s">
        <v>2257</v>
      </c>
      <c r="M1885" s="5" t="s">
        <v>53</v>
      </c>
      <c r="N1885" s="5" t="s">
        <v>96</v>
      </c>
      <c r="O1885" s="5"/>
      <c r="P1885" s="5"/>
      <c r="Q1885" s="5"/>
    </row>
    <row r="1886" spans="1:17" x14ac:dyDescent="0.35">
      <c r="A1886" s="5" t="s">
        <v>96</v>
      </c>
      <c r="B1886" s="5" t="s">
        <v>18</v>
      </c>
      <c r="C1886" s="5" t="s">
        <v>22</v>
      </c>
      <c r="D1886" s="13">
        <v>3.9</v>
      </c>
      <c r="E1886" s="6">
        <v>4039</v>
      </c>
      <c r="F1886" s="6">
        <v>2483.9800000000005</v>
      </c>
      <c r="G1886" s="7">
        <v>39695</v>
      </c>
      <c r="H1886" s="7">
        <v>40276</v>
      </c>
      <c r="I1886" s="7">
        <v>49674</v>
      </c>
      <c r="J1886" s="5"/>
      <c r="K1886" s="5">
        <v>3510</v>
      </c>
      <c r="L1886" s="5" t="s">
        <v>1934</v>
      </c>
      <c r="M1886" s="5" t="s">
        <v>51</v>
      </c>
      <c r="N1886" s="5" t="s">
        <v>96</v>
      </c>
      <c r="O1886" s="5"/>
      <c r="P1886" s="5"/>
      <c r="Q1886" s="5"/>
    </row>
    <row r="1887" spans="1:17" x14ac:dyDescent="0.35">
      <c r="A1887" s="5" t="s">
        <v>17</v>
      </c>
      <c r="B1887" s="5" t="s">
        <v>18</v>
      </c>
      <c r="C1887" s="5" t="s">
        <v>19</v>
      </c>
      <c r="D1887" s="13">
        <v>3.9</v>
      </c>
      <c r="E1887" s="6">
        <v>4615</v>
      </c>
      <c r="F1887" s="6">
        <v>3461.25</v>
      </c>
      <c r="G1887" s="7">
        <v>39777</v>
      </c>
      <c r="H1887" s="7">
        <v>40000</v>
      </c>
      <c r="I1887" s="7">
        <v>49309</v>
      </c>
      <c r="J1887" s="5"/>
      <c r="K1887" s="5">
        <v>2615</v>
      </c>
      <c r="L1887" s="5" t="s">
        <v>7498</v>
      </c>
      <c r="M1887" s="5" t="s">
        <v>51</v>
      </c>
      <c r="N1887" s="5" t="s">
        <v>17</v>
      </c>
      <c r="O1887" s="5"/>
      <c r="P1887" s="5"/>
      <c r="Q1887" s="5"/>
    </row>
    <row r="1888" spans="1:17" x14ac:dyDescent="0.35">
      <c r="A1888" s="5" t="s">
        <v>17</v>
      </c>
      <c r="B1888" s="5" t="s">
        <v>18</v>
      </c>
      <c r="C1888" s="5" t="s">
        <v>22</v>
      </c>
      <c r="D1888" s="13">
        <v>3.9</v>
      </c>
      <c r="E1888" s="6">
        <v>4076</v>
      </c>
      <c r="F1888" s="6">
        <v>3057</v>
      </c>
      <c r="G1888" s="7">
        <v>39570</v>
      </c>
      <c r="H1888" s="7">
        <v>39402</v>
      </c>
      <c r="I1888" s="7">
        <v>48579</v>
      </c>
      <c r="J1888" s="5"/>
      <c r="K1888" s="5">
        <v>9443</v>
      </c>
      <c r="L1888" s="5" t="s">
        <v>825</v>
      </c>
      <c r="M1888" s="5" t="s">
        <v>32</v>
      </c>
      <c r="N1888" s="5" t="s">
        <v>17</v>
      </c>
      <c r="O1888" s="5"/>
      <c r="P1888" s="5"/>
      <c r="Q1888" s="5"/>
    </row>
    <row r="1889" spans="1:17" x14ac:dyDescent="0.35">
      <c r="A1889" s="5" t="s">
        <v>17</v>
      </c>
      <c r="B1889" s="5" t="s">
        <v>18</v>
      </c>
      <c r="C1889" s="5" t="s">
        <v>22</v>
      </c>
      <c r="D1889" s="13">
        <v>3.9</v>
      </c>
      <c r="E1889" s="6">
        <v>2797.402</v>
      </c>
      <c r="F1889" s="6">
        <v>2098.0499999999997</v>
      </c>
      <c r="G1889" s="7">
        <v>39675</v>
      </c>
      <c r="H1889" s="7">
        <v>40163</v>
      </c>
      <c r="I1889" s="7">
        <v>49309</v>
      </c>
      <c r="J1889" s="5"/>
      <c r="K1889" s="5">
        <v>3006</v>
      </c>
      <c r="L1889" s="5" t="s">
        <v>67</v>
      </c>
      <c r="M1889" s="5" t="s">
        <v>51</v>
      </c>
      <c r="N1889" s="5" t="s">
        <v>17</v>
      </c>
      <c r="O1889" s="5"/>
      <c r="P1889" s="5"/>
      <c r="Q1889" s="5"/>
    </row>
    <row r="1890" spans="1:17" x14ac:dyDescent="0.35">
      <c r="A1890" s="5" t="s">
        <v>17</v>
      </c>
      <c r="B1890" s="5" t="s">
        <v>18</v>
      </c>
      <c r="C1890" s="5" t="s">
        <v>19</v>
      </c>
      <c r="D1890" s="13">
        <v>3.9</v>
      </c>
      <c r="E1890" s="6">
        <v>3735</v>
      </c>
      <c r="F1890" s="6">
        <v>3361.4999999999995</v>
      </c>
      <c r="G1890" s="7">
        <v>39570</v>
      </c>
      <c r="H1890" s="7">
        <v>39599</v>
      </c>
      <c r="I1890" s="7">
        <v>48944</v>
      </c>
      <c r="J1890" s="5"/>
      <c r="K1890" s="5">
        <v>2908</v>
      </c>
      <c r="L1890" s="5" t="s">
        <v>14474</v>
      </c>
      <c r="M1890" s="5" t="s">
        <v>38</v>
      </c>
      <c r="N1890" s="5" t="s">
        <v>17</v>
      </c>
      <c r="O1890" s="5"/>
      <c r="P1890" s="5"/>
      <c r="Q1890" s="5"/>
    </row>
    <row r="1891" spans="1:17" x14ac:dyDescent="0.35">
      <c r="A1891" s="5" t="s">
        <v>17</v>
      </c>
      <c r="B1891" s="5" t="s">
        <v>18</v>
      </c>
      <c r="C1891" s="5" t="s">
        <v>22</v>
      </c>
      <c r="D1891" s="13">
        <v>3.91</v>
      </c>
      <c r="E1891" s="6">
        <v>4349</v>
      </c>
      <c r="F1891" s="6">
        <v>2674.6300000000006</v>
      </c>
      <c r="G1891" s="7">
        <v>40464</v>
      </c>
      <c r="H1891" s="7">
        <v>40406</v>
      </c>
      <c r="I1891" s="7">
        <v>49674</v>
      </c>
      <c r="J1891" s="5"/>
      <c r="K1891" s="5">
        <v>5425</v>
      </c>
      <c r="L1891" s="5" t="s">
        <v>1994</v>
      </c>
      <c r="M1891" s="5" t="s">
        <v>28</v>
      </c>
      <c r="N1891" s="5" t="s">
        <v>17</v>
      </c>
      <c r="O1891" s="5"/>
      <c r="P1891" s="5"/>
      <c r="Q1891" s="5"/>
    </row>
    <row r="1892" spans="1:17" x14ac:dyDescent="0.35">
      <c r="A1892" s="5" t="s">
        <v>17</v>
      </c>
      <c r="B1892" s="5" t="s">
        <v>18</v>
      </c>
      <c r="C1892" s="5" t="s">
        <v>22</v>
      </c>
      <c r="D1892" s="13">
        <v>3.91</v>
      </c>
      <c r="E1892" s="6">
        <v>4350</v>
      </c>
      <c r="F1892" s="6">
        <v>2101.0500000000002</v>
      </c>
      <c r="G1892" s="7">
        <v>40806</v>
      </c>
      <c r="H1892" s="7">
        <v>40899</v>
      </c>
      <c r="I1892" s="7">
        <v>50040</v>
      </c>
      <c r="J1892" s="5"/>
      <c r="K1892" s="5">
        <v>1226</v>
      </c>
      <c r="L1892" s="5" t="s">
        <v>2155</v>
      </c>
      <c r="M1892" s="5" t="s">
        <v>332</v>
      </c>
      <c r="N1892" s="5" t="s">
        <v>17</v>
      </c>
      <c r="O1892" s="5"/>
      <c r="P1892" s="5"/>
      <c r="Q1892" s="5"/>
    </row>
    <row r="1893" spans="1:17" x14ac:dyDescent="0.35">
      <c r="A1893" s="5" t="s">
        <v>17</v>
      </c>
      <c r="B1893" s="5" t="s">
        <v>18</v>
      </c>
      <c r="C1893" s="5" t="s">
        <v>22</v>
      </c>
      <c r="D1893" s="13">
        <v>3.92</v>
      </c>
      <c r="E1893" s="6">
        <v>3335</v>
      </c>
      <c r="F1893" s="6">
        <v>1610.8000000000002</v>
      </c>
      <c r="G1893" s="7">
        <v>40546</v>
      </c>
      <c r="H1893" s="7">
        <v>40676</v>
      </c>
      <c r="I1893" s="7">
        <v>50040</v>
      </c>
      <c r="J1893" s="5"/>
      <c r="K1893" s="5">
        <v>3510</v>
      </c>
      <c r="L1893" s="5" t="s">
        <v>1934</v>
      </c>
      <c r="M1893" s="5" t="s">
        <v>51</v>
      </c>
      <c r="N1893" s="5" t="s">
        <v>17</v>
      </c>
      <c r="O1893" s="5"/>
      <c r="P1893" s="5"/>
      <c r="Q1893" s="5"/>
    </row>
    <row r="1894" spans="1:17" x14ac:dyDescent="0.35">
      <c r="A1894" s="5" t="s">
        <v>17</v>
      </c>
      <c r="B1894" s="5" t="s">
        <v>18</v>
      </c>
      <c r="C1894" s="5" t="s">
        <v>19</v>
      </c>
      <c r="D1894" s="13">
        <v>3.92</v>
      </c>
      <c r="E1894" s="6">
        <v>2715</v>
      </c>
      <c r="F1894" s="6">
        <v>1607.2900000000002</v>
      </c>
      <c r="G1894" s="7">
        <v>40759</v>
      </c>
      <c r="H1894" s="7">
        <v>40882</v>
      </c>
      <c r="I1894" s="7">
        <v>50040</v>
      </c>
      <c r="J1894" s="5"/>
      <c r="K1894" s="5">
        <v>1273</v>
      </c>
      <c r="L1894" s="5" t="s">
        <v>9498</v>
      </c>
      <c r="M1894" s="5" t="s">
        <v>21</v>
      </c>
      <c r="N1894" s="5" t="s">
        <v>17</v>
      </c>
      <c r="O1894" s="5"/>
      <c r="P1894" s="5"/>
      <c r="Q1894" s="5"/>
    </row>
    <row r="1895" spans="1:17" x14ac:dyDescent="0.35">
      <c r="A1895" s="5" t="s">
        <v>17</v>
      </c>
      <c r="B1895" s="5" t="s">
        <v>18</v>
      </c>
      <c r="C1895" s="5" t="s">
        <v>22</v>
      </c>
      <c r="D1895" s="13">
        <v>3.92</v>
      </c>
      <c r="E1895" s="6">
        <v>3798</v>
      </c>
      <c r="F1895" s="6">
        <v>1834.45</v>
      </c>
      <c r="G1895" s="7">
        <v>40835</v>
      </c>
      <c r="H1895" s="7">
        <v>40814</v>
      </c>
      <c r="I1895" s="7">
        <v>50040</v>
      </c>
      <c r="J1895" s="5"/>
      <c r="K1895" s="5">
        <v>3400</v>
      </c>
      <c r="L1895" s="5" t="s">
        <v>240</v>
      </c>
      <c r="M1895" s="5" t="s">
        <v>51</v>
      </c>
      <c r="N1895" s="5" t="s">
        <v>17</v>
      </c>
      <c r="O1895" s="5"/>
      <c r="P1895" s="5"/>
      <c r="Q1895" s="5"/>
    </row>
    <row r="1896" spans="1:17" x14ac:dyDescent="0.35">
      <c r="A1896" s="5" t="s">
        <v>17</v>
      </c>
      <c r="B1896" s="5" t="s">
        <v>18</v>
      </c>
      <c r="C1896" s="5" t="s">
        <v>19</v>
      </c>
      <c r="D1896" s="13">
        <v>3.93</v>
      </c>
      <c r="E1896" s="6">
        <v>4288</v>
      </c>
      <c r="F1896" s="6">
        <v>3190.27</v>
      </c>
      <c r="G1896" s="7">
        <v>40011</v>
      </c>
      <c r="H1896" s="7">
        <v>40114</v>
      </c>
      <c r="I1896" s="7">
        <v>49309</v>
      </c>
      <c r="J1896" s="5"/>
      <c r="K1896" s="5">
        <v>8608</v>
      </c>
      <c r="L1896" s="5" t="s">
        <v>1357</v>
      </c>
      <c r="M1896" s="5" t="s">
        <v>53</v>
      </c>
      <c r="N1896" s="5" t="s">
        <v>17</v>
      </c>
      <c r="O1896" s="5"/>
      <c r="P1896" s="5"/>
      <c r="Q1896" s="5"/>
    </row>
    <row r="1897" spans="1:17" x14ac:dyDescent="0.35">
      <c r="A1897" s="5" t="s">
        <v>17</v>
      </c>
      <c r="B1897" s="5" t="s">
        <v>18</v>
      </c>
      <c r="C1897" s="5" t="s">
        <v>19</v>
      </c>
      <c r="D1897" s="13">
        <v>3.96</v>
      </c>
      <c r="E1897" s="6">
        <v>4210</v>
      </c>
      <c r="F1897" s="6">
        <v>2997.52</v>
      </c>
      <c r="G1897" s="7">
        <v>39570</v>
      </c>
      <c r="H1897" s="7">
        <v>39721</v>
      </c>
      <c r="I1897" s="7">
        <v>48944</v>
      </c>
      <c r="J1897" s="5"/>
      <c r="K1897" s="5">
        <v>8633</v>
      </c>
      <c r="L1897" s="5" t="s">
        <v>245</v>
      </c>
      <c r="M1897" s="5" t="s">
        <v>53</v>
      </c>
      <c r="N1897" s="5" t="s">
        <v>17</v>
      </c>
      <c r="O1897" s="5"/>
      <c r="P1897" s="5"/>
      <c r="Q1897" s="5"/>
    </row>
    <row r="1898" spans="1:17" x14ac:dyDescent="0.35">
      <c r="A1898" s="5" t="s">
        <v>17</v>
      </c>
      <c r="B1898" s="5" t="s">
        <v>18</v>
      </c>
      <c r="C1898" s="5" t="s">
        <v>22</v>
      </c>
      <c r="D1898" s="13">
        <v>3.96</v>
      </c>
      <c r="E1898" s="6">
        <v>4142</v>
      </c>
      <c r="F1898" s="6">
        <v>2547.3500000000004</v>
      </c>
      <c r="G1898" s="7">
        <v>40470</v>
      </c>
      <c r="H1898" s="7">
        <v>40542</v>
      </c>
      <c r="I1898" s="7">
        <v>49674</v>
      </c>
      <c r="J1898" s="5"/>
      <c r="K1898" s="5">
        <v>6993</v>
      </c>
      <c r="L1898" s="5" t="s">
        <v>7504</v>
      </c>
      <c r="M1898" s="5" t="s">
        <v>42</v>
      </c>
      <c r="N1898" s="5" t="s">
        <v>17</v>
      </c>
      <c r="O1898" s="5"/>
      <c r="P1898" s="5"/>
      <c r="Q1898" s="5"/>
    </row>
    <row r="1899" spans="1:17" x14ac:dyDescent="0.35">
      <c r="A1899" s="5" t="s">
        <v>17</v>
      </c>
      <c r="B1899" s="5" t="s">
        <v>18</v>
      </c>
      <c r="C1899" s="5" t="s">
        <v>22</v>
      </c>
      <c r="D1899" s="13">
        <v>3.97</v>
      </c>
      <c r="E1899" s="6">
        <v>2085</v>
      </c>
      <c r="F1899" s="6">
        <v>1111.3000000000002</v>
      </c>
      <c r="G1899" s="7">
        <v>39576</v>
      </c>
      <c r="H1899" s="7">
        <v>40477</v>
      </c>
      <c r="I1899" s="7">
        <v>49674</v>
      </c>
      <c r="J1899" s="5"/>
      <c r="K1899" s="5">
        <v>1922</v>
      </c>
      <c r="L1899" s="5" t="s">
        <v>5906</v>
      </c>
      <c r="M1899" s="5" t="s">
        <v>76</v>
      </c>
      <c r="N1899" s="5" t="s">
        <v>17</v>
      </c>
      <c r="O1899" s="5"/>
      <c r="P1899" s="5"/>
      <c r="Q1899" s="5"/>
    </row>
    <row r="1900" spans="1:17" x14ac:dyDescent="0.35">
      <c r="A1900" s="5" t="s">
        <v>17</v>
      </c>
      <c r="B1900" s="5" t="s">
        <v>18</v>
      </c>
      <c r="C1900" s="5" t="s">
        <v>19</v>
      </c>
      <c r="D1900" s="13">
        <v>3.99</v>
      </c>
      <c r="E1900" s="6">
        <v>4391</v>
      </c>
      <c r="F1900" s="6">
        <v>2599.4699999999998</v>
      </c>
      <c r="G1900" s="7">
        <v>40525</v>
      </c>
      <c r="H1900" s="7">
        <v>40664</v>
      </c>
      <c r="I1900" s="7">
        <v>50040</v>
      </c>
      <c r="J1900" s="5"/>
      <c r="K1900" s="5">
        <v>5223</v>
      </c>
      <c r="L1900" s="5" t="s">
        <v>2027</v>
      </c>
      <c r="M1900" s="5" t="s">
        <v>28</v>
      </c>
      <c r="N1900" s="5" t="s">
        <v>17</v>
      </c>
      <c r="O1900" s="5"/>
      <c r="P1900" s="5"/>
      <c r="Q1900" s="5"/>
    </row>
    <row r="1901" spans="1:17" x14ac:dyDescent="0.35">
      <c r="A1901" s="5" t="s">
        <v>17</v>
      </c>
      <c r="B1901" s="5" t="s">
        <v>18</v>
      </c>
      <c r="C1901" s="5" t="s">
        <v>19</v>
      </c>
      <c r="D1901" s="13">
        <v>3.99</v>
      </c>
      <c r="E1901" s="6">
        <v>4617.4409999999998</v>
      </c>
      <c r="F1901" s="6">
        <v>2107.2399999999993</v>
      </c>
      <c r="G1901" s="7">
        <v>39570</v>
      </c>
      <c r="H1901" s="7">
        <v>39682</v>
      </c>
      <c r="I1901" s="7">
        <v>48944</v>
      </c>
      <c r="J1901" s="5"/>
      <c r="K1901" s="5">
        <v>3437</v>
      </c>
      <c r="L1901" s="5" t="s">
        <v>4694</v>
      </c>
      <c r="M1901" s="5" t="s">
        <v>51</v>
      </c>
      <c r="N1901" s="5" t="s">
        <v>17</v>
      </c>
      <c r="O1901" s="5"/>
      <c r="P1901" s="5"/>
      <c r="Q1901" s="5"/>
    </row>
    <row r="1902" spans="1:17" x14ac:dyDescent="0.35">
      <c r="A1902" s="5" t="s">
        <v>17</v>
      </c>
      <c r="B1902" s="5" t="s">
        <v>18</v>
      </c>
      <c r="C1902" s="5" t="s">
        <v>22</v>
      </c>
      <c r="D1902" s="13">
        <v>3.99</v>
      </c>
      <c r="E1902" s="6">
        <v>4480.76</v>
      </c>
      <c r="F1902" s="6">
        <v>2164.21</v>
      </c>
      <c r="G1902" s="7">
        <v>40722</v>
      </c>
      <c r="H1902" s="7">
        <v>40799</v>
      </c>
      <c r="I1902" s="7">
        <v>50040</v>
      </c>
      <c r="J1902" s="5"/>
      <c r="K1902" s="5">
        <v>4586</v>
      </c>
      <c r="L1902" s="5" t="s">
        <v>5675</v>
      </c>
      <c r="M1902" s="5" t="s">
        <v>210</v>
      </c>
      <c r="N1902" s="5" t="s">
        <v>17</v>
      </c>
      <c r="O1902" s="5"/>
      <c r="P1902" s="5"/>
      <c r="Q1902" s="5"/>
    </row>
    <row r="1903" spans="1:17" x14ac:dyDescent="0.35">
      <c r="A1903" s="5" t="s">
        <v>17</v>
      </c>
      <c r="B1903" s="5" t="s">
        <v>18</v>
      </c>
      <c r="C1903" s="5" t="s">
        <v>22</v>
      </c>
      <c r="D1903" s="13">
        <v>3.99</v>
      </c>
      <c r="E1903" s="6">
        <v>4318.375</v>
      </c>
      <c r="F1903" s="6">
        <v>1917.35</v>
      </c>
      <c r="G1903" s="7">
        <v>40822</v>
      </c>
      <c r="H1903" s="7">
        <v>40932</v>
      </c>
      <c r="I1903" s="7">
        <v>50405</v>
      </c>
      <c r="J1903" s="5"/>
      <c r="K1903" s="5">
        <v>9470</v>
      </c>
      <c r="L1903" s="5" t="s">
        <v>1711</v>
      </c>
      <c r="M1903" s="5" t="s">
        <v>32</v>
      </c>
      <c r="N1903" s="5" t="s">
        <v>17</v>
      </c>
      <c r="O1903" s="5"/>
      <c r="P1903" s="5"/>
      <c r="Q1903" s="5"/>
    </row>
    <row r="1904" spans="1:17" x14ac:dyDescent="0.35">
      <c r="A1904" s="5" t="s">
        <v>17</v>
      </c>
      <c r="B1904" s="5" t="s">
        <v>18</v>
      </c>
      <c r="C1904" s="5" t="s">
        <v>22</v>
      </c>
      <c r="D1904" s="13">
        <v>3.99</v>
      </c>
      <c r="E1904" s="6">
        <v>2630.1810000000005</v>
      </c>
      <c r="F1904" s="6">
        <v>1270.3900000000001</v>
      </c>
      <c r="G1904" s="7">
        <v>40845</v>
      </c>
      <c r="H1904" s="7">
        <v>40826</v>
      </c>
      <c r="I1904" s="7">
        <v>50040</v>
      </c>
      <c r="J1904" s="5"/>
      <c r="K1904" s="5">
        <v>9230</v>
      </c>
      <c r="L1904" s="5" t="s">
        <v>3291</v>
      </c>
      <c r="M1904" s="5" t="s">
        <v>32</v>
      </c>
      <c r="N1904" s="5" t="s">
        <v>17</v>
      </c>
      <c r="O1904" s="5"/>
      <c r="P1904" s="5"/>
      <c r="Q1904" s="5"/>
    </row>
    <row r="1905" spans="1:17" x14ac:dyDescent="0.35">
      <c r="A1905" s="5" t="s">
        <v>17</v>
      </c>
      <c r="B1905" s="5" t="s">
        <v>18</v>
      </c>
      <c r="C1905" s="5" t="s">
        <v>22</v>
      </c>
      <c r="D1905" s="13">
        <v>3.99</v>
      </c>
      <c r="E1905" s="6">
        <v>3549.0940000000005</v>
      </c>
      <c r="F1905" s="6">
        <v>1714.2100000000003</v>
      </c>
      <c r="G1905" s="7">
        <v>40735</v>
      </c>
      <c r="H1905" s="7">
        <v>40828</v>
      </c>
      <c r="I1905" s="7">
        <v>50040</v>
      </c>
      <c r="J1905" s="5"/>
      <c r="K1905" s="5">
        <v>4143</v>
      </c>
      <c r="L1905" s="5" t="s">
        <v>4609</v>
      </c>
      <c r="M1905" s="5" t="s">
        <v>210</v>
      </c>
      <c r="N1905" s="5" t="s">
        <v>17</v>
      </c>
      <c r="O1905" s="5"/>
      <c r="P1905" s="5"/>
      <c r="Q1905" s="5"/>
    </row>
    <row r="1906" spans="1:17" x14ac:dyDescent="0.35">
      <c r="A1906" s="5" t="s">
        <v>17</v>
      </c>
      <c r="B1906" s="5" t="s">
        <v>18</v>
      </c>
      <c r="C1906" s="5" t="s">
        <v>22</v>
      </c>
      <c r="D1906" s="13">
        <v>4</v>
      </c>
      <c r="E1906" s="6">
        <v>4733</v>
      </c>
      <c r="F1906" s="6">
        <v>3549.75</v>
      </c>
      <c r="G1906" s="7">
        <v>39570</v>
      </c>
      <c r="H1906" s="7">
        <v>39430</v>
      </c>
      <c r="I1906" s="7">
        <v>48579</v>
      </c>
      <c r="J1906" s="5"/>
      <c r="K1906" s="5">
        <v>8561</v>
      </c>
      <c r="L1906" s="5" t="s">
        <v>26</v>
      </c>
      <c r="M1906" s="5" t="s">
        <v>25</v>
      </c>
      <c r="N1906" s="5" t="s">
        <v>17</v>
      </c>
      <c r="O1906" s="5"/>
      <c r="P1906" s="5"/>
      <c r="Q1906" s="5"/>
    </row>
    <row r="1907" spans="1:17" x14ac:dyDescent="0.35">
      <c r="A1907" s="5" t="s">
        <v>17</v>
      </c>
      <c r="B1907" s="5" t="s">
        <v>18</v>
      </c>
      <c r="C1907" s="5" t="s">
        <v>22</v>
      </c>
      <c r="D1907" s="13">
        <v>4</v>
      </c>
      <c r="E1907" s="6">
        <v>4733</v>
      </c>
      <c r="F1907" s="6">
        <v>3549.75</v>
      </c>
      <c r="G1907" s="7">
        <v>39570</v>
      </c>
      <c r="H1907" s="7">
        <v>38796</v>
      </c>
      <c r="I1907" s="7">
        <v>48213</v>
      </c>
      <c r="J1907" s="5"/>
      <c r="K1907" s="5">
        <v>6900</v>
      </c>
      <c r="L1907" s="5" t="s">
        <v>935</v>
      </c>
      <c r="M1907" s="5" t="s">
        <v>42</v>
      </c>
      <c r="N1907" s="5" t="s">
        <v>17</v>
      </c>
      <c r="O1907" s="5"/>
      <c r="P1907" s="5"/>
      <c r="Q1907" s="5"/>
    </row>
    <row r="1908" spans="1:17" x14ac:dyDescent="0.35">
      <c r="A1908" s="5" t="s">
        <v>17</v>
      </c>
      <c r="B1908" s="5" t="s">
        <v>18</v>
      </c>
      <c r="C1908" s="5" t="s">
        <v>22</v>
      </c>
      <c r="D1908" s="13">
        <v>4</v>
      </c>
      <c r="E1908" s="6">
        <v>4553</v>
      </c>
      <c r="F1908" s="6">
        <v>3414.75</v>
      </c>
      <c r="G1908" s="7">
        <v>39570</v>
      </c>
      <c r="H1908" s="7">
        <v>39545</v>
      </c>
      <c r="I1908" s="7">
        <v>48944</v>
      </c>
      <c r="J1908" s="5"/>
      <c r="K1908" s="5">
        <v>1802</v>
      </c>
      <c r="L1908" s="5" t="s">
        <v>1007</v>
      </c>
      <c r="M1908" s="5" t="s">
        <v>21</v>
      </c>
      <c r="N1908" s="5" t="s">
        <v>17</v>
      </c>
      <c r="O1908" s="5"/>
      <c r="P1908" s="5"/>
      <c r="Q1908" s="5"/>
    </row>
    <row r="1909" spans="1:17" x14ac:dyDescent="0.35">
      <c r="A1909" s="5" t="s">
        <v>17</v>
      </c>
      <c r="B1909" s="5" t="s">
        <v>18</v>
      </c>
      <c r="C1909" s="5" t="s">
        <v>22</v>
      </c>
      <c r="D1909" s="13">
        <v>4</v>
      </c>
      <c r="E1909" s="6">
        <v>4237</v>
      </c>
      <c r="F1909" s="6">
        <v>3177.75</v>
      </c>
      <c r="G1909" s="7">
        <v>39678</v>
      </c>
      <c r="H1909" s="7">
        <v>39134</v>
      </c>
      <c r="I1909" s="7">
        <v>48579</v>
      </c>
      <c r="J1909" s="5"/>
      <c r="K1909" s="5">
        <v>2900</v>
      </c>
      <c r="L1909" s="5" t="s">
        <v>1092</v>
      </c>
      <c r="M1909" s="5" t="s">
        <v>38</v>
      </c>
      <c r="N1909" s="5" t="s">
        <v>17</v>
      </c>
      <c r="O1909" s="5"/>
      <c r="P1909" s="5"/>
      <c r="Q1909" s="5"/>
    </row>
    <row r="1910" spans="1:17" x14ac:dyDescent="0.35">
      <c r="A1910" s="5" t="s">
        <v>17</v>
      </c>
      <c r="B1910" s="5" t="s">
        <v>18</v>
      </c>
      <c r="C1910" s="5" t="s">
        <v>19</v>
      </c>
      <c r="D1910" s="13">
        <v>4</v>
      </c>
      <c r="E1910" s="6">
        <v>4808</v>
      </c>
      <c r="F1910" s="6">
        <v>4327.2</v>
      </c>
      <c r="G1910" s="7">
        <v>39570</v>
      </c>
      <c r="H1910" s="7">
        <v>39264</v>
      </c>
      <c r="I1910" s="7">
        <v>48579</v>
      </c>
      <c r="J1910" s="5"/>
      <c r="K1910" s="5">
        <v>1148</v>
      </c>
      <c r="L1910" s="5" t="s">
        <v>1129</v>
      </c>
      <c r="M1910" s="5" t="s">
        <v>21</v>
      </c>
      <c r="N1910" s="5" t="s">
        <v>17</v>
      </c>
      <c r="O1910" s="5"/>
      <c r="P1910" s="5"/>
      <c r="Q1910" s="5"/>
    </row>
    <row r="1911" spans="1:17" hidden="1" x14ac:dyDescent="0.35">
      <c r="A1911" s="5" t="s">
        <v>17</v>
      </c>
      <c r="B1911" s="5" t="s">
        <v>81</v>
      </c>
      <c r="C1911" s="5" t="s">
        <v>82</v>
      </c>
      <c r="D1911" s="13">
        <v>4</v>
      </c>
      <c r="E1911" s="6">
        <v>5707</v>
      </c>
      <c r="F1911" s="6">
        <v>1706.26</v>
      </c>
      <c r="G1911" s="7">
        <v>39707</v>
      </c>
      <c r="H1911" s="7">
        <v>39814</v>
      </c>
      <c r="I1911" s="7">
        <v>49309</v>
      </c>
      <c r="J1911" s="5"/>
      <c r="K1911" s="5">
        <v>3465</v>
      </c>
      <c r="L1911" s="5" t="s">
        <v>737</v>
      </c>
      <c r="M1911" s="5" t="s">
        <v>51</v>
      </c>
      <c r="N1911" s="5" t="s">
        <v>17</v>
      </c>
      <c r="O1911" s="5"/>
      <c r="P1911" s="5"/>
      <c r="Q1911" s="5"/>
    </row>
    <row r="1912" spans="1:17" x14ac:dyDescent="0.35">
      <c r="A1912" s="5" t="s">
        <v>17</v>
      </c>
      <c r="B1912" s="5" t="s">
        <v>18</v>
      </c>
      <c r="C1912" s="5" t="s">
        <v>22</v>
      </c>
      <c r="D1912" s="13">
        <v>4</v>
      </c>
      <c r="E1912" s="6">
        <v>5163</v>
      </c>
      <c r="F1912" s="6">
        <v>3872.2500000000005</v>
      </c>
      <c r="G1912" s="7">
        <v>39639</v>
      </c>
      <c r="H1912" s="7">
        <v>39150</v>
      </c>
      <c r="I1912" s="7">
        <v>48579</v>
      </c>
      <c r="J1912" s="5"/>
      <c r="K1912" s="5">
        <v>6981</v>
      </c>
      <c r="L1912" s="5" t="s">
        <v>1556</v>
      </c>
      <c r="M1912" s="5" t="s">
        <v>42</v>
      </c>
      <c r="N1912" s="5" t="s">
        <v>17</v>
      </c>
      <c r="O1912" s="5"/>
      <c r="P1912" s="5"/>
      <c r="Q1912" s="5"/>
    </row>
    <row r="1913" spans="1:17" x14ac:dyDescent="0.35">
      <c r="A1913" s="5" t="s">
        <v>17</v>
      </c>
      <c r="B1913" s="5" t="s">
        <v>18</v>
      </c>
      <c r="C1913" s="5" t="s">
        <v>22</v>
      </c>
      <c r="D1913" s="13">
        <v>4</v>
      </c>
      <c r="E1913" s="6">
        <v>4773.6240000000007</v>
      </c>
      <c r="F1913" s="6">
        <v>3580.23</v>
      </c>
      <c r="G1913" s="7">
        <v>39687</v>
      </c>
      <c r="H1913" s="7">
        <v>40107</v>
      </c>
      <c r="I1913" s="7">
        <v>49309</v>
      </c>
      <c r="J1913" s="5"/>
      <c r="K1913" s="5">
        <v>3019</v>
      </c>
      <c r="L1913" s="5" t="s">
        <v>67</v>
      </c>
      <c r="M1913" s="5" t="s">
        <v>51</v>
      </c>
      <c r="N1913" s="5" t="s">
        <v>17</v>
      </c>
      <c r="O1913" s="5"/>
      <c r="P1913" s="5"/>
      <c r="Q1913" s="5"/>
    </row>
    <row r="1914" spans="1:17" x14ac:dyDescent="0.35">
      <c r="A1914" s="5" t="s">
        <v>17</v>
      </c>
      <c r="B1914" s="5" t="s">
        <v>18</v>
      </c>
      <c r="C1914" s="5" t="s">
        <v>19</v>
      </c>
      <c r="D1914" s="13">
        <v>4</v>
      </c>
      <c r="E1914" s="6">
        <v>4668</v>
      </c>
      <c r="F1914" s="6">
        <v>1689.82</v>
      </c>
      <c r="G1914" s="7">
        <v>40259</v>
      </c>
      <c r="H1914" s="7">
        <v>41724</v>
      </c>
      <c r="I1914" s="7">
        <v>51135</v>
      </c>
      <c r="J1914" s="5"/>
      <c r="K1914" s="5">
        <v>3423</v>
      </c>
      <c r="L1914" s="5" t="s">
        <v>2539</v>
      </c>
      <c r="M1914" s="5" t="s">
        <v>51</v>
      </c>
      <c r="N1914" s="5" t="s">
        <v>17</v>
      </c>
      <c r="O1914" s="5"/>
      <c r="P1914" s="5"/>
      <c r="Q1914" s="5"/>
    </row>
    <row r="1915" spans="1:17" x14ac:dyDescent="0.35">
      <c r="A1915" s="5" t="s">
        <v>17</v>
      </c>
      <c r="B1915" s="5" t="s">
        <v>18</v>
      </c>
      <c r="C1915" s="5" t="s">
        <v>19</v>
      </c>
      <c r="D1915" s="13">
        <v>4</v>
      </c>
      <c r="E1915" s="6">
        <v>4154.8760000000002</v>
      </c>
      <c r="F1915" s="6">
        <v>3066.2900000000004</v>
      </c>
      <c r="G1915" s="7">
        <v>40451</v>
      </c>
      <c r="H1915" s="7">
        <v>40512</v>
      </c>
      <c r="I1915" s="7">
        <v>49674</v>
      </c>
      <c r="J1915" s="5"/>
      <c r="K1915" s="5">
        <v>7302</v>
      </c>
      <c r="L1915" s="5" t="s">
        <v>2814</v>
      </c>
      <c r="M1915" s="5" t="s">
        <v>99</v>
      </c>
      <c r="N1915" s="5" t="s">
        <v>17</v>
      </c>
      <c r="O1915" s="5"/>
      <c r="P1915" s="5"/>
      <c r="Q1915" s="5"/>
    </row>
    <row r="1916" spans="1:17" x14ac:dyDescent="0.35">
      <c r="A1916" s="5" t="s">
        <v>17</v>
      </c>
      <c r="B1916" s="5" t="s">
        <v>18</v>
      </c>
      <c r="C1916" s="5" t="s">
        <v>22</v>
      </c>
      <c r="D1916" s="13">
        <v>4</v>
      </c>
      <c r="E1916" s="6">
        <v>4141</v>
      </c>
      <c r="F1916" s="6">
        <v>2546.71</v>
      </c>
      <c r="G1916" s="7">
        <v>39587</v>
      </c>
      <c r="H1916" s="7">
        <v>40511</v>
      </c>
      <c r="I1916" s="7">
        <v>49674</v>
      </c>
      <c r="J1916" s="5"/>
      <c r="K1916" s="5">
        <v>6917</v>
      </c>
      <c r="L1916" s="5" t="s">
        <v>3571</v>
      </c>
      <c r="M1916" s="5" t="s">
        <v>42</v>
      </c>
      <c r="N1916" s="5" t="s">
        <v>17</v>
      </c>
      <c r="O1916" s="5"/>
      <c r="P1916" s="5"/>
      <c r="Q1916" s="5"/>
    </row>
    <row r="1917" spans="1:17" x14ac:dyDescent="0.35">
      <c r="A1917" s="5" t="s">
        <v>17</v>
      </c>
      <c r="B1917" s="5" t="s">
        <v>18</v>
      </c>
      <c r="C1917" s="5" t="s">
        <v>19</v>
      </c>
      <c r="D1917" s="13">
        <v>4</v>
      </c>
      <c r="E1917" s="6">
        <v>4610</v>
      </c>
      <c r="F1917" s="6">
        <v>3402.1899999999996</v>
      </c>
      <c r="G1917" s="7">
        <v>39699</v>
      </c>
      <c r="H1917" s="7">
        <v>40346</v>
      </c>
      <c r="I1917" s="7">
        <v>49674</v>
      </c>
      <c r="J1917" s="5"/>
      <c r="K1917" s="5">
        <v>3257</v>
      </c>
      <c r="L1917" s="5" t="s">
        <v>3700</v>
      </c>
      <c r="M1917" s="5" t="s">
        <v>51</v>
      </c>
      <c r="N1917" s="5" t="s">
        <v>17</v>
      </c>
      <c r="O1917" s="5"/>
      <c r="P1917" s="5"/>
      <c r="Q1917" s="5"/>
    </row>
    <row r="1918" spans="1:17" x14ac:dyDescent="0.35">
      <c r="A1918" s="5" t="s">
        <v>17</v>
      </c>
      <c r="B1918" s="5" t="s">
        <v>18</v>
      </c>
      <c r="C1918" s="5" t="s">
        <v>22</v>
      </c>
      <c r="D1918" s="13">
        <v>4</v>
      </c>
      <c r="E1918" s="6">
        <v>3971.3519999999999</v>
      </c>
      <c r="F1918" s="6">
        <v>1918.1599999999996</v>
      </c>
      <c r="G1918" s="7">
        <v>40700</v>
      </c>
      <c r="H1918" s="7">
        <v>40834</v>
      </c>
      <c r="I1918" s="7">
        <v>50040</v>
      </c>
      <c r="J1918" s="5"/>
      <c r="K1918" s="5">
        <v>4562</v>
      </c>
      <c r="L1918" s="5" t="s">
        <v>2003</v>
      </c>
      <c r="M1918" s="5" t="s">
        <v>210</v>
      </c>
      <c r="N1918" s="5" t="s">
        <v>17</v>
      </c>
      <c r="O1918" s="5"/>
      <c r="P1918" s="5"/>
      <c r="Q1918" s="5"/>
    </row>
    <row r="1919" spans="1:17" x14ac:dyDescent="0.35">
      <c r="A1919" s="5" t="s">
        <v>17</v>
      </c>
      <c r="B1919" s="5" t="s">
        <v>18</v>
      </c>
      <c r="C1919" s="5" t="s">
        <v>22</v>
      </c>
      <c r="D1919" s="13">
        <v>4</v>
      </c>
      <c r="E1919" s="6">
        <v>4194</v>
      </c>
      <c r="F1919" s="6">
        <v>3145.5</v>
      </c>
      <c r="G1919" s="7">
        <v>39951</v>
      </c>
      <c r="H1919" s="7">
        <v>40101</v>
      </c>
      <c r="I1919" s="7">
        <v>49309</v>
      </c>
      <c r="J1919" s="5"/>
      <c r="K1919" s="5">
        <v>9220</v>
      </c>
      <c r="L1919" s="5" t="s">
        <v>1695</v>
      </c>
      <c r="M1919" s="5" t="s">
        <v>25</v>
      </c>
      <c r="N1919" s="5" t="s">
        <v>17</v>
      </c>
      <c r="O1919" s="5"/>
      <c r="P1919" s="5"/>
      <c r="Q1919" s="5"/>
    </row>
    <row r="1920" spans="1:17" x14ac:dyDescent="0.35">
      <c r="A1920" s="5" t="s">
        <v>17</v>
      </c>
      <c r="B1920" s="5" t="s">
        <v>18</v>
      </c>
      <c r="C1920" s="5" t="s">
        <v>19</v>
      </c>
      <c r="D1920" s="13">
        <v>4</v>
      </c>
      <c r="E1920" s="6">
        <v>3678</v>
      </c>
      <c r="F1920" s="6">
        <v>1449.12</v>
      </c>
      <c r="G1920" s="7">
        <v>40259</v>
      </c>
      <c r="H1920" s="7">
        <v>41579</v>
      </c>
      <c r="I1920" s="7">
        <v>50770</v>
      </c>
      <c r="J1920" s="5"/>
      <c r="K1920" s="5">
        <v>3423</v>
      </c>
      <c r="L1920" s="5" t="s">
        <v>2539</v>
      </c>
      <c r="M1920" s="5" t="s">
        <v>51</v>
      </c>
      <c r="N1920" s="5" t="s">
        <v>17</v>
      </c>
      <c r="O1920" s="5"/>
      <c r="P1920" s="5"/>
      <c r="Q1920" s="5"/>
    </row>
    <row r="1921" spans="1:17" x14ac:dyDescent="0.35">
      <c r="A1921" s="5" t="s">
        <v>17</v>
      </c>
      <c r="B1921" s="5" t="s">
        <v>18</v>
      </c>
      <c r="C1921" s="5" t="s">
        <v>19</v>
      </c>
      <c r="D1921" s="13">
        <v>4</v>
      </c>
      <c r="E1921" s="6">
        <v>4028</v>
      </c>
      <c r="F1921" s="6">
        <v>3625.2000000000003</v>
      </c>
      <c r="G1921" s="7">
        <v>39570</v>
      </c>
      <c r="H1921" s="7">
        <v>38931</v>
      </c>
      <c r="I1921" s="7">
        <v>48213</v>
      </c>
      <c r="J1921" s="5"/>
      <c r="K1921" s="5">
        <v>8635</v>
      </c>
      <c r="L1921" s="5" t="s">
        <v>4153</v>
      </c>
      <c r="M1921" s="5" t="s">
        <v>53</v>
      </c>
      <c r="N1921" s="5" t="s">
        <v>17</v>
      </c>
      <c r="O1921" s="5"/>
      <c r="P1921" s="5"/>
      <c r="Q1921" s="5"/>
    </row>
    <row r="1922" spans="1:17" x14ac:dyDescent="0.35">
      <c r="A1922" s="5" t="s">
        <v>17</v>
      </c>
      <c r="B1922" s="5" t="s">
        <v>18</v>
      </c>
      <c r="C1922" s="5" t="s">
        <v>19</v>
      </c>
      <c r="D1922" s="13">
        <v>4</v>
      </c>
      <c r="E1922" s="6">
        <v>4368</v>
      </c>
      <c r="F1922" s="6">
        <v>3931.2</v>
      </c>
      <c r="G1922" s="7">
        <v>39575</v>
      </c>
      <c r="H1922" s="7">
        <v>39015</v>
      </c>
      <c r="I1922" s="7">
        <v>48213</v>
      </c>
      <c r="J1922" s="5"/>
      <c r="K1922" s="5">
        <v>1595</v>
      </c>
      <c r="L1922" s="5" t="s">
        <v>1943</v>
      </c>
      <c r="M1922" s="5" t="s">
        <v>21</v>
      </c>
      <c r="N1922" s="5" t="s">
        <v>17</v>
      </c>
      <c r="O1922" s="5"/>
      <c r="P1922" s="5"/>
      <c r="Q1922" s="5"/>
    </row>
    <row r="1923" spans="1:17" x14ac:dyDescent="0.35">
      <c r="A1923" s="5" t="s">
        <v>17</v>
      </c>
      <c r="B1923" s="5" t="s">
        <v>18</v>
      </c>
      <c r="C1923" s="5" t="s">
        <v>19</v>
      </c>
      <c r="D1923" s="13">
        <v>4</v>
      </c>
      <c r="E1923" s="6">
        <v>5765</v>
      </c>
      <c r="F1923" s="6">
        <v>4254.59</v>
      </c>
      <c r="G1923" s="7">
        <v>40199</v>
      </c>
      <c r="H1923" s="7">
        <v>40275</v>
      </c>
      <c r="I1923" s="7">
        <v>49674</v>
      </c>
      <c r="J1923" s="5"/>
      <c r="K1923" s="5">
        <v>1224</v>
      </c>
      <c r="L1923" s="5" t="s">
        <v>4565</v>
      </c>
      <c r="M1923" s="5" t="s">
        <v>332</v>
      </c>
      <c r="N1923" s="5" t="s">
        <v>17</v>
      </c>
      <c r="O1923" s="5"/>
      <c r="P1923" s="5"/>
      <c r="Q1923" s="5"/>
    </row>
    <row r="1924" spans="1:17" x14ac:dyDescent="0.35">
      <c r="A1924" s="5" t="s">
        <v>17</v>
      </c>
      <c r="B1924" s="5" t="s">
        <v>18</v>
      </c>
      <c r="C1924" s="5" t="s">
        <v>22</v>
      </c>
      <c r="D1924" s="13">
        <v>4</v>
      </c>
      <c r="E1924" s="6">
        <v>4295.7480000000005</v>
      </c>
      <c r="F1924" s="6">
        <v>2641.88</v>
      </c>
      <c r="G1924" s="7">
        <v>40298</v>
      </c>
      <c r="H1924" s="7">
        <v>40303</v>
      </c>
      <c r="I1924" s="7">
        <v>49674</v>
      </c>
      <c r="J1924" s="5"/>
      <c r="K1924" s="5">
        <v>4056</v>
      </c>
      <c r="L1924" s="5" t="s">
        <v>1929</v>
      </c>
      <c r="M1924" s="5" t="s">
        <v>1930</v>
      </c>
      <c r="N1924" s="5" t="s">
        <v>17</v>
      </c>
      <c r="O1924" s="5"/>
      <c r="P1924" s="5"/>
      <c r="Q1924" s="5"/>
    </row>
    <row r="1925" spans="1:17" x14ac:dyDescent="0.35">
      <c r="A1925" s="5" t="s">
        <v>17</v>
      </c>
      <c r="B1925" s="5" t="s">
        <v>18</v>
      </c>
      <c r="C1925" s="5" t="s">
        <v>22</v>
      </c>
      <c r="D1925" s="13">
        <v>4</v>
      </c>
      <c r="E1925" s="6">
        <v>5376</v>
      </c>
      <c r="F1925" s="6">
        <v>4032</v>
      </c>
      <c r="G1925" s="7">
        <v>39570</v>
      </c>
      <c r="H1925" s="7">
        <v>39653</v>
      </c>
      <c r="I1925" s="7">
        <v>48944</v>
      </c>
      <c r="J1925" s="5"/>
      <c r="K1925" s="5">
        <v>1026</v>
      </c>
      <c r="L1925" s="5" t="s">
        <v>2135</v>
      </c>
      <c r="M1925" s="5" t="s">
        <v>21</v>
      </c>
      <c r="N1925" s="5" t="s">
        <v>17</v>
      </c>
      <c r="O1925" s="5"/>
      <c r="P1925" s="5"/>
      <c r="Q1925" s="5"/>
    </row>
    <row r="1926" spans="1:17" x14ac:dyDescent="0.35">
      <c r="A1926" s="5" t="s">
        <v>96</v>
      </c>
      <c r="B1926" s="5" t="s">
        <v>18</v>
      </c>
      <c r="C1926" s="5" t="s">
        <v>22</v>
      </c>
      <c r="D1926" s="13">
        <v>4</v>
      </c>
      <c r="E1926" s="6">
        <v>3775</v>
      </c>
      <c r="F1926" s="6">
        <v>2831.25</v>
      </c>
      <c r="G1926" s="7">
        <v>39589</v>
      </c>
      <c r="H1926" s="7">
        <v>39797</v>
      </c>
      <c r="I1926" s="7">
        <v>48944</v>
      </c>
      <c r="J1926" s="5"/>
      <c r="K1926" s="5">
        <v>6900</v>
      </c>
      <c r="L1926" s="5" t="s">
        <v>935</v>
      </c>
      <c r="M1926" s="5" t="s">
        <v>42</v>
      </c>
      <c r="N1926" s="5" t="s">
        <v>96</v>
      </c>
      <c r="O1926" s="5"/>
      <c r="P1926" s="5"/>
      <c r="Q1926" s="5"/>
    </row>
    <row r="1927" spans="1:17" x14ac:dyDescent="0.35">
      <c r="A1927" s="5" t="s">
        <v>17</v>
      </c>
      <c r="B1927" s="5" t="s">
        <v>18</v>
      </c>
      <c r="C1927" s="5" t="s">
        <v>19</v>
      </c>
      <c r="D1927" s="13">
        <v>4</v>
      </c>
      <c r="E1927" s="6">
        <v>4683</v>
      </c>
      <c r="F1927" s="6">
        <v>2285.29</v>
      </c>
      <c r="G1927" s="7">
        <v>40259</v>
      </c>
      <c r="H1927" s="7">
        <v>41171</v>
      </c>
      <c r="I1927" s="7">
        <v>50405</v>
      </c>
      <c r="J1927" s="5"/>
      <c r="K1927" s="5">
        <v>3423</v>
      </c>
      <c r="L1927" s="5" t="s">
        <v>2539</v>
      </c>
      <c r="M1927" s="5" t="s">
        <v>51</v>
      </c>
      <c r="N1927" s="5" t="s">
        <v>17</v>
      </c>
      <c r="O1927" s="5"/>
      <c r="P1927" s="5"/>
      <c r="Q1927" s="5"/>
    </row>
    <row r="1928" spans="1:17" x14ac:dyDescent="0.35">
      <c r="A1928" s="5" t="s">
        <v>17</v>
      </c>
      <c r="B1928" s="5" t="s">
        <v>18</v>
      </c>
      <c r="C1928" s="5" t="s">
        <v>19</v>
      </c>
      <c r="D1928" s="13">
        <v>4</v>
      </c>
      <c r="E1928" s="6">
        <v>4000</v>
      </c>
      <c r="F1928" s="6">
        <v>2952.01</v>
      </c>
      <c r="G1928" s="7">
        <v>39569</v>
      </c>
      <c r="H1928" s="7">
        <v>40330</v>
      </c>
      <c r="I1928" s="7">
        <v>49674</v>
      </c>
      <c r="J1928" s="5"/>
      <c r="K1928" s="5">
        <v>5636</v>
      </c>
      <c r="L1928" s="5" t="s">
        <v>703</v>
      </c>
      <c r="M1928" s="5" t="s">
        <v>28</v>
      </c>
      <c r="N1928" s="5" t="s">
        <v>17</v>
      </c>
      <c r="O1928" s="5"/>
      <c r="P1928" s="5"/>
      <c r="Q1928" s="5"/>
    </row>
    <row r="1929" spans="1:17" x14ac:dyDescent="0.35">
      <c r="A1929" s="5" t="s">
        <v>17</v>
      </c>
      <c r="B1929" s="5" t="s">
        <v>18</v>
      </c>
      <c r="C1929" s="5" t="s">
        <v>22</v>
      </c>
      <c r="D1929" s="13">
        <v>4</v>
      </c>
      <c r="E1929" s="6">
        <v>4232</v>
      </c>
      <c r="F1929" s="6">
        <v>1688.58</v>
      </c>
      <c r="G1929" s="7">
        <v>40259</v>
      </c>
      <c r="H1929" s="7">
        <v>41026</v>
      </c>
      <c r="I1929" s="7">
        <v>50405</v>
      </c>
      <c r="J1929" s="5"/>
      <c r="K1929" s="5">
        <v>3423</v>
      </c>
      <c r="L1929" s="5" t="s">
        <v>2539</v>
      </c>
      <c r="M1929" s="5" t="s">
        <v>51</v>
      </c>
      <c r="N1929" s="5" t="s">
        <v>17</v>
      </c>
      <c r="O1929" s="5"/>
      <c r="P1929" s="5"/>
      <c r="Q1929" s="5"/>
    </row>
    <row r="1930" spans="1:17" x14ac:dyDescent="0.35">
      <c r="A1930" s="5" t="s">
        <v>17</v>
      </c>
      <c r="B1930" s="5" t="s">
        <v>18</v>
      </c>
      <c r="C1930" s="5" t="s">
        <v>22</v>
      </c>
      <c r="D1930" s="13">
        <v>4</v>
      </c>
      <c r="E1930" s="6">
        <v>4313</v>
      </c>
      <c r="F1930" s="6">
        <v>1720.89</v>
      </c>
      <c r="G1930" s="7">
        <v>40259</v>
      </c>
      <c r="H1930" s="7">
        <v>41026</v>
      </c>
      <c r="I1930" s="7">
        <v>50405</v>
      </c>
      <c r="J1930" s="5"/>
      <c r="K1930" s="5">
        <v>3423</v>
      </c>
      <c r="L1930" s="5" t="s">
        <v>2539</v>
      </c>
      <c r="M1930" s="5" t="s">
        <v>51</v>
      </c>
      <c r="N1930" s="5" t="s">
        <v>17</v>
      </c>
      <c r="O1930" s="5"/>
      <c r="P1930" s="5"/>
      <c r="Q1930" s="5"/>
    </row>
    <row r="1931" spans="1:17" x14ac:dyDescent="0.35">
      <c r="A1931" s="5" t="s">
        <v>17</v>
      </c>
      <c r="B1931" s="5" t="s">
        <v>18</v>
      </c>
      <c r="C1931" s="5" t="s">
        <v>22</v>
      </c>
      <c r="D1931" s="13">
        <v>4</v>
      </c>
      <c r="E1931" s="6">
        <v>4960</v>
      </c>
      <c r="F1931" s="6">
        <v>3720</v>
      </c>
      <c r="G1931" s="7">
        <v>39611</v>
      </c>
      <c r="H1931" s="7">
        <v>40143</v>
      </c>
      <c r="I1931" s="7">
        <v>49309</v>
      </c>
      <c r="J1931" s="5"/>
      <c r="K1931" s="5">
        <v>1260</v>
      </c>
      <c r="L1931" s="5" t="s">
        <v>280</v>
      </c>
      <c r="M1931" s="5" t="s">
        <v>21</v>
      </c>
      <c r="N1931" s="5" t="s">
        <v>17</v>
      </c>
      <c r="O1931" s="5"/>
      <c r="P1931" s="5"/>
      <c r="Q1931" s="5"/>
    </row>
    <row r="1932" spans="1:17" x14ac:dyDescent="0.35">
      <c r="A1932" s="5" t="s">
        <v>17</v>
      </c>
      <c r="B1932" s="5" t="s">
        <v>18</v>
      </c>
      <c r="C1932" s="5" t="s">
        <v>22</v>
      </c>
      <c r="D1932" s="13">
        <v>4</v>
      </c>
      <c r="E1932" s="6">
        <v>3940.9849999999997</v>
      </c>
      <c r="F1932" s="6">
        <v>1903.49</v>
      </c>
      <c r="G1932" s="7">
        <v>39569</v>
      </c>
      <c r="H1932" s="7">
        <v>40750</v>
      </c>
      <c r="I1932" s="7">
        <v>50040</v>
      </c>
      <c r="J1932" s="5"/>
      <c r="K1932" s="5">
        <v>4143</v>
      </c>
      <c r="L1932" s="5" t="s">
        <v>4609</v>
      </c>
      <c r="M1932" s="5" t="s">
        <v>210</v>
      </c>
      <c r="N1932" s="5" t="s">
        <v>17</v>
      </c>
      <c r="O1932" s="5"/>
      <c r="P1932" s="5"/>
      <c r="Q1932" s="5"/>
    </row>
    <row r="1933" spans="1:17" x14ac:dyDescent="0.35">
      <c r="A1933" s="5" t="s">
        <v>17</v>
      </c>
      <c r="B1933" s="5" t="s">
        <v>18</v>
      </c>
      <c r="C1933" s="5" t="s">
        <v>19</v>
      </c>
      <c r="D1933" s="13">
        <v>4</v>
      </c>
      <c r="E1933" s="6">
        <v>4452</v>
      </c>
      <c r="F1933" s="6">
        <v>2172.58</v>
      </c>
      <c r="G1933" s="7">
        <v>40850</v>
      </c>
      <c r="H1933" s="7">
        <v>41081</v>
      </c>
      <c r="I1933" s="7">
        <v>50405</v>
      </c>
      <c r="J1933" s="5"/>
      <c r="K1933" s="5">
        <v>3068</v>
      </c>
      <c r="L1933" s="5" t="s">
        <v>5700</v>
      </c>
      <c r="M1933" s="5" t="s">
        <v>51</v>
      </c>
      <c r="N1933" s="5" t="s">
        <v>17</v>
      </c>
      <c r="O1933" s="5"/>
      <c r="P1933" s="5"/>
      <c r="Q1933" s="5"/>
    </row>
    <row r="1934" spans="1:17" x14ac:dyDescent="0.35">
      <c r="A1934" s="5" t="s">
        <v>17</v>
      </c>
      <c r="B1934" s="5" t="s">
        <v>18</v>
      </c>
      <c r="C1934" s="5" t="s">
        <v>19</v>
      </c>
      <c r="D1934" s="13">
        <v>4</v>
      </c>
      <c r="E1934" s="6">
        <v>4666</v>
      </c>
      <c r="F1934" s="6">
        <v>4199.4000000000005</v>
      </c>
      <c r="G1934" s="7">
        <v>39569</v>
      </c>
      <c r="H1934" s="7">
        <v>39693</v>
      </c>
      <c r="I1934" s="7">
        <v>48944</v>
      </c>
      <c r="J1934" s="5"/>
      <c r="K1934" s="5">
        <v>1732</v>
      </c>
      <c r="L1934" s="5" t="s">
        <v>5873</v>
      </c>
      <c r="M1934" s="5" t="s">
        <v>55</v>
      </c>
      <c r="N1934" s="5" t="s">
        <v>17</v>
      </c>
      <c r="O1934" s="5"/>
      <c r="P1934" s="5"/>
      <c r="Q1934" s="5"/>
    </row>
    <row r="1935" spans="1:17" x14ac:dyDescent="0.35">
      <c r="A1935" s="5" t="s">
        <v>17</v>
      </c>
      <c r="B1935" s="5" t="s">
        <v>18</v>
      </c>
      <c r="C1935" s="5" t="s">
        <v>22</v>
      </c>
      <c r="D1935" s="13">
        <v>4</v>
      </c>
      <c r="E1935" s="6">
        <v>4030</v>
      </c>
      <c r="F1935" s="6">
        <v>3022.5000000000005</v>
      </c>
      <c r="G1935" s="7">
        <v>39570</v>
      </c>
      <c r="H1935" s="7">
        <v>39560</v>
      </c>
      <c r="I1935" s="7">
        <v>48944</v>
      </c>
      <c r="J1935" s="5"/>
      <c r="K1935" s="5">
        <v>9326</v>
      </c>
      <c r="L1935" s="5" t="s">
        <v>750</v>
      </c>
      <c r="M1935" s="5" t="s">
        <v>25</v>
      </c>
      <c r="N1935" s="5" t="s">
        <v>17</v>
      </c>
      <c r="O1935" s="5"/>
      <c r="P1935" s="5"/>
      <c r="Q1935" s="5"/>
    </row>
    <row r="1936" spans="1:17" x14ac:dyDescent="0.35">
      <c r="A1936" s="5" t="s">
        <v>17</v>
      </c>
      <c r="B1936" s="5" t="s">
        <v>18</v>
      </c>
      <c r="C1936" s="5" t="s">
        <v>22</v>
      </c>
      <c r="D1936" s="13">
        <v>4</v>
      </c>
      <c r="E1936" s="6">
        <v>3627</v>
      </c>
      <c r="F1936" s="6">
        <v>2230.6</v>
      </c>
      <c r="G1936" s="7">
        <v>39570</v>
      </c>
      <c r="H1936" s="7">
        <v>40345</v>
      </c>
      <c r="I1936" s="7">
        <v>49674</v>
      </c>
      <c r="J1936" s="5"/>
      <c r="K1936" s="5">
        <v>1977</v>
      </c>
      <c r="L1936" s="5" t="s">
        <v>2627</v>
      </c>
      <c r="M1936" s="5" t="s">
        <v>76</v>
      </c>
      <c r="N1936" s="5" t="s">
        <v>17</v>
      </c>
      <c r="O1936" s="5"/>
      <c r="P1936" s="5"/>
      <c r="Q1936" s="5"/>
    </row>
    <row r="1937" spans="1:17" x14ac:dyDescent="0.35">
      <c r="A1937" s="5" t="s">
        <v>17</v>
      </c>
      <c r="B1937" s="5" t="s">
        <v>18</v>
      </c>
      <c r="C1937" s="5" t="s">
        <v>19</v>
      </c>
      <c r="D1937" s="13">
        <v>4</v>
      </c>
      <c r="E1937" s="6">
        <v>2902.91</v>
      </c>
      <c r="F1937" s="6">
        <v>1718.52</v>
      </c>
      <c r="G1937" s="7">
        <v>40597</v>
      </c>
      <c r="H1937" s="7">
        <v>40792</v>
      </c>
      <c r="I1937" s="7">
        <v>50040</v>
      </c>
      <c r="J1937" s="5"/>
      <c r="K1937" s="5">
        <v>7212</v>
      </c>
      <c r="L1937" s="5" t="s">
        <v>3574</v>
      </c>
      <c r="M1937" s="5" t="s">
        <v>99</v>
      </c>
      <c r="N1937" s="5" t="s">
        <v>17</v>
      </c>
      <c r="O1937" s="5"/>
      <c r="P1937" s="5"/>
      <c r="Q1937" s="5"/>
    </row>
    <row r="1938" spans="1:17" x14ac:dyDescent="0.35">
      <c r="A1938" s="5" t="s">
        <v>17</v>
      </c>
      <c r="B1938" s="5" t="s">
        <v>18</v>
      </c>
      <c r="C1938" s="5" t="s">
        <v>22</v>
      </c>
      <c r="D1938" s="13">
        <v>4</v>
      </c>
      <c r="E1938" s="6">
        <v>4333.4110000000001</v>
      </c>
      <c r="F1938" s="6">
        <v>3250.06</v>
      </c>
      <c r="G1938" s="7">
        <v>39570</v>
      </c>
      <c r="H1938" s="7">
        <v>39467</v>
      </c>
      <c r="I1938" s="7">
        <v>48944</v>
      </c>
      <c r="J1938" s="5"/>
      <c r="K1938" s="5">
        <v>6252</v>
      </c>
      <c r="L1938" s="5" t="s">
        <v>6690</v>
      </c>
      <c r="M1938" s="5" t="s">
        <v>179</v>
      </c>
      <c r="N1938" s="5" t="s">
        <v>17</v>
      </c>
      <c r="O1938" s="5"/>
      <c r="P1938" s="5"/>
      <c r="Q1938" s="5"/>
    </row>
    <row r="1939" spans="1:17" x14ac:dyDescent="0.35">
      <c r="A1939" s="5" t="s">
        <v>17</v>
      </c>
      <c r="B1939" s="5" t="s">
        <v>18</v>
      </c>
      <c r="C1939" s="5" t="s">
        <v>22</v>
      </c>
      <c r="D1939" s="13">
        <v>4</v>
      </c>
      <c r="E1939" s="6">
        <v>4038</v>
      </c>
      <c r="F1939" s="6">
        <v>3028.4999999999991</v>
      </c>
      <c r="G1939" s="7">
        <v>39570</v>
      </c>
      <c r="H1939" s="7">
        <v>40136</v>
      </c>
      <c r="I1939" s="7">
        <v>49309</v>
      </c>
      <c r="J1939" s="5"/>
      <c r="K1939" s="5">
        <v>3428</v>
      </c>
      <c r="L1939" s="5" t="s">
        <v>3615</v>
      </c>
      <c r="M1939" s="5" t="s">
        <v>51</v>
      </c>
      <c r="N1939" s="5" t="s">
        <v>17</v>
      </c>
      <c r="O1939" s="5"/>
      <c r="P1939" s="5"/>
      <c r="Q1939" s="5"/>
    </row>
    <row r="1940" spans="1:17" x14ac:dyDescent="0.35">
      <c r="A1940" s="5" t="s">
        <v>17</v>
      </c>
      <c r="B1940" s="5" t="s">
        <v>18</v>
      </c>
      <c r="C1940" s="5" t="s">
        <v>22</v>
      </c>
      <c r="D1940" s="13">
        <v>4</v>
      </c>
      <c r="E1940" s="6">
        <v>4273.1900000000005</v>
      </c>
      <c r="F1940" s="6">
        <v>2063.9299999999998</v>
      </c>
      <c r="G1940" s="7">
        <v>40671</v>
      </c>
      <c r="H1940" s="7">
        <v>40837</v>
      </c>
      <c r="I1940" s="7">
        <v>50040</v>
      </c>
      <c r="J1940" s="5"/>
      <c r="K1940" s="5">
        <v>4582</v>
      </c>
      <c r="L1940" s="5" t="s">
        <v>4659</v>
      </c>
      <c r="M1940" s="5" t="s">
        <v>210</v>
      </c>
      <c r="N1940" s="5" t="s">
        <v>17</v>
      </c>
      <c r="O1940" s="5"/>
      <c r="P1940" s="5"/>
      <c r="Q1940" s="5"/>
    </row>
    <row r="1941" spans="1:17" x14ac:dyDescent="0.35">
      <c r="A1941" s="5" t="s">
        <v>17</v>
      </c>
      <c r="B1941" s="5" t="s">
        <v>18</v>
      </c>
      <c r="C1941" s="5" t="s">
        <v>22</v>
      </c>
      <c r="D1941" s="13">
        <v>4</v>
      </c>
      <c r="E1941" s="6">
        <v>4272</v>
      </c>
      <c r="F1941" s="6">
        <v>2063.3799999999997</v>
      </c>
      <c r="G1941" s="7">
        <v>40641</v>
      </c>
      <c r="H1941" s="7">
        <v>40836</v>
      </c>
      <c r="I1941" s="7">
        <v>50040</v>
      </c>
      <c r="J1941" s="5"/>
      <c r="K1941" s="5">
        <v>4416</v>
      </c>
      <c r="L1941" s="5" t="s">
        <v>3182</v>
      </c>
      <c r="M1941" s="5" t="s">
        <v>344</v>
      </c>
      <c r="N1941" s="5" t="s">
        <v>17</v>
      </c>
      <c r="O1941" s="5"/>
      <c r="P1941" s="5"/>
      <c r="Q1941" s="5"/>
    </row>
    <row r="1942" spans="1:17" x14ac:dyDescent="0.35">
      <c r="A1942" s="5" t="s">
        <v>17</v>
      </c>
      <c r="B1942" s="5" t="s">
        <v>18</v>
      </c>
      <c r="C1942" s="5" t="s">
        <v>19</v>
      </c>
      <c r="D1942" s="13">
        <v>4</v>
      </c>
      <c r="E1942" s="6">
        <v>3774</v>
      </c>
      <c r="F1942" s="6">
        <v>2234.1999999999998</v>
      </c>
      <c r="G1942" s="7">
        <v>40795</v>
      </c>
      <c r="H1942" s="7">
        <v>40793</v>
      </c>
      <c r="I1942" s="7">
        <v>50040</v>
      </c>
      <c r="J1942" s="5"/>
      <c r="K1942" s="5">
        <v>9427</v>
      </c>
      <c r="L1942" s="5" t="s">
        <v>7079</v>
      </c>
      <c r="M1942" s="5" t="s">
        <v>189</v>
      </c>
      <c r="N1942" s="5" t="s">
        <v>17</v>
      </c>
      <c r="O1942" s="5"/>
      <c r="P1942" s="5"/>
      <c r="Q1942" s="5"/>
    </row>
    <row r="1943" spans="1:17" x14ac:dyDescent="0.35">
      <c r="A1943" s="5" t="s">
        <v>17</v>
      </c>
      <c r="B1943" s="5" t="s">
        <v>18</v>
      </c>
      <c r="C1943" s="5" t="s">
        <v>19</v>
      </c>
      <c r="D1943" s="13">
        <v>4</v>
      </c>
      <c r="E1943" s="6">
        <v>5082</v>
      </c>
      <c r="F1943" s="6">
        <v>3750.53</v>
      </c>
      <c r="G1943" s="7">
        <v>40027</v>
      </c>
      <c r="H1943" s="7">
        <v>40372</v>
      </c>
      <c r="I1943" s="7">
        <v>49674</v>
      </c>
      <c r="J1943" s="5"/>
      <c r="K1943" s="5">
        <v>3903</v>
      </c>
      <c r="L1943" s="5" t="s">
        <v>7300</v>
      </c>
      <c r="M1943" s="5" t="s">
        <v>76</v>
      </c>
      <c r="N1943" s="5" t="s">
        <v>17</v>
      </c>
      <c r="O1943" s="5"/>
      <c r="P1943" s="5"/>
      <c r="Q1943" s="5"/>
    </row>
    <row r="1944" spans="1:17" x14ac:dyDescent="0.35">
      <c r="A1944" s="5" t="s">
        <v>17</v>
      </c>
      <c r="B1944" s="5" t="s">
        <v>18</v>
      </c>
      <c r="C1944" s="5" t="s">
        <v>22</v>
      </c>
      <c r="D1944" s="13">
        <v>4</v>
      </c>
      <c r="E1944" s="6">
        <v>4549</v>
      </c>
      <c r="F1944" s="6">
        <v>3411.75</v>
      </c>
      <c r="G1944" s="7">
        <v>39570</v>
      </c>
      <c r="H1944" s="7">
        <v>39287</v>
      </c>
      <c r="I1944" s="7">
        <v>48579</v>
      </c>
      <c r="J1944" s="5"/>
      <c r="K1944" s="5">
        <v>8451</v>
      </c>
      <c r="L1944" s="5" t="s">
        <v>2909</v>
      </c>
      <c r="M1944" s="5" t="s">
        <v>53</v>
      </c>
      <c r="N1944" s="5" t="s">
        <v>17</v>
      </c>
      <c r="O1944" s="5"/>
      <c r="P1944" s="5"/>
      <c r="Q1944" s="5"/>
    </row>
    <row r="1945" spans="1:17" x14ac:dyDescent="0.35">
      <c r="A1945" s="5" t="s">
        <v>17</v>
      </c>
      <c r="B1945" s="5" t="s">
        <v>18</v>
      </c>
      <c r="C1945" s="5" t="s">
        <v>22</v>
      </c>
      <c r="D1945" s="13">
        <v>4</v>
      </c>
      <c r="E1945" s="6">
        <v>3913</v>
      </c>
      <c r="F1945" s="6">
        <v>2934.75</v>
      </c>
      <c r="G1945" s="7">
        <v>39952</v>
      </c>
      <c r="H1945" s="7">
        <v>40014</v>
      </c>
      <c r="I1945" s="7">
        <v>49309</v>
      </c>
      <c r="J1945" s="5"/>
      <c r="K1945" s="5">
        <v>5436</v>
      </c>
      <c r="L1945" s="5" t="s">
        <v>2471</v>
      </c>
      <c r="M1945" s="5" t="s">
        <v>28</v>
      </c>
      <c r="N1945" s="5" t="s">
        <v>17</v>
      </c>
      <c r="O1945" s="5"/>
      <c r="P1945" s="5"/>
      <c r="Q1945" s="5"/>
    </row>
    <row r="1946" spans="1:17" x14ac:dyDescent="0.35">
      <c r="A1946" s="5" t="s">
        <v>17</v>
      </c>
      <c r="B1946" s="5" t="s">
        <v>18</v>
      </c>
      <c r="C1946" s="5" t="s">
        <v>22</v>
      </c>
      <c r="D1946" s="13">
        <v>4</v>
      </c>
      <c r="E1946" s="6">
        <v>4383</v>
      </c>
      <c r="F1946" s="6">
        <v>2695.54</v>
      </c>
      <c r="G1946" s="7">
        <v>39570</v>
      </c>
      <c r="H1946" s="7">
        <v>40277</v>
      </c>
      <c r="I1946" s="7">
        <v>49674</v>
      </c>
      <c r="J1946" s="5"/>
      <c r="K1946" s="5">
        <v>1628</v>
      </c>
      <c r="L1946" s="5" t="s">
        <v>7602</v>
      </c>
      <c r="M1946" s="5" t="s">
        <v>55</v>
      </c>
      <c r="N1946" s="5" t="s">
        <v>17</v>
      </c>
      <c r="O1946" s="5"/>
      <c r="P1946" s="5"/>
      <c r="Q1946" s="5"/>
    </row>
    <row r="1947" spans="1:17" x14ac:dyDescent="0.35">
      <c r="A1947" s="5" t="s">
        <v>17</v>
      </c>
      <c r="B1947" s="5" t="s">
        <v>18</v>
      </c>
      <c r="C1947" s="5" t="s">
        <v>22</v>
      </c>
      <c r="D1947" s="13">
        <v>4</v>
      </c>
      <c r="E1947" s="6">
        <v>4271</v>
      </c>
      <c r="F1947" s="6">
        <v>3203.25</v>
      </c>
      <c r="G1947" s="7">
        <v>39575</v>
      </c>
      <c r="H1947" s="7">
        <v>38868</v>
      </c>
      <c r="I1947" s="7">
        <v>48213</v>
      </c>
      <c r="J1947" s="5"/>
      <c r="K1947" s="5">
        <v>1032</v>
      </c>
      <c r="L1947" s="5" t="s">
        <v>7640</v>
      </c>
      <c r="M1947" s="5" t="s">
        <v>21</v>
      </c>
      <c r="N1947" s="5" t="s">
        <v>17</v>
      </c>
      <c r="O1947" s="5"/>
      <c r="P1947" s="5"/>
      <c r="Q1947" s="5"/>
    </row>
    <row r="1948" spans="1:17" x14ac:dyDescent="0.35">
      <c r="A1948" s="5" t="s">
        <v>17</v>
      </c>
      <c r="B1948" s="5" t="s">
        <v>18</v>
      </c>
      <c r="C1948" s="5" t="s">
        <v>22</v>
      </c>
      <c r="D1948" s="13">
        <v>4</v>
      </c>
      <c r="E1948" s="6">
        <v>4603</v>
      </c>
      <c r="F1948" s="6">
        <v>2830.86</v>
      </c>
      <c r="G1948" s="7">
        <v>40163</v>
      </c>
      <c r="H1948" s="7">
        <v>40483</v>
      </c>
      <c r="I1948" s="7">
        <v>49674</v>
      </c>
      <c r="J1948" s="5"/>
      <c r="K1948" s="5">
        <v>4805</v>
      </c>
      <c r="L1948" s="5" t="s">
        <v>3629</v>
      </c>
      <c r="M1948" s="5" t="s">
        <v>28</v>
      </c>
      <c r="N1948" s="5" t="s">
        <v>17</v>
      </c>
      <c r="O1948" s="5"/>
      <c r="P1948" s="5"/>
      <c r="Q1948" s="5"/>
    </row>
    <row r="1949" spans="1:17" x14ac:dyDescent="0.35">
      <c r="A1949" s="5" t="s">
        <v>17</v>
      </c>
      <c r="B1949" s="5" t="s">
        <v>18</v>
      </c>
      <c r="C1949" s="5" t="s">
        <v>22</v>
      </c>
      <c r="D1949" s="13">
        <v>4</v>
      </c>
      <c r="E1949" s="6">
        <v>4637.7700000000004</v>
      </c>
      <c r="F1949" s="6">
        <v>3478.3500000000008</v>
      </c>
      <c r="G1949" s="7">
        <v>39685</v>
      </c>
      <c r="H1949" s="7">
        <v>39988</v>
      </c>
      <c r="I1949" s="7">
        <v>49309</v>
      </c>
      <c r="J1949" s="5"/>
      <c r="K1949" s="5">
        <v>3314</v>
      </c>
      <c r="L1949" s="5" t="s">
        <v>3690</v>
      </c>
      <c r="M1949" s="5" t="s">
        <v>51</v>
      </c>
      <c r="N1949" s="5" t="s">
        <v>17</v>
      </c>
      <c r="O1949" s="5"/>
      <c r="P1949" s="5"/>
      <c r="Q1949" s="5"/>
    </row>
    <row r="1950" spans="1:17" x14ac:dyDescent="0.35">
      <c r="A1950" s="5" t="s">
        <v>17</v>
      </c>
      <c r="B1950" s="5" t="s">
        <v>18</v>
      </c>
      <c r="C1950" s="5" t="s">
        <v>22</v>
      </c>
      <c r="D1950" s="13">
        <v>4</v>
      </c>
      <c r="E1950" s="6">
        <v>4438</v>
      </c>
      <c r="F1950" s="6">
        <v>2729.3700000000008</v>
      </c>
      <c r="G1950" s="7">
        <v>40149</v>
      </c>
      <c r="H1950" s="7">
        <v>40245</v>
      </c>
      <c r="I1950" s="7">
        <v>49674</v>
      </c>
      <c r="J1950" s="5"/>
      <c r="K1950" s="5">
        <v>4665</v>
      </c>
      <c r="L1950" s="5" t="s">
        <v>5699</v>
      </c>
      <c r="M1950" s="5" t="s">
        <v>28</v>
      </c>
      <c r="N1950" s="5" t="s">
        <v>17</v>
      </c>
      <c r="O1950" s="5"/>
      <c r="P1950" s="5"/>
      <c r="Q1950" s="5"/>
    </row>
    <row r="1951" spans="1:17" x14ac:dyDescent="0.35">
      <c r="A1951" s="5" t="s">
        <v>17</v>
      </c>
      <c r="B1951" s="5" t="s">
        <v>18</v>
      </c>
      <c r="C1951" s="5" t="s">
        <v>22</v>
      </c>
      <c r="D1951" s="13">
        <v>4</v>
      </c>
      <c r="E1951" s="6">
        <v>4523</v>
      </c>
      <c r="F1951" s="6">
        <v>2184.59</v>
      </c>
      <c r="G1951" s="7">
        <v>40786</v>
      </c>
      <c r="H1951" s="7">
        <v>40855</v>
      </c>
      <c r="I1951" s="7">
        <v>50040</v>
      </c>
      <c r="J1951" s="5"/>
      <c r="K1951" s="5">
        <v>3612</v>
      </c>
      <c r="L1951" s="5" t="s">
        <v>323</v>
      </c>
      <c r="M1951" s="5" t="s">
        <v>51</v>
      </c>
      <c r="N1951" s="5" t="s">
        <v>17</v>
      </c>
      <c r="O1951" s="5"/>
      <c r="P1951" s="5"/>
      <c r="Q1951" s="5"/>
    </row>
    <row r="1952" spans="1:17" x14ac:dyDescent="0.35">
      <c r="A1952" s="5" t="s">
        <v>17</v>
      </c>
      <c r="B1952" s="5" t="s">
        <v>18</v>
      </c>
      <c r="C1952" s="5" t="s">
        <v>19</v>
      </c>
      <c r="D1952" s="13">
        <v>4</v>
      </c>
      <c r="E1952" s="6">
        <v>3765</v>
      </c>
      <c r="F1952" s="6">
        <v>1837.32</v>
      </c>
      <c r="G1952" s="7">
        <v>40259</v>
      </c>
      <c r="H1952" s="7">
        <v>41127</v>
      </c>
      <c r="I1952" s="7">
        <v>50405</v>
      </c>
      <c r="J1952" s="5"/>
      <c r="K1952" s="5">
        <v>3423</v>
      </c>
      <c r="L1952" s="5" t="s">
        <v>2539</v>
      </c>
      <c r="M1952" s="5" t="s">
        <v>51</v>
      </c>
      <c r="N1952" s="5" t="s">
        <v>17</v>
      </c>
      <c r="O1952" s="5"/>
      <c r="P1952" s="5"/>
      <c r="Q1952" s="5"/>
    </row>
    <row r="1953" spans="1:17" x14ac:dyDescent="0.35">
      <c r="A1953" s="5" t="s">
        <v>17</v>
      </c>
      <c r="B1953" s="5" t="s">
        <v>18</v>
      </c>
      <c r="C1953" s="5" t="s">
        <v>22</v>
      </c>
      <c r="D1953" s="13">
        <v>4</v>
      </c>
      <c r="E1953" s="6">
        <v>4396</v>
      </c>
      <c r="F1953" s="6">
        <v>2703.55</v>
      </c>
      <c r="G1953" s="7">
        <v>40133</v>
      </c>
      <c r="H1953" s="7">
        <v>40267</v>
      </c>
      <c r="I1953" s="7">
        <v>49674</v>
      </c>
      <c r="J1953" s="5"/>
      <c r="K1953" s="5">
        <v>1806</v>
      </c>
      <c r="L1953" s="5" t="s">
        <v>8121</v>
      </c>
      <c r="M1953" s="5" t="s">
        <v>21</v>
      </c>
      <c r="N1953" s="5" t="s">
        <v>17</v>
      </c>
      <c r="O1953" s="5"/>
      <c r="P1953" s="5"/>
      <c r="Q1953" s="5"/>
    </row>
    <row r="1954" spans="1:17" x14ac:dyDescent="0.35">
      <c r="A1954" s="5" t="s">
        <v>17</v>
      </c>
      <c r="B1954" s="5" t="s">
        <v>18</v>
      </c>
      <c r="C1954" s="5" t="s">
        <v>22</v>
      </c>
      <c r="D1954" s="13">
        <v>4</v>
      </c>
      <c r="E1954" s="6">
        <v>3982.8050000000003</v>
      </c>
      <c r="F1954" s="6">
        <v>1923.6999999999998</v>
      </c>
      <c r="G1954" s="7">
        <v>40686</v>
      </c>
      <c r="H1954" s="7">
        <v>40876</v>
      </c>
      <c r="I1954" s="7">
        <v>50040</v>
      </c>
      <c r="J1954" s="5"/>
      <c r="K1954" s="5">
        <v>3014</v>
      </c>
      <c r="L1954" s="5" t="s">
        <v>67</v>
      </c>
      <c r="M1954" s="5" t="s">
        <v>51</v>
      </c>
      <c r="N1954" s="5" t="s">
        <v>17</v>
      </c>
      <c r="O1954" s="5"/>
      <c r="P1954" s="5"/>
      <c r="Q1954" s="5"/>
    </row>
    <row r="1955" spans="1:17" x14ac:dyDescent="0.35">
      <c r="A1955" s="5" t="s">
        <v>17</v>
      </c>
      <c r="B1955" s="5" t="s">
        <v>18</v>
      </c>
      <c r="C1955" s="5" t="s">
        <v>22</v>
      </c>
      <c r="D1955" s="13">
        <v>4</v>
      </c>
      <c r="E1955" s="6">
        <v>3114</v>
      </c>
      <c r="F1955" s="6">
        <v>2335.5</v>
      </c>
      <c r="G1955" s="7">
        <v>39595</v>
      </c>
      <c r="H1955" s="7">
        <v>38954</v>
      </c>
      <c r="I1955" s="7">
        <v>48213</v>
      </c>
      <c r="J1955" s="5"/>
      <c r="K1955" s="5">
        <v>8702</v>
      </c>
      <c r="L1955" s="5" t="s">
        <v>4001</v>
      </c>
      <c r="M1955" s="5" t="s">
        <v>53</v>
      </c>
      <c r="N1955" s="5" t="s">
        <v>17</v>
      </c>
      <c r="O1955" s="5"/>
      <c r="P1955" s="5"/>
      <c r="Q1955" s="5"/>
    </row>
    <row r="1956" spans="1:17" x14ac:dyDescent="0.35">
      <c r="A1956" s="5" t="s">
        <v>17</v>
      </c>
      <c r="B1956" s="5" t="s">
        <v>18</v>
      </c>
      <c r="C1956" s="5" t="s">
        <v>22</v>
      </c>
      <c r="D1956" s="13">
        <v>4</v>
      </c>
      <c r="E1956" s="6">
        <v>4167</v>
      </c>
      <c r="F1956" s="6">
        <v>3125.25</v>
      </c>
      <c r="G1956" s="7">
        <v>39570</v>
      </c>
      <c r="H1956" s="7">
        <v>39681</v>
      </c>
      <c r="I1956" s="7">
        <v>48944</v>
      </c>
      <c r="J1956" s="5"/>
      <c r="K1956" s="5">
        <v>8330</v>
      </c>
      <c r="L1956" s="5" t="s">
        <v>1767</v>
      </c>
      <c r="M1956" s="5" t="s">
        <v>53</v>
      </c>
      <c r="N1956" s="5" t="s">
        <v>17</v>
      </c>
      <c r="O1956" s="5"/>
      <c r="P1956" s="5"/>
      <c r="Q1956" s="5"/>
    </row>
    <row r="1957" spans="1:17" x14ac:dyDescent="0.35">
      <c r="A1957" s="5" t="s">
        <v>17</v>
      </c>
      <c r="B1957" s="5" t="s">
        <v>18</v>
      </c>
      <c r="C1957" s="5" t="s">
        <v>22</v>
      </c>
      <c r="D1957" s="13">
        <v>4</v>
      </c>
      <c r="E1957" s="6">
        <v>3905</v>
      </c>
      <c r="F1957" s="6">
        <v>2928.75</v>
      </c>
      <c r="G1957" s="7">
        <v>40155</v>
      </c>
      <c r="H1957" s="7">
        <v>40142</v>
      </c>
      <c r="I1957" s="7">
        <v>49309</v>
      </c>
      <c r="J1957" s="5"/>
      <c r="K1957" s="5">
        <v>2822</v>
      </c>
      <c r="L1957" s="5" t="s">
        <v>3438</v>
      </c>
      <c r="M1957" s="5" t="s">
        <v>38</v>
      </c>
      <c r="N1957" s="5" t="s">
        <v>17</v>
      </c>
      <c r="O1957" s="5"/>
      <c r="P1957" s="5"/>
      <c r="Q1957" s="5"/>
    </row>
    <row r="1958" spans="1:17" x14ac:dyDescent="0.35">
      <c r="A1958" s="5" t="s">
        <v>17</v>
      </c>
      <c r="B1958" s="5" t="s">
        <v>18</v>
      </c>
      <c r="C1958" s="5" t="s">
        <v>22</v>
      </c>
      <c r="D1958" s="13">
        <v>4</v>
      </c>
      <c r="E1958" s="6">
        <v>4215.1670000000004</v>
      </c>
      <c r="F1958" s="6">
        <v>1897.94</v>
      </c>
      <c r="G1958" s="7">
        <v>40484</v>
      </c>
      <c r="H1958" s="7">
        <v>40646</v>
      </c>
      <c r="I1958" s="7">
        <v>50040</v>
      </c>
      <c r="J1958" s="5"/>
      <c r="K1958" s="5">
        <v>4562</v>
      </c>
      <c r="L1958" s="5" t="s">
        <v>2003</v>
      </c>
      <c r="M1958" s="5" t="s">
        <v>210</v>
      </c>
      <c r="N1958" s="5" t="s">
        <v>17</v>
      </c>
      <c r="O1958" s="5"/>
      <c r="P1958" s="5"/>
      <c r="Q1958" s="5"/>
    </row>
    <row r="1959" spans="1:17" x14ac:dyDescent="0.35">
      <c r="A1959" s="5" t="s">
        <v>17</v>
      </c>
      <c r="B1959" s="5" t="s">
        <v>18</v>
      </c>
      <c r="C1959" s="5" t="s">
        <v>22</v>
      </c>
      <c r="D1959" s="13">
        <v>4</v>
      </c>
      <c r="E1959" s="6">
        <v>4521</v>
      </c>
      <c r="F1959" s="6">
        <v>2183.66</v>
      </c>
      <c r="G1959" s="7">
        <v>40751</v>
      </c>
      <c r="H1959" s="7">
        <v>40865</v>
      </c>
      <c r="I1959" s="7">
        <v>50040</v>
      </c>
      <c r="J1959" s="5"/>
      <c r="K1959" s="5">
        <v>4460</v>
      </c>
      <c r="L1959" s="5" t="s">
        <v>2813</v>
      </c>
      <c r="M1959" s="5" t="s">
        <v>344</v>
      </c>
      <c r="N1959" s="5" t="s">
        <v>17</v>
      </c>
      <c r="O1959" s="5"/>
      <c r="P1959" s="5"/>
      <c r="Q1959" s="5"/>
    </row>
    <row r="1960" spans="1:17" x14ac:dyDescent="0.35">
      <c r="A1960" s="5" t="s">
        <v>17</v>
      </c>
      <c r="B1960" s="5" t="s">
        <v>18</v>
      </c>
      <c r="C1960" s="5" t="s">
        <v>22</v>
      </c>
      <c r="D1960" s="13">
        <v>4</v>
      </c>
      <c r="E1960" s="6">
        <v>3684</v>
      </c>
      <c r="F1960" s="6">
        <v>2265.66</v>
      </c>
      <c r="G1960" s="7">
        <v>39569</v>
      </c>
      <c r="H1960" s="7">
        <v>40269</v>
      </c>
      <c r="I1960" s="7">
        <v>49674</v>
      </c>
      <c r="J1960" s="5"/>
      <c r="K1960" s="5">
        <v>7482</v>
      </c>
      <c r="L1960" s="5" t="s">
        <v>9277</v>
      </c>
      <c r="M1960" s="5" t="s">
        <v>99</v>
      </c>
      <c r="N1960" s="5" t="s">
        <v>17</v>
      </c>
      <c r="O1960" s="5"/>
      <c r="P1960" s="5"/>
      <c r="Q1960" s="5"/>
    </row>
    <row r="1961" spans="1:17" x14ac:dyDescent="0.35">
      <c r="A1961" s="5" t="s">
        <v>17</v>
      </c>
      <c r="B1961" s="5" t="s">
        <v>18</v>
      </c>
      <c r="C1961" s="5" t="s">
        <v>19</v>
      </c>
      <c r="D1961" s="13">
        <v>4</v>
      </c>
      <c r="E1961" s="6">
        <v>3620</v>
      </c>
      <c r="F1961" s="6">
        <v>2143.0499999999997</v>
      </c>
      <c r="G1961" s="7">
        <v>40752</v>
      </c>
      <c r="H1961" s="7">
        <v>40862</v>
      </c>
      <c r="I1961" s="7">
        <v>50040</v>
      </c>
      <c r="J1961" s="5"/>
      <c r="K1961" s="5">
        <v>8636</v>
      </c>
      <c r="L1961" s="5" t="s">
        <v>2699</v>
      </c>
      <c r="M1961" s="5" t="s">
        <v>53</v>
      </c>
      <c r="N1961" s="5" t="s">
        <v>17</v>
      </c>
      <c r="O1961" s="5"/>
      <c r="P1961" s="5"/>
      <c r="Q1961" s="5"/>
    </row>
    <row r="1962" spans="1:17" x14ac:dyDescent="0.35">
      <c r="A1962" s="5" t="s">
        <v>17</v>
      </c>
      <c r="B1962" s="5" t="s">
        <v>18</v>
      </c>
      <c r="C1962" s="5" t="s">
        <v>19</v>
      </c>
      <c r="D1962" s="13">
        <v>4</v>
      </c>
      <c r="E1962" s="6">
        <v>4016</v>
      </c>
      <c r="F1962" s="6">
        <v>1582.2999999999997</v>
      </c>
      <c r="G1962" s="7">
        <v>40259</v>
      </c>
      <c r="H1962" s="7">
        <v>41454</v>
      </c>
      <c r="I1962" s="7">
        <v>50770</v>
      </c>
      <c r="J1962" s="5"/>
      <c r="K1962" s="5">
        <v>3423</v>
      </c>
      <c r="L1962" s="5" t="s">
        <v>2539</v>
      </c>
      <c r="M1962" s="5" t="s">
        <v>51</v>
      </c>
      <c r="N1962" s="5" t="s">
        <v>17</v>
      </c>
      <c r="O1962" s="5"/>
      <c r="P1962" s="5"/>
      <c r="Q1962" s="5"/>
    </row>
    <row r="1963" spans="1:17" x14ac:dyDescent="0.35">
      <c r="A1963" s="5" t="s">
        <v>17</v>
      </c>
      <c r="B1963" s="5" t="s">
        <v>18</v>
      </c>
      <c r="C1963" s="5" t="s">
        <v>22</v>
      </c>
      <c r="D1963" s="13">
        <v>4</v>
      </c>
      <c r="E1963" s="6">
        <v>4246</v>
      </c>
      <c r="F1963" s="6">
        <v>2050.8199999999997</v>
      </c>
      <c r="G1963" s="7">
        <v>39570</v>
      </c>
      <c r="H1963" s="7">
        <v>40808</v>
      </c>
      <c r="I1963" s="7">
        <v>50040</v>
      </c>
      <c r="J1963" s="5"/>
      <c r="K1963" s="5">
        <v>3110</v>
      </c>
      <c r="L1963" s="5" t="s">
        <v>2043</v>
      </c>
      <c r="M1963" s="5" t="s">
        <v>51</v>
      </c>
      <c r="N1963" s="5" t="s">
        <v>17</v>
      </c>
      <c r="O1963" s="5"/>
      <c r="P1963" s="5"/>
      <c r="Q1963" s="5"/>
    </row>
    <row r="1964" spans="1:17" x14ac:dyDescent="0.35">
      <c r="A1964" s="5" t="s">
        <v>17</v>
      </c>
      <c r="B1964" s="5" t="s">
        <v>18</v>
      </c>
      <c r="C1964" s="5" t="s">
        <v>22</v>
      </c>
      <c r="D1964" s="13">
        <v>4</v>
      </c>
      <c r="E1964" s="6">
        <v>4346</v>
      </c>
      <c r="F1964" s="6">
        <v>2672.7900000000004</v>
      </c>
      <c r="G1964" s="7">
        <v>40177</v>
      </c>
      <c r="H1964" s="7">
        <v>40346</v>
      </c>
      <c r="I1964" s="7">
        <v>49674</v>
      </c>
      <c r="J1964" s="5"/>
      <c r="K1964" s="5">
        <v>3066</v>
      </c>
      <c r="L1964" s="5" t="s">
        <v>8111</v>
      </c>
      <c r="M1964" s="5" t="s">
        <v>51</v>
      </c>
      <c r="N1964" s="5" t="s">
        <v>17</v>
      </c>
      <c r="O1964" s="5"/>
      <c r="P1964" s="5"/>
      <c r="Q1964" s="5"/>
    </row>
    <row r="1965" spans="1:17" x14ac:dyDescent="0.35">
      <c r="A1965" s="5" t="s">
        <v>17</v>
      </c>
      <c r="B1965" s="5" t="s">
        <v>18</v>
      </c>
      <c r="C1965" s="5" t="s">
        <v>19</v>
      </c>
      <c r="D1965" s="13">
        <v>4</v>
      </c>
      <c r="E1965" s="6">
        <v>4260</v>
      </c>
      <c r="F1965" s="6">
        <v>1678.45</v>
      </c>
      <c r="G1965" s="7">
        <v>40259</v>
      </c>
      <c r="H1965" s="7">
        <v>41521</v>
      </c>
      <c r="I1965" s="7">
        <v>50770</v>
      </c>
      <c r="J1965" s="5"/>
      <c r="K1965" s="5">
        <v>3423</v>
      </c>
      <c r="L1965" s="5" t="s">
        <v>2539</v>
      </c>
      <c r="M1965" s="5" t="s">
        <v>51</v>
      </c>
      <c r="N1965" s="5" t="s">
        <v>17</v>
      </c>
      <c r="O1965" s="5"/>
      <c r="P1965" s="5"/>
      <c r="Q1965" s="5"/>
    </row>
    <row r="1966" spans="1:17" x14ac:dyDescent="0.35">
      <c r="A1966" s="5" t="s">
        <v>17</v>
      </c>
      <c r="B1966" s="5" t="s">
        <v>18</v>
      </c>
      <c r="C1966" s="5" t="s">
        <v>22</v>
      </c>
      <c r="D1966" s="13">
        <v>4</v>
      </c>
      <c r="E1966" s="6">
        <v>5181</v>
      </c>
      <c r="F1966" s="6">
        <v>3186.3199999999997</v>
      </c>
      <c r="G1966" s="7">
        <v>40368</v>
      </c>
      <c r="H1966" s="7">
        <v>40450</v>
      </c>
      <c r="I1966" s="7">
        <v>49674</v>
      </c>
      <c r="J1966" s="5"/>
      <c r="K1966" s="5">
        <v>6500</v>
      </c>
      <c r="L1966" s="5" t="s">
        <v>933</v>
      </c>
      <c r="M1966" s="5" t="s">
        <v>42</v>
      </c>
      <c r="N1966" s="5" t="s">
        <v>17</v>
      </c>
      <c r="O1966" s="5"/>
      <c r="P1966" s="5"/>
      <c r="Q1966" s="5"/>
    </row>
    <row r="1967" spans="1:17" x14ac:dyDescent="0.35">
      <c r="A1967" s="5" t="s">
        <v>17</v>
      </c>
      <c r="B1967" s="5" t="s">
        <v>18</v>
      </c>
      <c r="C1967" s="5" t="s">
        <v>19</v>
      </c>
      <c r="D1967" s="13">
        <v>4</v>
      </c>
      <c r="E1967" s="6">
        <v>4340</v>
      </c>
      <c r="F1967" s="6">
        <v>2117.91</v>
      </c>
      <c r="G1967" s="7">
        <v>40259</v>
      </c>
      <c r="H1967" s="7">
        <v>41050</v>
      </c>
      <c r="I1967" s="7">
        <v>50405</v>
      </c>
      <c r="J1967" s="5"/>
      <c r="K1967" s="5">
        <v>3423</v>
      </c>
      <c r="L1967" s="5" t="s">
        <v>2539</v>
      </c>
      <c r="M1967" s="5" t="s">
        <v>51</v>
      </c>
      <c r="N1967" s="5" t="s">
        <v>17</v>
      </c>
      <c r="O1967" s="5"/>
      <c r="P1967" s="5"/>
      <c r="Q1967" s="5"/>
    </row>
    <row r="1968" spans="1:17" x14ac:dyDescent="0.35">
      <c r="A1968" s="5" t="s">
        <v>17</v>
      </c>
      <c r="B1968" s="5" t="s">
        <v>18</v>
      </c>
      <c r="C1968" s="5" t="s">
        <v>22</v>
      </c>
      <c r="D1968" s="13">
        <v>4</v>
      </c>
      <c r="E1968" s="6">
        <v>2827</v>
      </c>
      <c r="F1968" s="6">
        <v>1365.4299999999998</v>
      </c>
      <c r="G1968" s="7">
        <v>40751</v>
      </c>
      <c r="H1968" s="7">
        <v>40809</v>
      </c>
      <c r="I1968" s="7">
        <v>50040</v>
      </c>
      <c r="J1968" s="5"/>
      <c r="K1968" s="5">
        <v>8494</v>
      </c>
      <c r="L1968" s="5" t="s">
        <v>1762</v>
      </c>
      <c r="M1968" s="5" t="s">
        <v>53</v>
      </c>
      <c r="N1968" s="5" t="s">
        <v>17</v>
      </c>
      <c r="O1968" s="5"/>
      <c r="P1968" s="5"/>
      <c r="Q1968" s="5"/>
    </row>
    <row r="1969" spans="1:17" x14ac:dyDescent="0.35">
      <c r="A1969" s="5" t="s">
        <v>17</v>
      </c>
      <c r="B1969" s="5" t="s">
        <v>18</v>
      </c>
      <c r="C1969" s="5" t="s">
        <v>19</v>
      </c>
      <c r="D1969" s="13">
        <v>4</v>
      </c>
      <c r="E1969" s="6">
        <v>4494</v>
      </c>
      <c r="F1969" s="6">
        <v>2660.4500000000003</v>
      </c>
      <c r="G1969" s="7">
        <v>40682</v>
      </c>
      <c r="H1969" s="7">
        <v>40817</v>
      </c>
      <c r="I1969" s="7">
        <v>50040</v>
      </c>
      <c r="J1969" s="5"/>
      <c r="K1969" s="5">
        <v>3510</v>
      </c>
      <c r="L1969" s="5" t="s">
        <v>1934</v>
      </c>
      <c r="M1969" s="5" t="s">
        <v>51</v>
      </c>
      <c r="N1969" s="5" t="s">
        <v>17</v>
      </c>
      <c r="O1969" s="5"/>
      <c r="P1969" s="5"/>
      <c r="Q1969" s="5"/>
    </row>
    <row r="1970" spans="1:17" x14ac:dyDescent="0.35">
      <c r="A1970" s="5" t="s">
        <v>17</v>
      </c>
      <c r="B1970" s="5" t="s">
        <v>18</v>
      </c>
      <c r="C1970" s="5" t="s">
        <v>22</v>
      </c>
      <c r="D1970" s="13">
        <v>4</v>
      </c>
      <c r="E1970" s="6">
        <v>4176</v>
      </c>
      <c r="F1970" s="6">
        <v>2568.23</v>
      </c>
      <c r="G1970" s="7">
        <v>40492</v>
      </c>
      <c r="H1970" s="7">
        <v>40486</v>
      </c>
      <c r="I1970" s="7">
        <v>49674</v>
      </c>
      <c r="J1970" s="5"/>
      <c r="K1970" s="5">
        <v>3053</v>
      </c>
      <c r="L1970" s="5" t="s">
        <v>2409</v>
      </c>
      <c r="M1970" s="5" t="s">
        <v>51</v>
      </c>
      <c r="N1970" s="5" t="s">
        <v>17</v>
      </c>
      <c r="O1970" s="5"/>
      <c r="P1970" s="5"/>
      <c r="Q1970" s="5"/>
    </row>
    <row r="1971" spans="1:17" x14ac:dyDescent="0.35">
      <c r="A1971" s="5" t="s">
        <v>17</v>
      </c>
      <c r="B1971" s="5" t="s">
        <v>18</v>
      </c>
      <c r="C1971" s="5" t="s">
        <v>22</v>
      </c>
      <c r="D1971" s="13">
        <v>4</v>
      </c>
      <c r="E1971" s="6">
        <v>4055</v>
      </c>
      <c r="F1971" s="6">
        <v>2493.8299999999995</v>
      </c>
      <c r="G1971" s="7">
        <v>39994</v>
      </c>
      <c r="H1971" s="7">
        <v>40288</v>
      </c>
      <c r="I1971" s="7">
        <v>49674</v>
      </c>
      <c r="J1971" s="5"/>
      <c r="K1971" s="5">
        <v>5236</v>
      </c>
      <c r="L1971" s="5" t="s">
        <v>10586</v>
      </c>
      <c r="M1971" s="5" t="s">
        <v>28</v>
      </c>
      <c r="N1971" s="5" t="s">
        <v>17</v>
      </c>
      <c r="O1971" s="5"/>
      <c r="P1971" s="5"/>
      <c r="Q1971" s="5"/>
    </row>
    <row r="1972" spans="1:17" x14ac:dyDescent="0.35">
      <c r="A1972" s="5" t="s">
        <v>17</v>
      </c>
      <c r="B1972" s="5" t="s">
        <v>18</v>
      </c>
      <c r="C1972" s="5" t="s">
        <v>22</v>
      </c>
      <c r="D1972" s="13">
        <v>4</v>
      </c>
      <c r="E1972" s="6">
        <v>4715</v>
      </c>
      <c r="F1972" s="6">
        <v>2899.73</v>
      </c>
      <c r="G1972" s="7">
        <v>39573</v>
      </c>
      <c r="H1972" s="7">
        <v>40340</v>
      </c>
      <c r="I1972" s="7">
        <v>49674</v>
      </c>
      <c r="J1972" s="5"/>
      <c r="K1972" s="5">
        <v>1553</v>
      </c>
      <c r="L1972" s="5" t="s">
        <v>8690</v>
      </c>
      <c r="M1972" s="5" t="s">
        <v>55</v>
      </c>
      <c r="N1972" s="5" t="s">
        <v>17</v>
      </c>
      <c r="O1972" s="5"/>
      <c r="P1972" s="5"/>
      <c r="Q1972" s="5"/>
    </row>
    <row r="1973" spans="1:17" x14ac:dyDescent="0.35">
      <c r="A1973" s="5" t="s">
        <v>17</v>
      </c>
      <c r="B1973" s="5" t="s">
        <v>18</v>
      </c>
      <c r="C1973" s="5" t="s">
        <v>19</v>
      </c>
      <c r="D1973" s="13">
        <v>4</v>
      </c>
      <c r="E1973" s="6">
        <v>3913</v>
      </c>
      <c r="F1973" s="6">
        <v>2887.8</v>
      </c>
      <c r="G1973" s="7">
        <v>40408</v>
      </c>
      <c r="H1973" s="7">
        <v>40494</v>
      </c>
      <c r="I1973" s="7">
        <v>49674</v>
      </c>
      <c r="J1973" s="5"/>
      <c r="K1973" s="5">
        <v>1454</v>
      </c>
      <c r="L1973" s="5" t="s">
        <v>4931</v>
      </c>
      <c r="M1973" s="5" t="s">
        <v>21</v>
      </c>
      <c r="N1973" s="5" t="s">
        <v>17</v>
      </c>
      <c r="O1973" s="5"/>
      <c r="P1973" s="5"/>
      <c r="Q1973" s="5"/>
    </row>
    <row r="1974" spans="1:17" x14ac:dyDescent="0.35">
      <c r="A1974" s="5" t="s">
        <v>96</v>
      </c>
      <c r="B1974" s="5" t="s">
        <v>18</v>
      </c>
      <c r="C1974" s="5" t="s">
        <v>22</v>
      </c>
      <c r="D1974" s="13">
        <v>4</v>
      </c>
      <c r="E1974" s="6">
        <v>4138</v>
      </c>
      <c r="F1974" s="6">
        <v>1837.28</v>
      </c>
      <c r="G1974" s="7">
        <v>40263</v>
      </c>
      <c r="H1974" s="7">
        <v>40953</v>
      </c>
      <c r="I1974" s="7">
        <v>50405</v>
      </c>
      <c r="J1974" s="5"/>
      <c r="K1974" s="5">
        <v>2300</v>
      </c>
      <c r="L1974" s="5" t="s">
        <v>4204</v>
      </c>
      <c r="M1974" s="5" t="s">
        <v>583</v>
      </c>
      <c r="N1974" s="5" t="s">
        <v>96</v>
      </c>
      <c r="O1974" s="5"/>
      <c r="P1974" s="5"/>
      <c r="Q1974" s="5"/>
    </row>
    <row r="1975" spans="1:17" x14ac:dyDescent="0.35">
      <c r="A1975" s="5" t="s">
        <v>96</v>
      </c>
      <c r="B1975" s="5" t="s">
        <v>18</v>
      </c>
      <c r="C1975" s="5" t="s">
        <v>22</v>
      </c>
      <c r="D1975" s="13">
        <v>4</v>
      </c>
      <c r="E1975" s="6">
        <v>4072</v>
      </c>
      <c r="F1975" s="6">
        <v>1966.7800000000004</v>
      </c>
      <c r="G1975" s="7">
        <v>40263</v>
      </c>
      <c r="H1975" s="7">
        <v>40697</v>
      </c>
      <c r="I1975" s="7">
        <v>50040</v>
      </c>
      <c r="J1975" s="5"/>
      <c r="K1975" s="5">
        <v>2300</v>
      </c>
      <c r="L1975" s="5" t="s">
        <v>4204</v>
      </c>
      <c r="M1975" s="5" t="s">
        <v>583</v>
      </c>
      <c r="N1975" s="5" t="s">
        <v>96</v>
      </c>
      <c r="O1975" s="5"/>
      <c r="P1975" s="5"/>
      <c r="Q1975" s="5"/>
    </row>
    <row r="1976" spans="1:17" x14ac:dyDescent="0.35">
      <c r="A1976" s="5" t="s">
        <v>17</v>
      </c>
      <c r="B1976" s="5" t="s">
        <v>18</v>
      </c>
      <c r="C1976" s="5" t="s">
        <v>19</v>
      </c>
      <c r="D1976" s="13">
        <v>4</v>
      </c>
      <c r="E1976" s="6">
        <v>4206</v>
      </c>
      <c r="F1976" s="6">
        <v>1800.1599999999999</v>
      </c>
      <c r="G1976" s="7">
        <v>40259</v>
      </c>
      <c r="H1976" s="7">
        <v>41193</v>
      </c>
      <c r="I1976" s="7">
        <v>50405</v>
      </c>
      <c r="J1976" s="5"/>
      <c r="K1976" s="5">
        <v>3423</v>
      </c>
      <c r="L1976" s="5" t="s">
        <v>2539</v>
      </c>
      <c r="M1976" s="5" t="s">
        <v>51</v>
      </c>
      <c r="N1976" s="5" t="s">
        <v>17</v>
      </c>
      <c r="O1976" s="5"/>
      <c r="P1976" s="5"/>
      <c r="Q1976" s="5"/>
    </row>
    <row r="1977" spans="1:17" x14ac:dyDescent="0.35">
      <c r="A1977" s="5" t="s">
        <v>17</v>
      </c>
      <c r="B1977" s="5" t="s">
        <v>18</v>
      </c>
      <c r="C1977" s="5" t="s">
        <v>22</v>
      </c>
      <c r="D1977" s="13">
        <v>4</v>
      </c>
      <c r="E1977" s="6">
        <v>4344</v>
      </c>
      <c r="F1977" s="6">
        <v>3258</v>
      </c>
      <c r="G1977" s="7">
        <v>39570</v>
      </c>
      <c r="H1977" s="7">
        <v>39766</v>
      </c>
      <c r="I1977" s="7">
        <v>48944</v>
      </c>
      <c r="J1977" s="5"/>
      <c r="K1977" s="5">
        <v>3185</v>
      </c>
      <c r="L1977" s="5" t="s">
        <v>7833</v>
      </c>
      <c r="M1977" s="5" t="s">
        <v>55</v>
      </c>
      <c r="N1977" s="5" t="s">
        <v>17</v>
      </c>
      <c r="O1977" s="5"/>
      <c r="P1977" s="5"/>
      <c r="Q1977" s="5"/>
    </row>
    <row r="1978" spans="1:17" x14ac:dyDescent="0.35">
      <c r="A1978" s="5" t="s">
        <v>17</v>
      </c>
      <c r="B1978" s="5" t="s">
        <v>18</v>
      </c>
      <c r="C1978" s="5" t="s">
        <v>19</v>
      </c>
      <c r="D1978" s="13">
        <v>4</v>
      </c>
      <c r="E1978" s="6">
        <v>4797</v>
      </c>
      <c r="F1978" s="6">
        <v>4317.3</v>
      </c>
      <c r="G1978" s="7">
        <v>39569</v>
      </c>
      <c r="H1978" s="7">
        <v>40087</v>
      </c>
      <c r="I1978" s="7">
        <v>49309</v>
      </c>
      <c r="J1978" s="5"/>
      <c r="K1978" s="5">
        <v>1682</v>
      </c>
      <c r="L1978" s="5" t="s">
        <v>7505</v>
      </c>
      <c r="M1978" s="5" t="s">
        <v>21</v>
      </c>
      <c r="N1978" s="5" t="s">
        <v>17</v>
      </c>
      <c r="O1978" s="5"/>
      <c r="P1978" s="5"/>
      <c r="Q1978" s="5"/>
    </row>
    <row r="1979" spans="1:17" x14ac:dyDescent="0.35">
      <c r="A1979" s="5" t="s">
        <v>17</v>
      </c>
      <c r="B1979" s="5" t="s">
        <v>18</v>
      </c>
      <c r="C1979" s="5" t="s">
        <v>22</v>
      </c>
      <c r="D1979" s="13">
        <v>4</v>
      </c>
      <c r="E1979" s="6">
        <v>4217</v>
      </c>
      <c r="F1979" s="6">
        <v>3162.75</v>
      </c>
      <c r="G1979" s="7">
        <v>39569</v>
      </c>
      <c r="H1979" s="7">
        <v>39625</v>
      </c>
      <c r="I1979" s="7">
        <v>48944</v>
      </c>
      <c r="J1979" s="5"/>
      <c r="K1979" s="5">
        <v>9464</v>
      </c>
      <c r="L1979" s="5" t="s">
        <v>4915</v>
      </c>
      <c r="M1979" s="5" t="s">
        <v>32</v>
      </c>
      <c r="N1979" s="5" t="s">
        <v>17</v>
      </c>
      <c r="O1979" s="5"/>
      <c r="P1979" s="5"/>
      <c r="Q1979" s="5"/>
    </row>
    <row r="1980" spans="1:17" x14ac:dyDescent="0.35">
      <c r="A1980" s="5" t="s">
        <v>17</v>
      </c>
      <c r="B1980" s="5" t="s">
        <v>18</v>
      </c>
      <c r="C1980" s="5" t="s">
        <v>22</v>
      </c>
      <c r="D1980" s="13">
        <v>4</v>
      </c>
      <c r="E1980" s="6">
        <v>4931</v>
      </c>
      <c r="F1980" s="6">
        <v>2381.66</v>
      </c>
      <c r="G1980" s="7">
        <v>40686</v>
      </c>
      <c r="H1980" s="7">
        <v>40617</v>
      </c>
      <c r="I1980" s="7">
        <v>50040</v>
      </c>
      <c r="J1980" s="5"/>
      <c r="K1980" s="5">
        <v>3932</v>
      </c>
      <c r="L1980" s="5" t="s">
        <v>11561</v>
      </c>
      <c r="M1980" s="5" t="s">
        <v>76</v>
      </c>
      <c r="N1980" s="5" t="s">
        <v>17</v>
      </c>
      <c r="O1980" s="5"/>
      <c r="P1980" s="5"/>
      <c r="Q1980" s="5"/>
    </row>
    <row r="1981" spans="1:17" x14ac:dyDescent="0.35">
      <c r="A1981" s="5" t="s">
        <v>17</v>
      </c>
      <c r="B1981" s="5" t="s">
        <v>18</v>
      </c>
      <c r="C1981" s="5" t="s">
        <v>19</v>
      </c>
      <c r="D1981" s="13">
        <v>4</v>
      </c>
      <c r="E1981" s="6">
        <v>4417</v>
      </c>
      <c r="F1981" s="6">
        <v>2155.4899999999998</v>
      </c>
      <c r="G1981" s="7">
        <v>40577</v>
      </c>
      <c r="H1981" s="7">
        <v>41178</v>
      </c>
      <c r="I1981" s="7">
        <v>50405</v>
      </c>
      <c r="J1981" s="5"/>
      <c r="K1981" s="5">
        <v>9475</v>
      </c>
      <c r="L1981" s="5" t="s">
        <v>2690</v>
      </c>
      <c r="M1981" s="5" t="s">
        <v>32</v>
      </c>
      <c r="N1981" s="5" t="s">
        <v>17</v>
      </c>
      <c r="O1981" s="5"/>
      <c r="P1981" s="5"/>
      <c r="Q1981" s="5"/>
    </row>
    <row r="1982" spans="1:17" x14ac:dyDescent="0.35">
      <c r="A1982" s="5" t="s">
        <v>17</v>
      </c>
      <c r="B1982" s="5" t="s">
        <v>18</v>
      </c>
      <c r="C1982" s="5" t="s">
        <v>22</v>
      </c>
      <c r="D1982" s="13">
        <v>4</v>
      </c>
      <c r="E1982" s="6">
        <v>3778</v>
      </c>
      <c r="F1982" s="6">
        <v>2251.6800000000003</v>
      </c>
      <c r="G1982" s="7">
        <v>39570</v>
      </c>
      <c r="H1982" s="7">
        <v>39577</v>
      </c>
      <c r="I1982" s="7">
        <v>48944</v>
      </c>
      <c r="J1982" s="5"/>
      <c r="K1982" s="5">
        <v>1786</v>
      </c>
      <c r="L1982" s="5" t="s">
        <v>5225</v>
      </c>
      <c r="M1982" s="5" t="s">
        <v>55</v>
      </c>
      <c r="N1982" s="5" t="s">
        <v>17</v>
      </c>
      <c r="O1982" s="5"/>
      <c r="P1982" s="5"/>
      <c r="Q1982" s="5"/>
    </row>
    <row r="1983" spans="1:17" x14ac:dyDescent="0.35">
      <c r="A1983" s="5" t="s">
        <v>17</v>
      </c>
      <c r="B1983" s="5" t="s">
        <v>18</v>
      </c>
      <c r="C1983" s="5" t="s">
        <v>446</v>
      </c>
      <c r="D1983" s="13">
        <v>4</v>
      </c>
      <c r="E1983" s="6">
        <v>4860</v>
      </c>
      <c r="F1983" s="6">
        <v>1773.8999999999999</v>
      </c>
      <c r="G1983" s="7">
        <v>40162</v>
      </c>
      <c r="H1983" s="7">
        <v>41171</v>
      </c>
      <c r="I1983" s="7">
        <v>50405</v>
      </c>
      <c r="J1983" s="5"/>
      <c r="K1983" s="5">
        <v>1974</v>
      </c>
      <c r="L1983" s="5" t="s">
        <v>7367</v>
      </c>
      <c r="M1983" s="5" t="s">
        <v>76</v>
      </c>
      <c r="N1983" s="5" t="s">
        <v>17</v>
      </c>
      <c r="O1983" s="5"/>
      <c r="P1983" s="5"/>
      <c r="Q1983" s="5"/>
    </row>
    <row r="1984" spans="1:17" x14ac:dyDescent="0.35">
      <c r="A1984" s="5" t="s">
        <v>96</v>
      </c>
      <c r="B1984" s="5" t="s">
        <v>18</v>
      </c>
      <c r="C1984" s="5" t="s">
        <v>22</v>
      </c>
      <c r="D1984" s="13">
        <v>4</v>
      </c>
      <c r="E1984" s="6">
        <v>3932</v>
      </c>
      <c r="F1984" s="6">
        <v>1568.87</v>
      </c>
      <c r="G1984" s="7">
        <v>40259</v>
      </c>
      <c r="H1984" s="7">
        <v>41026</v>
      </c>
      <c r="I1984" s="7">
        <v>50405</v>
      </c>
      <c r="J1984" s="5"/>
      <c r="K1984" s="5">
        <v>3423</v>
      </c>
      <c r="L1984" s="5" t="s">
        <v>2539</v>
      </c>
      <c r="M1984" s="5" t="s">
        <v>51</v>
      </c>
      <c r="N1984" s="5" t="s">
        <v>96</v>
      </c>
      <c r="O1984" s="5"/>
      <c r="P1984" s="5"/>
      <c r="Q1984" s="5"/>
    </row>
    <row r="1985" spans="1:17" x14ac:dyDescent="0.35">
      <c r="A1985" s="5" t="s">
        <v>96</v>
      </c>
      <c r="B1985" s="5" t="s">
        <v>18</v>
      </c>
      <c r="C1985" s="5" t="s">
        <v>22</v>
      </c>
      <c r="D1985" s="13">
        <v>4</v>
      </c>
      <c r="E1985" s="6">
        <v>4928</v>
      </c>
      <c r="F1985" s="6">
        <v>1966.2799999999997</v>
      </c>
      <c r="G1985" s="7">
        <v>40259</v>
      </c>
      <c r="H1985" s="7">
        <v>41026</v>
      </c>
      <c r="I1985" s="7">
        <v>50405</v>
      </c>
      <c r="J1985" s="5"/>
      <c r="K1985" s="5">
        <v>3423</v>
      </c>
      <c r="L1985" s="5" t="s">
        <v>2539</v>
      </c>
      <c r="M1985" s="5" t="s">
        <v>51</v>
      </c>
      <c r="N1985" s="5" t="s">
        <v>96</v>
      </c>
      <c r="O1985" s="5"/>
      <c r="P1985" s="5"/>
      <c r="Q1985" s="5"/>
    </row>
    <row r="1986" spans="1:17" x14ac:dyDescent="0.35">
      <c r="A1986" s="5" t="s">
        <v>96</v>
      </c>
      <c r="B1986" s="5" t="s">
        <v>18</v>
      </c>
      <c r="C1986" s="5" t="s">
        <v>22</v>
      </c>
      <c r="D1986" s="13">
        <v>4</v>
      </c>
      <c r="E1986" s="6">
        <v>4057</v>
      </c>
      <c r="F1986" s="6">
        <v>1618.7499999999998</v>
      </c>
      <c r="G1986" s="7">
        <v>40259</v>
      </c>
      <c r="H1986" s="7">
        <v>41026</v>
      </c>
      <c r="I1986" s="7">
        <v>50405</v>
      </c>
      <c r="J1986" s="5"/>
      <c r="K1986" s="5">
        <v>3423</v>
      </c>
      <c r="L1986" s="5" t="s">
        <v>2539</v>
      </c>
      <c r="M1986" s="5" t="s">
        <v>51</v>
      </c>
      <c r="N1986" s="5" t="s">
        <v>96</v>
      </c>
      <c r="O1986" s="5"/>
      <c r="P1986" s="5"/>
      <c r="Q1986" s="5"/>
    </row>
    <row r="1987" spans="1:17" x14ac:dyDescent="0.35">
      <c r="A1987" s="5" t="s">
        <v>96</v>
      </c>
      <c r="B1987" s="5" t="s">
        <v>18</v>
      </c>
      <c r="C1987" s="5" t="s">
        <v>22</v>
      </c>
      <c r="D1987" s="13">
        <v>4</v>
      </c>
      <c r="E1987" s="6">
        <v>4291</v>
      </c>
      <c r="F1987" s="6">
        <v>1549.05</v>
      </c>
      <c r="G1987" s="7">
        <v>40259</v>
      </c>
      <c r="H1987" s="7">
        <v>41213</v>
      </c>
      <c r="I1987" s="7">
        <v>50405</v>
      </c>
      <c r="J1987" s="5"/>
      <c r="K1987" s="5">
        <v>3423</v>
      </c>
      <c r="L1987" s="5" t="s">
        <v>2539</v>
      </c>
      <c r="M1987" s="5" t="s">
        <v>51</v>
      </c>
      <c r="N1987" s="5" t="s">
        <v>96</v>
      </c>
      <c r="O1987" s="5"/>
      <c r="P1987" s="5"/>
      <c r="Q1987" s="5"/>
    </row>
    <row r="1988" spans="1:17" x14ac:dyDescent="0.35">
      <c r="A1988" s="5" t="s">
        <v>96</v>
      </c>
      <c r="B1988" s="5" t="s">
        <v>18</v>
      </c>
      <c r="C1988" s="5" t="s">
        <v>22</v>
      </c>
      <c r="D1988" s="13">
        <v>4</v>
      </c>
      <c r="E1988" s="6">
        <v>3910</v>
      </c>
      <c r="F1988" s="6">
        <v>2932.5</v>
      </c>
      <c r="G1988" s="7">
        <v>39604</v>
      </c>
      <c r="H1988" s="7">
        <v>39629</v>
      </c>
      <c r="I1988" s="7">
        <v>48944</v>
      </c>
      <c r="J1988" s="5"/>
      <c r="K1988" s="5">
        <v>8835</v>
      </c>
      <c r="L1988" s="5" t="s">
        <v>3704</v>
      </c>
      <c r="M1988" s="5" t="s">
        <v>414</v>
      </c>
      <c r="N1988" s="5" t="s">
        <v>96</v>
      </c>
      <c r="O1988" s="5"/>
      <c r="P1988" s="5"/>
      <c r="Q1988" s="5"/>
    </row>
    <row r="1989" spans="1:17" x14ac:dyDescent="0.35">
      <c r="A1989" s="5" t="s">
        <v>17</v>
      </c>
      <c r="B1989" s="5" t="s">
        <v>18</v>
      </c>
      <c r="C1989" s="5" t="s">
        <v>22</v>
      </c>
      <c r="D1989" s="13">
        <v>4</v>
      </c>
      <c r="E1989" s="6">
        <v>3655</v>
      </c>
      <c r="F1989" s="6">
        <v>1765.3700000000003</v>
      </c>
      <c r="G1989" s="7">
        <v>40676</v>
      </c>
      <c r="H1989" s="7">
        <v>40732</v>
      </c>
      <c r="I1989" s="7">
        <v>50040</v>
      </c>
      <c r="J1989" s="5"/>
      <c r="K1989" s="5">
        <v>4554</v>
      </c>
      <c r="L1989" s="5" t="s">
        <v>529</v>
      </c>
      <c r="M1989" s="5" t="s">
        <v>210</v>
      </c>
      <c r="N1989" s="5" t="s">
        <v>17</v>
      </c>
      <c r="O1989" s="5"/>
      <c r="P1989" s="5"/>
      <c r="Q1989" s="5"/>
    </row>
    <row r="1990" spans="1:17" x14ac:dyDescent="0.35">
      <c r="A1990" s="5" t="s">
        <v>17</v>
      </c>
      <c r="B1990" s="5" t="s">
        <v>18</v>
      </c>
      <c r="C1990" s="5" t="s">
        <v>22</v>
      </c>
      <c r="D1990" s="13">
        <v>4</v>
      </c>
      <c r="E1990" s="6">
        <v>3279</v>
      </c>
      <c r="F1990" s="6">
        <v>1583.76</v>
      </c>
      <c r="G1990" s="7">
        <v>40699</v>
      </c>
      <c r="H1990" s="7">
        <v>40759</v>
      </c>
      <c r="I1990" s="7">
        <v>50040</v>
      </c>
      <c r="J1990" s="5"/>
      <c r="K1990" s="5">
        <v>3052</v>
      </c>
      <c r="L1990" s="5" t="s">
        <v>5536</v>
      </c>
      <c r="M1990" s="5" t="s">
        <v>51</v>
      </c>
      <c r="N1990" s="5" t="s">
        <v>17</v>
      </c>
      <c r="O1990" s="5"/>
      <c r="P1990" s="5"/>
      <c r="Q1990" s="5"/>
    </row>
    <row r="1991" spans="1:17" x14ac:dyDescent="0.35">
      <c r="A1991" s="5" t="s">
        <v>17</v>
      </c>
      <c r="B1991" s="5" t="s">
        <v>18</v>
      </c>
      <c r="C1991" s="5" t="s">
        <v>22</v>
      </c>
      <c r="D1991" s="13">
        <v>4</v>
      </c>
      <c r="E1991" s="6">
        <v>1433</v>
      </c>
      <c r="F1991" s="6">
        <v>692.1400000000001</v>
      </c>
      <c r="G1991" s="7">
        <v>40777</v>
      </c>
      <c r="H1991" s="7">
        <v>40862</v>
      </c>
      <c r="I1991" s="7">
        <v>50040</v>
      </c>
      <c r="J1991" s="5"/>
      <c r="K1991" s="5">
        <v>3095</v>
      </c>
      <c r="L1991" s="5" t="s">
        <v>7879</v>
      </c>
      <c r="M1991" s="5" t="s">
        <v>51</v>
      </c>
      <c r="N1991" s="5" t="s">
        <v>17</v>
      </c>
      <c r="O1991" s="5"/>
      <c r="P1991" s="5"/>
      <c r="Q1991" s="5"/>
    </row>
    <row r="1992" spans="1:17" x14ac:dyDescent="0.35">
      <c r="A1992" s="5" t="s">
        <v>17</v>
      </c>
      <c r="B1992" s="5" t="s">
        <v>18</v>
      </c>
      <c r="C1992" s="5" t="s">
        <v>22</v>
      </c>
      <c r="D1992" s="13">
        <v>4</v>
      </c>
      <c r="E1992" s="6">
        <v>3201</v>
      </c>
      <c r="F1992" s="6">
        <v>2400.75</v>
      </c>
      <c r="G1992" s="7">
        <v>39570</v>
      </c>
      <c r="H1992" s="7">
        <v>39799</v>
      </c>
      <c r="I1992" s="7">
        <v>48944</v>
      </c>
      <c r="J1992" s="5"/>
      <c r="K1992" s="5">
        <v>1800</v>
      </c>
      <c r="L1992" s="5" t="s">
        <v>819</v>
      </c>
      <c r="M1992" s="5" t="s">
        <v>21</v>
      </c>
      <c r="N1992" s="5" t="s">
        <v>17</v>
      </c>
      <c r="O1992" s="5"/>
      <c r="P1992" s="5"/>
      <c r="Q1992" s="5"/>
    </row>
    <row r="1993" spans="1:17" x14ac:dyDescent="0.35">
      <c r="A1993" s="5" t="s">
        <v>96</v>
      </c>
      <c r="B1993" s="5" t="s">
        <v>18</v>
      </c>
      <c r="C1993" s="5" t="s">
        <v>22</v>
      </c>
      <c r="D1993" s="13">
        <v>4</v>
      </c>
      <c r="E1993" s="6">
        <v>816</v>
      </c>
      <c r="F1993" s="6">
        <v>612</v>
      </c>
      <c r="G1993" s="7">
        <v>39847</v>
      </c>
      <c r="H1993" s="7">
        <v>39961</v>
      </c>
      <c r="I1993" s="7">
        <v>49309</v>
      </c>
      <c r="J1993" s="5"/>
      <c r="K1993" s="5">
        <v>1806</v>
      </c>
      <c r="L1993" s="5" t="s">
        <v>8121</v>
      </c>
      <c r="M1993" s="5" t="s">
        <v>21</v>
      </c>
      <c r="N1993" s="5" t="s">
        <v>96</v>
      </c>
      <c r="O1993" s="5"/>
      <c r="P1993" s="5"/>
      <c r="Q1993" s="5"/>
    </row>
    <row r="1994" spans="1:17" x14ac:dyDescent="0.35">
      <c r="A1994" s="5" t="s">
        <v>17</v>
      </c>
      <c r="B1994" s="5" t="s">
        <v>18</v>
      </c>
      <c r="C1994" s="5" t="s">
        <v>22</v>
      </c>
      <c r="D1994" s="13">
        <v>4</v>
      </c>
      <c r="E1994" s="6">
        <v>4392</v>
      </c>
      <c r="F1994" s="6">
        <v>1752.4</v>
      </c>
      <c r="G1994" s="7">
        <v>39856</v>
      </c>
      <c r="H1994" s="7">
        <v>41178</v>
      </c>
      <c r="I1994" s="7">
        <v>50405</v>
      </c>
      <c r="J1994" s="5"/>
      <c r="K1994" s="5">
        <v>1170</v>
      </c>
      <c r="L1994" s="5" t="s">
        <v>2809</v>
      </c>
      <c r="M1994" s="5" t="s">
        <v>21</v>
      </c>
      <c r="N1994" s="5" t="s">
        <v>17</v>
      </c>
      <c r="O1994" s="5"/>
      <c r="P1994" s="5"/>
      <c r="Q1994" s="5"/>
    </row>
    <row r="1995" spans="1:17" x14ac:dyDescent="0.35">
      <c r="A1995" s="5" t="s">
        <v>17</v>
      </c>
      <c r="B1995" s="5" t="s">
        <v>18</v>
      </c>
      <c r="C1995" s="5" t="s">
        <v>19</v>
      </c>
      <c r="D1995" s="13">
        <v>4</v>
      </c>
      <c r="E1995" s="6">
        <v>3799</v>
      </c>
      <c r="F1995" s="6">
        <v>2803.66</v>
      </c>
      <c r="G1995" s="7">
        <v>40374</v>
      </c>
      <c r="H1995" s="7">
        <v>40480</v>
      </c>
      <c r="I1995" s="7">
        <v>49674</v>
      </c>
      <c r="J1995" s="5"/>
      <c r="K1995" s="5">
        <v>5070</v>
      </c>
      <c r="L1995" s="5" t="s">
        <v>4636</v>
      </c>
      <c r="M1995" s="5" t="s">
        <v>28</v>
      </c>
      <c r="N1995" s="5" t="s">
        <v>17</v>
      </c>
      <c r="O1995" s="5"/>
      <c r="P1995" s="5"/>
      <c r="Q1995" s="5"/>
    </row>
    <row r="1996" spans="1:17" x14ac:dyDescent="0.35">
      <c r="A1996" s="5" t="s">
        <v>17</v>
      </c>
      <c r="B1996" s="5" t="s">
        <v>18</v>
      </c>
      <c r="C1996" s="5" t="s">
        <v>19</v>
      </c>
      <c r="D1996" s="13">
        <v>4</v>
      </c>
      <c r="E1996" s="6">
        <v>3495</v>
      </c>
      <c r="F1996" s="6">
        <v>3145.5</v>
      </c>
      <c r="G1996" s="7">
        <v>40137</v>
      </c>
      <c r="H1996" s="7">
        <v>40157</v>
      </c>
      <c r="I1996" s="7">
        <v>49309</v>
      </c>
      <c r="J1996" s="5"/>
      <c r="K1996" s="5">
        <v>3714</v>
      </c>
      <c r="L1996" s="5" t="s">
        <v>3549</v>
      </c>
      <c r="M1996" s="5" t="s">
        <v>51</v>
      </c>
      <c r="N1996" s="5" t="s">
        <v>17</v>
      </c>
      <c r="O1996" s="5"/>
      <c r="P1996" s="5"/>
      <c r="Q1996" s="5"/>
    </row>
    <row r="1997" spans="1:17" x14ac:dyDescent="0.35">
      <c r="A1997" s="5" t="s">
        <v>17</v>
      </c>
      <c r="B1997" s="5" t="s">
        <v>18</v>
      </c>
      <c r="C1997" s="5" t="s">
        <v>19</v>
      </c>
      <c r="D1997" s="13">
        <v>4</v>
      </c>
      <c r="E1997" s="6">
        <v>698</v>
      </c>
      <c r="F1997" s="6">
        <v>376.46000000000004</v>
      </c>
      <c r="G1997" s="7">
        <v>39904</v>
      </c>
      <c r="H1997" s="7">
        <v>41361</v>
      </c>
      <c r="I1997" s="7">
        <v>50770</v>
      </c>
      <c r="J1997" s="5"/>
      <c r="K1997" s="5">
        <v>3550</v>
      </c>
      <c r="L1997" s="5" t="s">
        <v>13973</v>
      </c>
      <c r="M1997" s="5" t="s">
        <v>51</v>
      </c>
      <c r="N1997" s="5" t="s">
        <v>17</v>
      </c>
      <c r="O1997" s="5"/>
      <c r="P1997" s="5"/>
      <c r="Q1997" s="5"/>
    </row>
    <row r="1998" spans="1:17" x14ac:dyDescent="0.35">
      <c r="A1998" s="5" t="s">
        <v>17</v>
      </c>
      <c r="B1998" s="5" t="s">
        <v>18</v>
      </c>
      <c r="C1998" s="5" t="s">
        <v>19</v>
      </c>
      <c r="D1998" s="13">
        <v>4</v>
      </c>
      <c r="E1998" s="6">
        <v>4761</v>
      </c>
      <c r="F1998" s="6">
        <v>4284.9000000000005</v>
      </c>
      <c r="G1998" s="7">
        <v>39920</v>
      </c>
      <c r="H1998" s="7">
        <v>40080</v>
      </c>
      <c r="I1998" s="7">
        <v>49309</v>
      </c>
      <c r="J1998" s="5"/>
      <c r="K1998" s="5">
        <v>1134</v>
      </c>
      <c r="L1998" s="5" t="s">
        <v>14077</v>
      </c>
      <c r="M1998" s="5" t="s">
        <v>21</v>
      </c>
      <c r="N1998" s="5" t="s">
        <v>17</v>
      </c>
      <c r="O1998" s="5"/>
      <c r="P1998" s="5"/>
      <c r="Q1998" s="5"/>
    </row>
    <row r="1999" spans="1:17" x14ac:dyDescent="0.35">
      <c r="A1999" s="5" t="s">
        <v>17</v>
      </c>
      <c r="B1999" s="5" t="s">
        <v>18</v>
      </c>
      <c r="C1999" s="5" t="s">
        <v>22</v>
      </c>
      <c r="D1999" s="13">
        <v>4</v>
      </c>
      <c r="E1999" s="6">
        <v>4457</v>
      </c>
      <c r="F1999" s="6">
        <v>3342.75</v>
      </c>
      <c r="G1999" s="7">
        <v>39570</v>
      </c>
      <c r="H1999" s="7">
        <v>40164</v>
      </c>
      <c r="I1999" s="7">
        <v>49309</v>
      </c>
      <c r="J1999" s="5"/>
      <c r="K1999" s="5">
        <v>1741</v>
      </c>
      <c r="L1999" s="5" t="s">
        <v>6409</v>
      </c>
      <c r="M1999" s="5" t="s">
        <v>55</v>
      </c>
      <c r="N1999" s="5" t="s">
        <v>17</v>
      </c>
      <c r="O1999" s="5"/>
      <c r="P1999" s="5"/>
      <c r="Q1999" s="5"/>
    </row>
    <row r="2000" spans="1:17" x14ac:dyDescent="0.35">
      <c r="A2000" s="5" t="s">
        <v>17</v>
      </c>
      <c r="B2000" s="5" t="s">
        <v>18</v>
      </c>
      <c r="C2000" s="5" t="s">
        <v>22</v>
      </c>
      <c r="D2000" s="13">
        <v>4</v>
      </c>
      <c r="E2000" s="6">
        <v>3827.375</v>
      </c>
      <c r="F2000" s="6">
        <v>2870.5199999999995</v>
      </c>
      <c r="G2000" s="7">
        <v>39573</v>
      </c>
      <c r="H2000" s="7">
        <v>39309</v>
      </c>
      <c r="I2000" s="7">
        <v>48579</v>
      </c>
      <c r="J2000" s="5"/>
      <c r="K2000" s="5">
        <v>8514</v>
      </c>
      <c r="L2000" s="5" t="s">
        <v>1044</v>
      </c>
      <c r="M2000" s="5" t="s">
        <v>25</v>
      </c>
      <c r="N2000" s="5" t="s">
        <v>17</v>
      </c>
      <c r="O2000" s="5"/>
      <c r="P2000" s="5"/>
      <c r="Q2000" s="5"/>
    </row>
    <row r="2001" spans="1:17" x14ac:dyDescent="0.35">
      <c r="A2001" s="5" t="s">
        <v>17</v>
      </c>
      <c r="B2001" s="5" t="s">
        <v>18</v>
      </c>
      <c r="C2001" s="5" t="s">
        <v>22</v>
      </c>
      <c r="D2001" s="13">
        <v>4</v>
      </c>
      <c r="E2001" s="6">
        <v>4368</v>
      </c>
      <c r="F2001" s="6">
        <v>3276</v>
      </c>
      <c r="G2001" s="7">
        <v>39570</v>
      </c>
      <c r="H2001" s="7">
        <v>39309</v>
      </c>
      <c r="I2001" s="7">
        <v>48579</v>
      </c>
      <c r="J2001" s="5"/>
      <c r="K2001" s="5">
        <v>3110</v>
      </c>
      <c r="L2001" s="5" t="s">
        <v>2043</v>
      </c>
      <c r="M2001" s="5" t="s">
        <v>51</v>
      </c>
      <c r="N2001" s="5" t="s">
        <v>17</v>
      </c>
      <c r="O2001" s="5"/>
      <c r="P2001" s="5"/>
      <c r="Q2001" s="5"/>
    </row>
    <row r="2002" spans="1:17" x14ac:dyDescent="0.35">
      <c r="A2002" s="5" t="s">
        <v>17</v>
      </c>
      <c r="B2002" s="5" t="s">
        <v>18</v>
      </c>
      <c r="C2002" s="5" t="s">
        <v>19</v>
      </c>
      <c r="D2002" s="13">
        <v>4</v>
      </c>
      <c r="E2002" s="6">
        <v>4278</v>
      </c>
      <c r="F2002" s="6">
        <v>3850.2000000000003</v>
      </c>
      <c r="G2002" s="7">
        <v>39570</v>
      </c>
      <c r="H2002" s="7">
        <v>39552</v>
      </c>
      <c r="I2002" s="7">
        <v>48944</v>
      </c>
      <c r="J2002" s="5"/>
      <c r="K2002" s="5">
        <v>8260</v>
      </c>
      <c r="L2002" s="5" t="s">
        <v>5254</v>
      </c>
      <c r="M2002" s="5" t="s">
        <v>408</v>
      </c>
      <c r="N2002" s="5" t="s">
        <v>17</v>
      </c>
      <c r="O2002" s="5"/>
      <c r="P2002" s="5"/>
      <c r="Q2002" s="5"/>
    </row>
    <row r="2003" spans="1:17" x14ac:dyDescent="0.35">
      <c r="A2003" s="5" t="s">
        <v>96</v>
      </c>
      <c r="B2003" s="5" t="s">
        <v>18</v>
      </c>
      <c r="C2003" s="5" t="s">
        <v>19</v>
      </c>
      <c r="D2003" s="13">
        <v>4</v>
      </c>
      <c r="E2003" s="6">
        <v>3914</v>
      </c>
      <c r="F2003" s="6">
        <v>1675.2</v>
      </c>
      <c r="G2003" s="7">
        <v>40259</v>
      </c>
      <c r="H2003" s="7">
        <v>41213</v>
      </c>
      <c r="I2003" s="7">
        <v>50405</v>
      </c>
      <c r="J2003" s="5"/>
      <c r="K2003" s="5">
        <v>3423</v>
      </c>
      <c r="L2003" s="5" t="s">
        <v>2539</v>
      </c>
      <c r="M2003" s="5" t="s">
        <v>51</v>
      </c>
      <c r="N2003" s="5" t="s">
        <v>96</v>
      </c>
      <c r="O2003" s="5"/>
      <c r="P2003" s="5"/>
      <c r="Q2003" s="5"/>
    </row>
    <row r="2004" spans="1:17" x14ac:dyDescent="0.35">
      <c r="A2004" s="5" t="s">
        <v>17</v>
      </c>
      <c r="B2004" s="5" t="s">
        <v>18</v>
      </c>
      <c r="C2004" s="5" t="s">
        <v>22</v>
      </c>
      <c r="D2004" s="13">
        <v>4</v>
      </c>
      <c r="E2004" s="6">
        <v>2792.1089999999999</v>
      </c>
      <c r="F2004" s="6">
        <v>2094.09</v>
      </c>
      <c r="G2004" s="7">
        <v>39570</v>
      </c>
      <c r="H2004" s="7">
        <v>39568</v>
      </c>
      <c r="I2004" s="7">
        <v>48944</v>
      </c>
      <c r="J2004" s="5"/>
      <c r="K2004" s="5">
        <v>8706</v>
      </c>
      <c r="L2004" s="5" t="s">
        <v>607</v>
      </c>
      <c r="M2004" s="5" t="s">
        <v>53</v>
      </c>
      <c r="N2004" s="5" t="s">
        <v>17</v>
      </c>
      <c r="O2004" s="5"/>
      <c r="P2004" s="5"/>
      <c r="Q2004" s="5"/>
    </row>
    <row r="2005" spans="1:17" hidden="1" x14ac:dyDescent="0.35">
      <c r="A2005" s="5" t="s">
        <v>96</v>
      </c>
      <c r="B2005" s="5" t="s">
        <v>81</v>
      </c>
      <c r="C2005" s="5" t="s">
        <v>145</v>
      </c>
      <c r="D2005" s="13">
        <v>4</v>
      </c>
      <c r="E2005" s="6">
        <v>15304.673000000001</v>
      </c>
      <c r="F2005" s="6">
        <v>2592.9900000000002</v>
      </c>
      <c r="G2005" s="7">
        <v>40557</v>
      </c>
      <c r="H2005" s="7">
        <v>40348</v>
      </c>
      <c r="I2005" s="7">
        <v>49674</v>
      </c>
      <c r="J2005" s="5"/>
      <c r="K2005" s="5">
        <v>7505</v>
      </c>
      <c r="L2005" s="5" t="s">
        <v>1244</v>
      </c>
      <c r="M2005" s="5" t="s">
        <v>99</v>
      </c>
      <c r="N2005" s="5" t="s">
        <v>96</v>
      </c>
      <c r="O2005" s="5"/>
      <c r="P2005" s="5"/>
      <c r="Q2005" s="5"/>
    </row>
    <row r="2006" spans="1:17" x14ac:dyDescent="0.35">
      <c r="A2006" s="5" t="s">
        <v>17</v>
      </c>
      <c r="B2006" s="5" t="s">
        <v>18</v>
      </c>
      <c r="C2006" s="5" t="s">
        <v>19</v>
      </c>
      <c r="D2006" s="13">
        <v>4.01</v>
      </c>
      <c r="E2006" s="6">
        <v>3291</v>
      </c>
      <c r="F2006" s="6">
        <v>2132.58</v>
      </c>
      <c r="G2006" s="7">
        <v>40840</v>
      </c>
      <c r="H2006" s="7">
        <v>41817</v>
      </c>
      <c r="I2006" s="7">
        <v>47483</v>
      </c>
      <c r="J2006" s="5"/>
      <c r="K2006" s="5">
        <v>2336</v>
      </c>
      <c r="L2006" s="5" t="s">
        <v>4199</v>
      </c>
      <c r="M2006" s="5" t="s">
        <v>38</v>
      </c>
      <c r="N2006" s="5" t="s">
        <v>17</v>
      </c>
      <c r="O2006" s="5"/>
      <c r="P2006" s="5"/>
      <c r="Q2006" s="5"/>
    </row>
    <row r="2007" spans="1:17" x14ac:dyDescent="0.35">
      <c r="A2007" s="5" t="s">
        <v>17</v>
      </c>
      <c r="B2007" s="5" t="s">
        <v>18</v>
      </c>
      <c r="C2007" s="5" t="s">
        <v>22</v>
      </c>
      <c r="D2007" s="13">
        <v>4.05</v>
      </c>
      <c r="E2007" s="6">
        <v>3771</v>
      </c>
      <c r="F2007" s="6">
        <v>1821.4099999999999</v>
      </c>
      <c r="G2007" s="7">
        <v>40434</v>
      </c>
      <c r="H2007" s="7">
        <v>40562</v>
      </c>
      <c r="I2007" s="7">
        <v>50040</v>
      </c>
      <c r="J2007" s="5"/>
      <c r="K2007" s="5">
        <v>5425</v>
      </c>
      <c r="L2007" s="5" t="s">
        <v>1994</v>
      </c>
      <c r="M2007" s="5" t="s">
        <v>28</v>
      </c>
      <c r="N2007" s="5" t="s">
        <v>17</v>
      </c>
      <c r="O2007" s="5"/>
      <c r="P2007" s="5"/>
      <c r="Q2007" s="5"/>
    </row>
    <row r="2008" spans="1:17" x14ac:dyDescent="0.35">
      <c r="A2008" s="5" t="s">
        <v>17</v>
      </c>
      <c r="B2008" s="5" t="s">
        <v>18</v>
      </c>
      <c r="C2008" s="5" t="s">
        <v>19</v>
      </c>
      <c r="D2008" s="13">
        <v>4.05</v>
      </c>
      <c r="E2008" s="6">
        <v>4369</v>
      </c>
      <c r="F2008" s="6">
        <v>2586.4500000000003</v>
      </c>
      <c r="G2008" s="7">
        <v>40641</v>
      </c>
      <c r="H2008" s="7">
        <v>40683</v>
      </c>
      <c r="I2008" s="7">
        <v>50040</v>
      </c>
      <c r="J2008" s="5"/>
      <c r="K2008" s="5">
        <v>4452</v>
      </c>
      <c r="L2008" s="5" t="s">
        <v>2379</v>
      </c>
      <c r="M2008" s="5" t="s">
        <v>344</v>
      </c>
      <c r="N2008" s="5" t="s">
        <v>17</v>
      </c>
      <c r="O2008" s="5"/>
      <c r="P2008" s="5"/>
      <c r="Q2008" s="5"/>
    </row>
    <row r="2009" spans="1:17" x14ac:dyDescent="0.35">
      <c r="A2009" s="5" t="s">
        <v>17</v>
      </c>
      <c r="B2009" s="5" t="s">
        <v>18</v>
      </c>
      <c r="C2009" s="5" t="s">
        <v>22</v>
      </c>
      <c r="D2009" s="13">
        <v>4.05</v>
      </c>
      <c r="E2009" s="6">
        <v>4165</v>
      </c>
      <c r="F2009" s="6">
        <v>3123.75</v>
      </c>
      <c r="G2009" s="7">
        <v>40343</v>
      </c>
      <c r="H2009" s="7">
        <v>40148</v>
      </c>
      <c r="I2009" s="7">
        <v>49309</v>
      </c>
      <c r="J2009" s="5"/>
      <c r="K2009" s="5">
        <v>3283</v>
      </c>
      <c r="L2009" s="5" t="s">
        <v>4455</v>
      </c>
      <c r="M2009" s="5" t="s">
        <v>51</v>
      </c>
      <c r="N2009" s="5" t="s">
        <v>17</v>
      </c>
      <c r="O2009" s="5"/>
      <c r="P2009" s="5"/>
      <c r="Q2009" s="5"/>
    </row>
    <row r="2010" spans="1:17" x14ac:dyDescent="0.35">
      <c r="A2010" s="5" t="s">
        <v>17</v>
      </c>
      <c r="B2010" s="5" t="s">
        <v>18</v>
      </c>
      <c r="C2010" s="5" t="s">
        <v>19</v>
      </c>
      <c r="D2010" s="13">
        <v>4.05</v>
      </c>
      <c r="E2010" s="6">
        <v>2336</v>
      </c>
      <c r="F2010" s="6">
        <v>1139.9699999999998</v>
      </c>
      <c r="G2010" s="7">
        <v>40843</v>
      </c>
      <c r="H2010" s="7">
        <v>41079</v>
      </c>
      <c r="I2010" s="7">
        <v>50405</v>
      </c>
      <c r="J2010" s="5"/>
      <c r="K2010" s="5">
        <v>8909</v>
      </c>
      <c r="L2010" s="5" t="s">
        <v>3382</v>
      </c>
      <c r="M2010" s="5" t="s">
        <v>53</v>
      </c>
      <c r="N2010" s="5" t="s">
        <v>17</v>
      </c>
      <c r="O2010" s="5"/>
      <c r="P2010" s="5"/>
      <c r="Q2010" s="5"/>
    </row>
    <row r="2011" spans="1:17" x14ac:dyDescent="0.35">
      <c r="A2011" s="5" t="s">
        <v>17</v>
      </c>
      <c r="B2011" s="5" t="s">
        <v>18</v>
      </c>
      <c r="C2011" s="5" t="s">
        <v>22</v>
      </c>
      <c r="D2011" s="13">
        <v>4.05</v>
      </c>
      <c r="E2011" s="6">
        <v>4685.5439999999999</v>
      </c>
      <c r="F2011" s="6">
        <v>2263.1099999999997</v>
      </c>
      <c r="G2011" s="7">
        <v>40829</v>
      </c>
      <c r="H2011" s="7">
        <v>40893</v>
      </c>
      <c r="I2011" s="7">
        <v>50040</v>
      </c>
      <c r="J2011" s="5"/>
      <c r="K2011" s="5">
        <v>1350</v>
      </c>
      <c r="L2011" s="5" t="s">
        <v>4328</v>
      </c>
      <c r="M2011" s="5" t="s">
        <v>21</v>
      </c>
      <c r="N2011" s="5" t="s">
        <v>17</v>
      </c>
      <c r="O2011" s="5"/>
      <c r="P2011" s="5"/>
      <c r="Q2011" s="5"/>
    </row>
    <row r="2012" spans="1:17" x14ac:dyDescent="0.35">
      <c r="A2012" s="5" t="s">
        <v>17</v>
      </c>
      <c r="B2012" s="5" t="s">
        <v>18</v>
      </c>
      <c r="C2012" s="5" t="s">
        <v>22</v>
      </c>
      <c r="D2012" s="13">
        <v>4.05</v>
      </c>
      <c r="E2012" s="6">
        <v>1810</v>
      </c>
      <c r="F2012" s="6">
        <v>1113.1500000000001</v>
      </c>
      <c r="G2012" s="7">
        <v>40158</v>
      </c>
      <c r="H2012" s="7">
        <v>40451</v>
      </c>
      <c r="I2012" s="7">
        <v>49674</v>
      </c>
      <c r="J2012" s="5"/>
      <c r="K2012" s="5">
        <v>2075</v>
      </c>
      <c r="L2012" s="5" t="s">
        <v>4443</v>
      </c>
      <c r="M2012" s="5" t="s">
        <v>583</v>
      </c>
      <c r="N2012" s="5" t="s">
        <v>17</v>
      </c>
      <c r="O2012" s="5"/>
      <c r="P2012" s="5"/>
      <c r="Q2012" s="5"/>
    </row>
    <row r="2013" spans="1:17" x14ac:dyDescent="0.35">
      <c r="A2013" s="5" t="s">
        <v>17</v>
      </c>
      <c r="B2013" s="5" t="s">
        <v>18</v>
      </c>
      <c r="C2013" s="5" t="s">
        <v>22</v>
      </c>
      <c r="D2013" s="13">
        <v>4.05</v>
      </c>
      <c r="E2013" s="6">
        <v>4888</v>
      </c>
      <c r="F2013" s="6">
        <v>2360.91</v>
      </c>
      <c r="G2013" s="7">
        <v>40619</v>
      </c>
      <c r="H2013" s="7">
        <v>40739</v>
      </c>
      <c r="I2013" s="7">
        <v>50040</v>
      </c>
      <c r="J2013" s="5"/>
      <c r="K2013" s="5">
        <v>1242</v>
      </c>
      <c r="L2013" s="5" t="s">
        <v>2115</v>
      </c>
      <c r="M2013" s="5" t="s">
        <v>332</v>
      </c>
      <c r="N2013" s="5" t="s">
        <v>17</v>
      </c>
      <c r="O2013" s="5"/>
      <c r="P2013" s="5"/>
      <c r="Q2013" s="5"/>
    </row>
    <row r="2014" spans="1:17" x14ac:dyDescent="0.35">
      <c r="A2014" s="5" t="s">
        <v>96</v>
      </c>
      <c r="B2014" s="5" t="s">
        <v>18</v>
      </c>
      <c r="C2014" s="5" t="s">
        <v>22</v>
      </c>
      <c r="D2014" s="13">
        <v>4.05</v>
      </c>
      <c r="E2014" s="6">
        <v>2855</v>
      </c>
      <c r="F2014" s="6">
        <v>1378.97</v>
      </c>
      <c r="G2014" s="7">
        <v>40765</v>
      </c>
      <c r="H2014" s="7">
        <v>40787</v>
      </c>
      <c r="I2014" s="7">
        <v>50040</v>
      </c>
      <c r="J2014" s="5"/>
      <c r="K2014" s="5">
        <v>3232</v>
      </c>
      <c r="L2014" s="5" t="s">
        <v>3096</v>
      </c>
      <c r="M2014" s="5" t="s">
        <v>51</v>
      </c>
      <c r="N2014" s="5" t="s">
        <v>96</v>
      </c>
      <c r="O2014" s="5"/>
      <c r="P2014" s="5"/>
      <c r="Q2014" s="5"/>
    </row>
    <row r="2015" spans="1:17" x14ac:dyDescent="0.35">
      <c r="A2015" s="5" t="s">
        <v>96</v>
      </c>
      <c r="B2015" s="5" t="s">
        <v>18</v>
      </c>
      <c r="C2015" s="5" t="s">
        <v>19</v>
      </c>
      <c r="D2015" s="13">
        <v>4.05</v>
      </c>
      <c r="E2015" s="6">
        <v>3270</v>
      </c>
      <c r="F2015" s="6">
        <v>1595.76</v>
      </c>
      <c r="G2015" s="7">
        <v>40527</v>
      </c>
      <c r="H2015" s="7">
        <v>41124</v>
      </c>
      <c r="I2015" s="7">
        <v>50405</v>
      </c>
      <c r="J2015" s="5"/>
      <c r="K2015" s="5">
        <v>8784</v>
      </c>
      <c r="L2015" s="5" t="s">
        <v>6065</v>
      </c>
      <c r="M2015" s="5" t="s">
        <v>229</v>
      </c>
      <c r="N2015" s="5" t="s">
        <v>96</v>
      </c>
      <c r="O2015" s="5"/>
      <c r="P2015" s="5"/>
      <c r="Q2015" s="5"/>
    </row>
    <row r="2016" spans="1:17" x14ac:dyDescent="0.35">
      <c r="A2016" s="5" t="s">
        <v>17</v>
      </c>
      <c r="B2016" s="5" t="s">
        <v>18</v>
      </c>
      <c r="C2016" s="5" t="s">
        <v>19</v>
      </c>
      <c r="D2016" s="13">
        <v>4.08</v>
      </c>
      <c r="E2016" s="6">
        <v>3788</v>
      </c>
      <c r="F2016" s="6">
        <v>3409.2000000000003</v>
      </c>
      <c r="G2016" s="7">
        <v>40136</v>
      </c>
      <c r="H2016" s="7">
        <v>40113</v>
      </c>
      <c r="I2016" s="7">
        <v>49309</v>
      </c>
      <c r="J2016" s="5"/>
      <c r="K2016" s="5">
        <v>8754</v>
      </c>
      <c r="L2016" s="5" t="s">
        <v>228</v>
      </c>
      <c r="M2016" s="5" t="s">
        <v>229</v>
      </c>
      <c r="N2016" s="5" t="s">
        <v>17</v>
      </c>
      <c r="O2016" s="5"/>
      <c r="P2016" s="5"/>
      <c r="Q2016" s="5"/>
    </row>
    <row r="2017" spans="1:17" x14ac:dyDescent="0.35">
      <c r="A2017" s="5" t="s">
        <v>17</v>
      </c>
      <c r="B2017" s="5" t="s">
        <v>18</v>
      </c>
      <c r="C2017" s="5" t="s">
        <v>22</v>
      </c>
      <c r="D2017" s="13">
        <v>4.0999999999999996</v>
      </c>
      <c r="E2017" s="6">
        <v>4406</v>
      </c>
      <c r="F2017" s="6">
        <v>3304.5</v>
      </c>
      <c r="G2017" s="7">
        <v>39570</v>
      </c>
      <c r="H2017" s="7">
        <v>40031</v>
      </c>
      <c r="I2017" s="7">
        <v>49309</v>
      </c>
      <c r="J2017" s="5"/>
      <c r="K2017" s="5">
        <v>6944</v>
      </c>
      <c r="L2017" s="5" t="s">
        <v>646</v>
      </c>
      <c r="M2017" s="5" t="s">
        <v>42</v>
      </c>
      <c r="N2017" s="5" t="s">
        <v>17</v>
      </c>
      <c r="O2017" s="5"/>
      <c r="P2017" s="5"/>
      <c r="Q2017" s="5"/>
    </row>
    <row r="2018" spans="1:17" x14ac:dyDescent="0.35">
      <c r="A2018" s="5" t="s">
        <v>17</v>
      </c>
      <c r="B2018" s="5" t="s">
        <v>18</v>
      </c>
      <c r="C2018" s="5" t="s">
        <v>19</v>
      </c>
      <c r="D2018" s="13">
        <v>4.0999999999999996</v>
      </c>
      <c r="E2018" s="6">
        <v>3580</v>
      </c>
      <c r="F2018" s="6">
        <v>3222</v>
      </c>
      <c r="G2018" s="7">
        <v>39570</v>
      </c>
      <c r="H2018" s="7">
        <v>39407</v>
      </c>
      <c r="I2018" s="7">
        <v>48579</v>
      </c>
      <c r="J2018" s="5"/>
      <c r="K2018" s="5">
        <v>2350</v>
      </c>
      <c r="L2018" s="5" t="s">
        <v>1012</v>
      </c>
      <c r="M2018" s="5" t="s">
        <v>38</v>
      </c>
      <c r="N2018" s="5" t="s">
        <v>17</v>
      </c>
      <c r="O2018" s="5"/>
      <c r="P2018" s="5"/>
      <c r="Q2018" s="5"/>
    </row>
    <row r="2019" spans="1:17" x14ac:dyDescent="0.35">
      <c r="A2019" s="5" t="s">
        <v>17</v>
      </c>
      <c r="B2019" s="5" t="s">
        <v>18</v>
      </c>
      <c r="C2019" s="5" t="s">
        <v>22</v>
      </c>
      <c r="D2019" s="13">
        <v>4.0999999999999996</v>
      </c>
      <c r="E2019" s="6">
        <v>4310</v>
      </c>
      <c r="F2019" s="6">
        <v>3232.5</v>
      </c>
      <c r="G2019" s="7">
        <v>39570</v>
      </c>
      <c r="H2019" s="7">
        <v>39634</v>
      </c>
      <c r="I2019" s="7">
        <v>48944</v>
      </c>
      <c r="J2019" s="5"/>
      <c r="K2019" s="5">
        <v>8212</v>
      </c>
      <c r="L2019" s="5" t="s">
        <v>1680</v>
      </c>
      <c r="M2019" s="5" t="s">
        <v>408</v>
      </c>
      <c r="N2019" s="5" t="s">
        <v>17</v>
      </c>
      <c r="O2019" s="5"/>
      <c r="P2019" s="5"/>
      <c r="Q2019" s="5"/>
    </row>
    <row r="2020" spans="1:17" x14ac:dyDescent="0.35">
      <c r="A2020" s="5" t="s">
        <v>17</v>
      </c>
      <c r="B2020" s="5" t="s">
        <v>18</v>
      </c>
      <c r="C2020" s="5" t="s">
        <v>22</v>
      </c>
      <c r="D2020" s="13">
        <v>4.0999999999999996</v>
      </c>
      <c r="E2020" s="6">
        <v>3950</v>
      </c>
      <c r="F2020" s="6">
        <v>2962.5</v>
      </c>
      <c r="G2020" s="7">
        <v>39575</v>
      </c>
      <c r="H2020" s="7">
        <v>39567</v>
      </c>
      <c r="I2020" s="7">
        <v>48944</v>
      </c>
      <c r="J2020" s="5"/>
      <c r="K2020" s="5">
        <v>5712</v>
      </c>
      <c r="L2020" s="5" t="s">
        <v>1696</v>
      </c>
      <c r="M2020" s="5" t="s">
        <v>28</v>
      </c>
      <c r="N2020" s="5" t="s">
        <v>17</v>
      </c>
      <c r="O2020" s="5"/>
      <c r="P2020" s="5"/>
      <c r="Q2020" s="5"/>
    </row>
    <row r="2021" spans="1:17" x14ac:dyDescent="0.35">
      <c r="A2021" s="5" t="s">
        <v>17</v>
      </c>
      <c r="B2021" s="5" t="s">
        <v>18</v>
      </c>
      <c r="C2021" s="5" t="s">
        <v>22</v>
      </c>
      <c r="D2021" s="13">
        <v>4.0999999999999996</v>
      </c>
      <c r="E2021" s="6">
        <v>4474</v>
      </c>
      <c r="F2021" s="6">
        <v>3355.5</v>
      </c>
      <c r="G2021" s="7">
        <v>39570</v>
      </c>
      <c r="H2021" s="7">
        <v>39000</v>
      </c>
      <c r="I2021" s="7">
        <v>48213</v>
      </c>
      <c r="J2021" s="5"/>
      <c r="K2021" s="5">
        <v>8245</v>
      </c>
      <c r="L2021" s="5" t="s">
        <v>1346</v>
      </c>
      <c r="M2021" s="5" t="s">
        <v>53</v>
      </c>
      <c r="N2021" s="5" t="s">
        <v>17</v>
      </c>
      <c r="O2021" s="5"/>
      <c r="P2021" s="5"/>
      <c r="Q2021" s="5"/>
    </row>
    <row r="2022" spans="1:17" x14ac:dyDescent="0.35">
      <c r="A2022" s="5" t="s">
        <v>17</v>
      </c>
      <c r="B2022" s="5" t="s">
        <v>18</v>
      </c>
      <c r="C2022" s="5" t="s">
        <v>22</v>
      </c>
      <c r="D2022" s="13">
        <v>4.0999999999999996</v>
      </c>
      <c r="E2022" s="6">
        <v>4390</v>
      </c>
      <c r="F2022" s="6">
        <v>3292.5</v>
      </c>
      <c r="G2022" s="7">
        <v>39834</v>
      </c>
      <c r="H2022" s="7">
        <v>39959</v>
      </c>
      <c r="I2022" s="7">
        <v>49309</v>
      </c>
      <c r="J2022" s="5"/>
      <c r="K2022" s="5">
        <v>6746</v>
      </c>
      <c r="L2022" s="5" t="s">
        <v>2235</v>
      </c>
      <c r="M2022" s="5" t="s">
        <v>42</v>
      </c>
      <c r="N2022" s="5" t="s">
        <v>17</v>
      </c>
      <c r="O2022" s="5"/>
      <c r="P2022" s="5"/>
      <c r="Q2022" s="5"/>
    </row>
    <row r="2023" spans="1:17" x14ac:dyDescent="0.35">
      <c r="A2023" s="5" t="s">
        <v>17</v>
      </c>
      <c r="B2023" s="5" t="s">
        <v>18</v>
      </c>
      <c r="C2023" s="5" t="s">
        <v>22</v>
      </c>
      <c r="D2023" s="13">
        <v>4.0999999999999996</v>
      </c>
      <c r="E2023" s="6">
        <v>4815</v>
      </c>
      <c r="F2023" s="6">
        <v>2961.24</v>
      </c>
      <c r="G2023" s="7">
        <v>40267</v>
      </c>
      <c r="H2023" s="7">
        <v>40326</v>
      </c>
      <c r="I2023" s="7">
        <v>49674</v>
      </c>
      <c r="J2023" s="5"/>
      <c r="K2023" s="5">
        <v>2036</v>
      </c>
      <c r="L2023" s="5" t="s">
        <v>3032</v>
      </c>
      <c r="M2023" s="5" t="s">
        <v>583</v>
      </c>
      <c r="N2023" s="5" t="s">
        <v>17</v>
      </c>
      <c r="O2023" s="5"/>
      <c r="P2023" s="5"/>
      <c r="Q2023" s="5"/>
    </row>
    <row r="2024" spans="1:17" x14ac:dyDescent="0.35">
      <c r="A2024" s="5" t="s">
        <v>17</v>
      </c>
      <c r="B2024" s="5" t="s">
        <v>18</v>
      </c>
      <c r="C2024" s="5" t="s">
        <v>22</v>
      </c>
      <c r="D2024" s="13">
        <v>4.0999999999999996</v>
      </c>
      <c r="E2024" s="6">
        <v>5014</v>
      </c>
      <c r="F2024" s="6">
        <v>3083.63</v>
      </c>
      <c r="G2024" s="7">
        <v>40308</v>
      </c>
      <c r="H2024" s="7">
        <v>40340</v>
      </c>
      <c r="I2024" s="7">
        <v>49674</v>
      </c>
      <c r="J2024" s="5"/>
      <c r="K2024" s="5">
        <v>2016</v>
      </c>
      <c r="L2024" s="5" t="s">
        <v>3150</v>
      </c>
      <c r="M2024" s="5" t="s">
        <v>583</v>
      </c>
      <c r="N2024" s="5" t="s">
        <v>17</v>
      </c>
      <c r="O2024" s="5"/>
      <c r="P2024" s="5"/>
      <c r="Q2024" s="5"/>
    </row>
    <row r="2025" spans="1:17" x14ac:dyDescent="0.35">
      <c r="A2025" s="5" t="s">
        <v>17</v>
      </c>
      <c r="B2025" s="5" t="s">
        <v>18</v>
      </c>
      <c r="C2025" s="5" t="s">
        <v>22</v>
      </c>
      <c r="D2025" s="13">
        <v>4.0999999999999996</v>
      </c>
      <c r="E2025" s="6">
        <v>4369</v>
      </c>
      <c r="F2025" s="6">
        <v>3276.75</v>
      </c>
      <c r="G2025" s="7">
        <v>39570</v>
      </c>
      <c r="H2025" s="7">
        <v>40031</v>
      </c>
      <c r="I2025" s="7">
        <v>49309</v>
      </c>
      <c r="J2025" s="5"/>
      <c r="K2025" s="5">
        <v>6944</v>
      </c>
      <c r="L2025" s="5" t="s">
        <v>646</v>
      </c>
      <c r="M2025" s="5" t="s">
        <v>42</v>
      </c>
      <c r="N2025" s="5" t="s">
        <v>17</v>
      </c>
      <c r="O2025" s="5"/>
      <c r="P2025" s="5"/>
      <c r="Q2025" s="5"/>
    </row>
    <row r="2026" spans="1:17" x14ac:dyDescent="0.35">
      <c r="A2026" s="5" t="s">
        <v>17</v>
      </c>
      <c r="B2026" s="5" t="s">
        <v>18</v>
      </c>
      <c r="C2026" s="5" t="s">
        <v>22</v>
      </c>
      <c r="D2026" s="13">
        <v>4.0999999999999996</v>
      </c>
      <c r="E2026" s="6">
        <v>4577</v>
      </c>
      <c r="F2026" s="6">
        <v>2814.85</v>
      </c>
      <c r="G2026" s="7">
        <v>40330</v>
      </c>
      <c r="H2026" s="7">
        <v>40366</v>
      </c>
      <c r="I2026" s="7">
        <v>49674</v>
      </c>
      <c r="J2026" s="5"/>
      <c r="K2026" s="5">
        <v>2013</v>
      </c>
      <c r="L2026" s="5" t="s">
        <v>3781</v>
      </c>
      <c r="M2026" s="5" t="s">
        <v>583</v>
      </c>
      <c r="N2026" s="5" t="s">
        <v>17</v>
      </c>
      <c r="O2026" s="5"/>
      <c r="P2026" s="5"/>
      <c r="Q2026" s="5"/>
    </row>
    <row r="2027" spans="1:17" x14ac:dyDescent="0.35">
      <c r="A2027" s="5" t="s">
        <v>17</v>
      </c>
      <c r="B2027" s="5" t="s">
        <v>18</v>
      </c>
      <c r="C2027" s="5" t="s">
        <v>19</v>
      </c>
      <c r="D2027" s="13">
        <v>4.0999999999999996</v>
      </c>
      <c r="E2027" s="6">
        <v>4967</v>
      </c>
      <c r="F2027" s="6">
        <v>4470.3</v>
      </c>
      <c r="G2027" s="7">
        <v>39717</v>
      </c>
      <c r="H2027" s="7">
        <v>40000</v>
      </c>
      <c r="I2027" s="7">
        <v>49309</v>
      </c>
      <c r="J2027" s="5"/>
      <c r="K2027" s="5">
        <v>1867</v>
      </c>
      <c r="L2027" s="5" t="s">
        <v>1807</v>
      </c>
      <c r="M2027" s="5" t="s">
        <v>21</v>
      </c>
      <c r="N2027" s="5" t="s">
        <v>17</v>
      </c>
      <c r="O2027" s="5"/>
      <c r="P2027" s="5"/>
      <c r="Q2027" s="5"/>
    </row>
    <row r="2028" spans="1:17" x14ac:dyDescent="0.35">
      <c r="A2028" s="5" t="s">
        <v>96</v>
      </c>
      <c r="B2028" s="5" t="s">
        <v>18</v>
      </c>
      <c r="C2028" s="5" t="s">
        <v>22</v>
      </c>
      <c r="D2028" s="13">
        <v>4.0999999999999996</v>
      </c>
      <c r="E2028" s="6">
        <v>4748</v>
      </c>
      <c r="F2028" s="6">
        <v>3561</v>
      </c>
      <c r="G2028" s="7">
        <v>40062</v>
      </c>
      <c r="H2028" s="7">
        <v>40078</v>
      </c>
      <c r="I2028" s="7">
        <v>49309</v>
      </c>
      <c r="J2028" s="5"/>
      <c r="K2028" s="5">
        <v>7000</v>
      </c>
      <c r="L2028" s="5" t="s">
        <v>1487</v>
      </c>
      <c r="M2028" s="5" t="s">
        <v>99</v>
      </c>
      <c r="N2028" s="5" t="s">
        <v>96</v>
      </c>
      <c r="O2028" s="5"/>
      <c r="P2028" s="5"/>
      <c r="Q2028" s="5"/>
    </row>
    <row r="2029" spans="1:17" x14ac:dyDescent="0.35">
      <c r="A2029" s="5" t="s">
        <v>17</v>
      </c>
      <c r="B2029" s="5" t="s">
        <v>18</v>
      </c>
      <c r="C2029" s="5" t="s">
        <v>22</v>
      </c>
      <c r="D2029" s="13">
        <v>4.0999999999999996</v>
      </c>
      <c r="E2029" s="6">
        <v>4157</v>
      </c>
      <c r="F2029" s="6">
        <v>2556.5500000000006</v>
      </c>
      <c r="G2029" s="7">
        <v>40107</v>
      </c>
      <c r="H2029" s="7">
        <v>40254</v>
      </c>
      <c r="I2029" s="7">
        <v>49674</v>
      </c>
      <c r="J2029" s="5"/>
      <c r="K2029" s="5">
        <v>1066</v>
      </c>
      <c r="L2029" s="5" t="s">
        <v>3864</v>
      </c>
      <c r="M2029" s="5" t="s">
        <v>21</v>
      </c>
      <c r="N2029" s="5" t="s">
        <v>17</v>
      </c>
      <c r="O2029" s="5"/>
      <c r="P2029" s="5"/>
      <c r="Q2029" s="5"/>
    </row>
    <row r="2030" spans="1:17" x14ac:dyDescent="0.35">
      <c r="A2030" s="5" t="s">
        <v>17</v>
      </c>
      <c r="B2030" s="5" t="s">
        <v>18</v>
      </c>
      <c r="C2030" s="5" t="s">
        <v>19</v>
      </c>
      <c r="D2030" s="13">
        <v>4.0999999999999996</v>
      </c>
      <c r="E2030" s="6">
        <v>4199</v>
      </c>
      <c r="F2030" s="6">
        <v>3779.0999999999995</v>
      </c>
      <c r="G2030" s="7">
        <v>39742</v>
      </c>
      <c r="H2030" s="7">
        <v>40144</v>
      </c>
      <c r="I2030" s="7">
        <v>49309</v>
      </c>
      <c r="J2030" s="5"/>
      <c r="K2030" s="5">
        <v>1807</v>
      </c>
      <c r="L2030" s="5" t="s">
        <v>115</v>
      </c>
      <c r="M2030" s="5" t="s">
        <v>21</v>
      </c>
      <c r="N2030" s="5" t="s">
        <v>17</v>
      </c>
      <c r="O2030" s="5"/>
      <c r="P2030" s="5"/>
      <c r="Q2030" s="5"/>
    </row>
    <row r="2031" spans="1:17" x14ac:dyDescent="0.35">
      <c r="A2031" s="5" t="s">
        <v>17</v>
      </c>
      <c r="B2031" s="5" t="s">
        <v>18</v>
      </c>
      <c r="C2031" s="5" t="s">
        <v>22</v>
      </c>
      <c r="D2031" s="13">
        <v>4.0999999999999996</v>
      </c>
      <c r="E2031" s="6">
        <v>5010</v>
      </c>
      <c r="F2031" s="6">
        <v>1998.99</v>
      </c>
      <c r="G2031" s="7">
        <v>39573</v>
      </c>
      <c r="H2031" s="7">
        <v>41100</v>
      </c>
      <c r="I2031" s="7">
        <v>50405</v>
      </c>
      <c r="J2031" s="5"/>
      <c r="K2031" s="5">
        <v>1800</v>
      </c>
      <c r="L2031" s="5" t="s">
        <v>819</v>
      </c>
      <c r="M2031" s="5" t="s">
        <v>21</v>
      </c>
      <c r="N2031" s="5" t="s">
        <v>17</v>
      </c>
      <c r="O2031" s="5"/>
      <c r="P2031" s="5"/>
      <c r="Q2031" s="5"/>
    </row>
    <row r="2032" spans="1:17" x14ac:dyDescent="0.35">
      <c r="A2032" s="5" t="s">
        <v>17</v>
      </c>
      <c r="B2032" s="5" t="s">
        <v>18</v>
      </c>
      <c r="C2032" s="5" t="s">
        <v>22</v>
      </c>
      <c r="D2032" s="13">
        <v>4.0999999999999996</v>
      </c>
      <c r="E2032" s="6">
        <v>4688.2350000000006</v>
      </c>
      <c r="F2032" s="6">
        <v>2883.28</v>
      </c>
      <c r="G2032" s="7">
        <v>39953</v>
      </c>
      <c r="H2032" s="7">
        <v>40235</v>
      </c>
      <c r="I2032" s="7">
        <v>49674</v>
      </c>
      <c r="J2032" s="5"/>
      <c r="K2032" s="5">
        <v>5018</v>
      </c>
      <c r="L2032" s="5" t="s">
        <v>2170</v>
      </c>
      <c r="M2032" s="5" t="s">
        <v>28</v>
      </c>
      <c r="N2032" s="5" t="s">
        <v>17</v>
      </c>
      <c r="O2032" s="5"/>
      <c r="P2032" s="5"/>
      <c r="Q2032" s="5"/>
    </row>
    <row r="2033" spans="1:17" x14ac:dyDescent="0.35">
      <c r="A2033" s="5" t="s">
        <v>17</v>
      </c>
      <c r="B2033" s="5" t="s">
        <v>18</v>
      </c>
      <c r="C2033" s="5" t="s">
        <v>22</v>
      </c>
      <c r="D2033" s="13">
        <v>4.0999999999999996</v>
      </c>
      <c r="E2033" s="6">
        <v>5130</v>
      </c>
      <c r="F2033" s="6">
        <v>3847.5</v>
      </c>
      <c r="G2033" s="7">
        <v>40031</v>
      </c>
      <c r="H2033" s="7">
        <v>40100</v>
      </c>
      <c r="I2033" s="7">
        <v>49309</v>
      </c>
      <c r="J2033" s="5"/>
      <c r="K2033" s="5">
        <v>5072</v>
      </c>
      <c r="L2033" s="5" t="s">
        <v>2863</v>
      </c>
      <c r="M2033" s="5" t="s">
        <v>28</v>
      </c>
      <c r="N2033" s="5" t="s">
        <v>17</v>
      </c>
      <c r="O2033" s="5"/>
      <c r="P2033" s="5"/>
      <c r="Q2033" s="5"/>
    </row>
    <row r="2034" spans="1:17" x14ac:dyDescent="0.35">
      <c r="A2034" s="5" t="s">
        <v>17</v>
      </c>
      <c r="B2034" s="5" t="s">
        <v>18</v>
      </c>
      <c r="C2034" s="5" t="s">
        <v>19</v>
      </c>
      <c r="D2034" s="13">
        <v>4.0999999999999996</v>
      </c>
      <c r="E2034" s="6">
        <v>1097</v>
      </c>
      <c r="F2034" s="6">
        <v>987.3</v>
      </c>
      <c r="G2034" s="7">
        <v>39569</v>
      </c>
      <c r="H2034" s="7">
        <v>39632</v>
      </c>
      <c r="I2034" s="7">
        <v>48944</v>
      </c>
      <c r="J2034" s="5"/>
      <c r="K2034" s="5">
        <v>8135</v>
      </c>
      <c r="L2034" s="5" t="s">
        <v>4759</v>
      </c>
      <c r="M2034" s="5" t="s">
        <v>53</v>
      </c>
      <c r="N2034" s="5" t="s">
        <v>17</v>
      </c>
      <c r="O2034" s="5"/>
      <c r="P2034" s="5"/>
      <c r="Q2034" s="5"/>
    </row>
    <row r="2035" spans="1:17" x14ac:dyDescent="0.35">
      <c r="A2035" s="5" t="s">
        <v>17</v>
      </c>
      <c r="B2035" s="5" t="s">
        <v>18</v>
      </c>
      <c r="C2035" s="5" t="s">
        <v>19</v>
      </c>
      <c r="D2035" s="13">
        <v>4.0999999999999996</v>
      </c>
      <c r="E2035" s="6">
        <v>3963</v>
      </c>
      <c r="F2035" s="6">
        <v>3566.7000000000003</v>
      </c>
      <c r="G2035" s="7">
        <v>39570</v>
      </c>
      <c r="H2035" s="7">
        <v>39457</v>
      </c>
      <c r="I2035" s="7">
        <v>48944</v>
      </c>
      <c r="J2035" s="5"/>
      <c r="K2035" s="5">
        <v>1350</v>
      </c>
      <c r="L2035" s="5" t="s">
        <v>4328</v>
      </c>
      <c r="M2035" s="5" t="s">
        <v>21</v>
      </c>
      <c r="N2035" s="5" t="s">
        <v>17</v>
      </c>
      <c r="O2035" s="5"/>
      <c r="P2035" s="5"/>
      <c r="Q2035" s="5"/>
    </row>
    <row r="2036" spans="1:17" x14ac:dyDescent="0.35">
      <c r="A2036" s="5" t="s">
        <v>17</v>
      </c>
      <c r="B2036" s="5" t="s">
        <v>18</v>
      </c>
      <c r="C2036" s="5" t="s">
        <v>22</v>
      </c>
      <c r="D2036" s="13">
        <v>4.0999999999999996</v>
      </c>
      <c r="E2036" s="6">
        <v>3905</v>
      </c>
      <c r="F2036" s="6">
        <v>1558.09</v>
      </c>
      <c r="G2036" s="7">
        <v>39966</v>
      </c>
      <c r="H2036" s="7">
        <v>41179</v>
      </c>
      <c r="I2036" s="7">
        <v>50405</v>
      </c>
      <c r="J2036" s="5"/>
      <c r="K2036" s="5">
        <v>1522</v>
      </c>
      <c r="L2036" s="5" t="s">
        <v>278</v>
      </c>
      <c r="M2036" s="5" t="s">
        <v>21</v>
      </c>
      <c r="N2036" s="5" t="s">
        <v>17</v>
      </c>
      <c r="O2036" s="5"/>
      <c r="P2036" s="5"/>
      <c r="Q2036" s="5"/>
    </row>
    <row r="2037" spans="1:17" x14ac:dyDescent="0.35">
      <c r="A2037" s="5" t="s">
        <v>96</v>
      </c>
      <c r="B2037" s="5" t="s">
        <v>18</v>
      </c>
      <c r="C2037" s="5" t="s">
        <v>22</v>
      </c>
      <c r="D2037" s="13">
        <v>4.0999999999999996</v>
      </c>
      <c r="E2037" s="6">
        <v>4986</v>
      </c>
      <c r="F2037" s="6">
        <v>3066.3900000000003</v>
      </c>
      <c r="G2037" s="7">
        <v>40373</v>
      </c>
      <c r="H2037" s="7">
        <v>40476</v>
      </c>
      <c r="I2037" s="7">
        <v>49674</v>
      </c>
      <c r="J2037" s="5"/>
      <c r="K2037" s="5">
        <v>2000</v>
      </c>
      <c r="L2037" s="5" t="s">
        <v>4943</v>
      </c>
      <c r="M2037" s="5" t="s">
        <v>583</v>
      </c>
      <c r="N2037" s="5" t="s">
        <v>96</v>
      </c>
      <c r="O2037" s="5"/>
      <c r="P2037" s="5"/>
      <c r="Q2037" s="5"/>
    </row>
    <row r="2038" spans="1:17" x14ac:dyDescent="0.35">
      <c r="A2038" s="5" t="s">
        <v>17</v>
      </c>
      <c r="B2038" s="5" t="s">
        <v>18</v>
      </c>
      <c r="C2038" s="5" t="s">
        <v>22</v>
      </c>
      <c r="D2038" s="13">
        <v>4.0999999999999996</v>
      </c>
      <c r="E2038" s="6">
        <v>5266</v>
      </c>
      <c r="F2038" s="6">
        <v>3238.5800000000004</v>
      </c>
      <c r="G2038" s="7">
        <v>40289</v>
      </c>
      <c r="H2038" s="7">
        <v>40365</v>
      </c>
      <c r="I2038" s="7">
        <v>49674</v>
      </c>
      <c r="J2038" s="5"/>
      <c r="K2038" s="5">
        <v>1971</v>
      </c>
      <c r="L2038" s="5" t="s">
        <v>4995</v>
      </c>
      <c r="M2038" s="5" t="s">
        <v>76</v>
      </c>
      <c r="N2038" s="5" t="s">
        <v>17</v>
      </c>
      <c r="O2038" s="5"/>
      <c r="P2038" s="5"/>
      <c r="Q2038" s="5"/>
    </row>
    <row r="2039" spans="1:17" x14ac:dyDescent="0.35">
      <c r="A2039" s="5" t="s">
        <v>17</v>
      </c>
      <c r="B2039" s="5" t="s">
        <v>18</v>
      </c>
      <c r="C2039" s="5" t="s">
        <v>22</v>
      </c>
      <c r="D2039" s="13">
        <v>4.0999999999999996</v>
      </c>
      <c r="E2039" s="6">
        <v>4150.625</v>
      </c>
      <c r="F2039" s="6">
        <v>3112.97</v>
      </c>
      <c r="G2039" s="7">
        <v>39570</v>
      </c>
      <c r="H2039" s="7">
        <v>40026</v>
      </c>
      <c r="I2039" s="7">
        <v>49309</v>
      </c>
      <c r="J2039" s="5"/>
      <c r="K2039" s="5">
        <v>9200</v>
      </c>
      <c r="L2039" s="5" t="s">
        <v>5053</v>
      </c>
      <c r="M2039" s="5" t="s">
        <v>32</v>
      </c>
      <c r="N2039" s="5" t="s">
        <v>17</v>
      </c>
      <c r="O2039" s="5"/>
      <c r="P2039" s="5"/>
      <c r="Q2039" s="5"/>
    </row>
    <row r="2040" spans="1:17" x14ac:dyDescent="0.35">
      <c r="A2040" s="5" t="s">
        <v>17</v>
      </c>
      <c r="B2040" s="5" t="s">
        <v>18</v>
      </c>
      <c r="C2040" s="5" t="s">
        <v>22</v>
      </c>
      <c r="D2040" s="13">
        <v>4.0999999999999996</v>
      </c>
      <c r="E2040" s="6">
        <v>4592</v>
      </c>
      <c r="F2040" s="6">
        <v>2824.08</v>
      </c>
      <c r="G2040" s="7">
        <v>40331</v>
      </c>
      <c r="H2040" s="7">
        <v>40317</v>
      </c>
      <c r="I2040" s="7">
        <v>49674</v>
      </c>
      <c r="J2040" s="5"/>
      <c r="K2040" s="5">
        <v>5013</v>
      </c>
      <c r="L2040" s="5" t="s">
        <v>1702</v>
      </c>
      <c r="M2040" s="5" t="s">
        <v>210</v>
      </c>
      <c r="N2040" s="5" t="s">
        <v>17</v>
      </c>
      <c r="O2040" s="5"/>
      <c r="P2040" s="5"/>
      <c r="Q2040" s="5"/>
    </row>
    <row r="2041" spans="1:17" x14ac:dyDescent="0.35">
      <c r="A2041" s="5" t="s">
        <v>17</v>
      </c>
      <c r="B2041" s="5" t="s">
        <v>18</v>
      </c>
      <c r="C2041" s="5" t="s">
        <v>19</v>
      </c>
      <c r="D2041" s="13">
        <v>4.0999999999999996</v>
      </c>
      <c r="E2041" s="6">
        <v>4029</v>
      </c>
      <c r="F2041" s="6">
        <v>1966.1599999999999</v>
      </c>
      <c r="G2041" s="7">
        <v>40344</v>
      </c>
      <c r="H2041" s="7">
        <v>41093</v>
      </c>
      <c r="I2041" s="7">
        <v>50405</v>
      </c>
      <c r="J2041" s="5"/>
      <c r="K2041" s="5">
        <v>4543</v>
      </c>
      <c r="L2041" s="5" t="s">
        <v>681</v>
      </c>
      <c r="M2041" s="5" t="s">
        <v>210</v>
      </c>
      <c r="N2041" s="5" t="s">
        <v>17</v>
      </c>
      <c r="O2041" s="5"/>
      <c r="P2041" s="5"/>
      <c r="Q2041" s="5"/>
    </row>
    <row r="2042" spans="1:17" x14ac:dyDescent="0.35">
      <c r="A2042" s="5" t="s">
        <v>17</v>
      </c>
      <c r="B2042" s="5" t="s">
        <v>18</v>
      </c>
      <c r="C2042" s="5" t="s">
        <v>22</v>
      </c>
      <c r="D2042" s="13">
        <v>4.0999999999999996</v>
      </c>
      <c r="E2042" s="6">
        <v>4377</v>
      </c>
      <c r="F2042" s="6">
        <v>3282.75</v>
      </c>
      <c r="G2042" s="7">
        <v>39801</v>
      </c>
      <c r="H2042" s="7">
        <v>40060</v>
      </c>
      <c r="I2042" s="7">
        <v>49309</v>
      </c>
      <c r="J2042" s="5"/>
      <c r="K2042" s="5">
        <v>8152</v>
      </c>
      <c r="L2042" s="5" t="s">
        <v>572</v>
      </c>
      <c r="M2042" s="5" t="s">
        <v>53</v>
      </c>
      <c r="N2042" s="5" t="s">
        <v>17</v>
      </c>
      <c r="O2042" s="5"/>
      <c r="P2042" s="5"/>
      <c r="Q2042" s="5"/>
    </row>
    <row r="2043" spans="1:17" x14ac:dyDescent="0.35">
      <c r="A2043" s="5" t="s">
        <v>96</v>
      </c>
      <c r="B2043" s="5" t="s">
        <v>18</v>
      </c>
      <c r="C2043" s="5" t="s">
        <v>19</v>
      </c>
      <c r="D2043" s="13">
        <v>4.0999999999999996</v>
      </c>
      <c r="E2043" s="6">
        <v>2397</v>
      </c>
      <c r="F2043" s="6">
        <v>2157.3000000000002</v>
      </c>
      <c r="G2043" s="7">
        <v>39570</v>
      </c>
      <c r="H2043" s="7">
        <v>39639</v>
      </c>
      <c r="I2043" s="7">
        <v>48944</v>
      </c>
      <c r="J2043" s="5"/>
      <c r="K2043" s="5">
        <v>8816</v>
      </c>
      <c r="L2043" s="5" t="s">
        <v>1467</v>
      </c>
      <c r="M2043" s="5" t="s">
        <v>53</v>
      </c>
      <c r="N2043" s="5" t="s">
        <v>96</v>
      </c>
      <c r="O2043" s="5"/>
      <c r="P2043" s="5"/>
      <c r="Q2043" s="5"/>
    </row>
    <row r="2044" spans="1:17" x14ac:dyDescent="0.35">
      <c r="A2044" s="5" t="s">
        <v>96</v>
      </c>
      <c r="B2044" s="5" t="s">
        <v>18</v>
      </c>
      <c r="C2044" s="5" t="s">
        <v>22</v>
      </c>
      <c r="D2044" s="13">
        <v>4.0999999999999996</v>
      </c>
      <c r="E2044" s="6">
        <v>4300</v>
      </c>
      <c r="F2044" s="6">
        <v>3225</v>
      </c>
      <c r="G2044" s="7">
        <v>39602</v>
      </c>
      <c r="H2044" s="7">
        <v>39996</v>
      </c>
      <c r="I2044" s="7">
        <v>49309</v>
      </c>
      <c r="J2044" s="5"/>
      <c r="K2044" s="5">
        <v>3533</v>
      </c>
      <c r="L2044" s="5" t="s">
        <v>2766</v>
      </c>
      <c r="M2044" s="5" t="s">
        <v>51</v>
      </c>
      <c r="N2044" s="5" t="s">
        <v>96</v>
      </c>
      <c r="O2044" s="5"/>
      <c r="P2044" s="5"/>
      <c r="Q2044" s="5"/>
    </row>
    <row r="2045" spans="1:17" x14ac:dyDescent="0.35">
      <c r="A2045" s="5" t="s">
        <v>17</v>
      </c>
      <c r="B2045" s="5" t="s">
        <v>18</v>
      </c>
      <c r="C2045" s="5" t="s">
        <v>22</v>
      </c>
      <c r="D2045" s="13">
        <v>4.0999999999999996</v>
      </c>
      <c r="E2045" s="6">
        <v>4313</v>
      </c>
      <c r="F2045" s="6">
        <v>2652.4999999999995</v>
      </c>
      <c r="G2045" s="7">
        <v>40344</v>
      </c>
      <c r="H2045" s="7">
        <v>40473</v>
      </c>
      <c r="I2045" s="7">
        <v>49674</v>
      </c>
      <c r="J2045" s="5"/>
      <c r="K2045" s="5">
        <v>2025</v>
      </c>
      <c r="L2045" s="5" t="s">
        <v>6079</v>
      </c>
      <c r="M2045" s="5" t="s">
        <v>583</v>
      </c>
      <c r="N2045" s="5" t="s">
        <v>17</v>
      </c>
      <c r="O2045" s="5"/>
      <c r="P2045" s="5"/>
      <c r="Q2045" s="5"/>
    </row>
    <row r="2046" spans="1:17" x14ac:dyDescent="0.35">
      <c r="A2046" s="5" t="s">
        <v>17</v>
      </c>
      <c r="B2046" s="5" t="s">
        <v>18</v>
      </c>
      <c r="C2046" s="5" t="s">
        <v>22</v>
      </c>
      <c r="D2046" s="13">
        <v>4.0999999999999996</v>
      </c>
      <c r="E2046" s="6">
        <v>4578</v>
      </c>
      <c r="F2046" s="6">
        <v>2815.48</v>
      </c>
      <c r="G2046" s="7">
        <v>40254</v>
      </c>
      <c r="H2046" s="7">
        <v>40296</v>
      </c>
      <c r="I2046" s="7">
        <v>49674</v>
      </c>
      <c r="J2046" s="5"/>
      <c r="K2046" s="5">
        <v>2013</v>
      </c>
      <c r="L2046" s="5" t="s">
        <v>3781</v>
      </c>
      <c r="M2046" s="5" t="s">
        <v>583</v>
      </c>
      <c r="N2046" s="5" t="s">
        <v>17</v>
      </c>
      <c r="O2046" s="5"/>
      <c r="P2046" s="5"/>
      <c r="Q2046" s="5"/>
    </row>
    <row r="2047" spans="1:17" x14ac:dyDescent="0.35">
      <c r="A2047" s="5" t="s">
        <v>17</v>
      </c>
      <c r="B2047" s="5" t="s">
        <v>18</v>
      </c>
      <c r="C2047" s="5" t="s">
        <v>22</v>
      </c>
      <c r="D2047" s="13">
        <v>4.0999999999999996</v>
      </c>
      <c r="E2047" s="6">
        <v>4772</v>
      </c>
      <c r="F2047" s="6">
        <v>2304.87</v>
      </c>
      <c r="G2047" s="7">
        <v>40666</v>
      </c>
      <c r="H2047" s="7">
        <v>40715</v>
      </c>
      <c r="I2047" s="7">
        <v>50040</v>
      </c>
      <c r="J2047" s="5"/>
      <c r="K2047" s="5">
        <v>3089</v>
      </c>
      <c r="L2047" s="5" t="s">
        <v>4009</v>
      </c>
      <c r="M2047" s="5" t="s">
        <v>51</v>
      </c>
      <c r="N2047" s="5" t="s">
        <v>17</v>
      </c>
      <c r="O2047" s="5"/>
      <c r="P2047" s="5"/>
      <c r="Q2047" s="5"/>
    </row>
    <row r="2048" spans="1:17" x14ac:dyDescent="0.35">
      <c r="A2048" s="5" t="s">
        <v>17</v>
      </c>
      <c r="B2048" s="5" t="s">
        <v>18</v>
      </c>
      <c r="C2048" s="5" t="s">
        <v>22</v>
      </c>
      <c r="D2048" s="13">
        <v>4.0999999999999996</v>
      </c>
      <c r="E2048" s="6">
        <v>4019</v>
      </c>
      <c r="F2048" s="6">
        <v>2471.6800000000003</v>
      </c>
      <c r="G2048" s="7">
        <v>40154</v>
      </c>
      <c r="H2048" s="7">
        <v>40347</v>
      </c>
      <c r="I2048" s="7">
        <v>49674</v>
      </c>
      <c r="J2048" s="5"/>
      <c r="K2048" s="5">
        <v>2056</v>
      </c>
      <c r="L2048" s="5" t="s">
        <v>6613</v>
      </c>
      <c r="M2048" s="5" t="s">
        <v>583</v>
      </c>
      <c r="N2048" s="5" t="s">
        <v>17</v>
      </c>
      <c r="O2048" s="5"/>
      <c r="P2048" s="5"/>
      <c r="Q2048" s="5"/>
    </row>
    <row r="2049" spans="1:17" x14ac:dyDescent="0.35">
      <c r="A2049" s="5" t="s">
        <v>17</v>
      </c>
      <c r="B2049" s="5" t="s">
        <v>18</v>
      </c>
      <c r="C2049" s="5" t="s">
        <v>22</v>
      </c>
      <c r="D2049" s="13">
        <v>4.0999999999999996</v>
      </c>
      <c r="E2049" s="6">
        <v>1834</v>
      </c>
      <c r="F2049" s="6">
        <v>1375.5</v>
      </c>
      <c r="G2049" s="7">
        <v>39931</v>
      </c>
      <c r="H2049" s="7">
        <v>39937</v>
      </c>
      <c r="I2049" s="7">
        <v>49309</v>
      </c>
      <c r="J2049" s="5"/>
      <c r="K2049" s="5">
        <v>3645</v>
      </c>
      <c r="L2049" s="5" t="s">
        <v>1586</v>
      </c>
      <c r="M2049" s="5" t="s">
        <v>51</v>
      </c>
      <c r="N2049" s="5" t="s">
        <v>17</v>
      </c>
      <c r="O2049" s="5"/>
      <c r="P2049" s="5"/>
      <c r="Q2049" s="5"/>
    </row>
    <row r="2050" spans="1:17" x14ac:dyDescent="0.35">
      <c r="A2050" s="5" t="s">
        <v>17</v>
      </c>
      <c r="B2050" s="5" t="s">
        <v>18</v>
      </c>
      <c r="C2050" s="5" t="s">
        <v>19</v>
      </c>
      <c r="D2050" s="13">
        <v>4.0999999999999996</v>
      </c>
      <c r="E2050" s="6">
        <v>4313.0199999999995</v>
      </c>
      <c r="F2050" s="6">
        <v>2553.3199999999997</v>
      </c>
      <c r="G2050" s="7">
        <v>40610</v>
      </c>
      <c r="H2050" s="7">
        <v>40781</v>
      </c>
      <c r="I2050" s="7">
        <v>50040</v>
      </c>
      <c r="J2050" s="5"/>
      <c r="K2050" s="5">
        <v>7404</v>
      </c>
      <c r="L2050" s="5" t="s">
        <v>6744</v>
      </c>
      <c r="M2050" s="5" t="s">
        <v>99</v>
      </c>
      <c r="N2050" s="5" t="s">
        <v>17</v>
      </c>
      <c r="O2050" s="5"/>
      <c r="P2050" s="5"/>
      <c r="Q2050" s="5"/>
    </row>
    <row r="2051" spans="1:17" x14ac:dyDescent="0.35">
      <c r="A2051" s="5" t="s">
        <v>17</v>
      </c>
      <c r="B2051" s="5" t="s">
        <v>18</v>
      </c>
      <c r="C2051" s="5" t="s">
        <v>22</v>
      </c>
      <c r="D2051" s="13">
        <v>4.0999999999999996</v>
      </c>
      <c r="E2051" s="6">
        <v>5048</v>
      </c>
      <c r="F2051" s="6">
        <v>3104.53</v>
      </c>
      <c r="G2051" s="7">
        <v>40122</v>
      </c>
      <c r="H2051" s="7">
        <v>40263</v>
      </c>
      <c r="I2051" s="7">
        <v>49674</v>
      </c>
      <c r="J2051" s="5"/>
      <c r="K2051" s="5">
        <v>2025</v>
      </c>
      <c r="L2051" s="5" t="s">
        <v>6079</v>
      </c>
      <c r="M2051" s="5" t="s">
        <v>583</v>
      </c>
      <c r="N2051" s="5" t="s">
        <v>17</v>
      </c>
      <c r="O2051" s="5"/>
      <c r="P2051" s="5"/>
      <c r="Q2051" s="5"/>
    </row>
    <row r="2052" spans="1:17" x14ac:dyDescent="0.35">
      <c r="A2052" s="5" t="s">
        <v>96</v>
      </c>
      <c r="B2052" s="5" t="s">
        <v>18</v>
      </c>
      <c r="C2052" s="5" t="s">
        <v>22</v>
      </c>
      <c r="D2052" s="13">
        <v>4.0999999999999996</v>
      </c>
      <c r="E2052" s="6">
        <v>4492</v>
      </c>
      <c r="F2052" s="6">
        <v>2169.6400000000003</v>
      </c>
      <c r="G2052" s="7">
        <v>40592</v>
      </c>
      <c r="H2052" s="7">
        <v>40683</v>
      </c>
      <c r="I2052" s="7">
        <v>50040</v>
      </c>
      <c r="J2052" s="5"/>
      <c r="K2052" s="5">
        <v>2000</v>
      </c>
      <c r="L2052" s="5" t="s">
        <v>4943</v>
      </c>
      <c r="M2052" s="5" t="s">
        <v>583</v>
      </c>
      <c r="N2052" s="5" t="s">
        <v>96</v>
      </c>
      <c r="O2052" s="5"/>
      <c r="P2052" s="5"/>
      <c r="Q2052" s="5"/>
    </row>
    <row r="2053" spans="1:17" x14ac:dyDescent="0.35">
      <c r="A2053" s="5" t="s">
        <v>17</v>
      </c>
      <c r="B2053" s="5" t="s">
        <v>18</v>
      </c>
      <c r="C2053" s="5" t="s">
        <v>22</v>
      </c>
      <c r="D2053" s="13">
        <v>4.0999999999999996</v>
      </c>
      <c r="E2053" s="6">
        <v>5223</v>
      </c>
      <c r="F2053" s="6">
        <v>3917.25</v>
      </c>
      <c r="G2053" s="7">
        <v>39986</v>
      </c>
      <c r="H2053" s="7">
        <v>40057</v>
      </c>
      <c r="I2053" s="7">
        <v>49309</v>
      </c>
      <c r="J2053" s="5"/>
      <c r="K2053" s="5">
        <v>1275</v>
      </c>
      <c r="L2053" s="5" t="s">
        <v>7514</v>
      </c>
      <c r="M2053" s="5" t="s">
        <v>21</v>
      </c>
      <c r="N2053" s="5" t="s">
        <v>17</v>
      </c>
      <c r="O2053" s="5"/>
      <c r="P2053" s="5"/>
      <c r="Q2053" s="5"/>
    </row>
    <row r="2054" spans="1:17" x14ac:dyDescent="0.35">
      <c r="A2054" s="5" t="s">
        <v>17</v>
      </c>
      <c r="B2054" s="5" t="s">
        <v>18</v>
      </c>
      <c r="C2054" s="5" t="s">
        <v>22</v>
      </c>
      <c r="D2054" s="13">
        <v>4.0999999999999996</v>
      </c>
      <c r="E2054" s="6">
        <v>2316</v>
      </c>
      <c r="F2054" s="6">
        <v>1737</v>
      </c>
      <c r="G2054" s="7">
        <v>39888</v>
      </c>
      <c r="H2054" s="7">
        <v>39918</v>
      </c>
      <c r="I2054" s="7">
        <v>49309</v>
      </c>
      <c r="J2054" s="5"/>
      <c r="K2054" s="5">
        <v>1275</v>
      </c>
      <c r="L2054" s="5" t="s">
        <v>7514</v>
      </c>
      <c r="M2054" s="5" t="s">
        <v>21</v>
      </c>
      <c r="N2054" s="5" t="s">
        <v>17</v>
      </c>
      <c r="O2054" s="5"/>
      <c r="P2054" s="5"/>
      <c r="Q2054" s="5"/>
    </row>
    <row r="2055" spans="1:17" x14ac:dyDescent="0.35">
      <c r="A2055" s="5" t="s">
        <v>17</v>
      </c>
      <c r="B2055" s="5" t="s">
        <v>18</v>
      </c>
      <c r="C2055" s="5" t="s">
        <v>22</v>
      </c>
      <c r="D2055" s="13">
        <v>4.0999999999999996</v>
      </c>
      <c r="E2055" s="6">
        <v>4179</v>
      </c>
      <c r="F2055" s="6">
        <v>2570.08</v>
      </c>
      <c r="G2055" s="7">
        <v>40344</v>
      </c>
      <c r="H2055" s="7">
        <v>40457</v>
      </c>
      <c r="I2055" s="7">
        <v>49674</v>
      </c>
      <c r="J2055" s="5"/>
      <c r="K2055" s="5">
        <v>2037</v>
      </c>
      <c r="L2055" s="5" t="s">
        <v>1937</v>
      </c>
      <c r="M2055" s="5" t="s">
        <v>583</v>
      </c>
      <c r="N2055" s="5" t="s">
        <v>17</v>
      </c>
      <c r="O2055" s="5"/>
      <c r="P2055" s="5"/>
      <c r="Q2055" s="5"/>
    </row>
    <row r="2056" spans="1:17" x14ac:dyDescent="0.35">
      <c r="A2056" s="5" t="s">
        <v>17</v>
      </c>
      <c r="B2056" s="5" t="s">
        <v>18</v>
      </c>
      <c r="C2056" s="5" t="s">
        <v>22</v>
      </c>
      <c r="D2056" s="13">
        <v>4.0999999999999996</v>
      </c>
      <c r="E2056" s="6">
        <v>4752</v>
      </c>
      <c r="F2056" s="6">
        <v>2922.49</v>
      </c>
      <c r="G2056" s="7">
        <v>40121</v>
      </c>
      <c r="H2056" s="7">
        <v>40263</v>
      </c>
      <c r="I2056" s="7">
        <v>49674</v>
      </c>
      <c r="J2056" s="5"/>
      <c r="K2056" s="5">
        <v>2025</v>
      </c>
      <c r="L2056" s="5" t="s">
        <v>6079</v>
      </c>
      <c r="M2056" s="5" t="s">
        <v>583</v>
      </c>
      <c r="N2056" s="5" t="s">
        <v>17</v>
      </c>
      <c r="O2056" s="5"/>
      <c r="P2056" s="5"/>
      <c r="Q2056" s="5"/>
    </row>
    <row r="2057" spans="1:17" x14ac:dyDescent="0.35">
      <c r="A2057" s="5" t="s">
        <v>17</v>
      </c>
      <c r="B2057" s="5" t="s">
        <v>18</v>
      </c>
      <c r="C2057" s="5" t="s">
        <v>22</v>
      </c>
      <c r="D2057" s="13">
        <v>4.0999999999999996</v>
      </c>
      <c r="E2057" s="6">
        <v>4778</v>
      </c>
      <c r="F2057" s="6">
        <v>3583.5000000000005</v>
      </c>
      <c r="G2057" s="7">
        <v>39570</v>
      </c>
      <c r="H2057" s="7">
        <v>39724</v>
      </c>
      <c r="I2057" s="7">
        <v>48944</v>
      </c>
      <c r="J2057" s="5"/>
      <c r="K2057" s="5">
        <v>1632</v>
      </c>
      <c r="L2057" s="5" t="s">
        <v>971</v>
      </c>
      <c r="M2057" s="5" t="s">
        <v>55</v>
      </c>
      <c r="N2057" s="5" t="s">
        <v>17</v>
      </c>
      <c r="O2057" s="5"/>
      <c r="P2057" s="5"/>
      <c r="Q2057" s="5"/>
    </row>
    <row r="2058" spans="1:17" x14ac:dyDescent="0.35">
      <c r="A2058" s="5" t="s">
        <v>17</v>
      </c>
      <c r="B2058" s="5" t="s">
        <v>18</v>
      </c>
      <c r="C2058" s="5" t="s">
        <v>19</v>
      </c>
      <c r="D2058" s="13">
        <v>4.0999999999999996</v>
      </c>
      <c r="E2058" s="6">
        <v>5224</v>
      </c>
      <c r="F2058" s="6">
        <v>3092.6200000000003</v>
      </c>
      <c r="G2058" s="7">
        <v>40646</v>
      </c>
      <c r="H2058" s="7">
        <v>40749</v>
      </c>
      <c r="I2058" s="7">
        <v>50040</v>
      </c>
      <c r="J2058" s="5"/>
      <c r="K2058" s="5">
        <v>1095</v>
      </c>
      <c r="L2058" s="5" t="s">
        <v>834</v>
      </c>
      <c r="M2058" s="5" t="s">
        <v>21</v>
      </c>
      <c r="N2058" s="5" t="s">
        <v>17</v>
      </c>
      <c r="O2058" s="5"/>
      <c r="P2058" s="5"/>
      <c r="Q2058" s="5"/>
    </row>
    <row r="2059" spans="1:17" x14ac:dyDescent="0.35">
      <c r="A2059" s="5" t="s">
        <v>96</v>
      </c>
      <c r="B2059" s="5" t="s">
        <v>18</v>
      </c>
      <c r="C2059" s="5" t="s">
        <v>22</v>
      </c>
      <c r="D2059" s="13">
        <v>4.0999999999999996</v>
      </c>
      <c r="E2059" s="6">
        <v>4125</v>
      </c>
      <c r="F2059" s="6">
        <v>2536.8800000000006</v>
      </c>
      <c r="G2059" s="7">
        <v>40095</v>
      </c>
      <c r="H2059" s="7">
        <v>40290</v>
      </c>
      <c r="I2059" s="7">
        <v>49674</v>
      </c>
      <c r="J2059" s="5"/>
      <c r="K2059" s="5">
        <v>2046</v>
      </c>
      <c r="L2059" s="5" t="s">
        <v>7864</v>
      </c>
      <c r="M2059" s="5" t="s">
        <v>583</v>
      </c>
      <c r="N2059" s="5" t="s">
        <v>96</v>
      </c>
      <c r="O2059" s="5"/>
      <c r="P2059" s="5"/>
      <c r="Q2059" s="5"/>
    </row>
    <row r="2060" spans="1:17" x14ac:dyDescent="0.35">
      <c r="A2060" s="5" t="s">
        <v>96</v>
      </c>
      <c r="B2060" s="5" t="s">
        <v>18</v>
      </c>
      <c r="C2060" s="5" t="s">
        <v>22</v>
      </c>
      <c r="D2060" s="13">
        <v>4.0999999999999996</v>
      </c>
      <c r="E2060" s="6">
        <v>5182</v>
      </c>
      <c r="F2060" s="6">
        <v>2959.09</v>
      </c>
      <c r="G2060" s="7">
        <v>39570</v>
      </c>
      <c r="H2060" s="7">
        <v>40358</v>
      </c>
      <c r="I2060" s="7">
        <v>49674</v>
      </c>
      <c r="J2060" s="5"/>
      <c r="K2060" s="5">
        <v>3800</v>
      </c>
      <c r="L2060" s="5" t="s">
        <v>1319</v>
      </c>
      <c r="M2060" s="5" t="s">
        <v>51</v>
      </c>
      <c r="N2060" s="5" t="s">
        <v>96</v>
      </c>
      <c r="O2060" s="5"/>
      <c r="P2060" s="5"/>
      <c r="Q2060" s="5"/>
    </row>
    <row r="2061" spans="1:17" x14ac:dyDescent="0.35">
      <c r="A2061" s="5" t="s">
        <v>17</v>
      </c>
      <c r="B2061" s="5" t="s">
        <v>18</v>
      </c>
      <c r="C2061" s="5" t="s">
        <v>19</v>
      </c>
      <c r="D2061" s="13">
        <v>4.0999999999999996</v>
      </c>
      <c r="E2061" s="6">
        <v>4003</v>
      </c>
      <c r="F2061" s="6">
        <v>2181.64</v>
      </c>
      <c r="G2061" s="7">
        <v>40792</v>
      </c>
      <c r="H2061" s="7">
        <v>40968</v>
      </c>
      <c r="I2061" s="7">
        <v>50405</v>
      </c>
      <c r="J2061" s="5"/>
      <c r="K2061" s="5">
        <v>4614</v>
      </c>
      <c r="L2061" s="5" t="s">
        <v>2522</v>
      </c>
      <c r="M2061" s="5" t="s">
        <v>210</v>
      </c>
      <c r="N2061" s="5" t="s">
        <v>17</v>
      </c>
      <c r="O2061" s="5"/>
      <c r="P2061" s="5"/>
      <c r="Q2061" s="5"/>
    </row>
    <row r="2062" spans="1:17" x14ac:dyDescent="0.35">
      <c r="A2062" s="5" t="s">
        <v>17</v>
      </c>
      <c r="B2062" s="5" t="s">
        <v>18</v>
      </c>
      <c r="C2062" s="5" t="s">
        <v>22</v>
      </c>
      <c r="D2062" s="13">
        <v>4.0999999999999996</v>
      </c>
      <c r="E2062" s="6">
        <v>4148.1410000000005</v>
      </c>
      <c r="F2062" s="6">
        <v>3111.1099999999992</v>
      </c>
      <c r="G2062" s="7">
        <v>40042</v>
      </c>
      <c r="H2062" s="7">
        <v>40071</v>
      </c>
      <c r="I2062" s="7">
        <v>49309</v>
      </c>
      <c r="J2062" s="5"/>
      <c r="K2062" s="5">
        <v>5000</v>
      </c>
      <c r="L2062" s="5" t="s">
        <v>2292</v>
      </c>
      <c r="M2062" s="5" t="s">
        <v>28</v>
      </c>
      <c r="N2062" s="5" t="s">
        <v>17</v>
      </c>
      <c r="O2062" s="5"/>
      <c r="P2062" s="5"/>
      <c r="Q2062" s="5"/>
    </row>
    <row r="2063" spans="1:17" x14ac:dyDescent="0.35">
      <c r="A2063" s="5" t="s">
        <v>17</v>
      </c>
      <c r="B2063" s="5" t="s">
        <v>18</v>
      </c>
      <c r="C2063" s="5" t="s">
        <v>19</v>
      </c>
      <c r="D2063" s="13">
        <v>4.0999999999999996</v>
      </c>
      <c r="E2063" s="6">
        <v>4457.2139999999999</v>
      </c>
      <c r="F2063" s="6">
        <v>2638.6699999999996</v>
      </c>
      <c r="G2063" s="7">
        <v>40667</v>
      </c>
      <c r="H2063" s="7">
        <v>40772</v>
      </c>
      <c r="I2063" s="7">
        <v>50040</v>
      </c>
      <c r="J2063" s="5"/>
      <c r="K2063" s="5">
        <v>5324</v>
      </c>
      <c r="L2063" s="5" t="s">
        <v>2561</v>
      </c>
      <c r="M2063" s="5" t="s">
        <v>28</v>
      </c>
      <c r="N2063" s="5" t="s">
        <v>17</v>
      </c>
      <c r="O2063" s="5"/>
      <c r="P2063" s="5"/>
      <c r="Q2063" s="5"/>
    </row>
    <row r="2064" spans="1:17" x14ac:dyDescent="0.35">
      <c r="A2064" s="5" t="s">
        <v>17</v>
      </c>
      <c r="B2064" s="5" t="s">
        <v>18</v>
      </c>
      <c r="C2064" s="5" t="s">
        <v>22</v>
      </c>
      <c r="D2064" s="13">
        <v>4.0999999999999996</v>
      </c>
      <c r="E2064" s="6">
        <v>4284</v>
      </c>
      <c r="F2064" s="6">
        <v>2069.17</v>
      </c>
      <c r="G2064" s="7">
        <v>40656</v>
      </c>
      <c r="H2064" s="7">
        <v>40747</v>
      </c>
      <c r="I2064" s="7">
        <v>50040</v>
      </c>
      <c r="J2064" s="5"/>
      <c r="K2064" s="5">
        <v>1470</v>
      </c>
      <c r="L2064" s="5" t="s">
        <v>241</v>
      </c>
      <c r="M2064" s="5" t="s">
        <v>55</v>
      </c>
      <c r="N2064" s="5" t="s">
        <v>17</v>
      </c>
      <c r="O2064" s="5"/>
      <c r="P2064" s="5"/>
      <c r="Q2064" s="5"/>
    </row>
    <row r="2065" spans="1:17" x14ac:dyDescent="0.35">
      <c r="A2065" s="5" t="s">
        <v>17</v>
      </c>
      <c r="B2065" s="5" t="s">
        <v>18</v>
      </c>
      <c r="C2065" s="5" t="s">
        <v>22</v>
      </c>
      <c r="D2065" s="13">
        <v>4.0999999999999996</v>
      </c>
      <c r="E2065" s="6">
        <v>4151</v>
      </c>
      <c r="F2065" s="6">
        <v>3113.25</v>
      </c>
      <c r="G2065" s="7">
        <v>39570</v>
      </c>
      <c r="H2065" s="7">
        <v>39707</v>
      </c>
      <c r="I2065" s="7">
        <v>48944</v>
      </c>
      <c r="J2065" s="5"/>
      <c r="K2065" s="5">
        <v>8570</v>
      </c>
      <c r="L2065" s="5" t="s">
        <v>456</v>
      </c>
      <c r="M2065" s="5" t="s">
        <v>25</v>
      </c>
      <c r="N2065" s="5" t="s">
        <v>17</v>
      </c>
      <c r="O2065" s="5"/>
      <c r="P2065" s="5"/>
      <c r="Q2065" s="5"/>
    </row>
    <row r="2066" spans="1:17" x14ac:dyDescent="0.35">
      <c r="A2066" s="5" t="s">
        <v>17</v>
      </c>
      <c r="B2066" s="5" t="s">
        <v>18</v>
      </c>
      <c r="C2066" s="5" t="s">
        <v>22</v>
      </c>
      <c r="D2066" s="13">
        <v>4.0999999999999996</v>
      </c>
      <c r="E2066" s="6">
        <v>4480</v>
      </c>
      <c r="F2066" s="6">
        <v>2755.2000000000003</v>
      </c>
      <c r="G2066" s="7">
        <v>40256</v>
      </c>
      <c r="H2066" s="7">
        <v>40280</v>
      </c>
      <c r="I2066" s="7">
        <v>49674</v>
      </c>
      <c r="J2066" s="5"/>
      <c r="K2066" s="5">
        <v>1700</v>
      </c>
      <c r="L2066" s="5" t="s">
        <v>3064</v>
      </c>
      <c r="M2066" s="5" t="s">
        <v>55</v>
      </c>
      <c r="N2066" s="5" t="s">
        <v>17</v>
      </c>
      <c r="O2066" s="5"/>
      <c r="P2066" s="5"/>
      <c r="Q2066" s="5"/>
    </row>
    <row r="2067" spans="1:17" x14ac:dyDescent="0.35">
      <c r="A2067" s="5" t="s">
        <v>17</v>
      </c>
      <c r="B2067" s="5" t="s">
        <v>18</v>
      </c>
      <c r="C2067" s="5" t="s">
        <v>22</v>
      </c>
      <c r="D2067" s="13">
        <v>4.0999999999999996</v>
      </c>
      <c r="E2067" s="6">
        <v>4644.1239999999998</v>
      </c>
      <c r="F2067" s="6">
        <v>3483.1000000000008</v>
      </c>
      <c r="G2067" s="7">
        <v>40205</v>
      </c>
      <c r="H2067" s="7">
        <v>40123</v>
      </c>
      <c r="I2067" s="7">
        <v>49309</v>
      </c>
      <c r="J2067" s="5"/>
      <c r="K2067" s="5">
        <v>9450</v>
      </c>
      <c r="L2067" s="5" t="s">
        <v>2325</v>
      </c>
      <c r="M2067" s="5" t="s">
        <v>32</v>
      </c>
      <c r="N2067" s="5" t="s">
        <v>17</v>
      </c>
      <c r="O2067" s="5"/>
      <c r="P2067" s="5"/>
      <c r="Q2067" s="5"/>
    </row>
    <row r="2068" spans="1:17" x14ac:dyDescent="0.35">
      <c r="A2068" s="5" t="s">
        <v>17</v>
      </c>
      <c r="B2068" s="5" t="s">
        <v>18</v>
      </c>
      <c r="C2068" s="5" t="s">
        <v>22</v>
      </c>
      <c r="D2068" s="13">
        <v>4.0999999999999996</v>
      </c>
      <c r="E2068" s="6">
        <v>4631</v>
      </c>
      <c r="F2068" s="6">
        <v>2848.0499999999997</v>
      </c>
      <c r="G2068" s="7">
        <v>39925</v>
      </c>
      <c r="H2068" s="7">
        <v>40269</v>
      </c>
      <c r="I2068" s="7">
        <v>49674</v>
      </c>
      <c r="J2068" s="5"/>
      <c r="K2068" s="5">
        <v>8962</v>
      </c>
      <c r="L2068" s="5" t="s">
        <v>4608</v>
      </c>
      <c r="M2068" s="5" t="s">
        <v>28</v>
      </c>
      <c r="N2068" s="5" t="s">
        <v>17</v>
      </c>
      <c r="O2068" s="5"/>
      <c r="P2068" s="5"/>
      <c r="Q2068" s="5"/>
    </row>
    <row r="2069" spans="1:17" x14ac:dyDescent="0.35">
      <c r="A2069" s="5" t="s">
        <v>17</v>
      </c>
      <c r="B2069" s="5" t="s">
        <v>18</v>
      </c>
      <c r="C2069" s="5" t="s">
        <v>22</v>
      </c>
      <c r="D2069" s="13">
        <v>4.0999999999999996</v>
      </c>
      <c r="E2069" s="6">
        <v>3824</v>
      </c>
      <c r="F2069" s="6">
        <v>2351.77</v>
      </c>
      <c r="G2069" s="7">
        <v>40176</v>
      </c>
      <c r="H2069" s="7">
        <v>40505</v>
      </c>
      <c r="I2069" s="7">
        <v>49674</v>
      </c>
      <c r="J2069" s="5"/>
      <c r="K2069" s="5">
        <v>6992</v>
      </c>
      <c r="L2069" s="5" t="s">
        <v>8726</v>
      </c>
      <c r="M2069" s="5" t="s">
        <v>42</v>
      </c>
      <c r="N2069" s="5" t="s">
        <v>17</v>
      </c>
      <c r="O2069" s="5"/>
      <c r="P2069" s="5"/>
      <c r="Q2069" s="5"/>
    </row>
    <row r="2070" spans="1:17" x14ac:dyDescent="0.35">
      <c r="A2070" s="5" t="s">
        <v>17</v>
      </c>
      <c r="B2070" s="5" t="s">
        <v>18</v>
      </c>
      <c r="C2070" s="5" t="s">
        <v>22</v>
      </c>
      <c r="D2070" s="13">
        <v>4.0999999999999996</v>
      </c>
      <c r="E2070" s="6">
        <v>4729</v>
      </c>
      <c r="F2070" s="6">
        <v>2908.34</v>
      </c>
      <c r="G2070" s="7">
        <v>40267</v>
      </c>
      <c r="H2070" s="7">
        <v>40423</v>
      </c>
      <c r="I2070" s="7">
        <v>49674</v>
      </c>
      <c r="J2070" s="5"/>
      <c r="K2070" s="5">
        <v>2068</v>
      </c>
      <c r="L2070" s="5" t="s">
        <v>6076</v>
      </c>
      <c r="M2070" s="5" t="s">
        <v>583</v>
      </c>
      <c r="N2070" s="5" t="s">
        <v>17</v>
      </c>
      <c r="O2070" s="5"/>
      <c r="P2070" s="5"/>
      <c r="Q2070" s="5"/>
    </row>
    <row r="2071" spans="1:17" x14ac:dyDescent="0.35">
      <c r="A2071" s="5" t="s">
        <v>17</v>
      </c>
      <c r="B2071" s="5" t="s">
        <v>18</v>
      </c>
      <c r="C2071" s="5" t="s">
        <v>22</v>
      </c>
      <c r="D2071" s="13">
        <v>4.0999999999999996</v>
      </c>
      <c r="E2071" s="6">
        <v>4272.1890000000003</v>
      </c>
      <c r="F2071" s="6">
        <v>3204.1300000000006</v>
      </c>
      <c r="G2071" s="7">
        <v>39923</v>
      </c>
      <c r="H2071" s="7">
        <v>40067</v>
      </c>
      <c r="I2071" s="7">
        <v>49309</v>
      </c>
      <c r="J2071" s="5"/>
      <c r="K2071" s="5">
        <v>5000</v>
      </c>
      <c r="L2071" s="5" t="s">
        <v>2292</v>
      </c>
      <c r="M2071" s="5" t="s">
        <v>28</v>
      </c>
      <c r="N2071" s="5" t="s">
        <v>17</v>
      </c>
      <c r="O2071" s="5"/>
      <c r="P2071" s="5"/>
      <c r="Q2071" s="5"/>
    </row>
    <row r="2072" spans="1:17" x14ac:dyDescent="0.35">
      <c r="A2072" s="5" t="s">
        <v>17</v>
      </c>
      <c r="B2072" s="5" t="s">
        <v>18</v>
      </c>
      <c r="C2072" s="5" t="s">
        <v>19</v>
      </c>
      <c r="D2072" s="13">
        <v>4.0999999999999996</v>
      </c>
      <c r="E2072" s="6">
        <v>5064</v>
      </c>
      <c r="F2072" s="6">
        <v>3737.23</v>
      </c>
      <c r="G2072" s="7">
        <v>40312</v>
      </c>
      <c r="H2072" s="7">
        <v>40422</v>
      </c>
      <c r="I2072" s="7">
        <v>49674</v>
      </c>
      <c r="J2072" s="5"/>
      <c r="K2072" s="5">
        <v>1093</v>
      </c>
      <c r="L2072" s="5" t="s">
        <v>2076</v>
      </c>
      <c r="M2072" s="5" t="s">
        <v>21</v>
      </c>
      <c r="N2072" s="5" t="s">
        <v>17</v>
      </c>
      <c r="O2072" s="5"/>
      <c r="P2072" s="5"/>
      <c r="Q2072" s="5"/>
    </row>
    <row r="2073" spans="1:17" x14ac:dyDescent="0.35">
      <c r="A2073" s="5" t="s">
        <v>17</v>
      </c>
      <c r="B2073" s="5" t="s">
        <v>18</v>
      </c>
      <c r="C2073" s="5" t="s">
        <v>22</v>
      </c>
      <c r="D2073" s="13">
        <v>4.0999999999999996</v>
      </c>
      <c r="E2073" s="6">
        <v>3815</v>
      </c>
      <c r="F2073" s="6">
        <v>2346.21</v>
      </c>
      <c r="G2073" s="7">
        <v>39618</v>
      </c>
      <c r="H2073" s="7">
        <v>40441</v>
      </c>
      <c r="I2073" s="7">
        <v>49674</v>
      </c>
      <c r="J2073" s="5"/>
      <c r="K2073" s="5">
        <v>6818</v>
      </c>
      <c r="L2073" s="5" t="s">
        <v>9504</v>
      </c>
      <c r="M2073" s="5" t="s">
        <v>42</v>
      </c>
      <c r="N2073" s="5" t="s">
        <v>17</v>
      </c>
      <c r="O2073" s="5"/>
      <c r="P2073" s="5"/>
      <c r="Q2073" s="5"/>
    </row>
    <row r="2074" spans="1:17" x14ac:dyDescent="0.35">
      <c r="A2074" s="5" t="s">
        <v>17</v>
      </c>
      <c r="B2074" s="5" t="s">
        <v>18</v>
      </c>
      <c r="C2074" s="5" t="s">
        <v>19</v>
      </c>
      <c r="D2074" s="13">
        <v>4.0999999999999996</v>
      </c>
      <c r="E2074" s="6">
        <v>3851</v>
      </c>
      <c r="F2074" s="6">
        <v>2842.0299999999997</v>
      </c>
      <c r="G2074" s="7">
        <v>39570</v>
      </c>
      <c r="H2074" s="7">
        <v>40214</v>
      </c>
      <c r="I2074" s="7">
        <v>49674</v>
      </c>
      <c r="J2074" s="5"/>
      <c r="K2074" s="5">
        <v>6596</v>
      </c>
      <c r="L2074" s="5" t="s">
        <v>1963</v>
      </c>
      <c r="M2074" s="5" t="s">
        <v>42</v>
      </c>
      <c r="N2074" s="5" t="s">
        <v>17</v>
      </c>
      <c r="O2074" s="5"/>
      <c r="P2074" s="5"/>
      <c r="Q2074" s="5"/>
    </row>
    <row r="2075" spans="1:17" x14ac:dyDescent="0.35">
      <c r="A2075" s="5" t="s">
        <v>17</v>
      </c>
      <c r="B2075" s="5" t="s">
        <v>18</v>
      </c>
      <c r="C2075" s="5" t="s">
        <v>22</v>
      </c>
      <c r="D2075" s="13">
        <v>4.0999999999999996</v>
      </c>
      <c r="E2075" s="6">
        <v>4100</v>
      </c>
      <c r="F2075" s="6">
        <v>1361.1999999999998</v>
      </c>
      <c r="G2075" s="7">
        <v>40532</v>
      </c>
      <c r="H2075" s="7">
        <v>41618</v>
      </c>
      <c r="I2075" s="7">
        <v>50770</v>
      </c>
      <c r="J2075" s="5"/>
      <c r="K2075" s="5">
        <v>1627</v>
      </c>
      <c r="L2075" s="5" t="s">
        <v>6413</v>
      </c>
      <c r="M2075" s="5" t="s">
        <v>55</v>
      </c>
      <c r="N2075" s="5" t="s">
        <v>17</v>
      </c>
      <c r="O2075" s="5"/>
      <c r="P2075" s="5"/>
      <c r="Q2075" s="5"/>
    </row>
    <row r="2076" spans="1:17" x14ac:dyDescent="0.35">
      <c r="A2076" s="5" t="s">
        <v>17</v>
      </c>
      <c r="B2076" s="5" t="s">
        <v>18</v>
      </c>
      <c r="C2076" s="5" t="s">
        <v>19</v>
      </c>
      <c r="D2076" s="13">
        <v>4.0999999999999996</v>
      </c>
      <c r="E2076" s="6">
        <v>4005</v>
      </c>
      <c r="F2076" s="6">
        <v>3604.4999999999995</v>
      </c>
      <c r="G2076" s="7">
        <v>39570</v>
      </c>
      <c r="H2076" s="7">
        <v>39561</v>
      </c>
      <c r="I2076" s="7">
        <v>48944</v>
      </c>
      <c r="J2076" s="5"/>
      <c r="K2076" s="5">
        <v>1635</v>
      </c>
      <c r="L2076" s="5" t="s">
        <v>9571</v>
      </c>
      <c r="M2076" s="5" t="s">
        <v>55</v>
      </c>
      <c r="N2076" s="5" t="s">
        <v>17</v>
      </c>
      <c r="O2076" s="5"/>
      <c r="P2076" s="5"/>
      <c r="Q2076" s="5"/>
    </row>
    <row r="2077" spans="1:17" x14ac:dyDescent="0.35">
      <c r="A2077" s="5" t="s">
        <v>17</v>
      </c>
      <c r="B2077" s="5" t="s">
        <v>18</v>
      </c>
      <c r="C2077" s="5" t="s">
        <v>22</v>
      </c>
      <c r="D2077" s="13">
        <v>4.0999999999999996</v>
      </c>
      <c r="E2077" s="6">
        <v>4796</v>
      </c>
      <c r="F2077" s="6">
        <v>2949.54</v>
      </c>
      <c r="G2077" s="7">
        <v>40328</v>
      </c>
      <c r="H2077" s="7">
        <v>40444</v>
      </c>
      <c r="I2077" s="7">
        <v>49674</v>
      </c>
      <c r="J2077" s="5"/>
      <c r="K2077" s="5">
        <v>2017</v>
      </c>
      <c r="L2077" s="5" t="s">
        <v>582</v>
      </c>
      <c r="M2077" s="5" t="s">
        <v>583</v>
      </c>
      <c r="N2077" s="5" t="s">
        <v>17</v>
      </c>
      <c r="O2077" s="5"/>
      <c r="P2077" s="5"/>
      <c r="Q2077" s="5"/>
    </row>
    <row r="2078" spans="1:17" x14ac:dyDescent="0.35">
      <c r="A2078" s="5" t="s">
        <v>17</v>
      </c>
      <c r="B2078" s="5" t="s">
        <v>18</v>
      </c>
      <c r="C2078" s="5" t="s">
        <v>22</v>
      </c>
      <c r="D2078" s="13">
        <v>4.0999999999999996</v>
      </c>
      <c r="E2078" s="6">
        <v>4503.4970000000003</v>
      </c>
      <c r="F2078" s="6">
        <v>3377.6000000000004</v>
      </c>
      <c r="G2078" s="7">
        <v>40310</v>
      </c>
      <c r="H2078" s="7">
        <v>39981</v>
      </c>
      <c r="I2078" s="7">
        <v>49309</v>
      </c>
      <c r="J2078" s="5"/>
      <c r="K2078" s="5">
        <v>8880</v>
      </c>
      <c r="L2078" s="5" t="s">
        <v>2916</v>
      </c>
      <c r="M2078" s="5" t="s">
        <v>32</v>
      </c>
      <c r="N2078" s="5" t="s">
        <v>17</v>
      </c>
      <c r="O2078" s="5"/>
      <c r="P2078" s="5"/>
      <c r="Q2078" s="5"/>
    </row>
    <row r="2079" spans="1:17" x14ac:dyDescent="0.35">
      <c r="A2079" s="5" t="s">
        <v>17</v>
      </c>
      <c r="B2079" s="5" t="s">
        <v>18</v>
      </c>
      <c r="C2079" s="5" t="s">
        <v>22</v>
      </c>
      <c r="D2079" s="13">
        <v>4.0999999999999996</v>
      </c>
      <c r="E2079" s="6">
        <v>4581</v>
      </c>
      <c r="F2079" s="6">
        <v>2817.3200000000006</v>
      </c>
      <c r="G2079" s="7">
        <v>40137</v>
      </c>
      <c r="H2079" s="7">
        <v>40318</v>
      </c>
      <c r="I2079" s="7">
        <v>49674</v>
      </c>
      <c r="J2079" s="5"/>
      <c r="K2079" s="5">
        <v>2025</v>
      </c>
      <c r="L2079" s="5" t="s">
        <v>6079</v>
      </c>
      <c r="M2079" s="5" t="s">
        <v>583</v>
      </c>
      <c r="N2079" s="5" t="s">
        <v>17</v>
      </c>
      <c r="O2079" s="5"/>
      <c r="P2079" s="5"/>
      <c r="Q2079" s="5"/>
    </row>
    <row r="2080" spans="1:17" x14ac:dyDescent="0.35">
      <c r="A2080" s="5" t="s">
        <v>17</v>
      </c>
      <c r="B2080" s="5" t="s">
        <v>18</v>
      </c>
      <c r="C2080" s="5" t="s">
        <v>22</v>
      </c>
      <c r="D2080" s="13">
        <v>4.0999999999999996</v>
      </c>
      <c r="E2080" s="6">
        <v>4770</v>
      </c>
      <c r="F2080" s="6">
        <v>2933.5399999999995</v>
      </c>
      <c r="G2080" s="7">
        <v>40170</v>
      </c>
      <c r="H2080" s="7">
        <v>40277</v>
      </c>
      <c r="I2080" s="7">
        <v>49674</v>
      </c>
      <c r="J2080" s="5"/>
      <c r="K2080" s="5">
        <v>2024</v>
      </c>
      <c r="L2080" s="5" t="s">
        <v>9460</v>
      </c>
      <c r="M2080" s="5" t="s">
        <v>583</v>
      </c>
      <c r="N2080" s="5" t="s">
        <v>17</v>
      </c>
      <c r="O2080" s="5"/>
      <c r="P2080" s="5"/>
      <c r="Q2080" s="5"/>
    </row>
    <row r="2081" spans="1:17" x14ac:dyDescent="0.35">
      <c r="A2081" s="5" t="s">
        <v>17</v>
      </c>
      <c r="B2081" s="5" t="s">
        <v>18</v>
      </c>
      <c r="C2081" s="5" t="s">
        <v>22</v>
      </c>
      <c r="D2081" s="13">
        <v>4.0999999999999996</v>
      </c>
      <c r="E2081" s="6">
        <v>4122</v>
      </c>
      <c r="F2081" s="6">
        <v>1644.69</v>
      </c>
      <c r="G2081" s="7">
        <v>39987</v>
      </c>
      <c r="H2081" s="7">
        <v>41026</v>
      </c>
      <c r="I2081" s="7">
        <v>50405</v>
      </c>
      <c r="J2081" s="5"/>
      <c r="K2081" s="5">
        <v>6319</v>
      </c>
      <c r="L2081" s="5" t="s">
        <v>4887</v>
      </c>
      <c r="M2081" s="5" t="s">
        <v>895</v>
      </c>
      <c r="N2081" s="5" t="s">
        <v>17</v>
      </c>
      <c r="O2081" s="5"/>
      <c r="P2081" s="5"/>
      <c r="Q2081" s="5"/>
    </row>
    <row r="2082" spans="1:17" x14ac:dyDescent="0.35">
      <c r="A2082" s="5" t="s">
        <v>17</v>
      </c>
      <c r="B2082" s="5" t="s">
        <v>18</v>
      </c>
      <c r="C2082" s="5" t="s">
        <v>22</v>
      </c>
      <c r="D2082" s="13">
        <v>4.0999999999999996</v>
      </c>
      <c r="E2082" s="6">
        <v>3935</v>
      </c>
      <c r="F2082" s="6">
        <v>1900.61</v>
      </c>
      <c r="G2082" s="7">
        <v>40521</v>
      </c>
      <c r="H2082" s="7">
        <v>40612</v>
      </c>
      <c r="I2082" s="7">
        <v>50040</v>
      </c>
      <c r="J2082" s="5"/>
      <c r="K2082" s="5">
        <v>3054</v>
      </c>
      <c r="L2082" s="5" t="s">
        <v>6564</v>
      </c>
      <c r="M2082" s="5" t="s">
        <v>51</v>
      </c>
      <c r="N2082" s="5" t="s">
        <v>17</v>
      </c>
      <c r="O2082" s="5"/>
      <c r="P2082" s="5"/>
      <c r="Q2082" s="5"/>
    </row>
    <row r="2083" spans="1:17" x14ac:dyDescent="0.35">
      <c r="A2083" s="5" t="s">
        <v>17</v>
      </c>
      <c r="B2083" s="5" t="s">
        <v>18</v>
      </c>
      <c r="C2083" s="5" t="s">
        <v>19</v>
      </c>
      <c r="D2083" s="13">
        <v>4.0999999999999996</v>
      </c>
      <c r="E2083" s="6">
        <v>3817</v>
      </c>
      <c r="F2083" s="6">
        <v>2816.9500000000003</v>
      </c>
      <c r="G2083" s="7">
        <v>40164</v>
      </c>
      <c r="H2083" s="7">
        <v>40497</v>
      </c>
      <c r="I2083" s="7">
        <v>49674</v>
      </c>
      <c r="J2083" s="5"/>
      <c r="K2083" s="5">
        <v>8635</v>
      </c>
      <c r="L2083" s="5" t="s">
        <v>7846</v>
      </c>
      <c r="M2083" s="5" t="s">
        <v>53</v>
      </c>
      <c r="N2083" s="5" t="s">
        <v>17</v>
      </c>
      <c r="O2083" s="5"/>
      <c r="P2083" s="5"/>
      <c r="Q2083" s="5"/>
    </row>
    <row r="2084" spans="1:17" x14ac:dyDescent="0.35">
      <c r="A2084" s="5" t="s">
        <v>17</v>
      </c>
      <c r="B2084" s="5" t="s">
        <v>18</v>
      </c>
      <c r="C2084" s="5" t="s">
        <v>22</v>
      </c>
      <c r="D2084" s="13">
        <v>4.0999999999999996</v>
      </c>
      <c r="E2084" s="6">
        <v>4271.03</v>
      </c>
      <c r="F2084" s="6">
        <v>3203.29</v>
      </c>
      <c r="G2084" s="7">
        <v>40136</v>
      </c>
      <c r="H2084" s="7">
        <v>40169</v>
      </c>
      <c r="I2084" s="7">
        <v>49309</v>
      </c>
      <c r="J2084" s="5"/>
      <c r="K2084" s="5">
        <v>4142</v>
      </c>
      <c r="L2084" s="5" t="s">
        <v>645</v>
      </c>
      <c r="M2084" s="5" t="s">
        <v>344</v>
      </c>
      <c r="N2084" s="5" t="s">
        <v>17</v>
      </c>
      <c r="O2084" s="5"/>
      <c r="P2084" s="5"/>
      <c r="Q2084" s="5"/>
    </row>
    <row r="2085" spans="1:17" x14ac:dyDescent="0.35">
      <c r="A2085" s="5" t="s">
        <v>17</v>
      </c>
      <c r="B2085" s="5" t="s">
        <v>18</v>
      </c>
      <c r="C2085" s="5" t="s">
        <v>22</v>
      </c>
      <c r="D2085" s="13">
        <v>4.0999999999999996</v>
      </c>
      <c r="E2085" s="6">
        <v>3671</v>
      </c>
      <c r="F2085" s="6">
        <v>2753.25</v>
      </c>
      <c r="G2085" s="7">
        <v>39822</v>
      </c>
      <c r="H2085" s="7">
        <v>39951</v>
      </c>
      <c r="I2085" s="7">
        <v>49309</v>
      </c>
      <c r="J2085" s="5"/>
      <c r="K2085" s="5">
        <v>9113</v>
      </c>
      <c r="L2085" s="5" t="s">
        <v>5161</v>
      </c>
      <c r="M2085" s="5" t="s">
        <v>32</v>
      </c>
      <c r="N2085" s="5" t="s">
        <v>17</v>
      </c>
      <c r="O2085" s="5"/>
      <c r="P2085" s="5"/>
      <c r="Q2085" s="5"/>
    </row>
    <row r="2086" spans="1:17" x14ac:dyDescent="0.35">
      <c r="A2086" s="5" t="s">
        <v>17</v>
      </c>
      <c r="B2086" s="5" t="s">
        <v>18</v>
      </c>
      <c r="C2086" s="5" t="s">
        <v>22</v>
      </c>
      <c r="D2086" s="13">
        <v>4.0999999999999996</v>
      </c>
      <c r="E2086" s="6">
        <v>5591</v>
      </c>
      <c r="F2086" s="6">
        <v>4193.25</v>
      </c>
      <c r="G2086" s="7">
        <v>39569</v>
      </c>
      <c r="H2086" s="7">
        <v>39925</v>
      </c>
      <c r="I2086" s="7">
        <v>49309</v>
      </c>
      <c r="J2086" s="5"/>
      <c r="K2086" s="5">
        <v>1965</v>
      </c>
      <c r="L2086" s="5" t="s">
        <v>11712</v>
      </c>
      <c r="M2086" s="5" t="s">
        <v>76</v>
      </c>
      <c r="N2086" s="5" t="s">
        <v>17</v>
      </c>
      <c r="O2086" s="5"/>
      <c r="P2086" s="5"/>
      <c r="Q2086" s="5"/>
    </row>
    <row r="2087" spans="1:17" x14ac:dyDescent="0.35">
      <c r="A2087" s="5" t="s">
        <v>17</v>
      </c>
      <c r="B2087" s="5" t="s">
        <v>18</v>
      </c>
      <c r="C2087" s="5" t="s">
        <v>22</v>
      </c>
      <c r="D2087" s="13">
        <v>4.0999999999999996</v>
      </c>
      <c r="E2087" s="6">
        <v>4773</v>
      </c>
      <c r="F2087" s="6">
        <v>3579.7500000000005</v>
      </c>
      <c r="G2087" s="7">
        <v>39569</v>
      </c>
      <c r="H2087" s="7">
        <v>39995</v>
      </c>
      <c r="I2087" s="7">
        <v>49309</v>
      </c>
      <c r="J2087" s="5"/>
      <c r="K2087" s="5">
        <v>8716</v>
      </c>
      <c r="L2087" s="5" t="s">
        <v>7426</v>
      </c>
      <c r="M2087" s="5" t="s">
        <v>32</v>
      </c>
      <c r="N2087" s="5" t="s">
        <v>17</v>
      </c>
      <c r="O2087" s="5"/>
      <c r="P2087" s="5"/>
      <c r="Q2087" s="5"/>
    </row>
    <row r="2088" spans="1:17" x14ac:dyDescent="0.35">
      <c r="A2088" s="5" t="s">
        <v>17</v>
      </c>
      <c r="B2088" s="5" t="s">
        <v>18</v>
      </c>
      <c r="C2088" s="5" t="s">
        <v>22</v>
      </c>
      <c r="D2088" s="13">
        <v>4.0999999999999996</v>
      </c>
      <c r="E2088" s="6">
        <v>4566</v>
      </c>
      <c r="F2088" s="6">
        <v>2808.09</v>
      </c>
      <c r="G2088" s="7">
        <v>40240</v>
      </c>
      <c r="H2088" s="7">
        <v>40332</v>
      </c>
      <c r="I2088" s="7">
        <v>49674</v>
      </c>
      <c r="J2088" s="5"/>
      <c r="K2088" s="5">
        <v>2206</v>
      </c>
      <c r="L2088" s="5" t="s">
        <v>3232</v>
      </c>
      <c r="M2088" s="5" t="s">
        <v>583</v>
      </c>
      <c r="N2088" s="5" t="s">
        <v>17</v>
      </c>
      <c r="O2088" s="5"/>
      <c r="P2088" s="5"/>
      <c r="Q2088" s="5"/>
    </row>
    <row r="2089" spans="1:17" x14ac:dyDescent="0.35">
      <c r="A2089" s="5" t="s">
        <v>17</v>
      </c>
      <c r="B2089" s="5" t="s">
        <v>18</v>
      </c>
      <c r="C2089" s="5" t="s">
        <v>22</v>
      </c>
      <c r="D2089" s="13">
        <v>4.0999999999999996</v>
      </c>
      <c r="E2089" s="6">
        <v>4166.3900000000003</v>
      </c>
      <c r="F2089" s="6">
        <v>2562.3199999999997</v>
      </c>
      <c r="G2089" s="7">
        <v>40315</v>
      </c>
      <c r="H2089" s="7">
        <v>40409</v>
      </c>
      <c r="I2089" s="7">
        <v>49674</v>
      </c>
      <c r="J2089" s="5"/>
      <c r="K2089" s="5">
        <v>6020</v>
      </c>
      <c r="L2089" s="5" t="s">
        <v>5318</v>
      </c>
      <c r="M2089" s="5" t="s">
        <v>179</v>
      </c>
      <c r="N2089" s="5" t="s">
        <v>17</v>
      </c>
      <c r="O2089" s="5"/>
      <c r="P2089" s="5"/>
      <c r="Q2089" s="5"/>
    </row>
    <row r="2090" spans="1:17" x14ac:dyDescent="0.35">
      <c r="A2090" s="5" t="s">
        <v>17</v>
      </c>
      <c r="B2090" s="5" t="s">
        <v>18</v>
      </c>
      <c r="C2090" s="5" t="s">
        <v>19</v>
      </c>
      <c r="D2090" s="13">
        <v>4.0999999999999996</v>
      </c>
      <c r="E2090" s="6">
        <v>4943</v>
      </c>
      <c r="F2090" s="6">
        <v>4448.7</v>
      </c>
      <c r="G2090" s="7">
        <v>40207</v>
      </c>
      <c r="H2090" s="7">
        <v>40148</v>
      </c>
      <c r="I2090" s="7">
        <v>49309</v>
      </c>
      <c r="J2090" s="5"/>
      <c r="K2090" s="5">
        <v>5057</v>
      </c>
      <c r="L2090" s="5" t="s">
        <v>10782</v>
      </c>
      <c r="M2090" s="5" t="s">
        <v>28</v>
      </c>
      <c r="N2090" s="5" t="s">
        <v>17</v>
      </c>
      <c r="O2090" s="5"/>
      <c r="P2090" s="5"/>
      <c r="Q2090" s="5"/>
    </row>
    <row r="2091" spans="1:17" x14ac:dyDescent="0.35">
      <c r="A2091" s="5" t="s">
        <v>17</v>
      </c>
      <c r="B2091" s="5" t="s">
        <v>18</v>
      </c>
      <c r="C2091" s="5" t="s">
        <v>22</v>
      </c>
      <c r="D2091" s="13">
        <v>4.0999999999999996</v>
      </c>
      <c r="E2091" s="6">
        <v>5088</v>
      </c>
      <c r="F2091" s="6">
        <v>3129.11</v>
      </c>
      <c r="G2091" s="7">
        <v>40308</v>
      </c>
      <c r="H2091" s="7">
        <v>40340</v>
      </c>
      <c r="I2091" s="7">
        <v>49674</v>
      </c>
      <c r="J2091" s="5"/>
      <c r="K2091" s="5">
        <v>2016</v>
      </c>
      <c r="L2091" s="5" t="s">
        <v>3150</v>
      </c>
      <c r="M2091" s="5" t="s">
        <v>583</v>
      </c>
      <c r="N2091" s="5" t="s">
        <v>17</v>
      </c>
      <c r="O2091" s="5"/>
      <c r="P2091" s="5"/>
      <c r="Q2091" s="5"/>
    </row>
    <row r="2092" spans="1:17" x14ac:dyDescent="0.35">
      <c r="A2092" s="5" t="s">
        <v>17</v>
      </c>
      <c r="B2092" s="5" t="s">
        <v>18</v>
      </c>
      <c r="C2092" s="5" t="s">
        <v>446</v>
      </c>
      <c r="D2092" s="13">
        <v>4.0999999999999996</v>
      </c>
      <c r="E2092" s="6">
        <v>4612</v>
      </c>
      <c r="F2092" s="6">
        <v>2458.1999999999998</v>
      </c>
      <c r="G2092" s="7">
        <v>40365</v>
      </c>
      <c r="H2092" s="7">
        <v>40328</v>
      </c>
      <c r="I2092" s="7">
        <v>49674</v>
      </c>
      <c r="J2092" s="5"/>
      <c r="K2092" s="5">
        <v>5463</v>
      </c>
      <c r="L2092" s="5" t="s">
        <v>5730</v>
      </c>
      <c r="M2092" s="5" t="s">
        <v>28</v>
      </c>
      <c r="N2092" s="5" t="s">
        <v>17</v>
      </c>
      <c r="O2092" s="5"/>
      <c r="P2092" s="5"/>
      <c r="Q2092" s="5"/>
    </row>
    <row r="2093" spans="1:17" x14ac:dyDescent="0.35">
      <c r="A2093" s="5" t="s">
        <v>17</v>
      </c>
      <c r="B2093" s="5" t="s">
        <v>18</v>
      </c>
      <c r="C2093" s="5" t="s">
        <v>22</v>
      </c>
      <c r="D2093" s="13">
        <v>4.0999999999999996</v>
      </c>
      <c r="E2093" s="6">
        <v>3566</v>
      </c>
      <c r="F2093" s="6">
        <v>1722.38</v>
      </c>
      <c r="G2093" s="7">
        <v>40634</v>
      </c>
      <c r="H2093" s="7">
        <v>40780</v>
      </c>
      <c r="I2093" s="7">
        <v>50040</v>
      </c>
      <c r="J2093" s="5"/>
      <c r="K2093" s="5">
        <v>4446</v>
      </c>
      <c r="L2093" s="5" t="s">
        <v>3362</v>
      </c>
      <c r="M2093" s="5" t="s">
        <v>344</v>
      </c>
      <c r="N2093" s="5" t="s">
        <v>17</v>
      </c>
      <c r="O2093" s="5"/>
      <c r="P2093" s="5"/>
      <c r="Q2093" s="5"/>
    </row>
    <row r="2094" spans="1:17" x14ac:dyDescent="0.35">
      <c r="A2094" s="5" t="s">
        <v>17</v>
      </c>
      <c r="B2094" s="5" t="s">
        <v>18</v>
      </c>
      <c r="C2094" s="5" t="s">
        <v>22</v>
      </c>
      <c r="D2094" s="13">
        <v>4.0999999999999996</v>
      </c>
      <c r="E2094" s="6">
        <v>4425</v>
      </c>
      <c r="F2094" s="6">
        <v>3318.75</v>
      </c>
      <c r="G2094" s="7">
        <v>39587</v>
      </c>
      <c r="H2094" s="7">
        <v>39375</v>
      </c>
      <c r="I2094" s="7">
        <v>48579</v>
      </c>
      <c r="J2094" s="5"/>
      <c r="K2094" s="5">
        <v>9452</v>
      </c>
      <c r="L2094" s="5" t="s">
        <v>5786</v>
      </c>
      <c r="M2094" s="5" t="s">
        <v>32</v>
      </c>
      <c r="N2094" s="5" t="s">
        <v>17</v>
      </c>
      <c r="O2094" s="5"/>
      <c r="P2094" s="5"/>
      <c r="Q2094" s="5"/>
    </row>
    <row r="2095" spans="1:17" x14ac:dyDescent="0.35">
      <c r="A2095" s="5" t="s">
        <v>17</v>
      </c>
      <c r="B2095" s="5" t="s">
        <v>18</v>
      </c>
      <c r="C2095" s="5" t="s">
        <v>22</v>
      </c>
      <c r="D2095" s="13">
        <v>4.0999999999999996</v>
      </c>
      <c r="E2095" s="6">
        <v>4741</v>
      </c>
      <c r="F2095" s="6">
        <v>2915.7099999999991</v>
      </c>
      <c r="G2095" s="7">
        <v>40256</v>
      </c>
      <c r="H2095" s="7">
        <v>40330</v>
      </c>
      <c r="I2095" s="7">
        <v>49674</v>
      </c>
      <c r="J2095" s="5"/>
      <c r="K2095" s="5">
        <v>8810</v>
      </c>
      <c r="L2095" s="5" t="s">
        <v>345</v>
      </c>
      <c r="M2095" s="5" t="s">
        <v>53</v>
      </c>
      <c r="N2095" s="5" t="s">
        <v>17</v>
      </c>
      <c r="O2095" s="5"/>
      <c r="P2095" s="5"/>
      <c r="Q2095" s="5"/>
    </row>
    <row r="2096" spans="1:17" x14ac:dyDescent="0.35">
      <c r="A2096" s="5" t="s">
        <v>17</v>
      </c>
      <c r="B2096" s="5" t="s">
        <v>18</v>
      </c>
      <c r="C2096" s="5" t="s">
        <v>19</v>
      </c>
      <c r="D2096" s="13">
        <v>4.0999999999999996</v>
      </c>
      <c r="E2096" s="6">
        <v>3889</v>
      </c>
      <c r="F2096" s="6">
        <v>3500.1</v>
      </c>
      <c r="G2096" s="7">
        <v>39573</v>
      </c>
      <c r="H2096" s="7">
        <v>40073</v>
      </c>
      <c r="I2096" s="7">
        <v>49309</v>
      </c>
      <c r="J2096" s="5"/>
      <c r="K2096" s="5">
        <v>1807</v>
      </c>
      <c r="L2096" s="5" t="s">
        <v>115</v>
      </c>
      <c r="M2096" s="5" t="s">
        <v>21</v>
      </c>
      <c r="N2096" s="5" t="s">
        <v>17</v>
      </c>
      <c r="O2096" s="5"/>
      <c r="P2096" s="5"/>
      <c r="Q2096" s="5"/>
    </row>
    <row r="2097" spans="1:17" x14ac:dyDescent="0.35">
      <c r="A2097" s="5" t="s">
        <v>17</v>
      </c>
      <c r="B2097" s="5" t="s">
        <v>18</v>
      </c>
      <c r="C2097" s="5" t="s">
        <v>22</v>
      </c>
      <c r="D2097" s="13">
        <v>4.0999999999999996</v>
      </c>
      <c r="E2097" s="6">
        <v>3790</v>
      </c>
      <c r="F2097" s="6">
        <v>2330.85</v>
      </c>
      <c r="G2097" s="7">
        <v>39700</v>
      </c>
      <c r="H2097" s="7">
        <v>40296</v>
      </c>
      <c r="I2097" s="7">
        <v>49674</v>
      </c>
      <c r="J2097" s="5"/>
      <c r="K2097" s="5">
        <v>5400</v>
      </c>
      <c r="L2097" s="5" t="s">
        <v>3506</v>
      </c>
      <c r="M2097" s="5" t="s">
        <v>28</v>
      </c>
      <c r="N2097" s="5" t="s">
        <v>17</v>
      </c>
      <c r="O2097" s="5"/>
      <c r="P2097" s="5"/>
      <c r="Q2097" s="5"/>
    </row>
    <row r="2098" spans="1:17" x14ac:dyDescent="0.35">
      <c r="A2098" s="5" t="s">
        <v>17</v>
      </c>
      <c r="B2098" s="5" t="s">
        <v>18</v>
      </c>
      <c r="C2098" s="5" t="s">
        <v>19</v>
      </c>
      <c r="D2098" s="13">
        <v>4.0999999999999996</v>
      </c>
      <c r="E2098" s="6">
        <v>3892</v>
      </c>
      <c r="F2098" s="6">
        <v>2304.0700000000002</v>
      </c>
      <c r="G2098" s="7">
        <v>40533</v>
      </c>
      <c r="H2098" s="7">
        <v>40702</v>
      </c>
      <c r="I2098" s="7">
        <v>50040</v>
      </c>
      <c r="J2098" s="5"/>
      <c r="K2098" s="5">
        <v>9436</v>
      </c>
      <c r="L2098" s="5" t="s">
        <v>4005</v>
      </c>
      <c r="M2098" s="5" t="s">
        <v>32</v>
      </c>
      <c r="N2098" s="5" t="s">
        <v>17</v>
      </c>
      <c r="O2098" s="5"/>
      <c r="P2098" s="5"/>
      <c r="Q2098" s="5"/>
    </row>
    <row r="2099" spans="1:17" x14ac:dyDescent="0.35">
      <c r="A2099" s="5" t="s">
        <v>17</v>
      </c>
      <c r="B2099" s="5" t="s">
        <v>18</v>
      </c>
      <c r="C2099" s="5" t="s">
        <v>22</v>
      </c>
      <c r="D2099" s="13">
        <v>4.0999999999999996</v>
      </c>
      <c r="E2099" s="6">
        <v>3034</v>
      </c>
      <c r="F2099" s="6">
        <v>1865.9199999999998</v>
      </c>
      <c r="G2099" s="7">
        <v>40218</v>
      </c>
      <c r="H2099" s="7">
        <v>40437</v>
      </c>
      <c r="I2099" s="7">
        <v>49674</v>
      </c>
      <c r="J2099" s="5"/>
      <c r="K2099" s="5">
        <v>3184</v>
      </c>
      <c r="L2099" s="5" t="s">
        <v>355</v>
      </c>
      <c r="M2099" s="5" t="s">
        <v>55</v>
      </c>
      <c r="N2099" s="5" t="s">
        <v>17</v>
      </c>
      <c r="O2099" s="5"/>
      <c r="P2099" s="5"/>
      <c r="Q2099" s="5"/>
    </row>
    <row r="2100" spans="1:17" x14ac:dyDescent="0.35">
      <c r="A2100" s="5" t="s">
        <v>17</v>
      </c>
      <c r="B2100" s="5" t="s">
        <v>18</v>
      </c>
      <c r="C2100" s="5" t="s">
        <v>22</v>
      </c>
      <c r="D2100" s="13">
        <v>4.0999999999999996</v>
      </c>
      <c r="E2100" s="6">
        <v>3560</v>
      </c>
      <c r="F2100" s="6">
        <v>2670</v>
      </c>
      <c r="G2100" s="7">
        <v>39629</v>
      </c>
      <c r="H2100" s="7">
        <v>39945</v>
      </c>
      <c r="I2100" s="7">
        <v>49309</v>
      </c>
      <c r="J2100" s="5"/>
      <c r="K2100" s="5">
        <v>9113</v>
      </c>
      <c r="L2100" s="5" t="s">
        <v>5161</v>
      </c>
      <c r="M2100" s="5" t="s">
        <v>32</v>
      </c>
      <c r="N2100" s="5" t="s">
        <v>17</v>
      </c>
      <c r="O2100" s="5"/>
      <c r="P2100" s="5"/>
      <c r="Q2100" s="5"/>
    </row>
    <row r="2101" spans="1:17" x14ac:dyDescent="0.35">
      <c r="A2101" s="5" t="s">
        <v>17</v>
      </c>
      <c r="B2101" s="5" t="s">
        <v>18</v>
      </c>
      <c r="C2101" s="5" t="s">
        <v>22</v>
      </c>
      <c r="D2101" s="13">
        <v>4.0999999999999996</v>
      </c>
      <c r="E2101" s="6">
        <v>4378</v>
      </c>
      <c r="F2101" s="6">
        <v>2692.46</v>
      </c>
      <c r="G2101" s="7">
        <v>40154</v>
      </c>
      <c r="H2101" s="7">
        <v>40319</v>
      </c>
      <c r="I2101" s="7">
        <v>49674</v>
      </c>
      <c r="J2101" s="5"/>
      <c r="K2101" s="5">
        <v>2019</v>
      </c>
      <c r="L2101" s="5" t="s">
        <v>13835</v>
      </c>
      <c r="M2101" s="5" t="s">
        <v>583</v>
      </c>
      <c r="N2101" s="5" t="s">
        <v>17</v>
      </c>
      <c r="O2101" s="5"/>
      <c r="P2101" s="5"/>
      <c r="Q2101" s="5"/>
    </row>
    <row r="2102" spans="1:17" x14ac:dyDescent="0.35">
      <c r="A2102" s="5" t="s">
        <v>17</v>
      </c>
      <c r="B2102" s="5" t="s">
        <v>18</v>
      </c>
      <c r="C2102" s="5" t="s">
        <v>22</v>
      </c>
      <c r="D2102" s="13">
        <v>4.0999999999999996</v>
      </c>
      <c r="E2102" s="6">
        <v>4408.7889999999998</v>
      </c>
      <c r="F2102" s="6">
        <v>2129.44</v>
      </c>
      <c r="G2102" s="7">
        <v>39570</v>
      </c>
      <c r="H2102" s="7">
        <v>40780</v>
      </c>
      <c r="I2102" s="7">
        <v>50040</v>
      </c>
      <c r="J2102" s="5"/>
      <c r="K2102" s="5">
        <v>8320</v>
      </c>
      <c r="L2102" s="5" t="s">
        <v>6783</v>
      </c>
      <c r="M2102" s="5" t="s">
        <v>53</v>
      </c>
      <c r="N2102" s="5" t="s">
        <v>17</v>
      </c>
      <c r="O2102" s="5"/>
      <c r="P2102" s="5"/>
      <c r="Q2102" s="5"/>
    </row>
    <row r="2103" spans="1:17" x14ac:dyDescent="0.35">
      <c r="A2103" s="5" t="s">
        <v>17</v>
      </c>
      <c r="B2103" s="5" t="s">
        <v>18</v>
      </c>
      <c r="C2103" s="5" t="s">
        <v>19</v>
      </c>
      <c r="D2103" s="13">
        <v>4.0999999999999996</v>
      </c>
      <c r="E2103" s="6">
        <v>4516.88</v>
      </c>
      <c r="F2103" s="6">
        <v>4065.1800000000007</v>
      </c>
      <c r="G2103" s="7">
        <v>39570</v>
      </c>
      <c r="H2103" s="7">
        <v>39973</v>
      </c>
      <c r="I2103" s="7">
        <v>49309</v>
      </c>
      <c r="J2103" s="5"/>
      <c r="K2103" s="5">
        <v>4900</v>
      </c>
      <c r="L2103" s="5" t="s">
        <v>267</v>
      </c>
      <c r="M2103" s="5" t="s">
        <v>51</v>
      </c>
      <c r="N2103" s="5" t="s">
        <v>17</v>
      </c>
      <c r="O2103" s="5"/>
      <c r="P2103" s="5"/>
      <c r="Q2103" s="5"/>
    </row>
    <row r="2104" spans="1:17" x14ac:dyDescent="0.35">
      <c r="A2104" s="5" t="s">
        <v>17</v>
      </c>
      <c r="B2104" s="5" t="s">
        <v>18</v>
      </c>
      <c r="C2104" s="5" t="s">
        <v>22</v>
      </c>
      <c r="D2104" s="13">
        <v>4.0999999999999996</v>
      </c>
      <c r="E2104" s="6">
        <v>4678</v>
      </c>
      <c r="F2104" s="6">
        <v>3508.5</v>
      </c>
      <c r="G2104" s="7">
        <v>39570</v>
      </c>
      <c r="H2104" s="7">
        <v>40059</v>
      </c>
      <c r="I2104" s="7">
        <v>49309</v>
      </c>
      <c r="J2104" s="5"/>
      <c r="K2104" s="5">
        <v>3600</v>
      </c>
      <c r="L2104" s="5" t="s">
        <v>392</v>
      </c>
      <c r="M2104" s="5" t="s">
        <v>51</v>
      </c>
      <c r="N2104" s="5" t="s">
        <v>17</v>
      </c>
      <c r="O2104" s="5"/>
      <c r="P2104" s="5"/>
      <c r="Q2104" s="5"/>
    </row>
    <row r="2105" spans="1:17" x14ac:dyDescent="0.35">
      <c r="A2105" s="5" t="s">
        <v>17</v>
      </c>
      <c r="B2105" s="5" t="s">
        <v>18</v>
      </c>
      <c r="C2105" s="5" t="s">
        <v>19</v>
      </c>
      <c r="D2105" s="13">
        <v>4.0999999999999996</v>
      </c>
      <c r="E2105" s="6">
        <v>3772</v>
      </c>
      <c r="F2105" s="6">
        <v>3394.8</v>
      </c>
      <c r="G2105" s="7">
        <v>39570</v>
      </c>
      <c r="H2105" s="7">
        <v>39944</v>
      </c>
      <c r="I2105" s="7">
        <v>49309</v>
      </c>
      <c r="J2105" s="5"/>
      <c r="K2105" s="5">
        <v>6774</v>
      </c>
      <c r="L2105" s="5" t="s">
        <v>14313</v>
      </c>
      <c r="M2105" s="5" t="s">
        <v>42</v>
      </c>
      <c r="N2105" s="5" t="s">
        <v>17</v>
      </c>
      <c r="O2105" s="5"/>
      <c r="P2105" s="5"/>
      <c r="Q2105" s="5"/>
    </row>
    <row r="2106" spans="1:17" x14ac:dyDescent="0.35">
      <c r="A2106" s="5" t="s">
        <v>17</v>
      </c>
      <c r="B2106" s="5" t="s">
        <v>18</v>
      </c>
      <c r="C2106" s="5" t="s">
        <v>22</v>
      </c>
      <c r="D2106" s="13">
        <v>4.0999999999999996</v>
      </c>
      <c r="E2106" s="6">
        <v>2562.232</v>
      </c>
      <c r="F2106" s="6">
        <v>1921.6799999999998</v>
      </c>
      <c r="G2106" s="7">
        <v>39570</v>
      </c>
      <c r="H2106" s="7">
        <v>39752</v>
      </c>
      <c r="I2106" s="7">
        <v>48944</v>
      </c>
      <c r="J2106" s="5"/>
      <c r="K2106" s="5">
        <v>6045</v>
      </c>
      <c r="L2106" s="5" t="s">
        <v>2920</v>
      </c>
      <c r="M2106" s="5" t="s">
        <v>179</v>
      </c>
      <c r="N2106" s="5" t="s">
        <v>17</v>
      </c>
      <c r="O2106" s="5"/>
      <c r="P2106" s="5"/>
      <c r="Q2106" s="5"/>
    </row>
    <row r="2107" spans="1:17" x14ac:dyDescent="0.35">
      <c r="A2107" s="5" t="s">
        <v>17</v>
      </c>
      <c r="B2107" s="5" t="s">
        <v>18</v>
      </c>
      <c r="C2107" s="5" t="s">
        <v>22</v>
      </c>
      <c r="D2107" s="13">
        <v>4.0999999999999996</v>
      </c>
      <c r="E2107" s="6">
        <v>3112.1010000000001</v>
      </c>
      <c r="F2107" s="6">
        <v>2334.08</v>
      </c>
      <c r="G2107" s="7">
        <v>39570</v>
      </c>
      <c r="H2107" s="7">
        <v>39569</v>
      </c>
      <c r="I2107" s="7">
        <v>48944</v>
      </c>
      <c r="J2107" s="5"/>
      <c r="K2107" s="5">
        <v>8883</v>
      </c>
      <c r="L2107" s="5" t="s">
        <v>1387</v>
      </c>
      <c r="M2107" s="5" t="s">
        <v>32</v>
      </c>
      <c r="N2107" s="5" t="s">
        <v>17</v>
      </c>
      <c r="O2107" s="5"/>
      <c r="P2107" s="5"/>
      <c r="Q2107" s="5"/>
    </row>
    <row r="2108" spans="1:17" x14ac:dyDescent="0.35">
      <c r="A2108" s="5" t="s">
        <v>17</v>
      </c>
      <c r="B2108" s="5" t="s">
        <v>18</v>
      </c>
      <c r="C2108" s="5" t="s">
        <v>22</v>
      </c>
      <c r="D2108" s="13">
        <v>4.0999999999999996</v>
      </c>
      <c r="E2108" s="6">
        <v>4601</v>
      </c>
      <c r="F2108" s="6">
        <v>3450.75</v>
      </c>
      <c r="G2108" s="7">
        <v>39570</v>
      </c>
      <c r="H2108" s="7">
        <v>39576</v>
      </c>
      <c r="I2108" s="7">
        <v>48944</v>
      </c>
      <c r="J2108" s="5"/>
      <c r="K2108" s="5">
        <v>9621</v>
      </c>
      <c r="L2108" s="5" t="s">
        <v>11955</v>
      </c>
      <c r="M2108" s="5" t="s">
        <v>32</v>
      </c>
      <c r="N2108" s="5" t="s">
        <v>17</v>
      </c>
      <c r="O2108" s="5"/>
      <c r="P2108" s="5"/>
      <c r="Q2108" s="5"/>
    </row>
    <row r="2109" spans="1:17" x14ac:dyDescent="0.35">
      <c r="A2109" s="5" t="s">
        <v>17</v>
      </c>
      <c r="B2109" s="5" t="s">
        <v>18</v>
      </c>
      <c r="C2109" s="5" t="s">
        <v>22</v>
      </c>
      <c r="D2109" s="13">
        <v>4.12</v>
      </c>
      <c r="E2109" s="6">
        <v>4401</v>
      </c>
      <c r="F2109" s="6">
        <v>3300.75</v>
      </c>
      <c r="G2109" s="7">
        <v>40586</v>
      </c>
      <c r="H2109" s="7">
        <v>40148</v>
      </c>
      <c r="I2109" s="7">
        <v>49309</v>
      </c>
      <c r="J2109" s="5"/>
      <c r="K2109" s="5">
        <v>5040</v>
      </c>
      <c r="L2109" s="5" t="s">
        <v>2486</v>
      </c>
      <c r="M2109" s="5" t="s">
        <v>28</v>
      </c>
      <c r="N2109" s="5" t="s">
        <v>17</v>
      </c>
      <c r="O2109" s="5"/>
      <c r="P2109" s="5"/>
      <c r="Q2109" s="5"/>
    </row>
    <row r="2110" spans="1:17" x14ac:dyDescent="0.35">
      <c r="A2110" s="5" t="s">
        <v>17</v>
      </c>
      <c r="B2110" s="5" t="s">
        <v>18</v>
      </c>
      <c r="C2110" s="5" t="s">
        <v>19</v>
      </c>
      <c r="D2110" s="13">
        <v>4.12</v>
      </c>
      <c r="E2110" s="6">
        <v>4411</v>
      </c>
      <c r="F2110" s="6">
        <v>2179.0300000000002</v>
      </c>
      <c r="G2110" s="7">
        <v>40630</v>
      </c>
      <c r="H2110" s="7">
        <v>40739</v>
      </c>
      <c r="I2110" s="7">
        <v>50040</v>
      </c>
      <c r="J2110" s="5"/>
      <c r="K2110" s="5">
        <v>1882</v>
      </c>
      <c r="L2110" s="5" t="s">
        <v>1851</v>
      </c>
      <c r="M2110" s="5" t="s">
        <v>21</v>
      </c>
      <c r="N2110" s="5" t="s">
        <v>17</v>
      </c>
      <c r="O2110" s="5"/>
      <c r="P2110" s="5"/>
      <c r="Q2110" s="5"/>
    </row>
    <row r="2111" spans="1:17" x14ac:dyDescent="0.35">
      <c r="A2111" s="5" t="s">
        <v>17</v>
      </c>
      <c r="B2111" s="5" t="s">
        <v>18</v>
      </c>
      <c r="C2111" s="5" t="s">
        <v>19</v>
      </c>
      <c r="D2111" s="13">
        <v>4.13</v>
      </c>
      <c r="E2111" s="6">
        <v>1843.66</v>
      </c>
      <c r="F2111" s="6">
        <v>899.70999999999981</v>
      </c>
      <c r="G2111" s="7">
        <v>40738</v>
      </c>
      <c r="H2111" s="7">
        <v>41082</v>
      </c>
      <c r="I2111" s="7">
        <v>50405</v>
      </c>
      <c r="J2111" s="5"/>
      <c r="K2111" s="5">
        <v>3312</v>
      </c>
      <c r="L2111" s="5" t="s">
        <v>7767</v>
      </c>
      <c r="M2111" s="5" t="s">
        <v>51</v>
      </c>
      <c r="N2111" s="5" t="s">
        <v>17</v>
      </c>
      <c r="O2111" s="5"/>
      <c r="P2111" s="5"/>
      <c r="Q2111" s="5"/>
    </row>
    <row r="2112" spans="1:17" x14ac:dyDescent="0.35">
      <c r="A2112" s="5" t="s">
        <v>17</v>
      </c>
      <c r="B2112" s="5" t="s">
        <v>18</v>
      </c>
      <c r="C2112" s="5" t="s">
        <v>19</v>
      </c>
      <c r="D2112" s="13">
        <v>4.1399999999999997</v>
      </c>
      <c r="E2112" s="6">
        <v>3944</v>
      </c>
      <c r="F2112" s="6">
        <v>2334.8500000000004</v>
      </c>
      <c r="G2112" s="7">
        <v>40620</v>
      </c>
      <c r="H2112" s="7">
        <v>40555</v>
      </c>
      <c r="I2112" s="7">
        <v>50040</v>
      </c>
      <c r="J2112" s="5"/>
      <c r="K2112" s="5">
        <v>1000</v>
      </c>
      <c r="L2112" s="5" t="s">
        <v>3007</v>
      </c>
      <c r="M2112" s="5" t="s">
        <v>21</v>
      </c>
      <c r="N2112" s="5" t="s">
        <v>17</v>
      </c>
      <c r="O2112" s="5"/>
      <c r="P2112" s="5"/>
      <c r="Q2112" s="5"/>
    </row>
    <row r="2113" spans="1:17" x14ac:dyDescent="0.35">
      <c r="A2113" s="5" t="s">
        <v>17</v>
      </c>
      <c r="B2113" s="5" t="s">
        <v>18</v>
      </c>
      <c r="C2113" s="5" t="s">
        <v>22</v>
      </c>
      <c r="D2113" s="13">
        <v>4.1399999999999997</v>
      </c>
      <c r="E2113" s="6">
        <v>4130</v>
      </c>
      <c r="F2113" s="6">
        <v>1994.7900000000002</v>
      </c>
      <c r="G2113" s="7">
        <v>40745</v>
      </c>
      <c r="H2113" s="7">
        <v>40830</v>
      </c>
      <c r="I2113" s="7">
        <v>50040</v>
      </c>
      <c r="J2113" s="5"/>
      <c r="K2113" s="5">
        <v>3126</v>
      </c>
      <c r="L2113" s="5" t="s">
        <v>3332</v>
      </c>
      <c r="M2113" s="5" t="s">
        <v>51</v>
      </c>
      <c r="N2113" s="5" t="s">
        <v>17</v>
      </c>
      <c r="O2113" s="5"/>
      <c r="P2113" s="5"/>
      <c r="Q2113" s="5"/>
    </row>
    <row r="2114" spans="1:17" x14ac:dyDescent="0.35">
      <c r="A2114" s="5" t="s">
        <v>17</v>
      </c>
      <c r="B2114" s="5" t="s">
        <v>18</v>
      </c>
      <c r="C2114" s="5" t="s">
        <v>19</v>
      </c>
      <c r="D2114" s="13">
        <v>4.1399999999999997</v>
      </c>
      <c r="E2114" s="6">
        <v>4653</v>
      </c>
      <c r="F2114" s="6">
        <v>1833.28</v>
      </c>
      <c r="G2114" s="7">
        <v>40795</v>
      </c>
      <c r="H2114" s="7">
        <v>41619</v>
      </c>
      <c r="I2114" s="7">
        <v>50770</v>
      </c>
      <c r="J2114" s="5"/>
      <c r="K2114" s="5">
        <v>6932</v>
      </c>
      <c r="L2114" s="5" t="s">
        <v>5158</v>
      </c>
      <c r="M2114" s="5" t="s">
        <v>42</v>
      </c>
      <c r="N2114" s="5" t="s">
        <v>17</v>
      </c>
      <c r="O2114" s="5"/>
      <c r="P2114" s="5"/>
      <c r="Q2114" s="5"/>
    </row>
    <row r="2115" spans="1:17" x14ac:dyDescent="0.35">
      <c r="A2115" s="5" t="s">
        <v>17</v>
      </c>
      <c r="B2115" s="5" t="s">
        <v>18</v>
      </c>
      <c r="C2115" s="5" t="s">
        <v>22</v>
      </c>
      <c r="D2115" s="13">
        <v>4.1399999999999997</v>
      </c>
      <c r="E2115" s="6">
        <v>5185</v>
      </c>
      <c r="F2115" s="6">
        <v>2504.36</v>
      </c>
      <c r="G2115" s="7">
        <v>40779</v>
      </c>
      <c r="H2115" s="7">
        <v>40870</v>
      </c>
      <c r="I2115" s="7">
        <v>50040</v>
      </c>
      <c r="J2115" s="5"/>
      <c r="K2115" s="5">
        <v>5506</v>
      </c>
      <c r="L2115" s="5" t="s">
        <v>5247</v>
      </c>
      <c r="M2115" s="5" t="s">
        <v>28</v>
      </c>
      <c r="N2115" s="5" t="s">
        <v>17</v>
      </c>
      <c r="O2115" s="5"/>
      <c r="P2115" s="5"/>
      <c r="Q2115" s="5"/>
    </row>
    <row r="2116" spans="1:17" x14ac:dyDescent="0.35">
      <c r="A2116" s="5" t="s">
        <v>96</v>
      </c>
      <c r="B2116" s="5" t="s">
        <v>18</v>
      </c>
      <c r="C2116" s="5" t="s">
        <v>22</v>
      </c>
      <c r="D2116" s="13">
        <v>4.1399999999999997</v>
      </c>
      <c r="E2116" s="6">
        <v>5111</v>
      </c>
      <c r="F2116" s="6">
        <v>2468.6099999999997</v>
      </c>
      <c r="G2116" s="7">
        <v>40735</v>
      </c>
      <c r="H2116" s="7">
        <v>40816</v>
      </c>
      <c r="I2116" s="7">
        <v>50040</v>
      </c>
      <c r="J2116" s="5"/>
      <c r="K2116" s="5">
        <v>7742</v>
      </c>
      <c r="L2116" s="5" t="s">
        <v>1234</v>
      </c>
      <c r="M2116" s="5" t="s">
        <v>99</v>
      </c>
      <c r="N2116" s="5" t="s">
        <v>96</v>
      </c>
      <c r="O2116" s="5"/>
      <c r="P2116" s="5"/>
      <c r="Q2116" s="5"/>
    </row>
    <row r="2117" spans="1:17" x14ac:dyDescent="0.35">
      <c r="A2117" s="5" t="s">
        <v>17</v>
      </c>
      <c r="B2117" s="5" t="s">
        <v>18</v>
      </c>
      <c r="C2117" s="5" t="s">
        <v>22</v>
      </c>
      <c r="D2117" s="13">
        <v>4.1399999999999997</v>
      </c>
      <c r="E2117" s="6">
        <v>3210</v>
      </c>
      <c r="F2117" s="6">
        <v>1974.1399999999999</v>
      </c>
      <c r="G2117" s="7">
        <v>40505</v>
      </c>
      <c r="H2117" s="7">
        <v>40494</v>
      </c>
      <c r="I2117" s="7">
        <v>49674</v>
      </c>
      <c r="J2117" s="5"/>
      <c r="K2117" s="5">
        <v>6932</v>
      </c>
      <c r="L2117" s="5" t="s">
        <v>5158</v>
      </c>
      <c r="M2117" s="5" t="s">
        <v>42</v>
      </c>
      <c r="N2117" s="5" t="s">
        <v>17</v>
      </c>
      <c r="O2117" s="5"/>
      <c r="P2117" s="5"/>
      <c r="Q2117" s="5"/>
    </row>
    <row r="2118" spans="1:17" x14ac:dyDescent="0.35">
      <c r="A2118" s="5" t="s">
        <v>17</v>
      </c>
      <c r="B2118" s="5" t="s">
        <v>18</v>
      </c>
      <c r="C2118" s="5" t="s">
        <v>22</v>
      </c>
      <c r="D2118" s="13">
        <v>4.1399999999999997</v>
      </c>
      <c r="E2118" s="6">
        <v>4819</v>
      </c>
      <c r="F2118" s="6">
        <v>1922.78</v>
      </c>
      <c r="G2118" s="7">
        <v>40765</v>
      </c>
      <c r="H2118" s="7">
        <v>41024</v>
      </c>
      <c r="I2118" s="7">
        <v>50405</v>
      </c>
      <c r="J2118" s="5"/>
      <c r="K2118" s="5">
        <v>1012</v>
      </c>
      <c r="L2118" s="5" t="s">
        <v>3007</v>
      </c>
      <c r="M2118" s="5" t="s">
        <v>21</v>
      </c>
      <c r="N2118" s="5" t="s">
        <v>17</v>
      </c>
      <c r="O2118" s="5"/>
      <c r="P2118" s="5"/>
      <c r="Q2118" s="5"/>
    </row>
    <row r="2119" spans="1:17" x14ac:dyDescent="0.35">
      <c r="A2119" s="5" t="s">
        <v>17</v>
      </c>
      <c r="B2119" s="5" t="s">
        <v>18</v>
      </c>
      <c r="C2119" s="5" t="s">
        <v>22</v>
      </c>
      <c r="D2119" s="13">
        <v>4.1399999999999997</v>
      </c>
      <c r="E2119" s="6">
        <v>4171</v>
      </c>
      <c r="F2119" s="6">
        <v>2014.6000000000001</v>
      </c>
      <c r="G2119" s="7">
        <v>40648</v>
      </c>
      <c r="H2119" s="7">
        <v>40675</v>
      </c>
      <c r="I2119" s="7">
        <v>50040</v>
      </c>
      <c r="J2119" s="5"/>
      <c r="K2119" s="5">
        <v>4432</v>
      </c>
      <c r="L2119" s="5" t="s">
        <v>6909</v>
      </c>
      <c r="M2119" s="5" t="s">
        <v>344</v>
      </c>
      <c r="N2119" s="5" t="s">
        <v>17</v>
      </c>
      <c r="O2119" s="5"/>
      <c r="P2119" s="5"/>
      <c r="Q2119" s="5"/>
    </row>
    <row r="2120" spans="1:17" x14ac:dyDescent="0.35">
      <c r="A2120" s="5" t="s">
        <v>17</v>
      </c>
      <c r="B2120" s="5" t="s">
        <v>18</v>
      </c>
      <c r="C2120" s="5" t="s">
        <v>22</v>
      </c>
      <c r="D2120" s="13">
        <v>4.1399999999999997</v>
      </c>
      <c r="E2120" s="6">
        <v>2755</v>
      </c>
      <c r="F2120" s="6">
        <v>1330.6699999999998</v>
      </c>
      <c r="G2120" s="7">
        <v>40836</v>
      </c>
      <c r="H2120" s="7">
        <v>40870</v>
      </c>
      <c r="I2120" s="7">
        <v>50040</v>
      </c>
      <c r="J2120" s="5"/>
      <c r="K2120" s="5">
        <v>2414</v>
      </c>
      <c r="L2120" s="5" t="s">
        <v>8129</v>
      </c>
      <c r="M2120" s="5" t="s">
        <v>583</v>
      </c>
      <c r="N2120" s="5" t="s">
        <v>17</v>
      </c>
      <c r="O2120" s="5"/>
      <c r="P2120" s="5"/>
      <c r="Q2120" s="5"/>
    </row>
    <row r="2121" spans="1:17" x14ac:dyDescent="0.35">
      <c r="A2121" s="5" t="s">
        <v>17</v>
      </c>
      <c r="B2121" s="5" t="s">
        <v>18</v>
      </c>
      <c r="C2121" s="5" t="s">
        <v>22</v>
      </c>
      <c r="D2121" s="13">
        <v>4.1399999999999997</v>
      </c>
      <c r="E2121" s="6">
        <v>4421</v>
      </c>
      <c r="F2121" s="6">
        <v>2135.33</v>
      </c>
      <c r="G2121" s="7">
        <v>40638</v>
      </c>
      <c r="H2121" s="7">
        <v>40695</v>
      </c>
      <c r="I2121" s="7">
        <v>50040</v>
      </c>
      <c r="J2121" s="5"/>
      <c r="K2121" s="5">
        <v>2553</v>
      </c>
      <c r="L2121" s="5" t="s">
        <v>4223</v>
      </c>
      <c r="M2121" s="5" t="s">
        <v>51</v>
      </c>
      <c r="N2121" s="5" t="s">
        <v>17</v>
      </c>
      <c r="O2121" s="5"/>
      <c r="P2121" s="5"/>
      <c r="Q2121" s="5"/>
    </row>
    <row r="2122" spans="1:17" x14ac:dyDescent="0.35">
      <c r="A2122" s="5" t="s">
        <v>17</v>
      </c>
      <c r="B2122" s="5" t="s">
        <v>18</v>
      </c>
      <c r="C2122" s="5" t="s">
        <v>22</v>
      </c>
      <c r="D2122" s="13">
        <v>4.1399999999999997</v>
      </c>
      <c r="E2122" s="6">
        <v>4555</v>
      </c>
      <c r="F2122" s="6">
        <v>2022.4199999999998</v>
      </c>
      <c r="G2122" s="7">
        <v>40731</v>
      </c>
      <c r="H2122" s="7">
        <v>40968</v>
      </c>
      <c r="I2122" s="7">
        <v>50405</v>
      </c>
      <c r="J2122" s="5"/>
      <c r="K2122" s="5">
        <v>8462</v>
      </c>
      <c r="L2122" s="5" t="s">
        <v>554</v>
      </c>
      <c r="M2122" s="5" t="s">
        <v>53</v>
      </c>
      <c r="N2122" s="5" t="s">
        <v>17</v>
      </c>
      <c r="O2122" s="5"/>
      <c r="P2122" s="5"/>
      <c r="Q2122" s="5"/>
    </row>
    <row r="2123" spans="1:17" x14ac:dyDescent="0.35">
      <c r="A2123" s="5" t="s">
        <v>96</v>
      </c>
      <c r="B2123" s="5" t="s">
        <v>18</v>
      </c>
      <c r="C2123" s="5" t="s">
        <v>22</v>
      </c>
      <c r="D2123" s="13">
        <v>4.1399999999999997</v>
      </c>
      <c r="E2123" s="6">
        <v>2768</v>
      </c>
      <c r="F2123" s="6">
        <v>1336.93</v>
      </c>
      <c r="G2123" s="7">
        <v>40682</v>
      </c>
      <c r="H2123" s="7">
        <v>40581</v>
      </c>
      <c r="I2123" s="7">
        <v>50040</v>
      </c>
      <c r="J2123" s="5"/>
      <c r="K2123" s="5">
        <v>2300</v>
      </c>
      <c r="L2123" s="5" t="s">
        <v>4204</v>
      </c>
      <c r="M2123" s="5" t="s">
        <v>583</v>
      </c>
      <c r="N2123" s="5" t="s">
        <v>96</v>
      </c>
      <c r="O2123" s="5"/>
      <c r="P2123" s="5"/>
      <c r="Q2123" s="5"/>
    </row>
    <row r="2124" spans="1:17" x14ac:dyDescent="0.35">
      <c r="A2124" s="5" t="s">
        <v>17</v>
      </c>
      <c r="B2124" s="5" t="s">
        <v>18</v>
      </c>
      <c r="C2124" s="5" t="s">
        <v>22</v>
      </c>
      <c r="D2124" s="13">
        <v>4.1399999999999997</v>
      </c>
      <c r="E2124" s="6">
        <v>4015</v>
      </c>
      <c r="F2124" s="6">
        <v>1939.24</v>
      </c>
      <c r="G2124" s="7">
        <v>40644</v>
      </c>
      <c r="H2124" s="7">
        <v>40664</v>
      </c>
      <c r="I2124" s="7">
        <v>50040</v>
      </c>
      <c r="J2124" s="5"/>
      <c r="K2124" s="5">
        <v>5275</v>
      </c>
      <c r="L2124" s="5" t="s">
        <v>13202</v>
      </c>
      <c r="M2124" s="5" t="s">
        <v>28</v>
      </c>
      <c r="N2124" s="5" t="s">
        <v>17</v>
      </c>
      <c r="O2124" s="5"/>
      <c r="P2124" s="5"/>
      <c r="Q2124" s="5"/>
    </row>
    <row r="2125" spans="1:17" x14ac:dyDescent="0.35">
      <c r="A2125" s="5" t="s">
        <v>17</v>
      </c>
      <c r="B2125" s="5" t="s">
        <v>18</v>
      </c>
      <c r="C2125" s="5" t="s">
        <v>22</v>
      </c>
      <c r="D2125" s="13">
        <v>4.17</v>
      </c>
      <c r="E2125" s="6">
        <v>4936</v>
      </c>
      <c r="F2125" s="6">
        <v>2384.0899999999997</v>
      </c>
      <c r="G2125" s="7">
        <v>40764</v>
      </c>
      <c r="H2125" s="7">
        <v>40744</v>
      </c>
      <c r="I2125" s="7">
        <v>50040</v>
      </c>
      <c r="J2125" s="5"/>
      <c r="K2125" s="5">
        <v>3303</v>
      </c>
      <c r="L2125" s="5" t="s">
        <v>6562</v>
      </c>
      <c r="M2125" s="5" t="s">
        <v>51</v>
      </c>
      <c r="N2125" s="5" t="s">
        <v>17</v>
      </c>
      <c r="O2125" s="5"/>
      <c r="P2125" s="5"/>
      <c r="Q2125" s="5"/>
    </row>
    <row r="2126" spans="1:17" x14ac:dyDescent="0.35">
      <c r="A2126" s="5" t="s">
        <v>17</v>
      </c>
      <c r="B2126" s="5" t="s">
        <v>18</v>
      </c>
      <c r="C2126" s="5" t="s">
        <v>19</v>
      </c>
      <c r="D2126" s="13">
        <v>4.18</v>
      </c>
      <c r="E2126" s="6">
        <v>3229</v>
      </c>
      <c r="F2126" s="6">
        <v>1911.57</v>
      </c>
      <c r="G2126" s="7">
        <v>40492</v>
      </c>
      <c r="H2126" s="7">
        <v>40660</v>
      </c>
      <c r="I2126" s="7">
        <v>50040</v>
      </c>
      <c r="J2126" s="5"/>
      <c r="K2126" s="5">
        <v>1295</v>
      </c>
      <c r="L2126" s="5" t="s">
        <v>5164</v>
      </c>
      <c r="M2126" s="5" t="s">
        <v>21</v>
      </c>
      <c r="N2126" s="5" t="s">
        <v>17</v>
      </c>
      <c r="O2126" s="5"/>
      <c r="P2126" s="5"/>
      <c r="Q2126" s="5"/>
    </row>
    <row r="2127" spans="1:17" x14ac:dyDescent="0.35">
      <c r="A2127" s="5" t="s">
        <v>17</v>
      </c>
      <c r="B2127" s="5" t="s">
        <v>18</v>
      </c>
      <c r="C2127" s="5" t="s">
        <v>22</v>
      </c>
      <c r="D2127" s="13">
        <v>4.18</v>
      </c>
      <c r="E2127" s="6">
        <v>1942</v>
      </c>
      <c r="F2127" s="6">
        <v>937.98</v>
      </c>
      <c r="G2127" s="7">
        <v>40533</v>
      </c>
      <c r="H2127" s="7">
        <v>40738</v>
      </c>
      <c r="I2127" s="7">
        <v>50040</v>
      </c>
      <c r="J2127" s="5"/>
      <c r="K2127" s="5">
        <v>6722</v>
      </c>
      <c r="L2127" s="5" t="s">
        <v>8465</v>
      </c>
      <c r="M2127" s="5" t="s">
        <v>42</v>
      </c>
      <c r="N2127" s="5" t="s">
        <v>17</v>
      </c>
      <c r="O2127" s="5"/>
      <c r="P2127" s="5"/>
      <c r="Q2127" s="5"/>
    </row>
    <row r="2128" spans="1:17" x14ac:dyDescent="0.35">
      <c r="A2128" s="5" t="s">
        <v>17</v>
      </c>
      <c r="B2128" s="5" t="s">
        <v>18</v>
      </c>
      <c r="C2128" s="5" t="s">
        <v>22</v>
      </c>
      <c r="D2128" s="13">
        <v>4.18</v>
      </c>
      <c r="E2128" s="6">
        <v>4594.5409999999993</v>
      </c>
      <c r="F2128" s="6">
        <v>2219.16</v>
      </c>
      <c r="G2128" s="7">
        <v>40730</v>
      </c>
      <c r="H2128" s="7">
        <v>40840</v>
      </c>
      <c r="I2128" s="7">
        <v>50040</v>
      </c>
      <c r="J2128" s="5"/>
      <c r="K2128" s="5">
        <v>4132</v>
      </c>
      <c r="L2128" s="5" t="s">
        <v>3602</v>
      </c>
      <c r="M2128" s="5" t="s">
        <v>344</v>
      </c>
      <c r="N2128" s="5" t="s">
        <v>17</v>
      </c>
      <c r="O2128" s="5"/>
      <c r="P2128" s="5"/>
      <c r="Q2128" s="5"/>
    </row>
    <row r="2129" spans="1:17" x14ac:dyDescent="0.35">
      <c r="A2129" s="5" t="s">
        <v>17</v>
      </c>
      <c r="B2129" s="5" t="s">
        <v>18</v>
      </c>
      <c r="C2129" s="5" t="s">
        <v>22</v>
      </c>
      <c r="D2129" s="13">
        <v>4.18</v>
      </c>
      <c r="E2129" s="6">
        <v>3749</v>
      </c>
      <c r="F2129" s="6">
        <v>1810.77</v>
      </c>
      <c r="G2129" s="7">
        <v>40815</v>
      </c>
      <c r="H2129" s="7">
        <v>40865</v>
      </c>
      <c r="I2129" s="7">
        <v>50040</v>
      </c>
      <c r="J2129" s="5"/>
      <c r="K2129" s="5">
        <v>7204</v>
      </c>
      <c r="L2129" s="5" t="s">
        <v>8729</v>
      </c>
      <c r="M2129" s="5" t="s">
        <v>99</v>
      </c>
      <c r="N2129" s="5" t="s">
        <v>17</v>
      </c>
      <c r="O2129" s="5"/>
      <c r="P2129" s="5"/>
      <c r="Q2129" s="5"/>
    </row>
    <row r="2130" spans="1:17" x14ac:dyDescent="0.35">
      <c r="A2130" s="5" t="s">
        <v>17</v>
      </c>
      <c r="B2130" s="5" t="s">
        <v>18</v>
      </c>
      <c r="C2130" s="5" t="s">
        <v>22</v>
      </c>
      <c r="D2130" s="13">
        <v>4.2</v>
      </c>
      <c r="E2130" s="6">
        <v>3859.79</v>
      </c>
      <c r="F2130" s="6">
        <v>2894.84</v>
      </c>
      <c r="G2130" s="7">
        <v>39596</v>
      </c>
      <c r="H2130" s="7">
        <v>38903</v>
      </c>
      <c r="I2130" s="7">
        <v>48213</v>
      </c>
      <c r="J2130" s="5"/>
      <c r="K2130" s="5">
        <v>8049</v>
      </c>
      <c r="L2130" s="5" t="s">
        <v>131</v>
      </c>
      <c r="M2130" s="5" t="s">
        <v>53</v>
      </c>
      <c r="N2130" s="5" t="s">
        <v>17</v>
      </c>
      <c r="O2130" s="5"/>
      <c r="P2130" s="5"/>
      <c r="Q2130" s="5"/>
    </row>
    <row r="2131" spans="1:17" x14ac:dyDescent="0.35">
      <c r="A2131" s="5" t="s">
        <v>17</v>
      </c>
      <c r="B2131" s="5" t="s">
        <v>18</v>
      </c>
      <c r="C2131" s="5" t="s">
        <v>22</v>
      </c>
      <c r="D2131" s="13">
        <v>4.2</v>
      </c>
      <c r="E2131" s="6">
        <v>4778</v>
      </c>
      <c r="F2131" s="6">
        <v>2307.7800000000002</v>
      </c>
      <c r="G2131" s="7">
        <v>40682</v>
      </c>
      <c r="H2131" s="7">
        <v>40781</v>
      </c>
      <c r="I2131" s="7">
        <v>50040</v>
      </c>
      <c r="J2131" s="5"/>
      <c r="K2131" s="5">
        <v>4450</v>
      </c>
      <c r="L2131" s="5" t="s">
        <v>518</v>
      </c>
      <c r="M2131" s="5" t="s">
        <v>344</v>
      </c>
      <c r="N2131" s="5" t="s">
        <v>17</v>
      </c>
      <c r="O2131" s="5"/>
      <c r="P2131" s="5"/>
      <c r="Q2131" s="5"/>
    </row>
    <row r="2132" spans="1:17" x14ac:dyDescent="0.35">
      <c r="A2132" s="5" t="s">
        <v>17</v>
      </c>
      <c r="B2132" s="5" t="s">
        <v>18</v>
      </c>
      <c r="C2132" s="5" t="s">
        <v>22</v>
      </c>
      <c r="D2132" s="13">
        <v>4.2</v>
      </c>
      <c r="E2132" s="6">
        <v>3256</v>
      </c>
      <c r="F2132" s="6">
        <v>2442</v>
      </c>
      <c r="G2132" s="7">
        <v>39570</v>
      </c>
      <c r="H2132" s="7">
        <v>38790</v>
      </c>
      <c r="I2132" s="7">
        <v>48213</v>
      </c>
      <c r="J2132" s="5"/>
      <c r="K2132" s="5">
        <v>8247</v>
      </c>
      <c r="L2132" s="5" t="s">
        <v>857</v>
      </c>
      <c r="M2132" s="5" t="s">
        <v>53</v>
      </c>
      <c r="N2132" s="5" t="s">
        <v>17</v>
      </c>
      <c r="O2132" s="5"/>
      <c r="P2132" s="5"/>
      <c r="Q2132" s="5"/>
    </row>
    <row r="2133" spans="1:17" x14ac:dyDescent="0.35">
      <c r="A2133" s="5" t="s">
        <v>17</v>
      </c>
      <c r="B2133" s="5" t="s">
        <v>18</v>
      </c>
      <c r="C2133" s="5" t="s">
        <v>22</v>
      </c>
      <c r="D2133" s="13">
        <v>4.2</v>
      </c>
      <c r="E2133" s="6">
        <v>2189</v>
      </c>
      <c r="F2133" s="6">
        <v>1641.75</v>
      </c>
      <c r="G2133" s="7">
        <v>39572</v>
      </c>
      <c r="H2133" s="7">
        <v>39386</v>
      </c>
      <c r="I2133" s="7">
        <v>48579</v>
      </c>
      <c r="J2133" s="5"/>
      <c r="K2133" s="5">
        <v>6807</v>
      </c>
      <c r="L2133" s="5" t="s">
        <v>907</v>
      </c>
      <c r="M2133" s="5" t="s">
        <v>42</v>
      </c>
      <c r="N2133" s="5" t="s">
        <v>17</v>
      </c>
      <c r="O2133" s="5"/>
      <c r="P2133" s="5"/>
      <c r="Q2133" s="5"/>
    </row>
    <row r="2134" spans="1:17" x14ac:dyDescent="0.35">
      <c r="A2134" s="5" t="s">
        <v>96</v>
      </c>
      <c r="B2134" s="5" t="s">
        <v>18</v>
      </c>
      <c r="C2134" s="5" t="s">
        <v>19</v>
      </c>
      <c r="D2134" s="13">
        <v>4.2</v>
      </c>
      <c r="E2134" s="6">
        <v>2747</v>
      </c>
      <c r="F2134" s="6">
        <v>2472.3000000000002</v>
      </c>
      <c r="G2134" s="7">
        <v>39569</v>
      </c>
      <c r="H2134" s="7">
        <v>39872</v>
      </c>
      <c r="I2134" s="7">
        <v>49309</v>
      </c>
      <c r="J2134" s="5"/>
      <c r="K2134" s="5">
        <v>5512</v>
      </c>
      <c r="L2134" s="5" t="s">
        <v>1664</v>
      </c>
      <c r="M2134" s="5" t="s">
        <v>28</v>
      </c>
      <c r="N2134" s="5" t="s">
        <v>96</v>
      </c>
      <c r="O2134" s="5"/>
      <c r="P2134" s="5"/>
      <c r="Q2134" s="5"/>
    </row>
    <row r="2135" spans="1:17" x14ac:dyDescent="0.35">
      <c r="A2135" s="5" t="s">
        <v>17</v>
      </c>
      <c r="B2135" s="5" t="s">
        <v>18</v>
      </c>
      <c r="C2135" s="5" t="s">
        <v>22</v>
      </c>
      <c r="D2135" s="13">
        <v>4.2</v>
      </c>
      <c r="E2135" s="6">
        <v>4511</v>
      </c>
      <c r="F2135" s="6">
        <v>3383.25</v>
      </c>
      <c r="G2135" s="7">
        <v>39570</v>
      </c>
      <c r="H2135" s="7">
        <v>39283</v>
      </c>
      <c r="I2135" s="7">
        <v>48579</v>
      </c>
      <c r="J2135" s="5"/>
      <c r="K2135" s="5">
        <v>8330</v>
      </c>
      <c r="L2135" s="5" t="s">
        <v>1767</v>
      </c>
      <c r="M2135" s="5" t="s">
        <v>53</v>
      </c>
      <c r="N2135" s="5" t="s">
        <v>17</v>
      </c>
      <c r="O2135" s="5"/>
      <c r="P2135" s="5"/>
      <c r="Q2135" s="5"/>
    </row>
    <row r="2136" spans="1:17" x14ac:dyDescent="0.35">
      <c r="A2136" s="5" t="s">
        <v>17</v>
      </c>
      <c r="B2136" s="5" t="s">
        <v>18</v>
      </c>
      <c r="C2136" s="5" t="s">
        <v>22</v>
      </c>
      <c r="D2136" s="13">
        <v>4.2</v>
      </c>
      <c r="E2136" s="6">
        <v>4488</v>
      </c>
      <c r="F2136" s="6">
        <v>3366</v>
      </c>
      <c r="G2136" s="7">
        <v>39570</v>
      </c>
      <c r="H2136" s="7">
        <v>39134</v>
      </c>
      <c r="I2136" s="7">
        <v>48579</v>
      </c>
      <c r="J2136" s="5"/>
      <c r="K2136" s="5">
        <v>1055</v>
      </c>
      <c r="L2136" s="5" t="s">
        <v>1862</v>
      </c>
      <c r="M2136" s="5" t="s">
        <v>21</v>
      </c>
      <c r="N2136" s="5" t="s">
        <v>17</v>
      </c>
      <c r="O2136" s="5"/>
      <c r="P2136" s="5"/>
      <c r="Q2136" s="5"/>
    </row>
    <row r="2137" spans="1:17" x14ac:dyDescent="0.35">
      <c r="A2137" s="5" t="s">
        <v>17</v>
      </c>
      <c r="B2137" s="5" t="s">
        <v>18</v>
      </c>
      <c r="C2137" s="5" t="s">
        <v>22</v>
      </c>
      <c r="D2137" s="13">
        <v>4.2</v>
      </c>
      <c r="E2137" s="6">
        <v>3892</v>
      </c>
      <c r="F2137" s="6">
        <v>2919</v>
      </c>
      <c r="G2137" s="7">
        <v>40063</v>
      </c>
      <c r="H2137" s="7">
        <v>40063</v>
      </c>
      <c r="I2137" s="7">
        <v>49309</v>
      </c>
      <c r="J2137" s="5"/>
      <c r="K2137" s="5">
        <v>2534</v>
      </c>
      <c r="L2137" s="5" t="s">
        <v>1953</v>
      </c>
      <c r="M2137" s="5" t="s">
        <v>51</v>
      </c>
      <c r="N2137" s="5" t="s">
        <v>17</v>
      </c>
      <c r="O2137" s="5"/>
      <c r="P2137" s="5"/>
      <c r="Q2137" s="5"/>
    </row>
    <row r="2138" spans="1:17" x14ac:dyDescent="0.35">
      <c r="A2138" s="5" t="s">
        <v>17</v>
      </c>
      <c r="B2138" s="5" t="s">
        <v>18</v>
      </c>
      <c r="C2138" s="5" t="s">
        <v>22</v>
      </c>
      <c r="D2138" s="13">
        <v>4.2</v>
      </c>
      <c r="E2138" s="6">
        <v>4506.2199999999993</v>
      </c>
      <c r="F2138" s="6">
        <v>2176.5099999999998</v>
      </c>
      <c r="G2138" s="7">
        <v>40267</v>
      </c>
      <c r="H2138" s="7">
        <v>40652</v>
      </c>
      <c r="I2138" s="7">
        <v>50040</v>
      </c>
      <c r="J2138" s="5"/>
      <c r="K2138" s="5">
        <v>4552</v>
      </c>
      <c r="L2138" s="5" t="s">
        <v>919</v>
      </c>
      <c r="M2138" s="5" t="s">
        <v>210</v>
      </c>
      <c r="N2138" s="5" t="s">
        <v>17</v>
      </c>
      <c r="O2138" s="5"/>
      <c r="P2138" s="5"/>
      <c r="Q2138" s="5"/>
    </row>
    <row r="2139" spans="1:17" x14ac:dyDescent="0.35">
      <c r="A2139" s="5" t="s">
        <v>17</v>
      </c>
      <c r="B2139" s="5" t="s">
        <v>18</v>
      </c>
      <c r="C2139" s="5" t="s">
        <v>22</v>
      </c>
      <c r="D2139" s="13">
        <v>4.2</v>
      </c>
      <c r="E2139" s="6">
        <v>4513</v>
      </c>
      <c r="F2139" s="6">
        <v>2179.7800000000002</v>
      </c>
      <c r="G2139" s="7">
        <v>40674</v>
      </c>
      <c r="H2139" s="7">
        <v>40701</v>
      </c>
      <c r="I2139" s="7">
        <v>50040</v>
      </c>
      <c r="J2139" s="5"/>
      <c r="K2139" s="5">
        <v>4460</v>
      </c>
      <c r="L2139" s="5" t="s">
        <v>2813</v>
      </c>
      <c r="M2139" s="5" t="s">
        <v>344</v>
      </c>
      <c r="N2139" s="5" t="s">
        <v>17</v>
      </c>
      <c r="O2139" s="5"/>
      <c r="P2139" s="5"/>
      <c r="Q2139" s="5"/>
    </row>
    <row r="2140" spans="1:17" x14ac:dyDescent="0.35">
      <c r="A2140" s="5" t="s">
        <v>17</v>
      </c>
      <c r="B2140" s="5" t="s">
        <v>18</v>
      </c>
      <c r="C2140" s="5" t="s">
        <v>22</v>
      </c>
      <c r="D2140" s="13">
        <v>4.2</v>
      </c>
      <c r="E2140" s="6">
        <v>4073</v>
      </c>
      <c r="F2140" s="6">
        <v>3054.75</v>
      </c>
      <c r="G2140" s="7">
        <v>39624</v>
      </c>
      <c r="H2140" s="7">
        <v>39752</v>
      </c>
      <c r="I2140" s="7">
        <v>48944</v>
      </c>
      <c r="J2140" s="5"/>
      <c r="K2140" s="5">
        <v>1854</v>
      </c>
      <c r="L2140" s="5" t="s">
        <v>982</v>
      </c>
      <c r="M2140" s="5" t="s">
        <v>21</v>
      </c>
      <c r="N2140" s="5" t="s">
        <v>17</v>
      </c>
      <c r="O2140" s="5"/>
      <c r="P2140" s="5"/>
      <c r="Q2140" s="5"/>
    </row>
    <row r="2141" spans="1:17" x14ac:dyDescent="0.35">
      <c r="A2141" s="5" t="s">
        <v>17</v>
      </c>
      <c r="B2141" s="5" t="s">
        <v>18</v>
      </c>
      <c r="C2141" s="5" t="s">
        <v>22</v>
      </c>
      <c r="D2141" s="13">
        <v>4.2</v>
      </c>
      <c r="E2141" s="6">
        <v>5240.5720000000001</v>
      </c>
      <c r="F2141" s="6">
        <v>2531.1999999999998</v>
      </c>
      <c r="G2141" s="7">
        <v>39671</v>
      </c>
      <c r="H2141" s="7">
        <v>40728</v>
      </c>
      <c r="I2141" s="7">
        <v>50040</v>
      </c>
      <c r="J2141" s="5"/>
      <c r="K2141" s="5">
        <v>2540</v>
      </c>
      <c r="L2141" s="5" t="s">
        <v>402</v>
      </c>
      <c r="M2141" s="5" t="s">
        <v>210</v>
      </c>
      <c r="N2141" s="5" t="s">
        <v>17</v>
      </c>
      <c r="O2141" s="5"/>
      <c r="P2141" s="5"/>
      <c r="Q2141" s="5"/>
    </row>
    <row r="2142" spans="1:17" x14ac:dyDescent="0.35">
      <c r="A2142" s="5" t="s">
        <v>17</v>
      </c>
      <c r="B2142" s="5" t="s">
        <v>18</v>
      </c>
      <c r="C2142" s="5" t="s">
        <v>22</v>
      </c>
      <c r="D2142" s="13">
        <v>4.2</v>
      </c>
      <c r="E2142" s="6">
        <v>5102.2299999999996</v>
      </c>
      <c r="F2142" s="6">
        <v>2464.41</v>
      </c>
      <c r="G2142" s="7">
        <v>40687</v>
      </c>
      <c r="H2142" s="7">
        <v>40837</v>
      </c>
      <c r="I2142" s="7">
        <v>50040</v>
      </c>
      <c r="J2142" s="5"/>
      <c r="K2142" s="5">
        <v>3254</v>
      </c>
      <c r="L2142" s="5" t="s">
        <v>209</v>
      </c>
      <c r="M2142" s="5" t="s">
        <v>210</v>
      </c>
      <c r="N2142" s="5" t="s">
        <v>17</v>
      </c>
      <c r="O2142" s="5"/>
      <c r="P2142" s="5"/>
      <c r="Q2142" s="5"/>
    </row>
    <row r="2143" spans="1:17" x14ac:dyDescent="0.35">
      <c r="A2143" s="5" t="s">
        <v>17</v>
      </c>
      <c r="B2143" s="5" t="s">
        <v>18</v>
      </c>
      <c r="C2143" s="5" t="s">
        <v>22</v>
      </c>
      <c r="D2143" s="13">
        <v>4.2</v>
      </c>
      <c r="E2143" s="6">
        <v>4347</v>
      </c>
      <c r="F2143" s="6">
        <v>3260.25</v>
      </c>
      <c r="G2143" s="7">
        <v>40004</v>
      </c>
      <c r="H2143" s="7">
        <v>40144</v>
      </c>
      <c r="I2143" s="7">
        <v>49309</v>
      </c>
      <c r="J2143" s="5"/>
      <c r="K2143" s="5">
        <v>5503</v>
      </c>
      <c r="L2143" s="5" t="s">
        <v>339</v>
      </c>
      <c r="M2143" s="5" t="s">
        <v>28</v>
      </c>
      <c r="N2143" s="5" t="s">
        <v>17</v>
      </c>
      <c r="O2143" s="5"/>
      <c r="P2143" s="5"/>
      <c r="Q2143" s="5"/>
    </row>
    <row r="2144" spans="1:17" x14ac:dyDescent="0.35">
      <c r="A2144" s="5" t="s">
        <v>17</v>
      </c>
      <c r="B2144" s="5" t="s">
        <v>18</v>
      </c>
      <c r="C2144" s="5" t="s">
        <v>22</v>
      </c>
      <c r="D2144" s="13">
        <v>4.2</v>
      </c>
      <c r="E2144" s="6">
        <v>4545</v>
      </c>
      <c r="F2144" s="6">
        <v>2195.2400000000002</v>
      </c>
      <c r="G2144" s="7">
        <v>40520</v>
      </c>
      <c r="H2144" s="7">
        <v>40592</v>
      </c>
      <c r="I2144" s="7">
        <v>50040</v>
      </c>
      <c r="J2144" s="5"/>
      <c r="K2144" s="5">
        <v>5200</v>
      </c>
      <c r="L2144" s="5" t="s">
        <v>3217</v>
      </c>
      <c r="M2144" s="5" t="s">
        <v>28</v>
      </c>
      <c r="N2144" s="5" t="s">
        <v>17</v>
      </c>
      <c r="O2144" s="5"/>
      <c r="P2144" s="5"/>
      <c r="Q2144" s="5"/>
    </row>
    <row r="2145" spans="1:17" x14ac:dyDescent="0.35">
      <c r="A2145" s="5" t="s">
        <v>17</v>
      </c>
      <c r="B2145" s="5" t="s">
        <v>18</v>
      </c>
      <c r="C2145" s="5" t="s">
        <v>22</v>
      </c>
      <c r="D2145" s="13">
        <v>4.2</v>
      </c>
      <c r="E2145" s="6">
        <v>4177.4399999999996</v>
      </c>
      <c r="F2145" s="6">
        <v>3133.0599999999995</v>
      </c>
      <c r="G2145" s="7">
        <v>40072</v>
      </c>
      <c r="H2145" s="7">
        <v>40112</v>
      </c>
      <c r="I2145" s="7">
        <v>49309</v>
      </c>
      <c r="J2145" s="5"/>
      <c r="K2145" s="5">
        <v>9500</v>
      </c>
      <c r="L2145" s="5" t="s">
        <v>31</v>
      </c>
      <c r="M2145" s="5" t="s">
        <v>32</v>
      </c>
      <c r="N2145" s="5" t="s">
        <v>17</v>
      </c>
      <c r="O2145" s="5"/>
      <c r="P2145" s="5"/>
      <c r="Q2145" s="5"/>
    </row>
    <row r="2146" spans="1:17" x14ac:dyDescent="0.35">
      <c r="A2146" s="5" t="s">
        <v>17</v>
      </c>
      <c r="B2146" s="5" t="s">
        <v>18</v>
      </c>
      <c r="C2146" s="5" t="s">
        <v>22</v>
      </c>
      <c r="D2146" s="13">
        <v>4.2</v>
      </c>
      <c r="E2146" s="6">
        <v>3850</v>
      </c>
      <c r="F2146" s="6">
        <v>2887.5</v>
      </c>
      <c r="G2146" s="7">
        <v>39802</v>
      </c>
      <c r="H2146" s="7">
        <v>40073</v>
      </c>
      <c r="I2146" s="7">
        <v>49309</v>
      </c>
      <c r="J2146" s="5"/>
      <c r="K2146" s="5">
        <v>6315</v>
      </c>
      <c r="L2146" s="5" t="s">
        <v>4691</v>
      </c>
      <c r="M2146" s="5" t="s">
        <v>895</v>
      </c>
      <c r="N2146" s="5" t="s">
        <v>17</v>
      </c>
      <c r="O2146" s="5"/>
      <c r="P2146" s="5"/>
      <c r="Q2146" s="5"/>
    </row>
    <row r="2147" spans="1:17" x14ac:dyDescent="0.35">
      <c r="A2147" s="5" t="s">
        <v>17</v>
      </c>
      <c r="B2147" s="5" t="s">
        <v>18</v>
      </c>
      <c r="C2147" s="5" t="s">
        <v>19</v>
      </c>
      <c r="D2147" s="13">
        <v>4.2</v>
      </c>
      <c r="E2147" s="6">
        <v>4679</v>
      </c>
      <c r="F2147" s="6">
        <v>4211.0999999999995</v>
      </c>
      <c r="G2147" s="7">
        <v>39570</v>
      </c>
      <c r="H2147" s="7">
        <v>39675</v>
      </c>
      <c r="I2147" s="7">
        <v>48944</v>
      </c>
      <c r="J2147" s="5"/>
      <c r="K2147" s="5">
        <v>1305</v>
      </c>
      <c r="L2147" s="5" t="s">
        <v>1113</v>
      </c>
      <c r="M2147" s="5" t="s">
        <v>21</v>
      </c>
      <c r="N2147" s="5" t="s">
        <v>17</v>
      </c>
      <c r="O2147" s="5"/>
      <c r="P2147" s="5"/>
      <c r="Q2147" s="5"/>
    </row>
    <row r="2148" spans="1:17" x14ac:dyDescent="0.35">
      <c r="A2148" s="5" t="s">
        <v>17</v>
      </c>
      <c r="B2148" s="5" t="s">
        <v>18</v>
      </c>
      <c r="C2148" s="5" t="s">
        <v>22</v>
      </c>
      <c r="D2148" s="13">
        <v>4.2</v>
      </c>
      <c r="E2148" s="6">
        <v>4811</v>
      </c>
      <c r="F2148" s="6">
        <v>3608.2500000000005</v>
      </c>
      <c r="G2148" s="7">
        <v>39941</v>
      </c>
      <c r="H2148" s="7">
        <v>40037</v>
      </c>
      <c r="I2148" s="7">
        <v>49309</v>
      </c>
      <c r="J2148" s="5"/>
      <c r="K2148" s="5">
        <v>3700</v>
      </c>
      <c r="L2148" s="5" t="s">
        <v>2012</v>
      </c>
      <c r="M2148" s="5" t="s">
        <v>51</v>
      </c>
      <c r="N2148" s="5" t="s">
        <v>17</v>
      </c>
      <c r="O2148" s="5"/>
      <c r="P2148" s="5"/>
      <c r="Q2148" s="5"/>
    </row>
    <row r="2149" spans="1:17" x14ac:dyDescent="0.35">
      <c r="A2149" s="5" t="s">
        <v>17</v>
      </c>
      <c r="B2149" s="5" t="s">
        <v>18</v>
      </c>
      <c r="C2149" s="5" t="s">
        <v>22</v>
      </c>
      <c r="D2149" s="13">
        <v>4.2</v>
      </c>
      <c r="E2149" s="6">
        <v>4175</v>
      </c>
      <c r="F2149" s="6">
        <v>3131.25</v>
      </c>
      <c r="G2149" s="7">
        <v>40158</v>
      </c>
      <c r="H2149" s="7">
        <v>40142</v>
      </c>
      <c r="I2149" s="7">
        <v>49309</v>
      </c>
      <c r="J2149" s="5"/>
      <c r="K2149" s="5">
        <v>8542</v>
      </c>
      <c r="L2149" s="5" t="s">
        <v>608</v>
      </c>
      <c r="M2149" s="5" t="s">
        <v>53</v>
      </c>
      <c r="N2149" s="5" t="s">
        <v>17</v>
      </c>
      <c r="O2149" s="5"/>
      <c r="P2149" s="5"/>
      <c r="Q2149" s="5"/>
    </row>
    <row r="2150" spans="1:17" x14ac:dyDescent="0.35">
      <c r="A2150" s="5" t="s">
        <v>17</v>
      </c>
      <c r="B2150" s="5" t="s">
        <v>18</v>
      </c>
      <c r="C2150" s="5" t="s">
        <v>22</v>
      </c>
      <c r="D2150" s="13">
        <v>4.2</v>
      </c>
      <c r="E2150" s="6">
        <v>5183</v>
      </c>
      <c r="F2150" s="6">
        <v>2503.39</v>
      </c>
      <c r="G2150" s="7">
        <v>40703</v>
      </c>
      <c r="H2150" s="7">
        <v>40794</v>
      </c>
      <c r="I2150" s="7">
        <v>50040</v>
      </c>
      <c r="J2150" s="5"/>
      <c r="K2150" s="5">
        <v>1373</v>
      </c>
      <c r="L2150" s="5" t="s">
        <v>827</v>
      </c>
      <c r="M2150" s="5" t="s">
        <v>21</v>
      </c>
      <c r="N2150" s="5" t="s">
        <v>17</v>
      </c>
      <c r="O2150" s="5"/>
      <c r="P2150" s="5"/>
      <c r="Q2150" s="5"/>
    </row>
    <row r="2151" spans="1:17" x14ac:dyDescent="0.35">
      <c r="A2151" s="5" t="s">
        <v>17</v>
      </c>
      <c r="B2151" s="5" t="s">
        <v>18</v>
      </c>
      <c r="C2151" s="5" t="s">
        <v>22</v>
      </c>
      <c r="D2151" s="13">
        <v>4.2</v>
      </c>
      <c r="E2151" s="6">
        <v>4911</v>
      </c>
      <c r="F2151" s="6">
        <v>3683.25</v>
      </c>
      <c r="G2151" s="7">
        <v>39623</v>
      </c>
      <c r="H2151" s="7">
        <v>40017</v>
      </c>
      <c r="I2151" s="7">
        <v>49309</v>
      </c>
      <c r="J2151" s="5"/>
      <c r="K2151" s="5">
        <v>3063</v>
      </c>
      <c r="L2151" s="5" t="s">
        <v>545</v>
      </c>
      <c r="M2151" s="5" t="s">
        <v>51</v>
      </c>
      <c r="N2151" s="5" t="s">
        <v>17</v>
      </c>
      <c r="O2151" s="5"/>
      <c r="P2151" s="5"/>
      <c r="Q2151" s="5"/>
    </row>
    <row r="2152" spans="1:17" x14ac:dyDescent="0.35">
      <c r="A2152" s="5" t="s">
        <v>17</v>
      </c>
      <c r="B2152" s="5" t="s">
        <v>18</v>
      </c>
      <c r="C2152" s="5" t="s">
        <v>22</v>
      </c>
      <c r="D2152" s="13">
        <v>4.2</v>
      </c>
      <c r="E2152" s="6">
        <v>4298.8360000000002</v>
      </c>
      <c r="F2152" s="6">
        <v>2076.35</v>
      </c>
      <c r="G2152" s="7">
        <v>40603</v>
      </c>
      <c r="H2152" s="7">
        <v>40722</v>
      </c>
      <c r="I2152" s="7">
        <v>50040</v>
      </c>
      <c r="J2152" s="5"/>
      <c r="K2152" s="5">
        <v>4105</v>
      </c>
      <c r="L2152" s="5" t="s">
        <v>2589</v>
      </c>
      <c r="M2152" s="5" t="s">
        <v>344</v>
      </c>
      <c r="N2152" s="5" t="s">
        <v>17</v>
      </c>
      <c r="O2152" s="5"/>
      <c r="P2152" s="5"/>
      <c r="Q2152" s="5"/>
    </row>
    <row r="2153" spans="1:17" x14ac:dyDescent="0.35">
      <c r="A2153" s="5" t="s">
        <v>17</v>
      </c>
      <c r="B2153" s="5" t="s">
        <v>18</v>
      </c>
      <c r="C2153" s="5" t="s">
        <v>22</v>
      </c>
      <c r="D2153" s="13">
        <v>4.2</v>
      </c>
      <c r="E2153" s="6">
        <v>4592.4449999999997</v>
      </c>
      <c r="F2153" s="6">
        <v>3444.32</v>
      </c>
      <c r="G2153" s="7">
        <v>39618</v>
      </c>
      <c r="H2153" s="7">
        <v>39465</v>
      </c>
      <c r="I2153" s="7">
        <v>48944</v>
      </c>
      <c r="J2153" s="5"/>
      <c r="K2153" s="5">
        <v>3014</v>
      </c>
      <c r="L2153" s="5" t="s">
        <v>67</v>
      </c>
      <c r="M2153" s="5" t="s">
        <v>51</v>
      </c>
      <c r="N2153" s="5" t="s">
        <v>17</v>
      </c>
      <c r="O2153" s="5"/>
      <c r="P2153" s="5"/>
      <c r="Q2153" s="5"/>
    </row>
    <row r="2154" spans="1:17" x14ac:dyDescent="0.35">
      <c r="A2154" s="5" t="s">
        <v>17</v>
      </c>
      <c r="B2154" s="5" t="s">
        <v>18</v>
      </c>
      <c r="C2154" s="5" t="s">
        <v>22</v>
      </c>
      <c r="D2154" s="13">
        <v>4.2</v>
      </c>
      <c r="E2154" s="6">
        <v>4187.9750000000004</v>
      </c>
      <c r="F2154" s="6">
        <v>3140.97</v>
      </c>
      <c r="G2154" s="7">
        <v>39587</v>
      </c>
      <c r="H2154" s="7">
        <v>39323</v>
      </c>
      <c r="I2154" s="7">
        <v>48579</v>
      </c>
      <c r="J2154" s="5"/>
      <c r="K2154" s="5">
        <v>9470</v>
      </c>
      <c r="L2154" s="5" t="s">
        <v>1711</v>
      </c>
      <c r="M2154" s="5" t="s">
        <v>32</v>
      </c>
      <c r="N2154" s="5" t="s">
        <v>17</v>
      </c>
      <c r="O2154" s="5"/>
      <c r="P2154" s="5"/>
      <c r="Q2154" s="5"/>
    </row>
    <row r="2155" spans="1:17" x14ac:dyDescent="0.35">
      <c r="A2155" s="5" t="s">
        <v>17</v>
      </c>
      <c r="B2155" s="5" t="s">
        <v>18</v>
      </c>
      <c r="C2155" s="5" t="s">
        <v>19</v>
      </c>
      <c r="D2155" s="13">
        <v>4.2</v>
      </c>
      <c r="E2155" s="6">
        <v>4256</v>
      </c>
      <c r="F2155" s="6">
        <v>3830.3999999999992</v>
      </c>
      <c r="G2155" s="7">
        <v>39937</v>
      </c>
      <c r="H2155" s="7">
        <v>40065</v>
      </c>
      <c r="I2155" s="7">
        <v>49309</v>
      </c>
      <c r="J2155" s="5"/>
      <c r="K2155" s="5">
        <v>6102</v>
      </c>
      <c r="L2155" s="5" t="s">
        <v>1440</v>
      </c>
      <c r="M2155" s="5" t="s">
        <v>179</v>
      </c>
      <c r="N2155" s="5" t="s">
        <v>17</v>
      </c>
      <c r="O2155" s="5"/>
      <c r="P2155" s="5"/>
      <c r="Q2155" s="5"/>
    </row>
    <row r="2156" spans="1:17" x14ac:dyDescent="0.35">
      <c r="A2156" s="5" t="s">
        <v>17</v>
      </c>
      <c r="B2156" s="5" t="s">
        <v>18</v>
      </c>
      <c r="C2156" s="5" t="s">
        <v>22</v>
      </c>
      <c r="D2156" s="13">
        <v>4.2</v>
      </c>
      <c r="E2156" s="6">
        <v>4954</v>
      </c>
      <c r="F2156" s="6">
        <v>3715.5</v>
      </c>
      <c r="G2156" s="7">
        <v>39856</v>
      </c>
      <c r="H2156" s="7">
        <v>40086</v>
      </c>
      <c r="I2156" s="7">
        <v>49309</v>
      </c>
      <c r="J2156" s="5"/>
      <c r="K2156" s="5">
        <v>8304</v>
      </c>
      <c r="L2156" s="5" t="s">
        <v>4289</v>
      </c>
      <c r="M2156" s="5" t="s">
        <v>53</v>
      </c>
      <c r="N2156" s="5" t="s">
        <v>17</v>
      </c>
      <c r="O2156" s="5"/>
      <c r="P2156" s="5"/>
      <c r="Q2156" s="5"/>
    </row>
    <row r="2157" spans="1:17" x14ac:dyDescent="0.35">
      <c r="A2157" s="5" t="s">
        <v>17</v>
      </c>
      <c r="B2157" s="5" t="s">
        <v>18</v>
      </c>
      <c r="C2157" s="5" t="s">
        <v>22</v>
      </c>
      <c r="D2157" s="13">
        <v>4.2</v>
      </c>
      <c r="E2157" s="6">
        <v>4150</v>
      </c>
      <c r="F2157" s="6">
        <v>3112.5</v>
      </c>
      <c r="G2157" s="7">
        <v>39570</v>
      </c>
      <c r="H2157" s="7">
        <v>40142</v>
      </c>
      <c r="I2157" s="7">
        <v>49309</v>
      </c>
      <c r="J2157" s="5"/>
      <c r="K2157" s="5">
        <v>3368</v>
      </c>
      <c r="L2157" s="5" t="s">
        <v>5829</v>
      </c>
      <c r="M2157" s="5" t="s">
        <v>51</v>
      </c>
      <c r="N2157" s="5" t="s">
        <v>17</v>
      </c>
      <c r="O2157" s="5"/>
      <c r="P2157" s="5"/>
      <c r="Q2157" s="5"/>
    </row>
    <row r="2158" spans="1:17" x14ac:dyDescent="0.35">
      <c r="A2158" s="5" t="s">
        <v>17</v>
      </c>
      <c r="B2158" s="5" t="s">
        <v>18</v>
      </c>
      <c r="C2158" s="5" t="s">
        <v>22</v>
      </c>
      <c r="D2158" s="13">
        <v>4.2</v>
      </c>
      <c r="E2158" s="6">
        <v>3719</v>
      </c>
      <c r="F2158" s="6">
        <v>2789.2500000000005</v>
      </c>
      <c r="G2158" s="7">
        <v>39767</v>
      </c>
      <c r="H2158" s="7">
        <v>39730</v>
      </c>
      <c r="I2158" s="7">
        <v>48944</v>
      </c>
      <c r="J2158" s="5"/>
      <c r="K2158" s="5">
        <v>8500</v>
      </c>
      <c r="L2158" s="5" t="s">
        <v>1420</v>
      </c>
      <c r="M2158" s="5" t="s">
        <v>25</v>
      </c>
      <c r="N2158" s="5" t="s">
        <v>17</v>
      </c>
      <c r="O2158" s="5"/>
      <c r="P2158" s="5"/>
      <c r="Q2158" s="5"/>
    </row>
    <row r="2159" spans="1:17" x14ac:dyDescent="0.35">
      <c r="A2159" s="5" t="s">
        <v>17</v>
      </c>
      <c r="B2159" s="5" t="s">
        <v>18</v>
      </c>
      <c r="C2159" s="5" t="s">
        <v>22</v>
      </c>
      <c r="D2159" s="13">
        <v>4.2</v>
      </c>
      <c r="E2159" s="6">
        <v>4646</v>
      </c>
      <c r="F2159" s="6">
        <v>3484.5</v>
      </c>
      <c r="G2159" s="7">
        <v>39570</v>
      </c>
      <c r="H2159" s="7">
        <v>39753</v>
      </c>
      <c r="I2159" s="7">
        <v>48944</v>
      </c>
      <c r="J2159" s="5"/>
      <c r="K2159" s="5">
        <v>1081</v>
      </c>
      <c r="L2159" s="5" t="s">
        <v>1139</v>
      </c>
      <c r="M2159" s="5" t="s">
        <v>21</v>
      </c>
      <c r="N2159" s="5" t="s">
        <v>17</v>
      </c>
      <c r="O2159" s="5"/>
      <c r="P2159" s="5"/>
      <c r="Q2159" s="5"/>
    </row>
    <row r="2160" spans="1:17" x14ac:dyDescent="0.35">
      <c r="A2160" s="5" t="s">
        <v>17</v>
      </c>
      <c r="B2160" s="5" t="s">
        <v>18</v>
      </c>
      <c r="C2160" s="5" t="s">
        <v>22</v>
      </c>
      <c r="D2160" s="13">
        <v>4.2</v>
      </c>
      <c r="E2160" s="6">
        <v>3317.4920000000002</v>
      </c>
      <c r="F2160" s="6">
        <v>875.83</v>
      </c>
      <c r="G2160" s="7">
        <v>40702</v>
      </c>
      <c r="H2160" s="7">
        <v>41908</v>
      </c>
      <c r="I2160" s="7">
        <v>49309</v>
      </c>
      <c r="J2160" s="5"/>
      <c r="K2160" s="5">
        <v>5420</v>
      </c>
      <c r="L2160" s="5" t="s">
        <v>5050</v>
      </c>
      <c r="M2160" s="5" t="s">
        <v>28</v>
      </c>
      <c r="N2160" s="5" t="s">
        <v>17</v>
      </c>
      <c r="O2160" s="5"/>
      <c r="P2160" s="5"/>
      <c r="Q2160" s="5"/>
    </row>
    <row r="2161" spans="1:17" x14ac:dyDescent="0.35">
      <c r="A2161" s="5" t="s">
        <v>17</v>
      </c>
      <c r="B2161" s="5" t="s">
        <v>18</v>
      </c>
      <c r="C2161" s="5" t="s">
        <v>22</v>
      </c>
      <c r="D2161" s="13">
        <v>4.2</v>
      </c>
      <c r="E2161" s="6">
        <v>4328</v>
      </c>
      <c r="F2161" s="6">
        <v>3246</v>
      </c>
      <c r="G2161" s="7">
        <v>39570</v>
      </c>
      <c r="H2161" s="7">
        <v>39737</v>
      </c>
      <c r="I2161" s="7">
        <v>48944</v>
      </c>
      <c r="J2161" s="5"/>
      <c r="K2161" s="5">
        <v>2950</v>
      </c>
      <c r="L2161" s="5" t="s">
        <v>5585</v>
      </c>
      <c r="M2161" s="5" t="s">
        <v>38</v>
      </c>
      <c r="N2161" s="5" t="s">
        <v>17</v>
      </c>
      <c r="O2161" s="5"/>
      <c r="P2161" s="5"/>
      <c r="Q2161" s="5"/>
    </row>
    <row r="2162" spans="1:17" x14ac:dyDescent="0.35">
      <c r="A2162" s="5" t="s">
        <v>17</v>
      </c>
      <c r="B2162" s="5" t="s">
        <v>18</v>
      </c>
      <c r="C2162" s="5" t="s">
        <v>19</v>
      </c>
      <c r="D2162" s="13">
        <v>4.2</v>
      </c>
      <c r="E2162" s="6">
        <v>4909.134</v>
      </c>
      <c r="F2162" s="6">
        <v>2906.21</v>
      </c>
      <c r="G2162" s="7">
        <v>40469</v>
      </c>
      <c r="H2162" s="7">
        <v>40865</v>
      </c>
      <c r="I2162" s="7">
        <v>50040</v>
      </c>
      <c r="J2162" s="5"/>
      <c r="K2162" s="5">
        <v>4562</v>
      </c>
      <c r="L2162" s="5" t="s">
        <v>2003</v>
      </c>
      <c r="M2162" s="5" t="s">
        <v>210</v>
      </c>
      <c r="N2162" s="5" t="s">
        <v>17</v>
      </c>
      <c r="O2162" s="5"/>
      <c r="P2162" s="5"/>
      <c r="Q2162" s="5"/>
    </row>
    <row r="2163" spans="1:17" x14ac:dyDescent="0.35">
      <c r="A2163" s="5" t="s">
        <v>17</v>
      </c>
      <c r="B2163" s="5" t="s">
        <v>18</v>
      </c>
      <c r="C2163" s="5" t="s">
        <v>22</v>
      </c>
      <c r="D2163" s="13">
        <v>4.2</v>
      </c>
      <c r="E2163" s="6">
        <v>3714</v>
      </c>
      <c r="F2163" s="6">
        <v>2785.5</v>
      </c>
      <c r="G2163" s="7">
        <v>39577</v>
      </c>
      <c r="H2163" s="7">
        <v>39724</v>
      </c>
      <c r="I2163" s="7">
        <v>48944</v>
      </c>
      <c r="J2163" s="5"/>
      <c r="K2163" s="5">
        <v>8280</v>
      </c>
      <c r="L2163" s="5" t="s">
        <v>161</v>
      </c>
      <c r="M2163" s="5" t="s">
        <v>25</v>
      </c>
      <c r="N2163" s="5" t="s">
        <v>17</v>
      </c>
      <c r="O2163" s="5"/>
      <c r="P2163" s="5"/>
      <c r="Q2163" s="5"/>
    </row>
    <row r="2164" spans="1:17" x14ac:dyDescent="0.35">
      <c r="A2164" s="5" t="s">
        <v>17</v>
      </c>
      <c r="B2164" s="5" t="s">
        <v>18</v>
      </c>
      <c r="C2164" s="5" t="s">
        <v>22</v>
      </c>
      <c r="D2164" s="13">
        <v>4.2</v>
      </c>
      <c r="E2164" s="6">
        <v>3998</v>
      </c>
      <c r="F2164" s="6">
        <v>2998.4899999999993</v>
      </c>
      <c r="G2164" s="7">
        <v>39925</v>
      </c>
      <c r="H2164" s="7">
        <v>40072</v>
      </c>
      <c r="I2164" s="7">
        <v>49309</v>
      </c>
      <c r="J2164" s="5"/>
      <c r="K2164" s="5">
        <v>3414</v>
      </c>
      <c r="L2164" s="5" t="s">
        <v>6915</v>
      </c>
      <c r="M2164" s="5" t="s">
        <v>51</v>
      </c>
      <c r="N2164" s="5" t="s">
        <v>17</v>
      </c>
      <c r="O2164" s="5"/>
      <c r="P2164" s="5"/>
      <c r="Q2164" s="5"/>
    </row>
    <row r="2165" spans="1:17" x14ac:dyDescent="0.35">
      <c r="A2165" s="5" t="s">
        <v>17</v>
      </c>
      <c r="B2165" s="5" t="s">
        <v>18</v>
      </c>
      <c r="C2165" s="5" t="s">
        <v>22</v>
      </c>
      <c r="D2165" s="13">
        <v>4.2</v>
      </c>
      <c r="E2165" s="6">
        <v>5183</v>
      </c>
      <c r="F2165" s="6">
        <v>3887.25</v>
      </c>
      <c r="G2165" s="7">
        <v>39570</v>
      </c>
      <c r="H2165" s="7">
        <v>39541</v>
      </c>
      <c r="I2165" s="7">
        <v>48944</v>
      </c>
      <c r="J2165" s="5"/>
      <c r="K2165" s="5">
        <v>3212</v>
      </c>
      <c r="L2165" s="5" t="s">
        <v>663</v>
      </c>
      <c r="M2165" s="5" t="s">
        <v>55</v>
      </c>
      <c r="N2165" s="5" t="s">
        <v>17</v>
      </c>
      <c r="O2165" s="5"/>
      <c r="P2165" s="5"/>
      <c r="Q2165" s="5"/>
    </row>
    <row r="2166" spans="1:17" x14ac:dyDescent="0.35">
      <c r="A2166" s="5" t="s">
        <v>17</v>
      </c>
      <c r="B2166" s="5" t="s">
        <v>18</v>
      </c>
      <c r="C2166" s="5" t="s">
        <v>22</v>
      </c>
      <c r="D2166" s="13">
        <v>4.2</v>
      </c>
      <c r="E2166" s="6">
        <v>5234</v>
      </c>
      <c r="F2166" s="6">
        <v>3925.5</v>
      </c>
      <c r="G2166" s="7">
        <v>39611</v>
      </c>
      <c r="H2166" s="7">
        <v>40143</v>
      </c>
      <c r="I2166" s="7">
        <v>49309</v>
      </c>
      <c r="J2166" s="5"/>
      <c r="K2166" s="5">
        <v>1260</v>
      </c>
      <c r="L2166" s="5" t="s">
        <v>280</v>
      </c>
      <c r="M2166" s="5" t="s">
        <v>21</v>
      </c>
      <c r="N2166" s="5" t="s">
        <v>17</v>
      </c>
      <c r="O2166" s="5"/>
      <c r="P2166" s="5"/>
      <c r="Q2166" s="5"/>
    </row>
    <row r="2167" spans="1:17" x14ac:dyDescent="0.35">
      <c r="A2167" s="5" t="s">
        <v>17</v>
      </c>
      <c r="B2167" s="5" t="s">
        <v>18</v>
      </c>
      <c r="C2167" s="5" t="s">
        <v>22</v>
      </c>
      <c r="D2167" s="13">
        <v>4.2</v>
      </c>
      <c r="E2167" s="6">
        <v>3728</v>
      </c>
      <c r="F2167" s="6">
        <v>1800.6199999999997</v>
      </c>
      <c r="G2167" s="7">
        <v>40620</v>
      </c>
      <c r="H2167" s="7">
        <v>40674</v>
      </c>
      <c r="I2167" s="7">
        <v>50040</v>
      </c>
      <c r="J2167" s="5"/>
      <c r="K2167" s="5">
        <v>4133</v>
      </c>
      <c r="L2167" s="5" t="s">
        <v>506</v>
      </c>
      <c r="M2167" s="5" t="s">
        <v>344</v>
      </c>
      <c r="N2167" s="5" t="s">
        <v>17</v>
      </c>
      <c r="O2167" s="5"/>
      <c r="P2167" s="5"/>
      <c r="Q2167" s="5"/>
    </row>
    <row r="2168" spans="1:17" x14ac:dyDescent="0.35">
      <c r="A2168" s="5" t="s">
        <v>17</v>
      </c>
      <c r="B2168" s="5" t="s">
        <v>18</v>
      </c>
      <c r="C2168" s="5" t="s">
        <v>22</v>
      </c>
      <c r="D2168" s="13">
        <v>4.2</v>
      </c>
      <c r="E2168" s="6">
        <v>4882</v>
      </c>
      <c r="F2168" s="6">
        <v>2358</v>
      </c>
      <c r="G2168" s="7">
        <v>40648</v>
      </c>
      <c r="H2168" s="7">
        <v>40739</v>
      </c>
      <c r="I2168" s="7">
        <v>50040</v>
      </c>
      <c r="J2168" s="5"/>
      <c r="K2168" s="5">
        <v>5213</v>
      </c>
      <c r="L2168" s="5" t="s">
        <v>4690</v>
      </c>
      <c r="M2168" s="5" t="s">
        <v>28</v>
      </c>
      <c r="N2168" s="5" t="s">
        <v>17</v>
      </c>
      <c r="O2168" s="5"/>
      <c r="P2168" s="5"/>
      <c r="Q2168" s="5"/>
    </row>
    <row r="2169" spans="1:17" x14ac:dyDescent="0.35">
      <c r="A2169" s="5" t="s">
        <v>17</v>
      </c>
      <c r="B2169" s="5" t="s">
        <v>18</v>
      </c>
      <c r="C2169" s="5" t="s">
        <v>22</v>
      </c>
      <c r="D2169" s="13">
        <v>4.2</v>
      </c>
      <c r="E2169" s="6">
        <v>3302</v>
      </c>
      <c r="F2169" s="6">
        <v>2476.5</v>
      </c>
      <c r="G2169" s="7">
        <v>39997</v>
      </c>
      <c r="H2169" s="7">
        <v>40165</v>
      </c>
      <c r="I2169" s="7">
        <v>49309</v>
      </c>
      <c r="J2169" s="5"/>
      <c r="K2169" s="5">
        <v>2572</v>
      </c>
      <c r="L2169" s="5" t="s">
        <v>5819</v>
      </c>
      <c r="M2169" s="5" t="s">
        <v>51</v>
      </c>
      <c r="N2169" s="5" t="s">
        <v>17</v>
      </c>
      <c r="O2169" s="5"/>
      <c r="P2169" s="5"/>
      <c r="Q2169" s="5"/>
    </row>
    <row r="2170" spans="1:17" x14ac:dyDescent="0.35">
      <c r="A2170" s="5" t="s">
        <v>17</v>
      </c>
      <c r="B2170" s="5" t="s">
        <v>18</v>
      </c>
      <c r="C2170" s="5" t="s">
        <v>19</v>
      </c>
      <c r="D2170" s="13">
        <v>4.2</v>
      </c>
      <c r="E2170" s="6">
        <v>2399</v>
      </c>
      <c r="F2170" s="6">
        <v>2159.1</v>
      </c>
      <c r="G2170" s="7">
        <v>39638</v>
      </c>
      <c r="H2170" s="7">
        <v>39680</v>
      </c>
      <c r="I2170" s="7">
        <v>48944</v>
      </c>
      <c r="J2170" s="5"/>
      <c r="K2170" s="5">
        <v>3997</v>
      </c>
      <c r="L2170" s="5" t="s">
        <v>803</v>
      </c>
      <c r="M2170" s="5" t="s">
        <v>76</v>
      </c>
      <c r="N2170" s="5" t="s">
        <v>17</v>
      </c>
      <c r="O2170" s="5"/>
      <c r="P2170" s="5"/>
      <c r="Q2170" s="5"/>
    </row>
    <row r="2171" spans="1:17" x14ac:dyDescent="0.35">
      <c r="A2171" s="5" t="s">
        <v>17</v>
      </c>
      <c r="B2171" s="5" t="s">
        <v>18</v>
      </c>
      <c r="C2171" s="5" t="s">
        <v>22</v>
      </c>
      <c r="D2171" s="13">
        <v>4.2</v>
      </c>
      <c r="E2171" s="6">
        <v>4601</v>
      </c>
      <c r="F2171" s="6">
        <v>3450.75</v>
      </c>
      <c r="G2171" s="7">
        <v>39924</v>
      </c>
      <c r="H2171" s="7">
        <v>40086</v>
      </c>
      <c r="I2171" s="7">
        <v>49309</v>
      </c>
      <c r="J2171" s="5"/>
      <c r="K2171" s="5">
        <v>6965</v>
      </c>
      <c r="L2171" s="5" t="s">
        <v>2564</v>
      </c>
      <c r="M2171" s="5" t="s">
        <v>42</v>
      </c>
      <c r="N2171" s="5" t="s">
        <v>17</v>
      </c>
      <c r="O2171" s="5"/>
      <c r="P2171" s="5"/>
      <c r="Q2171" s="5"/>
    </row>
    <row r="2172" spans="1:17" x14ac:dyDescent="0.35">
      <c r="A2172" s="5" t="s">
        <v>17</v>
      </c>
      <c r="B2172" s="5" t="s">
        <v>18</v>
      </c>
      <c r="C2172" s="5" t="s">
        <v>22</v>
      </c>
      <c r="D2172" s="13">
        <v>4.2</v>
      </c>
      <c r="E2172" s="6">
        <v>4429</v>
      </c>
      <c r="F2172" s="6">
        <v>2418.2400000000002</v>
      </c>
      <c r="G2172" s="7">
        <v>40196</v>
      </c>
      <c r="H2172" s="7">
        <v>40324</v>
      </c>
      <c r="I2172" s="7">
        <v>49674</v>
      </c>
      <c r="J2172" s="5"/>
      <c r="K2172" s="5">
        <v>1895</v>
      </c>
      <c r="L2172" s="5" t="s">
        <v>1173</v>
      </c>
      <c r="M2172" s="5" t="s">
        <v>76</v>
      </c>
      <c r="N2172" s="5" t="s">
        <v>17</v>
      </c>
      <c r="O2172" s="5"/>
      <c r="P2172" s="5"/>
      <c r="Q2172" s="5"/>
    </row>
    <row r="2173" spans="1:17" x14ac:dyDescent="0.35">
      <c r="A2173" s="5" t="s">
        <v>96</v>
      </c>
      <c r="B2173" s="5" t="s">
        <v>18</v>
      </c>
      <c r="C2173" s="5" t="s">
        <v>19</v>
      </c>
      <c r="D2173" s="13">
        <v>4.2</v>
      </c>
      <c r="E2173" s="6">
        <v>4417.4430000000002</v>
      </c>
      <c r="F2173" s="6">
        <v>2428.1800000000003</v>
      </c>
      <c r="G2173" s="7">
        <v>40165</v>
      </c>
      <c r="H2173" s="7">
        <v>40808</v>
      </c>
      <c r="I2173" s="7">
        <v>50040</v>
      </c>
      <c r="J2173" s="5"/>
      <c r="K2173" s="5">
        <v>6110</v>
      </c>
      <c r="L2173" s="5" t="s">
        <v>740</v>
      </c>
      <c r="M2173" s="5" t="s">
        <v>179</v>
      </c>
      <c r="N2173" s="5" t="s">
        <v>96</v>
      </c>
      <c r="O2173" s="5"/>
      <c r="P2173" s="5"/>
      <c r="Q2173" s="5"/>
    </row>
    <row r="2174" spans="1:17" x14ac:dyDescent="0.35">
      <c r="A2174" s="5" t="s">
        <v>17</v>
      </c>
      <c r="B2174" s="5" t="s">
        <v>18</v>
      </c>
      <c r="C2174" s="5" t="s">
        <v>22</v>
      </c>
      <c r="D2174" s="13">
        <v>4.2</v>
      </c>
      <c r="E2174" s="6">
        <v>3558.7909999999997</v>
      </c>
      <c r="F2174" s="6">
        <v>1718.8999999999996</v>
      </c>
      <c r="G2174" s="7">
        <v>39570</v>
      </c>
      <c r="H2174" s="7">
        <v>40739</v>
      </c>
      <c r="I2174" s="7">
        <v>50040</v>
      </c>
      <c r="J2174" s="5"/>
      <c r="K2174" s="5">
        <v>7154</v>
      </c>
      <c r="L2174" s="5" t="s">
        <v>8384</v>
      </c>
      <c r="M2174" s="5" t="s">
        <v>99</v>
      </c>
      <c r="N2174" s="5" t="s">
        <v>17</v>
      </c>
      <c r="O2174" s="5"/>
      <c r="P2174" s="5"/>
      <c r="Q2174" s="5"/>
    </row>
    <row r="2175" spans="1:17" x14ac:dyDescent="0.35">
      <c r="A2175" s="5" t="s">
        <v>17</v>
      </c>
      <c r="B2175" s="5" t="s">
        <v>18</v>
      </c>
      <c r="C2175" s="5" t="s">
        <v>22</v>
      </c>
      <c r="D2175" s="13">
        <v>4.2</v>
      </c>
      <c r="E2175" s="6">
        <v>4912</v>
      </c>
      <c r="F2175" s="6">
        <v>3684</v>
      </c>
      <c r="G2175" s="7">
        <v>39569</v>
      </c>
      <c r="H2175" s="7">
        <v>39702</v>
      </c>
      <c r="I2175" s="7">
        <v>48944</v>
      </c>
      <c r="J2175" s="5"/>
      <c r="K2175" s="5">
        <v>1027</v>
      </c>
      <c r="L2175" s="5" t="s">
        <v>4605</v>
      </c>
      <c r="M2175" s="5" t="s">
        <v>21</v>
      </c>
      <c r="N2175" s="5" t="s">
        <v>17</v>
      </c>
      <c r="O2175" s="5"/>
      <c r="P2175" s="5"/>
      <c r="Q2175" s="5"/>
    </row>
    <row r="2176" spans="1:17" x14ac:dyDescent="0.35">
      <c r="A2176" s="5" t="s">
        <v>17</v>
      </c>
      <c r="B2176" s="5" t="s">
        <v>18</v>
      </c>
      <c r="C2176" s="5" t="s">
        <v>22</v>
      </c>
      <c r="D2176" s="13">
        <v>4.2</v>
      </c>
      <c r="E2176" s="6">
        <v>4907</v>
      </c>
      <c r="F2176" s="6">
        <v>3017.82</v>
      </c>
      <c r="G2176" s="7">
        <v>39640</v>
      </c>
      <c r="H2176" s="7">
        <v>40303</v>
      </c>
      <c r="I2176" s="7">
        <v>49674</v>
      </c>
      <c r="J2176" s="5"/>
      <c r="K2176" s="5">
        <v>3504</v>
      </c>
      <c r="L2176" s="5" t="s">
        <v>5721</v>
      </c>
      <c r="M2176" s="5" t="s">
        <v>51</v>
      </c>
      <c r="N2176" s="5" t="s">
        <v>17</v>
      </c>
      <c r="O2176" s="5"/>
      <c r="P2176" s="5"/>
      <c r="Q2176" s="5"/>
    </row>
    <row r="2177" spans="1:17" x14ac:dyDescent="0.35">
      <c r="A2177" s="5" t="s">
        <v>17</v>
      </c>
      <c r="B2177" s="5" t="s">
        <v>18</v>
      </c>
      <c r="C2177" s="5" t="s">
        <v>22</v>
      </c>
      <c r="D2177" s="13">
        <v>4.2</v>
      </c>
      <c r="E2177" s="6">
        <v>3978</v>
      </c>
      <c r="F2177" s="6">
        <v>2983.5</v>
      </c>
      <c r="G2177" s="7">
        <v>39570</v>
      </c>
      <c r="H2177" s="7">
        <v>39366</v>
      </c>
      <c r="I2177" s="7">
        <v>48579</v>
      </c>
      <c r="J2177" s="5"/>
      <c r="K2177" s="5">
        <v>1722</v>
      </c>
      <c r="L2177" s="5" t="s">
        <v>8515</v>
      </c>
      <c r="M2177" s="5" t="s">
        <v>55</v>
      </c>
      <c r="N2177" s="5" t="s">
        <v>17</v>
      </c>
      <c r="O2177" s="5"/>
      <c r="P2177" s="5"/>
      <c r="Q2177" s="5"/>
    </row>
    <row r="2178" spans="1:17" x14ac:dyDescent="0.35">
      <c r="A2178" s="5" t="s">
        <v>17</v>
      </c>
      <c r="B2178" s="5" t="s">
        <v>18</v>
      </c>
      <c r="C2178" s="5" t="s">
        <v>19</v>
      </c>
      <c r="D2178" s="13">
        <v>4.2</v>
      </c>
      <c r="E2178" s="6">
        <v>4110</v>
      </c>
      <c r="F2178" s="6">
        <v>3033.18</v>
      </c>
      <c r="G2178" s="7">
        <v>40408</v>
      </c>
      <c r="H2178" s="7">
        <v>40463</v>
      </c>
      <c r="I2178" s="7">
        <v>49674</v>
      </c>
      <c r="J2178" s="5"/>
      <c r="K2178" s="5">
        <v>9466</v>
      </c>
      <c r="L2178" s="5" t="s">
        <v>279</v>
      </c>
      <c r="M2178" s="5" t="s">
        <v>32</v>
      </c>
      <c r="N2178" s="5" t="s">
        <v>17</v>
      </c>
      <c r="O2178" s="5"/>
      <c r="P2178" s="5"/>
      <c r="Q2178" s="5"/>
    </row>
    <row r="2179" spans="1:17" x14ac:dyDescent="0.35">
      <c r="A2179" s="5" t="s">
        <v>17</v>
      </c>
      <c r="B2179" s="5" t="s">
        <v>18</v>
      </c>
      <c r="C2179" s="5" t="s">
        <v>22</v>
      </c>
      <c r="D2179" s="13">
        <v>4.2</v>
      </c>
      <c r="E2179" s="6">
        <v>4303</v>
      </c>
      <c r="F2179" s="6">
        <v>3227.25</v>
      </c>
      <c r="G2179" s="7">
        <v>39825</v>
      </c>
      <c r="H2179" s="7">
        <v>40118</v>
      </c>
      <c r="I2179" s="7">
        <v>49309</v>
      </c>
      <c r="J2179" s="5"/>
      <c r="K2179" s="5">
        <v>1896</v>
      </c>
      <c r="L2179" s="5" t="s">
        <v>4508</v>
      </c>
      <c r="M2179" s="5" t="s">
        <v>76</v>
      </c>
      <c r="N2179" s="5" t="s">
        <v>17</v>
      </c>
      <c r="O2179" s="5"/>
      <c r="P2179" s="5"/>
      <c r="Q2179" s="5"/>
    </row>
    <row r="2180" spans="1:17" x14ac:dyDescent="0.35">
      <c r="A2180" s="5" t="s">
        <v>17</v>
      </c>
      <c r="B2180" s="5" t="s">
        <v>18</v>
      </c>
      <c r="C2180" s="5" t="s">
        <v>22</v>
      </c>
      <c r="D2180" s="13">
        <v>4.2</v>
      </c>
      <c r="E2180" s="6">
        <v>5395</v>
      </c>
      <c r="F2180" s="6">
        <v>3166.86</v>
      </c>
      <c r="G2180" s="7">
        <v>39574</v>
      </c>
      <c r="H2180" s="7">
        <v>38897</v>
      </c>
      <c r="I2180" s="7">
        <v>48213</v>
      </c>
      <c r="J2180" s="5"/>
      <c r="K2180" s="5">
        <v>3202</v>
      </c>
      <c r="L2180" s="5" t="s">
        <v>3111</v>
      </c>
      <c r="M2180" s="5" t="s">
        <v>51</v>
      </c>
      <c r="N2180" s="5" t="s">
        <v>17</v>
      </c>
      <c r="O2180" s="5"/>
      <c r="P2180" s="5"/>
      <c r="Q2180" s="5"/>
    </row>
    <row r="2181" spans="1:17" x14ac:dyDescent="0.35">
      <c r="A2181" s="5" t="s">
        <v>17</v>
      </c>
      <c r="B2181" s="5" t="s">
        <v>18</v>
      </c>
      <c r="C2181" s="5" t="s">
        <v>22</v>
      </c>
      <c r="D2181" s="13">
        <v>4.2</v>
      </c>
      <c r="E2181" s="6">
        <v>4814</v>
      </c>
      <c r="F2181" s="6">
        <v>3610.5</v>
      </c>
      <c r="G2181" s="7">
        <v>39570</v>
      </c>
      <c r="H2181" s="7">
        <v>40061</v>
      </c>
      <c r="I2181" s="7">
        <v>49309</v>
      </c>
      <c r="J2181" s="5"/>
      <c r="K2181" s="5">
        <v>8575</v>
      </c>
      <c r="L2181" s="5" t="s">
        <v>694</v>
      </c>
      <c r="M2181" s="5" t="s">
        <v>25</v>
      </c>
      <c r="N2181" s="5" t="s">
        <v>17</v>
      </c>
      <c r="O2181" s="5"/>
      <c r="P2181" s="5"/>
      <c r="Q2181" s="5"/>
    </row>
    <row r="2182" spans="1:17" x14ac:dyDescent="0.35">
      <c r="A2182" s="5" t="s">
        <v>17</v>
      </c>
      <c r="B2182" s="5" t="s">
        <v>18</v>
      </c>
      <c r="C2182" s="5" t="s">
        <v>22</v>
      </c>
      <c r="D2182" s="13">
        <v>4.2</v>
      </c>
      <c r="E2182" s="6">
        <v>1961.85</v>
      </c>
      <c r="F2182" s="6">
        <v>1471.3899999999999</v>
      </c>
      <c r="G2182" s="7">
        <v>39597</v>
      </c>
      <c r="H2182" s="7">
        <v>39628</v>
      </c>
      <c r="I2182" s="7">
        <v>48944</v>
      </c>
      <c r="J2182" s="5"/>
      <c r="K2182" s="5">
        <v>8046</v>
      </c>
      <c r="L2182" s="5" t="s">
        <v>131</v>
      </c>
      <c r="M2182" s="5" t="s">
        <v>53</v>
      </c>
      <c r="N2182" s="5" t="s">
        <v>17</v>
      </c>
      <c r="O2182" s="5"/>
      <c r="P2182" s="5"/>
      <c r="Q2182" s="5"/>
    </row>
    <row r="2183" spans="1:17" x14ac:dyDescent="0.35">
      <c r="A2183" s="5" t="s">
        <v>96</v>
      </c>
      <c r="B2183" s="5" t="s">
        <v>18</v>
      </c>
      <c r="C2183" s="5" t="s">
        <v>22</v>
      </c>
      <c r="D2183" s="13">
        <v>4.2</v>
      </c>
      <c r="E2183" s="6">
        <v>4943</v>
      </c>
      <c r="F2183" s="6">
        <v>3491.99</v>
      </c>
      <c r="G2183" s="7">
        <v>40113</v>
      </c>
      <c r="H2183" s="7">
        <v>40424</v>
      </c>
      <c r="I2183" s="7">
        <v>49674</v>
      </c>
      <c r="J2183" s="5"/>
      <c r="K2183" s="5">
        <v>5436</v>
      </c>
      <c r="L2183" s="5" t="s">
        <v>2471</v>
      </c>
      <c r="M2183" s="5" t="s">
        <v>28</v>
      </c>
      <c r="N2183" s="5" t="s">
        <v>96</v>
      </c>
      <c r="O2183" s="5"/>
      <c r="P2183" s="5"/>
      <c r="Q2183" s="5"/>
    </row>
    <row r="2184" spans="1:17" x14ac:dyDescent="0.35">
      <c r="A2184" s="5" t="s">
        <v>96</v>
      </c>
      <c r="B2184" s="5" t="s">
        <v>18</v>
      </c>
      <c r="C2184" s="5" t="s">
        <v>22</v>
      </c>
      <c r="D2184" s="13">
        <v>4.2</v>
      </c>
      <c r="E2184" s="6">
        <v>4787</v>
      </c>
      <c r="F2184" s="6">
        <v>3333.5800000000004</v>
      </c>
      <c r="G2184" s="7">
        <v>39570</v>
      </c>
      <c r="H2184" s="7">
        <v>39304</v>
      </c>
      <c r="I2184" s="7">
        <v>48579</v>
      </c>
      <c r="J2184" s="5"/>
      <c r="K2184" s="5">
        <v>8421</v>
      </c>
      <c r="L2184" s="5" t="s">
        <v>2283</v>
      </c>
      <c r="M2184" s="5" t="s">
        <v>53</v>
      </c>
      <c r="N2184" s="5" t="s">
        <v>96</v>
      </c>
      <c r="O2184" s="5"/>
      <c r="P2184" s="5"/>
      <c r="Q2184" s="5"/>
    </row>
    <row r="2185" spans="1:17" x14ac:dyDescent="0.35">
      <c r="A2185" s="5" t="s">
        <v>96</v>
      </c>
      <c r="B2185" s="5" t="s">
        <v>18</v>
      </c>
      <c r="C2185" s="5" t="s">
        <v>22</v>
      </c>
      <c r="D2185" s="13">
        <v>4.2</v>
      </c>
      <c r="E2185" s="6">
        <v>5092</v>
      </c>
      <c r="F2185" s="6">
        <v>3819</v>
      </c>
      <c r="G2185" s="7">
        <v>39898</v>
      </c>
      <c r="H2185" s="7">
        <v>40149</v>
      </c>
      <c r="I2185" s="7">
        <v>49309</v>
      </c>
      <c r="J2185" s="5"/>
      <c r="K2185" s="5">
        <v>6877</v>
      </c>
      <c r="L2185" s="5" t="s">
        <v>5159</v>
      </c>
      <c r="M2185" s="5" t="s">
        <v>42</v>
      </c>
      <c r="N2185" s="5" t="s">
        <v>96</v>
      </c>
      <c r="O2185" s="5"/>
      <c r="P2185" s="5"/>
      <c r="Q2185" s="5"/>
    </row>
    <row r="2186" spans="1:17" x14ac:dyDescent="0.35">
      <c r="A2186" s="5" t="s">
        <v>17</v>
      </c>
      <c r="B2186" s="5" t="s">
        <v>18</v>
      </c>
      <c r="C2186" s="5" t="s">
        <v>22</v>
      </c>
      <c r="D2186" s="13">
        <v>4.2</v>
      </c>
      <c r="E2186" s="6">
        <v>3753</v>
      </c>
      <c r="F2186" s="6">
        <v>2814.75</v>
      </c>
      <c r="G2186" s="7">
        <v>39596</v>
      </c>
      <c r="H2186" s="7">
        <v>39044</v>
      </c>
      <c r="I2186" s="7">
        <v>48213</v>
      </c>
      <c r="J2186" s="5"/>
      <c r="K2186" s="5">
        <v>9427</v>
      </c>
      <c r="L2186" s="5" t="s">
        <v>7079</v>
      </c>
      <c r="M2186" s="5" t="s">
        <v>189</v>
      </c>
      <c r="N2186" s="5" t="s">
        <v>17</v>
      </c>
      <c r="O2186" s="5"/>
      <c r="P2186" s="5"/>
      <c r="Q2186" s="5"/>
    </row>
    <row r="2187" spans="1:17" x14ac:dyDescent="0.35">
      <c r="A2187" s="5" t="s">
        <v>17</v>
      </c>
      <c r="B2187" s="5" t="s">
        <v>18</v>
      </c>
      <c r="C2187" s="5" t="s">
        <v>19</v>
      </c>
      <c r="D2187" s="13">
        <v>4.2</v>
      </c>
      <c r="E2187" s="6">
        <v>4266</v>
      </c>
      <c r="F2187" s="6">
        <v>3839.3999999999996</v>
      </c>
      <c r="G2187" s="7">
        <v>40101</v>
      </c>
      <c r="H2187" s="7">
        <v>40116</v>
      </c>
      <c r="I2187" s="7">
        <v>49309</v>
      </c>
      <c r="J2187" s="5"/>
      <c r="K2187" s="5">
        <v>1442</v>
      </c>
      <c r="L2187" s="5" t="s">
        <v>9677</v>
      </c>
      <c r="M2187" s="5" t="s">
        <v>21</v>
      </c>
      <c r="N2187" s="5" t="s">
        <v>17</v>
      </c>
      <c r="O2187" s="5"/>
      <c r="P2187" s="5"/>
      <c r="Q2187" s="5"/>
    </row>
    <row r="2188" spans="1:17" x14ac:dyDescent="0.35">
      <c r="A2188" s="5" t="s">
        <v>17</v>
      </c>
      <c r="B2188" s="5" t="s">
        <v>18</v>
      </c>
      <c r="C2188" s="5" t="s">
        <v>19</v>
      </c>
      <c r="D2188" s="13">
        <v>4.2</v>
      </c>
      <c r="E2188" s="6">
        <v>3003.0360000000001</v>
      </c>
      <c r="F2188" s="6">
        <v>2702.76</v>
      </c>
      <c r="G2188" s="7">
        <v>39570</v>
      </c>
      <c r="H2188" s="7">
        <v>39406</v>
      </c>
      <c r="I2188" s="7">
        <v>48579</v>
      </c>
      <c r="J2188" s="5"/>
      <c r="K2188" s="5">
        <v>9512</v>
      </c>
      <c r="L2188" s="5" t="s">
        <v>1179</v>
      </c>
      <c r="M2188" s="5" t="s">
        <v>32</v>
      </c>
      <c r="N2188" s="5" t="s">
        <v>17</v>
      </c>
      <c r="O2188" s="5"/>
      <c r="P2188" s="5"/>
      <c r="Q2188" s="5"/>
    </row>
    <row r="2189" spans="1:17" x14ac:dyDescent="0.35">
      <c r="A2189" s="5" t="s">
        <v>17</v>
      </c>
      <c r="B2189" s="5" t="s">
        <v>18</v>
      </c>
      <c r="C2189" s="5" t="s">
        <v>19</v>
      </c>
      <c r="D2189" s="13">
        <v>4.2</v>
      </c>
      <c r="E2189" s="6">
        <v>4507.8450000000003</v>
      </c>
      <c r="F2189" s="6">
        <v>3326.7999999999997</v>
      </c>
      <c r="G2189" s="7">
        <v>39657</v>
      </c>
      <c r="H2189" s="7">
        <v>40274</v>
      </c>
      <c r="I2189" s="7">
        <v>49674</v>
      </c>
      <c r="J2189" s="5"/>
      <c r="K2189" s="5">
        <v>7146</v>
      </c>
      <c r="L2189" s="5" t="s">
        <v>7885</v>
      </c>
      <c r="M2189" s="5" t="s">
        <v>99</v>
      </c>
      <c r="N2189" s="5" t="s">
        <v>17</v>
      </c>
      <c r="O2189" s="5"/>
      <c r="P2189" s="5"/>
      <c r="Q2189" s="5"/>
    </row>
    <row r="2190" spans="1:17" x14ac:dyDescent="0.35">
      <c r="A2190" s="5" t="s">
        <v>17</v>
      </c>
      <c r="B2190" s="5" t="s">
        <v>18</v>
      </c>
      <c r="C2190" s="5" t="s">
        <v>22</v>
      </c>
      <c r="D2190" s="13">
        <v>4.2</v>
      </c>
      <c r="E2190" s="6">
        <v>4135.3879999999999</v>
      </c>
      <c r="F2190" s="6">
        <v>3101.54</v>
      </c>
      <c r="G2190" s="7">
        <v>39597</v>
      </c>
      <c r="H2190" s="7">
        <v>39066</v>
      </c>
      <c r="I2190" s="7">
        <v>48213</v>
      </c>
      <c r="J2190" s="5"/>
      <c r="K2190" s="5">
        <v>6015</v>
      </c>
      <c r="L2190" s="5" t="s">
        <v>1248</v>
      </c>
      <c r="M2190" s="5" t="s">
        <v>179</v>
      </c>
      <c r="N2190" s="5" t="s">
        <v>17</v>
      </c>
      <c r="O2190" s="5"/>
      <c r="P2190" s="5"/>
      <c r="Q2190" s="5"/>
    </row>
    <row r="2191" spans="1:17" x14ac:dyDescent="0.35">
      <c r="A2191" s="5" t="s">
        <v>17</v>
      </c>
      <c r="B2191" s="5" t="s">
        <v>18</v>
      </c>
      <c r="C2191" s="5" t="s">
        <v>22</v>
      </c>
      <c r="D2191" s="13">
        <v>4.2</v>
      </c>
      <c r="E2191" s="6">
        <v>4640.4860000000008</v>
      </c>
      <c r="F2191" s="6">
        <v>2853.9000000000005</v>
      </c>
      <c r="G2191" s="7">
        <v>40390</v>
      </c>
      <c r="H2191" s="7">
        <v>40434</v>
      </c>
      <c r="I2191" s="7">
        <v>49674</v>
      </c>
      <c r="J2191" s="5"/>
      <c r="K2191" s="5">
        <v>4125</v>
      </c>
      <c r="L2191" s="5" t="s">
        <v>4582</v>
      </c>
      <c r="M2191" s="5" t="s">
        <v>1930</v>
      </c>
      <c r="N2191" s="5" t="s">
        <v>17</v>
      </c>
      <c r="O2191" s="5"/>
      <c r="P2191" s="5"/>
      <c r="Q2191" s="5"/>
    </row>
    <row r="2192" spans="1:17" x14ac:dyDescent="0.35">
      <c r="A2192" s="5" t="s">
        <v>17</v>
      </c>
      <c r="B2192" s="5" t="s">
        <v>18</v>
      </c>
      <c r="C2192" s="5" t="s">
        <v>22</v>
      </c>
      <c r="D2192" s="13">
        <v>4.2</v>
      </c>
      <c r="E2192" s="6">
        <v>3258</v>
      </c>
      <c r="F2192" s="6">
        <v>2003.6700000000003</v>
      </c>
      <c r="G2192" s="7">
        <v>40687</v>
      </c>
      <c r="H2192" s="7">
        <v>39010</v>
      </c>
      <c r="I2192" s="7">
        <v>48213</v>
      </c>
      <c r="J2192" s="5"/>
      <c r="K2192" s="5">
        <v>5745</v>
      </c>
      <c r="L2192" s="5" t="s">
        <v>3779</v>
      </c>
      <c r="M2192" s="5" t="s">
        <v>28</v>
      </c>
      <c r="N2192" s="5" t="s">
        <v>17</v>
      </c>
      <c r="O2192" s="5"/>
      <c r="P2192" s="5"/>
      <c r="Q2192" s="5"/>
    </row>
    <row r="2193" spans="1:17" x14ac:dyDescent="0.35">
      <c r="A2193" s="5" t="s">
        <v>17</v>
      </c>
      <c r="B2193" s="5" t="s">
        <v>18</v>
      </c>
      <c r="C2193" s="5" t="s">
        <v>22</v>
      </c>
      <c r="D2193" s="13">
        <v>4.2</v>
      </c>
      <c r="E2193" s="6">
        <v>4266</v>
      </c>
      <c r="F2193" s="6">
        <v>3199.5</v>
      </c>
      <c r="G2193" s="7">
        <v>39570</v>
      </c>
      <c r="H2193" s="7">
        <v>39728</v>
      </c>
      <c r="I2193" s="7">
        <v>48944</v>
      </c>
      <c r="J2193" s="5"/>
      <c r="K2193" s="5">
        <v>4803</v>
      </c>
      <c r="L2193" s="5" t="s">
        <v>4337</v>
      </c>
      <c r="M2193" s="5" t="s">
        <v>28</v>
      </c>
      <c r="N2193" s="5" t="s">
        <v>17</v>
      </c>
      <c r="O2193" s="5"/>
      <c r="P2193" s="5"/>
      <c r="Q2193" s="5"/>
    </row>
    <row r="2194" spans="1:17" x14ac:dyDescent="0.35">
      <c r="A2194" s="5" t="s">
        <v>17</v>
      </c>
      <c r="B2194" s="5" t="s">
        <v>18</v>
      </c>
      <c r="C2194" s="5" t="s">
        <v>22</v>
      </c>
      <c r="D2194" s="13">
        <v>4.2</v>
      </c>
      <c r="E2194" s="6">
        <v>2946.14</v>
      </c>
      <c r="F2194" s="6">
        <v>2209.61</v>
      </c>
      <c r="G2194" s="7">
        <v>39750</v>
      </c>
      <c r="H2194" s="7">
        <v>40014</v>
      </c>
      <c r="I2194" s="7">
        <v>49309</v>
      </c>
      <c r="J2194" s="5"/>
      <c r="K2194" s="5">
        <v>4577</v>
      </c>
      <c r="L2194" s="5" t="s">
        <v>2497</v>
      </c>
      <c r="M2194" s="5" t="s">
        <v>210</v>
      </c>
      <c r="N2194" s="5" t="s">
        <v>17</v>
      </c>
      <c r="O2194" s="5"/>
      <c r="P2194" s="5"/>
      <c r="Q2194" s="5"/>
    </row>
    <row r="2195" spans="1:17" x14ac:dyDescent="0.35">
      <c r="A2195" s="5" t="s">
        <v>17</v>
      </c>
      <c r="B2195" s="5" t="s">
        <v>18</v>
      </c>
      <c r="C2195" s="5" t="s">
        <v>22</v>
      </c>
      <c r="D2195" s="13">
        <v>4.2</v>
      </c>
      <c r="E2195" s="6">
        <v>3760</v>
      </c>
      <c r="F2195" s="6">
        <v>2820</v>
      </c>
      <c r="G2195" s="7">
        <v>39726</v>
      </c>
      <c r="H2195" s="7">
        <v>39903</v>
      </c>
      <c r="I2195" s="7">
        <v>49309</v>
      </c>
      <c r="J2195" s="5"/>
      <c r="K2195" s="5">
        <v>2016</v>
      </c>
      <c r="L2195" s="5" t="s">
        <v>3150</v>
      </c>
      <c r="M2195" s="5" t="s">
        <v>583</v>
      </c>
      <c r="N2195" s="5" t="s">
        <v>17</v>
      </c>
      <c r="O2195" s="5"/>
      <c r="P2195" s="5"/>
      <c r="Q2195" s="5"/>
    </row>
    <row r="2196" spans="1:17" x14ac:dyDescent="0.35">
      <c r="A2196" s="5" t="s">
        <v>17</v>
      </c>
      <c r="B2196" s="5" t="s">
        <v>18</v>
      </c>
      <c r="C2196" s="5" t="s">
        <v>22</v>
      </c>
      <c r="D2196" s="13">
        <v>4.2</v>
      </c>
      <c r="E2196" s="6">
        <v>4769</v>
      </c>
      <c r="F2196" s="6">
        <v>3321.03</v>
      </c>
      <c r="G2196" s="7">
        <v>39967</v>
      </c>
      <c r="H2196" s="7">
        <v>40030</v>
      </c>
      <c r="I2196" s="7">
        <v>49309</v>
      </c>
      <c r="J2196" s="5"/>
      <c r="K2196" s="5">
        <v>7000</v>
      </c>
      <c r="L2196" s="5" t="s">
        <v>1487</v>
      </c>
      <c r="M2196" s="5" t="s">
        <v>99</v>
      </c>
      <c r="N2196" s="5" t="s">
        <v>17</v>
      </c>
      <c r="O2196" s="5"/>
      <c r="P2196" s="5"/>
      <c r="Q2196" s="5"/>
    </row>
    <row r="2197" spans="1:17" x14ac:dyDescent="0.35">
      <c r="A2197" s="5" t="s">
        <v>17</v>
      </c>
      <c r="B2197" s="5" t="s">
        <v>18</v>
      </c>
      <c r="C2197" s="5" t="s">
        <v>22</v>
      </c>
      <c r="D2197" s="13">
        <v>4.2</v>
      </c>
      <c r="E2197" s="6">
        <v>4493</v>
      </c>
      <c r="F2197" s="6">
        <v>3369.7500000000005</v>
      </c>
      <c r="G2197" s="7">
        <v>39597</v>
      </c>
      <c r="H2197" s="7">
        <v>38999</v>
      </c>
      <c r="I2197" s="7">
        <v>48213</v>
      </c>
      <c r="J2197" s="5"/>
      <c r="K2197" s="5">
        <v>4663</v>
      </c>
      <c r="L2197" s="5" t="s">
        <v>2267</v>
      </c>
      <c r="M2197" s="5" t="s">
        <v>28</v>
      </c>
      <c r="N2197" s="5" t="s">
        <v>17</v>
      </c>
      <c r="O2197" s="5"/>
      <c r="P2197" s="5"/>
      <c r="Q2197" s="5"/>
    </row>
    <row r="2198" spans="1:17" x14ac:dyDescent="0.35">
      <c r="A2198" s="5" t="s">
        <v>17</v>
      </c>
      <c r="B2198" s="5" t="s">
        <v>18</v>
      </c>
      <c r="C2198" s="5" t="s">
        <v>22</v>
      </c>
      <c r="D2198" s="13">
        <v>4.2</v>
      </c>
      <c r="E2198" s="6">
        <v>4829</v>
      </c>
      <c r="F2198" s="6">
        <v>2332.41</v>
      </c>
      <c r="G2198" s="7">
        <v>39570</v>
      </c>
      <c r="H2198" s="7">
        <v>40792</v>
      </c>
      <c r="I2198" s="7">
        <v>50040</v>
      </c>
      <c r="J2198" s="5"/>
      <c r="K2198" s="5">
        <v>8500</v>
      </c>
      <c r="L2198" s="5" t="s">
        <v>1420</v>
      </c>
      <c r="M2198" s="5" t="s">
        <v>25</v>
      </c>
      <c r="N2198" s="5" t="s">
        <v>17</v>
      </c>
      <c r="O2198" s="5"/>
      <c r="P2198" s="5"/>
      <c r="Q2198" s="5"/>
    </row>
    <row r="2199" spans="1:17" x14ac:dyDescent="0.35">
      <c r="A2199" s="5" t="s">
        <v>17</v>
      </c>
      <c r="B2199" s="5" t="s">
        <v>18</v>
      </c>
      <c r="C2199" s="5" t="s">
        <v>22</v>
      </c>
      <c r="D2199" s="13">
        <v>4.2</v>
      </c>
      <c r="E2199" s="6">
        <v>3475.9679999999998</v>
      </c>
      <c r="F2199" s="6">
        <v>1678.8999999999999</v>
      </c>
      <c r="G2199" s="7">
        <v>40667</v>
      </c>
      <c r="H2199" s="7">
        <v>40836</v>
      </c>
      <c r="I2199" s="7">
        <v>50040</v>
      </c>
      <c r="J2199" s="5"/>
      <c r="K2199" s="5">
        <v>4132</v>
      </c>
      <c r="L2199" s="5" t="s">
        <v>3602</v>
      </c>
      <c r="M2199" s="5" t="s">
        <v>344</v>
      </c>
      <c r="N2199" s="5" t="s">
        <v>17</v>
      </c>
      <c r="O2199" s="5"/>
      <c r="P2199" s="5"/>
      <c r="Q2199" s="5"/>
    </row>
    <row r="2200" spans="1:17" x14ac:dyDescent="0.35">
      <c r="A2200" s="5" t="s">
        <v>17</v>
      </c>
      <c r="B2200" s="5" t="s">
        <v>18</v>
      </c>
      <c r="C2200" s="5" t="s">
        <v>22</v>
      </c>
      <c r="D2200" s="13">
        <v>4.2</v>
      </c>
      <c r="E2200" s="6">
        <v>4008</v>
      </c>
      <c r="F2200" s="6">
        <v>3006</v>
      </c>
      <c r="G2200" s="7">
        <v>39836</v>
      </c>
      <c r="H2200" s="7">
        <v>40075</v>
      </c>
      <c r="I2200" s="7">
        <v>49309</v>
      </c>
      <c r="J2200" s="5"/>
      <c r="K2200" s="5">
        <v>6443</v>
      </c>
      <c r="L2200" s="5" t="s">
        <v>14071</v>
      </c>
      <c r="M2200" s="5" t="s">
        <v>414</v>
      </c>
      <c r="N2200" s="5" t="s">
        <v>17</v>
      </c>
      <c r="O2200" s="5"/>
      <c r="P2200" s="5"/>
      <c r="Q2200" s="5"/>
    </row>
    <row r="2201" spans="1:17" x14ac:dyDescent="0.35">
      <c r="A2201" s="5" t="s">
        <v>96</v>
      </c>
      <c r="B2201" s="5" t="s">
        <v>18</v>
      </c>
      <c r="C2201" s="5" t="s">
        <v>19</v>
      </c>
      <c r="D2201" s="13">
        <v>4.2</v>
      </c>
      <c r="E2201" s="6">
        <v>3972</v>
      </c>
      <c r="F2201" s="6">
        <v>2721.7599999999998</v>
      </c>
      <c r="G2201" s="7">
        <v>40228</v>
      </c>
      <c r="H2201" s="7">
        <v>40479</v>
      </c>
      <c r="I2201" s="7">
        <v>49674</v>
      </c>
      <c r="J2201" s="5"/>
      <c r="K2201" s="5">
        <v>4500</v>
      </c>
      <c r="L2201" s="5" t="s">
        <v>2295</v>
      </c>
      <c r="M2201" s="5" t="s">
        <v>210</v>
      </c>
      <c r="N2201" s="5" t="s">
        <v>96</v>
      </c>
      <c r="O2201" s="5"/>
      <c r="P2201" s="5"/>
      <c r="Q2201" s="5"/>
    </row>
    <row r="2202" spans="1:17" x14ac:dyDescent="0.35">
      <c r="A2202" s="5" t="s">
        <v>17</v>
      </c>
      <c r="B2202" s="5" t="s">
        <v>18</v>
      </c>
      <c r="C2202" s="5" t="s">
        <v>22</v>
      </c>
      <c r="D2202" s="13">
        <v>4.2</v>
      </c>
      <c r="E2202" s="6">
        <v>4303.4760000000006</v>
      </c>
      <c r="F2202" s="6">
        <v>3227.6000000000004</v>
      </c>
      <c r="G2202" s="7">
        <v>39570</v>
      </c>
      <c r="H2202" s="7">
        <v>39197</v>
      </c>
      <c r="I2202" s="7">
        <v>48579</v>
      </c>
      <c r="J2202" s="5"/>
      <c r="K2202" s="5">
        <v>8645</v>
      </c>
      <c r="L2202" s="5" t="s">
        <v>1098</v>
      </c>
      <c r="M2202" s="5" t="s">
        <v>32</v>
      </c>
      <c r="N2202" s="5" t="s">
        <v>17</v>
      </c>
      <c r="O2202" s="5"/>
      <c r="P2202" s="5"/>
      <c r="Q2202" s="5"/>
    </row>
    <row r="2203" spans="1:17" x14ac:dyDescent="0.35">
      <c r="A2203" s="5" t="s">
        <v>17</v>
      </c>
      <c r="B2203" s="5" t="s">
        <v>18</v>
      </c>
      <c r="C2203" s="5" t="s">
        <v>22</v>
      </c>
      <c r="D2203" s="13">
        <v>4.2</v>
      </c>
      <c r="E2203" s="6">
        <v>4738</v>
      </c>
      <c r="F2203" s="6">
        <v>3553.5</v>
      </c>
      <c r="G2203" s="7">
        <v>39569</v>
      </c>
      <c r="H2203" s="7">
        <v>39997</v>
      </c>
      <c r="I2203" s="7">
        <v>49309</v>
      </c>
      <c r="J2203" s="5"/>
      <c r="K2203" s="5">
        <v>3185</v>
      </c>
      <c r="L2203" s="5" t="s">
        <v>7833</v>
      </c>
      <c r="M2203" s="5" t="s">
        <v>55</v>
      </c>
      <c r="N2203" s="5" t="s">
        <v>17</v>
      </c>
      <c r="O2203" s="5"/>
      <c r="P2203" s="5"/>
      <c r="Q2203" s="5"/>
    </row>
    <row r="2204" spans="1:17" x14ac:dyDescent="0.35">
      <c r="A2204" s="5" t="s">
        <v>17</v>
      </c>
      <c r="B2204" s="5" t="s">
        <v>18</v>
      </c>
      <c r="C2204" s="5" t="s">
        <v>22</v>
      </c>
      <c r="D2204" s="13">
        <v>4.2</v>
      </c>
      <c r="E2204" s="6">
        <v>4195.3900000000003</v>
      </c>
      <c r="F2204" s="6">
        <v>3146.54</v>
      </c>
      <c r="G2204" s="7">
        <v>39597</v>
      </c>
      <c r="H2204" s="7">
        <v>39545</v>
      </c>
      <c r="I2204" s="7">
        <v>48944</v>
      </c>
      <c r="J2204" s="5"/>
      <c r="K2204" s="5">
        <v>6030</v>
      </c>
      <c r="L2204" s="5" t="s">
        <v>2529</v>
      </c>
      <c r="M2204" s="5" t="s">
        <v>179</v>
      </c>
      <c r="N2204" s="5" t="s">
        <v>17</v>
      </c>
      <c r="O2204" s="5"/>
      <c r="P2204" s="5"/>
      <c r="Q2204" s="5"/>
    </row>
    <row r="2205" spans="1:17" x14ac:dyDescent="0.35">
      <c r="A2205" s="5" t="s">
        <v>17</v>
      </c>
      <c r="B2205" s="5" t="s">
        <v>18</v>
      </c>
      <c r="C2205" s="5" t="s">
        <v>19</v>
      </c>
      <c r="D2205" s="13">
        <v>4.2</v>
      </c>
      <c r="E2205" s="6">
        <v>1586</v>
      </c>
      <c r="F2205" s="6">
        <v>1427.4</v>
      </c>
      <c r="G2205" s="7">
        <v>39569</v>
      </c>
      <c r="H2205" s="7">
        <v>38822</v>
      </c>
      <c r="I2205" s="7">
        <v>48213</v>
      </c>
      <c r="J2205" s="5"/>
      <c r="K2205" s="5">
        <v>1807</v>
      </c>
      <c r="L2205" s="5" t="s">
        <v>115</v>
      </c>
      <c r="M2205" s="5" t="s">
        <v>21</v>
      </c>
      <c r="N2205" s="5" t="s">
        <v>17</v>
      </c>
      <c r="O2205" s="5"/>
      <c r="P2205" s="5"/>
      <c r="Q2205" s="5"/>
    </row>
    <row r="2206" spans="1:17" x14ac:dyDescent="0.35">
      <c r="A2206" s="5" t="s">
        <v>17</v>
      </c>
      <c r="B2206" s="5" t="s">
        <v>18</v>
      </c>
      <c r="C2206" s="5" t="s">
        <v>22</v>
      </c>
      <c r="D2206" s="13">
        <v>4.2</v>
      </c>
      <c r="E2206" s="6">
        <v>4050.3589999999999</v>
      </c>
      <c r="F2206" s="6">
        <v>2490.9699999999998</v>
      </c>
      <c r="G2206" s="7">
        <v>39570</v>
      </c>
      <c r="H2206" s="7">
        <v>40324</v>
      </c>
      <c r="I2206" s="7">
        <v>49674</v>
      </c>
      <c r="J2206" s="5"/>
      <c r="K2206" s="5">
        <v>6214</v>
      </c>
      <c r="L2206" s="5" t="s">
        <v>3588</v>
      </c>
      <c r="M2206" s="5" t="s">
        <v>179</v>
      </c>
      <c r="N2206" s="5" t="s">
        <v>17</v>
      </c>
      <c r="O2206" s="5"/>
      <c r="P2206" s="5"/>
      <c r="Q2206" s="5"/>
    </row>
    <row r="2207" spans="1:17" x14ac:dyDescent="0.35">
      <c r="A2207" s="5" t="s">
        <v>17</v>
      </c>
      <c r="B2207" s="5" t="s">
        <v>18</v>
      </c>
      <c r="C2207" s="5" t="s">
        <v>22</v>
      </c>
      <c r="D2207" s="13">
        <v>4.2</v>
      </c>
      <c r="E2207" s="6">
        <v>4784.6200000000008</v>
      </c>
      <c r="F2207" s="6">
        <v>3588.4700000000007</v>
      </c>
      <c r="G2207" s="7">
        <v>39570</v>
      </c>
      <c r="H2207" s="7">
        <v>39287</v>
      </c>
      <c r="I2207" s="7">
        <v>48579</v>
      </c>
      <c r="J2207" s="5"/>
      <c r="K2207" s="5">
        <v>8595</v>
      </c>
      <c r="L2207" s="5" t="s">
        <v>12294</v>
      </c>
      <c r="M2207" s="5" t="s">
        <v>25</v>
      </c>
      <c r="N2207" s="5" t="s">
        <v>17</v>
      </c>
      <c r="O2207" s="5"/>
      <c r="P2207" s="5"/>
      <c r="Q2207" s="5"/>
    </row>
    <row r="2208" spans="1:17" x14ac:dyDescent="0.35">
      <c r="A2208" s="5" t="s">
        <v>17</v>
      </c>
      <c r="B2208" s="5" t="s">
        <v>18</v>
      </c>
      <c r="C2208" s="5" t="s">
        <v>22</v>
      </c>
      <c r="D2208" s="13">
        <v>4.2</v>
      </c>
      <c r="E2208" s="6">
        <v>4888.9049999999997</v>
      </c>
      <c r="F2208" s="6">
        <v>3666.6699999999996</v>
      </c>
      <c r="G2208" s="7">
        <v>39587</v>
      </c>
      <c r="H2208" s="7">
        <v>38834</v>
      </c>
      <c r="I2208" s="7">
        <v>48213</v>
      </c>
      <c r="J2208" s="5"/>
      <c r="K2208" s="5">
        <v>9476</v>
      </c>
      <c r="L2208" s="5" t="s">
        <v>6620</v>
      </c>
      <c r="M2208" s="5" t="s">
        <v>32</v>
      </c>
      <c r="N2208" s="5" t="s">
        <v>17</v>
      </c>
      <c r="O2208" s="5"/>
      <c r="P2208" s="5"/>
      <c r="Q2208" s="5"/>
    </row>
    <row r="2209" spans="1:17" x14ac:dyDescent="0.35">
      <c r="A2209" s="5" t="s">
        <v>17</v>
      </c>
      <c r="B2209" s="5" t="s">
        <v>18</v>
      </c>
      <c r="C2209" s="5" t="s">
        <v>22</v>
      </c>
      <c r="D2209" s="13">
        <v>4.2</v>
      </c>
      <c r="E2209" s="6">
        <v>4379.8799999999992</v>
      </c>
      <c r="F2209" s="6">
        <v>3284.9199999999992</v>
      </c>
      <c r="G2209" s="7">
        <v>39569</v>
      </c>
      <c r="H2209" s="7">
        <v>39549</v>
      </c>
      <c r="I2209" s="7">
        <v>48944</v>
      </c>
      <c r="J2209" s="5"/>
      <c r="K2209" s="5">
        <v>9450</v>
      </c>
      <c r="L2209" s="5" t="s">
        <v>926</v>
      </c>
      <c r="M2209" s="5" t="s">
        <v>32</v>
      </c>
      <c r="N2209" s="5" t="s">
        <v>17</v>
      </c>
      <c r="O2209" s="5"/>
      <c r="P2209" s="5"/>
      <c r="Q2209" s="5"/>
    </row>
    <row r="2210" spans="1:17" x14ac:dyDescent="0.35">
      <c r="A2210" s="5" t="s">
        <v>17</v>
      </c>
      <c r="B2210" s="5" t="s">
        <v>18</v>
      </c>
      <c r="C2210" s="5" t="s">
        <v>22</v>
      </c>
      <c r="D2210" s="13">
        <v>4.2</v>
      </c>
      <c r="E2210" s="6">
        <v>4337</v>
      </c>
      <c r="F2210" s="6">
        <v>3252.75</v>
      </c>
      <c r="G2210" s="7">
        <v>39570</v>
      </c>
      <c r="H2210" s="7">
        <v>39128</v>
      </c>
      <c r="I2210" s="7">
        <v>48579</v>
      </c>
      <c r="J2210" s="5"/>
      <c r="K2210" s="5">
        <v>4914</v>
      </c>
      <c r="L2210" s="5" t="s">
        <v>6852</v>
      </c>
      <c r="M2210" s="5" t="s">
        <v>51</v>
      </c>
      <c r="N2210" s="5" t="s">
        <v>17</v>
      </c>
      <c r="O2210" s="5"/>
      <c r="P2210" s="5"/>
      <c r="Q2210" s="5"/>
    </row>
    <row r="2211" spans="1:17" x14ac:dyDescent="0.35">
      <c r="A2211" s="5" t="s">
        <v>17</v>
      </c>
      <c r="B2211" s="5" t="s">
        <v>18</v>
      </c>
      <c r="C2211" s="5" t="s">
        <v>22</v>
      </c>
      <c r="D2211" s="13">
        <v>4.2</v>
      </c>
      <c r="E2211" s="6">
        <v>4834.9750000000013</v>
      </c>
      <c r="F2211" s="6">
        <v>3626.2099999999996</v>
      </c>
      <c r="G2211" s="7">
        <v>39576</v>
      </c>
      <c r="H2211" s="7">
        <v>39682</v>
      </c>
      <c r="I2211" s="7">
        <v>48944</v>
      </c>
      <c r="J2211" s="5"/>
      <c r="K2211" s="5">
        <v>4142</v>
      </c>
      <c r="L2211" s="5" t="s">
        <v>645</v>
      </c>
      <c r="M2211" s="5" t="s">
        <v>344</v>
      </c>
      <c r="N2211" s="5" t="s">
        <v>17</v>
      </c>
      <c r="O2211" s="5"/>
      <c r="P2211" s="5"/>
      <c r="Q2211" s="5"/>
    </row>
    <row r="2212" spans="1:17" x14ac:dyDescent="0.35">
      <c r="A2212" s="5" t="s">
        <v>17</v>
      </c>
      <c r="B2212" s="5" t="s">
        <v>18</v>
      </c>
      <c r="C2212" s="5" t="s">
        <v>22</v>
      </c>
      <c r="D2212" s="13">
        <v>4.2300000000000004</v>
      </c>
      <c r="E2212" s="6">
        <v>4351</v>
      </c>
      <c r="F2212" s="6">
        <v>2101.5200000000004</v>
      </c>
      <c r="G2212" s="7">
        <v>40732</v>
      </c>
      <c r="H2212" s="7">
        <v>40854</v>
      </c>
      <c r="I2212" s="7">
        <v>50040</v>
      </c>
      <c r="J2212" s="5"/>
      <c r="K2212" s="5">
        <v>4462</v>
      </c>
      <c r="L2212" s="5" t="s">
        <v>1798</v>
      </c>
      <c r="M2212" s="5" t="s">
        <v>344</v>
      </c>
      <c r="N2212" s="5" t="s">
        <v>17</v>
      </c>
      <c r="O2212" s="5"/>
      <c r="P2212" s="5"/>
      <c r="Q2212" s="5"/>
    </row>
    <row r="2213" spans="1:17" x14ac:dyDescent="0.35">
      <c r="A2213" s="5" t="s">
        <v>17</v>
      </c>
      <c r="B2213" s="5" t="s">
        <v>18</v>
      </c>
      <c r="C2213" s="5" t="s">
        <v>22</v>
      </c>
      <c r="D2213" s="13">
        <v>4.2300000000000004</v>
      </c>
      <c r="E2213" s="6">
        <v>4025</v>
      </c>
      <c r="F2213" s="6">
        <v>1944.09</v>
      </c>
      <c r="G2213" s="7">
        <v>40744</v>
      </c>
      <c r="H2213" s="7">
        <v>40738</v>
      </c>
      <c r="I2213" s="7">
        <v>50040</v>
      </c>
      <c r="J2213" s="5"/>
      <c r="K2213" s="5">
        <v>9403</v>
      </c>
      <c r="L2213" s="5" t="s">
        <v>4334</v>
      </c>
      <c r="M2213" s="5" t="s">
        <v>32</v>
      </c>
      <c r="N2213" s="5" t="s">
        <v>17</v>
      </c>
      <c r="O2213" s="5"/>
      <c r="P2213" s="5"/>
      <c r="Q2213" s="5"/>
    </row>
    <row r="2214" spans="1:17" x14ac:dyDescent="0.35">
      <c r="A2214" s="5" t="s">
        <v>17</v>
      </c>
      <c r="B2214" s="5" t="s">
        <v>18</v>
      </c>
      <c r="C2214" s="5" t="s">
        <v>22</v>
      </c>
      <c r="D2214" s="13">
        <v>4.2300000000000004</v>
      </c>
      <c r="E2214" s="6">
        <v>3888</v>
      </c>
      <c r="F2214" s="6">
        <v>1877.9100000000003</v>
      </c>
      <c r="G2214" s="7">
        <v>40800</v>
      </c>
      <c r="H2214" s="7">
        <v>40889</v>
      </c>
      <c r="I2214" s="7">
        <v>50040</v>
      </c>
      <c r="J2214" s="5"/>
      <c r="K2214" s="5">
        <v>6850</v>
      </c>
      <c r="L2214" s="5" t="s">
        <v>3208</v>
      </c>
      <c r="M2214" s="5" t="s">
        <v>42</v>
      </c>
      <c r="N2214" s="5" t="s">
        <v>17</v>
      </c>
      <c r="O2214" s="5"/>
      <c r="P2214" s="5"/>
      <c r="Q2214" s="5"/>
    </row>
    <row r="2215" spans="1:17" x14ac:dyDescent="0.35">
      <c r="A2215" s="5" t="s">
        <v>17</v>
      </c>
      <c r="B2215" s="5" t="s">
        <v>18</v>
      </c>
      <c r="C2215" s="5" t="s">
        <v>22</v>
      </c>
      <c r="D2215" s="13">
        <v>4.2300000000000004</v>
      </c>
      <c r="E2215" s="6">
        <v>4203</v>
      </c>
      <c r="F2215" s="6">
        <v>2030.06</v>
      </c>
      <c r="G2215" s="7">
        <v>40704</v>
      </c>
      <c r="H2215" s="7">
        <v>40774</v>
      </c>
      <c r="I2215" s="7">
        <v>50040</v>
      </c>
      <c r="J2215" s="5"/>
      <c r="K2215" s="5">
        <v>4515</v>
      </c>
      <c r="L2215" s="5" t="s">
        <v>2272</v>
      </c>
      <c r="M2215" s="5" t="s">
        <v>210</v>
      </c>
      <c r="N2215" s="5" t="s">
        <v>17</v>
      </c>
      <c r="O2215" s="5"/>
      <c r="P2215" s="5"/>
      <c r="Q2215" s="5"/>
    </row>
    <row r="2216" spans="1:17" x14ac:dyDescent="0.35">
      <c r="A2216" s="5" t="s">
        <v>17</v>
      </c>
      <c r="B2216" s="5" t="s">
        <v>18</v>
      </c>
      <c r="C2216" s="5" t="s">
        <v>22</v>
      </c>
      <c r="D2216" s="13">
        <v>4.2300000000000004</v>
      </c>
      <c r="E2216" s="6">
        <v>4378</v>
      </c>
      <c r="F2216" s="6">
        <v>2114.58</v>
      </c>
      <c r="G2216" s="7">
        <v>40757</v>
      </c>
      <c r="H2216" s="7">
        <v>40857</v>
      </c>
      <c r="I2216" s="7">
        <v>50040</v>
      </c>
      <c r="J2216" s="5"/>
      <c r="K2216" s="5">
        <v>4442</v>
      </c>
      <c r="L2216" s="5" t="s">
        <v>5289</v>
      </c>
      <c r="M2216" s="5" t="s">
        <v>344</v>
      </c>
      <c r="N2216" s="5" t="s">
        <v>17</v>
      </c>
      <c r="O2216" s="5"/>
      <c r="P2216" s="5"/>
      <c r="Q2216" s="5"/>
    </row>
    <row r="2217" spans="1:17" x14ac:dyDescent="0.35">
      <c r="A2217" s="5" t="s">
        <v>17</v>
      </c>
      <c r="B2217" s="5" t="s">
        <v>18</v>
      </c>
      <c r="C2217" s="5" t="s">
        <v>22</v>
      </c>
      <c r="D2217" s="13">
        <v>4.2300000000000004</v>
      </c>
      <c r="E2217" s="6">
        <v>4488.3310000000001</v>
      </c>
      <c r="F2217" s="6">
        <v>2167.8599999999997</v>
      </c>
      <c r="G2217" s="7">
        <v>40555</v>
      </c>
      <c r="H2217" s="7">
        <v>40654</v>
      </c>
      <c r="I2217" s="7">
        <v>50040</v>
      </c>
      <c r="J2217" s="5"/>
      <c r="K2217" s="5">
        <v>6170</v>
      </c>
      <c r="L2217" s="5" t="s">
        <v>4430</v>
      </c>
      <c r="M2217" s="5" t="s">
        <v>179</v>
      </c>
      <c r="N2217" s="5" t="s">
        <v>17</v>
      </c>
      <c r="O2217" s="5"/>
      <c r="P2217" s="5"/>
      <c r="Q2217" s="5"/>
    </row>
    <row r="2218" spans="1:17" x14ac:dyDescent="0.35">
      <c r="A2218" s="5" t="s">
        <v>17</v>
      </c>
      <c r="B2218" s="5" t="s">
        <v>18</v>
      </c>
      <c r="C2218" s="5" t="s">
        <v>22</v>
      </c>
      <c r="D2218" s="13">
        <v>4.2300000000000004</v>
      </c>
      <c r="E2218" s="6">
        <v>4367.0749999999998</v>
      </c>
      <c r="F2218" s="6">
        <v>2109.29</v>
      </c>
      <c r="G2218" s="7">
        <v>40847</v>
      </c>
      <c r="H2218" s="7">
        <v>40830</v>
      </c>
      <c r="I2218" s="7">
        <v>50040</v>
      </c>
      <c r="J2218" s="5"/>
      <c r="K2218" s="5">
        <v>8302</v>
      </c>
      <c r="L2218" s="5" t="s">
        <v>2376</v>
      </c>
      <c r="M2218" s="5" t="s">
        <v>53</v>
      </c>
      <c r="N2218" s="5" t="s">
        <v>17</v>
      </c>
      <c r="O2218" s="5"/>
      <c r="P2218" s="5"/>
      <c r="Q2218" s="5"/>
    </row>
    <row r="2219" spans="1:17" x14ac:dyDescent="0.35">
      <c r="A2219" s="5" t="s">
        <v>17</v>
      </c>
      <c r="B2219" s="5" t="s">
        <v>18</v>
      </c>
      <c r="C2219" s="5" t="s">
        <v>22</v>
      </c>
      <c r="D2219" s="13">
        <v>4.25</v>
      </c>
      <c r="E2219" s="6">
        <v>3844.6899999999996</v>
      </c>
      <c r="F2219" s="6">
        <v>1856.99</v>
      </c>
      <c r="G2219" s="7">
        <v>40829</v>
      </c>
      <c r="H2219" s="7">
        <v>40885</v>
      </c>
      <c r="I2219" s="7">
        <v>50040</v>
      </c>
      <c r="J2219" s="5"/>
      <c r="K2219" s="5">
        <v>8892</v>
      </c>
      <c r="L2219" s="5" t="s">
        <v>7302</v>
      </c>
      <c r="M2219" s="5" t="s">
        <v>32</v>
      </c>
      <c r="N2219" s="5" t="s">
        <v>17</v>
      </c>
      <c r="O2219" s="5"/>
      <c r="P2219" s="5"/>
      <c r="Q2219" s="5"/>
    </row>
    <row r="2220" spans="1:17" x14ac:dyDescent="0.35">
      <c r="A2220" s="5" t="s">
        <v>17</v>
      </c>
      <c r="B2220" s="5" t="s">
        <v>18</v>
      </c>
      <c r="C2220" s="5" t="s">
        <v>22</v>
      </c>
      <c r="D2220" s="13">
        <v>4.28</v>
      </c>
      <c r="E2220" s="6">
        <v>3863</v>
      </c>
      <c r="F2220" s="6">
        <v>1865.8300000000002</v>
      </c>
      <c r="G2220" s="7">
        <v>40764</v>
      </c>
      <c r="H2220" s="7">
        <v>40829</v>
      </c>
      <c r="I2220" s="7">
        <v>50040</v>
      </c>
      <c r="J2220" s="5"/>
      <c r="K2220" s="5">
        <v>2017</v>
      </c>
      <c r="L2220" s="5" t="s">
        <v>582</v>
      </c>
      <c r="M2220" s="5" t="s">
        <v>583</v>
      </c>
      <c r="N2220" s="5" t="s">
        <v>17</v>
      </c>
      <c r="O2220" s="5"/>
      <c r="P2220" s="5"/>
      <c r="Q2220" s="5"/>
    </row>
    <row r="2221" spans="1:17" x14ac:dyDescent="0.35">
      <c r="A2221" s="5" t="s">
        <v>17</v>
      </c>
      <c r="B2221" s="5" t="s">
        <v>18</v>
      </c>
      <c r="C2221" s="5" t="s">
        <v>22</v>
      </c>
      <c r="D2221" s="13">
        <v>4.28</v>
      </c>
      <c r="E2221" s="6">
        <v>4088.5</v>
      </c>
      <c r="F2221" s="6">
        <v>1843.9199999999998</v>
      </c>
      <c r="G2221" s="7">
        <v>40660</v>
      </c>
      <c r="H2221" s="7">
        <v>40820</v>
      </c>
      <c r="I2221" s="7">
        <v>50040</v>
      </c>
      <c r="J2221" s="5"/>
      <c r="K2221" s="5">
        <v>9470</v>
      </c>
      <c r="L2221" s="5" t="s">
        <v>1711</v>
      </c>
      <c r="M2221" s="5" t="s">
        <v>32</v>
      </c>
      <c r="N2221" s="5" t="s">
        <v>17</v>
      </c>
      <c r="O2221" s="5"/>
      <c r="P2221" s="5"/>
      <c r="Q2221" s="5"/>
    </row>
    <row r="2222" spans="1:17" x14ac:dyDescent="0.35">
      <c r="A2222" s="5" t="s">
        <v>17</v>
      </c>
      <c r="B2222" s="5" t="s">
        <v>18</v>
      </c>
      <c r="C2222" s="5" t="s">
        <v>22</v>
      </c>
      <c r="D2222" s="13">
        <v>4.28</v>
      </c>
      <c r="E2222" s="6">
        <v>4179</v>
      </c>
      <c r="F2222" s="6">
        <v>2018.4500000000003</v>
      </c>
      <c r="G2222" s="7">
        <v>40730</v>
      </c>
      <c r="H2222" s="7">
        <v>40817</v>
      </c>
      <c r="I2222" s="7">
        <v>50040</v>
      </c>
      <c r="J2222" s="5"/>
      <c r="K2222" s="5">
        <v>1426</v>
      </c>
      <c r="L2222" s="5" t="s">
        <v>5362</v>
      </c>
      <c r="M2222" s="5" t="s">
        <v>21</v>
      </c>
      <c r="N2222" s="5" t="s">
        <v>17</v>
      </c>
      <c r="O2222" s="5"/>
      <c r="P2222" s="5"/>
      <c r="Q2222" s="5"/>
    </row>
    <row r="2223" spans="1:17" x14ac:dyDescent="0.35">
      <c r="A2223" s="5" t="s">
        <v>17</v>
      </c>
      <c r="B2223" s="5" t="s">
        <v>18</v>
      </c>
      <c r="C2223" s="5" t="s">
        <v>22</v>
      </c>
      <c r="D2223" s="13">
        <v>4.28</v>
      </c>
      <c r="E2223" s="6">
        <v>5177</v>
      </c>
      <c r="F2223" s="6">
        <v>2500.48</v>
      </c>
      <c r="G2223" s="7">
        <v>40758</v>
      </c>
      <c r="H2223" s="7">
        <v>40830</v>
      </c>
      <c r="I2223" s="7">
        <v>50040</v>
      </c>
      <c r="J2223" s="5"/>
      <c r="K2223" s="5">
        <v>2525</v>
      </c>
      <c r="L2223" s="5" t="s">
        <v>3474</v>
      </c>
      <c r="M2223" s="5" t="s">
        <v>583</v>
      </c>
      <c r="N2223" s="5" t="s">
        <v>17</v>
      </c>
      <c r="O2223" s="5"/>
      <c r="P2223" s="5"/>
      <c r="Q2223" s="5"/>
    </row>
    <row r="2224" spans="1:17" x14ac:dyDescent="0.35">
      <c r="A2224" s="5" t="s">
        <v>17</v>
      </c>
      <c r="B2224" s="5" t="s">
        <v>18</v>
      </c>
      <c r="C2224" s="5" t="s">
        <v>22</v>
      </c>
      <c r="D2224" s="13">
        <v>4.28</v>
      </c>
      <c r="E2224" s="6">
        <v>4273</v>
      </c>
      <c r="F2224" s="6">
        <v>2063.86</v>
      </c>
      <c r="G2224" s="7">
        <v>40749</v>
      </c>
      <c r="H2224" s="7">
        <v>40809</v>
      </c>
      <c r="I2224" s="7">
        <v>50040</v>
      </c>
      <c r="J2224" s="5"/>
      <c r="K2224" s="5">
        <v>2072</v>
      </c>
      <c r="L2224" s="5" t="s">
        <v>6273</v>
      </c>
      <c r="M2224" s="5" t="s">
        <v>583</v>
      </c>
      <c r="N2224" s="5" t="s">
        <v>17</v>
      </c>
      <c r="O2224" s="5"/>
      <c r="P2224" s="5"/>
      <c r="Q2224" s="5"/>
    </row>
    <row r="2225" spans="1:17" x14ac:dyDescent="0.35">
      <c r="A2225" s="5" t="s">
        <v>17</v>
      </c>
      <c r="B2225" s="5" t="s">
        <v>18</v>
      </c>
      <c r="C2225" s="5" t="s">
        <v>22</v>
      </c>
      <c r="D2225" s="13">
        <v>4.3</v>
      </c>
      <c r="E2225" s="6">
        <v>5120</v>
      </c>
      <c r="F2225" s="6">
        <v>2472.96</v>
      </c>
      <c r="G2225" s="7">
        <v>40436</v>
      </c>
      <c r="H2225" s="7">
        <v>40807</v>
      </c>
      <c r="I2225" s="7">
        <v>50040</v>
      </c>
      <c r="J2225" s="5"/>
      <c r="K2225" s="5">
        <v>1996</v>
      </c>
      <c r="L2225" s="5" t="s">
        <v>476</v>
      </c>
      <c r="M2225" s="5" t="s">
        <v>76</v>
      </c>
      <c r="N2225" s="5" t="s">
        <v>17</v>
      </c>
      <c r="O2225" s="5"/>
      <c r="P2225" s="5"/>
      <c r="Q2225" s="5"/>
    </row>
    <row r="2226" spans="1:17" x14ac:dyDescent="0.35">
      <c r="A2226" s="5" t="s">
        <v>17</v>
      </c>
      <c r="B2226" s="5" t="s">
        <v>18</v>
      </c>
      <c r="C2226" s="5" t="s">
        <v>19</v>
      </c>
      <c r="D2226" s="13">
        <v>4.3</v>
      </c>
      <c r="E2226" s="6">
        <v>4394</v>
      </c>
      <c r="F2226" s="6">
        <v>4746.25</v>
      </c>
      <c r="G2226" s="7">
        <v>39575</v>
      </c>
      <c r="H2226" s="7">
        <v>39990</v>
      </c>
      <c r="I2226" s="7">
        <v>49309</v>
      </c>
      <c r="J2226" s="5"/>
      <c r="K2226" s="5">
        <v>6512</v>
      </c>
      <c r="L2226" s="5" t="s">
        <v>939</v>
      </c>
      <c r="M2226" s="5" t="s">
        <v>42</v>
      </c>
      <c r="N2226" s="5" t="s">
        <v>17</v>
      </c>
      <c r="O2226" s="5"/>
      <c r="P2226" s="5"/>
      <c r="Q2226" s="5"/>
    </row>
    <row r="2227" spans="1:17" x14ac:dyDescent="0.35">
      <c r="A2227" s="5" t="s">
        <v>17</v>
      </c>
      <c r="B2227" s="5" t="s">
        <v>18</v>
      </c>
      <c r="C2227" s="5" t="s">
        <v>19</v>
      </c>
      <c r="D2227" s="13">
        <v>4.3</v>
      </c>
      <c r="E2227" s="6">
        <v>4861</v>
      </c>
      <c r="F2227" s="6">
        <v>4374.8999999999996</v>
      </c>
      <c r="G2227" s="7">
        <v>39570</v>
      </c>
      <c r="H2227" s="7">
        <v>39583</v>
      </c>
      <c r="I2227" s="7">
        <v>48944</v>
      </c>
      <c r="J2227" s="5"/>
      <c r="K2227" s="5">
        <v>1407</v>
      </c>
      <c r="L2227" s="5" t="s">
        <v>1130</v>
      </c>
      <c r="M2227" s="5" t="s">
        <v>21</v>
      </c>
      <c r="N2227" s="5" t="s">
        <v>17</v>
      </c>
      <c r="O2227" s="5"/>
      <c r="P2227" s="5"/>
      <c r="Q2227" s="5"/>
    </row>
    <row r="2228" spans="1:17" x14ac:dyDescent="0.35">
      <c r="A2228" s="5" t="s">
        <v>17</v>
      </c>
      <c r="B2228" s="5" t="s">
        <v>18</v>
      </c>
      <c r="C2228" s="5" t="s">
        <v>22</v>
      </c>
      <c r="D2228" s="13">
        <v>4.3</v>
      </c>
      <c r="E2228" s="6">
        <v>2701</v>
      </c>
      <c r="F2228" s="6">
        <v>2025.75</v>
      </c>
      <c r="G2228" s="7">
        <v>39589</v>
      </c>
      <c r="H2228" s="7">
        <v>39420</v>
      </c>
      <c r="I2228" s="7">
        <v>48579</v>
      </c>
      <c r="J2228" s="5"/>
      <c r="K2228" s="5">
        <v>3074</v>
      </c>
      <c r="L2228" s="5" t="s">
        <v>1161</v>
      </c>
      <c r="M2228" s="5" t="s">
        <v>51</v>
      </c>
      <c r="N2228" s="5" t="s">
        <v>17</v>
      </c>
      <c r="O2228" s="5"/>
      <c r="P2228" s="5"/>
      <c r="Q2228" s="5"/>
    </row>
    <row r="2229" spans="1:17" hidden="1" x14ac:dyDescent="0.35">
      <c r="A2229" s="5" t="s">
        <v>96</v>
      </c>
      <c r="B2229" s="5" t="s">
        <v>81</v>
      </c>
      <c r="C2229" s="5" t="s">
        <v>145</v>
      </c>
      <c r="D2229" s="13">
        <v>4.3</v>
      </c>
      <c r="E2229" s="6">
        <v>11688</v>
      </c>
      <c r="F2229" s="6">
        <v>3602.9900000000002</v>
      </c>
      <c r="G2229" s="7">
        <v>39626</v>
      </c>
      <c r="H2229" s="7">
        <v>40340</v>
      </c>
      <c r="I2229" s="7">
        <v>49674</v>
      </c>
      <c r="J2229" s="5"/>
      <c r="K2229" s="5">
        <v>8500</v>
      </c>
      <c r="L2229" s="5" t="s">
        <v>1420</v>
      </c>
      <c r="M2229" s="5" t="s">
        <v>25</v>
      </c>
      <c r="N2229" s="5" t="s">
        <v>96</v>
      </c>
      <c r="O2229" s="5"/>
      <c r="P2229" s="5"/>
      <c r="Q2229" s="5"/>
    </row>
    <row r="2230" spans="1:17" x14ac:dyDescent="0.35">
      <c r="A2230" s="5" t="s">
        <v>17</v>
      </c>
      <c r="B2230" s="5" t="s">
        <v>18</v>
      </c>
      <c r="C2230" s="5" t="s">
        <v>19</v>
      </c>
      <c r="D2230" s="13">
        <v>4.3</v>
      </c>
      <c r="E2230" s="6">
        <v>4794</v>
      </c>
      <c r="F2230" s="6">
        <v>4314.6000000000004</v>
      </c>
      <c r="G2230" s="7">
        <v>39570</v>
      </c>
      <c r="H2230" s="7">
        <v>39575</v>
      </c>
      <c r="I2230" s="7">
        <v>48944</v>
      </c>
      <c r="J2230" s="5"/>
      <c r="K2230" s="5">
        <v>1070</v>
      </c>
      <c r="L2230" s="5" t="s">
        <v>1677</v>
      </c>
      <c r="M2230" s="5" t="s">
        <v>21</v>
      </c>
      <c r="N2230" s="5" t="s">
        <v>17</v>
      </c>
      <c r="O2230" s="5"/>
      <c r="P2230" s="5"/>
      <c r="Q2230" s="5"/>
    </row>
    <row r="2231" spans="1:17" x14ac:dyDescent="0.35">
      <c r="A2231" s="5" t="s">
        <v>17</v>
      </c>
      <c r="B2231" s="5" t="s">
        <v>18</v>
      </c>
      <c r="C2231" s="5" t="s">
        <v>22</v>
      </c>
      <c r="D2231" s="13">
        <v>4.3</v>
      </c>
      <c r="E2231" s="6">
        <v>4490</v>
      </c>
      <c r="F2231" s="6">
        <v>3367.5</v>
      </c>
      <c r="G2231" s="7">
        <v>39570</v>
      </c>
      <c r="H2231" s="7">
        <v>39785</v>
      </c>
      <c r="I2231" s="7">
        <v>48944</v>
      </c>
      <c r="J2231" s="5"/>
      <c r="K2231" s="5">
        <v>8494</v>
      </c>
      <c r="L2231" s="5" t="s">
        <v>1762</v>
      </c>
      <c r="M2231" s="5" t="s">
        <v>53</v>
      </c>
      <c r="N2231" s="5" t="s">
        <v>17</v>
      </c>
      <c r="O2231" s="5"/>
      <c r="P2231" s="5"/>
      <c r="Q2231" s="5"/>
    </row>
    <row r="2232" spans="1:17" x14ac:dyDescent="0.35">
      <c r="A2232" s="5" t="s">
        <v>17</v>
      </c>
      <c r="B2232" s="5" t="s">
        <v>18</v>
      </c>
      <c r="C2232" s="5" t="s">
        <v>22</v>
      </c>
      <c r="D2232" s="13">
        <v>4.3</v>
      </c>
      <c r="E2232" s="6">
        <v>5261</v>
      </c>
      <c r="F2232" s="6">
        <v>3235.5199999999995</v>
      </c>
      <c r="G2232" s="7">
        <v>40123</v>
      </c>
      <c r="H2232" s="7">
        <v>40360</v>
      </c>
      <c r="I2232" s="7">
        <v>49674</v>
      </c>
      <c r="J2232" s="5"/>
      <c r="K2232" s="5">
        <v>3360</v>
      </c>
      <c r="L2232" s="5" t="s">
        <v>487</v>
      </c>
      <c r="M2232" s="5" t="s">
        <v>51</v>
      </c>
      <c r="N2232" s="5" t="s">
        <v>17</v>
      </c>
      <c r="O2232" s="5"/>
      <c r="P2232" s="5"/>
      <c r="Q2232" s="5"/>
    </row>
    <row r="2233" spans="1:17" x14ac:dyDescent="0.35">
      <c r="A2233" s="5" t="s">
        <v>17</v>
      </c>
      <c r="B2233" s="5" t="s">
        <v>18</v>
      </c>
      <c r="C2233" s="5" t="s">
        <v>22</v>
      </c>
      <c r="D2233" s="13">
        <v>4.3</v>
      </c>
      <c r="E2233" s="6">
        <v>5217</v>
      </c>
      <c r="F2233" s="6">
        <v>3912.7600000000007</v>
      </c>
      <c r="G2233" s="7">
        <v>39571</v>
      </c>
      <c r="H2233" s="7">
        <v>40127</v>
      </c>
      <c r="I2233" s="7">
        <v>49309</v>
      </c>
      <c r="J2233" s="5"/>
      <c r="K2233" s="5">
        <v>4302</v>
      </c>
      <c r="L2233" s="5" t="s">
        <v>2261</v>
      </c>
      <c r="M2233" s="5" t="s">
        <v>344</v>
      </c>
      <c r="N2233" s="5" t="s">
        <v>17</v>
      </c>
      <c r="O2233" s="5"/>
      <c r="P2233" s="5"/>
      <c r="Q2233" s="5"/>
    </row>
    <row r="2234" spans="1:17" x14ac:dyDescent="0.35">
      <c r="A2234" s="5" t="s">
        <v>17</v>
      </c>
      <c r="B2234" s="5" t="s">
        <v>18</v>
      </c>
      <c r="C2234" s="5" t="s">
        <v>22</v>
      </c>
      <c r="D2234" s="13">
        <v>4.3</v>
      </c>
      <c r="E2234" s="6">
        <v>4789.8900000000003</v>
      </c>
      <c r="F2234" s="6">
        <v>3592.42</v>
      </c>
      <c r="G2234" s="7">
        <v>40098</v>
      </c>
      <c r="H2234" s="7">
        <v>40031</v>
      </c>
      <c r="I2234" s="7">
        <v>49309</v>
      </c>
      <c r="J2234" s="5"/>
      <c r="K2234" s="5">
        <v>9450</v>
      </c>
      <c r="L2234" s="5" t="s">
        <v>2325</v>
      </c>
      <c r="M2234" s="5" t="s">
        <v>32</v>
      </c>
      <c r="N2234" s="5" t="s">
        <v>17</v>
      </c>
      <c r="O2234" s="5"/>
      <c r="P2234" s="5"/>
      <c r="Q2234" s="5"/>
    </row>
    <row r="2235" spans="1:17" x14ac:dyDescent="0.35">
      <c r="A2235" s="5" t="s">
        <v>96</v>
      </c>
      <c r="B2235" s="5" t="s">
        <v>18</v>
      </c>
      <c r="C2235" s="5" t="s">
        <v>446</v>
      </c>
      <c r="D2235" s="13">
        <v>4.3</v>
      </c>
      <c r="E2235" s="6">
        <v>4566</v>
      </c>
      <c r="F2235" s="6">
        <v>2755.71</v>
      </c>
      <c r="G2235" s="7">
        <v>40056</v>
      </c>
      <c r="H2235" s="7">
        <v>40080</v>
      </c>
      <c r="I2235" s="7">
        <v>49309</v>
      </c>
      <c r="J2235" s="5"/>
      <c r="K2235" s="5">
        <v>7320</v>
      </c>
      <c r="L2235" s="5" t="s">
        <v>2468</v>
      </c>
      <c r="M2235" s="5" t="s">
        <v>32</v>
      </c>
      <c r="N2235" s="5" t="s">
        <v>96</v>
      </c>
      <c r="O2235" s="5"/>
      <c r="P2235" s="5"/>
      <c r="Q2235" s="5"/>
    </row>
    <row r="2236" spans="1:17" x14ac:dyDescent="0.35">
      <c r="A2236" s="5" t="s">
        <v>17</v>
      </c>
      <c r="B2236" s="5" t="s">
        <v>18</v>
      </c>
      <c r="C2236" s="5" t="s">
        <v>19</v>
      </c>
      <c r="D2236" s="13">
        <v>4.3</v>
      </c>
      <c r="E2236" s="6">
        <v>3856</v>
      </c>
      <c r="F2236" s="6">
        <v>3470.4</v>
      </c>
      <c r="G2236" s="7">
        <v>39570</v>
      </c>
      <c r="H2236" s="7">
        <v>39708</v>
      </c>
      <c r="I2236" s="7">
        <v>48944</v>
      </c>
      <c r="J2236" s="5"/>
      <c r="K2236" s="5">
        <v>1265</v>
      </c>
      <c r="L2236" s="5" t="s">
        <v>2480</v>
      </c>
      <c r="M2236" s="5" t="s">
        <v>21</v>
      </c>
      <c r="N2236" s="5" t="s">
        <v>17</v>
      </c>
      <c r="O2236" s="5"/>
      <c r="P2236" s="5"/>
      <c r="Q2236" s="5"/>
    </row>
    <row r="2237" spans="1:17" x14ac:dyDescent="0.35">
      <c r="A2237" s="5" t="s">
        <v>17</v>
      </c>
      <c r="B2237" s="5" t="s">
        <v>18</v>
      </c>
      <c r="C2237" s="5" t="s">
        <v>22</v>
      </c>
      <c r="D2237" s="13">
        <v>4.3</v>
      </c>
      <c r="E2237" s="6">
        <v>4403</v>
      </c>
      <c r="F2237" s="6">
        <v>2707.85</v>
      </c>
      <c r="G2237" s="7">
        <v>39576</v>
      </c>
      <c r="H2237" s="7">
        <v>40339</v>
      </c>
      <c r="I2237" s="7">
        <v>49674</v>
      </c>
      <c r="J2237" s="5"/>
      <c r="K2237" s="5">
        <v>8180</v>
      </c>
      <c r="L2237" s="5" t="s">
        <v>747</v>
      </c>
      <c r="M2237" s="5" t="s">
        <v>53</v>
      </c>
      <c r="N2237" s="5" t="s">
        <v>17</v>
      </c>
      <c r="O2237" s="5"/>
      <c r="P2237" s="5"/>
      <c r="Q2237" s="5"/>
    </row>
    <row r="2238" spans="1:17" x14ac:dyDescent="0.35">
      <c r="A2238" s="5" t="s">
        <v>17</v>
      </c>
      <c r="B2238" s="5" t="s">
        <v>18</v>
      </c>
      <c r="C2238" s="5" t="s">
        <v>22</v>
      </c>
      <c r="D2238" s="13">
        <v>4.3</v>
      </c>
      <c r="E2238" s="6">
        <v>3892</v>
      </c>
      <c r="F2238" s="6">
        <v>2919</v>
      </c>
      <c r="G2238" s="7">
        <v>39571</v>
      </c>
      <c r="H2238" s="7">
        <v>39722</v>
      </c>
      <c r="I2238" s="7">
        <v>48944</v>
      </c>
      <c r="J2238" s="5"/>
      <c r="K2238" s="5">
        <v>9443</v>
      </c>
      <c r="L2238" s="5" t="s">
        <v>825</v>
      </c>
      <c r="M2238" s="5" t="s">
        <v>32</v>
      </c>
      <c r="N2238" s="5" t="s">
        <v>17</v>
      </c>
      <c r="O2238" s="5"/>
      <c r="P2238" s="5"/>
      <c r="Q2238" s="5"/>
    </row>
    <row r="2239" spans="1:17" x14ac:dyDescent="0.35">
      <c r="A2239" s="5" t="s">
        <v>17</v>
      </c>
      <c r="B2239" s="5" t="s">
        <v>18</v>
      </c>
      <c r="C2239" s="5" t="s">
        <v>22</v>
      </c>
      <c r="D2239" s="13">
        <v>4.3</v>
      </c>
      <c r="E2239" s="6">
        <v>4942</v>
      </c>
      <c r="F2239" s="6">
        <v>1971.8600000000001</v>
      </c>
      <c r="G2239" s="7">
        <v>40590</v>
      </c>
      <c r="H2239" s="7">
        <v>40977</v>
      </c>
      <c r="I2239" s="7">
        <v>50405</v>
      </c>
      <c r="J2239" s="5"/>
      <c r="K2239" s="5">
        <v>4450</v>
      </c>
      <c r="L2239" s="5" t="s">
        <v>518</v>
      </c>
      <c r="M2239" s="5" t="s">
        <v>344</v>
      </c>
      <c r="N2239" s="5" t="s">
        <v>17</v>
      </c>
      <c r="O2239" s="5"/>
      <c r="P2239" s="5"/>
      <c r="Q2239" s="5"/>
    </row>
    <row r="2240" spans="1:17" x14ac:dyDescent="0.35">
      <c r="A2240" s="5" t="s">
        <v>17</v>
      </c>
      <c r="B2240" s="5" t="s">
        <v>18</v>
      </c>
      <c r="C2240" s="5" t="s">
        <v>22</v>
      </c>
      <c r="D2240" s="13">
        <v>4.3</v>
      </c>
      <c r="E2240" s="6">
        <v>5053</v>
      </c>
      <c r="F2240" s="6">
        <v>2440.59</v>
      </c>
      <c r="G2240" s="7">
        <v>40487</v>
      </c>
      <c r="H2240" s="7">
        <v>40575</v>
      </c>
      <c r="I2240" s="7">
        <v>50040</v>
      </c>
      <c r="J2240" s="5"/>
      <c r="K2240" s="5">
        <v>3053</v>
      </c>
      <c r="L2240" s="5" t="s">
        <v>2409</v>
      </c>
      <c r="M2240" s="5" t="s">
        <v>51</v>
      </c>
      <c r="N2240" s="5" t="s">
        <v>17</v>
      </c>
      <c r="O2240" s="5"/>
      <c r="P2240" s="5"/>
      <c r="Q2240" s="5"/>
    </row>
    <row r="2241" spans="1:17" x14ac:dyDescent="0.35">
      <c r="A2241" s="5" t="s">
        <v>17</v>
      </c>
      <c r="B2241" s="5" t="s">
        <v>18</v>
      </c>
      <c r="C2241" s="5" t="s">
        <v>19</v>
      </c>
      <c r="D2241" s="13">
        <v>4.3</v>
      </c>
      <c r="E2241" s="6">
        <v>5354</v>
      </c>
      <c r="F2241" s="6">
        <v>4818.6000000000004</v>
      </c>
      <c r="G2241" s="7">
        <v>40036</v>
      </c>
      <c r="H2241" s="7">
        <v>40070</v>
      </c>
      <c r="I2241" s="7">
        <v>49309</v>
      </c>
      <c r="J2241" s="5"/>
      <c r="K2241" s="5">
        <v>3978</v>
      </c>
      <c r="L2241" s="5" t="s">
        <v>3878</v>
      </c>
      <c r="M2241" s="5" t="s">
        <v>76</v>
      </c>
      <c r="N2241" s="5" t="s">
        <v>17</v>
      </c>
      <c r="O2241" s="5"/>
      <c r="P2241" s="5"/>
      <c r="Q2241" s="5"/>
    </row>
    <row r="2242" spans="1:17" x14ac:dyDescent="0.35">
      <c r="A2242" s="5" t="s">
        <v>17</v>
      </c>
      <c r="B2242" s="5" t="s">
        <v>18</v>
      </c>
      <c r="C2242" s="5" t="s">
        <v>22</v>
      </c>
      <c r="D2242" s="13">
        <v>4.3</v>
      </c>
      <c r="E2242" s="6">
        <v>4353</v>
      </c>
      <c r="F2242" s="6">
        <v>3264.75</v>
      </c>
      <c r="G2242" s="7">
        <v>39570</v>
      </c>
      <c r="H2242" s="7">
        <v>39654</v>
      </c>
      <c r="I2242" s="7">
        <v>48944</v>
      </c>
      <c r="J2242" s="5"/>
      <c r="K2242" s="5">
        <v>1030</v>
      </c>
      <c r="L2242" s="5" t="s">
        <v>4456</v>
      </c>
      <c r="M2242" s="5" t="s">
        <v>21</v>
      </c>
      <c r="N2242" s="5" t="s">
        <v>17</v>
      </c>
      <c r="O2242" s="5"/>
      <c r="P2242" s="5"/>
      <c r="Q2242" s="5"/>
    </row>
    <row r="2243" spans="1:17" x14ac:dyDescent="0.35">
      <c r="A2243" s="5" t="s">
        <v>17</v>
      </c>
      <c r="B2243" s="5" t="s">
        <v>18</v>
      </c>
      <c r="C2243" s="5" t="s">
        <v>22</v>
      </c>
      <c r="D2243" s="13">
        <v>4.3</v>
      </c>
      <c r="E2243" s="6">
        <v>4503</v>
      </c>
      <c r="F2243" s="6">
        <v>2769.34</v>
      </c>
      <c r="G2243" s="7">
        <v>40413</v>
      </c>
      <c r="H2243" s="7">
        <v>40531</v>
      </c>
      <c r="I2243" s="7">
        <v>49674</v>
      </c>
      <c r="J2243" s="5"/>
      <c r="K2243" s="5">
        <v>1470</v>
      </c>
      <c r="L2243" s="5" t="s">
        <v>1478</v>
      </c>
      <c r="M2243" s="5" t="s">
        <v>55</v>
      </c>
      <c r="N2243" s="5" t="s">
        <v>17</v>
      </c>
      <c r="O2243" s="5"/>
      <c r="P2243" s="5"/>
      <c r="Q2243" s="5"/>
    </row>
    <row r="2244" spans="1:17" x14ac:dyDescent="0.35">
      <c r="A2244" s="5" t="s">
        <v>17</v>
      </c>
      <c r="B2244" s="5" t="s">
        <v>18</v>
      </c>
      <c r="C2244" s="5" t="s">
        <v>22</v>
      </c>
      <c r="D2244" s="13">
        <v>4.3</v>
      </c>
      <c r="E2244" s="6">
        <v>5070.4049999999997</v>
      </c>
      <c r="F2244" s="6">
        <v>3118.31</v>
      </c>
      <c r="G2244" s="7">
        <v>40275</v>
      </c>
      <c r="H2244" s="7">
        <v>40242</v>
      </c>
      <c r="I2244" s="7">
        <v>49674</v>
      </c>
      <c r="J2244" s="5"/>
      <c r="K2244" s="5">
        <v>6022</v>
      </c>
      <c r="L2244" s="5" t="s">
        <v>1412</v>
      </c>
      <c r="M2244" s="5" t="s">
        <v>179</v>
      </c>
      <c r="N2244" s="5" t="s">
        <v>17</v>
      </c>
      <c r="O2244" s="5"/>
      <c r="P2244" s="5"/>
      <c r="Q2244" s="5"/>
    </row>
    <row r="2245" spans="1:17" x14ac:dyDescent="0.35">
      <c r="A2245" s="5" t="s">
        <v>17</v>
      </c>
      <c r="B2245" s="5" t="s">
        <v>18</v>
      </c>
      <c r="C2245" s="5" t="s">
        <v>22</v>
      </c>
      <c r="D2245" s="13">
        <v>4.3</v>
      </c>
      <c r="E2245" s="6">
        <v>5270</v>
      </c>
      <c r="F2245" s="6">
        <v>3241.06</v>
      </c>
      <c r="G2245" s="7">
        <v>40358</v>
      </c>
      <c r="H2245" s="7">
        <v>40471</v>
      </c>
      <c r="I2245" s="7">
        <v>49674</v>
      </c>
      <c r="J2245" s="5"/>
      <c r="K2245" s="5">
        <v>1005</v>
      </c>
      <c r="L2245" s="5" t="s">
        <v>3007</v>
      </c>
      <c r="M2245" s="5" t="s">
        <v>21</v>
      </c>
      <c r="N2245" s="5" t="s">
        <v>17</v>
      </c>
      <c r="O2245" s="5"/>
      <c r="P2245" s="5"/>
      <c r="Q2245" s="5"/>
    </row>
    <row r="2246" spans="1:17" x14ac:dyDescent="0.35">
      <c r="A2246" s="5" t="s">
        <v>17</v>
      </c>
      <c r="B2246" s="5" t="s">
        <v>18</v>
      </c>
      <c r="C2246" s="5" t="s">
        <v>22</v>
      </c>
      <c r="D2246" s="13">
        <v>4.3</v>
      </c>
      <c r="E2246" s="6">
        <v>4718</v>
      </c>
      <c r="F2246" s="6">
        <v>3538.5000000000005</v>
      </c>
      <c r="G2246" s="7">
        <v>39570</v>
      </c>
      <c r="H2246" s="7">
        <v>39766</v>
      </c>
      <c r="I2246" s="7">
        <v>48944</v>
      </c>
      <c r="J2246" s="5"/>
      <c r="K2246" s="5">
        <v>1716</v>
      </c>
      <c r="L2246" s="5" t="s">
        <v>5296</v>
      </c>
      <c r="M2246" s="5" t="s">
        <v>55</v>
      </c>
      <c r="N2246" s="5" t="s">
        <v>17</v>
      </c>
      <c r="O2246" s="5"/>
      <c r="P2246" s="5"/>
      <c r="Q2246" s="5"/>
    </row>
    <row r="2247" spans="1:17" x14ac:dyDescent="0.35">
      <c r="A2247" s="5" t="s">
        <v>17</v>
      </c>
      <c r="B2247" s="5" t="s">
        <v>18</v>
      </c>
      <c r="C2247" s="5" t="s">
        <v>22</v>
      </c>
      <c r="D2247" s="13">
        <v>4.3</v>
      </c>
      <c r="E2247" s="6">
        <v>3931</v>
      </c>
      <c r="F2247" s="6">
        <v>2417.5600000000004</v>
      </c>
      <c r="G2247" s="7">
        <v>40420</v>
      </c>
      <c r="H2247" s="7">
        <v>40397</v>
      </c>
      <c r="I2247" s="7">
        <v>49674</v>
      </c>
      <c r="J2247" s="5"/>
      <c r="K2247" s="5">
        <v>8713</v>
      </c>
      <c r="L2247" s="5" t="s">
        <v>421</v>
      </c>
      <c r="M2247" s="5" t="s">
        <v>53</v>
      </c>
      <c r="N2247" s="5" t="s">
        <v>17</v>
      </c>
      <c r="O2247" s="5"/>
      <c r="P2247" s="5"/>
      <c r="Q2247" s="5"/>
    </row>
    <row r="2248" spans="1:17" x14ac:dyDescent="0.35">
      <c r="A2248" s="5" t="s">
        <v>17</v>
      </c>
      <c r="B2248" s="5" t="s">
        <v>18</v>
      </c>
      <c r="C2248" s="5" t="s">
        <v>19</v>
      </c>
      <c r="D2248" s="13">
        <v>4.3</v>
      </c>
      <c r="E2248" s="6">
        <v>3984</v>
      </c>
      <c r="F2248" s="6">
        <v>3585.6000000000004</v>
      </c>
      <c r="G2248" s="7">
        <v>39968</v>
      </c>
      <c r="H2248" s="7">
        <v>40024</v>
      </c>
      <c r="I2248" s="7">
        <v>49309</v>
      </c>
      <c r="J2248" s="5"/>
      <c r="K2248" s="5">
        <v>8962</v>
      </c>
      <c r="L2248" s="5" t="s">
        <v>6885</v>
      </c>
      <c r="M2248" s="5" t="s">
        <v>28</v>
      </c>
      <c r="N2248" s="5" t="s">
        <v>17</v>
      </c>
      <c r="O2248" s="5"/>
      <c r="P2248" s="5"/>
      <c r="Q2248" s="5"/>
    </row>
    <row r="2249" spans="1:17" x14ac:dyDescent="0.35">
      <c r="A2249" s="5" t="s">
        <v>17</v>
      </c>
      <c r="B2249" s="5" t="s">
        <v>18</v>
      </c>
      <c r="C2249" s="5" t="s">
        <v>22</v>
      </c>
      <c r="D2249" s="13">
        <v>4.3</v>
      </c>
      <c r="E2249" s="6">
        <v>3705.9249999999997</v>
      </c>
      <c r="F2249" s="6">
        <v>1478.67</v>
      </c>
      <c r="G2249" s="7">
        <v>39811</v>
      </c>
      <c r="H2249" s="7">
        <v>41214</v>
      </c>
      <c r="I2249" s="7">
        <v>50405</v>
      </c>
      <c r="J2249" s="5"/>
      <c r="K2249" s="5">
        <v>9204</v>
      </c>
      <c r="L2249" s="5" t="s">
        <v>2034</v>
      </c>
      <c r="M2249" s="5" t="s">
        <v>32</v>
      </c>
      <c r="N2249" s="5" t="s">
        <v>17</v>
      </c>
      <c r="O2249" s="5"/>
      <c r="P2249" s="5"/>
      <c r="Q2249" s="5"/>
    </row>
    <row r="2250" spans="1:17" x14ac:dyDescent="0.35">
      <c r="A2250" s="5" t="s">
        <v>17</v>
      </c>
      <c r="B2250" s="5" t="s">
        <v>18</v>
      </c>
      <c r="C2250" s="5" t="s">
        <v>22</v>
      </c>
      <c r="D2250" s="13">
        <v>4.3</v>
      </c>
      <c r="E2250" s="6">
        <v>5234</v>
      </c>
      <c r="F2250" s="6">
        <v>2528.0099999999998</v>
      </c>
      <c r="G2250" s="7">
        <v>40485</v>
      </c>
      <c r="H2250" s="7">
        <v>40606</v>
      </c>
      <c r="I2250" s="7">
        <v>50040</v>
      </c>
      <c r="J2250" s="5"/>
      <c r="K2250" s="5">
        <v>4304</v>
      </c>
      <c r="L2250" s="5" t="s">
        <v>2470</v>
      </c>
      <c r="M2250" s="5" t="s">
        <v>344</v>
      </c>
      <c r="N2250" s="5" t="s">
        <v>17</v>
      </c>
      <c r="O2250" s="5"/>
      <c r="P2250" s="5"/>
      <c r="Q2250" s="5"/>
    </row>
    <row r="2251" spans="1:17" x14ac:dyDescent="0.35">
      <c r="A2251" s="5" t="s">
        <v>17</v>
      </c>
      <c r="B2251" s="5" t="s">
        <v>18</v>
      </c>
      <c r="C2251" s="5" t="s">
        <v>22</v>
      </c>
      <c r="D2251" s="13">
        <v>4.3</v>
      </c>
      <c r="E2251" s="6">
        <v>4473</v>
      </c>
      <c r="F2251" s="6">
        <v>3354.7499999999995</v>
      </c>
      <c r="G2251" s="7">
        <v>39793</v>
      </c>
      <c r="H2251" s="7">
        <v>39771</v>
      </c>
      <c r="I2251" s="7">
        <v>48944</v>
      </c>
      <c r="J2251" s="5"/>
      <c r="K2251" s="5">
        <v>8472</v>
      </c>
      <c r="L2251" s="5" t="s">
        <v>7183</v>
      </c>
      <c r="M2251" s="5" t="s">
        <v>53</v>
      </c>
      <c r="N2251" s="5" t="s">
        <v>17</v>
      </c>
      <c r="O2251" s="5"/>
      <c r="P2251" s="5"/>
      <c r="Q2251" s="5"/>
    </row>
    <row r="2252" spans="1:17" x14ac:dyDescent="0.35">
      <c r="A2252" s="5" t="s">
        <v>17</v>
      </c>
      <c r="B2252" s="5" t="s">
        <v>18</v>
      </c>
      <c r="C2252" s="5" t="s">
        <v>22</v>
      </c>
      <c r="D2252" s="13">
        <v>4.3</v>
      </c>
      <c r="E2252" s="6">
        <v>5500</v>
      </c>
      <c r="F2252" s="6">
        <v>3382.5</v>
      </c>
      <c r="G2252" s="7">
        <v>40210</v>
      </c>
      <c r="H2252" s="7">
        <v>40297</v>
      </c>
      <c r="I2252" s="7">
        <v>49674</v>
      </c>
      <c r="J2252" s="5"/>
      <c r="K2252" s="5">
        <v>3257</v>
      </c>
      <c r="L2252" s="5" t="s">
        <v>7327</v>
      </c>
      <c r="M2252" s="5" t="s">
        <v>51</v>
      </c>
      <c r="N2252" s="5" t="s">
        <v>17</v>
      </c>
      <c r="O2252" s="5"/>
      <c r="P2252" s="5"/>
      <c r="Q2252" s="5"/>
    </row>
    <row r="2253" spans="1:17" x14ac:dyDescent="0.35">
      <c r="A2253" s="5" t="s">
        <v>17</v>
      </c>
      <c r="B2253" s="5" t="s">
        <v>18</v>
      </c>
      <c r="C2253" s="5" t="s">
        <v>22</v>
      </c>
      <c r="D2253" s="13">
        <v>4.3</v>
      </c>
      <c r="E2253" s="6">
        <v>4325</v>
      </c>
      <c r="F2253" s="6">
        <v>2088.98</v>
      </c>
      <c r="G2253" s="7">
        <v>40507</v>
      </c>
      <c r="H2253" s="7">
        <v>40744</v>
      </c>
      <c r="I2253" s="7">
        <v>50040</v>
      </c>
      <c r="J2253" s="5"/>
      <c r="K2253" s="5">
        <v>4534</v>
      </c>
      <c r="L2253" s="5" t="s">
        <v>2245</v>
      </c>
      <c r="M2253" s="5" t="s">
        <v>210</v>
      </c>
      <c r="N2253" s="5" t="s">
        <v>17</v>
      </c>
      <c r="O2253" s="5"/>
      <c r="P2253" s="5"/>
      <c r="Q2253" s="5"/>
    </row>
    <row r="2254" spans="1:17" x14ac:dyDescent="0.35">
      <c r="A2254" s="5" t="s">
        <v>17</v>
      </c>
      <c r="B2254" s="5" t="s">
        <v>18</v>
      </c>
      <c r="C2254" s="5" t="s">
        <v>22</v>
      </c>
      <c r="D2254" s="13">
        <v>4.3</v>
      </c>
      <c r="E2254" s="6">
        <v>4757.7209999999995</v>
      </c>
      <c r="F2254" s="6">
        <v>3568.2799999999997</v>
      </c>
      <c r="G2254" s="7">
        <v>40071</v>
      </c>
      <c r="H2254" s="7">
        <v>40164</v>
      </c>
      <c r="I2254" s="7">
        <v>49309</v>
      </c>
      <c r="J2254" s="5"/>
      <c r="K2254" s="5">
        <v>8405</v>
      </c>
      <c r="L2254" s="5" t="s">
        <v>272</v>
      </c>
      <c r="M2254" s="5" t="s">
        <v>53</v>
      </c>
      <c r="N2254" s="5" t="s">
        <v>17</v>
      </c>
      <c r="O2254" s="5"/>
      <c r="P2254" s="5"/>
      <c r="Q2254" s="5"/>
    </row>
    <row r="2255" spans="1:17" x14ac:dyDescent="0.35">
      <c r="A2255" s="5" t="s">
        <v>17</v>
      </c>
      <c r="B2255" s="5" t="s">
        <v>18</v>
      </c>
      <c r="C2255" s="5" t="s">
        <v>22</v>
      </c>
      <c r="D2255" s="13">
        <v>4.3</v>
      </c>
      <c r="E2255" s="6">
        <v>2807</v>
      </c>
      <c r="F2255" s="6">
        <v>1726.31</v>
      </c>
      <c r="G2255" s="7">
        <v>40276</v>
      </c>
      <c r="H2255" s="7">
        <v>40259</v>
      </c>
      <c r="I2255" s="7">
        <v>49674</v>
      </c>
      <c r="J2255" s="5"/>
      <c r="K2255" s="5">
        <v>1081</v>
      </c>
      <c r="L2255" s="5" t="s">
        <v>1139</v>
      </c>
      <c r="M2255" s="5" t="s">
        <v>21</v>
      </c>
      <c r="N2255" s="5" t="s">
        <v>17</v>
      </c>
      <c r="O2255" s="5"/>
      <c r="P2255" s="5"/>
      <c r="Q2255" s="5"/>
    </row>
    <row r="2256" spans="1:17" x14ac:dyDescent="0.35">
      <c r="A2256" s="5" t="s">
        <v>17</v>
      </c>
      <c r="B2256" s="5" t="s">
        <v>18</v>
      </c>
      <c r="C2256" s="5" t="s">
        <v>19</v>
      </c>
      <c r="D2256" s="13">
        <v>4.3</v>
      </c>
      <c r="E2256" s="6">
        <v>3653</v>
      </c>
      <c r="F2256" s="6">
        <v>3287.7000000000003</v>
      </c>
      <c r="G2256" s="7">
        <v>39569</v>
      </c>
      <c r="H2256" s="7">
        <v>40050</v>
      </c>
      <c r="I2256" s="7">
        <v>49309</v>
      </c>
      <c r="J2256" s="5"/>
      <c r="K2256" s="5">
        <v>1348</v>
      </c>
      <c r="L2256" s="5" t="s">
        <v>7691</v>
      </c>
      <c r="M2256" s="5" t="s">
        <v>21</v>
      </c>
      <c r="N2256" s="5" t="s">
        <v>17</v>
      </c>
      <c r="O2256" s="5"/>
      <c r="P2256" s="5"/>
      <c r="Q2256" s="5"/>
    </row>
    <row r="2257" spans="1:17" x14ac:dyDescent="0.35">
      <c r="A2257" s="5" t="s">
        <v>17</v>
      </c>
      <c r="B2257" s="5" t="s">
        <v>18</v>
      </c>
      <c r="C2257" s="5" t="s">
        <v>22</v>
      </c>
      <c r="D2257" s="13">
        <v>4.3</v>
      </c>
      <c r="E2257" s="6">
        <v>4621</v>
      </c>
      <c r="F2257" s="6">
        <v>3465.75</v>
      </c>
      <c r="G2257" s="7">
        <v>39569</v>
      </c>
      <c r="H2257" s="7">
        <v>39639</v>
      </c>
      <c r="I2257" s="7">
        <v>48944</v>
      </c>
      <c r="J2257" s="5"/>
      <c r="K2257" s="5">
        <v>9473</v>
      </c>
      <c r="L2257" s="5" t="s">
        <v>1741</v>
      </c>
      <c r="M2257" s="5" t="s">
        <v>32</v>
      </c>
      <c r="N2257" s="5" t="s">
        <v>17</v>
      </c>
      <c r="O2257" s="5"/>
      <c r="P2257" s="5"/>
      <c r="Q2257" s="5"/>
    </row>
    <row r="2258" spans="1:17" x14ac:dyDescent="0.35">
      <c r="A2258" s="5" t="s">
        <v>17</v>
      </c>
      <c r="B2258" s="5" t="s">
        <v>18</v>
      </c>
      <c r="C2258" s="5" t="s">
        <v>19</v>
      </c>
      <c r="D2258" s="13">
        <v>4.3</v>
      </c>
      <c r="E2258" s="6">
        <v>5510</v>
      </c>
      <c r="F2258" s="6">
        <v>4958.9999999999991</v>
      </c>
      <c r="G2258" s="7">
        <v>40052</v>
      </c>
      <c r="H2258" s="7">
        <v>40163</v>
      </c>
      <c r="I2258" s="7">
        <v>49309</v>
      </c>
      <c r="J2258" s="5"/>
      <c r="K2258" s="5">
        <v>1976</v>
      </c>
      <c r="L2258" s="5" t="s">
        <v>8382</v>
      </c>
      <c r="M2258" s="5" t="s">
        <v>76</v>
      </c>
      <c r="N2258" s="5" t="s">
        <v>17</v>
      </c>
      <c r="O2258" s="5"/>
      <c r="P2258" s="5"/>
      <c r="Q2258" s="5"/>
    </row>
    <row r="2259" spans="1:17" x14ac:dyDescent="0.35">
      <c r="A2259" s="5" t="s">
        <v>17</v>
      </c>
      <c r="B2259" s="5" t="s">
        <v>18</v>
      </c>
      <c r="C2259" s="5" t="s">
        <v>22</v>
      </c>
      <c r="D2259" s="13">
        <v>4.3</v>
      </c>
      <c r="E2259" s="6">
        <v>4146</v>
      </c>
      <c r="F2259" s="6">
        <v>3109.5</v>
      </c>
      <c r="G2259" s="7">
        <v>39570</v>
      </c>
      <c r="H2259" s="7">
        <v>39566</v>
      </c>
      <c r="I2259" s="7">
        <v>48944</v>
      </c>
      <c r="J2259" s="5"/>
      <c r="K2259" s="5">
        <v>2505</v>
      </c>
      <c r="L2259" s="5" t="s">
        <v>8394</v>
      </c>
      <c r="M2259" s="5" t="s">
        <v>51</v>
      </c>
      <c r="N2259" s="5" t="s">
        <v>17</v>
      </c>
      <c r="O2259" s="5"/>
      <c r="P2259" s="5"/>
      <c r="Q2259" s="5"/>
    </row>
    <row r="2260" spans="1:17" x14ac:dyDescent="0.35">
      <c r="A2260" s="5" t="s">
        <v>17</v>
      </c>
      <c r="B2260" s="5" t="s">
        <v>18</v>
      </c>
      <c r="C2260" s="5" t="s">
        <v>22</v>
      </c>
      <c r="D2260" s="13">
        <v>4.3</v>
      </c>
      <c r="E2260" s="6">
        <v>4248</v>
      </c>
      <c r="F2260" s="6">
        <v>2612.52</v>
      </c>
      <c r="G2260" s="7">
        <v>39570</v>
      </c>
      <c r="H2260" s="7">
        <v>40471</v>
      </c>
      <c r="I2260" s="7">
        <v>49674</v>
      </c>
      <c r="J2260" s="5"/>
      <c r="K2260" s="5">
        <v>3235</v>
      </c>
      <c r="L2260" s="5" t="s">
        <v>3689</v>
      </c>
      <c r="M2260" s="5" t="s">
        <v>51</v>
      </c>
      <c r="N2260" s="5" t="s">
        <v>17</v>
      </c>
      <c r="O2260" s="5"/>
      <c r="P2260" s="5"/>
      <c r="Q2260" s="5"/>
    </row>
    <row r="2261" spans="1:17" x14ac:dyDescent="0.35">
      <c r="A2261" s="5" t="s">
        <v>17</v>
      </c>
      <c r="B2261" s="5" t="s">
        <v>18</v>
      </c>
      <c r="C2261" s="5" t="s">
        <v>22</v>
      </c>
      <c r="D2261" s="13">
        <v>4.3</v>
      </c>
      <c r="E2261" s="6">
        <v>4073</v>
      </c>
      <c r="F2261" s="6">
        <v>2504.88</v>
      </c>
      <c r="G2261" s="7">
        <v>39570</v>
      </c>
      <c r="H2261" s="7">
        <v>40353</v>
      </c>
      <c r="I2261" s="7">
        <v>49674</v>
      </c>
      <c r="J2261" s="5"/>
      <c r="K2261" s="5">
        <v>4714</v>
      </c>
      <c r="L2261" s="5" t="s">
        <v>8960</v>
      </c>
      <c r="M2261" s="5" t="s">
        <v>210</v>
      </c>
      <c r="N2261" s="5" t="s">
        <v>17</v>
      </c>
      <c r="O2261" s="5"/>
      <c r="P2261" s="5"/>
      <c r="Q2261" s="5"/>
    </row>
    <row r="2262" spans="1:17" x14ac:dyDescent="0.35">
      <c r="A2262" s="5" t="s">
        <v>17</v>
      </c>
      <c r="B2262" s="5" t="s">
        <v>18</v>
      </c>
      <c r="C2262" s="5" t="s">
        <v>22</v>
      </c>
      <c r="D2262" s="13">
        <v>4.3</v>
      </c>
      <c r="E2262" s="6">
        <v>4325.46</v>
      </c>
      <c r="F2262" s="6">
        <v>3244.1</v>
      </c>
      <c r="G2262" s="7">
        <v>40071</v>
      </c>
      <c r="H2262" s="7">
        <v>40122</v>
      </c>
      <c r="I2262" s="7">
        <v>49309</v>
      </c>
      <c r="J2262" s="5"/>
      <c r="K2262" s="5">
        <v>6025</v>
      </c>
      <c r="L2262" s="5" t="s">
        <v>4402</v>
      </c>
      <c r="M2262" s="5" t="s">
        <v>179</v>
      </c>
      <c r="N2262" s="5" t="s">
        <v>17</v>
      </c>
      <c r="O2262" s="5"/>
      <c r="P2262" s="5"/>
      <c r="Q2262" s="5"/>
    </row>
    <row r="2263" spans="1:17" x14ac:dyDescent="0.35">
      <c r="A2263" s="5" t="s">
        <v>17</v>
      </c>
      <c r="B2263" s="5" t="s">
        <v>18</v>
      </c>
      <c r="C2263" s="5" t="s">
        <v>22</v>
      </c>
      <c r="D2263" s="13">
        <v>4.3</v>
      </c>
      <c r="E2263" s="6">
        <v>4701</v>
      </c>
      <c r="F2263" s="6">
        <v>3525.7500000000005</v>
      </c>
      <c r="G2263" s="7">
        <v>40056</v>
      </c>
      <c r="H2263" s="7">
        <v>40095</v>
      </c>
      <c r="I2263" s="7">
        <v>49309</v>
      </c>
      <c r="J2263" s="5"/>
      <c r="K2263" s="5">
        <v>5742</v>
      </c>
      <c r="L2263" s="5" t="s">
        <v>4647</v>
      </c>
      <c r="M2263" s="5" t="s">
        <v>28</v>
      </c>
      <c r="N2263" s="5" t="s">
        <v>17</v>
      </c>
      <c r="O2263" s="5"/>
      <c r="P2263" s="5"/>
      <c r="Q2263" s="5"/>
    </row>
    <row r="2264" spans="1:17" x14ac:dyDescent="0.35">
      <c r="A2264" s="5" t="s">
        <v>17</v>
      </c>
      <c r="B2264" s="5" t="s">
        <v>18</v>
      </c>
      <c r="C2264" s="5" t="s">
        <v>22</v>
      </c>
      <c r="D2264" s="13">
        <v>4.3</v>
      </c>
      <c r="E2264" s="6">
        <v>1560.502</v>
      </c>
      <c r="F2264" s="6">
        <v>753.73000000000025</v>
      </c>
      <c r="G2264" s="7">
        <v>39569</v>
      </c>
      <c r="H2264" s="7">
        <v>40906</v>
      </c>
      <c r="I2264" s="7">
        <v>50040</v>
      </c>
      <c r="J2264" s="5"/>
      <c r="K2264" s="5">
        <v>4147</v>
      </c>
      <c r="L2264" s="5" t="s">
        <v>2422</v>
      </c>
      <c r="M2264" s="5" t="s">
        <v>344</v>
      </c>
      <c r="N2264" s="5" t="s">
        <v>17</v>
      </c>
      <c r="O2264" s="5"/>
      <c r="P2264" s="5"/>
      <c r="Q2264" s="5"/>
    </row>
    <row r="2265" spans="1:17" x14ac:dyDescent="0.35">
      <c r="A2265" s="5" t="s">
        <v>17</v>
      </c>
      <c r="B2265" s="5" t="s">
        <v>18</v>
      </c>
      <c r="C2265" s="5" t="s">
        <v>22</v>
      </c>
      <c r="D2265" s="13">
        <v>4.3</v>
      </c>
      <c r="E2265" s="6">
        <v>4606</v>
      </c>
      <c r="F2265" s="6">
        <v>3454.5</v>
      </c>
      <c r="G2265" s="7">
        <v>39883</v>
      </c>
      <c r="H2265" s="7">
        <v>39885</v>
      </c>
      <c r="I2265" s="7">
        <v>49309</v>
      </c>
      <c r="J2265" s="5"/>
      <c r="K2265" s="5">
        <v>4332</v>
      </c>
      <c r="L2265" s="5" t="s">
        <v>2064</v>
      </c>
      <c r="M2265" s="5" t="s">
        <v>28</v>
      </c>
      <c r="N2265" s="5" t="s">
        <v>17</v>
      </c>
      <c r="O2265" s="5"/>
      <c r="P2265" s="5"/>
      <c r="Q2265" s="5"/>
    </row>
    <row r="2266" spans="1:17" x14ac:dyDescent="0.35">
      <c r="A2266" s="5" t="s">
        <v>17</v>
      </c>
      <c r="B2266" s="5" t="s">
        <v>18</v>
      </c>
      <c r="C2266" s="5" t="s">
        <v>22</v>
      </c>
      <c r="D2266" s="13">
        <v>4.3</v>
      </c>
      <c r="E2266" s="6">
        <v>4731</v>
      </c>
      <c r="F2266" s="6">
        <v>2909.58</v>
      </c>
      <c r="G2266" s="7">
        <v>39570</v>
      </c>
      <c r="H2266" s="7">
        <v>40459</v>
      </c>
      <c r="I2266" s="7">
        <v>49674</v>
      </c>
      <c r="J2266" s="5"/>
      <c r="K2266" s="5">
        <v>8967</v>
      </c>
      <c r="L2266" s="5" t="s">
        <v>1087</v>
      </c>
      <c r="M2266" s="5" t="s">
        <v>28</v>
      </c>
      <c r="N2266" s="5" t="s">
        <v>17</v>
      </c>
      <c r="O2266" s="5"/>
      <c r="P2266" s="5"/>
      <c r="Q2266" s="5"/>
    </row>
    <row r="2267" spans="1:17" x14ac:dyDescent="0.35">
      <c r="A2267" s="5" t="s">
        <v>17</v>
      </c>
      <c r="B2267" s="5" t="s">
        <v>18</v>
      </c>
      <c r="C2267" s="5" t="s">
        <v>19</v>
      </c>
      <c r="D2267" s="13">
        <v>4.3</v>
      </c>
      <c r="E2267" s="6">
        <v>3686</v>
      </c>
      <c r="F2267" s="6">
        <v>3317.4</v>
      </c>
      <c r="G2267" s="7">
        <v>39975</v>
      </c>
      <c r="H2267" s="7">
        <v>40108</v>
      </c>
      <c r="I2267" s="7">
        <v>49309</v>
      </c>
      <c r="J2267" s="5"/>
      <c r="K2267" s="5">
        <v>8962</v>
      </c>
      <c r="L2267" s="5" t="s">
        <v>4608</v>
      </c>
      <c r="M2267" s="5" t="s">
        <v>28</v>
      </c>
      <c r="N2267" s="5" t="s">
        <v>17</v>
      </c>
      <c r="O2267" s="5"/>
      <c r="P2267" s="5"/>
      <c r="Q2267" s="5"/>
    </row>
    <row r="2268" spans="1:17" x14ac:dyDescent="0.35">
      <c r="A2268" s="5" t="s">
        <v>17</v>
      </c>
      <c r="B2268" s="5" t="s">
        <v>18</v>
      </c>
      <c r="C2268" s="5" t="s">
        <v>19</v>
      </c>
      <c r="D2268" s="13">
        <v>4.3</v>
      </c>
      <c r="E2268" s="6">
        <v>3822</v>
      </c>
      <c r="F2268" s="6">
        <v>1505.8799999999999</v>
      </c>
      <c r="G2268" s="7">
        <v>40164</v>
      </c>
      <c r="H2268" s="7">
        <v>41584</v>
      </c>
      <c r="I2268" s="7">
        <v>50770</v>
      </c>
      <c r="J2268" s="5"/>
      <c r="K2268" s="5">
        <v>8734</v>
      </c>
      <c r="L2268" s="5" t="s">
        <v>10697</v>
      </c>
      <c r="M2268" s="5" t="s">
        <v>32</v>
      </c>
      <c r="N2268" s="5" t="s">
        <v>17</v>
      </c>
      <c r="O2268" s="5"/>
      <c r="P2268" s="5"/>
      <c r="Q2268" s="5"/>
    </row>
    <row r="2269" spans="1:17" x14ac:dyDescent="0.35">
      <c r="A2269" s="5" t="s">
        <v>17</v>
      </c>
      <c r="B2269" s="5" t="s">
        <v>18</v>
      </c>
      <c r="C2269" s="5" t="s">
        <v>22</v>
      </c>
      <c r="D2269" s="13">
        <v>4.3</v>
      </c>
      <c r="E2269" s="6">
        <v>4504</v>
      </c>
      <c r="F2269" s="6">
        <v>3378</v>
      </c>
      <c r="G2269" s="7">
        <v>39570</v>
      </c>
      <c r="H2269" s="7">
        <v>39599</v>
      </c>
      <c r="I2269" s="7">
        <v>48944</v>
      </c>
      <c r="J2269" s="5"/>
      <c r="K2269" s="5">
        <v>8413</v>
      </c>
      <c r="L2269" s="5" t="s">
        <v>4610</v>
      </c>
      <c r="M2269" s="5" t="s">
        <v>53</v>
      </c>
      <c r="N2269" s="5" t="s">
        <v>17</v>
      </c>
      <c r="O2269" s="5"/>
      <c r="P2269" s="5"/>
      <c r="Q2269" s="5"/>
    </row>
    <row r="2270" spans="1:17" x14ac:dyDescent="0.35">
      <c r="A2270" s="5" t="s">
        <v>17</v>
      </c>
      <c r="B2270" s="5" t="s">
        <v>18</v>
      </c>
      <c r="C2270" s="5" t="s">
        <v>22</v>
      </c>
      <c r="D2270" s="13">
        <v>4.3</v>
      </c>
      <c r="E2270" s="6">
        <v>4812</v>
      </c>
      <c r="F2270" s="6">
        <v>3609</v>
      </c>
      <c r="G2270" s="7">
        <v>39671</v>
      </c>
      <c r="H2270" s="7">
        <v>39311</v>
      </c>
      <c r="I2270" s="7">
        <v>48579</v>
      </c>
      <c r="J2270" s="5"/>
      <c r="K2270" s="5">
        <v>5703</v>
      </c>
      <c r="L2270" s="5" t="s">
        <v>58</v>
      </c>
      <c r="M2270" s="5" t="s">
        <v>28</v>
      </c>
      <c r="N2270" s="5" t="s">
        <v>17</v>
      </c>
      <c r="O2270" s="5"/>
      <c r="P2270" s="5"/>
      <c r="Q2270" s="5"/>
    </row>
    <row r="2271" spans="1:17" x14ac:dyDescent="0.35">
      <c r="A2271" s="5" t="s">
        <v>17</v>
      </c>
      <c r="B2271" s="5" t="s">
        <v>18</v>
      </c>
      <c r="C2271" s="5" t="s">
        <v>22</v>
      </c>
      <c r="D2271" s="13">
        <v>4.3</v>
      </c>
      <c r="E2271" s="6">
        <v>4458.3990000000003</v>
      </c>
      <c r="F2271" s="6">
        <v>2741.9100000000008</v>
      </c>
      <c r="G2271" s="7">
        <v>39763</v>
      </c>
      <c r="H2271" s="7">
        <v>40316</v>
      </c>
      <c r="I2271" s="7">
        <v>49674</v>
      </c>
      <c r="J2271" s="5"/>
      <c r="K2271" s="5">
        <v>6045</v>
      </c>
      <c r="L2271" s="5" t="s">
        <v>2920</v>
      </c>
      <c r="M2271" s="5" t="s">
        <v>179</v>
      </c>
      <c r="N2271" s="5" t="s">
        <v>17</v>
      </c>
      <c r="O2271" s="5"/>
      <c r="P2271" s="5"/>
      <c r="Q2271" s="5"/>
    </row>
    <row r="2272" spans="1:17" x14ac:dyDescent="0.35">
      <c r="A2272" s="5" t="s">
        <v>17</v>
      </c>
      <c r="B2272" s="5" t="s">
        <v>18</v>
      </c>
      <c r="C2272" s="5" t="s">
        <v>446</v>
      </c>
      <c r="D2272" s="13">
        <v>4.3</v>
      </c>
      <c r="E2272" s="6">
        <v>4461</v>
      </c>
      <c r="F2272" s="6">
        <v>2899.65</v>
      </c>
      <c r="G2272" s="7">
        <v>40127</v>
      </c>
      <c r="H2272" s="7">
        <v>40162</v>
      </c>
      <c r="I2272" s="7">
        <v>49309</v>
      </c>
      <c r="J2272" s="5"/>
      <c r="K2272" s="5">
        <v>1453</v>
      </c>
      <c r="L2272" s="5" t="s">
        <v>11820</v>
      </c>
      <c r="M2272" s="5" t="s">
        <v>21</v>
      </c>
      <c r="N2272" s="5" t="s">
        <v>17</v>
      </c>
      <c r="O2272" s="5"/>
      <c r="P2272" s="5"/>
      <c r="Q2272" s="5"/>
    </row>
    <row r="2273" spans="1:17" x14ac:dyDescent="0.35">
      <c r="A2273" s="5" t="s">
        <v>17</v>
      </c>
      <c r="B2273" s="5" t="s">
        <v>18</v>
      </c>
      <c r="C2273" s="5" t="s">
        <v>22</v>
      </c>
      <c r="D2273" s="13">
        <v>4.3</v>
      </c>
      <c r="E2273" s="6">
        <v>4501</v>
      </c>
      <c r="F2273" s="6">
        <v>2768.11</v>
      </c>
      <c r="G2273" s="7">
        <v>40305</v>
      </c>
      <c r="H2273" s="7">
        <v>40284</v>
      </c>
      <c r="I2273" s="7">
        <v>49674</v>
      </c>
      <c r="J2273" s="5"/>
      <c r="K2273" s="5">
        <v>8450</v>
      </c>
      <c r="L2273" s="5" t="s">
        <v>686</v>
      </c>
      <c r="M2273" s="5" t="s">
        <v>53</v>
      </c>
      <c r="N2273" s="5" t="s">
        <v>17</v>
      </c>
      <c r="O2273" s="5"/>
      <c r="P2273" s="5"/>
      <c r="Q2273" s="5"/>
    </row>
    <row r="2274" spans="1:17" x14ac:dyDescent="0.35">
      <c r="A2274" s="5" t="s">
        <v>17</v>
      </c>
      <c r="B2274" s="5" t="s">
        <v>18</v>
      </c>
      <c r="C2274" s="5" t="s">
        <v>446</v>
      </c>
      <c r="D2274" s="13">
        <v>4.3</v>
      </c>
      <c r="E2274" s="6">
        <v>5252</v>
      </c>
      <c r="F2274" s="6">
        <v>2394.92</v>
      </c>
      <c r="G2274" s="7">
        <v>40187</v>
      </c>
      <c r="H2274" s="7">
        <v>40187</v>
      </c>
      <c r="I2274" s="7">
        <v>49674</v>
      </c>
      <c r="J2274" s="5"/>
      <c r="K2274" s="5">
        <v>1965</v>
      </c>
      <c r="L2274" s="5" t="s">
        <v>2460</v>
      </c>
      <c r="M2274" s="5" t="s">
        <v>76</v>
      </c>
      <c r="N2274" s="5" t="s">
        <v>17</v>
      </c>
      <c r="O2274" s="5"/>
      <c r="P2274" s="5"/>
      <c r="Q2274" s="5"/>
    </row>
    <row r="2275" spans="1:17" x14ac:dyDescent="0.35">
      <c r="A2275" s="5" t="s">
        <v>17</v>
      </c>
      <c r="B2275" s="5" t="s">
        <v>18</v>
      </c>
      <c r="C2275" s="5" t="s">
        <v>22</v>
      </c>
      <c r="D2275" s="13">
        <v>4.3</v>
      </c>
      <c r="E2275" s="6">
        <v>4553</v>
      </c>
      <c r="F2275" s="6">
        <v>2800.08</v>
      </c>
      <c r="G2275" s="7">
        <v>40149</v>
      </c>
      <c r="H2275" s="7">
        <v>40256</v>
      </c>
      <c r="I2275" s="7">
        <v>49674</v>
      </c>
      <c r="J2275" s="5"/>
      <c r="K2275" s="5">
        <v>3153</v>
      </c>
      <c r="L2275" s="5" t="s">
        <v>13020</v>
      </c>
      <c r="M2275" s="5" t="s">
        <v>51</v>
      </c>
      <c r="N2275" s="5" t="s">
        <v>17</v>
      </c>
      <c r="O2275" s="5"/>
      <c r="P2275" s="5"/>
      <c r="Q2275" s="5"/>
    </row>
    <row r="2276" spans="1:17" x14ac:dyDescent="0.35">
      <c r="A2276" s="5" t="s">
        <v>17</v>
      </c>
      <c r="B2276" s="5" t="s">
        <v>18</v>
      </c>
      <c r="C2276" s="5" t="s">
        <v>22</v>
      </c>
      <c r="D2276" s="13">
        <v>4.3</v>
      </c>
      <c r="E2276" s="6">
        <v>4153</v>
      </c>
      <c r="F2276" s="6">
        <v>2554.1000000000004</v>
      </c>
      <c r="G2276" s="7">
        <v>40022</v>
      </c>
      <c r="H2276" s="7">
        <v>40326</v>
      </c>
      <c r="I2276" s="7">
        <v>49674</v>
      </c>
      <c r="J2276" s="5"/>
      <c r="K2276" s="5">
        <v>8917</v>
      </c>
      <c r="L2276" s="5" t="s">
        <v>3523</v>
      </c>
      <c r="M2276" s="5" t="s">
        <v>28</v>
      </c>
      <c r="N2276" s="5" t="s">
        <v>17</v>
      </c>
      <c r="O2276" s="5"/>
      <c r="P2276" s="5"/>
      <c r="Q2276" s="5"/>
    </row>
    <row r="2277" spans="1:17" x14ac:dyDescent="0.35">
      <c r="A2277" s="5" t="s">
        <v>17</v>
      </c>
      <c r="B2277" s="5" t="s">
        <v>18</v>
      </c>
      <c r="C2277" s="5" t="s">
        <v>22</v>
      </c>
      <c r="D2277" s="13">
        <v>4.3</v>
      </c>
      <c r="E2277" s="6">
        <v>3603</v>
      </c>
      <c r="F2277" s="6">
        <v>1740.25</v>
      </c>
      <c r="G2277" s="7">
        <v>40399</v>
      </c>
      <c r="H2277" s="7">
        <v>40704</v>
      </c>
      <c r="I2277" s="7">
        <v>50040</v>
      </c>
      <c r="J2277" s="5"/>
      <c r="K2277" s="5">
        <v>8739</v>
      </c>
      <c r="L2277" s="5" t="s">
        <v>5057</v>
      </c>
      <c r="M2277" s="5" t="s">
        <v>32</v>
      </c>
      <c r="N2277" s="5" t="s">
        <v>17</v>
      </c>
      <c r="O2277" s="5"/>
      <c r="P2277" s="5"/>
      <c r="Q2277" s="5"/>
    </row>
    <row r="2278" spans="1:17" x14ac:dyDescent="0.35">
      <c r="A2278" s="5" t="s">
        <v>17</v>
      </c>
      <c r="B2278" s="5" t="s">
        <v>18</v>
      </c>
      <c r="C2278" s="5" t="s">
        <v>22</v>
      </c>
      <c r="D2278" s="13">
        <v>4.3</v>
      </c>
      <c r="E2278" s="6">
        <v>4140</v>
      </c>
      <c r="F2278" s="6">
        <v>3105</v>
      </c>
      <c r="G2278" s="7">
        <v>40029</v>
      </c>
      <c r="H2278" s="7">
        <v>40007</v>
      </c>
      <c r="I2278" s="7">
        <v>49309</v>
      </c>
      <c r="J2278" s="5"/>
      <c r="K2278" s="5">
        <v>9473</v>
      </c>
      <c r="L2278" s="5" t="s">
        <v>1741</v>
      </c>
      <c r="M2278" s="5" t="s">
        <v>32</v>
      </c>
      <c r="N2278" s="5" t="s">
        <v>17</v>
      </c>
      <c r="O2278" s="5"/>
      <c r="P2278" s="5"/>
      <c r="Q2278" s="5"/>
    </row>
    <row r="2279" spans="1:17" x14ac:dyDescent="0.35">
      <c r="A2279" s="5" t="s">
        <v>17</v>
      </c>
      <c r="B2279" s="5" t="s">
        <v>18</v>
      </c>
      <c r="C2279" s="5" t="s">
        <v>22</v>
      </c>
      <c r="D2279" s="13">
        <v>4.3</v>
      </c>
      <c r="E2279" s="6">
        <v>4357</v>
      </c>
      <c r="F2279" s="6">
        <v>2104.42</v>
      </c>
      <c r="G2279" s="7">
        <v>39569</v>
      </c>
      <c r="H2279" s="7">
        <v>40897</v>
      </c>
      <c r="I2279" s="7">
        <v>50040</v>
      </c>
      <c r="J2279" s="5"/>
      <c r="K2279" s="5">
        <v>6647</v>
      </c>
      <c r="L2279" s="5" t="s">
        <v>12788</v>
      </c>
      <c r="M2279" s="5" t="s">
        <v>42</v>
      </c>
      <c r="N2279" s="5" t="s">
        <v>17</v>
      </c>
      <c r="O2279" s="5"/>
      <c r="P2279" s="5"/>
      <c r="Q2279" s="5"/>
    </row>
    <row r="2280" spans="1:17" x14ac:dyDescent="0.35">
      <c r="A2280" s="5" t="s">
        <v>17</v>
      </c>
      <c r="B2280" s="5" t="s">
        <v>18</v>
      </c>
      <c r="C2280" s="5" t="s">
        <v>22</v>
      </c>
      <c r="D2280" s="13">
        <v>4.3</v>
      </c>
      <c r="E2280" s="6">
        <v>4747.0749999999998</v>
      </c>
      <c r="F2280" s="6">
        <v>2919.4700000000007</v>
      </c>
      <c r="G2280" s="7">
        <v>40371</v>
      </c>
      <c r="H2280" s="7">
        <v>40402</v>
      </c>
      <c r="I2280" s="7">
        <v>49674</v>
      </c>
      <c r="J2280" s="5"/>
      <c r="K2280" s="5">
        <v>4142</v>
      </c>
      <c r="L2280" s="5" t="s">
        <v>645</v>
      </c>
      <c r="M2280" s="5" t="s">
        <v>344</v>
      </c>
      <c r="N2280" s="5" t="s">
        <v>17</v>
      </c>
      <c r="O2280" s="5"/>
      <c r="P2280" s="5"/>
      <c r="Q2280" s="5"/>
    </row>
    <row r="2281" spans="1:17" x14ac:dyDescent="0.35">
      <c r="A2281" s="5" t="s">
        <v>17</v>
      </c>
      <c r="B2281" s="5" t="s">
        <v>18</v>
      </c>
      <c r="C2281" s="5" t="s">
        <v>19</v>
      </c>
      <c r="D2281" s="13">
        <v>4.3</v>
      </c>
      <c r="E2281" s="6">
        <v>4660</v>
      </c>
      <c r="F2281" s="6">
        <v>2539.6999999999998</v>
      </c>
      <c r="G2281" s="7">
        <v>39570</v>
      </c>
      <c r="H2281" s="7">
        <v>41177</v>
      </c>
      <c r="I2281" s="7">
        <v>50405</v>
      </c>
      <c r="J2281" s="5"/>
      <c r="K2281" s="5">
        <v>2103</v>
      </c>
      <c r="L2281" s="5" t="s">
        <v>928</v>
      </c>
      <c r="M2281" s="5" t="s">
        <v>583</v>
      </c>
      <c r="N2281" s="5" t="s">
        <v>17</v>
      </c>
      <c r="O2281" s="5"/>
      <c r="P2281" s="5"/>
      <c r="Q2281" s="5"/>
    </row>
    <row r="2282" spans="1:17" x14ac:dyDescent="0.35">
      <c r="A2282" s="5" t="s">
        <v>17</v>
      </c>
      <c r="B2282" s="5" t="s">
        <v>18</v>
      </c>
      <c r="C2282" s="5" t="s">
        <v>22</v>
      </c>
      <c r="D2282" s="13">
        <v>4.3</v>
      </c>
      <c r="E2282" s="6">
        <v>5094</v>
      </c>
      <c r="F2282" s="6">
        <v>3820.5</v>
      </c>
      <c r="G2282" s="7">
        <v>39570</v>
      </c>
      <c r="H2282" s="7">
        <v>39661</v>
      </c>
      <c r="I2282" s="7">
        <v>48944</v>
      </c>
      <c r="J2282" s="5"/>
      <c r="K2282" s="5">
        <v>8622</v>
      </c>
      <c r="L2282" s="5" t="s">
        <v>536</v>
      </c>
      <c r="M2282" s="5" t="s">
        <v>53</v>
      </c>
      <c r="N2282" s="5" t="s">
        <v>17</v>
      </c>
      <c r="O2282" s="5"/>
      <c r="P2282" s="5"/>
      <c r="Q2282" s="5"/>
    </row>
    <row r="2283" spans="1:17" x14ac:dyDescent="0.35">
      <c r="A2283" s="5" t="s">
        <v>17</v>
      </c>
      <c r="B2283" s="5" t="s">
        <v>18</v>
      </c>
      <c r="C2283" s="5" t="s">
        <v>22</v>
      </c>
      <c r="D2283" s="13">
        <v>4.3</v>
      </c>
      <c r="E2283" s="6">
        <v>5035</v>
      </c>
      <c r="F2283" s="6">
        <v>3776.25</v>
      </c>
      <c r="G2283" s="7">
        <v>39569</v>
      </c>
      <c r="H2283" s="7">
        <v>39583</v>
      </c>
      <c r="I2283" s="7">
        <v>48944</v>
      </c>
      <c r="J2283" s="5"/>
      <c r="K2283" s="5">
        <v>9437</v>
      </c>
      <c r="L2283" s="5" t="s">
        <v>2180</v>
      </c>
      <c r="M2283" s="5" t="s">
        <v>32</v>
      </c>
      <c r="N2283" s="5" t="s">
        <v>17</v>
      </c>
      <c r="O2283" s="5"/>
      <c r="P2283" s="5"/>
      <c r="Q2283" s="5"/>
    </row>
    <row r="2284" spans="1:17" x14ac:dyDescent="0.35">
      <c r="A2284" s="5" t="s">
        <v>17</v>
      </c>
      <c r="B2284" s="5" t="s">
        <v>18</v>
      </c>
      <c r="C2284" s="5" t="s">
        <v>22</v>
      </c>
      <c r="D2284" s="13">
        <v>4.3099999999999996</v>
      </c>
      <c r="E2284" s="6">
        <v>4657</v>
      </c>
      <c r="F2284" s="6">
        <v>2249.34</v>
      </c>
      <c r="G2284" s="7">
        <v>40826</v>
      </c>
      <c r="H2284" s="7">
        <v>40900</v>
      </c>
      <c r="I2284" s="7">
        <v>50040</v>
      </c>
      <c r="J2284" s="5"/>
      <c r="K2284" s="5">
        <v>4514</v>
      </c>
      <c r="L2284" s="5" t="s">
        <v>3707</v>
      </c>
      <c r="M2284" s="5" t="s">
        <v>210</v>
      </c>
      <c r="N2284" s="5" t="s">
        <v>17</v>
      </c>
      <c r="O2284" s="5"/>
      <c r="P2284" s="5"/>
      <c r="Q2284" s="5"/>
    </row>
    <row r="2285" spans="1:17" x14ac:dyDescent="0.35">
      <c r="A2285" s="5" t="s">
        <v>17</v>
      </c>
      <c r="B2285" s="5" t="s">
        <v>18</v>
      </c>
      <c r="C2285" s="5" t="s">
        <v>22</v>
      </c>
      <c r="D2285" s="13">
        <v>4.32</v>
      </c>
      <c r="E2285" s="6">
        <v>2213.19</v>
      </c>
      <c r="F2285" s="6">
        <v>1068.9700000000003</v>
      </c>
      <c r="G2285" s="7">
        <v>40710</v>
      </c>
      <c r="H2285" s="7">
        <v>40833</v>
      </c>
      <c r="I2285" s="7">
        <v>50040</v>
      </c>
      <c r="J2285" s="5"/>
      <c r="K2285" s="5">
        <v>6030</v>
      </c>
      <c r="L2285" s="5" t="s">
        <v>2529</v>
      </c>
      <c r="M2285" s="5" t="s">
        <v>179</v>
      </c>
      <c r="N2285" s="5" t="s">
        <v>17</v>
      </c>
      <c r="O2285" s="5"/>
      <c r="P2285" s="5"/>
      <c r="Q2285" s="5"/>
    </row>
    <row r="2286" spans="1:17" x14ac:dyDescent="0.35">
      <c r="A2286" s="5" t="s">
        <v>17</v>
      </c>
      <c r="B2286" s="5" t="s">
        <v>18</v>
      </c>
      <c r="C2286" s="5" t="s">
        <v>22</v>
      </c>
      <c r="D2286" s="13">
        <v>4.32</v>
      </c>
      <c r="E2286" s="6">
        <v>4957</v>
      </c>
      <c r="F2286" s="6">
        <v>2394.2199999999998</v>
      </c>
      <c r="G2286" s="7">
        <v>40576</v>
      </c>
      <c r="H2286" s="7">
        <v>40653</v>
      </c>
      <c r="I2286" s="7">
        <v>50040</v>
      </c>
      <c r="J2286" s="5"/>
      <c r="K2286" s="5">
        <v>3604</v>
      </c>
      <c r="L2286" s="5" t="s">
        <v>392</v>
      </c>
      <c r="M2286" s="5" t="s">
        <v>51</v>
      </c>
      <c r="N2286" s="5" t="s">
        <v>17</v>
      </c>
      <c r="O2286" s="5"/>
      <c r="P2286" s="5"/>
      <c r="Q2286" s="5"/>
    </row>
    <row r="2287" spans="1:17" x14ac:dyDescent="0.35">
      <c r="A2287" s="5" t="s">
        <v>17</v>
      </c>
      <c r="B2287" s="5" t="s">
        <v>18</v>
      </c>
      <c r="C2287" s="5" t="s">
        <v>22</v>
      </c>
      <c r="D2287" s="13">
        <v>4.32</v>
      </c>
      <c r="E2287" s="6">
        <v>4466</v>
      </c>
      <c r="F2287" s="6">
        <v>2746.6</v>
      </c>
      <c r="G2287" s="7">
        <v>40422</v>
      </c>
      <c r="H2287" s="7">
        <v>40466</v>
      </c>
      <c r="I2287" s="7">
        <v>49674</v>
      </c>
      <c r="J2287" s="5"/>
      <c r="K2287" s="5">
        <v>8608</v>
      </c>
      <c r="L2287" s="5" t="s">
        <v>1357</v>
      </c>
      <c r="M2287" s="5" t="s">
        <v>53</v>
      </c>
      <c r="N2287" s="5" t="s">
        <v>17</v>
      </c>
      <c r="O2287" s="5"/>
      <c r="P2287" s="5"/>
      <c r="Q2287" s="5"/>
    </row>
    <row r="2288" spans="1:17" x14ac:dyDescent="0.35">
      <c r="A2288" s="5" t="s">
        <v>17</v>
      </c>
      <c r="B2288" s="5" t="s">
        <v>18</v>
      </c>
      <c r="C2288" s="5" t="s">
        <v>19</v>
      </c>
      <c r="D2288" s="13">
        <v>4.32</v>
      </c>
      <c r="E2288" s="6">
        <v>3848</v>
      </c>
      <c r="F2288" s="6">
        <v>2278.02</v>
      </c>
      <c r="G2288" s="7">
        <v>40771</v>
      </c>
      <c r="H2288" s="7">
        <v>40846</v>
      </c>
      <c r="I2288" s="7">
        <v>50040</v>
      </c>
      <c r="J2288" s="5"/>
      <c r="K2288" s="5">
        <v>1454</v>
      </c>
      <c r="L2288" s="5" t="s">
        <v>4931</v>
      </c>
      <c r="M2288" s="5" t="s">
        <v>21</v>
      </c>
      <c r="N2288" s="5" t="s">
        <v>17</v>
      </c>
      <c r="O2288" s="5"/>
      <c r="P2288" s="5"/>
      <c r="Q2288" s="5"/>
    </row>
    <row r="2289" spans="1:17" x14ac:dyDescent="0.35">
      <c r="A2289" s="5" t="s">
        <v>17</v>
      </c>
      <c r="B2289" s="5" t="s">
        <v>18</v>
      </c>
      <c r="C2289" s="5" t="s">
        <v>19</v>
      </c>
      <c r="D2289" s="13">
        <v>4.32</v>
      </c>
      <c r="E2289" s="6">
        <v>3742</v>
      </c>
      <c r="F2289" s="6">
        <v>2215.27</v>
      </c>
      <c r="G2289" s="7">
        <v>40818</v>
      </c>
      <c r="H2289" s="7">
        <v>40864</v>
      </c>
      <c r="I2289" s="7">
        <v>50040</v>
      </c>
      <c r="J2289" s="5"/>
      <c r="K2289" s="5">
        <v>3434</v>
      </c>
      <c r="L2289" s="5" t="s">
        <v>5076</v>
      </c>
      <c r="M2289" s="5" t="s">
        <v>51</v>
      </c>
      <c r="N2289" s="5" t="s">
        <v>17</v>
      </c>
      <c r="O2289" s="5"/>
      <c r="P2289" s="5"/>
      <c r="Q2289" s="5"/>
    </row>
    <row r="2290" spans="1:17" x14ac:dyDescent="0.35">
      <c r="A2290" s="5" t="s">
        <v>17</v>
      </c>
      <c r="B2290" s="5" t="s">
        <v>18</v>
      </c>
      <c r="C2290" s="5" t="s">
        <v>22</v>
      </c>
      <c r="D2290" s="13">
        <v>4.32</v>
      </c>
      <c r="E2290" s="6">
        <v>4443</v>
      </c>
      <c r="F2290" s="6">
        <v>1772.75</v>
      </c>
      <c r="G2290" s="7">
        <v>40719</v>
      </c>
      <c r="H2290" s="7">
        <v>41043</v>
      </c>
      <c r="I2290" s="7">
        <v>50405</v>
      </c>
      <c r="J2290" s="5"/>
      <c r="K2290" s="5">
        <v>3427</v>
      </c>
      <c r="L2290" s="5" t="s">
        <v>1331</v>
      </c>
      <c r="M2290" s="5" t="s">
        <v>51</v>
      </c>
      <c r="N2290" s="5" t="s">
        <v>17</v>
      </c>
      <c r="O2290" s="5"/>
      <c r="P2290" s="5"/>
      <c r="Q2290" s="5"/>
    </row>
    <row r="2291" spans="1:17" x14ac:dyDescent="0.35">
      <c r="A2291" s="5" t="s">
        <v>17</v>
      </c>
      <c r="B2291" s="5" t="s">
        <v>18</v>
      </c>
      <c r="C2291" s="5" t="s">
        <v>22</v>
      </c>
      <c r="D2291" s="13">
        <v>4.32</v>
      </c>
      <c r="E2291" s="6">
        <v>3684</v>
      </c>
      <c r="F2291" s="6">
        <v>1779.3700000000001</v>
      </c>
      <c r="G2291" s="7">
        <v>40763</v>
      </c>
      <c r="H2291" s="7">
        <v>40889</v>
      </c>
      <c r="I2291" s="7">
        <v>50040</v>
      </c>
      <c r="J2291" s="5"/>
      <c r="K2291" s="5">
        <v>3600</v>
      </c>
      <c r="L2291" s="5" t="s">
        <v>392</v>
      </c>
      <c r="M2291" s="5" t="s">
        <v>51</v>
      </c>
      <c r="N2291" s="5" t="s">
        <v>17</v>
      </c>
      <c r="O2291" s="5"/>
      <c r="P2291" s="5"/>
      <c r="Q2291" s="5"/>
    </row>
    <row r="2292" spans="1:17" x14ac:dyDescent="0.35">
      <c r="A2292" s="5" t="s">
        <v>96</v>
      </c>
      <c r="B2292" s="5" t="s">
        <v>18</v>
      </c>
      <c r="C2292" s="5" t="s">
        <v>22</v>
      </c>
      <c r="D2292" s="13">
        <v>4.32</v>
      </c>
      <c r="E2292" s="6">
        <v>3883</v>
      </c>
      <c r="F2292" s="6">
        <v>1289.1799999999998</v>
      </c>
      <c r="G2292" s="7">
        <v>40628</v>
      </c>
      <c r="H2292" s="7">
        <v>41620</v>
      </c>
      <c r="I2292" s="7">
        <v>50770</v>
      </c>
      <c r="J2292" s="5"/>
      <c r="K2292" s="5">
        <v>5742</v>
      </c>
      <c r="L2292" s="5" t="s">
        <v>4647</v>
      </c>
      <c r="M2292" s="5" t="s">
        <v>28</v>
      </c>
      <c r="N2292" s="5" t="s">
        <v>96</v>
      </c>
      <c r="O2292" s="5"/>
      <c r="P2292" s="5"/>
      <c r="Q2292" s="5"/>
    </row>
    <row r="2293" spans="1:17" x14ac:dyDescent="0.35">
      <c r="A2293" s="5" t="s">
        <v>17</v>
      </c>
      <c r="B2293" s="5" t="s">
        <v>18</v>
      </c>
      <c r="C2293" s="5" t="s">
        <v>22</v>
      </c>
      <c r="D2293" s="13">
        <v>4.32</v>
      </c>
      <c r="E2293" s="6">
        <v>3572</v>
      </c>
      <c r="F2293" s="6">
        <v>1725.2799999999997</v>
      </c>
      <c r="G2293" s="7">
        <v>40751</v>
      </c>
      <c r="H2293" s="7">
        <v>40759</v>
      </c>
      <c r="I2293" s="7">
        <v>50040</v>
      </c>
      <c r="J2293" s="5"/>
      <c r="K2293" s="5">
        <v>3132</v>
      </c>
      <c r="L2293" s="5" t="s">
        <v>4656</v>
      </c>
      <c r="M2293" s="5" t="s">
        <v>51</v>
      </c>
      <c r="N2293" s="5" t="s">
        <v>17</v>
      </c>
      <c r="O2293" s="5"/>
      <c r="P2293" s="5"/>
      <c r="Q2293" s="5"/>
    </row>
    <row r="2294" spans="1:17" x14ac:dyDescent="0.35">
      <c r="A2294" s="5" t="s">
        <v>17</v>
      </c>
      <c r="B2294" s="5" t="s">
        <v>18</v>
      </c>
      <c r="C2294" s="5" t="s">
        <v>22</v>
      </c>
      <c r="D2294" s="13">
        <v>4.32</v>
      </c>
      <c r="E2294" s="6">
        <v>5032</v>
      </c>
      <c r="F2294" s="6">
        <v>2430.46</v>
      </c>
      <c r="G2294" s="7">
        <v>40724</v>
      </c>
      <c r="H2294" s="7">
        <v>40765</v>
      </c>
      <c r="I2294" s="7">
        <v>50040</v>
      </c>
      <c r="J2294" s="5"/>
      <c r="K2294" s="5">
        <v>6534</v>
      </c>
      <c r="L2294" s="5" t="s">
        <v>1252</v>
      </c>
      <c r="M2294" s="5" t="s">
        <v>99</v>
      </c>
      <c r="N2294" s="5" t="s">
        <v>17</v>
      </c>
      <c r="O2294" s="5"/>
      <c r="P2294" s="5"/>
      <c r="Q2294" s="5"/>
    </row>
    <row r="2295" spans="1:17" x14ac:dyDescent="0.35">
      <c r="A2295" s="5" t="s">
        <v>17</v>
      </c>
      <c r="B2295" s="5" t="s">
        <v>18</v>
      </c>
      <c r="C2295" s="5" t="s">
        <v>22</v>
      </c>
      <c r="D2295" s="13">
        <v>4.32</v>
      </c>
      <c r="E2295" s="6">
        <v>4853</v>
      </c>
      <c r="F2295" s="6">
        <v>2344.0100000000002</v>
      </c>
      <c r="G2295" s="7">
        <v>40745</v>
      </c>
      <c r="H2295" s="7">
        <v>40817</v>
      </c>
      <c r="I2295" s="7">
        <v>50040</v>
      </c>
      <c r="J2295" s="5"/>
      <c r="K2295" s="5">
        <v>3615</v>
      </c>
      <c r="L2295" s="5" t="s">
        <v>3548</v>
      </c>
      <c r="M2295" s="5" t="s">
        <v>51</v>
      </c>
      <c r="N2295" s="5" t="s">
        <v>17</v>
      </c>
      <c r="O2295" s="5"/>
      <c r="P2295" s="5"/>
      <c r="Q2295" s="5"/>
    </row>
    <row r="2296" spans="1:17" x14ac:dyDescent="0.35">
      <c r="A2296" s="5" t="s">
        <v>17</v>
      </c>
      <c r="B2296" s="5" t="s">
        <v>18</v>
      </c>
      <c r="C2296" s="5" t="s">
        <v>22</v>
      </c>
      <c r="D2296" s="13">
        <v>4.34</v>
      </c>
      <c r="E2296" s="6">
        <v>4856</v>
      </c>
      <c r="F2296" s="6">
        <v>2345.4499999999998</v>
      </c>
      <c r="G2296" s="7">
        <v>40814</v>
      </c>
      <c r="H2296" s="7">
        <v>40899</v>
      </c>
      <c r="I2296" s="7">
        <v>50040</v>
      </c>
      <c r="J2296" s="5"/>
      <c r="K2296" s="5">
        <v>4566</v>
      </c>
      <c r="L2296" s="5" t="s">
        <v>7200</v>
      </c>
      <c r="M2296" s="5" t="s">
        <v>210</v>
      </c>
      <c r="N2296" s="5" t="s">
        <v>17</v>
      </c>
      <c r="O2296" s="5"/>
      <c r="P2296" s="5"/>
      <c r="Q2296" s="5"/>
    </row>
    <row r="2297" spans="1:17" x14ac:dyDescent="0.35">
      <c r="A2297" s="5" t="s">
        <v>17</v>
      </c>
      <c r="B2297" s="5" t="s">
        <v>18</v>
      </c>
      <c r="C2297" s="5" t="s">
        <v>22</v>
      </c>
      <c r="D2297" s="13">
        <v>4.3499999999999996</v>
      </c>
      <c r="E2297" s="6">
        <v>5004.08</v>
      </c>
      <c r="F2297" s="6">
        <v>2997.4299999999994</v>
      </c>
      <c r="G2297" s="7">
        <v>39570</v>
      </c>
      <c r="H2297" s="7">
        <v>39582</v>
      </c>
      <c r="I2297" s="7">
        <v>48944</v>
      </c>
      <c r="J2297" s="5"/>
      <c r="K2297" s="5">
        <v>3326</v>
      </c>
      <c r="L2297" s="5" t="s">
        <v>2592</v>
      </c>
      <c r="M2297" s="5" t="s">
        <v>51</v>
      </c>
      <c r="N2297" s="5" t="s">
        <v>17</v>
      </c>
      <c r="O2297" s="5"/>
      <c r="P2297" s="5"/>
      <c r="Q2297" s="5"/>
    </row>
    <row r="2298" spans="1:17" x14ac:dyDescent="0.35">
      <c r="A2298" s="5" t="s">
        <v>17</v>
      </c>
      <c r="B2298" s="5" t="s">
        <v>18</v>
      </c>
      <c r="C2298" s="5" t="s">
        <v>22</v>
      </c>
      <c r="D2298" s="13">
        <v>4.37</v>
      </c>
      <c r="E2298" s="6">
        <v>3695.3799999999997</v>
      </c>
      <c r="F2298" s="6">
        <v>1784.87</v>
      </c>
      <c r="G2298" s="7">
        <v>40785</v>
      </c>
      <c r="H2298" s="7">
        <v>40848</v>
      </c>
      <c r="I2298" s="7">
        <v>50040</v>
      </c>
      <c r="J2298" s="5"/>
      <c r="K2298" s="5">
        <v>3421</v>
      </c>
      <c r="L2298" s="5" t="s">
        <v>1737</v>
      </c>
      <c r="M2298" s="5" t="s">
        <v>51</v>
      </c>
      <c r="N2298" s="5" t="s">
        <v>17</v>
      </c>
      <c r="O2298" s="5"/>
      <c r="P2298" s="5"/>
      <c r="Q2298" s="5"/>
    </row>
    <row r="2299" spans="1:17" x14ac:dyDescent="0.35">
      <c r="A2299" s="5" t="s">
        <v>17</v>
      </c>
      <c r="B2299" s="5" t="s">
        <v>18</v>
      </c>
      <c r="C2299" s="5" t="s">
        <v>22</v>
      </c>
      <c r="D2299" s="13">
        <v>4.37</v>
      </c>
      <c r="E2299" s="6">
        <v>4101.51</v>
      </c>
      <c r="F2299" s="6">
        <v>1981.0199999999998</v>
      </c>
      <c r="G2299" s="7">
        <v>40771</v>
      </c>
      <c r="H2299" s="7">
        <v>40844</v>
      </c>
      <c r="I2299" s="7">
        <v>50040</v>
      </c>
      <c r="J2299" s="5"/>
      <c r="K2299" s="5">
        <v>9450</v>
      </c>
      <c r="L2299" s="5" t="s">
        <v>926</v>
      </c>
      <c r="M2299" s="5" t="s">
        <v>32</v>
      </c>
      <c r="N2299" s="5" t="s">
        <v>17</v>
      </c>
      <c r="O2299" s="5"/>
      <c r="P2299" s="5"/>
      <c r="Q2299" s="5"/>
    </row>
    <row r="2300" spans="1:17" x14ac:dyDescent="0.35">
      <c r="A2300" s="5" t="s">
        <v>96</v>
      </c>
      <c r="B2300" s="5" t="s">
        <v>18</v>
      </c>
      <c r="C2300" s="5" t="s">
        <v>22</v>
      </c>
      <c r="D2300" s="13">
        <v>4.4000000000000004</v>
      </c>
      <c r="E2300" s="6">
        <v>4827</v>
      </c>
      <c r="F2300" s="6">
        <v>3568.56</v>
      </c>
      <c r="G2300" s="7">
        <v>39735</v>
      </c>
      <c r="H2300" s="7">
        <v>39800</v>
      </c>
      <c r="I2300" s="7">
        <v>48944</v>
      </c>
      <c r="J2300" s="5"/>
      <c r="K2300" s="5">
        <v>9466</v>
      </c>
      <c r="L2300" s="5" t="s">
        <v>279</v>
      </c>
      <c r="M2300" s="5" t="s">
        <v>32</v>
      </c>
      <c r="N2300" s="5" t="s">
        <v>96</v>
      </c>
      <c r="O2300" s="5"/>
      <c r="P2300" s="5"/>
      <c r="Q2300" s="5"/>
    </row>
    <row r="2301" spans="1:17" x14ac:dyDescent="0.35">
      <c r="A2301" s="5" t="s">
        <v>17</v>
      </c>
      <c r="B2301" s="5" t="s">
        <v>18</v>
      </c>
      <c r="C2301" s="5" t="s">
        <v>22</v>
      </c>
      <c r="D2301" s="13">
        <v>4.4000000000000004</v>
      </c>
      <c r="E2301" s="6">
        <v>5376</v>
      </c>
      <c r="F2301" s="6">
        <v>4032</v>
      </c>
      <c r="G2301" s="7">
        <v>39570</v>
      </c>
      <c r="H2301" s="7">
        <v>39584</v>
      </c>
      <c r="I2301" s="7">
        <v>48944</v>
      </c>
      <c r="J2301" s="5"/>
      <c r="K2301" s="5">
        <v>1305</v>
      </c>
      <c r="L2301" s="5" t="s">
        <v>1113</v>
      </c>
      <c r="M2301" s="5" t="s">
        <v>21</v>
      </c>
      <c r="N2301" s="5" t="s">
        <v>17</v>
      </c>
      <c r="O2301" s="5"/>
      <c r="P2301" s="5"/>
      <c r="Q2301" s="5"/>
    </row>
    <row r="2302" spans="1:17" x14ac:dyDescent="0.35">
      <c r="A2302" s="5" t="s">
        <v>96</v>
      </c>
      <c r="B2302" s="5" t="s">
        <v>18</v>
      </c>
      <c r="C2302" s="5" t="s">
        <v>19</v>
      </c>
      <c r="D2302" s="13">
        <v>4.4000000000000004</v>
      </c>
      <c r="E2302" s="6">
        <v>3987</v>
      </c>
      <c r="F2302" s="6">
        <v>2942.4099999999994</v>
      </c>
      <c r="G2302" s="7">
        <v>40359</v>
      </c>
      <c r="H2302" s="7">
        <v>40416</v>
      </c>
      <c r="I2302" s="7">
        <v>49674</v>
      </c>
      <c r="J2302" s="5"/>
      <c r="K2302" s="5">
        <v>3782</v>
      </c>
      <c r="L2302" s="5" t="s">
        <v>2388</v>
      </c>
      <c r="M2302" s="5" t="s">
        <v>51</v>
      </c>
      <c r="N2302" s="5" t="s">
        <v>96</v>
      </c>
      <c r="O2302" s="5"/>
      <c r="P2302" s="5"/>
      <c r="Q2302" s="5"/>
    </row>
    <row r="2303" spans="1:17" x14ac:dyDescent="0.35">
      <c r="A2303" s="5" t="s">
        <v>17</v>
      </c>
      <c r="B2303" s="5" t="s">
        <v>18</v>
      </c>
      <c r="C2303" s="5" t="s">
        <v>22</v>
      </c>
      <c r="D2303" s="13">
        <v>4.4000000000000004</v>
      </c>
      <c r="E2303" s="6">
        <v>4744</v>
      </c>
      <c r="F2303" s="6">
        <v>3558</v>
      </c>
      <c r="G2303" s="7">
        <v>39571</v>
      </c>
      <c r="H2303" s="7">
        <v>40110</v>
      </c>
      <c r="I2303" s="7">
        <v>49309</v>
      </c>
      <c r="J2303" s="5"/>
      <c r="K2303" s="5">
        <v>1712</v>
      </c>
      <c r="L2303" s="5" t="s">
        <v>2861</v>
      </c>
      <c r="M2303" s="5" t="s">
        <v>55</v>
      </c>
      <c r="N2303" s="5" t="s">
        <v>17</v>
      </c>
      <c r="O2303" s="5"/>
      <c r="P2303" s="5"/>
      <c r="Q2303" s="5"/>
    </row>
    <row r="2304" spans="1:17" x14ac:dyDescent="0.35">
      <c r="A2304" s="5" t="s">
        <v>17</v>
      </c>
      <c r="B2304" s="5" t="s">
        <v>18</v>
      </c>
      <c r="C2304" s="5" t="s">
        <v>22</v>
      </c>
      <c r="D2304" s="13">
        <v>4.4000000000000004</v>
      </c>
      <c r="E2304" s="6">
        <v>4901</v>
      </c>
      <c r="F2304" s="6">
        <v>3675.75</v>
      </c>
      <c r="G2304" s="7">
        <v>39762</v>
      </c>
      <c r="H2304" s="7">
        <v>39338</v>
      </c>
      <c r="I2304" s="7">
        <v>48579</v>
      </c>
      <c r="J2304" s="5"/>
      <c r="K2304" s="5">
        <v>9504</v>
      </c>
      <c r="L2304" s="5" t="s">
        <v>2951</v>
      </c>
      <c r="M2304" s="5" t="s">
        <v>25</v>
      </c>
      <c r="N2304" s="5" t="s">
        <v>17</v>
      </c>
      <c r="O2304" s="5"/>
      <c r="P2304" s="5"/>
      <c r="Q2304" s="5"/>
    </row>
    <row r="2305" spans="1:17" x14ac:dyDescent="0.35">
      <c r="A2305" s="5" t="s">
        <v>17</v>
      </c>
      <c r="B2305" s="5" t="s">
        <v>18</v>
      </c>
      <c r="C2305" s="5" t="s">
        <v>22</v>
      </c>
      <c r="D2305" s="13">
        <v>4.4000000000000004</v>
      </c>
      <c r="E2305" s="6">
        <v>4855</v>
      </c>
      <c r="F2305" s="6">
        <v>3641.2499999999995</v>
      </c>
      <c r="G2305" s="7">
        <v>39848</v>
      </c>
      <c r="H2305" s="7">
        <v>40014</v>
      </c>
      <c r="I2305" s="7">
        <v>49309</v>
      </c>
      <c r="J2305" s="5"/>
      <c r="K2305" s="5">
        <v>8506</v>
      </c>
      <c r="L2305" s="5" t="s">
        <v>3237</v>
      </c>
      <c r="M2305" s="5" t="s">
        <v>25</v>
      </c>
      <c r="N2305" s="5" t="s">
        <v>17</v>
      </c>
      <c r="O2305" s="5"/>
      <c r="P2305" s="5"/>
      <c r="Q2305" s="5"/>
    </row>
    <row r="2306" spans="1:17" x14ac:dyDescent="0.35">
      <c r="A2306" s="5" t="s">
        <v>17</v>
      </c>
      <c r="B2306" s="5" t="s">
        <v>18</v>
      </c>
      <c r="C2306" s="5" t="s">
        <v>22</v>
      </c>
      <c r="D2306" s="13">
        <v>4.4000000000000004</v>
      </c>
      <c r="E2306" s="6">
        <v>4647</v>
      </c>
      <c r="F2306" s="6">
        <v>3485.25</v>
      </c>
      <c r="G2306" s="7">
        <v>39569</v>
      </c>
      <c r="H2306" s="7">
        <v>40122</v>
      </c>
      <c r="I2306" s="7">
        <v>49309</v>
      </c>
      <c r="J2306" s="5"/>
      <c r="K2306" s="5">
        <v>6064</v>
      </c>
      <c r="L2306" s="5" t="s">
        <v>1430</v>
      </c>
      <c r="M2306" s="5" t="s">
        <v>460</v>
      </c>
      <c r="N2306" s="5" t="s">
        <v>17</v>
      </c>
      <c r="O2306" s="5"/>
      <c r="P2306" s="5"/>
      <c r="Q2306" s="5"/>
    </row>
    <row r="2307" spans="1:17" x14ac:dyDescent="0.35">
      <c r="A2307" s="5" t="s">
        <v>17</v>
      </c>
      <c r="B2307" s="5" t="s">
        <v>18</v>
      </c>
      <c r="C2307" s="5" t="s">
        <v>22</v>
      </c>
      <c r="D2307" s="13">
        <v>4.4000000000000004</v>
      </c>
      <c r="E2307" s="6">
        <v>4538</v>
      </c>
      <c r="F2307" s="6">
        <v>3403.5</v>
      </c>
      <c r="G2307" s="7">
        <v>39570</v>
      </c>
      <c r="H2307" s="7">
        <v>39456</v>
      </c>
      <c r="I2307" s="7">
        <v>48944</v>
      </c>
      <c r="J2307" s="5"/>
      <c r="K2307" s="5">
        <v>1564</v>
      </c>
      <c r="L2307" s="5" t="s">
        <v>3962</v>
      </c>
      <c r="M2307" s="5" t="s">
        <v>55</v>
      </c>
      <c r="N2307" s="5" t="s">
        <v>17</v>
      </c>
      <c r="O2307" s="5"/>
      <c r="P2307" s="5"/>
      <c r="Q2307" s="5"/>
    </row>
    <row r="2308" spans="1:17" x14ac:dyDescent="0.35">
      <c r="A2308" s="5" t="s">
        <v>17</v>
      </c>
      <c r="B2308" s="5" t="s">
        <v>18</v>
      </c>
      <c r="C2308" s="5" t="s">
        <v>22</v>
      </c>
      <c r="D2308" s="13">
        <v>4.4000000000000004</v>
      </c>
      <c r="E2308" s="6">
        <v>4390</v>
      </c>
      <c r="F2308" s="6">
        <v>2120.37</v>
      </c>
      <c r="G2308" s="7">
        <v>40639</v>
      </c>
      <c r="H2308" s="7">
        <v>40711</v>
      </c>
      <c r="I2308" s="7">
        <v>50040</v>
      </c>
      <c r="J2308" s="5"/>
      <c r="K2308" s="5">
        <v>1965</v>
      </c>
      <c r="L2308" s="5" t="s">
        <v>4464</v>
      </c>
      <c r="M2308" s="5" t="s">
        <v>76</v>
      </c>
      <c r="N2308" s="5" t="s">
        <v>17</v>
      </c>
      <c r="O2308" s="5"/>
      <c r="P2308" s="5"/>
      <c r="Q2308" s="5"/>
    </row>
    <row r="2309" spans="1:17" x14ac:dyDescent="0.35">
      <c r="A2309" s="5" t="s">
        <v>17</v>
      </c>
      <c r="B2309" s="5" t="s">
        <v>18</v>
      </c>
      <c r="C2309" s="5" t="s">
        <v>22</v>
      </c>
      <c r="D2309" s="13">
        <v>4.4000000000000004</v>
      </c>
      <c r="E2309" s="6">
        <v>4850</v>
      </c>
      <c r="F2309" s="6">
        <v>2342.54</v>
      </c>
      <c r="G2309" s="7">
        <v>40687</v>
      </c>
      <c r="H2309" s="7">
        <v>40773</v>
      </c>
      <c r="I2309" s="7">
        <v>50040</v>
      </c>
      <c r="J2309" s="5"/>
      <c r="K2309" s="5">
        <v>4514</v>
      </c>
      <c r="L2309" s="5" t="s">
        <v>3707</v>
      </c>
      <c r="M2309" s="5" t="s">
        <v>210</v>
      </c>
      <c r="N2309" s="5" t="s">
        <v>17</v>
      </c>
      <c r="O2309" s="5"/>
      <c r="P2309" s="5"/>
      <c r="Q2309" s="5"/>
    </row>
    <row r="2310" spans="1:17" x14ac:dyDescent="0.35">
      <c r="A2310" s="5" t="s">
        <v>17</v>
      </c>
      <c r="B2310" s="5" t="s">
        <v>18</v>
      </c>
      <c r="C2310" s="5" t="s">
        <v>22</v>
      </c>
      <c r="D2310" s="13">
        <v>4.4000000000000004</v>
      </c>
      <c r="E2310" s="6">
        <v>5165.5559999999996</v>
      </c>
      <c r="F2310" s="6">
        <v>3176.8100000000004</v>
      </c>
      <c r="G2310" s="7">
        <v>40140</v>
      </c>
      <c r="H2310" s="7">
        <v>40288</v>
      </c>
      <c r="I2310" s="7">
        <v>49674</v>
      </c>
      <c r="J2310" s="5"/>
      <c r="K2310" s="5">
        <v>4245</v>
      </c>
      <c r="L2310" s="5" t="s">
        <v>2273</v>
      </c>
      <c r="M2310" s="5" t="s">
        <v>210</v>
      </c>
      <c r="N2310" s="5" t="s">
        <v>17</v>
      </c>
      <c r="O2310" s="5"/>
      <c r="P2310" s="5"/>
      <c r="Q2310" s="5"/>
    </row>
    <row r="2311" spans="1:17" x14ac:dyDescent="0.35">
      <c r="A2311" s="5" t="s">
        <v>17</v>
      </c>
      <c r="B2311" s="5" t="s">
        <v>18</v>
      </c>
      <c r="C2311" s="5" t="s">
        <v>19</v>
      </c>
      <c r="D2311" s="13">
        <v>4.4000000000000004</v>
      </c>
      <c r="E2311" s="6">
        <v>3063</v>
      </c>
      <c r="F2311" s="6">
        <v>2260.4899999999998</v>
      </c>
      <c r="G2311" s="7">
        <v>39721</v>
      </c>
      <c r="H2311" s="7">
        <v>40310</v>
      </c>
      <c r="I2311" s="7">
        <v>49674</v>
      </c>
      <c r="J2311" s="5"/>
      <c r="K2311" s="5">
        <v>8632</v>
      </c>
      <c r="L2311" s="5" t="s">
        <v>2296</v>
      </c>
      <c r="M2311" s="5" t="s">
        <v>53</v>
      </c>
      <c r="N2311" s="5" t="s">
        <v>17</v>
      </c>
      <c r="O2311" s="5"/>
      <c r="P2311" s="5"/>
      <c r="Q2311" s="5"/>
    </row>
    <row r="2312" spans="1:17" x14ac:dyDescent="0.35">
      <c r="A2312" s="5" t="s">
        <v>17</v>
      </c>
      <c r="B2312" s="5" t="s">
        <v>18</v>
      </c>
      <c r="C2312" s="5" t="s">
        <v>22</v>
      </c>
      <c r="D2312" s="13">
        <v>4.4000000000000004</v>
      </c>
      <c r="E2312" s="6">
        <v>236</v>
      </c>
      <c r="F2312" s="6">
        <v>177</v>
      </c>
      <c r="G2312" s="7">
        <v>39569</v>
      </c>
      <c r="H2312" s="7">
        <v>39475</v>
      </c>
      <c r="I2312" s="7">
        <v>48944</v>
      </c>
      <c r="J2312" s="5"/>
      <c r="K2312" s="5">
        <v>8180</v>
      </c>
      <c r="L2312" s="5" t="s">
        <v>747</v>
      </c>
      <c r="M2312" s="5" t="s">
        <v>53</v>
      </c>
      <c r="N2312" s="5" t="s">
        <v>17</v>
      </c>
      <c r="O2312" s="5"/>
      <c r="P2312" s="5"/>
      <c r="Q2312" s="5"/>
    </row>
    <row r="2313" spans="1:17" x14ac:dyDescent="0.35">
      <c r="A2313" s="5" t="s">
        <v>17</v>
      </c>
      <c r="B2313" s="5" t="s">
        <v>18</v>
      </c>
      <c r="C2313" s="5" t="s">
        <v>22</v>
      </c>
      <c r="D2313" s="13">
        <v>4.4000000000000004</v>
      </c>
      <c r="E2313" s="6">
        <v>4434</v>
      </c>
      <c r="F2313" s="6">
        <v>2141.61</v>
      </c>
      <c r="G2313" s="7">
        <v>39583</v>
      </c>
      <c r="H2313" s="7">
        <v>40884</v>
      </c>
      <c r="I2313" s="7">
        <v>50040</v>
      </c>
      <c r="J2313" s="5"/>
      <c r="K2313" s="5">
        <v>1270</v>
      </c>
      <c r="L2313" s="5" t="s">
        <v>1880</v>
      </c>
      <c r="M2313" s="5" t="s">
        <v>21</v>
      </c>
      <c r="N2313" s="5" t="s">
        <v>17</v>
      </c>
      <c r="O2313" s="5"/>
      <c r="P2313" s="5"/>
      <c r="Q2313" s="5"/>
    </row>
    <row r="2314" spans="1:17" x14ac:dyDescent="0.35">
      <c r="A2314" s="5" t="s">
        <v>17</v>
      </c>
      <c r="B2314" s="5" t="s">
        <v>18</v>
      </c>
      <c r="C2314" s="5" t="s">
        <v>22</v>
      </c>
      <c r="D2314" s="13">
        <v>4.4000000000000004</v>
      </c>
      <c r="E2314" s="6">
        <v>2940</v>
      </c>
      <c r="F2314" s="6">
        <v>1808.1</v>
      </c>
      <c r="G2314" s="7">
        <v>40301</v>
      </c>
      <c r="H2314" s="7">
        <v>40308</v>
      </c>
      <c r="I2314" s="7">
        <v>49674</v>
      </c>
      <c r="J2314" s="5"/>
      <c r="K2314" s="5">
        <v>2853</v>
      </c>
      <c r="L2314" s="5" t="s">
        <v>5693</v>
      </c>
      <c r="M2314" s="5" t="s">
        <v>38</v>
      </c>
      <c r="N2314" s="5" t="s">
        <v>17</v>
      </c>
      <c r="O2314" s="5"/>
      <c r="P2314" s="5"/>
      <c r="Q2314" s="5"/>
    </row>
    <row r="2315" spans="1:17" x14ac:dyDescent="0.35">
      <c r="A2315" s="5" t="s">
        <v>17</v>
      </c>
      <c r="B2315" s="5" t="s">
        <v>18</v>
      </c>
      <c r="C2315" s="5" t="s">
        <v>22</v>
      </c>
      <c r="D2315" s="13">
        <v>4.4000000000000004</v>
      </c>
      <c r="E2315" s="6">
        <v>5031</v>
      </c>
      <c r="F2315" s="6">
        <v>3094.06</v>
      </c>
      <c r="G2315" s="7">
        <v>39570</v>
      </c>
      <c r="H2315" s="7">
        <v>40350</v>
      </c>
      <c r="I2315" s="7">
        <v>49674</v>
      </c>
      <c r="J2315" s="5"/>
      <c r="K2315" s="5">
        <v>5073</v>
      </c>
      <c r="L2315" s="5" t="s">
        <v>3075</v>
      </c>
      <c r="M2315" s="5" t="s">
        <v>28</v>
      </c>
      <c r="N2315" s="5" t="s">
        <v>17</v>
      </c>
      <c r="O2315" s="5"/>
      <c r="P2315" s="5"/>
      <c r="Q2315" s="5"/>
    </row>
    <row r="2316" spans="1:17" x14ac:dyDescent="0.35">
      <c r="A2316" s="5" t="s">
        <v>96</v>
      </c>
      <c r="B2316" s="5" t="s">
        <v>18</v>
      </c>
      <c r="C2316" s="5" t="s">
        <v>22</v>
      </c>
      <c r="D2316" s="13">
        <v>4.4000000000000004</v>
      </c>
      <c r="E2316" s="6">
        <v>3317.84</v>
      </c>
      <c r="F2316" s="6">
        <v>1487.9499999999998</v>
      </c>
      <c r="G2316" s="7">
        <v>40522</v>
      </c>
      <c r="H2316" s="7">
        <v>40684</v>
      </c>
      <c r="I2316" s="7">
        <v>50040</v>
      </c>
      <c r="J2316" s="5"/>
      <c r="K2316" s="5">
        <v>3253</v>
      </c>
      <c r="L2316" s="5" t="s">
        <v>1884</v>
      </c>
      <c r="M2316" s="5" t="s">
        <v>210</v>
      </c>
      <c r="N2316" s="5" t="s">
        <v>96</v>
      </c>
      <c r="O2316" s="5"/>
      <c r="P2316" s="5"/>
      <c r="Q2316" s="5"/>
    </row>
    <row r="2317" spans="1:17" x14ac:dyDescent="0.35">
      <c r="A2317" s="5" t="s">
        <v>17</v>
      </c>
      <c r="B2317" s="5" t="s">
        <v>18</v>
      </c>
      <c r="C2317" s="5" t="s">
        <v>22</v>
      </c>
      <c r="D2317" s="13">
        <v>4.4000000000000004</v>
      </c>
      <c r="E2317" s="6">
        <v>4832.8559999999998</v>
      </c>
      <c r="F2317" s="6">
        <v>3010.85</v>
      </c>
      <c r="G2317" s="7">
        <v>39570</v>
      </c>
      <c r="H2317" s="7">
        <v>39188</v>
      </c>
      <c r="I2317" s="7">
        <v>48579</v>
      </c>
      <c r="J2317" s="5"/>
      <c r="K2317" s="5">
        <v>9534</v>
      </c>
      <c r="L2317" s="5" t="s">
        <v>283</v>
      </c>
      <c r="M2317" s="5" t="s">
        <v>32</v>
      </c>
      <c r="N2317" s="5" t="s">
        <v>17</v>
      </c>
      <c r="O2317" s="5"/>
      <c r="P2317" s="5"/>
      <c r="Q2317" s="5"/>
    </row>
    <row r="2318" spans="1:17" x14ac:dyDescent="0.35">
      <c r="A2318" s="5" t="s">
        <v>17</v>
      </c>
      <c r="B2318" s="5" t="s">
        <v>18</v>
      </c>
      <c r="C2318" s="5" t="s">
        <v>22</v>
      </c>
      <c r="D2318" s="13">
        <v>4.4000000000000004</v>
      </c>
      <c r="E2318" s="6">
        <v>4594</v>
      </c>
      <c r="F2318" s="6">
        <v>3445.5</v>
      </c>
      <c r="G2318" s="7">
        <v>39577</v>
      </c>
      <c r="H2318" s="7">
        <v>39295</v>
      </c>
      <c r="I2318" s="7">
        <v>48579</v>
      </c>
      <c r="J2318" s="5"/>
      <c r="K2318" s="5">
        <v>8472</v>
      </c>
      <c r="L2318" s="5" t="s">
        <v>6194</v>
      </c>
      <c r="M2318" s="5" t="s">
        <v>53</v>
      </c>
      <c r="N2318" s="5" t="s">
        <v>17</v>
      </c>
      <c r="O2318" s="5"/>
      <c r="P2318" s="5"/>
      <c r="Q2318" s="5"/>
    </row>
    <row r="2319" spans="1:17" x14ac:dyDescent="0.35">
      <c r="A2319" s="5" t="s">
        <v>17</v>
      </c>
      <c r="B2319" s="5" t="s">
        <v>18</v>
      </c>
      <c r="C2319" s="5" t="s">
        <v>22</v>
      </c>
      <c r="D2319" s="13">
        <v>4.4000000000000004</v>
      </c>
      <c r="E2319" s="6">
        <v>3423</v>
      </c>
      <c r="F2319" s="6">
        <v>2567.25</v>
      </c>
      <c r="G2319" s="7">
        <v>39570</v>
      </c>
      <c r="H2319" s="7">
        <v>39408</v>
      </c>
      <c r="I2319" s="7">
        <v>48579</v>
      </c>
      <c r="J2319" s="5"/>
      <c r="K2319" s="5">
        <v>1329</v>
      </c>
      <c r="L2319" s="5" t="s">
        <v>6802</v>
      </c>
      <c r="M2319" s="5" t="s">
        <v>21</v>
      </c>
      <c r="N2319" s="5" t="s">
        <v>17</v>
      </c>
      <c r="O2319" s="5"/>
      <c r="P2319" s="5"/>
      <c r="Q2319" s="5"/>
    </row>
    <row r="2320" spans="1:17" x14ac:dyDescent="0.35">
      <c r="A2320" s="5" t="s">
        <v>17</v>
      </c>
      <c r="B2320" s="5" t="s">
        <v>18</v>
      </c>
      <c r="C2320" s="5" t="s">
        <v>22</v>
      </c>
      <c r="D2320" s="13">
        <v>4.4000000000000004</v>
      </c>
      <c r="E2320" s="6">
        <v>5595</v>
      </c>
      <c r="F2320" s="6">
        <v>4196.25</v>
      </c>
      <c r="G2320" s="7">
        <v>39711</v>
      </c>
      <c r="H2320" s="7">
        <v>39778</v>
      </c>
      <c r="I2320" s="7">
        <v>48944</v>
      </c>
      <c r="J2320" s="5"/>
      <c r="K2320" s="5">
        <v>1000</v>
      </c>
      <c r="L2320" s="5" t="s">
        <v>3007</v>
      </c>
      <c r="M2320" s="5" t="s">
        <v>21</v>
      </c>
      <c r="N2320" s="5" t="s">
        <v>17</v>
      </c>
      <c r="O2320" s="5"/>
      <c r="P2320" s="5"/>
      <c r="Q2320" s="5"/>
    </row>
    <row r="2321" spans="1:17" x14ac:dyDescent="0.35">
      <c r="A2321" s="5" t="s">
        <v>17</v>
      </c>
      <c r="B2321" s="5" t="s">
        <v>18</v>
      </c>
      <c r="C2321" s="5" t="s">
        <v>22</v>
      </c>
      <c r="D2321" s="13">
        <v>4.4000000000000004</v>
      </c>
      <c r="E2321" s="6">
        <v>5195.5550000000003</v>
      </c>
      <c r="F2321" s="6">
        <v>3896.6800000000003</v>
      </c>
      <c r="G2321" s="7">
        <v>39569</v>
      </c>
      <c r="H2321" s="7">
        <v>39497</v>
      </c>
      <c r="I2321" s="7">
        <v>48944</v>
      </c>
      <c r="J2321" s="5"/>
      <c r="K2321" s="5">
        <v>8645</v>
      </c>
      <c r="L2321" s="5" t="s">
        <v>1098</v>
      </c>
      <c r="M2321" s="5" t="s">
        <v>32</v>
      </c>
      <c r="N2321" s="5" t="s">
        <v>17</v>
      </c>
      <c r="O2321" s="5"/>
      <c r="P2321" s="5"/>
      <c r="Q2321" s="5"/>
    </row>
    <row r="2322" spans="1:17" x14ac:dyDescent="0.35">
      <c r="A2322" s="5" t="s">
        <v>96</v>
      </c>
      <c r="B2322" s="5" t="s">
        <v>18</v>
      </c>
      <c r="C2322" s="5" t="s">
        <v>446</v>
      </c>
      <c r="D2322" s="13">
        <v>4.4000000000000004</v>
      </c>
      <c r="E2322" s="6">
        <v>5132</v>
      </c>
      <c r="F2322" s="6">
        <v>3097.2999999999997</v>
      </c>
      <c r="G2322" s="7">
        <v>40143</v>
      </c>
      <c r="H2322" s="7">
        <v>40148</v>
      </c>
      <c r="I2322" s="7">
        <v>49309</v>
      </c>
      <c r="J2322" s="5"/>
      <c r="K2322" s="5">
        <v>3472</v>
      </c>
      <c r="L2322" s="5" t="s">
        <v>6841</v>
      </c>
      <c r="M2322" s="5" t="s">
        <v>51</v>
      </c>
      <c r="N2322" s="5" t="s">
        <v>96</v>
      </c>
      <c r="O2322" s="5"/>
      <c r="P2322" s="5"/>
      <c r="Q2322" s="5"/>
    </row>
    <row r="2323" spans="1:17" x14ac:dyDescent="0.35">
      <c r="A2323" s="5" t="s">
        <v>96</v>
      </c>
      <c r="B2323" s="5" t="s">
        <v>18</v>
      </c>
      <c r="C2323" s="5" t="s">
        <v>22</v>
      </c>
      <c r="D2323" s="13">
        <v>4.4000000000000004</v>
      </c>
      <c r="E2323" s="6">
        <v>5057</v>
      </c>
      <c r="F2323" s="6">
        <v>3110.06</v>
      </c>
      <c r="G2323" s="7">
        <v>40329</v>
      </c>
      <c r="H2323" s="7">
        <v>40387</v>
      </c>
      <c r="I2323" s="7">
        <v>49674</v>
      </c>
      <c r="J2323" s="5"/>
      <c r="K2323" s="5">
        <v>1228</v>
      </c>
      <c r="L2323" s="5" t="s">
        <v>6614</v>
      </c>
      <c r="M2323" s="5" t="s">
        <v>332</v>
      </c>
      <c r="N2323" s="5" t="s">
        <v>96</v>
      </c>
      <c r="O2323" s="5"/>
      <c r="P2323" s="5"/>
      <c r="Q2323" s="5"/>
    </row>
    <row r="2324" spans="1:17" x14ac:dyDescent="0.35">
      <c r="A2324" s="5" t="s">
        <v>17</v>
      </c>
      <c r="B2324" s="5" t="s">
        <v>18</v>
      </c>
      <c r="C2324" s="5" t="s">
        <v>22</v>
      </c>
      <c r="D2324" s="13">
        <v>4.4000000000000004</v>
      </c>
      <c r="E2324" s="6">
        <v>5158</v>
      </c>
      <c r="F2324" s="6">
        <v>3868.5</v>
      </c>
      <c r="G2324" s="7">
        <v>39605</v>
      </c>
      <c r="H2324" s="7">
        <v>39678</v>
      </c>
      <c r="I2324" s="7">
        <v>48944</v>
      </c>
      <c r="J2324" s="5"/>
      <c r="K2324" s="5">
        <v>2024</v>
      </c>
      <c r="L2324" s="5" t="s">
        <v>7195</v>
      </c>
      <c r="M2324" s="5" t="s">
        <v>583</v>
      </c>
      <c r="N2324" s="5" t="s">
        <v>17</v>
      </c>
      <c r="O2324" s="5"/>
      <c r="P2324" s="5"/>
      <c r="Q2324" s="5"/>
    </row>
    <row r="2325" spans="1:17" x14ac:dyDescent="0.35">
      <c r="A2325" s="5" t="s">
        <v>17</v>
      </c>
      <c r="B2325" s="5" t="s">
        <v>18</v>
      </c>
      <c r="C2325" s="5" t="s">
        <v>22</v>
      </c>
      <c r="D2325" s="13">
        <v>4.4000000000000004</v>
      </c>
      <c r="E2325" s="6">
        <v>4240</v>
      </c>
      <c r="F2325" s="6">
        <v>2047.9299999999998</v>
      </c>
      <c r="G2325" s="7">
        <v>40596</v>
      </c>
      <c r="H2325" s="7">
        <v>40660</v>
      </c>
      <c r="I2325" s="7">
        <v>50040</v>
      </c>
      <c r="J2325" s="5"/>
      <c r="K2325" s="5">
        <v>9475</v>
      </c>
      <c r="L2325" s="5" t="s">
        <v>2690</v>
      </c>
      <c r="M2325" s="5" t="s">
        <v>32</v>
      </c>
      <c r="N2325" s="5" t="s">
        <v>17</v>
      </c>
      <c r="O2325" s="5"/>
      <c r="P2325" s="5"/>
      <c r="Q2325" s="5"/>
    </row>
    <row r="2326" spans="1:17" x14ac:dyDescent="0.35">
      <c r="A2326" s="5" t="s">
        <v>17</v>
      </c>
      <c r="B2326" s="5" t="s">
        <v>18</v>
      </c>
      <c r="C2326" s="5" t="s">
        <v>19</v>
      </c>
      <c r="D2326" s="13">
        <v>4.4000000000000004</v>
      </c>
      <c r="E2326" s="6">
        <v>5627</v>
      </c>
      <c r="F2326" s="6">
        <v>5064.3</v>
      </c>
      <c r="G2326" s="7">
        <v>39570</v>
      </c>
      <c r="H2326" s="7">
        <v>40022</v>
      </c>
      <c r="I2326" s="7">
        <v>49309</v>
      </c>
      <c r="J2326" s="5"/>
      <c r="K2326" s="5">
        <v>1176</v>
      </c>
      <c r="L2326" s="5" t="s">
        <v>20</v>
      </c>
      <c r="M2326" s="5" t="s">
        <v>21</v>
      </c>
      <c r="N2326" s="5" t="s">
        <v>17</v>
      </c>
      <c r="O2326" s="5"/>
      <c r="P2326" s="5"/>
      <c r="Q2326" s="5"/>
    </row>
    <row r="2327" spans="1:17" x14ac:dyDescent="0.35">
      <c r="A2327" s="5" t="s">
        <v>17</v>
      </c>
      <c r="B2327" s="5" t="s">
        <v>18</v>
      </c>
      <c r="C2327" s="5" t="s">
        <v>22</v>
      </c>
      <c r="D2327" s="13">
        <v>4.4000000000000004</v>
      </c>
      <c r="E2327" s="6">
        <v>5430</v>
      </c>
      <c r="F2327" s="6">
        <v>3339.4500000000007</v>
      </c>
      <c r="G2327" s="7">
        <v>40233</v>
      </c>
      <c r="H2327" s="7">
        <v>40452</v>
      </c>
      <c r="I2327" s="7">
        <v>49674</v>
      </c>
      <c r="J2327" s="5"/>
      <c r="K2327" s="5">
        <v>1188</v>
      </c>
      <c r="L2327" s="5" t="s">
        <v>993</v>
      </c>
      <c r="M2327" s="5" t="s">
        <v>21</v>
      </c>
      <c r="N2327" s="5" t="s">
        <v>17</v>
      </c>
      <c r="O2327" s="5"/>
      <c r="P2327" s="5"/>
      <c r="Q2327" s="5"/>
    </row>
    <row r="2328" spans="1:17" x14ac:dyDescent="0.35">
      <c r="A2328" s="5" t="s">
        <v>17</v>
      </c>
      <c r="B2328" s="5" t="s">
        <v>18</v>
      </c>
      <c r="C2328" s="5" t="s">
        <v>22</v>
      </c>
      <c r="D2328" s="13">
        <v>4.4000000000000004</v>
      </c>
      <c r="E2328" s="6">
        <v>4494</v>
      </c>
      <c r="F2328" s="6">
        <v>3370.5000000000005</v>
      </c>
      <c r="G2328" s="7">
        <v>39570</v>
      </c>
      <c r="H2328" s="7">
        <v>39574</v>
      </c>
      <c r="I2328" s="7">
        <v>48944</v>
      </c>
      <c r="J2328" s="5"/>
      <c r="K2328" s="5">
        <v>9562</v>
      </c>
      <c r="L2328" s="5" t="s">
        <v>7757</v>
      </c>
      <c r="M2328" s="5" t="s">
        <v>25</v>
      </c>
      <c r="N2328" s="5" t="s">
        <v>17</v>
      </c>
      <c r="O2328" s="5"/>
      <c r="P2328" s="5"/>
      <c r="Q2328" s="5"/>
    </row>
    <row r="2329" spans="1:17" x14ac:dyDescent="0.35">
      <c r="A2329" s="5" t="s">
        <v>17</v>
      </c>
      <c r="B2329" s="5" t="s">
        <v>18</v>
      </c>
      <c r="C2329" s="5" t="s">
        <v>22</v>
      </c>
      <c r="D2329" s="13">
        <v>4.4000000000000004</v>
      </c>
      <c r="E2329" s="6">
        <v>5329</v>
      </c>
      <c r="F2329" s="6">
        <v>2573.9100000000003</v>
      </c>
      <c r="G2329" s="7">
        <v>40575</v>
      </c>
      <c r="H2329" s="7">
        <v>40736</v>
      </c>
      <c r="I2329" s="7">
        <v>50040</v>
      </c>
      <c r="J2329" s="5"/>
      <c r="K2329" s="5">
        <v>5616</v>
      </c>
      <c r="L2329" s="5" t="s">
        <v>4824</v>
      </c>
      <c r="M2329" s="5" t="s">
        <v>28</v>
      </c>
      <c r="N2329" s="5" t="s">
        <v>17</v>
      </c>
      <c r="O2329" s="5"/>
      <c r="P2329" s="5"/>
      <c r="Q2329" s="5"/>
    </row>
    <row r="2330" spans="1:17" x14ac:dyDescent="0.35">
      <c r="A2330" s="5" t="s">
        <v>17</v>
      </c>
      <c r="B2330" s="5" t="s">
        <v>18</v>
      </c>
      <c r="C2330" s="5" t="s">
        <v>19</v>
      </c>
      <c r="D2330" s="13">
        <v>4.4000000000000004</v>
      </c>
      <c r="E2330" s="6">
        <v>4655</v>
      </c>
      <c r="F2330" s="6">
        <v>2755.77</v>
      </c>
      <c r="G2330" s="7">
        <v>40590</v>
      </c>
      <c r="H2330" s="7">
        <v>40673</v>
      </c>
      <c r="I2330" s="7">
        <v>50040</v>
      </c>
      <c r="J2330" s="5"/>
      <c r="K2330" s="5">
        <v>3132</v>
      </c>
      <c r="L2330" s="5" t="s">
        <v>4656</v>
      </c>
      <c r="M2330" s="5" t="s">
        <v>51</v>
      </c>
      <c r="N2330" s="5" t="s">
        <v>17</v>
      </c>
      <c r="O2330" s="5"/>
      <c r="P2330" s="5"/>
      <c r="Q2330" s="5"/>
    </row>
    <row r="2331" spans="1:17" x14ac:dyDescent="0.35">
      <c r="A2331" s="5" t="s">
        <v>17</v>
      </c>
      <c r="B2331" s="5" t="s">
        <v>18</v>
      </c>
      <c r="C2331" s="5" t="s">
        <v>22</v>
      </c>
      <c r="D2331" s="13">
        <v>4.4000000000000004</v>
      </c>
      <c r="E2331" s="6">
        <v>4054</v>
      </c>
      <c r="F2331" s="6">
        <v>3040.5</v>
      </c>
      <c r="G2331" s="7">
        <v>39570</v>
      </c>
      <c r="H2331" s="7">
        <v>39765</v>
      </c>
      <c r="I2331" s="7">
        <v>48944</v>
      </c>
      <c r="J2331" s="5"/>
      <c r="K2331" s="5">
        <v>1302</v>
      </c>
      <c r="L2331" s="5" t="s">
        <v>8537</v>
      </c>
      <c r="M2331" s="5" t="s">
        <v>21</v>
      </c>
      <c r="N2331" s="5" t="s">
        <v>17</v>
      </c>
      <c r="O2331" s="5"/>
      <c r="P2331" s="5"/>
      <c r="Q2331" s="5"/>
    </row>
    <row r="2332" spans="1:17" x14ac:dyDescent="0.35">
      <c r="A2332" s="5" t="s">
        <v>17</v>
      </c>
      <c r="B2332" s="5" t="s">
        <v>18</v>
      </c>
      <c r="C2332" s="5" t="s">
        <v>22</v>
      </c>
      <c r="D2332" s="13">
        <v>4.4000000000000004</v>
      </c>
      <c r="E2332" s="6">
        <v>4490.8340000000007</v>
      </c>
      <c r="F2332" s="6">
        <v>3368.1200000000003</v>
      </c>
      <c r="G2332" s="7">
        <v>40013</v>
      </c>
      <c r="H2332" s="7">
        <v>40137</v>
      </c>
      <c r="I2332" s="7">
        <v>49309</v>
      </c>
      <c r="J2332" s="5"/>
      <c r="K2332" s="5">
        <v>6003</v>
      </c>
      <c r="L2332" s="5" t="s">
        <v>1248</v>
      </c>
      <c r="M2332" s="5" t="s">
        <v>179</v>
      </c>
      <c r="N2332" s="5" t="s">
        <v>17</v>
      </c>
      <c r="O2332" s="5"/>
      <c r="P2332" s="5"/>
      <c r="Q2332" s="5"/>
    </row>
    <row r="2333" spans="1:17" x14ac:dyDescent="0.35">
      <c r="A2333" s="5" t="s">
        <v>17</v>
      </c>
      <c r="B2333" s="5" t="s">
        <v>18</v>
      </c>
      <c r="C2333" s="5" t="s">
        <v>22</v>
      </c>
      <c r="D2333" s="13">
        <v>4.4000000000000004</v>
      </c>
      <c r="E2333" s="6">
        <v>4524</v>
      </c>
      <c r="F2333" s="6">
        <v>3393</v>
      </c>
      <c r="G2333" s="7">
        <v>39570</v>
      </c>
      <c r="H2333" s="7">
        <v>40002</v>
      </c>
      <c r="I2333" s="7">
        <v>49309</v>
      </c>
      <c r="J2333" s="5"/>
      <c r="K2333" s="5">
        <v>8422</v>
      </c>
      <c r="L2333" s="5" t="s">
        <v>5781</v>
      </c>
      <c r="M2333" s="5" t="s">
        <v>53</v>
      </c>
      <c r="N2333" s="5" t="s">
        <v>17</v>
      </c>
      <c r="O2333" s="5"/>
      <c r="P2333" s="5"/>
      <c r="Q2333" s="5"/>
    </row>
    <row r="2334" spans="1:17" x14ac:dyDescent="0.35">
      <c r="A2334" s="5" t="s">
        <v>17</v>
      </c>
      <c r="B2334" s="5" t="s">
        <v>18</v>
      </c>
      <c r="C2334" s="5" t="s">
        <v>19</v>
      </c>
      <c r="D2334" s="13">
        <v>4.4000000000000004</v>
      </c>
      <c r="E2334" s="6">
        <v>4204</v>
      </c>
      <c r="F2334" s="6">
        <v>3102.56</v>
      </c>
      <c r="G2334" s="7">
        <v>40296</v>
      </c>
      <c r="H2334" s="7">
        <v>40269</v>
      </c>
      <c r="I2334" s="7">
        <v>49674</v>
      </c>
      <c r="J2334" s="5"/>
      <c r="K2334" s="5">
        <v>8909</v>
      </c>
      <c r="L2334" s="5" t="s">
        <v>3382</v>
      </c>
      <c r="M2334" s="5" t="s">
        <v>53</v>
      </c>
      <c r="N2334" s="5" t="s">
        <v>17</v>
      </c>
      <c r="O2334" s="5"/>
      <c r="P2334" s="5"/>
      <c r="Q2334" s="5"/>
    </row>
    <row r="2335" spans="1:17" x14ac:dyDescent="0.35">
      <c r="A2335" s="5" t="s">
        <v>17</v>
      </c>
      <c r="B2335" s="5" t="s">
        <v>18</v>
      </c>
      <c r="C2335" s="5" t="s">
        <v>19</v>
      </c>
      <c r="D2335" s="13">
        <v>4.4000000000000004</v>
      </c>
      <c r="E2335" s="6">
        <v>3589</v>
      </c>
      <c r="F2335" s="6">
        <v>2124.69</v>
      </c>
      <c r="G2335" s="7">
        <v>40131</v>
      </c>
      <c r="H2335" s="7">
        <v>40683</v>
      </c>
      <c r="I2335" s="7">
        <v>50040</v>
      </c>
      <c r="J2335" s="5"/>
      <c r="K2335" s="5">
        <v>8476</v>
      </c>
      <c r="L2335" s="5" t="s">
        <v>474</v>
      </c>
      <c r="M2335" s="5" t="s">
        <v>53</v>
      </c>
      <c r="N2335" s="5" t="s">
        <v>17</v>
      </c>
      <c r="O2335" s="5"/>
      <c r="P2335" s="5"/>
      <c r="Q2335" s="5"/>
    </row>
    <row r="2336" spans="1:17" x14ac:dyDescent="0.35">
      <c r="A2336" s="5" t="s">
        <v>17</v>
      </c>
      <c r="B2336" s="5" t="s">
        <v>18</v>
      </c>
      <c r="C2336" s="5" t="s">
        <v>22</v>
      </c>
      <c r="D2336" s="13">
        <v>4.4000000000000004</v>
      </c>
      <c r="E2336" s="6">
        <v>4596</v>
      </c>
      <c r="F2336" s="6">
        <v>2826.54</v>
      </c>
      <c r="G2336" s="7">
        <v>40287</v>
      </c>
      <c r="H2336" s="7">
        <v>40290</v>
      </c>
      <c r="I2336" s="7">
        <v>49674</v>
      </c>
      <c r="J2336" s="5"/>
      <c r="K2336" s="5">
        <v>5040</v>
      </c>
      <c r="L2336" s="5" t="s">
        <v>2486</v>
      </c>
      <c r="M2336" s="5" t="s">
        <v>28</v>
      </c>
      <c r="N2336" s="5" t="s">
        <v>17</v>
      </c>
      <c r="O2336" s="5"/>
      <c r="P2336" s="5"/>
      <c r="Q2336" s="5"/>
    </row>
    <row r="2337" spans="1:17" x14ac:dyDescent="0.35">
      <c r="A2337" s="5" t="s">
        <v>17</v>
      </c>
      <c r="B2337" s="5" t="s">
        <v>18</v>
      </c>
      <c r="C2337" s="5" t="s">
        <v>19</v>
      </c>
      <c r="D2337" s="13">
        <v>4.4000000000000004</v>
      </c>
      <c r="E2337" s="6">
        <v>4977</v>
      </c>
      <c r="F2337" s="6">
        <v>4479.3</v>
      </c>
      <c r="G2337" s="7">
        <v>39910</v>
      </c>
      <c r="H2337" s="7">
        <v>39994</v>
      </c>
      <c r="I2337" s="7">
        <v>49309</v>
      </c>
      <c r="J2337" s="5"/>
      <c r="K2337" s="5">
        <v>4922</v>
      </c>
      <c r="L2337" s="5" t="s">
        <v>4277</v>
      </c>
      <c r="M2337" s="5" t="s">
        <v>51</v>
      </c>
      <c r="N2337" s="5" t="s">
        <v>17</v>
      </c>
      <c r="O2337" s="5"/>
      <c r="P2337" s="5"/>
      <c r="Q2337" s="5"/>
    </row>
    <row r="2338" spans="1:17" x14ac:dyDescent="0.35">
      <c r="A2338" s="5" t="s">
        <v>17</v>
      </c>
      <c r="B2338" s="5" t="s">
        <v>18</v>
      </c>
      <c r="C2338" s="5" t="s">
        <v>22</v>
      </c>
      <c r="D2338" s="13">
        <v>4.4000000000000004</v>
      </c>
      <c r="E2338" s="6">
        <v>3379</v>
      </c>
      <c r="F2338" s="6">
        <v>1121.8199999999997</v>
      </c>
      <c r="G2338" s="7">
        <v>40115</v>
      </c>
      <c r="H2338" s="7">
        <v>41574</v>
      </c>
      <c r="I2338" s="7">
        <v>50770</v>
      </c>
      <c r="J2338" s="5"/>
      <c r="K2338" s="5">
        <v>8610</v>
      </c>
      <c r="L2338" s="5" t="s">
        <v>1563</v>
      </c>
      <c r="M2338" s="5" t="s">
        <v>53</v>
      </c>
      <c r="N2338" s="5" t="s">
        <v>17</v>
      </c>
      <c r="O2338" s="5"/>
      <c r="P2338" s="5"/>
      <c r="Q2338" s="5"/>
    </row>
    <row r="2339" spans="1:17" x14ac:dyDescent="0.35">
      <c r="A2339" s="5" t="s">
        <v>17</v>
      </c>
      <c r="B2339" s="5" t="s">
        <v>18</v>
      </c>
      <c r="C2339" s="5" t="s">
        <v>19</v>
      </c>
      <c r="D2339" s="13">
        <v>4.4000000000000004</v>
      </c>
      <c r="E2339" s="6">
        <v>3960.6769999999997</v>
      </c>
      <c r="F2339" s="6">
        <v>2922.9900000000002</v>
      </c>
      <c r="G2339" s="7">
        <v>40235</v>
      </c>
      <c r="H2339" s="7">
        <v>40310</v>
      </c>
      <c r="I2339" s="7">
        <v>49674</v>
      </c>
      <c r="J2339" s="5"/>
      <c r="K2339" s="5">
        <v>8514</v>
      </c>
      <c r="L2339" s="5" t="s">
        <v>1044</v>
      </c>
      <c r="M2339" s="5" t="s">
        <v>25</v>
      </c>
      <c r="N2339" s="5" t="s">
        <v>17</v>
      </c>
      <c r="O2339" s="5"/>
      <c r="P2339" s="5"/>
      <c r="Q2339" s="5"/>
    </row>
    <row r="2340" spans="1:17" x14ac:dyDescent="0.35">
      <c r="A2340" s="5" t="s">
        <v>17</v>
      </c>
      <c r="B2340" s="5" t="s">
        <v>18</v>
      </c>
      <c r="C2340" s="5" t="s">
        <v>22</v>
      </c>
      <c r="D2340" s="13">
        <v>4.4000000000000004</v>
      </c>
      <c r="E2340" s="6">
        <v>5622.37</v>
      </c>
      <c r="F2340" s="6">
        <v>2715.61</v>
      </c>
      <c r="G2340" s="7">
        <v>40512</v>
      </c>
      <c r="H2340" s="7">
        <v>40722</v>
      </c>
      <c r="I2340" s="7">
        <v>50040</v>
      </c>
      <c r="J2340" s="5"/>
      <c r="K2340" s="5">
        <v>4588</v>
      </c>
      <c r="L2340" s="5" t="s">
        <v>9401</v>
      </c>
      <c r="M2340" s="5" t="s">
        <v>210</v>
      </c>
      <c r="N2340" s="5" t="s">
        <v>17</v>
      </c>
      <c r="O2340" s="5"/>
      <c r="P2340" s="5"/>
      <c r="Q2340" s="5"/>
    </row>
    <row r="2341" spans="1:17" x14ac:dyDescent="0.35">
      <c r="A2341" s="5" t="s">
        <v>17</v>
      </c>
      <c r="B2341" s="5" t="s">
        <v>18</v>
      </c>
      <c r="C2341" s="5" t="s">
        <v>19</v>
      </c>
      <c r="D2341" s="13">
        <v>4.4000000000000004</v>
      </c>
      <c r="E2341" s="6">
        <v>5048</v>
      </c>
      <c r="F2341" s="6">
        <v>3725.4300000000003</v>
      </c>
      <c r="G2341" s="7">
        <v>39570</v>
      </c>
      <c r="H2341" s="7">
        <v>40379</v>
      </c>
      <c r="I2341" s="7">
        <v>49674</v>
      </c>
      <c r="J2341" s="5"/>
      <c r="K2341" s="5">
        <v>1066</v>
      </c>
      <c r="L2341" s="5" t="s">
        <v>3864</v>
      </c>
      <c r="M2341" s="5" t="s">
        <v>21</v>
      </c>
      <c r="N2341" s="5" t="s">
        <v>17</v>
      </c>
      <c r="O2341" s="5"/>
      <c r="P2341" s="5"/>
      <c r="Q2341" s="5"/>
    </row>
    <row r="2342" spans="1:17" x14ac:dyDescent="0.35">
      <c r="A2342" s="5" t="s">
        <v>17</v>
      </c>
      <c r="B2342" s="5" t="s">
        <v>18</v>
      </c>
      <c r="C2342" s="5" t="s">
        <v>22</v>
      </c>
      <c r="D2342" s="13">
        <v>4.4000000000000004</v>
      </c>
      <c r="E2342" s="6">
        <v>3201</v>
      </c>
      <c r="F2342" s="6">
        <v>1174.77</v>
      </c>
      <c r="G2342" s="7">
        <v>40014</v>
      </c>
      <c r="H2342" s="7">
        <v>41446</v>
      </c>
      <c r="I2342" s="7">
        <v>50770</v>
      </c>
      <c r="J2342" s="5"/>
      <c r="K2342" s="5">
        <v>1588</v>
      </c>
      <c r="L2342" s="5" t="s">
        <v>2150</v>
      </c>
      <c r="M2342" s="5" t="s">
        <v>21</v>
      </c>
      <c r="N2342" s="5" t="s">
        <v>17</v>
      </c>
      <c r="O2342" s="5"/>
      <c r="P2342" s="5"/>
      <c r="Q2342" s="5"/>
    </row>
    <row r="2343" spans="1:17" x14ac:dyDescent="0.35">
      <c r="A2343" s="5" t="s">
        <v>17</v>
      </c>
      <c r="B2343" s="5" t="s">
        <v>18</v>
      </c>
      <c r="C2343" s="5" t="s">
        <v>22</v>
      </c>
      <c r="D2343" s="13">
        <v>4.4000000000000004</v>
      </c>
      <c r="E2343" s="6">
        <v>5023</v>
      </c>
      <c r="F2343" s="6">
        <v>3767.25</v>
      </c>
      <c r="G2343" s="7">
        <v>39678</v>
      </c>
      <c r="H2343" s="7">
        <v>39717</v>
      </c>
      <c r="I2343" s="7">
        <v>48944</v>
      </c>
      <c r="J2343" s="5"/>
      <c r="K2343" s="5">
        <v>1196</v>
      </c>
      <c r="L2343" s="5" t="s">
        <v>6647</v>
      </c>
      <c r="M2343" s="5" t="s">
        <v>21</v>
      </c>
      <c r="N2343" s="5" t="s">
        <v>17</v>
      </c>
      <c r="O2343" s="5"/>
      <c r="P2343" s="5"/>
      <c r="Q2343" s="5"/>
    </row>
    <row r="2344" spans="1:17" x14ac:dyDescent="0.35">
      <c r="A2344" s="5" t="s">
        <v>17</v>
      </c>
      <c r="B2344" s="5" t="s">
        <v>18</v>
      </c>
      <c r="C2344" s="5" t="s">
        <v>19</v>
      </c>
      <c r="D2344" s="13">
        <v>4.4000000000000004</v>
      </c>
      <c r="E2344" s="6">
        <v>4360</v>
      </c>
      <c r="F2344" s="6">
        <v>3217.6900000000005</v>
      </c>
      <c r="G2344" s="7">
        <v>40296</v>
      </c>
      <c r="H2344" s="7">
        <v>40465</v>
      </c>
      <c r="I2344" s="7">
        <v>49674</v>
      </c>
      <c r="J2344" s="5"/>
      <c r="K2344" s="5">
        <v>2046</v>
      </c>
      <c r="L2344" s="5" t="s">
        <v>7864</v>
      </c>
      <c r="M2344" s="5" t="s">
        <v>583</v>
      </c>
      <c r="N2344" s="5" t="s">
        <v>17</v>
      </c>
      <c r="O2344" s="5"/>
      <c r="P2344" s="5"/>
      <c r="Q2344" s="5"/>
    </row>
    <row r="2345" spans="1:17" x14ac:dyDescent="0.35">
      <c r="A2345" s="5" t="s">
        <v>17</v>
      </c>
      <c r="B2345" s="5" t="s">
        <v>18</v>
      </c>
      <c r="C2345" s="5" t="s">
        <v>22</v>
      </c>
      <c r="D2345" s="13">
        <v>4.4000000000000004</v>
      </c>
      <c r="E2345" s="6">
        <v>4714.4349999999995</v>
      </c>
      <c r="F2345" s="6">
        <v>3535.8199999999997</v>
      </c>
      <c r="G2345" s="7">
        <v>39569</v>
      </c>
      <c r="H2345" s="7">
        <v>40135</v>
      </c>
      <c r="I2345" s="7">
        <v>49309</v>
      </c>
      <c r="J2345" s="5"/>
      <c r="K2345" s="5">
        <v>6020</v>
      </c>
      <c r="L2345" s="5" t="s">
        <v>5318</v>
      </c>
      <c r="M2345" s="5" t="s">
        <v>179</v>
      </c>
      <c r="N2345" s="5" t="s">
        <v>17</v>
      </c>
      <c r="O2345" s="5"/>
      <c r="P2345" s="5"/>
      <c r="Q2345" s="5"/>
    </row>
    <row r="2346" spans="1:17" x14ac:dyDescent="0.35">
      <c r="A2346" s="5" t="s">
        <v>17</v>
      </c>
      <c r="B2346" s="5" t="s">
        <v>18</v>
      </c>
      <c r="C2346" s="5" t="s">
        <v>19</v>
      </c>
      <c r="D2346" s="13">
        <v>4.4000000000000004</v>
      </c>
      <c r="E2346" s="6">
        <v>5686</v>
      </c>
      <c r="F2346" s="6">
        <v>4196.2700000000004</v>
      </c>
      <c r="G2346" s="7">
        <v>40200</v>
      </c>
      <c r="H2346" s="7">
        <v>40338</v>
      </c>
      <c r="I2346" s="7">
        <v>49674</v>
      </c>
      <c r="J2346" s="5"/>
      <c r="K2346" s="5">
        <v>1197</v>
      </c>
      <c r="L2346" s="5" t="s">
        <v>1112</v>
      </c>
      <c r="M2346" s="5" t="s">
        <v>21</v>
      </c>
      <c r="N2346" s="5" t="s">
        <v>17</v>
      </c>
      <c r="O2346" s="5"/>
      <c r="P2346" s="5"/>
      <c r="Q2346" s="5"/>
    </row>
    <row r="2347" spans="1:17" x14ac:dyDescent="0.35">
      <c r="A2347" s="5" t="s">
        <v>17</v>
      </c>
      <c r="B2347" s="5" t="s">
        <v>18</v>
      </c>
      <c r="C2347" s="5" t="s">
        <v>22</v>
      </c>
      <c r="D2347" s="13">
        <v>4.4000000000000004</v>
      </c>
      <c r="E2347" s="6">
        <v>4796</v>
      </c>
      <c r="F2347" s="6">
        <v>1913.6000000000001</v>
      </c>
      <c r="G2347" s="7">
        <v>39652</v>
      </c>
      <c r="H2347" s="7">
        <v>41110</v>
      </c>
      <c r="I2347" s="7">
        <v>50405</v>
      </c>
      <c r="J2347" s="5"/>
      <c r="K2347" s="5">
        <v>1489</v>
      </c>
      <c r="L2347" s="5" t="s">
        <v>9786</v>
      </c>
      <c r="M2347" s="5" t="s">
        <v>55</v>
      </c>
      <c r="N2347" s="5" t="s">
        <v>17</v>
      </c>
      <c r="O2347" s="5"/>
      <c r="P2347" s="5"/>
      <c r="Q2347" s="5"/>
    </row>
    <row r="2348" spans="1:17" x14ac:dyDescent="0.35">
      <c r="A2348" s="5" t="s">
        <v>17</v>
      </c>
      <c r="B2348" s="5" t="s">
        <v>18</v>
      </c>
      <c r="C2348" s="5" t="s">
        <v>19</v>
      </c>
      <c r="D2348" s="13">
        <v>4.4000000000000004</v>
      </c>
      <c r="E2348" s="6">
        <v>4597</v>
      </c>
      <c r="F2348" s="6">
        <v>4137.2999999999993</v>
      </c>
      <c r="G2348" s="7">
        <v>40036</v>
      </c>
      <c r="H2348" s="7">
        <v>40151</v>
      </c>
      <c r="I2348" s="7">
        <v>49309</v>
      </c>
      <c r="J2348" s="5"/>
      <c r="K2348" s="5">
        <v>5606</v>
      </c>
      <c r="L2348" s="5" t="s">
        <v>4304</v>
      </c>
      <c r="M2348" s="5" t="s">
        <v>28</v>
      </c>
      <c r="N2348" s="5" t="s">
        <v>17</v>
      </c>
      <c r="O2348" s="5"/>
      <c r="P2348" s="5"/>
      <c r="Q2348" s="5"/>
    </row>
    <row r="2349" spans="1:17" x14ac:dyDescent="0.35">
      <c r="A2349" s="5" t="s">
        <v>17</v>
      </c>
      <c r="B2349" s="5" t="s">
        <v>18</v>
      </c>
      <c r="C2349" s="5" t="s">
        <v>22</v>
      </c>
      <c r="D2349" s="13">
        <v>4.4000000000000004</v>
      </c>
      <c r="E2349" s="6">
        <v>5132</v>
      </c>
      <c r="F2349" s="6">
        <v>3849</v>
      </c>
      <c r="G2349" s="7">
        <v>39645</v>
      </c>
      <c r="H2349" s="7">
        <v>40044</v>
      </c>
      <c r="I2349" s="7">
        <v>49309</v>
      </c>
      <c r="J2349" s="5"/>
      <c r="K2349" s="5">
        <v>5073</v>
      </c>
      <c r="L2349" s="5" t="s">
        <v>3075</v>
      </c>
      <c r="M2349" s="5" t="s">
        <v>28</v>
      </c>
      <c r="N2349" s="5" t="s">
        <v>17</v>
      </c>
      <c r="O2349" s="5"/>
      <c r="P2349" s="5"/>
      <c r="Q2349" s="5"/>
    </row>
    <row r="2350" spans="1:17" x14ac:dyDescent="0.35">
      <c r="A2350" s="5" t="s">
        <v>17</v>
      </c>
      <c r="B2350" s="5" t="s">
        <v>18</v>
      </c>
      <c r="C2350" s="5" t="s">
        <v>19</v>
      </c>
      <c r="D2350" s="13">
        <v>4.4000000000000004</v>
      </c>
      <c r="E2350" s="6">
        <v>4559</v>
      </c>
      <c r="F2350" s="6">
        <v>3364.55</v>
      </c>
      <c r="G2350" s="7">
        <v>40035</v>
      </c>
      <c r="H2350" s="7">
        <v>40324</v>
      </c>
      <c r="I2350" s="7">
        <v>49674</v>
      </c>
      <c r="J2350" s="5"/>
      <c r="K2350" s="5">
        <v>5112</v>
      </c>
      <c r="L2350" s="5" t="s">
        <v>10639</v>
      </c>
      <c r="M2350" s="5" t="s">
        <v>28</v>
      </c>
      <c r="N2350" s="5" t="s">
        <v>17</v>
      </c>
      <c r="O2350" s="5"/>
      <c r="P2350" s="5"/>
      <c r="Q2350" s="5"/>
    </row>
    <row r="2351" spans="1:17" x14ac:dyDescent="0.35">
      <c r="A2351" s="5" t="s">
        <v>17</v>
      </c>
      <c r="B2351" s="5" t="s">
        <v>18</v>
      </c>
      <c r="C2351" s="5" t="s">
        <v>22</v>
      </c>
      <c r="D2351" s="13">
        <v>4.4000000000000004</v>
      </c>
      <c r="E2351" s="6">
        <v>5471</v>
      </c>
      <c r="F2351" s="6">
        <v>2453.5700000000002</v>
      </c>
      <c r="G2351" s="7">
        <v>40639</v>
      </c>
      <c r="H2351" s="7">
        <v>40670</v>
      </c>
      <c r="I2351" s="7">
        <v>50040</v>
      </c>
      <c r="J2351" s="5"/>
      <c r="K2351" s="5">
        <v>3053</v>
      </c>
      <c r="L2351" s="5" t="s">
        <v>2409</v>
      </c>
      <c r="M2351" s="5" t="s">
        <v>51</v>
      </c>
      <c r="N2351" s="5" t="s">
        <v>17</v>
      </c>
      <c r="O2351" s="5"/>
      <c r="P2351" s="5"/>
      <c r="Q2351" s="5"/>
    </row>
    <row r="2352" spans="1:17" x14ac:dyDescent="0.35">
      <c r="A2352" s="5" t="s">
        <v>17</v>
      </c>
      <c r="B2352" s="5" t="s">
        <v>18</v>
      </c>
      <c r="C2352" s="5" t="s">
        <v>19</v>
      </c>
      <c r="D2352" s="13">
        <v>4.4000000000000004</v>
      </c>
      <c r="E2352" s="6">
        <v>4888.9490000000005</v>
      </c>
      <c r="F2352" s="6">
        <v>4400.0500000000011</v>
      </c>
      <c r="G2352" s="7">
        <v>39570</v>
      </c>
      <c r="H2352" s="7">
        <v>39436</v>
      </c>
      <c r="I2352" s="7">
        <v>48579</v>
      </c>
      <c r="J2352" s="5"/>
      <c r="K2352" s="5">
        <v>4147</v>
      </c>
      <c r="L2352" s="5" t="s">
        <v>2422</v>
      </c>
      <c r="M2352" s="5" t="s">
        <v>344</v>
      </c>
      <c r="N2352" s="5" t="s">
        <v>17</v>
      </c>
      <c r="O2352" s="5"/>
      <c r="P2352" s="5"/>
      <c r="Q2352" s="5"/>
    </row>
    <row r="2353" spans="1:17" x14ac:dyDescent="0.35">
      <c r="A2353" s="5" t="s">
        <v>17</v>
      </c>
      <c r="B2353" s="5" t="s">
        <v>18</v>
      </c>
      <c r="C2353" s="5" t="s">
        <v>22</v>
      </c>
      <c r="D2353" s="13">
        <v>4.4000000000000004</v>
      </c>
      <c r="E2353" s="6">
        <v>4861.8340000000007</v>
      </c>
      <c r="F2353" s="6">
        <v>2348.2499999999995</v>
      </c>
      <c r="G2353" s="7">
        <v>40703</v>
      </c>
      <c r="H2353" s="7">
        <v>40813</v>
      </c>
      <c r="I2353" s="7">
        <v>50040</v>
      </c>
      <c r="J2353" s="5"/>
      <c r="K2353" s="5">
        <v>2540</v>
      </c>
      <c r="L2353" s="5" t="s">
        <v>402</v>
      </c>
      <c r="M2353" s="5" t="s">
        <v>210</v>
      </c>
      <c r="N2353" s="5" t="s">
        <v>17</v>
      </c>
      <c r="O2353" s="5"/>
      <c r="P2353" s="5"/>
      <c r="Q2353" s="5"/>
    </row>
    <row r="2354" spans="1:17" x14ac:dyDescent="0.35">
      <c r="A2354" s="5" t="s">
        <v>17</v>
      </c>
      <c r="B2354" s="5" t="s">
        <v>18</v>
      </c>
      <c r="C2354" s="5" t="s">
        <v>19</v>
      </c>
      <c r="D2354" s="13">
        <v>4.4000000000000004</v>
      </c>
      <c r="E2354" s="6">
        <v>3762.2939999999999</v>
      </c>
      <c r="F2354" s="6">
        <v>2776.58</v>
      </c>
      <c r="G2354" s="7">
        <v>40402</v>
      </c>
      <c r="H2354" s="7">
        <v>40534</v>
      </c>
      <c r="I2354" s="7">
        <v>49674</v>
      </c>
      <c r="J2354" s="5"/>
      <c r="K2354" s="5">
        <v>6173</v>
      </c>
      <c r="L2354" s="5" t="s">
        <v>3856</v>
      </c>
      <c r="M2354" s="5" t="s">
        <v>179</v>
      </c>
      <c r="N2354" s="5" t="s">
        <v>17</v>
      </c>
      <c r="O2354" s="5"/>
      <c r="P2354" s="5"/>
      <c r="Q2354" s="5"/>
    </row>
    <row r="2355" spans="1:17" x14ac:dyDescent="0.35">
      <c r="A2355" s="5" t="s">
        <v>17</v>
      </c>
      <c r="B2355" s="5" t="s">
        <v>18</v>
      </c>
      <c r="C2355" s="5" t="s">
        <v>22</v>
      </c>
      <c r="D2355" s="13">
        <v>4.4000000000000004</v>
      </c>
      <c r="E2355" s="6">
        <v>5237</v>
      </c>
      <c r="F2355" s="6">
        <v>3828.2499999999995</v>
      </c>
      <c r="G2355" s="7">
        <v>39570</v>
      </c>
      <c r="H2355" s="7">
        <v>39524</v>
      </c>
      <c r="I2355" s="7">
        <v>48944</v>
      </c>
      <c r="J2355" s="5"/>
      <c r="K2355" s="5">
        <v>3902</v>
      </c>
      <c r="L2355" s="5" t="s">
        <v>13609</v>
      </c>
      <c r="M2355" s="5" t="s">
        <v>76</v>
      </c>
      <c r="N2355" s="5" t="s">
        <v>17</v>
      </c>
      <c r="O2355" s="5"/>
      <c r="P2355" s="5"/>
      <c r="Q2355" s="5"/>
    </row>
    <row r="2356" spans="1:17" x14ac:dyDescent="0.35">
      <c r="A2356" s="5" t="s">
        <v>17</v>
      </c>
      <c r="B2356" s="5" t="s">
        <v>18</v>
      </c>
      <c r="C2356" s="5" t="s">
        <v>19</v>
      </c>
      <c r="D2356" s="13">
        <v>4.4000000000000004</v>
      </c>
      <c r="E2356" s="6">
        <v>6230</v>
      </c>
      <c r="F2356" s="6">
        <v>5607</v>
      </c>
      <c r="G2356" s="7">
        <v>39570</v>
      </c>
      <c r="H2356" s="7">
        <v>40064</v>
      </c>
      <c r="I2356" s="7">
        <v>49309</v>
      </c>
      <c r="J2356" s="5"/>
      <c r="K2356" s="5">
        <v>6919</v>
      </c>
      <c r="L2356" s="5" t="s">
        <v>9456</v>
      </c>
      <c r="M2356" s="5" t="s">
        <v>42</v>
      </c>
      <c r="N2356" s="5" t="s">
        <v>17</v>
      </c>
      <c r="O2356" s="5"/>
      <c r="P2356" s="5"/>
      <c r="Q2356" s="5"/>
    </row>
    <row r="2357" spans="1:17" x14ac:dyDescent="0.35">
      <c r="A2357" s="5" t="s">
        <v>17</v>
      </c>
      <c r="B2357" s="5" t="s">
        <v>18</v>
      </c>
      <c r="C2357" s="5" t="s">
        <v>22</v>
      </c>
      <c r="D2357" s="13">
        <v>4.4000000000000004</v>
      </c>
      <c r="E2357" s="6">
        <v>5231</v>
      </c>
      <c r="F2357" s="6">
        <v>3923.25</v>
      </c>
      <c r="G2357" s="7">
        <v>39569</v>
      </c>
      <c r="H2357" s="7">
        <v>39574</v>
      </c>
      <c r="I2357" s="7">
        <v>48944</v>
      </c>
      <c r="J2357" s="5"/>
      <c r="K2357" s="5">
        <v>8634</v>
      </c>
      <c r="L2357" s="5" t="s">
        <v>2424</v>
      </c>
      <c r="M2357" s="5" t="s">
        <v>53</v>
      </c>
      <c r="N2357" s="5" t="s">
        <v>17</v>
      </c>
      <c r="O2357" s="5"/>
      <c r="P2357" s="5"/>
      <c r="Q2357" s="5"/>
    </row>
    <row r="2358" spans="1:17" x14ac:dyDescent="0.35">
      <c r="A2358" s="5" t="s">
        <v>17</v>
      </c>
      <c r="B2358" s="5" t="s">
        <v>18</v>
      </c>
      <c r="C2358" s="5" t="s">
        <v>22</v>
      </c>
      <c r="D2358" s="13">
        <v>4.4000000000000004</v>
      </c>
      <c r="E2358" s="6">
        <v>4662</v>
      </c>
      <c r="F2358" s="6">
        <v>3496.5</v>
      </c>
      <c r="G2358" s="7">
        <v>39587</v>
      </c>
      <c r="H2358" s="7">
        <v>39162</v>
      </c>
      <c r="I2358" s="7">
        <v>48579</v>
      </c>
      <c r="J2358" s="5"/>
      <c r="K2358" s="5">
        <v>9472</v>
      </c>
      <c r="L2358" s="5" t="s">
        <v>1309</v>
      </c>
      <c r="M2358" s="5" t="s">
        <v>32</v>
      </c>
      <c r="N2358" s="5" t="s">
        <v>17</v>
      </c>
      <c r="O2358" s="5"/>
      <c r="P2358" s="5"/>
      <c r="Q2358" s="5"/>
    </row>
    <row r="2359" spans="1:17" x14ac:dyDescent="0.35">
      <c r="A2359" s="5" t="s">
        <v>17</v>
      </c>
      <c r="B2359" s="5" t="s">
        <v>18</v>
      </c>
      <c r="C2359" s="5" t="s">
        <v>22</v>
      </c>
      <c r="D2359" s="13">
        <v>4.4000000000000004</v>
      </c>
      <c r="E2359" s="6">
        <v>4884</v>
      </c>
      <c r="F2359" s="6">
        <v>3663</v>
      </c>
      <c r="G2359" s="7">
        <v>39569</v>
      </c>
      <c r="H2359" s="7">
        <v>39671</v>
      </c>
      <c r="I2359" s="7">
        <v>48944</v>
      </c>
      <c r="J2359" s="5"/>
      <c r="K2359" s="5">
        <v>9462</v>
      </c>
      <c r="L2359" s="5" t="s">
        <v>5798</v>
      </c>
      <c r="M2359" s="5" t="s">
        <v>32</v>
      </c>
      <c r="N2359" s="5" t="s">
        <v>17</v>
      </c>
      <c r="O2359" s="5"/>
      <c r="P2359" s="5"/>
      <c r="Q2359" s="5"/>
    </row>
    <row r="2360" spans="1:17" x14ac:dyDescent="0.35">
      <c r="A2360" s="5" t="s">
        <v>17</v>
      </c>
      <c r="B2360" s="5" t="s">
        <v>18</v>
      </c>
      <c r="C2360" s="5" t="s">
        <v>22</v>
      </c>
      <c r="D2360" s="13">
        <v>4.4000000000000004</v>
      </c>
      <c r="E2360" s="6">
        <v>4418</v>
      </c>
      <c r="F2360" s="6">
        <v>3313.5</v>
      </c>
      <c r="G2360" s="7">
        <v>39570</v>
      </c>
      <c r="H2360" s="7">
        <v>39636</v>
      </c>
      <c r="I2360" s="7">
        <v>48944</v>
      </c>
      <c r="J2360" s="5"/>
      <c r="K2360" s="5">
        <v>1305</v>
      </c>
      <c r="L2360" s="5" t="s">
        <v>1113</v>
      </c>
      <c r="M2360" s="5" t="s">
        <v>21</v>
      </c>
      <c r="N2360" s="5" t="s">
        <v>17</v>
      </c>
      <c r="O2360" s="5"/>
      <c r="P2360" s="5"/>
      <c r="Q2360" s="5"/>
    </row>
    <row r="2361" spans="1:17" x14ac:dyDescent="0.35">
      <c r="A2361" s="5" t="s">
        <v>17</v>
      </c>
      <c r="B2361" s="5" t="s">
        <v>18</v>
      </c>
      <c r="C2361" s="5" t="s">
        <v>19</v>
      </c>
      <c r="D2361" s="13">
        <v>4.4000000000000004</v>
      </c>
      <c r="E2361" s="6">
        <v>3798</v>
      </c>
      <c r="F2361" s="6">
        <v>3418.2000000000003</v>
      </c>
      <c r="G2361" s="7">
        <v>39570</v>
      </c>
      <c r="H2361" s="7">
        <v>39855</v>
      </c>
      <c r="I2361" s="7">
        <v>49309</v>
      </c>
      <c r="J2361" s="5"/>
      <c r="K2361" s="5">
        <v>6528</v>
      </c>
      <c r="L2361" s="5" t="s">
        <v>777</v>
      </c>
      <c r="M2361" s="5" t="s">
        <v>42</v>
      </c>
      <c r="N2361" s="5" t="s">
        <v>17</v>
      </c>
      <c r="O2361" s="5"/>
      <c r="P2361" s="5"/>
      <c r="Q2361" s="5"/>
    </row>
    <row r="2362" spans="1:17" x14ac:dyDescent="0.35">
      <c r="A2362" s="5" t="s">
        <v>17</v>
      </c>
      <c r="B2362" s="5" t="s">
        <v>18</v>
      </c>
      <c r="C2362" s="5" t="s">
        <v>19</v>
      </c>
      <c r="D2362" s="13">
        <v>4.4000000000000004</v>
      </c>
      <c r="E2362" s="6">
        <v>5084</v>
      </c>
      <c r="F2362" s="6">
        <v>4575.5999999999995</v>
      </c>
      <c r="G2362" s="7">
        <v>39573</v>
      </c>
      <c r="H2362" s="7">
        <v>39393</v>
      </c>
      <c r="I2362" s="7">
        <v>48579</v>
      </c>
      <c r="J2362" s="5"/>
      <c r="K2362" s="5">
        <v>6600</v>
      </c>
      <c r="L2362" s="5" t="s">
        <v>4409</v>
      </c>
      <c r="M2362" s="5" t="s">
        <v>42</v>
      </c>
      <c r="N2362" s="5" t="s">
        <v>17</v>
      </c>
      <c r="O2362" s="5"/>
      <c r="P2362" s="5"/>
      <c r="Q2362" s="5"/>
    </row>
    <row r="2363" spans="1:17" x14ac:dyDescent="0.35">
      <c r="A2363" s="5" t="s">
        <v>17</v>
      </c>
      <c r="B2363" s="5" t="s">
        <v>18</v>
      </c>
      <c r="C2363" s="5" t="s">
        <v>22</v>
      </c>
      <c r="D2363" s="13">
        <v>4.41</v>
      </c>
      <c r="E2363" s="6">
        <v>4886</v>
      </c>
      <c r="F2363" s="6">
        <v>2359.9599999999996</v>
      </c>
      <c r="G2363" s="7">
        <v>40820</v>
      </c>
      <c r="H2363" s="7">
        <v>40864</v>
      </c>
      <c r="I2363" s="7">
        <v>50040</v>
      </c>
      <c r="J2363" s="5"/>
      <c r="K2363" s="5">
        <v>3400</v>
      </c>
      <c r="L2363" s="5" t="s">
        <v>240</v>
      </c>
      <c r="M2363" s="5" t="s">
        <v>51</v>
      </c>
      <c r="N2363" s="5" t="s">
        <v>17</v>
      </c>
      <c r="O2363" s="5"/>
      <c r="P2363" s="5"/>
      <c r="Q2363" s="5"/>
    </row>
    <row r="2364" spans="1:17" x14ac:dyDescent="0.35">
      <c r="A2364" s="5" t="s">
        <v>17</v>
      </c>
      <c r="B2364" s="5" t="s">
        <v>18</v>
      </c>
      <c r="C2364" s="5" t="s">
        <v>22</v>
      </c>
      <c r="D2364" s="13">
        <v>4.41</v>
      </c>
      <c r="E2364" s="6">
        <v>4487</v>
      </c>
      <c r="F2364" s="6">
        <v>2167.2199999999998</v>
      </c>
      <c r="G2364" s="7">
        <v>40534</v>
      </c>
      <c r="H2364" s="7">
        <v>40668</v>
      </c>
      <c r="I2364" s="7">
        <v>50040</v>
      </c>
      <c r="J2364" s="5"/>
      <c r="K2364" s="5">
        <v>4450</v>
      </c>
      <c r="L2364" s="5" t="s">
        <v>518</v>
      </c>
      <c r="M2364" s="5" t="s">
        <v>344</v>
      </c>
      <c r="N2364" s="5" t="s">
        <v>17</v>
      </c>
      <c r="O2364" s="5"/>
      <c r="P2364" s="5"/>
      <c r="Q2364" s="5"/>
    </row>
    <row r="2365" spans="1:17" x14ac:dyDescent="0.35">
      <c r="A2365" s="5" t="s">
        <v>17</v>
      </c>
      <c r="B2365" s="5" t="s">
        <v>18</v>
      </c>
      <c r="C2365" s="5" t="s">
        <v>22</v>
      </c>
      <c r="D2365" s="13">
        <v>4.41</v>
      </c>
      <c r="E2365" s="6">
        <v>3935</v>
      </c>
      <c r="F2365" s="6">
        <v>1900.6000000000001</v>
      </c>
      <c r="G2365" s="7">
        <v>40785</v>
      </c>
      <c r="H2365" s="7">
        <v>40707</v>
      </c>
      <c r="I2365" s="7">
        <v>50040</v>
      </c>
      <c r="J2365" s="5"/>
      <c r="K2365" s="5">
        <v>3097</v>
      </c>
      <c r="L2365" s="5" t="s">
        <v>557</v>
      </c>
      <c r="M2365" s="5" t="s">
        <v>51</v>
      </c>
      <c r="N2365" s="5" t="s">
        <v>17</v>
      </c>
      <c r="O2365" s="5"/>
      <c r="P2365" s="5"/>
      <c r="Q2365" s="5"/>
    </row>
    <row r="2366" spans="1:17" x14ac:dyDescent="0.35">
      <c r="A2366" s="5" t="s">
        <v>17</v>
      </c>
      <c r="B2366" s="5" t="s">
        <v>18</v>
      </c>
      <c r="C2366" s="5" t="s">
        <v>19</v>
      </c>
      <c r="D2366" s="13">
        <v>4.43</v>
      </c>
      <c r="E2366" s="6">
        <v>3261</v>
      </c>
      <c r="F2366" s="6">
        <v>1591.36</v>
      </c>
      <c r="G2366" s="7">
        <v>40687</v>
      </c>
      <c r="H2366" s="7">
        <v>41090</v>
      </c>
      <c r="I2366" s="7">
        <v>50405</v>
      </c>
      <c r="J2366" s="5"/>
      <c r="K2366" s="5">
        <v>3818</v>
      </c>
      <c r="L2366" s="5" t="s">
        <v>2178</v>
      </c>
      <c r="M2366" s="5" t="s">
        <v>51</v>
      </c>
      <c r="N2366" s="5" t="s">
        <v>17</v>
      </c>
      <c r="O2366" s="5"/>
      <c r="P2366" s="5"/>
      <c r="Q2366" s="5"/>
    </row>
    <row r="2367" spans="1:17" x14ac:dyDescent="0.35">
      <c r="A2367" s="5" t="s">
        <v>17</v>
      </c>
      <c r="B2367" s="5" t="s">
        <v>18</v>
      </c>
      <c r="C2367" s="5" t="s">
        <v>19</v>
      </c>
      <c r="D2367" s="13">
        <v>4.4400000000000004</v>
      </c>
      <c r="E2367" s="6">
        <v>4883.7070000000003</v>
      </c>
      <c r="F2367" s="6">
        <v>3540.7</v>
      </c>
      <c r="G2367" s="7">
        <v>39850</v>
      </c>
      <c r="H2367" s="7">
        <v>40085</v>
      </c>
      <c r="I2367" s="7">
        <v>49309</v>
      </c>
      <c r="J2367" s="5"/>
      <c r="K2367" s="5">
        <v>5054</v>
      </c>
      <c r="L2367" s="5" t="s">
        <v>7212</v>
      </c>
      <c r="M2367" s="5" t="s">
        <v>28</v>
      </c>
      <c r="N2367" s="5" t="s">
        <v>17</v>
      </c>
      <c r="O2367" s="5"/>
      <c r="P2367" s="5"/>
      <c r="Q2367" s="5"/>
    </row>
    <row r="2368" spans="1:17" x14ac:dyDescent="0.35">
      <c r="A2368" s="5" t="s">
        <v>17</v>
      </c>
      <c r="B2368" s="5" t="s">
        <v>18</v>
      </c>
      <c r="C2368" s="5" t="s">
        <v>22</v>
      </c>
      <c r="D2368" s="13">
        <v>4.4400000000000004</v>
      </c>
      <c r="E2368" s="6">
        <v>4939</v>
      </c>
      <c r="F2368" s="6">
        <v>2385.5299999999997</v>
      </c>
      <c r="G2368" s="7">
        <v>40646</v>
      </c>
      <c r="H2368" s="7">
        <v>40659</v>
      </c>
      <c r="I2368" s="7">
        <v>50040</v>
      </c>
      <c r="J2368" s="5"/>
      <c r="K2368" s="5">
        <v>4539</v>
      </c>
      <c r="L2368" s="5" t="s">
        <v>5067</v>
      </c>
      <c r="M2368" s="5" t="s">
        <v>51</v>
      </c>
      <c r="N2368" s="5" t="s">
        <v>17</v>
      </c>
      <c r="O2368" s="5"/>
      <c r="P2368" s="5"/>
      <c r="Q2368" s="5"/>
    </row>
    <row r="2369" spans="1:17" x14ac:dyDescent="0.35">
      <c r="A2369" s="5" t="s">
        <v>17</v>
      </c>
      <c r="B2369" s="5" t="s">
        <v>18</v>
      </c>
      <c r="C2369" s="5" t="s">
        <v>22</v>
      </c>
      <c r="D2369" s="13">
        <v>4.45</v>
      </c>
      <c r="E2369" s="6">
        <v>4455</v>
      </c>
      <c r="F2369" s="6">
        <v>1804.27</v>
      </c>
      <c r="G2369" s="7">
        <v>40647</v>
      </c>
      <c r="H2369" s="7">
        <v>40724</v>
      </c>
      <c r="I2369" s="7">
        <v>50040</v>
      </c>
      <c r="J2369" s="5"/>
      <c r="K2369" s="5">
        <v>2400</v>
      </c>
      <c r="L2369" s="5" t="s">
        <v>7530</v>
      </c>
      <c r="M2369" s="5" t="s">
        <v>583</v>
      </c>
      <c r="N2369" s="5" t="s">
        <v>17</v>
      </c>
      <c r="O2369" s="5"/>
      <c r="P2369" s="5"/>
      <c r="Q2369" s="5"/>
    </row>
    <row r="2370" spans="1:17" x14ac:dyDescent="0.35">
      <c r="A2370" s="5" t="s">
        <v>17</v>
      </c>
      <c r="B2370" s="5" t="s">
        <v>18</v>
      </c>
      <c r="C2370" s="5" t="s">
        <v>22</v>
      </c>
      <c r="D2370" s="13">
        <v>4.47</v>
      </c>
      <c r="E2370" s="6">
        <v>2663</v>
      </c>
      <c r="F2370" s="6">
        <v>1286.23</v>
      </c>
      <c r="G2370" s="7">
        <v>40798</v>
      </c>
      <c r="H2370" s="7">
        <v>40889</v>
      </c>
      <c r="I2370" s="7">
        <v>50040</v>
      </c>
      <c r="J2370" s="5"/>
      <c r="K2370" s="5">
        <v>6850</v>
      </c>
      <c r="L2370" s="5" t="s">
        <v>3208</v>
      </c>
      <c r="M2370" s="5" t="s">
        <v>42</v>
      </c>
      <c r="N2370" s="5" t="s">
        <v>17</v>
      </c>
      <c r="O2370" s="5"/>
      <c r="P2370" s="5"/>
      <c r="Q2370" s="5"/>
    </row>
    <row r="2371" spans="1:17" x14ac:dyDescent="0.35">
      <c r="A2371" s="5" t="s">
        <v>17</v>
      </c>
      <c r="B2371" s="5" t="s">
        <v>18</v>
      </c>
      <c r="C2371" s="5" t="s">
        <v>19</v>
      </c>
      <c r="D2371" s="13">
        <v>4.4800000000000004</v>
      </c>
      <c r="E2371" s="6">
        <v>4519.6229999999996</v>
      </c>
      <c r="F2371" s="6">
        <v>2675.6099999999992</v>
      </c>
      <c r="G2371" s="7">
        <v>40842</v>
      </c>
      <c r="H2371" s="7">
        <v>40869</v>
      </c>
      <c r="I2371" s="7">
        <v>50040</v>
      </c>
      <c r="J2371" s="5"/>
      <c r="K2371" s="5">
        <v>9010</v>
      </c>
      <c r="L2371" s="5" t="s">
        <v>285</v>
      </c>
      <c r="M2371" s="5" t="s">
        <v>32</v>
      </c>
      <c r="N2371" s="5" t="s">
        <v>17</v>
      </c>
      <c r="O2371" s="5"/>
      <c r="P2371" s="5"/>
      <c r="Q2371" s="5"/>
    </row>
    <row r="2372" spans="1:17" x14ac:dyDescent="0.35">
      <c r="A2372" s="5" t="s">
        <v>17</v>
      </c>
      <c r="B2372" s="5" t="s">
        <v>18</v>
      </c>
      <c r="C2372" s="5" t="s">
        <v>19</v>
      </c>
      <c r="D2372" s="13">
        <v>4.4800000000000004</v>
      </c>
      <c r="E2372" s="6">
        <v>3784</v>
      </c>
      <c r="F2372" s="6">
        <v>2240.14</v>
      </c>
      <c r="G2372" s="7">
        <v>40526</v>
      </c>
      <c r="H2372" s="7">
        <v>40883</v>
      </c>
      <c r="I2372" s="7">
        <v>50040</v>
      </c>
      <c r="J2372" s="5"/>
      <c r="K2372" s="5">
        <v>8903</v>
      </c>
      <c r="L2372" s="5" t="s">
        <v>7091</v>
      </c>
      <c r="M2372" s="5" t="s">
        <v>53</v>
      </c>
      <c r="N2372" s="5" t="s">
        <v>17</v>
      </c>
      <c r="O2372" s="5"/>
      <c r="P2372" s="5"/>
      <c r="Q2372" s="5"/>
    </row>
    <row r="2373" spans="1:17" x14ac:dyDescent="0.35">
      <c r="A2373" s="5" t="s">
        <v>17</v>
      </c>
      <c r="B2373" s="5" t="s">
        <v>18</v>
      </c>
      <c r="C2373" s="5" t="s">
        <v>22</v>
      </c>
      <c r="D2373" s="13">
        <v>4.4800000000000004</v>
      </c>
      <c r="E2373" s="6">
        <v>4119</v>
      </c>
      <c r="F2373" s="6">
        <v>1383.9799999999998</v>
      </c>
      <c r="G2373" s="7">
        <v>40731</v>
      </c>
      <c r="H2373" s="7">
        <v>40749</v>
      </c>
      <c r="I2373" s="7">
        <v>50040</v>
      </c>
      <c r="J2373" s="5"/>
      <c r="K2373" s="5">
        <v>3274</v>
      </c>
      <c r="L2373" s="5" t="s">
        <v>9314</v>
      </c>
      <c r="M2373" s="5" t="s">
        <v>51</v>
      </c>
      <c r="N2373" s="5" t="s">
        <v>17</v>
      </c>
      <c r="O2373" s="5"/>
      <c r="P2373" s="5"/>
      <c r="Q2373" s="5"/>
    </row>
    <row r="2374" spans="1:17" x14ac:dyDescent="0.35">
      <c r="A2374" s="5" t="s">
        <v>17</v>
      </c>
      <c r="B2374" s="5" t="s">
        <v>18</v>
      </c>
      <c r="C2374" s="5" t="s">
        <v>19</v>
      </c>
      <c r="D2374" s="13">
        <v>4.4800000000000004</v>
      </c>
      <c r="E2374" s="6">
        <v>4670</v>
      </c>
      <c r="F2374" s="6">
        <v>2764.65</v>
      </c>
      <c r="G2374" s="7">
        <v>40636</v>
      </c>
      <c r="H2374" s="7">
        <v>40690</v>
      </c>
      <c r="I2374" s="7">
        <v>50040</v>
      </c>
      <c r="J2374" s="5"/>
      <c r="K2374" s="5">
        <v>3250</v>
      </c>
      <c r="L2374" s="5" t="s">
        <v>2531</v>
      </c>
      <c r="M2374" s="5" t="s">
        <v>51</v>
      </c>
      <c r="N2374" s="5" t="s">
        <v>17</v>
      </c>
      <c r="O2374" s="5"/>
      <c r="P2374" s="5"/>
      <c r="Q2374" s="5"/>
    </row>
    <row r="2375" spans="1:17" x14ac:dyDescent="0.35">
      <c r="A2375" s="5" t="s">
        <v>17</v>
      </c>
      <c r="B2375" s="5" t="s">
        <v>18</v>
      </c>
      <c r="C2375" s="5" t="s">
        <v>22</v>
      </c>
      <c r="D2375" s="13">
        <v>4.4800000000000004</v>
      </c>
      <c r="E2375" s="6">
        <v>4384</v>
      </c>
      <c r="F2375" s="6">
        <v>2117.4699999999998</v>
      </c>
      <c r="G2375" s="7">
        <v>40695</v>
      </c>
      <c r="H2375" s="7">
        <v>40842</v>
      </c>
      <c r="I2375" s="7">
        <v>50040</v>
      </c>
      <c r="J2375" s="5"/>
      <c r="K2375" s="5">
        <v>3095</v>
      </c>
      <c r="L2375" s="5" t="s">
        <v>7879</v>
      </c>
      <c r="M2375" s="5" t="s">
        <v>51</v>
      </c>
      <c r="N2375" s="5" t="s">
        <v>17</v>
      </c>
      <c r="O2375" s="5"/>
      <c r="P2375" s="5"/>
      <c r="Q2375" s="5"/>
    </row>
    <row r="2376" spans="1:17" x14ac:dyDescent="0.35">
      <c r="A2376" s="5" t="s">
        <v>17</v>
      </c>
      <c r="B2376" s="5" t="s">
        <v>18</v>
      </c>
      <c r="C2376" s="5" t="s">
        <v>22</v>
      </c>
      <c r="D2376" s="13">
        <v>4.4800000000000004</v>
      </c>
      <c r="E2376" s="6">
        <v>4522</v>
      </c>
      <c r="F2376" s="6">
        <v>2184.14</v>
      </c>
      <c r="G2376" s="7">
        <v>40780</v>
      </c>
      <c r="H2376" s="7">
        <v>40828</v>
      </c>
      <c r="I2376" s="7">
        <v>50040</v>
      </c>
      <c r="J2376" s="5"/>
      <c r="K2376" s="5">
        <v>1052</v>
      </c>
      <c r="L2376" s="5" t="s">
        <v>3403</v>
      </c>
      <c r="M2376" s="5" t="s">
        <v>21</v>
      </c>
      <c r="N2376" s="5" t="s">
        <v>17</v>
      </c>
      <c r="O2376" s="5"/>
      <c r="P2376" s="5"/>
      <c r="Q2376" s="5"/>
    </row>
    <row r="2377" spans="1:17" x14ac:dyDescent="0.35">
      <c r="A2377" s="5" t="s">
        <v>17</v>
      </c>
      <c r="B2377" s="5" t="s">
        <v>18</v>
      </c>
      <c r="C2377" s="5" t="s">
        <v>22</v>
      </c>
      <c r="D2377" s="13">
        <v>4.4800000000000004</v>
      </c>
      <c r="E2377" s="6">
        <v>4847</v>
      </c>
      <c r="F2377" s="6">
        <v>2375.0299999999997</v>
      </c>
      <c r="G2377" s="7">
        <v>40483</v>
      </c>
      <c r="H2377" s="7">
        <v>40483</v>
      </c>
      <c r="I2377" s="7">
        <v>49674</v>
      </c>
      <c r="J2377" s="5"/>
      <c r="K2377" s="5">
        <v>2552</v>
      </c>
      <c r="L2377" s="5" t="s">
        <v>3050</v>
      </c>
      <c r="M2377" s="5" t="s">
        <v>51</v>
      </c>
      <c r="N2377" s="5" t="s">
        <v>17</v>
      </c>
      <c r="O2377" s="5"/>
      <c r="P2377" s="5"/>
      <c r="Q2377" s="5"/>
    </row>
    <row r="2378" spans="1:17" x14ac:dyDescent="0.35">
      <c r="A2378" s="5" t="s">
        <v>17</v>
      </c>
      <c r="B2378" s="5" t="s">
        <v>18</v>
      </c>
      <c r="C2378" s="5" t="s">
        <v>22</v>
      </c>
      <c r="D2378" s="13">
        <v>4.4800000000000004</v>
      </c>
      <c r="E2378" s="6">
        <v>5064</v>
      </c>
      <c r="F2378" s="6">
        <v>2445.9</v>
      </c>
      <c r="G2378" s="7">
        <v>40843</v>
      </c>
      <c r="H2378" s="7">
        <v>40840</v>
      </c>
      <c r="I2378" s="7">
        <v>50040</v>
      </c>
      <c r="J2378" s="5"/>
      <c r="K2378" s="5">
        <v>4515</v>
      </c>
      <c r="L2378" s="5" t="s">
        <v>2272</v>
      </c>
      <c r="M2378" s="5" t="s">
        <v>210</v>
      </c>
      <c r="N2378" s="5" t="s">
        <v>17</v>
      </c>
      <c r="O2378" s="5"/>
      <c r="P2378" s="5"/>
      <c r="Q2378" s="5"/>
    </row>
    <row r="2379" spans="1:17" x14ac:dyDescent="0.35">
      <c r="A2379" s="5" t="s">
        <v>17</v>
      </c>
      <c r="B2379" s="5" t="s">
        <v>18</v>
      </c>
      <c r="C2379" s="5" t="s">
        <v>19</v>
      </c>
      <c r="D2379" s="13">
        <v>4.5</v>
      </c>
      <c r="E2379" s="6">
        <v>4947</v>
      </c>
      <c r="F2379" s="6">
        <v>2928.63</v>
      </c>
      <c r="G2379" s="7">
        <v>40046</v>
      </c>
      <c r="H2379" s="7">
        <v>40798</v>
      </c>
      <c r="I2379" s="7">
        <v>50040</v>
      </c>
      <c r="J2379" s="5"/>
      <c r="K2379" s="5">
        <v>1963</v>
      </c>
      <c r="L2379" s="5" t="s">
        <v>324</v>
      </c>
      <c r="M2379" s="5" t="s">
        <v>76</v>
      </c>
      <c r="N2379" s="5" t="s">
        <v>17</v>
      </c>
      <c r="O2379" s="5"/>
      <c r="P2379" s="5"/>
      <c r="Q2379" s="5"/>
    </row>
    <row r="2380" spans="1:17" x14ac:dyDescent="0.35">
      <c r="A2380" s="5" t="s">
        <v>17</v>
      </c>
      <c r="B2380" s="5" t="s">
        <v>18</v>
      </c>
      <c r="C2380" s="5" t="s">
        <v>22</v>
      </c>
      <c r="D2380" s="13">
        <v>4.5</v>
      </c>
      <c r="E2380" s="6">
        <v>5220</v>
      </c>
      <c r="F2380" s="6">
        <v>3915</v>
      </c>
      <c r="G2380" s="7">
        <v>40054</v>
      </c>
      <c r="H2380" s="7">
        <v>40164</v>
      </c>
      <c r="I2380" s="7">
        <v>49309</v>
      </c>
      <c r="J2380" s="5"/>
      <c r="K2380" s="5">
        <v>4469</v>
      </c>
      <c r="L2380" s="5" t="s">
        <v>343</v>
      </c>
      <c r="M2380" s="5" t="s">
        <v>344</v>
      </c>
      <c r="N2380" s="5" t="s">
        <v>17</v>
      </c>
      <c r="O2380" s="5"/>
      <c r="P2380" s="5"/>
      <c r="Q2380" s="5"/>
    </row>
    <row r="2381" spans="1:17" x14ac:dyDescent="0.35">
      <c r="A2381" s="5" t="s">
        <v>17</v>
      </c>
      <c r="B2381" s="5" t="s">
        <v>18</v>
      </c>
      <c r="C2381" s="5" t="s">
        <v>22</v>
      </c>
      <c r="D2381" s="13">
        <v>4.5</v>
      </c>
      <c r="E2381" s="6">
        <v>4181.3989999999994</v>
      </c>
      <c r="F2381" s="6">
        <v>2571.56</v>
      </c>
      <c r="G2381" s="7">
        <v>40053</v>
      </c>
      <c r="H2381" s="7">
        <v>40360</v>
      </c>
      <c r="I2381" s="7">
        <v>49674</v>
      </c>
      <c r="J2381" s="5"/>
      <c r="K2381" s="5">
        <v>6033</v>
      </c>
      <c r="L2381" s="5" t="s">
        <v>352</v>
      </c>
      <c r="M2381" s="5" t="s">
        <v>179</v>
      </c>
      <c r="N2381" s="5" t="s">
        <v>17</v>
      </c>
      <c r="O2381" s="5"/>
      <c r="P2381" s="5"/>
      <c r="Q2381" s="5"/>
    </row>
    <row r="2382" spans="1:17" x14ac:dyDescent="0.35">
      <c r="A2382" s="5" t="s">
        <v>17</v>
      </c>
      <c r="B2382" s="5" t="s">
        <v>18</v>
      </c>
      <c r="C2382" s="5" t="s">
        <v>22</v>
      </c>
      <c r="D2382" s="13">
        <v>4.5</v>
      </c>
      <c r="E2382" s="6">
        <v>5189</v>
      </c>
      <c r="F2382" s="6">
        <v>3891.75</v>
      </c>
      <c r="G2382" s="7">
        <v>40168</v>
      </c>
      <c r="H2382" s="7">
        <v>40145</v>
      </c>
      <c r="I2382" s="7">
        <v>49309</v>
      </c>
      <c r="J2382" s="5"/>
      <c r="K2382" s="5">
        <v>9524</v>
      </c>
      <c r="L2382" s="5" t="s">
        <v>391</v>
      </c>
      <c r="M2382" s="5" t="s">
        <v>32</v>
      </c>
      <c r="N2382" s="5" t="s">
        <v>17</v>
      </c>
      <c r="O2382" s="5"/>
      <c r="P2382" s="5"/>
      <c r="Q2382" s="5"/>
    </row>
    <row r="2383" spans="1:17" x14ac:dyDescent="0.35">
      <c r="A2383" s="5" t="s">
        <v>17</v>
      </c>
      <c r="B2383" s="5" t="s">
        <v>18</v>
      </c>
      <c r="C2383" s="5" t="s">
        <v>19</v>
      </c>
      <c r="D2383" s="13">
        <v>4.5</v>
      </c>
      <c r="E2383" s="6">
        <v>4971</v>
      </c>
      <c r="F2383" s="6">
        <v>2709.2000000000003</v>
      </c>
      <c r="G2383" s="7">
        <v>40850</v>
      </c>
      <c r="H2383" s="7">
        <v>40917</v>
      </c>
      <c r="I2383" s="7">
        <v>50405</v>
      </c>
      <c r="J2383" s="5"/>
      <c r="K2383" s="5">
        <v>1184</v>
      </c>
      <c r="L2383" s="5" t="s">
        <v>631</v>
      </c>
      <c r="M2383" s="5" t="s">
        <v>21</v>
      </c>
      <c r="N2383" s="5" t="s">
        <v>17</v>
      </c>
      <c r="O2383" s="5"/>
      <c r="P2383" s="5"/>
      <c r="Q2383" s="5"/>
    </row>
    <row r="2384" spans="1:17" x14ac:dyDescent="0.35">
      <c r="A2384" s="5" t="s">
        <v>17</v>
      </c>
      <c r="B2384" s="5" t="s">
        <v>18</v>
      </c>
      <c r="C2384" s="5" t="s">
        <v>22</v>
      </c>
      <c r="D2384" s="13">
        <v>4.5</v>
      </c>
      <c r="E2384" s="6">
        <v>4993</v>
      </c>
      <c r="F2384" s="6">
        <v>3744.75</v>
      </c>
      <c r="G2384" s="7">
        <v>39570</v>
      </c>
      <c r="H2384" s="7">
        <v>39316</v>
      </c>
      <c r="I2384" s="7">
        <v>48579</v>
      </c>
      <c r="J2384" s="5"/>
      <c r="K2384" s="5">
        <v>4434</v>
      </c>
      <c r="L2384" s="5" t="s">
        <v>1693</v>
      </c>
      <c r="M2384" s="5" t="s">
        <v>344</v>
      </c>
      <c r="N2384" s="5" t="s">
        <v>17</v>
      </c>
      <c r="O2384" s="5"/>
      <c r="P2384" s="5"/>
      <c r="Q2384" s="5"/>
    </row>
    <row r="2385" spans="1:17" x14ac:dyDescent="0.35">
      <c r="A2385" s="5" t="s">
        <v>17</v>
      </c>
      <c r="B2385" s="5" t="s">
        <v>18</v>
      </c>
      <c r="C2385" s="5" t="s">
        <v>22</v>
      </c>
      <c r="D2385" s="13">
        <v>4.5</v>
      </c>
      <c r="E2385" s="6">
        <v>5139</v>
      </c>
      <c r="F2385" s="6">
        <v>3160.4799999999996</v>
      </c>
      <c r="G2385" s="7">
        <v>40462</v>
      </c>
      <c r="H2385" s="7">
        <v>40518</v>
      </c>
      <c r="I2385" s="7">
        <v>49674</v>
      </c>
      <c r="J2385" s="5"/>
      <c r="K2385" s="5">
        <v>7013</v>
      </c>
      <c r="L2385" s="5" t="s">
        <v>1852</v>
      </c>
      <c r="M2385" s="5" t="s">
        <v>99</v>
      </c>
      <c r="N2385" s="5" t="s">
        <v>17</v>
      </c>
      <c r="O2385" s="5"/>
      <c r="P2385" s="5"/>
      <c r="Q2385" s="5"/>
    </row>
    <row r="2386" spans="1:17" x14ac:dyDescent="0.35">
      <c r="A2386" s="5" t="s">
        <v>17</v>
      </c>
      <c r="B2386" s="5" t="s">
        <v>18</v>
      </c>
      <c r="C2386" s="5" t="s">
        <v>19</v>
      </c>
      <c r="D2386" s="13">
        <v>4.5</v>
      </c>
      <c r="E2386" s="6">
        <v>4567</v>
      </c>
      <c r="F2386" s="6">
        <v>2703.66</v>
      </c>
      <c r="G2386" s="7">
        <v>40491</v>
      </c>
      <c r="H2386" s="7">
        <v>40626</v>
      </c>
      <c r="I2386" s="7">
        <v>50040</v>
      </c>
      <c r="J2386" s="5"/>
      <c r="K2386" s="5">
        <v>6404</v>
      </c>
      <c r="L2386" s="5" t="s">
        <v>2908</v>
      </c>
      <c r="M2386" s="5" t="s">
        <v>179</v>
      </c>
      <c r="N2386" s="5" t="s">
        <v>17</v>
      </c>
      <c r="O2386" s="5"/>
      <c r="P2386" s="5"/>
      <c r="Q2386" s="5"/>
    </row>
    <row r="2387" spans="1:17" x14ac:dyDescent="0.35">
      <c r="A2387" s="5" t="s">
        <v>17</v>
      </c>
      <c r="B2387" s="5" t="s">
        <v>18</v>
      </c>
      <c r="C2387" s="5" t="s">
        <v>22</v>
      </c>
      <c r="D2387" s="13">
        <v>4.5</v>
      </c>
      <c r="E2387" s="6">
        <v>4402.1059999999998</v>
      </c>
      <c r="F2387" s="6">
        <v>1461.5000000000002</v>
      </c>
      <c r="G2387" s="7">
        <v>40227</v>
      </c>
      <c r="H2387" s="7">
        <v>41422</v>
      </c>
      <c r="I2387" s="7">
        <v>50770</v>
      </c>
      <c r="J2387" s="5"/>
      <c r="K2387" s="5">
        <v>9500</v>
      </c>
      <c r="L2387" s="5" t="s">
        <v>31</v>
      </c>
      <c r="M2387" s="5" t="s">
        <v>32</v>
      </c>
      <c r="N2387" s="5" t="s">
        <v>17</v>
      </c>
      <c r="O2387" s="5"/>
      <c r="P2387" s="5"/>
      <c r="Q2387" s="5"/>
    </row>
    <row r="2388" spans="1:17" x14ac:dyDescent="0.35">
      <c r="A2388" s="5" t="s">
        <v>17</v>
      </c>
      <c r="B2388" s="5" t="s">
        <v>18</v>
      </c>
      <c r="C2388" s="5" t="s">
        <v>22</v>
      </c>
      <c r="D2388" s="13">
        <v>4.5</v>
      </c>
      <c r="E2388" s="6">
        <v>3532.1509999999998</v>
      </c>
      <c r="F2388" s="6">
        <v>2649.09</v>
      </c>
      <c r="G2388" s="7">
        <v>40021</v>
      </c>
      <c r="H2388" s="7">
        <v>40066</v>
      </c>
      <c r="I2388" s="7">
        <v>49309</v>
      </c>
      <c r="J2388" s="5"/>
      <c r="K2388" s="5">
        <v>8854</v>
      </c>
      <c r="L2388" s="5" t="s">
        <v>3679</v>
      </c>
      <c r="M2388" s="5" t="s">
        <v>414</v>
      </c>
      <c r="N2388" s="5" t="s">
        <v>17</v>
      </c>
      <c r="O2388" s="5"/>
      <c r="P2388" s="5"/>
      <c r="Q2388" s="5"/>
    </row>
    <row r="2389" spans="1:17" x14ac:dyDescent="0.35">
      <c r="A2389" s="5" t="s">
        <v>17</v>
      </c>
      <c r="B2389" s="5" t="s">
        <v>18</v>
      </c>
      <c r="C2389" s="5" t="s">
        <v>22</v>
      </c>
      <c r="D2389" s="13">
        <v>4.5</v>
      </c>
      <c r="E2389" s="6">
        <v>4707</v>
      </c>
      <c r="F2389" s="6">
        <v>3530.25</v>
      </c>
      <c r="G2389" s="7">
        <v>40128</v>
      </c>
      <c r="H2389" s="7">
        <v>40155</v>
      </c>
      <c r="I2389" s="7">
        <v>49309</v>
      </c>
      <c r="J2389" s="5"/>
      <c r="K2389" s="5">
        <v>5745</v>
      </c>
      <c r="L2389" s="5" t="s">
        <v>3779</v>
      </c>
      <c r="M2389" s="5" t="s">
        <v>28</v>
      </c>
      <c r="N2389" s="5" t="s">
        <v>17</v>
      </c>
      <c r="O2389" s="5"/>
      <c r="P2389" s="5"/>
      <c r="Q2389" s="5"/>
    </row>
    <row r="2390" spans="1:17" x14ac:dyDescent="0.35">
      <c r="A2390" s="5" t="s">
        <v>17</v>
      </c>
      <c r="B2390" s="5" t="s">
        <v>18</v>
      </c>
      <c r="C2390" s="5" t="s">
        <v>22</v>
      </c>
      <c r="D2390" s="13">
        <v>4.5</v>
      </c>
      <c r="E2390" s="6">
        <v>4775.7100000000009</v>
      </c>
      <c r="F2390" s="6">
        <v>2306.6899999999996</v>
      </c>
      <c r="G2390" s="7">
        <v>40772</v>
      </c>
      <c r="H2390" s="7">
        <v>40794</v>
      </c>
      <c r="I2390" s="7">
        <v>50040</v>
      </c>
      <c r="J2390" s="5"/>
      <c r="K2390" s="5">
        <v>4102</v>
      </c>
      <c r="L2390" s="5" t="s">
        <v>3551</v>
      </c>
      <c r="M2390" s="5" t="s">
        <v>344</v>
      </c>
      <c r="N2390" s="5" t="s">
        <v>17</v>
      </c>
      <c r="O2390" s="5"/>
      <c r="P2390" s="5"/>
      <c r="Q2390" s="5"/>
    </row>
    <row r="2391" spans="1:17" x14ac:dyDescent="0.35">
      <c r="A2391" s="5" t="s">
        <v>17</v>
      </c>
      <c r="B2391" s="5" t="s">
        <v>18</v>
      </c>
      <c r="C2391" s="5" t="s">
        <v>22</v>
      </c>
      <c r="D2391" s="13">
        <v>4.5</v>
      </c>
      <c r="E2391" s="6">
        <v>2273</v>
      </c>
      <c r="F2391" s="6">
        <v>1704.75</v>
      </c>
      <c r="G2391" s="7">
        <v>39597</v>
      </c>
      <c r="H2391" s="7">
        <v>38912</v>
      </c>
      <c r="I2391" s="7">
        <v>48213</v>
      </c>
      <c r="J2391" s="5"/>
      <c r="K2391" s="5">
        <v>6333</v>
      </c>
      <c r="L2391" s="5" t="s">
        <v>2703</v>
      </c>
      <c r="M2391" s="5" t="s">
        <v>895</v>
      </c>
      <c r="N2391" s="5" t="s">
        <v>17</v>
      </c>
      <c r="O2391" s="5"/>
      <c r="P2391" s="5"/>
      <c r="Q2391" s="5"/>
    </row>
    <row r="2392" spans="1:17" x14ac:dyDescent="0.35">
      <c r="A2392" s="5" t="s">
        <v>96</v>
      </c>
      <c r="B2392" s="5" t="s">
        <v>18</v>
      </c>
      <c r="C2392" s="5" t="s">
        <v>22</v>
      </c>
      <c r="D2392" s="13">
        <v>4.5</v>
      </c>
      <c r="E2392" s="6">
        <v>5611.6470000000008</v>
      </c>
      <c r="F2392" s="6">
        <v>2710.44</v>
      </c>
      <c r="G2392" s="7">
        <v>40407</v>
      </c>
      <c r="H2392" s="7">
        <v>40893</v>
      </c>
      <c r="I2392" s="7">
        <v>50040</v>
      </c>
      <c r="J2392" s="5"/>
      <c r="K2392" s="5">
        <v>4142</v>
      </c>
      <c r="L2392" s="5" t="s">
        <v>645</v>
      </c>
      <c r="M2392" s="5" t="s">
        <v>344</v>
      </c>
      <c r="N2392" s="5" t="s">
        <v>96</v>
      </c>
      <c r="O2392" s="5"/>
      <c r="P2392" s="5"/>
      <c r="Q2392" s="5"/>
    </row>
    <row r="2393" spans="1:17" x14ac:dyDescent="0.35">
      <c r="A2393" s="5" t="s">
        <v>17</v>
      </c>
      <c r="B2393" s="5" t="s">
        <v>18</v>
      </c>
      <c r="C2393" s="5" t="s">
        <v>22</v>
      </c>
      <c r="D2393" s="13">
        <v>4.5</v>
      </c>
      <c r="E2393" s="6">
        <v>4740</v>
      </c>
      <c r="F2393" s="6">
        <v>3555</v>
      </c>
      <c r="G2393" s="7">
        <v>39604</v>
      </c>
      <c r="H2393" s="7">
        <v>39959</v>
      </c>
      <c r="I2393" s="7">
        <v>49309</v>
      </c>
      <c r="J2393" s="5"/>
      <c r="K2393" s="5">
        <v>8264</v>
      </c>
      <c r="L2393" s="5" t="s">
        <v>2148</v>
      </c>
      <c r="M2393" s="5" t="s">
        <v>25</v>
      </c>
      <c r="N2393" s="5" t="s">
        <v>17</v>
      </c>
      <c r="O2393" s="5"/>
      <c r="P2393" s="5"/>
      <c r="Q2393" s="5"/>
    </row>
    <row r="2394" spans="1:17" x14ac:dyDescent="0.35">
      <c r="A2394" s="5" t="s">
        <v>17</v>
      </c>
      <c r="B2394" s="5" t="s">
        <v>18</v>
      </c>
      <c r="C2394" s="5" t="s">
        <v>19</v>
      </c>
      <c r="D2394" s="13">
        <v>4.5</v>
      </c>
      <c r="E2394" s="6">
        <v>4651</v>
      </c>
      <c r="F2394" s="6">
        <v>4185.9000000000005</v>
      </c>
      <c r="G2394" s="7">
        <v>40011</v>
      </c>
      <c r="H2394" s="7">
        <v>40071</v>
      </c>
      <c r="I2394" s="7">
        <v>49309</v>
      </c>
      <c r="J2394" s="5"/>
      <c r="K2394" s="5">
        <v>9410</v>
      </c>
      <c r="L2394" s="5" t="s">
        <v>560</v>
      </c>
      <c r="M2394" s="5" t="s">
        <v>189</v>
      </c>
      <c r="N2394" s="5" t="s">
        <v>17</v>
      </c>
      <c r="O2394" s="5"/>
      <c r="P2394" s="5"/>
      <c r="Q2394" s="5"/>
    </row>
    <row r="2395" spans="1:17" x14ac:dyDescent="0.35">
      <c r="A2395" s="5" t="s">
        <v>17</v>
      </c>
      <c r="B2395" s="5" t="s">
        <v>18</v>
      </c>
      <c r="C2395" s="5" t="s">
        <v>446</v>
      </c>
      <c r="D2395" s="13">
        <v>4.5</v>
      </c>
      <c r="E2395" s="6">
        <v>5456</v>
      </c>
      <c r="F2395" s="6">
        <v>2329.6999999999998</v>
      </c>
      <c r="G2395" s="7">
        <v>40679</v>
      </c>
      <c r="H2395" s="7">
        <v>40742</v>
      </c>
      <c r="I2395" s="7">
        <v>50040</v>
      </c>
      <c r="J2395" s="5"/>
      <c r="K2395" s="5">
        <v>3953</v>
      </c>
      <c r="L2395" s="5" t="s">
        <v>2438</v>
      </c>
      <c r="M2395" s="5" t="s">
        <v>76</v>
      </c>
      <c r="N2395" s="5" t="s">
        <v>17</v>
      </c>
      <c r="O2395" s="5"/>
      <c r="P2395" s="5"/>
      <c r="Q2395" s="5"/>
    </row>
    <row r="2396" spans="1:17" x14ac:dyDescent="0.35">
      <c r="A2396" s="5" t="s">
        <v>17</v>
      </c>
      <c r="B2396" s="5" t="s">
        <v>18</v>
      </c>
      <c r="C2396" s="5" t="s">
        <v>19</v>
      </c>
      <c r="D2396" s="13">
        <v>4.5</v>
      </c>
      <c r="E2396" s="6">
        <v>4845</v>
      </c>
      <c r="F2396" s="6">
        <v>2364.3500000000004</v>
      </c>
      <c r="G2396" s="7">
        <v>40652</v>
      </c>
      <c r="H2396" s="7">
        <v>41117</v>
      </c>
      <c r="I2396" s="7">
        <v>50405</v>
      </c>
      <c r="J2396" s="5"/>
      <c r="K2396" s="5">
        <v>1918</v>
      </c>
      <c r="L2396" s="5" t="s">
        <v>4947</v>
      </c>
      <c r="M2396" s="5" t="s">
        <v>76</v>
      </c>
      <c r="N2396" s="5" t="s">
        <v>17</v>
      </c>
      <c r="O2396" s="5"/>
      <c r="P2396" s="5"/>
      <c r="Q2396" s="5"/>
    </row>
    <row r="2397" spans="1:17" x14ac:dyDescent="0.35">
      <c r="A2397" s="5" t="s">
        <v>17</v>
      </c>
      <c r="B2397" s="5" t="s">
        <v>18</v>
      </c>
      <c r="C2397" s="5" t="s">
        <v>22</v>
      </c>
      <c r="D2397" s="13">
        <v>4.5</v>
      </c>
      <c r="E2397" s="6">
        <v>4496</v>
      </c>
      <c r="F2397" s="6">
        <v>3371.9999999999991</v>
      </c>
      <c r="G2397" s="7">
        <v>39570</v>
      </c>
      <c r="H2397" s="7">
        <v>39587</v>
      </c>
      <c r="I2397" s="7">
        <v>48944</v>
      </c>
      <c r="J2397" s="5"/>
      <c r="K2397" s="5">
        <v>5622</v>
      </c>
      <c r="L2397" s="5" t="s">
        <v>4395</v>
      </c>
      <c r="M2397" s="5" t="s">
        <v>28</v>
      </c>
      <c r="N2397" s="5" t="s">
        <v>17</v>
      </c>
      <c r="O2397" s="5"/>
      <c r="P2397" s="5"/>
      <c r="Q2397" s="5"/>
    </row>
    <row r="2398" spans="1:17" x14ac:dyDescent="0.35">
      <c r="A2398" s="5" t="s">
        <v>17</v>
      </c>
      <c r="B2398" s="5" t="s">
        <v>18</v>
      </c>
      <c r="C2398" s="5" t="s">
        <v>22</v>
      </c>
      <c r="D2398" s="13">
        <v>4.5</v>
      </c>
      <c r="E2398" s="6">
        <v>3725</v>
      </c>
      <c r="F2398" s="6">
        <v>2290.87</v>
      </c>
      <c r="G2398" s="7">
        <v>40536</v>
      </c>
      <c r="H2398" s="7">
        <v>40520</v>
      </c>
      <c r="I2398" s="7">
        <v>49674</v>
      </c>
      <c r="J2398" s="5"/>
      <c r="K2398" s="5">
        <v>5522</v>
      </c>
      <c r="L2398" s="5" t="s">
        <v>5307</v>
      </c>
      <c r="M2398" s="5" t="s">
        <v>28</v>
      </c>
      <c r="N2398" s="5" t="s">
        <v>17</v>
      </c>
      <c r="O2398" s="5"/>
      <c r="P2398" s="5"/>
      <c r="Q2398" s="5"/>
    </row>
    <row r="2399" spans="1:17" x14ac:dyDescent="0.35">
      <c r="A2399" s="5" t="s">
        <v>17</v>
      </c>
      <c r="B2399" s="5" t="s">
        <v>18</v>
      </c>
      <c r="C2399" s="5" t="s">
        <v>22</v>
      </c>
      <c r="D2399" s="13">
        <v>4.5</v>
      </c>
      <c r="E2399" s="6">
        <v>3048</v>
      </c>
      <c r="F2399" s="6">
        <v>1472.17</v>
      </c>
      <c r="G2399" s="7">
        <v>40835</v>
      </c>
      <c r="H2399" s="7">
        <v>40898</v>
      </c>
      <c r="I2399" s="7">
        <v>50040</v>
      </c>
      <c r="J2399" s="5"/>
      <c r="K2399" s="5">
        <v>4658</v>
      </c>
      <c r="L2399" s="5" t="s">
        <v>4679</v>
      </c>
      <c r="M2399" s="5" t="s">
        <v>210</v>
      </c>
      <c r="N2399" s="5" t="s">
        <v>17</v>
      </c>
      <c r="O2399" s="5"/>
      <c r="P2399" s="5"/>
      <c r="Q2399" s="5"/>
    </row>
    <row r="2400" spans="1:17" x14ac:dyDescent="0.35">
      <c r="A2400" s="5" t="s">
        <v>17</v>
      </c>
      <c r="B2400" s="5" t="s">
        <v>18</v>
      </c>
      <c r="C2400" s="5" t="s">
        <v>22</v>
      </c>
      <c r="D2400" s="13">
        <v>4.5</v>
      </c>
      <c r="E2400" s="6">
        <v>4655.2260000000006</v>
      </c>
      <c r="F2400" s="6">
        <v>2248.4700000000003</v>
      </c>
      <c r="G2400" s="7">
        <v>39570</v>
      </c>
      <c r="H2400" s="7">
        <v>40760</v>
      </c>
      <c r="I2400" s="7">
        <v>50040</v>
      </c>
      <c r="J2400" s="5"/>
      <c r="K2400" s="5">
        <v>7505</v>
      </c>
      <c r="L2400" s="5" t="s">
        <v>1244</v>
      </c>
      <c r="M2400" s="5" t="s">
        <v>99</v>
      </c>
      <c r="N2400" s="5" t="s">
        <v>17</v>
      </c>
      <c r="O2400" s="5"/>
      <c r="P2400" s="5"/>
      <c r="Q2400" s="5"/>
    </row>
    <row r="2401" spans="1:17" x14ac:dyDescent="0.35">
      <c r="A2401" s="5" t="s">
        <v>17</v>
      </c>
      <c r="B2401" s="5" t="s">
        <v>18</v>
      </c>
      <c r="C2401" s="5" t="s">
        <v>19</v>
      </c>
      <c r="D2401" s="13">
        <v>4.5</v>
      </c>
      <c r="E2401" s="6">
        <v>3736</v>
      </c>
      <c r="F2401" s="6">
        <v>3362.3999999999996</v>
      </c>
      <c r="G2401" s="7">
        <v>39569</v>
      </c>
      <c r="H2401" s="7">
        <v>39983</v>
      </c>
      <c r="I2401" s="7">
        <v>49309</v>
      </c>
      <c r="J2401" s="5"/>
      <c r="K2401" s="5">
        <v>2740</v>
      </c>
      <c r="L2401" s="5" t="s">
        <v>2483</v>
      </c>
      <c r="M2401" s="5" t="s">
        <v>51</v>
      </c>
      <c r="N2401" s="5" t="s">
        <v>17</v>
      </c>
      <c r="O2401" s="5"/>
      <c r="P2401" s="5"/>
      <c r="Q2401" s="5"/>
    </row>
    <row r="2402" spans="1:17" x14ac:dyDescent="0.35">
      <c r="A2402" s="5" t="s">
        <v>17</v>
      </c>
      <c r="B2402" s="5" t="s">
        <v>18</v>
      </c>
      <c r="C2402" s="5" t="s">
        <v>19</v>
      </c>
      <c r="D2402" s="13">
        <v>4.5</v>
      </c>
      <c r="E2402" s="6">
        <v>3701</v>
      </c>
      <c r="F2402" s="6">
        <v>3330.9</v>
      </c>
      <c r="G2402" s="7">
        <v>39569</v>
      </c>
      <c r="H2402" s="7">
        <v>38859</v>
      </c>
      <c r="I2402" s="7">
        <v>48213</v>
      </c>
      <c r="J2402" s="5"/>
      <c r="K2402" s="5">
        <v>9312</v>
      </c>
      <c r="L2402" s="5" t="s">
        <v>3210</v>
      </c>
      <c r="M2402" s="5" t="s">
        <v>32</v>
      </c>
      <c r="N2402" s="5" t="s">
        <v>17</v>
      </c>
      <c r="O2402" s="5"/>
      <c r="P2402" s="5"/>
      <c r="Q2402" s="5"/>
    </row>
    <row r="2403" spans="1:17" x14ac:dyDescent="0.35">
      <c r="A2403" s="5" t="s">
        <v>17</v>
      </c>
      <c r="B2403" s="5" t="s">
        <v>18</v>
      </c>
      <c r="C2403" s="5" t="s">
        <v>22</v>
      </c>
      <c r="D2403" s="13">
        <v>4.5</v>
      </c>
      <c r="E2403" s="6">
        <v>4610.8530000000001</v>
      </c>
      <c r="F2403" s="6">
        <v>2227.0300000000007</v>
      </c>
      <c r="G2403" s="7">
        <v>40514</v>
      </c>
      <c r="H2403" s="7">
        <v>40662</v>
      </c>
      <c r="I2403" s="7">
        <v>50040</v>
      </c>
      <c r="J2403" s="5"/>
      <c r="K2403" s="5">
        <v>5015</v>
      </c>
      <c r="L2403" s="5" t="s">
        <v>2170</v>
      </c>
      <c r="M2403" s="5" t="s">
        <v>210</v>
      </c>
      <c r="N2403" s="5" t="s">
        <v>17</v>
      </c>
      <c r="O2403" s="5"/>
      <c r="P2403" s="5"/>
      <c r="Q2403" s="5"/>
    </row>
    <row r="2404" spans="1:17" x14ac:dyDescent="0.35">
      <c r="A2404" s="5" t="s">
        <v>17</v>
      </c>
      <c r="B2404" s="5" t="s">
        <v>18</v>
      </c>
      <c r="C2404" s="5" t="s">
        <v>22</v>
      </c>
      <c r="D2404" s="13">
        <v>4.5</v>
      </c>
      <c r="E2404" s="6">
        <v>4625</v>
      </c>
      <c r="F2404" s="6">
        <v>2233.88</v>
      </c>
      <c r="G2404" s="7">
        <v>40268</v>
      </c>
      <c r="H2404" s="7">
        <v>40695</v>
      </c>
      <c r="I2404" s="7">
        <v>50040</v>
      </c>
      <c r="J2404" s="5"/>
      <c r="K2404" s="5">
        <v>6315</v>
      </c>
      <c r="L2404" s="5" t="s">
        <v>3556</v>
      </c>
      <c r="M2404" s="5" t="s">
        <v>895</v>
      </c>
      <c r="N2404" s="5" t="s">
        <v>17</v>
      </c>
      <c r="O2404" s="5"/>
      <c r="P2404" s="5"/>
      <c r="Q2404" s="5"/>
    </row>
    <row r="2405" spans="1:17" x14ac:dyDescent="0.35">
      <c r="A2405" s="5" t="s">
        <v>96</v>
      </c>
      <c r="B2405" s="5" t="s">
        <v>18</v>
      </c>
      <c r="C2405" s="5" t="s">
        <v>19</v>
      </c>
      <c r="D2405" s="13">
        <v>4.5</v>
      </c>
      <c r="E2405" s="6">
        <v>5200</v>
      </c>
      <c r="F2405" s="6">
        <v>3837.59</v>
      </c>
      <c r="G2405" s="7">
        <v>39990</v>
      </c>
      <c r="H2405" s="7">
        <v>40407</v>
      </c>
      <c r="I2405" s="7">
        <v>49674</v>
      </c>
      <c r="J2405" s="5"/>
      <c r="K2405" s="5">
        <v>3033</v>
      </c>
      <c r="L2405" s="5" t="s">
        <v>2730</v>
      </c>
      <c r="M2405" s="5" t="s">
        <v>51</v>
      </c>
      <c r="N2405" s="5" t="s">
        <v>96</v>
      </c>
      <c r="O2405" s="5"/>
      <c r="P2405" s="5"/>
      <c r="Q2405" s="5"/>
    </row>
    <row r="2406" spans="1:17" x14ac:dyDescent="0.35">
      <c r="A2406" s="5" t="s">
        <v>17</v>
      </c>
      <c r="B2406" s="5" t="s">
        <v>18</v>
      </c>
      <c r="C2406" s="5" t="s">
        <v>19</v>
      </c>
      <c r="D2406" s="13">
        <v>4.5</v>
      </c>
      <c r="E2406" s="6">
        <v>4522</v>
      </c>
      <c r="F2406" s="6">
        <v>3337.2400000000002</v>
      </c>
      <c r="G2406" s="7">
        <v>40529</v>
      </c>
      <c r="H2406" s="7">
        <v>40518</v>
      </c>
      <c r="I2406" s="7">
        <v>49674</v>
      </c>
      <c r="J2406" s="5"/>
      <c r="K2406" s="5">
        <v>5200</v>
      </c>
      <c r="L2406" s="5" t="s">
        <v>3217</v>
      </c>
      <c r="M2406" s="5" t="s">
        <v>28</v>
      </c>
      <c r="N2406" s="5" t="s">
        <v>17</v>
      </c>
      <c r="O2406" s="5"/>
      <c r="P2406" s="5"/>
      <c r="Q2406" s="5"/>
    </row>
    <row r="2407" spans="1:17" x14ac:dyDescent="0.35">
      <c r="A2407" s="5" t="s">
        <v>17</v>
      </c>
      <c r="B2407" s="5" t="s">
        <v>18</v>
      </c>
      <c r="C2407" s="5" t="s">
        <v>22</v>
      </c>
      <c r="D2407" s="13">
        <v>4.5</v>
      </c>
      <c r="E2407" s="6">
        <v>4154</v>
      </c>
      <c r="F2407" s="6">
        <v>3115.5</v>
      </c>
      <c r="G2407" s="7">
        <v>39706</v>
      </c>
      <c r="H2407" s="7">
        <v>39693</v>
      </c>
      <c r="I2407" s="7">
        <v>48944</v>
      </c>
      <c r="J2407" s="5"/>
      <c r="K2407" s="5">
        <v>1124</v>
      </c>
      <c r="L2407" s="5" t="s">
        <v>5894</v>
      </c>
      <c r="M2407" s="5" t="s">
        <v>21</v>
      </c>
      <c r="N2407" s="5" t="s">
        <v>17</v>
      </c>
      <c r="O2407" s="5"/>
      <c r="P2407" s="5"/>
      <c r="Q2407" s="5"/>
    </row>
    <row r="2408" spans="1:17" x14ac:dyDescent="0.35">
      <c r="A2408" s="5" t="s">
        <v>17</v>
      </c>
      <c r="B2408" s="5" t="s">
        <v>18</v>
      </c>
      <c r="C2408" s="5" t="s">
        <v>22</v>
      </c>
      <c r="D2408" s="13">
        <v>4.5</v>
      </c>
      <c r="E2408" s="6">
        <v>4772.4290000000001</v>
      </c>
      <c r="F2408" s="6">
        <v>3579.32</v>
      </c>
      <c r="G2408" s="7">
        <v>39731</v>
      </c>
      <c r="H2408" s="7">
        <v>39926</v>
      </c>
      <c r="I2408" s="7">
        <v>49309</v>
      </c>
      <c r="J2408" s="5"/>
      <c r="K2408" s="5">
        <v>4806</v>
      </c>
      <c r="L2408" s="5" t="s">
        <v>2538</v>
      </c>
      <c r="M2408" s="5" t="s">
        <v>179</v>
      </c>
      <c r="N2408" s="5" t="s">
        <v>17</v>
      </c>
      <c r="O2408" s="5"/>
      <c r="P2408" s="5"/>
      <c r="Q2408" s="5"/>
    </row>
    <row r="2409" spans="1:17" x14ac:dyDescent="0.35">
      <c r="A2409" s="5" t="s">
        <v>17</v>
      </c>
      <c r="B2409" s="5" t="s">
        <v>18</v>
      </c>
      <c r="C2409" s="5" t="s">
        <v>19</v>
      </c>
      <c r="D2409" s="13">
        <v>4.5</v>
      </c>
      <c r="E2409" s="6">
        <v>4218</v>
      </c>
      <c r="F2409" s="6">
        <v>3112.88</v>
      </c>
      <c r="G2409" s="7">
        <v>40269</v>
      </c>
      <c r="H2409" s="7">
        <v>40460</v>
      </c>
      <c r="I2409" s="7">
        <v>49674</v>
      </c>
      <c r="J2409" s="5"/>
      <c r="K2409" s="5">
        <v>8630</v>
      </c>
      <c r="L2409" s="5" t="s">
        <v>505</v>
      </c>
      <c r="M2409" s="5" t="s">
        <v>53</v>
      </c>
      <c r="N2409" s="5" t="s">
        <v>17</v>
      </c>
      <c r="O2409" s="5"/>
      <c r="P2409" s="5"/>
      <c r="Q2409" s="5"/>
    </row>
    <row r="2410" spans="1:17" x14ac:dyDescent="0.35">
      <c r="A2410" s="5" t="s">
        <v>17</v>
      </c>
      <c r="B2410" s="5" t="s">
        <v>18</v>
      </c>
      <c r="C2410" s="5" t="s">
        <v>22</v>
      </c>
      <c r="D2410" s="13">
        <v>4.5</v>
      </c>
      <c r="E2410" s="6">
        <v>4734</v>
      </c>
      <c r="F2410" s="6">
        <v>2101.8999999999996</v>
      </c>
      <c r="G2410" s="7">
        <v>39570</v>
      </c>
      <c r="H2410" s="7">
        <v>41185</v>
      </c>
      <c r="I2410" s="7">
        <v>50405</v>
      </c>
      <c r="J2410" s="5"/>
      <c r="K2410" s="5">
        <v>8240</v>
      </c>
      <c r="L2410" s="5" t="s">
        <v>723</v>
      </c>
      <c r="M2410" s="5" t="s">
        <v>408</v>
      </c>
      <c r="N2410" s="5" t="s">
        <v>17</v>
      </c>
      <c r="O2410" s="5"/>
      <c r="P2410" s="5"/>
      <c r="Q2410" s="5"/>
    </row>
    <row r="2411" spans="1:17" x14ac:dyDescent="0.35">
      <c r="A2411" s="5" t="s">
        <v>17</v>
      </c>
      <c r="B2411" s="5" t="s">
        <v>18</v>
      </c>
      <c r="C2411" s="5" t="s">
        <v>19</v>
      </c>
      <c r="D2411" s="13">
        <v>4.5</v>
      </c>
      <c r="E2411" s="6">
        <v>5072.3620000000001</v>
      </c>
      <c r="F2411" s="6">
        <v>3743.36</v>
      </c>
      <c r="G2411" s="7">
        <v>40136</v>
      </c>
      <c r="H2411" s="7">
        <v>40487</v>
      </c>
      <c r="I2411" s="7">
        <v>49674</v>
      </c>
      <c r="J2411" s="5"/>
      <c r="K2411" s="5">
        <v>7027</v>
      </c>
      <c r="L2411" s="5" t="s">
        <v>4548</v>
      </c>
      <c r="M2411" s="5" t="s">
        <v>99</v>
      </c>
      <c r="N2411" s="5" t="s">
        <v>17</v>
      </c>
      <c r="O2411" s="5"/>
      <c r="P2411" s="5"/>
      <c r="Q2411" s="5"/>
    </row>
    <row r="2412" spans="1:17" x14ac:dyDescent="0.35">
      <c r="A2412" s="5" t="s">
        <v>17</v>
      </c>
      <c r="B2412" s="5" t="s">
        <v>18</v>
      </c>
      <c r="C2412" s="5" t="s">
        <v>19</v>
      </c>
      <c r="D2412" s="13">
        <v>4.5</v>
      </c>
      <c r="E2412" s="6">
        <v>4910</v>
      </c>
      <c r="F2412" s="6">
        <v>2675.94</v>
      </c>
      <c r="G2412" s="7">
        <v>40821</v>
      </c>
      <c r="H2412" s="7">
        <v>40934</v>
      </c>
      <c r="I2412" s="7">
        <v>50405</v>
      </c>
      <c r="J2412" s="5"/>
      <c r="K2412" s="5">
        <v>1867</v>
      </c>
      <c r="L2412" s="5" t="s">
        <v>1807</v>
      </c>
      <c r="M2412" s="5" t="s">
        <v>21</v>
      </c>
      <c r="N2412" s="5" t="s">
        <v>17</v>
      </c>
      <c r="O2412" s="5"/>
      <c r="P2412" s="5"/>
      <c r="Q2412" s="5"/>
    </row>
    <row r="2413" spans="1:17" x14ac:dyDescent="0.35">
      <c r="A2413" s="5" t="s">
        <v>17</v>
      </c>
      <c r="B2413" s="5" t="s">
        <v>18</v>
      </c>
      <c r="C2413" s="5" t="s">
        <v>22</v>
      </c>
      <c r="D2413" s="13">
        <v>4.5</v>
      </c>
      <c r="E2413" s="6">
        <v>4841</v>
      </c>
      <c r="F2413" s="6">
        <v>2977.2200000000003</v>
      </c>
      <c r="G2413" s="7">
        <v>40248</v>
      </c>
      <c r="H2413" s="7">
        <v>40247</v>
      </c>
      <c r="I2413" s="7">
        <v>49674</v>
      </c>
      <c r="J2413" s="5"/>
      <c r="K2413" s="5">
        <v>4310</v>
      </c>
      <c r="L2413" s="5" t="s">
        <v>4046</v>
      </c>
      <c r="M2413" s="5" t="s">
        <v>28</v>
      </c>
      <c r="N2413" s="5" t="s">
        <v>17</v>
      </c>
      <c r="O2413" s="5"/>
      <c r="P2413" s="5"/>
      <c r="Q2413" s="5"/>
    </row>
    <row r="2414" spans="1:17" x14ac:dyDescent="0.35">
      <c r="A2414" s="5" t="s">
        <v>17</v>
      </c>
      <c r="B2414" s="5" t="s">
        <v>18</v>
      </c>
      <c r="C2414" s="5" t="s">
        <v>22</v>
      </c>
      <c r="D2414" s="13">
        <v>4.5</v>
      </c>
      <c r="E2414" s="6">
        <v>2859</v>
      </c>
      <c r="F2414" s="6">
        <v>2144.25</v>
      </c>
      <c r="G2414" s="7">
        <v>39940</v>
      </c>
      <c r="H2414" s="7">
        <v>39951</v>
      </c>
      <c r="I2414" s="7">
        <v>49309</v>
      </c>
      <c r="J2414" s="5"/>
      <c r="K2414" s="5">
        <v>5624</v>
      </c>
      <c r="L2414" s="5" t="s">
        <v>863</v>
      </c>
      <c r="M2414" s="5" t="s">
        <v>28</v>
      </c>
      <c r="N2414" s="5" t="s">
        <v>17</v>
      </c>
      <c r="O2414" s="5"/>
      <c r="P2414" s="5"/>
      <c r="Q2414" s="5"/>
    </row>
    <row r="2415" spans="1:17" x14ac:dyDescent="0.35">
      <c r="A2415" s="5" t="s">
        <v>17</v>
      </c>
      <c r="B2415" s="5" t="s">
        <v>18</v>
      </c>
      <c r="C2415" s="5" t="s">
        <v>22</v>
      </c>
      <c r="D2415" s="13">
        <v>4.5</v>
      </c>
      <c r="E2415" s="6">
        <v>3800</v>
      </c>
      <c r="F2415" s="6">
        <v>2850</v>
      </c>
      <c r="G2415" s="7">
        <v>39700</v>
      </c>
      <c r="H2415" s="7">
        <v>39380</v>
      </c>
      <c r="I2415" s="7">
        <v>48579</v>
      </c>
      <c r="J2415" s="5"/>
      <c r="K2415" s="5">
        <v>4923</v>
      </c>
      <c r="L2415" s="5" t="s">
        <v>8133</v>
      </c>
      <c r="M2415" s="5" t="s">
        <v>51</v>
      </c>
      <c r="N2415" s="5" t="s">
        <v>17</v>
      </c>
      <c r="O2415" s="5"/>
      <c r="P2415" s="5"/>
      <c r="Q2415" s="5"/>
    </row>
    <row r="2416" spans="1:17" x14ac:dyDescent="0.35">
      <c r="A2416" s="5" t="s">
        <v>17</v>
      </c>
      <c r="B2416" s="5" t="s">
        <v>18</v>
      </c>
      <c r="C2416" s="5" t="s">
        <v>19</v>
      </c>
      <c r="D2416" s="13">
        <v>4.5</v>
      </c>
      <c r="E2416" s="6">
        <v>3416.5720000000001</v>
      </c>
      <c r="F2416" s="6">
        <v>2521.4300000000003</v>
      </c>
      <c r="G2416" s="7">
        <v>40448</v>
      </c>
      <c r="H2416" s="7">
        <v>40534</v>
      </c>
      <c r="I2416" s="7">
        <v>49674</v>
      </c>
      <c r="J2416" s="5"/>
      <c r="K2416" s="5">
        <v>4056</v>
      </c>
      <c r="L2416" s="5" t="s">
        <v>1929</v>
      </c>
      <c r="M2416" s="5" t="s">
        <v>1930</v>
      </c>
      <c r="N2416" s="5" t="s">
        <v>17</v>
      </c>
      <c r="O2416" s="5"/>
      <c r="P2416" s="5"/>
      <c r="Q2416" s="5"/>
    </row>
    <row r="2417" spans="1:17" x14ac:dyDescent="0.35">
      <c r="A2417" s="5" t="s">
        <v>17</v>
      </c>
      <c r="B2417" s="5" t="s">
        <v>18</v>
      </c>
      <c r="C2417" s="5" t="s">
        <v>22</v>
      </c>
      <c r="D2417" s="13">
        <v>4.5</v>
      </c>
      <c r="E2417" s="6">
        <v>4553</v>
      </c>
      <c r="F2417" s="6">
        <v>3414.75</v>
      </c>
      <c r="G2417" s="7">
        <v>40095</v>
      </c>
      <c r="H2417" s="7">
        <v>40093</v>
      </c>
      <c r="I2417" s="7">
        <v>49309</v>
      </c>
      <c r="J2417" s="5"/>
      <c r="K2417" s="5">
        <v>8737</v>
      </c>
      <c r="L2417" s="5" t="s">
        <v>1692</v>
      </c>
      <c r="M2417" s="5" t="s">
        <v>32</v>
      </c>
      <c r="N2417" s="5" t="s">
        <v>17</v>
      </c>
      <c r="O2417" s="5"/>
      <c r="P2417" s="5"/>
      <c r="Q2417" s="5"/>
    </row>
    <row r="2418" spans="1:17" x14ac:dyDescent="0.35">
      <c r="A2418" s="5" t="s">
        <v>17</v>
      </c>
      <c r="B2418" s="5" t="s">
        <v>18</v>
      </c>
      <c r="C2418" s="5" t="s">
        <v>19</v>
      </c>
      <c r="D2418" s="13">
        <v>4.5</v>
      </c>
      <c r="E2418" s="6">
        <v>4183</v>
      </c>
      <c r="F2418" s="6">
        <v>3087.04</v>
      </c>
      <c r="G2418" s="7">
        <v>40121</v>
      </c>
      <c r="H2418" s="7">
        <v>40320</v>
      </c>
      <c r="I2418" s="7">
        <v>49674</v>
      </c>
      <c r="J2418" s="5"/>
      <c r="K2418" s="5">
        <v>1882</v>
      </c>
      <c r="L2418" s="5" t="s">
        <v>1851</v>
      </c>
      <c r="M2418" s="5" t="s">
        <v>21</v>
      </c>
      <c r="N2418" s="5" t="s">
        <v>17</v>
      </c>
      <c r="O2418" s="5"/>
      <c r="P2418" s="5"/>
      <c r="Q2418" s="5"/>
    </row>
    <row r="2419" spans="1:17" x14ac:dyDescent="0.35">
      <c r="A2419" s="5" t="s">
        <v>17</v>
      </c>
      <c r="B2419" s="5" t="s">
        <v>18</v>
      </c>
      <c r="C2419" s="5" t="s">
        <v>19</v>
      </c>
      <c r="D2419" s="13">
        <v>4.5</v>
      </c>
      <c r="E2419" s="6">
        <v>4992</v>
      </c>
      <c r="F2419" s="6">
        <v>2720.6499999999996</v>
      </c>
      <c r="G2419" s="7">
        <v>40842</v>
      </c>
      <c r="H2419" s="7">
        <v>40941</v>
      </c>
      <c r="I2419" s="7">
        <v>50405</v>
      </c>
      <c r="J2419" s="5"/>
      <c r="K2419" s="5">
        <v>1184</v>
      </c>
      <c r="L2419" s="5" t="s">
        <v>631</v>
      </c>
      <c r="M2419" s="5" t="s">
        <v>21</v>
      </c>
      <c r="N2419" s="5" t="s">
        <v>17</v>
      </c>
      <c r="O2419" s="5"/>
      <c r="P2419" s="5"/>
      <c r="Q2419" s="5"/>
    </row>
    <row r="2420" spans="1:17" x14ac:dyDescent="0.35">
      <c r="A2420" s="5" t="s">
        <v>17</v>
      </c>
      <c r="B2420" s="5" t="s">
        <v>18</v>
      </c>
      <c r="C2420" s="5" t="s">
        <v>22</v>
      </c>
      <c r="D2420" s="13">
        <v>4.5</v>
      </c>
      <c r="E2420" s="6">
        <v>4694.5600000000004</v>
      </c>
      <c r="F2420" s="6">
        <v>2267.4699999999998</v>
      </c>
      <c r="G2420" s="7">
        <v>40701</v>
      </c>
      <c r="H2420" s="7">
        <v>40792</v>
      </c>
      <c r="I2420" s="7">
        <v>50040</v>
      </c>
      <c r="J2420" s="5"/>
      <c r="K2420" s="5">
        <v>9450</v>
      </c>
      <c r="L2420" s="5" t="s">
        <v>2325</v>
      </c>
      <c r="M2420" s="5" t="s">
        <v>32</v>
      </c>
      <c r="N2420" s="5" t="s">
        <v>17</v>
      </c>
      <c r="O2420" s="5"/>
      <c r="P2420" s="5"/>
      <c r="Q2420" s="5"/>
    </row>
    <row r="2421" spans="1:17" x14ac:dyDescent="0.35">
      <c r="A2421" s="5" t="s">
        <v>17</v>
      </c>
      <c r="B2421" s="5" t="s">
        <v>18</v>
      </c>
      <c r="C2421" s="5" t="s">
        <v>22</v>
      </c>
      <c r="D2421" s="13">
        <v>4.5</v>
      </c>
      <c r="E2421" s="6">
        <v>4764</v>
      </c>
      <c r="F2421" s="6">
        <v>3573</v>
      </c>
      <c r="G2421" s="7">
        <v>39803</v>
      </c>
      <c r="H2421" s="7">
        <v>39355</v>
      </c>
      <c r="I2421" s="7">
        <v>48579</v>
      </c>
      <c r="J2421" s="5"/>
      <c r="K2421" s="5">
        <v>4312</v>
      </c>
      <c r="L2421" s="5" t="s">
        <v>3990</v>
      </c>
      <c r="M2421" s="5" t="s">
        <v>28</v>
      </c>
      <c r="N2421" s="5" t="s">
        <v>17</v>
      </c>
      <c r="O2421" s="5"/>
      <c r="P2421" s="5"/>
      <c r="Q2421" s="5"/>
    </row>
    <row r="2422" spans="1:17" x14ac:dyDescent="0.35">
      <c r="A2422" s="5" t="s">
        <v>17</v>
      </c>
      <c r="B2422" s="5" t="s">
        <v>18</v>
      </c>
      <c r="C2422" s="5" t="s">
        <v>446</v>
      </c>
      <c r="D2422" s="13">
        <v>4.5</v>
      </c>
      <c r="E2422" s="6">
        <v>4848.1000000000004</v>
      </c>
      <c r="F2422" s="6">
        <v>2584.02</v>
      </c>
      <c r="G2422" s="7">
        <v>40309</v>
      </c>
      <c r="H2422" s="7">
        <v>40435</v>
      </c>
      <c r="I2422" s="7">
        <v>49674</v>
      </c>
      <c r="J2422" s="5"/>
      <c r="K2422" s="5">
        <v>7188</v>
      </c>
      <c r="L2422" s="5" t="s">
        <v>9000</v>
      </c>
      <c r="M2422" s="5" t="s">
        <v>99</v>
      </c>
      <c r="N2422" s="5" t="s">
        <v>17</v>
      </c>
      <c r="O2422" s="5"/>
      <c r="P2422" s="5"/>
      <c r="Q2422" s="5"/>
    </row>
    <row r="2423" spans="1:17" x14ac:dyDescent="0.35">
      <c r="A2423" s="5" t="s">
        <v>17</v>
      </c>
      <c r="B2423" s="5" t="s">
        <v>18</v>
      </c>
      <c r="C2423" s="5" t="s">
        <v>19</v>
      </c>
      <c r="D2423" s="13">
        <v>4.5</v>
      </c>
      <c r="E2423" s="6">
        <v>4662</v>
      </c>
      <c r="F2423" s="6">
        <v>2759.8999999999996</v>
      </c>
      <c r="G2423" s="7">
        <v>40708</v>
      </c>
      <c r="H2423" s="7">
        <v>40809</v>
      </c>
      <c r="I2423" s="7">
        <v>50040</v>
      </c>
      <c r="J2423" s="5"/>
      <c r="K2423" s="5">
        <v>8914</v>
      </c>
      <c r="L2423" s="5" t="s">
        <v>9573</v>
      </c>
      <c r="M2423" s="5" t="s">
        <v>53</v>
      </c>
      <c r="N2423" s="5" t="s">
        <v>17</v>
      </c>
      <c r="O2423" s="5"/>
      <c r="P2423" s="5"/>
      <c r="Q2423" s="5"/>
    </row>
    <row r="2424" spans="1:17" x14ac:dyDescent="0.35">
      <c r="A2424" s="5" t="s">
        <v>17</v>
      </c>
      <c r="B2424" s="5" t="s">
        <v>18</v>
      </c>
      <c r="C2424" s="5" t="s">
        <v>22</v>
      </c>
      <c r="D2424" s="13">
        <v>4.5</v>
      </c>
      <c r="E2424" s="6">
        <v>5286</v>
      </c>
      <c r="F2424" s="6">
        <v>3964.5</v>
      </c>
      <c r="G2424" s="7">
        <v>39569</v>
      </c>
      <c r="H2424" s="7">
        <v>39562</v>
      </c>
      <c r="I2424" s="7">
        <v>48944</v>
      </c>
      <c r="J2424" s="5"/>
      <c r="K2424" s="5">
        <v>9466</v>
      </c>
      <c r="L2424" s="5" t="s">
        <v>279</v>
      </c>
      <c r="M2424" s="5" t="s">
        <v>32</v>
      </c>
      <c r="N2424" s="5" t="s">
        <v>17</v>
      </c>
      <c r="O2424" s="5"/>
      <c r="P2424" s="5"/>
      <c r="Q2424" s="5"/>
    </row>
    <row r="2425" spans="1:17" x14ac:dyDescent="0.35">
      <c r="A2425" s="5" t="s">
        <v>17</v>
      </c>
      <c r="B2425" s="5" t="s">
        <v>18</v>
      </c>
      <c r="C2425" s="5" t="s">
        <v>22</v>
      </c>
      <c r="D2425" s="13">
        <v>4.5</v>
      </c>
      <c r="E2425" s="6">
        <v>5104</v>
      </c>
      <c r="F2425" s="6">
        <v>3828</v>
      </c>
      <c r="G2425" s="7">
        <v>39611</v>
      </c>
      <c r="H2425" s="7">
        <v>39736</v>
      </c>
      <c r="I2425" s="7">
        <v>48944</v>
      </c>
      <c r="J2425" s="5"/>
      <c r="K2425" s="5">
        <v>3436</v>
      </c>
      <c r="L2425" s="5" t="s">
        <v>599</v>
      </c>
      <c r="M2425" s="5" t="s">
        <v>51</v>
      </c>
      <c r="N2425" s="5" t="s">
        <v>17</v>
      </c>
      <c r="O2425" s="5"/>
      <c r="P2425" s="5"/>
      <c r="Q2425" s="5"/>
    </row>
    <row r="2426" spans="1:17" x14ac:dyDescent="0.35">
      <c r="A2426" s="5" t="s">
        <v>17</v>
      </c>
      <c r="B2426" s="5" t="s">
        <v>18</v>
      </c>
      <c r="C2426" s="5" t="s">
        <v>446</v>
      </c>
      <c r="D2426" s="13">
        <v>4.5</v>
      </c>
      <c r="E2426" s="6">
        <v>5873</v>
      </c>
      <c r="F2426" s="6">
        <v>2507.7699999999995</v>
      </c>
      <c r="G2426" s="7">
        <v>40679</v>
      </c>
      <c r="H2426" s="7">
        <v>40742</v>
      </c>
      <c r="I2426" s="7">
        <v>50040</v>
      </c>
      <c r="J2426" s="5"/>
      <c r="K2426" s="5">
        <v>3953</v>
      </c>
      <c r="L2426" s="5" t="s">
        <v>2438</v>
      </c>
      <c r="M2426" s="5" t="s">
        <v>76</v>
      </c>
      <c r="N2426" s="5" t="s">
        <v>17</v>
      </c>
      <c r="O2426" s="5"/>
      <c r="P2426" s="5"/>
      <c r="Q2426" s="5"/>
    </row>
    <row r="2427" spans="1:17" x14ac:dyDescent="0.35">
      <c r="A2427" s="5" t="s">
        <v>17</v>
      </c>
      <c r="B2427" s="5" t="s">
        <v>18</v>
      </c>
      <c r="C2427" s="5" t="s">
        <v>19</v>
      </c>
      <c r="D2427" s="13">
        <v>4.5</v>
      </c>
      <c r="E2427" s="6">
        <v>4863</v>
      </c>
      <c r="F2427" s="6">
        <v>4376.7</v>
      </c>
      <c r="G2427" s="7">
        <v>39891</v>
      </c>
      <c r="H2427" s="7">
        <v>40086</v>
      </c>
      <c r="I2427" s="7">
        <v>49309</v>
      </c>
      <c r="J2427" s="5"/>
      <c r="K2427" s="5">
        <v>2606</v>
      </c>
      <c r="L2427" s="5" t="s">
        <v>4385</v>
      </c>
      <c r="M2427" s="5" t="s">
        <v>51</v>
      </c>
      <c r="N2427" s="5" t="s">
        <v>17</v>
      </c>
      <c r="O2427" s="5"/>
      <c r="P2427" s="5"/>
      <c r="Q2427" s="5"/>
    </row>
    <row r="2428" spans="1:17" x14ac:dyDescent="0.35">
      <c r="A2428" s="5" t="s">
        <v>17</v>
      </c>
      <c r="B2428" s="5" t="s">
        <v>18</v>
      </c>
      <c r="C2428" s="5" t="s">
        <v>19</v>
      </c>
      <c r="D2428" s="13">
        <v>4.5</v>
      </c>
      <c r="E2428" s="6">
        <v>5185</v>
      </c>
      <c r="F2428" s="6">
        <v>2825.83</v>
      </c>
      <c r="G2428" s="7">
        <v>40823</v>
      </c>
      <c r="H2428" s="7">
        <v>40948</v>
      </c>
      <c r="I2428" s="7">
        <v>50405</v>
      </c>
      <c r="J2428" s="5"/>
      <c r="K2428" s="5">
        <v>1296</v>
      </c>
      <c r="L2428" s="5" t="s">
        <v>5755</v>
      </c>
      <c r="M2428" s="5" t="s">
        <v>21</v>
      </c>
      <c r="N2428" s="5" t="s">
        <v>17</v>
      </c>
      <c r="O2428" s="5"/>
      <c r="P2428" s="5"/>
      <c r="Q2428" s="5"/>
    </row>
    <row r="2429" spans="1:17" x14ac:dyDescent="0.35">
      <c r="A2429" s="5" t="s">
        <v>17</v>
      </c>
      <c r="B2429" s="5" t="s">
        <v>18</v>
      </c>
      <c r="C2429" s="5" t="s">
        <v>19</v>
      </c>
      <c r="D2429" s="13">
        <v>4.5</v>
      </c>
      <c r="E2429" s="6">
        <v>4863</v>
      </c>
      <c r="F2429" s="6">
        <v>4376.7</v>
      </c>
      <c r="G2429" s="7">
        <v>39630</v>
      </c>
      <c r="H2429" s="7">
        <v>40116</v>
      </c>
      <c r="I2429" s="7">
        <v>49309</v>
      </c>
      <c r="J2429" s="5"/>
      <c r="K2429" s="5">
        <v>1659</v>
      </c>
      <c r="L2429" s="5" t="s">
        <v>3862</v>
      </c>
      <c r="M2429" s="5" t="s">
        <v>21</v>
      </c>
      <c r="N2429" s="5" t="s">
        <v>17</v>
      </c>
      <c r="O2429" s="5"/>
      <c r="P2429" s="5"/>
      <c r="Q2429" s="5"/>
    </row>
    <row r="2430" spans="1:17" x14ac:dyDescent="0.35">
      <c r="A2430" s="5" t="s">
        <v>17</v>
      </c>
      <c r="B2430" s="5" t="s">
        <v>18</v>
      </c>
      <c r="C2430" s="5" t="s">
        <v>19</v>
      </c>
      <c r="D2430" s="13">
        <v>4.5</v>
      </c>
      <c r="E2430" s="6">
        <v>4744</v>
      </c>
      <c r="F2430" s="6">
        <v>2808.45</v>
      </c>
      <c r="G2430" s="7">
        <v>39569</v>
      </c>
      <c r="H2430" s="7">
        <v>40895</v>
      </c>
      <c r="I2430" s="7">
        <v>50040</v>
      </c>
      <c r="J2430" s="5"/>
      <c r="K2430" s="5">
        <v>1527</v>
      </c>
      <c r="L2430" s="5" t="s">
        <v>1826</v>
      </c>
      <c r="M2430" s="5" t="s">
        <v>55</v>
      </c>
      <c r="N2430" s="5" t="s">
        <v>17</v>
      </c>
      <c r="O2430" s="5"/>
      <c r="P2430" s="5"/>
      <c r="Q2430" s="5"/>
    </row>
    <row r="2431" spans="1:17" x14ac:dyDescent="0.35">
      <c r="A2431" s="5" t="s">
        <v>17</v>
      </c>
      <c r="B2431" s="5" t="s">
        <v>18</v>
      </c>
      <c r="C2431" s="5" t="s">
        <v>19</v>
      </c>
      <c r="D2431" s="13">
        <v>4.5</v>
      </c>
      <c r="E2431" s="6">
        <v>4728</v>
      </c>
      <c r="F2431" s="6">
        <v>2576.7600000000002</v>
      </c>
      <c r="G2431" s="7">
        <v>39570</v>
      </c>
      <c r="H2431" s="7">
        <v>41114</v>
      </c>
      <c r="I2431" s="7">
        <v>50405</v>
      </c>
      <c r="J2431" s="5"/>
      <c r="K2431" s="5">
        <v>2825</v>
      </c>
      <c r="L2431" s="5" t="s">
        <v>11666</v>
      </c>
      <c r="M2431" s="5" t="s">
        <v>38</v>
      </c>
      <c r="N2431" s="5" t="s">
        <v>17</v>
      </c>
      <c r="O2431" s="5"/>
      <c r="P2431" s="5"/>
      <c r="Q2431" s="5"/>
    </row>
    <row r="2432" spans="1:17" x14ac:dyDescent="0.35">
      <c r="A2432" s="5" t="s">
        <v>17</v>
      </c>
      <c r="B2432" s="5" t="s">
        <v>18</v>
      </c>
      <c r="C2432" s="5" t="s">
        <v>19</v>
      </c>
      <c r="D2432" s="13">
        <v>4.5</v>
      </c>
      <c r="E2432" s="6">
        <v>4699</v>
      </c>
      <c r="F2432" s="6">
        <v>2293.1099999999997</v>
      </c>
      <c r="G2432" s="7">
        <v>39574</v>
      </c>
      <c r="H2432" s="7">
        <v>41194</v>
      </c>
      <c r="I2432" s="7">
        <v>50405</v>
      </c>
      <c r="J2432" s="5"/>
      <c r="K2432" s="5">
        <v>8484</v>
      </c>
      <c r="L2432" s="5" t="s">
        <v>2987</v>
      </c>
      <c r="M2432" s="5" t="s">
        <v>53</v>
      </c>
      <c r="N2432" s="5" t="s">
        <v>17</v>
      </c>
      <c r="O2432" s="5"/>
      <c r="P2432" s="5"/>
      <c r="Q2432" s="5"/>
    </row>
    <row r="2433" spans="1:17" x14ac:dyDescent="0.35">
      <c r="A2433" s="5" t="s">
        <v>17</v>
      </c>
      <c r="B2433" s="5" t="s">
        <v>18</v>
      </c>
      <c r="C2433" s="5" t="s">
        <v>19</v>
      </c>
      <c r="D2433" s="13">
        <v>4.5</v>
      </c>
      <c r="E2433" s="6">
        <v>4872</v>
      </c>
      <c r="F2433" s="6">
        <v>2884.23</v>
      </c>
      <c r="G2433" s="7">
        <v>40843</v>
      </c>
      <c r="H2433" s="7">
        <v>40873</v>
      </c>
      <c r="I2433" s="7">
        <v>50040</v>
      </c>
      <c r="J2433" s="5"/>
      <c r="K2433" s="5">
        <v>1945</v>
      </c>
      <c r="L2433" s="5" t="s">
        <v>2912</v>
      </c>
      <c r="M2433" s="5" t="s">
        <v>76</v>
      </c>
      <c r="N2433" s="5" t="s">
        <v>17</v>
      </c>
      <c r="O2433" s="5"/>
      <c r="P2433" s="5"/>
      <c r="Q2433" s="5"/>
    </row>
    <row r="2434" spans="1:17" x14ac:dyDescent="0.35">
      <c r="A2434" s="5" t="s">
        <v>17</v>
      </c>
      <c r="B2434" s="5" t="s">
        <v>18</v>
      </c>
      <c r="C2434" s="5" t="s">
        <v>22</v>
      </c>
      <c r="D2434" s="13">
        <v>4.5</v>
      </c>
      <c r="E2434" s="6">
        <v>4901</v>
      </c>
      <c r="F2434" s="6">
        <v>3014.11</v>
      </c>
      <c r="G2434" s="7">
        <v>40532</v>
      </c>
      <c r="H2434" s="7">
        <v>40536</v>
      </c>
      <c r="I2434" s="7">
        <v>49674</v>
      </c>
      <c r="J2434" s="5"/>
      <c r="K2434" s="5">
        <v>9410</v>
      </c>
      <c r="L2434" s="5" t="s">
        <v>560</v>
      </c>
      <c r="M2434" s="5" t="s">
        <v>189</v>
      </c>
      <c r="N2434" s="5" t="s">
        <v>17</v>
      </c>
      <c r="O2434" s="5"/>
      <c r="P2434" s="5"/>
      <c r="Q2434" s="5"/>
    </row>
    <row r="2435" spans="1:17" x14ac:dyDescent="0.35">
      <c r="A2435" s="5" t="s">
        <v>17</v>
      </c>
      <c r="B2435" s="5" t="s">
        <v>18</v>
      </c>
      <c r="C2435" s="5" t="s">
        <v>19</v>
      </c>
      <c r="D2435" s="13">
        <v>4.5</v>
      </c>
      <c r="E2435" s="6">
        <v>5002.82</v>
      </c>
      <c r="F2435" s="6">
        <v>2246.2700000000004</v>
      </c>
      <c r="G2435" s="7">
        <v>39833</v>
      </c>
      <c r="H2435" s="7">
        <v>41354</v>
      </c>
      <c r="I2435" s="7">
        <v>50770</v>
      </c>
      <c r="J2435" s="5"/>
      <c r="K2435" s="5">
        <v>3253</v>
      </c>
      <c r="L2435" s="5" t="s">
        <v>1884</v>
      </c>
      <c r="M2435" s="5" t="s">
        <v>210</v>
      </c>
      <c r="N2435" s="5" t="s">
        <v>17</v>
      </c>
      <c r="O2435" s="5"/>
      <c r="P2435" s="5"/>
      <c r="Q2435" s="5"/>
    </row>
    <row r="2436" spans="1:17" x14ac:dyDescent="0.35">
      <c r="A2436" s="5" t="s">
        <v>17</v>
      </c>
      <c r="B2436" s="5" t="s">
        <v>18</v>
      </c>
      <c r="C2436" s="5" t="s">
        <v>22</v>
      </c>
      <c r="D2436" s="13">
        <v>4.5</v>
      </c>
      <c r="E2436" s="6">
        <v>5944.241</v>
      </c>
      <c r="F2436" s="6">
        <v>3655.7200000000003</v>
      </c>
      <c r="G2436" s="7">
        <v>40500</v>
      </c>
      <c r="H2436" s="7">
        <v>40532</v>
      </c>
      <c r="I2436" s="7">
        <v>49674</v>
      </c>
      <c r="J2436" s="5"/>
      <c r="K2436" s="5">
        <v>6900</v>
      </c>
      <c r="L2436" s="5" t="s">
        <v>935</v>
      </c>
      <c r="M2436" s="5" t="s">
        <v>42</v>
      </c>
      <c r="N2436" s="5" t="s">
        <v>17</v>
      </c>
      <c r="O2436" s="5"/>
      <c r="P2436" s="5"/>
      <c r="Q2436" s="5"/>
    </row>
    <row r="2437" spans="1:17" x14ac:dyDescent="0.35">
      <c r="A2437" s="5" t="s">
        <v>17</v>
      </c>
      <c r="B2437" s="5" t="s">
        <v>18</v>
      </c>
      <c r="C2437" s="5" t="s">
        <v>19</v>
      </c>
      <c r="D2437" s="13">
        <v>4.5</v>
      </c>
      <c r="E2437" s="6">
        <v>5123</v>
      </c>
      <c r="F2437" s="6">
        <v>4610.7000000000007</v>
      </c>
      <c r="G2437" s="7">
        <v>39618</v>
      </c>
      <c r="H2437" s="7">
        <v>39562</v>
      </c>
      <c r="I2437" s="7">
        <v>48944</v>
      </c>
      <c r="J2437" s="5"/>
      <c r="K2437" s="5">
        <v>1008</v>
      </c>
      <c r="L2437" s="5" t="s">
        <v>4432</v>
      </c>
      <c r="M2437" s="5" t="s">
        <v>21</v>
      </c>
      <c r="N2437" s="5" t="s">
        <v>17</v>
      </c>
      <c r="O2437" s="5"/>
      <c r="P2437" s="5"/>
      <c r="Q2437" s="5"/>
    </row>
    <row r="2438" spans="1:17" x14ac:dyDescent="0.35">
      <c r="A2438" s="5" t="s">
        <v>17</v>
      </c>
      <c r="B2438" s="5" t="s">
        <v>18</v>
      </c>
      <c r="C2438" s="5" t="s">
        <v>22</v>
      </c>
      <c r="D2438" s="13">
        <v>4.5</v>
      </c>
      <c r="E2438" s="6">
        <v>3866.4500000000003</v>
      </c>
      <c r="F2438" s="6">
        <v>1867.5200000000002</v>
      </c>
      <c r="G2438" s="7">
        <v>40710</v>
      </c>
      <c r="H2438" s="7">
        <v>40787</v>
      </c>
      <c r="I2438" s="7">
        <v>50040</v>
      </c>
      <c r="J2438" s="5"/>
      <c r="K2438" s="5">
        <v>4900</v>
      </c>
      <c r="L2438" s="5" t="s">
        <v>267</v>
      </c>
      <c r="M2438" s="5" t="s">
        <v>51</v>
      </c>
      <c r="N2438" s="5" t="s">
        <v>17</v>
      </c>
      <c r="O2438" s="5"/>
      <c r="P2438" s="5"/>
      <c r="Q2438" s="5"/>
    </row>
    <row r="2439" spans="1:17" x14ac:dyDescent="0.35">
      <c r="A2439" s="5" t="s">
        <v>17</v>
      </c>
      <c r="B2439" s="5" t="s">
        <v>18</v>
      </c>
      <c r="C2439" s="5" t="s">
        <v>19</v>
      </c>
      <c r="D2439" s="13">
        <v>4.5</v>
      </c>
      <c r="E2439" s="6">
        <v>4941</v>
      </c>
      <c r="F2439" s="6">
        <v>2925.0800000000004</v>
      </c>
      <c r="G2439" s="7">
        <v>40666</v>
      </c>
      <c r="H2439" s="7">
        <v>40736</v>
      </c>
      <c r="I2439" s="7">
        <v>50040</v>
      </c>
      <c r="J2439" s="5"/>
      <c r="K2439" s="5">
        <v>3042</v>
      </c>
      <c r="L2439" s="5" t="s">
        <v>3017</v>
      </c>
      <c r="M2439" s="5" t="s">
        <v>51</v>
      </c>
      <c r="N2439" s="5" t="s">
        <v>17</v>
      </c>
      <c r="O2439" s="5"/>
      <c r="P2439" s="5"/>
      <c r="Q2439" s="5"/>
    </row>
    <row r="2440" spans="1:17" x14ac:dyDescent="0.35">
      <c r="A2440" s="5" t="s">
        <v>17</v>
      </c>
      <c r="B2440" s="5" t="s">
        <v>18</v>
      </c>
      <c r="C2440" s="5" t="s">
        <v>22</v>
      </c>
      <c r="D2440" s="13">
        <v>4.5</v>
      </c>
      <c r="E2440" s="6">
        <v>4825</v>
      </c>
      <c r="F2440" s="6">
        <v>3618.75</v>
      </c>
      <c r="G2440" s="7">
        <v>39569</v>
      </c>
      <c r="H2440" s="7">
        <v>39604</v>
      </c>
      <c r="I2440" s="7">
        <v>48944</v>
      </c>
      <c r="J2440" s="5"/>
      <c r="K2440" s="5">
        <v>3110</v>
      </c>
      <c r="L2440" s="5" t="s">
        <v>2043</v>
      </c>
      <c r="M2440" s="5" t="s">
        <v>51</v>
      </c>
      <c r="N2440" s="5" t="s">
        <v>17</v>
      </c>
      <c r="O2440" s="5"/>
      <c r="P2440" s="5"/>
      <c r="Q2440" s="5"/>
    </row>
    <row r="2441" spans="1:17" x14ac:dyDescent="0.35">
      <c r="A2441" s="5" t="s">
        <v>17</v>
      </c>
      <c r="B2441" s="5" t="s">
        <v>18</v>
      </c>
      <c r="C2441" s="5" t="s">
        <v>22</v>
      </c>
      <c r="D2441" s="13">
        <v>4.5</v>
      </c>
      <c r="E2441" s="6">
        <v>4683</v>
      </c>
      <c r="F2441" s="6">
        <v>3512.25</v>
      </c>
      <c r="G2441" s="7">
        <v>39569</v>
      </c>
      <c r="H2441" s="7">
        <v>39629</v>
      </c>
      <c r="I2441" s="7">
        <v>48944</v>
      </c>
      <c r="J2441" s="5"/>
      <c r="K2441" s="5">
        <v>3110</v>
      </c>
      <c r="L2441" s="5" t="s">
        <v>2043</v>
      </c>
      <c r="M2441" s="5" t="s">
        <v>51</v>
      </c>
      <c r="N2441" s="5" t="s">
        <v>17</v>
      </c>
      <c r="O2441" s="5"/>
      <c r="P2441" s="5"/>
      <c r="Q2441" s="5"/>
    </row>
    <row r="2442" spans="1:17" x14ac:dyDescent="0.35">
      <c r="A2442" s="5" t="s">
        <v>17</v>
      </c>
      <c r="B2442" s="5" t="s">
        <v>18</v>
      </c>
      <c r="C2442" s="5" t="s">
        <v>22</v>
      </c>
      <c r="D2442" s="13">
        <v>4.5</v>
      </c>
      <c r="E2442" s="6">
        <v>5108</v>
      </c>
      <c r="F2442" s="6">
        <v>3831</v>
      </c>
      <c r="G2442" s="7">
        <v>39570</v>
      </c>
      <c r="H2442" s="7">
        <v>39630</v>
      </c>
      <c r="I2442" s="7">
        <v>48944</v>
      </c>
      <c r="J2442" s="5"/>
      <c r="K2442" s="5">
        <v>3110</v>
      </c>
      <c r="L2442" s="5" t="s">
        <v>2043</v>
      </c>
      <c r="M2442" s="5" t="s">
        <v>51</v>
      </c>
      <c r="N2442" s="5" t="s">
        <v>17</v>
      </c>
      <c r="O2442" s="5"/>
      <c r="P2442" s="5"/>
      <c r="Q2442" s="5"/>
    </row>
    <row r="2443" spans="1:17" x14ac:dyDescent="0.35">
      <c r="A2443" s="5" t="s">
        <v>17</v>
      </c>
      <c r="B2443" s="5" t="s">
        <v>18</v>
      </c>
      <c r="C2443" s="5" t="s">
        <v>22</v>
      </c>
      <c r="D2443" s="13">
        <v>4.5</v>
      </c>
      <c r="E2443" s="6">
        <v>5144</v>
      </c>
      <c r="F2443" s="6">
        <v>3858</v>
      </c>
      <c r="G2443" s="7">
        <v>39569</v>
      </c>
      <c r="H2443" s="7">
        <v>39745</v>
      </c>
      <c r="I2443" s="7">
        <v>48944</v>
      </c>
      <c r="J2443" s="5"/>
      <c r="K2443" s="5">
        <v>9463</v>
      </c>
      <c r="L2443" s="5" t="s">
        <v>1294</v>
      </c>
      <c r="M2443" s="5" t="s">
        <v>32</v>
      </c>
      <c r="N2443" s="5" t="s">
        <v>17</v>
      </c>
      <c r="O2443" s="5"/>
      <c r="P2443" s="5"/>
      <c r="Q2443" s="5"/>
    </row>
    <row r="2444" spans="1:17" x14ac:dyDescent="0.35">
      <c r="A2444" s="5" t="s">
        <v>17</v>
      </c>
      <c r="B2444" s="5" t="s">
        <v>18</v>
      </c>
      <c r="C2444" s="5" t="s">
        <v>22</v>
      </c>
      <c r="D2444" s="13">
        <v>4.5199999999999996</v>
      </c>
      <c r="E2444" s="6">
        <v>5597</v>
      </c>
      <c r="F2444" s="6">
        <v>2703.35</v>
      </c>
      <c r="G2444" s="7">
        <v>40792</v>
      </c>
      <c r="H2444" s="7">
        <v>40799</v>
      </c>
      <c r="I2444" s="7">
        <v>50040</v>
      </c>
      <c r="J2444" s="5"/>
      <c r="K2444" s="5">
        <v>1413</v>
      </c>
      <c r="L2444" s="5" t="s">
        <v>7661</v>
      </c>
      <c r="M2444" s="5" t="s">
        <v>21</v>
      </c>
      <c r="N2444" s="5" t="s">
        <v>17</v>
      </c>
      <c r="O2444" s="5"/>
      <c r="P2444" s="5"/>
      <c r="Q2444" s="5"/>
    </row>
    <row r="2445" spans="1:17" x14ac:dyDescent="0.35">
      <c r="A2445" s="5" t="s">
        <v>17</v>
      </c>
      <c r="B2445" s="5" t="s">
        <v>18</v>
      </c>
      <c r="C2445" s="5" t="s">
        <v>22</v>
      </c>
      <c r="D2445" s="13">
        <v>4.5199999999999996</v>
      </c>
      <c r="E2445" s="6">
        <v>4367</v>
      </c>
      <c r="F2445" s="6">
        <v>2109.2600000000002</v>
      </c>
      <c r="G2445" s="7">
        <v>40737</v>
      </c>
      <c r="H2445" s="7">
        <v>40844</v>
      </c>
      <c r="I2445" s="7">
        <v>50040</v>
      </c>
      <c r="J2445" s="5"/>
      <c r="K2445" s="5">
        <v>8706</v>
      </c>
      <c r="L2445" s="5" t="s">
        <v>607</v>
      </c>
      <c r="M2445" s="5" t="s">
        <v>53</v>
      </c>
      <c r="N2445" s="5" t="s">
        <v>17</v>
      </c>
      <c r="O2445" s="5"/>
      <c r="P2445" s="5"/>
      <c r="Q2445" s="5"/>
    </row>
    <row r="2446" spans="1:17" x14ac:dyDescent="0.35">
      <c r="A2446" s="5" t="s">
        <v>17</v>
      </c>
      <c r="B2446" s="5" t="s">
        <v>18</v>
      </c>
      <c r="C2446" s="5" t="s">
        <v>22</v>
      </c>
      <c r="D2446" s="13">
        <v>4.5199999999999996</v>
      </c>
      <c r="E2446" s="6">
        <v>4613.0340000000006</v>
      </c>
      <c r="F2446" s="6">
        <v>2228.11</v>
      </c>
      <c r="G2446" s="7">
        <v>40792</v>
      </c>
      <c r="H2446" s="7">
        <v>40816</v>
      </c>
      <c r="I2446" s="7">
        <v>50040</v>
      </c>
      <c r="J2446" s="5"/>
      <c r="K2446" s="5">
        <v>5420</v>
      </c>
      <c r="L2446" s="5" t="s">
        <v>5050</v>
      </c>
      <c r="M2446" s="5" t="s">
        <v>28</v>
      </c>
      <c r="N2446" s="5" t="s">
        <v>17</v>
      </c>
      <c r="O2446" s="5"/>
      <c r="P2446" s="5"/>
      <c r="Q2446" s="5"/>
    </row>
    <row r="2447" spans="1:17" x14ac:dyDescent="0.35">
      <c r="A2447" s="5" t="s">
        <v>17</v>
      </c>
      <c r="B2447" s="5" t="s">
        <v>18</v>
      </c>
      <c r="C2447" s="5" t="s">
        <v>22</v>
      </c>
      <c r="D2447" s="13">
        <v>4.5599999999999996</v>
      </c>
      <c r="E2447" s="6">
        <v>5430</v>
      </c>
      <c r="F2447" s="6">
        <v>2622.68</v>
      </c>
      <c r="G2447" s="7">
        <v>40633</v>
      </c>
      <c r="H2447" s="7">
        <v>40634</v>
      </c>
      <c r="I2447" s="7">
        <v>50040</v>
      </c>
      <c r="J2447" s="5"/>
      <c r="K2447" s="5">
        <v>3533</v>
      </c>
      <c r="L2447" s="5" t="s">
        <v>2766</v>
      </c>
      <c r="M2447" s="5" t="s">
        <v>51</v>
      </c>
      <c r="N2447" s="5" t="s">
        <v>17</v>
      </c>
      <c r="O2447" s="5"/>
      <c r="P2447" s="5"/>
      <c r="Q2447" s="5"/>
    </row>
    <row r="2448" spans="1:17" x14ac:dyDescent="0.35">
      <c r="A2448" s="5" t="s">
        <v>17</v>
      </c>
      <c r="B2448" s="5" t="s">
        <v>18</v>
      </c>
      <c r="C2448" s="5" t="s">
        <v>22</v>
      </c>
      <c r="D2448" s="13">
        <v>4.5599999999999996</v>
      </c>
      <c r="E2448" s="6">
        <v>5601</v>
      </c>
      <c r="F2448" s="6">
        <v>2705.2799999999997</v>
      </c>
      <c r="G2448" s="7">
        <v>40637</v>
      </c>
      <c r="H2448" s="7">
        <v>40732</v>
      </c>
      <c r="I2448" s="7">
        <v>50040</v>
      </c>
      <c r="J2448" s="5"/>
      <c r="K2448" s="5">
        <v>1291</v>
      </c>
      <c r="L2448" s="5" t="s">
        <v>1728</v>
      </c>
      <c r="M2448" s="5" t="s">
        <v>21</v>
      </c>
      <c r="N2448" s="5" t="s">
        <v>17</v>
      </c>
      <c r="O2448" s="5"/>
      <c r="P2448" s="5"/>
      <c r="Q2448" s="5"/>
    </row>
    <row r="2449" spans="1:17" x14ac:dyDescent="0.35">
      <c r="A2449" s="5" t="s">
        <v>17</v>
      </c>
      <c r="B2449" s="5" t="s">
        <v>18</v>
      </c>
      <c r="C2449" s="5" t="s">
        <v>19</v>
      </c>
      <c r="D2449" s="13">
        <v>4.5599999999999996</v>
      </c>
      <c r="E2449" s="6">
        <v>5011.3</v>
      </c>
      <c r="F2449" s="6">
        <v>2772.0700000000011</v>
      </c>
      <c r="G2449" s="7">
        <v>39764</v>
      </c>
      <c r="H2449" s="7">
        <v>39829</v>
      </c>
      <c r="I2449" s="7">
        <v>49309</v>
      </c>
      <c r="J2449" s="5"/>
      <c r="K2449" s="5">
        <v>9205</v>
      </c>
      <c r="L2449" s="5" t="s">
        <v>898</v>
      </c>
      <c r="M2449" s="5" t="s">
        <v>32</v>
      </c>
      <c r="N2449" s="5" t="s">
        <v>17</v>
      </c>
      <c r="O2449" s="5"/>
      <c r="P2449" s="5"/>
      <c r="Q2449" s="5"/>
    </row>
    <row r="2450" spans="1:17" x14ac:dyDescent="0.35">
      <c r="A2450" s="5" t="s">
        <v>17</v>
      </c>
      <c r="B2450" s="5" t="s">
        <v>18</v>
      </c>
      <c r="C2450" s="5" t="s">
        <v>22</v>
      </c>
      <c r="D2450" s="13">
        <v>4.5599999999999996</v>
      </c>
      <c r="E2450" s="6">
        <v>1863</v>
      </c>
      <c r="F2450" s="6">
        <v>1063.8300000000002</v>
      </c>
      <c r="G2450" s="7">
        <v>40625</v>
      </c>
      <c r="H2450" s="7">
        <v>40354</v>
      </c>
      <c r="I2450" s="7">
        <v>49674</v>
      </c>
      <c r="J2450" s="5"/>
      <c r="K2450" s="5">
        <v>5726</v>
      </c>
      <c r="L2450" s="5" t="s">
        <v>4658</v>
      </c>
      <c r="M2450" s="5" t="s">
        <v>28</v>
      </c>
      <c r="N2450" s="5" t="s">
        <v>17</v>
      </c>
      <c r="O2450" s="5"/>
      <c r="P2450" s="5"/>
      <c r="Q2450" s="5"/>
    </row>
    <row r="2451" spans="1:17" x14ac:dyDescent="0.35">
      <c r="A2451" s="5" t="s">
        <v>17</v>
      </c>
      <c r="B2451" s="5" t="s">
        <v>18</v>
      </c>
      <c r="C2451" s="5" t="s">
        <v>22</v>
      </c>
      <c r="D2451" s="13">
        <v>4.5599999999999996</v>
      </c>
      <c r="E2451" s="6">
        <v>4889.3470000000007</v>
      </c>
      <c r="F2451" s="6">
        <v>2361.56</v>
      </c>
      <c r="G2451" s="7">
        <v>40732</v>
      </c>
      <c r="H2451" s="7">
        <v>40791</v>
      </c>
      <c r="I2451" s="7">
        <v>50040</v>
      </c>
      <c r="J2451" s="5"/>
      <c r="K2451" s="5">
        <v>9500</v>
      </c>
      <c r="L2451" s="5" t="s">
        <v>31</v>
      </c>
      <c r="M2451" s="5" t="s">
        <v>32</v>
      </c>
      <c r="N2451" s="5" t="s">
        <v>17</v>
      </c>
      <c r="O2451" s="5"/>
      <c r="P2451" s="5"/>
      <c r="Q2451" s="5"/>
    </row>
    <row r="2452" spans="1:17" x14ac:dyDescent="0.35">
      <c r="A2452" s="5" t="s">
        <v>17</v>
      </c>
      <c r="B2452" s="5" t="s">
        <v>18</v>
      </c>
      <c r="C2452" s="5" t="s">
        <v>19</v>
      </c>
      <c r="D2452" s="13">
        <v>4.5599999999999996</v>
      </c>
      <c r="E2452" s="6">
        <v>5353</v>
      </c>
      <c r="F2452" s="6">
        <v>3773.87</v>
      </c>
      <c r="G2452" s="7">
        <v>39889</v>
      </c>
      <c r="H2452" s="7">
        <v>39748</v>
      </c>
      <c r="I2452" s="7">
        <v>48944</v>
      </c>
      <c r="J2452" s="5"/>
      <c r="K2452" s="5">
        <v>2735</v>
      </c>
      <c r="L2452" s="5" t="s">
        <v>1082</v>
      </c>
      <c r="M2452" s="5" t="s">
        <v>51</v>
      </c>
      <c r="N2452" s="5" t="s">
        <v>17</v>
      </c>
      <c r="O2452" s="5"/>
      <c r="P2452" s="5"/>
      <c r="Q2452" s="5"/>
    </row>
    <row r="2453" spans="1:17" x14ac:dyDescent="0.35">
      <c r="A2453" s="5" t="s">
        <v>17</v>
      </c>
      <c r="B2453" s="5" t="s">
        <v>18</v>
      </c>
      <c r="C2453" s="5" t="s">
        <v>19</v>
      </c>
      <c r="D2453" s="13">
        <v>4.5599999999999996</v>
      </c>
      <c r="E2453" s="6">
        <v>5156</v>
      </c>
      <c r="F2453" s="6">
        <v>3052.3500000000004</v>
      </c>
      <c r="G2453" s="7">
        <v>40723</v>
      </c>
      <c r="H2453" s="7">
        <v>40900</v>
      </c>
      <c r="I2453" s="7">
        <v>50040</v>
      </c>
      <c r="J2453" s="5"/>
      <c r="K2453" s="5">
        <v>3714</v>
      </c>
      <c r="L2453" s="5" t="s">
        <v>3549</v>
      </c>
      <c r="M2453" s="5" t="s">
        <v>51</v>
      </c>
      <c r="N2453" s="5" t="s">
        <v>17</v>
      </c>
      <c r="O2453" s="5"/>
      <c r="P2453" s="5"/>
      <c r="Q2453" s="5"/>
    </row>
    <row r="2454" spans="1:17" x14ac:dyDescent="0.35">
      <c r="A2454" s="5" t="s">
        <v>17</v>
      </c>
      <c r="B2454" s="5" t="s">
        <v>18</v>
      </c>
      <c r="C2454" s="5" t="s">
        <v>19</v>
      </c>
      <c r="D2454" s="13">
        <v>4.5599999999999996</v>
      </c>
      <c r="E2454" s="6">
        <v>4992</v>
      </c>
      <c r="F2454" s="6">
        <v>3439.5</v>
      </c>
      <c r="G2454" s="7">
        <v>39941</v>
      </c>
      <c r="H2454" s="7">
        <v>40054</v>
      </c>
      <c r="I2454" s="7">
        <v>49309</v>
      </c>
      <c r="J2454" s="5"/>
      <c r="K2454" s="5">
        <v>3806</v>
      </c>
      <c r="L2454" s="5" t="s">
        <v>4035</v>
      </c>
      <c r="M2454" s="5" t="s">
        <v>51</v>
      </c>
      <c r="N2454" s="5" t="s">
        <v>17</v>
      </c>
      <c r="O2454" s="5"/>
      <c r="P2454" s="5"/>
      <c r="Q2454" s="5"/>
    </row>
    <row r="2455" spans="1:17" x14ac:dyDescent="0.35">
      <c r="A2455" s="5" t="s">
        <v>17</v>
      </c>
      <c r="B2455" s="5" t="s">
        <v>18</v>
      </c>
      <c r="C2455" s="5" t="s">
        <v>22</v>
      </c>
      <c r="D2455" s="13">
        <v>4.5599999999999996</v>
      </c>
      <c r="E2455" s="6">
        <v>5215.1500000000005</v>
      </c>
      <c r="F2455" s="6">
        <v>2315.5199999999991</v>
      </c>
      <c r="G2455" s="7">
        <v>40816</v>
      </c>
      <c r="H2455" s="7">
        <v>40962</v>
      </c>
      <c r="I2455" s="7">
        <v>50405</v>
      </c>
      <c r="J2455" s="5"/>
      <c r="K2455" s="5">
        <v>9470</v>
      </c>
      <c r="L2455" s="5" t="s">
        <v>1711</v>
      </c>
      <c r="M2455" s="5" t="s">
        <v>32</v>
      </c>
      <c r="N2455" s="5" t="s">
        <v>17</v>
      </c>
      <c r="O2455" s="5"/>
      <c r="P2455" s="5"/>
      <c r="Q2455" s="5"/>
    </row>
    <row r="2456" spans="1:17" x14ac:dyDescent="0.35">
      <c r="A2456" s="5" t="s">
        <v>17</v>
      </c>
      <c r="B2456" s="5" t="s">
        <v>18</v>
      </c>
      <c r="C2456" s="5" t="s">
        <v>19</v>
      </c>
      <c r="D2456" s="13">
        <v>4.5599999999999996</v>
      </c>
      <c r="E2456" s="6">
        <v>4647</v>
      </c>
      <c r="F2456" s="6">
        <v>2751.02</v>
      </c>
      <c r="G2456" s="7">
        <v>40797</v>
      </c>
      <c r="H2456" s="7">
        <v>40841</v>
      </c>
      <c r="I2456" s="7">
        <v>50040</v>
      </c>
      <c r="J2456" s="5"/>
      <c r="K2456" s="5">
        <v>3714</v>
      </c>
      <c r="L2456" s="5" t="s">
        <v>3549</v>
      </c>
      <c r="M2456" s="5" t="s">
        <v>51</v>
      </c>
      <c r="N2456" s="5" t="s">
        <v>17</v>
      </c>
      <c r="O2456" s="5"/>
      <c r="P2456" s="5"/>
      <c r="Q2456" s="5"/>
    </row>
    <row r="2457" spans="1:17" x14ac:dyDescent="0.35">
      <c r="A2457" s="5" t="s">
        <v>17</v>
      </c>
      <c r="B2457" s="5" t="s">
        <v>18</v>
      </c>
      <c r="C2457" s="5" t="s">
        <v>22</v>
      </c>
      <c r="D2457" s="13">
        <v>4.5599999999999996</v>
      </c>
      <c r="E2457" s="6">
        <v>3728</v>
      </c>
      <c r="F2457" s="6">
        <v>1800.6099999999997</v>
      </c>
      <c r="G2457" s="7">
        <v>40723</v>
      </c>
      <c r="H2457" s="7">
        <v>40812</v>
      </c>
      <c r="I2457" s="7">
        <v>50040</v>
      </c>
      <c r="J2457" s="5"/>
      <c r="K2457" s="5">
        <v>4313</v>
      </c>
      <c r="L2457" s="5" t="s">
        <v>2686</v>
      </c>
      <c r="M2457" s="5" t="s">
        <v>28</v>
      </c>
      <c r="N2457" s="5" t="s">
        <v>17</v>
      </c>
      <c r="O2457" s="5"/>
      <c r="P2457" s="5"/>
      <c r="Q2457" s="5"/>
    </row>
    <row r="2458" spans="1:17" x14ac:dyDescent="0.35">
      <c r="A2458" s="5" t="s">
        <v>17</v>
      </c>
      <c r="B2458" s="5" t="s">
        <v>18</v>
      </c>
      <c r="C2458" s="5" t="s">
        <v>19</v>
      </c>
      <c r="D2458" s="13">
        <v>4.5599999999999996</v>
      </c>
      <c r="E2458" s="6">
        <v>5014</v>
      </c>
      <c r="F2458" s="6">
        <v>3534.87</v>
      </c>
      <c r="G2458" s="7">
        <v>39570</v>
      </c>
      <c r="H2458" s="7">
        <v>39784</v>
      </c>
      <c r="I2458" s="7">
        <v>48944</v>
      </c>
      <c r="J2458" s="5"/>
      <c r="K2458" s="5">
        <v>3603</v>
      </c>
      <c r="L2458" s="5" t="s">
        <v>392</v>
      </c>
      <c r="M2458" s="5" t="s">
        <v>51</v>
      </c>
      <c r="N2458" s="5" t="s">
        <v>17</v>
      </c>
      <c r="O2458" s="5"/>
      <c r="P2458" s="5"/>
      <c r="Q2458" s="5"/>
    </row>
    <row r="2459" spans="1:17" x14ac:dyDescent="0.35">
      <c r="A2459" s="5" t="s">
        <v>17</v>
      </c>
      <c r="B2459" s="5" t="s">
        <v>18</v>
      </c>
      <c r="C2459" s="5" t="s">
        <v>22</v>
      </c>
      <c r="D2459" s="13">
        <v>4.5599999999999996</v>
      </c>
      <c r="E2459" s="6">
        <v>2952</v>
      </c>
      <c r="F2459" s="6">
        <v>1425.8100000000002</v>
      </c>
      <c r="G2459" s="7">
        <v>40247</v>
      </c>
      <c r="H2459" s="7">
        <v>40563</v>
      </c>
      <c r="I2459" s="7">
        <v>50040</v>
      </c>
      <c r="J2459" s="5"/>
      <c r="K2459" s="5">
        <v>8840</v>
      </c>
      <c r="L2459" s="5" t="s">
        <v>1744</v>
      </c>
      <c r="M2459" s="5" t="s">
        <v>414</v>
      </c>
      <c r="N2459" s="5" t="s">
        <v>17</v>
      </c>
      <c r="O2459" s="5"/>
      <c r="P2459" s="5"/>
      <c r="Q2459" s="5"/>
    </row>
    <row r="2460" spans="1:17" x14ac:dyDescent="0.35">
      <c r="A2460" s="5" t="s">
        <v>17</v>
      </c>
      <c r="B2460" s="5" t="s">
        <v>18</v>
      </c>
      <c r="C2460" s="5" t="s">
        <v>22</v>
      </c>
      <c r="D2460" s="13">
        <v>4.5599999999999996</v>
      </c>
      <c r="E2460" s="6">
        <v>5795</v>
      </c>
      <c r="F2460" s="6">
        <v>2798.9900000000002</v>
      </c>
      <c r="G2460" s="7">
        <v>40826</v>
      </c>
      <c r="H2460" s="7">
        <v>40889</v>
      </c>
      <c r="I2460" s="7">
        <v>50040</v>
      </c>
      <c r="J2460" s="5"/>
      <c r="K2460" s="5">
        <v>1040</v>
      </c>
      <c r="L2460" s="5" t="s">
        <v>1019</v>
      </c>
      <c r="M2460" s="5" t="s">
        <v>21</v>
      </c>
      <c r="N2460" s="5" t="s">
        <v>17</v>
      </c>
      <c r="O2460" s="5"/>
      <c r="P2460" s="5"/>
      <c r="Q2460" s="5"/>
    </row>
    <row r="2461" spans="1:17" x14ac:dyDescent="0.35">
      <c r="A2461" s="5" t="s">
        <v>17</v>
      </c>
      <c r="B2461" s="5" t="s">
        <v>18</v>
      </c>
      <c r="C2461" s="5" t="s">
        <v>19</v>
      </c>
      <c r="D2461" s="13">
        <v>4.5599999999999996</v>
      </c>
      <c r="E2461" s="6">
        <v>4396.7139999999999</v>
      </c>
      <c r="F2461" s="6">
        <v>2602.8700000000003</v>
      </c>
      <c r="G2461" s="7">
        <v>40607</v>
      </c>
      <c r="H2461" s="7">
        <v>40664</v>
      </c>
      <c r="I2461" s="7">
        <v>50040</v>
      </c>
      <c r="J2461" s="5"/>
      <c r="K2461" s="5">
        <v>3014</v>
      </c>
      <c r="L2461" s="5" t="s">
        <v>67</v>
      </c>
      <c r="M2461" s="5" t="s">
        <v>51</v>
      </c>
      <c r="N2461" s="5" t="s">
        <v>17</v>
      </c>
      <c r="O2461" s="5"/>
      <c r="P2461" s="5"/>
      <c r="Q2461" s="5"/>
    </row>
    <row r="2462" spans="1:17" x14ac:dyDescent="0.35">
      <c r="A2462" s="5" t="s">
        <v>17</v>
      </c>
      <c r="B2462" s="5" t="s">
        <v>18</v>
      </c>
      <c r="C2462" s="5" t="s">
        <v>19</v>
      </c>
      <c r="D2462" s="13">
        <v>4.5599999999999996</v>
      </c>
      <c r="E2462" s="6">
        <v>4940.2050000000008</v>
      </c>
      <c r="F2462" s="6">
        <v>3403.7900000000004</v>
      </c>
      <c r="G2462" s="7">
        <v>39582</v>
      </c>
      <c r="H2462" s="7">
        <v>40079</v>
      </c>
      <c r="I2462" s="7">
        <v>49309</v>
      </c>
      <c r="J2462" s="5"/>
      <c r="K2462" s="5">
        <v>7425</v>
      </c>
      <c r="L2462" s="5" t="s">
        <v>6072</v>
      </c>
      <c r="M2462" s="5" t="s">
        <v>99</v>
      </c>
      <c r="N2462" s="5" t="s">
        <v>17</v>
      </c>
      <c r="O2462" s="5"/>
      <c r="P2462" s="5"/>
      <c r="Q2462" s="5"/>
    </row>
    <row r="2463" spans="1:17" x14ac:dyDescent="0.35">
      <c r="A2463" s="5" t="s">
        <v>17</v>
      </c>
      <c r="B2463" s="5" t="s">
        <v>18</v>
      </c>
      <c r="C2463" s="5" t="s">
        <v>22</v>
      </c>
      <c r="D2463" s="13">
        <v>4.5599999999999996</v>
      </c>
      <c r="E2463" s="6">
        <v>4832</v>
      </c>
      <c r="F2463" s="6">
        <v>2145.41</v>
      </c>
      <c r="G2463" s="7">
        <v>40848</v>
      </c>
      <c r="H2463" s="7">
        <v>40968</v>
      </c>
      <c r="I2463" s="7">
        <v>50405</v>
      </c>
      <c r="J2463" s="5"/>
      <c r="K2463" s="5">
        <v>6300</v>
      </c>
      <c r="L2463" s="5" t="s">
        <v>4632</v>
      </c>
      <c r="M2463" s="5" t="s">
        <v>895</v>
      </c>
      <c r="N2463" s="5" t="s">
        <v>17</v>
      </c>
      <c r="O2463" s="5"/>
      <c r="P2463" s="5"/>
      <c r="Q2463" s="5"/>
    </row>
    <row r="2464" spans="1:17" x14ac:dyDescent="0.35">
      <c r="A2464" s="5" t="s">
        <v>17</v>
      </c>
      <c r="B2464" s="5" t="s">
        <v>18</v>
      </c>
      <c r="C2464" s="5" t="s">
        <v>19</v>
      </c>
      <c r="D2464" s="13">
        <v>4.5599999999999996</v>
      </c>
      <c r="E2464" s="6">
        <v>4728</v>
      </c>
      <c r="F2464" s="6">
        <v>3257.6</v>
      </c>
      <c r="G2464" s="7">
        <v>39906</v>
      </c>
      <c r="H2464" s="7">
        <v>39989</v>
      </c>
      <c r="I2464" s="7">
        <v>49309</v>
      </c>
      <c r="J2464" s="5"/>
      <c r="K2464" s="5">
        <v>4402</v>
      </c>
      <c r="L2464" s="5" t="s">
        <v>7353</v>
      </c>
      <c r="M2464" s="5" t="s">
        <v>344</v>
      </c>
      <c r="N2464" s="5" t="s">
        <v>17</v>
      </c>
      <c r="O2464" s="5"/>
      <c r="P2464" s="5"/>
      <c r="Q2464" s="5"/>
    </row>
    <row r="2465" spans="1:17" x14ac:dyDescent="0.35">
      <c r="A2465" s="5" t="s">
        <v>17</v>
      </c>
      <c r="B2465" s="5" t="s">
        <v>18</v>
      </c>
      <c r="C2465" s="5" t="s">
        <v>19</v>
      </c>
      <c r="D2465" s="13">
        <v>4.5599999999999996</v>
      </c>
      <c r="E2465" s="6">
        <v>5170</v>
      </c>
      <c r="F2465" s="6">
        <v>3060.6399999999994</v>
      </c>
      <c r="G2465" s="7">
        <v>40851</v>
      </c>
      <c r="H2465" s="7">
        <v>40807</v>
      </c>
      <c r="I2465" s="7">
        <v>50040</v>
      </c>
      <c r="J2465" s="5"/>
      <c r="K2465" s="5">
        <v>4617</v>
      </c>
      <c r="L2465" s="5" t="s">
        <v>7118</v>
      </c>
      <c r="M2465" s="5" t="s">
        <v>210</v>
      </c>
      <c r="N2465" s="5" t="s">
        <v>17</v>
      </c>
      <c r="O2465" s="5"/>
      <c r="P2465" s="5"/>
      <c r="Q2465" s="5"/>
    </row>
    <row r="2466" spans="1:17" x14ac:dyDescent="0.35">
      <c r="A2466" s="5" t="s">
        <v>17</v>
      </c>
      <c r="B2466" s="5" t="s">
        <v>18</v>
      </c>
      <c r="C2466" s="5" t="s">
        <v>19</v>
      </c>
      <c r="D2466" s="13">
        <v>4.5599999999999996</v>
      </c>
      <c r="E2466" s="6">
        <v>5344</v>
      </c>
      <c r="F2466" s="6">
        <v>3682.01</v>
      </c>
      <c r="G2466" s="7">
        <v>39953</v>
      </c>
      <c r="H2466" s="7">
        <v>40040</v>
      </c>
      <c r="I2466" s="7">
        <v>49309</v>
      </c>
      <c r="J2466" s="5"/>
      <c r="K2466" s="5">
        <v>3176</v>
      </c>
      <c r="L2466" s="5" t="s">
        <v>3484</v>
      </c>
      <c r="M2466" s="5" t="s">
        <v>51</v>
      </c>
      <c r="N2466" s="5" t="s">
        <v>17</v>
      </c>
      <c r="O2466" s="5"/>
      <c r="P2466" s="5"/>
      <c r="Q2466" s="5"/>
    </row>
    <row r="2467" spans="1:17" x14ac:dyDescent="0.35">
      <c r="A2467" s="5" t="s">
        <v>17</v>
      </c>
      <c r="B2467" s="5" t="s">
        <v>18</v>
      </c>
      <c r="C2467" s="5" t="s">
        <v>22</v>
      </c>
      <c r="D2467" s="13">
        <v>4.5599999999999996</v>
      </c>
      <c r="E2467" s="6">
        <v>5653.1329999999989</v>
      </c>
      <c r="F2467" s="6">
        <v>2730.4599999999996</v>
      </c>
      <c r="G2467" s="7">
        <v>40783</v>
      </c>
      <c r="H2467" s="7">
        <v>40798</v>
      </c>
      <c r="I2467" s="7">
        <v>50040</v>
      </c>
      <c r="J2467" s="5"/>
      <c r="K2467" s="5">
        <v>4105</v>
      </c>
      <c r="L2467" s="5" t="s">
        <v>2589</v>
      </c>
      <c r="M2467" s="5" t="s">
        <v>344</v>
      </c>
      <c r="N2467" s="5" t="s">
        <v>17</v>
      </c>
      <c r="O2467" s="5"/>
      <c r="P2467" s="5"/>
      <c r="Q2467" s="5"/>
    </row>
    <row r="2468" spans="1:17" x14ac:dyDescent="0.35">
      <c r="A2468" s="5" t="s">
        <v>17</v>
      </c>
      <c r="B2468" s="5" t="s">
        <v>18</v>
      </c>
      <c r="C2468" s="5" t="s">
        <v>22</v>
      </c>
      <c r="D2468" s="13">
        <v>4.59</v>
      </c>
      <c r="E2468" s="6">
        <v>3609</v>
      </c>
      <c r="F2468" s="6">
        <v>1440.0000000000002</v>
      </c>
      <c r="G2468" s="7">
        <v>40813</v>
      </c>
      <c r="H2468" s="7">
        <v>40981</v>
      </c>
      <c r="I2468" s="7">
        <v>50405</v>
      </c>
      <c r="J2468" s="5"/>
      <c r="K2468" s="5">
        <v>4528</v>
      </c>
      <c r="L2468" s="5" t="s">
        <v>4422</v>
      </c>
      <c r="M2468" s="5" t="s">
        <v>210</v>
      </c>
      <c r="N2468" s="5" t="s">
        <v>17</v>
      </c>
      <c r="O2468" s="5"/>
      <c r="P2468" s="5"/>
      <c r="Q2468" s="5"/>
    </row>
    <row r="2469" spans="1:17" x14ac:dyDescent="0.35">
      <c r="A2469" s="5" t="s">
        <v>17</v>
      </c>
      <c r="B2469" s="5" t="s">
        <v>18</v>
      </c>
      <c r="C2469" s="5" t="s">
        <v>22</v>
      </c>
      <c r="D2469" s="13">
        <v>4.5999999999999996</v>
      </c>
      <c r="E2469" s="6">
        <v>3475</v>
      </c>
      <c r="F2469" s="6">
        <v>2606.25</v>
      </c>
      <c r="G2469" s="7">
        <v>39570</v>
      </c>
      <c r="H2469" s="7">
        <v>39722</v>
      </c>
      <c r="I2469" s="7">
        <v>48944</v>
      </c>
      <c r="J2469" s="5"/>
      <c r="K2469" s="5">
        <v>1053</v>
      </c>
      <c r="L2469" s="5" t="s">
        <v>972</v>
      </c>
      <c r="M2469" s="5" t="s">
        <v>21</v>
      </c>
      <c r="N2469" s="5" t="s">
        <v>17</v>
      </c>
      <c r="O2469" s="5"/>
      <c r="P2469" s="5"/>
      <c r="Q2469" s="5"/>
    </row>
    <row r="2470" spans="1:17" x14ac:dyDescent="0.35">
      <c r="A2470" s="5" t="s">
        <v>17</v>
      </c>
      <c r="B2470" s="5" t="s">
        <v>18</v>
      </c>
      <c r="C2470" s="5" t="s">
        <v>22</v>
      </c>
      <c r="D2470" s="13">
        <v>4.5999999999999996</v>
      </c>
      <c r="E2470" s="6">
        <v>4217</v>
      </c>
      <c r="F2470" s="6">
        <v>3162.75</v>
      </c>
      <c r="G2470" s="7">
        <v>39570</v>
      </c>
      <c r="H2470" s="7">
        <v>39897</v>
      </c>
      <c r="I2470" s="7">
        <v>49309</v>
      </c>
      <c r="J2470" s="5"/>
      <c r="K2470" s="5">
        <v>6943</v>
      </c>
      <c r="L2470" s="5" t="s">
        <v>1517</v>
      </c>
      <c r="M2470" s="5" t="s">
        <v>42</v>
      </c>
      <c r="N2470" s="5" t="s">
        <v>17</v>
      </c>
      <c r="O2470" s="5"/>
      <c r="P2470" s="5"/>
      <c r="Q2470" s="5"/>
    </row>
    <row r="2471" spans="1:17" x14ac:dyDescent="0.35">
      <c r="A2471" s="5" t="s">
        <v>17</v>
      </c>
      <c r="B2471" s="5" t="s">
        <v>18</v>
      </c>
      <c r="C2471" s="5" t="s">
        <v>22</v>
      </c>
      <c r="D2471" s="13">
        <v>4.5999999999999996</v>
      </c>
      <c r="E2471" s="6">
        <v>4591</v>
      </c>
      <c r="F2471" s="6">
        <v>3443.25</v>
      </c>
      <c r="G2471" s="7">
        <v>39570</v>
      </c>
      <c r="H2471" s="7">
        <v>39384</v>
      </c>
      <c r="I2471" s="7">
        <v>48579</v>
      </c>
      <c r="J2471" s="5"/>
      <c r="K2471" s="5">
        <v>8226</v>
      </c>
      <c r="L2471" s="5" t="s">
        <v>665</v>
      </c>
      <c r="M2471" s="5" t="s">
        <v>408</v>
      </c>
      <c r="N2471" s="5" t="s">
        <v>17</v>
      </c>
      <c r="O2471" s="5"/>
      <c r="P2471" s="5"/>
      <c r="Q2471" s="5"/>
    </row>
    <row r="2472" spans="1:17" x14ac:dyDescent="0.35">
      <c r="A2472" s="5" t="s">
        <v>17</v>
      </c>
      <c r="B2472" s="5" t="s">
        <v>18</v>
      </c>
      <c r="C2472" s="5" t="s">
        <v>22</v>
      </c>
      <c r="D2472" s="13">
        <v>4.5999999999999996</v>
      </c>
      <c r="E2472" s="6">
        <v>5031.34</v>
      </c>
      <c r="F2472" s="6">
        <v>3773.51</v>
      </c>
      <c r="G2472" s="7">
        <v>39790</v>
      </c>
      <c r="H2472" s="7">
        <v>39962</v>
      </c>
      <c r="I2472" s="7">
        <v>49309</v>
      </c>
      <c r="J2472" s="5"/>
      <c r="K2472" s="5">
        <v>3253</v>
      </c>
      <c r="L2472" s="5" t="s">
        <v>1884</v>
      </c>
      <c r="M2472" s="5" t="s">
        <v>210</v>
      </c>
      <c r="N2472" s="5" t="s">
        <v>17</v>
      </c>
      <c r="O2472" s="5"/>
      <c r="P2472" s="5"/>
      <c r="Q2472" s="5"/>
    </row>
    <row r="2473" spans="1:17" x14ac:dyDescent="0.35">
      <c r="A2473" s="5" t="s">
        <v>17</v>
      </c>
      <c r="B2473" s="5" t="s">
        <v>18</v>
      </c>
      <c r="C2473" s="5" t="s">
        <v>22</v>
      </c>
      <c r="D2473" s="13">
        <v>4.5999999999999996</v>
      </c>
      <c r="E2473" s="6">
        <v>3580.6120000000001</v>
      </c>
      <c r="F2473" s="6">
        <v>2202.08</v>
      </c>
      <c r="G2473" s="7">
        <v>39570</v>
      </c>
      <c r="H2473" s="7">
        <v>40499</v>
      </c>
      <c r="I2473" s="7">
        <v>49674</v>
      </c>
      <c r="J2473" s="5"/>
      <c r="K2473" s="5">
        <v>6004</v>
      </c>
      <c r="L2473" s="5" t="s">
        <v>1248</v>
      </c>
      <c r="M2473" s="5" t="s">
        <v>179</v>
      </c>
      <c r="N2473" s="5" t="s">
        <v>17</v>
      </c>
      <c r="O2473" s="5"/>
      <c r="P2473" s="5"/>
      <c r="Q2473" s="5"/>
    </row>
    <row r="2474" spans="1:17" x14ac:dyDescent="0.35">
      <c r="A2474" s="5" t="s">
        <v>17</v>
      </c>
      <c r="B2474" s="5" t="s">
        <v>18</v>
      </c>
      <c r="C2474" s="5" t="s">
        <v>22</v>
      </c>
      <c r="D2474" s="13">
        <v>4.5999999999999996</v>
      </c>
      <c r="E2474" s="6">
        <v>3614</v>
      </c>
      <c r="F2474" s="6">
        <v>2222.6100000000006</v>
      </c>
      <c r="G2474" s="7">
        <v>40099</v>
      </c>
      <c r="H2474" s="7">
        <v>40490</v>
      </c>
      <c r="I2474" s="7">
        <v>49674</v>
      </c>
      <c r="J2474" s="5"/>
      <c r="K2474" s="5">
        <v>4534</v>
      </c>
      <c r="L2474" s="5" t="s">
        <v>2245</v>
      </c>
      <c r="M2474" s="5" t="s">
        <v>210</v>
      </c>
      <c r="N2474" s="5" t="s">
        <v>17</v>
      </c>
      <c r="O2474" s="5"/>
      <c r="P2474" s="5"/>
      <c r="Q2474" s="5"/>
    </row>
    <row r="2475" spans="1:17" x14ac:dyDescent="0.35">
      <c r="A2475" s="5" t="s">
        <v>17</v>
      </c>
      <c r="B2475" s="5" t="s">
        <v>18</v>
      </c>
      <c r="C2475" s="5" t="s">
        <v>22</v>
      </c>
      <c r="D2475" s="13">
        <v>4.5999999999999996</v>
      </c>
      <c r="E2475" s="6">
        <v>5030</v>
      </c>
      <c r="F2475" s="6">
        <v>3772.5</v>
      </c>
      <c r="G2475" s="7">
        <v>39951</v>
      </c>
      <c r="H2475" s="7">
        <v>40042</v>
      </c>
      <c r="I2475" s="7">
        <v>49309</v>
      </c>
      <c r="J2475" s="5"/>
      <c r="K2475" s="5">
        <v>8192</v>
      </c>
      <c r="L2475" s="5" t="s">
        <v>2382</v>
      </c>
      <c r="M2475" s="5" t="s">
        <v>53</v>
      </c>
      <c r="N2475" s="5" t="s">
        <v>17</v>
      </c>
      <c r="O2475" s="5"/>
      <c r="P2475" s="5"/>
      <c r="Q2475" s="5"/>
    </row>
    <row r="2476" spans="1:17" x14ac:dyDescent="0.35">
      <c r="A2476" s="5" t="s">
        <v>17</v>
      </c>
      <c r="B2476" s="5" t="s">
        <v>18</v>
      </c>
      <c r="C2476" s="5" t="s">
        <v>22</v>
      </c>
      <c r="D2476" s="13">
        <v>4.5999999999999996</v>
      </c>
      <c r="E2476" s="6">
        <v>5564</v>
      </c>
      <c r="F2476" s="6">
        <v>3874.6600000000003</v>
      </c>
      <c r="G2476" s="7">
        <v>39997</v>
      </c>
      <c r="H2476" s="7">
        <v>40165</v>
      </c>
      <c r="I2476" s="7">
        <v>49309</v>
      </c>
      <c r="J2476" s="5"/>
      <c r="K2476" s="5">
        <v>3628</v>
      </c>
      <c r="L2476" s="5" t="s">
        <v>2488</v>
      </c>
      <c r="M2476" s="5" t="s">
        <v>51</v>
      </c>
      <c r="N2476" s="5" t="s">
        <v>17</v>
      </c>
      <c r="O2476" s="5"/>
      <c r="P2476" s="5"/>
      <c r="Q2476" s="5"/>
    </row>
    <row r="2477" spans="1:17" x14ac:dyDescent="0.35">
      <c r="A2477" s="5" t="s">
        <v>17</v>
      </c>
      <c r="B2477" s="5" t="s">
        <v>18</v>
      </c>
      <c r="C2477" s="5" t="s">
        <v>22</v>
      </c>
      <c r="D2477" s="13">
        <v>4.5999999999999996</v>
      </c>
      <c r="E2477" s="6">
        <v>5284.2220000000007</v>
      </c>
      <c r="F2477" s="6">
        <v>2552.2799999999997</v>
      </c>
      <c r="G2477" s="7">
        <v>39569</v>
      </c>
      <c r="H2477" s="7">
        <v>40676</v>
      </c>
      <c r="I2477" s="7">
        <v>50040</v>
      </c>
      <c r="J2477" s="5"/>
      <c r="K2477" s="5">
        <v>9479</v>
      </c>
      <c r="L2477" s="5" t="s">
        <v>1225</v>
      </c>
      <c r="M2477" s="5" t="s">
        <v>32</v>
      </c>
      <c r="N2477" s="5" t="s">
        <v>17</v>
      </c>
      <c r="O2477" s="5"/>
      <c r="P2477" s="5"/>
      <c r="Q2477" s="5"/>
    </row>
    <row r="2478" spans="1:17" x14ac:dyDescent="0.35">
      <c r="A2478" s="5" t="s">
        <v>17</v>
      </c>
      <c r="B2478" s="5" t="s">
        <v>18</v>
      </c>
      <c r="C2478" s="5" t="s">
        <v>22</v>
      </c>
      <c r="D2478" s="13">
        <v>4.5999999999999996</v>
      </c>
      <c r="E2478" s="6">
        <v>5157</v>
      </c>
      <c r="F2478" s="6">
        <v>1872</v>
      </c>
      <c r="G2478" s="7">
        <v>40676</v>
      </c>
      <c r="H2478" s="7">
        <v>40522</v>
      </c>
      <c r="I2478" s="7">
        <v>49674</v>
      </c>
      <c r="J2478" s="5"/>
      <c r="K2478" s="5">
        <v>5082</v>
      </c>
      <c r="L2478" s="5" t="s">
        <v>27</v>
      </c>
      <c r="M2478" s="5" t="s">
        <v>28</v>
      </c>
      <c r="N2478" s="5" t="s">
        <v>17</v>
      </c>
      <c r="O2478" s="5"/>
      <c r="P2478" s="5"/>
      <c r="Q2478" s="5"/>
    </row>
    <row r="2479" spans="1:17" x14ac:dyDescent="0.35">
      <c r="A2479" s="5" t="s">
        <v>17</v>
      </c>
      <c r="B2479" s="5" t="s">
        <v>18</v>
      </c>
      <c r="C2479" s="5" t="s">
        <v>22</v>
      </c>
      <c r="D2479" s="13">
        <v>4.5999999999999996</v>
      </c>
      <c r="E2479" s="6">
        <v>4411.3760000000002</v>
      </c>
      <c r="F2479" s="6">
        <v>2130.69</v>
      </c>
      <c r="G2479" s="7">
        <v>39570</v>
      </c>
      <c r="H2479" s="7">
        <v>40858</v>
      </c>
      <c r="I2479" s="7">
        <v>50040</v>
      </c>
      <c r="J2479" s="5"/>
      <c r="K2479" s="5">
        <v>6274</v>
      </c>
      <c r="L2479" s="5" t="s">
        <v>657</v>
      </c>
      <c r="M2479" s="5" t="s">
        <v>179</v>
      </c>
      <c r="N2479" s="5" t="s">
        <v>17</v>
      </c>
      <c r="O2479" s="5"/>
      <c r="P2479" s="5"/>
      <c r="Q2479" s="5"/>
    </row>
    <row r="2480" spans="1:17" x14ac:dyDescent="0.35">
      <c r="A2480" s="5" t="s">
        <v>17</v>
      </c>
      <c r="B2480" s="5" t="s">
        <v>18</v>
      </c>
      <c r="C2480" s="5" t="s">
        <v>22</v>
      </c>
      <c r="D2480" s="13">
        <v>4.5999999999999996</v>
      </c>
      <c r="E2480" s="6">
        <v>4839</v>
      </c>
      <c r="F2480" s="6">
        <v>2148.5100000000002</v>
      </c>
      <c r="G2480" s="7">
        <v>40828</v>
      </c>
      <c r="H2480" s="7">
        <v>40955</v>
      </c>
      <c r="I2480" s="7">
        <v>50405</v>
      </c>
      <c r="J2480" s="5"/>
      <c r="K2480" s="5">
        <v>9436</v>
      </c>
      <c r="L2480" s="5" t="s">
        <v>4005</v>
      </c>
      <c r="M2480" s="5" t="s">
        <v>32</v>
      </c>
      <c r="N2480" s="5" t="s">
        <v>17</v>
      </c>
      <c r="O2480" s="5"/>
      <c r="P2480" s="5"/>
      <c r="Q2480" s="5"/>
    </row>
    <row r="2481" spans="1:17" x14ac:dyDescent="0.35">
      <c r="A2481" s="5" t="s">
        <v>17</v>
      </c>
      <c r="B2481" s="5" t="s">
        <v>18</v>
      </c>
      <c r="C2481" s="5" t="s">
        <v>22</v>
      </c>
      <c r="D2481" s="13">
        <v>4.5999999999999996</v>
      </c>
      <c r="E2481" s="6">
        <v>4890</v>
      </c>
      <c r="F2481" s="6">
        <v>3667.5</v>
      </c>
      <c r="G2481" s="7">
        <v>39738</v>
      </c>
      <c r="H2481" s="7">
        <v>39882</v>
      </c>
      <c r="I2481" s="7">
        <v>49309</v>
      </c>
      <c r="J2481" s="5"/>
      <c r="K2481" s="5">
        <v>1817</v>
      </c>
      <c r="L2481" s="5" t="s">
        <v>4113</v>
      </c>
      <c r="M2481" s="5" t="s">
        <v>21</v>
      </c>
      <c r="N2481" s="5" t="s">
        <v>17</v>
      </c>
      <c r="O2481" s="5"/>
      <c r="P2481" s="5"/>
      <c r="Q2481" s="5"/>
    </row>
    <row r="2482" spans="1:17" x14ac:dyDescent="0.35">
      <c r="A2482" s="5" t="s">
        <v>17</v>
      </c>
      <c r="B2482" s="5" t="s">
        <v>18</v>
      </c>
      <c r="C2482" s="5" t="s">
        <v>22</v>
      </c>
      <c r="D2482" s="13">
        <v>4.5999999999999996</v>
      </c>
      <c r="E2482" s="6">
        <v>5414.4229999999998</v>
      </c>
      <c r="F2482" s="6">
        <v>2615.1600000000003</v>
      </c>
      <c r="G2482" s="7">
        <v>40640</v>
      </c>
      <c r="H2482" s="7">
        <v>40862</v>
      </c>
      <c r="I2482" s="7">
        <v>50040</v>
      </c>
      <c r="J2482" s="5"/>
      <c r="K2482" s="5">
        <v>6205</v>
      </c>
      <c r="L2482" s="5" t="s">
        <v>2890</v>
      </c>
      <c r="M2482" s="5" t="s">
        <v>179</v>
      </c>
      <c r="N2482" s="5" t="s">
        <v>17</v>
      </c>
      <c r="O2482" s="5"/>
      <c r="P2482" s="5"/>
      <c r="Q2482" s="5"/>
    </row>
    <row r="2483" spans="1:17" x14ac:dyDescent="0.35">
      <c r="A2483" s="5" t="s">
        <v>17</v>
      </c>
      <c r="B2483" s="5" t="s">
        <v>18</v>
      </c>
      <c r="C2483" s="5" t="s">
        <v>19</v>
      </c>
      <c r="D2483" s="13">
        <v>4.5999999999999996</v>
      </c>
      <c r="E2483" s="6">
        <v>5674</v>
      </c>
      <c r="F2483" s="6">
        <v>5106.5999999999995</v>
      </c>
      <c r="G2483" s="7">
        <v>39890</v>
      </c>
      <c r="H2483" s="7">
        <v>39974</v>
      </c>
      <c r="I2483" s="7">
        <v>49309</v>
      </c>
      <c r="J2483" s="5"/>
      <c r="K2483" s="5">
        <v>1966</v>
      </c>
      <c r="L2483" s="5" t="s">
        <v>4922</v>
      </c>
      <c r="M2483" s="5" t="s">
        <v>76</v>
      </c>
      <c r="N2483" s="5" t="s">
        <v>17</v>
      </c>
      <c r="O2483" s="5"/>
      <c r="P2483" s="5"/>
      <c r="Q2483" s="5"/>
    </row>
    <row r="2484" spans="1:17" x14ac:dyDescent="0.35">
      <c r="A2484" s="5" t="s">
        <v>17</v>
      </c>
      <c r="B2484" s="5" t="s">
        <v>18</v>
      </c>
      <c r="C2484" s="5" t="s">
        <v>22</v>
      </c>
      <c r="D2484" s="13">
        <v>4.5999999999999996</v>
      </c>
      <c r="E2484" s="6">
        <v>4601.076</v>
      </c>
      <c r="F2484" s="6">
        <v>3450.8099999999995</v>
      </c>
      <c r="G2484" s="7">
        <v>39982</v>
      </c>
      <c r="H2484" s="7">
        <v>40078</v>
      </c>
      <c r="I2484" s="7">
        <v>49309</v>
      </c>
      <c r="J2484" s="5"/>
      <c r="K2484" s="5">
        <v>5015</v>
      </c>
      <c r="L2484" s="5" t="s">
        <v>2170</v>
      </c>
      <c r="M2484" s="5" t="s">
        <v>210</v>
      </c>
      <c r="N2484" s="5" t="s">
        <v>17</v>
      </c>
      <c r="O2484" s="5"/>
      <c r="P2484" s="5"/>
      <c r="Q2484" s="5"/>
    </row>
    <row r="2485" spans="1:17" x14ac:dyDescent="0.35">
      <c r="A2485" s="5" t="s">
        <v>17</v>
      </c>
      <c r="B2485" s="5" t="s">
        <v>18</v>
      </c>
      <c r="C2485" s="5" t="s">
        <v>22</v>
      </c>
      <c r="D2485" s="13">
        <v>4.5999999999999996</v>
      </c>
      <c r="E2485" s="6">
        <v>4590</v>
      </c>
      <c r="F2485" s="6">
        <v>1831.3899999999999</v>
      </c>
      <c r="G2485" s="7">
        <v>39588</v>
      </c>
      <c r="H2485" s="7">
        <v>41074</v>
      </c>
      <c r="I2485" s="7">
        <v>50405</v>
      </c>
      <c r="J2485" s="5"/>
      <c r="K2485" s="5">
        <v>6512</v>
      </c>
      <c r="L2485" s="5" t="s">
        <v>939</v>
      </c>
      <c r="M2485" s="5" t="s">
        <v>42</v>
      </c>
      <c r="N2485" s="5" t="s">
        <v>17</v>
      </c>
      <c r="O2485" s="5"/>
      <c r="P2485" s="5"/>
      <c r="Q2485" s="5"/>
    </row>
    <row r="2486" spans="1:17" x14ac:dyDescent="0.35">
      <c r="A2486" s="5" t="s">
        <v>17</v>
      </c>
      <c r="B2486" s="5" t="s">
        <v>18</v>
      </c>
      <c r="C2486" s="5" t="s">
        <v>22</v>
      </c>
      <c r="D2486" s="13">
        <v>4.5999999999999996</v>
      </c>
      <c r="E2486" s="6">
        <v>5398</v>
      </c>
      <c r="F2486" s="6">
        <v>2607.2400000000002</v>
      </c>
      <c r="G2486" s="7">
        <v>40490</v>
      </c>
      <c r="H2486" s="7">
        <v>40751</v>
      </c>
      <c r="I2486" s="7">
        <v>50040</v>
      </c>
      <c r="J2486" s="5"/>
      <c r="K2486" s="5">
        <v>7023</v>
      </c>
      <c r="L2486" s="5" t="s">
        <v>251</v>
      </c>
      <c r="M2486" s="5" t="s">
        <v>99</v>
      </c>
      <c r="N2486" s="5" t="s">
        <v>17</v>
      </c>
      <c r="O2486" s="5"/>
      <c r="P2486" s="5"/>
      <c r="Q2486" s="5"/>
    </row>
    <row r="2487" spans="1:17" x14ac:dyDescent="0.35">
      <c r="A2487" s="5" t="s">
        <v>17</v>
      </c>
      <c r="B2487" s="5" t="s">
        <v>18</v>
      </c>
      <c r="C2487" s="5" t="s">
        <v>22</v>
      </c>
      <c r="D2487" s="13">
        <v>4.5999999999999996</v>
      </c>
      <c r="E2487" s="6">
        <v>3660</v>
      </c>
      <c r="F2487" s="6">
        <v>2745.0000000000005</v>
      </c>
      <c r="G2487" s="7">
        <v>39610</v>
      </c>
      <c r="H2487" s="7">
        <v>39679</v>
      </c>
      <c r="I2487" s="7">
        <v>48944</v>
      </c>
      <c r="J2487" s="5"/>
      <c r="K2487" s="5">
        <v>7325</v>
      </c>
      <c r="L2487" s="5" t="s">
        <v>5913</v>
      </c>
      <c r="M2487" s="5" t="s">
        <v>32</v>
      </c>
      <c r="N2487" s="5" t="s">
        <v>17</v>
      </c>
      <c r="O2487" s="5"/>
      <c r="P2487" s="5"/>
      <c r="Q2487" s="5"/>
    </row>
    <row r="2488" spans="1:17" x14ac:dyDescent="0.35">
      <c r="A2488" s="5" t="s">
        <v>17</v>
      </c>
      <c r="B2488" s="5" t="s">
        <v>18</v>
      </c>
      <c r="C2488" s="5" t="s">
        <v>22</v>
      </c>
      <c r="D2488" s="13">
        <v>4.5999999999999996</v>
      </c>
      <c r="E2488" s="6">
        <v>5031</v>
      </c>
      <c r="F2488" s="6">
        <v>3773.25</v>
      </c>
      <c r="G2488" s="7">
        <v>39598</v>
      </c>
      <c r="H2488" s="7">
        <v>39500</v>
      </c>
      <c r="I2488" s="7">
        <v>48944</v>
      </c>
      <c r="J2488" s="5"/>
      <c r="K2488" s="5">
        <v>8965</v>
      </c>
      <c r="L2488" s="5" t="s">
        <v>5960</v>
      </c>
      <c r="M2488" s="5" t="s">
        <v>28</v>
      </c>
      <c r="N2488" s="5" t="s">
        <v>17</v>
      </c>
      <c r="O2488" s="5"/>
      <c r="P2488" s="5"/>
      <c r="Q2488" s="5"/>
    </row>
    <row r="2489" spans="1:17" x14ac:dyDescent="0.35">
      <c r="A2489" s="5" t="s">
        <v>17</v>
      </c>
      <c r="B2489" s="5" t="s">
        <v>18</v>
      </c>
      <c r="C2489" s="5" t="s">
        <v>22</v>
      </c>
      <c r="D2489" s="13">
        <v>4.5999999999999996</v>
      </c>
      <c r="E2489" s="6">
        <v>5192</v>
      </c>
      <c r="F2489" s="6">
        <v>3894</v>
      </c>
      <c r="G2489" s="7">
        <v>39570</v>
      </c>
      <c r="H2489" s="7">
        <v>39762</v>
      </c>
      <c r="I2489" s="7">
        <v>48944</v>
      </c>
      <c r="J2489" s="5"/>
      <c r="K2489" s="5">
        <v>9475</v>
      </c>
      <c r="L2489" s="5" t="s">
        <v>2690</v>
      </c>
      <c r="M2489" s="5" t="s">
        <v>32</v>
      </c>
      <c r="N2489" s="5" t="s">
        <v>17</v>
      </c>
      <c r="O2489" s="5"/>
      <c r="P2489" s="5"/>
      <c r="Q2489" s="5"/>
    </row>
    <row r="2490" spans="1:17" x14ac:dyDescent="0.35">
      <c r="A2490" s="5" t="s">
        <v>17</v>
      </c>
      <c r="B2490" s="5" t="s">
        <v>18</v>
      </c>
      <c r="C2490" s="5" t="s">
        <v>22</v>
      </c>
      <c r="D2490" s="13">
        <v>4.5999999999999996</v>
      </c>
      <c r="E2490" s="6">
        <v>4837</v>
      </c>
      <c r="F2490" s="6">
        <v>2974.76</v>
      </c>
      <c r="G2490" s="7">
        <v>40396</v>
      </c>
      <c r="H2490" s="7">
        <v>40465</v>
      </c>
      <c r="I2490" s="7">
        <v>49674</v>
      </c>
      <c r="J2490" s="5"/>
      <c r="K2490" s="5">
        <v>4654</v>
      </c>
      <c r="L2490" s="5" t="s">
        <v>2509</v>
      </c>
      <c r="M2490" s="5" t="s">
        <v>210</v>
      </c>
      <c r="N2490" s="5" t="s">
        <v>17</v>
      </c>
      <c r="O2490" s="5"/>
      <c r="P2490" s="5"/>
      <c r="Q2490" s="5"/>
    </row>
    <row r="2491" spans="1:17" x14ac:dyDescent="0.35">
      <c r="A2491" s="5" t="s">
        <v>17</v>
      </c>
      <c r="B2491" s="5" t="s">
        <v>18</v>
      </c>
      <c r="C2491" s="5" t="s">
        <v>22</v>
      </c>
      <c r="D2491" s="13">
        <v>4.5999999999999996</v>
      </c>
      <c r="E2491" s="6">
        <v>4679</v>
      </c>
      <c r="F2491" s="6">
        <v>3509.25</v>
      </c>
      <c r="G2491" s="7">
        <v>39570</v>
      </c>
      <c r="H2491" s="7">
        <v>39374</v>
      </c>
      <c r="I2491" s="7">
        <v>48579</v>
      </c>
      <c r="J2491" s="5"/>
      <c r="K2491" s="5">
        <v>8260</v>
      </c>
      <c r="L2491" s="5" t="s">
        <v>5254</v>
      </c>
      <c r="M2491" s="5" t="s">
        <v>408</v>
      </c>
      <c r="N2491" s="5" t="s">
        <v>17</v>
      </c>
      <c r="O2491" s="5"/>
      <c r="P2491" s="5"/>
      <c r="Q2491" s="5"/>
    </row>
    <row r="2492" spans="1:17" x14ac:dyDescent="0.35">
      <c r="A2492" s="5" t="s">
        <v>17</v>
      </c>
      <c r="B2492" s="5" t="s">
        <v>18</v>
      </c>
      <c r="C2492" s="5" t="s">
        <v>446</v>
      </c>
      <c r="D2492" s="13">
        <v>4.5999999999999996</v>
      </c>
      <c r="E2492" s="6">
        <v>4793</v>
      </c>
      <c r="F2492" s="6">
        <v>2554.65</v>
      </c>
      <c r="G2492" s="7">
        <v>40486</v>
      </c>
      <c r="H2492" s="7">
        <v>40536</v>
      </c>
      <c r="I2492" s="7">
        <v>49674</v>
      </c>
      <c r="J2492" s="5"/>
      <c r="K2492" s="5">
        <v>3715</v>
      </c>
      <c r="L2492" s="5" t="s">
        <v>3715</v>
      </c>
      <c r="M2492" s="5" t="s">
        <v>51</v>
      </c>
      <c r="N2492" s="5" t="s">
        <v>17</v>
      </c>
      <c r="O2492" s="5"/>
      <c r="P2492" s="5"/>
      <c r="Q2492" s="5"/>
    </row>
    <row r="2493" spans="1:17" x14ac:dyDescent="0.35">
      <c r="A2493" s="5" t="s">
        <v>17</v>
      </c>
      <c r="B2493" s="5" t="s">
        <v>18</v>
      </c>
      <c r="C2493" s="5" t="s">
        <v>22</v>
      </c>
      <c r="D2493" s="13">
        <v>4.5999999999999996</v>
      </c>
      <c r="E2493" s="6">
        <v>5084.9970000000003</v>
      </c>
      <c r="F2493" s="6">
        <v>3813.7200000000003</v>
      </c>
      <c r="G2493" s="7">
        <v>40114</v>
      </c>
      <c r="H2493" s="7">
        <v>40164</v>
      </c>
      <c r="I2493" s="7">
        <v>49309</v>
      </c>
      <c r="J2493" s="5"/>
      <c r="K2493" s="5">
        <v>8405</v>
      </c>
      <c r="L2493" s="5" t="s">
        <v>272</v>
      </c>
      <c r="M2493" s="5" t="s">
        <v>53</v>
      </c>
      <c r="N2493" s="5" t="s">
        <v>17</v>
      </c>
      <c r="O2493" s="5"/>
      <c r="P2493" s="5"/>
      <c r="Q2493" s="5"/>
    </row>
    <row r="2494" spans="1:17" x14ac:dyDescent="0.35">
      <c r="A2494" s="5" t="s">
        <v>17</v>
      </c>
      <c r="B2494" s="5" t="s">
        <v>18</v>
      </c>
      <c r="C2494" s="5" t="s">
        <v>22</v>
      </c>
      <c r="D2494" s="13">
        <v>4.5999999999999996</v>
      </c>
      <c r="E2494" s="6">
        <v>4430</v>
      </c>
      <c r="F2494" s="6">
        <v>2139.6899999999996</v>
      </c>
      <c r="G2494" s="7">
        <v>40792</v>
      </c>
      <c r="H2494" s="7">
        <v>40875</v>
      </c>
      <c r="I2494" s="7">
        <v>50040</v>
      </c>
      <c r="J2494" s="5"/>
      <c r="K2494" s="5">
        <v>2545</v>
      </c>
      <c r="L2494" s="5" t="s">
        <v>2682</v>
      </c>
      <c r="M2494" s="5" t="s">
        <v>210</v>
      </c>
      <c r="N2494" s="5" t="s">
        <v>17</v>
      </c>
      <c r="O2494" s="5"/>
      <c r="P2494" s="5"/>
      <c r="Q2494" s="5"/>
    </row>
    <row r="2495" spans="1:17" x14ac:dyDescent="0.35">
      <c r="A2495" s="5" t="s">
        <v>17</v>
      </c>
      <c r="B2495" s="5" t="s">
        <v>18</v>
      </c>
      <c r="C2495" s="5" t="s">
        <v>22</v>
      </c>
      <c r="D2495" s="13">
        <v>4.5999999999999996</v>
      </c>
      <c r="E2495" s="6">
        <v>5458</v>
      </c>
      <c r="F2495" s="6">
        <v>3356.6600000000003</v>
      </c>
      <c r="G2495" s="7">
        <v>40155</v>
      </c>
      <c r="H2495" s="7">
        <v>40303</v>
      </c>
      <c r="I2495" s="7">
        <v>49674</v>
      </c>
      <c r="J2495" s="5"/>
      <c r="K2495" s="5">
        <v>2565</v>
      </c>
      <c r="L2495" s="5" t="s">
        <v>7394</v>
      </c>
      <c r="M2495" s="5" t="s">
        <v>51</v>
      </c>
      <c r="N2495" s="5" t="s">
        <v>17</v>
      </c>
      <c r="O2495" s="5"/>
      <c r="P2495" s="5"/>
      <c r="Q2495" s="5"/>
    </row>
    <row r="2496" spans="1:17" x14ac:dyDescent="0.35">
      <c r="A2496" s="5" t="s">
        <v>17</v>
      </c>
      <c r="B2496" s="5" t="s">
        <v>18</v>
      </c>
      <c r="C2496" s="5" t="s">
        <v>22</v>
      </c>
      <c r="D2496" s="13">
        <v>4.5999999999999996</v>
      </c>
      <c r="E2496" s="6">
        <v>4526</v>
      </c>
      <c r="F2496" s="6">
        <v>2186.0600000000004</v>
      </c>
      <c r="G2496" s="7">
        <v>39925</v>
      </c>
      <c r="H2496" s="7">
        <v>40683</v>
      </c>
      <c r="I2496" s="7">
        <v>50040</v>
      </c>
      <c r="J2496" s="5"/>
      <c r="K2496" s="5">
        <v>9475</v>
      </c>
      <c r="L2496" s="5" t="s">
        <v>2690</v>
      </c>
      <c r="M2496" s="5" t="s">
        <v>32</v>
      </c>
      <c r="N2496" s="5" t="s">
        <v>17</v>
      </c>
      <c r="O2496" s="5"/>
      <c r="P2496" s="5"/>
      <c r="Q2496" s="5"/>
    </row>
    <row r="2497" spans="1:17" x14ac:dyDescent="0.35">
      <c r="A2497" s="5" t="s">
        <v>17</v>
      </c>
      <c r="B2497" s="5" t="s">
        <v>18</v>
      </c>
      <c r="C2497" s="5" t="s">
        <v>22</v>
      </c>
      <c r="D2497" s="13">
        <v>4.5999999999999996</v>
      </c>
      <c r="E2497" s="6">
        <v>5909</v>
      </c>
      <c r="F2497" s="6">
        <v>2854.04</v>
      </c>
      <c r="G2497" s="7">
        <v>40731</v>
      </c>
      <c r="H2497" s="7">
        <v>40864</v>
      </c>
      <c r="I2497" s="7">
        <v>50040</v>
      </c>
      <c r="J2497" s="5"/>
      <c r="K2497" s="5">
        <v>1510</v>
      </c>
      <c r="L2497" s="5" t="s">
        <v>3895</v>
      </c>
      <c r="M2497" s="5" t="s">
        <v>21</v>
      </c>
      <c r="N2497" s="5" t="s">
        <v>17</v>
      </c>
      <c r="O2497" s="5"/>
      <c r="P2497" s="5"/>
      <c r="Q2497" s="5"/>
    </row>
    <row r="2498" spans="1:17" x14ac:dyDescent="0.35">
      <c r="A2498" s="5" t="s">
        <v>17</v>
      </c>
      <c r="B2498" s="5" t="s">
        <v>18</v>
      </c>
      <c r="C2498" s="5" t="s">
        <v>19</v>
      </c>
      <c r="D2498" s="13">
        <v>4.5999999999999996</v>
      </c>
      <c r="E2498" s="6">
        <v>3918</v>
      </c>
      <c r="F2498" s="6">
        <v>2319.4600000000005</v>
      </c>
      <c r="G2498" s="7">
        <v>40679</v>
      </c>
      <c r="H2498" s="7">
        <v>40777</v>
      </c>
      <c r="I2498" s="7">
        <v>50040</v>
      </c>
      <c r="J2498" s="5"/>
      <c r="K2498" s="5">
        <v>1290</v>
      </c>
      <c r="L2498" s="5" t="s">
        <v>6022</v>
      </c>
      <c r="M2498" s="5" t="s">
        <v>332</v>
      </c>
      <c r="N2498" s="5" t="s">
        <v>17</v>
      </c>
      <c r="O2498" s="5"/>
      <c r="P2498" s="5"/>
      <c r="Q2498" s="5"/>
    </row>
    <row r="2499" spans="1:17" x14ac:dyDescent="0.35">
      <c r="A2499" s="5" t="s">
        <v>17</v>
      </c>
      <c r="B2499" s="5" t="s">
        <v>18</v>
      </c>
      <c r="C2499" s="5" t="s">
        <v>22</v>
      </c>
      <c r="D2499" s="13">
        <v>4.5999999999999996</v>
      </c>
      <c r="E2499" s="6">
        <v>3596</v>
      </c>
      <c r="F2499" s="6">
        <v>1963.4099999999999</v>
      </c>
      <c r="G2499" s="7">
        <v>40308</v>
      </c>
      <c r="H2499" s="7">
        <v>40417</v>
      </c>
      <c r="I2499" s="7">
        <v>49674</v>
      </c>
      <c r="J2499" s="5"/>
      <c r="K2499" s="5">
        <v>2800</v>
      </c>
      <c r="L2499" s="5" t="s">
        <v>1902</v>
      </c>
      <c r="M2499" s="5" t="s">
        <v>38</v>
      </c>
      <c r="N2499" s="5" t="s">
        <v>17</v>
      </c>
      <c r="O2499" s="5"/>
      <c r="P2499" s="5"/>
      <c r="Q2499" s="5"/>
    </row>
    <row r="2500" spans="1:17" x14ac:dyDescent="0.35">
      <c r="A2500" s="5" t="s">
        <v>17</v>
      </c>
      <c r="B2500" s="5" t="s">
        <v>18</v>
      </c>
      <c r="C2500" s="5" t="s">
        <v>22</v>
      </c>
      <c r="D2500" s="13">
        <v>4.5999999999999996</v>
      </c>
      <c r="E2500" s="6">
        <v>6420</v>
      </c>
      <c r="F2500" s="6">
        <v>2131.4300000000003</v>
      </c>
      <c r="G2500" s="7">
        <v>40233</v>
      </c>
      <c r="H2500" s="7">
        <v>41418</v>
      </c>
      <c r="I2500" s="7">
        <v>50770</v>
      </c>
      <c r="J2500" s="5"/>
      <c r="K2500" s="5">
        <v>3942</v>
      </c>
      <c r="L2500" s="5" t="s">
        <v>7760</v>
      </c>
      <c r="M2500" s="5" t="s">
        <v>76</v>
      </c>
      <c r="N2500" s="5" t="s">
        <v>17</v>
      </c>
      <c r="O2500" s="5"/>
      <c r="P2500" s="5"/>
      <c r="Q2500" s="5"/>
    </row>
    <row r="2501" spans="1:17" x14ac:dyDescent="0.35">
      <c r="A2501" s="5" t="s">
        <v>17</v>
      </c>
      <c r="B2501" s="5" t="s">
        <v>18</v>
      </c>
      <c r="C2501" s="5" t="s">
        <v>22</v>
      </c>
      <c r="D2501" s="13">
        <v>4.5999999999999996</v>
      </c>
      <c r="E2501" s="6">
        <v>4974</v>
      </c>
      <c r="F2501" s="6">
        <v>2402.44</v>
      </c>
      <c r="G2501" s="7">
        <v>39570</v>
      </c>
      <c r="H2501" s="7">
        <v>40777</v>
      </c>
      <c r="I2501" s="7">
        <v>50040</v>
      </c>
      <c r="J2501" s="5"/>
      <c r="K2501" s="5">
        <v>4515</v>
      </c>
      <c r="L2501" s="5" t="s">
        <v>2272</v>
      </c>
      <c r="M2501" s="5" t="s">
        <v>210</v>
      </c>
      <c r="N2501" s="5" t="s">
        <v>17</v>
      </c>
      <c r="O2501" s="5"/>
      <c r="P2501" s="5"/>
      <c r="Q2501" s="5"/>
    </row>
    <row r="2502" spans="1:17" x14ac:dyDescent="0.35">
      <c r="A2502" s="5" t="s">
        <v>17</v>
      </c>
      <c r="B2502" s="5" t="s">
        <v>18</v>
      </c>
      <c r="C2502" s="5" t="s">
        <v>22</v>
      </c>
      <c r="D2502" s="13">
        <v>4.5999999999999996</v>
      </c>
      <c r="E2502" s="6">
        <v>5222</v>
      </c>
      <c r="F2502" s="6">
        <v>3916.5</v>
      </c>
      <c r="G2502" s="7">
        <v>39569</v>
      </c>
      <c r="H2502" s="7">
        <v>39527</v>
      </c>
      <c r="I2502" s="7">
        <v>48944</v>
      </c>
      <c r="J2502" s="5"/>
      <c r="K2502" s="5">
        <v>9452</v>
      </c>
      <c r="L2502" s="5" t="s">
        <v>5786</v>
      </c>
      <c r="M2502" s="5" t="s">
        <v>32</v>
      </c>
      <c r="N2502" s="5" t="s">
        <v>17</v>
      </c>
      <c r="O2502" s="5"/>
      <c r="P2502" s="5"/>
      <c r="Q2502" s="5"/>
    </row>
    <row r="2503" spans="1:17" x14ac:dyDescent="0.35">
      <c r="A2503" s="5" t="s">
        <v>17</v>
      </c>
      <c r="B2503" s="5" t="s">
        <v>18</v>
      </c>
      <c r="C2503" s="5" t="s">
        <v>22</v>
      </c>
      <c r="D2503" s="13">
        <v>4.5999999999999996</v>
      </c>
      <c r="E2503" s="6">
        <v>4640</v>
      </c>
      <c r="F2503" s="6">
        <v>3480</v>
      </c>
      <c r="G2503" s="7">
        <v>40150</v>
      </c>
      <c r="H2503" s="7">
        <v>40150</v>
      </c>
      <c r="I2503" s="7">
        <v>49309</v>
      </c>
      <c r="J2503" s="5"/>
      <c r="K2503" s="5">
        <v>5605</v>
      </c>
      <c r="L2503" s="5" t="s">
        <v>2381</v>
      </c>
      <c r="M2503" s="5" t="s">
        <v>28</v>
      </c>
      <c r="N2503" s="5" t="s">
        <v>17</v>
      </c>
      <c r="O2503" s="5"/>
      <c r="P2503" s="5"/>
      <c r="Q2503" s="5"/>
    </row>
    <row r="2504" spans="1:17" x14ac:dyDescent="0.35">
      <c r="A2504" s="5" t="s">
        <v>17</v>
      </c>
      <c r="B2504" s="5" t="s">
        <v>18</v>
      </c>
      <c r="C2504" s="5" t="s">
        <v>22</v>
      </c>
      <c r="D2504" s="13">
        <v>4.5999999999999996</v>
      </c>
      <c r="E2504" s="6">
        <v>5122</v>
      </c>
      <c r="F2504" s="6">
        <v>3841.5</v>
      </c>
      <c r="G2504" s="7">
        <v>39963</v>
      </c>
      <c r="H2504" s="7">
        <v>40071</v>
      </c>
      <c r="I2504" s="7">
        <v>49309</v>
      </c>
      <c r="J2504" s="5"/>
      <c r="K2504" s="5">
        <v>5415</v>
      </c>
      <c r="L2504" s="5" t="s">
        <v>4339</v>
      </c>
      <c r="M2504" s="5" t="s">
        <v>28</v>
      </c>
      <c r="N2504" s="5" t="s">
        <v>17</v>
      </c>
      <c r="O2504" s="5"/>
      <c r="P2504" s="5"/>
      <c r="Q2504" s="5"/>
    </row>
    <row r="2505" spans="1:17" x14ac:dyDescent="0.35">
      <c r="A2505" s="5" t="s">
        <v>96</v>
      </c>
      <c r="B2505" s="5" t="s">
        <v>18</v>
      </c>
      <c r="C2505" s="5" t="s">
        <v>19</v>
      </c>
      <c r="D2505" s="13">
        <v>4.5999999999999996</v>
      </c>
      <c r="E2505" s="6">
        <v>5282</v>
      </c>
      <c r="F2505" s="6">
        <v>4753.8</v>
      </c>
      <c r="G2505" s="7">
        <v>39944</v>
      </c>
      <c r="H2505" s="7">
        <v>40071</v>
      </c>
      <c r="I2505" s="7">
        <v>49309</v>
      </c>
      <c r="J2505" s="5"/>
      <c r="K2505" s="5">
        <v>6952</v>
      </c>
      <c r="L2505" s="5" t="s">
        <v>6771</v>
      </c>
      <c r="M2505" s="5" t="s">
        <v>42</v>
      </c>
      <c r="N2505" s="5" t="s">
        <v>96</v>
      </c>
      <c r="O2505" s="5"/>
      <c r="P2505" s="5"/>
      <c r="Q2505" s="5"/>
    </row>
    <row r="2506" spans="1:17" x14ac:dyDescent="0.35">
      <c r="A2506" s="5" t="s">
        <v>17</v>
      </c>
      <c r="B2506" s="5" t="s">
        <v>18</v>
      </c>
      <c r="C2506" s="5" t="s">
        <v>22</v>
      </c>
      <c r="D2506" s="13">
        <v>4.5999999999999996</v>
      </c>
      <c r="E2506" s="6">
        <v>4345</v>
      </c>
      <c r="F2506" s="6">
        <v>2098.64</v>
      </c>
      <c r="G2506" s="7">
        <v>40575</v>
      </c>
      <c r="H2506" s="7">
        <v>40664</v>
      </c>
      <c r="I2506" s="7">
        <v>50040</v>
      </c>
      <c r="J2506" s="5"/>
      <c r="K2506" s="5">
        <v>3537</v>
      </c>
      <c r="L2506" s="5" t="s">
        <v>1375</v>
      </c>
      <c r="M2506" s="5" t="s">
        <v>51</v>
      </c>
      <c r="N2506" s="5" t="s">
        <v>17</v>
      </c>
      <c r="O2506" s="5"/>
      <c r="P2506" s="5"/>
      <c r="Q2506" s="5"/>
    </row>
    <row r="2507" spans="1:17" x14ac:dyDescent="0.35">
      <c r="A2507" s="5" t="s">
        <v>17</v>
      </c>
      <c r="B2507" s="5" t="s">
        <v>18</v>
      </c>
      <c r="C2507" s="5" t="s">
        <v>22</v>
      </c>
      <c r="D2507" s="13">
        <v>4.5999999999999996</v>
      </c>
      <c r="E2507" s="6">
        <v>3986</v>
      </c>
      <c r="F2507" s="6">
        <v>1925.25</v>
      </c>
      <c r="G2507" s="7">
        <v>40162</v>
      </c>
      <c r="H2507" s="7">
        <v>40644</v>
      </c>
      <c r="I2507" s="7">
        <v>50040</v>
      </c>
      <c r="J2507" s="5"/>
      <c r="K2507" s="5">
        <v>7320</v>
      </c>
      <c r="L2507" s="5" t="s">
        <v>2468</v>
      </c>
      <c r="M2507" s="5" t="s">
        <v>32</v>
      </c>
      <c r="N2507" s="5" t="s">
        <v>17</v>
      </c>
      <c r="O2507" s="5"/>
      <c r="P2507" s="5"/>
      <c r="Q2507" s="5"/>
    </row>
    <row r="2508" spans="1:17" x14ac:dyDescent="0.35">
      <c r="A2508" s="5" t="s">
        <v>17</v>
      </c>
      <c r="B2508" s="5" t="s">
        <v>18</v>
      </c>
      <c r="C2508" s="5" t="s">
        <v>22</v>
      </c>
      <c r="D2508" s="13">
        <v>4.5999999999999996</v>
      </c>
      <c r="E2508" s="6">
        <v>4315</v>
      </c>
      <c r="F2508" s="6">
        <v>3236.25</v>
      </c>
      <c r="G2508" s="7">
        <v>39988</v>
      </c>
      <c r="H2508" s="7">
        <v>40073</v>
      </c>
      <c r="I2508" s="7">
        <v>49309</v>
      </c>
      <c r="J2508" s="5"/>
      <c r="K2508" s="5">
        <v>1817</v>
      </c>
      <c r="L2508" s="5" t="s">
        <v>4113</v>
      </c>
      <c r="M2508" s="5" t="s">
        <v>21</v>
      </c>
      <c r="N2508" s="5" t="s">
        <v>17</v>
      </c>
      <c r="O2508" s="5"/>
      <c r="P2508" s="5"/>
      <c r="Q2508" s="5"/>
    </row>
    <row r="2509" spans="1:17" x14ac:dyDescent="0.35">
      <c r="A2509" s="5" t="s">
        <v>17</v>
      </c>
      <c r="B2509" s="5" t="s">
        <v>18</v>
      </c>
      <c r="C2509" s="5" t="s">
        <v>22</v>
      </c>
      <c r="D2509" s="13">
        <v>4.5999999999999996</v>
      </c>
      <c r="E2509" s="6">
        <v>3840</v>
      </c>
      <c r="F2509" s="6">
        <v>1854.7299999999998</v>
      </c>
      <c r="G2509" s="7">
        <v>40633</v>
      </c>
      <c r="H2509" s="7">
        <v>40693</v>
      </c>
      <c r="I2509" s="7">
        <v>50040</v>
      </c>
      <c r="J2509" s="5"/>
      <c r="K2509" s="5">
        <v>1860</v>
      </c>
      <c r="L2509" s="5" t="s">
        <v>954</v>
      </c>
      <c r="M2509" s="5" t="s">
        <v>21</v>
      </c>
      <c r="N2509" s="5" t="s">
        <v>17</v>
      </c>
      <c r="O2509" s="5"/>
      <c r="P2509" s="5"/>
      <c r="Q2509" s="5"/>
    </row>
    <row r="2510" spans="1:17" x14ac:dyDescent="0.35">
      <c r="A2510" s="5" t="s">
        <v>17</v>
      </c>
      <c r="B2510" s="5" t="s">
        <v>18</v>
      </c>
      <c r="C2510" s="5" t="s">
        <v>19</v>
      </c>
      <c r="D2510" s="13">
        <v>4.5999999999999996</v>
      </c>
      <c r="E2510" s="6">
        <v>4908.6849999999995</v>
      </c>
      <c r="F2510" s="6">
        <v>2905.95</v>
      </c>
      <c r="G2510" s="7">
        <v>40170</v>
      </c>
      <c r="H2510" s="7">
        <v>40801</v>
      </c>
      <c r="I2510" s="7">
        <v>50040</v>
      </c>
      <c r="J2510" s="5"/>
      <c r="K2510" s="5">
        <v>8404</v>
      </c>
      <c r="L2510" s="5" t="s">
        <v>272</v>
      </c>
      <c r="M2510" s="5" t="s">
        <v>53</v>
      </c>
      <c r="N2510" s="5" t="s">
        <v>17</v>
      </c>
      <c r="O2510" s="5"/>
      <c r="P2510" s="5"/>
      <c r="Q2510" s="5"/>
    </row>
    <row r="2511" spans="1:17" x14ac:dyDescent="0.35">
      <c r="A2511" s="5" t="s">
        <v>17</v>
      </c>
      <c r="B2511" s="5" t="s">
        <v>18</v>
      </c>
      <c r="C2511" s="5" t="s">
        <v>19</v>
      </c>
      <c r="D2511" s="13">
        <v>4.5999999999999996</v>
      </c>
      <c r="E2511" s="6">
        <v>4917.3500000000004</v>
      </c>
      <c r="F2511" s="6">
        <v>3629.0099999999998</v>
      </c>
      <c r="G2511" s="7">
        <v>40253</v>
      </c>
      <c r="H2511" s="7">
        <v>40245</v>
      </c>
      <c r="I2511" s="7">
        <v>49674</v>
      </c>
      <c r="J2511" s="5"/>
      <c r="K2511" s="5">
        <v>6022</v>
      </c>
      <c r="L2511" s="5" t="s">
        <v>1412</v>
      </c>
      <c r="M2511" s="5" t="s">
        <v>179</v>
      </c>
      <c r="N2511" s="5" t="s">
        <v>17</v>
      </c>
      <c r="O2511" s="5"/>
      <c r="P2511" s="5"/>
      <c r="Q2511" s="5"/>
    </row>
    <row r="2512" spans="1:17" x14ac:dyDescent="0.35">
      <c r="A2512" s="5" t="s">
        <v>17</v>
      </c>
      <c r="B2512" s="5" t="s">
        <v>18</v>
      </c>
      <c r="C2512" s="5" t="s">
        <v>19</v>
      </c>
      <c r="D2512" s="13">
        <v>4.5999999999999996</v>
      </c>
      <c r="E2512" s="6">
        <v>3633</v>
      </c>
      <c r="F2512" s="6">
        <v>3269.7000000000003</v>
      </c>
      <c r="G2512" s="7">
        <v>39983</v>
      </c>
      <c r="H2512" s="7">
        <v>40052</v>
      </c>
      <c r="I2512" s="7">
        <v>49309</v>
      </c>
      <c r="J2512" s="5"/>
      <c r="K2512" s="5">
        <v>4934</v>
      </c>
      <c r="L2512" s="5" t="s">
        <v>4023</v>
      </c>
      <c r="M2512" s="5" t="s">
        <v>51</v>
      </c>
      <c r="N2512" s="5" t="s">
        <v>17</v>
      </c>
      <c r="O2512" s="5"/>
      <c r="P2512" s="5"/>
      <c r="Q2512" s="5"/>
    </row>
    <row r="2513" spans="1:17" x14ac:dyDescent="0.35">
      <c r="A2513" s="5" t="s">
        <v>17</v>
      </c>
      <c r="B2513" s="5" t="s">
        <v>18</v>
      </c>
      <c r="C2513" s="5" t="s">
        <v>19</v>
      </c>
      <c r="D2513" s="13">
        <v>4.5999999999999996</v>
      </c>
      <c r="E2513" s="6">
        <v>3327</v>
      </c>
      <c r="F2513" s="6">
        <v>1969.58</v>
      </c>
      <c r="G2513" s="7">
        <v>39988</v>
      </c>
      <c r="H2513" s="7">
        <v>40760</v>
      </c>
      <c r="I2513" s="7">
        <v>50040</v>
      </c>
      <c r="J2513" s="5"/>
      <c r="K2513" s="5">
        <v>3800</v>
      </c>
      <c r="L2513" s="5" t="s">
        <v>1319</v>
      </c>
      <c r="M2513" s="5" t="s">
        <v>51</v>
      </c>
      <c r="N2513" s="5" t="s">
        <v>17</v>
      </c>
      <c r="O2513" s="5"/>
      <c r="P2513" s="5"/>
      <c r="Q2513" s="5"/>
    </row>
    <row r="2514" spans="1:17" x14ac:dyDescent="0.35">
      <c r="A2514" s="5" t="s">
        <v>17</v>
      </c>
      <c r="B2514" s="5" t="s">
        <v>18</v>
      </c>
      <c r="C2514" s="5" t="s">
        <v>22</v>
      </c>
      <c r="D2514" s="13">
        <v>4.5999999999999996</v>
      </c>
      <c r="E2514" s="6">
        <v>3965</v>
      </c>
      <c r="F2514" s="6">
        <v>2973.75</v>
      </c>
      <c r="G2514" s="7">
        <v>40127</v>
      </c>
      <c r="H2514" s="7">
        <v>40088</v>
      </c>
      <c r="I2514" s="7">
        <v>49309</v>
      </c>
      <c r="J2514" s="5"/>
      <c r="K2514" s="5">
        <v>5722</v>
      </c>
      <c r="L2514" s="5" t="s">
        <v>3526</v>
      </c>
      <c r="M2514" s="5" t="s">
        <v>28</v>
      </c>
      <c r="N2514" s="5" t="s">
        <v>17</v>
      </c>
      <c r="O2514" s="5"/>
      <c r="P2514" s="5"/>
      <c r="Q2514" s="5"/>
    </row>
    <row r="2515" spans="1:17" x14ac:dyDescent="0.35">
      <c r="A2515" s="5" t="s">
        <v>96</v>
      </c>
      <c r="B2515" s="5" t="s">
        <v>18</v>
      </c>
      <c r="C2515" s="5" t="s">
        <v>22</v>
      </c>
      <c r="D2515" s="13">
        <v>4.5999999999999996</v>
      </c>
      <c r="E2515" s="6">
        <v>4627</v>
      </c>
      <c r="F2515" s="6">
        <v>3470.26</v>
      </c>
      <c r="G2515" s="7">
        <v>39570</v>
      </c>
      <c r="H2515" s="7">
        <v>39519</v>
      </c>
      <c r="I2515" s="7">
        <v>48944</v>
      </c>
      <c r="J2515" s="5"/>
      <c r="K2515" s="5">
        <v>3110</v>
      </c>
      <c r="L2515" s="5" t="s">
        <v>2043</v>
      </c>
      <c r="M2515" s="5" t="s">
        <v>51</v>
      </c>
      <c r="N2515" s="5" t="s">
        <v>96</v>
      </c>
      <c r="O2515" s="5"/>
      <c r="P2515" s="5"/>
      <c r="Q2515" s="5"/>
    </row>
    <row r="2516" spans="1:17" x14ac:dyDescent="0.35">
      <c r="A2516" s="5" t="s">
        <v>17</v>
      </c>
      <c r="B2516" s="5" t="s">
        <v>18</v>
      </c>
      <c r="C2516" s="5" t="s">
        <v>22</v>
      </c>
      <c r="D2516" s="13">
        <v>4.5999999999999996</v>
      </c>
      <c r="E2516" s="6">
        <v>4053</v>
      </c>
      <c r="F2516" s="6">
        <v>1957.6200000000001</v>
      </c>
      <c r="G2516" s="7">
        <v>40653</v>
      </c>
      <c r="H2516" s="7">
        <v>40708</v>
      </c>
      <c r="I2516" s="7">
        <v>50040</v>
      </c>
      <c r="J2516" s="5"/>
      <c r="K2516" s="5">
        <v>1616</v>
      </c>
      <c r="L2516" s="5" t="s">
        <v>3139</v>
      </c>
      <c r="M2516" s="5" t="s">
        <v>55</v>
      </c>
      <c r="N2516" s="5" t="s">
        <v>17</v>
      </c>
      <c r="O2516" s="5"/>
      <c r="P2516" s="5"/>
      <c r="Q2516" s="5"/>
    </row>
    <row r="2517" spans="1:17" x14ac:dyDescent="0.35">
      <c r="A2517" s="5" t="s">
        <v>17</v>
      </c>
      <c r="B2517" s="5" t="s">
        <v>18</v>
      </c>
      <c r="C2517" s="5" t="s">
        <v>22</v>
      </c>
      <c r="D2517" s="13">
        <v>4.5999999999999996</v>
      </c>
      <c r="E2517" s="6">
        <v>4086.9570000000003</v>
      </c>
      <c r="F2517" s="6">
        <v>1356.88</v>
      </c>
      <c r="G2517" s="7">
        <v>40132</v>
      </c>
      <c r="H2517" s="7">
        <v>41621</v>
      </c>
      <c r="I2517" s="7">
        <v>50770</v>
      </c>
      <c r="J2517" s="5"/>
      <c r="K2517" s="5">
        <v>4118</v>
      </c>
      <c r="L2517" s="5" t="s">
        <v>3722</v>
      </c>
      <c r="M2517" s="5" t="s">
        <v>210</v>
      </c>
      <c r="N2517" s="5" t="s">
        <v>17</v>
      </c>
      <c r="O2517" s="5"/>
      <c r="P2517" s="5"/>
      <c r="Q2517" s="5"/>
    </row>
    <row r="2518" spans="1:17" x14ac:dyDescent="0.35">
      <c r="A2518" s="5" t="s">
        <v>17</v>
      </c>
      <c r="B2518" s="5" t="s">
        <v>18</v>
      </c>
      <c r="C2518" s="5" t="s">
        <v>22</v>
      </c>
      <c r="D2518" s="13">
        <v>4.5999999999999996</v>
      </c>
      <c r="E2518" s="6">
        <v>4100.2839999999997</v>
      </c>
      <c r="F2518" s="6">
        <v>3075.21</v>
      </c>
      <c r="G2518" s="7">
        <v>39570</v>
      </c>
      <c r="H2518" s="7">
        <v>39773</v>
      </c>
      <c r="I2518" s="7">
        <v>48944</v>
      </c>
      <c r="J2518" s="5"/>
      <c r="K2518" s="5">
        <v>6130</v>
      </c>
      <c r="L2518" s="5" t="s">
        <v>4407</v>
      </c>
      <c r="M2518" s="5" t="s">
        <v>179</v>
      </c>
      <c r="N2518" s="5" t="s">
        <v>17</v>
      </c>
      <c r="O2518" s="5"/>
      <c r="P2518" s="5"/>
      <c r="Q2518" s="5"/>
    </row>
    <row r="2519" spans="1:17" x14ac:dyDescent="0.35">
      <c r="A2519" s="5" t="s">
        <v>17</v>
      </c>
      <c r="B2519" s="5" t="s">
        <v>18</v>
      </c>
      <c r="C2519" s="5" t="s">
        <v>22</v>
      </c>
      <c r="D2519" s="13">
        <v>4.5999999999999996</v>
      </c>
      <c r="E2519" s="6">
        <v>5730</v>
      </c>
      <c r="F2519" s="6">
        <v>4297.5</v>
      </c>
      <c r="G2519" s="7">
        <v>39909</v>
      </c>
      <c r="H2519" s="7">
        <v>40011</v>
      </c>
      <c r="I2519" s="7">
        <v>49309</v>
      </c>
      <c r="J2519" s="5"/>
      <c r="K2519" s="5">
        <v>1806</v>
      </c>
      <c r="L2519" s="5" t="s">
        <v>204</v>
      </c>
      <c r="M2519" s="5" t="s">
        <v>21</v>
      </c>
      <c r="N2519" s="5" t="s">
        <v>17</v>
      </c>
      <c r="O2519" s="5"/>
      <c r="P2519" s="5"/>
      <c r="Q2519" s="5"/>
    </row>
    <row r="2520" spans="1:17" x14ac:dyDescent="0.35">
      <c r="A2520" s="5" t="s">
        <v>17</v>
      </c>
      <c r="B2520" s="5" t="s">
        <v>18</v>
      </c>
      <c r="C2520" s="5" t="s">
        <v>19</v>
      </c>
      <c r="D2520" s="13">
        <v>4.5999999999999996</v>
      </c>
      <c r="E2520" s="6">
        <v>5461</v>
      </c>
      <c r="F2520" s="6">
        <v>4030.2199999999993</v>
      </c>
      <c r="G2520" s="7">
        <v>40224</v>
      </c>
      <c r="H2520" s="7">
        <v>40283</v>
      </c>
      <c r="I2520" s="7">
        <v>49674</v>
      </c>
      <c r="J2520" s="5"/>
      <c r="K2520" s="5">
        <v>3186</v>
      </c>
      <c r="L2520" s="5" t="s">
        <v>889</v>
      </c>
      <c r="M2520" s="5" t="s">
        <v>55</v>
      </c>
      <c r="N2520" s="5" t="s">
        <v>17</v>
      </c>
      <c r="O2520" s="5"/>
      <c r="P2520" s="5"/>
      <c r="Q2520" s="5"/>
    </row>
    <row r="2521" spans="1:17" x14ac:dyDescent="0.35">
      <c r="A2521" s="5" t="s">
        <v>17</v>
      </c>
      <c r="B2521" s="5" t="s">
        <v>18</v>
      </c>
      <c r="C2521" s="5" t="s">
        <v>22</v>
      </c>
      <c r="D2521" s="13">
        <v>4.5999999999999996</v>
      </c>
      <c r="E2521" s="6">
        <v>4580.2259999999997</v>
      </c>
      <c r="F2521" s="6">
        <v>3435.1600000000003</v>
      </c>
      <c r="G2521" s="7">
        <v>39576</v>
      </c>
      <c r="H2521" s="7">
        <v>39176</v>
      </c>
      <c r="I2521" s="7">
        <v>48579</v>
      </c>
      <c r="J2521" s="5"/>
      <c r="K2521" s="5">
        <v>4147</v>
      </c>
      <c r="L2521" s="5" t="s">
        <v>2422</v>
      </c>
      <c r="M2521" s="5" t="s">
        <v>344</v>
      </c>
      <c r="N2521" s="5" t="s">
        <v>17</v>
      </c>
      <c r="O2521" s="5"/>
      <c r="P2521" s="5"/>
      <c r="Q2521" s="5"/>
    </row>
    <row r="2522" spans="1:17" x14ac:dyDescent="0.35">
      <c r="A2522" s="5" t="s">
        <v>17</v>
      </c>
      <c r="B2522" s="5" t="s">
        <v>18</v>
      </c>
      <c r="C2522" s="5" t="s">
        <v>22</v>
      </c>
      <c r="D2522" s="13">
        <v>4.5999999999999996</v>
      </c>
      <c r="E2522" s="6">
        <v>5245</v>
      </c>
      <c r="F2522" s="6">
        <v>3933.75</v>
      </c>
      <c r="G2522" s="7">
        <v>39570</v>
      </c>
      <c r="H2522" s="7">
        <v>40011</v>
      </c>
      <c r="I2522" s="7">
        <v>49309</v>
      </c>
      <c r="J2522" s="5"/>
      <c r="K2522" s="5">
        <v>8547</v>
      </c>
      <c r="L2522" s="5" t="s">
        <v>9889</v>
      </c>
      <c r="M2522" s="5" t="s">
        <v>25</v>
      </c>
      <c r="N2522" s="5" t="s">
        <v>17</v>
      </c>
      <c r="O2522" s="5"/>
      <c r="P2522" s="5"/>
      <c r="Q2522" s="5"/>
    </row>
    <row r="2523" spans="1:17" x14ac:dyDescent="0.35">
      <c r="A2523" s="5" t="s">
        <v>17</v>
      </c>
      <c r="B2523" s="5" t="s">
        <v>18</v>
      </c>
      <c r="C2523" s="5" t="s">
        <v>22</v>
      </c>
      <c r="D2523" s="13">
        <v>4.5999999999999996</v>
      </c>
      <c r="E2523" s="6">
        <v>5532</v>
      </c>
      <c r="F2523" s="6">
        <v>2671.9600000000005</v>
      </c>
      <c r="G2523" s="7">
        <v>39570</v>
      </c>
      <c r="H2523" s="7">
        <v>40760</v>
      </c>
      <c r="I2523" s="7">
        <v>50040</v>
      </c>
      <c r="J2523" s="5"/>
      <c r="K2523" s="5">
        <v>5245</v>
      </c>
      <c r="L2523" s="5" t="s">
        <v>6984</v>
      </c>
      <c r="M2523" s="5" t="s">
        <v>28</v>
      </c>
      <c r="N2523" s="5" t="s">
        <v>17</v>
      </c>
      <c r="O2523" s="5"/>
      <c r="P2523" s="5"/>
      <c r="Q2523" s="5"/>
    </row>
    <row r="2524" spans="1:17" x14ac:dyDescent="0.35">
      <c r="A2524" s="5" t="s">
        <v>17</v>
      </c>
      <c r="B2524" s="5" t="s">
        <v>18</v>
      </c>
      <c r="C2524" s="5" t="s">
        <v>19</v>
      </c>
      <c r="D2524" s="13">
        <v>4.5999999999999996</v>
      </c>
      <c r="E2524" s="6">
        <v>6089</v>
      </c>
      <c r="F2524" s="6">
        <v>3604.6900000000005</v>
      </c>
      <c r="G2524" s="7">
        <v>40796</v>
      </c>
      <c r="H2524" s="7">
        <v>40879</v>
      </c>
      <c r="I2524" s="7">
        <v>50040</v>
      </c>
      <c r="J2524" s="5"/>
      <c r="K2524" s="5">
        <v>1463</v>
      </c>
      <c r="L2524" s="5" t="s">
        <v>4927</v>
      </c>
      <c r="M2524" s="5" t="s">
        <v>21</v>
      </c>
      <c r="N2524" s="5" t="s">
        <v>17</v>
      </c>
      <c r="O2524" s="5"/>
      <c r="P2524" s="5"/>
      <c r="Q2524" s="5"/>
    </row>
    <row r="2525" spans="1:17" x14ac:dyDescent="0.35">
      <c r="A2525" s="5" t="s">
        <v>17</v>
      </c>
      <c r="B2525" s="5" t="s">
        <v>18</v>
      </c>
      <c r="C2525" s="5" t="s">
        <v>19</v>
      </c>
      <c r="D2525" s="13">
        <v>4.5999999999999996</v>
      </c>
      <c r="E2525" s="6">
        <v>4427</v>
      </c>
      <c r="F2525" s="6">
        <v>3984.2999999999997</v>
      </c>
      <c r="G2525" s="7">
        <v>39797</v>
      </c>
      <c r="H2525" s="7">
        <v>40022</v>
      </c>
      <c r="I2525" s="7">
        <v>49309</v>
      </c>
      <c r="J2525" s="5"/>
      <c r="K2525" s="5">
        <v>4513</v>
      </c>
      <c r="L2525" s="5" t="s">
        <v>3664</v>
      </c>
      <c r="M2525" s="5" t="s">
        <v>210</v>
      </c>
      <c r="N2525" s="5" t="s">
        <v>17</v>
      </c>
      <c r="O2525" s="5"/>
      <c r="P2525" s="5"/>
      <c r="Q2525" s="5"/>
    </row>
    <row r="2526" spans="1:17" x14ac:dyDescent="0.35">
      <c r="A2526" s="5" t="s">
        <v>17</v>
      </c>
      <c r="B2526" s="5" t="s">
        <v>18</v>
      </c>
      <c r="C2526" s="5" t="s">
        <v>22</v>
      </c>
      <c r="D2526" s="13">
        <v>4.5999999999999996</v>
      </c>
      <c r="E2526" s="6">
        <v>3277</v>
      </c>
      <c r="F2526" s="6">
        <v>2008.8</v>
      </c>
      <c r="G2526" s="7">
        <v>39570</v>
      </c>
      <c r="H2526" s="7">
        <v>40137</v>
      </c>
      <c r="I2526" s="7">
        <v>49309</v>
      </c>
      <c r="J2526" s="5"/>
      <c r="K2526" s="5">
        <v>4800</v>
      </c>
      <c r="L2526" s="5" t="s">
        <v>942</v>
      </c>
      <c r="M2526" s="5" t="s">
        <v>28</v>
      </c>
      <c r="N2526" s="5" t="s">
        <v>17</v>
      </c>
      <c r="O2526" s="5"/>
      <c r="P2526" s="5"/>
      <c r="Q2526" s="5"/>
    </row>
    <row r="2527" spans="1:17" x14ac:dyDescent="0.35">
      <c r="A2527" s="5" t="s">
        <v>17</v>
      </c>
      <c r="B2527" s="5" t="s">
        <v>18</v>
      </c>
      <c r="C2527" s="5" t="s">
        <v>22</v>
      </c>
      <c r="D2527" s="13">
        <v>4.5999999999999996</v>
      </c>
      <c r="E2527" s="6">
        <v>3679</v>
      </c>
      <c r="F2527" s="6">
        <v>2262.5899999999997</v>
      </c>
      <c r="G2527" s="7">
        <v>40051</v>
      </c>
      <c r="H2527" s="7">
        <v>40283</v>
      </c>
      <c r="I2527" s="7">
        <v>49674</v>
      </c>
      <c r="J2527" s="5"/>
      <c r="K2527" s="5">
        <v>5627</v>
      </c>
      <c r="L2527" s="5" t="s">
        <v>5889</v>
      </c>
      <c r="M2527" s="5" t="s">
        <v>28</v>
      </c>
      <c r="N2527" s="5" t="s">
        <v>17</v>
      </c>
      <c r="O2527" s="5"/>
      <c r="P2527" s="5"/>
      <c r="Q2527" s="5"/>
    </row>
    <row r="2528" spans="1:17" x14ac:dyDescent="0.35">
      <c r="A2528" s="5" t="s">
        <v>17</v>
      </c>
      <c r="B2528" s="5" t="s">
        <v>18</v>
      </c>
      <c r="C2528" s="5" t="s">
        <v>22</v>
      </c>
      <c r="D2528" s="13">
        <v>4.5999999999999996</v>
      </c>
      <c r="E2528" s="6">
        <v>4532.4900000000007</v>
      </c>
      <c r="F2528" s="6">
        <v>2189.19</v>
      </c>
      <c r="G2528" s="7">
        <v>40731</v>
      </c>
      <c r="H2528" s="7">
        <v>40801</v>
      </c>
      <c r="I2528" s="7">
        <v>50040</v>
      </c>
      <c r="J2528" s="5"/>
      <c r="K2528" s="5">
        <v>4116</v>
      </c>
      <c r="L2528" s="5" t="s">
        <v>2511</v>
      </c>
      <c r="M2528" s="5" t="s">
        <v>210</v>
      </c>
      <c r="N2528" s="5" t="s">
        <v>17</v>
      </c>
      <c r="O2528" s="5"/>
      <c r="P2528" s="5"/>
      <c r="Q2528" s="5"/>
    </row>
    <row r="2529" spans="1:17" x14ac:dyDescent="0.35">
      <c r="A2529" s="5" t="s">
        <v>17</v>
      </c>
      <c r="B2529" s="5" t="s">
        <v>18</v>
      </c>
      <c r="C2529" s="5" t="s">
        <v>19</v>
      </c>
      <c r="D2529" s="13">
        <v>4.5999999999999996</v>
      </c>
      <c r="E2529" s="6">
        <v>3258</v>
      </c>
      <c r="F2529" s="6">
        <v>2932.2</v>
      </c>
      <c r="G2529" s="7">
        <v>39604</v>
      </c>
      <c r="H2529" s="7">
        <v>39732</v>
      </c>
      <c r="I2529" s="7">
        <v>48944</v>
      </c>
      <c r="J2529" s="5"/>
      <c r="K2529" s="5">
        <v>2916</v>
      </c>
      <c r="L2529" s="5" t="s">
        <v>6274</v>
      </c>
      <c r="M2529" s="5" t="s">
        <v>38</v>
      </c>
      <c r="N2529" s="5" t="s">
        <v>17</v>
      </c>
      <c r="O2529" s="5"/>
      <c r="P2529" s="5"/>
      <c r="Q2529" s="5"/>
    </row>
    <row r="2530" spans="1:17" x14ac:dyDescent="0.35">
      <c r="A2530" s="5" t="s">
        <v>17</v>
      </c>
      <c r="B2530" s="5" t="s">
        <v>18</v>
      </c>
      <c r="C2530" s="5" t="s">
        <v>22</v>
      </c>
      <c r="D2530" s="13">
        <v>4.5999999999999996</v>
      </c>
      <c r="E2530" s="6">
        <v>5161</v>
      </c>
      <c r="F2530" s="6">
        <v>2492.77</v>
      </c>
      <c r="G2530" s="7">
        <v>40633</v>
      </c>
      <c r="H2530" s="7">
        <v>40806</v>
      </c>
      <c r="I2530" s="7">
        <v>50040</v>
      </c>
      <c r="J2530" s="5"/>
      <c r="K2530" s="5">
        <v>8856</v>
      </c>
      <c r="L2530" s="5" t="s">
        <v>6543</v>
      </c>
      <c r="M2530" s="5" t="s">
        <v>414</v>
      </c>
      <c r="N2530" s="5" t="s">
        <v>17</v>
      </c>
      <c r="O2530" s="5"/>
      <c r="P2530" s="5"/>
      <c r="Q2530" s="5"/>
    </row>
    <row r="2531" spans="1:17" x14ac:dyDescent="0.35">
      <c r="A2531" s="5" t="s">
        <v>17</v>
      </c>
      <c r="B2531" s="5" t="s">
        <v>18</v>
      </c>
      <c r="C2531" s="5" t="s">
        <v>22</v>
      </c>
      <c r="D2531" s="13">
        <v>4.5999999999999996</v>
      </c>
      <c r="E2531" s="6">
        <v>5323</v>
      </c>
      <c r="F2531" s="6">
        <v>2571.0099999999998</v>
      </c>
      <c r="G2531" s="7">
        <v>40730</v>
      </c>
      <c r="H2531" s="7">
        <v>40808</v>
      </c>
      <c r="I2531" s="7">
        <v>50040</v>
      </c>
      <c r="J2531" s="5"/>
      <c r="K2531" s="5">
        <v>4224</v>
      </c>
      <c r="L2531" s="5" t="s">
        <v>10093</v>
      </c>
      <c r="M2531" s="5" t="s">
        <v>344</v>
      </c>
      <c r="N2531" s="5" t="s">
        <v>17</v>
      </c>
      <c r="O2531" s="5"/>
      <c r="P2531" s="5"/>
      <c r="Q2531" s="5"/>
    </row>
    <row r="2532" spans="1:17" x14ac:dyDescent="0.35">
      <c r="A2532" s="5" t="s">
        <v>17</v>
      </c>
      <c r="B2532" s="5" t="s">
        <v>18</v>
      </c>
      <c r="C2532" s="5" t="s">
        <v>22</v>
      </c>
      <c r="D2532" s="13">
        <v>4.5999999999999996</v>
      </c>
      <c r="E2532" s="6">
        <v>2733.018</v>
      </c>
      <c r="F2532" s="6">
        <v>1320.04</v>
      </c>
      <c r="G2532" s="7">
        <v>39570</v>
      </c>
      <c r="H2532" s="7">
        <v>40883</v>
      </c>
      <c r="I2532" s="7">
        <v>50040</v>
      </c>
      <c r="J2532" s="5"/>
      <c r="K2532" s="5">
        <v>4950</v>
      </c>
      <c r="L2532" s="5" t="s">
        <v>3216</v>
      </c>
      <c r="M2532" s="5" t="s">
        <v>51</v>
      </c>
      <c r="N2532" s="5" t="s">
        <v>17</v>
      </c>
      <c r="O2532" s="5"/>
      <c r="P2532" s="5"/>
      <c r="Q2532" s="5"/>
    </row>
    <row r="2533" spans="1:17" x14ac:dyDescent="0.35">
      <c r="A2533" s="5" t="s">
        <v>17</v>
      </c>
      <c r="B2533" s="5" t="s">
        <v>18</v>
      </c>
      <c r="C2533" s="5" t="s">
        <v>22</v>
      </c>
      <c r="D2533" s="13">
        <v>4.5999999999999996</v>
      </c>
      <c r="E2533" s="6">
        <v>3989.8499999999995</v>
      </c>
      <c r="F2533" s="6">
        <v>1927.1100000000001</v>
      </c>
      <c r="G2533" s="7">
        <v>40556</v>
      </c>
      <c r="H2533" s="7">
        <v>40877</v>
      </c>
      <c r="I2533" s="7">
        <v>50040</v>
      </c>
      <c r="J2533" s="5"/>
      <c r="K2533" s="5">
        <v>8047</v>
      </c>
      <c r="L2533" s="5" t="s">
        <v>131</v>
      </c>
      <c r="M2533" s="5" t="s">
        <v>53</v>
      </c>
      <c r="N2533" s="5" t="s">
        <v>17</v>
      </c>
      <c r="O2533" s="5"/>
      <c r="P2533" s="5"/>
      <c r="Q2533" s="5"/>
    </row>
    <row r="2534" spans="1:17" x14ac:dyDescent="0.35">
      <c r="A2534" s="5" t="s">
        <v>17</v>
      </c>
      <c r="B2534" s="5" t="s">
        <v>18</v>
      </c>
      <c r="C2534" s="5" t="s">
        <v>22</v>
      </c>
      <c r="D2534" s="13">
        <v>4.5999999999999996</v>
      </c>
      <c r="E2534" s="6">
        <v>4194</v>
      </c>
      <c r="F2534" s="6">
        <v>2885.4900000000002</v>
      </c>
      <c r="G2534" s="7">
        <v>39570</v>
      </c>
      <c r="H2534" s="7">
        <v>39403</v>
      </c>
      <c r="I2534" s="7">
        <v>48579</v>
      </c>
      <c r="J2534" s="5"/>
      <c r="K2534" s="5">
        <v>3613</v>
      </c>
      <c r="L2534" s="5" t="s">
        <v>323</v>
      </c>
      <c r="M2534" s="5" t="s">
        <v>51</v>
      </c>
      <c r="N2534" s="5" t="s">
        <v>17</v>
      </c>
      <c r="O2534" s="5"/>
      <c r="P2534" s="5"/>
      <c r="Q2534" s="5"/>
    </row>
    <row r="2535" spans="1:17" x14ac:dyDescent="0.35">
      <c r="A2535" s="5" t="s">
        <v>17</v>
      </c>
      <c r="B2535" s="5" t="s">
        <v>18</v>
      </c>
      <c r="C2535" s="5" t="s">
        <v>22</v>
      </c>
      <c r="D2535" s="13">
        <v>4.5999999999999996</v>
      </c>
      <c r="E2535" s="6">
        <v>4194</v>
      </c>
      <c r="F2535" s="6">
        <v>2025.71</v>
      </c>
      <c r="G2535" s="7">
        <v>40564</v>
      </c>
      <c r="H2535" s="7">
        <v>40602</v>
      </c>
      <c r="I2535" s="7">
        <v>50040</v>
      </c>
      <c r="J2535" s="5"/>
      <c r="K2535" s="5">
        <v>9475</v>
      </c>
      <c r="L2535" s="5" t="s">
        <v>2690</v>
      </c>
      <c r="M2535" s="5" t="s">
        <v>32</v>
      </c>
      <c r="N2535" s="5" t="s">
        <v>17</v>
      </c>
      <c r="O2535" s="5"/>
      <c r="P2535" s="5"/>
      <c r="Q2535" s="5"/>
    </row>
    <row r="2536" spans="1:17" x14ac:dyDescent="0.35">
      <c r="A2536" s="5" t="s">
        <v>17</v>
      </c>
      <c r="B2536" s="5" t="s">
        <v>18</v>
      </c>
      <c r="C2536" s="5" t="s">
        <v>22</v>
      </c>
      <c r="D2536" s="13">
        <v>4.5999999999999996</v>
      </c>
      <c r="E2536" s="6">
        <v>4499</v>
      </c>
      <c r="F2536" s="6">
        <v>2766.89</v>
      </c>
      <c r="G2536" s="7">
        <v>40351</v>
      </c>
      <c r="H2536" s="7">
        <v>40373</v>
      </c>
      <c r="I2536" s="7">
        <v>49674</v>
      </c>
      <c r="J2536" s="5"/>
      <c r="K2536" s="5">
        <v>8340</v>
      </c>
      <c r="L2536" s="5" t="s">
        <v>11916</v>
      </c>
      <c r="M2536" s="5" t="s">
        <v>53</v>
      </c>
      <c r="N2536" s="5" t="s">
        <v>17</v>
      </c>
      <c r="O2536" s="5"/>
      <c r="P2536" s="5"/>
      <c r="Q2536" s="5"/>
    </row>
    <row r="2537" spans="1:17" x14ac:dyDescent="0.35">
      <c r="A2537" s="5" t="s">
        <v>17</v>
      </c>
      <c r="B2537" s="5" t="s">
        <v>18</v>
      </c>
      <c r="C2537" s="5" t="s">
        <v>22</v>
      </c>
      <c r="D2537" s="13">
        <v>4.5999999999999996</v>
      </c>
      <c r="E2537" s="6">
        <v>4570</v>
      </c>
      <c r="F2537" s="6">
        <v>1823.43</v>
      </c>
      <c r="G2537" s="7">
        <v>40147</v>
      </c>
      <c r="H2537" s="7">
        <v>41179</v>
      </c>
      <c r="I2537" s="7">
        <v>50405</v>
      </c>
      <c r="J2537" s="5"/>
      <c r="K2537" s="5">
        <v>5600</v>
      </c>
      <c r="L2537" s="5" t="s">
        <v>1785</v>
      </c>
      <c r="M2537" s="5" t="s">
        <v>28</v>
      </c>
      <c r="N2537" s="5" t="s">
        <v>17</v>
      </c>
      <c r="O2537" s="5"/>
      <c r="P2537" s="5"/>
      <c r="Q2537" s="5"/>
    </row>
    <row r="2538" spans="1:17" x14ac:dyDescent="0.35">
      <c r="A2538" s="5" t="s">
        <v>96</v>
      </c>
      <c r="B2538" s="5" t="s">
        <v>18</v>
      </c>
      <c r="C2538" s="5" t="s">
        <v>22</v>
      </c>
      <c r="D2538" s="13">
        <v>4.5999999999999996</v>
      </c>
      <c r="E2538" s="6">
        <v>3645</v>
      </c>
      <c r="F2538" s="6">
        <v>2241.6800000000003</v>
      </c>
      <c r="G2538" s="7">
        <v>40113</v>
      </c>
      <c r="H2538" s="7">
        <v>40514</v>
      </c>
      <c r="I2538" s="7">
        <v>49674</v>
      </c>
      <c r="J2538" s="5"/>
      <c r="K2538" s="5">
        <v>5436</v>
      </c>
      <c r="L2538" s="5" t="s">
        <v>2471</v>
      </c>
      <c r="M2538" s="5" t="s">
        <v>28</v>
      </c>
      <c r="N2538" s="5" t="s">
        <v>96</v>
      </c>
      <c r="O2538" s="5"/>
      <c r="P2538" s="5"/>
      <c r="Q2538" s="5"/>
    </row>
    <row r="2539" spans="1:17" x14ac:dyDescent="0.35">
      <c r="A2539" s="5" t="s">
        <v>96</v>
      </c>
      <c r="B2539" s="5" t="s">
        <v>18</v>
      </c>
      <c r="C2539" s="5" t="s">
        <v>19</v>
      </c>
      <c r="D2539" s="13">
        <v>4.5999999999999996</v>
      </c>
      <c r="E2539" s="6">
        <v>3818</v>
      </c>
      <c r="F2539" s="6">
        <v>3190.5199999999995</v>
      </c>
      <c r="G2539" s="7">
        <v>39570</v>
      </c>
      <c r="H2539" s="7">
        <v>39386</v>
      </c>
      <c r="I2539" s="7">
        <v>48579</v>
      </c>
      <c r="J2539" s="5"/>
      <c r="K2539" s="5">
        <v>8750</v>
      </c>
      <c r="L2539" s="5" t="s">
        <v>5343</v>
      </c>
      <c r="M2539" s="5" t="s">
        <v>229</v>
      </c>
      <c r="N2539" s="5" t="s">
        <v>96</v>
      </c>
      <c r="O2539" s="5"/>
      <c r="P2539" s="5"/>
      <c r="Q2539" s="5"/>
    </row>
    <row r="2540" spans="1:17" x14ac:dyDescent="0.35">
      <c r="A2540" s="5" t="s">
        <v>17</v>
      </c>
      <c r="B2540" s="5" t="s">
        <v>18</v>
      </c>
      <c r="C2540" s="5" t="s">
        <v>22</v>
      </c>
      <c r="D2540" s="13">
        <v>4.5999999999999996</v>
      </c>
      <c r="E2540" s="6">
        <v>4174</v>
      </c>
      <c r="F2540" s="6">
        <v>1782.31</v>
      </c>
      <c r="G2540" s="7">
        <v>39863</v>
      </c>
      <c r="H2540" s="7">
        <v>40840</v>
      </c>
      <c r="I2540" s="7">
        <v>50040</v>
      </c>
      <c r="J2540" s="5"/>
      <c r="K2540" s="5">
        <v>3671</v>
      </c>
      <c r="L2540" s="5" t="s">
        <v>4003</v>
      </c>
      <c r="M2540" s="5" t="s">
        <v>51</v>
      </c>
      <c r="N2540" s="5" t="s">
        <v>17</v>
      </c>
      <c r="O2540" s="5"/>
      <c r="P2540" s="5"/>
      <c r="Q2540" s="5"/>
    </row>
    <row r="2541" spans="1:17" x14ac:dyDescent="0.35">
      <c r="A2541" s="5" t="s">
        <v>17</v>
      </c>
      <c r="B2541" s="5" t="s">
        <v>18</v>
      </c>
      <c r="C2541" s="5" t="s">
        <v>22</v>
      </c>
      <c r="D2541" s="13">
        <v>4.5999999999999996</v>
      </c>
      <c r="E2541" s="6">
        <v>4492</v>
      </c>
      <c r="F2541" s="6">
        <v>2142.69</v>
      </c>
      <c r="G2541" s="7">
        <v>40289</v>
      </c>
      <c r="H2541" s="7">
        <v>40304</v>
      </c>
      <c r="I2541" s="7">
        <v>49674</v>
      </c>
      <c r="J2541" s="5"/>
      <c r="K2541" s="5">
        <v>3603</v>
      </c>
      <c r="L2541" s="5" t="s">
        <v>392</v>
      </c>
      <c r="M2541" s="5" t="s">
        <v>51</v>
      </c>
      <c r="N2541" s="5" t="s">
        <v>17</v>
      </c>
      <c r="O2541" s="5"/>
      <c r="P2541" s="5"/>
      <c r="Q2541" s="5"/>
    </row>
    <row r="2542" spans="1:17" x14ac:dyDescent="0.35">
      <c r="A2542" s="5" t="s">
        <v>17</v>
      </c>
      <c r="B2542" s="5" t="s">
        <v>18</v>
      </c>
      <c r="C2542" s="5" t="s">
        <v>19</v>
      </c>
      <c r="D2542" s="13">
        <v>4.5999999999999996</v>
      </c>
      <c r="E2542" s="6">
        <v>4708.4179999999997</v>
      </c>
      <c r="F2542" s="6">
        <v>1855.1</v>
      </c>
      <c r="G2542" s="7">
        <v>40623</v>
      </c>
      <c r="H2542" s="7">
        <v>41626</v>
      </c>
      <c r="I2542" s="7">
        <v>50770</v>
      </c>
      <c r="J2542" s="5"/>
      <c r="K2542" s="5">
        <v>6170</v>
      </c>
      <c r="L2542" s="5" t="s">
        <v>4430</v>
      </c>
      <c r="M2542" s="5" t="s">
        <v>179</v>
      </c>
      <c r="N2542" s="5" t="s">
        <v>17</v>
      </c>
      <c r="O2542" s="5"/>
      <c r="P2542" s="5"/>
      <c r="Q2542" s="5"/>
    </row>
    <row r="2543" spans="1:17" x14ac:dyDescent="0.35">
      <c r="A2543" s="5" t="s">
        <v>17</v>
      </c>
      <c r="B2543" s="5" t="s">
        <v>18</v>
      </c>
      <c r="C2543" s="5" t="s">
        <v>22</v>
      </c>
      <c r="D2543" s="13">
        <v>4.5999999999999996</v>
      </c>
      <c r="E2543" s="6">
        <v>2629</v>
      </c>
      <c r="F2543" s="6">
        <v>1971.75</v>
      </c>
      <c r="G2543" s="7">
        <v>39573</v>
      </c>
      <c r="H2543" s="7">
        <v>39227</v>
      </c>
      <c r="I2543" s="7">
        <v>48579</v>
      </c>
      <c r="J2543" s="5"/>
      <c r="K2543" s="5">
        <v>8832</v>
      </c>
      <c r="L2543" s="5" t="s">
        <v>3470</v>
      </c>
      <c r="M2543" s="5" t="s">
        <v>414</v>
      </c>
      <c r="N2543" s="5" t="s">
        <v>17</v>
      </c>
      <c r="O2543" s="5"/>
      <c r="P2543" s="5"/>
      <c r="Q2543" s="5"/>
    </row>
    <row r="2544" spans="1:17" x14ac:dyDescent="0.35">
      <c r="A2544" s="5" t="s">
        <v>17</v>
      </c>
      <c r="B2544" s="5" t="s">
        <v>18</v>
      </c>
      <c r="C2544" s="5" t="s">
        <v>22</v>
      </c>
      <c r="D2544" s="13">
        <v>4.5999999999999996</v>
      </c>
      <c r="E2544" s="6">
        <v>5841</v>
      </c>
      <c r="F2544" s="6">
        <v>2330.5499999999997</v>
      </c>
      <c r="G2544" s="7">
        <v>39848</v>
      </c>
      <c r="H2544" s="7">
        <v>41004</v>
      </c>
      <c r="I2544" s="7">
        <v>50405</v>
      </c>
      <c r="J2544" s="5"/>
      <c r="K2544" s="5">
        <v>6828</v>
      </c>
      <c r="L2544" s="5" t="s">
        <v>5528</v>
      </c>
      <c r="M2544" s="5" t="s">
        <v>42</v>
      </c>
      <c r="N2544" s="5" t="s">
        <v>17</v>
      </c>
      <c r="O2544" s="5"/>
      <c r="P2544" s="5"/>
      <c r="Q2544" s="5"/>
    </row>
    <row r="2545" spans="1:17" x14ac:dyDescent="0.35">
      <c r="A2545" s="5" t="s">
        <v>17</v>
      </c>
      <c r="B2545" s="5" t="s">
        <v>18</v>
      </c>
      <c r="C2545" s="5" t="s">
        <v>22</v>
      </c>
      <c r="D2545" s="13">
        <v>4.5999999999999996</v>
      </c>
      <c r="E2545" s="6">
        <v>4483.9869999999992</v>
      </c>
      <c r="F2545" s="6">
        <v>3363.01</v>
      </c>
      <c r="G2545" s="7">
        <v>39901</v>
      </c>
      <c r="H2545" s="7">
        <v>39975</v>
      </c>
      <c r="I2545" s="7">
        <v>49309</v>
      </c>
      <c r="J2545" s="5"/>
      <c r="K2545" s="5">
        <v>4144</v>
      </c>
      <c r="L2545" s="5" t="s">
        <v>828</v>
      </c>
      <c r="M2545" s="5" t="s">
        <v>344</v>
      </c>
      <c r="N2545" s="5" t="s">
        <v>17</v>
      </c>
      <c r="O2545" s="5"/>
      <c r="P2545" s="5"/>
      <c r="Q2545" s="5"/>
    </row>
    <row r="2546" spans="1:17" x14ac:dyDescent="0.35">
      <c r="A2546" s="5" t="s">
        <v>96</v>
      </c>
      <c r="B2546" s="5" t="s">
        <v>18</v>
      </c>
      <c r="C2546" s="5" t="s">
        <v>22</v>
      </c>
      <c r="D2546" s="13">
        <v>4.5999999999999996</v>
      </c>
      <c r="E2546" s="6">
        <v>4553</v>
      </c>
      <c r="F2546" s="6">
        <v>2800.09</v>
      </c>
      <c r="G2546" s="7">
        <v>40293</v>
      </c>
      <c r="H2546" s="7">
        <v>40403</v>
      </c>
      <c r="I2546" s="7">
        <v>49674</v>
      </c>
      <c r="J2546" s="5"/>
      <c r="K2546" s="5">
        <v>9246</v>
      </c>
      <c r="L2546" s="5" t="s">
        <v>3828</v>
      </c>
      <c r="M2546" s="5" t="s">
        <v>32</v>
      </c>
      <c r="N2546" s="5" t="s">
        <v>96</v>
      </c>
      <c r="O2546" s="5"/>
      <c r="P2546" s="5"/>
      <c r="Q2546" s="5"/>
    </row>
    <row r="2547" spans="1:17" x14ac:dyDescent="0.35">
      <c r="A2547" s="5" t="s">
        <v>96</v>
      </c>
      <c r="B2547" s="5" t="s">
        <v>18</v>
      </c>
      <c r="C2547" s="5" t="s">
        <v>19</v>
      </c>
      <c r="D2547" s="13">
        <v>4.5999999999999996</v>
      </c>
      <c r="E2547" s="6">
        <v>4998</v>
      </c>
      <c r="F2547" s="6">
        <v>3688.5199999999995</v>
      </c>
      <c r="G2547" s="7">
        <v>40099</v>
      </c>
      <c r="H2547" s="7">
        <v>40253</v>
      </c>
      <c r="I2547" s="7">
        <v>49674</v>
      </c>
      <c r="J2547" s="5"/>
      <c r="K2547" s="5">
        <v>3952</v>
      </c>
      <c r="L2547" s="5" t="s">
        <v>845</v>
      </c>
      <c r="M2547" s="5" t="s">
        <v>76</v>
      </c>
      <c r="N2547" s="5" t="s">
        <v>96</v>
      </c>
      <c r="O2547" s="5"/>
      <c r="P2547" s="5"/>
      <c r="Q2547" s="5"/>
    </row>
    <row r="2548" spans="1:17" x14ac:dyDescent="0.35">
      <c r="A2548" s="5" t="s">
        <v>17</v>
      </c>
      <c r="B2548" s="5" t="s">
        <v>18</v>
      </c>
      <c r="C2548" s="5" t="s">
        <v>22</v>
      </c>
      <c r="D2548" s="13">
        <v>4.5999999999999996</v>
      </c>
      <c r="E2548" s="6">
        <v>4265</v>
      </c>
      <c r="F2548" s="6">
        <v>2060</v>
      </c>
      <c r="G2548" s="7">
        <v>39570</v>
      </c>
      <c r="H2548" s="7">
        <v>40718</v>
      </c>
      <c r="I2548" s="7">
        <v>50040</v>
      </c>
      <c r="J2548" s="5"/>
      <c r="K2548" s="5">
        <v>1595</v>
      </c>
      <c r="L2548" s="5" t="s">
        <v>1943</v>
      </c>
      <c r="M2548" s="5" t="s">
        <v>21</v>
      </c>
      <c r="N2548" s="5" t="s">
        <v>17</v>
      </c>
      <c r="O2548" s="5"/>
      <c r="P2548" s="5"/>
      <c r="Q2548" s="5"/>
    </row>
    <row r="2549" spans="1:17" x14ac:dyDescent="0.35">
      <c r="A2549" s="5" t="s">
        <v>17</v>
      </c>
      <c r="B2549" s="5" t="s">
        <v>18</v>
      </c>
      <c r="C2549" s="5" t="s">
        <v>22</v>
      </c>
      <c r="D2549" s="13">
        <v>4.5999999999999996</v>
      </c>
      <c r="E2549" s="6">
        <v>5387</v>
      </c>
      <c r="F2549" s="6">
        <v>4040.25</v>
      </c>
      <c r="G2549" s="7">
        <v>39659</v>
      </c>
      <c r="H2549" s="7">
        <v>39984</v>
      </c>
      <c r="I2549" s="7">
        <v>49309</v>
      </c>
      <c r="J2549" s="5"/>
      <c r="K2549" s="5">
        <v>1628</v>
      </c>
      <c r="L2549" s="5" t="s">
        <v>7602</v>
      </c>
      <c r="M2549" s="5" t="s">
        <v>55</v>
      </c>
      <c r="N2549" s="5" t="s">
        <v>17</v>
      </c>
      <c r="O2549" s="5"/>
      <c r="P2549" s="5"/>
      <c r="Q2549" s="5"/>
    </row>
    <row r="2550" spans="1:17" x14ac:dyDescent="0.35">
      <c r="A2550" s="5" t="s">
        <v>96</v>
      </c>
      <c r="B2550" s="5" t="s">
        <v>18</v>
      </c>
      <c r="C2550" s="5" t="s">
        <v>22</v>
      </c>
      <c r="D2550" s="13">
        <v>4.5999999999999996</v>
      </c>
      <c r="E2550" s="6">
        <v>1967.9750000000001</v>
      </c>
      <c r="F2550" s="6">
        <v>1123.78</v>
      </c>
      <c r="G2550" s="7">
        <v>40361</v>
      </c>
      <c r="H2550" s="7">
        <v>40359</v>
      </c>
      <c r="I2550" s="7">
        <v>49674</v>
      </c>
      <c r="J2550" s="5"/>
      <c r="K2550" s="5">
        <v>9472</v>
      </c>
      <c r="L2550" s="5" t="s">
        <v>1309</v>
      </c>
      <c r="M2550" s="5" t="s">
        <v>32</v>
      </c>
      <c r="N2550" s="5" t="s">
        <v>96</v>
      </c>
      <c r="O2550" s="5"/>
      <c r="P2550" s="5"/>
      <c r="Q2550" s="5"/>
    </row>
    <row r="2551" spans="1:17" x14ac:dyDescent="0.35">
      <c r="A2551" s="5" t="s">
        <v>17</v>
      </c>
      <c r="B2551" s="5" t="s">
        <v>18</v>
      </c>
      <c r="C2551" s="5" t="s">
        <v>22</v>
      </c>
      <c r="D2551" s="13">
        <v>4.5999999999999996</v>
      </c>
      <c r="E2551" s="6">
        <v>4898</v>
      </c>
      <c r="F2551" s="6">
        <v>2365.7300000000005</v>
      </c>
      <c r="G2551" s="7">
        <v>40694</v>
      </c>
      <c r="H2551" s="7">
        <v>40717</v>
      </c>
      <c r="I2551" s="7">
        <v>50040</v>
      </c>
      <c r="J2551" s="5"/>
      <c r="K2551" s="5">
        <v>8240</v>
      </c>
      <c r="L2551" s="5" t="s">
        <v>723</v>
      </c>
      <c r="M2551" s="5" t="s">
        <v>408</v>
      </c>
      <c r="N2551" s="5" t="s">
        <v>17</v>
      </c>
      <c r="O2551" s="5"/>
      <c r="P2551" s="5"/>
      <c r="Q2551" s="5"/>
    </row>
    <row r="2552" spans="1:17" x14ac:dyDescent="0.35">
      <c r="A2552" s="5" t="s">
        <v>17</v>
      </c>
      <c r="B2552" s="5" t="s">
        <v>18</v>
      </c>
      <c r="C2552" s="5" t="s">
        <v>22</v>
      </c>
      <c r="D2552" s="13">
        <v>4.5999999999999996</v>
      </c>
      <c r="E2552" s="6">
        <v>5314</v>
      </c>
      <c r="F2552" s="6">
        <v>2890.83</v>
      </c>
      <c r="G2552" s="7">
        <v>39687</v>
      </c>
      <c r="H2552" s="7">
        <v>39903</v>
      </c>
      <c r="I2552" s="7">
        <v>49309</v>
      </c>
      <c r="J2552" s="5"/>
      <c r="K2552" s="5">
        <v>3764</v>
      </c>
      <c r="L2552" s="5" t="s">
        <v>6829</v>
      </c>
      <c r="M2552" s="5" t="s">
        <v>51</v>
      </c>
      <c r="N2552" s="5" t="s">
        <v>17</v>
      </c>
      <c r="O2552" s="5"/>
      <c r="P2552" s="5"/>
      <c r="Q2552" s="5"/>
    </row>
    <row r="2553" spans="1:17" x14ac:dyDescent="0.35">
      <c r="A2553" s="5" t="s">
        <v>17</v>
      </c>
      <c r="B2553" s="5" t="s">
        <v>18</v>
      </c>
      <c r="C2553" s="5" t="s">
        <v>22</v>
      </c>
      <c r="D2553" s="13">
        <v>4.5999999999999996</v>
      </c>
      <c r="E2553" s="6">
        <v>4603</v>
      </c>
      <c r="F2553" s="6">
        <v>2830.84</v>
      </c>
      <c r="G2553" s="7">
        <v>40347</v>
      </c>
      <c r="H2553" s="7">
        <v>40452</v>
      </c>
      <c r="I2553" s="7">
        <v>49674</v>
      </c>
      <c r="J2553" s="5"/>
      <c r="K2553" s="5">
        <v>8600</v>
      </c>
      <c r="L2553" s="5" t="s">
        <v>3449</v>
      </c>
      <c r="M2553" s="5" t="s">
        <v>53</v>
      </c>
      <c r="N2553" s="5" t="s">
        <v>17</v>
      </c>
      <c r="O2553" s="5"/>
      <c r="P2553" s="5"/>
      <c r="Q2553" s="5"/>
    </row>
    <row r="2554" spans="1:17" x14ac:dyDescent="0.35">
      <c r="A2554" s="5" t="s">
        <v>17</v>
      </c>
      <c r="B2554" s="5" t="s">
        <v>18</v>
      </c>
      <c r="C2554" s="5" t="s">
        <v>22</v>
      </c>
      <c r="D2554" s="13">
        <v>4.5999999999999996</v>
      </c>
      <c r="E2554" s="6">
        <v>2439.5720000000001</v>
      </c>
      <c r="F2554" s="6">
        <v>1312.4900000000002</v>
      </c>
      <c r="G2554" s="7">
        <v>39610</v>
      </c>
      <c r="H2554" s="7">
        <v>40507</v>
      </c>
      <c r="I2554" s="7">
        <v>49674</v>
      </c>
      <c r="J2554" s="5"/>
      <c r="K2554" s="5">
        <v>7513</v>
      </c>
      <c r="L2554" s="5" t="s">
        <v>6609</v>
      </c>
      <c r="M2554" s="5" t="s">
        <v>99</v>
      </c>
      <c r="N2554" s="5" t="s">
        <v>17</v>
      </c>
      <c r="O2554" s="5"/>
      <c r="P2554" s="5"/>
      <c r="Q2554" s="5"/>
    </row>
    <row r="2555" spans="1:17" x14ac:dyDescent="0.35">
      <c r="A2555" s="5" t="s">
        <v>17</v>
      </c>
      <c r="B2555" s="5" t="s">
        <v>18</v>
      </c>
      <c r="C2555" s="5" t="s">
        <v>22</v>
      </c>
      <c r="D2555" s="13">
        <v>4.5999999999999996</v>
      </c>
      <c r="E2555" s="6">
        <v>5296</v>
      </c>
      <c r="F2555" s="6">
        <v>2557.98</v>
      </c>
      <c r="G2555" s="7">
        <v>40143</v>
      </c>
      <c r="H2555" s="7">
        <v>40831</v>
      </c>
      <c r="I2555" s="7">
        <v>50040</v>
      </c>
      <c r="J2555" s="5"/>
      <c r="K2555" s="5">
        <v>8360</v>
      </c>
      <c r="L2555" s="5" t="s">
        <v>1169</v>
      </c>
      <c r="M2555" s="5" t="s">
        <v>25</v>
      </c>
      <c r="N2555" s="5" t="s">
        <v>17</v>
      </c>
      <c r="O2555" s="5"/>
      <c r="P2555" s="5"/>
      <c r="Q2555" s="5"/>
    </row>
    <row r="2556" spans="1:17" x14ac:dyDescent="0.35">
      <c r="A2556" s="5" t="s">
        <v>17</v>
      </c>
      <c r="B2556" s="5" t="s">
        <v>18</v>
      </c>
      <c r="C2556" s="5" t="s">
        <v>19</v>
      </c>
      <c r="D2556" s="13">
        <v>4.5999999999999996</v>
      </c>
      <c r="E2556" s="6">
        <v>3770</v>
      </c>
      <c r="F2556" s="6">
        <v>3393</v>
      </c>
      <c r="G2556" s="7">
        <v>39570</v>
      </c>
      <c r="H2556" s="7">
        <v>39619</v>
      </c>
      <c r="I2556" s="7">
        <v>48944</v>
      </c>
      <c r="J2556" s="5"/>
      <c r="K2556" s="5">
        <v>8962</v>
      </c>
      <c r="L2556" s="5" t="s">
        <v>6885</v>
      </c>
      <c r="M2556" s="5" t="s">
        <v>28</v>
      </c>
      <c r="N2556" s="5" t="s">
        <v>17</v>
      </c>
      <c r="O2556" s="5"/>
      <c r="P2556" s="5"/>
      <c r="Q2556" s="5"/>
    </row>
    <row r="2557" spans="1:17" x14ac:dyDescent="0.35">
      <c r="A2557" s="5" t="s">
        <v>17</v>
      </c>
      <c r="B2557" s="5" t="s">
        <v>18</v>
      </c>
      <c r="C2557" s="5" t="s">
        <v>22</v>
      </c>
      <c r="D2557" s="13">
        <v>4.5999999999999996</v>
      </c>
      <c r="E2557" s="6">
        <v>4554</v>
      </c>
      <c r="F2557" s="6">
        <v>2199.58</v>
      </c>
      <c r="G2557" s="7">
        <v>40661</v>
      </c>
      <c r="H2557" s="7">
        <v>40732</v>
      </c>
      <c r="I2557" s="7">
        <v>50040</v>
      </c>
      <c r="J2557" s="5"/>
      <c r="K2557" s="5">
        <v>9055</v>
      </c>
      <c r="L2557" s="5" t="s">
        <v>638</v>
      </c>
      <c r="M2557" s="5" t="s">
        <v>189</v>
      </c>
      <c r="N2557" s="5" t="s">
        <v>17</v>
      </c>
      <c r="O2557" s="5"/>
      <c r="P2557" s="5"/>
      <c r="Q2557" s="5"/>
    </row>
    <row r="2558" spans="1:17" x14ac:dyDescent="0.35">
      <c r="A2558" s="5" t="s">
        <v>96</v>
      </c>
      <c r="B2558" s="5" t="s">
        <v>18</v>
      </c>
      <c r="C2558" s="5" t="s">
        <v>22</v>
      </c>
      <c r="D2558" s="13">
        <v>4.62</v>
      </c>
      <c r="E2558" s="6">
        <v>150</v>
      </c>
      <c r="F2558" s="6">
        <v>104.45</v>
      </c>
      <c r="G2558" s="7">
        <v>40126</v>
      </c>
      <c r="H2558" s="7">
        <v>40072</v>
      </c>
      <c r="I2558" s="7">
        <v>49309</v>
      </c>
      <c r="J2558" s="5"/>
      <c r="K2558" s="5">
        <v>2882</v>
      </c>
      <c r="L2558" s="5" t="s">
        <v>7870</v>
      </c>
      <c r="M2558" s="5" t="s">
        <v>38</v>
      </c>
      <c r="N2558" s="5" t="s">
        <v>96</v>
      </c>
      <c r="O2558" s="5"/>
      <c r="P2558" s="5"/>
      <c r="Q2558" s="5"/>
    </row>
    <row r="2559" spans="1:17" x14ac:dyDescent="0.35">
      <c r="A2559" s="5" t="s">
        <v>96</v>
      </c>
      <c r="B2559" s="5" t="s">
        <v>18</v>
      </c>
      <c r="C2559" s="5" t="s">
        <v>22</v>
      </c>
      <c r="D2559" s="13">
        <v>4.62</v>
      </c>
      <c r="E2559" s="6">
        <v>3977</v>
      </c>
      <c r="F2559" s="6">
        <v>2769.5000000000005</v>
      </c>
      <c r="G2559" s="7">
        <v>39570</v>
      </c>
      <c r="H2559" s="7">
        <v>39661</v>
      </c>
      <c r="I2559" s="7">
        <v>48944</v>
      </c>
      <c r="J2559" s="5"/>
      <c r="K2559" s="5">
        <v>8374</v>
      </c>
      <c r="L2559" s="5" t="s">
        <v>2004</v>
      </c>
      <c r="M2559" s="5" t="s">
        <v>25</v>
      </c>
      <c r="N2559" s="5" t="s">
        <v>96</v>
      </c>
      <c r="O2559" s="5"/>
      <c r="P2559" s="5"/>
      <c r="Q2559" s="5"/>
    </row>
    <row r="2560" spans="1:17" x14ac:dyDescent="0.35">
      <c r="A2560" s="5" t="s">
        <v>17</v>
      </c>
      <c r="B2560" s="5" t="s">
        <v>18</v>
      </c>
      <c r="C2560" s="5" t="s">
        <v>22</v>
      </c>
      <c r="D2560" s="13">
        <v>4.63</v>
      </c>
      <c r="E2560" s="6">
        <v>2444</v>
      </c>
      <c r="F2560" s="6">
        <v>1180.4399999999998</v>
      </c>
      <c r="G2560" s="7">
        <v>40637</v>
      </c>
      <c r="H2560" s="7">
        <v>40701</v>
      </c>
      <c r="I2560" s="7">
        <v>50040</v>
      </c>
      <c r="J2560" s="5"/>
      <c r="K2560" s="5">
        <v>3074</v>
      </c>
      <c r="L2560" s="5" t="s">
        <v>654</v>
      </c>
      <c r="M2560" s="5" t="s">
        <v>51</v>
      </c>
      <c r="N2560" s="5" t="s">
        <v>17</v>
      </c>
      <c r="O2560" s="5"/>
      <c r="P2560" s="5"/>
      <c r="Q2560" s="5"/>
    </row>
    <row r="2561" spans="1:17" x14ac:dyDescent="0.35">
      <c r="A2561" s="5" t="s">
        <v>17</v>
      </c>
      <c r="B2561" s="5" t="s">
        <v>18</v>
      </c>
      <c r="C2561" s="5" t="s">
        <v>19</v>
      </c>
      <c r="D2561" s="13">
        <v>4.6399999999999997</v>
      </c>
      <c r="E2561" s="6">
        <v>4746</v>
      </c>
      <c r="F2561" s="6">
        <v>2809.63</v>
      </c>
      <c r="G2561" s="7">
        <v>40702</v>
      </c>
      <c r="H2561" s="7">
        <v>40780</v>
      </c>
      <c r="I2561" s="7">
        <v>50040</v>
      </c>
      <c r="J2561" s="5"/>
      <c r="K2561" s="5">
        <v>1884</v>
      </c>
      <c r="L2561" s="5" t="s">
        <v>6755</v>
      </c>
      <c r="M2561" s="5" t="s">
        <v>21</v>
      </c>
      <c r="N2561" s="5" t="s">
        <v>17</v>
      </c>
      <c r="O2561" s="5"/>
      <c r="P2561" s="5"/>
      <c r="Q2561" s="5"/>
    </row>
    <row r="2562" spans="1:17" x14ac:dyDescent="0.35">
      <c r="A2562" s="5" t="s">
        <v>17</v>
      </c>
      <c r="B2562" s="5" t="s">
        <v>18</v>
      </c>
      <c r="C2562" s="5" t="s">
        <v>19</v>
      </c>
      <c r="D2562" s="13">
        <v>4.6399999999999997</v>
      </c>
      <c r="E2562" s="6">
        <v>3186.9439999999995</v>
      </c>
      <c r="F2562" s="6">
        <v>1886.66</v>
      </c>
      <c r="G2562" s="7">
        <v>40759</v>
      </c>
      <c r="H2562" s="7">
        <v>40848</v>
      </c>
      <c r="I2562" s="7">
        <v>50040</v>
      </c>
      <c r="J2562" s="5"/>
      <c r="K2562" s="5">
        <v>7215</v>
      </c>
      <c r="L2562" s="5" t="s">
        <v>2815</v>
      </c>
      <c r="M2562" s="5" t="s">
        <v>99</v>
      </c>
      <c r="N2562" s="5" t="s">
        <v>17</v>
      </c>
      <c r="O2562" s="5"/>
      <c r="P2562" s="5"/>
      <c r="Q2562" s="5"/>
    </row>
    <row r="2563" spans="1:17" x14ac:dyDescent="0.35">
      <c r="A2563" s="5" t="s">
        <v>17</v>
      </c>
      <c r="B2563" s="5" t="s">
        <v>18</v>
      </c>
      <c r="C2563" s="5" t="s">
        <v>22</v>
      </c>
      <c r="D2563" s="13">
        <v>4.6500000000000004</v>
      </c>
      <c r="E2563" s="6">
        <v>4659</v>
      </c>
      <c r="F2563" s="6">
        <v>2334.16</v>
      </c>
      <c r="G2563" s="7">
        <v>40465</v>
      </c>
      <c r="H2563" s="7">
        <v>40505</v>
      </c>
      <c r="I2563" s="7">
        <v>49674</v>
      </c>
      <c r="J2563" s="5"/>
      <c r="K2563" s="5">
        <v>3608</v>
      </c>
      <c r="L2563" s="5" t="s">
        <v>2722</v>
      </c>
      <c r="M2563" s="5" t="s">
        <v>51</v>
      </c>
      <c r="N2563" s="5" t="s">
        <v>17</v>
      </c>
      <c r="O2563" s="5"/>
      <c r="P2563" s="5"/>
      <c r="Q2563" s="5"/>
    </row>
    <row r="2564" spans="1:17" x14ac:dyDescent="0.35">
      <c r="A2564" s="5" t="s">
        <v>17</v>
      </c>
      <c r="B2564" s="5" t="s">
        <v>18</v>
      </c>
      <c r="C2564" s="5" t="s">
        <v>22</v>
      </c>
      <c r="D2564" s="13">
        <v>4.66</v>
      </c>
      <c r="E2564" s="6">
        <v>3899.6570000000002</v>
      </c>
      <c r="F2564" s="6">
        <v>1294.69</v>
      </c>
      <c r="G2564" s="7">
        <v>40774</v>
      </c>
      <c r="H2564" s="7">
        <v>41452</v>
      </c>
      <c r="I2564" s="7">
        <v>50770</v>
      </c>
      <c r="J2564" s="5"/>
      <c r="K2564" s="5">
        <v>4102</v>
      </c>
      <c r="L2564" s="5" t="s">
        <v>3551</v>
      </c>
      <c r="M2564" s="5" t="s">
        <v>344</v>
      </c>
      <c r="N2564" s="5" t="s">
        <v>17</v>
      </c>
      <c r="O2564" s="5"/>
      <c r="P2564" s="5"/>
      <c r="Q2564" s="5"/>
    </row>
    <row r="2565" spans="1:17" x14ac:dyDescent="0.35">
      <c r="A2565" s="5" t="s">
        <v>17</v>
      </c>
      <c r="B2565" s="5" t="s">
        <v>18</v>
      </c>
      <c r="C2565" s="5" t="s">
        <v>22</v>
      </c>
      <c r="D2565" s="13">
        <v>4.67</v>
      </c>
      <c r="E2565" s="6">
        <v>6072</v>
      </c>
      <c r="F2565" s="6">
        <v>2932.79</v>
      </c>
      <c r="G2565" s="7">
        <v>40820</v>
      </c>
      <c r="H2565" s="7">
        <v>40891</v>
      </c>
      <c r="I2565" s="7">
        <v>50040</v>
      </c>
      <c r="J2565" s="5"/>
      <c r="K2565" s="5">
        <v>7015</v>
      </c>
      <c r="L2565" s="5" t="s">
        <v>6050</v>
      </c>
      <c r="M2565" s="5" t="s">
        <v>99</v>
      </c>
      <c r="N2565" s="5" t="s">
        <v>17</v>
      </c>
      <c r="O2565" s="5"/>
      <c r="P2565" s="5"/>
      <c r="Q2565" s="5"/>
    </row>
    <row r="2566" spans="1:17" x14ac:dyDescent="0.35">
      <c r="A2566" s="5" t="s">
        <v>17</v>
      </c>
      <c r="B2566" s="5" t="s">
        <v>18</v>
      </c>
      <c r="C2566" s="5" t="s">
        <v>22</v>
      </c>
      <c r="D2566" s="13">
        <v>4.68</v>
      </c>
      <c r="E2566" s="6">
        <v>3455</v>
      </c>
      <c r="F2566" s="6">
        <v>1247.26</v>
      </c>
      <c r="G2566" s="7">
        <v>40828</v>
      </c>
      <c r="H2566" s="7">
        <v>41270</v>
      </c>
      <c r="I2566" s="7">
        <v>50405</v>
      </c>
      <c r="J2566" s="5"/>
      <c r="K2566" s="5">
        <v>6852</v>
      </c>
      <c r="L2566" s="5" t="s">
        <v>2254</v>
      </c>
      <c r="M2566" s="5" t="s">
        <v>42</v>
      </c>
      <c r="N2566" s="5" t="s">
        <v>17</v>
      </c>
      <c r="O2566" s="5"/>
      <c r="P2566" s="5"/>
      <c r="Q2566" s="5"/>
    </row>
    <row r="2567" spans="1:17" x14ac:dyDescent="0.35">
      <c r="A2567" s="5" t="s">
        <v>17</v>
      </c>
      <c r="B2567" s="5" t="s">
        <v>18</v>
      </c>
      <c r="C2567" s="5" t="s">
        <v>19</v>
      </c>
      <c r="D2567" s="13">
        <v>4.68</v>
      </c>
      <c r="E2567" s="6">
        <v>3592</v>
      </c>
      <c r="F2567" s="6">
        <v>2126.48</v>
      </c>
      <c r="G2567" s="7">
        <v>40788</v>
      </c>
      <c r="H2567" s="7">
        <v>40850</v>
      </c>
      <c r="I2567" s="7">
        <v>50040</v>
      </c>
      <c r="J2567" s="5"/>
      <c r="K2567" s="5">
        <v>3067</v>
      </c>
      <c r="L2567" s="5" t="s">
        <v>7206</v>
      </c>
      <c r="M2567" s="5" t="s">
        <v>51</v>
      </c>
      <c r="N2567" s="5" t="s">
        <v>17</v>
      </c>
      <c r="O2567" s="5"/>
      <c r="P2567" s="5"/>
      <c r="Q2567" s="5"/>
    </row>
    <row r="2568" spans="1:17" x14ac:dyDescent="0.35">
      <c r="A2568" s="5" t="s">
        <v>17</v>
      </c>
      <c r="B2568" s="5" t="s">
        <v>18</v>
      </c>
      <c r="C2568" s="5" t="s">
        <v>19</v>
      </c>
      <c r="D2568" s="13">
        <v>4.68</v>
      </c>
      <c r="E2568" s="6">
        <v>4681</v>
      </c>
      <c r="F2568" s="6">
        <v>2284.3200000000002</v>
      </c>
      <c r="G2568" s="7">
        <v>40850</v>
      </c>
      <c r="H2568" s="7">
        <v>40998</v>
      </c>
      <c r="I2568" s="7">
        <v>50405</v>
      </c>
      <c r="J2568" s="5"/>
      <c r="K2568" s="5">
        <v>5630</v>
      </c>
      <c r="L2568" s="5" t="s">
        <v>1161</v>
      </c>
      <c r="M2568" s="5" t="s">
        <v>28</v>
      </c>
      <c r="N2568" s="5" t="s">
        <v>17</v>
      </c>
      <c r="O2568" s="5"/>
      <c r="P2568" s="5"/>
      <c r="Q2568" s="5"/>
    </row>
    <row r="2569" spans="1:17" x14ac:dyDescent="0.35">
      <c r="A2569" s="5" t="s">
        <v>17</v>
      </c>
      <c r="B2569" s="5" t="s">
        <v>18</v>
      </c>
      <c r="C2569" s="5" t="s">
        <v>22</v>
      </c>
      <c r="D2569" s="13">
        <v>4.68</v>
      </c>
      <c r="E2569" s="6">
        <v>2342.9079999999999</v>
      </c>
      <c r="F2569" s="6">
        <v>1283.9299999999998</v>
      </c>
      <c r="G2569" s="7">
        <v>40158</v>
      </c>
      <c r="H2569" s="7">
        <v>39783</v>
      </c>
      <c r="I2569" s="7">
        <v>48944</v>
      </c>
      <c r="J2569" s="5"/>
      <c r="K2569" s="5">
        <v>4103</v>
      </c>
      <c r="L2569" s="5" t="s">
        <v>2702</v>
      </c>
      <c r="M2569" s="5" t="s">
        <v>344</v>
      </c>
      <c r="N2569" s="5" t="s">
        <v>17</v>
      </c>
      <c r="O2569" s="5"/>
      <c r="P2569" s="5"/>
      <c r="Q2569" s="5"/>
    </row>
    <row r="2570" spans="1:17" x14ac:dyDescent="0.35">
      <c r="A2570" s="5" t="s">
        <v>17</v>
      </c>
      <c r="B2570" s="5" t="s">
        <v>18</v>
      </c>
      <c r="C2570" s="5" t="s">
        <v>22</v>
      </c>
      <c r="D2570" s="13">
        <v>4.7</v>
      </c>
      <c r="E2570" s="6">
        <v>5122</v>
      </c>
      <c r="F2570" s="6">
        <v>3841.5000000000005</v>
      </c>
      <c r="G2570" s="7">
        <v>39570</v>
      </c>
      <c r="H2570" s="7">
        <v>39619</v>
      </c>
      <c r="I2570" s="7">
        <v>48944</v>
      </c>
      <c r="J2570" s="5"/>
      <c r="K2570" s="5">
        <v>3674</v>
      </c>
      <c r="L2570" s="5" t="s">
        <v>1632</v>
      </c>
      <c r="M2570" s="5" t="s">
        <v>51</v>
      </c>
      <c r="N2570" s="5" t="s">
        <v>17</v>
      </c>
      <c r="O2570" s="5"/>
      <c r="P2570" s="5"/>
      <c r="Q2570" s="5"/>
    </row>
    <row r="2571" spans="1:17" x14ac:dyDescent="0.35">
      <c r="A2571" s="5" t="s">
        <v>17</v>
      </c>
      <c r="B2571" s="5" t="s">
        <v>18</v>
      </c>
      <c r="C2571" s="5" t="s">
        <v>22</v>
      </c>
      <c r="D2571" s="13">
        <v>4.7</v>
      </c>
      <c r="E2571" s="6">
        <v>4506</v>
      </c>
      <c r="F2571" s="6">
        <v>3379.5</v>
      </c>
      <c r="G2571" s="7">
        <v>39580</v>
      </c>
      <c r="H2571" s="7">
        <v>39344</v>
      </c>
      <c r="I2571" s="7">
        <v>48579</v>
      </c>
      <c r="J2571" s="5"/>
      <c r="K2571" s="5">
        <v>4612</v>
      </c>
      <c r="L2571" s="5" t="s">
        <v>1328</v>
      </c>
      <c r="M2571" s="5" t="s">
        <v>210</v>
      </c>
      <c r="N2571" s="5" t="s">
        <v>17</v>
      </c>
      <c r="O2571" s="5"/>
      <c r="P2571" s="5"/>
      <c r="Q2571" s="5"/>
    </row>
    <row r="2572" spans="1:17" x14ac:dyDescent="0.35">
      <c r="A2572" s="5" t="s">
        <v>17</v>
      </c>
      <c r="B2572" s="5" t="s">
        <v>18</v>
      </c>
      <c r="C2572" s="5" t="s">
        <v>22</v>
      </c>
      <c r="D2572" s="13">
        <v>4.7</v>
      </c>
      <c r="E2572" s="6">
        <v>4629</v>
      </c>
      <c r="F2572" s="6">
        <v>2846.83</v>
      </c>
      <c r="G2572" s="7">
        <v>40415</v>
      </c>
      <c r="H2572" s="7">
        <v>40477</v>
      </c>
      <c r="I2572" s="7">
        <v>49674</v>
      </c>
      <c r="J2572" s="5"/>
      <c r="K2572" s="5">
        <v>4658</v>
      </c>
      <c r="L2572" s="5" t="s">
        <v>2700</v>
      </c>
      <c r="M2572" s="5" t="s">
        <v>210</v>
      </c>
      <c r="N2572" s="5" t="s">
        <v>17</v>
      </c>
      <c r="O2572" s="5"/>
      <c r="P2572" s="5"/>
      <c r="Q2572" s="5"/>
    </row>
    <row r="2573" spans="1:17" x14ac:dyDescent="0.35">
      <c r="A2573" s="5" t="s">
        <v>17</v>
      </c>
      <c r="B2573" s="5" t="s">
        <v>18</v>
      </c>
      <c r="C2573" s="5" t="s">
        <v>22</v>
      </c>
      <c r="D2573" s="13">
        <v>4.7</v>
      </c>
      <c r="E2573" s="6">
        <v>5283</v>
      </c>
      <c r="F2573" s="6">
        <v>2551.69</v>
      </c>
      <c r="G2573" s="7">
        <v>40805</v>
      </c>
      <c r="H2573" s="7">
        <v>40876</v>
      </c>
      <c r="I2573" s="7">
        <v>50040</v>
      </c>
      <c r="J2573" s="5"/>
      <c r="K2573" s="5">
        <v>3053</v>
      </c>
      <c r="L2573" s="5" t="s">
        <v>3873</v>
      </c>
      <c r="M2573" s="5" t="s">
        <v>51</v>
      </c>
      <c r="N2573" s="5" t="s">
        <v>17</v>
      </c>
      <c r="O2573" s="5"/>
      <c r="P2573" s="5"/>
      <c r="Q2573" s="5"/>
    </row>
    <row r="2574" spans="1:17" x14ac:dyDescent="0.35">
      <c r="A2574" s="5" t="s">
        <v>17</v>
      </c>
      <c r="B2574" s="5" t="s">
        <v>18</v>
      </c>
      <c r="C2574" s="5" t="s">
        <v>22</v>
      </c>
      <c r="D2574" s="13">
        <v>4.7</v>
      </c>
      <c r="E2574" s="6">
        <v>5721</v>
      </c>
      <c r="F2574" s="6">
        <v>2540.14</v>
      </c>
      <c r="G2574" s="7">
        <v>40677</v>
      </c>
      <c r="H2574" s="7">
        <v>40967</v>
      </c>
      <c r="I2574" s="7">
        <v>50405</v>
      </c>
      <c r="J2574" s="5"/>
      <c r="K2574" s="5">
        <v>6605</v>
      </c>
      <c r="L2574" s="5" t="s">
        <v>891</v>
      </c>
      <c r="M2574" s="5" t="s">
        <v>42</v>
      </c>
      <c r="N2574" s="5" t="s">
        <v>17</v>
      </c>
      <c r="O2574" s="5"/>
      <c r="P2574" s="5"/>
      <c r="Q2574" s="5"/>
    </row>
    <row r="2575" spans="1:17" x14ac:dyDescent="0.35">
      <c r="A2575" s="5" t="s">
        <v>17</v>
      </c>
      <c r="B2575" s="5" t="s">
        <v>18</v>
      </c>
      <c r="C2575" s="5" t="s">
        <v>22</v>
      </c>
      <c r="D2575" s="13">
        <v>4.7</v>
      </c>
      <c r="E2575" s="6">
        <v>5346.0810000000001</v>
      </c>
      <c r="F2575" s="6">
        <v>4009.55</v>
      </c>
      <c r="G2575" s="7">
        <v>40129</v>
      </c>
      <c r="H2575" s="7">
        <v>40165</v>
      </c>
      <c r="I2575" s="7">
        <v>49309</v>
      </c>
      <c r="J2575" s="5"/>
      <c r="K2575" s="5">
        <v>4125</v>
      </c>
      <c r="L2575" s="5" t="s">
        <v>4582</v>
      </c>
      <c r="M2575" s="5" t="s">
        <v>1930</v>
      </c>
      <c r="N2575" s="5" t="s">
        <v>17</v>
      </c>
      <c r="O2575" s="5"/>
      <c r="P2575" s="5"/>
      <c r="Q2575" s="5"/>
    </row>
    <row r="2576" spans="1:17" x14ac:dyDescent="0.35">
      <c r="A2576" s="5" t="s">
        <v>17</v>
      </c>
      <c r="B2576" s="5" t="s">
        <v>18</v>
      </c>
      <c r="C2576" s="5" t="s">
        <v>22</v>
      </c>
      <c r="D2576" s="13">
        <v>4.7</v>
      </c>
      <c r="E2576" s="6">
        <v>5301</v>
      </c>
      <c r="F2576" s="6">
        <v>3975.75</v>
      </c>
      <c r="G2576" s="7">
        <v>39623</v>
      </c>
      <c r="H2576" s="7">
        <v>40087</v>
      </c>
      <c r="I2576" s="7">
        <v>49309</v>
      </c>
      <c r="J2576" s="5"/>
      <c r="K2576" s="5">
        <v>3984</v>
      </c>
      <c r="L2576" s="5" t="s">
        <v>1999</v>
      </c>
      <c r="M2576" s="5" t="s">
        <v>76</v>
      </c>
      <c r="N2576" s="5" t="s">
        <v>17</v>
      </c>
      <c r="O2576" s="5"/>
      <c r="P2576" s="5"/>
      <c r="Q2576" s="5"/>
    </row>
    <row r="2577" spans="1:17" x14ac:dyDescent="0.35">
      <c r="A2577" s="5" t="s">
        <v>17</v>
      </c>
      <c r="B2577" s="5" t="s">
        <v>18</v>
      </c>
      <c r="C2577" s="5" t="s">
        <v>22</v>
      </c>
      <c r="D2577" s="13">
        <v>4.7</v>
      </c>
      <c r="E2577" s="6">
        <v>4454.2070000000003</v>
      </c>
      <c r="F2577" s="6">
        <v>2739.33</v>
      </c>
      <c r="G2577" s="7">
        <v>39569</v>
      </c>
      <c r="H2577" s="7">
        <v>40360</v>
      </c>
      <c r="I2577" s="7">
        <v>49674</v>
      </c>
      <c r="J2577" s="5"/>
      <c r="K2577" s="5">
        <v>2558</v>
      </c>
      <c r="L2577" s="5" t="s">
        <v>4303</v>
      </c>
      <c r="M2577" s="5" t="s">
        <v>51</v>
      </c>
      <c r="N2577" s="5" t="s">
        <v>17</v>
      </c>
      <c r="O2577" s="5"/>
      <c r="P2577" s="5"/>
      <c r="Q2577" s="5"/>
    </row>
    <row r="2578" spans="1:17" x14ac:dyDescent="0.35">
      <c r="A2578" s="5" t="s">
        <v>17</v>
      </c>
      <c r="B2578" s="5" t="s">
        <v>18</v>
      </c>
      <c r="C2578" s="5" t="s">
        <v>22</v>
      </c>
      <c r="D2578" s="13">
        <v>4.7</v>
      </c>
      <c r="E2578" s="6">
        <v>5526</v>
      </c>
      <c r="F2578" s="6">
        <v>4144.5</v>
      </c>
      <c r="G2578" s="7">
        <v>39969</v>
      </c>
      <c r="H2578" s="7">
        <v>40051</v>
      </c>
      <c r="I2578" s="7">
        <v>49309</v>
      </c>
      <c r="J2578" s="5"/>
      <c r="K2578" s="5">
        <v>2113</v>
      </c>
      <c r="L2578" s="5" t="s">
        <v>5890</v>
      </c>
      <c r="M2578" s="5" t="s">
        <v>583</v>
      </c>
      <c r="N2578" s="5" t="s">
        <v>17</v>
      </c>
      <c r="O2578" s="5"/>
      <c r="P2578" s="5"/>
      <c r="Q2578" s="5"/>
    </row>
    <row r="2579" spans="1:17" x14ac:dyDescent="0.35">
      <c r="A2579" s="5" t="s">
        <v>17</v>
      </c>
      <c r="B2579" s="5" t="s">
        <v>18</v>
      </c>
      <c r="C2579" s="5" t="s">
        <v>22</v>
      </c>
      <c r="D2579" s="13">
        <v>4.7</v>
      </c>
      <c r="E2579" s="6">
        <v>4808.3769999999995</v>
      </c>
      <c r="F2579" s="6">
        <v>2957.17</v>
      </c>
      <c r="G2579" s="7">
        <v>39570</v>
      </c>
      <c r="H2579" s="7">
        <v>40199</v>
      </c>
      <c r="I2579" s="7">
        <v>49674</v>
      </c>
      <c r="J2579" s="5"/>
      <c r="K2579" s="5">
        <v>9479</v>
      </c>
      <c r="L2579" s="5" t="s">
        <v>5876</v>
      </c>
      <c r="M2579" s="5" t="s">
        <v>32</v>
      </c>
      <c r="N2579" s="5" t="s">
        <v>17</v>
      </c>
      <c r="O2579" s="5"/>
      <c r="P2579" s="5"/>
      <c r="Q2579" s="5"/>
    </row>
    <row r="2580" spans="1:17" x14ac:dyDescent="0.35">
      <c r="A2580" s="5" t="s">
        <v>17</v>
      </c>
      <c r="B2580" s="5" t="s">
        <v>18</v>
      </c>
      <c r="C2580" s="5" t="s">
        <v>19</v>
      </c>
      <c r="D2580" s="13">
        <v>4.7</v>
      </c>
      <c r="E2580" s="6">
        <v>5454</v>
      </c>
      <c r="F2580" s="6">
        <v>4025.0399999999995</v>
      </c>
      <c r="G2580" s="7">
        <v>40388</v>
      </c>
      <c r="H2580" s="7">
        <v>40368</v>
      </c>
      <c r="I2580" s="7">
        <v>49674</v>
      </c>
      <c r="J2580" s="5"/>
      <c r="K2580" s="5">
        <v>2300</v>
      </c>
      <c r="L2580" s="5" t="s">
        <v>4204</v>
      </c>
      <c r="M2580" s="5" t="s">
        <v>583</v>
      </c>
      <c r="N2580" s="5" t="s">
        <v>17</v>
      </c>
      <c r="O2580" s="5"/>
      <c r="P2580" s="5"/>
      <c r="Q2580" s="5"/>
    </row>
    <row r="2581" spans="1:17" x14ac:dyDescent="0.35">
      <c r="A2581" s="5" t="s">
        <v>96</v>
      </c>
      <c r="B2581" s="5" t="s">
        <v>18</v>
      </c>
      <c r="C2581" s="5" t="s">
        <v>22</v>
      </c>
      <c r="D2581" s="13">
        <v>4.7</v>
      </c>
      <c r="E2581" s="6">
        <v>4737.3959999999997</v>
      </c>
      <c r="F2581" s="6">
        <v>2124.5700000000002</v>
      </c>
      <c r="G2581" s="7">
        <v>39569</v>
      </c>
      <c r="H2581" s="7">
        <v>40744</v>
      </c>
      <c r="I2581" s="7">
        <v>50040</v>
      </c>
      <c r="J2581" s="5"/>
      <c r="K2581" s="5">
        <v>6020</v>
      </c>
      <c r="L2581" s="5" t="s">
        <v>5318</v>
      </c>
      <c r="M2581" s="5" t="s">
        <v>179</v>
      </c>
      <c r="N2581" s="5" t="s">
        <v>96</v>
      </c>
      <c r="O2581" s="5"/>
      <c r="P2581" s="5"/>
      <c r="Q2581" s="5"/>
    </row>
    <row r="2582" spans="1:17" x14ac:dyDescent="0.35">
      <c r="A2582" s="5" t="s">
        <v>17</v>
      </c>
      <c r="B2582" s="5" t="s">
        <v>18</v>
      </c>
      <c r="C2582" s="5" t="s">
        <v>22</v>
      </c>
      <c r="D2582" s="13">
        <v>4.7</v>
      </c>
      <c r="E2582" s="6">
        <v>6122</v>
      </c>
      <c r="F2582" s="6">
        <v>2442.67</v>
      </c>
      <c r="G2582" s="7">
        <v>40780</v>
      </c>
      <c r="H2582" s="7">
        <v>41107</v>
      </c>
      <c r="I2582" s="7">
        <v>50405</v>
      </c>
      <c r="J2582" s="5"/>
      <c r="K2582" s="5">
        <v>1350</v>
      </c>
      <c r="L2582" s="5" t="s">
        <v>4328</v>
      </c>
      <c r="M2582" s="5" t="s">
        <v>21</v>
      </c>
      <c r="N2582" s="5" t="s">
        <v>17</v>
      </c>
      <c r="O2582" s="5"/>
      <c r="P2582" s="5"/>
      <c r="Q2582" s="5"/>
    </row>
    <row r="2583" spans="1:17" x14ac:dyDescent="0.35">
      <c r="A2583" s="5" t="s">
        <v>17</v>
      </c>
      <c r="B2583" s="5" t="s">
        <v>18</v>
      </c>
      <c r="C2583" s="5" t="s">
        <v>22</v>
      </c>
      <c r="D2583" s="13">
        <v>4.7</v>
      </c>
      <c r="E2583" s="6">
        <v>4711</v>
      </c>
      <c r="F2583" s="6">
        <v>2275.4100000000003</v>
      </c>
      <c r="G2583" s="7">
        <v>40646</v>
      </c>
      <c r="H2583" s="7">
        <v>40766</v>
      </c>
      <c r="I2583" s="7">
        <v>50040</v>
      </c>
      <c r="J2583" s="5"/>
      <c r="K2583" s="5">
        <v>5063</v>
      </c>
      <c r="L2583" s="5" t="s">
        <v>1367</v>
      </c>
      <c r="M2583" s="5" t="s">
        <v>28</v>
      </c>
      <c r="N2583" s="5" t="s">
        <v>17</v>
      </c>
      <c r="O2583" s="5"/>
      <c r="P2583" s="5"/>
      <c r="Q2583" s="5"/>
    </row>
    <row r="2584" spans="1:17" x14ac:dyDescent="0.35">
      <c r="A2584" s="5" t="s">
        <v>17</v>
      </c>
      <c r="B2584" s="5" t="s">
        <v>18</v>
      </c>
      <c r="C2584" s="5" t="s">
        <v>22</v>
      </c>
      <c r="D2584" s="13">
        <v>4.7</v>
      </c>
      <c r="E2584" s="6">
        <v>5413</v>
      </c>
      <c r="F2584" s="6">
        <v>2614.46</v>
      </c>
      <c r="G2584" s="7">
        <v>40802</v>
      </c>
      <c r="H2584" s="7">
        <v>40876</v>
      </c>
      <c r="I2584" s="7">
        <v>50040</v>
      </c>
      <c r="J2584" s="5"/>
      <c r="K2584" s="5">
        <v>3053</v>
      </c>
      <c r="L2584" s="5" t="s">
        <v>3873</v>
      </c>
      <c r="M2584" s="5" t="s">
        <v>51</v>
      </c>
      <c r="N2584" s="5" t="s">
        <v>17</v>
      </c>
      <c r="O2584" s="5"/>
      <c r="P2584" s="5"/>
      <c r="Q2584" s="5"/>
    </row>
    <row r="2585" spans="1:17" x14ac:dyDescent="0.35">
      <c r="A2585" s="5" t="s">
        <v>17</v>
      </c>
      <c r="B2585" s="5" t="s">
        <v>18</v>
      </c>
      <c r="C2585" s="5" t="s">
        <v>22</v>
      </c>
      <c r="D2585" s="13">
        <v>4.7</v>
      </c>
      <c r="E2585" s="6">
        <v>5607.527</v>
      </c>
      <c r="F2585" s="6">
        <v>2708.4199999999996</v>
      </c>
      <c r="G2585" s="7">
        <v>40628</v>
      </c>
      <c r="H2585" s="7">
        <v>40699</v>
      </c>
      <c r="I2585" s="7">
        <v>50040</v>
      </c>
      <c r="J2585" s="5"/>
      <c r="K2585" s="5">
        <v>6130</v>
      </c>
      <c r="L2585" s="5" t="s">
        <v>4407</v>
      </c>
      <c r="M2585" s="5" t="s">
        <v>179</v>
      </c>
      <c r="N2585" s="5" t="s">
        <v>17</v>
      </c>
      <c r="O2585" s="5"/>
      <c r="P2585" s="5"/>
      <c r="Q2585" s="5"/>
    </row>
    <row r="2586" spans="1:17" x14ac:dyDescent="0.35">
      <c r="A2586" s="5" t="s">
        <v>17</v>
      </c>
      <c r="B2586" s="5" t="s">
        <v>18</v>
      </c>
      <c r="C2586" s="5" t="s">
        <v>19</v>
      </c>
      <c r="D2586" s="13">
        <v>4.7</v>
      </c>
      <c r="E2586" s="6">
        <v>5585</v>
      </c>
      <c r="F2586" s="6">
        <v>3306.3200000000006</v>
      </c>
      <c r="G2586" s="7">
        <v>40693</v>
      </c>
      <c r="H2586" s="7">
        <v>40819</v>
      </c>
      <c r="I2586" s="7">
        <v>50040</v>
      </c>
      <c r="J2586" s="5"/>
      <c r="K2586" s="5">
        <v>2544</v>
      </c>
      <c r="L2586" s="5" t="s">
        <v>5066</v>
      </c>
      <c r="M2586" s="5" t="s">
        <v>210</v>
      </c>
      <c r="N2586" s="5" t="s">
        <v>17</v>
      </c>
      <c r="O2586" s="5"/>
      <c r="P2586" s="5"/>
      <c r="Q2586" s="5"/>
    </row>
    <row r="2587" spans="1:17" x14ac:dyDescent="0.35">
      <c r="A2587" s="5" t="s">
        <v>17</v>
      </c>
      <c r="B2587" s="5" t="s">
        <v>18</v>
      </c>
      <c r="C2587" s="5" t="s">
        <v>19</v>
      </c>
      <c r="D2587" s="13">
        <v>4.7</v>
      </c>
      <c r="E2587" s="6">
        <v>5047</v>
      </c>
      <c r="F2587" s="6">
        <v>4542.3</v>
      </c>
      <c r="G2587" s="7">
        <v>39931</v>
      </c>
      <c r="H2587" s="7">
        <v>39948</v>
      </c>
      <c r="I2587" s="7">
        <v>49309</v>
      </c>
      <c r="J2587" s="5"/>
      <c r="K2587" s="5">
        <v>1429</v>
      </c>
      <c r="L2587" s="5" t="s">
        <v>1054</v>
      </c>
      <c r="M2587" s="5" t="s">
        <v>21</v>
      </c>
      <c r="N2587" s="5" t="s">
        <v>17</v>
      </c>
      <c r="O2587" s="5"/>
      <c r="P2587" s="5"/>
      <c r="Q2587" s="5"/>
    </row>
    <row r="2588" spans="1:17" x14ac:dyDescent="0.35">
      <c r="A2588" s="5" t="s">
        <v>17</v>
      </c>
      <c r="B2588" s="5" t="s">
        <v>18</v>
      </c>
      <c r="C2588" s="5" t="s">
        <v>22</v>
      </c>
      <c r="D2588" s="13">
        <v>4.7</v>
      </c>
      <c r="E2588" s="6">
        <v>4827</v>
      </c>
      <c r="F2588" s="6">
        <v>3620.25</v>
      </c>
      <c r="G2588" s="7">
        <v>39569</v>
      </c>
      <c r="H2588" s="7">
        <v>39584</v>
      </c>
      <c r="I2588" s="7">
        <v>48944</v>
      </c>
      <c r="J2588" s="5"/>
      <c r="K2588" s="5">
        <v>8700</v>
      </c>
      <c r="L2588" s="5" t="s">
        <v>941</v>
      </c>
      <c r="M2588" s="5" t="s">
        <v>53</v>
      </c>
      <c r="N2588" s="5" t="s">
        <v>17</v>
      </c>
      <c r="O2588" s="5"/>
      <c r="P2588" s="5"/>
      <c r="Q2588" s="5"/>
    </row>
    <row r="2589" spans="1:17" x14ac:dyDescent="0.35">
      <c r="A2589" s="5" t="s">
        <v>17</v>
      </c>
      <c r="B2589" s="5" t="s">
        <v>18</v>
      </c>
      <c r="C2589" s="5" t="s">
        <v>22</v>
      </c>
      <c r="D2589" s="13">
        <v>4.7</v>
      </c>
      <c r="E2589" s="6">
        <v>4987</v>
      </c>
      <c r="F2589" s="6">
        <v>3740.25</v>
      </c>
      <c r="G2589" s="7">
        <v>40084</v>
      </c>
      <c r="H2589" s="7">
        <v>40087</v>
      </c>
      <c r="I2589" s="7">
        <v>49309</v>
      </c>
      <c r="J2589" s="5"/>
      <c r="K2589" s="5">
        <v>9470</v>
      </c>
      <c r="L2589" s="5" t="s">
        <v>4805</v>
      </c>
      <c r="M2589" s="5" t="s">
        <v>32</v>
      </c>
      <c r="N2589" s="5" t="s">
        <v>17</v>
      </c>
      <c r="O2589" s="5"/>
      <c r="P2589" s="5"/>
      <c r="Q2589" s="5"/>
    </row>
    <row r="2590" spans="1:17" x14ac:dyDescent="0.35">
      <c r="A2590" s="5" t="s">
        <v>17</v>
      </c>
      <c r="B2590" s="5" t="s">
        <v>18</v>
      </c>
      <c r="C2590" s="5" t="s">
        <v>22</v>
      </c>
      <c r="D2590" s="13">
        <v>4.7</v>
      </c>
      <c r="E2590" s="6">
        <v>5327</v>
      </c>
      <c r="F2590" s="6">
        <v>2572.94</v>
      </c>
      <c r="G2590" s="7">
        <v>39570</v>
      </c>
      <c r="H2590" s="7">
        <v>40728</v>
      </c>
      <c r="I2590" s="7">
        <v>50040</v>
      </c>
      <c r="J2590" s="5"/>
      <c r="K2590" s="5">
        <v>4614</v>
      </c>
      <c r="L2590" s="5" t="s">
        <v>2522</v>
      </c>
      <c r="M2590" s="5" t="s">
        <v>210</v>
      </c>
      <c r="N2590" s="5" t="s">
        <v>17</v>
      </c>
      <c r="O2590" s="5"/>
      <c r="P2590" s="5"/>
      <c r="Q2590" s="5"/>
    </row>
    <row r="2591" spans="1:17" x14ac:dyDescent="0.35">
      <c r="A2591" s="5" t="s">
        <v>17</v>
      </c>
      <c r="B2591" s="5" t="s">
        <v>18</v>
      </c>
      <c r="C2591" s="5" t="s">
        <v>22</v>
      </c>
      <c r="D2591" s="13">
        <v>4.7</v>
      </c>
      <c r="E2591" s="6">
        <v>3252</v>
      </c>
      <c r="F2591" s="6">
        <v>2439</v>
      </c>
      <c r="G2591" s="7">
        <v>39570</v>
      </c>
      <c r="H2591" s="7">
        <v>40038</v>
      </c>
      <c r="I2591" s="7">
        <v>49309</v>
      </c>
      <c r="J2591" s="5"/>
      <c r="K2591" s="5">
        <v>9050</v>
      </c>
      <c r="L2591" s="5" t="s">
        <v>2453</v>
      </c>
      <c r="M2591" s="5" t="s">
        <v>318</v>
      </c>
      <c r="N2591" s="5" t="s">
        <v>17</v>
      </c>
      <c r="O2591" s="5"/>
      <c r="P2591" s="5"/>
      <c r="Q2591" s="5"/>
    </row>
    <row r="2592" spans="1:17" x14ac:dyDescent="0.35">
      <c r="A2592" s="5" t="s">
        <v>17</v>
      </c>
      <c r="B2592" s="5" t="s">
        <v>18</v>
      </c>
      <c r="C2592" s="5" t="s">
        <v>22</v>
      </c>
      <c r="D2592" s="13">
        <v>4.7</v>
      </c>
      <c r="E2592" s="6">
        <v>4951</v>
      </c>
      <c r="F2592" s="6">
        <v>3713.25</v>
      </c>
      <c r="G2592" s="7">
        <v>39793</v>
      </c>
      <c r="H2592" s="7">
        <v>40126</v>
      </c>
      <c r="I2592" s="7">
        <v>49309</v>
      </c>
      <c r="J2592" s="5"/>
      <c r="K2592" s="5">
        <v>3627</v>
      </c>
      <c r="L2592" s="5" t="s">
        <v>2443</v>
      </c>
      <c r="M2592" s="5" t="s">
        <v>51</v>
      </c>
      <c r="N2592" s="5" t="s">
        <v>17</v>
      </c>
      <c r="O2592" s="5"/>
      <c r="P2592" s="5"/>
      <c r="Q2592" s="5"/>
    </row>
    <row r="2593" spans="1:17" x14ac:dyDescent="0.35">
      <c r="A2593" s="5" t="s">
        <v>17</v>
      </c>
      <c r="B2593" s="5" t="s">
        <v>18</v>
      </c>
      <c r="C2593" s="5" t="s">
        <v>22</v>
      </c>
      <c r="D2593" s="13">
        <v>4.7</v>
      </c>
      <c r="E2593" s="6">
        <v>6340</v>
      </c>
      <c r="F2593" s="6">
        <v>3062.23</v>
      </c>
      <c r="G2593" s="7">
        <v>40558</v>
      </c>
      <c r="H2593" s="7">
        <v>40665</v>
      </c>
      <c r="I2593" s="7">
        <v>50040</v>
      </c>
      <c r="J2593" s="5"/>
      <c r="K2593" s="5">
        <v>6986</v>
      </c>
      <c r="L2593" s="5" t="s">
        <v>9219</v>
      </c>
      <c r="M2593" s="5" t="s">
        <v>42</v>
      </c>
      <c r="N2593" s="5" t="s">
        <v>17</v>
      </c>
      <c r="O2593" s="5"/>
      <c r="P2593" s="5"/>
      <c r="Q2593" s="5"/>
    </row>
    <row r="2594" spans="1:17" x14ac:dyDescent="0.35">
      <c r="A2594" s="5" t="s">
        <v>17</v>
      </c>
      <c r="B2594" s="5" t="s">
        <v>18</v>
      </c>
      <c r="C2594" s="5" t="s">
        <v>22</v>
      </c>
      <c r="D2594" s="13">
        <v>4.7</v>
      </c>
      <c r="E2594" s="6">
        <v>4813</v>
      </c>
      <c r="F2594" s="6">
        <v>3609.75</v>
      </c>
      <c r="G2594" s="7">
        <v>39853</v>
      </c>
      <c r="H2594" s="7">
        <v>39972</v>
      </c>
      <c r="I2594" s="7">
        <v>49309</v>
      </c>
      <c r="J2594" s="5"/>
      <c r="K2594" s="5">
        <v>6330</v>
      </c>
      <c r="L2594" s="5" t="s">
        <v>3915</v>
      </c>
      <c r="M2594" s="5" t="s">
        <v>895</v>
      </c>
      <c r="N2594" s="5" t="s">
        <v>17</v>
      </c>
      <c r="O2594" s="5"/>
      <c r="P2594" s="5"/>
      <c r="Q2594" s="5"/>
    </row>
    <row r="2595" spans="1:17" x14ac:dyDescent="0.35">
      <c r="A2595" s="5" t="s">
        <v>17</v>
      </c>
      <c r="B2595" s="5" t="s">
        <v>18</v>
      </c>
      <c r="C2595" s="5" t="s">
        <v>19</v>
      </c>
      <c r="D2595" s="13">
        <v>4.7</v>
      </c>
      <c r="E2595" s="6">
        <v>5355</v>
      </c>
      <c r="F2595" s="6">
        <v>4819.5000000000009</v>
      </c>
      <c r="G2595" s="7">
        <v>39960</v>
      </c>
      <c r="H2595" s="7">
        <v>40007</v>
      </c>
      <c r="I2595" s="7">
        <v>49309</v>
      </c>
      <c r="J2595" s="5"/>
      <c r="K2595" s="5">
        <v>1522</v>
      </c>
      <c r="L2595" s="5" t="s">
        <v>278</v>
      </c>
      <c r="M2595" s="5" t="s">
        <v>21</v>
      </c>
      <c r="N2595" s="5" t="s">
        <v>17</v>
      </c>
      <c r="O2595" s="5"/>
      <c r="P2595" s="5"/>
      <c r="Q2595" s="5"/>
    </row>
    <row r="2596" spans="1:17" x14ac:dyDescent="0.35">
      <c r="A2596" s="5" t="s">
        <v>17</v>
      </c>
      <c r="B2596" s="5" t="s">
        <v>18</v>
      </c>
      <c r="C2596" s="5" t="s">
        <v>22</v>
      </c>
      <c r="D2596" s="13">
        <v>4.7</v>
      </c>
      <c r="E2596" s="6">
        <v>3706</v>
      </c>
      <c r="F2596" s="6">
        <v>2779.5</v>
      </c>
      <c r="G2596" s="7">
        <v>40217</v>
      </c>
      <c r="H2596" s="7">
        <v>40074</v>
      </c>
      <c r="I2596" s="7">
        <v>49309</v>
      </c>
      <c r="J2596" s="5"/>
      <c r="K2596" s="5">
        <v>5702</v>
      </c>
      <c r="L2596" s="5" t="s">
        <v>5163</v>
      </c>
      <c r="M2596" s="5" t="s">
        <v>28</v>
      </c>
      <c r="N2596" s="5" t="s">
        <v>17</v>
      </c>
      <c r="O2596" s="5"/>
      <c r="P2596" s="5"/>
      <c r="Q2596" s="5"/>
    </row>
    <row r="2597" spans="1:17" x14ac:dyDescent="0.35">
      <c r="A2597" s="5" t="s">
        <v>17</v>
      </c>
      <c r="B2597" s="5" t="s">
        <v>18</v>
      </c>
      <c r="C2597" s="5" t="s">
        <v>19</v>
      </c>
      <c r="D2597" s="13">
        <v>4.7</v>
      </c>
      <c r="E2597" s="6">
        <v>4080.1570000000006</v>
      </c>
      <c r="F2597" s="6">
        <v>2325.69</v>
      </c>
      <c r="G2597" s="7">
        <v>40384</v>
      </c>
      <c r="H2597" s="7">
        <v>40420</v>
      </c>
      <c r="I2597" s="7">
        <v>49674</v>
      </c>
      <c r="J2597" s="5"/>
      <c r="K2597" s="5">
        <v>4107</v>
      </c>
      <c r="L2597" s="5" t="s">
        <v>3662</v>
      </c>
      <c r="M2597" s="5" t="s">
        <v>344</v>
      </c>
      <c r="N2597" s="5" t="s">
        <v>17</v>
      </c>
      <c r="O2597" s="5"/>
      <c r="P2597" s="5"/>
      <c r="Q2597" s="5"/>
    </row>
    <row r="2598" spans="1:17" x14ac:dyDescent="0.35">
      <c r="A2598" s="5" t="s">
        <v>17</v>
      </c>
      <c r="B2598" s="5" t="s">
        <v>18</v>
      </c>
      <c r="C2598" s="5" t="s">
        <v>22</v>
      </c>
      <c r="D2598" s="13">
        <v>4.7</v>
      </c>
      <c r="E2598" s="6">
        <v>3885.4860000000008</v>
      </c>
      <c r="F2598" s="6">
        <v>2389.59</v>
      </c>
      <c r="G2598" s="7">
        <v>40288</v>
      </c>
      <c r="H2598" s="7">
        <v>40316</v>
      </c>
      <c r="I2598" s="7">
        <v>49674</v>
      </c>
      <c r="J2598" s="5"/>
      <c r="K2598" s="5">
        <v>9470</v>
      </c>
      <c r="L2598" s="5" t="s">
        <v>1711</v>
      </c>
      <c r="M2598" s="5" t="s">
        <v>32</v>
      </c>
      <c r="N2598" s="5" t="s">
        <v>17</v>
      </c>
      <c r="O2598" s="5"/>
      <c r="P2598" s="5"/>
      <c r="Q2598" s="5"/>
    </row>
    <row r="2599" spans="1:17" x14ac:dyDescent="0.35">
      <c r="A2599" s="5" t="s">
        <v>17</v>
      </c>
      <c r="B2599" s="5" t="s">
        <v>18</v>
      </c>
      <c r="C2599" s="5" t="s">
        <v>19</v>
      </c>
      <c r="D2599" s="13">
        <v>4.7</v>
      </c>
      <c r="E2599" s="6">
        <v>5004</v>
      </c>
      <c r="F2599" s="6">
        <v>3692.94</v>
      </c>
      <c r="G2599" s="7">
        <v>40089</v>
      </c>
      <c r="H2599" s="7">
        <v>40275</v>
      </c>
      <c r="I2599" s="7">
        <v>49674</v>
      </c>
      <c r="J2599" s="5"/>
      <c r="K2599" s="5">
        <v>2802</v>
      </c>
      <c r="L2599" s="5" t="s">
        <v>10848</v>
      </c>
      <c r="M2599" s="5" t="s">
        <v>38</v>
      </c>
      <c r="N2599" s="5" t="s">
        <v>17</v>
      </c>
      <c r="O2599" s="5"/>
      <c r="P2599" s="5"/>
      <c r="Q2599" s="5"/>
    </row>
    <row r="2600" spans="1:17" x14ac:dyDescent="0.35">
      <c r="A2600" s="5" t="s">
        <v>17</v>
      </c>
      <c r="B2600" s="5" t="s">
        <v>18</v>
      </c>
      <c r="C2600" s="5" t="s">
        <v>22</v>
      </c>
      <c r="D2600" s="13">
        <v>4.7</v>
      </c>
      <c r="E2600" s="6">
        <v>4384</v>
      </c>
      <c r="F2600" s="6">
        <v>2117.4700000000003</v>
      </c>
      <c r="G2600" s="7">
        <v>40815</v>
      </c>
      <c r="H2600" s="7">
        <v>40889</v>
      </c>
      <c r="I2600" s="7">
        <v>50040</v>
      </c>
      <c r="J2600" s="5"/>
      <c r="K2600" s="5">
        <v>1462</v>
      </c>
      <c r="L2600" s="5" t="s">
        <v>3199</v>
      </c>
      <c r="M2600" s="5" t="s">
        <v>21</v>
      </c>
      <c r="N2600" s="5" t="s">
        <v>17</v>
      </c>
      <c r="O2600" s="5"/>
      <c r="P2600" s="5"/>
      <c r="Q2600" s="5"/>
    </row>
    <row r="2601" spans="1:17" x14ac:dyDescent="0.35">
      <c r="A2601" s="5" t="s">
        <v>17</v>
      </c>
      <c r="B2601" s="5" t="s">
        <v>18</v>
      </c>
      <c r="C2601" s="5" t="s">
        <v>19</v>
      </c>
      <c r="D2601" s="13">
        <v>4.7</v>
      </c>
      <c r="E2601" s="6">
        <v>4939</v>
      </c>
      <c r="F2601" s="6">
        <v>4445.1000000000004</v>
      </c>
      <c r="G2601" s="7">
        <v>39570</v>
      </c>
      <c r="H2601" s="7">
        <v>39680</v>
      </c>
      <c r="I2601" s="7">
        <v>48944</v>
      </c>
      <c r="J2601" s="5"/>
      <c r="K2601" s="5">
        <v>1804</v>
      </c>
      <c r="L2601" s="5" t="s">
        <v>6870</v>
      </c>
      <c r="M2601" s="5" t="s">
        <v>21</v>
      </c>
      <c r="N2601" s="5" t="s">
        <v>17</v>
      </c>
      <c r="O2601" s="5"/>
      <c r="P2601" s="5"/>
      <c r="Q2601" s="5"/>
    </row>
    <row r="2602" spans="1:17" x14ac:dyDescent="0.35">
      <c r="A2602" s="5" t="s">
        <v>17</v>
      </c>
      <c r="B2602" s="5" t="s">
        <v>18</v>
      </c>
      <c r="C2602" s="5" t="s">
        <v>22</v>
      </c>
      <c r="D2602" s="13">
        <v>4.7</v>
      </c>
      <c r="E2602" s="6">
        <v>5914</v>
      </c>
      <c r="F2602" s="6">
        <v>2170.4299999999998</v>
      </c>
      <c r="G2602" s="7">
        <v>39581</v>
      </c>
      <c r="H2602" s="7">
        <v>41514</v>
      </c>
      <c r="I2602" s="7">
        <v>50770</v>
      </c>
      <c r="J2602" s="5"/>
      <c r="K2602" s="5">
        <v>1027</v>
      </c>
      <c r="L2602" s="5" t="s">
        <v>4605</v>
      </c>
      <c r="M2602" s="5" t="s">
        <v>21</v>
      </c>
      <c r="N2602" s="5" t="s">
        <v>17</v>
      </c>
      <c r="O2602" s="5"/>
      <c r="P2602" s="5"/>
      <c r="Q2602" s="5"/>
    </row>
    <row r="2603" spans="1:17" x14ac:dyDescent="0.35">
      <c r="A2603" s="5" t="s">
        <v>17</v>
      </c>
      <c r="B2603" s="5" t="s">
        <v>18</v>
      </c>
      <c r="C2603" s="5" t="s">
        <v>22</v>
      </c>
      <c r="D2603" s="13">
        <v>4.7</v>
      </c>
      <c r="E2603" s="6">
        <v>5512</v>
      </c>
      <c r="F2603" s="6">
        <v>2662.2999999999997</v>
      </c>
      <c r="G2603" s="7">
        <v>40759</v>
      </c>
      <c r="H2603" s="7">
        <v>40836</v>
      </c>
      <c r="I2603" s="7">
        <v>50040</v>
      </c>
      <c r="J2603" s="5"/>
      <c r="K2603" s="5">
        <v>4628</v>
      </c>
      <c r="L2603" s="5" t="s">
        <v>8830</v>
      </c>
      <c r="M2603" s="5" t="s">
        <v>210</v>
      </c>
      <c r="N2603" s="5" t="s">
        <v>17</v>
      </c>
      <c r="O2603" s="5"/>
      <c r="P2603" s="5"/>
      <c r="Q2603" s="5"/>
    </row>
    <row r="2604" spans="1:17" x14ac:dyDescent="0.35">
      <c r="A2604" s="5" t="s">
        <v>17</v>
      </c>
      <c r="B2604" s="5" t="s">
        <v>18</v>
      </c>
      <c r="C2604" s="5" t="s">
        <v>22</v>
      </c>
      <c r="D2604" s="13">
        <v>4.7</v>
      </c>
      <c r="E2604" s="6">
        <v>5291</v>
      </c>
      <c r="F2604" s="6">
        <v>3968.25</v>
      </c>
      <c r="G2604" s="7">
        <v>39570</v>
      </c>
      <c r="H2604" s="7">
        <v>39696</v>
      </c>
      <c r="I2604" s="7">
        <v>48944</v>
      </c>
      <c r="J2604" s="5"/>
      <c r="K2604" s="5">
        <v>3700</v>
      </c>
      <c r="L2604" s="5" t="s">
        <v>12677</v>
      </c>
      <c r="M2604" s="5" t="s">
        <v>51</v>
      </c>
      <c r="N2604" s="5" t="s">
        <v>17</v>
      </c>
      <c r="O2604" s="5"/>
      <c r="P2604" s="5"/>
      <c r="Q2604" s="5"/>
    </row>
    <row r="2605" spans="1:17" x14ac:dyDescent="0.35">
      <c r="A2605" s="5" t="s">
        <v>17</v>
      </c>
      <c r="B2605" s="5" t="s">
        <v>18</v>
      </c>
      <c r="C2605" s="5" t="s">
        <v>22</v>
      </c>
      <c r="D2605" s="13">
        <v>4.7</v>
      </c>
      <c r="E2605" s="6">
        <v>4864</v>
      </c>
      <c r="F2605" s="6">
        <v>3648</v>
      </c>
      <c r="G2605" s="7">
        <v>39569</v>
      </c>
      <c r="H2605" s="7">
        <v>39794</v>
      </c>
      <c r="I2605" s="7">
        <v>48944</v>
      </c>
      <c r="J2605" s="5"/>
      <c r="K2605" s="5">
        <v>5222</v>
      </c>
      <c r="L2605" s="5" t="s">
        <v>6465</v>
      </c>
      <c r="M2605" s="5" t="s">
        <v>28</v>
      </c>
      <c r="N2605" s="5" t="s">
        <v>17</v>
      </c>
      <c r="O2605" s="5"/>
      <c r="P2605" s="5"/>
      <c r="Q2605" s="5"/>
    </row>
    <row r="2606" spans="1:17" x14ac:dyDescent="0.35">
      <c r="A2606" s="5" t="s">
        <v>17</v>
      </c>
      <c r="B2606" s="5" t="s">
        <v>18</v>
      </c>
      <c r="C2606" s="5" t="s">
        <v>22</v>
      </c>
      <c r="D2606" s="13">
        <v>4.7</v>
      </c>
      <c r="E2606" s="6">
        <v>5195</v>
      </c>
      <c r="F2606" s="6">
        <v>3896.25</v>
      </c>
      <c r="G2606" s="7">
        <v>39570</v>
      </c>
      <c r="H2606" s="7">
        <v>39694</v>
      </c>
      <c r="I2606" s="7">
        <v>48944</v>
      </c>
      <c r="J2606" s="5"/>
      <c r="K2606" s="5">
        <v>7026</v>
      </c>
      <c r="L2606" s="5" t="s">
        <v>5058</v>
      </c>
      <c r="M2606" s="5" t="s">
        <v>99</v>
      </c>
      <c r="N2606" s="5" t="s">
        <v>17</v>
      </c>
      <c r="O2606" s="5"/>
      <c r="P2606" s="5"/>
      <c r="Q2606" s="5"/>
    </row>
    <row r="2607" spans="1:17" x14ac:dyDescent="0.35">
      <c r="A2607" s="5" t="s">
        <v>17</v>
      </c>
      <c r="B2607" s="5" t="s">
        <v>18</v>
      </c>
      <c r="C2607" s="5" t="s">
        <v>22</v>
      </c>
      <c r="D2607" s="13">
        <v>4.7</v>
      </c>
      <c r="E2607" s="6">
        <v>5458</v>
      </c>
      <c r="F2607" s="6">
        <v>3356.67</v>
      </c>
      <c r="G2607" s="7">
        <v>39805</v>
      </c>
      <c r="H2607" s="7">
        <v>40340</v>
      </c>
      <c r="I2607" s="7">
        <v>49674</v>
      </c>
      <c r="J2607" s="5"/>
      <c r="K2607" s="5">
        <v>9240</v>
      </c>
      <c r="L2607" s="5" t="s">
        <v>2624</v>
      </c>
      <c r="M2607" s="5" t="s">
        <v>32</v>
      </c>
      <c r="N2607" s="5" t="s">
        <v>17</v>
      </c>
      <c r="O2607" s="5"/>
      <c r="P2607" s="5"/>
      <c r="Q2607" s="5"/>
    </row>
    <row r="2608" spans="1:17" x14ac:dyDescent="0.35">
      <c r="A2608" s="5" t="s">
        <v>17</v>
      </c>
      <c r="B2608" s="5" t="s">
        <v>18</v>
      </c>
      <c r="C2608" s="5" t="s">
        <v>19</v>
      </c>
      <c r="D2608" s="13">
        <v>4.7</v>
      </c>
      <c r="E2608" s="6">
        <v>5217</v>
      </c>
      <c r="F2608" s="6">
        <v>4695.2999999999993</v>
      </c>
      <c r="G2608" s="7">
        <v>39570</v>
      </c>
      <c r="H2608" s="7">
        <v>39685</v>
      </c>
      <c r="I2608" s="7">
        <v>48944</v>
      </c>
      <c r="J2608" s="5"/>
      <c r="K2608" s="5">
        <v>1906</v>
      </c>
      <c r="L2608" s="5" t="s">
        <v>1448</v>
      </c>
      <c r="M2608" s="5" t="s">
        <v>76</v>
      </c>
      <c r="N2608" s="5" t="s">
        <v>17</v>
      </c>
      <c r="O2608" s="5"/>
      <c r="P2608" s="5"/>
      <c r="Q2608" s="5"/>
    </row>
    <row r="2609" spans="1:17" x14ac:dyDescent="0.35">
      <c r="A2609" s="5" t="s">
        <v>17</v>
      </c>
      <c r="B2609" s="5" t="s">
        <v>18</v>
      </c>
      <c r="C2609" s="5" t="s">
        <v>22</v>
      </c>
      <c r="D2609" s="13">
        <v>4.7</v>
      </c>
      <c r="E2609" s="6">
        <v>1618</v>
      </c>
      <c r="F2609" s="6">
        <v>1213.5</v>
      </c>
      <c r="G2609" s="7">
        <v>39587</v>
      </c>
      <c r="H2609" s="7">
        <v>38883</v>
      </c>
      <c r="I2609" s="7">
        <v>48213</v>
      </c>
      <c r="J2609" s="5"/>
      <c r="K2609" s="5">
        <v>9472</v>
      </c>
      <c r="L2609" s="5" t="s">
        <v>1309</v>
      </c>
      <c r="M2609" s="5" t="s">
        <v>32</v>
      </c>
      <c r="N2609" s="5" t="s">
        <v>17</v>
      </c>
      <c r="O2609" s="5"/>
      <c r="P2609" s="5"/>
      <c r="Q2609" s="5"/>
    </row>
    <row r="2610" spans="1:17" x14ac:dyDescent="0.35">
      <c r="A2610" s="5" t="s">
        <v>17</v>
      </c>
      <c r="B2610" s="5" t="s">
        <v>18</v>
      </c>
      <c r="C2610" s="5" t="s">
        <v>22</v>
      </c>
      <c r="D2610" s="13">
        <v>4.7</v>
      </c>
      <c r="E2610" s="6">
        <v>4526</v>
      </c>
      <c r="F2610" s="6">
        <v>3394.5</v>
      </c>
      <c r="G2610" s="7">
        <v>39570</v>
      </c>
      <c r="H2610" s="7">
        <v>39848</v>
      </c>
      <c r="I2610" s="7">
        <v>49309</v>
      </c>
      <c r="J2610" s="5"/>
      <c r="K2610" s="5">
        <v>8594</v>
      </c>
      <c r="L2610" s="5" t="s">
        <v>642</v>
      </c>
      <c r="M2610" s="5" t="s">
        <v>25</v>
      </c>
      <c r="N2610" s="5" t="s">
        <v>17</v>
      </c>
      <c r="O2610" s="5"/>
      <c r="P2610" s="5"/>
      <c r="Q2610" s="5"/>
    </row>
    <row r="2611" spans="1:17" x14ac:dyDescent="0.35">
      <c r="A2611" s="5" t="s">
        <v>17</v>
      </c>
      <c r="B2611" s="5" t="s">
        <v>18</v>
      </c>
      <c r="C2611" s="5" t="s">
        <v>22</v>
      </c>
      <c r="D2611" s="13">
        <v>4.7</v>
      </c>
      <c r="E2611" s="6">
        <v>4209.3710000000001</v>
      </c>
      <c r="F2611" s="6">
        <v>3157.0099999999998</v>
      </c>
      <c r="G2611" s="7">
        <v>39587</v>
      </c>
      <c r="H2611" s="7">
        <v>39484</v>
      </c>
      <c r="I2611" s="7">
        <v>48944</v>
      </c>
      <c r="J2611" s="5"/>
      <c r="K2611" s="5">
        <v>9476</v>
      </c>
      <c r="L2611" s="5" t="s">
        <v>8375</v>
      </c>
      <c r="M2611" s="5" t="s">
        <v>32</v>
      </c>
      <c r="N2611" s="5" t="s">
        <v>17</v>
      </c>
      <c r="O2611" s="5"/>
      <c r="P2611" s="5"/>
      <c r="Q2611" s="5"/>
    </row>
    <row r="2612" spans="1:17" x14ac:dyDescent="0.35">
      <c r="A2612" s="5" t="s">
        <v>17</v>
      </c>
      <c r="B2612" s="5" t="s">
        <v>18</v>
      </c>
      <c r="C2612" s="5" t="s">
        <v>19</v>
      </c>
      <c r="D2612" s="13">
        <v>4.7</v>
      </c>
      <c r="E2612" s="6">
        <v>2694</v>
      </c>
      <c r="F2612" s="6">
        <v>2424.6</v>
      </c>
      <c r="G2612" s="7">
        <v>39570</v>
      </c>
      <c r="H2612" s="7">
        <v>39225</v>
      </c>
      <c r="I2612" s="7">
        <v>48579</v>
      </c>
      <c r="J2612" s="5"/>
      <c r="K2612" s="5">
        <v>3623</v>
      </c>
      <c r="L2612" s="5" t="s">
        <v>14458</v>
      </c>
      <c r="M2612" s="5" t="s">
        <v>51</v>
      </c>
      <c r="N2612" s="5" t="s">
        <v>17</v>
      </c>
      <c r="O2612" s="5"/>
      <c r="P2612" s="5"/>
      <c r="Q2612" s="5"/>
    </row>
    <row r="2613" spans="1:17" x14ac:dyDescent="0.35">
      <c r="A2613" s="5" t="s">
        <v>17</v>
      </c>
      <c r="B2613" s="5" t="s">
        <v>18</v>
      </c>
      <c r="C2613" s="5" t="s">
        <v>22</v>
      </c>
      <c r="D2613" s="13">
        <v>4.72</v>
      </c>
      <c r="E2613" s="6">
        <v>5719.2520000000004</v>
      </c>
      <c r="F2613" s="6">
        <v>4197.9400000000005</v>
      </c>
      <c r="G2613" s="7">
        <v>39737</v>
      </c>
      <c r="H2613" s="7">
        <v>39832</v>
      </c>
      <c r="I2613" s="7">
        <v>49309</v>
      </c>
      <c r="J2613" s="5"/>
      <c r="K2613" s="5">
        <v>7304</v>
      </c>
      <c r="L2613" s="5" t="s">
        <v>5278</v>
      </c>
      <c r="M2613" s="5" t="s">
        <v>99</v>
      </c>
      <c r="N2613" s="5" t="s">
        <v>17</v>
      </c>
      <c r="O2613" s="5"/>
      <c r="P2613" s="5"/>
      <c r="Q2613" s="5"/>
    </row>
    <row r="2614" spans="1:17" x14ac:dyDescent="0.35">
      <c r="A2614" s="5" t="s">
        <v>17</v>
      </c>
      <c r="B2614" s="5" t="s">
        <v>18</v>
      </c>
      <c r="C2614" s="5" t="s">
        <v>19</v>
      </c>
      <c r="D2614" s="13">
        <v>4.7300000000000004</v>
      </c>
      <c r="E2614" s="6">
        <v>5386</v>
      </c>
      <c r="F2614" s="6">
        <v>3188.52</v>
      </c>
      <c r="G2614" s="7">
        <v>40744</v>
      </c>
      <c r="H2614" s="7">
        <v>40877</v>
      </c>
      <c r="I2614" s="7">
        <v>50040</v>
      </c>
      <c r="J2614" s="5"/>
      <c r="K2614" s="5">
        <v>8762</v>
      </c>
      <c r="L2614" s="5" t="s">
        <v>809</v>
      </c>
      <c r="M2614" s="5" t="s">
        <v>229</v>
      </c>
      <c r="N2614" s="5" t="s">
        <v>17</v>
      </c>
      <c r="O2614" s="5"/>
      <c r="P2614" s="5"/>
      <c r="Q2614" s="5"/>
    </row>
    <row r="2615" spans="1:17" x14ac:dyDescent="0.35">
      <c r="A2615" s="5" t="s">
        <v>17</v>
      </c>
      <c r="B2615" s="5" t="s">
        <v>18</v>
      </c>
      <c r="C2615" s="5" t="s">
        <v>19</v>
      </c>
      <c r="D2615" s="13">
        <v>4.7300000000000004</v>
      </c>
      <c r="E2615" s="6">
        <v>4200</v>
      </c>
      <c r="F2615" s="6">
        <v>2486.41</v>
      </c>
      <c r="G2615" s="7">
        <v>40743</v>
      </c>
      <c r="H2615" s="7">
        <v>40904</v>
      </c>
      <c r="I2615" s="7">
        <v>50040</v>
      </c>
      <c r="J2615" s="5"/>
      <c r="K2615" s="5">
        <v>8755</v>
      </c>
      <c r="L2615" s="5" t="s">
        <v>3970</v>
      </c>
      <c r="M2615" s="5" t="s">
        <v>229</v>
      </c>
      <c r="N2615" s="5" t="s">
        <v>17</v>
      </c>
      <c r="O2615" s="5"/>
      <c r="P2615" s="5"/>
      <c r="Q2615" s="5"/>
    </row>
    <row r="2616" spans="1:17" x14ac:dyDescent="0.35">
      <c r="A2616" s="5" t="s">
        <v>96</v>
      </c>
      <c r="B2616" s="5" t="s">
        <v>18</v>
      </c>
      <c r="C2616" s="5" t="s">
        <v>22</v>
      </c>
      <c r="D2616" s="13">
        <v>4.7300000000000004</v>
      </c>
      <c r="E2616" s="6">
        <v>5509</v>
      </c>
      <c r="F2616" s="6">
        <v>2660.84</v>
      </c>
      <c r="G2616" s="7">
        <v>40763</v>
      </c>
      <c r="H2616" s="7">
        <v>40785</v>
      </c>
      <c r="I2616" s="7">
        <v>50040</v>
      </c>
      <c r="J2616" s="5"/>
      <c r="K2616" s="5">
        <v>3033</v>
      </c>
      <c r="L2616" s="5" t="s">
        <v>360</v>
      </c>
      <c r="M2616" s="5" t="s">
        <v>51</v>
      </c>
      <c r="N2616" s="5" t="s">
        <v>96</v>
      </c>
      <c r="O2616" s="5"/>
      <c r="P2616" s="5"/>
      <c r="Q2616" s="5"/>
    </row>
    <row r="2617" spans="1:17" x14ac:dyDescent="0.35">
      <c r="A2617" s="5" t="s">
        <v>17</v>
      </c>
      <c r="B2617" s="5" t="s">
        <v>18</v>
      </c>
      <c r="C2617" s="5" t="s">
        <v>22</v>
      </c>
      <c r="D2617" s="13">
        <v>4.7300000000000004</v>
      </c>
      <c r="E2617" s="6">
        <v>5209</v>
      </c>
      <c r="F2617" s="6">
        <v>2515.9399999999996</v>
      </c>
      <c r="G2617" s="7">
        <v>40767</v>
      </c>
      <c r="H2617" s="7">
        <v>40876</v>
      </c>
      <c r="I2617" s="7">
        <v>50040</v>
      </c>
      <c r="J2617" s="5"/>
      <c r="K2617" s="5">
        <v>9050</v>
      </c>
      <c r="L2617" s="5" t="s">
        <v>2565</v>
      </c>
      <c r="M2617" s="5" t="s">
        <v>318</v>
      </c>
      <c r="N2617" s="5" t="s">
        <v>17</v>
      </c>
      <c r="O2617" s="5"/>
      <c r="P2617" s="5"/>
      <c r="Q2617" s="5"/>
    </row>
    <row r="2618" spans="1:17" x14ac:dyDescent="0.35">
      <c r="A2618" s="5" t="s">
        <v>17</v>
      </c>
      <c r="B2618" s="5" t="s">
        <v>18</v>
      </c>
      <c r="C2618" s="5" t="s">
        <v>22</v>
      </c>
      <c r="D2618" s="13">
        <v>4.75</v>
      </c>
      <c r="E2618" s="6">
        <v>5392</v>
      </c>
      <c r="F2618" s="6">
        <v>2604.33</v>
      </c>
      <c r="G2618" s="7">
        <v>40758</v>
      </c>
      <c r="H2618" s="7">
        <v>40883</v>
      </c>
      <c r="I2618" s="7">
        <v>50040</v>
      </c>
      <c r="J2618" s="5"/>
      <c r="K2618" s="5">
        <v>4452</v>
      </c>
      <c r="L2618" s="5" t="s">
        <v>2379</v>
      </c>
      <c r="M2618" s="5" t="s">
        <v>344</v>
      </c>
      <c r="N2618" s="5" t="s">
        <v>17</v>
      </c>
      <c r="O2618" s="5"/>
      <c r="P2618" s="5"/>
      <c r="Q2618" s="5"/>
    </row>
    <row r="2619" spans="1:17" x14ac:dyDescent="0.35">
      <c r="A2619" s="5" t="s">
        <v>96</v>
      </c>
      <c r="B2619" s="5" t="s">
        <v>18</v>
      </c>
      <c r="C2619" s="5" t="s">
        <v>19</v>
      </c>
      <c r="D2619" s="13">
        <v>4.75</v>
      </c>
      <c r="E2619" s="6">
        <v>5787</v>
      </c>
      <c r="F2619" s="6">
        <v>3180.9700000000003</v>
      </c>
      <c r="G2619" s="7">
        <v>40735</v>
      </c>
      <c r="H2619" s="7">
        <v>40798</v>
      </c>
      <c r="I2619" s="7">
        <v>50040</v>
      </c>
      <c r="J2619" s="5"/>
      <c r="K2619" s="5">
        <v>1084</v>
      </c>
      <c r="L2619" s="5" t="s">
        <v>1901</v>
      </c>
      <c r="M2619" s="5" t="s">
        <v>21</v>
      </c>
      <c r="N2619" s="5" t="s">
        <v>96</v>
      </c>
      <c r="O2619" s="5"/>
      <c r="P2619" s="5"/>
      <c r="Q2619" s="5"/>
    </row>
    <row r="2620" spans="1:17" x14ac:dyDescent="0.35">
      <c r="A2620" s="5" t="s">
        <v>17</v>
      </c>
      <c r="B2620" s="5" t="s">
        <v>18</v>
      </c>
      <c r="C2620" s="5" t="s">
        <v>19</v>
      </c>
      <c r="D2620" s="13">
        <v>4.75</v>
      </c>
      <c r="E2620" s="6">
        <v>3980</v>
      </c>
      <c r="F2620" s="6">
        <v>2953.16</v>
      </c>
      <c r="G2620" s="7">
        <v>39570</v>
      </c>
      <c r="H2620" s="7">
        <v>39926</v>
      </c>
      <c r="I2620" s="7">
        <v>49309</v>
      </c>
      <c r="J2620" s="5"/>
      <c r="K2620" s="5">
        <v>4543</v>
      </c>
      <c r="L2620" s="5" t="s">
        <v>681</v>
      </c>
      <c r="M2620" s="5" t="s">
        <v>210</v>
      </c>
      <c r="N2620" s="5" t="s">
        <v>17</v>
      </c>
      <c r="O2620" s="5"/>
      <c r="P2620" s="5"/>
      <c r="Q2620" s="5"/>
    </row>
    <row r="2621" spans="1:17" x14ac:dyDescent="0.35">
      <c r="A2621" s="5" t="s">
        <v>17</v>
      </c>
      <c r="B2621" s="5" t="s">
        <v>18</v>
      </c>
      <c r="C2621" s="5" t="s">
        <v>22</v>
      </c>
      <c r="D2621" s="13">
        <v>4.75</v>
      </c>
      <c r="E2621" s="6">
        <v>5235</v>
      </c>
      <c r="F2621" s="6">
        <v>2528.5200000000004</v>
      </c>
      <c r="G2621" s="7">
        <v>40854</v>
      </c>
      <c r="H2621" s="7">
        <v>40899</v>
      </c>
      <c r="I2621" s="7">
        <v>50040</v>
      </c>
      <c r="J2621" s="5"/>
      <c r="K2621" s="5">
        <v>9463</v>
      </c>
      <c r="L2621" s="5" t="s">
        <v>1294</v>
      </c>
      <c r="M2621" s="5" t="s">
        <v>32</v>
      </c>
      <c r="N2621" s="5" t="s">
        <v>17</v>
      </c>
      <c r="O2621" s="5"/>
      <c r="P2621" s="5"/>
      <c r="Q2621" s="5"/>
    </row>
    <row r="2622" spans="1:17" x14ac:dyDescent="0.35">
      <c r="A2622" s="5" t="s">
        <v>17</v>
      </c>
      <c r="B2622" s="5" t="s">
        <v>18</v>
      </c>
      <c r="C2622" s="5" t="s">
        <v>22</v>
      </c>
      <c r="D2622" s="13">
        <v>4.75</v>
      </c>
      <c r="E2622" s="6">
        <v>4368</v>
      </c>
      <c r="F2622" s="6">
        <v>2109.7600000000002</v>
      </c>
      <c r="G2622" s="7">
        <v>40690</v>
      </c>
      <c r="H2622" s="7">
        <v>40829</v>
      </c>
      <c r="I2622" s="7">
        <v>50040</v>
      </c>
      <c r="J2622" s="5"/>
      <c r="K2622" s="5">
        <v>8887</v>
      </c>
      <c r="L2622" s="5" t="s">
        <v>714</v>
      </c>
      <c r="M2622" s="5" t="s">
        <v>32</v>
      </c>
      <c r="N2622" s="5" t="s">
        <v>17</v>
      </c>
      <c r="O2622" s="5"/>
      <c r="P2622" s="5"/>
      <c r="Q2622" s="5"/>
    </row>
    <row r="2623" spans="1:17" x14ac:dyDescent="0.35">
      <c r="A2623" s="5" t="s">
        <v>17</v>
      </c>
      <c r="B2623" s="5" t="s">
        <v>18</v>
      </c>
      <c r="C2623" s="5" t="s">
        <v>22</v>
      </c>
      <c r="D2623" s="13">
        <v>4.75</v>
      </c>
      <c r="E2623" s="6">
        <v>5002</v>
      </c>
      <c r="F2623" s="6">
        <v>1995.8</v>
      </c>
      <c r="G2623" s="7">
        <v>40837</v>
      </c>
      <c r="H2623" s="7">
        <v>40973</v>
      </c>
      <c r="I2623" s="7">
        <v>50405</v>
      </c>
      <c r="J2623" s="5"/>
      <c r="K2623" s="5">
        <v>6981</v>
      </c>
      <c r="L2623" s="5" t="s">
        <v>8412</v>
      </c>
      <c r="M2623" s="5" t="s">
        <v>42</v>
      </c>
      <c r="N2623" s="5" t="s">
        <v>17</v>
      </c>
      <c r="O2623" s="5"/>
      <c r="P2623" s="5"/>
      <c r="Q2623" s="5"/>
    </row>
    <row r="2624" spans="1:17" x14ac:dyDescent="0.35">
      <c r="A2624" s="5" t="s">
        <v>17</v>
      </c>
      <c r="B2624" s="5" t="s">
        <v>18</v>
      </c>
      <c r="C2624" s="5" t="s">
        <v>22</v>
      </c>
      <c r="D2624" s="13">
        <v>4.75</v>
      </c>
      <c r="E2624" s="6">
        <v>5264.43</v>
      </c>
      <c r="F2624" s="6">
        <v>2542.71</v>
      </c>
      <c r="G2624" s="7">
        <v>40765</v>
      </c>
      <c r="H2624" s="7">
        <v>40868</v>
      </c>
      <c r="I2624" s="7">
        <v>50040</v>
      </c>
      <c r="J2624" s="5"/>
      <c r="K2624" s="5">
        <v>4573</v>
      </c>
      <c r="L2624" s="5" t="s">
        <v>1883</v>
      </c>
      <c r="M2624" s="5" t="s">
        <v>210</v>
      </c>
      <c r="N2624" s="5" t="s">
        <v>17</v>
      </c>
      <c r="O2624" s="5"/>
      <c r="P2624" s="5"/>
      <c r="Q2624" s="5"/>
    </row>
    <row r="2625" spans="1:17" x14ac:dyDescent="0.35">
      <c r="A2625" s="5" t="s">
        <v>17</v>
      </c>
      <c r="B2625" s="5" t="s">
        <v>18</v>
      </c>
      <c r="C2625" s="5" t="s">
        <v>22</v>
      </c>
      <c r="D2625" s="13">
        <v>4.75</v>
      </c>
      <c r="E2625" s="6">
        <v>2312.2700000000004</v>
      </c>
      <c r="F2625" s="6">
        <v>1116.81</v>
      </c>
      <c r="G2625" s="7">
        <v>40752</v>
      </c>
      <c r="H2625" s="7">
        <v>40816</v>
      </c>
      <c r="I2625" s="7">
        <v>50040</v>
      </c>
      <c r="J2625" s="5"/>
      <c r="K2625" s="5">
        <v>9450</v>
      </c>
      <c r="L2625" s="5" t="s">
        <v>2325</v>
      </c>
      <c r="M2625" s="5" t="s">
        <v>32</v>
      </c>
      <c r="N2625" s="5" t="s">
        <v>17</v>
      </c>
      <c r="O2625" s="5"/>
      <c r="P2625" s="5"/>
      <c r="Q2625" s="5"/>
    </row>
    <row r="2626" spans="1:17" x14ac:dyDescent="0.35">
      <c r="A2626" s="5" t="s">
        <v>17</v>
      </c>
      <c r="B2626" s="5" t="s">
        <v>18</v>
      </c>
      <c r="C2626" s="5" t="s">
        <v>19</v>
      </c>
      <c r="D2626" s="13">
        <v>4.75</v>
      </c>
      <c r="E2626" s="6">
        <v>4510</v>
      </c>
      <c r="F2626" s="6">
        <v>2669.9200000000005</v>
      </c>
      <c r="G2626" s="7">
        <v>40750</v>
      </c>
      <c r="H2626" s="7">
        <v>40879</v>
      </c>
      <c r="I2626" s="7">
        <v>50040</v>
      </c>
      <c r="J2626" s="5"/>
      <c r="K2626" s="5">
        <v>4617</v>
      </c>
      <c r="L2626" s="5" t="s">
        <v>11882</v>
      </c>
      <c r="M2626" s="5" t="s">
        <v>210</v>
      </c>
      <c r="N2626" s="5" t="s">
        <v>17</v>
      </c>
      <c r="O2626" s="5"/>
      <c r="P2626" s="5"/>
      <c r="Q2626" s="5"/>
    </row>
    <row r="2627" spans="1:17" x14ac:dyDescent="0.35">
      <c r="A2627" s="5" t="s">
        <v>17</v>
      </c>
      <c r="B2627" s="5" t="s">
        <v>18</v>
      </c>
      <c r="C2627" s="5" t="s">
        <v>22</v>
      </c>
      <c r="D2627" s="13">
        <v>4.75</v>
      </c>
      <c r="E2627" s="6">
        <v>4794</v>
      </c>
      <c r="F2627" s="6">
        <v>2315.4900000000002</v>
      </c>
      <c r="G2627" s="7">
        <v>40721</v>
      </c>
      <c r="H2627" s="7">
        <v>40746</v>
      </c>
      <c r="I2627" s="7">
        <v>50040</v>
      </c>
      <c r="J2627" s="5"/>
      <c r="K2627" s="5">
        <v>1791</v>
      </c>
      <c r="L2627" s="5" t="s">
        <v>1911</v>
      </c>
      <c r="M2627" s="5" t="s">
        <v>55</v>
      </c>
      <c r="N2627" s="5" t="s">
        <v>17</v>
      </c>
      <c r="O2627" s="5"/>
      <c r="P2627" s="5"/>
      <c r="Q2627" s="5"/>
    </row>
    <row r="2628" spans="1:17" x14ac:dyDescent="0.35">
      <c r="A2628" s="5" t="s">
        <v>17</v>
      </c>
      <c r="B2628" s="5" t="s">
        <v>18</v>
      </c>
      <c r="C2628" s="5" t="s">
        <v>22</v>
      </c>
      <c r="D2628" s="13">
        <v>4.76</v>
      </c>
      <c r="E2628" s="6">
        <v>5544</v>
      </c>
      <c r="F2628" s="6">
        <v>2677.75</v>
      </c>
      <c r="G2628" s="7">
        <v>40772</v>
      </c>
      <c r="H2628" s="7">
        <v>40836</v>
      </c>
      <c r="I2628" s="7">
        <v>50040</v>
      </c>
      <c r="J2628" s="5"/>
      <c r="K2628" s="5">
        <v>2019</v>
      </c>
      <c r="L2628" s="5" t="s">
        <v>4466</v>
      </c>
      <c r="M2628" s="5" t="s">
        <v>583</v>
      </c>
      <c r="N2628" s="5" t="s">
        <v>17</v>
      </c>
      <c r="O2628" s="5"/>
      <c r="P2628" s="5"/>
      <c r="Q2628" s="5"/>
    </row>
    <row r="2629" spans="1:17" x14ac:dyDescent="0.35">
      <c r="A2629" s="5" t="s">
        <v>17</v>
      </c>
      <c r="B2629" s="5" t="s">
        <v>18</v>
      </c>
      <c r="C2629" s="5" t="s">
        <v>22</v>
      </c>
      <c r="D2629" s="13">
        <v>4.76</v>
      </c>
      <c r="E2629" s="6">
        <v>4303.2760000000007</v>
      </c>
      <c r="F2629" s="6">
        <v>2078.4899999999993</v>
      </c>
      <c r="G2629" s="7">
        <v>40840</v>
      </c>
      <c r="H2629" s="7">
        <v>40893</v>
      </c>
      <c r="I2629" s="7">
        <v>50040</v>
      </c>
      <c r="J2629" s="5"/>
      <c r="K2629" s="5">
        <v>4102</v>
      </c>
      <c r="L2629" s="5" t="s">
        <v>3551</v>
      </c>
      <c r="M2629" s="5" t="s">
        <v>344</v>
      </c>
      <c r="N2629" s="5" t="s">
        <v>17</v>
      </c>
      <c r="O2629" s="5"/>
      <c r="P2629" s="5"/>
      <c r="Q2629" s="5"/>
    </row>
    <row r="2630" spans="1:17" x14ac:dyDescent="0.35">
      <c r="A2630" s="5" t="s">
        <v>17</v>
      </c>
      <c r="B2630" s="5" t="s">
        <v>18</v>
      </c>
      <c r="C2630" s="5" t="s">
        <v>22</v>
      </c>
      <c r="D2630" s="13">
        <v>4.76</v>
      </c>
      <c r="E2630" s="6">
        <v>5023.2750000000005</v>
      </c>
      <c r="F2630" s="6">
        <v>2426.2500000000005</v>
      </c>
      <c r="G2630" s="7">
        <v>40722</v>
      </c>
      <c r="H2630" s="7">
        <v>40770</v>
      </c>
      <c r="I2630" s="7">
        <v>50040</v>
      </c>
      <c r="J2630" s="5"/>
      <c r="K2630" s="5">
        <v>9212</v>
      </c>
      <c r="L2630" s="5" t="s">
        <v>4579</v>
      </c>
      <c r="M2630" s="5" t="s">
        <v>32</v>
      </c>
      <c r="N2630" s="5" t="s">
        <v>17</v>
      </c>
      <c r="O2630" s="5"/>
      <c r="P2630" s="5"/>
      <c r="Q2630" s="5"/>
    </row>
    <row r="2631" spans="1:17" x14ac:dyDescent="0.35">
      <c r="A2631" s="5" t="s">
        <v>17</v>
      </c>
      <c r="B2631" s="5" t="s">
        <v>18</v>
      </c>
      <c r="C2631" s="5" t="s">
        <v>22</v>
      </c>
      <c r="D2631" s="13">
        <v>4.78</v>
      </c>
      <c r="E2631" s="6">
        <v>3725</v>
      </c>
      <c r="F2631" s="6">
        <v>1486.27</v>
      </c>
      <c r="G2631" s="7">
        <v>40807</v>
      </c>
      <c r="H2631" s="7">
        <v>41059</v>
      </c>
      <c r="I2631" s="7">
        <v>50405</v>
      </c>
      <c r="J2631" s="5"/>
      <c r="K2631" s="5">
        <v>8932</v>
      </c>
      <c r="L2631" s="5" t="s">
        <v>4602</v>
      </c>
      <c r="M2631" s="5" t="s">
        <v>53</v>
      </c>
      <c r="N2631" s="5" t="s">
        <v>17</v>
      </c>
      <c r="O2631" s="5"/>
      <c r="P2631" s="5"/>
      <c r="Q2631" s="5"/>
    </row>
    <row r="2632" spans="1:17" x14ac:dyDescent="0.35">
      <c r="A2632" s="5" t="s">
        <v>17</v>
      </c>
      <c r="B2632" s="5" t="s">
        <v>18</v>
      </c>
      <c r="C2632" s="5" t="s">
        <v>19</v>
      </c>
      <c r="D2632" s="13">
        <v>4.8</v>
      </c>
      <c r="E2632" s="6">
        <v>5659</v>
      </c>
      <c r="F2632" s="6">
        <v>5093.0999999999995</v>
      </c>
      <c r="G2632" s="7">
        <v>39619</v>
      </c>
      <c r="H2632" s="7">
        <v>39766</v>
      </c>
      <c r="I2632" s="7">
        <v>48944</v>
      </c>
      <c r="J2632" s="5"/>
      <c r="K2632" s="5">
        <v>1025</v>
      </c>
      <c r="L2632" s="5" t="s">
        <v>221</v>
      </c>
      <c r="M2632" s="5" t="s">
        <v>21</v>
      </c>
      <c r="N2632" s="5" t="s">
        <v>17</v>
      </c>
      <c r="O2632" s="5"/>
      <c r="P2632" s="5"/>
      <c r="Q2632" s="5"/>
    </row>
    <row r="2633" spans="1:17" x14ac:dyDescent="0.35">
      <c r="A2633" s="5" t="s">
        <v>17</v>
      </c>
      <c r="B2633" s="5" t="s">
        <v>18</v>
      </c>
      <c r="C2633" s="5" t="s">
        <v>19</v>
      </c>
      <c r="D2633" s="13">
        <v>4.8</v>
      </c>
      <c r="E2633" s="6">
        <v>4649</v>
      </c>
      <c r="F2633" s="6">
        <v>4184.1000000000004</v>
      </c>
      <c r="G2633" s="7">
        <v>39827</v>
      </c>
      <c r="H2633" s="7">
        <v>40057</v>
      </c>
      <c r="I2633" s="7">
        <v>49309</v>
      </c>
      <c r="J2633" s="5"/>
      <c r="K2633" s="5">
        <v>8906</v>
      </c>
      <c r="L2633" s="5" t="s">
        <v>294</v>
      </c>
      <c r="M2633" s="5" t="s">
        <v>53</v>
      </c>
      <c r="N2633" s="5" t="s">
        <v>17</v>
      </c>
      <c r="O2633" s="5"/>
      <c r="P2633" s="5"/>
      <c r="Q2633" s="5"/>
    </row>
    <row r="2634" spans="1:17" hidden="1" x14ac:dyDescent="0.35">
      <c r="A2634" s="5" t="s">
        <v>96</v>
      </c>
      <c r="B2634" s="5" t="s">
        <v>81</v>
      </c>
      <c r="C2634" s="5" t="s">
        <v>1262</v>
      </c>
      <c r="D2634" s="13">
        <v>4.8</v>
      </c>
      <c r="E2634" s="6">
        <v>7582</v>
      </c>
      <c r="F2634" s="6">
        <v>2312.5</v>
      </c>
      <c r="G2634" s="7">
        <v>40688</v>
      </c>
      <c r="H2634" s="7">
        <v>40114</v>
      </c>
      <c r="I2634" s="7">
        <v>49309</v>
      </c>
      <c r="J2634" s="5"/>
      <c r="K2634" s="5">
        <v>3427</v>
      </c>
      <c r="L2634" s="5" t="s">
        <v>1331</v>
      </c>
      <c r="M2634" s="5" t="s">
        <v>51</v>
      </c>
      <c r="N2634" s="5" t="s">
        <v>96</v>
      </c>
      <c r="O2634" s="5"/>
      <c r="P2634" s="5"/>
      <c r="Q2634" s="5"/>
    </row>
    <row r="2635" spans="1:17" x14ac:dyDescent="0.35">
      <c r="A2635" s="5" t="s">
        <v>17</v>
      </c>
      <c r="B2635" s="5" t="s">
        <v>18</v>
      </c>
      <c r="C2635" s="5" t="s">
        <v>22</v>
      </c>
      <c r="D2635" s="13">
        <v>4.8</v>
      </c>
      <c r="E2635" s="6">
        <v>5496</v>
      </c>
      <c r="F2635" s="6">
        <v>2654.56</v>
      </c>
      <c r="G2635" s="7">
        <v>40847</v>
      </c>
      <c r="H2635" s="7">
        <v>40847</v>
      </c>
      <c r="I2635" s="7">
        <v>50040</v>
      </c>
      <c r="J2635" s="5"/>
      <c r="K2635" s="5">
        <v>9414</v>
      </c>
      <c r="L2635" s="5" t="s">
        <v>2238</v>
      </c>
      <c r="M2635" s="5" t="s">
        <v>189</v>
      </c>
      <c r="N2635" s="5" t="s">
        <v>17</v>
      </c>
      <c r="O2635" s="5"/>
      <c r="P2635" s="5"/>
      <c r="Q2635" s="5"/>
    </row>
    <row r="2636" spans="1:17" x14ac:dyDescent="0.35">
      <c r="A2636" s="5" t="s">
        <v>17</v>
      </c>
      <c r="B2636" s="5" t="s">
        <v>18</v>
      </c>
      <c r="C2636" s="5" t="s">
        <v>22</v>
      </c>
      <c r="D2636" s="13">
        <v>4.8</v>
      </c>
      <c r="E2636" s="6">
        <v>4967</v>
      </c>
      <c r="F2636" s="6">
        <v>3725.25</v>
      </c>
      <c r="G2636" s="7">
        <v>39590</v>
      </c>
      <c r="H2636" s="7">
        <v>39777</v>
      </c>
      <c r="I2636" s="7">
        <v>48944</v>
      </c>
      <c r="J2636" s="5"/>
      <c r="K2636" s="5">
        <v>9463</v>
      </c>
      <c r="L2636" s="5" t="s">
        <v>1294</v>
      </c>
      <c r="M2636" s="5" t="s">
        <v>32</v>
      </c>
      <c r="N2636" s="5" t="s">
        <v>17</v>
      </c>
      <c r="O2636" s="5"/>
      <c r="P2636" s="5"/>
      <c r="Q2636" s="5"/>
    </row>
    <row r="2637" spans="1:17" x14ac:dyDescent="0.35">
      <c r="A2637" s="5" t="s">
        <v>17</v>
      </c>
      <c r="B2637" s="5" t="s">
        <v>18</v>
      </c>
      <c r="C2637" s="5" t="s">
        <v>22</v>
      </c>
      <c r="D2637" s="13">
        <v>4.8</v>
      </c>
      <c r="E2637" s="6">
        <v>3235</v>
      </c>
      <c r="F2637" s="6">
        <v>2232.1499999999996</v>
      </c>
      <c r="G2637" s="7">
        <v>39570</v>
      </c>
      <c r="H2637" s="7">
        <v>40420</v>
      </c>
      <c r="I2637" s="7">
        <v>49674</v>
      </c>
      <c r="J2637" s="5"/>
      <c r="K2637" s="5">
        <v>6943</v>
      </c>
      <c r="L2637" s="5" t="s">
        <v>1517</v>
      </c>
      <c r="M2637" s="5" t="s">
        <v>42</v>
      </c>
      <c r="N2637" s="5" t="s">
        <v>17</v>
      </c>
      <c r="O2637" s="5"/>
      <c r="P2637" s="5"/>
      <c r="Q2637" s="5"/>
    </row>
    <row r="2638" spans="1:17" x14ac:dyDescent="0.35">
      <c r="A2638" s="5" t="s">
        <v>17</v>
      </c>
      <c r="B2638" s="5" t="s">
        <v>18</v>
      </c>
      <c r="C2638" s="5" t="s">
        <v>22</v>
      </c>
      <c r="D2638" s="13">
        <v>4.8</v>
      </c>
      <c r="E2638" s="6">
        <v>3368</v>
      </c>
      <c r="F2638" s="6">
        <v>2323.92</v>
      </c>
      <c r="G2638" s="7">
        <v>39570</v>
      </c>
      <c r="H2638" s="7">
        <v>40420</v>
      </c>
      <c r="I2638" s="7">
        <v>49674</v>
      </c>
      <c r="J2638" s="5"/>
      <c r="K2638" s="5">
        <v>6943</v>
      </c>
      <c r="L2638" s="5" t="s">
        <v>1517</v>
      </c>
      <c r="M2638" s="5" t="s">
        <v>42</v>
      </c>
      <c r="N2638" s="5" t="s">
        <v>17</v>
      </c>
      <c r="O2638" s="5"/>
      <c r="P2638" s="5"/>
      <c r="Q2638" s="5"/>
    </row>
    <row r="2639" spans="1:17" x14ac:dyDescent="0.35">
      <c r="A2639" s="5" t="s">
        <v>17</v>
      </c>
      <c r="B2639" s="5" t="s">
        <v>18</v>
      </c>
      <c r="C2639" s="5" t="s">
        <v>22</v>
      </c>
      <c r="D2639" s="13">
        <v>4.8</v>
      </c>
      <c r="E2639" s="6">
        <v>4802</v>
      </c>
      <c r="F2639" s="6">
        <v>2319.36</v>
      </c>
      <c r="G2639" s="7">
        <v>40764</v>
      </c>
      <c r="H2639" s="7">
        <v>40871</v>
      </c>
      <c r="I2639" s="7">
        <v>50040</v>
      </c>
      <c r="J2639" s="5"/>
      <c r="K2639" s="5">
        <v>4515</v>
      </c>
      <c r="L2639" s="5" t="s">
        <v>2272</v>
      </c>
      <c r="M2639" s="5" t="s">
        <v>210</v>
      </c>
      <c r="N2639" s="5" t="s">
        <v>17</v>
      </c>
      <c r="O2639" s="5"/>
      <c r="P2639" s="5"/>
      <c r="Q2639" s="5"/>
    </row>
    <row r="2640" spans="1:17" x14ac:dyDescent="0.35">
      <c r="A2640" s="5" t="s">
        <v>17</v>
      </c>
      <c r="B2640" s="5" t="s">
        <v>18</v>
      </c>
      <c r="C2640" s="5" t="s">
        <v>22</v>
      </c>
      <c r="D2640" s="13">
        <v>4.8</v>
      </c>
      <c r="E2640" s="6">
        <v>4517</v>
      </c>
      <c r="F2640" s="6">
        <v>1802.28</v>
      </c>
      <c r="G2640" s="7">
        <v>39693</v>
      </c>
      <c r="H2640" s="7">
        <v>41122</v>
      </c>
      <c r="I2640" s="7">
        <v>50405</v>
      </c>
      <c r="J2640" s="5"/>
      <c r="K2640" s="5">
        <v>8626</v>
      </c>
      <c r="L2640" s="5" t="s">
        <v>5043</v>
      </c>
      <c r="M2640" s="5" t="s">
        <v>53</v>
      </c>
      <c r="N2640" s="5" t="s">
        <v>17</v>
      </c>
      <c r="O2640" s="5"/>
      <c r="P2640" s="5"/>
      <c r="Q2640" s="5"/>
    </row>
    <row r="2641" spans="1:17" x14ac:dyDescent="0.35">
      <c r="A2641" s="5" t="s">
        <v>17</v>
      </c>
      <c r="B2641" s="5" t="s">
        <v>18</v>
      </c>
      <c r="C2641" s="5" t="s">
        <v>19</v>
      </c>
      <c r="D2641" s="13">
        <v>4.8</v>
      </c>
      <c r="E2641" s="6">
        <v>2508</v>
      </c>
      <c r="F2641" s="6">
        <v>1484.75</v>
      </c>
      <c r="G2641" s="7">
        <v>40666</v>
      </c>
      <c r="H2641" s="7">
        <v>40704</v>
      </c>
      <c r="I2641" s="7">
        <v>50040</v>
      </c>
      <c r="J2641" s="5"/>
      <c r="K2641" s="5">
        <v>3852</v>
      </c>
      <c r="L2641" s="5" t="s">
        <v>2219</v>
      </c>
      <c r="M2641" s="5" t="s">
        <v>51</v>
      </c>
      <c r="N2641" s="5" t="s">
        <v>17</v>
      </c>
      <c r="O2641" s="5"/>
      <c r="P2641" s="5"/>
      <c r="Q2641" s="5"/>
    </row>
    <row r="2642" spans="1:17" x14ac:dyDescent="0.35">
      <c r="A2642" s="5" t="s">
        <v>17</v>
      </c>
      <c r="B2642" s="5" t="s">
        <v>18</v>
      </c>
      <c r="C2642" s="5" t="s">
        <v>22</v>
      </c>
      <c r="D2642" s="13">
        <v>4.8</v>
      </c>
      <c r="E2642" s="6">
        <v>3409</v>
      </c>
      <c r="F2642" s="6">
        <v>2004.49</v>
      </c>
      <c r="G2642" s="7">
        <v>39569</v>
      </c>
      <c r="H2642" s="7">
        <v>40068</v>
      </c>
      <c r="I2642" s="7">
        <v>49309</v>
      </c>
      <c r="J2642" s="5"/>
      <c r="K2642" s="5">
        <v>4717</v>
      </c>
      <c r="L2642" s="5" t="s">
        <v>5052</v>
      </c>
      <c r="M2642" s="5" t="s">
        <v>210</v>
      </c>
      <c r="N2642" s="5" t="s">
        <v>17</v>
      </c>
      <c r="O2642" s="5"/>
      <c r="P2642" s="5"/>
      <c r="Q2642" s="5"/>
    </row>
    <row r="2643" spans="1:17" x14ac:dyDescent="0.35">
      <c r="A2643" s="5" t="s">
        <v>17</v>
      </c>
      <c r="B2643" s="5" t="s">
        <v>18</v>
      </c>
      <c r="C2643" s="5" t="s">
        <v>22</v>
      </c>
      <c r="D2643" s="13">
        <v>4.8</v>
      </c>
      <c r="E2643" s="6">
        <v>5247</v>
      </c>
      <c r="F2643" s="6">
        <v>3935.25</v>
      </c>
      <c r="G2643" s="7">
        <v>39570</v>
      </c>
      <c r="H2643" s="7">
        <v>39664</v>
      </c>
      <c r="I2643" s="7">
        <v>48944</v>
      </c>
      <c r="J2643" s="5"/>
      <c r="K2643" s="5">
        <v>1080</v>
      </c>
      <c r="L2643" s="5" t="s">
        <v>5168</v>
      </c>
      <c r="M2643" s="5" t="s">
        <v>21</v>
      </c>
      <c r="N2643" s="5" t="s">
        <v>17</v>
      </c>
      <c r="O2643" s="5"/>
      <c r="P2643" s="5"/>
      <c r="Q2643" s="5"/>
    </row>
    <row r="2644" spans="1:17" x14ac:dyDescent="0.35">
      <c r="A2644" s="5" t="s">
        <v>17</v>
      </c>
      <c r="B2644" s="5" t="s">
        <v>18</v>
      </c>
      <c r="C2644" s="5" t="s">
        <v>446</v>
      </c>
      <c r="D2644" s="13">
        <v>4.8</v>
      </c>
      <c r="E2644" s="6">
        <v>5387</v>
      </c>
      <c r="F2644" s="6">
        <v>2300.2400000000002</v>
      </c>
      <c r="G2644" s="7">
        <v>40155</v>
      </c>
      <c r="H2644" s="7">
        <v>40900</v>
      </c>
      <c r="I2644" s="7">
        <v>50040</v>
      </c>
      <c r="J2644" s="5"/>
      <c r="K2644" s="5">
        <v>3272</v>
      </c>
      <c r="L2644" s="5" t="s">
        <v>5177</v>
      </c>
      <c r="M2644" s="5" t="s">
        <v>51</v>
      </c>
      <c r="N2644" s="5" t="s">
        <v>17</v>
      </c>
      <c r="O2644" s="5"/>
      <c r="P2644" s="5"/>
      <c r="Q2644" s="5"/>
    </row>
    <row r="2645" spans="1:17" x14ac:dyDescent="0.35">
      <c r="A2645" s="5" t="s">
        <v>17</v>
      </c>
      <c r="B2645" s="5" t="s">
        <v>18</v>
      </c>
      <c r="C2645" s="5" t="s">
        <v>19</v>
      </c>
      <c r="D2645" s="13">
        <v>4.8</v>
      </c>
      <c r="E2645" s="6">
        <v>4360</v>
      </c>
      <c r="F2645" s="6">
        <v>2581.12</v>
      </c>
      <c r="G2645" s="7">
        <v>40806</v>
      </c>
      <c r="H2645" s="7">
        <v>40866</v>
      </c>
      <c r="I2645" s="7">
        <v>50040</v>
      </c>
      <c r="J2645" s="5"/>
      <c r="K2645" s="5">
        <v>3552</v>
      </c>
      <c r="L2645" s="5" t="s">
        <v>1683</v>
      </c>
      <c r="M2645" s="5" t="s">
        <v>51</v>
      </c>
      <c r="N2645" s="5" t="s">
        <v>17</v>
      </c>
      <c r="O2645" s="5"/>
      <c r="P2645" s="5"/>
      <c r="Q2645" s="5"/>
    </row>
    <row r="2646" spans="1:17" x14ac:dyDescent="0.35">
      <c r="A2646" s="5" t="s">
        <v>96</v>
      </c>
      <c r="B2646" s="5" t="s">
        <v>18</v>
      </c>
      <c r="C2646" s="5" t="s">
        <v>19</v>
      </c>
      <c r="D2646" s="13">
        <v>4.8</v>
      </c>
      <c r="E2646" s="6">
        <v>3379</v>
      </c>
      <c r="F2646" s="6">
        <v>2315.42</v>
      </c>
      <c r="G2646" s="7">
        <v>40305</v>
      </c>
      <c r="H2646" s="7">
        <v>40225</v>
      </c>
      <c r="I2646" s="7">
        <v>49674</v>
      </c>
      <c r="J2646" s="5"/>
      <c r="K2646" s="5">
        <v>1001</v>
      </c>
      <c r="L2646" s="5" t="s">
        <v>3007</v>
      </c>
      <c r="M2646" s="5" t="s">
        <v>21</v>
      </c>
      <c r="N2646" s="5" t="s">
        <v>96</v>
      </c>
      <c r="O2646" s="5"/>
      <c r="P2646" s="5"/>
      <c r="Q2646" s="5"/>
    </row>
    <row r="2647" spans="1:17" x14ac:dyDescent="0.35">
      <c r="A2647" s="5" t="s">
        <v>17</v>
      </c>
      <c r="B2647" s="5" t="s">
        <v>18</v>
      </c>
      <c r="C2647" s="5" t="s">
        <v>22</v>
      </c>
      <c r="D2647" s="13">
        <v>4.8</v>
      </c>
      <c r="E2647" s="6">
        <v>5595</v>
      </c>
      <c r="F2647" s="6">
        <v>3440.92</v>
      </c>
      <c r="G2647" s="7">
        <v>40335</v>
      </c>
      <c r="H2647" s="7">
        <v>40430</v>
      </c>
      <c r="I2647" s="7">
        <v>49674</v>
      </c>
      <c r="J2647" s="5"/>
      <c r="K2647" s="5">
        <v>3232</v>
      </c>
      <c r="L2647" s="5" t="s">
        <v>3096</v>
      </c>
      <c r="M2647" s="5" t="s">
        <v>51</v>
      </c>
      <c r="N2647" s="5" t="s">
        <v>17</v>
      </c>
      <c r="O2647" s="5"/>
      <c r="P2647" s="5"/>
      <c r="Q2647" s="5"/>
    </row>
    <row r="2648" spans="1:17" x14ac:dyDescent="0.35">
      <c r="A2648" s="5" t="s">
        <v>17</v>
      </c>
      <c r="B2648" s="5" t="s">
        <v>18</v>
      </c>
      <c r="C2648" s="5" t="s">
        <v>22</v>
      </c>
      <c r="D2648" s="13">
        <v>4.8</v>
      </c>
      <c r="E2648" s="6">
        <v>5481.0950000000003</v>
      </c>
      <c r="F2648" s="6">
        <v>4110.84</v>
      </c>
      <c r="G2648" s="7">
        <v>40122</v>
      </c>
      <c r="H2648" s="7">
        <v>40074</v>
      </c>
      <c r="I2648" s="7">
        <v>49309</v>
      </c>
      <c r="J2648" s="5"/>
      <c r="K2648" s="5">
        <v>9479</v>
      </c>
      <c r="L2648" s="5" t="s">
        <v>5876</v>
      </c>
      <c r="M2648" s="5" t="s">
        <v>32</v>
      </c>
      <c r="N2648" s="5" t="s">
        <v>17</v>
      </c>
      <c r="O2648" s="5"/>
      <c r="P2648" s="5"/>
      <c r="Q2648" s="5"/>
    </row>
    <row r="2649" spans="1:17" x14ac:dyDescent="0.35">
      <c r="A2649" s="5" t="s">
        <v>17</v>
      </c>
      <c r="B2649" s="5" t="s">
        <v>18</v>
      </c>
      <c r="C2649" s="5" t="s">
        <v>22</v>
      </c>
      <c r="D2649" s="13">
        <v>4.8</v>
      </c>
      <c r="E2649" s="6">
        <v>4959</v>
      </c>
      <c r="F2649" s="6">
        <v>3719.25</v>
      </c>
      <c r="G2649" s="7">
        <v>39573</v>
      </c>
      <c r="H2649" s="7">
        <v>38828</v>
      </c>
      <c r="I2649" s="7">
        <v>48213</v>
      </c>
      <c r="J2649" s="5"/>
      <c r="K2649" s="5">
        <v>8340</v>
      </c>
      <c r="L2649" s="5" t="s">
        <v>201</v>
      </c>
      <c r="M2649" s="5" t="s">
        <v>53</v>
      </c>
      <c r="N2649" s="5" t="s">
        <v>17</v>
      </c>
      <c r="O2649" s="5"/>
      <c r="P2649" s="5"/>
      <c r="Q2649" s="5"/>
    </row>
    <row r="2650" spans="1:17" x14ac:dyDescent="0.35">
      <c r="A2650" s="5" t="s">
        <v>17</v>
      </c>
      <c r="B2650" s="5" t="s">
        <v>18</v>
      </c>
      <c r="C2650" s="5" t="s">
        <v>22</v>
      </c>
      <c r="D2650" s="13">
        <v>4.8</v>
      </c>
      <c r="E2650" s="6">
        <v>4737</v>
      </c>
      <c r="F2650" s="6">
        <v>2382.7099999999996</v>
      </c>
      <c r="G2650" s="7">
        <v>40291</v>
      </c>
      <c r="H2650" s="7">
        <v>40361</v>
      </c>
      <c r="I2650" s="7">
        <v>49674</v>
      </c>
      <c r="J2650" s="5"/>
      <c r="K2650" s="5">
        <v>1234</v>
      </c>
      <c r="L2650" s="5" t="s">
        <v>6084</v>
      </c>
      <c r="M2650" s="5" t="s">
        <v>332</v>
      </c>
      <c r="N2650" s="5" t="s">
        <v>17</v>
      </c>
      <c r="O2650" s="5"/>
      <c r="P2650" s="5"/>
      <c r="Q2650" s="5"/>
    </row>
    <row r="2651" spans="1:17" x14ac:dyDescent="0.35">
      <c r="A2651" s="5" t="s">
        <v>17</v>
      </c>
      <c r="B2651" s="5" t="s">
        <v>18</v>
      </c>
      <c r="C2651" s="5" t="s">
        <v>22</v>
      </c>
      <c r="D2651" s="13">
        <v>4.8</v>
      </c>
      <c r="E2651" s="6">
        <v>4814</v>
      </c>
      <c r="F2651" s="6">
        <v>2325.1699999999996</v>
      </c>
      <c r="G2651" s="7">
        <v>40575</v>
      </c>
      <c r="H2651" s="7">
        <v>40613</v>
      </c>
      <c r="I2651" s="7">
        <v>50040</v>
      </c>
      <c r="J2651" s="5"/>
      <c r="K2651" s="5">
        <v>3662</v>
      </c>
      <c r="L2651" s="5" t="s">
        <v>1714</v>
      </c>
      <c r="M2651" s="5" t="s">
        <v>51</v>
      </c>
      <c r="N2651" s="5" t="s">
        <v>17</v>
      </c>
      <c r="O2651" s="5"/>
      <c r="P2651" s="5"/>
      <c r="Q2651" s="5"/>
    </row>
    <row r="2652" spans="1:17" x14ac:dyDescent="0.35">
      <c r="A2652" s="5" t="s">
        <v>17</v>
      </c>
      <c r="B2652" s="5" t="s">
        <v>18</v>
      </c>
      <c r="C2652" s="5" t="s">
        <v>22</v>
      </c>
      <c r="D2652" s="13">
        <v>4.8</v>
      </c>
      <c r="E2652" s="6">
        <v>5225</v>
      </c>
      <c r="F2652" s="6">
        <v>2084.7799999999997</v>
      </c>
      <c r="G2652" s="7">
        <v>39898</v>
      </c>
      <c r="H2652" s="7">
        <v>41247</v>
      </c>
      <c r="I2652" s="7">
        <v>50405</v>
      </c>
      <c r="J2652" s="5"/>
      <c r="K2652" s="5">
        <v>1752</v>
      </c>
      <c r="L2652" s="5" t="s">
        <v>2312</v>
      </c>
      <c r="M2652" s="5" t="s">
        <v>55</v>
      </c>
      <c r="N2652" s="5" t="s">
        <v>17</v>
      </c>
      <c r="O2652" s="5"/>
      <c r="P2652" s="5"/>
      <c r="Q2652" s="5"/>
    </row>
    <row r="2653" spans="1:17" x14ac:dyDescent="0.35">
      <c r="A2653" s="5" t="s">
        <v>17</v>
      </c>
      <c r="B2653" s="5" t="s">
        <v>18</v>
      </c>
      <c r="C2653" s="5" t="s">
        <v>22</v>
      </c>
      <c r="D2653" s="13">
        <v>4.8</v>
      </c>
      <c r="E2653" s="6">
        <v>5702</v>
      </c>
      <c r="F2653" s="6">
        <v>2754.07</v>
      </c>
      <c r="G2653" s="7">
        <v>39569</v>
      </c>
      <c r="H2653" s="7">
        <v>40738</v>
      </c>
      <c r="I2653" s="7">
        <v>50040</v>
      </c>
      <c r="J2653" s="5"/>
      <c r="K2653" s="5">
        <v>1700</v>
      </c>
      <c r="L2653" s="5" t="s">
        <v>3064</v>
      </c>
      <c r="M2653" s="5" t="s">
        <v>55</v>
      </c>
      <c r="N2653" s="5" t="s">
        <v>17</v>
      </c>
      <c r="O2653" s="5"/>
      <c r="P2653" s="5"/>
      <c r="Q2653" s="5"/>
    </row>
    <row r="2654" spans="1:17" x14ac:dyDescent="0.35">
      <c r="A2654" s="5" t="s">
        <v>17</v>
      </c>
      <c r="B2654" s="5" t="s">
        <v>18</v>
      </c>
      <c r="C2654" s="5" t="s">
        <v>22</v>
      </c>
      <c r="D2654" s="13">
        <v>4.8</v>
      </c>
      <c r="E2654" s="6">
        <v>6569</v>
      </c>
      <c r="F2654" s="6">
        <v>4926.7499999999991</v>
      </c>
      <c r="G2654" s="7">
        <v>39917</v>
      </c>
      <c r="H2654" s="7">
        <v>40087</v>
      </c>
      <c r="I2654" s="7">
        <v>49309</v>
      </c>
      <c r="J2654" s="5"/>
      <c r="K2654" s="5">
        <v>1223</v>
      </c>
      <c r="L2654" s="5" t="s">
        <v>2829</v>
      </c>
      <c r="M2654" s="5" t="s">
        <v>332</v>
      </c>
      <c r="N2654" s="5" t="s">
        <v>17</v>
      </c>
      <c r="O2654" s="5"/>
      <c r="P2654" s="5"/>
      <c r="Q2654" s="5"/>
    </row>
    <row r="2655" spans="1:17" x14ac:dyDescent="0.35">
      <c r="A2655" s="5" t="s">
        <v>17</v>
      </c>
      <c r="B2655" s="5" t="s">
        <v>18</v>
      </c>
      <c r="C2655" s="5" t="s">
        <v>22</v>
      </c>
      <c r="D2655" s="13">
        <v>4.8</v>
      </c>
      <c r="E2655" s="6">
        <v>4691</v>
      </c>
      <c r="F2655" s="6">
        <v>3518.25</v>
      </c>
      <c r="G2655" s="7">
        <v>39581</v>
      </c>
      <c r="H2655" s="7">
        <v>39345</v>
      </c>
      <c r="I2655" s="7">
        <v>48579</v>
      </c>
      <c r="J2655" s="5"/>
      <c r="K2655" s="5">
        <v>1095</v>
      </c>
      <c r="L2655" s="5" t="s">
        <v>834</v>
      </c>
      <c r="M2655" s="5" t="s">
        <v>21</v>
      </c>
      <c r="N2655" s="5" t="s">
        <v>17</v>
      </c>
      <c r="O2655" s="5"/>
      <c r="P2655" s="5"/>
      <c r="Q2655" s="5"/>
    </row>
    <row r="2656" spans="1:17" x14ac:dyDescent="0.35">
      <c r="A2656" s="5" t="s">
        <v>17</v>
      </c>
      <c r="B2656" s="5" t="s">
        <v>18</v>
      </c>
      <c r="C2656" s="5" t="s">
        <v>22</v>
      </c>
      <c r="D2656" s="13">
        <v>4.8</v>
      </c>
      <c r="E2656" s="6">
        <v>5061</v>
      </c>
      <c r="F2656" s="6">
        <v>1680.24</v>
      </c>
      <c r="G2656" s="7">
        <v>40225</v>
      </c>
      <c r="H2656" s="7">
        <v>41458</v>
      </c>
      <c r="I2656" s="7">
        <v>50770</v>
      </c>
      <c r="J2656" s="5"/>
      <c r="K2656" s="5">
        <v>3504</v>
      </c>
      <c r="L2656" s="5" t="s">
        <v>5721</v>
      </c>
      <c r="M2656" s="5" t="s">
        <v>51</v>
      </c>
      <c r="N2656" s="5" t="s">
        <v>17</v>
      </c>
      <c r="O2656" s="5"/>
      <c r="P2656" s="5"/>
      <c r="Q2656" s="5"/>
    </row>
    <row r="2657" spans="1:17" x14ac:dyDescent="0.35">
      <c r="A2657" s="5" t="s">
        <v>17</v>
      </c>
      <c r="B2657" s="5" t="s">
        <v>18</v>
      </c>
      <c r="C2657" s="5" t="s">
        <v>22</v>
      </c>
      <c r="D2657" s="13">
        <v>4.8</v>
      </c>
      <c r="E2657" s="6">
        <v>5675</v>
      </c>
      <c r="F2657" s="6">
        <v>3490.12</v>
      </c>
      <c r="G2657" s="7">
        <v>40353</v>
      </c>
      <c r="H2657" s="7">
        <v>40442</v>
      </c>
      <c r="I2657" s="7">
        <v>49674</v>
      </c>
      <c r="J2657" s="5"/>
      <c r="K2657" s="5">
        <v>3415</v>
      </c>
      <c r="L2657" s="5" t="s">
        <v>7009</v>
      </c>
      <c r="M2657" s="5" t="s">
        <v>51</v>
      </c>
      <c r="N2657" s="5" t="s">
        <v>17</v>
      </c>
      <c r="O2657" s="5"/>
      <c r="P2657" s="5"/>
      <c r="Q2657" s="5"/>
    </row>
    <row r="2658" spans="1:17" x14ac:dyDescent="0.35">
      <c r="A2658" s="5" t="s">
        <v>17</v>
      </c>
      <c r="B2658" s="5" t="s">
        <v>18</v>
      </c>
      <c r="C2658" s="5" t="s">
        <v>19</v>
      </c>
      <c r="D2658" s="13">
        <v>4.8</v>
      </c>
      <c r="E2658" s="6">
        <v>5062</v>
      </c>
      <c r="F2658" s="6">
        <v>2996.7200000000003</v>
      </c>
      <c r="G2658" s="7">
        <v>40687</v>
      </c>
      <c r="H2658" s="7">
        <v>40808</v>
      </c>
      <c r="I2658" s="7">
        <v>50040</v>
      </c>
      <c r="J2658" s="5"/>
      <c r="K2658" s="5">
        <v>4468</v>
      </c>
      <c r="L2658" s="5" t="s">
        <v>7095</v>
      </c>
      <c r="M2658" s="5" t="s">
        <v>210</v>
      </c>
      <c r="N2658" s="5" t="s">
        <v>17</v>
      </c>
      <c r="O2658" s="5"/>
      <c r="P2658" s="5"/>
      <c r="Q2658" s="5"/>
    </row>
    <row r="2659" spans="1:17" x14ac:dyDescent="0.35">
      <c r="A2659" s="5" t="s">
        <v>17</v>
      </c>
      <c r="B2659" s="5" t="s">
        <v>18</v>
      </c>
      <c r="C2659" s="5" t="s">
        <v>22</v>
      </c>
      <c r="D2659" s="13">
        <v>4.8</v>
      </c>
      <c r="E2659" s="6">
        <v>4410</v>
      </c>
      <c r="F2659" s="6">
        <v>3307.5</v>
      </c>
      <c r="G2659" s="7">
        <v>40057</v>
      </c>
      <c r="H2659" s="7">
        <v>40077</v>
      </c>
      <c r="I2659" s="7">
        <v>49309</v>
      </c>
      <c r="J2659" s="5"/>
      <c r="K2659" s="5">
        <v>4528</v>
      </c>
      <c r="L2659" s="5" t="s">
        <v>4422</v>
      </c>
      <c r="M2659" s="5" t="s">
        <v>210</v>
      </c>
      <c r="N2659" s="5" t="s">
        <v>17</v>
      </c>
      <c r="O2659" s="5"/>
      <c r="P2659" s="5"/>
      <c r="Q2659" s="5"/>
    </row>
    <row r="2660" spans="1:17" x14ac:dyDescent="0.35">
      <c r="A2660" s="5" t="s">
        <v>17</v>
      </c>
      <c r="B2660" s="5" t="s">
        <v>18</v>
      </c>
      <c r="C2660" s="5" t="s">
        <v>19</v>
      </c>
      <c r="D2660" s="13">
        <v>4.8</v>
      </c>
      <c r="E2660" s="6">
        <v>4671</v>
      </c>
      <c r="F2660" s="6">
        <v>4203.9000000000005</v>
      </c>
      <c r="G2660" s="7">
        <v>39651</v>
      </c>
      <c r="H2660" s="7">
        <v>39923</v>
      </c>
      <c r="I2660" s="7">
        <v>49309</v>
      </c>
      <c r="J2660" s="5"/>
      <c r="K2660" s="5">
        <v>1305</v>
      </c>
      <c r="L2660" s="5" t="s">
        <v>1113</v>
      </c>
      <c r="M2660" s="5" t="s">
        <v>21</v>
      </c>
      <c r="N2660" s="5" t="s">
        <v>17</v>
      </c>
      <c r="O2660" s="5"/>
      <c r="P2660" s="5"/>
      <c r="Q2660" s="5"/>
    </row>
    <row r="2661" spans="1:17" x14ac:dyDescent="0.35">
      <c r="A2661" s="5" t="s">
        <v>17</v>
      </c>
      <c r="B2661" s="5" t="s">
        <v>18</v>
      </c>
      <c r="C2661" s="5" t="s">
        <v>19</v>
      </c>
      <c r="D2661" s="13">
        <v>4.8</v>
      </c>
      <c r="E2661" s="6">
        <v>3933</v>
      </c>
      <c r="F2661" s="6">
        <v>2328.33</v>
      </c>
      <c r="G2661" s="7">
        <v>40840</v>
      </c>
      <c r="H2661" s="7">
        <v>40898</v>
      </c>
      <c r="I2661" s="7">
        <v>50040</v>
      </c>
      <c r="J2661" s="5"/>
      <c r="K2661" s="5">
        <v>6331</v>
      </c>
      <c r="L2661" s="5" t="s">
        <v>7513</v>
      </c>
      <c r="M2661" s="5" t="s">
        <v>895</v>
      </c>
      <c r="N2661" s="5" t="s">
        <v>17</v>
      </c>
      <c r="O2661" s="5"/>
      <c r="P2661" s="5"/>
      <c r="Q2661" s="5"/>
    </row>
    <row r="2662" spans="1:17" x14ac:dyDescent="0.35">
      <c r="A2662" s="5" t="s">
        <v>17</v>
      </c>
      <c r="B2662" s="5" t="s">
        <v>18</v>
      </c>
      <c r="C2662" s="5" t="s">
        <v>19</v>
      </c>
      <c r="D2662" s="13">
        <v>4.8</v>
      </c>
      <c r="E2662" s="6">
        <v>3076</v>
      </c>
      <c r="F2662" s="6">
        <v>2270.0899999999992</v>
      </c>
      <c r="G2662" s="7">
        <v>39570</v>
      </c>
      <c r="H2662" s="7">
        <v>40493</v>
      </c>
      <c r="I2662" s="7">
        <v>49674</v>
      </c>
      <c r="J2662" s="5"/>
      <c r="K2662" s="5">
        <v>3360</v>
      </c>
      <c r="L2662" s="5" t="s">
        <v>487</v>
      </c>
      <c r="M2662" s="5" t="s">
        <v>51</v>
      </c>
      <c r="N2662" s="5" t="s">
        <v>17</v>
      </c>
      <c r="O2662" s="5"/>
      <c r="P2662" s="5"/>
      <c r="Q2662" s="5"/>
    </row>
    <row r="2663" spans="1:17" x14ac:dyDescent="0.35">
      <c r="A2663" s="5" t="s">
        <v>17</v>
      </c>
      <c r="B2663" s="5" t="s">
        <v>18</v>
      </c>
      <c r="C2663" s="5" t="s">
        <v>22</v>
      </c>
      <c r="D2663" s="13">
        <v>4.8</v>
      </c>
      <c r="E2663" s="6">
        <v>5701</v>
      </c>
      <c r="F2663" s="6">
        <v>3506.1</v>
      </c>
      <c r="G2663" s="7">
        <v>39573</v>
      </c>
      <c r="H2663" s="7">
        <v>40315</v>
      </c>
      <c r="I2663" s="7">
        <v>49674</v>
      </c>
      <c r="J2663" s="5"/>
      <c r="K2663" s="5">
        <v>1595</v>
      </c>
      <c r="L2663" s="5" t="s">
        <v>1943</v>
      </c>
      <c r="M2663" s="5" t="s">
        <v>21</v>
      </c>
      <c r="N2663" s="5" t="s">
        <v>17</v>
      </c>
      <c r="O2663" s="5"/>
      <c r="P2663" s="5"/>
      <c r="Q2663" s="5"/>
    </row>
    <row r="2664" spans="1:17" x14ac:dyDescent="0.35">
      <c r="A2664" s="5" t="s">
        <v>17</v>
      </c>
      <c r="B2664" s="5" t="s">
        <v>18</v>
      </c>
      <c r="C2664" s="5" t="s">
        <v>22</v>
      </c>
      <c r="D2664" s="13">
        <v>4.8</v>
      </c>
      <c r="E2664" s="6">
        <v>4851</v>
      </c>
      <c r="F2664" s="6">
        <v>3638.2500000000005</v>
      </c>
      <c r="G2664" s="7">
        <v>39569</v>
      </c>
      <c r="H2664" s="7">
        <v>39567</v>
      </c>
      <c r="I2664" s="7">
        <v>48944</v>
      </c>
      <c r="J2664" s="5"/>
      <c r="K2664" s="5">
        <v>2072</v>
      </c>
      <c r="L2664" s="5" t="s">
        <v>6273</v>
      </c>
      <c r="M2664" s="5" t="s">
        <v>583</v>
      </c>
      <c r="N2664" s="5" t="s">
        <v>17</v>
      </c>
      <c r="O2664" s="5"/>
      <c r="P2664" s="5"/>
      <c r="Q2664" s="5"/>
    </row>
    <row r="2665" spans="1:17" x14ac:dyDescent="0.35">
      <c r="A2665" s="5" t="s">
        <v>17</v>
      </c>
      <c r="B2665" s="5" t="s">
        <v>18</v>
      </c>
      <c r="C2665" s="5" t="s">
        <v>19</v>
      </c>
      <c r="D2665" s="13">
        <v>4.8</v>
      </c>
      <c r="E2665" s="6">
        <v>5723</v>
      </c>
      <c r="F2665" s="6">
        <v>2254.87</v>
      </c>
      <c r="G2665" s="7">
        <v>40064</v>
      </c>
      <c r="H2665" s="7">
        <v>41340</v>
      </c>
      <c r="I2665" s="7">
        <v>50770</v>
      </c>
      <c r="J2665" s="5"/>
      <c r="K2665" s="5">
        <v>1712</v>
      </c>
      <c r="L2665" s="5" t="s">
        <v>2861</v>
      </c>
      <c r="M2665" s="5" t="s">
        <v>55</v>
      </c>
      <c r="N2665" s="5" t="s">
        <v>17</v>
      </c>
      <c r="O2665" s="5"/>
      <c r="P2665" s="5"/>
      <c r="Q2665" s="5"/>
    </row>
    <row r="2666" spans="1:17" x14ac:dyDescent="0.35">
      <c r="A2666" s="5" t="s">
        <v>17</v>
      </c>
      <c r="B2666" s="5" t="s">
        <v>18</v>
      </c>
      <c r="C2666" s="5" t="s">
        <v>22</v>
      </c>
      <c r="D2666" s="13">
        <v>4.8</v>
      </c>
      <c r="E2666" s="6">
        <v>4851</v>
      </c>
      <c r="F2666" s="6">
        <v>1780.32</v>
      </c>
      <c r="G2666" s="7">
        <v>39654</v>
      </c>
      <c r="H2666" s="7">
        <v>41621</v>
      </c>
      <c r="I2666" s="7">
        <v>50770</v>
      </c>
      <c r="J2666" s="5"/>
      <c r="K2666" s="5">
        <v>8332</v>
      </c>
      <c r="L2666" s="5" t="s">
        <v>7733</v>
      </c>
      <c r="M2666" s="5" t="s">
        <v>53</v>
      </c>
      <c r="N2666" s="5" t="s">
        <v>17</v>
      </c>
      <c r="O2666" s="5"/>
      <c r="P2666" s="5"/>
      <c r="Q2666" s="5"/>
    </row>
    <row r="2667" spans="1:17" x14ac:dyDescent="0.35">
      <c r="A2667" s="5" t="s">
        <v>17</v>
      </c>
      <c r="B2667" s="5" t="s">
        <v>18</v>
      </c>
      <c r="C2667" s="5" t="s">
        <v>22</v>
      </c>
      <c r="D2667" s="13">
        <v>4.8</v>
      </c>
      <c r="E2667" s="6">
        <v>5141.4389999999994</v>
      </c>
      <c r="F2667" s="6">
        <v>3856.0699999999993</v>
      </c>
      <c r="G2667" s="7">
        <v>39570</v>
      </c>
      <c r="H2667" s="7">
        <v>40086</v>
      </c>
      <c r="I2667" s="7">
        <v>49309</v>
      </c>
      <c r="J2667" s="5"/>
      <c r="K2667" s="5">
        <v>1807</v>
      </c>
      <c r="L2667" s="5" t="s">
        <v>115</v>
      </c>
      <c r="M2667" s="5" t="s">
        <v>21</v>
      </c>
      <c r="N2667" s="5" t="s">
        <v>17</v>
      </c>
      <c r="O2667" s="5"/>
      <c r="P2667" s="5"/>
      <c r="Q2667" s="5"/>
    </row>
    <row r="2668" spans="1:17" x14ac:dyDescent="0.35">
      <c r="A2668" s="5" t="s">
        <v>17</v>
      </c>
      <c r="B2668" s="5" t="s">
        <v>18</v>
      </c>
      <c r="C2668" s="5" t="s">
        <v>22</v>
      </c>
      <c r="D2668" s="13">
        <v>4.8</v>
      </c>
      <c r="E2668" s="6">
        <v>5181.6389999999992</v>
      </c>
      <c r="F2668" s="6">
        <v>3886.2499999999995</v>
      </c>
      <c r="G2668" s="7">
        <v>39570</v>
      </c>
      <c r="H2668" s="7">
        <v>39429</v>
      </c>
      <c r="I2668" s="7">
        <v>48579</v>
      </c>
      <c r="J2668" s="5"/>
      <c r="K2668" s="5">
        <v>9512</v>
      </c>
      <c r="L2668" s="5" t="s">
        <v>1179</v>
      </c>
      <c r="M2668" s="5" t="s">
        <v>32</v>
      </c>
      <c r="N2668" s="5" t="s">
        <v>17</v>
      </c>
      <c r="O2668" s="5"/>
      <c r="P2668" s="5"/>
      <c r="Q2668" s="5"/>
    </row>
    <row r="2669" spans="1:17" x14ac:dyDescent="0.35">
      <c r="A2669" s="5" t="s">
        <v>17</v>
      </c>
      <c r="B2669" s="5" t="s">
        <v>18</v>
      </c>
      <c r="C2669" s="5" t="s">
        <v>22</v>
      </c>
      <c r="D2669" s="13">
        <v>4.8</v>
      </c>
      <c r="E2669" s="6">
        <v>5297</v>
      </c>
      <c r="F2669" s="6">
        <v>2558.4399999999996</v>
      </c>
      <c r="G2669" s="7">
        <v>40325</v>
      </c>
      <c r="H2669" s="7">
        <v>40580</v>
      </c>
      <c r="I2669" s="7">
        <v>50040</v>
      </c>
      <c r="J2669" s="5"/>
      <c r="K2669" s="5">
        <v>5303</v>
      </c>
      <c r="L2669" s="5" t="s">
        <v>8122</v>
      </c>
      <c r="M2669" s="5" t="s">
        <v>28</v>
      </c>
      <c r="N2669" s="5" t="s">
        <v>17</v>
      </c>
      <c r="O2669" s="5"/>
      <c r="P2669" s="5"/>
      <c r="Q2669" s="5"/>
    </row>
    <row r="2670" spans="1:17" x14ac:dyDescent="0.35">
      <c r="A2670" s="5" t="s">
        <v>17</v>
      </c>
      <c r="B2670" s="5" t="s">
        <v>18</v>
      </c>
      <c r="C2670" s="5" t="s">
        <v>22</v>
      </c>
      <c r="D2670" s="13">
        <v>4.8</v>
      </c>
      <c r="E2670" s="6">
        <v>4865.3490000000002</v>
      </c>
      <c r="F2670" s="6">
        <v>3649.01</v>
      </c>
      <c r="G2670" s="7">
        <v>39570</v>
      </c>
      <c r="H2670" s="7">
        <v>39429</v>
      </c>
      <c r="I2670" s="7">
        <v>48579</v>
      </c>
      <c r="J2670" s="5"/>
      <c r="K2670" s="5">
        <v>9512</v>
      </c>
      <c r="L2670" s="5" t="s">
        <v>1179</v>
      </c>
      <c r="M2670" s="5" t="s">
        <v>32</v>
      </c>
      <c r="N2670" s="5" t="s">
        <v>17</v>
      </c>
      <c r="O2670" s="5"/>
      <c r="P2670" s="5"/>
      <c r="Q2670" s="5"/>
    </row>
    <row r="2671" spans="1:17" x14ac:dyDescent="0.35">
      <c r="A2671" s="5" t="s">
        <v>17</v>
      </c>
      <c r="B2671" s="5" t="s">
        <v>18</v>
      </c>
      <c r="C2671" s="5" t="s">
        <v>22</v>
      </c>
      <c r="D2671" s="13">
        <v>4.8</v>
      </c>
      <c r="E2671" s="6">
        <v>5471</v>
      </c>
      <c r="F2671" s="6">
        <v>2642.4900000000002</v>
      </c>
      <c r="G2671" s="7">
        <v>40792</v>
      </c>
      <c r="H2671" s="7">
        <v>40858</v>
      </c>
      <c r="I2671" s="7">
        <v>50040</v>
      </c>
      <c r="J2671" s="5"/>
      <c r="K2671" s="5">
        <v>2545</v>
      </c>
      <c r="L2671" s="5" t="s">
        <v>2682</v>
      </c>
      <c r="M2671" s="5" t="s">
        <v>210</v>
      </c>
      <c r="N2671" s="5" t="s">
        <v>17</v>
      </c>
      <c r="O2671" s="5"/>
      <c r="P2671" s="5"/>
      <c r="Q2671" s="5"/>
    </row>
    <row r="2672" spans="1:17" x14ac:dyDescent="0.35">
      <c r="A2672" s="5" t="s">
        <v>17</v>
      </c>
      <c r="B2672" s="5" t="s">
        <v>18</v>
      </c>
      <c r="C2672" s="5" t="s">
        <v>22</v>
      </c>
      <c r="D2672" s="13">
        <v>4.8</v>
      </c>
      <c r="E2672" s="6">
        <v>5067</v>
      </c>
      <c r="F2672" s="6">
        <v>1337.6899999999998</v>
      </c>
      <c r="G2672" s="7">
        <v>40645</v>
      </c>
      <c r="H2672" s="7">
        <v>42090</v>
      </c>
      <c r="I2672" s="7">
        <v>49674</v>
      </c>
      <c r="J2672" s="5"/>
      <c r="K2672" s="5">
        <v>9108</v>
      </c>
      <c r="L2672" s="5" t="s">
        <v>1464</v>
      </c>
      <c r="M2672" s="5" t="s">
        <v>318</v>
      </c>
      <c r="N2672" s="5" t="s">
        <v>17</v>
      </c>
      <c r="O2672" s="5"/>
      <c r="P2672" s="5"/>
      <c r="Q2672" s="5"/>
    </row>
    <row r="2673" spans="1:17" x14ac:dyDescent="0.35">
      <c r="A2673" s="5" t="s">
        <v>17</v>
      </c>
      <c r="B2673" s="5" t="s">
        <v>18</v>
      </c>
      <c r="C2673" s="5" t="s">
        <v>22</v>
      </c>
      <c r="D2673" s="13">
        <v>4.8</v>
      </c>
      <c r="E2673" s="6">
        <v>4620</v>
      </c>
      <c r="F2673" s="6">
        <v>2231.4500000000003</v>
      </c>
      <c r="G2673" s="7">
        <v>40771</v>
      </c>
      <c r="H2673" s="7">
        <v>40869</v>
      </c>
      <c r="I2673" s="7">
        <v>50040</v>
      </c>
      <c r="J2673" s="5"/>
      <c r="K2673" s="5">
        <v>7324</v>
      </c>
      <c r="L2673" s="5" t="s">
        <v>7776</v>
      </c>
      <c r="M2673" s="5" t="s">
        <v>32</v>
      </c>
      <c r="N2673" s="5" t="s">
        <v>17</v>
      </c>
      <c r="O2673" s="5"/>
      <c r="P2673" s="5"/>
      <c r="Q2673" s="5"/>
    </row>
    <row r="2674" spans="1:17" x14ac:dyDescent="0.35">
      <c r="A2674" s="5" t="s">
        <v>17</v>
      </c>
      <c r="B2674" s="5" t="s">
        <v>18</v>
      </c>
      <c r="C2674" s="5" t="s">
        <v>22</v>
      </c>
      <c r="D2674" s="13">
        <v>4.8</v>
      </c>
      <c r="E2674" s="6">
        <v>5044</v>
      </c>
      <c r="F2674" s="6">
        <v>2436.2500000000005</v>
      </c>
      <c r="G2674" s="7">
        <v>39570</v>
      </c>
      <c r="H2674" s="7">
        <v>40889</v>
      </c>
      <c r="I2674" s="7">
        <v>50040</v>
      </c>
      <c r="J2674" s="5"/>
      <c r="K2674" s="5">
        <v>8207</v>
      </c>
      <c r="L2674" s="5" t="s">
        <v>1644</v>
      </c>
      <c r="M2674" s="5" t="s">
        <v>408</v>
      </c>
      <c r="N2674" s="5" t="s">
        <v>17</v>
      </c>
      <c r="O2674" s="5"/>
      <c r="P2674" s="5"/>
      <c r="Q2674" s="5"/>
    </row>
    <row r="2675" spans="1:17" x14ac:dyDescent="0.35">
      <c r="A2675" s="5" t="s">
        <v>17</v>
      </c>
      <c r="B2675" s="5" t="s">
        <v>18</v>
      </c>
      <c r="C2675" s="5" t="s">
        <v>22</v>
      </c>
      <c r="D2675" s="13">
        <v>4.8</v>
      </c>
      <c r="E2675" s="6">
        <v>6029</v>
      </c>
      <c r="F2675" s="6">
        <v>2912.02</v>
      </c>
      <c r="G2675" s="7">
        <v>39570</v>
      </c>
      <c r="H2675" s="7">
        <v>40724</v>
      </c>
      <c r="I2675" s="7">
        <v>50040</v>
      </c>
      <c r="J2675" s="5"/>
      <c r="K2675" s="5">
        <v>3232</v>
      </c>
      <c r="L2675" s="5" t="s">
        <v>3096</v>
      </c>
      <c r="M2675" s="5" t="s">
        <v>51</v>
      </c>
      <c r="N2675" s="5" t="s">
        <v>17</v>
      </c>
      <c r="O2675" s="5"/>
      <c r="P2675" s="5"/>
      <c r="Q2675" s="5"/>
    </row>
    <row r="2676" spans="1:17" x14ac:dyDescent="0.35">
      <c r="A2676" s="5" t="s">
        <v>17</v>
      </c>
      <c r="B2676" s="5" t="s">
        <v>18</v>
      </c>
      <c r="C2676" s="5" t="s">
        <v>22</v>
      </c>
      <c r="D2676" s="13">
        <v>4.8</v>
      </c>
      <c r="E2676" s="6">
        <v>5857.344000000001</v>
      </c>
      <c r="F2676" s="6">
        <v>2829.1</v>
      </c>
      <c r="G2676" s="7">
        <v>40829</v>
      </c>
      <c r="H2676" s="7">
        <v>40893</v>
      </c>
      <c r="I2676" s="7">
        <v>50040</v>
      </c>
      <c r="J2676" s="5"/>
      <c r="K2676" s="5">
        <v>4103</v>
      </c>
      <c r="L2676" s="5" t="s">
        <v>2702</v>
      </c>
      <c r="M2676" s="5" t="s">
        <v>344</v>
      </c>
      <c r="N2676" s="5" t="s">
        <v>17</v>
      </c>
      <c r="O2676" s="5"/>
      <c r="P2676" s="5"/>
      <c r="Q2676" s="5"/>
    </row>
    <row r="2677" spans="1:17" x14ac:dyDescent="0.35">
      <c r="A2677" s="5" t="s">
        <v>17</v>
      </c>
      <c r="B2677" s="5" t="s">
        <v>18</v>
      </c>
      <c r="C2677" s="5" t="s">
        <v>22</v>
      </c>
      <c r="D2677" s="13">
        <v>4.8</v>
      </c>
      <c r="E2677" s="6">
        <v>5225</v>
      </c>
      <c r="F2677" s="6">
        <v>3918.75</v>
      </c>
      <c r="G2677" s="7">
        <v>39718</v>
      </c>
      <c r="H2677" s="7">
        <v>40021</v>
      </c>
      <c r="I2677" s="7">
        <v>49309</v>
      </c>
      <c r="J2677" s="5"/>
      <c r="K2677" s="5">
        <v>8484</v>
      </c>
      <c r="L2677" s="5" t="s">
        <v>4695</v>
      </c>
      <c r="M2677" s="5" t="s">
        <v>53</v>
      </c>
      <c r="N2677" s="5" t="s">
        <v>17</v>
      </c>
      <c r="O2677" s="5"/>
      <c r="P2677" s="5"/>
      <c r="Q2677" s="5"/>
    </row>
    <row r="2678" spans="1:17" x14ac:dyDescent="0.35">
      <c r="A2678" s="5" t="s">
        <v>17</v>
      </c>
      <c r="B2678" s="5" t="s">
        <v>18</v>
      </c>
      <c r="C2678" s="5" t="s">
        <v>19</v>
      </c>
      <c r="D2678" s="13">
        <v>4.8</v>
      </c>
      <c r="E2678" s="6">
        <v>5204</v>
      </c>
      <c r="F2678" s="6">
        <v>2050.37</v>
      </c>
      <c r="G2678" s="7">
        <v>40624</v>
      </c>
      <c r="H2678" s="7">
        <v>41627</v>
      </c>
      <c r="I2678" s="7">
        <v>50770</v>
      </c>
      <c r="J2678" s="5"/>
      <c r="K2678" s="5">
        <v>1269</v>
      </c>
      <c r="L2678" s="5" t="s">
        <v>7669</v>
      </c>
      <c r="M2678" s="5" t="s">
        <v>21</v>
      </c>
      <c r="N2678" s="5" t="s">
        <v>17</v>
      </c>
      <c r="O2678" s="5"/>
      <c r="P2678" s="5"/>
      <c r="Q2678" s="5"/>
    </row>
    <row r="2679" spans="1:17" x14ac:dyDescent="0.35">
      <c r="A2679" s="5" t="s">
        <v>96</v>
      </c>
      <c r="B2679" s="5" t="s">
        <v>18</v>
      </c>
      <c r="C2679" s="5" t="s">
        <v>22</v>
      </c>
      <c r="D2679" s="13">
        <v>4.8</v>
      </c>
      <c r="E2679" s="6">
        <v>5666.4750000000013</v>
      </c>
      <c r="F2679" s="6">
        <v>2736.9100000000003</v>
      </c>
      <c r="G2679" s="7">
        <v>40828</v>
      </c>
      <c r="H2679" s="7">
        <v>40893</v>
      </c>
      <c r="I2679" s="7">
        <v>50040</v>
      </c>
      <c r="J2679" s="5"/>
      <c r="K2679" s="5">
        <v>4103</v>
      </c>
      <c r="L2679" s="5" t="s">
        <v>2702</v>
      </c>
      <c r="M2679" s="5" t="s">
        <v>344</v>
      </c>
      <c r="N2679" s="5" t="s">
        <v>96</v>
      </c>
      <c r="O2679" s="5"/>
      <c r="P2679" s="5"/>
      <c r="Q2679" s="5"/>
    </row>
    <row r="2680" spans="1:17" x14ac:dyDescent="0.35">
      <c r="A2680" s="5" t="s">
        <v>96</v>
      </c>
      <c r="B2680" s="5" t="s">
        <v>18</v>
      </c>
      <c r="C2680" s="5" t="s">
        <v>22</v>
      </c>
      <c r="D2680" s="13">
        <v>4.8</v>
      </c>
      <c r="E2680" s="6">
        <v>5422</v>
      </c>
      <c r="F2680" s="6">
        <v>4066.5</v>
      </c>
      <c r="G2680" s="7">
        <v>39570</v>
      </c>
      <c r="H2680" s="7">
        <v>39633</v>
      </c>
      <c r="I2680" s="7">
        <v>48944</v>
      </c>
      <c r="J2680" s="5"/>
      <c r="K2680" s="5">
        <v>8500</v>
      </c>
      <c r="L2680" s="5" t="s">
        <v>1420</v>
      </c>
      <c r="M2680" s="5" t="s">
        <v>25</v>
      </c>
      <c r="N2680" s="5" t="s">
        <v>96</v>
      </c>
      <c r="O2680" s="5"/>
      <c r="P2680" s="5"/>
      <c r="Q2680" s="5"/>
    </row>
    <row r="2681" spans="1:17" x14ac:dyDescent="0.35">
      <c r="A2681" s="5" t="s">
        <v>17</v>
      </c>
      <c r="B2681" s="5" t="s">
        <v>18</v>
      </c>
      <c r="C2681" s="5" t="s">
        <v>22</v>
      </c>
      <c r="D2681" s="13">
        <v>4.8</v>
      </c>
      <c r="E2681" s="6">
        <v>4666.625</v>
      </c>
      <c r="F2681" s="6">
        <v>2869.9500000000007</v>
      </c>
      <c r="G2681" s="7">
        <v>40224</v>
      </c>
      <c r="H2681" s="7">
        <v>40368</v>
      </c>
      <c r="I2681" s="7">
        <v>49674</v>
      </c>
      <c r="J2681" s="5"/>
      <c r="K2681" s="5">
        <v>9205</v>
      </c>
      <c r="L2681" s="5" t="s">
        <v>898</v>
      </c>
      <c r="M2681" s="5" t="s">
        <v>32</v>
      </c>
      <c r="N2681" s="5" t="s">
        <v>17</v>
      </c>
      <c r="O2681" s="5"/>
      <c r="P2681" s="5"/>
      <c r="Q2681" s="5"/>
    </row>
    <row r="2682" spans="1:17" x14ac:dyDescent="0.35">
      <c r="A2682" s="5" t="s">
        <v>17</v>
      </c>
      <c r="B2682" s="5" t="s">
        <v>18</v>
      </c>
      <c r="C2682" s="5" t="s">
        <v>22</v>
      </c>
      <c r="D2682" s="13">
        <v>4.8</v>
      </c>
      <c r="E2682" s="6">
        <v>5940.98</v>
      </c>
      <c r="F2682" s="6">
        <v>2869.51</v>
      </c>
      <c r="G2682" s="7">
        <v>40665</v>
      </c>
      <c r="H2682" s="7">
        <v>40576</v>
      </c>
      <c r="I2682" s="7">
        <v>50040</v>
      </c>
      <c r="J2682" s="5"/>
      <c r="K2682" s="5">
        <v>2540</v>
      </c>
      <c r="L2682" s="5" t="s">
        <v>402</v>
      </c>
      <c r="M2682" s="5" t="s">
        <v>210</v>
      </c>
      <c r="N2682" s="5" t="s">
        <v>17</v>
      </c>
      <c r="O2682" s="5"/>
      <c r="P2682" s="5"/>
      <c r="Q2682" s="5"/>
    </row>
    <row r="2683" spans="1:17" x14ac:dyDescent="0.35">
      <c r="A2683" s="5" t="s">
        <v>17</v>
      </c>
      <c r="B2683" s="5" t="s">
        <v>18</v>
      </c>
      <c r="C2683" s="5" t="s">
        <v>22</v>
      </c>
      <c r="D2683" s="13">
        <v>4.8</v>
      </c>
      <c r="E2683" s="6">
        <v>4595</v>
      </c>
      <c r="F2683" s="6">
        <v>2060.71</v>
      </c>
      <c r="G2683" s="7">
        <v>40731</v>
      </c>
      <c r="H2683" s="7">
        <v>40801</v>
      </c>
      <c r="I2683" s="7">
        <v>50040</v>
      </c>
      <c r="J2683" s="5"/>
      <c r="K2683" s="5">
        <v>6648</v>
      </c>
      <c r="L2683" s="5" t="s">
        <v>4929</v>
      </c>
      <c r="M2683" s="5" t="s">
        <v>42</v>
      </c>
      <c r="N2683" s="5" t="s">
        <v>17</v>
      </c>
      <c r="O2683" s="5"/>
      <c r="P2683" s="5"/>
      <c r="Q2683" s="5"/>
    </row>
    <row r="2684" spans="1:17" x14ac:dyDescent="0.35">
      <c r="A2684" s="5" t="s">
        <v>17</v>
      </c>
      <c r="B2684" s="5" t="s">
        <v>18</v>
      </c>
      <c r="C2684" s="5" t="s">
        <v>22</v>
      </c>
      <c r="D2684" s="13">
        <v>4.8</v>
      </c>
      <c r="E2684" s="6">
        <v>4493.3729999999996</v>
      </c>
      <c r="F2684" s="6">
        <v>3370.0099999999993</v>
      </c>
      <c r="G2684" s="7">
        <v>39654</v>
      </c>
      <c r="H2684" s="7">
        <v>39653</v>
      </c>
      <c r="I2684" s="7">
        <v>48944</v>
      </c>
      <c r="J2684" s="5"/>
      <c r="K2684" s="5">
        <v>8302</v>
      </c>
      <c r="L2684" s="5" t="s">
        <v>2376</v>
      </c>
      <c r="M2684" s="5" t="s">
        <v>53</v>
      </c>
      <c r="N2684" s="5" t="s">
        <v>17</v>
      </c>
      <c r="O2684" s="5"/>
      <c r="P2684" s="5"/>
      <c r="Q2684" s="5"/>
    </row>
    <row r="2685" spans="1:17" x14ac:dyDescent="0.35">
      <c r="A2685" s="5" t="s">
        <v>17</v>
      </c>
      <c r="B2685" s="5" t="s">
        <v>18</v>
      </c>
      <c r="C2685" s="5" t="s">
        <v>22</v>
      </c>
      <c r="D2685" s="13">
        <v>4.8</v>
      </c>
      <c r="E2685" s="6">
        <v>2972</v>
      </c>
      <c r="F2685" s="6">
        <v>2050.6800000000003</v>
      </c>
      <c r="G2685" s="7">
        <v>39570</v>
      </c>
      <c r="H2685" s="7">
        <v>40420</v>
      </c>
      <c r="I2685" s="7">
        <v>49674</v>
      </c>
      <c r="J2685" s="5"/>
      <c r="K2685" s="5">
        <v>6943</v>
      </c>
      <c r="L2685" s="5" t="s">
        <v>1517</v>
      </c>
      <c r="M2685" s="5" t="s">
        <v>42</v>
      </c>
      <c r="N2685" s="5" t="s">
        <v>17</v>
      </c>
      <c r="O2685" s="5"/>
      <c r="P2685" s="5"/>
      <c r="Q2685" s="5"/>
    </row>
    <row r="2686" spans="1:17" x14ac:dyDescent="0.35">
      <c r="A2686" s="5" t="s">
        <v>17</v>
      </c>
      <c r="B2686" s="5" t="s">
        <v>18</v>
      </c>
      <c r="C2686" s="5" t="s">
        <v>19</v>
      </c>
      <c r="D2686" s="13">
        <v>4.8</v>
      </c>
      <c r="E2686" s="6">
        <v>5338</v>
      </c>
      <c r="F2686" s="6">
        <v>4804.2</v>
      </c>
      <c r="G2686" s="7">
        <v>39583</v>
      </c>
      <c r="H2686" s="7">
        <v>39846</v>
      </c>
      <c r="I2686" s="7">
        <v>49309</v>
      </c>
      <c r="J2686" s="5"/>
      <c r="K2686" s="5">
        <v>2828</v>
      </c>
      <c r="L2686" s="5" t="s">
        <v>10931</v>
      </c>
      <c r="M2686" s="5" t="s">
        <v>38</v>
      </c>
      <c r="N2686" s="5" t="s">
        <v>17</v>
      </c>
      <c r="O2686" s="5"/>
      <c r="P2686" s="5"/>
      <c r="Q2686" s="5"/>
    </row>
    <row r="2687" spans="1:17" x14ac:dyDescent="0.35">
      <c r="A2687" s="5" t="s">
        <v>17</v>
      </c>
      <c r="B2687" s="5" t="s">
        <v>18</v>
      </c>
      <c r="C2687" s="5" t="s">
        <v>19</v>
      </c>
      <c r="D2687" s="13">
        <v>4.8</v>
      </c>
      <c r="E2687" s="6">
        <v>3378</v>
      </c>
      <c r="F2687" s="6">
        <v>2492.9500000000003</v>
      </c>
      <c r="G2687" s="7">
        <v>40365</v>
      </c>
      <c r="H2687" s="7">
        <v>40375</v>
      </c>
      <c r="I2687" s="7">
        <v>49674</v>
      </c>
      <c r="J2687" s="5"/>
      <c r="K2687" s="5">
        <v>8635</v>
      </c>
      <c r="L2687" s="5" t="s">
        <v>4153</v>
      </c>
      <c r="M2687" s="5" t="s">
        <v>53</v>
      </c>
      <c r="N2687" s="5" t="s">
        <v>17</v>
      </c>
      <c r="O2687" s="5"/>
      <c r="P2687" s="5"/>
      <c r="Q2687" s="5"/>
    </row>
    <row r="2688" spans="1:17" x14ac:dyDescent="0.35">
      <c r="A2688" s="5" t="s">
        <v>17</v>
      </c>
      <c r="B2688" s="5" t="s">
        <v>18</v>
      </c>
      <c r="C2688" s="5" t="s">
        <v>22</v>
      </c>
      <c r="D2688" s="13">
        <v>4.8</v>
      </c>
      <c r="E2688" s="6">
        <v>4306.3770000000004</v>
      </c>
      <c r="F2688" s="6">
        <v>2079.9799999999996</v>
      </c>
      <c r="G2688" s="7">
        <v>40662</v>
      </c>
      <c r="H2688" s="7">
        <v>40822</v>
      </c>
      <c r="I2688" s="7">
        <v>50040</v>
      </c>
      <c r="J2688" s="5"/>
      <c r="K2688" s="5">
        <v>6026</v>
      </c>
      <c r="L2688" s="5" t="s">
        <v>532</v>
      </c>
      <c r="M2688" s="5" t="s">
        <v>179</v>
      </c>
      <c r="N2688" s="5" t="s">
        <v>17</v>
      </c>
      <c r="O2688" s="5"/>
      <c r="P2688" s="5"/>
      <c r="Q2688" s="5"/>
    </row>
    <row r="2689" spans="1:17" x14ac:dyDescent="0.35">
      <c r="A2689" s="5" t="s">
        <v>17</v>
      </c>
      <c r="B2689" s="5" t="s">
        <v>18</v>
      </c>
      <c r="C2689" s="5" t="s">
        <v>22</v>
      </c>
      <c r="D2689" s="13">
        <v>4.8</v>
      </c>
      <c r="E2689" s="6">
        <v>4783.5829999999996</v>
      </c>
      <c r="F2689" s="6">
        <v>2941.9300000000003</v>
      </c>
      <c r="G2689" s="7">
        <v>40366</v>
      </c>
      <c r="H2689" s="7">
        <v>40452</v>
      </c>
      <c r="I2689" s="7">
        <v>49674</v>
      </c>
      <c r="J2689" s="5"/>
      <c r="K2689" s="5">
        <v>8918</v>
      </c>
      <c r="L2689" s="5" t="s">
        <v>5492</v>
      </c>
      <c r="M2689" s="5" t="s">
        <v>28</v>
      </c>
      <c r="N2689" s="5" t="s">
        <v>17</v>
      </c>
      <c r="O2689" s="5"/>
      <c r="P2689" s="5"/>
      <c r="Q2689" s="5"/>
    </row>
    <row r="2690" spans="1:17" x14ac:dyDescent="0.35">
      <c r="A2690" s="5" t="s">
        <v>17</v>
      </c>
      <c r="B2690" s="5" t="s">
        <v>18</v>
      </c>
      <c r="C2690" s="5" t="s">
        <v>22</v>
      </c>
      <c r="D2690" s="13">
        <v>4.8</v>
      </c>
      <c r="E2690" s="6">
        <v>5066.0259999999998</v>
      </c>
      <c r="F2690" s="6">
        <v>2446.8500000000004</v>
      </c>
      <c r="G2690" s="7">
        <v>40757</v>
      </c>
      <c r="H2690" s="7">
        <v>40836</v>
      </c>
      <c r="I2690" s="7">
        <v>50040</v>
      </c>
      <c r="J2690" s="5"/>
      <c r="K2690" s="5">
        <v>4562</v>
      </c>
      <c r="L2690" s="5" t="s">
        <v>2003</v>
      </c>
      <c r="M2690" s="5" t="s">
        <v>210</v>
      </c>
      <c r="N2690" s="5" t="s">
        <v>17</v>
      </c>
      <c r="O2690" s="5"/>
      <c r="P2690" s="5"/>
      <c r="Q2690" s="5"/>
    </row>
    <row r="2691" spans="1:17" x14ac:dyDescent="0.35">
      <c r="A2691" s="5" t="s">
        <v>17</v>
      </c>
      <c r="B2691" s="5" t="s">
        <v>18</v>
      </c>
      <c r="C2691" s="5" t="s">
        <v>19</v>
      </c>
      <c r="D2691" s="13">
        <v>4.8</v>
      </c>
      <c r="E2691" s="6">
        <v>4743.9699999999984</v>
      </c>
      <c r="F2691" s="6">
        <v>2808.4199999999996</v>
      </c>
      <c r="G2691" s="7">
        <v>40794</v>
      </c>
      <c r="H2691" s="7">
        <v>40868</v>
      </c>
      <c r="I2691" s="7">
        <v>50040</v>
      </c>
      <c r="J2691" s="5"/>
      <c r="K2691" s="5">
        <v>8400</v>
      </c>
      <c r="L2691" s="5" t="s">
        <v>272</v>
      </c>
      <c r="M2691" s="5" t="s">
        <v>53</v>
      </c>
      <c r="N2691" s="5" t="s">
        <v>17</v>
      </c>
      <c r="O2691" s="5"/>
      <c r="P2691" s="5"/>
      <c r="Q2691" s="5"/>
    </row>
    <row r="2692" spans="1:17" x14ac:dyDescent="0.35">
      <c r="A2692" s="5" t="s">
        <v>17</v>
      </c>
      <c r="B2692" s="5" t="s">
        <v>18</v>
      </c>
      <c r="C2692" s="5" t="s">
        <v>22</v>
      </c>
      <c r="D2692" s="13">
        <v>4.8</v>
      </c>
      <c r="E2692" s="6">
        <v>5741.8029999999999</v>
      </c>
      <c r="F2692" s="6">
        <v>2773.2899999999995</v>
      </c>
      <c r="G2692" s="7">
        <v>40828</v>
      </c>
      <c r="H2692" s="7">
        <v>40893</v>
      </c>
      <c r="I2692" s="7">
        <v>50040</v>
      </c>
      <c r="J2692" s="5"/>
      <c r="K2692" s="5">
        <v>4103</v>
      </c>
      <c r="L2692" s="5" t="s">
        <v>2702</v>
      </c>
      <c r="M2692" s="5" t="s">
        <v>344</v>
      </c>
      <c r="N2692" s="5" t="s">
        <v>17</v>
      </c>
      <c r="O2692" s="5"/>
      <c r="P2692" s="5"/>
      <c r="Q2692" s="5"/>
    </row>
    <row r="2693" spans="1:17" x14ac:dyDescent="0.35">
      <c r="A2693" s="5" t="s">
        <v>17</v>
      </c>
      <c r="B2693" s="5" t="s">
        <v>18</v>
      </c>
      <c r="C2693" s="5" t="s">
        <v>22</v>
      </c>
      <c r="D2693" s="13">
        <v>4.8</v>
      </c>
      <c r="E2693" s="6">
        <v>4182</v>
      </c>
      <c r="F2693" s="6">
        <v>3136.5</v>
      </c>
      <c r="G2693" s="7">
        <v>39569</v>
      </c>
      <c r="H2693" s="7">
        <v>39542</v>
      </c>
      <c r="I2693" s="7">
        <v>48944</v>
      </c>
      <c r="J2693" s="5"/>
      <c r="K2693" s="5">
        <v>1615</v>
      </c>
      <c r="L2693" s="5" t="s">
        <v>6225</v>
      </c>
      <c r="M2693" s="5" t="s">
        <v>55</v>
      </c>
      <c r="N2693" s="5" t="s">
        <v>17</v>
      </c>
      <c r="O2693" s="5"/>
      <c r="P2693" s="5"/>
      <c r="Q2693" s="5"/>
    </row>
    <row r="2694" spans="1:17" x14ac:dyDescent="0.35">
      <c r="A2694" s="5" t="s">
        <v>17</v>
      </c>
      <c r="B2694" s="5" t="s">
        <v>18</v>
      </c>
      <c r="C2694" s="5" t="s">
        <v>22</v>
      </c>
      <c r="D2694" s="13">
        <v>4.8</v>
      </c>
      <c r="E2694" s="6">
        <v>5061.7250000000004</v>
      </c>
      <c r="F2694" s="6">
        <v>3796.2800000000007</v>
      </c>
      <c r="G2694" s="7">
        <v>40024</v>
      </c>
      <c r="H2694" s="7">
        <v>40093</v>
      </c>
      <c r="I2694" s="7">
        <v>49309</v>
      </c>
      <c r="J2694" s="5"/>
      <c r="K2694" s="5">
        <v>9212</v>
      </c>
      <c r="L2694" s="5" t="s">
        <v>4579</v>
      </c>
      <c r="M2694" s="5" t="s">
        <v>32</v>
      </c>
      <c r="N2694" s="5" t="s">
        <v>17</v>
      </c>
      <c r="O2694" s="5"/>
      <c r="P2694" s="5"/>
      <c r="Q2694" s="5"/>
    </row>
    <row r="2695" spans="1:17" x14ac:dyDescent="0.35">
      <c r="A2695" s="5" t="s">
        <v>17</v>
      </c>
      <c r="B2695" s="5" t="s">
        <v>18</v>
      </c>
      <c r="C2695" s="5" t="s">
        <v>22</v>
      </c>
      <c r="D2695" s="13">
        <v>4.8</v>
      </c>
      <c r="E2695" s="6">
        <v>1983.3610000000001</v>
      </c>
      <c r="F2695" s="6">
        <v>1487.5200000000002</v>
      </c>
      <c r="G2695" s="7">
        <v>40142</v>
      </c>
      <c r="H2695" s="7">
        <v>40177</v>
      </c>
      <c r="I2695" s="7">
        <v>49309</v>
      </c>
      <c r="J2695" s="5"/>
      <c r="K2695" s="5">
        <v>4059</v>
      </c>
      <c r="L2695" s="5" t="s">
        <v>1929</v>
      </c>
      <c r="M2695" s="5" t="s">
        <v>1930</v>
      </c>
      <c r="N2695" s="5" t="s">
        <v>17</v>
      </c>
      <c r="O2695" s="5"/>
      <c r="P2695" s="5"/>
      <c r="Q2695" s="5"/>
    </row>
    <row r="2696" spans="1:17" x14ac:dyDescent="0.35">
      <c r="A2696" s="5" t="s">
        <v>17</v>
      </c>
      <c r="B2696" s="5" t="s">
        <v>18</v>
      </c>
      <c r="C2696" s="5" t="s">
        <v>19</v>
      </c>
      <c r="D2696" s="13">
        <v>4.8</v>
      </c>
      <c r="E2696" s="6">
        <v>4705</v>
      </c>
      <c r="F2696" s="6">
        <v>4234.5</v>
      </c>
      <c r="G2696" s="7">
        <v>39570</v>
      </c>
      <c r="H2696" s="7">
        <v>39780</v>
      </c>
      <c r="I2696" s="7">
        <v>48944</v>
      </c>
      <c r="J2696" s="5"/>
      <c r="K2696" s="5">
        <v>2034</v>
      </c>
      <c r="L2696" s="5" t="s">
        <v>2743</v>
      </c>
      <c r="M2696" s="5" t="s">
        <v>583</v>
      </c>
      <c r="N2696" s="5" t="s">
        <v>17</v>
      </c>
      <c r="O2696" s="5"/>
      <c r="P2696" s="5"/>
      <c r="Q2696" s="5"/>
    </row>
    <row r="2697" spans="1:17" x14ac:dyDescent="0.35">
      <c r="A2697" s="5" t="s">
        <v>17</v>
      </c>
      <c r="B2697" s="5" t="s">
        <v>18</v>
      </c>
      <c r="C2697" s="5" t="s">
        <v>22</v>
      </c>
      <c r="D2697" s="13">
        <v>4.8</v>
      </c>
      <c r="E2697" s="6">
        <v>3752</v>
      </c>
      <c r="F2697" s="6">
        <v>1812.2199999999998</v>
      </c>
      <c r="G2697" s="7">
        <v>40751</v>
      </c>
      <c r="H2697" s="7">
        <v>40808</v>
      </c>
      <c r="I2697" s="7">
        <v>50040</v>
      </c>
      <c r="J2697" s="5"/>
      <c r="K2697" s="5">
        <v>3608</v>
      </c>
      <c r="L2697" s="5" t="s">
        <v>731</v>
      </c>
      <c r="M2697" s="5" t="s">
        <v>51</v>
      </c>
      <c r="N2697" s="5" t="s">
        <v>17</v>
      </c>
      <c r="O2697" s="5"/>
      <c r="P2697" s="5"/>
      <c r="Q2697" s="5"/>
    </row>
    <row r="2698" spans="1:17" x14ac:dyDescent="0.35">
      <c r="A2698" s="5" t="s">
        <v>17</v>
      </c>
      <c r="B2698" s="5" t="s">
        <v>18</v>
      </c>
      <c r="C2698" s="5" t="s">
        <v>22</v>
      </c>
      <c r="D2698" s="13">
        <v>4.8</v>
      </c>
      <c r="E2698" s="6">
        <v>3269</v>
      </c>
      <c r="F2698" s="6">
        <v>2255.61</v>
      </c>
      <c r="G2698" s="7">
        <v>39570</v>
      </c>
      <c r="H2698" s="7">
        <v>40420</v>
      </c>
      <c r="I2698" s="7">
        <v>49674</v>
      </c>
      <c r="J2698" s="5"/>
      <c r="K2698" s="5">
        <v>6943</v>
      </c>
      <c r="L2698" s="5" t="s">
        <v>1517</v>
      </c>
      <c r="M2698" s="5" t="s">
        <v>42</v>
      </c>
      <c r="N2698" s="5" t="s">
        <v>17</v>
      </c>
      <c r="O2698" s="5"/>
      <c r="P2698" s="5"/>
      <c r="Q2698" s="5"/>
    </row>
    <row r="2699" spans="1:17" x14ac:dyDescent="0.35">
      <c r="A2699" s="5" t="s">
        <v>96</v>
      </c>
      <c r="B2699" s="5" t="s">
        <v>18</v>
      </c>
      <c r="C2699" s="5" t="s">
        <v>22</v>
      </c>
      <c r="D2699" s="13">
        <v>4.8</v>
      </c>
      <c r="E2699" s="6">
        <v>1788</v>
      </c>
      <c r="F2699" s="6">
        <v>1341</v>
      </c>
      <c r="G2699" s="7">
        <v>39651</v>
      </c>
      <c r="H2699" s="7">
        <v>39142</v>
      </c>
      <c r="I2699" s="7">
        <v>48579</v>
      </c>
      <c r="J2699" s="5"/>
      <c r="K2699" s="5">
        <v>8873</v>
      </c>
      <c r="L2699" s="5" t="s">
        <v>1437</v>
      </c>
      <c r="M2699" s="5" t="s">
        <v>32</v>
      </c>
      <c r="N2699" s="5" t="s">
        <v>96</v>
      </c>
      <c r="O2699" s="5"/>
      <c r="P2699" s="5"/>
      <c r="Q2699" s="5"/>
    </row>
    <row r="2700" spans="1:17" x14ac:dyDescent="0.35">
      <c r="A2700" s="5" t="s">
        <v>17</v>
      </c>
      <c r="B2700" s="5" t="s">
        <v>18</v>
      </c>
      <c r="C2700" s="5" t="s">
        <v>22</v>
      </c>
      <c r="D2700" s="13">
        <v>4.8</v>
      </c>
      <c r="E2700" s="6">
        <v>5456</v>
      </c>
      <c r="F2700" s="6">
        <v>2635.25</v>
      </c>
      <c r="G2700" s="7">
        <v>40715</v>
      </c>
      <c r="H2700" s="7">
        <v>40837</v>
      </c>
      <c r="I2700" s="7">
        <v>50040</v>
      </c>
      <c r="J2700" s="5"/>
      <c r="K2700" s="5">
        <v>2544</v>
      </c>
      <c r="L2700" s="5" t="s">
        <v>5066</v>
      </c>
      <c r="M2700" s="5" t="s">
        <v>210</v>
      </c>
      <c r="N2700" s="5" t="s">
        <v>17</v>
      </c>
      <c r="O2700" s="5"/>
      <c r="P2700" s="5"/>
      <c r="Q2700" s="5"/>
    </row>
    <row r="2701" spans="1:17" x14ac:dyDescent="0.35">
      <c r="A2701" s="5" t="s">
        <v>17</v>
      </c>
      <c r="B2701" s="5" t="s">
        <v>18</v>
      </c>
      <c r="C2701" s="5" t="s">
        <v>22</v>
      </c>
      <c r="D2701" s="13">
        <v>4.8</v>
      </c>
      <c r="E2701" s="6">
        <v>5301</v>
      </c>
      <c r="F2701" s="6">
        <v>2560.38</v>
      </c>
      <c r="G2701" s="7">
        <v>40668</v>
      </c>
      <c r="H2701" s="7">
        <v>40732</v>
      </c>
      <c r="I2701" s="7">
        <v>50040</v>
      </c>
      <c r="J2701" s="5"/>
      <c r="K2701" s="5">
        <v>3043</v>
      </c>
      <c r="L2701" s="5" t="s">
        <v>2002</v>
      </c>
      <c r="M2701" s="5" t="s">
        <v>51</v>
      </c>
      <c r="N2701" s="5" t="s">
        <v>17</v>
      </c>
      <c r="O2701" s="5"/>
      <c r="P2701" s="5"/>
      <c r="Q2701" s="5"/>
    </row>
    <row r="2702" spans="1:17" x14ac:dyDescent="0.35">
      <c r="A2702" s="5" t="s">
        <v>17</v>
      </c>
      <c r="B2702" s="5" t="s">
        <v>18</v>
      </c>
      <c r="C2702" s="5" t="s">
        <v>22</v>
      </c>
      <c r="D2702" s="13">
        <v>4.8</v>
      </c>
      <c r="E2702" s="6">
        <v>4798</v>
      </c>
      <c r="F2702" s="6">
        <v>3598.5</v>
      </c>
      <c r="G2702" s="7">
        <v>39570</v>
      </c>
      <c r="H2702" s="7">
        <v>39629</v>
      </c>
      <c r="I2702" s="7">
        <v>48944</v>
      </c>
      <c r="J2702" s="5"/>
      <c r="K2702" s="5">
        <v>4566</v>
      </c>
      <c r="L2702" s="5" t="s">
        <v>11904</v>
      </c>
      <c r="M2702" s="5" t="s">
        <v>210</v>
      </c>
      <c r="N2702" s="5" t="s">
        <v>17</v>
      </c>
      <c r="O2702" s="5"/>
      <c r="P2702" s="5"/>
      <c r="Q2702" s="5"/>
    </row>
    <row r="2703" spans="1:17" x14ac:dyDescent="0.35">
      <c r="A2703" s="5" t="s">
        <v>17</v>
      </c>
      <c r="B2703" s="5" t="s">
        <v>18</v>
      </c>
      <c r="C2703" s="5" t="s">
        <v>19</v>
      </c>
      <c r="D2703" s="13">
        <v>4.8</v>
      </c>
      <c r="E2703" s="6">
        <v>4447</v>
      </c>
      <c r="F2703" s="6">
        <v>2632.63</v>
      </c>
      <c r="G2703" s="7">
        <v>40751</v>
      </c>
      <c r="H2703" s="7">
        <v>40821</v>
      </c>
      <c r="I2703" s="7">
        <v>50040</v>
      </c>
      <c r="J2703" s="5"/>
      <c r="K2703" s="5">
        <v>3653</v>
      </c>
      <c r="L2703" s="5" t="s">
        <v>171</v>
      </c>
      <c r="M2703" s="5" t="s">
        <v>51</v>
      </c>
      <c r="N2703" s="5" t="s">
        <v>17</v>
      </c>
      <c r="O2703" s="5"/>
      <c r="P2703" s="5"/>
      <c r="Q2703" s="5"/>
    </row>
    <row r="2704" spans="1:17" x14ac:dyDescent="0.35">
      <c r="A2704" s="5" t="s">
        <v>17</v>
      </c>
      <c r="B2704" s="5" t="s">
        <v>18</v>
      </c>
      <c r="C2704" s="5" t="s">
        <v>22</v>
      </c>
      <c r="D2704" s="13">
        <v>4.8</v>
      </c>
      <c r="E2704" s="6">
        <v>3224</v>
      </c>
      <c r="F2704" s="6">
        <v>754.41</v>
      </c>
      <c r="G2704" s="7">
        <v>40633</v>
      </c>
      <c r="H2704" s="7">
        <v>42207</v>
      </c>
      <c r="I2704" s="7">
        <v>49674</v>
      </c>
      <c r="J2704" s="5"/>
      <c r="K2704" s="5">
        <v>8912</v>
      </c>
      <c r="L2704" s="5" t="s">
        <v>2398</v>
      </c>
      <c r="M2704" s="5" t="s">
        <v>53</v>
      </c>
      <c r="N2704" s="5" t="s">
        <v>17</v>
      </c>
      <c r="O2704" s="5"/>
      <c r="P2704" s="5"/>
      <c r="Q2704" s="5"/>
    </row>
    <row r="2705" spans="1:17" x14ac:dyDescent="0.35">
      <c r="A2705" s="5" t="s">
        <v>17</v>
      </c>
      <c r="B2705" s="5" t="s">
        <v>18</v>
      </c>
      <c r="C2705" s="5" t="s">
        <v>22</v>
      </c>
      <c r="D2705" s="13">
        <v>4.8</v>
      </c>
      <c r="E2705" s="6">
        <v>5225</v>
      </c>
      <c r="F2705" s="6">
        <v>3918.75</v>
      </c>
      <c r="G2705" s="7">
        <v>39735</v>
      </c>
      <c r="H2705" s="7">
        <v>39784</v>
      </c>
      <c r="I2705" s="7">
        <v>48944</v>
      </c>
      <c r="J2705" s="5"/>
      <c r="K2705" s="5">
        <v>9465</v>
      </c>
      <c r="L2705" s="5" t="s">
        <v>3240</v>
      </c>
      <c r="M2705" s="5" t="s">
        <v>32</v>
      </c>
      <c r="N2705" s="5" t="s">
        <v>17</v>
      </c>
      <c r="O2705" s="5"/>
      <c r="P2705" s="5"/>
      <c r="Q2705" s="5"/>
    </row>
    <row r="2706" spans="1:17" x14ac:dyDescent="0.35">
      <c r="A2706" s="5" t="s">
        <v>17</v>
      </c>
      <c r="B2706" s="5" t="s">
        <v>18</v>
      </c>
      <c r="C2706" s="5" t="s">
        <v>22</v>
      </c>
      <c r="D2706" s="13">
        <v>4.8</v>
      </c>
      <c r="E2706" s="6">
        <v>5625</v>
      </c>
      <c r="F2706" s="6">
        <v>2716.87</v>
      </c>
      <c r="G2706" s="7">
        <v>40661</v>
      </c>
      <c r="H2706" s="7">
        <v>40709</v>
      </c>
      <c r="I2706" s="7">
        <v>50040</v>
      </c>
      <c r="J2706" s="5"/>
      <c r="K2706" s="5">
        <v>3150</v>
      </c>
      <c r="L2706" s="5" t="s">
        <v>7032</v>
      </c>
      <c r="M2706" s="5" t="s">
        <v>51</v>
      </c>
      <c r="N2706" s="5" t="s">
        <v>17</v>
      </c>
      <c r="O2706" s="5"/>
      <c r="P2706" s="5"/>
      <c r="Q2706" s="5"/>
    </row>
    <row r="2707" spans="1:17" x14ac:dyDescent="0.35">
      <c r="A2707" s="5" t="s">
        <v>17</v>
      </c>
      <c r="B2707" s="5" t="s">
        <v>18</v>
      </c>
      <c r="C2707" s="5" t="s">
        <v>22</v>
      </c>
      <c r="D2707" s="13">
        <v>4.8</v>
      </c>
      <c r="E2707" s="6">
        <v>4844.8209999999999</v>
      </c>
      <c r="F2707" s="6">
        <v>1933.08</v>
      </c>
      <c r="G2707" s="7">
        <v>40822</v>
      </c>
      <c r="H2707" s="7">
        <v>41023</v>
      </c>
      <c r="I2707" s="7">
        <v>50405</v>
      </c>
      <c r="J2707" s="5"/>
      <c r="K2707" s="5">
        <v>4208</v>
      </c>
      <c r="L2707" s="5" t="s">
        <v>7193</v>
      </c>
      <c r="M2707" s="5" t="s">
        <v>210</v>
      </c>
      <c r="N2707" s="5" t="s">
        <v>17</v>
      </c>
      <c r="O2707" s="5"/>
      <c r="P2707" s="5"/>
      <c r="Q2707" s="5"/>
    </row>
    <row r="2708" spans="1:17" x14ac:dyDescent="0.35">
      <c r="A2708" s="5" t="s">
        <v>17</v>
      </c>
      <c r="B2708" s="5" t="s">
        <v>18</v>
      </c>
      <c r="C2708" s="5" t="s">
        <v>22</v>
      </c>
      <c r="D2708" s="13">
        <v>4.8</v>
      </c>
      <c r="E2708" s="6">
        <v>5850.6679999999997</v>
      </c>
      <c r="F2708" s="6">
        <v>2825.8899999999994</v>
      </c>
      <c r="G2708" s="7">
        <v>40833</v>
      </c>
      <c r="H2708" s="7">
        <v>40893</v>
      </c>
      <c r="I2708" s="7">
        <v>50040</v>
      </c>
      <c r="J2708" s="5"/>
      <c r="K2708" s="5">
        <v>4103</v>
      </c>
      <c r="L2708" s="5" t="s">
        <v>2702</v>
      </c>
      <c r="M2708" s="5" t="s">
        <v>344</v>
      </c>
      <c r="N2708" s="5" t="s">
        <v>17</v>
      </c>
      <c r="O2708" s="5"/>
      <c r="P2708" s="5"/>
      <c r="Q2708" s="5"/>
    </row>
    <row r="2709" spans="1:17" x14ac:dyDescent="0.35">
      <c r="A2709" s="5" t="s">
        <v>17</v>
      </c>
      <c r="B2709" s="5" t="s">
        <v>18</v>
      </c>
      <c r="C2709" s="5" t="s">
        <v>19</v>
      </c>
      <c r="D2709" s="13">
        <v>4.8</v>
      </c>
      <c r="E2709" s="6">
        <v>4556</v>
      </c>
      <c r="F2709" s="6">
        <v>4100.3999999999996</v>
      </c>
      <c r="G2709" s="7">
        <v>39603</v>
      </c>
      <c r="H2709" s="7">
        <v>39525</v>
      </c>
      <c r="I2709" s="7">
        <v>48944</v>
      </c>
      <c r="J2709" s="5"/>
      <c r="K2709" s="5">
        <v>3634</v>
      </c>
      <c r="L2709" s="5" t="s">
        <v>1631</v>
      </c>
      <c r="M2709" s="5" t="s">
        <v>51</v>
      </c>
      <c r="N2709" s="5" t="s">
        <v>17</v>
      </c>
      <c r="O2709" s="5"/>
      <c r="P2709" s="5"/>
      <c r="Q2709" s="5"/>
    </row>
    <row r="2710" spans="1:17" x14ac:dyDescent="0.35">
      <c r="A2710" s="5" t="s">
        <v>17</v>
      </c>
      <c r="B2710" s="5" t="s">
        <v>18</v>
      </c>
      <c r="C2710" s="5" t="s">
        <v>19</v>
      </c>
      <c r="D2710" s="13">
        <v>4.8</v>
      </c>
      <c r="E2710" s="6">
        <v>2022</v>
      </c>
      <c r="F2710" s="6">
        <v>1819.8</v>
      </c>
      <c r="G2710" s="7">
        <v>39570</v>
      </c>
      <c r="H2710" s="7">
        <v>39519</v>
      </c>
      <c r="I2710" s="7">
        <v>48944</v>
      </c>
      <c r="J2710" s="5"/>
      <c r="K2710" s="5">
        <v>9621</v>
      </c>
      <c r="L2710" s="5" t="s">
        <v>11955</v>
      </c>
      <c r="M2710" s="5" t="s">
        <v>32</v>
      </c>
      <c r="N2710" s="5" t="s">
        <v>17</v>
      </c>
      <c r="O2710" s="5"/>
      <c r="P2710" s="5"/>
      <c r="Q2710" s="5"/>
    </row>
    <row r="2711" spans="1:17" x14ac:dyDescent="0.35">
      <c r="A2711" s="5" t="s">
        <v>17</v>
      </c>
      <c r="B2711" s="5" t="s">
        <v>18</v>
      </c>
      <c r="C2711" s="5" t="s">
        <v>22</v>
      </c>
      <c r="D2711" s="13">
        <v>4.8</v>
      </c>
      <c r="E2711" s="6">
        <v>4101</v>
      </c>
      <c r="F2711" s="6">
        <v>3075.75</v>
      </c>
      <c r="G2711" s="7">
        <v>39570</v>
      </c>
      <c r="H2711" s="7">
        <v>39659</v>
      </c>
      <c r="I2711" s="7">
        <v>48944</v>
      </c>
      <c r="J2711" s="5"/>
      <c r="K2711" s="5">
        <v>9064</v>
      </c>
      <c r="L2711" s="5" t="s">
        <v>4325</v>
      </c>
      <c r="M2711" s="5" t="s">
        <v>189</v>
      </c>
      <c r="N2711" s="5" t="s">
        <v>17</v>
      </c>
      <c r="O2711" s="5"/>
      <c r="P2711" s="5"/>
      <c r="Q2711" s="5"/>
    </row>
    <row r="2712" spans="1:17" x14ac:dyDescent="0.35">
      <c r="A2712" s="5" t="s">
        <v>17</v>
      </c>
      <c r="B2712" s="5" t="s">
        <v>18</v>
      </c>
      <c r="C2712" s="5" t="s">
        <v>22</v>
      </c>
      <c r="D2712" s="13">
        <v>4.8</v>
      </c>
      <c r="E2712" s="6">
        <v>4562</v>
      </c>
      <c r="F2712" s="6">
        <v>3421.5</v>
      </c>
      <c r="G2712" s="7">
        <v>39570</v>
      </c>
      <c r="H2712" s="7">
        <v>39491</v>
      </c>
      <c r="I2712" s="7">
        <v>48944</v>
      </c>
      <c r="J2712" s="5"/>
      <c r="K2712" s="5">
        <v>8203</v>
      </c>
      <c r="L2712" s="5" t="s">
        <v>1644</v>
      </c>
      <c r="M2712" s="5" t="s">
        <v>408</v>
      </c>
      <c r="N2712" s="5" t="s">
        <v>17</v>
      </c>
      <c r="O2712" s="5"/>
      <c r="P2712" s="5"/>
      <c r="Q2712" s="5"/>
    </row>
    <row r="2713" spans="1:17" x14ac:dyDescent="0.35">
      <c r="A2713" s="5" t="s">
        <v>17</v>
      </c>
      <c r="B2713" s="5" t="s">
        <v>18</v>
      </c>
      <c r="C2713" s="5" t="s">
        <v>22</v>
      </c>
      <c r="D2713" s="13">
        <v>4.8099999999999996</v>
      </c>
      <c r="E2713" s="6">
        <v>4011</v>
      </c>
      <c r="F2713" s="6">
        <v>1552.25</v>
      </c>
      <c r="G2713" s="7">
        <v>40855</v>
      </c>
      <c r="H2713" s="7">
        <v>40897</v>
      </c>
      <c r="I2713" s="7">
        <v>50040</v>
      </c>
      <c r="J2713" s="5"/>
      <c r="K2713" s="5">
        <v>3257</v>
      </c>
      <c r="L2713" s="5" t="s">
        <v>7327</v>
      </c>
      <c r="M2713" s="5" t="s">
        <v>51</v>
      </c>
      <c r="N2713" s="5" t="s">
        <v>17</v>
      </c>
      <c r="O2713" s="5"/>
      <c r="P2713" s="5"/>
      <c r="Q2713" s="5"/>
    </row>
    <row r="2714" spans="1:17" x14ac:dyDescent="0.35">
      <c r="A2714" s="5" t="s">
        <v>17</v>
      </c>
      <c r="B2714" s="5" t="s">
        <v>18</v>
      </c>
      <c r="C2714" s="5" t="s">
        <v>22</v>
      </c>
      <c r="D2714" s="13">
        <v>4.83</v>
      </c>
      <c r="E2714" s="6">
        <v>5921</v>
      </c>
      <c r="F2714" s="6">
        <v>2859.8399999999997</v>
      </c>
      <c r="G2714" s="7">
        <v>40843</v>
      </c>
      <c r="H2714" s="7">
        <v>40865</v>
      </c>
      <c r="I2714" s="7">
        <v>50040</v>
      </c>
      <c r="J2714" s="5"/>
      <c r="K2714" s="5">
        <v>7320</v>
      </c>
      <c r="L2714" s="5" t="s">
        <v>2468</v>
      </c>
      <c r="M2714" s="5" t="s">
        <v>32</v>
      </c>
      <c r="N2714" s="5" t="s">
        <v>17</v>
      </c>
      <c r="O2714" s="5"/>
      <c r="P2714" s="5"/>
      <c r="Q2714" s="5"/>
    </row>
    <row r="2715" spans="1:17" x14ac:dyDescent="0.35">
      <c r="A2715" s="5" t="s">
        <v>17</v>
      </c>
      <c r="B2715" s="5" t="s">
        <v>18</v>
      </c>
      <c r="C2715" s="5" t="s">
        <v>22</v>
      </c>
      <c r="D2715" s="13">
        <v>4.83</v>
      </c>
      <c r="E2715" s="6">
        <v>5570</v>
      </c>
      <c r="F2715" s="6">
        <v>2473.0700000000002</v>
      </c>
      <c r="G2715" s="7">
        <v>40717</v>
      </c>
      <c r="H2715" s="7">
        <v>40942</v>
      </c>
      <c r="I2715" s="7">
        <v>50405</v>
      </c>
      <c r="J2715" s="5"/>
      <c r="K2715" s="5">
        <v>2732</v>
      </c>
      <c r="L2715" s="5" t="s">
        <v>4813</v>
      </c>
      <c r="M2715" s="5" t="s">
        <v>51</v>
      </c>
      <c r="N2715" s="5" t="s">
        <v>17</v>
      </c>
      <c r="O2715" s="5"/>
      <c r="P2715" s="5"/>
      <c r="Q2715" s="5"/>
    </row>
    <row r="2716" spans="1:17" x14ac:dyDescent="0.35">
      <c r="A2716" s="5" t="s">
        <v>17</v>
      </c>
      <c r="B2716" s="5" t="s">
        <v>18</v>
      </c>
      <c r="C2716" s="5" t="s">
        <v>22</v>
      </c>
      <c r="D2716" s="13">
        <v>4.83</v>
      </c>
      <c r="E2716" s="6">
        <v>5291</v>
      </c>
      <c r="F2716" s="6">
        <v>2555.5600000000004</v>
      </c>
      <c r="G2716" s="7">
        <v>40742</v>
      </c>
      <c r="H2716" s="7">
        <v>40795</v>
      </c>
      <c r="I2716" s="7">
        <v>50040</v>
      </c>
      <c r="J2716" s="5"/>
      <c r="K2716" s="5">
        <v>4442</v>
      </c>
      <c r="L2716" s="5" t="s">
        <v>5289</v>
      </c>
      <c r="M2716" s="5" t="s">
        <v>344</v>
      </c>
      <c r="N2716" s="5" t="s">
        <v>17</v>
      </c>
      <c r="O2716" s="5"/>
      <c r="P2716" s="5"/>
      <c r="Q2716" s="5"/>
    </row>
    <row r="2717" spans="1:17" x14ac:dyDescent="0.35">
      <c r="A2717" s="5" t="s">
        <v>17</v>
      </c>
      <c r="B2717" s="5" t="s">
        <v>18</v>
      </c>
      <c r="C2717" s="5" t="s">
        <v>19</v>
      </c>
      <c r="D2717" s="13">
        <v>4.83</v>
      </c>
      <c r="E2717" s="6">
        <v>4874.6129999999994</v>
      </c>
      <c r="F2717" s="6">
        <v>2885.7599999999998</v>
      </c>
      <c r="G2717" s="7">
        <v>40703</v>
      </c>
      <c r="H2717" s="7">
        <v>40725</v>
      </c>
      <c r="I2717" s="7">
        <v>50040</v>
      </c>
      <c r="J2717" s="5"/>
      <c r="K2717" s="5">
        <v>8404</v>
      </c>
      <c r="L2717" s="5" t="s">
        <v>272</v>
      </c>
      <c r="M2717" s="5" t="s">
        <v>53</v>
      </c>
      <c r="N2717" s="5" t="s">
        <v>17</v>
      </c>
      <c r="O2717" s="5"/>
      <c r="P2717" s="5"/>
      <c r="Q2717" s="5"/>
    </row>
    <row r="2718" spans="1:17" x14ac:dyDescent="0.35">
      <c r="A2718" s="5" t="s">
        <v>17</v>
      </c>
      <c r="B2718" s="5" t="s">
        <v>18</v>
      </c>
      <c r="C2718" s="5" t="s">
        <v>19</v>
      </c>
      <c r="D2718" s="13">
        <v>4.83</v>
      </c>
      <c r="E2718" s="6">
        <v>5232</v>
      </c>
      <c r="F2718" s="6">
        <v>3097.33</v>
      </c>
      <c r="G2718" s="7">
        <v>40528</v>
      </c>
      <c r="H2718" s="7">
        <v>40641</v>
      </c>
      <c r="I2718" s="7">
        <v>50040</v>
      </c>
      <c r="J2718" s="5"/>
      <c r="K2718" s="5">
        <v>1453</v>
      </c>
      <c r="L2718" s="5" t="s">
        <v>7641</v>
      </c>
      <c r="M2718" s="5" t="s">
        <v>21</v>
      </c>
      <c r="N2718" s="5" t="s">
        <v>17</v>
      </c>
      <c r="O2718" s="5"/>
      <c r="P2718" s="5"/>
      <c r="Q2718" s="5"/>
    </row>
    <row r="2719" spans="1:17" x14ac:dyDescent="0.35">
      <c r="A2719" s="5" t="s">
        <v>17</v>
      </c>
      <c r="B2719" s="5" t="s">
        <v>18</v>
      </c>
      <c r="C2719" s="5" t="s">
        <v>22</v>
      </c>
      <c r="D2719" s="13">
        <v>4.8499999999999996</v>
      </c>
      <c r="E2719" s="6">
        <v>4013</v>
      </c>
      <c r="F2719" s="6">
        <v>1938.27</v>
      </c>
      <c r="G2719" s="7">
        <v>40648</v>
      </c>
      <c r="H2719" s="7">
        <v>40843</v>
      </c>
      <c r="I2719" s="7">
        <v>50040</v>
      </c>
      <c r="J2719" s="5"/>
      <c r="K2719" s="5">
        <v>6343</v>
      </c>
      <c r="L2719" s="5" t="s">
        <v>1531</v>
      </c>
      <c r="M2719" s="5" t="s">
        <v>895</v>
      </c>
      <c r="N2719" s="5" t="s">
        <v>17</v>
      </c>
      <c r="O2719" s="5"/>
      <c r="P2719" s="5"/>
      <c r="Q2719" s="5"/>
    </row>
    <row r="2720" spans="1:17" x14ac:dyDescent="0.35">
      <c r="A2720" s="5" t="s">
        <v>17</v>
      </c>
      <c r="B2720" s="5" t="s">
        <v>18</v>
      </c>
      <c r="C2720" s="5" t="s">
        <v>22</v>
      </c>
      <c r="D2720" s="13">
        <v>4.8600000000000003</v>
      </c>
      <c r="E2720" s="6">
        <v>4850</v>
      </c>
      <c r="F2720" s="6">
        <v>2982.7400000000002</v>
      </c>
      <c r="G2720" s="7">
        <v>40497</v>
      </c>
      <c r="H2720" s="7">
        <v>40534</v>
      </c>
      <c r="I2720" s="7">
        <v>49674</v>
      </c>
      <c r="J2720" s="5"/>
      <c r="K2720" s="5">
        <v>6596</v>
      </c>
      <c r="L2720" s="5" t="s">
        <v>1963</v>
      </c>
      <c r="M2720" s="5" t="s">
        <v>42</v>
      </c>
      <c r="N2720" s="5" t="s">
        <v>17</v>
      </c>
      <c r="O2720" s="5"/>
      <c r="P2720" s="5"/>
      <c r="Q2720" s="5"/>
    </row>
    <row r="2721" spans="1:17" x14ac:dyDescent="0.35">
      <c r="A2721" s="5" t="s">
        <v>17</v>
      </c>
      <c r="B2721" s="5" t="s">
        <v>18</v>
      </c>
      <c r="C2721" s="5" t="s">
        <v>22</v>
      </c>
      <c r="D2721" s="13">
        <v>4.8600000000000003</v>
      </c>
      <c r="E2721" s="6">
        <v>4916</v>
      </c>
      <c r="F2721" s="6">
        <v>2374.4299999999998</v>
      </c>
      <c r="G2721" s="7">
        <v>40718</v>
      </c>
      <c r="H2721" s="7">
        <v>40889</v>
      </c>
      <c r="I2721" s="7">
        <v>50040</v>
      </c>
      <c r="J2721" s="5"/>
      <c r="K2721" s="5">
        <v>9244</v>
      </c>
      <c r="L2721" s="5" t="s">
        <v>3463</v>
      </c>
      <c r="M2721" s="5" t="s">
        <v>32</v>
      </c>
      <c r="N2721" s="5" t="s">
        <v>17</v>
      </c>
      <c r="O2721" s="5"/>
      <c r="P2721" s="5"/>
      <c r="Q2721" s="5"/>
    </row>
    <row r="2722" spans="1:17" x14ac:dyDescent="0.35">
      <c r="A2722" s="5" t="s">
        <v>17</v>
      </c>
      <c r="B2722" s="5" t="s">
        <v>18</v>
      </c>
      <c r="C2722" s="5" t="s">
        <v>22</v>
      </c>
      <c r="D2722" s="13">
        <v>4.88</v>
      </c>
      <c r="E2722" s="6">
        <v>3689.5240000000003</v>
      </c>
      <c r="F2722" s="6">
        <v>1782.0600000000002</v>
      </c>
      <c r="G2722" s="7">
        <v>40820</v>
      </c>
      <c r="H2722" s="7">
        <v>40899</v>
      </c>
      <c r="I2722" s="7">
        <v>50040</v>
      </c>
      <c r="J2722" s="5"/>
      <c r="K2722" s="5">
        <v>7165</v>
      </c>
      <c r="L2722" s="5" t="s">
        <v>8661</v>
      </c>
      <c r="M2722" s="5" t="s">
        <v>99</v>
      </c>
      <c r="N2722" s="5" t="s">
        <v>17</v>
      </c>
      <c r="O2722" s="5"/>
      <c r="P2722" s="5"/>
      <c r="Q2722" s="5"/>
    </row>
    <row r="2723" spans="1:17" x14ac:dyDescent="0.35">
      <c r="A2723" s="5" t="s">
        <v>17</v>
      </c>
      <c r="B2723" s="5" t="s">
        <v>18</v>
      </c>
      <c r="C2723" s="5" t="s">
        <v>22</v>
      </c>
      <c r="D2723" s="13">
        <v>4.9000000000000004</v>
      </c>
      <c r="E2723" s="6">
        <v>4461</v>
      </c>
      <c r="F2723" s="6">
        <v>3345.75</v>
      </c>
      <c r="G2723" s="7">
        <v>39574</v>
      </c>
      <c r="H2723" s="7">
        <v>39052</v>
      </c>
      <c r="I2723" s="7">
        <v>48213</v>
      </c>
      <c r="J2723" s="5"/>
      <c r="K2723" s="5">
        <v>8610</v>
      </c>
      <c r="L2723" s="5" t="s">
        <v>1563</v>
      </c>
      <c r="M2723" s="5" t="s">
        <v>53</v>
      </c>
      <c r="N2723" s="5" t="s">
        <v>17</v>
      </c>
      <c r="O2723" s="5"/>
      <c r="P2723" s="5"/>
      <c r="Q2723" s="5"/>
    </row>
    <row r="2724" spans="1:17" x14ac:dyDescent="0.35">
      <c r="A2724" s="5" t="s">
        <v>17</v>
      </c>
      <c r="B2724" s="5" t="s">
        <v>18</v>
      </c>
      <c r="C2724" s="5" t="s">
        <v>22</v>
      </c>
      <c r="D2724" s="13">
        <v>4.9000000000000004</v>
      </c>
      <c r="E2724" s="6">
        <v>4351</v>
      </c>
      <c r="F2724" s="6">
        <v>3263.25</v>
      </c>
      <c r="G2724" s="7">
        <v>39569</v>
      </c>
      <c r="H2724" s="7">
        <v>39416</v>
      </c>
      <c r="I2724" s="7">
        <v>48579</v>
      </c>
      <c r="J2724" s="5"/>
      <c r="K2724" s="5">
        <v>5013</v>
      </c>
      <c r="L2724" s="5" t="s">
        <v>1702</v>
      </c>
      <c r="M2724" s="5" t="s">
        <v>210</v>
      </c>
      <c r="N2724" s="5" t="s">
        <v>17</v>
      </c>
      <c r="O2724" s="5"/>
      <c r="P2724" s="5"/>
      <c r="Q2724" s="5"/>
    </row>
    <row r="2725" spans="1:17" x14ac:dyDescent="0.35">
      <c r="A2725" s="5" t="s">
        <v>17</v>
      </c>
      <c r="B2725" s="5" t="s">
        <v>18</v>
      </c>
      <c r="C2725" s="5" t="s">
        <v>19</v>
      </c>
      <c r="D2725" s="13">
        <v>4.9000000000000004</v>
      </c>
      <c r="E2725" s="6">
        <v>4787</v>
      </c>
      <c r="F2725" s="6">
        <v>4308.3</v>
      </c>
      <c r="G2725" s="7">
        <v>39570</v>
      </c>
      <c r="H2725" s="7">
        <v>39647</v>
      </c>
      <c r="I2725" s="7">
        <v>48944</v>
      </c>
      <c r="J2725" s="5"/>
      <c r="K2725" s="5">
        <v>8808</v>
      </c>
      <c r="L2725" s="5" t="s">
        <v>1767</v>
      </c>
      <c r="M2725" s="5" t="s">
        <v>414</v>
      </c>
      <c r="N2725" s="5" t="s">
        <v>17</v>
      </c>
      <c r="O2725" s="5"/>
      <c r="P2725" s="5"/>
      <c r="Q2725" s="5"/>
    </row>
    <row r="2726" spans="1:17" x14ac:dyDescent="0.35">
      <c r="A2726" s="5" t="s">
        <v>17</v>
      </c>
      <c r="B2726" s="5" t="s">
        <v>18</v>
      </c>
      <c r="C2726" s="5" t="s">
        <v>22</v>
      </c>
      <c r="D2726" s="13">
        <v>4.9000000000000004</v>
      </c>
      <c r="E2726" s="6">
        <v>5233</v>
      </c>
      <c r="F2726" s="6">
        <v>2527.5499999999997</v>
      </c>
      <c r="G2726" s="7">
        <v>40796</v>
      </c>
      <c r="H2726" s="7">
        <v>40889</v>
      </c>
      <c r="I2726" s="7">
        <v>50040</v>
      </c>
      <c r="J2726" s="5"/>
      <c r="K2726" s="5">
        <v>1091</v>
      </c>
      <c r="L2726" s="5" t="s">
        <v>2318</v>
      </c>
      <c r="M2726" s="5" t="s">
        <v>21</v>
      </c>
      <c r="N2726" s="5" t="s">
        <v>17</v>
      </c>
      <c r="O2726" s="5"/>
      <c r="P2726" s="5"/>
      <c r="Q2726" s="5"/>
    </row>
    <row r="2727" spans="1:17" x14ac:dyDescent="0.35">
      <c r="A2727" s="5" t="s">
        <v>17</v>
      </c>
      <c r="B2727" s="5" t="s">
        <v>18</v>
      </c>
      <c r="C2727" s="5" t="s">
        <v>22</v>
      </c>
      <c r="D2727" s="13">
        <v>4.9000000000000004</v>
      </c>
      <c r="E2727" s="6">
        <v>4827</v>
      </c>
      <c r="F2727" s="6">
        <v>2331.44</v>
      </c>
      <c r="G2727" s="7">
        <v>40700</v>
      </c>
      <c r="H2727" s="7">
        <v>40791</v>
      </c>
      <c r="I2727" s="7">
        <v>50040</v>
      </c>
      <c r="J2727" s="5"/>
      <c r="K2727" s="5">
        <v>5612</v>
      </c>
      <c r="L2727" s="5" t="s">
        <v>3331</v>
      </c>
      <c r="M2727" s="5" t="s">
        <v>28</v>
      </c>
      <c r="N2727" s="5" t="s">
        <v>17</v>
      </c>
      <c r="O2727" s="5"/>
      <c r="P2727" s="5"/>
      <c r="Q2727" s="5"/>
    </row>
    <row r="2728" spans="1:17" x14ac:dyDescent="0.35">
      <c r="A2728" s="5" t="s">
        <v>17</v>
      </c>
      <c r="B2728" s="5" t="s">
        <v>18</v>
      </c>
      <c r="C2728" s="5" t="s">
        <v>22</v>
      </c>
      <c r="D2728" s="13">
        <v>4.9000000000000004</v>
      </c>
      <c r="E2728" s="6">
        <v>4816.1749999999993</v>
      </c>
      <c r="F2728" s="6">
        <v>3612.14</v>
      </c>
      <c r="G2728" s="7">
        <v>39570</v>
      </c>
      <c r="H2728" s="7">
        <v>40155</v>
      </c>
      <c r="I2728" s="7">
        <v>49309</v>
      </c>
      <c r="J2728" s="5"/>
      <c r="K2728" s="5">
        <v>4059</v>
      </c>
      <c r="L2728" s="5" t="s">
        <v>1929</v>
      </c>
      <c r="M2728" s="5" t="s">
        <v>1930</v>
      </c>
      <c r="N2728" s="5" t="s">
        <v>17</v>
      </c>
      <c r="O2728" s="5"/>
      <c r="P2728" s="5"/>
      <c r="Q2728" s="5"/>
    </row>
    <row r="2729" spans="1:17" x14ac:dyDescent="0.35">
      <c r="A2729" s="5" t="s">
        <v>17</v>
      </c>
      <c r="B2729" s="5" t="s">
        <v>18</v>
      </c>
      <c r="C2729" s="5" t="s">
        <v>19</v>
      </c>
      <c r="D2729" s="13">
        <v>4.9000000000000004</v>
      </c>
      <c r="E2729" s="6">
        <v>6548</v>
      </c>
      <c r="F2729" s="6">
        <v>5893.2</v>
      </c>
      <c r="G2729" s="7">
        <v>39834</v>
      </c>
      <c r="H2729" s="7">
        <v>39979</v>
      </c>
      <c r="I2729" s="7">
        <v>49309</v>
      </c>
      <c r="J2729" s="5"/>
      <c r="K2729" s="5">
        <v>3631</v>
      </c>
      <c r="L2729" s="5" t="s">
        <v>3705</v>
      </c>
      <c r="M2729" s="5" t="s">
        <v>51</v>
      </c>
      <c r="N2729" s="5" t="s">
        <v>17</v>
      </c>
      <c r="O2729" s="5"/>
      <c r="P2729" s="5"/>
      <c r="Q2729" s="5"/>
    </row>
    <row r="2730" spans="1:17" x14ac:dyDescent="0.35">
      <c r="A2730" s="5" t="s">
        <v>17</v>
      </c>
      <c r="B2730" s="5" t="s">
        <v>18</v>
      </c>
      <c r="C2730" s="5" t="s">
        <v>22</v>
      </c>
      <c r="D2730" s="13">
        <v>4.9000000000000004</v>
      </c>
      <c r="E2730" s="6">
        <v>5368</v>
      </c>
      <c r="F2730" s="6">
        <v>4026</v>
      </c>
      <c r="G2730" s="7">
        <v>39752</v>
      </c>
      <c r="H2730" s="7">
        <v>39948</v>
      </c>
      <c r="I2730" s="7">
        <v>49309</v>
      </c>
      <c r="J2730" s="5"/>
      <c r="K2730" s="5">
        <v>1908</v>
      </c>
      <c r="L2730" s="5" t="s">
        <v>335</v>
      </c>
      <c r="M2730" s="5" t="s">
        <v>76</v>
      </c>
      <c r="N2730" s="5" t="s">
        <v>17</v>
      </c>
      <c r="O2730" s="5"/>
      <c r="P2730" s="5"/>
      <c r="Q2730" s="5"/>
    </row>
    <row r="2731" spans="1:17" x14ac:dyDescent="0.35">
      <c r="A2731" s="5" t="s">
        <v>17</v>
      </c>
      <c r="B2731" s="5" t="s">
        <v>18</v>
      </c>
      <c r="C2731" s="5" t="s">
        <v>22</v>
      </c>
      <c r="D2731" s="13">
        <v>4.9000000000000004</v>
      </c>
      <c r="E2731" s="6">
        <v>3885</v>
      </c>
      <c r="F2731" s="6">
        <v>2913.75</v>
      </c>
      <c r="G2731" s="7">
        <v>39890</v>
      </c>
      <c r="H2731" s="7">
        <v>40003</v>
      </c>
      <c r="I2731" s="7">
        <v>49309</v>
      </c>
      <c r="J2731" s="5"/>
      <c r="K2731" s="5">
        <v>9436</v>
      </c>
      <c r="L2731" s="5" t="s">
        <v>4005</v>
      </c>
      <c r="M2731" s="5" t="s">
        <v>32</v>
      </c>
      <c r="N2731" s="5" t="s">
        <v>17</v>
      </c>
      <c r="O2731" s="5"/>
      <c r="P2731" s="5"/>
      <c r="Q2731" s="5"/>
    </row>
    <row r="2732" spans="1:17" x14ac:dyDescent="0.35">
      <c r="A2732" s="5" t="s">
        <v>17</v>
      </c>
      <c r="B2732" s="5" t="s">
        <v>18</v>
      </c>
      <c r="C2732" s="5" t="s">
        <v>22</v>
      </c>
      <c r="D2732" s="13">
        <v>4.9000000000000004</v>
      </c>
      <c r="E2732" s="6">
        <v>5924</v>
      </c>
      <c r="F2732" s="6">
        <v>4443</v>
      </c>
      <c r="G2732" s="7">
        <v>39570</v>
      </c>
      <c r="H2732" s="7">
        <v>39797</v>
      </c>
      <c r="I2732" s="7">
        <v>48944</v>
      </c>
      <c r="J2732" s="5"/>
      <c r="K2732" s="5">
        <v>1093</v>
      </c>
      <c r="L2732" s="5" t="s">
        <v>2076</v>
      </c>
      <c r="M2732" s="5" t="s">
        <v>21</v>
      </c>
      <c r="N2732" s="5" t="s">
        <v>17</v>
      </c>
      <c r="O2732" s="5"/>
      <c r="P2732" s="5"/>
      <c r="Q2732" s="5"/>
    </row>
    <row r="2733" spans="1:17" x14ac:dyDescent="0.35">
      <c r="A2733" s="5" t="s">
        <v>17</v>
      </c>
      <c r="B2733" s="5" t="s">
        <v>18</v>
      </c>
      <c r="C2733" s="5" t="s">
        <v>22</v>
      </c>
      <c r="D2733" s="13">
        <v>4.9000000000000004</v>
      </c>
      <c r="E2733" s="6">
        <v>4112</v>
      </c>
      <c r="F2733" s="6">
        <v>2528.8799999999997</v>
      </c>
      <c r="G2733" s="7">
        <v>40407</v>
      </c>
      <c r="H2733" s="7">
        <v>40508</v>
      </c>
      <c r="I2733" s="7">
        <v>49674</v>
      </c>
      <c r="J2733" s="5"/>
      <c r="K2733" s="5">
        <v>6955</v>
      </c>
      <c r="L2733" s="5" t="s">
        <v>5203</v>
      </c>
      <c r="M2733" s="5" t="s">
        <v>42</v>
      </c>
      <c r="N2733" s="5" t="s">
        <v>17</v>
      </c>
      <c r="O2733" s="5"/>
      <c r="P2733" s="5"/>
      <c r="Q2733" s="5"/>
    </row>
    <row r="2734" spans="1:17" x14ac:dyDescent="0.35">
      <c r="A2734" s="5" t="s">
        <v>17</v>
      </c>
      <c r="B2734" s="5" t="s">
        <v>18</v>
      </c>
      <c r="C2734" s="5" t="s">
        <v>19</v>
      </c>
      <c r="D2734" s="13">
        <v>4.9000000000000004</v>
      </c>
      <c r="E2734" s="6">
        <v>4947</v>
      </c>
      <c r="F2734" s="6">
        <v>3650.8799999999997</v>
      </c>
      <c r="G2734" s="7">
        <v>40245</v>
      </c>
      <c r="H2734" s="7">
        <v>40235</v>
      </c>
      <c r="I2734" s="7">
        <v>49674</v>
      </c>
      <c r="J2734" s="5"/>
      <c r="K2734" s="5">
        <v>9473</v>
      </c>
      <c r="L2734" s="5" t="s">
        <v>1741</v>
      </c>
      <c r="M2734" s="5" t="s">
        <v>32</v>
      </c>
      <c r="N2734" s="5" t="s">
        <v>17</v>
      </c>
      <c r="O2734" s="5"/>
      <c r="P2734" s="5"/>
      <c r="Q2734" s="5"/>
    </row>
    <row r="2735" spans="1:17" x14ac:dyDescent="0.35">
      <c r="A2735" s="5" t="s">
        <v>17</v>
      </c>
      <c r="B2735" s="5" t="s">
        <v>18</v>
      </c>
      <c r="C2735" s="5" t="s">
        <v>22</v>
      </c>
      <c r="D2735" s="13">
        <v>4.9000000000000004</v>
      </c>
      <c r="E2735" s="6">
        <v>4718</v>
      </c>
      <c r="F2735" s="6">
        <v>2278.8000000000002</v>
      </c>
      <c r="G2735" s="7">
        <v>40568</v>
      </c>
      <c r="H2735" s="7">
        <v>40611</v>
      </c>
      <c r="I2735" s="7">
        <v>50040</v>
      </c>
      <c r="J2735" s="5"/>
      <c r="K2735" s="5">
        <v>4460</v>
      </c>
      <c r="L2735" s="5" t="s">
        <v>2813</v>
      </c>
      <c r="M2735" s="5" t="s">
        <v>344</v>
      </c>
      <c r="N2735" s="5" t="s">
        <v>17</v>
      </c>
      <c r="O2735" s="5"/>
      <c r="P2735" s="5"/>
      <c r="Q2735" s="5"/>
    </row>
    <row r="2736" spans="1:17" x14ac:dyDescent="0.35">
      <c r="A2736" s="5" t="s">
        <v>96</v>
      </c>
      <c r="B2736" s="5" t="s">
        <v>18</v>
      </c>
      <c r="C2736" s="5" t="s">
        <v>22</v>
      </c>
      <c r="D2736" s="13">
        <v>4.9000000000000004</v>
      </c>
      <c r="E2736" s="6">
        <v>4977</v>
      </c>
      <c r="F2736" s="6">
        <v>3465.88</v>
      </c>
      <c r="G2736" s="7">
        <v>39569</v>
      </c>
      <c r="H2736" s="7">
        <v>39616</v>
      </c>
      <c r="I2736" s="7">
        <v>48944</v>
      </c>
      <c r="J2736" s="5"/>
      <c r="K2736" s="5">
        <v>9466</v>
      </c>
      <c r="L2736" s="5" t="s">
        <v>279</v>
      </c>
      <c r="M2736" s="5" t="s">
        <v>32</v>
      </c>
      <c r="N2736" s="5" t="s">
        <v>96</v>
      </c>
      <c r="O2736" s="5"/>
      <c r="P2736" s="5"/>
      <c r="Q2736" s="5"/>
    </row>
    <row r="2737" spans="1:17" x14ac:dyDescent="0.35">
      <c r="A2737" s="5" t="s">
        <v>17</v>
      </c>
      <c r="B2737" s="5" t="s">
        <v>18</v>
      </c>
      <c r="C2737" s="5" t="s">
        <v>22</v>
      </c>
      <c r="D2737" s="13">
        <v>4.9000000000000004</v>
      </c>
      <c r="E2737" s="6">
        <v>6050</v>
      </c>
      <c r="F2737" s="6">
        <v>2413.9499999999998</v>
      </c>
      <c r="G2737" s="7">
        <v>40808</v>
      </c>
      <c r="H2737" s="7">
        <v>41135</v>
      </c>
      <c r="I2737" s="7">
        <v>50405</v>
      </c>
      <c r="J2737" s="5"/>
      <c r="K2737" s="5">
        <v>8460</v>
      </c>
      <c r="L2737" s="5" t="s">
        <v>5336</v>
      </c>
      <c r="M2737" s="5" t="s">
        <v>53</v>
      </c>
      <c r="N2737" s="5" t="s">
        <v>17</v>
      </c>
      <c r="O2737" s="5"/>
      <c r="P2737" s="5"/>
      <c r="Q2737" s="5"/>
    </row>
    <row r="2738" spans="1:17" x14ac:dyDescent="0.35">
      <c r="A2738" s="5" t="s">
        <v>17</v>
      </c>
      <c r="B2738" s="5" t="s">
        <v>18</v>
      </c>
      <c r="C2738" s="5" t="s">
        <v>22</v>
      </c>
      <c r="D2738" s="13">
        <v>4.9000000000000004</v>
      </c>
      <c r="E2738" s="6">
        <v>5124</v>
      </c>
      <c r="F2738" s="6">
        <v>3843</v>
      </c>
      <c r="G2738" s="7">
        <v>40108</v>
      </c>
      <c r="H2738" s="7">
        <v>40065</v>
      </c>
      <c r="I2738" s="7">
        <v>49309</v>
      </c>
      <c r="J2738" s="5"/>
      <c r="K2738" s="5">
        <v>9472</v>
      </c>
      <c r="L2738" s="5" t="s">
        <v>1309</v>
      </c>
      <c r="M2738" s="5" t="s">
        <v>32</v>
      </c>
      <c r="N2738" s="5" t="s">
        <v>17</v>
      </c>
      <c r="O2738" s="5"/>
      <c r="P2738" s="5"/>
      <c r="Q2738" s="5"/>
    </row>
    <row r="2739" spans="1:17" x14ac:dyDescent="0.35">
      <c r="A2739" s="5" t="s">
        <v>17</v>
      </c>
      <c r="B2739" s="5" t="s">
        <v>18</v>
      </c>
      <c r="C2739" s="5" t="s">
        <v>22</v>
      </c>
      <c r="D2739" s="13">
        <v>4.9000000000000004</v>
      </c>
      <c r="E2739" s="6">
        <v>3907</v>
      </c>
      <c r="F2739" s="6">
        <v>1887.0700000000002</v>
      </c>
      <c r="G2739" s="7">
        <v>39570</v>
      </c>
      <c r="H2739" s="7">
        <v>40794</v>
      </c>
      <c r="I2739" s="7">
        <v>50040</v>
      </c>
      <c r="J2739" s="5"/>
      <c r="K2739" s="5">
        <v>9410</v>
      </c>
      <c r="L2739" s="5" t="s">
        <v>560</v>
      </c>
      <c r="M2739" s="5" t="s">
        <v>189</v>
      </c>
      <c r="N2739" s="5" t="s">
        <v>17</v>
      </c>
      <c r="O2739" s="5"/>
      <c r="P2739" s="5"/>
      <c r="Q2739" s="5"/>
    </row>
    <row r="2740" spans="1:17" x14ac:dyDescent="0.35">
      <c r="A2740" s="5" t="s">
        <v>17</v>
      </c>
      <c r="B2740" s="5" t="s">
        <v>18</v>
      </c>
      <c r="C2740" s="5" t="s">
        <v>22</v>
      </c>
      <c r="D2740" s="13">
        <v>4.9000000000000004</v>
      </c>
      <c r="E2740" s="6">
        <v>5672</v>
      </c>
      <c r="F2740" s="6">
        <v>2739.5699999999993</v>
      </c>
      <c r="G2740" s="7">
        <v>40528</v>
      </c>
      <c r="H2740" s="7">
        <v>40885</v>
      </c>
      <c r="I2740" s="7">
        <v>50040</v>
      </c>
      <c r="J2740" s="5"/>
      <c r="K2740" s="5">
        <v>8247</v>
      </c>
      <c r="L2740" s="5" t="s">
        <v>857</v>
      </c>
      <c r="M2740" s="5" t="s">
        <v>53</v>
      </c>
      <c r="N2740" s="5" t="s">
        <v>17</v>
      </c>
      <c r="O2740" s="5"/>
      <c r="P2740" s="5"/>
      <c r="Q2740" s="5"/>
    </row>
    <row r="2741" spans="1:17" x14ac:dyDescent="0.35">
      <c r="A2741" s="5" t="s">
        <v>17</v>
      </c>
      <c r="B2741" s="5" t="s">
        <v>18</v>
      </c>
      <c r="C2741" s="5" t="s">
        <v>22</v>
      </c>
      <c r="D2741" s="13">
        <v>4.9000000000000004</v>
      </c>
      <c r="E2741" s="6">
        <v>4964</v>
      </c>
      <c r="F2741" s="6">
        <v>3723</v>
      </c>
      <c r="G2741" s="7">
        <v>39603</v>
      </c>
      <c r="H2741" s="7">
        <v>39511</v>
      </c>
      <c r="I2741" s="7">
        <v>48944</v>
      </c>
      <c r="J2741" s="5"/>
      <c r="K2741" s="5">
        <v>1261</v>
      </c>
      <c r="L2741" s="5" t="s">
        <v>1078</v>
      </c>
      <c r="M2741" s="5" t="s">
        <v>21</v>
      </c>
      <c r="N2741" s="5" t="s">
        <v>17</v>
      </c>
      <c r="O2741" s="5"/>
      <c r="P2741" s="5"/>
      <c r="Q2741" s="5"/>
    </row>
    <row r="2742" spans="1:17" x14ac:dyDescent="0.35">
      <c r="A2742" s="5" t="s">
        <v>17</v>
      </c>
      <c r="B2742" s="5" t="s">
        <v>18</v>
      </c>
      <c r="C2742" s="5" t="s">
        <v>22</v>
      </c>
      <c r="D2742" s="13">
        <v>4.9000000000000004</v>
      </c>
      <c r="E2742" s="6">
        <v>5760</v>
      </c>
      <c r="F2742" s="6">
        <v>2355.83</v>
      </c>
      <c r="G2742" s="7">
        <v>39570</v>
      </c>
      <c r="H2742" s="7">
        <v>41532</v>
      </c>
      <c r="I2742" s="7">
        <v>50770</v>
      </c>
      <c r="J2742" s="5"/>
      <c r="K2742" s="5">
        <v>1510</v>
      </c>
      <c r="L2742" s="5" t="s">
        <v>3895</v>
      </c>
      <c r="M2742" s="5" t="s">
        <v>21</v>
      </c>
      <c r="N2742" s="5" t="s">
        <v>17</v>
      </c>
      <c r="O2742" s="5"/>
      <c r="P2742" s="5"/>
      <c r="Q2742" s="5"/>
    </row>
    <row r="2743" spans="1:17" x14ac:dyDescent="0.35">
      <c r="A2743" s="5" t="s">
        <v>17</v>
      </c>
      <c r="B2743" s="5" t="s">
        <v>18</v>
      </c>
      <c r="C2743" s="5" t="s">
        <v>22</v>
      </c>
      <c r="D2743" s="13">
        <v>4.9000000000000004</v>
      </c>
      <c r="E2743" s="6">
        <v>6091</v>
      </c>
      <c r="F2743" s="6">
        <v>2826.2300000000005</v>
      </c>
      <c r="G2743" s="7">
        <v>40703</v>
      </c>
      <c r="H2743" s="7">
        <v>40891</v>
      </c>
      <c r="I2743" s="7">
        <v>50040</v>
      </c>
      <c r="J2743" s="5"/>
      <c r="K2743" s="5">
        <v>1000</v>
      </c>
      <c r="L2743" s="5" t="s">
        <v>3007</v>
      </c>
      <c r="M2743" s="5" t="s">
        <v>21</v>
      </c>
      <c r="N2743" s="5" t="s">
        <v>17</v>
      </c>
      <c r="O2743" s="5"/>
      <c r="P2743" s="5"/>
      <c r="Q2743" s="5"/>
    </row>
    <row r="2744" spans="1:17" x14ac:dyDescent="0.35">
      <c r="A2744" s="5" t="s">
        <v>17</v>
      </c>
      <c r="B2744" s="5" t="s">
        <v>18</v>
      </c>
      <c r="C2744" s="5" t="s">
        <v>22</v>
      </c>
      <c r="D2744" s="13">
        <v>4.9000000000000004</v>
      </c>
      <c r="E2744" s="6">
        <v>5581</v>
      </c>
      <c r="F2744" s="6">
        <v>2695.6200000000003</v>
      </c>
      <c r="G2744" s="7">
        <v>40085</v>
      </c>
      <c r="H2744" s="7">
        <v>40703</v>
      </c>
      <c r="I2744" s="7">
        <v>50040</v>
      </c>
      <c r="J2744" s="5"/>
      <c r="K2744" s="5">
        <v>1690</v>
      </c>
      <c r="L2744" s="5" t="s">
        <v>4382</v>
      </c>
      <c r="M2744" s="5" t="s">
        <v>55</v>
      </c>
      <c r="N2744" s="5" t="s">
        <v>17</v>
      </c>
      <c r="O2744" s="5"/>
      <c r="P2744" s="5"/>
      <c r="Q2744" s="5"/>
    </row>
    <row r="2745" spans="1:17" x14ac:dyDescent="0.35">
      <c r="A2745" s="5" t="s">
        <v>17</v>
      </c>
      <c r="B2745" s="5" t="s">
        <v>18</v>
      </c>
      <c r="C2745" s="5" t="s">
        <v>19</v>
      </c>
      <c r="D2745" s="13">
        <v>4.9000000000000004</v>
      </c>
      <c r="E2745" s="6">
        <v>4842</v>
      </c>
      <c r="F2745" s="6">
        <v>1752.81</v>
      </c>
      <c r="G2745" s="7">
        <v>40416</v>
      </c>
      <c r="H2745" s="7">
        <v>41768</v>
      </c>
      <c r="I2745" s="7">
        <v>51135</v>
      </c>
      <c r="J2745" s="5"/>
      <c r="K2745" s="5">
        <v>3860</v>
      </c>
      <c r="L2745" s="5" t="s">
        <v>773</v>
      </c>
      <c r="M2745" s="5" t="s">
        <v>51</v>
      </c>
      <c r="N2745" s="5" t="s">
        <v>17</v>
      </c>
      <c r="O2745" s="5"/>
      <c r="P2745" s="5"/>
      <c r="Q2745" s="5"/>
    </row>
    <row r="2746" spans="1:17" x14ac:dyDescent="0.35">
      <c r="A2746" s="5" t="s">
        <v>17</v>
      </c>
      <c r="B2746" s="5" t="s">
        <v>18</v>
      </c>
      <c r="C2746" s="5" t="s">
        <v>19</v>
      </c>
      <c r="D2746" s="13">
        <v>4.9000000000000004</v>
      </c>
      <c r="E2746" s="6">
        <v>5702</v>
      </c>
      <c r="F2746" s="6">
        <v>3107.6</v>
      </c>
      <c r="G2746" s="7">
        <v>39569</v>
      </c>
      <c r="H2746" s="7">
        <v>40968</v>
      </c>
      <c r="I2746" s="7">
        <v>50405</v>
      </c>
      <c r="J2746" s="5"/>
      <c r="K2746" s="5">
        <v>1077</v>
      </c>
      <c r="L2746" s="5" t="s">
        <v>8425</v>
      </c>
      <c r="M2746" s="5" t="s">
        <v>21</v>
      </c>
      <c r="N2746" s="5" t="s">
        <v>17</v>
      </c>
      <c r="O2746" s="5"/>
      <c r="P2746" s="5"/>
      <c r="Q2746" s="5"/>
    </row>
    <row r="2747" spans="1:17" x14ac:dyDescent="0.35">
      <c r="A2747" s="5" t="s">
        <v>17</v>
      </c>
      <c r="B2747" s="5" t="s">
        <v>18</v>
      </c>
      <c r="C2747" s="5" t="s">
        <v>19</v>
      </c>
      <c r="D2747" s="13">
        <v>4.9000000000000004</v>
      </c>
      <c r="E2747" s="6">
        <v>5144</v>
      </c>
      <c r="F2747" s="6">
        <v>3796.28</v>
      </c>
      <c r="G2747" s="7">
        <v>40232</v>
      </c>
      <c r="H2747" s="7">
        <v>40365</v>
      </c>
      <c r="I2747" s="7">
        <v>49674</v>
      </c>
      <c r="J2747" s="5"/>
      <c r="K2747" s="5">
        <v>3063</v>
      </c>
      <c r="L2747" s="5" t="s">
        <v>8901</v>
      </c>
      <c r="M2747" s="5" t="s">
        <v>51</v>
      </c>
      <c r="N2747" s="5" t="s">
        <v>17</v>
      </c>
      <c r="O2747" s="5"/>
      <c r="P2747" s="5"/>
      <c r="Q2747" s="5"/>
    </row>
    <row r="2748" spans="1:17" x14ac:dyDescent="0.35">
      <c r="A2748" s="5" t="s">
        <v>17</v>
      </c>
      <c r="B2748" s="5" t="s">
        <v>18</v>
      </c>
      <c r="C2748" s="5" t="s">
        <v>19</v>
      </c>
      <c r="D2748" s="13">
        <v>4.9000000000000004</v>
      </c>
      <c r="E2748" s="6">
        <v>5751</v>
      </c>
      <c r="F2748" s="6">
        <v>5175.9000000000005</v>
      </c>
      <c r="G2748" s="7">
        <v>39752</v>
      </c>
      <c r="H2748" s="7">
        <v>40118</v>
      </c>
      <c r="I2748" s="7">
        <v>49309</v>
      </c>
      <c r="J2748" s="5"/>
      <c r="K2748" s="5">
        <v>1955</v>
      </c>
      <c r="L2748" s="5" t="s">
        <v>5339</v>
      </c>
      <c r="M2748" s="5" t="s">
        <v>76</v>
      </c>
      <c r="N2748" s="5" t="s">
        <v>17</v>
      </c>
      <c r="O2748" s="5"/>
      <c r="P2748" s="5"/>
      <c r="Q2748" s="5"/>
    </row>
    <row r="2749" spans="1:17" x14ac:dyDescent="0.35">
      <c r="A2749" s="5" t="s">
        <v>17</v>
      </c>
      <c r="B2749" s="5" t="s">
        <v>18</v>
      </c>
      <c r="C2749" s="5" t="s">
        <v>22</v>
      </c>
      <c r="D2749" s="13">
        <v>4.9000000000000004</v>
      </c>
      <c r="E2749" s="6">
        <v>4143</v>
      </c>
      <c r="F2749" s="6">
        <v>3107.25</v>
      </c>
      <c r="G2749" s="7">
        <v>39965</v>
      </c>
      <c r="H2749" s="7">
        <v>40052</v>
      </c>
      <c r="I2749" s="7">
        <v>49309</v>
      </c>
      <c r="J2749" s="5"/>
      <c r="K2749" s="5">
        <v>1212</v>
      </c>
      <c r="L2749" s="5" t="s">
        <v>9486</v>
      </c>
      <c r="M2749" s="5" t="s">
        <v>332</v>
      </c>
      <c r="N2749" s="5" t="s">
        <v>17</v>
      </c>
      <c r="O2749" s="5"/>
      <c r="P2749" s="5"/>
      <c r="Q2749" s="5"/>
    </row>
    <row r="2750" spans="1:17" x14ac:dyDescent="0.35">
      <c r="A2750" s="5" t="s">
        <v>17</v>
      </c>
      <c r="B2750" s="5" t="s">
        <v>18</v>
      </c>
      <c r="C2750" s="5" t="s">
        <v>19</v>
      </c>
      <c r="D2750" s="13">
        <v>4.9000000000000004</v>
      </c>
      <c r="E2750" s="6">
        <v>5797</v>
      </c>
      <c r="F2750" s="6">
        <v>3431.8299999999995</v>
      </c>
      <c r="G2750" s="7">
        <v>40603</v>
      </c>
      <c r="H2750" s="7">
        <v>40751</v>
      </c>
      <c r="I2750" s="7">
        <v>50040</v>
      </c>
      <c r="J2750" s="5"/>
      <c r="K2750" s="5">
        <v>1509</v>
      </c>
      <c r="L2750" s="5" t="s">
        <v>4808</v>
      </c>
      <c r="M2750" s="5" t="s">
        <v>21</v>
      </c>
      <c r="N2750" s="5" t="s">
        <v>17</v>
      </c>
      <c r="O2750" s="5"/>
      <c r="P2750" s="5"/>
      <c r="Q2750" s="5"/>
    </row>
    <row r="2751" spans="1:17" x14ac:dyDescent="0.35">
      <c r="A2751" s="5" t="s">
        <v>17</v>
      </c>
      <c r="B2751" s="5" t="s">
        <v>18</v>
      </c>
      <c r="C2751" s="5" t="s">
        <v>22</v>
      </c>
      <c r="D2751" s="13">
        <v>4.9000000000000004</v>
      </c>
      <c r="E2751" s="6">
        <v>4927</v>
      </c>
      <c r="F2751" s="6">
        <v>3695.25</v>
      </c>
      <c r="G2751" s="7">
        <v>39570</v>
      </c>
      <c r="H2751" s="7">
        <v>40116</v>
      </c>
      <c r="I2751" s="7">
        <v>49309</v>
      </c>
      <c r="J2751" s="5"/>
      <c r="K2751" s="5">
        <v>1804</v>
      </c>
      <c r="L2751" s="5" t="s">
        <v>6870</v>
      </c>
      <c r="M2751" s="5" t="s">
        <v>21</v>
      </c>
      <c r="N2751" s="5" t="s">
        <v>17</v>
      </c>
      <c r="O2751" s="5"/>
      <c r="P2751" s="5"/>
      <c r="Q2751" s="5"/>
    </row>
    <row r="2752" spans="1:17" x14ac:dyDescent="0.35">
      <c r="A2752" s="5" t="s">
        <v>17</v>
      </c>
      <c r="B2752" s="5" t="s">
        <v>18</v>
      </c>
      <c r="C2752" s="5" t="s">
        <v>19</v>
      </c>
      <c r="D2752" s="13">
        <v>4.9000000000000004</v>
      </c>
      <c r="E2752" s="6">
        <v>5340</v>
      </c>
      <c r="F2752" s="6">
        <v>3940.9100000000003</v>
      </c>
      <c r="G2752" s="7">
        <v>39570</v>
      </c>
      <c r="H2752" s="7">
        <v>40477</v>
      </c>
      <c r="I2752" s="7">
        <v>49674</v>
      </c>
      <c r="J2752" s="5"/>
      <c r="K2752" s="5">
        <v>1148</v>
      </c>
      <c r="L2752" s="5" t="s">
        <v>1090</v>
      </c>
      <c r="M2752" s="5" t="s">
        <v>21</v>
      </c>
      <c r="N2752" s="5" t="s">
        <v>17</v>
      </c>
      <c r="O2752" s="5"/>
      <c r="P2752" s="5"/>
      <c r="Q2752" s="5"/>
    </row>
    <row r="2753" spans="1:17" x14ac:dyDescent="0.35">
      <c r="A2753" s="5" t="s">
        <v>17</v>
      </c>
      <c r="B2753" s="5" t="s">
        <v>18</v>
      </c>
      <c r="C2753" s="5" t="s">
        <v>19</v>
      </c>
      <c r="D2753" s="13">
        <v>4.9000000000000004</v>
      </c>
      <c r="E2753" s="6">
        <v>5295</v>
      </c>
      <c r="F2753" s="6">
        <v>3907.71</v>
      </c>
      <c r="G2753" s="7">
        <v>40305</v>
      </c>
      <c r="H2753" s="7">
        <v>40378</v>
      </c>
      <c r="I2753" s="7">
        <v>49674</v>
      </c>
      <c r="J2753" s="5"/>
      <c r="K2753" s="5">
        <v>1341</v>
      </c>
      <c r="L2753" s="5" t="s">
        <v>9666</v>
      </c>
      <c r="M2753" s="5" t="s">
        <v>21</v>
      </c>
      <c r="N2753" s="5" t="s">
        <v>17</v>
      </c>
      <c r="O2753" s="5"/>
      <c r="P2753" s="5"/>
      <c r="Q2753" s="5"/>
    </row>
    <row r="2754" spans="1:17" x14ac:dyDescent="0.35">
      <c r="A2754" s="5" t="s">
        <v>17</v>
      </c>
      <c r="B2754" s="5" t="s">
        <v>18</v>
      </c>
      <c r="C2754" s="5" t="s">
        <v>22</v>
      </c>
      <c r="D2754" s="13">
        <v>4.9000000000000004</v>
      </c>
      <c r="E2754" s="6">
        <v>5104</v>
      </c>
      <c r="F2754" s="6">
        <v>3827.9999999999995</v>
      </c>
      <c r="G2754" s="7">
        <v>39944</v>
      </c>
      <c r="H2754" s="7">
        <v>40066</v>
      </c>
      <c r="I2754" s="7">
        <v>49309</v>
      </c>
      <c r="J2754" s="5"/>
      <c r="K2754" s="5">
        <v>9402</v>
      </c>
      <c r="L2754" s="5" t="s">
        <v>1222</v>
      </c>
      <c r="M2754" s="5" t="s">
        <v>32</v>
      </c>
      <c r="N2754" s="5" t="s">
        <v>17</v>
      </c>
      <c r="O2754" s="5"/>
      <c r="P2754" s="5"/>
      <c r="Q2754" s="5"/>
    </row>
    <row r="2755" spans="1:17" x14ac:dyDescent="0.35">
      <c r="A2755" s="5" t="s">
        <v>17</v>
      </c>
      <c r="B2755" s="5" t="s">
        <v>18</v>
      </c>
      <c r="C2755" s="5" t="s">
        <v>22</v>
      </c>
      <c r="D2755" s="13">
        <v>4.9000000000000004</v>
      </c>
      <c r="E2755" s="6">
        <v>6035</v>
      </c>
      <c r="F2755" s="6">
        <v>2914.9</v>
      </c>
      <c r="G2755" s="7">
        <v>39570</v>
      </c>
      <c r="H2755" s="7">
        <v>40774</v>
      </c>
      <c r="I2755" s="7">
        <v>50040</v>
      </c>
      <c r="J2755" s="5"/>
      <c r="K2755" s="5">
        <v>1188</v>
      </c>
      <c r="L2755" s="5" t="s">
        <v>993</v>
      </c>
      <c r="M2755" s="5" t="s">
        <v>21</v>
      </c>
      <c r="N2755" s="5" t="s">
        <v>17</v>
      </c>
      <c r="O2755" s="5"/>
      <c r="P2755" s="5"/>
      <c r="Q2755" s="5"/>
    </row>
    <row r="2756" spans="1:17" x14ac:dyDescent="0.35">
      <c r="A2756" s="5" t="s">
        <v>17</v>
      </c>
      <c r="B2756" s="5" t="s">
        <v>18</v>
      </c>
      <c r="C2756" s="5" t="s">
        <v>19</v>
      </c>
      <c r="D2756" s="13">
        <v>4.9000000000000004</v>
      </c>
      <c r="E2756" s="6">
        <v>5142</v>
      </c>
      <c r="F2756" s="6">
        <v>4627.8</v>
      </c>
      <c r="G2756" s="7">
        <v>39604</v>
      </c>
      <c r="H2756" s="7">
        <v>40056</v>
      </c>
      <c r="I2756" s="7">
        <v>49309</v>
      </c>
      <c r="J2756" s="5"/>
      <c r="K2756" s="5">
        <v>1628</v>
      </c>
      <c r="L2756" s="5" t="s">
        <v>7602</v>
      </c>
      <c r="M2756" s="5" t="s">
        <v>55</v>
      </c>
      <c r="N2756" s="5" t="s">
        <v>17</v>
      </c>
      <c r="O2756" s="5"/>
      <c r="P2756" s="5"/>
      <c r="Q2756" s="5"/>
    </row>
    <row r="2757" spans="1:17" x14ac:dyDescent="0.35">
      <c r="A2757" s="5" t="s">
        <v>17</v>
      </c>
      <c r="B2757" s="5" t="s">
        <v>18</v>
      </c>
      <c r="C2757" s="5" t="s">
        <v>19</v>
      </c>
      <c r="D2757" s="13">
        <v>4.9000000000000004</v>
      </c>
      <c r="E2757" s="6">
        <v>4572</v>
      </c>
      <c r="F2757" s="6">
        <v>3374.13</v>
      </c>
      <c r="G2757" s="7">
        <v>40353</v>
      </c>
      <c r="H2757" s="7">
        <v>40416</v>
      </c>
      <c r="I2757" s="7">
        <v>49674</v>
      </c>
      <c r="J2757" s="5"/>
      <c r="K2757" s="5">
        <v>9642</v>
      </c>
      <c r="L2757" s="5" t="s">
        <v>1993</v>
      </c>
      <c r="M2757" s="5" t="s">
        <v>32</v>
      </c>
      <c r="N2757" s="5" t="s">
        <v>17</v>
      </c>
      <c r="O2757" s="5"/>
      <c r="P2757" s="5"/>
      <c r="Q2757" s="5"/>
    </row>
    <row r="2758" spans="1:17" x14ac:dyDescent="0.35">
      <c r="A2758" s="5" t="s">
        <v>17</v>
      </c>
      <c r="B2758" s="5" t="s">
        <v>18</v>
      </c>
      <c r="C2758" s="5" t="s">
        <v>22</v>
      </c>
      <c r="D2758" s="13">
        <v>4.9000000000000004</v>
      </c>
      <c r="E2758" s="6">
        <v>5293</v>
      </c>
      <c r="F2758" s="6">
        <v>3255.19</v>
      </c>
      <c r="G2758" s="7">
        <v>40288</v>
      </c>
      <c r="H2758" s="7">
        <v>40522</v>
      </c>
      <c r="I2758" s="7">
        <v>49674</v>
      </c>
      <c r="J2758" s="5"/>
      <c r="K2758" s="5">
        <v>4500</v>
      </c>
      <c r="L2758" s="5" t="s">
        <v>2295</v>
      </c>
      <c r="M2758" s="5" t="s">
        <v>210</v>
      </c>
      <c r="N2758" s="5" t="s">
        <v>17</v>
      </c>
      <c r="O2758" s="5"/>
      <c r="P2758" s="5"/>
      <c r="Q2758" s="5"/>
    </row>
    <row r="2759" spans="1:17" x14ac:dyDescent="0.35">
      <c r="A2759" s="5" t="s">
        <v>17</v>
      </c>
      <c r="B2759" s="5" t="s">
        <v>18</v>
      </c>
      <c r="C2759" s="5" t="s">
        <v>22</v>
      </c>
      <c r="D2759" s="13">
        <v>4.9000000000000004</v>
      </c>
      <c r="E2759" s="6">
        <v>5858</v>
      </c>
      <c r="F2759" s="6">
        <v>4393.4999999999991</v>
      </c>
      <c r="G2759" s="7">
        <v>39570</v>
      </c>
      <c r="H2759" s="7">
        <v>39381</v>
      </c>
      <c r="I2759" s="7">
        <v>48579</v>
      </c>
      <c r="J2759" s="5"/>
      <c r="K2759" s="5">
        <v>1644</v>
      </c>
      <c r="L2759" s="5" t="s">
        <v>4828</v>
      </c>
      <c r="M2759" s="5" t="s">
        <v>55</v>
      </c>
      <c r="N2759" s="5" t="s">
        <v>17</v>
      </c>
      <c r="O2759" s="5"/>
      <c r="P2759" s="5"/>
      <c r="Q2759" s="5"/>
    </row>
    <row r="2760" spans="1:17" x14ac:dyDescent="0.35">
      <c r="A2760" s="5" t="s">
        <v>17</v>
      </c>
      <c r="B2760" s="5" t="s">
        <v>18</v>
      </c>
      <c r="C2760" s="5" t="s">
        <v>22</v>
      </c>
      <c r="D2760" s="13">
        <v>4.9000000000000004</v>
      </c>
      <c r="E2760" s="6">
        <v>5363</v>
      </c>
      <c r="F2760" s="6">
        <v>3298.24</v>
      </c>
      <c r="G2760" s="7">
        <v>40408</v>
      </c>
      <c r="H2760" s="7">
        <v>40500</v>
      </c>
      <c r="I2760" s="7">
        <v>49674</v>
      </c>
      <c r="J2760" s="5"/>
      <c r="K2760" s="5">
        <v>5223</v>
      </c>
      <c r="L2760" s="5" t="s">
        <v>2027</v>
      </c>
      <c r="M2760" s="5" t="s">
        <v>28</v>
      </c>
      <c r="N2760" s="5" t="s">
        <v>17</v>
      </c>
      <c r="O2760" s="5"/>
      <c r="P2760" s="5"/>
      <c r="Q2760" s="5"/>
    </row>
    <row r="2761" spans="1:17" x14ac:dyDescent="0.35">
      <c r="A2761" s="5" t="s">
        <v>96</v>
      </c>
      <c r="B2761" s="5" t="s">
        <v>18</v>
      </c>
      <c r="C2761" s="5" t="s">
        <v>22</v>
      </c>
      <c r="D2761" s="13">
        <v>4.9000000000000004</v>
      </c>
      <c r="E2761" s="6">
        <v>5190</v>
      </c>
      <c r="F2761" s="6">
        <v>3892.5</v>
      </c>
      <c r="G2761" s="7">
        <v>39758</v>
      </c>
      <c r="H2761" s="7">
        <v>39835</v>
      </c>
      <c r="I2761" s="7">
        <v>49309</v>
      </c>
      <c r="J2761" s="5"/>
      <c r="K2761" s="5">
        <v>1805</v>
      </c>
      <c r="L2761" s="5" t="s">
        <v>8319</v>
      </c>
      <c r="M2761" s="5" t="s">
        <v>21</v>
      </c>
      <c r="N2761" s="5" t="s">
        <v>96</v>
      </c>
      <c r="O2761" s="5"/>
      <c r="P2761" s="5"/>
      <c r="Q2761" s="5"/>
    </row>
    <row r="2762" spans="1:17" x14ac:dyDescent="0.35">
      <c r="A2762" s="5" t="s">
        <v>17</v>
      </c>
      <c r="B2762" s="5" t="s">
        <v>18</v>
      </c>
      <c r="C2762" s="5" t="s">
        <v>22</v>
      </c>
      <c r="D2762" s="13">
        <v>4.9000000000000004</v>
      </c>
      <c r="E2762" s="6">
        <v>4885</v>
      </c>
      <c r="F2762" s="6">
        <v>3663.75</v>
      </c>
      <c r="G2762" s="7">
        <v>39575</v>
      </c>
      <c r="H2762" s="7">
        <v>39482</v>
      </c>
      <c r="I2762" s="7">
        <v>48944</v>
      </c>
      <c r="J2762" s="5"/>
      <c r="K2762" s="5">
        <v>8266</v>
      </c>
      <c r="L2762" s="5" t="s">
        <v>1076</v>
      </c>
      <c r="M2762" s="5" t="s">
        <v>25</v>
      </c>
      <c r="N2762" s="5" t="s">
        <v>17</v>
      </c>
      <c r="O2762" s="5"/>
      <c r="P2762" s="5"/>
      <c r="Q2762" s="5"/>
    </row>
    <row r="2763" spans="1:17" x14ac:dyDescent="0.35">
      <c r="A2763" s="5" t="s">
        <v>17</v>
      </c>
      <c r="B2763" s="5" t="s">
        <v>18</v>
      </c>
      <c r="C2763" s="5" t="s">
        <v>22</v>
      </c>
      <c r="D2763" s="13">
        <v>4.9000000000000004</v>
      </c>
      <c r="E2763" s="6">
        <v>3866</v>
      </c>
      <c r="F2763" s="6">
        <v>2899.5</v>
      </c>
      <c r="G2763" s="7">
        <v>39570</v>
      </c>
      <c r="H2763" s="7">
        <v>39234</v>
      </c>
      <c r="I2763" s="7">
        <v>48579</v>
      </c>
      <c r="J2763" s="5"/>
      <c r="K2763" s="5">
        <v>8712</v>
      </c>
      <c r="L2763" s="5" t="s">
        <v>2397</v>
      </c>
      <c r="M2763" s="5" t="s">
        <v>53</v>
      </c>
      <c r="N2763" s="5" t="s">
        <v>17</v>
      </c>
      <c r="O2763" s="5"/>
      <c r="P2763" s="5"/>
      <c r="Q2763" s="5"/>
    </row>
    <row r="2764" spans="1:17" x14ac:dyDescent="0.35">
      <c r="A2764" s="5" t="s">
        <v>17</v>
      </c>
      <c r="B2764" s="5" t="s">
        <v>18</v>
      </c>
      <c r="C2764" s="5" t="s">
        <v>22</v>
      </c>
      <c r="D2764" s="13">
        <v>4.9000000000000004</v>
      </c>
      <c r="E2764" s="6">
        <v>5451</v>
      </c>
      <c r="F2764" s="6">
        <v>4088.25</v>
      </c>
      <c r="G2764" s="7">
        <v>39570</v>
      </c>
      <c r="H2764" s="7">
        <v>38808</v>
      </c>
      <c r="I2764" s="7">
        <v>48213</v>
      </c>
      <c r="J2764" s="5"/>
      <c r="K2764" s="5">
        <v>8180</v>
      </c>
      <c r="L2764" s="5" t="s">
        <v>747</v>
      </c>
      <c r="M2764" s="5" t="s">
        <v>53</v>
      </c>
      <c r="N2764" s="5" t="s">
        <v>17</v>
      </c>
      <c r="O2764" s="5"/>
      <c r="P2764" s="5"/>
      <c r="Q2764" s="5"/>
    </row>
    <row r="2765" spans="1:17" x14ac:dyDescent="0.35">
      <c r="A2765" s="5" t="s">
        <v>17</v>
      </c>
      <c r="B2765" s="5" t="s">
        <v>18</v>
      </c>
      <c r="C2765" s="5" t="s">
        <v>22</v>
      </c>
      <c r="D2765" s="13">
        <v>4.9000000000000004</v>
      </c>
      <c r="E2765" s="6">
        <v>5409</v>
      </c>
      <c r="F2765" s="6">
        <v>4056.75</v>
      </c>
      <c r="G2765" s="7">
        <v>39578</v>
      </c>
      <c r="H2765" s="7">
        <v>39686</v>
      </c>
      <c r="I2765" s="7">
        <v>48944</v>
      </c>
      <c r="J2765" s="5"/>
      <c r="K2765" s="5">
        <v>4410</v>
      </c>
      <c r="L2765" s="5" t="s">
        <v>2693</v>
      </c>
      <c r="M2765" s="5" t="s">
        <v>344</v>
      </c>
      <c r="N2765" s="5" t="s">
        <v>17</v>
      </c>
      <c r="O2765" s="5"/>
      <c r="P2765" s="5"/>
      <c r="Q2765" s="5"/>
    </row>
    <row r="2766" spans="1:17" x14ac:dyDescent="0.35">
      <c r="A2766" s="5" t="s">
        <v>17</v>
      </c>
      <c r="B2766" s="5" t="s">
        <v>18</v>
      </c>
      <c r="C2766" s="5" t="s">
        <v>22</v>
      </c>
      <c r="D2766" s="13">
        <v>4.9000000000000004</v>
      </c>
      <c r="E2766" s="6">
        <v>5495</v>
      </c>
      <c r="F2766" s="6">
        <v>4121.25</v>
      </c>
      <c r="G2766" s="7">
        <v>39570</v>
      </c>
      <c r="H2766" s="7">
        <v>39661</v>
      </c>
      <c r="I2766" s="7">
        <v>48944</v>
      </c>
      <c r="J2766" s="5"/>
      <c r="K2766" s="5">
        <v>8713</v>
      </c>
      <c r="L2766" s="5" t="s">
        <v>421</v>
      </c>
      <c r="M2766" s="5" t="s">
        <v>53</v>
      </c>
      <c r="N2766" s="5" t="s">
        <v>17</v>
      </c>
      <c r="O2766" s="5"/>
      <c r="P2766" s="5"/>
      <c r="Q2766" s="5"/>
    </row>
    <row r="2767" spans="1:17" x14ac:dyDescent="0.35">
      <c r="A2767" s="5" t="s">
        <v>17</v>
      </c>
      <c r="B2767" s="5" t="s">
        <v>18</v>
      </c>
      <c r="C2767" s="5" t="s">
        <v>19</v>
      </c>
      <c r="D2767" s="13">
        <v>4.9000000000000004</v>
      </c>
      <c r="E2767" s="6">
        <v>5780</v>
      </c>
      <c r="F2767" s="6">
        <v>5202</v>
      </c>
      <c r="G2767" s="7">
        <v>39570</v>
      </c>
      <c r="H2767" s="7">
        <v>39413</v>
      </c>
      <c r="I2767" s="7">
        <v>48579</v>
      </c>
      <c r="J2767" s="5"/>
      <c r="K2767" s="5">
        <v>1296</v>
      </c>
      <c r="L2767" s="5" t="s">
        <v>5755</v>
      </c>
      <c r="M2767" s="5" t="s">
        <v>21</v>
      </c>
      <c r="N2767" s="5" t="s">
        <v>17</v>
      </c>
      <c r="O2767" s="5"/>
      <c r="P2767" s="5"/>
      <c r="Q2767" s="5"/>
    </row>
    <row r="2768" spans="1:17" x14ac:dyDescent="0.35">
      <c r="A2768" s="5" t="s">
        <v>17</v>
      </c>
      <c r="B2768" s="5" t="s">
        <v>18</v>
      </c>
      <c r="C2768" s="5" t="s">
        <v>19</v>
      </c>
      <c r="D2768" s="13">
        <v>4.9400000000000004</v>
      </c>
      <c r="E2768" s="6">
        <v>5553</v>
      </c>
      <c r="F2768" s="6">
        <v>3287.37</v>
      </c>
      <c r="G2768" s="7">
        <v>40802</v>
      </c>
      <c r="H2768" s="7">
        <v>40808</v>
      </c>
      <c r="I2768" s="7">
        <v>50040</v>
      </c>
      <c r="J2768" s="5"/>
      <c r="K2768" s="5">
        <v>8303</v>
      </c>
      <c r="L2768" s="5" t="s">
        <v>1160</v>
      </c>
      <c r="M2768" s="5" t="s">
        <v>53</v>
      </c>
      <c r="N2768" s="5" t="s">
        <v>17</v>
      </c>
      <c r="O2768" s="5"/>
      <c r="P2768" s="5"/>
      <c r="Q2768" s="5"/>
    </row>
    <row r="2769" spans="1:17" x14ac:dyDescent="0.35">
      <c r="A2769" s="5" t="s">
        <v>17</v>
      </c>
      <c r="B2769" s="5" t="s">
        <v>18</v>
      </c>
      <c r="C2769" s="5" t="s">
        <v>22</v>
      </c>
      <c r="D2769" s="13">
        <v>4.9400000000000004</v>
      </c>
      <c r="E2769" s="6">
        <v>5348.38</v>
      </c>
      <c r="F2769" s="6">
        <v>2583.2699999999995</v>
      </c>
      <c r="G2769" s="7">
        <v>40689</v>
      </c>
      <c r="H2769" s="7">
        <v>40778</v>
      </c>
      <c r="I2769" s="7">
        <v>50040</v>
      </c>
      <c r="J2769" s="5"/>
      <c r="K2769" s="5">
        <v>3324</v>
      </c>
      <c r="L2769" s="5" t="s">
        <v>2380</v>
      </c>
      <c r="M2769" s="5" t="s">
        <v>51</v>
      </c>
      <c r="N2769" s="5" t="s">
        <v>17</v>
      </c>
      <c r="O2769" s="5"/>
      <c r="P2769" s="5"/>
      <c r="Q2769" s="5"/>
    </row>
    <row r="2770" spans="1:17" x14ac:dyDescent="0.35">
      <c r="A2770" s="5" t="s">
        <v>17</v>
      </c>
      <c r="B2770" s="5" t="s">
        <v>18</v>
      </c>
      <c r="C2770" s="5" t="s">
        <v>22</v>
      </c>
      <c r="D2770" s="13">
        <v>4.9400000000000004</v>
      </c>
      <c r="E2770" s="6">
        <v>6169</v>
      </c>
      <c r="F2770" s="6">
        <v>2979.6299999999997</v>
      </c>
      <c r="G2770" s="7">
        <v>40792</v>
      </c>
      <c r="H2770" s="7">
        <v>40784</v>
      </c>
      <c r="I2770" s="7">
        <v>50040</v>
      </c>
      <c r="J2770" s="5"/>
      <c r="K2770" s="5">
        <v>3186</v>
      </c>
      <c r="L2770" s="5" t="s">
        <v>889</v>
      </c>
      <c r="M2770" s="5" t="s">
        <v>55</v>
      </c>
      <c r="N2770" s="5" t="s">
        <v>17</v>
      </c>
      <c r="O2770" s="5"/>
      <c r="P2770" s="5"/>
      <c r="Q2770" s="5"/>
    </row>
    <row r="2771" spans="1:17" x14ac:dyDescent="0.35">
      <c r="A2771" s="5" t="s">
        <v>17</v>
      </c>
      <c r="B2771" s="5" t="s">
        <v>18</v>
      </c>
      <c r="C2771" s="5" t="s">
        <v>19</v>
      </c>
      <c r="D2771" s="13">
        <v>4.9400000000000004</v>
      </c>
      <c r="E2771" s="6">
        <v>5238</v>
      </c>
      <c r="F2771" s="6">
        <v>2063.77</v>
      </c>
      <c r="G2771" s="7">
        <v>40843</v>
      </c>
      <c r="H2771" s="7">
        <v>41598</v>
      </c>
      <c r="I2771" s="7">
        <v>50770</v>
      </c>
      <c r="J2771" s="5"/>
      <c r="K2771" s="5">
        <v>3961</v>
      </c>
      <c r="L2771" s="5" t="s">
        <v>5879</v>
      </c>
      <c r="M2771" s="5" t="s">
        <v>76</v>
      </c>
      <c r="N2771" s="5" t="s">
        <v>17</v>
      </c>
      <c r="O2771" s="5"/>
      <c r="P2771" s="5"/>
      <c r="Q2771" s="5"/>
    </row>
    <row r="2772" spans="1:17" x14ac:dyDescent="0.35">
      <c r="A2772" s="5" t="s">
        <v>17</v>
      </c>
      <c r="B2772" s="5" t="s">
        <v>18</v>
      </c>
      <c r="C2772" s="5" t="s">
        <v>22</v>
      </c>
      <c r="D2772" s="13">
        <v>4.9400000000000004</v>
      </c>
      <c r="E2772" s="6">
        <v>5324</v>
      </c>
      <c r="F2772" s="6">
        <v>2571.5000000000005</v>
      </c>
      <c r="G2772" s="7">
        <v>40733</v>
      </c>
      <c r="H2772" s="7">
        <v>40728</v>
      </c>
      <c r="I2772" s="7">
        <v>50040</v>
      </c>
      <c r="J2772" s="5"/>
      <c r="K2772" s="5">
        <v>3653</v>
      </c>
      <c r="L2772" s="5" t="s">
        <v>8717</v>
      </c>
      <c r="M2772" s="5" t="s">
        <v>51</v>
      </c>
      <c r="N2772" s="5" t="s">
        <v>17</v>
      </c>
      <c r="O2772" s="5"/>
      <c r="P2772" s="5"/>
      <c r="Q2772" s="5"/>
    </row>
    <row r="2773" spans="1:17" x14ac:dyDescent="0.35">
      <c r="A2773" s="5" t="s">
        <v>17</v>
      </c>
      <c r="B2773" s="5" t="s">
        <v>18</v>
      </c>
      <c r="C2773" s="5" t="s">
        <v>22</v>
      </c>
      <c r="D2773" s="13">
        <v>4.9400000000000004</v>
      </c>
      <c r="E2773" s="6">
        <v>4786</v>
      </c>
      <c r="F2773" s="6">
        <v>2311.6400000000003</v>
      </c>
      <c r="G2773" s="7">
        <v>40582</v>
      </c>
      <c r="H2773" s="7">
        <v>40662</v>
      </c>
      <c r="I2773" s="7">
        <v>50040</v>
      </c>
      <c r="J2773" s="5"/>
      <c r="K2773" s="5">
        <v>4450</v>
      </c>
      <c r="L2773" s="5" t="s">
        <v>518</v>
      </c>
      <c r="M2773" s="5" t="s">
        <v>344</v>
      </c>
      <c r="N2773" s="5" t="s">
        <v>17</v>
      </c>
      <c r="O2773" s="5"/>
      <c r="P2773" s="5"/>
      <c r="Q2773" s="5"/>
    </row>
    <row r="2774" spans="1:17" x14ac:dyDescent="0.35">
      <c r="A2774" s="5" t="s">
        <v>17</v>
      </c>
      <c r="B2774" s="5" t="s">
        <v>18</v>
      </c>
      <c r="C2774" s="5" t="s">
        <v>22</v>
      </c>
      <c r="D2774" s="13">
        <v>4.9400000000000004</v>
      </c>
      <c r="E2774" s="6">
        <v>5537</v>
      </c>
      <c r="F2774" s="6">
        <v>2674.38</v>
      </c>
      <c r="G2774" s="7">
        <v>40808</v>
      </c>
      <c r="H2774" s="7">
        <v>40891</v>
      </c>
      <c r="I2774" s="7">
        <v>50040</v>
      </c>
      <c r="J2774" s="5"/>
      <c r="K2774" s="5">
        <v>9465</v>
      </c>
      <c r="L2774" s="5" t="s">
        <v>3240</v>
      </c>
      <c r="M2774" s="5" t="s">
        <v>32</v>
      </c>
      <c r="N2774" s="5" t="s">
        <v>17</v>
      </c>
      <c r="O2774" s="5"/>
      <c r="P2774" s="5"/>
      <c r="Q2774" s="5"/>
    </row>
    <row r="2775" spans="1:17" x14ac:dyDescent="0.35">
      <c r="A2775" s="5" t="s">
        <v>17</v>
      </c>
      <c r="B2775" s="5" t="s">
        <v>18</v>
      </c>
      <c r="C2775" s="5" t="s">
        <v>22</v>
      </c>
      <c r="D2775" s="13">
        <v>4.9400000000000004</v>
      </c>
      <c r="E2775" s="6">
        <v>5316</v>
      </c>
      <c r="F2775" s="6">
        <v>2567.62</v>
      </c>
      <c r="G2775" s="7">
        <v>40689</v>
      </c>
      <c r="H2775" s="7">
        <v>40813</v>
      </c>
      <c r="I2775" s="7">
        <v>50040</v>
      </c>
      <c r="J2775" s="5"/>
      <c r="K2775" s="5">
        <v>9444</v>
      </c>
      <c r="L2775" s="5" t="s">
        <v>1761</v>
      </c>
      <c r="M2775" s="5" t="s">
        <v>32</v>
      </c>
      <c r="N2775" s="5" t="s">
        <v>17</v>
      </c>
      <c r="O2775" s="5"/>
      <c r="P2775" s="5"/>
      <c r="Q2775" s="5"/>
    </row>
    <row r="2776" spans="1:17" x14ac:dyDescent="0.35">
      <c r="A2776" s="5" t="s">
        <v>17</v>
      </c>
      <c r="B2776" s="5" t="s">
        <v>18</v>
      </c>
      <c r="C2776" s="5" t="s">
        <v>22</v>
      </c>
      <c r="D2776" s="13">
        <v>4.9400000000000004</v>
      </c>
      <c r="E2776" s="6">
        <v>5399</v>
      </c>
      <c r="F2776" s="6">
        <v>2607.7199999999998</v>
      </c>
      <c r="G2776" s="7">
        <v>40490</v>
      </c>
      <c r="H2776" s="7">
        <v>40660</v>
      </c>
      <c r="I2776" s="7">
        <v>50040</v>
      </c>
      <c r="J2776" s="5"/>
      <c r="K2776" s="5">
        <v>5616</v>
      </c>
      <c r="L2776" s="5" t="s">
        <v>4824</v>
      </c>
      <c r="M2776" s="5" t="s">
        <v>28</v>
      </c>
      <c r="N2776" s="5" t="s">
        <v>17</v>
      </c>
      <c r="O2776" s="5"/>
      <c r="P2776" s="5"/>
      <c r="Q2776" s="5"/>
    </row>
    <row r="2777" spans="1:17" x14ac:dyDescent="0.35">
      <c r="A2777" s="5" t="s">
        <v>17</v>
      </c>
      <c r="B2777" s="5" t="s">
        <v>18</v>
      </c>
      <c r="C2777" s="5" t="s">
        <v>19</v>
      </c>
      <c r="D2777" s="13">
        <v>4.9400000000000004</v>
      </c>
      <c r="E2777" s="6">
        <v>4984</v>
      </c>
      <c r="F2777" s="6">
        <v>3493.7900000000004</v>
      </c>
      <c r="G2777" s="7">
        <v>39569</v>
      </c>
      <c r="H2777" s="7">
        <v>39834</v>
      </c>
      <c r="I2777" s="7">
        <v>49309</v>
      </c>
      <c r="J2777" s="5"/>
      <c r="K2777" s="5">
        <v>9445</v>
      </c>
      <c r="L2777" s="5" t="s">
        <v>308</v>
      </c>
      <c r="M2777" s="5" t="s">
        <v>32</v>
      </c>
      <c r="N2777" s="5" t="s">
        <v>17</v>
      </c>
      <c r="O2777" s="5"/>
      <c r="P2777" s="5"/>
      <c r="Q2777" s="5"/>
    </row>
    <row r="2778" spans="1:17" x14ac:dyDescent="0.35">
      <c r="A2778" s="5" t="s">
        <v>17</v>
      </c>
      <c r="B2778" s="5" t="s">
        <v>18</v>
      </c>
      <c r="C2778" s="5" t="s">
        <v>22</v>
      </c>
      <c r="D2778" s="13">
        <v>4.9400000000000004</v>
      </c>
      <c r="E2778" s="6">
        <v>5480</v>
      </c>
      <c r="F2778" s="6">
        <v>2646.8300000000004</v>
      </c>
      <c r="G2778" s="7">
        <v>40703</v>
      </c>
      <c r="H2778" s="7">
        <v>40813</v>
      </c>
      <c r="I2778" s="7">
        <v>50040</v>
      </c>
      <c r="J2778" s="5"/>
      <c r="K2778" s="5">
        <v>1377</v>
      </c>
      <c r="L2778" s="5" t="s">
        <v>8473</v>
      </c>
      <c r="M2778" s="5" t="s">
        <v>21</v>
      </c>
      <c r="N2778" s="5" t="s">
        <v>17</v>
      </c>
      <c r="O2778" s="5"/>
      <c r="P2778" s="5"/>
      <c r="Q2778" s="5"/>
    </row>
    <row r="2779" spans="1:17" x14ac:dyDescent="0.35">
      <c r="A2779" s="5" t="s">
        <v>17</v>
      </c>
      <c r="B2779" s="5" t="s">
        <v>18</v>
      </c>
      <c r="C2779" s="5" t="s">
        <v>22</v>
      </c>
      <c r="D2779" s="13">
        <v>4.95</v>
      </c>
      <c r="E2779" s="6">
        <v>5784</v>
      </c>
      <c r="F2779" s="6">
        <v>3557.1600000000003</v>
      </c>
      <c r="G2779" s="7">
        <v>40478</v>
      </c>
      <c r="H2779" s="7">
        <v>40490</v>
      </c>
      <c r="I2779" s="7">
        <v>49674</v>
      </c>
      <c r="J2779" s="5"/>
      <c r="K2779" s="5">
        <v>1635</v>
      </c>
      <c r="L2779" s="5" t="s">
        <v>7860</v>
      </c>
      <c r="M2779" s="5" t="s">
        <v>55</v>
      </c>
      <c r="N2779" s="5" t="s">
        <v>17</v>
      </c>
      <c r="O2779" s="5"/>
      <c r="P2779" s="5"/>
      <c r="Q2779" s="5"/>
    </row>
    <row r="2780" spans="1:17" x14ac:dyDescent="0.35">
      <c r="A2780" s="5" t="s">
        <v>17</v>
      </c>
      <c r="B2780" s="5" t="s">
        <v>18</v>
      </c>
      <c r="C2780" s="5" t="s">
        <v>22</v>
      </c>
      <c r="D2780" s="13">
        <v>4.95</v>
      </c>
      <c r="E2780" s="6">
        <v>4556</v>
      </c>
      <c r="F2780" s="6">
        <v>2200.5699999999997</v>
      </c>
      <c r="G2780" s="7">
        <v>40714</v>
      </c>
      <c r="H2780" s="7">
        <v>40731</v>
      </c>
      <c r="I2780" s="7">
        <v>50040</v>
      </c>
      <c r="J2780" s="5"/>
      <c r="K2780" s="5">
        <v>3645</v>
      </c>
      <c r="L2780" s="5" t="s">
        <v>1586</v>
      </c>
      <c r="M2780" s="5" t="s">
        <v>51</v>
      </c>
      <c r="N2780" s="5" t="s">
        <v>17</v>
      </c>
      <c r="O2780" s="5"/>
      <c r="P2780" s="5"/>
      <c r="Q2780" s="5"/>
    </row>
    <row r="2781" spans="1:17" x14ac:dyDescent="0.35">
      <c r="A2781" s="5" t="s">
        <v>96</v>
      </c>
      <c r="B2781" s="5" t="s">
        <v>18</v>
      </c>
      <c r="C2781" s="5" t="s">
        <v>19</v>
      </c>
      <c r="D2781" s="13">
        <v>4.95</v>
      </c>
      <c r="E2781" s="6">
        <v>5306</v>
      </c>
      <c r="F2781" s="6">
        <v>2916.58</v>
      </c>
      <c r="G2781" s="7">
        <v>40476</v>
      </c>
      <c r="H2781" s="7">
        <v>40711</v>
      </c>
      <c r="I2781" s="7">
        <v>50040</v>
      </c>
      <c r="J2781" s="5"/>
      <c r="K2781" s="5">
        <v>8906</v>
      </c>
      <c r="L2781" s="5" t="s">
        <v>294</v>
      </c>
      <c r="M2781" s="5" t="s">
        <v>53</v>
      </c>
      <c r="N2781" s="5" t="s">
        <v>96</v>
      </c>
      <c r="O2781" s="5"/>
      <c r="P2781" s="5"/>
      <c r="Q2781" s="5"/>
    </row>
    <row r="2782" spans="1:17" x14ac:dyDescent="0.35">
      <c r="A2782" s="5" t="s">
        <v>17</v>
      </c>
      <c r="B2782" s="5" t="s">
        <v>18</v>
      </c>
      <c r="C2782" s="5" t="s">
        <v>19</v>
      </c>
      <c r="D2782" s="13">
        <v>4.96</v>
      </c>
      <c r="E2782" s="6">
        <v>4258</v>
      </c>
      <c r="F2782" s="6">
        <v>2520.7299999999996</v>
      </c>
      <c r="G2782" s="7">
        <v>40707</v>
      </c>
      <c r="H2782" s="7">
        <v>40778</v>
      </c>
      <c r="I2782" s="7">
        <v>50040</v>
      </c>
      <c r="J2782" s="5"/>
      <c r="K2782" s="5">
        <v>2503</v>
      </c>
      <c r="L2782" s="5" t="s">
        <v>61</v>
      </c>
      <c r="M2782" s="5" t="s">
        <v>51</v>
      </c>
      <c r="N2782" s="5" t="s">
        <v>17</v>
      </c>
      <c r="O2782" s="5"/>
      <c r="P2782" s="5"/>
      <c r="Q2782" s="5"/>
    </row>
    <row r="2783" spans="1:17" x14ac:dyDescent="0.35">
      <c r="A2783" s="5" t="s">
        <v>17</v>
      </c>
      <c r="B2783" s="5" t="s">
        <v>18</v>
      </c>
      <c r="C2783" s="5" t="s">
        <v>22</v>
      </c>
      <c r="D2783" s="13">
        <v>4.9800000000000004</v>
      </c>
      <c r="E2783" s="6">
        <v>4805</v>
      </c>
      <c r="F2783" s="6">
        <v>1845.12</v>
      </c>
      <c r="G2783" s="7">
        <v>40717</v>
      </c>
      <c r="H2783" s="7">
        <v>40758</v>
      </c>
      <c r="I2783" s="7">
        <v>50040</v>
      </c>
      <c r="J2783" s="5"/>
      <c r="K2783" s="5">
        <v>4442</v>
      </c>
      <c r="L2783" s="5" t="s">
        <v>5289</v>
      </c>
      <c r="M2783" s="5" t="s">
        <v>344</v>
      </c>
      <c r="N2783" s="5" t="s">
        <v>17</v>
      </c>
      <c r="O2783" s="5"/>
      <c r="P2783" s="5"/>
      <c r="Q2783" s="5"/>
    </row>
    <row r="2784" spans="1:17" hidden="1" x14ac:dyDescent="0.35">
      <c r="A2784" s="5" t="s">
        <v>96</v>
      </c>
      <c r="B2784" s="5" t="s">
        <v>287</v>
      </c>
      <c r="C2784" s="5" t="s">
        <v>288</v>
      </c>
      <c r="D2784" s="13">
        <v>5</v>
      </c>
      <c r="E2784" s="6">
        <v>18836</v>
      </c>
      <c r="F2784" s="6">
        <v>4197.43</v>
      </c>
      <c r="G2784" s="7">
        <v>39772</v>
      </c>
      <c r="H2784" s="7">
        <v>40154</v>
      </c>
      <c r="I2784" s="7">
        <v>47483</v>
      </c>
      <c r="J2784" s="5"/>
      <c r="K2784" s="5">
        <v>1897</v>
      </c>
      <c r="L2784" s="5" t="s">
        <v>783</v>
      </c>
      <c r="M2784" s="5" t="s">
        <v>76</v>
      </c>
      <c r="N2784" s="5" t="s">
        <v>96</v>
      </c>
      <c r="O2784" s="5"/>
      <c r="P2784" s="5"/>
      <c r="Q2784" s="5"/>
    </row>
    <row r="2785" spans="1:17" hidden="1" x14ac:dyDescent="0.35">
      <c r="A2785" s="5" t="s">
        <v>96</v>
      </c>
      <c r="B2785" s="5" t="s">
        <v>81</v>
      </c>
      <c r="C2785" s="5" t="s">
        <v>82</v>
      </c>
      <c r="D2785" s="13">
        <v>5</v>
      </c>
      <c r="E2785" s="6">
        <v>7739.1470000000008</v>
      </c>
      <c r="F2785" s="6">
        <v>2730.61</v>
      </c>
      <c r="G2785" s="7">
        <v>40980</v>
      </c>
      <c r="H2785" s="7">
        <v>43453</v>
      </c>
      <c r="I2785" s="7">
        <v>50770</v>
      </c>
      <c r="J2785" s="5"/>
      <c r="K2785" s="5">
        <v>8450</v>
      </c>
      <c r="L2785" s="5" t="s">
        <v>686</v>
      </c>
      <c r="M2785" s="5" t="s">
        <v>53</v>
      </c>
      <c r="N2785" s="5" t="s">
        <v>96</v>
      </c>
      <c r="O2785" s="5"/>
      <c r="P2785" s="5"/>
      <c r="Q2785" s="5"/>
    </row>
    <row r="2786" spans="1:17" hidden="1" x14ac:dyDescent="0.35">
      <c r="A2786" s="5" t="s">
        <v>96</v>
      </c>
      <c r="B2786" s="5" t="s">
        <v>81</v>
      </c>
      <c r="C2786" s="5" t="s">
        <v>145</v>
      </c>
      <c r="D2786" s="13">
        <v>5</v>
      </c>
      <c r="E2786" s="6">
        <v>28164</v>
      </c>
      <c r="F2786" s="6">
        <v>8629.64</v>
      </c>
      <c r="G2786" s="7">
        <v>40620</v>
      </c>
      <c r="H2786" s="7">
        <v>41240</v>
      </c>
      <c r="I2786" s="7">
        <v>50405</v>
      </c>
      <c r="J2786" s="5"/>
      <c r="K2786" s="5">
        <v>8889</v>
      </c>
      <c r="L2786" s="5" t="s">
        <v>1221</v>
      </c>
      <c r="M2786" s="5" t="s">
        <v>32</v>
      </c>
      <c r="N2786" s="5" t="s">
        <v>96</v>
      </c>
      <c r="O2786" s="5"/>
      <c r="P2786" s="5"/>
      <c r="Q2786" s="5"/>
    </row>
    <row r="2787" spans="1:17" hidden="1" x14ac:dyDescent="0.35">
      <c r="A2787" s="5" t="s">
        <v>96</v>
      </c>
      <c r="B2787" s="5" t="s">
        <v>81</v>
      </c>
      <c r="C2787" s="5" t="s">
        <v>145</v>
      </c>
      <c r="D2787" s="13">
        <v>5</v>
      </c>
      <c r="E2787" s="6">
        <v>31328</v>
      </c>
      <c r="F2787" s="6">
        <v>9570.0299999999988</v>
      </c>
      <c r="G2787" s="7">
        <v>41155</v>
      </c>
      <c r="H2787" s="7">
        <v>41471</v>
      </c>
      <c r="I2787" s="7">
        <v>50770</v>
      </c>
      <c r="J2787" s="5"/>
      <c r="K2787" s="5">
        <v>8886</v>
      </c>
      <c r="L2787" s="5" t="s">
        <v>1220</v>
      </c>
      <c r="M2787" s="5" t="s">
        <v>32</v>
      </c>
      <c r="N2787" s="5" t="s">
        <v>96</v>
      </c>
      <c r="O2787" s="5"/>
      <c r="P2787" s="5"/>
      <c r="Q2787" s="5"/>
    </row>
    <row r="2788" spans="1:17" hidden="1" x14ac:dyDescent="0.35">
      <c r="A2788" s="5" t="s">
        <v>96</v>
      </c>
      <c r="B2788" s="5" t="s">
        <v>81</v>
      </c>
      <c r="C2788" s="5" t="s">
        <v>82</v>
      </c>
      <c r="D2788" s="13">
        <v>5</v>
      </c>
      <c r="E2788" s="6">
        <v>19268</v>
      </c>
      <c r="F2788" s="6">
        <v>5707.0399999999991</v>
      </c>
      <c r="G2788" s="7">
        <v>39737</v>
      </c>
      <c r="H2788" s="7">
        <v>39562</v>
      </c>
      <c r="I2788" s="7">
        <v>48944</v>
      </c>
      <c r="J2788" s="5"/>
      <c r="K2788" s="5">
        <v>3762</v>
      </c>
      <c r="L2788" s="5" t="s">
        <v>1379</v>
      </c>
      <c r="M2788" s="5" t="s">
        <v>51</v>
      </c>
      <c r="N2788" s="5" t="s">
        <v>96</v>
      </c>
      <c r="O2788" s="5"/>
      <c r="P2788" s="5"/>
      <c r="Q2788" s="5"/>
    </row>
    <row r="2789" spans="1:17" hidden="1" x14ac:dyDescent="0.35">
      <c r="A2789" s="5" t="s">
        <v>96</v>
      </c>
      <c r="B2789" s="5" t="s">
        <v>81</v>
      </c>
      <c r="C2789" s="5" t="s">
        <v>82</v>
      </c>
      <c r="D2789" s="13">
        <v>5</v>
      </c>
      <c r="E2789" s="6">
        <v>8786</v>
      </c>
      <c r="F2789" s="6">
        <v>2627.01</v>
      </c>
      <c r="G2789" s="7">
        <v>41916</v>
      </c>
      <c r="H2789" s="7">
        <v>41955</v>
      </c>
      <c r="I2789" s="7">
        <v>47452</v>
      </c>
      <c r="J2789" s="5"/>
      <c r="K2789" s="5">
        <v>8873</v>
      </c>
      <c r="L2789" s="5" t="s">
        <v>1437</v>
      </c>
      <c r="M2789" s="5" t="s">
        <v>32</v>
      </c>
      <c r="N2789" s="5" t="s">
        <v>96</v>
      </c>
      <c r="O2789" s="5"/>
      <c r="P2789" s="5"/>
      <c r="Q2789" s="5"/>
    </row>
    <row r="2790" spans="1:17" x14ac:dyDescent="0.35">
      <c r="A2790" s="5" t="s">
        <v>17</v>
      </c>
      <c r="B2790" s="5" t="s">
        <v>18</v>
      </c>
      <c r="C2790" s="5" t="s">
        <v>22</v>
      </c>
      <c r="D2790" s="13">
        <v>5</v>
      </c>
      <c r="E2790" s="6">
        <v>5916</v>
      </c>
      <c r="F2790" s="6">
        <v>4437</v>
      </c>
      <c r="G2790" s="7">
        <v>39570</v>
      </c>
      <c r="H2790" s="7">
        <v>39640</v>
      </c>
      <c r="I2790" s="7">
        <v>48944</v>
      </c>
      <c r="J2790" s="5"/>
      <c r="K2790" s="5">
        <v>3624</v>
      </c>
      <c r="L2790" s="5" t="s">
        <v>1573</v>
      </c>
      <c r="M2790" s="5" t="s">
        <v>51</v>
      </c>
      <c r="N2790" s="5" t="s">
        <v>17</v>
      </c>
      <c r="O2790" s="5"/>
      <c r="P2790" s="5"/>
      <c r="Q2790" s="5"/>
    </row>
    <row r="2791" spans="1:17" x14ac:dyDescent="0.35">
      <c r="A2791" s="5" t="s">
        <v>17</v>
      </c>
      <c r="B2791" s="5" t="s">
        <v>18</v>
      </c>
      <c r="C2791" s="5" t="s">
        <v>22</v>
      </c>
      <c r="D2791" s="13">
        <v>5</v>
      </c>
      <c r="E2791" s="6">
        <v>6079</v>
      </c>
      <c r="F2791" s="6">
        <v>4559.25</v>
      </c>
      <c r="G2791" s="7">
        <v>39696</v>
      </c>
      <c r="H2791" s="7">
        <v>39388</v>
      </c>
      <c r="I2791" s="7">
        <v>48579</v>
      </c>
      <c r="J2791" s="5"/>
      <c r="K2791" s="5">
        <v>1315</v>
      </c>
      <c r="L2791" s="5" t="s">
        <v>1818</v>
      </c>
      <c r="M2791" s="5" t="s">
        <v>21</v>
      </c>
      <c r="N2791" s="5" t="s">
        <v>17</v>
      </c>
      <c r="O2791" s="5"/>
      <c r="P2791" s="5"/>
      <c r="Q2791" s="5"/>
    </row>
    <row r="2792" spans="1:17" x14ac:dyDescent="0.35">
      <c r="A2792" s="5" t="s">
        <v>17</v>
      </c>
      <c r="B2792" s="5" t="s">
        <v>18</v>
      </c>
      <c r="C2792" s="5" t="s">
        <v>22</v>
      </c>
      <c r="D2792" s="13">
        <v>5</v>
      </c>
      <c r="E2792" s="6">
        <v>2762.2939999999999</v>
      </c>
      <c r="F2792" s="6">
        <v>1698.8100000000002</v>
      </c>
      <c r="G2792" s="7">
        <v>40268</v>
      </c>
      <c r="H2792" s="7">
        <v>40275</v>
      </c>
      <c r="I2792" s="7">
        <v>49674</v>
      </c>
      <c r="J2792" s="5"/>
      <c r="K2792" s="5">
        <v>5018</v>
      </c>
      <c r="L2792" s="5" t="s">
        <v>2170</v>
      </c>
      <c r="M2792" s="5" t="s">
        <v>28</v>
      </c>
      <c r="N2792" s="5" t="s">
        <v>17</v>
      </c>
      <c r="O2792" s="5"/>
      <c r="P2792" s="5"/>
      <c r="Q2792" s="5"/>
    </row>
    <row r="2793" spans="1:17" x14ac:dyDescent="0.35">
      <c r="A2793" s="5" t="s">
        <v>17</v>
      </c>
      <c r="B2793" s="5" t="s">
        <v>18</v>
      </c>
      <c r="C2793" s="5" t="s">
        <v>22</v>
      </c>
      <c r="D2793" s="13">
        <v>5</v>
      </c>
      <c r="E2793" s="6">
        <v>4864</v>
      </c>
      <c r="F2793" s="6">
        <v>3648</v>
      </c>
      <c r="G2793" s="7">
        <v>39570</v>
      </c>
      <c r="H2793" s="7">
        <v>39577</v>
      </c>
      <c r="I2793" s="7">
        <v>48944</v>
      </c>
      <c r="J2793" s="5"/>
      <c r="K2793" s="5">
        <v>8330</v>
      </c>
      <c r="L2793" s="5" t="s">
        <v>1767</v>
      </c>
      <c r="M2793" s="5" t="s">
        <v>53</v>
      </c>
      <c r="N2793" s="5" t="s">
        <v>17</v>
      </c>
      <c r="O2793" s="5"/>
      <c r="P2793" s="5"/>
      <c r="Q2793" s="5"/>
    </row>
    <row r="2794" spans="1:17" x14ac:dyDescent="0.35">
      <c r="A2794" s="5" t="s">
        <v>17</v>
      </c>
      <c r="B2794" s="5" t="s">
        <v>18</v>
      </c>
      <c r="C2794" s="5" t="s">
        <v>22</v>
      </c>
      <c r="D2794" s="13">
        <v>5</v>
      </c>
      <c r="E2794" s="6">
        <v>5659</v>
      </c>
      <c r="F2794" s="6">
        <v>2925.71</v>
      </c>
      <c r="G2794" s="7">
        <v>39570</v>
      </c>
      <c r="H2794" s="7">
        <v>39433</v>
      </c>
      <c r="I2794" s="7">
        <v>48579</v>
      </c>
      <c r="J2794" s="5"/>
      <c r="K2794" s="5">
        <v>6514</v>
      </c>
      <c r="L2794" s="5" t="s">
        <v>901</v>
      </c>
      <c r="M2794" s="5" t="s">
        <v>42</v>
      </c>
      <c r="N2794" s="5" t="s">
        <v>17</v>
      </c>
      <c r="O2794" s="5"/>
      <c r="P2794" s="5"/>
      <c r="Q2794" s="5"/>
    </row>
    <row r="2795" spans="1:17" x14ac:dyDescent="0.35">
      <c r="A2795" s="5" t="s">
        <v>17</v>
      </c>
      <c r="B2795" s="5" t="s">
        <v>18</v>
      </c>
      <c r="C2795" s="5" t="s">
        <v>19</v>
      </c>
      <c r="D2795" s="13">
        <v>5</v>
      </c>
      <c r="E2795" s="6">
        <v>2092</v>
      </c>
      <c r="F2795" s="6">
        <v>573.21</v>
      </c>
      <c r="G2795" s="7">
        <v>40584</v>
      </c>
      <c r="H2795" s="7">
        <v>42111</v>
      </c>
      <c r="I2795" s="7">
        <v>49674</v>
      </c>
      <c r="J2795" s="5"/>
      <c r="K2795" s="5">
        <v>2564</v>
      </c>
      <c r="L2795" s="5" t="s">
        <v>2291</v>
      </c>
      <c r="M2795" s="5" t="s">
        <v>51</v>
      </c>
      <c r="N2795" s="5" t="s">
        <v>17</v>
      </c>
      <c r="O2795" s="5"/>
      <c r="P2795" s="5"/>
      <c r="Q2795" s="5"/>
    </row>
    <row r="2796" spans="1:17" x14ac:dyDescent="0.35">
      <c r="A2796" s="5" t="s">
        <v>17</v>
      </c>
      <c r="B2796" s="5" t="s">
        <v>18</v>
      </c>
      <c r="C2796" s="5" t="s">
        <v>22</v>
      </c>
      <c r="D2796" s="13">
        <v>5</v>
      </c>
      <c r="E2796" s="6">
        <v>5749.5</v>
      </c>
      <c r="F2796" s="6">
        <v>4312.12</v>
      </c>
      <c r="G2796" s="7">
        <v>39695</v>
      </c>
      <c r="H2796" s="7">
        <v>40057</v>
      </c>
      <c r="I2796" s="7">
        <v>49309</v>
      </c>
      <c r="J2796" s="5"/>
      <c r="K2796" s="5">
        <v>6205</v>
      </c>
      <c r="L2796" s="5" t="s">
        <v>2890</v>
      </c>
      <c r="M2796" s="5" t="s">
        <v>179</v>
      </c>
      <c r="N2796" s="5" t="s">
        <v>17</v>
      </c>
      <c r="O2796" s="5"/>
      <c r="P2796" s="5"/>
      <c r="Q2796" s="5"/>
    </row>
    <row r="2797" spans="1:17" x14ac:dyDescent="0.35">
      <c r="A2797" s="5" t="s">
        <v>17</v>
      </c>
      <c r="B2797" s="5" t="s">
        <v>18</v>
      </c>
      <c r="C2797" s="5" t="s">
        <v>22</v>
      </c>
      <c r="D2797" s="13">
        <v>5</v>
      </c>
      <c r="E2797" s="6">
        <v>5853</v>
      </c>
      <c r="F2797" s="6">
        <v>2827</v>
      </c>
      <c r="G2797" s="7">
        <v>40752</v>
      </c>
      <c r="H2797" s="7">
        <v>40837</v>
      </c>
      <c r="I2797" s="7">
        <v>50040</v>
      </c>
      <c r="J2797" s="5"/>
      <c r="K2797" s="5">
        <v>4494</v>
      </c>
      <c r="L2797" s="5" t="s">
        <v>3005</v>
      </c>
      <c r="M2797" s="5" t="s">
        <v>344</v>
      </c>
      <c r="N2797" s="5" t="s">
        <v>17</v>
      </c>
      <c r="O2797" s="5"/>
      <c r="P2797" s="5"/>
      <c r="Q2797" s="5"/>
    </row>
    <row r="2798" spans="1:17" x14ac:dyDescent="0.35">
      <c r="A2798" s="5" t="s">
        <v>96</v>
      </c>
      <c r="B2798" s="5" t="s">
        <v>18</v>
      </c>
      <c r="C2798" s="5" t="s">
        <v>22</v>
      </c>
      <c r="D2798" s="13">
        <v>5</v>
      </c>
      <c r="E2798" s="6">
        <v>4105</v>
      </c>
      <c r="F2798" s="6">
        <v>3078.75</v>
      </c>
      <c r="G2798" s="7">
        <v>39741</v>
      </c>
      <c r="H2798" s="7">
        <v>39833</v>
      </c>
      <c r="I2798" s="7">
        <v>49309</v>
      </c>
      <c r="J2798" s="5"/>
      <c r="K2798" s="5">
        <v>7443</v>
      </c>
      <c r="L2798" s="5" t="s">
        <v>1790</v>
      </c>
      <c r="M2798" s="5" t="s">
        <v>99</v>
      </c>
      <c r="N2798" s="5" t="s">
        <v>96</v>
      </c>
      <c r="O2798" s="5"/>
      <c r="P2798" s="5"/>
      <c r="Q2798" s="5"/>
    </row>
    <row r="2799" spans="1:17" x14ac:dyDescent="0.35">
      <c r="A2799" s="5" t="s">
        <v>17</v>
      </c>
      <c r="B2799" s="5" t="s">
        <v>18</v>
      </c>
      <c r="C2799" s="5" t="s">
        <v>22</v>
      </c>
      <c r="D2799" s="13">
        <v>5</v>
      </c>
      <c r="E2799" s="6">
        <v>5498.8329999999996</v>
      </c>
      <c r="F2799" s="6">
        <v>4124.1100000000006</v>
      </c>
      <c r="G2799" s="7">
        <v>39931</v>
      </c>
      <c r="H2799" s="7">
        <v>40088</v>
      </c>
      <c r="I2799" s="7">
        <v>49309</v>
      </c>
      <c r="J2799" s="5"/>
      <c r="K2799" s="5">
        <v>4102</v>
      </c>
      <c r="L2799" s="5" t="s">
        <v>3551</v>
      </c>
      <c r="M2799" s="5" t="s">
        <v>344</v>
      </c>
      <c r="N2799" s="5" t="s">
        <v>17</v>
      </c>
      <c r="O2799" s="5"/>
      <c r="P2799" s="5"/>
      <c r="Q2799" s="5"/>
    </row>
    <row r="2800" spans="1:17" x14ac:dyDescent="0.35">
      <c r="A2800" s="5" t="s">
        <v>17</v>
      </c>
      <c r="B2800" s="5" t="s">
        <v>18</v>
      </c>
      <c r="C2800" s="5" t="s">
        <v>22</v>
      </c>
      <c r="D2800" s="13">
        <v>5</v>
      </c>
      <c r="E2800" s="6">
        <v>5302</v>
      </c>
      <c r="F2800" s="6">
        <v>2560.8799999999997</v>
      </c>
      <c r="G2800" s="7">
        <v>40522</v>
      </c>
      <c r="H2800" s="7">
        <v>40806</v>
      </c>
      <c r="I2800" s="7">
        <v>50040</v>
      </c>
      <c r="J2800" s="5"/>
      <c r="K2800" s="5">
        <v>6965</v>
      </c>
      <c r="L2800" s="5" t="s">
        <v>2564</v>
      </c>
      <c r="M2800" s="5" t="s">
        <v>42</v>
      </c>
      <c r="N2800" s="5" t="s">
        <v>17</v>
      </c>
      <c r="O2800" s="5"/>
      <c r="P2800" s="5"/>
      <c r="Q2800" s="5"/>
    </row>
    <row r="2801" spans="1:17" x14ac:dyDescent="0.35">
      <c r="A2801" s="5" t="s">
        <v>17</v>
      </c>
      <c r="B2801" s="5" t="s">
        <v>18</v>
      </c>
      <c r="C2801" s="5" t="s">
        <v>22</v>
      </c>
      <c r="D2801" s="13">
        <v>5</v>
      </c>
      <c r="E2801" s="6">
        <v>5178</v>
      </c>
      <c r="F2801" s="6">
        <v>3883.5</v>
      </c>
      <c r="G2801" s="7">
        <v>39665</v>
      </c>
      <c r="H2801" s="7">
        <v>40014</v>
      </c>
      <c r="I2801" s="7">
        <v>49309</v>
      </c>
      <c r="J2801" s="5"/>
      <c r="K2801" s="5">
        <v>5430</v>
      </c>
      <c r="L2801" s="5" t="s">
        <v>1553</v>
      </c>
      <c r="M2801" s="5" t="s">
        <v>28</v>
      </c>
      <c r="N2801" s="5" t="s">
        <v>17</v>
      </c>
      <c r="O2801" s="5"/>
      <c r="P2801" s="5"/>
      <c r="Q2801" s="5"/>
    </row>
    <row r="2802" spans="1:17" x14ac:dyDescent="0.35">
      <c r="A2802" s="5" t="s">
        <v>17</v>
      </c>
      <c r="B2802" s="5" t="s">
        <v>18</v>
      </c>
      <c r="C2802" s="5" t="s">
        <v>22</v>
      </c>
      <c r="D2802" s="13">
        <v>5</v>
      </c>
      <c r="E2802" s="6">
        <v>4607</v>
      </c>
      <c r="F2802" s="6">
        <v>3455.25</v>
      </c>
      <c r="G2802" s="7">
        <v>39954</v>
      </c>
      <c r="H2802" s="7">
        <v>38867</v>
      </c>
      <c r="I2802" s="7">
        <v>48213</v>
      </c>
      <c r="J2802" s="5"/>
      <c r="K2802" s="5">
        <v>1938</v>
      </c>
      <c r="L2802" s="5" t="s">
        <v>3787</v>
      </c>
      <c r="M2802" s="5" t="s">
        <v>76</v>
      </c>
      <c r="N2802" s="5" t="s">
        <v>17</v>
      </c>
      <c r="O2802" s="5"/>
      <c r="P2802" s="5"/>
      <c r="Q2802" s="5"/>
    </row>
    <row r="2803" spans="1:17" x14ac:dyDescent="0.35">
      <c r="A2803" s="5" t="s">
        <v>17</v>
      </c>
      <c r="B2803" s="5" t="s">
        <v>18</v>
      </c>
      <c r="C2803" s="5" t="s">
        <v>22</v>
      </c>
      <c r="D2803" s="13">
        <v>5</v>
      </c>
      <c r="E2803" s="6">
        <v>5886</v>
      </c>
      <c r="F2803" s="6">
        <v>2842.95</v>
      </c>
      <c r="G2803" s="7">
        <v>40554</v>
      </c>
      <c r="H2803" s="7">
        <v>40574</v>
      </c>
      <c r="I2803" s="7">
        <v>50040</v>
      </c>
      <c r="J2803" s="5"/>
      <c r="K2803" s="5">
        <v>1299</v>
      </c>
      <c r="L2803" s="5" t="s">
        <v>3851</v>
      </c>
      <c r="M2803" s="5" t="s">
        <v>21</v>
      </c>
      <c r="N2803" s="5" t="s">
        <v>17</v>
      </c>
      <c r="O2803" s="5"/>
      <c r="P2803" s="5"/>
      <c r="Q2803" s="5"/>
    </row>
    <row r="2804" spans="1:17" x14ac:dyDescent="0.35">
      <c r="A2804" s="5" t="s">
        <v>17</v>
      </c>
      <c r="B2804" s="5" t="s">
        <v>18</v>
      </c>
      <c r="C2804" s="5" t="s">
        <v>22</v>
      </c>
      <c r="D2804" s="13">
        <v>5</v>
      </c>
      <c r="E2804" s="6">
        <v>5513</v>
      </c>
      <c r="F2804" s="6">
        <v>4134.75</v>
      </c>
      <c r="G2804" s="7">
        <v>39570</v>
      </c>
      <c r="H2804" s="7">
        <v>39375</v>
      </c>
      <c r="I2804" s="7">
        <v>48579</v>
      </c>
      <c r="J2804" s="5"/>
      <c r="K2804" s="5">
        <v>3652</v>
      </c>
      <c r="L2804" s="5" t="s">
        <v>521</v>
      </c>
      <c r="M2804" s="5" t="s">
        <v>51</v>
      </c>
      <c r="N2804" s="5" t="s">
        <v>17</v>
      </c>
      <c r="O2804" s="5"/>
      <c r="P2804" s="5"/>
      <c r="Q2804" s="5"/>
    </row>
    <row r="2805" spans="1:17" x14ac:dyDescent="0.35">
      <c r="A2805" s="5" t="s">
        <v>17</v>
      </c>
      <c r="B2805" s="5" t="s">
        <v>18</v>
      </c>
      <c r="C2805" s="5" t="s">
        <v>19</v>
      </c>
      <c r="D2805" s="13">
        <v>5</v>
      </c>
      <c r="E2805" s="6">
        <v>6783</v>
      </c>
      <c r="F2805" s="6">
        <v>6104.7</v>
      </c>
      <c r="G2805" s="7">
        <v>39570</v>
      </c>
      <c r="H2805" s="7">
        <v>39874</v>
      </c>
      <c r="I2805" s="7">
        <v>49309</v>
      </c>
      <c r="J2805" s="5"/>
      <c r="K2805" s="5">
        <v>1585</v>
      </c>
      <c r="L2805" s="5" t="s">
        <v>4569</v>
      </c>
      <c r="M2805" s="5" t="s">
        <v>21</v>
      </c>
      <c r="N2805" s="5" t="s">
        <v>17</v>
      </c>
      <c r="O2805" s="5"/>
      <c r="P2805" s="5"/>
      <c r="Q2805" s="5"/>
    </row>
    <row r="2806" spans="1:17" x14ac:dyDescent="0.35">
      <c r="A2806" s="5" t="s">
        <v>17</v>
      </c>
      <c r="B2806" s="5" t="s">
        <v>18</v>
      </c>
      <c r="C2806" s="5" t="s">
        <v>22</v>
      </c>
      <c r="D2806" s="13">
        <v>5</v>
      </c>
      <c r="E2806" s="6">
        <v>5906</v>
      </c>
      <c r="F2806" s="6">
        <v>4429.5</v>
      </c>
      <c r="G2806" s="7">
        <v>39827</v>
      </c>
      <c r="H2806" s="7">
        <v>40022</v>
      </c>
      <c r="I2806" s="7">
        <v>49309</v>
      </c>
      <c r="J2806" s="5"/>
      <c r="K2806" s="5">
        <v>3127</v>
      </c>
      <c r="L2806" s="5" t="s">
        <v>4598</v>
      </c>
      <c r="M2806" s="5" t="s">
        <v>51</v>
      </c>
      <c r="N2806" s="5" t="s">
        <v>17</v>
      </c>
      <c r="O2806" s="5"/>
      <c r="P2806" s="5"/>
      <c r="Q2806" s="5"/>
    </row>
    <row r="2807" spans="1:17" x14ac:dyDescent="0.35">
      <c r="A2807" s="5" t="s">
        <v>17</v>
      </c>
      <c r="B2807" s="5" t="s">
        <v>18</v>
      </c>
      <c r="C2807" s="5" t="s">
        <v>22</v>
      </c>
      <c r="D2807" s="13">
        <v>5</v>
      </c>
      <c r="E2807" s="6">
        <v>4308</v>
      </c>
      <c r="F2807" s="6">
        <v>1718.9100000000003</v>
      </c>
      <c r="G2807" s="7">
        <v>39673</v>
      </c>
      <c r="H2807" s="7">
        <v>41180</v>
      </c>
      <c r="I2807" s="7">
        <v>50405</v>
      </c>
      <c r="J2807" s="5"/>
      <c r="K2807" s="5">
        <v>9042</v>
      </c>
      <c r="L2807" s="5" t="s">
        <v>3446</v>
      </c>
      <c r="M2807" s="5" t="s">
        <v>189</v>
      </c>
      <c r="N2807" s="5" t="s">
        <v>17</v>
      </c>
      <c r="O2807" s="5"/>
      <c r="P2807" s="5"/>
      <c r="Q2807" s="5"/>
    </row>
    <row r="2808" spans="1:17" x14ac:dyDescent="0.35">
      <c r="A2808" s="5" t="s">
        <v>17</v>
      </c>
      <c r="B2808" s="5" t="s">
        <v>18</v>
      </c>
      <c r="C2808" s="5" t="s">
        <v>22</v>
      </c>
      <c r="D2808" s="13">
        <v>5</v>
      </c>
      <c r="E2808" s="6">
        <v>5470</v>
      </c>
      <c r="F2808" s="6">
        <v>4102.5</v>
      </c>
      <c r="G2808" s="7">
        <v>39632</v>
      </c>
      <c r="H2808" s="7">
        <v>39910</v>
      </c>
      <c r="I2808" s="7">
        <v>49309</v>
      </c>
      <c r="J2808" s="5"/>
      <c r="K2808" s="5">
        <v>3504</v>
      </c>
      <c r="L2808" s="5" t="s">
        <v>4693</v>
      </c>
      <c r="M2808" s="5" t="s">
        <v>51</v>
      </c>
      <c r="N2808" s="5" t="s">
        <v>17</v>
      </c>
      <c r="O2808" s="5"/>
      <c r="P2808" s="5"/>
      <c r="Q2808" s="5"/>
    </row>
    <row r="2809" spans="1:17" x14ac:dyDescent="0.35">
      <c r="A2809" s="5" t="s">
        <v>17</v>
      </c>
      <c r="B2809" s="5" t="s">
        <v>18</v>
      </c>
      <c r="C2809" s="5" t="s">
        <v>19</v>
      </c>
      <c r="D2809" s="13">
        <v>5</v>
      </c>
      <c r="E2809" s="6">
        <v>5811</v>
      </c>
      <c r="F2809" s="6">
        <v>3440.1</v>
      </c>
      <c r="G2809" s="7">
        <v>40807</v>
      </c>
      <c r="H2809" s="7">
        <v>40857</v>
      </c>
      <c r="I2809" s="7">
        <v>50040</v>
      </c>
      <c r="J2809" s="5"/>
      <c r="K2809" s="5">
        <v>1937</v>
      </c>
      <c r="L2809" s="5" t="s">
        <v>1439</v>
      </c>
      <c r="M2809" s="5" t="s">
        <v>76</v>
      </c>
      <c r="N2809" s="5" t="s">
        <v>17</v>
      </c>
      <c r="O2809" s="5"/>
      <c r="P2809" s="5"/>
      <c r="Q2809" s="5"/>
    </row>
    <row r="2810" spans="1:17" x14ac:dyDescent="0.35">
      <c r="A2810" s="5" t="s">
        <v>17</v>
      </c>
      <c r="B2810" s="5" t="s">
        <v>18</v>
      </c>
      <c r="C2810" s="5" t="s">
        <v>22</v>
      </c>
      <c r="D2810" s="13">
        <v>5</v>
      </c>
      <c r="E2810" s="6">
        <v>3801</v>
      </c>
      <c r="F2810" s="6">
        <v>1068.08</v>
      </c>
      <c r="G2810" s="7">
        <v>40060</v>
      </c>
      <c r="H2810" s="7">
        <v>42031</v>
      </c>
      <c r="I2810" s="7">
        <v>51501</v>
      </c>
      <c r="J2810" s="5"/>
      <c r="K2810" s="5">
        <v>6803</v>
      </c>
      <c r="L2810" s="5" t="s">
        <v>5015</v>
      </c>
      <c r="M2810" s="5" t="s">
        <v>42</v>
      </c>
      <c r="N2810" s="5" t="s">
        <v>17</v>
      </c>
      <c r="O2810" s="5"/>
      <c r="P2810" s="5"/>
      <c r="Q2810" s="5"/>
    </row>
    <row r="2811" spans="1:17" x14ac:dyDescent="0.35">
      <c r="A2811" s="5" t="s">
        <v>17</v>
      </c>
      <c r="B2811" s="5" t="s">
        <v>18</v>
      </c>
      <c r="C2811" s="5" t="s">
        <v>22</v>
      </c>
      <c r="D2811" s="13">
        <v>5</v>
      </c>
      <c r="E2811" s="6">
        <v>5754.6840000000002</v>
      </c>
      <c r="F2811" s="6">
        <v>3539.1299999999997</v>
      </c>
      <c r="G2811" s="7">
        <v>39573</v>
      </c>
      <c r="H2811" s="7">
        <v>40304</v>
      </c>
      <c r="I2811" s="7">
        <v>49674</v>
      </c>
      <c r="J2811" s="5"/>
      <c r="K2811" s="5">
        <v>7141</v>
      </c>
      <c r="L2811" s="5" t="s">
        <v>3731</v>
      </c>
      <c r="M2811" s="5" t="s">
        <v>99</v>
      </c>
      <c r="N2811" s="5" t="s">
        <v>17</v>
      </c>
      <c r="O2811" s="5"/>
      <c r="P2811" s="5"/>
      <c r="Q2811" s="5"/>
    </row>
    <row r="2812" spans="1:17" x14ac:dyDescent="0.35">
      <c r="A2812" s="5" t="s">
        <v>17</v>
      </c>
      <c r="B2812" s="5" t="s">
        <v>18</v>
      </c>
      <c r="C2812" s="5" t="s">
        <v>22</v>
      </c>
      <c r="D2812" s="13">
        <v>5</v>
      </c>
      <c r="E2812" s="6">
        <v>5420</v>
      </c>
      <c r="F2812" s="6">
        <v>2617.8600000000006</v>
      </c>
      <c r="G2812" s="7">
        <v>39569</v>
      </c>
      <c r="H2812" s="7">
        <v>40779</v>
      </c>
      <c r="I2812" s="7">
        <v>50040</v>
      </c>
      <c r="J2812" s="5"/>
      <c r="K2812" s="5">
        <v>5622</v>
      </c>
      <c r="L2812" s="5" t="s">
        <v>4395</v>
      </c>
      <c r="M2812" s="5" t="s">
        <v>28</v>
      </c>
      <c r="N2812" s="5" t="s">
        <v>17</v>
      </c>
      <c r="O2812" s="5"/>
      <c r="P2812" s="5"/>
      <c r="Q2812" s="5"/>
    </row>
    <row r="2813" spans="1:17" x14ac:dyDescent="0.35">
      <c r="A2813" s="5" t="s">
        <v>17</v>
      </c>
      <c r="B2813" s="5" t="s">
        <v>18</v>
      </c>
      <c r="C2813" s="5" t="s">
        <v>22</v>
      </c>
      <c r="D2813" s="13">
        <v>5</v>
      </c>
      <c r="E2813" s="6">
        <v>4254.8810000000003</v>
      </c>
      <c r="F2813" s="6">
        <v>2616.7399999999998</v>
      </c>
      <c r="G2813" s="7">
        <v>39772</v>
      </c>
      <c r="H2813" s="7">
        <v>40205</v>
      </c>
      <c r="I2813" s="7">
        <v>49674</v>
      </c>
      <c r="J2813" s="5"/>
      <c r="K2813" s="5">
        <v>2540</v>
      </c>
      <c r="L2813" s="5" t="s">
        <v>402</v>
      </c>
      <c r="M2813" s="5" t="s">
        <v>210</v>
      </c>
      <c r="N2813" s="5" t="s">
        <v>17</v>
      </c>
      <c r="O2813" s="5"/>
      <c r="P2813" s="5"/>
      <c r="Q2813" s="5"/>
    </row>
    <row r="2814" spans="1:17" x14ac:dyDescent="0.35">
      <c r="A2814" s="5" t="s">
        <v>17</v>
      </c>
      <c r="B2814" s="5" t="s">
        <v>18</v>
      </c>
      <c r="C2814" s="5" t="s">
        <v>22</v>
      </c>
      <c r="D2814" s="13">
        <v>5</v>
      </c>
      <c r="E2814" s="6">
        <v>4901</v>
      </c>
      <c r="F2814" s="6">
        <v>2367.17</v>
      </c>
      <c r="G2814" s="7">
        <v>40739</v>
      </c>
      <c r="H2814" s="7">
        <v>40807</v>
      </c>
      <c r="I2814" s="7">
        <v>50040</v>
      </c>
      <c r="J2814" s="5"/>
      <c r="K2814" s="5">
        <v>4442</v>
      </c>
      <c r="L2814" s="5" t="s">
        <v>5289</v>
      </c>
      <c r="M2814" s="5" t="s">
        <v>344</v>
      </c>
      <c r="N2814" s="5" t="s">
        <v>17</v>
      </c>
      <c r="O2814" s="5"/>
      <c r="P2814" s="5"/>
      <c r="Q2814" s="5"/>
    </row>
    <row r="2815" spans="1:17" x14ac:dyDescent="0.35">
      <c r="A2815" s="5" t="s">
        <v>17</v>
      </c>
      <c r="B2815" s="5" t="s">
        <v>18</v>
      </c>
      <c r="C2815" s="5" t="s">
        <v>22</v>
      </c>
      <c r="D2815" s="13">
        <v>5</v>
      </c>
      <c r="E2815" s="6">
        <v>4968</v>
      </c>
      <c r="F2815" s="6">
        <v>3726</v>
      </c>
      <c r="G2815" s="7">
        <v>39630</v>
      </c>
      <c r="H2815" s="7">
        <v>39745</v>
      </c>
      <c r="I2815" s="7">
        <v>48944</v>
      </c>
      <c r="J2815" s="5"/>
      <c r="K2815" s="5">
        <v>3110</v>
      </c>
      <c r="L2815" s="5" t="s">
        <v>2043</v>
      </c>
      <c r="M2815" s="5" t="s">
        <v>51</v>
      </c>
      <c r="N2815" s="5" t="s">
        <v>17</v>
      </c>
      <c r="O2815" s="5"/>
      <c r="P2815" s="5"/>
      <c r="Q2815" s="5"/>
    </row>
    <row r="2816" spans="1:17" x14ac:dyDescent="0.35">
      <c r="A2816" s="5" t="s">
        <v>17</v>
      </c>
      <c r="B2816" s="5" t="s">
        <v>18</v>
      </c>
      <c r="C2816" s="5" t="s">
        <v>22</v>
      </c>
      <c r="D2816" s="13">
        <v>5</v>
      </c>
      <c r="E2816" s="6">
        <v>3108</v>
      </c>
      <c r="F2816" s="6">
        <v>2331</v>
      </c>
      <c r="G2816" s="7">
        <v>39643</v>
      </c>
      <c r="H2816" s="7">
        <v>40087</v>
      </c>
      <c r="I2816" s="7">
        <v>49309</v>
      </c>
      <c r="J2816" s="5"/>
      <c r="K2816" s="5">
        <v>8854</v>
      </c>
      <c r="L2816" s="5" t="s">
        <v>5509</v>
      </c>
      <c r="M2816" s="5" t="s">
        <v>414</v>
      </c>
      <c r="N2816" s="5" t="s">
        <v>17</v>
      </c>
      <c r="O2816" s="5"/>
      <c r="P2816" s="5"/>
      <c r="Q2816" s="5"/>
    </row>
    <row r="2817" spans="1:17" x14ac:dyDescent="0.35">
      <c r="A2817" s="5" t="s">
        <v>17</v>
      </c>
      <c r="B2817" s="5" t="s">
        <v>18</v>
      </c>
      <c r="C2817" s="5" t="s">
        <v>22</v>
      </c>
      <c r="D2817" s="13">
        <v>5</v>
      </c>
      <c r="E2817" s="6">
        <v>5269</v>
      </c>
      <c r="F2817" s="6">
        <v>2544.9400000000005</v>
      </c>
      <c r="G2817" s="7">
        <v>40820</v>
      </c>
      <c r="H2817" s="7">
        <v>40823</v>
      </c>
      <c r="I2817" s="7">
        <v>50040</v>
      </c>
      <c r="J2817" s="5"/>
      <c r="K2817" s="5">
        <v>7312</v>
      </c>
      <c r="L2817" s="5" t="s">
        <v>5527</v>
      </c>
      <c r="M2817" s="5" t="s">
        <v>32</v>
      </c>
      <c r="N2817" s="5" t="s">
        <v>17</v>
      </c>
      <c r="O2817" s="5"/>
      <c r="P2817" s="5"/>
      <c r="Q2817" s="5"/>
    </row>
    <row r="2818" spans="1:17" x14ac:dyDescent="0.35">
      <c r="A2818" s="5" t="s">
        <v>17</v>
      </c>
      <c r="B2818" s="5" t="s">
        <v>18</v>
      </c>
      <c r="C2818" s="5" t="s">
        <v>22</v>
      </c>
      <c r="D2818" s="13">
        <v>5</v>
      </c>
      <c r="E2818" s="6">
        <v>4901</v>
      </c>
      <c r="F2818" s="6">
        <v>1499.71</v>
      </c>
      <c r="G2818" s="7">
        <v>40190</v>
      </c>
      <c r="H2818" s="7">
        <v>41870</v>
      </c>
      <c r="I2818" s="7">
        <v>51135</v>
      </c>
      <c r="J2818" s="5"/>
      <c r="K2818" s="5">
        <v>3634</v>
      </c>
      <c r="L2818" s="5" t="s">
        <v>1631</v>
      </c>
      <c r="M2818" s="5" t="s">
        <v>51</v>
      </c>
      <c r="N2818" s="5" t="s">
        <v>17</v>
      </c>
      <c r="O2818" s="5"/>
      <c r="P2818" s="5"/>
      <c r="Q2818" s="5"/>
    </row>
    <row r="2819" spans="1:17" x14ac:dyDescent="0.35">
      <c r="A2819" s="5" t="s">
        <v>17</v>
      </c>
      <c r="B2819" s="5" t="s">
        <v>18</v>
      </c>
      <c r="C2819" s="5" t="s">
        <v>22</v>
      </c>
      <c r="D2819" s="13">
        <v>5</v>
      </c>
      <c r="E2819" s="6">
        <v>5507</v>
      </c>
      <c r="F2819" s="6">
        <v>1453.85</v>
      </c>
      <c r="G2819" s="7">
        <v>40492</v>
      </c>
      <c r="H2819" s="7">
        <v>42052</v>
      </c>
      <c r="I2819" s="7">
        <v>49674</v>
      </c>
      <c r="J2819" s="5"/>
      <c r="K2819" s="5">
        <v>8422</v>
      </c>
      <c r="L2819" s="5" t="s">
        <v>5781</v>
      </c>
      <c r="M2819" s="5" t="s">
        <v>53</v>
      </c>
      <c r="N2819" s="5" t="s">
        <v>17</v>
      </c>
      <c r="O2819" s="5"/>
      <c r="P2819" s="5"/>
      <c r="Q2819" s="5"/>
    </row>
    <row r="2820" spans="1:17" x14ac:dyDescent="0.35">
      <c r="A2820" s="5" t="s">
        <v>96</v>
      </c>
      <c r="B2820" s="5" t="s">
        <v>18</v>
      </c>
      <c r="C2820" s="5" t="s">
        <v>19</v>
      </c>
      <c r="D2820" s="13">
        <v>5</v>
      </c>
      <c r="E2820" s="6">
        <v>4478</v>
      </c>
      <c r="F2820" s="6">
        <v>3742.0699999999997</v>
      </c>
      <c r="G2820" s="7">
        <v>39570</v>
      </c>
      <c r="H2820" s="7">
        <v>39556</v>
      </c>
      <c r="I2820" s="7">
        <v>48944</v>
      </c>
      <c r="J2820" s="5"/>
      <c r="K2820" s="5">
        <v>4852</v>
      </c>
      <c r="L2820" s="5" t="s">
        <v>3104</v>
      </c>
      <c r="M2820" s="5" t="s">
        <v>28</v>
      </c>
      <c r="N2820" s="5" t="s">
        <v>96</v>
      </c>
      <c r="O2820" s="5"/>
      <c r="P2820" s="5"/>
      <c r="Q2820" s="5"/>
    </row>
    <row r="2821" spans="1:17" x14ac:dyDescent="0.35">
      <c r="A2821" s="5" t="s">
        <v>96</v>
      </c>
      <c r="B2821" s="5" t="s">
        <v>18</v>
      </c>
      <c r="C2821" s="5" t="s">
        <v>19</v>
      </c>
      <c r="D2821" s="13">
        <v>5</v>
      </c>
      <c r="E2821" s="6">
        <v>4412</v>
      </c>
      <c r="F2821" s="6">
        <v>3686.9200000000005</v>
      </c>
      <c r="G2821" s="7">
        <v>39570</v>
      </c>
      <c r="H2821" s="7">
        <v>39556</v>
      </c>
      <c r="I2821" s="7">
        <v>48944</v>
      </c>
      <c r="J2821" s="5"/>
      <c r="K2821" s="5">
        <v>4852</v>
      </c>
      <c r="L2821" s="5" t="s">
        <v>3104</v>
      </c>
      <c r="M2821" s="5" t="s">
        <v>28</v>
      </c>
      <c r="N2821" s="5" t="s">
        <v>96</v>
      </c>
      <c r="O2821" s="5"/>
      <c r="P2821" s="5"/>
      <c r="Q2821" s="5"/>
    </row>
    <row r="2822" spans="1:17" x14ac:dyDescent="0.35">
      <c r="A2822" s="5" t="s">
        <v>17</v>
      </c>
      <c r="B2822" s="5" t="s">
        <v>18</v>
      </c>
      <c r="C2822" s="5" t="s">
        <v>22</v>
      </c>
      <c r="D2822" s="13">
        <v>5</v>
      </c>
      <c r="E2822" s="6">
        <v>5769</v>
      </c>
      <c r="F2822" s="6">
        <v>4326.75</v>
      </c>
      <c r="G2822" s="7">
        <v>40007</v>
      </c>
      <c r="H2822" s="7">
        <v>40008</v>
      </c>
      <c r="I2822" s="7">
        <v>49309</v>
      </c>
      <c r="J2822" s="5"/>
      <c r="K2822" s="5">
        <v>5703</v>
      </c>
      <c r="L2822" s="5" t="s">
        <v>58</v>
      </c>
      <c r="M2822" s="5" t="s">
        <v>28</v>
      </c>
      <c r="N2822" s="5" t="s">
        <v>17</v>
      </c>
      <c r="O2822" s="5"/>
      <c r="P2822" s="5"/>
      <c r="Q2822" s="5"/>
    </row>
    <row r="2823" spans="1:17" x14ac:dyDescent="0.35">
      <c r="A2823" s="5" t="s">
        <v>17</v>
      </c>
      <c r="B2823" s="5" t="s">
        <v>18</v>
      </c>
      <c r="C2823" s="5" t="s">
        <v>22</v>
      </c>
      <c r="D2823" s="13">
        <v>5</v>
      </c>
      <c r="E2823" s="6">
        <v>5202</v>
      </c>
      <c r="F2823" s="6">
        <v>1727.05</v>
      </c>
      <c r="G2823" s="7">
        <v>40070</v>
      </c>
      <c r="H2823" s="7">
        <v>41562</v>
      </c>
      <c r="I2823" s="7">
        <v>50770</v>
      </c>
      <c r="J2823" s="5"/>
      <c r="K2823" s="5">
        <v>1867</v>
      </c>
      <c r="L2823" s="5" t="s">
        <v>6421</v>
      </c>
      <c r="M2823" s="5" t="s">
        <v>21</v>
      </c>
      <c r="N2823" s="5" t="s">
        <v>17</v>
      </c>
      <c r="O2823" s="5"/>
      <c r="P2823" s="5"/>
      <c r="Q2823" s="5"/>
    </row>
    <row r="2824" spans="1:17" x14ac:dyDescent="0.35">
      <c r="A2824" s="5" t="s">
        <v>17</v>
      </c>
      <c r="B2824" s="5" t="s">
        <v>18</v>
      </c>
      <c r="C2824" s="5" t="s">
        <v>22</v>
      </c>
      <c r="D2824" s="13">
        <v>5</v>
      </c>
      <c r="E2824" s="6">
        <v>5455</v>
      </c>
      <c r="F2824" s="6">
        <v>2634.76</v>
      </c>
      <c r="G2824" s="7">
        <v>40832</v>
      </c>
      <c r="H2824" s="7">
        <v>40886</v>
      </c>
      <c r="I2824" s="7">
        <v>50040</v>
      </c>
      <c r="J2824" s="5"/>
      <c r="K2824" s="5">
        <v>8910</v>
      </c>
      <c r="L2824" s="5" t="s">
        <v>6652</v>
      </c>
      <c r="M2824" s="5" t="s">
        <v>53</v>
      </c>
      <c r="N2824" s="5" t="s">
        <v>17</v>
      </c>
      <c r="O2824" s="5"/>
      <c r="P2824" s="5"/>
      <c r="Q2824" s="5"/>
    </row>
    <row r="2825" spans="1:17" x14ac:dyDescent="0.35">
      <c r="A2825" s="5" t="s">
        <v>17</v>
      </c>
      <c r="B2825" s="5" t="s">
        <v>18</v>
      </c>
      <c r="C2825" s="5" t="s">
        <v>19</v>
      </c>
      <c r="D2825" s="13">
        <v>5</v>
      </c>
      <c r="E2825" s="6">
        <v>5348.5329999999994</v>
      </c>
      <c r="F2825" s="6">
        <v>4813.66</v>
      </c>
      <c r="G2825" s="7">
        <v>39601</v>
      </c>
      <c r="H2825" s="7">
        <v>38845</v>
      </c>
      <c r="I2825" s="7">
        <v>48213</v>
      </c>
      <c r="J2825" s="5"/>
      <c r="K2825" s="5">
        <v>1070</v>
      </c>
      <c r="L2825" s="5" t="s">
        <v>1677</v>
      </c>
      <c r="M2825" s="5" t="s">
        <v>21</v>
      </c>
      <c r="N2825" s="5" t="s">
        <v>17</v>
      </c>
      <c r="O2825" s="5"/>
      <c r="P2825" s="5"/>
      <c r="Q2825" s="5"/>
    </row>
    <row r="2826" spans="1:17" x14ac:dyDescent="0.35">
      <c r="A2826" s="5" t="s">
        <v>17</v>
      </c>
      <c r="B2826" s="5" t="s">
        <v>18</v>
      </c>
      <c r="C2826" s="5" t="s">
        <v>22</v>
      </c>
      <c r="D2826" s="13">
        <v>5</v>
      </c>
      <c r="E2826" s="6">
        <v>5307</v>
      </c>
      <c r="F2826" s="6">
        <v>3263.8</v>
      </c>
      <c r="G2826" s="7">
        <v>40212</v>
      </c>
      <c r="H2826" s="7">
        <v>40410</v>
      </c>
      <c r="I2826" s="7">
        <v>49674</v>
      </c>
      <c r="J2826" s="5"/>
      <c r="K2826" s="5">
        <v>4622</v>
      </c>
      <c r="L2826" s="5" t="s">
        <v>3531</v>
      </c>
      <c r="M2826" s="5" t="s">
        <v>210</v>
      </c>
      <c r="N2826" s="5" t="s">
        <v>17</v>
      </c>
      <c r="O2826" s="5"/>
      <c r="P2826" s="5"/>
      <c r="Q2826" s="5"/>
    </row>
    <row r="2827" spans="1:17" x14ac:dyDescent="0.35">
      <c r="A2827" s="5" t="s">
        <v>17</v>
      </c>
      <c r="B2827" s="5" t="s">
        <v>18</v>
      </c>
      <c r="C2827" s="5" t="s">
        <v>22</v>
      </c>
      <c r="D2827" s="13">
        <v>5</v>
      </c>
      <c r="E2827" s="6">
        <v>4996</v>
      </c>
      <c r="F2827" s="6">
        <v>3747.0000000000005</v>
      </c>
      <c r="G2827" s="7">
        <v>39570</v>
      </c>
      <c r="H2827" s="7">
        <v>39784</v>
      </c>
      <c r="I2827" s="7">
        <v>48944</v>
      </c>
      <c r="J2827" s="5"/>
      <c r="K2827" s="5">
        <v>3658</v>
      </c>
      <c r="L2827" s="5" t="s">
        <v>1645</v>
      </c>
      <c r="M2827" s="5" t="s">
        <v>51</v>
      </c>
      <c r="N2827" s="5" t="s">
        <v>17</v>
      </c>
      <c r="O2827" s="5"/>
      <c r="P2827" s="5"/>
      <c r="Q2827" s="5"/>
    </row>
    <row r="2828" spans="1:17" x14ac:dyDescent="0.35">
      <c r="A2828" s="5" t="s">
        <v>17</v>
      </c>
      <c r="B2828" s="5" t="s">
        <v>18</v>
      </c>
      <c r="C2828" s="5" t="s">
        <v>22</v>
      </c>
      <c r="D2828" s="13">
        <v>5</v>
      </c>
      <c r="E2828" s="6">
        <v>5157</v>
      </c>
      <c r="F2828" s="6">
        <v>2490.8200000000002</v>
      </c>
      <c r="G2828" s="7">
        <v>40585</v>
      </c>
      <c r="H2828" s="7">
        <v>40668</v>
      </c>
      <c r="I2828" s="7">
        <v>50040</v>
      </c>
      <c r="J2828" s="5"/>
      <c r="K2828" s="5">
        <v>8363</v>
      </c>
      <c r="L2828" s="5" t="s">
        <v>7081</v>
      </c>
      <c r="M2828" s="5" t="s">
        <v>25</v>
      </c>
      <c r="N2828" s="5" t="s">
        <v>17</v>
      </c>
      <c r="O2828" s="5"/>
      <c r="P2828" s="5"/>
      <c r="Q2828" s="5"/>
    </row>
    <row r="2829" spans="1:17" x14ac:dyDescent="0.35">
      <c r="A2829" s="5" t="s">
        <v>17</v>
      </c>
      <c r="B2829" s="5" t="s">
        <v>18</v>
      </c>
      <c r="C2829" s="5" t="s">
        <v>22</v>
      </c>
      <c r="D2829" s="13">
        <v>5</v>
      </c>
      <c r="E2829" s="6">
        <v>5695</v>
      </c>
      <c r="F2829" s="6">
        <v>2750.6900000000005</v>
      </c>
      <c r="G2829" s="7">
        <v>40533</v>
      </c>
      <c r="H2829" s="7">
        <v>40584</v>
      </c>
      <c r="I2829" s="7">
        <v>50040</v>
      </c>
      <c r="J2829" s="5"/>
      <c r="K2829" s="5">
        <v>4415</v>
      </c>
      <c r="L2829" s="5" t="s">
        <v>3680</v>
      </c>
      <c r="M2829" s="5" t="s">
        <v>344</v>
      </c>
      <c r="N2829" s="5" t="s">
        <v>17</v>
      </c>
      <c r="O2829" s="5"/>
      <c r="P2829" s="5"/>
      <c r="Q2829" s="5"/>
    </row>
    <row r="2830" spans="1:17" x14ac:dyDescent="0.35">
      <c r="A2830" s="5" t="s">
        <v>17</v>
      </c>
      <c r="B2830" s="5" t="s">
        <v>18</v>
      </c>
      <c r="C2830" s="5" t="s">
        <v>22</v>
      </c>
      <c r="D2830" s="13">
        <v>5</v>
      </c>
      <c r="E2830" s="6">
        <v>5062</v>
      </c>
      <c r="F2830" s="6">
        <v>3113.1400000000003</v>
      </c>
      <c r="G2830" s="7">
        <v>40360</v>
      </c>
      <c r="H2830" s="7">
        <v>40522</v>
      </c>
      <c r="I2830" s="7">
        <v>49674</v>
      </c>
      <c r="J2830" s="5"/>
      <c r="K2830" s="5">
        <v>1955</v>
      </c>
      <c r="L2830" s="5" t="s">
        <v>5339</v>
      </c>
      <c r="M2830" s="5" t="s">
        <v>76</v>
      </c>
      <c r="N2830" s="5" t="s">
        <v>17</v>
      </c>
      <c r="O2830" s="5"/>
      <c r="P2830" s="5"/>
      <c r="Q2830" s="5"/>
    </row>
    <row r="2831" spans="1:17" x14ac:dyDescent="0.35">
      <c r="A2831" s="5" t="s">
        <v>17</v>
      </c>
      <c r="B2831" s="5" t="s">
        <v>18</v>
      </c>
      <c r="C2831" s="5" t="s">
        <v>22</v>
      </c>
      <c r="D2831" s="13">
        <v>5</v>
      </c>
      <c r="E2831" s="6">
        <v>4904.7509999999993</v>
      </c>
      <c r="F2831" s="6">
        <v>3678.5599999999995</v>
      </c>
      <c r="G2831" s="7">
        <v>40071</v>
      </c>
      <c r="H2831" s="7">
        <v>40114</v>
      </c>
      <c r="I2831" s="7">
        <v>49309</v>
      </c>
      <c r="J2831" s="5"/>
      <c r="K2831" s="5">
        <v>5035</v>
      </c>
      <c r="L2831" s="5" t="s">
        <v>3333</v>
      </c>
      <c r="M2831" s="5" t="s">
        <v>28</v>
      </c>
      <c r="N2831" s="5" t="s">
        <v>17</v>
      </c>
      <c r="O2831" s="5"/>
      <c r="P2831" s="5"/>
      <c r="Q2831" s="5"/>
    </row>
    <row r="2832" spans="1:17" x14ac:dyDescent="0.35">
      <c r="A2832" s="5" t="s">
        <v>17</v>
      </c>
      <c r="B2832" s="5" t="s">
        <v>18</v>
      </c>
      <c r="C2832" s="5" t="s">
        <v>22</v>
      </c>
      <c r="D2832" s="13">
        <v>5</v>
      </c>
      <c r="E2832" s="6">
        <v>5588</v>
      </c>
      <c r="F2832" s="6">
        <v>4191</v>
      </c>
      <c r="G2832" s="7">
        <v>39570</v>
      </c>
      <c r="H2832" s="7">
        <v>40112</v>
      </c>
      <c r="I2832" s="7">
        <v>49309</v>
      </c>
      <c r="J2832" s="5"/>
      <c r="K2832" s="5">
        <v>8330</v>
      </c>
      <c r="L2832" s="5" t="s">
        <v>7758</v>
      </c>
      <c r="M2832" s="5" t="s">
        <v>53</v>
      </c>
      <c r="N2832" s="5" t="s">
        <v>17</v>
      </c>
      <c r="O2832" s="5"/>
      <c r="P2832" s="5"/>
      <c r="Q2832" s="5"/>
    </row>
    <row r="2833" spans="1:17" x14ac:dyDescent="0.35">
      <c r="A2833" s="5" t="s">
        <v>17</v>
      </c>
      <c r="B2833" s="5" t="s">
        <v>18</v>
      </c>
      <c r="C2833" s="5" t="s">
        <v>19</v>
      </c>
      <c r="D2833" s="13">
        <v>5</v>
      </c>
      <c r="E2833" s="6">
        <v>4617</v>
      </c>
      <c r="F2833" s="6">
        <v>2733.26</v>
      </c>
      <c r="G2833" s="7">
        <v>40679</v>
      </c>
      <c r="H2833" s="7">
        <v>40603</v>
      </c>
      <c r="I2833" s="7">
        <v>50040</v>
      </c>
      <c r="J2833" s="5"/>
      <c r="K2833" s="5">
        <v>1295</v>
      </c>
      <c r="L2833" s="5" t="s">
        <v>3886</v>
      </c>
      <c r="M2833" s="5" t="s">
        <v>21</v>
      </c>
      <c r="N2833" s="5" t="s">
        <v>17</v>
      </c>
      <c r="O2833" s="5"/>
      <c r="P2833" s="5"/>
      <c r="Q2833" s="5"/>
    </row>
    <row r="2834" spans="1:17" x14ac:dyDescent="0.35">
      <c r="A2834" s="5" t="s">
        <v>17</v>
      </c>
      <c r="B2834" s="5" t="s">
        <v>18</v>
      </c>
      <c r="C2834" s="5" t="s">
        <v>22</v>
      </c>
      <c r="D2834" s="13">
        <v>5</v>
      </c>
      <c r="E2834" s="6">
        <v>6316</v>
      </c>
      <c r="F2834" s="6">
        <v>4737</v>
      </c>
      <c r="G2834" s="7">
        <v>40074</v>
      </c>
      <c r="H2834" s="7">
        <v>40170</v>
      </c>
      <c r="I2834" s="7">
        <v>49309</v>
      </c>
      <c r="J2834" s="5"/>
      <c r="K2834" s="5">
        <v>1713</v>
      </c>
      <c r="L2834" s="5" t="s">
        <v>2504</v>
      </c>
      <c r="M2834" s="5" t="s">
        <v>55</v>
      </c>
      <c r="N2834" s="5" t="s">
        <v>17</v>
      </c>
      <c r="O2834" s="5"/>
      <c r="P2834" s="5"/>
      <c r="Q2834" s="5"/>
    </row>
    <row r="2835" spans="1:17" x14ac:dyDescent="0.35">
      <c r="A2835" s="5" t="s">
        <v>17</v>
      </c>
      <c r="B2835" s="5" t="s">
        <v>18</v>
      </c>
      <c r="C2835" s="5" t="s">
        <v>22</v>
      </c>
      <c r="D2835" s="13">
        <v>5</v>
      </c>
      <c r="E2835" s="6">
        <v>5364</v>
      </c>
      <c r="F2835" s="6">
        <v>4023.0000000000005</v>
      </c>
      <c r="G2835" s="7">
        <v>40024</v>
      </c>
      <c r="H2835" s="7">
        <v>40141</v>
      </c>
      <c r="I2835" s="7">
        <v>49309</v>
      </c>
      <c r="J2835" s="5"/>
      <c r="K2835" s="5">
        <v>3661</v>
      </c>
      <c r="L2835" s="5" t="s">
        <v>1646</v>
      </c>
      <c r="M2835" s="5" t="s">
        <v>51</v>
      </c>
      <c r="N2835" s="5" t="s">
        <v>17</v>
      </c>
      <c r="O2835" s="5"/>
      <c r="P2835" s="5"/>
      <c r="Q2835" s="5"/>
    </row>
    <row r="2836" spans="1:17" x14ac:dyDescent="0.35">
      <c r="A2836" s="5" t="s">
        <v>17</v>
      </c>
      <c r="B2836" s="5" t="s">
        <v>18</v>
      </c>
      <c r="C2836" s="5" t="s">
        <v>19</v>
      </c>
      <c r="D2836" s="13">
        <v>5</v>
      </c>
      <c r="E2836" s="6">
        <v>6013.335</v>
      </c>
      <c r="F2836" s="6">
        <v>5412.01</v>
      </c>
      <c r="G2836" s="7">
        <v>39570</v>
      </c>
      <c r="H2836" s="7">
        <v>39891</v>
      </c>
      <c r="I2836" s="7">
        <v>48944</v>
      </c>
      <c r="J2836" s="5"/>
      <c r="K2836" s="5">
        <v>9500</v>
      </c>
      <c r="L2836" s="5" t="s">
        <v>31</v>
      </c>
      <c r="M2836" s="5" t="s">
        <v>32</v>
      </c>
      <c r="N2836" s="5" t="s">
        <v>17</v>
      </c>
      <c r="O2836" s="5"/>
      <c r="P2836" s="5"/>
      <c r="Q2836" s="5"/>
    </row>
    <row r="2837" spans="1:17" x14ac:dyDescent="0.35">
      <c r="A2837" s="5" t="s">
        <v>17</v>
      </c>
      <c r="B2837" s="5" t="s">
        <v>18</v>
      </c>
      <c r="C2837" s="5" t="s">
        <v>22</v>
      </c>
      <c r="D2837" s="13">
        <v>5</v>
      </c>
      <c r="E2837" s="6">
        <v>4747</v>
      </c>
      <c r="F2837" s="6">
        <v>2919.4</v>
      </c>
      <c r="G2837" s="7">
        <v>40217</v>
      </c>
      <c r="H2837" s="7">
        <v>40268</v>
      </c>
      <c r="I2837" s="7">
        <v>49674</v>
      </c>
      <c r="J2837" s="5"/>
      <c r="K2837" s="5">
        <v>2720</v>
      </c>
      <c r="L2837" s="5" t="s">
        <v>979</v>
      </c>
      <c r="M2837" s="5" t="s">
        <v>51</v>
      </c>
      <c r="N2837" s="5" t="s">
        <v>17</v>
      </c>
      <c r="O2837" s="5"/>
      <c r="P2837" s="5"/>
      <c r="Q2837" s="5"/>
    </row>
    <row r="2838" spans="1:17" x14ac:dyDescent="0.35">
      <c r="A2838" s="5" t="s">
        <v>96</v>
      </c>
      <c r="B2838" s="5" t="s">
        <v>18</v>
      </c>
      <c r="C2838" s="5" t="s">
        <v>22</v>
      </c>
      <c r="D2838" s="13">
        <v>5</v>
      </c>
      <c r="E2838" s="6">
        <v>3966</v>
      </c>
      <c r="F2838" s="6">
        <v>2264.71</v>
      </c>
      <c r="G2838" s="7">
        <v>40269</v>
      </c>
      <c r="H2838" s="7">
        <v>40299</v>
      </c>
      <c r="I2838" s="7">
        <v>49674</v>
      </c>
      <c r="J2838" s="5"/>
      <c r="K2838" s="5">
        <v>4800</v>
      </c>
      <c r="L2838" s="5" t="s">
        <v>942</v>
      </c>
      <c r="M2838" s="5" t="s">
        <v>28</v>
      </c>
      <c r="N2838" s="5" t="s">
        <v>96</v>
      </c>
      <c r="O2838" s="5"/>
      <c r="P2838" s="5"/>
      <c r="Q2838" s="5"/>
    </row>
    <row r="2839" spans="1:17" x14ac:dyDescent="0.35">
      <c r="A2839" s="5" t="s">
        <v>17</v>
      </c>
      <c r="B2839" s="5" t="s">
        <v>18</v>
      </c>
      <c r="C2839" s="5" t="s">
        <v>22</v>
      </c>
      <c r="D2839" s="13">
        <v>5</v>
      </c>
      <c r="E2839" s="6">
        <v>5117.2519999999995</v>
      </c>
      <c r="F2839" s="6">
        <v>3837.94</v>
      </c>
      <c r="G2839" s="7">
        <v>39955</v>
      </c>
      <c r="H2839" s="7">
        <v>39953</v>
      </c>
      <c r="I2839" s="7">
        <v>49309</v>
      </c>
      <c r="J2839" s="5"/>
      <c r="K2839" s="5">
        <v>4418</v>
      </c>
      <c r="L2839" s="5" t="s">
        <v>8491</v>
      </c>
      <c r="M2839" s="5" t="s">
        <v>344</v>
      </c>
      <c r="N2839" s="5" t="s">
        <v>17</v>
      </c>
      <c r="O2839" s="5"/>
      <c r="P2839" s="5"/>
      <c r="Q2839" s="5"/>
    </row>
    <row r="2840" spans="1:17" x14ac:dyDescent="0.35">
      <c r="A2840" s="5" t="s">
        <v>17</v>
      </c>
      <c r="B2840" s="5" t="s">
        <v>18</v>
      </c>
      <c r="C2840" s="5" t="s">
        <v>22</v>
      </c>
      <c r="D2840" s="13">
        <v>5</v>
      </c>
      <c r="E2840" s="6">
        <v>4058</v>
      </c>
      <c r="F2840" s="6">
        <v>2495.6699999999996</v>
      </c>
      <c r="G2840" s="7">
        <v>40065</v>
      </c>
      <c r="H2840" s="7">
        <v>40451</v>
      </c>
      <c r="I2840" s="7">
        <v>49674</v>
      </c>
      <c r="J2840" s="5"/>
      <c r="K2840" s="5">
        <v>2562</v>
      </c>
      <c r="L2840" s="5" t="s">
        <v>4651</v>
      </c>
      <c r="M2840" s="5" t="s">
        <v>51</v>
      </c>
      <c r="N2840" s="5" t="s">
        <v>17</v>
      </c>
      <c r="O2840" s="5"/>
      <c r="P2840" s="5"/>
      <c r="Q2840" s="5"/>
    </row>
    <row r="2841" spans="1:17" x14ac:dyDescent="0.35">
      <c r="A2841" s="5" t="s">
        <v>17</v>
      </c>
      <c r="B2841" s="5" t="s">
        <v>18</v>
      </c>
      <c r="C2841" s="5" t="s">
        <v>22</v>
      </c>
      <c r="D2841" s="13">
        <v>5</v>
      </c>
      <c r="E2841" s="6">
        <v>4784</v>
      </c>
      <c r="F2841" s="6">
        <v>3588</v>
      </c>
      <c r="G2841" s="7">
        <v>39569</v>
      </c>
      <c r="H2841" s="7">
        <v>39639</v>
      </c>
      <c r="I2841" s="7">
        <v>48944</v>
      </c>
      <c r="J2841" s="5"/>
      <c r="K2841" s="5">
        <v>9466</v>
      </c>
      <c r="L2841" s="5" t="s">
        <v>279</v>
      </c>
      <c r="M2841" s="5" t="s">
        <v>32</v>
      </c>
      <c r="N2841" s="5" t="s">
        <v>17</v>
      </c>
      <c r="O2841" s="5"/>
      <c r="P2841" s="5"/>
      <c r="Q2841" s="5"/>
    </row>
    <row r="2842" spans="1:17" x14ac:dyDescent="0.35">
      <c r="A2842" s="5" t="s">
        <v>17</v>
      </c>
      <c r="B2842" s="5" t="s">
        <v>18</v>
      </c>
      <c r="C2842" s="5" t="s">
        <v>22</v>
      </c>
      <c r="D2842" s="13">
        <v>5</v>
      </c>
      <c r="E2842" s="6">
        <v>5463</v>
      </c>
      <c r="F2842" s="6">
        <v>4097.25</v>
      </c>
      <c r="G2842" s="7">
        <v>39573</v>
      </c>
      <c r="H2842" s="7">
        <v>39709</v>
      </c>
      <c r="I2842" s="7">
        <v>48944</v>
      </c>
      <c r="J2842" s="5"/>
      <c r="K2842" s="5">
        <v>8224</v>
      </c>
      <c r="L2842" s="5" t="s">
        <v>727</v>
      </c>
      <c r="M2842" s="5" t="s">
        <v>408</v>
      </c>
      <c r="N2842" s="5" t="s">
        <v>17</v>
      </c>
      <c r="O2842" s="5"/>
      <c r="P2842" s="5"/>
      <c r="Q2842" s="5"/>
    </row>
    <row r="2843" spans="1:17" x14ac:dyDescent="0.35">
      <c r="A2843" s="5" t="s">
        <v>17</v>
      </c>
      <c r="B2843" s="5" t="s">
        <v>18</v>
      </c>
      <c r="C2843" s="5" t="s">
        <v>22</v>
      </c>
      <c r="D2843" s="13">
        <v>5</v>
      </c>
      <c r="E2843" s="6">
        <v>5559.32</v>
      </c>
      <c r="F2843" s="6">
        <v>2685.13</v>
      </c>
      <c r="G2843" s="7">
        <v>40652</v>
      </c>
      <c r="H2843" s="7">
        <v>40763</v>
      </c>
      <c r="I2843" s="7">
        <v>50040</v>
      </c>
      <c r="J2843" s="5"/>
      <c r="K2843" s="5">
        <v>9450</v>
      </c>
      <c r="L2843" s="5" t="s">
        <v>2325</v>
      </c>
      <c r="M2843" s="5" t="s">
        <v>32</v>
      </c>
      <c r="N2843" s="5" t="s">
        <v>17</v>
      </c>
      <c r="O2843" s="5"/>
      <c r="P2843" s="5"/>
      <c r="Q2843" s="5"/>
    </row>
    <row r="2844" spans="1:17" x14ac:dyDescent="0.35">
      <c r="A2844" s="5" t="s">
        <v>17</v>
      </c>
      <c r="B2844" s="5" t="s">
        <v>18</v>
      </c>
      <c r="C2844" s="5" t="s">
        <v>19</v>
      </c>
      <c r="D2844" s="13">
        <v>5</v>
      </c>
      <c r="E2844" s="6">
        <v>5779</v>
      </c>
      <c r="F2844" s="6">
        <v>5201.1000000000004</v>
      </c>
      <c r="G2844" s="7">
        <v>39652</v>
      </c>
      <c r="H2844" s="7">
        <v>40064</v>
      </c>
      <c r="I2844" s="7">
        <v>49309</v>
      </c>
      <c r="J2844" s="5"/>
      <c r="K2844" s="5">
        <v>3032</v>
      </c>
      <c r="L2844" s="5" t="s">
        <v>2724</v>
      </c>
      <c r="M2844" s="5" t="s">
        <v>51</v>
      </c>
      <c r="N2844" s="5" t="s">
        <v>17</v>
      </c>
      <c r="O2844" s="5"/>
      <c r="P2844" s="5"/>
      <c r="Q2844" s="5"/>
    </row>
    <row r="2845" spans="1:17" x14ac:dyDescent="0.35">
      <c r="A2845" s="5" t="s">
        <v>17</v>
      </c>
      <c r="B2845" s="5" t="s">
        <v>18</v>
      </c>
      <c r="C2845" s="5" t="s">
        <v>22</v>
      </c>
      <c r="D2845" s="13">
        <v>5</v>
      </c>
      <c r="E2845" s="6">
        <v>5430</v>
      </c>
      <c r="F2845" s="6">
        <v>2166.5699999999997</v>
      </c>
      <c r="G2845" s="7">
        <v>39990</v>
      </c>
      <c r="H2845" s="7">
        <v>41271</v>
      </c>
      <c r="I2845" s="7">
        <v>50405</v>
      </c>
      <c r="J2845" s="5"/>
      <c r="K2845" s="5">
        <v>6645</v>
      </c>
      <c r="L2845" s="5" t="s">
        <v>5128</v>
      </c>
      <c r="M2845" s="5" t="s">
        <v>42</v>
      </c>
      <c r="N2845" s="5" t="s">
        <v>17</v>
      </c>
      <c r="O2845" s="5"/>
      <c r="P2845" s="5"/>
      <c r="Q2845" s="5"/>
    </row>
    <row r="2846" spans="1:17" x14ac:dyDescent="0.35">
      <c r="A2846" s="5" t="s">
        <v>17</v>
      </c>
      <c r="B2846" s="5" t="s">
        <v>18</v>
      </c>
      <c r="C2846" s="5" t="s">
        <v>22</v>
      </c>
      <c r="D2846" s="13">
        <v>5</v>
      </c>
      <c r="E2846" s="6">
        <v>6428</v>
      </c>
      <c r="F2846" s="6">
        <v>4821</v>
      </c>
      <c r="G2846" s="7">
        <v>39863</v>
      </c>
      <c r="H2846" s="7">
        <v>39969</v>
      </c>
      <c r="I2846" s="7">
        <v>49309</v>
      </c>
      <c r="J2846" s="5"/>
      <c r="K2846" s="5">
        <v>2027</v>
      </c>
      <c r="L2846" s="5" t="s">
        <v>9826</v>
      </c>
      <c r="M2846" s="5" t="s">
        <v>583</v>
      </c>
      <c r="N2846" s="5" t="s">
        <v>17</v>
      </c>
      <c r="O2846" s="5"/>
      <c r="P2846" s="5"/>
      <c r="Q2846" s="5"/>
    </row>
    <row r="2847" spans="1:17" x14ac:dyDescent="0.35">
      <c r="A2847" s="5" t="s">
        <v>17</v>
      </c>
      <c r="B2847" s="5" t="s">
        <v>18</v>
      </c>
      <c r="C2847" s="5" t="s">
        <v>22</v>
      </c>
      <c r="D2847" s="13">
        <v>5</v>
      </c>
      <c r="E2847" s="6">
        <v>5669.4989999999998</v>
      </c>
      <c r="F2847" s="6">
        <v>2738.36</v>
      </c>
      <c r="G2847" s="7">
        <v>39577</v>
      </c>
      <c r="H2847" s="7">
        <v>40764</v>
      </c>
      <c r="I2847" s="7">
        <v>50040</v>
      </c>
      <c r="J2847" s="5"/>
      <c r="K2847" s="5">
        <v>6026</v>
      </c>
      <c r="L2847" s="5" t="s">
        <v>532</v>
      </c>
      <c r="M2847" s="5" t="s">
        <v>179</v>
      </c>
      <c r="N2847" s="5" t="s">
        <v>17</v>
      </c>
      <c r="O2847" s="5"/>
      <c r="P2847" s="5"/>
      <c r="Q2847" s="5"/>
    </row>
    <row r="2848" spans="1:17" x14ac:dyDescent="0.35">
      <c r="A2848" s="5" t="s">
        <v>17</v>
      </c>
      <c r="B2848" s="5" t="s">
        <v>18</v>
      </c>
      <c r="C2848" s="5" t="s">
        <v>19</v>
      </c>
      <c r="D2848" s="13">
        <v>5</v>
      </c>
      <c r="E2848" s="6">
        <v>5783</v>
      </c>
      <c r="F2848" s="6">
        <v>3423.53</v>
      </c>
      <c r="G2848" s="7">
        <v>40783</v>
      </c>
      <c r="H2848" s="7">
        <v>40878</v>
      </c>
      <c r="I2848" s="7">
        <v>50040</v>
      </c>
      <c r="J2848" s="5"/>
      <c r="K2848" s="5">
        <v>3714</v>
      </c>
      <c r="L2848" s="5" t="s">
        <v>3549</v>
      </c>
      <c r="M2848" s="5" t="s">
        <v>51</v>
      </c>
      <c r="N2848" s="5" t="s">
        <v>17</v>
      </c>
      <c r="O2848" s="5"/>
      <c r="P2848" s="5"/>
      <c r="Q2848" s="5"/>
    </row>
    <row r="2849" spans="1:17" x14ac:dyDescent="0.35">
      <c r="A2849" s="5" t="s">
        <v>17</v>
      </c>
      <c r="B2849" s="5" t="s">
        <v>18</v>
      </c>
      <c r="C2849" s="5" t="s">
        <v>22</v>
      </c>
      <c r="D2849" s="13">
        <v>5</v>
      </c>
      <c r="E2849" s="6">
        <v>6235</v>
      </c>
      <c r="F2849" s="6">
        <v>4676.25</v>
      </c>
      <c r="G2849" s="7">
        <v>40000</v>
      </c>
      <c r="H2849" s="7">
        <v>39996</v>
      </c>
      <c r="I2849" s="7">
        <v>49309</v>
      </c>
      <c r="J2849" s="5"/>
      <c r="K2849" s="5">
        <v>1033</v>
      </c>
      <c r="L2849" s="5" t="s">
        <v>1091</v>
      </c>
      <c r="M2849" s="5" t="s">
        <v>21</v>
      </c>
      <c r="N2849" s="5" t="s">
        <v>17</v>
      </c>
      <c r="O2849" s="5"/>
      <c r="P2849" s="5"/>
      <c r="Q2849" s="5"/>
    </row>
    <row r="2850" spans="1:17" x14ac:dyDescent="0.35">
      <c r="A2850" s="5" t="s">
        <v>17</v>
      </c>
      <c r="B2850" s="5" t="s">
        <v>18</v>
      </c>
      <c r="C2850" s="5" t="s">
        <v>22</v>
      </c>
      <c r="D2850" s="13">
        <v>5</v>
      </c>
      <c r="E2850" s="6">
        <v>5145</v>
      </c>
      <c r="F2850" s="6">
        <v>3858.75</v>
      </c>
      <c r="G2850" s="7">
        <v>39589</v>
      </c>
      <c r="H2850" s="7">
        <v>39998</v>
      </c>
      <c r="I2850" s="7">
        <v>49309</v>
      </c>
      <c r="J2850" s="5"/>
      <c r="K2850" s="5">
        <v>3052</v>
      </c>
      <c r="L2850" s="5" t="s">
        <v>5536</v>
      </c>
      <c r="M2850" s="5" t="s">
        <v>51</v>
      </c>
      <c r="N2850" s="5" t="s">
        <v>17</v>
      </c>
      <c r="O2850" s="5"/>
      <c r="P2850" s="5"/>
      <c r="Q2850" s="5"/>
    </row>
    <row r="2851" spans="1:17" x14ac:dyDescent="0.35">
      <c r="A2851" s="5" t="s">
        <v>17</v>
      </c>
      <c r="B2851" s="5" t="s">
        <v>18</v>
      </c>
      <c r="C2851" s="5" t="s">
        <v>22</v>
      </c>
      <c r="D2851" s="13">
        <v>5</v>
      </c>
      <c r="E2851" s="6">
        <v>5852</v>
      </c>
      <c r="F2851" s="6">
        <v>2826.5199999999995</v>
      </c>
      <c r="G2851" s="7">
        <v>40743</v>
      </c>
      <c r="H2851" s="7">
        <v>40808</v>
      </c>
      <c r="I2851" s="7">
        <v>50040</v>
      </c>
      <c r="J2851" s="5"/>
      <c r="K2851" s="5">
        <v>4402</v>
      </c>
      <c r="L2851" s="5" t="s">
        <v>7353</v>
      </c>
      <c r="M2851" s="5" t="s">
        <v>344</v>
      </c>
      <c r="N2851" s="5" t="s">
        <v>17</v>
      </c>
      <c r="O2851" s="5"/>
      <c r="P2851" s="5"/>
      <c r="Q2851" s="5"/>
    </row>
    <row r="2852" spans="1:17" x14ac:dyDescent="0.35">
      <c r="A2852" s="5" t="s">
        <v>17</v>
      </c>
      <c r="B2852" s="5" t="s">
        <v>18</v>
      </c>
      <c r="C2852" s="5" t="s">
        <v>22</v>
      </c>
      <c r="D2852" s="13">
        <v>5</v>
      </c>
      <c r="E2852" s="6">
        <v>5552</v>
      </c>
      <c r="F2852" s="6">
        <v>2681.6300000000006</v>
      </c>
      <c r="G2852" s="7">
        <v>40646</v>
      </c>
      <c r="H2852" s="7">
        <v>40730</v>
      </c>
      <c r="I2852" s="7">
        <v>50040</v>
      </c>
      <c r="J2852" s="5"/>
      <c r="K2852" s="5">
        <v>4500</v>
      </c>
      <c r="L2852" s="5" t="s">
        <v>2295</v>
      </c>
      <c r="M2852" s="5" t="s">
        <v>210</v>
      </c>
      <c r="N2852" s="5" t="s">
        <v>17</v>
      </c>
      <c r="O2852" s="5"/>
      <c r="P2852" s="5"/>
      <c r="Q2852" s="5"/>
    </row>
    <row r="2853" spans="1:17" x14ac:dyDescent="0.35">
      <c r="A2853" s="5" t="s">
        <v>17</v>
      </c>
      <c r="B2853" s="5" t="s">
        <v>18</v>
      </c>
      <c r="C2853" s="5" t="s">
        <v>19</v>
      </c>
      <c r="D2853" s="13">
        <v>5</v>
      </c>
      <c r="E2853" s="6">
        <v>2808</v>
      </c>
      <c r="F2853" s="6">
        <v>2072.31</v>
      </c>
      <c r="G2853" s="7">
        <v>40227</v>
      </c>
      <c r="H2853" s="7">
        <v>40396</v>
      </c>
      <c r="I2853" s="7">
        <v>49674</v>
      </c>
      <c r="J2853" s="5"/>
      <c r="K2853" s="5">
        <v>8340</v>
      </c>
      <c r="L2853" s="5" t="s">
        <v>201</v>
      </c>
      <c r="M2853" s="5" t="s">
        <v>53</v>
      </c>
      <c r="N2853" s="5" t="s">
        <v>17</v>
      </c>
      <c r="O2853" s="5"/>
      <c r="P2853" s="5"/>
      <c r="Q2853" s="5"/>
    </row>
    <row r="2854" spans="1:17" x14ac:dyDescent="0.35">
      <c r="A2854" s="5" t="s">
        <v>17</v>
      </c>
      <c r="B2854" s="5" t="s">
        <v>18</v>
      </c>
      <c r="C2854" s="5" t="s">
        <v>22</v>
      </c>
      <c r="D2854" s="13">
        <v>5</v>
      </c>
      <c r="E2854" s="6">
        <v>5320</v>
      </c>
      <c r="F2854" s="6">
        <v>3271.81</v>
      </c>
      <c r="G2854" s="7">
        <v>40245</v>
      </c>
      <c r="H2854" s="7">
        <v>40232</v>
      </c>
      <c r="I2854" s="7">
        <v>49674</v>
      </c>
      <c r="J2854" s="5"/>
      <c r="K2854" s="5">
        <v>4665</v>
      </c>
      <c r="L2854" s="5" t="s">
        <v>5699</v>
      </c>
      <c r="M2854" s="5" t="s">
        <v>28</v>
      </c>
      <c r="N2854" s="5" t="s">
        <v>17</v>
      </c>
      <c r="O2854" s="5"/>
      <c r="P2854" s="5"/>
      <c r="Q2854" s="5"/>
    </row>
    <row r="2855" spans="1:17" x14ac:dyDescent="0.35">
      <c r="A2855" s="5" t="s">
        <v>96</v>
      </c>
      <c r="B2855" s="5" t="s">
        <v>18</v>
      </c>
      <c r="C2855" s="5" t="s">
        <v>19</v>
      </c>
      <c r="D2855" s="13">
        <v>5</v>
      </c>
      <c r="E2855" s="6">
        <v>1667</v>
      </c>
      <c r="F2855" s="6">
        <v>1393.03</v>
      </c>
      <c r="G2855" s="7">
        <v>39570</v>
      </c>
      <c r="H2855" s="7">
        <v>39519</v>
      </c>
      <c r="I2855" s="7">
        <v>48944</v>
      </c>
      <c r="J2855" s="5"/>
      <c r="K2855" s="5">
        <v>4852</v>
      </c>
      <c r="L2855" s="5" t="s">
        <v>3104</v>
      </c>
      <c r="M2855" s="5" t="s">
        <v>28</v>
      </c>
      <c r="N2855" s="5" t="s">
        <v>96</v>
      </c>
      <c r="O2855" s="5"/>
      <c r="P2855" s="5"/>
      <c r="Q2855" s="5"/>
    </row>
    <row r="2856" spans="1:17" x14ac:dyDescent="0.35">
      <c r="A2856" s="5" t="s">
        <v>96</v>
      </c>
      <c r="B2856" s="5" t="s">
        <v>18</v>
      </c>
      <c r="C2856" s="5" t="s">
        <v>19</v>
      </c>
      <c r="D2856" s="13">
        <v>5</v>
      </c>
      <c r="E2856" s="6">
        <v>2573</v>
      </c>
      <c r="F2856" s="6">
        <v>2150.1499999999996</v>
      </c>
      <c r="G2856" s="7">
        <v>39570</v>
      </c>
      <c r="H2856" s="7">
        <v>39519</v>
      </c>
      <c r="I2856" s="7">
        <v>48944</v>
      </c>
      <c r="J2856" s="5"/>
      <c r="K2856" s="5">
        <v>4852</v>
      </c>
      <c r="L2856" s="5" t="s">
        <v>3104</v>
      </c>
      <c r="M2856" s="5" t="s">
        <v>28</v>
      </c>
      <c r="N2856" s="5" t="s">
        <v>96</v>
      </c>
      <c r="O2856" s="5"/>
      <c r="P2856" s="5"/>
      <c r="Q2856" s="5"/>
    </row>
    <row r="2857" spans="1:17" x14ac:dyDescent="0.35">
      <c r="A2857" s="5" t="s">
        <v>17</v>
      </c>
      <c r="B2857" s="5" t="s">
        <v>18</v>
      </c>
      <c r="C2857" s="5" t="s">
        <v>22</v>
      </c>
      <c r="D2857" s="13">
        <v>5</v>
      </c>
      <c r="E2857" s="6">
        <v>5410</v>
      </c>
      <c r="F2857" s="6">
        <v>4057.5</v>
      </c>
      <c r="G2857" s="7">
        <v>39986</v>
      </c>
      <c r="H2857" s="7">
        <v>40100</v>
      </c>
      <c r="I2857" s="7">
        <v>49309</v>
      </c>
      <c r="J2857" s="5"/>
      <c r="K2857" s="5">
        <v>4852</v>
      </c>
      <c r="L2857" s="5" t="s">
        <v>3104</v>
      </c>
      <c r="M2857" s="5" t="s">
        <v>28</v>
      </c>
      <c r="N2857" s="5" t="s">
        <v>17</v>
      </c>
      <c r="O2857" s="5"/>
      <c r="P2857" s="5"/>
      <c r="Q2857" s="5"/>
    </row>
    <row r="2858" spans="1:17" x14ac:dyDescent="0.35">
      <c r="A2858" s="5" t="s">
        <v>17</v>
      </c>
      <c r="B2858" s="5" t="s">
        <v>18</v>
      </c>
      <c r="C2858" s="5" t="s">
        <v>22</v>
      </c>
      <c r="D2858" s="13">
        <v>5</v>
      </c>
      <c r="E2858" s="6">
        <v>5275</v>
      </c>
      <c r="F2858" s="6">
        <v>3956.25</v>
      </c>
      <c r="G2858" s="7">
        <v>39570</v>
      </c>
      <c r="H2858" s="7">
        <v>39710</v>
      </c>
      <c r="I2858" s="7">
        <v>48944</v>
      </c>
      <c r="J2858" s="5"/>
      <c r="K2858" s="5">
        <v>8232</v>
      </c>
      <c r="L2858" s="5" t="s">
        <v>4894</v>
      </c>
      <c r="M2858" s="5" t="s">
        <v>408</v>
      </c>
      <c r="N2858" s="5" t="s">
        <v>17</v>
      </c>
      <c r="O2858" s="5"/>
      <c r="P2858" s="5"/>
      <c r="Q2858" s="5"/>
    </row>
    <row r="2859" spans="1:17" x14ac:dyDescent="0.35">
      <c r="A2859" s="5" t="s">
        <v>17</v>
      </c>
      <c r="B2859" s="5" t="s">
        <v>18</v>
      </c>
      <c r="C2859" s="5" t="s">
        <v>22</v>
      </c>
      <c r="D2859" s="13">
        <v>5</v>
      </c>
      <c r="E2859" s="6">
        <v>6319</v>
      </c>
      <c r="F2859" s="6">
        <v>4739.25</v>
      </c>
      <c r="G2859" s="7">
        <v>39570</v>
      </c>
      <c r="H2859" s="7">
        <v>39526</v>
      </c>
      <c r="I2859" s="7">
        <v>48944</v>
      </c>
      <c r="J2859" s="5"/>
      <c r="K2859" s="5">
        <v>5512</v>
      </c>
      <c r="L2859" s="5" t="s">
        <v>1664</v>
      </c>
      <c r="M2859" s="5" t="s">
        <v>28</v>
      </c>
      <c r="N2859" s="5" t="s">
        <v>17</v>
      </c>
      <c r="O2859" s="5"/>
      <c r="P2859" s="5"/>
      <c r="Q2859" s="5"/>
    </row>
    <row r="2860" spans="1:17" x14ac:dyDescent="0.35">
      <c r="A2860" s="5" t="s">
        <v>17</v>
      </c>
      <c r="B2860" s="5" t="s">
        <v>18</v>
      </c>
      <c r="C2860" s="5" t="s">
        <v>22</v>
      </c>
      <c r="D2860" s="13">
        <v>5</v>
      </c>
      <c r="E2860" s="6">
        <v>3920</v>
      </c>
      <c r="F2860" s="6">
        <v>2940</v>
      </c>
      <c r="G2860" s="7">
        <v>39668</v>
      </c>
      <c r="H2860" s="7">
        <v>40143</v>
      </c>
      <c r="I2860" s="7">
        <v>49309</v>
      </c>
      <c r="J2860" s="5"/>
      <c r="K2860" s="5">
        <v>1234</v>
      </c>
      <c r="L2860" s="5" t="s">
        <v>6084</v>
      </c>
      <c r="M2860" s="5" t="s">
        <v>332</v>
      </c>
      <c r="N2860" s="5" t="s">
        <v>17</v>
      </c>
      <c r="O2860" s="5"/>
      <c r="P2860" s="5"/>
      <c r="Q2860" s="5"/>
    </row>
    <row r="2861" spans="1:17" x14ac:dyDescent="0.35">
      <c r="A2861" s="5" t="s">
        <v>17</v>
      </c>
      <c r="B2861" s="5" t="s">
        <v>18</v>
      </c>
      <c r="C2861" s="5" t="s">
        <v>22</v>
      </c>
      <c r="D2861" s="13">
        <v>5</v>
      </c>
      <c r="E2861" s="6">
        <v>4668</v>
      </c>
      <c r="F2861" s="6">
        <v>2870.8100000000004</v>
      </c>
      <c r="G2861" s="7">
        <v>40372</v>
      </c>
      <c r="H2861" s="7">
        <v>40366</v>
      </c>
      <c r="I2861" s="7">
        <v>49674</v>
      </c>
      <c r="J2861" s="5"/>
      <c r="K2861" s="5">
        <v>4628</v>
      </c>
      <c r="L2861" s="5" t="s">
        <v>8830</v>
      </c>
      <c r="M2861" s="5" t="s">
        <v>210</v>
      </c>
      <c r="N2861" s="5" t="s">
        <v>17</v>
      </c>
      <c r="O2861" s="5"/>
      <c r="P2861" s="5"/>
      <c r="Q2861" s="5"/>
    </row>
    <row r="2862" spans="1:17" x14ac:dyDescent="0.35">
      <c r="A2862" s="5" t="s">
        <v>17</v>
      </c>
      <c r="B2862" s="5" t="s">
        <v>18</v>
      </c>
      <c r="C2862" s="5" t="s">
        <v>22</v>
      </c>
      <c r="D2862" s="13">
        <v>5</v>
      </c>
      <c r="E2862" s="6">
        <v>5127.4849999999997</v>
      </c>
      <c r="F2862" s="6">
        <v>3845.6000000000004</v>
      </c>
      <c r="G2862" s="7">
        <v>39899</v>
      </c>
      <c r="H2862" s="7">
        <v>39891</v>
      </c>
      <c r="I2862" s="7">
        <v>49309</v>
      </c>
      <c r="J2862" s="5"/>
      <c r="K2862" s="5">
        <v>5015</v>
      </c>
      <c r="L2862" s="5" t="s">
        <v>2170</v>
      </c>
      <c r="M2862" s="5" t="s">
        <v>210</v>
      </c>
      <c r="N2862" s="5" t="s">
        <v>17</v>
      </c>
      <c r="O2862" s="5"/>
      <c r="P2862" s="5"/>
      <c r="Q2862" s="5"/>
    </row>
    <row r="2863" spans="1:17" x14ac:dyDescent="0.35">
      <c r="A2863" s="5" t="s">
        <v>17</v>
      </c>
      <c r="B2863" s="5" t="s">
        <v>18</v>
      </c>
      <c r="C2863" s="5" t="s">
        <v>22</v>
      </c>
      <c r="D2863" s="13">
        <v>5</v>
      </c>
      <c r="E2863" s="6">
        <v>5857</v>
      </c>
      <c r="F2863" s="6">
        <v>3801.2000000000003</v>
      </c>
      <c r="G2863" s="7">
        <v>39574</v>
      </c>
      <c r="H2863" s="7">
        <v>39056</v>
      </c>
      <c r="I2863" s="7">
        <v>48213</v>
      </c>
      <c r="J2863" s="5"/>
      <c r="K2863" s="5">
        <v>9475</v>
      </c>
      <c r="L2863" s="5" t="s">
        <v>2690</v>
      </c>
      <c r="M2863" s="5" t="s">
        <v>32</v>
      </c>
      <c r="N2863" s="5" t="s">
        <v>17</v>
      </c>
      <c r="O2863" s="5"/>
      <c r="P2863" s="5"/>
      <c r="Q2863" s="5"/>
    </row>
    <row r="2864" spans="1:17" x14ac:dyDescent="0.35">
      <c r="A2864" s="5" t="s">
        <v>17</v>
      </c>
      <c r="B2864" s="5" t="s">
        <v>18</v>
      </c>
      <c r="C2864" s="5" t="s">
        <v>22</v>
      </c>
      <c r="D2864" s="13">
        <v>5</v>
      </c>
      <c r="E2864" s="6">
        <v>5750</v>
      </c>
      <c r="F2864" s="6">
        <v>4312.5000000000009</v>
      </c>
      <c r="G2864" s="7">
        <v>40091</v>
      </c>
      <c r="H2864" s="7">
        <v>40165</v>
      </c>
      <c r="I2864" s="7">
        <v>49309</v>
      </c>
      <c r="J2864" s="5"/>
      <c r="K2864" s="5">
        <v>5040</v>
      </c>
      <c r="L2864" s="5" t="s">
        <v>2486</v>
      </c>
      <c r="M2864" s="5" t="s">
        <v>28</v>
      </c>
      <c r="N2864" s="5" t="s">
        <v>17</v>
      </c>
      <c r="O2864" s="5"/>
      <c r="P2864" s="5"/>
      <c r="Q2864" s="5"/>
    </row>
    <row r="2865" spans="1:17" x14ac:dyDescent="0.35">
      <c r="A2865" s="5" t="s">
        <v>96</v>
      </c>
      <c r="B2865" s="5" t="s">
        <v>18</v>
      </c>
      <c r="C2865" s="5" t="s">
        <v>22</v>
      </c>
      <c r="D2865" s="13">
        <v>5</v>
      </c>
      <c r="E2865" s="6">
        <v>5211</v>
      </c>
      <c r="F2865" s="6">
        <v>3204.7599999999998</v>
      </c>
      <c r="G2865" s="7">
        <v>39972</v>
      </c>
      <c r="H2865" s="7">
        <v>40268</v>
      </c>
      <c r="I2865" s="7">
        <v>49674</v>
      </c>
      <c r="J2865" s="5"/>
      <c r="K2865" s="5">
        <v>5600</v>
      </c>
      <c r="L2865" s="5" t="s">
        <v>1785</v>
      </c>
      <c r="M2865" s="5" t="s">
        <v>28</v>
      </c>
      <c r="N2865" s="5" t="s">
        <v>96</v>
      </c>
      <c r="O2865" s="5"/>
      <c r="P2865" s="5"/>
      <c r="Q2865" s="5"/>
    </row>
    <row r="2866" spans="1:17" x14ac:dyDescent="0.35">
      <c r="A2866" s="5" t="s">
        <v>17</v>
      </c>
      <c r="B2866" s="5" t="s">
        <v>18</v>
      </c>
      <c r="C2866" s="5" t="s">
        <v>22</v>
      </c>
      <c r="D2866" s="13">
        <v>5</v>
      </c>
      <c r="E2866" s="6">
        <v>5099.4290000000001</v>
      </c>
      <c r="F2866" s="6">
        <v>3136.1499999999996</v>
      </c>
      <c r="G2866" s="7">
        <v>40252</v>
      </c>
      <c r="H2866" s="7">
        <v>40389</v>
      </c>
      <c r="I2866" s="7">
        <v>49674</v>
      </c>
      <c r="J2866" s="5"/>
      <c r="K2866" s="5">
        <v>8882</v>
      </c>
      <c r="L2866" s="5" t="s">
        <v>5874</v>
      </c>
      <c r="M2866" s="5" t="s">
        <v>32</v>
      </c>
      <c r="N2866" s="5" t="s">
        <v>17</v>
      </c>
      <c r="O2866" s="5"/>
      <c r="P2866" s="5"/>
      <c r="Q2866" s="5"/>
    </row>
    <row r="2867" spans="1:17" x14ac:dyDescent="0.35">
      <c r="A2867" s="5" t="s">
        <v>17</v>
      </c>
      <c r="B2867" s="5" t="s">
        <v>18</v>
      </c>
      <c r="C2867" s="5" t="s">
        <v>22</v>
      </c>
      <c r="D2867" s="13">
        <v>5</v>
      </c>
      <c r="E2867" s="6">
        <v>4604</v>
      </c>
      <c r="F2867" s="6">
        <v>1837.0000000000002</v>
      </c>
      <c r="G2867" s="7">
        <v>40014</v>
      </c>
      <c r="H2867" s="7">
        <v>41179</v>
      </c>
      <c r="I2867" s="7">
        <v>50405</v>
      </c>
      <c r="J2867" s="5"/>
      <c r="K2867" s="5">
        <v>3619</v>
      </c>
      <c r="L2867" s="5" t="s">
        <v>3326</v>
      </c>
      <c r="M2867" s="5" t="s">
        <v>51</v>
      </c>
      <c r="N2867" s="5" t="s">
        <v>17</v>
      </c>
      <c r="O2867" s="5"/>
      <c r="P2867" s="5"/>
      <c r="Q2867" s="5"/>
    </row>
    <row r="2868" spans="1:17" x14ac:dyDescent="0.35">
      <c r="A2868" s="5" t="s">
        <v>17</v>
      </c>
      <c r="B2868" s="5" t="s">
        <v>18</v>
      </c>
      <c r="C2868" s="5" t="s">
        <v>22</v>
      </c>
      <c r="D2868" s="13">
        <v>5</v>
      </c>
      <c r="E2868" s="6">
        <v>5449</v>
      </c>
      <c r="F2868" s="6">
        <v>4086.7499999999995</v>
      </c>
      <c r="G2868" s="7">
        <v>39793</v>
      </c>
      <c r="H2868" s="7">
        <v>40028</v>
      </c>
      <c r="I2868" s="7">
        <v>49309</v>
      </c>
      <c r="J2868" s="5"/>
      <c r="K2868" s="5">
        <v>8360</v>
      </c>
      <c r="L2868" s="5" t="s">
        <v>621</v>
      </c>
      <c r="M2868" s="5" t="s">
        <v>25</v>
      </c>
      <c r="N2868" s="5" t="s">
        <v>17</v>
      </c>
      <c r="O2868" s="5"/>
      <c r="P2868" s="5"/>
      <c r="Q2868" s="5"/>
    </row>
    <row r="2869" spans="1:17" x14ac:dyDescent="0.35">
      <c r="A2869" s="5" t="s">
        <v>17</v>
      </c>
      <c r="B2869" s="5" t="s">
        <v>18</v>
      </c>
      <c r="C2869" s="5" t="s">
        <v>19</v>
      </c>
      <c r="D2869" s="13">
        <v>5</v>
      </c>
      <c r="E2869" s="6">
        <v>6669</v>
      </c>
      <c r="F2869" s="6">
        <v>6002.1</v>
      </c>
      <c r="G2869" s="7">
        <v>39570</v>
      </c>
      <c r="H2869" s="7">
        <v>39805</v>
      </c>
      <c r="I2869" s="7">
        <v>48944</v>
      </c>
      <c r="J2869" s="5"/>
      <c r="K2869" s="5">
        <v>3150</v>
      </c>
      <c r="L2869" s="5" t="s">
        <v>7032</v>
      </c>
      <c r="M2869" s="5" t="s">
        <v>51</v>
      </c>
      <c r="N2869" s="5" t="s">
        <v>17</v>
      </c>
      <c r="O2869" s="5"/>
      <c r="P2869" s="5"/>
      <c r="Q2869" s="5"/>
    </row>
    <row r="2870" spans="1:17" x14ac:dyDescent="0.35">
      <c r="A2870" s="5" t="s">
        <v>17</v>
      </c>
      <c r="B2870" s="5" t="s">
        <v>18</v>
      </c>
      <c r="C2870" s="5" t="s">
        <v>19</v>
      </c>
      <c r="D2870" s="13">
        <v>5</v>
      </c>
      <c r="E2870" s="6">
        <v>4112</v>
      </c>
      <c r="F2870" s="6">
        <v>2434.3200000000002</v>
      </c>
      <c r="G2870" s="7">
        <v>40806</v>
      </c>
      <c r="H2870" s="7">
        <v>40854</v>
      </c>
      <c r="I2870" s="7">
        <v>50040</v>
      </c>
      <c r="J2870" s="5"/>
      <c r="K2870" s="5">
        <v>5235</v>
      </c>
      <c r="L2870" s="5" t="s">
        <v>9663</v>
      </c>
      <c r="M2870" s="5" t="s">
        <v>28</v>
      </c>
      <c r="N2870" s="5" t="s">
        <v>17</v>
      </c>
      <c r="O2870" s="5"/>
      <c r="P2870" s="5"/>
      <c r="Q2870" s="5"/>
    </row>
    <row r="2871" spans="1:17" x14ac:dyDescent="0.35">
      <c r="A2871" s="5" t="s">
        <v>17</v>
      </c>
      <c r="B2871" s="5" t="s">
        <v>18</v>
      </c>
      <c r="C2871" s="5" t="s">
        <v>22</v>
      </c>
      <c r="D2871" s="13">
        <v>5</v>
      </c>
      <c r="E2871" s="6">
        <v>5058.26</v>
      </c>
      <c r="F2871" s="6">
        <v>3110.8099999999995</v>
      </c>
      <c r="G2871" s="7">
        <v>39995</v>
      </c>
      <c r="H2871" s="7">
        <v>40338</v>
      </c>
      <c r="I2871" s="7">
        <v>49674</v>
      </c>
      <c r="J2871" s="5"/>
      <c r="K2871" s="5">
        <v>6010</v>
      </c>
      <c r="L2871" s="5" t="s">
        <v>1237</v>
      </c>
      <c r="M2871" s="5" t="s">
        <v>179</v>
      </c>
      <c r="N2871" s="5" t="s">
        <v>17</v>
      </c>
      <c r="O2871" s="5"/>
      <c r="P2871" s="5"/>
      <c r="Q2871" s="5"/>
    </row>
    <row r="2872" spans="1:17" x14ac:dyDescent="0.35">
      <c r="A2872" s="5" t="s">
        <v>17</v>
      </c>
      <c r="B2872" s="5" t="s">
        <v>18</v>
      </c>
      <c r="C2872" s="5" t="s">
        <v>22</v>
      </c>
      <c r="D2872" s="13">
        <v>5</v>
      </c>
      <c r="E2872" s="6">
        <v>5575</v>
      </c>
      <c r="F2872" s="6">
        <v>1850.8999999999999</v>
      </c>
      <c r="G2872" s="7">
        <v>40413</v>
      </c>
      <c r="H2872" s="7">
        <v>41451</v>
      </c>
      <c r="I2872" s="7">
        <v>50770</v>
      </c>
      <c r="J2872" s="5"/>
      <c r="K2872" s="5">
        <v>2722</v>
      </c>
      <c r="L2872" s="5" t="s">
        <v>4814</v>
      </c>
      <c r="M2872" s="5" t="s">
        <v>51</v>
      </c>
      <c r="N2872" s="5" t="s">
        <v>17</v>
      </c>
      <c r="O2872" s="5"/>
      <c r="P2872" s="5"/>
      <c r="Q2872" s="5"/>
    </row>
    <row r="2873" spans="1:17" x14ac:dyDescent="0.35">
      <c r="A2873" s="5" t="s">
        <v>17</v>
      </c>
      <c r="B2873" s="5" t="s">
        <v>18</v>
      </c>
      <c r="C2873" s="5" t="s">
        <v>22</v>
      </c>
      <c r="D2873" s="13">
        <v>5</v>
      </c>
      <c r="E2873" s="6">
        <v>4115</v>
      </c>
      <c r="F2873" s="6">
        <v>3086.25</v>
      </c>
      <c r="G2873" s="7">
        <v>39591</v>
      </c>
      <c r="H2873" s="7">
        <v>39535</v>
      </c>
      <c r="I2873" s="7">
        <v>48944</v>
      </c>
      <c r="J2873" s="5"/>
      <c r="K2873" s="5">
        <v>3073</v>
      </c>
      <c r="L2873" s="5" t="s">
        <v>3589</v>
      </c>
      <c r="M2873" s="5" t="s">
        <v>51</v>
      </c>
      <c r="N2873" s="5" t="s">
        <v>17</v>
      </c>
      <c r="O2873" s="5"/>
      <c r="P2873" s="5"/>
      <c r="Q2873" s="5"/>
    </row>
    <row r="2874" spans="1:17" x14ac:dyDescent="0.35">
      <c r="A2874" s="5" t="s">
        <v>17</v>
      </c>
      <c r="B2874" s="5" t="s">
        <v>18</v>
      </c>
      <c r="C2874" s="5" t="s">
        <v>22</v>
      </c>
      <c r="D2874" s="13">
        <v>5</v>
      </c>
      <c r="E2874" s="6">
        <v>5311.5120000000006</v>
      </c>
      <c r="F2874" s="6">
        <v>3983.6000000000004</v>
      </c>
      <c r="G2874" s="7">
        <v>39604</v>
      </c>
      <c r="H2874" s="7">
        <v>40004</v>
      </c>
      <c r="I2874" s="7">
        <v>49309</v>
      </c>
      <c r="J2874" s="5"/>
      <c r="K2874" s="5">
        <v>8400</v>
      </c>
      <c r="L2874" s="5" t="s">
        <v>272</v>
      </c>
      <c r="M2874" s="5" t="s">
        <v>53</v>
      </c>
      <c r="N2874" s="5" t="s">
        <v>17</v>
      </c>
      <c r="O2874" s="5"/>
      <c r="P2874" s="5"/>
      <c r="Q2874" s="5"/>
    </row>
    <row r="2875" spans="1:17" x14ac:dyDescent="0.35">
      <c r="A2875" s="5" t="s">
        <v>17</v>
      </c>
      <c r="B2875" s="5" t="s">
        <v>18</v>
      </c>
      <c r="C2875" s="5" t="s">
        <v>22</v>
      </c>
      <c r="D2875" s="13">
        <v>5</v>
      </c>
      <c r="E2875" s="6">
        <v>4760</v>
      </c>
      <c r="F2875" s="6">
        <v>3570</v>
      </c>
      <c r="G2875" s="7">
        <v>39570</v>
      </c>
      <c r="H2875" s="7">
        <v>39903</v>
      </c>
      <c r="I2875" s="7">
        <v>49309</v>
      </c>
      <c r="J2875" s="5"/>
      <c r="K2875" s="5">
        <v>8955</v>
      </c>
      <c r="L2875" s="5" t="s">
        <v>9207</v>
      </c>
      <c r="M2875" s="5" t="s">
        <v>53</v>
      </c>
      <c r="N2875" s="5" t="s">
        <v>17</v>
      </c>
      <c r="O2875" s="5"/>
      <c r="P2875" s="5"/>
      <c r="Q2875" s="5"/>
    </row>
    <row r="2876" spans="1:17" x14ac:dyDescent="0.35">
      <c r="A2876" s="5" t="s">
        <v>17</v>
      </c>
      <c r="B2876" s="5" t="s">
        <v>18</v>
      </c>
      <c r="C2876" s="5" t="s">
        <v>22</v>
      </c>
      <c r="D2876" s="13">
        <v>5.0199999999999996</v>
      </c>
      <c r="E2876" s="6">
        <v>5000</v>
      </c>
      <c r="F2876" s="6">
        <v>2415.0100000000002</v>
      </c>
      <c r="G2876" s="7">
        <v>40753</v>
      </c>
      <c r="H2876" s="7">
        <v>40858</v>
      </c>
      <c r="I2876" s="7">
        <v>50040</v>
      </c>
      <c r="J2876" s="5"/>
      <c r="K2876" s="5">
        <v>1400</v>
      </c>
      <c r="L2876" s="5" t="s">
        <v>322</v>
      </c>
      <c r="M2876" s="5" t="s">
        <v>21</v>
      </c>
      <c r="N2876" s="5" t="s">
        <v>17</v>
      </c>
      <c r="O2876" s="5"/>
      <c r="P2876" s="5"/>
      <c r="Q2876" s="5"/>
    </row>
    <row r="2877" spans="1:17" x14ac:dyDescent="0.35">
      <c r="A2877" s="5" t="s">
        <v>17</v>
      </c>
      <c r="B2877" s="5" t="s">
        <v>18</v>
      </c>
      <c r="C2877" s="5" t="s">
        <v>19</v>
      </c>
      <c r="D2877" s="13">
        <v>5.0199999999999996</v>
      </c>
      <c r="E2877" s="6">
        <v>3949</v>
      </c>
      <c r="F2877" s="6">
        <v>2914.36</v>
      </c>
      <c r="G2877" s="7">
        <v>40508</v>
      </c>
      <c r="H2877" s="7">
        <v>40535</v>
      </c>
      <c r="I2877" s="7">
        <v>49674</v>
      </c>
      <c r="J2877" s="5"/>
      <c r="K2877" s="5">
        <v>8630</v>
      </c>
      <c r="L2877" s="5" t="s">
        <v>505</v>
      </c>
      <c r="M2877" s="5" t="s">
        <v>53</v>
      </c>
      <c r="N2877" s="5" t="s">
        <v>17</v>
      </c>
      <c r="O2877" s="5"/>
      <c r="P2877" s="5"/>
      <c r="Q2877" s="5"/>
    </row>
    <row r="2878" spans="1:17" x14ac:dyDescent="0.35">
      <c r="A2878" s="5" t="s">
        <v>17</v>
      </c>
      <c r="B2878" s="5" t="s">
        <v>18</v>
      </c>
      <c r="C2878" s="5" t="s">
        <v>22</v>
      </c>
      <c r="D2878" s="13">
        <v>5.04</v>
      </c>
      <c r="E2878" s="6">
        <v>5587</v>
      </c>
      <c r="F2878" s="6">
        <v>3436</v>
      </c>
      <c r="G2878" s="7">
        <v>40681</v>
      </c>
      <c r="H2878" s="7">
        <v>40403</v>
      </c>
      <c r="I2878" s="7">
        <v>49674</v>
      </c>
      <c r="J2878" s="5"/>
      <c r="K2878" s="5">
        <v>4312</v>
      </c>
      <c r="L2878" s="5" t="s">
        <v>3990</v>
      </c>
      <c r="M2878" s="5" t="s">
        <v>28</v>
      </c>
      <c r="N2878" s="5" t="s">
        <v>17</v>
      </c>
      <c r="O2878" s="5"/>
      <c r="P2878" s="5"/>
      <c r="Q2878" s="5"/>
    </row>
    <row r="2879" spans="1:17" x14ac:dyDescent="0.35">
      <c r="A2879" s="5" t="s">
        <v>17</v>
      </c>
      <c r="B2879" s="5" t="s">
        <v>18</v>
      </c>
      <c r="C2879" s="5" t="s">
        <v>22</v>
      </c>
      <c r="D2879" s="13">
        <v>5.04</v>
      </c>
      <c r="E2879" s="6">
        <v>5190.9759999999997</v>
      </c>
      <c r="F2879" s="6">
        <v>2507.2399999999993</v>
      </c>
      <c r="G2879" s="7">
        <v>40842</v>
      </c>
      <c r="H2879" s="7">
        <v>40896</v>
      </c>
      <c r="I2879" s="7">
        <v>50040</v>
      </c>
      <c r="J2879" s="5"/>
      <c r="K2879" s="5">
        <v>4153</v>
      </c>
      <c r="L2879" s="5" t="s">
        <v>2752</v>
      </c>
      <c r="M2879" s="5" t="s">
        <v>344</v>
      </c>
      <c r="N2879" s="5" t="s">
        <v>17</v>
      </c>
      <c r="O2879" s="5"/>
      <c r="P2879" s="5"/>
      <c r="Q2879" s="5"/>
    </row>
    <row r="2880" spans="1:17" x14ac:dyDescent="0.35">
      <c r="A2880" s="5" t="s">
        <v>17</v>
      </c>
      <c r="B2880" s="5" t="s">
        <v>18</v>
      </c>
      <c r="C2880" s="5" t="s">
        <v>22</v>
      </c>
      <c r="D2880" s="13">
        <v>5.04</v>
      </c>
      <c r="E2880" s="6">
        <v>4435</v>
      </c>
      <c r="F2880" s="6">
        <v>3326.25</v>
      </c>
      <c r="G2880" s="7">
        <v>39650</v>
      </c>
      <c r="H2880" s="7">
        <v>39681</v>
      </c>
      <c r="I2880" s="7">
        <v>48944</v>
      </c>
      <c r="J2880" s="5"/>
      <c r="K2880" s="5">
        <v>2572</v>
      </c>
      <c r="L2880" s="5" t="s">
        <v>7034</v>
      </c>
      <c r="M2880" s="5" t="s">
        <v>51</v>
      </c>
      <c r="N2880" s="5" t="s">
        <v>17</v>
      </c>
      <c r="O2880" s="5"/>
      <c r="P2880" s="5"/>
      <c r="Q2880" s="5"/>
    </row>
    <row r="2881" spans="1:17" x14ac:dyDescent="0.35">
      <c r="A2881" s="5" t="s">
        <v>17</v>
      </c>
      <c r="B2881" s="5" t="s">
        <v>18</v>
      </c>
      <c r="C2881" s="5" t="s">
        <v>22</v>
      </c>
      <c r="D2881" s="13">
        <v>5.04</v>
      </c>
      <c r="E2881" s="6">
        <v>5027.0739999999996</v>
      </c>
      <c r="F2881" s="6">
        <v>2428.0699999999997</v>
      </c>
      <c r="G2881" s="7">
        <v>40746</v>
      </c>
      <c r="H2881" s="7">
        <v>40849</v>
      </c>
      <c r="I2881" s="7">
        <v>50040</v>
      </c>
      <c r="J2881" s="5"/>
      <c r="K2881" s="5">
        <v>4146</v>
      </c>
      <c r="L2881" s="5" t="s">
        <v>3845</v>
      </c>
      <c r="M2881" s="5" t="s">
        <v>210</v>
      </c>
      <c r="N2881" s="5" t="s">
        <v>17</v>
      </c>
      <c r="O2881" s="5"/>
      <c r="P2881" s="5"/>
      <c r="Q2881" s="5"/>
    </row>
    <row r="2882" spans="1:17" x14ac:dyDescent="0.35">
      <c r="A2882" s="5" t="s">
        <v>17</v>
      </c>
      <c r="B2882" s="5" t="s">
        <v>18</v>
      </c>
      <c r="C2882" s="5" t="s">
        <v>22</v>
      </c>
      <c r="D2882" s="13">
        <v>5.04</v>
      </c>
      <c r="E2882" s="6">
        <v>4871</v>
      </c>
      <c r="F2882" s="6">
        <v>2352.69</v>
      </c>
      <c r="G2882" s="7">
        <v>40767</v>
      </c>
      <c r="H2882" s="7">
        <v>40837</v>
      </c>
      <c r="I2882" s="7">
        <v>50040</v>
      </c>
      <c r="J2882" s="5"/>
      <c r="K2882" s="5">
        <v>8360</v>
      </c>
      <c r="L2882" s="5" t="s">
        <v>621</v>
      </c>
      <c r="M2882" s="5" t="s">
        <v>25</v>
      </c>
      <c r="N2882" s="5" t="s">
        <v>17</v>
      </c>
      <c r="O2882" s="5"/>
      <c r="P2882" s="5"/>
      <c r="Q2882" s="5"/>
    </row>
    <row r="2883" spans="1:17" x14ac:dyDescent="0.35">
      <c r="A2883" s="5" t="s">
        <v>17</v>
      </c>
      <c r="B2883" s="5" t="s">
        <v>18</v>
      </c>
      <c r="C2883" s="5" t="s">
        <v>22</v>
      </c>
      <c r="D2883" s="13">
        <v>5.04</v>
      </c>
      <c r="E2883" s="6">
        <v>5167.9850000000006</v>
      </c>
      <c r="F2883" s="6">
        <v>2496.1299999999997</v>
      </c>
      <c r="G2883" s="7">
        <v>40813</v>
      </c>
      <c r="H2883" s="7">
        <v>40865</v>
      </c>
      <c r="I2883" s="7">
        <v>50040</v>
      </c>
      <c r="J2883" s="5"/>
      <c r="K2883" s="5">
        <v>4252</v>
      </c>
      <c r="L2883" s="5" t="s">
        <v>3173</v>
      </c>
      <c r="M2883" s="5" t="s">
        <v>210</v>
      </c>
      <c r="N2883" s="5" t="s">
        <v>17</v>
      </c>
      <c r="O2883" s="5"/>
      <c r="P2883" s="5"/>
      <c r="Q2883" s="5"/>
    </row>
    <row r="2884" spans="1:17" x14ac:dyDescent="0.35">
      <c r="A2884" s="5" t="s">
        <v>17</v>
      </c>
      <c r="B2884" s="5" t="s">
        <v>18</v>
      </c>
      <c r="C2884" s="5" t="s">
        <v>22</v>
      </c>
      <c r="D2884" s="13">
        <v>5.04</v>
      </c>
      <c r="E2884" s="6">
        <v>4275.0099999999993</v>
      </c>
      <c r="F2884" s="6">
        <v>2064.8100000000004</v>
      </c>
      <c r="G2884" s="7">
        <v>40764</v>
      </c>
      <c r="H2884" s="7">
        <v>40809</v>
      </c>
      <c r="I2884" s="7">
        <v>50040</v>
      </c>
      <c r="J2884" s="5"/>
      <c r="K2884" s="5">
        <v>9450</v>
      </c>
      <c r="L2884" s="5" t="s">
        <v>926</v>
      </c>
      <c r="M2884" s="5" t="s">
        <v>32</v>
      </c>
      <c r="N2884" s="5" t="s">
        <v>17</v>
      </c>
      <c r="O2884" s="5"/>
      <c r="P2884" s="5"/>
      <c r="Q2884" s="5"/>
    </row>
    <row r="2885" spans="1:17" x14ac:dyDescent="0.35">
      <c r="A2885" s="5" t="s">
        <v>17</v>
      </c>
      <c r="B2885" s="5" t="s">
        <v>18</v>
      </c>
      <c r="C2885" s="5" t="s">
        <v>22</v>
      </c>
      <c r="D2885" s="13">
        <v>5.04</v>
      </c>
      <c r="E2885" s="6">
        <v>4521</v>
      </c>
      <c r="F2885" s="6">
        <v>2183.65</v>
      </c>
      <c r="G2885" s="7">
        <v>40595</v>
      </c>
      <c r="H2885" s="7">
        <v>40640</v>
      </c>
      <c r="I2885" s="7">
        <v>50040</v>
      </c>
      <c r="J2885" s="5"/>
      <c r="K2885" s="5">
        <v>6575</v>
      </c>
      <c r="L2885" s="5" t="s">
        <v>12676</v>
      </c>
      <c r="M2885" s="5" t="s">
        <v>42</v>
      </c>
      <c r="N2885" s="5" t="s">
        <v>17</v>
      </c>
      <c r="O2885" s="5"/>
      <c r="P2885" s="5"/>
      <c r="Q2885" s="5"/>
    </row>
    <row r="2886" spans="1:17" x14ac:dyDescent="0.35">
      <c r="A2886" s="5" t="s">
        <v>17</v>
      </c>
      <c r="B2886" s="5" t="s">
        <v>18</v>
      </c>
      <c r="C2886" s="5" t="s">
        <v>22</v>
      </c>
      <c r="D2886" s="13">
        <v>5.04</v>
      </c>
      <c r="E2886" s="6">
        <v>5120.9739999999993</v>
      </c>
      <c r="F2886" s="6">
        <v>2473.4399999999996</v>
      </c>
      <c r="G2886" s="7">
        <v>40794</v>
      </c>
      <c r="H2886" s="7">
        <v>40893</v>
      </c>
      <c r="I2886" s="7">
        <v>50040</v>
      </c>
      <c r="J2886" s="5"/>
      <c r="K2886" s="5">
        <v>8405</v>
      </c>
      <c r="L2886" s="5" t="s">
        <v>272</v>
      </c>
      <c r="M2886" s="5" t="s">
        <v>53</v>
      </c>
      <c r="N2886" s="5" t="s">
        <v>17</v>
      </c>
      <c r="O2886" s="5"/>
      <c r="P2886" s="5"/>
      <c r="Q2886" s="5"/>
    </row>
    <row r="2887" spans="1:17" x14ac:dyDescent="0.35">
      <c r="A2887" s="5" t="s">
        <v>17</v>
      </c>
      <c r="B2887" s="5" t="s">
        <v>18</v>
      </c>
      <c r="C2887" s="5" t="s">
        <v>22</v>
      </c>
      <c r="D2887" s="13">
        <v>5.0599999999999996</v>
      </c>
      <c r="E2887" s="6">
        <v>3742</v>
      </c>
      <c r="F2887" s="6">
        <v>1807.3799999999999</v>
      </c>
      <c r="G2887" s="7">
        <v>40744</v>
      </c>
      <c r="H2887" s="7">
        <v>40906</v>
      </c>
      <c r="I2887" s="7">
        <v>50040</v>
      </c>
      <c r="J2887" s="5"/>
      <c r="K2887" s="5">
        <v>6934</v>
      </c>
      <c r="L2887" s="5" t="s">
        <v>41</v>
      </c>
      <c r="M2887" s="5" t="s">
        <v>42</v>
      </c>
      <c r="N2887" s="5" t="s">
        <v>17</v>
      </c>
      <c r="O2887" s="5"/>
      <c r="P2887" s="5"/>
      <c r="Q2887" s="5"/>
    </row>
    <row r="2888" spans="1:17" x14ac:dyDescent="0.35">
      <c r="A2888" s="5" t="s">
        <v>17</v>
      </c>
      <c r="B2888" s="5" t="s">
        <v>18</v>
      </c>
      <c r="C2888" s="5" t="s">
        <v>22</v>
      </c>
      <c r="D2888" s="13">
        <v>5.0599999999999996</v>
      </c>
      <c r="E2888" s="6">
        <v>6457</v>
      </c>
      <c r="F2888" s="6">
        <v>3118.73</v>
      </c>
      <c r="G2888" s="7">
        <v>40837</v>
      </c>
      <c r="H2888" s="7">
        <v>40891</v>
      </c>
      <c r="I2888" s="7">
        <v>50040</v>
      </c>
      <c r="J2888" s="5"/>
      <c r="K2888" s="5">
        <v>9472</v>
      </c>
      <c r="L2888" s="5" t="s">
        <v>1309</v>
      </c>
      <c r="M2888" s="5" t="s">
        <v>32</v>
      </c>
      <c r="N2888" s="5" t="s">
        <v>17</v>
      </c>
      <c r="O2888" s="5"/>
      <c r="P2888" s="5"/>
      <c r="Q2888" s="5"/>
    </row>
    <row r="2889" spans="1:17" x14ac:dyDescent="0.35">
      <c r="A2889" s="5" t="s">
        <v>17</v>
      </c>
      <c r="B2889" s="5" t="s">
        <v>18</v>
      </c>
      <c r="C2889" s="5" t="s">
        <v>22</v>
      </c>
      <c r="D2889" s="13">
        <v>5.0599999999999996</v>
      </c>
      <c r="E2889" s="6">
        <v>4859</v>
      </c>
      <c r="F2889" s="6">
        <v>2346.8999999999996</v>
      </c>
      <c r="G2889" s="7">
        <v>40773</v>
      </c>
      <c r="H2889" s="7">
        <v>40834</v>
      </c>
      <c r="I2889" s="7">
        <v>50040</v>
      </c>
      <c r="J2889" s="5"/>
      <c r="K2889" s="5">
        <v>8835</v>
      </c>
      <c r="L2889" s="5" t="s">
        <v>3704</v>
      </c>
      <c r="M2889" s="5" t="s">
        <v>414</v>
      </c>
      <c r="N2889" s="5" t="s">
        <v>17</v>
      </c>
      <c r="O2889" s="5"/>
      <c r="P2889" s="5"/>
      <c r="Q2889" s="5"/>
    </row>
    <row r="2890" spans="1:17" x14ac:dyDescent="0.35">
      <c r="A2890" s="5" t="s">
        <v>17</v>
      </c>
      <c r="B2890" s="5" t="s">
        <v>18</v>
      </c>
      <c r="C2890" s="5" t="s">
        <v>22</v>
      </c>
      <c r="D2890" s="13">
        <v>5.07</v>
      </c>
      <c r="E2890" s="6">
        <v>5210</v>
      </c>
      <c r="F2890" s="6">
        <v>2516.4400000000005</v>
      </c>
      <c r="G2890" s="7">
        <v>40752</v>
      </c>
      <c r="H2890" s="7">
        <v>40837</v>
      </c>
      <c r="I2890" s="7">
        <v>50040</v>
      </c>
      <c r="J2890" s="5"/>
      <c r="K2890" s="5">
        <v>4457</v>
      </c>
      <c r="L2890" s="5" t="s">
        <v>4518</v>
      </c>
      <c r="M2890" s="5" t="s">
        <v>344</v>
      </c>
      <c r="N2890" s="5" t="s">
        <v>17</v>
      </c>
      <c r="O2890" s="5"/>
      <c r="P2890" s="5"/>
      <c r="Q2890" s="5"/>
    </row>
    <row r="2891" spans="1:17" x14ac:dyDescent="0.35">
      <c r="A2891" s="5" t="s">
        <v>17</v>
      </c>
      <c r="B2891" s="5" t="s">
        <v>18</v>
      </c>
      <c r="C2891" s="5" t="s">
        <v>22</v>
      </c>
      <c r="D2891" s="13">
        <v>5.08</v>
      </c>
      <c r="E2891" s="6">
        <v>3942</v>
      </c>
      <c r="F2891" s="6">
        <v>2290.2999999999997</v>
      </c>
      <c r="G2891" s="7">
        <v>39584</v>
      </c>
      <c r="H2891" s="7">
        <v>39589</v>
      </c>
      <c r="I2891" s="7">
        <v>48944</v>
      </c>
      <c r="J2891" s="5"/>
      <c r="K2891" s="5">
        <v>8192</v>
      </c>
      <c r="L2891" s="5" t="s">
        <v>6658</v>
      </c>
      <c r="M2891" s="5" t="s">
        <v>53</v>
      </c>
      <c r="N2891" s="5" t="s">
        <v>17</v>
      </c>
      <c r="O2891" s="5"/>
      <c r="P2891" s="5"/>
      <c r="Q2891" s="5"/>
    </row>
    <row r="2892" spans="1:17" x14ac:dyDescent="0.35">
      <c r="A2892" s="5" t="s">
        <v>17</v>
      </c>
      <c r="B2892" s="5" t="s">
        <v>18</v>
      </c>
      <c r="C2892" s="5" t="s">
        <v>19</v>
      </c>
      <c r="D2892" s="13">
        <v>5.09</v>
      </c>
      <c r="E2892" s="6">
        <v>6144</v>
      </c>
      <c r="F2892" s="6">
        <v>3637.2599999999998</v>
      </c>
      <c r="G2892" s="7">
        <v>40749</v>
      </c>
      <c r="H2892" s="7">
        <v>40871</v>
      </c>
      <c r="I2892" s="7">
        <v>50040</v>
      </c>
      <c r="J2892" s="5"/>
      <c r="K2892" s="5">
        <v>3128</v>
      </c>
      <c r="L2892" s="5" t="s">
        <v>2801</v>
      </c>
      <c r="M2892" s="5" t="s">
        <v>51</v>
      </c>
      <c r="N2892" s="5" t="s">
        <v>17</v>
      </c>
      <c r="O2892" s="5"/>
      <c r="P2892" s="5"/>
      <c r="Q2892" s="5"/>
    </row>
    <row r="2893" spans="1:17" x14ac:dyDescent="0.35">
      <c r="A2893" s="5" t="s">
        <v>17</v>
      </c>
      <c r="B2893" s="5" t="s">
        <v>18</v>
      </c>
      <c r="C2893" s="5" t="s">
        <v>19</v>
      </c>
      <c r="D2893" s="13">
        <v>5.0999999999999996</v>
      </c>
      <c r="E2893" s="6">
        <v>5541</v>
      </c>
      <c r="F2893" s="6">
        <v>3280.2799999999997</v>
      </c>
      <c r="G2893" s="7">
        <v>40645</v>
      </c>
      <c r="H2893" s="7">
        <v>40879</v>
      </c>
      <c r="I2893" s="7">
        <v>50040</v>
      </c>
      <c r="J2893" s="5"/>
      <c r="K2893" s="5">
        <v>1091</v>
      </c>
      <c r="L2893" s="5" t="s">
        <v>507</v>
      </c>
      <c r="M2893" s="5" t="s">
        <v>21</v>
      </c>
      <c r="N2893" s="5" t="s">
        <v>17</v>
      </c>
      <c r="O2893" s="5"/>
      <c r="P2893" s="5"/>
      <c r="Q2893" s="5"/>
    </row>
    <row r="2894" spans="1:17" hidden="1" x14ac:dyDescent="0.35">
      <c r="A2894" s="5" t="s">
        <v>17</v>
      </c>
      <c r="B2894" s="5" t="s">
        <v>287</v>
      </c>
      <c r="C2894" s="5" t="s">
        <v>658</v>
      </c>
      <c r="D2894" s="13">
        <v>5.0999999999999996</v>
      </c>
      <c r="E2894" s="6">
        <v>16471</v>
      </c>
      <c r="F2894" s="6">
        <v>5023.66</v>
      </c>
      <c r="G2894" s="7">
        <v>39926</v>
      </c>
      <c r="H2894" s="7">
        <v>40357</v>
      </c>
      <c r="I2894" s="7">
        <v>47848</v>
      </c>
      <c r="J2894" s="5"/>
      <c r="K2894" s="5">
        <v>2316</v>
      </c>
      <c r="L2894" s="5" t="s">
        <v>780</v>
      </c>
      <c r="M2894" s="5" t="s">
        <v>583</v>
      </c>
      <c r="N2894" s="5" t="s">
        <v>17</v>
      </c>
      <c r="O2894" s="5"/>
      <c r="P2894" s="5"/>
      <c r="Q2894" s="5"/>
    </row>
    <row r="2895" spans="1:17" x14ac:dyDescent="0.35">
      <c r="A2895" s="5" t="s">
        <v>17</v>
      </c>
      <c r="B2895" s="5" t="s">
        <v>18</v>
      </c>
      <c r="C2895" s="5" t="s">
        <v>22</v>
      </c>
      <c r="D2895" s="13">
        <v>5.0999999999999996</v>
      </c>
      <c r="E2895" s="6">
        <v>4782</v>
      </c>
      <c r="F2895" s="6">
        <v>2309.6999999999998</v>
      </c>
      <c r="G2895" s="7">
        <v>40653</v>
      </c>
      <c r="H2895" s="7">
        <v>40735</v>
      </c>
      <c r="I2895" s="7">
        <v>50040</v>
      </c>
      <c r="J2895" s="5"/>
      <c r="K2895" s="5">
        <v>4532</v>
      </c>
      <c r="L2895" s="5" t="s">
        <v>2145</v>
      </c>
      <c r="M2895" s="5" t="s">
        <v>210</v>
      </c>
      <c r="N2895" s="5" t="s">
        <v>17</v>
      </c>
      <c r="O2895" s="5"/>
      <c r="P2895" s="5"/>
      <c r="Q2895" s="5"/>
    </row>
    <row r="2896" spans="1:17" x14ac:dyDescent="0.35">
      <c r="A2896" s="5" t="s">
        <v>17</v>
      </c>
      <c r="B2896" s="5" t="s">
        <v>18</v>
      </c>
      <c r="C2896" s="5" t="s">
        <v>22</v>
      </c>
      <c r="D2896" s="13">
        <v>5.0999999999999996</v>
      </c>
      <c r="E2896" s="6">
        <v>4905</v>
      </c>
      <c r="F2896" s="6">
        <v>3678.75</v>
      </c>
      <c r="G2896" s="7">
        <v>39988</v>
      </c>
      <c r="H2896" s="7">
        <v>40015</v>
      </c>
      <c r="I2896" s="7">
        <v>49309</v>
      </c>
      <c r="J2896" s="5"/>
      <c r="K2896" s="5">
        <v>8335</v>
      </c>
      <c r="L2896" s="5" t="s">
        <v>1525</v>
      </c>
      <c r="M2896" s="5" t="s">
        <v>53</v>
      </c>
      <c r="N2896" s="5" t="s">
        <v>17</v>
      </c>
      <c r="O2896" s="5"/>
      <c r="P2896" s="5"/>
      <c r="Q2896" s="5"/>
    </row>
    <row r="2897" spans="1:17" x14ac:dyDescent="0.35">
      <c r="A2897" s="5" t="s">
        <v>17</v>
      </c>
      <c r="B2897" s="5" t="s">
        <v>18</v>
      </c>
      <c r="C2897" s="5" t="s">
        <v>19</v>
      </c>
      <c r="D2897" s="13">
        <v>5.0999999999999996</v>
      </c>
      <c r="E2897" s="6">
        <v>2905</v>
      </c>
      <c r="F2897" s="6">
        <v>2143.8999999999996</v>
      </c>
      <c r="G2897" s="7">
        <v>40443</v>
      </c>
      <c r="H2897" s="7">
        <v>40449</v>
      </c>
      <c r="I2897" s="7">
        <v>49674</v>
      </c>
      <c r="J2897" s="5"/>
      <c r="K2897" s="5">
        <v>3116</v>
      </c>
      <c r="L2897" s="5" t="s">
        <v>2361</v>
      </c>
      <c r="M2897" s="5" t="s">
        <v>51</v>
      </c>
      <c r="N2897" s="5" t="s">
        <v>17</v>
      </c>
      <c r="O2897" s="5"/>
      <c r="P2897" s="5"/>
      <c r="Q2897" s="5"/>
    </row>
    <row r="2898" spans="1:17" x14ac:dyDescent="0.35">
      <c r="A2898" s="5" t="s">
        <v>17</v>
      </c>
      <c r="B2898" s="5" t="s">
        <v>18</v>
      </c>
      <c r="C2898" s="5" t="s">
        <v>19</v>
      </c>
      <c r="D2898" s="13">
        <v>5.0999999999999996</v>
      </c>
      <c r="E2898" s="6">
        <v>3984.1210000000001</v>
      </c>
      <c r="F2898" s="6">
        <v>1944.2399999999998</v>
      </c>
      <c r="G2898" s="7">
        <v>39644</v>
      </c>
      <c r="H2898" s="7">
        <v>41113</v>
      </c>
      <c r="I2898" s="7">
        <v>50405</v>
      </c>
      <c r="J2898" s="5"/>
      <c r="K2898" s="5">
        <v>7180</v>
      </c>
      <c r="L2898" s="5" t="s">
        <v>2458</v>
      </c>
      <c r="M2898" s="5" t="s">
        <v>99</v>
      </c>
      <c r="N2898" s="5" t="s">
        <v>17</v>
      </c>
      <c r="O2898" s="5"/>
      <c r="P2898" s="5"/>
      <c r="Q2898" s="5"/>
    </row>
    <row r="2899" spans="1:17" x14ac:dyDescent="0.35">
      <c r="A2899" s="5" t="s">
        <v>17</v>
      </c>
      <c r="B2899" s="5" t="s">
        <v>18</v>
      </c>
      <c r="C2899" s="5" t="s">
        <v>19</v>
      </c>
      <c r="D2899" s="13">
        <v>5.0999999999999996</v>
      </c>
      <c r="E2899" s="6">
        <v>5426</v>
      </c>
      <c r="F2899" s="6">
        <v>4004.3800000000006</v>
      </c>
      <c r="G2899" s="7">
        <v>40365</v>
      </c>
      <c r="H2899" s="7">
        <v>40396</v>
      </c>
      <c r="I2899" s="7">
        <v>49674</v>
      </c>
      <c r="J2899" s="5"/>
      <c r="K2899" s="5">
        <v>3700</v>
      </c>
      <c r="L2899" s="5" t="s">
        <v>2012</v>
      </c>
      <c r="M2899" s="5" t="s">
        <v>51</v>
      </c>
      <c r="N2899" s="5" t="s">
        <v>17</v>
      </c>
      <c r="O2899" s="5"/>
      <c r="P2899" s="5"/>
      <c r="Q2899" s="5"/>
    </row>
    <row r="2900" spans="1:17" x14ac:dyDescent="0.35">
      <c r="A2900" s="5" t="s">
        <v>17</v>
      </c>
      <c r="B2900" s="5" t="s">
        <v>18</v>
      </c>
      <c r="C2900" s="5" t="s">
        <v>22</v>
      </c>
      <c r="D2900" s="13">
        <v>5.0999999999999996</v>
      </c>
      <c r="E2900" s="6">
        <v>5916</v>
      </c>
      <c r="F2900" s="6">
        <v>4170.79</v>
      </c>
      <c r="G2900" s="7">
        <v>39570</v>
      </c>
      <c r="H2900" s="7">
        <v>39708</v>
      </c>
      <c r="I2900" s="7">
        <v>48944</v>
      </c>
      <c r="J2900" s="5"/>
      <c r="K2900" s="5">
        <v>3780</v>
      </c>
      <c r="L2900" s="5" t="s">
        <v>109</v>
      </c>
      <c r="M2900" s="5" t="s">
        <v>51</v>
      </c>
      <c r="N2900" s="5" t="s">
        <v>17</v>
      </c>
      <c r="O2900" s="5"/>
      <c r="P2900" s="5"/>
      <c r="Q2900" s="5"/>
    </row>
    <row r="2901" spans="1:17" x14ac:dyDescent="0.35">
      <c r="A2901" s="5" t="s">
        <v>17</v>
      </c>
      <c r="B2901" s="5" t="s">
        <v>18</v>
      </c>
      <c r="C2901" s="5" t="s">
        <v>22</v>
      </c>
      <c r="D2901" s="13">
        <v>5.0999999999999996</v>
      </c>
      <c r="E2901" s="6">
        <v>5572</v>
      </c>
      <c r="F2901" s="6">
        <v>2691.2699999999995</v>
      </c>
      <c r="G2901" s="7">
        <v>40676</v>
      </c>
      <c r="H2901" s="7">
        <v>40774</v>
      </c>
      <c r="I2901" s="7">
        <v>50040</v>
      </c>
      <c r="J2901" s="5"/>
      <c r="K2901" s="5">
        <v>4514</v>
      </c>
      <c r="L2901" s="5" t="s">
        <v>3707</v>
      </c>
      <c r="M2901" s="5" t="s">
        <v>210</v>
      </c>
      <c r="N2901" s="5" t="s">
        <v>17</v>
      </c>
      <c r="O2901" s="5"/>
      <c r="P2901" s="5"/>
      <c r="Q2901" s="5"/>
    </row>
    <row r="2902" spans="1:17" x14ac:dyDescent="0.35">
      <c r="A2902" s="5" t="s">
        <v>17</v>
      </c>
      <c r="B2902" s="5" t="s">
        <v>18</v>
      </c>
      <c r="C2902" s="5" t="s">
        <v>19</v>
      </c>
      <c r="D2902" s="13">
        <v>5.0999999999999996</v>
      </c>
      <c r="E2902" s="6">
        <v>5762</v>
      </c>
      <c r="F2902" s="6">
        <v>4252.34</v>
      </c>
      <c r="G2902" s="7">
        <v>40402</v>
      </c>
      <c r="H2902" s="7">
        <v>40478</v>
      </c>
      <c r="I2902" s="7">
        <v>49674</v>
      </c>
      <c r="J2902" s="5"/>
      <c r="K2902" s="5">
        <v>3714</v>
      </c>
      <c r="L2902" s="5" t="s">
        <v>3549</v>
      </c>
      <c r="M2902" s="5" t="s">
        <v>51</v>
      </c>
      <c r="N2902" s="5" t="s">
        <v>17</v>
      </c>
      <c r="O2902" s="5"/>
      <c r="P2902" s="5"/>
      <c r="Q2902" s="5"/>
    </row>
    <row r="2903" spans="1:17" x14ac:dyDescent="0.35">
      <c r="A2903" s="5" t="s">
        <v>17</v>
      </c>
      <c r="B2903" s="5" t="s">
        <v>18</v>
      </c>
      <c r="C2903" s="5" t="s">
        <v>446</v>
      </c>
      <c r="D2903" s="13">
        <v>5.0999999999999996</v>
      </c>
      <c r="E2903" s="6">
        <v>6187</v>
      </c>
      <c r="F2903" s="6">
        <v>2258.2599999999998</v>
      </c>
      <c r="G2903" s="7">
        <v>40177</v>
      </c>
      <c r="H2903" s="7">
        <v>41180</v>
      </c>
      <c r="I2903" s="7">
        <v>50405</v>
      </c>
      <c r="J2903" s="5"/>
      <c r="K2903" s="5">
        <v>3715</v>
      </c>
      <c r="L2903" s="5" t="s">
        <v>3715</v>
      </c>
      <c r="M2903" s="5" t="s">
        <v>51</v>
      </c>
      <c r="N2903" s="5" t="s">
        <v>17</v>
      </c>
      <c r="O2903" s="5"/>
      <c r="P2903" s="5"/>
      <c r="Q2903" s="5"/>
    </row>
    <row r="2904" spans="1:17" x14ac:dyDescent="0.35">
      <c r="A2904" s="5" t="s">
        <v>17</v>
      </c>
      <c r="B2904" s="5" t="s">
        <v>18</v>
      </c>
      <c r="C2904" s="5" t="s">
        <v>22</v>
      </c>
      <c r="D2904" s="13">
        <v>5.0999999999999996</v>
      </c>
      <c r="E2904" s="6">
        <v>4411</v>
      </c>
      <c r="F2904" s="6">
        <v>1349.7700000000002</v>
      </c>
      <c r="G2904" s="7">
        <v>40403</v>
      </c>
      <c r="H2904" s="7">
        <v>41726</v>
      </c>
      <c r="I2904" s="7">
        <v>51135</v>
      </c>
      <c r="J2904" s="5"/>
      <c r="K2904" s="5">
        <v>6677</v>
      </c>
      <c r="L2904" s="5" t="s">
        <v>4025</v>
      </c>
      <c r="M2904" s="5" t="s">
        <v>42</v>
      </c>
      <c r="N2904" s="5" t="s">
        <v>17</v>
      </c>
      <c r="O2904" s="5"/>
      <c r="P2904" s="5"/>
      <c r="Q2904" s="5"/>
    </row>
    <row r="2905" spans="1:17" x14ac:dyDescent="0.35">
      <c r="A2905" s="5" t="s">
        <v>17</v>
      </c>
      <c r="B2905" s="5" t="s">
        <v>18</v>
      </c>
      <c r="C2905" s="5" t="s">
        <v>22</v>
      </c>
      <c r="D2905" s="13">
        <v>5.0999999999999996</v>
      </c>
      <c r="E2905" s="6">
        <v>5179</v>
      </c>
      <c r="F2905" s="6">
        <v>1900.69</v>
      </c>
      <c r="G2905" s="7">
        <v>39987</v>
      </c>
      <c r="H2905" s="7">
        <v>41446</v>
      </c>
      <c r="I2905" s="7">
        <v>50770</v>
      </c>
      <c r="J2905" s="5"/>
      <c r="K2905" s="5">
        <v>8303</v>
      </c>
      <c r="L2905" s="5" t="s">
        <v>1160</v>
      </c>
      <c r="M2905" s="5" t="s">
        <v>53</v>
      </c>
      <c r="N2905" s="5" t="s">
        <v>17</v>
      </c>
      <c r="O2905" s="5"/>
      <c r="P2905" s="5"/>
      <c r="Q2905" s="5"/>
    </row>
    <row r="2906" spans="1:17" x14ac:dyDescent="0.35">
      <c r="A2906" s="5" t="s">
        <v>17</v>
      </c>
      <c r="B2906" s="5" t="s">
        <v>18</v>
      </c>
      <c r="C2906" s="5" t="s">
        <v>22</v>
      </c>
      <c r="D2906" s="13">
        <v>5.0999999999999996</v>
      </c>
      <c r="E2906" s="6">
        <v>5112</v>
      </c>
      <c r="F2906" s="6">
        <v>3143.88</v>
      </c>
      <c r="G2906" s="7">
        <v>40220</v>
      </c>
      <c r="H2906" s="7">
        <v>40303</v>
      </c>
      <c r="I2906" s="7">
        <v>49674</v>
      </c>
      <c r="J2906" s="5"/>
      <c r="K2906" s="5">
        <v>3184</v>
      </c>
      <c r="L2906" s="5" t="s">
        <v>355</v>
      </c>
      <c r="M2906" s="5" t="s">
        <v>55</v>
      </c>
      <c r="N2906" s="5" t="s">
        <v>17</v>
      </c>
      <c r="O2906" s="5"/>
      <c r="P2906" s="5"/>
      <c r="Q2906" s="5"/>
    </row>
    <row r="2907" spans="1:17" x14ac:dyDescent="0.35">
      <c r="A2907" s="5" t="s">
        <v>17</v>
      </c>
      <c r="B2907" s="5" t="s">
        <v>18</v>
      </c>
      <c r="C2907" s="5" t="s">
        <v>22</v>
      </c>
      <c r="D2907" s="13">
        <v>5.0999999999999996</v>
      </c>
      <c r="E2907" s="6">
        <v>5304</v>
      </c>
      <c r="F2907" s="6">
        <v>2561.84</v>
      </c>
      <c r="G2907" s="7">
        <v>39569</v>
      </c>
      <c r="H2907" s="7">
        <v>40833</v>
      </c>
      <c r="I2907" s="7">
        <v>50040</v>
      </c>
      <c r="J2907" s="5"/>
      <c r="K2907" s="5">
        <v>1899</v>
      </c>
      <c r="L2907" s="5" t="s">
        <v>4521</v>
      </c>
      <c r="M2907" s="5" t="s">
        <v>76</v>
      </c>
      <c r="N2907" s="5" t="s">
        <v>17</v>
      </c>
      <c r="O2907" s="5"/>
      <c r="P2907" s="5"/>
      <c r="Q2907" s="5"/>
    </row>
    <row r="2908" spans="1:17" x14ac:dyDescent="0.35">
      <c r="A2908" s="5" t="s">
        <v>17</v>
      </c>
      <c r="B2908" s="5" t="s">
        <v>18</v>
      </c>
      <c r="C2908" s="5" t="s">
        <v>22</v>
      </c>
      <c r="D2908" s="13">
        <v>5.0999999999999996</v>
      </c>
      <c r="E2908" s="6">
        <v>4453</v>
      </c>
      <c r="F2908" s="6">
        <v>1776.76</v>
      </c>
      <c r="G2908" s="7">
        <v>40163</v>
      </c>
      <c r="H2908" s="7">
        <v>41171</v>
      </c>
      <c r="I2908" s="7">
        <v>50405</v>
      </c>
      <c r="J2908" s="5"/>
      <c r="K2908" s="5">
        <v>9053</v>
      </c>
      <c r="L2908" s="5" t="s">
        <v>1554</v>
      </c>
      <c r="M2908" s="5" t="s">
        <v>189</v>
      </c>
      <c r="N2908" s="5" t="s">
        <v>17</v>
      </c>
      <c r="O2908" s="5"/>
      <c r="P2908" s="5"/>
      <c r="Q2908" s="5"/>
    </row>
    <row r="2909" spans="1:17" x14ac:dyDescent="0.35">
      <c r="A2909" s="5" t="s">
        <v>17</v>
      </c>
      <c r="B2909" s="5" t="s">
        <v>18</v>
      </c>
      <c r="C2909" s="5" t="s">
        <v>22</v>
      </c>
      <c r="D2909" s="13">
        <v>5.0999999999999996</v>
      </c>
      <c r="E2909" s="6">
        <v>4020</v>
      </c>
      <c r="F2909" s="6">
        <v>1334.6399999999999</v>
      </c>
      <c r="G2909" s="7">
        <v>40759</v>
      </c>
      <c r="H2909" s="7">
        <v>41404</v>
      </c>
      <c r="I2909" s="7">
        <v>50770</v>
      </c>
      <c r="J2909" s="5"/>
      <c r="K2909" s="5">
        <v>8634</v>
      </c>
      <c r="L2909" s="5" t="s">
        <v>2424</v>
      </c>
      <c r="M2909" s="5" t="s">
        <v>53</v>
      </c>
      <c r="N2909" s="5" t="s">
        <v>17</v>
      </c>
      <c r="O2909" s="5"/>
      <c r="P2909" s="5"/>
      <c r="Q2909" s="5"/>
    </row>
    <row r="2910" spans="1:17" x14ac:dyDescent="0.35">
      <c r="A2910" s="5" t="s">
        <v>17</v>
      </c>
      <c r="B2910" s="5" t="s">
        <v>18</v>
      </c>
      <c r="C2910" s="5" t="s">
        <v>22</v>
      </c>
      <c r="D2910" s="13">
        <v>5.0999999999999996</v>
      </c>
      <c r="E2910" s="6">
        <v>5388.02</v>
      </c>
      <c r="F2910" s="6">
        <v>2602.4100000000003</v>
      </c>
      <c r="G2910" s="7">
        <v>40529</v>
      </c>
      <c r="H2910" s="7">
        <v>40801</v>
      </c>
      <c r="I2910" s="7">
        <v>50040</v>
      </c>
      <c r="J2910" s="5"/>
      <c r="K2910" s="5">
        <v>8038</v>
      </c>
      <c r="L2910" s="5" t="s">
        <v>131</v>
      </c>
      <c r="M2910" s="5" t="s">
        <v>53</v>
      </c>
      <c r="N2910" s="5" t="s">
        <v>17</v>
      </c>
      <c r="O2910" s="5"/>
      <c r="P2910" s="5"/>
      <c r="Q2910" s="5"/>
    </row>
    <row r="2911" spans="1:17" x14ac:dyDescent="0.35">
      <c r="A2911" s="5" t="s">
        <v>17</v>
      </c>
      <c r="B2911" s="5" t="s">
        <v>18</v>
      </c>
      <c r="C2911" s="5" t="s">
        <v>22</v>
      </c>
      <c r="D2911" s="13">
        <v>5.0999999999999996</v>
      </c>
      <c r="E2911" s="6">
        <v>5059</v>
      </c>
      <c r="F2911" s="6">
        <v>3794.25</v>
      </c>
      <c r="G2911" s="7">
        <v>39669</v>
      </c>
      <c r="H2911" s="7">
        <v>39767</v>
      </c>
      <c r="I2911" s="7">
        <v>48944</v>
      </c>
      <c r="J2911" s="5"/>
      <c r="K2911" s="5">
        <v>8752</v>
      </c>
      <c r="L2911" s="5" t="s">
        <v>1227</v>
      </c>
      <c r="M2911" s="5" t="s">
        <v>229</v>
      </c>
      <c r="N2911" s="5" t="s">
        <v>17</v>
      </c>
      <c r="O2911" s="5"/>
      <c r="P2911" s="5"/>
      <c r="Q2911" s="5"/>
    </row>
    <row r="2912" spans="1:17" x14ac:dyDescent="0.35">
      <c r="A2912" s="5" t="s">
        <v>17</v>
      </c>
      <c r="B2912" s="5" t="s">
        <v>18</v>
      </c>
      <c r="C2912" s="5" t="s">
        <v>22</v>
      </c>
      <c r="D2912" s="13">
        <v>5.0999999999999996</v>
      </c>
      <c r="E2912" s="6">
        <v>5342</v>
      </c>
      <c r="F2912" s="6">
        <v>2580.19</v>
      </c>
      <c r="G2912" s="7">
        <v>40617</v>
      </c>
      <c r="H2912" s="7">
        <v>40774</v>
      </c>
      <c r="I2912" s="7">
        <v>50040</v>
      </c>
      <c r="J2912" s="5"/>
      <c r="K2912" s="5">
        <v>8914</v>
      </c>
      <c r="L2912" s="5" t="s">
        <v>3310</v>
      </c>
      <c r="M2912" s="5" t="s">
        <v>53</v>
      </c>
      <c r="N2912" s="5" t="s">
        <v>17</v>
      </c>
      <c r="O2912" s="5"/>
      <c r="P2912" s="5"/>
      <c r="Q2912" s="5"/>
    </row>
    <row r="2913" spans="1:17" x14ac:dyDescent="0.35">
      <c r="A2913" s="5" t="s">
        <v>17</v>
      </c>
      <c r="B2913" s="5" t="s">
        <v>18</v>
      </c>
      <c r="C2913" s="5" t="s">
        <v>22</v>
      </c>
      <c r="D2913" s="13">
        <v>5.0999999999999996</v>
      </c>
      <c r="E2913" s="6">
        <v>5485</v>
      </c>
      <c r="F2913" s="6">
        <v>2649.2400000000002</v>
      </c>
      <c r="G2913" s="7">
        <v>40688</v>
      </c>
      <c r="H2913" s="7">
        <v>40850</v>
      </c>
      <c r="I2913" s="7">
        <v>50040</v>
      </c>
      <c r="J2913" s="5"/>
      <c r="K2913" s="5">
        <v>9056</v>
      </c>
      <c r="L2913" s="5" t="s">
        <v>1409</v>
      </c>
      <c r="M2913" s="5" t="s">
        <v>189</v>
      </c>
      <c r="N2913" s="5" t="s">
        <v>17</v>
      </c>
      <c r="O2913" s="5"/>
      <c r="P2913" s="5"/>
      <c r="Q2913" s="5"/>
    </row>
    <row r="2914" spans="1:17" x14ac:dyDescent="0.35">
      <c r="A2914" s="5" t="s">
        <v>17</v>
      </c>
      <c r="B2914" s="5" t="s">
        <v>18</v>
      </c>
      <c r="C2914" s="5" t="s">
        <v>19</v>
      </c>
      <c r="D2914" s="13">
        <v>5.0999999999999996</v>
      </c>
      <c r="E2914" s="6">
        <v>4778</v>
      </c>
      <c r="F2914" s="6">
        <v>3526.17</v>
      </c>
      <c r="G2914" s="7">
        <v>40467</v>
      </c>
      <c r="H2914" s="7">
        <v>40487</v>
      </c>
      <c r="I2914" s="7">
        <v>49674</v>
      </c>
      <c r="J2914" s="5"/>
      <c r="K2914" s="5">
        <v>7320</v>
      </c>
      <c r="L2914" s="5" t="s">
        <v>2468</v>
      </c>
      <c r="M2914" s="5" t="s">
        <v>32</v>
      </c>
      <c r="N2914" s="5" t="s">
        <v>17</v>
      </c>
      <c r="O2914" s="5"/>
      <c r="P2914" s="5"/>
      <c r="Q2914" s="5"/>
    </row>
    <row r="2915" spans="1:17" x14ac:dyDescent="0.35">
      <c r="A2915" s="5" t="s">
        <v>17</v>
      </c>
      <c r="B2915" s="5" t="s">
        <v>18</v>
      </c>
      <c r="C2915" s="5" t="s">
        <v>22</v>
      </c>
      <c r="D2915" s="13">
        <v>5.0999999999999996</v>
      </c>
      <c r="E2915" s="6">
        <v>5201</v>
      </c>
      <c r="F2915" s="6">
        <v>3900.7500000000005</v>
      </c>
      <c r="G2915" s="7">
        <v>39822</v>
      </c>
      <c r="H2915" s="7">
        <v>39888</v>
      </c>
      <c r="I2915" s="7">
        <v>49309</v>
      </c>
      <c r="J2915" s="5"/>
      <c r="K2915" s="5">
        <v>1263</v>
      </c>
      <c r="L2915" s="5" t="s">
        <v>5091</v>
      </c>
      <c r="M2915" s="5" t="s">
        <v>21</v>
      </c>
      <c r="N2915" s="5" t="s">
        <v>17</v>
      </c>
      <c r="O2915" s="5"/>
      <c r="P2915" s="5"/>
      <c r="Q2915" s="5"/>
    </row>
    <row r="2916" spans="1:17" x14ac:dyDescent="0.35">
      <c r="A2916" s="5" t="s">
        <v>17</v>
      </c>
      <c r="B2916" s="5" t="s">
        <v>18</v>
      </c>
      <c r="C2916" s="5" t="s">
        <v>22</v>
      </c>
      <c r="D2916" s="13">
        <v>5.0999999999999996</v>
      </c>
      <c r="E2916" s="6">
        <v>7351</v>
      </c>
      <c r="F2916" s="6">
        <v>2933.05</v>
      </c>
      <c r="G2916" s="7">
        <v>39584</v>
      </c>
      <c r="H2916" s="7">
        <v>41124</v>
      </c>
      <c r="I2916" s="7">
        <v>50405</v>
      </c>
      <c r="J2916" s="5"/>
      <c r="K2916" s="5">
        <v>1805</v>
      </c>
      <c r="L2916" s="5" t="s">
        <v>8319</v>
      </c>
      <c r="M2916" s="5" t="s">
        <v>21</v>
      </c>
      <c r="N2916" s="5" t="s">
        <v>17</v>
      </c>
      <c r="O2916" s="5"/>
      <c r="P2916" s="5"/>
      <c r="Q2916" s="5"/>
    </row>
    <row r="2917" spans="1:17" x14ac:dyDescent="0.35">
      <c r="A2917" s="5" t="s">
        <v>17</v>
      </c>
      <c r="B2917" s="5" t="s">
        <v>18</v>
      </c>
      <c r="C2917" s="5" t="s">
        <v>19</v>
      </c>
      <c r="D2917" s="13">
        <v>5.0999999999999996</v>
      </c>
      <c r="E2917" s="6">
        <v>3540.8490000000002</v>
      </c>
      <c r="F2917" s="6">
        <v>1929.76</v>
      </c>
      <c r="G2917" s="7">
        <v>39569</v>
      </c>
      <c r="H2917" s="7">
        <v>41060</v>
      </c>
      <c r="I2917" s="7">
        <v>50405</v>
      </c>
      <c r="J2917" s="5"/>
      <c r="K2917" s="5">
        <v>9014</v>
      </c>
      <c r="L2917" s="5" t="s">
        <v>285</v>
      </c>
      <c r="M2917" s="5" t="s">
        <v>32</v>
      </c>
      <c r="N2917" s="5" t="s">
        <v>17</v>
      </c>
      <c r="O2917" s="5"/>
      <c r="P2917" s="5"/>
      <c r="Q2917" s="5"/>
    </row>
    <row r="2918" spans="1:17" x14ac:dyDescent="0.35">
      <c r="A2918" s="5" t="s">
        <v>17</v>
      </c>
      <c r="B2918" s="5" t="s">
        <v>18</v>
      </c>
      <c r="C2918" s="5" t="s">
        <v>22</v>
      </c>
      <c r="D2918" s="13">
        <v>5.0999999999999996</v>
      </c>
      <c r="E2918" s="6">
        <v>4895.442</v>
      </c>
      <c r="F2918" s="6">
        <v>2173.58</v>
      </c>
      <c r="G2918" s="7">
        <v>39570</v>
      </c>
      <c r="H2918" s="7">
        <v>40975</v>
      </c>
      <c r="I2918" s="7">
        <v>50405</v>
      </c>
      <c r="J2918" s="5"/>
      <c r="K2918" s="5">
        <v>6033</v>
      </c>
      <c r="L2918" s="5" t="s">
        <v>352</v>
      </c>
      <c r="M2918" s="5" t="s">
        <v>179</v>
      </c>
      <c r="N2918" s="5" t="s">
        <v>17</v>
      </c>
      <c r="O2918" s="5"/>
      <c r="P2918" s="5"/>
      <c r="Q2918" s="5"/>
    </row>
    <row r="2919" spans="1:17" x14ac:dyDescent="0.35">
      <c r="A2919" s="5" t="s">
        <v>17</v>
      </c>
      <c r="B2919" s="5" t="s">
        <v>18</v>
      </c>
      <c r="C2919" s="5" t="s">
        <v>22</v>
      </c>
      <c r="D2919" s="13">
        <v>5.0999999999999996</v>
      </c>
      <c r="E2919" s="6">
        <v>4979</v>
      </c>
      <c r="F2919" s="6">
        <v>3734.2500000000005</v>
      </c>
      <c r="G2919" s="7">
        <v>39933</v>
      </c>
      <c r="H2919" s="7">
        <v>39988</v>
      </c>
      <c r="I2919" s="7">
        <v>49309</v>
      </c>
      <c r="J2919" s="5"/>
      <c r="K2919" s="5">
        <v>5036</v>
      </c>
      <c r="L2919" s="5" t="s">
        <v>1493</v>
      </c>
      <c r="M2919" s="5" t="s">
        <v>28</v>
      </c>
      <c r="N2919" s="5" t="s">
        <v>17</v>
      </c>
      <c r="O2919" s="5"/>
      <c r="P2919" s="5"/>
      <c r="Q2919" s="5"/>
    </row>
    <row r="2920" spans="1:17" x14ac:dyDescent="0.35">
      <c r="A2920" s="5" t="s">
        <v>17</v>
      </c>
      <c r="B2920" s="5" t="s">
        <v>18</v>
      </c>
      <c r="C2920" s="5" t="s">
        <v>22</v>
      </c>
      <c r="D2920" s="13">
        <v>5.0999999999999996</v>
      </c>
      <c r="E2920" s="6">
        <v>5009.8809999999994</v>
      </c>
      <c r="F2920" s="6">
        <v>2419.7700000000004</v>
      </c>
      <c r="G2920" s="7">
        <v>40701</v>
      </c>
      <c r="H2920" s="7">
        <v>40723</v>
      </c>
      <c r="I2920" s="7">
        <v>50040</v>
      </c>
      <c r="J2920" s="5"/>
      <c r="K2920" s="5">
        <v>4147</v>
      </c>
      <c r="L2920" s="5" t="s">
        <v>2422</v>
      </c>
      <c r="M2920" s="5" t="s">
        <v>344</v>
      </c>
      <c r="N2920" s="5" t="s">
        <v>17</v>
      </c>
      <c r="O2920" s="5"/>
      <c r="P2920" s="5"/>
      <c r="Q2920" s="5"/>
    </row>
    <row r="2921" spans="1:17" x14ac:dyDescent="0.35">
      <c r="A2921" s="5" t="s">
        <v>17</v>
      </c>
      <c r="B2921" s="5" t="s">
        <v>18</v>
      </c>
      <c r="C2921" s="5" t="s">
        <v>22</v>
      </c>
      <c r="D2921" s="13">
        <v>5.0999999999999996</v>
      </c>
      <c r="E2921" s="6">
        <v>5589</v>
      </c>
      <c r="F2921" s="6">
        <v>3314.26</v>
      </c>
      <c r="G2921" s="7">
        <v>39792</v>
      </c>
      <c r="H2921" s="7">
        <v>39680</v>
      </c>
      <c r="I2921" s="7">
        <v>48944</v>
      </c>
      <c r="J2921" s="5"/>
      <c r="K2921" s="5">
        <v>1785</v>
      </c>
      <c r="L2921" s="5" t="s">
        <v>3046</v>
      </c>
      <c r="M2921" s="5" t="s">
        <v>55</v>
      </c>
      <c r="N2921" s="5" t="s">
        <v>17</v>
      </c>
      <c r="O2921" s="5"/>
      <c r="P2921" s="5"/>
      <c r="Q2921" s="5"/>
    </row>
    <row r="2922" spans="1:17" x14ac:dyDescent="0.35">
      <c r="A2922" s="5" t="s">
        <v>17</v>
      </c>
      <c r="B2922" s="5" t="s">
        <v>18</v>
      </c>
      <c r="C2922" s="5" t="s">
        <v>22</v>
      </c>
      <c r="D2922" s="13">
        <v>5.0999999999999996</v>
      </c>
      <c r="E2922" s="6">
        <v>4583.3599999999997</v>
      </c>
      <c r="F2922" s="6">
        <v>3437.52</v>
      </c>
      <c r="G2922" s="7">
        <v>39603</v>
      </c>
      <c r="H2922" s="7">
        <v>39478</v>
      </c>
      <c r="I2922" s="7">
        <v>48944</v>
      </c>
      <c r="J2922" s="5"/>
      <c r="K2922" s="5">
        <v>6015</v>
      </c>
      <c r="L2922" s="5" t="s">
        <v>1248</v>
      </c>
      <c r="M2922" s="5" t="s">
        <v>179</v>
      </c>
      <c r="N2922" s="5" t="s">
        <v>17</v>
      </c>
      <c r="O2922" s="5"/>
      <c r="P2922" s="5"/>
      <c r="Q2922" s="5"/>
    </row>
    <row r="2923" spans="1:17" x14ac:dyDescent="0.35">
      <c r="A2923" s="5" t="s">
        <v>17</v>
      </c>
      <c r="B2923" s="5" t="s">
        <v>18</v>
      </c>
      <c r="C2923" s="5" t="s">
        <v>22</v>
      </c>
      <c r="D2923" s="13">
        <v>5.0999999999999996</v>
      </c>
      <c r="E2923" s="6">
        <v>4954.893</v>
      </c>
      <c r="F2923" s="6">
        <v>1977.01</v>
      </c>
      <c r="G2923" s="7">
        <v>39574</v>
      </c>
      <c r="H2923" s="7">
        <v>41053</v>
      </c>
      <c r="I2923" s="7">
        <v>50405</v>
      </c>
      <c r="J2923" s="5"/>
      <c r="K2923" s="5">
        <v>7147</v>
      </c>
      <c r="L2923" s="5" t="s">
        <v>5535</v>
      </c>
      <c r="M2923" s="5" t="s">
        <v>99</v>
      </c>
      <c r="N2923" s="5" t="s">
        <v>17</v>
      </c>
      <c r="O2923" s="5"/>
      <c r="P2923" s="5"/>
      <c r="Q2923" s="5"/>
    </row>
    <row r="2924" spans="1:17" x14ac:dyDescent="0.35">
      <c r="A2924" s="5" t="s">
        <v>17</v>
      </c>
      <c r="B2924" s="5" t="s">
        <v>18</v>
      </c>
      <c r="C2924" s="5" t="s">
        <v>22</v>
      </c>
      <c r="D2924" s="13">
        <v>5.0999999999999996</v>
      </c>
      <c r="E2924" s="6">
        <v>6275</v>
      </c>
      <c r="F2924" s="6">
        <v>3859.13</v>
      </c>
      <c r="G2924" s="7">
        <v>40301</v>
      </c>
      <c r="H2924" s="7">
        <v>40379</v>
      </c>
      <c r="I2924" s="7">
        <v>49674</v>
      </c>
      <c r="J2924" s="5"/>
      <c r="K2924" s="5">
        <v>1510</v>
      </c>
      <c r="L2924" s="5" t="s">
        <v>3895</v>
      </c>
      <c r="M2924" s="5" t="s">
        <v>21</v>
      </c>
      <c r="N2924" s="5" t="s">
        <v>17</v>
      </c>
      <c r="O2924" s="5"/>
      <c r="P2924" s="5"/>
      <c r="Q2924" s="5"/>
    </row>
    <row r="2925" spans="1:17" x14ac:dyDescent="0.35">
      <c r="A2925" s="5" t="s">
        <v>17</v>
      </c>
      <c r="B2925" s="5" t="s">
        <v>18</v>
      </c>
      <c r="C2925" s="5" t="s">
        <v>22</v>
      </c>
      <c r="D2925" s="13">
        <v>5.0999999999999996</v>
      </c>
      <c r="E2925" s="6">
        <v>6170.107</v>
      </c>
      <c r="F2925" s="6">
        <v>4627.5999999999995</v>
      </c>
      <c r="G2925" s="7">
        <v>39759</v>
      </c>
      <c r="H2925" s="7">
        <v>39912</v>
      </c>
      <c r="I2925" s="7">
        <v>49309</v>
      </c>
      <c r="J2925" s="5"/>
      <c r="K2925" s="5">
        <v>7524</v>
      </c>
      <c r="L2925" s="5" t="s">
        <v>4270</v>
      </c>
      <c r="M2925" s="5" t="s">
        <v>99</v>
      </c>
      <c r="N2925" s="5" t="s">
        <v>17</v>
      </c>
      <c r="O2925" s="5"/>
      <c r="P2925" s="5"/>
      <c r="Q2925" s="5"/>
    </row>
    <row r="2926" spans="1:17" x14ac:dyDescent="0.35">
      <c r="A2926" s="5" t="s">
        <v>96</v>
      </c>
      <c r="B2926" s="5" t="s">
        <v>18</v>
      </c>
      <c r="C2926" s="5" t="s">
        <v>22</v>
      </c>
      <c r="D2926" s="13">
        <v>5.0999999999999996</v>
      </c>
      <c r="E2926" s="6">
        <v>1712.26</v>
      </c>
      <c r="F2926" s="6">
        <v>1192.3499999999999</v>
      </c>
      <c r="G2926" s="7">
        <v>39596</v>
      </c>
      <c r="H2926" s="7">
        <v>39562</v>
      </c>
      <c r="I2926" s="7">
        <v>48944</v>
      </c>
      <c r="J2926" s="5"/>
      <c r="K2926" s="5">
        <v>4123</v>
      </c>
      <c r="L2926" s="5" t="s">
        <v>2557</v>
      </c>
      <c r="M2926" s="5" t="s">
        <v>344</v>
      </c>
      <c r="N2926" s="5" t="s">
        <v>96</v>
      </c>
      <c r="O2926" s="5"/>
      <c r="P2926" s="5"/>
      <c r="Q2926" s="5"/>
    </row>
    <row r="2927" spans="1:17" x14ac:dyDescent="0.35">
      <c r="A2927" s="5" t="s">
        <v>17</v>
      </c>
      <c r="B2927" s="5" t="s">
        <v>18</v>
      </c>
      <c r="C2927" s="5" t="s">
        <v>19</v>
      </c>
      <c r="D2927" s="13">
        <v>5.0999999999999996</v>
      </c>
      <c r="E2927" s="6">
        <v>4828</v>
      </c>
      <c r="F2927" s="6">
        <v>4345.2</v>
      </c>
      <c r="G2927" s="7">
        <v>39600</v>
      </c>
      <c r="H2927" s="7">
        <v>39522</v>
      </c>
      <c r="I2927" s="7">
        <v>48944</v>
      </c>
      <c r="J2927" s="5"/>
      <c r="K2927" s="5">
        <v>1344</v>
      </c>
      <c r="L2927" s="5" t="s">
        <v>9462</v>
      </c>
      <c r="M2927" s="5" t="s">
        <v>21</v>
      </c>
      <c r="N2927" s="5" t="s">
        <v>17</v>
      </c>
      <c r="O2927" s="5"/>
      <c r="P2927" s="5"/>
      <c r="Q2927" s="5"/>
    </row>
    <row r="2928" spans="1:17" x14ac:dyDescent="0.35">
      <c r="A2928" s="5" t="s">
        <v>17</v>
      </c>
      <c r="B2928" s="5" t="s">
        <v>18</v>
      </c>
      <c r="C2928" s="5" t="s">
        <v>19</v>
      </c>
      <c r="D2928" s="13">
        <v>5.0999999999999996</v>
      </c>
      <c r="E2928" s="6">
        <v>5418</v>
      </c>
      <c r="F2928" s="6">
        <v>2318.9</v>
      </c>
      <c r="G2928" s="7">
        <v>40648</v>
      </c>
      <c r="H2928" s="7">
        <v>41209</v>
      </c>
      <c r="I2928" s="7">
        <v>50405</v>
      </c>
      <c r="J2928" s="5"/>
      <c r="K2928" s="5">
        <v>3612</v>
      </c>
      <c r="L2928" s="5" t="s">
        <v>323</v>
      </c>
      <c r="M2928" s="5" t="s">
        <v>51</v>
      </c>
      <c r="N2928" s="5" t="s">
        <v>17</v>
      </c>
      <c r="O2928" s="5"/>
      <c r="P2928" s="5"/>
      <c r="Q2928" s="5"/>
    </row>
    <row r="2929" spans="1:17" x14ac:dyDescent="0.35">
      <c r="A2929" s="5" t="s">
        <v>17</v>
      </c>
      <c r="B2929" s="5" t="s">
        <v>18</v>
      </c>
      <c r="C2929" s="5" t="s">
        <v>22</v>
      </c>
      <c r="D2929" s="13">
        <v>5.0999999999999996</v>
      </c>
      <c r="E2929" s="6">
        <v>5676.0579999999991</v>
      </c>
      <c r="F2929" s="6">
        <v>3490.7599999999989</v>
      </c>
      <c r="G2929" s="7">
        <v>39570</v>
      </c>
      <c r="H2929" s="7">
        <v>40323</v>
      </c>
      <c r="I2929" s="7">
        <v>49674</v>
      </c>
      <c r="J2929" s="5"/>
      <c r="K2929" s="5">
        <v>9478</v>
      </c>
      <c r="L2929" s="5" t="s">
        <v>1176</v>
      </c>
      <c r="M2929" s="5" t="s">
        <v>32</v>
      </c>
      <c r="N2929" s="5" t="s">
        <v>17</v>
      </c>
      <c r="O2929" s="5"/>
      <c r="P2929" s="5"/>
      <c r="Q2929" s="5"/>
    </row>
    <row r="2930" spans="1:17" x14ac:dyDescent="0.35">
      <c r="A2930" s="5" t="s">
        <v>17</v>
      </c>
      <c r="B2930" s="5" t="s">
        <v>18</v>
      </c>
      <c r="C2930" s="5" t="s">
        <v>19</v>
      </c>
      <c r="D2930" s="13">
        <v>5.0999999999999996</v>
      </c>
      <c r="E2930" s="6">
        <v>5821.1180000000004</v>
      </c>
      <c r="F2930" s="6">
        <v>3172.51</v>
      </c>
      <c r="G2930" s="7">
        <v>40681</v>
      </c>
      <c r="H2930" s="7">
        <v>40968</v>
      </c>
      <c r="I2930" s="7">
        <v>50405</v>
      </c>
      <c r="J2930" s="5"/>
      <c r="K2930" s="5">
        <v>7146</v>
      </c>
      <c r="L2930" s="5" t="s">
        <v>7885</v>
      </c>
      <c r="M2930" s="5" t="s">
        <v>99</v>
      </c>
      <c r="N2930" s="5" t="s">
        <v>17</v>
      </c>
      <c r="O2930" s="5"/>
      <c r="P2930" s="5"/>
      <c r="Q2930" s="5"/>
    </row>
    <row r="2931" spans="1:17" x14ac:dyDescent="0.35">
      <c r="A2931" s="5" t="s">
        <v>17</v>
      </c>
      <c r="B2931" s="5" t="s">
        <v>18</v>
      </c>
      <c r="C2931" s="5" t="s">
        <v>22</v>
      </c>
      <c r="D2931" s="13">
        <v>5.0999999999999996</v>
      </c>
      <c r="E2931" s="6">
        <v>6038</v>
      </c>
      <c r="F2931" s="6">
        <v>2916.36</v>
      </c>
      <c r="G2931" s="7">
        <v>40788</v>
      </c>
      <c r="H2931" s="7">
        <v>40872</v>
      </c>
      <c r="I2931" s="7">
        <v>50040</v>
      </c>
      <c r="J2931" s="5"/>
      <c r="K2931" s="5">
        <v>4557</v>
      </c>
      <c r="L2931" s="5" t="s">
        <v>13997</v>
      </c>
      <c r="M2931" s="5" t="s">
        <v>210</v>
      </c>
      <c r="N2931" s="5" t="s">
        <v>17</v>
      </c>
      <c r="O2931" s="5"/>
      <c r="P2931" s="5"/>
      <c r="Q2931" s="5"/>
    </row>
    <row r="2932" spans="1:17" x14ac:dyDescent="0.35">
      <c r="A2932" s="5" t="s">
        <v>17</v>
      </c>
      <c r="B2932" s="5" t="s">
        <v>18</v>
      </c>
      <c r="C2932" s="5" t="s">
        <v>22</v>
      </c>
      <c r="D2932" s="13">
        <v>5.0999999999999996</v>
      </c>
      <c r="E2932" s="6">
        <v>4638.3639999999996</v>
      </c>
      <c r="F2932" s="6">
        <v>3478.77</v>
      </c>
      <c r="G2932" s="7">
        <v>39603</v>
      </c>
      <c r="H2932" s="7">
        <v>39478</v>
      </c>
      <c r="I2932" s="7">
        <v>48944</v>
      </c>
      <c r="J2932" s="5"/>
      <c r="K2932" s="5">
        <v>6015</v>
      </c>
      <c r="L2932" s="5" t="s">
        <v>1248</v>
      </c>
      <c r="M2932" s="5" t="s">
        <v>179</v>
      </c>
      <c r="N2932" s="5" t="s">
        <v>17</v>
      </c>
      <c r="O2932" s="5"/>
      <c r="P2932" s="5"/>
      <c r="Q2932" s="5"/>
    </row>
    <row r="2933" spans="1:17" x14ac:dyDescent="0.35">
      <c r="A2933" s="5" t="s">
        <v>17</v>
      </c>
      <c r="B2933" s="5" t="s">
        <v>18</v>
      </c>
      <c r="C2933" s="5" t="s">
        <v>22</v>
      </c>
      <c r="D2933" s="13">
        <v>5.0999999999999996</v>
      </c>
      <c r="E2933" s="6">
        <v>5904.942</v>
      </c>
      <c r="F2933" s="6">
        <v>2852.0799999999995</v>
      </c>
      <c r="G2933" s="7">
        <v>40652</v>
      </c>
      <c r="H2933" s="7">
        <v>40700</v>
      </c>
      <c r="I2933" s="7">
        <v>50040</v>
      </c>
      <c r="J2933" s="5"/>
      <c r="K2933" s="5">
        <v>4102</v>
      </c>
      <c r="L2933" s="5" t="s">
        <v>3551</v>
      </c>
      <c r="M2933" s="5" t="s">
        <v>344</v>
      </c>
      <c r="N2933" s="5" t="s">
        <v>17</v>
      </c>
      <c r="O2933" s="5"/>
      <c r="P2933" s="5"/>
      <c r="Q2933" s="5"/>
    </row>
    <row r="2934" spans="1:17" x14ac:dyDescent="0.35">
      <c r="A2934" s="5" t="s">
        <v>17</v>
      </c>
      <c r="B2934" s="5" t="s">
        <v>18</v>
      </c>
      <c r="C2934" s="5" t="s">
        <v>22</v>
      </c>
      <c r="D2934" s="13">
        <v>5.0999999999999996</v>
      </c>
      <c r="E2934" s="6">
        <v>5066.442</v>
      </c>
      <c r="F2934" s="6">
        <v>3799.83</v>
      </c>
      <c r="G2934" s="7">
        <v>39597</v>
      </c>
      <c r="H2934" s="7">
        <v>39568</v>
      </c>
      <c r="I2934" s="7">
        <v>48944</v>
      </c>
      <c r="J2934" s="5"/>
      <c r="K2934" s="5">
        <v>6210</v>
      </c>
      <c r="L2934" s="5" t="s">
        <v>2555</v>
      </c>
      <c r="M2934" s="5" t="s">
        <v>179</v>
      </c>
      <c r="N2934" s="5" t="s">
        <v>17</v>
      </c>
      <c r="O2934" s="5"/>
      <c r="P2934" s="5"/>
      <c r="Q2934" s="5"/>
    </row>
    <row r="2935" spans="1:17" x14ac:dyDescent="0.35">
      <c r="A2935" s="5" t="s">
        <v>17</v>
      </c>
      <c r="B2935" s="5" t="s">
        <v>18</v>
      </c>
      <c r="C2935" s="5" t="s">
        <v>22</v>
      </c>
      <c r="D2935" s="13">
        <v>5.0999999999999996</v>
      </c>
      <c r="E2935" s="6">
        <v>5448</v>
      </c>
      <c r="F2935" s="6">
        <v>4086</v>
      </c>
      <c r="G2935" s="7">
        <v>39569</v>
      </c>
      <c r="H2935" s="7">
        <v>39689</v>
      </c>
      <c r="I2935" s="7">
        <v>48944</v>
      </c>
      <c r="J2935" s="5"/>
      <c r="K2935" s="5">
        <v>9442</v>
      </c>
      <c r="L2935" s="5" t="s">
        <v>3325</v>
      </c>
      <c r="M2935" s="5" t="s">
        <v>32</v>
      </c>
      <c r="N2935" s="5" t="s">
        <v>17</v>
      </c>
      <c r="O2935" s="5"/>
      <c r="P2935" s="5"/>
      <c r="Q2935" s="5"/>
    </row>
    <row r="2936" spans="1:17" x14ac:dyDescent="0.35">
      <c r="A2936" s="5" t="s">
        <v>17</v>
      </c>
      <c r="B2936" s="5" t="s">
        <v>18</v>
      </c>
      <c r="C2936" s="5" t="s">
        <v>22</v>
      </c>
      <c r="D2936" s="13">
        <v>5.0999999999999996</v>
      </c>
      <c r="E2936" s="6">
        <v>6188.3309999999992</v>
      </c>
      <c r="F2936" s="6">
        <v>2469.15</v>
      </c>
      <c r="G2936" s="7">
        <v>40828</v>
      </c>
      <c r="H2936" s="7">
        <v>41045</v>
      </c>
      <c r="I2936" s="7">
        <v>50405</v>
      </c>
      <c r="J2936" s="5"/>
      <c r="K2936" s="5">
        <v>7205</v>
      </c>
      <c r="L2936" s="5" t="s">
        <v>2638</v>
      </c>
      <c r="M2936" s="5" t="s">
        <v>99</v>
      </c>
      <c r="N2936" s="5" t="s">
        <v>17</v>
      </c>
      <c r="O2936" s="5"/>
      <c r="P2936" s="5"/>
      <c r="Q2936" s="5"/>
    </row>
    <row r="2937" spans="1:17" x14ac:dyDescent="0.35">
      <c r="A2937" s="5" t="s">
        <v>17</v>
      </c>
      <c r="B2937" s="5" t="s">
        <v>18</v>
      </c>
      <c r="C2937" s="5" t="s">
        <v>19</v>
      </c>
      <c r="D2937" s="13">
        <v>5.12</v>
      </c>
      <c r="E2937" s="6">
        <v>5890.2579999999998</v>
      </c>
      <c r="F2937" s="6">
        <v>3210.19</v>
      </c>
      <c r="G2937" s="7">
        <v>40823</v>
      </c>
      <c r="H2937" s="7">
        <v>40968</v>
      </c>
      <c r="I2937" s="7">
        <v>50405</v>
      </c>
      <c r="J2937" s="5"/>
      <c r="K2937" s="5">
        <v>7146</v>
      </c>
      <c r="L2937" s="5" t="s">
        <v>7885</v>
      </c>
      <c r="M2937" s="5" t="s">
        <v>99</v>
      </c>
      <c r="N2937" s="5" t="s">
        <v>17</v>
      </c>
      <c r="O2937" s="5"/>
      <c r="P2937" s="5"/>
      <c r="Q2937" s="5"/>
    </row>
    <row r="2938" spans="1:17" x14ac:dyDescent="0.35">
      <c r="A2938" s="5" t="s">
        <v>17</v>
      </c>
      <c r="B2938" s="5" t="s">
        <v>18</v>
      </c>
      <c r="C2938" s="5" t="s">
        <v>22</v>
      </c>
      <c r="D2938" s="13">
        <v>5.12</v>
      </c>
      <c r="E2938" s="6">
        <v>4804</v>
      </c>
      <c r="F2938" s="6">
        <v>2320.33</v>
      </c>
      <c r="G2938" s="7">
        <v>40840</v>
      </c>
      <c r="H2938" s="7">
        <v>40883</v>
      </c>
      <c r="I2938" s="7">
        <v>50040</v>
      </c>
      <c r="J2938" s="5"/>
      <c r="K2938" s="5">
        <v>1400</v>
      </c>
      <c r="L2938" s="5" t="s">
        <v>197</v>
      </c>
      <c r="M2938" s="5" t="s">
        <v>21</v>
      </c>
      <c r="N2938" s="5" t="s">
        <v>17</v>
      </c>
      <c r="O2938" s="5"/>
      <c r="P2938" s="5"/>
      <c r="Q2938" s="5"/>
    </row>
    <row r="2939" spans="1:17" x14ac:dyDescent="0.35">
      <c r="A2939" s="5" t="s">
        <v>96</v>
      </c>
      <c r="B2939" s="5" t="s">
        <v>18</v>
      </c>
      <c r="C2939" s="5" t="s">
        <v>22</v>
      </c>
      <c r="D2939" s="13">
        <v>5.12</v>
      </c>
      <c r="E2939" s="6">
        <v>5649.143</v>
      </c>
      <c r="F2939" s="6">
        <v>2728.53</v>
      </c>
      <c r="G2939" s="7">
        <v>40764</v>
      </c>
      <c r="H2939" s="7">
        <v>40808</v>
      </c>
      <c r="I2939" s="7">
        <v>50040</v>
      </c>
      <c r="J2939" s="5"/>
      <c r="K2939" s="5">
        <v>4118</v>
      </c>
      <c r="L2939" s="5" t="s">
        <v>3722</v>
      </c>
      <c r="M2939" s="5" t="s">
        <v>210</v>
      </c>
      <c r="N2939" s="5" t="s">
        <v>96</v>
      </c>
      <c r="O2939" s="5"/>
      <c r="P2939" s="5"/>
      <c r="Q2939" s="5"/>
    </row>
    <row r="2940" spans="1:17" x14ac:dyDescent="0.35">
      <c r="A2940" s="5" t="s">
        <v>17</v>
      </c>
      <c r="B2940" s="5" t="s">
        <v>18</v>
      </c>
      <c r="C2940" s="5" t="s">
        <v>19</v>
      </c>
      <c r="D2940" s="13">
        <v>5.12</v>
      </c>
      <c r="E2940" s="6">
        <v>4835</v>
      </c>
      <c r="F2940" s="6">
        <v>2862.31</v>
      </c>
      <c r="G2940" s="7">
        <v>40633</v>
      </c>
      <c r="H2940" s="7">
        <v>40777</v>
      </c>
      <c r="I2940" s="7">
        <v>50040</v>
      </c>
      <c r="J2940" s="5"/>
      <c r="K2940" s="5">
        <v>3183</v>
      </c>
      <c r="L2940" s="5" t="s">
        <v>12947</v>
      </c>
      <c r="M2940" s="5" t="s">
        <v>51</v>
      </c>
      <c r="N2940" s="5" t="s">
        <v>17</v>
      </c>
      <c r="O2940" s="5"/>
      <c r="P2940" s="5"/>
      <c r="Q2940" s="5"/>
    </row>
    <row r="2941" spans="1:17" x14ac:dyDescent="0.35">
      <c r="A2941" s="5" t="s">
        <v>96</v>
      </c>
      <c r="B2941" s="5" t="s">
        <v>18</v>
      </c>
      <c r="C2941" s="5" t="s">
        <v>22</v>
      </c>
      <c r="D2941" s="13">
        <v>5.12</v>
      </c>
      <c r="E2941" s="6">
        <v>3501</v>
      </c>
      <c r="F2941" s="6">
        <v>1690.98</v>
      </c>
      <c r="G2941" s="7">
        <v>40763</v>
      </c>
      <c r="H2941" s="7">
        <v>40890</v>
      </c>
      <c r="I2941" s="7">
        <v>50040</v>
      </c>
      <c r="J2941" s="5"/>
      <c r="K2941" s="5">
        <v>4438</v>
      </c>
      <c r="L2941" s="5" t="s">
        <v>7799</v>
      </c>
      <c r="M2941" s="5" t="s">
        <v>344</v>
      </c>
      <c r="N2941" s="5" t="s">
        <v>96</v>
      </c>
      <c r="O2941" s="5"/>
      <c r="P2941" s="5"/>
      <c r="Q2941" s="5"/>
    </row>
    <row r="2942" spans="1:17" x14ac:dyDescent="0.35">
      <c r="A2942" s="5" t="s">
        <v>17</v>
      </c>
      <c r="B2942" s="5" t="s">
        <v>18</v>
      </c>
      <c r="C2942" s="5" t="s">
        <v>19</v>
      </c>
      <c r="D2942" s="13">
        <v>5.13</v>
      </c>
      <c r="E2942" s="6">
        <v>5730</v>
      </c>
      <c r="F2942" s="6">
        <v>4016.7400000000002</v>
      </c>
      <c r="G2942" s="7">
        <v>39643</v>
      </c>
      <c r="H2942" s="7">
        <v>39839</v>
      </c>
      <c r="I2942" s="7">
        <v>49309</v>
      </c>
      <c r="J2942" s="5"/>
      <c r="K2942" s="5">
        <v>1462</v>
      </c>
      <c r="L2942" s="5" t="s">
        <v>3199</v>
      </c>
      <c r="M2942" s="5" t="s">
        <v>21</v>
      </c>
      <c r="N2942" s="5" t="s">
        <v>17</v>
      </c>
      <c r="O2942" s="5"/>
      <c r="P2942" s="5"/>
      <c r="Q2942" s="5"/>
    </row>
    <row r="2943" spans="1:17" x14ac:dyDescent="0.35">
      <c r="A2943" s="5" t="s">
        <v>17</v>
      </c>
      <c r="B2943" s="5" t="s">
        <v>18</v>
      </c>
      <c r="C2943" s="5" t="s">
        <v>19</v>
      </c>
      <c r="D2943" s="13">
        <v>5.13</v>
      </c>
      <c r="E2943" s="6">
        <v>4534</v>
      </c>
      <c r="F2943" s="6">
        <v>2684.13</v>
      </c>
      <c r="G2943" s="7">
        <v>40663</v>
      </c>
      <c r="H2943" s="7">
        <v>40791</v>
      </c>
      <c r="I2943" s="7">
        <v>50040</v>
      </c>
      <c r="J2943" s="5"/>
      <c r="K2943" s="5">
        <v>1272</v>
      </c>
      <c r="L2943" s="5" t="s">
        <v>218</v>
      </c>
      <c r="M2943" s="5" t="s">
        <v>21</v>
      </c>
      <c r="N2943" s="5" t="s">
        <v>17</v>
      </c>
      <c r="O2943" s="5"/>
      <c r="P2943" s="5"/>
      <c r="Q2943" s="5"/>
    </row>
    <row r="2944" spans="1:17" x14ac:dyDescent="0.35">
      <c r="A2944" s="5" t="s">
        <v>17</v>
      </c>
      <c r="B2944" s="5" t="s">
        <v>18</v>
      </c>
      <c r="C2944" s="5" t="s">
        <v>22</v>
      </c>
      <c r="D2944" s="13">
        <v>5.13</v>
      </c>
      <c r="E2944" s="6">
        <v>3958</v>
      </c>
      <c r="F2944" s="6">
        <v>1911.72</v>
      </c>
      <c r="G2944" s="7">
        <v>40639</v>
      </c>
      <c r="H2944" s="7">
        <v>40723</v>
      </c>
      <c r="I2944" s="7">
        <v>50040</v>
      </c>
      <c r="J2944" s="5"/>
      <c r="K2944" s="5">
        <v>5436</v>
      </c>
      <c r="L2944" s="5" t="s">
        <v>2471</v>
      </c>
      <c r="M2944" s="5" t="s">
        <v>28</v>
      </c>
      <c r="N2944" s="5" t="s">
        <v>17</v>
      </c>
      <c r="O2944" s="5"/>
      <c r="P2944" s="5"/>
      <c r="Q2944" s="5"/>
    </row>
    <row r="2945" spans="1:17" x14ac:dyDescent="0.35">
      <c r="A2945" s="5" t="s">
        <v>17</v>
      </c>
      <c r="B2945" s="5" t="s">
        <v>18</v>
      </c>
      <c r="C2945" s="5" t="s">
        <v>22</v>
      </c>
      <c r="D2945" s="13">
        <v>5.13</v>
      </c>
      <c r="E2945" s="6">
        <v>2710</v>
      </c>
      <c r="F2945" s="6">
        <v>1308.9199999999998</v>
      </c>
      <c r="G2945" s="7">
        <v>40773</v>
      </c>
      <c r="H2945" s="7">
        <v>40891</v>
      </c>
      <c r="I2945" s="7">
        <v>50040</v>
      </c>
      <c r="J2945" s="5"/>
      <c r="K2945" s="5">
        <v>6862</v>
      </c>
      <c r="L2945" s="5" t="s">
        <v>11634</v>
      </c>
      <c r="M2945" s="5" t="s">
        <v>42</v>
      </c>
      <c r="N2945" s="5" t="s">
        <v>17</v>
      </c>
      <c r="O2945" s="5"/>
      <c r="P2945" s="5"/>
      <c r="Q2945" s="5"/>
    </row>
    <row r="2946" spans="1:17" x14ac:dyDescent="0.35">
      <c r="A2946" s="5" t="s">
        <v>17</v>
      </c>
      <c r="B2946" s="5" t="s">
        <v>18</v>
      </c>
      <c r="C2946" s="5" t="s">
        <v>19</v>
      </c>
      <c r="D2946" s="13">
        <v>5.13</v>
      </c>
      <c r="E2946" s="6">
        <v>6101</v>
      </c>
      <c r="F2946" s="6">
        <v>5490.9000000000005</v>
      </c>
      <c r="G2946" s="7">
        <v>39641</v>
      </c>
      <c r="H2946" s="7">
        <v>39743</v>
      </c>
      <c r="I2946" s="7">
        <v>48944</v>
      </c>
      <c r="J2946" s="5"/>
      <c r="K2946" s="5">
        <v>4938</v>
      </c>
      <c r="L2946" s="5" t="s">
        <v>6923</v>
      </c>
      <c r="M2946" s="5" t="s">
        <v>51</v>
      </c>
      <c r="N2946" s="5" t="s">
        <v>17</v>
      </c>
      <c r="O2946" s="5"/>
      <c r="P2946" s="5"/>
      <c r="Q2946" s="5"/>
    </row>
    <row r="2947" spans="1:17" x14ac:dyDescent="0.35">
      <c r="A2947" s="5" t="s">
        <v>17</v>
      </c>
      <c r="B2947" s="5" t="s">
        <v>18</v>
      </c>
      <c r="C2947" s="5" t="s">
        <v>22</v>
      </c>
      <c r="D2947" s="13">
        <v>5.15</v>
      </c>
      <c r="E2947" s="6">
        <v>5758</v>
      </c>
      <c r="F2947" s="6">
        <v>2781.1099999999997</v>
      </c>
      <c r="G2947" s="7">
        <v>40850</v>
      </c>
      <c r="H2947" s="7">
        <v>40876</v>
      </c>
      <c r="I2947" s="7">
        <v>50040</v>
      </c>
      <c r="J2947" s="5"/>
      <c r="K2947" s="5">
        <v>1422</v>
      </c>
      <c r="L2947" s="5" t="s">
        <v>327</v>
      </c>
      <c r="M2947" s="5" t="s">
        <v>21</v>
      </c>
      <c r="N2947" s="5" t="s">
        <v>17</v>
      </c>
      <c r="O2947" s="5"/>
      <c r="P2947" s="5"/>
      <c r="Q2947" s="5"/>
    </row>
    <row r="2948" spans="1:17" x14ac:dyDescent="0.35">
      <c r="A2948" s="5" t="s">
        <v>17</v>
      </c>
      <c r="B2948" s="5" t="s">
        <v>18</v>
      </c>
      <c r="C2948" s="5" t="s">
        <v>22</v>
      </c>
      <c r="D2948" s="13">
        <v>5.15</v>
      </c>
      <c r="E2948" s="6">
        <v>5269</v>
      </c>
      <c r="F2948" s="6">
        <v>3240.4300000000003</v>
      </c>
      <c r="G2948" s="7">
        <v>40508</v>
      </c>
      <c r="H2948" s="7">
        <v>40515</v>
      </c>
      <c r="I2948" s="7">
        <v>49674</v>
      </c>
      <c r="J2948" s="5"/>
      <c r="K2948" s="5">
        <v>1867</v>
      </c>
      <c r="L2948" s="5" t="s">
        <v>1807</v>
      </c>
      <c r="M2948" s="5" t="s">
        <v>21</v>
      </c>
      <c r="N2948" s="5" t="s">
        <v>17</v>
      </c>
      <c r="O2948" s="5"/>
      <c r="P2948" s="5"/>
      <c r="Q2948" s="5"/>
    </row>
    <row r="2949" spans="1:17" x14ac:dyDescent="0.35">
      <c r="A2949" s="5" t="s">
        <v>17</v>
      </c>
      <c r="B2949" s="5" t="s">
        <v>18</v>
      </c>
      <c r="C2949" s="5" t="s">
        <v>22</v>
      </c>
      <c r="D2949" s="13">
        <v>5.16</v>
      </c>
      <c r="E2949" s="6">
        <v>5101</v>
      </c>
      <c r="F2949" s="6">
        <v>2035.31</v>
      </c>
      <c r="G2949" s="7">
        <v>40718</v>
      </c>
      <c r="H2949" s="7">
        <v>40989</v>
      </c>
      <c r="I2949" s="7">
        <v>50405</v>
      </c>
      <c r="J2949" s="5"/>
      <c r="K2949" s="5">
        <v>4513</v>
      </c>
      <c r="L2949" s="5" t="s">
        <v>3664</v>
      </c>
      <c r="M2949" s="5" t="s">
        <v>210</v>
      </c>
      <c r="N2949" s="5" t="s">
        <v>17</v>
      </c>
      <c r="O2949" s="5"/>
      <c r="P2949" s="5"/>
      <c r="Q2949" s="5"/>
    </row>
    <row r="2950" spans="1:17" x14ac:dyDescent="0.35">
      <c r="A2950" s="5" t="s">
        <v>17</v>
      </c>
      <c r="B2950" s="5" t="s">
        <v>18</v>
      </c>
      <c r="C2950" s="5" t="s">
        <v>22</v>
      </c>
      <c r="D2950" s="13">
        <v>5.16</v>
      </c>
      <c r="E2950" s="6">
        <v>3148</v>
      </c>
      <c r="F2950" s="6">
        <v>1936.0100000000002</v>
      </c>
      <c r="G2950" s="7">
        <v>40485</v>
      </c>
      <c r="H2950" s="7">
        <v>40533</v>
      </c>
      <c r="I2950" s="7">
        <v>49674</v>
      </c>
      <c r="J2950" s="5"/>
      <c r="K2950" s="5">
        <v>5330</v>
      </c>
      <c r="L2950" s="5" t="s">
        <v>4311</v>
      </c>
      <c r="M2950" s="5" t="s">
        <v>28</v>
      </c>
      <c r="N2950" s="5" t="s">
        <v>17</v>
      </c>
      <c r="O2950" s="5"/>
      <c r="P2950" s="5"/>
      <c r="Q2950" s="5"/>
    </row>
    <row r="2951" spans="1:17" x14ac:dyDescent="0.35">
      <c r="A2951" s="5" t="s">
        <v>17</v>
      </c>
      <c r="B2951" s="5" t="s">
        <v>18</v>
      </c>
      <c r="C2951" s="5" t="s">
        <v>22</v>
      </c>
      <c r="D2951" s="13">
        <v>5.17</v>
      </c>
      <c r="E2951" s="6">
        <v>5834</v>
      </c>
      <c r="F2951" s="6">
        <v>3587.92</v>
      </c>
      <c r="G2951" s="7">
        <v>40492</v>
      </c>
      <c r="H2951" s="7">
        <v>40471</v>
      </c>
      <c r="I2951" s="7">
        <v>49674</v>
      </c>
      <c r="J2951" s="5"/>
      <c r="K2951" s="5">
        <v>9312</v>
      </c>
      <c r="L2951" s="5" t="s">
        <v>3210</v>
      </c>
      <c r="M2951" s="5" t="s">
        <v>32</v>
      </c>
      <c r="N2951" s="5" t="s">
        <v>17</v>
      </c>
      <c r="O2951" s="5"/>
      <c r="P2951" s="5"/>
      <c r="Q2951" s="5"/>
    </row>
    <row r="2952" spans="1:17" x14ac:dyDescent="0.35">
      <c r="A2952" s="5" t="s">
        <v>17</v>
      </c>
      <c r="B2952" s="5" t="s">
        <v>18</v>
      </c>
      <c r="C2952" s="5" t="s">
        <v>22</v>
      </c>
      <c r="D2952" s="13">
        <v>5.17</v>
      </c>
      <c r="E2952" s="6">
        <v>2742</v>
      </c>
      <c r="F2952" s="6">
        <v>1324.3799999999999</v>
      </c>
      <c r="G2952" s="7">
        <v>40665</v>
      </c>
      <c r="H2952" s="7">
        <v>40648</v>
      </c>
      <c r="I2952" s="7">
        <v>50040</v>
      </c>
      <c r="J2952" s="5"/>
      <c r="K2952" s="5">
        <v>9113</v>
      </c>
      <c r="L2952" s="5" t="s">
        <v>5161</v>
      </c>
      <c r="M2952" s="5" t="s">
        <v>32</v>
      </c>
      <c r="N2952" s="5" t="s">
        <v>17</v>
      </c>
      <c r="O2952" s="5"/>
      <c r="P2952" s="5"/>
      <c r="Q2952" s="5"/>
    </row>
    <row r="2953" spans="1:17" x14ac:dyDescent="0.35">
      <c r="A2953" s="5" t="s">
        <v>17</v>
      </c>
      <c r="B2953" s="5" t="s">
        <v>18</v>
      </c>
      <c r="C2953" s="5" t="s">
        <v>22</v>
      </c>
      <c r="D2953" s="13">
        <v>5.17</v>
      </c>
      <c r="E2953" s="6">
        <v>3420</v>
      </c>
      <c r="F2953" s="6">
        <v>1364.57</v>
      </c>
      <c r="G2953" s="7">
        <v>40766</v>
      </c>
      <c r="H2953" s="7">
        <v>41016</v>
      </c>
      <c r="I2953" s="7">
        <v>50405</v>
      </c>
      <c r="J2953" s="5"/>
      <c r="K2953" s="5">
        <v>9100</v>
      </c>
      <c r="L2953" s="5" t="s">
        <v>2221</v>
      </c>
      <c r="M2953" s="5" t="s">
        <v>189</v>
      </c>
      <c r="N2953" s="5" t="s">
        <v>17</v>
      </c>
      <c r="O2953" s="5"/>
      <c r="P2953" s="5"/>
      <c r="Q2953" s="5"/>
    </row>
    <row r="2954" spans="1:17" x14ac:dyDescent="0.35">
      <c r="A2954" s="5" t="s">
        <v>96</v>
      </c>
      <c r="B2954" s="5" t="s">
        <v>18</v>
      </c>
      <c r="C2954" s="5" t="s">
        <v>22</v>
      </c>
      <c r="D2954" s="13">
        <v>5.17</v>
      </c>
      <c r="E2954" s="6">
        <v>1999</v>
      </c>
      <c r="F2954" s="6">
        <v>965.5100000000001</v>
      </c>
      <c r="G2954" s="7">
        <v>40673</v>
      </c>
      <c r="H2954" s="7">
        <v>40781</v>
      </c>
      <c r="I2954" s="7">
        <v>50040</v>
      </c>
      <c r="J2954" s="5"/>
      <c r="K2954" s="5">
        <v>8953</v>
      </c>
      <c r="L2954" s="5" t="s">
        <v>2248</v>
      </c>
      <c r="M2954" s="5" t="s">
        <v>53</v>
      </c>
      <c r="N2954" s="5" t="s">
        <v>96</v>
      </c>
      <c r="O2954" s="5"/>
      <c r="P2954" s="5"/>
      <c r="Q2954" s="5"/>
    </row>
    <row r="2955" spans="1:17" x14ac:dyDescent="0.35">
      <c r="A2955" s="5" t="s">
        <v>17</v>
      </c>
      <c r="B2955" s="5" t="s">
        <v>18</v>
      </c>
      <c r="C2955" s="5" t="s">
        <v>22</v>
      </c>
      <c r="D2955" s="13">
        <v>5.17</v>
      </c>
      <c r="E2955" s="6">
        <v>5474</v>
      </c>
      <c r="F2955" s="6">
        <v>2643.95</v>
      </c>
      <c r="G2955" s="7">
        <v>40717</v>
      </c>
      <c r="H2955" s="7">
        <v>40837</v>
      </c>
      <c r="I2955" s="7">
        <v>50040</v>
      </c>
      <c r="J2955" s="5"/>
      <c r="K2955" s="5">
        <v>4563</v>
      </c>
      <c r="L2955" s="5" t="s">
        <v>551</v>
      </c>
      <c r="M2955" s="5" t="s">
        <v>210</v>
      </c>
      <c r="N2955" s="5" t="s">
        <v>17</v>
      </c>
      <c r="O2955" s="5"/>
      <c r="P2955" s="5"/>
      <c r="Q2955" s="5"/>
    </row>
    <row r="2956" spans="1:17" x14ac:dyDescent="0.35">
      <c r="A2956" s="5" t="s">
        <v>17</v>
      </c>
      <c r="B2956" s="5" t="s">
        <v>18</v>
      </c>
      <c r="C2956" s="5" t="s">
        <v>22</v>
      </c>
      <c r="D2956" s="13">
        <v>5.17</v>
      </c>
      <c r="E2956" s="6">
        <v>4169</v>
      </c>
      <c r="F2956" s="6">
        <v>2013.6200000000001</v>
      </c>
      <c r="G2956" s="7">
        <v>40771</v>
      </c>
      <c r="H2956" s="7">
        <v>40885</v>
      </c>
      <c r="I2956" s="7">
        <v>50040</v>
      </c>
      <c r="J2956" s="5"/>
      <c r="K2956" s="5">
        <v>3645</v>
      </c>
      <c r="L2956" s="5" t="s">
        <v>1586</v>
      </c>
      <c r="M2956" s="5" t="s">
        <v>51</v>
      </c>
      <c r="N2956" s="5" t="s">
        <v>17</v>
      </c>
      <c r="O2956" s="5"/>
      <c r="P2956" s="5"/>
      <c r="Q2956" s="5"/>
    </row>
    <row r="2957" spans="1:17" x14ac:dyDescent="0.35">
      <c r="A2957" s="5" t="s">
        <v>17</v>
      </c>
      <c r="B2957" s="5" t="s">
        <v>18</v>
      </c>
      <c r="C2957" s="5" t="s">
        <v>22</v>
      </c>
      <c r="D2957" s="13">
        <v>5.17</v>
      </c>
      <c r="E2957" s="6">
        <v>5398</v>
      </c>
      <c r="F2957" s="6">
        <v>2607.25</v>
      </c>
      <c r="G2957" s="7">
        <v>40673</v>
      </c>
      <c r="H2957" s="7">
        <v>40777</v>
      </c>
      <c r="I2957" s="7">
        <v>50040</v>
      </c>
      <c r="J2957" s="5"/>
      <c r="K2957" s="5">
        <v>4460</v>
      </c>
      <c r="L2957" s="5" t="s">
        <v>2813</v>
      </c>
      <c r="M2957" s="5" t="s">
        <v>344</v>
      </c>
      <c r="N2957" s="5" t="s">
        <v>17</v>
      </c>
      <c r="O2957" s="5"/>
      <c r="P2957" s="5"/>
      <c r="Q2957" s="5"/>
    </row>
    <row r="2958" spans="1:17" x14ac:dyDescent="0.35">
      <c r="A2958" s="5" t="s">
        <v>17</v>
      </c>
      <c r="B2958" s="5" t="s">
        <v>18</v>
      </c>
      <c r="C2958" s="5" t="s">
        <v>22</v>
      </c>
      <c r="D2958" s="13">
        <v>5.18</v>
      </c>
      <c r="E2958" s="6">
        <v>4572.7349999999997</v>
      </c>
      <c r="F2958" s="6">
        <v>2812.2099999999996</v>
      </c>
      <c r="G2958" s="7">
        <v>40480</v>
      </c>
      <c r="H2958" s="7">
        <v>40522</v>
      </c>
      <c r="I2958" s="7">
        <v>49674</v>
      </c>
      <c r="J2958" s="5"/>
      <c r="K2958" s="5">
        <v>4208</v>
      </c>
      <c r="L2958" s="5" t="s">
        <v>7193</v>
      </c>
      <c r="M2958" s="5" t="s">
        <v>210</v>
      </c>
      <c r="N2958" s="5" t="s">
        <v>17</v>
      </c>
      <c r="O2958" s="5"/>
      <c r="P2958" s="5"/>
      <c r="Q2958" s="5"/>
    </row>
    <row r="2959" spans="1:17" x14ac:dyDescent="0.35">
      <c r="A2959" s="5" t="s">
        <v>17</v>
      </c>
      <c r="B2959" s="5" t="s">
        <v>18</v>
      </c>
      <c r="C2959" s="5" t="s">
        <v>22</v>
      </c>
      <c r="D2959" s="13">
        <v>5.2</v>
      </c>
      <c r="E2959" s="6">
        <v>6438</v>
      </c>
      <c r="F2959" s="6">
        <v>3618.1599999999994</v>
      </c>
      <c r="G2959" s="7">
        <v>39570</v>
      </c>
      <c r="H2959" s="7">
        <v>40192</v>
      </c>
      <c r="I2959" s="7">
        <v>49674</v>
      </c>
      <c r="J2959" s="5"/>
      <c r="K2959" s="5">
        <v>6852</v>
      </c>
      <c r="L2959" s="5" t="s">
        <v>2254</v>
      </c>
      <c r="M2959" s="5" t="s">
        <v>42</v>
      </c>
      <c r="N2959" s="5" t="s">
        <v>17</v>
      </c>
      <c r="O2959" s="5"/>
      <c r="P2959" s="5"/>
      <c r="Q2959" s="5"/>
    </row>
    <row r="2960" spans="1:17" x14ac:dyDescent="0.35">
      <c r="A2960" s="5" t="s">
        <v>17</v>
      </c>
      <c r="B2960" s="5" t="s">
        <v>18</v>
      </c>
      <c r="C2960" s="5" t="s">
        <v>22</v>
      </c>
      <c r="D2960" s="13">
        <v>5.2</v>
      </c>
      <c r="E2960" s="6">
        <v>5595.4650000000001</v>
      </c>
      <c r="F2960" s="6">
        <v>3441.22</v>
      </c>
      <c r="G2960" s="7">
        <v>40375</v>
      </c>
      <c r="H2960" s="7">
        <v>40497</v>
      </c>
      <c r="I2960" s="7">
        <v>49674</v>
      </c>
      <c r="J2960" s="5"/>
      <c r="K2960" s="5">
        <v>6222</v>
      </c>
      <c r="L2960" s="5" t="s">
        <v>1475</v>
      </c>
      <c r="M2960" s="5" t="s">
        <v>179</v>
      </c>
      <c r="N2960" s="5" t="s">
        <v>17</v>
      </c>
      <c r="O2960" s="5"/>
      <c r="P2960" s="5"/>
      <c r="Q2960" s="5"/>
    </row>
    <row r="2961" spans="1:17" x14ac:dyDescent="0.35">
      <c r="A2961" s="5" t="s">
        <v>17</v>
      </c>
      <c r="B2961" s="5" t="s">
        <v>18</v>
      </c>
      <c r="C2961" s="5" t="s">
        <v>22</v>
      </c>
      <c r="D2961" s="13">
        <v>5.2</v>
      </c>
      <c r="E2961" s="6">
        <v>4704</v>
      </c>
      <c r="F2961" s="6">
        <v>2892.9600000000005</v>
      </c>
      <c r="G2961" s="7">
        <v>40336</v>
      </c>
      <c r="H2961" s="7">
        <v>40469</v>
      </c>
      <c r="I2961" s="7">
        <v>49674</v>
      </c>
      <c r="J2961" s="5"/>
      <c r="K2961" s="5">
        <v>6370</v>
      </c>
      <c r="L2961" s="5" t="s">
        <v>70</v>
      </c>
      <c r="M2961" s="5" t="s">
        <v>71</v>
      </c>
      <c r="N2961" s="5" t="s">
        <v>17</v>
      </c>
      <c r="O2961" s="5"/>
      <c r="P2961" s="5"/>
      <c r="Q2961" s="5"/>
    </row>
    <row r="2962" spans="1:17" x14ac:dyDescent="0.35">
      <c r="A2962" s="5" t="s">
        <v>96</v>
      </c>
      <c r="B2962" s="5" t="s">
        <v>18</v>
      </c>
      <c r="C2962" s="5" t="s">
        <v>22</v>
      </c>
      <c r="D2962" s="13">
        <v>5.2</v>
      </c>
      <c r="E2962" s="6">
        <v>4532</v>
      </c>
      <c r="F2962" s="6">
        <v>3399</v>
      </c>
      <c r="G2962" s="7">
        <v>39570</v>
      </c>
      <c r="H2962" s="7">
        <v>39548</v>
      </c>
      <c r="I2962" s="7">
        <v>48944</v>
      </c>
      <c r="J2962" s="5"/>
      <c r="K2962" s="5">
        <v>3115</v>
      </c>
      <c r="L2962" s="5" t="s">
        <v>2039</v>
      </c>
      <c r="M2962" s="5" t="s">
        <v>51</v>
      </c>
      <c r="N2962" s="5" t="s">
        <v>96</v>
      </c>
      <c r="O2962" s="5"/>
      <c r="P2962" s="5"/>
      <c r="Q2962" s="5"/>
    </row>
    <row r="2963" spans="1:17" x14ac:dyDescent="0.35">
      <c r="A2963" s="5" t="s">
        <v>17</v>
      </c>
      <c r="B2963" s="5" t="s">
        <v>18</v>
      </c>
      <c r="C2963" s="5" t="s">
        <v>19</v>
      </c>
      <c r="D2963" s="13">
        <v>5.2</v>
      </c>
      <c r="E2963" s="6">
        <v>5631</v>
      </c>
      <c r="F2963" s="6">
        <v>5067.8999999999987</v>
      </c>
      <c r="G2963" s="7">
        <v>39570</v>
      </c>
      <c r="H2963" s="7">
        <v>39731</v>
      </c>
      <c r="I2963" s="7">
        <v>48944</v>
      </c>
      <c r="J2963" s="5"/>
      <c r="K2963" s="5">
        <v>1609</v>
      </c>
      <c r="L2963" s="5" t="s">
        <v>5223</v>
      </c>
      <c r="M2963" s="5" t="s">
        <v>55</v>
      </c>
      <c r="N2963" s="5" t="s">
        <v>17</v>
      </c>
      <c r="O2963" s="5"/>
      <c r="P2963" s="5"/>
      <c r="Q2963" s="5"/>
    </row>
    <row r="2964" spans="1:17" x14ac:dyDescent="0.35">
      <c r="A2964" s="5" t="s">
        <v>17</v>
      </c>
      <c r="B2964" s="5" t="s">
        <v>18</v>
      </c>
      <c r="C2964" s="5" t="s">
        <v>22</v>
      </c>
      <c r="D2964" s="13">
        <v>5.2</v>
      </c>
      <c r="E2964" s="6">
        <v>5295</v>
      </c>
      <c r="F2964" s="6">
        <v>3971.2500000000009</v>
      </c>
      <c r="G2964" s="7">
        <v>39604</v>
      </c>
      <c r="H2964" s="7">
        <v>39731</v>
      </c>
      <c r="I2964" s="7">
        <v>48944</v>
      </c>
      <c r="J2964" s="5"/>
      <c r="K2964" s="5">
        <v>1616</v>
      </c>
      <c r="L2964" s="5" t="s">
        <v>3139</v>
      </c>
      <c r="M2964" s="5" t="s">
        <v>55</v>
      </c>
      <c r="N2964" s="5" t="s">
        <v>17</v>
      </c>
      <c r="O2964" s="5"/>
      <c r="P2964" s="5"/>
      <c r="Q2964" s="5"/>
    </row>
    <row r="2965" spans="1:17" x14ac:dyDescent="0.35">
      <c r="A2965" s="5" t="s">
        <v>17</v>
      </c>
      <c r="B2965" s="5" t="s">
        <v>18</v>
      </c>
      <c r="C2965" s="5" t="s">
        <v>22</v>
      </c>
      <c r="D2965" s="13">
        <v>5.2</v>
      </c>
      <c r="E2965" s="6">
        <v>6681</v>
      </c>
      <c r="F2965" s="6">
        <v>2665.71</v>
      </c>
      <c r="G2965" s="7">
        <v>39571</v>
      </c>
      <c r="H2965" s="7">
        <v>41264</v>
      </c>
      <c r="I2965" s="7">
        <v>50405</v>
      </c>
      <c r="J2965" s="5"/>
      <c r="K2965" s="5">
        <v>1814</v>
      </c>
      <c r="L2965" s="5" t="s">
        <v>1035</v>
      </c>
      <c r="M2965" s="5" t="s">
        <v>21</v>
      </c>
      <c r="N2965" s="5" t="s">
        <v>17</v>
      </c>
      <c r="O2965" s="5"/>
      <c r="P2965" s="5"/>
      <c r="Q2965" s="5"/>
    </row>
    <row r="2966" spans="1:17" x14ac:dyDescent="0.35">
      <c r="A2966" s="5" t="s">
        <v>17</v>
      </c>
      <c r="B2966" s="5" t="s">
        <v>18</v>
      </c>
      <c r="C2966" s="5" t="s">
        <v>22</v>
      </c>
      <c r="D2966" s="13">
        <v>5.2</v>
      </c>
      <c r="E2966" s="6">
        <v>3995</v>
      </c>
      <c r="F2966" s="6">
        <v>2996.25</v>
      </c>
      <c r="G2966" s="7">
        <v>39570</v>
      </c>
      <c r="H2966" s="7">
        <v>39709</v>
      </c>
      <c r="I2966" s="7">
        <v>48944</v>
      </c>
      <c r="J2966" s="5"/>
      <c r="K2966" s="5">
        <v>5210</v>
      </c>
      <c r="L2966" s="5" t="s">
        <v>1241</v>
      </c>
      <c r="M2966" s="5" t="s">
        <v>28</v>
      </c>
      <c r="N2966" s="5" t="s">
        <v>17</v>
      </c>
      <c r="O2966" s="5"/>
      <c r="P2966" s="5"/>
      <c r="Q2966" s="5"/>
    </row>
    <row r="2967" spans="1:17" x14ac:dyDescent="0.35">
      <c r="A2967" s="5" t="s">
        <v>17</v>
      </c>
      <c r="B2967" s="5" t="s">
        <v>18</v>
      </c>
      <c r="C2967" s="5" t="s">
        <v>22</v>
      </c>
      <c r="D2967" s="13">
        <v>5.2</v>
      </c>
      <c r="E2967" s="6">
        <v>5257</v>
      </c>
      <c r="F2967" s="6">
        <v>1556.08</v>
      </c>
      <c r="G2967" s="7">
        <v>40255</v>
      </c>
      <c r="H2967" s="7">
        <v>41531</v>
      </c>
      <c r="I2967" s="7">
        <v>50770</v>
      </c>
      <c r="J2967" s="5"/>
      <c r="K2967" s="5">
        <v>7026</v>
      </c>
      <c r="L2967" s="5" t="s">
        <v>5058</v>
      </c>
      <c r="M2967" s="5" t="s">
        <v>99</v>
      </c>
      <c r="N2967" s="5" t="s">
        <v>17</v>
      </c>
      <c r="O2967" s="5"/>
      <c r="P2967" s="5"/>
      <c r="Q2967" s="5"/>
    </row>
    <row r="2968" spans="1:17" x14ac:dyDescent="0.35">
      <c r="A2968" s="5" t="s">
        <v>17</v>
      </c>
      <c r="B2968" s="5" t="s">
        <v>18</v>
      </c>
      <c r="C2968" s="5" t="s">
        <v>22</v>
      </c>
      <c r="D2968" s="13">
        <v>5.2</v>
      </c>
      <c r="E2968" s="6">
        <v>4309</v>
      </c>
      <c r="F2968" s="6">
        <v>2650.04</v>
      </c>
      <c r="G2968" s="7">
        <v>39750</v>
      </c>
      <c r="H2968" s="7">
        <v>40506</v>
      </c>
      <c r="I2968" s="7">
        <v>49674</v>
      </c>
      <c r="J2968" s="5"/>
      <c r="K2968" s="5">
        <v>3373</v>
      </c>
      <c r="L2968" s="5" t="s">
        <v>6985</v>
      </c>
      <c r="M2968" s="5" t="s">
        <v>51</v>
      </c>
      <c r="N2968" s="5" t="s">
        <v>17</v>
      </c>
      <c r="O2968" s="5"/>
      <c r="P2968" s="5"/>
      <c r="Q2968" s="5"/>
    </row>
    <row r="2969" spans="1:17" x14ac:dyDescent="0.35">
      <c r="A2969" s="5" t="s">
        <v>17</v>
      </c>
      <c r="B2969" s="5" t="s">
        <v>18</v>
      </c>
      <c r="C2969" s="5" t="s">
        <v>22</v>
      </c>
      <c r="D2969" s="13">
        <v>5.2</v>
      </c>
      <c r="E2969" s="6">
        <v>5481</v>
      </c>
      <c r="F2969" s="6">
        <v>2647.31</v>
      </c>
      <c r="G2969" s="7">
        <v>40687</v>
      </c>
      <c r="H2969" s="7">
        <v>40823</v>
      </c>
      <c r="I2969" s="7">
        <v>50040</v>
      </c>
      <c r="J2969" s="5"/>
      <c r="K2969" s="5">
        <v>4469</v>
      </c>
      <c r="L2969" s="5" t="s">
        <v>343</v>
      </c>
      <c r="M2969" s="5" t="s">
        <v>344</v>
      </c>
      <c r="N2969" s="5" t="s">
        <v>17</v>
      </c>
      <c r="O2969" s="5"/>
      <c r="P2969" s="5"/>
      <c r="Q2969" s="5"/>
    </row>
    <row r="2970" spans="1:17" x14ac:dyDescent="0.35">
      <c r="A2970" s="5" t="s">
        <v>17</v>
      </c>
      <c r="B2970" s="5" t="s">
        <v>18</v>
      </c>
      <c r="C2970" s="5" t="s">
        <v>19</v>
      </c>
      <c r="D2970" s="13">
        <v>5.2</v>
      </c>
      <c r="E2970" s="6">
        <v>6133.85</v>
      </c>
      <c r="F2970" s="6">
        <v>5520.46</v>
      </c>
      <c r="G2970" s="7">
        <v>39722</v>
      </c>
      <c r="H2970" s="7">
        <v>39797</v>
      </c>
      <c r="I2970" s="7">
        <v>48944</v>
      </c>
      <c r="J2970" s="5"/>
      <c r="K2970" s="5">
        <v>7535</v>
      </c>
      <c r="L2970" s="5" t="s">
        <v>4997</v>
      </c>
      <c r="M2970" s="5" t="s">
        <v>99</v>
      </c>
      <c r="N2970" s="5" t="s">
        <v>17</v>
      </c>
      <c r="O2970" s="5"/>
      <c r="P2970" s="5"/>
      <c r="Q2970" s="5"/>
    </row>
    <row r="2971" spans="1:17" x14ac:dyDescent="0.35">
      <c r="A2971" s="5" t="s">
        <v>17</v>
      </c>
      <c r="B2971" s="5" t="s">
        <v>18</v>
      </c>
      <c r="C2971" s="5" t="s">
        <v>22</v>
      </c>
      <c r="D2971" s="13">
        <v>5.2</v>
      </c>
      <c r="E2971" s="6">
        <v>5531</v>
      </c>
      <c r="F2971" s="6">
        <v>3401.5699999999993</v>
      </c>
      <c r="G2971" s="7">
        <v>40360</v>
      </c>
      <c r="H2971" s="7">
        <v>40410</v>
      </c>
      <c r="I2971" s="7">
        <v>49674</v>
      </c>
      <c r="J2971" s="5"/>
      <c r="K2971" s="5">
        <v>4622</v>
      </c>
      <c r="L2971" s="5" t="s">
        <v>3531</v>
      </c>
      <c r="M2971" s="5" t="s">
        <v>210</v>
      </c>
      <c r="N2971" s="5" t="s">
        <v>17</v>
      </c>
      <c r="O2971" s="5"/>
      <c r="P2971" s="5"/>
      <c r="Q2971" s="5"/>
    </row>
    <row r="2972" spans="1:17" x14ac:dyDescent="0.35">
      <c r="A2972" s="5" t="s">
        <v>17</v>
      </c>
      <c r="B2972" s="5" t="s">
        <v>18</v>
      </c>
      <c r="C2972" s="5" t="s">
        <v>22</v>
      </c>
      <c r="D2972" s="13">
        <v>5.2</v>
      </c>
      <c r="E2972" s="6">
        <v>5821</v>
      </c>
      <c r="F2972" s="6">
        <v>3579.920000000001</v>
      </c>
      <c r="G2972" s="7">
        <v>40295</v>
      </c>
      <c r="H2972" s="7">
        <v>40265</v>
      </c>
      <c r="I2972" s="7">
        <v>49674</v>
      </c>
      <c r="J2972" s="5"/>
      <c r="K2972" s="5">
        <v>5070</v>
      </c>
      <c r="L2972" s="5" t="s">
        <v>4636</v>
      </c>
      <c r="M2972" s="5" t="s">
        <v>28</v>
      </c>
      <c r="N2972" s="5" t="s">
        <v>17</v>
      </c>
      <c r="O2972" s="5"/>
      <c r="P2972" s="5"/>
      <c r="Q2972" s="5"/>
    </row>
    <row r="2973" spans="1:17" x14ac:dyDescent="0.35">
      <c r="A2973" s="5" t="s">
        <v>17</v>
      </c>
      <c r="B2973" s="5" t="s">
        <v>18</v>
      </c>
      <c r="C2973" s="5" t="s">
        <v>22</v>
      </c>
      <c r="D2973" s="13">
        <v>5.2</v>
      </c>
      <c r="E2973" s="6">
        <v>5085.0509999999995</v>
      </c>
      <c r="F2973" s="6">
        <v>2456.0800000000004</v>
      </c>
      <c r="G2973" s="7">
        <v>40515</v>
      </c>
      <c r="H2973" s="7">
        <v>40644</v>
      </c>
      <c r="I2973" s="7">
        <v>50040</v>
      </c>
      <c r="J2973" s="5"/>
      <c r="K2973" s="5">
        <v>7554</v>
      </c>
      <c r="L2973" s="5" t="s">
        <v>4994</v>
      </c>
      <c r="M2973" s="5" t="s">
        <v>99</v>
      </c>
      <c r="N2973" s="5" t="s">
        <v>17</v>
      </c>
      <c r="O2973" s="5"/>
      <c r="P2973" s="5"/>
      <c r="Q2973" s="5"/>
    </row>
    <row r="2974" spans="1:17" x14ac:dyDescent="0.35">
      <c r="A2974" s="5" t="s">
        <v>17</v>
      </c>
      <c r="B2974" s="5" t="s">
        <v>18</v>
      </c>
      <c r="C2974" s="5" t="s">
        <v>22</v>
      </c>
      <c r="D2974" s="13">
        <v>5.2</v>
      </c>
      <c r="E2974" s="6">
        <v>6613</v>
      </c>
      <c r="F2974" s="6">
        <v>4959.75</v>
      </c>
      <c r="G2974" s="7">
        <v>39570</v>
      </c>
      <c r="H2974" s="7">
        <v>39568</v>
      </c>
      <c r="I2974" s="7">
        <v>48944</v>
      </c>
      <c r="J2974" s="5"/>
      <c r="K2974" s="5">
        <v>1728</v>
      </c>
      <c r="L2974" s="5" t="s">
        <v>271</v>
      </c>
      <c r="M2974" s="5" t="s">
        <v>55</v>
      </c>
      <c r="N2974" s="5" t="s">
        <v>17</v>
      </c>
      <c r="O2974" s="5"/>
      <c r="P2974" s="5"/>
      <c r="Q2974" s="5"/>
    </row>
    <row r="2975" spans="1:17" x14ac:dyDescent="0.35">
      <c r="A2975" s="5" t="s">
        <v>17</v>
      </c>
      <c r="B2975" s="5" t="s">
        <v>18</v>
      </c>
      <c r="C2975" s="5" t="s">
        <v>22</v>
      </c>
      <c r="D2975" s="13">
        <v>5.2</v>
      </c>
      <c r="E2975" s="6">
        <v>4934</v>
      </c>
      <c r="F2975" s="6">
        <v>2383.12</v>
      </c>
      <c r="G2975" s="7">
        <v>40771</v>
      </c>
      <c r="H2975" s="7">
        <v>40786</v>
      </c>
      <c r="I2975" s="7">
        <v>50040</v>
      </c>
      <c r="J2975" s="5"/>
      <c r="K2975" s="5">
        <v>9044</v>
      </c>
      <c r="L2975" s="5" t="s">
        <v>2699</v>
      </c>
      <c r="M2975" s="5" t="s">
        <v>189</v>
      </c>
      <c r="N2975" s="5" t="s">
        <v>17</v>
      </c>
      <c r="O2975" s="5"/>
      <c r="P2975" s="5"/>
      <c r="Q2975" s="5"/>
    </row>
    <row r="2976" spans="1:17" x14ac:dyDescent="0.35">
      <c r="A2976" s="5" t="s">
        <v>17</v>
      </c>
      <c r="B2976" s="5" t="s">
        <v>18</v>
      </c>
      <c r="C2976" s="5" t="s">
        <v>22</v>
      </c>
      <c r="D2976" s="13">
        <v>5.2</v>
      </c>
      <c r="E2976" s="6">
        <v>2704</v>
      </c>
      <c r="F2976" s="6">
        <v>1527.75</v>
      </c>
      <c r="G2976" s="7">
        <v>39570</v>
      </c>
      <c r="H2976" s="7">
        <v>39692</v>
      </c>
      <c r="I2976" s="7">
        <v>48944</v>
      </c>
      <c r="J2976" s="5"/>
      <c r="K2976" s="5">
        <v>8274</v>
      </c>
      <c r="L2976" s="5" t="s">
        <v>921</v>
      </c>
      <c r="M2976" s="5" t="s">
        <v>25</v>
      </c>
      <c r="N2976" s="5" t="s">
        <v>17</v>
      </c>
      <c r="O2976" s="5"/>
      <c r="P2976" s="5"/>
      <c r="Q2976" s="5"/>
    </row>
    <row r="2977" spans="1:17" x14ac:dyDescent="0.35">
      <c r="A2977" s="5" t="s">
        <v>17</v>
      </c>
      <c r="B2977" s="5" t="s">
        <v>18</v>
      </c>
      <c r="C2977" s="5" t="s">
        <v>19</v>
      </c>
      <c r="D2977" s="13">
        <v>5.2</v>
      </c>
      <c r="E2977" s="6">
        <v>5536</v>
      </c>
      <c r="F2977" s="6">
        <v>4982.3999999999996</v>
      </c>
      <c r="G2977" s="7">
        <v>39667</v>
      </c>
      <c r="H2977" s="7">
        <v>40053</v>
      </c>
      <c r="I2977" s="7">
        <v>49309</v>
      </c>
      <c r="J2977" s="5"/>
      <c r="K2977" s="5">
        <v>3557</v>
      </c>
      <c r="L2977" s="5" t="s">
        <v>9126</v>
      </c>
      <c r="M2977" s="5" t="s">
        <v>51</v>
      </c>
      <c r="N2977" s="5" t="s">
        <v>17</v>
      </c>
      <c r="O2977" s="5"/>
      <c r="P2977" s="5"/>
      <c r="Q2977" s="5"/>
    </row>
    <row r="2978" spans="1:17" x14ac:dyDescent="0.35">
      <c r="A2978" s="5" t="s">
        <v>17</v>
      </c>
      <c r="B2978" s="5" t="s">
        <v>18</v>
      </c>
      <c r="C2978" s="5" t="s">
        <v>22</v>
      </c>
      <c r="D2978" s="13">
        <v>5.2</v>
      </c>
      <c r="E2978" s="6">
        <v>5887.0990000000002</v>
      </c>
      <c r="F2978" s="6">
        <v>2843.4799999999996</v>
      </c>
      <c r="G2978" s="7">
        <v>40700</v>
      </c>
      <c r="H2978" s="7">
        <v>40794</v>
      </c>
      <c r="I2978" s="7">
        <v>50040</v>
      </c>
      <c r="J2978" s="5"/>
      <c r="K2978" s="5">
        <v>4562</v>
      </c>
      <c r="L2978" s="5" t="s">
        <v>2003</v>
      </c>
      <c r="M2978" s="5" t="s">
        <v>210</v>
      </c>
      <c r="N2978" s="5" t="s">
        <v>17</v>
      </c>
      <c r="O2978" s="5"/>
      <c r="P2978" s="5"/>
      <c r="Q2978" s="5"/>
    </row>
    <row r="2979" spans="1:17" x14ac:dyDescent="0.35">
      <c r="A2979" s="5" t="s">
        <v>96</v>
      </c>
      <c r="B2979" s="5" t="s">
        <v>18</v>
      </c>
      <c r="C2979" s="5" t="s">
        <v>19</v>
      </c>
      <c r="D2979" s="13">
        <v>5.2</v>
      </c>
      <c r="E2979" s="6">
        <v>3164</v>
      </c>
      <c r="F2979" s="6">
        <v>2847.6</v>
      </c>
      <c r="G2979" s="7">
        <v>39570</v>
      </c>
      <c r="H2979" s="7">
        <v>40098</v>
      </c>
      <c r="I2979" s="7">
        <v>49309</v>
      </c>
      <c r="J2979" s="5"/>
      <c r="K2979" s="5">
        <v>8185</v>
      </c>
      <c r="L2979" s="5" t="s">
        <v>6501</v>
      </c>
      <c r="M2979" s="5" t="s">
        <v>53</v>
      </c>
      <c r="N2979" s="5" t="s">
        <v>96</v>
      </c>
      <c r="O2979" s="5"/>
      <c r="P2979" s="5"/>
      <c r="Q2979" s="5"/>
    </row>
    <row r="2980" spans="1:17" x14ac:dyDescent="0.35">
      <c r="A2980" s="5" t="s">
        <v>17</v>
      </c>
      <c r="B2980" s="5" t="s">
        <v>18</v>
      </c>
      <c r="C2980" s="5" t="s">
        <v>22</v>
      </c>
      <c r="D2980" s="13">
        <v>5.2</v>
      </c>
      <c r="E2980" s="6">
        <v>4600</v>
      </c>
      <c r="F2980" s="6">
        <v>2221.81</v>
      </c>
      <c r="G2980" s="7">
        <v>40687</v>
      </c>
      <c r="H2980" s="7">
        <v>40602</v>
      </c>
      <c r="I2980" s="7">
        <v>50040</v>
      </c>
      <c r="J2980" s="5"/>
      <c r="K2980" s="5">
        <v>3210</v>
      </c>
      <c r="L2980" s="5" t="s">
        <v>2326</v>
      </c>
      <c r="M2980" s="5" t="s">
        <v>55</v>
      </c>
      <c r="N2980" s="5" t="s">
        <v>17</v>
      </c>
      <c r="O2980" s="5"/>
      <c r="P2980" s="5"/>
      <c r="Q2980" s="5"/>
    </row>
    <row r="2981" spans="1:17" x14ac:dyDescent="0.35">
      <c r="A2981" s="5" t="s">
        <v>17</v>
      </c>
      <c r="B2981" s="5" t="s">
        <v>18</v>
      </c>
      <c r="C2981" s="5" t="s">
        <v>22</v>
      </c>
      <c r="D2981" s="13">
        <v>5.2</v>
      </c>
      <c r="E2981" s="6">
        <v>4316.8380000000006</v>
      </c>
      <c r="F2981" s="6">
        <v>3237.6200000000003</v>
      </c>
      <c r="G2981" s="7">
        <v>39583</v>
      </c>
      <c r="H2981" s="7">
        <v>39785</v>
      </c>
      <c r="I2981" s="7">
        <v>48944</v>
      </c>
      <c r="J2981" s="5"/>
      <c r="K2981" s="5">
        <v>8320</v>
      </c>
      <c r="L2981" s="5" t="s">
        <v>6783</v>
      </c>
      <c r="M2981" s="5" t="s">
        <v>53</v>
      </c>
      <c r="N2981" s="5" t="s">
        <v>17</v>
      </c>
      <c r="O2981" s="5"/>
      <c r="P2981" s="5"/>
      <c r="Q2981" s="5"/>
    </row>
    <row r="2982" spans="1:17" x14ac:dyDescent="0.35">
      <c r="A2982" s="5" t="s">
        <v>17</v>
      </c>
      <c r="B2982" s="5" t="s">
        <v>18</v>
      </c>
      <c r="C2982" s="5" t="s">
        <v>22</v>
      </c>
      <c r="D2982" s="13">
        <v>5.2</v>
      </c>
      <c r="E2982" s="6">
        <v>5685</v>
      </c>
      <c r="F2982" s="6">
        <v>4263.75</v>
      </c>
      <c r="G2982" s="7">
        <v>39709</v>
      </c>
      <c r="H2982" s="7">
        <v>39934</v>
      </c>
      <c r="I2982" s="7">
        <v>49309</v>
      </c>
      <c r="J2982" s="5"/>
      <c r="K2982" s="5">
        <v>1564</v>
      </c>
      <c r="L2982" s="5" t="s">
        <v>3962</v>
      </c>
      <c r="M2982" s="5" t="s">
        <v>55</v>
      </c>
      <c r="N2982" s="5" t="s">
        <v>17</v>
      </c>
      <c r="O2982" s="5"/>
      <c r="P2982" s="5"/>
      <c r="Q2982" s="5"/>
    </row>
    <row r="2983" spans="1:17" x14ac:dyDescent="0.35">
      <c r="A2983" s="5" t="s">
        <v>17</v>
      </c>
      <c r="B2983" s="5" t="s">
        <v>18</v>
      </c>
      <c r="C2983" s="5" t="s">
        <v>22</v>
      </c>
      <c r="D2983" s="13">
        <v>5.2</v>
      </c>
      <c r="E2983" s="6">
        <v>5262</v>
      </c>
      <c r="F2983" s="6">
        <v>3236.13</v>
      </c>
      <c r="G2983" s="7">
        <v>39805</v>
      </c>
      <c r="H2983" s="7">
        <v>40353</v>
      </c>
      <c r="I2983" s="7">
        <v>49674</v>
      </c>
      <c r="J2983" s="5"/>
      <c r="K2983" s="5">
        <v>2572</v>
      </c>
      <c r="L2983" s="5" t="s">
        <v>5819</v>
      </c>
      <c r="M2983" s="5" t="s">
        <v>51</v>
      </c>
      <c r="N2983" s="5" t="s">
        <v>17</v>
      </c>
      <c r="O2983" s="5"/>
      <c r="P2983" s="5"/>
      <c r="Q2983" s="5"/>
    </row>
    <row r="2984" spans="1:17" x14ac:dyDescent="0.35">
      <c r="A2984" s="5" t="s">
        <v>17</v>
      </c>
      <c r="B2984" s="5" t="s">
        <v>18</v>
      </c>
      <c r="C2984" s="5" t="s">
        <v>22</v>
      </c>
      <c r="D2984" s="13">
        <v>5.2</v>
      </c>
      <c r="E2984" s="6">
        <v>5250</v>
      </c>
      <c r="F2984" s="6">
        <v>3228.7400000000007</v>
      </c>
      <c r="G2984" s="7">
        <v>39687</v>
      </c>
      <c r="H2984" s="7">
        <v>40352</v>
      </c>
      <c r="I2984" s="7">
        <v>49674</v>
      </c>
      <c r="J2984" s="5"/>
      <c r="K2984" s="5">
        <v>8304</v>
      </c>
      <c r="L2984" s="5" t="s">
        <v>4289</v>
      </c>
      <c r="M2984" s="5" t="s">
        <v>53</v>
      </c>
      <c r="N2984" s="5" t="s">
        <v>17</v>
      </c>
      <c r="O2984" s="5"/>
      <c r="P2984" s="5"/>
      <c r="Q2984" s="5"/>
    </row>
    <row r="2985" spans="1:17" x14ac:dyDescent="0.35">
      <c r="A2985" s="5" t="s">
        <v>17</v>
      </c>
      <c r="B2985" s="5" t="s">
        <v>18</v>
      </c>
      <c r="C2985" s="5" t="s">
        <v>19</v>
      </c>
      <c r="D2985" s="13">
        <v>5.2</v>
      </c>
      <c r="E2985" s="6">
        <v>7387</v>
      </c>
      <c r="F2985" s="6">
        <v>4025.9100000000003</v>
      </c>
      <c r="G2985" s="7">
        <v>39570</v>
      </c>
      <c r="H2985" s="7">
        <v>41206</v>
      </c>
      <c r="I2985" s="7">
        <v>50405</v>
      </c>
      <c r="J2985" s="5"/>
      <c r="K2985" s="5">
        <v>1971</v>
      </c>
      <c r="L2985" s="5" t="s">
        <v>12392</v>
      </c>
      <c r="M2985" s="5" t="s">
        <v>76</v>
      </c>
      <c r="N2985" s="5" t="s">
        <v>17</v>
      </c>
      <c r="O2985" s="5"/>
      <c r="P2985" s="5"/>
      <c r="Q2985" s="5"/>
    </row>
    <row r="2986" spans="1:17" x14ac:dyDescent="0.35">
      <c r="A2986" s="5" t="s">
        <v>17</v>
      </c>
      <c r="B2986" s="5" t="s">
        <v>18</v>
      </c>
      <c r="C2986" s="5" t="s">
        <v>22</v>
      </c>
      <c r="D2986" s="13">
        <v>5.2</v>
      </c>
      <c r="E2986" s="6">
        <v>5205</v>
      </c>
      <c r="F2986" s="6">
        <v>2514.0099999999998</v>
      </c>
      <c r="G2986" s="7">
        <v>40527</v>
      </c>
      <c r="H2986" s="7">
        <v>40591</v>
      </c>
      <c r="I2986" s="7">
        <v>50040</v>
      </c>
      <c r="J2986" s="5"/>
      <c r="K2986" s="5">
        <v>3110</v>
      </c>
      <c r="L2986" s="5" t="s">
        <v>2043</v>
      </c>
      <c r="M2986" s="5" t="s">
        <v>51</v>
      </c>
      <c r="N2986" s="5" t="s">
        <v>17</v>
      </c>
      <c r="O2986" s="5"/>
      <c r="P2986" s="5"/>
      <c r="Q2986" s="5"/>
    </row>
    <row r="2987" spans="1:17" x14ac:dyDescent="0.35">
      <c r="A2987" s="5" t="s">
        <v>96</v>
      </c>
      <c r="B2987" s="5" t="s">
        <v>18</v>
      </c>
      <c r="C2987" s="5" t="s">
        <v>22</v>
      </c>
      <c r="D2987" s="13">
        <v>5.2</v>
      </c>
      <c r="E2987" s="6">
        <v>5009.0749999999998</v>
      </c>
      <c r="F2987" s="6">
        <v>2860.2999999999997</v>
      </c>
      <c r="G2987" s="7">
        <v>40360</v>
      </c>
      <c r="H2987" s="7">
        <v>40405</v>
      </c>
      <c r="I2987" s="7">
        <v>49674</v>
      </c>
      <c r="J2987" s="5"/>
      <c r="K2987" s="5">
        <v>8752</v>
      </c>
      <c r="L2987" s="5" t="s">
        <v>1227</v>
      </c>
      <c r="M2987" s="5" t="s">
        <v>229</v>
      </c>
      <c r="N2987" s="5" t="s">
        <v>96</v>
      </c>
      <c r="O2987" s="5"/>
      <c r="P2987" s="5"/>
      <c r="Q2987" s="5"/>
    </row>
    <row r="2988" spans="1:17" x14ac:dyDescent="0.35">
      <c r="A2988" s="5" t="s">
        <v>17</v>
      </c>
      <c r="B2988" s="5" t="s">
        <v>18</v>
      </c>
      <c r="C2988" s="5" t="s">
        <v>22</v>
      </c>
      <c r="D2988" s="13">
        <v>5.2</v>
      </c>
      <c r="E2988" s="6">
        <v>4539</v>
      </c>
      <c r="F2988" s="6">
        <v>3404.25</v>
      </c>
      <c r="G2988" s="7">
        <v>39570</v>
      </c>
      <c r="H2988" s="7">
        <v>39581</v>
      </c>
      <c r="I2988" s="7">
        <v>48944</v>
      </c>
      <c r="J2988" s="5"/>
      <c r="K2988" s="5">
        <v>9472</v>
      </c>
      <c r="L2988" s="5" t="s">
        <v>1309</v>
      </c>
      <c r="M2988" s="5" t="s">
        <v>32</v>
      </c>
      <c r="N2988" s="5" t="s">
        <v>17</v>
      </c>
      <c r="O2988" s="5"/>
      <c r="P2988" s="5"/>
      <c r="Q2988" s="5"/>
    </row>
    <row r="2989" spans="1:17" x14ac:dyDescent="0.35">
      <c r="A2989" s="5" t="s">
        <v>17</v>
      </c>
      <c r="B2989" s="5" t="s">
        <v>18</v>
      </c>
      <c r="C2989" s="5" t="s">
        <v>22</v>
      </c>
      <c r="D2989" s="13">
        <v>5.2</v>
      </c>
      <c r="E2989" s="6">
        <v>4849.4969999999994</v>
      </c>
      <c r="F2989" s="6">
        <v>2982.4500000000003</v>
      </c>
      <c r="G2989" s="7">
        <v>40368</v>
      </c>
      <c r="H2989" s="7">
        <v>40465</v>
      </c>
      <c r="I2989" s="7">
        <v>49674</v>
      </c>
      <c r="J2989" s="5"/>
      <c r="K2989" s="5">
        <v>5420</v>
      </c>
      <c r="L2989" s="5" t="s">
        <v>5050</v>
      </c>
      <c r="M2989" s="5" t="s">
        <v>28</v>
      </c>
      <c r="N2989" s="5" t="s">
        <v>17</v>
      </c>
      <c r="O2989" s="5"/>
      <c r="P2989" s="5"/>
      <c r="Q2989" s="5"/>
    </row>
    <row r="2990" spans="1:17" x14ac:dyDescent="0.35">
      <c r="A2990" s="5" t="s">
        <v>17</v>
      </c>
      <c r="B2990" s="5" t="s">
        <v>18</v>
      </c>
      <c r="C2990" s="5" t="s">
        <v>22</v>
      </c>
      <c r="D2990" s="13">
        <v>5.2</v>
      </c>
      <c r="E2990" s="6">
        <v>6138</v>
      </c>
      <c r="F2990" s="6">
        <v>4603.5000000000009</v>
      </c>
      <c r="G2990" s="7">
        <v>39946</v>
      </c>
      <c r="H2990" s="7">
        <v>40001</v>
      </c>
      <c r="I2990" s="7">
        <v>49309</v>
      </c>
      <c r="J2990" s="5"/>
      <c r="K2990" s="5">
        <v>9607</v>
      </c>
      <c r="L2990" s="5" t="s">
        <v>6166</v>
      </c>
      <c r="M2990" s="5" t="s">
        <v>32</v>
      </c>
      <c r="N2990" s="5" t="s">
        <v>17</v>
      </c>
      <c r="O2990" s="5"/>
      <c r="P2990" s="5"/>
      <c r="Q2990" s="5"/>
    </row>
    <row r="2991" spans="1:17" x14ac:dyDescent="0.35">
      <c r="A2991" s="5" t="s">
        <v>17</v>
      </c>
      <c r="B2991" s="5" t="s">
        <v>18</v>
      </c>
      <c r="C2991" s="5" t="s">
        <v>22</v>
      </c>
      <c r="D2991" s="13">
        <v>5.2</v>
      </c>
      <c r="E2991" s="6">
        <v>4888</v>
      </c>
      <c r="F2991" s="6">
        <v>3666</v>
      </c>
      <c r="G2991" s="7">
        <v>39570</v>
      </c>
      <c r="H2991" s="7">
        <v>39562</v>
      </c>
      <c r="I2991" s="7">
        <v>48944</v>
      </c>
      <c r="J2991" s="5"/>
      <c r="K2991" s="5">
        <v>3110</v>
      </c>
      <c r="L2991" s="5" t="s">
        <v>2043</v>
      </c>
      <c r="M2991" s="5" t="s">
        <v>51</v>
      </c>
      <c r="N2991" s="5" t="s">
        <v>17</v>
      </c>
      <c r="O2991" s="5"/>
      <c r="P2991" s="5"/>
      <c r="Q2991" s="5"/>
    </row>
    <row r="2992" spans="1:17" x14ac:dyDescent="0.35">
      <c r="A2992" s="5" t="s">
        <v>17</v>
      </c>
      <c r="B2992" s="5" t="s">
        <v>18</v>
      </c>
      <c r="C2992" s="5" t="s">
        <v>22</v>
      </c>
      <c r="D2992" s="13">
        <v>5.2</v>
      </c>
      <c r="E2992" s="6">
        <v>5393</v>
      </c>
      <c r="F2992" s="6">
        <v>4044.75</v>
      </c>
      <c r="G2992" s="7">
        <v>39587</v>
      </c>
      <c r="H2992" s="7">
        <v>39330</v>
      </c>
      <c r="I2992" s="7">
        <v>48579</v>
      </c>
      <c r="J2992" s="5"/>
      <c r="K2992" s="5">
        <v>7324</v>
      </c>
      <c r="L2992" s="5" t="s">
        <v>7776</v>
      </c>
      <c r="M2992" s="5" t="s">
        <v>32</v>
      </c>
      <c r="N2992" s="5" t="s">
        <v>17</v>
      </c>
      <c r="O2992" s="5"/>
      <c r="P2992" s="5"/>
      <c r="Q2992" s="5"/>
    </row>
    <row r="2993" spans="1:17" x14ac:dyDescent="0.35">
      <c r="A2993" s="5" t="s">
        <v>17</v>
      </c>
      <c r="B2993" s="5" t="s">
        <v>18</v>
      </c>
      <c r="C2993" s="5" t="s">
        <v>22</v>
      </c>
      <c r="D2993" s="13">
        <v>5.24</v>
      </c>
      <c r="E2993" s="6">
        <v>5976.4120000000003</v>
      </c>
      <c r="F2993" s="6">
        <v>2886.63</v>
      </c>
      <c r="G2993" s="7">
        <v>40700</v>
      </c>
      <c r="H2993" s="7">
        <v>40773</v>
      </c>
      <c r="I2993" s="7">
        <v>50040</v>
      </c>
      <c r="J2993" s="5"/>
      <c r="K2993" s="5">
        <v>9500</v>
      </c>
      <c r="L2993" s="5" t="s">
        <v>31</v>
      </c>
      <c r="M2993" s="5" t="s">
        <v>32</v>
      </c>
      <c r="N2993" s="5" t="s">
        <v>17</v>
      </c>
      <c r="O2993" s="5"/>
      <c r="P2993" s="5"/>
      <c r="Q2993" s="5"/>
    </row>
    <row r="2994" spans="1:17" x14ac:dyDescent="0.35">
      <c r="A2994" s="5" t="s">
        <v>17</v>
      </c>
      <c r="B2994" s="5" t="s">
        <v>18</v>
      </c>
      <c r="C2994" s="5" t="s">
        <v>19</v>
      </c>
      <c r="D2994" s="13">
        <v>5.25</v>
      </c>
      <c r="E2994" s="6">
        <v>3914</v>
      </c>
      <c r="F2994" s="6">
        <v>2317.08</v>
      </c>
      <c r="G2994" s="7">
        <v>40792</v>
      </c>
      <c r="H2994" s="7">
        <v>40898</v>
      </c>
      <c r="I2994" s="7">
        <v>50040</v>
      </c>
      <c r="J2994" s="5"/>
      <c r="K2994" s="5">
        <v>7403</v>
      </c>
      <c r="L2994" s="5" t="s">
        <v>914</v>
      </c>
      <c r="M2994" s="5" t="s">
        <v>99</v>
      </c>
      <c r="N2994" s="5" t="s">
        <v>17</v>
      </c>
      <c r="O2994" s="5"/>
      <c r="P2994" s="5"/>
      <c r="Q2994" s="5"/>
    </row>
    <row r="2995" spans="1:17" x14ac:dyDescent="0.35">
      <c r="A2995" s="5" t="s">
        <v>17</v>
      </c>
      <c r="B2995" s="5" t="s">
        <v>18</v>
      </c>
      <c r="C2995" s="5" t="s">
        <v>22</v>
      </c>
      <c r="D2995" s="13">
        <v>5.25</v>
      </c>
      <c r="E2995" s="6">
        <v>4010</v>
      </c>
      <c r="F2995" s="6">
        <v>1936.8400000000001</v>
      </c>
      <c r="G2995" s="7">
        <v>40836</v>
      </c>
      <c r="H2995" s="7">
        <v>40875</v>
      </c>
      <c r="I2995" s="7">
        <v>50040</v>
      </c>
      <c r="J2995" s="5"/>
      <c r="K2995" s="5">
        <v>3464</v>
      </c>
      <c r="L2995" s="5" t="s">
        <v>3018</v>
      </c>
      <c r="M2995" s="5" t="s">
        <v>51</v>
      </c>
      <c r="N2995" s="5" t="s">
        <v>17</v>
      </c>
      <c r="O2995" s="5"/>
      <c r="P2995" s="5"/>
      <c r="Q2995" s="5"/>
    </row>
    <row r="2996" spans="1:17" x14ac:dyDescent="0.35">
      <c r="A2996" s="5" t="s">
        <v>17</v>
      </c>
      <c r="B2996" s="5" t="s">
        <v>18</v>
      </c>
      <c r="C2996" s="5" t="s">
        <v>22</v>
      </c>
      <c r="D2996" s="13">
        <v>5.25</v>
      </c>
      <c r="E2996" s="6">
        <v>5261</v>
      </c>
      <c r="F2996" s="6">
        <v>2656.7999999999997</v>
      </c>
      <c r="G2996" s="7">
        <v>39570</v>
      </c>
      <c r="H2996" s="7">
        <v>39480</v>
      </c>
      <c r="I2996" s="7">
        <v>48944</v>
      </c>
      <c r="J2996" s="5"/>
      <c r="K2996" s="5">
        <v>9435</v>
      </c>
      <c r="L2996" s="5" t="s">
        <v>4588</v>
      </c>
      <c r="M2996" s="5" t="s">
        <v>32</v>
      </c>
      <c r="N2996" s="5" t="s">
        <v>17</v>
      </c>
      <c r="O2996" s="5"/>
      <c r="P2996" s="5"/>
      <c r="Q2996" s="5"/>
    </row>
    <row r="2997" spans="1:17" x14ac:dyDescent="0.35">
      <c r="A2997" s="5" t="s">
        <v>17</v>
      </c>
      <c r="B2997" s="5" t="s">
        <v>18</v>
      </c>
      <c r="C2997" s="5" t="s">
        <v>22</v>
      </c>
      <c r="D2997" s="13">
        <v>5.25</v>
      </c>
      <c r="E2997" s="6">
        <v>6435</v>
      </c>
      <c r="F2997" s="6">
        <v>3108.0899999999997</v>
      </c>
      <c r="G2997" s="7">
        <v>40786</v>
      </c>
      <c r="H2997" s="7">
        <v>40892</v>
      </c>
      <c r="I2997" s="7">
        <v>50040</v>
      </c>
      <c r="J2997" s="5"/>
      <c r="K2997" s="5">
        <v>3362</v>
      </c>
      <c r="L2997" s="5" t="s">
        <v>5599</v>
      </c>
      <c r="M2997" s="5" t="s">
        <v>51</v>
      </c>
      <c r="N2997" s="5" t="s">
        <v>17</v>
      </c>
      <c r="O2997" s="5"/>
      <c r="P2997" s="5"/>
      <c r="Q2997" s="5"/>
    </row>
    <row r="2998" spans="1:17" x14ac:dyDescent="0.35">
      <c r="A2998" s="5" t="s">
        <v>17</v>
      </c>
      <c r="B2998" s="5" t="s">
        <v>18</v>
      </c>
      <c r="C2998" s="5" t="s">
        <v>22</v>
      </c>
      <c r="D2998" s="13">
        <v>5.25</v>
      </c>
      <c r="E2998" s="6">
        <v>6207.8429999999998</v>
      </c>
      <c r="F2998" s="6">
        <v>2998.37</v>
      </c>
      <c r="G2998" s="7">
        <v>40542</v>
      </c>
      <c r="H2998" s="7">
        <v>40837</v>
      </c>
      <c r="I2998" s="7">
        <v>50040</v>
      </c>
      <c r="J2998" s="5"/>
      <c r="K2998" s="5">
        <v>4146</v>
      </c>
      <c r="L2998" s="5" t="s">
        <v>3845</v>
      </c>
      <c r="M2998" s="5" t="s">
        <v>210</v>
      </c>
      <c r="N2998" s="5" t="s">
        <v>17</v>
      </c>
      <c r="O2998" s="5"/>
      <c r="P2998" s="5"/>
      <c r="Q2998" s="5"/>
    </row>
    <row r="2999" spans="1:17" x14ac:dyDescent="0.35">
      <c r="A2999" s="5" t="s">
        <v>96</v>
      </c>
      <c r="B2999" s="5" t="s">
        <v>18</v>
      </c>
      <c r="C2999" s="5" t="s">
        <v>22</v>
      </c>
      <c r="D2999" s="13">
        <v>5.25</v>
      </c>
      <c r="E2999" s="6">
        <v>6491</v>
      </c>
      <c r="F2999" s="6">
        <v>3135.15</v>
      </c>
      <c r="G2999" s="7">
        <v>40786</v>
      </c>
      <c r="H2999" s="7">
        <v>40889</v>
      </c>
      <c r="I2999" s="7">
        <v>50040</v>
      </c>
      <c r="J2999" s="5"/>
      <c r="K2999" s="5">
        <v>3362</v>
      </c>
      <c r="L2999" s="5" t="s">
        <v>5599</v>
      </c>
      <c r="M2999" s="5" t="s">
        <v>51</v>
      </c>
      <c r="N2999" s="5" t="s">
        <v>96</v>
      </c>
      <c r="O2999" s="5"/>
      <c r="P2999" s="5"/>
      <c r="Q2999" s="5"/>
    </row>
    <row r="3000" spans="1:17" x14ac:dyDescent="0.35">
      <c r="A3000" s="5" t="s">
        <v>17</v>
      </c>
      <c r="B3000" s="5" t="s">
        <v>18</v>
      </c>
      <c r="C3000" s="5" t="s">
        <v>22</v>
      </c>
      <c r="D3000" s="13">
        <v>5.25</v>
      </c>
      <c r="E3000" s="6">
        <v>5755</v>
      </c>
      <c r="F3000" s="6">
        <v>2779.67</v>
      </c>
      <c r="G3000" s="7">
        <v>40841</v>
      </c>
      <c r="H3000" s="7">
        <v>40899</v>
      </c>
      <c r="I3000" s="7">
        <v>50040</v>
      </c>
      <c r="J3000" s="5"/>
      <c r="K3000" s="5">
        <v>3067</v>
      </c>
      <c r="L3000" s="5" t="s">
        <v>2758</v>
      </c>
      <c r="M3000" s="5" t="s">
        <v>51</v>
      </c>
      <c r="N3000" s="5" t="s">
        <v>17</v>
      </c>
      <c r="O3000" s="5"/>
      <c r="P3000" s="5"/>
      <c r="Q3000" s="5"/>
    </row>
    <row r="3001" spans="1:17" x14ac:dyDescent="0.35">
      <c r="A3001" s="5" t="s">
        <v>17</v>
      </c>
      <c r="B3001" s="5" t="s">
        <v>18</v>
      </c>
      <c r="C3001" s="5" t="s">
        <v>19</v>
      </c>
      <c r="D3001" s="13">
        <v>5.25</v>
      </c>
      <c r="E3001" s="6">
        <v>4843</v>
      </c>
      <c r="F3001" s="6">
        <v>2363.3899999999994</v>
      </c>
      <c r="G3001" s="7">
        <v>40717</v>
      </c>
      <c r="H3001" s="7">
        <v>41026</v>
      </c>
      <c r="I3001" s="7">
        <v>50405</v>
      </c>
      <c r="J3001" s="5"/>
      <c r="K3001" s="5">
        <v>4450</v>
      </c>
      <c r="L3001" s="5" t="s">
        <v>518</v>
      </c>
      <c r="M3001" s="5" t="s">
        <v>344</v>
      </c>
      <c r="N3001" s="5" t="s">
        <v>17</v>
      </c>
      <c r="O3001" s="5"/>
      <c r="P3001" s="5"/>
      <c r="Q3001" s="5"/>
    </row>
    <row r="3002" spans="1:17" x14ac:dyDescent="0.35">
      <c r="A3002" s="5" t="s">
        <v>17</v>
      </c>
      <c r="B3002" s="5" t="s">
        <v>18</v>
      </c>
      <c r="C3002" s="5" t="s">
        <v>22</v>
      </c>
      <c r="D3002" s="13">
        <v>5.26</v>
      </c>
      <c r="E3002" s="6">
        <v>3955</v>
      </c>
      <c r="F3002" s="6">
        <v>1910.2699999999998</v>
      </c>
      <c r="G3002" s="7">
        <v>40849</v>
      </c>
      <c r="H3002" s="7">
        <v>40876</v>
      </c>
      <c r="I3002" s="7">
        <v>50040</v>
      </c>
      <c r="J3002" s="5"/>
      <c r="K3002" s="5">
        <v>1568</v>
      </c>
      <c r="L3002" s="5" t="s">
        <v>6269</v>
      </c>
      <c r="M3002" s="5" t="s">
        <v>55</v>
      </c>
      <c r="N3002" s="5" t="s">
        <v>17</v>
      </c>
      <c r="O3002" s="5"/>
      <c r="P3002" s="5"/>
      <c r="Q3002" s="5"/>
    </row>
    <row r="3003" spans="1:17" x14ac:dyDescent="0.35">
      <c r="A3003" s="5" t="s">
        <v>17</v>
      </c>
      <c r="B3003" s="5" t="s">
        <v>18</v>
      </c>
      <c r="C3003" s="5" t="s">
        <v>19</v>
      </c>
      <c r="D3003" s="13">
        <v>5.26</v>
      </c>
      <c r="E3003" s="6">
        <v>5115</v>
      </c>
      <c r="F3003" s="6">
        <v>3514.0000000000005</v>
      </c>
      <c r="G3003" s="7">
        <v>39570</v>
      </c>
      <c r="H3003" s="7">
        <v>39605</v>
      </c>
      <c r="I3003" s="7">
        <v>48944</v>
      </c>
      <c r="J3003" s="5"/>
      <c r="K3003" s="5">
        <v>8903</v>
      </c>
      <c r="L3003" s="5" t="s">
        <v>7091</v>
      </c>
      <c r="M3003" s="5" t="s">
        <v>53</v>
      </c>
      <c r="N3003" s="5" t="s">
        <v>17</v>
      </c>
      <c r="O3003" s="5"/>
      <c r="P3003" s="5"/>
      <c r="Q3003" s="5"/>
    </row>
    <row r="3004" spans="1:17" x14ac:dyDescent="0.35">
      <c r="A3004" s="5" t="s">
        <v>17</v>
      </c>
      <c r="B3004" s="5" t="s">
        <v>18</v>
      </c>
      <c r="C3004" s="5" t="s">
        <v>22</v>
      </c>
      <c r="D3004" s="13">
        <v>5.27</v>
      </c>
      <c r="E3004" s="6">
        <v>5455</v>
      </c>
      <c r="F3004" s="6">
        <v>2634.76</v>
      </c>
      <c r="G3004" s="7">
        <v>40782</v>
      </c>
      <c r="H3004" s="7">
        <v>40862</v>
      </c>
      <c r="I3004" s="7">
        <v>50040</v>
      </c>
      <c r="J3004" s="5"/>
      <c r="K3004" s="5">
        <v>1695</v>
      </c>
      <c r="L3004" s="5" t="s">
        <v>6092</v>
      </c>
      <c r="M3004" s="5" t="s">
        <v>55</v>
      </c>
      <c r="N3004" s="5" t="s">
        <v>17</v>
      </c>
      <c r="O3004" s="5"/>
      <c r="P3004" s="5"/>
      <c r="Q3004" s="5"/>
    </row>
    <row r="3005" spans="1:17" x14ac:dyDescent="0.35">
      <c r="A3005" s="5" t="s">
        <v>17</v>
      </c>
      <c r="B3005" s="5" t="s">
        <v>18</v>
      </c>
      <c r="C3005" s="5" t="s">
        <v>22</v>
      </c>
      <c r="D3005" s="13">
        <v>5.28</v>
      </c>
      <c r="E3005" s="6">
        <v>5565</v>
      </c>
      <c r="F3005" s="6">
        <v>2687.89</v>
      </c>
      <c r="G3005" s="7">
        <v>40835</v>
      </c>
      <c r="H3005" s="7">
        <v>40855</v>
      </c>
      <c r="I3005" s="7">
        <v>50040</v>
      </c>
      <c r="J3005" s="5"/>
      <c r="K3005" s="5">
        <v>3072</v>
      </c>
      <c r="L3005" s="5" t="s">
        <v>50</v>
      </c>
      <c r="M3005" s="5" t="s">
        <v>51</v>
      </c>
      <c r="N3005" s="5" t="s">
        <v>17</v>
      </c>
      <c r="O3005" s="5"/>
      <c r="P3005" s="5"/>
      <c r="Q3005" s="5"/>
    </row>
    <row r="3006" spans="1:17" x14ac:dyDescent="0.35">
      <c r="A3006" s="5" t="s">
        <v>17</v>
      </c>
      <c r="B3006" s="5" t="s">
        <v>18</v>
      </c>
      <c r="C3006" s="5" t="s">
        <v>22</v>
      </c>
      <c r="D3006" s="13">
        <v>5.28</v>
      </c>
      <c r="E3006" s="6">
        <v>18438</v>
      </c>
      <c r="F3006" s="6">
        <v>11339.390000000001</v>
      </c>
      <c r="G3006" s="7">
        <v>40360</v>
      </c>
      <c r="H3006" s="7">
        <v>40336</v>
      </c>
      <c r="I3006" s="7">
        <v>49674</v>
      </c>
      <c r="J3006" s="5"/>
      <c r="K3006" s="5">
        <v>4417</v>
      </c>
      <c r="L3006" s="5" t="s">
        <v>2410</v>
      </c>
      <c r="M3006" s="5" t="s">
        <v>344</v>
      </c>
      <c r="N3006" s="5" t="s">
        <v>17</v>
      </c>
      <c r="O3006" s="5"/>
      <c r="P3006" s="5"/>
      <c r="Q3006" s="5"/>
    </row>
    <row r="3007" spans="1:17" x14ac:dyDescent="0.35">
      <c r="A3007" s="5" t="s">
        <v>17</v>
      </c>
      <c r="B3007" s="5" t="s">
        <v>18</v>
      </c>
      <c r="C3007" s="5" t="s">
        <v>22</v>
      </c>
      <c r="D3007" s="13">
        <v>5.28</v>
      </c>
      <c r="E3007" s="6">
        <v>4781</v>
      </c>
      <c r="F3007" s="6">
        <v>2309.23</v>
      </c>
      <c r="G3007" s="7">
        <v>40688</v>
      </c>
      <c r="H3007" s="7">
        <v>40815</v>
      </c>
      <c r="I3007" s="7">
        <v>50040</v>
      </c>
      <c r="J3007" s="5"/>
      <c r="K3007" s="5">
        <v>5430</v>
      </c>
      <c r="L3007" s="5" t="s">
        <v>1553</v>
      </c>
      <c r="M3007" s="5" t="s">
        <v>28</v>
      </c>
      <c r="N3007" s="5" t="s">
        <v>17</v>
      </c>
      <c r="O3007" s="5"/>
      <c r="P3007" s="5"/>
      <c r="Q3007" s="5"/>
    </row>
    <row r="3008" spans="1:17" x14ac:dyDescent="0.35">
      <c r="A3008" s="5" t="s">
        <v>17</v>
      </c>
      <c r="B3008" s="5" t="s">
        <v>18</v>
      </c>
      <c r="C3008" s="5" t="s">
        <v>22</v>
      </c>
      <c r="D3008" s="13">
        <v>5.28</v>
      </c>
      <c r="E3008" s="6">
        <v>5666.085</v>
      </c>
      <c r="F3008" s="6">
        <v>2260.7800000000007</v>
      </c>
      <c r="G3008" s="7">
        <v>40840</v>
      </c>
      <c r="H3008" s="7">
        <v>40995</v>
      </c>
      <c r="I3008" s="7">
        <v>50405</v>
      </c>
      <c r="J3008" s="5"/>
      <c r="K3008" s="5">
        <v>6289</v>
      </c>
      <c r="L3008" s="5" t="s">
        <v>6161</v>
      </c>
      <c r="M3008" s="5" t="s">
        <v>179</v>
      </c>
      <c r="N3008" s="5" t="s">
        <v>17</v>
      </c>
      <c r="O3008" s="5"/>
      <c r="P3008" s="5"/>
      <c r="Q3008" s="5"/>
    </row>
    <row r="3009" spans="1:17" x14ac:dyDescent="0.35">
      <c r="A3009" s="5" t="s">
        <v>17</v>
      </c>
      <c r="B3009" s="5" t="s">
        <v>18</v>
      </c>
      <c r="C3009" s="5" t="s">
        <v>22</v>
      </c>
      <c r="D3009" s="13">
        <v>5.28</v>
      </c>
      <c r="E3009" s="6">
        <v>5041</v>
      </c>
      <c r="F3009" s="6">
        <v>2434.7899999999995</v>
      </c>
      <c r="G3009" s="7">
        <v>40847</v>
      </c>
      <c r="H3009" s="7">
        <v>40891</v>
      </c>
      <c r="I3009" s="7">
        <v>50040</v>
      </c>
      <c r="J3009" s="5"/>
      <c r="K3009" s="5">
        <v>8197</v>
      </c>
      <c r="L3009" s="5" t="s">
        <v>940</v>
      </c>
      <c r="M3009" s="5" t="s">
        <v>53</v>
      </c>
      <c r="N3009" s="5" t="s">
        <v>17</v>
      </c>
      <c r="O3009" s="5"/>
      <c r="P3009" s="5"/>
      <c r="Q3009" s="5"/>
    </row>
    <row r="3010" spans="1:17" x14ac:dyDescent="0.35">
      <c r="A3010" s="5" t="s">
        <v>17</v>
      </c>
      <c r="B3010" s="5" t="s">
        <v>18</v>
      </c>
      <c r="C3010" s="5" t="s">
        <v>22</v>
      </c>
      <c r="D3010" s="13">
        <v>5.28</v>
      </c>
      <c r="E3010" s="6">
        <v>5604</v>
      </c>
      <c r="F3010" s="6">
        <v>2706.73</v>
      </c>
      <c r="G3010" s="7">
        <v>40788</v>
      </c>
      <c r="H3010" s="7">
        <v>40899</v>
      </c>
      <c r="I3010" s="7">
        <v>50040</v>
      </c>
      <c r="J3010" s="5"/>
      <c r="K3010" s="5">
        <v>6616</v>
      </c>
      <c r="L3010" s="5" t="s">
        <v>7054</v>
      </c>
      <c r="M3010" s="5" t="s">
        <v>42</v>
      </c>
      <c r="N3010" s="5" t="s">
        <v>17</v>
      </c>
      <c r="O3010" s="5"/>
      <c r="P3010" s="5"/>
      <c r="Q3010" s="5"/>
    </row>
    <row r="3011" spans="1:17" x14ac:dyDescent="0.35">
      <c r="A3011" s="5" t="s">
        <v>96</v>
      </c>
      <c r="B3011" s="5" t="s">
        <v>18</v>
      </c>
      <c r="C3011" s="5" t="s">
        <v>19</v>
      </c>
      <c r="D3011" s="13">
        <v>5.28</v>
      </c>
      <c r="E3011" s="6">
        <v>5668.5</v>
      </c>
      <c r="F3011" s="6">
        <v>3751.8999999999992</v>
      </c>
      <c r="G3011" s="7">
        <v>40833</v>
      </c>
      <c r="H3011" s="7">
        <v>40891</v>
      </c>
      <c r="I3011" s="7">
        <v>50040</v>
      </c>
      <c r="J3011" s="5"/>
      <c r="K3011" s="5">
        <v>4145</v>
      </c>
      <c r="L3011" s="5" t="s">
        <v>5659</v>
      </c>
      <c r="M3011" s="5" t="s">
        <v>210</v>
      </c>
      <c r="N3011" s="5" t="s">
        <v>96</v>
      </c>
      <c r="O3011" s="5"/>
      <c r="P3011" s="5"/>
      <c r="Q3011" s="5"/>
    </row>
    <row r="3012" spans="1:17" x14ac:dyDescent="0.35">
      <c r="A3012" s="5" t="s">
        <v>17</v>
      </c>
      <c r="B3012" s="5" t="s">
        <v>18</v>
      </c>
      <c r="C3012" s="5" t="s">
        <v>22</v>
      </c>
      <c r="D3012" s="13">
        <v>5.28</v>
      </c>
      <c r="E3012" s="6">
        <v>5938.5709999999999</v>
      </c>
      <c r="F3012" s="6">
        <v>2369.4999999999995</v>
      </c>
      <c r="G3012" s="7">
        <v>40828</v>
      </c>
      <c r="H3012" s="7">
        <v>40998</v>
      </c>
      <c r="I3012" s="7">
        <v>50405</v>
      </c>
      <c r="J3012" s="5"/>
      <c r="K3012" s="5">
        <v>6344</v>
      </c>
      <c r="L3012" s="5" t="s">
        <v>8223</v>
      </c>
      <c r="M3012" s="5" t="s">
        <v>179</v>
      </c>
      <c r="N3012" s="5" t="s">
        <v>17</v>
      </c>
      <c r="O3012" s="5"/>
      <c r="P3012" s="5"/>
      <c r="Q3012" s="5"/>
    </row>
    <row r="3013" spans="1:17" x14ac:dyDescent="0.35">
      <c r="A3013" s="5" t="s">
        <v>17</v>
      </c>
      <c r="B3013" s="5" t="s">
        <v>18</v>
      </c>
      <c r="C3013" s="5" t="s">
        <v>22</v>
      </c>
      <c r="D3013" s="13">
        <v>5.28</v>
      </c>
      <c r="E3013" s="6">
        <v>4553</v>
      </c>
      <c r="F3013" s="6">
        <v>2199.09</v>
      </c>
      <c r="G3013" s="7">
        <v>40787</v>
      </c>
      <c r="H3013" s="7">
        <v>40859</v>
      </c>
      <c r="I3013" s="7">
        <v>50040</v>
      </c>
      <c r="J3013" s="5"/>
      <c r="K3013" s="5">
        <v>4632</v>
      </c>
      <c r="L3013" s="5" t="s">
        <v>4115</v>
      </c>
      <c r="M3013" s="5" t="s">
        <v>210</v>
      </c>
      <c r="N3013" s="5" t="s">
        <v>17</v>
      </c>
      <c r="O3013" s="5"/>
      <c r="P3013" s="5"/>
      <c r="Q3013" s="5"/>
    </row>
    <row r="3014" spans="1:17" x14ac:dyDescent="0.35">
      <c r="A3014" s="5" t="s">
        <v>17</v>
      </c>
      <c r="B3014" s="5" t="s">
        <v>18</v>
      </c>
      <c r="C3014" s="5" t="s">
        <v>22</v>
      </c>
      <c r="D3014" s="13">
        <v>5.28</v>
      </c>
      <c r="E3014" s="6">
        <v>5082.4229999999998</v>
      </c>
      <c r="F3014" s="6">
        <v>2454.7999999999997</v>
      </c>
      <c r="G3014" s="7">
        <v>40827</v>
      </c>
      <c r="H3014" s="7">
        <v>40885</v>
      </c>
      <c r="I3014" s="7">
        <v>50040</v>
      </c>
      <c r="J3014" s="5"/>
      <c r="K3014" s="5">
        <v>4105</v>
      </c>
      <c r="L3014" s="5" t="s">
        <v>2589</v>
      </c>
      <c r="M3014" s="5" t="s">
        <v>344</v>
      </c>
      <c r="N3014" s="5" t="s">
        <v>17</v>
      </c>
      <c r="O3014" s="5"/>
      <c r="P3014" s="5"/>
      <c r="Q3014" s="5"/>
    </row>
    <row r="3015" spans="1:17" x14ac:dyDescent="0.35">
      <c r="A3015" s="5" t="s">
        <v>17</v>
      </c>
      <c r="B3015" s="5" t="s">
        <v>18</v>
      </c>
      <c r="C3015" s="5" t="s">
        <v>22</v>
      </c>
      <c r="D3015" s="13">
        <v>5.28</v>
      </c>
      <c r="E3015" s="6">
        <v>5620.45</v>
      </c>
      <c r="F3015" s="6">
        <v>2714.6800000000003</v>
      </c>
      <c r="G3015" s="7">
        <v>40747</v>
      </c>
      <c r="H3015" s="7">
        <v>40809</v>
      </c>
      <c r="I3015" s="7">
        <v>50040</v>
      </c>
      <c r="J3015" s="5"/>
      <c r="K3015" s="5">
        <v>9450</v>
      </c>
      <c r="L3015" s="5" t="s">
        <v>2325</v>
      </c>
      <c r="M3015" s="5" t="s">
        <v>32</v>
      </c>
      <c r="N3015" s="5" t="s">
        <v>17</v>
      </c>
      <c r="O3015" s="5"/>
      <c r="P3015" s="5"/>
      <c r="Q3015" s="5"/>
    </row>
    <row r="3016" spans="1:17" x14ac:dyDescent="0.35">
      <c r="A3016" s="5" t="s">
        <v>17</v>
      </c>
      <c r="B3016" s="5" t="s">
        <v>18</v>
      </c>
      <c r="C3016" s="5" t="s">
        <v>19</v>
      </c>
      <c r="D3016" s="13">
        <v>5.28</v>
      </c>
      <c r="E3016" s="6">
        <v>5962</v>
      </c>
      <c r="F3016" s="6">
        <v>3529.52</v>
      </c>
      <c r="G3016" s="7">
        <v>40799</v>
      </c>
      <c r="H3016" s="7">
        <v>40859</v>
      </c>
      <c r="I3016" s="7">
        <v>50040</v>
      </c>
      <c r="J3016" s="5"/>
      <c r="K3016" s="5">
        <v>4566</v>
      </c>
      <c r="L3016" s="5" t="s">
        <v>8601</v>
      </c>
      <c r="M3016" s="5" t="s">
        <v>210</v>
      </c>
      <c r="N3016" s="5" t="s">
        <v>17</v>
      </c>
      <c r="O3016" s="5"/>
      <c r="P3016" s="5"/>
      <c r="Q3016" s="5"/>
    </row>
    <row r="3017" spans="1:17" x14ac:dyDescent="0.35">
      <c r="A3017" s="5" t="s">
        <v>17</v>
      </c>
      <c r="B3017" s="5" t="s">
        <v>18</v>
      </c>
      <c r="C3017" s="5" t="s">
        <v>22</v>
      </c>
      <c r="D3017" s="13">
        <v>5.28</v>
      </c>
      <c r="E3017" s="6">
        <v>4293</v>
      </c>
      <c r="F3017" s="6">
        <v>2073.5099999999998</v>
      </c>
      <c r="G3017" s="7">
        <v>40792</v>
      </c>
      <c r="H3017" s="7">
        <v>40903</v>
      </c>
      <c r="I3017" s="7">
        <v>50040</v>
      </c>
      <c r="J3017" s="5"/>
      <c r="K3017" s="5">
        <v>9247</v>
      </c>
      <c r="L3017" s="5" t="s">
        <v>8721</v>
      </c>
      <c r="M3017" s="5" t="s">
        <v>32</v>
      </c>
      <c r="N3017" s="5" t="s">
        <v>17</v>
      </c>
      <c r="O3017" s="5"/>
      <c r="P3017" s="5"/>
      <c r="Q3017" s="5"/>
    </row>
    <row r="3018" spans="1:17" x14ac:dyDescent="0.35">
      <c r="A3018" s="5" t="s">
        <v>17</v>
      </c>
      <c r="B3018" s="5" t="s">
        <v>18</v>
      </c>
      <c r="C3018" s="5" t="s">
        <v>22</v>
      </c>
      <c r="D3018" s="13">
        <v>5.28</v>
      </c>
      <c r="E3018" s="6">
        <v>6216</v>
      </c>
      <c r="F3018" s="6">
        <v>3002.3199999999997</v>
      </c>
      <c r="G3018" s="7">
        <v>40792</v>
      </c>
      <c r="H3018" s="7">
        <v>40851</v>
      </c>
      <c r="I3018" s="7">
        <v>50040</v>
      </c>
      <c r="J3018" s="5"/>
      <c r="K3018" s="5">
        <v>4566</v>
      </c>
      <c r="L3018" s="5" t="s">
        <v>8601</v>
      </c>
      <c r="M3018" s="5" t="s">
        <v>210</v>
      </c>
      <c r="N3018" s="5" t="s">
        <v>17</v>
      </c>
      <c r="O3018" s="5"/>
      <c r="P3018" s="5"/>
      <c r="Q3018" s="5"/>
    </row>
    <row r="3019" spans="1:17" x14ac:dyDescent="0.35">
      <c r="A3019" s="5" t="s">
        <v>17</v>
      </c>
      <c r="B3019" s="5" t="s">
        <v>18</v>
      </c>
      <c r="C3019" s="5" t="s">
        <v>19</v>
      </c>
      <c r="D3019" s="13">
        <v>5.28</v>
      </c>
      <c r="E3019" s="6">
        <v>5244.6350000000002</v>
      </c>
      <c r="F3019" s="6">
        <v>3104.83</v>
      </c>
      <c r="G3019" s="7">
        <v>40807</v>
      </c>
      <c r="H3019" s="7">
        <v>40886</v>
      </c>
      <c r="I3019" s="7">
        <v>50040</v>
      </c>
      <c r="J3019" s="5"/>
      <c r="K3019" s="5">
        <v>8880</v>
      </c>
      <c r="L3019" s="5" t="s">
        <v>2916</v>
      </c>
      <c r="M3019" s="5" t="s">
        <v>32</v>
      </c>
      <c r="N3019" s="5" t="s">
        <v>17</v>
      </c>
      <c r="O3019" s="5"/>
      <c r="P3019" s="5"/>
      <c r="Q3019" s="5"/>
    </row>
    <row r="3020" spans="1:17" x14ac:dyDescent="0.35">
      <c r="A3020" s="5" t="s">
        <v>17</v>
      </c>
      <c r="B3020" s="5" t="s">
        <v>18</v>
      </c>
      <c r="C3020" s="5" t="s">
        <v>22</v>
      </c>
      <c r="D3020" s="13">
        <v>5.3</v>
      </c>
      <c r="E3020" s="6">
        <v>4663</v>
      </c>
      <c r="F3020" s="6">
        <v>3497.25</v>
      </c>
      <c r="G3020" s="7">
        <v>39665</v>
      </c>
      <c r="H3020" s="7">
        <v>39855</v>
      </c>
      <c r="I3020" s="7">
        <v>49309</v>
      </c>
      <c r="J3020" s="5"/>
      <c r="K3020" s="5">
        <v>2744</v>
      </c>
      <c r="L3020" s="5" t="s">
        <v>242</v>
      </c>
      <c r="M3020" s="5" t="s">
        <v>51</v>
      </c>
      <c r="N3020" s="5" t="s">
        <v>17</v>
      </c>
      <c r="O3020" s="5"/>
      <c r="P3020" s="5"/>
      <c r="Q3020" s="5"/>
    </row>
    <row r="3021" spans="1:17" x14ac:dyDescent="0.35">
      <c r="A3021" s="5" t="s">
        <v>17</v>
      </c>
      <c r="B3021" s="5" t="s">
        <v>18</v>
      </c>
      <c r="C3021" s="5" t="s">
        <v>22</v>
      </c>
      <c r="D3021" s="13">
        <v>5.3</v>
      </c>
      <c r="E3021" s="6">
        <v>3964.4130000000005</v>
      </c>
      <c r="F3021" s="6">
        <v>2973.31</v>
      </c>
      <c r="G3021" s="7">
        <v>40059</v>
      </c>
      <c r="H3021" s="7">
        <v>40086</v>
      </c>
      <c r="I3021" s="7">
        <v>49309</v>
      </c>
      <c r="J3021" s="5"/>
      <c r="K3021" s="5">
        <v>8810</v>
      </c>
      <c r="L3021" s="5" t="s">
        <v>345</v>
      </c>
      <c r="M3021" s="5" t="s">
        <v>53</v>
      </c>
      <c r="N3021" s="5" t="s">
        <v>17</v>
      </c>
      <c r="O3021" s="5"/>
      <c r="P3021" s="5"/>
      <c r="Q3021" s="5"/>
    </row>
    <row r="3022" spans="1:17" x14ac:dyDescent="0.35">
      <c r="A3022" s="5" t="s">
        <v>17</v>
      </c>
      <c r="B3022" s="5" t="s">
        <v>18</v>
      </c>
      <c r="C3022" s="5" t="s">
        <v>22</v>
      </c>
      <c r="D3022" s="13">
        <v>5.3</v>
      </c>
      <c r="E3022" s="6">
        <v>4650</v>
      </c>
      <c r="F3022" s="6">
        <v>2859.76</v>
      </c>
      <c r="G3022" s="7">
        <v>40416</v>
      </c>
      <c r="H3022" s="7">
        <v>40472</v>
      </c>
      <c r="I3022" s="7">
        <v>49674</v>
      </c>
      <c r="J3022" s="5"/>
      <c r="K3022" s="5">
        <v>6390</v>
      </c>
      <c r="L3022" s="5" t="s">
        <v>459</v>
      </c>
      <c r="M3022" s="5" t="s">
        <v>460</v>
      </c>
      <c r="N3022" s="5" t="s">
        <v>17</v>
      </c>
      <c r="O3022" s="5"/>
      <c r="P3022" s="5"/>
      <c r="Q3022" s="5"/>
    </row>
    <row r="3023" spans="1:17" x14ac:dyDescent="0.35">
      <c r="A3023" s="5" t="s">
        <v>17</v>
      </c>
      <c r="B3023" s="5" t="s">
        <v>18</v>
      </c>
      <c r="C3023" s="5" t="s">
        <v>19</v>
      </c>
      <c r="D3023" s="13">
        <v>5.3</v>
      </c>
      <c r="E3023" s="6">
        <v>5665</v>
      </c>
      <c r="F3023" s="6">
        <v>5098.5</v>
      </c>
      <c r="G3023" s="7">
        <v>39569</v>
      </c>
      <c r="H3023" s="7">
        <v>39561</v>
      </c>
      <c r="I3023" s="7">
        <v>48944</v>
      </c>
      <c r="J3023" s="5"/>
      <c r="K3023" s="5">
        <v>1163</v>
      </c>
      <c r="L3023" s="5" t="s">
        <v>981</v>
      </c>
      <c r="M3023" s="5" t="s">
        <v>21</v>
      </c>
      <c r="N3023" s="5" t="s">
        <v>17</v>
      </c>
      <c r="O3023" s="5"/>
      <c r="P3023" s="5"/>
      <c r="Q3023" s="5"/>
    </row>
    <row r="3024" spans="1:17" x14ac:dyDescent="0.35">
      <c r="A3024" s="5" t="s">
        <v>17</v>
      </c>
      <c r="B3024" s="5" t="s">
        <v>18</v>
      </c>
      <c r="C3024" s="5" t="s">
        <v>19</v>
      </c>
      <c r="D3024" s="13">
        <v>5.3</v>
      </c>
      <c r="E3024" s="6">
        <v>5051</v>
      </c>
      <c r="F3024" s="6">
        <v>3461.13</v>
      </c>
      <c r="G3024" s="7">
        <v>39570</v>
      </c>
      <c r="H3024" s="7">
        <v>40522</v>
      </c>
      <c r="I3024" s="7">
        <v>49674</v>
      </c>
      <c r="J3024" s="5"/>
      <c r="K3024" s="5">
        <v>6056</v>
      </c>
      <c r="L3024" s="5" t="s">
        <v>1350</v>
      </c>
      <c r="M3024" s="5" t="s">
        <v>460</v>
      </c>
      <c r="N3024" s="5" t="s">
        <v>17</v>
      </c>
      <c r="O3024" s="5"/>
      <c r="P3024" s="5"/>
      <c r="Q3024" s="5"/>
    </row>
    <row r="3025" spans="1:17" x14ac:dyDescent="0.35">
      <c r="A3025" s="5" t="s">
        <v>17</v>
      </c>
      <c r="B3025" s="5" t="s">
        <v>18</v>
      </c>
      <c r="C3025" s="5" t="s">
        <v>22</v>
      </c>
      <c r="D3025" s="13">
        <v>5.3</v>
      </c>
      <c r="E3025" s="6">
        <v>4360</v>
      </c>
      <c r="F3025" s="6">
        <v>3270</v>
      </c>
      <c r="G3025" s="7">
        <v>39570</v>
      </c>
      <c r="H3025" s="7">
        <v>39338</v>
      </c>
      <c r="I3025" s="7">
        <v>48579</v>
      </c>
      <c r="J3025" s="5"/>
      <c r="K3025" s="5">
        <v>9473</v>
      </c>
      <c r="L3025" s="5" t="s">
        <v>1741</v>
      </c>
      <c r="M3025" s="5" t="s">
        <v>32</v>
      </c>
      <c r="N3025" s="5" t="s">
        <v>17</v>
      </c>
      <c r="O3025" s="5"/>
      <c r="P3025" s="5"/>
      <c r="Q3025" s="5"/>
    </row>
    <row r="3026" spans="1:17" x14ac:dyDescent="0.35">
      <c r="A3026" s="5" t="s">
        <v>17</v>
      </c>
      <c r="B3026" s="5" t="s">
        <v>18</v>
      </c>
      <c r="C3026" s="5" t="s">
        <v>19</v>
      </c>
      <c r="D3026" s="13">
        <v>5.3</v>
      </c>
      <c r="E3026" s="6">
        <v>4193</v>
      </c>
      <c r="F3026" s="6">
        <v>3773.6999999999994</v>
      </c>
      <c r="G3026" s="7">
        <v>39570</v>
      </c>
      <c r="H3026" s="7">
        <v>40018</v>
      </c>
      <c r="I3026" s="7">
        <v>49309</v>
      </c>
      <c r="J3026" s="5"/>
      <c r="K3026" s="5">
        <v>8136</v>
      </c>
      <c r="L3026" s="5" t="s">
        <v>3351</v>
      </c>
      <c r="M3026" s="5" t="s">
        <v>53</v>
      </c>
      <c r="N3026" s="5" t="s">
        <v>17</v>
      </c>
      <c r="O3026" s="5"/>
      <c r="P3026" s="5"/>
      <c r="Q3026" s="5"/>
    </row>
    <row r="3027" spans="1:17" x14ac:dyDescent="0.35">
      <c r="A3027" s="5" t="s">
        <v>17</v>
      </c>
      <c r="B3027" s="5" t="s">
        <v>18</v>
      </c>
      <c r="C3027" s="5" t="s">
        <v>19</v>
      </c>
      <c r="D3027" s="13">
        <v>5.3</v>
      </c>
      <c r="E3027" s="6">
        <v>2278</v>
      </c>
      <c r="F3027" s="6">
        <v>824.64</v>
      </c>
      <c r="G3027" s="7">
        <v>40112</v>
      </c>
      <c r="H3027" s="7">
        <v>41908</v>
      </c>
      <c r="I3027" s="7">
        <v>51135</v>
      </c>
      <c r="J3027" s="5"/>
      <c r="K3027" s="5">
        <v>4513</v>
      </c>
      <c r="L3027" s="5" t="s">
        <v>3664</v>
      </c>
      <c r="M3027" s="5" t="s">
        <v>210</v>
      </c>
      <c r="N3027" s="5" t="s">
        <v>17</v>
      </c>
      <c r="O3027" s="5"/>
      <c r="P3027" s="5"/>
      <c r="Q3027" s="5"/>
    </row>
    <row r="3028" spans="1:17" x14ac:dyDescent="0.35">
      <c r="A3028" s="5" t="s">
        <v>17</v>
      </c>
      <c r="B3028" s="5" t="s">
        <v>18</v>
      </c>
      <c r="C3028" s="5" t="s">
        <v>22</v>
      </c>
      <c r="D3028" s="13">
        <v>5.3</v>
      </c>
      <c r="E3028" s="6">
        <v>3979</v>
      </c>
      <c r="F3028" s="6">
        <v>1321.03</v>
      </c>
      <c r="G3028" s="7">
        <v>40197</v>
      </c>
      <c r="H3028" s="7">
        <v>41397</v>
      </c>
      <c r="I3028" s="7">
        <v>50770</v>
      </c>
      <c r="J3028" s="5"/>
      <c r="K3028" s="5">
        <v>8617</v>
      </c>
      <c r="L3028" s="5" t="s">
        <v>1734</v>
      </c>
      <c r="M3028" s="5" t="s">
        <v>53</v>
      </c>
      <c r="N3028" s="5" t="s">
        <v>17</v>
      </c>
      <c r="O3028" s="5"/>
      <c r="P3028" s="5"/>
      <c r="Q3028" s="5"/>
    </row>
    <row r="3029" spans="1:17" x14ac:dyDescent="0.35">
      <c r="A3029" s="5" t="s">
        <v>17</v>
      </c>
      <c r="B3029" s="5" t="s">
        <v>18</v>
      </c>
      <c r="C3029" s="5" t="s">
        <v>19</v>
      </c>
      <c r="D3029" s="13">
        <v>5.3</v>
      </c>
      <c r="E3029" s="6">
        <v>5458.7340000000004</v>
      </c>
      <c r="F3029" s="6">
        <v>4028.5400000000004</v>
      </c>
      <c r="G3029" s="7">
        <v>40068</v>
      </c>
      <c r="H3029" s="7">
        <v>40255</v>
      </c>
      <c r="I3029" s="7">
        <v>49674</v>
      </c>
      <c r="J3029" s="5"/>
      <c r="K3029" s="5">
        <v>2540</v>
      </c>
      <c r="L3029" s="5" t="s">
        <v>402</v>
      </c>
      <c r="M3029" s="5" t="s">
        <v>210</v>
      </c>
      <c r="N3029" s="5" t="s">
        <v>17</v>
      </c>
      <c r="O3029" s="5"/>
      <c r="P3029" s="5"/>
      <c r="Q3029" s="5"/>
    </row>
    <row r="3030" spans="1:17" x14ac:dyDescent="0.35">
      <c r="A3030" s="5" t="s">
        <v>17</v>
      </c>
      <c r="B3030" s="5" t="s">
        <v>18</v>
      </c>
      <c r="C3030" s="5" t="s">
        <v>22</v>
      </c>
      <c r="D3030" s="13">
        <v>5.3</v>
      </c>
      <c r="E3030" s="6">
        <v>5747</v>
      </c>
      <c r="F3030" s="6">
        <v>4310.25</v>
      </c>
      <c r="G3030" s="7">
        <v>39923</v>
      </c>
      <c r="H3030" s="7">
        <v>39995</v>
      </c>
      <c r="I3030" s="7">
        <v>49309</v>
      </c>
      <c r="J3030" s="5"/>
      <c r="K3030" s="5">
        <v>3436</v>
      </c>
      <c r="L3030" s="5" t="s">
        <v>599</v>
      </c>
      <c r="M3030" s="5" t="s">
        <v>51</v>
      </c>
      <c r="N3030" s="5" t="s">
        <v>17</v>
      </c>
      <c r="O3030" s="5"/>
      <c r="P3030" s="5"/>
      <c r="Q3030" s="5"/>
    </row>
    <row r="3031" spans="1:17" x14ac:dyDescent="0.35">
      <c r="A3031" s="5" t="s">
        <v>17</v>
      </c>
      <c r="B3031" s="5" t="s">
        <v>18</v>
      </c>
      <c r="C3031" s="5" t="s">
        <v>22</v>
      </c>
      <c r="D3031" s="13">
        <v>5.3</v>
      </c>
      <c r="E3031" s="6">
        <v>4934.1479999999992</v>
      </c>
      <c r="F3031" s="6">
        <v>3700.6400000000003</v>
      </c>
      <c r="G3031" s="7">
        <v>39632</v>
      </c>
      <c r="H3031" s="7">
        <v>38966</v>
      </c>
      <c r="I3031" s="7">
        <v>48213</v>
      </c>
      <c r="J3031" s="5"/>
      <c r="K3031" s="5">
        <v>3006</v>
      </c>
      <c r="L3031" s="5" t="s">
        <v>67</v>
      </c>
      <c r="M3031" s="5" t="s">
        <v>51</v>
      </c>
      <c r="N3031" s="5" t="s">
        <v>17</v>
      </c>
      <c r="O3031" s="5"/>
      <c r="P3031" s="5"/>
      <c r="Q3031" s="5"/>
    </row>
    <row r="3032" spans="1:17" x14ac:dyDescent="0.35">
      <c r="A3032" s="5" t="s">
        <v>17</v>
      </c>
      <c r="B3032" s="5" t="s">
        <v>18</v>
      </c>
      <c r="C3032" s="5" t="s">
        <v>19</v>
      </c>
      <c r="D3032" s="13">
        <v>5.3</v>
      </c>
      <c r="E3032" s="6">
        <v>3832</v>
      </c>
      <c r="F3032" s="6">
        <v>2268.5499999999997</v>
      </c>
      <c r="G3032" s="7">
        <v>40623</v>
      </c>
      <c r="H3032" s="7">
        <v>40709</v>
      </c>
      <c r="I3032" s="7">
        <v>50040</v>
      </c>
      <c r="J3032" s="5"/>
      <c r="K3032" s="5">
        <v>8340</v>
      </c>
      <c r="L3032" s="5" t="s">
        <v>201</v>
      </c>
      <c r="M3032" s="5" t="s">
        <v>53</v>
      </c>
      <c r="N3032" s="5" t="s">
        <v>17</v>
      </c>
      <c r="O3032" s="5"/>
      <c r="P3032" s="5"/>
      <c r="Q3032" s="5"/>
    </row>
    <row r="3033" spans="1:17" x14ac:dyDescent="0.35">
      <c r="A3033" s="5" t="s">
        <v>17</v>
      </c>
      <c r="B3033" s="5" t="s">
        <v>18</v>
      </c>
      <c r="C3033" s="5" t="s">
        <v>19</v>
      </c>
      <c r="D3033" s="13">
        <v>5.3</v>
      </c>
      <c r="E3033" s="6">
        <v>5946</v>
      </c>
      <c r="F3033" s="6">
        <v>2901.6499999999996</v>
      </c>
      <c r="G3033" s="7">
        <v>40666</v>
      </c>
      <c r="H3033" s="7">
        <v>41180</v>
      </c>
      <c r="I3033" s="7">
        <v>50405</v>
      </c>
      <c r="J3033" s="5"/>
      <c r="K3033" s="5">
        <v>1462</v>
      </c>
      <c r="L3033" s="5" t="s">
        <v>3199</v>
      </c>
      <c r="M3033" s="5" t="s">
        <v>21</v>
      </c>
      <c r="N3033" s="5" t="s">
        <v>17</v>
      </c>
      <c r="O3033" s="5"/>
      <c r="P3033" s="5"/>
      <c r="Q3033" s="5"/>
    </row>
    <row r="3034" spans="1:17" x14ac:dyDescent="0.35">
      <c r="A3034" s="5" t="s">
        <v>17</v>
      </c>
      <c r="B3034" s="5" t="s">
        <v>18</v>
      </c>
      <c r="C3034" s="5" t="s">
        <v>22</v>
      </c>
      <c r="D3034" s="13">
        <v>5.3</v>
      </c>
      <c r="E3034" s="6">
        <v>5422</v>
      </c>
      <c r="F3034" s="6">
        <v>4066.5</v>
      </c>
      <c r="G3034" s="7">
        <v>39846</v>
      </c>
      <c r="H3034" s="7">
        <v>39835</v>
      </c>
      <c r="I3034" s="7">
        <v>49309</v>
      </c>
      <c r="J3034" s="5"/>
      <c r="K3034" s="5">
        <v>1880</v>
      </c>
      <c r="L3034" s="5" t="s">
        <v>49</v>
      </c>
      <c r="M3034" s="5" t="s">
        <v>21</v>
      </c>
      <c r="N3034" s="5" t="s">
        <v>17</v>
      </c>
      <c r="O3034" s="5"/>
      <c r="P3034" s="5"/>
      <c r="Q3034" s="5"/>
    </row>
    <row r="3035" spans="1:17" x14ac:dyDescent="0.35">
      <c r="A3035" s="5" t="s">
        <v>17</v>
      </c>
      <c r="B3035" s="5" t="s">
        <v>18</v>
      </c>
      <c r="C3035" s="5" t="s">
        <v>22</v>
      </c>
      <c r="D3035" s="13">
        <v>5.3</v>
      </c>
      <c r="E3035" s="6">
        <v>5240</v>
      </c>
      <c r="F3035" s="6">
        <v>3222.6000000000004</v>
      </c>
      <c r="G3035" s="7">
        <v>39605</v>
      </c>
      <c r="H3035" s="7">
        <v>40354</v>
      </c>
      <c r="I3035" s="7">
        <v>49674</v>
      </c>
      <c r="J3035" s="5"/>
      <c r="K3035" s="5">
        <v>1535</v>
      </c>
      <c r="L3035" s="5" t="s">
        <v>4635</v>
      </c>
      <c r="M3035" s="5" t="s">
        <v>21</v>
      </c>
      <c r="N3035" s="5" t="s">
        <v>17</v>
      </c>
      <c r="O3035" s="5"/>
      <c r="P3035" s="5"/>
      <c r="Q3035" s="5"/>
    </row>
    <row r="3036" spans="1:17" x14ac:dyDescent="0.35">
      <c r="A3036" s="5" t="s">
        <v>17</v>
      </c>
      <c r="B3036" s="5" t="s">
        <v>18</v>
      </c>
      <c r="C3036" s="5" t="s">
        <v>22</v>
      </c>
      <c r="D3036" s="13">
        <v>5.3</v>
      </c>
      <c r="E3036" s="6">
        <v>5548</v>
      </c>
      <c r="F3036" s="6">
        <v>4161</v>
      </c>
      <c r="G3036" s="7">
        <v>39569</v>
      </c>
      <c r="H3036" s="7">
        <v>39843</v>
      </c>
      <c r="I3036" s="7">
        <v>49309</v>
      </c>
      <c r="J3036" s="5"/>
      <c r="K3036" s="5">
        <v>1814</v>
      </c>
      <c r="L3036" s="5" t="s">
        <v>1035</v>
      </c>
      <c r="M3036" s="5" t="s">
        <v>21</v>
      </c>
      <c r="N3036" s="5" t="s">
        <v>17</v>
      </c>
      <c r="O3036" s="5"/>
      <c r="P3036" s="5"/>
      <c r="Q3036" s="5"/>
    </row>
    <row r="3037" spans="1:17" x14ac:dyDescent="0.35">
      <c r="A3037" s="5" t="s">
        <v>17</v>
      </c>
      <c r="B3037" s="5" t="s">
        <v>18</v>
      </c>
      <c r="C3037" s="5" t="s">
        <v>22</v>
      </c>
      <c r="D3037" s="13">
        <v>5.3</v>
      </c>
      <c r="E3037" s="6">
        <v>6446</v>
      </c>
      <c r="F3037" s="6">
        <v>2140.0699999999997</v>
      </c>
      <c r="G3037" s="7">
        <v>40122</v>
      </c>
      <c r="H3037" s="7">
        <v>41620</v>
      </c>
      <c r="I3037" s="7">
        <v>50770</v>
      </c>
      <c r="J3037" s="5"/>
      <c r="K3037" s="5">
        <v>8303</v>
      </c>
      <c r="L3037" s="5" t="s">
        <v>1160</v>
      </c>
      <c r="M3037" s="5" t="s">
        <v>53</v>
      </c>
      <c r="N3037" s="5" t="s">
        <v>17</v>
      </c>
      <c r="O3037" s="5"/>
      <c r="P3037" s="5"/>
      <c r="Q3037" s="5"/>
    </row>
    <row r="3038" spans="1:17" x14ac:dyDescent="0.35">
      <c r="A3038" s="5" t="s">
        <v>17</v>
      </c>
      <c r="B3038" s="5" t="s">
        <v>18</v>
      </c>
      <c r="C3038" s="5" t="s">
        <v>19</v>
      </c>
      <c r="D3038" s="13">
        <v>5.3</v>
      </c>
      <c r="E3038" s="6">
        <v>4950</v>
      </c>
      <c r="F3038" s="6">
        <v>3653.0900000000006</v>
      </c>
      <c r="G3038" s="7">
        <v>40020</v>
      </c>
      <c r="H3038" s="7">
        <v>40456</v>
      </c>
      <c r="I3038" s="7">
        <v>49674</v>
      </c>
      <c r="J3038" s="5"/>
      <c r="K3038" s="5">
        <v>8902</v>
      </c>
      <c r="L3038" s="5" t="s">
        <v>4462</v>
      </c>
      <c r="M3038" s="5" t="s">
        <v>53</v>
      </c>
      <c r="N3038" s="5" t="s">
        <v>17</v>
      </c>
      <c r="O3038" s="5"/>
      <c r="P3038" s="5"/>
      <c r="Q3038" s="5"/>
    </row>
    <row r="3039" spans="1:17" x14ac:dyDescent="0.35">
      <c r="A3039" s="5" t="s">
        <v>17</v>
      </c>
      <c r="B3039" s="5" t="s">
        <v>18</v>
      </c>
      <c r="C3039" s="5" t="s">
        <v>22</v>
      </c>
      <c r="D3039" s="13">
        <v>5.3</v>
      </c>
      <c r="E3039" s="6">
        <v>3083</v>
      </c>
      <c r="F3039" s="6">
        <v>2146.9299999999998</v>
      </c>
      <c r="G3039" s="7">
        <v>39570</v>
      </c>
      <c r="H3039" s="7">
        <v>40113</v>
      </c>
      <c r="I3039" s="7">
        <v>49309</v>
      </c>
      <c r="J3039" s="5"/>
      <c r="K3039" s="5">
        <v>1647</v>
      </c>
      <c r="L3039" s="5" t="s">
        <v>4763</v>
      </c>
      <c r="M3039" s="5" t="s">
        <v>55</v>
      </c>
      <c r="N3039" s="5" t="s">
        <v>17</v>
      </c>
      <c r="O3039" s="5"/>
      <c r="P3039" s="5"/>
      <c r="Q3039" s="5"/>
    </row>
    <row r="3040" spans="1:17" x14ac:dyDescent="0.35">
      <c r="A3040" s="5" t="s">
        <v>96</v>
      </c>
      <c r="B3040" s="5" t="s">
        <v>18</v>
      </c>
      <c r="C3040" s="5" t="s">
        <v>22</v>
      </c>
      <c r="D3040" s="13">
        <v>5.3</v>
      </c>
      <c r="E3040" s="6">
        <v>4070</v>
      </c>
      <c r="F3040" s="6">
        <v>1965.8</v>
      </c>
      <c r="G3040" s="7">
        <v>40772</v>
      </c>
      <c r="H3040" s="7">
        <v>40835</v>
      </c>
      <c r="I3040" s="7">
        <v>50040</v>
      </c>
      <c r="J3040" s="5"/>
      <c r="K3040" s="5">
        <v>9472</v>
      </c>
      <c r="L3040" s="5" t="s">
        <v>1309</v>
      </c>
      <c r="M3040" s="5" t="s">
        <v>32</v>
      </c>
      <c r="N3040" s="5" t="s">
        <v>96</v>
      </c>
      <c r="O3040" s="5"/>
      <c r="P3040" s="5"/>
      <c r="Q3040" s="5"/>
    </row>
    <row r="3041" spans="1:17" x14ac:dyDescent="0.35">
      <c r="A3041" s="5" t="s">
        <v>17</v>
      </c>
      <c r="B3041" s="5" t="s">
        <v>18</v>
      </c>
      <c r="C3041" s="5" t="s">
        <v>22</v>
      </c>
      <c r="D3041" s="13">
        <v>5.3</v>
      </c>
      <c r="E3041" s="6">
        <v>5916</v>
      </c>
      <c r="F3041" s="6">
        <v>4437</v>
      </c>
      <c r="G3041" s="7">
        <v>39721</v>
      </c>
      <c r="H3041" s="7">
        <v>40100</v>
      </c>
      <c r="I3041" s="7">
        <v>49309</v>
      </c>
      <c r="J3041" s="5"/>
      <c r="K3041" s="5">
        <v>3186</v>
      </c>
      <c r="L3041" s="5" t="s">
        <v>889</v>
      </c>
      <c r="M3041" s="5" t="s">
        <v>55</v>
      </c>
      <c r="N3041" s="5" t="s">
        <v>17</v>
      </c>
      <c r="O3041" s="5"/>
      <c r="P3041" s="5"/>
      <c r="Q3041" s="5"/>
    </row>
    <row r="3042" spans="1:17" x14ac:dyDescent="0.35">
      <c r="A3042" s="5" t="s">
        <v>17</v>
      </c>
      <c r="B3042" s="5" t="s">
        <v>18</v>
      </c>
      <c r="C3042" s="5" t="s">
        <v>19</v>
      </c>
      <c r="D3042" s="13">
        <v>5.3</v>
      </c>
      <c r="E3042" s="6">
        <v>5163</v>
      </c>
      <c r="F3042" s="6">
        <v>3056.49</v>
      </c>
      <c r="G3042" s="7">
        <v>40693</v>
      </c>
      <c r="H3042" s="7">
        <v>40716</v>
      </c>
      <c r="I3042" s="7">
        <v>50040</v>
      </c>
      <c r="J3042" s="5"/>
      <c r="K3042" s="5">
        <v>1037</v>
      </c>
      <c r="L3042" s="5" t="s">
        <v>4921</v>
      </c>
      <c r="M3042" s="5" t="s">
        <v>21</v>
      </c>
      <c r="N3042" s="5" t="s">
        <v>17</v>
      </c>
      <c r="O3042" s="5"/>
      <c r="P3042" s="5"/>
      <c r="Q3042" s="5"/>
    </row>
    <row r="3043" spans="1:17" x14ac:dyDescent="0.35">
      <c r="A3043" s="5" t="s">
        <v>17</v>
      </c>
      <c r="B3043" s="5" t="s">
        <v>18</v>
      </c>
      <c r="C3043" s="5" t="s">
        <v>19</v>
      </c>
      <c r="D3043" s="13">
        <v>5.3</v>
      </c>
      <c r="E3043" s="6">
        <v>5986</v>
      </c>
      <c r="F3043" s="6">
        <v>3543.7299999999996</v>
      </c>
      <c r="G3043" s="7">
        <v>40331</v>
      </c>
      <c r="H3043" s="7">
        <v>40841</v>
      </c>
      <c r="I3043" s="7">
        <v>50040</v>
      </c>
      <c r="J3043" s="5"/>
      <c r="K3043" s="5">
        <v>1115</v>
      </c>
      <c r="L3043" s="5" t="s">
        <v>5434</v>
      </c>
      <c r="M3043" s="5" t="s">
        <v>21</v>
      </c>
      <c r="N3043" s="5" t="s">
        <v>17</v>
      </c>
      <c r="O3043" s="5"/>
      <c r="P3043" s="5"/>
      <c r="Q3043" s="5"/>
    </row>
    <row r="3044" spans="1:17" x14ac:dyDescent="0.35">
      <c r="A3044" s="5" t="s">
        <v>96</v>
      </c>
      <c r="B3044" s="5" t="s">
        <v>18</v>
      </c>
      <c r="C3044" s="5" t="s">
        <v>22</v>
      </c>
      <c r="D3044" s="13">
        <v>5.3</v>
      </c>
      <c r="E3044" s="6">
        <v>4436</v>
      </c>
      <c r="F3044" s="6">
        <v>2142.6</v>
      </c>
      <c r="G3044" s="7">
        <v>39569</v>
      </c>
      <c r="H3044" s="7">
        <v>40897</v>
      </c>
      <c r="I3044" s="7">
        <v>50040</v>
      </c>
      <c r="J3044" s="5"/>
      <c r="K3044" s="5">
        <v>1346</v>
      </c>
      <c r="L3044" s="5" t="s">
        <v>1654</v>
      </c>
      <c r="M3044" s="5" t="s">
        <v>21</v>
      </c>
      <c r="N3044" s="5" t="s">
        <v>96</v>
      </c>
      <c r="O3044" s="5"/>
      <c r="P3044" s="5"/>
      <c r="Q3044" s="5"/>
    </row>
    <row r="3045" spans="1:17" x14ac:dyDescent="0.35">
      <c r="A3045" s="5" t="s">
        <v>17</v>
      </c>
      <c r="B3045" s="5" t="s">
        <v>18</v>
      </c>
      <c r="C3045" s="5" t="s">
        <v>22</v>
      </c>
      <c r="D3045" s="13">
        <v>5.3</v>
      </c>
      <c r="E3045" s="6">
        <v>4136</v>
      </c>
      <c r="F3045" s="6">
        <v>3102</v>
      </c>
      <c r="G3045" s="7">
        <v>39805</v>
      </c>
      <c r="H3045" s="7">
        <v>39202</v>
      </c>
      <c r="I3045" s="7">
        <v>48579</v>
      </c>
      <c r="J3045" s="5"/>
      <c r="K3045" s="5">
        <v>1066</v>
      </c>
      <c r="L3045" s="5" t="s">
        <v>3864</v>
      </c>
      <c r="M3045" s="5" t="s">
        <v>21</v>
      </c>
      <c r="N3045" s="5" t="s">
        <v>17</v>
      </c>
      <c r="O3045" s="5"/>
      <c r="P3045" s="5"/>
      <c r="Q3045" s="5"/>
    </row>
    <row r="3046" spans="1:17" x14ac:dyDescent="0.35">
      <c r="A3046" s="5" t="s">
        <v>17</v>
      </c>
      <c r="B3046" s="5" t="s">
        <v>18</v>
      </c>
      <c r="C3046" s="5" t="s">
        <v>22</v>
      </c>
      <c r="D3046" s="13">
        <v>5.3</v>
      </c>
      <c r="E3046" s="6">
        <v>5559.4059999999999</v>
      </c>
      <c r="F3046" s="6">
        <v>4169.55</v>
      </c>
      <c r="G3046" s="7">
        <v>40093</v>
      </c>
      <c r="H3046" s="7">
        <v>39870</v>
      </c>
      <c r="I3046" s="7">
        <v>49309</v>
      </c>
      <c r="J3046" s="5"/>
      <c r="K3046" s="5">
        <v>4057</v>
      </c>
      <c r="L3046" s="5" t="s">
        <v>1929</v>
      </c>
      <c r="M3046" s="5" t="s">
        <v>1930</v>
      </c>
      <c r="N3046" s="5" t="s">
        <v>17</v>
      </c>
      <c r="O3046" s="5"/>
      <c r="P3046" s="5"/>
      <c r="Q3046" s="5"/>
    </row>
    <row r="3047" spans="1:17" x14ac:dyDescent="0.35">
      <c r="A3047" s="5" t="s">
        <v>17</v>
      </c>
      <c r="B3047" s="5" t="s">
        <v>18</v>
      </c>
      <c r="C3047" s="5" t="s">
        <v>22</v>
      </c>
      <c r="D3047" s="13">
        <v>5.3</v>
      </c>
      <c r="E3047" s="6">
        <v>4099</v>
      </c>
      <c r="F3047" s="6">
        <v>2328.2200000000003</v>
      </c>
      <c r="G3047" s="7">
        <v>40688</v>
      </c>
      <c r="H3047" s="7">
        <v>40167</v>
      </c>
      <c r="I3047" s="7">
        <v>49309</v>
      </c>
      <c r="J3047" s="5"/>
      <c r="K3047" s="5">
        <v>9100</v>
      </c>
      <c r="L3047" s="5" t="s">
        <v>2221</v>
      </c>
      <c r="M3047" s="5" t="s">
        <v>189</v>
      </c>
      <c r="N3047" s="5" t="s">
        <v>17</v>
      </c>
      <c r="O3047" s="5"/>
      <c r="P3047" s="5"/>
      <c r="Q3047" s="5"/>
    </row>
    <row r="3048" spans="1:17" x14ac:dyDescent="0.35">
      <c r="A3048" s="5" t="s">
        <v>17</v>
      </c>
      <c r="B3048" s="5" t="s">
        <v>18</v>
      </c>
      <c r="C3048" s="5" t="s">
        <v>22</v>
      </c>
      <c r="D3048" s="13">
        <v>5.3</v>
      </c>
      <c r="E3048" s="6">
        <v>5395</v>
      </c>
      <c r="F3048" s="6">
        <v>4046.25</v>
      </c>
      <c r="G3048" s="7">
        <v>39707</v>
      </c>
      <c r="H3048" s="7">
        <v>39969</v>
      </c>
      <c r="I3048" s="7">
        <v>49309</v>
      </c>
      <c r="J3048" s="5"/>
      <c r="K3048" s="5">
        <v>5036</v>
      </c>
      <c r="L3048" s="5" t="s">
        <v>1493</v>
      </c>
      <c r="M3048" s="5" t="s">
        <v>28</v>
      </c>
      <c r="N3048" s="5" t="s">
        <v>17</v>
      </c>
      <c r="O3048" s="5"/>
      <c r="P3048" s="5"/>
      <c r="Q3048" s="5"/>
    </row>
    <row r="3049" spans="1:17" x14ac:dyDescent="0.35">
      <c r="A3049" s="5" t="s">
        <v>17</v>
      </c>
      <c r="B3049" s="5" t="s">
        <v>18</v>
      </c>
      <c r="C3049" s="5" t="s">
        <v>19</v>
      </c>
      <c r="D3049" s="13">
        <v>5.3</v>
      </c>
      <c r="E3049" s="6">
        <v>5191</v>
      </c>
      <c r="F3049" s="6">
        <v>3073.07</v>
      </c>
      <c r="G3049" s="7">
        <v>39570</v>
      </c>
      <c r="H3049" s="7">
        <v>40872</v>
      </c>
      <c r="I3049" s="7">
        <v>50040</v>
      </c>
      <c r="J3049" s="5"/>
      <c r="K3049" s="5">
        <v>1012</v>
      </c>
      <c r="L3049" s="5" t="s">
        <v>3007</v>
      </c>
      <c r="M3049" s="5" t="s">
        <v>21</v>
      </c>
      <c r="N3049" s="5" t="s">
        <v>17</v>
      </c>
      <c r="O3049" s="5"/>
      <c r="P3049" s="5"/>
      <c r="Q3049" s="5"/>
    </row>
    <row r="3050" spans="1:17" x14ac:dyDescent="0.35">
      <c r="A3050" s="5" t="s">
        <v>17</v>
      </c>
      <c r="B3050" s="5" t="s">
        <v>18</v>
      </c>
      <c r="C3050" s="5" t="s">
        <v>22</v>
      </c>
      <c r="D3050" s="13">
        <v>5.3</v>
      </c>
      <c r="E3050" s="6">
        <v>5323</v>
      </c>
      <c r="F3050" s="6">
        <v>3992.25</v>
      </c>
      <c r="G3050" s="7">
        <v>39570</v>
      </c>
      <c r="H3050" s="7">
        <v>40003</v>
      </c>
      <c r="I3050" s="7">
        <v>49309</v>
      </c>
      <c r="J3050" s="5"/>
      <c r="K3050" s="5">
        <v>2043</v>
      </c>
      <c r="L3050" s="5" t="s">
        <v>6085</v>
      </c>
      <c r="M3050" s="5" t="s">
        <v>583</v>
      </c>
      <c r="N3050" s="5" t="s">
        <v>17</v>
      </c>
      <c r="O3050" s="5"/>
      <c r="P3050" s="5"/>
      <c r="Q3050" s="5"/>
    </row>
    <row r="3051" spans="1:17" x14ac:dyDescent="0.35">
      <c r="A3051" s="5" t="s">
        <v>17</v>
      </c>
      <c r="B3051" s="5" t="s">
        <v>18</v>
      </c>
      <c r="C3051" s="5" t="s">
        <v>22</v>
      </c>
      <c r="D3051" s="13">
        <v>5.3</v>
      </c>
      <c r="E3051" s="6">
        <v>5689</v>
      </c>
      <c r="F3051" s="6">
        <v>2747.7899999999995</v>
      </c>
      <c r="G3051" s="7">
        <v>40161</v>
      </c>
      <c r="H3051" s="7">
        <v>40610</v>
      </c>
      <c r="I3051" s="7">
        <v>50040</v>
      </c>
      <c r="J3051" s="5"/>
      <c r="K3051" s="5">
        <v>2732</v>
      </c>
      <c r="L3051" s="5" t="s">
        <v>4813</v>
      </c>
      <c r="M3051" s="5" t="s">
        <v>51</v>
      </c>
      <c r="N3051" s="5" t="s">
        <v>17</v>
      </c>
      <c r="O3051" s="5"/>
      <c r="P3051" s="5"/>
      <c r="Q3051" s="5"/>
    </row>
    <row r="3052" spans="1:17" x14ac:dyDescent="0.35">
      <c r="A3052" s="5" t="s">
        <v>17</v>
      </c>
      <c r="B3052" s="5" t="s">
        <v>18</v>
      </c>
      <c r="C3052" s="5" t="s">
        <v>22</v>
      </c>
      <c r="D3052" s="13">
        <v>5.3</v>
      </c>
      <c r="E3052" s="6">
        <v>5497</v>
      </c>
      <c r="F3052" s="6">
        <v>4122.75</v>
      </c>
      <c r="G3052" s="7">
        <v>39583</v>
      </c>
      <c r="H3052" s="7">
        <v>39283</v>
      </c>
      <c r="I3052" s="7">
        <v>48579</v>
      </c>
      <c r="J3052" s="5"/>
      <c r="K3052" s="5">
        <v>8634</v>
      </c>
      <c r="L3052" s="5" t="s">
        <v>2424</v>
      </c>
      <c r="M3052" s="5" t="s">
        <v>53</v>
      </c>
      <c r="N3052" s="5" t="s">
        <v>17</v>
      </c>
      <c r="O3052" s="5"/>
      <c r="P3052" s="5"/>
      <c r="Q3052" s="5"/>
    </row>
    <row r="3053" spans="1:17" x14ac:dyDescent="0.35">
      <c r="A3053" s="5" t="s">
        <v>17</v>
      </c>
      <c r="B3053" s="5" t="s">
        <v>18</v>
      </c>
      <c r="C3053" s="5" t="s">
        <v>22</v>
      </c>
      <c r="D3053" s="13">
        <v>5.3</v>
      </c>
      <c r="E3053" s="6">
        <v>6328</v>
      </c>
      <c r="F3053" s="6">
        <v>2809.6299999999997</v>
      </c>
      <c r="G3053" s="7">
        <v>40294</v>
      </c>
      <c r="H3053" s="7">
        <v>40938</v>
      </c>
      <c r="I3053" s="7">
        <v>50405</v>
      </c>
      <c r="J3053" s="5"/>
      <c r="K3053" s="5">
        <v>1565</v>
      </c>
      <c r="L3053" s="5" t="s">
        <v>6431</v>
      </c>
      <c r="M3053" s="5" t="s">
        <v>21</v>
      </c>
      <c r="N3053" s="5" t="s">
        <v>17</v>
      </c>
      <c r="O3053" s="5"/>
      <c r="P3053" s="5"/>
      <c r="Q3053" s="5"/>
    </row>
    <row r="3054" spans="1:17" x14ac:dyDescent="0.35">
      <c r="A3054" s="5" t="s">
        <v>17</v>
      </c>
      <c r="B3054" s="5" t="s">
        <v>18</v>
      </c>
      <c r="C3054" s="5" t="s">
        <v>22</v>
      </c>
      <c r="D3054" s="13">
        <v>5.3</v>
      </c>
      <c r="E3054" s="6">
        <v>4863</v>
      </c>
      <c r="F3054" s="6">
        <v>3647.25</v>
      </c>
      <c r="G3054" s="7">
        <v>39570</v>
      </c>
      <c r="H3054" s="7">
        <v>39980</v>
      </c>
      <c r="I3054" s="7">
        <v>49309</v>
      </c>
      <c r="J3054" s="5"/>
      <c r="K3054" s="5">
        <v>9055</v>
      </c>
      <c r="L3054" s="5" t="s">
        <v>638</v>
      </c>
      <c r="M3054" s="5" t="s">
        <v>189</v>
      </c>
      <c r="N3054" s="5" t="s">
        <v>17</v>
      </c>
      <c r="O3054" s="5"/>
      <c r="P3054" s="5"/>
      <c r="Q3054" s="5"/>
    </row>
    <row r="3055" spans="1:17" x14ac:dyDescent="0.35">
      <c r="A3055" s="5" t="s">
        <v>17</v>
      </c>
      <c r="B3055" s="5" t="s">
        <v>18</v>
      </c>
      <c r="C3055" s="5" t="s">
        <v>22</v>
      </c>
      <c r="D3055" s="13">
        <v>5.3</v>
      </c>
      <c r="E3055" s="6">
        <v>5208</v>
      </c>
      <c r="F3055" s="6">
        <v>3906</v>
      </c>
      <c r="G3055" s="7">
        <v>40169</v>
      </c>
      <c r="H3055" s="7">
        <v>40170</v>
      </c>
      <c r="I3055" s="7">
        <v>49309</v>
      </c>
      <c r="J3055" s="5"/>
      <c r="K3055" s="5">
        <v>9405</v>
      </c>
      <c r="L3055" s="5" t="s">
        <v>6578</v>
      </c>
      <c r="M3055" s="5" t="s">
        <v>189</v>
      </c>
      <c r="N3055" s="5" t="s">
        <v>17</v>
      </c>
      <c r="O3055" s="5"/>
      <c r="P3055" s="5"/>
      <c r="Q3055" s="5"/>
    </row>
    <row r="3056" spans="1:17" x14ac:dyDescent="0.35">
      <c r="A3056" s="5" t="s">
        <v>17</v>
      </c>
      <c r="B3056" s="5" t="s">
        <v>18</v>
      </c>
      <c r="C3056" s="5" t="s">
        <v>19</v>
      </c>
      <c r="D3056" s="13">
        <v>5.3</v>
      </c>
      <c r="E3056" s="6">
        <v>5667</v>
      </c>
      <c r="F3056" s="6">
        <v>4182.25</v>
      </c>
      <c r="G3056" s="7">
        <v>40140</v>
      </c>
      <c r="H3056" s="7">
        <v>40392</v>
      </c>
      <c r="I3056" s="7">
        <v>49674</v>
      </c>
      <c r="J3056" s="5"/>
      <c r="K3056" s="5">
        <v>8932</v>
      </c>
      <c r="L3056" s="5" t="s">
        <v>4602</v>
      </c>
      <c r="M3056" s="5" t="s">
        <v>53</v>
      </c>
      <c r="N3056" s="5" t="s">
        <v>17</v>
      </c>
      <c r="O3056" s="5"/>
      <c r="P3056" s="5"/>
      <c r="Q3056" s="5"/>
    </row>
    <row r="3057" spans="1:17" x14ac:dyDescent="0.35">
      <c r="A3057" s="5" t="s">
        <v>96</v>
      </c>
      <c r="B3057" s="5" t="s">
        <v>18</v>
      </c>
      <c r="C3057" s="5" t="s">
        <v>19</v>
      </c>
      <c r="D3057" s="13">
        <v>5.3</v>
      </c>
      <c r="E3057" s="6">
        <v>5814</v>
      </c>
      <c r="F3057" s="6">
        <v>5232.5999999999995</v>
      </c>
      <c r="G3057" s="7">
        <v>39570</v>
      </c>
      <c r="H3057" s="7">
        <v>40157</v>
      </c>
      <c r="I3057" s="7">
        <v>49309</v>
      </c>
      <c r="J3057" s="5"/>
      <c r="K3057" s="5">
        <v>9427</v>
      </c>
      <c r="L3057" s="5" t="s">
        <v>7079</v>
      </c>
      <c r="M3057" s="5" t="s">
        <v>189</v>
      </c>
      <c r="N3057" s="5" t="s">
        <v>96</v>
      </c>
      <c r="O3057" s="5"/>
      <c r="P3057" s="5"/>
      <c r="Q3057" s="5"/>
    </row>
    <row r="3058" spans="1:17" x14ac:dyDescent="0.35">
      <c r="A3058" s="5" t="s">
        <v>17</v>
      </c>
      <c r="B3058" s="5" t="s">
        <v>18</v>
      </c>
      <c r="C3058" s="5" t="s">
        <v>22</v>
      </c>
      <c r="D3058" s="13">
        <v>5.3</v>
      </c>
      <c r="E3058" s="6">
        <v>4378</v>
      </c>
      <c r="F3058" s="6">
        <v>1812.4899999999998</v>
      </c>
      <c r="G3058" s="7">
        <v>39570</v>
      </c>
      <c r="H3058" s="7">
        <v>39007</v>
      </c>
      <c r="I3058" s="7">
        <v>48213</v>
      </c>
      <c r="J3058" s="5"/>
      <c r="K3058" s="5">
        <v>8820</v>
      </c>
      <c r="L3058" s="5" t="s">
        <v>1427</v>
      </c>
      <c r="M3058" s="5" t="s">
        <v>53</v>
      </c>
      <c r="N3058" s="5" t="s">
        <v>17</v>
      </c>
      <c r="O3058" s="5"/>
      <c r="P3058" s="5"/>
      <c r="Q3058" s="5"/>
    </row>
    <row r="3059" spans="1:17" x14ac:dyDescent="0.35">
      <c r="A3059" s="5" t="s">
        <v>17</v>
      </c>
      <c r="B3059" s="5" t="s">
        <v>18</v>
      </c>
      <c r="C3059" s="5" t="s">
        <v>19</v>
      </c>
      <c r="D3059" s="13">
        <v>5.3</v>
      </c>
      <c r="E3059" s="6">
        <v>5953</v>
      </c>
      <c r="F3059" s="6">
        <v>4393.32</v>
      </c>
      <c r="G3059" s="7">
        <v>39569</v>
      </c>
      <c r="H3059" s="7">
        <v>40277</v>
      </c>
      <c r="I3059" s="7">
        <v>49674</v>
      </c>
      <c r="J3059" s="5"/>
      <c r="K3059" s="5">
        <v>3045</v>
      </c>
      <c r="L3059" s="5" t="s">
        <v>1973</v>
      </c>
      <c r="M3059" s="5" t="s">
        <v>51</v>
      </c>
      <c r="N3059" s="5" t="s">
        <v>17</v>
      </c>
      <c r="O3059" s="5"/>
      <c r="P3059" s="5"/>
      <c r="Q3059" s="5"/>
    </row>
    <row r="3060" spans="1:17" x14ac:dyDescent="0.35">
      <c r="A3060" s="5" t="s">
        <v>17</v>
      </c>
      <c r="B3060" s="5" t="s">
        <v>18</v>
      </c>
      <c r="C3060" s="5" t="s">
        <v>19</v>
      </c>
      <c r="D3060" s="13">
        <v>5.3</v>
      </c>
      <c r="E3060" s="6">
        <v>1410</v>
      </c>
      <c r="F3060" s="6">
        <v>834.72</v>
      </c>
      <c r="G3060" s="7">
        <v>40154</v>
      </c>
      <c r="H3060" s="7">
        <v>40789</v>
      </c>
      <c r="I3060" s="7">
        <v>50040</v>
      </c>
      <c r="J3060" s="5"/>
      <c r="K3060" s="5">
        <v>8735</v>
      </c>
      <c r="L3060" s="5" t="s">
        <v>6103</v>
      </c>
      <c r="M3060" s="5" t="s">
        <v>32</v>
      </c>
      <c r="N3060" s="5" t="s">
        <v>17</v>
      </c>
      <c r="O3060" s="5"/>
      <c r="P3060" s="5"/>
      <c r="Q3060" s="5"/>
    </row>
    <row r="3061" spans="1:17" x14ac:dyDescent="0.35">
      <c r="A3061" s="5" t="s">
        <v>17</v>
      </c>
      <c r="B3061" s="5" t="s">
        <v>18</v>
      </c>
      <c r="C3061" s="5" t="s">
        <v>22</v>
      </c>
      <c r="D3061" s="13">
        <v>5.3</v>
      </c>
      <c r="E3061" s="6">
        <v>5782</v>
      </c>
      <c r="F3061" s="6">
        <v>4336.5</v>
      </c>
      <c r="G3061" s="7">
        <v>39926</v>
      </c>
      <c r="H3061" s="7">
        <v>39980</v>
      </c>
      <c r="I3061" s="7">
        <v>49309</v>
      </c>
      <c r="J3061" s="5"/>
      <c r="K3061" s="5">
        <v>1066</v>
      </c>
      <c r="L3061" s="5" t="s">
        <v>3864</v>
      </c>
      <c r="M3061" s="5" t="s">
        <v>21</v>
      </c>
      <c r="N3061" s="5" t="s">
        <v>17</v>
      </c>
      <c r="O3061" s="5"/>
      <c r="P3061" s="5"/>
      <c r="Q3061" s="5"/>
    </row>
    <row r="3062" spans="1:17" x14ac:dyDescent="0.35">
      <c r="A3062" s="5" t="s">
        <v>17</v>
      </c>
      <c r="B3062" s="5" t="s">
        <v>18</v>
      </c>
      <c r="C3062" s="5" t="s">
        <v>19</v>
      </c>
      <c r="D3062" s="13">
        <v>5.3</v>
      </c>
      <c r="E3062" s="6">
        <v>6152</v>
      </c>
      <c r="F3062" s="6">
        <v>5536.8</v>
      </c>
      <c r="G3062" s="7">
        <v>39953</v>
      </c>
      <c r="H3062" s="7">
        <v>40078</v>
      </c>
      <c r="I3062" s="7">
        <v>49309</v>
      </c>
      <c r="J3062" s="5"/>
      <c r="K3062" s="5">
        <v>1123</v>
      </c>
      <c r="L3062" s="5" t="s">
        <v>106</v>
      </c>
      <c r="M3062" s="5" t="s">
        <v>21</v>
      </c>
      <c r="N3062" s="5" t="s">
        <v>17</v>
      </c>
      <c r="O3062" s="5"/>
      <c r="P3062" s="5"/>
      <c r="Q3062" s="5"/>
    </row>
    <row r="3063" spans="1:17" x14ac:dyDescent="0.35">
      <c r="A3063" s="5" t="s">
        <v>17</v>
      </c>
      <c r="B3063" s="5" t="s">
        <v>18</v>
      </c>
      <c r="C3063" s="5" t="s">
        <v>19</v>
      </c>
      <c r="D3063" s="13">
        <v>5.3</v>
      </c>
      <c r="E3063" s="6">
        <v>5976</v>
      </c>
      <c r="F3063" s="6">
        <v>4410.28</v>
      </c>
      <c r="G3063" s="7">
        <v>39569</v>
      </c>
      <c r="H3063" s="7">
        <v>40364</v>
      </c>
      <c r="I3063" s="7">
        <v>49674</v>
      </c>
      <c r="J3063" s="5"/>
      <c r="K3063" s="5">
        <v>1803</v>
      </c>
      <c r="L3063" s="5" t="s">
        <v>7240</v>
      </c>
      <c r="M3063" s="5" t="s">
        <v>21</v>
      </c>
      <c r="N3063" s="5" t="s">
        <v>17</v>
      </c>
      <c r="O3063" s="5"/>
      <c r="P3063" s="5"/>
      <c r="Q3063" s="5"/>
    </row>
    <row r="3064" spans="1:17" x14ac:dyDescent="0.35">
      <c r="A3064" s="5" t="s">
        <v>17</v>
      </c>
      <c r="B3064" s="5" t="s">
        <v>18</v>
      </c>
      <c r="C3064" s="5" t="s">
        <v>19</v>
      </c>
      <c r="D3064" s="13">
        <v>5.3</v>
      </c>
      <c r="E3064" s="6">
        <v>3634</v>
      </c>
      <c r="F3064" s="6">
        <v>2151.33</v>
      </c>
      <c r="G3064" s="7">
        <v>40453</v>
      </c>
      <c r="H3064" s="7">
        <v>40591</v>
      </c>
      <c r="I3064" s="7">
        <v>50040</v>
      </c>
      <c r="J3064" s="5"/>
      <c r="K3064" s="5">
        <v>1188</v>
      </c>
      <c r="L3064" s="5" t="s">
        <v>993</v>
      </c>
      <c r="M3064" s="5" t="s">
        <v>21</v>
      </c>
      <c r="N3064" s="5" t="s">
        <v>17</v>
      </c>
      <c r="O3064" s="5"/>
      <c r="P3064" s="5"/>
      <c r="Q3064" s="5"/>
    </row>
    <row r="3065" spans="1:17" x14ac:dyDescent="0.35">
      <c r="A3065" s="5" t="s">
        <v>17</v>
      </c>
      <c r="B3065" s="5" t="s">
        <v>18</v>
      </c>
      <c r="C3065" s="5" t="s">
        <v>22</v>
      </c>
      <c r="D3065" s="13">
        <v>5.3</v>
      </c>
      <c r="E3065" s="6">
        <v>5823</v>
      </c>
      <c r="F3065" s="6">
        <v>3581.14</v>
      </c>
      <c r="G3065" s="7">
        <v>39590</v>
      </c>
      <c r="H3065" s="7">
        <v>40288</v>
      </c>
      <c r="I3065" s="7">
        <v>49674</v>
      </c>
      <c r="J3065" s="5"/>
      <c r="K3065" s="5">
        <v>8274</v>
      </c>
      <c r="L3065" s="5" t="s">
        <v>921</v>
      </c>
      <c r="M3065" s="5" t="s">
        <v>25</v>
      </c>
      <c r="N3065" s="5" t="s">
        <v>17</v>
      </c>
      <c r="O3065" s="5"/>
      <c r="P3065" s="5"/>
      <c r="Q3065" s="5"/>
    </row>
    <row r="3066" spans="1:17" x14ac:dyDescent="0.35">
      <c r="A3066" s="5" t="s">
        <v>17</v>
      </c>
      <c r="B3066" s="5" t="s">
        <v>18</v>
      </c>
      <c r="C3066" s="5" t="s">
        <v>22</v>
      </c>
      <c r="D3066" s="13">
        <v>5.3</v>
      </c>
      <c r="E3066" s="6">
        <v>3349.6239999999998</v>
      </c>
      <c r="F3066" s="6">
        <v>2060.02</v>
      </c>
      <c r="G3066" s="7">
        <v>40447</v>
      </c>
      <c r="H3066" s="7">
        <v>40501</v>
      </c>
      <c r="I3066" s="7">
        <v>49674</v>
      </c>
      <c r="J3066" s="5"/>
      <c r="K3066" s="5">
        <v>4059</v>
      </c>
      <c r="L3066" s="5" t="s">
        <v>1929</v>
      </c>
      <c r="M3066" s="5" t="s">
        <v>1930</v>
      </c>
      <c r="N3066" s="5" t="s">
        <v>17</v>
      </c>
      <c r="O3066" s="5"/>
      <c r="P3066" s="5"/>
      <c r="Q3066" s="5"/>
    </row>
    <row r="3067" spans="1:17" x14ac:dyDescent="0.35">
      <c r="A3067" s="5" t="s">
        <v>17</v>
      </c>
      <c r="B3067" s="5" t="s">
        <v>18</v>
      </c>
      <c r="C3067" s="5" t="s">
        <v>22</v>
      </c>
      <c r="D3067" s="13">
        <v>5.3</v>
      </c>
      <c r="E3067" s="6">
        <v>6143</v>
      </c>
      <c r="F3067" s="6">
        <v>3777.9600000000005</v>
      </c>
      <c r="G3067" s="7">
        <v>40365</v>
      </c>
      <c r="H3067" s="7">
        <v>40522</v>
      </c>
      <c r="I3067" s="7">
        <v>49674</v>
      </c>
      <c r="J3067" s="5"/>
      <c r="K3067" s="5">
        <v>3296</v>
      </c>
      <c r="L3067" s="5" t="s">
        <v>8188</v>
      </c>
      <c r="M3067" s="5" t="s">
        <v>51</v>
      </c>
      <c r="N3067" s="5" t="s">
        <v>17</v>
      </c>
      <c r="O3067" s="5"/>
      <c r="P3067" s="5"/>
      <c r="Q3067" s="5"/>
    </row>
    <row r="3068" spans="1:17" x14ac:dyDescent="0.35">
      <c r="A3068" s="5" t="s">
        <v>17</v>
      </c>
      <c r="B3068" s="5" t="s">
        <v>18</v>
      </c>
      <c r="C3068" s="5" t="s">
        <v>22</v>
      </c>
      <c r="D3068" s="13">
        <v>5.3</v>
      </c>
      <c r="E3068" s="6">
        <v>5559</v>
      </c>
      <c r="F3068" s="6">
        <v>2685</v>
      </c>
      <c r="G3068" s="7">
        <v>40469</v>
      </c>
      <c r="H3068" s="7">
        <v>40591</v>
      </c>
      <c r="I3068" s="7">
        <v>50040</v>
      </c>
      <c r="J3068" s="5"/>
      <c r="K3068" s="5">
        <v>8820</v>
      </c>
      <c r="L3068" s="5" t="s">
        <v>1427</v>
      </c>
      <c r="M3068" s="5" t="s">
        <v>53</v>
      </c>
      <c r="N3068" s="5" t="s">
        <v>17</v>
      </c>
      <c r="O3068" s="5"/>
      <c r="P3068" s="5"/>
      <c r="Q3068" s="5"/>
    </row>
    <row r="3069" spans="1:17" x14ac:dyDescent="0.35">
      <c r="A3069" s="5" t="s">
        <v>17</v>
      </c>
      <c r="B3069" s="5" t="s">
        <v>18</v>
      </c>
      <c r="C3069" s="5" t="s">
        <v>22</v>
      </c>
      <c r="D3069" s="13">
        <v>5.3</v>
      </c>
      <c r="E3069" s="6">
        <v>5499</v>
      </c>
      <c r="F3069" s="6">
        <v>4124.25</v>
      </c>
      <c r="G3069" s="7">
        <v>39570</v>
      </c>
      <c r="H3069" s="7">
        <v>39748</v>
      </c>
      <c r="I3069" s="7">
        <v>48944</v>
      </c>
      <c r="J3069" s="5"/>
      <c r="K3069" s="5">
        <v>3982</v>
      </c>
      <c r="L3069" s="5" t="s">
        <v>3184</v>
      </c>
      <c r="M3069" s="5" t="s">
        <v>76</v>
      </c>
      <c r="N3069" s="5" t="s">
        <v>17</v>
      </c>
      <c r="O3069" s="5"/>
      <c r="P3069" s="5"/>
      <c r="Q3069" s="5"/>
    </row>
    <row r="3070" spans="1:17" x14ac:dyDescent="0.35">
      <c r="A3070" s="5" t="s">
        <v>17</v>
      </c>
      <c r="B3070" s="5" t="s">
        <v>18</v>
      </c>
      <c r="C3070" s="5" t="s">
        <v>22</v>
      </c>
      <c r="D3070" s="13">
        <v>5.3</v>
      </c>
      <c r="E3070" s="6">
        <v>4330</v>
      </c>
      <c r="F3070" s="6">
        <v>3247.5</v>
      </c>
      <c r="G3070" s="7">
        <v>39889</v>
      </c>
      <c r="H3070" s="7">
        <v>40127</v>
      </c>
      <c r="I3070" s="7">
        <v>49309</v>
      </c>
      <c r="J3070" s="5"/>
      <c r="K3070" s="5">
        <v>8965</v>
      </c>
      <c r="L3070" s="5" t="s">
        <v>5960</v>
      </c>
      <c r="M3070" s="5" t="s">
        <v>28</v>
      </c>
      <c r="N3070" s="5" t="s">
        <v>17</v>
      </c>
      <c r="O3070" s="5"/>
      <c r="P3070" s="5"/>
      <c r="Q3070" s="5"/>
    </row>
    <row r="3071" spans="1:17" x14ac:dyDescent="0.35">
      <c r="A3071" s="5" t="s">
        <v>17</v>
      </c>
      <c r="B3071" s="5" t="s">
        <v>18</v>
      </c>
      <c r="C3071" s="5" t="s">
        <v>22</v>
      </c>
      <c r="D3071" s="13">
        <v>5.3</v>
      </c>
      <c r="E3071" s="6">
        <v>5337</v>
      </c>
      <c r="F3071" s="6">
        <v>2369.6300000000006</v>
      </c>
      <c r="G3071" s="7">
        <v>39570</v>
      </c>
      <c r="H3071" s="7">
        <v>41059</v>
      </c>
      <c r="I3071" s="7">
        <v>50405</v>
      </c>
      <c r="J3071" s="5"/>
      <c r="K3071" s="5">
        <v>6382</v>
      </c>
      <c r="L3071" s="5" t="s">
        <v>1263</v>
      </c>
      <c r="M3071" s="5" t="s">
        <v>71</v>
      </c>
      <c r="N3071" s="5" t="s">
        <v>17</v>
      </c>
      <c r="O3071" s="5"/>
      <c r="P3071" s="5"/>
      <c r="Q3071" s="5"/>
    </row>
    <row r="3072" spans="1:17" x14ac:dyDescent="0.35">
      <c r="A3072" s="5" t="s">
        <v>96</v>
      </c>
      <c r="B3072" s="5" t="s">
        <v>18</v>
      </c>
      <c r="C3072" s="5" t="s">
        <v>19</v>
      </c>
      <c r="D3072" s="13">
        <v>5.3</v>
      </c>
      <c r="E3072" s="6">
        <v>7357</v>
      </c>
      <c r="F3072" s="6">
        <v>6621.3</v>
      </c>
      <c r="G3072" s="7">
        <v>39570</v>
      </c>
      <c r="H3072" s="7">
        <v>39924</v>
      </c>
      <c r="I3072" s="7">
        <v>49309</v>
      </c>
      <c r="J3072" s="5"/>
      <c r="K3072" s="5">
        <v>9030</v>
      </c>
      <c r="L3072" s="5" t="s">
        <v>7927</v>
      </c>
      <c r="M3072" s="5" t="s">
        <v>32</v>
      </c>
      <c r="N3072" s="5" t="s">
        <v>96</v>
      </c>
      <c r="O3072" s="5"/>
      <c r="P3072" s="5"/>
      <c r="Q3072" s="5"/>
    </row>
    <row r="3073" spans="1:17" x14ac:dyDescent="0.35">
      <c r="A3073" s="5" t="s">
        <v>17</v>
      </c>
      <c r="B3073" s="5" t="s">
        <v>18</v>
      </c>
      <c r="C3073" s="5" t="s">
        <v>22</v>
      </c>
      <c r="D3073" s="13">
        <v>5.3</v>
      </c>
      <c r="E3073" s="6">
        <v>3213.2160000000003</v>
      </c>
      <c r="F3073" s="6">
        <v>1551.98</v>
      </c>
      <c r="G3073" s="7">
        <v>40458</v>
      </c>
      <c r="H3073" s="7">
        <v>40617</v>
      </c>
      <c r="I3073" s="7">
        <v>50040</v>
      </c>
      <c r="J3073" s="5"/>
      <c r="K3073" s="5">
        <v>8405</v>
      </c>
      <c r="L3073" s="5" t="s">
        <v>272</v>
      </c>
      <c r="M3073" s="5" t="s">
        <v>53</v>
      </c>
      <c r="N3073" s="5" t="s">
        <v>17</v>
      </c>
      <c r="O3073" s="5"/>
      <c r="P3073" s="5"/>
      <c r="Q3073" s="5"/>
    </row>
    <row r="3074" spans="1:17" x14ac:dyDescent="0.35">
      <c r="A3074" s="5" t="s">
        <v>17</v>
      </c>
      <c r="B3074" s="5" t="s">
        <v>18</v>
      </c>
      <c r="C3074" s="5" t="s">
        <v>22</v>
      </c>
      <c r="D3074" s="13">
        <v>5.3</v>
      </c>
      <c r="E3074" s="6">
        <v>6129</v>
      </c>
      <c r="F3074" s="6">
        <v>2960.32</v>
      </c>
      <c r="G3074" s="7">
        <v>40455</v>
      </c>
      <c r="H3074" s="7">
        <v>40605</v>
      </c>
      <c r="I3074" s="7">
        <v>50040</v>
      </c>
      <c r="J3074" s="5"/>
      <c r="K3074" s="5">
        <v>8353</v>
      </c>
      <c r="L3074" s="5" t="s">
        <v>2301</v>
      </c>
      <c r="M3074" s="5" t="s">
        <v>53</v>
      </c>
      <c r="N3074" s="5" t="s">
        <v>17</v>
      </c>
      <c r="O3074" s="5"/>
      <c r="P3074" s="5"/>
      <c r="Q3074" s="5"/>
    </row>
    <row r="3075" spans="1:17" x14ac:dyDescent="0.35">
      <c r="A3075" s="5" t="s">
        <v>17</v>
      </c>
      <c r="B3075" s="5" t="s">
        <v>18</v>
      </c>
      <c r="C3075" s="5" t="s">
        <v>19</v>
      </c>
      <c r="D3075" s="13">
        <v>5.3</v>
      </c>
      <c r="E3075" s="6">
        <v>6181</v>
      </c>
      <c r="F3075" s="6">
        <v>4561.5700000000006</v>
      </c>
      <c r="G3075" s="7">
        <v>40098</v>
      </c>
      <c r="H3075" s="7">
        <v>40492</v>
      </c>
      <c r="I3075" s="7">
        <v>49674</v>
      </c>
      <c r="J3075" s="5"/>
      <c r="K3075" s="5">
        <v>6644</v>
      </c>
      <c r="L3075" s="5" t="s">
        <v>5347</v>
      </c>
      <c r="M3075" s="5" t="s">
        <v>42</v>
      </c>
      <c r="N3075" s="5" t="s">
        <v>17</v>
      </c>
      <c r="O3075" s="5"/>
      <c r="P3075" s="5"/>
      <c r="Q3075" s="5"/>
    </row>
    <row r="3076" spans="1:17" x14ac:dyDescent="0.35">
      <c r="A3076" s="5" t="s">
        <v>17</v>
      </c>
      <c r="B3076" s="5" t="s">
        <v>18</v>
      </c>
      <c r="C3076" s="5" t="s">
        <v>19</v>
      </c>
      <c r="D3076" s="13">
        <v>5.3</v>
      </c>
      <c r="E3076" s="6">
        <v>3631</v>
      </c>
      <c r="F3076" s="6">
        <v>3267.9</v>
      </c>
      <c r="G3076" s="7">
        <v>39570</v>
      </c>
      <c r="H3076" s="7">
        <v>39904</v>
      </c>
      <c r="I3076" s="7">
        <v>49309</v>
      </c>
      <c r="J3076" s="5"/>
      <c r="K3076" s="5">
        <v>4224</v>
      </c>
      <c r="L3076" s="5" t="s">
        <v>10093</v>
      </c>
      <c r="M3076" s="5" t="s">
        <v>344</v>
      </c>
      <c r="N3076" s="5" t="s">
        <v>17</v>
      </c>
      <c r="O3076" s="5"/>
      <c r="P3076" s="5"/>
      <c r="Q3076" s="5"/>
    </row>
    <row r="3077" spans="1:17" x14ac:dyDescent="0.35">
      <c r="A3077" s="5" t="s">
        <v>17</v>
      </c>
      <c r="B3077" s="5" t="s">
        <v>18</v>
      </c>
      <c r="C3077" s="5" t="s">
        <v>22</v>
      </c>
      <c r="D3077" s="13">
        <v>5.3</v>
      </c>
      <c r="E3077" s="6">
        <v>5627.68</v>
      </c>
      <c r="F3077" s="6">
        <v>2718.1799999999994</v>
      </c>
      <c r="G3077" s="7">
        <v>40653</v>
      </c>
      <c r="H3077" s="7">
        <v>40609</v>
      </c>
      <c r="I3077" s="7">
        <v>50040</v>
      </c>
      <c r="J3077" s="5"/>
      <c r="K3077" s="5">
        <v>9450</v>
      </c>
      <c r="L3077" s="5" t="s">
        <v>2325</v>
      </c>
      <c r="M3077" s="5" t="s">
        <v>32</v>
      </c>
      <c r="N3077" s="5" t="s">
        <v>17</v>
      </c>
      <c r="O3077" s="5"/>
      <c r="P3077" s="5"/>
      <c r="Q3077" s="5"/>
    </row>
    <row r="3078" spans="1:17" x14ac:dyDescent="0.35">
      <c r="A3078" s="5" t="s">
        <v>17</v>
      </c>
      <c r="B3078" s="5" t="s">
        <v>18</v>
      </c>
      <c r="C3078" s="5" t="s">
        <v>22</v>
      </c>
      <c r="D3078" s="13">
        <v>5.3</v>
      </c>
      <c r="E3078" s="6">
        <v>4643</v>
      </c>
      <c r="F3078" s="6">
        <v>3482.2500000000005</v>
      </c>
      <c r="G3078" s="7">
        <v>39569</v>
      </c>
      <c r="H3078" s="7">
        <v>40055</v>
      </c>
      <c r="I3078" s="7">
        <v>49309</v>
      </c>
      <c r="J3078" s="5"/>
      <c r="K3078" s="5">
        <v>3823</v>
      </c>
      <c r="L3078" s="5" t="s">
        <v>7205</v>
      </c>
      <c r="M3078" s="5" t="s">
        <v>51</v>
      </c>
      <c r="N3078" s="5" t="s">
        <v>17</v>
      </c>
      <c r="O3078" s="5"/>
      <c r="P3078" s="5"/>
      <c r="Q3078" s="5"/>
    </row>
    <row r="3079" spans="1:17" x14ac:dyDescent="0.35">
      <c r="A3079" s="5" t="s">
        <v>17</v>
      </c>
      <c r="B3079" s="5" t="s">
        <v>18</v>
      </c>
      <c r="C3079" s="5" t="s">
        <v>22</v>
      </c>
      <c r="D3079" s="13">
        <v>5.3</v>
      </c>
      <c r="E3079" s="6">
        <v>6962</v>
      </c>
      <c r="F3079" s="6">
        <v>5221.5</v>
      </c>
      <c r="G3079" s="7">
        <v>39918</v>
      </c>
      <c r="H3079" s="7">
        <v>40164</v>
      </c>
      <c r="I3079" s="7">
        <v>49309</v>
      </c>
      <c r="J3079" s="5"/>
      <c r="K3079" s="5">
        <v>1173</v>
      </c>
      <c r="L3079" s="5" t="s">
        <v>5035</v>
      </c>
      <c r="M3079" s="5" t="s">
        <v>21</v>
      </c>
      <c r="N3079" s="5" t="s">
        <v>17</v>
      </c>
      <c r="O3079" s="5"/>
      <c r="P3079" s="5"/>
      <c r="Q3079" s="5"/>
    </row>
    <row r="3080" spans="1:17" x14ac:dyDescent="0.35">
      <c r="A3080" s="5" t="s">
        <v>17</v>
      </c>
      <c r="B3080" s="5" t="s">
        <v>18</v>
      </c>
      <c r="C3080" s="5" t="s">
        <v>19</v>
      </c>
      <c r="D3080" s="13">
        <v>5.3</v>
      </c>
      <c r="E3080" s="6">
        <v>6039</v>
      </c>
      <c r="F3080" s="6">
        <v>5435.0999999999995</v>
      </c>
      <c r="G3080" s="7">
        <v>39570</v>
      </c>
      <c r="H3080" s="7">
        <v>40157</v>
      </c>
      <c r="I3080" s="7">
        <v>49309</v>
      </c>
      <c r="J3080" s="5"/>
      <c r="K3080" s="5">
        <v>9427</v>
      </c>
      <c r="L3080" s="5" t="s">
        <v>7079</v>
      </c>
      <c r="M3080" s="5" t="s">
        <v>189</v>
      </c>
      <c r="N3080" s="5" t="s">
        <v>17</v>
      </c>
      <c r="O3080" s="5"/>
      <c r="P3080" s="5"/>
      <c r="Q3080" s="5"/>
    </row>
    <row r="3081" spans="1:17" x14ac:dyDescent="0.35">
      <c r="A3081" s="5" t="s">
        <v>17</v>
      </c>
      <c r="B3081" s="5" t="s">
        <v>18</v>
      </c>
      <c r="C3081" s="5" t="s">
        <v>19</v>
      </c>
      <c r="D3081" s="13">
        <v>5.3</v>
      </c>
      <c r="E3081" s="6">
        <v>5974.88</v>
      </c>
      <c r="F3081" s="6">
        <v>4409.4800000000005</v>
      </c>
      <c r="G3081" s="7">
        <v>40382</v>
      </c>
      <c r="H3081" s="7">
        <v>40442</v>
      </c>
      <c r="I3081" s="7">
        <v>49674</v>
      </c>
      <c r="J3081" s="5"/>
      <c r="K3081" s="5">
        <v>8406</v>
      </c>
      <c r="L3081" s="5" t="s">
        <v>272</v>
      </c>
      <c r="M3081" s="5" t="s">
        <v>53</v>
      </c>
      <c r="N3081" s="5" t="s">
        <v>17</v>
      </c>
      <c r="O3081" s="5"/>
      <c r="P3081" s="5"/>
      <c r="Q3081" s="5"/>
    </row>
    <row r="3082" spans="1:17" x14ac:dyDescent="0.35">
      <c r="A3082" s="5" t="s">
        <v>17</v>
      </c>
      <c r="B3082" s="5" t="s">
        <v>18</v>
      </c>
      <c r="C3082" s="5" t="s">
        <v>22</v>
      </c>
      <c r="D3082" s="13">
        <v>5.3</v>
      </c>
      <c r="E3082" s="6">
        <v>5179.4989999999998</v>
      </c>
      <c r="F3082" s="6">
        <v>3884.62</v>
      </c>
      <c r="G3082" s="7">
        <v>40071</v>
      </c>
      <c r="H3082" s="7">
        <v>40129</v>
      </c>
      <c r="I3082" s="7">
        <v>49309</v>
      </c>
      <c r="J3082" s="5"/>
      <c r="K3082" s="5">
        <v>6005</v>
      </c>
      <c r="L3082" s="5" t="s">
        <v>11661</v>
      </c>
      <c r="M3082" s="5" t="s">
        <v>179</v>
      </c>
      <c r="N3082" s="5" t="s">
        <v>17</v>
      </c>
      <c r="O3082" s="5"/>
      <c r="P3082" s="5"/>
      <c r="Q3082" s="5"/>
    </row>
    <row r="3083" spans="1:17" x14ac:dyDescent="0.35">
      <c r="A3083" s="5" t="s">
        <v>17</v>
      </c>
      <c r="B3083" s="5" t="s">
        <v>18</v>
      </c>
      <c r="C3083" s="5" t="s">
        <v>19</v>
      </c>
      <c r="D3083" s="13">
        <v>5.3</v>
      </c>
      <c r="E3083" s="6">
        <v>2487</v>
      </c>
      <c r="F3083" s="6">
        <v>1472.3200000000002</v>
      </c>
      <c r="G3083" s="7">
        <v>40584</v>
      </c>
      <c r="H3083" s="7">
        <v>40715</v>
      </c>
      <c r="I3083" s="7">
        <v>50040</v>
      </c>
      <c r="J3083" s="5"/>
      <c r="K3083" s="5">
        <v>8340</v>
      </c>
      <c r="L3083" s="5" t="s">
        <v>201</v>
      </c>
      <c r="M3083" s="5" t="s">
        <v>53</v>
      </c>
      <c r="N3083" s="5" t="s">
        <v>17</v>
      </c>
      <c r="O3083" s="5"/>
      <c r="P3083" s="5"/>
      <c r="Q3083" s="5"/>
    </row>
    <row r="3084" spans="1:17" x14ac:dyDescent="0.35">
      <c r="A3084" s="5" t="s">
        <v>96</v>
      </c>
      <c r="B3084" s="5" t="s">
        <v>18</v>
      </c>
      <c r="C3084" s="5" t="s">
        <v>22</v>
      </c>
      <c r="D3084" s="13">
        <v>5.3</v>
      </c>
      <c r="E3084" s="6">
        <v>3923</v>
      </c>
      <c r="F3084" s="6">
        <v>2942.25</v>
      </c>
      <c r="G3084" s="7">
        <v>39573</v>
      </c>
      <c r="H3084" s="7">
        <v>39353</v>
      </c>
      <c r="I3084" s="7">
        <v>48579</v>
      </c>
      <c r="J3084" s="5"/>
      <c r="K3084" s="5">
        <v>8633</v>
      </c>
      <c r="L3084" s="5" t="s">
        <v>245</v>
      </c>
      <c r="M3084" s="5" t="s">
        <v>53</v>
      </c>
      <c r="N3084" s="5" t="s">
        <v>96</v>
      </c>
      <c r="O3084" s="5"/>
      <c r="P3084" s="5"/>
      <c r="Q3084" s="5"/>
    </row>
    <row r="3085" spans="1:17" x14ac:dyDescent="0.35">
      <c r="A3085" s="5" t="s">
        <v>17</v>
      </c>
      <c r="B3085" s="5" t="s">
        <v>18</v>
      </c>
      <c r="C3085" s="5" t="s">
        <v>22</v>
      </c>
      <c r="D3085" s="13">
        <v>5.3</v>
      </c>
      <c r="E3085" s="6">
        <v>5548</v>
      </c>
      <c r="F3085" s="6">
        <v>4161</v>
      </c>
      <c r="G3085" s="7">
        <v>39571</v>
      </c>
      <c r="H3085" s="7">
        <v>39522</v>
      </c>
      <c r="I3085" s="7">
        <v>48944</v>
      </c>
      <c r="J3085" s="5"/>
      <c r="K3085" s="5">
        <v>8905</v>
      </c>
      <c r="L3085" s="5" t="s">
        <v>5079</v>
      </c>
      <c r="M3085" s="5" t="s">
        <v>28</v>
      </c>
      <c r="N3085" s="5" t="s">
        <v>17</v>
      </c>
      <c r="O3085" s="5"/>
      <c r="P3085" s="5"/>
      <c r="Q3085" s="5"/>
    </row>
    <row r="3086" spans="1:17" x14ac:dyDescent="0.35">
      <c r="A3086" s="5" t="s">
        <v>96</v>
      </c>
      <c r="B3086" s="5" t="s">
        <v>18</v>
      </c>
      <c r="C3086" s="5" t="s">
        <v>22</v>
      </c>
      <c r="D3086" s="13">
        <v>5.3</v>
      </c>
      <c r="E3086" s="6">
        <v>4466.6499999999996</v>
      </c>
      <c r="F3086" s="6">
        <v>3349.9700000000007</v>
      </c>
      <c r="G3086" s="7">
        <v>40073</v>
      </c>
      <c r="H3086" s="7">
        <v>40109</v>
      </c>
      <c r="I3086" s="7">
        <v>49309</v>
      </c>
      <c r="J3086" s="5"/>
      <c r="K3086" s="5">
        <v>9470</v>
      </c>
      <c r="L3086" s="5" t="s">
        <v>1711</v>
      </c>
      <c r="M3086" s="5" t="s">
        <v>32</v>
      </c>
      <c r="N3086" s="5" t="s">
        <v>96</v>
      </c>
      <c r="O3086" s="5"/>
      <c r="P3086" s="5"/>
      <c r="Q3086" s="5"/>
    </row>
    <row r="3087" spans="1:17" x14ac:dyDescent="0.35">
      <c r="A3087" s="5" t="s">
        <v>17</v>
      </c>
      <c r="B3087" s="5" t="s">
        <v>18</v>
      </c>
      <c r="C3087" s="5" t="s">
        <v>22</v>
      </c>
      <c r="D3087" s="13">
        <v>5.3</v>
      </c>
      <c r="E3087" s="6">
        <v>4739</v>
      </c>
      <c r="F3087" s="6">
        <v>3554.25</v>
      </c>
      <c r="G3087" s="7">
        <v>39570</v>
      </c>
      <c r="H3087" s="7">
        <v>39685</v>
      </c>
      <c r="I3087" s="7">
        <v>48944</v>
      </c>
      <c r="J3087" s="5"/>
      <c r="K3087" s="5">
        <v>4402</v>
      </c>
      <c r="L3087" s="5" t="s">
        <v>7353</v>
      </c>
      <c r="M3087" s="5" t="s">
        <v>344</v>
      </c>
      <c r="N3087" s="5" t="s">
        <v>17</v>
      </c>
      <c r="O3087" s="5"/>
      <c r="P3087" s="5"/>
      <c r="Q3087" s="5"/>
    </row>
    <row r="3088" spans="1:17" x14ac:dyDescent="0.35">
      <c r="A3088" s="5" t="s">
        <v>17</v>
      </c>
      <c r="B3088" s="5" t="s">
        <v>18</v>
      </c>
      <c r="C3088" s="5" t="s">
        <v>19</v>
      </c>
      <c r="D3088" s="13">
        <v>5.3</v>
      </c>
      <c r="E3088" s="6">
        <v>5681</v>
      </c>
      <c r="F3088" s="6">
        <v>5112.9000000000015</v>
      </c>
      <c r="G3088" s="7">
        <v>39570</v>
      </c>
      <c r="H3088" s="7">
        <v>39335</v>
      </c>
      <c r="I3088" s="7">
        <v>48579</v>
      </c>
      <c r="J3088" s="5"/>
      <c r="K3088" s="5">
        <v>1040</v>
      </c>
      <c r="L3088" s="5" t="s">
        <v>1144</v>
      </c>
      <c r="M3088" s="5" t="s">
        <v>21</v>
      </c>
      <c r="N3088" s="5" t="s">
        <v>17</v>
      </c>
      <c r="O3088" s="5"/>
      <c r="P3088" s="5"/>
      <c r="Q3088" s="5"/>
    </row>
    <row r="3089" spans="1:17" x14ac:dyDescent="0.35">
      <c r="A3089" s="5" t="s">
        <v>17</v>
      </c>
      <c r="B3089" s="5" t="s">
        <v>18</v>
      </c>
      <c r="C3089" s="5" t="s">
        <v>22</v>
      </c>
      <c r="D3089" s="13">
        <v>5.3</v>
      </c>
      <c r="E3089" s="6">
        <v>5443</v>
      </c>
      <c r="F3089" s="6">
        <v>3347.45</v>
      </c>
      <c r="G3089" s="7">
        <v>40346</v>
      </c>
      <c r="H3089" s="7">
        <v>40444</v>
      </c>
      <c r="I3089" s="7">
        <v>49674</v>
      </c>
      <c r="J3089" s="5"/>
      <c r="K3089" s="5">
        <v>2067</v>
      </c>
      <c r="L3089" s="5" t="s">
        <v>8339</v>
      </c>
      <c r="M3089" s="5" t="s">
        <v>583</v>
      </c>
      <c r="N3089" s="5" t="s">
        <v>17</v>
      </c>
      <c r="O3089" s="5"/>
      <c r="P3089" s="5"/>
      <c r="Q3089" s="5"/>
    </row>
    <row r="3090" spans="1:17" x14ac:dyDescent="0.35">
      <c r="A3090" s="5" t="s">
        <v>17</v>
      </c>
      <c r="B3090" s="5" t="s">
        <v>18</v>
      </c>
      <c r="C3090" s="5" t="s">
        <v>19</v>
      </c>
      <c r="D3090" s="13">
        <v>5.3</v>
      </c>
      <c r="E3090" s="6">
        <v>5700</v>
      </c>
      <c r="F3090" s="6">
        <v>4206.6000000000004</v>
      </c>
      <c r="G3090" s="7">
        <v>40407</v>
      </c>
      <c r="H3090" s="7">
        <v>40479</v>
      </c>
      <c r="I3090" s="7">
        <v>49674</v>
      </c>
      <c r="J3090" s="5"/>
      <c r="K3090" s="5">
        <v>3110</v>
      </c>
      <c r="L3090" s="5" t="s">
        <v>2043</v>
      </c>
      <c r="M3090" s="5" t="s">
        <v>51</v>
      </c>
      <c r="N3090" s="5" t="s">
        <v>17</v>
      </c>
      <c r="O3090" s="5"/>
      <c r="P3090" s="5"/>
      <c r="Q3090" s="5"/>
    </row>
    <row r="3091" spans="1:17" x14ac:dyDescent="0.35">
      <c r="A3091" s="5" t="s">
        <v>17</v>
      </c>
      <c r="B3091" s="5" t="s">
        <v>18</v>
      </c>
      <c r="C3091" s="5" t="s">
        <v>22</v>
      </c>
      <c r="D3091" s="13">
        <v>5.3</v>
      </c>
      <c r="E3091" s="6">
        <v>4773</v>
      </c>
      <c r="F3091" s="6">
        <v>2305.37</v>
      </c>
      <c r="G3091" s="7">
        <v>39569</v>
      </c>
      <c r="H3091" s="7">
        <v>40815</v>
      </c>
      <c r="I3091" s="7">
        <v>50040</v>
      </c>
      <c r="J3091" s="5"/>
      <c r="K3091" s="5">
        <v>9213</v>
      </c>
      <c r="L3091" s="5" t="s">
        <v>10669</v>
      </c>
      <c r="M3091" s="5" t="s">
        <v>25</v>
      </c>
      <c r="N3091" s="5" t="s">
        <v>17</v>
      </c>
      <c r="O3091" s="5"/>
      <c r="P3091" s="5"/>
      <c r="Q3091" s="5"/>
    </row>
    <row r="3092" spans="1:17" x14ac:dyDescent="0.35">
      <c r="A3092" s="5" t="s">
        <v>17</v>
      </c>
      <c r="B3092" s="5" t="s">
        <v>18</v>
      </c>
      <c r="C3092" s="5" t="s">
        <v>22</v>
      </c>
      <c r="D3092" s="13">
        <v>5.3</v>
      </c>
      <c r="E3092" s="6">
        <v>4934</v>
      </c>
      <c r="F3092" s="6">
        <v>3700.5</v>
      </c>
      <c r="G3092" s="7">
        <v>39570</v>
      </c>
      <c r="H3092" s="7">
        <v>40044</v>
      </c>
      <c r="I3092" s="7">
        <v>49309</v>
      </c>
      <c r="J3092" s="5"/>
      <c r="K3092" s="5">
        <v>9242</v>
      </c>
      <c r="L3092" s="5" t="s">
        <v>2563</v>
      </c>
      <c r="M3092" s="5" t="s">
        <v>32</v>
      </c>
      <c r="N3092" s="5" t="s">
        <v>17</v>
      </c>
      <c r="O3092" s="5"/>
      <c r="P3092" s="5"/>
      <c r="Q3092" s="5"/>
    </row>
    <row r="3093" spans="1:17" x14ac:dyDescent="0.35">
      <c r="A3093" s="5" t="s">
        <v>17</v>
      </c>
      <c r="B3093" s="5" t="s">
        <v>18</v>
      </c>
      <c r="C3093" s="5" t="s">
        <v>22</v>
      </c>
      <c r="D3093" s="13">
        <v>5.3</v>
      </c>
      <c r="E3093" s="6">
        <v>5757</v>
      </c>
      <c r="F3093" s="6">
        <v>3540.56</v>
      </c>
      <c r="G3093" s="7">
        <v>40380</v>
      </c>
      <c r="H3093" s="7">
        <v>40527</v>
      </c>
      <c r="I3093" s="7">
        <v>49674</v>
      </c>
      <c r="J3093" s="5"/>
      <c r="K3093" s="5">
        <v>5210</v>
      </c>
      <c r="L3093" s="5" t="s">
        <v>1241</v>
      </c>
      <c r="M3093" s="5" t="s">
        <v>28</v>
      </c>
      <c r="N3093" s="5" t="s">
        <v>17</v>
      </c>
      <c r="O3093" s="5"/>
      <c r="P3093" s="5"/>
      <c r="Q3093" s="5"/>
    </row>
    <row r="3094" spans="1:17" x14ac:dyDescent="0.35">
      <c r="A3094" s="5" t="s">
        <v>17</v>
      </c>
      <c r="B3094" s="5" t="s">
        <v>18</v>
      </c>
      <c r="C3094" s="5" t="s">
        <v>22</v>
      </c>
      <c r="D3094" s="13">
        <v>5.3</v>
      </c>
      <c r="E3094" s="6">
        <v>6281.652</v>
      </c>
      <c r="F3094" s="6">
        <v>4711.24</v>
      </c>
      <c r="G3094" s="7">
        <v>39701</v>
      </c>
      <c r="H3094" s="7">
        <v>40141</v>
      </c>
      <c r="I3094" s="7">
        <v>49309</v>
      </c>
      <c r="J3094" s="5"/>
      <c r="K3094" s="5">
        <v>6222</v>
      </c>
      <c r="L3094" s="5" t="s">
        <v>1475</v>
      </c>
      <c r="M3094" s="5" t="s">
        <v>179</v>
      </c>
      <c r="N3094" s="5" t="s">
        <v>17</v>
      </c>
      <c r="O3094" s="5"/>
      <c r="P3094" s="5"/>
      <c r="Q3094" s="5"/>
    </row>
    <row r="3095" spans="1:17" x14ac:dyDescent="0.35">
      <c r="A3095" s="5" t="s">
        <v>17</v>
      </c>
      <c r="B3095" s="5" t="s">
        <v>18</v>
      </c>
      <c r="C3095" s="5" t="s">
        <v>22</v>
      </c>
      <c r="D3095" s="13">
        <v>5.3</v>
      </c>
      <c r="E3095" s="6">
        <v>5321</v>
      </c>
      <c r="F3095" s="6">
        <v>3990.75</v>
      </c>
      <c r="G3095" s="7">
        <v>39570</v>
      </c>
      <c r="H3095" s="7">
        <v>39994</v>
      </c>
      <c r="I3095" s="7">
        <v>49309</v>
      </c>
      <c r="J3095" s="5"/>
      <c r="K3095" s="5">
        <v>2515</v>
      </c>
      <c r="L3095" s="5" t="s">
        <v>14321</v>
      </c>
      <c r="M3095" s="5" t="s">
        <v>51</v>
      </c>
      <c r="N3095" s="5" t="s">
        <v>17</v>
      </c>
      <c r="O3095" s="5"/>
      <c r="P3095" s="5"/>
      <c r="Q3095" s="5"/>
    </row>
    <row r="3096" spans="1:17" x14ac:dyDescent="0.35">
      <c r="A3096" s="5" t="s">
        <v>96</v>
      </c>
      <c r="B3096" s="5" t="s">
        <v>18</v>
      </c>
      <c r="C3096" s="5" t="s">
        <v>22</v>
      </c>
      <c r="D3096" s="13">
        <v>5.3</v>
      </c>
      <c r="E3096" s="6">
        <v>7130</v>
      </c>
      <c r="F3096" s="6">
        <v>4965.18</v>
      </c>
      <c r="G3096" s="7">
        <v>39570</v>
      </c>
      <c r="H3096" s="7">
        <v>40003</v>
      </c>
      <c r="I3096" s="7">
        <v>49309</v>
      </c>
      <c r="J3096" s="5"/>
      <c r="K3096" s="5">
        <v>3942</v>
      </c>
      <c r="L3096" s="5" t="s">
        <v>2394</v>
      </c>
      <c r="M3096" s="5" t="s">
        <v>76</v>
      </c>
      <c r="N3096" s="5" t="s">
        <v>96</v>
      </c>
      <c r="O3096" s="5"/>
      <c r="P3096" s="5"/>
      <c r="Q3096" s="5"/>
    </row>
    <row r="3097" spans="1:17" x14ac:dyDescent="0.35">
      <c r="A3097" s="5" t="s">
        <v>17</v>
      </c>
      <c r="B3097" s="5" t="s">
        <v>18</v>
      </c>
      <c r="C3097" s="5" t="s">
        <v>19</v>
      </c>
      <c r="D3097" s="13">
        <v>5.32</v>
      </c>
      <c r="E3097" s="6">
        <v>4522.7749999999996</v>
      </c>
      <c r="F3097" s="6">
        <v>3170.4699999999993</v>
      </c>
      <c r="G3097" s="7">
        <v>39569</v>
      </c>
      <c r="H3097" s="7">
        <v>39937</v>
      </c>
      <c r="I3097" s="7">
        <v>49309</v>
      </c>
      <c r="J3097" s="5"/>
      <c r="K3097" s="5">
        <v>9470</v>
      </c>
      <c r="L3097" s="5" t="s">
        <v>1711</v>
      </c>
      <c r="M3097" s="5" t="s">
        <v>32</v>
      </c>
      <c r="N3097" s="5" t="s">
        <v>17</v>
      </c>
      <c r="O3097" s="5"/>
      <c r="P3097" s="5"/>
      <c r="Q3097" s="5"/>
    </row>
    <row r="3098" spans="1:17" x14ac:dyDescent="0.35">
      <c r="A3098" s="5" t="s">
        <v>17</v>
      </c>
      <c r="B3098" s="5" t="s">
        <v>18</v>
      </c>
      <c r="C3098" s="5" t="s">
        <v>19</v>
      </c>
      <c r="D3098" s="13">
        <v>5.32</v>
      </c>
      <c r="E3098" s="6">
        <v>5271</v>
      </c>
      <c r="F3098" s="6">
        <v>3120.4400000000005</v>
      </c>
      <c r="G3098" s="7">
        <v>40807</v>
      </c>
      <c r="H3098" s="7">
        <v>40892</v>
      </c>
      <c r="I3098" s="7">
        <v>50040</v>
      </c>
      <c r="J3098" s="5"/>
      <c r="K3098" s="5">
        <v>4566</v>
      </c>
      <c r="L3098" s="5" t="s">
        <v>7200</v>
      </c>
      <c r="M3098" s="5" t="s">
        <v>210</v>
      </c>
      <c r="N3098" s="5" t="s">
        <v>17</v>
      </c>
      <c r="O3098" s="5"/>
      <c r="P3098" s="5"/>
      <c r="Q3098" s="5"/>
    </row>
    <row r="3099" spans="1:17" x14ac:dyDescent="0.35">
      <c r="A3099" s="5" t="s">
        <v>17</v>
      </c>
      <c r="B3099" s="5" t="s">
        <v>18</v>
      </c>
      <c r="C3099" s="5" t="s">
        <v>19</v>
      </c>
      <c r="D3099" s="13">
        <v>5.32</v>
      </c>
      <c r="E3099" s="6">
        <v>5148</v>
      </c>
      <c r="F3099" s="6">
        <v>3047.5999999999995</v>
      </c>
      <c r="G3099" s="7">
        <v>40807</v>
      </c>
      <c r="H3099" s="7">
        <v>40894</v>
      </c>
      <c r="I3099" s="7">
        <v>50040</v>
      </c>
      <c r="J3099" s="5"/>
      <c r="K3099" s="5">
        <v>2608</v>
      </c>
      <c r="L3099" s="5" t="s">
        <v>5090</v>
      </c>
      <c r="M3099" s="5" t="s">
        <v>51</v>
      </c>
      <c r="N3099" s="5" t="s">
        <v>17</v>
      </c>
      <c r="O3099" s="5"/>
      <c r="P3099" s="5"/>
      <c r="Q3099" s="5"/>
    </row>
    <row r="3100" spans="1:17" x14ac:dyDescent="0.35">
      <c r="A3100" s="5" t="s">
        <v>17</v>
      </c>
      <c r="B3100" s="5" t="s">
        <v>18</v>
      </c>
      <c r="C3100" s="5" t="s">
        <v>22</v>
      </c>
      <c r="D3100" s="13">
        <v>5.32</v>
      </c>
      <c r="E3100" s="6">
        <v>6296</v>
      </c>
      <c r="F3100" s="6">
        <v>3040.9599999999996</v>
      </c>
      <c r="G3100" s="7">
        <v>40827</v>
      </c>
      <c r="H3100" s="7">
        <v>40876</v>
      </c>
      <c r="I3100" s="7">
        <v>50040</v>
      </c>
      <c r="J3100" s="5"/>
      <c r="K3100" s="5">
        <v>9465</v>
      </c>
      <c r="L3100" s="5" t="s">
        <v>3240</v>
      </c>
      <c r="M3100" s="5" t="s">
        <v>32</v>
      </c>
      <c r="N3100" s="5" t="s">
        <v>17</v>
      </c>
      <c r="O3100" s="5"/>
      <c r="P3100" s="5"/>
      <c r="Q3100" s="5"/>
    </row>
    <row r="3101" spans="1:17" x14ac:dyDescent="0.35">
      <c r="A3101" s="5" t="s">
        <v>17</v>
      </c>
      <c r="B3101" s="5" t="s">
        <v>18</v>
      </c>
      <c r="C3101" s="5" t="s">
        <v>19</v>
      </c>
      <c r="D3101" s="13">
        <v>5.32</v>
      </c>
      <c r="E3101" s="6">
        <v>7000</v>
      </c>
      <c r="F3101" s="6">
        <v>5068</v>
      </c>
      <c r="G3101" s="7">
        <v>40053</v>
      </c>
      <c r="H3101" s="7">
        <v>39959</v>
      </c>
      <c r="I3101" s="7">
        <v>49309</v>
      </c>
      <c r="J3101" s="5"/>
      <c r="K3101" s="5">
        <v>1462</v>
      </c>
      <c r="L3101" s="5" t="s">
        <v>3199</v>
      </c>
      <c r="M3101" s="5" t="s">
        <v>21</v>
      </c>
      <c r="N3101" s="5" t="s">
        <v>17</v>
      </c>
      <c r="O3101" s="5"/>
      <c r="P3101" s="5"/>
      <c r="Q3101" s="5"/>
    </row>
    <row r="3102" spans="1:17" x14ac:dyDescent="0.35">
      <c r="A3102" s="5" t="s">
        <v>17</v>
      </c>
      <c r="B3102" s="5" t="s">
        <v>18</v>
      </c>
      <c r="C3102" s="5" t="s">
        <v>22</v>
      </c>
      <c r="D3102" s="13">
        <v>5.32</v>
      </c>
      <c r="E3102" s="6">
        <v>5662</v>
      </c>
      <c r="F3102" s="6">
        <v>2734.7499999999995</v>
      </c>
      <c r="G3102" s="7">
        <v>40596</v>
      </c>
      <c r="H3102" s="7">
        <v>40752</v>
      </c>
      <c r="I3102" s="7">
        <v>50040</v>
      </c>
      <c r="J3102" s="5"/>
      <c r="K3102" s="5">
        <v>6918</v>
      </c>
      <c r="L3102" s="5" t="s">
        <v>11255</v>
      </c>
      <c r="M3102" s="5" t="s">
        <v>42</v>
      </c>
      <c r="N3102" s="5" t="s">
        <v>17</v>
      </c>
      <c r="O3102" s="5"/>
      <c r="P3102" s="5"/>
      <c r="Q3102" s="5"/>
    </row>
    <row r="3103" spans="1:17" x14ac:dyDescent="0.35">
      <c r="A3103" s="5" t="s">
        <v>17</v>
      </c>
      <c r="B3103" s="5" t="s">
        <v>18</v>
      </c>
      <c r="C3103" s="5" t="s">
        <v>22</v>
      </c>
      <c r="D3103" s="13">
        <v>5.32</v>
      </c>
      <c r="E3103" s="6">
        <v>5749</v>
      </c>
      <c r="F3103" s="6">
        <v>2776.77</v>
      </c>
      <c r="G3103" s="7">
        <v>40758</v>
      </c>
      <c r="H3103" s="7">
        <v>40879</v>
      </c>
      <c r="I3103" s="7">
        <v>50040</v>
      </c>
      <c r="J3103" s="5"/>
      <c r="K3103" s="5">
        <v>3257</v>
      </c>
      <c r="L3103" s="5" t="s">
        <v>7327</v>
      </c>
      <c r="M3103" s="5" t="s">
        <v>51</v>
      </c>
      <c r="N3103" s="5" t="s">
        <v>17</v>
      </c>
      <c r="O3103" s="5"/>
      <c r="P3103" s="5"/>
      <c r="Q3103" s="5"/>
    </row>
    <row r="3104" spans="1:17" x14ac:dyDescent="0.35">
      <c r="A3104" s="5" t="s">
        <v>17</v>
      </c>
      <c r="B3104" s="5" t="s">
        <v>18</v>
      </c>
      <c r="C3104" s="5" t="s">
        <v>22</v>
      </c>
      <c r="D3104" s="13">
        <v>5.32</v>
      </c>
      <c r="E3104" s="6">
        <v>6323</v>
      </c>
      <c r="F3104" s="6">
        <v>3054.01</v>
      </c>
      <c r="G3104" s="7">
        <v>40836</v>
      </c>
      <c r="H3104" s="7">
        <v>40871</v>
      </c>
      <c r="I3104" s="7">
        <v>50040</v>
      </c>
      <c r="J3104" s="5"/>
      <c r="K3104" s="5">
        <v>3628</v>
      </c>
      <c r="L3104" s="5" t="s">
        <v>2488</v>
      </c>
      <c r="M3104" s="5" t="s">
        <v>51</v>
      </c>
      <c r="N3104" s="5" t="s">
        <v>17</v>
      </c>
      <c r="O3104" s="5"/>
      <c r="P3104" s="5"/>
      <c r="Q3104" s="5"/>
    </row>
    <row r="3105" spans="1:17" x14ac:dyDescent="0.35">
      <c r="A3105" s="5" t="s">
        <v>17</v>
      </c>
      <c r="B3105" s="5" t="s">
        <v>18</v>
      </c>
      <c r="C3105" s="5" t="s">
        <v>19</v>
      </c>
      <c r="D3105" s="13">
        <v>5.32</v>
      </c>
      <c r="E3105" s="6">
        <v>5211.2000000000016</v>
      </c>
      <c r="F3105" s="6">
        <v>3085.0600000000004</v>
      </c>
      <c r="G3105" s="7">
        <v>40779</v>
      </c>
      <c r="H3105" s="7">
        <v>40850</v>
      </c>
      <c r="I3105" s="7">
        <v>50040</v>
      </c>
      <c r="J3105" s="5"/>
      <c r="K3105" s="5">
        <v>3324</v>
      </c>
      <c r="L3105" s="5" t="s">
        <v>2380</v>
      </c>
      <c r="M3105" s="5" t="s">
        <v>51</v>
      </c>
      <c r="N3105" s="5" t="s">
        <v>17</v>
      </c>
      <c r="O3105" s="5"/>
      <c r="P3105" s="5"/>
      <c r="Q3105" s="5"/>
    </row>
    <row r="3106" spans="1:17" x14ac:dyDescent="0.35">
      <c r="A3106" s="5" t="s">
        <v>17</v>
      </c>
      <c r="B3106" s="5" t="s">
        <v>18</v>
      </c>
      <c r="C3106" s="5" t="s">
        <v>22</v>
      </c>
      <c r="D3106" s="13">
        <v>5.33</v>
      </c>
      <c r="E3106" s="6">
        <v>5728.0199999999995</v>
      </c>
      <c r="F3106" s="6">
        <v>2285.4800000000009</v>
      </c>
      <c r="G3106" s="7">
        <v>40686</v>
      </c>
      <c r="H3106" s="7">
        <v>41134</v>
      </c>
      <c r="I3106" s="7">
        <v>50405</v>
      </c>
      <c r="J3106" s="5"/>
      <c r="K3106" s="5">
        <v>3270</v>
      </c>
      <c r="L3106" s="5" t="s">
        <v>2860</v>
      </c>
      <c r="M3106" s="5" t="s">
        <v>51</v>
      </c>
      <c r="N3106" s="5" t="s">
        <v>17</v>
      </c>
      <c r="O3106" s="5"/>
      <c r="P3106" s="5"/>
      <c r="Q3106" s="5"/>
    </row>
    <row r="3107" spans="1:17" x14ac:dyDescent="0.35">
      <c r="A3107" s="5" t="s">
        <v>17</v>
      </c>
      <c r="B3107" s="5" t="s">
        <v>18</v>
      </c>
      <c r="C3107" s="5" t="s">
        <v>22</v>
      </c>
      <c r="D3107" s="13">
        <v>5.36</v>
      </c>
      <c r="E3107" s="6">
        <v>5441</v>
      </c>
      <c r="F3107" s="6">
        <v>2170.96</v>
      </c>
      <c r="G3107" s="7">
        <v>40718</v>
      </c>
      <c r="H3107" s="7">
        <v>40998</v>
      </c>
      <c r="I3107" s="7">
        <v>50405</v>
      </c>
      <c r="J3107" s="5"/>
      <c r="K3107" s="5">
        <v>6438</v>
      </c>
      <c r="L3107" s="5" t="s">
        <v>2338</v>
      </c>
      <c r="M3107" s="5" t="s">
        <v>414</v>
      </c>
      <c r="N3107" s="5" t="s">
        <v>17</v>
      </c>
      <c r="O3107" s="5"/>
      <c r="P3107" s="5"/>
      <c r="Q3107" s="5"/>
    </row>
    <row r="3108" spans="1:17" x14ac:dyDescent="0.35">
      <c r="A3108" s="5" t="s">
        <v>17</v>
      </c>
      <c r="B3108" s="5" t="s">
        <v>18</v>
      </c>
      <c r="C3108" s="5" t="s">
        <v>22</v>
      </c>
      <c r="D3108" s="13">
        <v>5.36</v>
      </c>
      <c r="E3108" s="6">
        <v>1836</v>
      </c>
      <c r="F3108" s="6">
        <v>886.8</v>
      </c>
      <c r="G3108" s="7">
        <v>40760</v>
      </c>
      <c r="H3108" s="7">
        <v>40865</v>
      </c>
      <c r="I3108" s="7">
        <v>50040</v>
      </c>
      <c r="J3108" s="5"/>
      <c r="K3108" s="5">
        <v>8484</v>
      </c>
      <c r="L3108" s="5" t="s">
        <v>4695</v>
      </c>
      <c r="M3108" s="5" t="s">
        <v>53</v>
      </c>
      <c r="N3108" s="5" t="s">
        <v>17</v>
      </c>
      <c r="O3108" s="5"/>
      <c r="P3108" s="5"/>
      <c r="Q3108" s="5"/>
    </row>
    <row r="3109" spans="1:17" x14ac:dyDescent="0.35">
      <c r="A3109" s="5" t="s">
        <v>17</v>
      </c>
      <c r="B3109" s="5" t="s">
        <v>18</v>
      </c>
      <c r="C3109" s="5" t="s">
        <v>22</v>
      </c>
      <c r="D3109" s="13">
        <v>5.38</v>
      </c>
      <c r="E3109" s="6">
        <v>3760</v>
      </c>
      <c r="F3109" s="6">
        <v>1143.04</v>
      </c>
      <c r="G3109" s="7">
        <v>40716</v>
      </c>
      <c r="H3109" s="7">
        <v>40984</v>
      </c>
      <c r="I3109" s="7">
        <v>50405</v>
      </c>
      <c r="J3109" s="5"/>
      <c r="K3109" s="5">
        <v>3097</v>
      </c>
      <c r="L3109" s="5" t="s">
        <v>557</v>
      </c>
      <c r="M3109" s="5" t="s">
        <v>51</v>
      </c>
      <c r="N3109" s="5" t="s">
        <v>17</v>
      </c>
      <c r="O3109" s="5"/>
      <c r="P3109" s="5"/>
      <c r="Q3109" s="5"/>
    </row>
    <row r="3110" spans="1:17" x14ac:dyDescent="0.35">
      <c r="A3110" s="5" t="s">
        <v>17</v>
      </c>
      <c r="B3110" s="5" t="s">
        <v>18</v>
      </c>
      <c r="C3110" s="5" t="s">
        <v>22</v>
      </c>
      <c r="D3110" s="13">
        <v>5.39</v>
      </c>
      <c r="E3110" s="6">
        <v>5443</v>
      </c>
      <c r="F3110" s="6">
        <v>2628.97</v>
      </c>
      <c r="G3110" s="7">
        <v>40711</v>
      </c>
      <c r="H3110" s="7">
        <v>40882</v>
      </c>
      <c r="I3110" s="7">
        <v>50040</v>
      </c>
      <c r="J3110" s="5"/>
      <c r="K3110" s="5">
        <v>3926</v>
      </c>
      <c r="L3110" s="5" t="s">
        <v>8774</v>
      </c>
      <c r="M3110" s="5" t="s">
        <v>76</v>
      </c>
      <c r="N3110" s="5" t="s">
        <v>17</v>
      </c>
      <c r="O3110" s="5"/>
      <c r="P3110" s="5"/>
      <c r="Q3110" s="5"/>
    </row>
    <row r="3111" spans="1:17" x14ac:dyDescent="0.35">
      <c r="A3111" s="5" t="s">
        <v>17</v>
      </c>
      <c r="B3111" s="5" t="s">
        <v>18</v>
      </c>
      <c r="C3111" s="5" t="s">
        <v>22</v>
      </c>
      <c r="D3111" s="13">
        <v>5.39</v>
      </c>
      <c r="E3111" s="6">
        <v>5615</v>
      </c>
      <c r="F3111" s="6">
        <v>2240.39</v>
      </c>
      <c r="G3111" s="7">
        <v>40842</v>
      </c>
      <c r="H3111" s="7">
        <v>41053</v>
      </c>
      <c r="I3111" s="7">
        <v>50405</v>
      </c>
      <c r="J3111" s="5"/>
      <c r="K3111" s="5">
        <v>6283</v>
      </c>
      <c r="L3111" s="5" t="s">
        <v>9879</v>
      </c>
      <c r="M3111" s="5" t="s">
        <v>179</v>
      </c>
      <c r="N3111" s="5" t="s">
        <v>17</v>
      </c>
      <c r="O3111" s="5"/>
      <c r="P3111" s="5"/>
      <c r="Q3111" s="5"/>
    </row>
    <row r="3112" spans="1:17" x14ac:dyDescent="0.35">
      <c r="A3112" s="5" t="s">
        <v>17</v>
      </c>
      <c r="B3112" s="5" t="s">
        <v>18</v>
      </c>
      <c r="C3112" s="5" t="s">
        <v>22</v>
      </c>
      <c r="D3112" s="13">
        <v>5.39</v>
      </c>
      <c r="E3112" s="6">
        <v>5456</v>
      </c>
      <c r="F3112" s="6">
        <v>2635.2400000000002</v>
      </c>
      <c r="G3112" s="7">
        <v>40718</v>
      </c>
      <c r="H3112" s="7">
        <v>40746</v>
      </c>
      <c r="I3112" s="7">
        <v>50040</v>
      </c>
      <c r="J3112" s="5"/>
      <c r="K3112" s="5">
        <v>8332</v>
      </c>
      <c r="L3112" s="5" t="s">
        <v>2257</v>
      </c>
      <c r="M3112" s="5" t="s">
        <v>53</v>
      </c>
      <c r="N3112" s="5" t="s">
        <v>17</v>
      </c>
      <c r="O3112" s="5"/>
      <c r="P3112" s="5"/>
      <c r="Q3112" s="5"/>
    </row>
    <row r="3113" spans="1:17" hidden="1" x14ac:dyDescent="0.35">
      <c r="A3113" s="5" t="s">
        <v>17</v>
      </c>
      <c r="B3113" s="5" t="s">
        <v>287</v>
      </c>
      <c r="C3113" s="5" t="s">
        <v>658</v>
      </c>
      <c r="D3113" s="13">
        <v>5.4</v>
      </c>
      <c r="E3113" s="6">
        <v>14454</v>
      </c>
      <c r="F3113" s="6">
        <v>4047.12</v>
      </c>
      <c r="G3113" s="7">
        <v>41025</v>
      </c>
      <c r="H3113" s="7">
        <v>40874</v>
      </c>
      <c r="I3113" s="7">
        <v>48213</v>
      </c>
      <c r="J3113" s="5"/>
      <c r="K3113" s="5">
        <v>1792</v>
      </c>
      <c r="L3113" s="5" t="s">
        <v>662</v>
      </c>
      <c r="M3113" s="5" t="s">
        <v>55</v>
      </c>
      <c r="N3113" s="5" t="s">
        <v>17</v>
      </c>
      <c r="O3113" s="5"/>
      <c r="P3113" s="5"/>
      <c r="Q3113" s="5"/>
    </row>
    <row r="3114" spans="1:17" hidden="1" x14ac:dyDescent="0.35">
      <c r="A3114" s="5" t="s">
        <v>17</v>
      </c>
      <c r="B3114" s="5" t="s">
        <v>287</v>
      </c>
      <c r="C3114" s="5" t="s">
        <v>658</v>
      </c>
      <c r="D3114" s="13">
        <v>5.4</v>
      </c>
      <c r="E3114" s="6">
        <v>12389</v>
      </c>
      <c r="F3114" s="6">
        <v>3468.92</v>
      </c>
      <c r="G3114" s="7">
        <v>41257</v>
      </c>
      <c r="H3114" s="7">
        <v>41499</v>
      </c>
      <c r="I3114" s="7">
        <v>48944</v>
      </c>
      <c r="J3114" s="5"/>
      <c r="K3114" s="5">
        <v>3212</v>
      </c>
      <c r="L3114" s="5" t="s">
        <v>663</v>
      </c>
      <c r="M3114" s="5" t="s">
        <v>55</v>
      </c>
      <c r="N3114" s="5" t="s">
        <v>17</v>
      </c>
      <c r="O3114" s="5"/>
      <c r="P3114" s="5"/>
      <c r="Q3114" s="5"/>
    </row>
    <row r="3115" spans="1:17" hidden="1" x14ac:dyDescent="0.35">
      <c r="A3115" s="5" t="s">
        <v>17</v>
      </c>
      <c r="B3115" s="5" t="s">
        <v>287</v>
      </c>
      <c r="C3115" s="5" t="s">
        <v>658</v>
      </c>
      <c r="D3115" s="13">
        <v>5.4</v>
      </c>
      <c r="E3115" s="6">
        <v>7837</v>
      </c>
      <c r="F3115" s="6">
        <v>2194.3599999999997</v>
      </c>
      <c r="G3115" s="7">
        <v>41782</v>
      </c>
      <c r="H3115" s="7">
        <v>41925</v>
      </c>
      <c r="I3115" s="7">
        <v>49309</v>
      </c>
      <c r="J3115" s="5"/>
      <c r="K3115" s="5">
        <v>3096</v>
      </c>
      <c r="L3115" s="5" t="s">
        <v>121</v>
      </c>
      <c r="M3115" s="5" t="s">
        <v>51</v>
      </c>
      <c r="N3115" s="5" t="s">
        <v>17</v>
      </c>
      <c r="O3115" s="5"/>
      <c r="P3115" s="5"/>
      <c r="Q3115" s="5"/>
    </row>
    <row r="3116" spans="1:17" x14ac:dyDescent="0.35">
      <c r="A3116" s="5" t="s">
        <v>17</v>
      </c>
      <c r="B3116" s="5" t="s">
        <v>18</v>
      </c>
      <c r="C3116" s="5" t="s">
        <v>19</v>
      </c>
      <c r="D3116" s="13">
        <v>5.4</v>
      </c>
      <c r="E3116" s="6">
        <v>1633</v>
      </c>
      <c r="F3116" s="6">
        <v>1254.1399999999999</v>
      </c>
      <c r="G3116" s="7">
        <v>39570</v>
      </c>
      <c r="H3116" s="7">
        <v>39892</v>
      </c>
      <c r="I3116" s="7">
        <v>49309</v>
      </c>
      <c r="J3116" s="5"/>
      <c r="K3116" s="5">
        <v>8180</v>
      </c>
      <c r="L3116" s="5" t="s">
        <v>747</v>
      </c>
      <c r="M3116" s="5" t="s">
        <v>53</v>
      </c>
      <c r="N3116" s="5" t="s">
        <v>17</v>
      </c>
      <c r="O3116" s="5"/>
      <c r="P3116" s="5"/>
      <c r="Q3116" s="5"/>
    </row>
    <row r="3117" spans="1:17" x14ac:dyDescent="0.35">
      <c r="A3117" s="5" t="s">
        <v>17</v>
      </c>
      <c r="B3117" s="5" t="s">
        <v>18</v>
      </c>
      <c r="C3117" s="5" t="s">
        <v>19</v>
      </c>
      <c r="D3117" s="13">
        <v>5.4</v>
      </c>
      <c r="E3117" s="6">
        <v>4329</v>
      </c>
      <c r="F3117" s="6">
        <v>3896.1</v>
      </c>
      <c r="G3117" s="7">
        <v>39574</v>
      </c>
      <c r="H3117" s="7">
        <v>39514</v>
      </c>
      <c r="I3117" s="7">
        <v>48944</v>
      </c>
      <c r="J3117" s="5"/>
      <c r="K3117" s="5">
        <v>3645</v>
      </c>
      <c r="L3117" s="5" t="s">
        <v>1586</v>
      </c>
      <c r="M3117" s="5" t="s">
        <v>51</v>
      </c>
      <c r="N3117" s="5" t="s">
        <v>17</v>
      </c>
      <c r="O3117" s="5"/>
      <c r="P3117" s="5"/>
      <c r="Q3117" s="5"/>
    </row>
    <row r="3118" spans="1:17" x14ac:dyDescent="0.35">
      <c r="A3118" s="5" t="s">
        <v>17</v>
      </c>
      <c r="B3118" s="5" t="s">
        <v>18</v>
      </c>
      <c r="C3118" s="5" t="s">
        <v>19</v>
      </c>
      <c r="D3118" s="13">
        <v>5.4</v>
      </c>
      <c r="E3118" s="6">
        <v>4186</v>
      </c>
      <c r="F3118" s="6">
        <v>2042.7800000000002</v>
      </c>
      <c r="G3118" s="7">
        <v>40366</v>
      </c>
      <c r="H3118" s="7">
        <v>41014</v>
      </c>
      <c r="I3118" s="7">
        <v>50405</v>
      </c>
      <c r="J3118" s="5"/>
      <c r="K3118" s="5">
        <v>8907</v>
      </c>
      <c r="L3118" s="5" t="s">
        <v>1985</v>
      </c>
      <c r="M3118" s="5" t="s">
        <v>53</v>
      </c>
      <c r="N3118" s="5" t="s">
        <v>17</v>
      </c>
      <c r="O3118" s="5"/>
      <c r="P3118" s="5"/>
      <c r="Q3118" s="5"/>
    </row>
    <row r="3119" spans="1:17" x14ac:dyDescent="0.35">
      <c r="A3119" s="5" t="s">
        <v>17</v>
      </c>
      <c r="B3119" s="5" t="s">
        <v>18</v>
      </c>
      <c r="C3119" s="5" t="s">
        <v>19</v>
      </c>
      <c r="D3119" s="13">
        <v>5.4</v>
      </c>
      <c r="E3119" s="6">
        <v>5199</v>
      </c>
      <c r="F3119" s="6">
        <v>3899.25</v>
      </c>
      <c r="G3119" s="7">
        <v>39612</v>
      </c>
      <c r="H3119" s="7">
        <v>40067</v>
      </c>
      <c r="I3119" s="7">
        <v>49309</v>
      </c>
      <c r="J3119" s="5"/>
      <c r="K3119" s="5">
        <v>1308</v>
      </c>
      <c r="L3119" s="5" t="s">
        <v>2203</v>
      </c>
      <c r="M3119" s="5" t="s">
        <v>21</v>
      </c>
      <c r="N3119" s="5" t="s">
        <v>17</v>
      </c>
      <c r="O3119" s="5"/>
      <c r="P3119" s="5"/>
      <c r="Q3119" s="5"/>
    </row>
    <row r="3120" spans="1:17" x14ac:dyDescent="0.35">
      <c r="A3120" s="5" t="s">
        <v>17</v>
      </c>
      <c r="B3120" s="5" t="s">
        <v>18</v>
      </c>
      <c r="C3120" s="5" t="s">
        <v>19</v>
      </c>
      <c r="D3120" s="13">
        <v>5.4</v>
      </c>
      <c r="E3120" s="6">
        <v>6098.2730000000001</v>
      </c>
      <c r="F3120" s="6">
        <v>5488.43</v>
      </c>
      <c r="G3120" s="7">
        <v>40137</v>
      </c>
      <c r="H3120" s="7">
        <v>40163</v>
      </c>
      <c r="I3120" s="7">
        <v>49309</v>
      </c>
      <c r="J3120" s="5"/>
      <c r="K3120" s="5">
        <v>5026</v>
      </c>
      <c r="L3120" s="5" t="s">
        <v>2262</v>
      </c>
      <c r="M3120" s="5" t="s">
        <v>28</v>
      </c>
      <c r="N3120" s="5" t="s">
        <v>17</v>
      </c>
      <c r="O3120" s="5"/>
      <c r="P3120" s="5"/>
      <c r="Q3120" s="5"/>
    </row>
    <row r="3121" spans="1:17" x14ac:dyDescent="0.35">
      <c r="A3121" s="5" t="s">
        <v>17</v>
      </c>
      <c r="B3121" s="5" t="s">
        <v>18</v>
      </c>
      <c r="C3121" s="5" t="s">
        <v>22</v>
      </c>
      <c r="D3121" s="13">
        <v>5.4</v>
      </c>
      <c r="E3121" s="6">
        <v>5414.6129999999994</v>
      </c>
      <c r="F3121" s="6">
        <v>4060.96</v>
      </c>
      <c r="G3121" s="7">
        <v>39644</v>
      </c>
      <c r="H3121" s="7">
        <v>40114</v>
      </c>
      <c r="I3121" s="7">
        <v>49309</v>
      </c>
      <c r="J3121" s="5"/>
      <c r="K3121" s="5">
        <v>5000</v>
      </c>
      <c r="L3121" s="5" t="s">
        <v>2292</v>
      </c>
      <c r="M3121" s="5" t="s">
        <v>28</v>
      </c>
      <c r="N3121" s="5" t="s">
        <v>17</v>
      </c>
      <c r="O3121" s="5"/>
      <c r="P3121" s="5"/>
      <c r="Q3121" s="5"/>
    </row>
    <row r="3122" spans="1:17" x14ac:dyDescent="0.35">
      <c r="A3122" s="5" t="s">
        <v>17</v>
      </c>
      <c r="B3122" s="5" t="s">
        <v>18</v>
      </c>
      <c r="C3122" s="5" t="s">
        <v>22</v>
      </c>
      <c r="D3122" s="13">
        <v>5.4</v>
      </c>
      <c r="E3122" s="6">
        <v>5399.5519999999997</v>
      </c>
      <c r="F3122" s="6">
        <v>4049.6599999999994</v>
      </c>
      <c r="G3122" s="7">
        <v>39777</v>
      </c>
      <c r="H3122" s="7">
        <v>39946</v>
      </c>
      <c r="I3122" s="7">
        <v>49309</v>
      </c>
      <c r="J3122" s="5"/>
      <c r="K3122" s="5">
        <v>6030</v>
      </c>
      <c r="L3122" s="5" t="s">
        <v>2529</v>
      </c>
      <c r="M3122" s="5" t="s">
        <v>179</v>
      </c>
      <c r="N3122" s="5" t="s">
        <v>17</v>
      </c>
      <c r="O3122" s="5"/>
      <c r="P3122" s="5"/>
      <c r="Q3122" s="5"/>
    </row>
    <row r="3123" spans="1:17" x14ac:dyDescent="0.35">
      <c r="A3123" s="5" t="s">
        <v>17</v>
      </c>
      <c r="B3123" s="5" t="s">
        <v>18</v>
      </c>
      <c r="C3123" s="5" t="s">
        <v>22</v>
      </c>
      <c r="D3123" s="13">
        <v>5.4</v>
      </c>
      <c r="E3123" s="6">
        <v>5774</v>
      </c>
      <c r="F3123" s="6">
        <v>4330.5</v>
      </c>
      <c r="G3123" s="7">
        <v>39603</v>
      </c>
      <c r="H3123" s="7">
        <v>39275</v>
      </c>
      <c r="I3123" s="7">
        <v>48579</v>
      </c>
      <c r="J3123" s="5"/>
      <c r="K3123" s="5">
        <v>6314</v>
      </c>
      <c r="L3123" s="5" t="s">
        <v>1287</v>
      </c>
      <c r="M3123" s="5" t="s">
        <v>895</v>
      </c>
      <c r="N3123" s="5" t="s">
        <v>17</v>
      </c>
      <c r="O3123" s="5"/>
      <c r="P3123" s="5"/>
      <c r="Q3123" s="5"/>
    </row>
    <row r="3124" spans="1:17" x14ac:dyDescent="0.35">
      <c r="A3124" s="5" t="s">
        <v>17</v>
      </c>
      <c r="B3124" s="5" t="s">
        <v>18</v>
      </c>
      <c r="C3124" s="5" t="s">
        <v>22</v>
      </c>
      <c r="D3124" s="13">
        <v>5.4</v>
      </c>
      <c r="E3124" s="6">
        <v>5904</v>
      </c>
      <c r="F3124" s="6">
        <v>4428</v>
      </c>
      <c r="G3124" s="7">
        <v>39918</v>
      </c>
      <c r="H3124" s="7">
        <v>39959</v>
      </c>
      <c r="I3124" s="7">
        <v>49309</v>
      </c>
      <c r="J3124" s="5"/>
      <c r="K3124" s="5">
        <v>2088</v>
      </c>
      <c r="L3124" s="5" t="s">
        <v>3046</v>
      </c>
      <c r="M3124" s="5" t="s">
        <v>583</v>
      </c>
      <c r="N3124" s="5" t="s">
        <v>17</v>
      </c>
      <c r="O3124" s="5"/>
      <c r="P3124" s="5"/>
      <c r="Q3124" s="5"/>
    </row>
    <row r="3125" spans="1:17" x14ac:dyDescent="0.35">
      <c r="A3125" s="5" t="s">
        <v>17</v>
      </c>
      <c r="B3125" s="5" t="s">
        <v>18</v>
      </c>
      <c r="C3125" s="5" t="s">
        <v>22</v>
      </c>
      <c r="D3125" s="13">
        <v>5.4</v>
      </c>
      <c r="E3125" s="6">
        <v>6028</v>
      </c>
      <c r="F3125" s="6">
        <v>2911.52</v>
      </c>
      <c r="G3125" s="7">
        <v>40516</v>
      </c>
      <c r="H3125" s="7">
        <v>40878</v>
      </c>
      <c r="I3125" s="7">
        <v>50040</v>
      </c>
      <c r="J3125" s="5"/>
      <c r="K3125" s="5">
        <v>1054</v>
      </c>
      <c r="L3125" s="5" t="s">
        <v>1133</v>
      </c>
      <c r="M3125" s="5" t="s">
        <v>21</v>
      </c>
      <c r="N3125" s="5" t="s">
        <v>17</v>
      </c>
      <c r="O3125" s="5"/>
      <c r="P3125" s="5"/>
      <c r="Q3125" s="5"/>
    </row>
    <row r="3126" spans="1:17" x14ac:dyDescent="0.35">
      <c r="A3126" s="5" t="s">
        <v>17</v>
      </c>
      <c r="B3126" s="5" t="s">
        <v>18</v>
      </c>
      <c r="C3126" s="5" t="s">
        <v>22</v>
      </c>
      <c r="D3126" s="13">
        <v>5.4</v>
      </c>
      <c r="E3126" s="6">
        <v>5464</v>
      </c>
      <c r="F3126" s="6">
        <v>4098</v>
      </c>
      <c r="G3126" s="7">
        <v>39720</v>
      </c>
      <c r="H3126" s="7">
        <v>39766</v>
      </c>
      <c r="I3126" s="7">
        <v>48944</v>
      </c>
      <c r="J3126" s="5"/>
      <c r="K3126" s="5">
        <v>3672</v>
      </c>
      <c r="L3126" s="5" t="s">
        <v>3169</v>
      </c>
      <c r="M3126" s="5" t="s">
        <v>51</v>
      </c>
      <c r="N3126" s="5" t="s">
        <v>17</v>
      </c>
      <c r="O3126" s="5"/>
      <c r="P3126" s="5"/>
      <c r="Q3126" s="5"/>
    </row>
    <row r="3127" spans="1:17" x14ac:dyDescent="0.35">
      <c r="A3127" s="5" t="s">
        <v>17</v>
      </c>
      <c r="B3127" s="5" t="s">
        <v>18</v>
      </c>
      <c r="C3127" s="5" t="s">
        <v>22</v>
      </c>
      <c r="D3127" s="13">
        <v>5.4</v>
      </c>
      <c r="E3127" s="6">
        <v>2197</v>
      </c>
      <c r="F3127" s="6">
        <v>358.11</v>
      </c>
      <c r="G3127" s="7">
        <v>40833</v>
      </c>
      <c r="H3127" s="7">
        <v>43007</v>
      </c>
      <c r="I3127" s="7">
        <v>50405</v>
      </c>
      <c r="J3127" s="5"/>
      <c r="K3127" s="5">
        <v>6317</v>
      </c>
      <c r="L3127" s="5" t="s">
        <v>3451</v>
      </c>
      <c r="M3127" s="5" t="s">
        <v>895</v>
      </c>
      <c r="N3127" s="5" t="s">
        <v>17</v>
      </c>
      <c r="O3127" s="5"/>
      <c r="P3127" s="5"/>
      <c r="Q3127" s="5"/>
    </row>
    <row r="3128" spans="1:17" x14ac:dyDescent="0.35">
      <c r="A3128" s="5" t="s">
        <v>17</v>
      </c>
      <c r="B3128" s="5" t="s">
        <v>18</v>
      </c>
      <c r="C3128" s="5" t="s">
        <v>19</v>
      </c>
      <c r="D3128" s="13">
        <v>5.4</v>
      </c>
      <c r="E3128" s="6">
        <v>6153</v>
      </c>
      <c r="F3128" s="6">
        <v>3002.68</v>
      </c>
      <c r="G3128" s="7">
        <v>39643</v>
      </c>
      <c r="H3128" s="7">
        <v>41173</v>
      </c>
      <c r="I3128" s="7">
        <v>50405</v>
      </c>
      <c r="J3128" s="5"/>
      <c r="K3128" s="5">
        <v>4425</v>
      </c>
      <c r="L3128" s="5" t="s">
        <v>3708</v>
      </c>
      <c r="M3128" s="5" t="s">
        <v>344</v>
      </c>
      <c r="N3128" s="5" t="s">
        <v>17</v>
      </c>
      <c r="O3128" s="5"/>
      <c r="P3128" s="5"/>
      <c r="Q3128" s="5"/>
    </row>
    <row r="3129" spans="1:17" x14ac:dyDescent="0.35">
      <c r="A3129" s="5" t="s">
        <v>17</v>
      </c>
      <c r="B3129" s="5" t="s">
        <v>18</v>
      </c>
      <c r="C3129" s="5" t="s">
        <v>22</v>
      </c>
      <c r="D3129" s="13">
        <v>5.4</v>
      </c>
      <c r="E3129" s="6">
        <v>5361.4790000000003</v>
      </c>
      <c r="F3129" s="6">
        <v>3297.3</v>
      </c>
      <c r="G3129" s="7">
        <v>40029</v>
      </c>
      <c r="H3129" s="7">
        <v>40386</v>
      </c>
      <c r="I3129" s="7">
        <v>49674</v>
      </c>
      <c r="J3129" s="5"/>
      <c r="K3129" s="5">
        <v>6262</v>
      </c>
      <c r="L3129" s="5" t="s">
        <v>881</v>
      </c>
      <c r="M3129" s="5" t="s">
        <v>179</v>
      </c>
      <c r="N3129" s="5" t="s">
        <v>17</v>
      </c>
      <c r="O3129" s="5"/>
      <c r="P3129" s="5"/>
      <c r="Q3129" s="5"/>
    </row>
    <row r="3130" spans="1:17" x14ac:dyDescent="0.35">
      <c r="A3130" s="5" t="s">
        <v>17</v>
      </c>
      <c r="B3130" s="5" t="s">
        <v>18</v>
      </c>
      <c r="C3130" s="5" t="s">
        <v>446</v>
      </c>
      <c r="D3130" s="13">
        <v>5.4</v>
      </c>
      <c r="E3130" s="6">
        <v>7671</v>
      </c>
      <c r="F3130" s="6">
        <v>4986.1499999999996</v>
      </c>
      <c r="G3130" s="7">
        <v>39575</v>
      </c>
      <c r="H3130" s="7">
        <v>39762</v>
      </c>
      <c r="I3130" s="7">
        <v>48944</v>
      </c>
      <c r="J3130" s="5"/>
      <c r="K3130" s="5">
        <v>8217</v>
      </c>
      <c r="L3130" s="5" t="s">
        <v>524</v>
      </c>
      <c r="M3130" s="5" t="s">
        <v>408</v>
      </c>
      <c r="N3130" s="5" t="s">
        <v>17</v>
      </c>
      <c r="O3130" s="5"/>
      <c r="P3130" s="5"/>
      <c r="Q3130" s="5"/>
    </row>
    <row r="3131" spans="1:17" x14ac:dyDescent="0.35">
      <c r="A3131" s="5" t="s">
        <v>17</v>
      </c>
      <c r="B3131" s="5" t="s">
        <v>18</v>
      </c>
      <c r="C3131" s="5" t="s">
        <v>22</v>
      </c>
      <c r="D3131" s="13">
        <v>5.4</v>
      </c>
      <c r="E3131" s="6">
        <v>5833</v>
      </c>
      <c r="F3131" s="6">
        <v>2140.71</v>
      </c>
      <c r="G3131" s="7">
        <v>39673</v>
      </c>
      <c r="H3131" s="7">
        <v>41512</v>
      </c>
      <c r="I3131" s="7">
        <v>50770</v>
      </c>
      <c r="J3131" s="5"/>
      <c r="K3131" s="5">
        <v>4534</v>
      </c>
      <c r="L3131" s="5" t="s">
        <v>2245</v>
      </c>
      <c r="M3131" s="5" t="s">
        <v>210</v>
      </c>
      <c r="N3131" s="5" t="s">
        <v>17</v>
      </c>
      <c r="O3131" s="5"/>
      <c r="P3131" s="5"/>
      <c r="Q3131" s="5"/>
    </row>
    <row r="3132" spans="1:17" x14ac:dyDescent="0.35">
      <c r="A3132" s="5" t="s">
        <v>17</v>
      </c>
      <c r="B3132" s="5" t="s">
        <v>18</v>
      </c>
      <c r="C3132" s="5" t="s">
        <v>22</v>
      </c>
      <c r="D3132" s="13">
        <v>5.4</v>
      </c>
      <c r="E3132" s="6">
        <v>5599</v>
      </c>
      <c r="F3132" s="6">
        <v>2234</v>
      </c>
      <c r="G3132" s="7">
        <v>39867</v>
      </c>
      <c r="H3132" s="7">
        <v>41086</v>
      </c>
      <c r="I3132" s="7">
        <v>50405</v>
      </c>
      <c r="J3132" s="5"/>
      <c r="K3132" s="5">
        <v>5070</v>
      </c>
      <c r="L3132" s="5" t="s">
        <v>4636</v>
      </c>
      <c r="M3132" s="5" t="s">
        <v>28</v>
      </c>
      <c r="N3132" s="5" t="s">
        <v>17</v>
      </c>
      <c r="O3132" s="5"/>
      <c r="P3132" s="5"/>
      <c r="Q3132" s="5"/>
    </row>
    <row r="3133" spans="1:17" x14ac:dyDescent="0.35">
      <c r="A3133" s="5" t="s">
        <v>17</v>
      </c>
      <c r="B3133" s="5" t="s">
        <v>18</v>
      </c>
      <c r="C3133" s="5" t="s">
        <v>22</v>
      </c>
      <c r="D3133" s="13">
        <v>5.4</v>
      </c>
      <c r="E3133" s="6">
        <v>4484</v>
      </c>
      <c r="F3133" s="6">
        <v>1488.69</v>
      </c>
      <c r="G3133" s="7">
        <v>40159</v>
      </c>
      <c r="H3133" s="7">
        <v>41429</v>
      </c>
      <c r="I3133" s="7">
        <v>50770</v>
      </c>
      <c r="J3133" s="5"/>
      <c r="K3133" s="5">
        <v>3360</v>
      </c>
      <c r="L3133" s="5" t="s">
        <v>487</v>
      </c>
      <c r="M3133" s="5" t="s">
        <v>51</v>
      </c>
      <c r="N3133" s="5" t="s">
        <v>17</v>
      </c>
      <c r="O3133" s="5"/>
      <c r="P3133" s="5"/>
      <c r="Q3133" s="5"/>
    </row>
    <row r="3134" spans="1:17" x14ac:dyDescent="0.35">
      <c r="A3134" s="5" t="s">
        <v>17</v>
      </c>
      <c r="B3134" s="5" t="s">
        <v>18</v>
      </c>
      <c r="C3134" s="5" t="s">
        <v>22</v>
      </c>
      <c r="D3134" s="13">
        <v>5.4</v>
      </c>
      <c r="E3134" s="6">
        <v>4829</v>
      </c>
      <c r="F3134" s="6">
        <v>3621.75</v>
      </c>
      <c r="G3134" s="7">
        <v>39570</v>
      </c>
      <c r="H3134" s="7">
        <v>39629</v>
      </c>
      <c r="I3134" s="7">
        <v>48944</v>
      </c>
      <c r="J3134" s="5"/>
      <c r="K3134" s="5">
        <v>6319</v>
      </c>
      <c r="L3134" s="5" t="s">
        <v>4887</v>
      </c>
      <c r="M3134" s="5" t="s">
        <v>895</v>
      </c>
      <c r="N3134" s="5" t="s">
        <v>17</v>
      </c>
      <c r="O3134" s="5"/>
      <c r="P3134" s="5"/>
      <c r="Q3134" s="5"/>
    </row>
    <row r="3135" spans="1:17" x14ac:dyDescent="0.35">
      <c r="A3135" s="5" t="s">
        <v>17</v>
      </c>
      <c r="B3135" s="5" t="s">
        <v>18</v>
      </c>
      <c r="C3135" s="5" t="s">
        <v>22</v>
      </c>
      <c r="D3135" s="13">
        <v>5.4</v>
      </c>
      <c r="E3135" s="6">
        <v>5201</v>
      </c>
      <c r="F3135" s="6">
        <v>3900.75</v>
      </c>
      <c r="G3135" s="7">
        <v>39665</v>
      </c>
      <c r="H3135" s="7">
        <v>39974</v>
      </c>
      <c r="I3135" s="7">
        <v>49309</v>
      </c>
      <c r="J3135" s="5"/>
      <c r="K3135" s="5">
        <v>2405</v>
      </c>
      <c r="L3135" s="5" t="s">
        <v>4901</v>
      </c>
      <c r="M3135" s="5" t="s">
        <v>583</v>
      </c>
      <c r="N3135" s="5" t="s">
        <v>17</v>
      </c>
      <c r="O3135" s="5"/>
      <c r="P3135" s="5"/>
      <c r="Q3135" s="5"/>
    </row>
    <row r="3136" spans="1:17" x14ac:dyDescent="0.35">
      <c r="A3136" s="5" t="s">
        <v>96</v>
      </c>
      <c r="B3136" s="5" t="s">
        <v>18</v>
      </c>
      <c r="C3136" s="5" t="s">
        <v>22</v>
      </c>
      <c r="D3136" s="13">
        <v>5.4</v>
      </c>
      <c r="E3136" s="6">
        <v>4774</v>
      </c>
      <c r="F3136" s="6">
        <v>3058.55</v>
      </c>
      <c r="G3136" s="7">
        <v>39573</v>
      </c>
      <c r="H3136" s="7">
        <v>40333</v>
      </c>
      <c r="I3136" s="7">
        <v>49674</v>
      </c>
      <c r="J3136" s="5"/>
      <c r="K3136" s="5">
        <v>3852</v>
      </c>
      <c r="L3136" s="5" t="s">
        <v>2219</v>
      </c>
      <c r="M3136" s="5" t="s">
        <v>51</v>
      </c>
      <c r="N3136" s="5" t="s">
        <v>96</v>
      </c>
      <c r="O3136" s="5"/>
      <c r="P3136" s="5"/>
      <c r="Q3136" s="5"/>
    </row>
    <row r="3137" spans="1:17" x14ac:dyDescent="0.35">
      <c r="A3137" s="5" t="s">
        <v>17</v>
      </c>
      <c r="B3137" s="5" t="s">
        <v>18</v>
      </c>
      <c r="C3137" s="5" t="s">
        <v>22</v>
      </c>
      <c r="D3137" s="13">
        <v>5.4</v>
      </c>
      <c r="E3137" s="6">
        <v>6133</v>
      </c>
      <c r="F3137" s="6">
        <v>4599.75</v>
      </c>
      <c r="G3137" s="7">
        <v>39981</v>
      </c>
      <c r="H3137" s="7">
        <v>40089</v>
      </c>
      <c r="I3137" s="7">
        <v>49309</v>
      </c>
      <c r="J3137" s="5"/>
      <c r="K3137" s="5">
        <v>8180</v>
      </c>
      <c r="L3137" s="5" t="s">
        <v>747</v>
      </c>
      <c r="M3137" s="5" t="s">
        <v>53</v>
      </c>
      <c r="N3137" s="5" t="s">
        <v>17</v>
      </c>
      <c r="O3137" s="5"/>
      <c r="P3137" s="5"/>
      <c r="Q3137" s="5"/>
    </row>
    <row r="3138" spans="1:17" x14ac:dyDescent="0.35">
      <c r="A3138" s="5" t="s">
        <v>17</v>
      </c>
      <c r="B3138" s="5" t="s">
        <v>18</v>
      </c>
      <c r="C3138" s="5" t="s">
        <v>22</v>
      </c>
      <c r="D3138" s="13">
        <v>5.4</v>
      </c>
      <c r="E3138" s="6">
        <v>5063</v>
      </c>
      <c r="F3138" s="6">
        <v>3113.75</v>
      </c>
      <c r="G3138" s="7">
        <v>40259</v>
      </c>
      <c r="H3138" s="7">
        <v>40353</v>
      </c>
      <c r="I3138" s="7">
        <v>49674</v>
      </c>
      <c r="J3138" s="5"/>
      <c r="K3138" s="5">
        <v>9472</v>
      </c>
      <c r="L3138" s="5" t="s">
        <v>1309</v>
      </c>
      <c r="M3138" s="5" t="s">
        <v>32</v>
      </c>
      <c r="N3138" s="5" t="s">
        <v>17</v>
      </c>
      <c r="O3138" s="5"/>
      <c r="P3138" s="5"/>
      <c r="Q3138" s="5"/>
    </row>
    <row r="3139" spans="1:17" x14ac:dyDescent="0.35">
      <c r="A3139" s="5" t="s">
        <v>17</v>
      </c>
      <c r="B3139" s="5" t="s">
        <v>18</v>
      </c>
      <c r="C3139" s="5" t="s">
        <v>19</v>
      </c>
      <c r="D3139" s="13">
        <v>5.4</v>
      </c>
      <c r="E3139" s="6">
        <v>4821</v>
      </c>
      <c r="F3139" s="6">
        <v>4338.8999999999996</v>
      </c>
      <c r="G3139" s="7">
        <v>39570</v>
      </c>
      <c r="H3139" s="7">
        <v>39951</v>
      </c>
      <c r="I3139" s="7">
        <v>49309</v>
      </c>
      <c r="J3139" s="5"/>
      <c r="K3139" s="5">
        <v>9657</v>
      </c>
      <c r="L3139" s="5" t="s">
        <v>4433</v>
      </c>
      <c r="M3139" s="5" t="s">
        <v>32</v>
      </c>
      <c r="N3139" s="5" t="s">
        <v>17</v>
      </c>
      <c r="O3139" s="5"/>
      <c r="P3139" s="5"/>
      <c r="Q3139" s="5"/>
    </row>
    <row r="3140" spans="1:17" x14ac:dyDescent="0.35">
      <c r="A3140" s="5" t="s">
        <v>17</v>
      </c>
      <c r="B3140" s="5" t="s">
        <v>18</v>
      </c>
      <c r="C3140" s="5" t="s">
        <v>22</v>
      </c>
      <c r="D3140" s="13">
        <v>5.4</v>
      </c>
      <c r="E3140" s="6">
        <v>5856</v>
      </c>
      <c r="F3140" s="6">
        <v>4392</v>
      </c>
      <c r="G3140" s="7">
        <v>40107</v>
      </c>
      <c r="H3140" s="7">
        <v>40135</v>
      </c>
      <c r="I3140" s="7">
        <v>49309</v>
      </c>
      <c r="J3140" s="5"/>
      <c r="K3140" s="5">
        <v>4665</v>
      </c>
      <c r="L3140" s="5" t="s">
        <v>5699</v>
      </c>
      <c r="M3140" s="5" t="s">
        <v>28</v>
      </c>
      <c r="N3140" s="5" t="s">
        <v>17</v>
      </c>
      <c r="O3140" s="5"/>
      <c r="P3140" s="5"/>
      <c r="Q3140" s="5"/>
    </row>
    <row r="3141" spans="1:17" x14ac:dyDescent="0.35">
      <c r="A3141" s="5" t="s">
        <v>17</v>
      </c>
      <c r="B3141" s="5" t="s">
        <v>18</v>
      </c>
      <c r="C3141" s="5" t="s">
        <v>19</v>
      </c>
      <c r="D3141" s="13">
        <v>5.4</v>
      </c>
      <c r="E3141" s="6">
        <v>5279.4769999999999</v>
      </c>
      <c r="F3141" s="6">
        <v>3896.25</v>
      </c>
      <c r="G3141" s="7">
        <v>39903</v>
      </c>
      <c r="H3141" s="7">
        <v>40360</v>
      </c>
      <c r="I3141" s="7">
        <v>49674</v>
      </c>
      <c r="J3141" s="5"/>
      <c r="K3141" s="5">
        <v>6234</v>
      </c>
      <c r="L3141" s="5" t="s">
        <v>5047</v>
      </c>
      <c r="M3141" s="5" t="s">
        <v>179</v>
      </c>
      <c r="N3141" s="5" t="s">
        <v>17</v>
      </c>
      <c r="O3141" s="5"/>
      <c r="P3141" s="5"/>
      <c r="Q3141" s="5"/>
    </row>
    <row r="3142" spans="1:17" x14ac:dyDescent="0.35">
      <c r="A3142" s="5" t="s">
        <v>96</v>
      </c>
      <c r="B3142" s="5" t="s">
        <v>18</v>
      </c>
      <c r="C3142" s="5" t="s">
        <v>22</v>
      </c>
      <c r="D3142" s="13">
        <v>5.4</v>
      </c>
      <c r="E3142" s="6">
        <v>8323</v>
      </c>
      <c r="F3142" s="6">
        <v>6242.26</v>
      </c>
      <c r="G3142" s="7">
        <v>39570</v>
      </c>
      <c r="H3142" s="7">
        <v>40065</v>
      </c>
      <c r="I3142" s="7">
        <v>49309</v>
      </c>
      <c r="J3142" s="5"/>
      <c r="K3142" s="5">
        <v>1964</v>
      </c>
      <c r="L3142" s="5" t="s">
        <v>3525</v>
      </c>
      <c r="M3142" s="5" t="s">
        <v>76</v>
      </c>
      <c r="N3142" s="5" t="s">
        <v>96</v>
      </c>
      <c r="O3142" s="5"/>
      <c r="P3142" s="5"/>
      <c r="Q3142" s="5"/>
    </row>
    <row r="3143" spans="1:17" x14ac:dyDescent="0.35">
      <c r="A3143" s="5" t="s">
        <v>17</v>
      </c>
      <c r="B3143" s="5" t="s">
        <v>18</v>
      </c>
      <c r="C3143" s="5" t="s">
        <v>19</v>
      </c>
      <c r="D3143" s="13">
        <v>5.4</v>
      </c>
      <c r="E3143" s="6">
        <v>6530</v>
      </c>
      <c r="F3143" s="6">
        <v>3865.75</v>
      </c>
      <c r="G3143" s="7">
        <v>40789</v>
      </c>
      <c r="H3143" s="7">
        <v>40786</v>
      </c>
      <c r="I3143" s="7">
        <v>50040</v>
      </c>
      <c r="J3143" s="5"/>
      <c r="K3143" s="5">
        <v>1272</v>
      </c>
      <c r="L3143" s="5" t="s">
        <v>218</v>
      </c>
      <c r="M3143" s="5" t="s">
        <v>21</v>
      </c>
      <c r="N3143" s="5" t="s">
        <v>17</v>
      </c>
      <c r="O3143" s="5"/>
      <c r="P3143" s="5"/>
      <c r="Q3143" s="5"/>
    </row>
    <row r="3144" spans="1:17" x14ac:dyDescent="0.35">
      <c r="A3144" s="5" t="s">
        <v>17</v>
      </c>
      <c r="B3144" s="5" t="s">
        <v>18</v>
      </c>
      <c r="C3144" s="5" t="s">
        <v>19</v>
      </c>
      <c r="D3144" s="13">
        <v>5.4</v>
      </c>
      <c r="E3144" s="6">
        <v>6187</v>
      </c>
      <c r="F3144" s="6">
        <v>3371.9199999999996</v>
      </c>
      <c r="G3144" s="7">
        <v>39570</v>
      </c>
      <c r="H3144" s="7">
        <v>40983</v>
      </c>
      <c r="I3144" s="7">
        <v>50405</v>
      </c>
      <c r="J3144" s="5"/>
      <c r="K3144" s="5">
        <v>2864</v>
      </c>
      <c r="L3144" s="5" t="s">
        <v>6250</v>
      </c>
      <c r="M3144" s="5" t="s">
        <v>38</v>
      </c>
      <c r="N3144" s="5" t="s">
        <v>17</v>
      </c>
      <c r="O3144" s="5"/>
      <c r="P3144" s="5"/>
      <c r="Q3144" s="5"/>
    </row>
    <row r="3145" spans="1:17" x14ac:dyDescent="0.35">
      <c r="A3145" s="5" t="s">
        <v>17</v>
      </c>
      <c r="B3145" s="5" t="s">
        <v>18</v>
      </c>
      <c r="C3145" s="5" t="s">
        <v>22</v>
      </c>
      <c r="D3145" s="13">
        <v>5.4</v>
      </c>
      <c r="E3145" s="6">
        <v>5979.2190000000001</v>
      </c>
      <c r="F3145" s="6">
        <v>2887.940000000001</v>
      </c>
      <c r="G3145" s="7">
        <v>40631</v>
      </c>
      <c r="H3145" s="7">
        <v>40669</v>
      </c>
      <c r="I3145" s="7">
        <v>50040</v>
      </c>
      <c r="J3145" s="5"/>
      <c r="K3145" s="5">
        <v>5015</v>
      </c>
      <c r="L3145" s="5" t="s">
        <v>5917</v>
      </c>
      <c r="M3145" s="5" t="s">
        <v>210</v>
      </c>
      <c r="N3145" s="5" t="s">
        <v>17</v>
      </c>
      <c r="O3145" s="5"/>
      <c r="P3145" s="5"/>
      <c r="Q3145" s="5"/>
    </row>
    <row r="3146" spans="1:17" x14ac:dyDescent="0.35">
      <c r="A3146" s="5" t="s">
        <v>17</v>
      </c>
      <c r="B3146" s="5" t="s">
        <v>18</v>
      </c>
      <c r="C3146" s="5" t="s">
        <v>19</v>
      </c>
      <c r="D3146" s="13">
        <v>5.4</v>
      </c>
      <c r="E3146" s="6">
        <v>5333.2219999999998</v>
      </c>
      <c r="F3146" s="6">
        <v>3935.9200000000005</v>
      </c>
      <c r="G3146" s="7">
        <v>40217</v>
      </c>
      <c r="H3146" s="7">
        <v>40269</v>
      </c>
      <c r="I3146" s="7">
        <v>49674</v>
      </c>
      <c r="J3146" s="5"/>
      <c r="K3146" s="5">
        <v>8881</v>
      </c>
      <c r="L3146" s="5" t="s">
        <v>2571</v>
      </c>
      <c r="M3146" s="5" t="s">
        <v>32</v>
      </c>
      <c r="N3146" s="5" t="s">
        <v>17</v>
      </c>
      <c r="O3146" s="5"/>
      <c r="P3146" s="5"/>
      <c r="Q3146" s="5"/>
    </row>
    <row r="3147" spans="1:17" x14ac:dyDescent="0.35">
      <c r="A3147" s="5" t="s">
        <v>17</v>
      </c>
      <c r="B3147" s="5" t="s">
        <v>18</v>
      </c>
      <c r="C3147" s="5" t="s">
        <v>22</v>
      </c>
      <c r="D3147" s="13">
        <v>5.4</v>
      </c>
      <c r="E3147" s="6">
        <v>6220</v>
      </c>
      <c r="F3147" s="6">
        <v>3004.2599999999998</v>
      </c>
      <c r="G3147" s="7">
        <v>40637</v>
      </c>
      <c r="H3147" s="7">
        <v>40703</v>
      </c>
      <c r="I3147" s="7">
        <v>50040</v>
      </c>
      <c r="J3147" s="5"/>
      <c r="K3147" s="5">
        <v>4402</v>
      </c>
      <c r="L3147" s="5" t="s">
        <v>7353</v>
      </c>
      <c r="M3147" s="5" t="s">
        <v>344</v>
      </c>
      <c r="N3147" s="5" t="s">
        <v>17</v>
      </c>
      <c r="O3147" s="5"/>
      <c r="P3147" s="5"/>
      <c r="Q3147" s="5"/>
    </row>
    <row r="3148" spans="1:17" x14ac:dyDescent="0.35">
      <c r="A3148" s="5" t="s">
        <v>96</v>
      </c>
      <c r="B3148" s="5" t="s">
        <v>18</v>
      </c>
      <c r="C3148" s="5" t="s">
        <v>22</v>
      </c>
      <c r="D3148" s="13">
        <v>5.4</v>
      </c>
      <c r="E3148" s="6">
        <v>6197</v>
      </c>
      <c r="F3148" s="6">
        <v>4647.75</v>
      </c>
      <c r="G3148" s="7">
        <v>40063</v>
      </c>
      <c r="H3148" s="7">
        <v>40121</v>
      </c>
      <c r="I3148" s="7">
        <v>49309</v>
      </c>
      <c r="J3148" s="5"/>
      <c r="K3148" s="5">
        <v>9414</v>
      </c>
      <c r="L3148" s="5" t="s">
        <v>2238</v>
      </c>
      <c r="M3148" s="5" t="s">
        <v>189</v>
      </c>
      <c r="N3148" s="5" t="s">
        <v>96</v>
      </c>
      <c r="O3148" s="5"/>
      <c r="P3148" s="5"/>
      <c r="Q3148" s="5"/>
    </row>
    <row r="3149" spans="1:17" x14ac:dyDescent="0.35">
      <c r="A3149" s="5" t="s">
        <v>17</v>
      </c>
      <c r="B3149" s="5" t="s">
        <v>18</v>
      </c>
      <c r="C3149" s="5" t="s">
        <v>22</v>
      </c>
      <c r="D3149" s="13">
        <v>5.4</v>
      </c>
      <c r="E3149" s="6">
        <v>5065.183</v>
      </c>
      <c r="F3149" s="6">
        <v>3115.08</v>
      </c>
      <c r="G3149" s="7">
        <v>40011</v>
      </c>
      <c r="H3149" s="7">
        <v>40360</v>
      </c>
      <c r="I3149" s="7">
        <v>49674</v>
      </c>
      <c r="J3149" s="5"/>
      <c r="K3149" s="5">
        <v>5105</v>
      </c>
      <c r="L3149" s="5" t="s">
        <v>4964</v>
      </c>
      <c r="M3149" s="5" t="s">
        <v>28</v>
      </c>
      <c r="N3149" s="5" t="s">
        <v>17</v>
      </c>
      <c r="O3149" s="5"/>
      <c r="P3149" s="5"/>
      <c r="Q3149" s="5"/>
    </row>
    <row r="3150" spans="1:17" x14ac:dyDescent="0.35">
      <c r="A3150" s="5" t="s">
        <v>17</v>
      </c>
      <c r="B3150" s="5" t="s">
        <v>18</v>
      </c>
      <c r="C3150" s="5" t="s">
        <v>22</v>
      </c>
      <c r="D3150" s="13">
        <v>5.4</v>
      </c>
      <c r="E3150" s="6">
        <v>5399</v>
      </c>
      <c r="F3150" s="6">
        <v>3320.38</v>
      </c>
      <c r="G3150" s="7">
        <v>40491</v>
      </c>
      <c r="H3150" s="7">
        <v>40486</v>
      </c>
      <c r="I3150" s="7">
        <v>49674</v>
      </c>
      <c r="J3150" s="5"/>
      <c r="K3150" s="5">
        <v>8156</v>
      </c>
      <c r="L3150" s="5" t="s">
        <v>886</v>
      </c>
      <c r="M3150" s="5" t="s">
        <v>53</v>
      </c>
      <c r="N3150" s="5" t="s">
        <v>17</v>
      </c>
      <c r="O3150" s="5"/>
      <c r="P3150" s="5"/>
      <c r="Q3150" s="5"/>
    </row>
    <row r="3151" spans="1:17" x14ac:dyDescent="0.35">
      <c r="A3151" s="5" t="s">
        <v>17</v>
      </c>
      <c r="B3151" s="5" t="s">
        <v>18</v>
      </c>
      <c r="C3151" s="5" t="s">
        <v>19</v>
      </c>
      <c r="D3151" s="13">
        <v>5.4</v>
      </c>
      <c r="E3151" s="6">
        <v>5657</v>
      </c>
      <c r="F3151" s="6">
        <v>3348.94</v>
      </c>
      <c r="G3151" s="7">
        <v>40638</v>
      </c>
      <c r="H3151" s="7">
        <v>40727</v>
      </c>
      <c r="I3151" s="7">
        <v>50040</v>
      </c>
      <c r="J3151" s="5"/>
      <c r="K3151" s="5">
        <v>1291</v>
      </c>
      <c r="L3151" s="5" t="s">
        <v>1728</v>
      </c>
      <c r="M3151" s="5" t="s">
        <v>21</v>
      </c>
      <c r="N3151" s="5" t="s">
        <v>17</v>
      </c>
      <c r="O3151" s="5"/>
      <c r="P3151" s="5"/>
      <c r="Q3151" s="5"/>
    </row>
    <row r="3152" spans="1:17" x14ac:dyDescent="0.35">
      <c r="A3152" s="5" t="s">
        <v>17</v>
      </c>
      <c r="B3152" s="5" t="s">
        <v>18</v>
      </c>
      <c r="C3152" s="5" t="s">
        <v>22</v>
      </c>
      <c r="D3152" s="13">
        <v>5.4</v>
      </c>
      <c r="E3152" s="6">
        <v>6044</v>
      </c>
      <c r="F3152" s="6">
        <v>3717.07</v>
      </c>
      <c r="G3152" s="7">
        <v>40121</v>
      </c>
      <c r="H3152" s="7">
        <v>40322</v>
      </c>
      <c r="I3152" s="7">
        <v>49674</v>
      </c>
      <c r="J3152" s="5"/>
      <c r="K3152" s="5">
        <v>2208</v>
      </c>
      <c r="L3152" s="5" t="s">
        <v>7613</v>
      </c>
      <c r="M3152" s="5" t="s">
        <v>583</v>
      </c>
      <c r="N3152" s="5" t="s">
        <v>17</v>
      </c>
      <c r="O3152" s="5"/>
      <c r="P3152" s="5"/>
      <c r="Q3152" s="5"/>
    </row>
    <row r="3153" spans="1:17" x14ac:dyDescent="0.35">
      <c r="A3153" s="5" t="s">
        <v>17</v>
      </c>
      <c r="B3153" s="5" t="s">
        <v>18</v>
      </c>
      <c r="C3153" s="5" t="s">
        <v>22</v>
      </c>
      <c r="D3153" s="13">
        <v>5.4</v>
      </c>
      <c r="E3153" s="6">
        <v>3436</v>
      </c>
      <c r="F3153" s="6">
        <v>2577</v>
      </c>
      <c r="G3153" s="7">
        <v>39569</v>
      </c>
      <c r="H3153" s="7">
        <v>39730</v>
      </c>
      <c r="I3153" s="7">
        <v>48944</v>
      </c>
      <c r="J3153" s="5"/>
      <c r="K3153" s="5">
        <v>1774</v>
      </c>
      <c r="L3153" s="5" t="s">
        <v>4760</v>
      </c>
      <c r="M3153" s="5" t="s">
        <v>55</v>
      </c>
      <c r="N3153" s="5" t="s">
        <v>17</v>
      </c>
      <c r="O3153" s="5"/>
      <c r="P3153" s="5"/>
      <c r="Q3153" s="5"/>
    </row>
    <row r="3154" spans="1:17" x14ac:dyDescent="0.35">
      <c r="A3154" s="5" t="s">
        <v>17</v>
      </c>
      <c r="B3154" s="5" t="s">
        <v>18</v>
      </c>
      <c r="C3154" s="5" t="s">
        <v>22</v>
      </c>
      <c r="D3154" s="13">
        <v>5.4</v>
      </c>
      <c r="E3154" s="6">
        <v>5739.2560000000003</v>
      </c>
      <c r="F3154" s="6">
        <v>3529.66</v>
      </c>
      <c r="G3154" s="7">
        <v>40389</v>
      </c>
      <c r="H3154" s="7">
        <v>40434</v>
      </c>
      <c r="I3154" s="7">
        <v>49674</v>
      </c>
      <c r="J3154" s="5"/>
      <c r="K3154" s="5">
        <v>4125</v>
      </c>
      <c r="L3154" s="5" t="s">
        <v>4582</v>
      </c>
      <c r="M3154" s="5" t="s">
        <v>1930</v>
      </c>
      <c r="N3154" s="5" t="s">
        <v>17</v>
      </c>
      <c r="O3154" s="5"/>
      <c r="P3154" s="5"/>
      <c r="Q3154" s="5"/>
    </row>
    <row r="3155" spans="1:17" x14ac:dyDescent="0.35">
      <c r="A3155" s="5" t="s">
        <v>17</v>
      </c>
      <c r="B3155" s="5" t="s">
        <v>18</v>
      </c>
      <c r="C3155" s="5" t="s">
        <v>22</v>
      </c>
      <c r="D3155" s="13">
        <v>5.4</v>
      </c>
      <c r="E3155" s="6">
        <v>6122</v>
      </c>
      <c r="F3155" s="6">
        <v>3716.05</v>
      </c>
      <c r="G3155" s="7">
        <v>39705</v>
      </c>
      <c r="H3155" s="7">
        <v>39986</v>
      </c>
      <c r="I3155" s="7">
        <v>49309</v>
      </c>
      <c r="J3155" s="5"/>
      <c r="K3155" s="5">
        <v>3053</v>
      </c>
      <c r="L3155" s="5" t="s">
        <v>2409</v>
      </c>
      <c r="M3155" s="5" t="s">
        <v>51</v>
      </c>
      <c r="N3155" s="5" t="s">
        <v>17</v>
      </c>
      <c r="O3155" s="5"/>
      <c r="P3155" s="5"/>
      <c r="Q3155" s="5"/>
    </row>
    <row r="3156" spans="1:17" x14ac:dyDescent="0.35">
      <c r="A3156" s="5" t="s">
        <v>17</v>
      </c>
      <c r="B3156" s="5" t="s">
        <v>18</v>
      </c>
      <c r="C3156" s="5" t="s">
        <v>19</v>
      </c>
      <c r="D3156" s="13">
        <v>5.4</v>
      </c>
      <c r="E3156" s="6">
        <v>5819.5839999999998</v>
      </c>
      <c r="F3156" s="6">
        <v>3171.6800000000003</v>
      </c>
      <c r="G3156" s="7">
        <v>39570</v>
      </c>
      <c r="H3156" s="7">
        <v>41047</v>
      </c>
      <c r="I3156" s="7">
        <v>50405</v>
      </c>
      <c r="J3156" s="5"/>
      <c r="K3156" s="5">
        <v>6030</v>
      </c>
      <c r="L3156" s="5" t="s">
        <v>2529</v>
      </c>
      <c r="M3156" s="5" t="s">
        <v>179</v>
      </c>
      <c r="N3156" s="5" t="s">
        <v>17</v>
      </c>
      <c r="O3156" s="5"/>
      <c r="P3156" s="5"/>
      <c r="Q3156" s="5"/>
    </row>
    <row r="3157" spans="1:17" x14ac:dyDescent="0.35">
      <c r="A3157" s="5" t="s">
        <v>17</v>
      </c>
      <c r="B3157" s="5" t="s">
        <v>18</v>
      </c>
      <c r="C3157" s="5" t="s">
        <v>19</v>
      </c>
      <c r="D3157" s="13">
        <v>5.4</v>
      </c>
      <c r="E3157" s="6">
        <v>5881</v>
      </c>
      <c r="F3157" s="6">
        <v>5292.9</v>
      </c>
      <c r="G3157" s="7">
        <v>39608</v>
      </c>
      <c r="H3157" s="7">
        <v>39941</v>
      </c>
      <c r="I3157" s="7">
        <v>49309</v>
      </c>
      <c r="J3157" s="5"/>
      <c r="K3157" s="5">
        <v>6864</v>
      </c>
      <c r="L3157" s="5" t="s">
        <v>6049</v>
      </c>
      <c r="M3157" s="5" t="s">
        <v>42</v>
      </c>
      <c r="N3157" s="5" t="s">
        <v>17</v>
      </c>
      <c r="O3157" s="5"/>
      <c r="P3157" s="5"/>
      <c r="Q3157" s="5"/>
    </row>
    <row r="3158" spans="1:17" x14ac:dyDescent="0.35">
      <c r="A3158" s="5" t="s">
        <v>17</v>
      </c>
      <c r="B3158" s="5" t="s">
        <v>18</v>
      </c>
      <c r="C3158" s="5" t="s">
        <v>22</v>
      </c>
      <c r="D3158" s="13">
        <v>5.4</v>
      </c>
      <c r="E3158" s="6">
        <v>5016</v>
      </c>
      <c r="F3158" s="6">
        <v>2422.75</v>
      </c>
      <c r="G3158" s="7">
        <v>40758</v>
      </c>
      <c r="H3158" s="7">
        <v>40746</v>
      </c>
      <c r="I3158" s="7">
        <v>50040</v>
      </c>
      <c r="J3158" s="5"/>
      <c r="K3158" s="5">
        <v>3238</v>
      </c>
      <c r="L3158" s="5" t="s">
        <v>2450</v>
      </c>
      <c r="M3158" s="5" t="s">
        <v>51</v>
      </c>
      <c r="N3158" s="5" t="s">
        <v>17</v>
      </c>
      <c r="O3158" s="5"/>
      <c r="P3158" s="5"/>
      <c r="Q3158" s="5"/>
    </row>
    <row r="3159" spans="1:17" x14ac:dyDescent="0.35">
      <c r="A3159" s="5" t="s">
        <v>17</v>
      </c>
      <c r="B3159" s="5" t="s">
        <v>18</v>
      </c>
      <c r="C3159" s="5" t="s">
        <v>22</v>
      </c>
      <c r="D3159" s="13">
        <v>5.4</v>
      </c>
      <c r="E3159" s="6">
        <v>5580</v>
      </c>
      <c r="F3159" s="6">
        <v>2226.42</v>
      </c>
      <c r="G3159" s="7">
        <v>40669</v>
      </c>
      <c r="H3159" s="7">
        <v>40984</v>
      </c>
      <c r="I3159" s="7">
        <v>50405</v>
      </c>
      <c r="J3159" s="5"/>
      <c r="K3159" s="5">
        <v>2503</v>
      </c>
      <c r="L3159" s="5" t="s">
        <v>61</v>
      </c>
      <c r="M3159" s="5" t="s">
        <v>51</v>
      </c>
      <c r="N3159" s="5" t="s">
        <v>17</v>
      </c>
      <c r="O3159" s="5"/>
      <c r="P3159" s="5"/>
      <c r="Q3159" s="5"/>
    </row>
    <row r="3160" spans="1:17" x14ac:dyDescent="0.35">
      <c r="A3160" s="5" t="s">
        <v>17</v>
      </c>
      <c r="B3160" s="5" t="s">
        <v>18</v>
      </c>
      <c r="C3160" s="5" t="s">
        <v>19</v>
      </c>
      <c r="D3160" s="13">
        <v>5.4</v>
      </c>
      <c r="E3160" s="6">
        <v>5705</v>
      </c>
      <c r="F3160" s="6">
        <v>2784.04</v>
      </c>
      <c r="G3160" s="7">
        <v>39860</v>
      </c>
      <c r="H3160" s="7">
        <v>41092</v>
      </c>
      <c r="I3160" s="7">
        <v>50405</v>
      </c>
      <c r="J3160" s="5"/>
      <c r="K3160" s="5">
        <v>3280</v>
      </c>
      <c r="L3160" s="5" t="s">
        <v>6087</v>
      </c>
      <c r="M3160" s="5" t="s">
        <v>55</v>
      </c>
      <c r="N3160" s="5" t="s">
        <v>17</v>
      </c>
      <c r="O3160" s="5"/>
      <c r="P3160" s="5"/>
      <c r="Q3160" s="5"/>
    </row>
    <row r="3161" spans="1:17" x14ac:dyDescent="0.35">
      <c r="A3161" s="5" t="s">
        <v>17</v>
      </c>
      <c r="B3161" s="5" t="s">
        <v>18</v>
      </c>
      <c r="C3161" s="5" t="s">
        <v>19</v>
      </c>
      <c r="D3161" s="13">
        <v>5.4</v>
      </c>
      <c r="E3161" s="6">
        <v>3552</v>
      </c>
      <c r="F3161" s="6">
        <v>2102.7800000000002</v>
      </c>
      <c r="G3161" s="7">
        <v>40691</v>
      </c>
      <c r="H3161" s="7">
        <v>40908</v>
      </c>
      <c r="I3161" s="7">
        <v>50040</v>
      </c>
      <c r="J3161" s="5"/>
      <c r="K3161" s="5">
        <v>8906</v>
      </c>
      <c r="L3161" s="5" t="s">
        <v>294</v>
      </c>
      <c r="M3161" s="5" t="s">
        <v>53</v>
      </c>
      <c r="N3161" s="5" t="s">
        <v>17</v>
      </c>
      <c r="O3161" s="5"/>
      <c r="P3161" s="5"/>
      <c r="Q3161" s="5"/>
    </row>
    <row r="3162" spans="1:17" x14ac:dyDescent="0.35">
      <c r="A3162" s="5" t="s">
        <v>17</v>
      </c>
      <c r="B3162" s="5" t="s">
        <v>18</v>
      </c>
      <c r="C3162" s="5" t="s">
        <v>19</v>
      </c>
      <c r="D3162" s="13">
        <v>5.4</v>
      </c>
      <c r="E3162" s="6">
        <v>4704</v>
      </c>
      <c r="F3162" s="6">
        <v>4233.6000000000004</v>
      </c>
      <c r="G3162" s="7">
        <v>39657</v>
      </c>
      <c r="H3162" s="7">
        <v>39738</v>
      </c>
      <c r="I3162" s="7">
        <v>48944</v>
      </c>
      <c r="J3162" s="5"/>
      <c r="K3162" s="5">
        <v>5706</v>
      </c>
      <c r="L3162" s="5" t="s">
        <v>5175</v>
      </c>
      <c r="M3162" s="5" t="s">
        <v>28</v>
      </c>
      <c r="N3162" s="5" t="s">
        <v>17</v>
      </c>
      <c r="O3162" s="5"/>
      <c r="P3162" s="5"/>
      <c r="Q3162" s="5"/>
    </row>
    <row r="3163" spans="1:17" x14ac:dyDescent="0.35">
      <c r="A3163" s="5" t="s">
        <v>17</v>
      </c>
      <c r="B3163" s="5" t="s">
        <v>18</v>
      </c>
      <c r="C3163" s="5" t="s">
        <v>19</v>
      </c>
      <c r="D3163" s="13">
        <v>5.4</v>
      </c>
      <c r="E3163" s="6">
        <v>5801</v>
      </c>
      <c r="F3163" s="6">
        <v>2801.8599999999997</v>
      </c>
      <c r="G3163" s="7">
        <v>40708</v>
      </c>
      <c r="H3163" s="7">
        <v>40753</v>
      </c>
      <c r="I3163" s="7">
        <v>50040</v>
      </c>
      <c r="J3163" s="5"/>
      <c r="K3163" s="5">
        <v>1735</v>
      </c>
      <c r="L3163" s="5" t="s">
        <v>9326</v>
      </c>
      <c r="M3163" s="5" t="s">
        <v>55</v>
      </c>
      <c r="N3163" s="5" t="s">
        <v>17</v>
      </c>
      <c r="O3163" s="5"/>
      <c r="P3163" s="5"/>
      <c r="Q3163" s="5"/>
    </row>
    <row r="3164" spans="1:17" x14ac:dyDescent="0.35">
      <c r="A3164" s="5" t="s">
        <v>17</v>
      </c>
      <c r="B3164" s="5" t="s">
        <v>18</v>
      </c>
      <c r="C3164" s="5" t="s">
        <v>22</v>
      </c>
      <c r="D3164" s="13">
        <v>5.4</v>
      </c>
      <c r="E3164" s="6">
        <v>5535.6709999999994</v>
      </c>
      <c r="F3164" s="6">
        <v>4151.74</v>
      </c>
      <c r="G3164" s="7">
        <v>40168</v>
      </c>
      <c r="H3164" s="7">
        <v>40164</v>
      </c>
      <c r="I3164" s="7">
        <v>49309</v>
      </c>
      <c r="J3164" s="5"/>
      <c r="K3164" s="5">
        <v>9500</v>
      </c>
      <c r="L3164" s="5" t="s">
        <v>31</v>
      </c>
      <c r="M3164" s="5" t="s">
        <v>32</v>
      </c>
      <c r="N3164" s="5" t="s">
        <v>17</v>
      </c>
      <c r="O3164" s="5"/>
      <c r="P3164" s="5"/>
      <c r="Q3164" s="5"/>
    </row>
    <row r="3165" spans="1:17" x14ac:dyDescent="0.35">
      <c r="A3165" s="5" t="s">
        <v>17</v>
      </c>
      <c r="B3165" s="5" t="s">
        <v>18</v>
      </c>
      <c r="C3165" s="5" t="s">
        <v>22</v>
      </c>
      <c r="D3165" s="13">
        <v>5.4</v>
      </c>
      <c r="E3165" s="6">
        <v>5291</v>
      </c>
      <c r="F3165" s="6">
        <v>2555.5499999999997</v>
      </c>
      <c r="G3165" s="7">
        <v>40834</v>
      </c>
      <c r="H3165" s="7">
        <v>40892</v>
      </c>
      <c r="I3165" s="7">
        <v>50040</v>
      </c>
      <c r="J3165" s="5"/>
      <c r="K3165" s="5">
        <v>1964</v>
      </c>
      <c r="L3165" s="5" t="s">
        <v>3525</v>
      </c>
      <c r="M3165" s="5" t="s">
        <v>76</v>
      </c>
      <c r="N3165" s="5" t="s">
        <v>17</v>
      </c>
      <c r="O3165" s="5"/>
      <c r="P3165" s="5"/>
      <c r="Q3165" s="5"/>
    </row>
    <row r="3166" spans="1:17" x14ac:dyDescent="0.35">
      <c r="A3166" s="5" t="s">
        <v>17</v>
      </c>
      <c r="B3166" s="5" t="s">
        <v>18</v>
      </c>
      <c r="C3166" s="5" t="s">
        <v>22</v>
      </c>
      <c r="D3166" s="13">
        <v>5.4</v>
      </c>
      <c r="E3166" s="6">
        <v>5411.45</v>
      </c>
      <c r="F3166" s="6">
        <v>3311.8000000000006</v>
      </c>
      <c r="G3166" s="7">
        <v>39570</v>
      </c>
      <c r="H3166" s="7">
        <v>39584</v>
      </c>
      <c r="I3166" s="7">
        <v>48944</v>
      </c>
      <c r="J3166" s="5"/>
      <c r="K3166" s="5">
        <v>6045</v>
      </c>
      <c r="L3166" s="5" t="s">
        <v>2920</v>
      </c>
      <c r="M3166" s="5" t="s">
        <v>179</v>
      </c>
      <c r="N3166" s="5" t="s">
        <v>17</v>
      </c>
      <c r="O3166" s="5"/>
      <c r="P3166" s="5"/>
      <c r="Q3166" s="5"/>
    </row>
    <row r="3167" spans="1:17" x14ac:dyDescent="0.35">
      <c r="A3167" s="5" t="s">
        <v>17</v>
      </c>
      <c r="B3167" s="5" t="s">
        <v>18</v>
      </c>
      <c r="C3167" s="5" t="s">
        <v>22</v>
      </c>
      <c r="D3167" s="13">
        <v>5.4</v>
      </c>
      <c r="E3167" s="6">
        <v>6576</v>
      </c>
      <c r="F3167" s="6">
        <v>4932</v>
      </c>
      <c r="G3167" s="7">
        <v>40084</v>
      </c>
      <c r="H3167" s="7">
        <v>40074</v>
      </c>
      <c r="I3167" s="7">
        <v>49309</v>
      </c>
      <c r="J3167" s="5"/>
      <c r="K3167" s="5">
        <v>5742</v>
      </c>
      <c r="L3167" s="5" t="s">
        <v>4647</v>
      </c>
      <c r="M3167" s="5" t="s">
        <v>28</v>
      </c>
      <c r="N3167" s="5" t="s">
        <v>17</v>
      </c>
      <c r="O3167" s="5"/>
      <c r="P3167" s="5"/>
      <c r="Q3167" s="5"/>
    </row>
    <row r="3168" spans="1:17" x14ac:dyDescent="0.35">
      <c r="A3168" s="5" t="s">
        <v>17</v>
      </c>
      <c r="B3168" s="5" t="s">
        <v>18</v>
      </c>
      <c r="C3168" s="5" t="s">
        <v>22</v>
      </c>
      <c r="D3168" s="13">
        <v>5.4</v>
      </c>
      <c r="E3168" s="6">
        <v>4059</v>
      </c>
      <c r="F3168" s="6">
        <v>1193.3499999999999</v>
      </c>
      <c r="G3168" s="7">
        <v>40654</v>
      </c>
      <c r="H3168" s="7">
        <v>40690</v>
      </c>
      <c r="I3168" s="7">
        <v>50040</v>
      </c>
      <c r="J3168" s="5"/>
      <c r="K3168" s="5">
        <v>3700</v>
      </c>
      <c r="L3168" s="5" t="s">
        <v>2012</v>
      </c>
      <c r="M3168" s="5" t="s">
        <v>51</v>
      </c>
      <c r="N3168" s="5" t="s">
        <v>17</v>
      </c>
      <c r="O3168" s="5"/>
      <c r="P3168" s="5"/>
      <c r="Q3168" s="5"/>
    </row>
    <row r="3169" spans="1:17" x14ac:dyDescent="0.35">
      <c r="A3169" s="5" t="s">
        <v>17</v>
      </c>
      <c r="B3169" s="5" t="s">
        <v>18</v>
      </c>
      <c r="C3169" s="5" t="s">
        <v>22</v>
      </c>
      <c r="D3169" s="13">
        <v>5.4</v>
      </c>
      <c r="E3169" s="6">
        <v>2721</v>
      </c>
      <c r="F3169" s="6">
        <v>2040.7500000000002</v>
      </c>
      <c r="G3169" s="7">
        <v>39569</v>
      </c>
      <c r="H3169" s="7">
        <v>39674</v>
      </c>
      <c r="I3169" s="7">
        <v>48944</v>
      </c>
      <c r="J3169" s="5"/>
      <c r="K3169" s="5">
        <v>8474</v>
      </c>
      <c r="L3169" s="5" t="s">
        <v>10595</v>
      </c>
      <c r="M3169" s="5" t="s">
        <v>53</v>
      </c>
      <c r="N3169" s="5" t="s">
        <v>17</v>
      </c>
      <c r="O3169" s="5"/>
      <c r="P3169" s="5"/>
      <c r="Q3169" s="5"/>
    </row>
    <row r="3170" spans="1:17" x14ac:dyDescent="0.35">
      <c r="A3170" s="5" t="s">
        <v>17</v>
      </c>
      <c r="B3170" s="5" t="s">
        <v>18</v>
      </c>
      <c r="C3170" s="5" t="s">
        <v>22</v>
      </c>
      <c r="D3170" s="13">
        <v>5.4</v>
      </c>
      <c r="E3170" s="6">
        <v>6248.5280000000002</v>
      </c>
      <c r="F3170" s="6">
        <v>3018.04</v>
      </c>
      <c r="G3170" s="7">
        <v>40700</v>
      </c>
      <c r="H3170" s="7">
        <v>40893</v>
      </c>
      <c r="I3170" s="7">
        <v>50040</v>
      </c>
      <c r="J3170" s="5"/>
      <c r="K3170" s="5">
        <v>6285</v>
      </c>
      <c r="L3170" s="5" t="s">
        <v>7745</v>
      </c>
      <c r="M3170" s="5" t="s">
        <v>179</v>
      </c>
      <c r="N3170" s="5" t="s">
        <v>17</v>
      </c>
      <c r="O3170" s="5"/>
      <c r="P3170" s="5"/>
      <c r="Q3170" s="5"/>
    </row>
    <row r="3171" spans="1:17" x14ac:dyDescent="0.35">
      <c r="A3171" s="5" t="s">
        <v>17</v>
      </c>
      <c r="B3171" s="5" t="s">
        <v>18</v>
      </c>
      <c r="C3171" s="5" t="s">
        <v>22</v>
      </c>
      <c r="D3171" s="13">
        <v>5.4</v>
      </c>
      <c r="E3171" s="6">
        <v>6226.7190000000001</v>
      </c>
      <c r="F3171" s="6">
        <v>4670.0599999999995</v>
      </c>
      <c r="G3171" s="7">
        <v>40089</v>
      </c>
      <c r="H3171" s="7">
        <v>40038</v>
      </c>
      <c r="I3171" s="7">
        <v>49309</v>
      </c>
      <c r="J3171" s="5"/>
      <c r="K3171" s="5">
        <v>8881</v>
      </c>
      <c r="L3171" s="5" t="s">
        <v>2571</v>
      </c>
      <c r="M3171" s="5" t="s">
        <v>32</v>
      </c>
      <c r="N3171" s="5" t="s">
        <v>17</v>
      </c>
      <c r="O3171" s="5"/>
      <c r="P3171" s="5"/>
      <c r="Q3171" s="5"/>
    </row>
    <row r="3172" spans="1:17" x14ac:dyDescent="0.35">
      <c r="A3172" s="5" t="s">
        <v>17</v>
      </c>
      <c r="B3172" s="5" t="s">
        <v>18</v>
      </c>
      <c r="C3172" s="5" t="s">
        <v>446</v>
      </c>
      <c r="D3172" s="13">
        <v>5.4</v>
      </c>
      <c r="E3172" s="6">
        <v>4747</v>
      </c>
      <c r="F3172" s="6">
        <v>2026.9699999999998</v>
      </c>
      <c r="G3172" s="7">
        <v>40679</v>
      </c>
      <c r="H3172" s="7">
        <v>40742</v>
      </c>
      <c r="I3172" s="7">
        <v>50040</v>
      </c>
      <c r="J3172" s="5"/>
      <c r="K3172" s="5">
        <v>3953</v>
      </c>
      <c r="L3172" s="5" t="s">
        <v>2438</v>
      </c>
      <c r="M3172" s="5" t="s">
        <v>76</v>
      </c>
      <c r="N3172" s="5" t="s">
        <v>17</v>
      </c>
      <c r="O3172" s="5"/>
      <c r="P3172" s="5"/>
      <c r="Q3172" s="5"/>
    </row>
    <row r="3173" spans="1:17" x14ac:dyDescent="0.35">
      <c r="A3173" s="5" t="s">
        <v>17</v>
      </c>
      <c r="B3173" s="5" t="s">
        <v>18</v>
      </c>
      <c r="C3173" s="5" t="s">
        <v>22</v>
      </c>
      <c r="D3173" s="13">
        <v>5.4</v>
      </c>
      <c r="E3173" s="6">
        <v>6346</v>
      </c>
      <c r="F3173" s="6">
        <v>3902.8</v>
      </c>
      <c r="G3173" s="7">
        <v>40023</v>
      </c>
      <c r="H3173" s="7">
        <v>40351</v>
      </c>
      <c r="I3173" s="7">
        <v>49674</v>
      </c>
      <c r="J3173" s="5"/>
      <c r="K3173" s="5">
        <v>4805</v>
      </c>
      <c r="L3173" s="5" t="s">
        <v>3629</v>
      </c>
      <c r="M3173" s="5" t="s">
        <v>28</v>
      </c>
      <c r="N3173" s="5" t="s">
        <v>17</v>
      </c>
      <c r="O3173" s="5"/>
      <c r="P3173" s="5"/>
      <c r="Q3173" s="5"/>
    </row>
    <row r="3174" spans="1:17" x14ac:dyDescent="0.35">
      <c r="A3174" s="5" t="s">
        <v>17</v>
      </c>
      <c r="B3174" s="5" t="s">
        <v>18</v>
      </c>
      <c r="C3174" s="5" t="s">
        <v>19</v>
      </c>
      <c r="D3174" s="13">
        <v>5.4</v>
      </c>
      <c r="E3174" s="6">
        <v>5857</v>
      </c>
      <c r="F3174" s="6">
        <v>4322.4800000000005</v>
      </c>
      <c r="G3174" s="7">
        <v>40073</v>
      </c>
      <c r="H3174" s="7">
        <v>40245</v>
      </c>
      <c r="I3174" s="7">
        <v>49674</v>
      </c>
      <c r="J3174" s="5"/>
      <c r="K3174" s="5">
        <v>3110</v>
      </c>
      <c r="L3174" s="5" t="s">
        <v>2043</v>
      </c>
      <c r="M3174" s="5" t="s">
        <v>51</v>
      </c>
      <c r="N3174" s="5" t="s">
        <v>17</v>
      </c>
      <c r="O3174" s="5"/>
      <c r="P3174" s="5"/>
      <c r="Q3174" s="5"/>
    </row>
    <row r="3175" spans="1:17" x14ac:dyDescent="0.35">
      <c r="A3175" s="5" t="s">
        <v>17</v>
      </c>
      <c r="B3175" s="5" t="s">
        <v>18</v>
      </c>
      <c r="C3175" s="5" t="s">
        <v>19</v>
      </c>
      <c r="D3175" s="13">
        <v>5.4</v>
      </c>
      <c r="E3175" s="6">
        <v>5546</v>
      </c>
      <c r="F3175" s="6">
        <v>4991.4000000000005</v>
      </c>
      <c r="G3175" s="7">
        <v>39570</v>
      </c>
      <c r="H3175" s="7">
        <v>39750</v>
      </c>
      <c r="I3175" s="7">
        <v>48944</v>
      </c>
      <c r="J3175" s="5"/>
      <c r="K3175" s="5">
        <v>3084</v>
      </c>
      <c r="L3175" s="5" t="s">
        <v>4612</v>
      </c>
      <c r="M3175" s="5" t="s">
        <v>51</v>
      </c>
      <c r="N3175" s="5" t="s">
        <v>17</v>
      </c>
      <c r="O3175" s="5"/>
      <c r="P3175" s="5"/>
      <c r="Q3175" s="5"/>
    </row>
    <row r="3176" spans="1:17" x14ac:dyDescent="0.35">
      <c r="A3176" s="5" t="s">
        <v>17</v>
      </c>
      <c r="B3176" s="5" t="s">
        <v>18</v>
      </c>
      <c r="C3176" s="5" t="s">
        <v>22</v>
      </c>
      <c r="D3176" s="13">
        <v>5.4</v>
      </c>
      <c r="E3176" s="6">
        <v>5957.2460000000001</v>
      </c>
      <c r="F3176" s="6">
        <v>4467.920000000001</v>
      </c>
      <c r="G3176" s="7">
        <v>40167</v>
      </c>
      <c r="H3176" s="7">
        <v>40075</v>
      </c>
      <c r="I3176" s="7">
        <v>49309</v>
      </c>
      <c r="J3176" s="5"/>
      <c r="K3176" s="5">
        <v>5023</v>
      </c>
      <c r="L3176" s="5" t="s">
        <v>5059</v>
      </c>
      <c r="M3176" s="5" t="s">
        <v>28</v>
      </c>
      <c r="N3176" s="5" t="s">
        <v>17</v>
      </c>
      <c r="O3176" s="5"/>
      <c r="P3176" s="5"/>
      <c r="Q3176" s="5"/>
    </row>
    <row r="3177" spans="1:17" x14ac:dyDescent="0.35">
      <c r="A3177" s="5" t="s">
        <v>96</v>
      </c>
      <c r="B3177" s="5" t="s">
        <v>18</v>
      </c>
      <c r="C3177" s="5" t="s">
        <v>19</v>
      </c>
      <c r="D3177" s="13">
        <v>5.4</v>
      </c>
      <c r="E3177" s="6">
        <v>5725</v>
      </c>
      <c r="F3177" s="6">
        <v>4225.05</v>
      </c>
      <c r="G3177" s="7">
        <v>40317</v>
      </c>
      <c r="H3177" s="7">
        <v>40269</v>
      </c>
      <c r="I3177" s="7">
        <v>49674</v>
      </c>
      <c r="J3177" s="5"/>
      <c r="K3177" s="5">
        <v>8816</v>
      </c>
      <c r="L3177" s="5" t="s">
        <v>1467</v>
      </c>
      <c r="M3177" s="5" t="s">
        <v>53</v>
      </c>
      <c r="N3177" s="5" t="s">
        <v>96</v>
      </c>
      <c r="O3177" s="5"/>
      <c r="P3177" s="5"/>
      <c r="Q3177" s="5"/>
    </row>
    <row r="3178" spans="1:17" x14ac:dyDescent="0.35">
      <c r="A3178" s="5" t="s">
        <v>17</v>
      </c>
      <c r="B3178" s="5" t="s">
        <v>18</v>
      </c>
      <c r="C3178" s="5" t="s">
        <v>22</v>
      </c>
      <c r="D3178" s="13">
        <v>5.4</v>
      </c>
      <c r="E3178" s="6">
        <v>6195</v>
      </c>
      <c r="F3178" s="6">
        <v>2471.81</v>
      </c>
      <c r="G3178" s="7">
        <v>39587</v>
      </c>
      <c r="H3178" s="7">
        <v>41103</v>
      </c>
      <c r="I3178" s="7">
        <v>50405</v>
      </c>
      <c r="J3178" s="5"/>
      <c r="K3178" s="5">
        <v>6939</v>
      </c>
      <c r="L3178" s="5" t="s">
        <v>900</v>
      </c>
      <c r="M3178" s="5" t="s">
        <v>42</v>
      </c>
      <c r="N3178" s="5" t="s">
        <v>17</v>
      </c>
      <c r="O3178" s="5"/>
      <c r="P3178" s="5"/>
      <c r="Q3178" s="5"/>
    </row>
    <row r="3179" spans="1:17" x14ac:dyDescent="0.35">
      <c r="A3179" s="5" t="s">
        <v>17</v>
      </c>
      <c r="B3179" s="5" t="s">
        <v>18</v>
      </c>
      <c r="C3179" s="5" t="s">
        <v>19</v>
      </c>
      <c r="D3179" s="13">
        <v>5.4</v>
      </c>
      <c r="E3179" s="6">
        <v>4260</v>
      </c>
      <c r="F3179" s="6">
        <v>2521.91</v>
      </c>
      <c r="G3179" s="7">
        <v>40739</v>
      </c>
      <c r="H3179" s="7">
        <v>40862</v>
      </c>
      <c r="I3179" s="7">
        <v>50040</v>
      </c>
      <c r="J3179" s="5"/>
      <c r="K3179" s="5">
        <v>5212</v>
      </c>
      <c r="L3179" s="5" t="s">
        <v>2940</v>
      </c>
      <c r="M3179" s="5" t="s">
        <v>28</v>
      </c>
      <c r="N3179" s="5" t="s">
        <v>17</v>
      </c>
      <c r="O3179" s="5"/>
      <c r="P3179" s="5"/>
      <c r="Q3179" s="5"/>
    </row>
    <row r="3180" spans="1:17" x14ac:dyDescent="0.35">
      <c r="A3180" s="5" t="s">
        <v>17</v>
      </c>
      <c r="B3180" s="5" t="s">
        <v>18</v>
      </c>
      <c r="C3180" s="5" t="s">
        <v>22</v>
      </c>
      <c r="D3180" s="13">
        <v>5.4</v>
      </c>
      <c r="E3180" s="6">
        <v>7762</v>
      </c>
      <c r="F3180" s="6">
        <v>4773.619999999999</v>
      </c>
      <c r="G3180" s="7">
        <v>40450</v>
      </c>
      <c r="H3180" s="7">
        <v>40451</v>
      </c>
      <c r="I3180" s="7">
        <v>49674</v>
      </c>
      <c r="J3180" s="5"/>
      <c r="K3180" s="5">
        <v>3953</v>
      </c>
      <c r="L3180" s="5" t="s">
        <v>2438</v>
      </c>
      <c r="M3180" s="5" t="s">
        <v>76</v>
      </c>
      <c r="N3180" s="5" t="s">
        <v>17</v>
      </c>
      <c r="O3180" s="5"/>
      <c r="P3180" s="5"/>
      <c r="Q3180" s="5"/>
    </row>
    <row r="3181" spans="1:17" x14ac:dyDescent="0.35">
      <c r="A3181" s="5" t="s">
        <v>17</v>
      </c>
      <c r="B3181" s="5" t="s">
        <v>18</v>
      </c>
      <c r="C3181" s="5" t="s">
        <v>19</v>
      </c>
      <c r="D3181" s="13">
        <v>5.4</v>
      </c>
      <c r="E3181" s="6">
        <v>3317</v>
      </c>
      <c r="F3181" s="6">
        <v>2447.96</v>
      </c>
      <c r="G3181" s="7">
        <v>40162</v>
      </c>
      <c r="H3181" s="7">
        <v>40269</v>
      </c>
      <c r="I3181" s="7">
        <v>49674</v>
      </c>
      <c r="J3181" s="5"/>
      <c r="K3181" s="5">
        <v>1565</v>
      </c>
      <c r="L3181" s="5" t="s">
        <v>6431</v>
      </c>
      <c r="M3181" s="5" t="s">
        <v>21</v>
      </c>
      <c r="N3181" s="5" t="s">
        <v>17</v>
      </c>
      <c r="O3181" s="5"/>
      <c r="P3181" s="5"/>
      <c r="Q3181" s="5"/>
    </row>
    <row r="3182" spans="1:17" x14ac:dyDescent="0.35">
      <c r="A3182" s="5" t="s">
        <v>17</v>
      </c>
      <c r="B3182" s="5" t="s">
        <v>18</v>
      </c>
      <c r="C3182" s="5" t="s">
        <v>22</v>
      </c>
      <c r="D3182" s="13">
        <v>5.4</v>
      </c>
      <c r="E3182" s="6">
        <v>7058</v>
      </c>
      <c r="F3182" s="6">
        <v>1150.44</v>
      </c>
      <c r="G3182" s="7">
        <v>40834</v>
      </c>
      <c r="H3182" s="7">
        <v>42907</v>
      </c>
      <c r="I3182" s="7">
        <v>50405</v>
      </c>
      <c r="J3182" s="5"/>
      <c r="K3182" s="5">
        <v>3937</v>
      </c>
      <c r="L3182" s="5" t="s">
        <v>13025</v>
      </c>
      <c r="M3182" s="5" t="s">
        <v>76</v>
      </c>
      <c r="N3182" s="5" t="s">
        <v>17</v>
      </c>
      <c r="O3182" s="5"/>
      <c r="P3182" s="5"/>
      <c r="Q3182" s="5"/>
    </row>
    <row r="3183" spans="1:17" x14ac:dyDescent="0.35">
      <c r="A3183" s="5" t="s">
        <v>17</v>
      </c>
      <c r="B3183" s="5" t="s">
        <v>18</v>
      </c>
      <c r="C3183" s="5" t="s">
        <v>19</v>
      </c>
      <c r="D3183" s="13">
        <v>5.4</v>
      </c>
      <c r="E3183" s="6">
        <v>5131</v>
      </c>
      <c r="F3183" s="6">
        <v>3786.6799999999994</v>
      </c>
      <c r="G3183" s="7">
        <v>40260</v>
      </c>
      <c r="H3183" s="7">
        <v>40309</v>
      </c>
      <c r="I3183" s="7">
        <v>49674</v>
      </c>
      <c r="J3183" s="5"/>
      <c r="K3183" s="5">
        <v>4852</v>
      </c>
      <c r="L3183" s="5" t="s">
        <v>3104</v>
      </c>
      <c r="M3183" s="5" t="s">
        <v>28</v>
      </c>
      <c r="N3183" s="5" t="s">
        <v>17</v>
      </c>
      <c r="O3183" s="5"/>
      <c r="P3183" s="5"/>
      <c r="Q3183" s="5"/>
    </row>
    <row r="3184" spans="1:17" x14ac:dyDescent="0.35">
      <c r="A3184" s="5" t="s">
        <v>17</v>
      </c>
      <c r="B3184" s="5" t="s">
        <v>18</v>
      </c>
      <c r="C3184" s="5" t="s">
        <v>22</v>
      </c>
      <c r="D3184" s="13">
        <v>5.4</v>
      </c>
      <c r="E3184" s="6">
        <v>5880</v>
      </c>
      <c r="F3184" s="6">
        <v>2346.12</v>
      </c>
      <c r="G3184" s="7">
        <v>40115</v>
      </c>
      <c r="H3184" s="7">
        <v>41081</v>
      </c>
      <c r="I3184" s="7">
        <v>50405</v>
      </c>
      <c r="J3184" s="5"/>
      <c r="K3184" s="5">
        <v>5417</v>
      </c>
      <c r="L3184" s="5" t="s">
        <v>1108</v>
      </c>
      <c r="M3184" s="5" t="s">
        <v>28</v>
      </c>
      <c r="N3184" s="5" t="s">
        <v>17</v>
      </c>
      <c r="O3184" s="5"/>
      <c r="P3184" s="5"/>
      <c r="Q3184" s="5"/>
    </row>
    <row r="3185" spans="1:17" x14ac:dyDescent="0.35">
      <c r="A3185" s="5" t="s">
        <v>17</v>
      </c>
      <c r="B3185" s="5" t="s">
        <v>18</v>
      </c>
      <c r="C3185" s="5" t="s">
        <v>19</v>
      </c>
      <c r="D3185" s="13">
        <v>5.4</v>
      </c>
      <c r="E3185" s="6">
        <v>5801</v>
      </c>
      <c r="F3185" s="6">
        <v>4281.1299999999992</v>
      </c>
      <c r="G3185" s="7">
        <v>40235</v>
      </c>
      <c r="H3185" s="7">
        <v>40295</v>
      </c>
      <c r="I3185" s="7">
        <v>49674</v>
      </c>
      <c r="J3185" s="5"/>
      <c r="K3185" s="5">
        <v>3766</v>
      </c>
      <c r="L3185" s="5" t="s">
        <v>5863</v>
      </c>
      <c r="M3185" s="5" t="s">
        <v>51</v>
      </c>
      <c r="N3185" s="5" t="s">
        <v>17</v>
      </c>
      <c r="O3185" s="5"/>
      <c r="P3185" s="5"/>
      <c r="Q3185" s="5"/>
    </row>
    <row r="3186" spans="1:17" x14ac:dyDescent="0.35">
      <c r="A3186" s="5" t="s">
        <v>17</v>
      </c>
      <c r="B3186" s="5" t="s">
        <v>18</v>
      </c>
      <c r="C3186" s="5" t="s">
        <v>22</v>
      </c>
      <c r="D3186" s="13">
        <v>5.4</v>
      </c>
      <c r="E3186" s="6">
        <v>4294.0780000000004</v>
      </c>
      <c r="F3186" s="6">
        <v>2990.3000000000006</v>
      </c>
      <c r="G3186" s="7">
        <v>39681</v>
      </c>
      <c r="H3186" s="7">
        <v>39939</v>
      </c>
      <c r="I3186" s="7">
        <v>49309</v>
      </c>
      <c r="J3186" s="5"/>
      <c r="K3186" s="5">
        <v>7233</v>
      </c>
      <c r="L3186" s="5" t="s">
        <v>5901</v>
      </c>
      <c r="M3186" s="5" t="s">
        <v>99</v>
      </c>
      <c r="N3186" s="5" t="s">
        <v>17</v>
      </c>
      <c r="O3186" s="5"/>
      <c r="P3186" s="5"/>
      <c r="Q3186" s="5"/>
    </row>
    <row r="3187" spans="1:17" x14ac:dyDescent="0.35">
      <c r="A3187" s="5" t="s">
        <v>17</v>
      </c>
      <c r="B3187" s="5" t="s">
        <v>18</v>
      </c>
      <c r="C3187" s="5" t="s">
        <v>22</v>
      </c>
      <c r="D3187" s="13">
        <v>5.4</v>
      </c>
      <c r="E3187" s="6">
        <v>6876</v>
      </c>
      <c r="F3187" s="6">
        <v>4228.7300000000005</v>
      </c>
      <c r="G3187" s="7">
        <v>40210</v>
      </c>
      <c r="H3187" s="7">
        <v>40296</v>
      </c>
      <c r="I3187" s="7">
        <v>49674</v>
      </c>
      <c r="J3187" s="5"/>
      <c r="K3187" s="5">
        <v>3417</v>
      </c>
      <c r="L3187" s="5" t="s">
        <v>5743</v>
      </c>
      <c r="M3187" s="5" t="s">
        <v>51</v>
      </c>
      <c r="N3187" s="5" t="s">
        <v>17</v>
      </c>
      <c r="O3187" s="5"/>
      <c r="P3187" s="5"/>
      <c r="Q3187" s="5"/>
    </row>
    <row r="3188" spans="1:17" x14ac:dyDescent="0.35">
      <c r="A3188" s="5" t="s">
        <v>17</v>
      </c>
      <c r="B3188" s="5" t="s">
        <v>18</v>
      </c>
      <c r="C3188" s="5" t="s">
        <v>22</v>
      </c>
      <c r="D3188" s="13">
        <v>5.4</v>
      </c>
      <c r="E3188" s="6">
        <v>5721</v>
      </c>
      <c r="F3188" s="6">
        <v>4290.75</v>
      </c>
      <c r="G3188" s="7">
        <v>40121</v>
      </c>
      <c r="H3188" s="7">
        <v>40108</v>
      </c>
      <c r="I3188" s="7">
        <v>49309</v>
      </c>
      <c r="J3188" s="5"/>
      <c r="K3188" s="5">
        <v>5073</v>
      </c>
      <c r="L3188" s="5" t="s">
        <v>3075</v>
      </c>
      <c r="M3188" s="5" t="s">
        <v>28</v>
      </c>
      <c r="N3188" s="5" t="s">
        <v>17</v>
      </c>
      <c r="O3188" s="5"/>
      <c r="P3188" s="5"/>
      <c r="Q3188" s="5"/>
    </row>
    <row r="3189" spans="1:17" x14ac:dyDescent="0.35">
      <c r="A3189" s="5" t="s">
        <v>96</v>
      </c>
      <c r="B3189" s="5" t="s">
        <v>18</v>
      </c>
      <c r="C3189" s="5" t="s">
        <v>22</v>
      </c>
      <c r="D3189" s="13">
        <v>5.4</v>
      </c>
      <c r="E3189" s="6">
        <v>5052</v>
      </c>
      <c r="F3189" s="6">
        <v>2884.8500000000004</v>
      </c>
      <c r="G3189" s="7">
        <v>40276</v>
      </c>
      <c r="H3189" s="7">
        <v>40331</v>
      </c>
      <c r="I3189" s="7">
        <v>49674</v>
      </c>
      <c r="J3189" s="5"/>
      <c r="K3189" s="5">
        <v>1201</v>
      </c>
      <c r="L3189" s="5" t="s">
        <v>1507</v>
      </c>
      <c r="M3189" s="5" t="s">
        <v>332</v>
      </c>
      <c r="N3189" s="5" t="s">
        <v>96</v>
      </c>
      <c r="O3189" s="5"/>
      <c r="P3189" s="5"/>
      <c r="Q3189" s="5"/>
    </row>
    <row r="3190" spans="1:17" x14ac:dyDescent="0.35">
      <c r="A3190" s="5" t="s">
        <v>17</v>
      </c>
      <c r="B3190" s="5" t="s">
        <v>18</v>
      </c>
      <c r="C3190" s="5" t="s">
        <v>22</v>
      </c>
      <c r="D3190" s="13">
        <v>5.4</v>
      </c>
      <c r="E3190" s="6">
        <v>4088</v>
      </c>
      <c r="F3190" s="6">
        <v>3066</v>
      </c>
      <c r="G3190" s="7">
        <v>39760</v>
      </c>
      <c r="H3190" s="7">
        <v>39990</v>
      </c>
      <c r="I3190" s="7">
        <v>49309</v>
      </c>
      <c r="J3190" s="5"/>
      <c r="K3190" s="5">
        <v>4632</v>
      </c>
      <c r="L3190" s="5" t="s">
        <v>4115</v>
      </c>
      <c r="M3190" s="5" t="s">
        <v>210</v>
      </c>
      <c r="N3190" s="5" t="s">
        <v>17</v>
      </c>
      <c r="O3190" s="5"/>
      <c r="P3190" s="5"/>
      <c r="Q3190" s="5"/>
    </row>
    <row r="3191" spans="1:17" x14ac:dyDescent="0.35">
      <c r="A3191" s="5" t="s">
        <v>17</v>
      </c>
      <c r="B3191" s="5" t="s">
        <v>18</v>
      </c>
      <c r="C3191" s="5" t="s">
        <v>22</v>
      </c>
      <c r="D3191" s="13">
        <v>5.4</v>
      </c>
      <c r="E3191" s="6">
        <v>6029</v>
      </c>
      <c r="F3191" s="6">
        <v>4521.75</v>
      </c>
      <c r="G3191" s="7">
        <v>39570</v>
      </c>
      <c r="H3191" s="7">
        <v>39691</v>
      </c>
      <c r="I3191" s="7">
        <v>48944</v>
      </c>
      <c r="J3191" s="5"/>
      <c r="K3191" s="5">
        <v>9463</v>
      </c>
      <c r="L3191" s="5" t="s">
        <v>1294</v>
      </c>
      <c r="M3191" s="5" t="s">
        <v>32</v>
      </c>
      <c r="N3191" s="5" t="s">
        <v>17</v>
      </c>
      <c r="O3191" s="5"/>
      <c r="P3191" s="5"/>
      <c r="Q3191" s="5"/>
    </row>
    <row r="3192" spans="1:17" x14ac:dyDescent="0.35">
      <c r="A3192" s="5" t="s">
        <v>17</v>
      </c>
      <c r="B3192" s="5" t="s">
        <v>18</v>
      </c>
      <c r="C3192" s="5" t="s">
        <v>22</v>
      </c>
      <c r="D3192" s="13">
        <v>5.4</v>
      </c>
      <c r="E3192" s="6">
        <v>3873</v>
      </c>
      <c r="F3192" s="6">
        <v>2904.75</v>
      </c>
      <c r="G3192" s="7">
        <v>39577</v>
      </c>
      <c r="H3192" s="7">
        <v>39589</v>
      </c>
      <c r="I3192" s="7">
        <v>48944</v>
      </c>
      <c r="J3192" s="5"/>
      <c r="K3192" s="5">
        <v>6375</v>
      </c>
      <c r="L3192" s="5" t="s">
        <v>1260</v>
      </c>
      <c r="M3192" s="5" t="s">
        <v>71</v>
      </c>
      <c r="N3192" s="5" t="s">
        <v>17</v>
      </c>
      <c r="O3192" s="5"/>
      <c r="P3192" s="5"/>
      <c r="Q3192" s="5"/>
    </row>
    <row r="3193" spans="1:17" x14ac:dyDescent="0.35">
      <c r="A3193" s="5" t="s">
        <v>17</v>
      </c>
      <c r="B3193" s="5" t="s">
        <v>18</v>
      </c>
      <c r="C3193" s="5" t="s">
        <v>22</v>
      </c>
      <c r="D3193" s="13">
        <v>5.4</v>
      </c>
      <c r="E3193" s="6">
        <v>6696</v>
      </c>
      <c r="F3193" s="6">
        <v>5022</v>
      </c>
      <c r="G3193" s="7">
        <v>39571</v>
      </c>
      <c r="H3193" s="7">
        <v>40084</v>
      </c>
      <c r="I3193" s="7">
        <v>49309</v>
      </c>
      <c r="J3193" s="5"/>
      <c r="K3193" s="5">
        <v>3111</v>
      </c>
      <c r="L3193" s="5" t="s">
        <v>4314</v>
      </c>
      <c r="M3193" s="5" t="s">
        <v>51</v>
      </c>
      <c r="N3193" s="5" t="s">
        <v>17</v>
      </c>
      <c r="O3193" s="5"/>
      <c r="P3193" s="5"/>
      <c r="Q3193" s="5"/>
    </row>
    <row r="3194" spans="1:17" x14ac:dyDescent="0.35">
      <c r="A3194" s="5" t="s">
        <v>96</v>
      </c>
      <c r="B3194" s="5" t="s">
        <v>18</v>
      </c>
      <c r="C3194" s="5" t="s">
        <v>22</v>
      </c>
      <c r="D3194" s="13">
        <v>5.4</v>
      </c>
      <c r="E3194" s="6">
        <v>5740</v>
      </c>
      <c r="F3194" s="6">
        <v>4305</v>
      </c>
      <c r="G3194" s="7">
        <v>39570</v>
      </c>
      <c r="H3194" s="7">
        <v>39911</v>
      </c>
      <c r="I3194" s="7">
        <v>49309</v>
      </c>
      <c r="J3194" s="5"/>
      <c r="K3194" s="5">
        <v>3098</v>
      </c>
      <c r="L3194" s="5" t="s">
        <v>5077</v>
      </c>
      <c r="M3194" s="5" t="s">
        <v>51</v>
      </c>
      <c r="N3194" s="5" t="s">
        <v>96</v>
      </c>
      <c r="O3194" s="5"/>
      <c r="P3194" s="5"/>
      <c r="Q3194" s="5"/>
    </row>
    <row r="3195" spans="1:17" x14ac:dyDescent="0.35">
      <c r="A3195" s="5" t="s">
        <v>17</v>
      </c>
      <c r="B3195" s="5" t="s">
        <v>18</v>
      </c>
      <c r="C3195" s="5" t="s">
        <v>19</v>
      </c>
      <c r="D3195" s="13">
        <v>5.4</v>
      </c>
      <c r="E3195" s="6">
        <v>7387</v>
      </c>
      <c r="F3195" s="6">
        <v>6648.2999999999993</v>
      </c>
      <c r="G3195" s="7">
        <v>39569</v>
      </c>
      <c r="H3195" s="7">
        <v>40057</v>
      </c>
      <c r="I3195" s="7">
        <v>49309</v>
      </c>
      <c r="J3195" s="5"/>
      <c r="K3195" s="5">
        <v>8488</v>
      </c>
      <c r="L3195" s="5" t="s">
        <v>1443</v>
      </c>
      <c r="M3195" s="5" t="s">
        <v>53</v>
      </c>
      <c r="N3195" s="5" t="s">
        <v>17</v>
      </c>
      <c r="O3195" s="5"/>
      <c r="P3195" s="5"/>
      <c r="Q3195" s="5"/>
    </row>
    <row r="3196" spans="1:17" x14ac:dyDescent="0.35">
      <c r="A3196" s="5" t="s">
        <v>17</v>
      </c>
      <c r="B3196" s="5" t="s">
        <v>18</v>
      </c>
      <c r="C3196" s="5" t="s">
        <v>22</v>
      </c>
      <c r="D3196" s="13">
        <v>5.4</v>
      </c>
      <c r="E3196" s="6">
        <v>6263</v>
      </c>
      <c r="F3196" s="6">
        <v>4697.25</v>
      </c>
      <c r="G3196" s="7">
        <v>39569</v>
      </c>
      <c r="H3196" s="7">
        <v>39567</v>
      </c>
      <c r="I3196" s="7">
        <v>48944</v>
      </c>
      <c r="J3196" s="5"/>
      <c r="K3196" s="5">
        <v>9451</v>
      </c>
      <c r="L3196" s="5" t="s">
        <v>5722</v>
      </c>
      <c r="M3196" s="5" t="s">
        <v>32</v>
      </c>
      <c r="N3196" s="5" t="s">
        <v>17</v>
      </c>
      <c r="O3196" s="5"/>
      <c r="P3196" s="5"/>
      <c r="Q3196" s="5"/>
    </row>
    <row r="3197" spans="1:17" x14ac:dyDescent="0.35">
      <c r="A3197" s="5" t="s">
        <v>17</v>
      </c>
      <c r="B3197" s="5" t="s">
        <v>18</v>
      </c>
      <c r="C3197" s="5" t="s">
        <v>22</v>
      </c>
      <c r="D3197" s="13">
        <v>5.44</v>
      </c>
      <c r="E3197" s="6">
        <v>5865</v>
      </c>
      <c r="F3197" s="6">
        <v>4398.75</v>
      </c>
      <c r="G3197" s="7">
        <v>39570</v>
      </c>
      <c r="H3197" s="7">
        <v>39417</v>
      </c>
      <c r="I3197" s="7">
        <v>48579</v>
      </c>
      <c r="J3197" s="5"/>
      <c r="K3197" s="5">
        <v>9410</v>
      </c>
      <c r="L3197" s="5" t="s">
        <v>560</v>
      </c>
      <c r="M3197" s="5" t="s">
        <v>189</v>
      </c>
      <c r="N3197" s="5" t="s">
        <v>17</v>
      </c>
      <c r="O3197" s="5"/>
      <c r="P3197" s="5"/>
      <c r="Q3197" s="5"/>
    </row>
    <row r="3198" spans="1:17" x14ac:dyDescent="0.35">
      <c r="A3198" s="5" t="s">
        <v>17</v>
      </c>
      <c r="B3198" s="5" t="s">
        <v>18</v>
      </c>
      <c r="C3198" s="5" t="s">
        <v>22</v>
      </c>
      <c r="D3198" s="13">
        <v>5.46</v>
      </c>
      <c r="E3198" s="6">
        <v>4562</v>
      </c>
      <c r="F3198" s="6">
        <v>2203.4499999999998</v>
      </c>
      <c r="G3198" s="7">
        <v>40716</v>
      </c>
      <c r="H3198" s="7">
        <v>40745</v>
      </c>
      <c r="I3198" s="7">
        <v>50040</v>
      </c>
      <c r="J3198" s="5"/>
      <c r="K3198" s="5">
        <v>7013</v>
      </c>
      <c r="L3198" s="5" t="s">
        <v>1852</v>
      </c>
      <c r="M3198" s="5" t="s">
        <v>99</v>
      </c>
      <c r="N3198" s="5" t="s">
        <v>17</v>
      </c>
      <c r="O3198" s="5"/>
      <c r="P3198" s="5"/>
      <c r="Q3198" s="5"/>
    </row>
    <row r="3199" spans="1:17" x14ac:dyDescent="0.35">
      <c r="A3199" s="5" t="s">
        <v>17</v>
      </c>
      <c r="B3199" s="5" t="s">
        <v>18</v>
      </c>
      <c r="C3199" s="5" t="s">
        <v>19</v>
      </c>
      <c r="D3199" s="13">
        <v>5.46</v>
      </c>
      <c r="E3199" s="6">
        <v>6349</v>
      </c>
      <c r="F3199" s="6">
        <v>3098.3199999999997</v>
      </c>
      <c r="G3199" s="7">
        <v>40569</v>
      </c>
      <c r="H3199" s="7">
        <v>41172</v>
      </c>
      <c r="I3199" s="7">
        <v>50405</v>
      </c>
      <c r="J3199" s="5"/>
      <c r="K3199" s="5">
        <v>1055</v>
      </c>
      <c r="L3199" s="5" t="s">
        <v>1862</v>
      </c>
      <c r="M3199" s="5" t="s">
        <v>21</v>
      </c>
      <c r="N3199" s="5" t="s">
        <v>17</v>
      </c>
      <c r="O3199" s="5"/>
      <c r="P3199" s="5"/>
      <c r="Q3199" s="5"/>
    </row>
    <row r="3200" spans="1:17" x14ac:dyDescent="0.35">
      <c r="A3200" s="5" t="s">
        <v>17</v>
      </c>
      <c r="B3200" s="5" t="s">
        <v>18</v>
      </c>
      <c r="C3200" s="5" t="s">
        <v>22</v>
      </c>
      <c r="D3200" s="13">
        <v>5.46</v>
      </c>
      <c r="E3200" s="6">
        <v>6280</v>
      </c>
      <c r="F3200" s="6">
        <v>3033.2499999999995</v>
      </c>
      <c r="G3200" s="7">
        <v>40779</v>
      </c>
      <c r="H3200" s="7">
        <v>40772</v>
      </c>
      <c r="I3200" s="7">
        <v>50040</v>
      </c>
      <c r="J3200" s="5"/>
      <c r="K3200" s="5">
        <v>2610</v>
      </c>
      <c r="L3200" s="5" t="s">
        <v>2551</v>
      </c>
      <c r="M3200" s="5" t="s">
        <v>51</v>
      </c>
      <c r="N3200" s="5" t="s">
        <v>17</v>
      </c>
      <c r="O3200" s="5"/>
      <c r="P3200" s="5"/>
      <c r="Q3200" s="5"/>
    </row>
    <row r="3201" spans="1:17" x14ac:dyDescent="0.35">
      <c r="A3201" s="5" t="s">
        <v>17</v>
      </c>
      <c r="B3201" s="5" t="s">
        <v>18</v>
      </c>
      <c r="C3201" s="5" t="s">
        <v>19</v>
      </c>
      <c r="D3201" s="13">
        <v>5.46</v>
      </c>
      <c r="E3201" s="6">
        <v>4656</v>
      </c>
      <c r="F3201" s="6">
        <v>1834.47</v>
      </c>
      <c r="G3201" s="7">
        <v>40135</v>
      </c>
      <c r="H3201" s="7">
        <v>41440</v>
      </c>
      <c r="I3201" s="7">
        <v>50770</v>
      </c>
      <c r="J3201" s="5"/>
      <c r="K3201" s="5">
        <v>1832</v>
      </c>
      <c r="L3201" s="5" t="s">
        <v>14118</v>
      </c>
      <c r="M3201" s="5" t="s">
        <v>21</v>
      </c>
      <c r="N3201" s="5" t="s">
        <v>17</v>
      </c>
      <c r="O3201" s="5"/>
      <c r="P3201" s="5"/>
      <c r="Q3201" s="5"/>
    </row>
    <row r="3202" spans="1:17" x14ac:dyDescent="0.35">
      <c r="A3202" s="5" t="s">
        <v>17</v>
      </c>
      <c r="B3202" s="5" t="s">
        <v>18</v>
      </c>
      <c r="C3202" s="5" t="s">
        <v>22</v>
      </c>
      <c r="D3202" s="13">
        <v>5.5</v>
      </c>
      <c r="E3202" s="6">
        <v>4435</v>
      </c>
      <c r="F3202" s="6">
        <v>3326.25</v>
      </c>
      <c r="G3202" s="7">
        <v>40091</v>
      </c>
      <c r="H3202" s="7">
        <v>40140</v>
      </c>
      <c r="I3202" s="7">
        <v>49309</v>
      </c>
      <c r="J3202" s="5"/>
      <c r="K3202" s="5">
        <v>3622</v>
      </c>
      <c r="L3202" s="5" t="s">
        <v>357</v>
      </c>
      <c r="M3202" s="5" t="s">
        <v>51</v>
      </c>
      <c r="N3202" s="5" t="s">
        <v>17</v>
      </c>
      <c r="O3202" s="5"/>
      <c r="P3202" s="5"/>
      <c r="Q3202" s="5"/>
    </row>
    <row r="3203" spans="1:17" hidden="1" x14ac:dyDescent="0.35">
      <c r="A3203" s="5" t="s">
        <v>96</v>
      </c>
      <c r="B3203" s="5" t="s">
        <v>287</v>
      </c>
      <c r="C3203" s="5" t="s">
        <v>658</v>
      </c>
      <c r="D3203" s="13">
        <v>5.5</v>
      </c>
      <c r="E3203" s="6">
        <v>9486</v>
      </c>
      <c r="F3203" s="6">
        <v>2334.0699999999997</v>
      </c>
      <c r="G3203" s="7">
        <v>42719</v>
      </c>
      <c r="H3203" s="7">
        <v>42039</v>
      </c>
      <c r="I3203" s="7">
        <v>49368</v>
      </c>
      <c r="J3203" s="5"/>
      <c r="K3203" s="5">
        <v>8153</v>
      </c>
      <c r="L3203" s="5" t="s">
        <v>659</v>
      </c>
      <c r="M3203" s="5" t="s">
        <v>53</v>
      </c>
      <c r="N3203" s="5" t="s">
        <v>96</v>
      </c>
      <c r="O3203" s="5"/>
      <c r="P3203" s="5"/>
      <c r="Q3203" s="5"/>
    </row>
    <row r="3204" spans="1:17" hidden="1" x14ac:dyDescent="0.35">
      <c r="A3204" s="5" t="s">
        <v>96</v>
      </c>
      <c r="B3204" s="5" t="s">
        <v>81</v>
      </c>
      <c r="C3204" s="5" t="s">
        <v>145</v>
      </c>
      <c r="D3204" s="13">
        <v>5.5</v>
      </c>
      <c r="E3204" s="6">
        <v>14481.409999999998</v>
      </c>
      <c r="F3204" s="6">
        <v>3791.7899999999995</v>
      </c>
      <c r="G3204" s="7">
        <v>40997</v>
      </c>
      <c r="H3204" s="7">
        <v>41249</v>
      </c>
      <c r="I3204" s="7">
        <v>50405</v>
      </c>
      <c r="J3204" s="5"/>
      <c r="K3204" s="5">
        <v>9016</v>
      </c>
      <c r="L3204" s="5" t="s">
        <v>1210</v>
      </c>
      <c r="M3204" s="5" t="s">
        <v>32</v>
      </c>
      <c r="N3204" s="5" t="s">
        <v>96</v>
      </c>
      <c r="O3204" s="5"/>
      <c r="P3204" s="5"/>
      <c r="Q3204" s="5"/>
    </row>
    <row r="3205" spans="1:17" hidden="1" x14ac:dyDescent="0.35">
      <c r="A3205" s="5" t="s">
        <v>17</v>
      </c>
      <c r="B3205" s="5" t="s">
        <v>81</v>
      </c>
      <c r="C3205" s="5" t="s">
        <v>82</v>
      </c>
      <c r="D3205" s="13">
        <v>5.5</v>
      </c>
      <c r="E3205" s="6">
        <v>5323.5859999999993</v>
      </c>
      <c r="F3205" s="6">
        <v>1799.37</v>
      </c>
      <c r="G3205" s="7">
        <v>39790</v>
      </c>
      <c r="H3205" s="7">
        <v>39475</v>
      </c>
      <c r="I3205" s="7">
        <v>48944</v>
      </c>
      <c r="J3205" s="5"/>
      <c r="K3205" s="5">
        <v>5056</v>
      </c>
      <c r="L3205" s="5" t="s">
        <v>1445</v>
      </c>
      <c r="M3205" s="5" t="s">
        <v>28</v>
      </c>
      <c r="N3205" s="5" t="s">
        <v>17</v>
      </c>
      <c r="O3205" s="5"/>
      <c r="P3205" s="5"/>
      <c r="Q3205" s="5"/>
    </row>
    <row r="3206" spans="1:17" x14ac:dyDescent="0.35">
      <c r="A3206" s="5" t="s">
        <v>17</v>
      </c>
      <c r="B3206" s="5" t="s">
        <v>18</v>
      </c>
      <c r="C3206" s="5" t="s">
        <v>22</v>
      </c>
      <c r="D3206" s="13">
        <v>5.5</v>
      </c>
      <c r="E3206" s="6">
        <v>6894</v>
      </c>
      <c r="F3206" s="6">
        <v>4239.8099999999995</v>
      </c>
      <c r="G3206" s="7">
        <v>40067</v>
      </c>
      <c r="H3206" s="7">
        <v>40463</v>
      </c>
      <c r="I3206" s="7">
        <v>49674</v>
      </c>
      <c r="J3206" s="5"/>
      <c r="K3206" s="5">
        <v>1635</v>
      </c>
      <c r="L3206" s="5" t="s">
        <v>2129</v>
      </c>
      <c r="M3206" s="5" t="s">
        <v>55</v>
      </c>
      <c r="N3206" s="5" t="s">
        <v>17</v>
      </c>
      <c r="O3206" s="5"/>
      <c r="P3206" s="5"/>
      <c r="Q3206" s="5"/>
    </row>
    <row r="3207" spans="1:17" x14ac:dyDescent="0.35">
      <c r="A3207" s="5" t="s">
        <v>17</v>
      </c>
      <c r="B3207" s="5" t="s">
        <v>18</v>
      </c>
      <c r="C3207" s="5" t="s">
        <v>22</v>
      </c>
      <c r="D3207" s="13">
        <v>5.5</v>
      </c>
      <c r="E3207" s="6">
        <v>5177.4189999999999</v>
      </c>
      <c r="F3207" s="6">
        <v>3883.06</v>
      </c>
      <c r="G3207" s="7">
        <v>40073</v>
      </c>
      <c r="H3207" s="7">
        <v>40056</v>
      </c>
      <c r="I3207" s="7">
        <v>49309</v>
      </c>
      <c r="J3207" s="5"/>
      <c r="K3207" s="5">
        <v>6206</v>
      </c>
      <c r="L3207" s="5" t="s">
        <v>453</v>
      </c>
      <c r="M3207" s="5" t="s">
        <v>179</v>
      </c>
      <c r="N3207" s="5" t="s">
        <v>17</v>
      </c>
      <c r="O3207" s="5"/>
      <c r="P3207" s="5"/>
      <c r="Q3207" s="5"/>
    </row>
    <row r="3208" spans="1:17" x14ac:dyDescent="0.35">
      <c r="A3208" s="5" t="s">
        <v>17</v>
      </c>
      <c r="B3208" s="5" t="s">
        <v>18</v>
      </c>
      <c r="C3208" s="5" t="s">
        <v>22</v>
      </c>
      <c r="D3208" s="13">
        <v>5.5</v>
      </c>
      <c r="E3208" s="6">
        <v>5847</v>
      </c>
      <c r="F3208" s="6">
        <v>4385.25</v>
      </c>
      <c r="G3208" s="7">
        <v>40135</v>
      </c>
      <c r="H3208" s="7">
        <v>40155</v>
      </c>
      <c r="I3208" s="7">
        <v>49309</v>
      </c>
      <c r="J3208" s="5"/>
      <c r="K3208" s="5">
        <v>5436</v>
      </c>
      <c r="L3208" s="5" t="s">
        <v>2471</v>
      </c>
      <c r="M3208" s="5" t="s">
        <v>28</v>
      </c>
      <c r="N3208" s="5" t="s">
        <v>17</v>
      </c>
      <c r="O3208" s="5"/>
      <c r="P3208" s="5"/>
      <c r="Q3208" s="5"/>
    </row>
    <row r="3209" spans="1:17" x14ac:dyDescent="0.35">
      <c r="A3209" s="5" t="s">
        <v>96</v>
      </c>
      <c r="B3209" s="5" t="s">
        <v>18</v>
      </c>
      <c r="C3209" s="5" t="s">
        <v>22</v>
      </c>
      <c r="D3209" s="13">
        <v>5.5</v>
      </c>
      <c r="E3209" s="6">
        <v>5317</v>
      </c>
      <c r="F3209" s="6">
        <v>3987.75</v>
      </c>
      <c r="G3209" s="7">
        <v>39570</v>
      </c>
      <c r="H3209" s="7">
        <v>39791</v>
      </c>
      <c r="I3209" s="7">
        <v>48944</v>
      </c>
      <c r="J3209" s="5"/>
      <c r="K3209" s="5">
        <v>4654</v>
      </c>
      <c r="L3209" s="5" t="s">
        <v>2509</v>
      </c>
      <c r="M3209" s="5" t="s">
        <v>210</v>
      </c>
      <c r="N3209" s="5" t="s">
        <v>96</v>
      </c>
      <c r="O3209" s="5"/>
      <c r="P3209" s="5"/>
      <c r="Q3209" s="5"/>
    </row>
    <row r="3210" spans="1:17" x14ac:dyDescent="0.35">
      <c r="A3210" s="5" t="s">
        <v>17</v>
      </c>
      <c r="B3210" s="5" t="s">
        <v>18</v>
      </c>
      <c r="C3210" s="5" t="s">
        <v>22</v>
      </c>
      <c r="D3210" s="13">
        <v>5.5</v>
      </c>
      <c r="E3210" s="6">
        <v>6493.0839999999998</v>
      </c>
      <c r="F3210" s="6">
        <v>3993.2499999999995</v>
      </c>
      <c r="G3210" s="7">
        <v>40521</v>
      </c>
      <c r="H3210" s="7">
        <v>40528</v>
      </c>
      <c r="I3210" s="7">
        <v>49674</v>
      </c>
      <c r="J3210" s="5"/>
      <c r="K3210" s="5">
        <v>4105</v>
      </c>
      <c r="L3210" s="5" t="s">
        <v>2589</v>
      </c>
      <c r="M3210" s="5" t="s">
        <v>344</v>
      </c>
      <c r="N3210" s="5" t="s">
        <v>17</v>
      </c>
      <c r="O3210" s="5"/>
      <c r="P3210" s="5"/>
      <c r="Q3210" s="5"/>
    </row>
    <row r="3211" spans="1:17" x14ac:dyDescent="0.35">
      <c r="A3211" s="5" t="s">
        <v>17</v>
      </c>
      <c r="B3211" s="5" t="s">
        <v>18</v>
      </c>
      <c r="C3211" s="5" t="s">
        <v>19</v>
      </c>
      <c r="D3211" s="13">
        <v>5.5</v>
      </c>
      <c r="E3211" s="6">
        <v>6423.46</v>
      </c>
      <c r="F3211" s="6">
        <v>5781.13</v>
      </c>
      <c r="G3211" s="7">
        <v>39570</v>
      </c>
      <c r="H3211" s="7">
        <v>39749</v>
      </c>
      <c r="I3211" s="7">
        <v>48944</v>
      </c>
      <c r="J3211" s="5"/>
      <c r="K3211" s="5">
        <v>7307</v>
      </c>
      <c r="L3211" s="5" t="s">
        <v>2172</v>
      </c>
      <c r="M3211" s="5" t="s">
        <v>99</v>
      </c>
      <c r="N3211" s="5" t="s">
        <v>17</v>
      </c>
      <c r="O3211" s="5"/>
      <c r="P3211" s="5"/>
      <c r="Q3211" s="5"/>
    </row>
    <row r="3212" spans="1:17" x14ac:dyDescent="0.35">
      <c r="A3212" s="5" t="s">
        <v>17</v>
      </c>
      <c r="B3212" s="5" t="s">
        <v>18</v>
      </c>
      <c r="C3212" s="5" t="s">
        <v>19</v>
      </c>
      <c r="D3212" s="13">
        <v>5.5</v>
      </c>
      <c r="E3212" s="6">
        <v>5342.1489999999994</v>
      </c>
      <c r="F3212" s="6">
        <v>3162.5599999999995</v>
      </c>
      <c r="G3212" s="7">
        <v>40676</v>
      </c>
      <c r="H3212" s="7">
        <v>40690</v>
      </c>
      <c r="I3212" s="7">
        <v>50040</v>
      </c>
      <c r="J3212" s="5"/>
      <c r="K3212" s="5">
        <v>4562</v>
      </c>
      <c r="L3212" s="5" t="s">
        <v>2003</v>
      </c>
      <c r="M3212" s="5" t="s">
        <v>210</v>
      </c>
      <c r="N3212" s="5" t="s">
        <v>17</v>
      </c>
      <c r="O3212" s="5"/>
      <c r="P3212" s="5"/>
      <c r="Q3212" s="5"/>
    </row>
    <row r="3213" spans="1:17" x14ac:dyDescent="0.35">
      <c r="A3213" s="5" t="s">
        <v>17</v>
      </c>
      <c r="B3213" s="5" t="s">
        <v>18</v>
      </c>
      <c r="C3213" s="5" t="s">
        <v>19</v>
      </c>
      <c r="D3213" s="13">
        <v>5.5</v>
      </c>
      <c r="E3213" s="6">
        <v>7278</v>
      </c>
      <c r="F3213" s="6">
        <v>5371.18</v>
      </c>
      <c r="G3213" s="7">
        <v>40133</v>
      </c>
      <c r="H3213" s="7">
        <v>40353</v>
      </c>
      <c r="I3213" s="7">
        <v>49674</v>
      </c>
      <c r="J3213" s="5"/>
      <c r="K3213" s="5">
        <v>1164</v>
      </c>
      <c r="L3213" s="5" t="s">
        <v>2780</v>
      </c>
      <c r="M3213" s="5" t="s">
        <v>21</v>
      </c>
      <c r="N3213" s="5" t="s">
        <v>17</v>
      </c>
      <c r="O3213" s="5"/>
      <c r="P3213" s="5"/>
      <c r="Q3213" s="5"/>
    </row>
    <row r="3214" spans="1:17" x14ac:dyDescent="0.35">
      <c r="A3214" s="5" t="s">
        <v>17</v>
      </c>
      <c r="B3214" s="5" t="s">
        <v>18</v>
      </c>
      <c r="C3214" s="5" t="s">
        <v>22</v>
      </c>
      <c r="D3214" s="13">
        <v>5.5</v>
      </c>
      <c r="E3214" s="6">
        <v>4875</v>
      </c>
      <c r="F3214" s="6">
        <v>2354.63</v>
      </c>
      <c r="G3214" s="7">
        <v>40686</v>
      </c>
      <c r="H3214" s="7">
        <v>40723</v>
      </c>
      <c r="I3214" s="7">
        <v>50040</v>
      </c>
      <c r="J3214" s="5"/>
      <c r="K3214" s="5">
        <v>5507</v>
      </c>
      <c r="L3214" s="5" t="s">
        <v>2870</v>
      </c>
      <c r="M3214" s="5" t="s">
        <v>28</v>
      </c>
      <c r="N3214" s="5" t="s">
        <v>17</v>
      </c>
      <c r="O3214" s="5"/>
      <c r="P3214" s="5"/>
      <c r="Q3214" s="5"/>
    </row>
    <row r="3215" spans="1:17" x14ac:dyDescent="0.35">
      <c r="A3215" s="5" t="s">
        <v>17</v>
      </c>
      <c r="B3215" s="5" t="s">
        <v>18</v>
      </c>
      <c r="C3215" s="5" t="s">
        <v>22</v>
      </c>
      <c r="D3215" s="13">
        <v>5.5</v>
      </c>
      <c r="E3215" s="6">
        <v>6400</v>
      </c>
      <c r="F3215" s="6">
        <v>4800</v>
      </c>
      <c r="G3215" s="7">
        <v>39570</v>
      </c>
      <c r="H3215" s="7">
        <v>39701</v>
      </c>
      <c r="I3215" s="7">
        <v>48944</v>
      </c>
      <c r="J3215" s="5"/>
      <c r="K3215" s="5">
        <v>8887</v>
      </c>
      <c r="L3215" s="5" t="s">
        <v>714</v>
      </c>
      <c r="M3215" s="5" t="s">
        <v>32</v>
      </c>
      <c r="N3215" s="5" t="s">
        <v>17</v>
      </c>
      <c r="O3215" s="5"/>
      <c r="P3215" s="5"/>
      <c r="Q3215" s="5"/>
    </row>
    <row r="3216" spans="1:17" x14ac:dyDescent="0.35">
      <c r="A3216" s="5" t="s">
        <v>17</v>
      </c>
      <c r="B3216" s="5" t="s">
        <v>18</v>
      </c>
      <c r="C3216" s="5" t="s">
        <v>22</v>
      </c>
      <c r="D3216" s="13">
        <v>5.5</v>
      </c>
      <c r="E3216" s="6">
        <v>6228</v>
      </c>
      <c r="F3216" s="6">
        <v>3830.2200000000007</v>
      </c>
      <c r="G3216" s="7">
        <v>40477</v>
      </c>
      <c r="H3216" s="7">
        <v>40511</v>
      </c>
      <c r="I3216" s="7">
        <v>49674</v>
      </c>
      <c r="J3216" s="5"/>
      <c r="K3216" s="5">
        <v>3110</v>
      </c>
      <c r="L3216" s="5" t="s">
        <v>2043</v>
      </c>
      <c r="M3216" s="5" t="s">
        <v>51</v>
      </c>
      <c r="N3216" s="5" t="s">
        <v>17</v>
      </c>
      <c r="O3216" s="5"/>
      <c r="P3216" s="5"/>
      <c r="Q3216" s="5"/>
    </row>
    <row r="3217" spans="1:17" x14ac:dyDescent="0.35">
      <c r="A3217" s="5" t="s">
        <v>17</v>
      </c>
      <c r="B3217" s="5" t="s">
        <v>18</v>
      </c>
      <c r="C3217" s="5" t="s">
        <v>22</v>
      </c>
      <c r="D3217" s="13">
        <v>5.5</v>
      </c>
      <c r="E3217" s="6">
        <v>5549</v>
      </c>
      <c r="F3217" s="6">
        <v>3412.64</v>
      </c>
      <c r="G3217" s="7">
        <v>40409</v>
      </c>
      <c r="H3217" s="7">
        <v>40532</v>
      </c>
      <c r="I3217" s="7">
        <v>49674</v>
      </c>
      <c r="J3217" s="5"/>
      <c r="K3217" s="5">
        <v>4314</v>
      </c>
      <c r="L3217" s="5" t="s">
        <v>2209</v>
      </c>
      <c r="M3217" s="5" t="s">
        <v>28</v>
      </c>
      <c r="N3217" s="5" t="s">
        <v>17</v>
      </c>
      <c r="O3217" s="5"/>
      <c r="P3217" s="5"/>
      <c r="Q3217" s="5"/>
    </row>
    <row r="3218" spans="1:17" x14ac:dyDescent="0.35">
      <c r="A3218" s="5" t="s">
        <v>17</v>
      </c>
      <c r="B3218" s="5" t="s">
        <v>18</v>
      </c>
      <c r="C3218" s="5" t="s">
        <v>22</v>
      </c>
      <c r="D3218" s="13">
        <v>5.5</v>
      </c>
      <c r="E3218" s="6">
        <v>4635.9890000000005</v>
      </c>
      <c r="F3218" s="6">
        <v>2239.1800000000007</v>
      </c>
      <c r="G3218" s="7">
        <v>40802</v>
      </c>
      <c r="H3218" s="7">
        <v>40750</v>
      </c>
      <c r="I3218" s="7">
        <v>50040</v>
      </c>
      <c r="J3218" s="5"/>
      <c r="K3218" s="5">
        <v>4203</v>
      </c>
      <c r="L3218" s="5" t="s">
        <v>3541</v>
      </c>
      <c r="M3218" s="5" t="s">
        <v>344</v>
      </c>
      <c r="N3218" s="5" t="s">
        <v>17</v>
      </c>
      <c r="O3218" s="5"/>
      <c r="P3218" s="5"/>
      <c r="Q3218" s="5"/>
    </row>
    <row r="3219" spans="1:17" x14ac:dyDescent="0.35">
      <c r="A3219" s="5" t="s">
        <v>17</v>
      </c>
      <c r="B3219" s="5" t="s">
        <v>18</v>
      </c>
      <c r="C3219" s="5" t="s">
        <v>22</v>
      </c>
      <c r="D3219" s="13">
        <v>5.5</v>
      </c>
      <c r="E3219" s="6">
        <v>6194</v>
      </c>
      <c r="F3219" s="6">
        <v>2471.4</v>
      </c>
      <c r="G3219" s="7">
        <v>40842</v>
      </c>
      <c r="H3219" s="7">
        <v>40997</v>
      </c>
      <c r="I3219" s="7">
        <v>50405</v>
      </c>
      <c r="J3219" s="5"/>
      <c r="K3219" s="5">
        <v>1965</v>
      </c>
      <c r="L3219" s="5" t="s">
        <v>3912</v>
      </c>
      <c r="M3219" s="5" t="s">
        <v>76</v>
      </c>
      <c r="N3219" s="5" t="s">
        <v>17</v>
      </c>
      <c r="O3219" s="5"/>
      <c r="P3219" s="5"/>
      <c r="Q3219" s="5"/>
    </row>
    <row r="3220" spans="1:17" x14ac:dyDescent="0.35">
      <c r="A3220" s="5" t="s">
        <v>17</v>
      </c>
      <c r="B3220" s="5" t="s">
        <v>18</v>
      </c>
      <c r="C3220" s="5" t="s">
        <v>22</v>
      </c>
      <c r="D3220" s="13">
        <v>5.5</v>
      </c>
      <c r="E3220" s="6">
        <v>6860</v>
      </c>
      <c r="F3220" s="6">
        <v>3313.3699999999994</v>
      </c>
      <c r="G3220" s="7">
        <v>40820</v>
      </c>
      <c r="H3220" s="7">
        <v>40898</v>
      </c>
      <c r="I3220" s="7">
        <v>50040</v>
      </c>
      <c r="J3220" s="5"/>
      <c r="K3220" s="5">
        <v>1024</v>
      </c>
      <c r="L3220" s="5" t="s">
        <v>2411</v>
      </c>
      <c r="M3220" s="5" t="s">
        <v>21</v>
      </c>
      <c r="N3220" s="5" t="s">
        <v>17</v>
      </c>
      <c r="O3220" s="5"/>
      <c r="P3220" s="5"/>
      <c r="Q3220" s="5"/>
    </row>
    <row r="3221" spans="1:17" x14ac:dyDescent="0.35">
      <c r="A3221" s="5" t="s">
        <v>17</v>
      </c>
      <c r="B3221" s="5" t="s">
        <v>18</v>
      </c>
      <c r="C3221" s="5" t="s">
        <v>19</v>
      </c>
      <c r="D3221" s="13">
        <v>5.5</v>
      </c>
      <c r="E3221" s="6">
        <v>5148</v>
      </c>
      <c r="F3221" s="6">
        <v>4633.2</v>
      </c>
      <c r="G3221" s="7">
        <v>40119</v>
      </c>
      <c r="H3221" s="7">
        <v>40067</v>
      </c>
      <c r="I3221" s="7">
        <v>49309</v>
      </c>
      <c r="J3221" s="5"/>
      <c r="K3221" s="5">
        <v>9473</v>
      </c>
      <c r="L3221" s="5" t="s">
        <v>1741</v>
      </c>
      <c r="M3221" s="5" t="s">
        <v>32</v>
      </c>
      <c r="N3221" s="5" t="s">
        <v>17</v>
      </c>
      <c r="O3221" s="5"/>
      <c r="P3221" s="5"/>
      <c r="Q3221" s="5"/>
    </row>
    <row r="3222" spans="1:17" x14ac:dyDescent="0.35">
      <c r="A3222" s="5" t="s">
        <v>17</v>
      </c>
      <c r="B3222" s="5" t="s">
        <v>18</v>
      </c>
      <c r="C3222" s="5" t="s">
        <v>22</v>
      </c>
      <c r="D3222" s="13">
        <v>5.5</v>
      </c>
      <c r="E3222" s="6">
        <v>7346</v>
      </c>
      <c r="F3222" s="6">
        <v>5509.5</v>
      </c>
      <c r="G3222" s="7">
        <v>39785</v>
      </c>
      <c r="H3222" s="7">
        <v>39846</v>
      </c>
      <c r="I3222" s="7">
        <v>49309</v>
      </c>
      <c r="J3222" s="5"/>
      <c r="K3222" s="5">
        <v>1913</v>
      </c>
      <c r="L3222" s="5" t="s">
        <v>4770</v>
      </c>
      <c r="M3222" s="5" t="s">
        <v>76</v>
      </c>
      <c r="N3222" s="5" t="s">
        <v>17</v>
      </c>
      <c r="O3222" s="5"/>
      <c r="P3222" s="5"/>
      <c r="Q3222" s="5"/>
    </row>
    <row r="3223" spans="1:17" x14ac:dyDescent="0.35">
      <c r="A3223" s="5" t="s">
        <v>17</v>
      </c>
      <c r="B3223" s="5" t="s">
        <v>18</v>
      </c>
      <c r="C3223" s="5" t="s">
        <v>22</v>
      </c>
      <c r="D3223" s="13">
        <v>5.5</v>
      </c>
      <c r="E3223" s="6">
        <v>5011</v>
      </c>
      <c r="F3223" s="6">
        <v>3758.25</v>
      </c>
      <c r="G3223" s="7">
        <v>39570</v>
      </c>
      <c r="H3223" s="7">
        <v>39583</v>
      </c>
      <c r="I3223" s="7">
        <v>48944</v>
      </c>
      <c r="J3223" s="5"/>
      <c r="K3223" s="5">
        <v>9100</v>
      </c>
      <c r="L3223" s="5" t="s">
        <v>2221</v>
      </c>
      <c r="M3223" s="5" t="s">
        <v>189</v>
      </c>
      <c r="N3223" s="5" t="s">
        <v>17</v>
      </c>
      <c r="O3223" s="5"/>
      <c r="P3223" s="5"/>
      <c r="Q3223" s="5"/>
    </row>
    <row r="3224" spans="1:17" x14ac:dyDescent="0.35">
      <c r="A3224" s="5" t="s">
        <v>17</v>
      </c>
      <c r="B3224" s="5" t="s">
        <v>18</v>
      </c>
      <c r="C3224" s="5" t="s">
        <v>22</v>
      </c>
      <c r="D3224" s="13">
        <v>5.5</v>
      </c>
      <c r="E3224" s="6">
        <v>5672</v>
      </c>
      <c r="F3224" s="6">
        <v>4254</v>
      </c>
      <c r="G3224" s="7">
        <v>39668</v>
      </c>
      <c r="H3224" s="7">
        <v>39890</v>
      </c>
      <c r="I3224" s="7">
        <v>49309</v>
      </c>
      <c r="J3224" s="5"/>
      <c r="K3224" s="5">
        <v>8580</v>
      </c>
      <c r="L3224" s="5" t="s">
        <v>5805</v>
      </c>
      <c r="M3224" s="5" t="s">
        <v>25</v>
      </c>
      <c r="N3224" s="5" t="s">
        <v>17</v>
      </c>
      <c r="O3224" s="5"/>
      <c r="P3224" s="5"/>
      <c r="Q3224" s="5"/>
    </row>
    <row r="3225" spans="1:17" x14ac:dyDescent="0.35">
      <c r="A3225" s="5" t="s">
        <v>17</v>
      </c>
      <c r="B3225" s="5" t="s">
        <v>18</v>
      </c>
      <c r="C3225" s="5" t="s">
        <v>22</v>
      </c>
      <c r="D3225" s="13">
        <v>5.5</v>
      </c>
      <c r="E3225" s="6">
        <v>6497.0730000000003</v>
      </c>
      <c r="F3225" s="6">
        <v>3995.6800000000003</v>
      </c>
      <c r="G3225" s="7">
        <v>40532</v>
      </c>
      <c r="H3225" s="7">
        <v>40528</v>
      </c>
      <c r="I3225" s="7">
        <v>49674</v>
      </c>
      <c r="J3225" s="5"/>
      <c r="K3225" s="5">
        <v>4105</v>
      </c>
      <c r="L3225" s="5" t="s">
        <v>2589</v>
      </c>
      <c r="M3225" s="5" t="s">
        <v>344</v>
      </c>
      <c r="N3225" s="5" t="s">
        <v>17</v>
      </c>
      <c r="O3225" s="5"/>
      <c r="P3225" s="5"/>
      <c r="Q3225" s="5"/>
    </row>
    <row r="3226" spans="1:17" x14ac:dyDescent="0.35">
      <c r="A3226" s="5" t="s">
        <v>96</v>
      </c>
      <c r="B3226" s="5" t="s">
        <v>18</v>
      </c>
      <c r="C3226" s="5" t="s">
        <v>19</v>
      </c>
      <c r="D3226" s="13">
        <v>5.5</v>
      </c>
      <c r="E3226" s="6">
        <v>4562</v>
      </c>
      <c r="F3226" s="6">
        <v>3812.2700000000004</v>
      </c>
      <c r="G3226" s="7">
        <v>39570</v>
      </c>
      <c r="H3226" s="7">
        <v>39521</v>
      </c>
      <c r="I3226" s="7">
        <v>48944</v>
      </c>
      <c r="J3226" s="5"/>
      <c r="K3226" s="5">
        <v>5417</v>
      </c>
      <c r="L3226" s="5" t="s">
        <v>1108</v>
      </c>
      <c r="M3226" s="5" t="s">
        <v>28</v>
      </c>
      <c r="N3226" s="5" t="s">
        <v>96</v>
      </c>
      <c r="O3226" s="5"/>
      <c r="P3226" s="5"/>
      <c r="Q3226" s="5"/>
    </row>
    <row r="3227" spans="1:17" x14ac:dyDescent="0.35">
      <c r="A3227" s="5" t="s">
        <v>96</v>
      </c>
      <c r="B3227" s="5" t="s">
        <v>18</v>
      </c>
      <c r="C3227" s="5" t="s">
        <v>22</v>
      </c>
      <c r="D3227" s="13">
        <v>5.5</v>
      </c>
      <c r="E3227" s="6">
        <v>5980</v>
      </c>
      <c r="F3227" s="6">
        <v>4485</v>
      </c>
      <c r="G3227" s="7">
        <v>39581</v>
      </c>
      <c r="H3227" s="7">
        <v>39446</v>
      </c>
      <c r="I3227" s="7">
        <v>48579</v>
      </c>
      <c r="J3227" s="5"/>
      <c r="K3227" s="5">
        <v>8416</v>
      </c>
      <c r="L3227" s="5" t="s">
        <v>738</v>
      </c>
      <c r="M3227" s="5" t="s">
        <v>53</v>
      </c>
      <c r="N3227" s="5" t="s">
        <v>96</v>
      </c>
      <c r="O3227" s="5"/>
      <c r="P3227" s="5"/>
      <c r="Q3227" s="5"/>
    </row>
    <row r="3228" spans="1:17" x14ac:dyDescent="0.35">
      <c r="A3228" s="5" t="s">
        <v>96</v>
      </c>
      <c r="B3228" s="5" t="s">
        <v>18</v>
      </c>
      <c r="C3228" s="5" t="s">
        <v>19</v>
      </c>
      <c r="D3228" s="13">
        <v>5.5</v>
      </c>
      <c r="E3228" s="6">
        <v>7101</v>
      </c>
      <c r="F3228" s="6">
        <v>6390.9000000000005</v>
      </c>
      <c r="G3228" s="7">
        <v>39570</v>
      </c>
      <c r="H3228" s="7">
        <v>39968</v>
      </c>
      <c r="I3228" s="7">
        <v>49309</v>
      </c>
      <c r="J3228" s="5"/>
      <c r="K3228" s="5">
        <v>3967</v>
      </c>
      <c r="L3228" s="5" t="s">
        <v>6795</v>
      </c>
      <c r="M3228" s="5" t="s">
        <v>76</v>
      </c>
      <c r="N3228" s="5" t="s">
        <v>96</v>
      </c>
      <c r="O3228" s="5"/>
      <c r="P3228" s="5"/>
      <c r="Q3228" s="5"/>
    </row>
    <row r="3229" spans="1:17" x14ac:dyDescent="0.35">
      <c r="A3229" s="5" t="s">
        <v>17</v>
      </c>
      <c r="B3229" s="5" t="s">
        <v>18</v>
      </c>
      <c r="C3229" s="5" t="s">
        <v>22</v>
      </c>
      <c r="D3229" s="13">
        <v>5.5</v>
      </c>
      <c r="E3229" s="6">
        <v>5714</v>
      </c>
      <c r="F3229" s="6">
        <v>3514.12</v>
      </c>
      <c r="G3229" s="7">
        <v>40303</v>
      </c>
      <c r="H3229" s="7">
        <v>40332</v>
      </c>
      <c r="I3229" s="7">
        <v>49674</v>
      </c>
      <c r="J3229" s="5"/>
      <c r="K3229" s="5">
        <v>9100</v>
      </c>
      <c r="L3229" s="5" t="s">
        <v>2221</v>
      </c>
      <c r="M3229" s="5" t="s">
        <v>189</v>
      </c>
      <c r="N3229" s="5" t="s">
        <v>17</v>
      </c>
      <c r="O3229" s="5"/>
      <c r="P3229" s="5"/>
      <c r="Q3229" s="5"/>
    </row>
    <row r="3230" spans="1:17" x14ac:dyDescent="0.35">
      <c r="A3230" s="5" t="s">
        <v>17</v>
      </c>
      <c r="B3230" s="5" t="s">
        <v>18</v>
      </c>
      <c r="C3230" s="5" t="s">
        <v>22</v>
      </c>
      <c r="D3230" s="13">
        <v>5.5</v>
      </c>
      <c r="E3230" s="6">
        <v>5728.8099999999995</v>
      </c>
      <c r="F3230" s="6">
        <v>4296.6100000000006</v>
      </c>
      <c r="G3230" s="7">
        <v>39570</v>
      </c>
      <c r="H3230" s="7">
        <v>39748</v>
      </c>
      <c r="I3230" s="7">
        <v>48944</v>
      </c>
      <c r="J3230" s="5"/>
      <c r="K3230" s="5">
        <v>3302</v>
      </c>
      <c r="L3230" s="5" t="s">
        <v>790</v>
      </c>
      <c r="M3230" s="5" t="s">
        <v>51</v>
      </c>
      <c r="N3230" s="5" t="s">
        <v>17</v>
      </c>
      <c r="O3230" s="5"/>
      <c r="P3230" s="5"/>
      <c r="Q3230" s="5"/>
    </row>
    <row r="3231" spans="1:17" x14ac:dyDescent="0.35">
      <c r="A3231" s="5" t="s">
        <v>17</v>
      </c>
      <c r="B3231" s="5" t="s">
        <v>18</v>
      </c>
      <c r="C3231" s="5" t="s">
        <v>22</v>
      </c>
      <c r="D3231" s="13">
        <v>5.5</v>
      </c>
      <c r="E3231" s="6">
        <v>6847</v>
      </c>
      <c r="F3231" s="6">
        <v>3307.1000000000004</v>
      </c>
      <c r="G3231" s="7">
        <v>39570</v>
      </c>
      <c r="H3231" s="7">
        <v>40716</v>
      </c>
      <c r="I3231" s="7">
        <v>50040</v>
      </c>
      <c r="J3231" s="5"/>
      <c r="K3231" s="5">
        <v>3114</v>
      </c>
      <c r="L3231" s="5" t="s">
        <v>3647</v>
      </c>
      <c r="M3231" s="5" t="s">
        <v>51</v>
      </c>
      <c r="N3231" s="5" t="s">
        <v>17</v>
      </c>
      <c r="O3231" s="5"/>
      <c r="P3231" s="5"/>
      <c r="Q3231" s="5"/>
    </row>
    <row r="3232" spans="1:17" x14ac:dyDescent="0.35">
      <c r="A3232" s="5" t="s">
        <v>17</v>
      </c>
      <c r="B3232" s="5" t="s">
        <v>18</v>
      </c>
      <c r="C3232" s="5" t="s">
        <v>19</v>
      </c>
      <c r="D3232" s="13">
        <v>5.5</v>
      </c>
      <c r="E3232" s="6">
        <v>6171</v>
      </c>
      <c r="F3232" s="6">
        <v>3653.2200000000003</v>
      </c>
      <c r="G3232" s="7">
        <v>40672</v>
      </c>
      <c r="H3232" s="7">
        <v>40722</v>
      </c>
      <c r="I3232" s="7">
        <v>50040</v>
      </c>
      <c r="J3232" s="5"/>
      <c r="K3232" s="5">
        <v>2807</v>
      </c>
      <c r="L3232" s="5" t="s">
        <v>7596</v>
      </c>
      <c r="M3232" s="5" t="s">
        <v>38</v>
      </c>
      <c r="N3232" s="5" t="s">
        <v>17</v>
      </c>
      <c r="O3232" s="5"/>
      <c r="P3232" s="5"/>
      <c r="Q3232" s="5"/>
    </row>
    <row r="3233" spans="1:17" x14ac:dyDescent="0.35">
      <c r="A3233" s="5" t="s">
        <v>17</v>
      </c>
      <c r="B3233" s="5" t="s">
        <v>18</v>
      </c>
      <c r="C3233" s="5" t="s">
        <v>22</v>
      </c>
      <c r="D3233" s="13">
        <v>5.5</v>
      </c>
      <c r="E3233" s="6">
        <v>7681</v>
      </c>
      <c r="F3233" s="6">
        <v>5760.7499999999991</v>
      </c>
      <c r="G3233" s="7">
        <v>39892</v>
      </c>
      <c r="H3233" s="7">
        <v>39962</v>
      </c>
      <c r="I3233" s="7">
        <v>49309</v>
      </c>
      <c r="J3233" s="5"/>
      <c r="K3233" s="5">
        <v>1926</v>
      </c>
      <c r="L3233" s="5" t="s">
        <v>214</v>
      </c>
      <c r="M3233" s="5" t="s">
        <v>76</v>
      </c>
      <c r="N3233" s="5" t="s">
        <v>17</v>
      </c>
      <c r="O3233" s="5"/>
      <c r="P3233" s="5"/>
      <c r="Q3233" s="5"/>
    </row>
    <row r="3234" spans="1:17" x14ac:dyDescent="0.35">
      <c r="A3234" s="5" t="s">
        <v>17</v>
      </c>
      <c r="B3234" s="5" t="s">
        <v>18</v>
      </c>
      <c r="C3234" s="5" t="s">
        <v>22</v>
      </c>
      <c r="D3234" s="13">
        <v>5.5</v>
      </c>
      <c r="E3234" s="6">
        <v>5923</v>
      </c>
      <c r="F3234" s="6">
        <v>3642.65</v>
      </c>
      <c r="G3234" s="7">
        <v>39570</v>
      </c>
      <c r="H3234" s="7">
        <v>40364</v>
      </c>
      <c r="I3234" s="7">
        <v>49674</v>
      </c>
      <c r="J3234" s="5"/>
      <c r="K3234" s="5">
        <v>8712</v>
      </c>
      <c r="L3234" s="5" t="s">
        <v>2397</v>
      </c>
      <c r="M3234" s="5" t="s">
        <v>53</v>
      </c>
      <c r="N3234" s="5" t="s">
        <v>17</v>
      </c>
      <c r="O3234" s="5"/>
      <c r="P3234" s="5"/>
      <c r="Q3234" s="5"/>
    </row>
    <row r="3235" spans="1:17" x14ac:dyDescent="0.35">
      <c r="A3235" s="5" t="s">
        <v>17</v>
      </c>
      <c r="B3235" s="5" t="s">
        <v>18</v>
      </c>
      <c r="C3235" s="5" t="s">
        <v>22</v>
      </c>
      <c r="D3235" s="13">
        <v>5.5</v>
      </c>
      <c r="E3235" s="6">
        <v>5641</v>
      </c>
      <c r="F3235" s="6">
        <v>3469.2100000000005</v>
      </c>
      <c r="G3235" s="7">
        <v>40373</v>
      </c>
      <c r="H3235" s="7">
        <v>40359</v>
      </c>
      <c r="I3235" s="7">
        <v>49674</v>
      </c>
      <c r="J3235" s="5"/>
      <c r="K3235" s="5">
        <v>8414</v>
      </c>
      <c r="L3235" s="5" t="s">
        <v>4100</v>
      </c>
      <c r="M3235" s="5" t="s">
        <v>53</v>
      </c>
      <c r="N3235" s="5" t="s">
        <v>17</v>
      </c>
      <c r="O3235" s="5"/>
      <c r="P3235" s="5"/>
      <c r="Q3235" s="5"/>
    </row>
    <row r="3236" spans="1:17" x14ac:dyDescent="0.35">
      <c r="A3236" s="5" t="s">
        <v>17</v>
      </c>
      <c r="B3236" s="5" t="s">
        <v>18</v>
      </c>
      <c r="C3236" s="5" t="s">
        <v>22</v>
      </c>
      <c r="D3236" s="13">
        <v>5.5</v>
      </c>
      <c r="E3236" s="6">
        <v>5994.1959999999999</v>
      </c>
      <c r="F3236" s="6">
        <v>4495.67</v>
      </c>
      <c r="G3236" s="7">
        <v>39570</v>
      </c>
      <c r="H3236" s="7">
        <v>39766</v>
      </c>
      <c r="I3236" s="7">
        <v>48944</v>
      </c>
      <c r="J3236" s="5"/>
      <c r="K3236" s="5">
        <v>4059</v>
      </c>
      <c r="L3236" s="5" t="s">
        <v>1929</v>
      </c>
      <c r="M3236" s="5" t="s">
        <v>1930</v>
      </c>
      <c r="N3236" s="5" t="s">
        <v>17</v>
      </c>
      <c r="O3236" s="5"/>
      <c r="P3236" s="5"/>
      <c r="Q3236" s="5"/>
    </row>
    <row r="3237" spans="1:17" x14ac:dyDescent="0.35">
      <c r="A3237" s="5" t="s">
        <v>17</v>
      </c>
      <c r="B3237" s="5" t="s">
        <v>18</v>
      </c>
      <c r="C3237" s="5" t="s">
        <v>22</v>
      </c>
      <c r="D3237" s="13">
        <v>5.5</v>
      </c>
      <c r="E3237" s="6">
        <v>4712</v>
      </c>
      <c r="F3237" s="6">
        <v>3534.0000000000005</v>
      </c>
      <c r="G3237" s="7">
        <v>39570</v>
      </c>
      <c r="H3237" s="7">
        <v>39483</v>
      </c>
      <c r="I3237" s="7">
        <v>48944</v>
      </c>
      <c r="J3237" s="5"/>
      <c r="K3237" s="5">
        <v>1616</v>
      </c>
      <c r="L3237" s="5" t="s">
        <v>3139</v>
      </c>
      <c r="M3237" s="5" t="s">
        <v>55</v>
      </c>
      <c r="N3237" s="5" t="s">
        <v>17</v>
      </c>
      <c r="O3237" s="5"/>
      <c r="P3237" s="5"/>
      <c r="Q3237" s="5"/>
    </row>
    <row r="3238" spans="1:17" x14ac:dyDescent="0.35">
      <c r="A3238" s="5" t="s">
        <v>17</v>
      </c>
      <c r="B3238" s="5" t="s">
        <v>18</v>
      </c>
      <c r="C3238" s="5" t="s">
        <v>22</v>
      </c>
      <c r="D3238" s="13">
        <v>5.5</v>
      </c>
      <c r="E3238" s="6">
        <v>5646</v>
      </c>
      <c r="F3238" s="6">
        <v>4234.5</v>
      </c>
      <c r="G3238" s="7">
        <v>39570</v>
      </c>
      <c r="H3238" s="7">
        <v>39764</v>
      </c>
      <c r="I3238" s="7">
        <v>48944</v>
      </c>
      <c r="J3238" s="5"/>
      <c r="K3238" s="5">
        <v>1896</v>
      </c>
      <c r="L3238" s="5" t="s">
        <v>4508</v>
      </c>
      <c r="M3238" s="5" t="s">
        <v>76</v>
      </c>
      <c r="N3238" s="5" t="s">
        <v>17</v>
      </c>
      <c r="O3238" s="5"/>
      <c r="P3238" s="5"/>
      <c r="Q3238" s="5"/>
    </row>
    <row r="3239" spans="1:17" x14ac:dyDescent="0.35">
      <c r="A3239" s="5" t="s">
        <v>17</v>
      </c>
      <c r="B3239" s="5" t="s">
        <v>18</v>
      </c>
      <c r="C3239" s="5" t="s">
        <v>19</v>
      </c>
      <c r="D3239" s="13">
        <v>5.5</v>
      </c>
      <c r="E3239" s="6">
        <v>5089</v>
      </c>
      <c r="F3239" s="6">
        <v>2483.4300000000003</v>
      </c>
      <c r="G3239" s="7">
        <v>39575</v>
      </c>
      <c r="H3239" s="7">
        <v>41060</v>
      </c>
      <c r="I3239" s="7">
        <v>50405</v>
      </c>
      <c r="J3239" s="5"/>
      <c r="K3239" s="5">
        <v>8194</v>
      </c>
      <c r="L3239" s="5" t="s">
        <v>8579</v>
      </c>
      <c r="M3239" s="5" t="s">
        <v>53</v>
      </c>
      <c r="N3239" s="5" t="s">
        <v>17</v>
      </c>
      <c r="O3239" s="5"/>
      <c r="P3239" s="5"/>
      <c r="Q3239" s="5"/>
    </row>
    <row r="3240" spans="1:17" x14ac:dyDescent="0.35">
      <c r="A3240" s="5" t="s">
        <v>17</v>
      </c>
      <c r="B3240" s="5" t="s">
        <v>18</v>
      </c>
      <c r="C3240" s="5" t="s">
        <v>22</v>
      </c>
      <c r="D3240" s="13">
        <v>5.5</v>
      </c>
      <c r="E3240" s="6">
        <v>3315.5989999999997</v>
      </c>
      <c r="F3240" s="6">
        <v>1601.4499999999998</v>
      </c>
      <c r="G3240" s="7">
        <v>40665</v>
      </c>
      <c r="H3240" s="7">
        <v>40613</v>
      </c>
      <c r="I3240" s="7">
        <v>50040</v>
      </c>
      <c r="J3240" s="5"/>
      <c r="K3240" s="5">
        <v>4102</v>
      </c>
      <c r="L3240" s="5" t="s">
        <v>3551</v>
      </c>
      <c r="M3240" s="5" t="s">
        <v>344</v>
      </c>
      <c r="N3240" s="5" t="s">
        <v>17</v>
      </c>
      <c r="O3240" s="5"/>
      <c r="P3240" s="5"/>
      <c r="Q3240" s="5"/>
    </row>
    <row r="3241" spans="1:17" x14ac:dyDescent="0.35">
      <c r="A3241" s="5" t="s">
        <v>17</v>
      </c>
      <c r="B3241" s="5" t="s">
        <v>18</v>
      </c>
      <c r="C3241" s="5" t="s">
        <v>22</v>
      </c>
      <c r="D3241" s="13">
        <v>5.5</v>
      </c>
      <c r="E3241" s="6">
        <v>5788.768</v>
      </c>
      <c r="F3241" s="6">
        <v>3246.4500000000003</v>
      </c>
      <c r="G3241" s="7">
        <v>39801</v>
      </c>
      <c r="H3241" s="7">
        <v>39877</v>
      </c>
      <c r="I3241" s="7">
        <v>49309</v>
      </c>
      <c r="J3241" s="5"/>
      <c r="K3241" s="5">
        <v>5502</v>
      </c>
      <c r="L3241" s="5" t="s">
        <v>6991</v>
      </c>
      <c r="M3241" s="5" t="s">
        <v>28</v>
      </c>
      <c r="N3241" s="5" t="s">
        <v>17</v>
      </c>
      <c r="O3241" s="5"/>
      <c r="P3241" s="5"/>
      <c r="Q3241" s="5"/>
    </row>
    <row r="3242" spans="1:17" x14ac:dyDescent="0.35">
      <c r="A3242" s="5" t="s">
        <v>17</v>
      </c>
      <c r="B3242" s="5" t="s">
        <v>18</v>
      </c>
      <c r="C3242" s="5" t="s">
        <v>22</v>
      </c>
      <c r="D3242" s="13">
        <v>5.5</v>
      </c>
      <c r="E3242" s="6">
        <v>4481</v>
      </c>
      <c r="F3242" s="6">
        <v>3360.75</v>
      </c>
      <c r="G3242" s="7">
        <v>39570</v>
      </c>
      <c r="H3242" s="7">
        <v>39700</v>
      </c>
      <c r="I3242" s="7">
        <v>48944</v>
      </c>
      <c r="J3242" s="5"/>
      <c r="K3242" s="5">
        <v>1700</v>
      </c>
      <c r="L3242" s="5" t="s">
        <v>3064</v>
      </c>
      <c r="M3242" s="5" t="s">
        <v>55</v>
      </c>
      <c r="N3242" s="5" t="s">
        <v>17</v>
      </c>
      <c r="O3242" s="5"/>
      <c r="P3242" s="5"/>
      <c r="Q3242" s="5"/>
    </row>
    <row r="3243" spans="1:17" x14ac:dyDescent="0.35">
      <c r="A3243" s="5" t="s">
        <v>17</v>
      </c>
      <c r="B3243" s="5" t="s">
        <v>18</v>
      </c>
      <c r="C3243" s="5" t="s">
        <v>19</v>
      </c>
      <c r="D3243" s="13">
        <v>5.5</v>
      </c>
      <c r="E3243" s="6">
        <v>6330</v>
      </c>
      <c r="F3243" s="6">
        <v>4671.55</v>
      </c>
      <c r="G3243" s="7">
        <v>40218</v>
      </c>
      <c r="H3243" s="7">
        <v>40402</v>
      </c>
      <c r="I3243" s="7">
        <v>49674</v>
      </c>
      <c r="J3243" s="5"/>
      <c r="K3243" s="5">
        <v>1344</v>
      </c>
      <c r="L3243" s="5" t="s">
        <v>9462</v>
      </c>
      <c r="M3243" s="5" t="s">
        <v>21</v>
      </c>
      <c r="N3243" s="5" t="s">
        <v>17</v>
      </c>
      <c r="O3243" s="5"/>
      <c r="P3243" s="5"/>
      <c r="Q3243" s="5"/>
    </row>
    <row r="3244" spans="1:17" x14ac:dyDescent="0.35">
      <c r="A3244" s="5" t="s">
        <v>17</v>
      </c>
      <c r="B3244" s="5" t="s">
        <v>18</v>
      </c>
      <c r="C3244" s="5" t="s">
        <v>22</v>
      </c>
      <c r="D3244" s="13">
        <v>5.5</v>
      </c>
      <c r="E3244" s="6">
        <v>6392</v>
      </c>
      <c r="F3244" s="6">
        <v>3931.08</v>
      </c>
      <c r="G3244" s="7">
        <v>40407</v>
      </c>
      <c r="H3244" s="7">
        <v>40316</v>
      </c>
      <c r="I3244" s="7">
        <v>49674</v>
      </c>
      <c r="J3244" s="5"/>
      <c r="K3244" s="5">
        <v>8453</v>
      </c>
      <c r="L3244" s="5" t="s">
        <v>9529</v>
      </c>
      <c r="M3244" s="5" t="s">
        <v>53</v>
      </c>
      <c r="N3244" s="5" t="s">
        <v>17</v>
      </c>
      <c r="O3244" s="5"/>
      <c r="P3244" s="5"/>
      <c r="Q3244" s="5"/>
    </row>
    <row r="3245" spans="1:17" x14ac:dyDescent="0.35">
      <c r="A3245" s="5" t="s">
        <v>17</v>
      </c>
      <c r="B3245" s="5" t="s">
        <v>18</v>
      </c>
      <c r="C3245" s="5" t="s">
        <v>19</v>
      </c>
      <c r="D3245" s="13">
        <v>5.5</v>
      </c>
      <c r="E3245" s="6">
        <v>6335</v>
      </c>
      <c r="F3245" s="6">
        <v>4675.2299999999996</v>
      </c>
      <c r="G3245" s="7">
        <v>40392</v>
      </c>
      <c r="H3245" s="7">
        <v>40288</v>
      </c>
      <c r="I3245" s="7">
        <v>49674</v>
      </c>
      <c r="J3245" s="5"/>
      <c r="K3245" s="5">
        <v>4665</v>
      </c>
      <c r="L3245" s="5" t="s">
        <v>5699</v>
      </c>
      <c r="M3245" s="5" t="s">
        <v>28</v>
      </c>
      <c r="N3245" s="5" t="s">
        <v>17</v>
      </c>
      <c r="O3245" s="5"/>
      <c r="P3245" s="5"/>
      <c r="Q3245" s="5"/>
    </row>
    <row r="3246" spans="1:17" x14ac:dyDescent="0.35">
      <c r="A3246" s="5" t="s">
        <v>17</v>
      </c>
      <c r="B3246" s="5" t="s">
        <v>18</v>
      </c>
      <c r="C3246" s="5" t="s">
        <v>22</v>
      </c>
      <c r="D3246" s="13">
        <v>5.5</v>
      </c>
      <c r="E3246" s="6">
        <v>1204</v>
      </c>
      <c r="F3246" s="6">
        <v>314.13</v>
      </c>
      <c r="G3246" s="7">
        <v>40115</v>
      </c>
      <c r="H3246" s="7">
        <v>42166</v>
      </c>
      <c r="I3246" s="7">
        <v>51501</v>
      </c>
      <c r="J3246" s="5"/>
      <c r="K3246" s="5">
        <v>6907</v>
      </c>
      <c r="L3246" s="5" t="s">
        <v>935</v>
      </c>
      <c r="M3246" s="5" t="s">
        <v>42</v>
      </c>
      <c r="N3246" s="5" t="s">
        <v>17</v>
      </c>
      <c r="O3246" s="5"/>
      <c r="P3246" s="5"/>
      <c r="Q3246" s="5"/>
    </row>
    <row r="3247" spans="1:17" x14ac:dyDescent="0.35">
      <c r="A3247" s="5" t="s">
        <v>17</v>
      </c>
      <c r="B3247" s="5" t="s">
        <v>18</v>
      </c>
      <c r="C3247" s="5" t="s">
        <v>22</v>
      </c>
      <c r="D3247" s="13">
        <v>5.5</v>
      </c>
      <c r="E3247" s="6">
        <v>6920</v>
      </c>
      <c r="F3247" s="6">
        <v>5190</v>
      </c>
      <c r="G3247" s="7">
        <v>39626</v>
      </c>
      <c r="H3247" s="7">
        <v>39745</v>
      </c>
      <c r="I3247" s="7">
        <v>48944</v>
      </c>
      <c r="J3247" s="5"/>
      <c r="K3247" s="5">
        <v>1302</v>
      </c>
      <c r="L3247" s="5" t="s">
        <v>8537</v>
      </c>
      <c r="M3247" s="5" t="s">
        <v>21</v>
      </c>
      <c r="N3247" s="5" t="s">
        <v>17</v>
      </c>
      <c r="O3247" s="5"/>
      <c r="P3247" s="5"/>
      <c r="Q3247" s="5"/>
    </row>
    <row r="3248" spans="1:17" x14ac:dyDescent="0.35">
      <c r="A3248" s="5" t="s">
        <v>96</v>
      </c>
      <c r="B3248" s="5" t="s">
        <v>18</v>
      </c>
      <c r="C3248" s="5" t="s">
        <v>19</v>
      </c>
      <c r="D3248" s="13">
        <v>5.5</v>
      </c>
      <c r="E3248" s="6">
        <v>2214</v>
      </c>
      <c r="F3248" s="6">
        <v>1633.9199999999998</v>
      </c>
      <c r="G3248" s="7">
        <v>40294</v>
      </c>
      <c r="H3248" s="7">
        <v>40441</v>
      </c>
      <c r="I3248" s="7">
        <v>49674</v>
      </c>
      <c r="J3248" s="5"/>
      <c r="K3248" s="5">
        <v>8903</v>
      </c>
      <c r="L3248" s="5" t="s">
        <v>7091</v>
      </c>
      <c r="M3248" s="5" t="s">
        <v>53</v>
      </c>
      <c r="N3248" s="5" t="s">
        <v>96</v>
      </c>
      <c r="O3248" s="5"/>
      <c r="P3248" s="5"/>
      <c r="Q3248" s="5"/>
    </row>
    <row r="3249" spans="1:17" x14ac:dyDescent="0.35">
      <c r="A3249" s="5" t="s">
        <v>17</v>
      </c>
      <c r="B3249" s="5" t="s">
        <v>18</v>
      </c>
      <c r="C3249" s="5" t="s">
        <v>22</v>
      </c>
      <c r="D3249" s="13">
        <v>5.5</v>
      </c>
      <c r="E3249" s="6">
        <v>7179</v>
      </c>
      <c r="F3249" s="6">
        <v>2864.4100000000003</v>
      </c>
      <c r="G3249" s="7">
        <v>39982</v>
      </c>
      <c r="H3249" s="7">
        <v>41114</v>
      </c>
      <c r="I3249" s="7">
        <v>50405</v>
      </c>
      <c r="J3249" s="5"/>
      <c r="K3249" s="5">
        <v>1142</v>
      </c>
      <c r="L3249" s="5" t="s">
        <v>5688</v>
      </c>
      <c r="M3249" s="5" t="s">
        <v>21</v>
      </c>
      <c r="N3249" s="5" t="s">
        <v>17</v>
      </c>
      <c r="O3249" s="5"/>
      <c r="P3249" s="5"/>
      <c r="Q3249" s="5"/>
    </row>
    <row r="3250" spans="1:17" x14ac:dyDescent="0.35">
      <c r="A3250" s="5" t="s">
        <v>17</v>
      </c>
      <c r="B3250" s="5" t="s">
        <v>18</v>
      </c>
      <c r="C3250" s="5" t="s">
        <v>22</v>
      </c>
      <c r="D3250" s="13">
        <v>5.5</v>
      </c>
      <c r="E3250" s="6">
        <v>5377</v>
      </c>
      <c r="F3250" s="6">
        <v>4032.75</v>
      </c>
      <c r="G3250" s="7">
        <v>39569</v>
      </c>
      <c r="H3250" s="7">
        <v>40168</v>
      </c>
      <c r="I3250" s="7">
        <v>49309</v>
      </c>
      <c r="J3250" s="5"/>
      <c r="K3250" s="5">
        <v>8704</v>
      </c>
      <c r="L3250" s="5" t="s">
        <v>5479</v>
      </c>
      <c r="M3250" s="5" t="s">
        <v>53</v>
      </c>
      <c r="N3250" s="5" t="s">
        <v>17</v>
      </c>
      <c r="O3250" s="5"/>
      <c r="P3250" s="5"/>
      <c r="Q3250" s="5"/>
    </row>
    <row r="3251" spans="1:17" x14ac:dyDescent="0.35">
      <c r="A3251" s="5" t="s">
        <v>17</v>
      </c>
      <c r="B3251" s="5" t="s">
        <v>18</v>
      </c>
      <c r="C3251" s="5" t="s">
        <v>22</v>
      </c>
      <c r="D3251" s="13">
        <v>5.5</v>
      </c>
      <c r="E3251" s="6">
        <v>6317</v>
      </c>
      <c r="F3251" s="6">
        <v>3884.9600000000005</v>
      </c>
      <c r="G3251" s="7">
        <v>40085</v>
      </c>
      <c r="H3251" s="7">
        <v>40308</v>
      </c>
      <c r="I3251" s="7">
        <v>49674</v>
      </c>
      <c r="J3251" s="5"/>
      <c r="K3251" s="5">
        <v>8717</v>
      </c>
      <c r="L3251" s="5" t="s">
        <v>862</v>
      </c>
      <c r="M3251" s="5" t="s">
        <v>32</v>
      </c>
      <c r="N3251" s="5" t="s">
        <v>17</v>
      </c>
      <c r="O3251" s="5"/>
      <c r="P3251" s="5"/>
      <c r="Q3251" s="5"/>
    </row>
    <row r="3252" spans="1:17" x14ac:dyDescent="0.35">
      <c r="A3252" s="5" t="s">
        <v>17</v>
      </c>
      <c r="B3252" s="5" t="s">
        <v>18</v>
      </c>
      <c r="C3252" s="5" t="s">
        <v>22</v>
      </c>
      <c r="D3252" s="13">
        <v>5.5</v>
      </c>
      <c r="E3252" s="6">
        <v>5126</v>
      </c>
      <c r="F3252" s="6">
        <v>3844.4999999999995</v>
      </c>
      <c r="G3252" s="7">
        <v>39588</v>
      </c>
      <c r="H3252" s="7">
        <v>39902</v>
      </c>
      <c r="I3252" s="7">
        <v>49309</v>
      </c>
      <c r="J3252" s="5"/>
      <c r="K3252" s="5">
        <v>2545</v>
      </c>
      <c r="L3252" s="5" t="s">
        <v>2682</v>
      </c>
      <c r="M3252" s="5" t="s">
        <v>210</v>
      </c>
      <c r="N3252" s="5" t="s">
        <v>17</v>
      </c>
      <c r="O3252" s="5"/>
      <c r="P3252" s="5"/>
      <c r="Q3252" s="5"/>
    </row>
    <row r="3253" spans="1:17" x14ac:dyDescent="0.35">
      <c r="A3253" s="5" t="s">
        <v>17</v>
      </c>
      <c r="B3253" s="5" t="s">
        <v>18</v>
      </c>
      <c r="C3253" s="5" t="s">
        <v>19</v>
      </c>
      <c r="D3253" s="13">
        <v>5.5</v>
      </c>
      <c r="E3253" s="6">
        <v>2829</v>
      </c>
      <c r="F3253" s="6">
        <v>2087.7999999999997</v>
      </c>
      <c r="G3253" s="7">
        <v>40170</v>
      </c>
      <c r="H3253" s="7">
        <v>40530</v>
      </c>
      <c r="I3253" s="7">
        <v>49674</v>
      </c>
      <c r="J3253" s="5"/>
      <c r="K3253" s="5">
        <v>2065</v>
      </c>
      <c r="L3253" s="5" t="s">
        <v>9906</v>
      </c>
      <c r="M3253" s="5" t="s">
        <v>583</v>
      </c>
      <c r="N3253" s="5" t="s">
        <v>17</v>
      </c>
      <c r="O3253" s="5"/>
      <c r="P3253" s="5"/>
      <c r="Q3253" s="5"/>
    </row>
    <row r="3254" spans="1:17" x14ac:dyDescent="0.35">
      <c r="A3254" s="5" t="s">
        <v>17</v>
      </c>
      <c r="B3254" s="5" t="s">
        <v>18</v>
      </c>
      <c r="C3254" s="5" t="s">
        <v>22</v>
      </c>
      <c r="D3254" s="13">
        <v>5.5</v>
      </c>
      <c r="E3254" s="6">
        <v>6013.7479999999996</v>
      </c>
      <c r="F3254" s="6">
        <v>4510.3099999999995</v>
      </c>
      <c r="G3254" s="7">
        <v>40022</v>
      </c>
      <c r="H3254" s="7">
        <v>40131</v>
      </c>
      <c r="I3254" s="7">
        <v>49309</v>
      </c>
      <c r="J3254" s="5"/>
      <c r="K3254" s="5">
        <v>5035</v>
      </c>
      <c r="L3254" s="5" t="s">
        <v>3333</v>
      </c>
      <c r="M3254" s="5" t="s">
        <v>28</v>
      </c>
      <c r="N3254" s="5" t="s">
        <v>17</v>
      </c>
      <c r="O3254" s="5"/>
      <c r="P3254" s="5"/>
      <c r="Q3254" s="5"/>
    </row>
    <row r="3255" spans="1:17" x14ac:dyDescent="0.35">
      <c r="A3255" s="5" t="s">
        <v>17</v>
      </c>
      <c r="B3255" s="5" t="s">
        <v>18</v>
      </c>
      <c r="C3255" s="5" t="s">
        <v>19</v>
      </c>
      <c r="D3255" s="13">
        <v>5.5</v>
      </c>
      <c r="E3255" s="6">
        <v>6635</v>
      </c>
      <c r="F3255" s="6">
        <v>4896.6299999999992</v>
      </c>
      <c r="G3255" s="7">
        <v>39570</v>
      </c>
      <c r="H3255" s="7">
        <v>40490</v>
      </c>
      <c r="I3255" s="7">
        <v>49674</v>
      </c>
      <c r="J3255" s="5"/>
      <c r="K3255" s="5">
        <v>2206</v>
      </c>
      <c r="L3255" s="5" t="s">
        <v>3232</v>
      </c>
      <c r="M3255" s="5" t="s">
        <v>583</v>
      </c>
      <c r="N3255" s="5" t="s">
        <v>17</v>
      </c>
      <c r="O3255" s="5"/>
      <c r="P3255" s="5"/>
      <c r="Q3255" s="5"/>
    </row>
    <row r="3256" spans="1:17" x14ac:dyDescent="0.35">
      <c r="A3256" s="5" t="s">
        <v>17</v>
      </c>
      <c r="B3256" s="5" t="s">
        <v>18</v>
      </c>
      <c r="C3256" s="5" t="s">
        <v>22</v>
      </c>
      <c r="D3256" s="13">
        <v>5.5</v>
      </c>
      <c r="E3256" s="6">
        <v>6463</v>
      </c>
      <c r="F3256" s="6">
        <v>3121.63</v>
      </c>
      <c r="G3256" s="7">
        <v>40218</v>
      </c>
      <c r="H3256" s="7">
        <v>40886</v>
      </c>
      <c r="I3256" s="7">
        <v>50040</v>
      </c>
      <c r="J3256" s="5"/>
      <c r="K3256" s="5">
        <v>3422</v>
      </c>
      <c r="L3256" s="5" t="s">
        <v>715</v>
      </c>
      <c r="M3256" s="5" t="s">
        <v>51</v>
      </c>
      <c r="N3256" s="5" t="s">
        <v>17</v>
      </c>
      <c r="O3256" s="5"/>
      <c r="P3256" s="5"/>
      <c r="Q3256" s="5"/>
    </row>
    <row r="3257" spans="1:17" x14ac:dyDescent="0.35">
      <c r="A3257" s="5" t="s">
        <v>17</v>
      </c>
      <c r="B3257" s="5" t="s">
        <v>18</v>
      </c>
      <c r="C3257" s="5" t="s">
        <v>22</v>
      </c>
      <c r="D3257" s="13">
        <v>5.5</v>
      </c>
      <c r="E3257" s="6">
        <v>6294.3349999999991</v>
      </c>
      <c r="F3257" s="6">
        <v>3040.1700000000005</v>
      </c>
      <c r="G3257" s="7">
        <v>40786</v>
      </c>
      <c r="H3257" s="7">
        <v>40886</v>
      </c>
      <c r="I3257" s="7">
        <v>50040</v>
      </c>
      <c r="J3257" s="5"/>
      <c r="K3257" s="5">
        <v>4147</v>
      </c>
      <c r="L3257" s="5" t="s">
        <v>2422</v>
      </c>
      <c r="M3257" s="5" t="s">
        <v>344</v>
      </c>
      <c r="N3257" s="5" t="s">
        <v>17</v>
      </c>
      <c r="O3257" s="5"/>
      <c r="P3257" s="5"/>
      <c r="Q3257" s="5"/>
    </row>
    <row r="3258" spans="1:17" x14ac:dyDescent="0.35">
      <c r="A3258" s="5" t="s">
        <v>17</v>
      </c>
      <c r="B3258" s="5" t="s">
        <v>18</v>
      </c>
      <c r="C3258" s="5" t="s">
        <v>22</v>
      </c>
      <c r="D3258" s="13">
        <v>5.5</v>
      </c>
      <c r="E3258" s="6">
        <v>6587</v>
      </c>
      <c r="F3258" s="6">
        <v>3181.53</v>
      </c>
      <c r="G3258" s="7">
        <v>40596</v>
      </c>
      <c r="H3258" s="7">
        <v>40624</v>
      </c>
      <c r="I3258" s="7">
        <v>50040</v>
      </c>
      <c r="J3258" s="5"/>
      <c r="K3258" s="5">
        <v>4411</v>
      </c>
      <c r="L3258" s="5" t="s">
        <v>7734</v>
      </c>
      <c r="M3258" s="5" t="s">
        <v>344</v>
      </c>
      <c r="N3258" s="5" t="s">
        <v>17</v>
      </c>
      <c r="O3258" s="5"/>
      <c r="P3258" s="5"/>
      <c r="Q3258" s="5"/>
    </row>
    <row r="3259" spans="1:17" x14ac:dyDescent="0.35">
      <c r="A3259" s="5" t="s">
        <v>17</v>
      </c>
      <c r="B3259" s="5" t="s">
        <v>18</v>
      </c>
      <c r="C3259" s="5" t="s">
        <v>19</v>
      </c>
      <c r="D3259" s="13">
        <v>5.5</v>
      </c>
      <c r="E3259" s="6">
        <v>5178</v>
      </c>
      <c r="F3259" s="6">
        <v>4660.2</v>
      </c>
      <c r="G3259" s="7">
        <v>39791</v>
      </c>
      <c r="H3259" s="7">
        <v>40171</v>
      </c>
      <c r="I3259" s="7">
        <v>49309</v>
      </c>
      <c r="J3259" s="5"/>
      <c r="K3259" s="5">
        <v>2544</v>
      </c>
      <c r="L3259" s="5" t="s">
        <v>5066</v>
      </c>
      <c r="M3259" s="5" t="s">
        <v>210</v>
      </c>
      <c r="N3259" s="5" t="s">
        <v>17</v>
      </c>
      <c r="O3259" s="5"/>
      <c r="P3259" s="5"/>
      <c r="Q3259" s="5"/>
    </row>
    <row r="3260" spans="1:17" x14ac:dyDescent="0.35">
      <c r="A3260" s="5" t="s">
        <v>17</v>
      </c>
      <c r="B3260" s="5" t="s">
        <v>18</v>
      </c>
      <c r="C3260" s="5" t="s">
        <v>19</v>
      </c>
      <c r="D3260" s="13">
        <v>5.5</v>
      </c>
      <c r="E3260" s="6">
        <v>2558</v>
      </c>
      <c r="F3260" s="6">
        <v>1514.3299999999997</v>
      </c>
      <c r="G3260" s="7">
        <v>40451</v>
      </c>
      <c r="H3260" s="7">
        <v>40667</v>
      </c>
      <c r="I3260" s="7">
        <v>50040</v>
      </c>
      <c r="J3260" s="5"/>
      <c r="K3260" s="5">
        <v>8926</v>
      </c>
      <c r="L3260" s="5" t="s">
        <v>13353</v>
      </c>
      <c r="M3260" s="5" t="s">
        <v>53</v>
      </c>
      <c r="N3260" s="5" t="s">
        <v>17</v>
      </c>
      <c r="O3260" s="5"/>
      <c r="P3260" s="5"/>
      <c r="Q3260" s="5"/>
    </row>
    <row r="3261" spans="1:17" x14ac:dyDescent="0.35">
      <c r="A3261" s="5" t="s">
        <v>17</v>
      </c>
      <c r="B3261" s="5" t="s">
        <v>18</v>
      </c>
      <c r="C3261" s="5" t="s">
        <v>22</v>
      </c>
      <c r="D3261" s="13">
        <v>5.5</v>
      </c>
      <c r="E3261" s="6">
        <v>5412.9219999999996</v>
      </c>
      <c r="F3261" s="6">
        <v>2159.7599999999998</v>
      </c>
      <c r="G3261" s="7">
        <v>39947</v>
      </c>
      <c r="H3261" s="7">
        <v>41092</v>
      </c>
      <c r="I3261" s="7">
        <v>50405</v>
      </c>
      <c r="J3261" s="5"/>
      <c r="K3261" s="5">
        <v>9116</v>
      </c>
      <c r="L3261" s="5" t="s">
        <v>2783</v>
      </c>
      <c r="M3261" s="5" t="s">
        <v>32</v>
      </c>
      <c r="N3261" s="5" t="s">
        <v>17</v>
      </c>
      <c r="O3261" s="5"/>
      <c r="P3261" s="5"/>
      <c r="Q3261" s="5"/>
    </row>
    <row r="3262" spans="1:17" x14ac:dyDescent="0.35">
      <c r="A3262" s="5" t="s">
        <v>17</v>
      </c>
      <c r="B3262" s="5" t="s">
        <v>18</v>
      </c>
      <c r="C3262" s="5" t="s">
        <v>22</v>
      </c>
      <c r="D3262" s="13">
        <v>5.5</v>
      </c>
      <c r="E3262" s="6">
        <v>6566</v>
      </c>
      <c r="F3262" s="6">
        <v>2619.8200000000002</v>
      </c>
      <c r="G3262" s="7">
        <v>39615</v>
      </c>
      <c r="H3262" s="7">
        <v>41053</v>
      </c>
      <c r="I3262" s="7">
        <v>50405</v>
      </c>
      <c r="J3262" s="5"/>
      <c r="K3262" s="5">
        <v>1040</v>
      </c>
      <c r="L3262" s="5" t="s">
        <v>1144</v>
      </c>
      <c r="M3262" s="5" t="s">
        <v>21</v>
      </c>
      <c r="N3262" s="5" t="s">
        <v>17</v>
      </c>
      <c r="O3262" s="5"/>
      <c r="P3262" s="5"/>
      <c r="Q3262" s="5"/>
    </row>
    <row r="3263" spans="1:17" x14ac:dyDescent="0.35">
      <c r="A3263" s="5" t="s">
        <v>96</v>
      </c>
      <c r="B3263" s="5" t="s">
        <v>18</v>
      </c>
      <c r="C3263" s="5" t="s">
        <v>22</v>
      </c>
      <c r="D3263" s="13">
        <v>5.5</v>
      </c>
      <c r="E3263" s="6">
        <v>5274</v>
      </c>
      <c r="F3263" s="6">
        <v>3672.7</v>
      </c>
      <c r="G3263" s="7">
        <v>39801</v>
      </c>
      <c r="H3263" s="7">
        <v>39057</v>
      </c>
      <c r="I3263" s="7">
        <v>48213</v>
      </c>
      <c r="J3263" s="5"/>
      <c r="K3263" s="5">
        <v>8542</v>
      </c>
      <c r="L3263" s="5" t="s">
        <v>608</v>
      </c>
      <c r="M3263" s="5" t="s">
        <v>53</v>
      </c>
      <c r="N3263" s="5" t="s">
        <v>96</v>
      </c>
      <c r="O3263" s="5"/>
      <c r="P3263" s="5"/>
      <c r="Q3263" s="5"/>
    </row>
    <row r="3264" spans="1:17" hidden="1" x14ac:dyDescent="0.35">
      <c r="A3264" s="5" t="s">
        <v>17</v>
      </c>
      <c r="B3264" s="5" t="s">
        <v>81</v>
      </c>
      <c r="C3264" s="5" t="s">
        <v>145</v>
      </c>
      <c r="D3264" s="13">
        <v>5.5</v>
      </c>
      <c r="E3264" s="6">
        <v>27835</v>
      </c>
      <c r="F3264" s="6">
        <v>9157.7000000000007</v>
      </c>
      <c r="G3264" s="7">
        <v>40134</v>
      </c>
      <c r="H3264" s="7">
        <v>43088</v>
      </c>
      <c r="I3264" s="7">
        <v>52231</v>
      </c>
      <c r="J3264" s="5"/>
      <c r="K3264" s="5">
        <v>2762</v>
      </c>
      <c r="L3264" s="5" t="s">
        <v>9424</v>
      </c>
      <c r="M3264" s="5" t="s">
        <v>51</v>
      </c>
      <c r="N3264" s="5" t="s">
        <v>17</v>
      </c>
      <c r="O3264" s="5"/>
      <c r="P3264" s="5"/>
      <c r="Q3264" s="5"/>
    </row>
    <row r="3265" spans="1:17" hidden="1" x14ac:dyDescent="0.35">
      <c r="A3265" s="5" t="s">
        <v>96</v>
      </c>
      <c r="B3265" s="5" t="s">
        <v>81</v>
      </c>
      <c r="C3265" s="5" t="s">
        <v>145</v>
      </c>
      <c r="D3265" s="13">
        <v>5.5</v>
      </c>
      <c r="E3265" s="6">
        <v>1473</v>
      </c>
      <c r="F3265" s="6">
        <v>419.88</v>
      </c>
      <c r="G3265" s="7">
        <v>41491</v>
      </c>
      <c r="H3265" s="7">
        <v>41708</v>
      </c>
      <c r="I3265" s="7">
        <v>47208</v>
      </c>
      <c r="J3265" s="5"/>
      <c r="K3265" s="5">
        <v>8352</v>
      </c>
      <c r="L3265" s="5" t="s">
        <v>566</v>
      </c>
      <c r="M3265" s="5" t="s">
        <v>53</v>
      </c>
      <c r="N3265" s="5" t="s">
        <v>96</v>
      </c>
      <c r="O3265" s="5"/>
      <c r="P3265" s="5"/>
      <c r="Q3265" s="5"/>
    </row>
    <row r="3266" spans="1:17" hidden="1" x14ac:dyDescent="0.35">
      <c r="A3266" s="5" t="s">
        <v>96</v>
      </c>
      <c r="B3266" s="5" t="s">
        <v>81</v>
      </c>
      <c r="C3266" s="5" t="s">
        <v>145</v>
      </c>
      <c r="D3266" s="13">
        <v>5.5</v>
      </c>
      <c r="E3266" s="6">
        <v>14594</v>
      </c>
      <c r="F3266" s="6">
        <v>3739.9700000000003</v>
      </c>
      <c r="G3266" s="7">
        <v>39820</v>
      </c>
      <c r="H3266" s="7">
        <v>40731</v>
      </c>
      <c r="I3266" s="7">
        <v>50040</v>
      </c>
      <c r="J3266" s="5"/>
      <c r="K3266" s="5">
        <v>8917</v>
      </c>
      <c r="L3266" s="5" t="s">
        <v>3523</v>
      </c>
      <c r="M3266" s="5" t="s">
        <v>28</v>
      </c>
      <c r="N3266" s="5" t="s">
        <v>96</v>
      </c>
      <c r="O3266" s="5"/>
      <c r="P3266" s="5"/>
      <c r="Q3266" s="5"/>
    </row>
    <row r="3267" spans="1:17" x14ac:dyDescent="0.35">
      <c r="A3267" s="5" t="s">
        <v>17</v>
      </c>
      <c r="B3267" s="5" t="s">
        <v>18</v>
      </c>
      <c r="C3267" s="5" t="s">
        <v>19</v>
      </c>
      <c r="D3267" s="13">
        <v>5.51</v>
      </c>
      <c r="E3267" s="6">
        <v>4747</v>
      </c>
      <c r="F3267" s="6">
        <v>2810.2300000000005</v>
      </c>
      <c r="G3267" s="7">
        <v>40702</v>
      </c>
      <c r="H3267" s="7">
        <v>40897</v>
      </c>
      <c r="I3267" s="7">
        <v>50040</v>
      </c>
      <c r="J3267" s="5"/>
      <c r="K3267" s="5">
        <v>4625</v>
      </c>
      <c r="L3267" s="5" t="s">
        <v>7482</v>
      </c>
      <c r="M3267" s="5" t="s">
        <v>210</v>
      </c>
      <c r="N3267" s="5" t="s">
        <v>17</v>
      </c>
      <c r="O3267" s="5"/>
      <c r="P3267" s="5"/>
      <c r="Q3267" s="5"/>
    </row>
    <row r="3268" spans="1:17" x14ac:dyDescent="0.35">
      <c r="A3268" s="5" t="s">
        <v>17</v>
      </c>
      <c r="B3268" s="5" t="s">
        <v>18</v>
      </c>
      <c r="C3268" s="5" t="s">
        <v>22</v>
      </c>
      <c r="D3268" s="13">
        <v>5.52</v>
      </c>
      <c r="E3268" s="6">
        <v>6385</v>
      </c>
      <c r="F3268" s="6">
        <v>3083.96</v>
      </c>
      <c r="G3268" s="7">
        <v>40777</v>
      </c>
      <c r="H3268" s="7">
        <v>40823</v>
      </c>
      <c r="I3268" s="7">
        <v>50040</v>
      </c>
      <c r="J3268" s="5"/>
      <c r="K3268" s="5">
        <v>3152</v>
      </c>
      <c r="L3268" s="5" t="s">
        <v>1456</v>
      </c>
      <c r="M3268" s="5" t="s">
        <v>51</v>
      </c>
      <c r="N3268" s="5" t="s">
        <v>17</v>
      </c>
      <c r="O3268" s="5"/>
      <c r="P3268" s="5"/>
      <c r="Q3268" s="5"/>
    </row>
    <row r="3269" spans="1:17" x14ac:dyDescent="0.35">
      <c r="A3269" s="5" t="s">
        <v>17</v>
      </c>
      <c r="B3269" s="5" t="s">
        <v>18</v>
      </c>
      <c r="C3269" s="5" t="s">
        <v>22</v>
      </c>
      <c r="D3269" s="13">
        <v>5.52</v>
      </c>
      <c r="E3269" s="6">
        <v>5564</v>
      </c>
      <c r="F3269" s="6">
        <v>2687.42</v>
      </c>
      <c r="G3269" s="7">
        <v>40718</v>
      </c>
      <c r="H3269" s="7">
        <v>40839</v>
      </c>
      <c r="I3269" s="7">
        <v>50040</v>
      </c>
      <c r="J3269" s="5"/>
      <c r="K3269" s="5">
        <v>9248</v>
      </c>
      <c r="L3269" s="5" t="s">
        <v>2614</v>
      </c>
      <c r="M3269" s="5" t="s">
        <v>32</v>
      </c>
      <c r="N3269" s="5" t="s">
        <v>17</v>
      </c>
      <c r="O3269" s="5"/>
      <c r="P3269" s="5"/>
      <c r="Q3269" s="5"/>
    </row>
    <row r="3270" spans="1:17" x14ac:dyDescent="0.35">
      <c r="A3270" s="5" t="s">
        <v>17</v>
      </c>
      <c r="B3270" s="5" t="s">
        <v>18</v>
      </c>
      <c r="C3270" s="5" t="s">
        <v>22</v>
      </c>
      <c r="D3270" s="13">
        <v>5.52</v>
      </c>
      <c r="E3270" s="6">
        <v>6164</v>
      </c>
      <c r="F3270" s="6">
        <v>2977.21</v>
      </c>
      <c r="G3270" s="7">
        <v>40744</v>
      </c>
      <c r="H3270" s="7">
        <v>40835</v>
      </c>
      <c r="I3270" s="7">
        <v>50040</v>
      </c>
      <c r="J3270" s="5"/>
      <c r="K3270" s="5">
        <v>4463</v>
      </c>
      <c r="L3270" s="5" t="s">
        <v>934</v>
      </c>
      <c r="M3270" s="5" t="s">
        <v>344</v>
      </c>
      <c r="N3270" s="5" t="s">
        <v>17</v>
      </c>
      <c r="O3270" s="5"/>
      <c r="P3270" s="5"/>
      <c r="Q3270" s="5"/>
    </row>
    <row r="3271" spans="1:17" x14ac:dyDescent="0.35">
      <c r="A3271" s="5" t="s">
        <v>17</v>
      </c>
      <c r="B3271" s="5" t="s">
        <v>18</v>
      </c>
      <c r="C3271" s="5" t="s">
        <v>19</v>
      </c>
      <c r="D3271" s="13">
        <v>5.52</v>
      </c>
      <c r="E3271" s="6">
        <v>5733</v>
      </c>
      <c r="F3271" s="6">
        <v>3393.93</v>
      </c>
      <c r="G3271" s="7">
        <v>40806</v>
      </c>
      <c r="H3271" s="7">
        <v>40788</v>
      </c>
      <c r="I3271" s="7">
        <v>50040</v>
      </c>
      <c r="J3271" s="5"/>
      <c r="K3271" s="5">
        <v>1450</v>
      </c>
      <c r="L3271" s="5" t="s">
        <v>778</v>
      </c>
      <c r="M3271" s="5" t="s">
        <v>21</v>
      </c>
      <c r="N3271" s="5" t="s">
        <v>17</v>
      </c>
      <c r="O3271" s="5"/>
      <c r="P3271" s="5"/>
      <c r="Q3271" s="5"/>
    </row>
    <row r="3272" spans="1:17" x14ac:dyDescent="0.35">
      <c r="A3272" s="5" t="s">
        <v>17</v>
      </c>
      <c r="B3272" s="5" t="s">
        <v>18</v>
      </c>
      <c r="C3272" s="5" t="s">
        <v>22</v>
      </c>
      <c r="D3272" s="13">
        <v>5.52</v>
      </c>
      <c r="E3272" s="6">
        <v>6443</v>
      </c>
      <c r="F3272" s="6">
        <v>3111.96</v>
      </c>
      <c r="G3272" s="7">
        <v>40736</v>
      </c>
      <c r="H3272" s="7">
        <v>40841</v>
      </c>
      <c r="I3272" s="7">
        <v>50040</v>
      </c>
      <c r="J3272" s="5"/>
      <c r="K3272" s="5">
        <v>3771</v>
      </c>
      <c r="L3272" s="5" t="s">
        <v>7111</v>
      </c>
      <c r="M3272" s="5" t="s">
        <v>51</v>
      </c>
      <c r="N3272" s="5" t="s">
        <v>17</v>
      </c>
      <c r="O3272" s="5"/>
      <c r="P3272" s="5"/>
      <c r="Q3272" s="5"/>
    </row>
    <row r="3273" spans="1:17" x14ac:dyDescent="0.35">
      <c r="A3273" s="5" t="s">
        <v>17</v>
      </c>
      <c r="B3273" s="5" t="s">
        <v>18</v>
      </c>
      <c r="C3273" s="5" t="s">
        <v>19</v>
      </c>
      <c r="D3273" s="13">
        <v>5.52</v>
      </c>
      <c r="E3273" s="6">
        <v>3778</v>
      </c>
      <c r="F3273" s="6">
        <v>2236.58</v>
      </c>
      <c r="G3273" s="7">
        <v>40569</v>
      </c>
      <c r="H3273" s="7">
        <v>40725</v>
      </c>
      <c r="I3273" s="7">
        <v>50040</v>
      </c>
      <c r="J3273" s="5"/>
      <c r="K3273" s="5">
        <v>4414</v>
      </c>
      <c r="L3273" s="5" t="s">
        <v>2792</v>
      </c>
      <c r="M3273" s="5" t="s">
        <v>344</v>
      </c>
      <c r="N3273" s="5" t="s">
        <v>17</v>
      </c>
      <c r="O3273" s="5"/>
      <c r="P3273" s="5"/>
      <c r="Q3273" s="5"/>
    </row>
    <row r="3274" spans="1:17" x14ac:dyDescent="0.35">
      <c r="A3274" s="5" t="s">
        <v>17</v>
      </c>
      <c r="B3274" s="5" t="s">
        <v>18</v>
      </c>
      <c r="C3274" s="5" t="s">
        <v>19</v>
      </c>
      <c r="D3274" s="13">
        <v>5.52</v>
      </c>
      <c r="E3274" s="6">
        <v>5650</v>
      </c>
      <c r="F3274" s="6">
        <v>4169.7</v>
      </c>
      <c r="G3274" s="7">
        <v>40529</v>
      </c>
      <c r="H3274" s="7">
        <v>40504</v>
      </c>
      <c r="I3274" s="7">
        <v>49674</v>
      </c>
      <c r="J3274" s="5"/>
      <c r="K3274" s="5">
        <v>1565</v>
      </c>
      <c r="L3274" s="5" t="s">
        <v>6431</v>
      </c>
      <c r="M3274" s="5" t="s">
        <v>21</v>
      </c>
      <c r="N3274" s="5" t="s">
        <v>17</v>
      </c>
      <c r="O3274" s="5"/>
      <c r="P3274" s="5"/>
      <c r="Q3274" s="5"/>
    </row>
    <row r="3275" spans="1:17" x14ac:dyDescent="0.35">
      <c r="A3275" s="5" t="s">
        <v>17</v>
      </c>
      <c r="B3275" s="5" t="s">
        <v>18</v>
      </c>
      <c r="C3275" s="5" t="s">
        <v>19</v>
      </c>
      <c r="D3275" s="13">
        <v>5.52</v>
      </c>
      <c r="E3275" s="6">
        <v>6207</v>
      </c>
      <c r="F3275" s="6">
        <v>3674.55</v>
      </c>
      <c r="G3275" s="7">
        <v>40542</v>
      </c>
      <c r="H3275" s="7">
        <v>40592</v>
      </c>
      <c r="I3275" s="7">
        <v>50040</v>
      </c>
      <c r="J3275" s="5"/>
      <c r="K3275" s="5">
        <v>2544</v>
      </c>
      <c r="L3275" s="5" t="s">
        <v>5066</v>
      </c>
      <c r="M3275" s="5" t="s">
        <v>210</v>
      </c>
      <c r="N3275" s="5" t="s">
        <v>17</v>
      </c>
      <c r="O3275" s="5"/>
      <c r="P3275" s="5"/>
      <c r="Q3275" s="5"/>
    </row>
    <row r="3276" spans="1:17" x14ac:dyDescent="0.35">
      <c r="A3276" s="5" t="s">
        <v>96</v>
      </c>
      <c r="B3276" s="5" t="s">
        <v>18</v>
      </c>
      <c r="C3276" s="5" t="s">
        <v>22</v>
      </c>
      <c r="D3276" s="13">
        <v>5.52</v>
      </c>
      <c r="E3276" s="6">
        <v>5411</v>
      </c>
      <c r="F3276" s="6">
        <v>2613.5099999999998</v>
      </c>
      <c r="G3276" s="7">
        <v>40809</v>
      </c>
      <c r="H3276" s="7">
        <v>40886</v>
      </c>
      <c r="I3276" s="7">
        <v>50040</v>
      </c>
      <c r="J3276" s="5"/>
      <c r="K3276" s="5">
        <v>9445</v>
      </c>
      <c r="L3276" s="5" t="s">
        <v>308</v>
      </c>
      <c r="M3276" s="5" t="s">
        <v>32</v>
      </c>
      <c r="N3276" s="5" t="s">
        <v>96</v>
      </c>
      <c r="O3276" s="5"/>
      <c r="P3276" s="5"/>
      <c r="Q3276" s="5"/>
    </row>
    <row r="3277" spans="1:17" x14ac:dyDescent="0.35">
      <c r="A3277" s="5" t="s">
        <v>17</v>
      </c>
      <c r="B3277" s="5" t="s">
        <v>18</v>
      </c>
      <c r="C3277" s="5" t="s">
        <v>22</v>
      </c>
      <c r="D3277" s="13">
        <v>5.55</v>
      </c>
      <c r="E3277" s="6">
        <v>5473</v>
      </c>
      <c r="F3277" s="6">
        <v>2643.4600000000005</v>
      </c>
      <c r="G3277" s="7">
        <v>40771</v>
      </c>
      <c r="H3277" s="7">
        <v>40813</v>
      </c>
      <c r="I3277" s="7">
        <v>50040</v>
      </c>
      <c r="J3277" s="5"/>
      <c r="K3277" s="5">
        <v>3123</v>
      </c>
      <c r="L3277" s="5" t="s">
        <v>861</v>
      </c>
      <c r="M3277" s="5" t="s">
        <v>51</v>
      </c>
      <c r="N3277" s="5" t="s">
        <v>17</v>
      </c>
      <c r="O3277" s="5"/>
      <c r="P3277" s="5"/>
      <c r="Q3277" s="5"/>
    </row>
    <row r="3278" spans="1:17" x14ac:dyDescent="0.35">
      <c r="A3278" s="5" t="s">
        <v>17</v>
      </c>
      <c r="B3278" s="5" t="s">
        <v>18</v>
      </c>
      <c r="C3278" s="5" t="s">
        <v>22</v>
      </c>
      <c r="D3278" s="13">
        <v>5.55</v>
      </c>
      <c r="E3278" s="6">
        <v>6981</v>
      </c>
      <c r="F3278" s="6">
        <v>3371.83</v>
      </c>
      <c r="G3278" s="7">
        <v>40815</v>
      </c>
      <c r="H3278" s="7">
        <v>40873</v>
      </c>
      <c r="I3278" s="7">
        <v>50040</v>
      </c>
      <c r="J3278" s="5"/>
      <c r="K3278" s="5">
        <v>3176</v>
      </c>
      <c r="L3278" s="5" t="s">
        <v>3484</v>
      </c>
      <c r="M3278" s="5" t="s">
        <v>51</v>
      </c>
      <c r="N3278" s="5" t="s">
        <v>17</v>
      </c>
      <c r="O3278" s="5"/>
      <c r="P3278" s="5"/>
      <c r="Q3278" s="5"/>
    </row>
    <row r="3279" spans="1:17" x14ac:dyDescent="0.35">
      <c r="A3279" s="5" t="s">
        <v>17</v>
      </c>
      <c r="B3279" s="5" t="s">
        <v>18</v>
      </c>
      <c r="C3279" s="5" t="s">
        <v>19</v>
      </c>
      <c r="D3279" s="13">
        <v>5.58</v>
      </c>
      <c r="E3279" s="6">
        <v>4944.0929999999998</v>
      </c>
      <c r="F3279" s="6">
        <v>3940.4300000000003</v>
      </c>
      <c r="G3279" s="7">
        <v>39743</v>
      </c>
      <c r="H3279" s="7">
        <v>39854</v>
      </c>
      <c r="I3279" s="7">
        <v>49309</v>
      </c>
      <c r="J3279" s="5"/>
      <c r="K3279" s="5">
        <v>3006</v>
      </c>
      <c r="L3279" s="5" t="s">
        <v>67</v>
      </c>
      <c r="M3279" s="5" t="s">
        <v>51</v>
      </c>
      <c r="N3279" s="5" t="s">
        <v>17</v>
      </c>
      <c r="O3279" s="5"/>
      <c r="P3279" s="5"/>
      <c r="Q3279" s="5"/>
    </row>
    <row r="3280" spans="1:17" x14ac:dyDescent="0.35">
      <c r="A3280" s="5" t="s">
        <v>17</v>
      </c>
      <c r="B3280" s="5" t="s">
        <v>18</v>
      </c>
      <c r="C3280" s="5" t="s">
        <v>22</v>
      </c>
      <c r="D3280" s="13">
        <v>5.59</v>
      </c>
      <c r="E3280" s="6">
        <v>5280</v>
      </c>
      <c r="F3280" s="6">
        <v>2550.2399999999998</v>
      </c>
      <c r="G3280" s="7">
        <v>40739</v>
      </c>
      <c r="H3280" s="7">
        <v>40794</v>
      </c>
      <c r="I3280" s="7">
        <v>50040</v>
      </c>
      <c r="J3280" s="5"/>
      <c r="K3280" s="5">
        <v>3036</v>
      </c>
      <c r="L3280" s="5" t="s">
        <v>6143</v>
      </c>
      <c r="M3280" s="5" t="s">
        <v>51</v>
      </c>
      <c r="N3280" s="5" t="s">
        <v>17</v>
      </c>
      <c r="O3280" s="5"/>
      <c r="P3280" s="5"/>
      <c r="Q3280" s="5"/>
    </row>
    <row r="3281" spans="1:17" x14ac:dyDescent="0.35">
      <c r="A3281" s="5" t="s">
        <v>17</v>
      </c>
      <c r="B3281" s="5" t="s">
        <v>18</v>
      </c>
      <c r="C3281" s="5" t="s">
        <v>22</v>
      </c>
      <c r="D3281" s="13">
        <v>5.6</v>
      </c>
      <c r="E3281" s="6">
        <v>6087</v>
      </c>
      <c r="F3281" s="6">
        <v>4565.25</v>
      </c>
      <c r="G3281" s="7">
        <v>39570</v>
      </c>
      <c r="H3281" s="7">
        <v>39609</v>
      </c>
      <c r="I3281" s="7">
        <v>48944</v>
      </c>
      <c r="J3281" s="5"/>
      <c r="K3281" s="5">
        <v>1123</v>
      </c>
      <c r="L3281" s="5" t="s">
        <v>106</v>
      </c>
      <c r="M3281" s="5" t="s">
        <v>21</v>
      </c>
      <c r="N3281" s="5" t="s">
        <v>17</v>
      </c>
      <c r="O3281" s="5"/>
      <c r="P3281" s="5"/>
      <c r="Q3281" s="5"/>
    </row>
    <row r="3282" spans="1:17" x14ac:dyDescent="0.35">
      <c r="A3282" s="5" t="s">
        <v>17</v>
      </c>
      <c r="B3282" s="5" t="s">
        <v>18</v>
      </c>
      <c r="C3282" s="5" t="s">
        <v>22</v>
      </c>
      <c r="D3282" s="13">
        <v>5.6</v>
      </c>
      <c r="E3282" s="6">
        <v>4979</v>
      </c>
      <c r="F3282" s="6">
        <v>3734.25</v>
      </c>
      <c r="G3282" s="7">
        <v>39994</v>
      </c>
      <c r="H3282" s="7">
        <v>40044</v>
      </c>
      <c r="I3282" s="7">
        <v>49309</v>
      </c>
      <c r="J3282" s="5"/>
      <c r="K3282" s="5">
        <v>5330</v>
      </c>
      <c r="L3282" s="5" t="s">
        <v>314</v>
      </c>
      <c r="M3282" s="5" t="s">
        <v>28</v>
      </c>
      <c r="N3282" s="5" t="s">
        <v>17</v>
      </c>
      <c r="O3282" s="5"/>
      <c r="P3282" s="5"/>
      <c r="Q3282" s="5"/>
    </row>
    <row r="3283" spans="1:17" x14ac:dyDescent="0.35">
      <c r="A3283" s="5" t="s">
        <v>17</v>
      </c>
      <c r="B3283" s="5" t="s">
        <v>18</v>
      </c>
      <c r="C3283" s="5" t="s">
        <v>22</v>
      </c>
      <c r="D3283" s="13">
        <v>5.6</v>
      </c>
      <c r="E3283" s="6">
        <v>6542</v>
      </c>
      <c r="F3283" s="6">
        <v>4906.5</v>
      </c>
      <c r="G3283" s="7">
        <v>39573</v>
      </c>
      <c r="H3283" s="7">
        <v>39841</v>
      </c>
      <c r="I3283" s="7">
        <v>49309</v>
      </c>
      <c r="J3283" s="5"/>
      <c r="K3283" s="5">
        <v>1175</v>
      </c>
      <c r="L3283" s="5" t="s">
        <v>1836</v>
      </c>
      <c r="M3283" s="5" t="s">
        <v>21</v>
      </c>
      <c r="N3283" s="5" t="s">
        <v>17</v>
      </c>
      <c r="O3283" s="5"/>
      <c r="P3283" s="5"/>
      <c r="Q3283" s="5"/>
    </row>
    <row r="3284" spans="1:17" x14ac:dyDescent="0.35">
      <c r="A3284" s="5" t="s">
        <v>17</v>
      </c>
      <c r="B3284" s="5" t="s">
        <v>18</v>
      </c>
      <c r="C3284" s="5" t="s">
        <v>22</v>
      </c>
      <c r="D3284" s="13">
        <v>5.6</v>
      </c>
      <c r="E3284" s="6">
        <v>5061</v>
      </c>
      <c r="F3284" s="6">
        <v>3112.52</v>
      </c>
      <c r="G3284" s="7">
        <v>40303</v>
      </c>
      <c r="H3284" s="7">
        <v>40266</v>
      </c>
      <c r="I3284" s="7">
        <v>49674</v>
      </c>
      <c r="J3284" s="5"/>
      <c r="K3284" s="5">
        <v>5503</v>
      </c>
      <c r="L3284" s="5" t="s">
        <v>339</v>
      </c>
      <c r="M3284" s="5" t="s">
        <v>28</v>
      </c>
      <c r="N3284" s="5" t="s">
        <v>17</v>
      </c>
      <c r="O3284" s="5"/>
      <c r="P3284" s="5"/>
      <c r="Q3284" s="5"/>
    </row>
    <row r="3285" spans="1:17" x14ac:dyDescent="0.35">
      <c r="A3285" s="5" t="s">
        <v>17</v>
      </c>
      <c r="B3285" s="5" t="s">
        <v>18</v>
      </c>
      <c r="C3285" s="5" t="s">
        <v>22</v>
      </c>
      <c r="D3285" s="13">
        <v>5.6</v>
      </c>
      <c r="E3285" s="6">
        <v>3644</v>
      </c>
      <c r="F3285" s="6">
        <v>1781.9099999999999</v>
      </c>
      <c r="G3285" s="7">
        <v>39651</v>
      </c>
      <c r="H3285" s="7">
        <v>39755</v>
      </c>
      <c r="I3285" s="7">
        <v>48944</v>
      </c>
      <c r="J3285" s="5"/>
      <c r="K3285" s="5">
        <v>6596</v>
      </c>
      <c r="L3285" s="5" t="s">
        <v>1963</v>
      </c>
      <c r="M3285" s="5" t="s">
        <v>42</v>
      </c>
      <c r="N3285" s="5" t="s">
        <v>17</v>
      </c>
      <c r="O3285" s="5"/>
      <c r="P3285" s="5"/>
      <c r="Q3285" s="5"/>
    </row>
    <row r="3286" spans="1:17" x14ac:dyDescent="0.35">
      <c r="A3286" s="5" t="s">
        <v>17</v>
      </c>
      <c r="B3286" s="5" t="s">
        <v>18</v>
      </c>
      <c r="C3286" s="5" t="s">
        <v>19</v>
      </c>
      <c r="D3286" s="13">
        <v>5.6</v>
      </c>
      <c r="E3286" s="6">
        <v>6518</v>
      </c>
      <c r="F3286" s="6">
        <v>5866.1999999999989</v>
      </c>
      <c r="G3286" s="7">
        <v>39805</v>
      </c>
      <c r="H3286" s="7">
        <v>39966</v>
      </c>
      <c r="I3286" s="7">
        <v>49309</v>
      </c>
      <c r="J3286" s="5"/>
      <c r="K3286" s="5">
        <v>8353</v>
      </c>
      <c r="L3286" s="5" t="s">
        <v>2301</v>
      </c>
      <c r="M3286" s="5" t="s">
        <v>53</v>
      </c>
      <c r="N3286" s="5" t="s">
        <v>17</v>
      </c>
      <c r="O3286" s="5"/>
      <c r="P3286" s="5"/>
      <c r="Q3286" s="5"/>
    </row>
    <row r="3287" spans="1:17" x14ac:dyDescent="0.35">
      <c r="A3287" s="5" t="s">
        <v>17</v>
      </c>
      <c r="B3287" s="5" t="s">
        <v>18</v>
      </c>
      <c r="C3287" s="5" t="s">
        <v>22</v>
      </c>
      <c r="D3287" s="13">
        <v>5.6</v>
      </c>
      <c r="E3287" s="6">
        <v>6088</v>
      </c>
      <c r="F3287" s="6">
        <v>2940.5099999999998</v>
      </c>
      <c r="G3287" s="7">
        <v>40679</v>
      </c>
      <c r="H3287" s="7">
        <v>40772</v>
      </c>
      <c r="I3287" s="7">
        <v>50040</v>
      </c>
      <c r="J3287" s="5"/>
      <c r="K3287" s="5">
        <v>4533</v>
      </c>
      <c r="L3287" s="5" t="s">
        <v>2685</v>
      </c>
      <c r="M3287" s="5" t="s">
        <v>210</v>
      </c>
      <c r="N3287" s="5" t="s">
        <v>17</v>
      </c>
      <c r="O3287" s="5"/>
      <c r="P3287" s="5"/>
      <c r="Q3287" s="5"/>
    </row>
    <row r="3288" spans="1:17" x14ac:dyDescent="0.35">
      <c r="A3288" s="5" t="s">
        <v>17</v>
      </c>
      <c r="B3288" s="5" t="s">
        <v>18</v>
      </c>
      <c r="C3288" s="5" t="s">
        <v>22</v>
      </c>
      <c r="D3288" s="13">
        <v>5.6</v>
      </c>
      <c r="E3288" s="6">
        <v>4085</v>
      </c>
      <c r="F3288" s="6">
        <v>3063.75</v>
      </c>
      <c r="G3288" s="7">
        <v>39941</v>
      </c>
      <c r="H3288" s="7">
        <v>40057</v>
      </c>
      <c r="I3288" s="7">
        <v>49309</v>
      </c>
      <c r="J3288" s="5"/>
      <c r="K3288" s="5">
        <v>8846</v>
      </c>
      <c r="L3288" s="5" t="s">
        <v>3780</v>
      </c>
      <c r="M3288" s="5" t="s">
        <v>414</v>
      </c>
      <c r="N3288" s="5" t="s">
        <v>17</v>
      </c>
      <c r="O3288" s="5"/>
      <c r="P3288" s="5"/>
      <c r="Q3288" s="5"/>
    </row>
    <row r="3289" spans="1:17" x14ac:dyDescent="0.35">
      <c r="A3289" s="5" t="s">
        <v>17</v>
      </c>
      <c r="B3289" s="5" t="s">
        <v>18</v>
      </c>
      <c r="C3289" s="5" t="s">
        <v>22</v>
      </c>
      <c r="D3289" s="13">
        <v>5.6</v>
      </c>
      <c r="E3289" s="6">
        <v>6344.4250000000011</v>
      </c>
      <c r="F3289" s="6">
        <v>4758.32</v>
      </c>
      <c r="G3289" s="7">
        <v>39885</v>
      </c>
      <c r="H3289" s="7">
        <v>39960</v>
      </c>
      <c r="I3289" s="7">
        <v>49309</v>
      </c>
      <c r="J3289" s="5"/>
      <c r="K3289" s="5">
        <v>9212</v>
      </c>
      <c r="L3289" s="5" t="s">
        <v>4579</v>
      </c>
      <c r="M3289" s="5" t="s">
        <v>32</v>
      </c>
      <c r="N3289" s="5" t="s">
        <v>17</v>
      </c>
      <c r="O3289" s="5"/>
      <c r="P3289" s="5"/>
      <c r="Q3289" s="5"/>
    </row>
    <row r="3290" spans="1:17" x14ac:dyDescent="0.35">
      <c r="A3290" s="5" t="s">
        <v>17</v>
      </c>
      <c r="B3290" s="5" t="s">
        <v>18</v>
      </c>
      <c r="C3290" s="5" t="s">
        <v>19</v>
      </c>
      <c r="D3290" s="13">
        <v>5.6</v>
      </c>
      <c r="E3290" s="6">
        <v>3129</v>
      </c>
      <c r="F3290" s="6">
        <v>1852.37</v>
      </c>
      <c r="G3290" s="7">
        <v>40576</v>
      </c>
      <c r="H3290" s="7">
        <v>40792</v>
      </c>
      <c r="I3290" s="7">
        <v>50040</v>
      </c>
      <c r="J3290" s="5"/>
      <c r="K3290" s="5">
        <v>8932</v>
      </c>
      <c r="L3290" s="5" t="s">
        <v>4602</v>
      </c>
      <c r="M3290" s="5" t="s">
        <v>53</v>
      </c>
      <c r="N3290" s="5" t="s">
        <v>17</v>
      </c>
      <c r="O3290" s="5"/>
      <c r="P3290" s="5"/>
      <c r="Q3290" s="5"/>
    </row>
    <row r="3291" spans="1:17" x14ac:dyDescent="0.35">
      <c r="A3291" s="5" t="s">
        <v>17</v>
      </c>
      <c r="B3291" s="5" t="s">
        <v>18</v>
      </c>
      <c r="C3291" s="5" t="s">
        <v>22</v>
      </c>
      <c r="D3291" s="13">
        <v>5.6</v>
      </c>
      <c r="E3291" s="6">
        <v>4705</v>
      </c>
      <c r="F3291" s="6">
        <v>2272.52</v>
      </c>
      <c r="G3291" s="7">
        <v>40585</v>
      </c>
      <c r="H3291" s="7">
        <v>40739</v>
      </c>
      <c r="I3291" s="7">
        <v>50040</v>
      </c>
      <c r="J3291" s="5"/>
      <c r="K3291" s="5">
        <v>4447</v>
      </c>
      <c r="L3291" s="5" t="s">
        <v>4564</v>
      </c>
      <c r="M3291" s="5" t="s">
        <v>344</v>
      </c>
      <c r="N3291" s="5" t="s">
        <v>17</v>
      </c>
      <c r="O3291" s="5"/>
      <c r="P3291" s="5"/>
      <c r="Q3291" s="5"/>
    </row>
    <row r="3292" spans="1:17" x14ac:dyDescent="0.35">
      <c r="A3292" s="5" t="s">
        <v>17</v>
      </c>
      <c r="B3292" s="5" t="s">
        <v>18</v>
      </c>
      <c r="C3292" s="5" t="s">
        <v>22</v>
      </c>
      <c r="D3292" s="13">
        <v>5.6</v>
      </c>
      <c r="E3292" s="6">
        <v>6843</v>
      </c>
      <c r="F3292" s="6">
        <v>5132.26</v>
      </c>
      <c r="G3292" s="7">
        <v>39922</v>
      </c>
      <c r="H3292" s="7">
        <v>39968</v>
      </c>
      <c r="I3292" s="7">
        <v>49309</v>
      </c>
      <c r="J3292" s="5"/>
      <c r="K3292" s="5">
        <v>3911</v>
      </c>
      <c r="L3292" s="5" t="s">
        <v>1027</v>
      </c>
      <c r="M3292" s="5" t="s">
        <v>76</v>
      </c>
      <c r="N3292" s="5" t="s">
        <v>17</v>
      </c>
      <c r="O3292" s="5"/>
      <c r="P3292" s="5"/>
      <c r="Q3292" s="5"/>
    </row>
    <row r="3293" spans="1:17" x14ac:dyDescent="0.35">
      <c r="A3293" s="5" t="s">
        <v>17</v>
      </c>
      <c r="B3293" s="5" t="s">
        <v>18</v>
      </c>
      <c r="C3293" s="5" t="s">
        <v>19</v>
      </c>
      <c r="D3293" s="13">
        <v>5.6</v>
      </c>
      <c r="E3293" s="6">
        <v>5404</v>
      </c>
      <c r="F3293" s="6">
        <v>3199.18</v>
      </c>
      <c r="G3293" s="7">
        <v>40386</v>
      </c>
      <c r="H3293" s="7">
        <v>40669</v>
      </c>
      <c r="I3293" s="7">
        <v>50040</v>
      </c>
      <c r="J3293" s="5"/>
      <c r="K3293" s="5">
        <v>8700</v>
      </c>
      <c r="L3293" s="5" t="s">
        <v>941</v>
      </c>
      <c r="M3293" s="5" t="s">
        <v>53</v>
      </c>
      <c r="N3293" s="5" t="s">
        <v>17</v>
      </c>
      <c r="O3293" s="5"/>
      <c r="P3293" s="5"/>
      <c r="Q3293" s="5"/>
    </row>
    <row r="3294" spans="1:17" x14ac:dyDescent="0.35">
      <c r="A3294" s="5" t="s">
        <v>17</v>
      </c>
      <c r="B3294" s="5" t="s">
        <v>18</v>
      </c>
      <c r="C3294" s="5" t="s">
        <v>22</v>
      </c>
      <c r="D3294" s="13">
        <v>5.6</v>
      </c>
      <c r="E3294" s="6">
        <v>6449</v>
      </c>
      <c r="F3294" s="6">
        <v>4836.75</v>
      </c>
      <c r="G3294" s="7">
        <v>39569</v>
      </c>
      <c r="H3294" s="7">
        <v>39494</v>
      </c>
      <c r="I3294" s="7">
        <v>48944</v>
      </c>
      <c r="J3294" s="5"/>
      <c r="K3294" s="5">
        <v>9465</v>
      </c>
      <c r="L3294" s="5" t="s">
        <v>3240</v>
      </c>
      <c r="M3294" s="5" t="s">
        <v>32</v>
      </c>
      <c r="N3294" s="5" t="s">
        <v>17</v>
      </c>
      <c r="O3294" s="5"/>
      <c r="P3294" s="5"/>
      <c r="Q3294" s="5"/>
    </row>
    <row r="3295" spans="1:17" x14ac:dyDescent="0.35">
      <c r="A3295" s="5" t="s">
        <v>17</v>
      </c>
      <c r="B3295" s="5" t="s">
        <v>18</v>
      </c>
      <c r="C3295" s="5" t="s">
        <v>19</v>
      </c>
      <c r="D3295" s="13">
        <v>5.6</v>
      </c>
      <c r="E3295" s="6">
        <v>6315</v>
      </c>
      <c r="F3295" s="6">
        <v>4932.0200000000004</v>
      </c>
      <c r="G3295" s="7">
        <v>39749</v>
      </c>
      <c r="H3295" s="7">
        <v>40003</v>
      </c>
      <c r="I3295" s="7">
        <v>49309</v>
      </c>
      <c r="J3295" s="5"/>
      <c r="K3295" s="5">
        <v>3033</v>
      </c>
      <c r="L3295" s="5" t="s">
        <v>2730</v>
      </c>
      <c r="M3295" s="5" t="s">
        <v>51</v>
      </c>
      <c r="N3295" s="5" t="s">
        <v>17</v>
      </c>
      <c r="O3295" s="5"/>
      <c r="P3295" s="5"/>
      <c r="Q3295" s="5"/>
    </row>
    <row r="3296" spans="1:17" x14ac:dyDescent="0.35">
      <c r="A3296" s="5" t="s">
        <v>17</v>
      </c>
      <c r="B3296" s="5" t="s">
        <v>18</v>
      </c>
      <c r="C3296" s="5" t="s">
        <v>22</v>
      </c>
      <c r="D3296" s="13">
        <v>5.6</v>
      </c>
      <c r="E3296" s="6">
        <v>5583</v>
      </c>
      <c r="F3296" s="6">
        <v>3433.5499999999997</v>
      </c>
      <c r="G3296" s="7">
        <v>40225</v>
      </c>
      <c r="H3296" s="7">
        <v>40238</v>
      </c>
      <c r="I3296" s="7">
        <v>49674</v>
      </c>
      <c r="J3296" s="5"/>
      <c r="K3296" s="5">
        <v>4312</v>
      </c>
      <c r="L3296" s="5" t="s">
        <v>3990</v>
      </c>
      <c r="M3296" s="5" t="s">
        <v>28</v>
      </c>
      <c r="N3296" s="5" t="s">
        <v>17</v>
      </c>
      <c r="O3296" s="5"/>
      <c r="P3296" s="5"/>
      <c r="Q3296" s="5"/>
    </row>
    <row r="3297" spans="1:17" x14ac:dyDescent="0.35">
      <c r="A3297" s="5" t="s">
        <v>17</v>
      </c>
      <c r="B3297" s="5" t="s">
        <v>18</v>
      </c>
      <c r="C3297" s="5" t="s">
        <v>22</v>
      </c>
      <c r="D3297" s="13">
        <v>5.6</v>
      </c>
      <c r="E3297" s="6">
        <v>5838</v>
      </c>
      <c r="F3297" s="6">
        <v>1938.22</v>
      </c>
      <c r="G3297" s="7">
        <v>40143</v>
      </c>
      <c r="H3297" s="7">
        <v>41477</v>
      </c>
      <c r="I3297" s="7">
        <v>50770</v>
      </c>
      <c r="J3297" s="5"/>
      <c r="K3297" s="5">
        <v>6644</v>
      </c>
      <c r="L3297" s="5" t="s">
        <v>5347</v>
      </c>
      <c r="M3297" s="5" t="s">
        <v>42</v>
      </c>
      <c r="N3297" s="5" t="s">
        <v>17</v>
      </c>
      <c r="O3297" s="5"/>
      <c r="P3297" s="5"/>
      <c r="Q3297" s="5"/>
    </row>
    <row r="3298" spans="1:17" x14ac:dyDescent="0.35">
      <c r="A3298" s="5" t="s">
        <v>17</v>
      </c>
      <c r="B3298" s="5" t="s">
        <v>18</v>
      </c>
      <c r="C3298" s="5" t="s">
        <v>22</v>
      </c>
      <c r="D3298" s="13">
        <v>5.6</v>
      </c>
      <c r="E3298" s="6">
        <v>5691</v>
      </c>
      <c r="F3298" s="6">
        <v>3499.96</v>
      </c>
      <c r="G3298" s="7">
        <v>39570</v>
      </c>
      <c r="H3298" s="7">
        <v>40329</v>
      </c>
      <c r="I3298" s="7">
        <v>49674</v>
      </c>
      <c r="J3298" s="5"/>
      <c r="K3298" s="5">
        <v>8750</v>
      </c>
      <c r="L3298" s="5" t="s">
        <v>5343</v>
      </c>
      <c r="M3298" s="5" t="s">
        <v>229</v>
      </c>
      <c r="N3298" s="5" t="s">
        <v>17</v>
      </c>
      <c r="O3298" s="5"/>
      <c r="P3298" s="5"/>
      <c r="Q3298" s="5"/>
    </row>
    <row r="3299" spans="1:17" x14ac:dyDescent="0.35">
      <c r="A3299" s="5" t="s">
        <v>17</v>
      </c>
      <c r="B3299" s="5" t="s">
        <v>18</v>
      </c>
      <c r="C3299" s="5" t="s">
        <v>19</v>
      </c>
      <c r="D3299" s="13">
        <v>5.6</v>
      </c>
      <c r="E3299" s="6">
        <v>6426</v>
      </c>
      <c r="F3299" s="6">
        <v>5783.4</v>
      </c>
      <c r="G3299" s="7">
        <v>39570</v>
      </c>
      <c r="H3299" s="7">
        <v>39827</v>
      </c>
      <c r="I3299" s="7">
        <v>49309</v>
      </c>
      <c r="J3299" s="5"/>
      <c r="K3299" s="5">
        <v>6074</v>
      </c>
      <c r="L3299" s="5" t="s">
        <v>4286</v>
      </c>
      <c r="M3299" s="5" t="s">
        <v>460</v>
      </c>
      <c r="N3299" s="5" t="s">
        <v>17</v>
      </c>
      <c r="O3299" s="5"/>
      <c r="P3299" s="5"/>
      <c r="Q3299" s="5"/>
    </row>
    <row r="3300" spans="1:17" x14ac:dyDescent="0.35">
      <c r="A3300" s="5" t="s">
        <v>17</v>
      </c>
      <c r="B3300" s="5" t="s">
        <v>18</v>
      </c>
      <c r="C3300" s="5" t="s">
        <v>446</v>
      </c>
      <c r="D3300" s="13">
        <v>5.6</v>
      </c>
      <c r="E3300" s="6">
        <v>7069.4969999999994</v>
      </c>
      <c r="F3300" s="6">
        <v>4595.1799999999994</v>
      </c>
      <c r="G3300" s="7">
        <v>40163</v>
      </c>
      <c r="H3300" s="7">
        <v>40074</v>
      </c>
      <c r="I3300" s="7">
        <v>49309</v>
      </c>
      <c r="J3300" s="5"/>
      <c r="K3300" s="5">
        <v>9200</v>
      </c>
      <c r="L3300" s="5" t="s">
        <v>395</v>
      </c>
      <c r="M3300" s="5" t="s">
        <v>32</v>
      </c>
      <c r="N3300" s="5" t="s">
        <v>17</v>
      </c>
      <c r="O3300" s="5"/>
      <c r="P3300" s="5"/>
      <c r="Q3300" s="5"/>
    </row>
    <row r="3301" spans="1:17" x14ac:dyDescent="0.35">
      <c r="A3301" s="5" t="s">
        <v>17</v>
      </c>
      <c r="B3301" s="5" t="s">
        <v>18</v>
      </c>
      <c r="C3301" s="5" t="s">
        <v>22</v>
      </c>
      <c r="D3301" s="13">
        <v>5.6</v>
      </c>
      <c r="E3301" s="6">
        <v>5296</v>
      </c>
      <c r="F3301" s="6">
        <v>3972</v>
      </c>
      <c r="G3301" s="7">
        <v>39570</v>
      </c>
      <c r="H3301" s="7">
        <v>39994</v>
      </c>
      <c r="I3301" s="7">
        <v>49309</v>
      </c>
      <c r="J3301" s="5"/>
      <c r="K3301" s="5">
        <v>6333</v>
      </c>
      <c r="L3301" s="5" t="s">
        <v>2703</v>
      </c>
      <c r="M3301" s="5" t="s">
        <v>895</v>
      </c>
      <c r="N3301" s="5" t="s">
        <v>17</v>
      </c>
      <c r="O3301" s="5"/>
      <c r="P3301" s="5"/>
      <c r="Q3301" s="5"/>
    </row>
    <row r="3302" spans="1:17" x14ac:dyDescent="0.35">
      <c r="A3302" s="5" t="s">
        <v>96</v>
      </c>
      <c r="B3302" s="5" t="s">
        <v>18</v>
      </c>
      <c r="C3302" s="5" t="s">
        <v>19</v>
      </c>
      <c r="D3302" s="13">
        <v>5.6</v>
      </c>
      <c r="E3302" s="6">
        <v>4319</v>
      </c>
      <c r="F3302" s="6">
        <v>3887.1000000000004</v>
      </c>
      <c r="G3302" s="7">
        <v>39632</v>
      </c>
      <c r="H3302" s="7">
        <v>39025</v>
      </c>
      <c r="I3302" s="7">
        <v>48213</v>
      </c>
      <c r="J3302" s="5"/>
      <c r="K3302" s="5">
        <v>8784</v>
      </c>
      <c r="L3302" s="5" t="s">
        <v>6065</v>
      </c>
      <c r="M3302" s="5" t="s">
        <v>229</v>
      </c>
      <c r="N3302" s="5" t="s">
        <v>96</v>
      </c>
      <c r="O3302" s="5"/>
      <c r="P3302" s="5"/>
      <c r="Q3302" s="5"/>
    </row>
    <row r="3303" spans="1:17" x14ac:dyDescent="0.35">
      <c r="A3303" s="5" t="s">
        <v>17</v>
      </c>
      <c r="B3303" s="5" t="s">
        <v>18</v>
      </c>
      <c r="C3303" s="5" t="s">
        <v>22</v>
      </c>
      <c r="D3303" s="13">
        <v>5.6</v>
      </c>
      <c r="E3303" s="6">
        <v>2920</v>
      </c>
      <c r="F3303" s="6">
        <v>569.40000000000009</v>
      </c>
      <c r="G3303" s="7">
        <v>40695</v>
      </c>
      <c r="H3303" s="7">
        <v>42632</v>
      </c>
      <c r="I3303" s="7">
        <v>50040</v>
      </c>
      <c r="J3303" s="5"/>
      <c r="K3303" s="5">
        <v>3604</v>
      </c>
      <c r="L3303" s="5" t="s">
        <v>392</v>
      </c>
      <c r="M3303" s="5" t="s">
        <v>51</v>
      </c>
      <c r="N3303" s="5" t="s">
        <v>17</v>
      </c>
      <c r="O3303" s="5"/>
      <c r="P3303" s="5"/>
      <c r="Q3303" s="5"/>
    </row>
    <row r="3304" spans="1:17" x14ac:dyDescent="0.35">
      <c r="A3304" s="5" t="s">
        <v>17</v>
      </c>
      <c r="B3304" s="5" t="s">
        <v>18</v>
      </c>
      <c r="C3304" s="5" t="s">
        <v>19</v>
      </c>
      <c r="D3304" s="13">
        <v>5.6</v>
      </c>
      <c r="E3304" s="6">
        <v>6308</v>
      </c>
      <c r="F3304" s="6">
        <v>4655.3</v>
      </c>
      <c r="G3304" s="7">
        <v>40304</v>
      </c>
      <c r="H3304" s="7">
        <v>40413</v>
      </c>
      <c r="I3304" s="7">
        <v>49674</v>
      </c>
      <c r="J3304" s="5"/>
      <c r="K3304" s="5">
        <v>1095</v>
      </c>
      <c r="L3304" s="5" t="s">
        <v>834</v>
      </c>
      <c r="M3304" s="5" t="s">
        <v>21</v>
      </c>
      <c r="N3304" s="5" t="s">
        <v>17</v>
      </c>
      <c r="O3304" s="5"/>
      <c r="P3304" s="5"/>
      <c r="Q3304" s="5"/>
    </row>
    <row r="3305" spans="1:17" x14ac:dyDescent="0.35">
      <c r="A3305" s="5" t="s">
        <v>17</v>
      </c>
      <c r="B3305" s="5" t="s">
        <v>18</v>
      </c>
      <c r="C3305" s="5" t="s">
        <v>19</v>
      </c>
      <c r="D3305" s="13">
        <v>5.6</v>
      </c>
      <c r="E3305" s="6">
        <v>6286</v>
      </c>
      <c r="F3305" s="6">
        <v>2822.4100000000003</v>
      </c>
      <c r="G3305" s="7">
        <v>39646</v>
      </c>
      <c r="H3305" s="7">
        <v>41487</v>
      </c>
      <c r="I3305" s="7">
        <v>50770</v>
      </c>
      <c r="J3305" s="5"/>
      <c r="K3305" s="5">
        <v>2823</v>
      </c>
      <c r="L3305" s="5" t="s">
        <v>7652</v>
      </c>
      <c r="M3305" s="5" t="s">
        <v>38</v>
      </c>
      <c r="N3305" s="5" t="s">
        <v>17</v>
      </c>
      <c r="O3305" s="5"/>
      <c r="P3305" s="5"/>
      <c r="Q3305" s="5"/>
    </row>
    <row r="3306" spans="1:17" x14ac:dyDescent="0.35">
      <c r="A3306" s="5" t="s">
        <v>17</v>
      </c>
      <c r="B3306" s="5" t="s">
        <v>18</v>
      </c>
      <c r="C3306" s="5" t="s">
        <v>19</v>
      </c>
      <c r="D3306" s="13">
        <v>5.6</v>
      </c>
      <c r="E3306" s="6">
        <v>6131</v>
      </c>
      <c r="F3306" s="6">
        <v>5517.9</v>
      </c>
      <c r="G3306" s="7">
        <v>39588</v>
      </c>
      <c r="H3306" s="7">
        <v>40071</v>
      </c>
      <c r="I3306" s="7">
        <v>49309</v>
      </c>
      <c r="J3306" s="5"/>
      <c r="K3306" s="5">
        <v>8725</v>
      </c>
      <c r="L3306" s="5" t="s">
        <v>2671</v>
      </c>
      <c r="M3306" s="5" t="s">
        <v>32</v>
      </c>
      <c r="N3306" s="5" t="s">
        <v>17</v>
      </c>
      <c r="O3306" s="5"/>
      <c r="P3306" s="5"/>
      <c r="Q3306" s="5"/>
    </row>
    <row r="3307" spans="1:17" x14ac:dyDescent="0.35">
      <c r="A3307" s="5" t="s">
        <v>17</v>
      </c>
      <c r="B3307" s="5" t="s">
        <v>18</v>
      </c>
      <c r="C3307" s="5" t="s">
        <v>22</v>
      </c>
      <c r="D3307" s="13">
        <v>5.6</v>
      </c>
      <c r="E3307" s="6">
        <v>5425.2</v>
      </c>
      <c r="F3307" s="6">
        <v>3336.51</v>
      </c>
      <c r="G3307" s="7">
        <v>40161</v>
      </c>
      <c r="H3307" s="7">
        <v>40381</v>
      </c>
      <c r="I3307" s="7">
        <v>49674</v>
      </c>
      <c r="J3307" s="5"/>
      <c r="K3307" s="5">
        <v>4600</v>
      </c>
      <c r="L3307" s="5" t="s">
        <v>1605</v>
      </c>
      <c r="M3307" s="5" t="s">
        <v>210</v>
      </c>
      <c r="N3307" s="5" t="s">
        <v>17</v>
      </c>
      <c r="O3307" s="5"/>
      <c r="P3307" s="5"/>
      <c r="Q3307" s="5"/>
    </row>
    <row r="3308" spans="1:17" x14ac:dyDescent="0.35">
      <c r="A3308" s="5" t="s">
        <v>17</v>
      </c>
      <c r="B3308" s="5" t="s">
        <v>18</v>
      </c>
      <c r="C3308" s="5" t="s">
        <v>22</v>
      </c>
      <c r="D3308" s="13">
        <v>5.6</v>
      </c>
      <c r="E3308" s="6">
        <v>6878</v>
      </c>
      <c r="F3308" s="6">
        <v>3322.07</v>
      </c>
      <c r="G3308" s="7">
        <v>40649</v>
      </c>
      <c r="H3308" s="7">
        <v>40680</v>
      </c>
      <c r="I3308" s="7">
        <v>50040</v>
      </c>
      <c r="J3308" s="5"/>
      <c r="K3308" s="5">
        <v>4917</v>
      </c>
      <c r="L3308" s="5" t="s">
        <v>8265</v>
      </c>
      <c r="M3308" s="5" t="s">
        <v>51</v>
      </c>
      <c r="N3308" s="5" t="s">
        <v>17</v>
      </c>
      <c r="O3308" s="5"/>
      <c r="P3308" s="5"/>
      <c r="Q3308" s="5"/>
    </row>
    <row r="3309" spans="1:17" x14ac:dyDescent="0.35">
      <c r="A3309" s="5" t="s">
        <v>17</v>
      </c>
      <c r="B3309" s="5" t="s">
        <v>18</v>
      </c>
      <c r="C3309" s="5" t="s">
        <v>22</v>
      </c>
      <c r="D3309" s="13">
        <v>5.6</v>
      </c>
      <c r="E3309" s="6">
        <v>5738</v>
      </c>
      <c r="F3309" s="6">
        <v>3528.8800000000006</v>
      </c>
      <c r="G3309" s="7">
        <v>40227</v>
      </c>
      <c r="H3309" s="7">
        <v>40284</v>
      </c>
      <c r="I3309" s="7">
        <v>49674</v>
      </c>
      <c r="J3309" s="5"/>
      <c r="K3309" s="5">
        <v>2950</v>
      </c>
      <c r="L3309" s="5" t="s">
        <v>5585</v>
      </c>
      <c r="M3309" s="5" t="s">
        <v>38</v>
      </c>
      <c r="N3309" s="5" t="s">
        <v>17</v>
      </c>
      <c r="O3309" s="5"/>
      <c r="P3309" s="5"/>
      <c r="Q3309" s="5"/>
    </row>
    <row r="3310" spans="1:17" x14ac:dyDescent="0.35">
      <c r="A3310" s="5" t="s">
        <v>17</v>
      </c>
      <c r="B3310" s="5" t="s">
        <v>18</v>
      </c>
      <c r="C3310" s="5" t="s">
        <v>22</v>
      </c>
      <c r="D3310" s="13">
        <v>5.6</v>
      </c>
      <c r="E3310" s="6">
        <v>4888</v>
      </c>
      <c r="F3310" s="6">
        <v>3666</v>
      </c>
      <c r="G3310" s="7">
        <v>39570</v>
      </c>
      <c r="H3310" s="7">
        <v>40000</v>
      </c>
      <c r="I3310" s="7">
        <v>49309</v>
      </c>
      <c r="J3310" s="5"/>
      <c r="K3310" s="5">
        <v>6333</v>
      </c>
      <c r="L3310" s="5" t="s">
        <v>2703</v>
      </c>
      <c r="M3310" s="5" t="s">
        <v>895</v>
      </c>
      <c r="N3310" s="5" t="s">
        <v>17</v>
      </c>
      <c r="O3310" s="5"/>
      <c r="P3310" s="5"/>
      <c r="Q3310" s="5"/>
    </row>
    <row r="3311" spans="1:17" x14ac:dyDescent="0.35">
      <c r="A3311" s="5" t="s">
        <v>17</v>
      </c>
      <c r="B3311" s="5" t="s">
        <v>18</v>
      </c>
      <c r="C3311" s="5" t="s">
        <v>22</v>
      </c>
      <c r="D3311" s="13">
        <v>5.6</v>
      </c>
      <c r="E3311" s="6">
        <v>5451</v>
      </c>
      <c r="F3311" s="6">
        <v>2174.94</v>
      </c>
      <c r="G3311" s="7">
        <v>39966</v>
      </c>
      <c r="H3311" s="7">
        <v>41079</v>
      </c>
      <c r="I3311" s="7">
        <v>50405</v>
      </c>
      <c r="J3311" s="5"/>
      <c r="K3311" s="5">
        <v>4535</v>
      </c>
      <c r="L3311" s="5" t="s">
        <v>8853</v>
      </c>
      <c r="M3311" s="5" t="s">
        <v>210</v>
      </c>
      <c r="N3311" s="5" t="s">
        <v>17</v>
      </c>
      <c r="O3311" s="5"/>
      <c r="P3311" s="5"/>
      <c r="Q3311" s="5"/>
    </row>
    <row r="3312" spans="1:17" x14ac:dyDescent="0.35">
      <c r="A3312" s="5" t="s">
        <v>96</v>
      </c>
      <c r="B3312" s="5" t="s">
        <v>18</v>
      </c>
      <c r="C3312" s="5" t="s">
        <v>22</v>
      </c>
      <c r="D3312" s="13">
        <v>5.6</v>
      </c>
      <c r="E3312" s="6">
        <v>6225.2730000000001</v>
      </c>
      <c r="F3312" s="6">
        <v>4668.95</v>
      </c>
      <c r="G3312" s="7">
        <v>39570</v>
      </c>
      <c r="H3312" s="7">
        <v>39563</v>
      </c>
      <c r="I3312" s="7">
        <v>48944</v>
      </c>
      <c r="J3312" s="5"/>
      <c r="K3312" s="5">
        <v>5033</v>
      </c>
      <c r="L3312" s="5" t="s">
        <v>1711</v>
      </c>
      <c r="M3312" s="5" t="s">
        <v>28</v>
      </c>
      <c r="N3312" s="5" t="s">
        <v>96</v>
      </c>
      <c r="O3312" s="5"/>
      <c r="P3312" s="5"/>
      <c r="Q3312" s="5"/>
    </row>
    <row r="3313" spans="1:17" x14ac:dyDescent="0.35">
      <c r="A3313" s="5" t="s">
        <v>17</v>
      </c>
      <c r="B3313" s="5" t="s">
        <v>18</v>
      </c>
      <c r="C3313" s="5" t="s">
        <v>22</v>
      </c>
      <c r="D3313" s="13">
        <v>5.6</v>
      </c>
      <c r="E3313" s="6">
        <v>6819</v>
      </c>
      <c r="F3313" s="6">
        <v>4091.3999999999992</v>
      </c>
      <c r="G3313" s="7">
        <v>39570</v>
      </c>
      <c r="H3313" s="7">
        <v>40092</v>
      </c>
      <c r="I3313" s="7">
        <v>49309</v>
      </c>
      <c r="J3313" s="5"/>
      <c r="K3313" s="5">
        <v>1926</v>
      </c>
      <c r="L3313" s="5" t="s">
        <v>214</v>
      </c>
      <c r="M3313" s="5" t="s">
        <v>76</v>
      </c>
      <c r="N3313" s="5" t="s">
        <v>17</v>
      </c>
      <c r="O3313" s="5"/>
      <c r="P3313" s="5"/>
      <c r="Q3313" s="5"/>
    </row>
    <row r="3314" spans="1:17" x14ac:dyDescent="0.35">
      <c r="A3314" s="5" t="s">
        <v>17</v>
      </c>
      <c r="B3314" s="5" t="s">
        <v>18</v>
      </c>
      <c r="C3314" s="5" t="s">
        <v>22</v>
      </c>
      <c r="D3314" s="13">
        <v>5.6</v>
      </c>
      <c r="E3314" s="6">
        <v>5382</v>
      </c>
      <c r="F3314" s="6">
        <v>2599.5100000000002</v>
      </c>
      <c r="G3314" s="7">
        <v>40701</v>
      </c>
      <c r="H3314" s="7">
        <v>40695</v>
      </c>
      <c r="I3314" s="7">
        <v>50040</v>
      </c>
      <c r="J3314" s="5"/>
      <c r="K3314" s="5">
        <v>9053</v>
      </c>
      <c r="L3314" s="5" t="s">
        <v>1554</v>
      </c>
      <c r="M3314" s="5" t="s">
        <v>189</v>
      </c>
      <c r="N3314" s="5" t="s">
        <v>17</v>
      </c>
      <c r="O3314" s="5"/>
      <c r="P3314" s="5"/>
      <c r="Q3314" s="5"/>
    </row>
    <row r="3315" spans="1:17" x14ac:dyDescent="0.35">
      <c r="A3315" s="5" t="s">
        <v>17</v>
      </c>
      <c r="B3315" s="5" t="s">
        <v>18</v>
      </c>
      <c r="C3315" s="5" t="s">
        <v>19</v>
      </c>
      <c r="D3315" s="13">
        <v>5.6</v>
      </c>
      <c r="E3315" s="6">
        <v>5274</v>
      </c>
      <c r="F3315" s="6">
        <v>3122.2099999999996</v>
      </c>
      <c r="G3315" s="7">
        <v>40681</v>
      </c>
      <c r="H3315" s="7">
        <v>40875</v>
      </c>
      <c r="I3315" s="7">
        <v>50040</v>
      </c>
      <c r="J3315" s="5"/>
      <c r="K3315" s="5">
        <v>9413</v>
      </c>
      <c r="L3315" s="5" t="s">
        <v>317</v>
      </c>
      <c r="M3315" s="5" t="s">
        <v>318</v>
      </c>
      <c r="N3315" s="5" t="s">
        <v>17</v>
      </c>
      <c r="O3315" s="5"/>
      <c r="P3315" s="5"/>
      <c r="Q3315" s="5"/>
    </row>
    <row r="3316" spans="1:17" x14ac:dyDescent="0.35">
      <c r="A3316" s="5" t="s">
        <v>17</v>
      </c>
      <c r="B3316" s="5" t="s">
        <v>18</v>
      </c>
      <c r="C3316" s="5" t="s">
        <v>19</v>
      </c>
      <c r="D3316" s="13">
        <v>5.6</v>
      </c>
      <c r="E3316" s="6">
        <v>4949</v>
      </c>
      <c r="F3316" s="6">
        <v>3652.3500000000004</v>
      </c>
      <c r="G3316" s="7">
        <v>40687</v>
      </c>
      <c r="H3316" s="7">
        <v>40499</v>
      </c>
      <c r="I3316" s="7">
        <v>49674</v>
      </c>
      <c r="J3316" s="5"/>
      <c r="K3316" s="5">
        <v>3818</v>
      </c>
      <c r="L3316" s="5" t="s">
        <v>2178</v>
      </c>
      <c r="M3316" s="5" t="s">
        <v>51</v>
      </c>
      <c r="N3316" s="5" t="s">
        <v>17</v>
      </c>
      <c r="O3316" s="5"/>
      <c r="P3316" s="5"/>
      <c r="Q3316" s="5"/>
    </row>
    <row r="3317" spans="1:17" x14ac:dyDescent="0.35">
      <c r="A3317" s="5" t="s">
        <v>17</v>
      </c>
      <c r="B3317" s="5" t="s">
        <v>18</v>
      </c>
      <c r="C3317" s="5" t="s">
        <v>22</v>
      </c>
      <c r="D3317" s="13">
        <v>5.6</v>
      </c>
      <c r="E3317" s="6">
        <v>4835</v>
      </c>
      <c r="F3317" s="6">
        <v>2973.5400000000004</v>
      </c>
      <c r="G3317" s="7">
        <v>40441</v>
      </c>
      <c r="H3317" s="7">
        <v>40520</v>
      </c>
      <c r="I3317" s="7">
        <v>49674</v>
      </c>
      <c r="J3317" s="5"/>
      <c r="K3317" s="5">
        <v>4665</v>
      </c>
      <c r="L3317" s="5" t="s">
        <v>5699</v>
      </c>
      <c r="M3317" s="5" t="s">
        <v>28</v>
      </c>
      <c r="N3317" s="5" t="s">
        <v>17</v>
      </c>
      <c r="O3317" s="5"/>
      <c r="P3317" s="5"/>
      <c r="Q3317" s="5"/>
    </row>
    <row r="3318" spans="1:17" x14ac:dyDescent="0.35">
      <c r="A3318" s="5" t="s">
        <v>17</v>
      </c>
      <c r="B3318" s="5" t="s">
        <v>18</v>
      </c>
      <c r="C3318" s="5" t="s">
        <v>22</v>
      </c>
      <c r="D3318" s="13">
        <v>5.6</v>
      </c>
      <c r="E3318" s="6">
        <v>5868</v>
      </c>
      <c r="F3318" s="6">
        <v>2400.0200000000004</v>
      </c>
      <c r="G3318" s="7">
        <v>39570</v>
      </c>
      <c r="H3318" s="7">
        <v>41402</v>
      </c>
      <c r="I3318" s="7">
        <v>50770</v>
      </c>
      <c r="J3318" s="5"/>
      <c r="K3318" s="5">
        <v>1683</v>
      </c>
      <c r="L3318" s="5" t="s">
        <v>3143</v>
      </c>
      <c r="M3318" s="5" t="s">
        <v>21</v>
      </c>
      <c r="N3318" s="5" t="s">
        <v>17</v>
      </c>
      <c r="O3318" s="5"/>
      <c r="P3318" s="5"/>
      <c r="Q3318" s="5"/>
    </row>
    <row r="3319" spans="1:17" x14ac:dyDescent="0.35">
      <c r="A3319" s="5" t="s">
        <v>17</v>
      </c>
      <c r="B3319" s="5" t="s">
        <v>18</v>
      </c>
      <c r="C3319" s="5" t="s">
        <v>22</v>
      </c>
      <c r="D3319" s="13">
        <v>5.6</v>
      </c>
      <c r="E3319" s="6">
        <v>6315</v>
      </c>
      <c r="F3319" s="6">
        <v>3883.7200000000003</v>
      </c>
      <c r="G3319" s="7">
        <v>40344</v>
      </c>
      <c r="H3319" s="7">
        <v>40463</v>
      </c>
      <c r="I3319" s="7">
        <v>49674</v>
      </c>
      <c r="J3319" s="5"/>
      <c r="K3319" s="5">
        <v>1716</v>
      </c>
      <c r="L3319" s="5" t="s">
        <v>5296</v>
      </c>
      <c r="M3319" s="5" t="s">
        <v>55</v>
      </c>
      <c r="N3319" s="5" t="s">
        <v>17</v>
      </c>
      <c r="O3319" s="5"/>
      <c r="P3319" s="5"/>
      <c r="Q3319" s="5"/>
    </row>
    <row r="3320" spans="1:17" x14ac:dyDescent="0.35">
      <c r="A3320" s="5" t="s">
        <v>96</v>
      </c>
      <c r="B3320" s="5" t="s">
        <v>18</v>
      </c>
      <c r="C3320" s="5" t="s">
        <v>22</v>
      </c>
      <c r="D3320" s="13">
        <v>5.6</v>
      </c>
      <c r="E3320" s="6">
        <v>3362</v>
      </c>
      <c r="F3320" s="6">
        <v>2341.23</v>
      </c>
      <c r="G3320" s="7">
        <v>39570</v>
      </c>
      <c r="H3320" s="7">
        <v>39731</v>
      </c>
      <c r="I3320" s="7">
        <v>48944</v>
      </c>
      <c r="J3320" s="5"/>
      <c r="K3320" s="5">
        <v>1002</v>
      </c>
      <c r="L3320" s="5" t="s">
        <v>3007</v>
      </c>
      <c r="M3320" s="5" t="s">
        <v>21</v>
      </c>
      <c r="N3320" s="5" t="s">
        <v>96</v>
      </c>
      <c r="O3320" s="5"/>
      <c r="P3320" s="5"/>
      <c r="Q3320" s="5"/>
    </row>
    <row r="3321" spans="1:17" x14ac:dyDescent="0.35">
      <c r="A3321" s="5" t="s">
        <v>17</v>
      </c>
      <c r="B3321" s="5" t="s">
        <v>18</v>
      </c>
      <c r="C3321" s="5" t="s">
        <v>19</v>
      </c>
      <c r="D3321" s="13">
        <v>5.6</v>
      </c>
      <c r="E3321" s="6">
        <v>4413</v>
      </c>
      <c r="F3321" s="6">
        <v>2153.5500000000002</v>
      </c>
      <c r="G3321" s="7">
        <v>39988</v>
      </c>
      <c r="H3321" s="7">
        <v>41173</v>
      </c>
      <c r="I3321" s="7">
        <v>50405</v>
      </c>
      <c r="J3321" s="5"/>
      <c r="K3321" s="5">
        <v>3550</v>
      </c>
      <c r="L3321" s="5" t="s">
        <v>881</v>
      </c>
      <c r="M3321" s="5" t="s">
        <v>51</v>
      </c>
      <c r="N3321" s="5" t="s">
        <v>17</v>
      </c>
      <c r="O3321" s="5"/>
      <c r="P3321" s="5"/>
      <c r="Q3321" s="5"/>
    </row>
    <row r="3322" spans="1:17" x14ac:dyDescent="0.35">
      <c r="A3322" s="5" t="s">
        <v>17</v>
      </c>
      <c r="B3322" s="5" t="s">
        <v>18</v>
      </c>
      <c r="C3322" s="5" t="s">
        <v>22</v>
      </c>
      <c r="D3322" s="13">
        <v>5.6</v>
      </c>
      <c r="E3322" s="6">
        <v>5861.54</v>
      </c>
      <c r="F3322" s="6">
        <v>2831.1300000000006</v>
      </c>
      <c r="G3322" s="7">
        <v>40724</v>
      </c>
      <c r="H3322" s="7">
        <v>40830</v>
      </c>
      <c r="I3322" s="7">
        <v>50040</v>
      </c>
      <c r="J3322" s="5"/>
      <c r="K3322" s="5">
        <v>4573</v>
      </c>
      <c r="L3322" s="5" t="s">
        <v>1883</v>
      </c>
      <c r="M3322" s="5" t="s">
        <v>210</v>
      </c>
      <c r="N3322" s="5" t="s">
        <v>17</v>
      </c>
      <c r="O3322" s="5"/>
      <c r="P3322" s="5"/>
      <c r="Q3322" s="5"/>
    </row>
    <row r="3323" spans="1:17" x14ac:dyDescent="0.35">
      <c r="A3323" s="5" t="s">
        <v>17</v>
      </c>
      <c r="B3323" s="5" t="s">
        <v>18</v>
      </c>
      <c r="C3323" s="5" t="s">
        <v>22</v>
      </c>
      <c r="D3323" s="13">
        <v>5.6</v>
      </c>
      <c r="E3323" s="6">
        <v>5504</v>
      </c>
      <c r="F3323" s="6">
        <v>2196.0899999999997</v>
      </c>
      <c r="G3323" s="7">
        <v>40386</v>
      </c>
      <c r="H3323" s="7">
        <v>41178</v>
      </c>
      <c r="I3323" s="7">
        <v>50405</v>
      </c>
      <c r="J3323" s="5"/>
      <c r="K3323" s="5">
        <v>5236</v>
      </c>
      <c r="L3323" s="5" t="s">
        <v>10586</v>
      </c>
      <c r="M3323" s="5" t="s">
        <v>28</v>
      </c>
      <c r="N3323" s="5" t="s">
        <v>17</v>
      </c>
      <c r="O3323" s="5"/>
      <c r="P3323" s="5"/>
      <c r="Q3323" s="5"/>
    </row>
    <row r="3324" spans="1:17" x14ac:dyDescent="0.35">
      <c r="A3324" s="5" t="s">
        <v>17</v>
      </c>
      <c r="B3324" s="5" t="s">
        <v>18</v>
      </c>
      <c r="C3324" s="5" t="s">
        <v>22</v>
      </c>
      <c r="D3324" s="13">
        <v>5.6</v>
      </c>
      <c r="E3324" s="6">
        <v>4872</v>
      </c>
      <c r="F3324" s="6">
        <v>3654</v>
      </c>
      <c r="G3324" s="7">
        <v>39898</v>
      </c>
      <c r="H3324" s="7">
        <v>39352</v>
      </c>
      <c r="I3324" s="7">
        <v>48579</v>
      </c>
      <c r="J3324" s="5"/>
      <c r="K3324" s="5">
        <v>1010</v>
      </c>
      <c r="L3324" s="5" t="s">
        <v>3007</v>
      </c>
      <c r="M3324" s="5" t="s">
        <v>21</v>
      </c>
      <c r="N3324" s="5" t="s">
        <v>17</v>
      </c>
      <c r="O3324" s="5"/>
      <c r="P3324" s="5"/>
      <c r="Q3324" s="5"/>
    </row>
    <row r="3325" spans="1:17" x14ac:dyDescent="0.35">
      <c r="A3325" s="5" t="s">
        <v>17</v>
      </c>
      <c r="B3325" s="5" t="s">
        <v>18</v>
      </c>
      <c r="C3325" s="5" t="s">
        <v>22</v>
      </c>
      <c r="D3325" s="13">
        <v>5.6</v>
      </c>
      <c r="E3325" s="6">
        <v>5292</v>
      </c>
      <c r="F3325" s="6">
        <v>3969</v>
      </c>
      <c r="G3325" s="7">
        <v>39980</v>
      </c>
      <c r="H3325" s="7">
        <v>40024</v>
      </c>
      <c r="I3325" s="7">
        <v>49309</v>
      </c>
      <c r="J3325" s="5"/>
      <c r="K3325" s="5">
        <v>3800</v>
      </c>
      <c r="L3325" s="5" t="s">
        <v>1319</v>
      </c>
      <c r="M3325" s="5" t="s">
        <v>51</v>
      </c>
      <c r="N3325" s="5" t="s">
        <v>17</v>
      </c>
      <c r="O3325" s="5"/>
      <c r="P3325" s="5"/>
      <c r="Q3325" s="5"/>
    </row>
    <row r="3326" spans="1:17" x14ac:dyDescent="0.35">
      <c r="A3326" s="5" t="s">
        <v>96</v>
      </c>
      <c r="B3326" s="5" t="s">
        <v>18</v>
      </c>
      <c r="C3326" s="5" t="s">
        <v>22</v>
      </c>
      <c r="D3326" s="13">
        <v>5.6</v>
      </c>
      <c r="E3326" s="6">
        <v>2457</v>
      </c>
      <c r="F3326" s="6">
        <v>1842.75</v>
      </c>
      <c r="G3326" s="7">
        <v>39849</v>
      </c>
      <c r="H3326" s="7">
        <v>40162</v>
      </c>
      <c r="I3326" s="7">
        <v>49309</v>
      </c>
      <c r="J3326" s="5"/>
      <c r="K3326" s="5">
        <v>6313</v>
      </c>
      <c r="L3326" s="5" t="s">
        <v>5774</v>
      </c>
      <c r="M3326" s="5" t="s">
        <v>895</v>
      </c>
      <c r="N3326" s="5" t="s">
        <v>96</v>
      </c>
      <c r="O3326" s="5"/>
      <c r="P3326" s="5"/>
      <c r="Q3326" s="5"/>
    </row>
    <row r="3327" spans="1:17" x14ac:dyDescent="0.35">
      <c r="A3327" s="5" t="s">
        <v>17</v>
      </c>
      <c r="B3327" s="5" t="s">
        <v>18</v>
      </c>
      <c r="C3327" s="5" t="s">
        <v>22</v>
      </c>
      <c r="D3327" s="13">
        <v>5.6</v>
      </c>
      <c r="E3327" s="6">
        <v>6907</v>
      </c>
      <c r="F3327" s="6">
        <v>5180.25</v>
      </c>
      <c r="G3327" s="7">
        <v>40022</v>
      </c>
      <c r="H3327" s="7">
        <v>40025</v>
      </c>
      <c r="I3327" s="7">
        <v>49309</v>
      </c>
      <c r="J3327" s="5"/>
      <c r="K3327" s="5">
        <v>3432</v>
      </c>
      <c r="L3327" s="5" t="s">
        <v>2446</v>
      </c>
      <c r="M3327" s="5" t="s">
        <v>51</v>
      </c>
      <c r="N3327" s="5" t="s">
        <v>17</v>
      </c>
      <c r="O3327" s="5"/>
      <c r="P3327" s="5"/>
      <c r="Q3327" s="5"/>
    </row>
    <row r="3328" spans="1:17" x14ac:dyDescent="0.35">
      <c r="A3328" s="5" t="s">
        <v>17</v>
      </c>
      <c r="B3328" s="5" t="s">
        <v>18</v>
      </c>
      <c r="C3328" s="5" t="s">
        <v>22</v>
      </c>
      <c r="D3328" s="13">
        <v>5.6</v>
      </c>
      <c r="E3328" s="6">
        <v>5521</v>
      </c>
      <c r="F3328" s="6">
        <v>4140.7499999999991</v>
      </c>
      <c r="G3328" s="7">
        <v>39696</v>
      </c>
      <c r="H3328" s="7">
        <v>39522</v>
      </c>
      <c r="I3328" s="7">
        <v>48944</v>
      </c>
      <c r="J3328" s="5"/>
      <c r="K3328" s="5">
        <v>9050</v>
      </c>
      <c r="L3328" s="5" t="s">
        <v>12970</v>
      </c>
      <c r="M3328" s="5" t="s">
        <v>318</v>
      </c>
      <c r="N3328" s="5" t="s">
        <v>17</v>
      </c>
      <c r="O3328" s="5"/>
      <c r="P3328" s="5"/>
      <c r="Q3328" s="5"/>
    </row>
    <row r="3329" spans="1:17" x14ac:dyDescent="0.35">
      <c r="A3329" s="5" t="s">
        <v>17</v>
      </c>
      <c r="B3329" s="5" t="s">
        <v>18</v>
      </c>
      <c r="C3329" s="5" t="s">
        <v>22</v>
      </c>
      <c r="D3329" s="13">
        <v>5.6</v>
      </c>
      <c r="E3329" s="6">
        <v>4968</v>
      </c>
      <c r="F3329" s="6">
        <v>2399.5300000000002</v>
      </c>
      <c r="G3329" s="7">
        <v>40700</v>
      </c>
      <c r="H3329" s="7">
        <v>40760</v>
      </c>
      <c r="I3329" s="7">
        <v>50040</v>
      </c>
      <c r="J3329" s="5"/>
      <c r="K3329" s="5">
        <v>4500</v>
      </c>
      <c r="L3329" s="5" t="s">
        <v>2295</v>
      </c>
      <c r="M3329" s="5" t="s">
        <v>210</v>
      </c>
      <c r="N3329" s="5" t="s">
        <v>17</v>
      </c>
      <c r="O3329" s="5"/>
      <c r="P3329" s="5"/>
      <c r="Q3329" s="5"/>
    </row>
    <row r="3330" spans="1:17" x14ac:dyDescent="0.35">
      <c r="A3330" s="5" t="s">
        <v>17</v>
      </c>
      <c r="B3330" s="5" t="s">
        <v>18</v>
      </c>
      <c r="C3330" s="5" t="s">
        <v>22</v>
      </c>
      <c r="D3330" s="13">
        <v>5.6</v>
      </c>
      <c r="E3330" s="6">
        <v>5770</v>
      </c>
      <c r="F3330" s="6">
        <v>4327.5</v>
      </c>
      <c r="G3330" s="7">
        <v>40113</v>
      </c>
      <c r="H3330" s="7">
        <v>40126</v>
      </c>
      <c r="I3330" s="7">
        <v>49309</v>
      </c>
      <c r="J3330" s="5"/>
      <c r="K3330" s="5">
        <v>9436</v>
      </c>
      <c r="L3330" s="5" t="s">
        <v>4005</v>
      </c>
      <c r="M3330" s="5" t="s">
        <v>32</v>
      </c>
      <c r="N3330" s="5" t="s">
        <v>17</v>
      </c>
      <c r="O3330" s="5"/>
      <c r="P3330" s="5"/>
      <c r="Q3330" s="5"/>
    </row>
    <row r="3331" spans="1:17" x14ac:dyDescent="0.35">
      <c r="A3331" s="5" t="s">
        <v>17</v>
      </c>
      <c r="B3331" s="5" t="s">
        <v>18</v>
      </c>
      <c r="C3331" s="5" t="s">
        <v>22</v>
      </c>
      <c r="D3331" s="13">
        <v>5.6</v>
      </c>
      <c r="E3331" s="6">
        <v>6390</v>
      </c>
      <c r="F3331" s="6">
        <v>2121.5</v>
      </c>
      <c r="G3331" s="7">
        <v>40509</v>
      </c>
      <c r="H3331" s="7">
        <v>41410</v>
      </c>
      <c r="I3331" s="7">
        <v>50770</v>
      </c>
      <c r="J3331" s="5"/>
      <c r="K3331" s="5">
        <v>6648</v>
      </c>
      <c r="L3331" s="5" t="s">
        <v>4929</v>
      </c>
      <c r="M3331" s="5" t="s">
        <v>42</v>
      </c>
      <c r="N3331" s="5" t="s">
        <v>17</v>
      </c>
      <c r="O3331" s="5"/>
      <c r="P3331" s="5"/>
      <c r="Q3331" s="5"/>
    </row>
    <row r="3332" spans="1:17" x14ac:dyDescent="0.35">
      <c r="A3332" s="5" t="s">
        <v>17</v>
      </c>
      <c r="B3332" s="5" t="s">
        <v>18</v>
      </c>
      <c r="C3332" s="5" t="s">
        <v>22</v>
      </c>
      <c r="D3332" s="13">
        <v>5.6</v>
      </c>
      <c r="E3332" s="6">
        <v>5894.29</v>
      </c>
      <c r="F3332" s="6">
        <v>3624.9899999999993</v>
      </c>
      <c r="G3332" s="7">
        <v>40543</v>
      </c>
      <c r="H3332" s="7">
        <v>40305</v>
      </c>
      <c r="I3332" s="7">
        <v>49674</v>
      </c>
      <c r="J3332" s="5"/>
      <c r="K3332" s="5">
        <v>3322</v>
      </c>
      <c r="L3332" s="5" t="s">
        <v>8522</v>
      </c>
      <c r="M3332" s="5" t="s">
        <v>51</v>
      </c>
      <c r="N3332" s="5" t="s">
        <v>17</v>
      </c>
      <c r="O3332" s="5"/>
      <c r="P3332" s="5"/>
      <c r="Q3332" s="5"/>
    </row>
    <row r="3333" spans="1:17" x14ac:dyDescent="0.35">
      <c r="A3333" s="5" t="s">
        <v>17</v>
      </c>
      <c r="B3333" s="5" t="s">
        <v>18</v>
      </c>
      <c r="C3333" s="5" t="s">
        <v>22</v>
      </c>
      <c r="D3333" s="13">
        <v>5.6</v>
      </c>
      <c r="E3333" s="6">
        <v>4686.3559999999998</v>
      </c>
      <c r="F3333" s="6">
        <v>2263.5200000000004</v>
      </c>
      <c r="G3333" s="7">
        <v>40689</v>
      </c>
      <c r="H3333" s="7">
        <v>40787</v>
      </c>
      <c r="I3333" s="7">
        <v>50040</v>
      </c>
      <c r="J3333" s="5"/>
      <c r="K3333" s="5">
        <v>6043</v>
      </c>
      <c r="L3333" s="5" t="s">
        <v>4305</v>
      </c>
      <c r="M3333" s="5" t="s">
        <v>179</v>
      </c>
      <c r="N3333" s="5" t="s">
        <v>17</v>
      </c>
      <c r="O3333" s="5"/>
      <c r="P3333" s="5"/>
      <c r="Q3333" s="5"/>
    </row>
    <row r="3334" spans="1:17" x14ac:dyDescent="0.35">
      <c r="A3334" s="5" t="s">
        <v>17</v>
      </c>
      <c r="B3334" s="5" t="s">
        <v>18</v>
      </c>
      <c r="C3334" s="5" t="s">
        <v>19</v>
      </c>
      <c r="D3334" s="13">
        <v>5.6</v>
      </c>
      <c r="E3334" s="6">
        <v>4961</v>
      </c>
      <c r="F3334" s="6">
        <v>2936.92</v>
      </c>
      <c r="G3334" s="7">
        <v>39570</v>
      </c>
      <c r="H3334" s="7">
        <v>40878</v>
      </c>
      <c r="I3334" s="7">
        <v>50040</v>
      </c>
      <c r="J3334" s="5"/>
      <c r="K3334" s="5">
        <v>6472</v>
      </c>
      <c r="L3334" s="5" t="s">
        <v>4180</v>
      </c>
      <c r="M3334" s="5" t="s">
        <v>430</v>
      </c>
      <c r="N3334" s="5" t="s">
        <v>17</v>
      </c>
      <c r="O3334" s="5"/>
      <c r="P3334" s="5"/>
      <c r="Q3334" s="5"/>
    </row>
    <row r="3335" spans="1:17" x14ac:dyDescent="0.35">
      <c r="A3335" s="5" t="s">
        <v>17</v>
      </c>
      <c r="B3335" s="5" t="s">
        <v>18</v>
      </c>
      <c r="C3335" s="5" t="s">
        <v>19</v>
      </c>
      <c r="D3335" s="13">
        <v>5.6</v>
      </c>
      <c r="E3335" s="6">
        <v>6596</v>
      </c>
      <c r="F3335" s="6">
        <v>3904.8299999999995</v>
      </c>
      <c r="G3335" s="7">
        <v>40386</v>
      </c>
      <c r="H3335" s="7">
        <v>40738</v>
      </c>
      <c r="I3335" s="7">
        <v>50040</v>
      </c>
      <c r="J3335" s="5"/>
      <c r="K3335" s="5">
        <v>8905</v>
      </c>
      <c r="L3335" s="5" t="s">
        <v>5079</v>
      </c>
      <c r="M3335" s="5" t="s">
        <v>28</v>
      </c>
      <c r="N3335" s="5" t="s">
        <v>17</v>
      </c>
      <c r="O3335" s="5"/>
      <c r="P3335" s="5"/>
      <c r="Q3335" s="5"/>
    </row>
    <row r="3336" spans="1:17" x14ac:dyDescent="0.35">
      <c r="A3336" s="5" t="s">
        <v>17</v>
      </c>
      <c r="B3336" s="5" t="s">
        <v>18</v>
      </c>
      <c r="C3336" s="5" t="s">
        <v>22</v>
      </c>
      <c r="D3336" s="13">
        <v>5.6</v>
      </c>
      <c r="E3336" s="6">
        <v>6388</v>
      </c>
      <c r="F3336" s="6">
        <v>3085.41</v>
      </c>
      <c r="G3336" s="7">
        <v>40661</v>
      </c>
      <c r="H3336" s="7">
        <v>40672</v>
      </c>
      <c r="I3336" s="7">
        <v>50040</v>
      </c>
      <c r="J3336" s="5"/>
      <c r="K3336" s="5">
        <v>3115</v>
      </c>
      <c r="L3336" s="5" t="s">
        <v>2039</v>
      </c>
      <c r="M3336" s="5" t="s">
        <v>51</v>
      </c>
      <c r="N3336" s="5" t="s">
        <v>17</v>
      </c>
      <c r="O3336" s="5"/>
      <c r="P3336" s="5"/>
      <c r="Q3336" s="5"/>
    </row>
    <row r="3337" spans="1:17" x14ac:dyDescent="0.35">
      <c r="A3337" s="5" t="s">
        <v>17</v>
      </c>
      <c r="B3337" s="5" t="s">
        <v>18</v>
      </c>
      <c r="C3337" s="5" t="s">
        <v>22</v>
      </c>
      <c r="D3337" s="13">
        <v>5.6</v>
      </c>
      <c r="E3337" s="6">
        <v>4653</v>
      </c>
      <c r="F3337" s="6">
        <v>3489.75</v>
      </c>
      <c r="G3337" s="7">
        <v>39587</v>
      </c>
      <c r="H3337" s="7">
        <v>39423</v>
      </c>
      <c r="I3337" s="7">
        <v>48579</v>
      </c>
      <c r="J3337" s="5"/>
      <c r="K3337" s="5">
        <v>9472</v>
      </c>
      <c r="L3337" s="5" t="s">
        <v>1309</v>
      </c>
      <c r="M3337" s="5" t="s">
        <v>32</v>
      </c>
      <c r="N3337" s="5" t="s">
        <v>17</v>
      </c>
      <c r="O3337" s="5"/>
      <c r="P3337" s="5"/>
      <c r="Q3337" s="5"/>
    </row>
    <row r="3338" spans="1:17" x14ac:dyDescent="0.35">
      <c r="A3338" s="5" t="s">
        <v>17</v>
      </c>
      <c r="B3338" s="5" t="s">
        <v>18</v>
      </c>
      <c r="C3338" s="5" t="s">
        <v>22</v>
      </c>
      <c r="D3338" s="13">
        <v>5.61</v>
      </c>
      <c r="E3338" s="6">
        <v>4524</v>
      </c>
      <c r="F3338" s="6">
        <v>1646.73</v>
      </c>
      <c r="G3338" s="7">
        <v>40791</v>
      </c>
      <c r="H3338" s="7">
        <v>40815</v>
      </c>
      <c r="I3338" s="7">
        <v>50040</v>
      </c>
      <c r="J3338" s="5"/>
      <c r="K3338" s="5">
        <v>2902</v>
      </c>
      <c r="L3338" s="5" t="s">
        <v>1034</v>
      </c>
      <c r="M3338" s="5" t="s">
        <v>38</v>
      </c>
      <c r="N3338" s="5" t="s">
        <v>17</v>
      </c>
      <c r="O3338" s="5"/>
      <c r="P3338" s="5"/>
      <c r="Q3338" s="5"/>
    </row>
    <row r="3339" spans="1:17" x14ac:dyDescent="0.35">
      <c r="A3339" s="5" t="s">
        <v>17</v>
      </c>
      <c r="B3339" s="5" t="s">
        <v>18</v>
      </c>
      <c r="C3339" s="5" t="s">
        <v>22</v>
      </c>
      <c r="D3339" s="13">
        <v>5.63</v>
      </c>
      <c r="E3339" s="6">
        <v>5940</v>
      </c>
      <c r="F3339" s="6">
        <v>2869.0200000000004</v>
      </c>
      <c r="G3339" s="7">
        <v>40823</v>
      </c>
      <c r="H3339" s="7">
        <v>40898</v>
      </c>
      <c r="I3339" s="7">
        <v>50040</v>
      </c>
      <c r="J3339" s="5"/>
      <c r="K3339" s="5">
        <v>1964</v>
      </c>
      <c r="L3339" s="5" t="s">
        <v>3525</v>
      </c>
      <c r="M3339" s="5" t="s">
        <v>76</v>
      </c>
      <c r="N3339" s="5" t="s">
        <v>17</v>
      </c>
      <c r="O3339" s="5"/>
      <c r="P3339" s="5"/>
      <c r="Q3339" s="5"/>
    </row>
    <row r="3340" spans="1:17" x14ac:dyDescent="0.35">
      <c r="A3340" s="5" t="s">
        <v>17</v>
      </c>
      <c r="B3340" s="5" t="s">
        <v>18</v>
      </c>
      <c r="C3340" s="5" t="s">
        <v>19</v>
      </c>
      <c r="D3340" s="13">
        <v>5.63</v>
      </c>
      <c r="E3340" s="6">
        <v>6753</v>
      </c>
      <c r="F3340" s="6">
        <v>3295.46</v>
      </c>
      <c r="G3340" s="7">
        <v>40803</v>
      </c>
      <c r="H3340" s="7">
        <v>41180</v>
      </c>
      <c r="I3340" s="7">
        <v>50405</v>
      </c>
      <c r="J3340" s="5"/>
      <c r="K3340" s="5">
        <v>8185</v>
      </c>
      <c r="L3340" s="5" t="s">
        <v>6501</v>
      </c>
      <c r="M3340" s="5" t="s">
        <v>53</v>
      </c>
      <c r="N3340" s="5" t="s">
        <v>17</v>
      </c>
      <c r="O3340" s="5"/>
      <c r="P3340" s="5"/>
      <c r="Q3340" s="5"/>
    </row>
    <row r="3341" spans="1:17" x14ac:dyDescent="0.35">
      <c r="A3341" s="5" t="s">
        <v>96</v>
      </c>
      <c r="B3341" s="5" t="s">
        <v>18</v>
      </c>
      <c r="C3341" s="5" t="s">
        <v>22</v>
      </c>
      <c r="D3341" s="13">
        <v>5.64</v>
      </c>
      <c r="E3341" s="6">
        <v>4311</v>
      </c>
      <c r="F3341" s="6">
        <v>2651.2700000000004</v>
      </c>
      <c r="G3341" s="7">
        <v>40521</v>
      </c>
      <c r="H3341" s="7">
        <v>40501</v>
      </c>
      <c r="I3341" s="7">
        <v>49674</v>
      </c>
      <c r="J3341" s="5"/>
      <c r="K3341" s="5">
        <v>6900</v>
      </c>
      <c r="L3341" s="5" t="s">
        <v>908</v>
      </c>
      <c r="M3341" s="5" t="s">
        <v>42</v>
      </c>
      <c r="N3341" s="5" t="s">
        <v>96</v>
      </c>
      <c r="O3341" s="5"/>
      <c r="P3341" s="5"/>
      <c r="Q3341" s="5"/>
    </row>
    <row r="3342" spans="1:17" x14ac:dyDescent="0.35">
      <c r="A3342" s="5" t="s">
        <v>17</v>
      </c>
      <c r="B3342" s="5" t="s">
        <v>18</v>
      </c>
      <c r="C3342" s="5" t="s">
        <v>22</v>
      </c>
      <c r="D3342" s="13">
        <v>5.64</v>
      </c>
      <c r="E3342" s="6">
        <v>4409</v>
      </c>
      <c r="F3342" s="6">
        <v>2711.5299999999997</v>
      </c>
      <c r="G3342" s="7">
        <v>40488</v>
      </c>
      <c r="H3342" s="7">
        <v>40487</v>
      </c>
      <c r="I3342" s="7">
        <v>49674</v>
      </c>
      <c r="J3342" s="5"/>
      <c r="K3342" s="5">
        <v>3400</v>
      </c>
      <c r="L3342" s="5" t="s">
        <v>240</v>
      </c>
      <c r="M3342" s="5" t="s">
        <v>51</v>
      </c>
      <c r="N3342" s="5" t="s">
        <v>17</v>
      </c>
      <c r="O3342" s="5"/>
      <c r="P3342" s="5"/>
      <c r="Q3342" s="5"/>
    </row>
    <row r="3343" spans="1:17" x14ac:dyDescent="0.35">
      <c r="A3343" s="5" t="s">
        <v>17</v>
      </c>
      <c r="B3343" s="5" t="s">
        <v>18</v>
      </c>
      <c r="C3343" s="5" t="s">
        <v>22</v>
      </c>
      <c r="D3343" s="13">
        <v>5.64</v>
      </c>
      <c r="E3343" s="6">
        <v>4286</v>
      </c>
      <c r="F3343" s="6">
        <v>2070.13</v>
      </c>
      <c r="G3343" s="7">
        <v>40750</v>
      </c>
      <c r="H3343" s="7">
        <v>40774</v>
      </c>
      <c r="I3343" s="7">
        <v>50040</v>
      </c>
      <c r="J3343" s="5"/>
      <c r="K3343" s="5">
        <v>5444</v>
      </c>
      <c r="L3343" s="5" t="s">
        <v>4405</v>
      </c>
      <c r="M3343" s="5" t="s">
        <v>28</v>
      </c>
      <c r="N3343" s="5" t="s">
        <v>17</v>
      </c>
      <c r="O3343" s="5"/>
      <c r="P3343" s="5"/>
      <c r="Q3343" s="5"/>
    </row>
    <row r="3344" spans="1:17" x14ac:dyDescent="0.35">
      <c r="A3344" s="5" t="s">
        <v>17</v>
      </c>
      <c r="B3344" s="5" t="s">
        <v>18</v>
      </c>
      <c r="C3344" s="5" t="s">
        <v>22</v>
      </c>
      <c r="D3344" s="13">
        <v>5.64</v>
      </c>
      <c r="E3344" s="6">
        <v>4018</v>
      </c>
      <c r="F3344" s="6">
        <v>2471.0699999999997</v>
      </c>
      <c r="G3344" s="7">
        <v>40445</v>
      </c>
      <c r="H3344" s="7">
        <v>40533</v>
      </c>
      <c r="I3344" s="7">
        <v>49674</v>
      </c>
      <c r="J3344" s="5"/>
      <c r="K3344" s="5">
        <v>5507</v>
      </c>
      <c r="L3344" s="5" t="s">
        <v>2870</v>
      </c>
      <c r="M3344" s="5" t="s">
        <v>28</v>
      </c>
      <c r="N3344" s="5" t="s">
        <v>17</v>
      </c>
      <c r="O3344" s="5"/>
      <c r="P3344" s="5"/>
      <c r="Q3344" s="5"/>
    </row>
    <row r="3345" spans="1:17" x14ac:dyDescent="0.35">
      <c r="A3345" s="5" t="s">
        <v>17</v>
      </c>
      <c r="B3345" s="5" t="s">
        <v>18</v>
      </c>
      <c r="C3345" s="5" t="s">
        <v>22</v>
      </c>
      <c r="D3345" s="13">
        <v>5.64</v>
      </c>
      <c r="E3345" s="6">
        <v>6079</v>
      </c>
      <c r="F3345" s="6">
        <v>2936.1499999999996</v>
      </c>
      <c r="G3345" s="7">
        <v>40840</v>
      </c>
      <c r="H3345" s="7">
        <v>40889</v>
      </c>
      <c r="I3345" s="7">
        <v>50040</v>
      </c>
      <c r="J3345" s="5"/>
      <c r="K3345" s="5">
        <v>9475</v>
      </c>
      <c r="L3345" s="5" t="s">
        <v>2690</v>
      </c>
      <c r="M3345" s="5" t="s">
        <v>32</v>
      </c>
      <c r="N3345" s="5" t="s">
        <v>17</v>
      </c>
      <c r="O3345" s="5"/>
      <c r="P3345" s="5"/>
      <c r="Q3345" s="5"/>
    </row>
    <row r="3346" spans="1:17" x14ac:dyDescent="0.35">
      <c r="A3346" s="5" t="s">
        <v>17</v>
      </c>
      <c r="B3346" s="5" t="s">
        <v>18</v>
      </c>
      <c r="C3346" s="5" t="s">
        <v>22</v>
      </c>
      <c r="D3346" s="13">
        <v>5.64</v>
      </c>
      <c r="E3346" s="6">
        <v>4244</v>
      </c>
      <c r="F3346" s="6">
        <v>2049.85</v>
      </c>
      <c r="G3346" s="7">
        <v>40774</v>
      </c>
      <c r="H3346" s="7">
        <v>40773</v>
      </c>
      <c r="I3346" s="7">
        <v>50040</v>
      </c>
      <c r="J3346" s="5"/>
      <c r="K3346" s="5">
        <v>9100</v>
      </c>
      <c r="L3346" s="5" t="s">
        <v>2221</v>
      </c>
      <c r="M3346" s="5" t="s">
        <v>189</v>
      </c>
      <c r="N3346" s="5" t="s">
        <v>17</v>
      </c>
      <c r="O3346" s="5"/>
      <c r="P3346" s="5"/>
      <c r="Q3346" s="5"/>
    </row>
    <row r="3347" spans="1:17" x14ac:dyDescent="0.35">
      <c r="A3347" s="5" t="s">
        <v>17</v>
      </c>
      <c r="B3347" s="5" t="s">
        <v>18</v>
      </c>
      <c r="C3347" s="5" t="s">
        <v>19</v>
      </c>
      <c r="D3347" s="13">
        <v>5.66</v>
      </c>
      <c r="E3347" s="6">
        <v>6113.6090000000004</v>
      </c>
      <c r="F3347" s="6">
        <v>4524.07</v>
      </c>
      <c r="G3347" s="7">
        <v>39660</v>
      </c>
      <c r="H3347" s="7">
        <v>39728</v>
      </c>
      <c r="I3347" s="7">
        <v>48944</v>
      </c>
      <c r="J3347" s="5"/>
      <c r="K3347" s="5">
        <v>6043</v>
      </c>
      <c r="L3347" s="5" t="s">
        <v>4305</v>
      </c>
      <c r="M3347" s="5" t="s">
        <v>179</v>
      </c>
      <c r="N3347" s="5" t="s">
        <v>17</v>
      </c>
      <c r="O3347" s="5"/>
      <c r="P3347" s="5"/>
      <c r="Q3347" s="5"/>
    </row>
    <row r="3348" spans="1:17" x14ac:dyDescent="0.35">
      <c r="A3348" s="5" t="s">
        <v>17</v>
      </c>
      <c r="B3348" s="5" t="s">
        <v>18</v>
      </c>
      <c r="C3348" s="5" t="s">
        <v>22</v>
      </c>
      <c r="D3348" s="13">
        <v>5.67</v>
      </c>
      <c r="E3348" s="6">
        <v>3468</v>
      </c>
      <c r="F3348" s="6">
        <v>1675.05</v>
      </c>
      <c r="G3348" s="7">
        <v>40723</v>
      </c>
      <c r="H3348" s="7">
        <v>40695</v>
      </c>
      <c r="I3348" s="7">
        <v>50040</v>
      </c>
      <c r="J3348" s="5"/>
      <c r="K3348" s="5">
        <v>3703</v>
      </c>
      <c r="L3348" s="5" t="s">
        <v>2510</v>
      </c>
      <c r="M3348" s="5" t="s">
        <v>51</v>
      </c>
      <c r="N3348" s="5" t="s">
        <v>17</v>
      </c>
      <c r="O3348" s="5"/>
      <c r="P3348" s="5"/>
      <c r="Q3348" s="5"/>
    </row>
    <row r="3349" spans="1:17" x14ac:dyDescent="0.35">
      <c r="A3349" s="5" t="s">
        <v>17</v>
      </c>
      <c r="B3349" s="5" t="s">
        <v>18</v>
      </c>
      <c r="C3349" s="5" t="s">
        <v>19</v>
      </c>
      <c r="D3349" s="13">
        <v>5.67</v>
      </c>
      <c r="E3349" s="6">
        <v>4686</v>
      </c>
      <c r="F3349" s="6">
        <v>2774.11</v>
      </c>
      <c r="G3349" s="7">
        <v>40694</v>
      </c>
      <c r="H3349" s="7">
        <v>40780</v>
      </c>
      <c r="I3349" s="7">
        <v>50040</v>
      </c>
      <c r="J3349" s="5"/>
      <c r="K3349" s="5">
        <v>8840</v>
      </c>
      <c r="L3349" s="5" t="s">
        <v>1744</v>
      </c>
      <c r="M3349" s="5" t="s">
        <v>414</v>
      </c>
      <c r="N3349" s="5" t="s">
        <v>17</v>
      </c>
      <c r="O3349" s="5"/>
      <c r="P3349" s="5"/>
      <c r="Q3349" s="5"/>
    </row>
    <row r="3350" spans="1:17" x14ac:dyDescent="0.35">
      <c r="A3350" s="5" t="s">
        <v>17</v>
      </c>
      <c r="B3350" s="5" t="s">
        <v>18</v>
      </c>
      <c r="C3350" s="5" t="s">
        <v>19</v>
      </c>
      <c r="D3350" s="13">
        <v>5.67</v>
      </c>
      <c r="E3350" s="6">
        <v>4138</v>
      </c>
      <c r="F3350" s="6">
        <v>2019.3500000000001</v>
      </c>
      <c r="G3350" s="7">
        <v>40854</v>
      </c>
      <c r="H3350" s="7">
        <v>41089</v>
      </c>
      <c r="I3350" s="7">
        <v>50405</v>
      </c>
      <c r="J3350" s="5"/>
      <c r="K3350" s="5">
        <v>6467</v>
      </c>
      <c r="L3350" s="5" t="s">
        <v>2993</v>
      </c>
      <c r="M3350" s="5" t="s">
        <v>430</v>
      </c>
      <c r="N3350" s="5" t="s">
        <v>17</v>
      </c>
      <c r="O3350" s="5"/>
      <c r="P3350" s="5"/>
      <c r="Q3350" s="5"/>
    </row>
    <row r="3351" spans="1:17" x14ac:dyDescent="0.35">
      <c r="A3351" s="5" t="s">
        <v>17</v>
      </c>
      <c r="B3351" s="5" t="s">
        <v>18</v>
      </c>
      <c r="C3351" s="5" t="s">
        <v>19</v>
      </c>
      <c r="D3351" s="13">
        <v>5.7</v>
      </c>
      <c r="E3351" s="6">
        <v>5961</v>
      </c>
      <c r="F3351" s="6">
        <v>5364.9</v>
      </c>
      <c r="G3351" s="7">
        <v>39570</v>
      </c>
      <c r="H3351" s="7">
        <v>39741</v>
      </c>
      <c r="I3351" s="7">
        <v>48944</v>
      </c>
      <c r="J3351" s="5"/>
      <c r="K3351" s="5">
        <v>1696</v>
      </c>
      <c r="L3351" s="5" t="s">
        <v>100</v>
      </c>
      <c r="M3351" s="5" t="s">
        <v>55</v>
      </c>
      <c r="N3351" s="5" t="s">
        <v>17</v>
      </c>
      <c r="O3351" s="5"/>
      <c r="P3351" s="5"/>
      <c r="Q3351" s="5"/>
    </row>
    <row r="3352" spans="1:17" x14ac:dyDescent="0.35">
      <c r="A3352" s="5" t="s">
        <v>17</v>
      </c>
      <c r="B3352" s="5" t="s">
        <v>18</v>
      </c>
      <c r="C3352" s="5" t="s">
        <v>22</v>
      </c>
      <c r="D3352" s="13">
        <v>5.7</v>
      </c>
      <c r="E3352" s="6">
        <v>4246</v>
      </c>
      <c r="F3352" s="6">
        <v>3184.5</v>
      </c>
      <c r="G3352" s="7">
        <v>39570</v>
      </c>
      <c r="H3352" s="7">
        <v>39000</v>
      </c>
      <c r="I3352" s="7">
        <v>48213</v>
      </c>
      <c r="J3352" s="5"/>
      <c r="K3352" s="5">
        <v>1041</v>
      </c>
      <c r="L3352" s="5" t="s">
        <v>1083</v>
      </c>
      <c r="M3352" s="5" t="s">
        <v>21</v>
      </c>
      <c r="N3352" s="5" t="s">
        <v>17</v>
      </c>
      <c r="O3352" s="5"/>
      <c r="P3352" s="5"/>
      <c r="Q3352" s="5"/>
    </row>
    <row r="3353" spans="1:17" x14ac:dyDescent="0.35">
      <c r="A3353" s="5" t="s">
        <v>17</v>
      </c>
      <c r="B3353" s="5" t="s">
        <v>18</v>
      </c>
      <c r="C3353" s="5" t="s">
        <v>22</v>
      </c>
      <c r="D3353" s="13">
        <v>5.7</v>
      </c>
      <c r="E3353" s="6">
        <v>7059</v>
      </c>
      <c r="F3353" s="6">
        <v>5294.25</v>
      </c>
      <c r="G3353" s="7">
        <v>39671</v>
      </c>
      <c r="H3353" s="7">
        <v>39948</v>
      </c>
      <c r="I3353" s="7">
        <v>49309</v>
      </c>
      <c r="J3353" s="5"/>
      <c r="K3353" s="5">
        <v>1806</v>
      </c>
      <c r="L3353" s="5" t="s">
        <v>204</v>
      </c>
      <c r="M3353" s="5" t="s">
        <v>21</v>
      </c>
      <c r="N3353" s="5" t="s">
        <v>17</v>
      </c>
      <c r="O3353" s="5"/>
      <c r="P3353" s="5"/>
      <c r="Q3353" s="5"/>
    </row>
    <row r="3354" spans="1:17" x14ac:dyDescent="0.35">
      <c r="A3354" s="5" t="s">
        <v>17</v>
      </c>
      <c r="B3354" s="5" t="s">
        <v>18</v>
      </c>
      <c r="C3354" s="5" t="s">
        <v>22</v>
      </c>
      <c r="D3354" s="13">
        <v>5.7</v>
      </c>
      <c r="E3354" s="6">
        <v>4028</v>
      </c>
      <c r="F3354" s="6">
        <v>1337.3</v>
      </c>
      <c r="G3354" s="7">
        <v>40157</v>
      </c>
      <c r="H3354" s="7">
        <v>41558</v>
      </c>
      <c r="I3354" s="7">
        <v>50770</v>
      </c>
      <c r="J3354" s="5"/>
      <c r="K3354" s="5">
        <v>9613</v>
      </c>
      <c r="L3354" s="5" t="s">
        <v>1844</v>
      </c>
      <c r="M3354" s="5" t="s">
        <v>32</v>
      </c>
      <c r="N3354" s="5" t="s">
        <v>17</v>
      </c>
      <c r="O3354" s="5"/>
      <c r="P3354" s="5"/>
      <c r="Q3354" s="5"/>
    </row>
    <row r="3355" spans="1:17" x14ac:dyDescent="0.35">
      <c r="A3355" s="5" t="s">
        <v>17</v>
      </c>
      <c r="B3355" s="5" t="s">
        <v>18</v>
      </c>
      <c r="C3355" s="5" t="s">
        <v>19</v>
      </c>
      <c r="D3355" s="13">
        <v>5.7</v>
      </c>
      <c r="E3355" s="6">
        <v>5805</v>
      </c>
      <c r="F3355" s="6">
        <v>5224.4999999999982</v>
      </c>
      <c r="G3355" s="7">
        <v>39570</v>
      </c>
      <c r="H3355" s="7">
        <v>39664</v>
      </c>
      <c r="I3355" s="7">
        <v>48944</v>
      </c>
      <c r="J3355" s="5"/>
      <c r="K3355" s="5">
        <v>1562</v>
      </c>
      <c r="L3355" s="5" t="s">
        <v>2494</v>
      </c>
      <c r="M3355" s="5" t="s">
        <v>21</v>
      </c>
      <c r="N3355" s="5" t="s">
        <v>17</v>
      </c>
      <c r="O3355" s="5"/>
      <c r="P3355" s="5"/>
      <c r="Q3355" s="5"/>
    </row>
    <row r="3356" spans="1:17" x14ac:dyDescent="0.35">
      <c r="A3356" s="5" t="s">
        <v>96</v>
      </c>
      <c r="B3356" s="5" t="s">
        <v>18</v>
      </c>
      <c r="C3356" s="5" t="s">
        <v>19</v>
      </c>
      <c r="D3356" s="13">
        <v>5.7</v>
      </c>
      <c r="E3356" s="6">
        <v>5621</v>
      </c>
      <c r="F3356" s="6">
        <v>5058.9000000000005</v>
      </c>
      <c r="G3356" s="7">
        <v>39570</v>
      </c>
      <c r="H3356" s="7">
        <v>39849</v>
      </c>
      <c r="I3356" s="7">
        <v>49309</v>
      </c>
      <c r="J3356" s="5"/>
      <c r="K3356" s="5">
        <v>1148</v>
      </c>
      <c r="L3356" s="5" t="s">
        <v>2523</v>
      </c>
      <c r="M3356" s="5" t="s">
        <v>21</v>
      </c>
      <c r="N3356" s="5" t="s">
        <v>96</v>
      </c>
      <c r="O3356" s="5"/>
      <c r="P3356" s="5"/>
      <c r="Q3356" s="5"/>
    </row>
    <row r="3357" spans="1:17" x14ac:dyDescent="0.35">
      <c r="A3357" s="5" t="s">
        <v>17</v>
      </c>
      <c r="B3357" s="5" t="s">
        <v>18</v>
      </c>
      <c r="C3357" s="5" t="s">
        <v>19</v>
      </c>
      <c r="D3357" s="13">
        <v>5.7</v>
      </c>
      <c r="E3357" s="6">
        <v>5321.5360000000001</v>
      </c>
      <c r="F3357" s="6">
        <v>4789.38</v>
      </c>
      <c r="G3357" s="7">
        <v>39968</v>
      </c>
      <c r="H3357" s="7">
        <v>40115</v>
      </c>
      <c r="I3357" s="7">
        <v>49309</v>
      </c>
      <c r="J3357" s="5"/>
      <c r="K3357" s="5">
        <v>6030</v>
      </c>
      <c r="L3357" s="5" t="s">
        <v>2529</v>
      </c>
      <c r="M3357" s="5" t="s">
        <v>179</v>
      </c>
      <c r="N3357" s="5" t="s">
        <v>17</v>
      </c>
      <c r="O3357" s="5"/>
      <c r="P3357" s="5"/>
      <c r="Q3357" s="5"/>
    </row>
    <row r="3358" spans="1:17" x14ac:dyDescent="0.35">
      <c r="A3358" s="5" t="s">
        <v>96</v>
      </c>
      <c r="B3358" s="5" t="s">
        <v>18</v>
      </c>
      <c r="C3358" s="5" t="s">
        <v>22</v>
      </c>
      <c r="D3358" s="13">
        <v>5.7</v>
      </c>
      <c r="E3358" s="6">
        <v>5712</v>
      </c>
      <c r="F3358" s="6">
        <v>3512.88</v>
      </c>
      <c r="G3358" s="7">
        <v>40456</v>
      </c>
      <c r="H3358" s="7">
        <v>40521</v>
      </c>
      <c r="I3358" s="7">
        <v>49674</v>
      </c>
      <c r="J3358" s="5"/>
      <c r="K3358" s="5">
        <v>4466</v>
      </c>
      <c r="L3358" s="5" t="s">
        <v>2751</v>
      </c>
      <c r="M3358" s="5" t="s">
        <v>344</v>
      </c>
      <c r="N3358" s="5" t="s">
        <v>96</v>
      </c>
      <c r="O3358" s="5"/>
      <c r="P3358" s="5"/>
      <c r="Q3358" s="5"/>
    </row>
    <row r="3359" spans="1:17" x14ac:dyDescent="0.35">
      <c r="A3359" s="5" t="s">
        <v>17</v>
      </c>
      <c r="B3359" s="5" t="s">
        <v>18</v>
      </c>
      <c r="C3359" s="5" t="s">
        <v>19</v>
      </c>
      <c r="D3359" s="13">
        <v>5.7</v>
      </c>
      <c r="E3359" s="6">
        <v>6769</v>
      </c>
      <c r="F3359" s="6">
        <v>6092.1</v>
      </c>
      <c r="G3359" s="7">
        <v>39570</v>
      </c>
      <c r="H3359" s="7">
        <v>39941</v>
      </c>
      <c r="I3359" s="7">
        <v>49309</v>
      </c>
      <c r="J3359" s="5"/>
      <c r="K3359" s="5">
        <v>3979</v>
      </c>
      <c r="L3359" s="5" t="s">
        <v>2169</v>
      </c>
      <c r="M3359" s="5" t="s">
        <v>76</v>
      </c>
      <c r="N3359" s="5" t="s">
        <v>17</v>
      </c>
      <c r="O3359" s="5"/>
      <c r="P3359" s="5"/>
      <c r="Q3359" s="5"/>
    </row>
    <row r="3360" spans="1:17" x14ac:dyDescent="0.35">
      <c r="A3360" s="5" t="s">
        <v>17</v>
      </c>
      <c r="B3360" s="5" t="s">
        <v>18</v>
      </c>
      <c r="C3360" s="5" t="s">
        <v>19</v>
      </c>
      <c r="D3360" s="13">
        <v>5.7</v>
      </c>
      <c r="E3360" s="6">
        <v>6050</v>
      </c>
      <c r="F3360" s="6">
        <v>5445</v>
      </c>
      <c r="G3360" s="7">
        <v>39569</v>
      </c>
      <c r="H3360" s="7">
        <v>39689</v>
      </c>
      <c r="I3360" s="7">
        <v>48944</v>
      </c>
      <c r="J3360" s="5"/>
      <c r="K3360" s="5">
        <v>1110</v>
      </c>
      <c r="L3360" s="5" t="s">
        <v>206</v>
      </c>
      <c r="M3360" s="5" t="s">
        <v>21</v>
      </c>
      <c r="N3360" s="5" t="s">
        <v>17</v>
      </c>
      <c r="O3360" s="5"/>
      <c r="P3360" s="5"/>
      <c r="Q3360" s="5"/>
    </row>
    <row r="3361" spans="1:17" x14ac:dyDescent="0.35">
      <c r="A3361" s="5" t="s">
        <v>17</v>
      </c>
      <c r="B3361" s="5" t="s">
        <v>18</v>
      </c>
      <c r="C3361" s="5" t="s">
        <v>22</v>
      </c>
      <c r="D3361" s="13">
        <v>5.7</v>
      </c>
      <c r="E3361" s="6">
        <v>4659</v>
      </c>
      <c r="F3361" s="6">
        <v>2250.3000000000002</v>
      </c>
      <c r="G3361" s="7">
        <v>40596</v>
      </c>
      <c r="H3361" s="7">
        <v>40752</v>
      </c>
      <c r="I3361" s="7">
        <v>50040</v>
      </c>
      <c r="J3361" s="5"/>
      <c r="K3361" s="5">
        <v>8194</v>
      </c>
      <c r="L3361" s="5" t="s">
        <v>3363</v>
      </c>
      <c r="M3361" s="5" t="s">
        <v>53</v>
      </c>
      <c r="N3361" s="5" t="s">
        <v>17</v>
      </c>
      <c r="O3361" s="5"/>
      <c r="P3361" s="5"/>
      <c r="Q3361" s="5"/>
    </row>
    <row r="3362" spans="1:17" x14ac:dyDescent="0.35">
      <c r="A3362" s="5" t="s">
        <v>17</v>
      </c>
      <c r="B3362" s="5" t="s">
        <v>18</v>
      </c>
      <c r="C3362" s="5" t="s">
        <v>22</v>
      </c>
      <c r="D3362" s="13">
        <v>5.7</v>
      </c>
      <c r="E3362" s="6">
        <v>5687</v>
      </c>
      <c r="F3362" s="6">
        <v>2746.8199999999997</v>
      </c>
      <c r="G3362" s="7">
        <v>40723</v>
      </c>
      <c r="H3362" s="7">
        <v>40817</v>
      </c>
      <c r="I3362" s="7">
        <v>50040</v>
      </c>
      <c r="J3362" s="5"/>
      <c r="K3362" s="5">
        <v>6062</v>
      </c>
      <c r="L3362" s="5" t="s">
        <v>3364</v>
      </c>
      <c r="M3362" s="5" t="s">
        <v>460</v>
      </c>
      <c r="N3362" s="5" t="s">
        <v>17</v>
      </c>
      <c r="O3362" s="5"/>
      <c r="P3362" s="5"/>
      <c r="Q3362" s="5"/>
    </row>
    <row r="3363" spans="1:17" x14ac:dyDescent="0.35">
      <c r="A3363" s="5" t="s">
        <v>17</v>
      </c>
      <c r="B3363" s="5" t="s">
        <v>18</v>
      </c>
      <c r="C3363" s="5" t="s">
        <v>19</v>
      </c>
      <c r="D3363" s="13">
        <v>5.7</v>
      </c>
      <c r="E3363" s="6">
        <v>6731</v>
      </c>
      <c r="F3363" s="6">
        <v>6057.9</v>
      </c>
      <c r="G3363" s="7">
        <v>39892</v>
      </c>
      <c r="H3363" s="7">
        <v>39931</v>
      </c>
      <c r="I3363" s="7">
        <v>49309</v>
      </c>
      <c r="J3363" s="5"/>
      <c r="K3363" s="5">
        <v>1533</v>
      </c>
      <c r="L3363" s="5" t="s">
        <v>3847</v>
      </c>
      <c r="M3363" s="5" t="s">
        <v>55</v>
      </c>
      <c r="N3363" s="5" t="s">
        <v>17</v>
      </c>
      <c r="O3363" s="5"/>
      <c r="P3363" s="5"/>
      <c r="Q3363" s="5"/>
    </row>
    <row r="3364" spans="1:17" x14ac:dyDescent="0.35">
      <c r="A3364" s="5" t="s">
        <v>17</v>
      </c>
      <c r="B3364" s="5" t="s">
        <v>18</v>
      </c>
      <c r="C3364" s="5" t="s">
        <v>19</v>
      </c>
      <c r="D3364" s="13">
        <v>5.7</v>
      </c>
      <c r="E3364" s="6">
        <v>5240</v>
      </c>
      <c r="F3364" s="6">
        <v>3102.07</v>
      </c>
      <c r="G3364" s="7">
        <v>40521</v>
      </c>
      <c r="H3364" s="7">
        <v>40711</v>
      </c>
      <c r="I3364" s="7">
        <v>50040</v>
      </c>
      <c r="J3364" s="5"/>
      <c r="K3364" s="5">
        <v>9642</v>
      </c>
      <c r="L3364" s="5" t="s">
        <v>1993</v>
      </c>
      <c r="M3364" s="5" t="s">
        <v>32</v>
      </c>
      <c r="N3364" s="5" t="s">
        <v>17</v>
      </c>
      <c r="O3364" s="5"/>
      <c r="P3364" s="5"/>
      <c r="Q3364" s="5"/>
    </row>
    <row r="3365" spans="1:17" x14ac:dyDescent="0.35">
      <c r="A3365" s="5" t="s">
        <v>17</v>
      </c>
      <c r="B3365" s="5" t="s">
        <v>18</v>
      </c>
      <c r="C3365" s="5" t="s">
        <v>22</v>
      </c>
      <c r="D3365" s="13">
        <v>5.7</v>
      </c>
      <c r="E3365" s="6">
        <v>4986</v>
      </c>
      <c r="F3365" s="6">
        <v>2408.2400000000002</v>
      </c>
      <c r="G3365" s="7">
        <v>40798</v>
      </c>
      <c r="H3365" s="7">
        <v>40872</v>
      </c>
      <c r="I3365" s="7">
        <v>50040</v>
      </c>
      <c r="J3365" s="5"/>
      <c r="K3365" s="5">
        <v>7013</v>
      </c>
      <c r="L3365" s="5" t="s">
        <v>1852</v>
      </c>
      <c r="M3365" s="5" t="s">
        <v>99</v>
      </c>
      <c r="N3365" s="5" t="s">
        <v>17</v>
      </c>
      <c r="O3365" s="5"/>
      <c r="P3365" s="5"/>
      <c r="Q3365" s="5"/>
    </row>
    <row r="3366" spans="1:17" x14ac:dyDescent="0.35">
      <c r="A3366" s="5" t="s">
        <v>17</v>
      </c>
      <c r="B3366" s="5" t="s">
        <v>18</v>
      </c>
      <c r="C3366" s="5" t="s">
        <v>19</v>
      </c>
      <c r="D3366" s="13">
        <v>5.7</v>
      </c>
      <c r="E3366" s="6">
        <v>5719</v>
      </c>
      <c r="F3366" s="6">
        <v>4220.62</v>
      </c>
      <c r="G3366" s="7">
        <v>40357</v>
      </c>
      <c r="H3366" s="7">
        <v>40296</v>
      </c>
      <c r="I3366" s="7">
        <v>49674</v>
      </c>
      <c r="J3366" s="5"/>
      <c r="K3366" s="5">
        <v>5415</v>
      </c>
      <c r="L3366" s="5" t="s">
        <v>4339</v>
      </c>
      <c r="M3366" s="5" t="s">
        <v>28</v>
      </c>
      <c r="N3366" s="5" t="s">
        <v>17</v>
      </c>
      <c r="O3366" s="5"/>
      <c r="P3366" s="5"/>
      <c r="Q3366" s="5"/>
    </row>
    <row r="3367" spans="1:17" x14ac:dyDescent="0.35">
      <c r="A3367" s="5" t="s">
        <v>17</v>
      </c>
      <c r="B3367" s="5" t="s">
        <v>18</v>
      </c>
      <c r="C3367" s="5" t="s">
        <v>22</v>
      </c>
      <c r="D3367" s="13">
        <v>5.7</v>
      </c>
      <c r="E3367" s="6">
        <v>4771</v>
      </c>
      <c r="F3367" s="6">
        <v>2304.4</v>
      </c>
      <c r="G3367" s="7">
        <v>40679</v>
      </c>
      <c r="H3367" s="7">
        <v>40690</v>
      </c>
      <c r="I3367" s="7">
        <v>50040</v>
      </c>
      <c r="J3367" s="5"/>
      <c r="K3367" s="5">
        <v>8915</v>
      </c>
      <c r="L3367" s="5" t="s">
        <v>4849</v>
      </c>
      <c r="M3367" s="5" t="s">
        <v>53</v>
      </c>
      <c r="N3367" s="5" t="s">
        <v>17</v>
      </c>
      <c r="O3367" s="5"/>
      <c r="P3367" s="5"/>
      <c r="Q3367" s="5"/>
    </row>
    <row r="3368" spans="1:17" x14ac:dyDescent="0.35">
      <c r="A3368" s="5" t="s">
        <v>17</v>
      </c>
      <c r="B3368" s="5" t="s">
        <v>18</v>
      </c>
      <c r="C3368" s="5" t="s">
        <v>19</v>
      </c>
      <c r="D3368" s="13">
        <v>5.7</v>
      </c>
      <c r="E3368" s="6">
        <v>5118</v>
      </c>
      <c r="F3368" s="6">
        <v>3029.86</v>
      </c>
      <c r="G3368" s="7">
        <v>40634</v>
      </c>
      <c r="H3368" s="7">
        <v>40753</v>
      </c>
      <c r="I3368" s="7">
        <v>50040</v>
      </c>
      <c r="J3368" s="5"/>
      <c r="K3368" s="5">
        <v>1176</v>
      </c>
      <c r="L3368" s="5" t="s">
        <v>20</v>
      </c>
      <c r="M3368" s="5" t="s">
        <v>21</v>
      </c>
      <c r="N3368" s="5" t="s">
        <v>17</v>
      </c>
      <c r="O3368" s="5"/>
      <c r="P3368" s="5"/>
      <c r="Q3368" s="5"/>
    </row>
    <row r="3369" spans="1:17" x14ac:dyDescent="0.35">
      <c r="A3369" s="5" t="s">
        <v>17</v>
      </c>
      <c r="B3369" s="5" t="s">
        <v>18</v>
      </c>
      <c r="C3369" s="5" t="s">
        <v>19</v>
      </c>
      <c r="D3369" s="13">
        <v>5.7</v>
      </c>
      <c r="E3369" s="6">
        <v>4190</v>
      </c>
      <c r="F3369" s="6">
        <v>2480.48</v>
      </c>
      <c r="G3369" s="7">
        <v>40462</v>
      </c>
      <c r="H3369" s="7">
        <v>40578</v>
      </c>
      <c r="I3369" s="7">
        <v>50040</v>
      </c>
      <c r="J3369" s="5"/>
      <c r="K3369" s="5">
        <v>1228</v>
      </c>
      <c r="L3369" s="5" t="s">
        <v>398</v>
      </c>
      <c r="M3369" s="5" t="s">
        <v>332</v>
      </c>
      <c r="N3369" s="5" t="s">
        <v>17</v>
      </c>
      <c r="O3369" s="5"/>
      <c r="P3369" s="5"/>
      <c r="Q3369" s="5"/>
    </row>
    <row r="3370" spans="1:17" x14ac:dyDescent="0.35">
      <c r="A3370" s="5" t="s">
        <v>17</v>
      </c>
      <c r="B3370" s="5" t="s">
        <v>18</v>
      </c>
      <c r="C3370" s="5" t="s">
        <v>19</v>
      </c>
      <c r="D3370" s="13">
        <v>5.7</v>
      </c>
      <c r="E3370" s="6">
        <v>5481</v>
      </c>
      <c r="F3370" s="6">
        <v>4044.9799999999996</v>
      </c>
      <c r="G3370" s="7">
        <v>40301</v>
      </c>
      <c r="H3370" s="7">
        <v>40366</v>
      </c>
      <c r="I3370" s="7">
        <v>49674</v>
      </c>
      <c r="J3370" s="5"/>
      <c r="K3370" s="5">
        <v>1957</v>
      </c>
      <c r="L3370" s="5" t="s">
        <v>3892</v>
      </c>
      <c r="M3370" s="5" t="s">
        <v>76</v>
      </c>
      <c r="N3370" s="5" t="s">
        <v>17</v>
      </c>
      <c r="O3370" s="5"/>
      <c r="P3370" s="5"/>
      <c r="Q3370" s="5"/>
    </row>
    <row r="3371" spans="1:17" x14ac:dyDescent="0.35">
      <c r="A3371" s="5" t="s">
        <v>17</v>
      </c>
      <c r="B3371" s="5" t="s">
        <v>18</v>
      </c>
      <c r="C3371" s="5" t="s">
        <v>22</v>
      </c>
      <c r="D3371" s="13">
        <v>5.7</v>
      </c>
      <c r="E3371" s="6">
        <v>4381</v>
      </c>
      <c r="F3371" s="6">
        <v>2116.04</v>
      </c>
      <c r="G3371" s="7">
        <v>40599</v>
      </c>
      <c r="H3371" s="7">
        <v>40634</v>
      </c>
      <c r="I3371" s="7">
        <v>50040</v>
      </c>
      <c r="J3371" s="5"/>
      <c r="K3371" s="5">
        <v>4622</v>
      </c>
      <c r="L3371" s="5" t="s">
        <v>3531</v>
      </c>
      <c r="M3371" s="5" t="s">
        <v>210</v>
      </c>
      <c r="N3371" s="5" t="s">
        <v>17</v>
      </c>
      <c r="O3371" s="5"/>
      <c r="P3371" s="5"/>
      <c r="Q3371" s="5"/>
    </row>
    <row r="3372" spans="1:17" x14ac:dyDescent="0.35">
      <c r="A3372" s="5" t="s">
        <v>17</v>
      </c>
      <c r="B3372" s="5" t="s">
        <v>18</v>
      </c>
      <c r="C3372" s="5" t="s">
        <v>19</v>
      </c>
      <c r="D3372" s="13">
        <v>5.7</v>
      </c>
      <c r="E3372" s="6">
        <v>6217.68</v>
      </c>
      <c r="F3372" s="6">
        <v>4588.66</v>
      </c>
      <c r="G3372" s="7">
        <v>40421</v>
      </c>
      <c r="H3372" s="7">
        <v>40473</v>
      </c>
      <c r="I3372" s="7">
        <v>49674</v>
      </c>
      <c r="J3372" s="5"/>
      <c r="K3372" s="5">
        <v>3422</v>
      </c>
      <c r="L3372" s="5" t="s">
        <v>5742</v>
      </c>
      <c r="M3372" s="5" t="s">
        <v>51</v>
      </c>
      <c r="N3372" s="5" t="s">
        <v>17</v>
      </c>
      <c r="O3372" s="5"/>
      <c r="P3372" s="5"/>
      <c r="Q3372" s="5"/>
    </row>
    <row r="3373" spans="1:17" x14ac:dyDescent="0.35">
      <c r="A3373" s="5" t="s">
        <v>17</v>
      </c>
      <c r="B3373" s="5" t="s">
        <v>18</v>
      </c>
      <c r="C3373" s="5" t="s">
        <v>22</v>
      </c>
      <c r="D3373" s="13">
        <v>5.7</v>
      </c>
      <c r="E3373" s="6">
        <v>6222.22</v>
      </c>
      <c r="F3373" s="6">
        <v>2482.6499999999996</v>
      </c>
      <c r="G3373" s="7">
        <v>40822</v>
      </c>
      <c r="H3373" s="7">
        <v>40992</v>
      </c>
      <c r="I3373" s="7">
        <v>50405</v>
      </c>
      <c r="J3373" s="5"/>
      <c r="K3373" s="5">
        <v>3253</v>
      </c>
      <c r="L3373" s="5" t="s">
        <v>1884</v>
      </c>
      <c r="M3373" s="5" t="s">
        <v>210</v>
      </c>
      <c r="N3373" s="5" t="s">
        <v>17</v>
      </c>
      <c r="O3373" s="5"/>
      <c r="P3373" s="5"/>
      <c r="Q3373" s="5"/>
    </row>
    <row r="3374" spans="1:17" x14ac:dyDescent="0.35">
      <c r="A3374" s="5" t="s">
        <v>96</v>
      </c>
      <c r="B3374" s="5" t="s">
        <v>18</v>
      </c>
      <c r="C3374" s="5" t="s">
        <v>19</v>
      </c>
      <c r="D3374" s="13">
        <v>5.7</v>
      </c>
      <c r="E3374" s="6">
        <v>7694</v>
      </c>
      <c r="F3374" s="6">
        <v>6924.6</v>
      </c>
      <c r="G3374" s="7">
        <v>39570</v>
      </c>
      <c r="H3374" s="7">
        <v>39905</v>
      </c>
      <c r="I3374" s="7">
        <v>49309</v>
      </c>
      <c r="J3374" s="5"/>
      <c r="K3374" s="5">
        <v>1950</v>
      </c>
      <c r="L3374" s="5" t="s">
        <v>75</v>
      </c>
      <c r="M3374" s="5" t="s">
        <v>76</v>
      </c>
      <c r="N3374" s="5" t="s">
        <v>96</v>
      </c>
      <c r="O3374" s="5"/>
      <c r="P3374" s="5"/>
      <c r="Q3374" s="5"/>
    </row>
    <row r="3375" spans="1:17" x14ac:dyDescent="0.35">
      <c r="A3375" s="5" t="s">
        <v>96</v>
      </c>
      <c r="B3375" s="5" t="s">
        <v>18</v>
      </c>
      <c r="C3375" s="5" t="s">
        <v>22</v>
      </c>
      <c r="D3375" s="13">
        <v>5.7</v>
      </c>
      <c r="E3375" s="6">
        <v>4897</v>
      </c>
      <c r="F3375" s="6">
        <v>3672.75</v>
      </c>
      <c r="G3375" s="7">
        <v>39570</v>
      </c>
      <c r="H3375" s="7">
        <v>39573</v>
      </c>
      <c r="I3375" s="7">
        <v>48944</v>
      </c>
      <c r="J3375" s="5"/>
      <c r="K3375" s="5">
        <v>9053</v>
      </c>
      <c r="L3375" s="5" t="s">
        <v>1554</v>
      </c>
      <c r="M3375" s="5" t="s">
        <v>189</v>
      </c>
      <c r="N3375" s="5" t="s">
        <v>96</v>
      </c>
      <c r="O3375" s="5"/>
      <c r="P3375" s="5"/>
      <c r="Q3375" s="5"/>
    </row>
    <row r="3376" spans="1:17" x14ac:dyDescent="0.35">
      <c r="A3376" s="5" t="s">
        <v>17</v>
      </c>
      <c r="B3376" s="5" t="s">
        <v>18</v>
      </c>
      <c r="C3376" s="5" t="s">
        <v>22</v>
      </c>
      <c r="D3376" s="13">
        <v>5.7</v>
      </c>
      <c r="E3376" s="6">
        <v>5651</v>
      </c>
      <c r="F3376" s="6">
        <v>3475.36</v>
      </c>
      <c r="G3376" s="7">
        <v>40381</v>
      </c>
      <c r="H3376" s="7">
        <v>40458</v>
      </c>
      <c r="I3376" s="7">
        <v>49674</v>
      </c>
      <c r="J3376" s="5"/>
      <c r="K3376" s="5">
        <v>9243</v>
      </c>
      <c r="L3376" s="5" t="s">
        <v>848</v>
      </c>
      <c r="M3376" s="5" t="s">
        <v>32</v>
      </c>
      <c r="N3376" s="5" t="s">
        <v>17</v>
      </c>
      <c r="O3376" s="5"/>
      <c r="P3376" s="5"/>
      <c r="Q3376" s="5"/>
    </row>
    <row r="3377" spans="1:17" x14ac:dyDescent="0.35">
      <c r="A3377" s="5" t="s">
        <v>17</v>
      </c>
      <c r="B3377" s="5" t="s">
        <v>18</v>
      </c>
      <c r="C3377" s="5" t="s">
        <v>22</v>
      </c>
      <c r="D3377" s="13">
        <v>5.7</v>
      </c>
      <c r="E3377" s="6">
        <v>5218</v>
      </c>
      <c r="F3377" s="6">
        <v>3913.5</v>
      </c>
      <c r="G3377" s="7">
        <v>39596</v>
      </c>
      <c r="H3377" s="7">
        <v>40004</v>
      </c>
      <c r="I3377" s="7">
        <v>49309</v>
      </c>
      <c r="J3377" s="5"/>
      <c r="K3377" s="5">
        <v>6333</v>
      </c>
      <c r="L3377" s="5" t="s">
        <v>2703</v>
      </c>
      <c r="M3377" s="5" t="s">
        <v>895</v>
      </c>
      <c r="N3377" s="5" t="s">
        <v>17</v>
      </c>
      <c r="O3377" s="5"/>
      <c r="P3377" s="5"/>
      <c r="Q3377" s="5"/>
    </row>
    <row r="3378" spans="1:17" x14ac:dyDescent="0.35">
      <c r="A3378" s="5" t="s">
        <v>17</v>
      </c>
      <c r="B3378" s="5" t="s">
        <v>18</v>
      </c>
      <c r="C3378" s="5" t="s">
        <v>19</v>
      </c>
      <c r="D3378" s="13">
        <v>5.7</v>
      </c>
      <c r="E3378" s="6">
        <v>6889</v>
      </c>
      <c r="F3378" s="6">
        <v>2948.48</v>
      </c>
      <c r="G3378" s="7">
        <v>39633</v>
      </c>
      <c r="H3378" s="7">
        <v>39892</v>
      </c>
      <c r="I3378" s="7">
        <v>49309</v>
      </c>
      <c r="J3378" s="5"/>
      <c r="K3378" s="5">
        <v>2350</v>
      </c>
      <c r="L3378" s="5" t="s">
        <v>1012</v>
      </c>
      <c r="M3378" s="5" t="s">
        <v>38</v>
      </c>
      <c r="N3378" s="5" t="s">
        <v>17</v>
      </c>
      <c r="O3378" s="5"/>
      <c r="P3378" s="5"/>
      <c r="Q3378" s="5"/>
    </row>
    <row r="3379" spans="1:17" x14ac:dyDescent="0.35">
      <c r="A3379" s="5" t="s">
        <v>17</v>
      </c>
      <c r="B3379" s="5" t="s">
        <v>18</v>
      </c>
      <c r="C3379" s="5" t="s">
        <v>19</v>
      </c>
      <c r="D3379" s="13">
        <v>5.7</v>
      </c>
      <c r="E3379" s="6">
        <v>6897</v>
      </c>
      <c r="F3379" s="6">
        <v>6207.2999999999993</v>
      </c>
      <c r="G3379" s="7">
        <v>39570</v>
      </c>
      <c r="H3379" s="7">
        <v>40029</v>
      </c>
      <c r="I3379" s="7">
        <v>49309</v>
      </c>
      <c r="J3379" s="5"/>
      <c r="K3379" s="5">
        <v>1670</v>
      </c>
      <c r="L3379" s="5" t="s">
        <v>7414</v>
      </c>
      <c r="M3379" s="5" t="s">
        <v>55</v>
      </c>
      <c r="N3379" s="5" t="s">
        <v>17</v>
      </c>
      <c r="O3379" s="5"/>
      <c r="P3379" s="5"/>
      <c r="Q3379" s="5"/>
    </row>
    <row r="3380" spans="1:17" x14ac:dyDescent="0.35">
      <c r="A3380" s="5" t="s">
        <v>17</v>
      </c>
      <c r="B3380" s="5" t="s">
        <v>18</v>
      </c>
      <c r="C3380" s="5" t="s">
        <v>19</v>
      </c>
      <c r="D3380" s="13">
        <v>5.7</v>
      </c>
      <c r="E3380" s="6">
        <v>5327.3600000000006</v>
      </c>
      <c r="F3380" s="6">
        <v>3920.9300000000003</v>
      </c>
      <c r="G3380" s="7">
        <v>39570</v>
      </c>
      <c r="H3380" s="7">
        <v>39799</v>
      </c>
      <c r="I3380" s="7">
        <v>48944</v>
      </c>
      <c r="J3380" s="5"/>
      <c r="K3380" s="5">
        <v>6130</v>
      </c>
      <c r="L3380" s="5" t="s">
        <v>4407</v>
      </c>
      <c r="M3380" s="5" t="s">
        <v>179</v>
      </c>
      <c r="N3380" s="5" t="s">
        <v>17</v>
      </c>
      <c r="O3380" s="5"/>
      <c r="P3380" s="5"/>
      <c r="Q3380" s="5"/>
    </row>
    <row r="3381" spans="1:17" x14ac:dyDescent="0.35">
      <c r="A3381" s="5" t="s">
        <v>17</v>
      </c>
      <c r="B3381" s="5" t="s">
        <v>18</v>
      </c>
      <c r="C3381" s="5" t="s">
        <v>22</v>
      </c>
      <c r="D3381" s="13">
        <v>5.7</v>
      </c>
      <c r="E3381" s="6">
        <v>6270</v>
      </c>
      <c r="F3381" s="6">
        <v>4702.5</v>
      </c>
      <c r="G3381" s="7">
        <v>39570</v>
      </c>
      <c r="H3381" s="7">
        <v>39862</v>
      </c>
      <c r="I3381" s="7">
        <v>49309</v>
      </c>
      <c r="J3381" s="5"/>
      <c r="K3381" s="5">
        <v>2926</v>
      </c>
      <c r="L3381" s="5" t="s">
        <v>151</v>
      </c>
      <c r="M3381" s="5" t="s">
        <v>38</v>
      </c>
      <c r="N3381" s="5" t="s">
        <v>17</v>
      </c>
      <c r="O3381" s="5"/>
      <c r="P3381" s="5"/>
      <c r="Q3381" s="5"/>
    </row>
    <row r="3382" spans="1:17" x14ac:dyDescent="0.35">
      <c r="A3382" s="5" t="s">
        <v>17</v>
      </c>
      <c r="B3382" s="5" t="s">
        <v>18</v>
      </c>
      <c r="C3382" s="5" t="s">
        <v>22</v>
      </c>
      <c r="D3382" s="13">
        <v>5.7</v>
      </c>
      <c r="E3382" s="6">
        <v>6961</v>
      </c>
      <c r="F3382" s="6">
        <v>3362.1600000000003</v>
      </c>
      <c r="G3382" s="7">
        <v>40583</v>
      </c>
      <c r="H3382" s="7">
        <v>40664</v>
      </c>
      <c r="I3382" s="7">
        <v>50040</v>
      </c>
      <c r="J3382" s="5"/>
      <c r="K3382" s="5">
        <v>1321</v>
      </c>
      <c r="L3382" s="5" t="s">
        <v>7651</v>
      </c>
      <c r="M3382" s="5" t="s">
        <v>21</v>
      </c>
      <c r="N3382" s="5" t="s">
        <v>17</v>
      </c>
      <c r="O3382" s="5"/>
      <c r="P3382" s="5"/>
      <c r="Q3382" s="5"/>
    </row>
    <row r="3383" spans="1:17" x14ac:dyDescent="0.35">
      <c r="A3383" s="5" t="s">
        <v>17</v>
      </c>
      <c r="B3383" s="5" t="s">
        <v>18</v>
      </c>
      <c r="C3383" s="5" t="s">
        <v>22</v>
      </c>
      <c r="D3383" s="13">
        <v>5.7</v>
      </c>
      <c r="E3383" s="6">
        <v>6922.38</v>
      </c>
      <c r="F3383" s="6">
        <v>3343.5000000000005</v>
      </c>
      <c r="G3383" s="7">
        <v>40497</v>
      </c>
      <c r="H3383" s="7">
        <v>40618</v>
      </c>
      <c r="I3383" s="7">
        <v>50040</v>
      </c>
      <c r="J3383" s="5"/>
      <c r="K3383" s="5">
        <v>4573</v>
      </c>
      <c r="L3383" s="5" t="s">
        <v>1883</v>
      </c>
      <c r="M3383" s="5" t="s">
        <v>210</v>
      </c>
      <c r="N3383" s="5" t="s">
        <v>17</v>
      </c>
      <c r="O3383" s="5"/>
      <c r="P3383" s="5"/>
      <c r="Q3383" s="5"/>
    </row>
    <row r="3384" spans="1:17" x14ac:dyDescent="0.35">
      <c r="A3384" s="5" t="s">
        <v>17</v>
      </c>
      <c r="B3384" s="5" t="s">
        <v>18</v>
      </c>
      <c r="C3384" s="5" t="s">
        <v>19</v>
      </c>
      <c r="D3384" s="13">
        <v>5.7</v>
      </c>
      <c r="E3384" s="6">
        <v>5624</v>
      </c>
      <c r="F3384" s="6">
        <v>3329.4099999999994</v>
      </c>
      <c r="G3384" s="7">
        <v>40540</v>
      </c>
      <c r="H3384" s="7">
        <v>40683</v>
      </c>
      <c r="I3384" s="7">
        <v>50040</v>
      </c>
      <c r="J3384" s="5"/>
      <c r="K3384" s="5">
        <v>4514</v>
      </c>
      <c r="L3384" s="5" t="s">
        <v>3707</v>
      </c>
      <c r="M3384" s="5" t="s">
        <v>210</v>
      </c>
      <c r="N3384" s="5" t="s">
        <v>17</v>
      </c>
      <c r="O3384" s="5"/>
      <c r="P3384" s="5"/>
      <c r="Q3384" s="5"/>
    </row>
    <row r="3385" spans="1:17" x14ac:dyDescent="0.35">
      <c r="A3385" s="5" t="s">
        <v>17</v>
      </c>
      <c r="B3385" s="5" t="s">
        <v>18</v>
      </c>
      <c r="C3385" s="5" t="s">
        <v>22</v>
      </c>
      <c r="D3385" s="13">
        <v>5.7</v>
      </c>
      <c r="E3385" s="6">
        <v>6227</v>
      </c>
      <c r="F3385" s="6">
        <v>3007.65</v>
      </c>
      <c r="G3385" s="7">
        <v>40577</v>
      </c>
      <c r="H3385" s="7">
        <v>40683</v>
      </c>
      <c r="I3385" s="7">
        <v>50040</v>
      </c>
      <c r="J3385" s="5"/>
      <c r="K3385" s="5">
        <v>4457</v>
      </c>
      <c r="L3385" s="5" t="s">
        <v>4518</v>
      </c>
      <c r="M3385" s="5" t="s">
        <v>344</v>
      </c>
      <c r="N3385" s="5" t="s">
        <v>17</v>
      </c>
      <c r="O3385" s="5"/>
      <c r="P3385" s="5"/>
      <c r="Q3385" s="5"/>
    </row>
    <row r="3386" spans="1:17" x14ac:dyDescent="0.35">
      <c r="A3386" s="5" t="s">
        <v>17</v>
      </c>
      <c r="B3386" s="5" t="s">
        <v>18</v>
      </c>
      <c r="C3386" s="5" t="s">
        <v>19</v>
      </c>
      <c r="D3386" s="13">
        <v>5.7</v>
      </c>
      <c r="E3386" s="6">
        <v>4970</v>
      </c>
      <c r="F3386" s="6">
        <v>1578.2299999999998</v>
      </c>
      <c r="G3386" s="7">
        <v>40210</v>
      </c>
      <c r="H3386" s="7">
        <v>41456</v>
      </c>
      <c r="I3386" s="7">
        <v>50770</v>
      </c>
      <c r="J3386" s="5"/>
      <c r="K3386" s="5">
        <v>3673</v>
      </c>
      <c r="L3386" s="5" t="s">
        <v>1896</v>
      </c>
      <c r="M3386" s="5" t="s">
        <v>51</v>
      </c>
      <c r="N3386" s="5" t="s">
        <v>17</v>
      </c>
      <c r="O3386" s="5"/>
      <c r="P3386" s="5"/>
      <c r="Q3386" s="5"/>
    </row>
    <row r="3387" spans="1:17" x14ac:dyDescent="0.35">
      <c r="A3387" s="5" t="s">
        <v>17</v>
      </c>
      <c r="B3387" s="5" t="s">
        <v>18</v>
      </c>
      <c r="C3387" s="5" t="s">
        <v>22</v>
      </c>
      <c r="D3387" s="13">
        <v>5.7</v>
      </c>
      <c r="E3387" s="6">
        <v>4184</v>
      </c>
      <c r="F3387" s="6">
        <v>2020.88</v>
      </c>
      <c r="G3387" s="7">
        <v>40522</v>
      </c>
      <c r="H3387" s="7">
        <v>40633</v>
      </c>
      <c r="I3387" s="7">
        <v>50040</v>
      </c>
      <c r="J3387" s="5"/>
      <c r="K3387" s="5">
        <v>4556</v>
      </c>
      <c r="L3387" s="5" t="s">
        <v>4900</v>
      </c>
      <c r="M3387" s="5" t="s">
        <v>210</v>
      </c>
      <c r="N3387" s="5" t="s">
        <v>17</v>
      </c>
      <c r="O3387" s="5"/>
      <c r="P3387" s="5"/>
      <c r="Q3387" s="5"/>
    </row>
    <row r="3388" spans="1:17" x14ac:dyDescent="0.35">
      <c r="A3388" s="5" t="s">
        <v>17</v>
      </c>
      <c r="B3388" s="5" t="s">
        <v>18</v>
      </c>
      <c r="C3388" s="5" t="s">
        <v>22</v>
      </c>
      <c r="D3388" s="13">
        <v>5.7</v>
      </c>
      <c r="E3388" s="6">
        <v>6938</v>
      </c>
      <c r="F3388" s="6">
        <v>3351.04</v>
      </c>
      <c r="G3388" s="7">
        <v>40714</v>
      </c>
      <c r="H3388" s="7">
        <v>40884</v>
      </c>
      <c r="I3388" s="7">
        <v>50040</v>
      </c>
      <c r="J3388" s="5"/>
      <c r="K3388" s="5">
        <v>1000</v>
      </c>
      <c r="L3388" s="5" t="s">
        <v>8381</v>
      </c>
      <c r="M3388" s="5" t="s">
        <v>21</v>
      </c>
      <c r="N3388" s="5" t="s">
        <v>17</v>
      </c>
      <c r="O3388" s="5"/>
      <c r="P3388" s="5"/>
      <c r="Q3388" s="5"/>
    </row>
    <row r="3389" spans="1:17" x14ac:dyDescent="0.35">
      <c r="A3389" s="5" t="s">
        <v>17</v>
      </c>
      <c r="B3389" s="5" t="s">
        <v>18</v>
      </c>
      <c r="C3389" s="5" t="s">
        <v>22</v>
      </c>
      <c r="D3389" s="13">
        <v>5.7</v>
      </c>
      <c r="E3389" s="6">
        <v>6442</v>
      </c>
      <c r="F3389" s="6">
        <v>3111.47</v>
      </c>
      <c r="G3389" s="7">
        <v>40725</v>
      </c>
      <c r="H3389" s="7">
        <v>40844</v>
      </c>
      <c r="I3389" s="7">
        <v>50040</v>
      </c>
      <c r="J3389" s="5"/>
      <c r="K3389" s="5">
        <v>1041</v>
      </c>
      <c r="L3389" s="5" t="s">
        <v>1083</v>
      </c>
      <c r="M3389" s="5" t="s">
        <v>21</v>
      </c>
      <c r="N3389" s="5" t="s">
        <v>17</v>
      </c>
      <c r="O3389" s="5"/>
      <c r="P3389" s="5"/>
      <c r="Q3389" s="5"/>
    </row>
    <row r="3390" spans="1:17" x14ac:dyDescent="0.35">
      <c r="A3390" s="5" t="s">
        <v>17</v>
      </c>
      <c r="B3390" s="5" t="s">
        <v>18</v>
      </c>
      <c r="C3390" s="5" t="s">
        <v>19</v>
      </c>
      <c r="D3390" s="13">
        <v>5.7</v>
      </c>
      <c r="E3390" s="6">
        <v>6058.9040000000005</v>
      </c>
      <c r="F3390" s="6">
        <v>3560.3900000000003</v>
      </c>
      <c r="G3390" s="7">
        <v>39569</v>
      </c>
      <c r="H3390" s="7">
        <v>39945</v>
      </c>
      <c r="I3390" s="7">
        <v>49309</v>
      </c>
      <c r="J3390" s="5"/>
      <c r="K3390" s="5">
        <v>4051</v>
      </c>
      <c r="L3390" s="5" t="s">
        <v>1929</v>
      </c>
      <c r="M3390" s="5" t="s">
        <v>1930</v>
      </c>
      <c r="N3390" s="5" t="s">
        <v>17</v>
      </c>
      <c r="O3390" s="5"/>
      <c r="P3390" s="5"/>
      <c r="Q3390" s="5"/>
    </row>
    <row r="3391" spans="1:17" x14ac:dyDescent="0.35">
      <c r="A3391" s="5" t="s">
        <v>17</v>
      </c>
      <c r="B3391" s="5" t="s">
        <v>18</v>
      </c>
      <c r="C3391" s="5" t="s">
        <v>22</v>
      </c>
      <c r="D3391" s="13">
        <v>5.7</v>
      </c>
      <c r="E3391" s="6">
        <v>6696</v>
      </c>
      <c r="F3391" s="6">
        <v>4238.5599999999995</v>
      </c>
      <c r="G3391" s="7">
        <v>39570</v>
      </c>
      <c r="H3391" s="7">
        <v>39583</v>
      </c>
      <c r="I3391" s="7">
        <v>48944</v>
      </c>
      <c r="J3391" s="5"/>
      <c r="K3391" s="5">
        <v>1845</v>
      </c>
      <c r="L3391" s="5" t="s">
        <v>8569</v>
      </c>
      <c r="M3391" s="5" t="s">
        <v>21</v>
      </c>
      <c r="N3391" s="5" t="s">
        <v>17</v>
      </c>
      <c r="O3391" s="5"/>
      <c r="P3391" s="5"/>
      <c r="Q3391" s="5"/>
    </row>
    <row r="3392" spans="1:17" x14ac:dyDescent="0.35">
      <c r="A3392" s="5" t="s">
        <v>17</v>
      </c>
      <c r="B3392" s="5" t="s">
        <v>18</v>
      </c>
      <c r="C3392" s="5" t="s">
        <v>22</v>
      </c>
      <c r="D3392" s="13">
        <v>5.7</v>
      </c>
      <c r="E3392" s="6">
        <v>6164</v>
      </c>
      <c r="F3392" s="6">
        <v>2977.2099999999996</v>
      </c>
      <c r="G3392" s="7">
        <v>40800</v>
      </c>
      <c r="H3392" s="7">
        <v>40846</v>
      </c>
      <c r="I3392" s="7">
        <v>50040</v>
      </c>
      <c r="J3392" s="5"/>
      <c r="K3392" s="5">
        <v>9034</v>
      </c>
      <c r="L3392" s="5" t="s">
        <v>5720</v>
      </c>
      <c r="M3392" s="5" t="s">
        <v>32</v>
      </c>
      <c r="N3392" s="5" t="s">
        <v>17</v>
      </c>
      <c r="O3392" s="5"/>
      <c r="P3392" s="5"/>
      <c r="Q3392" s="5"/>
    </row>
    <row r="3393" spans="1:17" x14ac:dyDescent="0.35">
      <c r="A3393" s="5" t="s">
        <v>17</v>
      </c>
      <c r="B3393" s="5" t="s">
        <v>18</v>
      </c>
      <c r="C3393" s="5" t="s">
        <v>19</v>
      </c>
      <c r="D3393" s="13">
        <v>5.7</v>
      </c>
      <c r="E3393" s="6">
        <v>6224</v>
      </c>
      <c r="F3393" s="6">
        <v>4008.25</v>
      </c>
      <c r="G3393" s="7">
        <v>39569</v>
      </c>
      <c r="H3393" s="7">
        <v>39637</v>
      </c>
      <c r="I3393" s="7">
        <v>48944</v>
      </c>
      <c r="J3393" s="5"/>
      <c r="K3393" s="5">
        <v>9056</v>
      </c>
      <c r="L3393" s="5" t="s">
        <v>1409</v>
      </c>
      <c r="M3393" s="5" t="s">
        <v>189</v>
      </c>
      <c r="N3393" s="5" t="s">
        <v>17</v>
      </c>
      <c r="O3393" s="5"/>
      <c r="P3393" s="5"/>
      <c r="Q3393" s="5"/>
    </row>
    <row r="3394" spans="1:17" x14ac:dyDescent="0.35">
      <c r="A3394" s="5" t="s">
        <v>17</v>
      </c>
      <c r="B3394" s="5" t="s">
        <v>18</v>
      </c>
      <c r="C3394" s="5" t="s">
        <v>22</v>
      </c>
      <c r="D3394" s="13">
        <v>5.7</v>
      </c>
      <c r="E3394" s="6">
        <v>6264</v>
      </c>
      <c r="F3394" s="6">
        <v>4698</v>
      </c>
      <c r="G3394" s="7">
        <v>39584</v>
      </c>
      <c r="H3394" s="7">
        <v>39398</v>
      </c>
      <c r="I3394" s="7">
        <v>48579</v>
      </c>
      <c r="J3394" s="5"/>
      <c r="K3394" s="5">
        <v>8570</v>
      </c>
      <c r="L3394" s="5" t="s">
        <v>456</v>
      </c>
      <c r="M3394" s="5" t="s">
        <v>25</v>
      </c>
      <c r="N3394" s="5" t="s">
        <v>17</v>
      </c>
      <c r="O3394" s="5"/>
      <c r="P3394" s="5"/>
      <c r="Q3394" s="5"/>
    </row>
    <row r="3395" spans="1:17" x14ac:dyDescent="0.35">
      <c r="A3395" s="5" t="s">
        <v>17</v>
      </c>
      <c r="B3395" s="5" t="s">
        <v>18</v>
      </c>
      <c r="C3395" s="5" t="s">
        <v>19</v>
      </c>
      <c r="D3395" s="13">
        <v>5.7</v>
      </c>
      <c r="E3395" s="6">
        <v>6082</v>
      </c>
      <c r="F3395" s="6">
        <v>3600.54</v>
      </c>
      <c r="G3395" s="7">
        <v>40653</v>
      </c>
      <c r="H3395" s="7">
        <v>40781</v>
      </c>
      <c r="I3395" s="7">
        <v>50040</v>
      </c>
      <c r="J3395" s="5"/>
      <c r="K3395" s="5">
        <v>8617</v>
      </c>
      <c r="L3395" s="5" t="s">
        <v>1734</v>
      </c>
      <c r="M3395" s="5" t="s">
        <v>53</v>
      </c>
      <c r="N3395" s="5" t="s">
        <v>17</v>
      </c>
      <c r="O3395" s="5"/>
      <c r="P3395" s="5"/>
      <c r="Q3395" s="5"/>
    </row>
    <row r="3396" spans="1:17" x14ac:dyDescent="0.35">
      <c r="A3396" s="5" t="s">
        <v>17</v>
      </c>
      <c r="B3396" s="5" t="s">
        <v>18</v>
      </c>
      <c r="C3396" s="5" t="s">
        <v>22</v>
      </c>
      <c r="D3396" s="13">
        <v>5.7</v>
      </c>
      <c r="E3396" s="6">
        <v>6237</v>
      </c>
      <c r="F3396" s="6">
        <v>4677.75</v>
      </c>
      <c r="G3396" s="7">
        <v>39569</v>
      </c>
      <c r="H3396" s="7">
        <v>39932</v>
      </c>
      <c r="I3396" s="7">
        <v>49309</v>
      </c>
      <c r="J3396" s="5"/>
      <c r="K3396" s="5">
        <v>5082</v>
      </c>
      <c r="L3396" s="5" t="s">
        <v>27</v>
      </c>
      <c r="M3396" s="5" t="s">
        <v>28</v>
      </c>
      <c r="N3396" s="5" t="s">
        <v>17</v>
      </c>
      <c r="O3396" s="5"/>
      <c r="P3396" s="5"/>
      <c r="Q3396" s="5"/>
    </row>
    <row r="3397" spans="1:17" x14ac:dyDescent="0.35">
      <c r="A3397" s="5" t="s">
        <v>17</v>
      </c>
      <c r="B3397" s="5" t="s">
        <v>18</v>
      </c>
      <c r="C3397" s="5" t="s">
        <v>22</v>
      </c>
      <c r="D3397" s="13">
        <v>5.7</v>
      </c>
      <c r="E3397" s="6">
        <v>6196.31</v>
      </c>
      <c r="F3397" s="6">
        <v>2751.1600000000008</v>
      </c>
      <c r="G3397" s="7">
        <v>40833</v>
      </c>
      <c r="H3397" s="7">
        <v>40960</v>
      </c>
      <c r="I3397" s="7">
        <v>50405</v>
      </c>
      <c r="J3397" s="5"/>
      <c r="K3397" s="5">
        <v>9450</v>
      </c>
      <c r="L3397" s="5" t="s">
        <v>2325</v>
      </c>
      <c r="M3397" s="5" t="s">
        <v>32</v>
      </c>
      <c r="N3397" s="5" t="s">
        <v>17</v>
      </c>
      <c r="O3397" s="5"/>
      <c r="P3397" s="5"/>
      <c r="Q3397" s="5"/>
    </row>
    <row r="3398" spans="1:17" x14ac:dyDescent="0.35">
      <c r="A3398" s="5" t="s">
        <v>17</v>
      </c>
      <c r="B3398" s="5" t="s">
        <v>18</v>
      </c>
      <c r="C3398" s="5" t="s">
        <v>19</v>
      </c>
      <c r="D3398" s="13">
        <v>5.7</v>
      </c>
      <c r="E3398" s="6">
        <v>6053.5190000000002</v>
      </c>
      <c r="F3398" s="6">
        <v>2385.0800000000004</v>
      </c>
      <c r="G3398" s="7">
        <v>40071</v>
      </c>
      <c r="H3398" s="7">
        <v>41584</v>
      </c>
      <c r="I3398" s="7">
        <v>50770</v>
      </c>
      <c r="J3398" s="5"/>
      <c r="K3398" s="5">
        <v>6207</v>
      </c>
      <c r="L3398" s="5" t="s">
        <v>3223</v>
      </c>
      <c r="M3398" s="5" t="s">
        <v>179</v>
      </c>
      <c r="N3398" s="5" t="s">
        <v>17</v>
      </c>
      <c r="O3398" s="5"/>
      <c r="P3398" s="5"/>
      <c r="Q3398" s="5"/>
    </row>
    <row r="3399" spans="1:17" x14ac:dyDescent="0.35">
      <c r="A3399" s="5" t="s">
        <v>17</v>
      </c>
      <c r="B3399" s="5" t="s">
        <v>18</v>
      </c>
      <c r="C3399" s="5" t="s">
        <v>22</v>
      </c>
      <c r="D3399" s="13">
        <v>5.7</v>
      </c>
      <c r="E3399" s="6">
        <v>5494.48</v>
      </c>
      <c r="F3399" s="6">
        <v>2653.82</v>
      </c>
      <c r="G3399" s="7">
        <v>40736</v>
      </c>
      <c r="H3399" s="7">
        <v>40897</v>
      </c>
      <c r="I3399" s="7">
        <v>50040</v>
      </c>
      <c r="J3399" s="5"/>
      <c r="K3399" s="5">
        <v>3303</v>
      </c>
      <c r="L3399" s="5" t="s">
        <v>6562</v>
      </c>
      <c r="M3399" s="5" t="s">
        <v>51</v>
      </c>
      <c r="N3399" s="5" t="s">
        <v>17</v>
      </c>
      <c r="O3399" s="5"/>
      <c r="P3399" s="5"/>
      <c r="Q3399" s="5"/>
    </row>
    <row r="3400" spans="1:17" x14ac:dyDescent="0.35">
      <c r="A3400" s="5" t="s">
        <v>17</v>
      </c>
      <c r="B3400" s="5" t="s">
        <v>18</v>
      </c>
      <c r="C3400" s="5" t="s">
        <v>19</v>
      </c>
      <c r="D3400" s="13">
        <v>5.7</v>
      </c>
      <c r="E3400" s="6">
        <v>6223.7389999999996</v>
      </c>
      <c r="F3400" s="6">
        <v>3658.4000000000005</v>
      </c>
      <c r="G3400" s="7">
        <v>39569</v>
      </c>
      <c r="H3400" s="7">
        <v>39945</v>
      </c>
      <c r="I3400" s="7">
        <v>49309</v>
      </c>
      <c r="J3400" s="5"/>
      <c r="K3400" s="5">
        <v>4051</v>
      </c>
      <c r="L3400" s="5" t="s">
        <v>1929</v>
      </c>
      <c r="M3400" s="5" t="s">
        <v>1930</v>
      </c>
      <c r="N3400" s="5" t="s">
        <v>17</v>
      </c>
      <c r="O3400" s="5"/>
      <c r="P3400" s="5"/>
      <c r="Q3400" s="5"/>
    </row>
    <row r="3401" spans="1:17" x14ac:dyDescent="0.35">
      <c r="A3401" s="5" t="s">
        <v>17</v>
      </c>
      <c r="B3401" s="5" t="s">
        <v>18</v>
      </c>
      <c r="C3401" s="5" t="s">
        <v>22</v>
      </c>
      <c r="D3401" s="13">
        <v>5.7</v>
      </c>
      <c r="E3401" s="6">
        <v>6114</v>
      </c>
      <c r="F3401" s="6">
        <v>3197.62</v>
      </c>
      <c r="G3401" s="7">
        <v>39570</v>
      </c>
      <c r="H3401" s="7">
        <v>39356</v>
      </c>
      <c r="I3401" s="7">
        <v>48579</v>
      </c>
      <c r="J3401" s="5"/>
      <c r="K3401" s="5">
        <v>8732</v>
      </c>
      <c r="L3401" s="5" t="s">
        <v>9230</v>
      </c>
      <c r="M3401" s="5" t="s">
        <v>32</v>
      </c>
      <c r="N3401" s="5" t="s">
        <v>17</v>
      </c>
      <c r="O3401" s="5"/>
      <c r="P3401" s="5"/>
      <c r="Q3401" s="5"/>
    </row>
    <row r="3402" spans="1:17" x14ac:dyDescent="0.35">
      <c r="A3402" s="5" t="s">
        <v>17</v>
      </c>
      <c r="B3402" s="5" t="s">
        <v>18</v>
      </c>
      <c r="C3402" s="5" t="s">
        <v>22</v>
      </c>
      <c r="D3402" s="13">
        <v>5.7</v>
      </c>
      <c r="E3402" s="6">
        <v>6791</v>
      </c>
      <c r="F3402" s="6">
        <v>3015.2000000000003</v>
      </c>
      <c r="G3402" s="7">
        <v>40833</v>
      </c>
      <c r="H3402" s="7">
        <v>40941</v>
      </c>
      <c r="I3402" s="7">
        <v>50405</v>
      </c>
      <c r="J3402" s="5"/>
      <c r="K3402" s="5">
        <v>3063</v>
      </c>
      <c r="L3402" s="5" t="s">
        <v>545</v>
      </c>
      <c r="M3402" s="5" t="s">
        <v>51</v>
      </c>
      <c r="N3402" s="5" t="s">
        <v>17</v>
      </c>
      <c r="O3402" s="5"/>
      <c r="P3402" s="5"/>
      <c r="Q3402" s="5"/>
    </row>
    <row r="3403" spans="1:17" x14ac:dyDescent="0.35">
      <c r="A3403" s="5" t="s">
        <v>17</v>
      </c>
      <c r="B3403" s="5" t="s">
        <v>18</v>
      </c>
      <c r="C3403" s="5" t="s">
        <v>19</v>
      </c>
      <c r="D3403" s="13">
        <v>5.7</v>
      </c>
      <c r="E3403" s="6">
        <v>6783</v>
      </c>
      <c r="F3403" s="6">
        <v>3696.7300000000005</v>
      </c>
      <c r="G3403" s="7">
        <v>40766</v>
      </c>
      <c r="H3403" s="7">
        <v>40967</v>
      </c>
      <c r="I3403" s="7">
        <v>50405</v>
      </c>
      <c r="J3403" s="5"/>
      <c r="K3403" s="5">
        <v>3960</v>
      </c>
      <c r="L3403" s="5" t="s">
        <v>10087</v>
      </c>
      <c r="M3403" s="5" t="s">
        <v>76</v>
      </c>
      <c r="N3403" s="5" t="s">
        <v>17</v>
      </c>
      <c r="O3403" s="5"/>
      <c r="P3403" s="5"/>
      <c r="Q3403" s="5"/>
    </row>
    <row r="3404" spans="1:17" x14ac:dyDescent="0.35">
      <c r="A3404" s="5" t="s">
        <v>17</v>
      </c>
      <c r="B3404" s="5" t="s">
        <v>18</v>
      </c>
      <c r="C3404" s="5" t="s">
        <v>22</v>
      </c>
      <c r="D3404" s="13">
        <v>5.7</v>
      </c>
      <c r="E3404" s="6">
        <v>3443</v>
      </c>
      <c r="F3404" s="6">
        <v>2045.14</v>
      </c>
      <c r="G3404" s="7">
        <v>39658</v>
      </c>
      <c r="H3404" s="7">
        <v>39727</v>
      </c>
      <c r="I3404" s="7">
        <v>48944</v>
      </c>
      <c r="J3404" s="5"/>
      <c r="K3404" s="5">
        <v>3600</v>
      </c>
      <c r="L3404" s="5" t="s">
        <v>392</v>
      </c>
      <c r="M3404" s="5" t="s">
        <v>51</v>
      </c>
      <c r="N3404" s="5" t="s">
        <v>17</v>
      </c>
      <c r="O3404" s="5"/>
      <c r="P3404" s="5"/>
      <c r="Q3404" s="5"/>
    </row>
    <row r="3405" spans="1:17" x14ac:dyDescent="0.35">
      <c r="A3405" s="5" t="s">
        <v>17</v>
      </c>
      <c r="B3405" s="5" t="s">
        <v>18</v>
      </c>
      <c r="C3405" s="5" t="s">
        <v>19</v>
      </c>
      <c r="D3405" s="13">
        <v>5.7</v>
      </c>
      <c r="E3405" s="6">
        <v>2472</v>
      </c>
      <c r="F3405" s="6">
        <v>1463.42</v>
      </c>
      <c r="G3405" s="7">
        <v>40812</v>
      </c>
      <c r="H3405" s="7">
        <v>40773</v>
      </c>
      <c r="I3405" s="7">
        <v>50040</v>
      </c>
      <c r="J3405" s="5"/>
      <c r="K3405" s="5">
        <v>8820</v>
      </c>
      <c r="L3405" s="5" t="s">
        <v>1427</v>
      </c>
      <c r="M3405" s="5" t="s">
        <v>53</v>
      </c>
      <c r="N3405" s="5" t="s">
        <v>17</v>
      </c>
      <c r="O3405" s="5"/>
      <c r="P3405" s="5"/>
      <c r="Q3405" s="5"/>
    </row>
    <row r="3406" spans="1:17" x14ac:dyDescent="0.35">
      <c r="A3406" s="5" t="s">
        <v>17</v>
      </c>
      <c r="B3406" s="5" t="s">
        <v>18</v>
      </c>
      <c r="C3406" s="5" t="s">
        <v>22</v>
      </c>
      <c r="D3406" s="13">
        <v>5.7</v>
      </c>
      <c r="E3406" s="6">
        <v>4327.8499999999995</v>
      </c>
      <c r="F3406" s="6">
        <v>2090.34</v>
      </c>
      <c r="G3406" s="7">
        <v>40627</v>
      </c>
      <c r="H3406" s="7">
        <v>40838</v>
      </c>
      <c r="I3406" s="7">
        <v>50040</v>
      </c>
      <c r="J3406" s="5"/>
      <c r="K3406" s="5">
        <v>4900</v>
      </c>
      <c r="L3406" s="5" t="s">
        <v>267</v>
      </c>
      <c r="M3406" s="5" t="s">
        <v>51</v>
      </c>
      <c r="N3406" s="5" t="s">
        <v>17</v>
      </c>
      <c r="O3406" s="5"/>
      <c r="P3406" s="5"/>
      <c r="Q3406" s="5"/>
    </row>
    <row r="3407" spans="1:17" x14ac:dyDescent="0.35">
      <c r="A3407" s="5" t="s">
        <v>17</v>
      </c>
      <c r="B3407" s="5" t="s">
        <v>18</v>
      </c>
      <c r="C3407" s="5" t="s">
        <v>22</v>
      </c>
      <c r="D3407" s="13">
        <v>5.7</v>
      </c>
      <c r="E3407" s="6">
        <v>5247</v>
      </c>
      <c r="F3407" s="6">
        <v>3636.17</v>
      </c>
      <c r="G3407" s="7">
        <v>39574</v>
      </c>
      <c r="H3407" s="7">
        <v>38898</v>
      </c>
      <c r="I3407" s="7">
        <v>48213</v>
      </c>
      <c r="J3407" s="5"/>
      <c r="K3407" s="5">
        <v>7026</v>
      </c>
      <c r="L3407" s="5" t="s">
        <v>5058</v>
      </c>
      <c r="M3407" s="5" t="s">
        <v>99</v>
      </c>
      <c r="N3407" s="5" t="s">
        <v>17</v>
      </c>
      <c r="O3407" s="5"/>
      <c r="P3407" s="5"/>
      <c r="Q3407" s="5"/>
    </row>
    <row r="3408" spans="1:17" x14ac:dyDescent="0.35">
      <c r="A3408" s="5" t="s">
        <v>96</v>
      </c>
      <c r="B3408" s="5" t="s">
        <v>18</v>
      </c>
      <c r="C3408" s="5" t="s">
        <v>22</v>
      </c>
      <c r="D3408" s="13">
        <v>5.7</v>
      </c>
      <c r="E3408" s="6">
        <v>5324</v>
      </c>
      <c r="F3408" s="6">
        <v>2699.2799999999997</v>
      </c>
      <c r="G3408" s="7">
        <v>40232</v>
      </c>
      <c r="H3408" s="7">
        <v>40219</v>
      </c>
      <c r="I3408" s="7">
        <v>49674</v>
      </c>
      <c r="J3408" s="5"/>
      <c r="K3408" s="5">
        <v>6927</v>
      </c>
      <c r="L3408" s="5" t="s">
        <v>8466</v>
      </c>
      <c r="M3408" s="5" t="s">
        <v>42</v>
      </c>
      <c r="N3408" s="5" t="s">
        <v>96</v>
      </c>
      <c r="O3408" s="5"/>
      <c r="P3408" s="5"/>
      <c r="Q3408" s="5"/>
    </row>
    <row r="3409" spans="1:17" x14ac:dyDescent="0.35">
      <c r="A3409" s="5" t="s">
        <v>17</v>
      </c>
      <c r="B3409" s="5" t="s">
        <v>18</v>
      </c>
      <c r="C3409" s="5" t="s">
        <v>22</v>
      </c>
      <c r="D3409" s="13">
        <v>5.7</v>
      </c>
      <c r="E3409" s="6">
        <v>6051</v>
      </c>
      <c r="F3409" s="6">
        <v>4538.2499999999991</v>
      </c>
      <c r="G3409" s="7">
        <v>39981</v>
      </c>
      <c r="H3409" s="7">
        <v>39938</v>
      </c>
      <c r="I3409" s="7">
        <v>49309</v>
      </c>
      <c r="J3409" s="5"/>
      <c r="K3409" s="5">
        <v>3185</v>
      </c>
      <c r="L3409" s="5" t="s">
        <v>7833</v>
      </c>
      <c r="M3409" s="5" t="s">
        <v>55</v>
      </c>
      <c r="N3409" s="5" t="s">
        <v>17</v>
      </c>
      <c r="O3409" s="5"/>
      <c r="P3409" s="5"/>
      <c r="Q3409" s="5"/>
    </row>
    <row r="3410" spans="1:17" x14ac:dyDescent="0.35">
      <c r="A3410" s="5" t="s">
        <v>17</v>
      </c>
      <c r="B3410" s="5" t="s">
        <v>18</v>
      </c>
      <c r="C3410" s="5" t="s">
        <v>22</v>
      </c>
      <c r="D3410" s="13">
        <v>5.7</v>
      </c>
      <c r="E3410" s="6">
        <v>6000</v>
      </c>
      <c r="F3410" s="6">
        <v>4500</v>
      </c>
      <c r="G3410" s="7">
        <v>39570</v>
      </c>
      <c r="H3410" s="7">
        <v>39869</v>
      </c>
      <c r="I3410" s="7">
        <v>49309</v>
      </c>
      <c r="J3410" s="5"/>
      <c r="K3410" s="5">
        <v>8872</v>
      </c>
      <c r="L3410" s="5" t="s">
        <v>2073</v>
      </c>
      <c r="M3410" s="5" t="s">
        <v>32</v>
      </c>
      <c r="N3410" s="5" t="s">
        <v>17</v>
      </c>
      <c r="O3410" s="5"/>
      <c r="P3410" s="5"/>
      <c r="Q3410" s="5"/>
    </row>
    <row r="3411" spans="1:17" x14ac:dyDescent="0.35">
      <c r="A3411" s="5" t="s">
        <v>17</v>
      </c>
      <c r="B3411" s="5" t="s">
        <v>18</v>
      </c>
      <c r="C3411" s="5" t="s">
        <v>22</v>
      </c>
      <c r="D3411" s="13">
        <v>5.7</v>
      </c>
      <c r="E3411" s="6">
        <v>7500</v>
      </c>
      <c r="F3411" s="6">
        <v>5625.01</v>
      </c>
      <c r="G3411" s="7">
        <v>39570</v>
      </c>
      <c r="H3411" s="7">
        <v>39792</v>
      </c>
      <c r="I3411" s="7">
        <v>48944</v>
      </c>
      <c r="J3411" s="5"/>
      <c r="K3411" s="5">
        <v>1971</v>
      </c>
      <c r="L3411" s="5" t="s">
        <v>12392</v>
      </c>
      <c r="M3411" s="5" t="s">
        <v>76</v>
      </c>
      <c r="N3411" s="5" t="s">
        <v>17</v>
      </c>
      <c r="O3411" s="5"/>
      <c r="P3411" s="5"/>
      <c r="Q3411" s="5"/>
    </row>
    <row r="3412" spans="1:17" x14ac:dyDescent="0.35">
      <c r="A3412" s="5" t="s">
        <v>96</v>
      </c>
      <c r="B3412" s="5" t="s">
        <v>18</v>
      </c>
      <c r="C3412" s="5" t="s">
        <v>22</v>
      </c>
      <c r="D3412" s="13">
        <v>5.7</v>
      </c>
      <c r="E3412" s="6">
        <v>8322</v>
      </c>
      <c r="F3412" s="6">
        <v>5118.0200000000004</v>
      </c>
      <c r="G3412" s="7">
        <v>39569</v>
      </c>
      <c r="H3412" s="7">
        <v>40498</v>
      </c>
      <c r="I3412" s="7">
        <v>49674</v>
      </c>
      <c r="J3412" s="5"/>
      <c r="K3412" s="5">
        <v>8308</v>
      </c>
      <c r="L3412" s="5" t="s">
        <v>3861</v>
      </c>
      <c r="M3412" s="5" t="s">
        <v>53</v>
      </c>
      <c r="N3412" s="5" t="s">
        <v>96</v>
      </c>
      <c r="O3412" s="5"/>
      <c r="P3412" s="5"/>
      <c r="Q3412" s="5"/>
    </row>
    <row r="3413" spans="1:17" x14ac:dyDescent="0.35">
      <c r="A3413" s="5" t="s">
        <v>17</v>
      </c>
      <c r="B3413" s="5" t="s">
        <v>18</v>
      </c>
      <c r="C3413" s="5" t="s">
        <v>22</v>
      </c>
      <c r="D3413" s="13">
        <v>5.7</v>
      </c>
      <c r="E3413" s="6">
        <v>6896</v>
      </c>
      <c r="F3413" s="6">
        <v>3820.3900000000003</v>
      </c>
      <c r="G3413" s="7">
        <v>40449</v>
      </c>
      <c r="H3413" s="7">
        <v>40535</v>
      </c>
      <c r="I3413" s="7">
        <v>49674</v>
      </c>
      <c r="J3413" s="5"/>
      <c r="K3413" s="5">
        <v>6821</v>
      </c>
      <c r="L3413" s="5" t="s">
        <v>5529</v>
      </c>
      <c r="M3413" s="5" t="s">
        <v>42</v>
      </c>
      <c r="N3413" s="5" t="s">
        <v>17</v>
      </c>
      <c r="O3413" s="5"/>
      <c r="P3413" s="5"/>
      <c r="Q3413" s="5"/>
    </row>
    <row r="3414" spans="1:17" x14ac:dyDescent="0.35">
      <c r="A3414" s="5" t="s">
        <v>17</v>
      </c>
      <c r="B3414" s="5" t="s">
        <v>18</v>
      </c>
      <c r="C3414" s="5" t="s">
        <v>22</v>
      </c>
      <c r="D3414" s="13">
        <v>5.7</v>
      </c>
      <c r="E3414" s="6">
        <v>6562</v>
      </c>
      <c r="F3414" s="6">
        <v>3169.4500000000003</v>
      </c>
      <c r="G3414" s="7">
        <v>39584</v>
      </c>
      <c r="H3414" s="7">
        <v>40799</v>
      </c>
      <c r="I3414" s="7">
        <v>50040</v>
      </c>
      <c r="J3414" s="5"/>
      <c r="K3414" s="5">
        <v>8112</v>
      </c>
      <c r="L3414" s="5" t="s">
        <v>1576</v>
      </c>
      <c r="M3414" s="5" t="s">
        <v>53</v>
      </c>
      <c r="N3414" s="5" t="s">
        <v>17</v>
      </c>
      <c r="O3414" s="5"/>
      <c r="P3414" s="5"/>
      <c r="Q3414" s="5"/>
    </row>
    <row r="3415" spans="1:17" x14ac:dyDescent="0.35">
      <c r="A3415" s="5" t="s">
        <v>17</v>
      </c>
      <c r="B3415" s="5" t="s">
        <v>18</v>
      </c>
      <c r="C3415" s="5" t="s">
        <v>19</v>
      </c>
      <c r="D3415" s="13">
        <v>5.7</v>
      </c>
      <c r="E3415" s="6">
        <v>6729</v>
      </c>
      <c r="F3415" s="6">
        <v>6056.1</v>
      </c>
      <c r="G3415" s="7">
        <v>39570</v>
      </c>
      <c r="H3415" s="7">
        <v>39744</v>
      </c>
      <c r="I3415" s="7">
        <v>48944</v>
      </c>
      <c r="J3415" s="5"/>
      <c r="K3415" s="5">
        <v>1052</v>
      </c>
      <c r="L3415" s="5" t="s">
        <v>14085</v>
      </c>
      <c r="M3415" s="5" t="s">
        <v>21</v>
      </c>
      <c r="N3415" s="5" t="s">
        <v>17</v>
      </c>
      <c r="O3415" s="5"/>
      <c r="P3415" s="5"/>
      <c r="Q3415" s="5"/>
    </row>
    <row r="3416" spans="1:17" x14ac:dyDescent="0.35">
      <c r="A3416" s="5" t="s">
        <v>17</v>
      </c>
      <c r="B3416" s="5" t="s">
        <v>18</v>
      </c>
      <c r="C3416" s="5" t="s">
        <v>22</v>
      </c>
      <c r="D3416" s="13">
        <v>5.71</v>
      </c>
      <c r="E3416" s="6">
        <v>6318</v>
      </c>
      <c r="F3416" s="6">
        <v>3051.6099999999997</v>
      </c>
      <c r="G3416" s="7">
        <v>40785</v>
      </c>
      <c r="H3416" s="7">
        <v>40823</v>
      </c>
      <c r="I3416" s="7">
        <v>50040</v>
      </c>
      <c r="J3416" s="5"/>
      <c r="K3416" s="5">
        <v>2013</v>
      </c>
      <c r="L3416" s="5" t="s">
        <v>3781</v>
      </c>
      <c r="M3416" s="5" t="s">
        <v>583</v>
      </c>
      <c r="N3416" s="5" t="s">
        <v>17</v>
      </c>
      <c r="O3416" s="5"/>
      <c r="P3416" s="5"/>
      <c r="Q3416" s="5"/>
    </row>
    <row r="3417" spans="1:17" x14ac:dyDescent="0.35">
      <c r="A3417" s="5" t="s">
        <v>17</v>
      </c>
      <c r="B3417" s="5" t="s">
        <v>18</v>
      </c>
      <c r="C3417" s="5" t="s">
        <v>22</v>
      </c>
      <c r="D3417" s="13">
        <v>5.71</v>
      </c>
      <c r="E3417" s="6">
        <v>5840</v>
      </c>
      <c r="F3417" s="6">
        <v>2820.72</v>
      </c>
      <c r="G3417" s="7">
        <v>40697</v>
      </c>
      <c r="H3417" s="7">
        <v>40793</v>
      </c>
      <c r="I3417" s="7">
        <v>50040</v>
      </c>
      <c r="J3417" s="5"/>
      <c r="K3417" s="5">
        <v>1233</v>
      </c>
      <c r="L3417" s="5" t="s">
        <v>241</v>
      </c>
      <c r="M3417" s="5" t="s">
        <v>332</v>
      </c>
      <c r="N3417" s="5" t="s">
        <v>17</v>
      </c>
      <c r="O3417" s="5"/>
      <c r="P3417" s="5"/>
      <c r="Q3417" s="5"/>
    </row>
    <row r="3418" spans="1:17" x14ac:dyDescent="0.35">
      <c r="A3418" s="5" t="s">
        <v>17</v>
      </c>
      <c r="B3418" s="5" t="s">
        <v>18</v>
      </c>
      <c r="C3418" s="5" t="s">
        <v>22</v>
      </c>
      <c r="D3418" s="13">
        <v>5.71</v>
      </c>
      <c r="E3418" s="6">
        <v>5464</v>
      </c>
      <c r="F3418" s="6">
        <v>2639.1000000000004</v>
      </c>
      <c r="G3418" s="7">
        <v>40791</v>
      </c>
      <c r="H3418" s="7">
        <v>40765</v>
      </c>
      <c r="I3418" s="7">
        <v>50040</v>
      </c>
      <c r="J3418" s="5"/>
      <c r="K3418" s="5">
        <v>6331</v>
      </c>
      <c r="L3418" s="5" t="s">
        <v>2703</v>
      </c>
      <c r="M3418" s="5" t="s">
        <v>895</v>
      </c>
      <c r="N3418" s="5" t="s">
        <v>17</v>
      </c>
      <c r="O3418" s="5"/>
      <c r="P3418" s="5"/>
      <c r="Q3418" s="5"/>
    </row>
    <row r="3419" spans="1:17" x14ac:dyDescent="0.35">
      <c r="A3419" s="5" t="s">
        <v>17</v>
      </c>
      <c r="B3419" s="5" t="s">
        <v>18</v>
      </c>
      <c r="C3419" s="5" t="s">
        <v>22</v>
      </c>
      <c r="D3419" s="13">
        <v>5.71</v>
      </c>
      <c r="E3419" s="6">
        <v>5668</v>
      </c>
      <c r="F3419" s="6">
        <v>2737.64</v>
      </c>
      <c r="G3419" s="7">
        <v>40779</v>
      </c>
      <c r="H3419" s="7">
        <v>40878</v>
      </c>
      <c r="I3419" s="7">
        <v>50040</v>
      </c>
      <c r="J3419" s="5"/>
      <c r="K3419" s="5">
        <v>8917</v>
      </c>
      <c r="L3419" s="5" t="s">
        <v>3523</v>
      </c>
      <c r="M3419" s="5" t="s">
        <v>28</v>
      </c>
      <c r="N3419" s="5" t="s">
        <v>17</v>
      </c>
      <c r="O3419" s="5"/>
      <c r="P3419" s="5"/>
      <c r="Q3419" s="5"/>
    </row>
    <row r="3420" spans="1:17" x14ac:dyDescent="0.35">
      <c r="A3420" s="5" t="s">
        <v>17</v>
      </c>
      <c r="B3420" s="5" t="s">
        <v>18</v>
      </c>
      <c r="C3420" s="5" t="s">
        <v>22</v>
      </c>
      <c r="D3420" s="13">
        <v>5.72</v>
      </c>
      <c r="E3420" s="6">
        <v>6415.2340000000004</v>
      </c>
      <c r="F3420" s="6">
        <v>3098.57</v>
      </c>
      <c r="G3420" s="7">
        <v>40532</v>
      </c>
      <c r="H3420" s="7">
        <v>40716</v>
      </c>
      <c r="I3420" s="7">
        <v>50040</v>
      </c>
      <c r="J3420" s="5"/>
      <c r="K3420" s="5">
        <v>4143</v>
      </c>
      <c r="L3420" s="5" t="s">
        <v>4609</v>
      </c>
      <c r="M3420" s="5" t="s">
        <v>210</v>
      </c>
      <c r="N3420" s="5" t="s">
        <v>17</v>
      </c>
      <c r="O3420" s="5"/>
      <c r="P3420" s="5"/>
      <c r="Q3420" s="5"/>
    </row>
    <row r="3421" spans="1:17" x14ac:dyDescent="0.35">
      <c r="A3421" s="5" t="s">
        <v>17</v>
      </c>
      <c r="B3421" s="5" t="s">
        <v>18</v>
      </c>
      <c r="C3421" s="5" t="s">
        <v>22</v>
      </c>
      <c r="D3421" s="13">
        <v>5.72</v>
      </c>
      <c r="E3421" s="6">
        <v>4980</v>
      </c>
      <c r="F3421" s="6">
        <v>2405.34</v>
      </c>
      <c r="G3421" s="7">
        <v>40679</v>
      </c>
      <c r="H3421" s="7">
        <v>40690</v>
      </c>
      <c r="I3421" s="7">
        <v>50040</v>
      </c>
      <c r="J3421" s="5"/>
      <c r="K3421" s="5">
        <v>8915</v>
      </c>
      <c r="L3421" s="5" t="s">
        <v>4849</v>
      </c>
      <c r="M3421" s="5" t="s">
        <v>53</v>
      </c>
      <c r="N3421" s="5" t="s">
        <v>17</v>
      </c>
      <c r="O3421" s="5"/>
      <c r="P3421" s="5"/>
      <c r="Q3421" s="5"/>
    </row>
    <row r="3422" spans="1:17" x14ac:dyDescent="0.35">
      <c r="A3422" s="5" t="s">
        <v>17</v>
      </c>
      <c r="B3422" s="5" t="s">
        <v>18</v>
      </c>
      <c r="C3422" s="5" t="s">
        <v>19</v>
      </c>
      <c r="D3422" s="13">
        <v>5.74</v>
      </c>
      <c r="E3422" s="6">
        <v>6324</v>
      </c>
      <c r="F3422" s="6">
        <v>3446.57</v>
      </c>
      <c r="G3422" s="7">
        <v>40725</v>
      </c>
      <c r="H3422" s="7">
        <v>40960</v>
      </c>
      <c r="I3422" s="7">
        <v>50405</v>
      </c>
      <c r="J3422" s="5"/>
      <c r="K3422" s="5">
        <v>3714</v>
      </c>
      <c r="L3422" s="5" t="s">
        <v>4611</v>
      </c>
      <c r="M3422" s="5" t="s">
        <v>51</v>
      </c>
      <c r="N3422" s="5" t="s">
        <v>17</v>
      </c>
      <c r="O3422" s="5"/>
      <c r="P3422" s="5"/>
      <c r="Q3422" s="5"/>
    </row>
    <row r="3423" spans="1:17" x14ac:dyDescent="0.35">
      <c r="A3423" s="5" t="s">
        <v>17</v>
      </c>
      <c r="B3423" s="5" t="s">
        <v>18</v>
      </c>
      <c r="C3423" s="5" t="s">
        <v>22</v>
      </c>
      <c r="D3423" s="13">
        <v>5.74</v>
      </c>
      <c r="E3423" s="6">
        <v>4685</v>
      </c>
      <c r="F3423" s="6">
        <v>1869.31</v>
      </c>
      <c r="G3423" s="7">
        <v>40849</v>
      </c>
      <c r="H3423" s="7">
        <v>40998</v>
      </c>
      <c r="I3423" s="7">
        <v>50405</v>
      </c>
      <c r="J3423" s="5"/>
      <c r="K3423" s="5">
        <v>4652</v>
      </c>
      <c r="L3423" s="5" t="s">
        <v>7393</v>
      </c>
      <c r="M3423" s="5" t="s">
        <v>210</v>
      </c>
      <c r="N3423" s="5" t="s">
        <v>17</v>
      </c>
      <c r="O3423" s="5"/>
      <c r="P3423" s="5"/>
      <c r="Q3423" s="5"/>
    </row>
    <row r="3424" spans="1:17" x14ac:dyDescent="0.35">
      <c r="A3424" s="5" t="s">
        <v>17</v>
      </c>
      <c r="B3424" s="5" t="s">
        <v>18</v>
      </c>
      <c r="C3424" s="5" t="s">
        <v>19</v>
      </c>
      <c r="D3424" s="13">
        <v>5.74</v>
      </c>
      <c r="E3424" s="6">
        <v>3045</v>
      </c>
      <c r="F3424" s="6">
        <v>925.67</v>
      </c>
      <c r="G3424" s="7">
        <v>40709</v>
      </c>
      <c r="H3424" s="7">
        <v>41936</v>
      </c>
      <c r="I3424" s="7">
        <v>49309</v>
      </c>
      <c r="J3424" s="5"/>
      <c r="K3424" s="5">
        <v>8906</v>
      </c>
      <c r="L3424" s="5" t="s">
        <v>294</v>
      </c>
      <c r="M3424" s="5" t="s">
        <v>53</v>
      </c>
      <c r="N3424" s="5" t="s">
        <v>17</v>
      </c>
      <c r="O3424" s="5"/>
      <c r="P3424" s="5"/>
      <c r="Q3424" s="5"/>
    </row>
    <row r="3425" spans="1:17" x14ac:dyDescent="0.35">
      <c r="A3425" s="5" t="s">
        <v>17</v>
      </c>
      <c r="B3425" s="5" t="s">
        <v>18</v>
      </c>
      <c r="C3425" s="5" t="s">
        <v>22</v>
      </c>
      <c r="D3425" s="13">
        <v>5.75</v>
      </c>
      <c r="E3425" s="6">
        <v>6594.9799999999987</v>
      </c>
      <c r="F3425" s="6">
        <v>3185.3800000000006</v>
      </c>
      <c r="G3425" s="7">
        <v>40640</v>
      </c>
      <c r="H3425" s="7">
        <v>40731</v>
      </c>
      <c r="I3425" s="7">
        <v>50040</v>
      </c>
      <c r="J3425" s="5"/>
      <c r="K3425" s="5">
        <v>9478</v>
      </c>
      <c r="L3425" s="5" t="s">
        <v>1176</v>
      </c>
      <c r="M3425" s="5" t="s">
        <v>32</v>
      </c>
      <c r="N3425" s="5" t="s">
        <v>17</v>
      </c>
      <c r="O3425" s="5"/>
      <c r="P3425" s="5"/>
      <c r="Q3425" s="5"/>
    </row>
    <row r="3426" spans="1:17" x14ac:dyDescent="0.35">
      <c r="A3426" s="5" t="s">
        <v>17</v>
      </c>
      <c r="B3426" s="5" t="s">
        <v>18</v>
      </c>
      <c r="C3426" s="5" t="s">
        <v>22</v>
      </c>
      <c r="D3426" s="13">
        <v>5.75</v>
      </c>
      <c r="E3426" s="6">
        <v>5127</v>
      </c>
      <c r="F3426" s="6">
        <v>3153.1</v>
      </c>
      <c r="G3426" s="7">
        <v>40399</v>
      </c>
      <c r="H3426" s="7">
        <v>40452</v>
      </c>
      <c r="I3426" s="7">
        <v>49674</v>
      </c>
      <c r="J3426" s="5"/>
      <c r="K3426" s="5">
        <v>4313</v>
      </c>
      <c r="L3426" s="5" t="s">
        <v>2686</v>
      </c>
      <c r="M3426" s="5" t="s">
        <v>28</v>
      </c>
      <c r="N3426" s="5" t="s">
        <v>17</v>
      </c>
      <c r="O3426" s="5"/>
      <c r="P3426" s="5"/>
      <c r="Q3426" s="5"/>
    </row>
    <row r="3427" spans="1:17" x14ac:dyDescent="0.35">
      <c r="A3427" s="5" t="s">
        <v>17</v>
      </c>
      <c r="B3427" s="5" t="s">
        <v>18</v>
      </c>
      <c r="C3427" s="5" t="s">
        <v>22</v>
      </c>
      <c r="D3427" s="13">
        <v>5.75</v>
      </c>
      <c r="E3427" s="6">
        <v>6213.2640000000001</v>
      </c>
      <c r="F3427" s="6">
        <v>4659.9399999999996</v>
      </c>
      <c r="G3427" s="7">
        <v>39670</v>
      </c>
      <c r="H3427" s="7">
        <v>40171</v>
      </c>
      <c r="I3427" s="7">
        <v>49309</v>
      </c>
      <c r="J3427" s="5"/>
      <c r="K3427" s="5">
        <v>5001</v>
      </c>
      <c r="L3427" s="5" t="s">
        <v>2292</v>
      </c>
      <c r="M3427" s="5" t="s">
        <v>28</v>
      </c>
      <c r="N3427" s="5" t="s">
        <v>17</v>
      </c>
      <c r="O3427" s="5"/>
      <c r="P3427" s="5"/>
      <c r="Q3427" s="5"/>
    </row>
    <row r="3428" spans="1:17" x14ac:dyDescent="0.35">
      <c r="A3428" s="5" t="s">
        <v>17</v>
      </c>
      <c r="B3428" s="5" t="s">
        <v>18</v>
      </c>
      <c r="C3428" s="5" t="s">
        <v>22</v>
      </c>
      <c r="D3428" s="13">
        <v>5.75</v>
      </c>
      <c r="E3428" s="6">
        <v>6478</v>
      </c>
      <c r="F3428" s="6">
        <v>3128.8700000000003</v>
      </c>
      <c r="G3428" s="7">
        <v>40715</v>
      </c>
      <c r="H3428" s="7">
        <v>40850</v>
      </c>
      <c r="I3428" s="7">
        <v>50040</v>
      </c>
      <c r="J3428" s="5"/>
      <c r="K3428" s="5">
        <v>4565</v>
      </c>
      <c r="L3428" s="5" t="s">
        <v>4367</v>
      </c>
      <c r="M3428" s="5" t="s">
        <v>210</v>
      </c>
      <c r="N3428" s="5" t="s">
        <v>17</v>
      </c>
      <c r="O3428" s="5"/>
      <c r="P3428" s="5"/>
      <c r="Q3428" s="5"/>
    </row>
    <row r="3429" spans="1:17" x14ac:dyDescent="0.35">
      <c r="A3429" s="5" t="s">
        <v>17</v>
      </c>
      <c r="B3429" s="5" t="s">
        <v>18</v>
      </c>
      <c r="C3429" s="5" t="s">
        <v>22</v>
      </c>
      <c r="D3429" s="13">
        <v>5.75</v>
      </c>
      <c r="E3429" s="6">
        <v>6439</v>
      </c>
      <c r="F3429" s="6">
        <v>2137.7399999999998</v>
      </c>
      <c r="G3429" s="7">
        <v>40784</v>
      </c>
      <c r="H3429" s="7">
        <v>41381</v>
      </c>
      <c r="I3429" s="7">
        <v>50770</v>
      </c>
      <c r="J3429" s="5"/>
      <c r="K3429" s="5">
        <v>8458</v>
      </c>
      <c r="L3429" s="5" t="s">
        <v>5780</v>
      </c>
      <c r="M3429" s="5" t="s">
        <v>53</v>
      </c>
      <c r="N3429" s="5" t="s">
        <v>17</v>
      </c>
      <c r="O3429" s="5"/>
      <c r="P3429" s="5"/>
      <c r="Q3429" s="5"/>
    </row>
    <row r="3430" spans="1:17" x14ac:dyDescent="0.35">
      <c r="A3430" s="5" t="s">
        <v>17</v>
      </c>
      <c r="B3430" s="5" t="s">
        <v>18</v>
      </c>
      <c r="C3430" s="5" t="s">
        <v>22</v>
      </c>
      <c r="D3430" s="13">
        <v>5.75</v>
      </c>
      <c r="E3430" s="6">
        <v>5639</v>
      </c>
      <c r="F3430" s="6">
        <v>2723.65</v>
      </c>
      <c r="G3430" s="7">
        <v>40772</v>
      </c>
      <c r="H3430" s="7">
        <v>40844</v>
      </c>
      <c r="I3430" s="7">
        <v>50040</v>
      </c>
      <c r="J3430" s="5"/>
      <c r="K3430" s="5">
        <v>9445</v>
      </c>
      <c r="L3430" s="5" t="s">
        <v>308</v>
      </c>
      <c r="M3430" s="5" t="s">
        <v>32</v>
      </c>
      <c r="N3430" s="5" t="s">
        <v>17</v>
      </c>
      <c r="O3430" s="5"/>
      <c r="P3430" s="5"/>
      <c r="Q3430" s="5"/>
    </row>
    <row r="3431" spans="1:17" x14ac:dyDescent="0.35">
      <c r="A3431" s="5" t="s">
        <v>17</v>
      </c>
      <c r="B3431" s="5" t="s">
        <v>18</v>
      </c>
      <c r="C3431" s="5" t="s">
        <v>22</v>
      </c>
      <c r="D3431" s="13">
        <v>5.75</v>
      </c>
      <c r="E3431" s="6">
        <v>5684</v>
      </c>
      <c r="F3431" s="6">
        <v>2745.3799999999997</v>
      </c>
      <c r="G3431" s="7">
        <v>40666</v>
      </c>
      <c r="H3431" s="7">
        <v>40690</v>
      </c>
      <c r="I3431" s="7">
        <v>50040</v>
      </c>
      <c r="J3431" s="5"/>
      <c r="K3431" s="5">
        <v>4432</v>
      </c>
      <c r="L3431" s="5" t="s">
        <v>6909</v>
      </c>
      <c r="M3431" s="5" t="s">
        <v>344</v>
      </c>
      <c r="N3431" s="5" t="s">
        <v>17</v>
      </c>
      <c r="O3431" s="5"/>
      <c r="P3431" s="5"/>
      <c r="Q3431" s="5"/>
    </row>
    <row r="3432" spans="1:17" x14ac:dyDescent="0.35">
      <c r="A3432" s="5" t="s">
        <v>17</v>
      </c>
      <c r="B3432" s="5" t="s">
        <v>18</v>
      </c>
      <c r="C3432" s="5" t="s">
        <v>22</v>
      </c>
      <c r="D3432" s="13">
        <v>5.76</v>
      </c>
      <c r="E3432" s="6">
        <v>4927</v>
      </c>
      <c r="F3432" s="6">
        <v>2379.75</v>
      </c>
      <c r="G3432" s="7">
        <v>40704</v>
      </c>
      <c r="H3432" s="7">
        <v>40722</v>
      </c>
      <c r="I3432" s="7">
        <v>50040</v>
      </c>
      <c r="J3432" s="5"/>
      <c r="K3432" s="5">
        <v>8623</v>
      </c>
      <c r="L3432" s="5" t="s">
        <v>536</v>
      </c>
      <c r="M3432" s="5" t="s">
        <v>53</v>
      </c>
      <c r="N3432" s="5" t="s">
        <v>17</v>
      </c>
      <c r="O3432" s="5"/>
      <c r="P3432" s="5"/>
      <c r="Q3432" s="5"/>
    </row>
    <row r="3433" spans="1:17" x14ac:dyDescent="0.35">
      <c r="A3433" s="5" t="s">
        <v>17</v>
      </c>
      <c r="B3433" s="5" t="s">
        <v>18</v>
      </c>
      <c r="C3433" s="5" t="s">
        <v>22</v>
      </c>
      <c r="D3433" s="13">
        <v>5.76</v>
      </c>
      <c r="E3433" s="6">
        <v>5873</v>
      </c>
      <c r="F3433" s="6">
        <v>2836.65</v>
      </c>
      <c r="G3433" s="7">
        <v>40795</v>
      </c>
      <c r="H3433" s="7">
        <v>40889</v>
      </c>
      <c r="I3433" s="7">
        <v>50040</v>
      </c>
      <c r="J3433" s="5"/>
      <c r="K3433" s="5">
        <v>9445</v>
      </c>
      <c r="L3433" s="5" t="s">
        <v>308</v>
      </c>
      <c r="M3433" s="5" t="s">
        <v>32</v>
      </c>
      <c r="N3433" s="5" t="s">
        <v>17</v>
      </c>
      <c r="O3433" s="5"/>
      <c r="P3433" s="5"/>
      <c r="Q3433" s="5"/>
    </row>
    <row r="3434" spans="1:17" x14ac:dyDescent="0.35">
      <c r="A3434" s="5" t="s">
        <v>17</v>
      </c>
      <c r="B3434" s="5" t="s">
        <v>18</v>
      </c>
      <c r="C3434" s="5" t="s">
        <v>22</v>
      </c>
      <c r="D3434" s="13">
        <v>5.76</v>
      </c>
      <c r="E3434" s="6">
        <v>6292</v>
      </c>
      <c r="F3434" s="6">
        <v>3039.0399999999995</v>
      </c>
      <c r="G3434" s="7">
        <v>40824</v>
      </c>
      <c r="H3434" s="7">
        <v>40870</v>
      </c>
      <c r="I3434" s="7">
        <v>50040</v>
      </c>
      <c r="J3434" s="5"/>
      <c r="K3434" s="5">
        <v>3232</v>
      </c>
      <c r="L3434" s="5" t="s">
        <v>3096</v>
      </c>
      <c r="M3434" s="5" t="s">
        <v>51</v>
      </c>
      <c r="N3434" s="5" t="s">
        <v>17</v>
      </c>
      <c r="O3434" s="5"/>
      <c r="P3434" s="5"/>
      <c r="Q3434" s="5"/>
    </row>
    <row r="3435" spans="1:17" x14ac:dyDescent="0.35">
      <c r="A3435" s="5" t="s">
        <v>17</v>
      </c>
      <c r="B3435" s="5" t="s">
        <v>18</v>
      </c>
      <c r="C3435" s="5" t="s">
        <v>22</v>
      </c>
      <c r="D3435" s="13">
        <v>5.76</v>
      </c>
      <c r="E3435" s="6">
        <v>6572</v>
      </c>
      <c r="F3435" s="6">
        <v>3174.27</v>
      </c>
      <c r="G3435" s="7">
        <v>40832</v>
      </c>
      <c r="H3435" s="7">
        <v>40878</v>
      </c>
      <c r="I3435" s="7">
        <v>50040</v>
      </c>
      <c r="J3435" s="5"/>
      <c r="K3435" s="5">
        <v>3400</v>
      </c>
      <c r="L3435" s="5" t="s">
        <v>240</v>
      </c>
      <c r="M3435" s="5" t="s">
        <v>51</v>
      </c>
      <c r="N3435" s="5" t="s">
        <v>17</v>
      </c>
      <c r="O3435" s="5"/>
      <c r="P3435" s="5"/>
      <c r="Q3435" s="5"/>
    </row>
    <row r="3436" spans="1:17" x14ac:dyDescent="0.35">
      <c r="A3436" s="5" t="s">
        <v>17</v>
      </c>
      <c r="B3436" s="5" t="s">
        <v>18</v>
      </c>
      <c r="C3436" s="5" t="s">
        <v>22</v>
      </c>
      <c r="D3436" s="13">
        <v>5.76</v>
      </c>
      <c r="E3436" s="6">
        <v>6314.5740000000005</v>
      </c>
      <c r="F3436" s="6">
        <v>3049.94</v>
      </c>
      <c r="G3436" s="7">
        <v>40828</v>
      </c>
      <c r="H3436" s="7">
        <v>40868</v>
      </c>
      <c r="I3436" s="7">
        <v>50040</v>
      </c>
      <c r="J3436" s="5"/>
      <c r="K3436" s="5">
        <v>6208</v>
      </c>
      <c r="L3436" s="5" t="s">
        <v>3653</v>
      </c>
      <c r="M3436" s="5" t="s">
        <v>179</v>
      </c>
      <c r="N3436" s="5" t="s">
        <v>17</v>
      </c>
      <c r="O3436" s="5"/>
      <c r="P3436" s="5"/>
      <c r="Q3436" s="5"/>
    </row>
    <row r="3437" spans="1:17" x14ac:dyDescent="0.35">
      <c r="A3437" s="5" t="s">
        <v>17</v>
      </c>
      <c r="B3437" s="5" t="s">
        <v>18</v>
      </c>
      <c r="C3437" s="5" t="s">
        <v>22</v>
      </c>
      <c r="D3437" s="13">
        <v>5.76</v>
      </c>
      <c r="E3437" s="6">
        <v>5876</v>
      </c>
      <c r="F3437" s="6">
        <v>2838.1</v>
      </c>
      <c r="G3437" s="7">
        <v>40721</v>
      </c>
      <c r="H3437" s="7">
        <v>40897</v>
      </c>
      <c r="I3437" s="7">
        <v>50040</v>
      </c>
      <c r="J3437" s="5"/>
      <c r="K3437" s="5">
        <v>8702</v>
      </c>
      <c r="L3437" s="5" t="s">
        <v>4001</v>
      </c>
      <c r="M3437" s="5" t="s">
        <v>53</v>
      </c>
      <c r="N3437" s="5" t="s">
        <v>17</v>
      </c>
      <c r="O3437" s="5"/>
      <c r="P3437" s="5"/>
      <c r="Q3437" s="5"/>
    </row>
    <row r="3438" spans="1:17" x14ac:dyDescent="0.35">
      <c r="A3438" s="5" t="s">
        <v>17</v>
      </c>
      <c r="B3438" s="5" t="s">
        <v>18</v>
      </c>
      <c r="C3438" s="5" t="s">
        <v>22</v>
      </c>
      <c r="D3438" s="13">
        <v>5.76</v>
      </c>
      <c r="E3438" s="6">
        <v>4949</v>
      </c>
      <c r="F3438" s="6">
        <v>2390.3800000000006</v>
      </c>
      <c r="G3438" s="7">
        <v>40744</v>
      </c>
      <c r="H3438" s="7">
        <v>40752</v>
      </c>
      <c r="I3438" s="7">
        <v>50040</v>
      </c>
      <c r="J3438" s="5"/>
      <c r="K3438" s="5">
        <v>6934</v>
      </c>
      <c r="L3438" s="5" t="s">
        <v>41</v>
      </c>
      <c r="M3438" s="5" t="s">
        <v>42</v>
      </c>
      <c r="N3438" s="5" t="s">
        <v>17</v>
      </c>
      <c r="O3438" s="5"/>
      <c r="P3438" s="5"/>
      <c r="Q3438" s="5"/>
    </row>
    <row r="3439" spans="1:17" x14ac:dyDescent="0.35">
      <c r="A3439" s="5" t="s">
        <v>17</v>
      </c>
      <c r="B3439" s="5" t="s">
        <v>18</v>
      </c>
      <c r="C3439" s="5" t="s">
        <v>22</v>
      </c>
      <c r="D3439" s="13">
        <v>5.76</v>
      </c>
      <c r="E3439" s="6">
        <v>5642.2029999999995</v>
      </c>
      <c r="F3439" s="6">
        <v>2725.2000000000003</v>
      </c>
      <c r="G3439" s="7">
        <v>40834</v>
      </c>
      <c r="H3439" s="7">
        <v>40899</v>
      </c>
      <c r="I3439" s="7">
        <v>50040</v>
      </c>
      <c r="J3439" s="5"/>
      <c r="K3439" s="5">
        <v>4950</v>
      </c>
      <c r="L3439" s="5" t="s">
        <v>3216</v>
      </c>
      <c r="M3439" s="5" t="s">
        <v>51</v>
      </c>
      <c r="N3439" s="5" t="s">
        <v>17</v>
      </c>
      <c r="O3439" s="5"/>
      <c r="P3439" s="5"/>
      <c r="Q3439" s="5"/>
    </row>
    <row r="3440" spans="1:17" x14ac:dyDescent="0.35">
      <c r="A3440" s="5" t="s">
        <v>17</v>
      </c>
      <c r="B3440" s="5" t="s">
        <v>18</v>
      </c>
      <c r="C3440" s="5" t="s">
        <v>22</v>
      </c>
      <c r="D3440" s="13">
        <v>5.76</v>
      </c>
      <c r="E3440" s="6">
        <v>5837.6940000000004</v>
      </c>
      <c r="F3440" s="6">
        <v>3590.1900000000005</v>
      </c>
      <c r="G3440" s="7">
        <v>40519</v>
      </c>
      <c r="H3440" s="7">
        <v>40527</v>
      </c>
      <c r="I3440" s="7">
        <v>49674</v>
      </c>
      <c r="J3440" s="5"/>
      <c r="K3440" s="5">
        <v>8405</v>
      </c>
      <c r="L3440" s="5" t="s">
        <v>272</v>
      </c>
      <c r="M3440" s="5" t="s">
        <v>53</v>
      </c>
      <c r="N3440" s="5" t="s">
        <v>17</v>
      </c>
      <c r="O3440" s="5"/>
      <c r="P3440" s="5"/>
      <c r="Q3440" s="5"/>
    </row>
    <row r="3441" spans="1:17" x14ac:dyDescent="0.35">
      <c r="A3441" s="5" t="s">
        <v>17</v>
      </c>
      <c r="B3441" s="5" t="s">
        <v>18</v>
      </c>
      <c r="C3441" s="5" t="s">
        <v>22</v>
      </c>
      <c r="D3441" s="13">
        <v>5.76</v>
      </c>
      <c r="E3441" s="6">
        <v>6588</v>
      </c>
      <c r="F3441" s="6">
        <v>3181.9900000000002</v>
      </c>
      <c r="G3441" s="7">
        <v>40767</v>
      </c>
      <c r="H3441" s="7">
        <v>40731</v>
      </c>
      <c r="I3441" s="7">
        <v>50040</v>
      </c>
      <c r="J3441" s="5"/>
      <c r="K3441" s="5">
        <v>6654</v>
      </c>
      <c r="L3441" s="5" t="s">
        <v>6751</v>
      </c>
      <c r="M3441" s="5" t="s">
        <v>42</v>
      </c>
      <c r="N3441" s="5" t="s">
        <v>17</v>
      </c>
      <c r="O3441" s="5"/>
      <c r="P3441" s="5"/>
      <c r="Q3441" s="5"/>
    </row>
    <row r="3442" spans="1:17" x14ac:dyDescent="0.35">
      <c r="A3442" s="5" t="s">
        <v>17</v>
      </c>
      <c r="B3442" s="5" t="s">
        <v>18</v>
      </c>
      <c r="C3442" s="5" t="s">
        <v>22</v>
      </c>
      <c r="D3442" s="13">
        <v>5.76</v>
      </c>
      <c r="E3442" s="6">
        <v>5879</v>
      </c>
      <c r="F3442" s="6">
        <v>2292.81</v>
      </c>
      <c r="G3442" s="7">
        <v>40749</v>
      </c>
      <c r="H3442" s="7">
        <v>40792</v>
      </c>
      <c r="I3442" s="7">
        <v>50040</v>
      </c>
      <c r="J3442" s="5"/>
      <c r="K3442" s="5">
        <v>3150</v>
      </c>
      <c r="L3442" s="5" t="s">
        <v>7032</v>
      </c>
      <c r="M3442" s="5" t="s">
        <v>51</v>
      </c>
      <c r="N3442" s="5" t="s">
        <v>17</v>
      </c>
      <c r="O3442" s="5"/>
      <c r="P3442" s="5"/>
      <c r="Q3442" s="5"/>
    </row>
    <row r="3443" spans="1:17" x14ac:dyDescent="0.35">
      <c r="A3443" s="5" t="s">
        <v>17</v>
      </c>
      <c r="B3443" s="5" t="s">
        <v>18</v>
      </c>
      <c r="C3443" s="5" t="s">
        <v>22</v>
      </c>
      <c r="D3443" s="13">
        <v>5.76</v>
      </c>
      <c r="E3443" s="6">
        <v>3640</v>
      </c>
      <c r="F3443" s="6">
        <v>1452.3600000000001</v>
      </c>
      <c r="G3443" s="7">
        <v>40732</v>
      </c>
      <c r="H3443" s="7">
        <v>41127</v>
      </c>
      <c r="I3443" s="7">
        <v>50405</v>
      </c>
      <c r="J3443" s="5"/>
      <c r="K3443" s="5">
        <v>8105</v>
      </c>
      <c r="L3443" s="5" t="s">
        <v>2591</v>
      </c>
      <c r="M3443" s="5" t="s">
        <v>53</v>
      </c>
      <c r="N3443" s="5" t="s">
        <v>17</v>
      </c>
      <c r="O3443" s="5"/>
      <c r="P3443" s="5"/>
      <c r="Q3443" s="5"/>
    </row>
    <row r="3444" spans="1:17" x14ac:dyDescent="0.35">
      <c r="A3444" s="5" t="s">
        <v>17</v>
      </c>
      <c r="B3444" s="5" t="s">
        <v>18</v>
      </c>
      <c r="C3444" s="5" t="s">
        <v>19</v>
      </c>
      <c r="D3444" s="13">
        <v>5.76</v>
      </c>
      <c r="E3444" s="6">
        <v>2078</v>
      </c>
      <c r="F3444" s="6">
        <v>1230.17</v>
      </c>
      <c r="G3444" s="7">
        <v>40772</v>
      </c>
      <c r="H3444" s="7">
        <v>40864</v>
      </c>
      <c r="I3444" s="7">
        <v>50040</v>
      </c>
      <c r="J3444" s="5"/>
      <c r="K3444" s="5">
        <v>8617</v>
      </c>
      <c r="L3444" s="5" t="s">
        <v>1734</v>
      </c>
      <c r="M3444" s="5" t="s">
        <v>53</v>
      </c>
      <c r="N3444" s="5" t="s">
        <v>17</v>
      </c>
      <c r="O3444" s="5"/>
      <c r="P3444" s="5"/>
      <c r="Q3444" s="5"/>
    </row>
    <row r="3445" spans="1:17" x14ac:dyDescent="0.35">
      <c r="A3445" s="5" t="s">
        <v>17</v>
      </c>
      <c r="B3445" s="5" t="s">
        <v>18</v>
      </c>
      <c r="C3445" s="5" t="s">
        <v>22</v>
      </c>
      <c r="D3445" s="13">
        <v>5.76</v>
      </c>
      <c r="E3445" s="6">
        <v>6956</v>
      </c>
      <c r="F3445" s="6">
        <v>3359.7500000000005</v>
      </c>
      <c r="G3445" s="7">
        <v>40816</v>
      </c>
      <c r="H3445" s="7">
        <v>40907</v>
      </c>
      <c r="I3445" s="7">
        <v>50040</v>
      </c>
      <c r="J3445" s="5"/>
      <c r="K3445" s="5">
        <v>4955</v>
      </c>
      <c r="L3445" s="5" t="s">
        <v>5513</v>
      </c>
      <c r="M3445" s="5" t="s">
        <v>51</v>
      </c>
      <c r="N3445" s="5" t="s">
        <v>17</v>
      </c>
      <c r="O3445" s="5"/>
      <c r="P3445" s="5"/>
      <c r="Q3445" s="5"/>
    </row>
    <row r="3446" spans="1:17" x14ac:dyDescent="0.35">
      <c r="A3446" s="5" t="s">
        <v>96</v>
      </c>
      <c r="B3446" s="5" t="s">
        <v>18</v>
      </c>
      <c r="C3446" s="5" t="s">
        <v>22</v>
      </c>
      <c r="D3446" s="13">
        <v>5.76</v>
      </c>
      <c r="E3446" s="6">
        <v>5670.45</v>
      </c>
      <c r="F3446" s="6">
        <v>2738.82</v>
      </c>
      <c r="G3446" s="7">
        <v>40470</v>
      </c>
      <c r="H3446" s="7">
        <v>40624</v>
      </c>
      <c r="I3446" s="7">
        <v>50040</v>
      </c>
      <c r="J3446" s="5"/>
      <c r="K3446" s="5">
        <v>9200</v>
      </c>
      <c r="L3446" s="5" t="s">
        <v>395</v>
      </c>
      <c r="M3446" s="5" t="s">
        <v>32</v>
      </c>
      <c r="N3446" s="5" t="s">
        <v>96</v>
      </c>
      <c r="O3446" s="5"/>
      <c r="P3446" s="5"/>
      <c r="Q3446" s="5"/>
    </row>
    <row r="3447" spans="1:17" x14ac:dyDescent="0.35">
      <c r="A3447" s="5" t="s">
        <v>17</v>
      </c>
      <c r="B3447" s="5" t="s">
        <v>18</v>
      </c>
      <c r="C3447" s="5" t="s">
        <v>19</v>
      </c>
      <c r="D3447" s="13">
        <v>5.76</v>
      </c>
      <c r="E3447" s="6">
        <v>5973</v>
      </c>
      <c r="F3447" s="6">
        <v>2914.82</v>
      </c>
      <c r="G3447" s="7">
        <v>40772</v>
      </c>
      <c r="H3447" s="7">
        <v>41177</v>
      </c>
      <c r="I3447" s="7">
        <v>50405</v>
      </c>
      <c r="J3447" s="5"/>
      <c r="K3447" s="5">
        <v>8638</v>
      </c>
      <c r="L3447" s="5" t="s">
        <v>3262</v>
      </c>
      <c r="M3447" s="5" t="s">
        <v>32</v>
      </c>
      <c r="N3447" s="5" t="s">
        <v>17</v>
      </c>
      <c r="O3447" s="5"/>
      <c r="P3447" s="5"/>
      <c r="Q3447" s="5"/>
    </row>
    <row r="3448" spans="1:17" x14ac:dyDescent="0.35">
      <c r="A3448" s="5" t="s">
        <v>17</v>
      </c>
      <c r="B3448" s="5" t="s">
        <v>18</v>
      </c>
      <c r="C3448" s="5" t="s">
        <v>22</v>
      </c>
      <c r="D3448" s="13">
        <v>5.76</v>
      </c>
      <c r="E3448" s="6">
        <v>3791.7039999999997</v>
      </c>
      <c r="F3448" s="6">
        <v>1831.4199999999996</v>
      </c>
      <c r="G3448" s="7">
        <v>40765</v>
      </c>
      <c r="H3448" s="7">
        <v>40871</v>
      </c>
      <c r="I3448" s="7">
        <v>50040</v>
      </c>
      <c r="J3448" s="5"/>
      <c r="K3448" s="5">
        <v>6294</v>
      </c>
      <c r="L3448" s="5" t="s">
        <v>1486</v>
      </c>
      <c r="M3448" s="5" t="s">
        <v>179</v>
      </c>
      <c r="N3448" s="5" t="s">
        <v>17</v>
      </c>
      <c r="O3448" s="5"/>
      <c r="P3448" s="5"/>
      <c r="Q3448" s="5"/>
    </row>
    <row r="3449" spans="1:17" x14ac:dyDescent="0.35">
      <c r="A3449" s="5" t="s">
        <v>17</v>
      </c>
      <c r="B3449" s="5" t="s">
        <v>18</v>
      </c>
      <c r="C3449" s="5" t="s">
        <v>19</v>
      </c>
      <c r="D3449" s="13">
        <v>5.76</v>
      </c>
      <c r="E3449" s="6">
        <v>6081</v>
      </c>
      <c r="F3449" s="6">
        <v>3599.9600000000005</v>
      </c>
      <c r="G3449" s="7">
        <v>40742</v>
      </c>
      <c r="H3449" s="7">
        <v>40806</v>
      </c>
      <c r="I3449" s="7">
        <v>50040</v>
      </c>
      <c r="J3449" s="5"/>
      <c r="K3449" s="5">
        <v>1987</v>
      </c>
      <c r="L3449" s="5" t="s">
        <v>6115</v>
      </c>
      <c r="M3449" s="5" t="s">
        <v>76</v>
      </c>
      <c r="N3449" s="5" t="s">
        <v>17</v>
      </c>
      <c r="O3449" s="5"/>
      <c r="P3449" s="5"/>
      <c r="Q3449" s="5"/>
    </row>
    <row r="3450" spans="1:17" x14ac:dyDescent="0.35">
      <c r="A3450" s="5" t="s">
        <v>17</v>
      </c>
      <c r="B3450" s="5" t="s">
        <v>18</v>
      </c>
      <c r="C3450" s="5" t="s">
        <v>22</v>
      </c>
      <c r="D3450" s="13">
        <v>5.76</v>
      </c>
      <c r="E3450" s="6">
        <v>5590.29</v>
      </c>
      <c r="F3450" s="6">
        <v>2700.1099999999997</v>
      </c>
      <c r="G3450" s="7">
        <v>40835</v>
      </c>
      <c r="H3450" s="7">
        <v>40883</v>
      </c>
      <c r="I3450" s="7">
        <v>50040</v>
      </c>
      <c r="J3450" s="5"/>
      <c r="K3450" s="5">
        <v>9450</v>
      </c>
      <c r="L3450" s="5" t="s">
        <v>2325</v>
      </c>
      <c r="M3450" s="5" t="s">
        <v>32</v>
      </c>
      <c r="N3450" s="5" t="s">
        <v>17</v>
      </c>
      <c r="O3450" s="5"/>
      <c r="P3450" s="5"/>
      <c r="Q3450" s="5"/>
    </row>
    <row r="3451" spans="1:17" x14ac:dyDescent="0.35">
      <c r="A3451" s="5" t="s">
        <v>17</v>
      </c>
      <c r="B3451" s="5" t="s">
        <v>18</v>
      </c>
      <c r="C3451" s="5" t="s">
        <v>22</v>
      </c>
      <c r="D3451" s="13">
        <v>5.76</v>
      </c>
      <c r="E3451" s="6">
        <v>4852</v>
      </c>
      <c r="F3451" s="6">
        <v>1935.95</v>
      </c>
      <c r="G3451" s="7">
        <v>40728</v>
      </c>
      <c r="H3451" s="7">
        <v>41096</v>
      </c>
      <c r="I3451" s="7">
        <v>50405</v>
      </c>
      <c r="J3451" s="5"/>
      <c r="K3451" s="5">
        <v>8752</v>
      </c>
      <c r="L3451" s="5" t="s">
        <v>1227</v>
      </c>
      <c r="M3451" s="5" t="s">
        <v>229</v>
      </c>
      <c r="N3451" s="5" t="s">
        <v>17</v>
      </c>
      <c r="O3451" s="5"/>
      <c r="P3451" s="5"/>
      <c r="Q3451" s="5"/>
    </row>
    <row r="3452" spans="1:17" x14ac:dyDescent="0.35">
      <c r="A3452" s="5" t="s">
        <v>17</v>
      </c>
      <c r="B3452" s="5" t="s">
        <v>18</v>
      </c>
      <c r="C3452" s="5" t="s">
        <v>22</v>
      </c>
      <c r="D3452" s="13">
        <v>5.76</v>
      </c>
      <c r="E3452" s="6">
        <v>5725.7079999999996</v>
      </c>
      <c r="F3452" s="6">
        <v>2765.51</v>
      </c>
      <c r="G3452" s="7">
        <v>40688</v>
      </c>
      <c r="H3452" s="7">
        <v>40806</v>
      </c>
      <c r="I3452" s="7">
        <v>50040</v>
      </c>
      <c r="J3452" s="5"/>
      <c r="K3452" s="5">
        <v>8320</v>
      </c>
      <c r="L3452" s="5" t="s">
        <v>6783</v>
      </c>
      <c r="M3452" s="5" t="s">
        <v>53</v>
      </c>
      <c r="N3452" s="5" t="s">
        <v>17</v>
      </c>
      <c r="O3452" s="5"/>
      <c r="P3452" s="5"/>
      <c r="Q3452" s="5"/>
    </row>
    <row r="3453" spans="1:17" x14ac:dyDescent="0.35">
      <c r="A3453" s="5" t="s">
        <v>17</v>
      </c>
      <c r="B3453" s="5" t="s">
        <v>18</v>
      </c>
      <c r="C3453" s="5" t="s">
        <v>22</v>
      </c>
      <c r="D3453" s="13">
        <v>5.76</v>
      </c>
      <c r="E3453" s="6">
        <v>6192.9919999999993</v>
      </c>
      <c r="F3453" s="6">
        <v>2991.2199999999993</v>
      </c>
      <c r="G3453" s="7">
        <v>40835</v>
      </c>
      <c r="H3453" s="7">
        <v>40898</v>
      </c>
      <c r="I3453" s="7">
        <v>50040</v>
      </c>
      <c r="J3453" s="5"/>
      <c r="K3453" s="5">
        <v>4102</v>
      </c>
      <c r="L3453" s="5" t="s">
        <v>3551</v>
      </c>
      <c r="M3453" s="5" t="s">
        <v>344</v>
      </c>
      <c r="N3453" s="5" t="s">
        <v>17</v>
      </c>
      <c r="O3453" s="5"/>
      <c r="P3453" s="5"/>
      <c r="Q3453" s="5"/>
    </row>
    <row r="3454" spans="1:17" x14ac:dyDescent="0.35">
      <c r="A3454" s="5" t="s">
        <v>17</v>
      </c>
      <c r="B3454" s="5" t="s">
        <v>18</v>
      </c>
      <c r="C3454" s="5" t="s">
        <v>19</v>
      </c>
      <c r="D3454" s="13">
        <v>5.76</v>
      </c>
      <c r="E3454" s="6">
        <v>6231</v>
      </c>
      <c r="F3454" s="6">
        <v>3688.75</v>
      </c>
      <c r="G3454" s="7">
        <v>40651</v>
      </c>
      <c r="H3454" s="7">
        <v>40721</v>
      </c>
      <c r="I3454" s="7">
        <v>50040</v>
      </c>
      <c r="J3454" s="5"/>
      <c r="K3454" s="5">
        <v>3510</v>
      </c>
      <c r="L3454" s="5" t="s">
        <v>1934</v>
      </c>
      <c r="M3454" s="5" t="s">
        <v>51</v>
      </c>
      <c r="N3454" s="5" t="s">
        <v>17</v>
      </c>
      <c r="O3454" s="5"/>
      <c r="P3454" s="5"/>
      <c r="Q3454" s="5"/>
    </row>
    <row r="3455" spans="1:17" x14ac:dyDescent="0.35">
      <c r="A3455" s="5" t="s">
        <v>17</v>
      </c>
      <c r="B3455" s="5" t="s">
        <v>18</v>
      </c>
      <c r="C3455" s="5" t="s">
        <v>22</v>
      </c>
      <c r="D3455" s="13">
        <v>5.76</v>
      </c>
      <c r="E3455" s="6">
        <v>6861</v>
      </c>
      <c r="F3455" s="6">
        <v>3313.8700000000008</v>
      </c>
      <c r="G3455" s="7">
        <v>40784</v>
      </c>
      <c r="H3455" s="7">
        <v>40851</v>
      </c>
      <c r="I3455" s="7">
        <v>50040</v>
      </c>
      <c r="J3455" s="5"/>
      <c r="K3455" s="5">
        <v>4242</v>
      </c>
      <c r="L3455" s="5" t="s">
        <v>4106</v>
      </c>
      <c r="M3455" s="5" t="s">
        <v>344</v>
      </c>
      <c r="N3455" s="5" t="s">
        <v>17</v>
      </c>
      <c r="O3455" s="5"/>
      <c r="P3455" s="5"/>
      <c r="Q3455" s="5"/>
    </row>
    <row r="3456" spans="1:17" x14ac:dyDescent="0.35">
      <c r="A3456" s="5" t="s">
        <v>17</v>
      </c>
      <c r="B3456" s="5" t="s">
        <v>18</v>
      </c>
      <c r="C3456" s="5" t="s">
        <v>22</v>
      </c>
      <c r="D3456" s="13">
        <v>5.76</v>
      </c>
      <c r="E3456" s="6">
        <v>5757.1719999999996</v>
      </c>
      <c r="F3456" s="6">
        <v>2780.7100000000005</v>
      </c>
      <c r="G3456" s="7">
        <v>40742</v>
      </c>
      <c r="H3456" s="7">
        <v>40850</v>
      </c>
      <c r="I3456" s="7">
        <v>50040</v>
      </c>
      <c r="J3456" s="5"/>
      <c r="K3456" s="5">
        <v>4103</v>
      </c>
      <c r="L3456" s="5" t="s">
        <v>2702</v>
      </c>
      <c r="M3456" s="5" t="s">
        <v>344</v>
      </c>
      <c r="N3456" s="5" t="s">
        <v>17</v>
      </c>
      <c r="O3456" s="5"/>
      <c r="P3456" s="5"/>
      <c r="Q3456" s="5"/>
    </row>
    <row r="3457" spans="1:17" x14ac:dyDescent="0.35">
      <c r="A3457" s="5" t="s">
        <v>17</v>
      </c>
      <c r="B3457" s="5" t="s">
        <v>18</v>
      </c>
      <c r="C3457" s="5" t="s">
        <v>22</v>
      </c>
      <c r="D3457" s="13">
        <v>5.8</v>
      </c>
      <c r="E3457" s="6">
        <v>6770</v>
      </c>
      <c r="F3457" s="6">
        <v>2484.59</v>
      </c>
      <c r="G3457" s="7">
        <v>40014</v>
      </c>
      <c r="H3457" s="7">
        <v>41386</v>
      </c>
      <c r="I3457" s="7">
        <v>50770</v>
      </c>
      <c r="J3457" s="5"/>
      <c r="K3457" s="5">
        <v>3612</v>
      </c>
      <c r="L3457" s="5" t="s">
        <v>323</v>
      </c>
      <c r="M3457" s="5" t="s">
        <v>51</v>
      </c>
      <c r="N3457" s="5" t="s">
        <v>17</v>
      </c>
      <c r="O3457" s="5"/>
      <c r="P3457" s="5"/>
      <c r="Q3457" s="5"/>
    </row>
    <row r="3458" spans="1:17" hidden="1" x14ac:dyDescent="0.35">
      <c r="A3458" s="5" t="s">
        <v>96</v>
      </c>
      <c r="B3458" s="5" t="s">
        <v>81</v>
      </c>
      <c r="C3458" s="5" t="s">
        <v>145</v>
      </c>
      <c r="D3458" s="13">
        <v>5.8</v>
      </c>
      <c r="E3458" s="6">
        <v>26316</v>
      </c>
      <c r="F3458" s="6">
        <v>8161.14</v>
      </c>
      <c r="G3458" s="7">
        <v>40695</v>
      </c>
      <c r="H3458" s="7">
        <v>41240</v>
      </c>
      <c r="I3458" s="7">
        <v>50405</v>
      </c>
      <c r="J3458" s="5"/>
      <c r="K3458" s="5">
        <v>8887</v>
      </c>
      <c r="L3458" s="5" t="s">
        <v>714</v>
      </c>
      <c r="M3458" s="5" t="s">
        <v>32</v>
      </c>
      <c r="N3458" s="5" t="s">
        <v>96</v>
      </c>
      <c r="O3458" s="5"/>
      <c r="P3458" s="5"/>
      <c r="Q3458" s="5"/>
    </row>
    <row r="3459" spans="1:17" x14ac:dyDescent="0.35">
      <c r="A3459" s="5" t="s">
        <v>17</v>
      </c>
      <c r="B3459" s="5" t="s">
        <v>18</v>
      </c>
      <c r="C3459" s="5" t="s">
        <v>22</v>
      </c>
      <c r="D3459" s="13">
        <v>5.8</v>
      </c>
      <c r="E3459" s="6">
        <v>5740</v>
      </c>
      <c r="F3459" s="6">
        <v>4305</v>
      </c>
      <c r="G3459" s="7">
        <v>39569</v>
      </c>
      <c r="H3459" s="7">
        <v>39317</v>
      </c>
      <c r="I3459" s="7">
        <v>48579</v>
      </c>
      <c r="J3459" s="5"/>
      <c r="K3459" s="5">
        <v>9053</v>
      </c>
      <c r="L3459" s="5" t="s">
        <v>1554</v>
      </c>
      <c r="M3459" s="5" t="s">
        <v>189</v>
      </c>
      <c r="N3459" s="5" t="s">
        <v>17</v>
      </c>
      <c r="O3459" s="5"/>
      <c r="P3459" s="5"/>
      <c r="Q3459" s="5"/>
    </row>
    <row r="3460" spans="1:17" x14ac:dyDescent="0.35">
      <c r="A3460" s="5" t="s">
        <v>17</v>
      </c>
      <c r="B3460" s="5" t="s">
        <v>18</v>
      </c>
      <c r="C3460" s="5" t="s">
        <v>22</v>
      </c>
      <c r="D3460" s="13">
        <v>5.8</v>
      </c>
      <c r="E3460" s="6">
        <v>6480</v>
      </c>
      <c r="F3460" s="6">
        <v>4860.0000000000009</v>
      </c>
      <c r="G3460" s="7">
        <v>39699</v>
      </c>
      <c r="H3460" s="7">
        <v>39772</v>
      </c>
      <c r="I3460" s="7">
        <v>48944</v>
      </c>
      <c r="J3460" s="5"/>
      <c r="K3460" s="5">
        <v>1149</v>
      </c>
      <c r="L3460" s="5" t="s">
        <v>1887</v>
      </c>
      <c r="M3460" s="5" t="s">
        <v>21</v>
      </c>
      <c r="N3460" s="5" t="s">
        <v>17</v>
      </c>
      <c r="O3460" s="5"/>
      <c r="P3460" s="5"/>
      <c r="Q3460" s="5"/>
    </row>
    <row r="3461" spans="1:17" x14ac:dyDescent="0.35">
      <c r="A3461" s="5" t="s">
        <v>17</v>
      </c>
      <c r="B3461" s="5" t="s">
        <v>18</v>
      </c>
      <c r="C3461" s="5" t="s">
        <v>22</v>
      </c>
      <c r="D3461" s="13">
        <v>5.8</v>
      </c>
      <c r="E3461" s="6">
        <v>5659.5219999999999</v>
      </c>
      <c r="F3461" s="6">
        <v>3480.6</v>
      </c>
      <c r="G3461" s="7">
        <v>40298</v>
      </c>
      <c r="H3461" s="7">
        <v>40268</v>
      </c>
      <c r="I3461" s="7">
        <v>49674</v>
      </c>
      <c r="J3461" s="5"/>
      <c r="K3461" s="5">
        <v>6048</v>
      </c>
      <c r="L3461" s="5" t="s">
        <v>2132</v>
      </c>
      <c r="M3461" s="5" t="s">
        <v>179</v>
      </c>
      <c r="N3461" s="5" t="s">
        <v>17</v>
      </c>
      <c r="O3461" s="5"/>
      <c r="P3461" s="5"/>
      <c r="Q3461" s="5"/>
    </row>
    <row r="3462" spans="1:17" x14ac:dyDescent="0.35">
      <c r="A3462" s="5" t="s">
        <v>17</v>
      </c>
      <c r="B3462" s="5" t="s">
        <v>18</v>
      </c>
      <c r="C3462" s="5" t="s">
        <v>22</v>
      </c>
      <c r="D3462" s="13">
        <v>5.8</v>
      </c>
      <c r="E3462" s="6">
        <v>6678</v>
      </c>
      <c r="F3462" s="6">
        <v>3225.48</v>
      </c>
      <c r="G3462" s="7">
        <v>40700</v>
      </c>
      <c r="H3462" s="7">
        <v>40689</v>
      </c>
      <c r="I3462" s="7">
        <v>50040</v>
      </c>
      <c r="J3462" s="5"/>
      <c r="K3462" s="5">
        <v>3653</v>
      </c>
      <c r="L3462" s="5" t="s">
        <v>171</v>
      </c>
      <c r="M3462" s="5" t="s">
        <v>51</v>
      </c>
      <c r="N3462" s="5" t="s">
        <v>17</v>
      </c>
      <c r="O3462" s="5"/>
      <c r="P3462" s="5"/>
      <c r="Q3462" s="5"/>
    </row>
    <row r="3463" spans="1:17" x14ac:dyDescent="0.35">
      <c r="A3463" s="5" t="s">
        <v>17</v>
      </c>
      <c r="B3463" s="5" t="s">
        <v>18</v>
      </c>
      <c r="C3463" s="5" t="s">
        <v>22</v>
      </c>
      <c r="D3463" s="13">
        <v>5.8</v>
      </c>
      <c r="E3463" s="6">
        <v>4907</v>
      </c>
      <c r="F3463" s="6">
        <v>3017.8099999999995</v>
      </c>
      <c r="G3463" s="7">
        <v>40206</v>
      </c>
      <c r="H3463" s="7">
        <v>40336</v>
      </c>
      <c r="I3463" s="7">
        <v>49674</v>
      </c>
      <c r="J3463" s="5"/>
      <c r="K3463" s="5">
        <v>3652</v>
      </c>
      <c r="L3463" s="5" t="s">
        <v>521</v>
      </c>
      <c r="M3463" s="5" t="s">
        <v>51</v>
      </c>
      <c r="N3463" s="5" t="s">
        <v>17</v>
      </c>
      <c r="O3463" s="5"/>
      <c r="P3463" s="5"/>
      <c r="Q3463" s="5"/>
    </row>
    <row r="3464" spans="1:17" x14ac:dyDescent="0.35">
      <c r="A3464" s="5" t="s">
        <v>17</v>
      </c>
      <c r="B3464" s="5" t="s">
        <v>18</v>
      </c>
      <c r="C3464" s="5" t="s">
        <v>22</v>
      </c>
      <c r="D3464" s="13">
        <v>5.8</v>
      </c>
      <c r="E3464" s="6">
        <v>5988</v>
      </c>
      <c r="F3464" s="6">
        <v>2892.21</v>
      </c>
      <c r="G3464" s="7">
        <v>40739</v>
      </c>
      <c r="H3464" s="7">
        <v>40889</v>
      </c>
      <c r="I3464" s="7">
        <v>50040</v>
      </c>
      <c r="J3464" s="5"/>
      <c r="K3464" s="5">
        <v>6944</v>
      </c>
      <c r="L3464" s="5" t="s">
        <v>646</v>
      </c>
      <c r="M3464" s="5" t="s">
        <v>42</v>
      </c>
      <c r="N3464" s="5" t="s">
        <v>17</v>
      </c>
      <c r="O3464" s="5"/>
      <c r="P3464" s="5"/>
      <c r="Q3464" s="5"/>
    </row>
    <row r="3465" spans="1:17" x14ac:dyDescent="0.35">
      <c r="A3465" s="5" t="s">
        <v>17</v>
      </c>
      <c r="B3465" s="5" t="s">
        <v>18</v>
      </c>
      <c r="C3465" s="5" t="s">
        <v>22</v>
      </c>
      <c r="D3465" s="13">
        <v>5.8</v>
      </c>
      <c r="E3465" s="6">
        <v>6691</v>
      </c>
      <c r="F3465" s="6">
        <v>3231.75</v>
      </c>
      <c r="G3465" s="7">
        <v>40687</v>
      </c>
      <c r="H3465" s="7">
        <v>40822</v>
      </c>
      <c r="I3465" s="7">
        <v>50040</v>
      </c>
      <c r="J3465" s="5"/>
      <c r="K3465" s="5">
        <v>3615</v>
      </c>
      <c r="L3465" s="5" t="s">
        <v>3548</v>
      </c>
      <c r="M3465" s="5" t="s">
        <v>51</v>
      </c>
      <c r="N3465" s="5" t="s">
        <v>17</v>
      </c>
      <c r="O3465" s="5"/>
      <c r="P3465" s="5"/>
      <c r="Q3465" s="5"/>
    </row>
    <row r="3466" spans="1:17" x14ac:dyDescent="0.35">
      <c r="A3466" s="5" t="s">
        <v>17</v>
      </c>
      <c r="B3466" s="5" t="s">
        <v>18</v>
      </c>
      <c r="C3466" s="5" t="s">
        <v>22</v>
      </c>
      <c r="D3466" s="13">
        <v>5.8</v>
      </c>
      <c r="E3466" s="6">
        <v>6103</v>
      </c>
      <c r="F3466" s="6">
        <v>2239.81</v>
      </c>
      <c r="G3466" s="7">
        <v>39581</v>
      </c>
      <c r="H3466" s="7">
        <v>41493</v>
      </c>
      <c r="I3466" s="7">
        <v>50770</v>
      </c>
      <c r="J3466" s="5"/>
      <c r="K3466" s="5">
        <v>6574</v>
      </c>
      <c r="L3466" s="5" t="s">
        <v>4050</v>
      </c>
      <c r="M3466" s="5" t="s">
        <v>42</v>
      </c>
      <c r="N3466" s="5" t="s">
        <v>17</v>
      </c>
      <c r="O3466" s="5"/>
      <c r="P3466" s="5"/>
      <c r="Q3466" s="5"/>
    </row>
    <row r="3467" spans="1:17" x14ac:dyDescent="0.35">
      <c r="A3467" s="5" t="s">
        <v>17</v>
      </c>
      <c r="B3467" s="5" t="s">
        <v>18</v>
      </c>
      <c r="C3467" s="5" t="s">
        <v>22</v>
      </c>
      <c r="D3467" s="13">
        <v>5.8</v>
      </c>
      <c r="E3467" s="6">
        <v>6500</v>
      </c>
      <c r="F3467" s="6">
        <v>4875</v>
      </c>
      <c r="G3467" s="7">
        <v>39569</v>
      </c>
      <c r="H3467" s="7">
        <v>39578</v>
      </c>
      <c r="I3467" s="7">
        <v>48944</v>
      </c>
      <c r="J3467" s="5"/>
      <c r="K3467" s="5">
        <v>7310</v>
      </c>
      <c r="L3467" s="5" t="s">
        <v>4212</v>
      </c>
      <c r="M3467" s="5" t="s">
        <v>32</v>
      </c>
      <c r="N3467" s="5" t="s">
        <v>17</v>
      </c>
      <c r="O3467" s="5"/>
      <c r="P3467" s="5"/>
      <c r="Q3467" s="5"/>
    </row>
    <row r="3468" spans="1:17" x14ac:dyDescent="0.35">
      <c r="A3468" s="5" t="s">
        <v>17</v>
      </c>
      <c r="B3468" s="5" t="s">
        <v>18</v>
      </c>
      <c r="C3468" s="5" t="s">
        <v>22</v>
      </c>
      <c r="D3468" s="13">
        <v>5.8</v>
      </c>
      <c r="E3468" s="6">
        <v>2488</v>
      </c>
      <c r="F3468" s="6">
        <v>1201.7100000000003</v>
      </c>
      <c r="G3468" s="7">
        <v>40695</v>
      </c>
      <c r="H3468" s="7">
        <v>40751</v>
      </c>
      <c r="I3468" s="7">
        <v>50040</v>
      </c>
      <c r="J3468" s="5"/>
      <c r="K3468" s="5">
        <v>3800</v>
      </c>
      <c r="L3468" s="5" t="s">
        <v>4654</v>
      </c>
      <c r="M3468" s="5" t="s">
        <v>51</v>
      </c>
      <c r="N3468" s="5" t="s">
        <v>17</v>
      </c>
      <c r="O3468" s="5"/>
      <c r="P3468" s="5"/>
      <c r="Q3468" s="5"/>
    </row>
    <row r="3469" spans="1:17" x14ac:dyDescent="0.35">
      <c r="A3469" s="5" t="s">
        <v>17</v>
      </c>
      <c r="B3469" s="5" t="s">
        <v>18</v>
      </c>
      <c r="C3469" s="5" t="s">
        <v>22</v>
      </c>
      <c r="D3469" s="13">
        <v>5.8</v>
      </c>
      <c r="E3469" s="6">
        <v>5717.329999999999</v>
      </c>
      <c r="F3469" s="6">
        <v>3516.1900000000005</v>
      </c>
      <c r="G3469" s="7">
        <v>40400</v>
      </c>
      <c r="H3469" s="7">
        <v>40471</v>
      </c>
      <c r="I3469" s="7">
        <v>49674</v>
      </c>
      <c r="J3469" s="5"/>
      <c r="K3469" s="5">
        <v>9300</v>
      </c>
      <c r="L3469" s="5" t="s">
        <v>4415</v>
      </c>
      <c r="M3469" s="5" t="s">
        <v>32</v>
      </c>
      <c r="N3469" s="5" t="s">
        <v>17</v>
      </c>
      <c r="O3469" s="5"/>
      <c r="P3469" s="5"/>
      <c r="Q3469" s="5"/>
    </row>
    <row r="3470" spans="1:17" x14ac:dyDescent="0.35">
      <c r="A3470" s="5" t="s">
        <v>17</v>
      </c>
      <c r="B3470" s="5" t="s">
        <v>18</v>
      </c>
      <c r="C3470" s="5" t="s">
        <v>22</v>
      </c>
      <c r="D3470" s="13">
        <v>5.8</v>
      </c>
      <c r="E3470" s="6">
        <v>4766</v>
      </c>
      <c r="F3470" s="6">
        <v>2931.08</v>
      </c>
      <c r="G3470" s="7">
        <v>40422</v>
      </c>
      <c r="H3470" s="7">
        <v>40481</v>
      </c>
      <c r="I3470" s="7">
        <v>49674</v>
      </c>
      <c r="J3470" s="5"/>
      <c r="K3470" s="5">
        <v>5312</v>
      </c>
      <c r="L3470" s="5" t="s">
        <v>5016</v>
      </c>
      <c r="M3470" s="5" t="s">
        <v>28</v>
      </c>
      <c r="N3470" s="5" t="s">
        <v>17</v>
      </c>
      <c r="O3470" s="5"/>
      <c r="P3470" s="5"/>
      <c r="Q3470" s="5"/>
    </row>
    <row r="3471" spans="1:17" x14ac:dyDescent="0.35">
      <c r="A3471" s="5" t="s">
        <v>17</v>
      </c>
      <c r="B3471" s="5" t="s">
        <v>18</v>
      </c>
      <c r="C3471" s="5" t="s">
        <v>22</v>
      </c>
      <c r="D3471" s="13">
        <v>5.8</v>
      </c>
      <c r="E3471" s="6">
        <v>4440</v>
      </c>
      <c r="F3471" s="6">
        <v>2144.52</v>
      </c>
      <c r="G3471" s="7">
        <v>40616</v>
      </c>
      <c r="H3471" s="7">
        <v>40849</v>
      </c>
      <c r="I3471" s="7">
        <v>50040</v>
      </c>
      <c r="J3471" s="5"/>
      <c r="K3471" s="5">
        <v>3125</v>
      </c>
      <c r="L3471" s="5" t="s">
        <v>5309</v>
      </c>
      <c r="M3471" s="5" t="s">
        <v>51</v>
      </c>
      <c r="N3471" s="5" t="s">
        <v>17</v>
      </c>
      <c r="O3471" s="5"/>
      <c r="P3471" s="5"/>
      <c r="Q3471" s="5"/>
    </row>
    <row r="3472" spans="1:17" x14ac:dyDescent="0.35">
      <c r="A3472" s="5" t="s">
        <v>17</v>
      </c>
      <c r="B3472" s="5" t="s">
        <v>18</v>
      </c>
      <c r="C3472" s="5" t="s">
        <v>19</v>
      </c>
      <c r="D3472" s="13">
        <v>5.8</v>
      </c>
      <c r="E3472" s="6">
        <v>7007</v>
      </c>
      <c r="F3472" s="6">
        <v>2760.7599999999998</v>
      </c>
      <c r="G3472" s="7">
        <v>40390</v>
      </c>
      <c r="H3472" s="7">
        <v>41485</v>
      </c>
      <c r="I3472" s="7">
        <v>50770</v>
      </c>
      <c r="J3472" s="5"/>
      <c r="K3472" s="5">
        <v>1164</v>
      </c>
      <c r="L3472" s="5" t="s">
        <v>2780</v>
      </c>
      <c r="M3472" s="5" t="s">
        <v>21</v>
      </c>
      <c r="N3472" s="5" t="s">
        <v>17</v>
      </c>
      <c r="O3472" s="5"/>
      <c r="P3472" s="5"/>
      <c r="Q3472" s="5"/>
    </row>
    <row r="3473" spans="1:17" x14ac:dyDescent="0.35">
      <c r="A3473" s="5" t="s">
        <v>17</v>
      </c>
      <c r="B3473" s="5" t="s">
        <v>18</v>
      </c>
      <c r="C3473" s="5" t="s">
        <v>22</v>
      </c>
      <c r="D3473" s="13">
        <v>5.8</v>
      </c>
      <c r="E3473" s="6">
        <v>6235</v>
      </c>
      <c r="F3473" s="6">
        <v>4676.25</v>
      </c>
      <c r="G3473" s="7">
        <v>39989</v>
      </c>
      <c r="H3473" s="7">
        <v>39994</v>
      </c>
      <c r="I3473" s="7">
        <v>49309</v>
      </c>
      <c r="J3473" s="5"/>
      <c r="K3473" s="5">
        <v>8633</v>
      </c>
      <c r="L3473" s="5" t="s">
        <v>245</v>
      </c>
      <c r="M3473" s="5" t="s">
        <v>53</v>
      </c>
      <c r="N3473" s="5" t="s">
        <v>17</v>
      </c>
      <c r="O3473" s="5"/>
      <c r="P3473" s="5"/>
      <c r="Q3473" s="5"/>
    </row>
    <row r="3474" spans="1:17" x14ac:dyDescent="0.35">
      <c r="A3474" s="5" t="s">
        <v>17</v>
      </c>
      <c r="B3474" s="5" t="s">
        <v>18</v>
      </c>
      <c r="C3474" s="5" t="s">
        <v>22</v>
      </c>
      <c r="D3474" s="13">
        <v>5.8</v>
      </c>
      <c r="E3474" s="6">
        <v>5585</v>
      </c>
      <c r="F3474" s="6">
        <v>2697.5600000000004</v>
      </c>
      <c r="G3474" s="7">
        <v>40682</v>
      </c>
      <c r="H3474" s="7">
        <v>40837</v>
      </c>
      <c r="I3474" s="7">
        <v>50040</v>
      </c>
      <c r="J3474" s="5"/>
      <c r="K3474" s="5">
        <v>4457</v>
      </c>
      <c r="L3474" s="5" t="s">
        <v>4518</v>
      </c>
      <c r="M3474" s="5" t="s">
        <v>344</v>
      </c>
      <c r="N3474" s="5" t="s">
        <v>17</v>
      </c>
      <c r="O3474" s="5"/>
      <c r="P3474" s="5"/>
      <c r="Q3474" s="5"/>
    </row>
    <row r="3475" spans="1:17" x14ac:dyDescent="0.35">
      <c r="A3475" s="5" t="s">
        <v>17</v>
      </c>
      <c r="B3475" s="5" t="s">
        <v>18</v>
      </c>
      <c r="C3475" s="5" t="s">
        <v>22</v>
      </c>
      <c r="D3475" s="13">
        <v>5.8</v>
      </c>
      <c r="E3475" s="6">
        <v>7075</v>
      </c>
      <c r="F3475" s="6">
        <v>3417.24</v>
      </c>
      <c r="G3475" s="7">
        <v>39570</v>
      </c>
      <c r="H3475" s="7">
        <v>40809</v>
      </c>
      <c r="I3475" s="7">
        <v>50040</v>
      </c>
      <c r="J3475" s="5"/>
      <c r="K3475" s="5">
        <v>1338</v>
      </c>
      <c r="L3475" s="5" t="s">
        <v>6594</v>
      </c>
      <c r="M3475" s="5" t="s">
        <v>21</v>
      </c>
      <c r="N3475" s="5" t="s">
        <v>17</v>
      </c>
      <c r="O3475" s="5"/>
      <c r="P3475" s="5"/>
      <c r="Q3475" s="5"/>
    </row>
    <row r="3476" spans="1:17" x14ac:dyDescent="0.35">
      <c r="A3476" s="5" t="s">
        <v>17</v>
      </c>
      <c r="B3476" s="5" t="s">
        <v>18</v>
      </c>
      <c r="C3476" s="5" t="s">
        <v>22</v>
      </c>
      <c r="D3476" s="13">
        <v>5.8</v>
      </c>
      <c r="E3476" s="6">
        <v>6168.5399999999991</v>
      </c>
      <c r="F3476" s="6">
        <v>2047.9500000000005</v>
      </c>
      <c r="G3476" s="7">
        <v>40058</v>
      </c>
      <c r="H3476" s="7">
        <v>41627</v>
      </c>
      <c r="I3476" s="7">
        <v>50770</v>
      </c>
      <c r="J3476" s="5"/>
      <c r="K3476" s="5">
        <v>9476</v>
      </c>
      <c r="L3476" s="5" t="s">
        <v>6620</v>
      </c>
      <c r="M3476" s="5" t="s">
        <v>32</v>
      </c>
      <c r="N3476" s="5" t="s">
        <v>17</v>
      </c>
      <c r="O3476" s="5"/>
      <c r="P3476" s="5"/>
      <c r="Q3476" s="5"/>
    </row>
    <row r="3477" spans="1:17" x14ac:dyDescent="0.35">
      <c r="A3477" s="5" t="s">
        <v>17</v>
      </c>
      <c r="B3477" s="5" t="s">
        <v>18</v>
      </c>
      <c r="C3477" s="5" t="s">
        <v>19</v>
      </c>
      <c r="D3477" s="13">
        <v>5.8</v>
      </c>
      <c r="E3477" s="6">
        <v>5516</v>
      </c>
      <c r="F3477" s="6">
        <v>4070.8099999999995</v>
      </c>
      <c r="G3477" s="7">
        <v>40490</v>
      </c>
      <c r="H3477" s="7">
        <v>40528</v>
      </c>
      <c r="I3477" s="7">
        <v>49674</v>
      </c>
      <c r="J3477" s="5"/>
      <c r="K3477" s="5">
        <v>8523</v>
      </c>
      <c r="L3477" s="5" t="s">
        <v>3342</v>
      </c>
      <c r="M3477" s="5" t="s">
        <v>53</v>
      </c>
      <c r="N3477" s="5" t="s">
        <v>17</v>
      </c>
      <c r="O3477" s="5"/>
      <c r="P3477" s="5"/>
      <c r="Q3477" s="5"/>
    </row>
    <row r="3478" spans="1:17" x14ac:dyDescent="0.35">
      <c r="A3478" s="5" t="s">
        <v>17</v>
      </c>
      <c r="B3478" s="5" t="s">
        <v>18</v>
      </c>
      <c r="C3478" s="5" t="s">
        <v>19</v>
      </c>
      <c r="D3478" s="13">
        <v>5.8</v>
      </c>
      <c r="E3478" s="6">
        <v>5219</v>
      </c>
      <c r="F3478" s="6">
        <v>3851.62</v>
      </c>
      <c r="G3478" s="7">
        <v>39569</v>
      </c>
      <c r="H3478" s="7">
        <v>40451</v>
      </c>
      <c r="I3478" s="7">
        <v>49674</v>
      </c>
      <c r="J3478" s="5"/>
      <c r="K3478" s="5">
        <v>7013</v>
      </c>
      <c r="L3478" s="5" t="s">
        <v>1852</v>
      </c>
      <c r="M3478" s="5" t="s">
        <v>99</v>
      </c>
      <c r="N3478" s="5" t="s">
        <v>17</v>
      </c>
      <c r="O3478" s="5"/>
      <c r="P3478" s="5"/>
      <c r="Q3478" s="5"/>
    </row>
    <row r="3479" spans="1:17" x14ac:dyDescent="0.35">
      <c r="A3479" s="5" t="s">
        <v>17</v>
      </c>
      <c r="B3479" s="5" t="s">
        <v>18</v>
      </c>
      <c r="C3479" s="5" t="s">
        <v>22</v>
      </c>
      <c r="D3479" s="13">
        <v>5.8</v>
      </c>
      <c r="E3479" s="6">
        <v>5417</v>
      </c>
      <c r="F3479" s="6">
        <v>2616.41</v>
      </c>
      <c r="G3479" s="7">
        <v>40625</v>
      </c>
      <c r="H3479" s="7">
        <v>40729</v>
      </c>
      <c r="I3479" s="7">
        <v>50040</v>
      </c>
      <c r="J3479" s="5"/>
      <c r="K3479" s="5">
        <v>3657</v>
      </c>
      <c r="L3479" s="5" t="s">
        <v>809</v>
      </c>
      <c r="M3479" s="5" t="s">
        <v>51</v>
      </c>
      <c r="N3479" s="5" t="s">
        <v>17</v>
      </c>
      <c r="O3479" s="5"/>
      <c r="P3479" s="5"/>
      <c r="Q3479" s="5"/>
    </row>
    <row r="3480" spans="1:17" x14ac:dyDescent="0.35">
      <c r="A3480" s="5" t="s">
        <v>17</v>
      </c>
      <c r="B3480" s="5" t="s">
        <v>18</v>
      </c>
      <c r="C3480" s="5" t="s">
        <v>22</v>
      </c>
      <c r="D3480" s="13">
        <v>5.8</v>
      </c>
      <c r="E3480" s="6">
        <v>7262</v>
      </c>
      <c r="F3480" s="6">
        <v>4575.0599999999995</v>
      </c>
      <c r="G3480" s="7">
        <v>39570</v>
      </c>
      <c r="H3480" s="7">
        <v>39776</v>
      </c>
      <c r="I3480" s="7">
        <v>48944</v>
      </c>
      <c r="J3480" s="5"/>
      <c r="K3480" s="5">
        <v>2017</v>
      </c>
      <c r="L3480" s="5" t="s">
        <v>582</v>
      </c>
      <c r="M3480" s="5" t="s">
        <v>583</v>
      </c>
      <c r="N3480" s="5" t="s">
        <v>17</v>
      </c>
      <c r="O3480" s="5"/>
      <c r="P3480" s="5"/>
      <c r="Q3480" s="5"/>
    </row>
    <row r="3481" spans="1:17" x14ac:dyDescent="0.35">
      <c r="A3481" s="5" t="s">
        <v>17</v>
      </c>
      <c r="B3481" s="5" t="s">
        <v>18</v>
      </c>
      <c r="C3481" s="5" t="s">
        <v>22</v>
      </c>
      <c r="D3481" s="13">
        <v>5.8</v>
      </c>
      <c r="E3481" s="6">
        <v>7394</v>
      </c>
      <c r="F3481" s="6">
        <v>4547.3100000000004</v>
      </c>
      <c r="G3481" s="7">
        <v>40126</v>
      </c>
      <c r="H3481" s="7">
        <v>40248</v>
      </c>
      <c r="I3481" s="7">
        <v>49674</v>
      </c>
      <c r="J3481" s="5"/>
      <c r="K3481" s="5">
        <v>3942</v>
      </c>
      <c r="L3481" s="5" t="s">
        <v>5516</v>
      </c>
      <c r="M3481" s="5" t="s">
        <v>76</v>
      </c>
      <c r="N3481" s="5" t="s">
        <v>17</v>
      </c>
      <c r="O3481" s="5"/>
      <c r="P3481" s="5"/>
      <c r="Q3481" s="5"/>
    </row>
    <row r="3482" spans="1:17" x14ac:dyDescent="0.35">
      <c r="A3482" s="5" t="s">
        <v>17</v>
      </c>
      <c r="B3482" s="5" t="s">
        <v>18</v>
      </c>
      <c r="C3482" s="5" t="s">
        <v>19</v>
      </c>
      <c r="D3482" s="13">
        <v>5.8</v>
      </c>
      <c r="E3482" s="6">
        <v>7256.33</v>
      </c>
      <c r="F3482" s="6">
        <v>3541.0899999999997</v>
      </c>
      <c r="G3482" s="7">
        <v>40700</v>
      </c>
      <c r="H3482" s="7">
        <v>41073</v>
      </c>
      <c r="I3482" s="7">
        <v>50405</v>
      </c>
      <c r="J3482" s="5"/>
      <c r="K3482" s="5">
        <v>7533</v>
      </c>
      <c r="L3482" s="5" t="s">
        <v>7746</v>
      </c>
      <c r="M3482" s="5" t="s">
        <v>99</v>
      </c>
      <c r="N3482" s="5" t="s">
        <v>17</v>
      </c>
      <c r="O3482" s="5"/>
      <c r="P3482" s="5"/>
      <c r="Q3482" s="5"/>
    </row>
    <row r="3483" spans="1:17" x14ac:dyDescent="0.35">
      <c r="A3483" s="5" t="s">
        <v>17</v>
      </c>
      <c r="B3483" s="5" t="s">
        <v>18</v>
      </c>
      <c r="C3483" s="5" t="s">
        <v>22</v>
      </c>
      <c r="D3483" s="13">
        <v>5.8</v>
      </c>
      <c r="E3483" s="6">
        <v>6282</v>
      </c>
      <c r="F3483" s="6">
        <v>3034.21</v>
      </c>
      <c r="G3483" s="7">
        <v>39570</v>
      </c>
      <c r="H3483" s="7">
        <v>40844</v>
      </c>
      <c r="I3483" s="7">
        <v>50040</v>
      </c>
      <c r="J3483" s="5"/>
      <c r="K3483" s="5">
        <v>5082</v>
      </c>
      <c r="L3483" s="5" t="s">
        <v>27</v>
      </c>
      <c r="M3483" s="5" t="s">
        <v>28</v>
      </c>
      <c r="N3483" s="5" t="s">
        <v>17</v>
      </c>
      <c r="O3483" s="5"/>
      <c r="P3483" s="5"/>
      <c r="Q3483" s="5"/>
    </row>
    <row r="3484" spans="1:17" x14ac:dyDescent="0.35">
      <c r="A3484" s="5" t="s">
        <v>17</v>
      </c>
      <c r="B3484" s="5" t="s">
        <v>18</v>
      </c>
      <c r="C3484" s="5" t="s">
        <v>22</v>
      </c>
      <c r="D3484" s="13">
        <v>5.8</v>
      </c>
      <c r="E3484" s="6">
        <v>5297</v>
      </c>
      <c r="F3484" s="6">
        <v>2558.4500000000003</v>
      </c>
      <c r="G3484" s="7">
        <v>40683</v>
      </c>
      <c r="H3484" s="7">
        <v>40779</v>
      </c>
      <c r="I3484" s="7">
        <v>50040</v>
      </c>
      <c r="J3484" s="5"/>
      <c r="K3484" s="5">
        <v>4514</v>
      </c>
      <c r="L3484" s="5" t="s">
        <v>3707</v>
      </c>
      <c r="M3484" s="5" t="s">
        <v>210</v>
      </c>
      <c r="N3484" s="5" t="s">
        <v>17</v>
      </c>
      <c r="O3484" s="5"/>
      <c r="P3484" s="5"/>
      <c r="Q3484" s="5"/>
    </row>
    <row r="3485" spans="1:17" x14ac:dyDescent="0.35">
      <c r="A3485" s="5" t="s">
        <v>17</v>
      </c>
      <c r="B3485" s="5" t="s">
        <v>18</v>
      </c>
      <c r="C3485" s="5" t="s">
        <v>22</v>
      </c>
      <c r="D3485" s="13">
        <v>5.8</v>
      </c>
      <c r="E3485" s="6">
        <v>6324</v>
      </c>
      <c r="F3485" s="6">
        <v>3054.4900000000002</v>
      </c>
      <c r="G3485" s="7">
        <v>40600</v>
      </c>
      <c r="H3485" s="7">
        <v>40641</v>
      </c>
      <c r="I3485" s="7">
        <v>50040</v>
      </c>
      <c r="J3485" s="5"/>
      <c r="K3485" s="5">
        <v>3645</v>
      </c>
      <c r="L3485" s="5" t="s">
        <v>1586</v>
      </c>
      <c r="M3485" s="5" t="s">
        <v>51</v>
      </c>
      <c r="N3485" s="5" t="s">
        <v>17</v>
      </c>
      <c r="O3485" s="5"/>
      <c r="P3485" s="5"/>
      <c r="Q3485" s="5"/>
    </row>
    <row r="3486" spans="1:17" x14ac:dyDescent="0.35">
      <c r="A3486" s="5" t="s">
        <v>17</v>
      </c>
      <c r="B3486" s="5" t="s">
        <v>18</v>
      </c>
      <c r="C3486" s="5" t="s">
        <v>22</v>
      </c>
      <c r="D3486" s="13">
        <v>5.8</v>
      </c>
      <c r="E3486" s="6">
        <v>5694</v>
      </c>
      <c r="F3486" s="6">
        <v>3296.8199999999997</v>
      </c>
      <c r="G3486" s="7">
        <v>39570</v>
      </c>
      <c r="H3486" s="7">
        <v>40305</v>
      </c>
      <c r="I3486" s="7">
        <v>49674</v>
      </c>
      <c r="J3486" s="5"/>
      <c r="K3486" s="5">
        <v>6403</v>
      </c>
      <c r="L3486" s="5" t="s">
        <v>7987</v>
      </c>
      <c r="M3486" s="5" t="s">
        <v>414</v>
      </c>
      <c r="N3486" s="5" t="s">
        <v>17</v>
      </c>
      <c r="O3486" s="5"/>
      <c r="P3486" s="5"/>
      <c r="Q3486" s="5"/>
    </row>
    <row r="3487" spans="1:17" x14ac:dyDescent="0.35">
      <c r="A3487" s="5" t="s">
        <v>17</v>
      </c>
      <c r="B3487" s="5" t="s">
        <v>18</v>
      </c>
      <c r="C3487" s="5" t="s">
        <v>22</v>
      </c>
      <c r="D3487" s="13">
        <v>5.8</v>
      </c>
      <c r="E3487" s="6">
        <v>4903</v>
      </c>
      <c r="F3487" s="6">
        <v>3015.3499999999995</v>
      </c>
      <c r="G3487" s="7">
        <v>40407</v>
      </c>
      <c r="H3487" s="7">
        <v>40449</v>
      </c>
      <c r="I3487" s="7">
        <v>49674</v>
      </c>
      <c r="J3487" s="5"/>
      <c r="K3487" s="5">
        <v>6513</v>
      </c>
      <c r="L3487" s="5" t="s">
        <v>804</v>
      </c>
      <c r="M3487" s="5" t="s">
        <v>42</v>
      </c>
      <c r="N3487" s="5" t="s">
        <v>17</v>
      </c>
      <c r="O3487" s="5"/>
      <c r="P3487" s="5"/>
      <c r="Q3487" s="5"/>
    </row>
    <row r="3488" spans="1:17" x14ac:dyDescent="0.35">
      <c r="A3488" s="5" t="s">
        <v>17</v>
      </c>
      <c r="B3488" s="5" t="s">
        <v>18</v>
      </c>
      <c r="C3488" s="5" t="s">
        <v>22</v>
      </c>
      <c r="D3488" s="13">
        <v>5.8</v>
      </c>
      <c r="E3488" s="6">
        <v>5210</v>
      </c>
      <c r="F3488" s="6">
        <v>3204.1499999999996</v>
      </c>
      <c r="G3488" s="7">
        <v>40164</v>
      </c>
      <c r="H3488" s="7">
        <v>40466</v>
      </c>
      <c r="I3488" s="7">
        <v>49674</v>
      </c>
      <c r="J3488" s="5"/>
      <c r="K3488" s="5">
        <v>6072</v>
      </c>
      <c r="L3488" s="5" t="s">
        <v>2429</v>
      </c>
      <c r="M3488" s="5" t="s">
        <v>460</v>
      </c>
      <c r="N3488" s="5" t="s">
        <v>17</v>
      </c>
      <c r="O3488" s="5"/>
      <c r="P3488" s="5"/>
      <c r="Q3488" s="5"/>
    </row>
    <row r="3489" spans="1:17" x14ac:dyDescent="0.35">
      <c r="A3489" s="5" t="s">
        <v>17</v>
      </c>
      <c r="B3489" s="5" t="s">
        <v>18</v>
      </c>
      <c r="C3489" s="5" t="s">
        <v>22</v>
      </c>
      <c r="D3489" s="13">
        <v>5.8</v>
      </c>
      <c r="E3489" s="6">
        <v>6375</v>
      </c>
      <c r="F3489" s="6">
        <v>3079.1200000000003</v>
      </c>
      <c r="G3489" s="7">
        <v>40688</v>
      </c>
      <c r="H3489" s="7">
        <v>40724</v>
      </c>
      <c r="I3489" s="7">
        <v>50040</v>
      </c>
      <c r="J3489" s="5"/>
      <c r="K3489" s="5">
        <v>4515</v>
      </c>
      <c r="L3489" s="5" t="s">
        <v>2272</v>
      </c>
      <c r="M3489" s="5" t="s">
        <v>210</v>
      </c>
      <c r="N3489" s="5" t="s">
        <v>17</v>
      </c>
      <c r="O3489" s="5"/>
      <c r="P3489" s="5"/>
      <c r="Q3489" s="5"/>
    </row>
    <row r="3490" spans="1:17" x14ac:dyDescent="0.35">
      <c r="A3490" s="5" t="s">
        <v>17</v>
      </c>
      <c r="B3490" s="5" t="s">
        <v>18</v>
      </c>
      <c r="C3490" s="5" t="s">
        <v>22</v>
      </c>
      <c r="D3490" s="13">
        <v>5.8</v>
      </c>
      <c r="E3490" s="6">
        <v>3242</v>
      </c>
      <c r="F3490" s="6">
        <v>1993.83</v>
      </c>
      <c r="G3490" s="7">
        <v>40483</v>
      </c>
      <c r="H3490" s="7">
        <v>40527</v>
      </c>
      <c r="I3490" s="7">
        <v>49674</v>
      </c>
      <c r="J3490" s="5"/>
      <c r="K3490" s="5">
        <v>5213</v>
      </c>
      <c r="L3490" s="5" t="s">
        <v>4690</v>
      </c>
      <c r="M3490" s="5" t="s">
        <v>28</v>
      </c>
      <c r="N3490" s="5" t="s">
        <v>17</v>
      </c>
      <c r="O3490" s="5"/>
      <c r="P3490" s="5"/>
      <c r="Q3490" s="5"/>
    </row>
    <row r="3491" spans="1:17" x14ac:dyDescent="0.35">
      <c r="A3491" s="5" t="s">
        <v>17</v>
      </c>
      <c r="B3491" s="5" t="s">
        <v>18</v>
      </c>
      <c r="C3491" s="5" t="s">
        <v>22</v>
      </c>
      <c r="D3491" s="13">
        <v>5.8</v>
      </c>
      <c r="E3491" s="6">
        <v>6495.3029999999999</v>
      </c>
      <c r="F3491" s="6">
        <v>4871.4599999999982</v>
      </c>
      <c r="G3491" s="7">
        <v>39570</v>
      </c>
      <c r="H3491" s="7">
        <v>39618</v>
      </c>
      <c r="I3491" s="7">
        <v>48944</v>
      </c>
      <c r="J3491" s="5"/>
      <c r="K3491" s="5">
        <v>9534</v>
      </c>
      <c r="L3491" s="5" t="s">
        <v>283</v>
      </c>
      <c r="M3491" s="5" t="s">
        <v>32</v>
      </c>
      <c r="N3491" s="5" t="s">
        <v>17</v>
      </c>
      <c r="O3491" s="5"/>
      <c r="P3491" s="5"/>
      <c r="Q3491" s="5"/>
    </row>
    <row r="3492" spans="1:17" x14ac:dyDescent="0.35">
      <c r="A3492" s="5" t="s">
        <v>17</v>
      </c>
      <c r="B3492" s="5" t="s">
        <v>18</v>
      </c>
      <c r="C3492" s="5" t="s">
        <v>22</v>
      </c>
      <c r="D3492" s="13">
        <v>5.8</v>
      </c>
      <c r="E3492" s="6">
        <v>6639</v>
      </c>
      <c r="F3492" s="6">
        <v>4979.2500000000018</v>
      </c>
      <c r="G3492" s="7">
        <v>39569</v>
      </c>
      <c r="H3492" s="7">
        <v>39861</v>
      </c>
      <c r="I3492" s="7">
        <v>49309</v>
      </c>
      <c r="J3492" s="5"/>
      <c r="K3492" s="5">
        <v>3114</v>
      </c>
      <c r="L3492" s="5" t="s">
        <v>3647</v>
      </c>
      <c r="M3492" s="5" t="s">
        <v>51</v>
      </c>
      <c r="N3492" s="5" t="s">
        <v>17</v>
      </c>
      <c r="O3492" s="5"/>
      <c r="P3492" s="5"/>
      <c r="Q3492" s="5"/>
    </row>
    <row r="3493" spans="1:17" x14ac:dyDescent="0.35">
      <c r="A3493" s="5" t="s">
        <v>17</v>
      </c>
      <c r="B3493" s="5" t="s">
        <v>18</v>
      </c>
      <c r="C3493" s="5" t="s">
        <v>22</v>
      </c>
      <c r="D3493" s="13">
        <v>5.8</v>
      </c>
      <c r="E3493" s="6">
        <v>6440</v>
      </c>
      <c r="F3493" s="6">
        <v>3960.6000000000004</v>
      </c>
      <c r="G3493" s="7">
        <v>39943</v>
      </c>
      <c r="H3493" s="7">
        <v>40462</v>
      </c>
      <c r="I3493" s="7">
        <v>49674</v>
      </c>
      <c r="J3493" s="5"/>
      <c r="K3493" s="5">
        <v>8304</v>
      </c>
      <c r="L3493" s="5" t="s">
        <v>4289</v>
      </c>
      <c r="M3493" s="5" t="s">
        <v>53</v>
      </c>
      <c r="N3493" s="5" t="s">
        <v>17</v>
      </c>
      <c r="O3493" s="5"/>
      <c r="P3493" s="5"/>
      <c r="Q3493" s="5"/>
    </row>
    <row r="3494" spans="1:17" x14ac:dyDescent="0.35">
      <c r="A3494" s="5" t="s">
        <v>17</v>
      </c>
      <c r="B3494" s="5" t="s">
        <v>18</v>
      </c>
      <c r="C3494" s="5" t="s">
        <v>22</v>
      </c>
      <c r="D3494" s="13">
        <v>5.8</v>
      </c>
      <c r="E3494" s="6">
        <v>4989</v>
      </c>
      <c r="F3494" s="6">
        <v>2823.78</v>
      </c>
      <c r="G3494" s="7">
        <v>39595</v>
      </c>
      <c r="H3494" s="7">
        <v>39941</v>
      </c>
      <c r="I3494" s="7">
        <v>49309</v>
      </c>
      <c r="J3494" s="5"/>
      <c r="K3494" s="5">
        <v>6938</v>
      </c>
      <c r="L3494" s="5" t="s">
        <v>5237</v>
      </c>
      <c r="M3494" s="5" t="s">
        <v>42</v>
      </c>
      <c r="N3494" s="5" t="s">
        <v>17</v>
      </c>
      <c r="O3494" s="5"/>
      <c r="P3494" s="5"/>
      <c r="Q3494" s="5"/>
    </row>
    <row r="3495" spans="1:17" x14ac:dyDescent="0.35">
      <c r="A3495" s="5" t="s">
        <v>17</v>
      </c>
      <c r="B3495" s="5" t="s">
        <v>18</v>
      </c>
      <c r="C3495" s="5" t="s">
        <v>22</v>
      </c>
      <c r="D3495" s="13">
        <v>5.8</v>
      </c>
      <c r="E3495" s="6">
        <v>6347</v>
      </c>
      <c r="F3495" s="6">
        <v>3903.4</v>
      </c>
      <c r="G3495" s="7">
        <v>40109</v>
      </c>
      <c r="H3495" s="7">
        <v>40345</v>
      </c>
      <c r="I3495" s="7">
        <v>49674</v>
      </c>
      <c r="J3495" s="5"/>
      <c r="K3495" s="5">
        <v>9100</v>
      </c>
      <c r="L3495" s="5" t="s">
        <v>2221</v>
      </c>
      <c r="M3495" s="5" t="s">
        <v>189</v>
      </c>
      <c r="N3495" s="5" t="s">
        <v>17</v>
      </c>
      <c r="O3495" s="5"/>
      <c r="P3495" s="5"/>
      <c r="Q3495" s="5"/>
    </row>
    <row r="3496" spans="1:17" x14ac:dyDescent="0.35">
      <c r="A3496" s="5" t="s">
        <v>17</v>
      </c>
      <c r="B3496" s="5" t="s">
        <v>18</v>
      </c>
      <c r="C3496" s="5" t="s">
        <v>22</v>
      </c>
      <c r="D3496" s="13">
        <v>5.8</v>
      </c>
      <c r="E3496" s="6">
        <v>5627</v>
      </c>
      <c r="F3496" s="6">
        <v>2245.1999999999998</v>
      </c>
      <c r="G3496" s="7">
        <v>39952</v>
      </c>
      <c r="H3496" s="7">
        <v>40994</v>
      </c>
      <c r="I3496" s="7">
        <v>50405</v>
      </c>
      <c r="J3496" s="5"/>
      <c r="K3496" s="5">
        <v>9608</v>
      </c>
      <c r="L3496" s="5" t="s">
        <v>7268</v>
      </c>
      <c r="M3496" s="5" t="s">
        <v>32</v>
      </c>
      <c r="N3496" s="5" t="s">
        <v>17</v>
      </c>
      <c r="O3496" s="5"/>
      <c r="P3496" s="5"/>
      <c r="Q3496" s="5"/>
    </row>
    <row r="3497" spans="1:17" x14ac:dyDescent="0.35">
      <c r="A3497" s="5" t="s">
        <v>17</v>
      </c>
      <c r="B3497" s="5" t="s">
        <v>18</v>
      </c>
      <c r="C3497" s="5" t="s">
        <v>446</v>
      </c>
      <c r="D3497" s="13">
        <v>5.8</v>
      </c>
      <c r="E3497" s="6">
        <v>7434</v>
      </c>
      <c r="F3497" s="6">
        <v>3962.32</v>
      </c>
      <c r="G3497" s="7">
        <v>39708</v>
      </c>
      <c r="H3497" s="7">
        <v>40340</v>
      </c>
      <c r="I3497" s="7">
        <v>49674</v>
      </c>
      <c r="J3497" s="5"/>
      <c r="K3497" s="5">
        <v>1312</v>
      </c>
      <c r="L3497" s="5" t="s">
        <v>224</v>
      </c>
      <c r="M3497" s="5" t="s">
        <v>21</v>
      </c>
      <c r="N3497" s="5" t="s">
        <v>17</v>
      </c>
      <c r="O3497" s="5"/>
      <c r="P3497" s="5"/>
      <c r="Q3497" s="5"/>
    </row>
    <row r="3498" spans="1:17" x14ac:dyDescent="0.35">
      <c r="A3498" s="5" t="s">
        <v>96</v>
      </c>
      <c r="B3498" s="5" t="s">
        <v>18</v>
      </c>
      <c r="C3498" s="5" t="s">
        <v>22</v>
      </c>
      <c r="D3498" s="13">
        <v>5.8</v>
      </c>
      <c r="E3498" s="6">
        <v>4945</v>
      </c>
      <c r="F3498" s="6">
        <v>3443.5800000000004</v>
      </c>
      <c r="G3498" s="7">
        <v>39596</v>
      </c>
      <c r="H3498" s="7">
        <v>39911</v>
      </c>
      <c r="I3498" s="7">
        <v>49309</v>
      </c>
      <c r="J3498" s="5"/>
      <c r="K3498" s="5">
        <v>5722</v>
      </c>
      <c r="L3498" s="5" t="s">
        <v>3526</v>
      </c>
      <c r="M3498" s="5" t="s">
        <v>28</v>
      </c>
      <c r="N3498" s="5" t="s">
        <v>96</v>
      </c>
      <c r="O3498" s="5"/>
      <c r="P3498" s="5"/>
      <c r="Q3498" s="5"/>
    </row>
    <row r="3499" spans="1:17" x14ac:dyDescent="0.35">
      <c r="A3499" s="5" t="s">
        <v>17</v>
      </c>
      <c r="B3499" s="5" t="s">
        <v>18</v>
      </c>
      <c r="C3499" s="5" t="s">
        <v>22</v>
      </c>
      <c r="D3499" s="13">
        <v>5.8</v>
      </c>
      <c r="E3499" s="6">
        <v>6104</v>
      </c>
      <c r="F3499" s="6">
        <v>4578</v>
      </c>
      <c r="G3499" s="7">
        <v>39570</v>
      </c>
      <c r="H3499" s="7">
        <v>39675</v>
      </c>
      <c r="I3499" s="7">
        <v>48944</v>
      </c>
      <c r="J3499" s="5"/>
      <c r="K3499" s="5">
        <v>9463</v>
      </c>
      <c r="L3499" s="5" t="s">
        <v>1294</v>
      </c>
      <c r="M3499" s="5" t="s">
        <v>32</v>
      </c>
      <c r="N3499" s="5" t="s">
        <v>17</v>
      </c>
      <c r="O3499" s="5"/>
      <c r="P3499" s="5"/>
      <c r="Q3499" s="5"/>
    </row>
    <row r="3500" spans="1:17" x14ac:dyDescent="0.35">
      <c r="A3500" s="5" t="s">
        <v>17</v>
      </c>
      <c r="B3500" s="5" t="s">
        <v>18</v>
      </c>
      <c r="C3500" s="5" t="s">
        <v>22</v>
      </c>
      <c r="D3500" s="13">
        <v>5.8</v>
      </c>
      <c r="E3500" s="6">
        <v>6060.2000000000007</v>
      </c>
      <c r="F3500" s="6">
        <v>4545.1400000000012</v>
      </c>
      <c r="G3500" s="7">
        <v>39569</v>
      </c>
      <c r="H3500" s="7">
        <v>39637</v>
      </c>
      <c r="I3500" s="7">
        <v>48944</v>
      </c>
      <c r="J3500" s="5"/>
      <c r="K3500" s="5">
        <v>9470</v>
      </c>
      <c r="L3500" s="5" t="s">
        <v>14439</v>
      </c>
      <c r="M3500" s="5" t="s">
        <v>32</v>
      </c>
      <c r="N3500" s="5" t="s">
        <v>17</v>
      </c>
      <c r="O3500" s="5"/>
      <c r="P3500" s="5"/>
      <c r="Q3500" s="5"/>
    </row>
    <row r="3501" spans="1:17" x14ac:dyDescent="0.35">
      <c r="A3501" s="5" t="s">
        <v>17</v>
      </c>
      <c r="B3501" s="5" t="s">
        <v>18</v>
      </c>
      <c r="C3501" s="5" t="s">
        <v>22</v>
      </c>
      <c r="D3501" s="13">
        <v>5.81</v>
      </c>
      <c r="E3501" s="6">
        <v>6676.2629999999999</v>
      </c>
      <c r="F3501" s="6">
        <v>3224.610000000001</v>
      </c>
      <c r="G3501" s="7">
        <v>40839</v>
      </c>
      <c r="H3501" s="7">
        <v>40905</v>
      </c>
      <c r="I3501" s="7">
        <v>50040</v>
      </c>
      <c r="J3501" s="5"/>
      <c r="K3501" s="5">
        <v>4106</v>
      </c>
      <c r="L3501" s="5" t="s">
        <v>1870</v>
      </c>
      <c r="M3501" s="5" t="s">
        <v>344</v>
      </c>
      <c r="N3501" s="5" t="s">
        <v>17</v>
      </c>
      <c r="O3501" s="5"/>
      <c r="P3501" s="5"/>
      <c r="Q3501" s="5"/>
    </row>
    <row r="3502" spans="1:17" x14ac:dyDescent="0.35">
      <c r="A3502" s="5" t="s">
        <v>17</v>
      </c>
      <c r="B3502" s="5" t="s">
        <v>18</v>
      </c>
      <c r="C3502" s="5" t="s">
        <v>22</v>
      </c>
      <c r="D3502" s="13">
        <v>5.81</v>
      </c>
      <c r="E3502" s="6">
        <v>6204</v>
      </c>
      <c r="F3502" s="6">
        <v>2996.5299999999997</v>
      </c>
      <c r="G3502" s="7">
        <v>40849</v>
      </c>
      <c r="H3502" s="7">
        <v>40884</v>
      </c>
      <c r="I3502" s="7">
        <v>50040</v>
      </c>
      <c r="J3502" s="5"/>
      <c r="K3502" s="5">
        <v>2720</v>
      </c>
      <c r="L3502" s="5" t="s">
        <v>979</v>
      </c>
      <c r="M3502" s="5" t="s">
        <v>51</v>
      </c>
      <c r="N3502" s="5" t="s">
        <v>17</v>
      </c>
      <c r="O3502" s="5"/>
      <c r="P3502" s="5"/>
      <c r="Q3502" s="5"/>
    </row>
    <row r="3503" spans="1:17" x14ac:dyDescent="0.35">
      <c r="A3503" s="5" t="s">
        <v>17</v>
      </c>
      <c r="B3503" s="5" t="s">
        <v>18</v>
      </c>
      <c r="C3503" s="5" t="s">
        <v>22</v>
      </c>
      <c r="D3503" s="13">
        <v>5.83</v>
      </c>
      <c r="E3503" s="6">
        <v>4077</v>
      </c>
      <c r="F3503" s="6">
        <v>795.01</v>
      </c>
      <c r="G3503" s="7">
        <v>40855</v>
      </c>
      <c r="H3503" s="7">
        <v>42572</v>
      </c>
      <c r="I3503" s="7">
        <v>50040</v>
      </c>
      <c r="J3503" s="5"/>
      <c r="K3503" s="5">
        <v>4952</v>
      </c>
      <c r="L3503" s="5" t="s">
        <v>4587</v>
      </c>
      <c r="M3503" s="5" t="s">
        <v>51</v>
      </c>
      <c r="N3503" s="5" t="s">
        <v>17</v>
      </c>
      <c r="O3503" s="5"/>
      <c r="P3503" s="5"/>
      <c r="Q3503" s="5"/>
    </row>
    <row r="3504" spans="1:17" x14ac:dyDescent="0.35">
      <c r="A3504" s="5" t="s">
        <v>17</v>
      </c>
      <c r="B3504" s="5" t="s">
        <v>18</v>
      </c>
      <c r="C3504" s="5" t="s">
        <v>22</v>
      </c>
      <c r="D3504" s="13">
        <v>5.83</v>
      </c>
      <c r="E3504" s="6">
        <v>6137</v>
      </c>
      <c r="F3504" s="6">
        <v>2724.8300000000004</v>
      </c>
      <c r="G3504" s="7">
        <v>40761</v>
      </c>
      <c r="H3504" s="7">
        <v>40924</v>
      </c>
      <c r="I3504" s="7">
        <v>50405</v>
      </c>
      <c r="J3504" s="5"/>
      <c r="K3504" s="5">
        <v>6612</v>
      </c>
      <c r="L3504" s="5" t="s">
        <v>2026</v>
      </c>
      <c r="M3504" s="5" t="s">
        <v>42</v>
      </c>
      <c r="N3504" s="5" t="s">
        <v>17</v>
      </c>
      <c r="O3504" s="5"/>
      <c r="P3504" s="5"/>
      <c r="Q3504" s="5"/>
    </row>
    <row r="3505" spans="1:17" x14ac:dyDescent="0.35">
      <c r="A3505" s="5" t="s">
        <v>17</v>
      </c>
      <c r="B3505" s="5" t="s">
        <v>18</v>
      </c>
      <c r="C3505" s="5" t="s">
        <v>22</v>
      </c>
      <c r="D3505" s="13">
        <v>5.85</v>
      </c>
      <c r="E3505" s="6">
        <v>6622</v>
      </c>
      <c r="F3505" s="6">
        <v>3198.4300000000003</v>
      </c>
      <c r="G3505" s="7">
        <v>40850</v>
      </c>
      <c r="H3505" s="7">
        <v>40844</v>
      </c>
      <c r="I3505" s="7">
        <v>50040</v>
      </c>
      <c r="J3505" s="5"/>
      <c r="K3505" s="5">
        <v>2576</v>
      </c>
      <c r="L3505" s="5" t="s">
        <v>2346</v>
      </c>
      <c r="M3505" s="5" t="s">
        <v>51</v>
      </c>
      <c r="N3505" s="5" t="s">
        <v>17</v>
      </c>
      <c r="O3505" s="5"/>
      <c r="P3505" s="5"/>
      <c r="Q3505" s="5"/>
    </row>
    <row r="3506" spans="1:17" x14ac:dyDescent="0.35">
      <c r="A3506" s="5" t="s">
        <v>96</v>
      </c>
      <c r="B3506" s="5" t="s">
        <v>18</v>
      </c>
      <c r="C3506" s="5" t="s">
        <v>19</v>
      </c>
      <c r="D3506" s="13">
        <v>5.85</v>
      </c>
      <c r="E3506" s="6">
        <v>3844</v>
      </c>
      <c r="F3506" s="6">
        <v>742.37</v>
      </c>
      <c r="G3506" s="7">
        <v>40801</v>
      </c>
      <c r="H3506" s="7">
        <v>42632</v>
      </c>
      <c r="I3506" s="7">
        <v>50040</v>
      </c>
      <c r="J3506" s="5"/>
      <c r="K3506" s="5">
        <v>8908</v>
      </c>
      <c r="L3506" s="5" t="s">
        <v>1771</v>
      </c>
      <c r="M3506" s="5" t="s">
        <v>53</v>
      </c>
      <c r="N3506" s="5" t="s">
        <v>96</v>
      </c>
      <c r="O3506" s="5"/>
      <c r="P3506" s="5"/>
      <c r="Q3506" s="5"/>
    </row>
    <row r="3507" spans="1:17" x14ac:dyDescent="0.35">
      <c r="A3507" s="5" t="s">
        <v>96</v>
      </c>
      <c r="B3507" s="5" t="s">
        <v>18</v>
      </c>
      <c r="C3507" s="5" t="s">
        <v>19</v>
      </c>
      <c r="D3507" s="13">
        <v>5.85</v>
      </c>
      <c r="E3507" s="6">
        <v>5509</v>
      </c>
      <c r="F3507" s="6">
        <v>2688.38</v>
      </c>
      <c r="G3507" s="7">
        <v>40703</v>
      </c>
      <c r="H3507" s="7">
        <v>41155</v>
      </c>
      <c r="I3507" s="7">
        <v>50405</v>
      </c>
      <c r="J3507" s="5"/>
      <c r="K3507" s="5">
        <v>3672</v>
      </c>
      <c r="L3507" s="5" t="s">
        <v>3169</v>
      </c>
      <c r="M3507" s="5" t="s">
        <v>51</v>
      </c>
      <c r="N3507" s="5" t="s">
        <v>96</v>
      </c>
      <c r="O3507" s="5"/>
      <c r="P3507" s="5"/>
      <c r="Q3507" s="5"/>
    </row>
    <row r="3508" spans="1:17" x14ac:dyDescent="0.35">
      <c r="A3508" s="5" t="s">
        <v>17</v>
      </c>
      <c r="B3508" s="5" t="s">
        <v>18</v>
      </c>
      <c r="C3508" s="5" t="s">
        <v>22</v>
      </c>
      <c r="D3508" s="13">
        <v>5.85</v>
      </c>
      <c r="E3508" s="6">
        <v>5675</v>
      </c>
      <c r="F3508" s="6">
        <v>2519.69</v>
      </c>
      <c r="G3508" s="7">
        <v>40843</v>
      </c>
      <c r="H3508" s="7">
        <v>40963</v>
      </c>
      <c r="I3508" s="7">
        <v>50405</v>
      </c>
      <c r="J3508" s="5"/>
      <c r="K3508" s="5">
        <v>1290</v>
      </c>
      <c r="L3508" s="5" t="s">
        <v>6022</v>
      </c>
      <c r="M3508" s="5" t="s">
        <v>332</v>
      </c>
      <c r="N3508" s="5" t="s">
        <v>17</v>
      </c>
      <c r="O3508" s="5"/>
      <c r="P3508" s="5"/>
      <c r="Q3508" s="5"/>
    </row>
    <row r="3509" spans="1:17" x14ac:dyDescent="0.35">
      <c r="A3509" s="5" t="s">
        <v>17</v>
      </c>
      <c r="B3509" s="5" t="s">
        <v>18</v>
      </c>
      <c r="C3509" s="5" t="s">
        <v>22</v>
      </c>
      <c r="D3509" s="13">
        <v>5.85</v>
      </c>
      <c r="E3509" s="6">
        <v>5280</v>
      </c>
      <c r="F3509" s="6">
        <v>2106.73</v>
      </c>
      <c r="G3509" s="7">
        <v>40812</v>
      </c>
      <c r="H3509" s="7">
        <v>41071</v>
      </c>
      <c r="I3509" s="7">
        <v>50405</v>
      </c>
      <c r="J3509" s="5"/>
      <c r="K3509" s="5">
        <v>1726</v>
      </c>
      <c r="L3509" s="5" t="s">
        <v>7694</v>
      </c>
      <c r="M3509" s="5" t="s">
        <v>55</v>
      </c>
      <c r="N3509" s="5" t="s">
        <v>17</v>
      </c>
      <c r="O3509" s="5"/>
      <c r="P3509" s="5"/>
      <c r="Q3509" s="5"/>
    </row>
    <row r="3510" spans="1:17" x14ac:dyDescent="0.35">
      <c r="A3510" s="5" t="s">
        <v>17</v>
      </c>
      <c r="B3510" s="5" t="s">
        <v>18</v>
      </c>
      <c r="C3510" s="5" t="s">
        <v>19</v>
      </c>
      <c r="D3510" s="13">
        <v>5.85</v>
      </c>
      <c r="E3510" s="6">
        <v>6737</v>
      </c>
      <c r="F3510" s="6">
        <v>3988.31</v>
      </c>
      <c r="G3510" s="7">
        <v>40624</v>
      </c>
      <c r="H3510" s="7">
        <v>40667</v>
      </c>
      <c r="I3510" s="7">
        <v>50040</v>
      </c>
      <c r="J3510" s="5"/>
      <c r="K3510" s="5">
        <v>4436</v>
      </c>
      <c r="L3510" s="5" t="s">
        <v>2272</v>
      </c>
      <c r="M3510" s="5" t="s">
        <v>344</v>
      </c>
      <c r="N3510" s="5" t="s">
        <v>17</v>
      </c>
      <c r="O3510" s="5"/>
      <c r="P3510" s="5"/>
      <c r="Q3510" s="5"/>
    </row>
    <row r="3511" spans="1:17" x14ac:dyDescent="0.35">
      <c r="A3511" s="5" t="s">
        <v>17</v>
      </c>
      <c r="B3511" s="5" t="s">
        <v>18</v>
      </c>
      <c r="C3511" s="5" t="s">
        <v>19</v>
      </c>
      <c r="D3511" s="13">
        <v>5.85</v>
      </c>
      <c r="E3511" s="6">
        <v>5776</v>
      </c>
      <c r="F3511" s="6">
        <v>3419.39</v>
      </c>
      <c r="G3511" s="7">
        <v>40747</v>
      </c>
      <c r="H3511" s="7">
        <v>40900</v>
      </c>
      <c r="I3511" s="7">
        <v>50040</v>
      </c>
      <c r="J3511" s="5"/>
      <c r="K3511" s="5">
        <v>9427</v>
      </c>
      <c r="L3511" s="5" t="s">
        <v>7079</v>
      </c>
      <c r="M3511" s="5" t="s">
        <v>189</v>
      </c>
      <c r="N3511" s="5" t="s">
        <v>17</v>
      </c>
      <c r="O3511" s="5"/>
      <c r="P3511" s="5"/>
      <c r="Q3511" s="5"/>
    </row>
    <row r="3512" spans="1:17" x14ac:dyDescent="0.35">
      <c r="A3512" s="5" t="s">
        <v>96</v>
      </c>
      <c r="B3512" s="5" t="s">
        <v>18</v>
      </c>
      <c r="C3512" s="5" t="s">
        <v>19</v>
      </c>
      <c r="D3512" s="13">
        <v>5.85</v>
      </c>
      <c r="E3512" s="6">
        <v>3949</v>
      </c>
      <c r="F3512" s="6">
        <v>762.67</v>
      </c>
      <c r="G3512" s="7">
        <v>40801</v>
      </c>
      <c r="H3512" s="7">
        <v>42628</v>
      </c>
      <c r="I3512" s="7">
        <v>50040</v>
      </c>
      <c r="J3512" s="5"/>
      <c r="K3512" s="5">
        <v>8908</v>
      </c>
      <c r="L3512" s="5" t="s">
        <v>1771</v>
      </c>
      <c r="M3512" s="5" t="s">
        <v>53</v>
      </c>
      <c r="N3512" s="5" t="s">
        <v>96</v>
      </c>
      <c r="O3512" s="5"/>
      <c r="P3512" s="5"/>
      <c r="Q3512" s="5"/>
    </row>
    <row r="3513" spans="1:17" x14ac:dyDescent="0.35">
      <c r="A3513" s="5" t="s">
        <v>17</v>
      </c>
      <c r="B3513" s="5" t="s">
        <v>18</v>
      </c>
      <c r="C3513" s="5" t="s">
        <v>19</v>
      </c>
      <c r="D3513" s="13">
        <v>5.85</v>
      </c>
      <c r="E3513" s="6">
        <v>2793</v>
      </c>
      <c r="F3513" s="6">
        <v>2513.7000000000003</v>
      </c>
      <c r="G3513" s="7">
        <v>39885</v>
      </c>
      <c r="H3513" s="7">
        <v>39959</v>
      </c>
      <c r="I3513" s="7">
        <v>49309</v>
      </c>
      <c r="J3513" s="5"/>
      <c r="K3513" s="5">
        <v>1400</v>
      </c>
      <c r="L3513" s="5" t="s">
        <v>11587</v>
      </c>
      <c r="M3513" s="5" t="s">
        <v>21</v>
      </c>
      <c r="N3513" s="5" t="s">
        <v>17</v>
      </c>
      <c r="O3513" s="5"/>
      <c r="P3513" s="5"/>
      <c r="Q3513" s="5"/>
    </row>
    <row r="3514" spans="1:17" x14ac:dyDescent="0.35">
      <c r="A3514" s="5" t="s">
        <v>17</v>
      </c>
      <c r="B3514" s="5" t="s">
        <v>18</v>
      </c>
      <c r="C3514" s="5" t="s">
        <v>19</v>
      </c>
      <c r="D3514" s="13">
        <v>5.86</v>
      </c>
      <c r="E3514" s="6">
        <v>6255</v>
      </c>
      <c r="F3514" s="6">
        <v>3408.9900000000002</v>
      </c>
      <c r="G3514" s="7">
        <v>40434</v>
      </c>
      <c r="H3514" s="7">
        <v>40961</v>
      </c>
      <c r="I3514" s="7">
        <v>50405</v>
      </c>
      <c r="J3514" s="5"/>
      <c r="K3514" s="5">
        <v>8635</v>
      </c>
      <c r="L3514" s="5" t="s">
        <v>4153</v>
      </c>
      <c r="M3514" s="5" t="s">
        <v>53</v>
      </c>
      <c r="N3514" s="5" t="s">
        <v>17</v>
      </c>
      <c r="O3514" s="5"/>
      <c r="P3514" s="5"/>
      <c r="Q3514" s="5"/>
    </row>
    <row r="3515" spans="1:17" x14ac:dyDescent="0.35">
      <c r="A3515" s="5" t="s">
        <v>17</v>
      </c>
      <c r="B3515" s="5" t="s">
        <v>18</v>
      </c>
      <c r="C3515" s="5" t="s">
        <v>22</v>
      </c>
      <c r="D3515" s="13">
        <v>5.87</v>
      </c>
      <c r="E3515" s="6">
        <v>6161</v>
      </c>
      <c r="F3515" s="6">
        <v>2975.76</v>
      </c>
      <c r="G3515" s="7">
        <v>40778</v>
      </c>
      <c r="H3515" s="7">
        <v>40850</v>
      </c>
      <c r="I3515" s="7">
        <v>50040</v>
      </c>
      <c r="J3515" s="5"/>
      <c r="K3515" s="5">
        <v>3234</v>
      </c>
      <c r="L3515" s="5" t="s">
        <v>3958</v>
      </c>
      <c r="M3515" s="5" t="s">
        <v>51</v>
      </c>
      <c r="N3515" s="5" t="s">
        <v>17</v>
      </c>
      <c r="O3515" s="5"/>
      <c r="P3515" s="5"/>
      <c r="Q3515" s="5"/>
    </row>
    <row r="3516" spans="1:17" x14ac:dyDescent="0.35">
      <c r="A3516" s="5" t="s">
        <v>96</v>
      </c>
      <c r="B3516" s="5" t="s">
        <v>18</v>
      </c>
      <c r="C3516" s="5" t="s">
        <v>22</v>
      </c>
      <c r="D3516" s="13">
        <v>5.88</v>
      </c>
      <c r="E3516" s="6">
        <v>5896</v>
      </c>
      <c r="F3516" s="6">
        <v>2847.7699999999995</v>
      </c>
      <c r="G3516" s="7">
        <v>40828</v>
      </c>
      <c r="H3516" s="7">
        <v>40877</v>
      </c>
      <c r="I3516" s="7">
        <v>50040</v>
      </c>
      <c r="J3516" s="5"/>
      <c r="K3516" s="5">
        <v>3613</v>
      </c>
      <c r="L3516" s="5" t="s">
        <v>323</v>
      </c>
      <c r="M3516" s="5" t="s">
        <v>51</v>
      </c>
      <c r="N3516" s="5" t="s">
        <v>96</v>
      </c>
      <c r="O3516" s="5"/>
      <c r="P3516" s="5"/>
      <c r="Q3516" s="5"/>
    </row>
    <row r="3517" spans="1:17" x14ac:dyDescent="0.35">
      <c r="A3517" s="5" t="s">
        <v>17</v>
      </c>
      <c r="B3517" s="5" t="s">
        <v>18</v>
      </c>
      <c r="C3517" s="5" t="s">
        <v>22</v>
      </c>
      <c r="D3517" s="13">
        <v>5.88</v>
      </c>
      <c r="E3517" s="6">
        <v>5775.9510000000009</v>
      </c>
      <c r="F3517" s="6">
        <v>2789.7700000000004</v>
      </c>
      <c r="G3517" s="7">
        <v>40798</v>
      </c>
      <c r="H3517" s="7">
        <v>40834</v>
      </c>
      <c r="I3517" s="7">
        <v>50040</v>
      </c>
      <c r="J3517" s="5"/>
      <c r="K3517" s="5">
        <v>4053</v>
      </c>
      <c r="L3517" s="5" t="s">
        <v>1929</v>
      </c>
      <c r="M3517" s="5" t="s">
        <v>1930</v>
      </c>
      <c r="N3517" s="5" t="s">
        <v>17</v>
      </c>
      <c r="O3517" s="5"/>
      <c r="P3517" s="5"/>
      <c r="Q3517" s="5"/>
    </row>
    <row r="3518" spans="1:17" x14ac:dyDescent="0.35">
      <c r="A3518" s="5" t="s">
        <v>17</v>
      </c>
      <c r="B3518" s="5" t="s">
        <v>18</v>
      </c>
      <c r="C3518" s="5" t="s">
        <v>22</v>
      </c>
      <c r="D3518" s="13">
        <v>5.88</v>
      </c>
      <c r="E3518" s="6">
        <v>4913</v>
      </c>
      <c r="F3518" s="6">
        <v>2372.9700000000003</v>
      </c>
      <c r="G3518" s="7">
        <v>40850</v>
      </c>
      <c r="H3518" s="7">
        <v>40897</v>
      </c>
      <c r="I3518" s="7">
        <v>50040</v>
      </c>
      <c r="J3518" s="5"/>
      <c r="K3518" s="5">
        <v>1400</v>
      </c>
      <c r="L3518" s="5" t="s">
        <v>322</v>
      </c>
      <c r="M3518" s="5" t="s">
        <v>21</v>
      </c>
      <c r="N3518" s="5" t="s">
        <v>17</v>
      </c>
      <c r="O3518" s="5"/>
      <c r="P3518" s="5"/>
      <c r="Q3518" s="5"/>
    </row>
    <row r="3519" spans="1:17" x14ac:dyDescent="0.35">
      <c r="A3519" s="5" t="s">
        <v>17</v>
      </c>
      <c r="B3519" s="5" t="s">
        <v>18</v>
      </c>
      <c r="C3519" s="5" t="s">
        <v>22</v>
      </c>
      <c r="D3519" s="13">
        <v>5.88</v>
      </c>
      <c r="E3519" s="6">
        <v>6429</v>
      </c>
      <c r="F3519" s="6">
        <v>2565.17</v>
      </c>
      <c r="G3519" s="7">
        <v>40834</v>
      </c>
      <c r="H3519" s="7">
        <v>41138</v>
      </c>
      <c r="I3519" s="7">
        <v>50405</v>
      </c>
      <c r="J3519" s="5"/>
      <c r="K3519" s="5">
        <v>8706</v>
      </c>
      <c r="L3519" s="5" t="s">
        <v>8036</v>
      </c>
      <c r="M3519" s="5" t="s">
        <v>53</v>
      </c>
      <c r="N3519" s="5" t="s">
        <v>17</v>
      </c>
      <c r="O3519" s="5"/>
      <c r="P3519" s="5"/>
      <c r="Q3519" s="5"/>
    </row>
    <row r="3520" spans="1:17" x14ac:dyDescent="0.35">
      <c r="A3520" s="5" t="s">
        <v>17</v>
      </c>
      <c r="B3520" s="5" t="s">
        <v>18</v>
      </c>
      <c r="C3520" s="5" t="s">
        <v>22</v>
      </c>
      <c r="D3520" s="13">
        <v>5.88</v>
      </c>
      <c r="E3520" s="6">
        <v>5020</v>
      </c>
      <c r="F3520" s="6">
        <v>2424.65</v>
      </c>
      <c r="G3520" s="7">
        <v>40728</v>
      </c>
      <c r="H3520" s="7">
        <v>40749</v>
      </c>
      <c r="I3520" s="7">
        <v>50040</v>
      </c>
      <c r="J3520" s="5"/>
      <c r="K3520" s="5">
        <v>3419</v>
      </c>
      <c r="L3520" s="5" t="s">
        <v>10722</v>
      </c>
      <c r="M3520" s="5" t="s">
        <v>51</v>
      </c>
      <c r="N3520" s="5" t="s">
        <v>17</v>
      </c>
      <c r="O3520" s="5"/>
      <c r="P3520" s="5"/>
      <c r="Q3520" s="5"/>
    </row>
    <row r="3521" spans="1:17" x14ac:dyDescent="0.35">
      <c r="A3521" s="5" t="s">
        <v>17</v>
      </c>
      <c r="B3521" s="5" t="s">
        <v>18</v>
      </c>
      <c r="C3521" s="5" t="s">
        <v>22</v>
      </c>
      <c r="D3521" s="13">
        <v>5.88</v>
      </c>
      <c r="E3521" s="6">
        <v>4986</v>
      </c>
      <c r="F3521" s="6">
        <v>972.27000000000021</v>
      </c>
      <c r="G3521" s="7">
        <v>40738</v>
      </c>
      <c r="H3521" s="7">
        <v>42513</v>
      </c>
      <c r="I3521" s="7">
        <v>50040</v>
      </c>
      <c r="J3521" s="5"/>
      <c r="K3521" s="5">
        <v>1377</v>
      </c>
      <c r="L3521" s="5" t="s">
        <v>10932</v>
      </c>
      <c r="M3521" s="5" t="s">
        <v>21</v>
      </c>
      <c r="N3521" s="5" t="s">
        <v>17</v>
      </c>
      <c r="O3521" s="5"/>
      <c r="P3521" s="5"/>
      <c r="Q3521" s="5"/>
    </row>
    <row r="3522" spans="1:17" x14ac:dyDescent="0.35">
      <c r="A3522" s="5" t="s">
        <v>17</v>
      </c>
      <c r="B3522" s="5" t="s">
        <v>18</v>
      </c>
      <c r="C3522" s="5" t="s">
        <v>19</v>
      </c>
      <c r="D3522" s="13">
        <v>5.89</v>
      </c>
      <c r="E3522" s="6">
        <v>7076</v>
      </c>
      <c r="F3522" s="6">
        <v>4691.3900000000003</v>
      </c>
      <c r="G3522" s="7">
        <v>39570</v>
      </c>
      <c r="H3522" s="7">
        <v>39849</v>
      </c>
      <c r="I3522" s="7">
        <v>49309</v>
      </c>
      <c r="J3522" s="5"/>
      <c r="K3522" s="5">
        <v>6513</v>
      </c>
      <c r="L3522" s="5" t="s">
        <v>804</v>
      </c>
      <c r="M3522" s="5" t="s">
        <v>42</v>
      </c>
      <c r="N3522" s="5" t="s">
        <v>17</v>
      </c>
      <c r="O3522" s="5"/>
      <c r="P3522" s="5"/>
      <c r="Q3522" s="5"/>
    </row>
    <row r="3523" spans="1:17" x14ac:dyDescent="0.35">
      <c r="A3523" s="5" t="s">
        <v>17</v>
      </c>
      <c r="B3523" s="5" t="s">
        <v>18</v>
      </c>
      <c r="C3523" s="5" t="s">
        <v>22</v>
      </c>
      <c r="D3523" s="13">
        <v>5.89</v>
      </c>
      <c r="E3523" s="6">
        <v>5950</v>
      </c>
      <c r="F3523" s="6">
        <v>2873.86</v>
      </c>
      <c r="G3523" s="7">
        <v>40798</v>
      </c>
      <c r="H3523" s="7">
        <v>40893</v>
      </c>
      <c r="I3523" s="7">
        <v>50040</v>
      </c>
      <c r="J3523" s="5"/>
      <c r="K3523" s="5">
        <v>3600</v>
      </c>
      <c r="L3523" s="5" t="s">
        <v>392</v>
      </c>
      <c r="M3523" s="5" t="s">
        <v>51</v>
      </c>
      <c r="N3523" s="5" t="s">
        <v>17</v>
      </c>
      <c r="O3523" s="5"/>
      <c r="P3523" s="5"/>
      <c r="Q3523" s="5"/>
    </row>
    <row r="3524" spans="1:17" x14ac:dyDescent="0.35">
      <c r="A3524" s="5" t="s">
        <v>17</v>
      </c>
      <c r="B3524" s="5" t="s">
        <v>18</v>
      </c>
      <c r="C3524" s="5" t="s">
        <v>22</v>
      </c>
      <c r="D3524" s="13">
        <v>5.89</v>
      </c>
      <c r="E3524" s="6">
        <v>4107</v>
      </c>
      <c r="F3524" s="6">
        <v>1823.5</v>
      </c>
      <c r="G3524" s="7">
        <v>40788</v>
      </c>
      <c r="H3524" s="7">
        <v>40959</v>
      </c>
      <c r="I3524" s="7">
        <v>50405</v>
      </c>
      <c r="J3524" s="5"/>
      <c r="K3524" s="5">
        <v>9424</v>
      </c>
      <c r="L3524" s="5" t="s">
        <v>2042</v>
      </c>
      <c r="M3524" s="5" t="s">
        <v>32</v>
      </c>
      <c r="N3524" s="5" t="s">
        <v>17</v>
      </c>
      <c r="O3524" s="5"/>
      <c r="P3524" s="5"/>
      <c r="Q3524" s="5"/>
    </row>
    <row r="3525" spans="1:17" x14ac:dyDescent="0.35">
      <c r="A3525" s="5" t="s">
        <v>17</v>
      </c>
      <c r="B3525" s="5" t="s">
        <v>18</v>
      </c>
      <c r="C3525" s="5" t="s">
        <v>19</v>
      </c>
      <c r="D3525" s="13">
        <v>5.89</v>
      </c>
      <c r="E3525" s="6">
        <v>5404</v>
      </c>
      <c r="F3525" s="6">
        <v>3199.1500000000005</v>
      </c>
      <c r="G3525" s="7">
        <v>40715</v>
      </c>
      <c r="H3525" s="7">
        <v>40862</v>
      </c>
      <c r="I3525" s="7">
        <v>50040</v>
      </c>
      <c r="J3525" s="5"/>
      <c r="K3525" s="5">
        <v>3647</v>
      </c>
      <c r="L3525" s="5" t="s">
        <v>7085</v>
      </c>
      <c r="M3525" s="5" t="s">
        <v>51</v>
      </c>
      <c r="N3525" s="5" t="s">
        <v>17</v>
      </c>
      <c r="O3525" s="5"/>
      <c r="P3525" s="5"/>
      <c r="Q3525" s="5"/>
    </row>
    <row r="3526" spans="1:17" x14ac:dyDescent="0.35">
      <c r="A3526" s="5" t="s">
        <v>17</v>
      </c>
      <c r="B3526" s="5" t="s">
        <v>18</v>
      </c>
      <c r="C3526" s="5" t="s">
        <v>22</v>
      </c>
      <c r="D3526" s="13">
        <v>5.89</v>
      </c>
      <c r="E3526" s="6">
        <v>6303</v>
      </c>
      <c r="F3526" s="6">
        <v>2514.9</v>
      </c>
      <c r="G3526" s="7">
        <v>40844</v>
      </c>
      <c r="H3526" s="7">
        <v>41070</v>
      </c>
      <c r="I3526" s="7">
        <v>50405</v>
      </c>
      <c r="J3526" s="5"/>
      <c r="K3526" s="5">
        <v>8600</v>
      </c>
      <c r="L3526" s="5" t="s">
        <v>3449</v>
      </c>
      <c r="M3526" s="5" t="s">
        <v>53</v>
      </c>
      <c r="N3526" s="5" t="s">
        <v>17</v>
      </c>
      <c r="O3526" s="5"/>
      <c r="P3526" s="5"/>
      <c r="Q3526" s="5"/>
    </row>
    <row r="3527" spans="1:17" x14ac:dyDescent="0.35">
      <c r="A3527" s="5" t="s">
        <v>96</v>
      </c>
      <c r="B3527" s="5" t="s">
        <v>18</v>
      </c>
      <c r="C3527" s="5" t="s">
        <v>19</v>
      </c>
      <c r="D3527" s="13">
        <v>5.9</v>
      </c>
      <c r="E3527" s="6">
        <v>5750</v>
      </c>
      <c r="F3527" s="6">
        <v>5175</v>
      </c>
      <c r="G3527" s="7">
        <v>39570</v>
      </c>
      <c r="H3527" s="7">
        <v>39599</v>
      </c>
      <c r="I3527" s="7">
        <v>48944</v>
      </c>
      <c r="J3527" s="5"/>
      <c r="K3527" s="5">
        <v>1892</v>
      </c>
      <c r="L3527" s="5" t="s">
        <v>1033</v>
      </c>
      <c r="M3527" s="5" t="s">
        <v>21</v>
      </c>
      <c r="N3527" s="5" t="s">
        <v>96</v>
      </c>
      <c r="O3527" s="5"/>
      <c r="P3527" s="5"/>
      <c r="Q3527" s="5"/>
    </row>
    <row r="3528" spans="1:17" x14ac:dyDescent="0.35">
      <c r="A3528" s="5" t="s">
        <v>17</v>
      </c>
      <c r="B3528" s="5" t="s">
        <v>18</v>
      </c>
      <c r="C3528" s="5" t="s">
        <v>22</v>
      </c>
      <c r="D3528" s="13">
        <v>5.9</v>
      </c>
      <c r="E3528" s="6">
        <v>5580</v>
      </c>
      <c r="F3528" s="6">
        <v>3431.68</v>
      </c>
      <c r="G3528" s="7">
        <v>39972</v>
      </c>
      <c r="H3528" s="7">
        <v>40268</v>
      </c>
      <c r="I3528" s="7">
        <v>49674</v>
      </c>
      <c r="J3528" s="5"/>
      <c r="K3528" s="5">
        <v>8707</v>
      </c>
      <c r="L3528" s="5" t="s">
        <v>1166</v>
      </c>
      <c r="M3528" s="5" t="s">
        <v>53</v>
      </c>
      <c r="N3528" s="5" t="s">
        <v>17</v>
      </c>
      <c r="O3528" s="5"/>
      <c r="P3528" s="5"/>
      <c r="Q3528" s="5"/>
    </row>
    <row r="3529" spans="1:17" x14ac:dyDescent="0.35">
      <c r="A3529" s="5" t="s">
        <v>17</v>
      </c>
      <c r="B3529" s="5" t="s">
        <v>18</v>
      </c>
      <c r="C3529" s="5" t="s">
        <v>22</v>
      </c>
      <c r="D3529" s="13">
        <v>5.9</v>
      </c>
      <c r="E3529" s="6">
        <v>5893</v>
      </c>
      <c r="F3529" s="6">
        <v>4419.75</v>
      </c>
      <c r="G3529" s="7">
        <v>39589</v>
      </c>
      <c r="H3529" s="7">
        <v>39573</v>
      </c>
      <c r="I3529" s="7">
        <v>48944</v>
      </c>
      <c r="J3529" s="5"/>
      <c r="K3529" s="5">
        <v>9642</v>
      </c>
      <c r="L3529" s="5" t="s">
        <v>1993</v>
      </c>
      <c r="M3529" s="5" t="s">
        <v>32</v>
      </c>
      <c r="N3529" s="5" t="s">
        <v>17</v>
      </c>
      <c r="O3529" s="5"/>
      <c r="P3529" s="5"/>
      <c r="Q3529" s="5"/>
    </row>
    <row r="3530" spans="1:17" x14ac:dyDescent="0.35">
      <c r="A3530" s="5" t="s">
        <v>17</v>
      </c>
      <c r="B3530" s="5" t="s">
        <v>18</v>
      </c>
      <c r="C3530" s="5" t="s">
        <v>22</v>
      </c>
      <c r="D3530" s="13">
        <v>5.9</v>
      </c>
      <c r="E3530" s="6">
        <v>4687</v>
      </c>
      <c r="F3530" s="6">
        <v>2882.51</v>
      </c>
      <c r="G3530" s="7">
        <v>40302</v>
      </c>
      <c r="H3530" s="7">
        <v>40331</v>
      </c>
      <c r="I3530" s="7">
        <v>49674</v>
      </c>
      <c r="J3530" s="5"/>
      <c r="K3530" s="5">
        <v>4441</v>
      </c>
      <c r="L3530" s="5" t="s">
        <v>2075</v>
      </c>
      <c r="M3530" s="5" t="s">
        <v>344</v>
      </c>
      <c r="N3530" s="5" t="s">
        <v>17</v>
      </c>
      <c r="O3530" s="5"/>
      <c r="P3530" s="5"/>
      <c r="Q3530" s="5"/>
    </row>
    <row r="3531" spans="1:17" x14ac:dyDescent="0.35">
      <c r="A3531" s="5" t="s">
        <v>17</v>
      </c>
      <c r="B3531" s="5" t="s">
        <v>18</v>
      </c>
      <c r="C3531" s="5" t="s">
        <v>22</v>
      </c>
      <c r="D3531" s="13">
        <v>5.9</v>
      </c>
      <c r="E3531" s="6">
        <v>7176.505000000001</v>
      </c>
      <c r="F3531" s="6">
        <v>5382.369999999999</v>
      </c>
      <c r="G3531" s="7">
        <v>40318</v>
      </c>
      <c r="H3531" s="7">
        <v>40043</v>
      </c>
      <c r="I3531" s="7">
        <v>49309</v>
      </c>
      <c r="J3531" s="5"/>
      <c r="K3531" s="5">
        <v>9500</v>
      </c>
      <c r="L3531" s="5" t="s">
        <v>31</v>
      </c>
      <c r="M3531" s="5" t="s">
        <v>32</v>
      </c>
      <c r="N3531" s="5" t="s">
        <v>17</v>
      </c>
      <c r="O3531" s="5"/>
      <c r="P3531" s="5"/>
      <c r="Q3531" s="5"/>
    </row>
    <row r="3532" spans="1:17" x14ac:dyDescent="0.35">
      <c r="A3532" s="5" t="s">
        <v>17</v>
      </c>
      <c r="B3532" s="5" t="s">
        <v>18</v>
      </c>
      <c r="C3532" s="5" t="s">
        <v>22</v>
      </c>
      <c r="D3532" s="13">
        <v>5.9</v>
      </c>
      <c r="E3532" s="6">
        <v>6591</v>
      </c>
      <c r="F3532" s="6">
        <v>4053.48</v>
      </c>
      <c r="G3532" s="7">
        <v>40372</v>
      </c>
      <c r="H3532" s="7">
        <v>40500</v>
      </c>
      <c r="I3532" s="7">
        <v>49674</v>
      </c>
      <c r="J3532" s="5"/>
      <c r="K3532" s="5">
        <v>4515</v>
      </c>
      <c r="L3532" s="5" t="s">
        <v>2272</v>
      </c>
      <c r="M3532" s="5" t="s">
        <v>210</v>
      </c>
      <c r="N3532" s="5" t="s">
        <v>17</v>
      </c>
      <c r="O3532" s="5"/>
      <c r="P3532" s="5"/>
      <c r="Q3532" s="5"/>
    </row>
    <row r="3533" spans="1:17" x14ac:dyDescent="0.35">
      <c r="A3533" s="5" t="s">
        <v>17</v>
      </c>
      <c r="B3533" s="5" t="s">
        <v>18</v>
      </c>
      <c r="C3533" s="5" t="s">
        <v>22</v>
      </c>
      <c r="D3533" s="13">
        <v>5.9</v>
      </c>
      <c r="E3533" s="6">
        <v>6094</v>
      </c>
      <c r="F3533" s="6">
        <v>2943.4100000000003</v>
      </c>
      <c r="G3533" s="7">
        <v>40675</v>
      </c>
      <c r="H3533" s="7">
        <v>40778</v>
      </c>
      <c r="I3533" s="7">
        <v>50040</v>
      </c>
      <c r="J3533" s="5"/>
      <c r="K3533" s="5">
        <v>3263</v>
      </c>
      <c r="L3533" s="5" t="s">
        <v>1947</v>
      </c>
      <c r="M3533" s="5" t="s">
        <v>51</v>
      </c>
      <c r="N3533" s="5" t="s">
        <v>17</v>
      </c>
      <c r="O3533" s="5"/>
      <c r="P3533" s="5"/>
      <c r="Q3533" s="5"/>
    </row>
    <row r="3534" spans="1:17" x14ac:dyDescent="0.35">
      <c r="A3534" s="5" t="s">
        <v>96</v>
      </c>
      <c r="B3534" s="5" t="s">
        <v>18</v>
      </c>
      <c r="C3534" s="5" t="s">
        <v>19</v>
      </c>
      <c r="D3534" s="13">
        <v>5.9</v>
      </c>
      <c r="E3534" s="6">
        <v>5936</v>
      </c>
      <c r="F3534" s="6">
        <v>3514.1200000000003</v>
      </c>
      <c r="G3534" s="7">
        <v>40611</v>
      </c>
      <c r="H3534" s="7">
        <v>40605</v>
      </c>
      <c r="I3534" s="7">
        <v>50040</v>
      </c>
      <c r="J3534" s="5"/>
      <c r="K3534" s="5">
        <v>3045</v>
      </c>
      <c r="L3534" s="5" t="s">
        <v>1973</v>
      </c>
      <c r="M3534" s="5" t="s">
        <v>51</v>
      </c>
      <c r="N3534" s="5" t="s">
        <v>96</v>
      </c>
      <c r="O3534" s="5"/>
      <c r="P3534" s="5"/>
      <c r="Q3534" s="5"/>
    </row>
    <row r="3535" spans="1:17" x14ac:dyDescent="0.35">
      <c r="A3535" s="5" t="s">
        <v>17</v>
      </c>
      <c r="B3535" s="5" t="s">
        <v>18</v>
      </c>
      <c r="C3535" s="5" t="s">
        <v>22</v>
      </c>
      <c r="D3535" s="13">
        <v>5.9</v>
      </c>
      <c r="E3535" s="6">
        <v>6470.98</v>
      </c>
      <c r="F3535" s="6">
        <v>4853.22</v>
      </c>
      <c r="G3535" s="7">
        <v>39758</v>
      </c>
      <c r="H3535" s="7">
        <v>40008</v>
      </c>
      <c r="I3535" s="7">
        <v>49309</v>
      </c>
      <c r="J3535" s="5"/>
      <c r="K3535" s="5">
        <v>4153</v>
      </c>
      <c r="L3535" s="5" t="s">
        <v>2752</v>
      </c>
      <c r="M3535" s="5" t="s">
        <v>344</v>
      </c>
      <c r="N3535" s="5" t="s">
        <v>17</v>
      </c>
      <c r="O3535" s="5"/>
      <c r="P3535" s="5"/>
      <c r="Q3535" s="5"/>
    </row>
    <row r="3536" spans="1:17" x14ac:dyDescent="0.35">
      <c r="A3536" s="5" t="s">
        <v>17</v>
      </c>
      <c r="B3536" s="5" t="s">
        <v>18</v>
      </c>
      <c r="C3536" s="5" t="s">
        <v>22</v>
      </c>
      <c r="D3536" s="13">
        <v>5.9</v>
      </c>
      <c r="E3536" s="6">
        <v>5881</v>
      </c>
      <c r="F3536" s="6">
        <v>4410.75</v>
      </c>
      <c r="G3536" s="7">
        <v>39940</v>
      </c>
      <c r="H3536" s="7">
        <v>40093</v>
      </c>
      <c r="I3536" s="7">
        <v>49309</v>
      </c>
      <c r="J3536" s="5"/>
      <c r="K3536" s="5">
        <v>1253</v>
      </c>
      <c r="L3536" s="5" t="s">
        <v>3616</v>
      </c>
      <c r="M3536" s="5" t="s">
        <v>332</v>
      </c>
      <c r="N3536" s="5" t="s">
        <v>17</v>
      </c>
      <c r="O3536" s="5"/>
      <c r="P3536" s="5"/>
      <c r="Q3536" s="5"/>
    </row>
    <row r="3537" spans="1:17" x14ac:dyDescent="0.35">
      <c r="A3537" s="5" t="s">
        <v>17</v>
      </c>
      <c r="B3537" s="5" t="s">
        <v>18</v>
      </c>
      <c r="C3537" s="5" t="s">
        <v>22</v>
      </c>
      <c r="D3537" s="13">
        <v>5.9</v>
      </c>
      <c r="E3537" s="6">
        <v>5183</v>
      </c>
      <c r="F3537" s="6">
        <v>2503.39</v>
      </c>
      <c r="G3537" s="7">
        <v>40163</v>
      </c>
      <c r="H3537" s="7">
        <v>40693</v>
      </c>
      <c r="I3537" s="7">
        <v>50040</v>
      </c>
      <c r="J3537" s="5"/>
      <c r="K3537" s="5">
        <v>2022</v>
      </c>
      <c r="L3537" s="5" t="s">
        <v>2215</v>
      </c>
      <c r="M3537" s="5" t="s">
        <v>583</v>
      </c>
      <c r="N3537" s="5" t="s">
        <v>17</v>
      </c>
      <c r="O3537" s="5"/>
      <c r="P3537" s="5"/>
      <c r="Q3537" s="5"/>
    </row>
    <row r="3538" spans="1:17" x14ac:dyDescent="0.35">
      <c r="A3538" s="5" t="s">
        <v>17</v>
      </c>
      <c r="B3538" s="5" t="s">
        <v>18</v>
      </c>
      <c r="C3538" s="5" t="s">
        <v>19</v>
      </c>
      <c r="D3538" s="13">
        <v>5.9</v>
      </c>
      <c r="E3538" s="6">
        <v>6981</v>
      </c>
      <c r="F3538" s="6">
        <v>6282.9000000000005</v>
      </c>
      <c r="G3538" s="7">
        <v>39570</v>
      </c>
      <c r="H3538" s="7">
        <v>40170</v>
      </c>
      <c r="I3538" s="7">
        <v>49309</v>
      </c>
      <c r="J3538" s="5"/>
      <c r="K3538" s="5">
        <v>8626</v>
      </c>
      <c r="L3538" s="5" t="s">
        <v>3524</v>
      </c>
      <c r="M3538" s="5" t="s">
        <v>53</v>
      </c>
      <c r="N3538" s="5" t="s">
        <v>17</v>
      </c>
      <c r="O3538" s="5"/>
      <c r="P3538" s="5"/>
      <c r="Q3538" s="5"/>
    </row>
    <row r="3539" spans="1:17" x14ac:dyDescent="0.35">
      <c r="A3539" s="5" t="s">
        <v>17</v>
      </c>
      <c r="B3539" s="5" t="s">
        <v>18</v>
      </c>
      <c r="C3539" s="5" t="s">
        <v>19</v>
      </c>
      <c r="D3539" s="13">
        <v>5.9</v>
      </c>
      <c r="E3539" s="6">
        <v>6611</v>
      </c>
      <c r="F3539" s="6">
        <v>3913.72</v>
      </c>
      <c r="G3539" s="7">
        <v>40704</v>
      </c>
      <c r="H3539" s="7">
        <v>40843</v>
      </c>
      <c r="I3539" s="7">
        <v>50040</v>
      </c>
      <c r="J3539" s="5"/>
      <c r="K3539" s="5">
        <v>8335</v>
      </c>
      <c r="L3539" s="5" t="s">
        <v>1525</v>
      </c>
      <c r="M3539" s="5" t="s">
        <v>53</v>
      </c>
      <c r="N3539" s="5" t="s">
        <v>17</v>
      </c>
      <c r="O3539" s="5"/>
      <c r="P3539" s="5"/>
      <c r="Q3539" s="5"/>
    </row>
    <row r="3540" spans="1:17" x14ac:dyDescent="0.35">
      <c r="A3540" s="5" t="s">
        <v>17</v>
      </c>
      <c r="B3540" s="5" t="s">
        <v>18</v>
      </c>
      <c r="C3540" s="5" t="s">
        <v>22</v>
      </c>
      <c r="D3540" s="13">
        <v>5.9</v>
      </c>
      <c r="E3540" s="6">
        <v>4687</v>
      </c>
      <c r="F3540" s="6">
        <v>3515.25</v>
      </c>
      <c r="G3540" s="7">
        <v>39650</v>
      </c>
      <c r="H3540" s="7">
        <v>39756</v>
      </c>
      <c r="I3540" s="7">
        <v>48944</v>
      </c>
      <c r="J3540" s="5"/>
      <c r="K3540" s="5">
        <v>8608</v>
      </c>
      <c r="L3540" s="5" t="s">
        <v>1357</v>
      </c>
      <c r="M3540" s="5" t="s">
        <v>53</v>
      </c>
      <c r="N3540" s="5" t="s">
        <v>17</v>
      </c>
      <c r="O3540" s="5"/>
      <c r="P3540" s="5"/>
      <c r="Q3540" s="5"/>
    </row>
    <row r="3541" spans="1:17" x14ac:dyDescent="0.35">
      <c r="A3541" s="5" t="s">
        <v>17</v>
      </c>
      <c r="B3541" s="5" t="s">
        <v>18</v>
      </c>
      <c r="C3541" s="5" t="s">
        <v>19</v>
      </c>
      <c r="D3541" s="13">
        <v>5.9</v>
      </c>
      <c r="E3541" s="6">
        <v>6857</v>
      </c>
      <c r="F3541" s="6">
        <v>5355.31</v>
      </c>
      <c r="G3541" s="7">
        <v>39763</v>
      </c>
      <c r="H3541" s="7">
        <v>39946</v>
      </c>
      <c r="I3541" s="7">
        <v>49309</v>
      </c>
      <c r="J3541" s="5"/>
      <c r="K3541" s="5">
        <v>3033</v>
      </c>
      <c r="L3541" s="5" t="s">
        <v>2730</v>
      </c>
      <c r="M3541" s="5" t="s">
        <v>51</v>
      </c>
      <c r="N3541" s="5" t="s">
        <v>17</v>
      </c>
      <c r="O3541" s="5"/>
      <c r="P3541" s="5"/>
      <c r="Q3541" s="5"/>
    </row>
    <row r="3542" spans="1:17" x14ac:dyDescent="0.35">
      <c r="A3542" s="5" t="s">
        <v>17</v>
      </c>
      <c r="B3542" s="5" t="s">
        <v>18</v>
      </c>
      <c r="C3542" s="5" t="s">
        <v>22</v>
      </c>
      <c r="D3542" s="13">
        <v>5.9</v>
      </c>
      <c r="E3542" s="6">
        <v>6176</v>
      </c>
      <c r="F3542" s="6">
        <v>4632.0000000000009</v>
      </c>
      <c r="G3542" s="7">
        <v>39624</v>
      </c>
      <c r="H3542" s="7">
        <v>40103</v>
      </c>
      <c r="I3542" s="7">
        <v>49309</v>
      </c>
      <c r="J3542" s="5"/>
      <c r="K3542" s="5">
        <v>4415</v>
      </c>
      <c r="L3542" s="5" t="s">
        <v>3680</v>
      </c>
      <c r="M3542" s="5" t="s">
        <v>344</v>
      </c>
      <c r="N3542" s="5" t="s">
        <v>17</v>
      </c>
      <c r="O3542" s="5"/>
      <c r="P3542" s="5"/>
      <c r="Q3542" s="5"/>
    </row>
    <row r="3543" spans="1:17" x14ac:dyDescent="0.35">
      <c r="A3543" s="5" t="s">
        <v>17</v>
      </c>
      <c r="B3543" s="5" t="s">
        <v>18</v>
      </c>
      <c r="C3543" s="5" t="s">
        <v>19</v>
      </c>
      <c r="D3543" s="13">
        <v>5.9</v>
      </c>
      <c r="E3543" s="6">
        <v>5206.9130000000005</v>
      </c>
      <c r="F3543" s="6">
        <v>3613.6199999999994</v>
      </c>
      <c r="G3543" s="7">
        <v>39582</v>
      </c>
      <c r="H3543" s="7">
        <v>39995</v>
      </c>
      <c r="I3543" s="7">
        <v>49309</v>
      </c>
      <c r="J3543" s="5"/>
      <c r="K3543" s="5">
        <v>4153</v>
      </c>
      <c r="L3543" s="5" t="s">
        <v>2752</v>
      </c>
      <c r="M3543" s="5" t="s">
        <v>344</v>
      </c>
      <c r="N3543" s="5" t="s">
        <v>17</v>
      </c>
      <c r="O3543" s="5"/>
      <c r="P3543" s="5"/>
      <c r="Q3543" s="5"/>
    </row>
    <row r="3544" spans="1:17" x14ac:dyDescent="0.35">
      <c r="A3544" s="5" t="s">
        <v>17</v>
      </c>
      <c r="B3544" s="5" t="s">
        <v>18</v>
      </c>
      <c r="C3544" s="5" t="s">
        <v>19</v>
      </c>
      <c r="D3544" s="13">
        <v>5.9</v>
      </c>
      <c r="E3544" s="6">
        <v>4286</v>
      </c>
      <c r="F3544" s="6">
        <v>3163.06</v>
      </c>
      <c r="G3544" s="7">
        <v>39801</v>
      </c>
      <c r="H3544" s="7">
        <v>40359</v>
      </c>
      <c r="I3544" s="7">
        <v>49674</v>
      </c>
      <c r="J3544" s="5"/>
      <c r="K3544" s="5">
        <v>1804</v>
      </c>
      <c r="L3544" s="5" t="s">
        <v>4863</v>
      </c>
      <c r="M3544" s="5" t="s">
        <v>21</v>
      </c>
      <c r="N3544" s="5" t="s">
        <v>17</v>
      </c>
      <c r="O3544" s="5"/>
      <c r="P3544" s="5"/>
      <c r="Q3544" s="5"/>
    </row>
    <row r="3545" spans="1:17" x14ac:dyDescent="0.35">
      <c r="A3545" s="5" t="s">
        <v>17</v>
      </c>
      <c r="B3545" s="5" t="s">
        <v>18</v>
      </c>
      <c r="C3545" s="5" t="s">
        <v>19</v>
      </c>
      <c r="D3545" s="13">
        <v>5.9</v>
      </c>
      <c r="E3545" s="6">
        <v>5295</v>
      </c>
      <c r="F3545" s="6">
        <v>3907.72</v>
      </c>
      <c r="G3545" s="7">
        <v>40056</v>
      </c>
      <c r="H3545" s="7">
        <v>40283</v>
      </c>
      <c r="I3545" s="7">
        <v>49674</v>
      </c>
      <c r="J3545" s="5"/>
      <c r="K3545" s="5">
        <v>5621</v>
      </c>
      <c r="L3545" s="5" t="s">
        <v>48</v>
      </c>
      <c r="M3545" s="5" t="s">
        <v>28</v>
      </c>
      <c r="N3545" s="5" t="s">
        <v>17</v>
      </c>
      <c r="O3545" s="5"/>
      <c r="P3545" s="5"/>
      <c r="Q3545" s="5"/>
    </row>
    <row r="3546" spans="1:17" x14ac:dyDescent="0.35">
      <c r="A3546" s="5" t="s">
        <v>17</v>
      </c>
      <c r="B3546" s="5" t="s">
        <v>18</v>
      </c>
      <c r="C3546" s="5" t="s">
        <v>22</v>
      </c>
      <c r="D3546" s="13">
        <v>5.9</v>
      </c>
      <c r="E3546" s="6">
        <v>7032.95</v>
      </c>
      <c r="F3546" s="6">
        <v>4325.2700000000004</v>
      </c>
      <c r="G3546" s="7">
        <v>40278</v>
      </c>
      <c r="H3546" s="7">
        <v>40308</v>
      </c>
      <c r="I3546" s="7">
        <v>49674</v>
      </c>
      <c r="J3546" s="5"/>
      <c r="K3546" s="5">
        <v>3317</v>
      </c>
      <c r="L3546" s="5" t="s">
        <v>3995</v>
      </c>
      <c r="M3546" s="5" t="s">
        <v>51</v>
      </c>
      <c r="N3546" s="5" t="s">
        <v>17</v>
      </c>
      <c r="O3546" s="5"/>
      <c r="P3546" s="5"/>
      <c r="Q3546" s="5"/>
    </row>
    <row r="3547" spans="1:17" x14ac:dyDescent="0.35">
      <c r="A3547" s="5" t="s">
        <v>17</v>
      </c>
      <c r="B3547" s="5" t="s">
        <v>18</v>
      </c>
      <c r="C3547" s="5" t="s">
        <v>19</v>
      </c>
      <c r="D3547" s="13">
        <v>5.9</v>
      </c>
      <c r="E3547" s="6">
        <v>6112</v>
      </c>
      <c r="F3547" s="6">
        <v>5500.7999999999993</v>
      </c>
      <c r="G3547" s="7">
        <v>39570</v>
      </c>
      <c r="H3547" s="7">
        <v>39560</v>
      </c>
      <c r="I3547" s="7">
        <v>48944</v>
      </c>
      <c r="J3547" s="5"/>
      <c r="K3547" s="5">
        <v>1695</v>
      </c>
      <c r="L3547" s="5" t="s">
        <v>6092</v>
      </c>
      <c r="M3547" s="5" t="s">
        <v>55</v>
      </c>
      <c r="N3547" s="5" t="s">
        <v>17</v>
      </c>
      <c r="O3547" s="5"/>
      <c r="P3547" s="5"/>
      <c r="Q3547" s="5"/>
    </row>
    <row r="3548" spans="1:17" x14ac:dyDescent="0.35">
      <c r="A3548" s="5" t="s">
        <v>17</v>
      </c>
      <c r="B3548" s="5" t="s">
        <v>18</v>
      </c>
      <c r="C3548" s="5" t="s">
        <v>22</v>
      </c>
      <c r="D3548" s="13">
        <v>5.9</v>
      </c>
      <c r="E3548" s="6">
        <v>6343</v>
      </c>
      <c r="F3548" s="6">
        <v>3900.94</v>
      </c>
      <c r="G3548" s="7">
        <v>40241</v>
      </c>
      <c r="H3548" s="7">
        <v>40242</v>
      </c>
      <c r="I3548" s="7">
        <v>49674</v>
      </c>
      <c r="J3548" s="5"/>
      <c r="K3548" s="5">
        <v>5706</v>
      </c>
      <c r="L3548" s="5" t="s">
        <v>5175</v>
      </c>
      <c r="M3548" s="5" t="s">
        <v>28</v>
      </c>
      <c r="N3548" s="5" t="s">
        <v>17</v>
      </c>
      <c r="O3548" s="5"/>
      <c r="P3548" s="5"/>
      <c r="Q3548" s="5"/>
    </row>
    <row r="3549" spans="1:17" x14ac:dyDescent="0.35">
      <c r="A3549" s="5" t="s">
        <v>17</v>
      </c>
      <c r="B3549" s="5" t="s">
        <v>18</v>
      </c>
      <c r="C3549" s="5" t="s">
        <v>22</v>
      </c>
      <c r="D3549" s="13">
        <v>5.9</v>
      </c>
      <c r="E3549" s="6">
        <v>6022</v>
      </c>
      <c r="F3549" s="6">
        <v>3703.5200000000004</v>
      </c>
      <c r="G3549" s="7">
        <v>40372</v>
      </c>
      <c r="H3549" s="7">
        <v>40536</v>
      </c>
      <c r="I3549" s="7">
        <v>49674</v>
      </c>
      <c r="J3549" s="5"/>
      <c r="K3549" s="5">
        <v>3132</v>
      </c>
      <c r="L3549" s="5" t="s">
        <v>4656</v>
      </c>
      <c r="M3549" s="5" t="s">
        <v>51</v>
      </c>
      <c r="N3549" s="5" t="s">
        <v>17</v>
      </c>
      <c r="O3549" s="5"/>
      <c r="P3549" s="5"/>
      <c r="Q3549" s="5"/>
    </row>
    <row r="3550" spans="1:17" x14ac:dyDescent="0.35">
      <c r="A3550" s="5" t="s">
        <v>96</v>
      </c>
      <c r="B3550" s="5" t="s">
        <v>18</v>
      </c>
      <c r="C3550" s="5" t="s">
        <v>22</v>
      </c>
      <c r="D3550" s="13">
        <v>5.9</v>
      </c>
      <c r="E3550" s="6">
        <v>5975</v>
      </c>
      <c r="F3550" s="6">
        <v>3411.8999999999996</v>
      </c>
      <c r="G3550" s="7">
        <v>40492</v>
      </c>
      <c r="H3550" s="7">
        <v>40541</v>
      </c>
      <c r="I3550" s="7">
        <v>49674</v>
      </c>
      <c r="J3550" s="5"/>
      <c r="K3550" s="5">
        <v>3773</v>
      </c>
      <c r="L3550" s="5" t="s">
        <v>1715</v>
      </c>
      <c r="M3550" s="5" t="s">
        <v>51</v>
      </c>
      <c r="N3550" s="5" t="s">
        <v>96</v>
      </c>
      <c r="O3550" s="5"/>
      <c r="P3550" s="5"/>
      <c r="Q3550" s="5"/>
    </row>
    <row r="3551" spans="1:17" x14ac:dyDescent="0.35">
      <c r="A3551" s="5" t="s">
        <v>17</v>
      </c>
      <c r="B3551" s="5" t="s">
        <v>18</v>
      </c>
      <c r="C3551" s="5" t="s">
        <v>19</v>
      </c>
      <c r="D3551" s="13">
        <v>5.9</v>
      </c>
      <c r="E3551" s="6">
        <v>2262</v>
      </c>
      <c r="F3551" s="6">
        <v>2035.8</v>
      </c>
      <c r="G3551" s="7">
        <v>39786</v>
      </c>
      <c r="H3551" s="7">
        <v>39979</v>
      </c>
      <c r="I3551" s="7">
        <v>49309</v>
      </c>
      <c r="J3551" s="5"/>
      <c r="K3551" s="5">
        <v>2416</v>
      </c>
      <c r="L3551" s="5" t="s">
        <v>6750</v>
      </c>
      <c r="M3551" s="5" t="s">
        <v>583</v>
      </c>
      <c r="N3551" s="5" t="s">
        <v>17</v>
      </c>
      <c r="O3551" s="5"/>
      <c r="P3551" s="5"/>
      <c r="Q3551" s="5"/>
    </row>
    <row r="3552" spans="1:17" x14ac:dyDescent="0.35">
      <c r="A3552" s="5" t="s">
        <v>17</v>
      </c>
      <c r="B3552" s="5" t="s">
        <v>18</v>
      </c>
      <c r="C3552" s="5" t="s">
        <v>22</v>
      </c>
      <c r="D3552" s="13">
        <v>5.9</v>
      </c>
      <c r="E3552" s="6">
        <v>6929</v>
      </c>
      <c r="F3552" s="6">
        <v>4261.34</v>
      </c>
      <c r="G3552" s="7">
        <v>40387</v>
      </c>
      <c r="H3552" s="7">
        <v>40347</v>
      </c>
      <c r="I3552" s="7">
        <v>49674</v>
      </c>
      <c r="J3552" s="5"/>
      <c r="K3552" s="5">
        <v>2035</v>
      </c>
      <c r="L3552" s="5" t="s">
        <v>4042</v>
      </c>
      <c r="M3552" s="5" t="s">
        <v>583</v>
      </c>
      <c r="N3552" s="5" t="s">
        <v>17</v>
      </c>
      <c r="O3552" s="5"/>
      <c r="P3552" s="5"/>
      <c r="Q3552" s="5"/>
    </row>
    <row r="3553" spans="1:17" x14ac:dyDescent="0.35">
      <c r="A3553" s="5" t="s">
        <v>17</v>
      </c>
      <c r="B3553" s="5" t="s">
        <v>18</v>
      </c>
      <c r="C3553" s="5" t="s">
        <v>22</v>
      </c>
      <c r="D3553" s="13">
        <v>5.9</v>
      </c>
      <c r="E3553" s="6">
        <v>6762.0540000000001</v>
      </c>
      <c r="F3553" s="6">
        <v>5071.54</v>
      </c>
      <c r="G3553" s="7">
        <v>39570</v>
      </c>
      <c r="H3553" s="7">
        <v>39600</v>
      </c>
      <c r="I3553" s="7">
        <v>48944</v>
      </c>
      <c r="J3553" s="5"/>
      <c r="K3553" s="5">
        <v>9500</v>
      </c>
      <c r="L3553" s="5" t="s">
        <v>31</v>
      </c>
      <c r="M3553" s="5" t="s">
        <v>32</v>
      </c>
      <c r="N3553" s="5" t="s">
        <v>17</v>
      </c>
      <c r="O3553" s="5"/>
      <c r="P3553" s="5"/>
      <c r="Q3553" s="5"/>
    </row>
    <row r="3554" spans="1:17" x14ac:dyDescent="0.35">
      <c r="A3554" s="5" t="s">
        <v>17</v>
      </c>
      <c r="B3554" s="5" t="s">
        <v>18</v>
      </c>
      <c r="C3554" s="5" t="s">
        <v>19</v>
      </c>
      <c r="D3554" s="13">
        <v>5.9</v>
      </c>
      <c r="E3554" s="6">
        <v>5382</v>
      </c>
      <c r="F3554" s="6">
        <v>3971.91</v>
      </c>
      <c r="G3554" s="7">
        <v>39625</v>
      </c>
      <c r="H3554" s="7">
        <v>40421</v>
      </c>
      <c r="I3554" s="7">
        <v>49674</v>
      </c>
      <c r="J3554" s="5"/>
      <c r="K3554" s="5">
        <v>8903</v>
      </c>
      <c r="L3554" s="5" t="s">
        <v>7091</v>
      </c>
      <c r="M3554" s="5" t="s">
        <v>53</v>
      </c>
      <c r="N3554" s="5" t="s">
        <v>17</v>
      </c>
      <c r="O3554" s="5"/>
      <c r="P3554" s="5"/>
      <c r="Q3554" s="5"/>
    </row>
    <row r="3555" spans="1:17" x14ac:dyDescent="0.35">
      <c r="A3555" s="5" t="s">
        <v>17</v>
      </c>
      <c r="B3555" s="5" t="s">
        <v>18</v>
      </c>
      <c r="C3555" s="5" t="s">
        <v>22</v>
      </c>
      <c r="D3555" s="13">
        <v>5.9</v>
      </c>
      <c r="E3555" s="6">
        <v>6279.6559999999999</v>
      </c>
      <c r="F3555" s="6">
        <v>4709.74</v>
      </c>
      <c r="G3555" s="7">
        <v>39570</v>
      </c>
      <c r="H3555" s="7">
        <v>40055</v>
      </c>
      <c r="I3555" s="7">
        <v>49309</v>
      </c>
      <c r="J3555" s="5"/>
      <c r="K3555" s="5">
        <v>6275</v>
      </c>
      <c r="L3555" s="5" t="s">
        <v>2423</v>
      </c>
      <c r="M3555" s="5" t="s">
        <v>179</v>
      </c>
      <c r="N3555" s="5" t="s">
        <v>17</v>
      </c>
      <c r="O3555" s="5"/>
      <c r="P3555" s="5"/>
      <c r="Q3555" s="5"/>
    </row>
    <row r="3556" spans="1:17" x14ac:dyDescent="0.35">
      <c r="A3556" s="5" t="s">
        <v>17</v>
      </c>
      <c r="B3556" s="5" t="s">
        <v>18</v>
      </c>
      <c r="C3556" s="5" t="s">
        <v>22</v>
      </c>
      <c r="D3556" s="13">
        <v>5.9</v>
      </c>
      <c r="E3556" s="6">
        <v>7080</v>
      </c>
      <c r="F3556" s="6">
        <v>5310</v>
      </c>
      <c r="G3556" s="7">
        <v>39570</v>
      </c>
      <c r="H3556" s="7">
        <v>39802</v>
      </c>
      <c r="I3556" s="7">
        <v>48944</v>
      </c>
      <c r="J3556" s="5"/>
      <c r="K3556" s="5">
        <v>3904</v>
      </c>
      <c r="L3556" s="5" t="s">
        <v>1597</v>
      </c>
      <c r="M3556" s="5" t="s">
        <v>76</v>
      </c>
      <c r="N3556" s="5" t="s">
        <v>17</v>
      </c>
      <c r="O3556" s="5"/>
      <c r="P3556" s="5"/>
      <c r="Q3556" s="5"/>
    </row>
    <row r="3557" spans="1:17" x14ac:dyDescent="0.35">
      <c r="A3557" s="5" t="s">
        <v>17</v>
      </c>
      <c r="B3557" s="5" t="s">
        <v>18</v>
      </c>
      <c r="C3557" s="5" t="s">
        <v>22</v>
      </c>
      <c r="D3557" s="13">
        <v>5.9</v>
      </c>
      <c r="E3557" s="6">
        <v>6856</v>
      </c>
      <c r="F3557" s="6">
        <v>3311.46</v>
      </c>
      <c r="G3557" s="7">
        <v>39570</v>
      </c>
      <c r="H3557" s="7">
        <v>40694</v>
      </c>
      <c r="I3557" s="7">
        <v>50040</v>
      </c>
      <c r="J3557" s="5"/>
      <c r="K3557" s="5">
        <v>8873</v>
      </c>
      <c r="L3557" s="5" t="s">
        <v>1437</v>
      </c>
      <c r="M3557" s="5" t="s">
        <v>32</v>
      </c>
      <c r="N3557" s="5" t="s">
        <v>17</v>
      </c>
      <c r="O3557" s="5"/>
      <c r="P3557" s="5"/>
      <c r="Q3557" s="5"/>
    </row>
    <row r="3558" spans="1:17" x14ac:dyDescent="0.35">
      <c r="A3558" s="5" t="s">
        <v>17</v>
      </c>
      <c r="B3558" s="5" t="s">
        <v>18</v>
      </c>
      <c r="C3558" s="5" t="s">
        <v>22</v>
      </c>
      <c r="D3558" s="13">
        <v>5.9</v>
      </c>
      <c r="E3558" s="6">
        <v>5310</v>
      </c>
      <c r="F3558" s="6">
        <v>2118.69</v>
      </c>
      <c r="G3558" s="7">
        <v>40650</v>
      </c>
      <c r="H3558" s="7">
        <v>41097</v>
      </c>
      <c r="I3558" s="7">
        <v>50405</v>
      </c>
      <c r="J3558" s="5"/>
      <c r="K3558" s="5">
        <v>5727</v>
      </c>
      <c r="L3558" s="5" t="s">
        <v>6288</v>
      </c>
      <c r="M3558" s="5" t="s">
        <v>28</v>
      </c>
      <c r="N3558" s="5" t="s">
        <v>17</v>
      </c>
      <c r="O3558" s="5"/>
      <c r="P3558" s="5"/>
      <c r="Q3558" s="5"/>
    </row>
    <row r="3559" spans="1:17" x14ac:dyDescent="0.35">
      <c r="A3559" s="5" t="s">
        <v>17</v>
      </c>
      <c r="B3559" s="5" t="s">
        <v>18</v>
      </c>
      <c r="C3559" s="5" t="s">
        <v>22</v>
      </c>
      <c r="D3559" s="13">
        <v>5.9</v>
      </c>
      <c r="E3559" s="6">
        <v>5013</v>
      </c>
      <c r="F3559" s="6">
        <v>2000.1799999999998</v>
      </c>
      <c r="G3559" s="7">
        <v>40574</v>
      </c>
      <c r="H3559" s="7">
        <v>41087</v>
      </c>
      <c r="I3559" s="7">
        <v>50405</v>
      </c>
      <c r="J3559" s="5"/>
      <c r="K3559" s="5">
        <v>8342</v>
      </c>
      <c r="L3559" s="5" t="s">
        <v>904</v>
      </c>
      <c r="M3559" s="5" t="s">
        <v>53</v>
      </c>
      <c r="N3559" s="5" t="s">
        <v>17</v>
      </c>
      <c r="O3559" s="5"/>
      <c r="P3559" s="5"/>
      <c r="Q3559" s="5"/>
    </row>
    <row r="3560" spans="1:17" x14ac:dyDescent="0.35">
      <c r="A3560" s="5" t="s">
        <v>17</v>
      </c>
      <c r="B3560" s="5" t="s">
        <v>18</v>
      </c>
      <c r="C3560" s="5" t="s">
        <v>19</v>
      </c>
      <c r="D3560" s="13">
        <v>5.9</v>
      </c>
      <c r="E3560" s="6">
        <v>6447</v>
      </c>
      <c r="F3560" s="6">
        <v>5802.3</v>
      </c>
      <c r="G3560" s="7">
        <v>39581</v>
      </c>
      <c r="H3560" s="7">
        <v>39987</v>
      </c>
      <c r="I3560" s="7">
        <v>49309</v>
      </c>
      <c r="J3560" s="5"/>
      <c r="K3560" s="5">
        <v>1082</v>
      </c>
      <c r="L3560" s="5" t="s">
        <v>4589</v>
      </c>
      <c r="M3560" s="5" t="s">
        <v>21</v>
      </c>
      <c r="N3560" s="5" t="s">
        <v>17</v>
      </c>
      <c r="O3560" s="5"/>
      <c r="P3560" s="5"/>
      <c r="Q3560" s="5"/>
    </row>
    <row r="3561" spans="1:17" x14ac:dyDescent="0.35">
      <c r="A3561" s="5" t="s">
        <v>17</v>
      </c>
      <c r="B3561" s="5" t="s">
        <v>18</v>
      </c>
      <c r="C3561" s="5" t="s">
        <v>22</v>
      </c>
      <c r="D3561" s="13">
        <v>5.9</v>
      </c>
      <c r="E3561" s="6">
        <v>5942</v>
      </c>
      <c r="F3561" s="6">
        <v>2869.98</v>
      </c>
      <c r="G3561" s="7">
        <v>39570</v>
      </c>
      <c r="H3561" s="7">
        <v>40691</v>
      </c>
      <c r="I3561" s="7">
        <v>50040</v>
      </c>
      <c r="J3561" s="5"/>
      <c r="K3561" s="5">
        <v>3365</v>
      </c>
      <c r="L3561" s="5" t="s">
        <v>5706</v>
      </c>
      <c r="M3561" s="5" t="s">
        <v>51</v>
      </c>
      <c r="N3561" s="5" t="s">
        <v>17</v>
      </c>
      <c r="O3561" s="5"/>
      <c r="P3561" s="5"/>
      <c r="Q3561" s="5"/>
    </row>
    <row r="3562" spans="1:17" x14ac:dyDescent="0.35">
      <c r="A3562" s="5" t="s">
        <v>17</v>
      </c>
      <c r="B3562" s="5" t="s">
        <v>18</v>
      </c>
      <c r="C3562" s="5" t="s">
        <v>22</v>
      </c>
      <c r="D3562" s="13">
        <v>5.9</v>
      </c>
      <c r="E3562" s="6">
        <v>7140.6120000000001</v>
      </c>
      <c r="F3562" s="6">
        <v>4391.4799999999996</v>
      </c>
      <c r="G3562" s="7">
        <v>40147</v>
      </c>
      <c r="H3562" s="7">
        <v>40533</v>
      </c>
      <c r="I3562" s="7">
        <v>49674</v>
      </c>
      <c r="J3562" s="5"/>
      <c r="K3562" s="5">
        <v>7525</v>
      </c>
      <c r="L3562" s="5" t="s">
        <v>9079</v>
      </c>
      <c r="M3562" s="5" t="s">
        <v>99</v>
      </c>
      <c r="N3562" s="5" t="s">
        <v>17</v>
      </c>
      <c r="O3562" s="5"/>
      <c r="P3562" s="5"/>
      <c r="Q3562" s="5"/>
    </row>
    <row r="3563" spans="1:17" x14ac:dyDescent="0.35">
      <c r="A3563" s="5" t="s">
        <v>17</v>
      </c>
      <c r="B3563" s="5" t="s">
        <v>18</v>
      </c>
      <c r="C3563" s="5" t="s">
        <v>19</v>
      </c>
      <c r="D3563" s="13">
        <v>5.9</v>
      </c>
      <c r="E3563" s="6">
        <v>6951</v>
      </c>
      <c r="F3563" s="6">
        <v>5428.74</v>
      </c>
      <c r="G3563" s="7">
        <v>39763</v>
      </c>
      <c r="H3563" s="7">
        <v>39946</v>
      </c>
      <c r="I3563" s="7">
        <v>49309</v>
      </c>
      <c r="J3563" s="5"/>
      <c r="K3563" s="5">
        <v>3033</v>
      </c>
      <c r="L3563" s="5" t="s">
        <v>2730</v>
      </c>
      <c r="M3563" s="5" t="s">
        <v>51</v>
      </c>
      <c r="N3563" s="5" t="s">
        <v>17</v>
      </c>
      <c r="O3563" s="5"/>
      <c r="P3563" s="5"/>
      <c r="Q3563" s="5"/>
    </row>
    <row r="3564" spans="1:17" x14ac:dyDescent="0.35">
      <c r="A3564" s="5" t="s">
        <v>17</v>
      </c>
      <c r="B3564" s="5" t="s">
        <v>18</v>
      </c>
      <c r="C3564" s="5" t="s">
        <v>22</v>
      </c>
      <c r="D3564" s="13">
        <v>5.9</v>
      </c>
      <c r="E3564" s="6">
        <v>5425</v>
      </c>
      <c r="F3564" s="6">
        <v>2213.3900000000003</v>
      </c>
      <c r="G3564" s="7">
        <v>40674</v>
      </c>
      <c r="H3564" s="7">
        <v>40697</v>
      </c>
      <c r="I3564" s="7">
        <v>50040</v>
      </c>
      <c r="J3564" s="5"/>
      <c r="K3564" s="5">
        <v>8623</v>
      </c>
      <c r="L3564" s="5" t="s">
        <v>536</v>
      </c>
      <c r="M3564" s="5" t="s">
        <v>53</v>
      </c>
      <c r="N3564" s="5" t="s">
        <v>17</v>
      </c>
      <c r="O3564" s="5"/>
      <c r="P3564" s="5"/>
      <c r="Q3564" s="5"/>
    </row>
    <row r="3565" spans="1:17" x14ac:dyDescent="0.35">
      <c r="A3565" s="5" t="s">
        <v>96</v>
      </c>
      <c r="B3565" s="5" t="s">
        <v>18</v>
      </c>
      <c r="C3565" s="5" t="s">
        <v>22</v>
      </c>
      <c r="D3565" s="13">
        <v>5.9</v>
      </c>
      <c r="E3565" s="6">
        <v>6544</v>
      </c>
      <c r="F3565" s="6">
        <v>4908</v>
      </c>
      <c r="G3565" s="7">
        <v>39570</v>
      </c>
      <c r="H3565" s="7">
        <v>40098</v>
      </c>
      <c r="I3565" s="7">
        <v>49309</v>
      </c>
      <c r="J3565" s="5"/>
      <c r="K3565" s="5">
        <v>8185</v>
      </c>
      <c r="L3565" s="5" t="s">
        <v>6501</v>
      </c>
      <c r="M3565" s="5" t="s">
        <v>53</v>
      </c>
      <c r="N3565" s="5" t="s">
        <v>96</v>
      </c>
      <c r="O3565" s="5"/>
      <c r="P3565" s="5"/>
      <c r="Q3565" s="5"/>
    </row>
    <row r="3566" spans="1:17" x14ac:dyDescent="0.35">
      <c r="A3566" s="5" t="s">
        <v>96</v>
      </c>
      <c r="B3566" s="5" t="s">
        <v>18</v>
      </c>
      <c r="C3566" s="5" t="s">
        <v>22</v>
      </c>
      <c r="D3566" s="13">
        <v>5.9</v>
      </c>
      <c r="E3566" s="6">
        <v>5859</v>
      </c>
      <c r="F3566" s="6">
        <v>4080.0899999999997</v>
      </c>
      <c r="G3566" s="7">
        <v>39914</v>
      </c>
      <c r="H3566" s="7">
        <v>40071</v>
      </c>
      <c r="I3566" s="7">
        <v>49309</v>
      </c>
      <c r="J3566" s="5"/>
      <c r="K3566" s="5">
        <v>9247</v>
      </c>
      <c r="L3566" s="5" t="s">
        <v>8721</v>
      </c>
      <c r="M3566" s="5" t="s">
        <v>32</v>
      </c>
      <c r="N3566" s="5" t="s">
        <v>96</v>
      </c>
      <c r="O3566" s="5"/>
      <c r="P3566" s="5"/>
      <c r="Q3566" s="5"/>
    </row>
    <row r="3567" spans="1:17" x14ac:dyDescent="0.35">
      <c r="A3567" s="5" t="s">
        <v>17</v>
      </c>
      <c r="B3567" s="5" t="s">
        <v>18</v>
      </c>
      <c r="C3567" s="5" t="s">
        <v>22</v>
      </c>
      <c r="D3567" s="13">
        <v>5.9</v>
      </c>
      <c r="E3567" s="6">
        <v>5746.5159999999996</v>
      </c>
      <c r="F3567" s="6">
        <v>2292.8599999999997</v>
      </c>
      <c r="G3567" s="7">
        <v>40178</v>
      </c>
      <c r="H3567" s="7">
        <v>41180</v>
      </c>
      <c r="I3567" s="7">
        <v>50405</v>
      </c>
      <c r="J3567" s="5"/>
      <c r="K3567" s="5">
        <v>6010</v>
      </c>
      <c r="L3567" s="5" t="s">
        <v>1237</v>
      </c>
      <c r="M3567" s="5" t="s">
        <v>179</v>
      </c>
      <c r="N3567" s="5" t="s">
        <v>17</v>
      </c>
      <c r="O3567" s="5"/>
      <c r="P3567" s="5"/>
      <c r="Q3567" s="5"/>
    </row>
    <row r="3568" spans="1:17" x14ac:dyDescent="0.35">
      <c r="A3568" s="5" t="s">
        <v>17</v>
      </c>
      <c r="B3568" s="5" t="s">
        <v>18</v>
      </c>
      <c r="C3568" s="5" t="s">
        <v>22</v>
      </c>
      <c r="D3568" s="13">
        <v>5.9</v>
      </c>
      <c r="E3568" s="6">
        <v>4367.1620000000003</v>
      </c>
      <c r="F3568" s="6">
        <v>2275.2600000000007</v>
      </c>
      <c r="G3568" s="7">
        <v>40302</v>
      </c>
      <c r="H3568" s="7">
        <v>40242</v>
      </c>
      <c r="I3568" s="7">
        <v>49674</v>
      </c>
      <c r="J3568" s="5"/>
      <c r="K3568" s="5">
        <v>4103</v>
      </c>
      <c r="L3568" s="5" t="s">
        <v>2702</v>
      </c>
      <c r="M3568" s="5" t="s">
        <v>344</v>
      </c>
      <c r="N3568" s="5" t="s">
        <v>17</v>
      </c>
      <c r="O3568" s="5"/>
      <c r="P3568" s="5"/>
      <c r="Q3568" s="5"/>
    </row>
    <row r="3569" spans="1:17" x14ac:dyDescent="0.35">
      <c r="A3569" s="5" t="s">
        <v>17</v>
      </c>
      <c r="B3569" s="5" t="s">
        <v>18</v>
      </c>
      <c r="C3569" s="5" t="s">
        <v>22</v>
      </c>
      <c r="D3569" s="13">
        <v>5.9</v>
      </c>
      <c r="E3569" s="6">
        <v>5666</v>
      </c>
      <c r="F3569" s="6">
        <v>2736.67</v>
      </c>
      <c r="G3569" s="7">
        <v>40680</v>
      </c>
      <c r="H3569" s="7">
        <v>40695</v>
      </c>
      <c r="I3569" s="7">
        <v>50040</v>
      </c>
      <c r="J3569" s="5"/>
      <c r="K3569" s="5">
        <v>4410</v>
      </c>
      <c r="L3569" s="5" t="s">
        <v>2693</v>
      </c>
      <c r="M3569" s="5" t="s">
        <v>344</v>
      </c>
      <c r="N3569" s="5" t="s">
        <v>17</v>
      </c>
      <c r="O3569" s="5"/>
      <c r="P3569" s="5"/>
      <c r="Q3569" s="5"/>
    </row>
    <row r="3570" spans="1:17" x14ac:dyDescent="0.35">
      <c r="A3570" s="5" t="s">
        <v>17</v>
      </c>
      <c r="B3570" s="5" t="s">
        <v>18</v>
      </c>
      <c r="C3570" s="5" t="s">
        <v>22</v>
      </c>
      <c r="D3570" s="13">
        <v>5.9</v>
      </c>
      <c r="E3570" s="6">
        <v>6056</v>
      </c>
      <c r="F3570" s="6">
        <v>2925.04</v>
      </c>
      <c r="G3570" s="7">
        <v>40101</v>
      </c>
      <c r="H3570" s="7">
        <v>40612</v>
      </c>
      <c r="I3570" s="7">
        <v>50040</v>
      </c>
      <c r="J3570" s="5"/>
      <c r="K3570" s="5">
        <v>6340</v>
      </c>
      <c r="L3570" s="5" t="s">
        <v>2549</v>
      </c>
      <c r="M3570" s="5" t="s">
        <v>895</v>
      </c>
      <c r="N3570" s="5" t="s">
        <v>17</v>
      </c>
      <c r="O3570" s="5"/>
      <c r="P3570" s="5"/>
      <c r="Q3570" s="5"/>
    </row>
    <row r="3571" spans="1:17" x14ac:dyDescent="0.35">
      <c r="A3571" s="5" t="s">
        <v>96</v>
      </c>
      <c r="B3571" s="5" t="s">
        <v>18</v>
      </c>
      <c r="C3571" s="5" t="s">
        <v>22</v>
      </c>
      <c r="D3571" s="13">
        <v>5.9</v>
      </c>
      <c r="E3571" s="6">
        <v>7381</v>
      </c>
      <c r="F3571" s="6">
        <v>2734.46</v>
      </c>
      <c r="G3571" s="7">
        <v>39583</v>
      </c>
      <c r="H3571" s="7">
        <v>41260</v>
      </c>
      <c r="I3571" s="7">
        <v>50405</v>
      </c>
      <c r="J3571" s="5"/>
      <c r="K3571" s="5">
        <v>1950</v>
      </c>
      <c r="L3571" s="5" t="s">
        <v>75</v>
      </c>
      <c r="M3571" s="5" t="s">
        <v>76</v>
      </c>
      <c r="N3571" s="5" t="s">
        <v>96</v>
      </c>
      <c r="O3571" s="5"/>
      <c r="P3571" s="5"/>
      <c r="Q3571" s="5"/>
    </row>
    <row r="3572" spans="1:17" x14ac:dyDescent="0.35">
      <c r="A3572" s="5" t="s">
        <v>17</v>
      </c>
      <c r="B3572" s="5" t="s">
        <v>18</v>
      </c>
      <c r="C3572" s="5" t="s">
        <v>22</v>
      </c>
      <c r="D3572" s="13">
        <v>5.9</v>
      </c>
      <c r="E3572" s="6">
        <v>6039.7190000000001</v>
      </c>
      <c r="F3572" s="6">
        <v>4529.79</v>
      </c>
      <c r="G3572" s="7">
        <v>39570</v>
      </c>
      <c r="H3572" s="7">
        <v>39629</v>
      </c>
      <c r="I3572" s="7">
        <v>48944</v>
      </c>
      <c r="J3572" s="5"/>
      <c r="K3572" s="5">
        <v>4562</v>
      </c>
      <c r="L3572" s="5" t="s">
        <v>2003</v>
      </c>
      <c r="M3572" s="5" t="s">
        <v>210</v>
      </c>
      <c r="N3572" s="5" t="s">
        <v>17</v>
      </c>
      <c r="O3572" s="5"/>
      <c r="P3572" s="5"/>
      <c r="Q3572" s="5"/>
    </row>
    <row r="3573" spans="1:17" x14ac:dyDescent="0.35">
      <c r="A3573" s="5" t="s">
        <v>17</v>
      </c>
      <c r="B3573" s="5" t="s">
        <v>18</v>
      </c>
      <c r="C3573" s="5" t="s">
        <v>19</v>
      </c>
      <c r="D3573" s="13">
        <v>5.9</v>
      </c>
      <c r="E3573" s="6">
        <v>4229</v>
      </c>
      <c r="F3573" s="6">
        <v>947.3</v>
      </c>
      <c r="G3573" s="7">
        <v>40840</v>
      </c>
      <c r="H3573" s="7">
        <v>42572</v>
      </c>
      <c r="I3573" s="7">
        <v>50040</v>
      </c>
      <c r="J3573" s="5"/>
      <c r="K3573" s="5">
        <v>8107</v>
      </c>
      <c r="L3573" s="5" t="s">
        <v>1711</v>
      </c>
      <c r="M3573" s="5" t="s">
        <v>53</v>
      </c>
      <c r="N3573" s="5" t="s">
        <v>17</v>
      </c>
      <c r="O3573" s="5"/>
      <c r="P3573" s="5"/>
      <c r="Q3573" s="5"/>
    </row>
    <row r="3574" spans="1:17" x14ac:dyDescent="0.35">
      <c r="A3574" s="5" t="s">
        <v>96</v>
      </c>
      <c r="B3574" s="5" t="s">
        <v>18</v>
      </c>
      <c r="C3574" s="5" t="s">
        <v>22</v>
      </c>
      <c r="D3574" s="13">
        <v>5.9</v>
      </c>
      <c r="E3574" s="6">
        <v>2920</v>
      </c>
      <c r="F3574" s="6">
        <v>2190.0100000000002</v>
      </c>
      <c r="G3574" s="7">
        <v>39570</v>
      </c>
      <c r="H3574" s="7">
        <v>39960</v>
      </c>
      <c r="I3574" s="7">
        <v>49309</v>
      </c>
      <c r="J3574" s="5"/>
      <c r="K3574" s="5">
        <v>1737</v>
      </c>
      <c r="L3574" s="5" t="s">
        <v>12122</v>
      </c>
      <c r="M3574" s="5" t="s">
        <v>55</v>
      </c>
      <c r="N3574" s="5" t="s">
        <v>96</v>
      </c>
      <c r="O3574" s="5"/>
      <c r="P3574" s="5"/>
      <c r="Q3574" s="5"/>
    </row>
    <row r="3575" spans="1:17" x14ac:dyDescent="0.35">
      <c r="A3575" s="5" t="s">
        <v>17</v>
      </c>
      <c r="B3575" s="5" t="s">
        <v>18</v>
      </c>
      <c r="C3575" s="5" t="s">
        <v>22</v>
      </c>
      <c r="D3575" s="13">
        <v>5.9</v>
      </c>
      <c r="E3575" s="6">
        <v>6960</v>
      </c>
      <c r="F3575" s="6">
        <v>5220</v>
      </c>
      <c r="G3575" s="7">
        <v>40018</v>
      </c>
      <c r="H3575" s="7">
        <v>40089</v>
      </c>
      <c r="I3575" s="7">
        <v>49309</v>
      </c>
      <c r="J3575" s="5"/>
      <c r="K3575" s="5">
        <v>2555</v>
      </c>
      <c r="L3575" s="5" t="s">
        <v>12220</v>
      </c>
      <c r="M3575" s="5" t="s">
        <v>51</v>
      </c>
      <c r="N3575" s="5" t="s">
        <v>17</v>
      </c>
      <c r="O3575" s="5"/>
      <c r="P3575" s="5"/>
      <c r="Q3575" s="5"/>
    </row>
    <row r="3576" spans="1:17" x14ac:dyDescent="0.35">
      <c r="A3576" s="5" t="s">
        <v>17</v>
      </c>
      <c r="B3576" s="5" t="s">
        <v>18</v>
      </c>
      <c r="C3576" s="5" t="s">
        <v>22</v>
      </c>
      <c r="D3576" s="13">
        <v>5.9</v>
      </c>
      <c r="E3576" s="6">
        <v>6289.5140000000001</v>
      </c>
      <c r="F3576" s="6">
        <v>4717.1299999999992</v>
      </c>
      <c r="G3576" s="7">
        <v>40024</v>
      </c>
      <c r="H3576" s="7">
        <v>40080</v>
      </c>
      <c r="I3576" s="7">
        <v>49309</v>
      </c>
      <c r="J3576" s="5"/>
      <c r="K3576" s="5">
        <v>9500</v>
      </c>
      <c r="L3576" s="5" t="s">
        <v>31</v>
      </c>
      <c r="M3576" s="5" t="s">
        <v>32</v>
      </c>
      <c r="N3576" s="5" t="s">
        <v>17</v>
      </c>
      <c r="O3576" s="5"/>
      <c r="P3576" s="5"/>
      <c r="Q3576" s="5"/>
    </row>
    <row r="3577" spans="1:17" x14ac:dyDescent="0.35">
      <c r="A3577" s="5" t="s">
        <v>17</v>
      </c>
      <c r="B3577" s="5" t="s">
        <v>18</v>
      </c>
      <c r="C3577" s="5" t="s">
        <v>22</v>
      </c>
      <c r="D3577" s="13">
        <v>5.9</v>
      </c>
      <c r="E3577" s="6">
        <v>3670</v>
      </c>
      <c r="F3577" s="6">
        <v>1772.6200000000001</v>
      </c>
      <c r="G3577" s="7">
        <v>39570</v>
      </c>
      <c r="H3577" s="7">
        <v>40885</v>
      </c>
      <c r="I3577" s="7">
        <v>50040</v>
      </c>
      <c r="J3577" s="5"/>
      <c r="K3577" s="5">
        <v>2710</v>
      </c>
      <c r="L3577" s="5" t="s">
        <v>4476</v>
      </c>
      <c r="M3577" s="5" t="s">
        <v>51</v>
      </c>
      <c r="N3577" s="5" t="s">
        <v>17</v>
      </c>
      <c r="O3577" s="5"/>
      <c r="P3577" s="5"/>
      <c r="Q3577" s="5"/>
    </row>
    <row r="3578" spans="1:17" x14ac:dyDescent="0.35">
      <c r="A3578" s="5" t="s">
        <v>17</v>
      </c>
      <c r="B3578" s="5" t="s">
        <v>18</v>
      </c>
      <c r="C3578" s="5" t="s">
        <v>22</v>
      </c>
      <c r="D3578" s="13">
        <v>5.9</v>
      </c>
      <c r="E3578" s="6">
        <v>6361.9580000000005</v>
      </c>
      <c r="F3578" s="6">
        <v>3072.83</v>
      </c>
      <c r="G3578" s="7">
        <v>40687</v>
      </c>
      <c r="H3578" s="7">
        <v>40760</v>
      </c>
      <c r="I3578" s="7">
        <v>50040</v>
      </c>
      <c r="J3578" s="5"/>
      <c r="K3578" s="5">
        <v>7524</v>
      </c>
      <c r="L3578" s="5" t="s">
        <v>4270</v>
      </c>
      <c r="M3578" s="5" t="s">
        <v>99</v>
      </c>
      <c r="N3578" s="5" t="s">
        <v>17</v>
      </c>
      <c r="O3578" s="5"/>
      <c r="P3578" s="5"/>
      <c r="Q3578" s="5"/>
    </row>
    <row r="3579" spans="1:17" x14ac:dyDescent="0.35">
      <c r="A3579" s="5" t="s">
        <v>17</v>
      </c>
      <c r="B3579" s="5" t="s">
        <v>18</v>
      </c>
      <c r="C3579" s="5" t="s">
        <v>22</v>
      </c>
      <c r="D3579" s="13">
        <v>5.9</v>
      </c>
      <c r="E3579" s="6">
        <v>5362</v>
      </c>
      <c r="F3579" s="6">
        <v>4021.5</v>
      </c>
      <c r="G3579" s="7">
        <v>39598</v>
      </c>
      <c r="H3579" s="7">
        <v>39987</v>
      </c>
      <c r="I3579" s="7">
        <v>49309</v>
      </c>
      <c r="J3579" s="5"/>
      <c r="K3579" s="5">
        <v>9402</v>
      </c>
      <c r="L3579" s="5" t="s">
        <v>1222</v>
      </c>
      <c r="M3579" s="5" t="s">
        <v>32</v>
      </c>
      <c r="N3579" s="5" t="s">
        <v>17</v>
      </c>
      <c r="O3579" s="5"/>
      <c r="P3579" s="5"/>
      <c r="Q3579" s="5"/>
    </row>
    <row r="3580" spans="1:17" x14ac:dyDescent="0.35">
      <c r="A3580" s="5" t="s">
        <v>96</v>
      </c>
      <c r="B3580" s="5" t="s">
        <v>18</v>
      </c>
      <c r="C3580" s="5" t="s">
        <v>22</v>
      </c>
      <c r="D3580" s="13">
        <v>5.9</v>
      </c>
      <c r="E3580" s="6">
        <v>6854.4139999999998</v>
      </c>
      <c r="F3580" s="6">
        <v>4773.26</v>
      </c>
      <c r="G3580" s="7">
        <v>39604</v>
      </c>
      <c r="H3580" s="7">
        <v>39401</v>
      </c>
      <c r="I3580" s="7">
        <v>48579</v>
      </c>
      <c r="J3580" s="5"/>
      <c r="K3580" s="5">
        <v>7250</v>
      </c>
      <c r="L3580" s="5" t="s">
        <v>6082</v>
      </c>
      <c r="M3580" s="5" t="s">
        <v>99</v>
      </c>
      <c r="N3580" s="5" t="s">
        <v>96</v>
      </c>
      <c r="O3580" s="5"/>
      <c r="P3580" s="5"/>
      <c r="Q3580" s="5"/>
    </row>
    <row r="3581" spans="1:17" x14ac:dyDescent="0.35">
      <c r="A3581" s="5" t="s">
        <v>17</v>
      </c>
      <c r="B3581" s="5" t="s">
        <v>18</v>
      </c>
      <c r="C3581" s="5" t="s">
        <v>22</v>
      </c>
      <c r="D3581" s="13">
        <v>5.9</v>
      </c>
      <c r="E3581" s="6">
        <v>6986</v>
      </c>
      <c r="F3581" s="6">
        <v>5239.5</v>
      </c>
      <c r="G3581" s="7">
        <v>39986</v>
      </c>
      <c r="H3581" s="7">
        <v>40010</v>
      </c>
      <c r="I3581" s="7">
        <v>49309</v>
      </c>
      <c r="J3581" s="5"/>
      <c r="K3581" s="5">
        <v>2516</v>
      </c>
      <c r="L3581" s="5" t="s">
        <v>5762</v>
      </c>
      <c r="M3581" s="5" t="s">
        <v>51</v>
      </c>
      <c r="N3581" s="5" t="s">
        <v>17</v>
      </c>
      <c r="O3581" s="5"/>
      <c r="P3581" s="5"/>
      <c r="Q3581" s="5"/>
    </row>
    <row r="3582" spans="1:17" x14ac:dyDescent="0.35">
      <c r="A3582" s="5" t="s">
        <v>17</v>
      </c>
      <c r="B3582" s="5" t="s">
        <v>18</v>
      </c>
      <c r="C3582" s="5" t="s">
        <v>22</v>
      </c>
      <c r="D3582" s="13">
        <v>5.91</v>
      </c>
      <c r="E3582" s="6">
        <v>4278.6100000000006</v>
      </c>
      <c r="F3582" s="6">
        <v>1176.5800000000002</v>
      </c>
      <c r="G3582" s="7">
        <v>40690</v>
      </c>
      <c r="H3582" s="7">
        <v>41177</v>
      </c>
      <c r="I3582" s="7">
        <v>50405</v>
      </c>
      <c r="J3582" s="5"/>
      <c r="K3582" s="5">
        <v>9450</v>
      </c>
      <c r="L3582" s="5" t="s">
        <v>2325</v>
      </c>
      <c r="M3582" s="5" t="s">
        <v>32</v>
      </c>
      <c r="N3582" s="5" t="s">
        <v>17</v>
      </c>
      <c r="O3582" s="5"/>
      <c r="P3582" s="5"/>
      <c r="Q3582" s="5"/>
    </row>
    <row r="3583" spans="1:17" x14ac:dyDescent="0.35">
      <c r="A3583" s="5" t="s">
        <v>17</v>
      </c>
      <c r="B3583" s="5" t="s">
        <v>18</v>
      </c>
      <c r="C3583" s="5" t="s">
        <v>19</v>
      </c>
      <c r="D3583" s="13">
        <v>5.92</v>
      </c>
      <c r="E3583" s="6">
        <v>6782</v>
      </c>
      <c r="F3583" s="6">
        <v>3696.2</v>
      </c>
      <c r="G3583" s="7">
        <v>40811</v>
      </c>
      <c r="H3583" s="7">
        <v>40935</v>
      </c>
      <c r="I3583" s="7">
        <v>50405</v>
      </c>
      <c r="J3583" s="5"/>
      <c r="K3583" s="5">
        <v>3250</v>
      </c>
      <c r="L3583" s="5" t="s">
        <v>2531</v>
      </c>
      <c r="M3583" s="5" t="s">
        <v>51</v>
      </c>
      <c r="N3583" s="5" t="s">
        <v>17</v>
      </c>
      <c r="O3583" s="5"/>
      <c r="P3583" s="5"/>
      <c r="Q3583" s="5"/>
    </row>
    <row r="3584" spans="1:17" x14ac:dyDescent="0.35">
      <c r="A3584" s="5" t="s">
        <v>17</v>
      </c>
      <c r="B3584" s="5" t="s">
        <v>18</v>
      </c>
      <c r="C3584" s="5" t="s">
        <v>22</v>
      </c>
      <c r="D3584" s="13">
        <v>5.92</v>
      </c>
      <c r="E3584" s="6">
        <v>5943.143</v>
      </c>
      <c r="F3584" s="6">
        <v>2870.54</v>
      </c>
      <c r="G3584" s="7">
        <v>40808</v>
      </c>
      <c r="H3584" s="7">
        <v>40831</v>
      </c>
      <c r="I3584" s="7">
        <v>50040</v>
      </c>
      <c r="J3584" s="5"/>
      <c r="K3584" s="5">
        <v>4132</v>
      </c>
      <c r="L3584" s="5" t="s">
        <v>3602</v>
      </c>
      <c r="M3584" s="5" t="s">
        <v>344</v>
      </c>
      <c r="N3584" s="5" t="s">
        <v>17</v>
      </c>
      <c r="O3584" s="5"/>
      <c r="P3584" s="5"/>
      <c r="Q3584" s="5"/>
    </row>
    <row r="3585" spans="1:17" x14ac:dyDescent="0.35">
      <c r="A3585" s="5" t="s">
        <v>17</v>
      </c>
      <c r="B3585" s="5" t="s">
        <v>18</v>
      </c>
      <c r="C3585" s="5" t="s">
        <v>22</v>
      </c>
      <c r="D3585" s="13">
        <v>5.92</v>
      </c>
      <c r="E3585" s="6">
        <v>4114</v>
      </c>
      <c r="F3585" s="6">
        <v>1987.0500000000002</v>
      </c>
      <c r="G3585" s="7">
        <v>40633</v>
      </c>
      <c r="H3585" s="7">
        <v>40585</v>
      </c>
      <c r="I3585" s="7">
        <v>50040</v>
      </c>
      <c r="J3585" s="5"/>
      <c r="K3585" s="5">
        <v>6955</v>
      </c>
      <c r="L3585" s="5" t="s">
        <v>7381</v>
      </c>
      <c r="M3585" s="5" t="s">
        <v>42</v>
      </c>
      <c r="N3585" s="5" t="s">
        <v>17</v>
      </c>
      <c r="O3585" s="5"/>
      <c r="P3585" s="5"/>
      <c r="Q3585" s="5"/>
    </row>
    <row r="3586" spans="1:17" x14ac:dyDescent="0.35">
      <c r="A3586" s="5" t="s">
        <v>17</v>
      </c>
      <c r="B3586" s="5" t="s">
        <v>18</v>
      </c>
      <c r="C3586" s="5" t="s">
        <v>22</v>
      </c>
      <c r="D3586" s="13">
        <v>5.92</v>
      </c>
      <c r="E3586" s="6">
        <v>5617</v>
      </c>
      <c r="F3586" s="6">
        <v>2713.01</v>
      </c>
      <c r="G3586" s="7">
        <v>40689</v>
      </c>
      <c r="H3586" s="7">
        <v>40745</v>
      </c>
      <c r="I3586" s="7">
        <v>50040</v>
      </c>
      <c r="J3586" s="5"/>
      <c r="K3586" s="5">
        <v>3662</v>
      </c>
      <c r="L3586" s="5" t="s">
        <v>1714</v>
      </c>
      <c r="M3586" s="5" t="s">
        <v>51</v>
      </c>
      <c r="N3586" s="5" t="s">
        <v>17</v>
      </c>
      <c r="O3586" s="5"/>
      <c r="P3586" s="5"/>
      <c r="Q3586" s="5"/>
    </row>
    <row r="3587" spans="1:17" x14ac:dyDescent="0.35">
      <c r="A3587" s="5" t="s">
        <v>17</v>
      </c>
      <c r="B3587" s="5" t="s">
        <v>18</v>
      </c>
      <c r="C3587" s="5" t="s">
        <v>22</v>
      </c>
      <c r="D3587" s="13">
        <v>5.92</v>
      </c>
      <c r="E3587" s="6">
        <v>7010</v>
      </c>
      <c r="F3587" s="6">
        <v>3385.82</v>
      </c>
      <c r="G3587" s="7">
        <v>40731</v>
      </c>
      <c r="H3587" s="7">
        <v>40785</v>
      </c>
      <c r="I3587" s="7">
        <v>50040</v>
      </c>
      <c r="J3587" s="5"/>
      <c r="K3587" s="5">
        <v>3315</v>
      </c>
      <c r="L3587" s="5" t="s">
        <v>4712</v>
      </c>
      <c r="M3587" s="5" t="s">
        <v>51</v>
      </c>
      <c r="N3587" s="5" t="s">
        <v>17</v>
      </c>
      <c r="O3587" s="5"/>
      <c r="P3587" s="5"/>
      <c r="Q3587" s="5"/>
    </row>
    <row r="3588" spans="1:17" x14ac:dyDescent="0.35">
      <c r="A3588" s="5" t="s">
        <v>17</v>
      </c>
      <c r="B3588" s="5" t="s">
        <v>18</v>
      </c>
      <c r="C3588" s="5" t="s">
        <v>19</v>
      </c>
      <c r="D3588" s="13">
        <v>5.92</v>
      </c>
      <c r="E3588" s="6">
        <v>5913.2899999999991</v>
      </c>
      <c r="F3588" s="6">
        <v>3500.6800000000007</v>
      </c>
      <c r="G3588" s="7">
        <v>40554</v>
      </c>
      <c r="H3588" s="7">
        <v>40725</v>
      </c>
      <c r="I3588" s="7">
        <v>50040</v>
      </c>
      <c r="J3588" s="5"/>
      <c r="K3588" s="5">
        <v>9450</v>
      </c>
      <c r="L3588" s="5" t="s">
        <v>2325</v>
      </c>
      <c r="M3588" s="5" t="s">
        <v>32</v>
      </c>
      <c r="N3588" s="5" t="s">
        <v>17</v>
      </c>
      <c r="O3588" s="5"/>
      <c r="P3588" s="5"/>
      <c r="Q3588" s="5"/>
    </row>
    <row r="3589" spans="1:17" x14ac:dyDescent="0.35">
      <c r="A3589" s="5" t="s">
        <v>17</v>
      </c>
      <c r="B3589" s="5" t="s">
        <v>18</v>
      </c>
      <c r="C3589" s="5" t="s">
        <v>19</v>
      </c>
      <c r="D3589" s="13">
        <v>5.95</v>
      </c>
      <c r="E3589" s="6">
        <v>5261.2050000000008</v>
      </c>
      <c r="F3589" s="6">
        <v>2867.37</v>
      </c>
      <c r="G3589" s="7">
        <v>40821</v>
      </c>
      <c r="H3589" s="7">
        <v>40967</v>
      </c>
      <c r="I3589" s="7">
        <v>50405</v>
      </c>
      <c r="J3589" s="5"/>
      <c r="K3589" s="5">
        <v>9323</v>
      </c>
      <c r="L3589" s="5" t="s">
        <v>290</v>
      </c>
      <c r="M3589" s="5" t="s">
        <v>32</v>
      </c>
      <c r="N3589" s="5" t="s">
        <v>17</v>
      </c>
      <c r="O3589" s="5"/>
      <c r="P3589" s="5"/>
      <c r="Q3589" s="5"/>
    </row>
    <row r="3590" spans="1:17" x14ac:dyDescent="0.35">
      <c r="A3590" s="5" t="s">
        <v>96</v>
      </c>
      <c r="B3590" s="5" t="s">
        <v>18</v>
      </c>
      <c r="C3590" s="5" t="s">
        <v>22</v>
      </c>
      <c r="D3590" s="13">
        <v>5.99</v>
      </c>
      <c r="E3590" s="6">
        <v>6174.0500000000011</v>
      </c>
      <c r="F3590" s="6">
        <v>2545.2900000000004</v>
      </c>
      <c r="G3590" s="7">
        <v>40767</v>
      </c>
      <c r="H3590" s="7">
        <v>40911</v>
      </c>
      <c r="I3590" s="7">
        <v>50405</v>
      </c>
      <c r="J3590" s="5"/>
      <c r="K3590" s="5">
        <v>4142</v>
      </c>
      <c r="L3590" s="5" t="s">
        <v>645</v>
      </c>
      <c r="M3590" s="5" t="s">
        <v>344</v>
      </c>
      <c r="N3590" s="5" t="s">
        <v>96</v>
      </c>
      <c r="O3590" s="5"/>
      <c r="P3590" s="5"/>
      <c r="Q3590" s="5"/>
    </row>
    <row r="3591" spans="1:17" x14ac:dyDescent="0.35">
      <c r="A3591" s="5" t="s">
        <v>17</v>
      </c>
      <c r="B3591" s="5" t="s">
        <v>18</v>
      </c>
      <c r="C3591" s="5" t="s">
        <v>22</v>
      </c>
      <c r="D3591" s="13">
        <v>5.99</v>
      </c>
      <c r="E3591" s="6">
        <v>5885</v>
      </c>
      <c r="F3591" s="6">
        <v>2124.4899999999998</v>
      </c>
      <c r="G3591" s="7">
        <v>40477</v>
      </c>
      <c r="H3591" s="7">
        <v>41270</v>
      </c>
      <c r="I3591" s="7">
        <v>50405</v>
      </c>
      <c r="J3591" s="5"/>
      <c r="K3591" s="5">
        <v>3629</v>
      </c>
      <c r="L3591" s="5" t="s">
        <v>1127</v>
      </c>
      <c r="M3591" s="5" t="s">
        <v>51</v>
      </c>
      <c r="N3591" s="5" t="s">
        <v>17</v>
      </c>
      <c r="O3591" s="5"/>
      <c r="P3591" s="5"/>
      <c r="Q3591" s="5"/>
    </row>
    <row r="3592" spans="1:17" x14ac:dyDescent="0.35">
      <c r="A3592" s="5" t="s">
        <v>17</v>
      </c>
      <c r="B3592" s="5" t="s">
        <v>18</v>
      </c>
      <c r="C3592" s="5" t="s">
        <v>446</v>
      </c>
      <c r="D3592" s="13">
        <v>6</v>
      </c>
      <c r="E3592" s="6">
        <v>6239</v>
      </c>
      <c r="F3592" s="6">
        <v>4055.35</v>
      </c>
      <c r="G3592" s="7">
        <v>40142</v>
      </c>
      <c r="H3592" s="7">
        <v>40113</v>
      </c>
      <c r="I3592" s="7">
        <v>49309</v>
      </c>
      <c r="J3592" s="5"/>
      <c r="K3592" s="5">
        <v>9443</v>
      </c>
      <c r="L3592" s="5" t="s">
        <v>825</v>
      </c>
      <c r="M3592" s="5" t="s">
        <v>32</v>
      </c>
      <c r="N3592" s="5" t="s">
        <v>17</v>
      </c>
      <c r="O3592" s="5"/>
      <c r="P3592" s="5"/>
      <c r="Q3592" s="5"/>
    </row>
    <row r="3593" spans="1:17" x14ac:dyDescent="0.35">
      <c r="A3593" s="5" t="s">
        <v>17</v>
      </c>
      <c r="B3593" s="5" t="s">
        <v>18</v>
      </c>
      <c r="C3593" s="5" t="s">
        <v>22</v>
      </c>
      <c r="D3593" s="13">
        <v>6</v>
      </c>
      <c r="E3593" s="6">
        <v>6970</v>
      </c>
      <c r="F3593" s="6">
        <v>5227.5</v>
      </c>
      <c r="G3593" s="7">
        <v>39575</v>
      </c>
      <c r="H3593" s="7">
        <v>38904</v>
      </c>
      <c r="I3593" s="7">
        <v>48213</v>
      </c>
      <c r="J3593" s="5"/>
      <c r="K3593" s="5">
        <v>1806</v>
      </c>
      <c r="L3593" s="5" t="s">
        <v>1020</v>
      </c>
      <c r="M3593" s="5" t="s">
        <v>21</v>
      </c>
      <c r="N3593" s="5" t="s">
        <v>17</v>
      </c>
      <c r="O3593" s="5"/>
      <c r="P3593" s="5"/>
      <c r="Q3593" s="5"/>
    </row>
    <row r="3594" spans="1:17" hidden="1" x14ac:dyDescent="0.35">
      <c r="A3594" s="5" t="s">
        <v>17</v>
      </c>
      <c r="B3594" s="5" t="s">
        <v>81</v>
      </c>
      <c r="C3594" s="5" t="s">
        <v>82</v>
      </c>
      <c r="D3594" s="13">
        <v>6</v>
      </c>
      <c r="E3594" s="6">
        <v>22524</v>
      </c>
      <c r="F3594" s="6">
        <v>7748.2600000000011</v>
      </c>
      <c r="G3594" s="7">
        <v>39835</v>
      </c>
      <c r="H3594" s="7">
        <v>39583</v>
      </c>
      <c r="I3594" s="7">
        <v>48944</v>
      </c>
      <c r="J3594" s="5"/>
      <c r="K3594" s="5">
        <v>4538</v>
      </c>
      <c r="L3594" s="5" t="s">
        <v>1380</v>
      </c>
      <c r="M3594" s="5" t="s">
        <v>51</v>
      </c>
      <c r="N3594" s="5" t="s">
        <v>17</v>
      </c>
      <c r="O3594" s="5"/>
      <c r="P3594" s="5"/>
      <c r="Q3594" s="5"/>
    </row>
    <row r="3595" spans="1:17" hidden="1" x14ac:dyDescent="0.35">
      <c r="A3595" s="5" t="s">
        <v>96</v>
      </c>
      <c r="B3595" s="5" t="s">
        <v>81</v>
      </c>
      <c r="C3595" s="5" t="s">
        <v>145</v>
      </c>
      <c r="D3595" s="13">
        <v>6</v>
      </c>
      <c r="E3595" s="6">
        <v>21486</v>
      </c>
      <c r="F3595" s="6">
        <v>5665.76</v>
      </c>
      <c r="G3595" s="7">
        <v>39779</v>
      </c>
      <c r="H3595" s="7">
        <v>38741</v>
      </c>
      <c r="I3595" s="7">
        <v>48213</v>
      </c>
      <c r="J3595" s="5"/>
      <c r="K3595" s="5">
        <v>6102</v>
      </c>
      <c r="L3595" s="5" t="s">
        <v>1440</v>
      </c>
      <c r="M3595" s="5" t="s">
        <v>179</v>
      </c>
      <c r="N3595" s="5" t="s">
        <v>96</v>
      </c>
      <c r="O3595" s="5"/>
      <c r="P3595" s="5"/>
      <c r="Q3595" s="5"/>
    </row>
    <row r="3596" spans="1:17" x14ac:dyDescent="0.35">
      <c r="A3596" s="5" t="s">
        <v>17</v>
      </c>
      <c r="B3596" s="5" t="s">
        <v>18</v>
      </c>
      <c r="C3596" s="5" t="s">
        <v>19</v>
      </c>
      <c r="D3596" s="13">
        <v>6</v>
      </c>
      <c r="E3596" s="6">
        <v>6337</v>
      </c>
      <c r="F3596" s="6">
        <v>2496.7599999999998</v>
      </c>
      <c r="G3596" s="7">
        <v>40654</v>
      </c>
      <c r="H3596" s="7">
        <v>41494</v>
      </c>
      <c r="I3596" s="7">
        <v>50770</v>
      </c>
      <c r="J3596" s="5"/>
      <c r="K3596" s="5">
        <v>1162</v>
      </c>
      <c r="L3596" s="5" t="s">
        <v>2136</v>
      </c>
      <c r="M3596" s="5" t="s">
        <v>21</v>
      </c>
      <c r="N3596" s="5" t="s">
        <v>17</v>
      </c>
      <c r="O3596" s="5"/>
      <c r="P3596" s="5"/>
      <c r="Q3596" s="5"/>
    </row>
    <row r="3597" spans="1:17" x14ac:dyDescent="0.35">
      <c r="A3597" s="5" t="s">
        <v>17</v>
      </c>
      <c r="B3597" s="5" t="s">
        <v>18</v>
      </c>
      <c r="C3597" s="5" t="s">
        <v>22</v>
      </c>
      <c r="D3597" s="13">
        <v>6</v>
      </c>
      <c r="E3597" s="6">
        <v>7146</v>
      </c>
      <c r="F3597" s="6">
        <v>4394.78</v>
      </c>
      <c r="G3597" s="7">
        <v>40070</v>
      </c>
      <c r="H3597" s="7">
        <v>40351</v>
      </c>
      <c r="I3597" s="7">
        <v>49674</v>
      </c>
      <c r="J3597" s="5"/>
      <c r="K3597" s="5">
        <v>1868</v>
      </c>
      <c r="L3597" s="5" t="s">
        <v>1506</v>
      </c>
      <c r="M3597" s="5" t="s">
        <v>76</v>
      </c>
      <c r="N3597" s="5" t="s">
        <v>17</v>
      </c>
      <c r="O3597" s="5"/>
      <c r="P3597" s="5"/>
      <c r="Q3597" s="5"/>
    </row>
    <row r="3598" spans="1:17" x14ac:dyDescent="0.35">
      <c r="A3598" s="5" t="s">
        <v>17</v>
      </c>
      <c r="B3598" s="5" t="s">
        <v>18</v>
      </c>
      <c r="C3598" s="5" t="s">
        <v>22</v>
      </c>
      <c r="D3598" s="13">
        <v>6</v>
      </c>
      <c r="E3598" s="6">
        <v>6472</v>
      </c>
      <c r="F3598" s="6">
        <v>4854</v>
      </c>
      <c r="G3598" s="7">
        <v>39570</v>
      </c>
      <c r="H3598" s="7">
        <v>39940</v>
      </c>
      <c r="I3598" s="7">
        <v>49309</v>
      </c>
      <c r="J3598" s="5"/>
      <c r="K3598" s="5">
        <v>1305</v>
      </c>
      <c r="L3598" s="5" t="s">
        <v>1113</v>
      </c>
      <c r="M3598" s="5" t="s">
        <v>21</v>
      </c>
      <c r="N3598" s="5" t="s">
        <v>17</v>
      </c>
      <c r="O3598" s="5"/>
      <c r="P3598" s="5"/>
      <c r="Q3598" s="5"/>
    </row>
    <row r="3599" spans="1:17" x14ac:dyDescent="0.35">
      <c r="A3599" s="5" t="s">
        <v>17</v>
      </c>
      <c r="B3599" s="5" t="s">
        <v>18</v>
      </c>
      <c r="C3599" s="5" t="s">
        <v>22</v>
      </c>
      <c r="D3599" s="13">
        <v>6</v>
      </c>
      <c r="E3599" s="6">
        <v>7048</v>
      </c>
      <c r="F3599" s="6">
        <v>5286</v>
      </c>
      <c r="G3599" s="7">
        <v>39570</v>
      </c>
      <c r="H3599" s="7">
        <v>39559</v>
      </c>
      <c r="I3599" s="7">
        <v>48944</v>
      </c>
      <c r="J3599" s="5"/>
      <c r="K3599" s="5">
        <v>8235</v>
      </c>
      <c r="L3599" s="5" t="s">
        <v>1384</v>
      </c>
      <c r="M3599" s="5" t="s">
        <v>408</v>
      </c>
      <c r="N3599" s="5" t="s">
        <v>17</v>
      </c>
      <c r="O3599" s="5"/>
      <c r="P3599" s="5"/>
      <c r="Q3599" s="5"/>
    </row>
    <row r="3600" spans="1:17" x14ac:dyDescent="0.35">
      <c r="A3600" s="5" t="s">
        <v>17</v>
      </c>
      <c r="B3600" s="5" t="s">
        <v>18</v>
      </c>
      <c r="C3600" s="5" t="s">
        <v>19</v>
      </c>
      <c r="D3600" s="13">
        <v>6</v>
      </c>
      <c r="E3600" s="6">
        <v>6466</v>
      </c>
      <c r="F3600" s="6">
        <v>3827.8600000000006</v>
      </c>
      <c r="G3600" s="7">
        <v>39570</v>
      </c>
      <c r="H3600" s="7">
        <v>40736</v>
      </c>
      <c r="I3600" s="7">
        <v>50040</v>
      </c>
      <c r="J3600" s="5"/>
      <c r="K3600" s="5">
        <v>6461</v>
      </c>
      <c r="L3600" s="5" t="s">
        <v>3183</v>
      </c>
      <c r="M3600" s="5" t="s">
        <v>430</v>
      </c>
      <c r="N3600" s="5" t="s">
        <v>17</v>
      </c>
      <c r="O3600" s="5"/>
      <c r="P3600" s="5"/>
      <c r="Q3600" s="5"/>
    </row>
    <row r="3601" spans="1:17" x14ac:dyDescent="0.35">
      <c r="A3601" s="5" t="s">
        <v>17</v>
      </c>
      <c r="B3601" s="5" t="s">
        <v>18</v>
      </c>
      <c r="C3601" s="5" t="s">
        <v>22</v>
      </c>
      <c r="D3601" s="13">
        <v>6</v>
      </c>
      <c r="E3601" s="6">
        <v>6510</v>
      </c>
      <c r="F3601" s="6">
        <v>4882.5000000000009</v>
      </c>
      <c r="G3601" s="7">
        <v>39570</v>
      </c>
      <c r="H3601" s="7">
        <v>39640</v>
      </c>
      <c r="I3601" s="7">
        <v>48944</v>
      </c>
      <c r="J3601" s="5"/>
      <c r="K3601" s="5">
        <v>8630</v>
      </c>
      <c r="L3601" s="5" t="s">
        <v>505</v>
      </c>
      <c r="M3601" s="5" t="s">
        <v>53</v>
      </c>
      <c r="N3601" s="5" t="s">
        <v>17</v>
      </c>
      <c r="O3601" s="5"/>
      <c r="P3601" s="5"/>
      <c r="Q3601" s="5"/>
    </row>
    <row r="3602" spans="1:17" x14ac:dyDescent="0.35">
      <c r="A3602" s="5" t="s">
        <v>17</v>
      </c>
      <c r="B3602" s="5" t="s">
        <v>18</v>
      </c>
      <c r="C3602" s="5" t="s">
        <v>22</v>
      </c>
      <c r="D3602" s="13">
        <v>6</v>
      </c>
      <c r="E3602" s="6">
        <v>6338</v>
      </c>
      <c r="F3602" s="6">
        <v>3061.2599999999998</v>
      </c>
      <c r="G3602" s="7">
        <v>39569</v>
      </c>
      <c r="H3602" s="7">
        <v>40710</v>
      </c>
      <c r="I3602" s="7">
        <v>50040</v>
      </c>
      <c r="J3602" s="5"/>
      <c r="K3602" s="5">
        <v>8600</v>
      </c>
      <c r="L3602" s="5" t="s">
        <v>3449</v>
      </c>
      <c r="M3602" s="5" t="s">
        <v>53</v>
      </c>
      <c r="N3602" s="5" t="s">
        <v>17</v>
      </c>
      <c r="O3602" s="5"/>
      <c r="P3602" s="5"/>
      <c r="Q3602" s="5"/>
    </row>
    <row r="3603" spans="1:17" x14ac:dyDescent="0.35">
      <c r="A3603" s="5" t="s">
        <v>17</v>
      </c>
      <c r="B3603" s="5" t="s">
        <v>18</v>
      </c>
      <c r="C3603" s="5" t="s">
        <v>22</v>
      </c>
      <c r="D3603" s="13">
        <v>6</v>
      </c>
      <c r="E3603" s="6">
        <v>5374</v>
      </c>
      <c r="F3603" s="6">
        <v>3305.02</v>
      </c>
      <c r="G3603" s="7">
        <v>40386</v>
      </c>
      <c r="H3603" s="7">
        <v>40416</v>
      </c>
      <c r="I3603" s="7">
        <v>49674</v>
      </c>
      <c r="J3603" s="5"/>
      <c r="K3603" s="5">
        <v>8626</v>
      </c>
      <c r="L3603" s="5" t="s">
        <v>3524</v>
      </c>
      <c r="M3603" s="5" t="s">
        <v>53</v>
      </c>
      <c r="N3603" s="5" t="s">
        <v>17</v>
      </c>
      <c r="O3603" s="5"/>
      <c r="P3603" s="5"/>
      <c r="Q3603" s="5"/>
    </row>
    <row r="3604" spans="1:17" x14ac:dyDescent="0.35">
      <c r="A3604" s="5" t="s">
        <v>17</v>
      </c>
      <c r="B3604" s="5" t="s">
        <v>18</v>
      </c>
      <c r="C3604" s="5" t="s">
        <v>22</v>
      </c>
      <c r="D3604" s="13">
        <v>6</v>
      </c>
      <c r="E3604" s="6">
        <v>5341</v>
      </c>
      <c r="F3604" s="6">
        <v>3338.1200000000003</v>
      </c>
      <c r="G3604" s="7">
        <v>39870</v>
      </c>
      <c r="H3604" s="7">
        <v>39952</v>
      </c>
      <c r="I3604" s="7">
        <v>49309</v>
      </c>
      <c r="J3604" s="5"/>
      <c r="K3604" s="5">
        <v>3714</v>
      </c>
      <c r="L3604" s="5" t="s">
        <v>3549</v>
      </c>
      <c r="M3604" s="5" t="s">
        <v>51</v>
      </c>
      <c r="N3604" s="5" t="s">
        <v>17</v>
      </c>
      <c r="O3604" s="5"/>
      <c r="P3604" s="5"/>
      <c r="Q3604" s="5"/>
    </row>
    <row r="3605" spans="1:17" x14ac:dyDescent="0.35">
      <c r="A3605" s="5" t="s">
        <v>17</v>
      </c>
      <c r="B3605" s="5" t="s">
        <v>18</v>
      </c>
      <c r="C3605" s="5" t="s">
        <v>22</v>
      </c>
      <c r="D3605" s="13">
        <v>6</v>
      </c>
      <c r="E3605" s="6">
        <v>6041.75</v>
      </c>
      <c r="F3605" s="6">
        <v>2918.1700000000005</v>
      </c>
      <c r="G3605" s="7">
        <v>40723</v>
      </c>
      <c r="H3605" s="7">
        <v>40869</v>
      </c>
      <c r="I3605" s="7">
        <v>50040</v>
      </c>
      <c r="J3605" s="5"/>
      <c r="K3605" s="5">
        <v>4581</v>
      </c>
      <c r="L3605" s="5" t="s">
        <v>3661</v>
      </c>
      <c r="M3605" s="5" t="s">
        <v>210</v>
      </c>
      <c r="N3605" s="5" t="s">
        <v>17</v>
      </c>
      <c r="O3605" s="5"/>
      <c r="P3605" s="5"/>
      <c r="Q3605" s="5"/>
    </row>
    <row r="3606" spans="1:17" x14ac:dyDescent="0.35">
      <c r="A3606" s="5" t="s">
        <v>17</v>
      </c>
      <c r="B3606" s="5" t="s">
        <v>18</v>
      </c>
      <c r="C3606" s="5" t="s">
        <v>19</v>
      </c>
      <c r="D3606" s="13">
        <v>6</v>
      </c>
      <c r="E3606" s="6">
        <v>5904</v>
      </c>
      <c r="F3606" s="6">
        <v>3495.18</v>
      </c>
      <c r="G3606" s="7">
        <v>40855</v>
      </c>
      <c r="H3606" s="7">
        <v>40905</v>
      </c>
      <c r="I3606" s="7">
        <v>50040</v>
      </c>
      <c r="J3606" s="5"/>
      <c r="K3606" s="5">
        <v>1937</v>
      </c>
      <c r="L3606" s="5" t="s">
        <v>1439</v>
      </c>
      <c r="M3606" s="5" t="s">
        <v>76</v>
      </c>
      <c r="N3606" s="5" t="s">
        <v>17</v>
      </c>
      <c r="O3606" s="5"/>
      <c r="P3606" s="5"/>
      <c r="Q3606" s="5"/>
    </row>
    <row r="3607" spans="1:17" x14ac:dyDescent="0.35">
      <c r="A3607" s="5" t="s">
        <v>96</v>
      </c>
      <c r="B3607" s="5" t="s">
        <v>18</v>
      </c>
      <c r="C3607" s="5" t="s">
        <v>22</v>
      </c>
      <c r="D3607" s="13">
        <v>6</v>
      </c>
      <c r="E3607" s="6">
        <v>4996</v>
      </c>
      <c r="F3607" s="6">
        <v>2852.8699999999994</v>
      </c>
      <c r="G3607" s="7">
        <v>40501</v>
      </c>
      <c r="H3607" s="7">
        <v>40532</v>
      </c>
      <c r="I3607" s="7">
        <v>49674</v>
      </c>
      <c r="J3607" s="5"/>
      <c r="K3607" s="5">
        <v>4310</v>
      </c>
      <c r="L3607" s="5" t="s">
        <v>4046</v>
      </c>
      <c r="M3607" s="5" t="s">
        <v>28</v>
      </c>
      <c r="N3607" s="5" t="s">
        <v>96</v>
      </c>
      <c r="O3607" s="5"/>
      <c r="P3607" s="5"/>
      <c r="Q3607" s="5"/>
    </row>
    <row r="3608" spans="1:17" x14ac:dyDescent="0.35">
      <c r="A3608" s="5" t="s">
        <v>17</v>
      </c>
      <c r="B3608" s="5" t="s">
        <v>18</v>
      </c>
      <c r="C3608" s="5" t="s">
        <v>22</v>
      </c>
      <c r="D3608" s="13">
        <v>6</v>
      </c>
      <c r="E3608" s="6">
        <v>2982.4</v>
      </c>
      <c r="F3608" s="6">
        <v>1189.99</v>
      </c>
      <c r="G3608" s="7">
        <v>40539</v>
      </c>
      <c r="H3608" s="7">
        <v>41106</v>
      </c>
      <c r="I3608" s="7">
        <v>50405</v>
      </c>
      <c r="J3608" s="5"/>
      <c r="K3608" s="5">
        <v>4142</v>
      </c>
      <c r="L3608" s="5" t="s">
        <v>645</v>
      </c>
      <c r="M3608" s="5" t="s">
        <v>344</v>
      </c>
      <c r="N3608" s="5" t="s">
        <v>17</v>
      </c>
      <c r="O3608" s="5"/>
      <c r="P3608" s="5"/>
      <c r="Q3608" s="5"/>
    </row>
    <row r="3609" spans="1:17" x14ac:dyDescent="0.35">
      <c r="A3609" s="5" t="s">
        <v>17</v>
      </c>
      <c r="B3609" s="5" t="s">
        <v>18</v>
      </c>
      <c r="C3609" s="5" t="s">
        <v>19</v>
      </c>
      <c r="D3609" s="13">
        <v>6</v>
      </c>
      <c r="E3609" s="6">
        <v>6726</v>
      </c>
      <c r="F3609" s="6">
        <v>4963.78</v>
      </c>
      <c r="G3609" s="7">
        <v>40193</v>
      </c>
      <c r="H3609" s="7">
        <v>40355</v>
      </c>
      <c r="I3609" s="7">
        <v>49674</v>
      </c>
      <c r="J3609" s="5"/>
      <c r="K3609" s="5">
        <v>4410</v>
      </c>
      <c r="L3609" s="5" t="s">
        <v>2693</v>
      </c>
      <c r="M3609" s="5" t="s">
        <v>344</v>
      </c>
      <c r="N3609" s="5" t="s">
        <v>17</v>
      </c>
      <c r="O3609" s="5"/>
      <c r="P3609" s="5"/>
      <c r="Q3609" s="5"/>
    </row>
    <row r="3610" spans="1:17" x14ac:dyDescent="0.35">
      <c r="A3610" s="5" t="s">
        <v>17</v>
      </c>
      <c r="B3610" s="5" t="s">
        <v>18</v>
      </c>
      <c r="C3610" s="5" t="s">
        <v>19</v>
      </c>
      <c r="D3610" s="13">
        <v>6</v>
      </c>
      <c r="E3610" s="6">
        <v>5634</v>
      </c>
      <c r="F3610" s="6">
        <v>5070.6000000000004</v>
      </c>
      <c r="G3610" s="7">
        <v>39569</v>
      </c>
      <c r="H3610" s="7">
        <v>39968</v>
      </c>
      <c r="I3610" s="7">
        <v>49309</v>
      </c>
      <c r="J3610" s="5"/>
      <c r="K3610" s="5">
        <v>1346</v>
      </c>
      <c r="L3610" s="5" t="s">
        <v>1654</v>
      </c>
      <c r="M3610" s="5" t="s">
        <v>21</v>
      </c>
      <c r="N3610" s="5" t="s">
        <v>17</v>
      </c>
      <c r="O3610" s="5"/>
      <c r="P3610" s="5"/>
      <c r="Q3610" s="5"/>
    </row>
    <row r="3611" spans="1:17" x14ac:dyDescent="0.35">
      <c r="A3611" s="5" t="s">
        <v>17</v>
      </c>
      <c r="B3611" s="5" t="s">
        <v>18</v>
      </c>
      <c r="C3611" s="5" t="s">
        <v>19</v>
      </c>
      <c r="D3611" s="13">
        <v>6</v>
      </c>
      <c r="E3611" s="6">
        <v>5654</v>
      </c>
      <c r="F3611" s="6">
        <v>2759.16</v>
      </c>
      <c r="G3611" s="7">
        <v>40704</v>
      </c>
      <c r="H3611" s="7">
        <v>41039</v>
      </c>
      <c r="I3611" s="7">
        <v>50405</v>
      </c>
      <c r="J3611" s="5"/>
      <c r="K3611" s="5">
        <v>9630</v>
      </c>
      <c r="L3611" s="5" t="s">
        <v>3176</v>
      </c>
      <c r="M3611" s="5" t="s">
        <v>32</v>
      </c>
      <c r="N3611" s="5" t="s">
        <v>17</v>
      </c>
      <c r="O3611" s="5"/>
      <c r="P3611" s="5"/>
      <c r="Q3611" s="5"/>
    </row>
    <row r="3612" spans="1:17" x14ac:dyDescent="0.35">
      <c r="A3612" s="5" t="s">
        <v>17</v>
      </c>
      <c r="B3612" s="5" t="s">
        <v>18</v>
      </c>
      <c r="C3612" s="5" t="s">
        <v>22</v>
      </c>
      <c r="D3612" s="13">
        <v>6</v>
      </c>
      <c r="E3612" s="6">
        <v>7124</v>
      </c>
      <c r="F3612" s="6">
        <v>5343.0000000000009</v>
      </c>
      <c r="G3612" s="7">
        <v>40072</v>
      </c>
      <c r="H3612" s="7">
        <v>40105</v>
      </c>
      <c r="I3612" s="7">
        <v>49309</v>
      </c>
      <c r="J3612" s="5"/>
      <c r="K3612" s="5">
        <v>5603</v>
      </c>
      <c r="L3612" s="5" t="s">
        <v>4614</v>
      </c>
      <c r="M3612" s="5" t="s">
        <v>28</v>
      </c>
      <c r="N3612" s="5" t="s">
        <v>17</v>
      </c>
      <c r="O3612" s="5"/>
      <c r="P3612" s="5"/>
      <c r="Q3612" s="5"/>
    </row>
    <row r="3613" spans="1:17" x14ac:dyDescent="0.35">
      <c r="A3613" s="5" t="s">
        <v>17</v>
      </c>
      <c r="B3613" s="5" t="s">
        <v>18</v>
      </c>
      <c r="C3613" s="5" t="s">
        <v>22</v>
      </c>
      <c r="D3613" s="13">
        <v>6</v>
      </c>
      <c r="E3613" s="6">
        <v>6120.0349999999999</v>
      </c>
      <c r="F3613" s="6">
        <v>3763.7899999999995</v>
      </c>
      <c r="G3613" s="7">
        <v>39570</v>
      </c>
      <c r="H3613" s="7">
        <v>40505</v>
      </c>
      <c r="I3613" s="7">
        <v>49674</v>
      </c>
      <c r="J3613" s="5"/>
      <c r="K3613" s="5">
        <v>9320</v>
      </c>
      <c r="L3613" s="5" t="s">
        <v>4642</v>
      </c>
      <c r="M3613" s="5" t="s">
        <v>25</v>
      </c>
      <c r="N3613" s="5" t="s">
        <v>17</v>
      </c>
      <c r="O3613" s="5"/>
      <c r="P3613" s="5"/>
      <c r="Q3613" s="5"/>
    </row>
    <row r="3614" spans="1:17" x14ac:dyDescent="0.35">
      <c r="A3614" s="5" t="s">
        <v>96</v>
      </c>
      <c r="B3614" s="5" t="s">
        <v>18</v>
      </c>
      <c r="C3614" s="5" t="s">
        <v>22</v>
      </c>
      <c r="D3614" s="13">
        <v>6</v>
      </c>
      <c r="E3614" s="6">
        <v>6501</v>
      </c>
      <c r="F3614" s="6">
        <v>3139.9699999999993</v>
      </c>
      <c r="G3614" s="7">
        <v>40693</v>
      </c>
      <c r="H3614" s="7">
        <v>40806</v>
      </c>
      <c r="I3614" s="7">
        <v>50040</v>
      </c>
      <c r="J3614" s="5"/>
      <c r="K3614" s="5">
        <v>4658</v>
      </c>
      <c r="L3614" s="5" t="s">
        <v>4679</v>
      </c>
      <c r="M3614" s="5" t="s">
        <v>210</v>
      </c>
      <c r="N3614" s="5" t="s">
        <v>96</v>
      </c>
      <c r="O3614" s="5"/>
      <c r="P3614" s="5"/>
      <c r="Q3614" s="5"/>
    </row>
    <row r="3615" spans="1:17" x14ac:dyDescent="0.35">
      <c r="A3615" s="5" t="s">
        <v>17</v>
      </c>
      <c r="B3615" s="5" t="s">
        <v>18</v>
      </c>
      <c r="C3615" s="5" t="s">
        <v>19</v>
      </c>
      <c r="D3615" s="13">
        <v>6</v>
      </c>
      <c r="E3615" s="6">
        <v>2410</v>
      </c>
      <c r="F3615" s="6">
        <v>1426.72</v>
      </c>
      <c r="G3615" s="7">
        <v>40717</v>
      </c>
      <c r="H3615" s="7">
        <v>40836</v>
      </c>
      <c r="I3615" s="7">
        <v>50040</v>
      </c>
      <c r="J3615" s="5"/>
      <c r="K3615" s="5">
        <v>2732</v>
      </c>
      <c r="L3615" s="5" t="s">
        <v>4813</v>
      </c>
      <c r="M3615" s="5" t="s">
        <v>51</v>
      </c>
      <c r="N3615" s="5" t="s">
        <v>17</v>
      </c>
      <c r="O3615" s="5"/>
      <c r="P3615" s="5"/>
      <c r="Q3615" s="5"/>
    </row>
    <row r="3616" spans="1:17" x14ac:dyDescent="0.35">
      <c r="A3616" s="5" t="s">
        <v>17</v>
      </c>
      <c r="B3616" s="5" t="s">
        <v>18</v>
      </c>
      <c r="C3616" s="5" t="s">
        <v>22</v>
      </c>
      <c r="D3616" s="13">
        <v>6</v>
      </c>
      <c r="E3616" s="6">
        <v>7683</v>
      </c>
      <c r="F3616" s="6">
        <v>4832.59</v>
      </c>
      <c r="G3616" s="7">
        <v>39570</v>
      </c>
      <c r="H3616" s="7">
        <v>39594</v>
      </c>
      <c r="I3616" s="7">
        <v>48944</v>
      </c>
      <c r="J3616" s="5"/>
      <c r="K3616" s="5">
        <v>1175</v>
      </c>
      <c r="L3616" s="5" t="s">
        <v>1836</v>
      </c>
      <c r="M3616" s="5" t="s">
        <v>21</v>
      </c>
      <c r="N3616" s="5" t="s">
        <v>17</v>
      </c>
      <c r="O3616" s="5"/>
      <c r="P3616" s="5"/>
      <c r="Q3616" s="5"/>
    </row>
    <row r="3617" spans="1:17" x14ac:dyDescent="0.35">
      <c r="A3617" s="5" t="s">
        <v>17</v>
      </c>
      <c r="B3617" s="5" t="s">
        <v>18</v>
      </c>
      <c r="C3617" s="5" t="s">
        <v>22</v>
      </c>
      <c r="D3617" s="13">
        <v>6</v>
      </c>
      <c r="E3617" s="6">
        <v>7136</v>
      </c>
      <c r="F3617" s="6">
        <v>3446.7000000000003</v>
      </c>
      <c r="G3617" s="7">
        <v>40722</v>
      </c>
      <c r="H3617" s="7">
        <v>40879</v>
      </c>
      <c r="I3617" s="7">
        <v>50040</v>
      </c>
      <c r="J3617" s="5"/>
      <c r="K3617" s="5">
        <v>4556</v>
      </c>
      <c r="L3617" s="5" t="s">
        <v>3961</v>
      </c>
      <c r="M3617" s="5" t="s">
        <v>210</v>
      </c>
      <c r="N3617" s="5" t="s">
        <v>17</v>
      </c>
      <c r="O3617" s="5"/>
      <c r="P3617" s="5"/>
      <c r="Q3617" s="5"/>
    </row>
    <row r="3618" spans="1:17" x14ac:dyDescent="0.35">
      <c r="A3618" s="5" t="s">
        <v>17</v>
      </c>
      <c r="B3618" s="5" t="s">
        <v>18</v>
      </c>
      <c r="C3618" s="5" t="s">
        <v>22</v>
      </c>
      <c r="D3618" s="13">
        <v>6</v>
      </c>
      <c r="E3618" s="6">
        <v>6547.8919999999989</v>
      </c>
      <c r="F3618" s="6">
        <v>4910.92</v>
      </c>
      <c r="G3618" s="7">
        <v>39576</v>
      </c>
      <c r="H3618" s="7">
        <v>39135</v>
      </c>
      <c r="I3618" s="7">
        <v>48579</v>
      </c>
      <c r="J3618" s="5"/>
      <c r="K3618" s="5">
        <v>4225</v>
      </c>
      <c r="L3618" s="5" t="s">
        <v>2186</v>
      </c>
      <c r="M3618" s="5" t="s">
        <v>344</v>
      </c>
      <c r="N3618" s="5" t="s">
        <v>17</v>
      </c>
      <c r="O3618" s="5"/>
      <c r="P3618" s="5"/>
      <c r="Q3618" s="5"/>
    </row>
    <row r="3619" spans="1:17" x14ac:dyDescent="0.35">
      <c r="A3619" s="5" t="s">
        <v>96</v>
      </c>
      <c r="B3619" s="5" t="s">
        <v>18</v>
      </c>
      <c r="C3619" s="5" t="s">
        <v>22</v>
      </c>
      <c r="D3619" s="13">
        <v>6</v>
      </c>
      <c r="E3619" s="6">
        <v>7068</v>
      </c>
      <c r="F3619" s="6">
        <v>3413.85</v>
      </c>
      <c r="G3619" s="7">
        <v>40603</v>
      </c>
      <c r="H3619" s="7">
        <v>40764</v>
      </c>
      <c r="I3619" s="7">
        <v>50040</v>
      </c>
      <c r="J3619" s="5"/>
      <c r="K3619" s="5">
        <v>1347</v>
      </c>
      <c r="L3619" s="5" t="s">
        <v>950</v>
      </c>
      <c r="M3619" s="5" t="s">
        <v>21</v>
      </c>
      <c r="N3619" s="5" t="s">
        <v>96</v>
      </c>
      <c r="O3619" s="5"/>
      <c r="P3619" s="5"/>
      <c r="Q3619" s="5"/>
    </row>
    <row r="3620" spans="1:17" x14ac:dyDescent="0.35">
      <c r="A3620" s="5" t="s">
        <v>17</v>
      </c>
      <c r="B3620" s="5" t="s">
        <v>18</v>
      </c>
      <c r="C3620" s="5" t="s">
        <v>446</v>
      </c>
      <c r="D3620" s="13">
        <v>6</v>
      </c>
      <c r="E3620" s="6">
        <v>8667</v>
      </c>
      <c r="F3620" s="6">
        <v>5633.55</v>
      </c>
      <c r="G3620" s="7">
        <v>39570</v>
      </c>
      <c r="H3620" s="7">
        <v>39610</v>
      </c>
      <c r="I3620" s="7">
        <v>48944</v>
      </c>
      <c r="J3620" s="5"/>
      <c r="K3620" s="5">
        <v>3624</v>
      </c>
      <c r="L3620" s="5" t="s">
        <v>5151</v>
      </c>
      <c r="M3620" s="5" t="s">
        <v>51</v>
      </c>
      <c r="N3620" s="5" t="s">
        <v>17</v>
      </c>
      <c r="O3620" s="5"/>
      <c r="P3620" s="5"/>
      <c r="Q3620" s="5"/>
    </row>
    <row r="3621" spans="1:17" x14ac:dyDescent="0.35">
      <c r="A3621" s="5" t="s">
        <v>17</v>
      </c>
      <c r="B3621" s="5" t="s">
        <v>18</v>
      </c>
      <c r="C3621" s="5" t="s">
        <v>19</v>
      </c>
      <c r="D3621" s="13">
        <v>6</v>
      </c>
      <c r="E3621" s="6">
        <v>6948</v>
      </c>
      <c r="F3621" s="6">
        <v>6253.1999999999989</v>
      </c>
      <c r="G3621" s="7">
        <v>39933</v>
      </c>
      <c r="H3621" s="7">
        <v>39821</v>
      </c>
      <c r="I3621" s="7">
        <v>49309</v>
      </c>
      <c r="J3621" s="5"/>
      <c r="K3621" s="5">
        <v>1142</v>
      </c>
      <c r="L3621" s="5" t="s">
        <v>5688</v>
      </c>
      <c r="M3621" s="5" t="s">
        <v>21</v>
      </c>
      <c r="N3621" s="5" t="s">
        <v>17</v>
      </c>
      <c r="O3621" s="5"/>
      <c r="P3621" s="5"/>
      <c r="Q3621" s="5"/>
    </row>
    <row r="3622" spans="1:17" x14ac:dyDescent="0.35">
      <c r="A3622" s="5" t="s">
        <v>17</v>
      </c>
      <c r="B3622" s="5" t="s">
        <v>18</v>
      </c>
      <c r="C3622" s="5" t="s">
        <v>22</v>
      </c>
      <c r="D3622" s="13">
        <v>6</v>
      </c>
      <c r="E3622" s="6">
        <v>5858.4650000000001</v>
      </c>
      <c r="F3622" s="6">
        <v>4393.8499999999995</v>
      </c>
      <c r="G3622" s="7">
        <v>39582</v>
      </c>
      <c r="H3622" s="7">
        <v>39562</v>
      </c>
      <c r="I3622" s="7">
        <v>48944</v>
      </c>
      <c r="J3622" s="5"/>
      <c r="K3622" s="5">
        <v>6277</v>
      </c>
      <c r="L3622" s="5" t="s">
        <v>5856</v>
      </c>
      <c r="M3622" s="5" t="s">
        <v>179</v>
      </c>
      <c r="N3622" s="5" t="s">
        <v>17</v>
      </c>
      <c r="O3622" s="5"/>
      <c r="P3622" s="5"/>
      <c r="Q3622" s="5"/>
    </row>
    <row r="3623" spans="1:17" x14ac:dyDescent="0.35">
      <c r="A3623" s="5" t="s">
        <v>17</v>
      </c>
      <c r="B3623" s="5" t="s">
        <v>18</v>
      </c>
      <c r="C3623" s="5" t="s">
        <v>19</v>
      </c>
      <c r="D3623" s="13">
        <v>6</v>
      </c>
      <c r="E3623" s="6">
        <v>5578</v>
      </c>
      <c r="F3623" s="6">
        <v>3302.1700000000005</v>
      </c>
      <c r="G3623" s="7">
        <v>40666</v>
      </c>
      <c r="H3623" s="7">
        <v>40744</v>
      </c>
      <c r="I3623" s="7">
        <v>50040</v>
      </c>
      <c r="J3623" s="5"/>
      <c r="K3623" s="5">
        <v>4513</v>
      </c>
      <c r="L3623" s="5" t="s">
        <v>3664</v>
      </c>
      <c r="M3623" s="5" t="s">
        <v>210</v>
      </c>
      <c r="N3623" s="5" t="s">
        <v>17</v>
      </c>
      <c r="O3623" s="5"/>
      <c r="P3623" s="5"/>
      <c r="Q3623" s="5"/>
    </row>
    <row r="3624" spans="1:17" x14ac:dyDescent="0.35">
      <c r="A3624" s="5" t="s">
        <v>17</v>
      </c>
      <c r="B3624" s="5" t="s">
        <v>18</v>
      </c>
      <c r="C3624" s="5" t="s">
        <v>22</v>
      </c>
      <c r="D3624" s="13">
        <v>6</v>
      </c>
      <c r="E3624" s="6">
        <v>6181</v>
      </c>
      <c r="F3624" s="6">
        <v>2985.43</v>
      </c>
      <c r="G3624" s="7">
        <v>40666</v>
      </c>
      <c r="H3624" s="7">
        <v>40753</v>
      </c>
      <c r="I3624" s="7">
        <v>50040</v>
      </c>
      <c r="J3624" s="5"/>
      <c r="K3624" s="5">
        <v>8932</v>
      </c>
      <c r="L3624" s="5" t="s">
        <v>4602</v>
      </c>
      <c r="M3624" s="5" t="s">
        <v>53</v>
      </c>
      <c r="N3624" s="5" t="s">
        <v>17</v>
      </c>
      <c r="O3624" s="5"/>
      <c r="P3624" s="5"/>
      <c r="Q3624" s="5"/>
    </row>
    <row r="3625" spans="1:17" x14ac:dyDescent="0.35">
      <c r="A3625" s="5" t="s">
        <v>96</v>
      </c>
      <c r="B3625" s="5" t="s">
        <v>18</v>
      </c>
      <c r="C3625" s="5" t="s">
        <v>22</v>
      </c>
      <c r="D3625" s="13">
        <v>6</v>
      </c>
      <c r="E3625" s="6">
        <v>4116</v>
      </c>
      <c r="F3625" s="6">
        <v>1988.04</v>
      </c>
      <c r="G3625" s="7">
        <v>40490</v>
      </c>
      <c r="H3625" s="7">
        <v>40660</v>
      </c>
      <c r="I3625" s="7">
        <v>50040</v>
      </c>
      <c r="J3625" s="5"/>
      <c r="K3625" s="5">
        <v>5616</v>
      </c>
      <c r="L3625" s="5" t="s">
        <v>4824</v>
      </c>
      <c r="M3625" s="5" t="s">
        <v>28</v>
      </c>
      <c r="N3625" s="5" t="s">
        <v>96</v>
      </c>
      <c r="O3625" s="5"/>
      <c r="P3625" s="5"/>
      <c r="Q3625" s="5"/>
    </row>
    <row r="3626" spans="1:17" x14ac:dyDescent="0.35">
      <c r="A3626" s="5" t="s">
        <v>17</v>
      </c>
      <c r="B3626" s="5" t="s">
        <v>18</v>
      </c>
      <c r="C3626" s="5" t="s">
        <v>19</v>
      </c>
      <c r="D3626" s="13">
        <v>6</v>
      </c>
      <c r="E3626" s="6">
        <v>3038</v>
      </c>
      <c r="F3626" s="6">
        <v>1482.54</v>
      </c>
      <c r="G3626" s="7">
        <v>40787</v>
      </c>
      <c r="H3626" s="7">
        <v>41052</v>
      </c>
      <c r="I3626" s="7">
        <v>50405</v>
      </c>
      <c r="J3626" s="5"/>
      <c r="K3626" s="5">
        <v>6353</v>
      </c>
      <c r="L3626" s="5" t="s">
        <v>6160</v>
      </c>
      <c r="M3626" s="5" t="s">
        <v>179</v>
      </c>
      <c r="N3626" s="5" t="s">
        <v>17</v>
      </c>
      <c r="O3626" s="5"/>
      <c r="P3626" s="5"/>
      <c r="Q3626" s="5"/>
    </row>
    <row r="3627" spans="1:17" x14ac:dyDescent="0.35">
      <c r="A3627" s="5" t="s">
        <v>17</v>
      </c>
      <c r="B3627" s="5" t="s">
        <v>18</v>
      </c>
      <c r="C3627" s="5" t="s">
        <v>19</v>
      </c>
      <c r="D3627" s="13">
        <v>6</v>
      </c>
      <c r="E3627" s="6">
        <v>6622</v>
      </c>
      <c r="F3627" s="6">
        <v>3231.5600000000004</v>
      </c>
      <c r="G3627" s="7">
        <v>39577</v>
      </c>
      <c r="H3627" s="7">
        <v>41178</v>
      </c>
      <c r="I3627" s="7">
        <v>50405</v>
      </c>
      <c r="J3627" s="5"/>
      <c r="K3627" s="5">
        <v>3645</v>
      </c>
      <c r="L3627" s="5" t="s">
        <v>1586</v>
      </c>
      <c r="M3627" s="5" t="s">
        <v>51</v>
      </c>
      <c r="N3627" s="5" t="s">
        <v>17</v>
      </c>
      <c r="O3627" s="5"/>
      <c r="P3627" s="5"/>
      <c r="Q3627" s="5"/>
    </row>
    <row r="3628" spans="1:17" x14ac:dyDescent="0.35">
      <c r="A3628" s="5" t="s">
        <v>17</v>
      </c>
      <c r="B3628" s="5" t="s">
        <v>18</v>
      </c>
      <c r="C3628" s="5" t="s">
        <v>19</v>
      </c>
      <c r="D3628" s="13">
        <v>6</v>
      </c>
      <c r="E3628" s="6">
        <v>7305</v>
      </c>
      <c r="F3628" s="6">
        <v>3564.8399999999997</v>
      </c>
      <c r="G3628" s="7">
        <v>39980</v>
      </c>
      <c r="H3628" s="7">
        <v>41146</v>
      </c>
      <c r="I3628" s="7">
        <v>50405</v>
      </c>
      <c r="J3628" s="5"/>
      <c r="K3628" s="5">
        <v>2552</v>
      </c>
      <c r="L3628" s="5" t="s">
        <v>3050</v>
      </c>
      <c r="M3628" s="5" t="s">
        <v>51</v>
      </c>
      <c r="N3628" s="5" t="s">
        <v>17</v>
      </c>
      <c r="O3628" s="5"/>
      <c r="P3628" s="5"/>
      <c r="Q3628" s="5"/>
    </row>
    <row r="3629" spans="1:17" x14ac:dyDescent="0.35">
      <c r="A3629" s="5" t="s">
        <v>17</v>
      </c>
      <c r="B3629" s="5" t="s">
        <v>18</v>
      </c>
      <c r="C3629" s="5" t="s">
        <v>22</v>
      </c>
      <c r="D3629" s="13">
        <v>6</v>
      </c>
      <c r="E3629" s="6">
        <v>10119</v>
      </c>
      <c r="F3629" s="6">
        <v>7589.25</v>
      </c>
      <c r="G3629" s="7">
        <v>39589</v>
      </c>
      <c r="H3629" s="7">
        <v>39589</v>
      </c>
      <c r="I3629" s="7">
        <v>48944</v>
      </c>
      <c r="J3629" s="5"/>
      <c r="K3629" s="5">
        <v>3624</v>
      </c>
      <c r="L3629" s="5" t="s">
        <v>1573</v>
      </c>
      <c r="M3629" s="5" t="s">
        <v>51</v>
      </c>
      <c r="N3629" s="5" t="s">
        <v>17</v>
      </c>
      <c r="O3629" s="5"/>
      <c r="P3629" s="5"/>
      <c r="Q3629" s="5"/>
    </row>
    <row r="3630" spans="1:17" x14ac:dyDescent="0.35">
      <c r="A3630" s="5" t="s">
        <v>17</v>
      </c>
      <c r="B3630" s="5" t="s">
        <v>18</v>
      </c>
      <c r="C3630" s="5" t="s">
        <v>19</v>
      </c>
      <c r="D3630" s="13">
        <v>6</v>
      </c>
      <c r="E3630" s="6">
        <v>6264</v>
      </c>
      <c r="F3630" s="6">
        <v>3708.2999999999997</v>
      </c>
      <c r="G3630" s="7">
        <v>40680</v>
      </c>
      <c r="H3630" s="7">
        <v>40885</v>
      </c>
      <c r="I3630" s="7">
        <v>50040</v>
      </c>
      <c r="J3630" s="5"/>
      <c r="K3630" s="5">
        <v>1234</v>
      </c>
      <c r="L3630" s="5" t="s">
        <v>6084</v>
      </c>
      <c r="M3630" s="5" t="s">
        <v>332</v>
      </c>
      <c r="N3630" s="5" t="s">
        <v>17</v>
      </c>
      <c r="O3630" s="5"/>
      <c r="P3630" s="5"/>
      <c r="Q3630" s="5"/>
    </row>
    <row r="3631" spans="1:17" x14ac:dyDescent="0.35">
      <c r="A3631" s="5" t="s">
        <v>17</v>
      </c>
      <c r="B3631" s="5" t="s">
        <v>18</v>
      </c>
      <c r="C3631" s="5" t="s">
        <v>22</v>
      </c>
      <c r="D3631" s="13">
        <v>6</v>
      </c>
      <c r="E3631" s="6">
        <v>6206</v>
      </c>
      <c r="F3631" s="6">
        <v>2997.5099999999998</v>
      </c>
      <c r="G3631" s="7">
        <v>40784</v>
      </c>
      <c r="H3631" s="7">
        <v>40865</v>
      </c>
      <c r="I3631" s="7">
        <v>50040</v>
      </c>
      <c r="J3631" s="5"/>
      <c r="K3631" s="5">
        <v>9437</v>
      </c>
      <c r="L3631" s="5" t="s">
        <v>2180</v>
      </c>
      <c r="M3631" s="5" t="s">
        <v>32</v>
      </c>
      <c r="N3631" s="5" t="s">
        <v>17</v>
      </c>
      <c r="O3631" s="5"/>
      <c r="P3631" s="5"/>
      <c r="Q3631" s="5"/>
    </row>
    <row r="3632" spans="1:17" x14ac:dyDescent="0.35">
      <c r="A3632" s="5" t="s">
        <v>17</v>
      </c>
      <c r="B3632" s="5" t="s">
        <v>18</v>
      </c>
      <c r="C3632" s="5" t="s">
        <v>22</v>
      </c>
      <c r="D3632" s="13">
        <v>6</v>
      </c>
      <c r="E3632" s="6">
        <v>7029</v>
      </c>
      <c r="F3632" s="6">
        <v>5271.75</v>
      </c>
      <c r="G3632" s="7">
        <v>39570</v>
      </c>
      <c r="H3632" s="7">
        <v>39555</v>
      </c>
      <c r="I3632" s="7">
        <v>48944</v>
      </c>
      <c r="J3632" s="5"/>
      <c r="K3632" s="5">
        <v>1785</v>
      </c>
      <c r="L3632" s="5" t="s">
        <v>3046</v>
      </c>
      <c r="M3632" s="5" t="s">
        <v>55</v>
      </c>
      <c r="N3632" s="5" t="s">
        <v>17</v>
      </c>
      <c r="O3632" s="5"/>
      <c r="P3632" s="5"/>
      <c r="Q3632" s="5"/>
    </row>
    <row r="3633" spans="1:17" x14ac:dyDescent="0.35">
      <c r="A3633" s="5" t="s">
        <v>17</v>
      </c>
      <c r="B3633" s="5" t="s">
        <v>18</v>
      </c>
      <c r="C3633" s="5" t="s">
        <v>22</v>
      </c>
      <c r="D3633" s="13">
        <v>6</v>
      </c>
      <c r="E3633" s="6">
        <v>4080</v>
      </c>
      <c r="F3633" s="6">
        <v>1970.64</v>
      </c>
      <c r="G3633" s="7">
        <v>40781</v>
      </c>
      <c r="H3633" s="7">
        <v>40787</v>
      </c>
      <c r="I3633" s="7">
        <v>50040</v>
      </c>
      <c r="J3633" s="5"/>
      <c r="K3633" s="5">
        <v>3707</v>
      </c>
      <c r="L3633" s="5" t="s">
        <v>7016</v>
      </c>
      <c r="M3633" s="5" t="s">
        <v>51</v>
      </c>
      <c r="N3633" s="5" t="s">
        <v>17</v>
      </c>
      <c r="O3633" s="5"/>
      <c r="P3633" s="5"/>
      <c r="Q3633" s="5"/>
    </row>
    <row r="3634" spans="1:17" x14ac:dyDescent="0.35">
      <c r="A3634" s="5" t="s">
        <v>17</v>
      </c>
      <c r="B3634" s="5" t="s">
        <v>18</v>
      </c>
      <c r="C3634" s="5" t="s">
        <v>22</v>
      </c>
      <c r="D3634" s="13">
        <v>6</v>
      </c>
      <c r="E3634" s="6">
        <v>6425</v>
      </c>
      <c r="F3634" s="6">
        <v>4818.75</v>
      </c>
      <c r="G3634" s="7">
        <v>39960</v>
      </c>
      <c r="H3634" s="7">
        <v>40134</v>
      </c>
      <c r="I3634" s="7">
        <v>49309</v>
      </c>
      <c r="J3634" s="5"/>
      <c r="K3634" s="5">
        <v>8615</v>
      </c>
      <c r="L3634" s="5" t="s">
        <v>4371</v>
      </c>
      <c r="M3634" s="5" t="s">
        <v>53</v>
      </c>
      <c r="N3634" s="5" t="s">
        <v>17</v>
      </c>
      <c r="O3634" s="5"/>
      <c r="P3634" s="5"/>
      <c r="Q3634" s="5"/>
    </row>
    <row r="3635" spans="1:17" x14ac:dyDescent="0.35">
      <c r="A3635" s="5" t="s">
        <v>17</v>
      </c>
      <c r="B3635" s="5" t="s">
        <v>18</v>
      </c>
      <c r="C3635" s="5" t="s">
        <v>22</v>
      </c>
      <c r="D3635" s="13">
        <v>6</v>
      </c>
      <c r="E3635" s="6">
        <v>5126</v>
      </c>
      <c r="F3635" s="6">
        <v>3844.5</v>
      </c>
      <c r="G3635" s="7">
        <v>39650</v>
      </c>
      <c r="H3635" s="7">
        <v>39790</v>
      </c>
      <c r="I3635" s="7">
        <v>48944</v>
      </c>
      <c r="J3635" s="5"/>
      <c r="K3635" s="5">
        <v>4805</v>
      </c>
      <c r="L3635" s="5" t="s">
        <v>3629</v>
      </c>
      <c r="M3635" s="5" t="s">
        <v>28</v>
      </c>
      <c r="N3635" s="5" t="s">
        <v>17</v>
      </c>
      <c r="O3635" s="5"/>
      <c r="P3635" s="5"/>
      <c r="Q3635" s="5"/>
    </row>
    <row r="3636" spans="1:17" x14ac:dyDescent="0.35">
      <c r="A3636" s="5" t="s">
        <v>17</v>
      </c>
      <c r="B3636" s="5" t="s">
        <v>18</v>
      </c>
      <c r="C3636" s="5" t="s">
        <v>22</v>
      </c>
      <c r="D3636" s="13">
        <v>6</v>
      </c>
      <c r="E3636" s="6">
        <v>4277</v>
      </c>
      <c r="F3636" s="6">
        <v>2065.8000000000002</v>
      </c>
      <c r="G3636" s="7">
        <v>40730</v>
      </c>
      <c r="H3636" s="7">
        <v>40870</v>
      </c>
      <c r="I3636" s="7">
        <v>50040</v>
      </c>
      <c r="J3636" s="5"/>
      <c r="K3636" s="5">
        <v>4410</v>
      </c>
      <c r="L3636" s="5" t="s">
        <v>2693</v>
      </c>
      <c r="M3636" s="5" t="s">
        <v>344</v>
      </c>
      <c r="N3636" s="5" t="s">
        <v>17</v>
      </c>
      <c r="O3636" s="5"/>
      <c r="P3636" s="5"/>
      <c r="Q3636" s="5"/>
    </row>
    <row r="3637" spans="1:17" x14ac:dyDescent="0.35">
      <c r="A3637" s="5" t="s">
        <v>17</v>
      </c>
      <c r="B3637" s="5" t="s">
        <v>18</v>
      </c>
      <c r="C3637" s="5" t="s">
        <v>22</v>
      </c>
      <c r="D3637" s="13">
        <v>6</v>
      </c>
      <c r="E3637" s="6">
        <v>5463</v>
      </c>
      <c r="F3637" s="6">
        <v>4097.25</v>
      </c>
      <c r="G3637" s="7">
        <v>39925</v>
      </c>
      <c r="H3637" s="7">
        <v>40000</v>
      </c>
      <c r="I3637" s="7">
        <v>49309</v>
      </c>
      <c r="J3637" s="5"/>
      <c r="K3637" s="5">
        <v>9242</v>
      </c>
      <c r="L3637" s="5" t="s">
        <v>2563</v>
      </c>
      <c r="M3637" s="5" t="s">
        <v>32</v>
      </c>
      <c r="N3637" s="5" t="s">
        <v>17</v>
      </c>
      <c r="O3637" s="5"/>
      <c r="P3637" s="5"/>
      <c r="Q3637" s="5"/>
    </row>
    <row r="3638" spans="1:17" x14ac:dyDescent="0.35">
      <c r="A3638" s="5" t="s">
        <v>17</v>
      </c>
      <c r="B3638" s="5" t="s">
        <v>18</v>
      </c>
      <c r="C3638" s="5" t="s">
        <v>22</v>
      </c>
      <c r="D3638" s="13">
        <v>6</v>
      </c>
      <c r="E3638" s="6">
        <v>6185</v>
      </c>
      <c r="F3638" s="6">
        <v>2987.3500000000004</v>
      </c>
      <c r="G3638" s="7">
        <v>40717</v>
      </c>
      <c r="H3638" s="7">
        <v>40821</v>
      </c>
      <c r="I3638" s="7">
        <v>50040</v>
      </c>
      <c r="J3638" s="5"/>
      <c r="K3638" s="5">
        <v>5614</v>
      </c>
      <c r="L3638" s="5" t="s">
        <v>4843</v>
      </c>
      <c r="M3638" s="5" t="s">
        <v>28</v>
      </c>
      <c r="N3638" s="5" t="s">
        <v>17</v>
      </c>
      <c r="O3638" s="5"/>
      <c r="P3638" s="5"/>
      <c r="Q3638" s="5"/>
    </row>
    <row r="3639" spans="1:17" x14ac:dyDescent="0.35">
      <c r="A3639" s="5" t="s">
        <v>17</v>
      </c>
      <c r="B3639" s="5" t="s">
        <v>18</v>
      </c>
      <c r="C3639" s="5" t="s">
        <v>22</v>
      </c>
      <c r="D3639" s="13">
        <v>6</v>
      </c>
      <c r="E3639" s="6">
        <v>6574</v>
      </c>
      <c r="F3639" s="6">
        <v>4930.5</v>
      </c>
      <c r="G3639" s="7">
        <v>40102</v>
      </c>
      <c r="H3639" s="7">
        <v>40095</v>
      </c>
      <c r="I3639" s="7">
        <v>49309</v>
      </c>
      <c r="J3639" s="5"/>
      <c r="K3639" s="5">
        <v>1294</v>
      </c>
      <c r="L3639" s="5" t="s">
        <v>3097</v>
      </c>
      <c r="M3639" s="5" t="s">
        <v>332</v>
      </c>
      <c r="N3639" s="5" t="s">
        <v>17</v>
      </c>
      <c r="O3639" s="5"/>
      <c r="P3639" s="5"/>
      <c r="Q3639" s="5"/>
    </row>
    <row r="3640" spans="1:17" x14ac:dyDescent="0.35">
      <c r="A3640" s="5" t="s">
        <v>17</v>
      </c>
      <c r="B3640" s="5" t="s">
        <v>18</v>
      </c>
      <c r="C3640" s="5" t="s">
        <v>22</v>
      </c>
      <c r="D3640" s="13">
        <v>6</v>
      </c>
      <c r="E3640" s="6">
        <v>6678</v>
      </c>
      <c r="F3640" s="6">
        <v>2624.46</v>
      </c>
      <c r="G3640" s="7">
        <v>40743</v>
      </c>
      <c r="H3640" s="7">
        <v>40894</v>
      </c>
      <c r="I3640" s="7">
        <v>50040</v>
      </c>
      <c r="J3640" s="5"/>
      <c r="K3640" s="5">
        <v>5443</v>
      </c>
      <c r="L3640" s="5" t="s">
        <v>2360</v>
      </c>
      <c r="M3640" s="5" t="s">
        <v>28</v>
      </c>
      <c r="N3640" s="5" t="s">
        <v>17</v>
      </c>
      <c r="O3640" s="5"/>
      <c r="P3640" s="5"/>
      <c r="Q3640" s="5"/>
    </row>
    <row r="3641" spans="1:17" x14ac:dyDescent="0.35">
      <c r="A3641" s="5" t="s">
        <v>17</v>
      </c>
      <c r="B3641" s="5" t="s">
        <v>18</v>
      </c>
      <c r="C3641" s="5" t="s">
        <v>19</v>
      </c>
      <c r="D3641" s="13">
        <v>6</v>
      </c>
      <c r="E3641" s="6">
        <v>5907.0380000000005</v>
      </c>
      <c r="F3641" s="6">
        <v>5316.33</v>
      </c>
      <c r="G3641" s="7">
        <v>39570</v>
      </c>
      <c r="H3641" s="7">
        <v>39843</v>
      </c>
      <c r="I3641" s="7">
        <v>49309</v>
      </c>
      <c r="J3641" s="5"/>
      <c r="K3641" s="5">
        <v>5043</v>
      </c>
      <c r="L3641" s="5" t="s">
        <v>7998</v>
      </c>
      <c r="M3641" s="5" t="s">
        <v>28</v>
      </c>
      <c r="N3641" s="5" t="s">
        <v>17</v>
      </c>
      <c r="O3641" s="5"/>
      <c r="P3641" s="5"/>
      <c r="Q3641" s="5"/>
    </row>
    <row r="3642" spans="1:17" x14ac:dyDescent="0.35">
      <c r="A3642" s="5" t="s">
        <v>96</v>
      </c>
      <c r="B3642" s="5" t="s">
        <v>18</v>
      </c>
      <c r="C3642" s="5" t="s">
        <v>22</v>
      </c>
      <c r="D3642" s="13">
        <v>6</v>
      </c>
      <c r="E3642" s="6">
        <v>6580</v>
      </c>
      <c r="F3642" s="6">
        <v>2950.9200000000005</v>
      </c>
      <c r="G3642" s="7">
        <v>40648</v>
      </c>
      <c r="H3642" s="7">
        <v>40900</v>
      </c>
      <c r="I3642" s="7">
        <v>50040</v>
      </c>
      <c r="J3642" s="5"/>
      <c r="K3642" s="5">
        <v>5304</v>
      </c>
      <c r="L3642" s="5" t="s">
        <v>7984</v>
      </c>
      <c r="M3642" s="5" t="s">
        <v>28</v>
      </c>
      <c r="N3642" s="5" t="s">
        <v>96</v>
      </c>
      <c r="O3642" s="5"/>
      <c r="P3642" s="5"/>
      <c r="Q3642" s="5"/>
    </row>
    <row r="3643" spans="1:17" x14ac:dyDescent="0.35">
      <c r="A3643" s="5" t="s">
        <v>17</v>
      </c>
      <c r="B3643" s="5" t="s">
        <v>18</v>
      </c>
      <c r="C3643" s="5" t="s">
        <v>22</v>
      </c>
      <c r="D3643" s="13">
        <v>6</v>
      </c>
      <c r="E3643" s="6">
        <v>6555</v>
      </c>
      <c r="F3643" s="6">
        <v>2615.4499999999998</v>
      </c>
      <c r="G3643" s="7">
        <v>40011</v>
      </c>
      <c r="H3643" s="7">
        <v>41206</v>
      </c>
      <c r="I3643" s="7">
        <v>50405</v>
      </c>
      <c r="J3643" s="5"/>
      <c r="K3643" s="5">
        <v>6500</v>
      </c>
      <c r="L3643" s="5" t="s">
        <v>933</v>
      </c>
      <c r="M3643" s="5" t="s">
        <v>42</v>
      </c>
      <c r="N3643" s="5" t="s">
        <v>17</v>
      </c>
      <c r="O3643" s="5"/>
      <c r="P3643" s="5"/>
      <c r="Q3643" s="5"/>
    </row>
    <row r="3644" spans="1:17" x14ac:dyDescent="0.35">
      <c r="A3644" s="5" t="s">
        <v>17</v>
      </c>
      <c r="B3644" s="5" t="s">
        <v>18</v>
      </c>
      <c r="C3644" s="5" t="s">
        <v>22</v>
      </c>
      <c r="D3644" s="13">
        <v>6</v>
      </c>
      <c r="E3644" s="6">
        <v>6344</v>
      </c>
      <c r="F3644" s="6">
        <v>4758</v>
      </c>
      <c r="G3644" s="7">
        <v>39597</v>
      </c>
      <c r="H3644" s="7">
        <v>39283</v>
      </c>
      <c r="I3644" s="7">
        <v>48579</v>
      </c>
      <c r="J3644" s="5"/>
      <c r="K3644" s="5">
        <v>6331</v>
      </c>
      <c r="L3644" s="5" t="s">
        <v>3088</v>
      </c>
      <c r="M3644" s="5" t="s">
        <v>895</v>
      </c>
      <c r="N3644" s="5" t="s">
        <v>17</v>
      </c>
      <c r="O3644" s="5"/>
      <c r="P3644" s="5"/>
      <c r="Q3644" s="5"/>
    </row>
    <row r="3645" spans="1:17" x14ac:dyDescent="0.35">
      <c r="A3645" s="5" t="s">
        <v>17</v>
      </c>
      <c r="B3645" s="5" t="s">
        <v>18</v>
      </c>
      <c r="C3645" s="5" t="s">
        <v>22</v>
      </c>
      <c r="D3645" s="13">
        <v>6</v>
      </c>
      <c r="E3645" s="6">
        <v>6103.5789999999997</v>
      </c>
      <c r="F3645" s="6">
        <v>2435.33</v>
      </c>
      <c r="G3645" s="7">
        <v>39924</v>
      </c>
      <c r="H3645" s="7">
        <v>41054</v>
      </c>
      <c r="I3645" s="7">
        <v>50405</v>
      </c>
      <c r="J3645" s="5"/>
      <c r="K3645" s="5">
        <v>6017</v>
      </c>
      <c r="L3645" s="5" t="s">
        <v>495</v>
      </c>
      <c r="M3645" s="5" t="s">
        <v>179</v>
      </c>
      <c r="N3645" s="5" t="s">
        <v>17</v>
      </c>
      <c r="O3645" s="5"/>
      <c r="P3645" s="5"/>
      <c r="Q3645" s="5"/>
    </row>
    <row r="3646" spans="1:17" x14ac:dyDescent="0.35">
      <c r="A3646" s="5" t="s">
        <v>17</v>
      </c>
      <c r="B3646" s="5" t="s">
        <v>18</v>
      </c>
      <c r="C3646" s="5" t="s">
        <v>22</v>
      </c>
      <c r="D3646" s="13">
        <v>6</v>
      </c>
      <c r="E3646" s="6">
        <v>6825</v>
      </c>
      <c r="F3646" s="6">
        <v>3296.4700000000003</v>
      </c>
      <c r="G3646" s="7">
        <v>40515</v>
      </c>
      <c r="H3646" s="7">
        <v>40688</v>
      </c>
      <c r="I3646" s="7">
        <v>50040</v>
      </c>
      <c r="J3646" s="5"/>
      <c r="K3646" s="5">
        <v>6949</v>
      </c>
      <c r="L3646" s="5" t="s">
        <v>1499</v>
      </c>
      <c r="M3646" s="5" t="s">
        <v>42</v>
      </c>
      <c r="N3646" s="5" t="s">
        <v>17</v>
      </c>
      <c r="O3646" s="5"/>
      <c r="P3646" s="5"/>
      <c r="Q3646" s="5"/>
    </row>
    <row r="3647" spans="1:17" x14ac:dyDescent="0.35">
      <c r="A3647" s="5" t="s">
        <v>17</v>
      </c>
      <c r="B3647" s="5" t="s">
        <v>18</v>
      </c>
      <c r="C3647" s="5" t="s">
        <v>19</v>
      </c>
      <c r="D3647" s="13">
        <v>6</v>
      </c>
      <c r="E3647" s="6">
        <v>6497</v>
      </c>
      <c r="F3647" s="6">
        <v>3846.2200000000003</v>
      </c>
      <c r="G3647" s="7">
        <v>40708</v>
      </c>
      <c r="H3647" s="7">
        <v>40823</v>
      </c>
      <c r="I3647" s="7">
        <v>50040</v>
      </c>
      <c r="J3647" s="5"/>
      <c r="K3647" s="5">
        <v>8182</v>
      </c>
      <c r="L3647" s="5" t="s">
        <v>9057</v>
      </c>
      <c r="M3647" s="5" t="s">
        <v>53</v>
      </c>
      <c r="N3647" s="5" t="s">
        <v>17</v>
      </c>
      <c r="O3647" s="5"/>
      <c r="P3647" s="5"/>
      <c r="Q3647" s="5"/>
    </row>
    <row r="3648" spans="1:17" x14ac:dyDescent="0.35">
      <c r="A3648" s="5" t="s">
        <v>17</v>
      </c>
      <c r="B3648" s="5" t="s">
        <v>18</v>
      </c>
      <c r="C3648" s="5" t="s">
        <v>22</v>
      </c>
      <c r="D3648" s="13">
        <v>6</v>
      </c>
      <c r="E3648" s="6">
        <v>6301</v>
      </c>
      <c r="F3648" s="6">
        <v>3875.1200000000003</v>
      </c>
      <c r="G3648" s="7">
        <v>39926</v>
      </c>
      <c r="H3648" s="7">
        <v>40263</v>
      </c>
      <c r="I3648" s="7">
        <v>49674</v>
      </c>
      <c r="J3648" s="5"/>
      <c r="K3648" s="5">
        <v>5430</v>
      </c>
      <c r="L3648" s="5" t="s">
        <v>1553</v>
      </c>
      <c r="M3648" s="5" t="s">
        <v>28</v>
      </c>
      <c r="N3648" s="5" t="s">
        <v>17</v>
      </c>
      <c r="O3648" s="5"/>
      <c r="P3648" s="5"/>
      <c r="Q3648" s="5"/>
    </row>
    <row r="3649" spans="1:17" x14ac:dyDescent="0.35">
      <c r="A3649" s="5" t="s">
        <v>17</v>
      </c>
      <c r="B3649" s="5" t="s">
        <v>18</v>
      </c>
      <c r="C3649" s="5" t="s">
        <v>22</v>
      </c>
      <c r="D3649" s="13">
        <v>6</v>
      </c>
      <c r="E3649" s="6">
        <v>3750</v>
      </c>
      <c r="F3649" s="6">
        <v>1811.25</v>
      </c>
      <c r="G3649" s="7">
        <v>40728</v>
      </c>
      <c r="H3649" s="7">
        <v>40809</v>
      </c>
      <c r="I3649" s="7">
        <v>50040</v>
      </c>
      <c r="J3649" s="5"/>
      <c r="K3649" s="5">
        <v>4332</v>
      </c>
      <c r="L3649" s="5" t="s">
        <v>2064</v>
      </c>
      <c r="M3649" s="5" t="s">
        <v>28</v>
      </c>
      <c r="N3649" s="5" t="s">
        <v>17</v>
      </c>
      <c r="O3649" s="5"/>
      <c r="P3649" s="5"/>
      <c r="Q3649" s="5"/>
    </row>
    <row r="3650" spans="1:17" x14ac:dyDescent="0.35">
      <c r="A3650" s="5" t="s">
        <v>17</v>
      </c>
      <c r="B3650" s="5" t="s">
        <v>18</v>
      </c>
      <c r="C3650" s="5" t="s">
        <v>19</v>
      </c>
      <c r="D3650" s="13">
        <v>6</v>
      </c>
      <c r="E3650" s="6">
        <v>6385</v>
      </c>
      <c r="F3650" s="6">
        <v>5746.5000000000009</v>
      </c>
      <c r="G3650" s="7">
        <v>39623</v>
      </c>
      <c r="H3650" s="7">
        <v>40115</v>
      </c>
      <c r="I3650" s="7">
        <v>49309</v>
      </c>
      <c r="J3650" s="5"/>
      <c r="K3650" s="5">
        <v>9100</v>
      </c>
      <c r="L3650" s="5" t="s">
        <v>2221</v>
      </c>
      <c r="M3650" s="5" t="s">
        <v>189</v>
      </c>
      <c r="N3650" s="5" t="s">
        <v>17</v>
      </c>
      <c r="O3650" s="5"/>
      <c r="P3650" s="5"/>
      <c r="Q3650" s="5"/>
    </row>
    <row r="3651" spans="1:17" x14ac:dyDescent="0.35">
      <c r="A3651" s="5" t="s">
        <v>17</v>
      </c>
      <c r="B3651" s="5" t="s">
        <v>18</v>
      </c>
      <c r="C3651" s="5" t="s">
        <v>22</v>
      </c>
      <c r="D3651" s="13">
        <v>6</v>
      </c>
      <c r="E3651" s="6">
        <v>6194</v>
      </c>
      <c r="F3651" s="6">
        <v>2991.7000000000003</v>
      </c>
      <c r="G3651" s="7">
        <v>40739</v>
      </c>
      <c r="H3651" s="7">
        <v>40863</v>
      </c>
      <c r="I3651" s="7">
        <v>50040</v>
      </c>
      <c r="J3651" s="5"/>
      <c r="K3651" s="5">
        <v>4450</v>
      </c>
      <c r="L3651" s="5" t="s">
        <v>518</v>
      </c>
      <c r="M3651" s="5" t="s">
        <v>344</v>
      </c>
      <c r="N3651" s="5" t="s">
        <v>17</v>
      </c>
      <c r="O3651" s="5"/>
      <c r="P3651" s="5"/>
      <c r="Q3651" s="5"/>
    </row>
    <row r="3652" spans="1:17" x14ac:dyDescent="0.35">
      <c r="A3652" s="5" t="s">
        <v>17</v>
      </c>
      <c r="B3652" s="5" t="s">
        <v>18</v>
      </c>
      <c r="C3652" s="5" t="s">
        <v>22</v>
      </c>
      <c r="D3652" s="13">
        <v>6</v>
      </c>
      <c r="E3652" s="6">
        <v>5881</v>
      </c>
      <c r="F3652" s="6">
        <v>2840.51</v>
      </c>
      <c r="G3652" s="7">
        <v>40739</v>
      </c>
      <c r="H3652" s="7">
        <v>40884</v>
      </c>
      <c r="I3652" s="7">
        <v>50040</v>
      </c>
      <c r="J3652" s="5"/>
      <c r="K3652" s="5">
        <v>4460</v>
      </c>
      <c r="L3652" s="5" t="s">
        <v>2813</v>
      </c>
      <c r="M3652" s="5" t="s">
        <v>344</v>
      </c>
      <c r="N3652" s="5" t="s">
        <v>17</v>
      </c>
      <c r="O3652" s="5"/>
      <c r="P3652" s="5"/>
      <c r="Q3652" s="5"/>
    </row>
    <row r="3653" spans="1:17" x14ac:dyDescent="0.35">
      <c r="A3653" s="5" t="s">
        <v>17</v>
      </c>
      <c r="B3653" s="5" t="s">
        <v>18</v>
      </c>
      <c r="C3653" s="5" t="s">
        <v>22</v>
      </c>
      <c r="D3653" s="13">
        <v>6</v>
      </c>
      <c r="E3653" s="6">
        <v>6816</v>
      </c>
      <c r="F3653" s="6">
        <v>5112</v>
      </c>
      <c r="G3653" s="7">
        <v>39639</v>
      </c>
      <c r="H3653" s="7">
        <v>39969</v>
      </c>
      <c r="I3653" s="7">
        <v>49309</v>
      </c>
      <c r="J3653" s="5"/>
      <c r="K3653" s="5">
        <v>2732</v>
      </c>
      <c r="L3653" s="5" t="s">
        <v>4813</v>
      </c>
      <c r="M3653" s="5" t="s">
        <v>51</v>
      </c>
      <c r="N3653" s="5" t="s">
        <v>17</v>
      </c>
      <c r="O3653" s="5"/>
      <c r="P3653" s="5"/>
      <c r="Q3653" s="5"/>
    </row>
    <row r="3654" spans="1:17" x14ac:dyDescent="0.35">
      <c r="A3654" s="5" t="s">
        <v>17</v>
      </c>
      <c r="B3654" s="5" t="s">
        <v>18</v>
      </c>
      <c r="C3654" s="5" t="s">
        <v>22</v>
      </c>
      <c r="D3654" s="13">
        <v>6</v>
      </c>
      <c r="E3654" s="6">
        <v>5249</v>
      </c>
      <c r="F3654" s="6">
        <v>2535.2599999999998</v>
      </c>
      <c r="G3654" s="7">
        <v>40648</v>
      </c>
      <c r="H3654" s="7">
        <v>40682</v>
      </c>
      <c r="I3654" s="7">
        <v>50040</v>
      </c>
      <c r="J3654" s="5"/>
      <c r="K3654" s="5">
        <v>4537</v>
      </c>
      <c r="L3654" s="5" t="s">
        <v>9538</v>
      </c>
      <c r="M3654" s="5" t="s">
        <v>51</v>
      </c>
      <c r="N3654" s="5" t="s">
        <v>17</v>
      </c>
      <c r="O3654" s="5"/>
      <c r="P3654" s="5"/>
      <c r="Q3654" s="5"/>
    </row>
    <row r="3655" spans="1:17" x14ac:dyDescent="0.35">
      <c r="A3655" s="5" t="s">
        <v>17</v>
      </c>
      <c r="B3655" s="5" t="s">
        <v>18</v>
      </c>
      <c r="C3655" s="5" t="s">
        <v>22</v>
      </c>
      <c r="D3655" s="13">
        <v>6</v>
      </c>
      <c r="E3655" s="6">
        <v>7011.5540000000001</v>
      </c>
      <c r="F3655" s="6">
        <v>5258.66</v>
      </c>
      <c r="G3655" s="7">
        <v>39570</v>
      </c>
      <c r="H3655" s="7">
        <v>40060</v>
      </c>
      <c r="I3655" s="7">
        <v>49309</v>
      </c>
      <c r="J3655" s="5"/>
      <c r="K3655" s="5">
        <v>7525</v>
      </c>
      <c r="L3655" s="5" t="s">
        <v>9600</v>
      </c>
      <c r="M3655" s="5" t="s">
        <v>99</v>
      </c>
      <c r="N3655" s="5" t="s">
        <v>17</v>
      </c>
      <c r="O3655" s="5"/>
      <c r="P3655" s="5"/>
      <c r="Q3655" s="5"/>
    </row>
    <row r="3656" spans="1:17" x14ac:dyDescent="0.35">
      <c r="A3656" s="5" t="s">
        <v>17</v>
      </c>
      <c r="B3656" s="5" t="s">
        <v>18</v>
      </c>
      <c r="C3656" s="5" t="s">
        <v>22</v>
      </c>
      <c r="D3656" s="13">
        <v>6</v>
      </c>
      <c r="E3656" s="6">
        <v>5239</v>
      </c>
      <c r="F3656" s="6">
        <v>3929.25</v>
      </c>
      <c r="G3656" s="7">
        <v>39570</v>
      </c>
      <c r="H3656" s="7">
        <v>39678</v>
      </c>
      <c r="I3656" s="7">
        <v>48944</v>
      </c>
      <c r="J3656" s="5"/>
      <c r="K3656" s="5">
        <v>1950</v>
      </c>
      <c r="L3656" s="5" t="s">
        <v>75</v>
      </c>
      <c r="M3656" s="5" t="s">
        <v>76</v>
      </c>
      <c r="N3656" s="5" t="s">
        <v>17</v>
      </c>
      <c r="O3656" s="5"/>
      <c r="P3656" s="5"/>
      <c r="Q3656" s="5"/>
    </row>
    <row r="3657" spans="1:17" x14ac:dyDescent="0.35">
      <c r="A3657" s="5" t="s">
        <v>17</v>
      </c>
      <c r="B3657" s="5" t="s">
        <v>18</v>
      </c>
      <c r="C3657" s="5" t="s">
        <v>22</v>
      </c>
      <c r="D3657" s="13">
        <v>6</v>
      </c>
      <c r="E3657" s="6">
        <v>5273</v>
      </c>
      <c r="F3657" s="6">
        <v>2146.11</v>
      </c>
      <c r="G3657" s="7">
        <v>40221</v>
      </c>
      <c r="H3657" s="7">
        <v>40878</v>
      </c>
      <c r="I3657" s="7">
        <v>50040</v>
      </c>
      <c r="J3657" s="5"/>
      <c r="K3657" s="5">
        <v>3714</v>
      </c>
      <c r="L3657" s="5" t="s">
        <v>3549</v>
      </c>
      <c r="M3657" s="5" t="s">
        <v>51</v>
      </c>
      <c r="N3657" s="5" t="s">
        <v>17</v>
      </c>
      <c r="O3657" s="5"/>
      <c r="P3657" s="5"/>
      <c r="Q3657" s="5"/>
    </row>
    <row r="3658" spans="1:17" x14ac:dyDescent="0.35">
      <c r="A3658" s="5" t="s">
        <v>17</v>
      </c>
      <c r="B3658" s="5" t="s">
        <v>18</v>
      </c>
      <c r="C3658" s="5" t="s">
        <v>22</v>
      </c>
      <c r="D3658" s="13">
        <v>6</v>
      </c>
      <c r="E3658" s="6">
        <v>5276</v>
      </c>
      <c r="F3658" s="6">
        <v>2548.31</v>
      </c>
      <c r="G3658" s="7">
        <v>40751</v>
      </c>
      <c r="H3658" s="7">
        <v>40876</v>
      </c>
      <c r="I3658" s="7">
        <v>50040</v>
      </c>
      <c r="J3658" s="5"/>
      <c r="K3658" s="5">
        <v>4410</v>
      </c>
      <c r="L3658" s="5" t="s">
        <v>2693</v>
      </c>
      <c r="M3658" s="5" t="s">
        <v>344</v>
      </c>
      <c r="N3658" s="5" t="s">
        <v>17</v>
      </c>
      <c r="O3658" s="5"/>
      <c r="P3658" s="5"/>
      <c r="Q3658" s="5"/>
    </row>
    <row r="3659" spans="1:17" x14ac:dyDescent="0.35">
      <c r="A3659" s="5" t="s">
        <v>17</v>
      </c>
      <c r="B3659" s="5" t="s">
        <v>18</v>
      </c>
      <c r="C3659" s="5" t="s">
        <v>19</v>
      </c>
      <c r="D3659" s="13">
        <v>6</v>
      </c>
      <c r="E3659" s="6">
        <v>5545</v>
      </c>
      <c r="F3659" s="6">
        <v>3282.6399999999994</v>
      </c>
      <c r="G3659" s="7">
        <v>40735</v>
      </c>
      <c r="H3659" s="7">
        <v>40851</v>
      </c>
      <c r="I3659" s="7">
        <v>50040</v>
      </c>
      <c r="J3659" s="5"/>
      <c r="K3659" s="5">
        <v>4612</v>
      </c>
      <c r="L3659" s="5" t="s">
        <v>10295</v>
      </c>
      <c r="M3659" s="5" t="s">
        <v>210</v>
      </c>
      <c r="N3659" s="5" t="s">
        <v>17</v>
      </c>
      <c r="O3659" s="5"/>
      <c r="P3659" s="5"/>
      <c r="Q3659" s="5"/>
    </row>
    <row r="3660" spans="1:17" x14ac:dyDescent="0.35">
      <c r="A3660" s="5" t="s">
        <v>17</v>
      </c>
      <c r="B3660" s="5" t="s">
        <v>18</v>
      </c>
      <c r="C3660" s="5" t="s">
        <v>22</v>
      </c>
      <c r="D3660" s="13">
        <v>6</v>
      </c>
      <c r="E3660" s="6">
        <v>5088.4769999999999</v>
      </c>
      <c r="F3660" s="6">
        <v>3129.41</v>
      </c>
      <c r="G3660" s="7">
        <v>40427</v>
      </c>
      <c r="H3660" s="7">
        <v>40465</v>
      </c>
      <c r="I3660" s="7">
        <v>49674</v>
      </c>
      <c r="J3660" s="5"/>
      <c r="K3660" s="5">
        <v>6110</v>
      </c>
      <c r="L3660" s="5" t="s">
        <v>740</v>
      </c>
      <c r="M3660" s="5" t="s">
        <v>179</v>
      </c>
      <c r="N3660" s="5" t="s">
        <v>17</v>
      </c>
      <c r="O3660" s="5"/>
      <c r="P3660" s="5"/>
      <c r="Q3660" s="5"/>
    </row>
    <row r="3661" spans="1:17" x14ac:dyDescent="0.35">
      <c r="A3661" s="5" t="s">
        <v>17</v>
      </c>
      <c r="B3661" s="5" t="s">
        <v>18</v>
      </c>
      <c r="C3661" s="5" t="s">
        <v>22</v>
      </c>
      <c r="D3661" s="13">
        <v>6</v>
      </c>
      <c r="E3661" s="6">
        <v>6995.4120000000012</v>
      </c>
      <c r="F3661" s="6">
        <v>4302.1499999999987</v>
      </c>
      <c r="G3661" s="7">
        <v>40261</v>
      </c>
      <c r="H3661" s="7">
        <v>40297</v>
      </c>
      <c r="I3661" s="7">
        <v>49674</v>
      </c>
      <c r="J3661" s="5"/>
      <c r="K3661" s="5">
        <v>5024</v>
      </c>
      <c r="L3661" s="5" t="s">
        <v>3241</v>
      </c>
      <c r="M3661" s="5" t="s">
        <v>28</v>
      </c>
      <c r="N3661" s="5" t="s">
        <v>17</v>
      </c>
      <c r="O3661" s="5"/>
      <c r="P3661" s="5"/>
      <c r="Q3661" s="5"/>
    </row>
    <row r="3662" spans="1:17" x14ac:dyDescent="0.35">
      <c r="A3662" s="5" t="s">
        <v>17</v>
      </c>
      <c r="B3662" s="5" t="s">
        <v>18</v>
      </c>
      <c r="C3662" s="5" t="s">
        <v>22</v>
      </c>
      <c r="D3662" s="13">
        <v>6</v>
      </c>
      <c r="E3662" s="6">
        <v>5833</v>
      </c>
      <c r="F3662" s="6">
        <v>4374.75</v>
      </c>
      <c r="G3662" s="7">
        <v>40032</v>
      </c>
      <c r="H3662" s="7">
        <v>40038</v>
      </c>
      <c r="I3662" s="7">
        <v>49309</v>
      </c>
      <c r="J3662" s="5"/>
      <c r="K3662" s="5">
        <v>9443</v>
      </c>
      <c r="L3662" s="5" t="s">
        <v>825</v>
      </c>
      <c r="M3662" s="5" t="s">
        <v>32</v>
      </c>
      <c r="N3662" s="5" t="s">
        <v>17</v>
      </c>
      <c r="O3662" s="5"/>
      <c r="P3662" s="5"/>
      <c r="Q3662" s="5"/>
    </row>
    <row r="3663" spans="1:17" x14ac:dyDescent="0.35">
      <c r="A3663" s="5" t="s">
        <v>17</v>
      </c>
      <c r="B3663" s="5" t="s">
        <v>18</v>
      </c>
      <c r="C3663" s="5" t="s">
        <v>22</v>
      </c>
      <c r="D3663" s="13">
        <v>6</v>
      </c>
      <c r="E3663" s="6">
        <v>6653</v>
      </c>
      <c r="F3663" s="6">
        <v>3213.4000000000005</v>
      </c>
      <c r="G3663" s="7">
        <v>40728</v>
      </c>
      <c r="H3663" s="7">
        <v>40816</v>
      </c>
      <c r="I3663" s="7">
        <v>50040</v>
      </c>
      <c r="J3663" s="5"/>
      <c r="K3663" s="5">
        <v>4533</v>
      </c>
      <c r="L3663" s="5" t="s">
        <v>2685</v>
      </c>
      <c r="M3663" s="5" t="s">
        <v>210</v>
      </c>
      <c r="N3663" s="5" t="s">
        <v>17</v>
      </c>
      <c r="O3663" s="5"/>
      <c r="P3663" s="5"/>
      <c r="Q3663" s="5"/>
    </row>
    <row r="3664" spans="1:17" x14ac:dyDescent="0.35">
      <c r="A3664" s="5" t="s">
        <v>17</v>
      </c>
      <c r="B3664" s="5" t="s">
        <v>18</v>
      </c>
      <c r="C3664" s="5" t="s">
        <v>19</v>
      </c>
      <c r="D3664" s="13">
        <v>6</v>
      </c>
      <c r="E3664" s="6">
        <v>5054</v>
      </c>
      <c r="F3664" s="6">
        <v>2466.3599999999997</v>
      </c>
      <c r="G3664" s="7">
        <v>39870</v>
      </c>
      <c r="H3664" s="7">
        <v>41236</v>
      </c>
      <c r="I3664" s="7">
        <v>50405</v>
      </c>
      <c r="J3664" s="5"/>
      <c r="K3664" s="5">
        <v>8330</v>
      </c>
      <c r="L3664" s="5" t="s">
        <v>7758</v>
      </c>
      <c r="M3664" s="5" t="s">
        <v>53</v>
      </c>
      <c r="N3664" s="5" t="s">
        <v>17</v>
      </c>
      <c r="O3664" s="5"/>
      <c r="P3664" s="5"/>
      <c r="Q3664" s="5"/>
    </row>
    <row r="3665" spans="1:17" x14ac:dyDescent="0.35">
      <c r="A3665" s="5" t="s">
        <v>17</v>
      </c>
      <c r="B3665" s="5" t="s">
        <v>18</v>
      </c>
      <c r="C3665" s="5" t="s">
        <v>19</v>
      </c>
      <c r="D3665" s="13">
        <v>6</v>
      </c>
      <c r="E3665" s="6">
        <v>7067</v>
      </c>
      <c r="F3665" s="6">
        <v>5215.45</v>
      </c>
      <c r="G3665" s="7">
        <v>40361</v>
      </c>
      <c r="H3665" s="7">
        <v>40515</v>
      </c>
      <c r="I3665" s="7">
        <v>49674</v>
      </c>
      <c r="J3665" s="5"/>
      <c r="K3665" s="5">
        <v>1071</v>
      </c>
      <c r="L3665" s="5" t="s">
        <v>6002</v>
      </c>
      <c r="M3665" s="5" t="s">
        <v>21</v>
      </c>
      <c r="N3665" s="5" t="s">
        <v>17</v>
      </c>
      <c r="O3665" s="5"/>
      <c r="P3665" s="5"/>
      <c r="Q3665" s="5"/>
    </row>
    <row r="3666" spans="1:17" x14ac:dyDescent="0.35">
      <c r="A3666" s="5" t="s">
        <v>17</v>
      </c>
      <c r="B3666" s="5" t="s">
        <v>18</v>
      </c>
      <c r="C3666" s="5" t="s">
        <v>22</v>
      </c>
      <c r="D3666" s="13">
        <v>6</v>
      </c>
      <c r="E3666" s="6">
        <v>6131</v>
      </c>
      <c r="F3666" s="6">
        <v>2961.2500000000005</v>
      </c>
      <c r="G3666" s="7">
        <v>40701</v>
      </c>
      <c r="H3666" s="7">
        <v>40861</v>
      </c>
      <c r="I3666" s="7">
        <v>50040</v>
      </c>
      <c r="J3666" s="5"/>
      <c r="K3666" s="5">
        <v>8824</v>
      </c>
      <c r="L3666" s="5" t="s">
        <v>3329</v>
      </c>
      <c r="M3666" s="5" t="s">
        <v>53</v>
      </c>
      <c r="N3666" s="5" t="s">
        <v>17</v>
      </c>
      <c r="O3666" s="5"/>
      <c r="P3666" s="5"/>
      <c r="Q3666" s="5"/>
    </row>
    <row r="3667" spans="1:17" x14ac:dyDescent="0.35">
      <c r="A3667" s="5" t="s">
        <v>17</v>
      </c>
      <c r="B3667" s="5" t="s">
        <v>18</v>
      </c>
      <c r="C3667" s="5" t="s">
        <v>19</v>
      </c>
      <c r="D3667" s="13">
        <v>6</v>
      </c>
      <c r="E3667" s="6">
        <v>4683.3360000000002</v>
      </c>
      <c r="F3667" s="6">
        <v>3456.3</v>
      </c>
      <c r="G3667" s="7">
        <v>39644</v>
      </c>
      <c r="H3667" s="7">
        <v>40337</v>
      </c>
      <c r="I3667" s="7">
        <v>49674</v>
      </c>
      <c r="J3667" s="5"/>
      <c r="K3667" s="5">
        <v>6045</v>
      </c>
      <c r="L3667" s="5" t="s">
        <v>2920</v>
      </c>
      <c r="M3667" s="5" t="s">
        <v>179</v>
      </c>
      <c r="N3667" s="5" t="s">
        <v>17</v>
      </c>
      <c r="O3667" s="5"/>
      <c r="P3667" s="5"/>
      <c r="Q3667" s="5"/>
    </row>
    <row r="3668" spans="1:17" x14ac:dyDescent="0.35">
      <c r="A3668" s="5" t="s">
        <v>17</v>
      </c>
      <c r="B3668" s="5" t="s">
        <v>18</v>
      </c>
      <c r="C3668" s="5" t="s">
        <v>19</v>
      </c>
      <c r="D3668" s="13">
        <v>6</v>
      </c>
      <c r="E3668" s="6">
        <v>5743</v>
      </c>
      <c r="F3668" s="6">
        <v>5168.7000000000007</v>
      </c>
      <c r="G3668" s="7">
        <v>39906</v>
      </c>
      <c r="H3668" s="7">
        <v>40053</v>
      </c>
      <c r="I3668" s="7">
        <v>49309</v>
      </c>
      <c r="J3668" s="5"/>
      <c r="K3668" s="5">
        <v>8304</v>
      </c>
      <c r="L3668" s="5" t="s">
        <v>4289</v>
      </c>
      <c r="M3668" s="5" t="s">
        <v>53</v>
      </c>
      <c r="N3668" s="5" t="s">
        <v>17</v>
      </c>
      <c r="O3668" s="5"/>
      <c r="P3668" s="5"/>
      <c r="Q3668" s="5"/>
    </row>
    <row r="3669" spans="1:17" x14ac:dyDescent="0.35">
      <c r="A3669" s="5" t="s">
        <v>17</v>
      </c>
      <c r="B3669" s="5" t="s">
        <v>18</v>
      </c>
      <c r="C3669" s="5" t="s">
        <v>19</v>
      </c>
      <c r="D3669" s="13">
        <v>6</v>
      </c>
      <c r="E3669" s="6">
        <v>6517.5859999999993</v>
      </c>
      <c r="F3669" s="6">
        <v>4809.99</v>
      </c>
      <c r="G3669" s="7">
        <v>39972</v>
      </c>
      <c r="H3669" s="7">
        <v>40347</v>
      </c>
      <c r="I3669" s="7">
        <v>49674</v>
      </c>
      <c r="J3669" s="5"/>
      <c r="K3669" s="5">
        <v>6017</v>
      </c>
      <c r="L3669" s="5" t="s">
        <v>495</v>
      </c>
      <c r="M3669" s="5" t="s">
        <v>179</v>
      </c>
      <c r="N3669" s="5" t="s">
        <v>17</v>
      </c>
      <c r="O3669" s="5"/>
      <c r="P3669" s="5"/>
      <c r="Q3669" s="5"/>
    </row>
    <row r="3670" spans="1:17" x14ac:dyDescent="0.35">
      <c r="A3670" s="5" t="s">
        <v>17</v>
      </c>
      <c r="B3670" s="5" t="s">
        <v>18</v>
      </c>
      <c r="C3670" s="5" t="s">
        <v>19</v>
      </c>
      <c r="D3670" s="13">
        <v>6</v>
      </c>
      <c r="E3670" s="6">
        <v>4873</v>
      </c>
      <c r="F3670" s="6">
        <v>3084.6000000000004</v>
      </c>
      <c r="G3670" s="7">
        <v>39570</v>
      </c>
      <c r="H3670" s="7">
        <v>39604</v>
      </c>
      <c r="I3670" s="7">
        <v>48944</v>
      </c>
      <c r="J3670" s="5"/>
      <c r="K3670" s="5">
        <v>8610</v>
      </c>
      <c r="L3670" s="5" t="s">
        <v>1563</v>
      </c>
      <c r="M3670" s="5" t="s">
        <v>53</v>
      </c>
      <c r="N3670" s="5" t="s">
        <v>17</v>
      </c>
      <c r="O3670" s="5"/>
      <c r="P3670" s="5"/>
      <c r="Q3670" s="5"/>
    </row>
    <row r="3671" spans="1:17" x14ac:dyDescent="0.35">
      <c r="A3671" s="5" t="s">
        <v>17</v>
      </c>
      <c r="B3671" s="5" t="s">
        <v>18</v>
      </c>
      <c r="C3671" s="5" t="s">
        <v>22</v>
      </c>
      <c r="D3671" s="13">
        <v>6</v>
      </c>
      <c r="E3671" s="6">
        <v>5221</v>
      </c>
      <c r="F3671" s="6">
        <v>3210.9199999999996</v>
      </c>
      <c r="G3671" s="7">
        <v>40499</v>
      </c>
      <c r="H3671" s="7">
        <v>40533</v>
      </c>
      <c r="I3671" s="7">
        <v>49674</v>
      </c>
      <c r="J3671" s="5"/>
      <c r="K3671" s="5">
        <v>6702</v>
      </c>
      <c r="L3671" s="5" t="s">
        <v>12422</v>
      </c>
      <c r="M3671" s="5" t="s">
        <v>42</v>
      </c>
      <c r="N3671" s="5" t="s">
        <v>17</v>
      </c>
      <c r="O3671" s="5"/>
      <c r="P3671" s="5"/>
      <c r="Q3671" s="5"/>
    </row>
    <row r="3672" spans="1:17" x14ac:dyDescent="0.35">
      <c r="A3672" s="5" t="s">
        <v>17</v>
      </c>
      <c r="B3672" s="5" t="s">
        <v>18</v>
      </c>
      <c r="C3672" s="5" t="s">
        <v>22</v>
      </c>
      <c r="D3672" s="13">
        <v>6</v>
      </c>
      <c r="E3672" s="6">
        <v>5794</v>
      </c>
      <c r="F3672" s="6">
        <v>2798.5099999999998</v>
      </c>
      <c r="G3672" s="7">
        <v>40759</v>
      </c>
      <c r="H3672" s="7">
        <v>40836</v>
      </c>
      <c r="I3672" s="7">
        <v>50040</v>
      </c>
      <c r="J3672" s="5"/>
      <c r="K3672" s="5">
        <v>4133</v>
      </c>
      <c r="L3672" s="5" t="s">
        <v>506</v>
      </c>
      <c r="M3672" s="5" t="s">
        <v>344</v>
      </c>
      <c r="N3672" s="5" t="s">
        <v>17</v>
      </c>
      <c r="O3672" s="5"/>
      <c r="P3672" s="5"/>
      <c r="Q3672" s="5"/>
    </row>
    <row r="3673" spans="1:17" x14ac:dyDescent="0.35">
      <c r="A3673" s="5" t="s">
        <v>17</v>
      </c>
      <c r="B3673" s="5" t="s">
        <v>18</v>
      </c>
      <c r="C3673" s="5" t="s">
        <v>22</v>
      </c>
      <c r="D3673" s="13">
        <v>6</v>
      </c>
      <c r="E3673" s="6">
        <v>6537</v>
      </c>
      <c r="F3673" s="6">
        <v>3157.37</v>
      </c>
      <c r="G3673" s="7">
        <v>40620</v>
      </c>
      <c r="H3673" s="7">
        <v>40652</v>
      </c>
      <c r="I3673" s="7">
        <v>50040</v>
      </c>
      <c r="J3673" s="5"/>
      <c r="K3673" s="5">
        <v>8868</v>
      </c>
      <c r="L3673" s="5" t="s">
        <v>7257</v>
      </c>
      <c r="M3673" s="5" t="s">
        <v>229</v>
      </c>
      <c r="N3673" s="5" t="s">
        <v>17</v>
      </c>
      <c r="O3673" s="5"/>
      <c r="P3673" s="5"/>
      <c r="Q3673" s="5"/>
    </row>
    <row r="3674" spans="1:17" x14ac:dyDescent="0.35">
      <c r="A3674" s="5" t="s">
        <v>17</v>
      </c>
      <c r="B3674" s="5" t="s">
        <v>18</v>
      </c>
      <c r="C3674" s="5" t="s">
        <v>19</v>
      </c>
      <c r="D3674" s="13">
        <v>6</v>
      </c>
      <c r="E3674" s="6">
        <v>5505</v>
      </c>
      <c r="F3674" s="6">
        <v>2686.44</v>
      </c>
      <c r="G3674" s="7">
        <v>39902</v>
      </c>
      <c r="H3674" s="7">
        <v>41110</v>
      </c>
      <c r="I3674" s="7">
        <v>50405</v>
      </c>
      <c r="J3674" s="5"/>
      <c r="K3674" s="5">
        <v>8352</v>
      </c>
      <c r="L3674" s="5" t="s">
        <v>566</v>
      </c>
      <c r="M3674" s="5" t="s">
        <v>53</v>
      </c>
      <c r="N3674" s="5" t="s">
        <v>17</v>
      </c>
      <c r="O3674" s="5"/>
      <c r="P3674" s="5"/>
      <c r="Q3674" s="5"/>
    </row>
    <row r="3675" spans="1:17" x14ac:dyDescent="0.35">
      <c r="A3675" s="5" t="s">
        <v>17</v>
      </c>
      <c r="B3675" s="5" t="s">
        <v>18</v>
      </c>
      <c r="C3675" s="5" t="s">
        <v>22</v>
      </c>
      <c r="D3675" s="13">
        <v>6</v>
      </c>
      <c r="E3675" s="6">
        <v>4987</v>
      </c>
      <c r="F3675" s="6">
        <v>2613.2000000000003</v>
      </c>
      <c r="G3675" s="7">
        <v>39601</v>
      </c>
      <c r="H3675" s="7">
        <v>40165</v>
      </c>
      <c r="I3675" s="7">
        <v>49309</v>
      </c>
      <c r="J3675" s="5"/>
      <c r="K3675" s="5">
        <v>8703</v>
      </c>
      <c r="L3675" s="5" t="s">
        <v>1379</v>
      </c>
      <c r="M3675" s="5" t="s">
        <v>53</v>
      </c>
      <c r="N3675" s="5" t="s">
        <v>17</v>
      </c>
      <c r="O3675" s="5"/>
      <c r="P3675" s="5"/>
      <c r="Q3675" s="5"/>
    </row>
    <row r="3676" spans="1:17" x14ac:dyDescent="0.35">
      <c r="A3676" s="5" t="s">
        <v>17</v>
      </c>
      <c r="B3676" s="5" t="s">
        <v>18</v>
      </c>
      <c r="C3676" s="5" t="s">
        <v>19</v>
      </c>
      <c r="D3676" s="13">
        <v>6</v>
      </c>
      <c r="E3676" s="6">
        <v>7327</v>
      </c>
      <c r="F3676" s="6">
        <v>4337.6000000000004</v>
      </c>
      <c r="G3676" s="7">
        <v>40498</v>
      </c>
      <c r="H3676" s="7">
        <v>40687</v>
      </c>
      <c r="I3676" s="7">
        <v>50040</v>
      </c>
      <c r="J3676" s="5"/>
      <c r="K3676" s="5">
        <v>3913</v>
      </c>
      <c r="L3676" s="5" t="s">
        <v>13145</v>
      </c>
      <c r="M3676" s="5" t="s">
        <v>76</v>
      </c>
      <c r="N3676" s="5" t="s">
        <v>17</v>
      </c>
      <c r="O3676" s="5"/>
      <c r="P3676" s="5"/>
      <c r="Q3676" s="5"/>
    </row>
    <row r="3677" spans="1:17" x14ac:dyDescent="0.35">
      <c r="A3677" s="5" t="s">
        <v>96</v>
      </c>
      <c r="B3677" s="5" t="s">
        <v>18</v>
      </c>
      <c r="C3677" s="5" t="s">
        <v>22</v>
      </c>
      <c r="D3677" s="13">
        <v>6</v>
      </c>
      <c r="E3677" s="6">
        <v>7093</v>
      </c>
      <c r="F3677" s="6">
        <v>3943.71</v>
      </c>
      <c r="G3677" s="7">
        <v>40346</v>
      </c>
      <c r="H3677" s="7">
        <v>40465</v>
      </c>
      <c r="I3677" s="7">
        <v>49674</v>
      </c>
      <c r="J3677" s="5"/>
      <c r="K3677" s="5">
        <v>4922</v>
      </c>
      <c r="L3677" s="5" t="s">
        <v>4277</v>
      </c>
      <c r="M3677" s="5" t="s">
        <v>51</v>
      </c>
      <c r="N3677" s="5" t="s">
        <v>96</v>
      </c>
      <c r="O3677" s="5"/>
      <c r="P3677" s="5"/>
      <c r="Q3677" s="5"/>
    </row>
    <row r="3678" spans="1:17" x14ac:dyDescent="0.35">
      <c r="A3678" s="5" t="s">
        <v>17</v>
      </c>
      <c r="B3678" s="5" t="s">
        <v>18</v>
      </c>
      <c r="C3678" s="5" t="s">
        <v>22</v>
      </c>
      <c r="D3678" s="13">
        <v>6</v>
      </c>
      <c r="E3678" s="6">
        <v>5764</v>
      </c>
      <c r="F3678" s="6">
        <v>1913.65</v>
      </c>
      <c r="G3678" s="7">
        <v>40165</v>
      </c>
      <c r="H3678" s="7">
        <v>41562</v>
      </c>
      <c r="I3678" s="7">
        <v>50770</v>
      </c>
      <c r="J3678" s="5"/>
      <c r="K3678" s="5">
        <v>7013</v>
      </c>
      <c r="L3678" s="5" t="s">
        <v>4979</v>
      </c>
      <c r="M3678" s="5" t="s">
        <v>99</v>
      </c>
      <c r="N3678" s="5" t="s">
        <v>17</v>
      </c>
      <c r="O3678" s="5"/>
      <c r="P3678" s="5"/>
      <c r="Q3678" s="5"/>
    </row>
    <row r="3679" spans="1:17" x14ac:dyDescent="0.35">
      <c r="A3679" s="5" t="s">
        <v>17</v>
      </c>
      <c r="B3679" s="5" t="s">
        <v>18</v>
      </c>
      <c r="C3679" s="5" t="s">
        <v>22</v>
      </c>
      <c r="D3679" s="13">
        <v>6</v>
      </c>
      <c r="E3679" s="6">
        <v>6631</v>
      </c>
      <c r="F3679" s="6">
        <v>4078.0600000000004</v>
      </c>
      <c r="G3679" s="7">
        <v>40407</v>
      </c>
      <c r="H3679" s="7">
        <v>40452</v>
      </c>
      <c r="I3679" s="7">
        <v>49674</v>
      </c>
      <c r="J3679" s="5"/>
      <c r="K3679" s="5">
        <v>3654</v>
      </c>
      <c r="L3679" s="5" t="s">
        <v>5397</v>
      </c>
      <c r="M3679" s="5" t="s">
        <v>51</v>
      </c>
      <c r="N3679" s="5" t="s">
        <v>17</v>
      </c>
      <c r="O3679" s="5"/>
      <c r="P3679" s="5"/>
      <c r="Q3679" s="5"/>
    </row>
    <row r="3680" spans="1:17" x14ac:dyDescent="0.35">
      <c r="A3680" s="5" t="s">
        <v>96</v>
      </c>
      <c r="B3680" s="5" t="s">
        <v>18</v>
      </c>
      <c r="C3680" s="5" t="s">
        <v>22</v>
      </c>
      <c r="D3680" s="13">
        <v>6</v>
      </c>
      <c r="E3680" s="6">
        <v>6390</v>
      </c>
      <c r="F3680" s="6">
        <v>3770.1000000000004</v>
      </c>
      <c r="G3680" s="7">
        <v>40105</v>
      </c>
      <c r="H3680" s="7">
        <v>39919</v>
      </c>
      <c r="I3680" s="7">
        <v>49309</v>
      </c>
      <c r="J3680" s="5"/>
      <c r="K3680" s="5">
        <v>9466</v>
      </c>
      <c r="L3680" s="5" t="s">
        <v>279</v>
      </c>
      <c r="M3680" s="5" t="s">
        <v>32</v>
      </c>
      <c r="N3680" s="5" t="s">
        <v>96</v>
      </c>
      <c r="O3680" s="5"/>
      <c r="P3680" s="5"/>
      <c r="Q3680" s="5"/>
    </row>
    <row r="3681" spans="1:17" x14ac:dyDescent="0.35">
      <c r="A3681" s="5" t="s">
        <v>17</v>
      </c>
      <c r="B3681" s="5" t="s">
        <v>18</v>
      </c>
      <c r="C3681" s="5" t="s">
        <v>22</v>
      </c>
      <c r="D3681" s="13">
        <v>6</v>
      </c>
      <c r="E3681" s="6">
        <v>6004</v>
      </c>
      <c r="F3681" s="6">
        <v>2899.9300000000003</v>
      </c>
      <c r="G3681" s="7">
        <v>40694</v>
      </c>
      <c r="H3681" s="7">
        <v>40834</v>
      </c>
      <c r="I3681" s="7">
        <v>50040</v>
      </c>
      <c r="J3681" s="5"/>
      <c r="K3681" s="5">
        <v>4553</v>
      </c>
      <c r="L3681" s="5" t="s">
        <v>2799</v>
      </c>
      <c r="M3681" s="5" t="s">
        <v>210</v>
      </c>
      <c r="N3681" s="5" t="s">
        <v>17</v>
      </c>
      <c r="O3681" s="5"/>
      <c r="P3681" s="5"/>
      <c r="Q3681" s="5"/>
    </row>
    <row r="3682" spans="1:17" x14ac:dyDescent="0.35">
      <c r="A3682" s="5" t="s">
        <v>17</v>
      </c>
      <c r="B3682" s="5" t="s">
        <v>18</v>
      </c>
      <c r="C3682" s="5" t="s">
        <v>22</v>
      </c>
      <c r="D3682" s="13">
        <v>6</v>
      </c>
      <c r="E3682" s="6">
        <v>6108</v>
      </c>
      <c r="F3682" s="6">
        <v>2950.16</v>
      </c>
      <c r="G3682" s="7">
        <v>39570</v>
      </c>
      <c r="H3682" s="7">
        <v>40858</v>
      </c>
      <c r="I3682" s="7">
        <v>50040</v>
      </c>
      <c r="J3682" s="5"/>
      <c r="K3682" s="5">
        <v>8610</v>
      </c>
      <c r="L3682" s="5" t="s">
        <v>1563</v>
      </c>
      <c r="M3682" s="5" t="s">
        <v>53</v>
      </c>
      <c r="N3682" s="5" t="s">
        <v>17</v>
      </c>
      <c r="O3682" s="5"/>
      <c r="P3682" s="5"/>
      <c r="Q3682" s="5"/>
    </row>
    <row r="3683" spans="1:17" x14ac:dyDescent="0.35">
      <c r="A3683" s="5" t="s">
        <v>17</v>
      </c>
      <c r="B3683" s="5" t="s">
        <v>18</v>
      </c>
      <c r="C3683" s="5" t="s">
        <v>22</v>
      </c>
      <c r="D3683" s="13">
        <v>6</v>
      </c>
      <c r="E3683" s="6">
        <v>5931</v>
      </c>
      <c r="F3683" s="6">
        <v>2864.67</v>
      </c>
      <c r="G3683" s="7">
        <v>40519</v>
      </c>
      <c r="H3683" s="7">
        <v>40578</v>
      </c>
      <c r="I3683" s="7">
        <v>50040</v>
      </c>
      <c r="J3683" s="5"/>
      <c r="K3683" s="5">
        <v>4416</v>
      </c>
      <c r="L3683" s="5" t="s">
        <v>3182</v>
      </c>
      <c r="M3683" s="5" t="s">
        <v>344</v>
      </c>
      <c r="N3683" s="5" t="s">
        <v>17</v>
      </c>
      <c r="O3683" s="5"/>
      <c r="P3683" s="5"/>
      <c r="Q3683" s="5"/>
    </row>
    <row r="3684" spans="1:17" x14ac:dyDescent="0.35">
      <c r="A3684" s="5" t="s">
        <v>17</v>
      </c>
      <c r="B3684" s="5" t="s">
        <v>18</v>
      </c>
      <c r="C3684" s="5" t="s">
        <v>19</v>
      </c>
      <c r="D3684" s="13">
        <v>6</v>
      </c>
      <c r="E3684" s="6">
        <v>6419</v>
      </c>
      <c r="F3684" s="6">
        <v>5777.1</v>
      </c>
      <c r="G3684" s="7">
        <v>40129</v>
      </c>
      <c r="H3684" s="7">
        <v>40164</v>
      </c>
      <c r="I3684" s="7">
        <v>49309</v>
      </c>
      <c r="J3684" s="5"/>
      <c r="K3684" s="5">
        <v>8910</v>
      </c>
      <c r="L3684" s="5" t="s">
        <v>6652</v>
      </c>
      <c r="M3684" s="5" t="s">
        <v>53</v>
      </c>
      <c r="N3684" s="5" t="s">
        <v>17</v>
      </c>
      <c r="O3684" s="5"/>
      <c r="P3684" s="5"/>
      <c r="Q3684" s="5"/>
    </row>
    <row r="3685" spans="1:17" x14ac:dyDescent="0.35">
      <c r="A3685" s="5" t="s">
        <v>17</v>
      </c>
      <c r="B3685" s="5" t="s">
        <v>18</v>
      </c>
      <c r="C3685" s="5" t="s">
        <v>22</v>
      </c>
      <c r="D3685" s="13">
        <v>6</v>
      </c>
      <c r="E3685" s="6">
        <v>6907.2060000000001</v>
      </c>
      <c r="F3685" s="6">
        <v>5180.3899999999994</v>
      </c>
      <c r="G3685" s="7">
        <v>39570</v>
      </c>
      <c r="H3685" s="7">
        <v>39583</v>
      </c>
      <c r="I3685" s="7">
        <v>48944</v>
      </c>
      <c r="J3685" s="5"/>
      <c r="K3685" s="5">
        <v>4419</v>
      </c>
      <c r="L3685" s="5" t="s">
        <v>7390</v>
      </c>
      <c r="M3685" s="5" t="s">
        <v>344</v>
      </c>
      <c r="N3685" s="5" t="s">
        <v>17</v>
      </c>
      <c r="O3685" s="5"/>
      <c r="P3685" s="5"/>
      <c r="Q3685" s="5"/>
    </row>
    <row r="3686" spans="1:17" hidden="1" x14ac:dyDescent="0.35">
      <c r="A3686" s="5" t="s">
        <v>17</v>
      </c>
      <c r="B3686" s="5" t="s">
        <v>90</v>
      </c>
      <c r="C3686" s="5"/>
      <c r="D3686" s="13">
        <v>6</v>
      </c>
      <c r="E3686" s="6">
        <v>191</v>
      </c>
      <c r="F3686" s="6">
        <v>41.07</v>
      </c>
      <c r="G3686" s="7">
        <v>39935</v>
      </c>
      <c r="H3686" s="7">
        <v>42156</v>
      </c>
      <c r="I3686" s="7">
        <v>49674</v>
      </c>
      <c r="J3686" s="5"/>
      <c r="K3686" s="5">
        <v>6197</v>
      </c>
      <c r="L3686" s="5" t="s">
        <v>2773</v>
      </c>
      <c r="M3686" s="5" t="s">
        <v>51</v>
      </c>
      <c r="N3686" s="5" t="s">
        <v>17</v>
      </c>
      <c r="O3686" s="5"/>
      <c r="P3686" s="5"/>
      <c r="Q3686" s="5"/>
    </row>
    <row r="3687" spans="1:17" x14ac:dyDescent="0.35">
      <c r="A3687" s="5" t="s">
        <v>96</v>
      </c>
      <c r="B3687" s="5" t="s">
        <v>18</v>
      </c>
      <c r="C3687" s="5" t="s">
        <v>22</v>
      </c>
      <c r="D3687" s="13">
        <v>6.07</v>
      </c>
      <c r="E3687" s="6">
        <v>5596</v>
      </c>
      <c r="F3687" s="6">
        <v>2574.1600000000003</v>
      </c>
      <c r="G3687" s="7">
        <v>40308</v>
      </c>
      <c r="H3687" s="7">
        <v>40361</v>
      </c>
      <c r="I3687" s="7">
        <v>49674</v>
      </c>
      <c r="J3687" s="5"/>
      <c r="K3687" s="5">
        <v>8630</v>
      </c>
      <c r="L3687" s="5" t="s">
        <v>505</v>
      </c>
      <c r="M3687" s="5" t="s">
        <v>53</v>
      </c>
      <c r="N3687" s="5" t="s">
        <v>96</v>
      </c>
      <c r="O3687" s="5"/>
      <c r="P3687" s="5"/>
      <c r="Q3687" s="5"/>
    </row>
    <row r="3688" spans="1:17" x14ac:dyDescent="0.35">
      <c r="A3688" s="5" t="s">
        <v>17</v>
      </c>
      <c r="B3688" s="5" t="s">
        <v>18</v>
      </c>
      <c r="C3688" s="5" t="s">
        <v>19</v>
      </c>
      <c r="D3688" s="13">
        <v>6.08</v>
      </c>
      <c r="E3688" s="6">
        <v>5611</v>
      </c>
      <c r="F3688" s="6">
        <v>3057.9899999999993</v>
      </c>
      <c r="G3688" s="7">
        <v>40773</v>
      </c>
      <c r="H3688" s="7">
        <v>40966</v>
      </c>
      <c r="I3688" s="7">
        <v>50405</v>
      </c>
      <c r="J3688" s="5"/>
      <c r="K3688" s="5">
        <v>6460</v>
      </c>
      <c r="L3688" s="5" t="s">
        <v>985</v>
      </c>
      <c r="M3688" s="5" t="s">
        <v>430</v>
      </c>
      <c r="N3688" s="5" t="s">
        <v>17</v>
      </c>
      <c r="O3688" s="5"/>
      <c r="P3688" s="5"/>
      <c r="Q3688" s="5"/>
    </row>
    <row r="3689" spans="1:17" x14ac:dyDescent="0.35">
      <c r="A3689" s="5" t="s">
        <v>17</v>
      </c>
      <c r="B3689" s="5" t="s">
        <v>18</v>
      </c>
      <c r="C3689" s="5" t="s">
        <v>19</v>
      </c>
      <c r="D3689" s="13">
        <v>6.08</v>
      </c>
      <c r="E3689" s="6">
        <v>7739</v>
      </c>
      <c r="F3689" s="6">
        <v>3776.63</v>
      </c>
      <c r="G3689" s="7">
        <v>40847</v>
      </c>
      <c r="H3689" s="7">
        <v>41114</v>
      </c>
      <c r="I3689" s="7">
        <v>50405</v>
      </c>
      <c r="J3689" s="5"/>
      <c r="K3689" s="5">
        <v>1090</v>
      </c>
      <c r="L3689" s="5" t="s">
        <v>4637</v>
      </c>
      <c r="M3689" s="5" t="s">
        <v>21</v>
      </c>
      <c r="N3689" s="5" t="s">
        <v>17</v>
      </c>
      <c r="O3689" s="5"/>
      <c r="P3689" s="5"/>
      <c r="Q3689" s="5"/>
    </row>
    <row r="3690" spans="1:17" x14ac:dyDescent="0.35">
      <c r="A3690" s="5" t="s">
        <v>17</v>
      </c>
      <c r="B3690" s="5" t="s">
        <v>18</v>
      </c>
      <c r="C3690" s="5" t="s">
        <v>19</v>
      </c>
      <c r="D3690" s="13">
        <v>6.08</v>
      </c>
      <c r="E3690" s="6">
        <v>3083</v>
      </c>
      <c r="F3690" s="6">
        <v>1825.14</v>
      </c>
      <c r="G3690" s="7">
        <v>40531</v>
      </c>
      <c r="H3690" s="7">
        <v>40631</v>
      </c>
      <c r="I3690" s="7">
        <v>50040</v>
      </c>
      <c r="J3690" s="5"/>
      <c r="K3690" s="5">
        <v>4528</v>
      </c>
      <c r="L3690" s="5" t="s">
        <v>4422</v>
      </c>
      <c r="M3690" s="5" t="s">
        <v>210</v>
      </c>
      <c r="N3690" s="5" t="s">
        <v>17</v>
      </c>
      <c r="O3690" s="5"/>
      <c r="P3690" s="5"/>
      <c r="Q3690" s="5"/>
    </row>
    <row r="3691" spans="1:17" x14ac:dyDescent="0.35">
      <c r="A3691" s="5" t="s">
        <v>96</v>
      </c>
      <c r="B3691" s="5" t="s">
        <v>18</v>
      </c>
      <c r="C3691" s="5" t="s">
        <v>22</v>
      </c>
      <c r="D3691" s="13">
        <v>6.08</v>
      </c>
      <c r="E3691" s="6">
        <v>4386.0030000000006</v>
      </c>
      <c r="F3691" s="6">
        <v>2118.44</v>
      </c>
      <c r="G3691" s="7">
        <v>40791</v>
      </c>
      <c r="H3691" s="7">
        <v>40848</v>
      </c>
      <c r="I3691" s="7">
        <v>50040</v>
      </c>
      <c r="J3691" s="5"/>
      <c r="K3691" s="5">
        <v>7226</v>
      </c>
      <c r="L3691" s="5" t="s">
        <v>8364</v>
      </c>
      <c r="M3691" s="5" t="s">
        <v>99</v>
      </c>
      <c r="N3691" s="5" t="s">
        <v>96</v>
      </c>
      <c r="O3691" s="5"/>
      <c r="P3691" s="5"/>
      <c r="Q3691" s="5"/>
    </row>
    <row r="3692" spans="1:17" x14ac:dyDescent="0.35">
      <c r="A3692" s="5" t="s">
        <v>17</v>
      </c>
      <c r="B3692" s="5" t="s">
        <v>18</v>
      </c>
      <c r="C3692" s="5" t="s">
        <v>22</v>
      </c>
      <c r="D3692" s="13">
        <v>6.08</v>
      </c>
      <c r="E3692" s="6">
        <v>6658</v>
      </c>
      <c r="F3692" s="6">
        <v>16550.330000000002</v>
      </c>
      <c r="G3692" s="7">
        <v>40072</v>
      </c>
      <c r="H3692" s="7">
        <v>40116</v>
      </c>
      <c r="I3692" s="7">
        <v>49309</v>
      </c>
      <c r="J3692" s="5"/>
      <c r="K3692" s="5">
        <v>3432</v>
      </c>
      <c r="L3692" s="5" t="s">
        <v>2446</v>
      </c>
      <c r="M3692" s="5" t="s">
        <v>51</v>
      </c>
      <c r="N3692" s="5" t="s">
        <v>17</v>
      </c>
      <c r="O3692" s="5"/>
      <c r="P3692" s="5"/>
      <c r="Q3692" s="5"/>
    </row>
    <row r="3693" spans="1:17" x14ac:dyDescent="0.35">
      <c r="A3693" s="5" t="s">
        <v>17</v>
      </c>
      <c r="B3693" s="5" t="s">
        <v>18</v>
      </c>
      <c r="C3693" s="5" t="s">
        <v>19</v>
      </c>
      <c r="D3693" s="13">
        <v>6.08</v>
      </c>
      <c r="E3693" s="6">
        <v>6419</v>
      </c>
      <c r="F3693" s="6">
        <v>3800.03</v>
      </c>
      <c r="G3693" s="7">
        <v>40815</v>
      </c>
      <c r="H3693" s="7">
        <v>40863</v>
      </c>
      <c r="I3693" s="7">
        <v>50040</v>
      </c>
      <c r="J3693" s="5"/>
      <c r="K3693" s="5">
        <v>3714</v>
      </c>
      <c r="L3693" s="5" t="s">
        <v>3549</v>
      </c>
      <c r="M3693" s="5" t="s">
        <v>51</v>
      </c>
      <c r="N3693" s="5" t="s">
        <v>17</v>
      </c>
      <c r="O3693" s="5"/>
      <c r="P3693" s="5"/>
      <c r="Q3693" s="5"/>
    </row>
    <row r="3694" spans="1:17" x14ac:dyDescent="0.35">
      <c r="A3694" s="5" t="s">
        <v>17</v>
      </c>
      <c r="B3694" s="5" t="s">
        <v>18</v>
      </c>
      <c r="C3694" s="5" t="s">
        <v>22</v>
      </c>
      <c r="D3694" s="13">
        <v>6.08</v>
      </c>
      <c r="E3694" s="6">
        <v>6054</v>
      </c>
      <c r="F3694" s="6">
        <v>2924.07</v>
      </c>
      <c r="G3694" s="7">
        <v>40798</v>
      </c>
      <c r="H3694" s="7">
        <v>40893</v>
      </c>
      <c r="I3694" s="7">
        <v>50040</v>
      </c>
      <c r="J3694" s="5"/>
      <c r="K3694" s="5">
        <v>3600</v>
      </c>
      <c r="L3694" s="5" t="s">
        <v>392</v>
      </c>
      <c r="M3694" s="5" t="s">
        <v>51</v>
      </c>
      <c r="N3694" s="5" t="s">
        <v>17</v>
      </c>
      <c r="O3694" s="5"/>
      <c r="P3694" s="5"/>
      <c r="Q3694" s="5"/>
    </row>
    <row r="3695" spans="1:17" x14ac:dyDescent="0.35">
      <c r="A3695" s="5" t="s">
        <v>17</v>
      </c>
      <c r="B3695" s="5" t="s">
        <v>18</v>
      </c>
      <c r="C3695" s="5" t="s">
        <v>22</v>
      </c>
      <c r="D3695" s="13">
        <v>6.08</v>
      </c>
      <c r="E3695" s="6">
        <v>4580</v>
      </c>
      <c r="F3695" s="6">
        <v>2212.15</v>
      </c>
      <c r="G3695" s="7">
        <v>40723</v>
      </c>
      <c r="H3695" s="7">
        <v>40817</v>
      </c>
      <c r="I3695" s="7">
        <v>50040</v>
      </c>
      <c r="J3695" s="5"/>
      <c r="K3695" s="5">
        <v>1532</v>
      </c>
      <c r="L3695" s="5" t="s">
        <v>12718</v>
      </c>
      <c r="M3695" s="5" t="s">
        <v>55</v>
      </c>
      <c r="N3695" s="5" t="s">
        <v>17</v>
      </c>
      <c r="O3695" s="5"/>
      <c r="P3695" s="5"/>
      <c r="Q3695" s="5"/>
    </row>
    <row r="3696" spans="1:17" x14ac:dyDescent="0.35">
      <c r="A3696" s="5" t="s">
        <v>96</v>
      </c>
      <c r="B3696" s="5" t="s">
        <v>18</v>
      </c>
      <c r="C3696" s="5" t="s">
        <v>22</v>
      </c>
      <c r="D3696" s="13">
        <v>6.09</v>
      </c>
      <c r="E3696" s="6">
        <v>7358</v>
      </c>
      <c r="F3696" s="6">
        <v>3789.3799999999997</v>
      </c>
      <c r="G3696" s="7">
        <v>39570</v>
      </c>
      <c r="H3696" s="7">
        <v>40142</v>
      </c>
      <c r="I3696" s="7">
        <v>49309</v>
      </c>
      <c r="J3696" s="5"/>
      <c r="K3696" s="5">
        <v>1616</v>
      </c>
      <c r="L3696" s="5" t="s">
        <v>3139</v>
      </c>
      <c r="M3696" s="5" t="s">
        <v>55</v>
      </c>
      <c r="N3696" s="5" t="s">
        <v>96</v>
      </c>
      <c r="O3696" s="5"/>
      <c r="P3696" s="5"/>
      <c r="Q3696" s="5"/>
    </row>
    <row r="3697" spans="1:17" x14ac:dyDescent="0.35">
      <c r="A3697" s="5" t="s">
        <v>17</v>
      </c>
      <c r="B3697" s="5" t="s">
        <v>18</v>
      </c>
      <c r="C3697" s="5" t="s">
        <v>22</v>
      </c>
      <c r="D3697" s="13">
        <v>6.1</v>
      </c>
      <c r="E3697" s="6">
        <v>6476</v>
      </c>
      <c r="F3697" s="6">
        <v>4857</v>
      </c>
      <c r="G3697" s="7">
        <v>39570</v>
      </c>
      <c r="H3697" s="7">
        <v>39332</v>
      </c>
      <c r="I3697" s="7">
        <v>48579</v>
      </c>
      <c r="J3697" s="5"/>
      <c r="K3697" s="5">
        <v>2902</v>
      </c>
      <c r="L3697" s="5" t="s">
        <v>1034</v>
      </c>
      <c r="M3697" s="5" t="s">
        <v>38</v>
      </c>
      <c r="N3697" s="5" t="s">
        <v>17</v>
      </c>
      <c r="O3697" s="5"/>
      <c r="P3697" s="5"/>
      <c r="Q3697" s="5"/>
    </row>
    <row r="3698" spans="1:17" x14ac:dyDescent="0.35">
      <c r="A3698" s="5" t="s">
        <v>17</v>
      </c>
      <c r="B3698" s="5" t="s">
        <v>18</v>
      </c>
      <c r="C3698" s="5" t="s">
        <v>22</v>
      </c>
      <c r="D3698" s="13">
        <v>6.1</v>
      </c>
      <c r="E3698" s="6">
        <v>6549</v>
      </c>
      <c r="F3698" s="6">
        <v>4911.7499999999991</v>
      </c>
      <c r="G3698" s="7">
        <v>39570</v>
      </c>
      <c r="H3698" s="7">
        <v>39633</v>
      </c>
      <c r="I3698" s="7">
        <v>48944</v>
      </c>
      <c r="J3698" s="5"/>
      <c r="K3698" s="5">
        <v>8203</v>
      </c>
      <c r="L3698" s="5" t="s">
        <v>1644</v>
      </c>
      <c r="M3698" s="5" t="s">
        <v>408</v>
      </c>
      <c r="N3698" s="5" t="s">
        <v>17</v>
      </c>
      <c r="O3698" s="5"/>
      <c r="P3698" s="5"/>
      <c r="Q3698" s="5"/>
    </row>
    <row r="3699" spans="1:17" x14ac:dyDescent="0.35">
      <c r="A3699" s="5" t="s">
        <v>17</v>
      </c>
      <c r="B3699" s="5" t="s">
        <v>18</v>
      </c>
      <c r="C3699" s="5" t="s">
        <v>19</v>
      </c>
      <c r="D3699" s="13">
        <v>6.1</v>
      </c>
      <c r="E3699" s="6">
        <v>7575.7209999999995</v>
      </c>
      <c r="F3699" s="6">
        <v>6818.130000000001</v>
      </c>
      <c r="G3699" s="7">
        <v>39594</v>
      </c>
      <c r="H3699" s="7">
        <v>39519</v>
      </c>
      <c r="I3699" s="7">
        <v>48944</v>
      </c>
      <c r="J3699" s="5"/>
      <c r="K3699" s="5">
        <v>4912</v>
      </c>
      <c r="L3699" s="5" t="s">
        <v>1703</v>
      </c>
      <c r="M3699" s="5" t="s">
        <v>51</v>
      </c>
      <c r="N3699" s="5" t="s">
        <v>17</v>
      </c>
      <c r="O3699" s="5"/>
      <c r="P3699" s="5"/>
      <c r="Q3699" s="5"/>
    </row>
    <row r="3700" spans="1:17" x14ac:dyDescent="0.35">
      <c r="A3700" s="5" t="s">
        <v>17</v>
      </c>
      <c r="B3700" s="5" t="s">
        <v>18</v>
      </c>
      <c r="C3700" s="5" t="s">
        <v>22</v>
      </c>
      <c r="D3700" s="13">
        <v>6.1</v>
      </c>
      <c r="E3700" s="6">
        <v>8043</v>
      </c>
      <c r="F3700" s="6">
        <v>6032.25</v>
      </c>
      <c r="G3700" s="7">
        <v>39686</v>
      </c>
      <c r="H3700" s="7">
        <v>38875</v>
      </c>
      <c r="I3700" s="7">
        <v>48213</v>
      </c>
      <c r="J3700" s="5"/>
      <c r="K3700" s="5">
        <v>1169</v>
      </c>
      <c r="L3700" s="5" t="s">
        <v>1819</v>
      </c>
      <c r="M3700" s="5" t="s">
        <v>21</v>
      </c>
      <c r="N3700" s="5" t="s">
        <v>17</v>
      </c>
      <c r="O3700" s="5"/>
      <c r="P3700" s="5"/>
      <c r="Q3700" s="5"/>
    </row>
    <row r="3701" spans="1:17" x14ac:dyDescent="0.35">
      <c r="A3701" s="5" t="s">
        <v>17</v>
      </c>
      <c r="B3701" s="5" t="s">
        <v>18</v>
      </c>
      <c r="C3701" s="5" t="s">
        <v>22</v>
      </c>
      <c r="D3701" s="13">
        <v>6.1</v>
      </c>
      <c r="E3701" s="6">
        <v>6550</v>
      </c>
      <c r="F3701" s="6">
        <v>4028.26</v>
      </c>
      <c r="G3701" s="7">
        <v>40091</v>
      </c>
      <c r="H3701" s="7">
        <v>40455</v>
      </c>
      <c r="I3701" s="7">
        <v>49674</v>
      </c>
      <c r="J3701" s="5"/>
      <c r="K3701" s="5">
        <v>8172</v>
      </c>
      <c r="L3701" s="5" t="s">
        <v>911</v>
      </c>
      <c r="M3701" s="5" t="s">
        <v>53</v>
      </c>
      <c r="N3701" s="5" t="s">
        <v>17</v>
      </c>
      <c r="O3701" s="5"/>
      <c r="P3701" s="5"/>
      <c r="Q3701" s="5"/>
    </row>
    <row r="3702" spans="1:17" x14ac:dyDescent="0.35">
      <c r="A3702" s="5" t="s">
        <v>17</v>
      </c>
      <c r="B3702" s="5" t="s">
        <v>18</v>
      </c>
      <c r="C3702" s="5" t="s">
        <v>22</v>
      </c>
      <c r="D3702" s="13">
        <v>6.1</v>
      </c>
      <c r="E3702" s="6">
        <v>5726</v>
      </c>
      <c r="F3702" s="6">
        <v>2284.6800000000003</v>
      </c>
      <c r="G3702" s="7">
        <v>39602</v>
      </c>
      <c r="H3702" s="7">
        <v>41201</v>
      </c>
      <c r="I3702" s="7">
        <v>50405</v>
      </c>
      <c r="J3702" s="5"/>
      <c r="K3702" s="5">
        <v>4414</v>
      </c>
      <c r="L3702" s="5" t="s">
        <v>2792</v>
      </c>
      <c r="M3702" s="5" t="s">
        <v>344</v>
      </c>
      <c r="N3702" s="5" t="s">
        <v>17</v>
      </c>
      <c r="O3702" s="5"/>
      <c r="P3702" s="5"/>
      <c r="Q3702" s="5"/>
    </row>
    <row r="3703" spans="1:17" x14ac:dyDescent="0.35">
      <c r="A3703" s="5" t="s">
        <v>17</v>
      </c>
      <c r="B3703" s="5" t="s">
        <v>18</v>
      </c>
      <c r="C3703" s="5" t="s">
        <v>19</v>
      </c>
      <c r="D3703" s="13">
        <v>6.1</v>
      </c>
      <c r="E3703" s="6">
        <v>4992</v>
      </c>
      <c r="F3703" s="6">
        <v>4492.8</v>
      </c>
      <c r="G3703" s="7">
        <v>39569</v>
      </c>
      <c r="H3703" s="7">
        <v>39571</v>
      </c>
      <c r="I3703" s="7">
        <v>48944</v>
      </c>
      <c r="J3703" s="5"/>
      <c r="K3703" s="5">
        <v>3293</v>
      </c>
      <c r="L3703" s="5" t="s">
        <v>2967</v>
      </c>
      <c r="M3703" s="5" t="s">
        <v>51</v>
      </c>
      <c r="N3703" s="5" t="s">
        <v>17</v>
      </c>
      <c r="O3703" s="5"/>
      <c r="P3703" s="5"/>
      <c r="Q3703" s="5"/>
    </row>
    <row r="3704" spans="1:17" x14ac:dyDescent="0.35">
      <c r="A3704" s="5" t="s">
        <v>17</v>
      </c>
      <c r="B3704" s="5" t="s">
        <v>18</v>
      </c>
      <c r="C3704" s="5" t="s">
        <v>22</v>
      </c>
      <c r="D3704" s="13">
        <v>6.1</v>
      </c>
      <c r="E3704" s="6">
        <v>6784.4579999999987</v>
      </c>
      <c r="F3704" s="6">
        <v>4172.45</v>
      </c>
      <c r="G3704" s="7">
        <v>39569</v>
      </c>
      <c r="H3704" s="7">
        <v>40345</v>
      </c>
      <c r="I3704" s="7">
        <v>49674</v>
      </c>
      <c r="J3704" s="5"/>
      <c r="K3704" s="5">
        <v>9606</v>
      </c>
      <c r="L3704" s="5" t="s">
        <v>3170</v>
      </c>
      <c r="M3704" s="5" t="s">
        <v>32</v>
      </c>
      <c r="N3704" s="5" t="s">
        <v>17</v>
      </c>
      <c r="O3704" s="5"/>
      <c r="P3704" s="5"/>
      <c r="Q3704" s="5"/>
    </row>
    <row r="3705" spans="1:17" x14ac:dyDescent="0.35">
      <c r="A3705" s="5" t="s">
        <v>17</v>
      </c>
      <c r="B3705" s="5" t="s">
        <v>18</v>
      </c>
      <c r="C3705" s="5" t="s">
        <v>22</v>
      </c>
      <c r="D3705" s="13">
        <v>6.1</v>
      </c>
      <c r="E3705" s="6">
        <v>5823</v>
      </c>
      <c r="F3705" s="6">
        <v>3581.15</v>
      </c>
      <c r="G3705" s="7">
        <v>40406</v>
      </c>
      <c r="H3705" s="7">
        <v>40520</v>
      </c>
      <c r="I3705" s="7">
        <v>49674</v>
      </c>
      <c r="J3705" s="5"/>
      <c r="K3705" s="5">
        <v>4574</v>
      </c>
      <c r="L3705" s="5" t="s">
        <v>3778</v>
      </c>
      <c r="M3705" s="5" t="s">
        <v>210</v>
      </c>
      <c r="N3705" s="5" t="s">
        <v>17</v>
      </c>
      <c r="O3705" s="5"/>
      <c r="P3705" s="5"/>
      <c r="Q3705" s="5"/>
    </row>
    <row r="3706" spans="1:17" x14ac:dyDescent="0.35">
      <c r="A3706" s="5" t="s">
        <v>17</v>
      </c>
      <c r="B3706" s="5" t="s">
        <v>18</v>
      </c>
      <c r="C3706" s="5" t="s">
        <v>22</v>
      </c>
      <c r="D3706" s="13">
        <v>6.1</v>
      </c>
      <c r="E3706" s="6">
        <v>7034</v>
      </c>
      <c r="F3706" s="6">
        <v>4325.9000000000005</v>
      </c>
      <c r="G3706" s="7">
        <v>40184</v>
      </c>
      <c r="H3706" s="7">
        <v>40402</v>
      </c>
      <c r="I3706" s="7">
        <v>49674</v>
      </c>
      <c r="J3706" s="5"/>
      <c r="K3706" s="5">
        <v>1400</v>
      </c>
      <c r="L3706" s="5" t="s">
        <v>322</v>
      </c>
      <c r="M3706" s="5" t="s">
        <v>21</v>
      </c>
      <c r="N3706" s="5" t="s">
        <v>17</v>
      </c>
      <c r="O3706" s="5"/>
      <c r="P3706" s="5"/>
      <c r="Q3706" s="5"/>
    </row>
    <row r="3707" spans="1:17" x14ac:dyDescent="0.35">
      <c r="A3707" s="5" t="s">
        <v>17</v>
      </c>
      <c r="B3707" s="5" t="s">
        <v>18</v>
      </c>
      <c r="C3707" s="5" t="s">
        <v>22</v>
      </c>
      <c r="D3707" s="13">
        <v>6.1</v>
      </c>
      <c r="E3707" s="6">
        <v>7133</v>
      </c>
      <c r="F3707" s="6">
        <v>3124.2499999999995</v>
      </c>
      <c r="G3707" s="7">
        <v>40366</v>
      </c>
      <c r="H3707" s="7">
        <v>40876</v>
      </c>
      <c r="I3707" s="7">
        <v>50040</v>
      </c>
      <c r="J3707" s="5"/>
      <c r="K3707" s="5">
        <v>1633</v>
      </c>
      <c r="L3707" s="5" t="s">
        <v>4366</v>
      </c>
      <c r="M3707" s="5" t="s">
        <v>55</v>
      </c>
      <c r="N3707" s="5" t="s">
        <v>17</v>
      </c>
      <c r="O3707" s="5"/>
      <c r="P3707" s="5"/>
      <c r="Q3707" s="5"/>
    </row>
    <row r="3708" spans="1:17" x14ac:dyDescent="0.35">
      <c r="A3708" s="5" t="s">
        <v>17</v>
      </c>
      <c r="B3708" s="5" t="s">
        <v>18</v>
      </c>
      <c r="C3708" s="5" t="s">
        <v>22</v>
      </c>
      <c r="D3708" s="13">
        <v>6.1</v>
      </c>
      <c r="E3708" s="6">
        <v>7058</v>
      </c>
      <c r="F3708" s="6">
        <v>3409.02</v>
      </c>
      <c r="G3708" s="7">
        <v>40499</v>
      </c>
      <c r="H3708" s="7">
        <v>40626</v>
      </c>
      <c r="I3708" s="7">
        <v>50040</v>
      </c>
      <c r="J3708" s="5"/>
      <c r="K3708" s="5">
        <v>1041</v>
      </c>
      <c r="L3708" s="5" t="s">
        <v>1083</v>
      </c>
      <c r="M3708" s="5" t="s">
        <v>21</v>
      </c>
      <c r="N3708" s="5" t="s">
        <v>17</v>
      </c>
      <c r="O3708" s="5"/>
      <c r="P3708" s="5"/>
      <c r="Q3708" s="5"/>
    </row>
    <row r="3709" spans="1:17" x14ac:dyDescent="0.35">
      <c r="A3709" s="5" t="s">
        <v>96</v>
      </c>
      <c r="B3709" s="5" t="s">
        <v>18</v>
      </c>
      <c r="C3709" s="5" t="s">
        <v>22</v>
      </c>
      <c r="D3709" s="13">
        <v>6.1</v>
      </c>
      <c r="E3709" s="6">
        <v>4792</v>
      </c>
      <c r="F3709" s="6">
        <v>1590.9500000000003</v>
      </c>
      <c r="G3709" s="7">
        <v>40175</v>
      </c>
      <c r="H3709" s="7">
        <v>41506</v>
      </c>
      <c r="I3709" s="7">
        <v>50770</v>
      </c>
      <c r="J3709" s="5"/>
      <c r="K3709" s="5">
        <v>7016</v>
      </c>
      <c r="L3709" s="5" t="s">
        <v>4399</v>
      </c>
      <c r="M3709" s="5" t="s">
        <v>99</v>
      </c>
      <c r="N3709" s="5" t="s">
        <v>96</v>
      </c>
      <c r="O3709" s="5"/>
      <c r="P3709" s="5"/>
      <c r="Q3709" s="5"/>
    </row>
    <row r="3710" spans="1:17" x14ac:dyDescent="0.35">
      <c r="A3710" s="5" t="s">
        <v>17</v>
      </c>
      <c r="B3710" s="5" t="s">
        <v>18</v>
      </c>
      <c r="C3710" s="5" t="s">
        <v>19</v>
      </c>
      <c r="D3710" s="13">
        <v>6.1</v>
      </c>
      <c r="E3710" s="6">
        <v>6540</v>
      </c>
      <c r="F3710" s="6">
        <v>5886</v>
      </c>
      <c r="G3710" s="7">
        <v>39969</v>
      </c>
      <c r="H3710" s="7">
        <v>40017</v>
      </c>
      <c r="I3710" s="7">
        <v>49309</v>
      </c>
      <c r="J3710" s="5"/>
      <c r="K3710" s="5">
        <v>1148</v>
      </c>
      <c r="L3710" s="5" t="s">
        <v>2523</v>
      </c>
      <c r="M3710" s="5" t="s">
        <v>21</v>
      </c>
      <c r="N3710" s="5" t="s">
        <v>17</v>
      </c>
      <c r="O3710" s="5"/>
      <c r="P3710" s="5"/>
      <c r="Q3710" s="5"/>
    </row>
    <row r="3711" spans="1:17" x14ac:dyDescent="0.35">
      <c r="A3711" s="5" t="s">
        <v>17</v>
      </c>
      <c r="B3711" s="5" t="s">
        <v>18</v>
      </c>
      <c r="C3711" s="5" t="s">
        <v>22</v>
      </c>
      <c r="D3711" s="13">
        <v>6.1</v>
      </c>
      <c r="E3711" s="6">
        <v>5879</v>
      </c>
      <c r="F3711" s="6">
        <v>3615.5800000000004</v>
      </c>
      <c r="G3711" s="7">
        <v>40364</v>
      </c>
      <c r="H3711" s="7">
        <v>40483</v>
      </c>
      <c r="I3711" s="7">
        <v>49674</v>
      </c>
      <c r="J3711" s="5"/>
      <c r="K3711" s="5">
        <v>1169</v>
      </c>
      <c r="L3711" s="5" t="s">
        <v>1819</v>
      </c>
      <c r="M3711" s="5" t="s">
        <v>21</v>
      </c>
      <c r="N3711" s="5" t="s">
        <v>17</v>
      </c>
      <c r="O3711" s="5"/>
      <c r="P3711" s="5"/>
      <c r="Q3711" s="5"/>
    </row>
    <row r="3712" spans="1:17" x14ac:dyDescent="0.35">
      <c r="A3712" s="5" t="s">
        <v>17</v>
      </c>
      <c r="B3712" s="5" t="s">
        <v>18</v>
      </c>
      <c r="C3712" s="5" t="s">
        <v>22</v>
      </c>
      <c r="D3712" s="13">
        <v>6.1</v>
      </c>
      <c r="E3712" s="6">
        <v>5829</v>
      </c>
      <c r="F3712" s="6">
        <v>3584.84</v>
      </c>
      <c r="G3712" s="7">
        <v>39570</v>
      </c>
      <c r="H3712" s="7">
        <v>40501</v>
      </c>
      <c r="I3712" s="7">
        <v>49674</v>
      </c>
      <c r="J3712" s="5"/>
      <c r="K3712" s="5">
        <v>8854</v>
      </c>
      <c r="L3712" s="5" t="s">
        <v>5509</v>
      </c>
      <c r="M3712" s="5" t="s">
        <v>414</v>
      </c>
      <c r="N3712" s="5" t="s">
        <v>17</v>
      </c>
      <c r="O3712" s="5"/>
      <c r="P3712" s="5"/>
      <c r="Q3712" s="5"/>
    </row>
    <row r="3713" spans="1:17" x14ac:dyDescent="0.35">
      <c r="A3713" s="5" t="s">
        <v>17</v>
      </c>
      <c r="B3713" s="5" t="s">
        <v>18</v>
      </c>
      <c r="C3713" s="5" t="s">
        <v>22</v>
      </c>
      <c r="D3713" s="13">
        <v>6.1</v>
      </c>
      <c r="E3713" s="6">
        <v>5174.1000000000004</v>
      </c>
      <c r="F3713" s="6">
        <v>2499.1100000000006</v>
      </c>
      <c r="G3713" s="7">
        <v>40682</v>
      </c>
      <c r="H3713" s="7">
        <v>40805</v>
      </c>
      <c r="I3713" s="7">
        <v>50040</v>
      </c>
      <c r="J3713" s="5"/>
      <c r="K3713" s="5">
        <v>4600</v>
      </c>
      <c r="L3713" s="5" t="s">
        <v>1605</v>
      </c>
      <c r="M3713" s="5" t="s">
        <v>210</v>
      </c>
      <c r="N3713" s="5" t="s">
        <v>17</v>
      </c>
      <c r="O3713" s="5"/>
      <c r="P3713" s="5"/>
      <c r="Q3713" s="5"/>
    </row>
    <row r="3714" spans="1:17" x14ac:dyDescent="0.35">
      <c r="A3714" s="5" t="s">
        <v>17</v>
      </c>
      <c r="B3714" s="5" t="s">
        <v>18</v>
      </c>
      <c r="C3714" s="5" t="s">
        <v>22</v>
      </c>
      <c r="D3714" s="13">
        <v>6.1</v>
      </c>
      <c r="E3714" s="6">
        <v>5930.9579999999996</v>
      </c>
      <c r="F3714" s="6">
        <v>2490.98</v>
      </c>
      <c r="G3714" s="7">
        <v>40670</v>
      </c>
      <c r="H3714" s="7">
        <v>40715</v>
      </c>
      <c r="I3714" s="7">
        <v>50040</v>
      </c>
      <c r="J3714" s="5"/>
      <c r="K3714" s="5">
        <v>4148</v>
      </c>
      <c r="L3714" s="5" t="s">
        <v>7007</v>
      </c>
      <c r="M3714" s="5" t="s">
        <v>344</v>
      </c>
      <c r="N3714" s="5" t="s">
        <v>17</v>
      </c>
      <c r="O3714" s="5"/>
      <c r="P3714" s="5"/>
      <c r="Q3714" s="5"/>
    </row>
    <row r="3715" spans="1:17" x14ac:dyDescent="0.35">
      <c r="A3715" s="5" t="s">
        <v>17</v>
      </c>
      <c r="B3715" s="5" t="s">
        <v>18</v>
      </c>
      <c r="C3715" s="5" t="s">
        <v>19</v>
      </c>
      <c r="D3715" s="13">
        <v>6.1</v>
      </c>
      <c r="E3715" s="6">
        <v>4387</v>
      </c>
      <c r="F3715" s="6">
        <v>2246.16</v>
      </c>
      <c r="G3715" s="7">
        <v>40182</v>
      </c>
      <c r="H3715" s="7">
        <v>40817</v>
      </c>
      <c r="I3715" s="7">
        <v>50040</v>
      </c>
      <c r="J3715" s="5"/>
      <c r="K3715" s="5">
        <v>3063</v>
      </c>
      <c r="L3715" s="5" t="s">
        <v>545</v>
      </c>
      <c r="M3715" s="5" t="s">
        <v>51</v>
      </c>
      <c r="N3715" s="5" t="s">
        <v>17</v>
      </c>
      <c r="O3715" s="5"/>
      <c r="P3715" s="5"/>
      <c r="Q3715" s="5"/>
    </row>
    <row r="3716" spans="1:17" x14ac:dyDescent="0.35">
      <c r="A3716" s="5" t="s">
        <v>17</v>
      </c>
      <c r="B3716" s="5" t="s">
        <v>18</v>
      </c>
      <c r="C3716" s="5" t="s">
        <v>22</v>
      </c>
      <c r="D3716" s="13">
        <v>6.1</v>
      </c>
      <c r="E3716" s="6">
        <v>6524</v>
      </c>
      <c r="F3716" s="6">
        <v>3151.07</v>
      </c>
      <c r="G3716" s="7">
        <v>39855</v>
      </c>
      <c r="H3716" s="7">
        <v>40717</v>
      </c>
      <c r="I3716" s="7">
        <v>50040</v>
      </c>
      <c r="J3716" s="5"/>
      <c r="K3716" s="5">
        <v>3473</v>
      </c>
      <c r="L3716" s="5" t="s">
        <v>1272</v>
      </c>
      <c r="M3716" s="5" t="s">
        <v>51</v>
      </c>
      <c r="N3716" s="5" t="s">
        <v>17</v>
      </c>
      <c r="O3716" s="5"/>
      <c r="P3716" s="5"/>
      <c r="Q3716" s="5"/>
    </row>
    <row r="3717" spans="1:17" x14ac:dyDescent="0.35">
      <c r="A3717" s="5" t="s">
        <v>17</v>
      </c>
      <c r="B3717" s="5" t="s">
        <v>18</v>
      </c>
      <c r="C3717" s="5" t="s">
        <v>22</v>
      </c>
      <c r="D3717" s="13">
        <v>6.1</v>
      </c>
      <c r="E3717" s="6">
        <v>6666</v>
      </c>
      <c r="F3717" s="6">
        <v>3219.6800000000003</v>
      </c>
      <c r="G3717" s="7">
        <v>40605</v>
      </c>
      <c r="H3717" s="7">
        <v>40626</v>
      </c>
      <c r="I3717" s="7">
        <v>50040</v>
      </c>
      <c r="J3717" s="5"/>
      <c r="K3717" s="5">
        <v>3423</v>
      </c>
      <c r="L3717" s="5" t="s">
        <v>2539</v>
      </c>
      <c r="M3717" s="5" t="s">
        <v>51</v>
      </c>
      <c r="N3717" s="5" t="s">
        <v>17</v>
      </c>
      <c r="O3717" s="5"/>
      <c r="P3717" s="5"/>
      <c r="Q3717" s="5"/>
    </row>
    <row r="3718" spans="1:17" x14ac:dyDescent="0.35">
      <c r="A3718" s="5" t="s">
        <v>17</v>
      </c>
      <c r="B3718" s="5" t="s">
        <v>18</v>
      </c>
      <c r="C3718" s="5" t="s">
        <v>446</v>
      </c>
      <c r="D3718" s="13">
        <v>6.1</v>
      </c>
      <c r="E3718" s="6">
        <v>3764</v>
      </c>
      <c r="F3718" s="6">
        <v>2446.6</v>
      </c>
      <c r="G3718" s="7">
        <v>39570</v>
      </c>
      <c r="H3718" s="7">
        <v>39645</v>
      </c>
      <c r="I3718" s="7">
        <v>48944</v>
      </c>
      <c r="J3718" s="5"/>
      <c r="K3718" s="5">
        <v>6402</v>
      </c>
      <c r="L3718" s="5" t="s">
        <v>5616</v>
      </c>
      <c r="M3718" s="5" t="s">
        <v>414</v>
      </c>
      <c r="N3718" s="5" t="s">
        <v>17</v>
      </c>
      <c r="O3718" s="5"/>
      <c r="P3718" s="5"/>
      <c r="Q3718" s="5"/>
    </row>
    <row r="3719" spans="1:17" x14ac:dyDescent="0.35">
      <c r="A3719" s="5" t="s">
        <v>17</v>
      </c>
      <c r="B3719" s="5" t="s">
        <v>18</v>
      </c>
      <c r="C3719" s="5" t="s">
        <v>19</v>
      </c>
      <c r="D3719" s="13">
        <v>6.1</v>
      </c>
      <c r="E3719" s="6">
        <v>5165.3219999999992</v>
      </c>
      <c r="F3719" s="6">
        <v>3812.0099999999993</v>
      </c>
      <c r="G3719" s="7">
        <v>39592</v>
      </c>
      <c r="H3719" s="7">
        <v>40329</v>
      </c>
      <c r="I3719" s="7">
        <v>49674</v>
      </c>
      <c r="J3719" s="5"/>
      <c r="K3719" s="5">
        <v>1807</v>
      </c>
      <c r="L3719" s="5" t="s">
        <v>115</v>
      </c>
      <c r="M3719" s="5" t="s">
        <v>21</v>
      </c>
      <c r="N3719" s="5" t="s">
        <v>17</v>
      </c>
      <c r="O3719" s="5"/>
      <c r="P3719" s="5"/>
      <c r="Q3719" s="5"/>
    </row>
    <row r="3720" spans="1:17" x14ac:dyDescent="0.35">
      <c r="A3720" s="5" t="s">
        <v>17</v>
      </c>
      <c r="B3720" s="5" t="s">
        <v>18</v>
      </c>
      <c r="C3720" s="5" t="s">
        <v>22</v>
      </c>
      <c r="D3720" s="13">
        <v>6.1</v>
      </c>
      <c r="E3720" s="6">
        <v>6280</v>
      </c>
      <c r="F3720" s="6">
        <v>4710</v>
      </c>
      <c r="G3720" s="7">
        <v>39583</v>
      </c>
      <c r="H3720" s="7">
        <v>39028</v>
      </c>
      <c r="I3720" s="7">
        <v>48213</v>
      </c>
      <c r="J3720" s="5"/>
      <c r="K3720" s="5">
        <v>8494</v>
      </c>
      <c r="L3720" s="5" t="s">
        <v>1762</v>
      </c>
      <c r="M3720" s="5" t="s">
        <v>53</v>
      </c>
      <c r="N3720" s="5" t="s">
        <v>17</v>
      </c>
      <c r="O3720" s="5"/>
      <c r="P3720" s="5"/>
      <c r="Q3720" s="5"/>
    </row>
    <row r="3721" spans="1:17" x14ac:dyDescent="0.35">
      <c r="A3721" s="5" t="s">
        <v>17</v>
      </c>
      <c r="B3721" s="5" t="s">
        <v>18</v>
      </c>
      <c r="C3721" s="5" t="s">
        <v>22</v>
      </c>
      <c r="D3721" s="13">
        <v>6.1</v>
      </c>
      <c r="E3721" s="6">
        <v>5928.2</v>
      </c>
      <c r="F3721" s="6">
        <v>4446.1499999999996</v>
      </c>
      <c r="G3721" s="7">
        <v>39616</v>
      </c>
      <c r="H3721" s="7">
        <v>39767</v>
      </c>
      <c r="I3721" s="7">
        <v>48944</v>
      </c>
      <c r="J3721" s="5"/>
      <c r="K3721" s="5">
        <v>9200</v>
      </c>
      <c r="L3721" s="5" t="s">
        <v>395</v>
      </c>
      <c r="M3721" s="5" t="s">
        <v>32</v>
      </c>
      <c r="N3721" s="5" t="s">
        <v>17</v>
      </c>
      <c r="O3721" s="5"/>
      <c r="P3721" s="5"/>
      <c r="Q3721" s="5"/>
    </row>
    <row r="3722" spans="1:17" x14ac:dyDescent="0.35">
      <c r="A3722" s="5" t="s">
        <v>17</v>
      </c>
      <c r="B3722" s="5" t="s">
        <v>18</v>
      </c>
      <c r="C3722" s="5" t="s">
        <v>22</v>
      </c>
      <c r="D3722" s="13">
        <v>6.1</v>
      </c>
      <c r="E3722" s="6">
        <v>7012</v>
      </c>
      <c r="F3722" s="6">
        <v>5259</v>
      </c>
      <c r="G3722" s="7">
        <v>39570</v>
      </c>
      <c r="H3722" s="7">
        <v>40130</v>
      </c>
      <c r="I3722" s="7">
        <v>49309</v>
      </c>
      <c r="J3722" s="5"/>
      <c r="K3722" s="5">
        <v>9030</v>
      </c>
      <c r="L3722" s="5" t="s">
        <v>7927</v>
      </c>
      <c r="M3722" s="5" t="s">
        <v>32</v>
      </c>
      <c r="N3722" s="5" t="s">
        <v>17</v>
      </c>
      <c r="O3722" s="5"/>
      <c r="P3722" s="5"/>
      <c r="Q3722" s="5"/>
    </row>
    <row r="3723" spans="1:17" x14ac:dyDescent="0.35">
      <c r="A3723" s="5" t="s">
        <v>17</v>
      </c>
      <c r="B3723" s="5" t="s">
        <v>18</v>
      </c>
      <c r="C3723" s="5" t="s">
        <v>22</v>
      </c>
      <c r="D3723" s="13">
        <v>6.1</v>
      </c>
      <c r="E3723" s="6">
        <v>6700</v>
      </c>
      <c r="F3723" s="6">
        <v>4120.5</v>
      </c>
      <c r="G3723" s="7">
        <v>39570</v>
      </c>
      <c r="H3723" s="7">
        <v>40254</v>
      </c>
      <c r="I3723" s="7">
        <v>49674</v>
      </c>
      <c r="J3723" s="5"/>
      <c r="K3723" s="5">
        <v>8460</v>
      </c>
      <c r="L3723" s="5" t="s">
        <v>5336</v>
      </c>
      <c r="M3723" s="5" t="s">
        <v>53</v>
      </c>
      <c r="N3723" s="5" t="s">
        <v>17</v>
      </c>
      <c r="O3723" s="5"/>
      <c r="P3723" s="5"/>
      <c r="Q3723" s="5"/>
    </row>
    <row r="3724" spans="1:17" x14ac:dyDescent="0.35">
      <c r="A3724" s="5" t="s">
        <v>17</v>
      </c>
      <c r="B3724" s="5" t="s">
        <v>18</v>
      </c>
      <c r="C3724" s="5" t="s">
        <v>22</v>
      </c>
      <c r="D3724" s="13">
        <v>6.1</v>
      </c>
      <c r="E3724" s="6">
        <v>6960</v>
      </c>
      <c r="F3724" s="6">
        <v>3786.2200000000003</v>
      </c>
      <c r="G3724" s="7">
        <v>40357</v>
      </c>
      <c r="H3724" s="7">
        <v>40486</v>
      </c>
      <c r="I3724" s="7">
        <v>49674</v>
      </c>
      <c r="J3724" s="5"/>
      <c r="K3724" s="5">
        <v>2024</v>
      </c>
      <c r="L3724" s="5" t="s">
        <v>9460</v>
      </c>
      <c r="M3724" s="5" t="s">
        <v>583</v>
      </c>
      <c r="N3724" s="5" t="s">
        <v>17</v>
      </c>
      <c r="O3724" s="5"/>
      <c r="P3724" s="5"/>
      <c r="Q3724" s="5"/>
    </row>
    <row r="3725" spans="1:17" x14ac:dyDescent="0.35">
      <c r="A3725" s="5" t="s">
        <v>17</v>
      </c>
      <c r="B3725" s="5" t="s">
        <v>18</v>
      </c>
      <c r="C3725" s="5" t="s">
        <v>22</v>
      </c>
      <c r="D3725" s="13">
        <v>6.1</v>
      </c>
      <c r="E3725" s="6">
        <v>3474</v>
      </c>
      <c r="F3725" s="6">
        <v>2605.5</v>
      </c>
      <c r="G3725" s="7">
        <v>39816</v>
      </c>
      <c r="H3725" s="7">
        <v>39995</v>
      </c>
      <c r="I3725" s="7">
        <v>49309</v>
      </c>
      <c r="J3725" s="5"/>
      <c r="K3725" s="5">
        <v>9113</v>
      </c>
      <c r="L3725" s="5" t="s">
        <v>5161</v>
      </c>
      <c r="M3725" s="5" t="s">
        <v>32</v>
      </c>
      <c r="N3725" s="5" t="s">
        <v>17</v>
      </c>
      <c r="O3725" s="5"/>
      <c r="P3725" s="5"/>
      <c r="Q3725" s="5"/>
    </row>
    <row r="3726" spans="1:17" x14ac:dyDescent="0.35">
      <c r="A3726" s="5" t="s">
        <v>17</v>
      </c>
      <c r="B3726" s="5" t="s">
        <v>18</v>
      </c>
      <c r="C3726" s="5" t="s">
        <v>22</v>
      </c>
      <c r="D3726" s="13">
        <v>6.1</v>
      </c>
      <c r="E3726" s="6">
        <v>5132</v>
      </c>
      <c r="F3726" s="6">
        <v>3849</v>
      </c>
      <c r="G3726" s="7">
        <v>39604</v>
      </c>
      <c r="H3726" s="7">
        <v>39692</v>
      </c>
      <c r="I3726" s="7">
        <v>48944</v>
      </c>
      <c r="J3726" s="5"/>
      <c r="K3726" s="5">
        <v>1346</v>
      </c>
      <c r="L3726" s="5" t="s">
        <v>11152</v>
      </c>
      <c r="M3726" s="5" t="s">
        <v>21</v>
      </c>
      <c r="N3726" s="5" t="s">
        <v>17</v>
      </c>
      <c r="O3726" s="5"/>
      <c r="P3726" s="5"/>
      <c r="Q3726" s="5"/>
    </row>
    <row r="3727" spans="1:17" x14ac:dyDescent="0.35">
      <c r="A3727" s="5" t="s">
        <v>17</v>
      </c>
      <c r="B3727" s="5" t="s">
        <v>18</v>
      </c>
      <c r="C3727" s="5" t="s">
        <v>22</v>
      </c>
      <c r="D3727" s="13">
        <v>6.1</v>
      </c>
      <c r="E3727" s="6">
        <v>6405</v>
      </c>
      <c r="F3727" s="6">
        <v>4803.75</v>
      </c>
      <c r="G3727" s="7">
        <v>39980</v>
      </c>
      <c r="H3727" s="7">
        <v>40031</v>
      </c>
      <c r="I3727" s="7">
        <v>49309</v>
      </c>
      <c r="J3727" s="5"/>
      <c r="K3727" s="5">
        <v>4310</v>
      </c>
      <c r="L3727" s="5" t="s">
        <v>4046</v>
      </c>
      <c r="M3727" s="5" t="s">
        <v>28</v>
      </c>
      <c r="N3727" s="5" t="s">
        <v>17</v>
      </c>
      <c r="O3727" s="5"/>
      <c r="P3727" s="5"/>
      <c r="Q3727" s="5"/>
    </row>
    <row r="3728" spans="1:17" x14ac:dyDescent="0.35">
      <c r="A3728" s="5" t="s">
        <v>17</v>
      </c>
      <c r="B3728" s="5" t="s">
        <v>18</v>
      </c>
      <c r="C3728" s="5" t="s">
        <v>19</v>
      </c>
      <c r="D3728" s="13">
        <v>6.1</v>
      </c>
      <c r="E3728" s="6">
        <v>6214</v>
      </c>
      <c r="F3728" s="6">
        <v>5592.5999999999995</v>
      </c>
      <c r="G3728" s="7">
        <v>39570</v>
      </c>
      <c r="H3728" s="7">
        <v>39478</v>
      </c>
      <c r="I3728" s="7">
        <v>48944</v>
      </c>
      <c r="J3728" s="5"/>
      <c r="K3728" s="5">
        <v>1541</v>
      </c>
      <c r="L3728" s="5" t="s">
        <v>12726</v>
      </c>
      <c r="M3728" s="5" t="s">
        <v>55</v>
      </c>
      <c r="N3728" s="5" t="s">
        <v>17</v>
      </c>
      <c r="O3728" s="5"/>
      <c r="P3728" s="5"/>
      <c r="Q3728" s="5"/>
    </row>
    <row r="3729" spans="1:17" x14ac:dyDescent="0.35">
      <c r="A3729" s="5" t="s">
        <v>17</v>
      </c>
      <c r="B3729" s="5" t="s">
        <v>18</v>
      </c>
      <c r="C3729" s="5" t="s">
        <v>19</v>
      </c>
      <c r="D3729" s="13">
        <v>6.1</v>
      </c>
      <c r="E3729" s="6">
        <v>5092.442</v>
      </c>
      <c r="F3729" s="6">
        <v>3014.7199999999993</v>
      </c>
      <c r="G3729" s="7">
        <v>40703</v>
      </c>
      <c r="H3729" s="7">
        <v>40744</v>
      </c>
      <c r="I3729" s="7">
        <v>50040</v>
      </c>
      <c r="J3729" s="5"/>
      <c r="K3729" s="5">
        <v>6288</v>
      </c>
      <c r="L3729" s="5" t="s">
        <v>7441</v>
      </c>
      <c r="M3729" s="5" t="s">
        <v>179</v>
      </c>
      <c r="N3729" s="5" t="s">
        <v>17</v>
      </c>
      <c r="O3729" s="5"/>
      <c r="P3729" s="5"/>
      <c r="Q3729" s="5"/>
    </row>
    <row r="3730" spans="1:17" x14ac:dyDescent="0.35">
      <c r="A3730" s="5" t="s">
        <v>17</v>
      </c>
      <c r="B3730" s="5" t="s">
        <v>18</v>
      </c>
      <c r="C3730" s="5" t="s">
        <v>22</v>
      </c>
      <c r="D3730" s="13">
        <v>6.1</v>
      </c>
      <c r="E3730" s="6">
        <v>5790</v>
      </c>
      <c r="F3730" s="6">
        <v>4342.5000000000009</v>
      </c>
      <c r="G3730" s="7">
        <v>39791</v>
      </c>
      <c r="H3730" s="7">
        <v>40064</v>
      </c>
      <c r="I3730" s="7">
        <v>49309</v>
      </c>
      <c r="J3730" s="5"/>
      <c r="K3730" s="5">
        <v>3988</v>
      </c>
      <c r="L3730" s="5" t="s">
        <v>1196</v>
      </c>
      <c r="M3730" s="5" t="s">
        <v>76</v>
      </c>
      <c r="N3730" s="5" t="s">
        <v>17</v>
      </c>
      <c r="O3730" s="5"/>
      <c r="P3730" s="5"/>
      <c r="Q3730" s="5"/>
    </row>
    <row r="3731" spans="1:17" x14ac:dyDescent="0.35">
      <c r="A3731" s="5" t="s">
        <v>17</v>
      </c>
      <c r="B3731" s="5" t="s">
        <v>18</v>
      </c>
      <c r="C3731" s="5" t="s">
        <v>22</v>
      </c>
      <c r="D3731" s="13">
        <v>6.1</v>
      </c>
      <c r="E3731" s="6">
        <v>7108</v>
      </c>
      <c r="F3731" s="6">
        <v>3433.16</v>
      </c>
      <c r="G3731" s="7">
        <v>40679</v>
      </c>
      <c r="H3731" s="7">
        <v>40774</v>
      </c>
      <c r="I3731" s="7">
        <v>50040</v>
      </c>
      <c r="J3731" s="5"/>
      <c r="K3731" s="5">
        <v>8587</v>
      </c>
      <c r="L3731" s="5" t="s">
        <v>13130</v>
      </c>
      <c r="M3731" s="5" t="s">
        <v>25</v>
      </c>
      <c r="N3731" s="5" t="s">
        <v>17</v>
      </c>
      <c r="O3731" s="5"/>
      <c r="P3731" s="5"/>
      <c r="Q3731" s="5"/>
    </row>
    <row r="3732" spans="1:17" x14ac:dyDescent="0.35">
      <c r="A3732" s="5" t="s">
        <v>17</v>
      </c>
      <c r="B3732" s="5" t="s">
        <v>18</v>
      </c>
      <c r="C3732" s="5" t="s">
        <v>22</v>
      </c>
      <c r="D3732" s="13">
        <v>6.1</v>
      </c>
      <c r="E3732" s="6">
        <v>6872</v>
      </c>
      <c r="F3732" s="6">
        <v>2741.92</v>
      </c>
      <c r="G3732" s="7">
        <v>39997</v>
      </c>
      <c r="H3732" s="7">
        <v>41148</v>
      </c>
      <c r="I3732" s="7">
        <v>50405</v>
      </c>
      <c r="J3732" s="5"/>
      <c r="K3732" s="5">
        <v>8246</v>
      </c>
      <c r="L3732" s="5" t="s">
        <v>13166</v>
      </c>
      <c r="M3732" s="5" t="s">
        <v>53</v>
      </c>
      <c r="N3732" s="5" t="s">
        <v>17</v>
      </c>
      <c r="O3732" s="5"/>
      <c r="P3732" s="5"/>
      <c r="Q3732" s="5"/>
    </row>
    <row r="3733" spans="1:17" x14ac:dyDescent="0.35">
      <c r="A3733" s="5" t="s">
        <v>17</v>
      </c>
      <c r="B3733" s="5" t="s">
        <v>18</v>
      </c>
      <c r="C3733" s="5" t="s">
        <v>22</v>
      </c>
      <c r="D3733" s="13">
        <v>6.1</v>
      </c>
      <c r="E3733" s="6">
        <v>6422</v>
      </c>
      <c r="F3733" s="6">
        <v>4816.5</v>
      </c>
      <c r="G3733" s="7">
        <v>39946</v>
      </c>
      <c r="H3733" s="7">
        <v>39979</v>
      </c>
      <c r="I3733" s="7">
        <v>49309</v>
      </c>
      <c r="J3733" s="5"/>
      <c r="K3733" s="5">
        <v>9620</v>
      </c>
      <c r="L3733" s="5" t="s">
        <v>2216</v>
      </c>
      <c r="M3733" s="5" t="s">
        <v>32</v>
      </c>
      <c r="N3733" s="5" t="s">
        <v>17</v>
      </c>
      <c r="O3733" s="5"/>
      <c r="P3733" s="5"/>
      <c r="Q3733" s="5"/>
    </row>
    <row r="3734" spans="1:17" x14ac:dyDescent="0.35">
      <c r="A3734" s="5" t="s">
        <v>17</v>
      </c>
      <c r="B3734" s="5" t="s">
        <v>18</v>
      </c>
      <c r="C3734" s="5" t="s">
        <v>19</v>
      </c>
      <c r="D3734" s="13">
        <v>6.1</v>
      </c>
      <c r="E3734" s="6">
        <v>5524.3810000000003</v>
      </c>
      <c r="F3734" s="6">
        <v>3270.4499999999994</v>
      </c>
      <c r="G3734" s="7">
        <v>40816</v>
      </c>
      <c r="H3734" s="7">
        <v>40854</v>
      </c>
      <c r="I3734" s="7">
        <v>50040</v>
      </c>
      <c r="J3734" s="5"/>
      <c r="K3734" s="5">
        <v>8892</v>
      </c>
      <c r="L3734" s="5" t="s">
        <v>7302</v>
      </c>
      <c r="M3734" s="5" t="s">
        <v>32</v>
      </c>
      <c r="N3734" s="5" t="s">
        <v>17</v>
      </c>
      <c r="O3734" s="5"/>
      <c r="P3734" s="5"/>
      <c r="Q3734" s="5"/>
    </row>
    <row r="3735" spans="1:17" x14ac:dyDescent="0.35">
      <c r="A3735" s="5" t="s">
        <v>17</v>
      </c>
      <c r="B3735" s="5" t="s">
        <v>18</v>
      </c>
      <c r="C3735" s="5" t="s">
        <v>22</v>
      </c>
      <c r="D3735" s="13">
        <v>6.1</v>
      </c>
      <c r="E3735" s="6">
        <v>5142.5479999999998</v>
      </c>
      <c r="F3735" s="6">
        <v>3162.6700000000005</v>
      </c>
      <c r="G3735" s="7">
        <v>40245</v>
      </c>
      <c r="H3735" s="7">
        <v>40303</v>
      </c>
      <c r="I3735" s="7">
        <v>49674</v>
      </c>
      <c r="J3735" s="5"/>
      <c r="K3735" s="5">
        <v>7304</v>
      </c>
      <c r="L3735" s="5" t="s">
        <v>5278</v>
      </c>
      <c r="M3735" s="5" t="s">
        <v>99</v>
      </c>
      <c r="N3735" s="5" t="s">
        <v>17</v>
      </c>
      <c r="O3735" s="5"/>
      <c r="P3735" s="5"/>
      <c r="Q3735" s="5"/>
    </row>
    <row r="3736" spans="1:17" x14ac:dyDescent="0.35">
      <c r="A3736" s="5" t="s">
        <v>17</v>
      </c>
      <c r="B3736" s="5" t="s">
        <v>18</v>
      </c>
      <c r="C3736" s="5" t="s">
        <v>22</v>
      </c>
      <c r="D3736" s="13">
        <v>6.1</v>
      </c>
      <c r="E3736" s="6">
        <v>6533</v>
      </c>
      <c r="F3736" s="6">
        <v>4017.79</v>
      </c>
      <c r="G3736" s="7">
        <v>40396</v>
      </c>
      <c r="H3736" s="7">
        <v>40478</v>
      </c>
      <c r="I3736" s="7">
        <v>49674</v>
      </c>
      <c r="J3736" s="5"/>
      <c r="K3736" s="5">
        <v>4533</v>
      </c>
      <c r="L3736" s="5" t="s">
        <v>2685</v>
      </c>
      <c r="M3736" s="5" t="s">
        <v>210</v>
      </c>
      <c r="N3736" s="5" t="s">
        <v>17</v>
      </c>
      <c r="O3736" s="5"/>
      <c r="P3736" s="5"/>
      <c r="Q3736" s="5"/>
    </row>
    <row r="3737" spans="1:17" x14ac:dyDescent="0.35">
      <c r="A3737" s="5" t="s">
        <v>17</v>
      </c>
      <c r="B3737" s="5" t="s">
        <v>18</v>
      </c>
      <c r="C3737" s="5" t="s">
        <v>19</v>
      </c>
      <c r="D3737" s="13">
        <v>6.1</v>
      </c>
      <c r="E3737" s="6">
        <v>6273.6980000000003</v>
      </c>
      <c r="F3737" s="6">
        <v>3061.56</v>
      </c>
      <c r="G3737" s="7">
        <v>40005</v>
      </c>
      <c r="H3737" s="7">
        <v>41128</v>
      </c>
      <c r="I3737" s="7">
        <v>50405</v>
      </c>
      <c r="J3737" s="5"/>
      <c r="K3737" s="5">
        <v>6274</v>
      </c>
      <c r="L3737" s="5" t="s">
        <v>657</v>
      </c>
      <c r="M3737" s="5" t="s">
        <v>179</v>
      </c>
      <c r="N3737" s="5" t="s">
        <v>17</v>
      </c>
      <c r="O3737" s="5"/>
      <c r="P3737" s="5"/>
      <c r="Q3737" s="5"/>
    </row>
    <row r="3738" spans="1:17" x14ac:dyDescent="0.35">
      <c r="A3738" s="5" t="s">
        <v>17</v>
      </c>
      <c r="B3738" s="5" t="s">
        <v>18</v>
      </c>
      <c r="C3738" s="5" t="s">
        <v>22</v>
      </c>
      <c r="D3738" s="13">
        <v>6.11</v>
      </c>
      <c r="E3738" s="6">
        <v>6985</v>
      </c>
      <c r="F3738" s="6">
        <v>3296.9300000000003</v>
      </c>
      <c r="G3738" s="7">
        <v>40833</v>
      </c>
      <c r="H3738" s="7">
        <v>40864</v>
      </c>
      <c r="I3738" s="7">
        <v>50040</v>
      </c>
      <c r="J3738" s="5"/>
      <c r="K3738" s="5">
        <v>3043</v>
      </c>
      <c r="L3738" s="5" t="s">
        <v>2002</v>
      </c>
      <c r="M3738" s="5" t="s">
        <v>51</v>
      </c>
      <c r="N3738" s="5" t="s">
        <v>17</v>
      </c>
      <c r="O3738" s="5"/>
      <c r="P3738" s="5"/>
      <c r="Q3738" s="5"/>
    </row>
    <row r="3739" spans="1:17" x14ac:dyDescent="0.35">
      <c r="A3739" s="5" t="s">
        <v>96</v>
      </c>
      <c r="B3739" s="5" t="s">
        <v>18</v>
      </c>
      <c r="C3739" s="5" t="s">
        <v>22</v>
      </c>
      <c r="D3739" s="13">
        <v>6.11</v>
      </c>
      <c r="E3739" s="6">
        <v>6118</v>
      </c>
      <c r="F3739" s="6">
        <v>2954.9999999999995</v>
      </c>
      <c r="G3739" s="7">
        <v>40588</v>
      </c>
      <c r="H3739" s="7">
        <v>40619</v>
      </c>
      <c r="I3739" s="7">
        <v>50040</v>
      </c>
      <c r="J3739" s="5"/>
      <c r="K3739" s="5">
        <v>5314</v>
      </c>
      <c r="L3739" s="5" t="s">
        <v>7364</v>
      </c>
      <c r="M3739" s="5" t="s">
        <v>28</v>
      </c>
      <c r="N3739" s="5" t="s">
        <v>96</v>
      </c>
      <c r="O3739" s="5"/>
      <c r="P3739" s="5"/>
      <c r="Q3739" s="5"/>
    </row>
    <row r="3740" spans="1:17" x14ac:dyDescent="0.35">
      <c r="A3740" s="5" t="s">
        <v>17</v>
      </c>
      <c r="B3740" s="5" t="s">
        <v>18</v>
      </c>
      <c r="C3740" s="5" t="s">
        <v>22</v>
      </c>
      <c r="D3740" s="13">
        <v>6.11</v>
      </c>
      <c r="E3740" s="6">
        <v>7011.1939999999995</v>
      </c>
      <c r="F3740" s="6">
        <v>2797.47</v>
      </c>
      <c r="G3740" s="7">
        <v>40794</v>
      </c>
      <c r="H3740" s="7">
        <v>41011</v>
      </c>
      <c r="I3740" s="7">
        <v>50405</v>
      </c>
      <c r="J3740" s="5"/>
      <c r="K3740" s="5">
        <v>4574</v>
      </c>
      <c r="L3740" s="5" t="s">
        <v>7625</v>
      </c>
      <c r="M3740" s="5" t="s">
        <v>210</v>
      </c>
      <c r="N3740" s="5" t="s">
        <v>17</v>
      </c>
      <c r="O3740" s="5"/>
      <c r="P3740" s="5"/>
      <c r="Q3740" s="5"/>
    </row>
    <row r="3741" spans="1:17" x14ac:dyDescent="0.35">
      <c r="A3741" s="5" t="s">
        <v>17</v>
      </c>
      <c r="B3741" s="5" t="s">
        <v>18</v>
      </c>
      <c r="C3741" s="5" t="s">
        <v>22</v>
      </c>
      <c r="D3741" s="13">
        <v>6.11</v>
      </c>
      <c r="E3741" s="6">
        <v>6037.7789999999995</v>
      </c>
      <c r="F3741" s="6">
        <v>3369.0799999999986</v>
      </c>
      <c r="G3741" s="7">
        <v>39576</v>
      </c>
      <c r="H3741" s="7">
        <v>39351</v>
      </c>
      <c r="I3741" s="7">
        <v>48579</v>
      </c>
      <c r="J3741" s="5"/>
      <c r="K3741" s="5">
        <v>4412</v>
      </c>
      <c r="L3741" s="5" t="s">
        <v>5340</v>
      </c>
      <c r="M3741" s="5" t="s">
        <v>210</v>
      </c>
      <c r="N3741" s="5" t="s">
        <v>17</v>
      </c>
      <c r="O3741" s="5"/>
      <c r="P3741" s="5"/>
      <c r="Q3741" s="5"/>
    </row>
    <row r="3742" spans="1:17" x14ac:dyDescent="0.35">
      <c r="A3742" s="5" t="s">
        <v>17</v>
      </c>
      <c r="B3742" s="5" t="s">
        <v>18</v>
      </c>
      <c r="C3742" s="5" t="s">
        <v>22</v>
      </c>
      <c r="D3742" s="13">
        <v>6.11</v>
      </c>
      <c r="E3742" s="6">
        <v>5040.6819999999998</v>
      </c>
      <c r="F3742" s="6">
        <v>1794.4699999999998</v>
      </c>
      <c r="G3742" s="7">
        <v>40752</v>
      </c>
      <c r="H3742" s="7">
        <v>40786</v>
      </c>
      <c r="I3742" s="7">
        <v>50040</v>
      </c>
      <c r="J3742" s="5"/>
      <c r="K3742" s="5">
        <v>3018</v>
      </c>
      <c r="L3742" s="5" t="s">
        <v>67</v>
      </c>
      <c r="M3742" s="5" t="s">
        <v>51</v>
      </c>
      <c r="N3742" s="5" t="s">
        <v>17</v>
      </c>
      <c r="O3742" s="5"/>
      <c r="P3742" s="5"/>
      <c r="Q3742" s="5"/>
    </row>
    <row r="3743" spans="1:17" x14ac:dyDescent="0.35">
      <c r="A3743" s="5" t="s">
        <v>17</v>
      </c>
      <c r="B3743" s="5" t="s">
        <v>18</v>
      </c>
      <c r="C3743" s="5" t="s">
        <v>22</v>
      </c>
      <c r="D3743" s="13">
        <v>6.12</v>
      </c>
      <c r="E3743" s="6">
        <v>8904.7129999999997</v>
      </c>
      <c r="F3743" s="6">
        <v>4300.9800000000005</v>
      </c>
      <c r="G3743" s="7">
        <v>40798</v>
      </c>
      <c r="H3743" s="7">
        <v>40896</v>
      </c>
      <c r="I3743" s="7">
        <v>50040</v>
      </c>
      <c r="J3743" s="5"/>
      <c r="K3743" s="5">
        <v>6032</v>
      </c>
      <c r="L3743" s="5" t="s">
        <v>1301</v>
      </c>
      <c r="M3743" s="5" t="s">
        <v>179</v>
      </c>
      <c r="N3743" s="5" t="s">
        <v>17</v>
      </c>
      <c r="O3743" s="5"/>
      <c r="P3743" s="5"/>
      <c r="Q3743" s="5"/>
    </row>
    <row r="3744" spans="1:17" x14ac:dyDescent="0.35">
      <c r="A3744" s="5" t="s">
        <v>17</v>
      </c>
      <c r="B3744" s="5" t="s">
        <v>18</v>
      </c>
      <c r="C3744" s="5" t="s">
        <v>22</v>
      </c>
      <c r="D3744" s="13">
        <v>6.12</v>
      </c>
      <c r="E3744" s="6">
        <v>6337</v>
      </c>
      <c r="F3744" s="6">
        <v>3060.77</v>
      </c>
      <c r="G3744" s="7">
        <v>40801</v>
      </c>
      <c r="H3744" s="7">
        <v>40876</v>
      </c>
      <c r="I3744" s="7">
        <v>50040</v>
      </c>
      <c r="J3744" s="5"/>
      <c r="K3744" s="5">
        <v>3853</v>
      </c>
      <c r="L3744" s="5" t="s">
        <v>444</v>
      </c>
      <c r="M3744" s="5" t="s">
        <v>51</v>
      </c>
      <c r="N3744" s="5" t="s">
        <v>17</v>
      </c>
      <c r="O3744" s="5"/>
      <c r="P3744" s="5"/>
      <c r="Q3744" s="5"/>
    </row>
    <row r="3745" spans="1:17" x14ac:dyDescent="0.35">
      <c r="A3745" s="5" t="s">
        <v>17</v>
      </c>
      <c r="B3745" s="5" t="s">
        <v>18</v>
      </c>
      <c r="C3745" s="5" t="s">
        <v>22</v>
      </c>
      <c r="D3745" s="13">
        <v>6.12</v>
      </c>
      <c r="E3745" s="6">
        <v>6446</v>
      </c>
      <c r="F3745" s="6">
        <v>3113.4200000000005</v>
      </c>
      <c r="G3745" s="7">
        <v>40728</v>
      </c>
      <c r="H3745" s="7">
        <v>40799</v>
      </c>
      <c r="I3745" s="7">
        <v>50040</v>
      </c>
      <c r="J3745" s="5"/>
      <c r="K3745" s="5">
        <v>4632</v>
      </c>
      <c r="L3745" s="5" t="s">
        <v>4115</v>
      </c>
      <c r="M3745" s="5" t="s">
        <v>210</v>
      </c>
      <c r="N3745" s="5" t="s">
        <v>17</v>
      </c>
      <c r="O3745" s="5"/>
      <c r="P3745" s="5"/>
      <c r="Q3745" s="5"/>
    </row>
    <row r="3746" spans="1:17" x14ac:dyDescent="0.35">
      <c r="A3746" s="5" t="s">
        <v>17</v>
      </c>
      <c r="B3746" s="5" t="s">
        <v>18</v>
      </c>
      <c r="C3746" s="5" t="s">
        <v>22</v>
      </c>
      <c r="D3746" s="13">
        <v>6.12</v>
      </c>
      <c r="E3746" s="6">
        <v>7319</v>
      </c>
      <c r="F3746" s="6">
        <v>2920.2900000000004</v>
      </c>
      <c r="G3746" s="7">
        <v>40814</v>
      </c>
      <c r="H3746" s="7">
        <v>41077</v>
      </c>
      <c r="I3746" s="7">
        <v>50405</v>
      </c>
      <c r="J3746" s="5"/>
      <c r="K3746" s="5">
        <v>4553</v>
      </c>
      <c r="L3746" s="5" t="s">
        <v>2799</v>
      </c>
      <c r="M3746" s="5" t="s">
        <v>210</v>
      </c>
      <c r="N3746" s="5" t="s">
        <v>17</v>
      </c>
      <c r="O3746" s="5"/>
      <c r="P3746" s="5"/>
      <c r="Q3746" s="5"/>
    </row>
    <row r="3747" spans="1:17" x14ac:dyDescent="0.35">
      <c r="A3747" s="5" t="s">
        <v>17</v>
      </c>
      <c r="B3747" s="5" t="s">
        <v>18</v>
      </c>
      <c r="C3747" s="5" t="s">
        <v>22</v>
      </c>
      <c r="D3747" s="13">
        <v>6.12</v>
      </c>
      <c r="E3747" s="6">
        <v>5198.1360000000004</v>
      </c>
      <c r="F3747" s="6">
        <v>2510.7000000000007</v>
      </c>
      <c r="G3747" s="7">
        <v>40827</v>
      </c>
      <c r="H3747" s="7">
        <v>40893</v>
      </c>
      <c r="I3747" s="7">
        <v>50040</v>
      </c>
      <c r="J3747" s="5"/>
      <c r="K3747" s="5">
        <v>4562</v>
      </c>
      <c r="L3747" s="5" t="s">
        <v>2003</v>
      </c>
      <c r="M3747" s="5" t="s">
        <v>210</v>
      </c>
      <c r="N3747" s="5" t="s">
        <v>17</v>
      </c>
      <c r="O3747" s="5"/>
      <c r="P3747" s="5"/>
      <c r="Q3747" s="5"/>
    </row>
    <row r="3748" spans="1:17" x14ac:dyDescent="0.35">
      <c r="A3748" s="5" t="s">
        <v>17</v>
      </c>
      <c r="B3748" s="5" t="s">
        <v>18</v>
      </c>
      <c r="C3748" s="5" t="s">
        <v>19</v>
      </c>
      <c r="D3748" s="13">
        <v>6.13</v>
      </c>
      <c r="E3748" s="6">
        <v>7054.9</v>
      </c>
      <c r="F3748" s="6">
        <v>4176.5200000000004</v>
      </c>
      <c r="G3748" s="7">
        <v>40816</v>
      </c>
      <c r="H3748" s="7">
        <v>40872</v>
      </c>
      <c r="I3748" s="7">
        <v>50040</v>
      </c>
      <c r="J3748" s="5"/>
      <c r="K3748" s="5">
        <v>4900</v>
      </c>
      <c r="L3748" s="5" t="s">
        <v>267</v>
      </c>
      <c r="M3748" s="5" t="s">
        <v>51</v>
      </c>
      <c r="N3748" s="5" t="s">
        <v>17</v>
      </c>
      <c r="O3748" s="5"/>
      <c r="P3748" s="5"/>
      <c r="Q3748" s="5"/>
    </row>
    <row r="3749" spans="1:17" x14ac:dyDescent="0.35">
      <c r="A3749" s="5" t="s">
        <v>96</v>
      </c>
      <c r="B3749" s="5" t="s">
        <v>18</v>
      </c>
      <c r="C3749" s="5" t="s">
        <v>19</v>
      </c>
      <c r="D3749" s="13">
        <v>6.15</v>
      </c>
      <c r="E3749" s="6">
        <v>6536</v>
      </c>
      <c r="F3749" s="6">
        <v>2575.19</v>
      </c>
      <c r="G3749" s="7">
        <v>40519</v>
      </c>
      <c r="H3749" s="7">
        <v>41600</v>
      </c>
      <c r="I3749" s="7">
        <v>50770</v>
      </c>
      <c r="J3749" s="5"/>
      <c r="K3749" s="5">
        <v>1269</v>
      </c>
      <c r="L3749" s="5" t="s">
        <v>7669</v>
      </c>
      <c r="M3749" s="5" t="s">
        <v>21</v>
      </c>
      <c r="N3749" s="5" t="s">
        <v>96</v>
      </c>
      <c r="O3749" s="5"/>
      <c r="P3749" s="5"/>
      <c r="Q3749" s="5"/>
    </row>
    <row r="3750" spans="1:17" x14ac:dyDescent="0.35">
      <c r="A3750" s="5" t="s">
        <v>17</v>
      </c>
      <c r="B3750" s="5" t="s">
        <v>18</v>
      </c>
      <c r="C3750" s="5" t="s">
        <v>22</v>
      </c>
      <c r="D3750" s="13">
        <v>6.16</v>
      </c>
      <c r="E3750" s="6">
        <v>6923</v>
      </c>
      <c r="F3750" s="6">
        <v>3343.7999999999997</v>
      </c>
      <c r="G3750" s="7">
        <v>40710</v>
      </c>
      <c r="H3750" s="7">
        <v>40861</v>
      </c>
      <c r="I3750" s="7">
        <v>50040</v>
      </c>
      <c r="J3750" s="5"/>
      <c r="K3750" s="5">
        <v>1907</v>
      </c>
      <c r="L3750" s="5" t="s">
        <v>4562</v>
      </c>
      <c r="M3750" s="5" t="s">
        <v>76</v>
      </c>
      <c r="N3750" s="5" t="s">
        <v>17</v>
      </c>
      <c r="O3750" s="5"/>
      <c r="P3750" s="5"/>
      <c r="Q3750" s="5"/>
    </row>
    <row r="3751" spans="1:17" x14ac:dyDescent="0.35">
      <c r="A3751" s="5" t="s">
        <v>17</v>
      </c>
      <c r="B3751" s="5" t="s">
        <v>18</v>
      </c>
      <c r="C3751" s="5" t="s">
        <v>22</v>
      </c>
      <c r="D3751" s="13">
        <v>6.16</v>
      </c>
      <c r="E3751" s="6">
        <v>5224.0859999999993</v>
      </c>
      <c r="F3751" s="6">
        <v>2523.2399999999998</v>
      </c>
      <c r="G3751" s="7">
        <v>40715</v>
      </c>
      <c r="H3751" s="7">
        <v>40757</v>
      </c>
      <c r="I3751" s="7">
        <v>50040</v>
      </c>
      <c r="J3751" s="5"/>
      <c r="K3751" s="5">
        <v>4144</v>
      </c>
      <c r="L3751" s="5" t="s">
        <v>828</v>
      </c>
      <c r="M3751" s="5" t="s">
        <v>344</v>
      </c>
      <c r="N3751" s="5" t="s">
        <v>17</v>
      </c>
      <c r="O3751" s="5"/>
      <c r="P3751" s="5"/>
      <c r="Q3751" s="5"/>
    </row>
    <row r="3752" spans="1:17" x14ac:dyDescent="0.35">
      <c r="A3752" s="5" t="s">
        <v>17</v>
      </c>
      <c r="B3752" s="5" t="s">
        <v>18</v>
      </c>
      <c r="C3752" s="5" t="s">
        <v>19</v>
      </c>
      <c r="D3752" s="13">
        <v>6.2</v>
      </c>
      <c r="E3752" s="6">
        <v>6866</v>
      </c>
      <c r="F3752" s="6">
        <v>6179.3999999999987</v>
      </c>
      <c r="G3752" s="7">
        <v>39570</v>
      </c>
      <c r="H3752" s="7">
        <v>39825</v>
      </c>
      <c r="I3752" s="7">
        <v>49309</v>
      </c>
      <c r="J3752" s="5"/>
      <c r="K3752" s="5">
        <v>2822</v>
      </c>
      <c r="L3752" s="5" t="s">
        <v>951</v>
      </c>
      <c r="M3752" s="5" t="s">
        <v>38</v>
      </c>
      <c r="N3752" s="5" t="s">
        <v>17</v>
      </c>
      <c r="O3752" s="5"/>
      <c r="P3752" s="5"/>
      <c r="Q3752" s="5"/>
    </row>
    <row r="3753" spans="1:17" x14ac:dyDescent="0.35">
      <c r="A3753" s="5" t="s">
        <v>17</v>
      </c>
      <c r="B3753" s="5" t="s">
        <v>18</v>
      </c>
      <c r="C3753" s="5" t="s">
        <v>22</v>
      </c>
      <c r="D3753" s="13">
        <v>6.2</v>
      </c>
      <c r="E3753" s="6">
        <v>7215</v>
      </c>
      <c r="F3753" s="6">
        <v>5411.25</v>
      </c>
      <c r="G3753" s="7">
        <v>39571</v>
      </c>
      <c r="H3753" s="7">
        <v>38814</v>
      </c>
      <c r="I3753" s="7">
        <v>48213</v>
      </c>
      <c r="J3753" s="5"/>
      <c r="K3753" s="5">
        <v>1991</v>
      </c>
      <c r="L3753" s="5" t="s">
        <v>1145</v>
      </c>
      <c r="M3753" s="5" t="s">
        <v>76</v>
      </c>
      <c r="N3753" s="5" t="s">
        <v>17</v>
      </c>
      <c r="O3753" s="5"/>
      <c r="P3753" s="5"/>
      <c r="Q3753" s="5"/>
    </row>
    <row r="3754" spans="1:17" x14ac:dyDescent="0.35">
      <c r="A3754" s="5" t="s">
        <v>17</v>
      </c>
      <c r="B3754" s="5" t="s">
        <v>18</v>
      </c>
      <c r="C3754" s="5" t="s">
        <v>22</v>
      </c>
      <c r="D3754" s="13">
        <v>6.2</v>
      </c>
      <c r="E3754" s="6">
        <v>4984</v>
      </c>
      <c r="F3754" s="6">
        <v>2736.2099999999996</v>
      </c>
      <c r="G3754" s="7">
        <v>40400</v>
      </c>
      <c r="H3754" s="7">
        <v>40498</v>
      </c>
      <c r="I3754" s="7">
        <v>49674</v>
      </c>
      <c r="J3754" s="5"/>
      <c r="K3754" s="5">
        <v>5063</v>
      </c>
      <c r="L3754" s="5" t="s">
        <v>1367</v>
      </c>
      <c r="M3754" s="5" t="s">
        <v>28</v>
      </c>
      <c r="N3754" s="5" t="s">
        <v>17</v>
      </c>
      <c r="O3754" s="5"/>
      <c r="P3754" s="5"/>
      <c r="Q3754" s="5"/>
    </row>
    <row r="3755" spans="1:17" x14ac:dyDescent="0.35">
      <c r="A3755" s="5" t="s">
        <v>17</v>
      </c>
      <c r="B3755" s="5" t="s">
        <v>18</v>
      </c>
      <c r="C3755" s="5" t="s">
        <v>22</v>
      </c>
      <c r="D3755" s="13">
        <v>6.2</v>
      </c>
      <c r="E3755" s="6">
        <v>5433</v>
      </c>
      <c r="F3755" s="6">
        <v>4074.75</v>
      </c>
      <c r="G3755" s="7">
        <v>39570</v>
      </c>
      <c r="H3755" s="7">
        <v>39384</v>
      </c>
      <c r="I3755" s="7">
        <v>48579</v>
      </c>
      <c r="J3755" s="5"/>
      <c r="K3755" s="5">
        <v>9650</v>
      </c>
      <c r="L3755" s="5" t="s">
        <v>84</v>
      </c>
      <c r="M3755" s="5" t="s">
        <v>32</v>
      </c>
      <c r="N3755" s="5" t="s">
        <v>17</v>
      </c>
      <c r="O3755" s="5"/>
      <c r="P3755" s="5"/>
      <c r="Q3755" s="5"/>
    </row>
    <row r="3756" spans="1:17" x14ac:dyDescent="0.35">
      <c r="A3756" s="5" t="s">
        <v>17</v>
      </c>
      <c r="B3756" s="5" t="s">
        <v>18</v>
      </c>
      <c r="C3756" s="5" t="s">
        <v>22</v>
      </c>
      <c r="D3756" s="13">
        <v>6.2</v>
      </c>
      <c r="E3756" s="6">
        <v>6536</v>
      </c>
      <c r="F3756" s="6">
        <v>3156.88</v>
      </c>
      <c r="G3756" s="7">
        <v>40640</v>
      </c>
      <c r="H3756" s="7">
        <v>40787</v>
      </c>
      <c r="I3756" s="7">
        <v>50040</v>
      </c>
      <c r="J3756" s="5"/>
      <c r="K3756" s="5">
        <v>1226</v>
      </c>
      <c r="L3756" s="5" t="s">
        <v>2155</v>
      </c>
      <c r="M3756" s="5" t="s">
        <v>332</v>
      </c>
      <c r="N3756" s="5" t="s">
        <v>17</v>
      </c>
      <c r="O3756" s="5"/>
      <c r="P3756" s="5"/>
      <c r="Q3756" s="5"/>
    </row>
    <row r="3757" spans="1:17" x14ac:dyDescent="0.35">
      <c r="A3757" s="5" t="s">
        <v>17</v>
      </c>
      <c r="B3757" s="5" t="s">
        <v>18</v>
      </c>
      <c r="C3757" s="5" t="s">
        <v>22</v>
      </c>
      <c r="D3757" s="13">
        <v>6.2</v>
      </c>
      <c r="E3757" s="6">
        <v>6095.9479999999994</v>
      </c>
      <c r="F3757" s="6">
        <v>2432.27</v>
      </c>
      <c r="G3757" s="7">
        <v>39892</v>
      </c>
      <c r="H3757" s="7">
        <v>41089</v>
      </c>
      <c r="I3757" s="7">
        <v>50405</v>
      </c>
      <c r="J3757" s="5"/>
      <c r="K3757" s="5">
        <v>8405</v>
      </c>
      <c r="L3757" s="5" t="s">
        <v>272</v>
      </c>
      <c r="M3757" s="5" t="s">
        <v>53</v>
      </c>
      <c r="N3757" s="5" t="s">
        <v>17</v>
      </c>
      <c r="O3757" s="5"/>
      <c r="P3757" s="5"/>
      <c r="Q3757" s="5"/>
    </row>
    <row r="3758" spans="1:17" x14ac:dyDescent="0.35">
      <c r="A3758" s="5" t="s">
        <v>17</v>
      </c>
      <c r="B3758" s="5" t="s">
        <v>18</v>
      </c>
      <c r="C3758" s="5" t="s">
        <v>22</v>
      </c>
      <c r="D3758" s="13">
        <v>6.2</v>
      </c>
      <c r="E3758" s="6">
        <v>6887.52</v>
      </c>
      <c r="F3758" s="6">
        <v>5165.6600000000008</v>
      </c>
      <c r="G3758" s="7">
        <v>39643</v>
      </c>
      <c r="H3758" s="7">
        <v>39738</v>
      </c>
      <c r="I3758" s="7">
        <v>48944</v>
      </c>
      <c r="J3758" s="5"/>
      <c r="K3758" s="5">
        <v>3326</v>
      </c>
      <c r="L3758" s="5" t="s">
        <v>2373</v>
      </c>
      <c r="M3758" s="5" t="s">
        <v>51</v>
      </c>
      <c r="N3758" s="5" t="s">
        <v>17</v>
      </c>
      <c r="O3758" s="5"/>
      <c r="P3758" s="5"/>
      <c r="Q3758" s="5"/>
    </row>
    <row r="3759" spans="1:17" x14ac:dyDescent="0.35">
      <c r="A3759" s="5" t="s">
        <v>17</v>
      </c>
      <c r="B3759" s="5" t="s">
        <v>18</v>
      </c>
      <c r="C3759" s="5" t="s">
        <v>22</v>
      </c>
      <c r="D3759" s="13">
        <v>6.2</v>
      </c>
      <c r="E3759" s="6">
        <v>7440.5540000000001</v>
      </c>
      <c r="F3759" s="6">
        <v>3593.77</v>
      </c>
      <c r="G3759" s="7">
        <v>40623</v>
      </c>
      <c r="H3759" s="7">
        <v>40730</v>
      </c>
      <c r="I3759" s="7">
        <v>50040</v>
      </c>
      <c r="J3759" s="5"/>
      <c r="K3759" s="5">
        <v>4806</v>
      </c>
      <c r="L3759" s="5" t="s">
        <v>2538</v>
      </c>
      <c r="M3759" s="5" t="s">
        <v>179</v>
      </c>
      <c r="N3759" s="5" t="s">
        <v>17</v>
      </c>
      <c r="O3759" s="5"/>
      <c r="P3759" s="5"/>
      <c r="Q3759" s="5"/>
    </row>
    <row r="3760" spans="1:17" x14ac:dyDescent="0.35">
      <c r="A3760" s="5" t="s">
        <v>17</v>
      </c>
      <c r="B3760" s="5" t="s">
        <v>18</v>
      </c>
      <c r="C3760" s="5" t="s">
        <v>22</v>
      </c>
      <c r="D3760" s="13">
        <v>6.2</v>
      </c>
      <c r="E3760" s="6">
        <v>5712</v>
      </c>
      <c r="F3760" s="6">
        <v>3512.88</v>
      </c>
      <c r="G3760" s="7">
        <v>40360</v>
      </c>
      <c r="H3760" s="7">
        <v>40326</v>
      </c>
      <c r="I3760" s="7">
        <v>49674</v>
      </c>
      <c r="J3760" s="5"/>
      <c r="K3760" s="5">
        <v>5453</v>
      </c>
      <c r="L3760" s="5" t="s">
        <v>1491</v>
      </c>
      <c r="M3760" s="5" t="s">
        <v>28</v>
      </c>
      <c r="N3760" s="5" t="s">
        <v>17</v>
      </c>
      <c r="O3760" s="5"/>
      <c r="P3760" s="5"/>
      <c r="Q3760" s="5"/>
    </row>
    <row r="3761" spans="1:17" x14ac:dyDescent="0.35">
      <c r="A3761" s="5" t="s">
        <v>17</v>
      </c>
      <c r="B3761" s="5" t="s">
        <v>18</v>
      </c>
      <c r="C3761" s="5" t="s">
        <v>22</v>
      </c>
      <c r="D3761" s="13">
        <v>6.2</v>
      </c>
      <c r="E3761" s="6">
        <v>5740</v>
      </c>
      <c r="F3761" s="6">
        <v>1905.6699999999998</v>
      </c>
      <c r="G3761" s="7">
        <v>40308</v>
      </c>
      <c r="H3761" s="7">
        <v>41421</v>
      </c>
      <c r="I3761" s="7">
        <v>50770</v>
      </c>
      <c r="J3761" s="5"/>
      <c r="K3761" s="5">
        <v>6370</v>
      </c>
      <c r="L3761" s="5" t="s">
        <v>70</v>
      </c>
      <c r="M3761" s="5" t="s">
        <v>71</v>
      </c>
      <c r="N3761" s="5" t="s">
        <v>17</v>
      </c>
      <c r="O3761" s="5"/>
      <c r="P3761" s="5"/>
      <c r="Q3761" s="5"/>
    </row>
    <row r="3762" spans="1:17" x14ac:dyDescent="0.35">
      <c r="A3762" s="5" t="s">
        <v>17</v>
      </c>
      <c r="B3762" s="5" t="s">
        <v>18</v>
      </c>
      <c r="C3762" s="5" t="s">
        <v>22</v>
      </c>
      <c r="D3762" s="13">
        <v>6.2</v>
      </c>
      <c r="E3762" s="6">
        <v>5457.9649999999992</v>
      </c>
      <c r="F3762" s="6">
        <v>4093.4799999999996</v>
      </c>
      <c r="G3762" s="7">
        <v>39654</v>
      </c>
      <c r="H3762" s="7">
        <v>40008</v>
      </c>
      <c r="I3762" s="7">
        <v>49309</v>
      </c>
      <c r="J3762" s="5"/>
      <c r="K3762" s="5">
        <v>9606</v>
      </c>
      <c r="L3762" s="5" t="s">
        <v>3170</v>
      </c>
      <c r="M3762" s="5" t="s">
        <v>32</v>
      </c>
      <c r="N3762" s="5" t="s">
        <v>17</v>
      </c>
      <c r="O3762" s="5"/>
      <c r="P3762" s="5"/>
      <c r="Q3762" s="5"/>
    </row>
    <row r="3763" spans="1:17" x14ac:dyDescent="0.35">
      <c r="A3763" s="5" t="s">
        <v>17</v>
      </c>
      <c r="B3763" s="5" t="s">
        <v>18</v>
      </c>
      <c r="C3763" s="5" t="s">
        <v>22</v>
      </c>
      <c r="D3763" s="13">
        <v>6.2</v>
      </c>
      <c r="E3763" s="6">
        <v>6413</v>
      </c>
      <c r="F3763" s="6">
        <v>4809.75</v>
      </c>
      <c r="G3763" s="7">
        <v>39969</v>
      </c>
      <c r="H3763" s="7">
        <v>40018</v>
      </c>
      <c r="I3763" s="7">
        <v>49309</v>
      </c>
      <c r="J3763" s="5"/>
      <c r="K3763" s="5">
        <v>2075</v>
      </c>
      <c r="L3763" s="5" t="s">
        <v>4443</v>
      </c>
      <c r="M3763" s="5" t="s">
        <v>583</v>
      </c>
      <c r="N3763" s="5" t="s">
        <v>17</v>
      </c>
      <c r="O3763" s="5"/>
      <c r="P3763" s="5"/>
      <c r="Q3763" s="5"/>
    </row>
    <row r="3764" spans="1:17" x14ac:dyDescent="0.35">
      <c r="A3764" s="5" t="s">
        <v>17</v>
      </c>
      <c r="B3764" s="5" t="s">
        <v>18</v>
      </c>
      <c r="C3764" s="5" t="s">
        <v>22</v>
      </c>
      <c r="D3764" s="13">
        <v>6.2</v>
      </c>
      <c r="E3764" s="6">
        <v>6650.95</v>
      </c>
      <c r="F3764" s="6">
        <v>4090.3499999999995</v>
      </c>
      <c r="G3764" s="7">
        <v>40382</v>
      </c>
      <c r="H3764" s="7">
        <v>40457</v>
      </c>
      <c r="I3764" s="7">
        <v>49674</v>
      </c>
      <c r="J3764" s="5"/>
      <c r="K3764" s="5">
        <v>9200</v>
      </c>
      <c r="L3764" s="5" t="s">
        <v>395</v>
      </c>
      <c r="M3764" s="5" t="s">
        <v>32</v>
      </c>
      <c r="N3764" s="5" t="s">
        <v>17</v>
      </c>
      <c r="O3764" s="5"/>
      <c r="P3764" s="5"/>
      <c r="Q3764" s="5"/>
    </row>
    <row r="3765" spans="1:17" x14ac:dyDescent="0.35">
      <c r="A3765" s="5" t="s">
        <v>17</v>
      </c>
      <c r="B3765" s="5" t="s">
        <v>18</v>
      </c>
      <c r="C3765" s="5" t="s">
        <v>19</v>
      </c>
      <c r="D3765" s="13">
        <v>6.2</v>
      </c>
      <c r="E3765" s="6">
        <v>7882</v>
      </c>
      <c r="F3765" s="6">
        <v>7093.8</v>
      </c>
      <c r="G3765" s="7">
        <v>39986</v>
      </c>
      <c r="H3765" s="7">
        <v>40066</v>
      </c>
      <c r="I3765" s="7">
        <v>49309</v>
      </c>
      <c r="J3765" s="5"/>
      <c r="K3765" s="5">
        <v>1373</v>
      </c>
      <c r="L3765" s="5" t="s">
        <v>827</v>
      </c>
      <c r="M3765" s="5" t="s">
        <v>21</v>
      </c>
      <c r="N3765" s="5" t="s">
        <v>17</v>
      </c>
      <c r="O3765" s="5"/>
      <c r="P3765" s="5"/>
      <c r="Q3765" s="5"/>
    </row>
    <row r="3766" spans="1:17" x14ac:dyDescent="0.35">
      <c r="A3766" s="5" t="s">
        <v>17</v>
      </c>
      <c r="B3766" s="5" t="s">
        <v>18</v>
      </c>
      <c r="C3766" s="5" t="s">
        <v>22</v>
      </c>
      <c r="D3766" s="13">
        <v>6.2</v>
      </c>
      <c r="E3766" s="6">
        <v>7370</v>
      </c>
      <c r="F3766" s="6">
        <v>4532.55</v>
      </c>
      <c r="G3766" s="7">
        <v>40506</v>
      </c>
      <c r="H3766" s="7">
        <v>40534</v>
      </c>
      <c r="I3766" s="7">
        <v>49674</v>
      </c>
      <c r="J3766" s="5"/>
      <c r="K3766" s="5">
        <v>4417</v>
      </c>
      <c r="L3766" s="5" t="s">
        <v>2410</v>
      </c>
      <c r="M3766" s="5" t="s">
        <v>344</v>
      </c>
      <c r="N3766" s="5" t="s">
        <v>17</v>
      </c>
      <c r="O3766" s="5"/>
      <c r="P3766" s="5"/>
      <c r="Q3766" s="5"/>
    </row>
    <row r="3767" spans="1:17" x14ac:dyDescent="0.35">
      <c r="A3767" s="5" t="s">
        <v>17</v>
      </c>
      <c r="B3767" s="5" t="s">
        <v>18</v>
      </c>
      <c r="C3767" s="5" t="s">
        <v>22</v>
      </c>
      <c r="D3767" s="13">
        <v>6.2</v>
      </c>
      <c r="E3767" s="6">
        <v>6851</v>
      </c>
      <c r="F3767" s="6">
        <v>3309.04</v>
      </c>
      <c r="G3767" s="7">
        <v>40665</v>
      </c>
      <c r="H3767" s="7">
        <v>40747</v>
      </c>
      <c r="I3767" s="7">
        <v>50040</v>
      </c>
      <c r="J3767" s="5"/>
      <c r="K3767" s="5">
        <v>4467</v>
      </c>
      <c r="L3767" s="5" t="s">
        <v>3646</v>
      </c>
      <c r="M3767" s="5" t="s">
        <v>344</v>
      </c>
      <c r="N3767" s="5" t="s">
        <v>17</v>
      </c>
      <c r="O3767" s="5"/>
      <c r="P3767" s="5"/>
      <c r="Q3767" s="5"/>
    </row>
    <row r="3768" spans="1:17" x14ac:dyDescent="0.35">
      <c r="A3768" s="5" t="s">
        <v>17</v>
      </c>
      <c r="B3768" s="5" t="s">
        <v>18</v>
      </c>
      <c r="C3768" s="5" t="s">
        <v>22</v>
      </c>
      <c r="D3768" s="13">
        <v>6.2</v>
      </c>
      <c r="E3768" s="6">
        <v>5950</v>
      </c>
      <c r="F3768" s="6">
        <v>4462.5</v>
      </c>
      <c r="G3768" s="7">
        <v>39569</v>
      </c>
      <c r="H3768" s="7">
        <v>39423</v>
      </c>
      <c r="I3768" s="7">
        <v>48579</v>
      </c>
      <c r="J3768" s="5"/>
      <c r="K3768" s="5">
        <v>9413</v>
      </c>
      <c r="L3768" s="5" t="s">
        <v>317</v>
      </c>
      <c r="M3768" s="5" t="s">
        <v>318</v>
      </c>
      <c r="N3768" s="5" t="s">
        <v>17</v>
      </c>
      <c r="O3768" s="5"/>
      <c r="P3768" s="5"/>
      <c r="Q3768" s="5"/>
    </row>
    <row r="3769" spans="1:17" x14ac:dyDescent="0.35">
      <c r="A3769" s="5" t="s">
        <v>17</v>
      </c>
      <c r="B3769" s="5" t="s">
        <v>18</v>
      </c>
      <c r="C3769" s="5" t="s">
        <v>22</v>
      </c>
      <c r="D3769" s="13">
        <v>6.2</v>
      </c>
      <c r="E3769" s="6">
        <v>7545</v>
      </c>
      <c r="F3769" s="6">
        <v>3191.5200000000004</v>
      </c>
      <c r="G3769" s="7">
        <v>39570</v>
      </c>
      <c r="H3769" s="7">
        <v>40339</v>
      </c>
      <c r="I3769" s="7">
        <v>49674</v>
      </c>
      <c r="J3769" s="5"/>
      <c r="K3769" s="5">
        <v>5617</v>
      </c>
      <c r="L3769" s="5" t="s">
        <v>6001</v>
      </c>
      <c r="M3769" s="5" t="s">
        <v>28</v>
      </c>
      <c r="N3769" s="5" t="s">
        <v>17</v>
      </c>
      <c r="O3769" s="5"/>
      <c r="P3769" s="5"/>
      <c r="Q3769" s="5"/>
    </row>
    <row r="3770" spans="1:17" x14ac:dyDescent="0.35">
      <c r="A3770" s="5" t="s">
        <v>17</v>
      </c>
      <c r="B3770" s="5" t="s">
        <v>18</v>
      </c>
      <c r="C3770" s="5" t="s">
        <v>22</v>
      </c>
      <c r="D3770" s="13">
        <v>6.2</v>
      </c>
      <c r="E3770" s="6">
        <v>7684</v>
      </c>
      <c r="F3770" s="6">
        <v>5763</v>
      </c>
      <c r="G3770" s="7">
        <v>39570</v>
      </c>
      <c r="H3770" s="7">
        <v>39668</v>
      </c>
      <c r="I3770" s="7">
        <v>48944</v>
      </c>
      <c r="J3770" s="5"/>
      <c r="K3770" s="5">
        <v>1071</v>
      </c>
      <c r="L3770" s="5" t="s">
        <v>6002</v>
      </c>
      <c r="M3770" s="5" t="s">
        <v>21</v>
      </c>
      <c r="N3770" s="5" t="s">
        <v>17</v>
      </c>
      <c r="O3770" s="5"/>
      <c r="P3770" s="5"/>
      <c r="Q3770" s="5"/>
    </row>
    <row r="3771" spans="1:17" x14ac:dyDescent="0.35">
      <c r="A3771" s="5" t="s">
        <v>17</v>
      </c>
      <c r="B3771" s="5" t="s">
        <v>18</v>
      </c>
      <c r="C3771" s="5" t="s">
        <v>22</v>
      </c>
      <c r="D3771" s="13">
        <v>6.2</v>
      </c>
      <c r="E3771" s="6">
        <v>6967</v>
      </c>
      <c r="F3771" s="6">
        <v>2779.8299999999995</v>
      </c>
      <c r="G3771" s="7">
        <v>39578</v>
      </c>
      <c r="H3771" s="7">
        <v>41080</v>
      </c>
      <c r="I3771" s="7">
        <v>50405</v>
      </c>
      <c r="J3771" s="5"/>
      <c r="K3771" s="5">
        <v>1475</v>
      </c>
      <c r="L3771" s="5" t="s">
        <v>6089</v>
      </c>
      <c r="M3771" s="5" t="s">
        <v>55</v>
      </c>
      <c r="N3771" s="5" t="s">
        <v>17</v>
      </c>
      <c r="O3771" s="5"/>
      <c r="P3771" s="5"/>
      <c r="Q3771" s="5"/>
    </row>
    <row r="3772" spans="1:17" x14ac:dyDescent="0.35">
      <c r="A3772" s="5" t="s">
        <v>17</v>
      </c>
      <c r="B3772" s="5" t="s">
        <v>18</v>
      </c>
      <c r="C3772" s="5" t="s">
        <v>22</v>
      </c>
      <c r="D3772" s="13">
        <v>6.2</v>
      </c>
      <c r="E3772" s="6">
        <v>5023</v>
      </c>
      <c r="F3772" s="6">
        <v>2687.3199999999997</v>
      </c>
      <c r="G3772" s="7">
        <v>39583</v>
      </c>
      <c r="H3772" s="7">
        <v>39295</v>
      </c>
      <c r="I3772" s="7">
        <v>48579</v>
      </c>
      <c r="J3772" s="5"/>
      <c r="K3772" s="5">
        <v>3635</v>
      </c>
      <c r="L3772" s="5" t="s">
        <v>736</v>
      </c>
      <c r="M3772" s="5" t="s">
        <v>51</v>
      </c>
      <c r="N3772" s="5" t="s">
        <v>17</v>
      </c>
      <c r="O3772" s="5"/>
      <c r="P3772" s="5"/>
      <c r="Q3772" s="5"/>
    </row>
    <row r="3773" spans="1:17" x14ac:dyDescent="0.35">
      <c r="A3773" s="5" t="s">
        <v>17</v>
      </c>
      <c r="B3773" s="5" t="s">
        <v>18</v>
      </c>
      <c r="C3773" s="5" t="s">
        <v>22</v>
      </c>
      <c r="D3773" s="13">
        <v>6.2</v>
      </c>
      <c r="E3773" s="6">
        <v>7546</v>
      </c>
      <c r="F3773" s="6">
        <v>3644.7200000000003</v>
      </c>
      <c r="G3773" s="7">
        <v>40562</v>
      </c>
      <c r="H3773" s="7">
        <v>40651</v>
      </c>
      <c r="I3773" s="7">
        <v>50040</v>
      </c>
      <c r="J3773" s="5"/>
      <c r="K3773" s="5">
        <v>1814</v>
      </c>
      <c r="L3773" s="5" t="s">
        <v>1035</v>
      </c>
      <c r="M3773" s="5" t="s">
        <v>21</v>
      </c>
      <c r="N3773" s="5" t="s">
        <v>17</v>
      </c>
      <c r="O3773" s="5"/>
      <c r="P3773" s="5"/>
      <c r="Q3773" s="5"/>
    </row>
    <row r="3774" spans="1:17" x14ac:dyDescent="0.35">
      <c r="A3774" s="5" t="s">
        <v>17</v>
      </c>
      <c r="B3774" s="5" t="s">
        <v>18</v>
      </c>
      <c r="C3774" s="5" t="s">
        <v>22</v>
      </c>
      <c r="D3774" s="13">
        <v>6.2</v>
      </c>
      <c r="E3774" s="6">
        <v>5374</v>
      </c>
      <c r="F3774" s="6">
        <v>3622.07</v>
      </c>
      <c r="G3774" s="7">
        <v>39780</v>
      </c>
      <c r="H3774" s="7">
        <v>39987</v>
      </c>
      <c r="I3774" s="7">
        <v>49309</v>
      </c>
      <c r="J3774" s="5"/>
      <c r="K3774" s="5">
        <v>2523</v>
      </c>
      <c r="L3774" s="5" t="s">
        <v>4930</v>
      </c>
      <c r="M3774" s="5" t="s">
        <v>583</v>
      </c>
      <c r="N3774" s="5" t="s">
        <v>17</v>
      </c>
      <c r="O3774" s="5"/>
      <c r="P3774" s="5"/>
      <c r="Q3774" s="5"/>
    </row>
    <row r="3775" spans="1:17" x14ac:dyDescent="0.35">
      <c r="A3775" s="5" t="s">
        <v>17</v>
      </c>
      <c r="B3775" s="5" t="s">
        <v>18</v>
      </c>
      <c r="C3775" s="5" t="s">
        <v>22</v>
      </c>
      <c r="D3775" s="13">
        <v>6.2</v>
      </c>
      <c r="E3775" s="6">
        <v>6547</v>
      </c>
      <c r="F3775" s="6">
        <v>4432.3200000000006</v>
      </c>
      <c r="G3775" s="7">
        <v>39575</v>
      </c>
      <c r="H3775" s="7">
        <v>38899</v>
      </c>
      <c r="I3775" s="7">
        <v>48213</v>
      </c>
      <c r="J3775" s="5"/>
      <c r="K3775" s="5">
        <v>9475</v>
      </c>
      <c r="L3775" s="5" t="s">
        <v>2690</v>
      </c>
      <c r="M3775" s="5" t="s">
        <v>32</v>
      </c>
      <c r="N3775" s="5" t="s">
        <v>17</v>
      </c>
      <c r="O3775" s="5"/>
      <c r="P3775" s="5"/>
      <c r="Q3775" s="5"/>
    </row>
    <row r="3776" spans="1:17" x14ac:dyDescent="0.35">
      <c r="A3776" s="5" t="s">
        <v>17</v>
      </c>
      <c r="B3776" s="5" t="s">
        <v>18</v>
      </c>
      <c r="C3776" s="5" t="s">
        <v>22</v>
      </c>
      <c r="D3776" s="13">
        <v>6.2</v>
      </c>
      <c r="E3776" s="6">
        <v>6666.4400000000014</v>
      </c>
      <c r="F3776" s="6">
        <v>2213.2700000000004</v>
      </c>
      <c r="G3776" s="7">
        <v>40029</v>
      </c>
      <c r="H3776" s="7">
        <v>41486</v>
      </c>
      <c r="I3776" s="7">
        <v>50770</v>
      </c>
      <c r="J3776" s="5"/>
      <c r="K3776" s="5">
        <v>9606</v>
      </c>
      <c r="L3776" s="5" t="s">
        <v>3170</v>
      </c>
      <c r="M3776" s="5" t="s">
        <v>32</v>
      </c>
      <c r="N3776" s="5" t="s">
        <v>17</v>
      </c>
      <c r="O3776" s="5"/>
      <c r="P3776" s="5"/>
      <c r="Q3776" s="5"/>
    </row>
    <row r="3777" spans="1:17" x14ac:dyDescent="0.35">
      <c r="A3777" s="5" t="s">
        <v>17</v>
      </c>
      <c r="B3777" s="5" t="s">
        <v>18</v>
      </c>
      <c r="C3777" s="5" t="s">
        <v>22</v>
      </c>
      <c r="D3777" s="13">
        <v>6.2</v>
      </c>
      <c r="E3777" s="6">
        <v>6556</v>
      </c>
      <c r="F3777" s="6">
        <v>3166.5499999999997</v>
      </c>
      <c r="G3777" s="7">
        <v>40687</v>
      </c>
      <c r="H3777" s="7">
        <v>40766</v>
      </c>
      <c r="I3777" s="7">
        <v>50040</v>
      </c>
      <c r="J3777" s="5"/>
      <c r="K3777" s="5">
        <v>3636</v>
      </c>
      <c r="L3777" s="5" t="s">
        <v>7078</v>
      </c>
      <c r="M3777" s="5" t="s">
        <v>51</v>
      </c>
      <c r="N3777" s="5" t="s">
        <v>17</v>
      </c>
      <c r="O3777" s="5"/>
      <c r="P3777" s="5"/>
      <c r="Q3777" s="5"/>
    </row>
    <row r="3778" spans="1:17" x14ac:dyDescent="0.35">
      <c r="A3778" s="5" t="s">
        <v>17</v>
      </c>
      <c r="B3778" s="5" t="s">
        <v>18</v>
      </c>
      <c r="C3778" s="5" t="s">
        <v>22</v>
      </c>
      <c r="D3778" s="13">
        <v>6.2</v>
      </c>
      <c r="E3778" s="6">
        <v>5729</v>
      </c>
      <c r="F3778" s="6">
        <v>3523.34</v>
      </c>
      <c r="G3778" s="7">
        <v>40424</v>
      </c>
      <c r="H3778" s="7">
        <v>40505</v>
      </c>
      <c r="I3778" s="7">
        <v>49674</v>
      </c>
      <c r="J3778" s="5"/>
      <c r="K3778" s="5">
        <v>6102</v>
      </c>
      <c r="L3778" s="5" t="s">
        <v>1440</v>
      </c>
      <c r="M3778" s="5" t="s">
        <v>179</v>
      </c>
      <c r="N3778" s="5" t="s">
        <v>17</v>
      </c>
      <c r="O3778" s="5"/>
      <c r="P3778" s="5"/>
      <c r="Q3778" s="5"/>
    </row>
    <row r="3779" spans="1:17" x14ac:dyDescent="0.35">
      <c r="A3779" s="5" t="s">
        <v>17</v>
      </c>
      <c r="B3779" s="5" t="s">
        <v>18</v>
      </c>
      <c r="C3779" s="5" t="s">
        <v>19</v>
      </c>
      <c r="D3779" s="13">
        <v>6.2</v>
      </c>
      <c r="E3779" s="6">
        <v>7708</v>
      </c>
      <c r="F3779" s="6">
        <v>6937.2</v>
      </c>
      <c r="G3779" s="7">
        <v>39626</v>
      </c>
      <c r="H3779" s="7">
        <v>39997</v>
      </c>
      <c r="I3779" s="7">
        <v>49309</v>
      </c>
      <c r="J3779" s="5"/>
      <c r="K3779" s="5">
        <v>8342</v>
      </c>
      <c r="L3779" s="5" t="s">
        <v>904</v>
      </c>
      <c r="M3779" s="5" t="s">
        <v>53</v>
      </c>
      <c r="N3779" s="5" t="s">
        <v>17</v>
      </c>
      <c r="O3779" s="5"/>
      <c r="P3779" s="5"/>
      <c r="Q3779" s="5"/>
    </row>
    <row r="3780" spans="1:17" x14ac:dyDescent="0.35">
      <c r="A3780" s="5" t="s">
        <v>17</v>
      </c>
      <c r="B3780" s="5" t="s">
        <v>18</v>
      </c>
      <c r="C3780" s="5" t="s">
        <v>22</v>
      </c>
      <c r="D3780" s="13">
        <v>6.2</v>
      </c>
      <c r="E3780" s="6">
        <v>5740</v>
      </c>
      <c r="F3780" s="6">
        <v>2772.4199999999996</v>
      </c>
      <c r="G3780" s="7">
        <v>40686</v>
      </c>
      <c r="H3780" s="7">
        <v>40708</v>
      </c>
      <c r="I3780" s="7">
        <v>50040</v>
      </c>
      <c r="J3780" s="5"/>
      <c r="K3780" s="5">
        <v>8627</v>
      </c>
      <c r="L3780" s="5" t="s">
        <v>7871</v>
      </c>
      <c r="M3780" s="5" t="s">
        <v>53</v>
      </c>
      <c r="N3780" s="5" t="s">
        <v>17</v>
      </c>
      <c r="O3780" s="5"/>
      <c r="P3780" s="5"/>
      <c r="Q3780" s="5"/>
    </row>
    <row r="3781" spans="1:17" x14ac:dyDescent="0.35">
      <c r="A3781" s="5" t="s">
        <v>17</v>
      </c>
      <c r="B3781" s="5" t="s">
        <v>18</v>
      </c>
      <c r="C3781" s="5" t="s">
        <v>22</v>
      </c>
      <c r="D3781" s="13">
        <v>6.2</v>
      </c>
      <c r="E3781" s="6">
        <v>7619</v>
      </c>
      <c r="F3781" s="6">
        <v>2331.4100000000003</v>
      </c>
      <c r="G3781" s="7">
        <v>40166</v>
      </c>
      <c r="H3781" s="7">
        <v>41768</v>
      </c>
      <c r="I3781" s="7">
        <v>51135</v>
      </c>
      <c r="J3781" s="5"/>
      <c r="K3781" s="5">
        <v>8304</v>
      </c>
      <c r="L3781" s="5" t="s">
        <v>4289</v>
      </c>
      <c r="M3781" s="5" t="s">
        <v>53</v>
      </c>
      <c r="N3781" s="5" t="s">
        <v>17</v>
      </c>
      <c r="O3781" s="5"/>
      <c r="P3781" s="5"/>
      <c r="Q3781" s="5"/>
    </row>
    <row r="3782" spans="1:17" x14ac:dyDescent="0.35">
      <c r="A3782" s="5" t="s">
        <v>17</v>
      </c>
      <c r="B3782" s="5" t="s">
        <v>18</v>
      </c>
      <c r="C3782" s="5" t="s">
        <v>22</v>
      </c>
      <c r="D3782" s="13">
        <v>6.2</v>
      </c>
      <c r="E3782" s="6">
        <v>6613</v>
      </c>
      <c r="F3782" s="6">
        <v>2387.27</v>
      </c>
      <c r="G3782" s="7">
        <v>40674</v>
      </c>
      <c r="H3782" s="7">
        <v>41262</v>
      </c>
      <c r="I3782" s="7">
        <v>50405</v>
      </c>
      <c r="J3782" s="5"/>
      <c r="K3782" s="5">
        <v>6865</v>
      </c>
      <c r="L3782" s="5" t="s">
        <v>8457</v>
      </c>
      <c r="M3782" s="5" t="s">
        <v>42</v>
      </c>
      <c r="N3782" s="5" t="s">
        <v>17</v>
      </c>
      <c r="O3782" s="5"/>
      <c r="P3782" s="5"/>
      <c r="Q3782" s="5"/>
    </row>
    <row r="3783" spans="1:17" x14ac:dyDescent="0.35">
      <c r="A3783" s="5" t="s">
        <v>17</v>
      </c>
      <c r="B3783" s="5" t="s">
        <v>18</v>
      </c>
      <c r="C3783" s="5" t="s">
        <v>22</v>
      </c>
      <c r="D3783" s="13">
        <v>6.2</v>
      </c>
      <c r="E3783" s="6">
        <v>7184</v>
      </c>
      <c r="F3783" s="6">
        <v>5388</v>
      </c>
      <c r="G3783" s="7">
        <v>39649</v>
      </c>
      <c r="H3783" s="7">
        <v>39940</v>
      </c>
      <c r="I3783" s="7">
        <v>49309</v>
      </c>
      <c r="J3783" s="5"/>
      <c r="K3783" s="5">
        <v>2000</v>
      </c>
      <c r="L3783" s="5" t="s">
        <v>4943</v>
      </c>
      <c r="M3783" s="5" t="s">
        <v>583</v>
      </c>
      <c r="N3783" s="5" t="s">
        <v>17</v>
      </c>
      <c r="O3783" s="5"/>
      <c r="P3783" s="5"/>
      <c r="Q3783" s="5"/>
    </row>
    <row r="3784" spans="1:17" x14ac:dyDescent="0.35">
      <c r="A3784" s="5" t="s">
        <v>17</v>
      </c>
      <c r="B3784" s="5" t="s">
        <v>18</v>
      </c>
      <c r="C3784" s="5" t="s">
        <v>22</v>
      </c>
      <c r="D3784" s="13">
        <v>6.2</v>
      </c>
      <c r="E3784" s="6">
        <v>6285</v>
      </c>
      <c r="F3784" s="6">
        <v>3035.6400000000003</v>
      </c>
      <c r="G3784" s="7">
        <v>40686</v>
      </c>
      <c r="H3784" s="7">
        <v>40786</v>
      </c>
      <c r="I3784" s="7">
        <v>50040</v>
      </c>
      <c r="J3784" s="5"/>
      <c r="K3784" s="5">
        <v>2544</v>
      </c>
      <c r="L3784" s="5" t="s">
        <v>5066</v>
      </c>
      <c r="M3784" s="5" t="s">
        <v>210</v>
      </c>
      <c r="N3784" s="5" t="s">
        <v>17</v>
      </c>
      <c r="O3784" s="5"/>
      <c r="P3784" s="5"/>
      <c r="Q3784" s="5"/>
    </row>
    <row r="3785" spans="1:17" x14ac:dyDescent="0.35">
      <c r="A3785" s="5" t="s">
        <v>17</v>
      </c>
      <c r="B3785" s="5" t="s">
        <v>18</v>
      </c>
      <c r="C3785" s="5" t="s">
        <v>19</v>
      </c>
      <c r="D3785" s="13">
        <v>6.2</v>
      </c>
      <c r="E3785" s="6">
        <v>6624</v>
      </c>
      <c r="F3785" s="6">
        <v>4888.4999999999991</v>
      </c>
      <c r="G3785" s="7">
        <v>40374</v>
      </c>
      <c r="H3785" s="7">
        <v>40519</v>
      </c>
      <c r="I3785" s="7">
        <v>49674</v>
      </c>
      <c r="J3785" s="5"/>
      <c r="K3785" s="5">
        <v>1996</v>
      </c>
      <c r="L3785" s="5" t="s">
        <v>8568</v>
      </c>
      <c r="M3785" s="5" t="s">
        <v>76</v>
      </c>
      <c r="N3785" s="5" t="s">
        <v>17</v>
      </c>
      <c r="O3785" s="5"/>
      <c r="P3785" s="5"/>
      <c r="Q3785" s="5"/>
    </row>
    <row r="3786" spans="1:17" x14ac:dyDescent="0.35">
      <c r="A3786" s="5" t="s">
        <v>17</v>
      </c>
      <c r="B3786" s="5" t="s">
        <v>18</v>
      </c>
      <c r="C3786" s="5" t="s">
        <v>22</v>
      </c>
      <c r="D3786" s="13">
        <v>6.2</v>
      </c>
      <c r="E3786" s="6">
        <v>6237.3749999999991</v>
      </c>
      <c r="F3786" s="6">
        <v>4678.04</v>
      </c>
      <c r="G3786" s="7">
        <v>40217</v>
      </c>
      <c r="H3786" s="7">
        <v>40077</v>
      </c>
      <c r="I3786" s="7">
        <v>49309</v>
      </c>
      <c r="J3786" s="5"/>
      <c r="K3786" s="5">
        <v>8880</v>
      </c>
      <c r="L3786" s="5" t="s">
        <v>2916</v>
      </c>
      <c r="M3786" s="5" t="s">
        <v>32</v>
      </c>
      <c r="N3786" s="5" t="s">
        <v>17</v>
      </c>
      <c r="O3786" s="5"/>
      <c r="P3786" s="5"/>
      <c r="Q3786" s="5"/>
    </row>
    <row r="3787" spans="1:17" x14ac:dyDescent="0.35">
      <c r="A3787" s="5" t="s">
        <v>17</v>
      </c>
      <c r="B3787" s="5" t="s">
        <v>18</v>
      </c>
      <c r="C3787" s="5" t="s">
        <v>446</v>
      </c>
      <c r="D3787" s="13">
        <v>6.2</v>
      </c>
      <c r="E3787" s="6">
        <v>6417</v>
      </c>
      <c r="F3787" s="6">
        <v>3872.85</v>
      </c>
      <c r="G3787" s="7">
        <v>39702</v>
      </c>
      <c r="H3787" s="7">
        <v>39724</v>
      </c>
      <c r="I3787" s="7">
        <v>48944</v>
      </c>
      <c r="J3787" s="5"/>
      <c r="K3787" s="5">
        <v>2000</v>
      </c>
      <c r="L3787" s="5" t="s">
        <v>4943</v>
      </c>
      <c r="M3787" s="5" t="s">
        <v>583</v>
      </c>
      <c r="N3787" s="5" t="s">
        <v>17</v>
      </c>
      <c r="O3787" s="5"/>
      <c r="P3787" s="5"/>
      <c r="Q3787" s="5"/>
    </row>
    <row r="3788" spans="1:17" x14ac:dyDescent="0.35">
      <c r="A3788" s="5" t="s">
        <v>17</v>
      </c>
      <c r="B3788" s="5" t="s">
        <v>18</v>
      </c>
      <c r="C3788" s="5" t="s">
        <v>22</v>
      </c>
      <c r="D3788" s="13">
        <v>6.2</v>
      </c>
      <c r="E3788" s="6">
        <v>8027</v>
      </c>
      <c r="F3788" s="6">
        <v>2664.95</v>
      </c>
      <c r="G3788" s="7">
        <v>40057</v>
      </c>
      <c r="H3788" s="7">
        <v>41473</v>
      </c>
      <c r="I3788" s="7">
        <v>50770</v>
      </c>
      <c r="J3788" s="5"/>
      <c r="K3788" s="5">
        <v>1630</v>
      </c>
      <c r="L3788" s="5" t="s">
        <v>10888</v>
      </c>
      <c r="M3788" s="5" t="s">
        <v>55</v>
      </c>
      <c r="N3788" s="5" t="s">
        <v>17</v>
      </c>
      <c r="O3788" s="5"/>
      <c r="P3788" s="5"/>
      <c r="Q3788" s="5"/>
    </row>
    <row r="3789" spans="1:17" x14ac:dyDescent="0.35">
      <c r="A3789" s="5" t="s">
        <v>17</v>
      </c>
      <c r="B3789" s="5" t="s">
        <v>18</v>
      </c>
      <c r="C3789" s="5" t="s">
        <v>19</v>
      </c>
      <c r="D3789" s="13">
        <v>6.2</v>
      </c>
      <c r="E3789" s="6">
        <v>6439.6</v>
      </c>
      <c r="F3789" s="6">
        <v>3812.2400000000002</v>
      </c>
      <c r="G3789" s="7">
        <v>40704</v>
      </c>
      <c r="H3789" s="7">
        <v>40831</v>
      </c>
      <c r="I3789" s="7">
        <v>50040</v>
      </c>
      <c r="J3789" s="5"/>
      <c r="K3789" s="5">
        <v>8843</v>
      </c>
      <c r="L3789" s="5" t="s">
        <v>9100</v>
      </c>
      <c r="M3789" s="5" t="s">
        <v>414</v>
      </c>
      <c r="N3789" s="5" t="s">
        <v>17</v>
      </c>
      <c r="O3789" s="5"/>
      <c r="P3789" s="5"/>
      <c r="Q3789" s="5"/>
    </row>
    <row r="3790" spans="1:17" x14ac:dyDescent="0.35">
      <c r="A3790" s="5" t="s">
        <v>17</v>
      </c>
      <c r="B3790" s="5" t="s">
        <v>18</v>
      </c>
      <c r="C3790" s="5" t="s">
        <v>22</v>
      </c>
      <c r="D3790" s="13">
        <v>6.2</v>
      </c>
      <c r="E3790" s="6">
        <v>7005</v>
      </c>
      <c r="F3790" s="6">
        <v>3383.4199999999996</v>
      </c>
      <c r="G3790" s="7">
        <v>39570</v>
      </c>
      <c r="H3790" s="7">
        <v>40805</v>
      </c>
      <c r="I3790" s="7">
        <v>50040</v>
      </c>
      <c r="J3790" s="5"/>
      <c r="K3790" s="5">
        <v>5617</v>
      </c>
      <c r="L3790" s="5" t="s">
        <v>6001</v>
      </c>
      <c r="M3790" s="5" t="s">
        <v>28</v>
      </c>
      <c r="N3790" s="5" t="s">
        <v>17</v>
      </c>
      <c r="O3790" s="5"/>
      <c r="P3790" s="5"/>
      <c r="Q3790" s="5"/>
    </row>
    <row r="3791" spans="1:17" x14ac:dyDescent="0.35">
      <c r="A3791" s="5" t="s">
        <v>17</v>
      </c>
      <c r="B3791" s="5" t="s">
        <v>18</v>
      </c>
      <c r="C3791" s="5" t="s">
        <v>22</v>
      </c>
      <c r="D3791" s="13">
        <v>6.2</v>
      </c>
      <c r="E3791" s="6">
        <v>6136</v>
      </c>
      <c r="F3791" s="6">
        <v>4602.01</v>
      </c>
      <c r="G3791" s="7">
        <v>40054</v>
      </c>
      <c r="H3791" s="7">
        <v>40117</v>
      </c>
      <c r="I3791" s="7">
        <v>49309</v>
      </c>
      <c r="J3791" s="5"/>
      <c r="K3791" s="5">
        <v>4852</v>
      </c>
      <c r="L3791" s="5" t="s">
        <v>3104</v>
      </c>
      <c r="M3791" s="5" t="s">
        <v>28</v>
      </c>
      <c r="N3791" s="5" t="s">
        <v>17</v>
      </c>
      <c r="O3791" s="5"/>
      <c r="P3791" s="5"/>
      <c r="Q3791" s="5"/>
    </row>
    <row r="3792" spans="1:17" x14ac:dyDescent="0.35">
      <c r="A3792" s="5" t="s">
        <v>17</v>
      </c>
      <c r="B3792" s="5" t="s">
        <v>18</v>
      </c>
      <c r="C3792" s="5" t="s">
        <v>22</v>
      </c>
      <c r="D3792" s="13">
        <v>6.2</v>
      </c>
      <c r="E3792" s="6">
        <v>6652</v>
      </c>
      <c r="F3792" s="6">
        <v>4989</v>
      </c>
      <c r="G3792" s="7">
        <v>39569</v>
      </c>
      <c r="H3792" s="7">
        <v>39730</v>
      </c>
      <c r="I3792" s="7">
        <v>48944</v>
      </c>
      <c r="J3792" s="5"/>
      <c r="K3792" s="5">
        <v>8913</v>
      </c>
      <c r="L3792" s="5" t="s">
        <v>2476</v>
      </c>
      <c r="M3792" s="5" t="s">
        <v>53</v>
      </c>
      <c r="N3792" s="5" t="s">
        <v>17</v>
      </c>
      <c r="O3792" s="5"/>
      <c r="P3792" s="5"/>
      <c r="Q3792" s="5"/>
    </row>
    <row r="3793" spans="1:17" x14ac:dyDescent="0.35">
      <c r="A3793" s="5" t="s">
        <v>17</v>
      </c>
      <c r="B3793" s="5" t="s">
        <v>18</v>
      </c>
      <c r="C3793" s="5" t="s">
        <v>22</v>
      </c>
      <c r="D3793" s="13">
        <v>6.2</v>
      </c>
      <c r="E3793" s="6">
        <v>6152</v>
      </c>
      <c r="F3793" s="6">
        <v>3783.48</v>
      </c>
      <c r="G3793" s="7">
        <v>40420</v>
      </c>
      <c r="H3793" s="7">
        <v>40458</v>
      </c>
      <c r="I3793" s="7">
        <v>49674</v>
      </c>
      <c r="J3793" s="5"/>
      <c r="K3793" s="5">
        <v>8820</v>
      </c>
      <c r="L3793" s="5" t="s">
        <v>1427</v>
      </c>
      <c r="M3793" s="5" t="s">
        <v>53</v>
      </c>
      <c r="N3793" s="5" t="s">
        <v>17</v>
      </c>
      <c r="O3793" s="5"/>
      <c r="P3793" s="5"/>
      <c r="Q3793" s="5"/>
    </row>
    <row r="3794" spans="1:17" x14ac:dyDescent="0.35">
      <c r="A3794" s="5" t="s">
        <v>17</v>
      </c>
      <c r="B3794" s="5" t="s">
        <v>18</v>
      </c>
      <c r="C3794" s="5" t="s">
        <v>22</v>
      </c>
      <c r="D3794" s="13">
        <v>6.2</v>
      </c>
      <c r="E3794" s="6">
        <v>5667.4560000000001</v>
      </c>
      <c r="F3794" s="6">
        <v>3485.4900000000002</v>
      </c>
      <c r="G3794" s="7">
        <v>40415</v>
      </c>
      <c r="H3794" s="7">
        <v>40451</v>
      </c>
      <c r="I3794" s="7">
        <v>49674</v>
      </c>
      <c r="J3794" s="5"/>
      <c r="K3794" s="5">
        <v>6017</v>
      </c>
      <c r="L3794" s="5" t="s">
        <v>495</v>
      </c>
      <c r="M3794" s="5" t="s">
        <v>179</v>
      </c>
      <c r="N3794" s="5" t="s">
        <v>17</v>
      </c>
      <c r="O3794" s="5"/>
      <c r="P3794" s="5"/>
      <c r="Q3794" s="5"/>
    </row>
    <row r="3795" spans="1:17" x14ac:dyDescent="0.35">
      <c r="A3795" s="5" t="s">
        <v>17</v>
      </c>
      <c r="B3795" s="5" t="s">
        <v>18</v>
      </c>
      <c r="C3795" s="5" t="s">
        <v>22</v>
      </c>
      <c r="D3795" s="13">
        <v>6.2</v>
      </c>
      <c r="E3795" s="6">
        <v>5491</v>
      </c>
      <c r="F3795" s="6">
        <v>4118.25</v>
      </c>
      <c r="G3795" s="7">
        <v>39571</v>
      </c>
      <c r="H3795" s="7">
        <v>39503</v>
      </c>
      <c r="I3795" s="7">
        <v>48944</v>
      </c>
      <c r="J3795" s="5"/>
      <c r="K3795" s="5">
        <v>8905</v>
      </c>
      <c r="L3795" s="5" t="s">
        <v>5079</v>
      </c>
      <c r="M3795" s="5" t="s">
        <v>28</v>
      </c>
      <c r="N3795" s="5" t="s">
        <v>17</v>
      </c>
      <c r="O3795" s="5"/>
      <c r="P3795" s="5"/>
      <c r="Q3795" s="5"/>
    </row>
    <row r="3796" spans="1:17" x14ac:dyDescent="0.35">
      <c r="A3796" s="5" t="s">
        <v>17</v>
      </c>
      <c r="B3796" s="5" t="s">
        <v>18</v>
      </c>
      <c r="C3796" s="5" t="s">
        <v>22</v>
      </c>
      <c r="D3796" s="13">
        <v>6.2</v>
      </c>
      <c r="E3796" s="6">
        <v>7233</v>
      </c>
      <c r="F3796" s="6">
        <v>4448.29</v>
      </c>
      <c r="G3796" s="7">
        <v>40042</v>
      </c>
      <c r="H3796" s="7">
        <v>40375</v>
      </c>
      <c r="I3796" s="7">
        <v>49674</v>
      </c>
      <c r="J3796" s="5"/>
      <c r="K3796" s="5">
        <v>6315</v>
      </c>
      <c r="L3796" s="5" t="s">
        <v>3556</v>
      </c>
      <c r="M3796" s="5" t="s">
        <v>895</v>
      </c>
      <c r="N3796" s="5" t="s">
        <v>17</v>
      </c>
      <c r="O3796" s="5"/>
      <c r="P3796" s="5"/>
      <c r="Q3796" s="5"/>
    </row>
    <row r="3797" spans="1:17" x14ac:dyDescent="0.35">
      <c r="A3797" s="5" t="s">
        <v>17</v>
      </c>
      <c r="B3797" s="5" t="s">
        <v>18</v>
      </c>
      <c r="C3797" s="5" t="s">
        <v>19</v>
      </c>
      <c r="D3797" s="13">
        <v>6.2</v>
      </c>
      <c r="E3797" s="6">
        <v>6822</v>
      </c>
      <c r="F3797" s="6">
        <v>5600.8700000000008</v>
      </c>
      <c r="G3797" s="7">
        <v>39570</v>
      </c>
      <c r="H3797" s="7">
        <v>40096</v>
      </c>
      <c r="I3797" s="7">
        <v>49309</v>
      </c>
      <c r="J3797" s="5"/>
      <c r="K3797" s="5">
        <v>2025</v>
      </c>
      <c r="L3797" s="5" t="s">
        <v>13254</v>
      </c>
      <c r="M3797" s="5" t="s">
        <v>583</v>
      </c>
      <c r="N3797" s="5" t="s">
        <v>17</v>
      </c>
      <c r="O3797" s="5"/>
      <c r="P3797" s="5"/>
      <c r="Q3797" s="5"/>
    </row>
    <row r="3798" spans="1:17" x14ac:dyDescent="0.35">
      <c r="A3798" s="5" t="s">
        <v>17</v>
      </c>
      <c r="B3798" s="5" t="s">
        <v>18</v>
      </c>
      <c r="C3798" s="5" t="s">
        <v>22</v>
      </c>
      <c r="D3798" s="13">
        <v>6.2</v>
      </c>
      <c r="E3798" s="6">
        <v>4981</v>
      </c>
      <c r="F3798" s="6">
        <v>3108.14</v>
      </c>
      <c r="G3798" s="7">
        <v>39570</v>
      </c>
      <c r="H3798" s="7">
        <v>39591</v>
      </c>
      <c r="I3798" s="7">
        <v>48944</v>
      </c>
      <c r="J3798" s="5"/>
      <c r="K3798" s="5">
        <v>3656</v>
      </c>
      <c r="L3798" s="5" t="s">
        <v>7909</v>
      </c>
      <c r="M3798" s="5" t="s">
        <v>51</v>
      </c>
      <c r="N3798" s="5" t="s">
        <v>17</v>
      </c>
      <c r="O3798" s="5"/>
      <c r="P3798" s="5"/>
      <c r="Q3798" s="5"/>
    </row>
    <row r="3799" spans="1:17" x14ac:dyDescent="0.35">
      <c r="A3799" s="5" t="s">
        <v>17</v>
      </c>
      <c r="B3799" s="5" t="s">
        <v>18</v>
      </c>
      <c r="C3799" s="5" t="s">
        <v>19</v>
      </c>
      <c r="D3799" s="13">
        <v>6.2</v>
      </c>
      <c r="E3799" s="6">
        <v>6694</v>
      </c>
      <c r="F3799" s="6">
        <v>6024.5999999999985</v>
      </c>
      <c r="G3799" s="7">
        <v>39569</v>
      </c>
      <c r="H3799" s="7">
        <v>40164</v>
      </c>
      <c r="I3799" s="7">
        <v>49309</v>
      </c>
      <c r="J3799" s="5"/>
      <c r="K3799" s="5">
        <v>1312</v>
      </c>
      <c r="L3799" s="5" t="s">
        <v>224</v>
      </c>
      <c r="M3799" s="5" t="s">
        <v>21</v>
      </c>
      <c r="N3799" s="5" t="s">
        <v>17</v>
      </c>
      <c r="O3799" s="5"/>
      <c r="P3799" s="5"/>
      <c r="Q3799" s="5"/>
    </row>
    <row r="3800" spans="1:17" x14ac:dyDescent="0.35">
      <c r="A3800" s="5" t="s">
        <v>17</v>
      </c>
      <c r="B3800" s="5" t="s">
        <v>18</v>
      </c>
      <c r="C3800" s="5" t="s">
        <v>22</v>
      </c>
      <c r="D3800" s="13">
        <v>6.21</v>
      </c>
      <c r="E3800" s="6">
        <v>6180</v>
      </c>
      <c r="F3800" s="6">
        <v>2984.9300000000003</v>
      </c>
      <c r="G3800" s="7">
        <v>40847</v>
      </c>
      <c r="H3800" s="7">
        <v>40822</v>
      </c>
      <c r="I3800" s="7">
        <v>50040</v>
      </c>
      <c r="J3800" s="5"/>
      <c r="K3800" s="5">
        <v>1420</v>
      </c>
      <c r="L3800" s="5" t="s">
        <v>5395</v>
      </c>
      <c r="M3800" s="5" t="s">
        <v>21</v>
      </c>
      <c r="N3800" s="5" t="s">
        <v>17</v>
      </c>
      <c r="O3800" s="5"/>
      <c r="P3800" s="5"/>
      <c r="Q3800" s="5"/>
    </row>
    <row r="3801" spans="1:17" x14ac:dyDescent="0.35">
      <c r="A3801" s="5" t="s">
        <v>17</v>
      </c>
      <c r="B3801" s="5" t="s">
        <v>18</v>
      </c>
      <c r="C3801" s="5" t="s">
        <v>22</v>
      </c>
      <c r="D3801" s="13">
        <v>6.21</v>
      </c>
      <c r="E3801" s="6">
        <v>6199.4740000000002</v>
      </c>
      <c r="F3801" s="6">
        <v>2994.3500000000004</v>
      </c>
      <c r="G3801" s="7">
        <v>40485</v>
      </c>
      <c r="H3801" s="7">
        <v>40791</v>
      </c>
      <c r="I3801" s="7">
        <v>50040</v>
      </c>
      <c r="J3801" s="5"/>
      <c r="K3801" s="5">
        <v>6231</v>
      </c>
      <c r="L3801" s="5" t="s">
        <v>5818</v>
      </c>
      <c r="M3801" s="5" t="s">
        <v>179</v>
      </c>
      <c r="N3801" s="5" t="s">
        <v>17</v>
      </c>
      <c r="O3801" s="5"/>
      <c r="P3801" s="5"/>
      <c r="Q3801" s="5"/>
    </row>
    <row r="3802" spans="1:17" x14ac:dyDescent="0.35">
      <c r="A3802" s="5" t="s">
        <v>17</v>
      </c>
      <c r="B3802" s="5" t="s">
        <v>18</v>
      </c>
      <c r="C3802" s="5" t="s">
        <v>22</v>
      </c>
      <c r="D3802" s="13">
        <v>6.21</v>
      </c>
      <c r="E3802" s="6">
        <v>8028</v>
      </c>
      <c r="F3802" s="6">
        <v>4214.7</v>
      </c>
      <c r="G3802" s="7">
        <v>40065</v>
      </c>
      <c r="H3802" s="7">
        <v>40255</v>
      </c>
      <c r="I3802" s="7">
        <v>49674</v>
      </c>
      <c r="J3802" s="5"/>
      <c r="K3802" s="5">
        <v>1071</v>
      </c>
      <c r="L3802" s="5" t="s">
        <v>6002</v>
      </c>
      <c r="M3802" s="5" t="s">
        <v>21</v>
      </c>
      <c r="N3802" s="5" t="s">
        <v>17</v>
      </c>
      <c r="O3802" s="5"/>
      <c r="P3802" s="5"/>
      <c r="Q3802" s="5"/>
    </row>
    <row r="3803" spans="1:17" x14ac:dyDescent="0.35">
      <c r="A3803" s="5" t="s">
        <v>17</v>
      </c>
      <c r="B3803" s="5" t="s">
        <v>18</v>
      </c>
      <c r="C3803" s="5" t="s">
        <v>22</v>
      </c>
      <c r="D3803" s="13">
        <v>6.21</v>
      </c>
      <c r="E3803" s="6">
        <v>6794</v>
      </c>
      <c r="F3803" s="6">
        <v>3281.5200000000004</v>
      </c>
      <c r="G3803" s="7">
        <v>40805</v>
      </c>
      <c r="H3803" s="7">
        <v>40884</v>
      </c>
      <c r="I3803" s="7">
        <v>50040</v>
      </c>
      <c r="J3803" s="5"/>
      <c r="K3803" s="5">
        <v>8867</v>
      </c>
      <c r="L3803" s="5" t="s">
        <v>8971</v>
      </c>
      <c r="M3803" s="5" t="s">
        <v>229</v>
      </c>
      <c r="N3803" s="5" t="s">
        <v>17</v>
      </c>
      <c r="O3803" s="5"/>
      <c r="P3803" s="5"/>
      <c r="Q3803" s="5"/>
    </row>
    <row r="3804" spans="1:17" x14ac:dyDescent="0.35">
      <c r="A3804" s="5" t="s">
        <v>17</v>
      </c>
      <c r="B3804" s="5" t="s">
        <v>18</v>
      </c>
      <c r="C3804" s="5" t="s">
        <v>22</v>
      </c>
      <c r="D3804" s="13">
        <v>6.21</v>
      </c>
      <c r="E3804" s="6">
        <v>5118</v>
      </c>
      <c r="F3804" s="6">
        <v>2471.9900000000002</v>
      </c>
      <c r="G3804" s="7">
        <v>40760</v>
      </c>
      <c r="H3804" s="7">
        <v>40842</v>
      </c>
      <c r="I3804" s="7">
        <v>50040</v>
      </c>
      <c r="J3804" s="5"/>
      <c r="K3804" s="5">
        <v>4316</v>
      </c>
      <c r="L3804" s="5" t="s">
        <v>13235</v>
      </c>
      <c r="M3804" s="5" t="s">
        <v>28</v>
      </c>
      <c r="N3804" s="5" t="s">
        <v>17</v>
      </c>
      <c r="O3804" s="5"/>
      <c r="P3804" s="5"/>
      <c r="Q3804" s="5"/>
    </row>
    <row r="3805" spans="1:17" x14ac:dyDescent="0.35">
      <c r="A3805" s="5" t="s">
        <v>17</v>
      </c>
      <c r="B3805" s="5" t="s">
        <v>18</v>
      </c>
      <c r="C3805" s="5" t="s">
        <v>22</v>
      </c>
      <c r="D3805" s="13">
        <v>6.24</v>
      </c>
      <c r="E3805" s="6">
        <v>5959</v>
      </c>
      <c r="F3805" s="6">
        <v>2878.19</v>
      </c>
      <c r="G3805" s="7">
        <v>40780</v>
      </c>
      <c r="H3805" s="7">
        <v>40872</v>
      </c>
      <c r="I3805" s="7">
        <v>50040</v>
      </c>
      <c r="J3805" s="5"/>
      <c r="K3805" s="5">
        <v>3613</v>
      </c>
      <c r="L3805" s="5" t="s">
        <v>323</v>
      </c>
      <c r="M3805" s="5" t="s">
        <v>51</v>
      </c>
      <c r="N3805" s="5" t="s">
        <v>17</v>
      </c>
      <c r="O3805" s="5"/>
      <c r="P3805" s="5"/>
      <c r="Q3805" s="5"/>
    </row>
    <row r="3806" spans="1:17" x14ac:dyDescent="0.35">
      <c r="A3806" s="5" t="s">
        <v>17</v>
      </c>
      <c r="B3806" s="5" t="s">
        <v>18</v>
      </c>
      <c r="C3806" s="5" t="s">
        <v>22</v>
      </c>
      <c r="D3806" s="13">
        <v>6.24</v>
      </c>
      <c r="E3806" s="6">
        <v>5933.3320000000003</v>
      </c>
      <c r="F3806" s="6">
        <v>1845.2599999999998</v>
      </c>
      <c r="G3806" s="7">
        <v>39847</v>
      </c>
      <c r="H3806" s="7">
        <v>42073</v>
      </c>
      <c r="I3806" s="7">
        <v>51501</v>
      </c>
      <c r="J3806" s="5"/>
      <c r="K3806" s="5">
        <v>7243</v>
      </c>
      <c r="L3806" s="5" t="s">
        <v>5389</v>
      </c>
      <c r="M3806" s="5" t="s">
        <v>99</v>
      </c>
      <c r="N3806" s="5" t="s">
        <v>17</v>
      </c>
      <c r="O3806" s="5"/>
      <c r="P3806" s="5"/>
      <c r="Q3806" s="5"/>
    </row>
    <row r="3807" spans="1:17" x14ac:dyDescent="0.35">
      <c r="A3807" s="5" t="s">
        <v>17</v>
      </c>
      <c r="B3807" s="5" t="s">
        <v>18</v>
      </c>
      <c r="C3807" s="5" t="s">
        <v>22</v>
      </c>
      <c r="D3807" s="13">
        <v>6.24</v>
      </c>
      <c r="E3807" s="6">
        <v>7505</v>
      </c>
      <c r="F3807" s="6">
        <v>3624.92</v>
      </c>
      <c r="G3807" s="7">
        <v>40830</v>
      </c>
      <c r="H3807" s="7">
        <v>40906</v>
      </c>
      <c r="I3807" s="7">
        <v>50040</v>
      </c>
      <c r="J3807" s="5"/>
      <c r="K3807" s="5">
        <v>6864</v>
      </c>
      <c r="L3807" s="5" t="s">
        <v>6049</v>
      </c>
      <c r="M3807" s="5" t="s">
        <v>42</v>
      </c>
      <c r="N3807" s="5" t="s">
        <v>17</v>
      </c>
      <c r="O3807" s="5"/>
      <c r="P3807" s="5"/>
      <c r="Q3807" s="5"/>
    </row>
    <row r="3808" spans="1:17" x14ac:dyDescent="0.35">
      <c r="A3808" s="5" t="s">
        <v>17</v>
      </c>
      <c r="B3808" s="5" t="s">
        <v>18</v>
      </c>
      <c r="C3808" s="5" t="s">
        <v>19</v>
      </c>
      <c r="D3808" s="13">
        <v>6.24</v>
      </c>
      <c r="E3808" s="6">
        <v>6671</v>
      </c>
      <c r="F3808" s="6">
        <v>3949.23</v>
      </c>
      <c r="G3808" s="7">
        <v>40723</v>
      </c>
      <c r="H3808" s="7">
        <v>40844</v>
      </c>
      <c r="I3808" s="7">
        <v>50040</v>
      </c>
      <c r="J3808" s="5"/>
      <c r="K3808" s="5">
        <v>8630</v>
      </c>
      <c r="L3808" s="5" t="s">
        <v>505</v>
      </c>
      <c r="M3808" s="5" t="s">
        <v>53</v>
      </c>
      <c r="N3808" s="5" t="s">
        <v>17</v>
      </c>
      <c r="O3808" s="5"/>
      <c r="P3808" s="5"/>
      <c r="Q3808" s="5"/>
    </row>
    <row r="3809" spans="1:17" x14ac:dyDescent="0.35">
      <c r="A3809" s="5" t="s">
        <v>17</v>
      </c>
      <c r="B3809" s="5" t="s">
        <v>18</v>
      </c>
      <c r="C3809" s="5" t="s">
        <v>22</v>
      </c>
      <c r="D3809" s="13">
        <v>6.24</v>
      </c>
      <c r="E3809" s="6">
        <v>4144</v>
      </c>
      <c r="F3809" s="6">
        <v>1653.46</v>
      </c>
      <c r="G3809" s="7">
        <v>40588</v>
      </c>
      <c r="H3809" s="7">
        <v>41073</v>
      </c>
      <c r="I3809" s="7">
        <v>50405</v>
      </c>
      <c r="J3809" s="5"/>
      <c r="K3809" s="5">
        <v>5245</v>
      </c>
      <c r="L3809" s="5" t="s">
        <v>6984</v>
      </c>
      <c r="M3809" s="5" t="s">
        <v>28</v>
      </c>
      <c r="N3809" s="5" t="s">
        <v>17</v>
      </c>
      <c r="O3809" s="5"/>
      <c r="P3809" s="5"/>
      <c r="Q3809" s="5"/>
    </row>
    <row r="3810" spans="1:17" x14ac:dyDescent="0.35">
      <c r="A3810" s="5" t="s">
        <v>17</v>
      </c>
      <c r="B3810" s="5" t="s">
        <v>18</v>
      </c>
      <c r="C3810" s="5" t="s">
        <v>22</v>
      </c>
      <c r="D3810" s="13">
        <v>6.24</v>
      </c>
      <c r="E3810" s="6">
        <v>7592.7959999999994</v>
      </c>
      <c r="F3810" s="6">
        <v>3667.3200000000006</v>
      </c>
      <c r="G3810" s="7">
        <v>40828</v>
      </c>
      <c r="H3810" s="7">
        <v>40869</v>
      </c>
      <c r="I3810" s="7">
        <v>50040</v>
      </c>
      <c r="J3810" s="5"/>
      <c r="K3810" s="5">
        <v>4105</v>
      </c>
      <c r="L3810" s="5" t="s">
        <v>2589</v>
      </c>
      <c r="M3810" s="5" t="s">
        <v>344</v>
      </c>
      <c r="N3810" s="5" t="s">
        <v>17</v>
      </c>
      <c r="O3810" s="5"/>
      <c r="P3810" s="5"/>
      <c r="Q3810" s="5"/>
    </row>
    <row r="3811" spans="1:17" x14ac:dyDescent="0.35">
      <c r="A3811" s="5" t="s">
        <v>17</v>
      </c>
      <c r="B3811" s="5" t="s">
        <v>18</v>
      </c>
      <c r="C3811" s="5" t="s">
        <v>22</v>
      </c>
      <c r="D3811" s="13">
        <v>6.24</v>
      </c>
      <c r="E3811" s="6">
        <v>6626.049</v>
      </c>
      <c r="F3811" s="6">
        <v>3200.3799999999997</v>
      </c>
      <c r="G3811" s="7">
        <v>40812</v>
      </c>
      <c r="H3811" s="7">
        <v>40890</v>
      </c>
      <c r="I3811" s="7">
        <v>50040</v>
      </c>
      <c r="J3811" s="5"/>
      <c r="K3811" s="5">
        <v>4104</v>
      </c>
      <c r="L3811" s="5" t="s">
        <v>2691</v>
      </c>
      <c r="M3811" s="5" t="s">
        <v>344</v>
      </c>
      <c r="N3811" s="5" t="s">
        <v>17</v>
      </c>
      <c r="O3811" s="5"/>
      <c r="P3811" s="5"/>
      <c r="Q3811" s="5"/>
    </row>
    <row r="3812" spans="1:17" x14ac:dyDescent="0.35">
      <c r="A3812" s="5" t="s">
        <v>17</v>
      </c>
      <c r="B3812" s="5" t="s">
        <v>18</v>
      </c>
      <c r="C3812" s="5" t="s">
        <v>19</v>
      </c>
      <c r="D3812" s="13">
        <v>6.24</v>
      </c>
      <c r="E3812" s="6">
        <v>3897</v>
      </c>
      <c r="F3812" s="6">
        <v>1901.74</v>
      </c>
      <c r="G3812" s="7">
        <v>40683</v>
      </c>
      <c r="H3812" s="7">
        <v>41180</v>
      </c>
      <c r="I3812" s="7">
        <v>50405</v>
      </c>
      <c r="J3812" s="5"/>
      <c r="K3812" s="5">
        <v>3983</v>
      </c>
      <c r="L3812" s="5" t="s">
        <v>9270</v>
      </c>
      <c r="M3812" s="5" t="s">
        <v>76</v>
      </c>
      <c r="N3812" s="5" t="s">
        <v>17</v>
      </c>
      <c r="O3812" s="5"/>
      <c r="P3812" s="5"/>
      <c r="Q3812" s="5"/>
    </row>
    <row r="3813" spans="1:17" x14ac:dyDescent="0.35">
      <c r="A3813" s="5" t="s">
        <v>17</v>
      </c>
      <c r="B3813" s="5" t="s">
        <v>18</v>
      </c>
      <c r="C3813" s="5" t="s">
        <v>22</v>
      </c>
      <c r="D3813" s="13">
        <v>6.24</v>
      </c>
      <c r="E3813" s="6">
        <v>7687</v>
      </c>
      <c r="F3813" s="6">
        <v>3712.8399999999997</v>
      </c>
      <c r="G3813" s="7">
        <v>40724</v>
      </c>
      <c r="H3813" s="7">
        <v>40787</v>
      </c>
      <c r="I3813" s="7">
        <v>50040</v>
      </c>
      <c r="J3813" s="5"/>
      <c r="K3813" s="5">
        <v>3225</v>
      </c>
      <c r="L3813" s="5" t="s">
        <v>2421</v>
      </c>
      <c r="M3813" s="5" t="s">
        <v>51</v>
      </c>
      <c r="N3813" s="5" t="s">
        <v>17</v>
      </c>
      <c r="O3813" s="5"/>
      <c r="P3813" s="5"/>
      <c r="Q3813" s="5"/>
    </row>
    <row r="3814" spans="1:17" x14ac:dyDescent="0.35">
      <c r="A3814" s="5" t="s">
        <v>17</v>
      </c>
      <c r="B3814" s="5" t="s">
        <v>18</v>
      </c>
      <c r="C3814" s="5" t="s">
        <v>22</v>
      </c>
      <c r="D3814" s="13">
        <v>6.24</v>
      </c>
      <c r="E3814" s="6">
        <v>7395</v>
      </c>
      <c r="F3814" s="6">
        <v>3571.7799999999997</v>
      </c>
      <c r="G3814" s="7">
        <v>40718</v>
      </c>
      <c r="H3814" s="7">
        <v>40777</v>
      </c>
      <c r="I3814" s="7">
        <v>50040</v>
      </c>
      <c r="J3814" s="5"/>
      <c r="K3814" s="5">
        <v>3664</v>
      </c>
      <c r="L3814" s="5" t="s">
        <v>4904</v>
      </c>
      <c r="M3814" s="5" t="s">
        <v>51</v>
      </c>
      <c r="N3814" s="5" t="s">
        <v>17</v>
      </c>
      <c r="O3814" s="5"/>
      <c r="P3814" s="5"/>
      <c r="Q3814" s="5"/>
    </row>
    <row r="3815" spans="1:17" x14ac:dyDescent="0.35">
      <c r="A3815" s="5" t="s">
        <v>17</v>
      </c>
      <c r="B3815" s="5" t="s">
        <v>18</v>
      </c>
      <c r="C3815" s="5" t="s">
        <v>19</v>
      </c>
      <c r="D3815" s="13">
        <v>6.24</v>
      </c>
      <c r="E3815" s="6">
        <v>6443</v>
      </c>
      <c r="F3815" s="6">
        <v>3814.25</v>
      </c>
      <c r="G3815" s="7">
        <v>40784</v>
      </c>
      <c r="H3815" s="7">
        <v>40869</v>
      </c>
      <c r="I3815" s="7">
        <v>50040</v>
      </c>
      <c r="J3815" s="5"/>
      <c r="K3815" s="5">
        <v>1304</v>
      </c>
      <c r="L3815" s="5" t="s">
        <v>10803</v>
      </c>
      <c r="M3815" s="5" t="s">
        <v>21</v>
      </c>
      <c r="N3815" s="5" t="s">
        <v>17</v>
      </c>
      <c r="O3815" s="5"/>
      <c r="P3815" s="5"/>
      <c r="Q3815" s="5"/>
    </row>
    <row r="3816" spans="1:17" x14ac:dyDescent="0.35">
      <c r="A3816" s="5" t="s">
        <v>17</v>
      </c>
      <c r="B3816" s="5" t="s">
        <v>18</v>
      </c>
      <c r="C3816" s="5" t="s">
        <v>22</v>
      </c>
      <c r="D3816" s="13">
        <v>6.27</v>
      </c>
      <c r="E3816" s="6">
        <v>6923</v>
      </c>
      <c r="F3816" s="6">
        <v>3343.8000000000006</v>
      </c>
      <c r="G3816" s="7">
        <v>40742</v>
      </c>
      <c r="H3816" s="7">
        <v>40807</v>
      </c>
      <c r="I3816" s="7">
        <v>50040</v>
      </c>
      <c r="J3816" s="5"/>
      <c r="K3816" s="5">
        <v>9470</v>
      </c>
      <c r="L3816" s="5" t="s">
        <v>4805</v>
      </c>
      <c r="M3816" s="5" t="s">
        <v>32</v>
      </c>
      <c r="N3816" s="5" t="s">
        <v>17</v>
      </c>
      <c r="O3816" s="5"/>
      <c r="P3816" s="5"/>
      <c r="Q3816" s="5"/>
    </row>
    <row r="3817" spans="1:17" x14ac:dyDescent="0.35">
      <c r="A3817" s="5" t="s">
        <v>17</v>
      </c>
      <c r="B3817" s="5" t="s">
        <v>18</v>
      </c>
      <c r="C3817" s="5" t="s">
        <v>22</v>
      </c>
      <c r="D3817" s="13">
        <v>6.27</v>
      </c>
      <c r="E3817" s="6">
        <v>4876.0389999999998</v>
      </c>
      <c r="F3817" s="6">
        <v>1945.5199999999995</v>
      </c>
      <c r="G3817" s="7">
        <v>40776</v>
      </c>
      <c r="H3817" s="7">
        <v>41075</v>
      </c>
      <c r="I3817" s="7">
        <v>50405</v>
      </c>
      <c r="J3817" s="5"/>
      <c r="K3817" s="5">
        <v>4912</v>
      </c>
      <c r="L3817" s="5" t="s">
        <v>1703</v>
      </c>
      <c r="M3817" s="5" t="s">
        <v>51</v>
      </c>
      <c r="N3817" s="5" t="s">
        <v>17</v>
      </c>
      <c r="O3817" s="5"/>
      <c r="P3817" s="5"/>
      <c r="Q3817" s="5"/>
    </row>
    <row r="3818" spans="1:17" x14ac:dyDescent="0.35">
      <c r="A3818" s="5" t="s">
        <v>17</v>
      </c>
      <c r="B3818" s="5" t="s">
        <v>18</v>
      </c>
      <c r="C3818" s="5" t="s">
        <v>22</v>
      </c>
      <c r="D3818" s="13">
        <v>6.27</v>
      </c>
      <c r="E3818" s="6">
        <v>6090.4629999999997</v>
      </c>
      <c r="F3818" s="6">
        <v>2941.7</v>
      </c>
      <c r="G3818" s="7">
        <v>40728</v>
      </c>
      <c r="H3818" s="7">
        <v>40875</v>
      </c>
      <c r="I3818" s="7">
        <v>50040</v>
      </c>
      <c r="J3818" s="5"/>
      <c r="K3818" s="5">
        <v>4132</v>
      </c>
      <c r="L3818" s="5" t="s">
        <v>3602</v>
      </c>
      <c r="M3818" s="5" t="s">
        <v>344</v>
      </c>
      <c r="N3818" s="5" t="s">
        <v>17</v>
      </c>
      <c r="O3818" s="5"/>
      <c r="P3818" s="5"/>
      <c r="Q3818" s="5"/>
    </row>
    <row r="3819" spans="1:17" x14ac:dyDescent="0.35">
      <c r="A3819" s="5" t="s">
        <v>17</v>
      </c>
      <c r="B3819" s="5" t="s">
        <v>18</v>
      </c>
      <c r="C3819" s="5" t="s">
        <v>22</v>
      </c>
      <c r="D3819" s="13">
        <v>6.27</v>
      </c>
      <c r="E3819" s="6">
        <v>6673</v>
      </c>
      <c r="F3819" s="6">
        <v>3223.059999999999</v>
      </c>
      <c r="G3819" s="7">
        <v>40532</v>
      </c>
      <c r="H3819" s="7">
        <v>40613</v>
      </c>
      <c r="I3819" s="7">
        <v>50040</v>
      </c>
      <c r="J3819" s="5"/>
      <c r="K3819" s="5">
        <v>4543</v>
      </c>
      <c r="L3819" s="5" t="s">
        <v>681</v>
      </c>
      <c r="M3819" s="5" t="s">
        <v>210</v>
      </c>
      <c r="N3819" s="5" t="s">
        <v>17</v>
      </c>
      <c r="O3819" s="5"/>
      <c r="P3819" s="5"/>
      <c r="Q3819" s="5"/>
    </row>
    <row r="3820" spans="1:17" x14ac:dyDescent="0.35">
      <c r="A3820" s="5" t="s">
        <v>17</v>
      </c>
      <c r="B3820" s="5" t="s">
        <v>18</v>
      </c>
      <c r="C3820" s="5" t="s">
        <v>22</v>
      </c>
      <c r="D3820" s="13">
        <v>6.28</v>
      </c>
      <c r="E3820" s="6">
        <v>5485</v>
      </c>
      <c r="F3820" s="6">
        <v>2188.5299999999997</v>
      </c>
      <c r="G3820" s="7">
        <v>40719</v>
      </c>
      <c r="H3820" s="7">
        <v>41138</v>
      </c>
      <c r="I3820" s="7">
        <v>50405</v>
      </c>
      <c r="J3820" s="5"/>
      <c r="K3820" s="5">
        <v>4634</v>
      </c>
      <c r="L3820" s="5" t="s">
        <v>3103</v>
      </c>
      <c r="M3820" s="5" t="s">
        <v>210</v>
      </c>
      <c r="N3820" s="5" t="s">
        <v>17</v>
      </c>
      <c r="O3820" s="5"/>
      <c r="P3820" s="5"/>
      <c r="Q3820" s="5"/>
    </row>
    <row r="3821" spans="1:17" x14ac:dyDescent="0.35">
      <c r="A3821" s="5" t="s">
        <v>17</v>
      </c>
      <c r="B3821" s="5" t="s">
        <v>18</v>
      </c>
      <c r="C3821" s="5" t="s">
        <v>22</v>
      </c>
      <c r="D3821" s="13">
        <v>6.29</v>
      </c>
      <c r="E3821" s="6">
        <v>7226</v>
      </c>
      <c r="F3821" s="6">
        <v>3490.1600000000003</v>
      </c>
      <c r="G3821" s="7">
        <v>40784</v>
      </c>
      <c r="H3821" s="7">
        <v>40878</v>
      </c>
      <c r="I3821" s="7">
        <v>50040</v>
      </c>
      <c r="J3821" s="5"/>
      <c r="K3821" s="5">
        <v>2576</v>
      </c>
      <c r="L3821" s="5" t="s">
        <v>2346</v>
      </c>
      <c r="M3821" s="5" t="s">
        <v>51</v>
      </c>
      <c r="N3821" s="5" t="s">
        <v>17</v>
      </c>
      <c r="O3821" s="5"/>
      <c r="P3821" s="5"/>
      <c r="Q3821" s="5"/>
    </row>
    <row r="3822" spans="1:17" x14ac:dyDescent="0.35">
      <c r="A3822" s="5" t="s">
        <v>17</v>
      </c>
      <c r="B3822" s="5" t="s">
        <v>18</v>
      </c>
      <c r="C3822" s="5" t="s">
        <v>22</v>
      </c>
      <c r="D3822" s="13">
        <v>6.29</v>
      </c>
      <c r="E3822" s="6">
        <v>6523</v>
      </c>
      <c r="F3822" s="6">
        <v>3150.6</v>
      </c>
      <c r="G3822" s="7">
        <v>40632</v>
      </c>
      <c r="H3822" s="7">
        <v>40649</v>
      </c>
      <c r="I3822" s="7">
        <v>50040</v>
      </c>
      <c r="J3822" s="5"/>
      <c r="K3822" s="5">
        <v>2720</v>
      </c>
      <c r="L3822" s="5" t="s">
        <v>979</v>
      </c>
      <c r="M3822" s="5" t="s">
        <v>51</v>
      </c>
      <c r="N3822" s="5" t="s">
        <v>17</v>
      </c>
      <c r="O3822" s="5"/>
      <c r="P3822" s="5"/>
      <c r="Q3822" s="5"/>
    </row>
    <row r="3823" spans="1:17" x14ac:dyDescent="0.35">
      <c r="A3823" s="5" t="s">
        <v>17</v>
      </c>
      <c r="B3823" s="5" t="s">
        <v>18</v>
      </c>
      <c r="C3823" s="5" t="s">
        <v>22</v>
      </c>
      <c r="D3823" s="13">
        <v>6.3</v>
      </c>
      <c r="E3823" s="6">
        <v>6534</v>
      </c>
      <c r="F3823" s="6">
        <v>4018.41</v>
      </c>
      <c r="G3823" s="7">
        <v>40330</v>
      </c>
      <c r="H3823" s="7">
        <v>40389</v>
      </c>
      <c r="I3823" s="7">
        <v>49674</v>
      </c>
      <c r="J3823" s="5"/>
      <c r="K3823" s="5">
        <v>3853</v>
      </c>
      <c r="L3823" s="5" t="s">
        <v>444</v>
      </c>
      <c r="M3823" s="5" t="s">
        <v>51</v>
      </c>
      <c r="N3823" s="5" t="s">
        <v>17</v>
      </c>
      <c r="O3823" s="5"/>
      <c r="P3823" s="5"/>
      <c r="Q3823" s="5"/>
    </row>
    <row r="3824" spans="1:17" x14ac:dyDescent="0.35">
      <c r="A3824" s="5" t="s">
        <v>17</v>
      </c>
      <c r="B3824" s="5" t="s">
        <v>18</v>
      </c>
      <c r="C3824" s="5" t="s">
        <v>22</v>
      </c>
      <c r="D3824" s="13">
        <v>6.3</v>
      </c>
      <c r="E3824" s="6">
        <v>6124</v>
      </c>
      <c r="F3824" s="6">
        <v>4593</v>
      </c>
      <c r="G3824" s="7">
        <v>39571</v>
      </c>
      <c r="H3824" s="7">
        <v>39946</v>
      </c>
      <c r="I3824" s="7">
        <v>49309</v>
      </c>
      <c r="J3824" s="5"/>
      <c r="K3824" s="5">
        <v>8737</v>
      </c>
      <c r="L3824" s="5" t="s">
        <v>1692</v>
      </c>
      <c r="M3824" s="5" t="s">
        <v>32</v>
      </c>
      <c r="N3824" s="5" t="s">
        <v>17</v>
      </c>
      <c r="O3824" s="5"/>
      <c r="P3824" s="5"/>
      <c r="Q3824" s="5"/>
    </row>
    <row r="3825" spans="1:17" x14ac:dyDescent="0.35">
      <c r="A3825" s="5" t="s">
        <v>17</v>
      </c>
      <c r="B3825" s="5" t="s">
        <v>18</v>
      </c>
      <c r="C3825" s="5" t="s">
        <v>22</v>
      </c>
      <c r="D3825" s="13">
        <v>6.3</v>
      </c>
      <c r="E3825" s="6">
        <v>6138</v>
      </c>
      <c r="F3825" s="6">
        <v>4603.5</v>
      </c>
      <c r="G3825" s="7">
        <v>39570</v>
      </c>
      <c r="H3825" s="7">
        <v>39738</v>
      </c>
      <c r="I3825" s="7">
        <v>48944</v>
      </c>
      <c r="J3825" s="5"/>
      <c r="K3825" s="5">
        <v>3088</v>
      </c>
      <c r="L3825" s="5" t="s">
        <v>1802</v>
      </c>
      <c r="M3825" s="5" t="s">
        <v>51</v>
      </c>
      <c r="N3825" s="5" t="s">
        <v>17</v>
      </c>
      <c r="O3825" s="5"/>
      <c r="P3825" s="5"/>
      <c r="Q3825" s="5"/>
    </row>
    <row r="3826" spans="1:17" x14ac:dyDescent="0.35">
      <c r="A3826" s="5" t="s">
        <v>96</v>
      </c>
      <c r="B3826" s="5" t="s">
        <v>18</v>
      </c>
      <c r="C3826" s="5" t="s">
        <v>19</v>
      </c>
      <c r="D3826" s="13">
        <v>6.3</v>
      </c>
      <c r="E3826" s="6">
        <v>5160</v>
      </c>
      <c r="F3826" s="6">
        <v>3054.72</v>
      </c>
      <c r="G3826" s="7">
        <v>40623</v>
      </c>
      <c r="H3826" s="7">
        <v>40690</v>
      </c>
      <c r="I3826" s="7">
        <v>50040</v>
      </c>
      <c r="J3826" s="5"/>
      <c r="K3826" s="5">
        <v>8340</v>
      </c>
      <c r="L3826" s="5" t="s">
        <v>201</v>
      </c>
      <c r="M3826" s="5" t="s">
        <v>53</v>
      </c>
      <c r="N3826" s="5" t="s">
        <v>96</v>
      </c>
      <c r="O3826" s="5"/>
      <c r="P3826" s="5"/>
      <c r="Q3826" s="5"/>
    </row>
    <row r="3827" spans="1:17" x14ac:dyDescent="0.35">
      <c r="A3827" s="5" t="s">
        <v>17</v>
      </c>
      <c r="B3827" s="5" t="s">
        <v>18</v>
      </c>
      <c r="C3827" s="5" t="s">
        <v>19</v>
      </c>
      <c r="D3827" s="13">
        <v>6.3</v>
      </c>
      <c r="E3827" s="6">
        <v>4383</v>
      </c>
      <c r="F3827" s="6">
        <v>3944.7</v>
      </c>
      <c r="G3827" s="7">
        <v>39587</v>
      </c>
      <c r="H3827" s="7">
        <v>38899</v>
      </c>
      <c r="I3827" s="7">
        <v>48213</v>
      </c>
      <c r="J3827" s="5"/>
      <c r="K3827" s="5">
        <v>8536</v>
      </c>
      <c r="L3827" s="5" t="s">
        <v>793</v>
      </c>
      <c r="M3827" s="5" t="s">
        <v>25</v>
      </c>
      <c r="N3827" s="5" t="s">
        <v>17</v>
      </c>
      <c r="O3827" s="5"/>
      <c r="P3827" s="5"/>
      <c r="Q3827" s="5"/>
    </row>
    <row r="3828" spans="1:17" x14ac:dyDescent="0.35">
      <c r="A3828" s="5" t="s">
        <v>17</v>
      </c>
      <c r="B3828" s="5" t="s">
        <v>18</v>
      </c>
      <c r="C3828" s="5" t="s">
        <v>22</v>
      </c>
      <c r="D3828" s="13">
        <v>6.3</v>
      </c>
      <c r="E3828" s="6">
        <v>6855</v>
      </c>
      <c r="F3828" s="6">
        <v>3687.98</v>
      </c>
      <c r="G3828" s="7">
        <v>39569</v>
      </c>
      <c r="H3828" s="7">
        <v>39709</v>
      </c>
      <c r="I3828" s="7">
        <v>48944</v>
      </c>
      <c r="J3828" s="5"/>
      <c r="K3828" s="5">
        <v>9473</v>
      </c>
      <c r="L3828" s="5" t="s">
        <v>1741</v>
      </c>
      <c r="M3828" s="5" t="s">
        <v>32</v>
      </c>
      <c r="N3828" s="5" t="s">
        <v>17</v>
      </c>
      <c r="O3828" s="5"/>
      <c r="P3828" s="5"/>
      <c r="Q3828" s="5"/>
    </row>
    <row r="3829" spans="1:17" x14ac:dyDescent="0.35">
      <c r="A3829" s="5" t="s">
        <v>17</v>
      </c>
      <c r="B3829" s="5" t="s">
        <v>18</v>
      </c>
      <c r="C3829" s="5" t="s">
        <v>22</v>
      </c>
      <c r="D3829" s="13">
        <v>6.3</v>
      </c>
      <c r="E3829" s="6">
        <v>5881.3809999999994</v>
      </c>
      <c r="F3829" s="6">
        <v>2840.72</v>
      </c>
      <c r="G3829" s="7">
        <v>40659</v>
      </c>
      <c r="H3829" s="7">
        <v>40750</v>
      </c>
      <c r="I3829" s="7">
        <v>50040</v>
      </c>
      <c r="J3829" s="5"/>
      <c r="K3829" s="5">
        <v>7214</v>
      </c>
      <c r="L3829" s="5" t="s">
        <v>1259</v>
      </c>
      <c r="M3829" s="5" t="s">
        <v>99</v>
      </c>
      <c r="N3829" s="5" t="s">
        <v>17</v>
      </c>
      <c r="O3829" s="5"/>
      <c r="P3829" s="5"/>
      <c r="Q3829" s="5"/>
    </row>
    <row r="3830" spans="1:17" x14ac:dyDescent="0.35">
      <c r="A3830" s="5" t="s">
        <v>17</v>
      </c>
      <c r="B3830" s="5" t="s">
        <v>18</v>
      </c>
      <c r="C3830" s="5" t="s">
        <v>22</v>
      </c>
      <c r="D3830" s="13">
        <v>6.3</v>
      </c>
      <c r="E3830" s="6">
        <v>6579</v>
      </c>
      <c r="F3830" s="6">
        <v>4934.25</v>
      </c>
      <c r="G3830" s="7">
        <v>39570</v>
      </c>
      <c r="H3830" s="7">
        <v>39534</v>
      </c>
      <c r="I3830" s="7">
        <v>48944</v>
      </c>
      <c r="J3830" s="5"/>
      <c r="K3830" s="5">
        <v>8890</v>
      </c>
      <c r="L3830" s="5" t="s">
        <v>594</v>
      </c>
      <c r="M3830" s="5" t="s">
        <v>32</v>
      </c>
      <c r="N3830" s="5" t="s">
        <v>17</v>
      </c>
      <c r="O3830" s="5"/>
      <c r="P3830" s="5"/>
      <c r="Q3830" s="5"/>
    </row>
    <row r="3831" spans="1:17" x14ac:dyDescent="0.35">
      <c r="A3831" s="5" t="s">
        <v>17</v>
      </c>
      <c r="B3831" s="5" t="s">
        <v>18</v>
      </c>
      <c r="C3831" s="5" t="s">
        <v>22</v>
      </c>
      <c r="D3831" s="13">
        <v>6.3</v>
      </c>
      <c r="E3831" s="6">
        <v>6178</v>
      </c>
      <c r="F3831" s="6">
        <v>4633.5</v>
      </c>
      <c r="G3831" s="7">
        <v>40511</v>
      </c>
      <c r="H3831" s="7">
        <v>40114</v>
      </c>
      <c r="I3831" s="7">
        <v>49309</v>
      </c>
      <c r="J3831" s="5"/>
      <c r="K3831" s="5">
        <v>5610</v>
      </c>
      <c r="L3831" s="5" t="s">
        <v>360</v>
      </c>
      <c r="M3831" s="5" t="s">
        <v>28</v>
      </c>
      <c r="N3831" s="5" t="s">
        <v>17</v>
      </c>
      <c r="O3831" s="5"/>
      <c r="P3831" s="5"/>
      <c r="Q3831" s="5"/>
    </row>
    <row r="3832" spans="1:17" x14ac:dyDescent="0.35">
      <c r="A3832" s="5" t="s">
        <v>17</v>
      </c>
      <c r="B3832" s="5" t="s">
        <v>18</v>
      </c>
      <c r="C3832" s="5" t="s">
        <v>22</v>
      </c>
      <c r="D3832" s="13">
        <v>6.3</v>
      </c>
      <c r="E3832" s="6">
        <v>5927</v>
      </c>
      <c r="F3832" s="6">
        <v>4445.25</v>
      </c>
      <c r="G3832" s="7">
        <v>39673</v>
      </c>
      <c r="H3832" s="7">
        <v>39726</v>
      </c>
      <c r="I3832" s="7">
        <v>48944</v>
      </c>
      <c r="J3832" s="5"/>
      <c r="K3832" s="5">
        <v>3628</v>
      </c>
      <c r="L3832" s="5" t="s">
        <v>2488</v>
      </c>
      <c r="M3832" s="5" t="s">
        <v>51</v>
      </c>
      <c r="N3832" s="5" t="s">
        <v>17</v>
      </c>
      <c r="O3832" s="5"/>
      <c r="P3832" s="5"/>
      <c r="Q3832" s="5"/>
    </row>
    <row r="3833" spans="1:17" x14ac:dyDescent="0.35">
      <c r="A3833" s="5" t="s">
        <v>17</v>
      </c>
      <c r="B3833" s="5" t="s">
        <v>18</v>
      </c>
      <c r="C3833" s="5" t="s">
        <v>22</v>
      </c>
      <c r="D3833" s="13">
        <v>6.3</v>
      </c>
      <c r="E3833" s="6">
        <v>6716</v>
      </c>
      <c r="F3833" s="6">
        <v>5037</v>
      </c>
      <c r="G3833" s="7">
        <v>39570</v>
      </c>
      <c r="H3833" s="7">
        <v>39797</v>
      </c>
      <c r="I3833" s="7">
        <v>48944</v>
      </c>
      <c r="J3833" s="5"/>
      <c r="K3833" s="5">
        <v>3653</v>
      </c>
      <c r="L3833" s="5" t="s">
        <v>171</v>
      </c>
      <c r="M3833" s="5" t="s">
        <v>51</v>
      </c>
      <c r="N3833" s="5" t="s">
        <v>17</v>
      </c>
      <c r="O3833" s="5"/>
      <c r="P3833" s="5"/>
      <c r="Q3833" s="5"/>
    </row>
    <row r="3834" spans="1:17" x14ac:dyDescent="0.35">
      <c r="A3834" s="5" t="s">
        <v>17</v>
      </c>
      <c r="B3834" s="5" t="s">
        <v>18</v>
      </c>
      <c r="C3834" s="5" t="s">
        <v>22</v>
      </c>
      <c r="D3834" s="13">
        <v>6.3</v>
      </c>
      <c r="E3834" s="6">
        <v>6996</v>
      </c>
      <c r="F3834" s="6">
        <v>5247</v>
      </c>
      <c r="G3834" s="7">
        <v>39570</v>
      </c>
      <c r="H3834" s="7">
        <v>39637</v>
      </c>
      <c r="I3834" s="7">
        <v>48944</v>
      </c>
      <c r="J3834" s="5"/>
      <c r="K3834" s="5">
        <v>1423</v>
      </c>
      <c r="L3834" s="5" t="s">
        <v>3879</v>
      </c>
      <c r="M3834" s="5" t="s">
        <v>21</v>
      </c>
      <c r="N3834" s="5" t="s">
        <v>17</v>
      </c>
      <c r="O3834" s="5"/>
      <c r="P3834" s="5"/>
      <c r="Q3834" s="5"/>
    </row>
    <row r="3835" spans="1:17" x14ac:dyDescent="0.35">
      <c r="A3835" s="5" t="s">
        <v>17</v>
      </c>
      <c r="B3835" s="5" t="s">
        <v>18</v>
      </c>
      <c r="C3835" s="5" t="s">
        <v>19</v>
      </c>
      <c r="D3835" s="13">
        <v>6.3</v>
      </c>
      <c r="E3835" s="6">
        <v>7019.57</v>
      </c>
      <c r="F3835" s="6">
        <v>3825.6800000000003</v>
      </c>
      <c r="G3835" s="7">
        <v>39979</v>
      </c>
      <c r="H3835" s="7">
        <v>40967</v>
      </c>
      <c r="I3835" s="7">
        <v>50405</v>
      </c>
      <c r="J3835" s="5"/>
      <c r="K3835" s="5">
        <v>3251</v>
      </c>
      <c r="L3835" s="5" t="s">
        <v>2732</v>
      </c>
      <c r="M3835" s="5" t="s">
        <v>51</v>
      </c>
      <c r="N3835" s="5" t="s">
        <v>17</v>
      </c>
      <c r="O3835" s="5"/>
      <c r="P3835" s="5"/>
      <c r="Q3835" s="5"/>
    </row>
    <row r="3836" spans="1:17" x14ac:dyDescent="0.35">
      <c r="A3836" s="5" t="s">
        <v>17</v>
      </c>
      <c r="B3836" s="5" t="s">
        <v>18</v>
      </c>
      <c r="C3836" s="5" t="s">
        <v>22</v>
      </c>
      <c r="D3836" s="13">
        <v>6.3</v>
      </c>
      <c r="E3836" s="6">
        <v>6762</v>
      </c>
      <c r="F3836" s="6">
        <v>4158.63</v>
      </c>
      <c r="G3836" s="7">
        <v>40143</v>
      </c>
      <c r="H3836" s="7">
        <v>40262</v>
      </c>
      <c r="I3836" s="7">
        <v>49674</v>
      </c>
      <c r="J3836" s="5"/>
      <c r="K3836" s="5">
        <v>5707</v>
      </c>
      <c r="L3836" s="5" t="s">
        <v>4034</v>
      </c>
      <c r="M3836" s="5" t="s">
        <v>28</v>
      </c>
      <c r="N3836" s="5" t="s">
        <v>17</v>
      </c>
      <c r="O3836" s="5"/>
      <c r="P3836" s="5"/>
      <c r="Q3836" s="5"/>
    </row>
    <row r="3837" spans="1:17" x14ac:dyDescent="0.35">
      <c r="A3837" s="5" t="s">
        <v>17</v>
      </c>
      <c r="B3837" s="5" t="s">
        <v>18</v>
      </c>
      <c r="C3837" s="5" t="s">
        <v>22</v>
      </c>
      <c r="D3837" s="13">
        <v>6.3</v>
      </c>
      <c r="E3837" s="6">
        <v>6076</v>
      </c>
      <c r="F3837" s="6">
        <v>4557</v>
      </c>
      <c r="G3837" s="7">
        <v>39650</v>
      </c>
      <c r="H3837" s="7">
        <v>39975</v>
      </c>
      <c r="I3837" s="7">
        <v>49309</v>
      </c>
      <c r="J3837" s="5"/>
      <c r="K3837" s="5">
        <v>1085</v>
      </c>
      <c r="L3837" s="5" t="s">
        <v>4114</v>
      </c>
      <c r="M3837" s="5" t="s">
        <v>21</v>
      </c>
      <c r="N3837" s="5" t="s">
        <v>17</v>
      </c>
      <c r="O3837" s="5"/>
      <c r="P3837" s="5"/>
      <c r="Q3837" s="5"/>
    </row>
    <row r="3838" spans="1:17" x14ac:dyDescent="0.35">
      <c r="A3838" s="5" t="s">
        <v>17</v>
      </c>
      <c r="B3838" s="5" t="s">
        <v>18</v>
      </c>
      <c r="C3838" s="5" t="s">
        <v>22</v>
      </c>
      <c r="D3838" s="13">
        <v>6.3</v>
      </c>
      <c r="E3838" s="6">
        <v>5705</v>
      </c>
      <c r="F3838" s="6">
        <v>4278.75</v>
      </c>
      <c r="G3838" s="7">
        <v>39570</v>
      </c>
      <c r="H3838" s="7">
        <v>39567</v>
      </c>
      <c r="I3838" s="7">
        <v>48944</v>
      </c>
      <c r="J3838" s="5"/>
      <c r="K3838" s="5">
        <v>2553</v>
      </c>
      <c r="L3838" s="5" t="s">
        <v>4223</v>
      </c>
      <c r="M3838" s="5" t="s">
        <v>51</v>
      </c>
      <c r="N3838" s="5" t="s">
        <v>17</v>
      </c>
      <c r="O3838" s="5"/>
      <c r="P3838" s="5"/>
      <c r="Q3838" s="5"/>
    </row>
    <row r="3839" spans="1:17" x14ac:dyDescent="0.35">
      <c r="A3839" s="5" t="s">
        <v>17</v>
      </c>
      <c r="B3839" s="5" t="s">
        <v>18</v>
      </c>
      <c r="C3839" s="5" t="s">
        <v>22</v>
      </c>
      <c r="D3839" s="13">
        <v>6.3</v>
      </c>
      <c r="E3839" s="6">
        <v>5683</v>
      </c>
      <c r="F3839" s="6">
        <v>4262.25</v>
      </c>
      <c r="G3839" s="7">
        <v>39777</v>
      </c>
      <c r="H3839" s="7">
        <v>40127</v>
      </c>
      <c r="I3839" s="7">
        <v>49309</v>
      </c>
      <c r="J3839" s="5"/>
      <c r="K3839" s="5">
        <v>3638</v>
      </c>
      <c r="L3839" s="5" t="s">
        <v>4285</v>
      </c>
      <c r="M3839" s="5" t="s">
        <v>51</v>
      </c>
      <c r="N3839" s="5" t="s">
        <v>17</v>
      </c>
      <c r="O3839" s="5"/>
      <c r="P3839" s="5"/>
      <c r="Q3839" s="5"/>
    </row>
    <row r="3840" spans="1:17" x14ac:dyDescent="0.35">
      <c r="A3840" s="5" t="s">
        <v>17</v>
      </c>
      <c r="B3840" s="5" t="s">
        <v>18</v>
      </c>
      <c r="C3840" s="5" t="s">
        <v>22</v>
      </c>
      <c r="D3840" s="13">
        <v>6.3</v>
      </c>
      <c r="E3840" s="6">
        <v>6130.777</v>
      </c>
      <c r="F3840" s="6">
        <v>4598.08</v>
      </c>
      <c r="G3840" s="7">
        <v>39822</v>
      </c>
      <c r="H3840" s="7">
        <v>40031</v>
      </c>
      <c r="I3840" s="7">
        <v>49309</v>
      </c>
      <c r="J3840" s="5"/>
      <c r="K3840" s="5">
        <v>3754</v>
      </c>
      <c r="L3840" s="5" t="s">
        <v>1403</v>
      </c>
      <c r="M3840" s="5" t="s">
        <v>51</v>
      </c>
      <c r="N3840" s="5" t="s">
        <v>17</v>
      </c>
      <c r="O3840" s="5"/>
      <c r="P3840" s="5"/>
      <c r="Q3840" s="5"/>
    </row>
    <row r="3841" spans="1:17" x14ac:dyDescent="0.35">
      <c r="A3841" s="5" t="s">
        <v>17</v>
      </c>
      <c r="B3841" s="5" t="s">
        <v>18</v>
      </c>
      <c r="C3841" s="5" t="s">
        <v>19</v>
      </c>
      <c r="D3841" s="13">
        <v>6.3</v>
      </c>
      <c r="E3841" s="6">
        <v>6443.5119999999997</v>
      </c>
      <c r="F3841" s="6">
        <v>3814.5800000000004</v>
      </c>
      <c r="G3841" s="7">
        <v>40773</v>
      </c>
      <c r="H3841" s="7">
        <v>40858</v>
      </c>
      <c r="I3841" s="7">
        <v>50040</v>
      </c>
      <c r="J3841" s="5"/>
      <c r="K3841" s="5">
        <v>9512</v>
      </c>
      <c r="L3841" s="5" t="s">
        <v>1179</v>
      </c>
      <c r="M3841" s="5" t="s">
        <v>32</v>
      </c>
      <c r="N3841" s="5" t="s">
        <v>17</v>
      </c>
      <c r="O3841" s="5"/>
      <c r="P3841" s="5"/>
      <c r="Q3841" s="5"/>
    </row>
    <row r="3842" spans="1:17" x14ac:dyDescent="0.35">
      <c r="A3842" s="5" t="s">
        <v>17</v>
      </c>
      <c r="B3842" s="5" t="s">
        <v>18</v>
      </c>
      <c r="C3842" s="5" t="s">
        <v>22</v>
      </c>
      <c r="D3842" s="13">
        <v>6.3</v>
      </c>
      <c r="E3842" s="6">
        <v>6594</v>
      </c>
      <c r="F3842" s="6">
        <v>4945.5</v>
      </c>
      <c r="G3842" s="7">
        <v>39924</v>
      </c>
      <c r="H3842" s="7">
        <v>39980</v>
      </c>
      <c r="I3842" s="7">
        <v>49309</v>
      </c>
      <c r="J3842" s="5"/>
      <c r="K3842" s="5">
        <v>5707</v>
      </c>
      <c r="L3842" s="5" t="s">
        <v>4034</v>
      </c>
      <c r="M3842" s="5" t="s">
        <v>28</v>
      </c>
      <c r="N3842" s="5" t="s">
        <v>17</v>
      </c>
      <c r="O3842" s="5"/>
      <c r="P3842" s="5"/>
      <c r="Q3842" s="5"/>
    </row>
    <row r="3843" spans="1:17" x14ac:dyDescent="0.35">
      <c r="A3843" s="5" t="s">
        <v>17</v>
      </c>
      <c r="B3843" s="5" t="s">
        <v>18</v>
      </c>
      <c r="C3843" s="5" t="s">
        <v>22</v>
      </c>
      <c r="D3843" s="13">
        <v>6.3</v>
      </c>
      <c r="E3843" s="6">
        <v>7620.5410000000002</v>
      </c>
      <c r="F3843" s="6">
        <v>5715.4</v>
      </c>
      <c r="G3843" s="7">
        <v>39570</v>
      </c>
      <c r="H3843" s="7">
        <v>39748</v>
      </c>
      <c r="I3843" s="7">
        <v>48944</v>
      </c>
      <c r="J3843" s="5"/>
      <c r="K3843" s="5">
        <v>4577</v>
      </c>
      <c r="L3843" s="5" t="s">
        <v>2497</v>
      </c>
      <c r="M3843" s="5" t="s">
        <v>210</v>
      </c>
      <c r="N3843" s="5" t="s">
        <v>17</v>
      </c>
      <c r="O3843" s="5"/>
      <c r="P3843" s="5"/>
      <c r="Q3843" s="5"/>
    </row>
    <row r="3844" spans="1:17" x14ac:dyDescent="0.35">
      <c r="A3844" s="5" t="s">
        <v>17</v>
      </c>
      <c r="B3844" s="5" t="s">
        <v>18</v>
      </c>
      <c r="C3844" s="5" t="s">
        <v>19</v>
      </c>
      <c r="D3844" s="13">
        <v>6.3</v>
      </c>
      <c r="E3844" s="6">
        <v>7043</v>
      </c>
      <c r="F3844" s="6">
        <v>5197.72</v>
      </c>
      <c r="G3844" s="7">
        <v>40469</v>
      </c>
      <c r="H3844" s="7">
        <v>40533</v>
      </c>
      <c r="I3844" s="7">
        <v>49674</v>
      </c>
      <c r="J3844" s="5"/>
      <c r="K3844" s="5">
        <v>3127</v>
      </c>
      <c r="L3844" s="5" t="s">
        <v>4598</v>
      </c>
      <c r="M3844" s="5" t="s">
        <v>51</v>
      </c>
      <c r="N3844" s="5" t="s">
        <v>17</v>
      </c>
      <c r="O3844" s="5"/>
      <c r="P3844" s="5"/>
      <c r="Q3844" s="5"/>
    </row>
    <row r="3845" spans="1:17" x14ac:dyDescent="0.35">
      <c r="A3845" s="5" t="s">
        <v>17</v>
      </c>
      <c r="B3845" s="5" t="s">
        <v>18</v>
      </c>
      <c r="C3845" s="5" t="s">
        <v>22</v>
      </c>
      <c r="D3845" s="13">
        <v>6.3</v>
      </c>
      <c r="E3845" s="6">
        <v>5573</v>
      </c>
      <c r="F3845" s="6">
        <v>4179.75</v>
      </c>
      <c r="G3845" s="7">
        <v>39570</v>
      </c>
      <c r="H3845" s="7">
        <v>39692</v>
      </c>
      <c r="I3845" s="7">
        <v>48944</v>
      </c>
      <c r="J3845" s="5"/>
      <c r="K3845" s="5">
        <v>3267</v>
      </c>
      <c r="L3845" s="5" t="s">
        <v>1584</v>
      </c>
      <c r="M3845" s="5" t="s">
        <v>51</v>
      </c>
      <c r="N3845" s="5" t="s">
        <v>17</v>
      </c>
      <c r="O3845" s="5"/>
      <c r="P3845" s="5"/>
      <c r="Q3845" s="5"/>
    </row>
    <row r="3846" spans="1:17" x14ac:dyDescent="0.35">
      <c r="A3846" s="5" t="s">
        <v>17</v>
      </c>
      <c r="B3846" s="5" t="s">
        <v>18</v>
      </c>
      <c r="C3846" s="5" t="s">
        <v>22</v>
      </c>
      <c r="D3846" s="13">
        <v>6.3</v>
      </c>
      <c r="E3846" s="6">
        <v>4601.5040000000008</v>
      </c>
      <c r="F3846" s="6">
        <v>2222.52</v>
      </c>
      <c r="G3846" s="7">
        <v>40636</v>
      </c>
      <c r="H3846" s="7">
        <v>40785</v>
      </c>
      <c r="I3846" s="7">
        <v>50040</v>
      </c>
      <c r="J3846" s="5"/>
      <c r="K3846" s="5">
        <v>4143</v>
      </c>
      <c r="L3846" s="5" t="s">
        <v>4609</v>
      </c>
      <c r="M3846" s="5" t="s">
        <v>210</v>
      </c>
      <c r="N3846" s="5" t="s">
        <v>17</v>
      </c>
      <c r="O3846" s="5"/>
      <c r="P3846" s="5"/>
      <c r="Q3846" s="5"/>
    </row>
    <row r="3847" spans="1:17" x14ac:dyDescent="0.35">
      <c r="A3847" s="5" t="s">
        <v>17</v>
      </c>
      <c r="B3847" s="5" t="s">
        <v>18</v>
      </c>
      <c r="C3847" s="5" t="s">
        <v>22</v>
      </c>
      <c r="D3847" s="13">
        <v>6.3</v>
      </c>
      <c r="E3847" s="6">
        <v>5085</v>
      </c>
      <c r="F3847" s="6">
        <v>2028.9099999999999</v>
      </c>
      <c r="G3847" s="7">
        <v>40687</v>
      </c>
      <c r="H3847" s="7">
        <v>41060</v>
      </c>
      <c r="I3847" s="7">
        <v>50405</v>
      </c>
      <c r="J3847" s="5"/>
      <c r="K3847" s="5">
        <v>6440</v>
      </c>
      <c r="L3847" s="5" t="s">
        <v>1768</v>
      </c>
      <c r="M3847" s="5" t="s">
        <v>414</v>
      </c>
      <c r="N3847" s="5" t="s">
        <v>17</v>
      </c>
      <c r="O3847" s="5"/>
      <c r="P3847" s="5"/>
      <c r="Q3847" s="5"/>
    </row>
    <row r="3848" spans="1:17" x14ac:dyDescent="0.35">
      <c r="A3848" s="5" t="s">
        <v>17</v>
      </c>
      <c r="B3848" s="5" t="s">
        <v>18</v>
      </c>
      <c r="C3848" s="5" t="s">
        <v>22</v>
      </c>
      <c r="D3848" s="13">
        <v>6.3</v>
      </c>
      <c r="E3848" s="6">
        <v>6079</v>
      </c>
      <c r="F3848" s="6">
        <v>4559.25</v>
      </c>
      <c r="G3848" s="7">
        <v>40043</v>
      </c>
      <c r="H3848" s="7">
        <v>40011</v>
      </c>
      <c r="I3848" s="7">
        <v>49309</v>
      </c>
      <c r="J3848" s="5"/>
      <c r="K3848" s="5">
        <v>7320</v>
      </c>
      <c r="L3848" s="5" t="s">
        <v>2468</v>
      </c>
      <c r="M3848" s="5" t="s">
        <v>32</v>
      </c>
      <c r="N3848" s="5" t="s">
        <v>17</v>
      </c>
      <c r="O3848" s="5"/>
      <c r="P3848" s="5"/>
      <c r="Q3848" s="5"/>
    </row>
    <row r="3849" spans="1:17" x14ac:dyDescent="0.35">
      <c r="A3849" s="5" t="s">
        <v>17</v>
      </c>
      <c r="B3849" s="5" t="s">
        <v>18</v>
      </c>
      <c r="C3849" s="5" t="s">
        <v>19</v>
      </c>
      <c r="D3849" s="13">
        <v>6.3</v>
      </c>
      <c r="E3849" s="6">
        <v>7314</v>
      </c>
      <c r="F3849" s="6">
        <v>4329.8900000000003</v>
      </c>
      <c r="G3849" s="7">
        <v>40616</v>
      </c>
      <c r="H3849" s="7">
        <v>40861</v>
      </c>
      <c r="I3849" s="7">
        <v>50040</v>
      </c>
      <c r="J3849" s="5"/>
      <c r="K3849" s="5">
        <v>1801</v>
      </c>
      <c r="L3849" s="5" t="s">
        <v>5830</v>
      </c>
      <c r="M3849" s="5" t="s">
        <v>21</v>
      </c>
      <c r="N3849" s="5" t="s">
        <v>17</v>
      </c>
      <c r="O3849" s="5"/>
      <c r="P3849" s="5"/>
      <c r="Q3849" s="5"/>
    </row>
    <row r="3850" spans="1:17" x14ac:dyDescent="0.35">
      <c r="A3850" s="5" t="s">
        <v>96</v>
      </c>
      <c r="B3850" s="5" t="s">
        <v>18</v>
      </c>
      <c r="C3850" s="5" t="s">
        <v>22</v>
      </c>
      <c r="D3850" s="13">
        <v>6.3</v>
      </c>
      <c r="E3850" s="6">
        <v>8894</v>
      </c>
      <c r="F3850" s="6">
        <v>5078.74</v>
      </c>
      <c r="G3850" s="7">
        <v>40284</v>
      </c>
      <c r="H3850" s="7">
        <v>40381</v>
      </c>
      <c r="I3850" s="7">
        <v>49674</v>
      </c>
      <c r="J3850" s="5"/>
      <c r="K3850" s="5">
        <v>3953</v>
      </c>
      <c r="L3850" s="5" t="s">
        <v>2438</v>
      </c>
      <c r="M3850" s="5" t="s">
        <v>76</v>
      </c>
      <c r="N3850" s="5" t="s">
        <v>96</v>
      </c>
      <c r="O3850" s="5"/>
      <c r="P3850" s="5"/>
      <c r="Q3850" s="5"/>
    </row>
    <row r="3851" spans="1:17" x14ac:dyDescent="0.35">
      <c r="A3851" s="5" t="s">
        <v>17</v>
      </c>
      <c r="B3851" s="5" t="s">
        <v>18</v>
      </c>
      <c r="C3851" s="5" t="s">
        <v>19</v>
      </c>
      <c r="D3851" s="13">
        <v>6.3</v>
      </c>
      <c r="E3851" s="6">
        <v>7022</v>
      </c>
      <c r="F3851" s="6">
        <v>6319.7999999999993</v>
      </c>
      <c r="G3851" s="7">
        <v>40004</v>
      </c>
      <c r="H3851" s="7">
        <v>40056</v>
      </c>
      <c r="I3851" s="7">
        <v>49309</v>
      </c>
      <c r="J3851" s="5"/>
      <c r="K3851" s="5">
        <v>1024</v>
      </c>
      <c r="L3851" s="5" t="s">
        <v>2411</v>
      </c>
      <c r="M3851" s="5" t="s">
        <v>21</v>
      </c>
      <c r="N3851" s="5" t="s">
        <v>17</v>
      </c>
      <c r="O3851" s="5"/>
      <c r="P3851" s="5"/>
      <c r="Q3851" s="5"/>
    </row>
    <row r="3852" spans="1:17" x14ac:dyDescent="0.35">
      <c r="A3852" s="5" t="s">
        <v>17</v>
      </c>
      <c r="B3852" s="5" t="s">
        <v>18</v>
      </c>
      <c r="C3852" s="5" t="s">
        <v>19</v>
      </c>
      <c r="D3852" s="13">
        <v>6.3</v>
      </c>
      <c r="E3852" s="6">
        <v>7236</v>
      </c>
      <c r="F3852" s="6">
        <v>6512.4000000000005</v>
      </c>
      <c r="G3852" s="7">
        <v>39569</v>
      </c>
      <c r="H3852" s="7">
        <v>39814</v>
      </c>
      <c r="I3852" s="7">
        <v>49309</v>
      </c>
      <c r="J3852" s="5"/>
      <c r="K3852" s="5">
        <v>9050</v>
      </c>
      <c r="L3852" s="5" t="s">
        <v>1228</v>
      </c>
      <c r="M3852" s="5" t="s">
        <v>318</v>
      </c>
      <c r="N3852" s="5" t="s">
        <v>17</v>
      </c>
      <c r="O3852" s="5"/>
      <c r="P3852" s="5"/>
      <c r="Q3852" s="5"/>
    </row>
    <row r="3853" spans="1:17" x14ac:dyDescent="0.35">
      <c r="A3853" s="5" t="s">
        <v>17</v>
      </c>
      <c r="B3853" s="5" t="s">
        <v>18</v>
      </c>
      <c r="C3853" s="5" t="s">
        <v>19</v>
      </c>
      <c r="D3853" s="13">
        <v>6.3</v>
      </c>
      <c r="E3853" s="6">
        <v>6960</v>
      </c>
      <c r="F3853" s="6">
        <v>6264</v>
      </c>
      <c r="G3853" s="7">
        <v>39916</v>
      </c>
      <c r="H3853" s="7">
        <v>40155</v>
      </c>
      <c r="I3853" s="7">
        <v>49309</v>
      </c>
      <c r="J3853" s="5"/>
      <c r="K3853" s="5">
        <v>3427</v>
      </c>
      <c r="L3853" s="5" t="s">
        <v>1331</v>
      </c>
      <c r="M3853" s="5" t="s">
        <v>51</v>
      </c>
      <c r="N3853" s="5" t="s">
        <v>17</v>
      </c>
      <c r="O3853" s="5"/>
      <c r="P3853" s="5"/>
      <c r="Q3853" s="5"/>
    </row>
    <row r="3854" spans="1:17" x14ac:dyDescent="0.35">
      <c r="A3854" s="5" t="s">
        <v>17</v>
      </c>
      <c r="B3854" s="5" t="s">
        <v>18</v>
      </c>
      <c r="C3854" s="5" t="s">
        <v>22</v>
      </c>
      <c r="D3854" s="13">
        <v>6.3</v>
      </c>
      <c r="E3854" s="6">
        <v>4870</v>
      </c>
      <c r="F3854" s="6">
        <v>3652.4999999999995</v>
      </c>
      <c r="G3854" s="7">
        <v>40122</v>
      </c>
      <c r="H3854" s="7">
        <v>40121</v>
      </c>
      <c r="I3854" s="7">
        <v>49309</v>
      </c>
      <c r="J3854" s="5"/>
      <c r="K3854" s="5">
        <v>9008</v>
      </c>
      <c r="L3854" s="5" t="s">
        <v>1210</v>
      </c>
      <c r="M3854" s="5" t="s">
        <v>32</v>
      </c>
      <c r="N3854" s="5" t="s">
        <v>17</v>
      </c>
      <c r="O3854" s="5"/>
      <c r="P3854" s="5"/>
      <c r="Q3854" s="5"/>
    </row>
    <row r="3855" spans="1:17" x14ac:dyDescent="0.35">
      <c r="A3855" s="5" t="s">
        <v>17</v>
      </c>
      <c r="B3855" s="5" t="s">
        <v>18</v>
      </c>
      <c r="C3855" s="5" t="s">
        <v>19</v>
      </c>
      <c r="D3855" s="13">
        <v>6.3</v>
      </c>
      <c r="E3855" s="6">
        <v>7413</v>
      </c>
      <c r="F3855" s="6">
        <v>5470.7800000000007</v>
      </c>
      <c r="G3855" s="7">
        <v>40473</v>
      </c>
      <c r="H3855" s="7">
        <v>40533</v>
      </c>
      <c r="I3855" s="7">
        <v>49674</v>
      </c>
      <c r="J3855" s="5"/>
      <c r="K3855" s="5">
        <v>3127</v>
      </c>
      <c r="L3855" s="5" t="s">
        <v>4598</v>
      </c>
      <c r="M3855" s="5" t="s">
        <v>51</v>
      </c>
      <c r="N3855" s="5" t="s">
        <v>17</v>
      </c>
      <c r="O3855" s="5"/>
      <c r="P3855" s="5"/>
      <c r="Q3855" s="5"/>
    </row>
    <row r="3856" spans="1:17" x14ac:dyDescent="0.35">
      <c r="A3856" s="5" t="s">
        <v>17</v>
      </c>
      <c r="B3856" s="5" t="s">
        <v>18</v>
      </c>
      <c r="C3856" s="5" t="s">
        <v>19</v>
      </c>
      <c r="D3856" s="13">
        <v>6.3</v>
      </c>
      <c r="E3856" s="6">
        <v>7129</v>
      </c>
      <c r="F3856" s="6">
        <v>5261.1900000000005</v>
      </c>
      <c r="G3856" s="7">
        <v>39569</v>
      </c>
      <c r="H3856" s="7">
        <v>40350</v>
      </c>
      <c r="I3856" s="7">
        <v>49674</v>
      </c>
      <c r="J3856" s="5"/>
      <c r="K3856" s="5">
        <v>1716</v>
      </c>
      <c r="L3856" s="5" t="s">
        <v>5296</v>
      </c>
      <c r="M3856" s="5" t="s">
        <v>55</v>
      </c>
      <c r="N3856" s="5" t="s">
        <v>17</v>
      </c>
      <c r="O3856" s="5"/>
      <c r="P3856" s="5"/>
      <c r="Q3856" s="5"/>
    </row>
    <row r="3857" spans="1:17" x14ac:dyDescent="0.35">
      <c r="A3857" s="5" t="s">
        <v>17</v>
      </c>
      <c r="B3857" s="5" t="s">
        <v>18</v>
      </c>
      <c r="C3857" s="5" t="s">
        <v>22</v>
      </c>
      <c r="D3857" s="13">
        <v>6.3</v>
      </c>
      <c r="E3857" s="6">
        <v>7547</v>
      </c>
      <c r="F3857" s="6">
        <v>5660.25</v>
      </c>
      <c r="G3857" s="7">
        <v>39991</v>
      </c>
      <c r="H3857" s="7">
        <v>40133</v>
      </c>
      <c r="I3857" s="7">
        <v>49309</v>
      </c>
      <c r="J3857" s="5"/>
      <c r="K3857" s="5">
        <v>1337</v>
      </c>
      <c r="L3857" s="5" t="s">
        <v>2530</v>
      </c>
      <c r="M3857" s="5" t="s">
        <v>21</v>
      </c>
      <c r="N3857" s="5" t="s">
        <v>17</v>
      </c>
      <c r="O3857" s="5"/>
      <c r="P3857" s="5"/>
      <c r="Q3857" s="5"/>
    </row>
    <row r="3858" spans="1:17" x14ac:dyDescent="0.35">
      <c r="A3858" s="5" t="s">
        <v>17</v>
      </c>
      <c r="B3858" s="5" t="s">
        <v>18</v>
      </c>
      <c r="C3858" s="5" t="s">
        <v>19</v>
      </c>
      <c r="D3858" s="13">
        <v>6.3</v>
      </c>
      <c r="E3858" s="6">
        <v>6389</v>
      </c>
      <c r="F3858" s="6">
        <v>4715.08</v>
      </c>
      <c r="G3858" s="7">
        <v>39639</v>
      </c>
      <c r="H3858" s="7">
        <v>40262</v>
      </c>
      <c r="I3858" s="7">
        <v>49674</v>
      </c>
      <c r="J3858" s="5"/>
      <c r="K3858" s="5">
        <v>3800</v>
      </c>
      <c r="L3858" s="5" t="s">
        <v>4654</v>
      </c>
      <c r="M3858" s="5" t="s">
        <v>51</v>
      </c>
      <c r="N3858" s="5" t="s">
        <v>17</v>
      </c>
      <c r="O3858" s="5"/>
      <c r="P3858" s="5"/>
      <c r="Q3858" s="5"/>
    </row>
    <row r="3859" spans="1:17" x14ac:dyDescent="0.35">
      <c r="A3859" s="5" t="s">
        <v>17</v>
      </c>
      <c r="B3859" s="5" t="s">
        <v>18</v>
      </c>
      <c r="C3859" s="5" t="s">
        <v>19</v>
      </c>
      <c r="D3859" s="13">
        <v>6.3</v>
      </c>
      <c r="E3859" s="6">
        <v>7248.9400000000005</v>
      </c>
      <c r="F3859" s="6">
        <v>2856.09</v>
      </c>
      <c r="G3859" s="7">
        <v>40206</v>
      </c>
      <c r="H3859" s="7">
        <v>41477</v>
      </c>
      <c r="I3859" s="7">
        <v>50770</v>
      </c>
      <c r="J3859" s="5"/>
      <c r="K3859" s="5">
        <v>8730</v>
      </c>
      <c r="L3859" s="5" t="s">
        <v>1258</v>
      </c>
      <c r="M3859" s="5" t="s">
        <v>32</v>
      </c>
      <c r="N3859" s="5" t="s">
        <v>17</v>
      </c>
      <c r="O3859" s="5"/>
      <c r="P3859" s="5"/>
      <c r="Q3859" s="5"/>
    </row>
    <row r="3860" spans="1:17" x14ac:dyDescent="0.35">
      <c r="A3860" s="5" t="s">
        <v>17</v>
      </c>
      <c r="B3860" s="5" t="s">
        <v>18</v>
      </c>
      <c r="C3860" s="5" t="s">
        <v>22</v>
      </c>
      <c r="D3860" s="13">
        <v>6.3</v>
      </c>
      <c r="E3860" s="6">
        <v>7377</v>
      </c>
      <c r="F3860" s="6">
        <v>4536.8599999999997</v>
      </c>
      <c r="G3860" s="7">
        <v>39708</v>
      </c>
      <c r="H3860" s="7">
        <v>40280</v>
      </c>
      <c r="I3860" s="7">
        <v>49674</v>
      </c>
      <c r="J3860" s="5"/>
      <c r="K3860" s="5">
        <v>3436</v>
      </c>
      <c r="L3860" s="5" t="s">
        <v>599</v>
      </c>
      <c r="M3860" s="5" t="s">
        <v>51</v>
      </c>
      <c r="N3860" s="5" t="s">
        <v>17</v>
      </c>
      <c r="O3860" s="5"/>
      <c r="P3860" s="5"/>
      <c r="Q3860" s="5"/>
    </row>
    <row r="3861" spans="1:17" x14ac:dyDescent="0.35">
      <c r="A3861" s="5" t="s">
        <v>17</v>
      </c>
      <c r="B3861" s="5" t="s">
        <v>18</v>
      </c>
      <c r="C3861" s="5" t="s">
        <v>19</v>
      </c>
      <c r="D3861" s="13">
        <v>6.3</v>
      </c>
      <c r="E3861" s="6">
        <v>6159</v>
      </c>
      <c r="F3861" s="6">
        <v>3646.12</v>
      </c>
      <c r="G3861" s="7">
        <v>40599</v>
      </c>
      <c r="H3861" s="7">
        <v>40891</v>
      </c>
      <c r="I3861" s="7">
        <v>50040</v>
      </c>
      <c r="J3861" s="5"/>
      <c r="K3861" s="5">
        <v>8910</v>
      </c>
      <c r="L3861" s="5" t="s">
        <v>7355</v>
      </c>
      <c r="M3861" s="5" t="s">
        <v>53</v>
      </c>
      <c r="N3861" s="5" t="s">
        <v>17</v>
      </c>
      <c r="O3861" s="5"/>
      <c r="P3861" s="5"/>
      <c r="Q3861" s="5"/>
    </row>
    <row r="3862" spans="1:17" x14ac:dyDescent="0.35">
      <c r="A3862" s="5" t="s">
        <v>17</v>
      </c>
      <c r="B3862" s="5" t="s">
        <v>18</v>
      </c>
      <c r="C3862" s="5" t="s">
        <v>22</v>
      </c>
      <c r="D3862" s="13">
        <v>6.3</v>
      </c>
      <c r="E3862" s="6">
        <v>7080</v>
      </c>
      <c r="F3862" s="6">
        <v>3419.6400000000003</v>
      </c>
      <c r="G3862" s="7">
        <v>40590</v>
      </c>
      <c r="H3862" s="7">
        <v>40627</v>
      </c>
      <c r="I3862" s="7">
        <v>50040</v>
      </c>
      <c r="J3862" s="5"/>
      <c r="K3862" s="5">
        <v>2740</v>
      </c>
      <c r="L3862" s="5" t="s">
        <v>2483</v>
      </c>
      <c r="M3862" s="5" t="s">
        <v>51</v>
      </c>
      <c r="N3862" s="5" t="s">
        <v>17</v>
      </c>
      <c r="O3862" s="5"/>
      <c r="P3862" s="5"/>
      <c r="Q3862" s="5"/>
    </row>
    <row r="3863" spans="1:17" x14ac:dyDescent="0.35">
      <c r="A3863" s="5" t="s">
        <v>17</v>
      </c>
      <c r="B3863" s="5" t="s">
        <v>18</v>
      </c>
      <c r="C3863" s="5" t="s">
        <v>22</v>
      </c>
      <c r="D3863" s="13">
        <v>6.3</v>
      </c>
      <c r="E3863" s="6">
        <v>6736</v>
      </c>
      <c r="F3863" s="6">
        <v>4142.6399999999994</v>
      </c>
      <c r="G3863" s="7">
        <v>40366</v>
      </c>
      <c r="H3863" s="7">
        <v>40429</v>
      </c>
      <c r="I3863" s="7">
        <v>49674</v>
      </c>
      <c r="J3863" s="5"/>
      <c r="K3863" s="5">
        <v>4710</v>
      </c>
      <c r="L3863" s="5" t="s">
        <v>4228</v>
      </c>
      <c r="M3863" s="5" t="s">
        <v>210</v>
      </c>
      <c r="N3863" s="5" t="s">
        <v>17</v>
      </c>
      <c r="O3863" s="5"/>
      <c r="P3863" s="5"/>
      <c r="Q3863" s="5"/>
    </row>
    <row r="3864" spans="1:17" x14ac:dyDescent="0.35">
      <c r="A3864" s="5" t="s">
        <v>17</v>
      </c>
      <c r="B3864" s="5" t="s">
        <v>18</v>
      </c>
      <c r="C3864" s="5" t="s">
        <v>22</v>
      </c>
      <c r="D3864" s="13">
        <v>6.3</v>
      </c>
      <c r="E3864" s="6">
        <v>6355</v>
      </c>
      <c r="F3864" s="6">
        <v>3069.4500000000003</v>
      </c>
      <c r="G3864" s="7">
        <v>40812</v>
      </c>
      <c r="H3864" s="7">
        <v>40816</v>
      </c>
      <c r="I3864" s="7">
        <v>50040</v>
      </c>
      <c r="J3864" s="5"/>
      <c r="K3864" s="5">
        <v>5504</v>
      </c>
      <c r="L3864" s="5" t="s">
        <v>4284</v>
      </c>
      <c r="M3864" s="5" t="s">
        <v>28</v>
      </c>
      <c r="N3864" s="5" t="s">
        <v>17</v>
      </c>
      <c r="O3864" s="5"/>
      <c r="P3864" s="5"/>
      <c r="Q3864" s="5"/>
    </row>
    <row r="3865" spans="1:17" x14ac:dyDescent="0.35">
      <c r="A3865" s="5" t="s">
        <v>17</v>
      </c>
      <c r="B3865" s="5" t="s">
        <v>18</v>
      </c>
      <c r="C3865" s="5" t="s">
        <v>22</v>
      </c>
      <c r="D3865" s="13">
        <v>6.3</v>
      </c>
      <c r="E3865" s="6">
        <v>5619</v>
      </c>
      <c r="F3865" s="6">
        <v>2713.9700000000003</v>
      </c>
      <c r="G3865" s="7">
        <v>40686</v>
      </c>
      <c r="H3865" s="7">
        <v>40806</v>
      </c>
      <c r="I3865" s="7">
        <v>50040</v>
      </c>
      <c r="J3865" s="5"/>
      <c r="K3865" s="5">
        <v>3150</v>
      </c>
      <c r="L3865" s="5" t="s">
        <v>7032</v>
      </c>
      <c r="M3865" s="5" t="s">
        <v>51</v>
      </c>
      <c r="N3865" s="5" t="s">
        <v>17</v>
      </c>
      <c r="O3865" s="5"/>
      <c r="P3865" s="5"/>
      <c r="Q3865" s="5"/>
    </row>
    <row r="3866" spans="1:17" x14ac:dyDescent="0.35">
      <c r="A3866" s="5" t="s">
        <v>17</v>
      </c>
      <c r="B3866" s="5" t="s">
        <v>18</v>
      </c>
      <c r="C3866" s="5" t="s">
        <v>22</v>
      </c>
      <c r="D3866" s="13">
        <v>6.3</v>
      </c>
      <c r="E3866" s="6">
        <v>6955</v>
      </c>
      <c r="F3866" s="6">
        <v>5216.25</v>
      </c>
      <c r="G3866" s="7">
        <v>39570</v>
      </c>
      <c r="H3866" s="7">
        <v>39714</v>
      </c>
      <c r="I3866" s="7">
        <v>48944</v>
      </c>
      <c r="J3866" s="5"/>
      <c r="K3866" s="5">
        <v>5525</v>
      </c>
      <c r="L3866" s="5" t="s">
        <v>2009</v>
      </c>
      <c r="M3866" s="5" t="s">
        <v>28</v>
      </c>
      <c r="N3866" s="5" t="s">
        <v>17</v>
      </c>
      <c r="O3866" s="5"/>
      <c r="P3866" s="5"/>
      <c r="Q3866" s="5"/>
    </row>
    <row r="3867" spans="1:17" x14ac:dyDescent="0.35">
      <c r="A3867" s="5" t="s">
        <v>17</v>
      </c>
      <c r="B3867" s="5" t="s">
        <v>18</v>
      </c>
      <c r="C3867" s="5" t="s">
        <v>22</v>
      </c>
      <c r="D3867" s="13">
        <v>6.3</v>
      </c>
      <c r="E3867" s="6">
        <v>6626</v>
      </c>
      <c r="F3867" s="6">
        <v>4969.5</v>
      </c>
      <c r="G3867" s="7">
        <v>39598</v>
      </c>
      <c r="H3867" s="7">
        <v>38835</v>
      </c>
      <c r="I3867" s="7">
        <v>48213</v>
      </c>
      <c r="J3867" s="5"/>
      <c r="K3867" s="5">
        <v>7403</v>
      </c>
      <c r="L3867" s="5" t="s">
        <v>914</v>
      </c>
      <c r="M3867" s="5" t="s">
        <v>99</v>
      </c>
      <c r="N3867" s="5" t="s">
        <v>17</v>
      </c>
      <c r="O3867" s="5"/>
      <c r="P3867" s="5"/>
      <c r="Q3867" s="5"/>
    </row>
    <row r="3868" spans="1:17" x14ac:dyDescent="0.35">
      <c r="A3868" s="5" t="s">
        <v>17</v>
      </c>
      <c r="B3868" s="5" t="s">
        <v>18</v>
      </c>
      <c r="C3868" s="5" t="s">
        <v>22</v>
      </c>
      <c r="D3868" s="13">
        <v>6.3</v>
      </c>
      <c r="E3868" s="6">
        <v>6198</v>
      </c>
      <c r="F3868" s="6">
        <v>4648.5</v>
      </c>
      <c r="G3868" s="7">
        <v>39883</v>
      </c>
      <c r="H3868" s="7">
        <v>40095</v>
      </c>
      <c r="I3868" s="7">
        <v>49309</v>
      </c>
      <c r="J3868" s="5"/>
      <c r="K3868" s="5">
        <v>3645</v>
      </c>
      <c r="L3868" s="5" t="s">
        <v>8283</v>
      </c>
      <c r="M3868" s="5" t="s">
        <v>51</v>
      </c>
      <c r="N3868" s="5" t="s">
        <v>17</v>
      </c>
      <c r="O3868" s="5"/>
      <c r="P3868" s="5"/>
      <c r="Q3868" s="5"/>
    </row>
    <row r="3869" spans="1:17" x14ac:dyDescent="0.35">
      <c r="A3869" s="5" t="s">
        <v>17</v>
      </c>
      <c r="B3869" s="5" t="s">
        <v>18</v>
      </c>
      <c r="C3869" s="5" t="s">
        <v>22</v>
      </c>
      <c r="D3869" s="13">
        <v>6.3</v>
      </c>
      <c r="E3869" s="6">
        <v>6195</v>
      </c>
      <c r="F3869" s="6">
        <v>4646.25</v>
      </c>
      <c r="G3869" s="7">
        <v>39570</v>
      </c>
      <c r="H3869" s="7">
        <v>39860</v>
      </c>
      <c r="I3869" s="7">
        <v>49309</v>
      </c>
      <c r="J3869" s="5"/>
      <c r="K3869" s="5">
        <v>4653</v>
      </c>
      <c r="L3869" s="5" t="s">
        <v>1903</v>
      </c>
      <c r="M3869" s="5" t="s">
        <v>210</v>
      </c>
      <c r="N3869" s="5" t="s">
        <v>17</v>
      </c>
      <c r="O3869" s="5"/>
      <c r="P3869" s="5"/>
      <c r="Q3869" s="5"/>
    </row>
    <row r="3870" spans="1:17" x14ac:dyDescent="0.35">
      <c r="A3870" s="5" t="s">
        <v>17</v>
      </c>
      <c r="B3870" s="5" t="s">
        <v>18</v>
      </c>
      <c r="C3870" s="5" t="s">
        <v>22</v>
      </c>
      <c r="D3870" s="13">
        <v>6.3</v>
      </c>
      <c r="E3870" s="6">
        <v>6390.3189999999995</v>
      </c>
      <c r="F3870" s="6">
        <v>4792.7500000000009</v>
      </c>
      <c r="G3870" s="7">
        <v>39949</v>
      </c>
      <c r="H3870" s="7">
        <v>39925</v>
      </c>
      <c r="I3870" s="7">
        <v>49309</v>
      </c>
      <c r="J3870" s="5"/>
      <c r="K3870" s="5">
        <v>4123</v>
      </c>
      <c r="L3870" s="5" t="s">
        <v>2557</v>
      </c>
      <c r="M3870" s="5" t="s">
        <v>344</v>
      </c>
      <c r="N3870" s="5" t="s">
        <v>17</v>
      </c>
      <c r="O3870" s="5"/>
      <c r="P3870" s="5"/>
      <c r="Q3870" s="5"/>
    </row>
    <row r="3871" spans="1:17" x14ac:dyDescent="0.35">
      <c r="A3871" s="5" t="s">
        <v>17</v>
      </c>
      <c r="B3871" s="5" t="s">
        <v>18</v>
      </c>
      <c r="C3871" s="5" t="s">
        <v>19</v>
      </c>
      <c r="D3871" s="13">
        <v>6.3</v>
      </c>
      <c r="E3871" s="6">
        <v>6001</v>
      </c>
      <c r="F3871" s="6">
        <v>5400.8999999999987</v>
      </c>
      <c r="G3871" s="7">
        <v>39718</v>
      </c>
      <c r="H3871" s="7">
        <v>39874</v>
      </c>
      <c r="I3871" s="7">
        <v>49309</v>
      </c>
      <c r="J3871" s="5"/>
      <c r="K3871" s="5">
        <v>1716</v>
      </c>
      <c r="L3871" s="5" t="s">
        <v>5296</v>
      </c>
      <c r="M3871" s="5" t="s">
        <v>55</v>
      </c>
      <c r="N3871" s="5" t="s">
        <v>17</v>
      </c>
      <c r="O3871" s="5"/>
      <c r="P3871" s="5"/>
      <c r="Q3871" s="5"/>
    </row>
    <row r="3872" spans="1:17" x14ac:dyDescent="0.35">
      <c r="A3872" s="5" t="s">
        <v>17</v>
      </c>
      <c r="B3872" s="5" t="s">
        <v>18</v>
      </c>
      <c r="C3872" s="5" t="s">
        <v>22</v>
      </c>
      <c r="D3872" s="13">
        <v>6.3</v>
      </c>
      <c r="E3872" s="6">
        <v>7092</v>
      </c>
      <c r="F3872" s="6">
        <v>3425.42</v>
      </c>
      <c r="G3872" s="7">
        <v>40555</v>
      </c>
      <c r="H3872" s="7">
        <v>40657</v>
      </c>
      <c r="I3872" s="7">
        <v>50040</v>
      </c>
      <c r="J3872" s="5"/>
      <c r="K3872" s="5">
        <v>9473</v>
      </c>
      <c r="L3872" s="5" t="s">
        <v>1741</v>
      </c>
      <c r="M3872" s="5" t="s">
        <v>32</v>
      </c>
      <c r="N3872" s="5" t="s">
        <v>17</v>
      </c>
      <c r="O3872" s="5"/>
      <c r="P3872" s="5"/>
      <c r="Q3872" s="5"/>
    </row>
    <row r="3873" spans="1:17" x14ac:dyDescent="0.35">
      <c r="A3873" s="5" t="s">
        <v>17</v>
      </c>
      <c r="B3873" s="5" t="s">
        <v>18</v>
      </c>
      <c r="C3873" s="5" t="s">
        <v>19</v>
      </c>
      <c r="D3873" s="13">
        <v>6.3</v>
      </c>
      <c r="E3873" s="6">
        <v>5071.5789999999997</v>
      </c>
      <c r="F3873" s="6">
        <v>3742.84</v>
      </c>
      <c r="G3873" s="7">
        <v>40023</v>
      </c>
      <c r="H3873" s="7">
        <v>40242</v>
      </c>
      <c r="I3873" s="7">
        <v>49674</v>
      </c>
      <c r="J3873" s="5"/>
      <c r="K3873" s="5">
        <v>7153</v>
      </c>
      <c r="L3873" s="5" t="s">
        <v>8179</v>
      </c>
      <c r="M3873" s="5" t="s">
        <v>99</v>
      </c>
      <c r="N3873" s="5" t="s">
        <v>17</v>
      </c>
      <c r="O3873" s="5"/>
      <c r="P3873" s="5"/>
      <c r="Q3873" s="5"/>
    </row>
    <row r="3874" spans="1:17" x14ac:dyDescent="0.35">
      <c r="A3874" s="5" t="s">
        <v>17</v>
      </c>
      <c r="B3874" s="5" t="s">
        <v>18</v>
      </c>
      <c r="C3874" s="5" t="s">
        <v>19</v>
      </c>
      <c r="D3874" s="13">
        <v>6.3</v>
      </c>
      <c r="E3874" s="6">
        <v>5096</v>
      </c>
      <c r="F3874" s="6">
        <v>3760.8499999999995</v>
      </c>
      <c r="G3874" s="7">
        <v>39973</v>
      </c>
      <c r="H3874" s="7">
        <v>40303</v>
      </c>
      <c r="I3874" s="7">
        <v>49674</v>
      </c>
      <c r="J3874" s="5"/>
      <c r="K3874" s="5">
        <v>6353</v>
      </c>
      <c r="L3874" s="5" t="s">
        <v>6160</v>
      </c>
      <c r="M3874" s="5" t="s">
        <v>179</v>
      </c>
      <c r="N3874" s="5" t="s">
        <v>17</v>
      </c>
      <c r="O3874" s="5"/>
      <c r="P3874" s="5"/>
      <c r="Q3874" s="5"/>
    </row>
    <row r="3875" spans="1:17" x14ac:dyDescent="0.35">
      <c r="A3875" s="5" t="s">
        <v>17</v>
      </c>
      <c r="B3875" s="5" t="s">
        <v>18</v>
      </c>
      <c r="C3875" s="5" t="s">
        <v>22</v>
      </c>
      <c r="D3875" s="13">
        <v>6.3</v>
      </c>
      <c r="E3875" s="6">
        <v>6993</v>
      </c>
      <c r="F3875" s="6">
        <v>2566.4299999999998</v>
      </c>
      <c r="G3875" s="7">
        <v>39752</v>
      </c>
      <c r="H3875" s="7">
        <v>41460</v>
      </c>
      <c r="I3875" s="7">
        <v>50770</v>
      </c>
      <c r="J3875" s="5"/>
      <c r="K3875" s="5">
        <v>6677</v>
      </c>
      <c r="L3875" s="5" t="s">
        <v>6456</v>
      </c>
      <c r="M3875" s="5" t="s">
        <v>42</v>
      </c>
      <c r="N3875" s="5" t="s">
        <v>17</v>
      </c>
      <c r="O3875" s="5"/>
      <c r="P3875" s="5"/>
      <c r="Q3875" s="5"/>
    </row>
    <row r="3876" spans="1:17" x14ac:dyDescent="0.35">
      <c r="A3876" s="5" t="s">
        <v>17</v>
      </c>
      <c r="B3876" s="5" t="s">
        <v>18</v>
      </c>
      <c r="C3876" s="5" t="s">
        <v>22</v>
      </c>
      <c r="D3876" s="13">
        <v>6.3</v>
      </c>
      <c r="E3876" s="6">
        <v>8050.0330000000004</v>
      </c>
      <c r="F3876" s="6">
        <v>5570.630000000001</v>
      </c>
      <c r="G3876" s="7">
        <v>39569</v>
      </c>
      <c r="H3876" s="7">
        <v>40140</v>
      </c>
      <c r="I3876" s="7">
        <v>49309</v>
      </c>
      <c r="J3876" s="5"/>
      <c r="K3876" s="5">
        <v>4412</v>
      </c>
      <c r="L3876" s="5" t="s">
        <v>5340</v>
      </c>
      <c r="M3876" s="5" t="s">
        <v>210</v>
      </c>
      <c r="N3876" s="5" t="s">
        <v>17</v>
      </c>
      <c r="O3876" s="5"/>
      <c r="P3876" s="5"/>
      <c r="Q3876" s="5"/>
    </row>
    <row r="3877" spans="1:17" x14ac:dyDescent="0.35">
      <c r="A3877" s="5" t="s">
        <v>17</v>
      </c>
      <c r="B3877" s="5" t="s">
        <v>18</v>
      </c>
      <c r="C3877" s="5" t="s">
        <v>19</v>
      </c>
      <c r="D3877" s="13">
        <v>6.3</v>
      </c>
      <c r="E3877" s="6">
        <v>6005</v>
      </c>
      <c r="F3877" s="6">
        <v>3554.96</v>
      </c>
      <c r="G3877" s="7">
        <v>40739</v>
      </c>
      <c r="H3877" s="7">
        <v>40899</v>
      </c>
      <c r="I3877" s="7">
        <v>50040</v>
      </c>
      <c r="J3877" s="5"/>
      <c r="K3877" s="5">
        <v>8762</v>
      </c>
      <c r="L3877" s="5" t="s">
        <v>809</v>
      </c>
      <c r="M3877" s="5" t="s">
        <v>229</v>
      </c>
      <c r="N3877" s="5" t="s">
        <v>17</v>
      </c>
      <c r="O3877" s="5"/>
      <c r="P3877" s="5"/>
      <c r="Q3877" s="5"/>
    </row>
    <row r="3878" spans="1:17" x14ac:dyDescent="0.35">
      <c r="A3878" s="5" t="s">
        <v>17</v>
      </c>
      <c r="B3878" s="5" t="s">
        <v>18</v>
      </c>
      <c r="C3878" s="5" t="s">
        <v>22</v>
      </c>
      <c r="D3878" s="13">
        <v>6.3</v>
      </c>
      <c r="E3878" s="6">
        <v>6436</v>
      </c>
      <c r="F3878" s="6">
        <v>4826.9999999999991</v>
      </c>
      <c r="G3878" s="7">
        <v>40036</v>
      </c>
      <c r="H3878" s="7">
        <v>40087</v>
      </c>
      <c r="I3878" s="7">
        <v>49309</v>
      </c>
      <c r="J3878" s="5"/>
      <c r="K3878" s="5">
        <v>5702</v>
      </c>
      <c r="L3878" s="5" t="s">
        <v>5163</v>
      </c>
      <c r="M3878" s="5" t="s">
        <v>28</v>
      </c>
      <c r="N3878" s="5" t="s">
        <v>17</v>
      </c>
      <c r="O3878" s="5"/>
      <c r="P3878" s="5"/>
      <c r="Q3878" s="5"/>
    </row>
    <row r="3879" spans="1:17" x14ac:dyDescent="0.35">
      <c r="A3879" s="5" t="s">
        <v>17</v>
      </c>
      <c r="B3879" s="5" t="s">
        <v>18</v>
      </c>
      <c r="C3879" s="5" t="s">
        <v>22</v>
      </c>
      <c r="D3879" s="13">
        <v>6.3</v>
      </c>
      <c r="E3879" s="6">
        <v>6569</v>
      </c>
      <c r="F3879" s="6">
        <v>4926.75</v>
      </c>
      <c r="G3879" s="7">
        <v>40032</v>
      </c>
      <c r="H3879" s="7">
        <v>40079</v>
      </c>
      <c r="I3879" s="7">
        <v>49309</v>
      </c>
      <c r="J3879" s="5"/>
      <c r="K3879" s="5">
        <v>3633</v>
      </c>
      <c r="L3879" s="5" t="s">
        <v>2637</v>
      </c>
      <c r="M3879" s="5" t="s">
        <v>51</v>
      </c>
      <c r="N3879" s="5" t="s">
        <v>17</v>
      </c>
      <c r="O3879" s="5"/>
      <c r="P3879" s="5"/>
      <c r="Q3879" s="5"/>
    </row>
    <row r="3880" spans="1:17" x14ac:dyDescent="0.35">
      <c r="A3880" s="5" t="s">
        <v>17</v>
      </c>
      <c r="B3880" s="5" t="s">
        <v>18</v>
      </c>
      <c r="C3880" s="5" t="s">
        <v>19</v>
      </c>
      <c r="D3880" s="13">
        <v>6.3</v>
      </c>
      <c r="E3880" s="6">
        <v>6692</v>
      </c>
      <c r="F3880" s="6">
        <v>4938.6899999999996</v>
      </c>
      <c r="G3880" s="7">
        <v>39902</v>
      </c>
      <c r="H3880" s="7">
        <v>40284</v>
      </c>
      <c r="I3880" s="7">
        <v>49674</v>
      </c>
      <c r="J3880" s="5"/>
      <c r="K3880" s="5">
        <v>1450</v>
      </c>
      <c r="L3880" s="5" t="s">
        <v>778</v>
      </c>
      <c r="M3880" s="5" t="s">
        <v>21</v>
      </c>
      <c r="N3880" s="5" t="s">
        <v>17</v>
      </c>
      <c r="O3880" s="5"/>
      <c r="P3880" s="5"/>
      <c r="Q3880" s="5"/>
    </row>
    <row r="3881" spans="1:17" x14ac:dyDescent="0.35">
      <c r="A3881" s="5" t="s">
        <v>17</v>
      </c>
      <c r="B3881" s="5" t="s">
        <v>18</v>
      </c>
      <c r="C3881" s="5" t="s">
        <v>22</v>
      </c>
      <c r="D3881" s="13">
        <v>6.3</v>
      </c>
      <c r="E3881" s="6">
        <v>7809</v>
      </c>
      <c r="F3881" s="6">
        <v>2592.6</v>
      </c>
      <c r="G3881" s="7">
        <v>40220</v>
      </c>
      <c r="H3881" s="7">
        <v>41366</v>
      </c>
      <c r="I3881" s="7">
        <v>50770</v>
      </c>
      <c r="J3881" s="5"/>
      <c r="K3881" s="5">
        <v>3672</v>
      </c>
      <c r="L3881" s="5" t="s">
        <v>3169</v>
      </c>
      <c r="M3881" s="5" t="s">
        <v>51</v>
      </c>
      <c r="N3881" s="5" t="s">
        <v>17</v>
      </c>
      <c r="O3881" s="5"/>
      <c r="P3881" s="5"/>
      <c r="Q3881" s="5"/>
    </row>
    <row r="3882" spans="1:17" x14ac:dyDescent="0.35">
      <c r="A3882" s="5" t="s">
        <v>17</v>
      </c>
      <c r="B3882" s="5" t="s">
        <v>18</v>
      </c>
      <c r="C3882" s="5" t="s">
        <v>22</v>
      </c>
      <c r="D3882" s="13">
        <v>6.3</v>
      </c>
      <c r="E3882" s="6">
        <v>5936</v>
      </c>
      <c r="F3882" s="6">
        <v>4452</v>
      </c>
      <c r="G3882" s="7">
        <v>39822</v>
      </c>
      <c r="H3882" s="7">
        <v>40031</v>
      </c>
      <c r="I3882" s="7">
        <v>49309</v>
      </c>
      <c r="J3882" s="5"/>
      <c r="K3882" s="5">
        <v>1616</v>
      </c>
      <c r="L3882" s="5" t="s">
        <v>3139</v>
      </c>
      <c r="M3882" s="5" t="s">
        <v>55</v>
      </c>
      <c r="N3882" s="5" t="s">
        <v>17</v>
      </c>
      <c r="O3882" s="5"/>
      <c r="P3882" s="5"/>
      <c r="Q3882" s="5"/>
    </row>
    <row r="3883" spans="1:17" x14ac:dyDescent="0.35">
      <c r="A3883" s="5" t="s">
        <v>17</v>
      </c>
      <c r="B3883" s="5" t="s">
        <v>18</v>
      </c>
      <c r="C3883" s="5" t="s">
        <v>22</v>
      </c>
      <c r="D3883" s="13">
        <v>6.3</v>
      </c>
      <c r="E3883" s="6">
        <v>7322</v>
      </c>
      <c r="F3883" s="6">
        <v>5491.5</v>
      </c>
      <c r="G3883" s="7">
        <v>40021</v>
      </c>
      <c r="H3883" s="7">
        <v>40009</v>
      </c>
      <c r="I3883" s="7">
        <v>49309</v>
      </c>
      <c r="J3883" s="5"/>
      <c r="K3883" s="5">
        <v>5616</v>
      </c>
      <c r="L3883" s="5" t="s">
        <v>4824</v>
      </c>
      <c r="M3883" s="5" t="s">
        <v>28</v>
      </c>
      <c r="N3883" s="5" t="s">
        <v>17</v>
      </c>
      <c r="O3883" s="5"/>
      <c r="P3883" s="5"/>
      <c r="Q3883" s="5"/>
    </row>
    <row r="3884" spans="1:17" x14ac:dyDescent="0.35">
      <c r="A3884" s="5" t="s">
        <v>17</v>
      </c>
      <c r="B3884" s="5" t="s">
        <v>18</v>
      </c>
      <c r="C3884" s="5" t="s">
        <v>22</v>
      </c>
      <c r="D3884" s="13">
        <v>6.3</v>
      </c>
      <c r="E3884" s="6">
        <v>6496</v>
      </c>
      <c r="F3884" s="6">
        <v>4872</v>
      </c>
      <c r="G3884" s="7">
        <v>39570</v>
      </c>
      <c r="H3884" s="7">
        <v>39764</v>
      </c>
      <c r="I3884" s="7">
        <v>48944</v>
      </c>
      <c r="J3884" s="5"/>
      <c r="K3884" s="5">
        <v>2575</v>
      </c>
      <c r="L3884" s="5" t="s">
        <v>5550</v>
      </c>
      <c r="M3884" s="5" t="s">
        <v>51</v>
      </c>
      <c r="N3884" s="5" t="s">
        <v>17</v>
      </c>
      <c r="O3884" s="5"/>
      <c r="P3884" s="5"/>
      <c r="Q3884" s="5"/>
    </row>
    <row r="3885" spans="1:17" x14ac:dyDescent="0.35">
      <c r="A3885" s="5" t="s">
        <v>17</v>
      </c>
      <c r="B3885" s="5" t="s">
        <v>18</v>
      </c>
      <c r="C3885" s="5" t="s">
        <v>22</v>
      </c>
      <c r="D3885" s="13">
        <v>6.3</v>
      </c>
      <c r="E3885" s="6">
        <v>7012</v>
      </c>
      <c r="F3885" s="6">
        <v>5259</v>
      </c>
      <c r="G3885" s="7">
        <v>39570</v>
      </c>
      <c r="H3885" s="7">
        <v>39630</v>
      </c>
      <c r="I3885" s="7">
        <v>48944</v>
      </c>
      <c r="J3885" s="5"/>
      <c r="K3885" s="5">
        <v>1063</v>
      </c>
      <c r="L3885" s="5" t="s">
        <v>10913</v>
      </c>
      <c r="M3885" s="5" t="s">
        <v>21</v>
      </c>
      <c r="N3885" s="5" t="s">
        <v>17</v>
      </c>
      <c r="O3885" s="5"/>
      <c r="P3885" s="5"/>
      <c r="Q3885" s="5"/>
    </row>
    <row r="3886" spans="1:17" x14ac:dyDescent="0.35">
      <c r="A3886" s="5" t="s">
        <v>17</v>
      </c>
      <c r="B3886" s="5" t="s">
        <v>18</v>
      </c>
      <c r="C3886" s="5" t="s">
        <v>19</v>
      </c>
      <c r="D3886" s="13">
        <v>6.3</v>
      </c>
      <c r="E3886" s="6">
        <v>6708.4250000000011</v>
      </c>
      <c r="F3886" s="6">
        <v>3971.4</v>
      </c>
      <c r="G3886" s="7">
        <v>40665</v>
      </c>
      <c r="H3886" s="7">
        <v>40752</v>
      </c>
      <c r="I3886" s="7">
        <v>50040</v>
      </c>
      <c r="J3886" s="5"/>
      <c r="K3886" s="5">
        <v>9205</v>
      </c>
      <c r="L3886" s="5" t="s">
        <v>898</v>
      </c>
      <c r="M3886" s="5" t="s">
        <v>32</v>
      </c>
      <c r="N3886" s="5" t="s">
        <v>17</v>
      </c>
      <c r="O3886" s="5"/>
      <c r="P3886" s="5"/>
      <c r="Q3886" s="5"/>
    </row>
    <row r="3887" spans="1:17" x14ac:dyDescent="0.35">
      <c r="A3887" s="5" t="s">
        <v>17</v>
      </c>
      <c r="B3887" s="5" t="s">
        <v>18</v>
      </c>
      <c r="C3887" s="5" t="s">
        <v>22</v>
      </c>
      <c r="D3887" s="13">
        <v>6.3</v>
      </c>
      <c r="E3887" s="6">
        <v>6765.7539999999999</v>
      </c>
      <c r="F3887" s="6">
        <v>5074.3199999999988</v>
      </c>
      <c r="G3887" s="7">
        <v>39802</v>
      </c>
      <c r="H3887" s="7">
        <v>40067</v>
      </c>
      <c r="I3887" s="7">
        <v>49309</v>
      </c>
      <c r="J3887" s="5"/>
      <c r="K3887" s="5">
        <v>4143</v>
      </c>
      <c r="L3887" s="5" t="s">
        <v>4609</v>
      </c>
      <c r="M3887" s="5" t="s">
        <v>210</v>
      </c>
      <c r="N3887" s="5" t="s">
        <v>17</v>
      </c>
      <c r="O3887" s="5"/>
      <c r="P3887" s="5"/>
      <c r="Q3887" s="5"/>
    </row>
    <row r="3888" spans="1:17" x14ac:dyDescent="0.35">
      <c r="A3888" s="5" t="s">
        <v>17</v>
      </c>
      <c r="B3888" s="5" t="s">
        <v>18</v>
      </c>
      <c r="C3888" s="5" t="s">
        <v>22</v>
      </c>
      <c r="D3888" s="13">
        <v>6.3</v>
      </c>
      <c r="E3888" s="6">
        <v>4895.335</v>
      </c>
      <c r="F3888" s="6">
        <v>2364.4499999999998</v>
      </c>
      <c r="G3888" s="7">
        <v>40694</v>
      </c>
      <c r="H3888" s="7">
        <v>40795</v>
      </c>
      <c r="I3888" s="7">
        <v>50040</v>
      </c>
      <c r="J3888" s="5"/>
      <c r="K3888" s="5">
        <v>6017</v>
      </c>
      <c r="L3888" s="5" t="s">
        <v>495</v>
      </c>
      <c r="M3888" s="5" t="s">
        <v>179</v>
      </c>
      <c r="N3888" s="5" t="s">
        <v>17</v>
      </c>
      <c r="O3888" s="5"/>
      <c r="P3888" s="5"/>
      <c r="Q3888" s="5"/>
    </row>
    <row r="3889" spans="1:17" x14ac:dyDescent="0.35">
      <c r="A3889" s="5" t="s">
        <v>17</v>
      </c>
      <c r="B3889" s="5" t="s">
        <v>18</v>
      </c>
      <c r="C3889" s="5" t="s">
        <v>22</v>
      </c>
      <c r="D3889" s="13">
        <v>6.3</v>
      </c>
      <c r="E3889" s="6">
        <v>6124.75</v>
      </c>
      <c r="F3889" s="6">
        <v>2958.2299999999996</v>
      </c>
      <c r="G3889" s="7">
        <v>40778</v>
      </c>
      <c r="H3889" s="7">
        <v>40836</v>
      </c>
      <c r="I3889" s="7">
        <v>50040</v>
      </c>
      <c r="J3889" s="5"/>
      <c r="K3889" s="5">
        <v>2540</v>
      </c>
      <c r="L3889" s="5" t="s">
        <v>402</v>
      </c>
      <c r="M3889" s="5" t="s">
        <v>210</v>
      </c>
      <c r="N3889" s="5" t="s">
        <v>17</v>
      </c>
      <c r="O3889" s="5"/>
      <c r="P3889" s="5"/>
      <c r="Q3889" s="5"/>
    </row>
    <row r="3890" spans="1:17" x14ac:dyDescent="0.35">
      <c r="A3890" s="5" t="s">
        <v>96</v>
      </c>
      <c r="B3890" s="5" t="s">
        <v>18</v>
      </c>
      <c r="C3890" s="5" t="s">
        <v>19</v>
      </c>
      <c r="D3890" s="13">
        <v>6.3</v>
      </c>
      <c r="E3890" s="6">
        <v>4458</v>
      </c>
      <c r="F3890" s="6">
        <v>2175.5100000000002</v>
      </c>
      <c r="G3890" s="7">
        <v>40732</v>
      </c>
      <c r="H3890" s="7">
        <v>41091</v>
      </c>
      <c r="I3890" s="7">
        <v>50405</v>
      </c>
      <c r="J3890" s="5"/>
      <c r="K3890" s="5">
        <v>4800</v>
      </c>
      <c r="L3890" s="5" t="s">
        <v>942</v>
      </c>
      <c r="M3890" s="5" t="s">
        <v>28</v>
      </c>
      <c r="N3890" s="5" t="s">
        <v>96</v>
      </c>
      <c r="O3890" s="5"/>
      <c r="P3890" s="5"/>
      <c r="Q3890" s="5"/>
    </row>
    <row r="3891" spans="1:17" x14ac:dyDescent="0.35">
      <c r="A3891" s="5" t="s">
        <v>17</v>
      </c>
      <c r="B3891" s="5" t="s">
        <v>18</v>
      </c>
      <c r="C3891" s="5" t="s">
        <v>22</v>
      </c>
      <c r="D3891" s="13">
        <v>6.3</v>
      </c>
      <c r="E3891" s="6">
        <v>6526</v>
      </c>
      <c r="F3891" s="6">
        <v>4894.5</v>
      </c>
      <c r="G3891" s="7">
        <v>39569</v>
      </c>
      <c r="H3891" s="7">
        <v>39633</v>
      </c>
      <c r="I3891" s="7">
        <v>48944</v>
      </c>
      <c r="J3891" s="5"/>
      <c r="K3891" s="5">
        <v>5728</v>
      </c>
      <c r="L3891" s="5" t="s">
        <v>12398</v>
      </c>
      <c r="M3891" s="5" t="s">
        <v>28</v>
      </c>
      <c r="N3891" s="5" t="s">
        <v>17</v>
      </c>
      <c r="O3891" s="5"/>
      <c r="P3891" s="5"/>
      <c r="Q3891" s="5"/>
    </row>
    <row r="3892" spans="1:17" x14ac:dyDescent="0.35">
      <c r="A3892" s="5" t="s">
        <v>17</v>
      </c>
      <c r="B3892" s="5" t="s">
        <v>18</v>
      </c>
      <c r="C3892" s="5" t="s">
        <v>22</v>
      </c>
      <c r="D3892" s="13">
        <v>6.3</v>
      </c>
      <c r="E3892" s="6">
        <v>6910.3019999999988</v>
      </c>
      <c r="F3892" s="6">
        <v>5182.7099999999991</v>
      </c>
      <c r="G3892" s="7">
        <v>39870</v>
      </c>
      <c r="H3892" s="7">
        <v>39872</v>
      </c>
      <c r="I3892" s="7">
        <v>49309</v>
      </c>
      <c r="J3892" s="5"/>
      <c r="K3892" s="5">
        <v>4252</v>
      </c>
      <c r="L3892" s="5" t="s">
        <v>3173</v>
      </c>
      <c r="M3892" s="5" t="s">
        <v>210</v>
      </c>
      <c r="N3892" s="5" t="s">
        <v>17</v>
      </c>
      <c r="O3892" s="5"/>
      <c r="P3892" s="5"/>
      <c r="Q3892" s="5"/>
    </row>
    <row r="3893" spans="1:17" x14ac:dyDescent="0.35">
      <c r="A3893" s="5" t="s">
        <v>17</v>
      </c>
      <c r="B3893" s="5" t="s">
        <v>18</v>
      </c>
      <c r="C3893" s="5" t="s">
        <v>22</v>
      </c>
      <c r="D3893" s="13">
        <v>6.3</v>
      </c>
      <c r="E3893" s="6">
        <v>5788</v>
      </c>
      <c r="F3893" s="6">
        <v>3316.52</v>
      </c>
      <c r="G3893" s="7">
        <v>39570</v>
      </c>
      <c r="H3893" s="7">
        <v>40297</v>
      </c>
      <c r="I3893" s="7">
        <v>49674</v>
      </c>
      <c r="J3893" s="5"/>
      <c r="K3893" s="5">
        <v>9410</v>
      </c>
      <c r="L3893" s="5" t="s">
        <v>560</v>
      </c>
      <c r="M3893" s="5" t="s">
        <v>189</v>
      </c>
      <c r="N3893" s="5" t="s">
        <v>17</v>
      </c>
      <c r="O3893" s="5"/>
      <c r="P3893" s="5"/>
      <c r="Q3893" s="5"/>
    </row>
    <row r="3894" spans="1:17" x14ac:dyDescent="0.35">
      <c r="A3894" s="5" t="s">
        <v>17</v>
      </c>
      <c r="B3894" s="5" t="s">
        <v>18</v>
      </c>
      <c r="C3894" s="5" t="s">
        <v>19</v>
      </c>
      <c r="D3894" s="13">
        <v>6.3</v>
      </c>
      <c r="E3894" s="6">
        <v>6368</v>
      </c>
      <c r="F3894" s="6">
        <v>3769.8599999999997</v>
      </c>
      <c r="G3894" s="7">
        <v>40710</v>
      </c>
      <c r="H3894" s="7">
        <v>40737</v>
      </c>
      <c r="I3894" s="7">
        <v>50040</v>
      </c>
      <c r="J3894" s="5"/>
      <c r="K3894" s="5">
        <v>4663</v>
      </c>
      <c r="L3894" s="5" t="s">
        <v>2267</v>
      </c>
      <c r="M3894" s="5" t="s">
        <v>28</v>
      </c>
      <c r="N3894" s="5" t="s">
        <v>17</v>
      </c>
      <c r="O3894" s="5"/>
      <c r="P3894" s="5"/>
      <c r="Q3894" s="5"/>
    </row>
    <row r="3895" spans="1:17" x14ac:dyDescent="0.35">
      <c r="A3895" s="5" t="s">
        <v>17</v>
      </c>
      <c r="B3895" s="5" t="s">
        <v>18</v>
      </c>
      <c r="C3895" s="5" t="s">
        <v>22</v>
      </c>
      <c r="D3895" s="13">
        <v>6.3</v>
      </c>
      <c r="E3895" s="6">
        <v>6712</v>
      </c>
      <c r="F3895" s="6">
        <v>3241.8900000000003</v>
      </c>
      <c r="G3895" s="7">
        <v>40669</v>
      </c>
      <c r="H3895" s="7">
        <v>40711</v>
      </c>
      <c r="I3895" s="7">
        <v>50040</v>
      </c>
      <c r="J3895" s="5"/>
      <c r="K3895" s="5">
        <v>9473</v>
      </c>
      <c r="L3895" s="5" t="s">
        <v>1741</v>
      </c>
      <c r="M3895" s="5" t="s">
        <v>32</v>
      </c>
      <c r="N3895" s="5" t="s">
        <v>17</v>
      </c>
      <c r="O3895" s="5"/>
      <c r="P3895" s="5"/>
      <c r="Q3895" s="5"/>
    </row>
    <row r="3896" spans="1:17" x14ac:dyDescent="0.35">
      <c r="A3896" s="5" t="s">
        <v>17</v>
      </c>
      <c r="B3896" s="5" t="s">
        <v>18</v>
      </c>
      <c r="C3896" s="5" t="s">
        <v>19</v>
      </c>
      <c r="D3896" s="13">
        <v>6.3</v>
      </c>
      <c r="E3896" s="6">
        <v>7209</v>
      </c>
      <c r="F3896" s="6">
        <v>5320.24</v>
      </c>
      <c r="G3896" s="7">
        <v>39573</v>
      </c>
      <c r="H3896" s="7">
        <v>40297</v>
      </c>
      <c r="I3896" s="7">
        <v>49674</v>
      </c>
      <c r="J3896" s="5"/>
      <c r="K3896" s="5">
        <v>8636</v>
      </c>
      <c r="L3896" s="5" t="s">
        <v>2699</v>
      </c>
      <c r="M3896" s="5" t="s">
        <v>53</v>
      </c>
      <c r="N3896" s="5" t="s">
        <v>17</v>
      </c>
      <c r="O3896" s="5"/>
      <c r="P3896" s="5"/>
      <c r="Q3896" s="5"/>
    </row>
    <row r="3897" spans="1:17" x14ac:dyDescent="0.35">
      <c r="A3897" s="5" t="s">
        <v>17</v>
      </c>
      <c r="B3897" s="5" t="s">
        <v>18</v>
      </c>
      <c r="C3897" s="5" t="s">
        <v>22</v>
      </c>
      <c r="D3897" s="13">
        <v>6.3</v>
      </c>
      <c r="E3897" s="6">
        <v>6922</v>
      </c>
      <c r="F3897" s="6">
        <v>5191.5</v>
      </c>
      <c r="G3897" s="7">
        <v>39791</v>
      </c>
      <c r="H3897" s="7">
        <v>39869</v>
      </c>
      <c r="I3897" s="7">
        <v>49309</v>
      </c>
      <c r="J3897" s="5"/>
      <c r="K3897" s="5">
        <v>3436</v>
      </c>
      <c r="L3897" s="5" t="s">
        <v>13849</v>
      </c>
      <c r="M3897" s="5" t="s">
        <v>51</v>
      </c>
      <c r="N3897" s="5" t="s">
        <v>17</v>
      </c>
      <c r="O3897" s="5"/>
      <c r="P3897" s="5"/>
      <c r="Q3897" s="5"/>
    </row>
    <row r="3898" spans="1:17" x14ac:dyDescent="0.35">
      <c r="A3898" s="5" t="s">
        <v>17</v>
      </c>
      <c r="B3898" s="5" t="s">
        <v>18</v>
      </c>
      <c r="C3898" s="5" t="s">
        <v>22</v>
      </c>
      <c r="D3898" s="13">
        <v>6.3</v>
      </c>
      <c r="E3898" s="6">
        <v>6134</v>
      </c>
      <c r="F3898" s="6">
        <v>4600.5</v>
      </c>
      <c r="G3898" s="7">
        <v>39597</v>
      </c>
      <c r="H3898" s="7">
        <v>39540</v>
      </c>
      <c r="I3898" s="7">
        <v>48944</v>
      </c>
      <c r="J3898" s="5"/>
      <c r="K3898" s="5">
        <v>6331</v>
      </c>
      <c r="L3898" s="5" t="s">
        <v>3088</v>
      </c>
      <c r="M3898" s="5" t="s">
        <v>895</v>
      </c>
      <c r="N3898" s="5" t="s">
        <v>17</v>
      </c>
      <c r="O3898" s="5"/>
      <c r="P3898" s="5"/>
      <c r="Q3898" s="5"/>
    </row>
    <row r="3899" spans="1:17" x14ac:dyDescent="0.35">
      <c r="A3899" s="5" t="s">
        <v>17</v>
      </c>
      <c r="B3899" s="5" t="s">
        <v>18</v>
      </c>
      <c r="C3899" s="5" t="s">
        <v>22</v>
      </c>
      <c r="D3899" s="13">
        <v>6.3</v>
      </c>
      <c r="E3899" s="6">
        <v>5971</v>
      </c>
      <c r="F3899" s="6">
        <v>4478.25</v>
      </c>
      <c r="G3899" s="7">
        <v>39983</v>
      </c>
      <c r="H3899" s="7">
        <v>40177</v>
      </c>
      <c r="I3899" s="7">
        <v>49309</v>
      </c>
      <c r="J3899" s="5"/>
      <c r="K3899" s="5">
        <v>3661</v>
      </c>
      <c r="L3899" s="5" t="s">
        <v>1646</v>
      </c>
      <c r="M3899" s="5" t="s">
        <v>51</v>
      </c>
      <c r="N3899" s="5" t="s">
        <v>17</v>
      </c>
      <c r="O3899" s="5"/>
      <c r="P3899" s="5"/>
      <c r="Q3899" s="5"/>
    </row>
    <row r="3900" spans="1:17" x14ac:dyDescent="0.35">
      <c r="A3900" s="5" t="s">
        <v>17</v>
      </c>
      <c r="B3900" s="5" t="s">
        <v>18</v>
      </c>
      <c r="C3900" s="5" t="s">
        <v>22</v>
      </c>
      <c r="D3900" s="13">
        <v>6.3</v>
      </c>
      <c r="E3900" s="6">
        <v>6602</v>
      </c>
      <c r="F3900" s="6">
        <v>4060.24</v>
      </c>
      <c r="G3900" s="7">
        <v>40099</v>
      </c>
      <c r="H3900" s="7">
        <v>40239</v>
      </c>
      <c r="I3900" s="7">
        <v>49674</v>
      </c>
      <c r="J3900" s="5"/>
      <c r="K3900" s="5">
        <v>9064</v>
      </c>
      <c r="L3900" s="5" t="s">
        <v>4325</v>
      </c>
      <c r="M3900" s="5" t="s">
        <v>189</v>
      </c>
      <c r="N3900" s="5" t="s">
        <v>17</v>
      </c>
      <c r="O3900" s="5"/>
      <c r="P3900" s="5"/>
      <c r="Q3900" s="5"/>
    </row>
    <row r="3901" spans="1:17" x14ac:dyDescent="0.35">
      <c r="A3901" s="5" t="s">
        <v>17</v>
      </c>
      <c r="B3901" s="5" t="s">
        <v>18</v>
      </c>
      <c r="C3901" s="5" t="s">
        <v>22</v>
      </c>
      <c r="D3901" s="13">
        <v>6.3</v>
      </c>
      <c r="E3901" s="6">
        <v>6677</v>
      </c>
      <c r="F3901" s="6">
        <v>4106.37</v>
      </c>
      <c r="G3901" s="7">
        <v>40126</v>
      </c>
      <c r="H3901" s="7">
        <v>40261</v>
      </c>
      <c r="I3901" s="7">
        <v>49674</v>
      </c>
      <c r="J3901" s="5"/>
      <c r="K3901" s="5">
        <v>5712</v>
      </c>
      <c r="L3901" s="5" t="s">
        <v>1488</v>
      </c>
      <c r="M3901" s="5" t="s">
        <v>28</v>
      </c>
      <c r="N3901" s="5" t="s">
        <v>17</v>
      </c>
      <c r="O3901" s="5"/>
      <c r="P3901" s="5"/>
      <c r="Q3901" s="5"/>
    </row>
    <row r="3902" spans="1:17" x14ac:dyDescent="0.35">
      <c r="A3902" s="5" t="s">
        <v>17</v>
      </c>
      <c r="B3902" s="5" t="s">
        <v>18</v>
      </c>
      <c r="C3902" s="5" t="s">
        <v>22</v>
      </c>
      <c r="D3902" s="13">
        <v>6.3</v>
      </c>
      <c r="E3902" s="6">
        <v>5890</v>
      </c>
      <c r="F3902" s="6">
        <v>4417.5</v>
      </c>
      <c r="G3902" s="7">
        <v>39577</v>
      </c>
      <c r="H3902" s="7">
        <v>40060</v>
      </c>
      <c r="I3902" s="7">
        <v>49309</v>
      </c>
      <c r="J3902" s="5"/>
      <c r="K3902" s="5">
        <v>3645</v>
      </c>
      <c r="L3902" s="5" t="s">
        <v>1586</v>
      </c>
      <c r="M3902" s="5" t="s">
        <v>51</v>
      </c>
      <c r="N3902" s="5" t="s">
        <v>17</v>
      </c>
      <c r="O3902" s="5"/>
      <c r="P3902" s="5"/>
      <c r="Q3902" s="5"/>
    </row>
    <row r="3903" spans="1:17" x14ac:dyDescent="0.35">
      <c r="A3903" s="5" t="s">
        <v>17</v>
      </c>
      <c r="B3903" s="5" t="s">
        <v>18</v>
      </c>
      <c r="C3903" s="5" t="s">
        <v>22</v>
      </c>
      <c r="D3903" s="13">
        <v>6.3</v>
      </c>
      <c r="E3903" s="6">
        <v>5837</v>
      </c>
      <c r="F3903" s="6">
        <v>4377.75</v>
      </c>
      <c r="G3903" s="7">
        <v>39570</v>
      </c>
      <c r="H3903" s="7">
        <v>40081</v>
      </c>
      <c r="I3903" s="7">
        <v>49309</v>
      </c>
      <c r="J3903" s="5"/>
      <c r="K3903" s="5">
        <v>3616</v>
      </c>
      <c r="L3903" s="5" t="s">
        <v>10701</v>
      </c>
      <c r="M3903" s="5" t="s">
        <v>51</v>
      </c>
      <c r="N3903" s="5" t="s">
        <v>17</v>
      </c>
      <c r="O3903" s="5"/>
      <c r="P3903" s="5"/>
      <c r="Q3903" s="5"/>
    </row>
    <row r="3904" spans="1:17" x14ac:dyDescent="0.35">
      <c r="A3904" s="5" t="s">
        <v>17</v>
      </c>
      <c r="B3904" s="5" t="s">
        <v>18</v>
      </c>
      <c r="C3904" s="5" t="s">
        <v>22</v>
      </c>
      <c r="D3904" s="13">
        <v>6.3</v>
      </c>
      <c r="E3904" s="6">
        <v>6953</v>
      </c>
      <c r="F3904" s="6">
        <v>5214.75</v>
      </c>
      <c r="G3904" s="7">
        <v>39570</v>
      </c>
      <c r="H3904" s="7">
        <v>40154</v>
      </c>
      <c r="I3904" s="7">
        <v>49309</v>
      </c>
      <c r="J3904" s="5"/>
      <c r="K3904" s="5">
        <v>4515</v>
      </c>
      <c r="L3904" s="5" t="s">
        <v>2272</v>
      </c>
      <c r="M3904" s="5" t="s">
        <v>210</v>
      </c>
      <c r="N3904" s="5" t="s">
        <v>17</v>
      </c>
      <c r="O3904" s="5"/>
      <c r="P3904" s="5"/>
      <c r="Q3904" s="5"/>
    </row>
    <row r="3905" spans="1:17" x14ac:dyDescent="0.35">
      <c r="A3905" s="5" t="s">
        <v>17</v>
      </c>
      <c r="B3905" s="5" t="s">
        <v>18</v>
      </c>
      <c r="C3905" s="5" t="s">
        <v>22</v>
      </c>
      <c r="D3905" s="13">
        <v>6.3</v>
      </c>
      <c r="E3905" s="6">
        <v>6600</v>
      </c>
      <c r="F3905" s="6">
        <v>4950</v>
      </c>
      <c r="G3905" s="7">
        <v>39570</v>
      </c>
      <c r="H3905" s="7">
        <v>39598</v>
      </c>
      <c r="I3905" s="7">
        <v>48944</v>
      </c>
      <c r="J3905" s="5"/>
      <c r="K3905" s="5">
        <v>1091</v>
      </c>
      <c r="L3905" s="5" t="s">
        <v>2318</v>
      </c>
      <c r="M3905" s="5" t="s">
        <v>21</v>
      </c>
      <c r="N3905" s="5" t="s">
        <v>17</v>
      </c>
      <c r="O3905" s="5"/>
      <c r="P3905" s="5"/>
      <c r="Q3905" s="5"/>
    </row>
    <row r="3906" spans="1:17" x14ac:dyDescent="0.35">
      <c r="A3906" s="5" t="s">
        <v>17</v>
      </c>
      <c r="B3906" s="5" t="s">
        <v>18</v>
      </c>
      <c r="C3906" s="5" t="s">
        <v>22</v>
      </c>
      <c r="D3906" s="13">
        <v>6.33</v>
      </c>
      <c r="E3906" s="6">
        <v>7003</v>
      </c>
      <c r="F3906" s="6">
        <v>4236.82</v>
      </c>
      <c r="G3906" s="7">
        <v>39799</v>
      </c>
      <c r="H3906" s="7">
        <v>39912</v>
      </c>
      <c r="I3906" s="7">
        <v>49309</v>
      </c>
      <c r="J3906" s="5"/>
      <c r="K3906" s="5">
        <v>3800</v>
      </c>
      <c r="L3906" s="5" t="s">
        <v>11984</v>
      </c>
      <c r="M3906" s="5" t="s">
        <v>51</v>
      </c>
      <c r="N3906" s="5" t="s">
        <v>17</v>
      </c>
      <c r="O3906" s="5"/>
      <c r="P3906" s="5"/>
      <c r="Q3906" s="5"/>
    </row>
    <row r="3907" spans="1:17" x14ac:dyDescent="0.35">
      <c r="A3907" s="5" t="s">
        <v>17</v>
      </c>
      <c r="B3907" s="5" t="s">
        <v>18</v>
      </c>
      <c r="C3907" s="5" t="s">
        <v>22</v>
      </c>
      <c r="D3907" s="13">
        <v>6.35</v>
      </c>
      <c r="E3907" s="6">
        <v>7781</v>
      </c>
      <c r="F3907" s="6">
        <v>3454.77</v>
      </c>
      <c r="G3907" s="7">
        <v>40729</v>
      </c>
      <c r="H3907" s="7">
        <v>40954</v>
      </c>
      <c r="I3907" s="7">
        <v>50405</v>
      </c>
      <c r="J3907" s="5"/>
      <c r="K3907" s="5">
        <v>1041</v>
      </c>
      <c r="L3907" s="5" t="s">
        <v>1083</v>
      </c>
      <c r="M3907" s="5" t="s">
        <v>21</v>
      </c>
      <c r="N3907" s="5" t="s">
        <v>17</v>
      </c>
      <c r="O3907" s="5"/>
      <c r="P3907" s="5"/>
      <c r="Q3907" s="5"/>
    </row>
    <row r="3908" spans="1:17" x14ac:dyDescent="0.35">
      <c r="A3908" s="5" t="s">
        <v>17</v>
      </c>
      <c r="B3908" s="5" t="s">
        <v>18</v>
      </c>
      <c r="C3908" s="5" t="s">
        <v>22</v>
      </c>
      <c r="D3908" s="13">
        <v>6.35</v>
      </c>
      <c r="E3908" s="6">
        <v>6885</v>
      </c>
      <c r="F3908" s="6">
        <v>3325.4500000000003</v>
      </c>
      <c r="G3908" s="7">
        <v>40763</v>
      </c>
      <c r="H3908" s="7">
        <v>40851</v>
      </c>
      <c r="I3908" s="7">
        <v>50040</v>
      </c>
      <c r="J3908" s="5"/>
      <c r="K3908" s="5">
        <v>9535</v>
      </c>
      <c r="L3908" s="5" t="s">
        <v>3776</v>
      </c>
      <c r="M3908" s="5" t="s">
        <v>25</v>
      </c>
      <c r="N3908" s="5" t="s">
        <v>17</v>
      </c>
      <c r="O3908" s="5"/>
      <c r="P3908" s="5"/>
      <c r="Q3908" s="5"/>
    </row>
    <row r="3909" spans="1:17" x14ac:dyDescent="0.35">
      <c r="A3909" s="5" t="s">
        <v>17</v>
      </c>
      <c r="B3909" s="5" t="s">
        <v>18</v>
      </c>
      <c r="C3909" s="5" t="s">
        <v>22</v>
      </c>
      <c r="D3909" s="13">
        <v>6.36</v>
      </c>
      <c r="E3909" s="6">
        <v>8287</v>
      </c>
      <c r="F3909" s="6">
        <v>4002.6199999999994</v>
      </c>
      <c r="G3909" s="7">
        <v>40465</v>
      </c>
      <c r="H3909" s="7">
        <v>40605</v>
      </c>
      <c r="I3909" s="7">
        <v>50040</v>
      </c>
      <c r="J3909" s="5"/>
      <c r="K3909" s="5">
        <v>1272</v>
      </c>
      <c r="L3909" s="5" t="s">
        <v>218</v>
      </c>
      <c r="M3909" s="5" t="s">
        <v>21</v>
      </c>
      <c r="N3909" s="5" t="s">
        <v>17</v>
      </c>
      <c r="O3909" s="5"/>
      <c r="P3909" s="5"/>
      <c r="Q3909" s="5"/>
    </row>
    <row r="3910" spans="1:17" x14ac:dyDescent="0.35">
      <c r="A3910" s="5" t="s">
        <v>17</v>
      </c>
      <c r="B3910" s="5" t="s">
        <v>18</v>
      </c>
      <c r="C3910" s="5" t="s">
        <v>22</v>
      </c>
      <c r="D3910" s="13">
        <v>6.36</v>
      </c>
      <c r="E3910" s="6">
        <v>6548</v>
      </c>
      <c r="F3910" s="6">
        <v>2173.9299999999998</v>
      </c>
      <c r="G3910" s="7">
        <v>40318</v>
      </c>
      <c r="H3910" s="7">
        <v>41612</v>
      </c>
      <c r="I3910" s="7">
        <v>50770</v>
      </c>
      <c r="J3910" s="5"/>
      <c r="K3910" s="5">
        <v>8905</v>
      </c>
      <c r="L3910" s="5" t="s">
        <v>5079</v>
      </c>
      <c r="M3910" s="5" t="s">
        <v>28</v>
      </c>
      <c r="N3910" s="5" t="s">
        <v>17</v>
      </c>
      <c r="O3910" s="5"/>
      <c r="P3910" s="5"/>
      <c r="Q3910" s="5"/>
    </row>
    <row r="3911" spans="1:17" x14ac:dyDescent="0.35">
      <c r="A3911" s="5" t="s">
        <v>17</v>
      </c>
      <c r="B3911" s="5" t="s">
        <v>18</v>
      </c>
      <c r="C3911" s="5" t="s">
        <v>22</v>
      </c>
      <c r="D3911" s="13">
        <v>6.36</v>
      </c>
      <c r="E3911" s="6">
        <v>4705</v>
      </c>
      <c r="F3911" s="6">
        <v>2272.5299999999997</v>
      </c>
      <c r="G3911" s="7">
        <v>40619</v>
      </c>
      <c r="H3911" s="7">
        <v>40863</v>
      </c>
      <c r="I3911" s="7">
        <v>50040</v>
      </c>
      <c r="J3911" s="5"/>
      <c r="K3911" s="5">
        <v>5200</v>
      </c>
      <c r="L3911" s="5" t="s">
        <v>3217</v>
      </c>
      <c r="M3911" s="5" t="s">
        <v>28</v>
      </c>
      <c r="N3911" s="5" t="s">
        <v>17</v>
      </c>
      <c r="O3911" s="5"/>
      <c r="P3911" s="5"/>
      <c r="Q3911" s="5"/>
    </row>
    <row r="3912" spans="1:17" x14ac:dyDescent="0.35">
      <c r="A3912" s="5" t="s">
        <v>17</v>
      </c>
      <c r="B3912" s="5" t="s">
        <v>18</v>
      </c>
      <c r="C3912" s="5" t="s">
        <v>19</v>
      </c>
      <c r="D3912" s="13">
        <v>6.36</v>
      </c>
      <c r="E3912" s="6">
        <v>6189</v>
      </c>
      <c r="F3912" s="6">
        <v>3020.24</v>
      </c>
      <c r="G3912" s="7">
        <v>40842</v>
      </c>
      <c r="H3912" s="7">
        <v>41145</v>
      </c>
      <c r="I3912" s="7">
        <v>50405</v>
      </c>
      <c r="J3912" s="5"/>
      <c r="K3912" s="5">
        <v>8633</v>
      </c>
      <c r="L3912" s="5" t="s">
        <v>245</v>
      </c>
      <c r="M3912" s="5" t="s">
        <v>53</v>
      </c>
      <c r="N3912" s="5" t="s">
        <v>17</v>
      </c>
      <c r="O3912" s="5"/>
      <c r="P3912" s="5"/>
      <c r="Q3912" s="5"/>
    </row>
    <row r="3913" spans="1:17" x14ac:dyDescent="0.35">
      <c r="A3913" s="5" t="s">
        <v>17</v>
      </c>
      <c r="B3913" s="5" t="s">
        <v>18</v>
      </c>
      <c r="C3913" s="5" t="s">
        <v>22</v>
      </c>
      <c r="D3913" s="13">
        <v>6.36</v>
      </c>
      <c r="E3913" s="6">
        <v>8970</v>
      </c>
      <c r="F3913" s="6">
        <v>5516.54</v>
      </c>
      <c r="G3913" s="7">
        <v>40474</v>
      </c>
      <c r="H3913" s="7">
        <v>40529</v>
      </c>
      <c r="I3913" s="7">
        <v>49674</v>
      </c>
      <c r="J3913" s="5"/>
      <c r="K3913" s="5">
        <v>1965</v>
      </c>
      <c r="L3913" s="5" t="s">
        <v>2460</v>
      </c>
      <c r="M3913" s="5" t="s">
        <v>76</v>
      </c>
      <c r="N3913" s="5" t="s">
        <v>17</v>
      </c>
      <c r="O3913" s="5"/>
      <c r="P3913" s="5"/>
      <c r="Q3913" s="5"/>
    </row>
    <row r="3914" spans="1:17" x14ac:dyDescent="0.35">
      <c r="A3914" s="5" t="s">
        <v>17</v>
      </c>
      <c r="B3914" s="5" t="s">
        <v>18</v>
      </c>
      <c r="C3914" s="5" t="s">
        <v>22</v>
      </c>
      <c r="D3914" s="13">
        <v>6.37</v>
      </c>
      <c r="E3914" s="6">
        <v>6754</v>
      </c>
      <c r="F3914" s="6">
        <v>3262.1899999999996</v>
      </c>
      <c r="G3914" s="7">
        <v>40738</v>
      </c>
      <c r="H3914" s="7">
        <v>40904</v>
      </c>
      <c r="I3914" s="7">
        <v>50040</v>
      </c>
      <c r="J3914" s="5"/>
      <c r="K3914" s="5">
        <v>8907</v>
      </c>
      <c r="L3914" s="5" t="s">
        <v>1985</v>
      </c>
      <c r="M3914" s="5" t="s">
        <v>53</v>
      </c>
      <c r="N3914" s="5" t="s">
        <v>17</v>
      </c>
      <c r="O3914" s="5"/>
      <c r="P3914" s="5"/>
      <c r="Q3914" s="5"/>
    </row>
    <row r="3915" spans="1:17" x14ac:dyDescent="0.35">
      <c r="A3915" s="5" t="s">
        <v>17</v>
      </c>
      <c r="B3915" s="5" t="s">
        <v>18</v>
      </c>
      <c r="C3915" s="5" t="s">
        <v>19</v>
      </c>
      <c r="D3915" s="13">
        <v>6.37</v>
      </c>
      <c r="E3915" s="6">
        <v>6522</v>
      </c>
      <c r="F3915" s="6">
        <v>3861.0299999999997</v>
      </c>
      <c r="G3915" s="7">
        <v>40714</v>
      </c>
      <c r="H3915" s="7">
        <v>40875</v>
      </c>
      <c r="I3915" s="7">
        <v>50040</v>
      </c>
      <c r="J3915" s="5"/>
      <c r="K3915" s="5">
        <v>4452</v>
      </c>
      <c r="L3915" s="5" t="s">
        <v>2379</v>
      </c>
      <c r="M3915" s="5" t="s">
        <v>344</v>
      </c>
      <c r="N3915" s="5" t="s">
        <v>17</v>
      </c>
      <c r="O3915" s="5"/>
      <c r="P3915" s="5"/>
      <c r="Q3915" s="5"/>
    </row>
    <row r="3916" spans="1:17" x14ac:dyDescent="0.35">
      <c r="A3916" s="5" t="s">
        <v>17</v>
      </c>
      <c r="B3916" s="5" t="s">
        <v>18</v>
      </c>
      <c r="C3916" s="5" t="s">
        <v>22</v>
      </c>
      <c r="D3916" s="13">
        <v>6.4</v>
      </c>
      <c r="E3916" s="6">
        <v>6484</v>
      </c>
      <c r="F3916" s="6">
        <v>3747.7499999999995</v>
      </c>
      <c r="G3916" s="7">
        <v>40301</v>
      </c>
      <c r="H3916" s="7">
        <v>40380</v>
      </c>
      <c r="I3916" s="7">
        <v>49674</v>
      </c>
      <c r="J3916" s="5"/>
      <c r="K3916" s="5">
        <v>1675</v>
      </c>
      <c r="L3916" s="5" t="s">
        <v>399</v>
      </c>
      <c r="M3916" s="5" t="s">
        <v>55</v>
      </c>
      <c r="N3916" s="5" t="s">
        <v>17</v>
      </c>
      <c r="O3916" s="5"/>
      <c r="P3916" s="5"/>
      <c r="Q3916" s="5"/>
    </row>
    <row r="3917" spans="1:17" x14ac:dyDescent="0.35">
      <c r="A3917" s="5" t="s">
        <v>17</v>
      </c>
      <c r="B3917" s="5" t="s">
        <v>18</v>
      </c>
      <c r="C3917" s="5" t="s">
        <v>22</v>
      </c>
      <c r="D3917" s="13">
        <v>6.4</v>
      </c>
      <c r="E3917" s="6">
        <v>5333</v>
      </c>
      <c r="F3917" s="6">
        <v>2575.83</v>
      </c>
      <c r="G3917" s="7">
        <v>40710</v>
      </c>
      <c r="H3917" s="7">
        <v>40813</v>
      </c>
      <c r="I3917" s="7">
        <v>50040</v>
      </c>
      <c r="J3917" s="5"/>
      <c r="K3917" s="5">
        <v>4563</v>
      </c>
      <c r="L3917" s="5" t="s">
        <v>551</v>
      </c>
      <c r="M3917" s="5" t="s">
        <v>210</v>
      </c>
      <c r="N3917" s="5" t="s">
        <v>17</v>
      </c>
      <c r="O3917" s="5"/>
      <c r="P3917" s="5"/>
      <c r="Q3917" s="5"/>
    </row>
    <row r="3918" spans="1:17" x14ac:dyDescent="0.35">
      <c r="A3918" s="5" t="s">
        <v>17</v>
      </c>
      <c r="B3918" s="5" t="s">
        <v>18</v>
      </c>
      <c r="C3918" s="5" t="s">
        <v>19</v>
      </c>
      <c r="D3918" s="13">
        <v>6.4</v>
      </c>
      <c r="E3918" s="6">
        <v>4744.8469999999998</v>
      </c>
      <c r="F3918" s="6">
        <v>2315.4900000000002</v>
      </c>
      <c r="G3918" s="7">
        <v>40827</v>
      </c>
      <c r="H3918" s="7">
        <v>41176</v>
      </c>
      <c r="I3918" s="7">
        <v>50405</v>
      </c>
      <c r="J3918" s="5"/>
      <c r="K3918" s="5">
        <v>7212</v>
      </c>
      <c r="L3918" s="5" t="s">
        <v>630</v>
      </c>
      <c r="M3918" s="5" t="s">
        <v>99</v>
      </c>
      <c r="N3918" s="5" t="s">
        <v>17</v>
      </c>
      <c r="O3918" s="5"/>
      <c r="P3918" s="5"/>
      <c r="Q3918" s="5"/>
    </row>
    <row r="3919" spans="1:17" x14ac:dyDescent="0.35">
      <c r="A3919" s="5" t="s">
        <v>17</v>
      </c>
      <c r="B3919" s="5" t="s">
        <v>18</v>
      </c>
      <c r="C3919" s="5" t="s">
        <v>22</v>
      </c>
      <c r="D3919" s="13">
        <v>6.4</v>
      </c>
      <c r="E3919" s="6">
        <v>7813</v>
      </c>
      <c r="F3919" s="6">
        <v>5859.75</v>
      </c>
      <c r="G3919" s="7">
        <v>39570</v>
      </c>
      <c r="H3919" s="7">
        <v>39423</v>
      </c>
      <c r="I3919" s="7">
        <v>48579</v>
      </c>
      <c r="J3919" s="5"/>
      <c r="K3919" s="5">
        <v>8477</v>
      </c>
      <c r="L3919" s="5" t="s">
        <v>644</v>
      </c>
      <c r="M3919" s="5" t="s">
        <v>53</v>
      </c>
      <c r="N3919" s="5" t="s">
        <v>17</v>
      </c>
      <c r="O3919" s="5"/>
      <c r="P3919" s="5"/>
      <c r="Q3919" s="5"/>
    </row>
    <row r="3920" spans="1:17" x14ac:dyDescent="0.35">
      <c r="A3920" s="5" t="s">
        <v>96</v>
      </c>
      <c r="B3920" s="5" t="s">
        <v>18</v>
      </c>
      <c r="C3920" s="5" t="s">
        <v>22</v>
      </c>
      <c r="D3920" s="13">
        <v>6.4</v>
      </c>
      <c r="E3920" s="6">
        <v>6858</v>
      </c>
      <c r="F3920" s="6">
        <v>4354.82</v>
      </c>
      <c r="G3920" s="7">
        <v>39573</v>
      </c>
      <c r="H3920" s="7">
        <v>40632</v>
      </c>
      <c r="I3920" s="7">
        <v>50040</v>
      </c>
      <c r="J3920" s="5"/>
      <c r="K3920" s="5">
        <v>1090</v>
      </c>
      <c r="L3920" s="5" t="s">
        <v>2089</v>
      </c>
      <c r="M3920" s="5" t="s">
        <v>21</v>
      </c>
      <c r="N3920" s="5" t="s">
        <v>96</v>
      </c>
      <c r="O3920" s="5"/>
      <c r="P3920" s="5"/>
      <c r="Q3920" s="5"/>
    </row>
    <row r="3921" spans="1:17" x14ac:dyDescent="0.35">
      <c r="A3921" s="5" t="s">
        <v>17</v>
      </c>
      <c r="B3921" s="5" t="s">
        <v>18</v>
      </c>
      <c r="C3921" s="5" t="s">
        <v>22</v>
      </c>
      <c r="D3921" s="13">
        <v>6.4</v>
      </c>
      <c r="E3921" s="6">
        <v>5480</v>
      </c>
      <c r="F3921" s="6">
        <v>1819.36</v>
      </c>
      <c r="G3921" s="7">
        <v>40218</v>
      </c>
      <c r="H3921" s="7">
        <v>41625</v>
      </c>
      <c r="I3921" s="7">
        <v>50770</v>
      </c>
      <c r="J3921" s="5"/>
      <c r="K3921" s="5">
        <v>3210</v>
      </c>
      <c r="L3921" s="5" t="s">
        <v>2326</v>
      </c>
      <c r="M3921" s="5" t="s">
        <v>55</v>
      </c>
      <c r="N3921" s="5" t="s">
        <v>17</v>
      </c>
      <c r="O3921" s="5"/>
      <c r="P3921" s="5"/>
      <c r="Q3921" s="5"/>
    </row>
    <row r="3922" spans="1:17" x14ac:dyDescent="0.35">
      <c r="A3922" s="5" t="s">
        <v>17</v>
      </c>
      <c r="B3922" s="5" t="s">
        <v>18</v>
      </c>
      <c r="C3922" s="5" t="s">
        <v>22</v>
      </c>
      <c r="D3922" s="13">
        <v>6.4</v>
      </c>
      <c r="E3922" s="6">
        <v>7015</v>
      </c>
      <c r="F3922" s="6">
        <v>4314.24</v>
      </c>
      <c r="G3922" s="7">
        <v>40413</v>
      </c>
      <c r="H3922" s="7">
        <v>40330</v>
      </c>
      <c r="I3922" s="7">
        <v>49674</v>
      </c>
      <c r="J3922" s="5"/>
      <c r="K3922" s="5">
        <v>4417</v>
      </c>
      <c r="L3922" s="5" t="s">
        <v>2410</v>
      </c>
      <c r="M3922" s="5" t="s">
        <v>344</v>
      </c>
      <c r="N3922" s="5" t="s">
        <v>17</v>
      </c>
      <c r="O3922" s="5"/>
      <c r="P3922" s="5"/>
      <c r="Q3922" s="5"/>
    </row>
    <row r="3923" spans="1:17" x14ac:dyDescent="0.35">
      <c r="A3923" s="5" t="s">
        <v>17</v>
      </c>
      <c r="B3923" s="5" t="s">
        <v>18</v>
      </c>
      <c r="C3923" s="5" t="s">
        <v>22</v>
      </c>
      <c r="D3923" s="13">
        <v>6.4</v>
      </c>
      <c r="E3923" s="6">
        <v>6334</v>
      </c>
      <c r="F3923" s="6">
        <v>3059.32</v>
      </c>
      <c r="G3923" s="7">
        <v>40642</v>
      </c>
      <c r="H3923" s="7">
        <v>40765</v>
      </c>
      <c r="I3923" s="7">
        <v>50040</v>
      </c>
      <c r="J3923" s="5"/>
      <c r="K3923" s="5">
        <v>6064</v>
      </c>
      <c r="L3923" s="5" t="s">
        <v>1430</v>
      </c>
      <c r="M3923" s="5" t="s">
        <v>460</v>
      </c>
      <c r="N3923" s="5" t="s">
        <v>17</v>
      </c>
      <c r="O3923" s="5"/>
      <c r="P3923" s="5"/>
      <c r="Q3923" s="5"/>
    </row>
    <row r="3924" spans="1:17" x14ac:dyDescent="0.35">
      <c r="A3924" s="5" t="s">
        <v>17</v>
      </c>
      <c r="B3924" s="5" t="s">
        <v>18</v>
      </c>
      <c r="C3924" s="5" t="s">
        <v>22</v>
      </c>
      <c r="D3924" s="13">
        <v>6.4</v>
      </c>
      <c r="E3924" s="6">
        <v>7252</v>
      </c>
      <c r="F3924" s="6">
        <v>3829.05</v>
      </c>
      <c r="G3924" s="7">
        <v>39700</v>
      </c>
      <c r="H3924" s="7">
        <v>39700</v>
      </c>
      <c r="I3924" s="7">
        <v>48944</v>
      </c>
      <c r="J3924" s="5"/>
      <c r="K3924" s="5">
        <v>8483</v>
      </c>
      <c r="L3924" s="5" t="s">
        <v>3065</v>
      </c>
      <c r="M3924" s="5" t="s">
        <v>53</v>
      </c>
      <c r="N3924" s="5" t="s">
        <v>17</v>
      </c>
      <c r="O3924" s="5"/>
      <c r="P3924" s="5"/>
      <c r="Q3924" s="5"/>
    </row>
    <row r="3925" spans="1:17" x14ac:dyDescent="0.35">
      <c r="A3925" s="5" t="s">
        <v>96</v>
      </c>
      <c r="B3925" s="5" t="s">
        <v>18</v>
      </c>
      <c r="C3925" s="5" t="s">
        <v>22</v>
      </c>
      <c r="D3925" s="13">
        <v>6.4</v>
      </c>
      <c r="E3925" s="6">
        <v>6829.5</v>
      </c>
      <c r="F3925" s="6">
        <v>4755.9299999999985</v>
      </c>
      <c r="G3925" s="7">
        <v>39570</v>
      </c>
      <c r="H3925" s="7">
        <v>39927</v>
      </c>
      <c r="I3925" s="7">
        <v>49309</v>
      </c>
      <c r="J3925" s="5"/>
      <c r="K3925" s="5">
        <v>3946</v>
      </c>
      <c r="L3925" s="5" t="s">
        <v>4079</v>
      </c>
      <c r="M3925" s="5" t="s">
        <v>76</v>
      </c>
      <c r="N3925" s="5" t="s">
        <v>96</v>
      </c>
      <c r="O3925" s="5"/>
      <c r="P3925" s="5"/>
      <c r="Q3925" s="5"/>
    </row>
    <row r="3926" spans="1:17" x14ac:dyDescent="0.35">
      <c r="A3926" s="5" t="s">
        <v>17</v>
      </c>
      <c r="B3926" s="5" t="s">
        <v>18</v>
      </c>
      <c r="C3926" s="5" t="s">
        <v>19</v>
      </c>
      <c r="D3926" s="13">
        <v>6.4</v>
      </c>
      <c r="E3926" s="6">
        <v>2766.6150000000002</v>
      </c>
      <c r="F3926" s="6">
        <v>1637.8500000000001</v>
      </c>
      <c r="G3926" s="7">
        <v>40695</v>
      </c>
      <c r="H3926" s="7">
        <v>40827</v>
      </c>
      <c r="I3926" s="7">
        <v>50040</v>
      </c>
      <c r="J3926" s="5"/>
      <c r="K3926" s="5">
        <v>8408</v>
      </c>
      <c r="L3926" s="5" t="s">
        <v>272</v>
      </c>
      <c r="M3926" s="5" t="s">
        <v>53</v>
      </c>
      <c r="N3926" s="5" t="s">
        <v>17</v>
      </c>
      <c r="O3926" s="5"/>
      <c r="P3926" s="5"/>
      <c r="Q3926" s="5"/>
    </row>
    <row r="3927" spans="1:17" x14ac:dyDescent="0.35">
      <c r="A3927" s="5" t="s">
        <v>96</v>
      </c>
      <c r="B3927" s="5" t="s">
        <v>18</v>
      </c>
      <c r="C3927" s="5" t="s">
        <v>22</v>
      </c>
      <c r="D3927" s="13">
        <v>6.4</v>
      </c>
      <c r="E3927" s="6">
        <v>6957</v>
      </c>
      <c r="F3927" s="6">
        <v>5217.75</v>
      </c>
      <c r="G3927" s="7">
        <v>39570</v>
      </c>
      <c r="H3927" s="7">
        <v>39596</v>
      </c>
      <c r="I3927" s="7">
        <v>48944</v>
      </c>
      <c r="J3927" s="5"/>
      <c r="K3927" s="5">
        <v>1037</v>
      </c>
      <c r="L3927" s="5" t="s">
        <v>4921</v>
      </c>
      <c r="M3927" s="5" t="s">
        <v>21</v>
      </c>
      <c r="N3927" s="5" t="s">
        <v>96</v>
      </c>
      <c r="O3927" s="5"/>
      <c r="P3927" s="5"/>
      <c r="Q3927" s="5"/>
    </row>
    <row r="3928" spans="1:17" x14ac:dyDescent="0.35">
      <c r="A3928" s="5" t="s">
        <v>96</v>
      </c>
      <c r="B3928" s="5" t="s">
        <v>18</v>
      </c>
      <c r="C3928" s="5" t="s">
        <v>22</v>
      </c>
      <c r="D3928" s="13">
        <v>6.4</v>
      </c>
      <c r="E3928" s="6">
        <v>6368</v>
      </c>
      <c r="F3928" s="6">
        <v>3636.32</v>
      </c>
      <c r="G3928" s="7">
        <v>40207</v>
      </c>
      <c r="H3928" s="7">
        <v>40267</v>
      </c>
      <c r="I3928" s="7">
        <v>49674</v>
      </c>
      <c r="J3928" s="5"/>
      <c r="K3928" s="5">
        <v>1450</v>
      </c>
      <c r="L3928" s="5" t="s">
        <v>778</v>
      </c>
      <c r="M3928" s="5" t="s">
        <v>21</v>
      </c>
      <c r="N3928" s="5" t="s">
        <v>96</v>
      </c>
      <c r="O3928" s="5"/>
      <c r="P3928" s="5"/>
      <c r="Q3928" s="5"/>
    </row>
    <row r="3929" spans="1:17" x14ac:dyDescent="0.35">
      <c r="A3929" s="5" t="s">
        <v>17</v>
      </c>
      <c r="B3929" s="5" t="s">
        <v>18</v>
      </c>
      <c r="C3929" s="5" t="s">
        <v>22</v>
      </c>
      <c r="D3929" s="13">
        <v>6.4</v>
      </c>
      <c r="E3929" s="6">
        <v>5633.6419999999998</v>
      </c>
      <c r="F3929" s="6">
        <v>4225.22</v>
      </c>
      <c r="G3929" s="7">
        <v>39618</v>
      </c>
      <c r="H3929" s="7">
        <v>38832</v>
      </c>
      <c r="I3929" s="7">
        <v>48213</v>
      </c>
      <c r="J3929" s="5"/>
      <c r="K3929" s="5">
        <v>4104</v>
      </c>
      <c r="L3929" s="5" t="s">
        <v>2691</v>
      </c>
      <c r="M3929" s="5" t="s">
        <v>344</v>
      </c>
      <c r="N3929" s="5" t="s">
        <v>17</v>
      </c>
      <c r="O3929" s="5"/>
      <c r="P3929" s="5"/>
      <c r="Q3929" s="5"/>
    </row>
    <row r="3930" spans="1:17" x14ac:dyDescent="0.35">
      <c r="A3930" s="5" t="s">
        <v>17</v>
      </c>
      <c r="B3930" s="5" t="s">
        <v>18</v>
      </c>
      <c r="C3930" s="5" t="s">
        <v>19</v>
      </c>
      <c r="D3930" s="13">
        <v>6.4</v>
      </c>
      <c r="E3930" s="6">
        <v>4766</v>
      </c>
      <c r="F3930" s="6">
        <v>1877.8200000000004</v>
      </c>
      <c r="G3930" s="7">
        <v>40855</v>
      </c>
      <c r="H3930" s="7">
        <v>41522</v>
      </c>
      <c r="I3930" s="7">
        <v>50770</v>
      </c>
      <c r="J3930" s="5"/>
      <c r="K3930" s="5">
        <v>1807</v>
      </c>
      <c r="L3930" s="5" t="s">
        <v>115</v>
      </c>
      <c r="M3930" s="5" t="s">
        <v>21</v>
      </c>
      <c r="N3930" s="5" t="s">
        <v>17</v>
      </c>
      <c r="O3930" s="5"/>
      <c r="P3930" s="5"/>
      <c r="Q3930" s="5"/>
    </row>
    <row r="3931" spans="1:17" x14ac:dyDescent="0.35">
      <c r="A3931" s="5" t="s">
        <v>17</v>
      </c>
      <c r="B3931" s="5" t="s">
        <v>18</v>
      </c>
      <c r="C3931" s="5" t="s">
        <v>22</v>
      </c>
      <c r="D3931" s="13">
        <v>6.4</v>
      </c>
      <c r="E3931" s="6">
        <v>7619</v>
      </c>
      <c r="F3931" s="6">
        <v>4685.68</v>
      </c>
      <c r="G3931" s="7">
        <v>40413</v>
      </c>
      <c r="H3931" s="7">
        <v>40493</v>
      </c>
      <c r="I3931" s="7">
        <v>49674</v>
      </c>
      <c r="J3931" s="5"/>
      <c r="K3931" s="5">
        <v>1066</v>
      </c>
      <c r="L3931" s="5" t="s">
        <v>3864</v>
      </c>
      <c r="M3931" s="5" t="s">
        <v>21</v>
      </c>
      <c r="N3931" s="5" t="s">
        <v>17</v>
      </c>
      <c r="O3931" s="5"/>
      <c r="P3931" s="5"/>
      <c r="Q3931" s="5"/>
    </row>
    <row r="3932" spans="1:17" x14ac:dyDescent="0.35">
      <c r="A3932" s="5" t="s">
        <v>17</v>
      </c>
      <c r="B3932" s="5" t="s">
        <v>18</v>
      </c>
      <c r="C3932" s="5" t="s">
        <v>22</v>
      </c>
      <c r="D3932" s="13">
        <v>6.4</v>
      </c>
      <c r="E3932" s="6">
        <v>6394</v>
      </c>
      <c r="F3932" s="6">
        <v>3932.3199999999997</v>
      </c>
      <c r="G3932" s="7">
        <v>40420</v>
      </c>
      <c r="H3932" s="7">
        <v>40532</v>
      </c>
      <c r="I3932" s="7">
        <v>49674</v>
      </c>
      <c r="J3932" s="5"/>
      <c r="K3932" s="5">
        <v>3123</v>
      </c>
      <c r="L3932" s="5" t="s">
        <v>861</v>
      </c>
      <c r="M3932" s="5" t="s">
        <v>51</v>
      </c>
      <c r="N3932" s="5" t="s">
        <v>17</v>
      </c>
      <c r="O3932" s="5"/>
      <c r="P3932" s="5"/>
      <c r="Q3932" s="5"/>
    </row>
    <row r="3933" spans="1:17" x14ac:dyDescent="0.35">
      <c r="A3933" s="5" t="s">
        <v>17</v>
      </c>
      <c r="B3933" s="5" t="s">
        <v>18</v>
      </c>
      <c r="C3933" s="5" t="s">
        <v>22</v>
      </c>
      <c r="D3933" s="13">
        <v>6.4</v>
      </c>
      <c r="E3933" s="6">
        <v>6732.3170000000009</v>
      </c>
      <c r="F3933" s="6">
        <v>3453.6700000000005</v>
      </c>
      <c r="G3933" s="7">
        <v>39570</v>
      </c>
      <c r="H3933" s="7">
        <v>39966</v>
      </c>
      <c r="I3933" s="7">
        <v>49309</v>
      </c>
      <c r="J3933" s="5"/>
      <c r="K3933" s="5">
        <v>9230</v>
      </c>
      <c r="L3933" s="5" t="s">
        <v>3291</v>
      </c>
      <c r="M3933" s="5" t="s">
        <v>32</v>
      </c>
      <c r="N3933" s="5" t="s">
        <v>17</v>
      </c>
      <c r="O3933" s="5"/>
      <c r="P3933" s="5"/>
      <c r="Q3933" s="5"/>
    </row>
    <row r="3934" spans="1:17" x14ac:dyDescent="0.35">
      <c r="A3934" s="5" t="s">
        <v>17</v>
      </c>
      <c r="B3934" s="5" t="s">
        <v>18</v>
      </c>
      <c r="C3934" s="5" t="s">
        <v>22</v>
      </c>
      <c r="D3934" s="13">
        <v>6.4</v>
      </c>
      <c r="E3934" s="6">
        <v>7177</v>
      </c>
      <c r="F3934" s="6">
        <v>5382.75</v>
      </c>
      <c r="G3934" s="7">
        <v>39721</v>
      </c>
      <c r="H3934" s="7">
        <v>40065</v>
      </c>
      <c r="I3934" s="7">
        <v>49309</v>
      </c>
      <c r="J3934" s="5"/>
      <c r="K3934" s="5">
        <v>5722</v>
      </c>
      <c r="L3934" s="5" t="s">
        <v>5942</v>
      </c>
      <c r="M3934" s="5" t="s">
        <v>28</v>
      </c>
      <c r="N3934" s="5" t="s">
        <v>17</v>
      </c>
      <c r="O3934" s="5"/>
      <c r="P3934" s="5"/>
      <c r="Q3934" s="5"/>
    </row>
    <row r="3935" spans="1:17" x14ac:dyDescent="0.35">
      <c r="A3935" s="5" t="s">
        <v>17</v>
      </c>
      <c r="B3935" s="5" t="s">
        <v>18</v>
      </c>
      <c r="C3935" s="5" t="s">
        <v>19</v>
      </c>
      <c r="D3935" s="13">
        <v>6.4</v>
      </c>
      <c r="E3935" s="6">
        <v>5904</v>
      </c>
      <c r="F3935" s="6">
        <v>3495.16</v>
      </c>
      <c r="G3935" s="7">
        <v>40738</v>
      </c>
      <c r="H3935" s="7">
        <v>40753</v>
      </c>
      <c r="I3935" s="7">
        <v>50040</v>
      </c>
      <c r="J3935" s="5"/>
      <c r="K3935" s="5">
        <v>6565</v>
      </c>
      <c r="L3935" s="5" t="s">
        <v>6777</v>
      </c>
      <c r="M3935" s="5" t="s">
        <v>99</v>
      </c>
      <c r="N3935" s="5" t="s">
        <v>17</v>
      </c>
      <c r="O3935" s="5"/>
      <c r="P3935" s="5"/>
      <c r="Q3935" s="5"/>
    </row>
    <row r="3936" spans="1:17" x14ac:dyDescent="0.35">
      <c r="A3936" s="5" t="s">
        <v>17</v>
      </c>
      <c r="B3936" s="5" t="s">
        <v>18</v>
      </c>
      <c r="C3936" s="5" t="s">
        <v>19</v>
      </c>
      <c r="D3936" s="13">
        <v>6.4</v>
      </c>
      <c r="E3936" s="6">
        <v>7565</v>
      </c>
      <c r="F3936" s="6">
        <v>5620.8099999999995</v>
      </c>
      <c r="G3936" s="7">
        <v>39570</v>
      </c>
      <c r="H3936" s="7">
        <v>39730</v>
      </c>
      <c r="I3936" s="7">
        <v>48944</v>
      </c>
      <c r="J3936" s="5"/>
      <c r="K3936" s="5">
        <v>1694</v>
      </c>
      <c r="L3936" s="5" t="s">
        <v>7590</v>
      </c>
      <c r="M3936" s="5" t="s">
        <v>55</v>
      </c>
      <c r="N3936" s="5" t="s">
        <v>17</v>
      </c>
      <c r="O3936" s="5"/>
      <c r="P3936" s="5"/>
      <c r="Q3936" s="5"/>
    </row>
    <row r="3937" spans="1:17" x14ac:dyDescent="0.35">
      <c r="A3937" s="5" t="s">
        <v>17</v>
      </c>
      <c r="B3937" s="5" t="s">
        <v>18</v>
      </c>
      <c r="C3937" s="5" t="s">
        <v>22</v>
      </c>
      <c r="D3937" s="13">
        <v>6.4</v>
      </c>
      <c r="E3937" s="6">
        <v>7533</v>
      </c>
      <c r="F3937" s="6">
        <v>5649.75</v>
      </c>
      <c r="G3937" s="7">
        <v>39799</v>
      </c>
      <c r="H3937" s="7">
        <v>39988</v>
      </c>
      <c r="I3937" s="7">
        <v>49309</v>
      </c>
      <c r="J3937" s="5"/>
      <c r="K3937" s="5">
        <v>1800</v>
      </c>
      <c r="L3937" s="5" t="s">
        <v>819</v>
      </c>
      <c r="M3937" s="5" t="s">
        <v>21</v>
      </c>
      <c r="N3937" s="5" t="s">
        <v>17</v>
      </c>
      <c r="O3937" s="5"/>
      <c r="P3937" s="5"/>
      <c r="Q3937" s="5"/>
    </row>
    <row r="3938" spans="1:17" x14ac:dyDescent="0.35">
      <c r="A3938" s="5" t="s">
        <v>17</v>
      </c>
      <c r="B3938" s="5" t="s">
        <v>18</v>
      </c>
      <c r="C3938" s="5" t="s">
        <v>19</v>
      </c>
      <c r="D3938" s="13">
        <v>6.4</v>
      </c>
      <c r="E3938" s="6">
        <v>6433</v>
      </c>
      <c r="F3938" s="6">
        <v>5789.7</v>
      </c>
      <c r="G3938" s="7">
        <v>39570</v>
      </c>
      <c r="H3938" s="7">
        <v>39686</v>
      </c>
      <c r="I3938" s="7">
        <v>48944</v>
      </c>
      <c r="J3938" s="5"/>
      <c r="K3938" s="5">
        <v>5503</v>
      </c>
      <c r="L3938" s="5" t="s">
        <v>339</v>
      </c>
      <c r="M3938" s="5" t="s">
        <v>28</v>
      </c>
      <c r="N3938" s="5" t="s">
        <v>17</v>
      </c>
      <c r="O3938" s="5"/>
      <c r="P3938" s="5"/>
      <c r="Q3938" s="5"/>
    </row>
    <row r="3939" spans="1:17" x14ac:dyDescent="0.35">
      <c r="A3939" s="5" t="s">
        <v>17</v>
      </c>
      <c r="B3939" s="5" t="s">
        <v>18</v>
      </c>
      <c r="C3939" s="5" t="s">
        <v>22</v>
      </c>
      <c r="D3939" s="13">
        <v>6.4</v>
      </c>
      <c r="E3939" s="6">
        <v>7620</v>
      </c>
      <c r="F3939" s="6">
        <v>3040.38</v>
      </c>
      <c r="G3939" s="7">
        <v>39686</v>
      </c>
      <c r="H3939" s="7">
        <v>41226</v>
      </c>
      <c r="I3939" s="7">
        <v>50405</v>
      </c>
      <c r="J3939" s="5"/>
      <c r="K3939" s="5">
        <v>8212</v>
      </c>
      <c r="L3939" s="5" t="s">
        <v>1680</v>
      </c>
      <c r="M3939" s="5" t="s">
        <v>408</v>
      </c>
      <c r="N3939" s="5" t="s">
        <v>17</v>
      </c>
      <c r="O3939" s="5"/>
      <c r="P3939" s="5"/>
      <c r="Q3939" s="5"/>
    </row>
    <row r="3940" spans="1:17" x14ac:dyDescent="0.35">
      <c r="A3940" s="5" t="s">
        <v>17</v>
      </c>
      <c r="B3940" s="5" t="s">
        <v>18</v>
      </c>
      <c r="C3940" s="5" t="s">
        <v>22</v>
      </c>
      <c r="D3940" s="13">
        <v>6.4</v>
      </c>
      <c r="E3940" s="6">
        <v>6984</v>
      </c>
      <c r="F3940" s="6">
        <v>2318.69</v>
      </c>
      <c r="G3940" s="7">
        <v>40218</v>
      </c>
      <c r="H3940" s="7">
        <v>41457</v>
      </c>
      <c r="I3940" s="7">
        <v>50770</v>
      </c>
      <c r="J3940" s="5"/>
      <c r="K3940" s="5">
        <v>3210</v>
      </c>
      <c r="L3940" s="5" t="s">
        <v>2326</v>
      </c>
      <c r="M3940" s="5" t="s">
        <v>55</v>
      </c>
      <c r="N3940" s="5" t="s">
        <v>17</v>
      </c>
      <c r="O3940" s="5"/>
      <c r="P3940" s="5"/>
      <c r="Q3940" s="5"/>
    </row>
    <row r="3941" spans="1:17" x14ac:dyDescent="0.35">
      <c r="A3941" s="5" t="s">
        <v>17</v>
      </c>
      <c r="B3941" s="5" t="s">
        <v>18</v>
      </c>
      <c r="C3941" s="5" t="s">
        <v>22</v>
      </c>
      <c r="D3941" s="13">
        <v>6.4</v>
      </c>
      <c r="E3941" s="6">
        <v>6917</v>
      </c>
      <c r="F3941" s="6">
        <v>3340.8999999999996</v>
      </c>
      <c r="G3941" s="7">
        <v>39570</v>
      </c>
      <c r="H3941" s="7">
        <v>40793</v>
      </c>
      <c r="I3941" s="7">
        <v>50040</v>
      </c>
      <c r="J3941" s="5"/>
      <c r="K3941" s="5">
        <v>5063</v>
      </c>
      <c r="L3941" s="5" t="s">
        <v>1367</v>
      </c>
      <c r="M3941" s="5" t="s">
        <v>28</v>
      </c>
      <c r="N3941" s="5" t="s">
        <v>17</v>
      </c>
      <c r="O3941" s="5"/>
      <c r="P3941" s="5"/>
      <c r="Q3941" s="5"/>
    </row>
    <row r="3942" spans="1:17" x14ac:dyDescent="0.35">
      <c r="A3942" s="5" t="s">
        <v>17</v>
      </c>
      <c r="B3942" s="5" t="s">
        <v>18</v>
      </c>
      <c r="C3942" s="5" t="s">
        <v>22</v>
      </c>
      <c r="D3942" s="13">
        <v>6.4</v>
      </c>
      <c r="E3942" s="6">
        <v>5335</v>
      </c>
      <c r="F3942" s="6">
        <v>1771.2299999999998</v>
      </c>
      <c r="G3942" s="7">
        <v>40623</v>
      </c>
      <c r="H3942" s="7">
        <v>41467</v>
      </c>
      <c r="I3942" s="7">
        <v>50770</v>
      </c>
      <c r="J3942" s="5"/>
      <c r="K3942" s="5">
        <v>8303</v>
      </c>
      <c r="L3942" s="5" t="s">
        <v>1160</v>
      </c>
      <c r="M3942" s="5" t="s">
        <v>53</v>
      </c>
      <c r="N3942" s="5" t="s">
        <v>17</v>
      </c>
      <c r="O3942" s="5"/>
      <c r="P3942" s="5"/>
      <c r="Q3942" s="5"/>
    </row>
    <row r="3943" spans="1:17" x14ac:dyDescent="0.35">
      <c r="A3943" s="5" t="s">
        <v>17</v>
      </c>
      <c r="B3943" s="5" t="s">
        <v>18</v>
      </c>
      <c r="C3943" s="5" t="s">
        <v>22</v>
      </c>
      <c r="D3943" s="13">
        <v>6.4</v>
      </c>
      <c r="E3943" s="6">
        <v>7778</v>
      </c>
      <c r="F3943" s="6">
        <v>5833.5</v>
      </c>
      <c r="G3943" s="7">
        <v>39580</v>
      </c>
      <c r="H3943" s="7">
        <v>39709</v>
      </c>
      <c r="I3943" s="7">
        <v>48944</v>
      </c>
      <c r="J3943" s="5"/>
      <c r="K3943" s="5">
        <v>4402</v>
      </c>
      <c r="L3943" s="5" t="s">
        <v>7353</v>
      </c>
      <c r="M3943" s="5" t="s">
        <v>344</v>
      </c>
      <c r="N3943" s="5" t="s">
        <v>17</v>
      </c>
      <c r="O3943" s="5"/>
      <c r="P3943" s="5"/>
      <c r="Q3943" s="5"/>
    </row>
    <row r="3944" spans="1:17" x14ac:dyDescent="0.35">
      <c r="A3944" s="5" t="s">
        <v>17</v>
      </c>
      <c r="B3944" s="5" t="s">
        <v>18</v>
      </c>
      <c r="C3944" s="5" t="s">
        <v>22</v>
      </c>
      <c r="D3944" s="13">
        <v>6.4</v>
      </c>
      <c r="E3944" s="6">
        <v>7322</v>
      </c>
      <c r="F3944" s="6">
        <v>3536.5399999999995</v>
      </c>
      <c r="G3944" s="7">
        <v>40170</v>
      </c>
      <c r="H3944" s="7">
        <v>40732</v>
      </c>
      <c r="I3944" s="7">
        <v>50040</v>
      </c>
      <c r="J3944" s="5"/>
      <c r="K3944" s="5">
        <v>3661</v>
      </c>
      <c r="L3944" s="5" t="s">
        <v>1646</v>
      </c>
      <c r="M3944" s="5" t="s">
        <v>51</v>
      </c>
      <c r="N3944" s="5" t="s">
        <v>17</v>
      </c>
      <c r="O3944" s="5"/>
      <c r="P3944" s="5"/>
      <c r="Q3944" s="5"/>
    </row>
    <row r="3945" spans="1:17" x14ac:dyDescent="0.35">
      <c r="A3945" s="5" t="s">
        <v>17</v>
      </c>
      <c r="B3945" s="5" t="s">
        <v>18</v>
      </c>
      <c r="C3945" s="5" t="s">
        <v>22</v>
      </c>
      <c r="D3945" s="13">
        <v>6.4</v>
      </c>
      <c r="E3945" s="6">
        <v>7828.4860000000008</v>
      </c>
      <c r="F3945" s="6">
        <v>3781.16</v>
      </c>
      <c r="G3945" s="7">
        <v>39570</v>
      </c>
      <c r="H3945" s="7">
        <v>40736</v>
      </c>
      <c r="I3945" s="7">
        <v>50040</v>
      </c>
      <c r="J3945" s="5"/>
      <c r="K3945" s="5">
        <v>1268</v>
      </c>
      <c r="L3945" s="5" t="s">
        <v>10902</v>
      </c>
      <c r="M3945" s="5" t="s">
        <v>21</v>
      </c>
      <c r="N3945" s="5" t="s">
        <v>17</v>
      </c>
      <c r="O3945" s="5"/>
      <c r="P3945" s="5"/>
      <c r="Q3945" s="5"/>
    </row>
    <row r="3946" spans="1:17" x14ac:dyDescent="0.35">
      <c r="A3946" s="5" t="s">
        <v>96</v>
      </c>
      <c r="B3946" s="5" t="s">
        <v>18</v>
      </c>
      <c r="C3946" s="5" t="s">
        <v>22</v>
      </c>
      <c r="D3946" s="13">
        <v>6.4</v>
      </c>
      <c r="E3946" s="6">
        <v>7325.44</v>
      </c>
      <c r="F3946" s="6">
        <v>5494.0900000000011</v>
      </c>
      <c r="G3946" s="7">
        <v>40165</v>
      </c>
      <c r="H3946" s="7">
        <v>40154</v>
      </c>
      <c r="I3946" s="7">
        <v>49309</v>
      </c>
      <c r="J3946" s="5"/>
      <c r="K3946" s="5">
        <v>7302</v>
      </c>
      <c r="L3946" s="5" t="s">
        <v>2814</v>
      </c>
      <c r="M3946" s="5" t="s">
        <v>99</v>
      </c>
      <c r="N3946" s="5" t="s">
        <v>96</v>
      </c>
      <c r="O3946" s="5"/>
      <c r="P3946" s="5"/>
      <c r="Q3946" s="5"/>
    </row>
    <row r="3947" spans="1:17" x14ac:dyDescent="0.35">
      <c r="A3947" s="5" t="s">
        <v>17</v>
      </c>
      <c r="B3947" s="5" t="s">
        <v>18</v>
      </c>
      <c r="C3947" s="5" t="s">
        <v>22</v>
      </c>
      <c r="D3947" s="13">
        <v>6.4</v>
      </c>
      <c r="E3947" s="6">
        <v>6872.6660000000002</v>
      </c>
      <c r="F3947" s="6">
        <v>4226.7</v>
      </c>
      <c r="G3947" s="7">
        <v>40445</v>
      </c>
      <c r="H3947" s="7">
        <v>40497</v>
      </c>
      <c r="I3947" s="7">
        <v>49674</v>
      </c>
      <c r="J3947" s="5"/>
      <c r="K3947" s="5">
        <v>4058</v>
      </c>
      <c r="L3947" s="5" t="s">
        <v>1929</v>
      </c>
      <c r="M3947" s="5" t="s">
        <v>1930</v>
      </c>
      <c r="N3947" s="5" t="s">
        <v>17</v>
      </c>
      <c r="O3947" s="5"/>
      <c r="P3947" s="5"/>
      <c r="Q3947" s="5"/>
    </row>
    <row r="3948" spans="1:17" x14ac:dyDescent="0.35">
      <c r="A3948" s="5" t="s">
        <v>17</v>
      </c>
      <c r="B3948" s="5" t="s">
        <v>18</v>
      </c>
      <c r="C3948" s="5" t="s">
        <v>19</v>
      </c>
      <c r="D3948" s="13">
        <v>6.4</v>
      </c>
      <c r="E3948" s="6">
        <v>5918</v>
      </c>
      <c r="F3948" s="6">
        <v>3503.4600000000005</v>
      </c>
      <c r="G3948" s="7">
        <v>39570</v>
      </c>
      <c r="H3948" s="7">
        <v>40878</v>
      </c>
      <c r="I3948" s="7">
        <v>50040</v>
      </c>
      <c r="J3948" s="5"/>
      <c r="K3948" s="5">
        <v>6472</v>
      </c>
      <c r="L3948" s="5" t="s">
        <v>4180</v>
      </c>
      <c r="M3948" s="5" t="s">
        <v>430</v>
      </c>
      <c r="N3948" s="5" t="s">
        <v>17</v>
      </c>
      <c r="O3948" s="5"/>
      <c r="P3948" s="5"/>
      <c r="Q3948" s="5"/>
    </row>
    <row r="3949" spans="1:17" x14ac:dyDescent="0.35">
      <c r="A3949" s="5" t="s">
        <v>96</v>
      </c>
      <c r="B3949" s="5" t="s">
        <v>18</v>
      </c>
      <c r="C3949" s="5" t="s">
        <v>22</v>
      </c>
      <c r="D3949" s="13">
        <v>6.4</v>
      </c>
      <c r="E3949" s="6">
        <v>4779.0320000000002</v>
      </c>
      <c r="F3949" s="6">
        <v>3044.2400000000007</v>
      </c>
      <c r="G3949" s="7">
        <v>39633</v>
      </c>
      <c r="H3949" s="7">
        <v>39766</v>
      </c>
      <c r="I3949" s="7">
        <v>48944</v>
      </c>
      <c r="J3949" s="5"/>
      <c r="K3949" s="5">
        <v>7302</v>
      </c>
      <c r="L3949" s="5" t="s">
        <v>2814</v>
      </c>
      <c r="M3949" s="5" t="s">
        <v>99</v>
      </c>
      <c r="N3949" s="5" t="s">
        <v>96</v>
      </c>
      <c r="O3949" s="5"/>
      <c r="P3949" s="5"/>
      <c r="Q3949" s="5"/>
    </row>
    <row r="3950" spans="1:17" x14ac:dyDescent="0.35">
      <c r="A3950" s="5" t="s">
        <v>17</v>
      </c>
      <c r="B3950" s="5" t="s">
        <v>18</v>
      </c>
      <c r="C3950" s="5" t="s">
        <v>19</v>
      </c>
      <c r="D3950" s="13">
        <v>6.4</v>
      </c>
      <c r="E3950" s="6">
        <v>5919</v>
      </c>
      <c r="F3950" s="6">
        <v>5327.1</v>
      </c>
      <c r="G3950" s="7">
        <v>39573</v>
      </c>
      <c r="H3950" s="7">
        <v>38800</v>
      </c>
      <c r="I3950" s="7">
        <v>48213</v>
      </c>
      <c r="J3950" s="5"/>
      <c r="K3950" s="5">
        <v>4922</v>
      </c>
      <c r="L3950" s="5" t="s">
        <v>3714</v>
      </c>
      <c r="M3950" s="5" t="s">
        <v>51</v>
      </c>
      <c r="N3950" s="5" t="s">
        <v>17</v>
      </c>
      <c r="O3950" s="5"/>
      <c r="P3950" s="5"/>
      <c r="Q3950" s="5"/>
    </row>
    <row r="3951" spans="1:17" x14ac:dyDescent="0.35">
      <c r="A3951" s="5" t="s">
        <v>17</v>
      </c>
      <c r="B3951" s="5" t="s">
        <v>18</v>
      </c>
      <c r="C3951" s="5" t="s">
        <v>22</v>
      </c>
      <c r="D3951" s="13">
        <v>6.4</v>
      </c>
      <c r="E3951" s="6">
        <v>5269</v>
      </c>
      <c r="F3951" s="6">
        <v>3240.4300000000007</v>
      </c>
      <c r="G3951" s="7">
        <v>40127</v>
      </c>
      <c r="H3951" s="7">
        <v>40282</v>
      </c>
      <c r="I3951" s="7">
        <v>49674</v>
      </c>
      <c r="J3951" s="5"/>
      <c r="K3951" s="5">
        <v>9472</v>
      </c>
      <c r="L3951" s="5" t="s">
        <v>1309</v>
      </c>
      <c r="M3951" s="5" t="s">
        <v>32</v>
      </c>
      <c r="N3951" s="5" t="s">
        <v>17</v>
      </c>
      <c r="O3951" s="5"/>
      <c r="P3951" s="5"/>
      <c r="Q3951" s="5"/>
    </row>
    <row r="3952" spans="1:17" x14ac:dyDescent="0.35">
      <c r="A3952" s="5" t="s">
        <v>17</v>
      </c>
      <c r="B3952" s="5" t="s">
        <v>18</v>
      </c>
      <c r="C3952" s="5" t="s">
        <v>22</v>
      </c>
      <c r="D3952" s="13">
        <v>6.4</v>
      </c>
      <c r="E3952" s="6">
        <v>7648</v>
      </c>
      <c r="F3952" s="6">
        <v>4703.53</v>
      </c>
      <c r="G3952" s="7">
        <v>40282</v>
      </c>
      <c r="H3952" s="7">
        <v>40284</v>
      </c>
      <c r="I3952" s="7">
        <v>49674</v>
      </c>
      <c r="J3952" s="5"/>
      <c r="K3952" s="5">
        <v>5037</v>
      </c>
      <c r="L3952" s="5" t="s">
        <v>4094</v>
      </c>
      <c r="M3952" s="5" t="s">
        <v>28</v>
      </c>
      <c r="N3952" s="5" t="s">
        <v>17</v>
      </c>
      <c r="O3952" s="5"/>
      <c r="P3952" s="5"/>
      <c r="Q3952" s="5"/>
    </row>
    <row r="3953" spans="1:17" x14ac:dyDescent="0.35">
      <c r="A3953" s="5" t="s">
        <v>17</v>
      </c>
      <c r="B3953" s="5" t="s">
        <v>18</v>
      </c>
      <c r="C3953" s="5" t="s">
        <v>22</v>
      </c>
      <c r="D3953" s="13">
        <v>6.4</v>
      </c>
      <c r="E3953" s="6">
        <v>7034.16</v>
      </c>
      <c r="F3953" s="6">
        <v>3397.4900000000002</v>
      </c>
      <c r="G3953" s="7">
        <v>40532</v>
      </c>
      <c r="H3953" s="7">
        <v>40722</v>
      </c>
      <c r="I3953" s="7">
        <v>50040</v>
      </c>
      <c r="J3953" s="5"/>
      <c r="K3953" s="5">
        <v>4581</v>
      </c>
      <c r="L3953" s="5" t="s">
        <v>3661</v>
      </c>
      <c r="M3953" s="5" t="s">
        <v>210</v>
      </c>
      <c r="N3953" s="5" t="s">
        <v>17</v>
      </c>
      <c r="O3953" s="5"/>
      <c r="P3953" s="5"/>
      <c r="Q3953" s="5"/>
    </row>
    <row r="3954" spans="1:17" x14ac:dyDescent="0.35">
      <c r="A3954" s="5" t="s">
        <v>96</v>
      </c>
      <c r="B3954" s="5" t="s">
        <v>18</v>
      </c>
      <c r="C3954" s="5" t="s">
        <v>22</v>
      </c>
      <c r="D3954" s="13">
        <v>6.4</v>
      </c>
      <c r="E3954" s="6">
        <v>6951</v>
      </c>
      <c r="F3954" s="6">
        <v>3357.32</v>
      </c>
      <c r="G3954" s="7">
        <v>40682</v>
      </c>
      <c r="H3954" s="7">
        <v>40732</v>
      </c>
      <c r="I3954" s="7">
        <v>50040</v>
      </c>
      <c r="J3954" s="5"/>
      <c r="K3954" s="5">
        <v>4495</v>
      </c>
      <c r="L3954" s="5" t="s">
        <v>5745</v>
      </c>
      <c r="M3954" s="5" t="s">
        <v>344</v>
      </c>
      <c r="N3954" s="5" t="s">
        <v>96</v>
      </c>
      <c r="O3954" s="5"/>
      <c r="P3954" s="5"/>
      <c r="Q3954" s="5"/>
    </row>
    <row r="3955" spans="1:17" x14ac:dyDescent="0.35">
      <c r="A3955" s="5" t="s">
        <v>17</v>
      </c>
      <c r="B3955" s="5" t="s">
        <v>18</v>
      </c>
      <c r="C3955" s="5" t="s">
        <v>22</v>
      </c>
      <c r="D3955" s="13">
        <v>6.4</v>
      </c>
      <c r="E3955" s="6">
        <v>6227</v>
      </c>
      <c r="F3955" s="6">
        <v>4670.25</v>
      </c>
      <c r="G3955" s="7">
        <v>39581</v>
      </c>
      <c r="H3955" s="7">
        <v>39387</v>
      </c>
      <c r="I3955" s="7">
        <v>48579</v>
      </c>
      <c r="J3955" s="5"/>
      <c r="K3955" s="5">
        <v>9650</v>
      </c>
      <c r="L3955" s="5" t="s">
        <v>84</v>
      </c>
      <c r="M3955" s="5" t="s">
        <v>32</v>
      </c>
      <c r="N3955" s="5" t="s">
        <v>17</v>
      </c>
      <c r="O3955" s="5"/>
      <c r="P3955" s="5"/>
      <c r="Q3955" s="5"/>
    </row>
    <row r="3956" spans="1:17" x14ac:dyDescent="0.35">
      <c r="A3956" s="5" t="s">
        <v>17</v>
      </c>
      <c r="B3956" s="5" t="s">
        <v>18</v>
      </c>
      <c r="C3956" s="5" t="s">
        <v>19</v>
      </c>
      <c r="D3956" s="13">
        <v>6.4</v>
      </c>
      <c r="E3956" s="6">
        <v>6398</v>
      </c>
      <c r="F3956" s="6">
        <v>3787.6200000000003</v>
      </c>
      <c r="G3956" s="7">
        <v>40855</v>
      </c>
      <c r="H3956" s="7">
        <v>40882</v>
      </c>
      <c r="I3956" s="7">
        <v>50040</v>
      </c>
      <c r="J3956" s="5"/>
      <c r="K3956" s="5">
        <v>3658</v>
      </c>
      <c r="L3956" s="5" t="s">
        <v>1645</v>
      </c>
      <c r="M3956" s="5" t="s">
        <v>51</v>
      </c>
      <c r="N3956" s="5" t="s">
        <v>17</v>
      </c>
      <c r="O3956" s="5"/>
      <c r="P3956" s="5"/>
      <c r="Q3956" s="5"/>
    </row>
    <row r="3957" spans="1:17" x14ac:dyDescent="0.35">
      <c r="A3957" s="5" t="s">
        <v>17</v>
      </c>
      <c r="B3957" s="5" t="s">
        <v>18</v>
      </c>
      <c r="C3957" s="5" t="s">
        <v>22</v>
      </c>
      <c r="D3957" s="13">
        <v>6.4</v>
      </c>
      <c r="E3957" s="6">
        <v>8044.7759999999998</v>
      </c>
      <c r="F3957" s="6">
        <v>2670.8500000000004</v>
      </c>
      <c r="G3957" s="7">
        <v>40035</v>
      </c>
      <c r="H3957" s="7">
        <v>41521</v>
      </c>
      <c r="I3957" s="7">
        <v>50770</v>
      </c>
      <c r="J3957" s="5"/>
      <c r="K3957" s="5">
        <v>6221</v>
      </c>
      <c r="L3957" s="5" t="s">
        <v>1798</v>
      </c>
      <c r="M3957" s="5" t="s">
        <v>179</v>
      </c>
      <c r="N3957" s="5" t="s">
        <v>17</v>
      </c>
      <c r="O3957" s="5"/>
      <c r="P3957" s="5"/>
      <c r="Q3957" s="5"/>
    </row>
    <row r="3958" spans="1:17" x14ac:dyDescent="0.35">
      <c r="A3958" s="5" t="s">
        <v>17</v>
      </c>
      <c r="B3958" s="5" t="s">
        <v>18</v>
      </c>
      <c r="C3958" s="5" t="s">
        <v>22</v>
      </c>
      <c r="D3958" s="13">
        <v>6.4</v>
      </c>
      <c r="E3958" s="6">
        <v>5593</v>
      </c>
      <c r="F3958" s="6">
        <v>4194.75</v>
      </c>
      <c r="G3958" s="7">
        <v>39597</v>
      </c>
      <c r="H3958" s="7">
        <v>39559</v>
      </c>
      <c r="I3958" s="7">
        <v>48944</v>
      </c>
      <c r="J3958" s="5"/>
      <c r="K3958" s="5">
        <v>6103</v>
      </c>
      <c r="L3958" s="5" t="s">
        <v>2929</v>
      </c>
      <c r="M3958" s="5" t="s">
        <v>179</v>
      </c>
      <c r="N3958" s="5" t="s">
        <v>17</v>
      </c>
      <c r="O3958" s="5"/>
      <c r="P3958" s="5"/>
      <c r="Q3958" s="5"/>
    </row>
    <row r="3959" spans="1:17" x14ac:dyDescent="0.35">
      <c r="A3959" s="5" t="s">
        <v>17</v>
      </c>
      <c r="B3959" s="5" t="s">
        <v>18</v>
      </c>
      <c r="C3959" s="5" t="s">
        <v>22</v>
      </c>
      <c r="D3959" s="13">
        <v>6.43</v>
      </c>
      <c r="E3959" s="6">
        <v>6347</v>
      </c>
      <c r="F3959" s="6">
        <v>3065.6</v>
      </c>
      <c r="G3959" s="7">
        <v>40723</v>
      </c>
      <c r="H3959" s="7">
        <v>40878</v>
      </c>
      <c r="I3959" s="7">
        <v>50040</v>
      </c>
      <c r="J3959" s="5"/>
      <c r="K3959" s="5">
        <v>4500</v>
      </c>
      <c r="L3959" s="5" t="s">
        <v>2295</v>
      </c>
      <c r="M3959" s="5" t="s">
        <v>210</v>
      </c>
      <c r="N3959" s="5" t="s">
        <v>17</v>
      </c>
      <c r="O3959" s="5"/>
      <c r="P3959" s="5"/>
      <c r="Q3959" s="5"/>
    </row>
    <row r="3960" spans="1:17" x14ac:dyDescent="0.35">
      <c r="A3960" s="5" t="s">
        <v>17</v>
      </c>
      <c r="B3960" s="5" t="s">
        <v>18</v>
      </c>
      <c r="C3960" s="5" t="s">
        <v>22</v>
      </c>
      <c r="D3960" s="13">
        <v>6.43</v>
      </c>
      <c r="E3960" s="6">
        <v>7939.8329999999996</v>
      </c>
      <c r="F3960" s="6">
        <v>3834.9300000000007</v>
      </c>
      <c r="G3960" s="7">
        <v>40793</v>
      </c>
      <c r="H3960" s="7">
        <v>40893</v>
      </c>
      <c r="I3960" s="7">
        <v>50040</v>
      </c>
      <c r="J3960" s="5"/>
      <c r="K3960" s="5">
        <v>4204</v>
      </c>
      <c r="L3960" s="5" t="s">
        <v>13009</v>
      </c>
      <c r="M3960" s="5" t="s">
        <v>210</v>
      </c>
      <c r="N3960" s="5" t="s">
        <v>17</v>
      </c>
      <c r="O3960" s="5"/>
      <c r="P3960" s="5"/>
      <c r="Q3960" s="5"/>
    </row>
    <row r="3961" spans="1:17" x14ac:dyDescent="0.35">
      <c r="A3961" s="5" t="s">
        <v>17</v>
      </c>
      <c r="B3961" s="5" t="s">
        <v>18</v>
      </c>
      <c r="C3961" s="5" t="s">
        <v>22</v>
      </c>
      <c r="D3961" s="13">
        <v>6.44</v>
      </c>
      <c r="E3961" s="6">
        <v>6970</v>
      </c>
      <c r="F3961" s="6">
        <v>2314.0299999999997</v>
      </c>
      <c r="G3961" s="7">
        <v>40784</v>
      </c>
      <c r="H3961" s="7">
        <v>41389</v>
      </c>
      <c r="I3961" s="7">
        <v>50770</v>
      </c>
      <c r="J3961" s="5"/>
      <c r="K3961" s="5">
        <v>8458</v>
      </c>
      <c r="L3961" s="5" t="s">
        <v>5780</v>
      </c>
      <c r="M3961" s="5" t="s">
        <v>53</v>
      </c>
      <c r="N3961" s="5" t="s">
        <v>17</v>
      </c>
      <c r="O3961" s="5"/>
      <c r="P3961" s="5"/>
      <c r="Q3961" s="5"/>
    </row>
    <row r="3962" spans="1:17" x14ac:dyDescent="0.35">
      <c r="A3962" s="5" t="s">
        <v>17</v>
      </c>
      <c r="B3962" s="5" t="s">
        <v>18</v>
      </c>
      <c r="C3962" s="5" t="s">
        <v>22</v>
      </c>
      <c r="D3962" s="13">
        <v>6.44</v>
      </c>
      <c r="E3962" s="6">
        <v>6328</v>
      </c>
      <c r="F3962" s="6">
        <v>3056.4</v>
      </c>
      <c r="G3962" s="7">
        <v>40505</v>
      </c>
      <c r="H3962" s="7">
        <v>40806</v>
      </c>
      <c r="I3962" s="7">
        <v>50040</v>
      </c>
      <c r="J3962" s="5"/>
      <c r="K3962" s="5">
        <v>3600</v>
      </c>
      <c r="L3962" s="5" t="s">
        <v>392</v>
      </c>
      <c r="M3962" s="5" t="s">
        <v>51</v>
      </c>
      <c r="N3962" s="5" t="s">
        <v>17</v>
      </c>
      <c r="O3962" s="5"/>
      <c r="P3962" s="5"/>
      <c r="Q3962" s="5"/>
    </row>
    <row r="3963" spans="1:17" x14ac:dyDescent="0.35">
      <c r="A3963" s="5" t="s">
        <v>96</v>
      </c>
      <c r="B3963" s="5" t="s">
        <v>18</v>
      </c>
      <c r="C3963" s="5" t="s">
        <v>22</v>
      </c>
      <c r="D3963" s="13">
        <v>6.44</v>
      </c>
      <c r="E3963" s="6">
        <v>7237</v>
      </c>
      <c r="F3963" s="6">
        <v>3495.4700000000003</v>
      </c>
      <c r="G3963" s="7">
        <v>40833</v>
      </c>
      <c r="H3963" s="7">
        <v>40879</v>
      </c>
      <c r="I3963" s="7">
        <v>50040</v>
      </c>
      <c r="J3963" s="5"/>
      <c r="K3963" s="5">
        <v>3904</v>
      </c>
      <c r="L3963" s="5" t="s">
        <v>1597</v>
      </c>
      <c r="M3963" s="5" t="s">
        <v>76</v>
      </c>
      <c r="N3963" s="5" t="s">
        <v>96</v>
      </c>
      <c r="O3963" s="5"/>
      <c r="P3963" s="5"/>
      <c r="Q3963" s="5"/>
    </row>
    <row r="3964" spans="1:17" x14ac:dyDescent="0.35">
      <c r="A3964" s="5" t="s">
        <v>17</v>
      </c>
      <c r="B3964" s="5" t="s">
        <v>18</v>
      </c>
      <c r="C3964" s="5" t="s">
        <v>19</v>
      </c>
      <c r="D3964" s="13">
        <v>6.45</v>
      </c>
      <c r="E3964" s="6">
        <v>8009</v>
      </c>
      <c r="F3964" s="6">
        <v>3908.3900000000008</v>
      </c>
      <c r="G3964" s="7">
        <v>40812</v>
      </c>
      <c r="H3964" s="7">
        <v>41082</v>
      </c>
      <c r="I3964" s="7">
        <v>50405</v>
      </c>
      <c r="J3964" s="5"/>
      <c r="K3964" s="5">
        <v>7412</v>
      </c>
      <c r="L3964" s="5" t="s">
        <v>7084</v>
      </c>
      <c r="M3964" s="5" t="s">
        <v>99</v>
      </c>
      <c r="N3964" s="5" t="s">
        <v>17</v>
      </c>
      <c r="O3964" s="5"/>
      <c r="P3964" s="5"/>
      <c r="Q3964" s="5"/>
    </row>
    <row r="3965" spans="1:17" x14ac:dyDescent="0.35">
      <c r="A3965" s="5" t="s">
        <v>17</v>
      </c>
      <c r="B3965" s="5" t="s">
        <v>18</v>
      </c>
      <c r="C3965" s="5" t="s">
        <v>19</v>
      </c>
      <c r="D3965" s="13">
        <v>6.46</v>
      </c>
      <c r="E3965" s="6">
        <v>6749</v>
      </c>
      <c r="F3965" s="6">
        <v>4650.0599999999995</v>
      </c>
      <c r="G3965" s="7">
        <v>39632</v>
      </c>
      <c r="H3965" s="7">
        <v>40025</v>
      </c>
      <c r="I3965" s="7">
        <v>49309</v>
      </c>
      <c r="J3965" s="5"/>
      <c r="K3965" s="5">
        <v>3700</v>
      </c>
      <c r="L3965" s="5" t="s">
        <v>2012</v>
      </c>
      <c r="M3965" s="5" t="s">
        <v>51</v>
      </c>
      <c r="N3965" s="5" t="s">
        <v>17</v>
      </c>
      <c r="O3965" s="5"/>
      <c r="P3965" s="5"/>
      <c r="Q3965" s="5"/>
    </row>
    <row r="3966" spans="1:17" x14ac:dyDescent="0.35">
      <c r="A3966" s="5" t="s">
        <v>17</v>
      </c>
      <c r="B3966" s="5" t="s">
        <v>18</v>
      </c>
      <c r="C3966" s="5" t="s">
        <v>19</v>
      </c>
      <c r="D3966" s="13">
        <v>6.46</v>
      </c>
      <c r="E3966" s="6">
        <v>6514</v>
      </c>
      <c r="F3966" s="6">
        <v>3458.92</v>
      </c>
      <c r="G3966" s="7">
        <v>40850</v>
      </c>
      <c r="H3966" s="7">
        <v>40889</v>
      </c>
      <c r="I3966" s="7">
        <v>50040</v>
      </c>
      <c r="J3966" s="5"/>
      <c r="K3966" s="5">
        <v>6952</v>
      </c>
      <c r="L3966" s="5" t="s">
        <v>6771</v>
      </c>
      <c r="M3966" s="5" t="s">
        <v>42</v>
      </c>
      <c r="N3966" s="5" t="s">
        <v>17</v>
      </c>
      <c r="O3966" s="5"/>
      <c r="P3966" s="5"/>
      <c r="Q3966" s="5"/>
    </row>
    <row r="3967" spans="1:17" x14ac:dyDescent="0.35">
      <c r="A3967" s="5" t="s">
        <v>17</v>
      </c>
      <c r="B3967" s="5" t="s">
        <v>18</v>
      </c>
      <c r="C3967" s="5" t="s">
        <v>22</v>
      </c>
      <c r="D3967" s="13">
        <v>6.47</v>
      </c>
      <c r="E3967" s="6">
        <v>4529</v>
      </c>
      <c r="F3967" s="6">
        <v>2033.52</v>
      </c>
      <c r="G3967" s="7">
        <v>39570</v>
      </c>
      <c r="H3967" s="7">
        <v>38848</v>
      </c>
      <c r="I3967" s="7">
        <v>48213</v>
      </c>
      <c r="J3967" s="5"/>
      <c r="K3967" s="5">
        <v>2842</v>
      </c>
      <c r="L3967" s="5" t="s">
        <v>1048</v>
      </c>
      <c r="M3967" s="5" t="s">
        <v>38</v>
      </c>
      <c r="N3967" s="5" t="s">
        <v>17</v>
      </c>
      <c r="O3967" s="5"/>
      <c r="P3967" s="5"/>
      <c r="Q3967" s="5"/>
    </row>
    <row r="3968" spans="1:17" x14ac:dyDescent="0.35">
      <c r="A3968" s="5" t="s">
        <v>17</v>
      </c>
      <c r="B3968" s="5" t="s">
        <v>18</v>
      </c>
      <c r="C3968" s="5" t="s">
        <v>22</v>
      </c>
      <c r="D3968" s="13">
        <v>6.48</v>
      </c>
      <c r="E3968" s="6">
        <v>7573</v>
      </c>
      <c r="F3968" s="6">
        <v>3657.75</v>
      </c>
      <c r="G3968" s="7">
        <v>40521</v>
      </c>
      <c r="H3968" s="7">
        <v>40855</v>
      </c>
      <c r="I3968" s="7">
        <v>50040</v>
      </c>
      <c r="J3968" s="5"/>
      <c r="K3968" s="5">
        <v>4304</v>
      </c>
      <c r="L3968" s="5" t="s">
        <v>2470</v>
      </c>
      <c r="M3968" s="5" t="s">
        <v>344</v>
      </c>
      <c r="N3968" s="5" t="s">
        <v>17</v>
      </c>
      <c r="O3968" s="5"/>
      <c r="P3968" s="5"/>
      <c r="Q3968" s="5"/>
    </row>
    <row r="3969" spans="1:17" x14ac:dyDescent="0.35">
      <c r="A3969" s="5" t="s">
        <v>17</v>
      </c>
      <c r="B3969" s="5" t="s">
        <v>18</v>
      </c>
      <c r="C3969" s="5" t="s">
        <v>22</v>
      </c>
      <c r="D3969" s="13">
        <v>6.48</v>
      </c>
      <c r="E3969" s="6">
        <v>6699</v>
      </c>
      <c r="F3969" s="6">
        <v>4119.8900000000003</v>
      </c>
      <c r="G3969" s="7">
        <v>40469</v>
      </c>
      <c r="H3969" s="7">
        <v>40534</v>
      </c>
      <c r="I3969" s="7">
        <v>49674</v>
      </c>
      <c r="J3969" s="5"/>
      <c r="K3969" s="5">
        <v>3436</v>
      </c>
      <c r="L3969" s="5" t="s">
        <v>599</v>
      </c>
      <c r="M3969" s="5" t="s">
        <v>51</v>
      </c>
      <c r="N3969" s="5" t="s">
        <v>17</v>
      </c>
      <c r="O3969" s="5"/>
      <c r="P3969" s="5"/>
      <c r="Q3969" s="5"/>
    </row>
    <row r="3970" spans="1:17" x14ac:dyDescent="0.35">
      <c r="A3970" s="5" t="s">
        <v>17</v>
      </c>
      <c r="B3970" s="5" t="s">
        <v>18</v>
      </c>
      <c r="C3970" s="5" t="s">
        <v>22</v>
      </c>
      <c r="D3970" s="13">
        <v>6.48</v>
      </c>
      <c r="E3970" s="6">
        <v>7070</v>
      </c>
      <c r="F3970" s="6">
        <v>3170.6800000000003</v>
      </c>
      <c r="G3970" s="7">
        <v>40797</v>
      </c>
      <c r="H3970" s="7">
        <v>40817</v>
      </c>
      <c r="I3970" s="7">
        <v>50040</v>
      </c>
      <c r="J3970" s="5"/>
      <c r="K3970" s="5">
        <v>1890</v>
      </c>
      <c r="L3970" s="5" t="s">
        <v>826</v>
      </c>
      <c r="M3970" s="5" t="s">
        <v>76</v>
      </c>
      <c r="N3970" s="5" t="s">
        <v>17</v>
      </c>
      <c r="O3970" s="5"/>
      <c r="P3970" s="5"/>
      <c r="Q3970" s="5"/>
    </row>
    <row r="3971" spans="1:17" x14ac:dyDescent="0.35">
      <c r="A3971" s="5" t="s">
        <v>17</v>
      </c>
      <c r="B3971" s="5" t="s">
        <v>18</v>
      </c>
      <c r="C3971" s="5" t="s">
        <v>22</v>
      </c>
      <c r="D3971" s="13">
        <v>6.48</v>
      </c>
      <c r="E3971" s="6">
        <v>6181.5530000000008</v>
      </c>
      <c r="F3971" s="6">
        <v>2985.68</v>
      </c>
      <c r="G3971" s="7">
        <v>40855</v>
      </c>
      <c r="H3971" s="7">
        <v>40865</v>
      </c>
      <c r="I3971" s="7">
        <v>50040</v>
      </c>
      <c r="J3971" s="5"/>
      <c r="K3971" s="5">
        <v>9476</v>
      </c>
      <c r="L3971" s="5" t="s">
        <v>6620</v>
      </c>
      <c r="M3971" s="5" t="s">
        <v>32</v>
      </c>
      <c r="N3971" s="5" t="s">
        <v>17</v>
      </c>
      <c r="O3971" s="5"/>
      <c r="P3971" s="5"/>
      <c r="Q3971" s="5"/>
    </row>
    <row r="3972" spans="1:17" x14ac:dyDescent="0.35">
      <c r="A3972" s="5" t="s">
        <v>17</v>
      </c>
      <c r="B3972" s="5" t="s">
        <v>18</v>
      </c>
      <c r="C3972" s="5" t="s">
        <v>19</v>
      </c>
      <c r="D3972" s="13">
        <v>6.48</v>
      </c>
      <c r="E3972" s="6">
        <v>6172</v>
      </c>
      <c r="F3972" s="6">
        <v>3653.83</v>
      </c>
      <c r="G3972" s="7">
        <v>40641</v>
      </c>
      <c r="H3972" s="7">
        <v>40717</v>
      </c>
      <c r="I3972" s="7">
        <v>50040</v>
      </c>
      <c r="J3972" s="5"/>
      <c r="K3972" s="5">
        <v>1426</v>
      </c>
      <c r="L3972" s="5" t="s">
        <v>8536</v>
      </c>
      <c r="M3972" s="5" t="s">
        <v>21</v>
      </c>
      <c r="N3972" s="5" t="s">
        <v>17</v>
      </c>
      <c r="O3972" s="5"/>
      <c r="P3972" s="5"/>
      <c r="Q3972" s="5"/>
    </row>
    <row r="3973" spans="1:17" x14ac:dyDescent="0.35">
      <c r="A3973" s="5" t="s">
        <v>17</v>
      </c>
      <c r="B3973" s="5" t="s">
        <v>18</v>
      </c>
      <c r="C3973" s="5" t="s">
        <v>22</v>
      </c>
      <c r="D3973" s="13">
        <v>6.48</v>
      </c>
      <c r="E3973" s="6">
        <v>7030.04</v>
      </c>
      <c r="F3973" s="6">
        <v>3395.52</v>
      </c>
      <c r="G3973" s="7">
        <v>40798</v>
      </c>
      <c r="H3973" s="7">
        <v>40886</v>
      </c>
      <c r="I3973" s="7">
        <v>50040</v>
      </c>
      <c r="J3973" s="5"/>
      <c r="K3973" s="5">
        <v>9450</v>
      </c>
      <c r="L3973" s="5" t="s">
        <v>2325</v>
      </c>
      <c r="M3973" s="5" t="s">
        <v>32</v>
      </c>
      <c r="N3973" s="5" t="s">
        <v>17</v>
      </c>
      <c r="O3973" s="5"/>
      <c r="P3973" s="5"/>
      <c r="Q3973" s="5"/>
    </row>
    <row r="3974" spans="1:17" x14ac:dyDescent="0.35">
      <c r="A3974" s="5" t="s">
        <v>17</v>
      </c>
      <c r="B3974" s="5" t="s">
        <v>18</v>
      </c>
      <c r="C3974" s="5" t="s">
        <v>22</v>
      </c>
      <c r="D3974" s="13">
        <v>6.48</v>
      </c>
      <c r="E3974" s="6">
        <v>7248.5</v>
      </c>
      <c r="F3974" s="6">
        <v>3501.0100000000007</v>
      </c>
      <c r="G3974" s="7">
        <v>40716</v>
      </c>
      <c r="H3974" s="7">
        <v>40842</v>
      </c>
      <c r="I3974" s="7">
        <v>50040</v>
      </c>
      <c r="J3974" s="5"/>
      <c r="K3974" s="5">
        <v>5507</v>
      </c>
      <c r="L3974" s="5" t="s">
        <v>2870</v>
      </c>
      <c r="M3974" s="5" t="s">
        <v>28</v>
      </c>
      <c r="N3974" s="5" t="s">
        <v>17</v>
      </c>
      <c r="O3974" s="5"/>
      <c r="P3974" s="5"/>
      <c r="Q3974" s="5"/>
    </row>
    <row r="3975" spans="1:17" x14ac:dyDescent="0.35">
      <c r="A3975" s="5" t="s">
        <v>17</v>
      </c>
      <c r="B3975" s="5" t="s">
        <v>18</v>
      </c>
      <c r="C3975" s="5" t="s">
        <v>22</v>
      </c>
      <c r="D3975" s="13">
        <v>6.48</v>
      </c>
      <c r="E3975" s="6">
        <v>4614</v>
      </c>
      <c r="F3975" s="6">
        <v>2228.5699999999997</v>
      </c>
      <c r="G3975" s="7">
        <v>40827</v>
      </c>
      <c r="H3975" s="7">
        <v>40870</v>
      </c>
      <c r="I3975" s="7">
        <v>50040</v>
      </c>
      <c r="J3975" s="5"/>
      <c r="K3975" s="5">
        <v>8610</v>
      </c>
      <c r="L3975" s="5" t="s">
        <v>1563</v>
      </c>
      <c r="M3975" s="5" t="s">
        <v>53</v>
      </c>
      <c r="N3975" s="5" t="s">
        <v>17</v>
      </c>
      <c r="O3975" s="5"/>
      <c r="P3975" s="5"/>
      <c r="Q3975" s="5"/>
    </row>
    <row r="3976" spans="1:17" x14ac:dyDescent="0.35">
      <c r="A3976" s="5" t="s">
        <v>17</v>
      </c>
      <c r="B3976" s="5" t="s">
        <v>18</v>
      </c>
      <c r="C3976" s="5" t="s">
        <v>22</v>
      </c>
      <c r="D3976" s="13">
        <v>6.48</v>
      </c>
      <c r="E3976" s="6">
        <v>5451</v>
      </c>
      <c r="F3976" s="6">
        <v>2632.84</v>
      </c>
      <c r="G3976" s="7">
        <v>40827</v>
      </c>
      <c r="H3976" s="7">
        <v>40856</v>
      </c>
      <c r="I3976" s="7">
        <v>50040</v>
      </c>
      <c r="J3976" s="5"/>
      <c r="K3976" s="5">
        <v>8623</v>
      </c>
      <c r="L3976" s="5" t="s">
        <v>536</v>
      </c>
      <c r="M3976" s="5" t="s">
        <v>53</v>
      </c>
      <c r="N3976" s="5" t="s">
        <v>17</v>
      </c>
      <c r="O3976" s="5"/>
      <c r="P3976" s="5"/>
      <c r="Q3976" s="5"/>
    </row>
    <row r="3977" spans="1:17" x14ac:dyDescent="0.35">
      <c r="A3977" s="5" t="s">
        <v>17</v>
      </c>
      <c r="B3977" s="5" t="s">
        <v>18</v>
      </c>
      <c r="C3977" s="5" t="s">
        <v>22</v>
      </c>
      <c r="D3977" s="13">
        <v>6.48</v>
      </c>
      <c r="E3977" s="6">
        <v>7090.530999999999</v>
      </c>
      <c r="F3977" s="6">
        <v>3424.7100000000005</v>
      </c>
      <c r="G3977" s="7">
        <v>40781</v>
      </c>
      <c r="H3977" s="7">
        <v>40820</v>
      </c>
      <c r="I3977" s="7">
        <v>50040</v>
      </c>
      <c r="J3977" s="5"/>
      <c r="K3977" s="5">
        <v>9606</v>
      </c>
      <c r="L3977" s="5" t="s">
        <v>3170</v>
      </c>
      <c r="M3977" s="5" t="s">
        <v>32</v>
      </c>
      <c r="N3977" s="5" t="s">
        <v>17</v>
      </c>
      <c r="O3977" s="5"/>
      <c r="P3977" s="5"/>
      <c r="Q3977" s="5"/>
    </row>
    <row r="3978" spans="1:17" x14ac:dyDescent="0.35">
      <c r="A3978" s="5" t="s">
        <v>17</v>
      </c>
      <c r="B3978" s="5" t="s">
        <v>18</v>
      </c>
      <c r="C3978" s="5" t="s">
        <v>22</v>
      </c>
      <c r="D3978" s="13">
        <v>6.5</v>
      </c>
      <c r="E3978" s="6">
        <v>7080</v>
      </c>
      <c r="F3978" s="6">
        <v>5310</v>
      </c>
      <c r="G3978" s="7">
        <v>39632</v>
      </c>
      <c r="H3978" s="7">
        <v>39083</v>
      </c>
      <c r="I3978" s="7">
        <v>48579</v>
      </c>
      <c r="J3978" s="5"/>
      <c r="K3978" s="5">
        <v>3173</v>
      </c>
      <c r="L3978" s="5" t="s">
        <v>1679</v>
      </c>
      <c r="M3978" s="5" t="s">
        <v>51</v>
      </c>
      <c r="N3978" s="5" t="s">
        <v>17</v>
      </c>
      <c r="O3978" s="5"/>
      <c r="P3978" s="5"/>
      <c r="Q3978" s="5"/>
    </row>
    <row r="3979" spans="1:17" x14ac:dyDescent="0.35">
      <c r="A3979" s="5" t="s">
        <v>17</v>
      </c>
      <c r="B3979" s="5" t="s">
        <v>18</v>
      </c>
      <c r="C3979" s="5" t="s">
        <v>22</v>
      </c>
      <c r="D3979" s="13">
        <v>6.5</v>
      </c>
      <c r="E3979" s="6">
        <v>5734</v>
      </c>
      <c r="F3979" s="6">
        <v>3526.41</v>
      </c>
      <c r="G3979" s="7">
        <v>40252</v>
      </c>
      <c r="H3979" s="7">
        <v>40278</v>
      </c>
      <c r="I3979" s="7">
        <v>49674</v>
      </c>
      <c r="J3979" s="5"/>
      <c r="K3979" s="5">
        <v>3292</v>
      </c>
      <c r="L3979" s="5" t="s">
        <v>2021</v>
      </c>
      <c r="M3979" s="5" t="s">
        <v>51</v>
      </c>
      <c r="N3979" s="5" t="s">
        <v>17</v>
      </c>
      <c r="O3979" s="5"/>
      <c r="P3979" s="5"/>
      <c r="Q3979" s="5"/>
    </row>
    <row r="3980" spans="1:17" x14ac:dyDescent="0.35">
      <c r="A3980" s="5" t="s">
        <v>17</v>
      </c>
      <c r="B3980" s="5" t="s">
        <v>18</v>
      </c>
      <c r="C3980" s="5" t="s">
        <v>22</v>
      </c>
      <c r="D3980" s="13">
        <v>6.5</v>
      </c>
      <c r="E3980" s="6">
        <v>5343.0999999999995</v>
      </c>
      <c r="F3980" s="6">
        <v>4007.3400000000006</v>
      </c>
      <c r="G3980" s="7">
        <v>39570</v>
      </c>
      <c r="H3980" s="7">
        <v>40106</v>
      </c>
      <c r="I3980" s="7">
        <v>49309</v>
      </c>
      <c r="J3980" s="5"/>
      <c r="K3980" s="5">
        <v>9470</v>
      </c>
      <c r="L3980" s="5" t="s">
        <v>1711</v>
      </c>
      <c r="M3980" s="5" t="s">
        <v>32</v>
      </c>
      <c r="N3980" s="5" t="s">
        <v>17</v>
      </c>
      <c r="O3980" s="5"/>
      <c r="P3980" s="5"/>
      <c r="Q3980" s="5"/>
    </row>
    <row r="3981" spans="1:17" x14ac:dyDescent="0.35">
      <c r="A3981" s="5" t="s">
        <v>17</v>
      </c>
      <c r="B3981" s="5" t="s">
        <v>18</v>
      </c>
      <c r="C3981" s="5" t="s">
        <v>22</v>
      </c>
      <c r="D3981" s="13">
        <v>6.5</v>
      </c>
      <c r="E3981" s="6">
        <v>3777</v>
      </c>
      <c r="F3981" s="6">
        <v>1824.3000000000002</v>
      </c>
      <c r="G3981" s="7">
        <v>40684</v>
      </c>
      <c r="H3981" s="7">
        <v>40733</v>
      </c>
      <c r="I3981" s="7">
        <v>50040</v>
      </c>
      <c r="J3981" s="5"/>
      <c r="K3981" s="5">
        <v>3415</v>
      </c>
      <c r="L3981" s="5" t="s">
        <v>2487</v>
      </c>
      <c r="M3981" s="5" t="s">
        <v>51</v>
      </c>
      <c r="N3981" s="5" t="s">
        <v>17</v>
      </c>
      <c r="O3981" s="5"/>
      <c r="P3981" s="5"/>
      <c r="Q3981" s="5"/>
    </row>
    <row r="3982" spans="1:17" x14ac:dyDescent="0.35">
      <c r="A3982" s="5" t="s">
        <v>17</v>
      </c>
      <c r="B3982" s="5" t="s">
        <v>18</v>
      </c>
      <c r="C3982" s="5" t="s">
        <v>19</v>
      </c>
      <c r="D3982" s="13">
        <v>6.5</v>
      </c>
      <c r="E3982" s="6">
        <v>6390</v>
      </c>
      <c r="F3982" s="6">
        <v>5751</v>
      </c>
      <c r="G3982" s="7">
        <v>39798</v>
      </c>
      <c r="H3982" s="7">
        <v>40136</v>
      </c>
      <c r="I3982" s="7">
        <v>49309</v>
      </c>
      <c r="J3982" s="5"/>
      <c r="K3982" s="5">
        <v>4623</v>
      </c>
      <c r="L3982" s="5" t="s">
        <v>2096</v>
      </c>
      <c r="M3982" s="5" t="s">
        <v>210</v>
      </c>
      <c r="N3982" s="5" t="s">
        <v>17</v>
      </c>
      <c r="O3982" s="5"/>
      <c r="P3982" s="5"/>
      <c r="Q3982" s="5"/>
    </row>
    <row r="3983" spans="1:17" x14ac:dyDescent="0.35">
      <c r="A3983" s="5" t="s">
        <v>17</v>
      </c>
      <c r="B3983" s="5" t="s">
        <v>18</v>
      </c>
      <c r="C3983" s="5" t="s">
        <v>22</v>
      </c>
      <c r="D3983" s="13">
        <v>6.5</v>
      </c>
      <c r="E3983" s="6">
        <v>5685</v>
      </c>
      <c r="F3983" s="6">
        <v>4263.75</v>
      </c>
      <c r="G3983" s="7">
        <v>39603</v>
      </c>
      <c r="H3983" s="7">
        <v>38765</v>
      </c>
      <c r="I3983" s="7">
        <v>48213</v>
      </c>
      <c r="J3983" s="5"/>
      <c r="K3983" s="5">
        <v>5040</v>
      </c>
      <c r="L3983" s="5" t="s">
        <v>2486</v>
      </c>
      <c r="M3983" s="5" t="s">
        <v>28</v>
      </c>
      <c r="N3983" s="5" t="s">
        <v>17</v>
      </c>
      <c r="O3983" s="5"/>
      <c r="P3983" s="5"/>
      <c r="Q3983" s="5"/>
    </row>
    <row r="3984" spans="1:17" x14ac:dyDescent="0.35">
      <c r="A3984" s="5" t="s">
        <v>17</v>
      </c>
      <c r="B3984" s="5" t="s">
        <v>18</v>
      </c>
      <c r="C3984" s="5" t="s">
        <v>22</v>
      </c>
      <c r="D3984" s="13">
        <v>6.5</v>
      </c>
      <c r="E3984" s="6">
        <v>6559</v>
      </c>
      <c r="F3984" s="6">
        <v>4919.25</v>
      </c>
      <c r="G3984" s="7">
        <v>40162</v>
      </c>
      <c r="H3984" s="7">
        <v>40151</v>
      </c>
      <c r="I3984" s="7">
        <v>49309</v>
      </c>
      <c r="J3984" s="5"/>
      <c r="K3984" s="5">
        <v>5305</v>
      </c>
      <c r="L3984" s="5" t="s">
        <v>2793</v>
      </c>
      <c r="M3984" s="5" t="s">
        <v>28</v>
      </c>
      <c r="N3984" s="5" t="s">
        <v>17</v>
      </c>
      <c r="O3984" s="5"/>
      <c r="P3984" s="5"/>
      <c r="Q3984" s="5"/>
    </row>
    <row r="3985" spans="1:17" x14ac:dyDescent="0.35">
      <c r="A3985" s="5" t="s">
        <v>17</v>
      </c>
      <c r="B3985" s="5" t="s">
        <v>18</v>
      </c>
      <c r="C3985" s="5" t="s">
        <v>22</v>
      </c>
      <c r="D3985" s="13">
        <v>6.5</v>
      </c>
      <c r="E3985" s="6">
        <v>6359.7139999999999</v>
      </c>
      <c r="F3985" s="6">
        <v>3911.22</v>
      </c>
      <c r="G3985" s="7">
        <v>40226</v>
      </c>
      <c r="H3985" s="7">
        <v>40338</v>
      </c>
      <c r="I3985" s="7">
        <v>49674</v>
      </c>
      <c r="J3985" s="5"/>
      <c r="K3985" s="5">
        <v>4226</v>
      </c>
      <c r="L3985" s="5" t="s">
        <v>590</v>
      </c>
      <c r="M3985" s="5" t="s">
        <v>210</v>
      </c>
      <c r="N3985" s="5" t="s">
        <v>17</v>
      </c>
      <c r="O3985" s="5"/>
      <c r="P3985" s="5"/>
      <c r="Q3985" s="5"/>
    </row>
    <row r="3986" spans="1:17" x14ac:dyDescent="0.35">
      <c r="A3986" s="5" t="s">
        <v>17</v>
      </c>
      <c r="B3986" s="5" t="s">
        <v>18</v>
      </c>
      <c r="C3986" s="5" t="s">
        <v>22</v>
      </c>
      <c r="D3986" s="13">
        <v>6.5</v>
      </c>
      <c r="E3986" s="6">
        <v>7331</v>
      </c>
      <c r="F3986" s="6">
        <v>3540.8700000000003</v>
      </c>
      <c r="G3986" s="7">
        <v>40568</v>
      </c>
      <c r="H3986" s="7">
        <v>40648</v>
      </c>
      <c r="I3986" s="7">
        <v>50040</v>
      </c>
      <c r="J3986" s="5"/>
      <c r="K3986" s="5">
        <v>3422</v>
      </c>
      <c r="L3986" s="5" t="s">
        <v>715</v>
      </c>
      <c r="M3986" s="5" t="s">
        <v>51</v>
      </c>
      <c r="N3986" s="5" t="s">
        <v>17</v>
      </c>
      <c r="O3986" s="5"/>
      <c r="P3986" s="5"/>
      <c r="Q3986" s="5"/>
    </row>
    <row r="3987" spans="1:17" x14ac:dyDescent="0.35">
      <c r="A3987" s="5" t="s">
        <v>17</v>
      </c>
      <c r="B3987" s="5" t="s">
        <v>18</v>
      </c>
      <c r="C3987" s="5" t="s">
        <v>22</v>
      </c>
      <c r="D3987" s="13">
        <v>6.5</v>
      </c>
      <c r="E3987" s="6">
        <v>6770</v>
      </c>
      <c r="F3987" s="6">
        <v>5077.5</v>
      </c>
      <c r="G3987" s="7">
        <v>39570</v>
      </c>
      <c r="H3987" s="7">
        <v>39769</v>
      </c>
      <c r="I3987" s="7">
        <v>48944</v>
      </c>
      <c r="J3987" s="5"/>
      <c r="K3987" s="5">
        <v>9445</v>
      </c>
      <c r="L3987" s="5" t="s">
        <v>308</v>
      </c>
      <c r="M3987" s="5" t="s">
        <v>32</v>
      </c>
      <c r="N3987" s="5" t="s">
        <v>17</v>
      </c>
      <c r="O3987" s="5"/>
      <c r="P3987" s="5"/>
      <c r="Q3987" s="5"/>
    </row>
    <row r="3988" spans="1:17" x14ac:dyDescent="0.35">
      <c r="A3988" s="5" t="s">
        <v>17</v>
      </c>
      <c r="B3988" s="5" t="s">
        <v>18</v>
      </c>
      <c r="C3988" s="5" t="s">
        <v>22</v>
      </c>
      <c r="D3988" s="13">
        <v>6.5</v>
      </c>
      <c r="E3988" s="6">
        <v>7902</v>
      </c>
      <c r="F3988" s="6">
        <v>4859.7300000000005</v>
      </c>
      <c r="G3988" s="7">
        <v>40217</v>
      </c>
      <c r="H3988" s="7">
        <v>40424</v>
      </c>
      <c r="I3988" s="7">
        <v>49674</v>
      </c>
      <c r="J3988" s="5"/>
      <c r="K3988" s="5">
        <v>1797</v>
      </c>
      <c r="L3988" s="5" t="s">
        <v>3066</v>
      </c>
      <c r="M3988" s="5" t="s">
        <v>51</v>
      </c>
      <c r="N3988" s="5" t="s">
        <v>17</v>
      </c>
      <c r="O3988" s="5"/>
      <c r="P3988" s="5"/>
      <c r="Q3988" s="5"/>
    </row>
    <row r="3989" spans="1:17" x14ac:dyDescent="0.35">
      <c r="A3989" s="5" t="s">
        <v>17</v>
      </c>
      <c r="B3989" s="5" t="s">
        <v>18</v>
      </c>
      <c r="C3989" s="5" t="s">
        <v>22</v>
      </c>
      <c r="D3989" s="13">
        <v>6.5</v>
      </c>
      <c r="E3989" s="6">
        <v>6852</v>
      </c>
      <c r="F3989" s="6">
        <v>5139</v>
      </c>
      <c r="G3989" s="7">
        <v>39570</v>
      </c>
      <c r="H3989" s="7">
        <v>39599</v>
      </c>
      <c r="I3989" s="7">
        <v>48944</v>
      </c>
      <c r="J3989" s="5"/>
      <c r="K3989" s="5">
        <v>4632</v>
      </c>
      <c r="L3989" s="5" t="s">
        <v>4115</v>
      </c>
      <c r="M3989" s="5" t="s">
        <v>210</v>
      </c>
      <c r="N3989" s="5" t="s">
        <v>17</v>
      </c>
      <c r="O3989" s="5"/>
      <c r="P3989" s="5"/>
      <c r="Q3989" s="5"/>
    </row>
    <row r="3990" spans="1:17" x14ac:dyDescent="0.35">
      <c r="A3990" s="5" t="s">
        <v>17</v>
      </c>
      <c r="B3990" s="5" t="s">
        <v>18</v>
      </c>
      <c r="C3990" s="5" t="s">
        <v>22</v>
      </c>
      <c r="D3990" s="13">
        <v>6.5</v>
      </c>
      <c r="E3990" s="6">
        <v>6785</v>
      </c>
      <c r="F3990" s="6">
        <v>4172.7699999999995</v>
      </c>
      <c r="G3990" s="7">
        <v>40116</v>
      </c>
      <c r="H3990" s="7">
        <v>40287</v>
      </c>
      <c r="I3990" s="7">
        <v>49674</v>
      </c>
      <c r="J3990" s="5"/>
      <c r="K3990" s="5">
        <v>5330</v>
      </c>
      <c r="L3990" s="5" t="s">
        <v>4311</v>
      </c>
      <c r="M3990" s="5" t="s">
        <v>28</v>
      </c>
      <c r="N3990" s="5" t="s">
        <v>17</v>
      </c>
      <c r="O3990" s="5"/>
      <c r="P3990" s="5"/>
      <c r="Q3990" s="5"/>
    </row>
    <row r="3991" spans="1:17" x14ac:dyDescent="0.35">
      <c r="A3991" s="5" t="s">
        <v>17</v>
      </c>
      <c r="B3991" s="5" t="s">
        <v>18</v>
      </c>
      <c r="C3991" s="5" t="s">
        <v>22</v>
      </c>
      <c r="D3991" s="13">
        <v>6.5</v>
      </c>
      <c r="E3991" s="6">
        <v>6313</v>
      </c>
      <c r="F3991" s="6">
        <v>3882.5</v>
      </c>
      <c r="G3991" s="7">
        <v>40263</v>
      </c>
      <c r="H3991" s="7">
        <v>40266</v>
      </c>
      <c r="I3991" s="7">
        <v>49674</v>
      </c>
      <c r="J3991" s="5"/>
      <c r="K3991" s="5">
        <v>9472</v>
      </c>
      <c r="L3991" s="5" t="s">
        <v>1741</v>
      </c>
      <c r="M3991" s="5" t="s">
        <v>32</v>
      </c>
      <c r="N3991" s="5" t="s">
        <v>17</v>
      </c>
      <c r="O3991" s="5"/>
      <c r="P3991" s="5"/>
      <c r="Q3991" s="5"/>
    </row>
    <row r="3992" spans="1:17" x14ac:dyDescent="0.35">
      <c r="A3992" s="5" t="s">
        <v>17</v>
      </c>
      <c r="B3992" s="5" t="s">
        <v>18</v>
      </c>
      <c r="C3992" s="5" t="s">
        <v>22</v>
      </c>
      <c r="D3992" s="13">
        <v>6.5</v>
      </c>
      <c r="E3992" s="6">
        <v>7191</v>
      </c>
      <c r="F3992" s="6">
        <v>5393.25</v>
      </c>
      <c r="G3992" s="7">
        <v>39759</v>
      </c>
      <c r="H3992" s="7">
        <v>39910</v>
      </c>
      <c r="I3992" s="7">
        <v>49309</v>
      </c>
      <c r="J3992" s="5"/>
      <c r="K3992" s="5">
        <v>1731</v>
      </c>
      <c r="L3992" s="5" t="s">
        <v>4831</v>
      </c>
      <c r="M3992" s="5" t="s">
        <v>55</v>
      </c>
      <c r="N3992" s="5" t="s">
        <v>17</v>
      </c>
      <c r="O3992" s="5"/>
      <c r="P3992" s="5"/>
      <c r="Q3992" s="5"/>
    </row>
    <row r="3993" spans="1:17" x14ac:dyDescent="0.35">
      <c r="A3993" s="5" t="s">
        <v>17</v>
      </c>
      <c r="B3993" s="5" t="s">
        <v>18</v>
      </c>
      <c r="C3993" s="5" t="s">
        <v>22</v>
      </c>
      <c r="D3993" s="13">
        <v>6.5</v>
      </c>
      <c r="E3993" s="6">
        <v>7356</v>
      </c>
      <c r="F3993" s="6">
        <v>4523.95</v>
      </c>
      <c r="G3993" s="7">
        <v>40344</v>
      </c>
      <c r="H3993" s="7">
        <v>40451</v>
      </c>
      <c r="I3993" s="7">
        <v>49674</v>
      </c>
      <c r="J3993" s="5"/>
      <c r="K3993" s="5">
        <v>2035</v>
      </c>
      <c r="L3993" s="5" t="s">
        <v>4042</v>
      </c>
      <c r="M3993" s="5" t="s">
        <v>583</v>
      </c>
      <c r="N3993" s="5" t="s">
        <v>17</v>
      </c>
      <c r="O3993" s="5"/>
      <c r="P3993" s="5"/>
      <c r="Q3993" s="5"/>
    </row>
    <row r="3994" spans="1:17" x14ac:dyDescent="0.35">
      <c r="A3994" s="5" t="s">
        <v>17</v>
      </c>
      <c r="B3994" s="5" t="s">
        <v>18</v>
      </c>
      <c r="C3994" s="5" t="s">
        <v>22</v>
      </c>
      <c r="D3994" s="13">
        <v>6.5</v>
      </c>
      <c r="E3994" s="6">
        <v>7152.107</v>
      </c>
      <c r="F3994" s="6">
        <v>2624.83</v>
      </c>
      <c r="G3994" s="7">
        <v>39944</v>
      </c>
      <c r="H3994" s="7">
        <v>41484</v>
      </c>
      <c r="I3994" s="7">
        <v>50770</v>
      </c>
      <c r="J3994" s="5"/>
      <c r="K3994" s="5">
        <v>8706</v>
      </c>
      <c r="L3994" s="5" t="s">
        <v>607</v>
      </c>
      <c r="M3994" s="5" t="s">
        <v>53</v>
      </c>
      <c r="N3994" s="5" t="s">
        <v>17</v>
      </c>
      <c r="O3994" s="5"/>
      <c r="P3994" s="5"/>
      <c r="Q3994" s="5"/>
    </row>
    <row r="3995" spans="1:17" x14ac:dyDescent="0.35">
      <c r="A3995" s="5" t="s">
        <v>17</v>
      </c>
      <c r="B3995" s="5" t="s">
        <v>18</v>
      </c>
      <c r="C3995" s="5" t="s">
        <v>22</v>
      </c>
      <c r="D3995" s="13">
        <v>6.5</v>
      </c>
      <c r="E3995" s="6">
        <v>6153</v>
      </c>
      <c r="F3995" s="6">
        <v>3784.09</v>
      </c>
      <c r="G3995" s="7">
        <v>40130</v>
      </c>
      <c r="H3995" s="7">
        <v>40309</v>
      </c>
      <c r="I3995" s="7">
        <v>49674</v>
      </c>
      <c r="J3995" s="5"/>
      <c r="K3995" s="5">
        <v>1255</v>
      </c>
      <c r="L3995" s="5" t="s">
        <v>5025</v>
      </c>
      <c r="M3995" s="5" t="s">
        <v>332</v>
      </c>
      <c r="N3995" s="5" t="s">
        <v>17</v>
      </c>
      <c r="O3995" s="5"/>
      <c r="P3995" s="5"/>
      <c r="Q3995" s="5"/>
    </row>
    <row r="3996" spans="1:17" x14ac:dyDescent="0.35">
      <c r="A3996" s="5" t="s">
        <v>17</v>
      </c>
      <c r="B3996" s="5" t="s">
        <v>18</v>
      </c>
      <c r="C3996" s="5" t="s">
        <v>22</v>
      </c>
      <c r="D3996" s="13">
        <v>6.5</v>
      </c>
      <c r="E3996" s="6">
        <v>7600</v>
      </c>
      <c r="F3996" s="6">
        <v>3032.3900000000003</v>
      </c>
      <c r="G3996" s="7">
        <v>40801</v>
      </c>
      <c r="H3996" s="7">
        <v>41044</v>
      </c>
      <c r="I3996" s="7">
        <v>50405</v>
      </c>
      <c r="J3996" s="5"/>
      <c r="K3996" s="5">
        <v>3075</v>
      </c>
      <c r="L3996" s="5" t="s">
        <v>5708</v>
      </c>
      <c r="M3996" s="5" t="s">
        <v>51</v>
      </c>
      <c r="N3996" s="5" t="s">
        <v>17</v>
      </c>
      <c r="O3996" s="5"/>
      <c r="P3996" s="5"/>
      <c r="Q3996" s="5"/>
    </row>
    <row r="3997" spans="1:17" x14ac:dyDescent="0.35">
      <c r="A3997" s="5" t="s">
        <v>17</v>
      </c>
      <c r="B3997" s="5" t="s">
        <v>18</v>
      </c>
      <c r="C3997" s="5" t="s">
        <v>22</v>
      </c>
      <c r="D3997" s="13">
        <v>6.5</v>
      </c>
      <c r="E3997" s="6">
        <v>6935</v>
      </c>
      <c r="F3997" s="6">
        <v>5201.25</v>
      </c>
      <c r="G3997" s="7">
        <v>39570</v>
      </c>
      <c r="H3997" s="7">
        <v>39567</v>
      </c>
      <c r="I3997" s="7">
        <v>48944</v>
      </c>
      <c r="J3997" s="5"/>
      <c r="K3997" s="5">
        <v>1180</v>
      </c>
      <c r="L3997" s="5" t="s">
        <v>5432</v>
      </c>
      <c r="M3997" s="5" t="s">
        <v>21</v>
      </c>
      <c r="N3997" s="5" t="s">
        <v>17</v>
      </c>
      <c r="O3997" s="5"/>
      <c r="P3997" s="5"/>
      <c r="Q3997" s="5"/>
    </row>
    <row r="3998" spans="1:17" x14ac:dyDescent="0.35">
      <c r="A3998" s="5" t="s">
        <v>17</v>
      </c>
      <c r="B3998" s="5" t="s">
        <v>18</v>
      </c>
      <c r="C3998" s="5" t="s">
        <v>22</v>
      </c>
      <c r="D3998" s="13">
        <v>6.5</v>
      </c>
      <c r="E3998" s="6">
        <v>6367</v>
      </c>
      <c r="F3998" s="6">
        <v>3075.25</v>
      </c>
      <c r="G3998" s="7">
        <v>39570</v>
      </c>
      <c r="H3998" s="7">
        <v>40640</v>
      </c>
      <c r="I3998" s="7">
        <v>50040</v>
      </c>
      <c r="J3998" s="5"/>
      <c r="K3998" s="5">
        <v>9607</v>
      </c>
      <c r="L3998" s="5" t="s">
        <v>6166</v>
      </c>
      <c r="M3998" s="5" t="s">
        <v>32</v>
      </c>
      <c r="N3998" s="5" t="s">
        <v>17</v>
      </c>
      <c r="O3998" s="5"/>
      <c r="P3998" s="5"/>
      <c r="Q3998" s="5"/>
    </row>
    <row r="3999" spans="1:17" x14ac:dyDescent="0.35">
      <c r="A3999" s="5" t="s">
        <v>17</v>
      </c>
      <c r="B3999" s="5" t="s">
        <v>18</v>
      </c>
      <c r="C3999" s="5" t="s">
        <v>22</v>
      </c>
      <c r="D3999" s="13">
        <v>6.5</v>
      </c>
      <c r="E3999" s="6">
        <v>7552</v>
      </c>
      <c r="F3999" s="6">
        <v>3647.62</v>
      </c>
      <c r="G3999" s="7">
        <v>40638</v>
      </c>
      <c r="H3999" s="7">
        <v>40886</v>
      </c>
      <c r="I3999" s="7">
        <v>50040</v>
      </c>
      <c r="J3999" s="5"/>
      <c r="K3999" s="5">
        <v>5742</v>
      </c>
      <c r="L3999" s="5" t="s">
        <v>4647</v>
      </c>
      <c r="M3999" s="5" t="s">
        <v>28</v>
      </c>
      <c r="N3999" s="5" t="s">
        <v>17</v>
      </c>
      <c r="O3999" s="5"/>
      <c r="P3999" s="5"/>
      <c r="Q3999" s="5"/>
    </row>
    <row r="4000" spans="1:17" x14ac:dyDescent="0.35">
      <c r="A4000" s="5" t="s">
        <v>17</v>
      </c>
      <c r="B4000" s="5" t="s">
        <v>18</v>
      </c>
      <c r="C4000" s="5" t="s">
        <v>22</v>
      </c>
      <c r="D4000" s="13">
        <v>6.5</v>
      </c>
      <c r="E4000" s="6">
        <v>3342.2</v>
      </c>
      <c r="F4000" s="6">
        <v>1614.2700000000002</v>
      </c>
      <c r="G4000" s="7">
        <v>40361</v>
      </c>
      <c r="H4000" s="7">
        <v>40659</v>
      </c>
      <c r="I4000" s="7">
        <v>50040</v>
      </c>
      <c r="J4000" s="5"/>
      <c r="K4000" s="5">
        <v>1958</v>
      </c>
      <c r="L4000" s="5" t="s">
        <v>6584</v>
      </c>
      <c r="M4000" s="5" t="s">
        <v>76</v>
      </c>
      <c r="N4000" s="5" t="s">
        <v>17</v>
      </c>
      <c r="O4000" s="5"/>
      <c r="P4000" s="5"/>
      <c r="Q4000" s="5"/>
    </row>
    <row r="4001" spans="1:17" x14ac:dyDescent="0.35">
      <c r="A4001" s="5" t="s">
        <v>17</v>
      </c>
      <c r="B4001" s="5" t="s">
        <v>18</v>
      </c>
      <c r="C4001" s="5" t="s">
        <v>22</v>
      </c>
      <c r="D4001" s="13">
        <v>6.5</v>
      </c>
      <c r="E4001" s="6">
        <v>7691</v>
      </c>
      <c r="F4001" s="6">
        <v>3714.75</v>
      </c>
      <c r="G4001" s="7">
        <v>40407</v>
      </c>
      <c r="H4001" s="7">
        <v>40843</v>
      </c>
      <c r="I4001" s="7">
        <v>50040</v>
      </c>
      <c r="J4001" s="5"/>
      <c r="K4001" s="5">
        <v>3661</v>
      </c>
      <c r="L4001" s="5" t="s">
        <v>1646</v>
      </c>
      <c r="M4001" s="5" t="s">
        <v>51</v>
      </c>
      <c r="N4001" s="5" t="s">
        <v>17</v>
      </c>
      <c r="O4001" s="5"/>
      <c r="P4001" s="5"/>
      <c r="Q4001" s="5"/>
    </row>
    <row r="4002" spans="1:17" x14ac:dyDescent="0.35">
      <c r="A4002" s="5" t="s">
        <v>17</v>
      </c>
      <c r="B4002" s="5" t="s">
        <v>18</v>
      </c>
      <c r="C4002" s="5" t="s">
        <v>22</v>
      </c>
      <c r="D4002" s="13">
        <v>6.5</v>
      </c>
      <c r="E4002" s="6">
        <v>7012.6080000000002</v>
      </c>
      <c r="F4002" s="6">
        <v>4312.7700000000004</v>
      </c>
      <c r="G4002" s="7">
        <v>40206</v>
      </c>
      <c r="H4002" s="7">
        <v>40205</v>
      </c>
      <c r="I4002" s="7">
        <v>49674</v>
      </c>
      <c r="J4002" s="5"/>
      <c r="K4002" s="5">
        <v>6207</v>
      </c>
      <c r="L4002" s="5" t="s">
        <v>3223</v>
      </c>
      <c r="M4002" s="5" t="s">
        <v>179</v>
      </c>
      <c r="N4002" s="5" t="s">
        <v>17</v>
      </c>
      <c r="O4002" s="5"/>
      <c r="P4002" s="5"/>
      <c r="Q4002" s="5"/>
    </row>
    <row r="4003" spans="1:17" x14ac:dyDescent="0.35">
      <c r="A4003" s="5" t="s">
        <v>17</v>
      </c>
      <c r="B4003" s="5" t="s">
        <v>18</v>
      </c>
      <c r="C4003" s="5" t="s">
        <v>22</v>
      </c>
      <c r="D4003" s="13">
        <v>6.5</v>
      </c>
      <c r="E4003" s="6">
        <v>7726</v>
      </c>
      <c r="F4003" s="6">
        <v>3731.65</v>
      </c>
      <c r="G4003" s="7">
        <v>40849</v>
      </c>
      <c r="H4003" s="7">
        <v>40900</v>
      </c>
      <c r="I4003" s="7">
        <v>50040</v>
      </c>
      <c r="J4003" s="5"/>
      <c r="K4003" s="5">
        <v>3113</v>
      </c>
      <c r="L4003" s="5" t="s">
        <v>3628</v>
      </c>
      <c r="M4003" s="5" t="s">
        <v>51</v>
      </c>
      <c r="N4003" s="5" t="s">
        <v>17</v>
      </c>
      <c r="O4003" s="5"/>
      <c r="P4003" s="5"/>
      <c r="Q4003" s="5"/>
    </row>
    <row r="4004" spans="1:17" x14ac:dyDescent="0.35">
      <c r="A4004" s="5" t="s">
        <v>17</v>
      </c>
      <c r="B4004" s="5" t="s">
        <v>18</v>
      </c>
      <c r="C4004" s="5" t="s">
        <v>22</v>
      </c>
      <c r="D4004" s="13">
        <v>6.5</v>
      </c>
      <c r="E4004" s="6">
        <v>7445</v>
      </c>
      <c r="F4004" s="6">
        <v>5583.75</v>
      </c>
      <c r="G4004" s="7">
        <v>39665</v>
      </c>
      <c r="H4004" s="7">
        <v>39294</v>
      </c>
      <c r="I4004" s="7">
        <v>48579</v>
      </c>
      <c r="J4004" s="5"/>
      <c r="K4004" s="5">
        <v>1716</v>
      </c>
      <c r="L4004" s="5" t="s">
        <v>6009</v>
      </c>
      <c r="M4004" s="5" t="s">
        <v>55</v>
      </c>
      <c r="N4004" s="5" t="s">
        <v>17</v>
      </c>
      <c r="O4004" s="5"/>
      <c r="P4004" s="5"/>
      <c r="Q4004" s="5"/>
    </row>
    <row r="4005" spans="1:17" x14ac:dyDescent="0.35">
      <c r="A4005" s="5" t="s">
        <v>17</v>
      </c>
      <c r="B4005" s="5" t="s">
        <v>18</v>
      </c>
      <c r="C4005" s="5" t="s">
        <v>22</v>
      </c>
      <c r="D4005" s="13">
        <v>6.5</v>
      </c>
      <c r="E4005" s="6">
        <v>5981</v>
      </c>
      <c r="F4005" s="6">
        <v>3678.3199999999997</v>
      </c>
      <c r="G4005" s="7">
        <v>40058</v>
      </c>
      <c r="H4005" s="7">
        <v>40304</v>
      </c>
      <c r="I4005" s="7">
        <v>49674</v>
      </c>
      <c r="J4005" s="5"/>
      <c r="K4005" s="5">
        <v>3626</v>
      </c>
      <c r="L4005" s="5" t="s">
        <v>1588</v>
      </c>
      <c r="M4005" s="5" t="s">
        <v>51</v>
      </c>
      <c r="N4005" s="5" t="s">
        <v>17</v>
      </c>
      <c r="O4005" s="5"/>
      <c r="P4005" s="5"/>
      <c r="Q4005" s="5"/>
    </row>
    <row r="4006" spans="1:17" x14ac:dyDescent="0.35">
      <c r="A4006" s="5" t="s">
        <v>17</v>
      </c>
      <c r="B4006" s="5" t="s">
        <v>18</v>
      </c>
      <c r="C4006" s="5" t="s">
        <v>22</v>
      </c>
      <c r="D4006" s="13">
        <v>6.5</v>
      </c>
      <c r="E4006" s="6">
        <v>6794</v>
      </c>
      <c r="F4006" s="6">
        <v>5095.5</v>
      </c>
      <c r="G4006" s="7">
        <v>40038</v>
      </c>
      <c r="H4006" s="7">
        <v>40095</v>
      </c>
      <c r="I4006" s="7">
        <v>49309</v>
      </c>
      <c r="J4006" s="5"/>
      <c r="K4006" s="5">
        <v>2024</v>
      </c>
      <c r="L4006" s="5" t="s">
        <v>7722</v>
      </c>
      <c r="M4006" s="5" t="s">
        <v>583</v>
      </c>
      <c r="N4006" s="5" t="s">
        <v>17</v>
      </c>
      <c r="O4006" s="5"/>
      <c r="P4006" s="5"/>
      <c r="Q4006" s="5"/>
    </row>
    <row r="4007" spans="1:17" x14ac:dyDescent="0.35">
      <c r="A4007" s="5" t="s">
        <v>17</v>
      </c>
      <c r="B4007" s="5" t="s">
        <v>18</v>
      </c>
      <c r="C4007" s="5" t="s">
        <v>22</v>
      </c>
      <c r="D4007" s="13">
        <v>6.5</v>
      </c>
      <c r="E4007" s="6">
        <v>6248</v>
      </c>
      <c r="F4007" s="6">
        <v>4685.9999999999991</v>
      </c>
      <c r="G4007" s="7">
        <v>39668</v>
      </c>
      <c r="H4007" s="7">
        <v>39129</v>
      </c>
      <c r="I4007" s="7">
        <v>48579</v>
      </c>
      <c r="J4007" s="5"/>
      <c r="K4007" s="5">
        <v>3156</v>
      </c>
      <c r="L4007" s="5" t="s">
        <v>7892</v>
      </c>
      <c r="M4007" s="5" t="s">
        <v>51</v>
      </c>
      <c r="N4007" s="5" t="s">
        <v>17</v>
      </c>
      <c r="O4007" s="5"/>
      <c r="P4007" s="5"/>
      <c r="Q4007" s="5"/>
    </row>
    <row r="4008" spans="1:17" x14ac:dyDescent="0.35">
      <c r="A4008" s="5" t="s">
        <v>17</v>
      </c>
      <c r="B4008" s="5" t="s">
        <v>18</v>
      </c>
      <c r="C4008" s="5" t="s">
        <v>22</v>
      </c>
      <c r="D4008" s="13">
        <v>6.5</v>
      </c>
      <c r="E4008" s="6">
        <v>3845</v>
      </c>
      <c r="F4008" s="6">
        <v>2364.6799999999994</v>
      </c>
      <c r="G4008" s="7">
        <v>40267</v>
      </c>
      <c r="H4008" s="7">
        <v>40266</v>
      </c>
      <c r="I4008" s="7">
        <v>49674</v>
      </c>
      <c r="J4008" s="5"/>
      <c r="K4008" s="5">
        <v>5106</v>
      </c>
      <c r="L4008" s="5" t="s">
        <v>2391</v>
      </c>
      <c r="M4008" s="5" t="s">
        <v>28</v>
      </c>
      <c r="N4008" s="5" t="s">
        <v>17</v>
      </c>
      <c r="O4008" s="5"/>
      <c r="P4008" s="5"/>
      <c r="Q4008" s="5"/>
    </row>
    <row r="4009" spans="1:17" x14ac:dyDescent="0.35">
      <c r="A4009" s="5" t="s">
        <v>96</v>
      </c>
      <c r="B4009" s="5" t="s">
        <v>18</v>
      </c>
      <c r="C4009" s="5" t="s">
        <v>22</v>
      </c>
      <c r="D4009" s="13">
        <v>6.5</v>
      </c>
      <c r="E4009" s="6">
        <v>6663</v>
      </c>
      <c r="F4009" s="6">
        <v>3218.2400000000002</v>
      </c>
      <c r="G4009" s="7">
        <v>40693</v>
      </c>
      <c r="H4009" s="7">
        <v>40806</v>
      </c>
      <c r="I4009" s="7">
        <v>50040</v>
      </c>
      <c r="J4009" s="5"/>
      <c r="K4009" s="5">
        <v>4416</v>
      </c>
      <c r="L4009" s="5" t="s">
        <v>3182</v>
      </c>
      <c r="M4009" s="5" t="s">
        <v>344</v>
      </c>
      <c r="N4009" s="5" t="s">
        <v>96</v>
      </c>
      <c r="O4009" s="5"/>
      <c r="P4009" s="5"/>
      <c r="Q4009" s="5"/>
    </row>
    <row r="4010" spans="1:17" x14ac:dyDescent="0.35">
      <c r="A4010" s="5" t="s">
        <v>17</v>
      </c>
      <c r="B4010" s="5" t="s">
        <v>18</v>
      </c>
      <c r="C4010" s="5" t="s">
        <v>22</v>
      </c>
      <c r="D4010" s="13">
        <v>6.5</v>
      </c>
      <c r="E4010" s="6">
        <v>7261</v>
      </c>
      <c r="F4010" s="6">
        <v>3507.0499999999997</v>
      </c>
      <c r="G4010" s="7">
        <v>40666</v>
      </c>
      <c r="H4010" s="7">
        <v>40752</v>
      </c>
      <c r="I4010" s="7">
        <v>50040</v>
      </c>
      <c r="J4010" s="5"/>
      <c r="K4010" s="5">
        <v>1291</v>
      </c>
      <c r="L4010" s="5" t="s">
        <v>1728</v>
      </c>
      <c r="M4010" s="5" t="s">
        <v>21</v>
      </c>
      <c r="N4010" s="5" t="s">
        <v>17</v>
      </c>
      <c r="O4010" s="5"/>
      <c r="P4010" s="5"/>
      <c r="Q4010" s="5"/>
    </row>
    <row r="4011" spans="1:17" x14ac:dyDescent="0.35">
      <c r="A4011" s="5" t="s">
        <v>96</v>
      </c>
      <c r="B4011" s="5" t="s">
        <v>18</v>
      </c>
      <c r="C4011" s="5" t="s">
        <v>22</v>
      </c>
      <c r="D4011" s="13">
        <v>6.5</v>
      </c>
      <c r="E4011" s="6">
        <v>6973</v>
      </c>
      <c r="F4011" s="6">
        <v>3367.9599999999996</v>
      </c>
      <c r="G4011" s="7">
        <v>40647</v>
      </c>
      <c r="H4011" s="7">
        <v>40676</v>
      </c>
      <c r="I4011" s="7">
        <v>50040</v>
      </c>
      <c r="J4011" s="5"/>
      <c r="K4011" s="5">
        <v>2003</v>
      </c>
      <c r="L4011" s="5" t="s">
        <v>4943</v>
      </c>
      <c r="M4011" s="5" t="s">
        <v>583</v>
      </c>
      <c r="N4011" s="5" t="s">
        <v>96</v>
      </c>
      <c r="O4011" s="5"/>
      <c r="P4011" s="5"/>
      <c r="Q4011" s="5"/>
    </row>
    <row r="4012" spans="1:17" x14ac:dyDescent="0.35">
      <c r="A4012" s="5" t="s">
        <v>96</v>
      </c>
      <c r="B4012" s="5" t="s">
        <v>18</v>
      </c>
      <c r="C4012" s="5" t="s">
        <v>22</v>
      </c>
      <c r="D4012" s="13">
        <v>6.5</v>
      </c>
      <c r="E4012" s="6">
        <v>6927</v>
      </c>
      <c r="F4012" s="6">
        <v>3345.74</v>
      </c>
      <c r="G4012" s="7">
        <v>40647</v>
      </c>
      <c r="H4012" s="7">
        <v>40676</v>
      </c>
      <c r="I4012" s="7">
        <v>50040</v>
      </c>
      <c r="J4012" s="5"/>
      <c r="K4012" s="5">
        <v>2003</v>
      </c>
      <c r="L4012" s="5" t="s">
        <v>4943</v>
      </c>
      <c r="M4012" s="5" t="s">
        <v>583</v>
      </c>
      <c r="N4012" s="5" t="s">
        <v>96</v>
      </c>
      <c r="O4012" s="5"/>
      <c r="P4012" s="5"/>
      <c r="Q4012" s="5"/>
    </row>
    <row r="4013" spans="1:17" x14ac:dyDescent="0.35">
      <c r="A4013" s="5" t="s">
        <v>17</v>
      </c>
      <c r="B4013" s="5" t="s">
        <v>18</v>
      </c>
      <c r="C4013" s="5" t="s">
        <v>19</v>
      </c>
      <c r="D4013" s="13">
        <v>6.5</v>
      </c>
      <c r="E4013" s="6">
        <v>7909.7970000000005</v>
      </c>
      <c r="F4013" s="6">
        <v>7118.82</v>
      </c>
      <c r="G4013" s="7">
        <v>39798</v>
      </c>
      <c r="H4013" s="7">
        <v>40087</v>
      </c>
      <c r="I4013" s="7">
        <v>49309</v>
      </c>
      <c r="J4013" s="5"/>
      <c r="K4013" s="5">
        <v>7154</v>
      </c>
      <c r="L4013" s="5" t="s">
        <v>8384</v>
      </c>
      <c r="M4013" s="5" t="s">
        <v>99</v>
      </c>
      <c r="N4013" s="5" t="s">
        <v>17</v>
      </c>
      <c r="O4013" s="5"/>
      <c r="P4013" s="5"/>
      <c r="Q4013" s="5"/>
    </row>
    <row r="4014" spans="1:17" x14ac:dyDescent="0.35">
      <c r="A4014" s="5" t="s">
        <v>17</v>
      </c>
      <c r="B4014" s="5" t="s">
        <v>18</v>
      </c>
      <c r="C4014" s="5" t="s">
        <v>22</v>
      </c>
      <c r="D4014" s="13">
        <v>6.5</v>
      </c>
      <c r="E4014" s="6">
        <v>7200</v>
      </c>
      <c r="F4014" s="6">
        <v>4428</v>
      </c>
      <c r="G4014" s="7">
        <v>40070</v>
      </c>
      <c r="H4014" s="7">
        <v>40289</v>
      </c>
      <c r="I4014" s="7">
        <v>49674</v>
      </c>
      <c r="J4014" s="5"/>
      <c r="K4014" s="5">
        <v>4623</v>
      </c>
      <c r="L4014" s="5" t="s">
        <v>2096</v>
      </c>
      <c r="M4014" s="5" t="s">
        <v>210</v>
      </c>
      <c r="N4014" s="5" t="s">
        <v>17</v>
      </c>
      <c r="O4014" s="5"/>
      <c r="P4014" s="5"/>
      <c r="Q4014" s="5"/>
    </row>
    <row r="4015" spans="1:17" x14ac:dyDescent="0.35">
      <c r="A4015" s="5" t="s">
        <v>17</v>
      </c>
      <c r="B4015" s="5" t="s">
        <v>18</v>
      </c>
      <c r="C4015" s="5" t="s">
        <v>19</v>
      </c>
      <c r="D4015" s="13">
        <v>6.5</v>
      </c>
      <c r="E4015" s="6">
        <v>4465</v>
      </c>
      <c r="F4015" s="6">
        <v>4018.4999999999995</v>
      </c>
      <c r="G4015" s="7">
        <v>39570</v>
      </c>
      <c r="H4015" s="7">
        <v>39598</v>
      </c>
      <c r="I4015" s="7">
        <v>48944</v>
      </c>
      <c r="J4015" s="5"/>
      <c r="K4015" s="5">
        <v>8703</v>
      </c>
      <c r="L4015" s="5" t="s">
        <v>1379</v>
      </c>
      <c r="M4015" s="5" t="s">
        <v>53</v>
      </c>
      <c r="N4015" s="5" t="s">
        <v>17</v>
      </c>
      <c r="O4015" s="5"/>
      <c r="P4015" s="5"/>
      <c r="Q4015" s="5"/>
    </row>
    <row r="4016" spans="1:17" x14ac:dyDescent="0.35">
      <c r="A4016" s="5" t="s">
        <v>17</v>
      </c>
      <c r="B4016" s="5" t="s">
        <v>18</v>
      </c>
      <c r="C4016" s="5" t="s">
        <v>22</v>
      </c>
      <c r="D4016" s="13">
        <v>6.5</v>
      </c>
      <c r="E4016" s="6">
        <v>7048.8590000000004</v>
      </c>
      <c r="F4016" s="6">
        <v>3404.61</v>
      </c>
      <c r="G4016" s="7">
        <v>40796</v>
      </c>
      <c r="H4016" s="7">
        <v>40889</v>
      </c>
      <c r="I4016" s="7">
        <v>50040</v>
      </c>
      <c r="J4016" s="5"/>
      <c r="K4016" s="5">
        <v>4206</v>
      </c>
      <c r="L4016" s="5" t="s">
        <v>417</v>
      </c>
      <c r="M4016" s="5" t="s">
        <v>210</v>
      </c>
      <c r="N4016" s="5" t="s">
        <v>17</v>
      </c>
      <c r="O4016" s="5"/>
      <c r="P4016" s="5"/>
      <c r="Q4016" s="5"/>
    </row>
    <row r="4017" spans="1:17" x14ac:dyDescent="0.35">
      <c r="A4017" s="5" t="s">
        <v>17</v>
      </c>
      <c r="B4017" s="5" t="s">
        <v>18</v>
      </c>
      <c r="C4017" s="5" t="s">
        <v>22</v>
      </c>
      <c r="D4017" s="13">
        <v>6.5</v>
      </c>
      <c r="E4017" s="6">
        <v>7515</v>
      </c>
      <c r="F4017" s="6">
        <v>1983.9599999999998</v>
      </c>
      <c r="G4017" s="7">
        <v>40528</v>
      </c>
      <c r="H4017" s="7">
        <v>41892</v>
      </c>
      <c r="I4017" s="7">
        <v>49309</v>
      </c>
      <c r="J4017" s="5"/>
      <c r="K4017" s="5">
        <v>4628</v>
      </c>
      <c r="L4017" s="5" t="s">
        <v>8830</v>
      </c>
      <c r="M4017" s="5" t="s">
        <v>210</v>
      </c>
      <c r="N4017" s="5" t="s">
        <v>17</v>
      </c>
      <c r="O4017" s="5"/>
      <c r="P4017" s="5"/>
      <c r="Q4017" s="5"/>
    </row>
    <row r="4018" spans="1:17" x14ac:dyDescent="0.35">
      <c r="A4018" s="5" t="s">
        <v>17</v>
      </c>
      <c r="B4018" s="5" t="s">
        <v>18</v>
      </c>
      <c r="C4018" s="5" t="s">
        <v>22</v>
      </c>
      <c r="D4018" s="13">
        <v>6.5</v>
      </c>
      <c r="E4018" s="6">
        <v>5450</v>
      </c>
      <c r="F4018" s="6">
        <v>4087.5</v>
      </c>
      <c r="G4018" s="7">
        <v>39570</v>
      </c>
      <c r="H4018" s="7">
        <v>39851</v>
      </c>
      <c r="I4018" s="7">
        <v>49309</v>
      </c>
      <c r="J4018" s="5"/>
      <c r="K4018" s="5">
        <v>6967</v>
      </c>
      <c r="L4018" s="5" t="s">
        <v>9048</v>
      </c>
      <c r="M4018" s="5" t="s">
        <v>42</v>
      </c>
      <c r="N4018" s="5" t="s">
        <v>17</v>
      </c>
      <c r="O4018" s="5"/>
      <c r="P4018" s="5"/>
      <c r="Q4018" s="5"/>
    </row>
    <row r="4019" spans="1:17" x14ac:dyDescent="0.35">
      <c r="A4019" s="5" t="s">
        <v>17</v>
      </c>
      <c r="B4019" s="5" t="s">
        <v>18</v>
      </c>
      <c r="C4019" s="5" t="s">
        <v>22</v>
      </c>
      <c r="D4019" s="13">
        <v>6.5</v>
      </c>
      <c r="E4019" s="6">
        <v>6448</v>
      </c>
      <c r="F4019" s="6">
        <v>4836</v>
      </c>
      <c r="G4019" s="7">
        <v>39570</v>
      </c>
      <c r="H4019" s="7">
        <v>39934</v>
      </c>
      <c r="I4019" s="7">
        <v>49309</v>
      </c>
      <c r="J4019" s="5"/>
      <c r="K4019" s="5">
        <v>3153</v>
      </c>
      <c r="L4019" s="5" t="s">
        <v>9085</v>
      </c>
      <c r="M4019" s="5" t="s">
        <v>51</v>
      </c>
      <c r="N4019" s="5" t="s">
        <v>17</v>
      </c>
      <c r="O4019" s="5"/>
      <c r="P4019" s="5"/>
      <c r="Q4019" s="5"/>
    </row>
    <row r="4020" spans="1:17" x14ac:dyDescent="0.35">
      <c r="A4020" s="5" t="s">
        <v>17</v>
      </c>
      <c r="B4020" s="5" t="s">
        <v>18</v>
      </c>
      <c r="C4020" s="5" t="s">
        <v>22</v>
      </c>
      <c r="D4020" s="13">
        <v>6.5</v>
      </c>
      <c r="E4020" s="6">
        <v>7653</v>
      </c>
      <c r="F4020" s="6">
        <v>3696.41</v>
      </c>
      <c r="G4020" s="7">
        <v>40737</v>
      </c>
      <c r="H4020" s="7">
        <v>40837</v>
      </c>
      <c r="I4020" s="7">
        <v>50040</v>
      </c>
      <c r="J4020" s="5"/>
      <c r="K4020" s="5">
        <v>4460</v>
      </c>
      <c r="L4020" s="5" t="s">
        <v>2813</v>
      </c>
      <c r="M4020" s="5" t="s">
        <v>344</v>
      </c>
      <c r="N4020" s="5" t="s">
        <v>17</v>
      </c>
      <c r="O4020" s="5"/>
      <c r="P4020" s="5"/>
      <c r="Q4020" s="5"/>
    </row>
    <row r="4021" spans="1:17" x14ac:dyDescent="0.35">
      <c r="A4021" s="5" t="s">
        <v>17</v>
      </c>
      <c r="B4021" s="5" t="s">
        <v>18</v>
      </c>
      <c r="C4021" s="5" t="s">
        <v>22</v>
      </c>
      <c r="D4021" s="13">
        <v>6.5</v>
      </c>
      <c r="E4021" s="6">
        <v>7565</v>
      </c>
      <c r="F4021" s="6">
        <v>5673.75</v>
      </c>
      <c r="G4021" s="7">
        <v>39713</v>
      </c>
      <c r="H4021" s="7">
        <v>40044</v>
      </c>
      <c r="I4021" s="7">
        <v>49309</v>
      </c>
      <c r="J4021" s="5"/>
      <c r="K4021" s="5">
        <v>1724</v>
      </c>
      <c r="L4021" s="5" t="s">
        <v>9482</v>
      </c>
      <c r="M4021" s="5" t="s">
        <v>55</v>
      </c>
      <c r="N4021" s="5" t="s">
        <v>17</v>
      </c>
      <c r="O4021" s="5"/>
      <c r="P4021" s="5"/>
      <c r="Q4021" s="5"/>
    </row>
    <row r="4022" spans="1:17" x14ac:dyDescent="0.35">
      <c r="A4022" s="5" t="s">
        <v>17</v>
      </c>
      <c r="B4022" s="5" t="s">
        <v>18</v>
      </c>
      <c r="C4022" s="5" t="s">
        <v>19</v>
      </c>
      <c r="D4022" s="13">
        <v>6.5</v>
      </c>
      <c r="E4022" s="6">
        <v>7913</v>
      </c>
      <c r="F4022" s="6">
        <v>4684.5</v>
      </c>
      <c r="G4022" s="7">
        <v>40647</v>
      </c>
      <c r="H4022" s="7">
        <v>40856</v>
      </c>
      <c r="I4022" s="7">
        <v>50040</v>
      </c>
      <c r="J4022" s="5"/>
      <c r="K4022" s="5">
        <v>1169</v>
      </c>
      <c r="L4022" s="5" t="s">
        <v>1819</v>
      </c>
      <c r="M4022" s="5" t="s">
        <v>21</v>
      </c>
      <c r="N4022" s="5" t="s">
        <v>17</v>
      </c>
      <c r="O4022" s="5"/>
      <c r="P4022" s="5"/>
      <c r="Q4022" s="5"/>
    </row>
    <row r="4023" spans="1:17" x14ac:dyDescent="0.35">
      <c r="A4023" s="5" t="s">
        <v>17</v>
      </c>
      <c r="B4023" s="5" t="s">
        <v>18</v>
      </c>
      <c r="C4023" s="5" t="s">
        <v>22</v>
      </c>
      <c r="D4023" s="13">
        <v>6.5</v>
      </c>
      <c r="E4023" s="6">
        <v>7259</v>
      </c>
      <c r="F4023" s="6">
        <v>4464.2899999999991</v>
      </c>
      <c r="G4023" s="7">
        <v>39569</v>
      </c>
      <c r="H4023" s="7">
        <v>40323</v>
      </c>
      <c r="I4023" s="7">
        <v>49674</v>
      </c>
      <c r="J4023" s="5"/>
      <c r="K4023" s="5">
        <v>9524</v>
      </c>
      <c r="L4023" s="5" t="s">
        <v>391</v>
      </c>
      <c r="M4023" s="5" t="s">
        <v>32</v>
      </c>
      <c r="N4023" s="5" t="s">
        <v>17</v>
      </c>
      <c r="O4023" s="5"/>
      <c r="P4023" s="5"/>
      <c r="Q4023" s="5"/>
    </row>
    <row r="4024" spans="1:17" x14ac:dyDescent="0.35">
      <c r="A4024" s="5" t="s">
        <v>96</v>
      </c>
      <c r="B4024" s="5" t="s">
        <v>18</v>
      </c>
      <c r="C4024" s="5" t="s">
        <v>22</v>
      </c>
      <c r="D4024" s="13">
        <v>6.5</v>
      </c>
      <c r="E4024" s="6">
        <v>5456</v>
      </c>
      <c r="F4024" s="6">
        <v>4091.9999999999995</v>
      </c>
      <c r="G4024" s="7">
        <v>39654</v>
      </c>
      <c r="H4024" s="7">
        <v>38748</v>
      </c>
      <c r="I4024" s="7">
        <v>48213</v>
      </c>
      <c r="J4024" s="5"/>
      <c r="K4024" s="5">
        <v>8618</v>
      </c>
      <c r="L4024" s="5" t="s">
        <v>4883</v>
      </c>
      <c r="M4024" s="5" t="s">
        <v>53</v>
      </c>
      <c r="N4024" s="5" t="s">
        <v>96</v>
      </c>
      <c r="O4024" s="5"/>
      <c r="P4024" s="5"/>
      <c r="Q4024" s="5"/>
    </row>
    <row r="4025" spans="1:17" x14ac:dyDescent="0.35">
      <c r="A4025" s="5" t="s">
        <v>17</v>
      </c>
      <c r="B4025" s="5" t="s">
        <v>18</v>
      </c>
      <c r="C4025" s="5" t="s">
        <v>22</v>
      </c>
      <c r="D4025" s="13">
        <v>6.5</v>
      </c>
      <c r="E4025" s="6">
        <v>5559</v>
      </c>
      <c r="F4025" s="6">
        <v>3418.7899999999995</v>
      </c>
      <c r="G4025" s="7">
        <v>40371</v>
      </c>
      <c r="H4025" s="7">
        <v>40452</v>
      </c>
      <c r="I4025" s="7">
        <v>49674</v>
      </c>
      <c r="J4025" s="5"/>
      <c r="K4025" s="5">
        <v>5040</v>
      </c>
      <c r="L4025" s="5" t="s">
        <v>2486</v>
      </c>
      <c r="M4025" s="5" t="s">
        <v>28</v>
      </c>
      <c r="N4025" s="5" t="s">
        <v>17</v>
      </c>
      <c r="O4025" s="5"/>
      <c r="P4025" s="5"/>
      <c r="Q4025" s="5"/>
    </row>
    <row r="4026" spans="1:17" x14ac:dyDescent="0.35">
      <c r="A4026" s="5" t="s">
        <v>17</v>
      </c>
      <c r="B4026" s="5" t="s">
        <v>18</v>
      </c>
      <c r="C4026" s="5" t="s">
        <v>22</v>
      </c>
      <c r="D4026" s="13">
        <v>6.5</v>
      </c>
      <c r="E4026" s="6">
        <v>6770</v>
      </c>
      <c r="F4026" s="6">
        <v>3005.87</v>
      </c>
      <c r="G4026" s="7">
        <v>39945</v>
      </c>
      <c r="H4026" s="7">
        <v>40963</v>
      </c>
      <c r="I4026" s="7">
        <v>50405</v>
      </c>
      <c r="J4026" s="5"/>
      <c r="K4026" s="5">
        <v>8576</v>
      </c>
      <c r="L4026" s="5" t="s">
        <v>381</v>
      </c>
      <c r="M4026" s="5" t="s">
        <v>25</v>
      </c>
      <c r="N4026" s="5" t="s">
        <v>17</v>
      </c>
      <c r="O4026" s="5"/>
      <c r="P4026" s="5"/>
      <c r="Q4026" s="5"/>
    </row>
    <row r="4027" spans="1:17" x14ac:dyDescent="0.35">
      <c r="A4027" s="5" t="s">
        <v>17</v>
      </c>
      <c r="B4027" s="5" t="s">
        <v>18</v>
      </c>
      <c r="C4027" s="5" t="s">
        <v>22</v>
      </c>
      <c r="D4027" s="13">
        <v>6.5</v>
      </c>
      <c r="E4027" s="6">
        <v>7801</v>
      </c>
      <c r="F4027" s="6">
        <v>4095.5200000000004</v>
      </c>
      <c r="G4027" s="7">
        <v>39570</v>
      </c>
      <c r="H4027" s="7">
        <v>39895</v>
      </c>
      <c r="I4027" s="7">
        <v>49309</v>
      </c>
      <c r="J4027" s="5"/>
      <c r="K4027" s="5">
        <v>3186</v>
      </c>
      <c r="L4027" s="5" t="s">
        <v>889</v>
      </c>
      <c r="M4027" s="5" t="s">
        <v>55</v>
      </c>
      <c r="N4027" s="5" t="s">
        <v>17</v>
      </c>
      <c r="O4027" s="5"/>
      <c r="P4027" s="5"/>
      <c r="Q4027" s="5"/>
    </row>
    <row r="4028" spans="1:17" x14ac:dyDescent="0.35">
      <c r="A4028" s="5" t="s">
        <v>17</v>
      </c>
      <c r="B4028" s="5" t="s">
        <v>18</v>
      </c>
      <c r="C4028" s="5" t="s">
        <v>22</v>
      </c>
      <c r="D4028" s="13">
        <v>6.5</v>
      </c>
      <c r="E4028" s="6">
        <v>5765.628999999999</v>
      </c>
      <c r="F4028" s="6">
        <v>4324.2299999999996</v>
      </c>
      <c r="G4028" s="7">
        <v>39857</v>
      </c>
      <c r="H4028" s="7">
        <v>39995</v>
      </c>
      <c r="I4028" s="7">
        <v>49309</v>
      </c>
      <c r="J4028" s="5"/>
      <c r="K4028" s="5">
        <v>7233</v>
      </c>
      <c r="L4028" s="5" t="s">
        <v>5901</v>
      </c>
      <c r="M4028" s="5" t="s">
        <v>99</v>
      </c>
      <c r="N4028" s="5" t="s">
        <v>17</v>
      </c>
      <c r="O4028" s="5"/>
      <c r="P4028" s="5"/>
      <c r="Q4028" s="5"/>
    </row>
    <row r="4029" spans="1:17" x14ac:dyDescent="0.35">
      <c r="A4029" s="5" t="s">
        <v>17</v>
      </c>
      <c r="B4029" s="5" t="s">
        <v>18</v>
      </c>
      <c r="C4029" s="5" t="s">
        <v>22</v>
      </c>
      <c r="D4029" s="13">
        <v>6.5</v>
      </c>
      <c r="E4029" s="6">
        <v>7795.8229999999994</v>
      </c>
      <c r="F4029" s="6">
        <v>4794.42</v>
      </c>
      <c r="G4029" s="7">
        <v>40413</v>
      </c>
      <c r="H4029" s="7">
        <v>40490</v>
      </c>
      <c r="I4029" s="7">
        <v>49674</v>
      </c>
      <c r="J4029" s="5"/>
      <c r="K4029" s="5">
        <v>5053</v>
      </c>
      <c r="L4029" s="5" t="s">
        <v>6912</v>
      </c>
      <c r="M4029" s="5" t="s">
        <v>28</v>
      </c>
      <c r="N4029" s="5" t="s">
        <v>17</v>
      </c>
      <c r="O4029" s="5"/>
      <c r="P4029" s="5"/>
      <c r="Q4029" s="5"/>
    </row>
    <row r="4030" spans="1:17" x14ac:dyDescent="0.35">
      <c r="A4030" s="5" t="s">
        <v>17</v>
      </c>
      <c r="B4030" s="5" t="s">
        <v>18</v>
      </c>
      <c r="C4030" s="5" t="s">
        <v>22</v>
      </c>
      <c r="D4030" s="13">
        <v>6.5</v>
      </c>
      <c r="E4030" s="6">
        <v>7411</v>
      </c>
      <c r="F4030" s="6">
        <v>4557.76</v>
      </c>
      <c r="G4030" s="7">
        <v>40204</v>
      </c>
      <c r="H4030" s="7">
        <v>40246</v>
      </c>
      <c r="I4030" s="7">
        <v>49674</v>
      </c>
      <c r="J4030" s="5"/>
      <c r="K4030" s="5">
        <v>3600</v>
      </c>
      <c r="L4030" s="5" t="s">
        <v>392</v>
      </c>
      <c r="M4030" s="5" t="s">
        <v>51</v>
      </c>
      <c r="N4030" s="5" t="s">
        <v>17</v>
      </c>
      <c r="O4030" s="5"/>
      <c r="P4030" s="5"/>
      <c r="Q4030" s="5"/>
    </row>
    <row r="4031" spans="1:17" x14ac:dyDescent="0.35">
      <c r="A4031" s="5" t="s">
        <v>96</v>
      </c>
      <c r="B4031" s="5" t="s">
        <v>18</v>
      </c>
      <c r="C4031" s="5" t="s">
        <v>22</v>
      </c>
      <c r="D4031" s="13">
        <v>6.5</v>
      </c>
      <c r="E4031" s="6">
        <v>6602</v>
      </c>
      <c r="F4031" s="6">
        <v>3769.95</v>
      </c>
      <c r="G4031" s="7">
        <v>40308</v>
      </c>
      <c r="H4031" s="7">
        <v>40450</v>
      </c>
      <c r="I4031" s="7">
        <v>49674</v>
      </c>
      <c r="J4031" s="5"/>
      <c r="K4031" s="5">
        <v>3770</v>
      </c>
      <c r="L4031" s="5" t="s">
        <v>1282</v>
      </c>
      <c r="M4031" s="5" t="s">
        <v>51</v>
      </c>
      <c r="N4031" s="5" t="s">
        <v>96</v>
      </c>
      <c r="O4031" s="5"/>
      <c r="P4031" s="5"/>
      <c r="Q4031" s="5"/>
    </row>
    <row r="4032" spans="1:17" x14ac:dyDescent="0.35">
      <c r="A4032" s="5" t="s">
        <v>17</v>
      </c>
      <c r="B4032" s="5" t="s">
        <v>18</v>
      </c>
      <c r="C4032" s="5" t="s">
        <v>22</v>
      </c>
      <c r="D4032" s="13">
        <v>6.5</v>
      </c>
      <c r="E4032" s="6">
        <v>7309</v>
      </c>
      <c r="F4032" s="6">
        <v>4451.18</v>
      </c>
      <c r="G4032" s="7">
        <v>39587</v>
      </c>
      <c r="H4032" s="7">
        <v>39346</v>
      </c>
      <c r="I4032" s="7">
        <v>48579</v>
      </c>
      <c r="J4032" s="5"/>
      <c r="K4032" s="5">
        <v>7320</v>
      </c>
      <c r="L4032" s="5" t="s">
        <v>2468</v>
      </c>
      <c r="M4032" s="5" t="s">
        <v>32</v>
      </c>
      <c r="N4032" s="5" t="s">
        <v>17</v>
      </c>
      <c r="O4032" s="5"/>
      <c r="P4032" s="5"/>
      <c r="Q4032" s="5"/>
    </row>
    <row r="4033" spans="1:17" x14ac:dyDescent="0.35">
      <c r="A4033" s="5" t="s">
        <v>17</v>
      </c>
      <c r="B4033" s="5" t="s">
        <v>18</v>
      </c>
      <c r="C4033" s="5" t="s">
        <v>19</v>
      </c>
      <c r="D4033" s="13">
        <v>6.5</v>
      </c>
      <c r="E4033" s="6">
        <v>617</v>
      </c>
      <c r="F4033" s="6">
        <v>455.34</v>
      </c>
      <c r="G4033" s="7">
        <v>39570</v>
      </c>
      <c r="H4033" s="7">
        <v>40284</v>
      </c>
      <c r="I4033" s="7">
        <v>49674</v>
      </c>
      <c r="J4033" s="5"/>
      <c r="K4033" s="5">
        <v>2027</v>
      </c>
      <c r="L4033" s="5" t="s">
        <v>9826</v>
      </c>
      <c r="M4033" s="5" t="s">
        <v>583</v>
      </c>
      <c r="N4033" s="5" t="s">
        <v>17</v>
      </c>
      <c r="O4033" s="5"/>
      <c r="P4033" s="5"/>
      <c r="Q4033" s="5"/>
    </row>
    <row r="4034" spans="1:17" x14ac:dyDescent="0.35">
      <c r="A4034" s="5" t="s">
        <v>17</v>
      </c>
      <c r="B4034" s="5" t="s">
        <v>18</v>
      </c>
      <c r="C4034" s="5" t="s">
        <v>19</v>
      </c>
      <c r="D4034" s="13">
        <v>6.5</v>
      </c>
      <c r="E4034" s="6">
        <v>7756</v>
      </c>
      <c r="F4034" s="6">
        <v>4591.5400000000009</v>
      </c>
      <c r="G4034" s="7">
        <v>40434</v>
      </c>
      <c r="H4034" s="7">
        <v>40605</v>
      </c>
      <c r="I4034" s="7">
        <v>50040</v>
      </c>
      <c r="J4034" s="5"/>
      <c r="K4034" s="5">
        <v>3047</v>
      </c>
      <c r="L4034" s="5" t="s">
        <v>654</v>
      </c>
      <c r="M4034" s="5" t="s">
        <v>51</v>
      </c>
      <c r="N4034" s="5" t="s">
        <v>17</v>
      </c>
      <c r="O4034" s="5"/>
      <c r="P4034" s="5"/>
      <c r="Q4034" s="5"/>
    </row>
    <row r="4035" spans="1:17" x14ac:dyDescent="0.35">
      <c r="A4035" s="5" t="s">
        <v>17</v>
      </c>
      <c r="B4035" s="5" t="s">
        <v>18</v>
      </c>
      <c r="C4035" s="5" t="s">
        <v>22</v>
      </c>
      <c r="D4035" s="13">
        <v>6.5</v>
      </c>
      <c r="E4035" s="6">
        <v>7118</v>
      </c>
      <c r="F4035" s="6">
        <v>3438</v>
      </c>
      <c r="G4035" s="7">
        <v>40423</v>
      </c>
      <c r="H4035" s="7">
        <v>40752</v>
      </c>
      <c r="I4035" s="7">
        <v>50040</v>
      </c>
      <c r="J4035" s="5"/>
      <c r="K4035" s="5">
        <v>5304</v>
      </c>
      <c r="L4035" s="5" t="s">
        <v>7984</v>
      </c>
      <c r="M4035" s="5" t="s">
        <v>28</v>
      </c>
      <c r="N4035" s="5" t="s">
        <v>17</v>
      </c>
      <c r="O4035" s="5"/>
      <c r="P4035" s="5"/>
      <c r="Q4035" s="5"/>
    </row>
    <row r="4036" spans="1:17" x14ac:dyDescent="0.35">
      <c r="A4036" s="5" t="s">
        <v>17</v>
      </c>
      <c r="B4036" s="5" t="s">
        <v>18</v>
      </c>
      <c r="C4036" s="5" t="s">
        <v>22</v>
      </c>
      <c r="D4036" s="13">
        <v>6.5</v>
      </c>
      <c r="E4036" s="6">
        <v>6319.6</v>
      </c>
      <c r="F4036" s="6">
        <v>3052.37</v>
      </c>
      <c r="G4036" s="7">
        <v>40596</v>
      </c>
      <c r="H4036" s="7">
        <v>40609</v>
      </c>
      <c r="I4036" s="7">
        <v>50040</v>
      </c>
      <c r="J4036" s="5"/>
      <c r="K4036" s="5">
        <v>3255</v>
      </c>
      <c r="L4036" s="5" t="s">
        <v>9115</v>
      </c>
      <c r="M4036" s="5" t="s">
        <v>51</v>
      </c>
      <c r="N4036" s="5" t="s">
        <v>17</v>
      </c>
      <c r="O4036" s="5"/>
      <c r="P4036" s="5"/>
      <c r="Q4036" s="5"/>
    </row>
    <row r="4037" spans="1:17" x14ac:dyDescent="0.35">
      <c r="A4037" s="5" t="s">
        <v>17</v>
      </c>
      <c r="B4037" s="5" t="s">
        <v>18</v>
      </c>
      <c r="C4037" s="5" t="s">
        <v>22</v>
      </c>
      <c r="D4037" s="13">
        <v>6.5</v>
      </c>
      <c r="E4037" s="6">
        <v>7362</v>
      </c>
      <c r="F4037" s="6">
        <v>5521.5</v>
      </c>
      <c r="G4037" s="7">
        <v>39630</v>
      </c>
      <c r="H4037" s="7">
        <v>39006</v>
      </c>
      <c r="I4037" s="7">
        <v>48213</v>
      </c>
      <c r="J4037" s="5"/>
      <c r="K4037" s="5">
        <v>3173</v>
      </c>
      <c r="L4037" s="5" t="s">
        <v>1679</v>
      </c>
      <c r="M4037" s="5" t="s">
        <v>51</v>
      </c>
      <c r="N4037" s="5" t="s">
        <v>17</v>
      </c>
      <c r="O4037" s="5"/>
      <c r="P4037" s="5"/>
      <c r="Q4037" s="5"/>
    </row>
    <row r="4038" spans="1:17" x14ac:dyDescent="0.35">
      <c r="A4038" s="5" t="s">
        <v>17</v>
      </c>
      <c r="B4038" s="5" t="s">
        <v>18</v>
      </c>
      <c r="C4038" s="5" t="s">
        <v>22</v>
      </c>
      <c r="D4038" s="13">
        <v>6.5</v>
      </c>
      <c r="E4038" s="6">
        <v>5161</v>
      </c>
      <c r="F4038" s="6">
        <v>3870.75</v>
      </c>
      <c r="G4038" s="7">
        <v>39671</v>
      </c>
      <c r="H4038" s="7">
        <v>39139</v>
      </c>
      <c r="I4038" s="7">
        <v>48579</v>
      </c>
      <c r="J4038" s="5"/>
      <c r="K4038" s="5">
        <v>3507</v>
      </c>
      <c r="L4038" s="5" t="s">
        <v>8255</v>
      </c>
      <c r="M4038" s="5" t="s">
        <v>51</v>
      </c>
      <c r="N4038" s="5" t="s">
        <v>17</v>
      </c>
      <c r="O4038" s="5"/>
      <c r="P4038" s="5"/>
      <c r="Q4038" s="5"/>
    </row>
    <row r="4039" spans="1:17" x14ac:dyDescent="0.35">
      <c r="A4039" s="5" t="s">
        <v>17</v>
      </c>
      <c r="B4039" s="5" t="s">
        <v>18</v>
      </c>
      <c r="C4039" s="5" t="s">
        <v>19</v>
      </c>
      <c r="D4039" s="13">
        <v>6.5</v>
      </c>
      <c r="E4039" s="6">
        <v>7482</v>
      </c>
      <c r="F4039" s="6">
        <v>2947.91</v>
      </c>
      <c r="G4039" s="7">
        <v>40822</v>
      </c>
      <c r="H4039" s="7">
        <v>41613</v>
      </c>
      <c r="I4039" s="7">
        <v>50770</v>
      </c>
      <c r="J4039" s="5"/>
      <c r="K4039" s="5">
        <v>3963</v>
      </c>
      <c r="L4039" s="5" t="s">
        <v>5202</v>
      </c>
      <c r="M4039" s="5" t="s">
        <v>76</v>
      </c>
      <c r="N4039" s="5" t="s">
        <v>17</v>
      </c>
      <c r="O4039" s="5"/>
      <c r="P4039" s="5"/>
      <c r="Q4039" s="5"/>
    </row>
    <row r="4040" spans="1:17" x14ac:dyDescent="0.35">
      <c r="A4040" s="5" t="s">
        <v>17</v>
      </c>
      <c r="B4040" s="5" t="s">
        <v>18</v>
      </c>
      <c r="C4040" s="5" t="s">
        <v>22</v>
      </c>
      <c r="D4040" s="13">
        <v>6.5</v>
      </c>
      <c r="E4040" s="6">
        <v>6756</v>
      </c>
      <c r="F4040" s="6">
        <v>5067</v>
      </c>
      <c r="G4040" s="7">
        <v>39570</v>
      </c>
      <c r="H4040" s="7">
        <v>39097</v>
      </c>
      <c r="I4040" s="7">
        <v>48579</v>
      </c>
      <c r="J4040" s="5"/>
      <c r="K4040" s="5">
        <v>1716</v>
      </c>
      <c r="L4040" s="5" t="s">
        <v>5296</v>
      </c>
      <c r="M4040" s="5" t="s">
        <v>55</v>
      </c>
      <c r="N4040" s="5" t="s">
        <v>17</v>
      </c>
      <c r="O4040" s="5"/>
      <c r="P4040" s="5"/>
      <c r="Q4040" s="5"/>
    </row>
    <row r="4041" spans="1:17" x14ac:dyDescent="0.35">
      <c r="A4041" s="5" t="s">
        <v>17</v>
      </c>
      <c r="B4041" s="5" t="s">
        <v>18</v>
      </c>
      <c r="C4041" s="5" t="s">
        <v>22</v>
      </c>
      <c r="D4041" s="13">
        <v>6.5</v>
      </c>
      <c r="E4041" s="6">
        <v>5559</v>
      </c>
      <c r="F4041" s="6">
        <v>4169.25</v>
      </c>
      <c r="G4041" s="7">
        <v>39603</v>
      </c>
      <c r="H4041" s="7">
        <v>38842</v>
      </c>
      <c r="I4041" s="7">
        <v>48213</v>
      </c>
      <c r="J4041" s="5"/>
      <c r="K4041" s="5">
        <v>8134</v>
      </c>
      <c r="L4041" s="5" t="s">
        <v>9097</v>
      </c>
      <c r="M4041" s="5" t="s">
        <v>53</v>
      </c>
      <c r="N4041" s="5" t="s">
        <v>17</v>
      </c>
      <c r="O4041" s="5"/>
      <c r="P4041" s="5"/>
      <c r="Q4041" s="5"/>
    </row>
    <row r="4042" spans="1:17" x14ac:dyDescent="0.35">
      <c r="A4042" s="5" t="s">
        <v>17</v>
      </c>
      <c r="B4042" s="5" t="s">
        <v>18</v>
      </c>
      <c r="C4042" s="5" t="s">
        <v>22</v>
      </c>
      <c r="D4042" s="13">
        <v>6.5</v>
      </c>
      <c r="E4042" s="6">
        <v>6927</v>
      </c>
      <c r="F4042" s="6">
        <v>5195.25</v>
      </c>
      <c r="G4042" s="7">
        <v>39666</v>
      </c>
      <c r="H4042" s="7">
        <v>39085</v>
      </c>
      <c r="I4042" s="7">
        <v>48579</v>
      </c>
      <c r="J4042" s="5"/>
      <c r="K4042" s="5">
        <v>3032</v>
      </c>
      <c r="L4042" s="5" t="s">
        <v>2724</v>
      </c>
      <c r="M4042" s="5" t="s">
        <v>51</v>
      </c>
      <c r="N4042" s="5" t="s">
        <v>17</v>
      </c>
      <c r="O4042" s="5"/>
      <c r="P4042" s="5"/>
      <c r="Q4042" s="5"/>
    </row>
    <row r="4043" spans="1:17" x14ac:dyDescent="0.35">
      <c r="A4043" s="5" t="s">
        <v>17</v>
      </c>
      <c r="B4043" s="5" t="s">
        <v>18</v>
      </c>
      <c r="C4043" s="5" t="s">
        <v>19</v>
      </c>
      <c r="D4043" s="13">
        <v>6.53</v>
      </c>
      <c r="E4043" s="6">
        <v>7132</v>
      </c>
      <c r="F4043" s="6">
        <v>4222.1500000000005</v>
      </c>
      <c r="G4043" s="7">
        <v>40714</v>
      </c>
      <c r="H4043" s="7">
        <v>40781</v>
      </c>
      <c r="I4043" s="7">
        <v>50040</v>
      </c>
      <c r="J4043" s="5"/>
      <c r="K4043" s="5">
        <v>4436</v>
      </c>
      <c r="L4043" s="5" t="s">
        <v>9193</v>
      </c>
      <c r="M4043" s="5" t="s">
        <v>344</v>
      </c>
      <c r="N4043" s="5" t="s">
        <v>17</v>
      </c>
      <c r="O4043" s="5"/>
      <c r="P4043" s="5"/>
      <c r="Q4043" s="5"/>
    </row>
    <row r="4044" spans="1:17" x14ac:dyDescent="0.35">
      <c r="A4044" s="5" t="s">
        <v>17</v>
      </c>
      <c r="B4044" s="5" t="s">
        <v>18</v>
      </c>
      <c r="C4044" s="5" t="s">
        <v>19</v>
      </c>
      <c r="D4044" s="13">
        <v>6.55</v>
      </c>
      <c r="E4044" s="6">
        <v>8399.25</v>
      </c>
      <c r="F4044" s="6">
        <v>2796.9599999999996</v>
      </c>
      <c r="G4044" s="7">
        <v>40372</v>
      </c>
      <c r="H4044" s="7">
        <v>42320</v>
      </c>
      <c r="I4044" s="7">
        <v>51501</v>
      </c>
      <c r="J4044" s="5"/>
      <c r="K4044" s="5">
        <v>1973</v>
      </c>
      <c r="L4044" s="5" t="s">
        <v>8758</v>
      </c>
      <c r="M4044" s="5" t="s">
        <v>76</v>
      </c>
      <c r="N4044" s="5" t="s">
        <v>17</v>
      </c>
      <c r="O4044" s="5"/>
      <c r="P4044" s="5"/>
      <c r="Q4044" s="5"/>
    </row>
    <row r="4045" spans="1:17" x14ac:dyDescent="0.35">
      <c r="A4045" s="5" t="s">
        <v>17</v>
      </c>
      <c r="B4045" s="5" t="s">
        <v>18</v>
      </c>
      <c r="C4045" s="5" t="s">
        <v>22</v>
      </c>
      <c r="D4045" s="13">
        <v>6.56</v>
      </c>
      <c r="E4045" s="6">
        <v>7346</v>
      </c>
      <c r="F4045" s="6">
        <v>3548.13</v>
      </c>
      <c r="G4045" s="7">
        <v>40777</v>
      </c>
      <c r="H4045" s="7">
        <v>40887</v>
      </c>
      <c r="I4045" s="7">
        <v>50040</v>
      </c>
      <c r="J4045" s="5"/>
      <c r="K4045" s="5">
        <v>9465</v>
      </c>
      <c r="L4045" s="5" t="s">
        <v>3240</v>
      </c>
      <c r="M4045" s="5" t="s">
        <v>32</v>
      </c>
      <c r="N4045" s="5" t="s">
        <v>17</v>
      </c>
      <c r="O4045" s="5"/>
      <c r="P4045" s="5"/>
      <c r="Q4045" s="5"/>
    </row>
    <row r="4046" spans="1:17" x14ac:dyDescent="0.35">
      <c r="A4046" s="5" t="s">
        <v>17</v>
      </c>
      <c r="B4046" s="5" t="s">
        <v>18</v>
      </c>
      <c r="C4046" s="5" t="s">
        <v>22</v>
      </c>
      <c r="D4046" s="13">
        <v>6.57</v>
      </c>
      <c r="E4046" s="6">
        <v>5733</v>
      </c>
      <c r="F4046" s="6">
        <v>2769.04</v>
      </c>
      <c r="G4046" s="7">
        <v>40730</v>
      </c>
      <c r="H4046" s="7">
        <v>40759</v>
      </c>
      <c r="I4046" s="7">
        <v>50040</v>
      </c>
      <c r="J4046" s="5"/>
      <c r="K4046" s="5">
        <v>3773</v>
      </c>
      <c r="L4046" s="5" t="s">
        <v>1715</v>
      </c>
      <c r="M4046" s="5" t="s">
        <v>51</v>
      </c>
      <c r="N4046" s="5" t="s">
        <v>17</v>
      </c>
      <c r="O4046" s="5"/>
      <c r="P4046" s="5"/>
      <c r="Q4046" s="5"/>
    </row>
    <row r="4047" spans="1:17" x14ac:dyDescent="0.35">
      <c r="A4047" s="5" t="s">
        <v>17</v>
      </c>
      <c r="B4047" s="5" t="s">
        <v>18</v>
      </c>
      <c r="C4047" s="5" t="s">
        <v>22</v>
      </c>
      <c r="D4047" s="13">
        <v>6.58</v>
      </c>
      <c r="E4047" s="6">
        <v>6488</v>
      </c>
      <c r="F4047" s="6">
        <v>3133.71</v>
      </c>
      <c r="G4047" s="7">
        <v>40592</v>
      </c>
      <c r="H4047" s="7">
        <v>40817</v>
      </c>
      <c r="I4047" s="7">
        <v>50040</v>
      </c>
      <c r="J4047" s="5"/>
      <c r="K4047" s="5">
        <v>9030</v>
      </c>
      <c r="L4047" s="5" t="s">
        <v>7927</v>
      </c>
      <c r="M4047" s="5" t="s">
        <v>32</v>
      </c>
      <c r="N4047" s="5" t="s">
        <v>17</v>
      </c>
      <c r="O4047" s="5"/>
      <c r="P4047" s="5"/>
      <c r="Q4047" s="5"/>
    </row>
    <row r="4048" spans="1:17" x14ac:dyDescent="0.35">
      <c r="A4048" s="5" t="s">
        <v>17</v>
      </c>
      <c r="B4048" s="5" t="s">
        <v>18</v>
      </c>
      <c r="C4048" s="5" t="s">
        <v>22</v>
      </c>
      <c r="D4048" s="13">
        <v>6.58</v>
      </c>
      <c r="E4048" s="6">
        <v>8585</v>
      </c>
      <c r="F4048" s="6">
        <v>4146.5599999999995</v>
      </c>
      <c r="G4048" s="7">
        <v>40750</v>
      </c>
      <c r="H4048" s="7">
        <v>40793</v>
      </c>
      <c r="I4048" s="7">
        <v>50040</v>
      </c>
      <c r="J4048" s="5"/>
      <c r="K4048" s="5">
        <v>5037</v>
      </c>
      <c r="L4048" s="5" t="s">
        <v>4094</v>
      </c>
      <c r="M4048" s="5" t="s">
        <v>28</v>
      </c>
      <c r="N4048" s="5" t="s">
        <v>17</v>
      </c>
      <c r="O4048" s="5"/>
      <c r="P4048" s="5"/>
      <c r="Q4048" s="5"/>
    </row>
    <row r="4049" spans="1:17" x14ac:dyDescent="0.35">
      <c r="A4049" s="5" t="s">
        <v>17</v>
      </c>
      <c r="B4049" s="5" t="s">
        <v>18</v>
      </c>
      <c r="C4049" s="5" t="s">
        <v>22</v>
      </c>
      <c r="D4049" s="13">
        <v>6.58</v>
      </c>
      <c r="E4049" s="6">
        <v>8572</v>
      </c>
      <c r="F4049" s="6">
        <v>4140.29</v>
      </c>
      <c r="G4049" s="7">
        <v>40744</v>
      </c>
      <c r="H4049" s="7">
        <v>40739</v>
      </c>
      <c r="I4049" s="7">
        <v>50040</v>
      </c>
      <c r="J4049" s="5"/>
      <c r="K4049" s="5">
        <v>3970</v>
      </c>
      <c r="L4049" s="5" t="s">
        <v>12271</v>
      </c>
      <c r="M4049" s="5" t="s">
        <v>76</v>
      </c>
      <c r="N4049" s="5" t="s">
        <v>17</v>
      </c>
      <c r="O4049" s="5"/>
      <c r="P4049" s="5"/>
      <c r="Q4049" s="5"/>
    </row>
    <row r="4050" spans="1:17" x14ac:dyDescent="0.35">
      <c r="A4050" s="5" t="s">
        <v>17</v>
      </c>
      <c r="B4050" s="5" t="s">
        <v>18</v>
      </c>
      <c r="C4050" s="5" t="s">
        <v>22</v>
      </c>
      <c r="D4050" s="13">
        <v>6.6</v>
      </c>
      <c r="E4050" s="6">
        <v>7809</v>
      </c>
      <c r="F4050" s="6">
        <v>5856.75</v>
      </c>
      <c r="G4050" s="7">
        <v>39657</v>
      </c>
      <c r="H4050" s="7">
        <v>39710</v>
      </c>
      <c r="I4050" s="7">
        <v>48944</v>
      </c>
      <c r="J4050" s="5"/>
      <c r="K4050" s="5">
        <v>4435</v>
      </c>
      <c r="L4050" s="5" t="s">
        <v>2598</v>
      </c>
      <c r="M4050" s="5" t="s">
        <v>344</v>
      </c>
      <c r="N4050" s="5" t="s">
        <v>17</v>
      </c>
      <c r="O4050" s="5"/>
      <c r="P4050" s="5"/>
      <c r="Q4050" s="5"/>
    </row>
    <row r="4051" spans="1:17" x14ac:dyDescent="0.35">
      <c r="A4051" s="5" t="s">
        <v>17</v>
      </c>
      <c r="B4051" s="5" t="s">
        <v>18</v>
      </c>
      <c r="C4051" s="5" t="s">
        <v>22</v>
      </c>
      <c r="D4051" s="13">
        <v>6.6</v>
      </c>
      <c r="E4051" s="6">
        <v>6923</v>
      </c>
      <c r="F4051" s="6">
        <v>4257.6399999999994</v>
      </c>
      <c r="G4051" s="7">
        <v>40445</v>
      </c>
      <c r="H4051" s="7">
        <v>40485</v>
      </c>
      <c r="I4051" s="7">
        <v>49674</v>
      </c>
      <c r="J4051" s="5"/>
      <c r="K4051" s="5">
        <v>3700</v>
      </c>
      <c r="L4051" s="5" t="s">
        <v>2012</v>
      </c>
      <c r="M4051" s="5" t="s">
        <v>51</v>
      </c>
      <c r="N4051" s="5" t="s">
        <v>17</v>
      </c>
      <c r="O4051" s="5"/>
      <c r="P4051" s="5"/>
      <c r="Q4051" s="5"/>
    </row>
    <row r="4052" spans="1:17" x14ac:dyDescent="0.35">
      <c r="A4052" s="5" t="s">
        <v>17</v>
      </c>
      <c r="B4052" s="5" t="s">
        <v>18</v>
      </c>
      <c r="C4052" s="5" t="s">
        <v>22</v>
      </c>
      <c r="D4052" s="13">
        <v>6.6</v>
      </c>
      <c r="E4052" s="6">
        <v>6486</v>
      </c>
      <c r="F4052" s="6">
        <v>4864.5</v>
      </c>
      <c r="G4052" s="7">
        <v>39675</v>
      </c>
      <c r="H4052" s="7">
        <v>39522</v>
      </c>
      <c r="I4052" s="7">
        <v>48944</v>
      </c>
      <c r="J4052" s="5"/>
      <c r="K4052" s="5">
        <v>3176</v>
      </c>
      <c r="L4052" s="5" t="s">
        <v>3484</v>
      </c>
      <c r="M4052" s="5" t="s">
        <v>51</v>
      </c>
      <c r="N4052" s="5" t="s">
        <v>17</v>
      </c>
      <c r="O4052" s="5"/>
      <c r="P4052" s="5"/>
      <c r="Q4052" s="5"/>
    </row>
    <row r="4053" spans="1:17" x14ac:dyDescent="0.35">
      <c r="A4053" s="5" t="s">
        <v>96</v>
      </c>
      <c r="B4053" s="5" t="s">
        <v>18</v>
      </c>
      <c r="C4053" s="5" t="s">
        <v>19</v>
      </c>
      <c r="D4053" s="13">
        <v>6.6</v>
      </c>
      <c r="E4053" s="6">
        <v>7652</v>
      </c>
      <c r="F4053" s="6">
        <v>5647.1800000000012</v>
      </c>
      <c r="G4053" s="7">
        <v>40401</v>
      </c>
      <c r="H4053" s="7">
        <v>40401</v>
      </c>
      <c r="I4053" s="7">
        <v>49674</v>
      </c>
      <c r="J4053" s="5"/>
      <c r="K4053" s="5">
        <v>3714</v>
      </c>
      <c r="L4053" s="5" t="s">
        <v>3549</v>
      </c>
      <c r="M4053" s="5" t="s">
        <v>51</v>
      </c>
      <c r="N4053" s="5" t="s">
        <v>96</v>
      </c>
      <c r="O4053" s="5"/>
      <c r="P4053" s="5"/>
      <c r="Q4053" s="5"/>
    </row>
    <row r="4054" spans="1:17" x14ac:dyDescent="0.35">
      <c r="A4054" s="5" t="s">
        <v>17</v>
      </c>
      <c r="B4054" s="5" t="s">
        <v>18</v>
      </c>
      <c r="C4054" s="5" t="s">
        <v>19</v>
      </c>
      <c r="D4054" s="13">
        <v>6.6</v>
      </c>
      <c r="E4054" s="6">
        <v>7633.3900000000012</v>
      </c>
      <c r="F4054" s="6">
        <v>5633.4400000000005</v>
      </c>
      <c r="G4054" s="7">
        <v>39570</v>
      </c>
      <c r="H4054" s="7">
        <v>40308</v>
      </c>
      <c r="I4054" s="7">
        <v>49674</v>
      </c>
      <c r="J4054" s="5"/>
      <c r="K4054" s="5">
        <v>4412</v>
      </c>
      <c r="L4054" s="5" t="s">
        <v>5340</v>
      </c>
      <c r="M4054" s="5" t="s">
        <v>210</v>
      </c>
      <c r="N4054" s="5" t="s">
        <v>17</v>
      </c>
      <c r="O4054" s="5"/>
      <c r="P4054" s="5"/>
      <c r="Q4054" s="5"/>
    </row>
    <row r="4055" spans="1:17" x14ac:dyDescent="0.35">
      <c r="A4055" s="5" t="s">
        <v>17</v>
      </c>
      <c r="B4055" s="5" t="s">
        <v>18</v>
      </c>
      <c r="C4055" s="5" t="s">
        <v>22</v>
      </c>
      <c r="D4055" s="13">
        <v>6.6</v>
      </c>
      <c r="E4055" s="6">
        <v>6988</v>
      </c>
      <c r="F4055" s="6">
        <v>3878.3300000000004</v>
      </c>
      <c r="G4055" s="7">
        <v>40484</v>
      </c>
      <c r="H4055" s="7">
        <v>40532</v>
      </c>
      <c r="I4055" s="7">
        <v>49674</v>
      </c>
      <c r="J4055" s="5"/>
      <c r="K4055" s="5">
        <v>4433</v>
      </c>
      <c r="L4055" s="5" t="s">
        <v>5365</v>
      </c>
      <c r="M4055" s="5" t="s">
        <v>344</v>
      </c>
      <c r="N4055" s="5" t="s">
        <v>17</v>
      </c>
      <c r="O4055" s="5"/>
      <c r="P4055" s="5"/>
      <c r="Q4055" s="5"/>
    </row>
    <row r="4056" spans="1:17" x14ac:dyDescent="0.35">
      <c r="A4056" s="5" t="s">
        <v>17</v>
      </c>
      <c r="B4056" s="5" t="s">
        <v>18</v>
      </c>
      <c r="C4056" s="5" t="s">
        <v>22</v>
      </c>
      <c r="D4056" s="13">
        <v>6.6</v>
      </c>
      <c r="E4056" s="6">
        <v>2591.7939999999999</v>
      </c>
      <c r="F4056" s="6">
        <v>1943.85</v>
      </c>
      <c r="G4056" s="7">
        <v>39570</v>
      </c>
      <c r="H4056" s="7">
        <v>39778</v>
      </c>
      <c r="I4056" s="7">
        <v>48944</v>
      </c>
      <c r="J4056" s="5"/>
      <c r="K4056" s="5">
        <v>4577</v>
      </c>
      <c r="L4056" s="5" t="s">
        <v>2497</v>
      </c>
      <c r="M4056" s="5" t="s">
        <v>210</v>
      </c>
      <c r="N4056" s="5" t="s">
        <v>17</v>
      </c>
      <c r="O4056" s="5"/>
      <c r="P4056" s="5"/>
      <c r="Q4056" s="5"/>
    </row>
    <row r="4057" spans="1:17" x14ac:dyDescent="0.35">
      <c r="A4057" s="5" t="s">
        <v>17</v>
      </c>
      <c r="B4057" s="5" t="s">
        <v>18</v>
      </c>
      <c r="C4057" s="5" t="s">
        <v>22</v>
      </c>
      <c r="D4057" s="13">
        <v>6.6</v>
      </c>
      <c r="E4057" s="6">
        <v>6127.4249999999993</v>
      </c>
      <c r="F4057" s="6">
        <v>4595.5600000000013</v>
      </c>
      <c r="G4057" s="7">
        <v>39786</v>
      </c>
      <c r="H4057" s="7">
        <v>40022</v>
      </c>
      <c r="I4057" s="7">
        <v>49309</v>
      </c>
      <c r="J4057" s="5"/>
      <c r="K4057" s="5">
        <v>9470</v>
      </c>
      <c r="L4057" s="5" t="s">
        <v>1711</v>
      </c>
      <c r="M4057" s="5" t="s">
        <v>32</v>
      </c>
      <c r="N4057" s="5" t="s">
        <v>17</v>
      </c>
      <c r="O4057" s="5"/>
      <c r="P4057" s="5"/>
      <c r="Q4057" s="5"/>
    </row>
    <row r="4058" spans="1:17" x14ac:dyDescent="0.35">
      <c r="A4058" s="5" t="s">
        <v>17</v>
      </c>
      <c r="B4058" s="5" t="s">
        <v>18</v>
      </c>
      <c r="C4058" s="5" t="s">
        <v>22</v>
      </c>
      <c r="D4058" s="13">
        <v>6.6</v>
      </c>
      <c r="E4058" s="6">
        <v>7241</v>
      </c>
      <c r="F4058" s="6">
        <v>4453.21</v>
      </c>
      <c r="G4058" s="7">
        <v>39570</v>
      </c>
      <c r="H4058" s="7">
        <v>40508</v>
      </c>
      <c r="I4058" s="7">
        <v>49674</v>
      </c>
      <c r="J4058" s="5"/>
      <c r="K4058" s="5">
        <v>1176</v>
      </c>
      <c r="L4058" s="5" t="s">
        <v>6619</v>
      </c>
      <c r="M4058" s="5" t="s">
        <v>21</v>
      </c>
      <c r="N4058" s="5" t="s">
        <v>17</v>
      </c>
      <c r="O4058" s="5"/>
      <c r="P4058" s="5"/>
      <c r="Q4058" s="5"/>
    </row>
    <row r="4059" spans="1:17" x14ac:dyDescent="0.35">
      <c r="A4059" s="5" t="s">
        <v>17</v>
      </c>
      <c r="B4059" s="5" t="s">
        <v>18</v>
      </c>
      <c r="C4059" s="5" t="s">
        <v>22</v>
      </c>
      <c r="D4059" s="13">
        <v>6.6</v>
      </c>
      <c r="E4059" s="6">
        <v>5667</v>
      </c>
      <c r="F4059" s="6">
        <v>3354.86</v>
      </c>
      <c r="G4059" s="7">
        <v>39587</v>
      </c>
      <c r="H4059" s="7">
        <v>39345</v>
      </c>
      <c r="I4059" s="7">
        <v>48579</v>
      </c>
      <c r="J4059" s="5"/>
      <c r="K4059" s="5">
        <v>7320</v>
      </c>
      <c r="L4059" s="5" t="s">
        <v>2468</v>
      </c>
      <c r="M4059" s="5" t="s">
        <v>32</v>
      </c>
      <c r="N4059" s="5" t="s">
        <v>17</v>
      </c>
      <c r="O4059" s="5"/>
      <c r="P4059" s="5"/>
      <c r="Q4059" s="5"/>
    </row>
    <row r="4060" spans="1:17" x14ac:dyDescent="0.35">
      <c r="A4060" s="5" t="s">
        <v>17</v>
      </c>
      <c r="B4060" s="5" t="s">
        <v>18</v>
      </c>
      <c r="C4060" s="5" t="s">
        <v>22</v>
      </c>
      <c r="D4060" s="13">
        <v>6.6</v>
      </c>
      <c r="E4060" s="6">
        <v>7119</v>
      </c>
      <c r="F4060" s="6">
        <v>4378.18</v>
      </c>
      <c r="G4060" s="7">
        <v>40176</v>
      </c>
      <c r="H4060" s="7">
        <v>40451</v>
      </c>
      <c r="I4060" s="7">
        <v>49674</v>
      </c>
      <c r="J4060" s="5"/>
      <c r="K4060" s="5">
        <v>1027</v>
      </c>
      <c r="L4060" s="5" t="s">
        <v>4605</v>
      </c>
      <c r="M4060" s="5" t="s">
        <v>21</v>
      </c>
      <c r="N4060" s="5" t="s">
        <v>17</v>
      </c>
      <c r="O4060" s="5"/>
      <c r="P4060" s="5"/>
      <c r="Q4060" s="5"/>
    </row>
    <row r="4061" spans="1:17" x14ac:dyDescent="0.35">
      <c r="A4061" s="5" t="s">
        <v>17</v>
      </c>
      <c r="B4061" s="5" t="s">
        <v>18</v>
      </c>
      <c r="C4061" s="5" t="s">
        <v>22</v>
      </c>
      <c r="D4061" s="13">
        <v>6.6</v>
      </c>
      <c r="E4061" s="6">
        <v>6058</v>
      </c>
      <c r="F4061" s="6">
        <v>2417.15</v>
      </c>
      <c r="G4061" s="7">
        <v>39573</v>
      </c>
      <c r="H4061" s="7">
        <v>41180</v>
      </c>
      <c r="I4061" s="7">
        <v>50405</v>
      </c>
      <c r="J4061" s="5"/>
      <c r="K4061" s="5">
        <v>8494</v>
      </c>
      <c r="L4061" s="5" t="s">
        <v>1762</v>
      </c>
      <c r="M4061" s="5" t="s">
        <v>53</v>
      </c>
      <c r="N4061" s="5" t="s">
        <v>17</v>
      </c>
      <c r="O4061" s="5"/>
      <c r="P4061" s="5"/>
      <c r="Q4061" s="5"/>
    </row>
    <row r="4062" spans="1:17" x14ac:dyDescent="0.35">
      <c r="A4062" s="5" t="s">
        <v>17</v>
      </c>
      <c r="B4062" s="5" t="s">
        <v>18</v>
      </c>
      <c r="C4062" s="5" t="s">
        <v>19</v>
      </c>
      <c r="D4062" s="13">
        <v>6.6</v>
      </c>
      <c r="E4062" s="6">
        <v>6935</v>
      </c>
      <c r="F4062" s="6">
        <v>6241.5</v>
      </c>
      <c r="G4062" s="7">
        <v>39570</v>
      </c>
      <c r="H4062" s="7">
        <v>40141</v>
      </c>
      <c r="I4062" s="7">
        <v>49309</v>
      </c>
      <c r="J4062" s="5"/>
      <c r="K4062" s="5">
        <v>4528</v>
      </c>
      <c r="L4062" s="5" t="s">
        <v>4422</v>
      </c>
      <c r="M4062" s="5" t="s">
        <v>210</v>
      </c>
      <c r="N4062" s="5" t="s">
        <v>17</v>
      </c>
      <c r="O4062" s="5"/>
      <c r="P4062" s="5"/>
      <c r="Q4062" s="5"/>
    </row>
    <row r="4063" spans="1:17" x14ac:dyDescent="0.35">
      <c r="A4063" s="5" t="s">
        <v>17</v>
      </c>
      <c r="B4063" s="5" t="s">
        <v>18</v>
      </c>
      <c r="C4063" s="5" t="s">
        <v>22</v>
      </c>
      <c r="D4063" s="13">
        <v>6.6</v>
      </c>
      <c r="E4063" s="6">
        <v>7541</v>
      </c>
      <c r="F4063" s="6">
        <v>5655.75</v>
      </c>
      <c r="G4063" s="7">
        <v>39570</v>
      </c>
      <c r="H4063" s="7">
        <v>39884</v>
      </c>
      <c r="I4063" s="7">
        <v>49309</v>
      </c>
      <c r="J4063" s="5"/>
      <c r="K4063" s="5">
        <v>8305</v>
      </c>
      <c r="L4063" s="5" t="s">
        <v>364</v>
      </c>
      <c r="M4063" s="5" t="s">
        <v>53</v>
      </c>
      <c r="N4063" s="5" t="s">
        <v>17</v>
      </c>
      <c r="O4063" s="5"/>
      <c r="P4063" s="5"/>
      <c r="Q4063" s="5"/>
    </row>
    <row r="4064" spans="1:17" x14ac:dyDescent="0.35">
      <c r="A4064" s="5" t="s">
        <v>17</v>
      </c>
      <c r="B4064" s="5" t="s">
        <v>18</v>
      </c>
      <c r="C4064" s="5" t="s">
        <v>19</v>
      </c>
      <c r="D4064" s="13">
        <v>6.6</v>
      </c>
      <c r="E4064" s="6">
        <v>2007</v>
      </c>
      <c r="F4064" s="6">
        <v>1481.17</v>
      </c>
      <c r="G4064" s="7">
        <v>39938</v>
      </c>
      <c r="H4064" s="7">
        <v>40357</v>
      </c>
      <c r="I4064" s="7">
        <v>49674</v>
      </c>
      <c r="J4064" s="5"/>
      <c r="K4064" s="5">
        <v>1882</v>
      </c>
      <c r="L4064" s="5" t="s">
        <v>1851</v>
      </c>
      <c r="M4064" s="5" t="s">
        <v>21</v>
      </c>
      <c r="N4064" s="5" t="s">
        <v>17</v>
      </c>
      <c r="O4064" s="5"/>
      <c r="P4064" s="5"/>
      <c r="Q4064" s="5"/>
    </row>
    <row r="4065" spans="1:17" x14ac:dyDescent="0.35">
      <c r="A4065" s="5" t="s">
        <v>17</v>
      </c>
      <c r="B4065" s="5" t="s">
        <v>18</v>
      </c>
      <c r="C4065" s="5" t="s">
        <v>19</v>
      </c>
      <c r="D4065" s="13">
        <v>6.6</v>
      </c>
      <c r="E4065" s="6">
        <v>5359.9260000000004</v>
      </c>
      <c r="F4065" s="6">
        <v>4823.9499999999989</v>
      </c>
      <c r="G4065" s="7">
        <v>39955</v>
      </c>
      <c r="H4065" s="7">
        <v>40168</v>
      </c>
      <c r="I4065" s="7">
        <v>49309</v>
      </c>
      <c r="J4065" s="5"/>
      <c r="K4065" s="5">
        <v>6004</v>
      </c>
      <c r="L4065" s="5" t="s">
        <v>1248</v>
      </c>
      <c r="M4065" s="5" t="s">
        <v>179</v>
      </c>
      <c r="N4065" s="5" t="s">
        <v>17</v>
      </c>
      <c r="O4065" s="5"/>
      <c r="P4065" s="5"/>
      <c r="Q4065" s="5"/>
    </row>
    <row r="4066" spans="1:17" x14ac:dyDescent="0.35">
      <c r="A4066" s="5" t="s">
        <v>17</v>
      </c>
      <c r="B4066" s="5" t="s">
        <v>18</v>
      </c>
      <c r="C4066" s="5" t="s">
        <v>22</v>
      </c>
      <c r="D4066" s="13">
        <v>6.6</v>
      </c>
      <c r="E4066" s="6">
        <v>6125</v>
      </c>
      <c r="F4066" s="6">
        <v>4593.75</v>
      </c>
      <c r="G4066" s="7">
        <v>39765</v>
      </c>
      <c r="H4066" s="7">
        <v>40052</v>
      </c>
      <c r="I4066" s="7">
        <v>49309</v>
      </c>
      <c r="J4066" s="5"/>
      <c r="K4066" s="5">
        <v>9057</v>
      </c>
      <c r="L4066" s="5" t="s">
        <v>7097</v>
      </c>
      <c r="M4066" s="5" t="s">
        <v>318</v>
      </c>
      <c r="N4066" s="5" t="s">
        <v>17</v>
      </c>
      <c r="O4066" s="5"/>
      <c r="P4066" s="5"/>
      <c r="Q4066" s="5"/>
    </row>
    <row r="4067" spans="1:17" x14ac:dyDescent="0.35">
      <c r="A4067" s="5" t="s">
        <v>17</v>
      </c>
      <c r="B4067" s="5" t="s">
        <v>18</v>
      </c>
      <c r="C4067" s="5" t="s">
        <v>22</v>
      </c>
      <c r="D4067" s="13">
        <v>6.6</v>
      </c>
      <c r="E4067" s="6">
        <v>6151.4699999999993</v>
      </c>
      <c r="F4067" s="6">
        <v>2971.16</v>
      </c>
      <c r="G4067" s="7">
        <v>40788</v>
      </c>
      <c r="H4067" s="7">
        <v>40900</v>
      </c>
      <c r="I4067" s="7">
        <v>50040</v>
      </c>
      <c r="J4067" s="5"/>
      <c r="K4067" s="5">
        <v>4585</v>
      </c>
      <c r="L4067" s="5" t="s">
        <v>6365</v>
      </c>
      <c r="M4067" s="5" t="s">
        <v>210</v>
      </c>
      <c r="N4067" s="5" t="s">
        <v>17</v>
      </c>
      <c r="O4067" s="5"/>
      <c r="P4067" s="5"/>
      <c r="Q4067" s="5"/>
    </row>
    <row r="4068" spans="1:17" x14ac:dyDescent="0.35">
      <c r="A4068" s="5" t="s">
        <v>17</v>
      </c>
      <c r="B4068" s="5" t="s">
        <v>18</v>
      </c>
      <c r="C4068" s="5" t="s">
        <v>22</v>
      </c>
      <c r="D4068" s="13">
        <v>6.6</v>
      </c>
      <c r="E4068" s="6">
        <v>5689</v>
      </c>
      <c r="F4068" s="6">
        <v>3498.7400000000002</v>
      </c>
      <c r="G4068" s="7">
        <v>40059</v>
      </c>
      <c r="H4068" s="7">
        <v>40239</v>
      </c>
      <c r="I4068" s="7">
        <v>49674</v>
      </c>
      <c r="J4068" s="5"/>
      <c r="K4068" s="5">
        <v>4512</v>
      </c>
      <c r="L4068" s="5" t="s">
        <v>2013</v>
      </c>
      <c r="M4068" s="5" t="s">
        <v>210</v>
      </c>
      <c r="N4068" s="5" t="s">
        <v>17</v>
      </c>
      <c r="O4068" s="5"/>
      <c r="P4068" s="5"/>
      <c r="Q4068" s="5"/>
    </row>
    <row r="4069" spans="1:17" x14ac:dyDescent="0.35">
      <c r="A4069" s="5" t="s">
        <v>17</v>
      </c>
      <c r="B4069" s="5" t="s">
        <v>18</v>
      </c>
      <c r="C4069" s="5" t="s">
        <v>22</v>
      </c>
      <c r="D4069" s="13">
        <v>6.6</v>
      </c>
      <c r="E4069" s="6">
        <v>7898</v>
      </c>
      <c r="F4069" s="6">
        <v>5923.5</v>
      </c>
      <c r="G4069" s="7">
        <v>39745</v>
      </c>
      <c r="H4069" s="7">
        <v>39961</v>
      </c>
      <c r="I4069" s="7">
        <v>49309</v>
      </c>
      <c r="J4069" s="5"/>
      <c r="K4069" s="5">
        <v>1907</v>
      </c>
      <c r="L4069" s="5" t="s">
        <v>4562</v>
      </c>
      <c r="M4069" s="5" t="s">
        <v>76</v>
      </c>
      <c r="N4069" s="5" t="s">
        <v>17</v>
      </c>
      <c r="O4069" s="5"/>
      <c r="P4069" s="5"/>
      <c r="Q4069" s="5"/>
    </row>
    <row r="4070" spans="1:17" x14ac:dyDescent="0.35">
      <c r="A4070" s="5" t="s">
        <v>17</v>
      </c>
      <c r="B4070" s="5" t="s">
        <v>18</v>
      </c>
      <c r="C4070" s="5" t="s">
        <v>22</v>
      </c>
      <c r="D4070" s="13">
        <v>6.6</v>
      </c>
      <c r="E4070" s="6">
        <v>5489</v>
      </c>
      <c r="F4070" s="6">
        <v>1449.1</v>
      </c>
      <c r="G4070" s="7">
        <v>40693</v>
      </c>
      <c r="H4070" s="7">
        <v>41817</v>
      </c>
      <c r="I4070" s="7">
        <v>49309</v>
      </c>
      <c r="J4070" s="5"/>
      <c r="K4070" s="5">
        <v>1008</v>
      </c>
      <c r="L4070" s="5" t="s">
        <v>4432</v>
      </c>
      <c r="M4070" s="5" t="s">
        <v>21</v>
      </c>
      <c r="N4070" s="5" t="s">
        <v>17</v>
      </c>
      <c r="O4070" s="5"/>
      <c r="P4070" s="5"/>
      <c r="Q4070" s="5"/>
    </row>
    <row r="4071" spans="1:17" x14ac:dyDescent="0.35">
      <c r="A4071" s="5" t="s">
        <v>17</v>
      </c>
      <c r="B4071" s="5" t="s">
        <v>18</v>
      </c>
      <c r="C4071" s="5" t="s">
        <v>22</v>
      </c>
      <c r="D4071" s="13">
        <v>6.6</v>
      </c>
      <c r="E4071" s="6">
        <v>6410</v>
      </c>
      <c r="F4071" s="6">
        <v>3942.15</v>
      </c>
      <c r="G4071" s="7">
        <v>39741</v>
      </c>
      <c r="H4071" s="7">
        <v>40287</v>
      </c>
      <c r="I4071" s="7">
        <v>49674</v>
      </c>
      <c r="J4071" s="5"/>
      <c r="K4071" s="5">
        <v>5627</v>
      </c>
      <c r="L4071" s="5" t="s">
        <v>5889</v>
      </c>
      <c r="M4071" s="5" t="s">
        <v>28</v>
      </c>
      <c r="N4071" s="5" t="s">
        <v>17</v>
      </c>
      <c r="O4071" s="5"/>
      <c r="P4071" s="5"/>
      <c r="Q4071" s="5"/>
    </row>
    <row r="4072" spans="1:17" x14ac:dyDescent="0.35">
      <c r="A4072" s="5" t="s">
        <v>17</v>
      </c>
      <c r="B4072" s="5" t="s">
        <v>18</v>
      </c>
      <c r="C4072" s="5" t="s">
        <v>22</v>
      </c>
      <c r="D4072" s="13">
        <v>6.6</v>
      </c>
      <c r="E4072" s="6">
        <v>6794</v>
      </c>
      <c r="F4072" s="6">
        <v>3281.51</v>
      </c>
      <c r="G4072" s="7">
        <v>40704</v>
      </c>
      <c r="H4072" s="7">
        <v>40848</v>
      </c>
      <c r="I4072" s="7">
        <v>50040</v>
      </c>
      <c r="J4072" s="5"/>
      <c r="K4072" s="5">
        <v>5063</v>
      </c>
      <c r="L4072" s="5" t="s">
        <v>1367</v>
      </c>
      <c r="M4072" s="5" t="s">
        <v>28</v>
      </c>
      <c r="N4072" s="5" t="s">
        <v>17</v>
      </c>
      <c r="O4072" s="5"/>
      <c r="P4072" s="5"/>
      <c r="Q4072" s="5"/>
    </row>
    <row r="4073" spans="1:17" x14ac:dyDescent="0.35">
      <c r="A4073" s="5" t="s">
        <v>17</v>
      </c>
      <c r="B4073" s="5" t="s">
        <v>18</v>
      </c>
      <c r="C4073" s="5" t="s">
        <v>22</v>
      </c>
      <c r="D4073" s="13">
        <v>6.6</v>
      </c>
      <c r="E4073" s="6">
        <v>6390</v>
      </c>
      <c r="F4073" s="6">
        <v>3086.38</v>
      </c>
      <c r="G4073" s="7">
        <v>40773</v>
      </c>
      <c r="H4073" s="7">
        <v>40883</v>
      </c>
      <c r="I4073" s="7">
        <v>50040</v>
      </c>
      <c r="J4073" s="5"/>
      <c r="K4073" s="5">
        <v>4513</v>
      </c>
      <c r="L4073" s="5" t="s">
        <v>3664</v>
      </c>
      <c r="M4073" s="5" t="s">
        <v>210</v>
      </c>
      <c r="N4073" s="5" t="s">
        <v>17</v>
      </c>
      <c r="O4073" s="5"/>
      <c r="P4073" s="5"/>
      <c r="Q4073" s="5"/>
    </row>
    <row r="4074" spans="1:17" x14ac:dyDescent="0.35">
      <c r="A4074" s="5" t="s">
        <v>17</v>
      </c>
      <c r="B4074" s="5" t="s">
        <v>18</v>
      </c>
      <c r="C4074" s="5" t="s">
        <v>19</v>
      </c>
      <c r="D4074" s="13">
        <v>6.6</v>
      </c>
      <c r="E4074" s="6">
        <v>7702</v>
      </c>
      <c r="F4074" s="6">
        <v>6931.7999999999993</v>
      </c>
      <c r="G4074" s="7">
        <v>39569</v>
      </c>
      <c r="H4074" s="7">
        <v>40050</v>
      </c>
      <c r="I4074" s="7">
        <v>49309</v>
      </c>
      <c r="J4074" s="5"/>
      <c r="K4074" s="5">
        <v>3800</v>
      </c>
      <c r="L4074" s="5" t="s">
        <v>371</v>
      </c>
      <c r="M4074" s="5" t="s">
        <v>51</v>
      </c>
      <c r="N4074" s="5" t="s">
        <v>17</v>
      </c>
      <c r="O4074" s="5"/>
      <c r="P4074" s="5"/>
      <c r="Q4074" s="5"/>
    </row>
    <row r="4075" spans="1:17" x14ac:dyDescent="0.35">
      <c r="A4075" s="5" t="s">
        <v>17</v>
      </c>
      <c r="B4075" s="5" t="s">
        <v>18</v>
      </c>
      <c r="C4075" s="5" t="s">
        <v>22</v>
      </c>
      <c r="D4075" s="13">
        <v>6.6</v>
      </c>
      <c r="E4075" s="6">
        <v>6208</v>
      </c>
      <c r="F4075" s="6">
        <v>4656</v>
      </c>
      <c r="G4075" s="7">
        <v>39666</v>
      </c>
      <c r="H4075" s="7">
        <v>39960</v>
      </c>
      <c r="I4075" s="7">
        <v>49309</v>
      </c>
      <c r="J4075" s="5"/>
      <c r="K4075" s="5">
        <v>3550</v>
      </c>
      <c r="L4075" s="5" t="s">
        <v>881</v>
      </c>
      <c r="M4075" s="5" t="s">
        <v>51</v>
      </c>
      <c r="N4075" s="5" t="s">
        <v>17</v>
      </c>
      <c r="O4075" s="5"/>
      <c r="P4075" s="5"/>
      <c r="Q4075" s="5"/>
    </row>
    <row r="4076" spans="1:17" x14ac:dyDescent="0.35">
      <c r="A4076" s="5" t="s">
        <v>17</v>
      </c>
      <c r="B4076" s="5" t="s">
        <v>18</v>
      </c>
      <c r="C4076" s="5" t="s">
        <v>22</v>
      </c>
      <c r="D4076" s="13">
        <v>6.6</v>
      </c>
      <c r="E4076" s="6">
        <v>6083</v>
      </c>
      <c r="F4076" s="6">
        <v>4562.25</v>
      </c>
      <c r="G4076" s="7">
        <v>40023</v>
      </c>
      <c r="H4076" s="7">
        <v>40016</v>
      </c>
      <c r="I4076" s="7">
        <v>49309</v>
      </c>
      <c r="J4076" s="5"/>
      <c r="K4076" s="5">
        <v>5702</v>
      </c>
      <c r="L4076" s="5" t="s">
        <v>5163</v>
      </c>
      <c r="M4076" s="5" t="s">
        <v>28</v>
      </c>
      <c r="N4076" s="5" t="s">
        <v>17</v>
      </c>
      <c r="O4076" s="5"/>
      <c r="P4076" s="5"/>
      <c r="Q4076" s="5"/>
    </row>
    <row r="4077" spans="1:17" x14ac:dyDescent="0.35">
      <c r="A4077" s="5" t="s">
        <v>17</v>
      </c>
      <c r="B4077" s="5" t="s">
        <v>18</v>
      </c>
      <c r="C4077" s="5" t="s">
        <v>22</v>
      </c>
      <c r="D4077" s="13">
        <v>6.6</v>
      </c>
      <c r="E4077" s="6">
        <v>6389</v>
      </c>
      <c r="F4077" s="6">
        <v>3929.24</v>
      </c>
      <c r="G4077" s="7">
        <v>39570</v>
      </c>
      <c r="H4077" s="7">
        <v>40345</v>
      </c>
      <c r="I4077" s="7">
        <v>49674</v>
      </c>
      <c r="J4077" s="5"/>
      <c r="K4077" s="5">
        <v>8706</v>
      </c>
      <c r="L4077" s="5" t="s">
        <v>8036</v>
      </c>
      <c r="M4077" s="5" t="s">
        <v>53</v>
      </c>
      <c r="N4077" s="5" t="s">
        <v>17</v>
      </c>
      <c r="O4077" s="5"/>
      <c r="P4077" s="5"/>
      <c r="Q4077" s="5"/>
    </row>
    <row r="4078" spans="1:17" x14ac:dyDescent="0.35">
      <c r="A4078" s="5" t="s">
        <v>17</v>
      </c>
      <c r="B4078" s="5" t="s">
        <v>18</v>
      </c>
      <c r="C4078" s="5" t="s">
        <v>22</v>
      </c>
      <c r="D4078" s="13">
        <v>6.6</v>
      </c>
      <c r="E4078" s="6">
        <v>7448</v>
      </c>
      <c r="F4078" s="6">
        <v>3306.91</v>
      </c>
      <c r="G4078" s="7">
        <v>39570</v>
      </c>
      <c r="H4078" s="7">
        <v>40935</v>
      </c>
      <c r="I4078" s="7">
        <v>50405</v>
      </c>
      <c r="J4078" s="5"/>
      <c r="K4078" s="5">
        <v>8213</v>
      </c>
      <c r="L4078" s="5" t="s">
        <v>10121</v>
      </c>
      <c r="M4078" s="5" t="s">
        <v>408</v>
      </c>
      <c r="N4078" s="5" t="s">
        <v>17</v>
      </c>
      <c r="O4078" s="5"/>
      <c r="P4078" s="5"/>
      <c r="Q4078" s="5"/>
    </row>
    <row r="4079" spans="1:17" x14ac:dyDescent="0.35">
      <c r="A4079" s="5" t="s">
        <v>17</v>
      </c>
      <c r="B4079" s="5" t="s">
        <v>18</v>
      </c>
      <c r="C4079" s="5" t="s">
        <v>22</v>
      </c>
      <c r="D4079" s="13">
        <v>6.6</v>
      </c>
      <c r="E4079" s="6">
        <v>7231</v>
      </c>
      <c r="F4079" s="6">
        <v>5423.25</v>
      </c>
      <c r="G4079" s="7">
        <v>39570</v>
      </c>
      <c r="H4079" s="7">
        <v>39457</v>
      </c>
      <c r="I4079" s="7">
        <v>48944</v>
      </c>
      <c r="J4079" s="5"/>
      <c r="K4079" s="5">
        <v>3432</v>
      </c>
      <c r="L4079" s="5" t="s">
        <v>2446</v>
      </c>
      <c r="M4079" s="5" t="s">
        <v>51</v>
      </c>
      <c r="N4079" s="5" t="s">
        <v>17</v>
      </c>
      <c r="O4079" s="5"/>
      <c r="P4079" s="5"/>
      <c r="Q4079" s="5"/>
    </row>
    <row r="4080" spans="1:17" x14ac:dyDescent="0.35">
      <c r="A4080" s="5" t="s">
        <v>17</v>
      </c>
      <c r="B4080" s="5" t="s">
        <v>18</v>
      </c>
      <c r="C4080" s="5" t="s">
        <v>22</v>
      </c>
      <c r="D4080" s="13">
        <v>6.62</v>
      </c>
      <c r="E4080" s="6">
        <v>6575</v>
      </c>
      <c r="F4080" s="6">
        <v>3175.7400000000002</v>
      </c>
      <c r="G4080" s="7">
        <v>40715</v>
      </c>
      <c r="H4080" s="7">
        <v>40816</v>
      </c>
      <c r="I4080" s="7">
        <v>50040</v>
      </c>
      <c r="J4080" s="5"/>
      <c r="K4080" s="5">
        <v>3612</v>
      </c>
      <c r="L4080" s="5" t="s">
        <v>323</v>
      </c>
      <c r="M4080" s="5" t="s">
        <v>51</v>
      </c>
      <c r="N4080" s="5" t="s">
        <v>17</v>
      </c>
      <c r="O4080" s="5"/>
      <c r="P4080" s="5"/>
      <c r="Q4080" s="5"/>
    </row>
    <row r="4081" spans="1:17" x14ac:dyDescent="0.35">
      <c r="A4081" s="5" t="s">
        <v>17</v>
      </c>
      <c r="B4081" s="5" t="s">
        <v>18</v>
      </c>
      <c r="C4081" s="5" t="s">
        <v>22</v>
      </c>
      <c r="D4081" s="13">
        <v>6.63</v>
      </c>
      <c r="E4081" s="6">
        <v>7858.4</v>
      </c>
      <c r="F4081" s="6">
        <v>3347.68</v>
      </c>
      <c r="G4081" s="7">
        <v>40535</v>
      </c>
      <c r="H4081" s="7">
        <v>39965</v>
      </c>
      <c r="I4081" s="7">
        <v>49309</v>
      </c>
      <c r="J4081" s="5"/>
      <c r="K4081" s="5">
        <v>1964</v>
      </c>
      <c r="L4081" s="5" t="s">
        <v>3525</v>
      </c>
      <c r="M4081" s="5" t="s">
        <v>76</v>
      </c>
      <c r="N4081" s="5" t="s">
        <v>17</v>
      </c>
      <c r="O4081" s="5"/>
      <c r="P4081" s="5"/>
      <c r="Q4081" s="5"/>
    </row>
    <row r="4082" spans="1:17" x14ac:dyDescent="0.35">
      <c r="A4082" s="5" t="s">
        <v>17</v>
      </c>
      <c r="B4082" s="5" t="s">
        <v>18</v>
      </c>
      <c r="C4082" s="5" t="s">
        <v>22</v>
      </c>
      <c r="D4082" s="13">
        <v>6.63</v>
      </c>
      <c r="E4082" s="6">
        <v>7164.6450000000004</v>
      </c>
      <c r="F4082" s="6">
        <v>3460.5299999999997</v>
      </c>
      <c r="G4082" s="7">
        <v>40735</v>
      </c>
      <c r="H4082" s="7">
        <v>40821</v>
      </c>
      <c r="I4082" s="7">
        <v>50040</v>
      </c>
      <c r="J4082" s="5"/>
      <c r="K4082" s="5">
        <v>6232</v>
      </c>
      <c r="L4082" s="5" t="s">
        <v>2031</v>
      </c>
      <c r="M4082" s="5" t="s">
        <v>179</v>
      </c>
      <c r="N4082" s="5" t="s">
        <v>17</v>
      </c>
      <c r="O4082" s="5"/>
      <c r="P4082" s="5"/>
      <c r="Q4082" s="5"/>
    </row>
    <row r="4083" spans="1:17" x14ac:dyDescent="0.35">
      <c r="A4083" s="5" t="s">
        <v>17</v>
      </c>
      <c r="B4083" s="5" t="s">
        <v>18</v>
      </c>
      <c r="C4083" s="5" t="s">
        <v>22</v>
      </c>
      <c r="D4083" s="13">
        <v>6.65</v>
      </c>
      <c r="E4083" s="6">
        <v>7384.0040000000008</v>
      </c>
      <c r="F4083" s="6">
        <v>3566.4499999999994</v>
      </c>
      <c r="G4083" s="7">
        <v>40833</v>
      </c>
      <c r="H4083" s="7">
        <v>40899</v>
      </c>
      <c r="I4083" s="7">
        <v>50040</v>
      </c>
      <c r="J4083" s="5"/>
      <c r="K4083" s="5">
        <v>4245</v>
      </c>
      <c r="L4083" s="5" t="s">
        <v>2273</v>
      </c>
      <c r="M4083" s="5" t="s">
        <v>210</v>
      </c>
      <c r="N4083" s="5" t="s">
        <v>17</v>
      </c>
      <c r="O4083" s="5"/>
      <c r="P4083" s="5"/>
      <c r="Q4083" s="5"/>
    </row>
    <row r="4084" spans="1:17" x14ac:dyDescent="0.35">
      <c r="A4084" s="5" t="s">
        <v>17</v>
      </c>
      <c r="B4084" s="5" t="s">
        <v>18</v>
      </c>
      <c r="C4084" s="5" t="s">
        <v>22</v>
      </c>
      <c r="D4084" s="13">
        <v>6.65</v>
      </c>
      <c r="E4084" s="6">
        <v>6308</v>
      </c>
      <c r="F4084" s="6">
        <v>3046.77</v>
      </c>
      <c r="G4084" s="7">
        <v>40739</v>
      </c>
      <c r="H4084" s="7">
        <v>40807</v>
      </c>
      <c r="I4084" s="7">
        <v>50040</v>
      </c>
      <c r="J4084" s="5"/>
      <c r="K4084" s="5">
        <v>4455</v>
      </c>
      <c r="L4084" s="5" t="s">
        <v>1334</v>
      </c>
      <c r="M4084" s="5" t="s">
        <v>344</v>
      </c>
      <c r="N4084" s="5" t="s">
        <v>17</v>
      </c>
      <c r="O4084" s="5"/>
      <c r="P4084" s="5"/>
      <c r="Q4084" s="5"/>
    </row>
    <row r="4085" spans="1:17" x14ac:dyDescent="0.35">
      <c r="A4085" s="5" t="s">
        <v>17</v>
      </c>
      <c r="B4085" s="5" t="s">
        <v>18</v>
      </c>
      <c r="C4085" s="5" t="s">
        <v>19</v>
      </c>
      <c r="D4085" s="13">
        <v>6.65</v>
      </c>
      <c r="E4085" s="6">
        <v>3246.0230000000001</v>
      </c>
      <c r="F4085" s="6">
        <v>2395.5699999999997</v>
      </c>
      <c r="G4085" s="7">
        <v>40561</v>
      </c>
      <c r="H4085" s="7">
        <v>40532</v>
      </c>
      <c r="I4085" s="7">
        <v>49674</v>
      </c>
      <c r="J4085" s="5"/>
      <c r="K4085" s="5">
        <v>5423</v>
      </c>
      <c r="L4085" s="5" t="s">
        <v>2237</v>
      </c>
      <c r="M4085" s="5" t="s">
        <v>28</v>
      </c>
      <c r="N4085" s="5" t="s">
        <v>17</v>
      </c>
      <c r="O4085" s="5"/>
      <c r="P4085" s="5"/>
      <c r="Q4085" s="5"/>
    </row>
    <row r="4086" spans="1:17" x14ac:dyDescent="0.35">
      <c r="A4086" s="5" t="s">
        <v>17</v>
      </c>
      <c r="B4086" s="5" t="s">
        <v>18</v>
      </c>
      <c r="C4086" s="5" t="s">
        <v>22</v>
      </c>
      <c r="D4086" s="13">
        <v>6.65</v>
      </c>
      <c r="E4086" s="6">
        <v>6399</v>
      </c>
      <c r="F4086" s="6">
        <v>3090.7200000000003</v>
      </c>
      <c r="G4086" s="7">
        <v>40739</v>
      </c>
      <c r="H4086" s="7">
        <v>40807</v>
      </c>
      <c r="I4086" s="7">
        <v>50040</v>
      </c>
      <c r="J4086" s="5"/>
      <c r="K4086" s="5">
        <v>4455</v>
      </c>
      <c r="L4086" s="5" t="s">
        <v>1334</v>
      </c>
      <c r="M4086" s="5" t="s">
        <v>344</v>
      </c>
      <c r="N4086" s="5" t="s">
        <v>17</v>
      </c>
      <c r="O4086" s="5"/>
      <c r="P4086" s="5"/>
      <c r="Q4086" s="5"/>
    </row>
    <row r="4087" spans="1:17" x14ac:dyDescent="0.35">
      <c r="A4087" s="5" t="s">
        <v>17</v>
      </c>
      <c r="B4087" s="5" t="s">
        <v>18</v>
      </c>
      <c r="C4087" s="5" t="s">
        <v>19</v>
      </c>
      <c r="D4087" s="13">
        <v>6.65</v>
      </c>
      <c r="E4087" s="6">
        <v>8150.9440000000004</v>
      </c>
      <c r="F4087" s="6">
        <v>5616.0099999999993</v>
      </c>
      <c r="G4087" s="7">
        <v>39573</v>
      </c>
      <c r="H4087" s="7">
        <v>40142</v>
      </c>
      <c r="I4087" s="7">
        <v>49309</v>
      </c>
      <c r="J4087" s="5"/>
      <c r="K4087" s="5">
        <v>7157</v>
      </c>
      <c r="L4087" s="5" t="s">
        <v>12950</v>
      </c>
      <c r="M4087" s="5" t="s">
        <v>99</v>
      </c>
      <c r="N4087" s="5" t="s">
        <v>17</v>
      </c>
      <c r="O4087" s="5"/>
      <c r="P4087" s="5"/>
      <c r="Q4087" s="5"/>
    </row>
    <row r="4088" spans="1:17" x14ac:dyDescent="0.35">
      <c r="A4088" s="5" t="s">
        <v>17</v>
      </c>
      <c r="B4088" s="5" t="s">
        <v>18</v>
      </c>
      <c r="C4088" s="5" t="s">
        <v>22</v>
      </c>
      <c r="D4088" s="13">
        <v>6.66</v>
      </c>
      <c r="E4088" s="6">
        <v>6934</v>
      </c>
      <c r="F4088" s="6">
        <v>3349.11</v>
      </c>
      <c r="G4088" s="7">
        <v>40723</v>
      </c>
      <c r="H4088" s="7">
        <v>40767</v>
      </c>
      <c r="I4088" s="7">
        <v>50040</v>
      </c>
      <c r="J4088" s="5"/>
      <c r="K4088" s="5">
        <v>2504</v>
      </c>
      <c r="L4088" s="5" t="s">
        <v>61</v>
      </c>
      <c r="M4088" s="5" t="s">
        <v>51</v>
      </c>
      <c r="N4088" s="5" t="s">
        <v>17</v>
      </c>
      <c r="O4088" s="5"/>
      <c r="P4088" s="5"/>
      <c r="Q4088" s="5"/>
    </row>
    <row r="4089" spans="1:17" x14ac:dyDescent="0.35">
      <c r="A4089" s="5" t="s">
        <v>17</v>
      </c>
      <c r="B4089" s="5" t="s">
        <v>18</v>
      </c>
      <c r="C4089" s="5" t="s">
        <v>22</v>
      </c>
      <c r="D4089" s="13">
        <v>6.66</v>
      </c>
      <c r="E4089" s="6">
        <v>7674</v>
      </c>
      <c r="F4089" s="6">
        <v>3706.55</v>
      </c>
      <c r="G4089" s="7">
        <v>40635</v>
      </c>
      <c r="H4089" s="7">
        <v>40738</v>
      </c>
      <c r="I4089" s="7">
        <v>50040</v>
      </c>
      <c r="J4089" s="5"/>
      <c r="K4089" s="5">
        <v>5504</v>
      </c>
      <c r="L4089" s="5" t="s">
        <v>4284</v>
      </c>
      <c r="M4089" s="5" t="s">
        <v>28</v>
      </c>
      <c r="N4089" s="5" t="s">
        <v>17</v>
      </c>
      <c r="O4089" s="5"/>
      <c r="P4089" s="5"/>
      <c r="Q4089" s="5"/>
    </row>
    <row r="4090" spans="1:17" x14ac:dyDescent="0.35">
      <c r="A4090" s="5" t="s">
        <v>17</v>
      </c>
      <c r="B4090" s="5" t="s">
        <v>18</v>
      </c>
      <c r="C4090" s="5" t="s">
        <v>22</v>
      </c>
      <c r="D4090" s="13">
        <v>6.66</v>
      </c>
      <c r="E4090" s="6">
        <v>8215</v>
      </c>
      <c r="F4090" s="6">
        <v>3967.8399999999992</v>
      </c>
      <c r="G4090" s="7">
        <v>40819</v>
      </c>
      <c r="H4090" s="7">
        <v>40867</v>
      </c>
      <c r="I4090" s="7">
        <v>50040</v>
      </c>
      <c r="J4090" s="5"/>
      <c r="K4090" s="5">
        <v>9445</v>
      </c>
      <c r="L4090" s="5" t="s">
        <v>308</v>
      </c>
      <c r="M4090" s="5" t="s">
        <v>32</v>
      </c>
      <c r="N4090" s="5" t="s">
        <v>17</v>
      </c>
      <c r="O4090" s="5"/>
      <c r="P4090" s="5"/>
      <c r="Q4090" s="5"/>
    </row>
    <row r="4091" spans="1:17" x14ac:dyDescent="0.35">
      <c r="A4091" s="5" t="s">
        <v>17</v>
      </c>
      <c r="B4091" s="5" t="s">
        <v>18</v>
      </c>
      <c r="C4091" s="5" t="s">
        <v>19</v>
      </c>
      <c r="D4091" s="13">
        <v>6.66</v>
      </c>
      <c r="E4091" s="6">
        <v>5409</v>
      </c>
      <c r="F4091" s="6">
        <v>1644.3300000000002</v>
      </c>
      <c r="G4091" s="7">
        <v>40602</v>
      </c>
      <c r="H4091" s="7">
        <v>42046</v>
      </c>
      <c r="I4091" s="7">
        <v>49674</v>
      </c>
      <c r="J4091" s="5"/>
      <c r="K4091" s="5">
        <v>4243</v>
      </c>
      <c r="L4091" s="5" t="s">
        <v>9352</v>
      </c>
      <c r="M4091" s="5" t="s">
        <v>344</v>
      </c>
      <c r="N4091" s="5" t="s">
        <v>17</v>
      </c>
      <c r="O4091" s="5"/>
      <c r="P4091" s="5"/>
      <c r="Q4091" s="5"/>
    </row>
    <row r="4092" spans="1:17" x14ac:dyDescent="0.35">
      <c r="A4092" s="5" t="s">
        <v>17</v>
      </c>
      <c r="B4092" s="5" t="s">
        <v>18</v>
      </c>
      <c r="C4092" s="5" t="s">
        <v>22</v>
      </c>
      <c r="D4092" s="13">
        <v>6.66</v>
      </c>
      <c r="E4092" s="6">
        <v>6859.8259999999991</v>
      </c>
      <c r="F4092" s="6">
        <v>3313.2800000000011</v>
      </c>
      <c r="G4092" s="7">
        <v>40641</v>
      </c>
      <c r="H4092" s="7">
        <v>40679</v>
      </c>
      <c r="I4092" s="7">
        <v>50040</v>
      </c>
      <c r="J4092" s="5"/>
      <c r="K4092" s="5">
        <v>4103</v>
      </c>
      <c r="L4092" s="5" t="s">
        <v>2702</v>
      </c>
      <c r="M4092" s="5" t="s">
        <v>344</v>
      </c>
      <c r="N4092" s="5" t="s">
        <v>17</v>
      </c>
      <c r="O4092" s="5"/>
      <c r="P4092" s="5"/>
      <c r="Q4092" s="5"/>
    </row>
    <row r="4093" spans="1:17" x14ac:dyDescent="0.35">
      <c r="A4093" s="5" t="s">
        <v>96</v>
      </c>
      <c r="B4093" s="5" t="s">
        <v>18</v>
      </c>
      <c r="C4093" s="5" t="s">
        <v>22</v>
      </c>
      <c r="D4093" s="13">
        <v>6.66</v>
      </c>
      <c r="E4093" s="6">
        <v>7740</v>
      </c>
      <c r="F4093" s="6">
        <v>3738.42</v>
      </c>
      <c r="G4093" s="7">
        <v>40771</v>
      </c>
      <c r="H4093" s="7">
        <v>40801</v>
      </c>
      <c r="I4093" s="7">
        <v>50040</v>
      </c>
      <c r="J4093" s="5"/>
      <c r="K4093" s="5">
        <v>2504</v>
      </c>
      <c r="L4093" s="5" t="s">
        <v>61</v>
      </c>
      <c r="M4093" s="5" t="s">
        <v>51</v>
      </c>
      <c r="N4093" s="5" t="s">
        <v>96</v>
      </c>
      <c r="O4093" s="5"/>
      <c r="P4093" s="5"/>
      <c r="Q4093" s="5"/>
    </row>
    <row r="4094" spans="1:17" x14ac:dyDescent="0.35">
      <c r="A4094" s="5" t="s">
        <v>17</v>
      </c>
      <c r="B4094" s="5" t="s">
        <v>18</v>
      </c>
      <c r="C4094" s="5" t="s">
        <v>22</v>
      </c>
      <c r="D4094" s="13">
        <v>6.66</v>
      </c>
      <c r="E4094" s="6">
        <v>6922</v>
      </c>
      <c r="F4094" s="6">
        <v>4257.0199999999995</v>
      </c>
      <c r="G4094" s="7">
        <v>40479</v>
      </c>
      <c r="H4094" s="7">
        <v>40517</v>
      </c>
      <c r="I4094" s="7">
        <v>49674</v>
      </c>
      <c r="J4094" s="5"/>
      <c r="K4094" s="5">
        <v>3506</v>
      </c>
      <c r="L4094" s="5" t="s">
        <v>1557</v>
      </c>
      <c r="M4094" s="5" t="s">
        <v>51</v>
      </c>
      <c r="N4094" s="5" t="s">
        <v>17</v>
      </c>
      <c r="O4094" s="5"/>
      <c r="P4094" s="5"/>
      <c r="Q4094" s="5"/>
    </row>
    <row r="4095" spans="1:17" x14ac:dyDescent="0.35">
      <c r="A4095" s="5" t="s">
        <v>17</v>
      </c>
      <c r="B4095" s="5" t="s">
        <v>18</v>
      </c>
      <c r="C4095" s="5" t="s">
        <v>22</v>
      </c>
      <c r="D4095" s="13">
        <v>6.66</v>
      </c>
      <c r="E4095" s="6">
        <v>4192</v>
      </c>
      <c r="F4095" s="6">
        <v>2024.7399999999998</v>
      </c>
      <c r="G4095" s="7">
        <v>40554</v>
      </c>
      <c r="H4095" s="7">
        <v>40710</v>
      </c>
      <c r="I4095" s="7">
        <v>50040</v>
      </c>
      <c r="J4095" s="5"/>
      <c r="K4095" s="5">
        <v>3600</v>
      </c>
      <c r="L4095" s="5" t="s">
        <v>392</v>
      </c>
      <c r="M4095" s="5" t="s">
        <v>51</v>
      </c>
      <c r="N4095" s="5" t="s">
        <v>17</v>
      </c>
      <c r="O4095" s="5"/>
      <c r="P4095" s="5"/>
      <c r="Q4095" s="5"/>
    </row>
    <row r="4096" spans="1:17" x14ac:dyDescent="0.35">
      <c r="A4096" s="5" t="s">
        <v>96</v>
      </c>
      <c r="B4096" s="5" t="s">
        <v>18</v>
      </c>
      <c r="C4096" s="5" t="s">
        <v>19</v>
      </c>
      <c r="D4096" s="13">
        <v>6.66</v>
      </c>
      <c r="E4096" s="6">
        <v>7093.0190000000002</v>
      </c>
      <c r="F4096" s="6">
        <v>1943.47</v>
      </c>
      <c r="G4096" s="7">
        <v>40777</v>
      </c>
      <c r="H4096" s="7">
        <v>42275</v>
      </c>
      <c r="I4096" s="7">
        <v>49674</v>
      </c>
      <c r="J4096" s="5"/>
      <c r="K4096" s="5">
        <v>7553</v>
      </c>
      <c r="L4096" s="5" t="s">
        <v>12879</v>
      </c>
      <c r="M4096" s="5" t="s">
        <v>99</v>
      </c>
      <c r="N4096" s="5" t="s">
        <v>96</v>
      </c>
      <c r="O4096" s="5"/>
      <c r="P4096" s="5"/>
      <c r="Q4096" s="5"/>
    </row>
    <row r="4097" spans="1:17" x14ac:dyDescent="0.35">
      <c r="A4097" s="5" t="s">
        <v>17</v>
      </c>
      <c r="B4097" s="5" t="s">
        <v>18</v>
      </c>
      <c r="C4097" s="5" t="s">
        <v>19</v>
      </c>
      <c r="D4097" s="13">
        <v>6.67</v>
      </c>
      <c r="E4097" s="6">
        <v>6251</v>
      </c>
      <c r="F4097" s="6">
        <v>4600.7399999999989</v>
      </c>
      <c r="G4097" s="7">
        <v>39569</v>
      </c>
      <c r="H4097" s="7">
        <v>39664</v>
      </c>
      <c r="I4097" s="7">
        <v>48944</v>
      </c>
      <c r="J4097" s="5"/>
      <c r="K4097" s="5">
        <v>4314</v>
      </c>
      <c r="L4097" s="5" t="s">
        <v>2209</v>
      </c>
      <c r="M4097" s="5" t="s">
        <v>28</v>
      </c>
      <c r="N4097" s="5" t="s">
        <v>17</v>
      </c>
      <c r="O4097" s="5"/>
      <c r="P4097" s="5"/>
      <c r="Q4097" s="5"/>
    </row>
    <row r="4098" spans="1:17" x14ac:dyDescent="0.35">
      <c r="A4098" s="5" t="s">
        <v>17</v>
      </c>
      <c r="B4098" s="5" t="s">
        <v>18</v>
      </c>
      <c r="C4098" s="5" t="s">
        <v>19</v>
      </c>
      <c r="D4098" s="13">
        <v>6.67</v>
      </c>
      <c r="E4098" s="6">
        <v>5857</v>
      </c>
      <c r="F4098" s="6">
        <v>3678.2100000000005</v>
      </c>
      <c r="G4098" s="7">
        <v>39993</v>
      </c>
      <c r="H4098" s="7">
        <v>40193</v>
      </c>
      <c r="I4098" s="7">
        <v>49674</v>
      </c>
      <c r="J4098" s="5"/>
      <c r="K4098" s="5">
        <v>1884</v>
      </c>
      <c r="L4098" s="5" t="s">
        <v>7856</v>
      </c>
      <c r="M4098" s="5" t="s">
        <v>21</v>
      </c>
      <c r="N4098" s="5" t="s">
        <v>17</v>
      </c>
      <c r="O4098" s="5"/>
      <c r="P4098" s="5"/>
      <c r="Q4098" s="5"/>
    </row>
    <row r="4099" spans="1:17" x14ac:dyDescent="0.35">
      <c r="A4099" s="5" t="s">
        <v>17</v>
      </c>
      <c r="B4099" s="5" t="s">
        <v>18</v>
      </c>
      <c r="C4099" s="5" t="s">
        <v>22</v>
      </c>
      <c r="D4099" s="13">
        <v>6.67</v>
      </c>
      <c r="E4099" s="6">
        <v>3432</v>
      </c>
      <c r="F4099" s="6">
        <v>1657.6699999999998</v>
      </c>
      <c r="G4099" s="7">
        <v>40710</v>
      </c>
      <c r="H4099" s="7">
        <v>40791</v>
      </c>
      <c r="I4099" s="7">
        <v>50040</v>
      </c>
      <c r="J4099" s="5"/>
      <c r="K4099" s="5">
        <v>6386</v>
      </c>
      <c r="L4099" s="5" t="s">
        <v>8619</v>
      </c>
      <c r="M4099" s="5" t="s">
        <v>71</v>
      </c>
      <c r="N4099" s="5" t="s">
        <v>17</v>
      </c>
      <c r="O4099" s="5"/>
      <c r="P4099" s="5"/>
      <c r="Q4099" s="5"/>
    </row>
    <row r="4100" spans="1:17" x14ac:dyDescent="0.35">
      <c r="A4100" s="5" t="s">
        <v>17</v>
      </c>
      <c r="B4100" s="5" t="s">
        <v>18</v>
      </c>
      <c r="C4100" s="5" t="s">
        <v>22</v>
      </c>
      <c r="D4100" s="13">
        <v>6.67</v>
      </c>
      <c r="E4100" s="6">
        <v>5614</v>
      </c>
      <c r="F4100" s="6">
        <v>2711.56</v>
      </c>
      <c r="G4100" s="7">
        <v>40844</v>
      </c>
      <c r="H4100" s="7">
        <v>40886</v>
      </c>
      <c r="I4100" s="7">
        <v>50040</v>
      </c>
      <c r="J4100" s="5"/>
      <c r="K4100" s="5">
        <v>9452</v>
      </c>
      <c r="L4100" s="5" t="s">
        <v>5786</v>
      </c>
      <c r="M4100" s="5" t="s">
        <v>32</v>
      </c>
      <c r="N4100" s="5" t="s">
        <v>17</v>
      </c>
      <c r="O4100" s="5"/>
      <c r="P4100" s="5"/>
      <c r="Q4100" s="5"/>
    </row>
    <row r="4101" spans="1:17" x14ac:dyDescent="0.35">
      <c r="A4101" s="5" t="s">
        <v>96</v>
      </c>
      <c r="B4101" s="5" t="s">
        <v>18</v>
      </c>
      <c r="C4101" s="5" t="s">
        <v>22</v>
      </c>
      <c r="D4101" s="13">
        <v>6.68</v>
      </c>
      <c r="E4101" s="6">
        <v>7357.0239999999994</v>
      </c>
      <c r="F4101" s="6">
        <v>3553.43</v>
      </c>
      <c r="G4101" s="7">
        <v>40766</v>
      </c>
      <c r="H4101" s="7">
        <v>40842</v>
      </c>
      <c r="I4101" s="7">
        <v>50040</v>
      </c>
      <c r="J4101" s="5"/>
      <c r="K4101" s="5">
        <v>4226</v>
      </c>
      <c r="L4101" s="5" t="s">
        <v>590</v>
      </c>
      <c r="M4101" s="5" t="s">
        <v>210</v>
      </c>
      <c r="N4101" s="5" t="s">
        <v>96</v>
      </c>
      <c r="O4101" s="5"/>
      <c r="P4101" s="5"/>
      <c r="Q4101" s="5"/>
    </row>
    <row r="4102" spans="1:17" x14ac:dyDescent="0.35">
      <c r="A4102" s="5" t="s">
        <v>17</v>
      </c>
      <c r="B4102" s="5" t="s">
        <v>18</v>
      </c>
      <c r="C4102" s="5" t="s">
        <v>22</v>
      </c>
      <c r="D4102" s="13">
        <v>6.68</v>
      </c>
      <c r="E4102" s="6">
        <v>7219</v>
      </c>
      <c r="F4102" s="6">
        <v>3486.76</v>
      </c>
      <c r="G4102" s="7">
        <v>40722</v>
      </c>
      <c r="H4102" s="7">
        <v>40799</v>
      </c>
      <c r="I4102" s="7">
        <v>50040</v>
      </c>
      <c r="J4102" s="5"/>
      <c r="K4102" s="5">
        <v>9404</v>
      </c>
      <c r="L4102" s="5" t="s">
        <v>893</v>
      </c>
      <c r="M4102" s="5" t="s">
        <v>32</v>
      </c>
      <c r="N4102" s="5" t="s">
        <v>17</v>
      </c>
      <c r="O4102" s="5"/>
      <c r="P4102" s="5"/>
      <c r="Q4102" s="5"/>
    </row>
    <row r="4103" spans="1:17" x14ac:dyDescent="0.35">
      <c r="A4103" s="5" t="s">
        <v>17</v>
      </c>
      <c r="B4103" s="5" t="s">
        <v>18</v>
      </c>
      <c r="C4103" s="5" t="s">
        <v>22</v>
      </c>
      <c r="D4103" s="13">
        <v>6.7</v>
      </c>
      <c r="E4103" s="6">
        <v>7169</v>
      </c>
      <c r="F4103" s="6">
        <v>4408.93</v>
      </c>
      <c r="G4103" s="7">
        <v>40204</v>
      </c>
      <c r="H4103" s="7">
        <v>40430</v>
      </c>
      <c r="I4103" s="7">
        <v>49674</v>
      </c>
      <c r="J4103" s="5"/>
      <c r="K4103" s="5">
        <v>3600</v>
      </c>
      <c r="L4103" s="5" t="s">
        <v>392</v>
      </c>
      <c r="M4103" s="5" t="s">
        <v>51</v>
      </c>
      <c r="N4103" s="5" t="s">
        <v>17</v>
      </c>
      <c r="O4103" s="5"/>
      <c r="P4103" s="5"/>
      <c r="Q4103" s="5"/>
    </row>
    <row r="4104" spans="1:17" x14ac:dyDescent="0.35">
      <c r="A4104" s="5" t="s">
        <v>17</v>
      </c>
      <c r="B4104" s="5" t="s">
        <v>18</v>
      </c>
      <c r="C4104" s="5" t="s">
        <v>22</v>
      </c>
      <c r="D4104" s="13">
        <v>6.7</v>
      </c>
      <c r="E4104" s="6">
        <v>6790</v>
      </c>
      <c r="F4104" s="6">
        <v>3279.57</v>
      </c>
      <c r="G4104" s="7">
        <v>40571</v>
      </c>
      <c r="H4104" s="7">
        <v>40718</v>
      </c>
      <c r="I4104" s="7">
        <v>50040</v>
      </c>
      <c r="J4104" s="5"/>
      <c r="K4104" s="5">
        <v>3360</v>
      </c>
      <c r="L4104" s="5" t="s">
        <v>487</v>
      </c>
      <c r="M4104" s="5" t="s">
        <v>51</v>
      </c>
      <c r="N4104" s="5" t="s">
        <v>17</v>
      </c>
      <c r="O4104" s="5"/>
      <c r="P4104" s="5"/>
      <c r="Q4104" s="5"/>
    </row>
    <row r="4105" spans="1:17" x14ac:dyDescent="0.35">
      <c r="A4105" s="5" t="s">
        <v>17</v>
      </c>
      <c r="B4105" s="5" t="s">
        <v>18</v>
      </c>
      <c r="C4105" s="5" t="s">
        <v>22</v>
      </c>
      <c r="D4105" s="13">
        <v>6.7</v>
      </c>
      <c r="E4105" s="6">
        <v>2457</v>
      </c>
      <c r="F4105" s="6">
        <v>1842.75</v>
      </c>
      <c r="G4105" s="7">
        <v>39570</v>
      </c>
      <c r="H4105" s="7">
        <v>39701</v>
      </c>
      <c r="I4105" s="7">
        <v>48944</v>
      </c>
      <c r="J4105" s="5"/>
      <c r="K4105" s="5">
        <v>9652</v>
      </c>
      <c r="L4105" s="5" t="s">
        <v>709</v>
      </c>
      <c r="M4105" s="5" t="s">
        <v>32</v>
      </c>
      <c r="N4105" s="5" t="s">
        <v>17</v>
      </c>
      <c r="O4105" s="5"/>
      <c r="P4105" s="5"/>
      <c r="Q4105" s="5"/>
    </row>
    <row r="4106" spans="1:17" x14ac:dyDescent="0.35">
      <c r="A4106" s="5" t="s">
        <v>17</v>
      </c>
      <c r="B4106" s="5" t="s">
        <v>18</v>
      </c>
      <c r="C4106" s="5" t="s">
        <v>22</v>
      </c>
      <c r="D4106" s="13">
        <v>6.7</v>
      </c>
      <c r="E4106" s="6">
        <v>7245</v>
      </c>
      <c r="F4106" s="6">
        <v>5433.75</v>
      </c>
      <c r="G4106" s="7">
        <v>39570</v>
      </c>
      <c r="H4106" s="7">
        <v>39500</v>
      </c>
      <c r="I4106" s="7">
        <v>48944</v>
      </c>
      <c r="J4106" s="5"/>
      <c r="K4106" s="5">
        <v>3652</v>
      </c>
      <c r="L4106" s="5" t="s">
        <v>521</v>
      </c>
      <c r="M4106" s="5" t="s">
        <v>51</v>
      </c>
      <c r="N4106" s="5" t="s">
        <v>17</v>
      </c>
      <c r="O4106" s="5"/>
      <c r="P4106" s="5"/>
      <c r="Q4106" s="5"/>
    </row>
    <row r="4107" spans="1:17" x14ac:dyDescent="0.35">
      <c r="A4107" s="5" t="s">
        <v>17</v>
      </c>
      <c r="B4107" s="5" t="s">
        <v>18</v>
      </c>
      <c r="C4107" s="5" t="s">
        <v>19</v>
      </c>
      <c r="D4107" s="13">
        <v>6.7</v>
      </c>
      <c r="E4107" s="6">
        <v>2087</v>
      </c>
      <c r="F4107" s="6">
        <v>1235.5099999999998</v>
      </c>
      <c r="G4107" s="7">
        <v>40521</v>
      </c>
      <c r="H4107" s="7">
        <v>40905</v>
      </c>
      <c r="I4107" s="7">
        <v>50040</v>
      </c>
      <c r="J4107" s="5"/>
      <c r="K4107" s="5">
        <v>4434</v>
      </c>
      <c r="L4107" s="5" t="s">
        <v>1693</v>
      </c>
      <c r="M4107" s="5" t="s">
        <v>344</v>
      </c>
      <c r="N4107" s="5" t="s">
        <v>17</v>
      </c>
      <c r="O4107" s="5"/>
      <c r="P4107" s="5"/>
      <c r="Q4107" s="5"/>
    </row>
    <row r="4108" spans="1:17" x14ac:dyDescent="0.35">
      <c r="A4108" s="5" t="s">
        <v>96</v>
      </c>
      <c r="B4108" s="5" t="s">
        <v>18</v>
      </c>
      <c r="C4108" s="5" t="s">
        <v>22</v>
      </c>
      <c r="D4108" s="13">
        <v>6.7</v>
      </c>
      <c r="E4108" s="6">
        <v>4832.9139999999998</v>
      </c>
      <c r="F4108" s="6">
        <v>2167.4100000000003</v>
      </c>
      <c r="G4108" s="7">
        <v>39570</v>
      </c>
      <c r="H4108" s="7">
        <v>40900</v>
      </c>
      <c r="I4108" s="7">
        <v>50040</v>
      </c>
      <c r="J4108" s="5"/>
      <c r="K4108" s="5">
        <v>4950</v>
      </c>
      <c r="L4108" s="5" t="s">
        <v>3216</v>
      </c>
      <c r="M4108" s="5" t="s">
        <v>51</v>
      </c>
      <c r="N4108" s="5" t="s">
        <v>96</v>
      </c>
      <c r="O4108" s="5"/>
      <c r="P4108" s="5"/>
      <c r="Q4108" s="5"/>
    </row>
    <row r="4109" spans="1:17" x14ac:dyDescent="0.35">
      <c r="A4109" s="5" t="s">
        <v>17</v>
      </c>
      <c r="B4109" s="5" t="s">
        <v>18</v>
      </c>
      <c r="C4109" s="5" t="s">
        <v>22</v>
      </c>
      <c r="D4109" s="13">
        <v>6.7</v>
      </c>
      <c r="E4109" s="6">
        <v>7828</v>
      </c>
      <c r="F4109" s="6">
        <v>4814.2199999999993</v>
      </c>
      <c r="G4109" s="7">
        <v>40259</v>
      </c>
      <c r="H4109" s="7">
        <v>40522</v>
      </c>
      <c r="I4109" s="7">
        <v>49674</v>
      </c>
      <c r="J4109" s="5"/>
      <c r="K4109" s="5">
        <v>3212</v>
      </c>
      <c r="L4109" s="5" t="s">
        <v>663</v>
      </c>
      <c r="M4109" s="5" t="s">
        <v>55</v>
      </c>
      <c r="N4109" s="5" t="s">
        <v>17</v>
      </c>
      <c r="O4109" s="5"/>
      <c r="P4109" s="5"/>
      <c r="Q4109" s="5"/>
    </row>
    <row r="4110" spans="1:17" x14ac:dyDescent="0.35">
      <c r="A4110" s="5" t="s">
        <v>17</v>
      </c>
      <c r="B4110" s="5" t="s">
        <v>18</v>
      </c>
      <c r="C4110" s="5" t="s">
        <v>22</v>
      </c>
      <c r="D4110" s="13">
        <v>6.7</v>
      </c>
      <c r="E4110" s="6">
        <v>6770</v>
      </c>
      <c r="F4110" s="6">
        <v>5077.5</v>
      </c>
      <c r="G4110" s="7">
        <v>39573</v>
      </c>
      <c r="H4110" s="7">
        <v>39745</v>
      </c>
      <c r="I4110" s="7">
        <v>48944</v>
      </c>
      <c r="J4110" s="5"/>
      <c r="K4110" s="5">
        <v>1068</v>
      </c>
      <c r="L4110" s="5" t="s">
        <v>3458</v>
      </c>
      <c r="M4110" s="5" t="s">
        <v>21</v>
      </c>
      <c r="N4110" s="5" t="s">
        <v>17</v>
      </c>
      <c r="O4110" s="5"/>
      <c r="P4110" s="5"/>
      <c r="Q4110" s="5"/>
    </row>
    <row r="4111" spans="1:17" x14ac:dyDescent="0.35">
      <c r="A4111" s="5" t="s">
        <v>17</v>
      </c>
      <c r="B4111" s="5" t="s">
        <v>18</v>
      </c>
      <c r="C4111" s="5" t="s">
        <v>22</v>
      </c>
      <c r="D4111" s="13">
        <v>6.7</v>
      </c>
      <c r="E4111" s="6">
        <v>6944</v>
      </c>
      <c r="F4111" s="6">
        <v>3346.9900000000002</v>
      </c>
      <c r="G4111" s="7">
        <v>40254</v>
      </c>
      <c r="H4111" s="7">
        <v>40364</v>
      </c>
      <c r="I4111" s="7">
        <v>49674</v>
      </c>
      <c r="J4111" s="5"/>
      <c r="K4111" s="5">
        <v>8942</v>
      </c>
      <c r="L4111" s="5" t="s">
        <v>3656</v>
      </c>
      <c r="M4111" s="5" t="s">
        <v>53</v>
      </c>
      <c r="N4111" s="5" t="s">
        <v>17</v>
      </c>
      <c r="O4111" s="5"/>
      <c r="P4111" s="5"/>
      <c r="Q4111" s="5"/>
    </row>
    <row r="4112" spans="1:17" x14ac:dyDescent="0.35">
      <c r="A4112" s="5" t="s">
        <v>17</v>
      </c>
      <c r="B4112" s="5" t="s">
        <v>18</v>
      </c>
      <c r="C4112" s="5" t="s">
        <v>22</v>
      </c>
      <c r="D4112" s="13">
        <v>6.7</v>
      </c>
      <c r="E4112" s="6">
        <v>7066</v>
      </c>
      <c r="F4112" s="6">
        <v>4034.9</v>
      </c>
      <c r="G4112" s="7">
        <v>39570</v>
      </c>
      <c r="H4112" s="7">
        <v>40502</v>
      </c>
      <c r="I4112" s="7">
        <v>49674</v>
      </c>
      <c r="J4112" s="5"/>
      <c r="K4112" s="5">
        <v>1692</v>
      </c>
      <c r="L4112" s="5" t="s">
        <v>3911</v>
      </c>
      <c r="M4112" s="5" t="s">
        <v>55</v>
      </c>
      <c r="N4112" s="5" t="s">
        <v>17</v>
      </c>
      <c r="O4112" s="5"/>
      <c r="P4112" s="5"/>
      <c r="Q4112" s="5"/>
    </row>
    <row r="4113" spans="1:17" x14ac:dyDescent="0.35">
      <c r="A4113" s="5" t="s">
        <v>96</v>
      </c>
      <c r="B4113" s="5" t="s">
        <v>18</v>
      </c>
      <c r="C4113" s="5" t="s">
        <v>22</v>
      </c>
      <c r="D4113" s="13">
        <v>6.7</v>
      </c>
      <c r="E4113" s="6">
        <v>5455</v>
      </c>
      <c r="F4113" s="6">
        <v>3798.7599999999998</v>
      </c>
      <c r="G4113" s="7">
        <v>40000</v>
      </c>
      <c r="H4113" s="7">
        <v>40003</v>
      </c>
      <c r="I4113" s="7">
        <v>49309</v>
      </c>
      <c r="J4113" s="5"/>
      <c r="K4113" s="5">
        <v>7320</v>
      </c>
      <c r="L4113" s="5" t="s">
        <v>2468</v>
      </c>
      <c r="M4113" s="5" t="s">
        <v>32</v>
      </c>
      <c r="N4113" s="5" t="s">
        <v>96</v>
      </c>
      <c r="O4113" s="5"/>
      <c r="P4113" s="5"/>
      <c r="Q4113" s="5"/>
    </row>
    <row r="4114" spans="1:17" x14ac:dyDescent="0.35">
      <c r="A4114" s="5" t="s">
        <v>17</v>
      </c>
      <c r="B4114" s="5" t="s">
        <v>18</v>
      </c>
      <c r="C4114" s="5" t="s">
        <v>19</v>
      </c>
      <c r="D4114" s="13">
        <v>6.7</v>
      </c>
      <c r="E4114" s="6">
        <v>4212</v>
      </c>
      <c r="F4114" s="6">
        <v>2493.5099999999998</v>
      </c>
      <c r="G4114" s="7">
        <v>40693</v>
      </c>
      <c r="H4114" s="7">
        <v>40738</v>
      </c>
      <c r="I4114" s="7">
        <v>50040</v>
      </c>
      <c r="J4114" s="5"/>
      <c r="K4114" s="5">
        <v>1284</v>
      </c>
      <c r="L4114" s="5" t="s">
        <v>4457</v>
      </c>
      <c r="M4114" s="5" t="s">
        <v>332</v>
      </c>
      <c r="N4114" s="5" t="s">
        <v>17</v>
      </c>
      <c r="O4114" s="5"/>
      <c r="P4114" s="5"/>
      <c r="Q4114" s="5"/>
    </row>
    <row r="4115" spans="1:17" x14ac:dyDescent="0.35">
      <c r="A4115" s="5" t="s">
        <v>17</v>
      </c>
      <c r="B4115" s="5" t="s">
        <v>18</v>
      </c>
      <c r="C4115" s="5" t="s">
        <v>19</v>
      </c>
      <c r="D4115" s="13">
        <v>6.7</v>
      </c>
      <c r="E4115" s="6">
        <v>6869</v>
      </c>
      <c r="F4115" s="6">
        <v>6182.1</v>
      </c>
      <c r="G4115" s="7">
        <v>39570</v>
      </c>
      <c r="H4115" s="7">
        <v>39596</v>
      </c>
      <c r="I4115" s="7">
        <v>48944</v>
      </c>
      <c r="J4115" s="5"/>
      <c r="K4115" s="5">
        <v>3072</v>
      </c>
      <c r="L4115" s="5" t="s">
        <v>50</v>
      </c>
      <c r="M4115" s="5" t="s">
        <v>51</v>
      </c>
      <c r="N4115" s="5" t="s">
        <v>17</v>
      </c>
      <c r="O4115" s="5"/>
      <c r="P4115" s="5"/>
      <c r="Q4115" s="5"/>
    </row>
    <row r="4116" spans="1:17" x14ac:dyDescent="0.35">
      <c r="A4116" s="5" t="s">
        <v>17</v>
      </c>
      <c r="B4116" s="5" t="s">
        <v>18</v>
      </c>
      <c r="C4116" s="5" t="s">
        <v>22</v>
      </c>
      <c r="D4116" s="13">
        <v>6.7</v>
      </c>
      <c r="E4116" s="6">
        <v>7360</v>
      </c>
      <c r="F4116" s="6">
        <v>4526.41</v>
      </c>
      <c r="G4116" s="7">
        <v>40358</v>
      </c>
      <c r="H4116" s="7">
        <v>40492</v>
      </c>
      <c r="I4116" s="7">
        <v>49674</v>
      </c>
      <c r="J4116" s="5"/>
      <c r="K4116" s="5">
        <v>5436</v>
      </c>
      <c r="L4116" s="5" t="s">
        <v>2471</v>
      </c>
      <c r="M4116" s="5" t="s">
        <v>28</v>
      </c>
      <c r="N4116" s="5" t="s">
        <v>17</v>
      </c>
      <c r="O4116" s="5"/>
      <c r="P4116" s="5"/>
      <c r="Q4116" s="5"/>
    </row>
    <row r="4117" spans="1:17" x14ac:dyDescent="0.35">
      <c r="A4117" s="5" t="s">
        <v>17</v>
      </c>
      <c r="B4117" s="5" t="s">
        <v>18</v>
      </c>
      <c r="C4117" s="5" t="s">
        <v>22</v>
      </c>
      <c r="D4117" s="13">
        <v>6.7</v>
      </c>
      <c r="E4117" s="6">
        <v>6397</v>
      </c>
      <c r="F4117" s="6">
        <v>3627.11</v>
      </c>
      <c r="G4117" s="7">
        <v>39570</v>
      </c>
      <c r="H4117" s="7">
        <v>39702</v>
      </c>
      <c r="I4117" s="7">
        <v>48944</v>
      </c>
      <c r="J4117" s="5"/>
      <c r="K4117" s="5">
        <v>1796</v>
      </c>
      <c r="L4117" s="5" t="s">
        <v>5176</v>
      </c>
      <c r="M4117" s="5" t="s">
        <v>55</v>
      </c>
      <c r="N4117" s="5" t="s">
        <v>17</v>
      </c>
      <c r="O4117" s="5"/>
      <c r="P4117" s="5"/>
      <c r="Q4117" s="5"/>
    </row>
    <row r="4118" spans="1:17" x14ac:dyDescent="0.35">
      <c r="A4118" s="5" t="s">
        <v>17</v>
      </c>
      <c r="B4118" s="5" t="s">
        <v>18</v>
      </c>
      <c r="C4118" s="5" t="s">
        <v>22</v>
      </c>
      <c r="D4118" s="13">
        <v>6.7</v>
      </c>
      <c r="E4118" s="6">
        <v>3842</v>
      </c>
      <c r="F4118" s="6">
        <v>1794.2300000000002</v>
      </c>
      <c r="G4118" s="7">
        <v>40036</v>
      </c>
      <c r="H4118" s="7">
        <v>40066</v>
      </c>
      <c r="I4118" s="7">
        <v>49309</v>
      </c>
      <c r="J4118" s="5"/>
      <c r="K4118" s="5">
        <v>1966</v>
      </c>
      <c r="L4118" s="5" t="s">
        <v>4922</v>
      </c>
      <c r="M4118" s="5" t="s">
        <v>76</v>
      </c>
      <c r="N4118" s="5" t="s">
        <v>17</v>
      </c>
      <c r="O4118" s="5"/>
      <c r="P4118" s="5"/>
      <c r="Q4118" s="5"/>
    </row>
    <row r="4119" spans="1:17" x14ac:dyDescent="0.35">
      <c r="A4119" s="5" t="s">
        <v>17</v>
      </c>
      <c r="B4119" s="5" t="s">
        <v>18</v>
      </c>
      <c r="C4119" s="5" t="s">
        <v>22</v>
      </c>
      <c r="D4119" s="13">
        <v>6.7</v>
      </c>
      <c r="E4119" s="6">
        <v>7062</v>
      </c>
      <c r="F4119" s="6">
        <v>5296.5</v>
      </c>
      <c r="G4119" s="7">
        <v>39569</v>
      </c>
      <c r="H4119" s="7">
        <v>39792</v>
      </c>
      <c r="I4119" s="7">
        <v>48944</v>
      </c>
      <c r="J4119" s="5"/>
      <c r="K4119" s="5">
        <v>6343</v>
      </c>
      <c r="L4119" s="5" t="s">
        <v>5526</v>
      </c>
      <c r="M4119" s="5" t="s">
        <v>895</v>
      </c>
      <c r="N4119" s="5" t="s">
        <v>17</v>
      </c>
      <c r="O4119" s="5"/>
      <c r="P4119" s="5"/>
      <c r="Q4119" s="5"/>
    </row>
    <row r="4120" spans="1:17" x14ac:dyDescent="0.35">
      <c r="A4120" s="5" t="s">
        <v>17</v>
      </c>
      <c r="B4120" s="5" t="s">
        <v>18</v>
      </c>
      <c r="C4120" s="5" t="s">
        <v>22</v>
      </c>
      <c r="D4120" s="13">
        <v>6.7</v>
      </c>
      <c r="E4120" s="6">
        <v>4626</v>
      </c>
      <c r="F4120" s="6">
        <v>2234.36</v>
      </c>
      <c r="G4120" s="7">
        <v>40554</v>
      </c>
      <c r="H4120" s="7">
        <v>40710</v>
      </c>
      <c r="I4120" s="7">
        <v>50040</v>
      </c>
      <c r="J4120" s="5"/>
      <c r="K4120" s="5">
        <v>3600</v>
      </c>
      <c r="L4120" s="5" t="s">
        <v>392</v>
      </c>
      <c r="M4120" s="5" t="s">
        <v>51</v>
      </c>
      <c r="N4120" s="5" t="s">
        <v>17</v>
      </c>
      <c r="O4120" s="5"/>
      <c r="P4120" s="5"/>
      <c r="Q4120" s="5"/>
    </row>
    <row r="4121" spans="1:17" x14ac:dyDescent="0.35">
      <c r="A4121" s="5" t="s">
        <v>17</v>
      </c>
      <c r="B4121" s="5" t="s">
        <v>18</v>
      </c>
      <c r="C4121" s="5" t="s">
        <v>22</v>
      </c>
      <c r="D4121" s="13">
        <v>6.7</v>
      </c>
      <c r="E4121" s="6">
        <v>7194.59</v>
      </c>
      <c r="F4121" s="6">
        <v>3474.9799999999996</v>
      </c>
      <c r="G4121" s="7">
        <v>40127</v>
      </c>
      <c r="H4121" s="7">
        <v>40858</v>
      </c>
      <c r="I4121" s="7">
        <v>50040</v>
      </c>
      <c r="J4121" s="5"/>
      <c r="K4121" s="5">
        <v>6205</v>
      </c>
      <c r="L4121" s="5" t="s">
        <v>2890</v>
      </c>
      <c r="M4121" s="5" t="s">
        <v>179</v>
      </c>
      <c r="N4121" s="5" t="s">
        <v>17</v>
      </c>
      <c r="O4121" s="5"/>
      <c r="P4121" s="5"/>
      <c r="Q4121" s="5"/>
    </row>
    <row r="4122" spans="1:17" x14ac:dyDescent="0.35">
      <c r="A4122" s="5" t="s">
        <v>17</v>
      </c>
      <c r="B4122" s="5" t="s">
        <v>18</v>
      </c>
      <c r="C4122" s="5" t="s">
        <v>22</v>
      </c>
      <c r="D4122" s="13">
        <v>6.7</v>
      </c>
      <c r="E4122" s="6">
        <v>5982</v>
      </c>
      <c r="F4122" s="6">
        <v>2386.8100000000004</v>
      </c>
      <c r="G4122" s="7">
        <v>39970</v>
      </c>
      <c r="H4122" s="7">
        <v>41072</v>
      </c>
      <c r="I4122" s="7">
        <v>50405</v>
      </c>
      <c r="J4122" s="5"/>
      <c r="K4122" s="5">
        <v>8494</v>
      </c>
      <c r="L4122" s="5" t="s">
        <v>1762</v>
      </c>
      <c r="M4122" s="5" t="s">
        <v>53</v>
      </c>
      <c r="N4122" s="5" t="s">
        <v>17</v>
      </c>
      <c r="O4122" s="5"/>
      <c r="P4122" s="5"/>
      <c r="Q4122" s="5"/>
    </row>
    <row r="4123" spans="1:17" x14ac:dyDescent="0.35">
      <c r="A4123" s="5" t="s">
        <v>17</v>
      </c>
      <c r="B4123" s="5" t="s">
        <v>18</v>
      </c>
      <c r="C4123" s="5" t="s">
        <v>19</v>
      </c>
      <c r="D4123" s="13">
        <v>6.7</v>
      </c>
      <c r="E4123" s="6">
        <v>6690</v>
      </c>
      <c r="F4123" s="6">
        <v>3960.47</v>
      </c>
      <c r="G4123" s="7">
        <v>40471</v>
      </c>
      <c r="H4123" s="7">
        <v>40606</v>
      </c>
      <c r="I4123" s="7">
        <v>50040</v>
      </c>
      <c r="J4123" s="5"/>
      <c r="K4123" s="5">
        <v>8932</v>
      </c>
      <c r="L4123" s="5" t="s">
        <v>4602</v>
      </c>
      <c r="M4123" s="5" t="s">
        <v>53</v>
      </c>
      <c r="N4123" s="5" t="s">
        <v>17</v>
      </c>
      <c r="O4123" s="5"/>
      <c r="P4123" s="5"/>
      <c r="Q4123" s="5"/>
    </row>
    <row r="4124" spans="1:17" x14ac:dyDescent="0.35">
      <c r="A4124" s="5" t="s">
        <v>17</v>
      </c>
      <c r="B4124" s="5" t="s">
        <v>18</v>
      </c>
      <c r="C4124" s="5" t="s">
        <v>19</v>
      </c>
      <c r="D4124" s="13">
        <v>6.7</v>
      </c>
      <c r="E4124" s="6">
        <v>7019</v>
      </c>
      <c r="F4124" s="6">
        <v>5180.0200000000004</v>
      </c>
      <c r="G4124" s="7">
        <v>40411</v>
      </c>
      <c r="H4124" s="7">
        <v>40487</v>
      </c>
      <c r="I4124" s="7">
        <v>49674</v>
      </c>
      <c r="J4124" s="5"/>
      <c r="K4124" s="5">
        <v>8725</v>
      </c>
      <c r="L4124" s="5" t="s">
        <v>193</v>
      </c>
      <c r="M4124" s="5" t="s">
        <v>32</v>
      </c>
      <c r="N4124" s="5" t="s">
        <v>17</v>
      </c>
      <c r="O4124" s="5"/>
      <c r="P4124" s="5"/>
      <c r="Q4124" s="5"/>
    </row>
    <row r="4125" spans="1:17" x14ac:dyDescent="0.35">
      <c r="A4125" s="5" t="s">
        <v>17</v>
      </c>
      <c r="B4125" s="5" t="s">
        <v>18</v>
      </c>
      <c r="C4125" s="5" t="s">
        <v>22</v>
      </c>
      <c r="D4125" s="13">
        <v>6.7</v>
      </c>
      <c r="E4125" s="6">
        <v>7991</v>
      </c>
      <c r="F4125" s="6">
        <v>4563.1099999999997</v>
      </c>
      <c r="G4125" s="7">
        <v>40308</v>
      </c>
      <c r="H4125" s="7">
        <v>40533</v>
      </c>
      <c r="I4125" s="7">
        <v>49674</v>
      </c>
      <c r="J4125" s="5"/>
      <c r="K4125" s="5">
        <v>3473</v>
      </c>
      <c r="L4125" s="5" t="s">
        <v>1272</v>
      </c>
      <c r="M4125" s="5" t="s">
        <v>51</v>
      </c>
      <c r="N4125" s="5" t="s">
        <v>17</v>
      </c>
      <c r="O4125" s="5"/>
      <c r="P4125" s="5"/>
      <c r="Q4125" s="5"/>
    </row>
    <row r="4126" spans="1:17" x14ac:dyDescent="0.35">
      <c r="A4126" s="5" t="s">
        <v>17</v>
      </c>
      <c r="B4126" s="5" t="s">
        <v>18</v>
      </c>
      <c r="C4126" s="5" t="s">
        <v>22</v>
      </c>
      <c r="D4126" s="13">
        <v>6.7</v>
      </c>
      <c r="E4126" s="6">
        <v>7547</v>
      </c>
      <c r="F4126" s="6">
        <v>4641.4000000000005</v>
      </c>
      <c r="G4126" s="7">
        <v>40046</v>
      </c>
      <c r="H4126" s="7">
        <v>40375</v>
      </c>
      <c r="I4126" s="7">
        <v>49674</v>
      </c>
      <c r="J4126" s="5"/>
      <c r="K4126" s="5">
        <v>6315</v>
      </c>
      <c r="L4126" s="5" t="s">
        <v>3556</v>
      </c>
      <c r="M4126" s="5" t="s">
        <v>895</v>
      </c>
      <c r="N4126" s="5" t="s">
        <v>17</v>
      </c>
      <c r="O4126" s="5"/>
      <c r="P4126" s="5"/>
      <c r="Q4126" s="5"/>
    </row>
    <row r="4127" spans="1:17" x14ac:dyDescent="0.35">
      <c r="A4127" s="5" t="s">
        <v>17</v>
      </c>
      <c r="B4127" s="5" t="s">
        <v>18</v>
      </c>
      <c r="C4127" s="5" t="s">
        <v>22</v>
      </c>
      <c r="D4127" s="13">
        <v>6.7</v>
      </c>
      <c r="E4127" s="6">
        <v>6780</v>
      </c>
      <c r="F4127" s="6">
        <v>3274.75</v>
      </c>
      <c r="G4127" s="7">
        <v>40673</v>
      </c>
      <c r="H4127" s="7">
        <v>40858</v>
      </c>
      <c r="I4127" s="7">
        <v>50040</v>
      </c>
      <c r="J4127" s="5"/>
      <c r="K4127" s="5">
        <v>9428</v>
      </c>
      <c r="L4127" s="5" t="s">
        <v>3768</v>
      </c>
      <c r="M4127" s="5" t="s">
        <v>189</v>
      </c>
      <c r="N4127" s="5" t="s">
        <v>17</v>
      </c>
      <c r="O4127" s="5"/>
      <c r="P4127" s="5"/>
      <c r="Q4127" s="5"/>
    </row>
    <row r="4128" spans="1:17" x14ac:dyDescent="0.35">
      <c r="A4128" s="5" t="s">
        <v>17</v>
      </c>
      <c r="B4128" s="5" t="s">
        <v>18</v>
      </c>
      <c r="C4128" s="5" t="s">
        <v>19</v>
      </c>
      <c r="D4128" s="13">
        <v>6.7</v>
      </c>
      <c r="E4128" s="6">
        <v>6674</v>
      </c>
      <c r="F4128" s="6">
        <v>6006.5999999999995</v>
      </c>
      <c r="G4128" s="7">
        <v>39569</v>
      </c>
      <c r="H4128" s="7">
        <v>39335</v>
      </c>
      <c r="I4128" s="7">
        <v>48579</v>
      </c>
      <c r="J4128" s="5"/>
      <c r="K4128" s="5">
        <v>1782</v>
      </c>
      <c r="L4128" s="5" t="s">
        <v>2787</v>
      </c>
      <c r="M4128" s="5" t="s">
        <v>55</v>
      </c>
      <c r="N4128" s="5" t="s">
        <v>17</v>
      </c>
      <c r="O4128" s="5"/>
      <c r="P4128" s="5"/>
      <c r="Q4128" s="5"/>
    </row>
    <row r="4129" spans="1:17" x14ac:dyDescent="0.35">
      <c r="A4129" s="5" t="s">
        <v>17</v>
      </c>
      <c r="B4129" s="5" t="s">
        <v>18</v>
      </c>
      <c r="C4129" s="5" t="s">
        <v>22</v>
      </c>
      <c r="D4129" s="13">
        <v>6.7</v>
      </c>
      <c r="E4129" s="6">
        <v>6362</v>
      </c>
      <c r="F4129" s="6">
        <v>4771.5000000000009</v>
      </c>
      <c r="G4129" s="7">
        <v>39576</v>
      </c>
      <c r="H4129" s="7">
        <v>40025</v>
      </c>
      <c r="I4129" s="7">
        <v>49309</v>
      </c>
      <c r="J4129" s="5"/>
      <c r="K4129" s="5">
        <v>3186</v>
      </c>
      <c r="L4129" s="5" t="s">
        <v>889</v>
      </c>
      <c r="M4129" s="5" t="s">
        <v>55</v>
      </c>
      <c r="N4129" s="5" t="s">
        <v>17</v>
      </c>
      <c r="O4129" s="5"/>
      <c r="P4129" s="5"/>
      <c r="Q4129" s="5"/>
    </row>
    <row r="4130" spans="1:17" x14ac:dyDescent="0.35">
      <c r="A4130" s="5" t="s">
        <v>17</v>
      </c>
      <c r="B4130" s="5" t="s">
        <v>18</v>
      </c>
      <c r="C4130" s="5" t="s">
        <v>22</v>
      </c>
      <c r="D4130" s="13">
        <v>6.7</v>
      </c>
      <c r="E4130" s="6">
        <v>7704</v>
      </c>
      <c r="F4130" s="6">
        <v>5408.2100000000009</v>
      </c>
      <c r="G4130" s="7">
        <v>39727</v>
      </c>
      <c r="H4130" s="7">
        <v>40094</v>
      </c>
      <c r="I4130" s="7">
        <v>49309</v>
      </c>
      <c r="J4130" s="5"/>
      <c r="K4130" s="5">
        <v>7324</v>
      </c>
      <c r="L4130" s="5" t="s">
        <v>7776</v>
      </c>
      <c r="M4130" s="5" t="s">
        <v>32</v>
      </c>
      <c r="N4130" s="5" t="s">
        <v>17</v>
      </c>
      <c r="O4130" s="5"/>
      <c r="P4130" s="5"/>
      <c r="Q4130" s="5"/>
    </row>
    <row r="4131" spans="1:17" x14ac:dyDescent="0.35">
      <c r="A4131" s="5" t="s">
        <v>17</v>
      </c>
      <c r="B4131" s="5" t="s">
        <v>18</v>
      </c>
      <c r="C4131" s="5" t="s">
        <v>19</v>
      </c>
      <c r="D4131" s="13">
        <v>6.7</v>
      </c>
      <c r="E4131" s="6">
        <v>5520</v>
      </c>
      <c r="F4131" s="6">
        <v>4073.76</v>
      </c>
      <c r="G4131" s="7">
        <v>39570</v>
      </c>
      <c r="H4131" s="7">
        <v>40331</v>
      </c>
      <c r="I4131" s="7">
        <v>49674</v>
      </c>
      <c r="J4131" s="5"/>
      <c r="K4131" s="5">
        <v>1552</v>
      </c>
      <c r="L4131" s="5" t="s">
        <v>4567</v>
      </c>
      <c r="M4131" s="5" t="s">
        <v>21</v>
      </c>
      <c r="N4131" s="5" t="s">
        <v>17</v>
      </c>
      <c r="O4131" s="5"/>
      <c r="P4131" s="5"/>
      <c r="Q4131" s="5"/>
    </row>
    <row r="4132" spans="1:17" x14ac:dyDescent="0.35">
      <c r="A4132" s="5" t="s">
        <v>17</v>
      </c>
      <c r="B4132" s="5" t="s">
        <v>18</v>
      </c>
      <c r="C4132" s="5" t="s">
        <v>19</v>
      </c>
      <c r="D4132" s="13">
        <v>6.7</v>
      </c>
      <c r="E4132" s="6">
        <v>6040</v>
      </c>
      <c r="F4132" s="6">
        <v>5436</v>
      </c>
      <c r="G4132" s="7">
        <v>39618</v>
      </c>
      <c r="H4132" s="7">
        <v>39417</v>
      </c>
      <c r="I4132" s="7">
        <v>48579</v>
      </c>
      <c r="J4132" s="5"/>
      <c r="K4132" s="5">
        <v>3703</v>
      </c>
      <c r="L4132" s="5" t="s">
        <v>1010</v>
      </c>
      <c r="M4132" s="5" t="s">
        <v>51</v>
      </c>
      <c r="N4132" s="5" t="s">
        <v>17</v>
      </c>
      <c r="O4132" s="5"/>
      <c r="P4132" s="5"/>
      <c r="Q4132" s="5"/>
    </row>
    <row r="4133" spans="1:17" x14ac:dyDescent="0.35">
      <c r="A4133" s="5" t="s">
        <v>17</v>
      </c>
      <c r="B4133" s="5" t="s">
        <v>18</v>
      </c>
      <c r="C4133" s="5" t="s">
        <v>19</v>
      </c>
      <c r="D4133" s="13">
        <v>6.7</v>
      </c>
      <c r="E4133" s="6">
        <v>7107</v>
      </c>
      <c r="F4133" s="6">
        <v>4207.3500000000004</v>
      </c>
      <c r="G4133" s="7">
        <v>39570</v>
      </c>
      <c r="H4133" s="7">
        <v>40890</v>
      </c>
      <c r="I4133" s="7">
        <v>50040</v>
      </c>
      <c r="J4133" s="5"/>
      <c r="K4133" s="5">
        <v>8570</v>
      </c>
      <c r="L4133" s="5" t="s">
        <v>456</v>
      </c>
      <c r="M4133" s="5" t="s">
        <v>25</v>
      </c>
      <c r="N4133" s="5" t="s">
        <v>17</v>
      </c>
      <c r="O4133" s="5"/>
      <c r="P4133" s="5"/>
      <c r="Q4133" s="5"/>
    </row>
    <row r="4134" spans="1:17" x14ac:dyDescent="0.35">
      <c r="A4134" s="5" t="s">
        <v>17</v>
      </c>
      <c r="B4134" s="5" t="s">
        <v>18</v>
      </c>
      <c r="C4134" s="5" t="s">
        <v>22</v>
      </c>
      <c r="D4134" s="13">
        <v>6.7</v>
      </c>
      <c r="E4134" s="6">
        <v>7200</v>
      </c>
      <c r="F4134" s="6">
        <v>5400</v>
      </c>
      <c r="G4134" s="7">
        <v>39570</v>
      </c>
      <c r="H4134" s="7">
        <v>39568</v>
      </c>
      <c r="I4134" s="7">
        <v>48944</v>
      </c>
      <c r="J4134" s="5"/>
      <c r="K4134" s="5">
        <v>1095</v>
      </c>
      <c r="L4134" s="5" t="s">
        <v>834</v>
      </c>
      <c r="M4134" s="5" t="s">
        <v>21</v>
      </c>
      <c r="N4134" s="5" t="s">
        <v>17</v>
      </c>
      <c r="O4134" s="5"/>
      <c r="P4134" s="5"/>
      <c r="Q4134" s="5"/>
    </row>
    <row r="4135" spans="1:17" x14ac:dyDescent="0.35">
      <c r="A4135" s="5" t="s">
        <v>17</v>
      </c>
      <c r="B4135" s="5" t="s">
        <v>18</v>
      </c>
      <c r="C4135" s="5" t="s">
        <v>22</v>
      </c>
      <c r="D4135" s="13">
        <v>6.7</v>
      </c>
      <c r="E4135" s="6">
        <v>7915</v>
      </c>
      <c r="F4135" s="6">
        <v>4210.7700000000004</v>
      </c>
      <c r="G4135" s="7">
        <v>39673</v>
      </c>
      <c r="H4135" s="7">
        <v>39722</v>
      </c>
      <c r="I4135" s="7">
        <v>48944</v>
      </c>
      <c r="J4135" s="5"/>
      <c r="K4135" s="5">
        <v>1926</v>
      </c>
      <c r="L4135" s="5" t="s">
        <v>214</v>
      </c>
      <c r="M4135" s="5" t="s">
        <v>76</v>
      </c>
      <c r="N4135" s="5" t="s">
        <v>17</v>
      </c>
      <c r="O4135" s="5"/>
      <c r="P4135" s="5"/>
      <c r="Q4135" s="5"/>
    </row>
    <row r="4136" spans="1:17" x14ac:dyDescent="0.35">
      <c r="A4136" s="5" t="s">
        <v>17</v>
      </c>
      <c r="B4136" s="5" t="s">
        <v>18</v>
      </c>
      <c r="C4136" s="5" t="s">
        <v>19</v>
      </c>
      <c r="D4136" s="13">
        <v>6.7</v>
      </c>
      <c r="E4136" s="6">
        <v>6268</v>
      </c>
      <c r="F4136" s="6">
        <v>3710.65</v>
      </c>
      <c r="G4136" s="7">
        <v>40676</v>
      </c>
      <c r="H4136" s="7">
        <v>40828</v>
      </c>
      <c r="I4136" s="7">
        <v>50040</v>
      </c>
      <c r="J4136" s="5"/>
      <c r="K4136" s="5">
        <v>9037</v>
      </c>
      <c r="L4136" s="5" t="s">
        <v>4373</v>
      </c>
      <c r="M4136" s="5" t="s">
        <v>189</v>
      </c>
      <c r="N4136" s="5" t="s">
        <v>17</v>
      </c>
      <c r="O4136" s="5"/>
      <c r="P4136" s="5"/>
      <c r="Q4136" s="5"/>
    </row>
    <row r="4137" spans="1:17" x14ac:dyDescent="0.35">
      <c r="A4137" s="5" t="s">
        <v>17</v>
      </c>
      <c r="B4137" s="5" t="s">
        <v>18</v>
      </c>
      <c r="C4137" s="5" t="s">
        <v>22</v>
      </c>
      <c r="D4137" s="13">
        <v>6.7</v>
      </c>
      <c r="E4137" s="6">
        <v>6602.7089999999998</v>
      </c>
      <c r="F4137" s="6">
        <v>4952.03</v>
      </c>
      <c r="G4137" s="7">
        <v>39569</v>
      </c>
      <c r="H4137" s="7">
        <v>39778</v>
      </c>
      <c r="I4137" s="7">
        <v>48944</v>
      </c>
      <c r="J4137" s="5"/>
      <c r="K4137" s="5">
        <v>6047</v>
      </c>
      <c r="L4137" s="5" t="s">
        <v>2800</v>
      </c>
      <c r="M4137" s="5" t="s">
        <v>179</v>
      </c>
      <c r="N4137" s="5" t="s">
        <v>17</v>
      </c>
      <c r="O4137" s="5"/>
      <c r="P4137" s="5"/>
      <c r="Q4137" s="5"/>
    </row>
    <row r="4138" spans="1:17" x14ac:dyDescent="0.35">
      <c r="A4138" s="5" t="s">
        <v>17</v>
      </c>
      <c r="B4138" s="5" t="s">
        <v>18</v>
      </c>
      <c r="C4138" s="5" t="s">
        <v>22</v>
      </c>
      <c r="D4138" s="13">
        <v>6.7</v>
      </c>
      <c r="E4138" s="6">
        <v>5278</v>
      </c>
      <c r="F4138" s="6">
        <v>2549.2800000000002</v>
      </c>
      <c r="G4138" s="7">
        <v>40673</v>
      </c>
      <c r="H4138" s="7">
        <v>40714</v>
      </c>
      <c r="I4138" s="7">
        <v>50040</v>
      </c>
      <c r="J4138" s="5"/>
      <c r="K4138" s="5">
        <v>4571</v>
      </c>
      <c r="L4138" s="5" t="s">
        <v>5810</v>
      </c>
      <c r="M4138" s="5" t="s">
        <v>210</v>
      </c>
      <c r="N4138" s="5" t="s">
        <v>17</v>
      </c>
      <c r="O4138" s="5"/>
      <c r="P4138" s="5"/>
      <c r="Q4138" s="5"/>
    </row>
    <row r="4139" spans="1:17" x14ac:dyDescent="0.35">
      <c r="A4139" s="5" t="s">
        <v>17</v>
      </c>
      <c r="B4139" s="5" t="s">
        <v>18</v>
      </c>
      <c r="C4139" s="5" t="s">
        <v>22</v>
      </c>
      <c r="D4139" s="13">
        <v>6.7</v>
      </c>
      <c r="E4139" s="6">
        <v>7051</v>
      </c>
      <c r="F4139" s="6">
        <v>2813.36</v>
      </c>
      <c r="G4139" s="7">
        <v>40238</v>
      </c>
      <c r="H4139" s="7">
        <v>41069</v>
      </c>
      <c r="I4139" s="7">
        <v>50405</v>
      </c>
      <c r="J4139" s="5"/>
      <c r="K4139" s="5">
        <v>1568</v>
      </c>
      <c r="L4139" s="5" t="s">
        <v>6269</v>
      </c>
      <c r="M4139" s="5" t="s">
        <v>55</v>
      </c>
      <c r="N4139" s="5" t="s">
        <v>17</v>
      </c>
      <c r="O4139" s="5"/>
      <c r="P4139" s="5"/>
      <c r="Q4139" s="5"/>
    </row>
    <row r="4140" spans="1:17" x14ac:dyDescent="0.35">
      <c r="A4140" s="5" t="s">
        <v>17</v>
      </c>
      <c r="B4140" s="5" t="s">
        <v>18</v>
      </c>
      <c r="C4140" s="5" t="s">
        <v>19</v>
      </c>
      <c r="D4140" s="13">
        <v>6.7</v>
      </c>
      <c r="E4140" s="6">
        <v>5760</v>
      </c>
      <c r="F4140" s="6">
        <v>1751.0500000000002</v>
      </c>
      <c r="G4140" s="7">
        <v>40597</v>
      </c>
      <c r="H4140" s="7">
        <v>41873</v>
      </c>
      <c r="I4140" s="7">
        <v>49309</v>
      </c>
      <c r="J4140" s="5"/>
      <c r="K4140" s="5">
        <v>8332</v>
      </c>
      <c r="L4140" s="5" t="s">
        <v>2257</v>
      </c>
      <c r="M4140" s="5" t="s">
        <v>53</v>
      </c>
      <c r="N4140" s="5" t="s">
        <v>17</v>
      </c>
      <c r="O4140" s="5"/>
      <c r="P4140" s="5"/>
      <c r="Q4140" s="5"/>
    </row>
    <row r="4141" spans="1:17" x14ac:dyDescent="0.35">
      <c r="A4141" s="5" t="s">
        <v>17</v>
      </c>
      <c r="B4141" s="5" t="s">
        <v>18</v>
      </c>
      <c r="C4141" s="5" t="s">
        <v>19</v>
      </c>
      <c r="D4141" s="13">
        <v>6.7</v>
      </c>
      <c r="E4141" s="6">
        <v>2910</v>
      </c>
      <c r="F4141" s="6">
        <v>1722.7299999999998</v>
      </c>
      <c r="G4141" s="7">
        <v>40249</v>
      </c>
      <c r="H4141" s="7">
        <v>40812</v>
      </c>
      <c r="I4141" s="7">
        <v>50040</v>
      </c>
      <c r="J4141" s="5"/>
      <c r="K4141" s="5">
        <v>9115</v>
      </c>
      <c r="L4141" s="5" t="s">
        <v>10252</v>
      </c>
      <c r="M4141" s="5" t="s">
        <v>32</v>
      </c>
      <c r="N4141" s="5" t="s">
        <v>17</v>
      </c>
      <c r="O4141" s="5"/>
      <c r="P4141" s="5"/>
      <c r="Q4141" s="5"/>
    </row>
    <row r="4142" spans="1:17" x14ac:dyDescent="0.35">
      <c r="A4142" s="5" t="s">
        <v>17</v>
      </c>
      <c r="B4142" s="5" t="s">
        <v>18</v>
      </c>
      <c r="C4142" s="5" t="s">
        <v>22</v>
      </c>
      <c r="D4142" s="13">
        <v>6.7</v>
      </c>
      <c r="E4142" s="6">
        <v>4297.3230000000003</v>
      </c>
      <c r="F4142" s="6">
        <v>2642.8500000000004</v>
      </c>
      <c r="G4142" s="7">
        <v>40403</v>
      </c>
      <c r="H4142" s="7">
        <v>40254</v>
      </c>
      <c r="I4142" s="7">
        <v>49674</v>
      </c>
      <c r="J4142" s="5"/>
      <c r="K4142" s="5">
        <v>4853</v>
      </c>
      <c r="L4142" s="5" t="s">
        <v>1560</v>
      </c>
      <c r="M4142" s="5" t="s">
        <v>28</v>
      </c>
      <c r="N4142" s="5" t="s">
        <v>17</v>
      </c>
      <c r="O4142" s="5"/>
      <c r="P4142" s="5"/>
      <c r="Q4142" s="5"/>
    </row>
    <row r="4143" spans="1:17" x14ac:dyDescent="0.35">
      <c r="A4143" s="5" t="s">
        <v>17</v>
      </c>
      <c r="B4143" s="5" t="s">
        <v>18</v>
      </c>
      <c r="C4143" s="5" t="s">
        <v>22</v>
      </c>
      <c r="D4143" s="13">
        <v>6.7</v>
      </c>
      <c r="E4143" s="6">
        <v>5625.389000000001</v>
      </c>
      <c r="F4143" s="6">
        <v>4219.0299999999988</v>
      </c>
      <c r="G4143" s="7">
        <v>40164</v>
      </c>
      <c r="H4143" s="7">
        <v>40120</v>
      </c>
      <c r="I4143" s="7">
        <v>49309</v>
      </c>
      <c r="J4143" s="5"/>
      <c r="K4143" s="5">
        <v>9500</v>
      </c>
      <c r="L4143" s="5" t="s">
        <v>31</v>
      </c>
      <c r="M4143" s="5" t="s">
        <v>32</v>
      </c>
      <c r="N4143" s="5" t="s">
        <v>17</v>
      </c>
      <c r="O4143" s="5"/>
      <c r="P4143" s="5"/>
      <c r="Q4143" s="5"/>
    </row>
    <row r="4144" spans="1:17" x14ac:dyDescent="0.35">
      <c r="A4144" s="5" t="s">
        <v>17</v>
      </c>
      <c r="B4144" s="5" t="s">
        <v>18</v>
      </c>
      <c r="C4144" s="5" t="s">
        <v>22</v>
      </c>
      <c r="D4144" s="13">
        <v>6.7</v>
      </c>
      <c r="E4144" s="6">
        <v>7796</v>
      </c>
      <c r="F4144" s="6">
        <v>5847</v>
      </c>
      <c r="G4144" s="7">
        <v>40312</v>
      </c>
      <c r="H4144" s="7">
        <v>39554</v>
      </c>
      <c r="I4144" s="7">
        <v>48944</v>
      </c>
      <c r="J4144" s="5"/>
      <c r="K4144" s="5">
        <v>3412</v>
      </c>
      <c r="L4144" s="5" t="s">
        <v>8512</v>
      </c>
      <c r="M4144" s="5" t="s">
        <v>51</v>
      </c>
      <c r="N4144" s="5" t="s">
        <v>17</v>
      </c>
      <c r="O4144" s="5"/>
      <c r="P4144" s="5"/>
      <c r="Q4144" s="5"/>
    </row>
    <row r="4145" spans="1:17" x14ac:dyDescent="0.35">
      <c r="A4145" s="5" t="s">
        <v>17</v>
      </c>
      <c r="B4145" s="5" t="s">
        <v>18</v>
      </c>
      <c r="C4145" s="5" t="s">
        <v>22</v>
      </c>
      <c r="D4145" s="13">
        <v>6.7</v>
      </c>
      <c r="E4145" s="6">
        <v>7664.5630000000001</v>
      </c>
      <c r="F4145" s="6">
        <v>3701.9799999999996</v>
      </c>
      <c r="G4145" s="7">
        <v>40628</v>
      </c>
      <c r="H4145" s="7">
        <v>40672</v>
      </c>
      <c r="I4145" s="7">
        <v>50040</v>
      </c>
      <c r="J4145" s="5"/>
      <c r="K4145" s="5">
        <v>5057</v>
      </c>
      <c r="L4145" s="5" t="s">
        <v>10782</v>
      </c>
      <c r="M4145" s="5" t="s">
        <v>28</v>
      </c>
      <c r="N4145" s="5" t="s">
        <v>17</v>
      </c>
      <c r="O4145" s="5"/>
      <c r="P4145" s="5"/>
      <c r="Q4145" s="5"/>
    </row>
    <row r="4146" spans="1:17" x14ac:dyDescent="0.35">
      <c r="A4146" s="5" t="s">
        <v>17</v>
      </c>
      <c r="B4146" s="5" t="s">
        <v>18</v>
      </c>
      <c r="C4146" s="5" t="s">
        <v>22</v>
      </c>
      <c r="D4146" s="13">
        <v>6.7</v>
      </c>
      <c r="E4146" s="6">
        <v>6627.5720000000001</v>
      </c>
      <c r="F4146" s="6">
        <v>4970.68</v>
      </c>
      <c r="G4146" s="7">
        <v>39948</v>
      </c>
      <c r="H4146" s="7">
        <v>40086</v>
      </c>
      <c r="I4146" s="7">
        <v>49309</v>
      </c>
      <c r="J4146" s="5"/>
      <c r="K4146" s="5">
        <v>6287</v>
      </c>
      <c r="L4146" s="5" t="s">
        <v>2422</v>
      </c>
      <c r="M4146" s="5" t="s">
        <v>179</v>
      </c>
      <c r="N4146" s="5" t="s">
        <v>17</v>
      </c>
      <c r="O4146" s="5"/>
      <c r="P4146" s="5"/>
      <c r="Q4146" s="5"/>
    </row>
    <row r="4147" spans="1:17" x14ac:dyDescent="0.35">
      <c r="A4147" s="5" t="s">
        <v>17</v>
      </c>
      <c r="B4147" s="5" t="s">
        <v>18</v>
      </c>
      <c r="C4147" s="5" t="s">
        <v>22</v>
      </c>
      <c r="D4147" s="13">
        <v>6.7</v>
      </c>
      <c r="E4147" s="6">
        <v>5958.2490000000007</v>
      </c>
      <c r="F4147" s="6">
        <v>4468.6699999999992</v>
      </c>
      <c r="G4147" s="7">
        <v>39570</v>
      </c>
      <c r="H4147" s="7">
        <v>39849</v>
      </c>
      <c r="I4147" s="7">
        <v>49309</v>
      </c>
      <c r="J4147" s="5"/>
      <c r="K4147" s="5">
        <v>8646</v>
      </c>
      <c r="L4147" s="5" t="s">
        <v>3746</v>
      </c>
      <c r="M4147" s="5" t="s">
        <v>32</v>
      </c>
      <c r="N4147" s="5" t="s">
        <v>17</v>
      </c>
      <c r="O4147" s="5"/>
      <c r="P4147" s="5"/>
      <c r="Q4147" s="5"/>
    </row>
    <row r="4148" spans="1:17" x14ac:dyDescent="0.35">
      <c r="A4148" s="5" t="s">
        <v>17</v>
      </c>
      <c r="B4148" s="5" t="s">
        <v>18</v>
      </c>
      <c r="C4148" s="5" t="s">
        <v>22</v>
      </c>
      <c r="D4148" s="13">
        <v>6.7</v>
      </c>
      <c r="E4148" s="6">
        <v>7426</v>
      </c>
      <c r="F4148" s="6">
        <v>5042.25</v>
      </c>
      <c r="G4148" s="7">
        <v>40073</v>
      </c>
      <c r="H4148" s="7">
        <v>40157</v>
      </c>
      <c r="I4148" s="7">
        <v>49309</v>
      </c>
      <c r="J4148" s="5"/>
      <c r="K4148" s="5">
        <v>3072</v>
      </c>
      <c r="L4148" s="5" t="s">
        <v>50</v>
      </c>
      <c r="M4148" s="5" t="s">
        <v>51</v>
      </c>
      <c r="N4148" s="5" t="s">
        <v>17</v>
      </c>
      <c r="O4148" s="5"/>
      <c r="P4148" s="5"/>
      <c r="Q4148" s="5"/>
    </row>
    <row r="4149" spans="1:17" x14ac:dyDescent="0.35">
      <c r="A4149" s="5" t="s">
        <v>17</v>
      </c>
      <c r="B4149" s="5" t="s">
        <v>18</v>
      </c>
      <c r="C4149" s="5" t="s">
        <v>22</v>
      </c>
      <c r="D4149" s="13">
        <v>6.7</v>
      </c>
      <c r="E4149" s="6">
        <v>8100</v>
      </c>
      <c r="F4149" s="6">
        <v>6075</v>
      </c>
      <c r="G4149" s="7">
        <v>39944</v>
      </c>
      <c r="H4149" s="7">
        <v>40035</v>
      </c>
      <c r="I4149" s="7">
        <v>49309</v>
      </c>
      <c r="J4149" s="5"/>
      <c r="K4149" s="5">
        <v>3052</v>
      </c>
      <c r="L4149" s="5" t="s">
        <v>5536</v>
      </c>
      <c r="M4149" s="5" t="s">
        <v>51</v>
      </c>
      <c r="N4149" s="5" t="s">
        <v>17</v>
      </c>
      <c r="O4149" s="5"/>
      <c r="P4149" s="5"/>
      <c r="Q4149" s="5"/>
    </row>
    <row r="4150" spans="1:17" x14ac:dyDescent="0.35">
      <c r="A4150" s="5" t="s">
        <v>17</v>
      </c>
      <c r="B4150" s="5" t="s">
        <v>18</v>
      </c>
      <c r="C4150" s="5" t="s">
        <v>22</v>
      </c>
      <c r="D4150" s="13">
        <v>6.7</v>
      </c>
      <c r="E4150" s="6">
        <v>7871</v>
      </c>
      <c r="F4150" s="6">
        <v>3494.74</v>
      </c>
      <c r="G4150" s="7">
        <v>39573</v>
      </c>
      <c r="H4150" s="7">
        <v>40955</v>
      </c>
      <c r="I4150" s="7">
        <v>50405</v>
      </c>
      <c r="J4150" s="5"/>
      <c r="K4150" s="5">
        <v>6598</v>
      </c>
      <c r="L4150" s="5" t="s">
        <v>5577</v>
      </c>
      <c r="M4150" s="5" t="s">
        <v>42</v>
      </c>
      <c r="N4150" s="5" t="s">
        <v>17</v>
      </c>
      <c r="O4150" s="5"/>
      <c r="P4150" s="5"/>
      <c r="Q4150" s="5"/>
    </row>
    <row r="4151" spans="1:17" x14ac:dyDescent="0.35">
      <c r="A4151" s="5" t="s">
        <v>17</v>
      </c>
      <c r="B4151" s="5" t="s">
        <v>18</v>
      </c>
      <c r="C4151" s="5" t="s">
        <v>22</v>
      </c>
      <c r="D4151" s="13">
        <v>6.7</v>
      </c>
      <c r="E4151" s="6">
        <v>8722</v>
      </c>
      <c r="F4151" s="6">
        <v>4212.7299999999996</v>
      </c>
      <c r="G4151" s="7">
        <v>40645</v>
      </c>
      <c r="H4151" s="7">
        <v>40892</v>
      </c>
      <c r="I4151" s="7">
        <v>50040</v>
      </c>
      <c r="J4151" s="5"/>
      <c r="K4151" s="5">
        <v>3982</v>
      </c>
      <c r="L4151" s="5" t="s">
        <v>3184</v>
      </c>
      <c r="M4151" s="5" t="s">
        <v>76</v>
      </c>
      <c r="N4151" s="5" t="s">
        <v>17</v>
      </c>
      <c r="O4151" s="5"/>
      <c r="P4151" s="5"/>
      <c r="Q4151" s="5"/>
    </row>
    <row r="4152" spans="1:17" x14ac:dyDescent="0.35">
      <c r="A4152" s="5" t="s">
        <v>17</v>
      </c>
      <c r="B4152" s="5" t="s">
        <v>18</v>
      </c>
      <c r="C4152" s="5" t="s">
        <v>22</v>
      </c>
      <c r="D4152" s="13">
        <v>6.7</v>
      </c>
      <c r="E4152" s="6">
        <v>5760</v>
      </c>
      <c r="F4152" s="6">
        <v>2782.06</v>
      </c>
      <c r="G4152" s="7">
        <v>40535</v>
      </c>
      <c r="H4152" s="7">
        <v>40716</v>
      </c>
      <c r="I4152" s="7">
        <v>50040</v>
      </c>
      <c r="J4152" s="5"/>
      <c r="K4152" s="5">
        <v>3600</v>
      </c>
      <c r="L4152" s="5" t="s">
        <v>392</v>
      </c>
      <c r="M4152" s="5" t="s">
        <v>51</v>
      </c>
      <c r="N4152" s="5" t="s">
        <v>17</v>
      </c>
      <c r="O4152" s="5"/>
      <c r="P4152" s="5"/>
      <c r="Q4152" s="5"/>
    </row>
    <row r="4153" spans="1:17" x14ac:dyDescent="0.35">
      <c r="A4153" s="5" t="s">
        <v>96</v>
      </c>
      <c r="B4153" s="5" t="s">
        <v>18</v>
      </c>
      <c r="C4153" s="5" t="s">
        <v>22</v>
      </c>
      <c r="D4153" s="13">
        <v>6.7</v>
      </c>
      <c r="E4153" s="6">
        <v>9439</v>
      </c>
      <c r="F4153" s="6">
        <v>3891.28</v>
      </c>
      <c r="G4153" s="7">
        <v>39570</v>
      </c>
      <c r="H4153" s="7">
        <v>41164</v>
      </c>
      <c r="I4153" s="7">
        <v>50405</v>
      </c>
      <c r="J4153" s="5"/>
      <c r="K4153" s="5">
        <v>3942</v>
      </c>
      <c r="L4153" s="5" t="s">
        <v>2394</v>
      </c>
      <c r="M4153" s="5" t="s">
        <v>76</v>
      </c>
      <c r="N4153" s="5" t="s">
        <v>96</v>
      </c>
      <c r="O4153" s="5"/>
      <c r="P4153" s="5"/>
      <c r="Q4153" s="5"/>
    </row>
    <row r="4154" spans="1:17" x14ac:dyDescent="0.35">
      <c r="A4154" s="5" t="s">
        <v>17</v>
      </c>
      <c r="B4154" s="5" t="s">
        <v>18</v>
      </c>
      <c r="C4154" s="5" t="s">
        <v>22</v>
      </c>
      <c r="D4154" s="13">
        <v>6.7</v>
      </c>
      <c r="E4154" s="6">
        <v>6055.9180000000006</v>
      </c>
      <c r="F4154" s="6">
        <v>2924.9999999999991</v>
      </c>
      <c r="G4154" s="7">
        <v>40688</v>
      </c>
      <c r="H4154" s="7">
        <v>40732</v>
      </c>
      <c r="I4154" s="7">
        <v>50040</v>
      </c>
      <c r="J4154" s="5"/>
      <c r="K4154" s="5">
        <v>4226</v>
      </c>
      <c r="L4154" s="5" t="s">
        <v>590</v>
      </c>
      <c r="M4154" s="5" t="s">
        <v>210</v>
      </c>
      <c r="N4154" s="5" t="s">
        <v>17</v>
      </c>
      <c r="O4154" s="5"/>
      <c r="P4154" s="5"/>
      <c r="Q4154" s="5"/>
    </row>
    <row r="4155" spans="1:17" x14ac:dyDescent="0.35">
      <c r="A4155" s="5" t="s">
        <v>17</v>
      </c>
      <c r="B4155" s="5" t="s">
        <v>18</v>
      </c>
      <c r="C4155" s="5" t="s">
        <v>22</v>
      </c>
      <c r="D4155" s="13">
        <v>6.7</v>
      </c>
      <c r="E4155" s="6">
        <v>5646</v>
      </c>
      <c r="F4155" s="6">
        <v>2416.4899999999998</v>
      </c>
      <c r="G4155" s="7">
        <v>39665</v>
      </c>
      <c r="H4155" s="7">
        <v>40058</v>
      </c>
      <c r="I4155" s="7">
        <v>49309</v>
      </c>
      <c r="J4155" s="5"/>
      <c r="K4155" s="5">
        <v>5074</v>
      </c>
      <c r="L4155" s="5" t="s">
        <v>13443</v>
      </c>
      <c r="M4155" s="5" t="s">
        <v>28</v>
      </c>
      <c r="N4155" s="5" t="s">
        <v>17</v>
      </c>
      <c r="O4155" s="5"/>
      <c r="P4155" s="5"/>
      <c r="Q4155" s="5"/>
    </row>
    <row r="4156" spans="1:17" x14ac:dyDescent="0.35">
      <c r="A4156" s="5" t="s">
        <v>17</v>
      </c>
      <c r="B4156" s="5" t="s">
        <v>18</v>
      </c>
      <c r="C4156" s="5" t="s">
        <v>22</v>
      </c>
      <c r="D4156" s="13">
        <v>6.7</v>
      </c>
      <c r="E4156" s="6">
        <v>6562.9440000000013</v>
      </c>
      <c r="F4156" s="6">
        <v>3169.889999999999</v>
      </c>
      <c r="G4156" s="7">
        <v>40668</v>
      </c>
      <c r="H4156" s="7">
        <v>40715</v>
      </c>
      <c r="I4156" s="7">
        <v>50040</v>
      </c>
      <c r="J4156" s="5"/>
      <c r="K4156" s="5">
        <v>4147</v>
      </c>
      <c r="L4156" s="5" t="s">
        <v>2422</v>
      </c>
      <c r="M4156" s="5" t="s">
        <v>344</v>
      </c>
      <c r="N4156" s="5" t="s">
        <v>17</v>
      </c>
      <c r="O4156" s="5"/>
      <c r="P4156" s="5"/>
      <c r="Q4156" s="5"/>
    </row>
    <row r="4157" spans="1:17" x14ac:dyDescent="0.35">
      <c r="A4157" s="5" t="s">
        <v>17</v>
      </c>
      <c r="B4157" s="5" t="s">
        <v>18</v>
      </c>
      <c r="C4157" s="5" t="s">
        <v>19</v>
      </c>
      <c r="D4157" s="13">
        <v>6.7</v>
      </c>
      <c r="E4157" s="6">
        <v>8858</v>
      </c>
      <c r="F4157" s="6">
        <v>7972.1999999999989</v>
      </c>
      <c r="G4157" s="7">
        <v>39570</v>
      </c>
      <c r="H4157" s="7">
        <v>39717</v>
      </c>
      <c r="I4157" s="7">
        <v>48944</v>
      </c>
      <c r="J4157" s="5"/>
      <c r="K4157" s="5">
        <v>3604</v>
      </c>
      <c r="L4157" s="5" t="s">
        <v>392</v>
      </c>
      <c r="M4157" s="5" t="s">
        <v>51</v>
      </c>
      <c r="N4157" s="5" t="s">
        <v>17</v>
      </c>
      <c r="O4157" s="5"/>
      <c r="P4157" s="5"/>
      <c r="Q4157" s="5"/>
    </row>
    <row r="4158" spans="1:17" x14ac:dyDescent="0.35">
      <c r="A4158" s="5" t="s">
        <v>17</v>
      </c>
      <c r="B4158" s="5" t="s">
        <v>18</v>
      </c>
      <c r="C4158" s="5" t="s">
        <v>22</v>
      </c>
      <c r="D4158" s="13">
        <v>6.7</v>
      </c>
      <c r="E4158" s="6">
        <v>7306</v>
      </c>
      <c r="F4158" s="6">
        <v>3528.7999999999997</v>
      </c>
      <c r="G4158" s="7">
        <v>40681</v>
      </c>
      <c r="H4158" s="7">
        <v>40844</v>
      </c>
      <c r="I4158" s="7">
        <v>50040</v>
      </c>
      <c r="J4158" s="5"/>
      <c r="K4158" s="5">
        <v>6622</v>
      </c>
      <c r="L4158" s="5" t="s">
        <v>5471</v>
      </c>
      <c r="M4158" s="5" t="s">
        <v>42</v>
      </c>
      <c r="N4158" s="5" t="s">
        <v>17</v>
      </c>
      <c r="O4158" s="5"/>
      <c r="P4158" s="5"/>
      <c r="Q4158" s="5"/>
    </row>
    <row r="4159" spans="1:17" x14ac:dyDescent="0.35">
      <c r="A4159" s="5" t="s">
        <v>17</v>
      </c>
      <c r="B4159" s="5" t="s">
        <v>18</v>
      </c>
      <c r="C4159" s="5" t="s">
        <v>22</v>
      </c>
      <c r="D4159" s="13">
        <v>6.7</v>
      </c>
      <c r="E4159" s="6">
        <v>6257</v>
      </c>
      <c r="F4159" s="6">
        <v>4692.75</v>
      </c>
      <c r="G4159" s="7">
        <v>39570</v>
      </c>
      <c r="H4159" s="7">
        <v>39739</v>
      </c>
      <c r="I4159" s="7">
        <v>48944</v>
      </c>
      <c r="J4159" s="5"/>
      <c r="K4159" s="5">
        <v>3551</v>
      </c>
      <c r="L4159" s="5" t="s">
        <v>15733</v>
      </c>
      <c r="M4159" s="5" t="s">
        <v>51</v>
      </c>
      <c r="N4159" s="5" t="s">
        <v>17</v>
      </c>
      <c r="O4159" s="5"/>
      <c r="P4159" s="5"/>
      <c r="Q4159" s="5"/>
    </row>
    <row r="4160" spans="1:17" x14ac:dyDescent="0.35">
      <c r="A4160" s="5" t="s">
        <v>17</v>
      </c>
      <c r="B4160" s="5" t="s">
        <v>18</v>
      </c>
      <c r="C4160" s="5" t="s">
        <v>22</v>
      </c>
      <c r="D4160" s="13">
        <v>6.72</v>
      </c>
      <c r="E4160" s="6">
        <v>7614</v>
      </c>
      <c r="F4160" s="6">
        <v>3677.55</v>
      </c>
      <c r="G4160" s="7">
        <v>40761</v>
      </c>
      <c r="H4160" s="7">
        <v>40864</v>
      </c>
      <c r="I4160" s="7">
        <v>50040</v>
      </c>
      <c r="J4160" s="5"/>
      <c r="K4160" s="5">
        <v>4469</v>
      </c>
      <c r="L4160" s="5" t="s">
        <v>343</v>
      </c>
      <c r="M4160" s="5" t="s">
        <v>344</v>
      </c>
      <c r="N4160" s="5" t="s">
        <v>17</v>
      </c>
      <c r="O4160" s="5"/>
      <c r="P4160" s="5"/>
      <c r="Q4160" s="5"/>
    </row>
    <row r="4161" spans="1:17" x14ac:dyDescent="0.35">
      <c r="A4161" s="5" t="s">
        <v>17</v>
      </c>
      <c r="B4161" s="5" t="s">
        <v>18</v>
      </c>
      <c r="C4161" s="5" t="s">
        <v>22</v>
      </c>
      <c r="D4161" s="13">
        <v>6.72</v>
      </c>
      <c r="E4161" s="6">
        <v>6278</v>
      </c>
      <c r="F4161" s="6">
        <v>2787.4300000000003</v>
      </c>
      <c r="G4161" s="7">
        <v>40847</v>
      </c>
      <c r="H4161" s="7">
        <v>40968</v>
      </c>
      <c r="I4161" s="7">
        <v>50405</v>
      </c>
      <c r="J4161" s="5"/>
      <c r="K4161" s="5">
        <v>3944</v>
      </c>
      <c r="L4161" s="5" t="s">
        <v>2586</v>
      </c>
      <c r="M4161" s="5" t="s">
        <v>76</v>
      </c>
      <c r="N4161" s="5" t="s">
        <v>17</v>
      </c>
      <c r="O4161" s="5"/>
      <c r="P4161" s="5"/>
      <c r="Q4161" s="5"/>
    </row>
    <row r="4162" spans="1:17" x14ac:dyDescent="0.35">
      <c r="A4162" s="5" t="s">
        <v>17</v>
      </c>
      <c r="B4162" s="5" t="s">
        <v>18</v>
      </c>
      <c r="C4162" s="5" t="s">
        <v>22</v>
      </c>
      <c r="D4162" s="13">
        <v>6.72</v>
      </c>
      <c r="E4162" s="6">
        <v>7589</v>
      </c>
      <c r="F4162" s="6">
        <v>3665.4899999999993</v>
      </c>
      <c r="G4162" s="7">
        <v>40786</v>
      </c>
      <c r="H4162" s="7">
        <v>40830</v>
      </c>
      <c r="I4162" s="7">
        <v>50040</v>
      </c>
      <c r="J4162" s="5"/>
      <c r="K4162" s="5">
        <v>6984</v>
      </c>
      <c r="L4162" s="5" t="s">
        <v>7936</v>
      </c>
      <c r="M4162" s="5" t="s">
        <v>42</v>
      </c>
      <c r="N4162" s="5" t="s">
        <v>17</v>
      </c>
      <c r="O4162" s="5"/>
      <c r="P4162" s="5"/>
      <c r="Q4162" s="5"/>
    </row>
    <row r="4163" spans="1:17" x14ac:dyDescent="0.35">
      <c r="A4163" s="5" t="s">
        <v>17</v>
      </c>
      <c r="B4163" s="5" t="s">
        <v>18</v>
      </c>
      <c r="C4163" s="5" t="s">
        <v>22</v>
      </c>
      <c r="D4163" s="13">
        <v>6.72</v>
      </c>
      <c r="E4163" s="6">
        <v>5920</v>
      </c>
      <c r="F4163" s="6">
        <v>2859.36</v>
      </c>
      <c r="G4163" s="7">
        <v>40739</v>
      </c>
      <c r="H4163" s="7">
        <v>40833</v>
      </c>
      <c r="I4163" s="7">
        <v>50040</v>
      </c>
      <c r="J4163" s="5"/>
      <c r="K4163" s="5">
        <v>9033</v>
      </c>
      <c r="L4163" s="5" t="s">
        <v>8249</v>
      </c>
      <c r="M4163" s="5" t="s">
        <v>32</v>
      </c>
      <c r="N4163" s="5" t="s">
        <v>17</v>
      </c>
      <c r="O4163" s="5"/>
      <c r="P4163" s="5"/>
      <c r="Q4163" s="5"/>
    </row>
    <row r="4164" spans="1:17" x14ac:dyDescent="0.35">
      <c r="A4164" s="5" t="s">
        <v>17</v>
      </c>
      <c r="B4164" s="5" t="s">
        <v>18</v>
      </c>
      <c r="C4164" s="5" t="s">
        <v>19</v>
      </c>
      <c r="D4164" s="13">
        <v>6.72</v>
      </c>
      <c r="E4164" s="6">
        <v>7331</v>
      </c>
      <c r="F4164" s="6">
        <v>4339.96</v>
      </c>
      <c r="G4164" s="7">
        <v>40724</v>
      </c>
      <c r="H4164" s="7">
        <v>40862</v>
      </c>
      <c r="I4164" s="7">
        <v>50040</v>
      </c>
      <c r="J4164" s="5"/>
      <c r="K4164" s="5">
        <v>3054</v>
      </c>
      <c r="L4164" s="5" t="s">
        <v>6564</v>
      </c>
      <c r="M4164" s="5" t="s">
        <v>51</v>
      </c>
      <c r="N4164" s="5" t="s">
        <v>17</v>
      </c>
      <c r="O4164" s="5"/>
      <c r="P4164" s="5"/>
      <c r="Q4164" s="5"/>
    </row>
    <row r="4165" spans="1:17" x14ac:dyDescent="0.35">
      <c r="A4165" s="5" t="s">
        <v>17</v>
      </c>
      <c r="B4165" s="5" t="s">
        <v>18</v>
      </c>
      <c r="C4165" s="5" t="s">
        <v>22</v>
      </c>
      <c r="D4165" s="13">
        <v>6.72</v>
      </c>
      <c r="E4165" s="6">
        <v>8486</v>
      </c>
      <c r="F4165" s="6">
        <v>4098.7300000000005</v>
      </c>
      <c r="G4165" s="7">
        <v>40511</v>
      </c>
      <c r="H4165" s="7">
        <v>40686</v>
      </c>
      <c r="I4165" s="7">
        <v>50040</v>
      </c>
      <c r="J4165" s="5"/>
      <c r="K4165" s="5">
        <v>4411</v>
      </c>
      <c r="L4165" s="5" t="s">
        <v>7734</v>
      </c>
      <c r="M4165" s="5" t="s">
        <v>344</v>
      </c>
      <c r="N4165" s="5" t="s">
        <v>17</v>
      </c>
      <c r="O4165" s="5"/>
      <c r="P4165" s="5"/>
      <c r="Q4165" s="5"/>
    </row>
    <row r="4166" spans="1:17" x14ac:dyDescent="0.35">
      <c r="A4166" s="5" t="s">
        <v>17</v>
      </c>
      <c r="B4166" s="5" t="s">
        <v>18</v>
      </c>
      <c r="C4166" s="5" t="s">
        <v>22</v>
      </c>
      <c r="D4166" s="13">
        <v>6.72</v>
      </c>
      <c r="E4166" s="6">
        <v>6144</v>
      </c>
      <c r="F4166" s="6">
        <v>2727.9300000000003</v>
      </c>
      <c r="G4166" s="7">
        <v>40844</v>
      </c>
      <c r="H4166" s="7">
        <v>40961</v>
      </c>
      <c r="I4166" s="7">
        <v>50405</v>
      </c>
      <c r="J4166" s="5"/>
      <c r="K4166" s="5">
        <v>1226</v>
      </c>
      <c r="L4166" s="5" t="s">
        <v>2155</v>
      </c>
      <c r="M4166" s="5" t="s">
        <v>332</v>
      </c>
      <c r="N4166" s="5" t="s">
        <v>17</v>
      </c>
      <c r="O4166" s="5"/>
      <c r="P4166" s="5"/>
      <c r="Q4166" s="5"/>
    </row>
    <row r="4167" spans="1:17" x14ac:dyDescent="0.35">
      <c r="A4167" s="5" t="s">
        <v>17</v>
      </c>
      <c r="B4167" s="5" t="s">
        <v>18</v>
      </c>
      <c r="C4167" s="5" t="s">
        <v>22</v>
      </c>
      <c r="D4167" s="13">
        <v>6.72</v>
      </c>
      <c r="E4167" s="6">
        <v>5779</v>
      </c>
      <c r="F4167" s="6">
        <v>2334.7199999999998</v>
      </c>
      <c r="G4167" s="7">
        <v>40683</v>
      </c>
      <c r="H4167" s="7">
        <v>40763</v>
      </c>
      <c r="I4167" s="7">
        <v>50040</v>
      </c>
      <c r="J4167" s="5"/>
      <c r="K4167" s="5">
        <v>3054</v>
      </c>
      <c r="L4167" s="5" t="s">
        <v>6564</v>
      </c>
      <c r="M4167" s="5" t="s">
        <v>51</v>
      </c>
      <c r="N4167" s="5" t="s">
        <v>17</v>
      </c>
      <c r="O4167" s="5"/>
      <c r="P4167" s="5"/>
      <c r="Q4167" s="5"/>
    </row>
    <row r="4168" spans="1:17" x14ac:dyDescent="0.35">
      <c r="A4168" s="5" t="s">
        <v>17</v>
      </c>
      <c r="B4168" s="5" t="s">
        <v>18</v>
      </c>
      <c r="C4168" s="5" t="s">
        <v>22</v>
      </c>
      <c r="D4168" s="13">
        <v>6.72</v>
      </c>
      <c r="E4168" s="6">
        <v>7063</v>
      </c>
      <c r="F4168" s="6">
        <v>2818.13</v>
      </c>
      <c r="G4168" s="7">
        <v>40743</v>
      </c>
      <c r="H4168" s="7">
        <v>40994</v>
      </c>
      <c r="I4168" s="7">
        <v>50405</v>
      </c>
      <c r="J4168" s="5"/>
      <c r="K4168" s="5">
        <v>6072</v>
      </c>
      <c r="L4168" s="5" t="s">
        <v>2429</v>
      </c>
      <c r="M4168" s="5" t="s">
        <v>460</v>
      </c>
      <c r="N4168" s="5" t="s">
        <v>17</v>
      </c>
      <c r="O4168" s="5"/>
      <c r="P4168" s="5"/>
      <c r="Q4168" s="5"/>
    </row>
    <row r="4169" spans="1:17" x14ac:dyDescent="0.35">
      <c r="A4169" s="5" t="s">
        <v>17</v>
      </c>
      <c r="B4169" s="5" t="s">
        <v>18</v>
      </c>
      <c r="C4169" s="5" t="s">
        <v>22</v>
      </c>
      <c r="D4169" s="13">
        <v>6.72</v>
      </c>
      <c r="E4169" s="6">
        <v>7455</v>
      </c>
      <c r="F4169" s="6">
        <v>3600.76</v>
      </c>
      <c r="G4169" s="7">
        <v>40721</v>
      </c>
      <c r="H4169" s="7">
        <v>40878</v>
      </c>
      <c r="I4169" s="7">
        <v>50040</v>
      </c>
      <c r="J4169" s="5"/>
      <c r="K4169" s="5">
        <v>9535</v>
      </c>
      <c r="L4169" s="5" t="s">
        <v>3776</v>
      </c>
      <c r="M4169" s="5" t="s">
        <v>25</v>
      </c>
      <c r="N4169" s="5" t="s">
        <v>17</v>
      </c>
      <c r="O4169" s="5"/>
      <c r="P4169" s="5"/>
      <c r="Q4169" s="5"/>
    </row>
    <row r="4170" spans="1:17" x14ac:dyDescent="0.35">
      <c r="A4170" s="5" t="s">
        <v>17</v>
      </c>
      <c r="B4170" s="5" t="s">
        <v>18</v>
      </c>
      <c r="C4170" s="5" t="s">
        <v>22</v>
      </c>
      <c r="D4170" s="13">
        <v>6.72</v>
      </c>
      <c r="E4170" s="6">
        <v>6744</v>
      </c>
      <c r="F4170" s="6">
        <v>3257.3500000000004</v>
      </c>
      <c r="G4170" s="7">
        <v>40738</v>
      </c>
      <c r="H4170" s="7">
        <v>40813</v>
      </c>
      <c r="I4170" s="7">
        <v>50040</v>
      </c>
      <c r="J4170" s="5"/>
      <c r="K4170" s="5">
        <v>8917</v>
      </c>
      <c r="L4170" s="5" t="s">
        <v>3523</v>
      </c>
      <c r="M4170" s="5" t="s">
        <v>28</v>
      </c>
      <c r="N4170" s="5" t="s">
        <v>17</v>
      </c>
      <c r="O4170" s="5"/>
      <c r="P4170" s="5"/>
      <c r="Q4170" s="5"/>
    </row>
    <row r="4171" spans="1:17" x14ac:dyDescent="0.35">
      <c r="A4171" s="5" t="s">
        <v>17</v>
      </c>
      <c r="B4171" s="5" t="s">
        <v>18</v>
      </c>
      <c r="C4171" s="5" t="s">
        <v>19</v>
      </c>
      <c r="D4171" s="13">
        <v>6.72</v>
      </c>
      <c r="E4171" s="6">
        <v>7022</v>
      </c>
      <c r="F4171" s="6">
        <v>4157.0099999999993</v>
      </c>
      <c r="G4171" s="7">
        <v>40707</v>
      </c>
      <c r="H4171" s="7">
        <v>40836</v>
      </c>
      <c r="I4171" s="7">
        <v>50040</v>
      </c>
      <c r="J4171" s="5"/>
      <c r="K4171" s="5">
        <v>3282</v>
      </c>
      <c r="L4171" s="5" t="s">
        <v>2720</v>
      </c>
      <c r="M4171" s="5" t="s">
        <v>51</v>
      </c>
      <c r="N4171" s="5" t="s">
        <v>17</v>
      </c>
      <c r="O4171" s="5"/>
      <c r="P4171" s="5"/>
      <c r="Q4171" s="5"/>
    </row>
    <row r="4172" spans="1:17" x14ac:dyDescent="0.35">
      <c r="A4172" s="5" t="s">
        <v>17</v>
      </c>
      <c r="B4172" s="5" t="s">
        <v>18</v>
      </c>
      <c r="C4172" s="5" t="s">
        <v>22</v>
      </c>
      <c r="D4172" s="13">
        <v>6.72</v>
      </c>
      <c r="E4172" s="6">
        <v>5457</v>
      </c>
      <c r="F4172" s="6">
        <v>2635.73</v>
      </c>
      <c r="G4172" s="7">
        <v>40835</v>
      </c>
      <c r="H4172" s="7">
        <v>40897</v>
      </c>
      <c r="I4172" s="7">
        <v>50040</v>
      </c>
      <c r="J4172" s="5"/>
      <c r="K4172" s="5">
        <v>8913</v>
      </c>
      <c r="L4172" s="5" t="s">
        <v>2476</v>
      </c>
      <c r="M4172" s="5" t="s">
        <v>53</v>
      </c>
      <c r="N4172" s="5" t="s">
        <v>17</v>
      </c>
      <c r="O4172" s="5"/>
      <c r="P4172" s="5"/>
      <c r="Q4172" s="5"/>
    </row>
    <row r="4173" spans="1:17" x14ac:dyDescent="0.35">
      <c r="A4173" s="5" t="s">
        <v>17</v>
      </c>
      <c r="B4173" s="5" t="s">
        <v>18</v>
      </c>
      <c r="C4173" s="5" t="s">
        <v>22</v>
      </c>
      <c r="D4173" s="13">
        <v>6.72</v>
      </c>
      <c r="E4173" s="6">
        <v>7560</v>
      </c>
      <c r="F4173" s="6">
        <v>3651.49</v>
      </c>
      <c r="G4173" s="7">
        <v>40786</v>
      </c>
      <c r="H4173" s="7">
        <v>40836</v>
      </c>
      <c r="I4173" s="7">
        <v>50040</v>
      </c>
      <c r="J4173" s="5"/>
      <c r="K4173" s="5">
        <v>9100</v>
      </c>
      <c r="L4173" s="5" t="s">
        <v>2221</v>
      </c>
      <c r="M4173" s="5" t="s">
        <v>189</v>
      </c>
      <c r="N4173" s="5" t="s">
        <v>17</v>
      </c>
      <c r="O4173" s="5"/>
      <c r="P4173" s="5"/>
      <c r="Q4173" s="5"/>
    </row>
    <row r="4174" spans="1:17" x14ac:dyDescent="0.35">
      <c r="A4174" s="5" t="s">
        <v>17</v>
      </c>
      <c r="B4174" s="5" t="s">
        <v>18</v>
      </c>
      <c r="C4174" s="5" t="s">
        <v>19</v>
      </c>
      <c r="D4174" s="13">
        <v>6.72</v>
      </c>
      <c r="E4174" s="6">
        <v>7331</v>
      </c>
      <c r="F4174" s="6">
        <v>4339.96</v>
      </c>
      <c r="G4174" s="7">
        <v>40821</v>
      </c>
      <c r="H4174" s="7">
        <v>40893</v>
      </c>
      <c r="I4174" s="7">
        <v>50040</v>
      </c>
      <c r="J4174" s="5"/>
      <c r="K4174" s="5">
        <v>9050</v>
      </c>
      <c r="L4174" s="5" t="s">
        <v>2565</v>
      </c>
      <c r="M4174" s="5" t="s">
        <v>318</v>
      </c>
      <c r="N4174" s="5" t="s">
        <v>17</v>
      </c>
      <c r="O4174" s="5"/>
      <c r="P4174" s="5"/>
      <c r="Q4174" s="5"/>
    </row>
    <row r="4175" spans="1:17" x14ac:dyDescent="0.35">
      <c r="A4175" s="5" t="s">
        <v>17</v>
      </c>
      <c r="B4175" s="5" t="s">
        <v>18</v>
      </c>
      <c r="C4175" s="5" t="s">
        <v>19</v>
      </c>
      <c r="D4175" s="13">
        <v>6.72</v>
      </c>
      <c r="E4175" s="6">
        <v>7286</v>
      </c>
      <c r="F4175" s="6">
        <v>4313.32</v>
      </c>
      <c r="G4175" s="7">
        <v>40744</v>
      </c>
      <c r="H4175" s="7">
        <v>40831</v>
      </c>
      <c r="I4175" s="7">
        <v>50040</v>
      </c>
      <c r="J4175" s="5"/>
      <c r="K4175" s="5">
        <v>4410</v>
      </c>
      <c r="L4175" s="5" t="s">
        <v>2693</v>
      </c>
      <c r="M4175" s="5" t="s">
        <v>344</v>
      </c>
      <c r="N4175" s="5" t="s">
        <v>17</v>
      </c>
      <c r="O4175" s="5"/>
      <c r="P4175" s="5"/>
      <c r="Q4175" s="5"/>
    </row>
    <row r="4176" spans="1:17" x14ac:dyDescent="0.35">
      <c r="A4176" s="5" t="s">
        <v>17</v>
      </c>
      <c r="B4176" s="5" t="s">
        <v>18</v>
      </c>
      <c r="C4176" s="5" t="s">
        <v>19</v>
      </c>
      <c r="D4176" s="13">
        <v>6.75</v>
      </c>
      <c r="E4176" s="6">
        <v>6033</v>
      </c>
      <c r="F4176" s="6">
        <v>3571.5299999999997</v>
      </c>
      <c r="G4176" s="7">
        <v>40632</v>
      </c>
      <c r="H4176" s="7">
        <v>40842</v>
      </c>
      <c r="I4176" s="7">
        <v>50040</v>
      </c>
      <c r="J4176" s="5"/>
      <c r="K4176" s="5">
        <v>5430</v>
      </c>
      <c r="L4176" s="5" t="s">
        <v>1553</v>
      </c>
      <c r="M4176" s="5" t="s">
        <v>28</v>
      </c>
      <c r="N4176" s="5" t="s">
        <v>17</v>
      </c>
      <c r="O4176" s="5"/>
      <c r="P4176" s="5"/>
      <c r="Q4176" s="5"/>
    </row>
    <row r="4177" spans="1:17" x14ac:dyDescent="0.35">
      <c r="A4177" s="5" t="s">
        <v>17</v>
      </c>
      <c r="B4177" s="5" t="s">
        <v>18</v>
      </c>
      <c r="C4177" s="5" t="s">
        <v>19</v>
      </c>
      <c r="D4177" s="13">
        <v>6.75</v>
      </c>
      <c r="E4177" s="6">
        <v>7216</v>
      </c>
      <c r="F4177" s="6">
        <v>4271.88</v>
      </c>
      <c r="G4177" s="7">
        <v>40827</v>
      </c>
      <c r="H4177" s="7">
        <v>40896</v>
      </c>
      <c r="I4177" s="7">
        <v>50040</v>
      </c>
      <c r="J4177" s="5"/>
      <c r="K4177" s="5">
        <v>1474</v>
      </c>
      <c r="L4177" s="5" t="s">
        <v>2319</v>
      </c>
      <c r="M4177" s="5" t="s">
        <v>55</v>
      </c>
      <c r="N4177" s="5" t="s">
        <v>17</v>
      </c>
      <c r="O4177" s="5"/>
      <c r="P4177" s="5"/>
      <c r="Q4177" s="5"/>
    </row>
    <row r="4178" spans="1:17" x14ac:dyDescent="0.35">
      <c r="A4178" s="5" t="s">
        <v>17</v>
      </c>
      <c r="B4178" s="5" t="s">
        <v>18</v>
      </c>
      <c r="C4178" s="5" t="s">
        <v>22</v>
      </c>
      <c r="D4178" s="13">
        <v>6.75</v>
      </c>
      <c r="E4178" s="6">
        <v>5177</v>
      </c>
      <c r="F4178" s="6">
        <v>2500.4899999999998</v>
      </c>
      <c r="G4178" s="7">
        <v>40715</v>
      </c>
      <c r="H4178" s="7">
        <v>40787</v>
      </c>
      <c r="I4178" s="7">
        <v>50040</v>
      </c>
      <c r="J4178" s="5"/>
      <c r="K4178" s="5">
        <v>9063</v>
      </c>
      <c r="L4178" s="5" t="s">
        <v>2064</v>
      </c>
      <c r="M4178" s="5" t="s">
        <v>189</v>
      </c>
      <c r="N4178" s="5" t="s">
        <v>17</v>
      </c>
      <c r="O4178" s="5"/>
      <c r="P4178" s="5"/>
      <c r="Q4178" s="5"/>
    </row>
    <row r="4179" spans="1:17" x14ac:dyDescent="0.35">
      <c r="A4179" s="5" t="s">
        <v>17</v>
      </c>
      <c r="B4179" s="5" t="s">
        <v>18</v>
      </c>
      <c r="C4179" s="5" t="s">
        <v>22</v>
      </c>
      <c r="D4179" s="13">
        <v>6.75</v>
      </c>
      <c r="E4179" s="6">
        <v>5193.6350000000011</v>
      </c>
      <c r="F4179" s="6">
        <v>2508.5399999999991</v>
      </c>
      <c r="G4179" s="7">
        <v>40744</v>
      </c>
      <c r="H4179" s="7">
        <v>40882</v>
      </c>
      <c r="I4179" s="7">
        <v>50040</v>
      </c>
      <c r="J4179" s="5"/>
      <c r="K4179" s="5">
        <v>7554</v>
      </c>
      <c r="L4179" s="5" t="s">
        <v>4994</v>
      </c>
      <c r="M4179" s="5" t="s">
        <v>99</v>
      </c>
      <c r="N4179" s="5" t="s">
        <v>17</v>
      </c>
      <c r="O4179" s="5"/>
      <c r="P4179" s="5"/>
      <c r="Q4179" s="5"/>
    </row>
    <row r="4180" spans="1:17" x14ac:dyDescent="0.35">
      <c r="A4180" s="5" t="s">
        <v>17</v>
      </c>
      <c r="B4180" s="5" t="s">
        <v>18</v>
      </c>
      <c r="C4180" s="5" t="s">
        <v>19</v>
      </c>
      <c r="D4180" s="13">
        <v>6.75</v>
      </c>
      <c r="E4180" s="6">
        <v>6643</v>
      </c>
      <c r="F4180" s="6">
        <v>3932.65</v>
      </c>
      <c r="G4180" s="7">
        <v>40814</v>
      </c>
      <c r="H4180" s="7">
        <v>40845</v>
      </c>
      <c r="I4180" s="7">
        <v>50040</v>
      </c>
      <c r="J4180" s="5"/>
      <c r="K4180" s="5">
        <v>2950</v>
      </c>
      <c r="L4180" s="5" t="s">
        <v>5585</v>
      </c>
      <c r="M4180" s="5" t="s">
        <v>38</v>
      </c>
      <c r="N4180" s="5" t="s">
        <v>17</v>
      </c>
      <c r="O4180" s="5"/>
      <c r="P4180" s="5"/>
      <c r="Q4180" s="5"/>
    </row>
    <row r="4181" spans="1:17" x14ac:dyDescent="0.35">
      <c r="A4181" s="5" t="s">
        <v>17</v>
      </c>
      <c r="B4181" s="5" t="s">
        <v>18</v>
      </c>
      <c r="C4181" s="5" t="s">
        <v>22</v>
      </c>
      <c r="D4181" s="13">
        <v>6.75</v>
      </c>
      <c r="E4181" s="6">
        <v>2362</v>
      </c>
      <c r="F4181" s="6">
        <v>1452.63</v>
      </c>
      <c r="G4181" s="7">
        <v>40260</v>
      </c>
      <c r="H4181" s="7">
        <v>40486</v>
      </c>
      <c r="I4181" s="7">
        <v>49674</v>
      </c>
      <c r="J4181" s="5"/>
      <c r="K4181" s="5">
        <v>8604</v>
      </c>
      <c r="L4181" s="5" t="s">
        <v>3185</v>
      </c>
      <c r="M4181" s="5" t="s">
        <v>53</v>
      </c>
      <c r="N4181" s="5" t="s">
        <v>17</v>
      </c>
      <c r="O4181" s="5"/>
      <c r="P4181" s="5"/>
      <c r="Q4181" s="5"/>
    </row>
    <row r="4182" spans="1:17" x14ac:dyDescent="0.35">
      <c r="A4182" s="5" t="s">
        <v>17</v>
      </c>
      <c r="B4182" s="5" t="s">
        <v>18</v>
      </c>
      <c r="C4182" s="5" t="s">
        <v>22</v>
      </c>
      <c r="D4182" s="13">
        <v>6.75</v>
      </c>
      <c r="E4182" s="6">
        <v>6584</v>
      </c>
      <c r="F4182" s="6">
        <v>3180.07</v>
      </c>
      <c r="G4182" s="7">
        <v>40746</v>
      </c>
      <c r="H4182" s="7">
        <v>40885</v>
      </c>
      <c r="I4182" s="7">
        <v>50040</v>
      </c>
      <c r="J4182" s="5"/>
      <c r="K4182" s="5">
        <v>4450</v>
      </c>
      <c r="L4182" s="5" t="s">
        <v>518</v>
      </c>
      <c r="M4182" s="5" t="s">
        <v>344</v>
      </c>
      <c r="N4182" s="5" t="s">
        <v>17</v>
      </c>
      <c r="O4182" s="5"/>
      <c r="P4182" s="5"/>
      <c r="Q4182" s="5"/>
    </row>
    <row r="4183" spans="1:17" x14ac:dyDescent="0.35">
      <c r="A4183" s="5" t="s">
        <v>17</v>
      </c>
      <c r="B4183" s="5" t="s">
        <v>18</v>
      </c>
      <c r="C4183" s="5" t="s">
        <v>19</v>
      </c>
      <c r="D4183" s="13">
        <v>6.75</v>
      </c>
      <c r="E4183" s="6">
        <v>7966</v>
      </c>
      <c r="F4183" s="6">
        <v>3887.4</v>
      </c>
      <c r="G4183" s="7">
        <v>40819</v>
      </c>
      <c r="H4183" s="7">
        <v>40973</v>
      </c>
      <c r="I4183" s="7">
        <v>50405</v>
      </c>
      <c r="J4183" s="5"/>
      <c r="K4183" s="5">
        <v>3185</v>
      </c>
      <c r="L4183" s="5" t="s">
        <v>7833</v>
      </c>
      <c r="M4183" s="5" t="s">
        <v>55</v>
      </c>
      <c r="N4183" s="5" t="s">
        <v>17</v>
      </c>
      <c r="O4183" s="5"/>
      <c r="P4183" s="5"/>
      <c r="Q4183" s="5"/>
    </row>
    <row r="4184" spans="1:17" x14ac:dyDescent="0.35">
      <c r="A4184" s="5" t="s">
        <v>17</v>
      </c>
      <c r="B4184" s="5" t="s">
        <v>18</v>
      </c>
      <c r="C4184" s="5" t="s">
        <v>22</v>
      </c>
      <c r="D4184" s="13">
        <v>6.75</v>
      </c>
      <c r="E4184" s="6">
        <v>4352</v>
      </c>
      <c r="F4184" s="6">
        <v>1148.9200000000003</v>
      </c>
      <c r="G4184" s="7">
        <v>40672</v>
      </c>
      <c r="H4184" s="7">
        <v>42076</v>
      </c>
      <c r="I4184" s="7">
        <v>49674</v>
      </c>
      <c r="J4184" s="5"/>
      <c r="K4184" s="5">
        <v>8614</v>
      </c>
      <c r="L4184" s="5" t="s">
        <v>11670</v>
      </c>
      <c r="M4184" s="5" t="s">
        <v>53</v>
      </c>
      <c r="N4184" s="5" t="s">
        <v>17</v>
      </c>
      <c r="O4184" s="5"/>
      <c r="P4184" s="5"/>
      <c r="Q4184" s="5"/>
    </row>
    <row r="4185" spans="1:17" x14ac:dyDescent="0.35">
      <c r="A4185" s="5" t="s">
        <v>17</v>
      </c>
      <c r="B4185" s="5" t="s">
        <v>18</v>
      </c>
      <c r="C4185" s="5" t="s">
        <v>22</v>
      </c>
      <c r="D4185" s="13">
        <v>6.75</v>
      </c>
      <c r="E4185" s="6">
        <v>2624</v>
      </c>
      <c r="F4185" s="6">
        <v>1267.3799999999999</v>
      </c>
      <c r="G4185" s="7">
        <v>40789</v>
      </c>
      <c r="H4185" s="7">
        <v>40898</v>
      </c>
      <c r="I4185" s="7">
        <v>50040</v>
      </c>
      <c r="J4185" s="5"/>
      <c r="K4185" s="5">
        <v>8966</v>
      </c>
      <c r="L4185" s="5" t="s">
        <v>12199</v>
      </c>
      <c r="M4185" s="5" t="s">
        <v>28</v>
      </c>
      <c r="N4185" s="5" t="s">
        <v>17</v>
      </c>
      <c r="O4185" s="5"/>
      <c r="P4185" s="5"/>
      <c r="Q4185" s="5"/>
    </row>
    <row r="4186" spans="1:17" x14ac:dyDescent="0.35">
      <c r="A4186" s="5" t="s">
        <v>17</v>
      </c>
      <c r="B4186" s="5" t="s">
        <v>18</v>
      </c>
      <c r="C4186" s="5" t="s">
        <v>19</v>
      </c>
      <c r="D4186" s="13">
        <v>6.75</v>
      </c>
      <c r="E4186" s="6">
        <v>7619</v>
      </c>
      <c r="F4186" s="6">
        <v>3718.06</v>
      </c>
      <c r="G4186" s="7">
        <v>40849</v>
      </c>
      <c r="H4186" s="7">
        <v>41045</v>
      </c>
      <c r="I4186" s="7">
        <v>50405</v>
      </c>
      <c r="J4186" s="5"/>
      <c r="K4186" s="5">
        <v>4515</v>
      </c>
      <c r="L4186" s="5" t="s">
        <v>2272</v>
      </c>
      <c r="M4186" s="5" t="s">
        <v>210</v>
      </c>
      <c r="N4186" s="5" t="s">
        <v>17</v>
      </c>
      <c r="O4186" s="5"/>
      <c r="P4186" s="5"/>
      <c r="Q4186" s="5"/>
    </row>
    <row r="4187" spans="1:17" x14ac:dyDescent="0.35">
      <c r="A4187" s="5" t="s">
        <v>17</v>
      </c>
      <c r="B4187" s="5" t="s">
        <v>18</v>
      </c>
      <c r="C4187" s="5" t="s">
        <v>19</v>
      </c>
      <c r="D4187" s="13">
        <v>6.75</v>
      </c>
      <c r="E4187" s="6">
        <v>6109.0419999999995</v>
      </c>
      <c r="F4187" s="6">
        <v>3616.5699999999997</v>
      </c>
      <c r="G4187" s="7">
        <v>40522</v>
      </c>
      <c r="H4187" s="7">
        <v>40571</v>
      </c>
      <c r="I4187" s="7">
        <v>50040</v>
      </c>
      <c r="J4187" s="5"/>
      <c r="K4187" s="5">
        <v>5000</v>
      </c>
      <c r="L4187" s="5" t="s">
        <v>2292</v>
      </c>
      <c r="M4187" s="5" t="s">
        <v>28</v>
      </c>
      <c r="N4187" s="5" t="s">
        <v>17</v>
      </c>
      <c r="O4187" s="5"/>
      <c r="P4187" s="5"/>
      <c r="Q4187" s="5"/>
    </row>
    <row r="4188" spans="1:17" x14ac:dyDescent="0.35">
      <c r="A4188" s="5" t="s">
        <v>17</v>
      </c>
      <c r="B4188" s="5" t="s">
        <v>18</v>
      </c>
      <c r="C4188" s="5" t="s">
        <v>19</v>
      </c>
      <c r="D4188" s="13">
        <v>6.76</v>
      </c>
      <c r="E4188" s="6">
        <v>4910</v>
      </c>
      <c r="F4188" s="6">
        <v>2906.7200000000003</v>
      </c>
      <c r="G4188" s="7">
        <v>40805</v>
      </c>
      <c r="H4188" s="7">
        <v>40836</v>
      </c>
      <c r="I4188" s="7">
        <v>50040</v>
      </c>
      <c r="J4188" s="5"/>
      <c r="K4188" s="5">
        <v>3818</v>
      </c>
      <c r="L4188" s="5" t="s">
        <v>2178</v>
      </c>
      <c r="M4188" s="5" t="s">
        <v>51</v>
      </c>
      <c r="N4188" s="5" t="s">
        <v>17</v>
      </c>
      <c r="O4188" s="5"/>
      <c r="P4188" s="5"/>
      <c r="Q4188" s="5"/>
    </row>
    <row r="4189" spans="1:17" x14ac:dyDescent="0.35">
      <c r="A4189" s="5" t="s">
        <v>17</v>
      </c>
      <c r="B4189" s="5" t="s">
        <v>18</v>
      </c>
      <c r="C4189" s="5" t="s">
        <v>22</v>
      </c>
      <c r="D4189" s="13">
        <v>6.77</v>
      </c>
      <c r="E4189" s="6">
        <v>6996</v>
      </c>
      <c r="F4189" s="6">
        <v>3379.06</v>
      </c>
      <c r="G4189" s="7">
        <v>40842</v>
      </c>
      <c r="H4189" s="7">
        <v>40900</v>
      </c>
      <c r="I4189" s="7">
        <v>50040</v>
      </c>
      <c r="J4189" s="5"/>
      <c r="K4189" s="5">
        <v>4542</v>
      </c>
      <c r="L4189" s="5" t="s">
        <v>4158</v>
      </c>
      <c r="M4189" s="5" t="s">
        <v>210</v>
      </c>
      <c r="N4189" s="5" t="s">
        <v>17</v>
      </c>
      <c r="O4189" s="5"/>
      <c r="P4189" s="5"/>
      <c r="Q4189" s="5"/>
    </row>
    <row r="4190" spans="1:17" x14ac:dyDescent="0.35">
      <c r="A4190" s="5" t="s">
        <v>17</v>
      </c>
      <c r="B4190" s="5" t="s">
        <v>18</v>
      </c>
      <c r="C4190" s="5" t="s">
        <v>19</v>
      </c>
      <c r="D4190" s="13">
        <v>6.78</v>
      </c>
      <c r="E4190" s="6">
        <v>4642</v>
      </c>
      <c r="F4190" s="6">
        <v>2529.89</v>
      </c>
      <c r="G4190" s="7">
        <v>40703</v>
      </c>
      <c r="H4190" s="7">
        <v>40897</v>
      </c>
      <c r="I4190" s="7">
        <v>50040</v>
      </c>
      <c r="J4190" s="5"/>
      <c r="K4190" s="5">
        <v>9064</v>
      </c>
      <c r="L4190" s="5" t="s">
        <v>4325</v>
      </c>
      <c r="M4190" s="5" t="s">
        <v>189</v>
      </c>
      <c r="N4190" s="5" t="s">
        <v>17</v>
      </c>
      <c r="O4190" s="5"/>
      <c r="P4190" s="5"/>
      <c r="Q4190" s="5"/>
    </row>
    <row r="4191" spans="1:17" x14ac:dyDescent="0.35">
      <c r="A4191" s="5" t="s">
        <v>17</v>
      </c>
      <c r="B4191" s="5" t="s">
        <v>18</v>
      </c>
      <c r="C4191" s="5" t="s">
        <v>22</v>
      </c>
      <c r="D4191" s="13">
        <v>6.8</v>
      </c>
      <c r="E4191" s="6">
        <v>4738</v>
      </c>
      <c r="F4191" s="6">
        <v>3553.5</v>
      </c>
      <c r="G4191" s="7">
        <v>39581</v>
      </c>
      <c r="H4191" s="7">
        <v>39465</v>
      </c>
      <c r="I4191" s="7">
        <v>48944</v>
      </c>
      <c r="J4191" s="5"/>
      <c r="K4191" s="5">
        <v>1272</v>
      </c>
      <c r="L4191" s="5" t="s">
        <v>218</v>
      </c>
      <c r="M4191" s="5" t="s">
        <v>21</v>
      </c>
      <c r="N4191" s="5" t="s">
        <v>17</v>
      </c>
      <c r="O4191" s="5"/>
      <c r="P4191" s="5"/>
      <c r="Q4191" s="5"/>
    </row>
    <row r="4192" spans="1:17" x14ac:dyDescent="0.35">
      <c r="A4192" s="5" t="s">
        <v>17</v>
      </c>
      <c r="B4192" s="5" t="s">
        <v>18</v>
      </c>
      <c r="C4192" s="5" t="s">
        <v>22</v>
      </c>
      <c r="D4192" s="13">
        <v>6.8</v>
      </c>
      <c r="E4192" s="6">
        <v>6605.3499999999995</v>
      </c>
      <c r="F4192" s="6">
        <v>4954.01</v>
      </c>
      <c r="G4192" s="7">
        <v>39827</v>
      </c>
      <c r="H4192" s="7">
        <v>40168</v>
      </c>
      <c r="I4192" s="7">
        <v>49309</v>
      </c>
      <c r="J4192" s="5"/>
      <c r="K4192" s="5">
        <v>6110</v>
      </c>
      <c r="L4192" s="5" t="s">
        <v>740</v>
      </c>
      <c r="M4192" s="5" t="s">
        <v>179</v>
      </c>
      <c r="N4192" s="5" t="s">
        <v>17</v>
      </c>
      <c r="O4192" s="5"/>
      <c r="P4192" s="5"/>
      <c r="Q4192" s="5"/>
    </row>
    <row r="4193" spans="1:17" x14ac:dyDescent="0.35">
      <c r="A4193" s="5" t="s">
        <v>17</v>
      </c>
      <c r="B4193" s="5" t="s">
        <v>18</v>
      </c>
      <c r="C4193" s="5" t="s">
        <v>22</v>
      </c>
      <c r="D4193" s="13">
        <v>6.8</v>
      </c>
      <c r="E4193" s="6">
        <v>7456</v>
      </c>
      <c r="F4193" s="6">
        <v>5592</v>
      </c>
      <c r="G4193" s="7">
        <v>39570</v>
      </c>
      <c r="H4193" s="7">
        <v>39637</v>
      </c>
      <c r="I4193" s="7">
        <v>48944</v>
      </c>
      <c r="J4193" s="5"/>
      <c r="K4193" s="5">
        <v>3629</v>
      </c>
      <c r="L4193" s="5" t="s">
        <v>1587</v>
      </c>
      <c r="M4193" s="5" t="s">
        <v>51</v>
      </c>
      <c r="N4193" s="5" t="s">
        <v>17</v>
      </c>
      <c r="O4193" s="5"/>
      <c r="P4193" s="5"/>
      <c r="Q4193" s="5"/>
    </row>
    <row r="4194" spans="1:17" x14ac:dyDescent="0.35">
      <c r="A4194" s="5" t="s">
        <v>17</v>
      </c>
      <c r="B4194" s="5" t="s">
        <v>18</v>
      </c>
      <c r="C4194" s="5" t="s">
        <v>22</v>
      </c>
      <c r="D4194" s="13">
        <v>6.8</v>
      </c>
      <c r="E4194" s="6">
        <v>7764</v>
      </c>
      <c r="F4194" s="6">
        <v>5823</v>
      </c>
      <c r="G4194" s="7">
        <v>39906</v>
      </c>
      <c r="H4194" s="7">
        <v>39997</v>
      </c>
      <c r="I4194" s="7">
        <v>49309</v>
      </c>
      <c r="J4194" s="5"/>
      <c r="K4194" s="5">
        <v>5413</v>
      </c>
      <c r="L4194" s="5" t="s">
        <v>2363</v>
      </c>
      <c r="M4194" s="5" t="s">
        <v>28</v>
      </c>
      <c r="N4194" s="5" t="s">
        <v>17</v>
      </c>
      <c r="O4194" s="5"/>
      <c r="P4194" s="5"/>
      <c r="Q4194" s="5"/>
    </row>
    <row r="4195" spans="1:17" x14ac:dyDescent="0.35">
      <c r="A4195" s="5" t="s">
        <v>96</v>
      </c>
      <c r="B4195" s="5" t="s">
        <v>18</v>
      </c>
      <c r="C4195" s="5" t="s">
        <v>446</v>
      </c>
      <c r="D4195" s="13">
        <v>6.8</v>
      </c>
      <c r="E4195" s="6">
        <v>7863</v>
      </c>
      <c r="F4195" s="6">
        <v>3891.3399999999997</v>
      </c>
      <c r="G4195" s="7">
        <v>40050</v>
      </c>
      <c r="H4195" s="7">
        <v>40452</v>
      </c>
      <c r="I4195" s="7">
        <v>49674</v>
      </c>
      <c r="J4195" s="5"/>
      <c r="K4195" s="5">
        <v>3110</v>
      </c>
      <c r="L4195" s="5" t="s">
        <v>2043</v>
      </c>
      <c r="M4195" s="5" t="s">
        <v>51</v>
      </c>
      <c r="N4195" s="5" t="s">
        <v>96</v>
      </c>
      <c r="O4195" s="5"/>
      <c r="P4195" s="5"/>
      <c r="Q4195" s="5"/>
    </row>
    <row r="4196" spans="1:17" x14ac:dyDescent="0.35">
      <c r="A4196" s="5" t="s">
        <v>17</v>
      </c>
      <c r="B4196" s="5" t="s">
        <v>18</v>
      </c>
      <c r="C4196" s="5" t="s">
        <v>22</v>
      </c>
      <c r="D4196" s="13">
        <v>6.8</v>
      </c>
      <c r="E4196" s="6">
        <v>7844</v>
      </c>
      <c r="F4196" s="6">
        <v>5883</v>
      </c>
      <c r="G4196" s="7">
        <v>39570</v>
      </c>
      <c r="H4196" s="7">
        <v>39609</v>
      </c>
      <c r="I4196" s="7">
        <v>48944</v>
      </c>
      <c r="J4196" s="5"/>
      <c r="K4196" s="5">
        <v>2336</v>
      </c>
      <c r="L4196" s="5" t="s">
        <v>4199</v>
      </c>
      <c r="M4196" s="5" t="s">
        <v>38</v>
      </c>
      <c r="N4196" s="5" t="s">
        <v>17</v>
      </c>
      <c r="O4196" s="5"/>
      <c r="P4196" s="5"/>
      <c r="Q4196" s="5"/>
    </row>
    <row r="4197" spans="1:17" x14ac:dyDescent="0.35">
      <c r="A4197" s="5" t="s">
        <v>17</v>
      </c>
      <c r="B4197" s="5" t="s">
        <v>18</v>
      </c>
      <c r="C4197" s="5" t="s">
        <v>22</v>
      </c>
      <c r="D4197" s="13">
        <v>6.8</v>
      </c>
      <c r="E4197" s="6">
        <v>8047</v>
      </c>
      <c r="F4197" s="6">
        <v>3886.7000000000003</v>
      </c>
      <c r="G4197" s="7">
        <v>39570</v>
      </c>
      <c r="H4197" s="7">
        <v>40749</v>
      </c>
      <c r="I4197" s="7">
        <v>50040</v>
      </c>
      <c r="J4197" s="5"/>
      <c r="K4197" s="5">
        <v>1435</v>
      </c>
      <c r="L4197" s="5" t="s">
        <v>4537</v>
      </c>
      <c r="M4197" s="5" t="s">
        <v>21</v>
      </c>
      <c r="N4197" s="5" t="s">
        <v>17</v>
      </c>
      <c r="O4197" s="5"/>
      <c r="P4197" s="5"/>
      <c r="Q4197" s="5"/>
    </row>
    <row r="4198" spans="1:17" x14ac:dyDescent="0.35">
      <c r="A4198" s="5" t="s">
        <v>17</v>
      </c>
      <c r="B4198" s="5" t="s">
        <v>18</v>
      </c>
      <c r="C4198" s="5" t="s">
        <v>22</v>
      </c>
      <c r="D4198" s="13">
        <v>6.8</v>
      </c>
      <c r="E4198" s="6">
        <v>7967</v>
      </c>
      <c r="F4198" s="6">
        <v>3848.0699999999993</v>
      </c>
      <c r="G4198" s="7">
        <v>40602</v>
      </c>
      <c r="H4198" s="7">
        <v>40877</v>
      </c>
      <c r="I4198" s="7">
        <v>50040</v>
      </c>
      <c r="J4198" s="5"/>
      <c r="K4198" s="5">
        <v>5742</v>
      </c>
      <c r="L4198" s="5" t="s">
        <v>4647</v>
      </c>
      <c r="M4198" s="5" t="s">
        <v>28</v>
      </c>
      <c r="N4198" s="5" t="s">
        <v>17</v>
      </c>
      <c r="O4198" s="5"/>
      <c r="P4198" s="5"/>
      <c r="Q4198" s="5"/>
    </row>
    <row r="4199" spans="1:17" x14ac:dyDescent="0.35">
      <c r="A4199" s="5" t="s">
        <v>17</v>
      </c>
      <c r="B4199" s="5" t="s">
        <v>18</v>
      </c>
      <c r="C4199" s="5" t="s">
        <v>19</v>
      </c>
      <c r="D4199" s="13">
        <v>6.8</v>
      </c>
      <c r="E4199" s="6">
        <v>3407.4900000000002</v>
      </c>
      <c r="F4199" s="6">
        <v>2017.24</v>
      </c>
      <c r="G4199" s="7">
        <v>40728</v>
      </c>
      <c r="H4199" s="7">
        <v>40833</v>
      </c>
      <c r="I4199" s="7">
        <v>50040</v>
      </c>
      <c r="J4199" s="5"/>
      <c r="K4199" s="5">
        <v>4573</v>
      </c>
      <c r="L4199" s="5" t="s">
        <v>1883</v>
      </c>
      <c r="M4199" s="5" t="s">
        <v>210</v>
      </c>
      <c r="N4199" s="5" t="s">
        <v>17</v>
      </c>
      <c r="O4199" s="5"/>
      <c r="P4199" s="5"/>
      <c r="Q4199" s="5"/>
    </row>
    <row r="4200" spans="1:17" x14ac:dyDescent="0.35">
      <c r="A4200" s="5" t="s">
        <v>17</v>
      </c>
      <c r="B4200" s="5" t="s">
        <v>18</v>
      </c>
      <c r="C4200" s="5" t="s">
        <v>22</v>
      </c>
      <c r="D4200" s="13">
        <v>6.8</v>
      </c>
      <c r="E4200" s="6">
        <v>8116</v>
      </c>
      <c r="F4200" s="6">
        <v>3920.04</v>
      </c>
      <c r="G4200" s="7">
        <v>40570</v>
      </c>
      <c r="H4200" s="7">
        <v>40632</v>
      </c>
      <c r="I4200" s="7">
        <v>50040</v>
      </c>
      <c r="J4200" s="5"/>
      <c r="K4200" s="5">
        <v>3975</v>
      </c>
      <c r="L4200" s="5" t="s">
        <v>4739</v>
      </c>
      <c r="M4200" s="5" t="s">
        <v>76</v>
      </c>
      <c r="N4200" s="5" t="s">
        <v>17</v>
      </c>
      <c r="O4200" s="5"/>
      <c r="P4200" s="5"/>
      <c r="Q4200" s="5"/>
    </row>
    <row r="4201" spans="1:17" x14ac:dyDescent="0.35">
      <c r="A4201" s="5" t="s">
        <v>17</v>
      </c>
      <c r="B4201" s="5" t="s">
        <v>18</v>
      </c>
      <c r="C4201" s="5" t="s">
        <v>22</v>
      </c>
      <c r="D4201" s="13">
        <v>6.8</v>
      </c>
      <c r="E4201" s="6">
        <v>7690.28</v>
      </c>
      <c r="F4201" s="6">
        <v>3714.3999999999996</v>
      </c>
      <c r="G4201" s="7">
        <v>40700</v>
      </c>
      <c r="H4201" s="7">
        <v>40828</v>
      </c>
      <c r="I4201" s="7">
        <v>50040</v>
      </c>
      <c r="J4201" s="5"/>
      <c r="K4201" s="5">
        <v>4552</v>
      </c>
      <c r="L4201" s="5" t="s">
        <v>919</v>
      </c>
      <c r="M4201" s="5" t="s">
        <v>210</v>
      </c>
      <c r="N4201" s="5" t="s">
        <v>17</v>
      </c>
      <c r="O4201" s="5"/>
      <c r="P4201" s="5"/>
      <c r="Q4201" s="5"/>
    </row>
    <row r="4202" spans="1:17" x14ac:dyDescent="0.35">
      <c r="A4202" s="5" t="s">
        <v>17</v>
      </c>
      <c r="B4202" s="5" t="s">
        <v>18</v>
      </c>
      <c r="C4202" s="5" t="s">
        <v>22</v>
      </c>
      <c r="D4202" s="13">
        <v>6.8</v>
      </c>
      <c r="E4202" s="6">
        <v>7326.7560000000003</v>
      </c>
      <c r="F4202" s="6">
        <v>3538.82</v>
      </c>
      <c r="G4202" s="7">
        <v>40597</v>
      </c>
      <c r="H4202" s="7">
        <v>40667</v>
      </c>
      <c r="I4202" s="7">
        <v>50040</v>
      </c>
      <c r="J4202" s="5"/>
      <c r="K4202" s="5">
        <v>6020</v>
      </c>
      <c r="L4202" s="5" t="s">
        <v>5318</v>
      </c>
      <c r="M4202" s="5" t="s">
        <v>179</v>
      </c>
      <c r="N4202" s="5" t="s">
        <v>17</v>
      </c>
      <c r="O4202" s="5"/>
      <c r="P4202" s="5"/>
      <c r="Q4202" s="5"/>
    </row>
    <row r="4203" spans="1:17" x14ac:dyDescent="0.35">
      <c r="A4203" s="5" t="s">
        <v>17</v>
      </c>
      <c r="B4203" s="5" t="s">
        <v>18</v>
      </c>
      <c r="C4203" s="5" t="s">
        <v>19</v>
      </c>
      <c r="D4203" s="13">
        <v>6.8</v>
      </c>
      <c r="E4203" s="6">
        <v>6122</v>
      </c>
      <c r="F4203" s="6">
        <v>2987.54</v>
      </c>
      <c r="G4203" s="7">
        <v>39575</v>
      </c>
      <c r="H4203" s="7">
        <v>41263</v>
      </c>
      <c r="I4203" s="7">
        <v>50405</v>
      </c>
      <c r="J4203" s="5"/>
      <c r="K4203" s="5">
        <v>6432</v>
      </c>
      <c r="L4203" s="5" t="s">
        <v>1798</v>
      </c>
      <c r="M4203" s="5" t="s">
        <v>414</v>
      </c>
      <c r="N4203" s="5" t="s">
        <v>17</v>
      </c>
      <c r="O4203" s="5"/>
      <c r="P4203" s="5"/>
      <c r="Q4203" s="5"/>
    </row>
    <row r="4204" spans="1:17" x14ac:dyDescent="0.35">
      <c r="A4204" s="5" t="s">
        <v>17</v>
      </c>
      <c r="B4204" s="5" t="s">
        <v>18</v>
      </c>
      <c r="C4204" s="5" t="s">
        <v>22</v>
      </c>
      <c r="D4204" s="13">
        <v>6.8</v>
      </c>
      <c r="E4204" s="6">
        <v>3871</v>
      </c>
      <c r="F4204" s="6">
        <v>2903.25</v>
      </c>
      <c r="G4204" s="7">
        <v>40200</v>
      </c>
      <c r="H4204" s="7">
        <v>40080</v>
      </c>
      <c r="I4204" s="7">
        <v>49309</v>
      </c>
      <c r="J4204" s="5"/>
      <c r="K4204" s="5">
        <v>8807</v>
      </c>
      <c r="L4204" s="5" t="s">
        <v>6911</v>
      </c>
      <c r="M4204" s="5" t="s">
        <v>414</v>
      </c>
      <c r="N4204" s="5" t="s">
        <v>17</v>
      </c>
      <c r="O4204" s="5"/>
      <c r="P4204" s="5"/>
      <c r="Q4204" s="5"/>
    </row>
    <row r="4205" spans="1:17" x14ac:dyDescent="0.35">
      <c r="A4205" s="5" t="s">
        <v>17</v>
      </c>
      <c r="B4205" s="5" t="s">
        <v>18</v>
      </c>
      <c r="C4205" s="5" t="s">
        <v>22</v>
      </c>
      <c r="D4205" s="13">
        <v>6.8</v>
      </c>
      <c r="E4205" s="6">
        <v>7388</v>
      </c>
      <c r="F4205" s="6">
        <v>4543.62</v>
      </c>
      <c r="G4205" s="7">
        <v>40413</v>
      </c>
      <c r="H4205" s="7">
        <v>40445</v>
      </c>
      <c r="I4205" s="7">
        <v>49674</v>
      </c>
      <c r="J4205" s="5"/>
      <c r="K4205" s="5">
        <v>9463</v>
      </c>
      <c r="L4205" s="5" t="s">
        <v>1294</v>
      </c>
      <c r="M4205" s="5" t="s">
        <v>32</v>
      </c>
      <c r="N4205" s="5" t="s">
        <v>17</v>
      </c>
      <c r="O4205" s="5"/>
      <c r="P4205" s="5"/>
      <c r="Q4205" s="5"/>
    </row>
    <row r="4206" spans="1:17" x14ac:dyDescent="0.35">
      <c r="A4206" s="5" t="s">
        <v>96</v>
      </c>
      <c r="B4206" s="5" t="s">
        <v>18</v>
      </c>
      <c r="C4206" s="5" t="s">
        <v>22</v>
      </c>
      <c r="D4206" s="13">
        <v>6.8</v>
      </c>
      <c r="E4206" s="6">
        <v>3114</v>
      </c>
      <c r="F4206" s="6">
        <v>2335.5</v>
      </c>
      <c r="G4206" s="7">
        <v>40046</v>
      </c>
      <c r="H4206" s="7">
        <v>40043</v>
      </c>
      <c r="I4206" s="7">
        <v>49309</v>
      </c>
      <c r="J4206" s="5"/>
      <c r="K4206" s="5">
        <v>9464</v>
      </c>
      <c r="L4206" s="5" t="s">
        <v>4915</v>
      </c>
      <c r="M4206" s="5" t="s">
        <v>32</v>
      </c>
      <c r="N4206" s="5" t="s">
        <v>96</v>
      </c>
      <c r="O4206" s="5"/>
      <c r="P4206" s="5"/>
      <c r="Q4206" s="5"/>
    </row>
    <row r="4207" spans="1:17" x14ac:dyDescent="0.35">
      <c r="A4207" s="5" t="s">
        <v>17</v>
      </c>
      <c r="B4207" s="5" t="s">
        <v>18</v>
      </c>
      <c r="C4207" s="5" t="s">
        <v>19</v>
      </c>
      <c r="D4207" s="13">
        <v>6.8</v>
      </c>
      <c r="E4207" s="6">
        <v>8789</v>
      </c>
      <c r="F4207" s="6">
        <v>7910.1000000000013</v>
      </c>
      <c r="G4207" s="7">
        <v>39630</v>
      </c>
      <c r="H4207" s="7">
        <v>39751</v>
      </c>
      <c r="I4207" s="7">
        <v>48944</v>
      </c>
      <c r="J4207" s="5"/>
      <c r="K4207" s="5">
        <v>1023</v>
      </c>
      <c r="L4207" s="5" t="s">
        <v>1059</v>
      </c>
      <c r="M4207" s="5" t="s">
        <v>21</v>
      </c>
      <c r="N4207" s="5" t="s">
        <v>17</v>
      </c>
      <c r="O4207" s="5"/>
      <c r="P4207" s="5"/>
      <c r="Q4207" s="5"/>
    </row>
    <row r="4208" spans="1:17" x14ac:dyDescent="0.35">
      <c r="A4208" s="5" t="s">
        <v>17</v>
      </c>
      <c r="B4208" s="5" t="s">
        <v>18</v>
      </c>
      <c r="C4208" s="5" t="s">
        <v>22</v>
      </c>
      <c r="D4208" s="13">
        <v>6.8</v>
      </c>
      <c r="E4208" s="6">
        <v>7902</v>
      </c>
      <c r="F4208" s="6">
        <v>3816.66</v>
      </c>
      <c r="G4208" s="7">
        <v>40085</v>
      </c>
      <c r="H4208" s="7">
        <v>40703</v>
      </c>
      <c r="I4208" s="7">
        <v>50040</v>
      </c>
      <c r="J4208" s="5"/>
      <c r="K4208" s="5">
        <v>1690</v>
      </c>
      <c r="L4208" s="5" t="s">
        <v>4382</v>
      </c>
      <c r="M4208" s="5" t="s">
        <v>55</v>
      </c>
      <c r="N4208" s="5" t="s">
        <v>17</v>
      </c>
      <c r="O4208" s="5"/>
      <c r="P4208" s="5"/>
      <c r="Q4208" s="5"/>
    </row>
    <row r="4209" spans="1:17" x14ac:dyDescent="0.35">
      <c r="A4209" s="5" t="s">
        <v>17</v>
      </c>
      <c r="B4209" s="5" t="s">
        <v>18</v>
      </c>
      <c r="C4209" s="5" t="s">
        <v>19</v>
      </c>
      <c r="D4209" s="13">
        <v>6.8</v>
      </c>
      <c r="E4209" s="6">
        <v>6473</v>
      </c>
      <c r="F4209" s="6">
        <v>5825.7000000000007</v>
      </c>
      <c r="G4209" s="7">
        <v>39966</v>
      </c>
      <c r="H4209" s="7">
        <v>40071</v>
      </c>
      <c r="I4209" s="7">
        <v>49309</v>
      </c>
      <c r="J4209" s="5"/>
      <c r="K4209" s="5">
        <v>8753</v>
      </c>
      <c r="L4209" s="5" t="s">
        <v>2590</v>
      </c>
      <c r="M4209" s="5" t="s">
        <v>229</v>
      </c>
      <c r="N4209" s="5" t="s">
        <v>17</v>
      </c>
      <c r="O4209" s="5"/>
      <c r="P4209" s="5"/>
      <c r="Q4209" s="5"/>
    </row>
    <row r="4210" spans="1:17" x14ac:dyDescent="0.35">
      <c r="A4210" s="5" t="s">
        <v>17</v>
      </c>
      <c r="B4210" s="5" t="s">
        <v>18</v>
      </c>
      <c r="C4210" s="5" t="s">
        <v>22</v>
      </c>
      <c r="D4210" s="13">
        <v>6.8</v>
      </c>
      <c r="E4210" s="6">
        <v>6736</v>
      </c>
      <c r="F4210" s="6">
        <v>2687.6699999999996</v>
      </c>
      <c r="G4210" s="7">
        <v>40096</v>
      </c>
      <c r="H4210" s="7">
        <v>41061</v>
      </c>
      <c r="I4210" s="7">
        <v>50405</v>
      </c>
      <c r="J4210" s="5"/>
      <c r="K4210" s="5">
        <v>8808</v>
      </c>
      <c r="L4210" s="5" t="s">
        <v>1767</v>
      </c>
      <c r="M4210" s="5" t="s">
        <v>414</v>
      </c>
      <c r="N4210" s="5" t="s">
        <v>17</v>
      </c>
      <c r="O4210" s="5"/>
      <c r="P4210" s="5"/>
      <c r="Q4210" s="5"/>
    </row>
    <row r="4211" spans="1:17" x14ac:dyDescent="0.35">
      <c r="A4211" s="5" t="s">
        <v>96</v>
      </c>
      <c r="B4211" s="5" t="s">
        <v>18</v>
      </c>
      <c r="C4211" s="5" t="s">
        <v>22</v>
      </c>
      <c r="D4211" s="13">
        <v>6.8</v>
      </c>
      <c r="E4211" s="6">
        <v>6818.05</v>
      </c>
      <c r="F4211" s="6">
        <v>4747.949999999998</v>
      </c>
      <c r="G4211" s="7">
        <v>39965</v>
      </c>
      <c r="H4211" s="7">
        <v>39947</v>
      </c>
      <c r="I4211" s="7">
        <v>49309</v>
      </c>
      <c r="J4211" s="5"/>
      <c r="K4211" s="5">
        <v>4900</v>
      </c>
      <c r="L4211" s="5" t="s">
        <v>267</v>
      </c>
      <c r="M4211" s="5" t="s">
        <v>51</v>
      </c>
      <c r="N4211" s="5" t="s">
        <v>96</v>
      </c>
      <c r="O4211" s="5"/>
      <c r="P4211" s="5"/>
      <c r="Q4211" s="5"/>
    </row>
    <row r="4212" spans="1:17" x14ac:dyDescent="0.35">
      <c r="A4212" s="5" t="s">
        <v>17</v>
      </c>
      <c r="B4212" s="5" t="s">
        <v>18</v>
      </c>
      <c r="C4212" s="5" t="s">
        <v>19</v>
      </c>
      <c r="D4212" s="13">
        <v>6.8</v>
      </c>
      <c r="E4212" s="6">
        <v>7663.2999999999993</v>
      </c>
      <c r="F4212" s="6">
        <v>4536.6900000000005</v>
      </c>
      <c r="G4212" s="7">
        <v>40588</v>
      </c>
      <c r="H4212" s="7">
        <v>40759</v>
      </c>
      <c r="I4212" s="7">
        <v>50040</v>
      </c>
      <c r="J4212" s="5"/>
      <c r="K4212" s="5">
        <v>5043</v>
      </c>
      <c r="L4212" s="5" t="s">
        <v>7998</v>
      </c>
      <c r="M4212" s="5" t="s">
        <v>28</v>
      </c>
      <c r="N4212" s="5" t="s">
        <v>17</v>
      </c>
      <c r="O4212" s="5"/>
      <c r="P4212" s="5"/>
      <c r="Q4212" s="5"/>
    </row>
    <row r="4213" spans="1:17" x14ac:dyDescent="0.35">
      <c r="A4213" s="5" t="s">
        <v>17</v>
      </c>
      <c r="B4213" s="5" t="s">
        <v>18</v>
      </c>
      <c r="C4213" s="5" t="s">
        <v>19</v>
      </c>
      <c r="D4213" s="13">
        <v>6.8</v>
      </c>
      <c r="E4213" s="6">
        <v>6889</v>
      </c>
      <c r="F4213" s="6">
        <v>5084.09</v>
      </c>
      <c r="G4213" s="7">
        <v>39644</v>
      </c>
      <c r="H4213" s="7">
        <v>40480</v>
      </c>
      <c r="I4213" s="7">
        <v>49674</v>
      </c>
      <c r="J4213" s="5"/>
      <c r="K4213" s="5">
        <v>7000</v>
      </c>
      <c r="L4213" s="5" t="s">
        <v>1487</v>
      </c>
      <c r="M4213" s="5" t="s">
        <v>99</v>
      </c>
      <c r="N4213" s="5" t="s">
        <v>17</v>
      </c>
      <c r="O4213" s="5"/>
      <c r="P4213" s="5"/>
      <c r="Q4213" s="5"/>
    </row>
    <row r="4214" spans="1:17" x14ac:dyDescent="0.35">
      <c r="A4214" s="5" t="s">
        <v>17</v>
      </c>
      <c r="B4214" s="5" t="s">
        <v>18</v>
      </c>
      <c r="C4214" s="5" t="s">
        <v>22</v>
      </c>
      <c r="D4214" s="13">
        <v>6.8</v>
      </c>
      <c r="E4214" s="6">
        <v>6662.6100000000006</v>
      </c>
      <c r="F4214" s="6">
        <v>3218.0099999999998</v>
      </c>
      <c r="G4214" s="7">
        <v>40823</v>
      </c>
      <c r="H4214" s="7">
        <v>40848</v>
      </c>
      <c r="I4214" s="7">
        <v>50040</v>
      </c>
      <c r="J4214" s="5"/>
      <c r="K4214" s="5">
        <v>3421</v>
      </c>
      <c r="L4214" s="5" t="s">
        <v>1737</v>
      </c>
      <c r="M4214" s="5" t="s">
        <v>51</v>
      </c>
      <c r="N4214" s="5" t="s">
        <v>17</v>
      </c>
      <c r="O4214" s="5"/>
      <c r="P4214" s="5"/>
      <c r="Q4214" s="5"/>
    </row>
    <row r="4215" spans="1:17" x14ac:dyDescent="0.35">
      <c r="A4215" s="5" t="s">
        <v>17</v>
      </c>
      <c r="B4215" s="5" t="s">
        <v>18</v>
      </c>
      <c r="C4215" s="5" t="s">
        <v>19</v>
      </c>
      <c r="D4215" s="13">
        <v>6.8</v>
      </c>
      <c r="E4215" s="6">
        <v>7056</v>
      </c>
      <c r="F4215" s="6">
        <v>6350.4</v>
      </c>
      <c r="G4215" s="7">
        <v>39570</v>
      </c>
      <c r="H4215" s="7">
        <v>39673</v>
      </c>
      <c r="I4215" s="7">
        <v>48944</v>
      </c>
      <c r="J4215" s="5"/>
      <c r="K4215" s="5">
        <v>2932</v>
      </c>
      <c r="L4215" s="5" t="s">
        <v>8734</v>
      </c>
      <c r="M4215" s="5" t="s">
        <v>38</v>
      </c>
      <c r="N4215" s="5" t="s">
        <v>17</v>
      </c>
      <c r="O4215" s="5"/>
      <c r="P4215" s="5"/>
      <c r="Q4215" s="5"/>
    </row>
    <row r="4216" spans="1:17" x14ac:dyDescent="0.35">
      <c r="A4216" s="5" t="s">
        <v>17</v>
      </c>
      <c r="B4216" s="5" t="s">
        <v>18</v>
      </c>
      <c r="C4216" s="5" t="s">
        <v>22</v>
      </c>
      <c r="D4216" s="13">
        <v>6.8</v>
      </c>
      <c r="E4216" s="6">
        <v>7719</v>
      </c>
      <c r="F4216" s="6">
        <v>3728.28</v>
      </c>
      <c r="G4216" s="7">
        <v>40667</v>
      </c>
      <c r="H4216" s="7">
        <v>40695</v>
      </c>
      <c r="I4216" s="7">
        <v>50040</v>
      </c>
      <c r="J4216" s="5"/>
      <c r="K4216" s="5">
        <v>2545</v>
      </c>
      <c r="L4216" s="5" t="s">
        <v>2682</v>
      </c>
      <c r="M4216" s="5" t="s">
        <v>210</v>
      </c>
      <c r="N4216" s="5" t="s">
        <v>17</v>
      </c>
      <c r="O4216" s="5"/>
      <c r="P4216" s="5"/>
      <c r="Q4216" s="5"/>
    </row>
    <row r="4217" spans="1:17" x14ac:dyDescent="0.35">
      <c r="A4217" s="5" t="s">
        <v>17</v>
      </c>
      <c r="B4217" s="5" t="s">
        <v>18</v>
      </c>
      <c r="C4217" s="5" t="s">
        <v>22</v>
      </c>
      <c r="D4217" s="13">
        <v>6.8</v>
      </c>
      <c r="E4217" s="6">
        <v>8456</v>
      </c>
      <c r="F4217" s="6">
        <v>6342</v>
      </c>
      <c r="G4217" s="7">
        <v>39570</v>
      </c>
      <c r="H4217" s="7">
        <v>39731</v>
      </c>
      <c r="I4217" s="7">
        <v>48944</v>
      </c>
      <c r="J4217" s="5"/>
      <c r="K4217" s="5">
        <v>1753</v>
      </c>
      <c r="L4217" s="5" t="s">
        <v>755</v>
      </c>
      <c r="M4217" s="5" t="s">
        <v>55</v>
      </c>
      <c r="N4217" s="5" t="s">
        <v>17</v>
      </c>
      <c r="O4217" s="5"/>
      <c r="P4217" s="5"/>
      <c r="Q4217" s="5"/>
    </row>
    <row r="4218" spans="1:17" x14ac:dyDescent="0.35">
      <c r="A4218" s="5" t="s">
        <v>17</v>
      </c>
      <c r="B4218" s="5" t="s">
        <v>18</v>
      </c>
      <c r="C4218" s="5" t="s">
        <v>19</v>
      </c>
      <c r="D4218" s="13">
        <v>6.8</v>
      </c>
      <c r="E4218" s="6">
        <v>5770</v>
      </c>
      <c r="F4218" s="6">
        <v>5192.9999999999991</v>
      </c>
      <c r="G4218" s="7">
        <v>39570</v>
      </c>
      <c r="H4218" s="7">
        <v>40102</v>
      </c>
      <c r="I4218" s="7">
        <v>49309</v>
      </c>
      <c r="J4218" s="5"/>
      <c r="K4218" s="5">
        <v>8777</v>
      </c>
      <c r="L4218" s="5" t="s">
        <v>9078</v>
      </c>
      <c r="M4218" s="5" t="s">
        <v>229</v>
      </c>
      <c r="N4218" s="5" t="s">
        <v>17</v>
      </c>
      <c r="O4218" s="5"/>
      <c r="P4218" s="5"/>
      <c r="Q4218" s="5"/>
    </row>
    <row r="4219" spans="1:17" x14ac:dyDescent="0.35">
      <c r="A4219" s="5" t="s">
        <v>17</v>
      </c>
      <c r="B4219" s="5" t="s">
        <v>18</v>
      </c>
      <c r="C4219" s="5" t="s">
        <v>22</v>
      </c>
      <c r="D4219" s="13">
        <v>6.8</v>
      </c>
      <c r="E4219" s="6">
        <v>6537.7519999999995</v>
      </c>
      <c r="F4219" s="6">
        <v>3157.7299999999996</v>
      </c>
      <c r="G4219" s="7">
        <v>40757</v>
      </c>
      <c r="H4219" s="7">
        <v>40806</v>
      </c>
      <c r="I4219" s="7">
        <v>50040</v>
      </c>
      <c r="J4219" s="5"/>
      <c r="K4219" s="5">
        <v>2558</v>
      </c>
      <c r="L4219" s="5" t="s">
        <v>4303</v>
      </c>
      <c r="M4219" s="5" t="s">
        <v>51</v>
      </c>
      <c r="N4219" s="5" t="s">
        <v>17</v>
      </c>
      <c r="O4219" s="5"/>
      <c r="P4219" s="5"/>
      <c r="Q4219" s="5"/>
    </row>
    <row r="4220" spans="1:17" x14ac:dyDescent="0.35">
      <c r="A4220" s="5" t="s">
        <v>17</v>
      </c>
      <c r="B4220" s="5" t="s">
        <v>18</v>
      </c>
      <c r="C4220" s="5" t="s">
        <v>22</v>
      </c>
      <c r="D4220" s="13">
        <v>6.8</v>
      </c>
      <c r="E4220" s="6">
        <v>8015</v>
      </c>
      <c r="F4220" s="6">
        <v>6011.25</v>
      </c>
      <c r="G4220" s="7">
        <v>40105</v>
      </c>
      <c r="H4220" s="7">
        <v>40091</v>
      </c>
      <c r="I4220" s="7">
        <v>49309</v>
      </c>
      <c r="J4220" s="5"/>
      <c r="K4220" s="5">
        <v>8162</v>
      </c>
      <c r="L4220" s="5" t="s">
        <v>275</v>
      </c>
      <c r="M4220" s="5" t="s">
        <v>53</v>
      </c>
      <c r="N4220" s="5" t="s">
        <v>17</v>
      </c>
      <c r="O4220" s="5"/>
      <c r="P4220" s="5"/>
      <c r="Q4220" s="5"/>
    </row>
    <row r="4221" spans="1:17" x14ac:dyDescent="0.35">
      <c r="A4221" s="5" t="s">
        <v>17</v>
      </c>
      <c r="B4221" s="5" t="s">
        <v>18</v>
      </c>
      <c r="C4221" s="5" t="s">
        <v>19</v>
      </c>
      <c r="D4221" s="13">
        <v>6.8</v>
      </c>
      <c r="E4221" s="6">
        <v>8279</v>
      </c>
      <c r="F4221" s="6">
        <v>4901.17</v>
      </c>
      <c r="G4221" s="7">
        <v>40637</v>
      </c>
      <c r="H4221" s="7">
        <v>40727</v>
      </c>
      <c r="I4221" s="7">
        <v>50040</v>
      </c>
      <c r="J4221" s="5"/>
      <c r="K4221" s="5">
        <v>4497</v>
      </c>
      <c r="L4221" s="5" t="s">
        <v>9701</v>
      </c>
      <c r="M4221" s="5" t="s">
        <v>344</v>
      </c>
      <c r="N4221" s="5" t="s">
        <v>17</v>
      </c>
      <c r="O4221" s="5"/>
      <c r="P4221" s="5"/>
      <c r="Q4221" s="5"/>
    </row>
    <row r="4222" spans="1:17" x14ac:dyDescent="0.35">
      <c r="A4222" s="5" t="s">
        <v>17</v>
      </c>
      <c r="B4222" s="5" t="s">
        <v>18</v>
      </c>
      <c r="C4222" s="5" t="s">
        <v>22</v>
      </c>
      <c r="D4222" s="13">
        <v>6.8</v>
      </c>
      <c r="E4222" s="6">
        <v>6930</v>
      </c>
      <c r="F4222" s="6">
        <v>3347.19</v>
      </c>
      <c r="G4222" s="7">
        <v>40653</v>
      </c>
      <c r="H4222" s="7">
        <v>40711</v>
      </c>
      <c r="I4222" s="7">
        <v>50040</v>
      </c>
      <c r="J4222" s="5"/>
      <c r="K4222" s="5">
        <v>4563</v>
      </c>
      <c r="L4222" s="5" t="s">
        <v>551</v>
      </c>
      <c r="M4222" s="5" t="s">
        <v>210</v>
      </c>
      <c r="N4222" s="5" t="s">
        <v>17</v>
      </c>
      <c r="O4222" s="5"/>
      <c r="P4222" s="5"/>
      <c r="Q4222" s="5"/>
    </row>
    <row r="4223" spans="1:17" x14ac:dyDescent="0.35">
      <c r="A4223" s="5" t="s">
        <v>17</v>
      </c>
      <c r="B4223" s="5" t="s">
        <v>18</v>
      </c>
      <c r="C4223" s="5" t="s">
        <v>22</v>
      </c>
      <c r="D4223" s="13">
        <v>6.8</v>
      </c>
      <c r="E4223" s="6">
        <v>7318</v>
      </c>
      <c r="F4223" s="6">
        <v>4500.57</v>
      </c>
      <c r="G4223" s="7">
        <v>40101</v>
      </c>
      <c r="H4223" s="7">
        <v>40318</v>
      </c>
      <c r="I4223" s="7">
        <v>49674</v>
      </c>
      <c r="J4223" s="5"/>
      <c r="K4223" s="5">
        <v>5417</v>
      </c>
      <c r="L4223" s="5" t="s">
        <v>1108</v>
      </c>
      <c r="M4223" s="5" t="s">
        <v>28</v>
      </c>
      <c r="N4223" s="5" t="s">
        <v>17</v>
      </c>
      <c r="O4223" s="5"/>
      <c r="P4223" s="5"/>
      <c r="Q4223" s="5"/>
    </row>
    <row r="4224" spans="1:17" x14ac:dyDescent="0.35">
      <c r="A4224" s="5" t="s">
        <v>17</v>
      </c>
      <c r="B4224" s="5" t="s">
        <v>18</v>
      </c>
      <c r="C4224" s="5" t="s">
        <v>19</v>
      </c>
      <c r="D4224" s="13">
        <v>6.8</v>
      </c>
      <c r="E4224" s="6">
        <v>8117</v>
      </c>
      <c r="F4224" s="6">
        <v>3644.54</v>
      </c>
      <c r="G4224" s="7">
        <v>39668</v>
      </c>
      <c r="H4224" s="7">
        <v>41394</v>
      </c>
      <c r="I4224" s="7">
        <v>50770</v>
      </c>
      <c r="J4224" s="5"/>
      <c r="K4224" s="5">
        <v>8355</v>
      </c>
      <c r="L4224" s="5" t="s">
        <v>3883</v>
      </c>
      <c r="M4224" s="5" t="s">
        <v>25</v>
      </c>
      <c r="N4224" s="5" t="s">
        <v>17</v>
      </c>
      <c r="O4224" s="5"/>
      <c r="P4224" s="5"/>
      <c r="Q4224" s="5"/>
    </row>
    <row r="4225" spans="1:17" x14ac:dyDescent="0.35">
      <c r="A4225" s="5" t="s">
        <v>17</v>
      </c>
      <c r="B4225" s="5" t="s">
        <v>18</v>
      </c>
      <c r="C4225" s="5" t="s">
        <v>22</v>
      </c>
      <c r="D4225" s="13">
        <v>6.8</v>
      </c>
      <c r="E4225" s="6">
        <v>7320</v>
      </c>
      <c r="F4225" s="6">
        <v>3535.55</v>
      </c>
      <c r="G4225" s="7">
        <v>40669</v>
      </c>
      <c r="H4225" s="7">
        <v>40794</v>
      </c>
      <c r="I4225" s="7">
        <v>50040</v>
      </c>
      <c r="J4225" s="5"/>
      <c r="K4225" s="5">
        <v>4612</v>
      </c>
      <c r="L4225" s="5" t="s">
        <v>10295</v>
      </c>
      <c r="M4225" s="5" t="s">
        <v>210</v>
      </c>
      <c r="N4225" s="5" t="s">
        <v>17</v>
      </c>
      <c r="O4225" s="5"/>
      <c r="P4225" s="5"/>
      <c r="Q4225" s="5"/>
    </row>
    <row r="4226" spans="1:17" x14ac:dyDescent="0.35">
      <c r="A4226" s="5" t="s">
        <v>17</v>
      </c>
      <c r="B4226" s="5" t="s">
        <v>18</v>
      </c>
      <c r="C4226" s="5" t="s">
        <v>22</v>
      </c>
      <c r="D4226" s="13">
        <v>6.8</v>
      </c>
      <c r="E4226" s="6">
        <v>7132.634</v>
      </c>
      <c r="F4226" s="6">
        <v>2574.89</v>
      </c>
      <c r="G4226" s="7">
        <v>40693</v>
      </c>
      <c r="H4226" s="7">
        <v>41262</v>
      </c>
      <c r="I4226" s="7">
        <v>50405</v>
      </c>
      <c r="J4226" s="5"/>
      <c r="K4226" s="5">
        <v>6288</v>
      </c>
      <c r="L4226" s="5" t="s">
        <v>11803</v>
      </c>
      <c r="M4226" s="5" t="s">
        <v>179</v>
      </c>
      <c r="N4226" s="5" t="s">
        <v>17</v>
      </c>
      <c r="O4226" s="5"/>
      <c r="P4226" s="5"/>
      <c r="Q4226" s="5"/>
    </row>
    <row r="4227" spans="1:17" x14ac:dyDescent="0.35">
      <c r="A4227" s="5" t="s">
        <v>17</v>
      </c>
      <c r="B4227" s="5" t="s">
        <v>18</v>
      </c>
      <c r="C4227" s="5" t="s">
        <v>22</v>
      </c>
      <c r="D4227" s="13">
        <v>6.8</v>
      </c>
      <c r="E4227" s="6">
        <v>7939</v>
      </c>
      <c r="F4227" s="6">
        <v>5065.07</v>
      </c>
      <c r="G4227" s="7">
        <v>39748</v>
      </c>
      <c r="H4227" s="7">
        <v>39871</v>
      </c>
      <c r="I4227" s="7">
        <v>49309</v>
      </c>
      <c r="J4227" s="5"/>
      <c r="K4227" s="5">
        <v>4533</v>
      </c>
      <c r="L4227" s="5" t="s">
        <v>2685</v>
      </c>
      <c r="M4227" s="5" t="s">
        <v>210</v>
      </c>
      <c r="N4227" s="5" t="s">
        <v>17</v>
      </c>
      <c r="O4227" s="5"/>
      <c r="P4227" s="5"/>
      <c r="Q4227" s="5"/>
    </row>
    <row r="4228" spans="1:17" x14ac:dyDescent="0.35">
      <c r="A4228" s="5" t="s">
        <v>17</v>
      </c>
      <c r="B4228" s="5" t="s">
        <v>18</v>
      </c>
      <c r="C4228" s="5" t="s">
        <v>22</v>
      </c>
      <c r="D4228" s="13">
        <v>6.8</v>
      </c>
      <c r="E4228" s="6">
        <v>6414</v>
      </c>
      <c r="F4228" s="6">
        <v>3097.9700000000007</v>
      </c>
      <c r="G4228" s="7">
        <v>40715</v>
      </c>
      <c r="H4228" s="7">
        <v>40890</v>
      </c>
      <c r="I4228" s="7">
        <v>50040</v>
      </c>
      <c r="J4228" s="5"/>
      <c r="K4228" s="5">
        <v>4566</v>
      </c>
      <c r="L4228" s="5" t="s">
        <v>8601</v>
      </c>
      <c r="M4228" s="5" t="s">
        <v>210</v>
      </c>
      <c r="N4228" s="5" t="s">
        <v>17</v>
      </c>
      <c r="O4228" s="5"/>
      <c r="P4228" s="5"/>
      <c r="Q4228" s="5"/>
    </row>
    <row r="4229" spans="1:17" x14ac:dyDescent="0.35">
      <c r="A4229" s="5" t="s">
        <v>17</v>
      </c>
      <c r="B4229" s="5" t="s">
        <v>18</v>
      </c>
      <c r="C4229" s="5" t="s">
        <v>22</v>
      </c>
      <c r="D4229" s="13">
        <v>6.8</v>
      </c>
      <c r="E4229" s="6">
        <v>7254</v>
      </c>
      <c r="F4229" s="6">
        <v>4388.67</v>
      </c>
      <c r="G4229" s="7">
        <v>39570</v>
      </c>
      <c r="H4229" s="7">
        <v>39741</v>
      </c>
      <c r="I4229" s="7">
        <v>48944</v>
      </c>
      <c r="J4229" s="5"/>
      <c r="K4229" s="5">
        <v>8360</v>
      </c>
      <c r="L4229" s="5" t="s">
        <v>1169</v>
      </c>
      <c r="M4229" s="5" t="s">
        <v>25</v>
      </c>
      <c r="N4229" s="5" t="s">
        <v>17</v>
      </c>
      <c r="O4229" s="5"/>
      <c r="P4229" s="5"/>
      <c r="Q4229" s="5"/>
    </row>
    <row r="4230" spans="1:17" x14ac:dyDescent="0.35">
      <c r="A4230" s="5" t="s">
        <v>17</v>
      </c>
      <c r="B4230" s="5" t="s">
        <v>18</v>
      </c>
      <c r="C4230" s="5" t="s">
        <v>22</v>
      </c>
      <c r="D4230" s="13">
        <v>6.8</v>
      </c>
      <c r="E4230" s="6">
        <v>7489</v>
      </c>
      <c r="F4230" s="6">
        <v>3400.0099999999993</v>
      </c>
      <c r="G4230" s="7">
        <v>39975</v>
      </c>
      <c r="H4230" s="7">
        <v>40088</v>
      </c>
      <c r="I4230" s="7">
        <v>49309</v>
      </c>
      <c r="J4230" s="5"/>
      <c r="K4230" s="5">
        <v>8637</v>
      </c>
      <c r="L4230" s="5" t="s">
        <v>4431</v>
      </c>
      <c r="M4230" s="5" t="s">
        <v>53</v>
      </c>
      <c r="N4230" s="5" t="s">
        <v>17</v>
      </c>
      <c r="O4230" s="5"/>
      <c r="P4230" s="5"/>
      <c r="Q4230" s="5"/>
    </row>
    <row r="4231" spans="1:17" x14ac:dyDescent="0.35">
      <c r="A4231" s="5" t="s">
        <v>17</v>
      </c>
      <c r="B4231" s="5" t="s">
        <v>18</v>
      </c>
      <c r="C4231" s="5" t="s">
        <v>22</v>
      </c>
      <c r="D4231" s="13">
        <v>6.8</v>
      </c>
      <c r="E4231" s="6">
        <v>7196</v>
      </c>
      <c r="F4231" s="6">
        <v>5397</v>
      </c>
      <c r="G4231" s="7">
        <v>39637</v>
      </c>
      <c r="H4231" s="7">
        <v>39784</v>
      </c>
      <c r="I4231" s="7">
        <v>48944</v>
      </c>
      <c r="J4231" s="5"/>
      <c r="K4231" s="5">
        <v>1315</v>
      </c>
      <c r="L4231" s="5" t="s">
        <v>1818</v>
      </c>
      <c r="M4231" s="5" t="s">
        <v>21</v>
      </c>
      <c r="N4231" s="5" t="s">
        <v>17</v>
      </c>
      <c r="O4231" s="5"/>
      <c r="P4231" s="5"/>
      <c r="Q4231" s="5"/>
    </row>
    <row r="4232" spans="1:17" x14ac:dyDescent="0.35">
      <c r="A4232" s="5" t="s">
        <v>17</v>
      </c>
      <c r="B4232" s="5" t="s">
        <v>18</v>
      </c>
      <c r="C4232" s="5" t="s">
        <v>22</v>
      </c>
      <c r="D4232" s="13">
        <v>6.8</v>
      </c>
      <c r="E4232" s="6">
        <v>8533</v>
      </c>
      <c r="F4232" s="6">
        <v>3788.6600000000003</v>
      </c>
      <c r="G4232" s="7">
        <v>39801</v>
      </c>
      <c r="H4232" s="7">
        <v>40966</v>
      </c>
      <c r="I4232" s="7">
        <v>50405</v>
      </c>
      <c r="J4232" s="5"/>
      <c r="K4232" s="5">
        <v>1376</v>
      </c>
      <c r="L4232" s="5" t="s">
        <v>14080</v>
      </c>
      <c r="M4232" s="5" t="s">
        <v>21</v>
      </c>
      <c r="N4232" s="5" t="s">
        <v>17</v>
      </c>
      <c r="O4232" s="5"/>
      <c r="P4232" s="5"/>
      <c r="Q4232" s="5"/>
    </row>
    <row r="4233" spans="1:17" x14ac:dyDescent="0.35">
      <c r="A4233" s="5" t="s">
        <v>96</v>
      </c>
      <c r="B4233" s="5" t="s">
        <v>18</v>
      </c>
      <c r="C4233" s="5" t="s">
        <v>22</v>
      </c>
      <c r="D4233" s="13">
        <v>6.8</v>
      </c>
      <c r="E4233" s="6">
        <v>6766</v>
      </c>
      <c r="F4233" s="6">
        <v>4711.7</v>
      </c>
      <c r="G4233" s="7">
        <v>39617</v>
      </c>
      <c r="H4233" s="7">
        <v>39192</v>
      </c>
      <c r="I4233" s="7">
        <v>48579</v>
      </c>
      <c r="J4233" s="5"/>
      <c r="K4233" s="5">
        <v>3097</v>
      </c>
      <c r="L4233" s="5" t="s">
        <v>14367</v>
      </c>
      <c r="M4233" s="5" t="s">
        <v>51</v>
      </c>
      <c r="N4233" s="5" t="s">
        <v>96</v>
      </c>
      <c r="O4233" s="5"/>
      <c r="P4233" s="5"/>
      <c r="Q4233" s="5"/>
    </row>
    <row r="4234" spans="1:17" x14ac:dyDescent="0.35">
      <c r="A4234" s="5" t="s">
        <v>17</v>
      </c>
      <c r="B4234" s="5" t="s">
        <v>18</v>
      </c>
      <c r="C4234" s="5" t="s">
        <v>22</v>
      </c>
      <c r="D4234" s="13">
        <v>6.82</v>
      </c>
      <c r="E4234" s="6">
        <v>6625</v>
      </c>
      <c r="F4234" s="6">
        <v>3199.88</v>
      </c>
      <c r="G4234" s="7">
        <v>40819</v>
      </c>
      <c r="H4234" s="7">
        <v>40864</v>
      </c>
      <c r="I4234" s="7">
        <v>50040</v>
      </c>
      <c r="J4234" s="5"/>
      <c r="K4234" s="5">
        <v>5012</v>
      </c>
      <c r="L4234" s="5" t="s">
        <v>488</v>
      </c>
      <c r="M4234" s="5" t="s">
        <v>210</v>
      </c>
      <c r="N4234" s="5" t="s">
        <v>17</v>
      </c>
      <c r="O4234" s="5"/>
      <c r="P4234" s="5"/>
      <c r="Q4234" s="5"/>
    </row>
    <row r="4235" spans="1:17" x14ac:dyDescent="0.35">
      <c r="A4235" s="5" t="s">
        <v>17</v>
      </c>
      <c r="B4235" s="5" t="s">
        <v>18</v>
      </c>
      <c r="C4235" s="5" t="s">
        <v>22</v>
      </c>
      <c r="D4235" s="13">
        <v>6.82</v>
      </c>
      <c r="E4235" s="6">
        <v>7332</v>
      </c>
      <c r="F4235" s="6">
        <v>3541.34</v>
      </c>
      <c r="G4235" s="7">
        <v>40718</v>
      </c>
      <c r="H4235" s="7">
        <v>40680</v>
      </c>
      <c r="I4235" s="7">
        <v>50040</v>
      </c>
      <c r="J4235" s="5"/>
      <c r="K4235" s="5">
        <v>8634</v>
      </c>
      <c r="L4235" s="5" t="s">
        <v>2424</v>
      </c>
      <c r="M4235" s="5" t="s">
        <v>53</v>
      </c>
      <c r="N4235" s="5" t="s">
        <v>17</v>
      </c>
      <c r="O4235" s="5"/>
      <c r="P4235" s="5"/>
      <c r="Q4235" s="5"/>
    </row>
    <row r="4236" spans="1:17" x14ac:dyDescent="0.35">
      <c r="A4236" s="5" t="s">
        <v>17</v>
      </c>
      <c r="B4236" s="5" t="s">
        <v>18</v>
      </c>
      <c r="C4236" s="5" t="s">
        <v>19</v>
      </c>
      <c r="D4236" s="13">
        <v>6.83</v>
      </c>
      <c r="E4236" s="6">
        <v>6454</v>
      </c>
      <c r="F4236" s="6">
        <v>4763.0599999999995</v>
      </c>
      <c r="G4236" s="7">
        <v>40464</v>
      </c>
      <c r="H4236" s="7">
        <v>40511</v>
      </c>
      <c r="I4236" s="7">
        <v>49674</v>
      </c>
      <c r="J4236" s="5"/>
      <c r="K4236" s="5">
        <v>5415</v>
      </c>
      <c r="L4236" s="5" t="s">
        <v>4339</v>
      </c>
      <c r="M4236" s="5" t="s">
        <v>28</v>
      </c>
      <c r="N4236" s="5" t="s">
        <v>17</v>
      </c>
      <c r="O4236" s="5"/>
      <c r="P4236" s="5"/>
      <c r="Q4236" s="5"/>
    </row>
    <row r="4237" spans="1:17" x14ac:dyDescent="0.35">
      <c r="A4237" s="5" t="s">
        <v>17</v>
      </c>
      <c r="B4237" s="5" t="s">
        <v>18</v>
      </c>
      <c r="C4237" s="5" t="s">
        <v>22</v>
      </c>
      <c r="D4237" s="13">
        <v>6.83</v>
      </c>
      <c r="E4237" s="6">
        <v>6862</v>
      </c>
      <c r="F4237" s="6">
        <v>1811.5600000000002</v>
      </c>
      <c r="G4237" s="7">
        <v>40786</v>
      </c>
      <c r="H4237" s="7">
        <v>41957</v>
      </c>
      <c r="I4237" s="7">
        <v>49309</v>
      </c>
      <c r="J4237" s="5"/>
      <c r="K4237" s="5">
        <v>6997</v>
      </c>
      <c r="L4237" s="5" t="s">
        <v>9778</v>
      </c>
      <c r="M4237" s="5" t="s">
        <v>42</v>
      </c>
      <c r="N4237" s="5" t="s">
        <v>17</v>
      </c>
      <c r="O4237" s="5"/>
      <c r="P4237" s="5"/>
      <c r="Q4237" s="5"/>
    </row>
    <row r="4238" spans="1:17" x14ac:dyDescent="0.35">
      <c r="A4238" s="5" t="s">
        <v>17</v>
      </c>
      <c r="B4238" s="5" t="s">
        <v>18</v>
      </c>
      <c r="C4238" s="5" t="s">
        <v>22</v>
      </c>
      <c r="D4238" s="13">
        <v>6.84</v>
      </c>
      <c r="E4238" s="6">
        <v>7763</v>
      </c>
      <c r="F4238" s="6">
        <v>3749.5199999999995</v>
      </c>
      <c r="G4238" s="7">
        <v>40757</v>
      </c>
      <c r="H4238" s="7">
        <v>40816</v>
      </c>
      <c r="I4238" s="7">
        <v>50040</v>
      </c>
      <c r="J4238" s="5"/>
      <c r="K4238" s="5">
        <v>4922</v>
      </c>
      <c r="L4238" s="5" t="s">
        <v>3714</v>
      </c>
      <c r="M4238" s="5" t="s">
        <v>51</v>
      </c>
      <c r="N4238" s="5" t="s">
        <v>17</v>
      </c>
      <c r="O4238" s="5"/>
      <c r="P4238" s="5"/>
      <c r="Q4238" s="5"/>
    </row>
    <row r="4239" spans="1:17" x14ac:dyDescent="0.35">
      <c r="A4239" s="5" t="s">
        <v>17</v>
      </c>
      <c r="B4239" s="5" t="s">
        <v>18</v>
      </c>
      <c r="C4239" s="5" t="s">
        <v>22</v>
      </c>
      <c r="D4239" s="13">
        <v>6.84</v>
      </c>
      <c r="E4239" s="6">
        <v>5639</v>
      </c>
      <c r="F4239" s="6">
        <v>2723.6499999999996</v>
      </c>
      <c r="G4239" s="7">
        <v>40816</v>
      </c>
      <c r="H4239" s="7">
        <v>40897</v>
      </c>
      <c r="I4239" s="7">
        <v>50040</v>
      </c>
      <c r="J4239" s="5"/>
      <c r="K4239" s="5">
        <v>3604</v>
      </c>
      <c r="L4239" s="5" t="s">
        <v>392</v>
      </c>
      <c r="M4239" s="5" t="s">
        <v>51</v>
      </c>
      <c r="N4239" s="5" t="s">
        <v>17</v>
      </c>
      <c r="O4239" s="5"/>
      <c r="P4239" s="5"/>
      <c r="Q4239" s="5"/>
    </row>
    <row r="4240" spans="1:17" x14ac:dyDescent="0.35">
      <c r="A4240" s="5" t="s">
        <v>17</v>
      </c>
      <c r="B4240" s="5" t="s">
        <v>18</v>
      </c>
      <c r="C4240" s="5" t="s">
        <v>22</v>
      </c>
      <c r="D4240" s="13">
        <v>6.84</v>
      </c>
      <c r="E4240" s="6">
        <v>7790</v>
      </c>
      <c r="F4240" s="6">
        <v>3762.56</v>
      </c>
      <c r="G4240" s="7">
        <v>40616</v>
      </c>
      <c r="H4240" s="7">
        <v>40889</v>
      </c>
      <c r="I4240" s="7">
        <v>50040</v>
      </c>
      <c r="J4240" s="5"/>
      <c r="K4240" s="5">
        <v>1000</v>
      </c>
      <c r="L4240" s="5" t="s">
        <v>3007</v>
      </c>
      <c r="M4240" s="5" t="s">
        <v>21</v>
      </c>
      <c r="N4240" s="5" t="s">
        <v>17</v>
      </c>
      <c r="O4240" s="5"/>
      <c r="P4240" s="5"/>
      <c r="Q4240" s="5"/>
    </row>
    <row r="4241" spans="1:17" x14ac:dyDescent="0.35">
      <c r="A4241" s="5" t="s">
        <v>17</v>
      </c>
      <c r="B4241" s="5" t="s">
        <v>18</v>
      </c>
      <c r="C4241" s="5" t="s">
        <v>22</v>
      </c>
      <c r="D4241" s="13">
        <v>6.84</v>
      </c>
      <c r="E4241" s="6">
        <v>7869.1639999999998</v>
      </c>
      <c r="F4241" s="6">
        <v>3800.8100000000004</v>
      </c>
      <c r="G4241" s="7">
        <v>40765</v>
      </c>
      <c r="H4241" s="7">
        <v>40787</v>
      </c>
      <c r="I4241" s="7">
        <v>50040</v>
      </c>
      <c r="J4241" s="5"/>
      <c r="K4241" s="5">
        <v>4132</v>
      </c>
      <c r="L4241" s="5" t="s">
        <v>3602</v>
      </c>
      <c r="M4241" s="5" t="s">
        <v>344</v>
      </c>
      <c r="N4241" s="5" t="s">
        <v>17</v>
      </c>
      <c r="O4241" s="5"/>
      <c r="P4241" s="5"/>
      <c r="Q4241" s="5"/>
    </row>
    <row r="4242" spans="1:17" x14ac:dyDescent="0.35">
      <c r="A4242" s="5" t="s">
        <v>17</v>
      </c>
      <c r="B4242" s="5" t="s">
        <v>18</v>
      </c>
      <c r="C4242" s="5" t="s">
        <v>22</v>
      </c>
      <c r="D4242" s="13">
        <v>6.84</v>
      </c>
      <c r="E4242" s="6">
        <v>7651</v>
      </c>
      <c r="F4242" s="6">
        <v>3695.4199999999996</v>
      </c>
      <c r="G4242" s="7">
        <v>40816</v>
      </c>
      <c r="H4242" s="7">
        <v>40900</v>
      </c>
      <c r="I4242" s="7">
        <v>50040</v>
      </c>
      <c r="J4242" s="5"/>
      <c r="K4242" s="5">
        <v>3945</v>
      </c>
      <c r="L4242" s="5" t="s">
        <v>6193</v>
      </c>
      <c r="M4242" s="5" t="s">
        <v>76</v>
      </c>
      <c r="N4242" s="5" t="s">
        <v>17</v>
      </c>
      <c r="O4242" s="5"/>
      <c r="P4242" s="5"/>
      <c r="Q4242" s="5"/>
    </row>
    <row r="4243" spans="1:17" x14ac:dyDescent="0.35">
      <c r="A4243" s="5" t="s">
        <v>17</v>
      </c>
      <c r="B4243" s="5" t="s">
        <v>18</v>
      </c>
      <c r="C4243" s="5" t="s">
        <v>22</v>
      </c>
      <c r="D4243" s="13">
        <v>6.84</v>
      </c>
      <c r="E4243" s="6">
        <v>6053</v>
      </c>
      <c r="F4243" s="6">
        <v>2923.6</v>
      </c>
      <c r="G4243" s="7">
        <v>40708</v>
      </c>
      <c r="H4243" s="7">
        <v>40737</v>
      </c>
      <c r="I4243" s="7">
        <v>50040</v>
      </c>
      <c r="J4243" s="5"/>
      <c r="K4243" s="5">
        <v>9437</v>
      </c>
      <c r="L4243" s="5" t="s">
        <v>2180</v>
      </c>
      <c r="M4243" s="5" t="s">
        <v>32</v>
      </c>
      <c r="N4243" s="5" t="s">
        <v>17</v>
      </c>
      <c r="O4243" s="5"/>
      <c r="P4243" s="5"/>
      <c r="Q4243" s="5"/>
    </row>
    <row r="4244" spans="1:17" x14ac:dyDescent="0.35">
      <c r="A4244" s="5" t="s">
        <v>17</v>
      </c>
      <c r="B4244" s="5" t="s">
        <v>18</v>
      </c>
      <c r="C4244" s="5" t="s">
        <v>22</v>
      </c>
      <c r="D4244" s="13">
        <v>6.84</v>
      </c>
      <c r="E4244" s="6">
        <v>7297.2819999999992</v>
      </c>
      <c r="F4244" s="6">
        <v>3524.59</v>
      </c>
      <c r="G4244" s="7">
        <v>40723</v>
      </c>
      <c r="H4244" s="7">
        <v>40799</v>
      </c>
      <c r="I4244" s="7">
        <v>50040</v>
      </c>
      <c r="J4244" s="5"/>
      <c r="K4244" s="5">
        <v>4208</v>
      </c>
      <c r="L4244" s="5" t="s">
        <v>7193</v>
      </c>
      <c r="M4244" s="5" t="s">
        <v>210</v>
      </c>
      <c r="N4244" s="5" t="s">
        <v>17</v>
      </c>
      <c r="O4244" s="5"/>
      <c r="P4244" s="5"/>
      <c r="Q4244" s="5"/>
    </row>
    <row r="4245" spans="1:17" x14ac:dyDescent="0.35">
      <c r="A4245" s="5" t="s">
        <v>17</v>
      </c>
      <c r="B4245" s="5" t="s">
        <v>18</v>
      </c>
      <c r="C4245" s="5" t="s">
        <v>22</v>
      </c>
      <c r="D4245" s="13">
        <v>6.84</v>
      </c>
      <c r="E4245" s="6">
        <v>7524</v>
      </c>
      <c r="F4245" s="6">
        <v>3634.09</v>
      </c>
      <c r="G4245" s="7">
        <v>40626</v>
      </c>
      <c r="H4245" s="7">
        <v>40767</v>
      </c>
      <c r="I4245" s="7">
        <v>50040</v>
      </c>
      <c r="J4245" s="5"/>
      <c r="K4245" s="5">
        <v>6955</v>
      </c>
      <c r="L4245" s="5" t="s">
        <v>7381</v>
      </c>
      <c r="M4245" s="5" t="s">
        <v>42</v>
      </c>
      <c r="N4245" s="5" t="s">
        <v>17</v>
      </c>
      <c r="O4245" s="5"/>
      <c r="P4245" s="5"/>
      <c r="Q4245" s="5"/>
    </row>
    <row r="4246" spans="1:17" x14ac:dyDescent="0.35">
      <c r="A4246" s="5" t="s">
        <v>17</v>
      </c>
      <c r="B4246" s="5" t="s">
        <v>18</v>
      </c>
      <c r="C4246" s="5" t="s">
        <v>22</v>
      </c>
      <c r="D4246" s="13">
        <v>6.84</v>
      </c>
      <c r="E4246" s="6">
        <v>7254</v>
      </c>
      <c r="F4246" s="6">
        <v>3503.6700000000005</v>
      </c>
      <c r="G4246" s="7">
        <v>40759</v>
      </c>
      <c r="H4246" s="7">
        <v>40898</v>
      </c>
      <c r="I4246" s="7">
        <v>50040</v>
      </c>
      <c r="J4246" s="5"/>
      <c r="K4246" s="5">
        <v>1902</v>
      </c>
      <c r="L4246" s="5" t="s">
        <v>8529</v>
      </c>
      <c r="M4246" s="5" t="s">
        <v>76</v>
      </c>
      <c r="N4246" s="5" t="s">
        <v>17</v>
      </c>
      <c r="O4246" s="5"/>
      <c r="P4246" s="5"/>
      <c r="Q4246" s="5"/>
    </row>
    <row r="4247" spans="1:17" x14ac:dyDescent="0.35">
      <c r="A4247" s="5" t="s">
        <v>17</v>
      </c>
      <c r="B4247" s="5" t="s">
        <v>18</v>
      </c>
      <c r="C4247" s="5" t="s">
        <v>19</v>
      </c>
      <c r="D4247" s="13">
        <v>6.84</v>
      </c>
      <c r="E4247" s="6">
        <v>8002</v>
      </c>
      <c r="F4247" s="6">
        <v>6193.55</v>
      </c>
      <c r="G4247" s="7">
        <v>39570</v>
      </c>
      <c r="H4247" s="7">
        <v>39658</v>
      </c>
      <c r="I4247" s="7">
        <v>48944</v>
      </c>
      <c r="J4247" s="5"/>
      <c r="K4247" s="5">
        <v>3282</v>
      </c>
      <c r="L4247" s="5" t="s">
        <v>2720</v>
      </c>
      <c r="M4247" s="5" t="s">
        <v>51</v>
      </c>
      <c r="N4247" s="5" t="s">
        <v>17</v>
      </c>
      <c r="O4247" s="5"/>
      <c r="P4247" s="5"/>
      <c r="Q4247" s="5"/>
    </row>
    <row r="4248" spans="1:17" x14ac:dyDescent="0.35">
      <c r="A4248" s="5" t="s">
        <v>17</v>
      </c>
      <c r="B4248" s="5" t="s">
        <v>18</v>
      </c>
      <c r="C4248" s="5" t="s">
        <v>22</v>
      </c>
      <c r="D4248" s="13">
        <v>6.84</v>
      </c>
      <c r="E4248" s="6">
        <v>7686</v>
      </c>
      <c r="F4248" s="6">
        <v>3712.3400000000006</v>
      </c>
      <c r="G4248" s="7">
        <v>40743</v>
      </c>
      <c r="H4248" s="7">
        <v>40835</v>
      </c>
      <c r="I4248" s="7">
        <v>50040</v>
      </c>
      <c r="J4248" s="5"/>
      <c r="K4248" s="5">
        <v>1595</v>
      </c>
      <c r="L4248" s="5" t="s">
        <v>1943</v>
      </c>
      <c r="M4248" s="5" t="s">
        <v>21</v>
      </c>
      <c r="N4248" s="5" t="s">
        <v>17</v>
      </c>
      <c r="O4248" s="5"/>
      <c r="P4248" s="5"/>
      <c r="Q4248" s="5"/>
    </row>
    <row r="4249" spans="1:17" x14ac:dyDescent="0.35">
      <c r="A4249" s="5" t="s">
        <v>17</v>
      </c>
      <c r="B4249" s="5" t="s">
        <v>18</v>
      </c>
      <c r="C4249" s="5" t="s">
        <v>22</v>
      </c>
      <c r="D4249" s="13">
        <v>6.84</v>
      </c>
      <c r="E4249" s="6">
        <v>6429</v>
      </c>
      <c r="F4249" s="6">
        <v>3105.2</v>
      </c>
      <c r="G4249" s="7">
        <v>40715</v>
      </c>
      <c r="H4249" s="7">
        <v>40730</v>
      </c>
      <c r="I4249" s="7">
        <v>50040</v>
      </c>
      <c r="J4249" s="5"/>
      <c r="K4249" s="5">
        <v>9443</v>
      </c>
      <c r="L4249" s="5" t="s">
        <v>825</v>
      </c>
      <c r="M4249" s="5" t="s">
        <v>32</v>
      </c>
      <c r="N4249" s="5" t="s">
        <v>17</v>
      </c>
      <c r="O4249" s="5"/>
      <c r="P4249" s="5"/>
      <c r="Q4249" s="5"/>
    </row>
    <row r="4250" spans="1:17" x14ac:dyDescent="0.35">
      <c r="A4250" s="5" t="s">
        <v>17</v>
      </c>
      <c r="B4250" s="5" t="s">
        <v>18</v>
      </c>
      <c r="C4250" s="5" t="s">
        <v>19</v>
      </c>
      <c r="D4250" s="13">
        <v>6.84</v>
      </c>
      <c r="E4250" s="6">
        <v>7301.8919999999998</v>
      </c>
      <c r="F4250" s="6">
        <v>4702.3999999999996</v>
      </c>
      <c r="G4250" s="7">
        <v>40098</v>
      </c>
      <c r="H4250" s="7">
        <v>40142</v>
      </c>
      <c r="I4250" s="7">
        <v>49309</v>
      </c>
      <c r="J4250" s="5"/>
      <c r="K4250" s="5">
        <v>9476</v>
      </c>
      <c r="L4250" s="5" t="s">
        <v>6620</v>
      </c>
      <c r="M4250" s="5" t="s">
        <v>32</v>
      </c>
      <c r="N4250" s="5" t="s">
        <v>17</v>
      </c>
      <c r="O4250" s="5"/>
      <c r="P4250" s="5"/>
      <c r="Q4250" s="5"/>
    </row>
    <row r="4251" spans="1:17" x14ac:dyDescent="0.35">
      <c r="A4251" s="5" t="s">
        <v>17</v>
      </c>
      <c r="B4251" s="5" t="s">
        <v>18</v>
      </c>
      <c r="C4251" s="5" t="s">
        <v>19</v>
      </c>
      <c r="D4251" s="13">
        <v>6.84</v>
      </c>
      <c r="E4251" s="6">
        <v>6171.5029999999997</v>
      </c>
      <c r="F4251" s="6">
        <v>4252.1699999999992</v>
      </c>
      <c r="G4251" s="7">
        <v>39570</v>
      </c>
      <c r="H4251" s="7">
        <v>39722</v>
      </c>
      <c r="I4251" s="7">
        <v>48944</v>
      </c>
      <c r="J4251" s="5"/>
      <c r="K4251" s="5">
        <v>6030</v>
      </c>
      <c r="L4251" s="5" t="s">
        <v>2529</v>
      </c>
      <c r="M4251" s="5" t="s">
        <v>179</v>
      </c>
      <c r="N4251" s="5" t="s">
        <v>17</v>
      </c>
      <c r="O4251" s="5"/>
      <c r="P4251" s="5"/>
      <c r="Q4251" s="5"/>
    </row>
    <row r="4252" spans="1:17" x14ac:dyDescent="0.35">
      <c r="A4252" s="5" t="s">
        <v>17</v>
      </c>
      <c r="B4252" s="5" t="s">
        <v>18</v>
      </c>
      <c r="C4252" s="5" t="s">
        <v>22</v>
      </c>
      <c r="D4252" s="13">
        <v>6.86</v>
      </c>
      <c r="E4252" s="6">
        <v>6229</v>
      </c>
      <c r="F4252" s="6">
        <v>2765.68</v>
      </c>
      <c r="G4252" s="7">
        <v>40809</v>
      </c>
      <c r="H4252" s="7">
        <v>40957</v>
      </c>
      <c r="I4252" s="7">
        <v>50405</v>
      </c>
      <c r="J4252" s="5"/>
      <c r="K4252" s="5">
        <v>4133</v>
      </c>
      <c r="L4252" s="5" t="s">
        <v>506</v>
      </c>
      <c r="M4252" s="5" t="s">
        <v>344</v>
      </c>
      <c r="N4252" s="5" t="s">
        <v>17</v>
      </c>
      <c r="O4252" s="5"/>
      <c r="P4252" s="5"/>
      <c r="Q4252" s="5"/>
    </row>
    <row r="4253" spans="1:17" x14ac:dyDescent="0.35">
      <c r="A4253" s="5" t="s">
        <v>17</v>
      </c>
      <c r="B4253" s="5" t="s">
        <v>18</v>
      </c>
      <c r="C4253" s="5" t="s">
        <v>22</v>
      </c>
      <c r="D4253" s="13">
        <v>6.86</v>
      </c>
      <c r="E4253" s="6">
        <v>7986</v>
      </c>
      <c r="F4253" s="6">
        <v>3857.24</v>
      </c>
      <c r="G4253" s="7">
        <v>40781</v>
      </c>
      <c r="H4253" s="7">
        <v>40860</v>
      </c>
      <c r="I4253" s="7">
        <v>50040</v>
      </c>
      <c r="J4253" s="5"/>
      <c r="K4253" s="5">
        <v>1753</v>
      </c>
      <c r="L4253" s="5" t="s">
        <v>755</v>
      </c>
      <c r="M4253" s="5" t="s">
        <v>55</v>
      </c>
      <c r="N4253" s="5" t="s">
        <v>17</v>
      </c>
      <c r="O4253" s="5"/>
      <c r="P4253" s="5"/>
      <c r="Q4253" s="5"/>
    </row>
    <row r="4254" spans="1:17" x14ac:dyDescent="0.35">
      <c r="A4254" s="5" t="s">
        <v>17</v>
      </c>
      <c r="B4254" s="5" t="s">
        <v>18</v>
      </c>
      <c r="C4254" s="5" t="s">
        <v>22</v>
      </c>
      <c r="D4254" s="13">
        <v>6.86</v>
      </c>
      <c r="E4254" s="6">
        <v>5459</v>
      </c>
      <c r="F4254" s="6">
        <v>2636.7000000000003</v>
      </c>
      <c r="G4254" s="7">
        <v>40768</v>
      </c>
      <c r="H4254" s="7">
        <v>40841</v>
      </c>
      <c r="I4254" s="7">
        <v>50040</v>
      </c>
      <c r="J4254" s="5"/>
      <c r="K4254" s="5">
        <v>9038</v>
      </c>
      <c r="L4254" s="5" t="s">
        <v>616</v>
      </c>
      <c r="M4254" s="5" t="s">
        <v>189</v>
      </c>
      <c r="N4254" s="5" t="s">
        <v>17</v>
      </c>
      <c r="O4254" s="5"/>
      <c r="P4254" s="5"/>
      <c r="Q4254" s="5"/>
    </row>
    <row r="4255" spans="1:17" x14ac:dyDescent="0.35">
      <c r="A4255" s="5" t="s">
        <v>17</v>
      </c>
      <c r="B4255" s="5" t="s">
        <v>18</v>
      </c>
      <c r="C4255" s="5" t="s">
        <v>19</v>
      </c>
      <c r="D4255" s="13">
        <v>6.88</v>
      </c>
      <c r="E4255" s="6">
        <v>6620.6080000000002</v>
      </c>
      <c r="F4255" s="6">
        <v>3919.4100000000003</v>
      </c>
      <c r="G4255" s="7">
        <v>40512</v>
      </c>
      <c r="H4255" s="7">
        <v>40644</v>
      </c>
      <c r="I4255" s="7">
        <v>50040</v>
      </c>
      <c r="J4255" s="5"/>
      <c r="K4255" s="5">
        <v>6289</v>
      </c>
      <c r="L4255" s="5" t="s">
        <v>7461</v>
      </c>
      <c r="M4255" s="5" t="s">
        <v>179</v>
      </c>
      <c r="N4255" s="5" t="s">
        <v>17</v>
      </c>
      <c r="O4255" s="5"/>
      <c r="P4255" s="5"/>
      <c r="Q4255" s="5"/>
    </row>
    <row r="4256" spans="1:17" x14ac:dyDescent="0.35">
      <c r="A4256" s="5" t="s">
        <v>17</v>
      </c>
      <c r="B4256" s="5" t="s">
        <v>18</v>
      </c>
      <c r="C4256" s="5" t="s">
        <v>19</v>
      </c>
      <c r="D4256" s="13">
        <v>6.88</v>
      </c>
      <c r="E4256" s="6">
        <v>6092.8819999999996</v>
      </c>
      <c r="F4256" s="6">
        <v>3606.9999999999995</v>
      </c>
      <c r="G4256" s="7">
        <v>40728</v>
      </c>
      <c r="H4256" s="7">
        <v>40758</v>
      </c>
      <c r="I4256" s="7">
        <v>50040</v>
      </c>
      <c r="J4256" s="5"/>
      <c r="K4256" s="5">
        <v>3012</v>
      </c>
      <c r="L4256" s="5" t="s">
        <v>67</v>
      </c>
      <c r="M4256" s="5" t="s">
        <v>51</v>
      </c>
      <c r="N4256" s="5" t="s">
        <v>17</v>
      </c>
      <c r="O4256" s="5"/>
      <c r="P4256" s="5"/>
      <c r="Q4256" s="5"/>
    </row>
    <row r="4257" spans="1:17" x14ac:dyDescent="0.35">
      <c r="A4257" s="5" t="s">
        <v>17</v>
      </c>
      <c r="B4257" s="5" t="s">
        <v>18</v>
      </c>
      <c r="C4257" s="5" t="s">
        <v>22</v>
      </c>
      <c r="D4257" s="13">
        <v>6.88</v>
      </c>
      <c r="E4257" s="6">
        <v>7376</v>
      </c>
      <c r="F4257" s="6">
        <v>3562.6100000000006</v>
      </c>
      <c r="G4257" s="7">
        <v>40702</v>
      </c>
      <c r="H4257" s="7">
        <v>40806</v>
      </c>
      <c r="I4257" s="7">
        <v>50040</v>
      </c>
      <c r="J4257" s="5"/>
      <c r="K4257" s="5">
        <v>4500</v>
      </c>
      <c r="L4257" s="5" t="s">
        <v>2295</v>
      </c>
      <c r="M4257" s="5" t="s">
        <v>210</v>
      </c>
      <c r="N4257" s="5" t="s">
        <v>17</v>
      </c>
      <c r="O4257" s="5"/>
      <c r="P4257" s="5"/>
      <c r="Q4257" s="5"/>
    </row>
    <row r="4258" spans="1:17" x14ac:dyDescent="0.35">
      <c r="A4258" s="5" t="s">
        <v>17</v>
      </c>
      <c r="B4258" s="5" t="s">
        <v>18</v>
      </c>
      <c r="C4258" s="5" t="s">
        <v>22</v>
      </c>
      <c r="D4258" s="13">
        <v>6.89</v>
      </c>
      <c r="E4258" s="6">
        <v>6514.5529999999999</v>
      </c>
      <c r="F4258" s="6">
        <v>3146.53</v>
      </c>
      <c r="G4258" s="7">
        <v>40854</v>
      </c>
      <c r="H4258" s="7">
        <v>40898</v>
      </c>
      <c r="I4258" s="7">
        <v>50040</v>
      </c>
      <c r="J4258" s="5"/>
      <c r="K4258" s="5">
        <v>6287</v>
      </c>
      <c r="L4258" s="5" t="s">
        <v>2422</v>
      </c>
      <c r="M4258" s="5" t="s">
        <v>179</v>
      </c>
      <c r="N4258" s="5" t="s">
        <v>17</v>
      </c>
      <c r="O4258" s="5"/>
      <c r="P4258" s="5"/>
      <c r="Q4258" s="5"/>
    </row>
    <row r="4259" spans="1:17" x14ac:dyDescent="0.35">
      <c r="A4259" s="5" t="s">
        <v>17</v>
      </c>
      <c r="B4259" s="5" t="s">
        <v>18</v>
      </c>
      <c r="C4259" s="5" t="s">
        <v>22</v>
      </c>
      <c r="D4259" s="13">
        <v>6.89</v>
      </c>
      <c r="E4259" s="6">
        <v>6335</v>
      </c>
      <c r="F4259" s="6">
        <v>3059.79</v>
      </c>
      <c r="G4259" s="7">
        <v>40797</v>
      </c>
      <c r="H4259" s="7">
        <v>40826</v>
      </c>
      <c r="I4259" s="7">
        <v>50040</v>
      </c>
      <c r="J4259" s="5"/>
      <c r="K4259" s="5">
        <v>9434</v>
      </c>
      <c r="L4259" s="5" t="s">
        <v>1822</v>
      </c>
      <c r="M4259" s="5" t="s">
        <v>32</v>
      </c>
      <c r="N4259" s="5" t="s">
        <v>17</v>
      </c>
      <c r="O4259" s="5"/>
      <c r="P4259" s="5"/>
      <c r="Q4259" s="5"/>
    </row>
    <row r="4260" spans="1:17" x14ac:dyDescent="0.35">
      <c r="A4260" s="5" t="s">
        <v>17</v>
      </c>
      <c r="B4260" s="5" t="s">
        <v>18</v>
      </c>
      <c r="C4260" s="5" t="s">
        <v>22</v>
      </c>
      <c r="D4260" s="13">
        <v>6.89</v>
      </c>
      <c r="E4260" s="6">
        <v>8205</v>
      </c>
      <c r="F4260" s="6">
        <v>3963.0099999999998</v>
      </c>
      <c r="G4260" s="7">
        <v>40765</v>
      </c>
      <c r="H4260" s="7">
        <v>40906</v>
      </c>
      <c r="I4260" s="7">
        <v>50040</v>
      </c>
      <c r="J4260" s="5"/>
      <c r="K4260" s="5">
        <v>4554</v>
      </c>
      <c r="L4260" s="5" t="s">
        <v>7918</v>
      </c>
      <c r="M4260" s="5" t="s">
        <v>210</v>
      </c>
      <c r="N4260" s="5" t="s">
        <v>17</v>
      </c>
      <c r="O4260" s="5"/>
      <c r="P4260" s="5"/>
      <c r="Q4260" s="5"/>
    </row>
    <row r="4261" spans="1:17" x14ac:dyDescent="0.35">
      <c r="A4261" s="5" t="s">
        <v>17</v>
      </c>
      <c r="B4261" s="5" t="s">
        <v>18</v>
      </c>
      <c r="C4261" s="5" t="s">
        <v>22</v>
      </c>
      <c r="D4261" s="13">
        <v>6.89</v>
      </c>
      <c r="E4261" s="6">
        <v>6855</v>
      </c>
      <c r="F4261" s="6">
        <v>2515.8000000000002</v>
      </c>
      <c r="G4261" s="7">
        <v>39953</v>
      </c>
      <c r="H4261" s="7">
        <v>41619</v>
      </c>
      <c r="I4261" s="7">
        <v>50770</v>
      </c>
      <c r="J4261" s="5"/>
      <c r="K4261" s="5">
        <v>8357</v>
      </c>
      <c r="L4261" s="5" t="s">
        <v>10355</v>
      </c>
      <c r="M4261" s="5" t="s">
        <v>25</v>
      </c>
      <c r="N4261" s="5" t="s">
        <v>17</v>
      </c>
      <c r="O4261" s="5"/>
      <c r="P4261" s="5"/>
      <c r="Q4261" s="5"/>
    </row>
    <row r="4262" spans="1:17" x14ac:dyDescent="0.35">
      <c r="A4262" s="5" t="s">
        <v>17</v>
      </c>
      <c r="B4262" s="5" t="s">
        <v>18</v>
      </c>
      <c r="C4262" s="5" t="s">
        <v>22</v>
      </c>
      <c r="D4262" s="13">
        <v>6.9</v>
      </c>
      <c r="E4262" s="6">
        <v>7895</v>
      </c>
      <c r="F4262" s="6">
        <v>5921.25</v>
      </c>
      <c r="G4262" s="7">
        <v>39672</v>
      </c>
      <c r="H4262" s="7">
        <v>39801</v>
      </c>
      <c r="I4262" s="7">
        <v>48944</v>
      </c>
      <c r="J4262" s="5"/>
      <c r="K4262" s="5">
        <v>6652</v>
      </c>
      <c r="L4262" s="5" t="s">
        <v>829</v>
      </c>
      <c r="M4262" s="5" t="s">
        <v>42</v>
      </c>
      <c r="N4262" s="5" t="s">
        <v>17</v>
      </c>
      <c r="O4262" s="5"/>
      <c r="P4262" s="5"/>
      <c r="Q4262" s="5"/>
    </row>
    <row r="4263" spans="1:17" x14ac:dyDescent="0.35">
      <c r="A4263" s="5" t="s">
        <v>17</v>
      </c>
      <c r="B4263" s="5" t="s">
        <v>18</v>
      </c>
      <c r="C4263" s="5" t="s">
        <v>22</v>
      </c>
      <c r="D4263" s="13">
        <v>6.9</v>
      </c>
      <c r="E4263" s="6">
        <v>7161</v>
      </c>
      <c r="F4263" s="6">
        <v>5370.75</v>
      </c>
      <c r="G4263" s="7">
        <v>39570</v>
      </c>
      <c r="H4263" s="7">
        <v>39673</v>
      </c>
      <c r="I4263" s="7">
        <v>48944</v>
      </c>
      <c r="J4263" s="5"/>
      <c r="K4263" s="5">
        <v>3904</v>
      </c>
      <c r="L4263" s="5" t="s">
        <v>1597</v>
      </c>
      <c r="M4263" s="5" t="s">
        <v>76</v>
      </c>
      <c r="N4263" s="5" t="s">
        <v>17</v>
      </c>
      <c r="O4263" s="5"/>
      <c r="P4263" s="5"/>
      <c r="Q4263" s="5"/>
    </row>
    <row r="4264" spans="1:17" x14ac:dyDescent="0.35">
      <c r="A4264" s="5" t="s">
        <v>96</v>
      </c>
      <c r="B4264" s="5" t="s">
        <v>18</v>
      </c>
      <c r="C4264" s="5" t="s">
        <v>22</v>
      </c>
      <c r="D4264" s="13">
        <v>6.9</v>
      </c>
      <c r="E4264" s="6">
        <v>2616</v>
      </c>
      <c r="F4264" s="6">
        <v>1821.72</v>
      </c>
      <c r="G4264" s="7">
        <v>39925</v>
      </c>
      <c r="H4264" s="7">
        <v>40078</v>
      </c>
      <c r="I4264" s="7">
        <v>49309</v>
      </c>
      <c r="J4264" s="5"/>
      <c r="K4264" s="5">
        <v>6500</v>
      </c>
      <c r="L4264" s="5" t="s">
        <v>933</v>
      </c>
      <c r="M4264" s="5" t="s">
        <v>42</v>
      </c>
      <c r="N4264" s="5" t="s">
        <v>96</v>
      </c>
      <c r="O4264" s="5"/>
      <c r="P4264" s="5"/>
      <c r="Q4264" s="5"/>
    </row>
    <row r="4265" spans="1:17" x14ac:dyDescent="0.35">
      <c r="A4265" s="5" t="s">
        <v>17</v>
      </c>
      <c r="B4265" s="5" t="s">
        <v>18</v>
      </c>
      <c r="C4265" s="5" t="s">
        <v>22</v>
      </c>
      <c r="D4265" s="13">
        <v>6.9</v>
      </c>
      <c r="E4265" s="6">
        <v>7154</v>
      </c>
      <c r="F4265" s="6">
        <v>3455.4000000000005</v>
      </c>
      <c r="G4265" s="7">
        <v>40693</v>
      </c>
      <c r="H4265" s="7">
        <v>40774</v>
      </c>
      <c r="I4265" s="7">
        <v>50040</v>
      </c>
      <c r="J4265" s="5"/>
      <c r="K4265" s="5">
        <v>1355</v>
      </c>
      <c r="L4265" s="5" t="s">
        <v>3109</v>
      </c>
      <c r="M4265" s="5" t="s">
        <v>21</v>
      </c>
      <c r="N4265" s="5" t="s">
        <v>17</v>
      </c>
      <c r="O4265" s="5"/>
      <c r="P4265" s="5"/>
      <c r="Q4265" s="5"/>
    </row>
    <row r="4266" spans="1:17" x14ac:dyDescent="0.35">
      <c r="A4266" s="5" t="s">
        <v>17</v>
      </c>
      <c r="B4266" s="5" t="s">
        <v>18</v>
      </c>
      <c r="C4266" s="5" t="s">
        <v>22</v>
      </c>
      <c r="D4266" s="13">
        <v>6.9</v>
      </c>
      <c r="E4266" s="6">
        <v>7381</v>
      </c>
      <c r="F4266" s="6">
        <v>3565.0400000000004</v>
      </c>
      <c r="G4266" s="7">
        <v>39570</v>
      </c>
      <c r="H4266" s="7">
        <v>40872</v>
      </c>
      <c r="I4266" s="7">
        <v>50040</v>
      </c>
      <c r="J4266" s="5"/>
      <c r="K4266" s="5">
        <v>1727</v>
      </c>
      <c r="L4266" s="5" t="s">
        <v>4037</v>
      </c>
      <c r="M4266" s="5" t="s">
        <v>55</v>
      </c>
      <c r="N4266" s="5" t="s">
        <v>17</v>
      </c>
      <c r="O4266" s="5"/>
      <c r="P4266" s="5"/>
      <c r="Q4266" s="5"/>
    </row>
    <row r="4267" spans="1:17" x14ac:dyDescent="0.35">
      <c r="A4267" s="5" t="s">
        <v>17</v>
      </c>
      <c r="B4267" s="5" t="s">
        <v>18</v>
      </c>
      <c r="C4267" s="5" t="s">
        <v>22</v>
      </c>
      <c r="D4267" s="13">
        <v>6.9</v>
      </c>
      <c r="E4267" s="6">
        <v>6641</v>
      </c>
      <c r="F4267" s="6">
        <v>4230.33</v>
      </c>
      <c r="G4267" s="7">
        <v>40158</v>
      </c>
      <c r="H4267" s="7">
        <v>40072</v>
      </c>
      <c r="I4267" s="7">
        <v>49309</v>
      </c>
      <c r="J4267" s="5"/>
      <c r="K4267" s="5">
        <v>9032</v>
      </c>
      <c r="L4267" s="5" t="s">
        <v>2655</v>
      </c>
      <c r="M4267" s="5" t="s">
        <v>32</v>
      </c>
      <c r="N4267" s="5" t="s">
        <v>17</v>
      </c>
      <c r="O4267" s="5"/>
      <c r="P4267" s="5"/>
      <c r="Q4267" s="5"/>
    </row>
    <row r="4268" spans="1:17" x14ac:dyDescent="0.35">
      <c r="A4268" s="5" t="s">
        <v>17</v>
      </c>
      <c r="B4268" s="5" t="s">
        <v>18</v>
      </c>
      <c r="C4268" s="5" t="s">
        <v>19</v>
      </c>
      <c r="D4268" s="13">
        <v>6.9</v>
      </c>
      <c r="E4268" s="6">
        <v>8656</v>
      </c>
      <c r="F4268" s="6">
        <v>7790.4</v>
      </c>
      <c r="G4268" s="7">
        <v>39570</v>
      </c>
      <c r="H4268" s="7">
        <v>40119</v>
      </c>
      <c r="I4268" s="7">
        <v>49309</v>
      </c>
      <c r="J4268" s="5"/>
      <c r="K4268" s="5">
        <v>1509</v>
      </c>
      <c r="L4268" s="5" t="s">
        <v>4808</v>
      </c>
      <c r="M4268" s="5" t="s">
        <v>21</v>
      </c>
      <c r="N4268" s="5" t="s">
        <v>17</v>
      </c>
      <c r="O4268" s="5"/>
      <c r="P4268" s="5"/>
      <c r="Q4268" s="5"/>
    </row>
    <row r="4269" spans="1:17" x14ac:dyDescent="0.35">
      <c r="A4269" s="5" t="s">
        <v>17</v>
      </c>
      <c r="B4269" s="5" t="s">
        <v>18</v>
      </c>
      <c r="C4269" s="5" t="s">
        <v>22</v>
      </c>
      <c r="D4269" s="13">
        <v>6.9</v>
      </c>
      <c r="E4269" s="6">
        <v>7336</v>
      </c>
      <c r="F4269" s="6">
        <v>3257.1800000000003</v>
      </c>
      <c r="G4269" s="7">
        <v>39570</v>
      </c>
      <c r="H4269" s="7">
        <v>40967</v>
      </c>
      <c r="I4269" s="7">
        <v>50405</v>
      </c>
      <c r="J4269" s="5"/>
      <c r="K4269" s="5">
        <v>3098</v>
      </c>
      <c r="L4269" s="5" t="s">
        <v>5077</v>
      </c>
      <c r="M4269" s="5" t="s">
        <v>51</v>
      </c>
      <c r="N4269" s="5" t="s">
        <v>17</v>
      </c>
      <c r="O4269" s="5"/>
      <c r="P4269" s="5"/>
      <c r="Q4269" s="5"/>
    </row>
    <row r="4270" spans="1:17" x14ac:dyDescent="0.35">
      <c r="A4270" s="5" t="s">
        <v>17</v>
      </c>
      <c r="B4270" s="5" t="s">
        <v>18</v>
      </c>
      <c r="C4270" s="5" t="s">
        <v>22</v>
      </c>
      <c r="D4270" s="13">
        <v>6.9</v>
      </c>
      <c r="E4270" s="6">
        <v>6530</v>
      </c>
      <c r="F4270" s="6">
        <v>4015.97</v>
      </c>
      <c r="G4270" s="7">
        <v>40392</v>
      </c>
      <c r="H4270" s="7">
        <v>40382</v>
      </c>
      <c r="I4270" s="7">
        <v>49674</v>
      </c>
      <c r="J4270" s="5"/>
      <c r="K4270" s="5">
        <v>5408</v>
      </c>
      <c r="L4270" s="5" t="s">
        <v>5204</v>
      </c>
      <c r="M4270" s="5" t="s">
        <v>28</v>
      </c>
      <c r="N4270" s="5" t="s">
        <v>17</v>
      </c>
      <c r="O4270" s="5"/>
      <c r="P4270" s="5"/>
      <c r="Q4270" s="5"/>
    </row>
    <row r="4271" spans="1:17" x14ac:dyDescent="0.35">
      <c r="A4271" s="5" t="s">
        <v>96</v>
      </c>
      <c r="B4271" s="5" t="s">
        <v>18</v>
      </c>
      <c r="C4271" s="5" t="s">
        <v>19</v>
      </c>
      <c r="D4271" s="13">
        <v>6.9</v>
      </c>
      <c r="E4271" s="6">
        <v>6099</v>
      </c>
      <c r="F4271" s="6">
        <v>3610.6200000000003</v>
      </c>
      <c r="G4271" s="7">
        <v>40679</v>
      </c>
      <c r="H4271" s="7">
        <v>40829</v>
      </c>
      <c r="I4271" s="7">
        <v>50040</v>
      </c>
      <c r="J4271" s="5"/>
      <c r="K4271" s="5">
        <v>3773</v>
      </c>
      <c r="L4271" s="5" t="s">
        <v>1715</v>
      </c>
      <c r="M4271" s="5" t="s">
        <v>51</v>
      </c>
      <c r="N4271" s="5" t="s">
        <v>96</v>
      </c>
      <c r="O4271" s="5"/>
      <c r="P4271" s="5"/>
      <c r="Q4271" s="5"/>
    </row>
    <row r="4272" spans="1:17" x14ac:dyDescent="0.35">
      <c r="A4272" s="5" t="s">
        <v>17</v>
      </c>
      <c r="B4272" s="5" t="s">
        <v>18</v>
      </c>
      <c r="C4272" s="5" t="s">
        <v>19</v>
      </c>
      <c r="D4272" s="13">
        <v>6.9</v>
      </c>
      <c r="E4272" s="6">
        <v>6826</v>
      </c>
      <c r="F4272" s="6">
        <v>3331.1000000000004</v>
      </c>
      <c r="G4272" s="7">
        <v>39829</v>
      </c>
      <c r="H4272" s="7">
        <v>41033</v>
      </c>
      <c r="I4272" s="7">
        <v>50405</v>
      </c>
      <c r="J4272" s="5"/>
      <c r="K4272" s="5">
        <v>6877</v>
      </c>
      <c r="L4272" s="5" t="s">
        <v>5159</v>
      </c>
      <c r="M4272" s="5" t="s">
        <v>42</v>
      </c>
      <c r="N4272" s="5" t="s">
        <v>17</v>
      </c>
      <c r="O4272" s="5"/>
      <c r="P4272" s="5"/>
      <c r="Q4272" s="5"/>
    </row>
    <row r="4273" spans="1:17" x14ac:dyDescent="0.35">
      <c r="A4273" s="5" t="s">
        <v>17</v>
      </c>
      <c r="B4273" s="5" t="s">
        <v>18</v>
      </c>
      <c r="C4273" s="5" t="s">
        <v>22</v>
      </c>
      <c r="D4273" s="13">
        <v>6.9</v>
      </c>
      <c r="E4273" s="6">
        <v>7353</v>
      </c>
      <c r="F4273" s="6">
        <v>4632.3900000000003</v>
      </c>
      <c r="G4273" s="7">
        <v>39603</v>
      </c>
      <c r="H4273" s="7">
        <v>39554</v>
      </c>
      <c r="I4273" s="7">
        <v>48944</v>
      </c>
      <c r="J4273" s="5"/>
      <c r="K4273" s="5">
        <v>4614</v>
      </c>
      <c r="L4273" s="5" t="s">
        <v>2522</v>
      </c>
      <c r="M4273" s="5" t="s">
        <v>210</v>
      </c>
      <c r="N4273" s="5" t="s">
        <v>17</v>
      </c>
      <c r="O4273" s="5"/>
      <c r="P4273" s="5"/>
      <c r="Q4273" s="5"/>
    </row>
    <row r="4274" spans="1:17" x14ac:dyDescent="0.35">
      <c r="A4274" s="5" t="s">
        <v>17</v>
      </c>
      <c r="B4274" s="5" t="s">
        <v>18</v>
      </c>
      <c r="C4274" s="5" t="s">
        <v>22</v>
      </c>
      <c r="D4274" s="13">
        <v>6.9</v>
      </c>
      <c r="E4274" s="6">
        <v>6880</v>
      </c>
      <c r="F4274" s="6">
        <v>4231.2</v>
      </c>
      <c r="G4274" s="7">
        <v>40526</v>
      </c>
      <c r="H4274" s="7">
        <v>40527</v>
      </c>
      <c r="I4274" s="7">
        <v>49674</v>
      </c>
      <c r="J4274" s="5"/>
      <c r="K4274" s="5">
        <v>7000</v>
      </c>
      <c r="L4274" s="5" t="s">
        <v>1487</v>
      </c>
      <c r="M4274" s="5" t="s">
        <v>99</v>
      </c>
      <c r="N4274" s="5" t="s">
        <v>17</v>
      </c>
      <c r="O4274" s="5"/>
      <c r="P4274" s="5"/>
      <c r="Q4274" s="5"/>
    </row>
    <row r="4275" spans="1:17" x14ac:dyDescent="0.35">
      <c r="A4275" s="5" t="s">
        <v>96</v>
      </c>
      <c r="B4275" s="5" t="s">
        <v>18</v>
      </c>
      <c r="C4275" s="5" t="s">
        <v>22</v>
      </c>
      <c r="D4275" s="13">
        <v>6.9</v>
      </c>
      <c r="E4275" s="6">
        <v>5650</v>
      </c>
      <c r="F4275" s="6">
        <v>3226.32</v>
      </c>
      <c r="G4275" s="7">
        <v>39639</v>
      </c>
      <c r="H4275" s="7">
        <v>40316</v>
      </c>
      <c r="I4275" s="7">
        <v>49674</v>
      </c>
      <c r="J4275" s="5"/>
      <c r="K4275" s="5">
        <v>9113</v>
      </c>
      <c r="L4275" s="5" t="s">
        <v>5161</v>
      </c>
      <c r="M4275" s="5" t="s">
        <v>32</v>
      </c>
      <c r="N4275" s="5" t="s">
        <v>96</v>
      </c>
      <c r="O4275" s="5"/>
      <c r="P4275" s="5"/>
      <c r="Q4275" s="5"/>
    </row>
    <row r="4276" spans="1:17" x14ac:dyDescent="0.35">
      <c r="A4276" s="5" t="s">
        <v>17</v>
      </c>
      <c r="B4276" s="5" t="s">
        <v>18</v>
      </c>
      <c r="C4276" s="5" t="s">
        <v>22</v>
      </c>
      <c r="D4276" s="13">
        <v>6.9</v>
      </c>
      <c r="E4276" s="6">
        <v>6505</v>
      </c>
      <c r="F4276" s="6">
        <v>4878.75</v>
      </c>
      <c r="G4276" s="7">
        <v>39847</v>
      </c>
      <c r="H4276" s="7">
        <v>39860</v>
      </c>
      <c r="I4276" s="7">
        <v>49309</v>
      </c>
      <c r="J4276" s="5"/>
      <c r="K4276" s="5">
        <v>5210</v>
      </c>
      <c r="L4276" s="5" t="s">
        <v>1241</v>
      </c>
      <c r="M4276" s="5" t="s">
        <v>28</v>
      </c>
      <c r="N4276" s="5" t="s">
        <v>17</v>
      </c>
      <c r="O4276" s="5"/>
      <c r="P4276" s="5"/>
      <c r="Q4276" s="5"/>
    </row>
    <row r="4277" spans="1:17" x14ac:dyDescent="0.35">
      <c r="A4277" s="5" t="s">
        <v>17</v>
      </c>
      <c r="B4277" s="5" t="s">
        <v>18</v>
      </c>
      <c r="C4277" s="5" t="s">
        <v>22</v>
      </c>
      <c r="D4277" s="13">
        <v>6.9</v>
      </c>
      <c r="E4277" s="6">
        <v>7330</v>
      </c>
      <c r="F4277" s="6">
        <v>5497.5</v>
      </c>
      <c r="G4277" s="7">
        <v>39570</v>
      </c>
      <c r="H4277" s="7">
        <v>39676</v>
      </c>
      <c r="I4277" s="7">
        <v>48944</v>
      </c>
      <c r="J4277" s="5"/>
      <c r="K4277" s="5">
        <v>4571</v>
      </c>
      <c r="L4277" s="5" t="s">
        <v>7507</v>
      </c>
      <c r="M4277" s="5" t="s">
        <v>210</v>
      </c>
      <c r="N4277" s="5" t="s">
        <v>17</v>
      </c>
      <c r="O4277" s="5"/>
      <c r="P4277" s="5"/>
      <c r="Q4277" s="5"/>
    </row>
    <row r="4278" spans="1:17" x14ac:dyDescent="0.35">
      <c r="A4278" s="5" t="s">
        <v>17</v>
      </c>
      <c r="B4278" s="5" t="s">
        <v>18</v>
      </c>
      <c r="C4278" s="5" t="s">
        <v>22</v>
      </c>
      <c r="D4278" s="13">
        <v>6.9</v>
      </c>
      <c r="E4278" s="6">
        <v>7866</v>
      </c>
      <c r="F4278" s="6">
        <v>5899.5</v>
      </c>
      <c r="G4278" s="7">
        <v>39661</v>
      </c>
      <c r="H4278" s="7">
        <v>39918</v>
      </c>
      <c r="I4278" s="7">
        <v>49309</v>
      </c>
      <c r="J4278" s="5"/>
      <c r="K4278" s="5">
        <v>7000</v>
      </c>
      <c r="L4278" s="5" t="s">
        <v>1487</v>
      </c>
      <c r="M4278" s="5" t="s">
        <v>99</v>
      </c>
      <c r="N4278" s="5" t="s">
        <v>17</v>
      </c>
      <c r="O4278" s="5"/>
      <c r="P4278" s="5"/>
      <c r="Q4278" s="5"/>
    </row>
    <row r="4279" spans="1:17" x14ac:dyDescent="0.35">
      <c r="A4279" s="5" t="s">
        <v>17</v>
      </c>
      <c r="B4279" s="5" t="s">
        <v>18</v>
      </c>
      <c r="C4279" s="5" t="s">
        <v>22</v>
      </c>
      <c r="D4279" s="13">
        <v>6.9</v>
      </c>
      <c r="E4279" s="6">
        <v>6693</v>
      </c>
      <c r="F4279" s="6">
        <v>5019.75</v>
      </c>
      <c r="G4279" s="7">
        <v>39570</v>
      </c>
      <c r="H4279" s="7">
        <v>39962</v>
      </c>
      <c r="I4279" s="7">
        <v>49309</v>
      </c>
      <c r="J4279" s="5"/>
      <c r="K4279" s="5">
        <v>7000</v>
      </c>
      <c r="L4279" s="5" t="s">
        <v>1487</v>
      </c>
      <c r="M4279" s="5" t="s">
        <v>99</v>
      </c>
      <c r="N4279" s="5" t="s">
        <v>17</v>
      </c>
      <c r="O4279" s="5"/>
      <c r="P4279" s="5"/>
      <c r="Q4279" s="5"/>
    </row>
    <row r="4280" spans="1:17" x14ac:dyDescent="0.35">
      <c r="A4280" s="5" t="s">
        <v>17</v>
      </c>
      <c r="B4280" s="5" t="s">
        <v>18</v>
      </c>
      <c r="C4280" s="5" t="s">
        <v>19</v>
      </c>
      <c r="D4280" s="13">
        <v>6.9</v>
      </c>
      <c r="E4280" s="6">
        <v>7471.6</v>
      </c>
      <c r="F4280" s="6">
        <v>5514.0300000000007</v>
      </c>
      <c r="G4280" s="7">
        <v>39967</v>
      </c>
      <c r="H4280" s="7">
        <v>40382</v>
      </c>
      <c r="I4280" s="7">
        <v>49674</v>
      </c>
      <c r="J4280" s="5"/>
      <c r="K4280" s="5">
        <v>7551</v>
      </c>
      <c r="L4280" s="5" t="s">
        <v>5542</v>
      </c>
      <c r="M4280" s="5" t="s">
        <v>99</v>
      </c>
      <c r="N4280" s="5" t="s">
        <v>17</v>
      </c>
      <c r="O4280" s="5"/>
      <c r="P4280" s="5"/>
      <c r="Q4280" s="5"/>
    </row>
    <row r="4281" spans="1:17" x14ac:dyDescent="0.35">
      <c r="A4281" s="5" t="s">
        <v>17</v>
      </c>
      <c r="B4281" s="5" t="s">
        <v>18</v>
      </c>
      <c r="C4281" s="5" t="s">
        <v>22</v>
      </c>
      <c r="D4281" s="13">
        <v>6.9</v>
      </c>
      <c r="E4281" s="6">
        <v>7122</v>
      </c>
      <c r="F4281" s="6">
        <v>5341.5</v>
      </c>
      <c r="G4281" s="7">
        <v>39777</v>
      </c>
      <c r="H4281" s="7">
        <v>40052</v>
      </c>
      <c r="I4281" s="7">
        <v>49309</v>
      </c>
      <c r="J4281" s="5"/>
      <c r="K4281" s="5">
        <v>6102</v>
      </c>
      <c r="L4281" s="5" t="s">
        <v>1440</v>
      </c>
      <c r="M4281" s="5" t="s">
        <v>179</v>
      </c>
      <c r="N4281" s="5" t="s">
        <v>17</v>
      </c>
      <c r="O4281" s="5"/>
      <c r="P4281" s="5"/>
      <c r="Q4281" s="5"/>
    </row>
    <row r="4282" spans="1:17" x14ac:dyDescent="0.35">
      <c r="A4282" s="5" t="s">
        <v>17</v>
      </c>
      <c r="B4282" s="5" t="s">
        <v>18</v>
      </c>
      <c r="C4282" s="5" t="s">
        <v>19</v>
      </c>
      <c r="D4282" s="13">
        <v>6.9</v>
      </c>
      <c r="E4282" s="6">
        <v>4765</v>
      </c>
      <c r="F4282" s="6">
        <v>3516.57</v>
      </c>
      <c r="G4282" s="7">
        <v>40054</v>
      </c>
      <c r="H4282" s="7">
        <v>40225</v>
      </c>
      <c r="I4282" s="7">
        <v>49674</v>
      </c>
      <c r="J4282" s="5"/>
      <c r="K4282" s="5">
        <v>5630</v>
      </c>
      <c r="L4282" s="5" t="s">
        <v>1161</v>
      </c>
      <c r="M4282" s="5" t="s">
        <v>28</v>
      </c>
      <c r="N4282" s="5" t="s">
        <v>17</v>
      </c>
      <c r="O4282" s="5"/>
      <c r="P4282" s="5"/>
      <c r="Q4282" s="5"/>
    </row>
    <row r="4283" spans="1:17" x14ac:dyDescent="0.35">
      <c r="A4283" s="5" t="s">
        <v>17</v>
      </c>
      <c r="B4283" s="5" t="s">
        <v>18</v>
      </c>
      <c r="C4283" s="5" t="s">
        <v>19</v>
      </c>
      <c r="D4283" s="13">
        <v>6.9</v>
      </c>
      <c r="E4283" s="6">
        <v>7354</v>
      </c>
      <c r="F4283" s="6">
        <v>4353.5600000000004</v>
      </c>
      <c r="G4283" s="7">
        <v>39651</v>
      </c>
      <c r="H4283" s="7">
        <v>40907</v>
      </c>
      <c r="I4283" s="7">
        <v>50040</v>
      </c>
      <c r="J4283" s="5"/>
      <c r="K4283" s="5">
        <v>6722</v>
      </c>
      <c r="L4283" s="5" t="s">
        <v>8636</v>
      </c>
      <c r="M4283" s="5" t="s">
        <v>42</v>
      </c>
      <c r="N4283" s="5" t="s">
        <v>17</v>
      </c>
      <c r="O4283" s="5"/>
      <c r="P4283" s="5"/>
      <c r="Q4283" s="5"/>
    </row>
    <row r="4284" spans="1:17" x14ac:dyDescent="0.35">
      <c r="A4284" s="5" t="s">
        <v>17</v>
      </c>
      <c r="B4284" s="5" t="s">
        <v>18</v>
      </c>
      <c r="C4284" s="5" t="s">
        <v>22</v>
      </c>
      <c r="D4284" s="13">
        <v>6.9</v>
      </c>
      <c r="E4284" s="6">
        <v>8114</v>
      </c>
      <c r="F4284" s="6">
        <v>4990.1099999999997</v>
      </c>
      <c r="G4284" s="7">
        <v>40269</v>
      </c>
      <c r="H4284" s="7">
        <v>40380</v>
      </c>
      <c r="I4284" s="7">
        <v>49674</v>
      </c>
      <c r="J4284" s="5"/>
      <c r="K4284" s="5">
        <v>4500</v>
      </c>
      <c r="L4284" s="5" t="s">
        <v>2295</v>
      </c>
      <c r="M4284" s="5" t="s">
        <v>210</v>
      </c>
      <c r="N4284" s="5" t="s">
        <v>17</v>
      </c>
      <c r="O4284" s="5"/>
      <c r="P4284" s="5"/>
      <c r="Q4284" s="5"/>
    </row>
    <row r="4285" spans="1:17" x14ac:dyDescent="0.35">
      <c r="A4285" s="5" t="s">
        <v>17</v>
      </c>
      <c r="B4285" s="5" t="s">
        <v>18</v>
      </c>
      <c r="C4285" s="5" t="s">
        <v>19</v>
      </c>
      <c r="D4285" s="13">
        <v>6.9</v>
      </c>
      <c r="E4285" s="6">
        <v>6658</v>
      </c>
      <c r="F4285" s="6">
        <v>4913.6000000000004</v>
      </c>
      <c r="G4285" s="7">
        <v>40411</v>
      </c>
      <c r="H4285" s="7">
        <v>40536</v>
      </c>
      <c r="I4285" s="7">
        <v>49674</v>
      </c>
      <c r="J4285" s="5"/>
      <c r="K4285" s="5">
        <v>8617</v>
      </c>
      <c r="L4285" s="5" t="s">
        <v>1734</v>
      </c>
      <c r="M4285" s="5" t="s">
        <v>53</v>
      </c>
      <c r="N4285" s="5" t="s">
        <v>17</v>
      </c>
      <c r="O4285" s="5"/>
      <c r="P4285" s="5"/>
      <c r="Q4285" s="5"/>
    </row>
    <row r="4286" spans="1:17" x14ac:dyDescent="0.35">
      <c r="A4286" s="5" t="s">
        <v>17</v>
      </c>
      <c r="B4286" s="5" t="s">
        <v>18</v>
      </c>
      <c r="C4286" s="5" t="s">
        <v>22</v>
      </c>
      <c r="D4286" s="13">
        <v>6.9</v>
      </c>
      <c r="E4286" s="6">
        <v>7822</v>
      </c>
      <c r="F4286" s="6">
        <v>5866.5</v>
      </c>
      <c r="G4286" s="7">
        <v>40129</v>
      </c>
      <c r="H4286" s="7">
        <v>40128</v>
      </c>
      <c r="I4286" s="7">
        <v>49309</v>
      </c>
      <c r="J4286" s="5"/>
      <c r="K4286" s="5">
        <v>3280</v>
      </c>
      <c r="L4286" s="5" t="s">
        <v>6087</v>
      </c>
      <c r="M4286" s="5" t="s">
        <v>55</v>
      </c>
      <c r="N4286" s="5" t="s">
        <v>17</v>
      </c>
      <c r="O4286" s="5"/>
      <c r="P4286" s="5"/>
      <c r="Q4286" s="5"/>
    </row>
    <row r="4287" spans="1:17" x14ac:dyDescent="0.35">
      <c r="A4287" s="5" t="s">
        <v>96</v>
      </c>
      <c r="B4287" s="5" t="s">
        <v>18</v>
      </c>
      <c r="C4287" s="5" t="s">
        <v>19</v>
      </c>
      <c r="D4287" s="13">
        <v>6.9</v>
      </c>
      <c r="E4287" s="6">
        <v>5422</v>
      </c>
      <c r="F4287" s="6">
        <v>4879.7999999999993</v>
      </c>
      <c r="G4287" s="7">
        <v>39856</v>
      </c>
      <c r="H4287" s="7">
        <v>39892</v>
      </c>
      <c r="I4287" s="7">
        <v>49309</v>
      </c>
      <c r="J4287" s="5"/>
      <c r="K4287" s="5">
        <v>9426</v>
      </c>
      <c r="L4287" s="5" t="s">
        <v>2061</v>
      </c>
      <c r="M4287" s="5" t="s">
        <v>189</v>
      </c>
      <c r="N4287" s="5" t="s">
        <v>96</v>
      </c>
      <c r="O4287" s="5"/>
      <c r="P4287" s="5"/>
      <c r="Q4287" s="5"/>
    </row>
    <row r="4288" spans="1:17" x14ac:dyDescent="0.35">
      <c r="A4288" s="5" t="s">
        <v>17</v>
      </c>
      <c r="B4288" s="5" t="s">
        <v>18</v>
      </c>
      <c r="C4288" s="5" t="s">
        <v>22</v>
      </c>
      <c r="D4288" s="13">
        <v>6.9</v>
      </c>
      <c r="E4288" s="6">
        <v>8579</v>
      </c>
      <c r="F4288" s="6">
        <v>6434.25</v>
      </c>
      <c r="G4288" s="7">
        <v>39570</v>
      </c>
      <c r="H4288" s="7">
        <v>40129</v>
      </c>
      <c r="I4288" s="7">
        <v>49309</v>
      </c>
      <c r="J4288" s="5"/>
      <c r="K4288" s="5">
        <v>1417</v>
      </c>
      <c r="L4288" s="5" t="s">
        <v>1942</v>
      </c>
      <c r="M4288" s="5" t="s">
        <v>21</v>
      </c>
      <c r="N4288" s="5" t="s">
        <v>17</v>
      </c>
      <c r="O4288" s="5"/>
      <c r="P4288" s="5"/>
      <c r="Q4288" s="5"/>
    </row>
    <row r="4289" spans="1:17" x14ac:dyDescent="0.35">
      <c r="A4289" s="5" t="s">
        <v>17</v>
      </c>
      <c r="B4289" s="5" t="s">
        <v>18</v>
      </c>
      <c r="C4289" s="5" t="s">
        <v>22</v>
      </c>
      <c r="D4289" s="13">
        <v>6.9</v>
      </c>
      <c r="E4289" s="6">
        <v>7880</v>
      </c>
      <c r="F4289" s="6">
        <v>5910.0000000000018</v>
      </c>
      <c r="G4289" s="7">
        <v>39734</v>
      </c>
      <c r="H4289" s="7">
        <v>39734</v>
      </c>
      <c r="I4289" s="7">
        <v>48944</v>
      </c>
      <c r="J4289" s="5"/>
      <c r="K4289" s="5">
        <v>5612</v>
      </c>
      <c r="L4289" s="5" t="s">
        <v>3331</v>
      </c>
      <c r="M4289" s="5" t="s">
        <v>28</v>
      </c>
      <c r="N4289" s="5" t="s">
        <v>17</v>
      </c>
      <c r="O4289" s="5"/>
      <c r="P4289" s="5"/>
      <c r="Q4289" s="5"/>
    </row>
    <row r="4290" spans="1:17" x14ac:dyDescent="0.35">
      <c r="A4290" s="5" t="s">
        <v>17</v>
      </c>
      <c r="B4290" s="5" t="s">
        <v>18</v>
      </c>
      <c r="C4290" s="5" t="s">
        <v>19</v>
      </c>
      <c r="D4290" s="13">
        <v>6.9</v>
      </c>
      <c r="E4290" s="6">
        <v>9506</v>
      </c>
      <c r="F4290" s="6">
        <v>4638.92</v>
      </c>
      <c r="G4290" s="7">
        <v>39944</v>
      </c>
      <c r="H4290" s="7">
        <v>41136</v>
      </c>
      <c r="I4290" s="7">
        <v>50405</v>
      </c>
      <c r="J4290" s="5"/>
      <c r="K4290" s="5">
        <v>3652</v>
      </c>
      <c r="L4290" s="5" t="s">
        <v>521</v>
      </c>
      <c r="M4290" s="5" t="s">
        <v>51</v>
      </c>
      <c r="N4290" s="5" t="s">
        <v>17</v>
      </c>
      <c r="O4290" s="5"/>
      <c r="P4290" s="5"/>
      <c r="Q4290" s="5"/>
    </row>
    <row r="4291" spans="1:17" x14ac:dyDescent="0.35">
      <c r="A4291" s="5" t="s">
        <v>17</v>
      </c>
      <c r="B4291" s="5" t="s">
        <v>18</v>
      </c>
      <c r="C4291" s="5" t="s">
        <v>22</v>
      </c>
      <c r="D4291" s="13">
        <v>6.9</v>
      </c>
      <c r="E4291" s="6">
        <v>8021.28</v>
      </c>
      <c r="F4291" s="6">
        <v>3874.27</v>
      </c>
      <c r="G4291" s="7">
        <v>40854</v>
      </c>
      <c r="H4291" s="7">
        <v>40886</v>
      </c>
      <c r="I4291" s="7">
        <v>50040</v>
      </c>
      <c r="J4291" s="5"/>
      <c r="K4291" s="5">
        <v>9450</v>
      </c>
      <c r="L4291" s="5" t="s">
        <v>926</v>
      </c>
      <c r="M4291" s="5" t="s">
        <v>32</v>
      </c>
      <c r="N4291" s="5" t="s">
        <v>17</v>
      </c>
      <c r="O4291" s="5"/>
      <c r="P4291" s="5"/>
      <c r="Q4291" s="5"/>
    </row>
    <row r="4292" spans="1:17" x14ac:dyDescent="0.35">
      <c r="A4292" s="5" t="s">
        <v>96</v>
      </c>
      <c r="B4292" s="5" t="s">
        <v>18</v>
      </c>
      <c r="C4292" s="5" t="s">
        <v>22</v>
      </c>
      <c r="D4292" s="13">
        <v>6.9</v>
      </c>
      <c r="E4292" s="6">
        <v>7208</v>
      </c>
      <c r="F4292" s="6">
        <v>4115.99</v>
      </c>
      <c r="G4292" s="7">
        <v>40360</v>
      </c>
      <c r="H4292" s="7">
        <v>40466</v>
      </c>
      <c r="I4292" s="7">
        <v>49674</v>
      </c>
      <c r="J4292" s="5"/>
      <c r="K4292" s="5">
        <v>8942</v>
      </c>
      <c r="L4292" s="5" t="s">
        <v>3656</v>
      </c>
      <c r="M4292" s="5" t="s">
        <v>53</v>
      </c>
      <c r="N4292" s="5" t="s">
        <v>96</v>
      </c>
      <c r="O4292" s="5"/>
      <c r="P4292" s="5"/>
      <c r="Q4292" s="5"/>
    </row>
    <row r="4293" spans="1:17" x14ac:dyDescent="0.35">
      <c r="A4293" s="5" t="s">
        <v>17</v>
      </c>
      <c r="B4293" s="5" t="s">
        <v>18</v>
      </c>
      <c r="C4293" s="5" t="s">
        <v>22</v>
      </c>
      <c r="D4293" s="13">
        <v>6.9</v>
      </c>
      <c r="E4293" s="6">
        <v>4621</v>
      </c>
      <c r="F4293" s="6">
        <v>2462.9900000000002</v>
      </c>
      <c r="G4293" s="7">
        <v>39570</v>
      </c>
      <c r="H4293" s="7">
        <v>40053</v>
      </c>
      <c r="I4293" s="7">
        <v>49309</v>
      </c>
      <c r="J4293" s="5"/>
      <c r="K4293" s="5">
        <v>3204</v>
      </c>
      <c r="L4293" s="5" t="s">
        <v>501</v>
      </c>
      <c r="M4293" s="5" t="s">
        <v>51</v>
      </c>
      <c r="N4293" s="5" t="s">
        <v>17</v>
      </c>
      <c r="O4293" s="5"/>
      <c r="P4293" s="5"/>
      <c r="Q4293" s="5"/>
    </row>
    <row r="4294" spans="1:17" x14ac:dyDescent="0.35">
      <c r="A4294" s="5" t="s">
        <v>17</v>
      </c>
      <c r="B4294" s="5" t="s">
        <v>18</v>
      </c>
      <c r="C4294" s="5" t="s">
        <v>22</v>
      </c>
      <c r="D4294" s="13">
        <v>6.9</v>
      </c>
      <c r="E4294" s="6">
        <v>6969</v>
      </c>
      <c r="F4294" s="6">
        <v>3366.0299999999997</v>
      </c>
      <c r="G4294" s="7">
        <v>40632</v>
      </c>
      <c r="H4294" s="7">
        <v>40741</v>
      </c>
      <c r="I4294" s="7">
        <v>50040</v>
      </c>
      <c r="J4294" s="5"/>
      <c r="K4294" s="5">
        <v>8877</v>
      </c>
      <c r="L4294" s="5" t="s">
        <v>1539</v>
      </c>
      <c r="M4294" s="5" t="s">
        <v>32</v>
      </c>
      <c r="N4294" s="5" t="s">
        <v>17</v>
      </c>
      <c r="O4294" s="5"/>
      <c r="P4294" s="5"/>
      <c r="Q4294" s="5"/>
    </row>
    <row r="4295" spans="1:17" x14ac:dyDescent="0.35">
      <c r="A4295" s="5" t="s">
        <v>17</v>
      </c>
      <c r="B4295" s="5" t="s">
        <v>18</v>
      </c>
      <c r="C4295" s="5" t="s">
        <v>22</v>
      </c>
      <c r="D4295" s="13">
        <v>6.9</v>
      </c>
      <c r="E4295" s="6">
        <v>7500.6980000000003</v>
      </c>
      <c r="F4295" s="6">
        <v>5625.5199999999986</v>
      </c>
      <c r="G4295" s="7">
        <v>39787</v>
      </c>
      <c r="H4295" s="7">
        <v>40175</v>
      </c>
      <c r="I4295" s="7">
        <v>49309</v>
      </c>
      <c r="J4295" s="5"/>
      <c r="K4295" s="5">
        <v>6044</v>
      </c>
      <c r="L4295" s="5" t="s">
        <v>7509</v>
      </c>
      <c r="M4295" s="5" t="s">
        <v>179</v>
      </c>
      <c r="N4295" s="5" t="s">
        <v>17</v>
      </c>
      <c r="O4295" s="5"/>
      <c r="P4295" s="5"/>
      <c r="Q4295" s="5"/>
    </row>
    <row r="4296" spans="1:17" x14ac:dyDescent="0.35">
      <c r="A4296" s="5" t="s">
        <v>17</v>
      </c>
      <c r="B4296" s="5" t="s">
        <v>18</v>
      </c>
      <c r="C4296" s="5" t="s">
        <v>22</v>
      </c>
      <c r="D4296" s="13">
        <v>6.9</v>
      </c>
      <c r="E4296" s="6">
        <v>8834</v>
      </c>
      <c r="F4296" s="6">
        <v>6625.5</v>
      </c>
      <c r="G4296" s="7">
        <v>39570</v>
      </c>
      <c r="H4296" s="7">
        <v>39350</v>
      </c>
      <c r="I4296" s="7">
        <v>48579</v>
      </c>
      <c r="J4296" s="5"/>
      <c r="K4296" s="5">
        <v>8474</v>
      </c>
      <c r="L4296" s="5" t="s">
        <v>10595</v>
      </c>
      <c r="M4296" s="5" t="s">
        <v>53</v>
      </c>
      <c r="N4296" s="5" t="s">
        <v>17</v>
      </c>
      <c r="O4296" s="5"/>
      <c r="P4296" s="5"/>
      <c r="Q4296" s="5"/>
    </row>
    <row r="4297" spans="1:17" x14ac:dyDescent="0.35">
      <c r="A4297" s="5" t="s">
        <v>17</v>
      </c>
      <c r="B4297" s="5" t="s">
        <v>18</v>
      </c>
      <c r="C4297" s="5" t="s">
        <v>22</v>
      </c>
      <c r="D4297" s="13">
        <v>6.9</v>
      </c>
      <c r="E4297" s="6">
        <v>6915</v>
      </c>
      <c r="F4297" s="6">
        <v>5186.25</v>
      </c>
      <c r="G4297" s="7">
        <v>39570</v>
      </c>
      <c r="H4297" s="7">
        <v>40050</v>
      </c>
      <c r="I4297" s="7">
        <v>49309</v>
      </c>
      <c r="J4297" s="5"/>
      <c r="K4297" s="5">
        <v>9107</v>
      </c>
      <c r="L4297" s="5" t="s">
        <v>5800</v>
      </c>
      <c r="M4297" s="5" t="s">
        <v>189</v>
      </c>
      <c r="N4297" s="5" t="s">
        <v>17</v>
      </c>
      <c r="O4297" s="5"/>
      <c r="P4297" s="5"/>
      <c r="Q4297" s="5"/>
    </row>
    <row r="4298" spans="1:17" x14ac:dyDescent="0.35">
      <c r="A4298" s="5" t="s">
        <v>17</v>
      </c>
      <c r="B4298" s="5" t="s">
        <v>18</v>
      </c>
      <c r="C4298" s="5" t="s">
        <v>22</v>
      </c>
      <c r="D4298" s="13">
        <v>6.9</v>
      </c>
      <c r="E4298" s="6">
        <v>6973</v>
      </c>
      <c r="F4298" s="6">
        <v>5229.7500000000009</v>
      </c>
      <c r="G4298" s="7">
        <v>39570</v>
      </c>
      <c r="H4298" s="7">
        <v>39594</v>
      </c>
      <c r="I4298" s="7">
        <v>48944</v>
      </c>
      <c r="J4298" s="5"/>
      <c r="K4298" s="5">
        <v>3930</v>
      </c>
      <c r="L4298" s="5" t="s">
        <v>3599</v>
      </c>
      <c r="M4298" s="5" t="s">
        <v>76</v>
      </c>
      <c r="N4298" s="5" t="s">
        <v>17</v>
      </c>
      <c r="O4298" s="5"/>
      <c r="P4298" s="5"/>
      <c r="Q4298" s="5"/>
    </row>
    <row r="4299" spans="1:17" x14ac:dyDescent="0.35">
      <c r="A4299" s="5" t="s">
        <v>17</v>
      </c>
      <c r="B4299" s="5" t="s">
        <v>18</v>
      </c>
      <c r="C4299" s="5" t="s">
        <v>22</v>
      </c>
      <c r="D4299" s="13">
        <v>6.9</v>
      </c>
      <c r="E4299" s="6">
        <v>7628</v>
      </c>
      <c r="F4299" s="6">
        <v>5721</v>
      </c>
      <c r="G4299" s="7">
        <v>39569</v>
      </c>
      <c r="H4299" s="7">
        <v>39648</v>
      </c>
      <c r="I4299" s="7">
        <v>48944</v>
      </c>
      <c r="J4299" s="5"/>
      <c r="K4299" s="5">
        <v>3148</v>
      </c>
      <c r="L4299" s="5" t="s">
        <v>4355</v>
      </c>
      <c r="M4299" s="5" t="s">
        <v>51</v>
      </c>
      <c r="N4299" s="5" t="s">
        <v>17</v>
      </c>
      <c r="O4299" s="5"/>
      <c r="P4299" s="5"/>
      <c r="Q4299" s="5"/>
    </row>
    <row r="4300" spans="1:17" x14ac:dyDescent="0.35">
      <c r="A4300" s="5" t="s">
        <v>17</v>
      </c>
      <c r="B4300" s="5" t="s">
        <v>18</v>
      </c>
      <c r="C4300" s="5" t="s">
        <v>19</v>
      </c>
      <c r="D4300" s="13">
        <v>6.91</v>
      </c>
      <c r="E4300" s="6">
        <v>8164.2149999999992</v>
      </c>
      <c r="F4300" s="6">
        <v>6082.3600000000015</v>
      </c>
      <c r="G4300" s="7">
        <v>39927</v>
      </c>
      <c r="H4300" s="7">
        <v>40035</v>
      </c>
      <c r="I4300" s="7">
        <v>49309</v>
      </c>
      <c r="J4300" s="5"/>
      <c r="K4300" s="5">
        <v>4153</v>
      </c>
      <c r="L4300" s="5" t="s">
        <v>2752</v>
      </c>
      <c r="M4300" s="5" t="s">
        <v>344</v>
      </c>
      <c r="N4300" s="5" t="s">
        <v>17</v>
      </c>
      <c r="O4300" s="5"/>
      <c r="P4300" s="5"/>
      <c r="Q4300" s="5"/>
    </row>
    <row r="4301" spans="1:17" x14ac:dyDescent="0.35">
      <c r="A4301" s="5" t="s">
        <v>17</v>
      </c>
      <c r="B4301" s="5" t="s">
        <v>18</v>
      </c>
      <c r="C4301" s="5" t="s">
        <v>22</v>
      </c>
      <c r="D4301" s="13">
        <v>6.91</v>
      </c>
      <c r="E4301" s="6">
        <v>7805</v>
      </c>
      <c r="F4301" s="6">
        <v>3832.25</v>
      </c>
      <c r="G4301" s="7">
        <v>39570</v>
      </c>
      <c r="H4301" s="7">
        <v>39773</v>
      </c>
      <c r="I4301" s="7">
        <v>48944</v>
      </c>
      <c r="J4301" s="5"/>
      <c r="K4301" s="5">
        <v>3652</v>
      </c>
      <c r="L4301" s="5" t="s">
        <v>521</v>
      </c>
      <c r="M4301" s="5" t="s">
        <v>51</v>
      </c>
      <c r="N4301" s="5" t="s">
        <v>17</v>
      </c>
      <c r="O4301" s="5"/>
      <c r="P4301" s="5"/>
      <c r="Q4301" s="5"/>
    </row>
    <row r="4302" spans="1:17" x14ac:dyDescent="0.35">
      <c r="A4302" s="5" t="s">
        <v>17</v>
      </c>
      <c r="B4302" s="5" t="s">
        <v>18</v>
      </c>
      <c r="C4302" s="5" t="s">
        <v>22</v>
      </c>
      <c r="D4302" s="13">
        <v>6.96</v>
      </c>
      <c r="E4302" s="6">
        <v>5389</v>
      </c>
      <c r="F4302" s="6">
        <v>2150.2200000000003</v>
      </c>
      <c r="G4302" s="7">
        <v>40689</v>
      </c>
      <c r="H4302" s="7">
        <v>41135</v>
      </c>
      <c r="I4302" s="7">
        <v>50405</v>
      </c>
      <c r="J4302" s="5"/>
      <c r="K4302" s="5">
        <v>8105</v>
      </c>
      <c r="L4302" s="5" t="s">
        <v>2591</v>
      </c>
      <c r="M4302" s="5" t="s">
        <v>53</v>
      </c>
      <c r="N4302" s="5" t="s">
        <v>17</v>
      </c>
      <c r="O4302" s="5"/>
      <c r="P4302" s="5"/>
      <c r="Q4302" s="5"/>
    </row>
    <row r="4303" spans="1:17" x14ac:dyDescent="0.35">
      <c r="A4303" s="5" t="s">
        <v>17</v>
      </c>
      <c r="B4303" s="5" t="s">
        <v>18</v>
      </c>
      <c r="C4303" s="5" t="s">
        <v>22</v>
      </c>
      <c r="D4303" s="13">
        <v>6.96</v>
      </c>
      <c r="E4303" s="6">
        <v>8396</v>
      </c>
      <c r="F4303" s="6">
        <v>4055.28</v>
      </c>
      <c r="G4303" s="7">
        <v>40747</v>
      </c>
      <c r="H4303" s="7">
        <v>40856</v>
      </c>
      <c r="I4303" s="7">
        <v>50040</v>
      </c>
      <c r="J4303" s="5"/>
      <c r="K4303" s="5">
        <v>9462</v>
      </c>
      <c r="L4303" s="5" t="s">
        <v>5798</v>
      </c>
      <c r="M4303" s="5" t="s">
        <v>32</v>
      </c>
      <c r="N4303" s="5" t="s">
        <v>17</v>
      </c>
      <c r="O4303" s="5"/>
      <c r="P4303" s="5"/>
      <c r="Q4303" s="5"/>
    </row>
    <row r="4304" spans="1:17" x14ac:dyDescent="0.35">
      <c r="A4304" s="5" t="s">
        <v>96</v>
      </c>
      <c r="B4304" s="5" t="s">
        <v>18</v>
      </c>
      <c r="C4304" s="5" t="s">
        <v>22</v>
      </c>
      <c r="D4304" s="13">
        <v>6.96</v>
      </c>
      <c r="E4304" s="6">
        <v>7284.2160000000003</v>
      </c>
      <c r="F4304" s="6">
        <v>3518.2799999999988</v>
      </c>
      <c r="G4304" s="7">
        <v>40714</v>
      </c>
      <c r="H4304" s="7">
        <v>40900</v>
      </c>
      <c r="I4304" s="7">
        <v>50040</v>
      </c>
      <c r="J4304" s="5"/>
      <c r="K4304" s="5">
        <v>8400</v>
      </c>
      <c r="L4304" s="5" t="s">
        <v>272</v>
      </c>
      <c r="M4304" s="5" t="s">
        <v>53</v>
      </c>
      <c r="N4304" s="5" t="s">
        <v>96</v>
      </c>
      <c r="O4304" s="5"/>
      <c r="P4304" s="5"/>
      <c r="Q4304" s="5"/>
    </row>
    <row r="4305" spans="1:17" hidden="1" x14ac:dyDescent="0.35">
      <c r="A4305" s="5" t="s">
        <v>96</v>
      </c>
      <c r="B4305" s="5" t="s">
        <v>90</v>
      </c>
      <c r="C4305" s="5"/>
      <c r="D4305" s="13">
        <v>7</v>
      </c>
      <c r="E4305" s="6">
        <v>10673</v>
      </c>
      <c r="F4305" s="6">
        <v>2134.6</v>
      </c>
      <c r="G4305" s="7">
        <v>39603</v>
      </c>
      <c r="H4305" s="7">
        <v>39212</v>
      </c>
      <c r="I4305" s="7">
        <v>46752</v>
      </c>
      <c r="J4305" s="5"/>
      <c r="K4305" s="5">
        <v>2718</v>
      </c>
      <c r="L4305" s="5" t="s">
        <v>860</v>
      </c>
      <c r="M4305" s="5" t="s">
        <v>38</v>
      </c>
      <c r="N4305" s="5" t="s">
        <v>96</v>
      </c>
      <c r="O4305" s="5"/>
      <c r="P4305" s="5"/>
      <c r="Q4305" s="5"/>
    </row>
    <row r="4306" spans="1:17" x14ac:dyDescent="0.35">
      <c r="A4306" s="5" t="s">
        <v>17</v>
      </c>
      <c r="B4306" s="5" t="s">
        <v>18</v>
      </c>
      <c r="C4306" s="5" t="s">
        <v>22</v>
      </c>
      <c r="D4306" s="13">
        <v>7</v>
      </c>
      <c r="E4306" s="6">
        <v>7407</v>
      </c>
      <c r="F4306" s="6">
        <v>5555.25</v>
      </c>
      <c r="G4306" s="7">
        <v>39680</v>
      </c>
      <c r="H4306" s="7">
        <v>39842</v>
      </c>
      <c r="I4306" s="7">
        <v>49309</v>
      </c>
      <c r="J4306" s="5"/>
      <c r="K4306" s="5">
        <v>6653</v>
      </c>
      <c r="L4306" s="5" t="s">
        <v>920</v>
      </c>
      <c r="M4306" s="5" t="s">
        <v>42</v>
      </c>
      <c r="N4306" s="5" t="s">
        <v>17</v>
      </c>
      <c r="O4306" s="5"/>
      <c r="P4306" s="5"/>
      <c r="Q4306" s="5"/>
    </row>
    <row r="4307" spans="1:17" x14ac:dyDescent="0.35">
      <c r="A4307" s="5" t="s">
        <v>17</v>
      </c>
      <c r="B4307" s="5" t="s">
        <v>18</v>
      </c>
      <c r="C4307" s="5" t="s">
        <v>22</v>
      </c>
      <c r="D4307" s="13">
        <v>7</v>
      </c>
      <c r="E4307" s="6">
        <v>8535</v>
      </c>
      <c r="F4307" s="6">
        <v>6401.25</v>
      </c>
      <c r="G4307" s="7">
        <v>39588</v>
      </c>
      <c r="H4307" s="7">
        <v>39395</v>
      </c>
      <c r="I4307" s="7">
        <v>48579</v>
      </c>
      <c r="J4307" s="5"/>
      <c r="K4307" s="5">
        <v>1081</v>
      </c>
      <c r="L4307" s="5" t="s">
        <v>1139</v>
      </c>
      <c r="M4307" s="5" t="s">
        <v>21</v>
      </c>
      <c r="N4307" s="5" t="s">
        <v>17</v>
      </c>
      <c r="O4307" s="5"/>
      <c r="P4307" s="5"/>
      <c r="Q4307" s="5"/>
    </row>
    <row r="4308" spans="1:17" hidden="1" x14ac:dyDescent="0.35">
      <c r="A4308" s="5" t="s">
        <v>17</v>
      </c>
      <c r="B4308" s="5" t="s">
        <v>81</v>
      </c>
      <c r="C4308" s="5" t="s">
        <v>125</v>
      </c>
      <c r="D4308" s="13">
        <v>7</v>
      </c>
      <c r="E4308" s="6">
        <v>26767.493999999999</v>
      </c>
      <c r="F4308" s="6">
        <v>8538.85</v>
      </c>
      <c r="G4308" s="7">
        <v>41430</v>
      </c>
      <c r="H4308" s="7">
        <v>41513</v>
      </c>
      <c r="I4308" s="7">
        <v>50770</v>
      </c>
      <c r="J4308" s="5"/>
      <c r="K4308" s="5">
        <v>9479</v>
      </c>
      <c r="L4308" s="5" t="s">
        <v>1225</v>
      </c>
      <c r="M4308" s="5" t="s">
        <v>32</v>
      </c>
      <c r="N4308" s="5" t="s">
        <v>17</v>
      </c>
      <c r="O4308" s="5"/>
      <c r="P4308" s="5"/>
      <c r="Q4308" s="5"/>
    </row>
    <row r="4309" spans="1:17" hidden="1" x14ac:dyDescent="0.35">
      <c r="A4309" s="5" t="s">
        <v>96</v>
      </c>
      <c r="B4309" s="5" t="s">
        <v>81</v>
      </c>
      <c r="C4309" s="5" t="s">
        <v>145</v>
      </c>
      <c r="D4309" s="13">
        <v>7</v>
      </c>
      <c r="E4309" s="6">
        <v>35350.300000000003</v>
      </c>
      <c r="F4309" s="6">
        <v>10995.680000000002</v>
      </c>
      <c r="G4309" s="7">
        <v>40529</v>
      </c>
      <c r="H4309" s="7">
        <v>40644</v>
      </c>
      <c r="I4309" s="7">
        <v>50040</v>
      </c>
      <c r="J4309" s="5"/>
      <c r="K4309" s="5">
        <v>9050</v>
      </c>
      <c r="L4309" s="5" t="s">
        <v>1228</v>
      </c>
      <c r="M4309" s="5" t="s">
        <v>318</v>
      </c>
      <c r="N4309" s="5" t="s">
        <v>96</v>
      </c>
      <c r="O4309" s="5"/>
      <c r="P4309" s="5"/>
      <c r="Q4309" s="5"/>
    </row>
    <row r="4310" spans="1:17" hidden="1" x14ac:dyDescent="0.35">
      <c r="A4310" s="5" t="s">
        <v>17</v>
      </c>
      <c r="B4310" s="5" t="s">
        <v>81</v>
      </c>
      <c r="C4310" s="5" t="s">
        <v>1262</v>
      </c>
      <c r="D4310" s="13">
        <v>7</v>
      </c>
      <c r="E4310" s="6">
        <v>39173</v>
      </c>
      <c r="F4310" s="6">
        <v>11947.759999999998</v>
      </c>
      <c r="G4310" s="7">
        <v>41618</v>
      </c>
      <c r="H4310" s="7">
        <v>41625</v>
      </c>
      <c r="I4310" s="7">
        <v>50770</v>
      </c>
      <c r="J4310" s="5"/>
      <c r="K4310" s="5">
        <v>3433</v>
      </c>
      <c r="L4310" s="5" t="s">
        <v>809</v>
      </c>
      <c r="M4310" s="5" t="s">
        <v>51</v>
      </c>
      <c r="N4310" s="5" t="s">
        <v>17</v>
      </c>
      <c r="O4310" s="5"/>
      <c r="P4310" s="5"/>
      <c r="Q4310" s="5"/>
    </row>
    <row r="4311" spans="1:17" hidden="1" x14ac:dyDescent="0.35">
      <c r="A4311" s="5" t="s">
        <v>96</v>
      </c>
      <c r="B4311" s="5" t="s">
        <v>81</v>
      </c>
      <c r="C4311" s="5" t="s">
        <v>82</v>
      </c>
      <c r="D4311" s="13">
        <v>7</v>
      </c>
      <c r="E4311" s="6">
        <v>7144.2190000000001</v>
      </c>
      <c r="F4311" s="6">
        <v>1079.6299999999999</v>
      </c>
      <c r="G4311" s="7">
        <v>39799</v>
      </c>
      <c r="H4311" s="7">
        <v>39752</v>
      </c>
      <c r="I4311" s="7">
        <v>48944</v>
      </c>
      <c r="J4311" s="5"/>
      <c r="K4311" s="5">
        <v>6147</v>
      </c>
      <c r="L4311" s="5" t="s">
        <v>1470</v>
      </c>
      <c r="M4311" s="5" t="s">
        <v>179</v>
      </c>
      <c r="N4311" s="5" t="s">
        <v>96</v>
      </c>
      <c r="O4311" s="5"/>
      <c r="P4311" s="5"/>
      <c r="Q4311" s="5"/>
    </row>
    <row r="4312" spans="1:17" hidden="1" x14ac:dyDescent="0.35">
      <c r="A4312" s="5" t="s">
        <v>96</v>
      </c>
      <c r="B4312" s="5" t="s">
        <v>81</v>
      </c>
      <c r="C4312" s="5" t="s">
        <v>82</v>
      </c>
      <c r="D4312" s="13">
        <v>7</v>
      </c>
      <c r="E4312" s="6">
        <v>33183</v>
      </c>
      <c r="F4312" s="6">
        <v>10783.699999999999</v>
      </c>
      <c r="G4312" s="7">
        <v>39570</v>
      </c>
      <c r="H4312" s="7">
        <v>39541</v>
      </c>
      <c r="I4312" s="7">
        <v>48944</v>
      </c>
      <c r="J4312" s="5"/>
      <c r="K4312" s="5">
        <v>7000</v>
      </c>
      <c r="L4312" s="5" t="s">
        <v>1487</v>
      </c>
      <c r="M4312" s="5" t="s">
        <v>99</v>
      </c>
      <c r="N4312" s="5" t="s">
        <v>96</v>
      </c>
      <c r="O4312" s="5"/>
      <c r="P4312" s="5"/>
      <c r="Q4312" s="5"/>
    </row>
    <row r="4313" spans="1:17" x14ac:dyDescent="0.35">
      <c r="A4313" s="5" t="s">
        <v>17</v>
      </c>
      <c r="B4313" s="5" t="s">
        <v>18</v>
      </c>
      <c r="C4313" s="5" t="s">
        <v>19</v>
      </c>
      <c r="D4313" s="13">
        <v>7</v>
      </c>
      <c r="E4313" s="6">
        <v>6209</v>
      </c>
      <c r="F4313" s="6">
        <v>4551.2</v>
      </c>
      <c r="G4313" s="7">
        <v>39570</v>
      </c>
      <c r="H4313" s="7">
        <v>40085</v>
      </c>
      <c r="I4313" s="7">
        <v>49309</v>
      </c>
      <c r="J4313" s="5"/>
      <c r="K4313" s="5">
        <v>1926</v>
      </c>
      <c r="L4313" s="5" t="s">
        <v>214</v>
      </c>
      <c r="M4313" s="5" t="s">
        <v>76</v>
      </c>
      <c r="N4313" s="5" t="s">
        <v>17</v>
      </c>
      <c r="O4313" s="5"/>
      <c r="P4313" s="5"/>
      <c r="Q4313" s="5"/>
    </row>
    <row r="4314" spans="1:17" x14ac:dyDescent="0.35">
      <c r="A4314" s="5" t="s">
        <v>96</v>
      </c>
      <c r="B4314" s="5" t="s">
        <v>18</v>
      </c>
      <c r="C4314" s="5" t="s">
        <v>22</v>
      </c>
      <c r="D4314" s="13">
        <v>7</v>
      </c>
      <c r="E4314" s="6">
        <v>7820</v>
      </c>
      <c r="F4314" s="6">
        <v>3935.4100000000008</v>
      </c>
      <c r="G4314" s="7">
        <v>40289</v>
      </c>
      <c r="H4314" s="7">
        <v>40346</v>
      </c>
      <c r="I4314" s="7">
        <v>49674</v>
      </c>
      <c r="J4314" s="5"/>
      <c r="K4314" s="5">
        <v>9424</v>
      </c>
      <c r="L4314" s="5" t="s">
        <v>2042</v>
      </c>
      <c r="M4314" s="5" t="s">
        <v>32</v>
      </c>
      <c r="N4314" s="5" t="s">
        <v>96</v>
      </c>
      <c r="O4314" s="5"/>
      <c r="P4314" s="5"/>
      <c r="Q4314" s="5"/>
    </row>
    <row r="4315" spans="1:17" x14ac:dyDescent="0.35">
      <c r="A4315" s="5" t="s">
        <v>17</v>
      </c>
      <c r="B4315" s="5" t="s">
        <v>18</v>
      </c>
      <c r="C4315" s="5" t="s">
        <v>19</v>
      </c>
      <c r="D4315" s="13">
        <v>7</v>
      </c>
      <c r="E4315" s="6">
        <v>3588</v>
      </c>
      <c r="F4315" s="6">
        <v>2647.94</v>
      </c>
      <c r="G4315" s="7">
        <v>40269</v>
      </c>
      <c r="H4315" s="7">
        <v>40379</v>
      </c>
      <c r="I4315" s="7">
        <v>49674</v>
      </c>
      <c r="J4315" s="5"/>
      <c r="K4315" s="5">
        <v>6403</v>
      </c>
      <c r="L4315" s="5" t="s">
        <v>823</v>
      </c>
      <c r="M4315" s="5" t="s">
        <v>414</v>
      </c>
      <c r="N4315" s="5" t="s">
        <v>17</v>
      </c>
      <c r="O4315" s="5"/>
      <c r="P4315" s="5"/>
      <c r="Q4315" s="5"/>
    </row>
    <row r="4316" spans="1:17" x14ac:dyDescent="0.35">
      <c r="A4316" s="5" t="s">
        <v>17</v>
      </c>
      <c r="B4316" s="5" t="s">
        <v>18</v>
      </c>
      <c r="C4316" s="5" t="s">
        <v>22</v>
      </c>
      <c r="D4316" s="13">
        <v>7</v>
      </c>
      <c r="E4316" s="6">
        <v>5696.5730000000003</v>
      </c>
      <c r="F4316" s="6">
        <v>3503.3799999999997</v>
      </c>
      <c r="G4316" s="7">
        <v>40232</v>
      </c>
      <c r="H4316" s="7">
        <v>40333</v>
      </c>
      <c r="I4316" s="7">
        <v>49674</v>
      </c>
      <c r="J4316" s="5"/>
      <c r="K4316" s="5">
        <v>4814</v>
      </c>
      <c r="L4316" s="5" t="s">
        <v>3692</v>
      </c>
      <c r="M4316" s="5" t="s">
        <v>28</v>
      </c>
      <c r="N4316" s="5" t="s">
        <v>17</v>
      </c>
      <c r="O4316" s="5"/>
      <c r="P4316" s="5"/>
      <c r="Q4316" s="5"/>
    </row>
    <row r="4317" spans="1:17" x14ac:dyDescent="0.35">
      <c r="A4317" s="5" t="s">
        <v>17</v>
      </c>
      <c r="B4317" s="5" t="s">
        <v>18</v>
      </c>
      <c r="C4317" s="5" t="s">
        <v>19</v>
      </c>
      <c r="D4317" s="13">
        <v>7</v>
      </c>
      <c r="E4317" s="6">
        <v>3630</v>
      </c>
      <c r="F4317" s="6">
        <v>3266.9999999999995</v>
      </c>
      <c r="G4317" s="7">
        <v>39717</v>
      </c>
      <c r="H4317" s="7">
        <v>39854</v>
      </c>
      <c r="I4317" s="7">
        <v>49309</v>
      </c>
      <c r="J4317" s="5"/>
      <c r="K4317" s="5">
        <v>1648</v>
      </c>
      <c r="L4317" s="5" t="s">
        <v>3902</v>
      </c>
      <c r="M4317" s="5" t="s">
        <v>55</v>
      </c>
      <c r="N4317" s="5" t="s">
        <v>17</v>
      </c>
      <c r="O4317" s="5"/>
      <c r="P4317" s="5"/>
      <c r="Q4317" s="5"/>
    </row>
    <row r="4318" spans="1:17" x14ac:dyDescent="0.35">
      <c r="A4318" s="5" t="s">
        <v>17</v>
      </c>
      <c r="B4318" s="5" t="s">
        <v>18</v>
      </c>
      <c r="C4318" s="5" t="s">
        <v>22</v>
      </c>
      <c r="D4318" s="13">
        <v>7</v>
      </c>
      <c r="E4318" s="6">
        <v>6863</v>
      </c>
      <c r="F4318" s="6">
        <v>3047.1600000000003</v>
      </c>
      <c r="G4318" s="7">
        <v>39570</v>
      </c>
      <c r="H4318" s="7">
        <v>41163</v>
      </c>
      <c r="I4318" s="7">
        <v>50405</v>
      </c>
      <c r="J4318" s="5"/>
      <c r="K4318" s="5">
        <v>2554</v>
      </c>
      <c r="L4318" s="5" t="s">
        <v>5078</v>
      </c>
      <c r="M4318" s="5" t="s">
        <v>51</v>
      </c>
      <c r="N4318" s="5" t="s">
        <v>17</v>
      </c>
      <c r="O4318" s="5"/>
      <c r="P4318" s="5"/>
      <c r="Q4318" s="5"/>
    </row>
    <row r="4319" spans="1:17" x14ac:dyDescent="0.35">
      <c r="A4319" s="5" t="s">
        <v>17</v>
      </c>
      <c r="B4319" s="5" t="s">
        <v>18</v>
      </c>
      <c r="C4319" s="5" t="s">
        <v>19</v>
      </c>
      <c r="D4319" s="13">
        <v>7</v>
      </c>
      <c r="E4319" s="6">
        <v>7500</v>
      </c>
      <c r="F4319" s="6">
        <v>4440</v>
      </c>
      <c r="G4319" s="7">
        <v>40730</v>
      </c>
      <c r="H4319" s="7">
        <v>40815</v>
      </c>
      <c r="I4319" s="7">
        <v>50040</v>
      </c>
      <c r="J4319" s="5"/>
      <c r="K4319" s="5">
        <v>4553</v>
      </c>
      <c r="L4319" s="5" t="s">
        <v>2799</v>
      </c>
      <c r="M4319" s="5" t="s">
        <v>210</v>
      </c>
      <c r="N4319" s="5" t="s">
        <v>17</v>
      </c>
      <c r="O4319" s="5"/>
      <c r="P4319" s="5"/>
      <c r="Q4319" s="5"/>
    </row>
    <row r="4320" spans="1:17" x14ac:dyDescent="0.35">
      <c r="A4320" s="5" t="s">
        <v>17</v>
      </c>
      <c r="B4320" s="5" t="s">
        <v>18</v>
      </c>
      <c r="C4320" s="5" t="s">
        <v>22</v>
      </c>
      <c r="D4320" s="13">
        <v>7</v>
      </c>
      <c r="E4320" s="6">
        <v>7632</v>
      </c>
      <c r="F4320" s="6">
        <v>3686.2500000000005</v>
      </c>
      <c r="G4320" s="7">
        <v>40674</v>
      </c>
      <c r="H4320" s="7">
        <v>40754</v>
      </c>
      <c r="I4320" s="7">
        <v>50040</v>
      </c>
      <c r="J4320" s="5"/>
      <c r="K4320" s="5">
        <v>4564</v>
      </c>
      <c r="L4320" s="5" t="s">
        <v>450</v>
      </c>
      <c r="M4320" s="5" t="s">
        <v>210</v>
      </c>
      <c r="N4320" s="5" t="s">
        <v>17</v>
      </c>
      <c r="O4320" s="5"/>
      <c r="P4320" s="5"/>
      <c r="Q4320" s="5"/>
    </row>
    <row r="4321" spans="1:17" x14ac:dyDescent="0.35">
      <c r="A4321" s="5" t="s">
        <v>17</v>
      </c>
      <c r="B4321" s="5" t="s">
        <v>18</v>
      </c>
      <c r="C4321" s="5" t="s">
        <v>19</v>
      </c>
      <c r="D4321" s="13">
        <v>7</v>
      </c>
      <c r="E4321" s="6">
        <v>7953</v>
      </c>
      <c r="F4321" s="6">
        <v>5869.3099999999995</v>
      </c>
      <c r="G4321" s="7">
        <v>40298</v>
      </c>
      <c r="H4321" s="7">
        <v>40413</v>
      </c>
      <c r="I4321" s="7">
        <v>49674</v>
      </c>
      <c r="J4321" s="5"/>
      <c r="K4321" s="5">
        <v>5722</v>
      </c>
      <c r="L4321" s="5" t="s">
        <v>3526</v>
      </c>
      <c r="M4321" s="5" t="s">
        <v>28</v>
      </c>
      <c r="N4321" s="5" t="s">
        <v>17</v>
      </c>
      <c r="O4321" s="5"/>
      <c r="P4321" s="5"/>
      <c r="Q4321" s="5"/>
    </row>
    <row r="4322" spans="1:17" x14ac:dyDescent="0.35">
      <c r="A4322" s="5" t="s">
        <v>17</v>
      </c>
      <c r="B4322" s="5" t="s">
        <v>18</v>
      </c>
      <c r="C4322" s="5" t="s">
        <v>22</v>
      </c>
      <c r="D4322" s="13">
        <v>7</v>
      </c>
      <c r="E4322" s="6">
        <v>6099</v>
      </c>
      <c r="F4322" s="6">
        <v>3750.89</v>
      </c>
      <c r="G4322" s="7">
        <v>40402</v>
      </c>
      <c r="H4322" s="7">
        <v>40497</v>
      </c>
      <c r="I4322" s="7">
        <v>49674</v>
      </c>
      <c r="J4322" s="5"/>
      <c r="K4322" s="5">
        <v>4515</v>
      </c>
      <c r="L4322" s="5" t="s">
        <v>2272</v>
      </c>
      <c r="M4322" s="5" t="s">
        <v>210</v>
      </c>
      <c r="N4322" s="5" t="s">
        <v>17</v>
      </c>
      <c r="O4322" s="5"/>
      <c r="P4322" s="5"/>
      <c r="Q4322" s="5"/>
    </row>
    <row r="4323" spans="1:17" x14ac:dyDescent="0.35">
      <c r="A4323" s="5" t="s">
        <v>17</v>
      </c>
      <c r="B4323" s="5" t="s">
        <v>18</v>
      </c>
      <c r="C4323" s="5" t="s">
        <v>22</v>
      </c>
      <c r="D4323" s="13">
        <v>7</v>
      </c>
      <c r="E4323" s="6">
        <v>6971.7420000000002</v>
      </c>
      <c r="F4323" s="6">
        <v>5228.8</v>
      </c>
      <c r="G4323" s="7">
        <v>40072</v>
      </c>
      <c r="H4323" s="7">
        <v>40154</v>
      </c>
      <c r="I4323" s="7">
        <v>49309</v>
      </c>
      <c r="J4323" s="5"/>
      <c r="K4323" s="5">
        <v>9320</v>
      </c>
      <c r="L4323" s="5" t="s">
        <v>4642</v>
      </c>
      <c r="M4323" s="5" t="s">
        <v>25</v>
      </c>
      <c r="N4323" s="5" t="s">
        <v>17</v>
      </c>
      <c r="O4323" s="5"/>
      <c r="P4323" s="5"/>
      <c r="Q4323" s="5"/>
    </row>
    <row r="4324" spans="1:17" x14ac:dyDescent="0.35">
      <c r="A4324" s="5" t="s">
        <v>17</v>
      </c>
      <c r="B4324" s="5" t="s">
        <v>18</v>
      </c>
      <c r="C4324" s="5" t="s">
        <v>22</v>
      </c>
      <c r="D4324" s="13">
        <v>7</v>
      </c>
      <c r="E4324" s="6">
        <v>6885.5869999999995</v>
      </c>
      <c r="F4324" s="6">
        <v>4234.63</v>
      </c>
      <c r="G4324" s="7">
        <v>40329</v>
      </c>
      <c r="H4324" s="7">
        <v>40401</v>
      </c>
      <c r="I4324" s="7">
        <v>49674</v>
      </c>
      <c r="J4324" s="5"/>
      <c r="K4324" s="5">
        <v>8918</v>
      </c>
      <c r="L4324" s="5" t="s">
        <v>5492</v>
      </c>
      <c r="M4324" s="5" t="s">
        <v>28</v>
      </c>
      <c r="N4324" s="5" t="s">
        <v>17</v>
      </c>
      <c r="O4324" s="5"/>
      <c r="P4324" s="5"/>
      <c r="Q4324" s="5"/>
    </row>
    <row r="4325" spans="1:17" x14ac:dyDescent="0.35">
      <c r="A4325" s="5" t="s">
        <v>17</v>
      </c>
      <c r="B4325" s="5" t="s">
        <v>18</v>
      </c>
      <c r="C4325" s="5" t="s">
        <v>22</v>
      </c>
      <c r="D4325" s="13">
        <v>7</v>
      </c>
      <c r="E4325" s="6">
        <v>6865</v>
      </c>
      <c r="F4325" s="6">
        <v>3315.8</v>
      </c>
      <c r="G4325" s="7">
        <v>40819</v>
      </c>
      <c r="H4325" s="7">
        <v>40871</v>
      </c>
      <c r="I4325" s="7">
        <v>50040</v>
      </c>
      <c r="J4325" s="5"/>
      <c r="K4325" s="5">
        <v>9445</v>
      </c>
      <c r="L4325" s="5" t="s">
        <v>308</v>
      </c>
      <c r="M4325" s="5" t="s">
        <v>32</v>
      </c>
      <c r="N4325" s="5" t="s">
        <v>17</v>
      </c>
      <c r="O4325" s="5"/>
      <c r="P4325" s="5"/>
      <c r="Q4325" s="5"/>
    </row>
    <row r="4326" spans="1:17" x14ac:dyDescent="0.35">
      <c r="A4326" s="5" t="s">
        <v>17</v>
      </c>
      <c r="B4326" s="5" t="s">
        <v>18</v>
      </c>
      <c r="C4326" s="5" t="s">
        <v>19</v>
      </c>
      <c r="D4326" s="13">
        <v>7</v>
      </c>
      <c r="E4326" s="6">
        <v>7003</v>
      </c>
      <c r="F4326" s="6">
        <v>6302.7</v>
      </c>
      <c r="G4326" s="7">
        <v>39570</v>
      </c>
      <c r="H4326" s="7">
        <v>39731</v>
      </c>
      <c r="I4326" s="7">
        <v>48944</v>
      </c>
      <c r="J4326" s="5"/>
      <c r="K4326" s="5">
        <v>1609</v>
      </c>
      <c r="L4326" s="5" t="s">
        <v>5223</v>
      </c>
      <c r="M4326" s="5" t="s">
        <v>55</v>
      </c>
      <c r="N4326" s="5" t="s">
        <v>17</v>
      </c>
      <c r="O4326" s="5"/>
      <c r="P4326" s="5"/>
      <c r="Q4326" s="5"/>
    </row>
    <row r="4327" spans="1:17" x14ac:dyDescent="0.35">
      <c r="A4327" s="5" t="s">
        <v>17</v>
      </c>
      <c r="B4327" s="5" t="s">
        <v>18</v>
      </c>
      <c r="C4327" s="5" t="s">
        <v>22</v>
      </c>
      <c r="D4327" s="13">
        <v>7</v>
      </c>
      <c r="E4327" s="6">
        <v>5133</v>
      </c>
      <c r="F4327" s="6">
        <v>2479.2400000000002</v>
      </c>
      <c r="G4327" s="7">
        <v>40688</v>
      </c>
      <c r="H4327" s="7">
        <v>40688</v>
      </c>
      <c r="I4327" s="7">
        <v>50040</v>
      </c>
      <c r="J4327" s="5"/>
      <c r="K4327" s="5">
        <v>4244</v>
      </c>
      <c r="L4327" s="5" t="s">
        <v>7486</v>
      </c>
      <c r="M4327" s="5" t="s">
        <v>344</v>
      </c>
      <c r="N4327" s="5" t="s">
        <v>17</v>
      </c>
      <c r="O4327" s="5"/>
      <c r="P4327" s="5"/>
      <c r="Q4327" s="5"/>
    </row>
    <row r="4328" spans="1:17" x14ac:dyDescent="0.35">
      <c r="A4328" s="5" t="s">
        <v>17</v>
      </c>
      <c r="B4328" s="5" t="s">
        <v>18</v>
      </c>
      <c r="C4328" s="5" t="s">
        <v>19</v>
      </c>
      <c r="D4328" s="13">
        <v>7</v>
      </c>
      <c r="E4328" s="6">
        <v>8841</v>
      </c>
      <c r="F4328" s="6">
        <v>6524.65</v>
      </c>
      <c r="G4328" s="7">
        <v>39570</v>
      </c>
      <c r="H4328" s="7">
        <v>40372</v>
      </c>
      <c r="I4328" s="7">
        <v>49674</v>
      </c>
      <c r="J4328" s="5"/>
      <c r="K4328" s="5">
        <v>1405</v>
      </c>
      <c r="L4328" s="5" t="s">
        <v>7740</v>
      </c>
      <c r="M4328" s="5" t="s">
        <v>21</v>
      </c>
      <c r="N4328" s="5" t="s">
        <v>17</v>
      </c>
      <c r="O4328" s="5"/>
      <c r="P4328" s="5"/>
      <c r="Q4328" s="5"/>
    </row>
    <row r="4329" spans="1:17" x14ac:dyDescent="0.35">
      <c r="A4329" s="5" t="s">
        <v>17</v>
      </c>
      <c r="B4329" s="5" t="s">
        <v>18</v>
      </c>
      <c r="C4329" s="5" t="s">
        <v>19</v>
      </c>
      <c r="D4329" s="13">
        <v>7</v>
      </c>
      <c r="E4329" s="6">
        <v>7239</v>
      </c>
      <c r="F4329" s="6">
        <v>3945.2599999999998</v>
      </c>
      <c r="G4329" s="7">
        <v>39570</v>
      </c>
      <c r="H4329" s="7">
        <v>41113</v>
      </c>
      <c r="I4329" s="7">
        <v>50405</v>
      </c>
      <c r="J4329" s="5"/>
      <c r="K4329" s="5">
        <v>3933</v>
      </c>
      <c r="L4329" s="5" t="s">
        <v>3153</v>
      </c>
      <c r="M4329" s="5" t="s">
        <v>76</v>
      </c>
      <c r="N4329" s="5" t="s">
        <v>17</v>
      </c>
      <c r="O4329" s="5"/>
      <c r="P4329" s="5"/>
      <c r="Q4329" s="5"/>
    </row>
    <row r="4330" spans="1:17" x14ac:dyDescent="0.35">
      <c r="A4330" s="5" t="s">
        <v>17</v>
      </c>
      <c r="B4330" s="5" t="s">
        <v>18</v>
      </c>
      <c r="C4330" s="5" t="s">
        <v>22</v>
      </c>
      <c r="D4330" s="13">
        <v>7</v>
      </c>
      <c r="E4330" s="6">
        <v>8292.3009999999995</v>
      </c>
      <c r="F4330" s="6">
        <v>3308.6499999999996</v>
      </c>
      <c r="G4330" s="7">
        <v>39742</v>
      </c>
      <c r="H4330" s="7">
        <v>41171</v>
      </c>
      <c r="I4330" s="7">
        <v>50405</v>
      </c>
      <c r="J4330" s="5"/>
      <c r="K4330" s="5">
        <v>9500</v>
      </c>
      <c r="L4330" s="5" t="s">
        <v>31</v>
      </c>
      <c r="M4330" s="5" t="s">
        <v>32</v>
      </c>
      <c r="N4330" s="5" t="s">
        <v>17</v>
      </c>
      <c r="O4330" s="5"/>
      <c r="P4330" s="5"/>
      <c r="Q4330" s="5"/>
    </row>
    <row r="4331" spans="1:17" x14ac:dyDescent="0.35">
      <c r="A4331" s="5" t="s">
        <v>17</v>
      </c>
      <c r="B4331" s="5" t="s">
        <v>18</v>
      </c>
      <c r="C4331" s="5" t="s">
        <v>22</v>
      </c>
      <c r="D4331" s="13">
        <v>7</v>
      </c>
      <c r="E4331" s="6">
        <v>7773</v>
      </c>
      <c r="F4331" s="6">
        <v>3101.41</v>
      </c>
      <c r="G4331" s="7">
        <v>40777</v>
      </c>
      <c r="H4331" s="7">
        <v>41038</v>
      </c>
      <c r="I4331" s="7">
        <v>50405</v>
      </c>
      <c r="J4331" s="5"/>
      <c r="K4331" s="5">
        <v>4566</v>
      </c>
      <c r="L4331" s="5" t="s">
        <v>8601</v>
      </c>
      <c r="M4331" s="5" t="s">
        <v>210</v>
      </c>
      <c r="N4331" s="5" t="s">
        <v>17</v>
      </c>
      <c r="O4331" s="5"/>
      <c r="P4331" s="5"/>
      <c r="Q4331" s="5"/>
    </row>
    <row r="4332" spans="1:17" x14ac:dyDescent="0.35">
      <c r="A4332" s="5" t="s">
        <v>17</v>
      </c>
      <c r="B4332" s="5" t="s">
        <v>18</v>
      </c>
      <c r="C4332" s="5" t="s">
        <v>22</v>
      </c>
      <c r="D4332" s="13">
        <v>7</v>
      </c>
      <c r="E4332" s="6">
        <v>7802.73</v>
      </c>
      <c r="F4332" s="6">
        <v>3768.7200000000003</v>
      </c>
      <c r="G4332" s="7">
        <v>39569</v>
      </c>
      <c r="H4332" s="7">
        <v>40829</v>
      </c>
      <c r="I4332" s="7">
        <v>50040</v>
      </c>
      <c r="J4332" s="5"/>
      <c r="K4332" s="5">
        <v>6285</v>
      </c>
      <c r="L4332" s="5" t="s">
        <v>7745</v>
      </c>
      <c r="M4332" s="5" t="s">
        <v>179</v>
      </c>
      <c r="N4332" s="5" t="s">
        <v>17</v>
      </c>
      <c r="O4332" s="5"/>
      <c r="P4332" s="5"/>
      <c r="Q4332" s="5"/>
    </row>
    <row r="4333" spans="1:17" x14ac:dyDescent="0.35">
      <c r="A4333" s="5" t="s">
        <v>17</v>
      </c>
      <c r="B4333" s="5" t="s">
        <v>18</v>
      </c>
      <c r="C4333" s="5" t="s">
        <v>19</v>
      </c>
      <c r="D4333" s="13">
        <v>7</v>
      </c>
      <c r="E4333" s="6">
        <v>7381</v>
      </c>
      <c r="F4333" s="6">
        <v>3314.0799999999995</v>
      </c>
      <c r="G4333" s="7">
        <v>39758</v>
      </c>
      <c r="H4333" s="7">
        <v>41409</v>
      </c>
      <c r="I4333" s="7">
        <v>50770</v>
      </c>
      <c r="J4333" s="5"/>
      <c r="K4333" s="5">
        <v>6949</v>
      </c>
      <c r="L4333" s="5" t="s">
        <v>1499</v>
      </c>
      <c r="M4333" s="5" t="s">
        <v>42</v>
      </c>
      <c r="N4333" s="5" t="s">
        <v>17</v>
      </c>
      <c r="O4333" s="5"/>
      <c r="P4333" s="5"/>
      <c r="Q4333" s="5"/>
    </row>
    <row r="4334" spans="1:17" x14ac:dyDescent="0.35">
      <c r="A4334" s="5" t="s">
        <v>17</v>
      </c>
      <c r="B4334" s="5" t="s">
        <v>18</v>
      </c>
      <c r="C4334" s="5" t="s">
        <v>22</v>
      </c>
      <c r="D4334" s="13">
        <v>7</v>
      </c>
      <c r="E4334" s="6">
        <v>8474.8310000000001</v>
      </c>
      <c r="F4334" s="6">
        <v>3381.44</v>
      </c>
      <c r="G4334" s="7">
        <v>40022</v>
      </c>
      <c r="H4334" s="7">
        <v>41080</v>
      </c>
      <c r="I4334" s="7">
        <v>50405</v>
      </c>
      <c r="J4334" s="5"/>
      <c r="K4334" s="5">
        <v>6130</v>
      </c>
      <c r="L4334" s="5" t="s">
        <v>4407</v>
      </c>
      <c r="M4334" s="5" t="s">
        <v>179</v>
      </c>
      <c r="N4334" s="5" t="s">
        <v>17</v>
      </c>
      <c r="O4334" s="5"/>
      <c r="P4334" s="5"/>
      <c r="Q4334" s="5"/>
    </row>
    <row r="4335" spans="1:17" x14ac:dyDescent="0.35">
      <c r="A4335" s="5" t="s">
        <v>17</v>
      </c>
      <c r="B4335" s="5" t="s">
        <v>18</v>
      </c>
      <c r="C4335" s="5" t="s">
        <v>22</v>
      </c>
      <c r="D4335" s="13">
        <v>7</v>
      </c>
      <c r="E4335" s="6">
        <v>7195</v>
      </c>
      <c r="F4335" s="6">
        <v>4424.9299999999994</v>
      </c>
      <c r="G4335" s="7">
        <v>39570</v>
      </c>
      <c r="H4335" s="7">
        <v>40498</v>
      </c>
      <c r="I4335" s="7">
        <v>49674</v>
      </c>
      <c r="J4335" s="5"/>
      <c r="K4335" s="5">
        <v>8907</v>
      </c>
      <c r="L4335" s="5" t="s">
        <v>1985</v>
      </c>
      <c r="M4335" s="5" t="s">
        <v>53</v>
      </c>
      <c r="N4335" s="5" t="s">
        <v>17</v>
      </c>
      <c r="O4335" s="5"/>
      <c r="P4335" s="5"/>
      <c r="Q4335" s="5"/>
    </row>
    <row r="4336" spans="1:17" x14ac:dyDescent="0.35">
      <c r="A4336" s="5" t="s">
        <v>17</v>
      </c>
      <c r="B4336" s="5" t="s">
        <v>18</v>
      </c>
      <c r="C4336" s="5" t="s">
        <v>19</v>
      </c>
      <c r="D4336" s="13">
        <v>7</v>
      </c>
      <c r="E4336" s="6">
        <v>5121</v>
      </c>
      <c r="F4336" s="6">
        <v>3779.2999999999993</v>
      </c>
      <c r="G4336" s="7">
        <v>39582</v>
      </c>
      <c r="H4336" s="7">
        <v>40470</v>
      </c>
      <c r="I4336" s="7">
        <v>49674</v>
      </c>
      <c r="J4336" s="5"/>
      <c r="K4336" s="5">
        <v>1921</v>
      </c>
      <c r="L4336" s="5" t="s">
        <v>9220</v>
      </c>
      <c r="M4336" s="5" t="s">
        <v>76</v>
      </c>
      <c r="N4336" s="5" t="s">
        <v>17</v>
      </c>
      <c r="O4336" s="5"/>
      <c r="P4336" s="5"/>
      <c r="Q4336" s="5"/>
    </row>
    <row r="4337" spans="1:17" x14ac:dyDescent="0.35">
      <c r="A4337" s="5" t="s">
        <v>17</v>
      </c>
      <c r="B4337" s="5" t="s">
        <v>18</v>
      </c>
      <c r="C4337" s="5" t="s">
        <v>22</v>
      </c>
      <c r="D4337" s="13">
        <v>7</v>
      </c>
      <c r="E4337" s="6">
        <v>6800</v>
      </c>
      <c r="F4337" s="6">
        <v>3019.2</v>
      </c>
      <c r="G4337" s="7">
        <v>40788</v>
      </c>
      <c r="H4337" s="7">
        <v>40960</v>
      </c>
      <c r="I4337" s="7">
        <v>50405</v>
      </c>
      <c r="J4337" s="5"/>
      <c r="K4337" s="5">
        <v>8867</v>
      </c>
      <c r="L4337" s="5" t="s">
        <v>8971</v>
      </c>
      <c r="M4337" s="5" t="s">
        <v>229</v>
      </c>
      <c r="N4337" s="5" t="s">
        <v>17</v>
      </c>
      <c r="O4337" s="5"/>
      <c r="P4337" s="5"/>
      <c r="Q4337" s="5"/>
    </row>
    <row r="4338" spans="1:17" x14ac:dyDescent="0.35">
      <c r="A4338" s="5" t="s">
        <v>17</v>
      </c>
      <c r="B4338" s="5" t="s">
        <v>18</v>
      </c>
      <c r="C4338" s="5" t="s">
        <v>19</v>
      </c>
      <c r="D4338" s="13">
        <v>7</v>
      </c>
      <c r="E4338" s="6">
        <v>8789</v>
      </c>
      <c r="F4338" s="6">
        <v>6486.28</v>
      </c>
      <c r="G4338" s="7">
        <v>40277</v>
      </c>
      <c r="H4338" s="7">
        <v>40400</v>
      </c>
      <c r="I4338" s="7">
        <v>49674</v>
      </c>
      <c r="J4338" s="5"/>
      <c r="K4338" s="5">
        <v>3770</v>
      </c>
      <c r="L4338" s="5" t="s">
        <v>1282</v>
      </c>
      <c r="M4338" s="5" t="s">
        <v>51</v>
      </c>
      <c r="N4338" s="5" t="s">
        <v>17</v>
      </c>
      <c r="O4338" s="5"/>
      <c r="P4338" s="5"/>
      <c r="Q4338" s="5"/>
    </row>
    <row r="4339" spans="1:17" x14ac:dyDescent="0.35">
      <c r="A4339" s="5" t="s">
        <v>17</v>
      </c>
      <c r="B4339" s="5" t="s">
        <v>18</v>
      </c>
      <c r="C4339" s="5" t="s">
        <v>22</v>
      </c>
      <c r="D4339" s="13">
        <v>7</v>
      </c>
      <c r="E4339" s="6">
        <v>7051</v>
      </c>
      <c r="F4339" s="6">
        <v>5288.2500000000009</v>
      </c>
      <c r="G4339" s="7">
        <v>39570</v>
      </c>
      <c r="H4339" s="7">
        <v>39599</v>
      </c>
      <c r="I4339" s="7">
        <v>48944</v>
      </c>
      <c r="J4339" s="5"/>
      <c r="K4339" s="5">
        <v>3783</v>
      </c>
      <c r="L4339" s="5" t="s">
        <v>9570</v>
      </c>
      <c r="M4339" s="5" t="s">
        <v>51</v>
      </c>
      <c r="N4339" s="5" t="s">
        <v>17</v>
      </c>
      <c r="O4339" s="5"/>
      <c r="P4339" s="5"/>
      <c r="Q4339" s="5"/>
    </row>
    <row r="4340" spans="1:17" x14ac:dyDescent="0.35">
      <c r="A4340" s="5" t="s">
        <v>17</v>
      </c>
      <c r="B4340" s="5" t="s">
        <v>18</v>
      </c>
      <c r="C4340" s="5" t="s">
        <v>19</v>
      </c>
      <c r="D4340" s="13">
        <v>7</v>
      </c>
      <c r="E4340" s="6">
        <v>6510</v>
      </c>
      <c r="F4340" s="6">
        <v>4804.380000000001</v>
      </c>
      <c r="G4340" s="7">
        <v>40340</v>
      </c>
      <c r="H4340" s="7">
        <v>40336</v>
      </c>
      <c r="I4340" s="7">
        <v>49674</v>
      </c>
      <c r="J4340" s="5"/>
      <c r="K4340" s="5">
        <v>8610</v>
      </c>
      <c r="L4340" s="5" t="s">
        <v>1563</v>
      </c>
      <c r="M4340" s="5" t="s">
        <v>53</v>
      </c>
      <c r="N4340" s="5" t="s">
        <v>17</v>
      </c>
      <c r="O4340" s="5"/>
      <c r="P4340" s="5"/>
      <c r="Q4340" s="5"/>
    </row>
    <row r="4341" spans="1:17" x14ac:dyDescent="0.35">
      <c r="A4341" s="5" t="s">
        <v>17</v>
      </c>
      <c r="B4341" s="5" t="s">
        <v>18</v>
      </c>
      <c r="C4341" s="5" t="s">
        <v>22</v>
      </c>
      <c r="D4341" s="13">
        <v>7</v>
      </c>
      <c r="E4341" s="6">
        <v>7249</v>
      </c>
      <c r="F4341" s="6">
        <v>4458.13</v>
      </c>
      <c r="G4341" s="7">
        <v>40471</v>
      </c>
      <c r="H4341" s="7">
        <v>40534</v>
      </c>
      <c r="I4341" s="7">
        <v>49674</v>
      </c>
      <c r="J4341" s="5"/>
      <c r="K4341" s="5">
        <v>5722</v>
      </c>
      <c r="L4341" s="5" t="s">
        <v>3526</v>
      </c>
      <c r="M4341" s="5" t="s">
        <v>28</v>
      </c>
      <c r="N4341" s="5" t="s">
        <v>17</v>
      </c>
      <c r="O4341" s="5"/>
      <c r="P4341" s="5"/>
      <c r="Q4341" s="5"/>
    </row>
    <row r="4342" spans="1:17" x14ac:dyDescent="0.35">
      <c r="A4342" s="5" t="s">
        <v>17</v>
      </c>
      <c r="B4342" s="5" t="s">
        <v>18</v>
      </c>
      <c r="C4342" s="5" t="s">
        <v>22</v>
      </c>
      <c r="D4342" s="13">
        <v>7</v>
      </c>
      <c r="E4342" s="6">
        <v>8365</v>
      </c>
      <c r="F4342" s="6">
        <v>4040.2900000000004</v>
      </c>
      <c r="G4342" s="7">
        <v>40581</v>
      </c>
      <c r="H4342" s="7">
        <v>40634</v>
      </c>
      <c r="I4342" s="7">
        <v>50040</v>
      </c>
      <c r="J4342" s="5"/>
      <c r="K4342" s="5">
        <v>4702</v>
      </c>
      <c r="L4342" s="5" t="s">
        <v>609</v>
      </c>
      <c r="M4342" s="5" t="s">
        <v>210</v>
      </c>
      <c r="N4342" s="5" t="s">
        <v>17</v>
      </c>
      <c r="O4342" s="5"/>
      <c r="P4342" s="5"/>
      <c r="Q4342" s="5"/>
    </row>
    <row r="4343" spans="1:17" x14ac:dyDescent="0.35">
      <c r="A4343" s="5" t="s">
        <v>17</v>
      </c>
      <c r="B4343" s="5" t="s">
        <v>18</v>
      </c>
      <c r="C4343" s="5" t="s">
        <v>19</v>
      </c>
      <c r="D4343" s="13">
        <v>7</v>
      </c>
      <c r="E4343" s="6">
        <v>4047</v>
      </c>
      <c r="F4343" s="6">
        <v>2986.68</v>
      </c>
      <c r="G4343" s="7">
        <v>40512</v>
      </c>
      <c r="H4343" s="7">
        <v>40507</v>
      </c>
      <c r="I4343" s="7">
        <v>49674</v>
      </c>
      <c r="J4343" s="5"/>
      <c r="K4343" s="5">
        <v>8496</v>
      </c>
      <c r="L4343" s="5" t="s">
        <v>10634</v>
      </c>
      <c r="M4343" s="5" t="s">
        <v>53</v>
      </c>
      <c r="N4343" s="5" t="s">
        <v>17</v>
      </c>
      <c r="O4343" s="5"/>
      <c r="P4343" s="5"/>
      <c r="Q4343" s="5"/>
    </row>
    <row r="4344" spans="1:17" x14ac:dyDescent="0.35">
      <c r="A4344" s="5" t="s">
        <v>17</v>
      </c>
      <c r="B4344" s="5" t="s">
        <v>18</v>
      </c>
      <c r="C4344" s="5" t="s">
        <v>22</v>
      </c>
      <c r="D4344" s="13">
        <v>7</v>
      </c>
      <c r="E4344" s="6">
        <v>5620.7060000000001</v>
      </c>
      <c r="F4344" s="6">
        <v>4215.53</v>
      </c>
      <c r="G4344" s="7">
        <v>40050</v>
      </c>
      <c r="H4344" s="7">
        <v>40169</v>
      </c>
      <c r="I4344" s="7">
        <v>49309</v>
      </c>
      <c r="J4344" s="5"/>
      <c r="K4344" s="5">
        <v>6247</v>
      </c>
      <c r="L4344" s="5" t="s">
        <v>853</v>
      </c>
      <c r="M4344" s="5" t="s">
        <v>179</v>
      </c>
      <c r="N4344" s="5" t="s">
        <v>17</v>
      </c>
      <c r="O4344" s="5"/>
      <c r="P4344" s="5"/>
      <c r="Q4344" s="5"/>
    </row>
    <row r="4345" spans="1:17" x14ac:dyDescent="0.35">
      <c r="A4345" s="5" t="s">
        <v>17</v>
      </c>
      <c r="B4345" s="5" t="s">
        <v>18</v>
      </c>
      <c r="C4345" s="5" t="s">
        <v>22</v>
      </c>
      <c r="D4345" s="13">
        <v>7</v>
      </c>
      <c r="E4345" s="6">
        <v>6253</v>
      </c>
      <c r="F4345" s="6">
        <v>3845.59</v>
      </c>
      <c r="G4345" s="7">
        <v>40198</v>
      </c>
      <c r="H4345" s="7">
        <v>40275</v>
      </c>
      <c r="I4345" s="7">
        <v>49674</v>
      </c>
      <c r="J4345" s="5"/>
      <c r="K4345" s="5">
        <v>5062</v>
      </c>
      <c r="L4345" s="5" t="s">
        <v>5658</v>
      </c>
      <c r="M4345" s="5" t="s">
        <v>28</v>
      </c>
      <c r="N4345" s="5" t="s">
        <v>17</v>
      </c>
      <c r="O4345" s="5"/>
      <c r="P4345" s="5"/>
      <c r="Q4345" s="5"/>
    </row>
    <row r="4346" spans="1:17" x14ac:dyDescent="0.35">
      <c r="A4346" s="5" t="s">
        <v>17</v>
      </c>
      <c r="B4346" s="5" t="s">
        <v>18</v>
      </c>
      <c r="C4346" s="5" t="s">
        <v>19</v>
      </c>
      <c r="D4346" s="13">
        <v>7</v>
      </c>
      <c r="E4346" s="6">
        <v>1853</v>
      </c>
      <c r="F4346" s="6">
        <v>1667.7</v>
      </c>
      <c r="G4346" s="7">
        <v>39582</v>
      </c>
      <c r="H4346" s="7">
        <v>39482</v>
      </c>
      <c r="I4346" s="7">
        <v>48944</v>
      </c>
      <c r="J4346" s="5"/>
      <c r="K4346" s="5">
        <v>8307</v>
      </c>
      <c r="L4346" s="5" t="s">
        <v>11555</v>
      </c>
      <c r="M4346" s="5" t="s">
        <v>53</v>
      </c>
      <c r="N4346" s="5" t="s">
        <v>17</v>
      </c>
      <c r="O4346" s="5"/>
      <c r="P4346" s="5"/>
      <c r="Q4346" s="5"/>
    </row>
    <row r="4347" spans="1:17" x14ac:dyDescent="0.35">
      <c r="A4347" s="5" t="s">
        <v>17</v>
      </c>
      <c r="B4347" s="5" t="s">
        <v>18</v>
      </c>
      <c r="C4347" s="5" t="s">
        <v>22</v>
      </c>
      <c r="D4347" s="13">
        <v>7</v>
      </c>
      <c r="E4347" s="6">
        <v>6365</v>
      </c>
      <c r="F4347" s="6">
        <v>4773.75</v>
      </c>
      <c r="G4347" s="7">
        <v>39881</v>
      </c>
      <c r="H4347" s="7">
        <v>39631</v>
      </c>
      <c r="I4347" s="7">
        <v>48944</v>
      </c>
      <c r="J4347" s="5"/>
      <c r="K4347" s="5">
        <v>4710</v>
      </c>
      <c r="L4347" s="5" t="s">
        <v>4228</v>
      </c>
      <c r="M4347" s="5" t="s">
        <v>210</v>
      </c>
      <c r="N4347" s="5" t="s">
        <v>17</v>
      </c>
      <c r="O4347" s="5"/>
      <c r="P4347" s="5"/>
      <c r="Q4347" s="5"/>
    </row>
    <row r="4348" spans="1:17" x14ac:dyDescent="0.35">
      <c r="A4348" s="5" t="s">
        <v>17</v>
      </c>
      <c r="B4348" s="5" t="s">
        <v>18</v>
      </c>
      <c r="C4348" s="5" t="s">
        <v>19</v>
      </c>
      <c r="D4348" s="13">
        <v>7</v>
      </c>
      <c r="E4348" s="6">
        <v>6150</v>
      </c>
      <c r="F4348" s="6">
        <v>5534.9999999999991</v>
      </c>
      <c r="G4348" s="7">
        <v>39570</v>
      </c>
      <c r="H4348" s="7">
        <v>39590</v>
      </c>
      <c r="I4348" s="7">
        <v>48944</v>
      </c>
      <c r="J4348" s="5"/>
      <c r="K4348" s="5">
        <v>1884</v>
      </c>
      <c r="L4348" s="5" t="s">
        <v>11656</v>
      </c>
      <c r="M4348" s="5" t="s">
        <v>21</v>
      </c>
      <c r="N4348" s="5" t="s">
        <v>17</v>
      </c>
      <c r="O4348" s="5"/>
      <c r="P4348" s="5"/>
      <c r="Q4348" s="5"/>
    </row>
    <row r="4349" spans="1:17" x14ac:dyDescent="0.35">
      <c r="A4349" s="5" t="s">
        <v>17</v>
      </c>
      <c r="B4349" s="5" t="s">
        <v>18</v>
      </c>
      <c r="C4349" s="5" t="s">
        <v>19</v>
      </c>
      <c r="D4349" s="13">
        <v>7</v>
      </c>
      <c r="E4349" s="6">
        <v>3693.2999999999997</v>
      </c>
      <c r="F4349" s="6">
        <v>3323.97</v>
      </c>
      <c r="G4349" s="7">
        <v>39654</v>
      </c>
      <c r="H4349" s="7">
        <v>39909</v>
      </c>
      <c r="I4349" s="7">
        <v>49309</v>
      </c>
      <c r="J4349" s="5"/>
      <c r="K4349" s="5">
        <v>6023</v>
      </c>
      <c r="L4349" s="5" t="s">
        <v>12012</v>
      </c>
      <c r="M4349" s="5" t="s">
        <v>179</v>
      </c>
      <c r="N4349" s="5" t="s">
        <v>17</v>
      </c>
      <c r="O4349" s="5"/>
      <c r="P4349" s="5"/>
      <c r="Q4349" s="5"/>
    </row>
    <row r="4350" spans="1:17" x14ac:dyDescent="0.35">
      <c r="A4350" s="5" t="s">
        <v>17</v>
      </c>
      <c r="B4350" s="5" t="s">
        <v>18</v>
      </c>
      <c r="C4350" s="5" t="s">
        <v>19</v>
      </c>
      <c r="D4350" s="13">
        <v>7</v>
      </c>
      <c r="E4350" s="6">
        <v>6286</v>
      </c>
      <c r="F4350" s="6">
        <v>5657.4000000000005</v>
      </c>
      <c r="G4350" s="7">
        <v>39910</v>
      </c>
      <c r="H4350" s="7">
        <v>40064</v>
      </c>
      <c r="I4350" s="7">
        <v>49309</v>
      </c>
      <c r="J4350" s="5"/>
      <c r="K4350" s="5">
        <v>8450</v>
      </c>
      <c r="L4350" s="5" t="s">
        <v>686</v>
      </c>
      <c r="M4350" s="5" t="s">
        <v>53</v>
      </c>
      <c r="N4350" s="5" t="s">
        <v>17</v>
      </c>
      <c r="O4350" s="5"/>
      <c r="P4350" s="5"/>
      <c r="Q4350" s="5"/>
    </row>
    <row r="4351" spans="1:17" x14ac:dyDescent="0.35">
      <c r="A4351" s="5" t="s">
        <v>17</v>
      </c>
      <c r="B4351" s="5" t="s">
        <v>18</v>
      </c>
      <c r="C4351" s="5" t="s">
        <v>19</v>
      </c>
      <c r="D4351" s="13">
        <v>7</v>
      </c>
      <c r="E4351" s="6">
        <v>7965.8440000000001</v>
      </c>
      <c r="F4351" s="6">
        <v>5878.7900000000009</v>
      </c>
      <c r="G4351" s="7">
        <v>39769</v>
      </c>
      <c r="H4351" s="7">
        <v>40193</v>
      </c>
      <c r="I4351" s="7">
        <v>49674</v>
      </c>
      <c r="J4351" s="5"/>
      <c r="K4351" s="5">
        <v>6005</v>
      </c>
      <c r="L4351" s="5" t="s">
        <v>1248</v>
      </c>
      <c r="M4351" s="5" t="s">
        <v>179</v>
      </c>
      <c r="N4351" s="5" t="s">
        <v>17</v>
      </c>
      <c r="O4351" s="5"/>
      <c r="P4351" s="5"/>
      <c r="Q4351" s="5"/>
    </row>
    <row r="4352" spans="1:17" x14ac:dyDescent="0.35">
      <c r="A4352" s="5" t="s">
        <v>96</v>
      </c>
      <c r="B4352" s="5" t="s">
        <v>18</v>
      </c>
      <c r="C4352" s="5" t="s">
        <v>22</v>
      </c>
      <c r="D4352" s="13">
        <v>7</v>
      </c>
      <c r="E4352" s="6">
        <v>6925</v>
      </c>
      <c r="F4352" s="6">
        <v>4258.88</v>
      </c>
      <c r="G4352" s="7">
        <v>39734</v>
      </c>
      <c r="H4352" s="7">
        <v>40297</v>
      </c>
      <c r="I4352" s="7">
        <v>49674</v>
      </c>
      <c r="J4352" s="5"/>
      <c r="K4352" s="5">
        <v>8620</v>
      </c>
      <c r="L4352" s="5" t="s">
        <v>536</v>
      </c>
      <c r="M4352" s="5" t="s">
        <v>53</v>
      </c>
      <c r="N4352" s="5" t="s">
        <v>96</v>
      </c>
      <c r="O4352" s="5"/>
      <c r="P4352" s="5"/>
      <c r="Q4352" s="5"/>
    </row>
    <row r="4353" spans="1:17" x14ac:dyDescent="0.35">
      <c r="A4353" s="5" t="s">
        <v>17</v>
      </c>
      <c r="B4353" s="5" t="s">
        <v>18</v>
      </c>
      <c r="C4353" s="5" t="s">
        <v>22</v>
      </c>
      <c r="D4353" s="13">
        <v>7</v>
      </c>
      <c r="E4353" s="6">
        <v>8813.8169999999991</v>
      </c>
      <c r="F4353" s="6">
        <v>4257.0700000000006</v>
      </c>
      <c r="G4353" s="7">
        <v>40175</v>
      </c>
      <c r="H4353" s="7">
        <v>40886</v>
      </c>
      <c r="I4353" s="7">
        <v>50040</v>
      </c>
      <c r="J4353" s="5"/>
      <c r="K4353" s="5">
        <v>4413</v>
      </c>
      <c r="L4353" s="5" t="s">
        <v>1263</v>
      </c>
      <c r="M4353" s="5" t="s">
        <v>210</v>
      </c>
      <c r="N4353" s="5" t="s">
        <v>17</v>
      </c>
      <c r="O4353" s="5"/>
      <c r="P4353" s="5"/>
      <c r="Q4353" s="5"/>
    </row>
    <row r="4354" spans="1:17" x14ac:dyDescent="0.35">
      <c r="A4354" s="5" t="s">
        <v>17</v>
      </c>
      <c r="B4354" s="5" t="s">
        <v>18</v>
      </c>
      <c r="C4354" s="5" t="s">
        <v>22</v>
      </c>
      <c r="D4354" s="13">
        <v>7</v>
      </c>
      <c r="E4354" s="6">
        <v>7030.5389999999998</v>
      </c>
      <c r="F4354" s="6">
        <v>5272.9000000000005</v>
      </c>
      <c r="G4354" s="7">
        <v>39575</v>
      </c>
      <c r="H4354" s="7">
        <v>39736</v>
      </c>
      <c r="I4354" s="7">
        <v>48944</v>
      </c>
      <c r="J4354" s="5"/>
      <c r="K4354" s="5">
        <v>6287</v>
      </c>
      <c r="L4354" s="5" t="s">
        <v>2422</v>
      </c>
      <c r="M4354" s="5" t="s">
        <v>179</v>
      </c>
      <c r="N4354" s="5" t="s">
        <v>17</v>
      </c>
      <c r="O4354" s="5"/>
      <c r="P4354" s="5"/>
      <c r="Q4354" s="5"/>
    </row>
    <row r="4355" spans="1:17" hidden="1" x14ac:dyDescent="0.35">
      <c r="A4355" s="5" t="s">
        <v>17</v>
      </c>
      <c r="B4355" s="5" t="s">
        <v>90</v>
      </c>
      <c r="C4355" s="5"/>
      <c r="D4355" s="13">
        <v>7</v>
      </c>
      <c r="E4355" s="6">
        <v>4061</v>
      </c>
      <c r="F4355" s="6">
        <v>812.2</v>
      </c>
      <c r="G4355" s="7">
        <v>39660</v>
      </c>
      <c r="H4355" s="7">
        <v>38984</v>
      </c>
      <c r="I4355" s="7">
        <v>46387</v>
      </c>
      <c r="J4355" s="5"/>
      <c r="K4355" s="5">
        <v>9621</v>
      </c>
      <c r="L4355" s="5" t="s">
        <v>11955</v>
      </c>
      <c r="M4355" s="5" t="s">
        <v>32</v>
      </c>
      <c r="N4355" s="5" t="s">
        <v>17</v>
      </c>
      <c r="O4355" s="5"/>
      <c r="P4355" s="5"/>
      <c r="Q4355" s="5"/>
    </row>
    <row r="4356" spans="1:17" x14ac:dyDescent="0.35">
      <c r="A4356" s="5" t="s">
        <v>96</v>
      </c>
      <c r="B4356" s="5" t="s">
        <v>18</v>
      </c>
      <c r="C4356" s="5" t="s">
        <v>19</v>
      </c>
      <c r="D4356" s="13">
        <v>7.02</v>
      </c>
      <c r="E4356" s="6">
        <v>2258</v>
      </c>
      <c r="F4356" s="6">
        <v>1336.7400000000002</v>
      </c>
      <c r="G4356" s="7">
        <v>40784</v>
      </c>
      <c r="H4356" s="7">
        <v>40896</v>
      </c>
      <c r="I4356" s="7">
        <v>50040</v>
      </c>
      <c r="J4356" s="5"/>
      <c r="K4356" s="5">
        <v>1800</v>
      </c>
      <c r="L4356" s="5" t="s">
        <v>819</v>
      </c>
      <c r="M4356" s="5" t="s">
        <v>21</v>
      </c>
      <c r="N4356" s="5" t="s">
        <v>96</v>
      </c>
      <c r="O4356" s="5"/>
      <c r="P4356" s="5"/>
      <c r="Q4356" s="5"/>
    </row>
    <row r="4357" spans="1:17" x14ac:dyDescent="0.35">
      <c r="A4357" s="5" t="s">
        <v>96</v>
      </c>
      <c r="B4357" s="5" t="s">
        <v>18</v>
      </c>
      <c r="C4357" s="5" t="s">
        <v>19</v>
      </c>
      <c r="D4357" s="13">
        <v>7.02</v>
      </c>
      <c r="E4357" s="6">
        <v>7107</v>
      </c>
      <c r="F4357" s="6">
        <v>4207.34</v>
      </c>
      <c r="G4357" s="7">
        <v>40784</v>
      </c>
      <c r="H4357" s="7">
        <v>40896</v>
      </c>
      <c r="I4357" s="7">
        <v>50040</v>
      </c>
      <c r="J4357" s="5"/>
      <c r="K4357" s="5">
        <v>1800</v>
      </c>
      <c r="L4357" s="5" t="s">
        <v>819</v>
      </c>
      <c r="M4357" s="5" t="s">
        <v>21</v>
      </c>
      <c r="N4357" s="5" t="s">
        <v>96</v>
      </c>
      <c r="O4357" s="5"/>
      <c r="P4357" s="5"/>
      <c r="Q4357" s="5"/>
    </row>
    <row r="4358" spans="1:17" x14ac:dyDescent="0.35">
      <c r="A4358" s="5" t="s">
        <v>17</v>
      </c>
      <c r="B4358" s="5" t="s">
        <v>18</v>
      </c>
      <c r="C4358" s="5" t="s">
        <v>22</v>
      </c>
      <c r="D4358" s="13">
        <v>7.02</v>
      </c>
      <c r="E4358" s="6">
        <v>6192</v>
      </c>
      <c r="F4358" s="6">
        <v>2990.7299999999996</v>
      </c>
      <c r="G4358" s="7">
        <v>40771</v>
      </c>
      <c r="H4358" s="7">
        <v>40876</v>
      </c>
      <c r="I4358" s="7">
        <v>50040</v>
      </c>
      <c r="J4358" s="5"/>
      <c r="K4358" s="5">
        <v>9038</v>
      </c>
      <c r="L4358" s="5" t="s">
        <v>616</v>
      </c>
      <c r="M4358" s="5" t="s">
        <v>189</v>
      </c>
      <c r="N4358" s="5" t="s">
        <v>17</v>
      </c>
      <c r="O4358" s="5"/>
      <c r="P4358" s="5"/>
      <c r="Q4358" s="5"/>
    </row>
    <row r="4359" spans="1:17" x14ac:dyDescent="0.35">
      <c r="A4359" s="5" t="s">
        <v>17</v>
      </c>
      <c r="B4359" s="5" t="s">
        <v>18</v>
      </c>
      <c r="C4359" s="5" t="s">
        <v>22</v>
      </c>
      <c r="D4359" s="13">
        <v>7.02</v>
      </c>
      <c r="E4359" s="6">
        <v>7564</v>
      </c>
      <c r="F4359" s="6">
        <v>3018.0400000000004</v>
      </c>
      <c r="G4359" s="7">
        <v>40648</v>
      </c>
      <c r="H4359" s="7">
        <v>40984</v>
      </c>
      <c r="I4359" s="7">
        <v>50405</v>
      </c>
      <c r="J4359" s="5"/>
      <c r="K4359" s="5">
        <v>9248</v>
      </c>
      <c r="L4359" s="5" t="s">
        <v>2614</v>
      </c>
      <c r="M4359" s="5" t="s">
        <v>32</v>
      </c>
      <c r="N4359" s="5" t="s">
        <v>17</v>
      </c>
      <c r="O4359" s="5"/>
      <c r="P4359" s="5"/>
      <c r="Q4359" s="5"/>
    </row>
    <row r="4360" spans="1:17" x14ac:dyDescent="0.35">
      <c r="A4360" s="5" t="s">
        <v>17</v>
      </c>
      <c r="B4360" s="5" t="s">
        <v>18</v>
      </c>
      <c r="C4360" s="5" t="s">
        <v>19</v>
      </c>
      <c r="D4360" s="13">
        <v>7.02</v>
      </c>
      <c r="E4360" s="6">
        <v>7206</v>
      </c>
      <c r="F4360" s="6">
        <v>3516.52</v>
      </c>
      <c r="G4360" s="7">
        <v>40795</v>
      </c>
      <c r="H4360" s="7">
        <v>41024</v>
      </c>
      <c r="I4360" s="7">
        <v>50405</v>
      </c>
      <c r="J4360" s="5"/>
      <c r="K4360" s="5">
        <v>3770</v>
      </c>
      <c r="L4360" s="5" t="s">
        <v>8736</v>
      </c>
      <c r="M4360" s="5" t="s">
        <v>51</v>
      </c>
      <c r="N4360" s="5" t="s">
        <v>17</v>
      </c>
      <c r="O4360" s="5"/>
      <c r="P4360" s="5"/>
      <c r="Q4360" s="5"/>
    </row>
    <row r="4361" spans="1:17" x14ac:dyDescent="0.35">
      <c r="A4361" s="5" t="s">
        <v>17</v>
      </c>
      <c r="B4361" s="5" t="s">
        <v>18</v>
      </c>
      <c r="C4361" s="5" t="s">
        <v>22</v>
      </c>
      <c r="D4361" s="13">
        <v>7.02</v>
      </c>
      <c r="E4361" s="6">
        <v>7994</v>
      </c>
      <c r="F4361" s="6">
        <v>3861.1000000000004</v>
      </c>
      <c r="G4361" s="7">
        <v>40777</v>
      </c>
      <c r="H4361" s="7">
        <v>40877</v>
      </c>
      <c r="I4361" s="7">
        <v>50040</v>
      </c>
      <c r="J4361" s="5"/>
      <c r="K4361" s="5">
        <v>3178</v>
      </c>
      <c r="L4361" s="5" t="s">
        <v>1976</v>
      </c>
      <c r="M4361" s="5" t="s">
        <v>55</v>
      </c>
      <c r="N4361" s="5" t="s">
        <v>17</v>
      </c>
      <c r="O4361" s="5"/>
      <c r="P4361" s="5"/>
      <c r="Q4361" s="5"/>
    </row>
    <row r="4362" spans="1:17" x14ac:dyDescent="0.35">
      <c r="A4362" s="5" t="s">
        <v>17</v>
      </c>
      <c r="B4362" s="5" t="s">
        <v>18</v>
      </c>
      <c r="C4362" s="5" t="s">
        <v>22</v>
      </c>
      <c r="D4362" s="13">
        <v>7.02</v>
      </c>
      <c r="E4362" s="6">
        <v>7402</v>
      </c>
      <c r="F4362" s="6">
        <v>3575.16</v>
      </c>
      <c r="G4362" s="7">
        <v>40711</v>
      </c>
      <c r="H4362" s="7">
        <v>40798</v>
      </c>
      <c r="I4362" s="7">
        <v>50040</v>
      </c>
      <c r="J4362" s="5"/>
      <c r="K4362" s="5">
        <v>1736</v>
      </c>
      <c r="L4362" s="5" t="s">
        <v>13779</v>
      </c>
      <c r="M4362" s="5" t="s">
        <v>55</v>
      </c>
      <c r="N4362" s="5" t="s">
        <v>17</v>
      </c>
      <c r="O4362" s="5"/>
      <c r="P4362" s="5"/>
      <c r="Q4362" s="5"/>
    </row>
    <row r="4363" spans="1:17" x14ac:dyDescent="0.35">
      <c r="A4363" s="5" t="s">
        <v>17</v>
      </c>
      <c r="B4363" s="5" t="s">
        <v>18</v>
      </c>
      <c r="C4363" s="5" t="s">
        <v>22</v>
      </c>
      <c r="D4363" s="13">
        <v>7.03</v>
      </c>
      <c r="E4363" s="6">
        <v>7595</v>
      </c>
      <c r="F4363" s="6">
        <v>3668.38</v>
      </c>
      <c r="G4363" s="7">
        <v>40805</v>
      </c>
      <c r="H4363" s="7">
        <v>40841</v>
      </c>
      <c r="I4363" s="7">
        <v>50040</v>
      </c>
      <c r="J4363" s="5"/>
      <c r="K4363" s="5">
        <v>3235</v>
      </c>
      <c r="L4363" s="5" t="s">
        <v>3689</v>
      </c>
      <c r="M4363" s="5" t="s">
        <v>51</v>
      </c>
      <c r="N4363" s="5" t="s">
        <v>17</v>
      </c>
      <c r="O4363" s="5"/>
      <c r="P4363" s="5"/>
      <c r="Q4363" s="5"/>
    </row>
    <row r="4364" spans="1:17" x14ac:dyDescent="0.35">
      <c r="A4364" s="5" t="s">
        <v>17</v>
      </c>
      <c r="B4364" s="5" t="s">
        <v>18</v>
      </c>
      <c r="C4364" s="5" t="s">
        <v>22</v>
      </c>
      <c r="D4364" s="13">
        <v>7.03</v>
      </c>
      <c r="E4364" s="6">
        <v>6995</v>
      </c>
      <c r="F4364" s="6">
        <v>3378.6</v>
      </c>
      <c r="G4364" s="7">
        <v>40849</v>
      </c>
      <c r="H4364" s="7">
        <v>40872</v>
      </c>
      <c r="I4364" s="7">
        <v>50040</v>
      </c>
      <c r="J4364" s="5"/>
      <c r="K4364" s="5">
        <v>9435</v>
      </c>
      <c r="L4364" s="5" t="s">
        <v>4588</v>
      </c>
      <c r="M4364" s="5" t="s">
        <v>32</v>
      </c>
      <c r="N4364" s="5" t="s">
        <v>17</v>
      </c>
      <c r="O4364" s="5"/>
      <c r="P4364" s="5"/>
      <c r="Q4364" s="5"/>
    </row>
    <row r="4365" spans="1:17" x14ac:dyDescent="0.35">
      <c r="A4365" s="5" t="s">
        <v>17</v>
      </c>
      <c r="B4365" s="5" t="s">
        <v>18</v>
      </c>
      <c r="C4365" s="5" t="s">
        <v>19</v>
      </c>
      <c r="D4365" s="13">
        <v>7.03</v>
      </c>
      <c r="E4365" s="6">
        <v>7161</v>
      </c>
      <c r="F4365" s="6">
        <v>3494.57</v>
      </c>
      <c r="G4365" s="7">
        <v>40815</v>
      </c>
      <c r="H4365" s="7">
        <v>40998</v>
      </c>
      <c r="I4365" s="7">
        <v>50405</v>
      </c>
      <c r="J4365" s="5"/>
      <c r="K4365" s="5">
        <v>4536</v>
      </c>
      <c r="L4365" s="5" t="s">
        <v>4301</v>
      </c>
      <c r="M4365" s="5" t="s">
        <v>51</v>
      </c>
      <c r="N4365" s="5" t="s">
        <v>17</v>
      </c>
      <c r="O4365" s="5"/>
      <c r="P4365" s="5"/>
      <c r="Q4365" s="5"/>
    </row>
    <row r="4366" spans="1:17" x14ac:dyDescent="0.35">
      <c r="A4366" s="5" t="s">
        <v>17</v>
      </c>
      <c r="B4366" s="5" t="s">
        <v>18</v>
      </c>
      <c r="C4366" s="5" t="s">
        <v>19</v>
      </c>
      <c r="D4366" s="13">
        <v>7.04</v>
      </c>
      <c r="E4366" s="6">
        <v>7332</v>
      </c>
      <c r="F4366" s="6">
        <v>4340.54</v>
      </c>
      <c r="G4366" s="7">
        <v>40792</v>
      </c>
      <c r="H4366" s="7">
        <v>40767</v>
      </c>
      <c r="I4366" s="7">
        <v>50040</v>
      </c>
      <c r="J4366" s="5"/>
      <c r="K4366" s="5">
        <v>8840</v>
      </c>
      <c r="L4366" s="5" t="s">
        <v>1744</v>
      </c>
      <c r="M4366" s="5" t="s">
        <v>414</v>
      </c>
      <c r="N4366" s="5" t="s">
        <v>17</v>
      </c>
      <c r="O4366" s="5"/>
      <c r="P4366" s="5"/>
      <c r="Q4366" s="5"/>
    </row>
    <row r="4367" spans="1:17" x14ac:dyDescent="0.35">
      <c r="A4367" s="5" t="s">
        <v>17</v>
      </c>
      <c r="B4367" s="5" t="s">
        <v>18</v>
      </c>
      <c r="C4367" s="5" t="s">
        <v>19</v>
      </c>
      <c r="D4367" s="13">
        <v>7.04</v>
      </c>
      <c r="E4367" s="6">
        <v>4968.5999999999995</v>
      </c>
      <c r="F4367" s="6">
        <v>2941.4100000000003</v>
      </c>
      <c r="G4367" s="7">
        <v>40648</v>
      </c>
      <c r="H4367" s="7">
        <v>40765</v>
      </c>
      <c r="I4367" s="7">
        <v>50040</v>
      </c>
      <c r="J4367" s="5"/>
      <c r="K4367" s="5">
        <v>6012</v>
      </c>
      <c r="L4367" s="5" t="s">
        <v>1458</v>
      </c>
      <c r="M4367" s="5" t="s">
        <v>179</v>
      </c>
      <c r="N4367" s="5" t="s">
        <v>17</v>
      </c>
      <c r="O4367" s="5"/>
      <c r="P4367" s="5"/>
      <c r="Q4367" s="5"/>
    </row>
    <row r="4368" spans="1:17" x14ac:dyDescent="0.35">
      <c r="A4368" s="5" t="s">
        <v>17</v>
      </c>
      <c r="B4368" s="5" t="s">
        <v>18</v>
      </c>
      <c r="C4368" s="5" t="s">
        <v>22</v>
      </c>
      <c r="D4368" s="13">
        <v>7.04</v>
      </c>
      <c r="E4368" s="6">
        <v>5945</v>
      </c>
      <c r="F4368" s="6">
        <v>2360.1600000000003</v>
      </c>
      <c r="G4368" s="7">
        <v>40168</v>
      </c>
      <c r="H4368" s="7">
        <v>40116</v>
      </c>
      <c r="I4368" s="7">
        <v>49309</v>
      </c>
      <c r="J4368" s="5"/>
      <c r="K4368" s="5">
        <v>7000</v>
      </c>
      <c r="L4368" s="5" t="s">
        <v>1487</v>
      </c>
      <c r="M4368" s="5" t="s">
        <v>99</v>
      </c>
      <c r="N4368" s="5" t="s">
        <v>17</v>
      </c>
      <c r="O4368" s="5"/>
      <c r="P4368" s="5"/>
      <c r="Q4368" s="5"/>
    </row>
    <row r="4369" spans="1:17" x14ac:dyDescent="0.35">
      <c r="A4369" s="5" t="s">
        <v>17</v>
      </c>
      <c r="B4369" s="5" t="s">
        <v>18</v>
      </c>
      <c r="C4369" s="5" t="s">
        <v>22</v>
      </c>
      <c r="D4369" s="13">
        <v>7.05</v>
      </c>
      <c r="E4369" s="6">
        <v>9099</v>
      </c>
      <c r="F4369" s="6">
        <v>4394.8100000000004</v>
      </c>
      <c r="G4369" s="7">
        <v>40753</v>
      </c>
      <c r="H4369" s="7">
        <v>40833</v>
      </c>
      <c r="I4369" s="7">
        <v>50040</v>
      </c>
      <c r="J4369" s="5"/>
      <c r="K4369" s="5">
        <v>1407</v>
      </c>
      <c r="L4369" s="5" t="s">
        <v>4566</v>
      </c>
      <c r="M4369" s="5" t="s">
        <v>21</v>
      </c>
      <c r="N4369" s="5" t="s">
        <v>17</v>
      </c>
      <c r="O4369" s="5"/>
      <c r="P4369" s="5"/>
      <c r="Q4369" s="5"/>
    </row>
    <row r="4370" spans="1:17" x14ac:dyDescent="0.35">
      <c r="A4370" s="5" t="s">
        <v>17</v>
      </c>
      <c r="B4370" s="5" t="s">
        <v>18</v>
      </c>
      <c r="C4370" s="5" t="s">
        <v>22</v>
      </c>
      <c r="D4370" s="13">
        <v>7.05</v>
      </c>
      <c r="E4370" s="6">
        <v>7751</v>
      </c>
      <c r="F4370" s="6">
        <v>3743.7400000000002</v>
      </c>
      <c r="G4370" s="7">
        <v>40743</v>
      </c>
      <c r="H4370" s="7">
        <v>40830</v>
      </c>
      <c r="I4370" s="7">
        <v>50040</v>
      </c>
      <c r="J4370" s="5"/>
      <c r="K4370" s="5">
        <v>5600</v>
      </c>
      <c r="L4370" s="5" t="s">
        <v>1785</v>
      </c>
      <c r="M4370" s="5" t="s">
        <v>28</v>
      </c>
      <c r="N4370" s="5" t="s">
        <v>17</v>
      </c>
      <c r="O4370" s="5"/>
      <c r="P4370" s="5"/>
      <c r="Q4370" s="5"/>
    </row>
    <row r="4371" spans="1:17" x14ac:dyDescent="0.35">
      <c r="A4371" s="5" t="s">
        <v>17</v>
      </c>
      <c r="B4371" s="5" t="s">
        <v>18</v>
      </c>
      <c r="C4371" s="5" t="s">
        <v>19</v>
      </c>
      <c r="D4371" s="13">
        <v>7.05</v>
      </c>
      <c r="E4371" s="6">
        <v>8560</v>
      </c>
      <c r="F4371" s="6">
        <v>4776.4800000000005</v>
      </c>
      <c r="G4371" s="7">
        <v>40634</v>
      </c>
      <c r="H4371" s="7">
        <v>40749</v>
      </c>
      <c r="I4371" s="7">
        <v>50040</v>
      </c>
      <c r="J4371" s="5"/>
      <c r="K4371" s="5">
        <v>1055</v>
      </c>
      <c r="L4371" s="5" t="s">
        <v>1862</v>
      </c>
      <c r="M4371" s="5" t="s">
        <v>21</v>
      </c>
      <c r="N4371" s="5" t="s">
        <v>17</v>
      </c>
      <c r="O4371" s="5"/>
      <c r="P4371" s="5"/>
      <c r="Q4371" s="5"/>
    </row>
    <row r="4372" spans="1:17" x14ac:dyDescent="0.35">
      <c r="A4372" s="5" t="s">
        <v>17</v>
      </c>
      <c r="B4372" s="5" t="s">
        <v>18</v>
      </c>
      <c r="C4372" s="5" t="s">
        <v>22</v>
      </c>
      <c r="D4372" s="13">
        <v>7.05</v>
      </c>
      <c r="E4372" s="6">
        <v>9056</v>
      </c>
      <c r="F4372" s="6">
        <v>4374.0399999999991</v>
      </c>
      <c r="G4372" s="7">
        <v>40805</v>
      </c>
      <c r="H4372" s="7">
        <v>40884</v>
      </c>
      <c r="I4372" s="7">
        <v>50040</v>
      </c>
      <c r="J4372" s="5"/>
      <c r="K4372" s="5">
        <v>3427</v>
      </c>
      <c r="L4372" s="5" t="s">
        <v>1331</v>
      </c>
      <c r="M4372" s="5" t="s">
        <v>51</v>
      </c>
      <c r="N4372" s="5" t="s">
        <v>17</v>
      </c>
      <c r="O4372" s="5"/>
      <c r="P4372" s="5"/>
      <c r="Q4372" s="5"/>
    </row>
    <row r="4373" spans="1:17" x14ac:dyDescent="0.35">
      <c r="A4373" s="5" t="s">
        <v>17</v>
      </c>
      <c r="B4373" s="5" t="s">
        <v>18</v>
      </c>
      <c r="C4373" s="5" t="s">
        <v>22</v>
      </c>
      <c r="D4373" s="13">
        <v>7.05</v>
      </c>
      <c r="E4373" s="6">
        <v>7192</v>
      </c>
      <c r="F4373" s="6">
        <v>3229.2099999999996</v>
      </c>
      <c r="G4373" s="7">
        <v>40630</v>
      </c>
      <c r="H4373" s="7">
        <v>40716</v>
      </c>
      <c r="I4373" s="7">
        <v>50040</v>
      </c>
      <c r="J4373" s="5"/>
      <c r="K4373" s="5">
        <v>5314</v>
      </c>
      <c r="L4373" s="5" t="s">
        <v>7364</v>
      </c>
      <c r="M4373" s="5" t="s">
        <v>28</v>
      </c>
      <c r="N4373" s="5" t="s">
        <v>17</v>
      </c>
      <c r="O4373" s="5"/>
      <c r="P4373" s="5"/>
      <c r="Q4373" s="5"/>
    </row>
    <row r="4374" spans="1:17" x14ac:dyDescent="0.35">
      <c r="A4374" s="5" t="s">
        <v>96</v>
      </c>
      <c r="B4374" s="5" t="s">
        <v>18</v>
      </c>
      <c r="C4374" s="5" t="s">
        <v>22</v>
      </c>
      <c r="D4374" s="13">
        <v>7.05</v>
      </c>
      <c r="E4374" s="6">
        <v>3643.348</v>
      </c>
      <c r="F4374" s="6">
        <v>1759.73</v>
      </c>
      <c r="G4374" s="7">
        <v>40724</v>
      </c>
      <c r="H4374" s="7">
        <v>40829</v>
      </c>
      <c r="I4374" s="7">
        <v>50040</v>
      </c>
      <c r="J4374" s="5"/>
      <c r="K4374" s="5">
        <v>4143</v>
      </c>
      <c r="L4374" s="5" t="s">
        <v>4609</v>
      </c>
      <c r="M4374" s="5" t="s">
        <v>210</v>
      </c>
      <c r="N4374" s="5" t="s">
        <v>96</v>
      </c>
      <c r="O4374" s="5"/>
      <c r="P4374" s="5"/>
      <c r="Q4374" s="5"/>
    </row>
    <row r="4375" spans="1:17" x14ac:dyDescent="0.35">
      <c r="A4375" s="5" t="s">
        <v>17</v>
      </c>
      <c r="B4375" s="5" t="s">
        <v>18</v>
      </c>
      <c r="C4375" s="5" t="s">
        <v>19</v>
      </c>
      <c r="D4375" s="13">
        <v>7.1</v>
      </c>
      <c r="E4375" s="6">
        <v>4905</v>
      </c>
      <c r="F4375" s="6">
        <v>4414.5</v>
      </c>
      <c r="G4375" s="7">
        <v>39912</v>
      </c>
      <c r="H4375" s="7">
        <v>39995</v>
      </c>
      <c r="I4375" s="7">
        <v>49309</v>
      </c>
      <c r="J4375" s="5"/>
      <c r="K4375" s="5">
        <v>6072</v>
      </c>
      <c r="L4375" s="5" t="s">
        <v>2429</v>
      </c>
      <c r="M4375" s="5" t="s">
        <v>460</v>
      </c>
      <c r="N4375" s="5" t="s">
        <v>17</v>
      </c>
      <c r="O4375" s="5"/>
      <c r="P4375" s="5"/>
      <c r="Q4375" s="5"/>
    </row>
    <row r="4376" spans="1:17" x14ac:dyDescent="0.35">
      <c r="A4376" s="5" t="s">
        <v>17</v>
      </c>
      <c r="B4376" s="5" t="s">
        <v>18</v>
      </c>
      <c r="C4376" s="5" t="s">
        <v>19</v>
      </c>
      <c r="D4376" s="13">
        <v>7.1</v>
      </c>
      <c r="E4376" s="6">
        <v>6371</v>
      </c>
      <c r="F4376" s="6">
        <v>5733.9000000000005</v>
      </c>
      <c r="G4376" s="7">
        <v>39570</v>
      </c>
      <c r="H4376" s="7">
        <v>39567</v>
      </c>
      <c r="I4376" s="7">
        <v>48944</v>
      </c>
      <c r="J4376" s="5"/>
      <c r="K4376" s="5">
        <v>5622</v>
      </c>
      <c r="L4376" s="5" t="s">
        <v>4395</v>
      </c>
      <c r="M4376" s="5" t="s">
        <v>28</v>
      </c>
      <c r="N4376" s="5" t="s">
        <v>17</v>
      </c>
      <c r="O4376" s="5"/>
      <c r="P4376" s="5"/>
      <c r="Q4376" s="5"/>
    </row>
    <row r="4377" spans="1:17" x14ac:dyDescent="0.35">
      <c r="A4377" s="5" t="s">
        <v>17</v>
      </c>
      <c r="B4377" s="5" t="s">
        <v>18</v>
      </c>
      <c r="C4377" s="5" t="s">
        <v>22</v>
      </c>
      <c r="D4377" s="13">
        <v>7.1</v>
      </c>
      <c r="E4377" s="6">
        <v>6186</v>
      </c>
      <c r="F4377" s="6">
        <v>4639.5</v>
      </c>
      <c r="G4377" s="7">
        <v>39570</v>
      </c>
      <c r="H4377" s="7">
        <v>40088</v>
      </c>
      <c r="I4377" s="7">
        <v>49309</v>
      </c>
      <c r="J4377" s="5"/>
      <c r="K4377" s="5">
        <v>8846</v>
      </c>
      <c r="L4377" s="5" t="s">
        <v>3780</v>
      </c>
      <c r="M4377" s="5" t="s">
        <v>414</v>
      </c>
      <c r="N4377" s="5" t="s">
        <v>17</v>
      </c>
      <c r="O4377" s="5"/>
      <c r="P4377" s="5"/>
      <c r="Q4377" s="5"/>
    </row>
    <row r="4378" spans="1:17" x14ac:dyDescent="0.35">
      <c r="A4378" s="5" t="s">
        <v>17</v>
      </c>
      <c r="B4378" s="5" t="s">
        <v>18</v>
      </c>
      <c r="C4378" s="5" t="s">
        <v>22</v>
      </c>
      <c r="D4378" s="13">
        <v>7.1</v>
      </c>
      <c r="E4378" s="6">
        <v>7094</v>
      </c>
      <c r="F4378" s="6">
        <v>4596.91</v>
      </c>
      <c r="G4378" s="7">
        <v>39570</v>
      </c>
      <c r="H4378" s="7">
        <v>39240</v>
      </c>
      <c r="I4378" s="7">
        <v>48579</v>
      </c>
      <c r="J4378" s="5"/>
      <c r="K4378" s="5">
        <v>1066</v>
      </c>
      <c r="L4378" s="5" t="s">
        <v>3864</v>
      </c>
      <c r="M4378" s="5" t="s">
        <v>21</v>
      </c>
      <c r="N4378" s="5" t="s">
        <v>17</v>
      </c>
      <c r="O4378" s="5"/>
      <c r="P4378" s="5"/>
      <c r="Q4378" s="5"/>
    </row>
    <row r="4379" spans="1:17" x14ac:dyDescent="0.35">
      <c r="A4379" s="5" t="s">
        <v>17</v>
      </c>
      <c r="B4379" s="5" t="s">
        <v>18</v>
      </c>
      <c r="C4379" s="5" t="s">
        <v>22</v>
      </c>
      <c r="D4379" s="13">
        <v>7.1</v>
      </c>
      <c r="E4379" s="6">
        <v>7543</v>
      </c>
      <c r="F4379" s="6">
        <v>3643.26</v>
      </c>
      <c r="G4379" s="7">
        <v>40708</v>
      </c>
      <c r="H4379" s="7">
        <v>40844</v>
      </c>
      <c r="I4379" s="7">
        <v>50040</v>
      </c>
      <c r="J4379" s="5"/>
      <c r="K4379" s="5">
        <v>7012</v>
      </c>
      <c r="L4379" s="5" t="s">
        <v>2558</v>
      </c>
      <c r="M4379" s="5" t="s">
        <v>99</v>
      </c>
      <c r="N4379" s="5" t="s">
        <v>17</v>
      </c>
      <c r="O4379" s="5"/>
      <c r="P4379" s="5"/>
      <c r="Q4379" s="5"/>
    </row>
    <row r="4380" spans="1:17" x14ac:dyDescent="0.35">
      <c r="A4380" s="5" t="s">
        <v>17</v>
      </c>
      <c r="B4380" s="5" t="s">
        <v>18</v>
      </c>
      <c r="C4380" s="5" t="s">
        <v>22</v>
      </c>
      <c r="D4380" s="13">
        <v>7.1</v>
      </c>
      <c r="E4380" s="6">
        <v>8714</v>
      </c>
      <c r="F4380" s="6">
        <v>5359.1100000000006</v>
      </c>
      <c r="G4380" s="7">
        <v>40596</v>
      </c>
      <c r="H4380" s="7">
        <v>40486</v>
      </c>
      <c r="I4380" s="7">
        <v>49674</v>
      </c>
      <c r="J4380" s="5"/>
      <c r="K4380" s="5">
        <v>1860</v>
      </c>
      <c r="L4380" s="5" t="s">
        <v>954</v>
      </c>
      <c r="M4380" s="5" t="s">
        <v>21</v>
      </c>
      <c r="N4380" s="5" t="s">
        <v>17</v>
      </c>
      <c r="O4380" s="5"/>
      <c r="P4380" s="5"/>
      <c r="Q4380" s="5"/>
    </row>
    <row r="4381" spans="1:17" x14ac:dyDescent="0.35">
      <c r="A4381" s="5" t="s">
        <v>17</v>
      </c>
      <c r="B4381" s="5" t="s">
        <v>18</v>
      </c>
      <c r="C4381" s="5" t="s">
        <v>22</v>
      </c>
      <c r="D4381" s="13">
        <v>7.1</v>
      </c>
      <c r="E4381" s="6">
        <v>4987</v>
      </c>
      <c r="F4381" s="6">
        <v>3037.09</v>
      </c>
      <c r="G4381" s="7">
        <v>39723</v>
      </c>
      <c r="H4381" s="7">
        <v>39563</v>
      </c>
      <c r="I4381" s="7">
        <v>48944</v>
      </c>
      <c r="J4381" s="5"/>
      <c r="K4381" s="5">
        <v>3986</v>
      </c>
      <c r="L4381" s="5" t="s">
        <v>603</v>
      </c>
      <c r="M4381" s="5" t="s">
        <v>76</v>
      </c>
      <c r="N4381" s="5" t="s">
        <v>17</v>
      </c>
      <c r="O4381" s="5"/>
      <c r="P4381" s="5"/>
      <c r="Q4381" s="5"/>
    </row>
    <row r="4382" spans="1:17" x14ac:dyDescent="0.35">
      <c r="A4382" s="5" t="s">
        <v>17</v>
      </c>
      <c r="B4382" s="5" t="s">
        <v>18</v>
      </c>
      <c r="C4382" s="5" t="s">
        <v>22</v>
      </c>
      <c r="D4382" s="13">
        <v>7.1</v>
      </c>
      <c r="E4382" s="6">
        <v>5827</v>
      </c>
      <c r="F4382" s="6">
        <v>2814.4500000000003</v>
      </c>
      <c r="G4382" s="7">
        <v>40668</v>
      </c>
      <c r="H4382" s="7">
        <v>40773</v>
      </c>
      <c r="I4382" s="7">
        <v>50040</v>
      </c>
      <c r="J4382" s="5"/>
      <c r="K4382" s="5">
        <v>5212</v>
      </c>
      <c r="L4382" s="5" t="s">
        <v>2940</v>
      </c>
      <c r="M4382" s="5" t="s">
        <v>28</v>
      </c>
      <c r="N4382" s="5" t="s">
        <v>17</v>
      </c>
      <c r="O4382" s="5"/>
      <c r="P4382" s="5"/>
      <c r="Q4382" s="5"/>
    </row>
    <row r="4383" spans="1:17" x14ac:dyDescent="0.35">
      <c r="A4383" s="5" t="s">
        <v>17</v>
      </c>
      <c r="B4383" s="5" t="s">
        <v>18</v>
      </c>
      <c r="C4383" s="5" t="s">
        <v>22</v>
      </c>
      <c r="D4383" s="13">
        <v>7.1</v>
      </c>
      <c r="E4383" s="6">
        <v>5821</v>
      </c>
      <c r="F4383" s="6">
        <v>2811.55</v>
      </c>
      <c r="G4383" s="7">
        <v>39751</v>
      </c>
      <c r="H4383" s="7">
        <v>40681</v>
      </c>
      <c r="I4383" s="7">
        <v>50040</v>
      </c>
      <c r="J4383" s="5"/>
      <c r="K4383" s="5">
        <v>9470</v>
      </c>
      <c r="L4383" s="5" t="s">
        <v>4805</v>
      </c>
      <c r="M4383" s="5" t="s">
        <v>32</v>
      </c>
      <c r="N4383" s="5" t="s">
        <v>17</v>
      </c>
      <c r="O4383" s="5"/>
      <c r="P4383" s="5"/>
      <c r="Q4383" s="5"/>
    </row>
    <row r="4384" spans="1:17" x14ac:dyDescent="0.35">
      <c r="A4384" s="5" t="s">
        <v>17</v>
      </c>
      <c r="B4384" s="5" t="s">
        <v>18</v>
      </c>
      <c r="C4384" s="5" t="s">
        <v>22</v>
      </c>
      <c r="D4384" s="13">
        <v>7.1</v>
      </c>
      <c r="E4384" s="6">
        <v>6587</v>
      </c>
      <c r="F4384" s="6">
        <v>4940.25</v>
      </c>
      <c r="G4384" s="7">
        <v>39976</v>
      </c>
      <c r="H4384" s="7">
        <v>40030</v>
      </c>
      <c r="I4384" s="7">
        <v>49309</v>
      </c>
      <c r="J4384" s="5"/>
      <c r="K4384" s="5">
        <v>5330</v>
      </c>
      <c r="L4384" s="5" t="s">
        <v>4311</v>
      </c>
      <c r="M4384" s="5" t="s">
        <v>28</v>
      </c>
      <c r="N4384" s="5" t="s">
        <v>17</v>
      </c>
      <c r="O4384" s="5"/>
      <c r="P4384" s="5"/>
      <c r="Q4384" s="5"/>
    </row>
    <row r="4385" spans="1:17" x14ac:dyDescent="0.35">
      <c r="A4385" s="5" t="s">
        <v>17</v>
      </c>
      <c r="B4385" s="5" t="s">
        <v>18</v>
      </c>
      <c r="C4385" s="5" t="s">
        <v>22</v>
      </c>
      <c r="D4385" s="13">
        <v>7.1</v>
      </c>
      <c r="E4385" s="6">
        <v>5432</v>
      </c>
      <c r="F4385" s="6">
        <v>2960.44</v>
      </c>
      <c r="G4385" s="7">
        <v>40507</v>
      </c>
      <c r="H4385" s="7">
        <v>40532</v>
      </c>
      <c r="I4385" s="7">
        <v>49674</v>
      </c>
      <c r="J4385" s="5"/>
      <c r="K4385" s="5">
        <v>3662</v>
      </c>
      <c r="L4385" s="5" t="s">
        <v>1714</v>
      </c>
      <c r="M4385" s="5" t="s">
        <v>51</v>
      </c>
      <c r="N4385" s="5" t="s">
        <v>17</v>
      </c>
      <c r="O4385" s="5"/>
      <c r="P4385" s="5"/>
      <c r="Q4385" s="5"/>
    </row>
    <row r="4386" spans="1:17" x14ac:dyDescent="0.35">
      <c r="A4386" s="5" t="s">
        <v>17</v>
      </c>
      <c r="B4386" s="5" t="s">
        <v>18</v>
      </c>
      <c r="C4386" s="5" t="s">
        <v>22</v>
      </c>
      <c r="D4386" s="13">
        <v>7.1</v>
      </c>
      <c r="E4386" s="6">
        <v>7971</v>
      </c>
      <c r="F4386" s="6">
        <v>4479.7000000000007</v>
      </c>
      <c r="G4386" s="7">
        <v>39571</v>
      </c>
      <c r="H4386" s="7">
        <v>39379</v>
      </c>
      <c r="I4386" s="7">
        <v>48579</v>
      </c>
      <c r="J4386" s="5"/>
      <c r="K4386" s="5">
        <v>4623</v>
      </c>
      <c r="L4386" s="5" t="s">
        <v>2096</v>
      </c>
      <c r="M4386" s="5" t="s">
        <v>210</v>
      </c>
      <c r="N4386" s="5" t="s">
        <v>17</v>
      </c>
      <c r="O4386" s="5"/>
      <c r="P4386" s="5"/>
      <c r="Q4386" s="5"/>
    </row>
    <row r="4387" spans="1:17" x14ac:dyDescent="0.35">
      <c r="A4387" s="5" t="s">
        <v>17</v>
      </c>
      <c r="B4387" s="5" t="s">
        <v>18</v>
      </c>
      <c r="C4387" s="5" t="s">
        <v>446</v>
      </c>
      <c r="D4387" s="13">
        <v>7.1</v>
      </c>
      <c r="E4387" s="6">
        <v>4356.1219999999994</v>
      </c>
      <c r="F4387" s="6">
        <v>2539.62</v>
      </c>
      <c r="G4387" s="7">
        <v>39615</v>
      </c>
      <c r="H4387" s="7">
        <v>40004</v>
      </c>
      <c r="I4387" s="7">
        <v>49309</v>
      </c>
      <c r="J4387" s="5"/>
      <c r="K4387" s="5">
        <v>7153</v>
      </c>
      <c r="L4387" s="5" t="s">
        <v>8179</v>
      </c>
      <c r="M4387" s="5" t="s">
        <v>99</v>
      </c>
      <c r="N4387" s="5" t="s">
        <v>17</v>
      </c>
      <c r="O4387" s="5"/>
      <c r="P4387" s="5"/>
      <c r="Q4387" s="5"/>
    </row>
    <row r="4388" spans="1:17" x14ac:dyDescent="0.35">
      <c r="A4388" s="5" t="s">
        <v>17</v>
      </c>
      <c r="B4388" s="5" t="s">
        <v>18</v>
      </c>
      <c r="C4388" s="5" t="s">
        <v>22</v>
      </c>
      <c r="D4388" s="13">
        <v>7.1</v>
      </c>
      <c r="E4388" s="6">
        <v>7249</v>
      </c>
      <c r="F4388" s="6">
        <v>3718.75</v>
      </c>
      <c r="G4388" s="7">
        <v>39569</v>
      </c>
      <c r="H4388" s="7">
        <v>40497</v>
      </c>
      <c r="I4388" s="7">
        <v>49674</v>
      </c>
      <c r="J4388" s="5"/>
      <c r="K4388" s="5">
        <v>6468</v>
      </c>
      <c r="L4388" s="5" t="s">
        <v>8513</v>
      </c>
      <c r="M4388" s="5" t="s">
        <v>430</v>
      </c>
      <c r="N4388" s="5" t="s">
        <v>17</v>
      </c>
      <c r="O4388" s="5"/>
      <c r="P4388" s="5"/>
      <c r="Q4388" s="5"/>
    </row>
    <row r="4389" spans="1:17" x14ac:dyDescent="0.35">
      <c r="A4389" s="5" t="s">
        <v>17</v>
      </c>
      <c r="B4389" s="5" t="s">
        <v>18</v>
      </c>
      <c r="C4389" s="5" t="s">
        <v>22</v>
      </c>
      <c r="D4389" s="13">
        <v>7.1</v>
      </c>
      <c r="E4389" s="6">
        <v>7227</v>
      </c>
      <c r="F4389" s="6">
        <v>3490.64</v>
      </c>
      <c r="G4389" s="7">
        <v>40708</v>
      </c>
      <c r="H4389" s="7">
        <v>40844</v>
      </c>
      <c r="I4389" s="7">
        <v>50040</v>
      </c>
      <c r="J4389" s="5"/>
      <c r="K4389" s="5">
        <v>7012</v>
      </c>
      <c r="L4389" s="5" t="s">
        <v>2558</v>
      </c>
      <c r="M4389" s="5" t="s">
        <v>99</v>
      </c>
      <c r="N4389" s="5" t="s">
        <v>17</v>
      </c>
      <c r="O4389" s="5"/>
      <c r="P4389" s="5"/>
      <c r="Q4389" s="5"/>
    </row>
    <row r="4390" spans="1:17" x14ac:dyDescent="0.35">
      <c r="A4390" s="5" t="s">
        <v>96</v>
      </c>
      <c r="B4390" s="5" t="s">
        <v>18</v>
      </c>
      <c r="C4390" s="5" t="s">
        <v>22</v>
      </c>
      <c r="D4390" s="13">
        <v>7.1</v>
      </c>
      <c r="E4390" s="6">
        <v>7560</v>
      </c>
      <c r="F4390" s="6">
        <v>4316.99</v>
      </c>
      <c r="G4390" s="7">
        <v>39569</v>
      </c>
      <c r="H4390" s="7">
        <v>40296</v>
      </c>
      <c r="I4390" s="7">
        <v>49674</v>
      </c>
      <c r="J4390" s="5"/>
      <c r="K4390" s="5">
        <v>9470</v>
      </c>
      <c r="L4390" s="5" t="s">
        <v>1711</v>
      </c>
      <c r="M4390" s="5" t="s">
        <v>32</v>
      </c>
      <c r="N4390" s="5" t="s">
        <v>96</v>
      </c>
      <c r="O4390" s="5"/>
      <c r="P4390" s="5"/>
      <c r="Q4390" s="5"/>
    </row>
    <row r="4391" spans="1:17" x14ac:dyDescent="0.35">
      <c r="A4391" s="5" t="s">
        <v>17</v>
      </c>
      <c r="B4391" s="5" t="s">
        <v>18</v>
      </c>
      <c r="C4391" s="5" t="s">
        <v>22</v>
      </c>
      <c r="D4391" s="13">
        <v>7.1</v>
      </c>
      <c r="E4391" s="6">
        <v>8470</v>
      </c>
      <c r="F4391" s="6">
        <v>6352.5</v>
      </c>
      <c r="G4391" s="7">
        <v>39911</v>
      </c>
      <c r="H4391" s="7">
        <v>39911</v>
      </c>
      <c r="I4391" s="7">
        <v>49309</v>
      </c>
      <c r="J4391" s="5"/>
      <c r="K4391" s="5">
        <v>5742</v>
      </c>
      <c r="L4391" s="5" t="s">
        <v>4647</v>
      </c>
      <c r="M4391" s="5" t="s">
        <v>28</v>
      </c>
      <c r="N4391" s="5" t="s">
        <v>17</v>
      </c>
      <c r="O4391" s="5"/>
      <c r="P4391" s="5"/>
      <c r="Q4391" s="5"/>
    </row>
    <row r="4392" spans="1:17" x14ac:dyDescent="0.35">
      <c r="A4392" s="5" t="s">
        <v>17</v>
      </c>
      <c r="B4392" s="5" t="s">
        <v>18</v>
      </c>
      <c r="C4392" s="5" t="s">
        <v>22</v>
      </c>
      <c r="D4392" s="13">
        <v>7.1</v>
      </c>
      <c r="E4392" s="6">
        <v>6566</v>
      </c>
      <c r="F4392" s="6">
        <v>3171.3799999999997</v>
      </c>
      <c r="G4392" s="7">
        <v>40625</v>
      </c>
      <c r="H4392" s="7">
        <v>40645</v>
      </c>
      <c r="I4392" s="7">
        <v>50040</v>
      </c>
      <c r="J4392" s="5"/>
      <c r="K4392" s="5">
        <v>7323</v>
      </c>
      <c r="L4392" s="5" t="s">
        <v>3314</v>
      </c>
      <c r="M4392" s="5" t="s">
        <v>32</v>
      </c>
      <c r="N4392" s="5" t="s">
        <v>17</v>
      </c>
      <c r="O4392" s="5"/>
      <c r="P4392" s="5"/>
      <c r="Q4392" s="5"/>
    </row>
    <row r="4393" spans="1:17" x14ac:dyDescent="0.35">
      <c r="A4393" s="5" t="s">
        <v>17</v>
      </c>
      <c r="B4393" s="5" t="s">
        <v>18</v>
      </c>
      <c r="C4393" s="5" t="s">
        <v>22</v>
      </c>
      <c r="D4393" s="13">
        <v>7.1</v>
      </c>
      <c r="E4393" s="6">
        <v>7254</v>
      </c>
      <c r="F4393" s="6">
        <v>3257.0500000000006</v>
      </c>
      <c r="G4393" s="7">
        <v>40040</v>
      </c>
      <c r="H4393" s="7">
        <v>40088</v>
      </c>
      <c r="I4393" s="7">
        <v>49309</v>
      </c>
      <c r="J4393" s="5"/>
      <c r="K4393" s="5">
        <v>3555</v>
      </c>
      <c r="L4393" s="5" t="s">
        <v>1444</v>
      </c>
      <c r="M4393" s="5" t="s">
        <v>51</v>
      </c>
      <c r="N4393" s="5" t="s">
        <v>17</v>
      </c>
      <c r="O4393" s="5"/>
      <c r="P4393" s="5"/>
      <c r="Q4393" s="5"/>
    </row>
    <row r="4394" spans="1:17" x14ac:dyDescent="0.35">
      <c r="A4394" s="5" t="s">
        <v>17</v>
      </c>
      <c r="B4394" s="5" t="s">
        <v>18</v>
      </c>
      <c r="C4394" s="5" t="s">
        <v>22</v>
      </c>
      <c r="D4394" s="13">
        <v>7.1</v>
      </c>
      <c r="E4394" s="6">
        <v>5528</v>
      </c>
      <c r="F4394" s="6">
        <v>2205.6799999999998</v>
      </c>
      <c r="G4394" s="7">
        <v>39610</v>
      </c>
      <c r="H4394" s="7">
        <v>41127</v>
      </c>
      <c r="I4394" s="7">
        <v>50405</v>
      </c>
      <c r="J4394" s="5"/>
      <c r="K4394" s="5">
        <v>3377</v>
      </c>
      <c r="L4394" s="5" t="s">
        <v>5823</v>
      </c>
      <c r="M4394" s="5" t="s">
        <v>51</v>
      </c>
      <c r="N4394" s="5" t="s">
        <v>17</v>
      </c>
      <c r="O4394" s="5"/>
      <c r="P4394" s="5"/>
      <c r="Q4394" s="5"/>
    </row>
    <row r="4395" spans="1:17" x14ac:dyDescent="0.35">
      <c r="A4395" s="5" t="s">
        <v>17</v>
      </c>
      <c r="B4395" s="5" t="s">
        <v>18</v>
      </c>
      <c r="C4395" s="5" t="s">
        <v>22</v>
      </c>
      <c r="D4395" s="13">
        <v>7.1</v>
      </c>
      <c r="E4395" s="6">
        <v>7909</v>
      </c>
      <c r="F4395" s="6">
        <v>3820.0399999999991</v>
      </c>
      <c r="G4395" s="7">
        <v>40694</v>
      </c>
      <c r="H4395" s="7">
        <v>40900</v>
      </c>
      <c r="I4395" s="7">
        <v>50040</v>
      </c>
      <c r="J4395" s="5"/>
      <c r="K4395" s="5">
        <v>4533</v>
      </c>
      <c r="L4395" s="5" t="s">
        <v>2685</v>
      </c>
      <c r="M4395" s="5" t="s">
        <v>210</v>
      </c>
      <c r="N4395" s="5" t="s">
        <v>17</v>
      </c>
      <c r="O4395" s="5"/>
      <c r="P4395" s="5"/>
      <c r="Q4395" s="5"/>
    </row>
    <row r="4396" spans="1:17" x14ac:dyDescent="0.35">
      <c r="A4396" s="5" t="s">
        <v>17</v>
      </c>
      <c r="B4396" s="5" t="s">
        <v>18</v>
      </c>
      <c r="C4396" s="5" t="s">
        <v>22</v>
      </c>
      <c r="D4396" s="13">
        <v>7.1</v>
      </c>
      <c r="E4396" s="6">
        <v>8672</v>
      </c>
      <c r="F4396" s="6">
        <v>3460.1400000000003</v>
      </c>
      <c r="G4396" s="7">
        <v>40392</v>
      </c>
      <c r="H4396" s="7">
        <v>41115</v>
      </c>
      <c r="I4396" s="7">
        <v>50405</v>
      </c>
      <c r="J4396" s="5"/>
      <c r="K4396" s="5">
        <v>5417</v>
      </c>
      <c r="L4396" s="5" t="s">
        <v>1108</v>
      </c>
      <c r="M4396" s="5" t="s">
        <v>28</v>
      </c>
      <c r="N4396" s="5" t="s">
        <v>17</v>
      </c>
      <c r="O4396" s="5"/>
      <c r="P4396" s="5"/>
      <c r="Q4396" s="5"/>
    </row>
    <row r="4397" spans="1:17" x14ac:dyDescent="0.35">
      <c r="A4397" s="5" t="s">
        <v>17</v>
      </c>
      <c r="B4397" s="5" t="s">
        <v>18</v>
      </c>
      <c r="C4397" s="5" t="s">
        <v>22</v>
      </c>
      <c r="D4397" s="13">
        <v>7.13</v>
      </c>
      <c r="E4397" s="6">
        <v>5819</v>
      </c>
      <c r="F4397" s="6">
        <v>2810.58</v>
      </c>
      <c r="G4397" s="7">
        <v>40484</v>
      </c>
      <c r="H4397" s="7">
        <v>40605</v>
      </c>
      <c r="I4397" s="7">
        <v>50040</v>
      </c>
      <c r="J4397" s="5"/>
      <c r="K4397" s="5">
        <v>4922</v>
      </c>
      <c r="L4397" s="5" t="s">
        <v>4277</v>
      </c>
      <c r="M4397" s="5" t="s">
        <v>51</v>
      </c>
      <c r="N4397" s="5" t="s">
        <v>17</v>
      </c>
      <c r="O4397" s="5"/>
      <c r="P4397" s="5"/>
      <c r="Q4397" s="5"/>
    </row>
    <row r="4398" spans="1:17" x14ac:dyDescent="0.35">
      <c r="A4398" s="5" t="s">
        <v>17</v>
      </c>
      <c r="B4398" s="5" t="s">
        <v>18</v>
      </c>
      <c r="C4398" s="5" t="s">
        <v>22</v>
      </c>
      <c r="D4398" s="13">
        <v>7.13</v>
      </c>
      <c r="E4398" s="6">
        <v>9873</v>
      </c>
      <c r="F4398" s="6">
        <v>4383.6099999999997</v>
      </c>
      <c r="G4398" s="7">
        <v>40843</v>
      </c>
      <c r="H4398" s="7">
        <v>40954</v>
      </c>
      <c r="I4398" s="7">
        <v>50405</v>
      </c>
      <c r="J4398" s="5"/>
      <c r="K4398" s="5">
        <v>3942</v>
      </c>
      <c r="L4398" s="5" t="s">
        <v>5516</v>
      </c>
      <c r="M4398" s="5" t="s">
        <v>76</v>
      </c>
      <c r="N4398" s="5" t="s">
        <v>17</v>
      </c>
      <c r="O4398" s="5"/>
      <c r="P4398" s="5"/>
      <c r="Q4398" s="5"/>
    </row>
    <row r="4399" spans="1:17" x14ac:dyDescent="0.35">
      <c r="A4399" s="5" t="s">
        <v>17</v>
      </c>
      <c r="B4399" s="5" t="s">
        <v>18</v>
      </c>
      <c r="C4399" s="5" t="s">
        <v>22</v>
      </c>
      <c r="D4399" s="13">
        <v>7.14</v>
      </c>
      <c r="E4399" s="6">
        <v>7936</v>
      </c>
      <c r="F4399" s="6">
        <v>3523.58</v>
      </c>
      <c r="G4399" s="7">
        <v>40786</v>
      </c>
      <c r="H4399" s="7">
        <v>40966</v>
      </c>
      <c r="I4399" s="7">
        <v>50405</v>
      </c>
      <c r="J4399" s="5"/>
      <c r="K4399" s="5">
        <v>4556</v>
      </c>
      <c r="L4399" s="5" t="s">
        <v>591</v>
      </c>
      <c r="M4399" s="5" t="s">
        <v>210</v>
      </c>
      <c r="N4399" s="5" t="s">
        <v>17</v>
      </c>
      <c r="O4399" s="5"/>
      <c r="P4399" s="5"/>
      <c r="Q4399" s="5"/>
    </row>
    <row r="4400" spans="1:17" x14ac:dyDescent="0.35">
      <c r="A4400" s="5" t="s">
        <v>17</v>
      </c>
      <c r="B4400" s="5" t="s">
        <v>18</v>
      </c>
      <c r="C4400" s="5" t="s">
        <v>22</v>
      </c>
      <c r="D4400" s="13">
        <v>7.14</v>
      </c>
      <c r="E4400" s="6">
        <v>7026</v>
      </c>
      <c r="F4400" s="6">
        <v>3393.55</v>
      </c>
      <c r="G4400" s="7">
        <v>40786</v>
      </c>
      <c r="H4400" s="7">
        <v>40841</v>
      </c>
      <c r="I4400" s="7">
        <v>50040</v>
      </c>
      <c r="J4400" s="5"/>
      <c r="K4400" s="5">
        <v>4812</v>
      </c>
      <c r="L4400" s="5" t="s">
        <v>4833</v>
      </c>
      <c r="M4400" s="5" t="s">
        <v>28</v>
      </c>
      <c r="N4400" s="5" t="s">
        <v>17</v>
      </c>
      <c r="O4400" s="5"/>
      <c r="P4400" s="5"/>
      <c r="Q4400" s="5"/>
    </row>
    <row r="4401" spans="1:17" x14ac:dyDescent="0.35">
      <c r="A4401" s="5" t="s">
        <v>17</v>
      </c>
      <c r="B4401" s="5" t="s">
        <v>18</v>
      </c>
      <c r="C4401" s="5" t="s">
        <v>22</v>
      </c>
      <c r="D4401" s="13">
        <v>7.14</v>
      </c>
      <c r="E4401" s="6">
        <v>10161</v>
      </c>
      <c r="F4401" s="6">
        <v>4907.76</v>
      </c>
      <c r="G4401" s="7">
        <v>40814</v>
      </c>
      <c r="H4401" s="7">
        <v>40854</v>
      </c>
      <c r="I4401" s="7">
        <v>50040</v>
      </c>
      <c r="J4401" s="5"/>
      <c r="K4401" s="5">
        <v>3938</v>
      </c>
      <c r="L4401" s="5" t="s">
        <v>5591</v>
      </c>
      <c r="M4401" s="5" t="s">
        <v>76</v>
      </c>
      <c r="N4401" s="5" t="s">
        <v>17</v>
      </c>
      <c r="O4401" s="5"/>
      <c r="P4401" s="5"/>
      <c r="Q4401" s="5"/>
    </row>
    <row r="4402" spans="1:17" x14ac:dyDescent="0.35">
      <c r="A4402" s="5" t="s">
        <v>17</v>
      </c>
      <c r="B4402" s="5" t="s">
        <v>18</v>
      </c>
      <c r="C4402" s="5" t="s">
        <v>22</v>
      </c>
      <c r="D4402" s="13">
        <v>7.14</v>
      </c>
      <c r="E4402" s="6">
        <v>6151.6180000000013</v>
      </c>
      <c r="F4402" s="6">
        <v>1507.92</v>
      </c>
      <c r="G4402" s="7">
        <v>40676</v>
      </c>
      <c r="H4402" s="7">
        <v>41862</v>
      </c>
      <c r="I4402" s="7">
        <v>49309</v>
      </c>
      <c r="J4402" s="5"/>
      <c r="K4402" s="5">
        <v>7240</v>
      </c>
      <c r="L4402" s="5" t="s">
        <v>6247</v>
      </c>
      <c r="M4402" s="5" t="s">
        <v>99</v>
      </c>
      <c r="N4402" s="5" t="s">
        <v>17</v>
      </c>
      <c r="O4402" s="5"/>
      <c r="P4402" s="5"/>
      <c r="Q4402" s="5"/>
    </row>
    <row r="4403" spans="1:17" x14ac:dyDescent="0.35">
      <c r="A4403" s="5" t="s">
        <v>17</v>
      </c>
      <c r="B4403" s="5" t="s">
        <v>18</v>
      </c>
      <c r="C4403" s="5" t="s">
        <v>19</v>
      </c>
      <c r="D4403" s="13">
        <v>7.15</v>
      </c>
      <c r="E4403" s="6">
        <v>4593</v>
      </c>
      <c r="F4403" s="6">
        <v>1028.83</v>
      </c>
      <c r="G4403" s="7">
        <v>40793</v>
      </c>
      <c r="H4403" s="7">
        <v>42559</v>
      </c>
      <c r="I4403" s="7">
        <v>50040</v>
      </c>
      <c r="J4403" s="5"/>
      <c r="K4403" s="5">
        <v>9643</v>
      </c>
      <c r="L4403" s="5" t="s">
        <v>1148</v>
      </c>
      <c r="M4403" s="5" t="s">
        <v>32</v>
      </c>
      <c r="N4403" s="5" t="s">
        <v>17</v>
      </c>
      <c r="O4403" s="5"/>
      <c r="P4403" s="5"/>
      <c r="Q4403" s="5"/>
    </row>
    <row r="4404" spans="1:17" x14ac:dyDescent="0.35">
      <c r="A4404" s="5" t="s">
        <v>17</v>
      </c>
      <c r="B4404" s="5" t="s">
        <v>18</v>
      </c>
      <c r="C4404" s="5" t="s">
        <v>22</v>
      </c>
      <c r="D4404" s="13">
        <v>7.19</v>
      </c>
      <c r="E4404" s="6">
        <v>6930.7340000000013</v>
      </c>
      <c r="F4404" s="6">
        <v>3347.5600000000004</v>
      </c>
      <c r="G4404" s="7">
        <v>40835</v>
      </c>
      <c r="H4404" s="7">
        <v>40897</v>
      </c>
      <c r="I4404" s="7">
        <v>50040</v>
      </c>
      <c r="J4404" s="5"/>
      <c r="K4404" s="5">
        <v>9016</v>
      </c>
      <c r="L4404" s="5" t="s">
        <v>1210</v>
      </c>
      <c r="M4404" s="5" t="s">
        <v>32</v>
      </c>
      <c r="N4404" s="5" t="s">
        <v>17</v>
      </c>
      <c r="O4404" s="5"/>
      <c r="P4404" s="5"/>
      <c r="Q4404" s="5"/>
    </row>
    <row r="4405" spans="1:17" x14ac:dyDescent="0.35">
      <c r="A4405" s="5" t="s">
        <v>17</v>
      </c>
      <c r="B4405" s="5" t="s">
        <v>18</v>
      </c>
      <c r="C4405" s="5" t="s">
        <v>22</v>
      </c>
      <c r="D4405" s="13">
        <v>7.2</v>
      </c>
      <c r="E4405" s="6">
        <v>7211</v>
      </c>
      <c r="F4405" s="6">
        <v>2877.1800000000003</v>
      </c>
      <c r="G4405" s="7">
        <v>40680</v>
      </c>
      <c r="H4405" s="7">
        <v>41012</v>
      </c>
      <c r="I4405" s="7">
        <v>50405</v>
      </c>
      <c r="J4405" s="5"/>
      <c r="K4405" s="5">
        <v>5012</v>
      </c>
      <c r="L4405" s="5" t="s">
        <v>488</v>
      </c>
      <c r="M4405" s="5" t="s">
        <v>210</v>
      </c>
      <c r="N4405" s="5" t="s">
        <v>17</v>
      </c>
      <c r="O4405" s="5"/>
      <c r="P4405" s="5"/>
      <c r="Q4405" s="5"/>
    </row>
    <row r="4406" spans="1:17" x14ac:dyDescent="0.35">
      <c r="A4406" s="5" t="s">
        <v>17</v>
      </c>
      <c r="B4406" s="5" t="s">
        <v>18</v>
      </c>
      <c r="C4406" s="5" t="s">
        <v>22</v>
      </c>
      <c r="D4406" s="13">
        <v>7.2</v>
      </c>
      <c r="E4406" s="6">
        <v>6263</v>
      </c>
      <c r="F4406" s="6">
        <v>3025.03</v>
      </c>
      <c r="G4406" s="7">
        <v>39570</v>
      </c>
      <c r="H4406" s="7">
        <v>40842</v>
      </c>
      <c r="I4406" s="7">
        <v>50040</v>
      </c>
      <c r="J4406" s="5"/>
      <c r="K4406" s="5">
        <v>8172</v>
      </c>
      <c r="L4406" s="5" t="s">
        <v>911</v>
      </c>
      <c r="M4406" s="5" t="s">
        <v>53</v>
      </c>
      <c r="N4406" s="5" t="s">
        <v>17</v>
      </c>
      <c r="O4406" s="5"/>
      <c r="P4406" s="5"/>
      <c r="Q4406" s="5"/>
    </row>
    <row r="4407" spans="1:17" x14ac:dyDescent="0.35">
      <c r="A4407" s="5" t="s">
        <v>17</v>
      </c>
      <c r="B4407" s="5" t="s">
        <v>18</v>
      </c>
      <c r="C4407" s="5" t="s">
        <v>22</v>
      </c>
      <c r="D4407" s="13">
        <v>7.2</v>
      </c>
      <c r="E4407" s="6">
        <v>7121</v>
      </c>
      <c r="F4407" s="6">
        <v>3439.4300000000003</v>
      </c>
      <c r="G4407" s="7">
        <v>40596</v>
      </c>
      <c r="H4407" s="7">
        <v>40689</v>
      </c>
      <c r="I4407" s="7">
        <v>50040</v>
      </c>
      <c r="J4407" s="5"/>
      <c r="K4407" s="5">
        <v>4534</v>
      </c>
      <c r="L4407" s="5" t="s">
        <v>2245</v>
      </c>
      <c r="M4407" s="5" t="s">
        <v>210</v>
      </c>
      <c r="N4407" s="5" t="s">
        <v>17</v>
      </c>
      <c r="O4407" s="5"/>
      <c r="P4407" s="5"/>
      <c r="Q4407" s="5"/>
    </row>
    <row r="4408" spans="1:17" x14ac:dyDescent="0.35">
      <c r="A4408" s="5" t="s">
        <v>17</v>
      </c>
      <c r="B4408" s="5" t="s">
        <v>18</v>
      </c>
      <c r="C4408" s="5" t="s">
        <v>22</v>
      </c>
      <c r="D4408" s="13">
        <v>7.2</v>
      </c>
      <c r="E4408" s="6">
        <v>8385.0310000000009</v>
      </c>
      <c r="F4408" s="6">
        <v>4049.9500000000003</v>
      </c>
      <c r="G4408" s="7">
        <v>40283</v>
      </c>
      <c r="H4408" s="7">
        <v>40767</v>
      </c>
      <c r="I4408" s="7">
        <v>50040</v>
      </c>
      <c r="J4408" s="5"/>
      <c r="K4408" s="5">
        <v>4104</v>
      </c>
      <c r="L4408" s="5" t="s">
        <v>2691</v>
      </c>
      <c r="M4408" s="5" t="s">
        <v>344</v>
      </c>
      <c r="N4408" s="5" t="s">
        <v>17</v>
      </c>
      <c r="O4408" s="5"/>
      <c r="P4408" s="5"/>
      <c r="Q4408" s="5"/>
    </row>
    <row r="4409" spans="1:17" x14ac:dyDescent="0.35">
      <c r="A4409" s="5" t="s">
        <v>17</v>
      </c>
      <c r="B4409" s="5" t="s">
        <v>18</v>
      </c>
      <c r="C4409" s="5" t="s">
        <v>22</v>
      </c>
      <c r="D4409" s="13">
        <v>7.2</v>
      </c>
      <c r="E4409" s="6">
        <v>6265</v>
      </c>
      <c r="F4409" s="6">
        <v>3646.2299999999996</v>
      </c>
      <c r="G4409" s="7">
        <v>39577</v>
      </c>
      <c r="H4409" s="7">
        <v>39639</v>
      </c>
      <c r="I4409" s="7">
        <v>48944</v>
      </c>
      <c r="J4409" s="5"/>
      <c r="K4409" s="5">
        <v>8451</v>
      </c>
      <c r="L4409" s="5" t="s">
        <v>2909</v>
      </c>
      <c r="M4409" s="5" t="s">
        <v>53</v>
      </c>
      <c r="N4409" s="5" t="s">
        <v>17</v>
      </c>
      <c r="O4409" s="5"/>
      <c r="P4409" s="5"/>
      <c r="Q4409" s="5"/>
    </row>
    <row r="4410" spans="1:17" x14ac:dyDescent="0.35">
      <c r="A4410" s="5" t="s">
        <v>17</v>
      </c>
      <c r="B4410" s="5" t="s">
        <v>18</v>
      </c>
      <c r="C4410" s="5" t="s">
        <v>19</v>
      </c>
      <c r="D4410" s="13">
        <v>7.2</v>
      </c>
      <c r="E4410" s="6">
        <v>6683</v>
      </c>
      <c r="F4410" s="6">
        <v>6014.7</v>
      </c>
      <c r="G4410" s="7">
        <v>39569</v>
      </c>
      <c r="H4410" s="7">
        <v>39753</v>
      </c>
      <c r="I4410" s="7">
        <v>48944</v>
      </c>
      <c r="J4410" s="5"/>
      <c r="K4410" s="5">
        <v>6809</v>
      </c>
      <c r="L4410" s="5" t="s">
        <v>3846</v>
      </c>
      <c r="M4410" s="5" t="s">
        <v>42</v>
      </c>
      <c r="N4410" s="5" t="s">
        <v>17</v>
      </c>
      <c r="O4410" s="5"/>
      <c r="P4410" s="5"/>
      <c r="Q4410" s="5"/>
    </row>
    <row r="4411" spans="1:17" x14ac:dyDescent="0.35">
      <c r="A4411" s="5" t="s">
        <v>17</v>
      </c>
      <c r="B4411" s="5" t="s">
        <v>18</v>
      </c>
      <c r="C4411" s="5" t="s">
        <v>22</v>
      </c>
      <c r="D4411" s="13">
        <v>7.2</v>
      </c>
      <c r="E4411" s="6">
        <v>8012</v>
      </c>
      <c r="F4411" s="6">
        <v>4927.3799999999992</v>
      </c>
      <c r="G4411" s="7">
        <v>40294</v>
      </c>
      <c r="H4411" s="7">
        <v>40239</v>
      </c>
      <c r="I4411" s="7">
        <v>49674</v>
      </c>
      <c r="J4411" s="5"/>
      <c r="K4411" s="5">
        <v>5625</v>
      </c>
      <c r="L4411" s="5" t="s">
        <v>2740</v>
      </c>
      <c r="M4411" s="5" t="s">
        <v>28</v>
      </c>
      <c r="N4411" s="5" t="s">
        <v>17</v>
      </c>
      <c r="O4411" s="5"/>
      <c r="P4411" s="5"/>
      <c r="Q4411" s="5"/>
    </row>
    <row r="4412" spans="1:17" x14ac:dyDescent="0.35">
      <c r="A4412" s="5" t="s">
        <v>17</v>
      </c>
      <c r="B4412" s="5" t="s">
        <v>18</v>
      </c>
      <c r="C4412" s="5" t="s">
        <v>22</v>
      </c>
      <c r="D4412" s="13">
        <v>7.2</v>
      </c>
      <c r="E4412" s="6">
        <v>7148</v>
      </c>
      <c r="F4412" s="6">
        <v>3452.48</v>
      </c>
      <c r="G4412" s="7">
        <v>40721</v>
      </c>
      <c r="H4412" s="7">
        <v>40738</v>
      </c>
      <c r="I4412" s="7">
        <v>50040</v>
      </c>
      <c r="J4412" s="5"/>
      <c r="K4412" s="5">
        <v>8712</v>
      </c>
      <c r="L4412" s="5" t="s">
        <v>2397</v>
      </c>
      <c r="M4412" s="5" t="s">
        <v>53</v>
      </c>
      <c r="N4412" s="5" t="s">
        <v>17</v>
      </c>
      <c r="O4412" s="5"/>
      <c r="P4412" s="5"/>
      <c r="Q4412" s="5"/>
    </row>
    <row r="4413" spans="1:17" x14ac:dyDescent="0.35">
      <c r="A4413" s="5" t="s">
        <v>17</v>
      </c>
      <c r="B4413" s="5" t="s">
        <v>18</v>
      </c>
      <c r="C4413" s="5" t="s">
        <v>22</v>
      </c>
      <c r="D4413" s="13">
        <v>7.2</v>
      </c>
      <c r="E4413" s="6">
        <v>7816</v>
      </c>
      <c r="F4413" s="6">
        <v>4806.8399999999992</v>
      </c>
      <c r="G4413" s="7">
        <v>40420</v>
      </c>
      <c r="H4413" s="7">
        <v>40512</v>
      </c>
      <c r="I4413" s="7">
        <v>49674</v>
      </c>
      <c r="J4413" s="5"/>
      <c r="K4413" s="5">
        <v>5615</v>
      </c>
      <c r="L4413" s="5" t="s">
        <v>4809</v>
      </c>
      <c r="M4413" s="5" t="s">
        <v>28</v>
      </c>
      <c r="N4413" s="5" t="s">
        <v>17</v>
      </c>
      <c r="O4413" s="5"/>
      <c r="P4413" s="5"/>
      <c r="Q4413" s="5"/>
    </row>
    <row r="4414" spans="1:17" x14ac:dyDescent="0.35">
      <c r="A4414" s="5" t="s">
        <v>17</v>
      </c>
      <c r="B4414" s="5" t="s">
        <v>18</v>
      </c>
      <c r="C4414" s="5" t="s">
        <v>22</v>
      </c>
      <c r="D4414" s="13">
        <v>7.2</v>
      </c>
      <c r="E4414" s="6">
        <v>8246</v>
      </c>
      <c r="F4414" s="6">
        <v>3982.8200000000006</v>
      </c>
      <c r="G4414" s="7">
        <v>40533</v>
      </c>
      <c r="H4414" s="7">
        <v>40612</v>
      </c>
      <c r="I4414" s="7">
        <v>50040</v>
      </c>
      <c r="J4414" s="5"/>
      <c r="K4414" s="5">
        <v>4416</v>
      </c>
      <c r="L4414" s="5" t="s">
        <v>3182</v>
      </c>
      <c r="M4414" s="5" t="s">
        <v>344</v>
      </c>
      <c r="N4414" s="5" t="s">
        <v>17</v>
      </c>
      <c r="O4414" s="5"/>
      <c r="P4414" s="5"/>
      <c r="Q4414" s="5"/>
    </row>
    <row r="4415" spans="1:17" x14ac:dyDescent="0.35">
      <c r="A4415" s="5" t="s">
        <v>17</v>
      </c>
      <c r="B4415" s="5" t="s">
        <v>18</v>
      </c>
      <c r="C4415" s="5" t="s">
        <v>22</v>
      </c>
      <c r="D4415" s="13">
        <v>7.2</v>
      </c>
      <c r="E4415" s="6">
        <v>7708</v>
      </c>
      <c r="F4415" s="6">
        <v>5781</v>
      </c>
      <c r="G4415" s="7">
        <v>39647</v>
      </c>
      <c r="H4415" s="7">
        <v>39764</v>
      </c>
      <c r="I4415" s="7">
        <v>48944</v>
      </c>
      <c r="J4415" s="5"/>
      <c r="K4415" s="5">
        <v>8890</v>
      </c>
      <c r="L4415" s="5" t="s">
        <v>594</v>
      </c>
      <c r="M4415" s="5" t="s">
        <v>32</v>
      </c>
      <c r="N4415" s="5" t="s">
        <v>17</v>
      </c>
      <c r="O4415" s="5"/>
      <c r="P4415" s="5"/>
      <c r="Q4415" s="5"/>
    </row>
    <row r="4416" spans="1:17" x14ac:dyDescent="0.35">
      <c r="A4416" s="5" t="s">
        <v>17</v>
      </c>
      <c r="B4416" s="5" t="s">
        <v>18</v>
      </c>
      <c r="C4416" s="5" t="s">
        <v>22</v>
      </c>
      <c r="D4416" s="13">
        <v>7.2</v>
      </c>
      <c r="E4416" s="6">
        <v>5914</v>
      </c>
      <c r="F4416" s="6">
        <v>2856.46</v>
      </c>
      <c r="G4416" s="7">
        <v>40476</v>
      </c>
      <c r="H4416" s="7">
        <v>40611</v>
      </c>
      <c r="I4416" s="7">
        <v>50040</v>
      </c>
      <c r="J4416" s="5"/>
      <c r="K4416" s="5">
        <v>3628</v>
      </c>
      <c r="L4416" s="5" t="s">
        <v>2488</v>
      </c>
      <c r="M4416" s="5" t="s">
        <v>51</v>
      </c>
      <c r="N4416" s="5" t="s">
        <v>17</v>
      </c>
      <c r="O4416" s="5"/>
      <c r="P4416" s="5"/>
      <c r="Q4416" s="5"/>
    </row>
    <row r="4417" spans="1:17" x14ac:dyDescent="0.35">
      <c r="A4417" s="5" t="s">
        <v>17</v>
      </c>
      <c r="B4417" s="5" t="s">
        <v>18</v>
      </c>
      <c r="C4417" s="5" t="s">
        <v>22</v>
      </c>
      <c r="D4417" s="13">
        <v>7.2</v>
      </c>
      <c r="E4417" s="6">
        <v>8241</v>
      </c>
      <c r="F4417" s="6">
        <v>3980.4100000000003</v>
      </c>
      <c r="G4417" s="7">
        <v>40723</v>
      </c>
      <c r="H4417" s="7">
        <v>40891</v>
      </c>
      <c r="I4417" s="7">
        <v>50040</v>
      </c>
      <c r="J4417" s="5"/>
      <c r="K4417" s="5">
        <v>1807</v>
      </c>
      <c r="L4417" s="5" t="s">
        <v>115</v>
      </c>
      <c r="M4417" s="5" t="s">
        <v>21</v>
      </c>
      <c r="N4417" s="5" t="s">
        <v>17</v>
      </c>
      <c r="O4417" s="5"/>
      <c r="P4417" s="5"/>
      <c r="Q4417" s="5"/>
    </row>
    <row r="4418" spans="1:17" x14ac:dyDescent="0.35">
      <c r="A4418" s="5" t="s">
        <v>17</v>
      </c>
      <c r="B4418" s="5" t="s">
        <v>18</v>
      </c>
      <c r="C4418" s="5" t="s">
        <v>22</v>
      </c>
      <c r="D4418" s="13">
        <v>7.2</v>
      </c>
      <c r="E4418" s="6">
        <v>7978.67</v>
      </c>
      <c r="F4418" s="6">
        <v>3853.7</v>
      </c>
      <c r="G4418" s="7">
        <v>40666</v>
      </c>
      <c r="H4418" s="7">
        <v>40710</v>
      </c>
      <c r="I4418" s="7">
        <v>50040</v>
      </c>
      <c r="J4418" s="5"/>
      <c r="K4418" s="5">
        <v>4573</v>
      </c>
      <c r="L4418" s="5" t="s">
        <v>1883</v>
      </c>
      <c r="M4418" s="5" t="s">
        <v>210</v>
      </c>
      <c r="N4418" s="5" t="s">
        <v>17</v>
      </c>
      <c r="O4418" s="5"/>
      <c r="P4418" s="5"/>
      <c r="Q4418" s="5"/>
    </row>
    <row r="4419" spans="1:17" x14ac:dyDescent="0.35">
      <c r="A4419" s="5" t="s">
        <v>17</v>
      </c>
      <c r="B4419" s="5" t="s">
        <v>18</v>
      </c>
      <c r="C4419" s="5" t="s">
        <v>22</v>
      </c>
      <c r="D4419" s="13">
        <v>7.2</v>
      </c>
      <c r="E4419" s="6">
        <v>7264</v>
      </c>
      <c r="F4419" s="6">
        <v>5448</v>
      </c>
      <c r="G4419" s="7">
        <v>40038</v>
      </c>
      <c r="H4419" s="7">
        <v>40117</v>
      </c>
      <c r="I4419" s="7">
        <v>49309</v>
      </c>
      <c r="J4419" s="5"/>
      <c r="K4419" s="5">
        <v>8447</v>
      </c>
      <c r="L4419" s="5" t="s">
        <v>5707</v>
      </c>
      <c r="M4419" s="5" t="s">
        <v>53</v>
      </c>
      <c r="N4419" s="5" t="s">
        <v>17</v>
      </c>
      <c r="O4419" s="5"/>
      <c r="P4419" s="5"/>
      <c r="Q4419" s="5"/>
    </row>
    <row r="4420" spans="1:17" x14ac:dyDescent="0.35">
      <c r="A4420" s="5" t="s">
        <v>17</v>
      </c>
      <c r="B4420" s="5" t="s">
        <v>18</v>
      </c>
      <c r="C4420" s="5" t="s">
        <v>22</v>
      </c>
      <c r="D4420" s="13">
        <v>7.2</v>
      </c>
      <c r="E4420" s="6">
        <v>8697</v>
      </c>
      <c r="F4420" s="6">
        <v>4200.67</v>
      </c>
      <c r="G4420" s="7">
        <v>40745</v>
      </c>
      <c r="H4420" s="7">
        <v>40878</v>
      </c>
      <c r="I4420" s="7">
        <v>50040</v>
      </c>
      <c r="J4420" s="5"/>
      <c r="K4420" s="5">
        <v>1055</v>
      </c>
      <c r="L4420" s="5" t="s">
        <v>1862</v>
      </c>
      <c r="M4420" s="5" t="s">
        <v>21</v>
      </c>
      <c r="N4420" s="5" t="s">
        <v>17</v>
      </c>
      <c r="O4420" s="5"/>
      <c r="P4420" s="5"/>
      <c r="Q4420" s="5"/>
    </row>
    <row r="4421" spans="1:17" x14ac:dyDescent="0.35">
      <c r="A4421" s="5" t="s">
        <v>96</v>
      </c>
      <c r="B4421" s="5" t="s">
        <v>18</v>
      </c>
      <c r="C4421" s="5" t="s">
        <v>22</v>
      </c>
      <c r="D4421" s="13">
        <v>7.2</v>
      </c>
      <c r="E4421" s="6">
        <v>6638.02</v>
      </c>
      <c r="F4421" s="6">
        <v>4622.58</v>
      </c>
      <c r="G4421" s="7">
        <v>39570</v>
      </c>
      <c r="H4421" s="7">
        <v>39439</v>
      </c>
      <c r="I4421" s="7">
        <v>48579</v>
      </c>
      <c r="J4421" s="5"/>
      <c r="K4421" s="5">
        <v>3253</v>
      </c>
      <c r="L4421" s="5" t="s">
        <v>1884</v>
      </c>
      <c r="M4421" s="5" t="s">
        <v>210</v>
      </c>
      <c r="N4421" s="5" t="s">
        <v>96</v>
      </c>
      <c r="O4421" s="5"/>
      <c r="P4421" s="5"/>
      <c r="Q4421" s="5"/>
    </row>
    <row r="4422" spans="1:17" x14ac:dyDescent="0.35">
      <c r="A4422" s="5" t="s">
        <v>17</v>
      </c>
      <c r="B4422" s="5" t="s">
        <v>18</v>
      </c>
      <c r="C4422" s="5" t="s">
        <v>22</v>
      </c>
      <c r="D4422" s="13">
        <v>7.2</v>
      </c>
      <c r="E4422" s="6">
        <v>8209</v>
      </c>
      <c r="F4422" s="6">
        <v>3275.3999999999996</v>
      </c>
      <c r="G4422" s="7">
        <v>39999</v>
      </c>
      <c r="H4422" s="7">
        <v>41113</v>
      </c>
      <c r="I4422" s="7">
        <v>50405</v>
      </c>
      <c r="J4422" s="5"/>
      <c r="K4422" s="5">
        <v>6655</v>
      </c>
      <c r="L4422" s="5" t="s">
        <v>6037</v>
      </c>
      <c r="M4422" s="5" t="s">
        <v>42</v>
      </c>
      <c r="N4422" s="5" t="s">
        <v>17</v>
      </c>
      <c r="O4422" s="5"/>
      <c r="P4422" s="5"/>
      <c r="Q4422" s="5"/>
    </row>
    <row r="4423" spans="1:17" x14ac:dyDescent="0.35">
      <c r="A4423" s="5" t="s">
        <v>17</v>
      </c>
      <c r="B4423" s="5" t="s">
        <v>18</v>
      </c>
      <c r="C4423" s="5" t="s">
        <v>19</v>
      </c>
      <c r="D4423" s="13">
        <v>7.2</v>
      </c>
      <c r="E4423" s="6">
        <v>7885</v>
      </c>
      <c r="F4423" s="6">
        <v>5819.12</v>
      </c>
      <c r="G4423" s="7">
        <v>40578</v>
      </c>
      <c r="H4423" s="7">
        <v>40533</v>
      </c>
      <c r="I4423" s="7">
        <v>49674</v>
      </c>
      <c r="J4423" s="5"/>
      <c r="K4423" s="5">
        <v>1236</v>
      </c>
      <c r="L4423" s="5" t="s">
        <v>4923</v>
      </c>
      <c r="M4423" s="5" t="s">
        <v>332</v>
      </c>
      <c r="N4423" s="5" t="s">
        <v>17</v>
      </c>
      <c r="O4423" s="5"/>
      <c r="P4423" s="5"/>
      <c r="Q4423" s="5"/>
    </row>
    <row r="4424" spans="1:17" x14ac:dyDescent="0.35">
      <c r="A4424" s="5" t="s">
        <v>17</v>
      </c>
      <c r="B4424" s="5" t="s">
        <v>18</v>
      </c>
      <c r="C4424" s="5" t="s">
        <v>22</v>
      </c>
      <c r="D4424" s="13">
        <v>7.2</v>
      </c>
      <c r="E4424" s="6">
        <v>6922.8539999999994</v>
      </c>
      <c r="F4424" s="6">
        <v>3343.7400000000002</v>
      </c>
      <c r="G4424" s="7">
        <v>40660</v>
      </c>
      <c r="H4424" s="7">
        <v>40807</v>
      </c>
      <c r="I4424" s="7">
        <v>50040</v>
      </c>
      <c r="J4424" s="5"/>
      <c r="K4424" s="5">
        <v>8730</v>
      </c>
      <c r="L4424" s="5" t="s">
        <v>1258</v>
      </c>
      <c r="M4424" s="5" t="s">
        <v>32</v>
      </c>
      <c r="N4424" s="5" t="s">
        <v>17</v>
      </c>
      <c r="O4424" s="5"/>
      <c r="P4424" s="5"/>
      <c r="Q4424" s="5"/>
    </row>
    <row r="4425" spans="1:17" x14ac:dyDescent="0.35">
      <c r="A4425" s="5" t="s">
        <v>17</v>
      </c>
      <c r="B4425" s="5" t="s">
        <v>18</v>
      </c>
      <c r="C4425" s="5" t="s">
        <v>19</v>
      </c>
      <c r="D4425" s="13">
        <v>7.2</v>
      </c>
      <c r="E4425" s="6">
        <v>5634</v>
      </c>
      <c r="F4425" s="6">
        <v>5070.5999999999995</v>
      </c>
      <c r="G4425" s="7">
        <v>39570</v>
      </c>
      <c r="H4425" s="7">
        <v>39939</v>
      </c>
      <c r="I4425" s="7">
        <v>49309</v>
      </c>
      <c r="J4425" s="5"/>
      <c r="K4425" s="5">
        <v>6460</v>
      </c>
      <c r="L4425" s="5" t="s">
        <v>985</v>
      </c>
      <c r="M4425" s="5" t="s">
        <v>430</v>
      </c>
      <c r="N4425" s="5" t="s">
        <v>17</v>
      </c>
      <c r="O4425" s="5"/>
      <c r="P4425" s="5"/>
      <c r="Q4425" s="5"/>
    </row>
    <row r="4426" spans="1:17" x14ac:dyDescent="0.35">
      <c r="A4426" s="5" t="s">
        <v>17</v>
      </c>
      <c r="B4426" s="5" t="s">
        <v>18</v>
      </c>
      <c r="C4426" s="5" t="s">
        <v>22</v>
      </c>
      <c r="D4426" s="13">
        <v>7.2</v>
      </c>
      <c r="E4426" s="6">
        <v>6187.6399999999994</v>
      </c>
      <c r="F4426" s="6">
        <v>4640.7299999999996</v>
      </c>
      <c r="G4426" s="7">
        <v>39570</v>
      </c>
      <c r="H4426" s="7">
        <v>39365</v>
      </c>
      <c r="I4426" s="7">
        <v>48579</v>
      </c>
      <c r="J4426" s="5"/>
      <c r="K4426" s="5">
        <v>8053</v>
      </c>
      <c r="L4426" s="5" t="s">
        <v>131</v>
      </c>
      <c r="M4426" s="5" t="s">
        <v>53</v>
      </c>
      <c r="N4426" s="5" t="s">
        <v>17</v>
      </c>
      <c r="O4426" s="5"/>
      <c r="P4426" s="5"/>
      <c r="Q4426" s="5"/>
    </row>
    <row r="4427" spans="1:17" x14ac:dyDescent="0.35">
      <c r="A4427" s="5" t="s">
        <v>17</v>
      </c>
      <c r="B4427" s="5" t="s">
        <v>18</v>
      </c>
      <c r="C4427" s="5" t="s">
        <v>19</v>
      </c>
      <c r="D4427" s="13">
        <v>7.2</v>
      </c>
      <c r="E4427" s="6">
        <v>8051</v>
      </c>
      <c r="F4427" s="6">
        <v>7245.9000000000005</v>
      </c>
      <c r="G4427" s="7">
        <v>39581</v>
      </c>
      <c r="H4427" s="7">
        <v>40162</v>
      </c>
      <c r="I4427" s="7">
        <v>49309</v>
      </c>
      <c r="J4427" s="5"/>
      <c r="K4427" s="5">
        <v>3045</v>
      </c>
      <c r="L4427" s="5" t="s">
        <v>1973</v>
      </c>
      <c r="M4427" s="5" t="s">
        <v>51</v>
      </c>
      <c r="N4427" s="5" t="s">
        <v>17</v>
      </c>
      <c r="O4427" s="5"/>
      <c r="P4427" s="5"/>
      <c r="Q4427" s="5"/>
    </row>
    <row r="4428" spans="1:17" x14ac:dyDescent="0.35">
      <c r="A4428" s="5" t="s">
        <v>17</v>
      </c>
      <c r="B4428" s="5" t="s">
        <v>18</v>
      </c>
      <c r="C4428" s="5" t="s">
        <v>22</v>
      </c>
      <c r="D4428" s="13">
        <v>7.2</v>
      </c>
      <c r="E4428" s="6">
        <v>8998</v>
      </c>
      <c r="F4428" s="6">
        <v>6748.5000000000009</v>
      </c>
      <c r="G4428" s="7">
        <v>39569</v>
      </c>
      <c r="H4428" s="7">
        <v>39995</v>
      </c>
      <c r="I4428" s="7">
        <v>49309</v>
      </c>
      <c r="J4428" s="5"/>
      <c r="K4428" s="5">
        <v>1306</v>
      </c>
      <c r="L4428" s="5" t="s">
        <v>4574</v>
      </c>
      <c r="M4428" s="5" t="s">
        <v>21</v>
      </c>
      <c r="N4428" s="5" t="s">
        <v>17</v>
      </c>
      <c r="O4428" s="5"/>
      <c r="P4428" s="5"/>
      <c r="Q4428" s="5"/>
    </row>
    <row r="4429" spans="1:17" x14ac:dyDescent="0.35">
      <c r="A4429" s="5" t="s">
        <v>17</v>
      </c>
      <c r="B4429" s="5" t="s">
        <v>18</v>
      </c>
      <c r="C4429" s="5" t="s">
        <v>22</v>
      </c>
      <c r="D4429" s="13">
        <v>7.2</v>
      </c>
      <c r="E4429" s="6">
        <v>8548</v>
      </c>
      <c r="F4429" s="6">
        <v>3410.6400000000003</v>
      </c>
      <c r="G4429" s="7">
        <v>39575</v>
      </c>
      <c r="H4429" s="7">
        <v>41015</v>
      </c>
      <c r="I4429" s="7">
        <v>50405</v>
      </c>
      <c r="J4429" s="5"/>
      <c r="K4429" s="5">
        <v>9451</v>
      </c>
      <c r="L4429" s="5" t="s">
        <v>5722</v>
      </c>
      <c r="M4429" s="5" t="s">
        <v>32</v>
      </c>
      <c r="N4429" s="5" t="s">
        <v>17</v>
      </c>
      <c r="O4429" s="5"/>
      <c r="P4429" s="5"/>
      <c r="Q4429" s="5"/>
    </row>
    <row r="4430" spans="1:17" x14ac:dyDescent="0.35">
      <c r="A4430" s="5" t="s">
        <v>17</v>
      </c>
      <c r="B4430" s="5" t="s">
        <v>18</v>
      </c>
      <c r="C4430" s="5" t="s">
        <v>19</v>
      </c>
      <c r="D4430" s="13">
        <v>7.2</v>
      </c>
      <c r="E4430" s="6">
        <v>5870</v>
      </c>
      <c r="F4430" s="6">
        <v>3475.0499999999997</v>
      </c>
      <c r="G4430" s="7">
        <v>39569</v>
      </c>
      <c r="H4430" s="7">
        <v>40899</v>
      </c>
      <c r="I4430" s="7">
        <v>50040</v>
      </c>
      <c r="J4430" s="5"/>
      <c r="K4430" s="5">
        <v>8702</v>
      </c>
      <c r="L4430" s="5" t="s">
        <v>4001</v>
      </c>
      <c r="M4430" s="5" t="s">
        <v>53</v>
      </c>
      <c r="N4430" s="5" t="s">
        <v>17</v>
      </c>
      <c r="O4430" s="5"/>
      <c r="P4430" s="5"/>
      <c r="Q4430" s="5"/>
    </row>
    <row r="4431" spans="1:17" x14ac:dyDescent="0.35">
      <c r="A4431" s="5" t="s">
        <v>17</v>
      </c>
      <c r="B4431" s="5" t="s">
        <v>18</v>
      </c>
      <c r="C4431" s="5" t="s">
        <v>22</v>
      </c>
      <c r="D4431" s="13">
        <v>7.2</v>
      </c>
      <c r="E4431" s="6">
        <v>7246</v>
      </c>
      <c r="F4431" s="6">
        <v>4456.29</v>
      </c>
      <c r="G4431" s="7">
        <v>40042</v>
      </c>
      <c r="H4431" s="7">
        <v>40410</v>
      </c>
      <c r="I4431" s="7">
        <v>49674</v>
      </c>
      <c r="J4431" s="5"/>
      <c r="K4431" s="5">
        <v>6340</v>
      </c>
      <c r="L4431" s="5" t="s">
        <v>2549</v>
      </c>
      <c r="M4431" s="5" t="s">
        <v>895</v>
      </c>
      <c r="N4431" s="5" t="s">
        <v>17</v>
      </c>
      <c r="O4431" s="5"/>
      <c r="P4431" s="5"/>
      <c r="Q4431" s="5"/>
    </row>
    <row r="4432" spans="1:17" x14ac:dyDescent="0.35">
      <c r="A4432" s="5" t="s">
        <v>17</v>
      </c>
      <c r="B4432" s="5" t="s">
        <v>18</v>
      </c>
      <c r="C4432" s="5" t="s">
        <v>22</v>
      </c>
      <c r="D4432" s="13">
        <v>7.2</v>
      </c>
      <c r="E4432" s="6">
        <v>6910.35</v>
      </c>
      <c r="F4432" s="6">
        <v>2757.24</v>
      </c>
      <c r="G4432" s="7">
        <v>40641</v>
      </c>
      <c r="H4432" s="7">
        <v>41179</v>
      </c>
      <c r="I4432" s="7">
        <v>50405</v>
      </c>
      <c r="J4432" s="5"/>
      <c r="K4432" s="5">
        <v>8590</v>
      </c>
      <c r="L4432" s="5" t="s">
        <v>650</v>
      </c>
      <c r="M4432" s="5" t="s">
        <v>25</v>
      </c>
      <c r="N4432" s="5" t="s">
        <v>17</v>
      </c>
      <c r="O4432" s="5"/>
      <c r="P4432" s="5"/>
      <c r="Q4432" s="5"/>
    </row>
    <row r="4433" spans="1:17" x14ac:dyDescent="0.35">
      <c r="A4433" s="5" t="s">
        <v>17</v>
      </c>
      <c r="B4433" s="5" t="s">
        <v>18</v>
      </c>
      <c r="C4433" s="5" t="s">
        <v>22</v>
      </c>
      <c r="D4433" s="13">
        <v>7.2</v>
      </c>
      <c r="E4433" s="6">
        <v>7963</v>
      </c>
      <c r="F4433" s="6">
        <v>3846.13</v>
      </c>
      <c r="G4433" s="7">
        <v>40728</v>
      </c>
      <c r="H4433" s="7">
        <v>40850</v>
      </c>
      <c r="I4433" s="7">
        <v>50040</v>
      </c>
      <c r="J4433" s="5"/>
      <c r="K4433" s="5">
        <v>4515</v>
      </c>
      <c r="L4433" s="5" t="s">
        <v>2272</v>
      </c>
      <c r="M4433" s="5" t="s">
        <v>210</v>
      </c>
      <c r="N4433" s="5" t="s">
        <v>17</v>
      </c>
      <c r="O4433" s="5"/>
      <c r="P4433" s="5"/>
      <c r="Q4433" s="5"/>
    </row>
    <row r="4434" spans="1:17" x14ac:dyDescent="0.35">
      <c r="A4434" s="5" t="s">
        <v>17</v>
      </c>
      <c r="B4434" s="5" t="s">
        <v>18</v>
      </c>
      <c r="C4434" s="5" t="s">
        <v>22</v>
      </c>
      <c r="D4434" s="13">
        <v>7.2</v>
      </c>
      <c r="E4434" s="6">
        <v>7176</v>
      </c>
      <c r="F4434" s="6">
        <v>5382</v>
      </c>
      <c r="G4434" s="7">
        <v>39864</v>
      </c>
      <c r="H4434" s="7">
        <v>39945</v>
      </c>
      <c r="I4434" s="7">
        <v>49309</v>
      </c>
      <c r="J4434" s="5"/>
      <c r="K4434" s="5">
        <v>3652</v>
      </c>
      <c r="L4434" s="5" t="s">
        <v>521</v>
      </c>
      <c r="M4434" s="5" t="s">
        <v>51</v>
      </c>
      <c r="N4434" s="5" t="s">
        <v>17</v>
      </c>
      <c r="O4434" s="5"/>
      <c r="P4434" s="5"/>
      <c r="Q4434" s="5"/>
    </row>
    <row r="4435" spans="1:17" x14ac:dyDescent="0.35">
      <c r="A4435" s="5" t="s">
        <v>17</v>
      </c>
      <c r="B4435" s="5" t="s">
        <v>18</v>
      </c>
      <c r="C4435" s="5" t="s">
        <v>22</v>
      </c>
      <c r="D4435" s="13">
        <v>7.2</v>
      </c>
      <c r="E4435" s="6">
        <v>6693</v>
      </c>
      <c r="F4435" s="6">
        <v>5019.75</v>
      </c>
      <c r="G4435" s="7">
        <v>39569</v>
      </c>
      <c r="H4435" s="7">
        <v>40057</v>
      </c>
      <c r="I4435" s="7">
        <v>49309</v>
      </c>
      <c r="J4435" s="5"/>
      <c r="K4435" s="5">
        <v>8142</v>
      </c>
      <c r="L4435" s="5" t="s">
        <v>7506</v>
      </c>
      <c r="M4435" s="5" t="s">
        <v>53</v>
      </c>
      <c r="N4435" s="5" t="s">
        <v>17</v>
      </c>
      <c r="O4435" s="5"/>
      <c r="P4435" s="5"/>
      <c r="Q4435" s="5"/>
    </row>
    <row r="4436" spans="1:17" x14ac:dyDescent="0.35">
      <c r="A4436" s="5" t="s">
        <v>17</v>
      </c>
      <c r="B4436" s="5" t="s">
        <v>18</v>
      </c>
      <c r="C4436" s="5" t="s">
        <v>22</v>
      </c>
      <c r="D4436" s="13">
        <v>7.2</v>
      </c>
      <c r="E4436" s="6">
        <v>8658</v>
      </c>
      <c r="F4436" s="6">
        <v>4181.8099999999995</v>
      </c>
      <c r="G4436" s="7">
        <v>40149</v>
      </c>
      <c r="H4436" s="7">
        <v>40745</v>
      </c>
      <c r="I4436" s="7">
        <v>50040</v>
      </c>
      <c r="J4436" s="5"/>
      <c r="K4436" s="5">
        <v>9436</v>
      </c>
      <c r="L4436" s="5" t="s">
        <v>4005</v>
      </c>
      <c r="M4436" s="5" t="s">
        <v>32</v>
      </c>
      <c r="N4436" s="5" t="s">
        <v>17</v>
      </c>
      <c r="O4436" s="5"/>
      <c r="P4436" s="5"/>
      <c r="Q4436" s="5"/>
    </row>
    <row r="4437" spans="1:17" x14ac:dyDescent="0.35">
      <c r="A4437" s="5" t="s">
        <v>17</v>
      </c>
      <c r="B4437" s="5" t="s">
        <v>18</v>
      </c>
      <c r="C4437" s="5" t="s">
        <v>22</v>
      </c>
      <c r="D4437" s="13">
        <v>7.2</v>
      </c>
      <c r="E4437" s="6">
        <v>6082</v>
      </c>
      <c r="F4437" s="6">
        <v>3740.43</v>
      </c>
      <c r="G4437" s="7">
        <v>40133</v>
      </c>
      <c r="H4437" s="7">
        <v>40507</v>
      </c>
      <c r="I4437" s="7">
        <v>49674</v>
      </c>
      <c r="J4437" s="5"/>
      <c r="K4437" s="5">
        <v>3971</v>
      </c>
      <c r="L4437" s="5" t="s">
        <v>7588</v>
      </c>
      <c r="M4437" s="5" t="s">
        <v>76</v>
      </c>
      <c r="N4437" s="5" t="s">
        <v>17</v>
      </c>
      <c r="O4437" s="5"/>
      <c r="P4437" s="5"/>
      <c r="Q4437" s="5"/>
    </row>
    <row r="4438" spans="1:17" x14ac:dyDescent="0.35">
      <c r="A4438" s="5" t="s">
        <v>17</v>
      </c>
      <c r="B4438" s="5" t="s">
        <v>18</v>
      </c>
      <c r="C4438" s="5" t="s">
        <v>22</v>
      </c>
      <c r="D4438" s="13">
        <v>7.2</v>
      </c>
      <c r="E4438" s="6">
        <v>5110</v>
      </c>
      <c r="F4438" s="6">
        <v>1696.53</v>
      </c>
      <c r="G4438" s="7">
        <v>40140</v>
      </c>
      <c r="H4438" s="7">
        <v>41437</v>
      </c>
      <c r="I4438" s="7">
        <v>50770</v>
      </c>
      <c r="J4438" s="5"/>
      <c r="K4438" s="5">
        <v>2300</v>
      </c>
      <c r="L4438" s="5" t="s">
        <v>4204</v>
      </c>
      <c r="M4438" s="5" t="s">
        <v>583</v>
      </c>
      <c r="N4438" s="5" t="s">
        <v>17</v>
      </c>
      <c r="O4438" s="5"/>
      <c r="P4438" s="5"/>
      <c r="Q4438" s="5"/>
    </row>
    <row r="4439" spans="1:17" x14ac:dyDescent="0.35">
      <c r="A4439" s="5" t="s">
        <v>17</v>
      </c>
      <c r="B4439" s="5" t="s">
        <v>18</v>
      </c>
      <c r="C4439" s="5" t="s">
        <v>22</v>
      </c>
      <c r="D4439" s="13">
        <v>7.2</v>
      </c>
      <c r="E4439" s="6">
        <v>6960</v>
      </c>
      <c r="F4439" s="6">
        <v>3361.68</v>
      </c>
      <c r="G4439" s="7">
        <v>40750</v>
      </c>
      <c r="H4439" s="7">
        <v>40843</v>
      </c>
      <c r="I4439" s="7">
        <v>50040</v>
      </c>
      <c r="J4439" s="5"/>
      <c r="K4439" s="5">
        <v>2545</v>
      </c>
      <c r="L4439" s="5" t="s">
        <v>2682</v>
      </c>
      <c r="M4439" s="5" t="s">
        <v>210</v>
      </c>
      <c r="N4439" s="5" t="s">
        <v>17</v>
      </c>
      <c r="O4439" s="5"/>
      <c r="P4439" s="5"/>
      <c r="Q4439" s="5"/>
    </row>
    <row r="4440" spans="1:17" x14ac:dyDescent="0.35">
      <c r="A4440" s="5" t="s">
        <v>17</v>
      </c>
      <c r="B4440" s="5" t="s">
        <v>18</v>
      </c>
      <c r="C4440" s="5" t="s">
        <v>22</v>
      </c>
      <c r="D4440" s="13">
        <v>7.2</v>
      </c>
      <c r="E4440" s="6">
        <v>9095</v>
      </c>
      <c r="F4440" s="6">
        <v>6821.25</v>
      </c>
      <c r="G4440" s="7">
        <v>40022</v>
      </c>
      <c r="H4440" s="7">
        <v>40168</v>
      </c>
      <c r="I4440" s="7">
        <v>49309</v>
      </c>
      <c r="J4440" s="5"/>
      <c r="K4440" s="5">
        <v>1377</v>
      </c>
      <c r="L4440" s="5" t="s">
        <v>8473</v>
      </c>
      <c r="M4440" s="5" t="s">
        <v>21</v>
      </c>
      <c r="N4440" s="5" t="s">
        <v>17</v>
      </c>
      <c r="O4440" s="5"/>
      <c r="P4440" s="5"/>
      <c r="Q4440" s="5"/>
    </row>
    <row r="4441" spans="1:17" x14ac:dyDescent="0.35">
      <c r="A4441" s="5" t="s">
        <v>17</v>
      </c>
      <c r="B4441" s="5" t="s">
        <v>18</v>
      </c>
      <c r="C4441" s="5" t="s">
        <v>19</v>
      </c>
      <c r="D4441" s="13">
        <v>7.2</v>
      </c>
      <c r="E4441" s="6">
        <v>8126.7709999999997</v>
      </c>
      <c r="F4441" s="6">
        <v>4811.0499999999993</v>
      </c>
      <c r="G4441" s="7">
        <v>40772</v>
      </c>
      <c r="H4441" s="7">
        <v>40879</v>
      </c>
      <c r="I4441" s="7">
        <v>50040</v>
      </c>
      <c r="J4441" s="5"/>
      <c r="K4441" s="5">
        <v>6208</v>
      </c>
      <c r="L4441" s="5" t="s">
        <v>3653</v>
      </c>
      <c r="M4441" s="5" t="s">
        <v>179</v>
      </c>
      <c r="N4441" s="5" t="s">
        <v>17</v>
      </c>
      <c r="O4441" s="5"/>
      <c r="P4441" s="5"/>
      <c r="Q4441" s="5"/>
    </row>
    <row r="4442" spans="1:17" x14ac:dyDescent="0.35">
      <c r="A4442" s="5" t="s">
        <v>17</v>
      </c>
      <c r="B4442" s="5" t="s">
        <v>18</v>
      </c>
      <c r="C4442" s="5" t="s">
        <v>22</v>
      </c>
      <c r="D4442" s="13">
        <v>7.2</v>
      </c>
      <c r="E4442" s="6">
        <v>3637</v>
      </c>
      <c r="F4442" s="6">
        <v>1756.68</v>
      </c>
      <c r="G4442" s="7">
        <v>40791</v>
      </c>
      <c r="H4442" s="7">
        <v>40889</v>
      </c>
      <c r="I4442" s="7">
        <v>50040</v>
      </c>
      <c r="J4442" s="5"/>
      <c r="K4442" s="5">
        <v>4655</v>
      </c>
      <c r="L4442" s="5" t="s">
        <v>2368</v>
      </c>
      <c r="M4442" s="5" t="s">
        <v>210</v>
      </c>
      <c r="N4442" s="5" t="s">
        <v>17</v>
      </c>
      <c r="O4442" s="5"/>
      <c r="P4442" s="5"/>
      <c r="Q4442" s="5"/>
    </row>
    <row r="4443" spans="1:17" x14ac:dyDescent="0.35">
      <c r="A4443" s="5" t="s">
        <v>17</v>
      </c>
      <c r="B4443" s="5" t="s">
        <v>18</v>
      </c>
      <c r="C4443" s="5" t="s">
        <v>22</v>
      </c>
      <c r="D4443" s="13">
        <v>7.2</v>
      </c>
      <c r="E4443" s="6">
        <v>6000</v>
      </c>
      <c r="F4443" s="6">
        <v>4500</v>
      </c>
      <c r="G4443" s="7">
        <v>39570</v>
      </c>
      <c r="H4443" s="7">
        <v>39561</v>
      </c>
      <c r="I4443" s="7">
        <v>48944</v>
      </c>
      <c r="J4443" s="5"/>
      <c r="K4443" s="5">
        <v>1661</v>
      </c>
      <c r="L4443" s="5" t="s">
        <v>2873</v>
      </c>
      <c r="M4443" s="5" t="s">
        <v>55</v>
      </c>
      <c r="N4443" s="5" t="s">
        <v>17</v>
      </c>
      <c r="O4443" s="5"/>
      <c r="P4443" s="5"/>
      <c r="Q4443" s="5"/>
    </row>
    <row r="4444" spans="1:17" x14ac:dyDescent="0.35">
      <c r="A4444" s="5" t="s">
        <v>17</v>
      </c>
      <c r="B4444" s="5" t="s">
        <v>18</v>
      </c>
      <c r="C4444" s="5" t="s">
        <v>19</v>
      </c>
      <c r="D4444" s="13">
        <v>7.2</v>
      </c>
      <c r="E4444" s="6">
        <v>11429</v>
      </c>
      <c r="F4444" s="6">
        <v>7714.58</v>
      </c>
      <c r="G4444" s="7">
        <v>39570</v>
      </c>
      <c r="H4444" s="7">
        <v>39438</v>
      </c>
      <c r="I4444" s="7">
        <v>48579</v>
      </c>
      <c r="J4444" s="5"/>
      <c r="K4444" s="5">
        <v>1660</v>
      </c>
      <c r="L4444" s="5" t="s">
        <v>9669</v>
      </c>
      <c r="M4444" s="5" t="s">
        <v>21</v>
      </c>
      <c r="N4444" s="5" t="s">
        <v>17</v>
      </c>
      <c r="O4444" s="5"/>
      <c r="P4444" s="5"/>
      <c r="Q4444" s="5"/>
    </row>
    <row r="4445" spans="1:17" x14ac:dyDescent="0.35">
      <c r="A4445" s="5" t="s">
        <v>17</v>
      </c>
      <c r="B4445" s="5" t="s">
        <v>18</v>
      </c>
      <c r="C4445" s="5" t="s">
        <v>22</v>
      </c>
      <c r="D4445" s="13">
        <v>7.2</v>
      </c>
      <c r="E4445" s="6">
        <v>7816</v>
      </c>
      <c r="F4445" s="6">
        <v>3775.12</v>
      </c>
      <c r="G4445" s="7">
        <v>39570</v>
      </c>
      <c r="H4445" s="7">
        <v>40886</v>
      </c>
      <c r="I4445" s="7">
        <v>50040</v>
      </c>
      <c r="J4445" s="5"/>
      <c r="K4445" s="5">
        <v>8213</v>
      </c>
      <c r="L4445" s="5" t="s">
        <v>10121</v>
      </c>
      <c r="M4445" s="5" t="s">
        <v>408</v>
      </c>
      <c r="N4445" s="5" t="s">
        <v>17</v>
      </c>
      <c r="O4445" s="5"/>
      <c r="P4445" s="5"/>
      <c r="Q4445" s="5"/>
    </row>
    <row r="4446" spans="1:17" x14ac:dyDescent="0.35">
      <c r="A4446" s="5" t="s">
        <v>17</v>
      </c>
      <c r="B4446" s="5" t="s">
        <v>18</v>
      </c>
      <c r="C4446" s="5" t="s">
        <v>22</v>
      </c>
      <c r="D4446" s="13">
        <v>7.2</v>
      </c>
      <c r="E4446" s="6">
        <v>8140</v>
      </c>
      <c r="F4446" s="6">
        <v>3931.63</v>
      </c>
      <c r="G4446" s="7">
        <v>40820</v>
      </c>
      <c r="H4446" s="7">
        <v>40879</v>
      </c>
      <c r="I4446" s="7">
        <v>50040</v>
      </c>
      <c r="J4446" s="5"/>
      <c r="K4446" s="5">
        <v>5612</v>
      </c>
      <c r="L4446" s="5" t="s">
        <v>3331</v>
      </c>
      <c r="M4446" s="5" t="s">
        <v>28</v>
      </c>
      <c r="N4446" s="5" t="s">
        <v>17</v>
      </c>
      <c r="O4446" s="5"/>
      <c r="P4446" s="5"/>
      <c r="Q4446" s="5"/>
    </row>
    <row r="4447" spans="1:17" x14ac:dyDescent="0.35">
      <c r="A4447" s="5" t="s">
        <v>17</v>
      </c>
      <c r="B4447" s="5" t="s">
        <v>18</v>
      </c>
      <c r="C4447" s="5" t="s">
        <v>22</v>
      </c>
      <c r="D4447" s="13">
        <v>7.2</v>
      </c>
      <c r="E4447" s="6">
        <v>7008</v>
      </c>
      <c r="F4447" s="6">
        <v>3111.56</v>
      </c>
      <c r="G4447" s="7">
        <v>39569</v>
      </c>
      <c r="H4447" s="7">
        <v>41061</v>
      </c>
      <c r="I4447" s="7">
        <v>50405</v>
      </c>
      <c r="J4447" s="5"/>
      <c r="K4447" s="5">
        <v>9034</v>
      </c>
      <c r="L4447" s="5" t="s">
        <v>5720</v>
      </c>
      <c r="M4447" s="5" t="s">
        <v>32</v>
      </c>
      <c r="N4447" s="5" t="s">
        <v>17</v>
      </c>
      <c r="O4447" s="5"/>
      <c r="P4447" s="5"/>
      <c r="Q4447" s="5"/>
    </row>
    <row r="4448" spans="1:17" x14ac:dyDescent="0.35">
      <c r="A4448" s="5" t="s">
        <v>17</v>
      </c>
      <c r="B4448" s="5" t="s">
        <v>18</v>
      </c>
      <c r="C4448" s="5" t="s">
        <v>22</v>
      </c>
      <c r="D4448" s="13">
        <v>7.2</v>
      </c>
      <c r="E4448" s="6">
        <v>9359</v>
      </c>
      <c r="F4448" s="6">
        <v>5755.78</v>
      </c>
      <c r="G4448" s="7">
        <v>40325</v>
      </c>
      <c r="H4448" s="7">
        <v>40374</v>
      </c>
      <c r="I4448" s="7">
        <v>49674</v>
      </c>
      <c r="J4448" s="5"/>
      <c r="K4448" s="5">
        <v>3940</v>
      </c>
      <c r="L4448" s="5" t="s">
        <v>10692</v>
      </c>
      <c r="M4448" s="5" t="s">
        <v>76</v>
      </c>
      <c r="N4448" s="5" t="s">
        <v>17</v>
      </c>
      <c r="O4448" s="5"/>
      <c r="P4448" s="5"/>
      <c r="Q4448" s="5"/>
    </row>
    <row r="4449" spans="1:17" x14ac:dyDescent="0.35">
      <c r="A4449" s="5" t="s">
        <v>17</v>
      </c>
      <c r="B4449" s="5" t="s">
        <v>18</v>
      </c>
      <c r="C4449" s="5" t="s">
        <v>22</v>
      </c>
      <c r="D4449" s="13">
        <v>7.2</v>
      </c>
      <c r="E4449" s="6">
        <v>6372</v>
      </c>
      <c r="F4449" s="6">
        <v>3918.78</v>
      </c>
      <c r="G4449" s="7">
        <v>40087</v>
      </c>
      <c r="H4449" s="7">
        <v>40318</v>
      </c>
      <c r="I4449" s="7">
        <v>49674</v>
      </c>
      <c r="J4449" s="5"/>
      <c r="K4449" s="5">
        <v>1734</v>
      </c>
      <c r="L4449" s="5" t="s">
        <v>390</v>
      </c>
      <c r="M4449" s="5" t="s">
        <v>55</v>
      </c>
      <c r="N4449" s="5" t="s">
        <v>17</v>
      </c>
      <c r="O4449" s="5"/>
      <c r="P4449" s="5"/>
      <c r="Q4449" s="5"/>
    </row>
    <row r="4450" spans="1:17" x14ac:dyDescent="0.35">
      <c r="A4450" s="5" t="s">
        <v>17</v>
      </c>
      <c r="B4450" s="5" t="s">
        <v>18</v>
      </c>
      <c r="C4450" s="5" t="s">
        <v>22</v>
      </c>
      <c r="D4450" s="13">
        <v>7.2</v>
      </c>
      <c r="E4450" s="6">
        <v>7385</v>
      </c>
      <c r="F4450" s="6">
        <v>3278.9399999999996</v>
      </c>
      <c r="G4450" s="7">
        <v>40024</v>
      </c>
      <c r="H4450" s="7">
        <v>40965</v>
      </c>
      <c r="I4450" s="7">
        <v>50405</v>
      </c>
      <c r="J4450" s="5"/>
      <c r="K4450" s="5">
        <v>4312</v>
      </c>
      <c r="L4450" s="5" t="s">
        <v>3990</v>
      </c>
      <c r="M4450" s="5" t="s">
        <v>28</v>
      </c>
      <c r="N4450" s="5" t="s">
        <v>17</v>
      </c>
      <c r="O4450" s="5"/>
      <c r="P4450" s="5"/>
      <c r="Q4450" s="5"/>
    </row>
    <row r="4451" spans="1:17" x14ac:dyDescent="0.35">
      <c r="A4451" s="5" t="s">
        <v>17</v>
      </c>
      <c r="B4451" s="5" t="s">
        <v>18</v>
      </c>
      <c r="C4451" s="5" t="s">
        <v>19</v>
      </c>
      <c r="D4451" s="13">
        <v>7.2</v>
      </c>
      <c r="E4451" s="6">
        <v>7454</v>
      </c>
      <c r="F4451" s="6">
        <v>5501.0500000000011</v>
      </c>
      <c r="G4451" s="7">
        <v>40116</v>
      </c>
      <c r="H4451" s="7">
        <v>40255</v>
      </c>
      <c r="I4451" s="7">
        <v>49674</v>
      </c>
      <c r="J4451" s="5"/>
      <c r="K4451" s="5">
        <v>9050</v>
      </c>
      <c r="L4451" s="5" t="s">
        <v>1228</v>
      </c>
      <c r="M4451" s="5" t="s">
        <v>318</v>
      </c>
      <c r="N4451" s="5" t="s">
        <v>17</v>
      </c>
      <c r="O4451" s="5"/>
      <c r="P4451" s="5"/>
      <c r="Q4451" s="5"/>
    </row>
    <row r="4452" spans="1:17" x14ac:dyDescent="0.35">
      <c r="A4452" s="5" t="s">
        <v>17</v>
      </c>
      <c r="B4452" s="5" t="s">
        <v>18</v>
      </c>
      <c r="C4452" s="5" t="s">
        <v>22</v>
      </c>
      <c r="D4452" s="13">
        <v>7.2</v>
      </c>
      <c r="E4452" s="6">
        <v>5868</v>
      </c>
      <c r="F4452" s="6">
        <v>2834.2400000000002</v>
      </c>
      <c r="G4452" s="7">
        <v>39570</v>
      </c>
      <c r="H4452" s="7">
        <v>40862</v>
      </c>
      <c r="I4452" s="7">
        <v>50040</v>
      </c>
      <c r="J4452" s="5"/>
      <c r="K4452" s="5">
        <v>6454</v>
      </c>
      <c r="L4452" s="5" t="s">
        <v>11043</v>
      </c>
      <c r="M4452" s="5" t="s">
        <v>430</v>
      </c>
      <c r="N4452" s="5" t="s">
        <v>17</v>
      </c>
      <c r="O4452" s="5"/>
      <c r="P4452" s="5"/>
      <c r="Q4452" s="5"/>
    </row>
    <row r="4453" spans="1:17" x14ac:dyDescent="0.35">
      <c r="A4453" s="5" t="s">
        <v>17</v>
      </c>
      <c r="B4453" s="5" t="s">
        <v>18</v>
      </c>
      <c r="C4453" s="5" t="s">
        <v>22</v>
      </c>
      <c r="D4453" s="13">
        <v>7.2</v>
      </c>
      <c r="E4453" s="6">
        <v>7875</v>
      </c>
      <c r="F4453" s="6">
        <v>3803.6299999999992</v>
      </c>
      <c r="G4453" s="7">
        <v>40822</v>
      </c>
      <c r="H4453" s="7">
        <v>40882</v>
      </c>
      <c r="I4453" s="7">
        <v>50040</v>
      </c>
      <c r="J4453" s="5"/>
      <c r="K4453" s="5">
        <v>3510</v>
      </c>
      <c r="L4453" s="5" t="s">
        <v>1934</v>
      </c>
      <c r="M4453" s="5" t="s">
        <v>51</v>
      </c>
      <c r="N4453" s="5" t="s">
        <v>17</v>
      </c>
      <c r="O4453" s="5"/>
      <c r="P4453" s="5"/>
      <c r="Q4453" s="5"/>
    </row>
    <row r="4454" spans="1:17" x14ac:dyDescent="0.35">
      <c r="A4454" s="5" t="s">
        <v>17</v>
      </c>
      <c r="B4454" s="5" t="s">
        <v>18</v>
      </c>
      <c r="C4454" s="5" t="s">
        <v>22</v>
      </c>
      <c r="D4454" s="13">
        <v>7.2</v>
      </c>
      <c r="E4454" s="6">
        <v>4601</v>
      </c>
      <c r="F4454" s="6">
        <v>2222.2799999999997</v>
      </c>
      <c r="G4454" s="7">
        <v>40507</v>
      </c>
      <c r="H4454" s="7">
        <v>40676</v>
      </c>
      <c r="I4454" s="7">
        <v>50040</v>
      </c>
      <c r="J4454" s="5"/>
      <c r="K4454" s="5">
        <v>8623</v>
      </c>
      <c r="L4454" s="5" t="s">
        <v>536</v>
      </c>
      <c r="M4454" s="5" t="s">
        <v>53</v>
      </c>
      <c r="N4454" s="5" t="s">
        <v>17</v>
      </c>
      <c r="O4454" s="5"/>
      <c r="P4454" s="5"/>
      <c r="Q4454" s="5"/>
    </row>
    <row r="4455" spans="1:17" x14ac:dyDescent="0.35">
      <c r="A4455" s="5" t="s">
        <v>17</v>
      </c>
      <c r="B4455" s="5" t="s">
        <v>18</v>
      </c>
      <c r="C4455" s="5" t="s">
        <v>22</v>
      </c>
      <c r="D4455" s="13">
        <v>7.2</v>
      </c>
      <c r="E4455" s="6">
        <v>7283</v>
      </c>
      <c r="F4455" s="6">
        <v>4479.04</v>
      </c>
      <c r="G4455" s="7">
        <v>40115</v>
      </c>
      <c r="H4455" s="7">
        <v>40295</v>
      </c>
      <c r="I4455" s="7">
        <v>49674</v>
      </c>
      <c r="J4455" s="5"/>
      <c r="K4455" s="5">
        <v>1217</v>
      </c>
      <c r="L4455" s="5" t="s">
        <v>1988</v>
      </c>
      <c r="M4455" s="5" t="s">
        <v>332</v>
      </c>
      <c r="N4455" s="5" t="s">
        <v>17</v>
      </c>
      <c r="O4455" s="5"/>
      <c r="P4455" s="5"/>
      <c r="Q4455" s="5"/>
    </row>
    <row r="4456" spans="1:17" x14ac:dyDescent="0.35">
      <c r="A4456" s="5" t="s">
        <v>17</v>
      </c>
      <c r="B4456" s="5" t="s">
        <v>18</v>
      </c>
      <c r="C4456" s="5" t="s">
        <v>22</v>
      </c>
      <c r="D4456" s="13">
        <v>7.2</v>
      </c>
      <c r="E4456" s="6">
        <v>8013</v>
      </c>
      <c r="F4456" s="6">
        <v>2660.3100000000004</v>
      </c>
      <c r="G4456" s="7">
        <v>40137</v>
      </c>
      <c r="H4456" s="7">
        <v>41575</v>
      </c>
      <c r="I4456" s="7">
        <v>50770</v>
      </c>
      <c r="J4456" s="5"/>
      <c r="K4456" s="5">
        <v>4553</v>
      </c>
      <c r="L4456" s="5" t="s">
        <v>2799</v>
      </c>
      <c r="M4456" s="5" t="s">
        <v>210</v>
      </c>
      <c r="N4456" s="5" t="s">
        <v>17</v>
      </c>
      <c r="O4456" s="5"/>
      <c r="P4456" s="5"/>
      <c r="Q4456" s="5"/>
    </row>
    <row r="4457" spans="1:17" x14ac:dyDescent="0.35">
      <c r="A4457" s="5" t="s">
        <v>17</v>
      </c>
      <c r="B4457" s="5" t="s">
        <v>18</v>
      </c>
      <c r="C4457" s="5" t="s">
        <v>19</v>
      </c>
      <c r="D4457" s="13">
        <v>7.2</v>
      </c>
      <c r="E4457" s="6">
        <v>6309</v>
      </c>
      <c r="F4457" s="6">
        <v>3734.9300000000003</v>
      </c>
      <c r="G4457" s="7">
        <v>40484</v>
      </c>
      <c r="H4457" s="7">
        <v>40662</v>
      </c>
      <c r="I4457" s="7">
        <v>50040</v>
      </c>
      <c r="J4457" s="5"/>
      <c r="K4457" s="5">
        <v>3296</v>
      </c>
      <c r="L4457" s="5" t="s">
        <v>8188</v>
      </c>
      <c r="M4457" s="5" t="s">
        <v>51</v>
      </c>
      <c r="N4457" s="5" t="s">
        <v>17</v>
      </c>
      <c r="O4457" s="5"/>
      <c r="P4457" s="5"/>
      <c r="Q4457" s="5"/>
    </row>
    <row r="4458" spans="1:17" x14ac:dyDescent="0.35">
      <c r="A4458" s="5" t="s">
        <v>17</v>
      </c>
      <c r="B4458" s="5" t="s">
        <v>18</v>
      </c>
      <c r="C4458" s="5" t="s">
        <v>22</v>
      </c>
      <c r="D4458" s="13">
        <v>7.2</v>
      </c>
      <c r="E4458" s="6">
        <v>6920</v>
      </c>
      <c r="F4458" s="6">
        <v>4255.7999999999993</v>
      </c>
      <c r="G4458" s="7">
        <v>40470</v>
      </c>
      <c r="H4458" s="7">
        <v>40474</v>
      </c>
      <c r="I4458" s="7">
        <v>49674</v>
      </c>
      <c r="J4458" s="5"/>
      <c r="K4458" s="5">
        <v>9104</v>
      </c>
      <c r="L4458" s="5" t="s">
        <v>11486</v>
      </c>
      <c r="M4458" s="5" t="s">
        <v>189</v>
      </c>
      <c r="N4458" s="5" t="s">
        <v>17</v>
      </c>
      <c r="O4458" s="5"/>
      <c r="P4458" s="5"/>
      <c r="Q4458" s="5"/>
    </row>
    <row r="4459" spans="1:17" x14ac:dyDescent="0.35">
      <c r="A4459" s="5" t="s">
        <v>17</v>
      </c>
      <c r="B4459" s="5" t="s">
        <v>18</v>
      </c>
      <c r="C4459" s="5" t="s">
        <v>22</v>
      </c>
      <c r="D4459" s="13">
        <v>7.2</v>
      </c>
      <c r="E4459" s="6">
        <v>6957.369999999999</v>
      </c>
      <c r="F4459" s="6">
        <v>3360.42</v>
      </c>
      <c r="G4459" s="7">
        <v>40522</v>
      </c>
      <c r="H4459" s="7">
        <v>40702</v>
      </c>
      <c r="I4459" s="7">
        <v>50040</v>
      </c>
      <c r="J4459" s="5"/>
      <c r="K4459" s="5">
        <v>4574</v>
      </c>
      <c r="L4459" s="5" t="s">
        <v>7625</v>
      </c>
      <c r="M4459" s="5" t="s">
        <v>210</v>
      </c>
      <c r="N4459" s="5" t="s">
        <v>17</v>
      </c>
      <c r="O4459" s="5"/>
      <c r="P4459" s="5"/>
      <c r="Q4459" s="5"/>
    </row>
    <row r="4460" spans="1:17" x14ac:dyDescent="0.35">
      <c r="A4460" s="5" t="s">
        <v>17</v>
      </c>
      <c r="B4460" s="5" t="s">
        <v>18</v>
      </c>
      <c r="C4460" s="5" t="s">
        <v>22</v>
      </c>
      <c r="D4460" s="13">
        <v>7.2</v>
      </c>
      <c r="E4460" s="6">
        <v>8394</v>
      </c>
      <c r="F4460" s="6">
        <v>4054.2999999999997</v>
      </c>
      <c r="G4460" s="7">
        <v>40855</v>
      </c>
      <c r="H4460" s="7">
        <v>40873</v>
      </c>
      <c r="I4460" s="7">
        <v>50040</v>
      </c>
      <c r="J4460" s="5"/>
      <c r="K4460" s="5">
        <v>3150</v>
      </c>
      <c r="L4460" s="5" t="s">
        <v>7032</v>
      </c>
      <c r="M4460" s="5" t="s">
        <v>51</v>
      </c>
      <c r="N4460" s="5" t="s">
        <v>17</v>
      </c>
      <c r="O4460" s="5"/>
      <c r="P4460" s="5"/>
      <c r="Q4460" s="5"/>
    </row>
    <row r="4461" spans="1:17" x14ac:dyDescent="0.35">
      <c r="A4461" s="5" t="s">
        <v>17</v>
      </c>
      <c r="B4461" s="5" t="s">
        <v>18</v>
      </c>
      <c r="C4461" s="5" t="s">
        <v>19</v>
      </c>
      <c r="D4461" s="13">
        <v>7.2</v>
      </c>
      <c r="E4461" s="6">
        <v>6345</v>
      </c>
      <c r="F4461" s="6">
        <v>3756.2400000000007</v>
      </c>
      <c r="G4461" s="7">
        <v>40643</v>
      </c>
      <c r="H4461" s="7">
        <v>40701</v>
      </c>
      <c r="I4461" s="7">
        <v>50040</v>
      </c>
      <c r="J4461" s="5"/>
      <c r="K4461" s="5">
        <v>2565</v>
      </c>
      <c r="L4461" s="5" t="s">
        <v>7394</v>
      </c>
      <c r="M4461" s="5" t="s">
        <v>51</v>
      </c>
      <c r="N4461" s="5" t="s">
        <v>17</v>
      </c>
      <c r="O4461" s="5"/>
      <c r="P4461" s="5"/>
      <c r="Q4461" s="5"/>
    </row>
    <row r="4462" spans="1:17" x14ac:dyDescent="0.35">
      <c r="A4462" s="5" t="s">
        <v>17</v>
      </c>
      <c r="B4462" s="5" t="s">
        <v>18</v>
      </c>
      <c r="C4462" s="5" t="s">
        <v>22</v>
      </c>
      <c r="D4462" s="13">
        <v>7.2</v>
      </c>
      <c r="E4462" s="6">
        <v>8185</v>
      </c>
      <c r="F4462" s="6">
        <v>3953.3499999999995</v>
      </c>
      <c r="G4462" s="7">
        <v>40723</v>
      </c>
      <c r="H4462" s="7">
        <v>40817</v>
      </c>
      <c r="I4462" s="7">
        <v>50040</v>
      </c>
      <c r="J4462" s="5"/>
      <c r="K4462" s="5">
        <v>7000</v>
      </c>
      <c r="L4462" s="5" t="s">
        <v>1487</v>
      </c>
      <c r="M4462" s="5" t="s">
        <v>99</v>
      </c>
      <c r="N4462" s="5" t="s">
        <v>17</v>
      </c>
      <c r="O4462" s="5"/>
      <c r="P4462" s="5"/>
      <c r="Q4462" s="5"/>
    </row>
    <row r="4463" spans="1:17" x14ac:dyDescent="0.35">
      <c r="A4463" s="5" t="s">
        <v>96</v>
      </c>
      <c r="B4463" s="5" t="s">
        <v>18</v>
      </c>
      <c r="C4463" s="5" t="s">
        <v>19</v>
      </c>
      <c r="D4463" s="13">
        <v>7.2</v>
      </c>
      <c r="E4463" s="6">
        <v>5127</v>
      </c>
      <c r="F4463" s="6">
        <v>3783.7200000000003</v>
      </c>
      <c r="G4463" s="7">
        <v>39570</v>
      </c>
      <c r="H4463" s="7">
        <v>40313</v>
      </c>
      <c r="I4463" s="7">
        <v>49674</v>
      </c>
      <c r="J4463" s="5"/>
      <c r="K4463" s="5">
        <v>3715</v>
      </c>
      <c r="L4463" s="5" t="s">
        <v>3715</v>
      </c>
      <c r="M4463" s="5" t="s">
        <v>51</v>
      </c>
      <c r="N4463" s="5" t="s">
        <v>96</v>
      </c>
      <c r="O4463" s="5"/>
      <c r="P4463" s="5"/>
      <c r="Q4463" s="5"/>
    </row>
    <row r="4464" spans="1:17" x14ac:dyDescent="0.35">
      <c r="A4464" s="5" t="s">
        <v>96</v>
      </c>
      <c r="B4464" s="5" t="s">
        <v>18</v>
      </c>
      <c r="C4464" s="5" t="s">
        <v>22</v>
      </c>
      <c r="D4464" s="13">
        <v>7.2</v>
      </c>
      <c r="E4464" s="6">
        <v>7272</v>
      </c>
      <c r="F4464" s="6">
        <v>3512.3599999999997</v>
      </c>
      <c r="G4464" s="7">
        <v>40767</v>
      </c>
      <c r="H4464" s="7">
        <v>40897</v>
      </c>
      <c r="I4464" s="7">
        <v>50040</v>
      </c>
      <c r="J4464" s="5"/>
      <c r="K4464" s="5">
        <v>4500</v>
      </c>
      <c r="L4464" s="5" t="s">
        <v>2295</v>
      </c>
      <c r="M4464" s="5" t="s">
        <v>210</v>
      </c>
      <c r="N4464" s="5" t="s">
        <v>96</v>
      </c>
      <c r="O4464" s="5"/>
      <c r="P4464" s="5"/>
      <c r="Q4464" s="5"/>
    </row>
    <row r="4465" spans="1:17" x14ac:dyDescent="0.35">
      <c r="A4465" s="5" t="s">
        <v>17</v>
      </c>
      <c r="B4465" s="5" t="s">
        <v>18</v>
      </c>
      <c r="C4465" s="5" t="s">
        <v>22</v>
      </c>
      <c r="D4465" s="13">
        <v>7.2</v>
      </c>
      <c r="E4465" s="6">
        <v>7696</v>
      </c>
      <c r="F4465" s="6">
        <v>4733.0399999999991</v>
      </c>
      <c r="G4465" s="7">
        <v>40256</v>
      </c>
      <c r="H4465" s="7">
        <v>40239</v>
      </c>
      <c r="I4465" s="7">
        <v>49674</v>
      </c>
      <c r="J4465" s="5"/>
      <c r="K4465" s="5">
        <v>5643</v>
      </c>
      <c r="L4465" s="5" t="s">
        <v>1595</v>
      </c>
      <c r="M4465" s="5" t="s">
        <v>28</v>
      </c>
      <c r="N4465" s="5" t="s">
        <v>17</v>
      </c>
      <c r="O4465" s="5"/>
      <c r="P4465" s="5"/>
      <c r="Q4465" s="5"/>
    </row>
    <row r="4466" spans="1:17" x14ac:dyDescent="0.35">
      <c r="A4466" s="5" t="s">
        <v>96</v>
      </c>
      <c r="B4466" s="5" t="s">
        <v>18</v>
      </c>
      <c r="C4466" s="5" t="s">
        <v>22</v>
      </c>
      <c r="D4466" s="13">
        <v>7.2</v>
      </c>
      <c r="E4466" s="6">
        <v>8563</v>
      </c>
      <c r="F4466" s="6">
        <v>1509.3599999999994</v>
      </c>
      <c r="G4466" s="7">
        <v>39899</v>
      </c>
      <c r="H4466" s="7">
        <v>39855</v>
      </c>
      <c r="I4466" s="7">
        <v>49309</v>
      </c>
      <c r="J4466" s="5"/>
      <c r="K4466" s="5">
        <v>6598</v>
      </c>
      <c r="L4466" s="5" t="s">
        <v>5577</v>
      </c>
      <c r="M4466" s="5" t="s">
        <v>42</v>
      </c>
      <c r="N4466" s="5" t="s">
        <v>96</v>
      </c>
      <c r="O4466" s="5"/>
      <c r="P4466" s="5"/>
      <c r="Q4466" s="5"/>
    </row>
    <row r="4467" spans="1:17" x14ac:dyDescent="0.35">
      <c r="A4467" s="5" t="s">
        <v>17</v>
      </c>
      <c r="B4467" s="5" t="s">
        <v>18</v>
      </c>
      <c r="C4467" s="5" t="s">
        <v>22</v>
      </c>
      <c r="D4467" s="13">
        <v>7.2</v>
      </c>
      <c r="E4467" s="6">
        <v>8425</v>
      </c>
      <c r="F4467" s="6">
        <v>6318.75</v>
      </c>
      <c r="G4467" s="7">
        <v>40150</v>
      </c>
      <c r="H4467" s="7">
        <v>40158</v>
      </c>
      <c r="I4467" s="7">
        <v>49309</v>
      </c>
      <c r="J4467" s="5"/>
      <c r="K4467" s="5">
        <v>5070</v>
      </c>
      <c r="L4467" s="5" t="s">
        <v>4636</v>
      </c>
      <c r="M4467" s="5" t="s">
        <v>28</v>
      </c>
      <c r="N4467" s="5" t="s">
        <v>17</v>
      </c>
      <c r="O4467" s="5"/>
      <c r="P4467" s="5"/>
      <c r="Q4467" s="5"/>
    </row>
    <row r="4468" spans="1:17" x14ac:dyDescent="0.35">
      <c r="A4468" s="5" t="s">
        <v>17</v>
      </c>
      <c r="B4468" s="5" t="s">
        <v>18</v>
      </c>
      <c r="C4468" s="5" t="s">
        <v>22</v>
      </c>
      <c r="D4468" s="13">
        <v>7.2</v>
      </c>
      <c r="E4468" s="6">
        <v>7087</v>
      </c>
      <c r="F4468" s="6">
        <v>3423.0299999999997</v>
      </c>
      <c r="G4468" s="7">
        <v>40645</v>
      </c>
      <c r="H4468" s="7">
        <v>40676</v>
      </c>
      <c r="I4468" s="7">
        <v>50040</v>
      </c>
      <c r="J4468" s="5"/>
      <c r="K4468" s="5">
        <v>9444</v>
      </c>
      <c r="L4468" s="5" t="s">
        <v>1761</v>
      </c>
      <c r="M4468" s="5" t="s">
        <v>32</v>
      </c>
      <c r="N4468" s="5" t="s">
        <v>17</v>
      </c>
      <c r="O4468" s="5"/>
      <c r="P4468" s="5"/>
      <c r="Q4468" s="5"/>
    </row>
    <row r="4469" spans="1:17" x14ac:dyDescent="0.35">
      <c r="A4469" s="5" t="s">
        <v>17</v>
      </c>
      <c r="B4469" s="5" t="s">
        <v>18</v>
      </c>
      <c r="C4469" s="5" t="s">
        <v>19</v>
      </c>
      <c r="D4469" s="13">
        <v>7.2</v>
      </c>
      <c r="E4469" s="6">
        <v>8345</v>
      </c>
      <c r="F4469" s="6">
        <v>7510.5000000000018</v>
      </c>
      <c r="G4469" s="7">
        <v>39995</v>
      </c>
      <c r="H4469" s="7">
        <v>40025</v>
      </c>
      <c r="I4469" s="7">
        <v>49309</v>
      </c>
      <c r="J4469" s="5"/>
      <c r="K4469" s="5">
        <v>1066</v>
      </c>
      <c r="L4469" s="5" t="s">
        <v>3864</v>
      </c>
      <c r="M4469" s="5" t="s">
        <v>21</v>
      </c>
      <c r="N4469" s="5" t="s">
        <v>17</v>
      </c>
      <c r="O4469" s="5"/>
      <c r="P4469" s="5"/>
      <c r="Q4469" s="5"/>
    </row>
    <row r="4470" spans="1:17" x14ac:dyDescent="0.35">
      <c r="A4470" s="5" t="s">
        <v>17</v>
      </c>
      <c r="B4470" s="5" t="s">
        <v>18</v>
      </c>
      <c r="C4470" s="5" t="s">
        <v>22</v>
      </c>
      <c r="D4470" s="13">
        <v>7.2</v>
      </c>
      <c r="E4470" s="6">
        <v>6995</v>
      </c>
      <c r="F4470" s="6">
        <v>3105.77</v>
      </c>
      <c r="G4470" s="7">
        <v>40855</v>
      </c>
      <c r="H4470" s="7">
        <v>40934</v>
      </c>
      <c r="I4470" s="7">
        <v>50405</v>
      </c>
      <c r="J4470" s="5"/>
      <c r="K4470" s="5">
        <v>3626</v>
      </c>
      <c r="L4470" s="5" t="s">
        <v>1588</v>
      </c>
      <c r="M4470" s="5" t="s">
        <v>51</v>
      </c>
      <c r="N4470" s="5" t="s">
        <v>17</v>
      </c>
      <c r="O4470" s="5"/>
      <c r="P4470" s="5"/>
      <c r="Q4470" s="5"/>
    </row>
    <row r="4471" spans="1:17" x14ac:dyDescent="0.35">
      <c r="A4471" s="5" t="s">
        <v>17</v>
      </c>
      <c r="B4471" s="5" t="s">
        <v>18</v>
      </c>
      <c r="C4471" s="5" t="s">
        <v>22</v>
      </c>
      <c r="D4471" s="13">
        <v>7.2</v>
      </c>
      <c r="E4471" s="6">
        <v>6612</v>
      </c>
      <c r="F4471" s="6">
        <v>3193.59</v>
      </c>
      <c r="G4471" s="7">
        <v>40710</v>
      </c>
      <c r="H4471" s="7">
        <v>40799</v>
      </c>
      <c r="I4471" s="7">
        <v>50040</v>
      </c>
      <c r="J4471" s="5"/>
      <c r="K4471" s="5">
        <v>6333</v>
      </c>
      <c r="L4471" s="5" t="s">
        <v>2703</v>
      </c>
      <c r="M4471" s="5" t="s">
        <v>895</v>
      </c>
      <c r="N4471" s="5" t="s">
        <v>17</v>
      </c>
      <c r="O4471" s="5"/>
      <c r="P4471" s="5"/>
      <c r="Q4471" s="5"/>
    </row>
    <row r="4472" spans="1:17" x14ac:dyDescent="0.35">
      <c r="A4472" s="5" t="s">
        <v>17</v>
      </c>
      <c r="B4472" s="5" t="s">
        <v>18</v>
      </c>
      <c r="C4472" s="5" t="s">
        <v>22</v>
      </c>
      <c r="D4472" s="13">
        <v>7.2</v>
      </c>
      <c r="E4472" s="6">
        <v>8374</v>
      </c>
      <c r="F4472" s="6">
        <v>6280.4999999999991</v>
      </c>
      <c r="G4472" s="7">
        <v>39570</v>
      </c>
      <c r="H4472" s="7">
        <v>39485</v>
      </c>
      <c r="I4472" s="7">
        <v>48944</v>
      </c>
      <c r="J4472" s="5"/>
      <c r="K4472" s="5">
        <v>8260</v>
      </c>
      <c r="L4472" s="5" t="s">
        <v>5254</v>
      </c>
      <c r="M4472" s="5" t="s">
        <v>408</v>
      </c>
      <c r="N4472" s="5" t="s">
        <v>17</v>
      </c>
      <c r="O4472" s="5"/>
      <c r="P4472" s="5"/>
      <c r="Q4472" s="5"/>
    </row>
    <row r="4473" spans="1:17" x14ac:dyDescent="0.35">
      <c r="A4473" s="5" t="s">
        <v>17</v>
      </c>
      <c r="B4473" s="5" t="s">
        <v>18</v>
      </c>
      <c r="C4473" s="5" t="s">
        <v>19</v>
      </c>
      <c r="D4473" s="13">
        <v>7.22</v>
      </c>
      <c r="E4473" s="6">
        <v>7764</v>
      </c>
      <c r="F4473" s="6">
        <v>5000.0199999999995</v>
      </c>
      <c r="G4473" s="7">
        <v>39569</v>
      </c>
      <c r="H4473" s="7">
        <v>39644</v>
      </c>
      <c r="I4473" s="7">
        <v>48944</v>
      </c>
      <c r="J4473" s="5"/>
      <c r="K4473" s="5">
        <v>9473</v>
      </c>
      <c r="L4473" s="5" t="s">
        <v>1741</v>
      </c>
      <c r="M4473" s="5" t="s">
        <v>32</v>
      </c>
      <c r="N4473" s="5" t="s">
        <v>17</v>
      </c>
      <c r="O4473" s="5"/>
      <c r="P4473" s="5"/>
      <c r="Q4473" s="5"/>
    </row>
    <row r="4474" spans="1:17" x14ac:dyDescent="0.35">
      <c r="A4474" s="5" t="s">
        <v>17</v>
      </c>
      <c r="B4474" s="5" t="s">
        <v>18</v>
      </c>
      <c r="C4474" s="5" t="s">
        <v>22</v>
      </c>
      <c r="D4474" s="13">
        <v>7.22</v>
      </c>
      <c r="E4474" s="6">
        <v>7623</v>
      </c>
      <c r="F4474" s="6">
        <v>3681.8999999999992</v>
      </c>
      <c r="G4474" s="7">
        <v>40769</v>
      </c>
      <c r="H4474" s="7">
        <v>40817</v>
      </c>
      <c r="I4474" s="7">
        <v>50040</v>
      </c>
      <c r="J4474" s="5"/>
      <c r="K4474" s="5">
        <v>3073</v>
      </c>
      <c r="L4474" s="5" t="s">
        <v>3589</v>
      </c>
      <c r="M4474" s="5" t="s">
        <v>51</v>
      </c>
      <c r="N4474" s="5" t="s">
        <v>17</v>
      </c>
      <c r="O4474" s="5"/>
      <c r="P4474" s="5"/>
      <c r="Q4474" s="5"/>
    </row>
    <row r="4475" spans="1:17" x14ac:dyDescent="0.35">
      <c r="A4475" s="5" t="s">
        <v>17</v>
      </c>
      <c r="B4475" s="5" t="s">
        <v>18</v>
      </c>
      <c r="C4475" s="5" t="s">
        <v>22</v>
      </c>
      <c r="D4475" s="13">
        <v>7.22</v>
      </c>
      <c r="E4475" s="6">
        <v>7629.661000000001</v>
      </c>
      <c r="F4475" s="6">
        <v>3685.1299999999997</v>
      </c>
      <c r="G4475" s="7">
        <v>40777</v>
      </c>
      <c r="H4475" s="7">
        <v>40844</v>
      </c>
      <c r="I4475" s="7">
        <v>50040</v>
      </c>
      <c r="J4475" s="5"/>
      <c r="K4475" s="5">
        <v>9016</v>
      </c>
      <c r="L4475" s="5" t="s">
        <v>1210</v>
      </c>
      <c r="M4475" s="5" t="s">
        <v>32</v>
      </c>
      <c r="N4475" s="5" t="s">
        <v>17</v>
      </c>
      <c r="O4475" s="5"/>
      <c r="P4475" s="5"/>
      <c r="Q4475" s="5"/>
    </row>
    <row r="4476" spans="1:17" x14ac:dyDescent="0.35">
      <c r="A4476" s="5" t="s">
        <v>17</v>
      </c>
      <c r="B4476" s="5" t="s">
        <v>18</v>
      </c>
      <c r="C4476" s="5" t="s">
        <v>22</v>
      </c>
      <c r="D4476" s="13">
        <v>7.25</v>
      </c>
      <c r="E4476" s="6">
        <v>7452</v>
      </c>
      <c r="F4476" s="6">
        <v>3599.3199999999997</v>
      </c>
      <c r="G4476" s="7">
        <v>40681</v>
      </c>
      <c r="H4476" s="7">
        <v>40734</v>
      </c>
      <c r="I4476" s="7">
        <v>50040</v>
      </c>
      <c r="J4476" s="5"/>
      <c r="K4476" s="5">
        <v>9100</v>
      </c>
      <c r="L4476" s="5" t="s">
        <v>2221</v>
      </c>
      <c r="M4476" s="5" t="s">
        <v>189</v>
      </c>
      <c r="N4476" s="5" t="s">
        <v>17</v>
      </c>
      <c r="O4476" s="5"/>
      <c r="P4476" s="5"/>
      <c r="Q4476" s="5"/>
    </row>
    <row r="4477" spans="1:17" x14ac:dyDescent="0.35">
      <c r="A4477" s="5" t="s">
        <v>17</v>
      </c>
      <c r="B4477" s="5" t="s">
        <v>18</v>
      </c>
      <c r="C4477" s="5" t="s">
        <v>22</v>
      </c>
      <c r="D4477" s="13">
        <v>7.25</v>
      </c>
      <c r="E4477" s="6">
        <v>6340</v>
      </c>
      <c r="F4477" s="6">
        <v>3360.2</v>
      </c>
      <c r="G4477" s="7">
        <v>40660</v>
      </c>
      <c r="H4477" s="7">
        <v>40780</v>
      </c>
      <c r="I4477" s="7">
        <v>50040</v>
      </c>
      <c r="J4477" s="5"/>
      <c r="K4477" s="5">
        <v>8700</v>
      </c>
      <c r="L4477" s="5" t="s">
        <v>941</v>
      </c>
      <c r="M4477" s="5" t="s">
        <v>53</v>
      </c>
      <c r="N4477" s="5" t="s">
        <v>17</v>
      </c>
      <c r="O4477" s="5"/>
      <c r="P4477" s="5"/>
      <c r="Q4477" s="5"/>
    </row>
    <row r="4478" spans="1:17" x14ac:dyDescent="0.35">
      <c r="A4478" s="5" t="s">
        <v>17</v>
      </c>
      <c r="B4478" s="5" t="s">
        <v>18</v>
      </c>
      <c r="C4478" s="5" t="s">
        <v>22</v>
      </c>
      <c r="D4478" s="13">
        <v>7.26</v>
      </c>
      <c r="E4478" s="6">
        <v>7197</v>
      </c>
      <c r="F4478" s="6">
        <v>5354.57</v>
      </c>
      <c r="G4478" s="7">
        <v>40567</v>
      </c>
      <c r="H4478" s="7">
        <v>40073</v>
      </c>
      <c r="I4478" s="7">
        <v>49309</v>
      </c>
      <c r="J4478" s="5"/>
      <c r="K4478" s="5">
        <v>4523</v>
      </c>
      <c r="L4478" s="5" t="s">
        <v>2930</v>
      </c>
      <c r="M4478" s="5" t="s">
        <v>210</v>
      </c>
      <c r="N4478" s="5" t="s">
        <v>17</v>
      </c>
      <c r="O4478" s="5"/>
      <c r="P4478" s="5"/>
      <c r="Q4478" s="5"/>
    </row>
    <row r="4479" spans="1:17" x14ac:dyDescent="0.35">
      <c r="A4479" s="5" t="s">
        <v>17</v>
      </c>
      <c r="B4479" s="5" t="s">
        <v>18</v>
      </c>
      <c r="C4479" s="5" t="s">
        <v>22</v>
      </c>
      <c r="D4479" s="13">
        <v>7.28</v>
      </c>
      <c r="E4479" s="6">
        <v>4641</v>
      </c>
      <c r="F4479" s="6">
        <v>904.9899999999999</v>
      </c>
      <c r="G4479" s="7">
        <v>40672</v>
      </c>
      <c r="H4479" s="7">
        <v>42521</v>
      </c>
      <c r="I4479" s="7">
        <v>50040</v>
      </c>
      <c r="J4479" s="5"/>
      <c r="K4479" s="5">
        <v>9205</v>
      </c>
      <c r="L4479" s="5" t="s">
        <v>898</v>
      </c>
      <c r="M4479" s="5" t="s">
        <v>32</v>
      </c>
      <c r="N4479" s="5" t="s">
        <v>17</v>
      </c>
      <c r="O4479" s="5"/>
      <c r="P4479" s="5"/>
      <c r="Q4479" s="5"/>
    </row>
    <row r="4480" spans="1:17" x14ac:dyDescent="0.35">
      <c r="A4480" s="5" t="s">
        <v>96</v>
      </c>
      <c r="B4480" s="5" t="s">
        <v>18</v>
      </c>
      <c r="C4480" s="5" t="s">
        <v>22</v>
      </c>
      <c r="D4480" s="13">
        <v>7.28</v>
      </c>
      <c r="E4480" s="6">
        <v>9315</v>
      </c>
      <c r="F4480" s="6">
        <v>4177.4899999999989</v>
      </c>
      <c r="G4480" s="7">
        <v>40780</v>
      </c>
      <c r="H4480" s="7">
        <v>40897</v>
      </c>
      <c r="I4480" s="7">
        <v>50040</v>
      </c>
      <c r="J4480" s="5"/>
      <c r="K4480" s="5">
        <v>1955</v>
      </c>
      <c r="L4480" s="5" t="s">
        <v>5339</v>
      </c>
      <c r="M4480" s="5" t="s">
        <v>76</v>
      </c>
      <c r="N4480" s="5" t="s">
        <v>96</v>
      </c>
      <c r="O4480" s="5"/>
      <c r="P4480" s="5"/>
      <c r="Q4480" s="5"/>
    </row>
    <row r="4481" spans="1:17" x14ac:dyDescent="0.35">
      <c r="A4481" s="5" t="s">
        <v>17</v>
      </c>
      <c r="B4481" s="5" t="s">
        <v>18</v>
      </c>
      <c r="C4481" s="5" t="s">
        <v>22</v>
      </c>
      <c r="D4481" s="13">
        <v>7.29</v>
      </c>
      <c r="E4481" s="6">
        <v>8110</v>
      </c>
      <c r="F4481" s="6">
        <v>3917.12</v>
      </c>
      <c r="G4481" s="7">
        <v>40772</v>
      </c>
      <c r="H4481" s="7">
        <v>40770</v>
      </c>
      <c r="I4481" s="7">
        <v>50040</v>
      </c>
      <c r="J4481" s="5"/>
      <c r="K4481" s="5">
        <v>9100</v>
      </c>
      <c r="L4481" s="5" t="s">
        <v>2221</v>
      </c>
      <c r="M4481" s="5" t="s">
        <v>189</v>
      </c>
      <c r="N4481" s="5" t="s">
        <v>17</v>
      </c>
      <c r="O4481" s="5"/>
      <c r="P4481" s="5"/>
      <c r="Q4481" s="5"/>
    </row>
    <row r="4482" spans="1:17" x14ac:dyDescent="0.35">
      <c r="A4482" s="5" t="s">
        <v>17</v>
      </c>
      <c r="B4482" s="5" t="s">
        <v>18</v>
      </c>
      <c r="C4482" s="5" t="s">
        <v>22</v>
      </c>
      <c r="D4482" s="13">
        <v>7.29</v>
      </c>
      <c r="E4482" s="6">
        <v>7827</v>
      </c>
      <c r="F4482" s="6">
        <v>2762.9400000000005</v>
      </c>
      <c r="G4482" s="7">
        <v>40644</v>
      </c>
      <c r="H4482" s="7">
        <v>40654</v>
      </c>
      <c r="I4482" s="7">
        <v>50040</v>
      </c>
      <c r="J4482" s="5"/>
      <c r="K4482" s="5">
        <v>1966</v>
      </c>
      <c r="L4482" s="5" t="s">
        <v>4922</v>
      </c>
      <c r="M4482" s="5" t="s">
        <v>76</v>
      </c>
      <c r="N4482" s="5" t="s">
        <v>17</v>
      </c>
      <c r="O4482" s="5"/>
      <c r="P4482" s="5"/>
      <c r="Q4482" s="5"/>
    </row>
    <row r="4483" spans="1:17" x14ac:dyDescent="0.35">
      <c r="A4483" s="5" t="s">
        <v>17</v>
      </c>
      <c r="B4483" s="5" t="s">
        <v>18</v>
      </c>
      <c r="C4483" s="5" t="s">
        <v>22</v>
      </c>
      <c r="D4483" s="13">
        <v>7.29</v>
      </c>
      <c r="E4483" s="6">
        <v>9091</v>
      </c>
      <c r="F4483" s="6">
        <v>1854.56</v>
      </c>
      <c r="G4483" s="7">
        <v>40728</v>
      </c>
      <c r="H4483" s="7">
        <v>42439</v>
      </c>
      <c r="I4483" s="7">
        <v>50040</v>
      </c>
      <c r="J4483" s="5"/>
      <c r="K4483" s="5">
        <v>5105</v>
      </c>
      <c r="L4483" s="5" t="s">
        <v>4964</v>
      </c>
      <c r="M4483" s="5" t="s">
        <v>28</v>
      </c>
      <c r="N4483" s="5" t="s">
        <v>17</v>
      </c>
      <c r="O4483" s="5"/>
      <c r="P4483" s="5"/>
      <c r="Q4483" s="5"/>
    </row>
    <row r="4484" spans="1:17" x14ac:dyDescent="0.35">
      <c r="A4484" s="5" t="s">
        <v>17</v>
      </c>
      <c r="B4484" s="5" t="s">
        <v>18</v>
      </c>
      <c r="C4484" s="5" t="s">
        <v>19</v>
      </c>
      <c r="D4484" s="13">
        <v>7.3</v>
      </c>
      <c r="E4484" s="6">
        <v>9088</v>
      </c>
      <c r="F4484" s="6">
        <v>8179.2000000000007</v>
      </c>
      <c r="G4484" s="7">
        <v>39570</v>
      </c>
      <c r="H4484" s="7">
        <v>40008</v>
      </c>
      <c r="I4484" s="7">
        <v>49309</v>
      </c>
      <c r="J4484" s="5"/>
      <c r="K4484" s="5">
        <v>1176</v>
      </c>
      <c r="L4484" s="5" t="s">
        <v>20</v>
      </c>
      <c r="M4484" s="5" t="s">
        <v>21</v>
      </c>
      <c r="N4484" s="5" t="s">
        <v>17</v>
      </c>
      <c r="O4484" s="5"/>
      <c r="P4484" s="5"/>
      <c r="Q4484" s="5"/>
    </row>
    <row r="4485" spans="1:17" x14ac:dyDescent="0.35">
      <c r="A4485" s="5" t="s">
        <v>17</v>
      </c>
      <c r="B4485" s="5" t="s">
        <v>18</v>
      </c>
      <c r="C4485" s="5" t="s">
        <v>22</v>
      </c>
      <c r="D4485" s="13">
        <v>7.3</v>
      </c>
      <c r="E4485" s="6">
        <v>7138</v>
      </c>
      <c r="F4485" s="6">
        <v>3133.5800000000008</v>
      </c>
      <c r="G4485" s="7">
        <v>40002</v>
      </c>
      <c r="H4485" s="7">
        <v>40102</v>
      </c>
      <c r="I4485" s="7">
        <v>49309</v>
      </c>
      <c r="J4485" s="5"/>
      <c r="K4485" s="5">
        <v>1400</v>
      </c>
      <c r="L4485" s="5" t="s">
        <v>322</v>
      </c>
      <c r="M4485" s="5" t="s">
        <v>21</v>
      </c>
      <c r="N4485" s="5" t="s">
        <v>17</v>
      </c>
      <c r="O4485" s="5"/>
      <c r="P4485" s="5"/>
      <c r="Q4485" s="5"/>
    </row>
    <row r="4486" spans="1:17" x14ac:dyDescent="0.35">
      <c r="A4486" s="5" t="s">
        <v>17</v>
      </c>
      <c r="B4486" s="5" t="s">
        <v>18</v>
      </c>
      <c r="C4486" s="5" t="s">
        <v>22</v>
      </c>
      <c r="D4486" s="13">
        <v>7.3</v>
      </c>
      <c r="E4486" s="6">
        <v>8600</v>
      </c>
      <c r="F4486" s="6">
        <v>6450</v>
      </c>
      <c r="G4486" s="7">
        <v>39576</v>
      </c>
      <c r="H4486" s="7">
        <v>39401</v>
      </c>
      <c r="I4486" s="7">
        <v>48579</v>
      </c>
      <c r="J4486" s="5"/>
      <c r="K4486" s="5">
        <v>8242</v>
      </c>
      <c r="L4486" s="5" t="s">
        <v>1183</v>
      </c>
      <c r="M4486" s="5" t="s">
        <v>408</v>
      </c>
      <c r="N4486" s="5" t="s">
        <v>17</v>
      </c>
      <c r="O4486" s="5"/>
      <c r="P4486" s="5"/>
      <c r="Q4486" s="5"/>
    </row>
    <row r="4487" spans="1:17" x14ac:dyDescent="0.35">
      <c r="A4487" s="5" t="s">
        <v>17</v>
      </c>
      <c r="B4487" s="5" t="s">
        <v>18</v>
      </c>
      <c r="C4487" s="5" t="s">
        <v>22</v>
      </c>
      <c r="D4487" s="13">
        <v>7.3</v>
      </c>
      <c r="E4487" s="6">
        <v>6477</v>
      </c>
      <c r="F4487" s="6">
        <v>3128.3900000000003</v>
      </c>
      <c r="G4487" s="7">
        <v>40570</v>
      </c>
      <c r="H4487" s="7">
        <v>40691</v>
      </c>
      <c r="I4487" s="7">
        <v>50040</v>
      </c>
      <c r="J4487" s="5"/>
      <c r="K4487" s="5">
        <v>8604</v>
      </c>
      <c r="L4487" s="5" t="s">
        <v>3185</v>
      </c>
      <c r="M4487" s="5" t="s">
        <v>53</v>
      </c>
      <c r="N4487" s="5" t="s">
        <v>17</v>
      </c>
      <c r="O4487" s="5"/>
      <c r="P4487" s="5"/>
      <c r="Q4487" s="5"/>
    </row>
    <row r="4488" spans="1:17" x14ac:dyDescent="0.35">
      <c r="A4488" s="5" t="s">
        <v>17</v>
      </c>
      <c r="B4488" s="5" t="s">
        <v>18</v>
      </c>
      <c r="C4488" s="5" t="s">
        <v>19</v>
      </c>
      <c r="D4488" s="13">
        <v>7.3</v>
      </c>
      <c r="E4488" s="6">
        <v>8782</v>
      </c>
      <c r="F4488" s="6">
        <v>7903.8</v>
      </c>
      <c r="G4488" s="7">
        <v>39570</v>
      </c>
      <c r="H4488" s="7">
        <v>39706</v>
      </c>
      <c r="I4488" s="7">
        <v>48944</v>
      </c>
      <c r="J4488" s="5"/>
      <c r="K4488" s="5">
        <v>1719</v>
      </c>
      <c r="L4488" s="5" t="s">
        <v>5092</v>
      </c>
      <c r="M4488" s="5" t="s">
        <v>55</v>
      </c>
      <c r="N4488" s="5" t="s">
        <v>17</v>
      </c>
      <c r="O4488" s="5"/>
      <c r="P4488" s="5"/>
      <c r="Q4488" s="5"/>
    </row>
    <row r="4489" spans="1:17" x14ac:dyDescent="0.35">
      <c r="A4489" s="5" t="s">
        <v>17</v>
      </c>
      <c r="B4489" s="5" t="s">
        <v>18</v>
      </c>
      <c r="C4489" s="5" t="s">
        <v>19</v>
      </c>
      <c r="D4489" s="13">
        <v>7.3</v>
      </c>
      <c r="E4489" s="6">
        <v>8931</v>
      </c>
      <c r="F4489" s="6">
        <v>8037.9</v>
      </c>
      <c r="G4489" s="7">
        <v>39569</v>
      </c>
      <c r="H4489" s="7">
        <v>39844</v>
      </c>
      <c r="I4489" s="7">
        <v>49309</v>
      </c>
      <c r="J4489" s="5"/>
      <c r="K4489" s="5">
        <v>3427</v>
      </c>
      <c r="L4489" s="5" t="s">
        <v>1331</v>
      </c>
      <c r="M4489" s="5" t="s">
        <v>51</v>
      </c>
      <c r="N4489" s="5" t="s">
        <v>17</v>
      </c>
      <c r="O4489" s="5"/>
      <c r="P4489" s="5"/>
      <c r="Q4489" s="5"/>
    </row>
    <row r="4490" spans="1:17" x14ac:dyDescent="0.35">
      <c r="A4490" s="5" t="s">
        <v>17</v>
      </c>
      <c r="B4490" s="5" t="s">
        <v>18</v>
      </c>
      <c r="C4490" s="5" t="s">
        <v>22</v>
      </c>
      <c r="D4490" s="13">
        <v>7.3</v>
      </c>
      <c r="E4490" s="6">
        <v>8251</v>
      </c>
      <c r="F4490" s="6">
        <v>5074.3599999999988</v>
      </c>
      <c r="G4490" s="7">
        <v>39924</v>
      </c>
      <c r="H4490" s="7">
        <v>40466</v>
      </c>
      <c r="I4490" s="7">
        <v>49674</v>
      </c>
      <c r="J4490" s="5"/>
      <c r="K4490" s="5">
        <v>8105</v>
      </c>
      <c r="L4490" s="5" t="s">
        <v>5560</v>
      </c>
      <c r="M4490" s="5" t="s">
        <v>53</v>
      </c>
      <c r="N4490" s="5" t="s">
        <v>17</v>
      </c>
      <c r="O4490" s="5"/>
      <c r="P4490" s="5"/>
      <c r="Q4490" s="5"/>
    </row>
    <row r="4491" spans="1:17" x14ac:dyDescent="0.35">
      <c r="A4491" s="5" t="s">
        <v>17</v>
      </c>
      <c r="B4491" s="5" t="s">
        <v>18</v>
      </c>
      <c r="C4491" s="5" t="s">
        <v>22</v>
      </c>
      <c r="D4491" s="13">
        <v>7.3</v>
      </c>
      <c r="E4491" s="6">
        <v>7035.893</v>
      </c>
      <c r="F4491" s="6">
        <v>2335.91</v>
      </c>
      <c r="G4491" s="7">
        <v>40263</v>
      </c>
      <c r="H4491" s="7">
        <v>41596</v>
      </c>
      <c r="I4491" s="7">
        <v>50770</v>
      </c>
      <c r="J4491" s="5"/>
      <c r="K4491" s="5">
        <v>7494</v>
      </c>
      <c r="L4491" s="5" t="s">
        <v>1226</v>
      </c>
      <c r="M4491" s="5" t="s">
        <v>99</v>
      </c>
      <c r="N4491" s="5" t="s">
        <v>17</v>
      </c>
      <c r="O4491" s="5"/>
      <c r="P4491" s="5"/>
      <c r="Q4491" s="5"/>
    </row>
    <row r="4492" spans="1:17" x14ac:dyDescent="0.35">
      <c r="A4492" s="5" t="s">
        <v>17</v>
      </c>
      <c r="B4492" s="5" t="s">
        <v>18</v>
      </c>
      <c r="C4492" s="5" t="s">
        <v>19</v>
      </c>
      <c r="D4492" s="13">
        <v>7.3</v>
      </c>
      <c r="E4492" s="6">
        <v>4182</v>
      </c>
      <c r="F4492" s="6">
        <v>3763.8</v>
      </c>
      <c r="G4492" s="7">
        <v>39570</v>
      </c>
      <c r="H4492" s="7">
        <v>39920</v>
      </c>
      <c r="I4492" s="7">
        <v>49309</v>
      </c>
      <c r="J4492" s="5"/>
      <c r="K4492" s="5">
        <v>2314</v>
      </c>
      <c r="L4492" s="5" t="s">
        <v>4806</v>
      </c>
      <c r="M4492" s="5" t="s">
        <v>583</v>
      </c>
      <c r="N4492" s="5" t="s">
        <v>17</v>
      </c>
      <c r="O4492" s="5"/>
      <c r="P4492" s="5"/>
      <c r="Q4492" s="5"/>
    </row>
    <row r="4493" spans="1:17" x14ac:dyDescent="0.35">
      <c r="A4493" s="5" t="s">
        <v>17</v>
      </c>
      <c r="B4493" s="5" t="s">
        <v>18</v>
      </c>
      <c r="C4493" s="5" t="s">
        <v>22</v>
      </c>
      <c r="D4493" s="13">
        <v>7.3</v>
      </c>
      <c r="E4493" s="6">
        <v>9640</v>
      </c>
      <c r="F4493" s="6">
        <v>6159.96</v>
      </c>
      <c r="G4493" s="7">
        <v>39570</v>
      </c>
      <c r="H4493" s="7">
        <v>39631</v>
      </c>
      <c r="I4493" s="7">
        <v>48944</v>
      </c>
      <c r="J4493" s="5"/>
      <c r="K4493" s="5">
        <v>6422</v>
      </c>
      <c r="L4493" s="5" t="s">
        <v>8033</v>
      </c>
      <c r="M4493" s="5" t="s">
        <v>414</v>
      </c>
      <c r="N4493" s="5" t="s">
        <v>17</v>
      </c>
      <c r="O4493" s="5"/>
      <c r="P4493" s="5"/>
      <c r="Q4493" s="5"/>
    </row>
    <row r="4494" spans="1:17" x14ac:dyDescent="0.35">
      <c r="A4494" s="5" t="s">
        <v>17</v>
      </c>
      <c r="B4494" s="5" t="s">
        <v>18</v>
      </c>
      <c r="C4494" s="5" t="s">
        <v>22</v>
      </c>
      <c r="D4494" s="13">
        <v>7.3</v>
      </c>
      <c r="E4494" s="6">
        <v>9067</v>
      </c>
      <c r="F4494" s="6">
        <v>3046.5299999999997</v>
      </c>
      <c r="G4494" s="7">
        <v>39673</v>
      </c>
      <c r="H4494" s="7">
        <v>40282</v>
      </c>
      <c r="I4494" s="7">
        <v>49674</v>
      </c>
      <c r="J4494" s="5"/>
      <c r="K4494" s="5">
        <v>6992</v>
      </c>
      <c r="L4494" s="5" t="s">
        <v>8726</v>
      </c>
      <c r="M4494" s="5" t="s">
        <v>42</v>
      </c>
      <c r="N4494" s="5" t="s">
        <v>17</v>
      </c>
      <c r="O4494" s="5"/>
      <c r="P4494" s="5"/>
      <c r="Q4494" s="5"/>
    </row>
    <row r="4495" spans="1:17" x14ac:dyDescent="0.35">
      <c r="A4495" s="5" t="s">
        <v>17</v>
      </c>
      <c r="B4495" s="5" t="s">
        <v>18</v>
      </c>
      <c r="C4495" s="5" t="s">
        <v>22</v>
      </c>
      <c r="D4495" s="13">
        <v>7.3</v>
      </c>
      <c r="E4495" s="6">
        <v>7188</v>
      </c>
      <c r="F4495" s="6">
        <v>4420.6299999999992</v>
      </c>
      <c r="G4495" s="7">
        <v>40421</v>
      </c>
      <c r="H4495" s="7">
        <v>40445</v>
      </c>
      <c r="I4495" s="7">
        <v>49674</v>
      </c>
      <c r="J4495" s="5"/>
      <c r="K4495" s="5">
        <v>9472</v>
      </c>
      <c r="L4495" s="5" t="s">
        <v>1309</v>
      </c>
      <c r="M4495" s="5" t="s">
        <v>32</v>
      </c>
      <c r="N4495" s="5" t="s">
        <v>17</v>
      </c>
      <c r="O4495" s="5"/>
      <c r="P4495" s="5"/>
      <c r="Q4495" s="5"/>
    </row>
    <row r="4496" spans="1:17" x14ac:dyDescent="0.35">
      <c r="A4496" s="5" t="s">
        <v>17</v>
      </c>
      <c r="B4496" s="5" t="s">
        <v>18</v>
      </c>
      <c r="C4496" s="5" t="s">
        <v>19</v>
      </c>
      <c r="D4496" s="13">
        <v>7.3</v>
      </c>
      <c r="E4496" s="6">
        <v>8755</v>
      </c>
      <c r="F4496" s="6">
        <v>3650.8400000000006</v>
      </c>
      <c r="G4496" s="7">
        <v>39573</v>
      </c>
      <c r="H4496" s="7">
        <v>40753</v>
      </c>
      <c r="I4496" s="7">
        <v>50040</v>
      </c>
      <c r="J4496" s="5"/>
      <c r="K4496" s="5">
        <v>1145</v>
      </c>
      <c r="L4496" s="5" t="s">
        <v>781</v>
      </c>
      <c r="M4496" s="5" t="s">
        <v>21</v>
      </c>
      <c r="N4496" s="5" t="s">
        <v>17</v>
      </c>
      <c r="O4496" s="5"/>
      <c r="P4496" s="5"/>
      <c r="Q4496" s="5"/>
    </row>
    <row r="4497" spans="1:17" x14ac:dyDescent="0.35">
      <c r="A4497" s="5" t="s">
        <v>17</v>
      </c>
      <c r="B4497" s="5" t="s">
        <v>18</v>
      </c>
      <c r="C4497" s="5" t="s">
        <v>22</v>
      </c>
      <c r="D4497" s="13">
        <v>7.3</v>
      </c>
      <c r="E4497" s="6">
        <v>2437</v>
      </c>
      <c r="F4497" s="6">
        <v>1177.07</v>
      </c>
      <c r="G4497" s="7">
        <v>40703</v>
      </c>
      <c r="H4497" s="7">
        <v>40766</v>
      </c>
      <c r="I4497" s="7">
        <v>50040</v>
      </c>
      <c r="J4497" s="5"/>
      <c r="K4497" s="5">
        <v>1225</v>
      </c>
      <c r="L4497" s="5" t="s">
        <v>2155</v>
      </c>
      <c r="M4497" s="5" t="s">
        <v>332</v>
      </c>
      <c r="N4497" s="5" t="s">
        <v>17</v>
      </c>
      <c r="O4497" s="5"/>
      <c r="P4497" s="5"/>
      <c r="Q4497" s="5"/>
    </row>
    <row r="4498" spans="1:17" x14ac:dyDescent="0.35">
      <c r="A4498" s="5" t="s">
        <v>17</v>
      </c>
      <c r="B4498" s="5" t="s">
        <v>18</v>
      </c>
      <c r="C4498" s="5" t="s">
        <v>19</v>
      </c>
      <c r="D4498" s="13">
        <v>7.3</v>
      </c>
      <c r="E4498" s="6">
        <v>6968</v>
      </c>
      <c r="F4498" s="6">
        <v>5142.38</v>
      </c>
      <c r="G4498" s="7">
        <v>39790</v>
      </c>
      <c r="H4498" s="7">
        <v>40301</v>
      </c>
      <c r="I4498" s="7">
        <v>49674</v>
      </c>
      <c r="J4498" s="5"/>
      <c r="K4498" s="5">
        <v>8868</v>
      </c>
      <c r="L4498" s="5" t="s">
        <v>7257</v>
      </c>
      <c r="M4498" s="5" t="s">
        <v>229</v>
      </c>
      <c r="N4498" s="5" t="s">
        <v>17</v>
      </c>
      <c r="O4498" s="5"/>
      <c r="P4498" s="5"/>
      <c r="Q4498" s="5"/>
    </row>
    <row r="4499" spans="1:17" x14ac:dyDescent="0.35">
      <c r="A4499" s="5" t="s">
        <v>17</v>
      </c>
      <c r="B4499" s="5" t="s">
        <v>18</v>
      </c>
      <c r="C4499" s="5" t="s">
        <v>22</v>
      </c>
      <c r="D4499" s="13">
        <v>7.3</v>
      </c>
      <c r="E4499" s="6">
        <v>8892</v>
      </c>
      <c r="F4499" s="6">
        <v>3948.06</v>
      </c>
      <c r="G4499" s="7">
        <v>39686</v>
      </c>
      <c r="H4499" s="7">
        <v>40963</v>
      </c>
      <c r="I4499" s="7">
        <v>50405</v>
      </c>
      <c r="J4499" s="5"/>
      <c r="K4499" s="5">
        <v>1299</v>
      </c>
      <c r="L4499" s="5" t="s">
        <v>3851</v>
      </c>
      <c r="M4499" s="5" t="s">
        <v>21</v>
      </c>
      <c r="N4499" s="5" t="s">
        <v>17</v>
      </c>
      <c r="O4499" s="5"/>
      <c r="P4499" s="5"/>
      <c r="Q4499" s="5"/>
    </row>
    <row r="4500" spans="1:17" x14ac:dyDescent="0.35">
      <c r="A4500" s="5" t="s">
        <v>17</v>
      </c>
      <c r="B4500" s="5" t="s">
        <v>18</v>
      </c>
      <c r="C4500" s="5" t="s">
        <v>22</v>
      </c>
      <c r="D4500" s="13">
        <v>7.3</v>
      </c>
      <c r="E4500" s="6">
        <v>7676</v>
      </c>
      <c r="F4500" s="6">
        <v>4720.7500000000009</v>
      </c>
      <c r="G4500" s="7">
        <v>40478</v>
      </c>
      <c r="H4500" s="7">
        <v>40532</v>
      </c>
      <c r="I4500" s="7">
        <v>49674</v>
      </c>
      <c r="J4500" s="5"/>
      <c r="K4500" s="5">
        <v>4410</v>
      </c>
      <c r="L4500" s="5" t="s">
        <v>2693</v>
      </c>
      <c r="M4500" s="5" t="s">
        <v>344</v>
      </c>
      <c r="N4500" s="5" t="s">
        <v>17</v>
      </c>
      <c r="O4500" s="5"/>
      <c r="P4500" s="5"/>
      <c r="Q4500" s="5"/>
    </row>
    <row r="4501" spans="1:17" x14ac:dyDescent="0.35">
      <c r="A4501" s="5" t="s">
        <v>17</v>
      </c>
      <c r="B4501" s="5" t="s">
        <v>18</v>
      </c>
      <c r="C4501" s="5" t="s">
        <v>22</v>
      </c>
      <c r="D4501" s="13">
        <v>7.3</v>
      </c>
      <c r="E4501" s="6">
        <v>7709</v>
      </c>
      <c r="F4501" s="6">
        <v>3723.4399999999996</v>
      </c>
      <c r="G4501" s="7">
        <v>40693</v>
      </c>
      <c r="H4501" s="7">
        <v>40794</v>
      </c>
      <c r="I4501" s="7">
        <v>50040</v>
      </c>
      <c r="J4501" s="5"/>
      <c r="K4501" s="5">
        <v>8942</v>
      </c>
      <c r="L4501" s="5" t="s">
        <v>3656</v>
      </c>
      <c r="M4501" s="5" t="s">
        <v>53</v>
      </c>
      <c r="N4501" s="5" t="s">
        <v>17</v>
      </c>
      <c r="O4501" s="5"/>
      <c r="P4501" s="5"/>
      <c r="Q4501" s="5"/>
    </row>
    <row r="4502" spans="1:17" x14ac:dyDescent="0.35">
      <c r="A4502" s="5" t="s">
        <v>17</v>
      </c>
      <c r="B4502" s="5" t="s">
        <v>18</v>
      </c>
      <c r="C4502" s="5" t="s">
        <v>22</v>
      </c>
      <c r="D4502" s="13">
        <v>7.3</v>
      </c>
      <c r="E4502" s="6">
        <v>7824</v>
      </c>
      <c r="F4502" s="6">
        <v>5867.9999999999991</v>
      </c>
      <c r="G4502" s="7">
        <v>39778</v>
      </c>
      <c r="H4502" s="7">
        <v>39785</v>
      </c>
      <c r="I4502" s="7">
        <v>48944</v>
      </c>
      <c r="J4502" s="5"/>
      <c r="K4502" s="5">
        <v>3110</v>
      </c>
      <c r="L4502" s="5" t="s">
        <v>2043</v>
      </c>
      <c r="M4502" s="5" t="s">
        <v>51</v>
      </c>
      <c r="N4502" s="5" t="s">
        <v>17</v>
      </c>
      <c r="O4502" s="5"/>
      <c r="P4502" s="5"/>
      <c r="Q4502" s="5"/>
    </row>
    <row r="4503" spans="1:17" x14ac:dyDescent="0.35">
      <c r="A4503" s="5" t="s">
        <v>17</v>
      </c>
      <c r="B4503" s="5" t="s">
        <v>18</v>
      </c>
      <c r="C4503" s="5" t="s">
        <v>22</v>
      </c>
      <c r="D4503" s="13">
        <v>7.31</v>
      </c>
      <c r="E4503" s="6">
        <v>8047</v>
      </c>
      <c r="F4503" s="6">
        <v>3806.23</v>
      </c>
      <c r="G4503" s="7">
        <v>39570</v>
      </c>
      <c r="H4503" s="7">
        <v>39944</v>
      </c>
      <c r="I4503" s="7">
        <v>49309</v>
      </c>
      <c r="J4503" s="5"/>
      <c r="K4503" s="5">
        <v>1712</v>
      </c>
      <c r="L4503" s="5" t="s">
        <v>2861</v>
      </c>
      <c r="M4503" s="5" t="s">
        <v>55</v>
      </c>
      <c r="N4503" s="5" t="s">
        <v>17</v>
      </c>
      <c r="O4503" s="5"/>
      <c r="P4503" s="5"/>
      <c r="Q4503" s="5"/>
    </row>
    <row r="4504" spans="1:17" x14ac:dyDescent="0.35">
      <c r="A4504" s="5" t="s">
        <v>17</v>
      </c>
      <c r="B4504" s="5" t="s">
        <v>18</v>
      </c>
      <c r="C4504" s="5" t="s">
        <v>19</v>
      </c>
      <c r="D4504" s="13">
        <v>7.32</v>
      </c>
      <c r="E4504" s="6">
        <v>8266</v>
      </c>
      <c r="F4504" s="6">
        <v>4314.84</v>
      </c>
      <c r="G4504" s="7">
        <v>40765</v>
      </c>
      <c r="H4504" s="7">
        <v>40848</v>
      </c>
      <c r="I4504" s="7">
        <v>50040</v>
      </c>
      <c r="J4504" s="5"/>
      <c r="K4504" s="5">
        <v>5703</v>
      </c>
      <c r="L4504" s="5" t="s">
        <v>58</v>
      </c>
      <c r="M4504" s="5" t="s">
        <v>28</v>
      </c>
      <c r="N4504" s="5" t="s">
        <v>17</v>
      </c>
      <c r="O4504" s="5"/>
      <c r="P4504" s="5"/>
      <c r="Q4504" s="5"/>
    </row>
    <row r="4505" spans="1:17" x14ac:dyDescent="0.35">
      <c r="A4505" s="5" t="s">
        <v>17</v>
      </c>
      <c r="B4505" s="5" t="s">
        <v>18</v>
      </c>
      <c r="C4505" s="5" t="s">
        <v>19</v>
      </c>
      <c r="D4505" s="13">
        <v>7.35</v>
      </c>
      <c r="E4505" s="6">
        <v>4483</v>
      </c>
      <c r="F4505" s="6">
        <v>2653.95</v>
      </c>
      <c r="G4505" s="7">
        <v>40834</v>
      </c>
      <c r="H4505" s="7">
        <v>40900</v>
      </c>
      <c r="I4505" s="7">
        <v>50040</v>
      </c>
      <c r="J4505" s="5"/>
      <c r="K4505" s="5">
        <v>2904</v>
      </c>
      <c r="L4505" s="5" t="s">
        <v>8383</v>
      </c>
      <c r="M4505" s="5" t="s">
        <v>38</v>
      </c>
      <c r="N4505" s="5" t="s">
        <v>17</v>
      </c>
      <c r="O4505" s="5"/>
      <c r="P4505" s="5"/>
      <c r="Q4505" s="5"/>
    </row>
    <row r="4506" spans="1:17" x14ac:dyDescent="0.35">
      <c r="A4506" s="5" t="s">
        <v>17</v>
      </c>
      <c r="B4506" s="5" t="s">
        <v>18</v>
      </c>
      <c r="C4506" s="5" t="s">
        <v>19</v>
      </c>
      <c r="D4506" s="13">
        <v>7.36</v>
      </c>
      <c r="E4506" s="6">
        <v>5597</v>
      </c>
      <c r="F4506" s="6">
        <v>3050.36</v>
      </c>
      <c r="G4506" s="7">
        <v>40688</v>
      </c>
      <c r="H4506" s="7">
        <v>40959</v>
      </c>
      <c r="I4506" s="7">
        <v>50405</v>
      </c>
      <c r="J4506" s="5"/>
      <c r="K4506" s="5">
        <v>3604</v>
      </c>
      <c r="L4506" s="5" t="s">
        <v>392</v>
      </c>
      <c r="M4506" s="5" t="s">
        <v>51</v>
      </c>
      <c r="N4506" s="5" t="s">
        <v>17</v>
      </c>
      <c r="O4506" s="5"/>
      <c r="P4506" s="5"/>
      <c r="Q4506" s="5"/>
    </row>
    <row r="4507" spans="1:17" x14ac:dyDescent="0.35">
      <c r="A4507" s="5" t="s">
        <v>17</v>
      </c>
      <c r="B4507" s="5" t="s">
        <v>18</v>
      </c>
      <c r="C4507" s="5" t="s">
        <v>22</v>
      </c>
      <c r="D4507" s="13">
        <v>7.36</v>
      </c>
      <c r="E4507" s="6">
        <v>1980</v>
      </c>
      <c r="F4507" s="6">
        <v>556.38999999999987</v>
      </c>
      <c r="G4507" s="7">
        <v>40395</v>
      </c>
      <c r="H4507" s="7">
        <v>42172</v>
      </c>
      <c r="I4507" s="7">
        <v>51501</v>
      </c>
      <c r="J4507" s="5"/>
      <c r="K4507" s="5">
        <v>1614</v>
      </c>
      <c r="L4507" s="5" t="s">
        <v>4783</v>
      </c>
      <c r="M4507" s="5" t="s">
        <v>55</v>
      </c>
      <c r="N4507" s="5" t="s">
        <v>17</v>
      </c>
      <c r="O4507" s="5"/>
      <c r="P4507" s="5"/>
      <c r="Q4507" s="5"/>
    </row>
    <row r="4508" spans="1:17" x14ac:dyDescent="0.35">
      <c r="A4508" s="5" t="s">
        <v>17</v>
      </c>
      <c r="B4508" s="5" t="s">
        <v>18</v>
      </c>
      <c r="C4508" s="5" t="s">
        <v>19</v>
      </c>
      <c r="D4508" s="13">
        <v>7.36</v>
      </c>
      <c r="E4508" s="6">
        <v>5315</v>
      </c>
      <c r="F4508" s="6">
        <v>3146.47</v>
      </c>
      <c r="G4508" s="7">
        <v>40633</v>
      </c>
      <c r="H4508" s="7">
        <v>40848</v>
      </c>
      <c r="I4508" s="7">
        <v>50040</v>
      </c>
      <c r="J4508" s="5"/>
      <c r="K4508" s="5">
        <v>2054</v>
      </c>
      <c r="L4508" s="5" t="s">
        <v>6235</v>
      </c>
      <c r="M4508" s="5" t="s">
        <v>583</v>
      </c>
      <c r="N4508" s="5" t="s">
        <v>17</v>
      </c>
      <c r="O4508" s="5"/>
      <c r="P4508" s="5"/>
      <c r="Q4508" s="5"/>
    </row>
    <row r="4509" spans="1:17" x14ac:dyDescent="0.35">
      <c r="A4509" s="5" t="s">
        <v>17</v>
      </c>
      <c r="B4509" s="5" t="s">
        <v>18</v>
      </c>
      <c r="C4509" s="5" t="s">
        <v>19</v>
      </c>
      <c r="D4509" s="13">
        <v>7.36</v>
      </c>
      <c r="E4509" s="6">
        <v>8741</v>
      </c>
      <c r="F4509" s="6">
        <v>5174.68</v>
      </c>
      <c r="G4509" s="7">
        <v>40814</v>
      </c>
      <c r="H4509" s="7">
        <v>40597</v>
      </c>
      <c r="I4509" s="7">
        <v>50040</v>
      </c>
      <c r="J4509" s="5"/>
      <c r="K4509" s="5">
        <v>1895</v>
      </c>
      <c r="L4509" s="5" t="s">
        <v>1173</v>
      </c>
      <c r="M4509" s="5" t="s">
        <v>76</v>
      </c>
      <c r="N4509" s="5" t="s">
        <v>17</v>
      </c>
      <c r="O4509" s="5"/>
      <c r="P4509" s="5"/>
      <c r="Q4509" s="5"/>
    </row>
    <row r="4510" spans="1:17" x14ac:dyDescent="0.35">
      <c r="A4510" s="5" t="s">
        <v>17</v>
      </c>
      <c r="B4510" s="5" t="s">
        <v>18</v>
      </c>
      <c r="C4510" s="5" t="s">
        <v>22</v>
      </c>
      <c r="D4510" s="13">
        <v>7.36</v>
      </c>
      <c r="E4510" s="6">
        <v>7699</v>
      </c>
      <c r="F4510" s="6">
        <v>3718.61</v>
      </c>
      <c r="G4510" s="7">
        <v>40822</v>
      </c>
      <c r="H4510" s="7">
        <v>40838</v>
      </c>
      <c r="I4510" s="7">
        <v>50040</v>
      </c>
      <c r="J4510" s="5"/>
      <c r="K4510" s="5">
        <v>9038</v>
      </c>
      <c r="L4510" s="5" t="s">
        <v>13724</v>
      </c>
      <c r="M4510" s="5" t="s">
        <v>189</v>
      </c>
      <c r="N4510" s="5" t="s">
        <v>17</v>
      </c>
      <c r="O4510" s="5"/>
      <c r="P4510" s="5"/>
      <c r="Q4510" s="5"/>
    </row>
    <row r="4511" spans="1:17" x14ac:dyDescent="0.35">
      <c r="A4511" s="5" t="s">
        <v>17</v>
      </c>
      <c r="B4511" s="5" t="s">
        <v>18</v>
      </c>
      <c r="C4511" s="5" t="s">
        <v>22</v>
      </c>
      <c r="D4511" s="13">
        <v>7.36</v>
      </c>
      <c r="E4511" s="6">
        <v>7125</v>
      </c>
      <c r="F4511" s="6">
        <v>4852.1299999999992</v>
      </c>
      <c r="G4511" s="7">
        <v>39573</v>
      </c>
      <c r="H4511" s="7">
        <v>39431</v>
      </c>
      <c r="I4511" s="7">
        <v>48579</v>
      </c>
      <c r="J4511" s="5"/>
      <c r="K4511" s="5">
        <v>8820</v>
      </c>
      <c r="L4511" s="5" t="s">
        <v>1427</v>
      </c>
      <c r="M4511" s="5" t="s">
        <v>53</v>
      </c>
      <c r="N4511" s="5" t="s">
        <v>17</v>
      </c>
      <c r="O4511" s="5"/>
      <c r="P4511" s="5"/>
      <c r="Q4511" s="5"/>
    </row>
    <row r="4512" spans="1:17" x14ac:dyDescent="0.35">
      <c r="A4512" s="5" t="s">
        <v>17</v>
      </c>
      <c r="B4512" s="5" t="s">
        <v>18</v>
      </c>
      <c r="C4512" s="5" t="s">
        <v>22</v>
      </c>
      <c r="D4512" s="13">
        <v>7.38</v>
      </c>
      <c r="E4512" s="6">
        <v>8212</v>
      </c>
      <c r="F4512" s="6">
        <v>3966.3999999999996</v>
      </c>
      <c r="G4512" s="7">
        <v>40521</v>
      </c>
      <c r="H4512" s="7">
        <v>40610</v>
      </c>
      <c r="I4512" s="7">
        <v>50040</v>
      </c>
      <c r="J4512" s="5"/>
      <c r="K4512" s="5">
        <v>1752</v>
      </c>
      <c r="L4512" s="5" t="s">
        <v>2312</v>
      </c>
      <c r="M4512" s="5" t="s">
        <v>55</v>
      </c>
      <c r="N4512" s="5" t="s">
        <v>17</v>
      </c>
      <c r="O4512" s="5"/>
      <c r="P4512" s="5"/>
      <c r="Q4512" s="5"/>
    </row>
    <row r="4513" spans="1:17" x14ac:dyDescent="0.35">
      <c r="A4513" s="5" t="s">
        <v>17</v>
      </c>
      <c r="B4513" s="5" t="s">
        <v>18</v>
      </c>
      <c r="C4513" s="5" t="s">
        <v>22</v>
      </c>
      <c r="D4513" s="13">
        <v>7.38</v>
      </c>
      <c r="E4513" s="6">
        <v>8709</v>
      </c>
      <c r="F4513" s="6">
        <v>1976.9499999999998</v>
      </c>
      <c r="G4513" s="7">
        <v>39570</v>
      </c>
      <c r="H4513" s="7">
        <v>39526</v>
      </c>
      <c r="I4513" s="7">
        <v>48944</v>
      </c>
      <c r="J4513" s="5"/>
      <c r="K4513" s="5">
        <v>1772</v>
      </c>
      <c r="L4513" s="5" t="s">
        <v>10107</v>
      </c>
      <c r="M4513" s="5" t="s">
        <v>55</v>
      </c>
      <c r="N4513" s="5" t="s">
        <v>17</v>
      </c>
      <c r="O4513" s="5"/>
      <c r="P4513" s="5"/>
      <c r="Q4513" s="5"/>
    </row>
    <row r="4514" spans="1:17" x14ac:dyDescent="0.35">
      <c r="A4514" s="5" t="s">
        <v>17</v>
      </c>
      <c r="B4514" s="5" t="s">
        <v>18</v>
      </c>
      <c r="C4514" s="5" t="s">
        <v>19</v>
      </c>
      <c r="D4514" s="13">
        <v>7.38</v>
      </c>
      <c r="E4514" s="6">
        <v>8133</v>
      </c>
      <c r="F4514" s="6">
        <v>3204.3900000000003</v>
      </c>
      <c r="G4514" s="7">
        <v>40787</v>
      </c>
      <c r="H4514" s="7">
        <v>41593</v>
      </c>
      <c r="I4514" s="7">
        <v>50770</v>
      </c>
      <c r="J4514" s="5"/>
      <c r="K4514" s="5">
        <v>1176</v>
      </c>
      <c r="L4514" s="5" t="s">
        <v>20</v>
      </c>
      <c r="M4514" s="5" t="s">
        <v>21</v>
      </c>
      <c r="N4514" s="5" t="s">
        <v>17</v>
      </c>
      <c r="O4514" s="5"/>
      <c r="P4514" s="5"/>
      <c r="Q4514" s="5"/>
    </row>
    <row r="4515" spans="1:17" x14ac:dyDescent="0.35">
      <c r="A4515" s="5" t="s">
        <v>17</v>
      </c>
      <c r="B4515" s="5" t="s">
        <v>18</v>
      </c>
      <c r="C4515" s="5" t="s">
        <v>22</v>
      </c>
      <c r="D4515" s="13">
        <v>7.4</v>
      </c>
      <c r="E4515" s="6">
        <v>3232</v>
      </c>
      <c r="F4515" s="6">
        <v>2424</v>
      </c>
      <c r="G4515" s="7">
        <v>39589</v>
      </c>
      <c r="H4515" s="7">
        <v>39367</v>
      </c>
      <c r="I4515" s="7">
        <v>48579</v>
      </c>
      <c r="J4515" s="5"/>
      <c r="K4515" s="5">
        <v>6982</v>
      </c>
      <c r="L4515" s="5" t="s">
        <v>892</v>
      </c>
      <c r="M4515" s="5" t="s">
        <v>42</v>
      </c>
      <c r="N4515" s="5" t="s">
        <v>17</v>
      </c>
      <c r="O4515" s="5"/>
      <c r="P4515" s="5"/>
      <c r="Q4515" s="5"/>
    </row>
    <row r="4516" spans="1:17" x14ac:dyDescent="0.35">
      <c r="A4516" s="5" t="s">
        <v>17</v>
      </c>
      <c r="B4516" s="5" t="s">
        <v>18</v>
      </c>
      <c r="C4516" s="5" t="s">
        <v>22</v>
      </c>
      <c r="D4516" s="13">
        <v>7.4</v>
      </c>
      <c r="E4516" s="6">
        <v>8266</v>
      </c>
      <c r="F4516" s="6">
        <v>6199.5</v>
      </c>
      <c r="G4516" s="7">
        <v>39570</v>
      </c>
      <c r="H4516" s="7">
        <v>39771</v>
      </c>
      <c r="I4516" s="7">
        <v>48944</v>
      </c>
      <c r="J4516" s="5"/>
      <c r="K4516" s="5">
        <v>3506</v>
      </c>
      <c r="L4516" s="5" t="s">
        <v>1557</v>
      </c>
      <c r="M4516" s="5" t="s">
        <v>51</v>
      </c>
      <c r="N4516" s="5" t="s">
        <v>17</v>
      </c>
      <c r="O4516" s="5"/>
      <c r="P4516" s="5"/>
      <c r="Q4516" s="5"/>
    </row>
    <row r="4517" spans="1:17" x14ac:dyDescent="0.35">
      <c r="A4517" s="5" t="s">
        <v>17</v>
      </c>
      <c r="B4517" s="5" t="s">
        <v>18</v>
      </c>
      <c r="C4517" s="5" t="s">
        <v>22</v>
      </c>
      <c r="D4517" s="13">
        <v>7.4</v>
      </c>
      <c r="E4517" s="6">
        <v>7810</v>
      </c>
      <c r="F4517" s="6">
        <v>5857.5</v>
      </c>
      <c r="G4517" s="7">
        <v>39570</v>
      </c>
      <c r="H4517" s="7">
        <v>39708</v>
      </c>
      <c r="I4517" s="7">
        <v>48944</v>
      </c>
      <c r="J4517" s="5"/>
      <c r="K4517" s="5">
        <v>5333</v>
      </c>
      <c r="L4517" s="5" t="s">
        <v>1782</v>
      </c>
      <c r="M4517" s="5" t="s">
        <v>28</v>
      </c>
      <c r="N4517" s="5" t="s">
        <v>17</v>
      </c>
      <c r="O4517" s="5"/>
      <c r="P4517" s="5"/>
      <c r="Q4517" s="5"/>
    </row>
    <row r="4518" spans="1:17" x14ac:dyDescent="0.35">
      <c r="A4518" s="5" t="s">
        <v>17</v>
      </c>
      <c r="B4518" s="5" t="s">
        <v>18</v>
      </c>
      <c r="C4518" s="5" t="s">
        <v>19</v>
      </c>
      <c r="D4518" s="13">
        <v>7.4</v>
      </c>
      <c r="E4518" s="6">
        <v>7171.9690000000001</v>
      </c>
      <c r="F4518" s="6">
        <v>4245.7899999999991</v>
      </c>
      <c r="G4518" s="7">
        <v>40708</v>
      </c>
      <c r="H4518" s="7">
        <v>40742</v>
      </c>
      <c r="I4518" s="7">
        <v>50040</v>
      </c>
      <c r="J4518" s="5"/>
      <c r="K4518" s="5">
        <v>8881</v>
      </c>
      <c r="L4518" s="5" t="s">
        <v>2571</v>
      </c>
      <c r="M4518" s="5" t="s">
        <v>32</v>
      </c>
      <c r="N4518" s="5" t="s">
        <v>17</v>
      </c>
      <c r="O4518" s="5"/>
      <c r="P4518" s="5"/>
      <c r="Q4518" s="5"/>
    </row>
    <row r="4519" spans="1:17" x14ac:dyDescent="0.35">
      <c r="A4519" s="5" t="s">
        <v>17</v>
      </c>
      <c r="B4519" s="5" t="s">
        <v>18</v>
      </c>
      <c r="C4519" s="5" t="s">
        <v>22</v>
      </c>
      <c r="D4519" s="13">
        <v>7.4</v>
      </c>
      <c r="E4519" s="6">
        <v>8100</v>
      </c>
      <c r="F4519" s="6">
        <v>6075</v>
      </c>
      <c r="G4519" s="7">
        <v>39597</v>
      </c>
      <c r="H4519" s="7">
        <v>39359</v>
      </c>
      <c r="I4519" s="7">
        <v>48579</v>
      </c>
      <c r="J4519" s="5"/>
      <c r="K4519" s="5">
        <v>6333</v>
      </c>
      <c r="L4519" s="5" t="s">
        <v>2703</v>
      </c>
      <c r="M4519" s="5" t="s">
        <v>895</v>
      </c>
      <c r="N4519" s="5" t="s">
        <v>17</v>
      </c>
      <c r="O4519" s="5"/>
      <c r="P4519" s="5"/>
      <c r="Q4519" s="5"/>
    </row>
    <row r="4520" spans="1:17" x14ac:dyDescent="0.35">
      <c r="A4520" s="5" t="s">
        <v>17</v>
      </c>
      <c r="B4520" s="5" t="s">
        <v>18</v>
      </c>
      <c r="C4520" s="5" t="s">
        <v>19</v>
      </c>
      <c r="D4520" s="13">
        <v>7.4</v>
      </c>
      <c r="E4520" s="6">
        <v>8356</v>
      </c>
      <c r="F4520" s="6">
        <v>4946.76</v>
      </c>
      <c r="G4520" s="7">
        <v>40170</v>
      </c>
      <c r="H4520" s="7">
        <v>40729</v>
      </c>
      <c r="I4520" s="7">
        <v>50040</v>
      </c>
      <c r="J4520" s="5"/>
      <c r="K4520" s="5">
        <v>3049</v>
      </c>
      <c r="L4520" s="5" t="s">
        <v>1661</v>
      </c>
      <c r="M4520" s="5" t="s">
        <v>51</v>
      </c>
      <c r="N4520" s="5" t="s">
        <v>17</v>
      </c>
      <c r="O4520" s="5"/>
      <c r="P4520" s="5"/>
      <c r="Q4520" s="5"/>
    </row>
    <row r="4521" spans="1:17" x14ac:dyDescent="0.35">
      <c r="A4521" s="5" t="s">
        <v>17</v>
      </c>
      <c r="B4521" s="5" t="s">
        <v>18</v>
      </c>
      <c r="C4521" s="5" t="s">
        <v>22</v>
      </c>
      <c r="D4521" s="13">
        <v>7.4</v>
      </c>
      <c r="E4521" s="6">
        <v>7071</v>
      </c>
      <c r="F4521" s="6">
        <v>4348.67</v>
      </c>
      <c r="G4521" s="7">
        <v>39570</v>
      </c>
      <c r="H4521" s="7">
        <v>40284</v>
      </c>
      <c r="I4521" s="7">
        <v>49674</v>
      </c>
      <c r="J4521" s="5"/>
      <c r="K4521" s="5">
        <v>9436</v>
      </c>
      <c r="L4521" s="5" t="s">
        <v>4005</v>
      </c>
      <c r="M4521" s="5" t="s">
        <v>32</v>
      </c>
      <c r="N4521" s="5" t="s">
        <v>17</v>
      </c>
      <c r="O4521" s="5"/>
      <c r="P4521" s="5"/>
      <c r="Q4521" s="5"/>
    </row>
    <row r="4522" spans="1:17" x14ac:dyDescent="0.35">
      <c r="A4522" s="5" t="s">
        <v>17</v>
      </c>
      <c r="B4522" s="5" t="s">
        <v>18</v>
      </c>
      <c r="C4522" s="5" t="s">
        <v>22</v>
      </c>
      <c r="D4522" s="13">
        <v>7.4</v>
      </c>
      <c r="E4522" s="6">
        <v>8152</v>
      </c>
      <c r="F4522" s="6">
        <v>3937.41</v>
      </c>
      <c r="G4522" s="7">
        <v>40794</v>
      </c>
      <c r="H4522" s="7">
        <v>40860</v>
      </c>
      <c r="I4522" s="7">
        <v>50040</v>
      </c>
      <c r="J4522" s="5"/>
      <c r="K4522" s="5">
        <v>3425</v>
      </c>
      <c r="L4522" s="5" t="s">
        <v>3587</v>
      </c>
      <c r="M4522" s="5" t="s">
        <v>51</v>
      </c>
      <c r="N4522" s="5" t="s">
        <v>17</v>
      </c>
      <c r="O4522" s="5"/>
      <c r="P4522" s="5"/>
      <c r="Q4522" s="5"/>
    </row>
    <row r="4523" spans="1:17" x14ac:dyDescent="0.35">
      <c r="A4523" s="5" t="s">
        <v>17</v>
      </c>
      <c r="B4523" s="5" t="s">
        <v>18</v>
      </c>
      <c r="C4523" s="5" t="s">
        <v>22</v>
      </c>
      <c r="D4523" s="13">
        <v>7.4</v>
      </c>
      <c r="E4523" s="6">
        <v>8631.0920000000006</v>
      </c>
      <c r="F4523" s="6">
        <v>4168.829999999999</v>
      </c>
      <c r="G4523" s="7">
        <v>40690</v>
      </c>
      <c r="H4523" s="7">
        <v>40794</v>
      </c>
      <c r="I4523" s="7">
        <v>50040</v>
      </c>
      <c r="J4523" s="5"/>
      <c r="K4523" s="5">
        <v>8408</v>
      </c>
      <c r="L4523" s="5" t="s">
        <v>272</v>
      </c>
      <c r="M4523" s="5" t="s">
        <v>53</v>
      </c>
      <c r="N4523" s="5" t="s">
        <v>17</v>
      </c>
      <c r="O4523" s="5"/>
      <c r="P4523" s="5"/>
      <c r="Q4523" s="5"/>
    </row>
    <row r="4524" spans="1:17" x14ac:dyDescent="0.35">
      <c r="A4524" s="5" t="s">
        <v>17</v>
      </c>
      <c r="B4524" s="5" t="s">
        <v>18</v>
      </c>
      <c r="C4524" s="5" t="s">
        <v>19</v>
      </c>
      <c r="D4524" s="13">
        <v>7.4</v>
      </c>
      <c r="E4524" s="6">
        <v>9102.5509999999995</v>
      </c>
      <c r="F4524" s="6">
        <v>5388.71</v>
      </c>
      <c r="G4524" s="7">
        <v>40610</v>
      </c>
      <c r="H4524" s="7">
        <v>40661</v>
      </c>
      <c r="I4524" s="7">
        <v>50040</v>
      </c>
      <c r="J4524" s="5"/>
      <c r="K4524" s="5">
        <v>7247</v>
      </c>
      <c r="L4524" s="5" t="s">
        <v>4660</v>
      </c>
      <c r="M4524" s="5" t="s">
        <v>99</v>
      </c>
      <c r="N4524" s="5" t="s">
        <v>17</v>
      </c>
      <c r="O4524" s="5"/>
      <c r="P4524" s="5"/>
      <c r="Q4524" s="5"/>
    </row>
    <row r="4525" spans="1:17" x14ac:dyDescent="0.35">
      <c r="A4525" s="5" t="s">
        <v>17</v>
      </c>
      <c r="B4525" s="5" t="s">
        <v>18</v>
      </c>
      <c r="C4525" s="5" t="s">
        <v>22</v>
      </c>
      <c r="D4525" s="13">
        <v>7.4</v>
      </c>
      <c r="E4525" s="6">
        <v>8247.6270000000004</v>
      </c>
      <c r="F4525" s="6">
        <v>6185.7100000000009</v>
      </c>
      <c r="G4525" s="7">
        <v>39804</v>
      </c>
      <c r="H4525" s="7">
        <v>39069</v>
      </c>
      <c r="I4525" s="7">
        <v>48213</v>
      </c>
      <c r="J4525" s="5"/>
      <c r="K4525" s="5">
        <v>8400</v>
      </c>
      <c r="L4525" s="5" t="s">
        <v>272</v>
      </c>
      <c r="M4525" s="5" t="s">
        <v>53</v>
      </c>
      <c r="N4525" s="5" t="s">
        <v>17</v>
      </c>
      <c r="O4525" s="5"/>
      <c r="P4525" s="5"/>
      <c r="Q4525" s="5"/>
    </row>
    <row r="4526" spans="1:17" x14ac:dyDescent="0.35">
      <c r="A4526" s="5" t="s">
        <v>17</v>
      </c>
      <c r="B4526" s="5" t="s">
        <v>18</v>
      </c>
      <c r="C4526" s="5" t="s">
        <v>22</v>
      </c>
      <c r="D4526" s="13">
        <v>7.4</v>
      </c>
      <c r="E4526" s="6">
        <v>7700.7209999999995</v>
      </c>
      <c r="F4526" s="6">
        <v>4735.9399999999996</v>
      </c>
      <c r="G4526" s="7">
        <v>40240</v>
      </c>
      <c r="H4526" s="7">
        <v>40413</v>
      </c>
      <c r="I4526" s="7">
        <v>49674</v>
      </c>
      <c r="J4526" s="5"/>
      <c r="K4526" s="5">
        <v>6015</v>
      </c>
      <c r="L4526" s="5" t="s">
        <v>1248</v>
      </c>
      <c r="M4526" s="5" t="s">
        <v>179</v>
      </c>
      <c r="N4526" s="5" t="s">
        <v>17</v>
      </c>
      <c r="O4526" s="5"/>
      <c r="P4526" s="5"/>
      <c r="Q4526" s="5"/>
    </row>
    <row r="4527" spans="1:17" x14ac:dyDescent="0.35">
      <c r="A4527" s="5" t="s">
        <v>17</v>
      </c>
      <c r="B4527" s="5" t="s">
        <v>18</v>
      </c>
      <c r="C4527" s="5" t="s">
        <v>19</v>
      </c>
      <c r="D4527" s="13">
        <v>7.4</v>
      </c>
      <c r="E4527" s="6">
        <v>7485</v>
      </c>
      <c r="F4527" s="6">
        <v>5523.9400000000005</v>
      </c>
      <c r="G4527" s="7">
        <v>40169</v>
      </c>
      <c r="H4527" s="7">
        <v>40281</v>
      </c>
      <c r="I4527" s="7">
        <v>49674</v>
      </c>
      <c r="J4527" s="5"/>
      <c r="K4527" s="5">
        <v>6052</v>
      </c>
      <c r="L4527" s="5" t="s">
        <v>1117</v>
      </c>
      <c r="M4527" s="5" t="s">
        <v>71</v>
      </c>
      <c r="N4527" s="5" t="s">
        <v>17</v>
      </c>
      <c r="O4527" s="5"/>
      <c r="P4527" s="5"/>
      <c r="Q4527" s="5"/>
    </row>
    <row r="4528" spans="1:17" x14ac:dyDescent="0.35">
      <c r="A4528" s="5" t="s">
        <v>17</v>
      </c>
      <c r="B4528" s="5" t="s">
        <v>18</v>
      </c>
      <c r="C4528" s="5" t="s">
        <v>22</v>
      </c>
      <c r="D4528" s="13">
        <v>7.4</v>
      </c>
      <c r="E4528" s="6">
        <v>6110.4940000000006</v>
      </c>
      <c r="F4528" s="6">
        <v>2951.39</v>
      </c>
      <c r="G4528" s="7">
        <v>40547</v>
      </c>
      <c r="H4528" s="7">
        <v>40611</v>
      </c>
      <c r="I4528" s="7">
        <v>50040</v>
      </c>
      <c r="J4528" s="5"/>
      <c r="K4528" s="5">
        <v>4058</v>
      </c>
      <c r="L4528" s="5" t="s">
        <v>1929</v>
      </c>
      <c r="M4528" s="5" t="s">
        <v>1930</v>
      </c>
      <c r="N4528" s="5" t="s">
        <v>17</v>
      </c>
      <c r="O4528" s="5"/>
      <c r="P4528" s="5"/>
      <c r="Q4528" s="5"/>
    </row>
    <row r="4529" spans="1:17" x14ac:dyDescent="0.35">
      <c r="A4529" s="5" t="s">
        <v>17</v>
      </c>
      <c r="B4529" s="5" t="s">
        <v>18</v>
      </c>
      <c r="C4529" s="5" t="s">
        <v>22</v>
      </c>
      <c r="D4529" s="13">
        <v>7.4</v>
      </c>
      <c r="E4529" s="6">
        <v>6890</v>
      </c>
      <c r="F4529" s="6">
        <v>4237.3599999999997</v>
      </c>
      <c r="G4529" s="7">
        <v>40439</v>
      </c>
      <c r="H4529" s="7">
        <v>40497</v>
      </c>
      <c r="I4529" s="7">
        <v>49674</v>
      </c>
      <c r="J4529" s="5"/>
      <c r="K4529" s="5">
        <v>6331</v>
      </c>
      <c r="L4529" s="5" t="s">
        <v>3088</v>
      </c>
      <c r="M4529" s="5" t="s">
        <v>895</v>
      </c>
      <c r="N4529" s="5" t="s">
        <v>17</v>
      </c>
      <c r="O4529" s="5"/>
      <c r="P4529" s="5"/>
      <c r="Q4529" s="5"/>
    </row>
    <row r="4530" spans="1:17" x14ac:dyDescent="0.35">
      <c r="A4530" s="5" t="s">
        <v>17</v>
      </c>
      <c r="B4530" s="5" t="s">
        <v>18</v>
      </c>
      <c r="C4530" s="5" t="s">
        <v>22</v>
      </c>
      <c r="D4530" s="13">
        <v>7.4</v>
      </c>
      <c r="E4530" s="6">
        <v>6918</v>
      </c>
      <c r="F4530" s="6">
        <v>5188.5</v>
      </c>
      <c r="G4530" s="7">
        <v>39982</v>
      </c>
      <c r="H4530" s="7">
        <v>40032</v>
      </c>
      <c r="I4530" s="7">
        <v>49309</v>
      </c>
      <c r="J4530" s="5"/>
      <c r="K4530" s="5">
        <v>2720</v>
      </c>
      <c r="L4530" s="5" t="s">
        <v>979</v>
      </c>
      <c r="M4530" s="5" t="s">
        <v>51</v>
      </c>
      <c r="N4530" s="5" t="s">
        <v>17</v>
      </c>
      <c r="O4530" s="5"/>
      <c r="P4530" s="5"/>
      <c r="Q4530" s="5"/>
    </row>
    <row r="4531" spans="1:17" x14ac:dyDescent="0.35">
      <c r="A4531" s="5" t="s">
        <v>17</v>
      </c>
      <c r="B4531" s="5" t="s">
        <v>18</v>
      </c>
      <c r="C4531" s="5" t="s">
        <v>22</v>
      </c>
      <c r="D4531" s="13">
        <v>7.4</v>
      </c>
      <c r="E4531" s="6">
        <v>8522</v>
      </c>
      <c r="F4531" s="6">
        <v>6391.5</v>
      </c>
      <c r="G4531" s="7">
        <v>39577</v>
      </c>
      <c r="H4531" s="7">
        <v>39435</v>
      </c>
      <c r="I4531" s="7">
        <v>48579</v>
      </c>
      <c r="J4531" s="5"/>
      <c r="K4531" s="5">
        <v>8240</v>
      </c>
      <c r="L4531" s="5" t="s">
        <v>723</v>
      </c>
      <c r="M4531" s="5" t="s">
        <v>408</v>
      </c>
      <c r="N4531" s="5" t="s">
        <v>17</v>
      </c>
      <c r="O4531" s="5"/>
      <c r="P4531" s="5"/>
      <c r="Q4531" s="5"/>
    </row>
    <row r="4532" spans="1:17" x14ac:dyDescent="0.35">
      <c r="A4532" s="5" t="s">
        <v>17</v>
      </c>
      <c r="B4532" s="5" t="s">
        <v>18</v>
      </c>
      <c r="C4532" s="5" t="s">
        <v>22</v>
      </c>
      <c r="D4532" s="13">
        <v>7.4</v>
      </c>
      <c r="E4532" s="6">
        <v>7790.1</v>
      </c>
      <c r="F4532" s="6">
        <v>5842.5800000000008</v>
      </c>
      <c r="G4532" s="7">
        <v>39867</v>
      </c>
      <c r="H4532" s="7">
        <v>39883</v>
      </c>
      <c r="I4532" s="7">
        <v>49309</v>
      </c>
      <c r="J4532" s="5"/>
      <c r="K4532" s="5">
        <v>4600</v>
      </c>
      <c r="L4532" s="5" t="s">
        <v>1605</v>
      </c>
      <c r="M4532" s="5" t="s">
        <v>210</v>
      </c>
      <c r="N4532" s="5" t="s">
        <v>17</v>
      </c>
      <c r="O4532" s="5"/>
      <c r="P4532" s="5"/>
      <c r="Q4532" s="5"/>
    </row>
    <row r="4533" spans="1:17" x14ac:dyDescent="0.35">
      <c r="A4533" s="5" t="s">
        <v>17</v>
      </c>
      <c r="B4533" s="5" t="s">
        <v>18</v>
      </c>
      <c r="C4533" s="5" t="s">
        <v>22</v>
      </c>
      <c r="D4533" s="13">
        <v>7.4</v>
      </c>
      <c r="E4533" s="6">
        <v>6855</v>
      </c>
      <c r="F4533" s="6">
        <v>5141.25</v>
      </c>
      <c r="G4533" s="7">
        <v>40123</v>
      </c>
      <c r="H4533" s="7">
        <v>40162</v>
      </c>
      <c r="I4533" s="7">
        <v>49309</v>
      </c>
      <c r="J4533" s="5"/>
      <c r="K4533" s="5">
        <v>9434</v>
      </c>
      <c r="L4533" s="5" t="s">
        <v>1822</v>
      </c>
      <c r="M4533" s="5" t="s">
        <v>32</v>
      </c>
      <c r="N4533" s="5" t="s">
        <v>17</v>
      </c>
      <c r="O4533" s="5"/>
      <c r="P4533" s="5"/>
      <c r="Q4533" s="5"/>
    </row>
    <row r="4534" spans="1:17" x14ac:dyDescent="0.35">
      <c r="A4534" s="5" t="s">
        <v>17</v>
      </c>
      <c r="B4534" s="5" t="s">
        <v>18</v>
      </c>
      <c r="C4534" s="5" t="s">
        <v>22</v>
      </c>
      <c r="D4534" s="13">
        <v>7.4</v>
      </c>
      <c r="E4534" s="6">
        <v>8686</v>
      </c>
      <c r="F4534" s="6">
        <v>6514.5</v>
      </c>
      <c r="G4534" s="7">
        <v>39570</v>
      </c>
      <c r="H4534" s="7">
        <v>39326</v>
      </c>
      <c r="I4534" s="7">
        <v>48579</v>
      </c>
      <c r="J4534" s="5"/>
      <c r="K4534" s="5">
        <v>8239</v>
      </c>
      <c r="L4534" s="5" t="s">
        <v>7521</v>
      </c>
      <c r="M4534" s="5" t="s">
        <v>408</v>
      </c>
      <c r="N4534" s="5" t="s">
        <v>17</v>
      </c>
      <c r="O4534" s="5"/>
      <c r="P4534" s="5"/>
      <c r="Q4534" s="5"/>
    </row>
    <row r="4535" spans="1:17" x14ac:dyDescent="0.35">
      <c r="A4535" s="5" t="s">
        <v>17</v>
      </c>
      <c r="B4535" s="5" t="s">
        <v>18</v>
      </c>
      <c r="C4535" s="5" t="s">
        <v>19</v>
      </c>
      <c r="D4535" s="13">
        <v>7.4</v>
      </c>
      <c r="E4535" s="6">
        <v>5042</v>
      </c>
      <c r="F4535" s="6">
        <v>4213.38</v>
      </c>
      <c r="G4535" s="7">
        <v>39645</v>
      </c>
      <c r="H4535" s="7">
        <v>39895</v>
      </c>
      <c r="I4535" s="7">
        <v>49309</v>
      </c>
      <c r="J4535" s="5"/>
      <c r="K4535" s="5">
        <v>8716</v>
      </c>
      <c r="L4535" s="5" t="s">
        <v>7426</v>
      </c>
      <c r="M4535" s="5" t="s">
        <v>32</v>
      </c>
      <c r="N4535" s="5" t="s">
        <v>17</v>
      </c>
      <c r="O4535" s="5"/>
      <c r="P4535" s="5"/>
      <c r="Q4535" s="5"/>
    </row>
    <row r="4536" spans="1:17" x14ac:dyDescent="0.35">
      <c r="A4536" s="5" t="s">
        <v>17</v>
      </c>
      <c r="B4536" s="5" t="s">
        <v>18</v>
      </c>
      <c r="C4536" s="5" t="s">
        <v>22</v>
      </c>
      <c r="D4536" s="13">
        <v>7.4</v>
      </c>
      <c r="E4536" s="6">
        <v>6355.78</v>
      </c>
      <c r="F4536" s="6">
        <v>4766.88</v>
      </c>
      <c r="G4536" s="7">
        <v>40065</v>
      </c>
      <c r="H4536" s="7">
        <v>40080</v>
      </c>
      <c r="I4536" s="7">
        <v>49309</v>
      </c>
      <c r="J4536" s="5"/>
      <c r="K4536" s="5">
        <v>9450</v>
      </c>
      <c r="L4536" s="5" t="s">
        <v>2325</v>
      </c>
      <c r="M4536" s="5" t="s">
        <v>32</v>
      </c>
      <c r="N4536" s="5" t="s">
        <v>17</v>
      </c>
      <c r="O4536" s="5"/>
      <c r="P4536" s="5"/>
      <c r="Q4536" s="5"/>
    </row>
    <row r="4537" spans="1:17" x14ac:dyDescent="0.35">
      <c r="A4537" s="5" t="s">
        <v>17</v>
      </c>
      <c r="B4537" s="5" t="s">
        <v>18</v>
      </c>
      <c r="C4537" s="5" t="s">
        <v>22</v>
      </c>
      <c r="D4537" s="13">
        <v>7.4</v>
      </c>
      <c r="E4537" s="6">
        <v>7476</v>
      </c>
      <c r="F4537" s="6">
        <v>5607</v>
      </c>
      <c r="G4537" s="7">
        <v>39724</v>
      </c>
      <c r="H4537" s="7">
        <v>40129</v>
      </c>
      <c r="I4537" s="7">
        <v>49309</v>
      </c>
      <c r="J4537" s="5"/>
      <c r="K4537" s="5">
        <v>8360</v>
      </c>
      <c r="L4537" s="5" t="s">
        <v>1169</v>
      </c>
      <c r="M4537" s="5" t="s">
        <v>25</v>
      </c>
      <c r="N4537" s="5" t="s">
        <v>17</v>
      </c>
      <c r="O4537" s="5"/>
      <c r="P4537" s="5"/>
      <c r="Q4537" s="5"/>
    </row>
    <row r="4538" spans="1:17" x14ac:dyDescent="0.35">
      <c r="A4538" s="5" t="s">
        <v>17</v>
      </c>
      <c r="B4538" s="5" t="s">
        <v>18</v>
      </c>
      <c r="C4538" s="5" t="s">
        <v>22</v>
      </c>
      <c r="D4538" s="13">
        <v>7.4</v>
      </c>
      <c r="E4538" s="6">
        <v>7369</v>
      </c>
      <c r="F4538" s="6">
        <v>2940.24</v>
      </c>
      <c r="G4538" s="7">
        <v>39643</v>
      </c>
      <c r="H4538" s="7">
        <v>41173</v>
      </c>
      <c r="I4538" s="7">
        <v>50405</v>
      </c>
      <c r="J4538" s="5"/>
      <c r="K4538" s="5">
        <v>6315</v>
      </c>
      <c r="L4538" s="5" t="s">
        <v>8600</v>
      </c>
      <c r="M4538" s="5" t="s">
        <v>895</v>
      </c>
      <c r="N4538" s="5" t="s">
        <v>17</v>
      </c>
      <c r="O4538" s="5"/>
      <c r="P4538" s="5"/>
      <c r="Q4538" s="5"/>
    </row>
    <row r="4539" spans="1:17" x14ac:dyDescent="0.35">
      <c r="A4539" s="5" t="s">
        <v>17</v>
      </c>
      <c r="B4539" s="5" t="s">
        <v>18</v>
      </c>
      <c r="C4539" s="5" t="s">
        <v>22</v>
      </c>
      <c r="D4539" s="13">
        <v>7.4</v>
      </c>
      <c r="E4539" s="6">
        <v>6204</v>
      </c>
      <c r="F4539" s="6">
        <v>2276.8599999999997</v>
      </c>
      <c r="G4539" s="7">
        <v>39892</v>
      </c>
      <c r="H4539" s="7">
        <v>41577</v>
      </c>
      <c r="I4539" s="7">
        <v>50770</v>
      </c>
      <c r="J4539" s="5"/>
      <c r="K4539" s="5">
        <v>9428</v>
      </c>
      <c r="L4539" s="5" t="s">
        <v>3768</v>
      </c>
      <c r="M4539" s="5" t="s">
        <v>189</v>
      </c>
      <c r="N4539" s="5" t="s">
        <v>17</v>
      </c>
      <c r="O4539" s="5"/>
      <c r="P4539" s="5"/>
      <c r="Q4539" s="5"/>
    </row>
    <row r="4540" spans="1:17" x14ac:dyDescent="0.35">
      <c r="A4540" s="5" t="s">
        <v>17</v>
      </c>
      <c r="B4540" s="5" t="s">
        <v>18</v>
      </c>
      <c r="C4540" s="5" t="s">
        <v>22</v>
      </c>
      <c r="D4540" s="13">
        <v>7.4</v>
      </c>
      <c r="E4540" s="6">
        <v>8870</v>
      </c>
      <c r="F4540" s="6">
        <v>6652.5</v>
      </c>
      <c r="G4540" s="7">
        <v>40059</v>
      </c>
      <c r="H4540" s="7">
        <v>40072</v>
      </c>
      <c r="I4540" s="7">
        <v>49309</v>
      </c>
      <c r="J4540" s="5"/>
      <c r="K4540" s="5">
        <v>5036</v>
      </c>
      <c r="L4540" s="5" t="s">
        <v>1493</v>
      </c>
      <c r="M4540" s="5" t="s">
        <v>28</v>
      </c>
      <c r="N4540" s="5" t="s">
        <v>17</v>
      </c>
      <c r="O4540" s="5"/>
      <c r="P4540" s="5"/>
      <c r="Q4540" s="5"/>
    </row>
    <row r="4541" spans="1:17" x14ac:dyDescent="0.35">
      <c r="A4541" s="5" t="s">
        <v>17</v>
      </c>
      <c r="B4541" s="5" t="s">
        <v>18</v>
      </c>
      <c r="C4541" s="5" t="s">
        <v>19</v>
      </c>
      <c r="D4541" s="13">
        <v>7.4</v>
      </c>
      <c r="E4541" s="6">
        <v>7294</v>
      </c>
      <c r="F4541" s="6">
        <v>5382.98</v>
      </c>
      <c r="G4541" s="7">
        <v>40259</v>
      </c>
      <c r="H4541" s="7">
        <v>40351</v>
      </c>
      <c r="I4541" s="7">
        <v>49674</v>
      </c>
      <c r="J4541" s="5"/>
      <c r="K4541" s="5">
        <v>9445</v>
      </c>
      <c r="L4541" s="5" t="s">
        <v>308</v>
      </c>
      <c r="M4541" s="5" t="s">
        <v>32</v>
      </c>
      <c r="N4541" s="5" t="s">
        <v>17</v>
      </c>
      <c r="O4541" s="5"/>
      <c r="P4541" s="5"/>
      <c r="Q4541" s="5"/>
    </row>
    <row r="4542" spans="1:17" x14ac:dyDescent="0.35">
      <c r="A4542" s="5" t="s">
        <v>17</v>
      </c>
      <c r="B4542" s="5" t="s">
        <v>18</v>
      </c>
      <c r="C4542" s="5" t="s">
        <v>22</v>
      </c>
      <c r="D4542" s="13">
        <v>7.4</v>
      </c>
      <c r="E4542" s="6">
        <v>8142.558</v>
      </c>
      <c r="F4542" s="6">
        <v>6106.9199999999992</v>
      </c>
      <c r="G4542" s="7">
        <v>39570</v>
      </c>
      <c r="H4542" s="7">
        <v>39953</v>
      </c>
      <c r="I4542" s="7">
        <v>49309</v>
      </c>
      <c r="J4542" s="5"/>
      <c r="K4542" s="5">
        <v>7206</v>
      </c>
      <c r="L4542" s="5" t="s">
        <v>5637</v>
      </c>
      <c r="M4542" s="5" t="s">
        <v>99</v>
      </c>
      <c r="N4542" s="5" t="s">
        <v>17</v>
      </c>
      <c r="O4542" s="5"/>
      <c r="P4542" s="5"/>
      <c r="Q4542" s="5"/>
    </row>
    <row r="4543" spans="1:17" x14ac:dyDescent="0.35">
      <c r="A4543" s="5" t="s">
        <v>17</v>
      </c>
      <c r="B4543" s="5" t="s">
        <v>18</v>
      </c>
      <c r="C4543" s="5" t="s">
        <v>22</v>
      </c>
      <c r="D4543" s="13">
        <v>7.4</v>
      </c>
      <c r="E4543" s="6">
        <v>7375.5320000000002</v>
      </c>
      <c r="F4543" s="6">
        <v>3562.3700000000003</v>
      </c>
      <c r="G4543" s="7">
        <v>39569</v>
      </c>
      <c r="H4543" s="7">
        <v>40892</v>
      </c>
      <c r="I4543" s="7">
        <v>50040</v>
      </c>
      <c r="J4543" s="5"/>
      <c r="K4543" s="5">
        <v>6215</v>
      </c>
      <c r="L4543" s="5" t="s">
        <v>3590</v>
      </c>
      <c r="M4543" s="5" t="s">
        <v>179</v>
      </c>
      <c r="N4543" s="5" t="s">
        <v>17</v>
      </c>
      <c r="O4543" s="5"/>
      <c r="P4543" s="5"/>
      <c r="Q4543" s="5"/>
    </row>
    <row r="4544" spans="1:17" x14ac:dyDescent="0.35">
      <c r="A4544" s="5" t="s">
        <v>17</v>
      </c>
      <c r="B4544" s="5" t="s">
        <v>18</v>
      </c>
      <c r="C4544" s="5" t="s">
        <v>22</v>
      </c>
      <c r="D4544" s="13">
        <v>7.4</v>
      </c>
      <c r="E4544" s="6">
        <v>7703</v>
      </c>
      <c r="F4544" s="6">
        <v>4737.329999999999</v>
      </c>
      <c r="G4544" s="7">
        <v>40399</v>
      </c>
      <c r="H4544" s="7">
        <v>40196</v>
      </c>
      <c r="I4544" s="7">
        <v>49674</v>
      </c>
      <c r="J4544" s="5"/>
      <c r="K4544" s="5">
        <v>5413</v>
      </c>
      <c r="L4544" s="5" t="s">
        <v>10438</v>
      </c>
      <c r="M4544" s="5" t="s">
        <v>28</v>
      </c>
      <c r="N4544" s="5" t="s">
        <v>17</v>
      </c>
      <c r="O4544" s="5"/>
      <c r="P4544" s="5"/>
      <c r="Q4544" s="5"/>
    </row>
    <row r="4545" spans="1:17" x14ac:dyDescent="0.35">
      <c r="A4545" s="5" t="s">
        <v>17</v>
      </c>
      <c r="B4545" s="5" t="s">
        <v>18</v>
      </c>
      <c r="C4545" s="5" t="s">
        <v>22</v>
      </c>
      <c r="D4545" s="13">
        <v>7.4</v>
      </c>
      <c r="E4545" s="6">
        <v>5845</v>
      </c>
      <c r="F4545" s="6">
        <v>2823.12</v>
      </c>
      <c r="G4545" s="7">
        <v>40781</v>
      </c>
      <c r="H4545" s="7">
        <v>40835</v>
      </c>
      <c r="I4545" s="7">
        <v>50040</v>
      </c>
      <c r="J4545" s="5"/>
      <c r="K4545" s="5">
        <v>8309</v>
      </c>
      <c r="L4545" s="5" t="s">
        <v>8783</v>
      </c>
      <c r="M4545" s="5" t="s">
        <v>53</v>
      </c>
      <c r="N4545" s="5" t="s">
        <v>17</v>
      </c>
      <c r="O4545" s="5"/>
      <c r="P4545" s="5"/>
      <c r="Q4545" s="5"/>
    </row>
    <row r="4546" spans="1:17" x14ac:dyDescent="0.35">
      <c r="A4546" s="5" t="s">
        <v>17</v>
      </c>
      <c r="B4546" s="5" t="s">
        <v>18</v>
      </c>
      <c r="C4546" s="5" t="s">
        <v>22</v>
      </c>
      <c r="D4546" s="13">
        <v>7.4</v>
      </c>
      <c r="E4546" s="6">
        <v>8525</v>
      </c>
      <c r="F4546" s="6">
        <v>6393.75</v>
      </c>
      <c r="G4546" s="7">
        <v>40035</v>
      </c>
      <c r="H4546" s="7">
        <v>39885</v>
      </c>
      <c r="I4546" s="7">
        <v>49309</v>
      </c>
      <c r="J4546" s="5"/>
      <c r="K4546" s="5">
        <v>1291</v>
      </c>
      <c r="L4546" s="5" t="s">
        <v>1728</v>
      </c>
      <c r="M4546" s="5" t="s">
        <v>21</v>
      </c>
      <c r="N4546" s="5" t="s">
        <v>17</v>
      </c>
      <c r="O4546" s="5"/>
      <c r="P4546" s="5"/>
      <c r="Q4546" s="5"/>
    </row>
    <row r="4547" spans="1:17" x14ac:dyDescent="0.35">
      <c r="A4547" s="5" t="s">
        <v>17</v>
      </c>
      <c r="B4547" s="5" t="s">
        <v>18</v>
      </c>
      <c r="C4547" s="5" t="s">
        <v>22</v>
      </c>
      <c r="D4547" s="13">
        <v>7.4</v>
      </c>
      <c r="E4547" s="6">
        <v>6401.41</v>
      </c>
      <c r="F4547" s="6">
        <v>3936.86</v>
      </c>
      <c r="G4547" s="7">
        <v>40421</v>
      </c>
      <c r="H4547" s="7">
        <v>40385</v>
      </c>
      <c r="I4547" s="7">
        <v>49674</v>
      </c>
      <c r="J4547" s="5"/>
      <c r="K4547" s="5">
        <v>9450</v>
      </c>
      <c r="L4547" s="5" t="s">
        <v>2325</v>
      </c>
      <c r="M4547" s="5" t="s">
        <v>32</v>
      </c>
      <c r="N4547" s="5" t="s">
        <v>17</v>
      </c>
      <c r="O4547" s="5"/>
      <c r="P4547" s="5"/>
      <c r="Q4547" s="5"/>
    </row>
    <row r="4548" spans="1:17" x14ac:dyDescent="0.35">
      <c r="A4548" s="5" t="s">
        <v>17</v>
      </c>
      <c r="B4548" s="5" t="s">
        <v>18</v>
      </c>
      <c r="C4548" s="5" t="s">
        <v>22</v>
      </c>
      <c r="D4548" s="13">
        <v>7.4</v>
      </c>
      <c r="E4548" s="6">
        <v>8040</v>
      </c>
      <c r="F4548" s="6">
        <v>6030</v>
      </c>
      <c r="G4548" s="7">
        <v>39570</v>
      </c>
      <c r="H4548" s="7">
        <v>39639</v>
      </c>
      <c r="I4548" s="7">
        <v>48944</v>
      </c>
      <c r="J4548" s="5"/>
      <c r="K4548" s="5">
        <v>1814</v>
      </c>
      <c r="L4548" s="5" t="s">
        <v>1035</v>
      </c>
      <c r="M4548" s="5" t="s">
        <v>21</v>
      </c>
      <c r="N4548" s="5" t="s">
        <v>17</v>
      </c>
      <c r="O4548" s="5"/>
      <c r="P4548" s="5"/>
      <c r="Q4548" s="5"/>
    </row>
    <row r="4549" spans="1:17" x14ac:dyDescent="0.35">
      <c r="A4549" s="5" t="s">
        <v>17</v>
      </c>
      <c r="B4549" s="5" t="s">
        <v>18</v>
      </c>
      <c r="C4549" s="5" t="s">
        <v>22</v>
      </c>
      <c r="D4549" s="13">
        <v>7.4</v>
      </c>
      <c r="E4549" s="6">
        <v>9326</v>
      </c>
      <c r="F4549" s="6">
        <v>6994.5</v>
      </c>
      <c r="G4549" s="7">
        <v>39570</v>
      </c>
      <c r="H4549" s="7">
        <v>39772</v>
      </c>
      <c r="I4549" s="7">
        <v>48944</v>
      </c>
      <c r="J4549" s="5"/>
      <c r="K4549" s="5">
        <v>6516</v>
      </c>
      <c r="L4549" s="5" t="s">
        <v>2578</v>
      </c>
      <c r="M4549" s="5" t="s">
        <v>42</v>
      </c>
      <c r="N4549" s="5" t="s">
        <v>17</v>
      </c>
      <c r="O4549" s="5"/>
      <c r="P4549" s="5"/>
      <c r="Q4549" s="5"/>
    </row>
    <row r="4550" spans="1:17" x14ac:dyDescent="0.35">
      <c r="A4550" s="5" t="s">
        <v>17</v>
      </c>
      <c r="B4550" s="5" t="s">
        <v>18</v>
      </c>
      <c r="C4550" s="5" t="s">
        <v>22</v>
      </c>
      <c r="D4550" s="13">
        <v>7.4</v>
      </c>
      <c r="E4550" s="6">
        <v>8872</v>
      </c>
      <c r="F4550" s="6">
        <v>6654</v>
      </c>
      <c r="G4550" s="7">
        <v>39570</v>
      </c>
      <c r="H4550" s="7">
        <v>39722</v>
      </c>
      <c r="I4550" s="7">
        <v>48944</v>
      </c>
      <c r="J4550" s="5"/>
      <c r="K4550" s="5">
        <v>4536</v>
      </c>
      <c r="L4550" s="5" t="s">
        <v>4301</v>
      </c>
      <c r="M4550" s="5" t="s">
        <v>51</v>
      </c>
      <c r="N4550" s="5" t="s">
        <v>17</v>
      </c>
      <c r="O4550" s="5"/>
      <c r="P4550" s="5"/>
      <c r="Q4550" s="5"/>
    </row>
    <row r="4551" spans="1:17" x14ac:dyDescent="0.35">
      <c r="A4551" s="5" t="s">
        <v>17</v>
      </c>
      <c r="B4551" s="5" t="s">
        <v>18</v>
      </c>
      <c r="C4551" s="5" t="s">
        <v>22</v>
      </c>
      <c r="D4551" s="13">
        <v>7.4</v>
      </c>
      <c r="E4551" s="6">
        <v>6956</v>
      </c>
      <c r="F4551" s="6">
        <v>4277.9400000000005</v>
      </c>
      <c r="G4551" s="7">
        <v>40100</v>
      </c>
      <c r="H4551" s="7">
        <v>40274</v>
      </c>
      <c r="I4551" s="7">
        <v>49674</v>
      </c>
      <c r="J4551" s="5"/>
      <c r="K4551" s="5">
        <v>5108</v>
      </c>
      <c r="L4551" s="5" t="s">
        <v>8282</v>
      </c>
      <c r="M4551" s="5" t="s">
        <v>28</v>
      </c>
      <c r="N4551" s="5" t="s">
        <v>17</v>
      </c>
      <c r="O4551" s="5"/>
      <c r="P4551" s="5"/>
      <c r="Q4551" s="5"/>
    </row>
    <row r="4552" spans="1:17" x14ac:dyDescent="0.35">
      <c r="A4552" s="5" t="s">
        <v>17</v>
      </c>
      <c r="B4552" s="5" t="s">
        <v>18</v>
      </c>
      <c r="C4552" s="5" t="s">
        <v>22</v>
      </c>
      <c r="D4552" s="13">
        <v>7.4</v>
      </c>
      <c r="E4552" s="6">
        <v>7778</v>
      </c>
      <c r="F4552" s="6">
        <v>5833.5</v>
      </c>
      <c r="G4552" s="7">
        <v>39575</v>
      </c>
      <c r="H4552" s="7">
        <v>39400</v>
      </c>
      <c r="I4552" s="7">
        <v>48579</v>
      </c>
      <c r="J4552" s="5"/>
      <c r="K4552" s="5">
        <v>8260</v>
      </c>
      <c r="L4552" s="5" t="s">
        <v>5254</v>
      </c>
      <c r="M4552" s="5" t="s">
        <v>408</v>
      </c>
      <c r="N4552" s="5" t="s">
        <v>17</v>
      </c>
      <c r="O4552" s="5"/>
      <c r="P4552" s="5"/>
      <c r="Q4552" s="5"/>
    </row>
    <row r="4553" spans="1:17" x14ac:dyDescent="0.35">
      <c r="A4553" s="5" t="s">
        <v>17</v>
      </c>
      <c r="B4553" s="5" t="s">
        <v>18</v>
      </c>
      <c r="C4553" s="5" t="s">
        <v>22</v>
      </c>
      <c r="D4553" s="13">
        <v>7.4</v>
      </c>
      <c r="E4553" s="6">
        <v>7269</v>
      </c>
      <c r="F4553" s="6">
        <v>3510.92</v>
      </c>
      <c r="G4553" s="7">
        <v>39569</v>
      </c>
      <c r="H4553" s="7">
        <v>40774</v>
      </c>
      <c r="I4553" s="7">
        <v>50040</v>
      </c>
      <c r="J4553" s="5"/>
      <c r="K4553" s="5">
        <v>8913</v>
      </c>
      <c r="L4553" s="5" t="s">
        <v>2476</v>
      </c>
      <c r="M4553" s="5" t="s">
        <v>53</v>
      </c>
      <c r="N4553" s="5" t="s">
        <v>17</v>
      </c>
      <c r="O4553" s="5"/>
      <c r="P4553" s="5"/>
      <c r="Q4553" s="5"/>
    </row>
    <row r="4554" spans="1:17" x14ac:dyDescent="0.35">
      <c r="A4554" s="5" t="s">
        <v>17</v>
      </c>
      <c r="B4554" s="5" t="s">
        <v>18</v>
      </c>
      <c r="C4554" s="5" t="s">
        <v>22</v>
      </c>
      <c r="D4554" s="13">
        <v>7.4</v>
      </c>
      <c r="E4554" s="6">
        <v>7029.8980000000001</v>
      </c>
      <c r="F4554" s="6">
        <v>3395.4200000000005</v>
      </c>
      <c r="G4554" s="7">
        <v>40708</v>
      </c>
      <c r="H4554" s="7">
        <v>40774</v>
      </c>
      <c r="I4554" s="7">
        <v>50040</v>
      </c>
      <c r="J4554" s="5"/>
      <c r="K4554" s="5">
        <v>8400</v>
      </c>
      <c r="L4554" s="5" t="s">
        <v>272</v>
      </c>
      <c r="M4554" s="5" t="s">
        <v>53</v>
      </c>
      <c r="N4554" s="5" t="s">
        <v>17</v>
      </c>
      <c r="O4554" s="5"/>
      <c r="P4554" s="5"/>
      <c r="Q4554" s="5"/>
    </row>
    <row r="4555" spans="1:17" x14ac:dyDescent="0.35">
      <c r="A4555" s="5" t="s">
        <v>17</v>
      </c>
      <c r="B4555" s="5" t="s">
        <v>18</v>
      </c>
      <c r="C4555" s="5" t="s">
        <v>22</v>
      </c>
      <c r="D4555" s="13">
        <v>7.4</v>
      </c>
      <c r="E4555" s="6">
        <v>8061</v>
      </c>
      <c r="F4555" s="6">
        <v>6045.75</v>
      </c>
      <c r="G4555" s="7">
        <v>40150</v>
      </c>
      <c r="H4555" s="7">
        <v>40106</v>
      </c>
      <c r="I4555" s="7">
        <v>49309</v>
      </c>
      <c r="J4555" s="5"/>
      <c r="K4555" s="5">
        <v>5630</v>
      </c>
      <c r="L4555" s="5" t="s">
        <v>1161</v>
      </c>
      <c r="M4555" s="5" t="s">
        <v>28</v>
      </c>
      <c r="N4555" s="5" t="s">
        <v>17</v>
      </c>
      <c r="O4555" s="5"/>
      <c r="P4555" s="5"/>
      <c r="Q4555" s="5"/>
    </row>
    <row r="4556" spans="1:17" x14ac:dyDescent="0.35">
      <c r="A4556" s="5" t="s">
        <v>17</v>
      </c>
      <c r="B4556" s="5" t="s">
        <v>18</v>
      </c>
      <c r="C4556" s="5" t="s">
        <v>22</v>
      </c>
      <c r="D4556" s="13">
        <v>7.4</v>
      </c>
      <c r="E4556" s="6">
        <v>5409.9440000000004</v>
      </c>
      <c r="F4556" s="6">
        <v>2613.0099999999993</v>
      </c>
      <c r="G4556" s="7">
        <v>40429</v>
      </c>
      <c r="H4556" s="7">
        <v>40862</v>
      </c>
      <c r="I4556" s="7">
        <v>50040</v>
      </c>
      <c r="J4556" s="5"/>
      <c r="K4556" s="5">
        <v>7559</v>
      </c>
      <c r="L4556" s="5" t="s">
        <v>13120</v>
      </c>
      <c r="M4556" s="5" t="s">
        <v>99</v>
      </c>
      <c r="N4556" s="5" t="s">
        <v>17</v>
      </c>
      <c r="O4556" s="5"/>
      <c r="P4556" s="5"/>
      <c r="Q4556" s="5"/>
    </row>
    <row r="4557" spans="1:17" x14ac:dyDescent="0.35">
      <c r="A4557" s="5" t="s">
        <v>96</v>
      </c>
      <c r="B4557" s="5" t="s">
        <v>18</v>
      </c>
      <c r="C4557" s="5" t="s">
        <v>22</v>
      </c>
      <c r="D4557" s="13">
        <v>7.4</v>
      </c>
      <c r="E4557" s="6">
        <v>8561</v>
      </c>
      <c r="F4557" s="6">
        <v>5961.6799999999994</v>
      </c>
      <c r="G4557" s="7">
        <v>40036</v>
      </c>
      <c r="H4557" s="7">
        <v>40136</v>
      </c>
      <c r="I4557" s="7">
        <v>49309</v>
      </c>
      <c r="J4557" s="5"/>
      <c r="K4557" s="5">
        <v>4304</v>
      </c>
      <c r="L4557" s="5" t="s">
        <v>2470</v>
      </c>
      <c r="M4557" s="5" t="s">
        <v>344</v>
      </c>
      <c r="N4557" s="5" t="s">
        <v>96</v>
      </c>
      <c r="O4557" s="5"/>
      <c r="P4557" s="5"/>
      <c r="Q4557" s="5"/>
    </row>
    <row r="4558" spans="1:17" x14ac:dyDescent="0.35">
      <c r="A4558" s="5" t="s">
        <v>17</v>
      </c>
      <c r="B4558" s="5" t="s">
        <v>18</v>
      </c>
      <c r="C4558" s="5" t="s">
        <v>22</v>
      </c>
      <c r="D4558" s="13">
        <v>7.4</v>
      </c>
      <c r="E4558" s="6">
        <v>8193</v>
      </c>
      <c r="F4558" s="6">
        <v>5038.68</v>
      </c>
      <c r="G4558" s="7">
        <v>40157</v>
      </c>
      <c r="H4558" s="7">
        <v>40520</v>
      </c>
      <c r="I4558" s="7">
        <v>49674</v>
      </c>
      <c r="J4558" s="5"/>
      <c r="K4558" s="5">
        <v>4313</v>
      </c>
      <c r="L4558" s="5" t="s">
        <v>2686</v>
      </c>
      <c r="M4558" s="5" t="s">
        <v>28</v>
      </c>
      <c r="N4558" s="5" t="s">
        <v>17</v>
      </c>
      <c r="O4558" s="5"/>
      <c r="P4558" s="5"/>
      <c r="Q4558" s="5"/>
    </row>
    <row r="4559" spans="1:17" x14ac:dyDescent="0.35">
      <c r="A4559" s="5" t="s">
        <v>17</v>
      </c>
      <c r="B4559" s="5" t="s">
        <v>18</v>
      </c>
      <c r="C4559" s="5" t="s">
        <v>22</v>
      </c>
      <c r="D4559" s="13">
        <v>7.41</v>
      </c>
      <c r="E4559" s="6">
        <v>5925</v>
      </c>
      <c r="F4559" s="6">
        <v>2861.78</v>
      </c>
      <c r="G4559" s="7">
        <v>40731</v>
      </c>
      <c r="H4559" s="7">
        <v>40801</v>
      </c>
      <c r="I4559" s="7">
        <v>50040</v>
      </c>
      <c r="J4559" s="5"/>
      <c r="K4559" s="5">
        <v>6197</v>
      </c>
      <c r="L4559" s="5" t="s">
        <v>2773</v>
      </c>
      <c r="M4559" s="5" t="s">
        <v>51</v>
      </c>
      <c r="N4559" s="5" t="s">
        <v>17</v>
      </c>
      <c r="O4559" s="5"/>
      <c r="P4559" s="5"/>
      <c r="Q4559" s="5"/>
    </row>
    <row r="4560" spans="1:17" x14ac:dyDescent="0.35">
      <c r="A4560" s="5" t="s">
        <v>17</v>
      </c>
      <c r="B4560" s="5" t="s">
        <v>18</v>
      </c>
      <c r="C4560" s="5" t="s">
        <v>22</v>
      </c>
      <c r="D4560" s="13">
        <v>7.41</v>
      </c>
      <c r="E4560" s="6">
        <v>8605</v>
      </c>
      <c r="F4560" s="6">
        <v>4156.2</v>
      </c>
      <c r="G4560" s="7">
        <v>40780</v>
      </c>
      <c r="H4560" s="7">
        <v>40840</v>
      </c>
      <c r="I4560" s="7">
        <v>50040</v>
      </c>
      <c r="J4560" s="5"/>
      <c r="K4560" s="5">
        <v>7320</v>
      </c>
      <c r="L4560" s="5" t="s">
        <v>2468</v>
      </c>
      <c r="M4560" s="5" t="s">
        <v>32</v>
      </c>
      <c r="N4560" s="5" t="s">
        <v>17</v>
      </c>
      <c r="O4560" s="5"/>
      <c r="P4560" s="5"/>
      <c r="Q4560" s="5"/>
    </row>
    <row r="4561" spans="1:17" x14ac:dyDescent="0.35">
      <c r="A4561" s="5" t="s">
        <v>17</v>
      </c>
      <c r="B4561" s="5" t="s">
        <v>18</v>
      </c>
      <c r="C4561" s="5" t="s">
        <v>22</v>
      </c>
      <c r="D4561" s="13">
        <v>7.41</v>
      </c>
      <c r="E4561" s="6">
        <v>8244</v>
      </c>
      <c r="F4561" s="6">
        <v>3981.8500000000004</v>
      </c>
      <c r="G4561" s="7">
        <v>40693</v>
      </c>
      <c r="H4561" s="7">
        <v>40764</v>
      </c>
      <c r="I4561" s="7">
        <v>50040</v>
      </c>
      <c r="J4561" s="5"/>
      <c r="K4561" s="5">
        <v>4571</v>
      </c>
      <c r="L4561" s="5" t="s">
        <v>5810</v>
      </c>
      <c r="M4561" s="5" t="s">
        <v>210</v>
      </c>
      <c r="N4561" s="5" t="s">
        <v>17</v>
      </c>
      <c r="O4561" s="5"/>
      <c r="P4561" s="5"/>
      <c r="Q4561" s="5"/>
    </row>
    <row r="4562" spans="1:17" x14ac:dyDescent="0.35">
      <c r="A4562" s="5" t="s">
        <v>17</v>
      </c>
      <c r="B4562" s="5" t="s">
        <v>18</v>
      </c>
      <c r="C4562" s="5" t="s">
        <v>22</v>
      </c>
      <c r="D4562" s="13">
        <v>7.41</v>
      </c>
      <c r="E4562" s="6">
        <v>8414</v>
      </c>
      <c r="F4562" s="6">
        <v>4063.96</v>
      </c>
      <c r="G4562" s="7">
        <v>40585</v>
      </c>
      <c r="H4562" s="7">
        <v>40675</v>
      </c>
      <c r="I4562" s="7">
        <v>50040</v>
      </c>
      <c r="J4562" s="5"/>
      <c r="K4562" s="5">
        <v>3454</v>
      </c>
      <c r="L4562" s="5" t="s">
        <v>1522</v>
      </c>
      <c r="M4562" s="5" t="s">
        <v>51</v>
      </c>
      <c r="N4562" s="5" t="s">
        <v>17</v>
      </c>
      <c r="O4562" s="5"/>
      <c r="P4562" s="5"/>
      <c r="Q4562" s="5"/>
    </row>
    <row r="4563" spans="1:17" x14ac:dyDescent="0.35">
      <c r="A4563" s="5" t="s">
        <v>17</v>
      </c>
      <c r="B4563" s="5" t="s">
        <v>18</v>
      </c>
      <c r="C4563" s="5" t="s">
        <v>22</v>
      </c>
      <c r="D4563" s="13">
        <v>7.41</v>
      </c>
      <c r="E4563" s="6">
        <v>7277</v>
      </c>
      <c r="F4563" s="6">
        <v>3514.7899999999995</v>
      </c>
      <c r="G4563" s="7">
        <v>40765</v>
      </c>
      <c r="H4563" s="7">
        <v>40899</v>
      </c>
      <c r="I4563" s="7">
        <v>50040</v>
      </c>
      <c r="J4563" s="5"/>
      <c r="K4563" s="5">
        <v>1149</v>
      </c>
      <c r="L4563" s="5" t="s">
        <v>10032</v>
      </c>
      <c r="M4563" s="5" t="s">
        <v>21</v>
      </c>
      <c r="N4563" s="5" t="s">
        <v>17</v>
      </c>
      <c r="O4563" s="5"/>
      <c r="P4563" s="5"/>
      <c r="Q4563" s="5"/>
    </row>
    <row r="4564" spans="1:17" x14ac:dyDescent="0.35">
      <c r="A4564" s="5" t="s">
        <v>17</v>
      </c>
      <c r="B4564" s="5" t="s">
        <v>18</v>
      </c>
      <c r="C4564" s="5" t="s">
        <v>22</v>
      </c>
      <c r="D4564" s="13">
        <v>7.41</v>
      </c>
      <c r="E4564" s="6">
        <v>7920.7209999999995</v>
      </c>
      <c r="F4564" s="6">
        <v>3160.3499999999995</v>
      </c>
      <c r="G4564" s="7">
        <v>40715</v>
      </c>
      <c r="H4564" s="7">
        <v>40980</v>
      </c>
      <c r="I4564" s="7">
        <v>50405</v>
      </c>
      <c r="J4564" s="5"/>
      <c r="K4564" s="5">
        <v>6206</v>
      </c>
      <c r="L4564" s="5" t="s">
        <v>453</v>
      </c>
      <c r="M4564" s="5" t="s">
        <v>179</v>
      </c>
      <c r="N4564" s="5" t="s">
        <v>17</v>
      </c>
      <c r="O4564" s="5"/>
      <c r="P4564" s="5"/>
      <c r="Q4564" s="5"/>
    </row>
    <row r="4565" spans="1:17" x14ac:dyDescent="0.35">
      <c r="A4565" s="5" t="s">
        <v>17</v>
      </c>
      <c r="B4565" s="5" t="s">
        <v>18</v>
      </c>
      <c r="C4565" s="5" t="s">
        <v>22</v>
      </c>
      <c r="D4565" s="13">
        <v>7.43</v>
      </c>
      <c r="E4565" s="6">
        <v>8701</v>
      </c>
      <c r="F4565" s="6">
        <v>4202.59</v>
      </c>
      <c r="G4565" s="7">
        <v>40729</v>
      </c>
      <c r="H4565" s="7">
        <v>40844</v>
      </c>
      <c r="I4565" s="7">
        <v>50040</v>
      </c>
      <c r="J4565" s="5"/>
      <c r="K4565" s="5">
        <v>1814</v>
      </c>
      <c r="L4565" s="5" t="s">
        <v>1035</v>
      </c>
      <c r="M4565" s="5" t="s">
        <v>21</v>
      </c>
      <c r="N4565" s="5" t="s">
        <v>17</v>
      </c>
      <c r="O4565" s="5"/>
      <c r="P4565" s="5"/>
      <c r="Q4565" s="5"/>
    </row>
    <row r="4566" spans="1:17" x14ac:dyDescent="0.35">
      <c r="A4566" s="5" t="s">
        <v>17</v>
      </c>
      <c r="B4566" s="5" t="s">
        <v>18</v>
      </c>
      <c r="C4566" s="5" t="s">
        <v>22</v>
      </c>
      <c r="D4566" s="13">
        <v>7.44</v>
      </c>
      <c r="E4566" s="6">
        <v>5116.1230000000005</v>
      </c>
      <c r="F4566" s="6">
        <v>3146.4100000000003</v>
      </c>
      <c r="G4566" s="7">
        <v>40476</v>
      </c>
      <c r="H4566" s="7">
        <v>40512</v>
      </c>
      <c r="I4566" s="7">
        <v>49674</v>
      </c>
      <c r="J4566" s="5"/>
      <c r="K4566" s="5">
        <v>7212</v>
      </c>
      <c r="L4566" s="5" t="s">
        <v>3574</v>
      </c>
      <c r="M4566" s="5" t="s">
        <v>99</v>
      </c>
      <c r="N4566" s="5" t="s">
        <v>17</v>
      </c>
      <c r="O4566" s="5"/>
      <c r="P4566" s="5"/>
      <c r="Q4566" s="5"/>
    </row>
    <row r="4567" spans="1:17" x14ac:dyDescent="0.35">
      <c r="A4567" s="5" t="s">
        <v>17</v>
      </c>
      <c r="B4567" s="5" t="s">
        <v>18</v>
      </c>
      <c r="C4567" s="5" t="s">
        <v>19</v>
      </c>
      <c r="D4567" s="13">
        <v>7.45</v>
      </c>
      <c r="E4567" s="6">
        <v>8525</v>
      </c>
      <c r="F4567" s="6">
        <v>3680.9899999999993</v>
      </c>
      <c r="G4567" s="7">
        <v>39773</v>
      </c>
      <c r="H4567" s="7">
        <v>39974</v>
      </c>
      <c r="I4567" s="7">
        <v>49309</v>
      </c>
      <c r="J4567" s="5"/>
      <c r="K4567" s="5">
        <v>4416</v>
      </c>
      <c r="L4567" s="5" t="s">
        <v>3182</v>
      </c>
      <c r="M4567" s="5" t="s">
        <v>344</v>
      </c>
      <c r="N4567" s="5" t="s">
        <v>17</v>
      </c>
      <c r="O4567" s="5"/>
      <c r="P4567" s="5"/>
      <c r="Q4567" s="5"/>
    </row>
    <row r="4568" spans="1:17" x14ac:dyDescent="0.35">
      <c r="A4568" s="5" t="s">
        <v>17</v>
      </c>
      <c r="B4568" s="5" t="s">
        <v>18</v>
      </c>
      <c r="C4568" s="5" t="s">
        <v>19</v>
      </c>
      <c r="D4568" s="13">
        <v>7.5</v>
      </c>
      <c r="E4568" s="6">
        <v>9328</v>
      </c>
      <c r="F4568" s="6">
        <v>8395.1999999999989</v>
      </c>
      <c r="G4568" s="7">
        <v>39570</v>
      </c>
      <c r="H4568" s="7">
        <v>39345</v>
      </c>
      <c r="I4568" s="7">
        <v>48579</v>
      </c>
      <c r="J4568" s="5"/>
      <c r="K4568" s="5">
        <v>1148</v>
      </c>
      <c r="L4568" s="5" t="s">
        <v>1090</v>
      </c>
      <c r="M4568" s="5" t="s">
        <v>21</v>
      </c>
      <c r="N4568" s="5" t="s">
        <v>17</v>
      </c>
      <c r="O4568" s="5"/>
      <c r="P4568" s="5"/>
      <c r="Q4568" s="5"/>
    </row>
    <row r="4569" spans="1:17" hidden="1" x14ac:dyDescent="0.35">
      <c r="A4569" s="5" t="s">
        <v>96</v>
      </c>
      <c r="B4569" s="5" t="s">
        <v>81</v>
      </c>
      <c r="C4569" s="5" t="s">
        <v>145</v>
      </c>
      <c r="D4569" s="13">
        <v>7.5</v>
      </c>
      <c r="E4569" s="6">
        <v>16241</v>
      </c>
      <c r="F4569" s="6">
        <v>4222.3600000000006</v>
      </c>
      <c r="G4569" s="7">
        <v>40997</v>
      </c>
      <c r="H4569" s="7">
        <v>41621</v>
      </c>
      <c r="I4569" s="7">
        <v>50770</v>
      </c>
      <c r="J4569" s="5"/>
      <c r="K4569" s="5">
        <v>9402</v>
      </c>
      <c r="L4569" s="5" t="s">
        <v>1222</v>
      </c>
      <c r="M4569" s="5" t="s">
        <v>32</v>
      </c>
      <c r="N4569" s="5" t="s">
        <v>96</v>
      </c>
      <c r="O4569" s="5"/>
      <c r="P4569" s="5"/>
      <c r="Q4569" s="5"/>
    </row>
    <row r="4570" spans="1:17" hidden="1" x14ac:dyDescent="0.35">
      <c r="A4570" s="5" t="s">
        <v>96</v>
      </c>
      <c r="B4570" s="5" t="s">
        <v>81</v>
      </c>
      <c r="C4570" s="5" t="s">
        <v>145</v>
      </c>
      <c r="D4570" s="13">
        <v>7.5</v>
      </c>
      <c r="E4570" s="6">
        <v>2071</v>
      </c>
      <c r="F4570" s="6">
        <v>567.45000000000005</v>
      </c>
      <c r="G4570" s="7">
        <v>39570</v>
      </c>
      <c r="H4570" s="7">
        <v>41821</v>
      </c>
      <c r="I4570" s="7">
        <v>51135</v>
      </c>
      <c r="J4570" s="5"/>
      <c r="K4570" s="5">
        <v>3807</v>
      </c>
      <c r="L4570" s="5" t="s">
        <v>1261</v>
      </c>
      <c r="M4570" s="5" t="s">
        <v>51</v>
      </c>
      <c r="N4570" s="5" t="s">
        <v>96</v>
      </c>
      <c r="O4570" s="5"/>
      <c r="P4570" s="5"/>
      <c r="Q4570" s="5"/>
    </row>
    <row r="4571" spans="1:17" hidden="1" x14ac:dyDescent="0.35">
      <c r="A4571" s="5" t="s">
        <v>17</v>
      </c>
      <c r="B4571" s="5" t="s">
        <v>81</v>
      </c>
      <c r="C4571" s="5" t="s">
        <v>125</v>
      </c>
      <c r="D4571" s="13">
        <v>7.5</v>
      </c>
      <c r="E4571" s="6">
        <v>28489</v>
      </c>
      <c r="F4571" s="6">
        <v>9372.89</v>
      </c>
      <c r="G4571" s="7">
        <v>40161</v>
      </c>
      <c r="H4571" s="7">
        <v>41428</v>
      </c>
      <c r="I4571" s="7">
        <v>50770</v>
      </c>
      <c r="J4571" s="5"/>
      <c r="K4571" s="5">
        <v>6716</v>
      </c>
      <c r="L4571" s="5" t="s">
        <v>1285</v>
      </c>
      <c r="M4571" s="5" t="s">
        <v>42</v>
      </c>
      <c r="N4571" s="5" t="s">
        <v>17</v>
      </c>
      <c r="O4571" s="5"/>
      <c r="P4571" s="5"/>
      <c r="Q4571" s="5"/>
    </row>
    <row r="4572" spans="1:17" hidden="1" x14ac:dyDescent="0.35">
      <c r="A4572" s="5" t="s">
        <v>96</v>
      </c>
      <c r="B4572" s="5" t="s">
        <v>81</v>
      </c>
      <c r="C4572" s="5" t="s">
        <v>145</v>
      </c>
      <c r="D4572" s="13">
        <v>7.5</v>
      </c>
      <c r="E4572" s="6">
        <v>22062.699999999997</v>
      </c>
      <c r="F4572" s="6">
        <v>5899.7899999999991</v>
      </c>
      <c r="G4572" s="7">
        <v>39829</v>
      </c>
      <c r="H4572" s="7">
        <v>40227</v>
      </c>
      <c r="I4572" s="7">
        <v>49674</v>
      </c>
      <c r="J4572" s="5"/>
      <c r="K4572" s="5">
        <v>9463</v>
      </c>
      <c r="L4572" s="5" t="s">
        <v>1294</v>
      </c>
      <c r="M4572" s="5" t="s">
        <v>32</v>
      </c>
      <c r="N4572" s="5" t="s">
        <v>96</v>
      </c>
      <c r="O4572" s="5"/>
      <c r="P4572" s="5"/>
      <c r="Q4572" s="5"/>
    </row>
    <row r="4573" spans="1:17" hidden="1" x14ac:dyDescent="0.35">
      <c r="A4573" s="5" t="s">
        <v>96</v>
      </c>
      <c r="B4573" s="5" t="s">
        <v>81</v>
      </c>
      <c r="C4573" s="5" t="s">
        <v>82</v>
      </c>
      <c r="D4573" s="13">
        <v>7.5</v>
      </c>
      <c r="E4573" s="6">
        <v>25280</v>
      </c>
      <c r="F4573" s="6">
        <v>1186.47</v>
      </c>
      <c r="G4573" s="7">
        <v>39721</v>
      </c>
      <c r="H4573" s="7">
        <v>40118</v>
      </c>
      <c r="I4573" s="7">
        <v>49309</v>
      </c>
      <c r="J4573" s="5"/>
      <c r="K4573" s="5">
        <v>3363</v>
      </c>
      <c r="L4573" s="5" t="s">
        <v>1428</v>
      </c>
      <c r="M4573" s="5" t="s">
        <v>51</v>
      </c>
      <c r="N4573" s="5" t="s">
        <v>96</v>
      </c>
      <c r="O4573" s="5"/>
      <c r="P4573" s="5"/>
      <c r="Q4573" s="5"/>
    </row>
    <row r="4574" spans="1:17" hidden="1" x14ac:dyDescent="0.35">
      <c r="A4574" s="5" t="s">
        <v>96</v>
      </c>
      <c r="B4574" s="5" t="s">
        <v>81</v>
      </c>
      <c r="C4574" s="5" t="s">
        <v>145</v>
      </c>
      <c r="D4574" s="13">
        <v>7.5</v>
      </c>
      <c r="E4574" s="6">
        <v>20958</v>
      </c>
      <c r="F4574" s="6">
        <v>6402.22</v>
      </c>
      <c r="G4574" s="7">
        <v>39589</v>
      </c>
      <c r="H4574" s="7">
        <v>39043</v>
      </c>
      <c r="I4574" s="7">
        <v>48213</v>
      </c>
      <c r="J4574" s="5"/>
      <c r="K4574" s="5">
        <v>8266</v>
      </c>
      <c r="L4574" s="5" t="s">
        <v>1076</v>
      </c>
      <c r="M4574" s="5" t="s">
        <v>25</v>
      </c>
      <c r="N4574" s="5" t="s">
        <v>96</v>
      </c>
      <c r="O4574" s="5"/>
      <c r="P4574" s="5"/>
      <c r="Q4574" s="5"/>
    </row>
    <row r="4575" spans="1:17" x14ac:dyDescent="0.35">
      <c r="A4575" s="5" t="s">
        <v>17</v>
      </c>
      <c r="B4575" s="5" t="s">
        <v>18</v>
      </c>
      <c r="C4575" s="5" t="s">
        <v>19</v>
      </c>
      <c r="D4575" s="13">
        <v>7.5</v>
      </c>
      <c r="E4575" s="6">
        <v>7601</v>
      </c>
      <c r="F4575" s="6">
        <v>6840.9</v>
      </c>
      <c r="G4575" s="7">
        <v>39939</v>
      </c>
      <c r="H4575" s="7">
        <v>40030</v>
      </c>
      <c r="I4575" s="7">
        <v>49309</v>
      </c>
      <c r="J4575" s="5"/>
      <c r="K4575" s="5">
        <v>3800</v>
      </c>
      <c r="L4575" s="5" t="s">
        <v>1715</v>
      </c>
      <c r="M4575" s="5" t="s">
        <v>51</v>
      </c>
      <c r="N4575" s="5" t="s">
        <v>17</v>
      </c>
      <c r="O4575" s="5"/>
      <c r="P4575" s="5"/>
      <c r="Q4575" s="5"/>
    </row>
    <row r="4576" spans="1:17" x14ac:dyDescent="0.35">
      <c r="A4576" s="5" t="s">
        <v>17</v>
      </c>
      <c r="B4576" s="5" t="s">
        <v>18</v>
      </c>
      <c r="C4576" s="5" t="s">
        <v>22</v>
      </c>
      <c r="D4576" s="13">
        <v>7.5</v>
      </c>
      <c r="E4576" s="6">
        <v>9501</v>
      </c>
      <c r="F4576" s="6">
        <v>3154.33</v>
      </c>
      <c r="G4576" s="7">
        <v>40529</v>
      </c>
      <c r="H4576" s="7">
        <v>41411</v>
      </c>
      <c r="I4576" s="7">
        <v>50770</v>
      </c>
      <c r="J4576" s="5"/>
      <c r="K4576" s="5">
        <v>1149</v>
      </c>
      <c r="L4576" s="5" t="s">
        <v>1887</v>
      </c>
      <c r="M4576" s="5" t="s">
        <v>21</v>
      </c>
      <c r="N4576" s="5" t="s">
        <v>17</v>
      </c>
      <c r="O4576" s="5"/>
      <c r="P4576" s="5"/>
      <c r="Q4576" s="5"/>
    </row>
    <row r="4577" spans="1:17" x14ac:dyDescent="0.35">
      <c r="A4577" s="5" t="s">
        <v>17</v>
      </c>
      <c r="B4577" s="5" t="s">
        <v>18</v>
      </c>
      <c r="C4577" s="5" t="s">
        <v>22</v>
      </c>
      <c r="D4577" s="13">
        <v>7.5</v>
      </c>
      <c r="E4577" s="6">
        <v>8746</v>
      </c>
      <c r="F4577" s="6">
        <v>4224.3100000000004</v>
      </c>
      <c r="G4577" s="7">
        <v>40512</v>
      </c>
      <c r="H4577" s="7">
        <v>40585</v>
      </c>
      <c r="I4577" s="7">
        <v>50040</v>
      </c>
      <c r="J4577" s="5"/>
      <c r="K4577" s="5">
        <v>5103</v>
      </c>
      <c r="L4577" s="5" t="s">
        <v>4590</v>
      </c>
      <c r="M4577" s="5" t="s">
        <v>28</v>
      </c>
      <c r="N4577" s="5" t="s">
        <v>17</v>
      </c>
      <c r="O4577" s="5"/>
      <c r="P4577" s="5"/>
      <c r="Q4577" s="5"/>
    </row>
    <row r="4578" spans="1:17" x14ac:dyDescent="0.35">
      <c r="A4578" s="5" t="s">
        <v>17</v>
      </c>
      <c r="B4578" s="5" t="s">
        <v>18</v>
      </c>
      <c r="C4578" s="5" t="s">
        <v>22</v>
      </c>
      <c r="D4578" s="13">
        <v>7.5</v>
      </c>
      <c r="E4578" s="6">
        <v>8889</v>
      </c>
      <c r="F4578" s="6">
        <v>5466.73</v>
      </c>
      <c r="G4578" s="7">
        <v>39575</v>
      </c>
      <c r="H4578" s="7">
        <v>40315</v>
      </c>
      <c r="I4578" s="7">
        <v>49674</v>
      </c>
      <c r="J4578" s="5"/>
      <c r="K4578" s="5">
        <v>6835</v>
      </c>
      <c r="L4578" s="5" t="s">
        <v>4641</v>
      </c>
      <c r="M4578" s="5" t="s">
        <v>42</v>
      </c>
      <c r="N4578" s="5" t="s">
        <v>17</v>
      </c>
      <c r="O4578" s="5"/>
      <c r="P4578" s="5"/>
      <c r="Q4578" s="5"/>
    </row>
    <row r="4579" spans="1:17" x14ac:dyDescent="0.35">
      <c r="A4579" s="5" t="s">
        <v>17</v>
      </c>
      <c r="B4579" s="5" t="s">
        <v>18</v>
      </c>
      <c r="C4579" s="5" t="s">
        <v>22</v>
      </c>
      <c r="D4579" s="13">
        <v>7.5</v>
      </c>
      <c r="E4579" s="6">
        <v>8228</v>
      </c>
      <c r="F4579" s="6">
        <v>3974.1299999999997</v>
      </c>
      <c r="G4579" s="7">
        <v>40676</v>
      </c>
      <c r="H4579" s="7">
        <v>40795</v>
      </c>
      <c r="I4579" s="7">
        <v>50040</v>
      </c>
      <c r="J4579" s="5"/>
      <c r="K4579" s="5">
        <v>8733</v>
      </c>
      <c r="L4579" s="5" t="s">
        <v>657</v>
      </c>
      <c r="M4579" s="5" t="s">
        <v>32</v>
      </c>
      <c r="N4579" s="5" t="s">
        <v>17</v>
      </c>
      <c r="O4579" s="5"/>
      <c r="P4579" s="5"/>
      <c r="Q4579" s="5"/>
    </row>
    <row r="4580" spans="1:17" x14ac:dyDescent="0.35">
      <c r="A4580" s="5" t="s">
        <v>17</v>
      </c>
      <c r="B4580" s="5" t="s">
        <v>18</v>
      </c>
      <c r="C4580" s="5" t="s">
        <v>22</v>
      </c>
      <c r="D4580" s="13">
        <v>7.5</v>
      </c>
      <c r="E4580" s="6">
        <v>10142</v>
      </c>
      <c r="F4580" s="6">
        <v>4046.6600000000008</v>
      </c>
      <c r="G4580" s="7">
        <v>40806</v>
      </c>
      <c r="H4580" s="7">
        <v>41166</v>
      </c>
      <c r="I4580" s="7">
        <v>50405</v>
      </c>
      <c r="J4580" s="5"/>
      <c r="K4580" s="5">
        <v>3628</v>
      </c>
      <c r="L4580" s="5" t="s">
        <v>2488</v>
      </c>
      <c r="M4580" s="5" t="s">
        <v>51</v>
      </c>
      <c r="N4580" s="5" t="s">
        <v>17</v>
      </c>
      <c r="O4580" s="5"/>
      <c r="P4580" s="5"/>
      <c r="Q4580" s="5"/>
    </row>
    <row r="4581" spans="1:17" x14ac:dyDescent="0.35">
      <c r="A4581" s="5" t="s">
        <v>17</v>
      </c>
      <c r="B4581" s="5" t="s">
        <v>18</v>
      </c>
      <c r="C4581" s="5" t="s">
        <v>22</v>
      </c>
      <c r="D4581" s="13">
        <v>7.5</v>
      </c>
      <c r="E4581" s="6">
        <v>7874</v>
      </c>
      <c r="F4581" s="6">
        <v>2842.51</v>
      </c>
      <c r="G4581" s="7">
        <v>40182</v>
      </c>
      <c r="H4581" s="7">
        <v>41233</v>
      </c>
      <c r="I4581" s="7">
        <v>50405</v>
      </c>
      <c r="J4581" s="5"/>
      <c r="K4581" s="5">
        <v>5636</v>
      </c>
      <c r="L4581" s="5" t="s">
        <v>703</v>
      </c>
      <c r="M4581" s="5" t="s">
        <v>28</v>
      </c>
      <c r="N4581" s="5" t="s">
        <v>17</v>
      </c>
      <c r="O4581" s="5"/>
      <c r="P4581" s="5"/>
      <c r="Q4581" s="5"/>
    </row>
    <row r="4582" spans="1:17" x14ac:dyDescent="0.35">
      <c r="A4582" s="5" t="s">
        <v>17</v>
      </c>
      <c r="B4582" s="5" t="s">
        <v>18</v>
      </c>
      <c r="C4582" s="5" t="s">
        <v>22</v>
      </c>
      <c r="D4582" s="13">
        <v>7.5</v>
      </c>
      <c r="E4582" s="6">
        <v>6331</v>
      </c>
      <c r="F4582" s="6">
        <v>1937.27</v>
      </c>
      <c r="G4582" s="7">
        <v>40190</v>
      </c>
      <c r="H4582" s="7">
        <v>41670</v>
      </c>
      <c r="I4582" s="7">
        <v>51135</v>
      </c>
      <c r="J4582" s="5"/>
      <c r="K4582" s="5">
        <v>3638</v>
      </c>
      <c r="L4582" s="5" t="s">
        <v>1720</v>
      </c>
      <c r="M4582" s="5" t="s">
        <v>51</v>
      </c>
      <c r="N4582" s="5" t="s">
        <v>17</v>
      </c>
      <c r="O4582" s="5"/>
      <c r="P4582" s="5"/>
      <c r="Q4582" s="5"/>
    </row>
    <row r="4583" spans="1:17" x14ac:dyDescent="0.35">
      <c r="A4583" s="5" t="s">
        <v>17</v>
      </c>
      <c r="B4583" s="5" t="s">
        <v>18</v>
      </c>
      <c r="C4583" s="5" t="s">
        <v>22</v>
      </c>
      <c r="D4583" s="13">
        <v>7.5</v>
      </c>
      <c r="E4583" s="6">
        <v>6543</v>
      </c>
      <c r="F4583" s="6">
        <v>3160.27</v>
      </c>
      <c r="G4583" s="7">
        <v>40694</v>
      </c>
      <c r="H4583" s="7">
        <v>40714</v>
      </c>
      <c r="I4583" s="7">
        <v>50040</v>
      </c>
      <c r="J4583" s="5"/>
      <c r="K4583" s="5">
        <v>1225</v>
      </c>
      <c r="L4583" s="5" t="s">
        <v>4040</v>
      </c>
      <c r="M4583" s="5" t="s">
        <v>332</v>
      </c>
      <c r="N4583" s="5" t="s">
        <v>17</v>
      </c>
      <c r="O4583" s="5"/>
      <c r="P4583" s="5"/>
      <c r="Q4583" s="5"/>
    </row>
    <row r="4584" spans="1:17" x14ac:dyDescent="0.35">
      <c r="A4584" s="5" t="s">
        <v>17</v>
      </c>
      <c r="B4584" s="5" t="s">
        <v>18</v>
      </c>
      <c r="C4584" s="5" t="s">
        <v>22</v>
      </c>
      <c r="D4584" s="13">
        <v>7.5</v>
      </c>
      <c r="E4584" s="6">
        <v>8860.4629999999997</v>
      </c>
      <c r="F4584" s="6">
        <v>4279.5999999999995</v>
      </c>
      <c r="G4584" s="7">
        <v>40688</v>
      </c>
      <c r="H4584" s="7">
        <v>40731</v>
      </c>
      <c r="I4584" s="7">
        <v>50040</v>
      </c>
      <c r="J4584" s="5"/>
      <c r="K4584" s="5">
        <v>8636</v>
      </c>
      <c r="L4584" s="5" t="s">
        <v>2699</v>
      </c>
      <c r="M4584" s="5" t="s">
        <v>53</v>
      </c>
      <c r="N4584" s="5" t="s">
        <v>17</v>
      </c>
      <c r="O4584" s="5"/>
      <c r="P4584" s="5"/>
      <c r="Q4584" s="5"/>
    </row>
    <row r="4585" spans="1:17" x14ac:dyDescent="0.35">
      <c r="A4585" s="5" t="s">
        <v>17</v>
      </c>
      <c r="B4585" s="5" t="s">
        <v>18</v>
      </c>
      <c r="C4585" s="5" t="s">
        <v>19</v>
      </c>
      <c r="D4585" s="13">
        <v>7.5</v>
      </c>
      <c r="E4585" s="6">
        <v>8156</v>
      </c>
      <c r="F4585" s="6">
        <v>7340.4</v>
      </c>
      <c r="G4585" s="7">
        <v>39987</v>
      </c>
      <c r="H4585" s="7">
        <v>40109</v>
      </c>
      <c r="I4585" s="7">
        <v>49309</v>
      </c>
      <c r="J4585" s="5"/>
      <c r="K4585" s="5">
        <v>1020</v>
      </c>
      <c r="L4585" s="5" t="s">
        <v>3427</v>
      </c>
      <c r="M4585" s="5" t="s">
        <v>21</v>
      </c>
      <c r="N4585" s="5" t="s">
        <v>17</v>
      </c>
      <c r="O4585" s="5"/>
      <c r="P4585" s="5"/>
      <c r="Q4585" s="5"/>
    </row>
    <row r="4586" spans="1:17" x14ac:dyDescent="0.35">
      <c r="A4586" s="5" t="s">
        <v>17</v>
      </c>
      <c r="B4586" s="5" t="s">
        <v>18</v>
      </c>
      <c r="C4586" s="5" t="s">
        <v>22</v>
      </c>
      <c r="D4586" s="13">
        <v>7.5</v>
      </c>
      <c r="E4586" s="6">
        <v>7045</v>
      </c>
      <c r="F4586" s="6">
        <v>3318.19</v>
      </c>
      <c r="G4586" s="7">
        <v>40158</v>
      </c>
      <c r="H4586" s="7">
        <v>40240</v>
      </c>
      <c r="I4586" s="7">
        <v>49674</v>
      </c>
      <c r="J4586" s="5"/>
      <c r="K4586" s="5">
        <v>8123</v>
      </c>
      <c r="L4586" s="5" t="s">
        <v>5959</v>
      </c>
      <c r="M4586" s="5" t="s">
        <v>53</v>
      </c>
      <c r="N4586" s="5" t="s">
        <v>17</v>
      </c>
      <c r="O4586" s="5"/>
      <c r="P4586" s="5"/>
      <c r="Q4586" s="5"/>
    </row>
    <row r="4587" spans="1:17" x14ac:dyDescent="0.35">
      <c r="A4587" s="5" t="s">
        <v>96</v>
      </c>
      <c r="B4587" s="5" t="s">
        <v>18</v>
      </c>
      <c r="C4587" s="5" t="s">
        <v>19</v>
      </c>
      <c r="D4587" s="13">
        <v>7.5</v>
      </c>
      <c r="E4587" s="6">
        <v>7847</v>
      </c>
      <c r="F4587" s="6">
        <v>6557.380000000001</v>
      </c>
      <c r="G4587" s="7">
        <v>39570</v>
      </c>
      <c r="H4587" s="7">
        <v>39598</v>
      </c>
      <c r="I4587" s="7">
        <v>48944</v>
      </c>
      <c r="J4587" s="5"/>
      <c r="K4587" s="5">
        <v>4852</v>
      </c>
      <c r="L4587" s="5" t="s">
        <v>3104</v>
      </c>
      <c r="M4587" s="5" t="s">
        <v>28</v>
      </c>
      <c r="N4587" s="5" t="s">
        <v>96</v>
      </c>
      <c r="O4587" s="5"/>
      <c r="P4587" s="5"/>
      <c r="Q4587" s="5"/>
    </row>
    <row r="4588" spans="1:17" x14ac:dyDescent="0.35">
      <c r="A4588" s="5" t="s">
        <v>17</v>
      </c>
      <c r="B4588" s="5" t="s">
        <v>18</v>
      </c>
      <c r="C4588" s="5" t="s">
        <v>22</v>
      </c>
      <c r="D4588" s="13">
        <v>7.5</v>
      </c>
      <c r="E4588" s="6">
        <v>5587.5360000000001</v>
      </c>
      <c r="F4588" s="6">
        <v>2698.78</v>
      </c>
      <c r="G4588" s="7">
        <v>40703</v>
      </c>
      <c r="H4588" s="7">
        <v>40788</v>
      </c>
      <c r="I4588" s="7">
        <v>50040</v>
      </c>
      <c r="J4588" s="5"/>
      <c r="K4588" s="5">
        <v>6037</v>
      </c>
      <c r="L4588" s="5" t="s">
        <v>6129</v>
      </c>
      <c r="M4588" s="5" t="s">
        <v>179</v>
      </c>
      <c r="N4588" s="5" t="s">
        <v>17</v>
      </c>
      <c r="O4588" s="5"/>
      <c r="P4588" s="5"/>
      <c r="Q4588" s="5"/>
    </row>
    <row r="4589" spans="1:17" x14ac:dyDescent="0.35">
      <c r="A4589" s="5" t="s">
        <v>17</v>
      </c>
      <c r="B4589" s="5" t="s">
        <v>18</v>
      </c>
      <c r="C4589" s="5" t="s">
        <v>19</v>
      </c>
      <c r="D4589" s="13">
        <v>7.5</v>
      </c>
      <c r="E4589" s="6">
        <v>8340</v>
      </c>
      <c r="F4589" s="6">
        <v>6154.92</v>
      </c>
      <c r="G4589" s="7">
        <v>40476</v>
      </c>
      <c r="H4589" s="7">
        <v>40539</v>
      </c>
      <c r="I4589" s="7">
        <v>49674</v>
      </c>
      <c r="J4589" s="5"/>
      <c r="K4589" s="5">
        <v>4717</v>
      </c>
      <c r="L4589" s="5" t="s">
        <v>5052</v>
      </c>
      <c r="M4589" s="5" t="s">
        <v>210</v>
      </c>
      <c r="N4589" s="5" t="s">
        <v>17</v>
      </c>
      <c r="O4589" s="5"/>
      <c r="P4589" s="5"/>
      <c r="Q4589" s="5"/>
    </row>
    <row r="4590" spans="1:17" x14ac:dyDescent="0.35">
      <c r="A4590" s="5" t="s">
        <v>17</v>
      </c>
      <c r="B4590" s="5" t="s">
        <v>18</v>
      </c>
      <c r="C4590" s="5" t="s">
        <v>22</v>
      </c>
      <c r="D4590" s="13">
        <v>7.5</v>
      </c>
      <c r="E4590" s="6">
        <v>7374</v>
      </c>
      <c r="F4590" s="6">
        <v>3355.1600000000003</v>
      </c>
      <c r="G4590" s="7">
        <v>40647</v>
      </c>
      <c r="H4590" s="7">
        <v>40759</v>
      </c>
      <c r="I4590" s="7">
        <v>50040</v>
      </c>
      <c r="J4590" s="5"/>
      <c r="K4590" s="5">
        <v>5330</v>
      </c>
      <c r="L4590" s="5" t="s">
        <v>4311</v>
      </c>
      <c r="M4590" s="5" t="s">
        <v>28</v>
      </c>
      <c r="N4590" s="5" t="s">
        <v>17</v>
      </c>
      <c r="O4590" s="5"/>
      <c r="P4590" s="5"/>
      <c r="Q4590" s="5"/>
    </row>
    <row r="4591" spans="1:17" x14ac:dyDescent="0.35">
      <c r="A4591" s="5" t="s">
        <v>96</v>
      </c>
      <c r="B4591" s="5" t="s">
        <v>18</v>
      </c>
      <c r="C4591" s="5" t="s">
        <v>19</v>
      </c>
      <c r="D4591" s="13">
        <v>7.5</v>
      </c>
      <c r="E4591" s="6">
        <v>6801</v>
      </c>
      <c r="F4591" s="6">
        <v>4026.19</v>
      </c>
      <c r="G4591" s="7">
        <v>40642</v>
      </c>
      <c r="H4591" s="7">
        <v>40884</v>
      </c>
      <c r="I4591" s="7">
        <v>50040</v>
      </c>
      <c r="J4591" s="5"/>
      <c r="K4591" s="5">
        <v>8626</v>
      </c>
      <c r="L4591" s="5" t="s">
        <v>3524</v>
      </c>
      <c r="M4591" s="5" t="s">
        <v>53</v>
      </c>
      <c r="N4591" s="5" t="s">
        <v>96</v>
      </c>
      <c r="O4591" s="5"/>
      <c r="P4591" s="5"/>
      <c r="Q4591" s="5"/>
    </row>
    <row r="4592" spans="1:17" x14ac:dyDescent="0.35">
      <c r="A4592" s="5" t="s">
        <v>17</v>
      </c>
      <c r="B4592" s="5" t="s">
        <v>18</v>
      </c>
      <c r="C4592" s="5" t="s">
        <v>22</v>
      </c>
      <c r="D4592" s="13">
        <v>7.5</v>
      </c>
      <c r="E4592" s="6">
        <v>6994.6600000000008</v>
      </c>
      <c r="F4592" s="6">
        <v>3378.4199999999996</v>
      </c>
      <c r="G4592" s="7">
        <v>40821</v>
      </c>
      <c r="H4592" s="7">
        <v>40875</v>
      </c>
      <c r="I4592" s="7">
        <v>50040</v>
      </c>
      <c r="J4592" s="5"/>
      <c r="K4592" s="5">
        <v>4207</v>
      </c>
      <c r="L4592" s="5" t="s">
        <v>4789</v>
      </c>
      <c r="M4592" s="5" t="s">
        <v>344</v>
      </c>
      <c r="N4592" s="5" t="s">
        <v>17</v>
      </c>
      <c r="O4592" s="5"/>
      <c r="P4592" s="5"/>
      <c r="Q4592" s="5"/>
    </row>
    <row r="4593" spans="1:17" x14ac:dyDescent="0.35">
      <c r="A4593" s="5" t="s">
        <v>17</v>
      </c>
      <c r="B4593" s="5" t="s">
        <v>18</v>
      </c>
      <c r="C4593" s="5" t="s">
        <v>19</v>
      </c>
      <c r="D4593" s="13">
        <v>7.5</v>
      </c>
      <c r="E4593" s="6">
        <v>6956</v>
      </c>
      <c r="F4593" s="6">
        <v>4117.96</v>
      </c>
      <c r="G4593" s="7">
        <v>40718</v>
      </c>
      <c r="H4593" s="7">
        <v>40889</v>
      </c>
      <c r="I4593" s="7">
        <v>50040</v>
      </c>
      <c r="J4593" s="5"/>
      <c r="K4593" s="5">
        <v>1955</v>
      </c>
      <c r="L4593" s="5" t="s">
        <v>5339</v>
      </c>
      <c r="M4593" s="5" t="s">
        <v>76</v>
      </c>
      <c r="N4593" s="5" t="s">
        <v>17</v>
      </c>
      <c r="O4593" s="5"/>
      <c r="P4593" s="5"/>
      <c r="Q4593" s="5"/>
    </row>
    <row r="4594" spans="1:17" x14ac:dyDescent="0.35">
      <c r="A4594" s="5" t="s">
        <v>17</v>
      </c>
      <c r="B4594" s="5" t="s">
        <v>18</v>
      </c>
      <c r="C4594" s="5" t="s">
        <v>22</v>
      </c>
      <c r="D4594" s="13">
        <v>7.5</v>
      </c>
      <c r="E4594" s="6">
        <v>7646</v>
      </c>
      <c r="F4594" s="6">
        <v>3693.0200000000004</v>
      </c>
      <c r="G4594" s="7">
        <v>40156</v>
      </c>
      <c r="H4594" s="7">
        <v>40735</v>
      </c>
      <c r="I4594" s="7">
        <v>50040</v>
      </c>
      <c r="J4594" s="5"/>
      <c r="K4594" s="5">
        <v>1651</v>
      </c>
      <c r="L4594" s="5" t="s">
        <v>7653</v>
      </c>
      <c r="M4594" s="5" t="s">
        <v>55</v>
      </c>
      <c r="N4594" s="5" t="s">
        <v>17</v>
      </c>
      <c r="O4594" s="5"/>
      <c r="P4594" s="5"/>
      <c r="Q4594" s="5"/>
    </row>
    <row r="4595" spans="1:17" x14ac:dyDescent="0.35">
      <c r="A4595" s="5" t="s">
        <v>17</v>
      </c>
      <c r="B4595" s="5" t="s">
        <v>18</v>
      </c>
      <c r="C4595" s="5" t="s">
        <v>22</v>
      </c>
      <c r="D4595" s="13">
        <v>7.5</v>
      </c>
      <c r="E4595" s="6">
        <v>6717.8189999999995</v>
      </c>
      <c r="F4595" s="6">
        <v>3244.7100000000005</v>
      </c>
      <c r="G4595" s="7">
        <v>40784</v>
      </c>
      <c r="H4595" s="7">
        <v>40882</v>
      </c>
      <c r="I4595" s="7">
        <v>50040</v>
      </c>
      <c r="J4595" s="5"/>
      <c r="K4595" s="5">
        <v>4123</v>
      </c>
      <c r="L4595" s="5" t="s">
        <v>2557</v>
      </c>
      <c r="M4595" s="5" t="s">
        <v>344</v>
      </c>
      <c r="N4595" s="5" t="s">
        <v>17</v>
      </c>
      <c r="O4595" s="5"/>
      <c r="P4595" s="5"/>
      <c r="Q4595" s="5"/>
    </row>
    <row r="4596" spans="1:17" x14ac:dyDescent="0.35">
      <c r="A4596" s="5" t="s">
        <v>17</v>
      </c>
      <c r="B4596" s="5" t="s">
        <v>18</v>
      </c>
      <c r="C4596" s="5" t="s">
        <v>22</v>
      </c>
      <c r="D4596" s="13">
        <v>7.5</v>
      </c>
      <c r="E4596" s="6">
        <v>8829</v>
      </c>
      <c r="F4596" s="6">
        <v>6621.75</v>
      </c>
      <c r="G4596" s="7">
        <v>39574</v>
      </c>
      <c r="H4596" s="7">
        <v>38741</v>
      </c>
      <c r="I4596" s="7">
        <v>48213</v>
      </c>
      <c r="J4596" s="5"/>
      <c r="K4596" s="5">
        <v>8224</v>
      </c>
      <c r="L4596" s="5" t="s">
        <v>727</v>
      </c>
      <c r="M4596" s="5" t="s">
        <v>408</v>
      </c>
      <c r="N4596" s="5" t="s">
        <v>17</v>
      </c>
      <c r="O4596" s="5"/>
      <c r="P4596" s="5"/>
      <c r="Q4596" s="5"/>
    </row>
    <row r="4597" spans="1:17" x14ac:dyDescent="0.35">
      <c r="A4597" s="5" t="s">
        <v>17</v>
      </c>
      <c r="B4597" s="5" t="s">
        <v>18</v>
      </c>
      <c r="C4597" s="5" t="s">
        <v>22</v>
      </c>
      <c r="D4597" s="13">
        <v>7.5</v>
      </c>
      <c r="E4597" s="6">
        <v>8620</v>
      </c>
      <c r="F4597" s="6">
        <v>6465</v>
      </c>
      <c r="G4597" s="7">
        <v>39570</v>
      </c>
      <c r="H4597" s="7">
        <v>39254</v>
      </c>
      <c r="I4597" s="7">
        <v>48579</v>
      </c>
      <c r="J4597" s="5"/>
      <c r="K4597" s="5">
        <v>8532</v>
      </c>
      <c r="L4597" s="5" t="s">
        <v>7149</v>
      </c>
      <c r="M4597" s="5" t="s">
        <v>25</v>
      </c>
      <c r="N4597" s="5" t="s">
        <v>17</v>
      </c>
      <c r="O4597" s="5"/>
      <c r="P4597" s="5"/>
      <c r="Q4597" s="5"/>
    </row>
    <row r="4598" spans="1:17" x14ac:dyDescent="0.35">
      <c r="A4598" s="5" t="s">
        <v>17</v>
      </c>
      <c r="B4598" s="5" t="s">
        <v>18</v>
      </c>
      <c r="C4598" s="5" t="s">
        <v>19</v>
      </c>
      <c r="D4598" s="13">
        <v>7.5</v>
      </c>
      <c r="E4598" s="6">
        <v>8555</v>
      </c>
      <c r="F4598" s="6">
        <v>4174.8500000000004</v>
      </c>
      <c r="G4598" s="7">
        <v>39721</v>
      </c>
      <c r="H4598" s="7">
        <v>41152</v>
      </c>
      <c r="I4598" s="7">
        <v>50405</v>
      </c>
      <c r="J4598" s="5"/>
      <c r="K4598" s="5">
        <v>8635</v>
      </c>
      <c r="L4598" s="5" t="s">
        <v>4153</v>
      </c>
      <c r="M4598" s="5" t="s">
        <v>53</v>
      </c>
      <c r="N4598" s="5" t="s">
        <v>17</v>
      </c>
      <c r="O4598" s="5"/>
      <c r="P4598" s="5"/>
      <c r="Q4598" s="5"/>
    </row>
    <row r="4599" spans="1:17" x14ac:dyDescent="0.35">
      <c r="A4599" s="5" t="s">
        <v>17</v>
      </c>
      <c r="B4599" s="5" t="s">
        <v>18</v>
      </c>
      <c r="C4599" s="5" t="s">
        <v>19</v>
      </c>
      <c r="D4599" s="13">
        <v>7.5</v>
      </c>
      <c r="E4599" s="6">
        <v>7238</v>
      </c>
      <c r="F4599" s="6">
        <v>5341.64</v>
      </c>
      <c r="G4599" s="7">
        <v>40287</v>
      </c>
      <c r="H4599" s="7">
        <v>40333</v>
      </c>
      <c r="I4599" s="7">
        <v>49674</v>
      </c>
      <c r="J4599" s="5"/>
      <c r="K4599" s="5">
        <v>3412</v>
      </c>
      <c r="L4599" s="5" t="s">
        <v>8512</v>
      </c>
      <c r="M4599" s="5" t="s">
        <v>51</v>
      </c>
      <c r="N4599" s="5" t="s">
        <v>17</v>
      </c>
      <c r="O4599" s="5"/>
      <c r="P4599" s="5"/>
      <c r="Q4599" s="5"/>
    </row>
    <row r="4600" spans="1:17" x14ac:dyDescent="0.35">
      <c r="A4600" s="5" t="s">
        <v>17</v>
      </c>
      <c r="B4600" s="5" t="s">
        <v>18</v>
      </c>
      <c r="C4600" s="5" t="s">
        <v>22</v>
      </c>
      <c r="D4600" s="13">
        <v>7.5</v>
      </c>
      <c r="E4600" s="6">
        <v>7346.9</v>
      </c>
      <c r="F4600" s="6">
        <v>5510.1799999999994</v>
      </c>
      <c r="G4600" s="7">
        <v>39570</v>
      </c>
      <c r="H4600" s="7">
        <v>39885</v>
      </c>
      <c r="I4600" s="7">
        <v>49309</v>
      </c>
      <c r="J4600" s="5"/>
      <c r="K4600" s="5">
        <v>9606</v>
      </c>
      <c r="L4600" s="5" t="s">
        <v>3170</v>
      </c>
      <c r="M4600" s="5" t="s">
        <v>32</v>
      </c>
      <c r="N4600" s="5" t="s">
        <v>17</v>
      </c>
      <c r="O4600" s="5"/>
      <c r="P4600" s="5"/>
      <c r="Q4600" s="5"/>
    </row>
    <row r="4601" spans="1:17" x14ac:dyDescent="0.35">
      <c r="A4601" s="5" t="s">
        <v>17</v>
      </c>
      <c r="B4601" s="5" t="s">
        <v>18</v>
      </c>
      <c r="C4601" s="5" t="s">
        <v>19</v>
      </c>
      <c r="D4601" s="13">
        <v>7.5</v>
      </c>
      <c r="E4601" s="6">
        <v>7089</v>
      </c>
      <c r="F4601" s="6">
        <v>4196.6799999999994</v>
      </c>
      <c r="G4601" s="7">
        <v>40777</v>
      </c>
      <c r="H4601" s="7">
        <v>40872</v>
      </c>
      <c r="I4601" s="7">
        <v>50040</v>
      </c>
      <c r="J4601" s="5"/>
      <c r="K4601" s="5">
        <v>1726</v>
      </c>
      <c r="L4601" s="5" t="s">
        <v>7694</v>
      </c>
      <c r="M4601" s="5" t="s">
        <v>55</v>
      </c>
      <c r="N4601" s="5" t="s">
        <v>17</v>
      </c>
      <c r="O4601" s="5"/>
      <c r="P4601" s="5"/>
      <c r="Q4601" s="5"/>
    </row>
    <row r="4602" spans="1:17" x14ac:dyDescent="0.35">
      <c r="A4602" s="5" t="s">
        <v>17</v>
      </c>
      <c r="B4602" s="5" t="s">
        <v>18</v>
      </c>
      <c r="C4602" s="5" t="s">
        <v>22</v>
      </c>
      <c r="D4602" s="13">
        <v>7.5</v>
      </c>
      <c r="E4602" s="6">
        <v>7674</v>
      </c>
      <c r="F4602" s="6">
        <v>3706.5299999999997</v>
      </c>
      <c r="G4602" s="7">
        <v>40444</v>
      </c>
      <c r="H4602" s="7">
        <v>40579</v>
      </c>
      <c r="I4602" s="7">
        <v>50040</v>
      </c>
      <c r="J4602" s="5"/>
      <c r="K4602" s="5">
        <v>9050</v>
      </c>
      <c r="L4602" s="5" t="s">
        <v>1228</v>
      </c>
      <c r="M4602" s="5" t="s">
        <v>318</v>
      </c>
      <c r="N4602" s="5" t="s">
        <v>17</v>
      </c>
      <c r="O4602" s="5"/>
      <c r="P4602" s="5"/>
      <c r="Q4602" s="5"/>
    </row>
    <row r="4603" spans="1:17" x14ac:dyDescent="0.35">
      <c r="A4603" s="5" t="s">
        <v>17</v>
      </c>
      <c r="B4603" s="5" t="s">
        <v>18</v>
      </c>
      <c r="C4603" s="5" t="s">
        <v>19</v>
      </c>
      <c r="D4603" s="13">
        <v>7.5</v>
      </c>
      <c r="E4603" s="6">
        <v>7775</v>
      </c>
      <c r="F4603" s="6">
        <v>4602.8</v>
      </c>
      <c r="G4603" s="7">
        <v>40758</v>
      </c>
      <c r="H4603" s="7">
        <v>40886</v>
      </c>
      <c r="I4603" s="7">
        <v>50040</v>
      </c>
      <c r="J4603" s="5"/>
      <c r="K4603" s="5">
        <v>4466</v>
      </c>
      <c r="L4603" s="5" t="s">
        <v>2751</v>
      </c>
      <c r="M4603" s="5" t="s">
        <v>344</v>
      </c>
      <c r="N4603" s="5" t="s">
        <v>17</v>
      </c>
      <c r="O4603" s="5"/>
      <c r="P4603" s="5"/>
      <c r="Q4603" s="5"/>
    </row>
    <row r="4604" spans="1:17" x14ac:dyDescent="0.35">
      <c r="A4604" s="5" t="s">
        <v>17</v>
      </c>
      <c r="B4604" s="5" t="s">
        <v>18</v>
      </c>
      <c r="C4604" s="5" t="s">
        <v>19</v>
      </c>
      <c r="D4604" s="13">
        <v>7.5</v>
      </c>
      <c r="E4604" s="6">
        <v>6072</v>
      </c>
      <c r="F4604" s="6">
        <v>4481.1399999999994</v>
      </c>
      <c r="G4604" s="7">
        <v>40303</v>
      </c>
      <c r="H4604" s="7">
        <v>40527</v>
      </c>
      <c r="I4604" s="7">
        <v>49674</v>
      </c>
      <c r="J4604" s="5"/>
      <c r="K4604" s="5">
        <v>2563</v>
      </c>
      <c r="L4604" s="5" t="s">
        <v>4878</v>
      </c>
      <c r="M4604" s="5" t="s">
        <v>51</v>
      </c>
      <c r="N4604" s="5" t="s">
        <v>17</v>
      </c>
      <c r="O4604" s="5"/>
      <c r="P4604" s="5"/>
      <c r="Q4604" s="5"/>
    </row>
    <row r="4605" spans="1:17" x14ac:dyDescent="0.35">
      <c r="A4605" s="5" t="s">
        <v>17</v>
      </c>
      <c r="B4605" s="5" t="s">
        <v>18</v>
      </c>
      <c r="C4605" s="5" t="s">
        <v>22</v>
      </c>
      <c r="D4605" s="13">
        <v>7.5</v>
      </c>
      <c r="E4605" s="6">
        <v>6377.0159999999996</v>
      </c>
      <c r="F4605" s="6">
        <v>2939.82</v>
      </c>
      <c r="G4605" s="7">
        <v>40048</v>
      </c>
      <c r="H4605" s="7">
        <v>40396</v>
      </c>
      <c r="I4605" s="7">
        <v>49674</v>
      </c>
      <c r="J4605" s="5"/>
      <c r="K4605" s="5">
        <v>3014</v>
      </c>
      <c r="L4605" s="5" t="s">
        <v>67</v>
      </c>
      <c r="M4605" s="5" t="s">
        <v>51</v>
      </c>
      <c r="N4605" s="5" t="s">
        <v>17</v>
      </c>
      <c r="O4605" s="5"/>
      <c r="P4605" s="5"/>
      <c r="Q4605" s="5"/>
    </row>
    <row r="4606" spans="1:17" x14ac:dyDescent="0.35">
      <c r="A4606" s="5" t="s">
        <v>17</v>
      </c>
      <c r="B4606" s="5" t="s">
        <v>18</v>
      </c>
      <c r="C4606" s="5" t="s">
        <v>19</v>
      </c>
      <c r="D4606" s="13">
        <v>7.5</v>
      </c>
      <c r="E4606" s="6">
        <v>7366.38</v>
      </c>
      <c r="F4606" s="6">
        <v>3594.7799999999993</v>
      </c>
      <c r="G4606" s="7">
        <v>40701</v>
      </c>
      <c r="H4606" s="7">
        <v>41179</v>
      </c>
      <c r="I4606" s="7">
        <v>50405</v>
      </c>
      <c r="J4606" s="5"/>
      <c r="K4606" s="5">
        <v>3302</v>
      </c>
      <c r="L4606" s="5" t="s">
        <v>790</v>
      </c>
      <c r="M4606" s="5" t="s">
        <v>51</v>
      </c>
      <c r="N4606" s="5" t="s">
        <v>17</v>
      </c>
      <c r="O4606" s="5"/>
      <c r="P4606" s="5"/>
      <c r="Q4606" s="5"/>
    </row>
    <row r="4607" spans="1:17" x14ac:dyDescent="0.35">
      <c r="A4607" s="5" t="s">
        <v>17</v>
      </c>
      <c r="B4607" s="5" t="s">
        <v>18</v>
      </c>
      <c r="C4607" s="5" t="s">
        <v>22</v>
      </c>
      <c r="D4607" s="13">
        <v>7.5</v>
      </c>
      <c r="E4607" s="6">
        <v>8561</v>
      </c>
      <c r="F4607" s="6">
        <v>4134.97</v>
      </c>
      <c r="G4607" s="7">
        <v>40739</v>
      </c>
      <c r="H4607" s="7">
        <v>40863</v>
      </c>
      <c r="I4607" s="7">
        <v>50040</v>
      </c>
      <c r="J4607" s="5"/>
      <c r="K4607" s="5">
        <v>8706</v>
      </c>
      <c r="L4607" s="5" t="s">
        <v>607</v>
      </c>
      <c r="M4607" s="5" t="s">
        <v>53</v>
      </c>
      <c r="N4607" s="5" t="s">
        <v>17</v>
      </c>
      <c r="O4607" s="5"/>
      <c r="P4607" s="5"/>
      <c r="Q4607" s="5"/>
    </row>
    <row r="4608" spans="1:17" x14ac:dyDescent="0.35">
      <c r="A4608" s="5" t="s">
        <v>17</v>
      </c>
      <c r="B4608" s="5" t="s">
        <v>18</v>
      </c>
      <c r="C4608" s="5" t="s">
        <v>22</v>
      </c>
      <c r="D4608" s="13">
        <v>7.5</v>
      </c>
      <c r="E4608" s="6">
        <v>7366</v>
      </c>
      <c r="F4608" s="6">
        <v>2939.03</v>
      </c>
      <c r="G4608" s="7">
        <v>39597</v>
      </c>
      <c r="H4608" s="7">
        <v>41257</v>
      </c>
      <c r="I4608" s="7">
        <v>50405</v>
      </c>
      <c r="J4608" s="5"/>
      <c r="K4608" s="5">
        <v>2067</v>
      </c>
      <c r="L4608" s="5" t="s">
        <v>8339</v>
      </c>
      <c r="M4608" s="5" t="s">
        <v>583</v>
      </c>
      <c r="N4608" s="5" t="s">
        <v>17</v>
      </c>
      <c r="O4608" s="5"/>
      <c r="P4608" s="5"/>
      <c r="Q4608" s="5"/>
    </row>
    <row r="4609" spans="1:17" x14ac:dyDescent="0.35">
      <c r="A4609" s="5" t="s">
        <v>17</v>
      </c>
      <c r="B4609" s="5" t="s">
        <v>18</v>
      </c>
      <c r="C4609" s="5" t="s">
        <v>22</v>
      </c>
      <c r="D4609" s="13">
        <v>7.5</v>
      </c>
      <c r="E4609" s="6">
        <v>8395</v>
      </c>
      <c r="F4609" s="6">
        <v>4054.7799999999997</v>
      </c>
      <c r="G4609" s="7">
        <v>40835</v>
      </c>
      <c r="H4609" s="7">
        <v>40893</v>
      </c>
      <c r="I4609" s="7">
        <v>50040</v>
      </c>
      <c r="J4609" s="5"/>
      <c r="K4609" s="5">
        <v>3052</v>
      </c>
      <c r="L4609" s="5" t="s">
        <v>5536</v>
      </c>
      <c r="M4609" s="5" t="s">
        <v>51</v>
      </c>
      <c r="N4609" s="5" t="s">
        <v>17</v>
      </c>
      <c r="O4609" s="5"/>
      <c r="P4609" s="5"/>
      <c r="Q4609" s="5"/>
    </row>
    <row r="4610" spans="1:17" x14ac:dyDescent="0.35">
      <c r="A4610" s="5" t="s">
        <v>17</v>
      </c>
      <c r="B4610" s="5" t="s">
        <v>18</v>
      </c>
      <c r="C4610" s="5" t="s">
        <v>19</v>
      </c>
      <c r="D4610" s="13">
        <v>7.5</v>
      </c>
      <c r="E4610" s="6">
        <v>7561</v>
      </c>
      <c r="F4610" s="6">
        <v>3689.7599999999998</v>
      </c>
      <c r="G4610" s="7">
        <v>39975</v>
      </c>
      <c r="H4610" s="7">
        <v>41180</v>
      </c>
      <c r="I4610" s="7">
        <v>50405</v>
      </c>
      <c r="J4610" s="5"/>
      <c r="K4610" s="5">
        <v>3033</v>
      </c>
      <c r="L4610" s="5" t="s">
        <v>360</v>
      </c>
      <c r="M4610" s="5" t="s">
        <v>51</v>
      </c>
      <c r="N4610" s="5" t="s">
        <v>17</v>
      </c>
      <c r="O4610" s="5"/>
      <c r="P4610" s="5"/>
      <c r="Q4610" s="5"/>
    </row>
    <row r="4611" spans="1:17" x14ac:dyDescent="0.35">
      <c r="A4611" s="5" t="s">
        <v>17</v>
      </c>
      <c r="B4611" s="5" t="s">
        <v>18</v>
      </c>
      <c r="C4611" s="5" t="s">
        <v>22</v>
      </c>
      <c r="D4611" s="13">
        <v>7.5</v>
      </c>
      <c r="E4611" s="6">
        <v>7934.9999999999991</v>
      </c>
      <c r="F4611" s="6">
        <v>3832.6000000000004</v>
      </c>
      <c r="G4611" s="7">
        <v>40789</v>
      </c>
      <c r="H4611" s="7">
        <v>40864</v>
      </c>
      <c r="I4611" s="7">
        <v>50040</v>
      </c>
      <c r="J4611" s="5"/>
      <c r="K4611" s="5">
        <v>9205</v>
      </c>
      <c r="L4611" s="5" t="s">
        <v>898</v>
      </c>
      <c r="M4611" s="5" t="s">
        <v>32</v>
      </c>
      <c r="N4611" s="5" t="s">
        <v>17</v>
      </c>
      <c r="O4611" s="5"/>
      <c r="P4611" s="5"/>
      <c r="Q4611" s="5"/>
    </row>
    <row r="4612" spans="1:17" x14ac:dyDescent="0.35">
      <c r="A4612" s="5" t="s">
        <v>96</v>
      </c>
      <c r="B4612" s="5" t="s">
        <v>18</v>
      </c>
      <c r="C4612" s="5" t="s">
        <v>22</v>
      </c>
      <c r="D4612" s="13">
        <v>7.5</v>
      </c>
      <c r="E4612" s="6">
        <v>6527</v>
      </c>
      <c r="F4612" s="6">
        <v>2854.41</v>
      </c>
      <c r="G4612" s="7">
        <v>39570</v>
      </c>
      <c r="H4612" s="7">
        <v>40897</v>
      </c>
      <c r="I4612" s="7">
        <v>50040</v>
      </c>
      <c r="J4612" s="5"/>
      <c r="K4612" s="5">
        <v>8421</v>
      </c>
      <c r="L4612" s="5" t="s">
        <v>2283</v>
      </c>
      <c r="M4612" s="5" t="s">
        <v>53</v>
      </c>
      <c r="N4612" s="5" t="s">
        <v>96</v>
      </c>
      <c r="O4612" s="5"/>
      <c r="P4612" s="5"/>
      <c r="Q4612" s="5"/>
    </row>
    <row r="4613" spans="1:17" x14ac:dyDescent="0.35">
      <c r="A4613" s="5" t="s">
        <v>17</v>
      </c>
      <c r="B4613" s="5" t="s">
        <v>18</v>
      </c>
      <c r="C4613" s="5" t="s">
        <v>22</v>
      </c>
      <c r="D4613" s="13">
        <v>7.5</v>
      </c>
      <c r="E4613" s="6">
        <v>7543.027</v>
      </c>
      <c r="F4613" s="6">
        <v>2723.0400000000004</v>
      </c>
      <c r="G4613" s="7">
        <v>39979</v>
      </c>
      <c r="H4613" s="7">
        <v>41215</v>
      </c>
      <c r="I4613" s="7">
        <v>50405</v>
      </c>
      <c r="J4613" s="5"/>
      <c r="K4613" s="5">
        <v>8405</v>
      </c>
      <c r="L4613" s="5" t="s">
        <v>272</v>
      </c>
      <c r="M4613" s="5" t="s">
        <v>53</v>
      </c>
      <c r="N4613" s="5" t="s">
        <v>17</v>
      </c>
      <c r="O4613" s="5"/>
      <c r="P4613" s="5"/>
      <c r="Q4613" s="5"/>
    </row>
    <row r="4614" spans="1:17" x14ac:dyDescent="0.35">
      <c r="A4614" s="5" t="s">
        <v>17</v>
      </c>
      <c r="B4614" s="5" t="s">
        <v>18</v>
      </c>
      <c r="C4614" s="5" t="s">
        <v>19</v>
      </c>
      <c r="D4614" s="13">
        <v>7.5</v>
      </c>
      <c r="E4614" s="6">
        <v>7001</v>
      </c>
      <c r="F4614" s="6">
        <v>6300.9000000000005</v>
      </c>
      <c r="G4614" s="7">
        <v>39570</v>
      </c>
      <c r="H4614" s="7">
        <v>39951</v>
      </c>
      <c r="I4614" s="7">
        <v>49309</v>
      </c>
      <c r="J4614" s="5"/>
      <c r="K4614" s="5">
        <v>1716</v>
      </c>
      <c r="L4614" s="5" t="s">
        <v>6009</v>
      </c>
      <c r="M4614" s="5" t="s">
        <v>55</v>
      </c>
      <c r="N4614" s="5" t="s">
        <v>17</v>
      </c>
      <c r="O4614" s="5"/>
      <c r="P4614" s="5"/>
      <c r="Q4614" s="5"/>
    </row>
    <row r="4615" spans="1:17" x14ac:dyDescent="0.35">
      <c r="A4615" s="5" t="s">
        <v>96</v>
      </c>
      <c r="B4615" s="5" t="s">
        <v>18</v>
      </c>
      <c r="C4615" s="5" t="s">
        <v>22</v>
      </c>
      <c r="D4615" s="13">
        <v>7.5</v>
      </c>
      <c r="E4615" s="6">
        <v>6893</v>
      </c>
      <c r="F4615" s="6">
        <v>4800.130000000001</v>
      </c>
      <c r="G4615" s="7">
        <v>39588</v>
      </c>
      <c r="H4615" s="7">
        <v>38817</v>
      </c>
      <c r="I4615" s="7">
        <v>48213</v>
      </c>
      <c r="J4615" s="5"/>
      <c r="K4615" s="5">
        <v>9435</v>
      </c>
      <c r="L4615" s="5" t="s">
        <v>4588</v>
      </c>
      <c r="M4615" s="5" t="s">
        <v>32</v>
      </c>
      <c r="N4615" s="5" t="s">
        <v>96</v>
      </c>
      <c r="O4615" s="5"/>
      <c r="P4615" s="5"/>
      <c r="Q4615" s="5"/>
    </row>
    <row r="4616" spans="1:17" x14ac:dyDescent="0.35">
      <c r="A4616" s="5" t="s">
        <v>17</v>
      </c>
      <c r="B4616" s="5" t="s">
        <v>18</v>
      </c>
      <c r="C4616" s="5" t="s">
        <v>22</v>
      </c>
      <c r="D4616" s="13">
        <v>7.5</v>
      </c>
      <c r="E4616" s="6">
        <v>8363</v>
      </c>
      <c r="F4616" s="6">
        <v>6272.25</v>
      </c>
      <c r="G4616" s="7">
        <v>39570</v>
      </c>
      <c r="H4616" s="7">
        <v>39335</v>
      </c>
      <c r="I4616" s="7">
        <v>48579</v>
      </c>
      <c r="J4616" s="5"/>
      <c r="K4616" s="5">
        <v>8203</v>
      </c>
      <c r="L4616" s="5" t="s">
        <v>1644</v>
      </c>
      <c r="M4616" s="5" t="s">
        <v>408</v>
      </c>
      <c r="N4616" s="5" t="s">
        <v>17</v>
      </c>
      <c r="O4616" s="5"/>
      <c r="P4616" s="5"/>
      <c r="Q4616" s="5"/>
    </row>
    <row r="4617" spans="1:17" x14ac:dyDescent="0.35">
      <c r="A4617" s="5" t="s">
        <v>17</v>
      </c>
      <c r="B4617" s="5" t="s">
        <v>18</v>
      </c>
      <c r="C4617" s="5" t="s">
        <v>22</v>
      </c>
      <c r="D4617" s="13">
        <v>7.51</v>
      </c>
      <c r="E4617" s="6">
        <v>6952.0999999999995</v>
      </c>
      <c r="F4617" s="6">
        <v>3482.0000000000005</v>
      </c>
      <c r="G4617" s="7">
        <v>40632</v>
      </c>
      <c r="H4617" s="7">
        <v>40056</v>
      </c>
      <c r="I4617" s="7">
        <v>49309</v>
      </c>
      <c r="J4617" s="5"/>
      <c r="K4617" s="5">
        <v>8590</v>
      </c>
      <c r="L4617" s="5" t="s">
        <v>650</v>
      </c>
      <c r="M4617" s="5" t="s">
        <v>25</v>
      </c>
      <c r="N4617" s="5" t="s">
        <v>17</v>
      </c>
      <c r="O4617" s="5"/>
      <c r="P4617" s="5"/>
      <c r="Q4617" s="5"/>
    </row>
    <row r="4618" spans="1:17" x14ac:dyDescent="0.35">
      <c r="A4618" s="5" t="s">
        <v>17</v>
      </c>
      <c r="B4618" s="5" t="s">
        <v>18</v>
      </c>
      <c r="C4618" s="5" t="s">
        <v>19</v>
      </c>
      <c r="D4618" s="13">
        <v>7.52</v>
      </c>
      <c r="E4618" s="6">
        <v>7115</v>
      </c>
      <c r="F4618" s="6">
        <v>4212.09</v>
      </c>
      <c r="G4618" s="7">
        <v>40791</v>
      </c>
      <c r="H4618" s="7">
        <v>40871</v>
      </c>
      <c r="I4618" s="7">
        <v>50040</v>
      </c>
      <c r="J4618" s="5"/>
      <c r="K4618" s="5">
        <v>8835</v>
      </c>
      <c r="L4618" s="5" t="s">
        <v>3704</v>
      </c>
      <c r="M4618" s="5" t="s">
        <v>414</v>
      </c>
      <c r="N4618" s="5" t="s">
        <v>17</v>
      </c>
      <c r="O4618" s="5"/>
      <c r="P4618" s="5"/>
      <c r="Q4618" s="5"/>
    </row>
    <row r="4619" spans="1:17" x14ac:dyDescent="0.35">
      <c r="A4619" s="5" t="s">
        <v>17</v>
      </c>
      <c r="B4619" s="5" t="s">
        <v>18</v>
      </c>
      <c r="C4619" s="5" t="s">
        <v>22</v>
      </c>
      <c r="D4619" s="13">
        <v>7.52</v>
      </c>
      <c r="E4619" s="6">
        <v>7438</v>
      </c>
      <c r="F4619" s="6">
        <v>2967.77</v>
      </c>
      <c r="G4619" s="7">
        <v>40800</v>
      </c>
      <c r="H4619" s="7">
        <v>41151</v>
      </c>
      <c r="I4619" s="7">
        <v>50405</v>
      </c>
      <c r="J4619" s="5"/>
      <c r="K4619" s="5">
        <v>6929</v>
      </c>
      <c r="L4619" s="5" t="s">
        <v>6756</v>
      </c>
      <c r="M4619" s="5" t="s">
        <v>42</v>
      </c>
      <c r="N4619" s="5" t="s">
        <v>17</v>
      </c>
      <c r="O4619" s="5"/>
      <c r="P4619" s="5"/>
      <c r="Q4619" s="5"/>
    </row>
    <row r="4620" spans="1:17" x14ac:dyDescent="0.35">
      <c r="A4620" s="5" t="s">
        <v>17</v>
      </c>
      <c r="B4620" s="5" t="s">
        <v>18</v>
      </c>
      <c r="C4620" s="5" t="s">
        <v>22</v>
      </c>
      <c r="D4620" s="13">
        <v>7.52</v>
      </c>
      <c r="E4620" s="6">
        <v>9034</v>
      </c>
      <c r="F4620" s="6">
        <v>4363.42</v>
      </c>
      <c r="G4620" s="7">
        <v>40758</v>
      </c>
      <c r="H4620" s="7">
        <v>40886</v>
      </c>
      <c r="I4620" s="7">
        <v>50040</v>
      </c>
      <c r="J4620" s="5"/>
      <c r="K4620" s="5">
        <v>7012</v>
      </c>
      <c r="L4620" s="5" t="s">
        <v>2558</v>
      </c>
      <c r="M4620" s="5" t="s">
        <v>99</v>
      </c>
      <c r="N4620" s="5" t="s">
        <v>17</v>
      </c>
      <c r="O4620" s="5"/>
      <c r="P4620" s="5"/>
      <c r="Q4620" s="5"/>
    </row>
    <row r="4621" spans="1:17" x14ac:dyDescent="0.35">
      <c r="A4621" s="5" t="s">
        <v>17</v>
      </c>
      <c r="B4621" s="5" t="s">
        <v>18</v>
      </c>
      <c r="C4621" s="5" t="s">
        <v>19</v>
      </c>
      <c r="D4621" s="13">
        <v>7.52</v>
      </c>
      <c r="E4621" s="6">
        <v>8581</v>
      </c>
      <c r="F4621" s="6">
        <v>3672.67</v>
      </c>
      <c r="G4621" s="7">
        <v>40833</v>
      </c>
      <c r="H4621" s="7">
        <v>41266</v>
      </c>
      <c r="I4621" s="7">
        <v>50405</v>
      </c>
      <c r="J4621" s="5"/>
      <c r="K4621" s="5">
        <v>3800</v>
      </c>
      <c r="L4621" s="5" t="s">
        <v>371</v>
      </c>
      <c r="M4621" s="5" t="s">
        <v>51</v>
      </c>
      <c r="N4621" s="5" t="s">
        <v>17</v>
      </c>
      <c r="O4621" s="5"/>
      <c r="P4621" s="5"/>
      <c r="Q4621" s="5"/>
    </row>
    <row r="4622" spans="1:17" x14ac:dyDescent="0.35">
      <c r="A4622" s="5" t="s">
        <v>17</v>
      </c>
      <c r="B4622" s="5" t="s">
        <v>18</v>
      </c>
      <c r="C4622" s="5" t="s">
        <v>19</v>
      </c>
      <c r="D4622" s="13">
        <v>7.54</v>
      </c>
      <c r="E4622" s="6">
        <v>7506</v>
      </c>
      <c r="F4622" s="6">
        <v>2281.8199999999997</v>
      </c>
      <c r="G4622" s="7">
        <v>40598</v>
      </c>
      <c r="H4622" s="7">
        <v>42046</v>
      </c>
      <c r="I4622" s="7">
        <v>49674</v>
      </c>
      <c r="J4622" s="5"/>
      <c r="K4622" s="5">
        <v>3933</v>
      </c>
      <c r="L4622" s="5" t="s">
        <v>3153</v>
      </c>
      <c r="M4622" s="5" t="s">
        <v>76</v>
      </c>
      <c r="N4622" s="5" t="s">
        <v>17</v>
      </c>
      <c r="O4622" s="5"/>
      <c r="P4622" s="5"/>
      <c r="Q4622" s="5"/>
    </row>
    <row r="4623" spans="1:17" x14ac:dyDescent="0.35">
      <c r="A4623" s="5" t="s">
        <v>17</v>
      </c>
      <c r="B4623" s="5" t="s">
        <v>18</v>
      </c>
      <c r="C4623" s="5" t="s">
        <v>22</v>
      </c>
      <c r="D4623" s="13">
        <v>7.56</v>
      </c>
      <c r="E4623" s="6">
        <v>7966</v>
      </c>
      <c r="F4623" s="6">
        <v>3847.57</v>
      </c>
      <c r="G4623" s="7">
        <v>40855</v>
      </c>
      <c r="H4623" s="7">
        <v>40875</v>
      </c>
      <c r="I4623" s="7">
        <v>50040</v>
      </c>
      <c r="J4623" s="5"/>
      <c r="K4623" s="5">
        <v>9452</v>
      </c>
      <c r="L4623" s="5" t="s">
        <v>5786</v>
      </c>
      <c r="M4623" s="5" t="s">
        <v>32</v>
      </c>
      <c r="N4623" s="5" t="s">
        <v>17</v>
      </c>
      <c r="O4623" s="5"/>
      <c r="P4623" s="5"/>
      <c r="Q4623" s="5"/>
    </row>
    <row r="4624" spans="1:17" x14ac:dyDescent="0.35">
      <c r="A4624" s="5" t="s">
        <v>96</v>
      </c>
      <c r="B4624" s="5" t="s">
        <v>18</v>
      </c>
      <c r="C4624" s="5" t="s">
        <v>22</v>
      </c>
      <c r="D4624" s="13">
        <v>7.56</v>
      </c>
      <c r="E4624" s="6">
        <v>7171</v>
      </c>
      <c r="F4624" s="6">
        <v>3215.98</v>
      </c>
      <c r="G4624" s="7">
        <v>40667</v>
      </c>
      <c r="H4624" s="7">
        <v>40585</v>
      </c>
      <c r="I4624" s="7">
        <v>50040</v>
      </c>
      <c r="J4624" s="5"/>
      <c r="K4624" s="5">
        <v>1951</v>
      </c>
      <c r="L4624" s="5" t="s">
        <v>75</v>
      </c>
      <c r="M4624" s="5" t="s">
        <v>76</v>
      </c>
      <c r="N4624" s="5" t="s">
        <v>96</v>
      </c>
      <c r="O4624" s="5"/>
      <c r="P4624" s="5"/>
      <c r="Q4624" s="5"/>
    </row>
    <row r="4625" spans="1:17" x14ac:dyDescent="0.35">
      <c r="A4625" s="5" t="s">
        <v>17</v>
      </c>
      <c r="B4625" s="5" t="s">
        <v>18</v>
      </c>
      <c r="C4625" s="5" t="s">
        <v>22</v>
      </c>
      <c r="D4625" s="13">
        <v>7.56</v>
      </c>
      <c r="E4625" s="6">
        <v>6895</v>
      </c>
      <c r="F4625" s="6">
        <v>1820.28</v>
      </c>
      <c r="G4625" s="7">
        <v>40827</v>
      </c>
      <c r="H4625" s="7">
        <v>41991</v>
      </c>
      <c r="I4625" s="7">
        <v>49309</v>
      </c>
      <c r="J4625" s="5"/>
      <c r="K4625" s="5">
        <v>9436</v>
      </c>
      <c r="L4625" s="5" t="s">
        <v>4005</v>
      </c>
      <c r="M4625" s="5" t="s">
        <v>32</v>
      </c>
      <c r="N4625" s="5" t="s">
        <v>17</v>
      </c>
      <c r="O4625" s="5"/>
      <c r="P4625" s="5"/>
      <c r="Q4625" s="5"/>
    </row>
    <row r="4626" spans="1:17" x14ac:dyDescent="0.35">
      <c r="A4626" s="5" t="s">
        <v>17</v>
      </c>
      <c r="B4626" s="5" t="s">
        <v>18</v>
      </c>
      <c r="C4626" s="5" t="s">
        <v>22</v>
      </c>
      <c r="D4626" s="13">
        <v>7.59</v>
      </c>
      <c r="E4626" s="6">
        <v>7297.3899999999994</v>
      </c>
      <c r="F4626" s="6">
        <v>3240.04</v>
      </c>
      <c r="G4626" s="7">
        <v>40836</v>
      </c>
      <c r="H4626" s="7">
        <v>40926</v>
      </c>
      <c r="I4626" s="7">
        <v>50405</v>
      </c>
      <c r="J4626" s="5"/>
      <c r="K4626" s="5">
        <v>4582</v>
      </c>
      <c r="L4626" s="5" t="s">
        <v>4659</v>
      </c>
      <c r="M4626" s="5" t="s">
        <v>210</v>
      </c>
      <c r="N4626" s="5" t="s">
        <v>17</v>
      </c>
      <c r="O4626" s="5"/>
      <c r="P4626" s="5"/>
      <c r="Q4626" s="5"/>
    </row>
    <row r="4627" spans="1:17" x14ac:dyDescent="0.35">
      <c r="A4627" s="5" t="s">
        <v>17</v>
      </c>
      <c r="B4627" s="5" t="s">
        <v>18</v>
      </c>
      <c r="C4627" s="5" t="s">
        <v>22</v>
      </c>
      <c r="D4627" s="13">
        <v>7.59</v>
      </c>
      <c r="E4627" s="6">
        <v>6854</v>
      </c>
      <c r="F4627" s="6">
        <v>3310.47</v>
      </c>
      <c r="G4627" s="7">
        <v>40630</v>
      </c>
      <c r="H4627" s="7">
        <v>40666</v>
      </c>
      <c r="I4627" s="7">
        <v>50040</v>
      </c>
      <c r="J4627" s="5"/>
      <c r="K4627" s="5">
        <v>6579</v>
      </c>
      <c r="L4627" s="5" t="s">
        <v>4613</v>
      </c>
      <c r="M4627" s="5" t="s">
        <v>42</v>
      </c>
      <c r="N4627" s="5" t="s">
        <v>17</v>
      </c>
      <c r="O4627" s="5"/>
      <c r="P4627" s="5"/>
      <c r="Q4627" s="5"/>
    </row>
    <row r="4628" spans="1:17" x14ac:dyDescent="0.35">
      <c r="A4628" s="5" t="s">
        <v>17</v>
      </c>
      <c r="B4628" s="5" t="s">
        <v>18</v>
      </c>
      <c r="C4628" s="5" t="s">
        <v>22</v>
      </c>
      <c r="D4628" s="13">
        <v>7.6</v>
      </c>
      <c r="E4628" s="6">
        <v>8385</v>
      </c>
      <c r="F4628" s="6">
        <v>5156.7699999999986</v>
      </c>
      <c r="G4628" s="7">
        <v>40293</v>
      </c>
      <c r="H4628" s="7">
        <v>40350</v>
      </c>
      <c r="I4628" s="7">
        <v>49674</v>
      </c>
      <c r="J4628" s="5"/>
      <c r="K4628" s="5">
        <v>3315</v>
      </c>
      <c r="L4628" s="5" t="s">
        <v>1966</v>
      </c>
      <c r="M4628" s="5" t="s">
        <v>51</v>
      </c>
      <c r="N4628" s="5" t="s">
        <v>17</v>
      </c>
      <c r="O4628" s="5"/>
      <c r="P4628" s="5"/>
      <c r="Q4628" s="5"/>
    </row>
    <row r="4629" spans="1:17" x14ac:dyDescent="0.35">
      <c r="A4629" s="5" t="s">
        <v>17</v>
      </c>
      <c r="B4629" s="5" t="s">
        <v>18</v>
      </c>
      <c r="C4629" s="5" t="s">
        <v>22</v>
      </c>
      <c r="D4629" s="13">
        <v>7.6</v>
      </c>
      <c r="E4629" s="6">
        <v>8521</v>
      </c>
      <c r="F4629" s="6">
        <v>6390.75</v>
      </c>
      <c r="G4629" s="7">
        <v>39700</v>
      </c>
      <c r="H4629" s="7">
        <v>39819</v>
      </c>
      <c r="I4629" s="7">
        <v>49309</v>
      </c>
      <c r="J4629" s="5"/>
      <c r="K4629" s="5">
        <v>4655</v>
      </c>
      <c r="L4629" s="5" t="s">
        <v>2368</v>
      </c>
      <c r="M4629" s="5" t="s">
        <v>210</v>
      </c>
      <c r="N4629" s="5" t="s">
        <v>17</v>
      </c>
      <c r="O4629" s="5"/>
      <c r="P4629" s="5"/>
      <c r="Q4629" s="5"/>
    </row>
    <row r="4630" spans="1:17" x14ac:dyDescent="0.35">
      <c r="A4630" s="5" t="s">
        <v>96</v>
      </c>
      <c r="B4630" s="5" t="s">
        <v>18</v>
      </c>
      <c r="C4630" s="5" t="s">
        <v>22</v>
      </c>
      <c r="D4630" s="13">
        <v>7.6</v>
      </c>
      <c r="E4630" s="6">
        <v>8594</v>
      </c>
      <c r="F4630" s="6">
        <v>6445.5</v>
      </c>
      <c r="G4630" s="7">
        <v>39570</v>
      </c>
      <c r="H4630" s="7">
        <v>39884</v>
      </c>
      <c r="I4630" s="7">
        <v>49309</v>
      </c>
      <c r="J4630" s="5"/>
      <c r="K4630" s="5">
        <v>8180</v>
      </c>
      <c r="L4630" s="5" t="s">
        <v>747</v>
      </c>
      <c r="M4630" s="5" t="s">
        <v>53</v>
      </c>
      <c r="N4630" s="5" t="s">
        <v>96</v>
      </c>
      <c r="O4630" s="5"/>
      <c r="P4630" s="5"/>
      <c r="Q4630" s="5"/>
    </row>
    <row r="4631" spans="1:17" x14ac:dyDescent="0.35">
      <c r="A4631" s="5" t="s">
        <v>17</v>
      </c>
      <c r="B4631" s="5" t="s">
        <v>18</v>
      </c>
      <c r="C4631" s="5" t="s">
        <v>19</v>
      </c>
      <c r="D4631" s="13">
        <v>7.6</v>
      </c>
      <c r="E4631" s="6">
        <v>7987.262999999999</v>
      </c>
      <c r="F4631" s="6">
        <v>5894.6199999999981</v>
      </c>
      <c r="G4631" s="7">
        <v>40483</v>
      </c>
      <c r="H4631" s="7">
        <v>40493</v>
      </c>
      <c r="I4631" s="7">
        <v>49674</v>
      </c>
      <c r="J4631" s="5"/>
      <c r="K4631" s="5">
        <v>5035</v>
      </c>
      <c r="L4631" s="5" t="s">
        <v>3333</v>
      </c>
      <c r="M4631" s="5" t="s">
        <v>28</v>
      </c>
      <c r="N4631" s="5" t="s">
        <v>17</v>
      </c>
      <c r="O4631" s="5"/>
      <c r="P4631" s="5"/>
      <c r="Q4631" s="5"/>
    </row>
    <row r="4632" spans="1:17" x14ac:dyDescent="0.35">
      <c r="A4632" s="5" t="s">
        <v>17</v>
      </c>
      <c r="B4632" s="5" t="s">
        <v>18</v>
      </c>
      <c r="C4632" s="5" t="s">
        <v>22</v>
      </c>
      <c r="D4632" s="13">
        <v>7.6</v>
      </c>
      <c r="E4632" s="6">
        <v>8399</v>
      </c>
      <c r="F4632" s="6">
        <v>6299.25</v>
      </c>
      <c r="G4632" s="7">
        <v>40158</v>
      </c>
      <c r="H4632" s="7">
        <v>40162</v>
      </c>
      <c r="I4632" s="7">
        <v>49309</v>
      </c>
      <c r="J4632" s="5"/>
      <c r="K4632" s="5">
        <v>5426</v>
      </c>
      <c r="L4632" s="5" t="s">
        <v>1457</v>
      </c>
      <c r="M4632" s="5" t="s">
        <v>28</v>
      </c>
      <c r="N4632" s="5" t="s">
        <v>17</v>
      </c>
      <c r="O4632" s="5"/>
      <c r="P4632" s="5"/>
      <c r="Q4632" s="5"/>
    </row>
    <row r="4633" spans="1:17" x14ac:dyDescent="0.35">
      <c r="A4633" s="5" t="s">
        <v>17</v>
      </c>
      <c r="B4633" s="5" t="s">
        <v>18</v>
      </c>
      <c r="C4633" s="5" t="s">
        <v>22</v>
      </c>
      <c r="D4633" s="13">
        <v>7.6</v>
      </c>
      <c r="E4633" s="6">
        <v>8460</v>
      </c>
      <c r="F4633" s="6">
        <v>4086.19</v>
      </c>
      <c r="G4633" s="7">
        <v>40788</v>
      </c>
      <c r="H4633" s="7">
        <v>40900</v>
      </c>
      <c r="I4633" s="7">
        <v>50040</v>
      </c>
      <c r="J4633" s="5"/>
      <c r="K4633" s="5">
        <v>4533</v>
      </c>
      <c r="L4633" s="5" t="s">
        <v>2685</v>
      </c>
      <c r="M4633" s="5" t="s">
        <v>210</v>
      </c>
      <c r="N4633" s="5" t="s">
        <v>17</v>
      </c>
      <c r="O4633" s="5"/>
      <c r="P4633" s="5"/>
      <c r="Q4633" s="5"/>
    </row>
    <row r="4634" spans="1:17" x14ac:dyDescent="0.35">
      <c r="A4634" s="5" t="s">
        <v>17</v>
      </c>
      <c r="B4634" s="5" t="s">
        <v>18</v>
      </c>
      <c r="C4634" s="5" t="s">
        <v>22</v>
      </c>
      <c r="D4634" s="13">
        <v>7.6</v>
      </c>
      <c r="E4634" s="6">
        <v>7581.6769999999997</v>
      </c>
      <c r="F4634" s="6">
        <v>4662.7300000000005</v>
      </c>
      <c r="G4634" s="7">
        <v>40385</v>
      </c>
      <c r="H4634" s="7">
        <v>40485</v>
      </c>
      <c r="I4634" s="7">
        <v>49674</v>
      </c>
      <c r="J4634" s="5"/>
      <c r="K4634" s="5">
        <v>6110</v>
      </c>
      <c r="L4634" s="5" t="s">
        <v>740</v>
      </c>
      <c r="M4634" s="5" t="s">
        <v>179</v>
      </c>
      <c r="N4634" s="5" t="s">
        <v>17</v>
      </c>
      <c r="O4634" s="5"/>
      <c r="P4634" s="5"/>
      <c r="Q4634" s="5"/>
    </row>
    <row r="4635" spans="1:17" x14ac:dyDescent="0.35">
      <c r="A4635" s="5" t="s">
        <v>17</v>
      </c>
      <c r="B4635" s="5" t="s">
        <v>18</v>
      </c>
      <c r="C4635" s="5" t="s">
        <v>19</v>
      </c>
      <c r="D4635" s="13">
        <v>7.6</v>
      </c>
      <c r="E4635" s="6">
        <v>8978.9639999999999</v>
      </c>
      <c r="F4635" s="6">
        <v>6626.4800000000005</v>
      </c>
      <c r="G4635" s="7">
        <v>40417</v>
      </c>
      <c r="H4635" s="7">
        <v>40526</v>
      </c>
      <c r="I4635" s="7">
        <v>49674</v>
      </c>
      <c r="J4635" s="5"/>
      <c r="K4635" s="5">
        <v>7142</v>
      </c>
      <c r="L4635" s="5" t="s">
        <v>4993</v>
      </c>
      <c r="M4635" s="5" t="s">
        <v>99</v>
      </c>
      <c r="N4635" s="5" t="s">
        <v>17</v>
      </c>
      <c r="O4635" s="5"/>
      <c r="P4635" s="5"/>
      <c r="Q4635" s="5"/>
    </row>
    <row r="4636" spans="1:17" x14ac:dyDescent="0.35">
      <c r="A4636" s="5" t="s">
        <v>96</v>
      </c>
      <c r="B4636" s="5" t="s">
        <v>18</v>
      </c>
      <c r="C4636" s="5" t="s">
        <v>19</v>
      </c>
      <c r="D4636" s="13">
        <v>7.6</v>
      </c>
      <c r="E4636" s="6">
        <v>9050.02</v>
      </c>
      <c r="F4636" s="6">
        <v>6201.4000000000005</v>
      </c>
      <c r="G4636" s="7">
        <v>40407</v>
      </c>
      <c r="H4636" s="7">
        <v>40532</v>
      </c>
      <c r="I4636" s="7">
        <v>49674</v>
      </c>
      <c r="J4636" s="5"/>
      <c r="K4636" s="5">
        <v>7537</v>
      </c>
      <c r="L4636" s="5" t="s">
        <v>1299</v>
      </c>
      <c r="M4636" s="5" t="s">
        <v>99</v>
      </c>
      <c r="N4636" s="5" t="s">
        <v>96</v>
      </c>
      <c r="O4636" s="5"/>
      <c r="P4636" s="5"/>
      <c r="Q4636" s="5"/>
    </row>
    <row r="4637" spans="1:17" x14ac:dyDescent="0.35">
      <c r="A4637" s="5" t="s">
        <v>17</v>
      </c>
      <c r="B4637" s="5" t="s">
        <v>18</v>
      </c>
      <c r="C4637" s="5" t="s">
        <v>22</v>
      </c>
      <c r="D4637" s="13">
        <v>7.6</v>
      </c>
      <c r="E4637" s="6">
        <v>6326</v>
      </c>
      <c r="F4637" s="6">
        <v>2100.23</v>
      </c>
      <c r="G4637" s="7">
        <v>40367</v>
      </c>
      <c r="H4637" s="7">
        <v>41474</v>
      </c>
      <c r="I4637" s="7">
        <v>50770</v>
      </c>
      <c r="J4637" s="5"/>
      <c r="K4637" s="5">
        <v>9657</v>
      </c>
      <c r="L4637" s="5" t="s">
        <v>4433</v>
      </c>
      <c r="M4637" s="5" t="s">
        <v>32</v>
      </c>
      <c r="N4637" s="5" t="s">
        <v>17</v>
      </c>
      <c r="O4637" s="5"/>
      <c r="P4637" s="5"/>
      <c r="Q4637" s="5"/>
    </row>
    <row r="4638" spans="1:17" x14ac:dyDescent="0.35">
      <c r="A4638" s="5" t="s">
        <v>17</v>
      </c>
      <c r="B4638" s="5" t="s">
        <v>18</v>
      </c>
      <c r="C4638" s="5" t="s">
        <v>19</v>
      </c>
      <c r="D4638" s="13">
        <v>7.6</v>
      </c>
      <c r="E4638" s="6">
        <v>8662.0400000000009</v>
      </c>
      <c r="F4638" s="6">
        <v>6375.2699999999995</v>
      </c>
      <c r="G4638" s="7">
        <v>39570</v>
      </c>
      <c r="H4638" s="7">
        <v>39703</v>
      </c>
      <c r="I4638" s="7">
        <v>48944</v>
      </c>
      <c r="J4638" s="5"/>
      <c r="K4638" s="5">
        <v>7000</v>
      </c>
      <c r="L4638" s="5" t="s">
        <v>1487</v>
      </c>
      <c r="M4638" s="5" t="s">
        <v>99</v>
      </c>
      <c r="N4638" s="5" t="s">
        <v>17</v>
      </c>
      <c r="O4638" s="5"/>
      <c r="P4638" s="5"/>
      <c r="Q4638" s="5"/>
    </row>
    <row r="4639" spans="1:17" x14ac:dyDescent="0.35">
      <c r="A4639" s="5" t="s">
        <v>96</v>
      </c>
      <c r="B4639" s="5" t="s">
        <v>18</v>
      </c>
      <c r="C4639" s="5" t="s">
        <v>22</v>
      </c>
      <c r="D4639" s="13">
        <v>7.6</v>
      </c>
      <c r="E4639" s="6">
        <v>7198</v>
      </c>
      <c r="F4639" s="6">
        <v>5398.5</v>
      </c>
      <c r="G4639" s="7">
        <v>39570</v>
      </c>
      <c r="H4639" s="7">
        <v>39843</v>
      </c>
      <c r="I4639" s="7">
        <v>49309</v>
      </c>
      <c r="J4639" s="5"/>
      <c r="K4639" s="5">
        <v>6300</v>
      </c>
      <c r="L4639" s="5" t="s">
        <v>4632</v>
      </c>
      <c r="M4639" s="5" t="s">
        <v>895</v>
      </c>
      <c r="N4639" s="5" t="s">
        <v>96</v>
      </c>
      <c r="O4639" s="5"/>
      <c r="P4639" s="5"/>
      <c r="Q4639" s="5"/>
    </row>
    <row r="4640" spans="1:17" x14ac:dyDescent="0.35">
      <c r="A4640" s="5" t="s">
        <v>17</v>
      </c>
      <c r="B4640" s="5" t="s">
        <v>18</v>
      </c>
      <c r="C4640" s="5" t="s">
        <v>22</v>
      </c>
      <c r="D4640" s="13">
        <v>7.6</v>
      </c>
      <c r="E4640" s="6">
        <v>8072.369999999999</v>
      </c>
      <c r="F4640" s="6">
        <v>3898.96</v>
      </c>
      <c r="G4640" s="7">
        <v>40528</v>
      </c>
      <c r="H4640" s="7">
        <v>40865</v>
      </c>
      <c r="I4640" s="7">
        <v>50040</v>
      </c>
      <c r="J4640" s="5"/>
      <c r="K4640" s="5">
        <v>3253</v>
      </c>
      <c r="L4640" s="5" t="s">
        <v>1884</v>
      </c>
      <c r="M4640" s="5" t="s">
        <v>210</v>
      </c>
      <c r="N4640" s="5" t="s">
        <v>17</v>
      </c>
      <c r="O4640" s="5"/>
      <c r="P4640" s="5"/>
      <c r="Q4640" s="5"/>
    </row>
    <row r="4641" spans="1:17" x14ac:dyDescent="0.35">
      <c r="A4641" s="5" t="s">
        <v>17</v>
      </c>
      <c r="B4641" s="5" t="s">
        <v>18</v>
      </c>
      <c r="C4641" s="5" t="s">
        <v>22</v>
      </c>
      <c r="D4641" s="13">
        <v>7.6</v>
      </c>
      <c r="E4641" s="6">
        <v>9599</v>
      </c>
      <c r="F4641" s="6">
        <v>2879.7000000000003</v>
      </c>
      <c r="G4641" s="7">
        <v>39952</v>
      </c>
      <c r="H4641" s="7">
        <v>41219</v>
      </c>
      <c r="I4641" s="7">
        <v>50405</v>
      </c>
      <c r="J4641" s="5"/>
      <c r="K4641" s="5">
        <v>2054</v>
      </c>
      <c r="L4641" s="5" t="s">
        <v>4639</v>
      </c>
      <c r="M4641" s="5" t="s">
        <v>583</v>
      </c>
      <c r="N4641" s="5" t="s">
        <v>17</v>
      </c>
      <c r="O4641" s="5"/>
      <c r="P4641" s="5"/>
      <c r="Q4641" s="5"/>
    </row>
    <row r="4642" spans="1:17" x14ac:dyDescent="0.35">
      <c r="A4642" s="5" t="s">
        <v>17</v>
      </c>
      <c r="B4642" s="5" t="s">
        <v>18</v>
      </c>
      <c r="C4642" s="5" t="s">
        <v>19</v>
      </c>
      <c r="D4642" s="13">
        <v>7.6</v>
      </c>
      <c r="E4642" s="6">
        <v>9195</v>
      </c>
      <c r="F4642" s="6">
        <v>8275.51</v>
      </c>
      <c r="G4642" s="7">
        <v>39570</v>
      </c>
      <c r="H4642" s="7">
        <v>39822</v>
      </c>
      <c r="I4642" s="7">
        <v>49309</v>
      </c>
      <c r="J4642" s="5"/>
      <c r="K4642" s="5">
        <v>1681</v>
      </c>
      <c r="L4642" s="5" t="s">
        <v>6621</v>
      </c>
      <c r="M4642" s="5" t="s">
        <v>55</v>
      </c>
      <c r="N4642" s="5" t="s">
        <v>17</v>
      </c>
      <c r="O4642" s="5"/>
      <c r="P4642" s="5"/>
      <c r="Q4642" s="5"/>
    </row>
    <row r="4643" spans="1:17" x14ac:dyDescent="0.35">
      <c r="A4643" s="5" t="s">
        <v>96</v>
      </c>
      <c r="B4643" s="5" t="s">
        <v>18</v>
      </c>
      <c r="C4643" s="5" t="s">
        <v>22</v>
      </c>
      <c r="D4643" s="13">
        <v>7.6</v>
      </c>
      <c r="E4643" s="6">
        <v>9432</v>
      </c>
      <c r="F4643" s="6">
        <v>7074</v>
      </c>
      <c r="G4643" s="7">
        <v>39570</v>
      </c>
      <c r="H4643" s="7">
        <v>39842</v>
      </c>
      <c r="I4643" s="7">
        <v>49309</v>
      </c>
      <c r="J4643" s="5"/>
      <c r="K4643" s="5">
        <v>6644</v>
      </c>
      <c r="L4643" s="5" t="s">
        <v>5347</v>
      </c>
      <c r="M4643" s="5" t="s">
        <v>42</v>
      </c>
      <c r="N4643" s="5" t="s">
        <v>96</v>
      </c>
      <c r="O4643" s="5"/>
      <c r="P4643" s="5"/>
      <c r="Q4643" s="5"/>
    </row>
    <row r="4644" spans="1:17" x14ac:dyDescent="0.35">
      <c r="A4644" s="5" t="s">
        <v>17</v>
      </c>
      <c r="B4644" s="5" t="s">
        <v>18</v>
      </c>
      <c r="C4644" s="5" t="s">
        <v>19</v>
      </c>
      <c r="D4644" s="13">
        <v>7.6</v>
      </c>
      <c r="E4644" s="6">
        <v>8243.8000000000011</v>
      </c>
      <c r="F4644" s="6">
        <v>6108.68</v>
      </c>
      <c r="G4644" s="7">
        <v>39603</v>
      </c>
      <c r="H4644" s="7">
        <v>39555</v>
      </c>
      <c r="I4644" s="7">
        <v>48944</v>
      </c>
      <c r="J4644" s="5"/>
      <c r="K4644" s="5">
        <v>8049</v>
      </c>
      <c r="L4644" s="5" t="s">
        <v>131</v>
      </c>
      <c r="M4644" s="5" t="s">
        <v>53</v>
      </c>
      <c r="N4644" s="5" t="s">
        <v>17</v>
      </c>
      <c r="O4644" s="5"/>
      <c r="P4644" s="5"/>
      <c r="Q4644" s="5"/>
    </row>
    <row r="4645" spans="1:17" x14ac:dyDescent="0.35">
      <c r="A4645" s="5" t="s">
        <v>17</v>
      </c>
      <c r="B4645" s="5" t="s">
        <v>18</v>
      </c>
      <c r="C4645" s="5" t="s">
        <v>22</v>
      </c>
      <c r="D4645" s="13">
        <v>7.6</v>
      </c>
      <c r="E4645" s="6">
        <v>9567</v>
      </c>
      <c r="F4645" s="6">
        <v>3817.2200000000003</v>
      </c>
      <c r="G4645" s="7">
        <v>40065</v>
      </c>
      <c r="H4645" s="7">
        <v>41173</v>
      </c>
      <c r="I4645" s="7">
        <v>50405</v>
      </c>
      <c r="J4645" s="5"/>
      <c r="K4645" s="5">
        <v>1681</v>
      </c>
      <c r="L4645" s="5" t="s">
        <v>6621</v>
      </c>
      <c r="M4645" s="5" t="s">
        <v>55</v>
      </c>
      <c r="N4645" s="5" t="s">
        <v>17</v>
      </c>
      <c r="O4645" s="5"/>
      <c r="P4645" s="5"/>
      <c r="Q4645" s="5"/>
    </row>
    <row r="4646" spans="1:17" x14ac:dyDescent="0.35">
      <c r="A4646" s="5" t="s">
        <v>17</v>
      </c>
      <c r="B4646" s="5" t="s">
        <v>18</v>
      </c>
      <c r="C4646" s="5" t="s">
        <v>22</v>
      </c>
      <c r="D4646" s="13">
        <v>7.6</v>
      </c>
      <c r="E4646" s="6">
        <v>9159</v>
      </c>
      <c r="F4646" s="6">
        <v>6869.25</v>
      </c>
      <c r="G4646" s="7">
        <v>39932</v>
      </c>
      <c r="H4646" s="7">
        <v>40101</v>
      </c>
      <c r="I4646" s="7">
        <v>49309</v>
      </c>
      <c r="J4646" s="5"/>
      <c r="K4646" s="5">
        <v>3226</v>
      </c>
      <c r="L4646" s="5" t="s">
        <v>5056</v>
      </c>
      <c r="M4646" s="5" t="s">
        <v>51</v>
      </c>
      <c r="N4646" s="5" t="s">
        <v>17</v>
      </c>
      <c r="O4646" s="5"/>
      <c r="P4646" s="5"/>
      <c r="Q4646" s="5"/>
    </row>
    <row r="4647" spans="1:17" x14ac:dyDescent="0.35">
      <c r="A4647" s="5" t="s">
        <v>17</v>
      </c>
      <c r="B4647" s="5" t="s">
        <v>18</v>
      </c>
      <c r="C4647" s="5" t="s">
        <v>19</v>
      </c>
      <c r="D4647" s="13">
        <v>7.6</v>
      </c>
      <c r="E4647" s="6">
        <v>8099.9300000000012</v>
      </c>
      <c r="F4647" s="6">
        <v>3952.7700000000009</v>
      </c>
      <c r="G4647" s="7">
        <v>39800</v>
      </c>
      <c r="H4647" s="7">
        <v>41060</v>
      </c>
      <c r="I4647" s="7">
        <v>50405</v>
      </c>
      <c r="J4647" s="5"/>
      <c r="K4647" s="5">
        <v>7418</v>
      </c>
      <c r="L4647" s="5" t="s">
        <v>6121</v>
      </c>
      <c r="M4647" s="5" t="s">
        <v>99</v>
      </c>
      <c r="N4647" s="5" t="s">
        <v>17</v>
      </c>
      <c r="O4647" s="5"/>
      <c r="P4647" s="5"/>
      <c r="Q4647" s="5"/>
    </row>
    <row r="4648" spans="1:17" x14ac:dyDescent="0.35">
      <c r="A4648" s="5" t="s">
        <v>17</v>
      </c>
      <c r="B4648" s="5" t="s">
        <v>18</v>
      </c>
      <c r="C4648" s="5" t="s">
        <v>19</v>
      </c>
      <c r="D4648" s="13">
        <v>7.6</v>
      </c>
      <c r="E4648" s="6">
        <v>8384</v>
      </c>
      <c r="F4648" s="6">
        <v>4963.3200000000006</v>
      </c>
      <c r="G4648" s="7">
        <v>40805</v>
      </c>
      <c r="H4648" s="7">
        <v>40863</v>
      </c>
      <c r="I4648" s="7">
        <v>50040</v>
      </c>
      <c r="J4648" s="5"/>
      <c r="K4648" s="5">
        <v>3073</v>
      </c>
      <c r="L4648" s="5" t="s">
        <v>3589</v>
      </c>
      <c r="M4648" s="5" t="s">
        <v>51</v>
      </c>
      <c r="N4648" s="5" t="s">
        <v>17</v>
      </c>
      <c r="O4648" s="5"/>
      <c r="P4648" s="5"/>
      <c r="Q4648" s="5"/>
    </row>
    <row r="4649" spans="1:17" x14ac:dyDescent="0.35">
      <c r="A4649" s="5" t="s">
        <v>96</v>
      </c>
      <c r="B4649" s="5" t="s">
        <v>18</v>
      </c>
      <c r="C4649" s="5" t="s">
        <v>22</v>
      </c>
      <c r="D4649" s="13">
        <v>7.6</v>
      </c>
      <c r="E4649" s="6">
        <v>7471.35</v>
      </c>
      <c r="F4649" s="6">
        <v>4786.630000000001</v>
      </c>
      <c r="G4649" s="7">
        <v>39570</v>
      </c>
      <c r="H4649" s="7">
        <v>39778</v>
      </c>
      <c r="I4649" s="7">
        <v>48944</v>
      </c>
      <c r="J4649" s="5"/>
      <c r="K4649" s="5">
        <v>9205</v>
      </c>
      <c r="L4649" s="5" t="s">
        <v>898</v>
      </c>
      <c r="M4649" s="5" t="s">
        <v>32</v>
      </c>
      <c r="N4649" s="5" t="s">
        <v>96</v>
      </c>
      <c r="O4649" s="5"/>
      <c r="P4649" s="5"/>
      <c r="Q4649" s="5"/>
    </row>
    <row r="4650" spans="1:17" x14ac:dyDescent="0.35">
      <c r="A4650" s="5" t="s">
        <v>17</v>
      </c>
      <c r="B4650" s="5" t="s">
        <v>18</v>
      </c>
      <c r="C4650" s="5" t="s">
        <v>19</v>
      </c>
      <c r="D4650" s="13">
        <v>7.6</v>
      </c>
      <c r="E4650" s="6">
        <v>8868.8739999999998</v>
      </c>
      <c r="F4650" s="6">
        <v>5250.3799999999992</v>
      </c>
      <c r="G4650" s="7">
        <v>40631</v>
      </c>
      <c r="H4650" s="7">
        <v>40849</v>
      </c>
      <c r="I4650" s="7">
        <v>50040</v>
      </c>
      <c r="J4650" s="5"/>
      <c r="K4650" s="5">
        <v>6144</v>
      </c>
      <c r="L4650" s="5" t="s">
        <v>4434</v>
      </c>
      <c r="M4650" s="5" t="s">
        <v>179</v>
      </c>
      <c r="N4650" s="5" t="s">
        <v>17</v>
      </c>
      <c r="O4650" s="5"/>
      <c r="P4650" s="5"/>
      <c r="Q4650" s="5"/>
    </row>
    <row r="4651" spans="1:17" x14ac:dyDescent="0.35">
      <c r="A4651" s="5" t="s">
        <v>96</v>
      </c>
      <c r="B4651" s="5" t="s">
        <v>18</v>
      </c>
      <c r="C4651" s="5" t="s">
        <v>22</v>
      </c>
      <c r="D4651" s="13">
        <v>7.6</v>
      </c>
      <c r="E4651" s="6">
        <v>8433.6839999999993</v>
      </c>
      <c r="F4651" s="6">
        <v>5873.03</v>
      </c>
      <c r="G4651" s="7">
        <v>39569</v>
      </c>
      <c r="H4651" s="7">
        <v>40142</v>
      </c>
      <c r="I4651" s="7">
        <v>49309</v>
      </c>
      <c r="J4651" s="5"/>
      <c r="K4651" s="5">
        <v>1806</v>
      </c>
      <c r="L4651" s="5" t="s">
        <v>954</v>
      </c>
      <c r="M4651" s="5" t="s">
        <v>21</v>
      </c>
      <c r="N4651" s="5" t="s">
        <v>96</v>
      </c>
      <c r="O4651" s="5"/>
      <c r="P4651" s="5"/>
      <c r="Q4651" s="5"/>
    </row>
    <row r="4652" spans="1:17" x14ac:dyDescent="0.35">
      <c r="A4652" s="5" t="s">
        <v>17</v>
      </c>
      <c r="B4652" s="5" t="s">
        <v>18</v>
      </c>
      <c r="C4652" s="5" t="s">
        <v>22</v>
      </c>
      <c r="D4652" s="13">
        <v>7.6</v>
      </c>
      <c r="E4652" s="6">
        <v>8382</v>
      </c>
      <c r="F4652" s="6">
        <v>5154.9299999999994</v>
      </c>
      <c r="G4652" s="7">
        <v>40343</v>
      </c>
      <c r="H4652" s="7">
        <v>40415</v>
      </c>
      <c r="I4652" s="7">
        <v>49674</v>
      </c>
      <c r="J4652" s="5"/>
      <c r="K4652" s="5">
        <v>1730</v>
      </c>
      <c r="L4652" s="5" t="s">
        <v>7243</v>
      </c>
      <c r="M4652" s="5" t="s">
        <v>55</v>
      </c>
      <c r="N4652" s="5" t="s">
        <v>17</v>
      </c>
      <c r="O4652" s="5"/>
      <c r="P4652" s="5"/>
      <c r="Q4652" s="5"/>
    </row>
    <row r="4653" spans="1:17" x14ac:dyDescent="0.35">
      <c r="A4653" s="5" t="s">
        <v>17</v>
      </c>
      <c r="B4653" s="5" t="s">
        <v>18</v>
      </c>
      <c r="C4653" s="5" t="s">
        <v>22</v>
      </c>
      <c r="D4653" s="13">
        <v>7.6</v>
      </c>
      <c r="E4653" s="6">
        <v>5945</v>
      </c>
      <c r="F4653" s="6">
        <v>3656.18</v>
      </c>
      <c r="G4653" s="7">
        <v>39570</v>
      </c>
      <c r="H4653" s="7">
        <v>40379</v>
      </c>
      <c r="I4653" s="7">
        <v>49674</v>
      </c>
      <c r="J4653" s="5"/>
      <c r="K4653" s="5">
        <v>6330</v>
      </c>
      <c r="L4653" s="5" t="s">
        <v>3915</v>
      </c>
      <c r="M4653" s="5" t="s">
        <v>895</v>
      </c>
      <c r="N4653" s="5" t="s">
        <v>17</v>
      </c>
      <c r="O4653" s="5"/>
      <c r="P4653" s="5"/>
      <c r="Q4653" s="5"/>
    </row>
    <row r="4654" spans="1:17" x14ac:dyDescent="0.35">
      <c r="A4654" s="5" t="s">
        <v>17</v>
      </c>
      <c r="B4654" s="5" t="s">
        <v>18</v>
      </c>
      <c r="C4654" s="5" t="s">
        <v>22</v>
      </c>
      <c r="D4654" s="13">
        <v>7.6</v>
      </c>
      <c r="E4654" s="6">
        <v>7055</v>
      </c>
      <c r="F4654" s="6">
        <v>4338.83</v>
      </c>
      <c r="G4654" s="7">
        <v>39570</v>
      </c>
      <c r="H4654" s="7">
        <v>40200</v>
      </c>
      <c r="I4654" s="7">
        <v>49674</v>
      </c>
      <c r="J4654" s="5"/>
      <c r="K4654" s="5">
        <v>2606</v>
      </c>
      <c r="L4654" s="5" t="s">
        <v>10861</v>
      </c>
      <c r="M4654" s="5" t="s">
        <v>51</v>
      </c>
      <c r="N4654" s="5" t="s">
        <v>17</v>
      </c>
      <c r="O4654" s="5"/>
      <c r="P4654" s="5"/>
      <c r="Q4654" s="5"/>
    </row>
    <row r="4655" spans="1:17" x14ac:dyDescent="0.35">
      <c r="A4655" s="5" t="s">
        <v>17</v>
      </c>
      <c r="B4655" s="5" t="s">
        <v>18</v>
      </c>
      <c r="C4655" s="5" t="s">
        <v>22</v>
      </c>
      <c r="D4655" s="13">
        <v>7.6</v>
      </c>
      <c r="E4655" s="6">
        <v>8169</v>
      </c>
      <c r="F4655" s="6">
        <v>3945.63</v>
      </c>
      <c r="G4655" s="7">
        <v>40708</v>
      </c>
      <c r="H4655" s="7">
        <v>40732</v>
      </c>
      <c r="I4655" s="7">
        <v>50040</v>
      </c>
      <c r="J4655" s="5"/>
      <c r="K4655" s="5">
        <v>4934</v>
      </c>
      <c r="L4655" s="5" t="s">
        <v>4023</v>
      </c>
      <c r="M4655" s="5" t="s">
        <v>51</v>
      </c>
      <c r="N4655" s="5" t="s">
        <v>17</v>
      </c>
      <c r="O4655" s="5"/>
      <c r="P4655" s="5"/>
      <c r="Q4655" s="5"/>
    </row>
    <row r="4656" spans="1:17" x14ac:dyDescent="0.35">
      <c r="A4656" s="5" t="s">
        <v>17</v>
      </c>
      <c r="B4656" s="5" t="s">
        <v>18</v>
      </c>
      <c r="C4656" s="5" t="s">
        <v>19</v>
      </c>
      <c r="D4656" s="13">
        <v>7.6</v>
      </c>
      <c r="E4656" s="6">
        <v>7440</v>
      </c>
      <c r="F4656" s="6">
        <v>5438.64</v>
      </c>
      <c r="G4656" s="7">
        <v>39570</v>
      </c>
      <c r="H4656" s="7">
        <v>39598</v>
      </c>
      <c r="I4656" s="7">
        <v>48944</v>
      </c>
      <c r="J4656" s="5"/>
      <c r="K4656" s="5">
        <v>6315</v>
      </c>
      <c r="L4656" s="5" t="s">
        <v>3556</v>
      </c>
      <c r="M4656" s="5" t="s">
        <v>895</v>
      </c>
      <c r="N4656" s="5" t="s">
        <v>17</v>
      </c>
      <c r="O4656" s="5"/>
      <c r="P4656" s="5"/>
      <c r="Q4656" s="5"/>
    </row>
    <row r="4657" spans="1:17" x14ac:dyDescent="0.35">
      <c r="A4657" s="5" t="s">
        <v>17</v>
      </c>
      <c r="B4657" s="5" t="s">
        <v>18</v>
      </c>
      <c r="C4657" s="5" t="s">
        <v>22</v>
      </c>
      <c r="D4657" s="13">
        <v>7.6</v>
      </c>
      <c r="E4657" s="6">
        <v>7624</v>
      </c>
      <c r="F4657" s="6">
        <v>4688.76</v>
      </c>
      <c r="G4657" s="7">
        <v>40318</v>
      </c>
      <c r="H4657" s="7">
        <v>40379</v>
      </c>
      <c r="I4657" s="7">
        <v>49674</v>
      </c>
      <c r="J4657" s="5"/>
      <c r="K4657" s="5">
        <v>5706</v>
      </c>
      <c r="L4657" s="5" t="s">
        <v>5175</v>
      </c>
      <c r="M4657" s="5" t="s">
        <v>28</v>
      </c>
      <c r="N4657" s="5" t="s">
        <v>17</v>
      </c>
      <c r="O4657" s="5"/>
      <c r="P4657" s="5"/>
      <c r="Q4657" s="5"/>
    </row>
    <row r="4658" spans="1:17" x14ac:dyDescent="0.35">
      <c r="A4658" s="5" t="s">
        <v>17</v>
      </c>
      <c r="B4658" s="5" t="s">
        <v>18</v>
      </c>
      <c r="C4658" s="5" t="s">
        <v>22</v>
      </c>
      <c r="D4658" s="13">
        <v>7.6</v>
      </c>
      <c r="E4658" s="6">
        <v>8967</v>
      </c>
      <c r="F4658" s="6">
        <v>4331.0700000000006</v>
      </c>
      <c r="G4658" s="7">
        <v>40687</v>
      </c>
      <c r="H4658" s="7">
        <v>40750</v>
      </c>
      <c r="I4658" s="7">
        <v>50040</v>
      </c>
      <c r="J4658" s="5"/>
      <c r="K4658" s="5">
        <v>1926</v>
      </c>
      <c r="L4658" s="5" t="s">
        <v>214</v>
      </c>
      <c r="M4658" s="5" t="s">
        <v>76</v>
      </c>
      <c r="N4658" s="5" t="s">
        <v>17</v>
      </c>
      <c r="O4658" s="5"/>
      <c r="P4658" s="5"/>
      <c r="Q4658" s="5"/>
    </row>
    <row r="4659" spans="1:17" x14ac:dyDescent="0.35">
      <c r="A4659" s="5" t="s">
        <v>17</v>
      </c>
      <c r="B4659" s="5" t="s">
        <v>18</v>
      </c>
      <c r="C4659" s="5" t="s">
        <v>22</v>
      </c>
      <c r="D4659" s="13">
        <v>7.6</v>
      </c>
      <c r="E4659" s="6">
        <v>8286</v>
      </c>
      <c r="F4659" s="6">
        <v>6214.5</v>
      </c>
      <c r="G4659" s="7">
        <v>39570</v>
      </c>
      <c r="H4659" s="7">
        <v>39997</v>
      </c>
      <c r="I4659" s="7">
        <v>49309</v>
      </c>
      <c r="J4659" s="5"/>
      <c r="K4659" s="5">
        <v>1814</v>
      </c>
      <c r="L4659" s="5" t="s">
        <v>1035</v>
      </c>
      <c r="M4659" s="5" t="s">
        <v>21</v>
      </c>
      <c r="N4659" s="5" t="s">
        <v>17</v>
      </c>
      <c r="O4659" s="5"/>
      <c r="P4659" s="5"/>
      <c r="Q4659" s="5"/>
    </row>
    <row r="4660" spans="1:17" x14ac:dyDescent="0.35">
      <c r="A4660" s="5" t="s">
        <v>17</v>
      </c>
      <c r="B4660" s="5" t="s">
        <v>18</v>
      </c>
      <c r="C4660" s="5" t="s">
        <v>19</v>
      </c>
      <c r="D4660" s="13">
        <v>7.6</v>
      </c>
      <c r="E4660" s="6">
        <v>8467</v>
      </c>
      <c r="F4660" s="6">
        <v>5012.4600000000009</v>
      </c>
      <c r="G4660" s="7">
        <v>39569</v>
      </c>
      <c r="H4660" s="7">
        <v>40851</v>
      </c>
      <c r="I4660" s="7">
        <v>50040</v>
      </c>
      <c r="J4660" s="5"/>
      <c r="K4660" s="5">
        <v>1347</v>
      </c>
      <c r="L4660" s="5" t="s">
        <v>950</v>
      </c>
      <c r="M4660" s="5" t="s">
        <v>21</v>
      </c>
      <c r="N4660" s="5" t="s">
        <v>17</v>
      </c>
      <c r="O4660" s="5"/>
      <c r="P4660" s="5"/>
      <c r="Q4660" s="5"/>
    </row>
    <row r="4661" spans="1:17" x14ac:dyDescent="0.35">
      <c r="A4661" s="5" t="s">
        <v>17</v>
      </c>
      <c r="B4661" s="5" t="s">
        <v>18</v>
      </c>
      <c r="C4661" s="5" t="s">
        <v>22</v>
      </c>
      <c r="D4661" s="13">
        <v>7.6</v>
      </c>
      <c r="E4661" s="6">
        <v>9118</v>
      </c>
      <c r="F4661" s="6">
        <v>5716.99</v>
      </c>
      <c r="G4661" s="7">
        <v>39570</v>
      </c>
      <c r="H4661" s="7">
        <v>39609</v>
      </c>
      <c r="I4661" s="7">
        <v>48944</v>
      </c>
      <c r="J4661" s="5"/>
      <c r="K4661" s="5">
        <v>3095</v>
      </c>
      <c r="L4661" s="5" t="s">
        <v>7879</v>
      </c>
      <c r="M4661" s="5" t="s">
        <v>51</v>
      </c>
      <c r="N4661" s="5" t="s">
        <v>17</v>
      </c>
      <c r="O4661" s="5"/>
      <c r="P4661" s="5"/>
      <c r="Q4661" s="5"/>
    </row>
    <row r="4662" spans="1:17" x14ac:dyDescent="0.35">
      <c r="A4662" s="5" t="s">
        <v>17</v>
      </c>
      <c r="B4662" s="5" t="s">
        <v>18</v>
      </c>
      <c r="C4662" s="5" t="s">
        <v>22</v>
      </c>
      <c r="D4662" s="13">
        <v>7.6</v>
      </c>
      <c r="E4662" s="6">
        <v>7636</v>
      </c>
      <c r="F4662" s="6">
        <v>5726.9999999999991</v>
      </c>
      <c r="G4662" s="7">
        <v>39570</v>
      </c>
      <c r="H4662" s="7">
        <v>39980</v>
      </c>
      <c r="I4662" s="7">
        <v>49309</v>
      </c>
      <c r="J4662" s="5"/>
      <c r="K4662" s="5">
        <v>8832</v>
      </c>
      <c r="L4662" s="5" t="s">
        <v>13928</v>
      </c>
      <c r="M4662" s="5" t="s">
        <v>414</v>
      </c>
      <c r="N4662" s="5" t="s">
        <v>17</v>
      </c>
      <c r="O4662" s="5"/>
      <c r="P4662" s="5"/>
      <c r="Q4662" s="5"/>
    </row>
    <row r="4663" spans="1:17" x14ac:dyDescent="0.35">
      <c r="A4663" s="5" t="s">
        <v>17</v>
      </c>
      <c r="B4663" s="5" t="s">
        <v>18</v>
      </c>
      <c r="C4663" s="5" t="s">
        <v>19</v>
      </c>
      <c r="D4663" s="13">
        <v>7.6</v>
      </c>
      <c r="E4663" s="6">
        <v>7920</v>
      </c>
      <c r="F4663" s="6">
        <v>7128.0000000000009</v>
      </c>
      <c r="G4663" s="7">
        <v>39672</v>
      </c>
      <c r="H4663" s="7">
        <v>39359</v>
      </c>
      <c r="I4663" s="7">
        <v>48579</v>
      </c>
      <c r="J4663" s="5"/>
      <c r="K4663" s="5">
        <v>8225</v>
      </c>
      <c r="L4663" s="5" t="s">
        <v>4638</v>
      </c>
      <c r="M4663" s="5" t="s">
        <v>408</v>
      </c>
      <c r="N4663" s="5" t="s">
        <v>17</v>
      </c>
      <c r="O4663" s="5"/>
      <c r="P4663" s="5"/>
      <c r="Q4663" s="5"/>
    </row>
    <row r="4664" spans="1:17" x14ac:dyDescent="0.35">
      <c r="A4664" s="5" t="s">
        <v>96</v>
      </c>
      <c r="B4664" s="5" t="s">
        <v>18</v>
      </c>
      <c r="C4664" s="5" t="s">
        <v>22</v>
      </c>
      <c r="D4664" s="13">
        <v>7.6</v>
      </c>
      <c r="E4664" s="6">
        <v>9531</v>
      </c>
      <c r="F4664" s="6">
        <v>5861.57</v>
      </c>
      <c r="G4664" s="7">
        <v>40244</v>
      </c>
      <c r="H4664" s="7">
        <v>40211</v>
      </c>
      <c r="I4664" s="7">
        <v>49674</v>
      </c>
      <c r="J4664" s="5"/>
      <c r="K4664" s="5">
        <v>5400</v>
      </c>
      <c r="L4664" s="5" t="s">
        <v>3506</v>
      </c>
      <c r="M4664" s="5" t="s">
        <v>28</v>
      </c>
      <c r="N4664" s="5" t="s">
        <v>96</v>
      </c>
      <c r="O4664" s="5"/>
      <c r="P4664" s="5"/>
      <c r="Q4664" s="5"/>
    </row>
    <row r="4665" spans="1:17" x14ac:dyDescent="0.35">
      <c r="A4665" s="5" t="s">
        <v>17</v>
      </c>
      <c r="B4665" s="5" t="s">
        <v>18</v>
      </c>
      <c r="C4665" s="5" t="s">
        <v>22</v>
      </c>
      <c r="D4665" s="13">
        <v>7.6</v>
      </c>
      <c r="E4665" s="6">
        <v>7620.6980000000003</v>
      </c>
      <c r="F4665" s="6">
        <v>5715.52</v>
      </c>
      <c r="G4665" s="7">
        <v>39570</v>
      </c>
      <c r="H4665" s="7">
        <v>39589</v>
      </c>
      <c r="I4665" s="7">
        <v>48944</v>
      </c>
      <c r="J4665" s="5"/>
      <c r="K4665" s="5">
        <v>6045</v>
      </c>
      <c r="L4665" s="5" t="s">
        <v>2920</v>
      </c>
      <c r="M4665" s="5" t="s">
        <v>179</v>
      </c>
      <c r="N4665" s="5" t="s">
        <v>17</v>
      </c>
      <c r="O4665" s="5"/>
      <c r="P4665" s="5"/>
      <c r="Q4665" s="5"/>
    </row>
    <row r="4666" spans="1:17" x14ac:dyDescent="0.35">
      <c r="A4666" s="5" t="s">
        <v>17</v>
      </c>
      <c r="B4666" s="5" t="s">
        <v>18</v>
      </c>
      <c r="C4666" s="5" t="s">
        <v>22</v>
      </c>
      <c r="D4666" s="13">
        <v>7.6</v>
      </c>
      <c r="E4666" s="6">
        <v>7587</v>
      </c>
      <c r="F4666" s="6">
        <v>5690.25</v>
      </c>
      <c r="G4666" s="7">
        <v>39570</v>
      </c>
      <c r="H4666" s="7">
        <v>39584</v>
      </c>
      <c r="I4666" s="7">
        <v>48944</v>
      </c>
      <c r="J4666" s="5"/>
      <c r="K4666" s="5">
        <v>8232</v>
      </c>
      <c r="L4666" s="5" t="s">
        <v>4894</v>
      </c>
      <c r="M4666" s="5" t="s">
        <v>408</v>
      </c>
      <c r="N4666" s="5" t="s">
        <v>17</v>
      </c>
      <c r="O4666" s="5"/>
      <c r="P4666" s="5"/>
      <c r="Q4666" s="5"/>
    </row>
    <row r="4667" spans="1:17" x14ac:dyDescent="0.35">
      <c r="A4667" s="5" t="s">
        <v>17</v>
      </c>
      <c r="B4667" s="5" t="s">
        <v>18</v>
      </c>
      <c r="C4667" s="5" t="s">
        <v>19</v>
      </c>
      <c r="D4667" s="13">
        <v>7.6</v>
      </c>
      <c r="E4667" s="6">
        <v>7646</v>
      </c>
      <c r="F4667" s="6">
        <v>6330.89</v>
      </c>
      <c r="G4667" s="7">
        <v>39569</v>
      </c>
      <c r="H4667" s="7">
        <v>40424</v>
      </c>
      <c r="I4667" s="7">
        <v>49674</v>
      </c>
      <c r="J4667" s="5"/>
      <c r="K4667" s="5">
        <v>3700</v>
      </c>
      <c r="L4667" s="5" t="s">
        <v>2012</v>
      </c>
      <c r="M4667" s="5" t="s">
        <v>51</v>
      </c>
      <c r="N4667" s="5" t="s">
        <v>17</v>
      </c>
      <c r="O4667" s="5"/>
      <c r="P4667" s="5"/>
      <c r="Q4667" s="5"/>
    </row>
    <row r="4668" spans="1:17" x14ac:dyDescent="0.35">
      <c r="A4668" s="5" t="s">
        <v>17</v>
      </c>
      <c r="B4668" s="5" t="s">
        <v>18</v>
      </c>
      <c r="C4668" s="5" t="s">
        <v>22</v>
      </c>
      <c r="D4668" s="13">
        <v>7.61</v>
      </c>
      <c r="E4668" s="6">
        <v>7278.74</v>
      </c>
      <c r="F4668" s="6">
        <v>2904.21</v>
      </c>
      <c r="G4668" s="7">
        <v>40795</v>
      </c>
      <c r="H4668" s="7">
        <v>41071</v>
      </c>
      <c r="I4668" s="7">
        <v>50405</v>
      </c>
      <c r="J4668" s="5"/>
      <c r="K4668" s="5">
        <v>6023</v>
      </c>
      <c r="L4668" s="5" t="s">
        <v>1620</v>
      </c>
      <c r="M4668" s="5" t="s">
        <v>179</v>
      </c>
      <c r="N4668" s="5" t="s">
        <v>17</v>
      </c>
      <c r="O4668" s="5"/>
      <c r="P4668" s="5"/>
      <c r="Q4668" s="5"/>
    </row>
    <row r="4669" spans="1:17" x14ac:dyDescent="0.35">
      <c r="A4669" s="5" t="s">
        <v>17</v>
      </c>
      <c r="B4669" s="5" t="s">
        <v>18</v>
      </c>
      <c r="C4669" s="5" t="s">
        <v>22</v>
      </c>
      <c r="D4669" s="13">
        <v>7.63</v>
      </c>
      <c r="E4669" s="6">
        <v>6656</v>
      </c>
      <c r="F4669" s="6">
        <v>3214.85</v>
      </c>
      <c r="G4669" s="7">
        <v>40679</v>
      </c>
      <c r="H4669" s="7">
        <v>40744</v>
      </c>
      <c r="I4669" s="7">
        <v>50040</v>
      </c>
      <c r="J4669" s="5"/>
      <c r="K4669" s="5">
        <v>5246</v>
      </c>
      <c r="L4669" s="5" t="s">
        <v>2022</v>
      </c>
      <c r="M4669" s="5" t="s">
        <v>28</v>
      </c>
      <c r="N4669" s="5" t="s">
        <v>17</v>
      </c>
      <c r="O4669" s="5"/>
      <c r="P4669" s="5"/>
      <c r="Q4669" s="5"/>
    </row>
    <row r="4670" spans="1:17" x14ac:dyDescent="0.35">
      <c r="A4670" s="5" t="s">
        <v>17</v>
      </c>
      <c r="B4670" s="5" t="s">
        <v>18</v>
      </c>
      <c r="C4670" s="5" t="s">
        <v>22</v>
      </c>
      <c r="D4670" s="13">
        <v>7.63</v>
      </c>
      <c r="E4670" s="6">
        <v>8707</v>
      </c>
      <c r="F4670" s="6">
        <v>4205.4800000000005</v>
      </c>
      <c r="G4670" s="7">
        <v>40742</v>
      </c>
      <c r="H4670" s="7">
        <v>40780</v>
      </c>
      <c r="I4670" s="7">
        <v>50040</v>
      </c>
      <c r="J4670" s="5"/>
      <c r="K4670" s="5">
        <v>4553</v>
      </c>
      <c r="L4670" s="5" t="s">
        <v>2799</v>
      </c>
      <c r="M4670" s="5" t="s">
        <v>210</v>
      </c>
      <c r="N4670" s="5" t="s">
        <v>17</v>
      </c>
      <c r="O4670" s="5"/>
      <c r="P4670" s="5"/>
      <c r="Q4670" s="5"/>
    </row>
    <row r="4671" spans="1:17" x14ac:dyDescent="0.35">
      <c r="A4671" s="5" t="s">
        <v>96</v>
      </c>
      <c r="B4671" s="5" t="s">
        <v>18</v>
      </c>
      <c r="C4671" s="5" t="s">
        <v>22</v>
      </c>
      <c r="D4671" s="13">
        <v>7.65</v>
      </c>
      <c r="E4671" s="6">
        <v>8692</v>
      </c>
      <c r="F4671" s="6">
        <v>4198.2300000000005</v>
      </c>
      <c r="G4671" s="7">
        <v>40789</v>
      </c>
      <c r="H4671" s="7">
        <v>40897</v>
      </c>
      <c r="I4671" s="7">
        <v>50040</v>
      </c>
      <c r="J4671" s="5"/>
      <c r="K4671" s="5">
        <v>3986</v>
      </c>
      <c r="L4671" s="5" t="s">
        <v>603</v>
      </c>
      <c r="M4671" s="5" t="s">
        <v>76</v>
      </c>
      <c r="N4671" s="5" t="s">
        <v>96</v>
      </c>
      <c r="O4671" s="5"/>
      <c r="P4671" s="5"/>
      <c r="Q4671" s="5"/>
    </row>
    <row r="4672" spans="1:17" x14ac:dyDescent="0.35">
      <c r="A4672" s="5" t="s">
        <v>17</v>
      </c>
      <c r="B4672" s="5" t="s">
        <v>18</v>
      </c>
      <c r="C4672" s="5" t="s">
        <v>22</v>
      </c>
      <c r="D4672" s="13">
        <v>7.65</v>
      </c>
      <c r="E4672" s="6">
        <v>8347</v>
      </c>
      <c r="F4672" s="6">
        <v>3330.45</v>
      </c>
      <c r="G4672" s="7">
        <v>40800</v>
      </c>
      <c r="H4672" s="7">
        <v>40975</v>
      </c>
      <c r="I4672" s="7">
        <v>50405</v>
      </c>
      <c r="J4672" s="5"/>
      <c r="K4672" s="5">
        <v>3360</v>
      </c>
      <c r="L4672" s="5" t="s">
        <v>487</v>
      </c>
      <c r="M4672" s="5" t="s">
        <v>51</v>
      </c>
      <c r="N4672" s="5" t="s">
        <v>17</v>
      </c>
      <c r="O4672" s="5"/>
      <c r="P4672" s="5"/>
      <c r="Q4672" s="5"/>
    </row>
    <row r="4673" spans="1:17" x14ac:dyDescent="0.35">
      <c r="A4673" s="5" t="s">
        <v>96</v>
      </c>
      <c r="B4673" s="5" t="s">
        <v>18</v>
      </c>
      <c r="C4673" s="5" t="s">
        <v>22</v>
      </c>
      <c r="D4673" s="13">
        <v>7.65</v>
      </c>
      <c r="E4673" s="6">
        <v>8589</v>
      </c>
      <c r="F4673" s="6">
        <v>3851.8999999999996</v>
      </c>
      <c r="G4673" s="7">
        <v>40785</v>
      </c>
      <c r="H4673" s="7">
        <v>40905</v>
      </c>
      <c r="I4673" s="7">
        <v>50040</v>
      </c>
      <c r="J4673" s="5"/>
      <c r="K4673" s="5">
        <v>9413</v>
      </c>
      <c r="L4673" s="5" t="s">
        <v>317</v>
      </c>
      <c r="M4673" s="5" t="s">
        <v>318</v>
      </c>
      <c r="N4673" s="5" t="s">
        <v>96</v>
      </c>
      <c r="O4673" s="5"/>
      <c r="P4673" s="5"/>
      <c r="Q4673" s="5"/>
    </row>
    <row r="4674" spans="1:17" x14ac:dyDescent="0.35">
      <c r="A4674" s="5" t="s">
        <v>96</v>
      </c>
      <c r="B4674" s="5" t="s">
        <v>18</v>
      </c>
      <c r="C4674" s="5" t="s">
        <v>22</v>
      </c>
      <c r="D4674" s="13">
        <v>7.65</v>
      </c>
      <c r="E4674" s="6">
        <v>8219</v>
      </c>
      <c r="F4674" s="6">
        <v>3969.78</v>
      </c>
      <c r="G4674" s="7">
        <v>40808</v>
      </c>
      <c r="H4674" s="7">
        <v>40900</v>
      </c>
      <c r="I4674" s="7">
        <v>50040</v>
      </c>
      <c r="J4674" s="5"/>
      <c r="K4674" s="5">
        <v>3982</v>
      </c>
      <c r="L4674" s="5" t="s">
        <v>3184</v>
      </c>
      <c r="M4674" s="5" t="s">
        <v>76</v>
      </c>
      <c r="N4674" s="5" t="s">
        <v>96</v>
      </c>
      <c r="O4674" s="5"/>
      <c r="P4674" s="5"/>
      <c r="Q4674" s="5"/>
    </row>
    <row r="4675" spans="1:17" x14ac:dyDescent="0.35">
      <c r="A4675" s="5" t="s">
        <v>17</v>
      </c>
      <c r="B4675" s="5" t="s">
        <v>18</v>
      </c>
      <c r="C4675" s="5" t="s">
        <v>22</v>
      </c>
      <c r="D4675" s="13">
        <v>7.68</v>
      </c>
      <c r="E4675" s="6">
        <v>7886.1729999999998</v>
      </c>
      <c r="F4675" s="6">
        <v>3809.03</v>
      </c>
      <c r="G4675" s="7">
        <v>40750</v>
      </c>
      <c r="H4675" s="7">
        <v>40837</v>
      </c>
      <c r="I4675" s="7">
        <v>50040</v>
      </c>
      <c r="J4675" s="5"/>
      <c r="K4675" s="5">
        <v>4104</v>
      </c>
      <c r="L4675" s="5" t="s">
        <v>2691</v>
      </c>
      <c r="M4675" s="5" t="s">
        <v>344</v>
      </c>
      <c r="N4675" s="5" t="s">
        <v>17</v>
      </c>
      <c r="O4675" s="5"/>
      <c r="P4675" s="5"/>
      <c r="Q4675" s="5"/>
    </row>
    <row r="4676" spans="1:17" x14ac:dyDescent="0.35">
      <c r="A4676" s="5" t="s">
        <v>17</v>
      </c>
      <c r="B4676" s="5" t="s">
        <v>18</v>
      </c>
      <c r="C4676" s="5" t="s">
        <v>22</v>
      </c>
      <c r="D4676" s="13">
        <v>7.68</v>
      </c>
      <c r="E4676" s="6">
        <v>7963.1799999999994</v>
      </c>
      <c r="F4676" s="6">
        <v>4897.3599999999988</v>
      </c>
      <c r="G4676" s="7">
        <v>40492</v>
      </c>
      <c r="H4676" s="7">
        <v>40528</v>
      </c>
      <c r="I4676" s="7">
        <v>49674</v>
      </c>
      <c r="J4676" s="5"/>
      <c r="K4676" s="5">
        <v>3314</v>
      </c>
      <c r="L4676" s="5" t="s">
        <v>3690</v>
      </c>
      <c r="M4676" s="5" t="s">
        <v>51</v>
      </c>
      <c r="N4676" s="5" t="s">
        <v>17</v>
      </c>
      <c r="O4676" s="5"/>
      <c r="P4676" s="5"/>
      <c r="Q4676" s="5"/>
    </row>
    <row r="4677" spans="1:17" x14ac:dyDescent="0.35">
      <c r="A4677" s="5" t="s">
        <v>17</v>
      </c>
      <c r="B4677" s="5" t="s">
        <v>18</v>
      </c>
      <c r="C4677" s="5" t="s">
        <v>22</v>
      </c>
      <c r="D4677" s="13">
        <v>7.68</v>
      </c>
      <c r="E4677" s="6">
        <v>8692</v>
      </c>
      <c r="F4677" s="6">
        <v>3468.1099999999997</v>
      </c>
      <c r="G4677" s="7">
        <v>40793</v>
      </c>
      <c r="H4677" s="7">
        <v>41067</v>
      </c>
      <c r="I4677" s="7">
        <v>50405</v>
      </c>
      <c r="J4677" s="5"/>
      <c r="K4677" s="5">
        <v>1054</v>
      </c>
      <c r="L4677" s="5" t="s">
        <v>1133</v>
      </c>
      <c r="M4677" s="5" t="s">
        <v>21</v>
      </c>
      <c r="N4677" s="5" t="s">
        <v>17</v>
      </c>
      <c r="O4677" s="5"/>
      <c r="P4677" s="5"/>
      <c r="Q4677" s="5"/>
    </row>
    <row r="4678" spans="1:17" x14ac:dyDescent="0.35">
      <c r="A4678" s="5" t="s">
        <v>17</v>
      </c>
      <c r="B4678" s="5" t="s">
        <v>18</v>
      </c>
      <c r="C4678" s="5" t="s">
        <v>22</v>
      </c>
      <c r="D4678" s="13">
        <v>7.68</v>
      </c>
      <c r="E4678" s="6">
        <v>8590</v>
      </c>
      <c r="F4678" s="6">
        <v>4148.9800000000005</v>
      </c>
      <c r="G4678" s="7">
        <v>40792</v>
      </c>
      <c r="H4678" s="7">
        <v>40897</v>
      </c>
      <c r="I4678" s="7">
        <v>50040</v>
      </c>
      <c r="J4678" s="5"/>
      <c r="K4678" s="5">
        <v>5702</v>
      </c>
      <c r="L4678" s="5" t="s">
        <v>5163</v>
      </c>
      <c r="M4678" s="5" t="s">
        <v>28</v>
      </c>
      <c r="N4678" s="5" t="s">
        <v>17</v>
      </c>
      <c r="O4678" s="5"/>
      <c r="P4678" s="5"/>
      <c r="Q4678" s="5"/>
    </row>
    <row r="4679" spans="1:17" x14ac:dyDescent="0.35">
      <c r="A4679" s="5" t="s">
        <v>17</v>
      </c>
      <c r="B4679" s="5" t="s">
        <v>18</v>
      </c>
      <c r="C4679" s="5" t="s">
        <v>22</v>
      </c>
      <c r="D4679" s="13">
        <v>7.68</v>
      </c>
      <c r="E4679" s="6">
        <v>9412.0920000000006</v>
      </c>
      <c r="F4679" s="6">
        <v>4546.0199999999995</v>
      </c>
      <c r="G4679" s="7">
        <v>40798</v>
      </c>
      <c r="H4679" s="7">
        <v>40837</v>
      </c>
      <c r="I4679" s="7">
        <v>50040</v>
      </c>
      <c r="J4679" s="5"/>
      <c r="K4679" s="5">
        <v>4123</v>
      </c>
      <c r="L4679" s="5" t="s">
        <v>5460</v>
      </c>
      <c r="M4679" s="5" t="s">
        <v>344</v>
      </c>
      <c r="N4679" s="5" t="s">
        <v>17</v>
      </c>
      <c r="O4679" s="5"/>
      <c r="P4679" s="5"/>
      <c r="Q4679" s="5"/>
    </row>
    <row r="4680" spans="1:17" x14ac:dyDescent="0.35">
      <c r="A4680" s="5" t="s">
        <v>17</v>
      </c>
      <c r="B4680" s="5" t="s">
        <v>18</v>
      </c>
      <c r="C4680" s="5" t="s">
        <v>22</v>
      </c>
      <c r="D4680" s="13">
        <v>7.68</v>
      </c>
      <c r="E4680" s="6">
        <v>7126</v>
      </c>
      <c r="F4680" s="6">
        <v>3441.87</v>
      </c>
      <c r="G4680" s="7">
        <v>40737</v>
      </c>
      <c r="H4680" s="7">
        <v>40785</v>
      </c>
      <c r="I4680" s="7">
        <v>50040</v>
      </c>
      <c r="J4680" s="5"/>
      <c r="K4680" s="5">
        <v>8344</v>
      </c>
      <c r="L4680" s="5" t="s">
        <v>5483</v>
      </c>
      <c r="M4680" s="5" t="s">
        <v>53</v>
      </c>
      <c r="N4680" s="5" t="s">
        <v>17</v>
      </c>
      <c r="O4680" s="5"/>
      <c r="P4680" s="5"/>
      <c r="Q4680" s="5"/>
    </row>
    <row r="4681" spans="1:17" x14ac:dyDescent="0.35">
      <c r="A4681" s="5" t="s">
        <v>17</v>
      </c>
      <c r="B4681" s="5" t="s">
        <v>18</v>
      </c>
      <c r="C4681" s="5" t="s">
        <v>22</v>
      </c>
      <c r="D4681" s="13">
        <v>7.68</v>
      </c>
      <c r="E4681" s="6">
        <v>8883</v>
      </c>
      <c r="F4681" s="6">
        <v>4290.49</v>
      </c>
      <c r="G4681" s="7">
        <v>40679</v>
      </c>
      <c r="H4681" s="7">
        <v>40764</v>
      </c>
      <c r="I4681" s="7">
        <v>50040</v>
      </c>
      <c r="J4681" s="5"/>
      <c r="K4681" s="5">
        <v>4414</v>
      </c>
      <c r="L4681" s="5" t="s">
        <v>2792</v>
      </c>
      <c r="M4681" s="5" t="s">
        <v>344</v>
      </c>
      <c r="N4681" s="5" t="s">
        <v>17</v>
      </c>
      <c r="O4681" s="5"/>
      <c r="P4681" s="5"/>
      <c r="Q4681" s="5"/>
    </row>
    <row r="4682" spans="1:17" x14ac:dyDescent="0.35">
      <c r="A4682" s="5" t="s">
        <v>17</v>
      </c>
      <c r="B4682" s="5" t="s">
        <v>18</v>
      </c>
      <c r="C4682" s="5" t="s">
        <v>22</v>
      </c>
      <c r="D4682" s="13">
        <v>7.68</v>
      </c>
      <c r="E4682" s="6">
        <v>8616</v>
      </c>
      <c r="F4682" s="6">
        <v>4161.53</v>
      </c>
      <c r="G4682" s="7">
        <v>40732</v>
      </c>
      <c r="H4682" s="7">
        <v>40865</v>
      </c>
      <c r="I4682" s="7">
        <v>50040</v>
      </c>
      <c r="J4682" s="5"/>
      <c r="K4682" s="5">
        <v>5417</v>
      </c>
      <c r="L4682" s="5" t="s">
        <v>1108</v>
      </c>
      <c r="M4682" s="5" t="s">
        <v>28</v>
      </c>
      <c r="N4682" s="5" t="s">
        <v>17</v>
      </c>
      <c r="O4682" s="5"/>
      <c r="P4682" s="5"/>
      <c r="Q4682" s="5"/>
    </row>
    <row r="4683" spans="1:17" x14ac:dyDescent="0.35">
      <c r="A4683" s="5" t="s">
        <v>17</v>
      </c>
      <c r="B4683" s="5" t="s">
        <v>18</v>
      </c>
      <c r="C4683" s="5" t="s">
        <v>22</v>
      </c>
      <c r="D4683" s="13">
        <v>7.68</v>
      </c>
      <c r="E4683" s="6">
        <v>9243.6640000000007</v>
      </c>
      <c r="F4683" s="6">
        <v>4464.7199999999993</v>
      </c>
      <c r="G4683" s="7">
        <v>40807</v>
      </c>
      <c r="H4683" s="7">
        <v>40773</v>
      </c>
      <c r="I4683" s="7">
        <v>50040</v>
      </c>
      <c r="J4683" s="5"/>
      <c r="K4683" s="5">
        <v>4419</v>
      </c>
      <c r="L4683" s="5" t="s">
        <v>7390</v>
      </c>
      <c r="M4683" s="5" t="s">
        <v>344</v>
      </c>
      <c r="N4683" s="5" t="s">
        <v>17</v>
      </c>
      <c r="O4683" s="5"/>
      <c r="P4683" s="5"/>
      <c r="Q4683" s="5"/>
    </row>
    <row r="4684" spans="1:17" x14ac:dyDescent="0.35">
      <c r="A4684" s="5" t="s">
        <v>17</v>
      </c>
      <c r="B4684" s="5" t="s">
        <v>18</v>
      </c>
      <c r="C4684" s="5" t="s">
        <v>22</v>
      </c>
      <c r="D4684" s="13">
        <v>7.68</v>
      </c>
      <c r="E4684" s="6">
        <v>5331</v>
      </c>
      <c r="F4684" s="6">
        <v>2127.0700000000002</v>
      </c>
      <c r="G4684" s="7">
        <v>40732</v>
      </c>
      <c r="H4684" s="7">
        <v>41120</v>
      </c>
      <c r="I4684" s="7">
        <v>50405</v>
      </c>
      <c r="J4684" s="5"/>
      <c r="K4684" s="5">
        <v>8105</v>
      </c>
      <c r="L4684" s="5" t="s">
        <v>2591</v>
      </c>
      <c r="M4684" s="5" t="s">
        <v>53</v>
      </c>
      <c r="N4684" s="5" t="s">
        <v>17</v>
      </c>
      <c r="O4684" s="5"/>
      <c r="P4684" s="5"/>
      <c r="Q4684" s="5"/>
    </row>
    <row r="4685" spans="1:17" x14ac:dyDescent="0.35">
      <c r="A4685" s="5" t="s">
        <v>17</v>
      </c>
      <c r="B4685" s="5" t="s">
        <v>18</v>
      </c>
      <c r="C4685" s="5" t="s">
        <v>22</v>
      </c>
      <c r="D4685" s="13">
        <v>7.68</v>
      </c>
      <c r="E4685" s="6">
        <v>8898</v>
      </c>
      <c r="F4685" s="6">
        <v>4297.7299999999996</v>
      </c>
      <c r="G4685" s="7">
        <v>40742</v>
      </c>
      <c r="H4685" s="7">
        <v>40821</v>
      </c>
      <c r="I4685" s="7">
        <v>50040</v>
      </c>
      <c r="J4685" s="5"/>
      <c r="K4685" s="5">
        <v>3154</v>
      </c>
      <c r="L4685" s="5" t="s">
        <v>8564</v>
      </c>
      <c r="M4685" s="5" t="s">
        <v>51</v>
      </c>
      <c r="N4685" s="5" t="s">
        <v>17</v>
      </c>
      <c r="O4685" s="5"/>
      <c r="P4685" s="5"/>
      <c r="Q4685" s="5"/>
    </row>
    <row r="4686" spans="1:17" x14ac:dyDescent="0.35">
      <c r="A4686" s="5" t="s">
        <v>17</v>
      </c>
      <c r="B4686" s="5" t="s">
        <v>18</v>
      </c>
      <c r="C4686" s="5" t="s">
        <v>19</v>
      </c>
      <c r="D4686" s="13">
        <v>7.68</v>
      </c>
      <c r="E4686" s="6">
        <v>7959</v>
      </c>
      <c r="F4686" s="6">
        <v>4711.7299999999996</v>
      </c>
      <c r="G4686" s="7">
        <v>40627</v>
      </c>
      <c r="H4686" s="7">
        <v>40763</v>
      </c>
      <c r="I4686" s="7">
        <v>50040</v>
      </c>
      <c r="J4686" s="5"/>
      <c r="K4686" s="5">
        <v>3122</v>
      </c>
      <c r="L4686" s="5" t="s">
        <v>9542</v>
      </c>
      <c r="M4686" s="5" t="s">
        <v>51</v>
      </c>
      <c r="N4686" s="5" t="s">
        <v>17</v>
      </c>
      <c r="O4686" s="5"/>
      <c r="P4686" s="5"/>
      <c r="Q4686" s="5"/>
    </row>
    <row r="4687" spans="1:17" x14ac:dyDescent="0.35">
      <c r="A4687" s="5" t="s">
        <v>96</v>
      </c>
      <c r="B4687" s="5" t="s">
        <v>18</v>
      </c>
      <c r="C4687" s="5" t="s">
        <v>22</v>
      </c>
      <c r="D4687" s="13">
        <v>7.68</v>
      </c>
      <c r="E4687" s="6">
        <v>8062</v>
      </c>
      <c r="F4687" s="6">
        <v>4958.13</v>
      </c>
      <c r="G4687" s="7">
        <v>40478</v>
      </c>
      <c r="H4687" s="7">
        <v>40533</v>
      </c>
      <c r="I4687" s="7">
        <v>49674</v>
      </c>
      <c r="J4687" s="5"/>
      <c r="K4687" s="5">
        <v>8627</v>
      </c>
      <c r="L4687" s="5" t="s">
        <v>7871</v>
      </c>
      <c r="M4687" s="5" t="s">
        <v>53</v>
      </c>
      <c r="N4687" s="5" t="s">
        <v>96</v>
      </c>
      <c r="O4687" s="5"/>
      <c r="P4687" s="5"/>
      <c r="Q4687" s="5"/>
    </row>
    <row r="4688" spans="1:17" x14ac:dyDescent="0.35">
      <c r="A4688" s="5" t="s">
        <v>17</v>
      </c>
      <c r="B4688" s="5" t="s">
        <v>18</v>
      </c>
      <c r="C4688" s="5" t="s">
        <v>19</v>
      </c>
      <c r="D4688" s="13">
        <v>7.68</v>
      </c>
      <c r="E4688" s="6">
        <v>8282</v>
      </c>
      <c r="F4688" s="6">
        <v>4902.9399999999996</v>
      </c>
      <c r="G4688" s="7">
        <v>40806</v>
      </c>
      <c r="H4688" s="7">
        <v>40879</v>
      </c>
      <c r="I4688" s="7">
        <v>50040</v>
      </c>
      <c r="J4688" s="5"/>
      <c r="K4688" s="5">
        <v>5236</v>
      </c>
      <c r="L4688" s="5" t="s">
        <v>10586</v>
      </c>
      <c r="M4688" s="5" t="s">
        <v>28</v>
      </c>
      <c r="N4688" s="5" t="s">
        <v>17</v>
      </c>
      <c r="O4688" s="5"/>
      <c r="P4688" s="5"/>
      <c r="Q4688" s="5"/>
    </row>
    <row r="4689" spans="1:17" x14ac:dyDescent="0.35">
      <c r="A4689" s="5" t="s">
        <v>17</v>
      </c>
      <c r="B4689" s="5" t="s">
        <v>18</v>
      </c>
      <c r="C4689" s="5" t="s">
        <v>22</v>
      </c>
      <c r="D4689" s="13">
        <v>7.68</v>
      </c>
      <c r="E4689" s="6">
        <v>7449</v>
      </c>
      <c r="F4689" s="6">
        <v>3597.88</v>
      </c>
      <c r="G4689" s="7">
        <v>40745</v>
      </c>
      <c r="H4689" s="7">
        <v>40819</v>
      </c>
      <c r="I4689" s="7">
        <v>50040</v>
      </c>
      <c r="J4689" s="5"/>
      <c r="K4689" s="5">
        <v>9472</v>
      </c>
      <c r="L4689" s="5" t="s">
        <v>1309</v>
      </c>
      <c r="M4689" s="5" t="s">
        <v>32</v>
      </c>
      <c r="N4689" s="5" t="s">
        <v>17</v>
      </c>
      <c r="O4689" s="5"/>
      <c r="P4689" s="5"/>
      <c r="Q4689" s="5"/>
    </row>
    <row r="4690" spans="1:17" x14ac:dyDescent="0.35">
      <c r="A4690" s="5" t="s">
        <v>17</v>
      </c>
      <c r="B4690" s="5" t="s">
        <v>18</v>
      </c>
      <c r="C4690" s="5" t="s">
        <v>22</v>
      </c>
      <c r="D4690" s="13">
        <v>7.69</v>
      </c>
      <c r="E4690" s="6">
        <v>6770</v>
      </c>
      <c r="F4690" s="6">
        <v>2701.2300000000005</v>
      </c>
      <c r="G4690" s="7">
        <v>40819</v>
      </c>
      <c r="H4690" s="7">
        <v>40998</v>
      </c>
      <c r="I4690" s="7">
        <v>50405</v>
      </c>
      <c r="J4690" s="5"/>
      <c r="K4690" s="5">
        <v>4457</v>
      </c>
      <c r="L4690" s="5" t="s">
        <v>4518</v>
      </c>
      <c r="M4690" s="5" t="s">
        <v>344</v>
      </c>
      <c r="N4690" s="5" t="s">
        <v>17</v>
      </c>
      <c r="O4690" s="5"/>
      <c r="P4690" s="5"/>
      <c r="Q4690" s="5"/>
    </row>
    <row r="4691" spans="1:17" x14ac:dyDescent="0.35">
      <c r="A4691" s="5" t="s">
        <v>96</v>
      </c>
      <c r="B4691" s="5" t="s">
        <v>18</v>
      </c>
      <c r="C4691" s="5" t="s">
        <v>22</v>
      </c>
      <c r="D4691" s="13">
        <v>7.7</v>
      </c>
      <c r="E4691" s="6">
        <v>6349</v>
      </c>
      <c r="F4691" s="6">
        <v>4761.75</v>
      </c>
      <c r="G4691" s="7">
        <v>39658</v>
      </c>
      <c r="H4691" s="7">
        <v>39759</v>
      </c>
      <c r="I4691" s="7">
        <v>48944</v>
      </c>
      <c r="J4691" s="5"/>
      <c r="K4691" s="5">
        <v>1470</v>
      </c>
      <c r="L4691" s="5" t="s">
        <v>241</v>
      </c>
      <c r="M4691" s="5" t="s">
        <v>55</v>
      </c>
      <c r="N4691" s="5" t="s">
        <v>96</v>
      </c>
      <c r="O4691" s="5"/>
      <c r="P4691" s="5"/>
      <c r="Q4691" s="5"/>
    </row>
    <row r="4692" spans="1:17" x14ac:dyDescent="0.35">
      <c r="A4692" s="5" t="s">
        <v>17</v>
      </c>
      <c r="B4692" s="5" t="s">
        <v>18</v>
      </c>
      <c r="C4692" s="5" t="s">
        <v>19</v>
      </c>
      <c r="D4692" s="13">
        <v>7.7</v>
      </c>
      <c r="E4692" s="6">
        <v>7883</v>
      </c>
      <c r="F4692" s="6">
        <v>6587.46</v>
      </c>
      <c r="G4692" s="7">
        <v>39570</v>
      </c>
      <c r="H4692" s="7">
        <v>39521</v>
      </c>
      <c r="I4692" s="7">
        <v>48944</v>
      </c>
      <c r="J4692" s="5"/>
      <c r="K4692" s="5">
        <v>8197</v>
      </c>
      <c r="L4692" s="5" t="s">
        <v>940</v>
      </c>
      <c r="M4692" s="5" t="s">
        <v>53</v>
      </c>
      <c r="N4692" s="5" t="s">
        <v>17</v>
      </c>
      <c r="O4692" s="5"/>
      <c r="P4692" s="5"/>
      <c r="Q4692" s="5"/>
    </row>
    <row r="4693" spans="1:17" x14ac:dyDescent="0.35">
      <c r="A4693" s="5" t="s">
        <v>17</v>
      </c>
      <c r="B4693" s="5" t="s">
        <v>18</v>
      </c>
      <c r="C4693" s="5" t="s">
        <v>22</v>
      </c>
      <c r="D4693" s="13">
        <v>7.7</v>
      </c>
      <c r="E4693" s="6">
        <v>8695</v>
      </c>
      <c r="F4693" s="6">
        <v>5347.4400000000005</v>
      </c>
      <c r="G4693" s="7">
        <v>40207</v>
      </c>
      <c r="H4693" s="7">
        <v>40362</v>
      </c>
      <c r="I4693" s="7">
        <v>49674</v>
      </c>
      <c r="J4693" s="5"/>
      <c r="K4693" s="5">
        <v>1207</v>
      </c>
      <c r="L4693" s="5" t="s">
        <v>1507</v>
      </c>
      <c r="M4693" s="5" t="s">
        <v>332</v>
      </c>
      <c r="N4693" s="5" t="s">
        <v>17</v>
      </c>
      <c r="O4693" s="5"/>
      <c r="P4693" s="5"/>
      <c r="Q4693" s="5"/>
    </row>
    <row r="4694" spans="1:17" x14ac:dyDescent="0.35">
      <c r="A4694" s="5" t="s">
        <v>17</v>
      </c>
      <c r="B4694" s="5" t="s">
        <v>18</v>
      </c>
      <c r="C4694" s="5" t="s">
        <v>22</v>
      </c>
      <c r="D4694" s="13">
        <v>7.7</v>
      </c>
      <c r="E4694" s="6">
        <v>218.774</v>
      </c>
      <c r="F4694" s="6">
        <v>105.66</v>
      </c>
      <c r="G4694" s="7">
        <v>40595</v>
      </c>
      <c r="H4694" s="7">
        <v>40654</v>
      </c>
      <c r="I4694" s="7">
        <v>50040</v>
      </c>
      <c r="J4694" s="5"/>
      <c r="K4694" s="5">
        <v>4153</v>
      </c>
      <c r="L4694" s="5" t="s">
        <v>2752</v>
      </c>
      <c r="M4694" s="5" t="s">
        <v>344</v>
      </c>
      <c r="N4694" s="5" t="s">
        <v>17</v>
      </c>
      <c r="O4694" s="5"/>
      <c r="P4694" s="5"/>
      <c r="Q4694" s="5"/>
    </row>
    <row r="4695" spans="1:17" x14ac:dyDescent="0.35">
      <c r="A4695" s="5" t="s">
        <v>17</v>
      </c>
      <c r="B4695" s="5" t="s">
        <v>18</v>
      </c>
      <c r="C4695" s="5" t="s">
        <v>22</v>
      </c>
      <c r="D4695" s="13">
        <v>7.7</v>
      </c>
      <c r="E4695" s="6">
        <v>8520</v>
      </c>
      <c r="F4695" s="6">
        <v>6390</v>
      </c>
      <c r="G4695" s="7">
        <v>39583</v>
      </c>
      <c r="H4695" s="7">
        <v>39514</v>
      </c>
      <c r="I4695" s="7">
        <v>48944</v>
      </c>
      <c r="J4695" s="5"/>
      <c r="K4695" s="5">
        <v>9472</v>
      </c>
      <c r="L4695" s="5" t="s">
        <v>1308</v>
      </c>
      <c r="M4695" s="5" t="s">
        <v>32</v>
      </c>
      <c r="N4695" s="5" t="s">
        <v>17</v>
      </c>
      <c r="O4695" s="5"/>
      <c r="P4695" s="5"/>
      <c r="Q4695" s="5"/>
    </row>
    <row r="4696" spans="1:17" x14ac:dyDescent="0.35">
      <c r="A4696" s="5" t="s">
        <v>17</v>
      </c>
      <c r="B4696" s="5" t="s">
        <v>18</v>
      </c>
      <c r="C4696" s="5" t="s">
        <v>22</v>
      </c>
      <c r="D4696" s="13">
        <v>7.7</v>
      </c>
      <c r="E4696" s="6">
        <v>8762</v>
      </c>
      <c r="F4696" s="6">
        <v>5055.6799999999994</v>
      </c>
      <c r="G4696" s="7">
        <v>39570</v>
      </c>
      <c r="H4696" s="7">
        <v>39576</v>
      </c>
      <c r="I4696" s="7">
        <v>48944</v>
      </c>
      <c r="J4696" s="5"/>
      <c r="K4696" s="5">
        <v>4417</v>
      </c>
      <c r="L4696" s="5" t="s">
        <v>2410</v>
      </c>
      <c r="M4696" s="5" t="s">
        <v>344</v>
      </c>
      <c r="N4696" s="5" t="s">
        <v>17</v>
      </c>
      <c r="O4696" s="5"/>
      <c r="P4696" s="5"/>
      <c r="Q4696" s="5"/>
    </row>
    <row r="4697" spans="1:17" x14ac:dyDescent="0.35">
      <c r="A4697" s="5" t="s">
        <v>96</v>
      </c>
      <c r="B4697" s="5" t="s">
        <v>18</v>
      </c>
      <c r="C4697" s="5" t="s">
        <v>19</v>
      </c>
      <c r="D4697" s="13">
        <v>7.7</v>
      </c>
      <c r="E4697" s="6">
        <v>8785</v>
      </c>
      <c r="F4697" s="6">
        <v>6483.329999999999</v>
      </c>
      <c r="G4697" s="7">
        <v>40329</v>
      </c>
      <c r="H4697" s="7">
        <v>40249</v>
      </c>
      <c r="I4697" s="7">
        <v>49674</v>
      </c>
      <c r="J4697" s="5"/>
      <c r="K4697" s="5">
        <v>5722</v>
      </c>
      <c r="L4697" s="5" t="s">
        <v>3526</v>
      </c>
      <c r="M4697" s="5" t="s">
        <v>28</v>
      </c>
      <c r="N4697" s="5" t="s">
        <v>96</v>
      </c>
      <c r="O4697" s="5"/>
      <c r="P4697" s="5"/>
      <c r="Q4697" s="5"/>
    </row>
    <row r="4698" spans="1:17" x14ac:dyDescent="0.35">
      <c r="A4698" s="5" t="s">
        <v>17</v>
      </c>
      <c r="B4698" s="5" t="s">
        <v>18</v>
      </c>
      <c r="C4698" s="5" t="s">
        <v>22</v>
      </c>
      <c r="D4698" s="13">
        <v>7.7</v>
      </c>
      <c r="E4698" s="6">
        <v>8105.4070000000002</v>
      </c>
      <c r="F4698" s="6">
        <v>6079.0800000000017</v>
      </c>
      <c r="G4698" s="7">
        <v>39570</v>
      </c>
      <c r="H4698" s="7">
        <v>40010</v>
      </c>
      <c r="I4698" s="7">
        <v>49309</v>
      </c>
      <c r="J4698" s="5"/>
      <c r="K4698" s="5">
        <v>8645</v>
      </c>
      <c r="L4698" s="5" t="s">
        <v>1098</v>
      </c>
      <c r="M4698" s="5" t="s">
        <v>32</v>
      </c>
      <c r="N4698" s="5" t="s">
        <v>17</v>
      </c>
      <c r="O4698" s="5"/>
      <c r="P4698" s="5"/>
      <c r="Q4698" s="5"/>
    </row>
    <row r="4699" spans="1:17" x14ac:dyDescent="0.35">
      <c r="A4699" s="5" t="s">
        <v>17</v>
      </c>
      <c r="B4699" s="5" t="s">
        <v>18</v>
      </c>
      <c r="C4699" s="5" t="s">
        <v>19</v>
      </c>
      <c r="D4699" s="13">
        <v>7.7</v>
      </c>
      <c r="E4699" s="6">
        <v>8752</v>
      </c>
      <c r="F4699" s="6">
        <v>6458.97</v>
      </c>
      <c r="G4699" s="7">
        <v>40161</v>
      </c>
      <c r="H4699" s="7">
        <v>40337</v>
      </c>
      <c r="I4699" s="7">
        <v>49674</v>
      </c>
      <c r="J4699" s="5"/>
      <c r="K4699" s="5">
        <v>5600</v>
      </c>
      <c r="L4699" s="5" t="s">
        <v>1785</v>
      </c>
      <c r="M4699" s="5" t="s">
        <v>28</v>
      </c>
      <c r="N4699" s="5" t="s">
        <v>17</v>
      </c>
      <c r="O4699" s="5"/>
      <c r="P4699" s="5"/>
      <c r="Q4699" s="5"/>
    </row>
    <row r="4700" spans="1:17" x14ac:dyDescent="0.35">
      <c r="A4700" s="5" t="s">
        <v>17</v>
      </c>
      <c r="B4700" s="5" t="s">
        <v>18</v>
      </c>
      <c r="C4700" s="5" t="s">
        <v>22</v>
      </c>
      <c r="D4700" s="13">
        <v>7.7</v>
      </c>
      <c r="E4700" s="6">
        <v>5671</v>
      </c>
      <c r="F4700" s="6">
        <v>3238.3100000000004</v>
      </c>
      <c r="G4700" s="7">
        <v>40242</v>
      </c>
      <c r="H4700" s="7">
        <v>40337</v>
      </c>
      <c r="I4700" s="7">
        <v>49674</v>
      </c>
      <c r="J4700" s="5"/>
      <c r="K4700" s="5">
        <v>8610</v>
      </c>
      <c r="L4700" s="5" t="s">
        <v>1563</v>
      </c>
      <c r="M4700" s="5" t="s">
        <v>53</v>
      </c>
      <c r="N4700" s="5" t="s">
        <v>17</v>
      </c>
      <c r="O4700" s="5"/>
      <c r="P4700" s="5"/>
      <c r="Q4700" s="5"/>
    </row>
    <row r="4701" spans="1:17" x14ac:dyDescent="0.35">
      <c r="A4701" s="5" t="s">
        <v>96</v>
      </c>
      <c r="B4701" s="5" t="s">
        <v>18</v>
      </c>
      <c r="C4701" s="5" t="s">
        <v>19</v>
      </c>
      <c r="D4701" s="13">
        <v>7.7</v>
      </c>
      <c r="E4701" s="6">
        <v>9089</v>
      </c>
      <c r="F4701" s="6">
        <v>5380.7</v>
      </c>
      <c r="G4701" s="7">
        <v>40668</v>
      </c>
      <c r="H4701" s="7">
        <v>40848</v>
      </c>
      <c r="I4701" s="7">
        <v>50040</v>
      </c>
      <c r="J4701" s="5"/>
      <c r="K4701" s="5">
        <v>1425</v>
      </c>
      <c r="L4701" s="5" t="s">
        <v>5178</v>
      </c>
      <c r="M4701" s="5" t="s">
        <v>21</v>
      </c>
      <c r="N4701" s="5" t="s">
        <v>96</v>
      </c>
      <c r="O4701" s="5"/>
      <c r="P4701" s="5"/>
      <c r="Q4701" s="5"/>
    </row>
    <row r="4702" spans="1:17" x14ac:dyDescent="0.35">
      <c r="A4702" s="5" t="s">
        <v>17</v>
      </c>
      <c r="B4702" s="5" t="s">
        <v>18</v>
      </c>
      <c r="C4702" s="5" t="s">
        <v>19</v>
      </c>
      <c r="D4702" s="13">
        <v>7.7</v>
      </c>
      <c r="E4702" s="6">
        <v>7417.0509999999995</v>
      </c>
      <c r="F4702" s="6">
        <v>4390.8999999999996</v>
      </c>
      <c r="G4702" s="7">
        <v>39569</v>
      </c>
      <c r="H4702" s="7">
        <v>40805</v>
      </c>
      <c r="I4702" s="7">
        <v>50040</v>
      </c>
      <c r="J4702" s="5"/>
      <c r="K4702" s="5">
        <v>5018</v>
      </c>
      <c r="L4702" s="5" t="s">
        <v>2170</v>
      </c>
      <c r="M4702" s="5" t="s">
        <v>28</v>
      </c>
      <c r="N4702" s="5" t="s">
        <v>17</v>
      </c>
      <c r="O4702" s="5"/>
      <c r="P4702" s="5"/>
      <c r="Q4702" s="5"/>
    </row>
    <row r="4703" spans="1:17" x14ac:dyDescent="0.35">
      <c r="A4703" s="5" t="s">
        <v>17</v>
      </c>
      <c r="B4703" s="5" t="s">
        <v>18</v>
      </c>
      <c r="C4703" s="5" t="s">
        <v>22</v>
      </c>
      <c r="D4703" s="13">
        <v>7.7</v>
      </c>
      <c r="E4703" s="6">
        <v>7532</v>
      </c>
      <c r="F4703" s="6">
        <v>4632.1899999999996</v>
      </c>
      <c r="G4703" s="7">
        <v>39570</v>
      </c>
      <c r="H4703" s="7">
        <v>40326</v>
      </c>
      <c r="I4703" s="7">
        <v>49674</v>
      </c>
      <c r="J4703" s="5"/>
      <c r="K4703" s="5">
        <v>5445</v>
      </c>
      <c r="L4703" s="5" t="s">
        <v>7010</v>
      </c>
      <c r="M4703" s="5" t="s">
        <v>28</v>
      </c>
      <c r="N4703" s="5" t="s">
        <v>17</v>
      </c>
      <c r="O4703" s="5"/>
      <c r="P4703" s="5"/>
      <c r="Q4703" s="5"/>
    </row>
    <row r="4704" spans="1:17" x14ac:dyDescent="0.35">
      <c r="A4704" s="5" t="s">
        <v>17</v>
      </c>
      <c r="B4704" s="5" t="s">
        <v>18</v>
      </c>
      <c r="C4704" s="5" t="s">
        <v>19</v>
      </c>
      <c r="D4704" s="13">
        <v>7.7</v>
      </c>
      <c r="E4704" s="6">
        <v>8765</v>
      </c>
      <c r="F4704" s="6">
        <v>6468.5800000000008</v>
      </c>
      <c r="G4704" s="7">
        <v>40100</v>
      </c>
      <c r="H4704" s="7">
        <v>40360</v>
      </c>
      <c r="I4704" s="7">
        <v>49674</v>
      </c>
      <c r="J4704" s="5"/>
      <c r="K4704" s="5">
        <v>4663</v>
      </c>
      <c r="L4704" s="5" t="s">
        <v>2267</v>
      </c>
      <c r="M4704" s="5" t="s">
        <v>28</v>
      </c>
      <c r="N4704" s="5" t="s">
        <v>17</v>
      </c>
      <c r="O4704" s="5"/>
      <c r="P4704" s="5"/>
      <c r="Q4704" s="5"/>
    </row>
    <row r="4705" spans="1:17" x14ac:dyDescent="0.35">
      <c r="A4705" s="5" t="s">
        <v>17</v>
      </c>
      <c r="B4705" s="5" t="s">
        <v>18</v>
      </c>
      <c r="C4705" s="5" t="s">
        <v>19</v>
      </c>
      <c r="D4705" s="13">
        <v>7.7</v>
      </c>
      <c r="E4705" s="6">
        <v>9422</v>
      </c>
      <c r="F4705" s="6">
        <v>5577.829999999999</v>
      </c>
      <c r="G4705" s="7">
        <v>40525</v>
      </c>
      <c r="H4705" s="7">
        <v>40898</v>
      </c>
      <c r="I4705" s="7">
        <v>50040</v>
      </c>
      <c r="J4705" s="5"/>
      <c r="K4705" s="5">
        <v>6718</v>
      </c>
      <c r="L4705" s="5" t="s">
        <v>8294</v>
      </c>
      <c r="M4705" s="5" t="s">
        <v>42</v>
      </c>
      <c r="N4705" s="5" t="s">
        <v>17</v>
      </c>
      <c r="O4705" s="5"/>
      <c r="P4705" s="5"/>
      <c r="Q4705" s="5"/>
    </row>
    <row r="4706" spans="1:17" x14ac:dyDescent="0.35">
      <c r="A4706" s="5" t="s">
        <v>96</v>
      </c>
      <c r="B4706" s="5" t="s">
        <v>18</v>
      </c>
      <c r="C4706" s="5" t="s">
        <v>22</v>
      </c>
      <c r="D4706" s="13">
        <v>7.7</v>
      </c>
      <c r="E4706" s="6">
        <v>5764</v>
      </c>
      <c r="F4706" s="6">
        <v>4323</v>
      </c>
      <c r="G4706" s="7">
        <v>39570</v>
      </c>
      <c r="H4706" s="7">
        <v>39939</v>
      </c>
      <c r="I4706" s="7">
        <v>49309</v>
      </c>
      <c r="J4706" s="5"/>
      <c r="K4706" s="5">
        <v>9247</v>
      </c>
      <c r="L4706" s="5" t="s">
        <v>8721</v>
      </c>
      <c r="M4706" s="5" t="s">
        <v>32</v>
      </c>
      <c r="N4706" s="5" t="s">
        <v>96</v>
      </c>
      <c r="O4706" s="5"/>
      <c r="P4706" s="5"/>
      <c r="Q4706" s="5"/>
    </row>
    <row r="4707" spans="1:17" x14ac:dyDescent="0.35">
      <c r="A4707" s="5" t="s">
        <v>17</v>
      </c>
      <c r="B4707" s="5" t="s">
        <v>18</v>
      </c>
      <c r="C4707" s="5" t="s">
        <v>22</v>
      </c>
      <c r="D4707" s="13">
        <v>7.7</v>
      </c>
      <c r="E4707" s="6">
        <v>8738</v>
      </c>
      <c r="F4707" s="6">
        <v>5557.37</v>
      </c>
      <c r="G4707" s="7">
        <v>39569</v>
      </c>
      <c r="H4707" s="7">
        <v>39715</v>
      </c>
      <c r="I4707" s="7">
        <v>48944</v>
      </c>
      <c r="J4707" s="5"/>
      <c r="K4707" s="5">
        <v>9467</v>
      </c>
      <c r="L4707" s="5" t="s">
        <v>4692</v>
      </c>
      <c r="M4707" s="5" t="s">
        <v>32</v>
      </c>
      <c r="N4707" s="5" t="s">
        <v>17</v>
      </c>
      <c r="O4707" s="5"/>
      <c r="P4707" s="5"/>
      <c r="Q4707" s="5"/>
    </row>
    <row r="4708" spans="1:17" x14ac:dyDescent="0.35">
      <c r="A4708" s="5" t="s">
        <v>17</v>
      </c>
      <c r="B4708" s="5" t="s">
        <v>18</v>
      </c>
      <c r="C4708" s="5" t="s">
        <v>22</v>
      </c>
      <c r="D4708" s="13">
        <v>7.7</v>
      </c>
      <c r="E4708" s="6">
        <v>8004</v>
      </c>
      <c r="F4708" s="6">
        <v>6003</v>
      </c>
      <c r="G4708" s="7">
        <v>39631</v>
      </c>
      <c r="H4708" s="7">
        <v>40138</v>
      </c>
      <c r="I4708" s="7">
        <v>49309</v>
      </c>
      <c r="J4708" s="5"/>
      <c r="K4708" s="5">
        <v>5722</v>
      </c>
      <c r="L4708" s="5" t="s">
        <v>3526</v>
      </c>
      <c r="M4708" s="5" t="s">
        <v>28</v>
      </c>
      <c r="N4708" s="5" t="s">
        <v>17</v>
      </c>
      <c r="O4708" s="5"/>
      <c r="P4708" s="5"/>
      <c r="Q4708" s="5"/>
    </row>
    <row r="4709" spans="1:17" x14ac:dyDescent="0.35">
      <c r="A4709" s="5" t="s">
        <v>17</v>
      </c>
      <c r="B4709" s="5" t="s">
        <v>18</v>
      </c>
      <c r="C4709" s="5" t="s">
        <v>19</v>
      </c>
      <c r="D4709" s="13">
        <v>7.7</v>
      </c>
      <c r="E4709" s="6">
        <v>5925.75</v>
      </c>
      <c r="F4709" s="6">
        <v>4213.1800000000012</v>
      </c>
      <c r="G4709" s="7">
        <v>40056</v>
      </c>
      <c r="H4709" s="7">
        <v>40429</v>
      </c>
      <c r="I4709" s="7">
        <v>49674</v>
      </c>
      <c r="J4709" s="5"/>
      <c r="K4709" s="5">
        <v>6006</v>
      </c>
      <c r="L4709" s="5" t="s">
        <v>1248</v>
      </c>
      <c r="M4709" s="5" t="s">
        <v>179</v>
      </c>
      <c r="N4709" s="5" t="s">
        <v>17</v>
      </c>
      <c r="O4709" s="5"/>
      <c r="P4709" s="5"/>
      <c r="Q4709" s="5"/>
    </row>
    <row r="4710" spans="1:17" x14ac:dyDescent="0.35">
      <c r="A4710" s="5" t="s">
        <v>17</v>
      </c>
      <c r="B4710" s="5" t="s">
        <v>18</v>
      </c>
      <c r="C4710" s="5" t="s">
        <v>22</v>
      </c>
      <c r="D4710" s="13">
        <v>7.7</v>
      </c>
      <c r="E4710" s="6">
        <v>9975.2999999999993</v>
      </c>
      <c r="F4710" s="6">
        <v>5586.17</v>
      </c>
      <c r="G4710" s="7">
        <v>39570</v>
      </c>
      <c r="H4710" s="7">
        <v>40126</v>
      </c>
      <c r="I4710" s="7">
        <v>49309</v>
      </c>
      <c r="J4710" s="5"/>
      <c r="K4710" s="5">
        <v>1338</v>
      </c>
      <c r="L4710" s="5" t="s">
        <v>6594</v>
      </c>
      <c r="M4710" s="5" t="s">
        <v>21</v>
      </c>
      <c r="N4710" s="5" t="s">
        <v>17</v>
      </c>
      <c r="O4710" s="5"/>
      <c r="P4710" s="5"/>
      <c r="Q4710" s="5"/>
    </row>
    <row r="4711" spans="1:17" x14ac:dyDescent="0.35">
      <c r="A4711" s="5" t="s">
        <v>17</v>
      </c>
      <c r="B4711" s="5" t="s">
        <v>18</v>
      </c>
      <c r="C4711" s="5" t="s">
        <v>22</v>
      </c>
      <c r="D4711" s="13">
        <v>7.7</v>
      </c>
      <c r="E4711" s="6">
        <v>8646</v>
      </c>
      <c r="F4711" s="6">
        <v>5317.3</v>
      </c>
      <c r="G4711" s="7">
        <v>39569</v>
      </c>
      <c r="H4711" s="7">
        <v>40341</v>
      </c>
      <c r="I4711" s="7">
        <v>49674</v>
      </c>
      <c r="J4711" s="5"/>
      <c r="K4711" s="5">
        <v>2065</v>
      </c>
      <c r="L4711" s="5" t="s">
        <v>9906</v>
      </c>
      <c r="M4711" s="5" t="s">
        <v>583</v>
      </c>
      <c r="N4711" s="5" t="s">
        <v>17</v>
      </c>
      <c r="O4711" s="5"/>
      <c r="P4711" s="5"/>
      <c r="Q4711" s="5"/>
    </row>
    <row r="4712" spans="1:17" x14ac:dyDescent="0.35">
      <c r="A4712" s="5" t="s">
        <v>17</v>
      </c>
      <c r="B4712" s="5" t="s">
        <v>18</v>
      </c>
      <c r="C4712" s="5" t="s">
        <v>22</v>
      </c>
      <c r="D4712" s="13">
        <v>7.7</v>
      </c>
      <c r="E4712" s="6">
        <v>8682</v>
      </c>
      <c r="F4712" s="6">
        <v>4193.41</v>
      </c>
      <c r="G4712" s="7">
        <v>39570</v>
      </c>
      <c r="H4712" s="7">
        <v>40822</v>
      </c>
      <c r="I4712" s="7">
        <v>50040</v>
      </c>
      <c r="J4712" s="5"/>
      <c r="K4712" s="5">
        <v>1095</v>
      </c>
      <c r="L4712" s="5" t="s">
        <v>834</v>
      </c>
      <c r="M4712" s="5" t="s">
        <v>21</v>
      </c>
      <c r="N4712" s="5" t="s">
        <v>17</v>
      </c>
      <c r="O4712" s="5"/>
      <c r="P4712" s="5"/>
      <c r="Q4712" s="5"/>
    </row>
    <row r="4713" spans="1:17" x14ac:dyDescent="0.35">
      <c r="A4713" s="5" t="s">
        <v>17</v>
      </c>
      <c r="B4713" s="5" t="s">
        <v>18</v>
      </c>
      <c r="C4713" s="5" t="s">
        <v>22</v>
      </c>
      <c r="D4713" s="13">
        <v>7.7</v>
      </c>
      <c r="E4713" s="6">
        <v>8960</v>
      </c>
      <c r="F4713" s="6">
        <v>6720</v>
      </c>
      <c r="G4713" s="7">
        <v>40134</v>
      </c>
      <c r="H4713" s="7">
        <v>40130</v>
      </c>
      <c r="I4713" s="7">
        <v>49309</v>
      </c>
      <c r="J4713" s="5"/>
      <c r="K4713" s="5">
        <v>8484</v>
      </c>
      <c r="L4713" s="5" t="s">
        <v>4695</v>
      </c>
      <c r="M4713" s="5" t="s">
        <v>53</v>
      </c>
      <c r="N4713" s="5" t="s">
        <v>17</v>
      </c>
      <c r="O4713" s="5"/>
      <c r="P4713" s="5"/>
      <c r="Q4713" s="5"/>
    </row>
    <row r="4714" spans="1:17" x14ac:dyDescent="0.35">
      <c r="A4714" s="5" t="s">
        <v>17</v>
      </c>
      <c r="B4714" s="5" t="s">
        <v>18</v>
      </c>
      <c r="C4714" s="5" t="s">
        <v>22</v>
      </c>
      <c r="D4714" s="13">
        <v>7.7</v>
      </c>
      <c r="E4714" s="6">
        <v>8322</v>
      </c>
      <c r="F4714" s="6">
        <v>4019.5299999999997</v>
      </c>
      <c r="G4714" s="7">
        <v>40708</v>
      </c>
      <c r="H4714" s="7">
        <v>40780</v>
      </c>
      <c r="I4714" s="7">
        <v>50040</v>
      </c>
      <c r="J4714" s="5"/>
      <c r="K4714" s="5">
        <v>4623</v>
      </c>
      <c r="L4714" s="5" t="s">
        <v>2096</v>
      </c>
      <c r="M4714" s="5" t="s">
        <v>210</v>
      </c>
      <c r="N4714" s="5" t="s">
        <v>17</v>
      </c>
      <c r="O4714" s="5"/>
      <c r="P4714" s="5"/>
      <c r="Q4714" s="5"/>
    </row>
    <row r="4715" spans="1:17" x14ac:dyDescent="0.35">
      <c r="A4715" s="5" t="s">
        <v>17</v>
      </c>
      <c r="B4715" s="5" t="s">
        <v>18</v>
      </c>
      <c r="C4715" s="5" t="s">
        <v>22</v>
      </c>
      <c r="D4715" s="13">
        <v>7.7</v>
      </c>
      <c r="E4715" s="6">
        <v>8706</v>
      </c>
      <c r="F4715" s="6">
        <v>4205</v>
      </c>
      <c r="G4715" s="7">
        <v>40716</v>
      </c>
      <c r="H4715" s="7">
        <v>40815</v>
      </c>
      <c r="I4715" s="7">
        <v>50040</v>
      </c>
      <c r="J4715" s="5"/>
      <c r="K4715" s="5">
        <v>9240</v>
      </c>
      <c r="L4715" s="5" t="s">
        <v>2624</v>
      </c>
      <c r="M4715" s="5" t="s">
        <v>32</v>
      </c>
      <c r="N4715" s="5" t="s">
        <v>17</v>
      </c>
      <c r="O4715" s="5"/>
      <c r="P4715" s="5"/>
      <c r="Q4715" s="5"/>
    </row>
    <row r="4716" spans="1:17" x14ac:dyDescent="0.35">
      <c r="A4716" s="5" t="s">
        <v>17</v>
      </c>
      <c r="B4716" s="5" t="s">
        <v>18</v>
      </c>
      <c r="C4716" s="5" t="s">
        <v>22</v>
      </c>
      <c r="D4716" s="13">
        <v>7.7</v>
      </c>
      <c r="E4716" s="6">
        <v>9671</v>
      </c>
      <c r="F4716" s="6">
        <v>4671.0899999999992</v>
      </c>
      <c r="G4716" s="7">
        <v>40801</v>
      </c>
      <c r="H4716" s="7">
        <v>40878</v>
      </c>
      <c r="I4716" s="7">
        <v>50040</v>
      </c>
      <c r="J4716" s="5"/>
      <c r="K4716" s="5">
        <v>1982</v>
      </c>
      <c r="L4716" s="5" t="s">
        <v>6374</v>
      </c>
      <c r="M4716" s="5" t="s">
        <v>76</v>
      </c>
      <c r="N4716" s="5" t="s">
        <v>17</v>
      </c>
      <c r="O4716" s="5"/>
      <c r="P4716" s="5"/>
      <c r="Q4716" s="5"/>
    </row>
    <row r="4717" spans="1:17" x14ac:dyDescent="0.35">
      <c r="A4717" s="5" t="s">
        <v>17</v>
      </c>
      <c r="B4717" s="5" t="s">
        <v>18</v>
      </c>
      <c r="C4717" s="5" t="s">
        <v>22</v>
      </c>
      <c r="D4717" s="13">
        <v>7.7</v>
      </c>
      <c r="E4717" s="6">
        <v>8845</v>
      </c>
      <c r="F4717" s="6">
        <v>4272.1400000000003</v>
      </c>
      <c r="G4717" s="7">
        <v>39570</v>
      </c>
      <c r="H4717" s="7">
        <v>40869</v>
      </c>
      <c r="I4717" s="7">
        <v>50040</v>
      </c>
      <c r="J4717" s="5"/>
      <c r="K4717" s="5">
        <v>1937</v>
      </c>
      <c r="L4717" s="5" t="s">
        <v>1439</v>
      </c>
      <c r="M4717" s="5" t="s">
        <v>76</v>
      </c>
      <c r="N4717" s="5" t="s">
        <v>17</v>
      </c>
      <c r="O4717" s="5"/>
      <c r="P4717" s="5"/>
      <c r="Q4717" s="5"/>
    </row>
    <row r="4718" spans="1:17" x14ac:dyDescent="0.35">
      <c r="A4718" s="5" t="s">
        <v>96</v>
      </c>
      <c r="B4718" s="5" t="s">
        <v>18</v>
      </c>
      <c r="C4718" s="5" t="s">
        <v>22</v>
      </c>
      <c r="D4718" s="13">
        <v>7.7</v>
      </c>
      <c r="E4718" s="6">
        <v>6324.0159999999996</v>
      </c>
      <c r="F4718" s="6">
        <v>2119.7400000000007</v>
      </c>
      <c r="G4718" s="7">
        <v>40144</v>
      </c>
      <c r="H4718" s="7">
        <v>40287</v>
      </c>
      <c r="I4718" s="7">
        <v>49674</v>
      </c>
      <c r="J4718" s="5"/>
      <c r="K4718" s="5">
        <v>9320</v>
      </c>
      <c r="L4718" s="5" t="s">
        <v>4642</v>
      </c>
      <c r="M4718" s="5" t="s">
        <v>25</v>
      </c>
      <c r="N4718" s="5" t="s">
        <v>96</v>
      </c>
      <c r="O4718" s="5"/>
      <c r="P4718" s="5"/>
      <c r="Q4718" s="5"/>
    </row>
    <row r="4719" spans="1:17" x14ac:dyDescent="0.35">
      <c r="A4719" s="5" t="s">
        <v>17</v>
      </c>
      <c r="B4719" s="5" t="s">
        <v>18</v>
      </c>
      <c r="C4719" s="5" t="s">
        <v>22</v>
      </c>
      <c r="D4719" s="13">
        <v>7.7</v>
      </c>
      <c r="E4719" s="6">
        <v>5080.3440000000001</v>
      </c>
      <c r="F4719" s="6">
        <v>3810.23</v>
      </c>
      <c r="G4719" s="7">
        <v>39570</v>
      </c>
      <c r="H4719" s="7">
        <v>39781</v>
      </c>
      <c r="I4719" s="7">
        <v>48944</v>
      </c>
      <c r="J4719" s="5"/>
      <c r="K4719" s="5">
        <v>9602</v>
      </c>
      <c r="L4719" s="5" t="s">
        <v>3811</v>
      </c>
      <c r="M4719" s="5" t="s">
        <v>32</v>
      </c>
      <c r="N4719" s="5" t="s">
        <v>17</v>
      </c>
      <c r="O4719" s="5"/>
      <c r="P4719" s="5"/>
      <c r="Q4719" s="5"/>
    </row>
    <row r="4720" spans="1:17" x14ac:dyDescent="0.35">
      <c r="A4720" s="5" t="s">
        <v>17</v>
      </c>
      <c r="B4720" s="5" t="s">
        <v>18</v>
      </c>
      <c r="C4720" s="5" t="s">
        <v>22</v>
      </c>
      <c r="D4720" s="13">
        <v>7.7</v>
      </c>
      <c r="E4720" s="6">
        <v>8799</v>
      </c>
      <c r="F4720" s="6">
        <v>6599.25</v>
      </c>
      <c r="G4720" s="7">
        <v>39933</v>
      </c>
      <c r="H4720" s="7">
        <v>39849</v>
      </c>
      <c r="I4720" s="7">
        <v>49309</v>
      </c>
      <c r="J4720" s="5"/>
      <c r="K4720" s="5">
        <v>4425</v>
      </c>
      <c r="L4720" s="5" t="s">
        <v>3708</v>
      </c>
      <c r="M4720" s="5" t="s">
        <v>344</v>
      </c>
      <c r="N4720" s="5" t="s">
        <v>17</v>
      </c>
      <c r="O4720" s="5"/>
      <c r="P4720" s="5"/>
      <c r="Q4720" s="5"/>
    </row>
    <row r="4721" spans="1:17" x14ac:dyDescent="0.35">
      <c r="A4721" s="5" t="s">
        <v>17</v>
      </c>
      <c r="B4721" s="5" t="s">
        <v>18</v>
      </c>
      <c r="C4721" s="5" t="s">
        <v>22</v>
      </c>
      <c r="D4721" s="13">
        <v>7.7</v>
      </c>
      <c r="E4721" s="6">
        <v>8888.7649999999994</v>
      </c>
      <c r="F4721" s="6">
        <v>5466.6</v>
      </c>
      <c r="G4721" s="7">
        <v>40372</v>
      </c>
      <c r="H4721" s="7">
        <v>40492</v>
      </c>
      <c r="I4721" s="7">
        <v>49674</v>
      </c>
      <c r="J4721" s="5"/>
      <c r="K4721" s="5">
        <v>5057</v>
      </c>
      <c r="L4721" s="5" t="s">
        <v>10782</v>
      </c>
      <c r="M4721" s="5" t="s">
        <v>28</v>
      </c>
      <c r="N4721" s="5" t="s">
        <v>17</v>
      </c>
      <c r="O4721" s="5"/>
      <c r="P4721" s="5"/>
      <c r="Q4721" s="5"/>
    </row>
    <row r="4722" spans="1:17" x14ac:dyDescent="0.35">
      <c r="A4722" s="5" t="s">
        <v>17</v>
      </c>
      <c r="B4722" s="5" t="s">
        <v>18</v>
      </c>
      <c r="C4722" s="5" t="s">
        <v>22</v>
      </c>
      <c r="D4722" s="13">
        <v>7.7</v>
      </c>
      <c r="E4722" s="6">
        <v>8262</v>
      </c>
      <c r="F4722" s="6">
        <v>6196.5000000000009</v>
      </c>
      <c r="G4722" s="7">
        <v>39570</v>
      </c>
      <c r="H4722" s="7">
        <v>39703</v>
      </c>
      <c r="I4722" s="7">
        <v>48944</v>
      </c>
      <c r="J4722" s="5"/>
      <c r="K4722" s="5">
        <v>8200</v>
      </c>
      <c r="L4722" s="5" t="s">
        <v>1644</v>
      </c>
      <c r="M4722" s="5" t="s">
        <v>408</v>
      </c>
      <c r="N4722" s="5" t="s">
        <v>17</v>
      </c>
      <c r="O4722" s="5"/>
      <c r="P4722" s="5"/>
      <c r="Q4722" s="5"/>
    </row>
    <row r="4723" spans="1:17" x14ac:dyDescent="0.35">
      <c r="A4723" s="5" t="s">
        <v>17</v>
      </c>
      <c r="B4723" s="5" t="s">
        <v>18</v>
      </c>
      <c r="C4723" s="5" t="s">
        <v>19</v>
      </c>
      <c r="D4723" s="13">
        <v>7.7</v>
      </c>
      <c r="E4723" s="6">
        <v>8335.7880000000005</v>
      </c>
      <c r="F4723" s="6">
        <v>6151.8099999999995</v>
      </c>
      <c r="G4723" s="7">
        <v>40392</v>
      </c>
      <c r="H4723" s="7">
        <v>40422</v>
      </c>
      <c r="I4723" s="7">
        <v>49674</v>
      </c>
      <c r="J4723" s="5"/>
      <c r="K4723" s="5">
        <v>6265</v>
      </c>
      <c r="L4723" s="5" t="s">
        <v>13250</v>
      </c>
      <c r="M4723" s="5" t="s">
        <v>179</v>
      </c>
      <c r="N4723" s="5" t="s">
        <v>17</v>
      </c>
      <c r="O4723" s="5"/>
      <c r="P4723" s="5"/>
      <c r="Q4723" s="5"/>
    </row>
    <row r="4724" spans="1:17" x14ac:dyDescent="0.35">
      <c r="A4724" s="5" t="s">
        <v>17</v>
      </c>
      <c r="B4724" s="5" t="s">
        <v>18</v>
      </c>
      <c r="C4724" s="5" t="s">
        <v>19</v>
      </c>
      <c r="D4724" s="13">
        <v>7.7</v>
      </c>
      <c r="E4724" s="6">
        <v>8934.9069999999992</v>
      </c>
      <c r="F4724" s="6">
        <v>8041.42</v>
      </c>
      <c r="G4724" s="7">
        <v>39653</v>
      </c>
      <c r="H4724" s="7">
        <v>40021</v>
      </c>
      <c r="I4724" s="7">
        <v>49309</v>
      </c>
      <c r="J4724" s="5"/>
      <c r="K4724" s="5">
        <v>6232</v>
      </c>
      <c r="L4724" s="5" t="s">
        <v>2031</v>
      </c>
      <c r="M4724" s="5" t="s">
        <v>179</v>
      </c>
      <c r="N4724" s="5" t="s">
        <v>17</v>
      </c>
      <c r="O4724" s="5"/>
      <c r="P4724" s="5"/>
      <c r="Q4724" s="5"/>
    </row>
    <row r="4725" spans="1:17" x14ac:dyDescent="0.35">
      <c r="A4725" s="5" t="s">
        <v>17</v>
      </c>
      <c r="B4725" s="5" t="s">
        <v>18</v>
      </c>
      <c r="C4725" s="5" t="s">
        <v>22</v>
      </c>
      <c r="D4725" s="13">
        <v>7.7</v>
      </c>
      <c r="E4725" s="6">
        <v>8165</v>
      </c>
      <c r="F4725" s="6">
        <v>6123.75</v>
      </c>
      <c r="G4725" s="7">
        <v>39587</v>
      </c>
      <c r="H4725" s="7">
        <v>39157</v>
      </c>
      <c r="I4725" s="7">
        <v>48579</v>
      </c>
      <c r="J4725" s="5"/>
      <c r="K4725" s="5">
        <v>9473</v>
      </c>
      <c r="L4725" s="5" t="s">
        <v>1741</v>
      </c>
      <c r="M4725" s="5" t="s">
        <v>32</v>
      </c>
      <c r="N4725" s="5" t="s">
        <v>17</v>
      </c>
      <c r="O4725" s="5"/>
      <c r="P4725" s="5"/>
      <c r="Q4725" s="5"/>
    </row>
    <row r="4726" spans="1:17" x14ac:dyDescent="0.35">
      <c r="A4726" s="5" t="s">
        <v>17</v>
      </c>
      <c r="B4726" s="5" t="s">
        <v>18</v>
      </c>
      <c r="C4726" s="5" t="s">
        <v>22</v>
      </c>
      <c r="D4726" s="13">
        <v>7.7</v>
      </c>
      <c r="E4726" s="6">
        <v>7116</v>
      </c>
      <c r="F4726" s="6">
        <v>5337</v>
      </c>
      <c r="G4726" s="7">
        <v>39630</v>
      </c>
      <c r="H4726" s="7">
        <v>39412</v>
      </c>
      <c r="I4726" s="7">
        <v>48579</v>
      </c>
      <c r="J4726" s="5"/>
      <c r="K4726" s="5">
        <v>8103</v>
      </c>
      <c r="L4726" s="5" t="s">
        <v>5403</v>
      </c>
      <c r="M4726" s="5" t="s">
        <v>53</v>
      </c>
      <c r="N4726" s="5" t="s">
        <v>17</v>
      </c>
      <c r="O4726" s="5"/>
      <c r="P4726" s="5"/>
      <c r="Q4726" s="5"/>
    </row>
    <row r="4727" spans="1:17" x14ac:dyDescent="0.35">
      <c r="A4727" s="5" t="s">
        <v>17</v>
      </c>
      <c r="B4727" s="5" t="s">
        <v>18</v>
      </c>
      <c r="C4727" s="5" t="s">
        <v>22</v>
      </c>
      <c r="D4727" s="13">
        <v>7.74</v>
      </c>
      <c r="E4727" s="6">
        <v>8775</v>
      </c>
      <c r="F4727" s="6">
        <v>3501.23</v>
      </c>
      <c r="G4727" s="7">
        <v>40708</v>
      </c>
      <c r="H4727" s="7">
        <v>41061</v>
      </c>
      <c r="I4727" s="7">
        <v>50405</v>
      </c>
      <c r="J4727" s="5"/>
      <c r="K4727" s="5">
        <v>4623</v>
      </c>
      <c r="L4727" s="5" t="s">
        <v>2096</v>
      </c>
      <c r="M4727" s="5" t="s">
        <v>210</v>
      </c>
      <c r="N4727" s="5" t="s">
        <v>17</v>
      </c>
      <c r="O4727" s="5"/>
      <c r="P4727" s="5"/>
      <c r="Q4727" s="5"/>
    </row>
    <row r="4728" spans="1:17" x14ac:dyDescent="0.35">
      <c r="A4728" s="5" t="s">
        <v>17</v>
      </c>
      <c r="B4728" s="5" t="s">
        <v>18</v>
      </c>
      <c r="C4728" s="5" t="s">
        <v>22</v>
      </c>
      <c r="D4728" s="13">
        <v>7.75</v>
      </c>
      <c r="E4728" s="6">
        <v>7626.2250000000004</v>
      </c>
      <c r="F4728" s="6">
        <v>3042.8800000000006</v>
      </c>
      <c r="G4728" s="7">
        <v>40820</v>
      </c>
      <c r="H4728" s="7">
        <v>41179</v>
      </c>
      <c r="I4728" s="7">
        <v>50405</v>
      </c>
      <c r="J4728" s="5"/>
      <c r="K4728" s="5">
        <v>9470</v>
      </c>
      <c r="L4728" s="5" t="s">
        <v>1711</v>
      </c>
      <c r="M4728" s="5" t="s">
        <v>32</v>
      </c>
      <c r="N4728" s="5" t="s">
        <v>17</v>
      </c>
      <c r="O4728" s="5"/>
      <c r="P4728" s="5"/>
      <c r="Q4728" s="5"/>
    </row>
    <row r="4729" spans="1:17" x14ac:dyDescent="0.35">
      <c r="A4729" s="5" t="s">
        <v>17</v>
      </c>
      <c r="B4729" s="5" t="s">
        <v>18</v>
      </c>
      <c r="C4729" s="5" t="s">
        <v>22</v>
      </c>
      <c r="D4729" s="13">
        <v>7.75</v>
      </c>
      <c r="E4729" s="6">
        <v>9008</v>
      </c>
      <c r="F4729" s="6">
        <v>4350.8500000000004</v>
      </c>
      <c r="G4729" s="7">
        <v>40710</v>
      </c>
      <c r="H4729" s="7">
        <v>40732</v>
      </c>
      <c r="I4729" s="7">
        <v>50040</v>
      </c>
      <c r="J4729" s="5"/>
      <c r="K4729" s="5">
        <v>4556</v>
      </c>
      <c r="L4729" s="5" t="s">
        <v>4900</v>
      </c>
      <c r="M4729" s="5" t="s">
        <v>210</v>
      </c>
      <c r="N4729" s="5" t="s">
        <v>17</v>
      </c>
      <c r="O4729" s="5"/>
      <c r="P4729" s="5"/>
      <c r="Q4729" s="5"/>
    </row>
    <row r="4730" spans="1:17" x14ac:dyDescent="0.35">
      <c r="A4730" s="5" t="s">
        <v>17</v>
      </c>
      <c r="B4730" s="5" t="s">
        <v>18</v>
      </c>
      <c r="C4730" s="5" t="s">
        <v>19</v>
      </c>
      <c r="D4730" s="13">
        <v>7.76</v>
      </c>
      <c r="E4730" s="6">
        <v>9824</v>
      </c>
      <c r="F4730" s="6">
        <v>4695.88</v>
      </c>
      <c r="G4730" s="7">
        <v>40738</v>
      </c>
      <c r="H4730" s="7">
        <v>40814</v>
      </c>
      <c r="I4730" s="7">
        <v>50040</v>
      </c>
      <c r="J4730" s="5"/>
      <c r="K4730" s="5">
        <v>1169</v>
      </c>
      <c r="L4730" s="5" t="s">
        <v>1819</v>
      </c>
      <c r="M4730" s="5" t="s">
        <v>21</v>
      </c>
      <c r="N4730" s="5" t="s">
        <v>17</v>
      </c>
      <c r="O4730" s="5"/>
      <c r="P4730" s="5"/>
      <c r="Q4730" s="5"/>
    </row>
    <row r="4731" spans="1:17" x14ac:dyDescent="0.35">
      <c r="A4731" s="5" t="s">
        <v>17</v>
      </c>
      <c r="B4731" s="5" t="s">
        <v>18</v>
      </c>
      <c r="C4731" s="5" t="s">
        <v>22</v>
      </c>
      <c r="D4731" s="13">
        <v>7.77</v>
      </c>
      <c r="E4731" s="6">
        <v>8054</v>
      </c>
      <c r="F4731" s="6">
        <v>3890.0800000000004</v>
      </c>
      <c r="G4731" s="7">
        <v>40639</v>
      </c>
      <c r="H4731" s="7">
        <v>40668</v>
      </c>
      <c r="I4731" s="7">
        <v>50040</v>
      </c>
      <c r="J4731" s="5"/>
      <c r="K4731" s="5">
        <v>3628</v>
      </c>
      <c r="L4731" s="5" t="s">
        <v>2488</v>
      </c>
      <c r="M4731" s="5" t="s">
        <v>51</v>
      </c>
      <c r="N4731" s="5" t="s">
        <v>17</v>
      </c>
      <c r="O4731" s="5"/>
      <c r="P4731" s="5"/>
      <c r="Q4731" s="5"/>
    </row>
    <row r="4732" spans="1:17" x14ac:dyDescent="0.35">
      <c r="A4732" s="5" t="s">
        <v>17</v>
      </c>
      <c r="B4732" s="5" t="s">
        <v>18</v>
      </c>
      <c r="C4732" s="5" t="s">
        <v>22</v>
      </c>
      <c r="D4732" s="13">
        <v>7.77</v>
      </c>
      <c r="E4732" s="6">
        <v>8231</v>
      </c>
      <c r="F4732" s="6">
        <v>3975.57</v>
      </c>
      <c r="G4732" s="7">
        <v>40582</v>
      </c>
      <c r="H4732" s="7">
        <v>40589</v>
      </c>
      <c r="I4732" s="7">
        <v>50040</v>
      </c>
      <c r="J4732" s="5"/>
      <c r="K4732" s="5">
        <v>3262</v>
      </c>
      <c r="L4732" s="5" t="s">
        <v>3559</v>
      </c>
      <c r="M4732" s="5" t="s">
        <v>51</v>
      </c>
      <c r="N4732" s="5" t="s">
        <v>17</v>
      </c>
      <c r="O4732" s="5"/>
      <c r="P4732" s="5"/>
      <c r="Q4732" s="5"/>
    </row>
    <row r="4733" spans="1:17" x14ac:dyDescent="0.35">
      <c r="A4733" s="5" t="s">
        <v>17</v>
      </c>
      <c r="B4733" s="5" t="s">
        <v>18</v>
      </c>
      <c r="C4733" s="5" t="s">
        <v>22</v>
      </c>
      <c r="D4733" s="13">
        <v>7.78</v>
      </c>
      <c r="E4733" s="6">
        <v>9191</v>
      </c>
      <c r="F4733" s="6">
        <v>3667.2</v>
      </c>
      <c r="G4733" s="7">
        <v>40805</v>
      </c>
      <c r="H4733" s="7">
        <v>41024</v>
      </c>
      <c r="I4733" s="7">
        <v>50405</v>
      </c>
      <c r="J4733" s="5"/>
      <c r="K4733" s="5">
        <v>5614</v>
      </c>
      <c r="L4733" s="5" t="s">
        <v>4843</v>
      </c>
      <c r="M4733" s="5" t="s">
        <v>28</v>
      </c>
      <c r="N4733" s="5" t="s">
        <v>17</v>
      </c>
      <c r="O4733" s="5"/>
      <c r="P4733" s="5"/>
      <c r="Q4733" s="5"/>
    </row>
    <row r="4734" spans="1:17" x14ac:dyDescent="0.35">
      <c r="A4734" s="5" t="s">
        <v>17</v>
      </c>
      <c r="B4734" s="5" t="s">
        <v>18</v>
      </c>
      <c r="C4734" s="5" t="s">
        <v>22</v>
      </c>
      <c r="D4734" s="13">
        <v>7.79</v>
      </c>
      <c r="E4734" s="6">
        <v>8819</v>
      </c>
      <c r="F4734" s="6">
        <v>4259.58</v>
      </c>
      <c r="G4734" s="7">
        <v>40800</v>
      </c>
      <c r="H4734" s="7">
        <v>40900</v>
      </c>
      <c r="I4734" s="7">
        <v>50040</v>
      </c>
      <c r="J4734" s="5"/>
      <c r="K4734" s="5">
        <v>4556</v>
      </c>
      <c r="L4734" s="5" t="s">
        <v>4900</v>
      </c>
      <c r="M4734" s="5" t="s">
        <v>210</v>
      </c>
      <c r="N4734" s="5" t="s">
        <v>17</v>
      </c>
      <c r="O4734" s="5"/>
      <c r="P4734" s="5"/>
      <c r="Q4734" s="5"/>
    </row>
    <row r="4735" spans="1:17" x14ac:dyDescent="0.35">
      <c r="A4735" s="5" t="s">
        <v>17</v>
      </c>
      <c r="B4735" s="5" t="s">
        <v>18</v>
      </c>
      <c r="C4735" s="5" t="s">
        <v>22</v>
      </c>
      <c r="D4735" s="13">
        <v>7.79</v>
      </c>
      <c r="E4735" s="6">
        <v>8372</v>
      </c>
      <c r="F4735" s="6">
        <v>4043.67</v>
      </c>
      <c r="G4735" s="7">
        <v>40738</v>
      </c>
      <c r="H4735" s="7">
        <v>40779</v>
      </c>
      <c r="I4735" s="7">
        <v>50040</v>
      </c>
      <c r="J4735" s="5"/>
      <c r="K4735" s="5">
        <v>4450</v>
      </c>
      <c r="L4735" s="5" t="s">
        <v>518</v>
      </c>
      <c r="M4735" s="5" t="s">
        <v>344</v>
      </c>
      <c r="N4735" s="5" t="s">
        <v>17</v>
      </c>
      <c r="O4735" s="5"/>
      <c r="P4735" s="5"/>
      <c r="Q4735" s="5"/>
    </row>
    <row r="4736" spans="1:17" x14ac:dyDescent="0.35">
      <c r="A4736" s="5" t="s">
        <v>17</v>
      </c>
      <c r="B4736" s="5" t="s">
        <v>18</v>
      </c>
      <c r="C4736" s="5" t="s">
        <v>22</v>
      </c>
      <c r="D4736" s="13">
        <v>7.8</v>
      </c>
      <c r="E4736" s="6">
        <v>8630.4009999999998</v>
      </c>
      <c r="F4736" s="6">
        <v>5307.71</v>
      </c>
      <c r="G4736" s="7">
        <v>40288</v>
      </c>
      <c r="H4736" s="7">
        <v>40444</v>
      </c>
      <c r="I4736" s="7">
        <v>49674</v>
      </c>
      <c r="J4736" s="5"/>
      <c r="K4736" s="5">
        <v>2540</v>
      </c>
      <c r="L4736" s="5" t="s">
        <v>402</v>
      </c>
      <c r="M4736" s="5" t="s">
        <v>210</v>
      </c>
      <c r="N4736" s="5" t="s">
        <v>17</v>
      </c>
      <c r="O4736" s="5"/>
      <c r="P4736" s="5"/>
      <c r="Q4736" s="5"/>
    </row>
    <row r="4737" spans="1:17" x14ac:dyDescent="0.35">
      <c r="A4737" s="5" t="s">
        <v>17</v>
      </c>
      <c r="B4737" s="5" t="s">
        <v>18</v>
      </c>
      <c r="C4737" s="5" t="s">
        <v>22</v>
      </c>
      <c r="D4737" s="13">
        <v>7.8</v>
      </c>
      <c r="E4737" s="6">
        <v>9348</v>
      </c>
      <c r="F4737" s="6">
        <v>3729.85</v>
      </c>
      <c r="G4737" s="7">
        <v>40534</v>
      </c>
      <c r="H4737" s="7">
        <v>41138</v>
      </c>
      <c r="I4737" s="7">
        <v>50405</v>
      </c>
      <c r="J4737" s="5"/>
      <c r="K4737" s="5">
        <v>3510</v>
      </c>
      <c r="L4737" s="5" t="s">
        <v>1934</v>
      </c>
      <c r="M4737" s="5" t="s">
        <v>51</v>
      </c>
      <c r="N4737" s="5" t="s">
        <v>17</v>
      </c>
      <c r="O4737" s="5"/>
      <c r="P4737" s="5"/>
      <c r="Q4737" s="5"/>
    </row>
    <row r="4738" spans="1:17" x14ac:dyDescent="0.35">
      <c r="A4738" s="5" t="s">
        <v>17</v>
      </c>
      <c r="B4738" s="5" t="s">
        <v>18</v>
      </c>
      <c r="C4738" s="5" t="s">
        <v>22</v>
      </c>
      <c r="D4738" s="13">
        <v>7.8</v>
      </c>
      <c r="E4738" s="6">
        <v>7837</v>
      </c>
      <c r="F4738" s="6">
        <v>5877.75</v>
      </c>
      <c r="G4738" s="7">
        <v>39570</v>
      </c>
      <c r="H4738" s="7">
        <v>39699</v>
      </c>
      <c r="I4738" s="7">
        <v>48944</v>
      </c>
      <c r="J4738" s="5"/>
      <c r="K4738" s="5">
        <v>3207</v>
      </c>
      <c r="L4738" s="5" t="s">
        <v>3478</v>
      </c>
      <c r="M4738" s="5" t="s">
        <v>51</v>
      </c>
      <c r="N4738" s="5" t="s">
        <v>17</v>
      </c>
      <c r="O4738" s="5"/>
      <c r="P4738" s="5"/>
      <c r="Q4738" s="5"/>
    </row>
    <row r="4739" spans="1:17" x14ac:dyDescent="0.35">
      <c r="A4739" s="5" t="s">
        <v>17</v>
      </c>
      <c r="B4739" s="5" t="s">
        <v>18</v>
      </c>
      <c r="C4739" s="5" t="s">
        <v>19</v>
      </c>
      <c r="D4739" s="13">
        <v>7.8</v>
      </c>
      <c r="E4739" s="6">
        <v>6176.3109999999997</v>
      </c>
      <c r="F4739" s="6">
        <v>4558.1100000000006</v>
      </c>
      <c r="G4739" s="7">
        <v>40323</v>
      </c>
      <c r="H4739" s="7">
        <v>40365</v>
      </c>
      <c r="I4739" s="7">
        <v>49674</v>
      </c>
      <c r="J4739" s="5"/>
      <c r="K4739" s="5">
        <v>9300</v>
      </c>
      <c r="L4739" s="5" t="s">
        <v>4415</v>
      </c>
      <c r="M4739" s="5" t="s">
        <v>32</v>
      </c>
      <c r="N4739" s="5" t="s">
        <v>17</v>
      </c>
      <c r="O4739" s="5"/>
      <c r="P4739" s="5"/>
      <c r="Q4739" s="5"/>
    </row>
    <row r="4740" spans="1:17" x14ac:dyDescent="0.35">
      <c r="A4740" s="5" t="s">
        <v>17</v>
      </c>
      <c r="B4740" s="5" t="s">
        <v>18</v>
      </c>
      <c r="C4740" s="5" t="s">
        <v>22</v>
      </c>
      <c r="D4740" s="13">
        <v>7.8</v>
      </c>
      <c r="E4740" s="6">
        <v>7104.1140000000005</v>
      </c>
      <c r="F4740" s="6">
        <v>3431.2899999999995</v>
      </c>
      <c r="G4740" s="7">
        <v>40793</v>
      </c>
      <c r="H4740" s="7">
        <v>40863</v>
      </c>
      <c r="I4740" s="7">
        <v>50040</v>
      </c>
      <c r="J4740" s="5"/>
      <c r="K4740" s="5">
        <v>8400</v>
      </c>
      <c r="L4740" s="5" t="s">
        <v>272</v>
      </c>
      <c r="M4740" s="5" t="s">
        <v>53</v>
      </c>
      <c r="N4740" s="5" t="s">
        <v>17</v>
      </c>
      <c r="O4740" s="5"/>
      <c r="P4740" s="5"/>
      <c r="Q4740" s="5"/>
    </row>
    <row r="4741" spans="1:17" x14ac:dyDescent="0.35">
      <c r="A4741" s="5" t="s">
        <v>17</v>
      </c>
      <c r="B4741" s="5" t="s">
        <v>18</v>
      </c>
      <c r="C4741" s="5" t="s">
        <v>22</v>
      </c>
      <c r="D4741" s="13">
        <v>7.8</v>
      </c>
      <c r="E4741" s="6">
        <v>9060.56</v>
      </c>
      <c r="F4741" s="6">
        <v>4022.8900000000003</v>
      </c>
      <c r="G4741" s="7">
        <v>39570</v>
      </c>
      <c r="H4741" s="7">
        <v>41018</v>
      </c>
      <c r="I4741" s="7">
        <v>50405</v>
      </c>
      <c r="J4741" s="5"/>
      <c r="K4741" s="5">
        <v>7417</v>
      </c>
      <c r="L4741" s="5" t="s">
        <v>549</v>
      </c>
      <c r="M4741" s="5" t="s">
        <v>99</v>
      </c>
      <c r="N4741" s="5" t="s">
        <v>17</v>
      </c>
      <c r="O4741" s="5"/>
      <c r="P4741" s="5"/>
      <c r="Q4741" s="5"/>
    </row>
    <row r="4742" spans="1:17" x14ac:dyDescent="0.35">
      <c r="A4742" s="5" t="s">
        <v>17</v>
      </c>
      <c r="B4742" s="5" t="s">
        <v>18</v>
      </c>
      <c r="C4742" s="5" t="s">
        <v>22</v>
      </c>
      <c r="D4742" s="13">
        <v>7.8</v>
      </c>
      <c r="E4742" s="6">
        <v>8781.5400000000009</v>
      </c>
      <c r="F4742" s="6">
        <v>3503.83</v>
      </c>
      <c r="G4742" s="7">
        <v>40159</v>
      </c>
      <c r="H4742" s="7">
        <v>41010</v>
      </c>
      <c r="I4742" s="7">
        <v>50405</v>
      </c>
      <c r="J4742" s="5"/>
      <c r="K4742" s="5">
        <v>4581</v>
      </c>
      <c r="L4742" s="5" t="s">
        <v>3661</v>
      </c>
      <c r="M4742" s="5" t="s">
        <v>210</v>
      </c>
      <c r="N4742" s="5" t="s">
        <v>17</v>
      </c>
      <c r="O4742" s="5"/>
      <c r="P4742" s="5"/>
      <c r="Q4742" s="5"/>
    </row>
    <row r="4743" spans="1:17" x14ac:dyDescent="0.35">
      <c r="A4743" s="5" t="s">
        <v>17</v>
      </c>
      <c r="B4743" s="5" t="s">
        <v>18</v>
      </c>
      <c r="C4743" s="5" t="s">
        <v>19</v>
      </c>
      <c r="D4743" s="13">
        <v>7.8</v>
      </c>
      <c r="E4743" s="6">
        <v>7670</v>
      </c>
      <c r="F4743" s="6">
        <v>3021.97</v>
      </c>
      <c r="G4743" s="7">
        <v>40715</v>
      </c>
      <c r="H4743" s="7">
        <v>41445</v>
      </c>
      <c r="I4743" s="7">
        <v>50770</v>
      </c>
      <c r="J4743" s="5"/>
      <c r="K4743" s="5">
        <v>8816</v>
      </c>
      <c r="L4743" s="5" t="s">
        <v>1467</v>
      </c>
      <c r="M4743" s="5" t="s">
        <v>53</v>
      </c>
      <c r="N4743" s="5" t="s">
        <v>17</v>
      </c>
      <c r="O4743" s="5"/>
      <c r="P4743" s="5"/>
      <c r="Q4743" s="5"/>
    </row>
    <row r="4744" spans="1:17" x14ac:dyDescent="0.35">
      <c r="A4744" s="5" t="s">
        <v>17</v>
      </c>
      <c r="B4744" s="5" t="s">
        <v>18</v>
      </c>
      <c r="C4744" s="5" t="s">
        <v>22</v>
      </c>
      <c r="D4744" s="13">
        <v>7.8</v>
      </c>
      <c r="E4744" s="6">
        <v>6584</v>
      </c>
      <c r="F4744" s="6">
        <v>2627.0099999999998</v>
      </c>
      <c r="G4744" s="7">
        <v>39594</v>
      </c>
      <c r="H4744" s="7">
        <v>41264</v>
      </c>
      <c r="I4744" s="7">
        <v>50405</v>
      </c>
      <c r="J4744" s="5"/>
      <c r="K4744" s="5">
        <v>1008</v>
      </c>
      <c r="L4744" s="5" t="s">
        <v>4720</v>
      </c>
      <c r="M4744" s="5" t="s">
        <v>21</v>
      </c>
      <c r="N4744" s="5" t="s">
        <v>17</v>
      </c>
      <c r="O4744" s="5"/>
      <c r="P4744" s="5"/>
      <c r="Q4744" s="5"/>
    </row>
    <row r="4745" spans="1:17" x14ac:dyDescent="0.35">
      <c r="A4745" s="5" t="s">
        <v>17</v>
      </c>
      <c r="B4745" s="5" t="s">
        <v>18</v>
      </c>
      <c r="C4745" s="5" t="s">
        <v>22</v>
      </c>
      <c r="D4745" s="13">
        <v>7.8</v>
      </c>
      <c r="E4745" s="6">
        <v>8359</v>
      </c>
      <c r="F4745" s="6">
        <v>3335.24</v>
      </c>
      <c r="G4745" s="7">
        <v>39583</v>
      </c>
      <c r="H4745" s="7">
        <v>41095</v>
      </c>
      <c r="I4745" s="7">
        <v>50405</v>
      </c>
      <c r="J4745" s="5"/>
      <c r="K4745" s="5">
        <v>1595</v>
      </c>
      <c r="L4745" s="5" t="s">
        <v>1943</v>
      </c>
      <c r="M4745" s="5" t="s">
        <v>21</v>
      </c>
      <c r="N4745" s="5" t="s">
        <v>17</v>
      </c>
      <c r="O4745" s="5"/>
      <c r="P4745" s="5"/>
      <c r="Q4745" s="5"/>
    </row>
    <row r="4746" spans="1:17" x14ac:dyDescent="0.35">
      <c r="A4746" s="5" t="s">
        <v>17</v>
      </c>
      <c r="B4746" s="5" t="s">
        <v>18</v>
      </c>
      <c r="C4746" s="5" t="s">
        <v>22</v>
      </c>
      <c r="D4746" s="13">
        <v>7.8</v>
      </c>
      <c r="E4746" s="6">
        <v>10076.950000000001</v>
      </c>
      <c r="F4746" s="6">
        <v>4867.170000000001</v>
      </c>
      <c r="G4746" s="7">
        <v>40652</v>
      </c>
      <c r="H4746" s="7">
        <v>40735</v>
      </c>
      <c r="I4746" s="7">
        <v>50040</v>
      </c>
      <c r="J4746" s="5"/>
      <c r="K4746" s="5">
        <v>3253</v>
      </c>
      <c r="L4746" s="5" t="s">
        <v>1884</v>
      </c>
      <c r="M4746" s="5" t="s">
        <v>210</v>
      </c>
      <c r="N4746" s="5" t="s">
        <v>17</v>
      </c>
      <c r="O4746" s="5"/>
      <c r="P4746" s="5"/>
      <c r="Q4746" s="5"/>
    </row>
    <row r="4747" spans="1:17" x14ac:dyDescent="0.35">
      <c r="A4747" s="5" t="s">
        <v>17</v>
      </c>
      <c r="B4747" s="5" t="s">
        <v>18</v>
      </c>
      <c r="C4747" s="5" t="s">
        <v>22</v>
      </c>
      <c r="D4747" s="13">
        <v>7.8</v>
      </c>
      <c r="E4747" s="6">
        <v>7938</v>
      </c>
      <c r="F4747" s="6">
        <v>5953.5</v>
      </c>
      <c r="G4747" s="7">
        <v>40017</v>
      </c>
      <c r="H4747" s="7">
        <v>39997</v>
      </c>
      <c r="I4747" s="7">
        <v>49309</v>
      </c>
      <c r="J4747" s="5"/>
      <c r="K4747" s="5">
        <v>6944</v>
      </c>
      <c r="L4747" s="5" t="s">
        <v>646</v>
      </c>
      <c r="M4747" s="5" t="s">
        <v>42</v>
      </c>
      <c r="N4747" s="5" t="s">
        <v>17</v>
      </c>
      <c r="O4747" s="5"/>
      <c r="P4747" s="5"/>
      <c r="Q4747" s="5"/>
    </row>
    <row r="4748" spans="1:17" x14ac:dyDescent="0.35">
      <c r="A4748" s="5" t="s">
        <v>17</v>
      </c>
      <c r="B4748" s="5" t="s">
        <v>18</v>
      </c>
      <c r="C4748" s="5" t="s">
        <v>22</v>
      </c>
      <c r="D4748" s="13">
        <v>7.8</v>
      </c>
      <c r="E4748" s="6">
        <v>8026</v>
      </c>
      <c r="F4748" s="6">
        <v>3876.5500000000006</v>
      </c>
      <c r="G4748" s="7">
        <v>40774</v>
      </c>
      <c r="H4748" s="7">
        <v>40891</v>
      </c>
      <c r="I4748" s="7">
        <v>50040</v>
      </c>
      <c r="J4748" s="5"/>
      <c r="K4748" s="5">
        <v>4571</v>
      </c>
      <c r="L4748" s="5" t="s">
        <v>5810</v>
      </c>
      <c r="M4748" s="5" t="s">
        <v>210</v>
      </c>
      <c r="N4748" s="5" t="s">
        <v>17</v>
      </c>
      <c r="O4748" s="5"/>
      <c r="P4748" s="5"/>
      <c r="Q4748" s="5"/>
    </row>
    <row r="4749" spans="1:17" x14ac:dyDescent="0.35">
      <c r="A4749" s="5" t="s">
        <v>17</v>
      </c>
      <c r="B4749" s="5" t="s">
        <v>18</v>
      </c>
      <c r="C4749" s="5" t="s">
        <v>22</v>
      </c>
      <c r="D4749" s="13">
        <v>7.8</v>
      </c>
      <c r="E4749" s="6">
        <v>8847.7749999999996</v>
      </c>
      <c r="F4749" s="6">
        <v>4273.47</v>
      </c>
      <c r="G4749" s="7">
        <v>40637</v>
      </c>
      <c r="H4749" s="7">
        <v>40674</v>
      </c>
      <c r="I4749" s="7">
        <v>50040</v>
      </c>
      <c r="J4749" s="5"/>
      <c r="K4749" s="5">
        <v>6018</v>
      </c>
      <c r="L4749" s="5" t="s">
        <v>1535</v>
      </c>
      <c r="M4749" s="5" t="s">
        <v>179</v>
      </c>
      <c r="N4749" s="5" t="s">
        <v>17</v>
      </c>
      <c r="O4749" s="5"/>
      <c r="P4749" s="5"/>
      <c r="Q4749" s="5"/>
    </row>
    <row r="4750" spans="1:17" x14ac:dyDescent="0.35">
      <c r="A4750" s="5" t="s">
        <v>17</v>
      </c>
      <c r="B4750" s="5" t="s">
        <v>18</v>
      </c>
      <c r="C4750" s="5" t="s">
        <v>22</v>
      </c>
      <c r="D4750" s="13">
        <v>7.8</v>
      </c>
      <c r="E4750" s="6">
        <v>6676</v>
      </c>
      <c r="F4750" s="6">
        <v>5007</v>
      </c>
      <c r="G4750" s="7">
        <v>39570</v>
      </c>
      <c r="H4750" s="7">
        <v>39101</v>
      </c>
      <c r="I4750" s="7">
        <v>48579</v>
      </c>
      <c r="J4750" s="5"/>
      <c r="K4750" s="5">
        <v>8200</v>
      </c>
      <c r="L4750" s="5" t="s">
        <v>1644</v>
      </c>
      <c r="M4750" s="5" t="s">
        <v>408</v>
      </c>
      <c r="N4750" s="5" t="s">
        <v>17</v>
      </c>
      <c r="O4750" s="5"/>
      <c r="P4750" s="5"/>
      <c r="Q4750" s="5"/>
    </row>
    <row r="4751" spans="1:17" x14ac:dyDescent="0.35">
      <c r="A4751" s="5" t="s">
        <v>17</v>
      </c>
      <c r="B4751" s="5" t="s">
        <v>18</v>
      </c>
      <c r="C4751" s="5" t="s">
        <v>22</v>
      </c>
      <c r="D4751" s="13">
        <v>7.8</v>
      </c>
      <c r="E4751" s="6">
        <v>9189.8940000000002</v>
      </c>
      <c r="F4751" s="6">
        <v>4144.6400000000003</v>
      </c>
      <c r="G4751" s="7">
        <v>39611</v>
      </c>
      <c r="H4751" s="7">
        <v>39766</v>
      </c>
      <c r="I4751" s="7">
        <v>48944</v>
      </c>
      <c r="J4751" s="5"/>
      <c r="K4751" s="5">
        <v>6260</v>
      </c>
      <c r="L4751" s="5" t="s">
        <v>528</v>
      </c>
      <c r="M4751" s="5" t="s">
        <v>179</v>
      </c>
      <c r="N4751" s="5" t="s">
        <v>17</v>
      </c>
      <c r="O4751" s="5"/>
      <c r="P4751" s="5"/>
      <c r="Q4751" s="5"/>
    </row>
    <row r="4752" spans="1:17" x14ac:dyDescent="0.35">
      <c r="A4752" s="5" t="s">
        <v>17</v>
      </c>
      <c r="B4752" s="5" t="s">
        <v>18</v>
      </c>
      <c r="C4752" s="5" t="s">
        <v>19</v>
      </c>
      <c r="D4752" s="13">
        <v>7.8</v>
      </c>
      <c r="E4752" s="6">
        <v>5402</v>
      </c>
      <c r="F4752" s="6">
        <v>3986.6600000000008</v>
      </c>
      <c r="G4752" s="7">
        <v>39795</v>
      </c>
      <c r="H4752" s="7">
        <v>40351</v>
      </c>
      <c r="I4752" s="7">
        <v>49674</v>
      </c>
      <c r="J4752" s="5"/>
      <c r="K4752" s="5">
        <v>8412</v>
      </c>
      <c r="L4752" s="5" t="s">
        <v>6390</v>
      </c>
      <c r="M4752" s="5" t="s">
        <v>53</v>
      </c>
      <c r="N4752" s="5" t="s">
        <v>17</v>
      </c>
      <c r="O4752" s="5"/>
      <c r="P4752" s="5"/>
      <c r="Q4752" s="5"/>
    </row>
    <row r="4753" spans="1:17" x14ac:dyDescent="0.35">
      <c r="A4753" s="5" t="s">
        <v>17</v>
      </c>
      <c r="B4753" s="5" t="s">
        <v>18</v>
      </c>
      <c r="C4753" s="5" t="s">
        <v>19</v>
      </c>
      <c r="D4753" s="13">
        <v>7.8</v>
      </c>
      <c r="E4753" s="6">
        <v>3587</v>
      </c>
      <c r="F4753" s="6">
        <v>2123.4899999999998</v>
      </c>
      <c r="G4753" s="7">
        <v>40663</v>
      </c>
      <c r="H4753" s="7">
        <v>40865</v>
      </c>
      <c r="I4753" s="7">
        <v>50040</v>
      </c>
      <c r="J4753" s="5"/>
      <c r="K4753" s="5">
        <v>3713</v>
      </c>
      <c r="L4753" s="5" t="s">
        <v>7008</v>
      </c>
      <c r="M4753" s="5" t="s">
        <v>51</v>
      </c>
      <c r="N4753" s="5" t="s">
        <v>17</v>
      </c>
      <c r="O4753" s="5"/>
      <c r="P4753" s="5"/>
      <c r="Q4753" s="5"/>
    </row>
    <row r="4754" spans="1:17" x14ac:dyDescent="0.35">
      <c r="A4754" s="5" t="s">
        <v>17</v>
      </c>
      <c r="B4754" s="5" t="s">
        <v>18</v>
      </c>
      <c r="C4754" s="5" t="s">
        <v>22</v>
      </c>
      <c r="D4754" s="13">
        <v>7.8</v>
      </c>
      <c r="E4754" s="6">
        <v>2462</v>
      </c>
      <c r="F4754" s="6">
        <v>1189.1600000000001</v>
      </c>
      <c r="G4754" s="7">
        <v>40519</v>
      </c>
      <c r="H4754" s="7">
        <v>40729</v>
      </c>
      <c r="I4754" s="7">
        <v>50040</v>
      </c>
      <c r="J4754" s="5"/>
      <c r="K4754" s="5">
        <v>6596</v>
      </c>
      <c r="L4754" s="5" t="s">
        <v>1963</v>
      </c>
      <c r="M4754" s="5" t="s">
        <v>42</v>
      </c>
      <c r="N4754" s="5" t="s">
        <v>17</v>
      </c>
      <c r="O4754" s="5"/>
      <c r="P4754" s="5"/>
      <c r="Q4754" s="5"/>
    </row>
    <row r="4755" spans="1:17" x14ac:dyDescent="0.35">
      <c r="A4755" s="5" t="s">
        <v>17</v>
      </c>
      <c r="B4755" s="5" t="s">
        <v>18</v>
      </c>
      <c r="C4755" s="5" t="s">
        <v>22</v>
      </c>
      <c r="D4755" s="13">
        <v>7.8</v>
      </c>
      <c r="E4755" s="6">
        <v>3965</v>
      </c>
      <c r="F4755" s="6">
        <v>1915.0900000000001</v>
      </c>
      <c r="G4755" s="7">
        <v>40632</v>
      </c>
      <c r="H4755" s="7">
        <v>40724</v>
      </c>
      <c r="I4755" s="7">
        <v>50040</v>
      </c>
      <c r="J4755" s="5"/>
      <c r="K4755" s="5">
        <v>3770</v>
      </c>
      <c r="L4755" s="5" t="s">
        <v>1282</v>
      </c>
      <c r="M4755" s="5" t="s">
        <v>51</v>
      </c>
      <c r="N4755" s="5" t="s">
        <v>17</v>
      </c>
      <c r="O4755" s="5"/>
      <c r="P4755" s="5"/>
      <c r="Q4755" s="5"/>
    </row>
    <row r="4756" spans="1:17" x14ac:dyDescent="0.35">
      <c r="A4756" s="5" t="s">
        <v>17</v>
      </c>
      <c r="B4756" s="5" t="s">
        <v>18</v>
      </c>
      <c r="C4756" s="5" t="s">
        <v>19</v>
      </c>
      <c r="D4756" s="13">
        <v>7.8</v>
      </c>
      <c r="E4756" s="6">
        <v>7880</v>
      </c>
      <c r="F4756" s="6">
        <v>7092</v>
      </c>
      <c r="G4756" s="7">
        <v>39570</v>
      </c>
      <c r="H4756" s="7">
        <v>39752</v>
      </c>
      <c r="I4756" s="7">
        <v>48944</v>
      </c>
      <c r="J4756" s="5"/>
      <c r="K4756" s="5">
        <v>2013</v>
      </c>
      <c r="L4756" s="5" t="s">
        <v>3781</v>
      </c>
      <c r="M4756" s="5" t="s">
        <v>583</v>
      </c>
      <c r="N4756" s="5" t="s">
        <v>17</v>
      </c>
      <c r="O4756" s="5"/>
      <c r="P4756" s="5"/>
      <c r="Q4756" s="5"/>
    </row>
    <row r="4757" spans="1:17" x14ac:dyDescent="0.35">
      <c r="A4757" s="5" t="s">
        <v>17</v>
      </c>
      <c r="B4757" s="5" t="s">
        <v>18</v>
      </c>
      <c r="C4757" s="5" t="s">
        <v>22</v>
      </c>
      <c r="D4757" s="13">
        <v>7.8</v>
      </c>
      <c r="E4757" s="6">
        <v>8054.8420000000006</v>
      </c>
      <c r="F4757" s="6">
        <v>3576.34</v>
      </c>
      <c r="G4757" s="7">
        <v>40847</v>
      </c>
      <c r="H4757" s="7">
        <v>40961</v>
      </c>
      <c r="I4757" s="7">
        <v>50405</v>
      </c>
      <c r="J4757" s="5"/>
      <c r="K4757" s="5">
        <v>4562</v>
      </c>
      <c r="L4757" s="5" t="s">
        <v>2003</v>
      </c>
      <c r="M4757" s="5" t="s">
        <v>210</v>
      </c>
      <c r="N4757" s="5" t="s">
        <v>17</v>
      </c>
      <c r="O4757" s="5"/>
      <c r="P4757" s="5"/>
      <c r="Q4757" s="5"/>
    </row>
    <row r="4758" spans="1:17" x14ac:dyDescent="0.35">
      <c r="A4758" s="5" t="s">
        <v>17</v>
      </c>
      <c r="B4758" s="5" t="s">
        <v>18</v>
      </c>
      <c r="C4758" s="5" t="s">
        <v>22</v>
      </c>
      <c r="D4758" s="13">
        <v>7.8</v>
      </c>
      <c r="E4758" s="6">
        <v>5777.2800000000007</v>
      </c>
      <c r="F4758" s="6">
        <v>1525.2100000000003</v>
      </c>
      <c r="G4758" s="7">
        <v>40508</v>
      </c>
      <c r="H4758" s="7">
        <v>42087</v>
      </c>
      <c r="I4758" s="7">
        <v>49674</v>
      </c>
      <c r="J4758" s="5"/>
      <c r="K4758" s="5">
        <v>4626</v>
      </c>
      <c r="L4758" s="5" t="s">
        <v>4211</v>
      </c>
      <c r="M4758" s="5" t="s">
        <v>210</v>
      </c>
      <c r="N4758" s="5" t="s">
        <v>17</v>
      </c>
      <c r="O4758" s="5"/>
      <c r="P4758" s="5"/>
      <c r="Q4758" s="5"/>
    </row>
    <row r="4759" spans="1:17" x14ac:dyDescent="0.35">
      <c r="A4759" s="5" t="s">
        <v>17</v>
      </c>
      <c r="B4759" s="5" t="s">
        <v>18</v>
      </c>
      <c r="C4759" s="5" t="s">
        <v>22</v>
      </c>
      <c r="D4759" s="13">
        <v>7.8</v>
      </c>
      <c r="E4759" s="6">
        <v>8067.6209999999992</v>
      </c>
      <c r="F4759" s="6">
        <v>3896.6600000000003</v>
      </c>
      <c r="G4759" s="7">
        <v>40722</v>
      </c>
      <c r="H4759" s="7">
        <v>40856</v>
      </c>
      <c r="I4759" s="7">
        <v>50040</v>
      </c>
      <c r="J4759" s="5"/>
      <c r="K4759" s="5">
        <v>4562</v>
      </c>
      <c r="L4759" s="5" t="s">
        <v>2003</v>
      </c>
      <c r="M4759" s="5" t="s">
        <v>210</v>
      </c>
      <c r="N4759" s="5" t="s">
        <v>17</v>
      </c>
      <c r="O4759" s="5"/>
      <c r="P4759" s="5"/>
      <c r="Q4759" s="5"/>
    </row>
    <row r="4760" spans="1:17" x14ac:dyDescent="0.35">
      <c r="A4760" s="5" t="s">
        <v>17</v>
      </c>
      <c r="B4760" s="5" t="s">
        <v>18</v>
      </c>
      <c r="C4760" s="5" t="s">
        <v>19</v>
      </c>
      <c r="D4760" s="13">
        <v>7.8</v>
      </c>
      <c r="E4760" s="6">
        <v>7067</v>
      </c>
      <c r="F4760" s="6">
        <v>5215.45</v>
      </c>
      <c r="G4760" s="7">
        <v>40413</v>
      </c>
      <c r="H4760" s="7">
        <v>40528</v>
      </c>
      <c r="I4760" s="7">
        <v>49674</v>
      </c>
      <c r="J4760" s="5"/>
      <c r="K4760" s="5">
        <v>6064</v>
      </c>
      <c r="L4760" s="5" t="s">
        <v>1430</v>
      </c>
      <c r="M4760" s="5" t="s">
        <v>460</v>
      </c>
      <c r="N4760" s="5" t="s">
        <v>17</v>
      </c>
      <c r="O4760" s="5"/>
      <c r="P4760" s="5"/>
      <c r="Q4760" s="5"/>
    </row>
    <row r="4761" spans="1:17" x14ac:dyDescent="0.35">
      <c r="A4761" s="5" t="s">
        <v>17</v>
      </c>
      <c r="B4761" s="5" t="s">
        <v>18</v>
      </c>
      <c r="C4761" s="5" t="s">
        <v>22</v>
      </c>
      <c r="D4761" s="13">
        <v>7.8</v>
      </c>
      <c r="E4761" s="6">
        <v>8077</v>
      </c>
      <c r="F4761" s="6">
        <v>3901.1899999999996</v>
      </c>
      <c r="G4761" s="7">
        <v>40504</v>
      </c>
      <c r="H4761" s="7">
        <v>40617</v>
      </c>
      <c r="I4761" s="7">
        <v>50040</v>
      </c>
      <c r="J4761" s="5"/>
      <c r="K4761" s="5">
        <v>5612</v>
      </c>
      <c r="L4761" s="5" t="s">
        <v>3331</v>
      </c>
      <c r="M4761" s="5" t="s">
        <v>28</v>
      </c>
      <c r="N4761" s="5" t="s">
        <v>17</v>
      </c>
      <c r="O4761" s="5"/>
      <c r="P4761" s="5"/>
      <c r="Q4761" s="5"/>
    </row>
    <row r="4762" spans="1:17" x14ac:dyDescent="0.35">
      <c r="A4762" s="5" t="s">
        <v>17</v>
      </c>
      <c r="B4762" s="5" t="s">
        <v>18</v>
      </c>
      <c r="C4762" s="5" t="s">
        <v>19</v>
      </c>
      <c r="D4762" s="13">
        <v>7.8</v>
      </c>
      <c r="E4762" s="6">
        <v>6431</v>
      </c>
      <c r="F4762" s="6">
        <v>5787.9</v>
      </c>
      <c r="G4762" s="7">
        <v>39606</v>
      </c>
      <c r="H4762" s="7">
        <v>40106</v>
      </c>
      <c r="I4762" s="7">
        <v>49309</v>
      </c>
      <c r="J4762" s="5"/>
      <c r="K4762" s="5">
        <v>3089</v>
      </c>
      <c r="L4762" s="5" t="s">
        <v>4009</v>
      </c>
      <c r="M4762" s="5" t="s">
        <v>51</v>
      </c>
      <c r="N4762" s="5" t="s">
        <v>17</v>
      </c>
      <c r="O4762" s="5"/>
      <c r="P4762" s="5"/>
      <c r="Q4762" s="5"/>
    </row>
    <row r="4763" spans="1:17" x14ac:dyDescent="0.35">
      <c r="A4763" s="5" t="s">
        <v>17</v>
      </c>
      <c r="B4763" s="5" t="s">
        <v>18</v>
      </c>
      <c r="C4763" s="5" t="s">
        <v>19</v>
      </c>
      <c r="D4763" s="13">
        <v>7.8</v>
      </c>
      <c r="E4763" s="6">
        <v>9379</v>
      </c>
      <c r="F4763" s="6">
        <v>4576.9500000000007</v>
      </c>
      <c r="G4763" s="7">
        <v>40664</v>
      </c>
      <c r="H4763" s="7">
        <v>41171</v>
      </c>
      <c r="I4763" s="7">
        <v>50405</v>
      </c>
      <c r="J4763" s="5"/>
      <c r="K4763" s="5">
        <v>1867</v>
      </c>
      <c r="L4763" s="5" t="s">
        <v>1807</v>
      </c>
      <c r="M4763" s="5" t="s">
        <v>21</v>
      </c>
      <c r="N4763" s="5" t="s">
        <v>17</v>
      </c>
      <c r="O4763" s="5"/>
      <c r="P4763" s="5"/>
      <c r="Q4763" s="5"/>
    </row>
    <row r="4764" spans="1:17" x14ac:dyDescent="0.35">
      <c r="A4764" s="5" t="s">
        <v>17</v>
      </c>
      <c r="B4764" s="5" t="s">
        <v>18</v>
      </c>
      <c r="C4764" s="5" t="s">
        <v>19</v>
      </c>
      <c r="D4764" s="13">
        <v>7.8</v>
      </c>
      <c r="E4764" s="6">
        <v>9013</v>
      </c>
      <c r="F4764" s="6">
        <v>4912.09</v>
      </c>
      <c r="G4764" s="7">
        <v>40099</v>
      </c>
      <c r="H4764" s="7">
        <v>40956</v>
      </c>
      <c r="I4764" s="7">
        <v>50405</v>
      </c>
      <c r="J4764" s="5"/>
      <c r="K4764" s="5">
        <v>1070</v>
      </c>
      <c r="L4764" s="5" t="s">
        <v>1677</v>
      </c>
      <c r="M4764" s="5" t="s">
        <v>21</v>
      </c>
      <c r="N4764" s="5" t="s">
        <v>17</v>
      </c>
      <c r="O4764" s="5"/>
      <c r="P4764" s="5"/>
      <c r="Q4764" s="5"/>
    </row>
    <row r="4765" spans="1:17" x14ac:dyDescent="0.35">
      <c r="A4765" s="5" t="s">
        <v>17</v>
      </c>
      <c r="B4765" s="5" t="s">
        <v>18</v>
      </c>
      <c r="C4765" s="5" t="s">
        <v>22</v>
      </c>
      <c r="D4765" s="13">
        <v>7.8</v>
      </c>
      <c r="E4765" s="6">
        <v>7671</v>
      </c>
      <c r="F4765" s="6">
        <v>2546.7599999999998</v>
      </c>
      <c r="G4765" s="7">
        <v>40688</v>
      </c>
      <c r="H4765" s="7">
        <v>41569</v>
      </c>
      <c r="I4765" s="7">
        <v>50770</v>
      </c>
      <c r="J4765" s="5"/>
      <c r="K4765" s="5">
        <v>1400</v>
      </c>
      <c r="L4765" s="5" t="s">
        <v>6491</v>
      </c>
      <c r="M4765" s="5" t="s">
        <v>21</v>
      </c>
      <c r="N4765" s="5" t="s">
        <v>17</v>
      </c>
      <c r="O4765" s="5"/>
      <c r="P4765" s="5"/>
      <c r="Q4765" s="5"/>
    </row>
    <row r="4766" spans="1:17" x14ac:dyDescent="0.35">
      <c r="A4766" s="5" t="s">
        <v>96</v>
      </c>
      <c r="B4766" s="5" t="s">
        <v>18</v>
      </c>
      <c r="C4766" s="5" t="s">
        <v>22</v>
      </c>
      <c r="D4766" s="13">
        <v>7.8</v>
      </c>
      <c r="E4766" s="6">
        <v>8205</v>
      </c>
      <c r="F4766" s="6">
        <v>6153.75</v>
      </c>
      <c r="G4766" s="7">
        <v>40070</v>
      </c>
      <c r="H4766" s="7">
        <v>40050</v>
      </c>
      <c r="I4766" s="7">
        <v>49309</v>
      </c>
      <c r="J4766" s="5"/>
      <c r="K4766" s="5">
        <v>9434</v>
      </c>
      <c r="L4766" s="5" t="s">
        <v>1822</v>
      </c>
      <c r="M4766" s="5" t="s">
        <v>32</v>
      </c>
      <c r="N4766" s="5" t="s">
        <v>96</v>
      </c>
      <c r="O4766" s="5"/>
      <c r="P4766" s="5"/>
      <c r="Q4766" s="5"/>
    </row>
    <row r="4767" spans="1:17" x14ac:dyDescent="0.35">
      <c r="A4767" s="5" t="s">
        <v>17</v>
      </c>
      <c r="B4767" s="5" t="s">
        <v>18</v>
      </c>
      <c r="C4767" s="5" t="s">
        <v>22</v>
      </c>
      <c r="D4767" s="13">
        <v>7.8</v>
      </c>
      <c r="E4767" s="6">
        <v>7796.5549999999985</v>
      </c>
      <c r="F4767" s="6">
        <v>3765.7299999999996</v>
      </c>
      <c r="G4767" s="7">
        <v>40820</v>
      </c>
      <c r="H4767" s="7">
        <v>40863</v>
      </c>
      <c r="I4767" s="7">
        <v>50040</v>
      </c>
      <c r="J4767" s="5"/>
      <c r="K4767" s="5">
        <v>8406</v>
      </c>
      <c r="L4767" s="5" t="s">
        <v>272</v>
      </c>
      <c r="M4767" s="5" t="s">
        <v>53</v>
      </c>
      <c r="N4767" s="5" t="s">
        <v>17</v>
      </c>
      <c r="O4767" s="5"/>
      <c r="P4767" s="5"/>
      <c r="Q4767" s="5"/>
    </row>
    <row r="4768" spans="1:17" x14ac:dyDescent="0.35">
      <c r="A4768" s="5" t="s">
        <v>17</v>
      </c>
      <c r="B4768" s="5" t="s">
        <v>18</v>
      </c>
      <c r="C4768" s="5" t="s">
        <v>22</v>
      </c>
      <c r="D4768" s="13">
        <v>7.8</v>
      </c>
      <c r="E4768" s="6">
        <v>9522</v>
      </c>
      <c r="F4768" s="6">
        <v>7141.5</v>
      </c>
      <c r="G4768" s="7">
        <v>39682</v>
      </c>
      <c r="H4768" s="7">
        <v>40130</v>
      </c>
      <c r="I4768" s="7">
        <v>49309</v>
      </c>
      <c r="J4768" s="5"/>
      <c r="K4768" s="5">
        <v>1072</v>
      </c>
      <c r="L4768" s="5" t="s">
        <v>11206</v>
      </c>
      <c r="M4768" s="5" t="s">
        <v>21</v>
      </c>
      <c r="N4768" s="5" t="s">
        <v>17</v>
      </c>
      <c r="O4768" s="5"/>
      <c r="P4768" s="5"/>
      <c r="Q4768" s="5"/>
    </row>
    <row r="4769" spans="1:17" x14ac:dyDescent="0.35">
      <c r="A4769" s="5" t="s">
        <v>17</v>
      </c>
      <c r="B4769" s="5" t="s">
        <v>18</v>
      </c>
      <c r="C4769" s="5" t="s">
        <v>22</v>
      </c>
      <c r="D4769" s="13">
        <v>7.8</v>
      </c>
      <c r="E4769" s="6">
        <v>5851</v>
      </c>
      <c r="F4769" s="6">
        <v>1942.5300000000002</v>
      </c>
      <c r="G4769" s="7">
        <v>40819</v>
      </c>
      <c r="H4769" s="7">
        <v>41573</v>
      </c>
      <c r="I4769" s="7">
        <v>50770</v>
      </c>
      <c r="J4769" s="5"/>
      <c r="K4769" s="5">
        <v>5506</v>
      </c>
      <c r="L4769" s="5" t="s">
        <v>5247</v>
      </c>
      <c r="M4769" s="5" t="s">
        <v>28</v>
      </c>
      <c r="N4769" s="5" t="s">
        <v>17</v>
      </c>
      <c r="O4769" s="5"/>
      <c r="P4769" s="5"/>
      <c r="Q4769" s="5"/>
    </row>
    <row r="4770" spans="1:17" x14ac:dyDescent="0.35">
      <c r="A4770" s="5" t="s">
        <v>17</v>
      </c>
      <c r="B4770" s="5" t="s">
        <v>18</v>
      </c>
      <c r="C4770" s="5" t="s">
        <v>22</v>
      </c>
      <c r="D4770" s="13">
        <v>7.8</v>
      </c>
      <c r="E4770" s="6">
        <v>6607.12</v>
      </c>
      <c r="F4770" s="6">
        <v>2636.2400000000002</v>
      </c>
      <c r="G4770" s="7">
        <v>39793</v>
      </c>
      <c r="H4770" s="7">
        <v>41139</v>
      </c>
      <c r="I4770" s="7">
        <v>50405</v>
      </c>
      <c r="J4770" s="5"/>
      <c r="K4770" s="5">
        <v>6182</v>
      </c>
      <c r="L4770" s="5" t="s">
        <v>436</v>
      </c>
      <c r="M4770" s="5" t="s">
        <v>179</v>
      </c>
      <c r="N4770" s="5" t="s">
        <v>17</v>
      </c>
      <c r="O4770" s="5"/>
      <c r="P4770" s="5"/>
      <c r="Q4770" s="5"/>
    </row>
    <row r="4771" spans="1:17" x14ac:dyDescent="0.35">
      <c r="A4771" s="5" t="s">
        <v>17</v>
      </c>
      <c r="B4771" s="5" t="s">
        <v>18</v>
      </c>
      <c r="C4771" s="5" t="s">
        <v>22</v>
      </c>
      <c r="D4771" s="13">
        <v>7.8</v>
      </c>
      <c r="E4771" s="6">
        <v>8799</v>
      </c>
      <c r="F4771" s="6">
        <v>6599.25</v>
      </c>
      <c r="G4771" s="7">
        <v>39589</v>
      </c>
      <c r="H4771" s="7">
        <v>40127</v>
      </c>
      <c r="I4771" s="7">
        <v>49309</v>
      </c>
      <c r="J4771" s="5"/>
      <c r="K4771" s="5">
        <v>9514</v>
      </c>
      <c r="L4771" s="5" t="s">
        <v>2749</v>
      </c>
      <c r="M4771" s="5" t="s">
        <v>25</v>
      </c>
      <c r="N4771" s="5" t="s">
        <v>17</v>
      </c>
      <c r="O4771" s="5"/>
      <c r="P4771" s="5"/>
      <c r="Q4771" s="5"/>
    </row>
    <row r="4772" spans="1:17" x14ac:dyDescent="0.35">
      <c r="A4772" s="5" t="s">
        <v>17</v>
      </c>
      <c r="B4772" s="5" t="s">
        <v>18</v>
      </c>
      <c r="C4772" s="5" t="s">
        <v>19</v>
      </c>
      <c r="D4772" s="13">
        <v>7.8</v>
      </c>
      <c r="E4772" s="6">
        <v>8759.7880000000005</v>
      </c>
      <c r="F4772" s="6">
        <v>3451.3599999999997</v>
      </c>
      <c r="G4772" s="7">
        <v>40337</v>
      </c>
      <c r="H4772" s="7">
        <v>41621</v>
      </c>
      <c r="I4772" s="7">
        <v>50770</v>
      </c>
      <c r="J4772" s="5"/>
      <c r="K4772" s="5">
        <v>6170</v>
      </c>
      <c r="L4772" s="5" t="s">
        <v>4430</v>
      </c>
      <c r="M4772" s="5" t="s">
        <v>179</v>
      </c>
      <c r="N4772" s="5" t="s">
        <v>17</v>
      </c>
      <c r="O4772" s="5"/>
      <c r="P4772" s="5"/>
      <c r="Q4772" s="5"/>
    </row>
    <row r="4773" spans="1:17" x14ac:dyDescent="0.35">
      <c r="A4773" s="5" t="s">
        <v>17</v>
      </c>
      <c r="B4773" s="5" t="s">
        <v>18</v>
      </c>
      <c r="C4773" s="5" t="s">
        <v>19</v>
      </c>
      <c r="D4773" s="13">
        <v>7.8</v>
      </c>
      <c r="E4773" s="6">
        <v>8749</v>
      </c>
      <c r="F4773" s="6">
        <v>5179.4000000000005</v>
      </c>
      <c r="G4773" s="7">
        <v>40780</v>
      </c>
      <c r="H4773" s="7">
        <v>40896</v>
      </c>
      <c r="I4773" s="7">
        <v>50040</v>
      </c>
      <c r="J4773" s="5"/>
      <c r="K4773" s="5">
        <v>2943</v>
      </c>
      <c r="L4773" s="5" t="s">
        <v>13569</v>
      </c>
      <c r="M4773" s="5" t="s">
        <v>38</v>
      </c>
      <c r="N4773" s="5" t="s">
        <v>17</v>
      </c>
      <c r="O4773" s="5"/>
      <c r="P4773" s="5"/>
      <c r="Q4773" s="5"/>
    </row>
    <row r="4774" spans="1:17" x14ac:dyDescent="0.35">
      <c r="A4774" s="5" t="s">
        <v>96</v>
      </c>
      <c r="B4774" s="5" t="s">
        <v>18</v>
      </c>
      <c r="C4774" s="5" t="s">
        <v>22</v>
      </c>
      <c r="D4774" s="13">
        <v>7.8</v>
      </c>
      <c r="E4774" s="6">
        <v>2542.672</v>
      </c>
      <c r="F4774" s="6">
        <v>1563.75</v>
      </c>
      <c r="G4774" s="7">
        <v>40533</v>
      </c>
      <c r="H4774" s="7">
        <v>40527</v>
      </c>
      <c r="I4774" s="7">
        <v>43616</v>
      </c>
      <c r="J4774" s="5"/>
      <c r="K4774" s="5">
        <v>4125</v>
      </c>
      <c r="L4774" s="5" t="s">
        <v>4582</v>
      </c>
      <c r="M4774" s="5" t="s">
        <v>1930</v>
      </c>
      <c r="N4774" s="5" t="s">
        <v>96</v>
      </c>
      <c r="O4774" s="5"/>
      <c r="P4774" s="5"/>
      <c r="Q4774" s="5"/>
    </row>
    <row r="4775" spans="1:17" x14ac:dyDescent="0.35">
      <c r="A4775" s="5" t="s">
        <v>17</v>
      </c>
      <c r="B4775" s="5" t="s">
        <v>18</v>
      </c>
      <c r="C4775" s="5" t="s">
        <v>22</v>
      </c>
      <c r="D4775" s="13">
        <v>7.8</v>
      </c>
      <c r="E4775" s="6">
        <v>8520</v>
      </c>
      <c r="F4775" s="6">
        <v>4115.1600000000008</v>
      </c>
      <c r="G4775" s="7">
        <v>40686</v>
      </c>
      <c r="H4775" s="7">
        <v>40812</v>
      </c>
      <c r="I4775" s="7">
        <v>50040</v>
      </c>
      <c r="J4775" s="5"/>
      <c r="K4775" s="5">
        <v>9404</v>
      </c>
      <c r="L4775" s="5" t="s">
        <v>893</v>
      </c>
      <c r="M4775" s="5" t="s">
        <v>32</v>
      </c>
      <c r="N4775" s="5" t="s">
        <v>17</v>
      </c>
      <c r="O4775" s="5"/>
      <c r="P4775" s="5"/>
      <c r="Q4775" s="5"/>
    </row>
    <row r="4776" spans="1:17" x14ac:dyDescent="0.35">
      <c r="A4776" s="5" t="s">
        <v>17</v>
      </c>
      <c r="B4776" s="5" t="s">
        <v>18</v>
      </c>
      <c r="C4776" s="5" t="s">
        <v>22</v>
      </c>
      <c r="D4776" s="13">
        <v>7.82</v>
      </c>
      <c r="E4776" s="6">
        <v>9370</v>
      </c>
      <c r="F4776" s="6">
        <v>4525.71</v>
      </c>
      <c r="G4776" s="7">
        <v>40723</v>
      </c>
      <c r="H4776" s="7">
        <v>40837</v>
      </c>
      <c r="I4776" s="7">
        <v>50040</v>
      </c>
      <c r="J4776" s="5"/>
      <c r="K4776" s="5">
        <v>3436</v>
      </c>
      <c r="L4776" s="5" t="s">
        <v>599</v>
      </c>
      <c r="M4776" s="5" t="s">
        <v>51</v>
      </c>
      <c r="N4776" s="5" t="s">
        <v>17</v>
      </c>
      <c r="O4776" s="5"/>
      <c r="P4776" s="5"/>
      <c r="Q4776" s="5"/>
    </row>
    <row r="4777" spans="1:17" x14ac:dyDescent="0.35">
      <c r="A4777" s="5" t="s">
        <v>17</v>
      </c>
      <c r="B4777" s="5" t="s">
        <v>18</v>
      </c>
      <c r="C4777" s="5" t="s">
        <v>19</v>
      </c>
      <c r="D4777" s="13">
        <v>7.83</v>
      </c>
      <c r="E4777" s="6">
        <v>8172</v>
      </c>
      <c r="F4777" s="6">
        <v>6104.47</v>
      </c>
      <c r="G4777" s="7">
        <v>39617</v>
      </c>
      <c r="H4777" s="7">
        <v>39896</v>
      </c>
      <c r="I4777" s="7">
        <v>49309</v>
      </c>
      <c r="J4777" s="5"/>
      <c r="K4777" s="5">
        <v>8123</v>
      </c>
      <c r="L4777" s="5" t="s">
        <v>5959</v>
      </c>
      <c r="M4777" s="5" t="s">
        <v>53</v>
      </c>
      <c r="N4777" s="5" t="s">
        <v>17</v>
      </c>
      <c r="O4777" s="5"/>
      <c r="P4777" s="5"/>
      <c r="Q4777" s="5"/>
    </row>
    <row r="4778" spans="1:17" x14ac:dyDescent="0.35">
      <c r="A4778" s="5" t="s">
        <v>17</v>
      </c>
      <c r="B4778" s="5" t="s">
        <v>18</v>
      </c>
      <c r="C4778" s="5" t="s">
        <v>22</v>
      </c>
      <c r="D4778" s="13">
        <v>7.84</v>
      </c>
      <c r="E4778" s="6">
        <v>7867</v>
      </c>
      <c r="F4778" s="6">
        <v>3799.76</v>
      </c>
      <c r="G4778" s="7">
        <v>40768</v>
      </c>
      <c r="H4778" s="7">
        <v>40785</v>
      </c>
      <c r="I4778" s="7">
        <v>50040</v>
      </c>
      <c r="J4778" s="5"/>
      <c r="K4778" s="5">
        <v>9038</v>
      </c>
      <c r="L4778" s="5" t="s">
        <v>616</v>
      </c>
      <c r="M4778" s="5" t="s">
        <v>189</v>
      </c>
      <c r="N4778" s="5" t="s">
        <v>17</v>
      </c>
      <c r="O4778" s="5"/>
      <c r="P4778" s="5"/>
      <c r="Q4778" s="5"/>
    </row>
    <row r="4779" spans="1:17" x14ac:dyDescent="0.35">
      <c r="A4779" s="5" t="s">
        <v>17</v>
      </c>
      <c r="B4779" s="5" t="s">
        <v>18</v>
      </c>
      <c r="C4779" s="5" t="s">
        <v>19</v>
      </c>
      <c r="D4779" s="13">
        <v>7.84</v>
      </c>
      <c r="E4779" s="6">
        <v>8597</v>
      </c>
      <c r="F4779" s="6">
        <v>5089.43</v>
      </c>
      <c r="G4779" s="7">
        <v>40826</v>
      </c>
      <c r="H4779" s="7">
        <v>40898</v>
      </c>
      <c r="I4779" s="7">
        <v>50040</v>
      </c>
      <c r="J4779" s="5"/>
      <c r="K4779" s="5">
        <v>3237</v>
      </c>
      <c r="L4779" s="5" t="s">
        <v>3630</v>
      </c>
      <c r="M4779" s="5" t="s">
        <v>51</v>
      </c>
      <c r="N4779" s="5" t="s">
        <v>17</v>
      </c>
      <c r="O4779" s="5"/>
      <c r="P4779" s="5"/>
      <c r="Q4779" s="5"/>
    </row>
    <row r="4780" spans="1:17" x14ac:dyDescent="0.35">
      <c r="A4780" s="5" t="s">
        <v>17</v>
      </c>
      <c r="B4780" s="5" t="s">
        <v>18</v>
      </c>
      <c r="C4780" s="5" t="s">
        <v>22</v>
      </c>
      <c r="D4780" s="13">
        <v>7.84</v>
      </c>
      <c r="E4780" s="6">
        <v>7094</v>
      </c>
      <c r="F4780" s="6">
        <v>2830.5099999999993</v>
      </c>
      <c r="G4780" s="7">
        <v>40840</v>
      </c>
      <c r="H4780" s="7">
        <v>41040</v>
      </c>
      <c r="I4780" s="7">
        <v>50405</v>
      </c>
      <c r="J4780" s="5"/>
      <c r="K4780" s="5">
        <v>9443</v>
      </c>
      <c r="L4780" s="5" t="s">
        <v>825</v>
      </c>
      <c r="M4780" s="5" t="s">
        <v>32</v>
      </c>
      <c r="N4780" s="5" t="s">
        <v>17</v>
      </c>
      <c r="O4780" s="5"/>
      <c r="P4780" s="5"/>
      <c r="Q4780" s="5"/>
    </row>
    <row r="4781" spans="1:17" x14ac:dyDescent="0.35">
      <c r="A4781" s="5" t="s">
        <v>17</v>
      </c>
      <c r="B4781" s="5" t="s">
        <v>18</v>
      </c>
      <c r="C4781" s="5" t="s">
        <v>22</v>
      </c>
      <c r="D4781" s="13">
        <v>7.84</v>
      </c>
      <c r="E4781" s="6">
        <v>8981</v>
      </c>
      <c r="F4781" s="6">
        <v>3583.4199999999996</v>
      </c>
      <c r="G4781" s="7">
        <v>40680</v>
      </c>
      <c r="H4781" s="7">
        <v>41178</v>
      </c>
      <c r="I4781" s="7">
        <v>50405</v>
      </c>
      <c r="J4781" s="5"/>
      <c r="K4781" s="5">
        <v>2854</v>
      </c>
      <c r="L4781" s="5" t="s">
        <v>4790</v>
      </c>
      <c r="M4781" s="5" t="s">
        <v>38</v>
      </c>
      <c r="N4781" s="5" t="s">
        <v>17</v>
      </c>
      <c r="O4781" s="5"/>
      <c r="P4781" s="5"/>
      <c r="Q4781" s="5"/>
    </row>
    <row r="4782" spans="1:17" x14ac:dyDescent="0.35">
      <c r="A4782" s="5" t="s">
        <v>17</v>
      </c>
      <c r="B4782" s="5" t="s">
        <v>18</v>
      </c>
      <c r="C4782" s="5" t="s">
        <v>19</v>
      </c>
      <c r="D4782" s="13">
        <v>7.84</v>
      </c>
      <c r="E4782" s="6">
        <v>5834.6219999999994</v>
      </c>
      <c r="F4782" s="6">
        <v>3903.37</v>
      </c>
      <c r="G4782" s="7">
        <v>39570</v>
      </c>
      <c r="H4782" s="7">
        <v>39783</v>
      </c>
      <c r="I4782" s="7">
        <v>48944</v>
      </c>
      <c r="J4782" s="5"/>
      <c r="K4782" s="5">
        <v>4147</v>
      </c>
      <c r="L4782" s="5" t="s">
        <v>2422</v>
      </c>
      <c r="M4782" s="5" t="s">
        <v>344</v>
      </c>
      <c r="N4782" s="5" t="s">
        <v>17</v>
      </c>
      <c r="O4782" s="5"/>
      <c r="P4782" s="5"/>
      <c r="Q4782" s="5"/>
    </row>
    <row r="4783" spans="1:17" x14ac:dyDescent="0.35">
      <c r="A4783" s="5" t="s">
        <v>17</v>
      </c>
      <c r="B4783" s="5" t="s">
        <v>18</v>
      </c>
      <c r="C4783" s="5" t="s">
        <v>22</v>
      </c>
      <c r="D4783" s="13">
        <v>7.84</v>
      </c>
      <c r="E4783" s="6">
        <v>6104</v>
      </c>
      <c r="F4783" s="6">
        <v>1611.4399999999998</v>
      </c>
      <c r="G4783" s="7">
        <v>40703</v>
      </c>
      <c r="H4783" s="7">
        <v>42082</v>
      </c>
      <c r="I4783" s="7">
        <v>49674</v>
      </c>
      <c r="J4783" s="5"/>
      <c r="K4783" s="5">
        <v>3153</v>
      </c>
      <c r="L4783" s="5" t="s">
        <v>6359</v>
      </c>
      <c r="M4783" s="5" t="s">
        <v>51</v>
      </c>
      <c r="N4783" s="5" t="s">
        <v>17</v>
      </c>
      <c r="O4783" s="5"/>
      <c r="P4783" s="5"/>
      <c r="Q4783" s="5"/>
    </row>
    <row r="4784" spans="1:17" x14ac:dyDescent="0.35">
      <c r="A4784" s="5" t="s">
        <v>17</v>
      </c>
      <c r="B4784" s="5" t="s">
        <v>18</v>
      </c>
      <c r="C4784" s="5" t="s">
        <v>22</v>
      </c>
      <c r="D4784" s="13">
        <v>7.84</v>
      </c>
      <c r="E4784" s="6">
        <v>6637</v>
      </c>
      <c r="F4784" s="6">
        <v>2203.4700000000003</v>
      </c>
      <c r="G4784" s="7">
        <v>40610</v>
      </c>
      <c r="H4784" s="7">
        <v>41534</v>
      </c>
      <c r="I4784" s="7">
        <v>50770</v>
      </c>
      <c r="J4784" s="5"/>
      <c r="K4784" s="5">
        <v>8447</v>
      </c>
      <c r="L4784" s="5" t="s">
        <v>5707</v>
      </c>
      <c r="M4784" s="5" t="s">
        <v>53</v>
      </c>
      <c r="N4784" s="5" t="s">
        <v>17</v>
      </c>
      <c r="O4784" s="5"/>
      <c r="P4784" s="5"/>
      <c r="Q4784" s="5"/>
    </row>
    <row r="4785" spans="1:17" x14ac:dyDescent="0.35">
      <c r="A4785" s="5" t="s">
        <v>17</v>
      </c>
      <c r="B4785" s="5" t="s">
        <v>18</v>
      </c>
      <c r="C4785" s="5" t="s">
        <v>19</v>
      </c>
      <c r="D4785" s="13">
        <v>7.84</v>
      </c>
      <c r="E4785" s="6">
        <v>6458</v>
      </c>
      <c r="F4785" s="6">
        <v>3823.1400000000003</v>
      </c>
      <c r="G4785" s="7">
        <v>40751</v>
      </c>
      <c r="H4785" s="7">
        <v>40863</v>
      </c>
      <c r="I4785" s="7">
        <v>50040</v>
      </c>
      <c r="J4785" s="5"/>
      <c r="K4785" s="5">
        <v>1872</v>
      </c>
      <c r="L4785" s="5" t="s">
        <v>3415</v>
      </c>
      <c r="M4785" s="5" t="s">
        <v>76</v>
      </c>
      <c r="N4785" s="5" t="s">
        <v>17</v>
      </c>
      <c r="O4785" s="5"/>
      <c r="P4785" s="5"/>
      <c r="Q4785" s="5"/>
    </row>
    <row r="4786" spans="1:17" x14ac:dyDescent="0.35">
      <c r="A4786" s="5" t="s">
        <v>17</v>
      </c>
      <c r="B4786" s="5" t="s">
        <v>18</v>
      </c>
      <c r="C4786" s="5" t="s">
        <v>19</v>
      </c>
      <c r="D4786" s="13">
        <v>7.84</v>
      </c>
      <c r="E4786" s="6">
        <v>9060.3000000000011</v>
      </c>
      <c r="F4786" s="6">
        <v>5363.7</v>
      </c>
      <c r="G4786" s="7">
        <v>40855</v>
      </c>
      <c r="H4786" s="7">
        <v>40879</v>
      </c>
      <c r="I4786" s="7">
        <v>50040</v>
      </c>
      <c r="J4786" s="5"/>
      <c r="K4786" s="5">
        <v>3312</v>
      </c>
      <c r="L4786" s="5" t="s">
        <v>7767</v>
      </c>
      <c r="M4786" s="5" t="s">
        <v>51</v>
      </c>
      <c r="N4786" s="5" t="s">
        <v>17</v>
      </c>
      <c r="O4786" s="5"/>
      <c r="P4786" s="5"/>
      <c r="Q4786" s="5"/>
    </row>
    <row r="4787" spans="1:17" x14ac:dyDescent="0.35">
      <c r="A4787" s="5" t="s">
        <v>17</v>
      </c>
      <c r="B4787" s="5" t="s">
        <v>18</v>
      </c>
      <c r="C4787" s="5" t="s">
        <v>22</v>
      </c>
      <c r="D4787" s="13">
        <v>7.85</v>
      </c>
      <c r="E4787" s="6">
        <v>5645</v>
      </c>
      <c r="F4787" s="6">
        <v>2726.53</v>
      </c>
      <c r="G4787" s="7">
        <v>40829</v>
      </c>
      <c r="H4787" s="7">
        <v>40897</v>
      </c>
      <c r="I4787" s="7">
        <v>50040</v>
      </c>
      <c r="J4787" s="5"/>
      <c r="K4787" s="5">
        <v>5103</v>
      </c>
      <c r="L4787" s="5" t="s">
        <v>4590</v>
      </c>
      <c r="M4787" s="5" t="s">
        <v>28</v>
      </c>
      <c r="N4787" s="5" t="s">
        <v>17</v>
      </c>
      <c r="O4787" s="5"/>
      <c r="P4787" s="5"/>
      <c r="Q4787" s="5"/>
    </row>
    <row r="4788" spans="1:17" x14ac:dyDescent="0.35">
      <c r="A4788" s="5" t="s">
        <v>17</v>
      </c>
      <c r="B4788" s="5" t="s">
        <v>18</v>
      </c>
      <c r="C4788" s="5" t="s">
        <v>19</v>
      </c>
      <c r="D4788" s="13">
        <v>7.88</v>
      </c>
      <c r="E4788" s="6">
        <v>9065</v>
      </c>
      <c r="F4788" s="6">
        <v>6644.6500000000005</v>
      </c>
      <c r="G4788" s="7">
        <v>39569</v>
      </c>
      <c r="H4788" s="7">
        <v>39596</v>
      </c>
      <c r="I4788" s="7">
        <v>48944</v>
      </c>
      <c r="J4788" s="5"/>
      <c r="K4788" s="5">
        <v>3600</v>
      </c>
      <c r="L4788" s="5" t="s">
        <v>392</v>
      </c>
      <c r="M4788" s="5" t="s">
        <v>51</v>
      </c>
      <c r="N4788" s="5" t="s">
        <v>17</v>
      </c>
      <c r="O4788" s="5"/>
      <c r="P4788" s="5"/>
      <c r="Q4788" s="5"/>
    </row>
    <row r="4789" spans="1:17" x14ac:dyDescent="0.35">
      <c r="A4789" s="5" t="s">
        <v>17</v>
      </c>
      <c r="B4789" s="5" t="s">
        <v>18</v>
      </c>
      <c r="C4789" s="5" t="s">
        <v>22</v>
      </c>
      <c r="D4789" s="13">
        <v>7.88</v>
      </c>
      <c r="E4789" s="6">
        <v>9642</v>
      </c>
      <c r="F4789" s="6">
        <v>4657.09</v>
      </c>
      <c r="G4789" s="7">
        <v>40757</v>
      </c>
      <c r="H4789" s="7">
        <v>40777</v>
      </c>
      <c r="I4789" s="7">
        <v>50040</v>
      </c>
      <c r="J4789" s="5"/>
      <c r="K4789" s="5">
        <v>1436</v>
      </c>
      <c r="L4789" s="5" t="s">
        <v>7708</v>
      </c>
      <c r="M4789" s="5" t="s">
        <v>21</v>
      </c>
      <c r="N4789" s="5" t="s">
        <v>17</v>
      </c>
      <c r="O4789" s="5"/>
      <c r="P4789" s="5"/>
      <c r="Q4789" s="5"/>
    </row>
    <row r="4790" spans="1:17" x14ac:dyDescent="0.35">
      <c r="A4790" s="5" t="s">
        <v>17</v>
      </c>
      <c r="B4790" s="5" t="s">
        <v>18</v>
      </c>
      <c r="C4790" s="5" t="s">
        <v>19</v>
      </c>
      <c r="D4790" s="13">
        <v>7.88</v>
      </c>
      <c r="E4790" s="6">
        <v>8090.2839999999997</v>
      </c>
      <c r="F4790" s="6">
        <v>4789.4300000000021</v>
      </c>
      <c r="G4790" s="7">
        <v>40753</v>
      </c>
      <c r="H4790" s="7">
        <v>40815</v>
      </c>
      <c r="I4790" s="7">
        <v>50040</v>
      </c>
      <c r="J4790" s="5"/>
      <c r="K4790" s="5">
        <v>4132</v>
      </c>
      <c r="L4790" s="5" t="s">
        <v>3602</v>
      </c>
      <c r="M4790" s="5" t="s">
        <v>344</v>
      </c>
      <c r="N4790" s="5" t="s">
        <v>17</v>
      </c>
      <c r="O4790" s="5"/>
      <c r="P4790" s="5"/>
      <c r="Q4790" s="5"/>
    </row>
    <row r="4791" spans="1:17" x14ac:dyDescent="0.35">
      <c r="A4791" s="5" t="s">
        <v>17</v>
      </c>
      <c r="B4791" s="5" t="s">
        <v>18</v>
      </c>
      <c r="C4791" s="5" t="s">
        <v>22</v>
      </c>
      <c r="D4791" s="13">
        <v>7.9</v>
      </c>
      <c r="E4791" s="6">
        <v>7499</v>
      </c>
      <c r="F4791" s="6">
        <v>5624.25</v>
      </c>
      <c r="G4791" s="7">
        <v>39570</v>
      </c>
      <c r="H4791" s="7">
        <v>39318</v>
      </c>
      <c r="I4791" s="7">
        <v>48579</v>
      </c>
      <c r="J4791" s="5"/>
      <c r="K4791" s="5">
        <v>3855</v>
      </c>
      <c r="L4791" s="5" t="s">
        <v>2963</v>
      </c>
      <c r="M4791" s="5" t="s">
        <v>51</v>
      </c>
      <c r="N4791" s="5" t="s">
        <v>17</v>
      </c>
      <c r="O4791" s="5"/>
      <c r="P4791" s="5"/>
      <c r="Q4791" s="5"/>
    </row>
    <row r="4792" spans="1:17" x14ac:dyDescent="0.35">
      <c r="A4792" s="5" t="s">
        <v>17</v>
      </c>
      <c r="B4792" s="5" t="s">
        <v>18</v>
      </c>
      <c r="C4792" s="5" t="s">
        <v>22</v>
      </c>
      <c r="D4792" s="13">
        <v>7.9</v>
      </c>
      <c r="E4792" s="6">
        <v>7340</v>
      </c>
      <c r="F4792" s="6">
        <v>5505</v>
      </c>
      <c r="G4792" s="7">
        <v>39587</v>
      </c>
      <c r="H4792" s="7">
        <v>38856</v>
      </c>
      <c r="I4792" s="7">
        <v>48213</v>
      </c>
      <c r="J4792" s="5"/>
      <c r="K4792" s="5">
        <v>9473</v>
      </c>
      <c r="L4792" s="5" t="s">
        <v>1741</v>
      </c>
      <c r="M4792" s="5" t="s">
        <v>32</v>
      </c>
      <c r="N4792" s="5" t="s">
        <v>17</v>
      </c>
      <c r="O4792" s="5"/>
      <c r="P4792" s="5"/>
      <c r="Q4792" s="5"/>
    </row>
    <row r="4793" spans="1:17" x14ac:dyDescent="0.35">
      <c r="A4793" s="5" t="s">
        <v>17</v>
      </c>
      <c r="B4793" s="5" t="s">
        <v>18</v>
      </c>
      <c r="C4793" s="5" t="s">
        <v>22</v>
      </c>
      <c r="D4793" s="13">
        <v>7.9</v>
      </c>
      <c r="E4793" s="6">
        <v>7300</v>
      </c>
      <c r="F4793" s="6">
        <v>4489.5</v>
      </c>
      <c r="G4793" s="7">
        <v>40212</v>
      </c>
      <c r="H4793" s="7">
        <v>40364</v>
      </c>
      <c r="I4793" s="7">
        <v>49674</v>
      </c>
      <c r="J4793" s="5"/>
      <c r="K4793" s="5">
        <v>2610</v>
      </c>
      <c r="L4793" s="5" t="s">
        <v>4838</v>
      </c>
      <c r="M4793" s="5" t="s">
        <v>51</v>
      </c>
      <c r="N4793" s="5" t="s">
        <v>17</v>
      </c>
      <c r="O4793" s="5"/>
      <c r="P4793" s="5"/>
      <c r="Q4793" s="5"/>
    </row>
    <row r="4794" spans="1:17" x14ac:dyDescent="0.35">
      <c r="A4794" s="5" t="s">
        <v>17</v>
      </c>
      <c r="B4794" s="5" t="s">
        <v>18</v>
      </c>
      <c r="C4794" s="5" t="s">
        <v>19</v>
      </c>
      <c r="D4794" s="13">
        <v>7.9</v>
      </c>
      <c r="E4794" s="6">
        <v>5378</v>
      </c>
      <c r="F4794" s="6">
        <v>4840.2</v>
      </c>
      <c r="G4794" s="7">
        <v>39926</v>
      </c>
      <c r="H4794" s="7">
        <v>40003</v>
      </c>
      <c r="I4794" s="7">
        <v>49309</v>
      </c>
      <c r="J4794" s="5"/>
      <c r="K4794" s="5">
        <v>3704</v>
      </c>
      <c r="L4794" s="5" t="s">
        <v>5208</v>
      </c>
      <c r="M4794" s="5" t="s">
        <v>51</v>
      </c>
      <c r="N4794" s="5" t="s">
        <v>17</v>
      </c>
      <c r="O4794" s="5"/>
      <c r="P4794" s="5"/>
      <c r="Q4794" s="5"/>
    </row>
    <row r="4795" spans="1:17" x14ac:dyDescent="0.35">
      <c r="A4795" s="5" t="s">
        <v>96</v>
      </c>
      <c r="B4795" s="5" t="s">
        <v>18</v>
      </c>
      <c r="C4795" s="5" t="s">
        <v>22</v>
      </c>
      <c r="D4795" s="13">
        <v>7.9</v>
      </c>
      <c r="E4795" s="6">
        <v>9202.8190000000013</v>
      </c>
      <c r="F4795" s="6">
        <v>6408.6399999999994</v>
      </c>
      <c r="G4795" s="7">
        <v>39975</v>
      </c>
      <c r="H4795" s="7">
        <v>40102</v>
      </c>
      <c r="I4795" s="7">
        <v>49309</v>
      </c>
      <c r="J4795" s="5"/>
      <c r="K4795" s="5">
        <v>3014</v>
      </c>
      <c r="L4795" s="5" t="s">
        <v>67</v>
      </c>
      <c r="M4795" s="5" t="s">
        <v>51</v>
      </c>
      <c r="N4795" s="5" t="s">
        <v>96</v>
      </c>
      <c r="O4795" s="5"/>
      <c r="P4795" s="5"/>
      <c r="Q4795" s="5"/>
    </row>
    <row r="4796" spans="1:17" x14ac:dyDescent="0.35">
      <c r="A4796" s="5" t="s">
        <v>17</v>
      </c>
      <c r="B4796" s="5" t="s">
        <v>18</v>
      </c>
      <c r="C4796" s="5" t="s">
        <v>22</v>
      </c>
      <c r="D4796" s="13">
        <v>7.9</v>
      </c>
      <c r="E4796" s="6">
        <v>10124</v>
      </c>
      <c r="F4796" s="6">
        <v>4039.4699999999993</v>
      </c>
      <c r="G4796" s="7">
        <v>39587</v>
      </c>
      <c r="H4796" s="7">
        <v>41157</v>
      </c>
      <c r="I4796" s="7">
        <v>50405</v>
      </c>
      <c r="J4796" s="5"/>
      <c r="K4796" s="5">
        <v>1437</v>
      </c>
      <c r="L4796" s="5" t="s">
        <v>6088</v>
      </c>
      <c r="M4796" s="5" t="s">
        <v>21</v>
      </c>
      <c r="N4796" s="5" t="s">
        <v>17</v>
      </c>
      <c r="O4796" s="5"/>
      <c r="P4796" s="5"/>
      <c r="Q4796" s="5"/>
    </row>
    <row r="4797" spans="1:17" x14ac:dyDescent="0.35">
      <c r="A4797" s="5" t="s">
        <v>17</v>
      </c>
      <c r="B4797" s="5" t="s">
        <v>18</v>
      </c>
      <c r="C4797" s="5" t="s">
        <v>19</v>
      </c>
      <c r="D4797" s="13">
        <v>7.9</v>
      </c>
      <c r="E4797" s="6">
        <v>8253</v>
      </c>
      <c r="F4797" s="6">
        <v>5554.27</v>
      </c>
      <c r="G4797" s="7">
        <v>39630</v>
      </c>
      <c r="H4797" s="7">
        <v>40386</v>
      </c>
      <c r="I4797" s="7">
        <v>49674</v>
      </c>
      <c r="J4797" s="5"/>
      <c r="K4797" s="5">
        <v>6373</v>
      </c>
      <c r="L4797" s="5" t="s">
        <v>6179</v>
      </c>
      <c r="M4797" s="5" t="s">
        <v>71</v>
      </c>
      <c r="N4797" s="5" t="s">
        <v>17</v>
      </c>
      <c r="O4797" s="5"/>
      <c r="P4797" s="5"/>
      <c r="Q4797" s="5"/>
    </row>
    <row r="4798" spans="1:17" x14ac:dyDescent="0.35">
      <c r="A4798" s="5" t="s">
        <v>17</v>
      </c>
      <c r="B4798" s="5" t="s">
        <v>18</v>
      </c>
      <c r="C4798" s="5" t="s">
        <v>22</v>
      </c>
      <c r="D4798" s="13">
        <v>7.9</v>
      </c>
      <c r="E4798" s="6">
        <v>7568</v>
      </c>
      <c r="F4798" s="6">
        <v>5676</v>
      </c>
      <c r="G4798" s="7">
        <v>39569</v>
      </c>
      <c r="H4798" s="7">
        <v>39748</v>
      </c>
      <c r="I4798" s="7">
        <v>48944</v>
      </c>
      <c r="J4798" s="5"/>
      <c r="K4798" s="5">
        <v>6331</v>
      </c>
      <c r="L4798" s="5" t="s">
        <v>3088</v>
      </c>
      <c r="M4798" s="5" t="s">
        <v>895</v>
      </c>
      <c r="N4798" s="5" t="s">
        <v>17</v>
      </c>
      <c r="O4798" s="5"/>
      <c r="P4798" s="5"/>
      <c r="Q4798" s="5"/>
    </row>
    <row r="4799" spans="1:17" x14ac:dyDescent="0.35">
      <c r="A4799" s="5" t="s">
        <v>17</v>
      </c>
      <c r="B4799" s="5" t="s">
        <v>18</v>
      </c>
      <c r="C4799" s="5" t="s">
        <v>22</v>
      </c>
      <c r="D4799" s="13">
        <v>7.9</v>
      </c>
      <c r="E4799" s="6">
        <v>8916.25</v>
      </c>
      <c r="F4799" s="6">
        <v>5483.4999999999991</v>
      </c>
      <c r="G4799" s="7">
        <v>40255</v>
      </c>
      <c r="H4799" s="7">
        <v>40463</v>
      </c>
      <c r="I4799" s="7">
        <v>49674</v>
      </c>
      <c r="J4799" s="5"/>
      <c r="K4799" s="5">
        <v>3302</v>
      </c>
      <c r="L4799" s="5" t="s">
        <v>790</v>
      </c>
      <c r="M4799" s="5" t="s">
        <v>51</v>
      </c>
      <c r="N4799" s="5" t="s">
        <v>17</v>
      </c>
      <c r="O4799" s="5"/>
      <c r="P4799" s="5"/>
      <c r="Q4799" s="5"/>
    </row>
    <row r="4800" spans="1:17" x14ac:dyDescent="0.35">
      <c r="A4800" s="5" t="s">
        <v>17</v>
      </c>
      <c r="B4800" s="5" t="s">
        <v>18</v>
      </c>
      <c r="C4800" s="5" t="s">
        <v>22</v>
      </c>
      <c r="D4800" s="13">
        <v>7.9</v>
      </c>
      <c r="E4800" s="6">
        <v>8396.6139999999996</v>
      </c>
      <c r="F4800" s="6">
        <v>4055.5599999999995</v>
      </c>
      <c r="G4800" s="7">
        <v>40508</v>
      </c>
      <c r="H4800" s="7">
        <v>40851</v>
      </c>
      <c r="I4800" s="7">
        <v>50040</v>
      </c>
      <c r="J4800" s="5"/>
      <c r="K4800" s="5">
        <v>4208</v>
      </c>
      <c r="L4800" s="5" t="s">
        <v>7193</v>
      </c>
      <c r="M4800" s="5" t="s">
        <v>210</v>
      </c>
      <c r="N4800" s="5" t="s">
        <v>17</v>
      </c>
      <c r="O4800" s="5"/>
      <c r="P4800" s="5"/>
      <c r="Q4800" s="5"/>
    </row>
    <row r="4801" spans="1:17" x14ac:dyDescent="0.35">
      <c r="A4801" s="5" t="s">
        <v>17</v>
      </c>
      <c r="B4801" s="5" t="s">
        <v>18</v>
      </c>
      <c r="C4801" s="5" t="s">
        <v>22</v>
      </c>
      <c r="D4801" s="13">
        <v>7.9</v>
      </c>
      <c r="E4801" s="6">
        <v>2187</v>
      </c>
      <c r="F4801" s="6">
        <v>1345.0000000000002</v>
      </c>
      <c r="G4801" s="7">
        <v>39640</v>
      </c>
      <c r="H4801" s="7">
        <v>40263</v>
      </c>
      <c r="I4801" s="7">
        <v>49674</v>
      </c>
      <c r="J4801" s="5"/>
      <c r="K4801" s="5">
        <v>9525</v>
      </c>
      <c r="L4801" s="5" t="s">
        <v>2998</v>
      </c>
      <c r="M4801" s="5" t="s">
        <v>32</v>
      </c>
      <c r="N4801" s="5" t="s">
        <v>17</v>
      </c>
      <c r="O4801" s="5"/>
      <c r="P4801" s="5"/>
      <c r="Q4801" s="5"/>
    </row>
    <row r="4802" spans="1:17" x14ac:dyDescent="0.35">
      <c r="A4802" s="5" t="s">
        <v>17</v>
      </c>
      <c r="B4802" s="5" t="s">
        <v>18</v>
      </c>
      <c r="C4802" s="5" t="s">
        <v>19</v>
      </c>
      <c r="D4802" s="13">
        <v>7.9</v>
      </c>
      <c r="E4802" s="6">
        <v>9562</v>
      </c>
      <c r="F4802" s="6">
        <v>7056.77</v>
      </c>
      <c r="G4802" s="7">
        <v>40254</v>
      </c>
      <c r="H4802" s="7">
        <v>40533</v>
      </c>
      <c r="I4802" s="7">
        <v>49674</v>
      </c>
      <c r="J4802" s="5"/>
      <c r="K4802" s="5">
        <v>5430</v>
      </c>
      <c r="L4802" s="5" t="s">
        <v>1553</v>
      </c>
      <c r="M4802" s="5" t="s">
        <v>28</v>
      </c>
      <c r="N4802" s="5" t="s">
        <v>17</v>
      </c>
      <c r="O4802" s="5"/>
      <c r="P4802" s="5"/>
      <c r="Q4802" s="5"/>
    </row>
    <row r="4803" spans="1:17" x14ac:dyDescent="0.35">
      <c r="A4803" s="5" t="s">
        <v>17</v>
      </c>
      <c r="B4803" s="5" t="s">
        <v>18</v>
      </c>
      <c r="C4803" s="5" t="s">
        <v>22</v>
      </c>
      <c r="D4803" s="13">
        <v>7.9</v>
      </c>
      <c r="E4803" s="6">
        <v>8258</v>
      </c>
      <c r="F4803" s="6">
        <v>6193.5</v>
      </c>
      <c r="G4803" s="7">
        <v>39569</v>
      </c>
      <c r="H4803" s="7">
        <v>39561</v>
      </c>
      <c r="I4803" s="7">
        <v>48944</v>
      </c>
      <c r="J4803" s="5"/>
      <c r="K4803" s="5">
        <v>3110</v>
      </c>
      <c r="L4803" s="5" t="s">
        <v>2043</v>
      </c>
      <c r="M4803" s="5" t="s">
        <v>51</v>
      </c>
      <c r="N4803" s="5" t="s">
        <v>17</v>
      </c>
      <c r="O4803" s="5"/>
      <c r="P4803" s="5"/>
      <c r="Q4803" s="5"/>
    </row>
    <row r="4804" spans="1:17" x14ac:dyDescent="0.35">
      <c r="A4804" s="5" t="s">
        <v>17</v>
      </c>
      <c r="B4804" s="5" t="s">
        <v>18</v>
      </c>
      <c r="C4804" s="5" t="s">
        <v>19</v>
      </c>
      <c r="D4804" s="13">
        <v>7.9</v>
      </c>
      <c r="E4804" s="6">
        <v>8091</v>
      </c>
      <c r="F4804" s="6">
        <v>7281.9</v>
      </c>
      <c r="G4804" s="7">
        <v>39612</v>
      </c>
      <c r="H4804" s="7">
        <v>39989</v>
      </c>
      <c r="I4804" s="7">
        <v>49309</v>
      </c>
      <c r="J4804" s="5"/>
      <c r="K4804" s="5">
        <v>4523</v>
      </c>
      <c r="L4804" s="5" t="s">
        <v>2930</v>
      </c>
      <c r="M4804" s="5" t="s">
        <v>210</v>
      </c>
      <c r="N4804" s="5" t="s">
        <v>17</v>
      </c>
      <c r="O4804" s="5"/>
      <c r="P4804" s="5"/>
      <c r="Q4804" s="5"/>
    </row>
    <row r="4805" spans="1:17" x14ac:dyDescent="0.35">
      <c r="A4805" s="5" t="s">
        <v>17</v>
      </c>
      <c r="B4805" s="5" t="s">
        <v>18</v>
      </c>
      <c r="C4805" s="5" t="s">
        <v>22</v>
      </c>
      <c r="D4805" s="13">
        <v>7.9</v>
      </c>
      <c r="E4805" s="6">
        <v>9894</v>
      </c>
      <c r="F4805" s="6">
        <v>4778.8</v>
      </c>
      <c r="G4805" s="7">
        <v>39569</v>
      </c>
      <c r="H4805" s="7">
        <v>40879</v>
      </c>
      <c r="I4805" s="7">
        <v>50040</v>
      </c>
      <c r="J4805" s="5"/>
      <c r="K4805" s="5">
        <v>1588</v>
      </c>
      <c r="L4805" s="5" t="s">
        <v>2150</v>
      </c>
      <c r="M4805" s="5" t="s">
        <v>21</v>
      </c>
      <c r="N4805" s="5" t="s">
        <v>17</v>
      </c>
      <c r="O4805" s="5"/>
      <c r="P4805" s="5"/>
      <c r="Q4805" s="5"/>
    </row>
    <row r="4806" spans="1:17" x14ac:dyDescent="0.35">
      <c r="A4806" s="5" t="s">
        <v>17</v>
      </c>
      <c r="B4806" s="5" t="s">
        <v>18</v>
      </c>
      <c r="C4806" s="5" t="s">
        <v>22</v>
      </c>
      <c r="D4806" s="13">
        <v>7.9</v>
      </c>
      <c r="E4806" s="6">
        <v>8920</v>
      </c>
      <c r="F4806" s="6">
        <v>6690</v>
      </c>
      <c r="G4806" s="7">
        <v>39570</v>
      </c>
      <c r="H4806" s="7">
        <v>39797</v>
      </c>
      <c r="I4806" s="7">
        <v>48944</v>
      </c>
      <c r="J4806" s="5"/>
      <c r="K4806" s="5">
        <v>3653</v>
      </c>
      <c r="L4806" s="5" t="s">
        <v>171</v>
      </c>
      <c r="M4806" s="5" t="s">
        <v>51</v>
      </c>
      <c r="N4806" s="5" t="s">
        <v>17</v>
      </c>
      <c r="O4806" s="5"/>
      <c r="P4806" s="5"/>
      <c r="Q4806" s="5"/>
    </row>
    <row r="4807" spans="1:17" x14ac:dyDescent="0.35">
      <c r="A4807" s="5" t="s">
        <v>17</v>
      </c>
      <c r="B4807" s="5" t="s">
        <v>18</v>
      </c>
      <c r="C4807" s="5" t="s">
        <v>22</v>
      </c>
      <c r="D4807" s="13">
        <v>7.9</v>
      </c>
      <c r="E4807" s="6">
        <v>4721.4049999999997</v>
      </c>
      <c r="F4807" s="6">
        <v>3541.06</v>
      </c>
      <c r="G4807" s="7">
        <v>39765</v>
      </c>
      <c r="H4807" s="7">
        <v>39888</v>
      </c>
      <c r="I4807" s="7">
        <v>49309</v>
      </c>
      <c r="J4807" s="5"/>
      <c r="K4807" s="5">
        <v>6026</v>
      </c>
      <c r="L4807" s="5" t="s">
        <v>532</v>
      </c>
      <c r="M4807" s="5" t="s">
        <v>179</v>
      </c>
      <c r="N4807" s="5" t="s">
        <v>17</v>
      </c>
      <c r="O4807" s="5"/>
      <c r="P4807" s="5"/>
      <c r="Q4807" s="5"/>
    </row>
    <row r="4808" spans="1:17" x14ac:dyDescent="0.35">
      <c r="A4808" s="5" t="s">
        <v>17</v>
      </c>
      <c r="B4808" s="5" t="s">
        <v>18</v>
      </c>
      <c r="C4808" s="5" t="s">
        <v>22</v>
      </c>
      <c r="D4808" s="13">
        <v>7.9</v>
      </c>
      <c r="E4808" s="6">
        <v>9350.857</v>
      </c>
      <c r="F4808" s="6">
        <v>6377.2800000000007</v>
      </c>
      <c r="G4808" s="7">
        <v>39569</v>
      </c>
      <c r="H4808" s="7">
        <v>39352</v>
      </c>
      <c r="I4808" s="7">
        <v>48579</v>
      </c>
      <c r="J4808" s="5"/>
      <c r="K4808" s="5">
        <v>7242</v>
      </c>
      <c r="L4808" s="5" t="s">
        <v>6575</v>
      </c>
      <c r="M4808" s="5" t="s">
        <v>99</v>
      </c>
      <c r="N4808" s="5" t="s">
        <v>17</v>
      </c>
      <c r="O4808" s="5"/>
      <c r="P4808" s="5"/>
      <c r="Q4808" s="5"/>
    </row>
    <row r="4809" spans="1:17" x14ac:dyDescent="0.35">
      <c r="A4809" s="5" t="s">
        <v>17</v>
      </c>
      <c r="B4809" s="5" t="s">
        <v>18</v>
      </c>
      <c r="C4809" s="5" t="s">
        <v>22</v>
      </c>
      <c r="D4809" s="13">
        <v>7.9</v>
      </c>
      <c r="E4809" s="6">
        <v>7633</v>
      </c>
      <c r="F4809" s="6">
        <v>4694.3000000000011</v>
      </c>
      <c r="G4809" s="7">
        <v>40059</v>
      </c>
      <c r="H4809" s="7">
        <v>40375</v>
      </c>
      <c r="I4809" s="7">
        <v>49674</v>
      </c>
      <c r="J4809" s="5"/>
      <c r="K4809" s="5">
        <v>8180</v>
      </c>
      <c r="L4809" s="5" t="s">
        <v>747</v>
      </c>
      <c r="M4809" s="5" t="s">
        <v>53</v>
      </c>
      <c r="N4809" s="5" t="s">
        <v>17</v>
      </c>
      <c r="O4809" s="5"/>
      <c r="P4809" s="5"/>
      <c r="Q4809" s="5"/>
    </row>
    <row r="4810" spans="1:17" x14ac:dyDescent="0.35">
      <c r="A4810" s="5" t="s">
        <v>96</v>
      </c>
      <c r="B4810" s="5" t="s">
        <v>18</v>
      </c>
      <c r="C4810" s="5" t="s">
        <v>19</v>
      </c>
      <c r="D4810" s="13">
        <v>7.9</v>
      </c>
      <c r="E4810" s="6">
        <v>7049.18</v>
      </c>
      <c r="F4810" s="6">
        <v>5202.2999999999984</v>
      </c>
      <c r="G4810" s="7">
        <v>39570</v>
      </c>
      <c r="H4810" s="7">
        <v>40323</v>
      </c>
      <c r="I4810" s="7">
        <v>49674</v>
      </c>
      <c r="J4810" s="5"/>
      <c r="K4810" s="5">
        <v>7404</v>
      </c>
      <c r="L4810" s="5" t="s">
        <v>6744</v>
      </c>
      <c r="M4810" s="5" t="s">
        <v>99</v>
      </c>
      <c r="N4810" s="5" t="s">
        <v>96</v>
      </c>
      <c r="O4810" s="5"/>
      <c r="P4810" s="5"/>
      <c r="Q4810" s="5"/>
    </row>
    <row r="4811" spans="1:17" x14ac:dyDescent="0.35">
      <c r="A4811" s="5" t="s">
        <v>17</v>
      </c>
      <c r="B4811" s="5" t="s">
        <v>18</v>
      </c>
      <c r="C4811" s="5" t="s">
        <v>22</v>
      </c>
      <c r="D4811" s="13">
        <v>7.9</v>
      </c>
      <c r="E4811" s="6">
        <v>9733</v>
      </c>
      <c r="F4811" s="6">
        <v>4321.45</v>
      </c>
      <c r="G4811" s="7">
        <v>39686</v>
      </c>
      <c r="H4811" s="7">
        <v>40963</v>
      </c>
      <c r="I4811" s="7">
        <v>50405</v>
      </c>
      <c r="J4811" s="5"/>
      <c r="K4811" s="5">
        <v>1299</v>
      </c>
      <c r="L4811" s="5" t="s">
        <v>3851</v>
      </c>
      <c r="M4811" s="5" t="s">
        <v>21</v>
      </c>
      <c r="N4811" s="5" t="s">
        <v>17</v>
      </c>
      <c r="O4811" s="5"/>
      <c r="P4811" s="5"/>
      <c r="Q4811" s="5"/>
    </row>
    <row r="4812" spans="1:17" x14ac:dyDescent="0.35">
      <c r="A4812" s="5" t="s">
        <v>17</v>
      </c>
      <c r="B4812" s="5" t="s">
        <v>18</v>
      </c>
      <c r="C4812" s="5" t="s">
        <v>22</v>
      </c>
      <c r="D4812" s="13">
        <v>7.9</v>
      </c>
      <c r="E4812" s="6">
        <v>10169</v>
      </c>
      <c r="F4812" s="6">
        <v>4911.619999999999</v>
      </c>
      <c r="G4812" s="7">
        <v>39570</v>
      </c>
      <c r="H4812" s="7">
        <v>40780</v>
      </c>
      <c r="I4812" s="7">
        <v>50040</v>
      </c>
      <c r="J4812" s="5"/>
      <c r="K4812" s="5">
        <v>8197</v>
      </c>
      <c r="L4812" s="5" t="s">
        <v>940</v>
      </c>
      <c r="M4812" s="5" t="s">
        <v>53</v>
      </c>
      <c r="N4812" s="5" t="s">
        <v>17</v>
      </c>
      <c r="O4812" s="5"/>
      <c r="P4812" s="5"/>
      <c r="Q4812" s="5"/>
    </row>
    <row r="4813" spans="1:17" x14ac:dyDescent="0.35">
      <c r="A4813" s="5" t="s">
        <v>17</v>
      </c>
      <c r="B4813" s="5" t="s">
        <v>18</v>
      </c>
      <c r="C4813" s="5" t="s">
        <v>22</v>
      </c>
      <c r="D4813" s="13">
        <v>7.9</v>
      </c>
      <c r="E4813" s="6">
        <v>8159</v>
      </c>
      <c r="F4813" s="6">
        <v>4307.9500000000007</v>
      </c>
      <c r="G4813" s="7">
        <v>39569</v>
      </c>
      <c r="H4813" s="7">
        <v>39631</v>
      </c>
      <c r="I4813" s="7">
        <v>48944</v>
      </c>
      <c r="J4813" s="5"/>
      <c r="K4813" s="5">
        <v>5610</v>
      </c>
      <c r="L4813" s="5" t="s">
        <v>360</v>
      </c>
      <c r="M4813" s="5" t="s">
        <v>28</v>
      </c>
      <c r="N4813" s="5" t="s">
        <v>17</v>
      </c>
      <c r="O4813" s="5"/>
      <c r="P4813" s="5"/>
      <c r="Q4813" s="5"/>
    </row>
    <row r="4814" spans="1:17" x14ac:dyDescent="0.35">
      <c r="A4814" s="5" t="s">
        <v>17</v>
      </c>
      <c r="B4814" s="5" t="s">
        <v>18</v>
      </c>
      <c r="C4814" s="5" t="s">
        <v>22</v>
      </c>
      <c r="D4814" s="13">
        <v>7.91</v>
      </c>
      <c r="E4814" s="6">
        <v>6452.1959999999999</v>
      </c>
      <c r="F4814" s="6">
        <v>3116.42</v>
      </c>
      <c r="G4814" s="7">
        <v>40722</v>
      </c>
      <c r="H4814" s="7">
        <v>40842</v>
      </c>
      <c r="I4814" s="7">
        <v>50040</v>
      </c>
      <c r="J4814" s="5"/>
      <c r="K4814" s="5">
        <v>9300</v>
      </c>
      <c r="L4814" s="5" t="s">
        <v>4415</v>
      </c>
      <c r="M4814" s="5" t="s">
        <v>32</v>
      </c>
      <c r="N4814" s="5" t="s">
        <v>17</v>
      </c>
      <c r="O4814" s="5"/>
      <c r="P4814" s="5"/>
      <c r="Q4814" s="5"/>
    </row>
    <row r="4815" spans="1:17" x14ac:dyDescent="0.35">
      <c r="A4815" s="5" t="s">
        <v>17</v>
      </c>
      <c r="B4815" s="5" t="s">
        <v>18</v>
      </c>
      <c r="C4815" s="5" t="s">
        <v>22</v>
      </c>
      <c r="D4815" s="13">
        <v>7.92</v>
      </c>
      <c r="E4815" s="6">
        <v>8119</v>
      </c>
      <c r="F4815" s="6">
        <v>3921.4799999999996</v>
      </c>
      <c r="G4815" s="7">
        <v>40760</v>
      </c>
      <c r="H4815" s="7">
        <v>40873</v>
      </c>
      <c r="I4815" s="7">
        <v>50040</v>
      </c>
      <c r="J4815" s="5"/>
      <c r="K4815" s="5">
        <v>4435</v>
      </c>
      <c r="L4815" s="5" t="s">
        <v>2598</v>
      </c>
      <c r="M4815" s="5" t="s">
        <v>344</v>
      </c>
      <c r="N4815" s="5" t="s">
        <v>17</v>
      </c>
      <c r="O4815" s="5"/>
      <c r="P4815" s="5"/>
      <c r="Q4815" s="5"/>
    </row>
    <row r="4816" spans="1:17" x14ac:dyDescent="0.35">
      <c r="A4816" s="5" t="s">
        <v>17</v>
      </c>
      <c r="B4816" s="5" t="s">
        <v>18</v>
      </c>
      <c r="C4816" s="5" t="s">
        <v>22</v>
      </c>
      <c r="D4816" s="13">
        <v>7.92</v>
      </c>
      <c r="E4816" s="6">
        <v>6124</v>
      </c>
      <c r="F4816" s="6">
        <v>2443.4699999999998</v>
      </c>
      <c r="G4816" s="7">
        <v>40826</v>
      </c>
      <c r="H4816" s="7">
        <v>41040</v>
      </c>
      <c r="I4816" s="7">
        <v>50405</v>
      </c>
      <c r="J4816" s="5"/>
      <c r="K4816" s="5">
        <v>8887</v>
      </c>
      <c r="L4816" s="5" t="s">
        <v>714</v>
      </c>
      <c r="M4816" s="5" t="s">
        <v>32</v>
      </c>
      <c r="N4816" s="5" t="s">
        <v>17</v>
      </c>
      <c r="O4816" s="5"/>
      <c r="P4816" s="5"/>
      <c r="Q4816" s="5"/>
    </row>
    <row r="4817" spans="1:17" x14ac:dyDescent="0.35">
      <c r="A4817" s="5" t="s">
        <v>17</v>
      </c>
      <c r="B4817" s="5" t="s">
        <v>18</v>
      </c>
      <c r="C4817" s="5" t="s">
        <v>22</v>
      </c>
      <c r="D4817" s="13">
        <v>7.92</v>
      </c>
      <c r="E4817" s="6">
        <v>7204.8169999999991</v>
      </c>
      <c r="F4817" s="6">
        <v>3479.9500000000003</v>
      </c>
      <c r="G4817" s="7">
        <v>40820</v>
      </c>
      <c r="H4817" s="7">
        <v>40886</v>
      </c>
      <c r="I4817" s="7">
        <v>50040</v>
      </c>
      <c r="J4817" s="5"/>
      <c r="K4817" s="5">
        <v>4102</v>
      </c>
      <c r="L4817" s="5" t="s">
        <v>3551</v>
      </c>
      <c r="M4817" s="5" t="s">
        <v>344</v>
      </c>
      <c r="N4817" s="5" t="s">
        <v>17</v>
      </c>
      <c r="O4817" s="5"/>
      <c r="P4817" s="5"/>
      <c r="Q4817" s="5"/>
    </row>
    <row r="4818" spans="1:17" x14ac:dyDescent="0.35">
      <c r="A4818" s="5" t="s">
        <v>17</v>
      </c>
      <c r="B4818" s="5" t="s">
        <v>18</v>
      </c>
      <c r="C4818" s="5" t="s">
        <v>22</v>
      </c>
      <c r="D4818" s="13">
        <v>7.92</v>
      </c>
      <c r="E4818" s="6">
        <v>8646</v>
      </c>
      <c r="F4818" s="6">
        <v>3449.75</v>
      </c>
      <c r="G4818" s="7">
        <v>40743</v>
      </c>
      <c r="H4818" s="7">
        <v>41010</v>
      </c>
      <c r="I4818" s="7">
        <v>50405</v>
      </c>
      <c r="J4818" s="5"/>
      <c r="K4818" s="5">
        <v>9642</v>
      </c>
      <c r="L4818" s="5" t="s">
        <v>1993</v>
      </c>
      <c r="M4818" s="5" t="s">
        <v>32</v>
      </c>
      <c r="N4818" s="5" t="s">
        <v>17</v>
      </c>
      <c r="O4818" s="5"/>
      <c r="P4818" s="5"/>
      <c r="Q4818" s="5"/>
    </row>
    <row r="4819" spans="1:17" x14ac:dyDescent="0.35">
      <c r="A4819" s="5" t="s">
        <v>17</v>
      </c>
      <c r="B4819" s="5" t="s">
        <v>18</v>
      </c>
      <c r="C4819" s="5" t="s">
        <v>22</v>
      </c>
      <c r="D4819" s="13">
        <v>7.96</v>
      </c>
      <c r="E4819" s="6">
        <v>6380</v>
      </c>
      <c r="F4819" s="6">
        <v>1837.4399999999998</v>
      </c>
      <c r="G4819" s="7">
        <v>39795</v>
      </c>
      <c r="H4819" s="7">
        <v>38762</v>
      </c>
      <c r="I4819" s="7">
        <v>48213</v>
      </c>
      <c r="J4819" s="5"/>
      <c r="K4819" s="5">
        <v>3150</v>
      </c>
      <c r="L4819" s="5" t="s">
        <v>7032</v>
      </c>
      <c r="M4819" s="5" t="s">
        <v>51</v>
      </c>
      <c r="N4819" s="5" t="s">
        <v>17</v>
      </c>
      <c r="O4819" s="5"/>
      <c r="P4819" s="5"/>
      <c r="Q4819" s="5"/>
    </row>
    <row r="4820" spans="1:17" x14ac:dyDescent="0.35">
      <c r="A4820" s="5" t="s">
        <v>96</v>
      </c>
      <c r="B4820" s="5" t="s">
        <v>18</v>
      </c>
      <c r="C4820" s="5" t="s">
        <v>19</v>
      </c>
      <c r="D4820" s="13">
        <v>7.97</v>
      </c>
      <c r="E4820" s="6">
        <v>8377</v>
      </c>
      <c r="F4820" s="6">
        <v>5872.28</v>
      </c>
      <c r="G4820" s="7">
        <v>39678</v>
      </c>
      <c r="H4820" s="7">
        <v>40087</v>
      </c>
      <c r="I4820" s="7">
        <v>49309</v>
      </c>
      <c r="J4820" s="5"/>
      <c r="K4820" s="5">
        <v>3661</v>
      </c>
      <c r="L4820" s="5" t="s">
        <v>1646</v>
      </c>
      <c r="M4820" s="5" t="s">
        <v>51</v>
      </c>
      <c r="N4820" s="5" t="s">
        <v>96</v>
      </c>
      <c r="O4820" s="5"/>
      <c r="P4820" s="5"/>
      <c r="Q4820" s="5"/>
    </row>
    <row r="4821" spans="1:17" x14ac:dyDescent="0.35">
      <c r="A4821" s="5" t="s">
        <v>17</v>
      </c>
      <c r="B4821" s="5" t="s">
        <v>18</v>
      </c>
      <c r="C4821" s="5" t="s">
        <v>19</v>
      </c>
      <c r="D4821" s="13">
        <v>7.98</v>
      </c>
      <c r="E4821" s="6">
        <v>9430</v>
      </c>
      <c r="F4821" s="6">
        <v>6497.2699999999995</v>
      </c>
      <c r="G4821" s="7">
        <v>39623</v>
      </c>
      <c r="H4821" s="7">
        <v>40025</v>
      </c>
      <c r="I4821" s="7">
        <v>49309</v>
      </c>
      <c r="J4821" s="5"/>
      <c r="K4821" s="5">
        <v>3365</v>
      </c>
      <c r="L4821" s="5" t="s">
        <v>3765</v>
      </c>
      <c r="M4821" s="5" t="s">
        <v>51</v>
      </c>
      <c r="N4821" s="5" t="s">
        <v>17</v>
      </c>
      <c r="O4821" s="5"/>
      <c r="P4821" s="5"/>
      <c r="Q4821" s="5"/>
    </row>
    <row r="4822" spans="1:17" x14ac:dyDescent="0.35">
      <c r="A4822" s="5" t="s">
        <v>17</v>
      </c>
      <c r="B4822" s="5" t="s">
        <v>18</v>
      </c>
      <c r="C4822" s="5" t="s">
        <v>19</v>
      </c>
      <c r="D4822" s="13">
        <v>7.98</v>
      </c>
      <c r="E4822" s="6">
        <v>6739</v>
      </c>
      <c r="F4822" s="6">
        <v>3288.63</v>
      </c>
      <c r="G4822" s="7">
        <v>40721</v>
      </c>
      <c r="H4822" s="7">
        <v>41109</v>
      </c>
      <c r="I4822" s="7">
        <v>50405</v>
      </c>
      <c r="J4822" s="5"/>
      <c r="K4822" s="5">
        <v>8455</v>
      </c>
      <c r="L4822" s="5" t="s">
        <v>6960</v>
      </c>
      <c r="M4822" s="5" t="s">
        <v>408</v>
      </c>
      <c r="N4822" s="5" t="s">
        <v>17</v>
      </c>
      <c r="O4822" s="5"/>
      <c r="P4822" s="5"/>
      <c r="Q4822" s="5"/>
    </row>
    <row r="4823" spans="1:17" x14ac:dyDescent="0.35">
      <c r="A4823" s="5" t="s">
        <v>17</v>
      </c>
      <c r="B4823" s="5" t="s">
        <v>18</v>
      </c>
      <c r="C4823" s="5" t="s">
        <v>19</v>
      </c>
      <c r="D4823" s="13">
        <v>7.98</v>
      </c>
      <c r="E4823" s="6">
        <v>8587.8260000000009</v>
      </c>
      <c r="F4823" s="6">
        <v>5083.99</v>
      </c>
      <c r="G4823" s="7">
        <v>40711</v>
      </c>
      <c r="H4823" s="7">
        <v>40892</v>
      </c>
      <c r="I4823" s="7">
        <v>50040</v>
      </c>
      <c r="J4823" s="5"/>
      <c r="K4823" s="5">
        <v>6166</v>
      </c>
      <c r="L4823" s="5" t="s">
        <v>10442</v>
      </c>
      <c r="M4823" s="5" t="s">
        <v>179</v>
      </c>
      <c r="N4823" s="5" t="s">
        <v>17</v>
      </c>
      <c r="O4823" s="5"/>
      <c r="P4823" s="5"/>
      <c r="Q4823" s="5"/>
    </row>
    <row r="4824" spans="1:17" x14ac:dyDescent="0.35">
      <c r="A4824" s="5" t="s">
        <v>17</v>
      </c>
      <c r="B4824" s="5" t="s">
        <v>18</v>
      </c>
      <c r="C4824" s="5" t="s">
        <v>22</v>
      </c>
      <c r="D4824" s="13">
        <v>7.98</v>
      </c>
      <c r="E4824" s="6">
        <v>6997</v>
      </c>
      <c r="F4824" s="6">
        <v>1637.3</v>
      </c>
      <c r="G4824" s="7">
        <v>40738</v>
      </c>
      <c r="H4824" s="7">
        <v>42194</v>
      </c>
      <c r="I4824" s="7">
        <v>49674</v>
      </c>
      <c r="J4824" s="5"/>
      <c r="K4824" s="5">
        <v>4242</v>
      </c>
      <c r="L4824" s="5" t="s">
        <v>4106</v>
      </c>
      <c r="M4824" s="5" t="s">
        <v>344</v>
      </c>
      <c r="N4824" s="5" t="s">
        <v>17</v>
      </c>
      <c r="O4824" s="5"/>
      <c r="P4824" s="5"/>
      <c r="Q4824" s="5"/>
    </row>
    <row r="4825" spans="1:17" x14ac:dyDescent="0.35">
      <c r="A4825" s="5" t="s">
        <v>17</v>
      </c>
      <c r="B4825" s="5" t="s">
        <v>18</v>
      </c>
      <c r="C4825" s="5" t="s">
        <v>22</v>
      </c>
      <c r="D4825" s="13">
        <v>7.98</v>
      </c>
      <c r="E4825" s="6">
        <v>8465</v>
      </c>
      <c r="F4825" s="6">
        <v>4088.6</v>
      </c>
      <c r="G4825" s="7">
        <v>40812</v>
      </c>
      <c r="H4825" s="7">
        <v>40857</v>
      </c>
      <c r="I4825" s="7">
        <v>50040</v>
      </c>
      <c r="J4825" s="5"/>
      <c r="K4825" s="5">
        <v>8181</v>
      </c>
      <c r="L4825" s="5" t="s">
        <v>9622</v>
      </c>
      <c r="M4825" s="5" t="s">
        <v>53</v>
      </c>
      <c r="N4825" s="5" t="s">
        <v>17</v>
      </c>
      <c r="O4825" s="5"/>
      <c r="P4825" s="5"/>
      <c r="Q4825" s="5"/>
    </row>
    <row r="4826" spans="1:17" x14ac:dyDescent="0.35">
      <c r="A4826" s="5" t="s">
        <v>17</v>
      </c>
      <c r="B4826" s="5" t="s">
        <v>18</v>
      </c>
      <c r="C4826" s="5" t="s">
        <v>19</v>
      </c>
      <c r="D4826" s="13">
        <v>7.98</v>
      </c>
      <c r="E4826" s="6">
        <v>9079.2380000000012</v>
      </c>
      <c r="F4826" s="6">
        <v>5374.89</v>
      </c>
      <c r="G4826" s="7">
        <v>40651</v>
      </c>
      <c r="H4826" s="7">
        <v>40679</v>
      </c>
      <c r="I4826" s="7">
        <v>50040</v>
      </c>
      <c r="J4826" s="5"/>
      <c r="K4826" s="5">
        <v>2542</v>
      </c>
      <c r="L4826" s="5" t="s">
        <v>7559</v>
      </c>
      <c r="M4826" s="5" t="s">
        <v>51</v>
      </c>
      <c r="N4826" s="5" t="s">
        <v>17</v>
      </c>
      <c r="O4826" s="5"/>
      <c r="P4826" s="5"/>
      <c r="Q4826" s="5"/>
    </row>
    <row r="4827" spans="1:17" x14ac:dyDescent="0.35">
      <c r="A4827" s="5" t="s">
        <v>17</v>
      </c>
      <c r="B4827" s="5" t="s">
        <v>18</v>
      </c>
      <c r="C4827" s="5" t="s">
        <v>22</v>
      </c>
      <c r="D4827" s="13">
        <v>7.98</v>
      </c>
      <c r="E4827" s="6">
        <v>7699.6829999999991</v>
      </c>
      <c r="F4827" s="6">
        <v>3718.9299999999994</v>
      </c>
      <c r="G4827" s="7">
        <v>40672</v>
      </c>
      <c r="H4827" s="7">
        <v>40702</v>
      </c>
      <c r="I4827" s="7">
        <v>50040</v>
      </c>
      <c r="J4827" s="5"/>
      <c r="K4827" s="5">
        <v>4562</v>
      </c>
      <c r="L4827" s="5" t="s">
        <v>2003</v>
      </c>
      <c r="M4827" s="5" t="s">
        <v>210</v>
      </c>
      <c r="N4827" s="5" t="s">
        <v>17</v>
      </c>
      <c r="O4827" s="5"/>
      <c r="P4827" s="5"/>
      <c r="Q4827" s="5"/>
    </row>
    <row r="4828" spans="1:17" x14ac:dyDescent="0.35">
      <c r="A4828" s="5" t="s">
        <v>17</v>
      </c>
      <c r="B4828" s="5" t="s">
        <v>18</v>
      </c>
      <c r="C4828" s="5" t="s">
        <v>19</v>
      </c>
      <c r="D4828" s="13">
        <v>7.98</v>
      </c>
      <c r="E4828" s="6">
        <v>9601</v>
      </c>
      <c r="F4828" s="6">
        <v>5683.8000000000011</v>
      </c>
      <c r="G4828" s="7">
        <v>40715</v>
      </c>
      <c r="H4828" s="7">
        <v>40773</v>
      </c>
      <c r="I4828" s="7">
        <v>50040</v>
      </c>
      <c r="J4828" s="5"/>
      <c r="K4828" s="5">
        <v>9213</v>
      </c>
      <c r="L4828" s="5" t="s">
        <v>10669</v>
      </c>
      <c r="M4828" s="5" t="s">
        <v>25</v>
      </c>
      <c r="N4828" s="5" t="s">
        <v>17</v>
      </c>
      <c r="O4828" s="5"/>
      <c r="P4828" s="5"/>
      <c r="Q4828" s="5"/>
    </row>
    <row r="4829" spans="1:17" x14ac:dyDescent="0.35">
      <c r="A4829" s="5" t="s">
        <v>17</v>
      </c>
      <c r="B4829" s="5" t="s">
        <v>18</v>
      </c>
      <c r="C4829" s="5" t="s">
        <v>22</v>
      </c>
      <c r="D4829" s="13">
        <v>7.98</v>
      </c>
      <c r="E4829" s="6">
        <v>9701</v>
      </c>
      <c r="F4829" s="6">
        <v>4350.5899999999992</v>
      </c>
      <c r="G4829" s="7">
        <v>40814</v>
      </c>
      <c r="H4829" s="7">
        <v>40836</v>
      </c>
      <c r="I4829" s="7">
        <v>50040</v>
      </c>
      <c r="J4829" s="5"/>
      <c r="K4829" s="5">
        <v>3232</v>
      </c>
      <c r="L4829" s="5" t="s">
        <v>3096</v>
      </c>
      <c r="M4829" s="5" t="s">
        <v>51</v>
      </c>
      <c r="N4829" s="5" t="s">
        <v>17</v>
      </c>
      <c r="O4829" s="5"/>
      <c r="P4829" s="5"/>
      <c r="Q4829" s="5"/>
    </row>
    <row r="4830" spans="1:17" x14ac:dyDescent="0.35">
      <c r="A4830" s="5" t="s">
        <v>17</v>
      </c>
      <c r="B4830" s="5" t="s">
        <v>18</v>
      </c>
      <c r="C4830" s="5" t="s">
        <v>22</v>
      </c>
      <c r="D4830" s="13">
        <v>7.99</v>
      </c>
      <c r="E4830" s="6">
        <v>7233</v>
      </c>
      <c r="F4830" s="6">
        <v>2885.9700000000003</v>
      </c>
      <c r="G4830" s="7">
        <v>40837</v>
      </c>
      <c r="H4830" s="7">
        <v>41153</v>
      </c>
      <c r="I4830" s="7">
        <v>50405</v>
      </c>
      <c r="J4830" s="5"/>
      <c r="K4830" s="5">
        <v>8752</v>
      </c>
      <c r="L4830" s="5" t="s">
        <v>1227</v>
      </c>
      <c r="M4830" s="5" t="s">
        <v>229</v>
      </c>
      <c r="N4830" s="5" t="s">
        <v>17</v>
      </c>
      <c r="O4830" s="5"/>
      <c r="P4830" s="5"/>
      <c r="Q4830" s="5"/>
    </row>
    <row r="4831" spans="1:17" x14ac:dyDescent="0.35">
      <c r="A4831" s="5" t="s">
        <v>17</v>
      </c>
      <c r="B4831" s="5" t="s">
        <v>18</v>
      </c>
      <c r="C4831" s="5" t="s">
        <v>22</v>
      </c>
      <c r="D4831" s="13">
        <v>7.99</v>
      </c>
      <c r="E4831" s="6">
        <v>8970</v>
      </c>
      <c r="F4831" s="6">
        <v>3579.0299999999997</v>
      </c>
      <c r="G4831" s="7">
        <v>40799</v>
      </c>
      <c r="H4831" s="7">
        <v>41090</v>
      </c>
      <c r="I4831" s="7">
        <v>50405</v>
      </c>
      <c r="J4831" s="5"/>
      <c r="K4831" s="5">
        <v>5103</v>
      </c>
      <c r="L4831" s="5" t="s">
        <v>4590</v>
      </c>
      <c r="M4831" s="5" t="s">
        <v>28</v>
      </c>
      <c r="N4831" s="5" t="s">
        <v>17</v>
      </c>
      <c r="O4831" s="5"/>
      <c r="P4831" s="5"/>
      <c r="Q4831" s="5"/>
    </row>
    <row r="4832" spans="1:17" x14ac:dyDescent="0.35">
      <c r="A4832" s="5" t="s">
        <v>17</v>
      </c>
      <c r="B4832" s="5" t="s">
        <v>18</v>
      </c>
      <c r="C4832" s="5" t="s">
        <v>22</v>
      </c>
      <c r="D4832" s="13">
        <v>7.99</v>
      </c>
      <c r="E4832" s="6">
        <v>8424</v>
      </c>
      <c r="F4832" s="6">
        <v>4068.7799999999997</v>
      </c>
      <c r="G4832" s="7">
        <v>40777</v>
      </c>
      <c r="H4832" s="7">
        <v>40872</v>
      </c>
      <c r="I4832" s="7">
        <v>50040</v>
      </c>
      <c r="J4832" s="5"/>
      <c r="K4832" s="5">
        <v>4313</v>
      </c>
      <c r="L4832" s="5" t="s">
        <v>4046</v>
      </c>
      <c r="M4832" s="5" t="s">
        <v>28</v>
      </c>
      <c r="N4832" s="5" t="s">
        <v>17</v>
      </c>
      <c r="O4832" s="5"/>
      <c r="P4832" s="5"/>
      <c r="Q4832" s="5"/>
    </row>
    <row r="4833" spans="1:17" x14ac:dyDescent="0.35">
      <c r="A4833" s="5" t="s">
        <v>17</v>
      </c>
      <c r="B4833" s="5" t="s">
        <v>18</v>
      </c>
      <c r="C4833" s="5" t="s">
        <v>22</v>
      </c>
      <c r="D4833" s="13">
        <v>8</v>
      </c>
      <c r="E4833" s="6">
        <v>7569</v>
      </c>
      <c r="F4833" s="6">
        <v>5676.75</v>
      </c>
      <c r="G4833" s="7">
        <v>39570</v>
      </c>
      <c r="H4833" s="7">
        <v>39568</v>
      </c>
      <c r="I4833" s="7">
        <v>48944</v>
      </c>
      <c r="J4833" s="5"/>
      <c r="K4833" s="5">
        <v>1095</v>
      </c>
      <c r="L4833" s="5" t="s">
        <v>834</v>
      </c>
      <c r="M4833" s="5" t="s">
        <v>21</v>
      </c>
      <c r="N4833" s="5" t="s">
        <v>17</v>
      </c>
      <c r="O4833" s="5"/>
      <c r="P4833" s="5"/>
      <c r="Q4833" s="5"/>
    </row>
    <row r="4834" spans="1:17" x14ac:dyDescent="0.35">
      <c r="A4834" s="5" t="s">
        <v>17</v>
      </c>
      <c r="B4834" s="5" t="s">
        <v>18</v>
      </c>
      <c r="C4834" s="5" t="s">
        <v>22</v>
      </c>
      <c r="D4834" s="13">
        <v>8</v>
      </c>
      <c r="E4834" s="6">
        <v>6974</v>
      </c>
      <c r="F4834" s="6">
        <v>5230.5</v>
      </c>
      <c r="G4834" s="7">
        <v>39603</v>
      </c>
      <c r="H4834" s="7">
        <v>39391</v>
      </c>
      <c r="I4834" s="7">
        <v>48579</v>
      </c>
      <c r="J4834" s="5"/>
      <c r="K4834" s="5">
        <v>4463</v>
      </c>
      <c r="L4834" s="5" t="s">
        <v>934</v>
      </c>
      <c r="M4834" s="5" t="s">
        <v>344</v>
      </c>
      <c r="N4834" s="5" t="s">
        <v>17</v>
      </c>
      <c r="O4834" s="5"/>
      <c r="P4834" s="5"/>
      <c r="Q4834" s="5"/>
    </row>
    <row r="4835" spans="1:17" hidden="1" x14ac:dyDescent="0.35">
      <c r="A4835" s="5" t="s">
        <v>96</v>
      </c>
      <c r="B4835" s="5" t="s">
        <v>81</v>
      </c>
      <c r="C4835" s="5" t="s">
        <v>145</v>
      </c>
      <c r="D4835" s="13">
        <v>8</v>
      </c>
      <c r="E4835" s="6">
        <v>8610.4000000000015</v>
      </c>
      <c r="F4835" s="6">
        <v>2478.41</v>
      </c>
      <c r="G4835" s="7">
        <v>39570</v>
      </c>
      <c r="H4835" s="7">
        <v>39618</v>
      </c>
      <c r="I4835" s="7">
        <v>48944</v>
      </c>
      <c r="J4835" s="5"/>
      <c r="K4835" s="5">
        <v>3862</v>
      </c>
      <c r="L4835" s="5" t="s">
        <v>1388</v>
      </c>
      <c r="M4835" s="5" t="s">
        <v>51</v>
      </c>
      <c r="N4835" s="5" t="s">
        <v>96</v>
      </c>
      <c r="O4835" s="5"/>
      <c r="P4835" s="5"/>
      <c r="Q4835" s="5"/>
    </row>
    <row r="4836" spans="1:17" hidden="1" x14ac:dyDescent="0.35">
      <c r="A4836" s="5" t="s">
        <v>96</v>
      </c>
      <c r="B4836" s="5" t="s">
        <v>81</v>
      </c>
      <c r="C4836" s="5" t="s">
        <v>125</v>
      </c>
      <c r="D4836" s="13">
        <v>8</v>
      </c>
      <c r="E4836" s="6">
        <v>39850.423999999999</v>
      </c>
      <c r="F4836" s="6">
        <v>-7495.920000000001</v>
      </c>
      <c r="G4836" s="7">
        <v>39584</v>
      </c>
      <c r="H4836" s="7">
        <v>39241</v>
      </c>
      <c r="I4836" s="7">
        <v>48579</v>
      </c>
      <c r="J4836" s="5"/>
      <c r="K4836" s="5">
        <v>4953</v>
      </c>
      <c r="L4836" s="5" t="s">
        <v>1544</v>
      </c>
      <c r="M4836" s="5" t="s">
        <v>51</v>
      </c>
      <c r="N4836" s="5" t="s">
        <v>96</v>
      </c>
      <c r="O4836" s="5"/>
      <c r="P4836" s="5"/>
      <c r="Q4836" s="5"/>
    </row>
    <row r="4837" spans="1:17" x14ac:dyDescent="0.35">
      <c r="A4837" s="5" t="s">
        <v>17</v>
      </c>
      <c r="B4837" s="5" t="s">
        <v>18</v>
      </c>
      <c r="C4837" s="5" t="s">
        <v>22</v>
      </c>
      <c r="D4837" s="13">
        <v>8</v>
      </c>
      <c r="E4837" s="6">
        <v>8178</v>
      </c>
      <c r="F4837" s="6">
        <v>6133.5</v>
      </c>
      <c r="G4837" s="7">
        <v>39720</v>
      </c>
      <c r="H4837" s="7">
        <v>39990</v>
      </c>
      <c r="I4837" s="7">
        <v>49309</v>
      </c>
      <c r="J4837" s="5"/>
      <c r="K4837" s="5">
        <v>2127</v>
      </c>
      <c r="L4837" s="5" t="s">
        <v>2101</v>
      </c>
      <c r="M4837" s="5" t="s">
        <v>583</v>
      </c>
      <c r="N4837" s="5" t="s">
        <v>17</v>
      </c>
      <c r="O4837" s="5"/>
      <c r="P4837" s="5"/>
      <c r="Q4837" s="5"/>
    </row>
    <row r="4838" spans="1:17" x14ac:dyDescent="0.35">
      <c r="A4838" s="5" t="s">
        <v>17</v>
      </c>
      <c r="B4838" s="5" t="s">
        <v>18</v>
      </c>
      <c r="C4838" s="5" t="s">
        <v>22</v>
      </c>
      <c r="D4838" s="13">
        <v>8</v>
      </c>
      <c r="E4838" s="6">
        <v>8608.9389999999985</v>
      </c>
      <c r="F4838" s="6">
        <v>6456.6899999999987</v>
      </c>
      <c r="G4838" s="7">
        <v>39911</v>
      </c>
      <c r="H4838" s="7">
        <v>39934</v>
      </c>
      <c r="I4838" s="7">
        <v>49309</v>
      </c>
      <c r="J4838" s="5"/>
      <c r="K4838" s="5">
        <v>4147</v>
      </c>
      <c r="L4838" s="5" t="s">
        <v>2422</v>
      </c>
      <c r="M4838" s="5" t="s">
        <v>344</v>
      </c>
      <c r="N4838" s="5" t="s">
        <v>17</v>
      </c>
      <c r="O4838" s="5"/>
      <c r="P4838" s="5"/>
      <c r="Q4838" s="5"/>
    </row>
    <row r="4839" spans="1:17" x14ac:dyDescent="0.35">
      <c r="A4839" s="5" t="s">
        <v>17</v>
      </c>
      <c r="B4839" s="5" t="s">
        <v>18</v>
      </c>
      <c r="C4839" s="5" t="s">
        <v>22</v>
      </c>
      <c r="D4839" s="13">
        <v>8</v>
      </c>
      <c r="E4839" s="6">
        <v>8937.8940000000002</v>
      </c>
      <c r="F4839" s="6">
        <v>4317.01</v>
      </c>
      <c r="G4839" s="7">
        <v>39570</v>
      </c>
      <c r="H4839" s="7">
        <v>40787</v>
      </c>
      <c r="I4839" s="7">
        <v>50040</v>
      </c>
      <c r="J4839" s="5"/>
      <c r="K4839" s="5">
        <v>6275</v>
      </c>
      <c r="L4839" s="5" t="s">
        <v>2423</v>
      </c>
      <c r="M4839" s="5" t="s">
        <v>179</v>
      </c>
      <c r="N4839" s="5" t="s">
        <v>17</v>
      </c>
      <c r="O4839" s="5"/>
      <c r="P4839" s="5"/>
      <c r="Q4839" s="5"/>
    </row>
    <row r="4840" spans="1:17" x14ac:dyDescent="0.35">
      <c r="A4840" s="5" t="s">
        <v>17</v>
      </c>
      <c r="B4840" s="5" t="s">
        <v>18</v>
      </c>
      <c r="C4840" s="5" t="s">
        <v>22</v>
      </c>
      <c r="D4840" s="13">
        <v>8</v>
      </c>
      <c r="E4840" s="6">
        <v>9169</v>
      </c>
      <c r="F4840" s="6">
        <v>6876.75</v>
      </c>
      <c r="G4840" s="7">
        <v>39569</v>
      </c>
      <c r="H4840" s="7">
        <v>39826</v>
      </c>
      <c r="I4840" s="7">
        <v>49309</v>
      </c>
      <c r="J4840" s="5"/>
      <c r="K4840" s="5">
        <v>1092</v>
      </c>
      <c r="L4840" s="5" t="s">
        <v>3137</v>
      </c>
      <c r="M4840" s="5" t="s">
        <v>21</v>
      </c>
      <c r="N4840" s="5" t="s">
        <v>17</v>
      </c>
      <c r="O4840" s="5"/>
      <c r="P4840" s="5"/>
      <c r="Q4840" s="5"/>
    </row>
    <row r="4841" spans="1:17" x14ac:dyDescent="0.35">
      <c r="A4841" s="5" t="s">
        <v>17</v>
      </c>
      <c r="B4841" s="5" t="s">
        <v>18</v>
      </c>
      <c r="C4841" s="5" t="s">
        <v>22</v>
      </c>
      <c r="D4841" s="13">
        <v>8</v>
      </c>
      <c r="E4841" s="6">
        <v>8777</v>
      </c>
      <c r="F4841" s="6">
        <v>6582.7500000000009</v>
      </c>
      <c r="G4841" s="7">
        <v>39570</v>
      </c>
      <c r="H4841" s="7">
        <v>39722</v>
      </c>
      <c r="I4841" s="7">
        <v>48944</v>
      </c>
      <c r="J4841" s="5"/>
      <c r="K4841" s="5">
        <v>6464</v>
      </c>
      <c r="L4841" s="5" t="s">
        <v>3361</v>
      </c>
      <c r="M4841" s="5" t="s">
        <v>430</v>
      </c>
      <c r="N4841" s="5" t="s">
        <v>17</v>
      </c>
      <c r="O4841" s="5"/>
      <c r="P4841" s="5"/>
      <c r="Q4841" s="5"/>
    </row>
    <row r="4842" spans="1:17" x14ac:dyDescent="0.35">
      <c r="A4842" s="5" t="s">
        <v>17</v>
      </c>
      <c r="B4842" s="5" t="s">
        <v>18</v>
      </c>
      <c r="C4842" s="5" t="s">
        <v>19</v>
      </c>
      <c r="D4842" s="13">
        <v>8</v>
      </c>
      <c r="E4842" s="6">
        <v>8379</v>
      </c>
      <c r="F4842" s="6">
        <v>4960.37</v>
      </c>
      <c r="G4842" s="7">
        <v>40682</v>
      </c>
      <c r="H4842" s="7">
        <v>40779</v>
      </c>
      <c r="I4842" s="7">
        <v>50040</v>
      </c>
      <c r="J4842" s="5"/>
      <c r="K4842" s="5">
        <v>3671</v>
      </c>
      <c r="L4842" s="5" t="s">
        <v>4003</v>
      </c>
      <c r="M4842" s="5" t="s">
        <v>51</v>
      </c>
      <c r="N4842" s="5" t="s">
        <v>17</v>
      </c>
      <c r="O4842" s="5"/>
      <c r="P4842" s="5"/>
      <c r="Q4842" s="5"/>
    </row>
    <row r="4843" spans="1:17" x14ac:dyDescent="0.35">
      <c r="A4843" s="5" t="s">
        <v>96</v>
      </c>
      <c r="B4843" s="5" t="s">
        <v>18</v>
      </c>
      <c r="C4843" s="5" t="s">
        <v>22</v>
      </c>
      <c r="D4843" s="13">
        <v>8</v>
      </c>
      <c r="E4843" s="6">
        <v>5263.6750000000002</v>
      </c>
      <c r="F4843" s="6">
        <v>3005.7400000000002</v>
      </c>
      <c r="G4843" s="7">
        <v>40379</v>
      </c>
      <c r="H4843" s="7">
        <v>40424</v>
      </c>
      <c r="I4843" s="7">
        <v>49674</v>
      </c>
      <c r="J4843" s="5"/>
      <c r="K4843" s="5">
        <v>4512</v>
      </c>
      <c r="L4843" s="5" t="s">
        <v>2013</v>
      </c>
      <c r="M4843" s="5" t="s">
        <v>210</v>
      </c>
      <c r="N4843" s="5" t="s">
        <v>96</v>
      </c>
      <c r="O4843" s="5"/>
      <c r="P4843" s="5"/>
      <c r="Q4843" s="5"/>
    </row>
    <row r="4844" spans="1:17" x14ac:dyDescent="0.35">
      <c r="A4844" s="5" t="s">
        <v>17</v>
      </c>
      <c r="B4844" s="5" t="s">
        <v>18</v>
      </c>
      <c r="C4844" s="5" t="s">
        <v>22</v>
      </c>
      <c r="D4844" s="13">
        <v>8</v>
      </c>
      <c r="E4844" s="6">
        <v>8586</v>
      </c>
      <c r="F4844" s="6">
        <v>4147.03</v>
      </c>
      <c r="G4844" s="7">
        <v>40735</v>
      </c>
      <c r="H4844" s="7">
        <v>40842</v>
      </c>
      <c r="I4844" s="7">
        <v>50040</v>
      </c>
      <c r="J4844" s="5"/>
      <c r="K4844" s="5">
        <v>6300</v>
      </c>
      <c r="L4844" s="5" t="s">
        <v>4632</v>
      </c>
      <c r="M4844" s="5" t="s">
        <v>895</v>
      </c>
      <c r="N4844" s="5" t="s">
        <v>17</v>
      </c>
      <c r="O4844" s="5"/>
      <c r="P4844" s="5"/>
      <c r="Q4844" s="5"/>
    </row>
    <row r="4845" spans="1:17" x14ac:dyDescent="0.35">
      <c r="A4845" s="5" t="s">
        <v>17</v>
      </c>
      <c r="B4845" s="5" t="s">
        <v>18</v>
      </c>
      <c r="C4845" s="5" t="s">
        <v>22</v>
      </c>
      <c r="D4845" s="13">
        <v>8</v>
      </c>
      <c r="E4845" s="6">
        <v>9160</v>
      </c>
      <c r="F4845" s="6">
        <v>3654.84</v>
      </c>
      <c r="G4845" s="7">
        <v>39643</v>
      </c>
      <c r="H4845" s="7">
        <v>41089</v>
      </c>
      <c r="I4845" s="7">
        <v>50405</v>
      </c>
      <c r="J4845" s="5"/>
      <c r="K4845" s="5">
        <v>3504</v>
      </c>
      <c r="L4845" s="5" t="s">
        <v>5721</v>
      </c>
      <c r="M4845" s="5" t="s">
        <v>51</v>
      </c>
      <c r="N4845" s="5" t="s">
        <v>17</v>
      </c>
      <c r="O4845" s="5"/>
      <c r="P4845" s="5"/>
      <c r="Q4845" s="5"/>
    </row>
    <row r="4846" spans="1:17" x14ac:dyDescent="0.35">
      <c r="A4846" s="5" t="s">
        <v>17</v>
      </c>
      <c r="B4846" s="5" t="s">
        <v>18</v>
      </c>
      <c r="C4846" s="5" t="s">
        <v>446</v>
      </c>
      <c r="D4846" s="13">
        <v>8</v>
      </c>
      <c r="E4846" s="6">
        <v>8994</v>
      </c>
      <c r="F4846" s="6">
        <v>3840.43</v>
      </c>
      <c r="G4846" s="7">
        <v>40589</v>
      </c>
      <c r="H4846" s="7">
        <v>40688</v>
      </c>
      <c r="I4846" s="7">
        <v>50040</v>
      </c>
      <c r="J4846" s="5"/>
      <c r="K4846" s="5">
        <v>4493</v>
      </c>
      <c r="L4846" s="5" t="s">
        <v>5739</v>
      </c>
      <c r="M4846" s="5" t="s">
        <v>344</v>
      </c>
      <c r="N4846" s="5" t="s">
        <v>17</v>
      </c>
      <c r="O4846" s="5"/>
      <c r="P4846" s="5"/>
      <c r="Q4846" s="5"/>
    </row>
    <row r="4847" spans="1:17" x14ac:dyDescent="0.35">
      <c r="A4847" s="5" t="s">
        <v>17</v>
      </c>
      <c r="B4847" s="5" t="s">
        <v>18</v>
      </c>
      <c r="C4847" s="5" t="s">
        <v>22</v>
      </c>
      <c r="D4847" s="13">
        <v>8</v>
      </c>
      <c r="E4847" s="6">
        <v>8172</v>
      </c>
      <c r="F4847" s="6">
        <v>3947.08</v>
      </c>
      <c r="G4847" s="7">
        <v>40637</v>
      </c>
      <c r="H4847" s="7">
        <v>40801</v>
      </c>
      <c r="I4847" s="7">
        <v>50040</v>
      </c>
      <c r="J4847" s="5"/>
      <c r="K4847" s="5">
        <v>4495</v>
      </c>
      <c r="L4847" s="5" t="s">
        <v>5745</v>
      </c>
      <c r="M4847" s="5" t="s">
        <v>344</v>
      </c>
      <c r="N4847" s="5" t="s">
        <v>17</v>
      </c>
      <c r="O4847" s="5"/>
      <c r="P4847" s="5"/>
      <c r="Q4847" s="5"/>
    </row>
    <row r="4848" spans="1:17" x14ac:dyDescent="0.35">
      <c r="A4848" s="5" t="s">
        <v>17</v>
      </c>
      <c r="B4848" s="5" t="s">
        <v>18</v>
      </c>
      <c r="C4848" s="5" t="s">
        <v>19</v>
      </c>
      <c r="D4848" s="13">
        <v>8</v>
      </c>
      <c r="E4848" s="6">
        <v>6562</v>
      </c>
      <c r="F4848" s="6">
        <v>3884.71</v>
      </c>
      <c r="G4848" s="7">
        <v>40634</v>
      </c>
      <c r="H4848" s="7">
        <v>40669</v>
      </c>
      <c r="I4848" s="7">
        <v>50040</v>
      </c>
      <c r="J4848" s="5"/>
      <c r="K4848" s="5">
        <v>3280</v>
      </c>
      <c r="L4848" s="5" t="s">
        <v>5791</v>
      </c>
      <c r="M4848" s="5" t="s">
        <v>55</v>
      </c>
      <c r="N4848" s="5" t="s">
        <v>17</v>
      </c>
      <c r="O4848" s="5"/>
      <c r="P4848" s="5"/>
      <c r="Q4848" s="5"/>
    </row>
    <row r="4849" spans="1:17" x14ac:dyDescent="0.35">
      <c r="A4849" s="5" t="s">
        <v>17</v>
      </c>
      <c r="B4849" s="5" t="s">
        <v>18</v>
      </c>
      <c r="C4849" s="5" t="s">
        <v>19</v>
      </c>
      <c r="D4849" s="13">
        <v>8</v>
      </c>
      <c r="E4849" s="6">
        <v>7806</v>
      </c>
      <c r="F4849" s="6">
        <v>4621.1499999999996</v>
      </c>
      <c r="G4849" s="7">
        <v>40654</v>
      </c>
      <c r="H4849" s="7">
        <v>40878</v>
      </c>
      <c r="I4849" s="7">
        <v>50040</v>
      </c>
      <c r="J4849" s="5"/>
      <c r="K4849" s="5">
        <v>8630</v>
      </c>
      <c r="L4849" s="5" t="s">
        <v>505</v>
      </c>
      <c r="M4849" s="5" t="s">
        <v>53</v>
      </c>
      <c r="N4849" s="5" t="s">
        <v>17</v>
      </c>
      <c r="O4849" s="5"/>
      <c r="P4849" s="5"/>
      <c r="Q4849" s="5"/>
    </row>
    <row r="4850" spans="1:17" x14ac:dyDescent="0.35">
      <c r="A4850" s="5" t="s">
        <v>17</v>
      </c>
      <c r="B4850" s="5" t="s">
        <v>18</v>
      </c>
      <c r="C4850" s="5" t="s">
        <v>22</v>
      </c>
      <c r="D4850" s="13">
        <v>8</v>
      </c>
      <c r="E4850" s="6">
        <v>8437</v>
      </c>
      <c r="F4850" s="6">
        <v>4370.3600000000006</v>
      </c>
      <c r="G4850" s="7">
        <v>39570</v>
      </c>
      <c r="H4850" s="7">
        <v>39691</v>
      </c>
      <c r="I4850" s="7">
        <v>48944</v>
      </c>
      <c r="J4850" s="5"/>
      <c r="K4850" s="5">
        <v>8262</v>
      </c>
      <c r="L4850" s="5" t="s">
        <v>2051</v>
      </c>
      <c r="M4850" s="5" t="s">
        <v>408</v>
      </c>
      <c r="N4850" s="5" t="s">
        <v>17</v>
      </c>
      <c r="O4850" s="5"/>
      <c r="P4850" s="5"/>
      <c r="Q4850" s="5"/>
    </row>
    <row r="4851" spans="1:17" x14ac:dyDescent="0.35">
      <c r="A4851" s="5" t="s">
        <v>17</v>
      </c>
      <c r="B4851" s="5" t="s">
        <v>18</v>
      </c>
      <c r="C4851" s="5" t="s">
        <v>22</v>
      </c>
      <c r="D4851" s="13">
        <v>8</v>
      </c>
      <c r="E4851" s="6">
        <v>10028</v>
      </c>
      <c r="F4851" s="6">
        <v>7521</v>
      </c>
      <c r="G4851" s="7">
        <v>39569</v>
      </c>
      <c r="H4851" s="7">
        <v>39842</v>
      </c>
      <c r="I4851" s="7">
        <v>49309</v>
      </c>
      <c r="J4851" s="5"/>
      <c r="K4851" s="5">
        <v>1063</v>
      </c>
      <c r="L4851" s="5" t="s">
        <v>6412</v>
      </c>
      <c r="M4851" s="5" t="s">
        <v>21</v>
      </c>
      <c r="N4851" s="5" t="s">
        <v>17</v>
      </c>
      <c r="O4851" s="5"/>
      <c r="P4851" s="5"/>
      <c r="Q4851" s="5"/>
    </row>
    <row r="4852" spans="1:17" x14ac:dyDescent="0.35">
      <c r="A4852" s="5" t="s">
        <v>17</v>
      </c>
      <c r="B4852" s="5" t="s">
        <v>18</v>
      </c>
      <c r="C4852" s="5" t="s">
        <v>19</v>
      </c>
      <c r="D4852" s="13">
        <v>8</v>
      </c>
      <c r="E4852" s="6">
        <v>8931</v>
      </c>
      <c r="F4852" s="6">
        <v>6591.07</v>
      </c>
      <c r="G4852" s="7">
        <v>39972</v>
      </c>
      <c r="H4852" s="7">
        <v>40241</v>
      </c>
      <c r="I4852" s="7">
        <v>49674</v>
      </c>
      <c r="J4852" s="5"/>
      <c r="K4852" s="5">
        <v>5745</v>
      </c>
      <c r="L4852" s="5" t="s">
        <v>3779</v>
      </c>
      <c r="M4852" s="5" t="s">
        <v>28</v>
      </c>
      <c r="N4852" s="5" t="s">
        <v>17</v>
      </c>
      <c r="O4852" s="5"/>
      <c r="P4852" s="5"/>
      <c r="Q4852" s="5"/>
    </row>
    <row r="4853" spans="1:17" x14ac:dyDescent="0.35">
      <c r="A4853" s="5" t="s">
        <v>17</v>
      </c>
      <c r="B4853" s="5" t="s">
        <v>18</v>
      </c>
      <c r="C4853" s="5" t="s">
        <v>19</v>
      </c>
      <c r="D4853" s="13">
        <v>8</v>
      </c>
      <c r="E4853" s="6">
        <v>7918.01</v>
      </c>
      <c r="F4853" s="6">
        <v>2407.0700000000006</v>
      </c>
      <c r="G4853" s="7">
        <v>40628</v>
      </c>
      <c r="H4853" s="7">
        <v>41990</v>
      </c>
      <c r="I4853" s="7">
        <v>49309</v>
      </c>
      <c r="J4853" s="5"/>
      <c r="K4853" s="5">
        <v>7304</v>
      </c>
      <c r="L4853" s="5" t="s">
        <v>5278</v>
      </c>
      <c r="M4853" s="5" t="s">
        <v>99</v>
      </c>
      <c r="N4853" s="5" t="s">
        <v>17</v>
      </c>
      <c r="O4853" s="5"/>
      <c r="P4853" s="5"/>
      <c r="Q4853" s="5"/>
    </row>
    <row r="4854" spans="1:17" x14ac:dyDescent="0.35">
      <c r="A4854" s="5" t="s">
        <v>17</v>
      </c>
      <c r="B4854" s="5" t="s">
        <v>18</v>
      </c>
      <c r="C4854" s="5" t="s">
        <v>22</v>
      </c>
      <c r="D4854" s="13">
        <v>8</v>
      </c>
      <c r="E4854" s="6">
        <v>6664</v>
      </c>
      <c r="F4854" s="6">
        <v>2405.7100000000005</v>
      </c>
      <c r="G4854" s="7">
        <v>40805</v>
      </c>
      <c r="H4854" s="7">
        <v>41261</v>
      </c>
      <c r="I4854" s="7">
        <v>50405</v>
      </c>
      <c r="J4854" s="5"/>
      <c r="K4854" s="5">
        <v>6072</v>
      </c>
      <c r="L4854" s="5" t="s">
        <v>2429</v>
      </c>
      <c r="M4854" s="5" t="s">
        <v>460</v>
      </c>
      <c r="N4854" s="5" t="s">
        <v>17</v>
      </c>
      <c r="O4854" s="5"/>
      <c r="P4854" s="5"/>
      <c r="Q4854" s="5"/>
    </row>
    <row r="4855" spans="1:17" x14ac:dyDescent="0.35">
      <c r="A4855" s="5" t="s">
        <v>96</v>
      </c>
      <c r="B4855" s="5" t="s">
        <v>18</v>
      </c>
      <c r="C4855" s="5" t="s">
        <v>19</v>
      </c>
      <c r="D4855" s="13">
        <v>8</v>
      </c>
      <c r="E4855" s="6">
        <v>6899.9179999999997</v>
      </c>
      <c r="F4855" s="6">
        <v>4084.74</v>
      </c>
      <c r="G4855" s="7">
        <v>40695</v>
      </c>
      <c r="H4855" s="7">
        <v>40869</v>
      </c>
      <c r="I4855" s="7">
        <v>50040</v>
      </c>
      <c r="J4855" s="5"/>
      <c r="K4855" s="5">
        <v>8404</v>
      </c>
      <c r="L4855" s="5" t="s">
        <v>8082</v>
      </c>
      <c r="M4855" s="5" t="s">
        <v>53</v>
      </c>
      <c r="N4855" s="5" t="s">
        <v>96</v>
      </c>
      <c r="O4855" s="5"/>
      <c r="P4855" s="5"/>
      <c r="Q4855" s="5"/>
    </row>
    <row r="4856" spans="1:17" x14ac:dyDescent="0.35">
      <c r="A4856" s="5" t="s">
        <v>17</v>
      </c>
      <c r="B4856" s="5" t="s">
        <v>18</v>
      </c>
      <c r="C4856" s="5" t="s">
        <v>19</v>
      </c>
      <c r="D4856" s="13">
        <v>8</v>
      </c>
      <c r="E4856" s="6">
        <v>7126</v>
      </c>
      <c r="F4856" s="6">
        <v>3477.4799999999996</v>
      </c>
      <c r="G4856" s="7">
        <v>40775</v>
      </c>
      <c r="H4856" s="7">
        <v>41062</v>
      </c>
      <c r="I4856" s="7">
        <v>50405</v>
      </c>
      <c r="J4856" s="5"/>
      <c r="K4856" s="5">
        <v>9053</v>
      </c>
      <c r="L4856" s="5" t="s">
        <v>1554</v>
      </c>
      <c r="M4856" s="5" t="s">
        <v>189</v>
      </c>
      <c r="N4856" s="5" t="s">
        <v>17</v>
      </c>
      <c r="O4856" s="5"/>
      <c r="P4856" s="5"/>
      <c r="Q4856" s="5"/>
    </row>
    <row r="4857" spans="1:17" x14ac:dyDescent="0.35">
      <c r="A4857" s="5" t="s">
        <v>17</v>
      </c>
      <c r="B4857" s="5" t="s">
        <v>18</v>
      </c>
      <c r="C4857" s="5" t="s">
        <v>22</v>
      </c>
      <c r="D4857" s="13">
        <v>8</v>
      </c>
      <c r="E4857" s="6">
        <v>8367</v>
      </c>
      <c r="F4857" s="6">
        <v>5145.6899999999996</v>
      </c>
      <c r="G4857" s="7">
        <v>40151</v>
      </c>
      <c r="H4857" s="7">
        <v>40263</v>
      </c>
      <c r="I4857" s="7">
        <v>49674</v>
      </c>
      <c r="J4857" s="5"/>
      <c r="K4857" s="5">
        <v>3506</v>
      </c>
      <c r="L4857" s="5" t="s">
        <v>1557</v>
      </c>
      <c r="M4857" s="5" t="s">
        <v>51</v>
      </c>
      <c r="N4857" s="5" t="s">
        <v>17</v>
      </c>
      <c r="O4857" s="5"/>
      <c r="P4857" s="5"/>
      <c r="Q4857" s="5"/>
    </row>
    <row r="4858" spans="1:17" x14ac:dyDescent="0.35">
      <c r="A4858" s="5" t="s">
        <v>17</v>
      </c>
      <c r="B4858" s="5" t="s">
        <v>18</v>
      </c>
      <c r="C4858" s="5" t="s">
        <v>19</v>
      </c>
      <c r="D4858" s="13">
        <v>8</v>
      </c>
      <c r="E4858" s="6">
        <v>8699</v>
      </c>
      <c r="F4858" s="6">
        <v>5149.8</v>
      </c>
      <c r="G4858" s="7">
        <v>40582</v>
      </c>
      <c r="H4858" s="7">
        <v>40662</v>
      </c>
      <c r="I4858" s="7">
        <v>50040</v>
      </c>
      <c r="J4858" s="5"/>
      <c r="K4858" s="5">
        <v>3110</v>
      </c>
      <c r="L4858" s="5" t="s">
        <v>2043</v>
      </c>
      <c r="M4858" s="5" t="s">
        <v>51</v>
      </c>
      <c r="N4858" s="5" t="s">
        <v>17</v>
      </c>
      <c r="O4858" s="5"/>
      <c r="P4858" s="5"/>
      <c r="Q4858" s="5"/>
    </row>
    <row r="4859" spans="1:17" x14ac:dyDescent="0.35">
      <c r="A4859" s="5" t="s">
        <v>17</v>
      </c>
      <c r="B4859" s="5" t="s">
        <v>18</v>
      </c>
      <c r="C4859" s="5" t="s">
        <v>22</v>
      </c>
      <c r="D4859" s="13">
        <v>8</v>
      </c>
      <c r="E4859" s="6">
        <v>6114</v>
      </c>
      <c r="F4859" s="6">
        <v>3772.34</v>
      </c>
      <c r="G4859" s="7">
        <v>40060</v>
      </c>
      <c r="H4859" s="7">
        <v>40056</v>
      </c>
      <c r="I4859" s="7">
        <v>49309</v>
      </c>
      <c r="J4859" s="5"/>
      <c r="K4859" s="5">
        <v>3550</v>
      </c>
      <c r="L4859" s="5" t="s">
        <v>881</v>
      </c>
      <c r="M4859" s="5" t="s">
        <v>51</v>
      </c>
      <c r="N4859" s="5" t="s">
        <v>17</v>
      </c>
      <c r="O4859" s="5"/>
      <c r="P4859" s="5"/>
      <c r="Q4859" s="5"/>
    </row>
    <row r="4860" spans="1:17" x14ac:dyDescent="0.35">
      <c r="A4860" s="5" t="s">
        <v>17</v>
      </c>
      <c r="B4860" s="5" t="s">
        <v>18</v>
      </c>
      <c r="C4860" s="5" t="s">
        <v>22</v>
      </c>
      <c r="D4860" s="13">
        <v>8</v>
      </c>
      <c r="E4860" s="6">
        <v>7781</v>
      </c>
      <c r="F4860" s="6">
        <v>3719.32</v>
      </c>
      <c r="G4860" s="7">
        <v>40365</v>
      </c>
      <c r="H4860" s="7">
        <v>40103</v>
      </c>
      <c r="I4860" s="7">
        <v>49309</v>
      </c>
      <c r="J4860" s="5"/>
      <c r="K4860" s="5">
        <v>5037</v>
      </c>
      <c r="L4860" s="5" t="s">
        <v>4094</v>
      </c>
      <c r="M4860" s="5" t="s">
        <v>28</v>
      </c>
      <c r="N4860" s="5" t="s">
        <v>17</v>
      </c>
      <c r="O4860" s="5"/>
      <c r="P4860" s="5"/>
      <c r="Q4860" s="5"/>
    </row>
    <row r="4861" spans="1:17" x14ac:dyDescent="0.35">
      <c r="A4861" s="5" t="s">
        <v>17</v>
      </c>
      <c r="B4861" s="5" t="s">
        <v>18</v>
      </c>
      <c r="C4861" s="5" t="s">
        <v>19</v>
      </c>
      <c r="D4861" s="13">
        <v>8</v>
      </c>
      <c r="E4861" s="6">
        <v>6826</v>
      </c>
      <c r="F4861" s="6">
        <v>4040.9900000000007</v>
      </c>
      <c r="G4861" s="7">
        <v>40626</v>
      </c>
      <c r="H4861" s="7">
        <v>40858</v>
      </c>
      <c r="I4861" s="7">
        <v>50040</v>
      </c>
      <c r="J4861" s="5"/>
      <c r="K4861" s="5">
        <v>8934</v>
      </c>
      <c r="L4861" s="5" t="s">
        <v>3623</v>
      </c>
      <c r="M4861" s="5" t="s">
        <v>53</v>
      </c>
      <c r="N4861" s="5" t="s">
        <v>17</v>
      </c>
      <c r="O4861" s="5"/>
      <c r="P4861" s="5"/>
      <c r="Q4861" s="5"/>
    </row>
    <row r="4862" spans="1:17" x14ac:dyDescent="0.35">
      <c r="A4862" s="5" t="s">
        <v>17</v>
      </c>
      <c r="B4862" s="5" t="s">
        <v>18</v>
      </c>
      <c r="C4862" s="5" t="s">
        <v>19</v>
      </c>
      <c r="D4862" s="13">
        <v>8</v>
      </c>
      <c r="E4862" s="6">
        <v>8387</v>
      </c>
      <c r="F4862" s="6">
        <v>4998.6400000000003</v>
      </c>
      <c r="G4862" s="7">
        <v>39570</v>
      </c>
      <c r="H4862" s="7">
        <v>39499</v>
      </c>
      <c r="I4862" s="7">
        <v>48944</v>
      </c>
      <c r="J4862" s="5"/>
      <c r="K4862" s="5">
        <v>1735</v>
      </c>
      <c r="L4862" s="5" t="s">
        <v>9326</v>
      </c>
      <c r="M4862" s="5" t="s">
        <v>55</v>
      </c>
      <c r="N4862" s="5" t="s">
        <v>17</v>
      </c>
      <c r="O4862" s="5"/>
      <c r="P4862" s="5"/>
      <c r="Q4862" s="5"/>
    </row>
    <row r="4863" spans="1:17" x14ac:dyDescent="0.35">
      <c r="A4863" s="5" t="s">
        <v>17</v>
      </c>
      <c r="B4863" s="5" t="s">
        <v>18</v>
      </c>
      <c r="C4863" s="5" t="s">
        <v>22</v>
      </c>
      <c r="D4863" s="13">
        <v>8</v>
      </c>
      <c r="E4863" s="6">
        <v>9278</v>
      </c>
      <c r="F4863" s="6">
        <v>5242.0599999999995</v>
      </c>
      <c r="G4863" s="7">
        <v>39673</v>
      </c>
      <c r="H4863" s="7">
        <v>39685</v>
      </c>
      <c r="I4863" s="7">
        <v>48944</v>
      </c>
      <c r="J4863" s="5"/>
      <c r="K4863" s="5">
        <v>3419</v>
      </c>
      <c r="L4863" s="5" t="s">
        <v>13129</v>
      </c>
      <c r="M4863" s="5" t="s">
        <v>51</v>
      </c>
      <c r="N4863" s="5" t="s">
        <v>17</v>
      </c>
      <c r="O4863" s="5"/>
      <c r="P4863" s="5"/>
      <c r="Q4863" s="5"/>
    </row>
    <row r="4864" spans="1:17" x14ac:dyDescent="0.35">
      <c r="A4864" s="5" t="s">
        <v>17</v>
      </c>
      <c r="B4864" s="5" t="s">
        <v>18</v>
      </c>
      <c r="C4864" s="5" t="s">
        <v>22</v>
      </c>
      <c r="D4864" s="13">
        <v>8</v>
      </c>
      <c r="E4864" s="6">
        <v>8987</v>
      </c>
      <c r="F4864" s="6">
        <v>4340.72</v>
      </c>
      <c r="G4864" s="7">
        <v>40123</v>
      </c>
      <c r="H4864" s="7">
        <v>40879</v>
      </c>
      <c r="I4864" s="7">
        <v>50040</v>
      </c>
      <c r="J4864" s="5"/>
      <c r="K4864" s="5">
        <v>3145</v>
      </c>
      <c r="L4864" s="5" t="s">
        <v>5412</v>
      </c>
      <c r="M4864" s="5" t="s">
        <v>51</v>
      </c>
      <c r="N4864" s="5" t="s">
        <v>17</v>
      </c>
      <c r="O4864" s="5"/>
      <c r="P4864" s="5"/>
      <c r="Q4864" s="5"/>
    </row>
    <row r="4865" spans="1:17" x14ac:dyDescent="0.35">
      <c r="A4865" s="5" t="s">
        <v>17</v>
      </c>
      <c r="B4865" s="5" t="s">
        <v>18</v>
      </c>
      <c r="C4865" s="5" t="s">
        <v>22</v>
      </c>
      <c r="D4865" s="13">
        <v>8</v>
      </c>
      <c r="E4865" s="6">
        <v>9066.8330000000005</v>
      </c>
      <c r="F4865" s="6">
        <v>3273.12</v>
      </c>
      <c r="G4865" s="7">
        <v>40765</v>
      </c>
      <c r="H4865" s="7">
        <v>41232</v>
      </c>
      <c r="I4865" s="7">
        <v>50405</v>
      </c>
      <c r="J4865" s="5"/>
      <c r="K4865" s="5">
        <v>6208</v>
      </c>
      <c r="L4865" s="5" t="s">
        <v>3653</v>
      </c>
      <c r="M4865" s="5" t="s">
        <v>179</v>
      </c>
      <c r="N4865" s="5" t="s">
        <v>17</v>
      </c>
      <c r="O4865" s="5"/>
      <c r="P4865" s="5"/>
      <c r="Q4865" s="5"/>
    </row>
    <row r="4866" spans="1:17" x14ac:dyDescent="0.35">
      <c r="A4866" s="5" t="s">
        <v>17</v>
      </c>
      <c r="B4866" s="5" t="s">
        <v>18</v>
      </c>
      <c r="C4866" s="5" t="s">
        <v>19</v>
      </c>
      <c r="D4866" s="13">
        <v>8</v>
      </c>
      <c r="E4866" s="6">
        <v>4458</v>
      </c>
      <c r="F4866" s="6">
        <v>3290</v>
      </c>
      <c r="G4866" s="7">
        <v>40347</v>
      </c>
      <c r="H4866" s="7">
        <v>40449</v>
      </c>
      <c r="I4866" s="7">
        <v>49674</v>
      </c>
      <c r="J4866" s="5"/>
      <c r="K4866" s="5">
        <v>4702</v>
      </c>
      <c r="L4866" s="5" t="s">
        <v>609</v>
      </c>
      <c r="M4866" s="5" t="s">
        <v>210</v>
      </c>
      <c r="N4866" s="5" t="s">
        <v>17</v>
      </c>
      <c r="O4866" s="5"/>
      <c r="P4866" s="5"/>
      <c r="Q4866" s="5"/>
    </row>
    <row r="4867" spans="1:17" x14ac:dyDescent="0.35">
      <c r="A4867" s="5" t="s">
        <v>17</v>
      </c>
      <c r="B4867" s="5" t="s">
        <v>18</v>
      </c>
      <c r="C4867" s="5" t="s">
        <v>22</v>
      </c>
      <c r="D4867" s="13">
        <v>8</v>
      </c>
      <c r="E4867" s="6">
        <v>8160.5660000000007</v>
      </c>
      <c r="F4867" s="6">
        <v>3941.5600000000004</v>
      </c>
      <c r="G4867" s="7">
        <v>40730</v>
      </c>
      <c r="H4867" s="7">
        <v>40781</v>
      </c>
      <c r="I4867" s="7">
        <v>50040</v>
      </c>
      <c r="J4867" s="5"/>
      <c r="K4867" s="5">
        <v>4950</v>
      </c>
      <c r="L4867" s="5" t="s">
        <v>3216</v>
      </c>
      <c r="M4867" s="5" t="s">
        <v>51</v>
      </c>
      <c r="N4867" s="5" t="s">
        <v>17</v>
      </c>
      <c r="O4867" s="5"/>
      <c r="P4867" s="5"/>
      <c r="Q4867" s="5"/>
    </row>
    <row r="4868" spans="1:17" x14ac:dyDescent="0.35">
      <c r="A4868" s="5" t="s">
        <v>17</v>
      </c>
      <c r="B4868" s="5" t="s">
        <v>18</v>
      </c>
      <c r="C4868" s="5" t="s">
        <v>22</v>
      </c>
      <c r="D4868" s="13">
        <v>8</v>
      </c>
      <c r="E4868" s="6">
        <v>8830</v>
      </c>
      <c r="F4868" s="6">
        <v>4264.88</v>
      </c>
      <c r="G4868" s="7">
        <v>40498</v>
      </c>
      <c r="H4868" s="7">
        <v>40647</v>
      </c>
      <c r="I4868" s="7">
        <v>50040</v>
      </c>
      <c r="J4868" s="5"/>
      <c r="K4868" s="5">
        <v>4514</v>
      </c>
      <c r="L4868" s="5" t="s">
        <v>3707</v>
      </c>
      <c r="M4868" s="5" t="s">
        <v>210</v>
      </c>
      <c r="N4868" s="5" t="s">
        <v>17</v>
      </c>
      <c r="O4868" s="5"/>
      <c r="P4868" s="5"/>
      <c r="Q4868" s="5"/>
    </row>
    <row r="4869" spans="1:17" x14ac:dyDescent="0.35">
      <c r="A4869" s="5" t="s">
        <v>17</v>
      </c>
      <c r="B4869" s="5" t="s">
        <v>18</v>
      </c>
      <c r="C4869" s="5" t="s">
        <v>22</v>
      </c>
      <c r="D4869" s="13">
        <v>8</v>
      </c>
      <c r="E4869" s="6">
        <v>7685</v>
      </c>
      <c r="F4869" s="6">
        <v>5763.75</v>
      </c>
      <c r="G4869" s="7">
        <v>39574</v>
      </c>
      <c r="H4869" s="7">
        <v>39478</v>
      </c>
      <c r="I4869" s="7">
        <v>48944</v>
      </c>
      <c r="J4869" s="5"/>
      <c r="K4869" s="5">
        <v>4448</v>
      </c>
      <c r="L4869" s="5" t="s">
        <v>8563</v>
      </c>
      <c r="M4869" s="5" t="s">
        <v>344</v>
      </c>
      <c r="N4869" s="5" t="s">
        <v>17</v>
      </c>
      <c r="O4869" s="5"/>
      <c r="P4869" s="5"/>
      <c r="Q4869" s="5"/>
    </row>
    <row r="4870" spans="1:17" x14ac:dyDescent="0.35">
      <c r="A4870" s="5" t="s">
        <v>17</v>
      </c>
      <c r="B4870" s="5" t="s">
        <v>18</v>
      </c>
      <c r="C4870" s="5" t="s">
        <v>22</v>
      </c>
      <c r="D4870" s="13">
        <v>8.01</v>
      </c>
      <c r="E4870" s="6">
        <v>6883</v>
      </c>
      <c r="F4870" s="6">
        <v>3241.9</v>
      </c>
      <c r="G4870" s="7">
        <v>40702</v>
      </c>
      <c r="H4870" s="7">
        <v>40709</v>
      </c>
      <c r="I4870" s="7">
        <v>50040</v>
      </c>
      <c r="J4870" s="5"/>
      <c r="K4870" s="5">
        <v>5073</v>
      </c>
      <c r="L4870" s="5" t="s">
        <v>3075</v>
      </c>
      <c r="M4870" s="5" t="s">
        <v>28</v>
      </c>
      <c r="N4870" s="5" t="s">
        <v>17</v>
      </c>
      <c r="O4870" s="5"/>
      <c r="P4870" s="5"/>
      <c r="Q4870" s="5"/>
    </row>
    <row r="4871" spans="1:17" x14ac:dyDescent="0.35">
      <c r="A4871" s="5" t="s">
        <v>17</v>
      </c>
      <c r="B4871" s="5" t="s">
        <v>18</v>
      </c>
      <c r="C4871" s="5" t="s">
        <v>19</v>
      </c>
      <c r="D4871" s="13">
        <v>8.0500000000000007</v>
      </c>
      <c r="E4871" s="6">
        <v>7296</v>
      </c>
      <c r="F4871" s="6">
        <v>2108.5500000000002</v>
      </c>
      <c r="G4871" s="7">
        <v>40597</v>
      </c>
      <c r="H4871" s="7">
        <v>41873</v>
      </c>
      <c r="I4871" s="7">
        <v>49309</v>
      </c>
      <c r="J4871" s="5"/>
      <c r="K4871" s="5">
        <v>8332</v>
      </c>
      <c r="L4871" s="5" t="s">
        <v>2257</v>
      </c>
      <c r="M4871" s="5" t="s">
        <v>53</v>
      </c>
      <c r="N4871" s="5" t="s">
        <v>17</v>
      </c>
      <c r="O4871" s="5"/>
      <c r="P4871" s="5"/>
      <c r="Q4871" s="5"/>
    </row>
    <row r="4872" spans="1:17" x14ac:dyDescent="0.35">
      <c r="A4872" s="5" t="s">
        <v>17</v>
      </c>
      <c r="B4872" s="5" t="s">
        <v>18</v>
      </c>
      <c r="C4872" s="5" t="s">
        <v>22</v>
      </c>
      <c r="D4872" s="13">
        <v>8.0500000000000007</v>
      </c>
      <c r="E4872" s="6">
        <v>9428</v>
      </c>
      <c r="F4872" s="6">
        <v>4553.7300000000005</v>
      </c>
      <c r="G4872" s="7">
        <v>40827</v>
      </c>
      <c r="H4872" s="7">
        <v>40823</v>
      </c>
      <c r="I4872" s="7">
        <v>50040</v>
      </c>
      <c r="J4872" s="5"/>
      <c r="K4872" s="5">
        <v>3232</v>
      </c>
      <c r="L4872" s="5" t="s">
        <v>3096</v>
      </c>
      <c r="M4872" s="5" t="s">
        <v>51</v>
      </c>
      <c r="N4872" s="5" t="s">
        <v>17</v>
      </c>
      <c r="O4872" s="5"/>
      <c r="P4872" s="5"/>
      <c r="Q4872" s="5"/>
    </row>
    <row r="4873" spans="1:17" x14ac:dyDescent="0.35">
      <c r="A4873" s="5" t="s">
        <v>17</v>
      </c>
      <c r="B4873" s="5" t="s">
        <v>18</v>
      </c>
      <c r="C4873" s="5" t="s">
        <v>19</v>
      </c>
      <c r="D4873" s="13">
        <v>8.0500000000000007</v>
      </c>
      <c r="E4873" s="6">
        <v>7047</v>
      </c>
      <c r="F4873" s="6">
        <v>3438.93</v>
      </c>
      <c r="G4873" s="7">
        <v>40756</v>
      </c>
      <c r="H4873" s="7">
        <v>41114</v>
      </c>
      <c r="I4873" s="7">
        <v>50405</v>
      </c>
      <c r="J4873" s="5"/>
      <c r="K4873" s="5">
        <v>8903</v>
      </c>
      <c r="L4873" s="5" t="s">
        <v>7091</v>
      </c>
      <c r="M4873" s="5" t="s">
        <v>53</v>
      </c>
      <c r="N4873" s="5" t="s">
        <v>17</v>
      </c>
      <c r="O4873" s="5"/>
      <c r="P4873" s="5"/>
      <c r="Q4873" s="5"/>
    </row>
    <row r="4874" spans="1:17" x14ac:dyDescent="0.35">
      <c r="A4874" s="5" t="s">
        <v>17</v>
      </c>
      <c r="B4874" s="5" t="s">
        <v>18</v>
      </c>
      <c r="C4874" s="5" t="s">
        <v>19</v>
      </c>
      <c r="D4874" s="13">
        <v>8.0500000000000007</v>
      </c>
      <c r="E4874" s="6">
        <v>7440</v>
      </c>
      <c r="F4874" s="6">
        <v>4136.6399999999994</v>
      </c>
      <c r="G4874" s="7">
        <v>39570</v>
      </c>
      <c r="H4874" s="7">
        <v>39821</v>
      </c>
      <c r="I4874" s="7">
        <v>49309</v>
      </c>
      <c r="J4874" s="5"/>
      <c r="K4874" s="5">
        <v>1145</v>
      </c>
      <c r="L4874" s="5" t="s">
        <v>781</v>
      </c>
      <c r="M4874" s="5" t="s">
        <v>21</v>
      </c>
      <c r="N4874" s="5" t="s">
        <v>17</v>
      </c>
      <c r="O4874" s="5"/>
      <c r="P4874" s="5"/>
      <c r="Q4874" s="5"/>
    </row>
    <row r="4875" spans="1:17" x14ac:dyDescent="0.35">
      <c r="A4875" s="5" t="s">
        <v>17</v>
      </c>
      <c r="B4875" s="5" t="s">
        <v>18</v>
      </c>
      <c r="C4875" s="5" t="s">
        <v>22</v>
      </c>
      <c r="D4875" s="13">
        <v>8.0500000000000007</v>
      </c>
      <c r="E4875" s="6">
        <v>7133.5440000000008</v>
      </c>
      <c r="F4875" s="6">
        <v>3445.5000000000005</v>
      </c>
      <c r="G4875" s="7">
        <v>40766</v>
      </c>
      <c r="H4875" s="7">
        <v>40785</v>
      </c>
      <c r="I4875" s="7">
        <v>50040</v>
      </c>
      <c r="J4875" s="5"/>
      <c r="K4875" s="5">
        <v>4105</v>
      </c>
      <c r="L4875" s="5" t="s">
        <v>2589</v>
      </c>
      <c r="M4875" s="5" t="s">
        <v>344</v>
      </c>
      <c r="N4875" s="5" t="s">
        <v>17</v>
      </c>
      <c r="O4875" s="5"/>
      <c r="P4875" s="5"/>
      <c r="Q4875" s="5"/>
    </row>
    <row r="4876" spans="1:17" x14ac:dyDescent="0.35">
      <c r="A4876" s="5" t="s">
        <v>17</v>
      </c>
      <c r="B4876" s="5" t="s">
        <v>18</v>
      </c>
      <c r="C4876" s="5" t="s">
        <v>22</v>
      </c>
      <c r="D4876" s="13">
        <v>8.06</v>
      </c>
      <c r="E4876" s="6">
        <v>7319</v>
      </c>
      <c r="F4876" s="6">
        <v>2920.29</v>
      </c>
      <c r="G4876" s="7">
        <v>40742</v>
      </c>
      <c r="H4876" s="7">
        <v>41091</v>
      </c>
      <c r="I4876" s="7">
        <v>50405</v>
      </c>
      <c r="J4876" s="5"/>
      <c r="K4876" s="5">
        <v>3033</v>
      </c>
      <c r="L4876" s="5" t="s">
        <v>2730</v>
      </c>
      <c r="M4876" s="5" t="s">
        <v>51</v>
      </c>
      <c r="N4876" s="5" t="s">
        <v>17</v>
      </c>
      <c r="O4876" s="5"/>
      <c r="P4876" s="5"/>
      <c r="Q4876" s="5"/>
    </row>
    <row r="4877" spans="1:17" x14ac:dyDescent="0.35">
      <c r="A4877" s="5" t="s">
        <v>96</v>
      </c>
      <c r="B4877" s="5" t="s">
        <v>18</v>
      </c>
      <c r="C4877" s="5" t="s">
        <v>22</v>
      </c>
      <c r="D4877" s="13">
        <v>8.09</v>
      </c>
      <c r="E4877" s="6">
        <v>7370</v>
      </c>
      <c r="F4877" s="6">
        <v>3038.34</v>
      </c>
      <c r="G4877" s="7">
        <v>40693</v>
      </c>
      <c r="H4877" s="7">
        <v>40922</v>
      </c>
      <c r="I4877" s="7">
        <v>50405</v>
      </c>
      <c r="J4877" s="5"/>
      <c r="K4877" s="5">
        <v>3550</v>
      </c>
      <c r="L4877" s="5" t="s">
        <v>881</v>
      </c>
      <c r="M4877" s="5" t="s">
        <v>51</v>
      </c>
      <c r="N4877" s="5" t="s">
        <v>96</v>
      </c>
      <c r="O4877" s="5"/>
      <c r="P4877" s="5"/>
      <c r="Q4877" s="5"/>
    </row>
    <row r="4878" spans="1:17" x14ac:dyDescent="0.35">
      <c r="A4878" s="5" t="s">
        <v>17</v>
      </c>
      <c r="B4878" s="5" t="s">
        <v>18</v>
      </c>
      <c r="C4878" s="5" t="s">
        <v>22</v>
      </c>
      <c r="D4878" s="13">
        <v>8.09</v>
      </c>
      <c r="E4878" s="6">
        <v>8066</v>
      </c>
      <c r="F4878" s="6">
        <v>3895.87</v>
      </c>
      <c r="G4878" s="7">
        <v>40629</v>
      </c>
      <c r="H4878" s="7">
        <v>40882</v>
      </c>
      <c r="I4878" s="7">
        <v>50040</v>
      </c>
      <c r="J4878" s="5"/>
      <c r="K4878" s="5">
        <v>8712</v>
      </c>
      <c r="L4878" s="5" t="s">
        <v>2397</v>
      </c>
      <c r="M4878" s="5" t="s">
        <v>53</v>
      </c>
      <c r="N4878" s="5" t="s">
        <v>17</v>
      </c>
      <c r="O4878" s="5"/>
      <c r="P4878" s="5"/>
      <c r="Q4878" s="5"/>
    </row>
    <row r="4879" spans="1:17" hidden="1" x14ac:dyDescent="0.35">
      <c r="A4879" s="5" t="s">
        <v>96</v>
      </c>
      <c r="B4879" s="5" t="s">
        <v>81</v>
      </c>
      <c r="C4879" s="5" t="s">
        <v>145</v>
      </c>
      <c r="D4879" s="13">
        <v>8.1</v>
      </c>
      <c r="E4879" s="6">
        <v>45059</v>
      </c>
      <c r="F4879" s="6">
        <v>13513.51</v>
      </c>
      <c r="G4879" s="7">
        <v>41631</v>
      </c>
      <c r="H4879" s="7">
        <v>41527</v>
      </c>
      <c r="I4879" s="7">
        <v>50770</v>
      </c>
      <c r="J4879" s="5"/>
      <c r="K4879" s="5">
        <v>8621</v>
      </c>
      <c r="L4879" s="5" t="s">
        <v>536</v>
      </c>
      <c r="M4879" s="5" t="s">
        <v>53</v>
      </c>
      <c r="N4879" s="5" t="s">
        <v>96</v>
      </c>
      <c r="O4879" s="5"/>
      <c r="P4879" s="5"/>
      <c r="Q4879" s="5"/>
    </row>
    <row r="4880" spans="1:17" x14ac:dyDescent="0.35">
      <c r="A4880" s="5" t="s">
        <v>17</v>
      </c>
      <c r="B4880" s="5" t="s">
        <v>18</v>
      </c>
      <c r="C4880" s="5" t="s">
        <v>22</v>
      </c>
      <c r="D4880" s="13">
        <v>8.1</v>
      </c>
      <c r="E4880" s="6">
        <v>8640.0450000000001</v>
      </c>
      <c r="F4880" s="6">
        <v>3836.18</v>
      </c>
      <c r="G4880" s="7">
        <v>40694</v>
      </c>
      <c r="H4880" s="7">
        <v>40967</v>
      </c>
      <c r="I4880" s="7">
        <v>50405</v>
      </c>
      <c r="J4880" s="5"/>
      <c r="K4880" s="5">
        <v>7205</v>
      </c>
      <c r="L4880" s="5" t="s">
        <v>2638</v>
      </c>
      <c r="M4880" s="5" t="s">
        <v>99</v>
      </c>
      <c r="N4880" s="5" t="s">
        <v>17</v>
      </c>
      <c r="O4880" s="5"/>
      <c r="P4880" s="5"/>
      <c r="Q4880" s="5"/>
    </row>
    <row r="4881" spans="1:17" x14ac:dyDescent="0.35">
      <c r="A4881" s="5" t="s">
        <v>17</v>
      </c>
      <c r="B4881" s="5" t="s">
        <v>18</v>
      </c>
      <c r="C4881" s="5" t="s">
        <v>19</v>
      </c>
      <c r="D4881" s="13">
        <v>8.1</v>
      </c>
      <c r="E4881" s="6">
        <v>10114</v>
      </c>
      <c r="F4881" s="6">
        <v>9102.5999999999985</v>
      </c>
      <c r="G4881" s="7">
        <v>39721</v>
      </c>
      <c r="H4881" s="7">
        <v>40093</v>
      </c>
      <c r="I4881" s="7">
        <v>49309</v>
      </c>
      <c r="J4881" s="5"/>
      <c r="K4881" s="5">
        <v>3035</v>
      </c>
      <c r="L4881" s="5" t="s">
        <v>2694</v>
      </c>
      <c r="M4881" s="5" t="s">
        <v>51</v>
      </c>
      <c r="N4881" s="5" t="s">
        <v>17</v>
      </c>
      <c r="O4881" s="5"/>
      <c r="P4881" s="5"/>
      <c r="Q4881" s="5"/>
    </row>
    <row r="4882" spans="1:17" x14ac:dyDescent="0.35">
      <c r="A4882" s="5" t="s">
        <v>17</v>
      </c>
      <c r="B4882" s="5" t="s">
        <v>18</v>
      </c>
      <c r="C4882" s="5" t="s">
        <v>22</v>
      </c>
      <c r="D4882" s="13">
        <v>8.1</v>
      </c>
      <c r="E4882" s="6">
        <v>9107.5770000000011</v>
      </c>
      <c r="F4882" s="6">
        <v>5601.1500000000005</v>
      </c>
      <c r="G4882" s="7">
        <v>40392</v>
      </c>
      <c r="H4882" s="7">
        <v>40491</v>
      </c>
      <c r="I4882" s="7">
        <v>49674</v>
      </c>
      <c r="J4882" s="5"/>
      <c r="K4882" s="5">
        <v>7215</v>
      </c>
      <c r="L4882" s="5" t="s">
        <v>2815</v>
      </c>
      <c r="M4882" s="5" t="s">
        <v>99</v>
      </c>
      <c r="N4882" s="5" t="s">
        <v>17</v>
      </c>
      <c r="O4882" s="5"/>
      <c r="P4882" s="5"/>
      <c r="Q4882" s="5"/>
    </row>
    <row r="4883" spans="1:17" x14ac:dyDescent="0.35">
      <c r="A4883" s="5" t="s">
        <v>17</v>
      </c>
      <c r="B4883" s="5" t="s">
        <v>18</v>
      </c>
      <c r="C4883" s="5" t="s">
        <v>19</v>
      </c>
      <c r="D4883" s="13">
        <v>8.1</v>
      </c>
      <c r="E4883" s="6">
        <v>8875</v>
      </c>
      <c r="F4883" s="6">
        <v>6549.7400000000007</v>
      </c>
      <c r="G4883" s="7">
        <v>40296</v>
      </c>
      <c r="H4883" s="7">
        <v>40442</v>
      </c>
      <c r="I4883" s="7">
        <v>49674</v>
      </c>
      <c r="J4883" s="5"/>
      <c r="K4883" s="5">
        <v>3510</v>
      </c>
      <c r="L4883" s="5" t="s">
        <v>3350</v>
      </c>
      <c r="M4883" s="5" t="s">
        <v>51</v>
      </c>
      <c r="N4883" s="5" t="s">
        <v>17</v>
      </c>
      <c r="O4883" s="5"/>
      <c r="P4883" s="5"/>
      <c r="Q4883" s="5"/>
    </row>
    <row r="4884" spans="1:17" x14ac:dyDescent="0.35">
      <c r="A4884" s="5" t="s">
        <v>17</v>
      </c>
      <c r="B4884" s="5" t="s">
        <v>18</v>
      </c>
      <c r="C4884" s="5" t="s">
        <v>22</v>
      </c>
      <c r="D4884" s="13">
        <v>8.1</v>
      </c>
      <c r="E4884" s="6">
        <v>8174</v>
      </c>
      <c r="F4884" s="6">
        <v>4822.66</v>
      </c>
      <c r="G4884" s="7">
        <v>40022</v>
      </c>
      <c r="H4884" s="7">
        <v>40066</v>
      </c>
      <c r="I4884" s="7">
        <v>49309</v>
      </c>
      <c r="J4884" s="5"/>
      <c r="K4884" s="5">
        <v>2543</v>
      </c>
      <c r="L4884" s="5" t="s">
        <v>1457</v>
      </c>
      <c r="M4884" s="5" t="s">
        <v>51</v>
      </c>
      <c r="N4884" s="5" t="s">
        <v>17</v>
      </c>
      <c r="O4884" s="5"/>
      <c r="P4884" s="5"/>
      <c r="Q4884" s="5"/>
    </row>
    <row r="4885" spans="1:17" x14ac:dyDescent="0.35">
      <c r="A4885" s="5" t="s">
        <v>17</v>
      </c>
      <c r="B4885" s="5" t="s">
        <v>18</v>
      </c>
      <c r="C4885" s="5" t="s">
        <v>22</v>
      </c>
      <c r="D4885" s="13">
        <v>8.1</v>
      </c>
      <c r="E4885" s="6">
        <v>5469</v>
      </c>
      <c r="F4885" s="6">
        <v>2641.5299999999997</v>
      </c>
      <c r="G4885" s="7">
        <v>40711</v>
      </c>
      <c r="H4885" s="7">
        <v>40865</v>
      </c>
      <c r="I4885" s="7">
        <v>50040</v>
      </c>
      <c r="J4885" s="5"/>
      <c r="K4885" s="5">
        <v>1231</v>
      </c>
      <c r="L4885" s="5" t="s">
        <v>3903</v>
      </c>
      <c r="M4885" s="5" t="s">
        <v>332</v>
      </c>
      <c r="N4885" s="5" t="s">
        <v>17</v>
      </c>
      <c r="O4885" s="5"/>
      <c r="P4885" s="5"/>
      <c r="Q4885" s="5"/>
    </row>
    <row r="4886" spans="1:17" x14ac:dyDescent="0.35">
      <c r="A4886" s="5" t="s">
        <v>17</v>
      </c>
      <c r="B4886" s="5" t="s">
        <v>18</v>
      </c>
      <c r="C4886" s="5" t="s">
        <v>19</v>
      </c>
      <c r="D4886" s="13">
        <v>8.1</v>
      </c>
      <c r="E4886" s="6">
        <v>9599</v>
      </c>
      <c r="F4886" s="6">
        <v>8639.1</v>
      </c>
      <c r="G4886" s="7">
        <v>39570</v>
      </c>
      <c r="H4886" s="7">
        <v>39933</v>
      </c>
      <c r="I4886" s="7">
        <v>49309</v>
      </c>
      <c r="J4886" s="5"/>
      <c r="K4886" s="5">
        <v>1978</v>
      </c>
      <c r="L4886" s="5" t="s">
        <v>4263</v>
      </c>
      <c r="M4886" s="5" t="s">
        <v>76</v>
      </c>
      <c r="N4886" s="5" t="s">
        <v>17</v>
      </c>
      <c r="O4886" s="5"/>
      <c r="P4886" s="5"/>
      <c r="Q4886" s="5"/>
    </row>
    <row r="4887" spans="1:17" x14ac:dyDescent="0.35">
      <c r="A4887" s="5" t="s">
        <v>17</v>
      </c>
      <c r="B4887" s="5" t="s">
        <v>18</v>
      </c>
      <c r="C4887" s="5" t="s">
        <v>19</v>
      </c>
      <c r="D4887" s="13">
        <v>8.1</v>
      </c>
      <c r="E4887" s="6">
        <v>9249</v>
      </c>
      <c r="F4887" s="6">
        <v>5475.4</v>
      </c>
      <c r="G4887" s="7">
        <v>40745</v>
      </c>
      <c r="H4887" s="7">
        <v>40851</v>
      </c>
      <c r="I4887" s="7">
        <v>50040</v>
      </c>
      <c r="J4887" s="5"/>
      <c r="K4887" s="5">
        <v>4436</v>
      </c>
      <c r="L4887" s="5" t="s">
        <v>2272</v>
      </c>
      <c r="M4887" s="5" t="s">
        <v>344</v>
      </c>
      <c r="N4887" s="5" t="s">
        <v>17</v>
      </c>
      <c r="O4887" s="5"/>
      <c r="P4887" s="5"/>
      <c r="Q4887" s="5"/>
    </row>
    <row r="4888" spans="1:17" x14ac:dyDescent="0.35">
      <c r="A4888" s="5" t="s">
        <v>17</v>
      </c>
      <c r="B4888" s="5" t="s">
        <v>18</v>
      </c>
      <c r="C4888" s="5" t="s">
        <v>19</v>
      </c>
      <c r="D4888" s="13">
        <v>8.1</v>
      </c>
      <c r="E4888" s="6">
        <v>8866</v>
      </c>
      <c r="F4888" s="6">
        <v>5248.68</v>
      </c>
      <c r="G4888" s="7">
        <v>40752</v>
      </c>
      <c r="H4888" s="7">
        <v>40898</v>
      </c>
      <c r="I4888" s="7">
        <v>50040</v>
      </c>
      <c r="J4888" s="5"/>
      <c r="K4888" s="5">
        <v>5200</v>
      </c>
      <c r="L4888" s="5" t="s">
        <v>3217</v>
      </c>
      <c r="M4888" s="5" t="s">
        <v>28</v>
      </c>
      <c r="N4888" s="5" t="s">
        <v>17</v>
      </c>
      <c r="O4888" s="5"/>
      <c r="P4888" s="5"/>
      <c r="Q4888" s="5"/>
    </row>
    <row r="4889" spans="1:17" x14ac:dyDescent="0.35">
      <c r="A4889" s="5" t="s">
        <v>17</v>
      </c>
      <c r="B4889" s="5" t="s">
        <v>18</v>
      </c>
      <c r="C4889" s="5" t="s">
        <v>22</v>
      </c>
      <c r="D4889" s="13">
        <v>8.1</v>
      </c>
      <c r="E4889" s="6">
        <v>8204</v>
      </c>
      <c r="F4889" s="6">
        <v>6153</v>
      </c>
      <c r="G4889" s="7">
        <v>39910</v>
      </c>
      <c r="H4889" s="7">
        <v>40016</v>
      </c>
      <c r="I4889" s="7">
        <v>49309</v>
      </c>
      <c r="J4889" s="5"/>
      <c r="K4889" s="5">
        <v>8192</v>
      </c>
      <c r="L4889" s="5" t="s">
        <v>2382</v>
      </c>
      <c r="M4889" s="5" t="s">
        <v>53</v>
      </c>
      <c r="N4889" s="5" t="s">
        <v>17</v>
      </c>
      <c r="O4889" s="5"/>
      <c r="P4889" s="5"/>
      <c r="Q4889" s="5"/>
    </row>
    <row r="4890" spans="1:17" x14ac:dyDescent="0.35">
      <c r="A4890" s="5" t="s">
        <v>17</v>
      </c>
      <c r="B4890" s="5" t="s">
        <v>18</v>
      </c>
      <c r="C4890" s="5" t="s">
        <v>22</v>
      </c>
      <c r="D4890" s="13">
        <v>8.1</v>
      </c>
      <c r="E4890" s="6">
        <v>10097</v>
      </c>
      <c r="F4890" s="6">
        <v>4876.8599999999997</v>
      </c>
      <c r="G4890" s="7">
        <v>40633</v>
      </c>
      <c r="H4890" s="7">
        <v>40778</v>
      </c>
      <c r="I4890" s="7">
        <v>50040</v>
      </c>
      <c r="J4890" s="5"/>
      <c r="K4890" s="5">
        <v>4452</v>
      </c>
      <c r="L4890" s="5" t="s">
        <v>2379</v>
      </c>
      <c r="M4890" s="5" t="s">
        <v>344</v>
      </c>
      <c r="N4890" s="5" t="s">
        <v>17</v>
      </c>
      <c r="O4890" s="5"/>
      <c r="P4890" s="5"/>
      <c r="Q4890" s="5"/>
    </row>
    <row r="4891" spans="1:17" x14ac:dyDescent="0.35">
      <c r="A4891" s="5" t="s">
        <v>17</v>
      </c>
      <c r="B4891" s="5" t="s">
        <v>18</v>
      </c>
      <c r="C4891" s="5" t="s">
        <v>22</v>
      </c>
      <c r="D4891" s="13">
        <v>8.1</v>
      </c>
      <c r="E4891" s="6">
        <v>9814</v>
      </c>
      <c r="F4891" s="6">
        <v>3915.79</v>
      </c>
      <c r="G4891" s="7">
        <v>40709</v>
      </c>
      <c r="H4891" s="7">
        <v>41166</v>
      </c>
      <c r="I4891" s="7">
        <v>50405</v>
      </c>
      <c r="J4891" s="5"/>
      <c r="K4891" s="5">
        <v>4800</v>
      </c>
      <c r="L4891" s="5" t="s">
        <v>942</v>
      </c>
      <c r="M4891" s="5" t="s">
        <v>28</v>
      </c>
      <c r="N4891" s="5" t="s">
        <v>17</v>
      </c>
      <c r="O4891" s="5"/>
      <c r="P4891" s="5"/>
      <c r="Q4891" s="5"/>
    </row>
    <row r="4892" spans="1:17" x14ac:dyDescent="0.35">
      <c r="A4892" s="5" t="s">
        <v>17</v>
      </c>
      <c r="B4892" s="5" t="s">
        <v>18</v>
      </c>
      <c r="C4892" s="5" t="s">
        <v>22</v>
      </c>
      <c r="D4892" s="13">
        <v>8.1</v>
      </c>
      <c r="E4892" s="6">
        <v>5304</v>
      </c>
      <c r="F4892" s="6">
        <v>2561.8300000000004</v>
      </c>
      <c r="G4892" s="7">
        <v>40637</v>
      </c>
      <c r="H4892" s="7">
        <v>40868</v>
      </c>
      <c r="I4892" s="7">
        <v>50040</v>
      </c>
      <c r="J4892" s="5"/>
      <c r="K4892" s="5">
        <v>3360</v>
      </c>
      <c r="L4892" s="5" t="s">
        <v>487</v>
      </c>
      <c r="M4892" s="5" t="s">
        <v>51</v>
      </c>
      <c r="N4892" s="5" t="s">
        <v>17</v>
      </c>
      <c r="O4892" s="5"/>
      <c r="P4892" s="5"/>
      <c r="Q4892" s="5"/>
    </row>
    <row r="4893" spans="1:17" x14ac:dyDescent="0.35">
      <c r="A4893" s="5" t="s">
        <v>17</v>
      </c>
      <c r="B4893" s="5" t="s">
        <v>18</v>
      </c>
      <c r="C4893" s="5" t="s">
        <v>22</v>
      </c>
      <c r="D4893" s="13">
        <v>8.1</v>
      </c>
      <c r="E4893" s="6">
        <v>7767</v>
      </c>
      <c r="F4893" s="6">
        <v>5825.25</v>
      </c>
      <c r="G4893" s="7">
        <v>39783</v>
      </c>
      <c r="H4893" s="7">
        <v>40021</v>
      </c>
      <c r="I4893" s="7">
        <v>49309</v>
      </c>
      <c r="J4893" s="5"/>
      <c r="K4893" s="5">
        <v>9243</v>
      </c>
      <c r="L4893" s="5" t="s">
        <v>848</v>
      </c>
      <c r="M4893" s="5" t="s">
        <v>32</v>
      </c>
      <c r="N4893" s="5" t="s">
        <v>17</v>
      </c>
      <c r="O4893" s="5"/>
      <c r="P4893" s="5"/>
      <c r="Q4893" s="5"/>
    </row>
    <row r="4894" spans="1:17" x14ac:dyDescent="0.35">
      <c r="A4894" s="5" t="s">
        <v>17</v>
      </c>
      <c r="B4894" s="5" t="s">
        <v>18</v>
      </c>
      <c r="C4894" s="5" t="s">
        <v>22</v>
      </c>
      <c r="D4894" s="13">
        <v>8.1</v>
      </c>
      <c r="E4894" s="6">
        <v>8129.3780000000006</v>
      </c>
      <c r="F4894" s="6">
        <v>3926.4800000000005</v>
      </c>
      <c r="G4894" s="7">
        <v>40717</v>
      </c>
      <c r="H4894" s="7">
        <v>40834</v>
      </c>
      <c r="I4894" s="7">
        <v>50040</v>
      </c>
      <c r="J4894" s="5"/>
      <c r="K4894" s="5">
        <v>4153</v>
      </c>
      <c r="L4894" s="5" t="s">
        <v>2752</v>
      </c>
      <c r="M4894" s="5" t="s">
        <v>344</v>
      </c>
      <c r="N4894" s="5" t="s">
        <v>17</v>
      </c>
      <c r="O4894" s="5"/>
      <c r="P4894" s="5"/>
      <c r="Q4894" s="5"/>
    </row>
    <row r="4895" spans="1:17" x14ac:dyDescent="0.35">
      <c r="A4895" s="5" t="s">
        <v>17</v>
      </c>
      <c r="B4895" s="5" t="s">
        <v>18</v>
      </c>
      <c r="C4895" s="5" t="s">
        <v>19</v>
      </c>
      <c r="D4895" s="13">
        <v>8.1</v>
      </c>
      <c r="E4895" s="6">
        <v>11115</v>
      </c>
      <c r="F4895" s="6">
        <v>10003.499999999998</v>
      </c>
      <c r="G4895" s="7">
        <v>39833</v>
      </c>
      <c r="H4895" s="7">
        <v>40024</v>
      </c>
      <c r="I4895" s="7">
        <v>49309</v>
      </c>
      <c r="J4895" s="5"/>
      <c r="K4895" s="5">
        <v>3550</v>
      </c>
      <c r="L4895" s="5" t="s">
        <v>881</v>
      </c>
      <c r="M4895" s="5" t="s">
        <v>51</v>
      </c>
      <c r="N4895" s="5" t="s">
        <v>17</v>
      </c>
      <c r="O4895" s="5"/>
      <c r="P4895" s="5"/>
      <c r="Q4895" s="5"/>
    </row>
    <row r="4896" spans="1:17" x14ac:dyDescent="0.35">
      <c r="A4896" s="5" t="s">
        <v>17</v>
      </c>
      <c r="B4896" s="5" t="s">
        <v>18</v>
      </c>
      <c r="C4896" s="5" t="s">
        <v>22</v>
      </c>
      <c r="D4896" s="13">
        <v>8.1</v>
      </c>
      <c r="E4896" s="6">
        <v>10084</v>
      </c>
      <c r="F4896" s="6">
        <v>6201.65</v>
      </c>
      <c r="G4896" s="7">
        <v>39570</v>
      </c>
      <c r="H4896" s="7">
        <v>40294</v>
      </c>
      <c r="I4896" s="7">
        <v>49674</v>
      </c>
      <c r="J4896" s="5"/>
      <c r="K4896" s="5">
        <v>4500</v>
      </c>
      <c r="L4896" s="5" t="s">
        <v>2295</v>
      </c>
      <c r="M4896" s="5" t="s">
        <v>210</v>
      </c>
      <c r="N4896" s="5" t="s">
        <v>17</v>
      </c>
      <c r="O4896" s="5"/>
      <c r="P4896" s="5"/>
      <c r="Q4896" s="5"/>
    </row>
    <row r="4897" spans="1:17" x14ac:dyDescent="0.35">
      <c r="A4897" s="5" t="s">
        <v>17</v>
      </c>
      <c r="B4897" s="5" t="s">
        <v>18</v>
      </c>
      <c r="C4897" s="5" t="s">
        <v>19</v>
      </c>
      <c r="D4897" s="13">
        <v>8.1</v>
      </c>
      <c r="E4897" s="6">
        <v>8041</v>
      </c>
      <c r="F4897" s="6">
        <v>5934.2499999999991</v>
      </c>
      <c r="G4897" s="7">
        <v>40449</v>
      </c>
      <c r="H4897" s="7">
        <v>40501</v>
      </c>
      <c r="I4897" s="7">
        <v>49674</v>
      </c>
      <c r="J4897" s="5"/>
      <c r="K4897" s="5">
        <v>5408</v>
      </c>
      <c r="L4897" s="5" t="s">
        <v>5204</v>
      </c>
      <c r="M4897" s="5" t="s">
        <v>28</v>
      </c>
      <c r="N4897" s="5" t="s">
        <v>17</v>
      </c>
      <c r="O4897" s="5"/>
      <c r="P4897" s="5"/>
      <c r="Q4897" s="5"/>
    </row>
    <row r="4898" spans="1:17" x14ac:dyDescent="0.35">
      <c r="A4898" s="5" t="s">
        <v>17</v>
      </c>
      <c r="B4898" s="5" t="s">
        <v>18</v>
      </c>
      <c r="C4898" s="5" t="s">
        <v>22</v>
      </c>
      <c r="D4898" s="13">
        <v>8.1</v>
      </c>
      <c r="E4898" s="6">
        <v>7401</v>
      </c>
      <c r="F4898" s="6">
        <v>4551.6100000000006</v>
      </c>
      <c r="G4898" s="7">
        <v>40266</v>
      </c>
      <c r="H4898" s="7">
        <v>40483</v>
      </c>
      <c r="I4898" s="7">
        <v>49674</v>
      </c>
      <c r="J4898" s="5"/>
      <c r="K4898" s="5">
        <v>8424</v>
      </c>
      <c r="L4898" s="5" t="s">
        <v>4260</v>
      </c>
      <c r="M4898" s="5" t="s">
        <v>53</v>
      </c>
      <c r="N4898" s="5" t="s">
        <v>17</v>
      </c>
      <c r="O4898" s="5"/>
      <c r="P4898" s="5"/>
      <c r="Q4898" s="5"/>
    </row>
    <row r="4899" spans="1:17" x14ac:dyDescent="0.35">
      <c r="A4899" s="5" t="s">
        <v>17</v>
      </c>
      <c r="B4899" s="5" t="s">
        <v>18</v>
      </c>
      <c r="C4899" s="5" t="s">
        <v>22</v>
      </c>
      <c r="D4899" s="13">
        <v>8.1</v>
      </c>
      <c r="E4899" s="6">
        <v>7988</v>
      </c>
      <c r="F4899" s="6">
        <v>4912.62</v>
      </c>
      <c r="G4899" s="7">
        <v>40452</v>
      </c>
      <c r="H4899" s="7">
        <v>40527</v>
      </c>
      <c r="I4899" s="7">
        <v>49674</v>
      </c>
      <c r="J4899" s="5"/>
      <c r="K4899" s="5">
        <v>9113</v>
      </c>
      <c r="L4899" s="5" t="s">
        <v>5161</v>
      </c>
      <c r="M4899" s="5" t="s">
        <v>32</v>
      </c>
      <c r="N4899" s="5" t="s">
        <v>17</v>
      </c>
      <c r="O4899" s="5"/>
      <c r="P4899" s="5"/>
      <c r="Q4899" s="5"/>
    </row>
    <row r="4900" spans="1:17" x14ac:dyDescent="0.35">
      <c r="A4900" s="5" t="s">
        <v>17</v>
      </c>
      <c r="B4900" s="5" t="s">
        <v>18</v>
      </c>
      <c r="C4900" s="5" t="s">
        <v>22</v>
      </c>
      <c r="D4900" s="13">
        <v>8.1</v>
      </c>
      <c r="E4900" s="6">
        <v>9336</v>
      </c>
      <c r="F4900" s="6">
        <v>4864.0500000000011</v>
      </c>
      <c r="G4900" s="7">
        <v>40409</v>
      </c>
      <c r="H4900" s="7">
        <v>40445</v>
      </c>
      <c r="I4900" s="7">
        <v>49674</v>
      </c>
      <c r="J4900" s="5"/>
      <c r="K4900" s="5">
        <v>5703</v>
      </c>
      <c r="L4900" s="5" t="s">
        <v>58</v>
      </c>
      <c r="M4900" s="5" t="s">
        <v>28</v>
      </c>
      <c r="N4900" s="5" t="s">
        <v>17</v>
      </c>
      <c r="O4900" s="5"/>
      <c r="P4900" s="5"/>
      <c r="Q4900" s="5"/>
    </row>
    <row r="4901" spans="1:17" x14ac:dyDescent="0.35">
      <c r="A4901" s="5" t="s">
        <v>17</v>
      </c>
      <c r="B4901" s="5" t="s">
        <v>18</v>
      </c>
      <c r="C4901" s="5" t="s">
        <v>19</v>
      </c>
      <c r="D4901" s="13">
        <v>8.1</v>
      </c>
      <c r="E4901" s="6">
        <v>10116</v>
      </c>
      <c r="F4901" s="6">
        <v>3985.71</v>
      </c>
      <c r="G4901" s="7">
        <v>40820</v>
      </c>
      <c r="H4901" s="7">
        <v>41619</v>
      </c>
      <c r="I4901" s="7">
        <v>50770</v>
      </c>
      <c r="J4901" s="5"/>
      <c r="K4901" s="5">
        <v>1305</v>
      </c>
      <c r="L4901" s="5" t="s">
        <v>1113</v>
      </c>
      <c r="M4901" s="5" t="s">
        <v>21</v>
      </c>
      <c r="N4901" s="5" t="s">
        <v>17</v>
      </c>
      <c r="O4901" s="5"/>
      <c r="P4901" s="5"/>
      <c r="Q4901" s="5"/>
    </row>
    <row r="4902" spans="1:17" x14ac:dyDescent="0.35">
      <c r="A4902" s="5" t="s">
        <v>17</v>
      </c>
      <c r="B4902" s="5" t="s">
        <v>18</v>
      </c>
      <c r="C4902" s="5" t="s">
        <v>22</v>
      </c>
      <c r="D4902" s="13">
        <v>8.1</v>
      </c>
      <c r="E4902" s="6">
        <v>9291.473</v>
      </c>
      <c r="F4902" s="6">
        <v>5714.2500000000009</v>
      </c>
      <c r="G4902" s="7">
        <v>39569</v>
      </c>
      <c r="H4902" s="7">
        <v>40289</v>
      </c>
      <c r="I4902" s="7">
        <v>49674</v>
      </c>
      <c r="J4902" s="5"/>
      <c r="K4902" s="5">
        <v>9000</v>
      </c>
      <c r="L4902" s="5" t="s">
        <v>1210</v>
      </c>
      <c r="M4902" s="5" t="s">
        <v>32</v>
      </c>
      <c r="N4902" s="5" t="s">
        <v>17</v>
      </c>
      <c r="O4902" s="5"/>
      <c r="P4902" s="5"/>
      <c r="Q4902" s="5"/>
    </row>
    <row r="4903" spans="1:17" x14ac:dyDescent="0.35">
      <c r="A4903" s="5" t="s">
        <v>17</v>
      </c>
      <c r="B4903" s="5" t="s">
        <v>18</v>
      </c>
      <c r="C4903" s="5" t="s">
        <v>22</v>
      </c>
      <c r="D4903" s="13">
        <v>8.1</v>
      </c>
      <c r="E4903" s="6">
        <v>9134</v>
      </c>
      <c r="F4903" s="6">
        <v>6850.5</v>
      </c>
      <c r="G4903" s="7">
        <v>39570</v>
      </c>
      <c r="H4903" s="7">
        <v>39357</v>
      </c>
      <c r="I4903" s="7">
        <v>48579</v>
      </c>
      <c r="J4903" s="5"/>
      <c r="K4903" s="5">
        <v>2562</v>
      </c>
      <c r="L4903" s="5" t="s">
        <v>4651</v>
      </c>
      <c r="M4903" s="5" t="s">
        <v>51</v>
      </c>
      <c r="N4903" s="5" t="s">
        <v>17</v>
      </c>
      <c r="O4903" s="5"/>
      <c r="P4903" s="5"/>
      <c r="Q4903" s="5"/>
    </row>
    <row r="4904" spans="1:17" x14ac:dyDescent="0.35">
      <c r="A4904" s="5" t="s">
        <v>17</v>
      </c>
      <c r="B4904" s="5" t="s">
        <v>18</v>
      </c>
      <c r="C4904" s="5" t="s">
        <v>22</v>
      </c>
      <c r="D4904" s="13">
        <v>8.1</v>
      </c>
      <c r="E4904" s="6">
        <v>8238</v>
      </c>
      <c r="F4904" s="6">
        <v>5066.37</v>
      </c>
      <c r="G4904" s="7">
        <v>40191</v>
      </c>
      <c r="H4904" s="7">
        <v>40395</v>
      </c>
      <c r="I4904" s="7">
        <v>49674</v>
      </c>
      <c r="J4904" s="5"/>
      <c r="K4904" s="5">
        <v>2360</v>
      </c>
      <c r="L4904" s="5" t="s">
        <v>8320</v>
      </c>
      <c r="M4904" s="5" t="s">
        <v>38</v>
      </c>
      <c r="N4904" s="5" t="s">
        <v>17</v>
      </c>
      <c r="O4904" s="5"/>
      <c r="P4904" s="5"/>
      <c r="Q4904" s="5"/>
    </row>
    <row r="4905" spans="1:17" x14ac:dyDescent="0.35">
      <c r="A4905" s="5" t="s">
        <v>17</v>
      </c>
      <c r="B4905" s="5" t="s">
        <v>18</v>
      </c>
      <c r="C4905" s="5" t="s">
        <v>19</v>
      </c>
      <c r="D4905" s="13">
        <v>8.1</v>
      </c>
      <c r="E4905" s="6">
        <v>9589.7330000000002</v>
      </c>
      <c r="F4905" s="6">
        <v>7077.2</v>
      </c>
      <c r="G4905" s="7">
        <v>39699</v>
      </c>
      <c r="H4905" s="7">
        <v>40344</v>
      </c>
      <c r="I4905" s="7">
        <v>49674</v>
      </c>
      <c r="J4905" s="5"/>
      <c r="K4905" s="5">
        <v>4912</v>
      </c>
      <c r="L4905" s="5" t="s">
        <v>1703</v>
      </c>
      <c r="M4905" s="5" t="s">
        <v>51</v>
      </c>
      <c r="N4905" s="5" t="s">
        <v>17</v>
      </c>
      <c r="O4905" s="5"/>
      <c r="P4905" s="5"/>
      <c r="Q4905" s="5"/>
    </row>
    <row r="4906" spans="1:17" x14ac:dyDescent="0.35">
      <c r="A4906" s="5" t="s">
        <v>17</v>
      </c>
      <c r="B4906" s="5" t="s">
        <v>18</v>
      </c>
      <c r="C4906" s="5" t="s">
        <v>22</v>
      </c>
      <c r="D4906" s="13">
        <v>8.1</v>
      </c>
      <c r="E4906" s="6">
        <v>9237</v>
      </c>
      <c r="F4906" s="6">
        <v>6927.75</v>
      </c>
      <c r="G4906" s="7">
        <v>40149</v>
      </c>
      <c r="H4906" s="7">
        <v>40134</v>
      </c>
      <c r="I4906" s="7">
        <v>49309</v>
      </c>
      <c r="J4906" s="5"/>
      <c r="K4906" s="5">
        <v>5442</v>
      </c>
      <c r="L4906" s="5" t="s">
        <v>8015</v>
      </c>
      <c r="M4906" s="5" t="s">
        <v>28</v>
      </c>
      <c r="N4906" s="5" t="s">
        <v>17</v>
      </c>
      <c r="O4906" s="5"/>
      <c r="P4906" s="5"/>
      <c r="Q4906" s="5"/>
    </row>
    <row r="4907" spans="1:17" x14ac:dyDescent="0.35">
      <c r="A4907" s="5" t="s">
        <v>17</v>
      </c>
      <c r="B4907" s="5" t="s">
        <v>18</v>
      </c>
      <c r="C4907" s="5" t="s">
        <v>19</v>
      </c>
      <c r="D4907" s="13">
        <v>8.1</v>
      </c>
      <c r="E4907" s="6">
        <v>7966</v>
      </c>
      <c r="F4907" s="6">
        <v>7169.4000000000005</v>
      </c>
      <c r="G4907" s="7">
        <v>39945</v>
      </c>
      <c r="H4907" s="7">
        <v>40123</v>
      </c>
      <c r="I4907" s="7">
        <v>49309</v>
      </c>
      <c r="J4907" s="5"/>
      <c r="K4907" s="5">
        <v>5722</v>
      </c>
      <c r="L4907" s="5" t="s">
        <v>3526</v>
      </c>
      <c r="M4907" s="5" t="s">
        <v>28</v>
      </c>
      <c r="N4907" s="5" t="s">
        <v>17</v>
      </c>
      <c r="O4907" s="5"/>
      <c r="P4907" s="5"/>
      <c r="Q4907" s="5"/>
    </row>
    <row r="4908" spans="1:17" x14ac:dyDescent="0.35">
      <c r="A4908" s="5" t="s">
        <v>17</v>
      </c>
      <c r="B4908" s="5" t="s">
        <v>18</v>
      </c>
      <c r="C4908" s="5" t="s">
        <v>22</v>
      </c>
      <c r="D4908" s="13">
        <v>8.1</v>
      </c>
      <c r="E4908" s="6">
        <v>8710</v>
      </c>
      <c r="F4908" s="6">
        <v>5356.64</v>
      </c>
      <c r="G4908" s="7">
        <v>40387</v>
      </c>
      <c r="H4908" s="7">
        <v>40497</v>
      </c>
      <c r="I4908" s="7">
        <v>49674</v>
      </c>
      <c r="J4908" s="5"/>
      <c r="K4908" s="5">
        <v>5213</v>
      </c>
      <c r="L4908" s="5" t="s">
        <v>4690</v>
      </c>
      <c r="M4908" s="5" t="s">
        <v>28</v>
      </c>
      <c r="N4908" s="5" t="s">
        <v>17</v>
      </c>
      <c r="O4908" s="5"/>
      <c r="P4908" s="5"/>
      <c r="Q4908" s="5"/>
    </row>
    <row r="4909" spans="1:17" x14ac:dyDescent="0.35">
      <c r="A4909" s="5" t="s">
        <v>17</v>
      </c>
      <c r="B4909" s="5" t="s">
        <v>18</v>
      </c>
      <c r="C4909" s="5" t="s">
        <v>19</v>
      </c>
      <c r="D4909" s="13">
        <v>8.1</v>
      </c>
      <c r="E4909" s="6">
        <v>9920</v>
      </c>
      <c r="F4909" s="6">
        <v>5872.63</v>
      </c>
      <c r="G4909" s="7">
        <v>40672</v>
      </c>
      <c r="H4909" s="7">
        <v>40787</v>
      </c>
      <c r="I4909" s="7">
        <v>50040</v>
      </c>
      <c r="J4909" s="5"/>
      <c r="K4909" s="5">
        <v>2113</v>
      </c>
      <c r="L4909" s="5" t="s">
        <v>5890</v>
      </c>
      <c r="M4909" s="5" t="s">
        <v>583</v>
      </c>
      <c r="N4909" s="5" t="s">
        <v>17</v>
      </c>
      <c r="O4909" s="5"/>
      <c r="P4909" s="5"/>
      <c r="Q4909" s="5"/>
    </row>
    <row r="4910" spans="1:17" x14ac:dyDescent="0.35">
      <c r="A4910" s="5" t="s">
        <v>17</v>
      </c>
      <c r="B4910" s="5" t="s">
        <v>18</v>
      </c>
      <c r="C4910" s="5" t="s">
        <v>22</v>
      </c>
      <c r="D4910" s="13">
        <v>8.1</v>
      </c>
      <c r="E4910" s="6">
        <v>8305.8700000000008</v>
      </c>
      <c r="F4910" s="6">
        <v>4011.7299999999996</v>
      </c>
      <c r="G4910" s="7">
        <v>40665</v>
      </c>
      <c r="H4910" s="7">
        <v>40619</v>
      </c>
      <c r="I4910" s="7">
        <v>50040</v>
      </c>
      <c r="J4910" s="5"/>
      <c r="K4910" s="5">
        <v>3254</v>
      </c>
      <c r="L4910" s="5" t="s">
        <v>209</v>
      </c>
      <c r="M4910" s="5" t="s">
        <v>210</v>
      </c>
      <c r="N4910" s="5" t="s">
        <v>17</v>
      </c>
      <c r="O4910" s="5"/>
      <c r="P4910" s="5"/>
      <c r="Q4910" s="5"/>
    </row>
    <row r="4911" spans="1:17" x14ac:dyDescent="0.35">
      <c r="A4911" s="5" t="s">
        <v>17</v>
      </c>
      <c r="B4911" s="5" t="s">
        <v>18</v>
      </c>
      <c r="C4911" s="5" t="s">
        <v>22</v>
      </c>
      <c r="D4911" s="13">
        <v>8.1</v>
      </c>
      <c r="E4911" s="6">
        <v>9044.2160000000003</v>
      </c>
      <c r="F4911" s="6">
        <v>3608.6499999999996</v>
      </c>
      <c r="G4911" s="7">
        <v>39575</v>
      </c>
      <c r="H4911" s="7">
        <v>41141</v>
      </c>
      <c r="I4911" s="7">
        <v>50405</v>
      </c>
      <c r="J4911" s="5"/>
      <c r="K4911" s="5">
        <v>5733</v>
      </c>
      <c r="L4911" s="5" t="s">
        <v>9642</v>
      </c>
      <c r="M4911" s="5" t="s">
        <v>28</v>
      </c>
      <c r="N4911" s="5" t="s">
        <v>17</v>
      </c>
      <c r="O4911" s="5"/>
      <c r="P4911" s="5"/>
      <c r="Q4911" s="5"/>
    </row>
    <row r="4912" spans="1:17" x14ac:dyDescent="0.35">
      <c r="A4912" s="5" t="s">
        <v>96</v>
      </c>
      <c r="B4912" s="5" t="s">
        <v>18</v>
      </c>
      <c r="C4912" s="5" t="s">
        <v>446</v>
      </c>
      <c r="D4912" s="13">
        <v>8.1</v>
      </c>
      <c r="E4912" s="6">
        <v>7667</v>
      </c>
      <c r="F4912" s="6">
        <v>4086.5</v>
      </c>
      <c r="G4912" s="7">
        <v>40480</v>
      </c>
      <c r="H4912" s="7">
        <v>40276</v>
      </c>
      <c r="I4912" s="7">
        <v>49674</v>
      </c>
      <c r="J4912" s="5"/>
      <c r="K4912" s="5">
        <v>9430</v>
      </c>
      <c r="L4912" s="5" t="s">
        <v>10014</v>
      </c>
      <c r="M4912" s="5" t="s">
        <v>32</v>
      </c>
      <c r="N4912" s="5" t="s">
        <v>96</v>
      </c>
      <c r="O4912" s="5"/>
      <c r="P4912" s="5"/>
      <c r="Q4912" s="5"/>
    </row>
    <row r="4913" spans="1:17" x14ac:dyDescent="0.35">
      <c r="A4913" s="5" t="s">
        <v>17</v>
      </c>
      <c r="B4913" s="5" t="s">
        <v>18</v>
      </c>
      <c r="C4913" s="5" t="s">
        <v>19</v>
      </c>
      <c r="D4913" s="13">
        <v>8.1</v>
      </c>
      <c r="E4913" s="6">
        <v>8855</v>
      </c>
      <c r="F4913" s="6">
        <v>5268.73</v>
      </c>
      <c r="G4913" s="7">
        <v>40035</v>
      </c>
      <c r="H4913" s="7">
        <v>40128</v>
      </c>
      <c r="I4913" s="7">
        <v>49309</v>
      </c>
      <c r="J4913" s="5"/>
      <c r="K4913" s="5">
        <v>1346</v>
      </c>
      <c r="L4913" s="5" t="s">
        <v>1654</v>
      </c>
      <c r="M4913" s="5" t="s">
        <v>21</v>
      </c>
      <c r="N4913" s="5" t="s">
        <v>17</v>
      </c>
      <c r="O4913" s="5"/>
      <c r="P4913" s="5"/>
      <c r="Q4913" s="5"/>
    </row>
    <row r="4914" spans="1:17" x14ac:dyDescent="0.35">
      <c r="A4914" s="5" t="s">
        <v>17</v>
      </c>
      <c r="B4914" s="5" t="s">
        <v>18</v>
      </c>
      <c r="C4914" s="5" t="s">
        <v>22</v>
      </c>
      <c r="D4914" s="13">
        <v>8.1</v>
      </c>
      <c r="E4914" s="6">
        <v>6280</v>
      </c>
      <c r="F4914" s="6">
        <v>3862.1899999999996</v>
      </c>
      <c r="G4914" s="7">
        <v>40159</v>
      </c>
      <c r="H4914" s="7">
        <v>40367</v>
      </c>
      <c r="I4914" s="7">
        <v>49674</v>
      </c>
      <c r="J4914" s="5"/>
      <c r="K4914" s="5">
        <v>5606</v>
      </c>
      <c r="L4914" s="5" t="s">
        <v>4304</v>
      </c>
      <c r="M4914" s="5" t="s">
        <v>28</v>
      </c>
      <c r="N4914" s="5" t="s">
        <v>17</v>
      </c>
      <c r="O4914" s="5"/>
      <c r="P4914" s="5"/>
      <c r="Q4914" s="5"/>
    </row>
    <row r="4915" spans="1:17" x14ac:dyDescent="0.35">
      <c r="A4915" s="5" t="s">
        <v>17</v>
      </c>
      <c r="B4915" s="5" t="s">
        <v>18</v>
      </c>
      <c r="C4915" s="5" t="s">
        <v>22</v>
      </c>
      <c r="D4915" s="13">
        <v>8.1</v>
      </c>
      <c r="E4915" s="6">
        <v>7110</v>
      </c>
      <c r="F4915" s="6">
        <v>5332.5</v>
      </c>
      <c r="G4915" s="7">
        <v>39570</v>
      </c>
      <c r="H4915" s="7">
        <v>40171</v>
      </c>
      <c r="I4915" s="7">
        <v>49309</v>
      </c>
      <c r="J4915" s="5"/>
      <c r="K4915" s="5">
        <v>5080</v>
      </c>
      <c r="L4915" s="5" t="s">
        <v>7822</v>
      </c>
      <c r="M4915" s="5" t="s">
        <v>28</v>
      </c>
      <c r="N4915" s="5" t="s">
        <v>17</v>
      </c>
      <c r="O4915" s="5"/>
      <c r="P4915" s="5"/>
      <c r="Q4915" s="5"/>
    </row>
    <row r="4916" spans="1:17" x14ac:dyDescent="0.35">
      <c r="A4916" s="5" t="s">
        <v>17</v>
      </c>
      <c r="B4916" s="5" t="s">
        <v>18</v>
      </c>
      <c r="C4916" s="5" t="s">
        <v>22</v>
      </c>
      <c r="D4916" s="13">
        <v>8.1</v>
      </c>
      <c r="E4916" s="6">
        <v>8859.3809999999994</v>
      </c>
      <c r="F4916" s="6">
        <v>5448.52</v>
      </c>
      <c r="G4916" s="7">
        <v>40294</v>
      </c>
      <c r="H4916" s="7">
        <v>40409</v>
      </c>
      <c r="I4916" s="7">
        <v>49674</v>
      </c>
      <c r="J4916" s="5"/>
      <c r="K4916" s="5">
        <v>9479</v>
      </c>
      <c r="L4916" s="5" t="s">
        <v>1225</v>
      </c>
      <c r="M4916" s="5" t="s">
        <v>32</v>
      </c>
      <c r="N4916" s="5" t="s">
        <v>17</v>
      </c>
      <c r="O4916" s="5"/>
      <c r="P4916" s="5"/>
      <c r="Q4916" s="5"/>
    </row>
    <row r="4917" spans="1:17" x14ac:dyDescent="0.35">
      <c r="A4917" s="5" t="s">
        <v>17</v>
      </c>
      <c r="B4917" s="5" t="s">
        <v>18</v>
      </c>
      <c r="C4917" s="5" t="s">
        <v>22</v>
      </c>
      <c r="D4917" s="13">
        <v>8.1</v>
      </c>
      <c r="E4917" s="6">
        <v>7762</v>
      </c>
      <c r="F4917" s="6">
        <v>3749.05</v>
      </c>
      <c r="G4917" s="7">
        <v>40744</v>
      </c>
      <c r="H4917" s="7">
        <v>40785</v>
      </c>
      <c r="I4917" s="7">
        <v>50040</v>
      </c>
      <c r="J4917" s="5"/>
      <c r="K4917" s="5">
        <v>8352</v>
      </c>
      <c r="L4917" s="5" t="s">
        <v>11312</v>
      </c>
      <c r="M4917" s="5" t="s">
        <v>53</v>
      </c>
      <c r="N4917" s="5" t="s">
        <v>17</v>
      </c>
      <c r="O4917" s="5"/>
      <c r="P4917" s="5"/>
      <c r="Q4917" s="5"/>
    </row>
    <row r="4918" spans="1:17" x14ac:dyDescent="0.35">
      <c r="A4918" s="5" t="s">
        <v>96</v>
      </c>
      <c r="B4918" s="5" t="s">
        <v>18</v>
      </c>
      <c r="C4918" s="5" t="s">
        <v>22</v>
      </c>
      <c r="D4918" s="13">
        <v>8.1</v>
      </c>
      <c r="E4918" s="6">
        <v>8546</v>
      </c>
      <c r="F4918" s="6">
        <v>2837.27</v>
      </c>
      <c r="G4918" s="7">
        <v>40619</v>
      </c>
      <c r="H4918" s="7">
        <v>41542</v>
      </c>
      <c r="I4918" s="7">
        <v>50770</v>
      </c>
      <c r="J4918" s="5"/>
      <c r="K4918" s="5">
        <v>5436</v>
      </c>
      <c r="L4918" s="5" t="s">
        <v>2471</v>
      </c>
      <c r="M4918" s="5" t="s">
        <v>28</v>
      </c>
      <c r="N4918" s="5" t="s">
        <v>96</v>
      </c>
      <c r="O4918" s="5"/>
      <c r="P4918" s="5"/>
      <c r="Q4918" s="5"/>
    </row>
    <row r="4919" spans="1:17" x14ac:dyDescent="0.35">
      <c r="A4919" s="5" t="s">
        <v>17</v>
      </c>
      <c r="B4919" s="5" t="s">
        <v>18</v>
      </c>
      <c r="C4919" s="5" t="s">
        <v>19</v>
      </c>
      <c r="D4919" s="13">
        <v>8.1</v>
      </c>
      <c r="E4919" s="6">
        <v>7379</v>
      </c>
      <c r="F4919" s="6">
        <v>3600.9500000000003</v>
      </c>
      <c r="G4919" s="7">
        <v>40842</v>
      </c>
      <c r="H4919" s="7">
        <v>41117</v>
      </c>
      <c r="I4919" s="7">
        <v>50405</v>
      </c>
      <c r="J4919" s="5"/>
      <c r="K4919" s="5">
        <v>6467</v>
      </c>
      <c r="L4919" s="5" t="s">
        <v>2993</v>
      </c>
      <c r="M4919" s="5" t="s">
        <v>430</v>
      </c>
      <c r="N4919" s="5" t="s">
        <v>17</v>
      </c>
      <c r="O4919" s="5"/>
      <c r="P4919" s="5"/>
      <c r="Q4919" s="5"/>
    </row>
    <row r="4920" spans="1:17" x14ac:dyDescent="0.35">
      <c r="A4920" s="5" t="s">
        <v>96</v>
      </c>
      <c r="B4920" s="5" t="s">
        <v>18</v>
      </c>
      <c r="C4920" s="5" t="s">
        <v>22</v>
      </c>
      <c r="D4920" s="13">
        <v>8.1</v>
      </c>
      <c r="E4920" s="6">
        <v>8669.75</v>
      </c>
      <c r="F4920" s="6">
        <v>4950.6899999999996</v>
      </c>
      <c r="G4920" s="7">
        <v>40519</v>
      </c>
      <c r="H4920" s="7">
        <v>40519</v>
      </c>
      <c r="I4920" s="7">
        <v>49674</v>
      </c>
      <c r="J4920" s="5"/>
      <c r="K4920" s="5">
        <v>1347</v>
      </c>
      <c r="L4920" s="5" t="s">
        <v>950</v>
      </c>
      <c r="M4920" s="5" t="s">
        <v>21</v>
      </c>
      <c r="N4920" s="5" t="s">
        <v>96</v>
      </c>
      <c r="O4920" s="5"/>
      <c r="P4920" s="5"/>
      <c r="Q4920" s="5"/>
    </row>
    <row r="4921" spans="1:17" x14ac:dyDescent="0.35">
      <c r="A4921" s="5" t="s">
        <v>17</v>
      </c>
      <c r="B4921" s="5" t="s">
        <v>18</v>
      </c>
      <c r="C4921" s="5" t="s">
        <v>19</v>
      </c>
      <c r="D4921" s="13">
        <v>8.1</v>
      </c>
      <c r="E4921" s="6">
        <v>7405</v>
      </c>
      <c r="F4921" s="6">
        <v>5464.88</v>
      </c>
      <c r="G4921" s="7">
        <v>40423</v>
      </c>
      <c r="H4921" s="7">
        <v>40408</v>
      </c>
      <c r="I4921" s="7">
        <v>49674</v>
      </c>
      <c r="J4921" s="5"/>
      <c r="K4921" s="5">
        <v>8890</v>
      </c>
      <c r="L4921" s="5" t="s">
        <v>594</v>
      </c>
      <c r="M4921" s="5" t="s">
        <v>32</v>
      </c>
      <c r="N4921" s="5" t="s">
        <v>17</v>
      </c>
      <c r="O4921" s="5"/>
      <c r="P4921" s="5"/>
      <c r="Q4921" s="5"/>
    </row>
    <row r="4922" spans="1:17" x14ac:dyDescent="0.35">
      <c r="A4922" s="5" t="s">
        <v>17</v>
      </c>
      <c r="B4922" s="5" t="s">
        <v>18</v>
      </c>
      <c r="C4922" s="5" t="s">
        <v>19</v>
      </c>
      <c r="D4922" s="13">
        <v>8.1</v>
      </c>
      <c r="E4922" s="6">
        <v>9249.9560000000001</v>
      </c>
      <c r="F4922" s="6">
        <v>6826.49</v>
      </c>
      <c r="G4922" s="7">
        <v>40245</v>
      </c>
      <c r="H4922" s="7">
        <v>40352</v>
      </c>
      <c r="I4922" s="7">
        <v>49674</v>
      </c>
      <c r="J4922" s="5"/>
      <c r="K4922" s="5">
        <v>4125</v>
      </c>
      <c r="L4922" s="5" t="s">
        <v>4582</v>
      </c>
      <c r="M4922" s="5" t="s">
        <v>1930</v>
      </c>
      <c r="N4922" s="5" t="s">
        <v>17</v>
      </c>
      <c r="O4922" s="5"/>
      <c r="P4922" s="5"/>
      <c r="Q4922" s="5"/>
    </row>
    <row r="4923" spans="1:17" x14ac:dyDescent="0.35">
      <c r="A4923" s="5" t="s">
        <v>96</v>
      </c>
      <c r="B4923" s="5" t="s">
        <v>18</v>
      </c>
      <c r="C4923" s="5" t="s">
        <v>22</v>
      </c>
      <c r="D4923" s="13">
        <v>8.1</v>
      </c>
      <c r="E4923" s="6">
        <v>7696</v>
      </c>
      <c r="F4923" s="6">
        <v>5359.3200000000006</v>
      </c>
      <c r="G4923" s="7">
        <v>39800</v>
      </c>
      <c r="H4923" s="7">
        <v>39995</v>
      </c>
      <c r="I4923" s="7">
        <v>49309</v>
      </c>
      <c r="J4923" s="5"/>
      <c r="K4923" s="5">
        <v>4463</v>
      </c>
      <c r="L4923" s="5" t="s">
        <v>934</v>
      </c>
      <c r="M4923" s="5" t="s">
        <v>344</v>
      </c>
      <c r="N4923" s="5" t="s">
        <v>96</v>
      </c>
      <c r="O4923" s="5"/>
      <c r="P4923" s="5"/>
      <c r="Q4923" s="5"/>
    </row>
    <row r="4924" spans="1:17" x14ac:dyDescent="0.35">
      <c r="A4924" s="5" t="s">
        <v>17</v>
      </c>
      <c r="B4924" s="5" t="s">
        <v>18</v>
      </c>
      <c r="C4924" s="5" t="s">
        <v>446</v>
      </c>
      <c r="D4924" s="13">
        <v>8.1</v>
      </c>
      <c r="E4924" s="6">
        <v>9255</v>
      </c>
      <c r="F4924" s="6">
        <v>4932.93</v>
      </c>
      <c r="G4924" s="7">
        <v>40082</v>
      </c>
      <c r="H4924" s="7">
        <v>40277</v>
      </c>
      <c r="I4924" s="7">
        <v>49674</v>
      </c>
      <c r="J4924" s="5"/>
      <c r="K4924" s="5">
        <v>1585</v>
      </c>
      <c r="L4924" s="5" t="s">
        <v>4569</v>
      </c>
      <c r="M4924" s="5" t="s">
        <v>21</v>
      </c>
      <c r="N4924" s="5" t="s">
        <v>17</v>
      </c>
      <c r="O4924" s="5"/>
      <c r="P4924" s="5"/>
      <c r="Q4924" s="5"/>
    </row>
    <row r="4925" spans="1:17" x14ac:dyDescent="0.35">
      <c r="A4925" s="5" t="s">
        <v>17</v>
      </c>
      <c r="B4925" s="5" t="s">
        <v>18</v>
      </c>
      <c r="C4925" s="5" t="s">
        <v>22</v>
      </c>
      <c r="D4925" s="13">
        <v>8.1</v>
      </c>
      <c r="E4925" s="6">
        <v>9312</v>
      </c>
      <c r="F4925" s="6">
        <v>6984</v>
      </c>
      <c r="G4925" s="7">
        <v>39597</v>
      </c>
      <c r="H4925" s="7">
        <v>39335</v>
      </c>
      <c r="I4925" s="7">
        <v>48579</v>
      </c>
      <c r="J4925" s="5"/>
      <c r="K4925" s="5">
        <v>1615</v>
      </c>
      <c r="L4925" s="5" t="s">
        <v>6225</v>
      </c>
      <c r="M4925" s="5" t="s">
        <v>55</v>
      </c>
      <c r="N4925" s="5" t="s">
        <v>17</v>
      </c>
      <c r="O4925" s="5"/>
      <c r="P4925" s="5"/>
      <c r="Q4925" s="5"/>
    </row>
    <row r="4926" spans="1:17" x14ac:dyDescent="0.35">
      <c r="A4926" s="5" t="s">
        <v>17</v>
      </c>
      <c r="B4926" s="5" t="s">
        <v>18</v>
      </c>
      <c r="C4926" s="5" t="s">
        <v>22</v>
      </c>
      <c r="D4926" s="13">
        <v>8.1</v>
      </c>
      <c r="E4926" s="6">
        <v>11107</v>
      </c>
      <c r="F4926" s="6">
        <v>5364.6900000000005</v>
      </c>
      <c r="G4926" s="7">
        <v>40726</v>
      </c>
      <c r="H4926" s="7">
        <v>40819</v>
      </c>
      <c r="I4926" s="7">
        <v>50040</v>
      </c>
      <c r="J4926" s="5"/>
      <c r="K4926" s="5">
        <v>3940</v>
      </c>
      <c r="L4926" s="5" t="s">
        <v>10692</v>
      </c>
      <c r="M4926" s="5" t="s">
        <v>76</v>
      </c>
      <c r="N4926" s="5" t="s">
        <v>17</v>
      </c>
      <c r="O4926" s="5"/>
      <c r="P4926" s="5"/>
      <c r="Q4926" s="5"/>
    </row>
    <row r="4927" spans="1:17" x14ac:dyDescent="0.35">
      <c r="A4927" s="5" t="s">
        <v>17</v>
      </c>
      <c r="B4927" s="5" t="s">
        <v>18</v>
      </c>
      <c r="C4927" s="5" t="s">
        <v>19</v>
      </c>
      <c r="D4927" s="13">
        <v>8.1</v>
      </c>
      <c r="E4927" s="6">
        <v>8783</v>
      </c>
      <c r="F4927" s="6">
        <v>5199.54</v>
      </c>
      <c r="G4927" s="7">
        <v>40666</v>
      </c>
      <c r="H4927" s="7">
        <v>40745</v>
      </c>
      <c r="I4927" s="7">
        <v>50040</v>
      </c>
      <c r="J4927" s="5"/>
      <c r="K4927" s="5">
        <v>1142</v>
      </c>
      <c r="L4927" s="5" t="s">
        <v>5688</v>
      </c>
      <c r="M4927" s="5" t="s">
        <v>21</v>
      </c>
      <c r="N4927" s="5" t="s">
        <v>17</v>
      </c>
      <c r="O4927" s="5"/>
      <c r="P4927" s="5"/>
      <c r="Q4927" s="5"/>
    </row>
    <row r="4928" spans="1:17" x14ac:dyDescent="0.35">
      <c r="A4928" s="5" t="s">
        <v>17</v>
      </c>
      <c r="B4928" s="5" t="s">
        <v>18</v>
      </c>
      <c r="C4928" s="5" t="s">
        <v>19</v>
      </c>
      <c r="D4928" s="13">
        <v>8.1</v>
      </c>
      <c r="E4928" s="6">
        <v>8021</v>
      </c>
      <c r="F4928" s="6">
        <v>7218.9</v>
      </c>
      <c r="G4928" s="7">
        <v>39569</v>
      </c>
      <c r="H4928" s="7">
        <v>39615</v>
      </c>
      <c r="I4928" s="7">
        <v>48944</v>
      </c>
      <c r="J4928" s="5"/>
      <c r="K4928" s="5">
        <v>9034</v>
      </c>
      <c r="L4928" s="5" t="s">
        <v>5720</v>
      </c>
      <c r="M4928" s="5" t="s">
        <v>32</v>
      </c>
      <c r="N4928" s="5" t="s">
        <v>17</v>
      </c>
      <c r="O4928" s="5"/>
      <c r="P4928" s="5"/>
      <c r="Q4928" s="5"/>
    </row>
    <row r="4929" spans="1:17" x14ac:dyDescent="0.35">
      <c r="A4929" s="5" t="s">
        <v>17</v>
      </c>
      <c r="B4929" s="5" t="s">
        <v>18</v>
      </c>
      <c r="C4929" s="5" t="s">
        <v>22</v>
      </c>
      <c r="D4929" s="13">
        <v>8.1199999999999992</v>
      </c>
      <c r="E4929" s="6">
        <v>9099</v>
      </c>
      <c r="F4929" s="6">
        <v>3803.38</v>
      </c>
      <c r="G4929" s="7">
        <v>40371</v>
      </c>
      <c r="H4929" s="7">
        <v>40669</v>
      </c>
      <c r="I4929" s="7">
        <v>50040</v>
      </c>
      <c r="J4929" s="5"/>
      <c r="K4929" s="5">
        <v>4852</v>
      </c>
      <c r="L4929" s="5" t="s">
        <v>3104</v>
      </c>
      <c r="M4929" s="5" t="s">
        <v>28</v>
      </c>
      <c r="N4929" s="5" t="s">
        <v>17</v>
      </c>
      <c r="O4929" s="5"/>
      <c r="P4929" s="5"/>
      <c r="Q4929" s="5"/>
    </row>
    <row r="4930" spans="1:17" x14ac:dyDescent="0.35">
      <c r="A4930" s="5" t="s">
        <v>17</v>
      </c>
      <c r="B4930" s="5" t="s">
        <v>18</v>
      </c>
      <c r="C4930" s="5" t="s">
        <v>22</v>
      </c>
      <c r="D4930" s="13">
        <v>8.1300000000000008</v>
      </c>
      <c r="E4930" s="6">
        <v>8866</v>
      </c>
      <c r="F4930" s="6">
        <v>3413.4100000000003</v>
      </c>
      <c r="G4930" s="7">
        <v>39632</v>
      </c>
      <c r="H4930" s="7">
        <v>40252</v>
      </c>
      <c r="I4930" s="7">
        <v>49674</v>
      </c>
      <c r="J4930" s="5"/>
      <c r="K4930" s="5">
        <v>1797</v>
      </c>
      <c r="L4930" s="5" t="s">
        <v>3066</v>
      </c>
      <c r="M4930" s="5" t="s">
        <v>51</v>
      </c>
      <c r="N4930" s="5" t="s">
        <v>17</v>
      </c>
      <c r="O4930" s="5"/>
      <c r="P4930" s="5"/>
      <c r="Q4930" s="5"/>
    </row>
    <row r="4931" spans="1:17" x14ac:dyDescent="0.35">
      <c r="A4931" s="5" t="s">
        <v>17</v>
      </c>
      <c r="B4931" s="5" t="s">
        <v>18</v>
      </c>
      <c r="C4931" s="5" t="s">
        <v>22</v>
      </c>
      <c r="D4931" s="13">
        <v>8.15</v>
      </c>
      <c r="E4931" s="6">
        <v>8017.6989999999996</v>
      </c>
      <c r="F4931" s="6">
        <v>3199.0699999999997</v>
      </c>
      <c r="G4931" s="7">
        <v>40794</v>
      </c>
      <c r="H4931" s="7">
        <v>41018</v>
      </c>
      <c r="I4931" s="7">
        <v>50405</v>
      </c>
      <c r="J4931" s="5"/>
      <c r="K4931" s="5">
        <v>9323</v>
      </c>
      <c r="L4931" s="5" t="s">
        <v>290</v>
      </c>
      <c r="M4931" s="5" t="s">
        <v>32</v>
      </c>
      <c r="N4931" s="5" t="s">
        <v>17</v>
      </c>
      <c r="O4931" s="5"/>
      <c r="P4931" s="5"/>
      <c r="Q4931" s="5"/>
    </row>
    <row r="4932" spans="1:17" x14ac:dyDescent="0.35">
      <c r="A4932" s="5" t="s">
        <v>17</v>
      </c>
      <c r="B4932" s="5" t="s">
        <v>18</v>
      </c>
      <c r="C4932" s="5" t="s">
        <v>19</v>
      </c>
      <c r="D4932" s="13">
        <v>8.16</v>
      </c>
      <c r="E4932" s="6">
        <v>8572</v>
      </c>
      <c r="F4932" s="6">
        <v>3668.8000000000006</v>
      </c>
      <c r="G4932" s="7">
        <v>40835</v>
      </c>
      <c r="H4932" s="7">
        <v>41247</v>
      </c>
      <c r="I4932" s="7">
        <v>50405</v>
      </c>
      <c r="J4932" s="5"/>
      <c r="K4932" s="5">
        <v>8836</v>
      </c>
      <c r="L4932" s="5" t="s">
        <v>413</v>
      </c>
      <c r="M4932" s="5" t="s">
        <v>414</v>
      </c>
      <c r="N4932" s="5" t="s">
        <v>17</v>
      </c>
      <c r="O4932" s="5"/>
      <c r="P4932" s="5"/>
      <c r="Q4932" s="5"/>
    </row>
    <row r="4933" spans="1:17" x14ac:dyDescent="0.35">
      <c r="A4933" s="5" t="s">
        <v>96</v>
      </c>
      <c r="B4933" s="5" t="s">
        <v>18</v>
      </c>
      <c r="C4933" s="5" t="s">
        <v>19</v>
      </c>
      <c r="D4933" s="13">
        <v>8.16</v>
      </c>
      <c r="E4933" s="6">
        <v>8870</v>
      </c>
      <c r="F4933" s="6">
        <v>5251.05</v>
      </c>
      <c r="G4933" s="7">
        <v>40784</v>
      </c>
      <c r="H4933" s="7">
        <v>40882</v>
      </c>
      <c r="I4933" s="7">
        <v>50040</v>
      </c>
      <c r="J4933" s="5"/>
      <c r="K4933" s="5">
        <v>3700</v>
      </c>
      <c r="L4933" s="5" t="s">
        <v>2012</v>
      </c>
      <c r="M4933" s="5" t="s">
        <v>51</v>
      </c>
      <c r="N4933" s="5" t="s">
        <v>96</v>
      </c>
      <c r="O4933" s="5"/>
      <c r="P4933" s="5"/>
      <c r="Q4933" s="5"/>
    </row>
    <row r="4934" spans="1:17" x14ac:dyDescent="0.35">
      <c r="A4934" s="5" t="s">
        <v>17</v>
      </c>
      <c r="B4934" s="5" t="s">
        <v>18</v>
      </c>
      <c r="C4934" s="5" t="s">
        <v>22</v>
      </c>
      <c r="D4934" s="13">
        <v>8.16</v>
      </c>
      <c r="E4934" s="6">
        <v>10255.749999999998</v>
      </c>
      <c r="F4934" s="6">
        <v>4953.5400000000009</v>
      </c>
      <c r="G4934" s="7">
        <v>40827</v>
      </c>
      <c r="H4934" s="7">
        <v>40889</v>
      </c>
      <c r="I4934" s="7">
        <v>50040</v>
      </c>
      <c r="J4934" s="5"/>
      <c r="K4934" s="5">
        <v>9450</v>
      </c>
      <c r="L4934" s="5" t="s">
        <v>926</v>
      </c>
      <c r="M4934" s="5" t="s">
        <v>32</v>
      </c>
      <c r="N4934" s="5" t="s">
        <v>17</v>
      </c>
      <c r="O4934" s="5"/>
      <c r="P4934" s="5"/>
      <c r="Q4934" s="5"/>
    </row>
    <row r="4935" spans="1:17" x14ac:dyDescent="0.35">
      <c r="A4935" s="5" t="s">
        <v>17</v>
      </c>
      <c r="B4935" s="5" t="s">
        <v>18</v>
      </c>
      <c r="C4935" s="5" t="s">
        <v>22</v>
      </c>
      <c r="D4935" s="13">
        <v>8.16</v>
      </c>
      <c r="E4935" s="6">
        <v>9051</v>
      </c>
      <c r="F4935" s="6">
        <v>4371.62</v>
      </c>
      <c r="G4935" s="7">
        <v>40723</v>
      </c>
      <c r="H4935" s="7">
        <v>40836</v>
      </c>
      <c r="I4935" s="7">
        <v>50040</v>
      </c>
      <c r="J4935" s="5"/>
      <c r="K4935" s="5">
        <v>9100</v>
      </c>
      <c r="L4935" s="5" t="s">
        <v>2221</v>
      </c>
      <c r="M4935" s="5" t="s">
        <v>189</v>
      </c>
      <c r="N4935" s="5" t="s">
        <v>17</v>
      </c>
      <c r="O4935" s="5"/>
      <c r="P4935" s="5"/>
      <c r="Q4935" s="5"/>
    </row>
    <row r="4936" spans="1:17" x14ac:dyDescent="0.35">
      <c r="A4936" s="5" t="s">
        <v>17</v>
      </c>
      <c r="B4936" s="5" t="s">
        <v>18</v>
      </c>
      <c r="C4936" s="5" t="s">
        <v>22</v>
      </c>
      <c r="D4936" s="13">
        <v>8.16</v>
      </c>
      <c r="E4936" s="6">
        <v>8654</v>
      </c>
      <c r="F4936" s="6">
        <v>4179.88</v>
      </c>
      <c r="G4936" s="7">
        <v>40624</v>
      </c>
      <c r="H4936" s="7">
        <v>40775</v>
      </c>
      <c r="I4936" s="7">
        <v>50040</v>
      </c>
      <c r="J4936" s="5"/>
      <c r="K4936" s="5">
        <v>5600</v>
      </c>
      <c r="L4936" s="5" t="s">
        <v>1785</v>
      </c>
      <c r="M4936" s="5" t="s">
        <v>28</v>
      </c>
      <c r="N4936" s="5" t="s">
        <v>17</v>
      </c>
      <c r="O4936" s="5"/>
      <c r="P4936" s="5"/>
      <c r="Q4936" s="5"/>
    </row>
    <row r="4937" spans="1:17" x14ac:dyDescent="0.35">
      <c r="A4937" s="5" t="s">
        <v>17</v>
      </c>
      <c r="B4937" s="5" t="s">
        <v>18</v>
      </c>
      <c r="C4937" s="5" t="s">
        <v>22</v>
      </c>
      <c r="D4937" s="13">
        <v>8.16</v>
      </c>
      <c r="E4937" s="6">
        <v>7834</v>
      </c>
      <c r="F4937" s="6">
        <v>3783.8199999999997</v>
      </c>
      <c r="G4937" s="7">
        <v>40717</v>
      </c>
      <c r="H4937" s="7">
        <v>40808</v>
      </c>
      <c r="I4937" s="7">
        <v>50040</v>
      </c>
      <c r="J4937" s="5"/>
      <c r="K4937" s="5">
        <v>4469</v>
      </c>
      <c r="L4937" s="5" t="s">
        <v>343</v>
      </c>
      <c r="M4937" s="5" t="s">
        <v>344</v>
      </c>
      <c r="N4937" s="5" t="s">
        <v>17</v>
      </c>
      <c r="O4937" s="5"/>
      <c r="P4937" s="5"/>
      <c r="Q4937" s="5"/>
    </row>
    <row r="4938" spans="1:17" x14ac:dyDescent="0.35">
      <c r="A4938" s="5" t="s">
        <v>17</v>
      </c>
      <c r="B4938" s="5" t="s">
        <v>18</v>
      </c>
      <c r="C4938" s="5" t="s">
        <v>22</v>
      </c>
      <c r="D4938" s="13">
        <v>8.16</v>
      </c>
      <c r="E4938" s="6">
        <v>8434</v>
      </c>
      <c r="F4938" s="6">
        <v>4073.6299999999997</v>
      </c>
      <c r="G4938" s="7">
        <v>40652</v>
      </c>
      <c r="H4938" s="7">
        <v>40709</v>
      </c>
      <c r="I4938" s="7">
        <v>50040</v>
      </c>
      <c r="J4938" s="5"/>
      <c r="K4938" s="5">
        <v>4417</v>
      </c>
      <c r="L4938" s="5" t="s">
        <v>2410</v>
      </c>
      <c r="M4938" s="5" t="s">
        <v>344</v>
      </c>
      <c r="N4938" s="5" t="s">
        <v>17</v>
      </c>
      <c r="O4938" s="5"/>
      <c r="P4938" s="5"/>
      <c r="Q4938" s="5"/>
    </row>
    <row r="4939" spans="1:17" x14ac:dyDescent="0.35">
      <c r="A4939" s="5" t="s">
        <v>17</v>
      </c>
      <c r="B4939" s="5" t="s">
        <v>18</v>
      </c>
      <c r="C4939" s="5" t="s">
        <v>22</v>
      </c>
      <c r="D4939" s="13">
        <v>8.16</v>
      </c>
      <c r="E4939" s="6">
        <v>9896</v>
      </c>
      <c r="F4939" s="6">
        <v>4779.7599999999993</v>
      </c>
      <c r="G4939" s="7">
        <v>40753</v>
      </c>
      <c r="H4939" s="7">
        <v>40864</v>
      </c>
      <c r="I4939" s="7">
        <v>50040</v>
      </c>
      <c r="J4939" s="5"/>
      <c r="K4939" s="5">
        <v>3377</v>
      </c>
      <c r="L4939" s="5" t="s">
        <v>13966</v>
      </c>
      <c r="M4939" s="5" t="s">
        <v>51</v>
      </c>
      <c r="N4939" s="5" t="s">
        <v>17</v>
      </c>
      <c r="O4939" s="5"/>
      <c r="P4939" s="5"/>
      <c r="Q4939" s="5"/>
    </row>
    <row r="4940" spans="1:17" x14ac:dyDescent="0.35">
      <c r="A4940" s="5" t="s">
        <v>17</v>
      </c>
      <c r="B4940" s="5" t="s">
        <v>18</v>
      </c>
      <c r="C4940" s="5" t="s">
        <v>22</v>
      </c>
      <c r="D4940" s="13">
        <v>8.16</v>
      </c>
      <c r="E4940" s="6">
        <v>8568</v>
      </c>
      <c r="F4940" s="6">
        <v>4138.3500000000004</v>
      </c>
      <c r="G4940" s="7">
        <v>40836</v>
      </c>
      <c r="H4940" s="7">
        <v>40870</v>
      </c>
      <c r="I4940" s="7">
        <v>50040</v>
      </c>
      <c r="J4940" s="5"/>
      <c r="K4940" s="5">
        <v>4402</v>
      </c>
      <c r="L4940" s="5" t="s">
        <v>7353</v>
      </c>
      <c r="M4940" s="5" t="s">
        <v>344</v>
      </c>
      <c r="N4940" s="5" t="s">
        <v>17</v>
      </c>
      <c r="O4940" s="5"/>
      <c r="P4940" s="5"/>
      <c r="Q4940" s="5"/>
    </row>
    <row r="4941" spans="1:17" x14ac:dyDescent="0.35">
      <c r="A4941" s="5" t="s">
        <v>17</v>
      </c>
      <c r="B4941" s="5" t="s">
        <v>18</v>
      </c>
      <c r="C4941" s="5" t="s">
        <v>22</v>
      </c>
      <c r="D4941" s="13">
        <v>8.17</v>
      </c>
      <c r="E4941" s="6">
        <v>8563</v>
      </c>
      <c r="F4941" s="6">
        <v>3331.02</v>
      </c>
      <c r="G4941" s="7">
        <v>39856</v>
      </c>
      <c r="H4941" s="7">
        <v>39993</v>
      </c>
      <c r="I4941" s="7">
        <v>49309</v>
      </c>
      <c r="J4941" s="5"/>
      <c r="K4941" s="5">
        <v>1675</v>
      </c>
      <c r="L4941" s="5" t="s">
        <v>399</v>
      </c>
      <c r="M4941" s="5" t="s">
        <v>55</v>
      </c>
      <c r="N4941" s="5" t="s">
        <v>17</v>
      </c>
      <c r="O4941" s="5"/>
      <c r="P4941" s="5"/>
      <c r="Q4941" s="5"/>
    </row>
    <row r="4942" spans="1:17" x14ac:dyDescent="0.35">
      <c r="A4942" s="5" t="s">
        <v>17</v>
      </c>
      <c r="B4942" s="5" t="s">
        <v>18</v>
      </c>
      <c r="C4942" s="5" t="s">
        <v>22</v>
      </c>
      <c r="D4942" s="13">
        <v>8.17</v>
      </c>
      <c r="E4942" s="6">
        <v>9802</v>
      </c>
      <c r="F4942" s="6">
        <v>4734.3799999999992</v>
      </c>
      <c r="G4942" s="7">
        <v>40728</v>
      </c>
      <c r="H4942" s="7">
        <v>40868</v>
      </c>
      <c r="I4942" s="7">
        <v>50040</v>
      </c>
      <c r="J4942" s="5"/>
      <c r="K4942" s="5">
        <v>8219</v>
      </c>
      <c r="L4942" s="5" t="s">
        <v>5216</v>
      </c>
      <c r="M4942" s="5" t="s">
        <v>408</v>
      </c>
      <c r="N4942" s="5" t="s">
        <v>17</v>
      </c>
      <c r="O4942" s="5"/>
      <c r="P4942" s="5"/>
      <c r="Q4942" s="5"/>
    </row>
    <row r="4943" spans="1:17" x14ac:dyDescent="0.35">
      <c r="A4943" s="5" t="s">
        <v>17</v>
      </c>
      <c r="B4943" s="5" t="s">
        <v>18</v>
      </c>
      <c r="C4943" s="5" t="s">
        <v>19</v>
      </c>
      <c r="D4943" s="13">
        <v>8.19</v>
      </c>
      <c r="E4943" s="6">
        <v>8465.5059999999994</v>
      </c>
      <c r="F4943" s="6">
        <v>5011.579999999999</v>
      </c>
      <c r="G4943" s="7">
        <v>40735</v>
      </c>
      <c r="H4943" s="7">
        <v>40865</v>
      </c>
      <c r="I4943" s="7">
        <v>50040</v>
      </c>
      <c r="J4943" s="5"/>
      <c r="K4943" s="5">
        <v>7135</v>
      </c>
      <c r="L4943" s="5" t="s">
        <v>3782</v>
      </c>
      <c r="M4943" s="5" t="s">
        <v>99</v>
      </c>
      <c r="N4943" s="5" t="s">
        <v>17</v>
      </c>
      <c r="O4943" s="5"/>
      <c r="P4943" s="5"/>
      <c r="Q4943" s="5"/>
    </row>
    <row r="4944" spans="1:17" x14ac:dyDescent="0.35">
      <c r="A4944" s="5" t="s">
        <v>17</v>
      </c>
      <c r="B4944" s="5" t="s">
        <v>18</v>
      </c>
      <c r="C4944" s="5" t="s">
        <v>22</v>
      </c>
      <c r="D4944" s="13">
        <v>8.1999999999999993</v>
      </c>
      <c r="E4944" s="6">
        <v>10806</v>
      </c>
      <c r="F4944" s="6">
        <v>8104.5</v>
      </c>
      <c r="G4944" s="7">
        <v>39570</v>
      </c>
      <c r="H4944" s="7">
        <v>39660</v>
      </c>
      <c r="I4944" s="7">
        <v>48944</v>
      </c>
      <c r="J4944" s="5"/>
      <c r="K4944" s="5">
        <v>3937</v>
      </c>
      <c r="L4944" s="5" t="s">
        <v>1345</v>
      </c>
      <c r="M4944" s="5" t="s">
        <v>76</v>
      </c>
      <c r="N4944" s="5" t="s">
        <v>17</v>
      </c>
      <c r="O4944" s="5"/>
      <c r="P4944" s="5"/>
      <c r="Q4944" s="5"/>
    </row>
    <row r="4945" spans="1:17" x14ac:dyDescent="0.35">
      <c r="A4945" s="5" t="s">
        <v>17</v>
      </c>
      <c r="B4945" s="5" t="s">
        <v>18</v>
      </c>
      <c r="C4945" s="5" t="s">
        <v>19</v>
      </c>
      <c r="D4945" s="13">
        <v>8.1999999999999993</v>
      </c>
      <c r="E4945" s="6">
        <v>9101.6</v>
      </c>
      <c r="F4945" s="6">
        <v>8191.45</v>
      </c>
      <c r="G4945" s="7">
        <v>39587</v>
      </c>
      <c r="H4945" s="7">
        <v>39662</v>
      </c>
      <c r="I4945" s="7">
        <v>48944</v>
      </c>
      <c r="J4945" s="5"/>
      <c r="K4945" s="5">
        <v>7537</v>
      </c>
      <c r="L4945" s="5" t="s">
        <v>1299</v>
      </c>
      <c r="M4945" s="5" t="s">
        <v>99</v>
      </c>
      <c r="N4945" s="5" t="s">
        <v>17</v>
      </c>
      <c r="O4945" s="5"/>
      <c r="P4945" s="5"/>
      <c r="Q4945" s="5"/>
    </row>
    <row r="4946" spans="1:17" x14ac:dyDescent="0.35">
      <c r="A4946" s="5" t="s">
        <v>17</v>
      </c>
      <c r="B4946" s="5" t="s">
        <v>18</v>
      </c>
      <c r="C4946" s="5" t="s">
        <v>19</v>
      </c>
      <c r="D4946" s="13">
        <v>8.1999999999999993</v>
      </c>
      <c r="E4946" s="6">
        <v>9196</v>
      </c>
      <c r="F4946" s="6">
        <v>8276.4</v>
      </c>
      <c r="G4946" s="7">
        <v>39570</v>
      </c>
      <c r="H4946" s="7">
        <v>39573</v>
      </c>
      <c r="I4946" s="7">
        <v>48944</v>
      </c>
      <c r="J4946" s="5"/>
      <c r="K4946" s="5">
        <v>1669</v>
      </c>
      <c r="L4946" s="5" t="s">
        <v>2112</v>
      </c>
      <c r="M4946" s="5" t="s">
        <v>55</v>
      </c>
      <c r="N4946" s="5" t="s">
        <v>17</v>
      </c>
      <c r="O4946" s="5"/>
      <c r="P4946" s="5"/>
      <c r="Q4946" s="5"/>
    </row>
    <row r="4947" spans="1:17" x14ac:dyDescent="0.35">
      <c r="A4947" s="5" t="s">
        <v>17</v>
      </c>
      <c r="B4947" s="5" t="s">
        <v>18</v>
      </c>
      <c r="C4947" s="5" t="s">
        <v>22</v>
      </c>
      <c r="D4947" s="13">
        <v>8.1999999999999993</v>
      </c>
      <c r="E4947" s="6">
        <v>9104</v>
      </c>
      <c r="F4947" s="6">
        <v>3632.4900000000002</v>
      </c>
      <c r="G4947" s="7">
        <v>39759</v>
      </c>
      <c r="H4947" s="7">
        <v>40997</v>
      </c>
      <c r="I4947" s="7">
        <v>50405</v>
      </c>
      <c r="J4947" s="5"/>
      <c r="K4947" s="5">
        <v>6614</v>
      </c>
      <c r="L4947" s="5" t="s">
        <v>2243</v>
      </c>
      <c r="M4947" s="5" t="s">
        <v>42</v>
      </c>
      <c r="N4947" s="5" t="s">
        <v>17</v>
      </c>
      <c r="O4947" s="5"/>
      <c r="P4947" s="5"/>
      <c r="Q4947" s="5"/>
    </row>
    <row r="4948" spans="1:17" x14ac:dyDescent="0.35">
      <c r="A4948" s="5" t="s">
        <v>17</v>
      </c>
      <c r="B4948" s="5" t="s">
        <v>18</v>
      </c>
      <c r="C4948" s="5" t="s">
        <v>22</v>
      </c>
      <c r="D4948" s="13">
        <v>8.1999999999999993</v>
      </c>
      <c r="E4948" s="6">
        <v>9268.4889999999996</v>
      </c>
      <c r="F4948" s="6">
        <v>6951.3799999999992</v>
      </c>
      <c r="G4948" s="7">
        <v>39604</v>
      </c>
      <c r="H4948" s="7">
        <v>40159</v>
      </c>
      <c r="I4948" s="7">
        <v>49309</v>
      </c>
      <c r="J4948" s="5"/>
      <c r="K4948" s="5">
        <v>8400</v>
      </c>
      <c r="L4948" s="5" t="s">
        <v>272</v>
      </c>
      <c r="M4948" s="5" t="s">
        <v>53</v>
      </c>
      <c r="N4948" s="5" t="s">
        <v>17</v>
      </c>
      <c r="O4948" s="5"/>
      <c r="P4948" s="5"/>
      <c r="Q4948" s="5"/>
    </row>
    <row r="4949" spans="1:17" x14ac:dyDescent="0.35">
      <c r="A4949" s="5" t="s">
        <v>17</v>
      </c>
      <c r="B4949" s="5" t="s">
        <v>18</v>
      </c>
      <c r="C4949" s="5" t="s">
        <v>19</v>
      </c>
      <c r="D4949" s="13">
        <v>8.1999999999999993</v>
      </c>
      <c r="E4949" s="6">
        <v>7607</v>
      </c>
      <c r="F4949" s="6">
        <v>6846.3</v>
      </c>
      <c r="G4949" s="7">
        <v>39570</v>
      </c>
      <c r="H4949" s="7">
        <v>39722</v>
      </c>
      <c r="I4949" s="7">
        <v>48944</v>
      </c>
      <c r="J4949" s="5"/>
      <c r="K4949" s="5">
        <v>8703</v>
      </c>
      <c r="L4949" s="5" t="s">
        <v>1379</v>
      </c>
      <c r="M4949" s="5" t="s">
        <v>53</v>
      </c>
      <c r="N4949" s="5" t="s">
        <v>17</v>
      </c>
      <c r="O4949" s="5"/>
      <c r="P4949" s="5"/>
      <c r="Q4949" s="5"/>
    </row>
    <row r="4950" spans="1:17" x14ac:dyDescent="0.35">
      <c r="A4950" s="5" t="s">
        <v>17</v>
      </c>
      <c r="B4950" s="5" t="s">
        <v>18</v>
      </c>
      <c r="C4950" s="5" t="s">
        <v>22</v>
      </c>
      <c r="D4950" s="13">
        <v>8.1999999999999993</v>
      </c>
      <c r="E4950" s="6">
        <v>7309</v>
      </c>
      <c r="F4950" s="6">
        <v>3530.2599999999998</v>
      </c>
      <c r="G4950" s="7">
        <v>40507</v>
      </c>
      <c r="H4950" s="7">
        <v>40570</v>
      </c>
      <c r="I4950" s="7">
        <v>50040</v>
      </c>
      <c r="J4950" s="5"/>
      <c r="K4950" s="5">
        <v>3665</v>
      </c>
      <c r="L4950" s="5" t="s">
        <v>2297</v>
      </c>
      <c r="M4950" s="5" t="s">
        <v>51</v>
      </c>
      <c r="N4950" s="5" t="s">
        <v>17</v>
      </c>
      <c r="O4950" s="5"/>
      <c r="P4950" s="5"/>
      <c r="Q4950" s="5"/>
    </row>
    <row r="4951" spans="1:17" x14ac:dyDescent="0.35">
      <c r="A4951" s="5" t="s">
        <v>17</v>
      </c>
      <c r="B4951" s="5" t="s">
        <v>18</v>
      </c>
      <c r="C4951" s="5" t="s">
        <v>19</v>
      </c>
      <c r="D4951" s="13">
        <v>8.1999999999999993</v>
      </c>
      <c r="E4951" s="6">
        <v>7952</v>
      </c>
      <c r="F4951" s="6">
        <v>4707.5800000000008</v>
      </c>
      <c r="G4951" s="7">
        <v>40668</v>
      </c>
      <c r="H4951" s="7">
        <v>40835</v>
      </c>
      <c r="I4951" s="7">
        <v>50040</v>
      </c>
      <c r="J4951" s="5"/>
      <c r="K4951" s="5">
        <v>3086</v>
      </c>
      <c r="L4951" s="5" t="s">
        <v>4742</v>
      </c>
      <c r="M4951" s="5" t="s">
        <v>51</v>
      </c>
      <c r="N4951" s="5" t="s">
        <v>17</v>
      </c>
      <c r="O4951" s="5"/>
      <c r="P4951" s="5"/>
      <c r="Q4951" s="5"/>
    </row>
    <row r="4952" spans="1:17" x14ac:dyDescent="0.35">
      <c r="A4952" s="5" t="s">
        <v>17</v>
      </c>
      <c r="B4952" s="5" t="s">
        <v>18</v>
      </c>
      <c r="C4952" s="5" t="s">
        <v>22</v>
      </c>
      <c r="D4952" s="13">
        <v>8.1999999999999993</v>
      </c>
      <c r="E4952" s="6">
        <v>8812.1760000000013</v>
      </c>
      <c r="F4952" s="6">
        <v>6609.1100000000006</v>
      </c>
      <c r="G4952" s="7">
        <v>39986</v>
      </c>
      <c r="H4952" s="7">
        <v>40130</v>
      </c>
      <c r="I4952" s="7">
        <v>49309</v>
      </c>
      <c r="J4952" s="5"/>
      <c r="K4952" s="5">
        <v>2540</v>
      </c>
      <c r="L4952" s="5" t="s">
        <v>402</v>
      </c>
      <c r="M4952" s="5" t="s">
        <v>210</v>
      </c>
      <c r="N4952" s="5" t="s">
        <v>17</v>
      </c>
      <c r="O4952" s="5"/>
      <c r="P4952" s="5"/>
      <c r="Q4952" s="5"/>
    </row>
    <row r="4953" spans="1:17" x14ac:dyDescent="0.35">
      <c r="A4953" s="5" t="s">
        <v>17</v>
      </c>
      <c r="B4953" s="5" t="s">
        <v>18</v>
      </c>
      <c r="C4953" s="5" t="s">
        <v>19</v>
      </c>
      <c r="D4953" s="13">
        <v>8.1999999999999993</v>
      </c>
      <c r="E4953" s="6">
        <v>8674</v>
      </c>
      <c r="F4953" s="6">
        <v>5135.0100000000011</v>
      </c>
      <c r="G4953" s="7">
        <v>39570</v>
      </c>
      <c r="H4953" s="7">
        <v>40870</v>
      </c>
      <c r="I4953" s="7">
        <v>50040</v>
      </c>
      <c r="J4953" s="5"/>
      <c r="K4953" s="5">
        <v>1872</v>
      </c>
      <c r="L4953" s="5" t="s">
        <v>3415</v>
      </c>
      <c r="M4953" s="5" t="s">
        <v>76</v>
      </c>
      <c r="N4953" s="5" t="s">
        <v>17</v>
      </c>
      <c r="O4953" s="5"/>
      <c r="P4953" s="5"/>
      <c r="Q4953" s="5"/>
    </row>
    <row r="4954" spans="1:17" x14ac:dyDescent="0.35">
      <c r="A4954" s="5" t="s">
        <v>17</v>
      </c>
      <c r="B4954" s="5" t="s">
        <v>18</v>
      </c>
      <c r="C4954" s="5" t="s">
        <v>22</v>
      </c>
      <c r="D4954" s="13">
        <v>8.1999999999999993</v>
      </c>
      <c r="E4954" s="6">
        <v>7223</v>
      </c>
      <c r="F4954" s="6">
        <v>4456.5999999999995</v>
      </c>
      <c r="G4954" s="7">
        <v>39799</v>
      </c>
      <c r="H4954" s="7">
        <v>39783</v>
      </c>
      <c r="I4954" s="7">
        <v>48944</v>
      </c>
      <c r="J4954" s="5"/>
      <c r="K4954" s="5">
        <v>3067</v>
      </c>
      <c r="L4954" s="5" t="s">
        <v>2758</v>
      </c>
      <c r="M4954" s="5" t="s">
        <v>51</v>
      </c>
      <c r="N4954" s="5" t="s">
        <v>17</v>
      </c>
      <c r="O4954" s="5"/>
      <c r="P4954" s="5"/>
      <c r="Q4954" s="5"/>
    </row>
    <row r="4955" spans="1:17" x14ac:dyDescent="0.35">
      <c r="A4955" s="5" t="s">
        <v>17</v>
      </c>
      <c r="B4955" s="5" t="s">
        <v>18</v>
      </c>
      <c r="C4955" s="5" t="s">
        <v>22</v>
      </c>
      <c r="D4955" s="13">
        <v>8.1999999999999993</v>
      </c>
      <c r="E4955" s="6">
        <v>9102</v>
      </c>
      <c r="F4955" s="6">
        <v>4396.26</v>
      </c>
      <c r="G4955" s="7">
        <v>40520</v>
      </c>
      <c r="H4955" s="7">
        <v>40837</v>
      </c>
      <c r="I4955" s="7">
        <v>50040</v>
      </c>
      <c r="J4955" s="5"/>
      <c r="K4955" s="5">
        <v>3123</v>
      </c>
      <c r="L4955" s="5" t="s">
        <v>861</v>
      </c>
      <c r="M4955" s="5" t="s">
        <v>51</v>
      </c>
      <c r="N4955" s="5" t="s">
        <v>17</v>
      </c>
      <c r="O4955" s="5"/>
      <c r="P4955" s="5"/>
      <c r="Q4955" s="5"/>
    </row>
    <row r="4956" spans="1:17" x14ac:dyDescent="0.35">
      <c r="A4956" s="5" t="s">
        <v>17</v>
      </c>
      <c r="B4956" s="5" t="s">
        <v>18</v>
      </c>
      <c r="C4956" s="5" t="s">
        <v>22</v>
      </c>
      <c r="D4956" s="13">
        <v>8.1999999999999993</v>
      </c>
      <c r="E4956" s="6">
        <v>8572.375</v>
      </c>
      <c r="F4956" s="6">
        <v>6429.2799999999988</v>
      </c>
      <c r="G4956" s="7">
        <v>40010</v>
      </c>
      <c r="H4956" s="7">
        <v>40092</v>
      </c>
      <c r="I4956" s="7">
        <v>49309</v>
      </c>
      <c r="J4956" s="5"/>
      <c r="K4956" s="5">
        <v>9200</v>
      </c>
      <c r="L4956" s="5" t="s">
        <v>395</v>
      </c>
      <c r="M4956" s="5" t="s">
        <v>32</v>
      </c>
      <c r="N4956" s="5" t="s">
        <v>17</v>
      </c>
      <c r="O4956" s="5"/>
      <c r="P4956" s="5"/>
      <c r="Q4956" s="5"/>
    </row>
    <row r="4957" spans="1:17" x14ac:dyDescent="0.35">
      <c r="A4957" s="5" t="s">
        <v>17</v>
      </c>
      <c r="B4957" s="5" t="s">
        <v>18</v>
      </c>
      <c r="C4957" s="5" t="s">
        <v>22</v>
      </c>
      <c r="D4957" s="13">
        <v>8.1999999999999993</v>
      </c>
      <c r="E4957" s="6">
        <v>8167</v>
      </c>
      <c r="F4957" s="6">
        <v>3258.65</v>
      </c>
      <c r="G4957" s="7">
        <v>39575</v>
      </c>
      <c r="H4957" s="7">
        <v>41179</v>
      </c>
      <c r="I4957" s="7">
        <v>50405</v>
      </c>
      <c r="J4957" s="5"/>
      <c r="K4957" s="5">
        <v>6835</v>
      </c>
      <c r="L4957" s="5" t="s">
        <v>4641</v>
      </c>
      <c r="M4957" s="5" t="s">
        <v>42</v>
      </c>
      <c r="N4957" s="5" t="s">
        <v>17</v>
      </c>
      <c r="O4957" s="5"/>
      <c r="P4957" s="5"/>
      <c r="Q4957" s="5"/>
    </row>
    <row r="4958" spans="1:17" x14ac:dyDescent="0.35">
      <c r="A4958" s="5" t="s">
        <v>17</v>
      </c>
      <c r="B4958" s="5" t="s">
        <v>18</v>
      </c>
      <c r="C4958" s="5" t="s">
        <v>22</v>
      </c>
      <c r="D4958" s="13">
        <v>8.1999999999999993</v>
      </c>
      <c r="E4958" s="6">
        <v>7616</v>
      </c>
      <c r="F4958" s="6">
        <v>3038.7800000000007</v>
      </c>
      <c r="G4958" s="7">
        <v>39693</v>
      </c>
      <c r="H4958" s="7">
        <v>41040</v>
      </c>
      <c r="I4958" s="7">
        <v>50405</v>
      </c>
      <c r="J4958" s="5"/>
      <c r="K4958" s="5">
        <v>9220</v>
      </c>
      <c r="L4958" s="5" t="s">
        <v>1695</v>
      </c>
      <c r="M4958" s="5" t="s">
        <v>25</v>
      </c>
      <c r="N4958" s="5" t="s">
        <v>17</v>
      </c>
      <c r="O4958" s="5"/>
      <c r="P4958" s="5"/>
      <c r="Q4958" s="5"/>
    </row>
    <row r="4959" spans="1:17" x14ac:dyDescent="0.35">
      <c r="A4959" s="5" t="s">
        <v>17</v>
      </c>
      <c r="B4959" s="5" t="s">
        <v>18</v>
      </c>
      <c r="C4959" s="5" t="s">
        <v>22</v>
      </c>
      <c r="D4959" s="13">
        <v>8.1999999999999993</v>
      </c>
      <c r="E4959" s="6">
        <v>8366</v>
      </c>
      <c r="F4959" s="6">
        <v>4961.03</v>
      </c>
      <c r="G4959" s="7">
        <v>39570</v>
      </c>
      <c r="H4959" s="7">
        <v>39553</v>
      </c>
      <c r="I4959" s="7">
        <v>48944</v>
      </c>
      <c r="J4959" s="5"/>
      <c r="K4959" s="5">
        <v>3075</v>
      </c>
      <c r="L4959" s="5" t="s">
        <v>5708</v>
      </c>
      <c r="M4959" s="5" t="s">
        <v>51</v>
      </c>
      <c r="N4959" s="5" t="s">
        <v>17</v>
      </c>
      <c r="O4959" s="5"/>
      <c r="P4959" s="5"/>
      <c r="Q4959" s="5"/>
    </row>
    <row r="4960" spans="1:17" x14ac:dyDescent="0.35">
      <c r="A4960" s="5" t="s">
        <v>17</v>
      </c>
      <c r="B4960" s="5" t="s">
        <v>18</v>
      </c>
      <c r="C4960" s="5" t="s">
        <v>22</v>
      </c>
      <c r="D4960" s="13">
        <v>8.1999999999999993</v>
      </c>
      <c r="E4960" s="6">
        <v>7460</v>
      </c>
      <c r="F4960" s="6">
        <v>4587.8900000000003</v>
      </c>
      <c r="G4960" s="7">
        <v>40351</v>
      </c>
      <c r="H4960" s="7">
        <v>40441</v>
      </c>
      <c r="I4960" s="7">
        <v>49674</v>
      </c>
      <c r="J4960" s="5"/>
      <c r="K4960" s="5">
        <v>8610</v>
      </c>
      <c r="L4960" s="5" t="s">
        <v>1563</v>
      </c>
      <c r="M4960" s="5" t="s">
        <v>53</v>
      </c>
      <c r="N4960" s="5" t="s">
        <v>17</v>
      </c>
      <c r="O4960" s="5"/>
      <c r="P4960" s="5"/>
      <c r="Q4960" s="5"/>
    </row>
    <row r="4961" spans="1:17" x14ac:dyDescent="0.35">
      <c r="A4961" s="5" t="s">
        <v>17</v>
      </c>
      <c r="B4961" s="5" t="s">
        <v>18</v>
      </c>
      <c r="C4961" s="5" t="s">
        <v>22</v>
      </c>
      <c r="D4961" s="13">
        <v>8.1999999999999993</v>
      </c>
      <c r="E4961" s="6">
        <v>8627</v>
      </c>
      <c r="F4961" s="6">
        <v>4166.84</v>
      </c>
      <c r="G4961" s="7">
        <v>40743</v>
      </c>
      <c r="H4961" s="7">
        <v>40802</v>
      </c>
      <c r="I4961" s="7">
        <v>50040</v>
      </c>
      <c r="J4961" s="5"/>
      <c r="K4961" s="5">
        <v>2544</v>
      </c>
      <c r="L4961" s="5" t="s">
        <v>5066</v>
      </c>
      <c r="M4961" s="5" t="s">
        <v>210</v>
      </c>
      <c r="N4961" s="5" t="s">
        <v>17</v>
      </c>
      <c r="O4961" s="5"/>
      <c r="P4961" s="5"/>
      <c r="Q4961" s="5"/>
    </row>
    <row r="4962" spans="1:17" x14ac:dyDescent="0.35">
      <c r="A4962" s="5" t="s">
        <v>17</v>
      </c>
      <c r="B4962" s="5" t="s">
        <v>18</v>
      </c>
      <c r="C4962" s="5" t="s">
        <v>22</v>
      </c>
      <c r="D4962" s="13">
        <v>8.1999999999999993</v>
      </c>
      <c r="E4962" s="6">
        <v>10380</v>
      </c>
      <c r="F4962" s="6">
        <v>4141.6299999999992</v>
      </c>
      <c r="G4962" s="7">
        <v>39666</v>
      </c>
      <c r="H4962" s="7">
        <v>41087</v>
      </c>
      <c r="I4962" s="7">
        <v>50405</v>
      </c>
      <c r="J4962" s="5"/>
      <c r="K4962" s="5">
        <v>1966</v>
      </c>
      <c r="L4962" s="5" t="s">
        <v>4922</v>
      </c>
      <c r="M4962" s="5" t="s">
        <v>76</v>
      </c>
      <c r="N4962" s="5" t="s">
        <v>17</v>
      </c>
      <c r="O4962" s="5"/>
      <c r="P4962" s="5"/>
      <c r="Q4962" s="5"/>
    </row>
    <row r="4963" spans="1:17" x14ac:dyDescent="0.35">
      <c r="A4963" s="5" t="s">
        <v>17</v>
      </c>
      <c r="B4963" s="5" t="s">
        <v>18</v>
      </c>
      <c r="C4963" s="5" t="s">
        <v>22</v>
      </c>
      <c r="D4963" s="13">
        <v>8.1999999999999993</v>
      </c>
      <c r="E4963" s="6">
        <v>3536</v>
      </c>
      <c r="F4963" s="6">
        <v>1039.58</v>
      </c>
      <c r="G4963" s="7">
        <v>40739</v>
      </c>
      <c r="H4963" s="7">
        <v>41177</v>
      </c>
      <c r="I4963" s="7">
        <v>50405</v>
      </c>
      <c r="J4963" s="5"/>
      <c r="K4963" s="5">
        <v>8245</v>
      </c>
      <c r="L4963" s="5" t="s">
        <v>1346</v>
      </c>
      <c r="M4963" s="5" t="s">
        <v>53</v>
      </c>
      <c r="N4963" s="5" t="s">
        <v>17</v>
      </c>
      <c r="O4963" s="5"/>
      <c r="P4963" s="5"/>
      <c r="Q4963" s="5"/>
    </row>
    <row r="4964" spans="1:17" x14ac:dyDescent="0.35">
      <c r="A4964" s="5" t="s">
        <v>17</v>
      </c>
      <c r="B4964" s="5" t="s">
        <v>18</v>
      </c>
      <c r="C4964" s="5" t="s">
        <v>22</v>
      </c>
      <c r="D4964" s="13">
        <v>8.1999999999999993</v>
      </c>
      <c r="E4964" s="6">
        <v>7673</v>
      </c>
      <c r="F4964" s="6">
        <v>4112.72</v>
      </c>
      <c r="G4964" s="7">
        <v>39587</v>
      </c>
      <c r="H4964" s="7">
        <v>39346</v>
      </c>
      <c r="I4964" s="7">
        <v>48579</v>
      </c>
      <c r="J4964" s="5"/>
      <c r="K4964" s="5">
        <v>7320</v>
      </c>
      <c r="L4964" s="5" t="s">
        <v>2468</v>
      </c>
      <c r="M4964" s="5" t="s">
        <v>32</v>
      </c>
      <c r="N4964" s="5" t="s">
        <v>17</v>
      </c>
      <c r="O4964" s="5"/>
      <c r="P4964" s="5"/>
      <c r="Q4964" s="5"/>
    </row>
    <row r="4965" spans="1:17" x14ac:dyDescent="0.35">
      <c r="A4965" s="5" t="s">
        <v>17</v>
      </c>
      <c r="B4965" s="5" t="s">
        <v>18</v>
      </c>
      <c r="C4965" s="5" t="s">
        <v>22</v>
      </c>
      <c r="D4965" s="13">
        <v>8.1999999999999993</v>
      </c>
      <c r="E4965" s="6">
        <v>7745</v>
      </c>
      <c r="F4965" s="6">
        <v>5808.75</v>
      </c>
      <c r="G4965" s="7">
        <v>39596</v>
      </c>
      <c r="H4965" s="7">
        <v>39173</v>
      </c>
      <c r="I4965" s="7">
        <v>48579</v>
      </c>
      <c r="J4965" s="5"/>
      <c r="K4965" s="5">
        <v>9470</v>
      </c>
      <c r="L4965" s="5" t="s">
        <v>4805</v>
      </c>
      <c r="M4965" s="5" t="s">
        <v>32</v>
      </c>
      <c r="N4965" s="5" t="s">
        <v>17</v>
      </c>
      <c r="O4965" s="5"/>
      <c r="P4965" s="5"/>
      <c r="Q4965" s="5"/>
    </row>
    <row r="4966" spans="1:17" x14ac:dyDescent="0.35">
      <c r="A4966" s="5" t="s">
        <v>17</v>
      </c>
      <c r="B4966" s="5" t="s">
        <v>18</v>
      </c>
      <c r="C4966" s="5" t="s">
        <v>22</v>
      </c>
      <c r="D4966" s="13">
        <v>8.1999999999999993</v>
      </c>
      <c r="E4966" s="6">
        <v>9548</v>
      </c>
      <c r="F4966" s="6">
        <v>2921.68</v>
      </c>
      <c r="G4966" s="7">
        <v>40085</v>
      </c>
      <c r="H4966" s="7">
        <v>41828</v>
      </c>
      <c r="I4966" s="7">
        <v>51135</v>
      </c>
      <c r="J4966" s="5"/>
      <c r="K4966" s="5">
        <v>5636</v>
      </c>
      <c r="L4966" s="5" t="s">
        <v>703</v>
      </c>
      <c r="M4966" s="5" t="s">
        <v>28</v>
      </c>
      <c r="N4966" s="5" t="s">
        <v>17</v>
      </c>
      <c r="O4966" s="5"/>
      <c r="P4966" s="5"/>
      <c r="Q4966" s="5"/>
    </row>
    <row r="4967" spans="1:17" x14ac:dyDescent="0.35">
      <c r="A4967" s="5" t="s">
        <v>17</v>
      </c>
      <c r="B4967" s="5" t="s">
        <v>18</v>
      </c>
      <c r="C4967" s="5" t="s">
        <v>22</v>
      </c>
      <c r="D4967" s="13">
        <v>8.1999999999999993</v>
      </c>
      <c r="E4967" s="6">
        <v>9230</v>
      </c>
      <c r="F4967" s="6">
        <v>6922.5</v>
      </c>
      <c r="G4967" s="7">
        <v>39569</v>
      </c>
      <c r="H4967" s="7">
        <v>39805</v>
      </c>
      <c r="I4967" s="7">
        <v>48944</v>
      </c>
      <c r="J4967" s="5"/>
      <c r="K4967" s="5">
        <v>8832</v>
      </c>
      <c r="L4967" s="5" t="s">
        <v>3364</v>
      </c>
      <c r="M4967" s="5" t="s">
        <v>414</v>
      </c>
      <c r="N4967" s="5" t="s">
        <v>17</v>
      </c>
      <c r="O4967" s="5"/>
      <c r="P4967" s="5"/>
      <c r="Q4967" s="5"/>
    </row>
    <row r="4968" spans="1:17" x14ac:dyDescent="0.35">
      <c r="A4968" s="5" t="s">
        <v>17</v>
      </c>
      <c r="B4968" s="5" t="s">
        <v>18</v>
      </c>
      <c r="C4968" s="5" t="s">
        <v>22</v>
      </c>
      <c r="D4968" s="13">
        <v>8.1999999999999993</v>
      </c>
      <c r="E4968" s="6">
        <v>7746</v>
      </c>
      <c r="F4968" s="6">
        <v>5809.5</v>
      </c>
      <c r="G4968" s="7">
        <v>39570</v>
      </c>
      <c r="H4968" s="7">
        <v>39707</v>
      </c>
      <c r="I4968" s="7">
        <v>48944</v>
      </c>
      <c r="J4968" s="5"/>
      <c r="K4968" s="5">
        <v>6314</v>
      </c>
      <c r="L4968" s="5" t="s">
        <v>1287</v>
      </c>
      <c r="M4968" s="5" t="s">
        <v>895</v>
      </c>
      <c r="N4968" s="5" t="s">
        <v>17</v>
      </c>
      <c r="O4968" s="5"/>
      <c r="P4968" s="5"/>
      <c r="Q4968" s="5"/>
    </row>
    <row r="4969" spans="1:17" x14ac:dyDescent="0.35">
      <c r="A4969" s="5" t="s">
        <v>17</v>
      </c>
      <c r="B4969" s="5" t="s">
        <v>18</v>
      </c>
      <c r="C4969" s="5" t="s">
        <v>22</v>
      </c>
      <c r="D4969" s="13">
        <v>8.1999999999999993</v>
      </c>
      <c r="E4969" s="6">
        <v>7963</v>
      </c>
      <c r="F4969" s="6">
        <v>5972.25</v>
      </c>
      <c r="G4969" s="7">
        <v>39570</v>
      </c>
      <c r="H4969" s="7">
        <v>39279</v>
      </c>
      <c r="I4969" s="7">
        <v>48579</v>
      </c>
      <c r="J4969" s="5"/>
      <c r="K4969" s="5">
        <v>8203</v>
      </c>
      <c r="L4969" s="5" t="s">
        <v>1644</v>
      </c>
      <c r="M4969" s="5" t="s">
        <v>408</v>
      </c>
      <c r="N4969" s="5" t="s">
        <v>17</v>
      </c>
      <c r="O4969" s="5"/>
      <c r="P4969" s="5"/>
      <c r="Q4969" s="5"/>
    </row>
    <row r="4970" spans="1:17" x14ac:dyDescent="0.35">
      <c r="A4970" s="5" t="s">
        <v>17</v>
      </c>
      <c r="B4970" s="5" t="s">
        <v>18</v>
      </c>
      <c r="C4970" s="5" t="s">
        <v>22</v>
      </c>
      <c r="D4970" s="13">
        <v>8.23</v>
      </c>
      <c r="E4970" s="6">
        <v>10519</v>
      </c>
      <c r="F4970" s="6">
        <v>4670.4399999999996</v>
      </c>
      <c r="G4970" s="7">
        <v>40829</v>
      </c>
      <c r="H4970" s="7">
        <v>40967</v>
      </c>
      <c r="I4970" s="7">
        <v>50405</v>
      </c>
      <c r="J4970" s="5"/>
      <c r="K4970" s="5">
        <v>1438</v>
      </c>
      <c r="L4970" s="5" t="s">
        <v>140</v>
      </c>
      <c r="M4970" s="5" t="s">
        <v>21</v>
      </c>
      <c r="N4970" s="5" t="s">
        <v>17</v>
      </c>
      <c r="O4970" s="5"/>
      <c r="P4970" s="5"/>
      <c r="Q4970" s="5"/>
    </row>
    <row r="4971" spans="1:17" x14ac:dyDescent="0.35">
      <c r="A4971" s="5" t="s">
        <v>17</v>
      </c>
      <c r="B4971" s="5" t="s">
        <v>18</v>
      </c>
      <c r="C4971" s="5" t="s">
        <v>22</v>
      </c>
      <c r="D4971" s="13">
        <v>8.23</v>
      </c>
      <c r="E4971" s="6">
        <v>9712</v>
      </c>
      <c r="F4971" s="6">
        <v>4690.8900000000003</v>
      </c>
      <c r="G4971" s="7">
        <v>40645</v>
      </c>
      <c r="H4971" s="7">
        <v>40730</v>
      </c>
      <c r="I4971" s="7">
        <v>50040</v>
      </c>
      <c r="J4971" s="5"/>
      <c r="K4971" s="5">
        <v>4932</v>
      </c>
      <c r="L4971" s="5" t="s">
        <v>4736</v>
      </c>
      <c r="M4971" s="5" t="s">
        <v>51</v>
      </c>
      <c r="N4971" s="5" t="s">
        <v>17</v>
      </c>
      <c r="O4971" s="5"/>
      <c r="P4971" s="5"/>
      <c r="Q4971" s="5"/>
    </row>
    <row r="4972" spans="1:17" x14ac:dyDescent="0.35">
      <c r="A4972" s="5" t="s">
        <v>17</v>
      </c>
      <c r="B4972" s="5" t="s">
        <v>18</v>
      </c>
      <c r="C4972" s="5" t="s">
        <v>22</v>
      </c>
      <c r="D4972" s="13">
        <v>8.25</v>
      </c>
      <c r="E4972" s="6">
        <v>8776.4200000000019</v>
      </c>
      <c r="F4972" s="6">
        <v>4239.0099999999993</v>
      </c>
      <c r="G4972" s="7">
        <v>40659</v>
      </c>
      <c r="H4972" s="7">
        <v>40759</v>
      </c>
      <c r="I4972" s="7">
        <v>50040</v>
      </c>
      <c r="J4972" s="5"/>
      <c r="K4972" s="5">
        <v>4573</v>
      </c>
      <c r="L4972" s="5" t="s">
        <v>1883</v>
      </c>
      <c r="M4972" s="5" t="s">
        <v>210</v>
      </c>
      <c r="N4972" s="5" t="s">
        <v>17</v>
      </c>
      <c r="O4972" s="5"/>
      <c r="P4972" s="5"/>
      <c r="Q4972" s="5"/>
    </row>
    <row r="4973" spans="1:17" x14ac:dyDescent="0.35">
      <c r="A4973" s="5" t="s">
        <v>17</v>
      </c>
      <c r="B4973" s="5" t="s">
        <v>18</v>
      </c>
      <c r="C4973" s="5" t="s">
        <v>22</v>
      </c>
      <c r="D4973" s="13">
        <v>8.25</v>
      </c>
      <c r="E4973" s="6">
        <v>9178</v>
      </c>
      <c r="F4973" s="6">
        <v>2422.9900000000002</v>
      </c>
      <c r="G4973" s="7">
        <v>40616</v>
      </c>
      <c r="H4973" s="7">
        <v>41969</v>
      </c>
      <c r="I4973" s="7">
        <v>49309</v>
      </c>
      <c r="J4973" s="5"/>
      <c r="K4973" s="5">
        <v>8416</v>
      </c>
      <c r="L4973" s="5" t="s">
        <v>738</v>
      </c>
      <c r="M4973" s="5" t="s">
        <v>53</v>
      </c>
      <c r="N4973" s="5" t="s">
        <v>17</v>
      </c>
      <c r="O4973" s="5"/>
      <c r="P4973" s="5"/>
      <c r="Q4973" s="5"/>
    </row>
    <row r="4974" spans="1:17" x14ac:dyDescent="0.35">
      <c r="A4974" s="5" t="s">
        <v>17</v>
      </c>
      <c r="B4974" s="5" t="s">
        <v>18</v>
      </c>
      <c r="C4974" s="5" t="s">
        <v>446</v>
      </c>
      <c r="D4974" s="13">
        <v>8.26</v>
      </c>
      <c r="E4974" s="6">
        <v>9453</v>
      </c>
      <c r="F4974" s="6">
        <v>3507.07</v>
      </c>
      <c r="G4974" s="7">
        <v>40539</v>
      </c>
      <c r="H4974" s="7">
        <v>40819</v>
      </c>
      <c r="I4974" s="7">
        <v>50040</v>
      </c>
      <c r="J4974" s="5"/>
      <c r="K4974" s="5">
        <v>6826</v>
      </c>
      <c r="L4974" s="5" t="s">
        <v>9779</v>
      </c>
      <c r="M4974" s="5" t="s">
        <v>42</v>
      </c>
      <c r="N4974" s="5" t="s">
        <v>17</v>
      </c>
      <c r="O4974" s="5"/>
      <c r="P4974" s="5"/>
      <c r="Q4974" s="5"/>
    </row>
    <row r="4975" spans="1:17" x14ac:dyDescent="0.35">
      <c r="A4975" s="5" t="s">
        <v>17</v>
      </c>
      <c r="B4975" s="5" t="s">
        <v>18</v>
      </c>
      <c r="C4975" s="5" t="s">
        <v>19</v>
      </c>
      <c r="D4975" s="13">
        <v>8.27</v>
      </c>
      <c r="E4975" s="6">
        <v>7852</v>
      </c>
      <c r="F4975" s="6">
        <v>2410.5700000000002</v>
      </c>
      <c r="G4975" s="7">
        <v>40203</v>
      </c>
      <c r="H4975" s="7">
        <v>42494</v>
      </c>
      <c r="I4975" s="7">
        <v>51866</v>
      </c>
      <c r="J4975" s="5"/>
      <c r="K4975" s="5">
        <v>3961</v>
      </c>
      <c r="L4975" s="5" t="s">
        <v>6108</v>
      </c>
      <c r="M4975" s="5" t="s">
        <v>76</v>
      </c>
      <c r="N4975" s="5" t="s">
        <v>17</v>
      </c>
      <c r="O4975" s="5"/>
      <c r="P4975" s="5"/>
      <c r="Q4975" s="5"/>
    </row>
    <row r="4976" spans="1:17" x14ac:dyDescent="0.35">
      <c r="A4976" s="5" t="s">
        <v>17</v>
      </c>
      <c r="B4976" s="5" t="s">
        <v>18</v>
      </c>
      <c r="C4976" s="5" t="s">
        <v>19</v>
      </c>
      <c r="D4976" s="13">
        <v>8.2799999999999994</v>
      </c>
      <c r="E4976" s="6">
        <v>7224</v>
      </c>
      <c r="F4976" s="6">
        <v>3857.6099999999997</v>
      </c>
      <c r="G4976" s="7">
        <v>39570</v>
      </c>
      <c r="H4976" s="7">
        <v>40003</v>
      </c>
      <c r="I4976" s="7">
        <v>49309</v>
      </c>
      <c r="J4976" s="5"/>
      <c r="K4976" s="5">
        <v>2052</v>
      </c>
      <c r="L4976" s="5" t="s">
        <v>6086</v>
      </c>
      <c r="M4976" s="5" t="s">
        <v>583</v>
      </c>
      <c r="N4976" s="5" t="s">
        <v>17</v>
      </c>
      <c r="O4976" s="5"/>
      <c r="P4976" s="5"/>
      <c r="Q4976" s="5"/>
    </row>
    <row r="4977" spans="1:17" x14ac:dyDescent="0.35">
      <c r="A4977" s="5" t="s">
        <v>17</v>
      </c>
      <c r="B4977" s="5" t="s">
        <v>18</v>
      </c>
      <c r="C4977" s="5" t="s">
        <v>22</v>
      </c>
      <c r="D4977" s="13">
        <v>8.2799999999999994</v>
      </c>
      <c r="E4977" s="6">
        <v>7021</v>
      </c>
      <c r="F4977" s="6">
        <v>3391.13</v>
      </c>
      <c r="G4977" s="7">
        <v>40759</v>
      </c>
      <c r="H4977" s="7">
        <v>40809</v>
      </c>
      <c r="I4977" s="7">
        <v>50040</v>
      </c>
      <c r="J4977" s="5"/>
      <c r="K4977" s="5">
        <v>3628</v>
      </c>
      <c r="L4977" s="5" t="s">
        <v>2488</v>
      </c>
      <c r="M4977" s="5" t="s">
        <v>51</v>
      </c>
      <c r="N4977" s="5" t="s">
        <v>17</v>
      </c>
      <c r="O4977" s="5"/>
      <c r="P4977" s="5"/>
      <c r="Q4977" s="5"/>
    </row>
    <row r="4978" spans="1:17" x14ac:dyDescent="0.35">
      <c r="A4978" s="5" t="s">
        <v>17</v>
      </c>
      <c r="B4978" s="5" t="s">
        <v>18</v>
      </c>
      <c r="C4978" s="5" t="s">
        <v>22</v>
      </c>
      <c r="D4978" s="13">
        <v>8.2799999999999994</v>
      </c>
      <c r="E4978" s="6">
        <v>7928</v>
      </c>
      <c r="F4978" s="6">
        <v>3829.23</v>
      </c>
      <c r="G4978" s="7">
        <v>40777</v>
      </c>
      <c r="H4978" s="7">
        <v>40822</v>
      </c>
      <c r="I4978" s="7">
        <v>50040</v>
      </c>
      <c r="J4978" s="5"/>
      <c r="K4978" s="5">
        <v>6473</v>
      </c>
      <c r="L4978" s="5" t="s">
        <v>11386</v>
      </c>
      <c r="M4978" s="5" t="s">
        <v>430</v>
      </c>
      <c r="N4978" s="5" t="s">
        <v>17</v>
      </c>
      <c r="O4978" s="5"/>
      <c r="P4978" s="5"/>
      <c r="Q4978" s="5"/>
    </row>
    <row r="4979" spans="1:17" x14ac:dyDescent="0.35">
      <c r="A4979" s="5" t="s">
        <v>17</v>
      </c>
      <c r="B4979" s="5" t="s">
        <v>18</v>
      </c>
      <c r="C4979" s="5" t="s">
        <v>19</v>
      </c>
      <c r="D4979" s="13">
        <v>8.2799999999999994</v>
      </c>
      <c r="E4979" s="6">
        <v>5076</v>
      </c>
      <c r="F4979" s="6">
        <v>1054.45</v>
      </c>
      <c r="G4979" s="7">
        <v>39569</v>
      </c>
      <c r="H4979" s="7">
        <v>40305</v>
      </c>
      <c r="I4979" s="7">
        <v>49674</v>
      </c>
      <c r="J4979" s="5"/>
      <c r="K4979" s="5">
        <v>1091</v>
      </c>
      <c r="L4979" s="5" t="s">
        <v>2318</v>
      </c>
      <c r="M4979" s="5" t="s">
        <v>21</v>
      </c>
      <c r="N4979" s="5" t="s">
        <v>17</v>
      </c>
      <c r="O4979" s="5"/>
      <c r="P4979" s="5"/>
      <c r="Q4979" s="5"/>
    </row>
    <row r="4980" spans="1:17" x14ac:dyDescent="0.35">
      <c r="A4980" s="5" t="s">
        <v>96</v>
      </c>
      <c r="B4980" s="5" t="s">
        <v>18</v>
      </c>
      <c r="C4980" s="5" t="s">
        <v>22</v>
      </c>
      <c r="D4980" s="13">
        <v>8.2799999999999994</v>
      </c>
      <c r="E4980" s="6">
        <v>9180</v>
      </c>
      <c r="F4980" s="6">
        <v>4433.9400000000005</v>
      </c>
      <c r="G4980" s="7">
        <v>40745</v>
      </c>
      <c r="H4980" s="7">
        <v>40802</v>
      </c>
      <c r="I4980" s="7">
        <v>50040</v>
      </c>
      <c r="J4980" s="5"/>
      <c r="K4980" s="5">
        <v>3032</v>
      </c>
      <c r="L4980" s="5" t="s">
        <v>2724</v>
      </c>
      <c r="M4980" s="5" t="s">
        <v>51</v>
      </c>
      <c r="N4980" s="5" t="s">
        <v>96</v>
      </c>
      <c r="O4980" s="5"/>
      <c r="P4980" s="5"/>
      <c r="Q4980" s="5"/>
    </row>
    <row r="4981" spans="1:17" x14ac:dyDescent="0.35">
      <c r="A4981" s="5" t="s">
        <v>17</v>
      </c>
      <c r="B4981" s="5" t="s">
        <v>18</v>
      </c>
      <c r="C4981" s="5" t="s">
        <v>19</v>
      </c>
      <c r="D4981" s="13">
        <v>8.2799999999999994</v>
      </c>
      <c r="E4981" s="6">
        <v>9357</v>
      </c>
      <c r="F4981" s="6">
        <v>5539.3499999999995</v>
      </c>
      <c r="G4981" s="7">
        <v>40794</v>
      </c>
      <c r="H4981" s="7">
        <v>40844</v>
      </c>
      <c r="I4981" s="7">
        <v>50040</v>
      </c>
      <c r="J4981" s="5"/>
      <c r="K4981" s="5">
        <v>8312</v>
      </c>
      <c r="L4981" s="5" t="s">
        <v>3983</v>
      </c>
      <c r="M4981" s="5" t="s">
        <v>53</v>
      </c>
      <c r="N4981" s="5" t="s">
        <v>17</v>
      </c>
      <c r="O4981" s="5"/>
      <c r="P4981" s="5"/>
      <c r="Q4981" s="5"/>
    </row>
    <row r="4982" spans="1:17" x14ac:dyDescent="0.35">
      <c r="A4982" s="5" t="s">
        <v>17</v>
      </c>
      <c r="B4982" s="5" t="s">
        <v>18</v>
      </c>
      <c r="C4982" s="5" t="s">
        <v>19</v>
      </c>
      <c r="D4982" s="13">
        <v>8.2899999999999991</v>
      </c>
      <c r="E4982" s="6">
        <v>9722.9809999999998</v>
      </c>
      <c r="F4982" s="6">
        <v>5639.31</v>
      </c>
      <c r="G4982" s="7">
        <v>39722</v>
      </c>
      <c r="H4982" s="7">
        <v>39924</v>
      </c>
      <c r="I4982" s="7">
        <v>49309</v>
      </c>
      <c r="J4982" s="5"/>
      <c r="K4982" s="5">
        <v>4146</v>
      </c>
      <c r="L4982" s="5" t="s">
        <v>3845</v>
      </c>
      <c r="M4982" s="5" t="s">
        <v>210</v>
      </c>
      <c r="N4982" s="5" t="s">
        <v>17</v>
      </c>
      <c r="O4982" s="5"/>
      <c r="P4982" s="5"/>
      <c r="Q4982" s="5"/>
    </row>
    <row r="4983" spans="1:17" x14ac:dyDescent="0.35">
      <c r="A4983" s="5" t="s">
        <v>96</v>
      </c>
      <c r="B4983" s="5" t="s">
        <v>18</v>
      </c>
      <c r="C4983" s="5" t="s">
        <v>22</v>
      </c>
      <c r="D4983" s="13">
        <v>8.3000000000000007</v>
      </c>
      <c r="E4983" s="6">
        <v>7689</v>
      </c>
      <c r="F4983" s="6">
        <v>5354.47</v>
      </c>
      <c r="G4983" s="7">
        <v>39701</v>
      </c>
      <c r="H4983" s="7">
        <v>39401</v>
      </c>
      <c r="I4983" s="7">
        <v>48579</v>
      </c>
      <c r="J4983" s="5"/>
      <c r="K4983" s="5">
        <v>3556</v>
      </c>
      <c r="L4983" s="5" t="s">
        <v>746</v>
      </c>
      <c r="M4983" s="5" t="s">
        <v>51</v>
      </c>
      <c r="N4983" s="5" t="s">
        <v>96</v>
      </c>
      <c r="O4983" s="5"/>
      <c r="P4983" s="5"/>
      <c r="Q4983" s="5"/>
    </row>
    <row r="4984" spans="1:17" x14ac:dyDescent="0.35">
      <c r="A4984" s="5" t="s">
        <v>17</v>
      </c>
      <c r="B4984" s="5" t="s">
        <v>18</v>
      </c>
      <c r="C4984" s="5" t="s">
        <v>19</v>
      </c>
      <c r="D4984" s="13">
        <v>8.3000000000000007</v>
      </c>
      <c r="E4984" s="6">
        <v>7917</v>
      </c>
      <c r="F4984" s="6">
        <v>3119.2899999999995</v>
      </c>
      <c r="G4984" s="7">
        <v>40246</v>
      </c>
      <c r="H4984" s="7">
        <v>41568</v>
      </c>
      <c r="I4984" s="7">
        <v>50770</v>
      </c>
      <c r="J4984" s="5"/>
      <c r="K4984" s="5">
        <v>1663</v>
      </c>
      <c r="L4984" s="5" t="s">
        <v>2862</v>
      </c>
      <c r="M4984" s="5" t="s">
        <v>55</v>
      </c>
      <c r="N4984" s="5" t="s">
        <v>17</v>
      </c>
      <c r="O4984" s="5"/>
      <c r="P4984" s="5"/>
      <c r="Q4984" s="5"/>
    </row>
    <row r="4985" spans="1:17" x14ac:dyDescent="0.35">
      <c r="A4985" s="5" t="s">
        <v>17</v>
      </c>
      <c r="B4985" s="5" t="s">
        <v>18</v>
      </c>
      <c r="C4985" s="5" t="s">
        <v>22</v>
      </c>
      <c r="D4985" s="13">
        <v>8.3000000000000007</v>
      </c>
      <c r="E4985" s="6">
        <v>9318</v>
      </c>
      <c r="F4985" s="6">
        <v>6988.5</v>
      </c>
      <c r="G4985" s="7">
        <v>39569</v>
      </c>
      <c r="H4985" s="7">
        <v>39626</v>
      </c>
      <c r="I4985" s="7">
        <v>48944</v>
      </c>
      <c r="J4985" s="5"/>
      <c r="K4985" s="5">
        <v>9473</v>
      </c>
      <c r="L4985" s="5" t="s">
        <v>1741</v>
      </c>
      <c r="M4985" s="5" t="s">
        <v>32</v>
      </c>
      <c r="N4985" s="5" t="s">
        <v>17</v>
      </c>
      <c r="O4985" s="5"/>
      <c r="P4985" s="5"/>
      <c r="Q4985" s="5"/>
    </row>
    <row r="4986" spans="1:17" x14ac:dyDescent="0.35">
      <c r="A4986" s="5" t="s">
        <v>17</v>
      </c>
      <c r="B4986" s="5" t="s">
        <v>18</v>
      </c>
      <c r="C4986" s="5" t="s">
        <v>22</v>
      </c>
      <c r="D4986" s="13">
        <v>8.3000000000000007</v>
      </c>
      <c r="E4986" s="6">
        <v>8829.8809999999994</v>
      </c>
      <c r="F4986" s="6">
        <v>6622.4100000000017</v>
      </c>
      <c r="G4986" s="7">
        <v>39569</v>
      </c>
      <c r="H4986" s="7">
        <v>39710</v>
      </c>
      <c r="I4986" s="7">
        <v>48944</v>
      </c>
      <c r="J4986" s="5"/>
      <c r="K4986" s="5">
        <v>9016</v>
      </c>
      <c r="L4986" s="5" t="s">
        <v>1210</v>
      </c>
      <c r="M4986" s="5" t="s">
        <v>32</v>
      </c>
      <c r="N4986" s="5" t="s">
        <v>17</v>
      </c>
      <c r="O4986" s="5"/>
      <c r="P4986" s="5"/>
      <c r="Q4986" s="5"/>
    </row>
    <row r="4987" spans="1:17" x14ac:dyDescent="0.35">
      <c r="A4987" s="5" t="s">
        <v>17</v>
      </c>
      <c r="B4987" s="5" t="s">
        <v>18</v>
      </c>
      <c r="C4987" s="5" t="s">
        <v>19</v>
      </c>
      <c r="D4987" s="13">
        <v>8.3000000000000007</v>
      </c>
      <c r="E4987" s="6">
        <v>9355</v>
      </c>
      <c r="F4987" s="6">
        <v>8419.5</v>
      </c>
      <c r="G4987" s="7">
        <v>39570</v>
      </c>
      <c r="H4987" s="7">
        <v>39876</v>
      </c>
      <c r="I4987" s="7">
        <v>49309</v>
      </c>
      <c r="J4987" s="5"/>
      <c r="K4987" s="5">
        <v>1731</v>
      </c>
      <c r="L4987" s="5" t="s">
        <v>4831</v>
      </c>
      <c r="M4987" s="5" t="s">
        <v>55</v>
      </c>
      <c r="N4987" s="5" t="s">
        <v>17</v>
      </c>
      <c r="O4987" s="5"/>
      <c r="P4987" s="5"/>
      <c r="Q4987" s="5"/>
    </row>
    <row r="4988" spans="1:17" x14ac:dyDescent="0.35">
      <c r="A4988" s="5" t="s">
        <v>17</v>
      </c>
      <c r="B4988" s="5" t="s">
        <v>18</v>
      </c>
      <c r="C4988" s="5" t="s">
        <v>22</v>
      </c>
      <c r="D4988" s="13">
        <v>8.3000000000000007</v>
      </c>
      <c r="E4988" s="6">
        <v>6377</v>
      </c>
      <c r="F4988" s="6">
        <v>4782.75</v>
      </c>
      <c r="G4988" s="7">
        <v>39569</v>
      </c>
      <c r="H4988" s="7">
        <v>39664</v>
      </c>
      <c r="I4988" s="7">
        <v>48944</v>
      </c>
      <c r="J4988" s="5"/>
      <c r="K4988" s="5">
        <v>9464</v>
      </c>
      <c r="L4988" s="5" t="s">
        <v>4915</v>
      </c>
      <c r="M4988" s="5" t="s">
        <v>32</v>
      </c>
      <c r="N4988" s="5" t="s">
        <v>17</v>
      </c>
      <c r="O4988" s="5"/>
      <c r="P4988" s="5"/>
      <c r="Q4988" s="5"/>
    </row>
    <row r="4989" spans="1:17" x14ac:dyDescent="0.35">
      <c r="A4989" s="5" t="s">
        <v>17</v>
      </c>
      <c r="B4989" s="5" t="s">
        <v>18</v>
      </c>
      <c r="C4989" s="5" t="s">
        <v>19</v>
      </c>
      <c r="D4989" s="13">
        <v>8.3000000000000007</v>
      </c>
      <c r="E4989" s="6">
        <v>9539</v>
      </c>
      <c r="F4989" s="6">
        <v>5647.0800000000008</v>
      </c>
      <c r="G4989" s="7">
        <v>40679</v>
      </c>
      <c r="H4989" s="7">
        <v>40742</v>
      </c>
      <c r="I4989" s="7">
        <v>50040</v>
      </c>
      <c r="J4989" s="5"/>
      <c r="K4989" s="5">
        <v>3226</v>
      </c>
      <c r="L4989" s="5" t="s">
        <v>5056</v>
      </c>
      <c r="M4989" s="5" t="s">
        <v>51</v>
      </c>
      <c r="N4989" s="5" t="s">
        <v>17</v>
      </c>
      <c r="O4989" s="5"/>
      <c r="P4989" s="5"/>
      <c r="Q4989" s="5"/>
    </row>
    <row r="4990" spans="1:17" x14ac:dyDescent="0.35">
      <c r="A4990" s="5" t="s">
        <v>17</v>
      </c>
      <c r="B4990" s="5" t="s">
        <v>18</v>
      </c>
      <c r="C4990" s="5" t="s">
        <v>22</v>
      </c>
      <c r="D4990" s="13">
        <v>8.3000000000000007</v>
      </c>
      <c r="E4990" s="6">
        <v>8547</v>
      </c>
      <c r="F4990" s="6">
        <v>2683.7599999999998</v>
      </c>
      <c r="G4990" s="7">
        <v>40649</v>
      </c>
      <c r="H4990" s="7">
        <v>40690</v>
      </c>
      <c r="I4990" s="7">
        <v>50040</v>
      </c>
      <c r="J4990" s="5"/>
      <c r="K4990" s="5">
        <v>4415</v>
      </c>
      <c r="L4990" s="5" t="s">
        <v>3680</v>
      </c>
      <c r="M4990" s="5" t="s">
        <v>344</v>
      </c>
      <c r="N4990" s="5" t="s">
        <v>17</v>
      </c>
      <c r="O4990" s="5"/>
      <c r="P4990" s="5"/>
      <c r="Q4990" s="5"/>
    </row>
    <row r="4991" spans="1:17" x14ac:dyDescent="0.35">
      <c r="A4991" s="5" t="s">
        <v>17</v>
      </c>
      <c r="B4991" s="5" t="s">
        <v>18</v>
      </c>
      <c r="C4991" s="5" t="s">
        <v>22</v>
      </c>
      <c r="D4991" s="13">
        <v>8.3000000000000007</v>
      </c>
      <c r="E4991" s="6">
        <v>11923</v>
      </c>
      <c r="F4991" s="6">
        <v>5758.8200000000006</v>
      </c>
      <c r="G4991" s="7">
        <v>40605</v>
      </c>
      <c r="H4991" s="7">
        <v>40662</v>
      </c>
      <c r="I4991" s="7">
        <v>50040</v>
      </c>
      <c r="J4991" s="5"/>
      <c r="K4991" s="5">
        <v>3942</v>
      </c>
      <c r="L4991" s="5" t="s">
        <v>3538</v>
      </c>
      <c r="M4991" s="5" t="s">
        <v>76</v>
      </c>
      <c r="N4991" s="5" t="s">
        <v>17</v>
      </c>
      <c r="O4991" s="5"/>
      <c r="P4991" s="5"/>
      <c r="Q4991" s="5"/>
    </row>
    <row r="4992" spans="1:17" x14ac:dyDescent="0.35">
      <c r="A4992" s="5" t="s">
        <v>17</v>
      </c>
      <c r="B4992" s="5" t="s">
        <v>18</v>
      </c>
      <c r="C4992" s="5" t="s">
        <v>22</v>
      </c>
      <c r="D4992" s="13">
        <v>8.3000000000000007</v>
      </c>
      <c r="E4992" s="6">
        <v>9431.18</v>
      </c>
      <c r="F4992" s="6">
        <v>4555.2599999999993</v>
      </c>
      <c r="G4992" s="7">
        <v>40703</v>
      </c>
      <c r="H4992" s="7">
        <v>40823</v>
      </c>
      <c r="I4992" s="7">
        <v>50040</v>
      </c>
      <c r="J4992" s="5"/>
      <c r="K4992" s="5">
        <v>9450</v>
      </c>
      <c r="L4992" s="5" t="s">
        <v>926</v>
      </c>
      <c r="M4992" s="5" t="s">
        <v>32</v>
      </c>
      <c r="N4992" s="5" t="s">
        <v>17</v>
      </c>
      <c r="O4992" s="5"/>
      <c r="P4992" s="5"/>
      <c r="Q4992" s="5"/>
    </row>
    <row r="4993" spans="1:17" x14ac:dyDescent="0.35">
      <c r="A4993" s="5" t="s">
        <v>17</v>
      </c>
      <c r="B4993" s="5" t="s">
        <v>18</v>
      </c>
      <c r="C4993" s="5" t="s">
        <v>22</v>
      </c>
      <c r="D4993" s="13">
        <v>8.3000000000000007</v>
      </c>
      <c r="E4993" s="6">
        <v>9185</v>
      </c>
      <c r="F4993" s="6">
        <v>6888.75</v>
      </c>
      <c r="G4993" s="7">
        <v>40021</v>
      </c>
      <c r="H4993" s="7">
        <v>40114</v>
      </c>
      <c r="I4993" s="7">
        <v>49309</v>
      </c>
      <c r="J4993" s="5"/>
      <c r="K4993" s="5">
        <v>5426</v>
      </c>
      <c r="L4993" s="5" t="s">
        <v>1457</v>
      </c>
      <c r="M4993" s="5" t="s">
        <v>28</v>
      </c>
      <c r="N4993" s="5" t="s">
        <v>17</v>
      </c>
      <c r="O4993" s="5"/>
      <c r="P4993" s="5"/>
      <c r="Q4993" s="5"/>
    </row>
    <row r="4994" spans="1:17" x14ac:dyDescent="0.35">
      <c r="A4994" s="5" t="s">
        <v>96</v>
      </c>
      <c r="B4994" s="5" t="s">
        <v>18</v>
      </c>
      <c r="C4994" s="5" t="s">
        <v>19</v>
      </c>
      <c r="D4994" s="13">
        <v>8.3000000000000007</v>
      </c>
      <c r="E4994" s="6">
        <v>8588</v>
      </c>
      <c r="F4994" s="6">
        <v>7729.2</v>
      </c>
      <c r="G4994" s="7">
        <v>39570</v>
      </c>
      <c r="H4994" s="7">
        <v>39925</v>
      </c>
      <c r="I4994" s="7">
        <v>49309</v>
      </c>
      <c r="J4994" s="5"/>
      <c r="K4994" s="5">
        <v>2805</v>
      </c>
      <c r="L4994" s="5" t="s">
        <v>5885</v>
      </c>
      <c r="M4994" s="5" t="s">
        <v>38</v>
      </c>
      <c r="N4994" s="5" t="s">
        <v>96</v>
      </c>
      <c r="O4994" s="5"/>
      <c r="P4994" s="5"/>
      <c r="Q4994" s="5"/>
    </row>
    <row r="4995" spans="1:17" x14ac:dyDescent="0.35">
      <c r="A4995" s="5" t="s">
        <v>17</v>
      </c>
      <c r="B4995" s="5" t="s">
        <v>18</v>
      </c>
      <c r="C4995" s="5" t="s">
        <v>22</v>
      </c>
      <c r="D4995" s="13">
        <v>8.3000000000000007</v>
      </c>
      <c r="E4995" s="6">
        <v>10146</v>
      </c>
      <c r="F4995" s="6">
        <v>6239.7999999999993</v>
      </c>
      <c r="G4995" s="7">
        <v>39982</v>
      </c>
      <c r="H4995" s="7">
        <v>40376</v>
      </c>
      <c r="I4995" s="7">
        <v>49674</v>
      </c>
      <c r="J4995" s="5"/>
      <c r="K4995" s="5">
        <v>4500</v>
      </c>
      <c r="L4995" s="5" t="s">
        <v>2295</v>
      </c>
      <c r="M4995" s="5" t="s">
        <v>210</v>
      </c>
      <c r="N4995" s="5" t="s">
        <v>17</v>
      </c>
      <c r="O4995" s="5"/>
      <c r="P4995" s="5"/>
      <c r="Q4995" s="5"/>
    </row>
    <row r="4996" spans="1:17" x14ac:dyDescent="0.35">
      <c r="A4996" s="5" t="s">
        <v>17</v>
      </c>
      <c r="B4996" s="5" t="s">
        <v>18</v>
      </c>
      <c r="C4996" s="5" t="s">
        <v>22</v>
      </c>
      <c r="D4996" s="13">
        <v>8.3000000000000007</v>
      </c>
      <c r="E4996" s="6">
        <v>8859</v>
      </c>
      <c r="F4996" s="6">
        <v>6644.25</v>
      </c>
      <c r="G4996" s="7">
        <v>40119</v>
      </c>
      <c r="H4996" s="7">
        <v>40169</v>
      </c>
      <c r="I4996" s="7">
        <v>49309</v>
      </c>
      <c r="J4996" s="5"/>
      <c r="K4996" s="5">
        <v>9055</v>
      </c>
      <c r="L4996" s="5" t="s">
        <v>638</v>
      </c>
      <c r="M4996" s="5" t="s">
        <v>189</v>
      </c>
      <c r="N4996" s="5" t="s">
        <v>17</v>
      </c>
      <c r="O4996" s="5"/>
      <c r="P4996" s="5"/>
      <c r="Q4996" s="5"/>
    </row>
    <row r="4997" spans="1:17" x14ac:dyDescent="0.35">
      <c r="A4997" s="5" t="s">
        <v>96</v>
      </c>
      <c r="B4997" s="5" t="s">
        <v>18</v>
      </c>
      <c r="C4997" s="5" t="s">
        <v>22</v>
      </c>
      <c r="D4997" s="13">
        <v>8.3000000000000007</v>
      </c>
      <c r="E4997" s="6">
        <v>8899</v>
      </c>
      <c r="F4997" s="6">
        <v>5081.59</v>
      </c>
      <c r="G4997" s="7">
        <v>40387</v>
      </c>
      <c r="H4997" s="7">
        <v>40535</v>
      </c>
      <c r="I4997" s="7">
        <v>49674</v>
      </c>
      <c r="J4997" s="5"/>
      <c r="K4997" s="5">
        <v>5040</v>
      </c>
      <c r="L4997" s="5" t="s">
        <v>2486</v>
      </c>
      <c r="M4997" s="5" t="s">
        <v>28</v>
      </c>
      <c r="N4997" s="5" t="s">
        <v>96</v>
      </c>
      <c r="O4997" s="5"/>
      <c r="P4997" s="5"/>
      <c r="Q4997" s="5"/>
    </row>
    <row r="4998" spans="1:17" x14ac:dyDescent="0.35">
      <c r="A4998" s="5" t="s">
        <v>17</v>
      </c>
      <c r="B4998" s="5" t="s">
        <v>18</v>
      </c>
      <c r="C4998" s="5" t="s">
        <v>22</v>
      </c>
      <c r="D4998" s="13">
        <v>8.3000000000000007</v>
      </c>
      <c r="E4998" s="6">
        <v>7948</v>
      </c>
      <c r="F4998" s="6">
        <v>4888.0199999999995</v>
      </c>
      <c r="G4998" s="7">
        <v>40504</v>
      </c>
      <c r="H4998" s="7">
        <v>40511</v>
      </c>
      <c r="I4998" s="7">
        <v>49674</v>
      </c>
      <c r="J4998" s="5"/>
      <c r="K4998" s="5">
        <v>5612</v>
      </c>
      <c r="L4998" s="5" t="s">
        <v>3331</v>
      </c>
      <c r="M4998" s="5" t="s">
        <v>28</v>
      </c>
      <c r="N4998" s="5" t="s">
        <v>17</v>
      </c>
      <c r="O4998" s="5"/>
      <c r="P4998" s="5"/>
      <c r="Q4998" s="5"/>
    </row>
    <row r="4999" spans="1:17" x14ac:dyDescent="0.35">
      <c r="A4999" s="5" t="s">
        <v>17</v>
      </c>
      <c r="B4999" s="5" t="s">
        <v>18</v>
      </c>
      <c r="C4999" s="5" t="s">
        <v>22</v>
      </c>
      <c r="D4999" s="13">
        <v>8.3000000000000007</v>
      </c>
      <c r="E4999" s="6">
        <v>10418</v>
      </c>
      <c r="F4999" s="6">
        <v>6407.07</v>
      </c>
      <c r="G4999" s="7">
        <v>39570</v>
      </c>
      <c r="H4999" s="7">
        <v>40266</v>
      </c>
      <c r="I4999" s="7">
        <v>49674</v>
      </c>
      <c r="J4999" s="5"/>
      <c r="K4999" s="5">
        <v>1775</v>
      </c>
      <c r="L4999" s="5" t="s">
        <v>9180</v>
      </c>
      <c r="M4999" s="5" t="s">
        <v>55</v>
      </c>
      <c r="N4999" s="5" t="s">
        <v>17</v>
      </c>
      <c r="O4999" s="5"/>
      <c r="P4999" s="5"/>
      <c r="Q4999" s="5"/>
    </row>
    <row r="5000" spans="1:17" x14ac:dyDescent="0.35">
      <c r="A5000" s="5" t="s">
        <v>17</v>
      </c>
      <c r="B5000" s="5" t="s">
        <v>18</v>
      </c>
      <c r="C5000" s="5" t="s">
        <v>22</v>
      </c>
      <c r="D5000" s="13">
        <v>8.3000000000000007</v>
      </c>
      <c r="E5000" s="6">
        <v>8476</v>
      </c>
      <c r="F5000" s="6">
        <v>6357</v>
      </c>
      <c r="G5000" s="7">
        <v>40020</v>
      </c>
      <c r="H5000" s="7">
        <v>40085</v>
      </c>
      <c r="I5000" s="7">
        <v>49309</v>
      </c>
      <c r="J5000" s="5"/>
      <c r="K5000" s="5">
        <v>8638</v>
      </c>
      <c r="L5000" s="5" t="s">
        <v>3262</v>
      </c>
      <c r="M5000" s="5" t="s">
        <v>32</v>
      </c>
      <c r="N5000" s="5" t="s">
        <v>17</v>
      </c>
      <c r="O5000" s="5"/>
      <c r="P5000" s="5"/>
      <c r="Q5000" s="5"/>
    </row>
    <row r="5001" spans="1:17" x14ac:dyDescent="0.35">
      <c r="A5001" s="5" t="s">
        <v>17</v>
      </c>
      <c r="B5001" s="5" t="s">
        <v>18</v>
      </c>
      <c r="C5001" s="5" t="s">
        <v>19</v>
      </c>
      <c r="D5001" s="13">
        <v>8.3000000000000007</v>
      </c>
      <c r="E5001" s="6">
        <v>10228</v>
      </c>
      <c r="F5001" s="6">
        <v>6054.9900000000007</v>
      </c>
      <c r="G5001" s="7">
        <v>39882</v>
      </c>
      <c r="H5001" s="7">
        <v>40897</v>
      </c>
      <c r="I5001" s="7">
        <v>50040</v>
      </c>
      <c r="J5001" s="5"/>
      <c r="K5001" s="5">
        <v>1726</v>
      </c>
      <c r="L5001" s="5" t="s">
        <v>7694</v>
      </c>
      <c r="M5001" s="5" t="s">
        <v>55</v>
      </c>
      <c r="N5001" s="5" t="s">
        <v>17</v>
      </c>
      <c r="O5001" s="5"/>
      <c r="P5001" s="5"/>
      <c r="Q5001" s="5"/>
    </row>
    <row r="5002" spans="1:17" x14ac:dyDescent="0.35">
      <c r="A5002" s="5" t="s">
        <v>17</v>
      </c>
      <c r="B5002" s="5" t="s">
        <v>18</v>
      </c>
      <c r="C5002" s="5" t="s">
        <v>22</v>
      </c>
      <c r="D5002" s="13">
        <v>8.3000000000000007</v>
      </c>
      <c r="E5002" s="6">
        <v>7955</v>
      </c>
      <c r="F5002" s="6">
        <v>3532.0199999999995</v>
      </c>
      <c r="G5002" s="7">
        <v>39570</v>
      </c>
      <c r="H5002" s="7">
        <v>41073</v>
      </c>
      <c r="I5002" s="7">
        <v>50405</v>
      </c>
      <c r="J5002" s="5"/>
      <c r="K5002" s="5">
        <v>9314</v>
      </c>
      <c r="L5002" s="5" t="s">
        <v>1751</v>
      </c>
      <c r="M5002" s="5" t="s">
        <v>25</v>
      </c>
      <c r="N5002" s="5" t="s">
        <v>17</v>
      </c>
      <c r="O5002" s="5"/>
      <c r="P5002" s="5"/>
      <c r="Q5002" s="5"/>
    </row>
    <row r="5003" spans="1:17" x14ac:dyDescent="0.35">
      <c r="A5003" s="5" t="s">
        <v>17</v>
      </c>
      <c r="B5003" s="5" t="s">
        <v>18</v>
      </c>
      <c r="C5003" s="5" t="s">
        <v>19</v>
      </c>
      <c r="D5003" s="13">
        <v>8.3000000000000007</v>
      </c>
      <c r="E5003" s="6">
        <v>8364.5399999999991</v>
      </c>
      <c r="F5003" s="6">
        <v>7528.1</v>
      </c>
      <c r="G5003" s="7">
        <v>40142</v>
      </c>
      <c r="H5003" s="7">
        <v>40169</v>
      </c>
      <c r="I5003" s="7">
        <v>49309</v>
      </c>
      <c r="J5003" s="5"/>
      <c r="K5003" s="5">
        <v>6173</v>
      </c>
      <c r="L5003" s="5" t="s">
        <v>3856</v>
      </c>
      <c r="M5003" s="5" t="s">
        <v>179</v>
      </c>
      <c r="N5003" s="5" t="s">
        <v>17</v>
      </c>
      <c r="O5003" s="5"/>
      <c r="P5003" s="5"/>
      <c r="Q5003" s="5"/>
    </row>
    <row r="5004" spans="1:17" x14ac:dyDescent="0.35">
      <c r="A5004" s="5" t="s">
        <v>17</v>
      </c>
      <c r="B5004" s="5" t="s">
        <v>18</v>
      </c>
      <c r="C5004" s="5" t="s">
        <v>22</v>
      </c>
      <c r="D5004" s="13">
        <v>8.3000000000000007</v>
      </c>
      <c r="E5004" s="6">
        <v>7688.0940000000001</v>
      </c>
      <c r="F5004" s="6">
        <v>4728.1499999999996</v>
      </c>
      <c r="G5004" s="7">
        <v>39982</v>
      </c>
      <c r="H5004" s="7">
        <v>40436</v>
      </c>
      <c r="I5004" s="7">
        <v>49674</v>
      </c>
      <c r="J5004" s="5"/>
      <c r="K5004" s="5">
        <v>6013</v>
      </c>
      <c r="L5004" s="5" t="s">
        <v>12356</v>
      </c>
      <c r="M5004" s="5" t="s">
        <v>179</v>
      </c>
      <c r="N5004" s="5" t="s">
        <v>17</v>
      </c>
      <c r="O5004" s="5"/>
      <c r="P5004" s="5"/>
      <c r="Q5004" s="5"/>
    </row>
    <row r="5005" spans="1:17" x14ac:dyDescent="0.35">
      <c r="A5005" s="5" t="s">
        <v>17</v>
      </c>
      <c r="B5005" s="5" t="s">
        <v>18</v>
      </c>
      <c r="C5005" s="5" t="s">
        <v>19</v>
      </c>
      <c r="D5005" s="13">
        <v>8.3000000000000007</v>
      </c>
      <c r="E5005" s="6">
        <v>6712</v>
      </c>
      <c r="F5005" s="6">
        <v>3973.51</v>
      </c>
      <c r="G5005" s="7">
        <v>40703</v>
      </c>
      <c r="H5005" s="7">
        <v>40823</v>
      </c>
      <c r="I5005" s="7">
        <v>50040</v>
      </c>
      <c r="J5005" s="5"/>
      <c r="K5005" s="5">
        <v>8630</v>
      </c>
      <c r="L5005" s="5" t="s">
        <v>505</v>
      </c>
      <c r="M5005" s="5" t="s">
        <v>53</v>
      </c>
      <c r="N5005" s="5" t="s">
        <v>17</v>
      </c>
      <c r="O5005" s="5"/>
      <c r="P5005" s="5"/>
      <c r="Q5005" s="5"/>
    </row>
    <row r="5006" spans="1:17" x14ac:dyDescent="0.35">
      <c r="A5006" s="5" t="s">
        <v>17</v>
      </c>
      <c r="B5006" s="5" t="s">
        <v>18</v>
      </c>
      <c r="C5006" s="5" t="s">
        <v>22</v>
      </c>
      <c r="D5006" s="13">
        <v>8.3000000000000007</v>
      </c>
      <c r="E5006" s="6">
        <v>10113</v>
      </c>
      <c r="F5006" s="6">
        <v>4884.5999999999995</v>
      </c>
      <c r="G5006" s="7">
        <v>40647</v>
      </c>
      <c r="H5006" s="7">
        <v>40680</v>
      </c>
      <c r="I5006" s="7">
        <v>50040</v>
      </c>
      <c r="J5006" s="5"/>
      <c r="K5006" s="5">
        <v>3127</v>
      </c>
      <c r="L5006" s="5" t="s">
        <v>4598</v>
      </c>
      <c r="M5006" s="5" t="s">
        <v>51</v>
      </c>
      <c r="N5006" s="5" t="s">
        <v>17</v>
      </c>
      <c r="O5006" s="5"/>
      <c r="P5006" s="5"/>
      <c r="Q5006" s="5"/>
    </row>
    <row r="5007" spans="1:17" x14ac:dyDescent="0.35">
      <c r="A5007" s="5" t="s">
        <v>17</v>
      </c>
      <c r="B5007" s="5" t="s">
        <v>18</v>
      </c>
      <c r="C5007" s="5" t="s">
        <v>22</v>
      </c>
      <c r="D5007" s="13">
        <v>8.3000000000000007</v>
      </c>
      <c r="E5007" s="6">
        <v>8727.42</v>
      </c>
      <c r="F5007" s="6">
        <v>4215.37</v>
      </c>
      <c r="G5007" s="7">
        <v>40703</v>
      </c>
      <c r="H5007" s="7">
        <v>40830</v>
      </c>
      <c r="I5007" s="7">
        <v>50040</v>
      </c>
      <c r="J5007" s="5"/>
      <c r="K5007" s="5">
        <v>6020</v>
      </c>
      <c r="L5007" s="5" t="s">
        <v>5318</v>
      </c>
      <c r="M5007" s="5" t="s">
        <v>179</v>
      </c>
      <c r="N5007" s="5" t="s">
        <v>17</v>
      </c>
      <c r="O5007" s="5"/>
      <c r="P5007" s="5"/>
      <c r="Q5007" s="5"/>
    </row>
    <row r="5008" spans="1:17" x14ac:dyDescent="0.35">
      <c r="A5008" s="5" t="s">
        <v>17</v>
      </c>
      <c r="B5008" s="5" t="s">
        <v>18</v>
      </c>
      <c r="C5008" s="5" t="s">
        <v>22</v>
      </c>
      <c r="D5008" s="13">
        <v>8.3000000000000007</v>
      </c>
      <c r="E5008" s="6">
        <v>9302</v>
      </c>
      <c r="F5008" s="6">
        <v>4492.8599999999997</v>
      </c>
      <c r="G5008" s="7">
        <v>40675</v>
      </c>
      <c r="H5008" s="7">
        <v>40781</v>
      </c>
      <c r="I5008" s="7">
        <v>50040</v>
      </c>
      <c r="J5008" s="5"/>
      <c r="K5008" s="5">
        <v>8887</v>
      </c>
      <c r="L5008" s="5" t="s">
        <v>714</v>
      </c>
      <c r="M5008" s="5" t="s">
        <v>32</v>
      </c>
      <c r="N5008" s="5" t="s">
        <v>17</v>
      </c>
      <c r="O5008" s="5"/>
      <c r="P5008" s="5"/>
      <c r="Q5008" s="5"/>
    </row>
    <row r="5009" spans="1:17" x14ac:dyDescent="0.35">
      <c r="A5009" s="5" t="s">
        <v>96</v>
      </c>
      <c r="B5009" s="5" t="s">
        <v>18</v>
      </c>
      <c r="C5009" s="5" t="s">
        <v>19</v>
      </c>
      <c r="D5009" s="13">
        <v>8.3000000000000007</v>
      </c>
      <c r="E5009" s="6">
        <v>4114</v>
      </c>
      <c r="F5009" s="6">
        <v>3437.8900000000003</v>
      </c>
      <c r="G5009" s="7">
        <v>39569</v>
      </c>
      <c r="H5009" s="7">
        <v>40164</v>
      </c>
      <c r="I5009" s="7">
        <v>49309</v>
      </c>
      <c r="J5009" s="5"/>
      <c r="K5009" s="5">
        <v>9044</v>
      </c>
      <c r="L5009" s="5" t="s">
        <v>14216</v>
      </c>
      <c r="M5009" s="5" t="s">
        <v>189</v>
      </c>
      <c r="N5009" s="5" t="s">
        <v>96</v>
      </c>
      <c r="O5009" s="5"/>
      <c r="P5009" s="5"/>
      <c r="Q5009" s="5"/>
    </row>
    <row r="5010" spans="1:17" x14ac:dyDescent="0.35">
      <c r="A5010" s="5" t="s">
        <v>17</v>
      </c>
      <c r="B5010" s="5" t="s">
        <v>18</v>
      </c>
      <c r="C5010" s="5" t="s">
        <v>22</v>
      </c>
      <c r="D5010" s="13">
        <v>8.32</v>
      </c>
      <c r="E5010" s="6">
        <v>8785</v>
      </c>
      <c r="F5010" s="6">
        <v>4243.1600000000008</v>
      </c>
      <c r="G5010" s="7">
        <v>40736</v>
      </c>
      <c r="H5010" s="7">
        <v>40837</v>
      </c>
      <c r="I5010" s="7">
        <v>50040</v>
      </c>
      <c r="J5010" s="5"/>
      <c r="K5010" s="5">
        <v>4515</v>
      </c>
      <c r="L5010" s="5" t="s">
        <v>2272</v>
      </c>
      <c r="M5010" s="5" t="s">
        <v>210</v>
      </c>
      <c r="N5010" s="5" t="s">
        <v>17</v>
      </c>
      <c r="O5010" s="5"/>
      <c r="P5010" s="5"/>
      <c r="Q5010" s="5"/>
    </row>
    <row r="5011" spans="1:17" x14ac:dyDescent="0.35">
      <c r="A5011" s="5" t="s">
        <v>17</v>
      </c>
      <c r="B5011" s="5" t="s">
        <v>18</v>
      </c>
      <c r="C5011" s="5" t="s">
        <v>19</v>
      </c>
      <c r="D5011" s="13">
        <v>8.32</v>
      </c>
      <c r="E5011" s="6">
        <v>10008.189999999999</v>
      </c>
      <c r="F5011" s="6">
        <v>5924.8499999999995</v>
      </c>
      <c r="G5011" s="7">
        <v>40737</v>
      </c>
      <c r="H5011" s="7">
        <v>40801</v>
      </c>
      <c r="I5011" s="7">
        <v>50040</v>
      </c>
      <c r="J5011" s="5"/>
      <c r="K5011" s="5">
        <v>3303</v>
      </c>
      <c r="L5011" s="5" t="s">
        <v>391</v>
      </c>
      <c r="M5011" s="5" t="s">
        <v>51</v>
      </c>
      <c r="N5011" s="5" t="s">
        <v>17</v>
      </c>
      <c r="O5011" s="5"/>
      <c r="P5011" s="5"/>
      <c r="Q5011" s="5"/>
    </row>
    <row r="5012" spans="1:17" x14ac:dyDescent="0.35">
      <c r="A5012" s="5" t="s">
        <v>17</v>
      </c>
      <c r="B5012" s="5" t="s">
        <v>18</v>
      </c>
      <c r="C5012" s="5" t="s">
        <v>22</v>
      </c>
      <c r="D5012" s="13">
        <v>8.32</v>
      </c>
      <c r="E5012" s="6">
        <v>8665</v>
      </c>
      <c r="F5012" s="6">
        <v>2287.5600000000004</v>
      </c>
      <c r="G5012" s="7">
        <v>40767</v>
      </c>
      <c r="H5012" s="7">
        <v>41746</v>
      </c>
      <c r="I5012" s="7">
        <v>49309</v>
      </c>
      <c r="J5012" s="5"/>
      <c r="K5012" s="5">
        <v>6354</v>
      </c>
      <c r="L5012" s="5" t="s">
        <v>1352</v>
      </c>
      <c r="M5012" s="5" t="s">
        <v>179</v>
      </c>
      <c r="N5012" s="5" t="s">
        <v>17</v>
      </c>
      <c r="O5012" s="5"/>
      <c r="P5012" s="5"/>
      <c r="Q5012" s="5"/>
    </row>
    <row r="5013" spans="1:17" x14ac:dyDescent="0.35">
      <c r="A5013" s="5" t="s">
        <v>17</v>
      </c>
      <c r="B5013" s="5" t="s">
        <v>18</v>
      </c>
      <c r="C5013" s="5" t="s">
        <v>19</v>
      </c>
      <c r="D5013" s="13">
        <v>8.32</v>
      </c>
      <c r="E5013" s="6">
        <v>9505</v>
      </c>
      <c r="F5013" s="6">
        <v>5626.9500000000007</v>
      </c>
      <c r="G5013" s="7">
        <v>40708</v>
      </c>
      <c r="H5013" s="7">
        <v>40784</v>
      </c>
      <c r="I5013" s="7">
        <v>50040</v>
      </c>
      <c r="J5013" s="5"/>
      <c r="K5013" s="5">
        <v>3283</v>
      </c>
      <c r="L5013" s="5" t="s">
        <v>4455</v>
      </c>
      <c r="M5013" s="5" t="s">
        <v>51</v>
      </c>
      <c r="N5013" s="5" t="s">
        <v>17</v>
      </c>
      <c r="O5013" s="5"/>
      <c r="P5013" s="5"/>
      <c r="Q5013" s="5"/>
    </row>
    <row r="5014" spans="1:17" x14ac:dyDescent="0.35">
      <c r="A5014" s="5" t="s">
        <v>17</v>
      </c>
      <c r="B5014" s="5" t="s">
        <v>18</v>
      </c>
      <c r="C5014" s="5" t="s">
        <v>19</v>
      </c>
      <c r="D5014" s="13">
        <v>8.33</v>
      </c>
      <c r="E5014" s="6">
        <v>8930</v>
      </c>
      <c r="F5014" s="6">
        <v>4357.8400000000011</v>
      </c>
      <c r="G5014" s="7">
        <v>40812</v>
      </c>
      <c r="H5014" s="7">
        <v>41155</v>
      </c>
      <c r="I5014" s="7">
        <v>50405</v>
      </c>
      <c r="J5014" s="5"/>
      <c r="K5014" s="5">
        <v>2900</v>
      </c>
      <c r="L5014" s="5" t="s">
        <v>1092</v>
      </c>
      <c r="M5014" s="5" t="s">
        <v>38</v>
      </c>
      <c r="N5014" s="5" t="s">
        <v>17</v>
      </c>
      <c r="O5014" s="5"/>
      <c r="P5014" s="5"/>
      <c r="Q5014" s="5"/>
    </row>
    <row r="5015" spans="1:17" x14ac:dyDescent="0.35">
      <c r="A5015" s="5" t="s">
        <v>17</v>
      </c>
      <c r="B5015" s="5" t="s">
        <v>18</v>
      </c>
      <c r="C5015" s="5" t="s">
        <v>22</v>
      </c>
      <c r="D5015" s="13">
        <v>8.33</v>
      </c>
      <c r="E5015" s="6">
        <v>7450</v>
      </c>
      <c r="F5015" s="6">
        <v>4581.76</v>
      </c>
      <c r="G5015" s="7">
        <v>40473</v>
      </c>
      <c r="H5015" s="7">
        <v>40527</v>
      </c>
      <c r="I5015" s="7">
        <v>49674</v>
      </c>
      <c r="J5015" s="5"/>
      <c r="K5015" s="5">
        <v>8832</v>
      </c>
      <c r="L5015" s="5" t="s">
        <v>3470</v>
      </c>
      <c r="M5015" s="5" t="s">
        <v>414</v>
      </c>
      <c r="N5015" s="5" t="s">
        <v>17</v>
      </c>
      <c r="O5015" s="5"/>
      <c r="P5015" s="5"/>
      <c r="Q5015" s="5"/>
    </row>
    <row r="5016" spans="1:17" x14ac:dyDescent="0.35">
      <c r="A5016" s="5" t="s">
        <v>17</v>
      </c>
      <c r="B5016" s="5" t="s">
        <v>18</v>
      </c>
      <c r="C5016" s="5" t="s">
        <v>22</v>
      </c>
      <c r="D5016" s="13">
        <v>8.33</v>
      </c>
      <c r="E5016" s="6">
        <v>6685</v>
      </c>
      <c r="F5016" s="6">
        <v>2667.31</v>
      </c>
      <c r="G5016" s="7">
        <v>40816</v>
      </c>
      <c r="H5016" s="7">
        <v>40969</v>
      </c>
      <c r="I5016" s="7">
        <v>50405</v>
      </c>
      <c r="J5016" s="5"/>
      <c r="K5016" s="5">
        <v>5037</v>
      </c>
      <c r="L5016" s="5" t="s">
        <v>4094</v>
      </c>
      <c r="M5016" s="5" t="s">
        <v>28</v>
      </c>
      <c r="N5016" s="5" t="s">
        <v>17</v>
      </c>
      <c r="O5016" s="5"/>
      <c r="P5016" s="5"/>
      <c r="Q5016" s="5"/>
    </row>
    <row r="5017" spans="1:17" x14ac:dyDescent="0.35">
      <c r="A5017" s="5" t="s">
        <v>17</v>
      </c>
      <c r="B5017" s="5" t="s">
        <v>18</v>
      </c>
      <c r="C5017" s="5" t="s">
        <v>19</v>
      </c>
      <c r="D5017" s="13">
        <v>8.33</v>
      </c>
      <c r="E5017" s="6">
        <v>8614</v>
      </c>
      <c r="F5017" s="6">
        <v>5099.4799999999996</v>
      </c>
      <c r="G5017" s="7">
        <v>40749</v>
      </c>
      <c r="H5017" s="7">
        <v>40851</v>
      </c>
      <c r="I5017" s="7">
        <v>50040</v>
      </c>
      <c r="J5017" s="5"/>
      <c r="K5017" s="5">
        <v>4436</v>
      </c>
      <c r="L5017" s="5" t="s">
        <v>2272</v>
      </c>
      <c r="M5017" s="5" t="s">
        <v>344</v>
      </c>
      <c r="N5017" s="5" t="s">
        <v>17</v>
      </c>
      <c r="O5017" s="5"/>
      <c r="P5017" s="5"/>
      <c r="Q5017" s="5"/>
    </row>
    <row r="5018" spans="1:17" x14ac:dyDescent="0.35">
      <c r="A5018" s="5" t="s">
        <v>17</v>
      </c>
      <c r="B5018" s="5" t="s">
        <v>18</v>
      </c>
      <c r="C5018" s="5" t="s">
        <v>22</v>
      </c>
      <c r="D5018" s="13">
        <v>8.33</v>
      </c>
      <c r="E5018" s="6">
        <v>8127.6270000000004</v>
      </c>
      <c r="F5018" s="6">
        <v>3925.64</v>
      </c>
      <c r="G5018" s="7">
        <v>40815</v>
      </c>
      <c r="H5018" s="7">
        <v>40878</v>
      </c>
      <c r="I5018" s="7">
        <v>50040</v>
      </c>
      <c r="J5018" s="5"/>
      <c r="K5018" s="5">
        <v>6017</v>
      </c>
      <c r="L5018" s="5" t="s">
        <v>495</v>
      </c>
      <c r="M5018" s="5" t="s">
        <v>179</v>
      </c>
      <c r="N5018" s="5" t="s">
        <v>17</v>
      </c>
      <c r="O5018" s="5"/>
      <c r="P5018" s="5"/>
      <c r="Q5018" s="5"/>
    </row>
    <row r="5019" spans="1:17" x14ac:dyDescent="0.35">
      <c r="A5019" s="5" t="s">
        <v>17</v>
      </c>
      <c r="B5019" s="5" t="s">
        <v>18</v>
      </c>
      <c r="C5019" s="5" t="s">
        <v>22</v>
      </c>
      <c r="D5019" s="13">
        <v>8.33</v>
      </c>
      <c r="E5019" s="6">
        <v>8655</v>
      </c>
      <c r="F5019" s="6">
        <v>4180.3599999999997</v>
      </c>
      <c r="G5019" s="7">
        <v>40760</v>
      </c>
      <c r="H5019" s="7">
        <v>40773</v>
      </c>
      <c r="I5019" s="7">
        <v>50040</v>
      </c>
      <c r="J5019" s="5"/>
      <c r="K5019" s="5">
        <v>8197</v>
      </c>
      <c r="L5019" s="5" t="s">
        <v>940</v>
      </c>
      <c r="M5019" s="5" t="s">
        <v>53</v>
      </c>
      <c r="N5019" s="5" t="s">
        <v>17</v>
      </c>
      <c r="O5019" s="5"/>
      <c r="P5019" s="5"/>
      <c r="Q5019" s="5"/>
    </row>
    <row r="5020" spans="1:17" x14ac:dyDescent="0.35">
      <c r="A5020" s="5" t="s">
        <v>17</v>
      </c>
      <c r="B5020" s="5" t="s">
        <v>18</v>
      </c>
      <c r="C5020" s="5" t="s">
        <v>22</v>
      </c>
      <c r="D5020" s="13">
        <v>8.33</v>
      </c>
      <c r="E5020" s="6">
        <v>8856.8229999999985</v>
      </c>
      <c r="F5020" s="6">
        <v>4277.8499999999995</v>
      </c>
      <c r="G5020" s="7">
        <v>40747</v>
      </c>
      <c r="H5020" s="7">
        <v>40801</v>
      </c>
      <c r="I5020" s="7">
        <v>50040</v>
      </c>
      <c r="J5020" s="5"/>
      <c r="K5020" s="5">
        <v>5056</v>
      </c>
      <c r="L5020" s="5" t="s">
        <v>1445</v>
      </c>
      <c r="M5020" s="5" t="s">
        <v>28</v>
      </c>
      <c r="N5020" s="5" t="s">
        <v>17</v>
      </c>
      <c r="O5020" s="5"/>
      <c r="P5020" s="5"/>
      <c r="Q5020" s="5"/>
    </row>
    <row r="5021" spans="1:17" x14ac:dyDescent="0.35">
      <c r="A5021" s="5" t="s">
        <v>17</v>
      </c>
      <c r="B5021" s="5" t="s">
        <v>18</v>
      </c>
      <c r="C5021" s="5" t="s">
        <v>22</v>
      </c>
      <c r="D5021" s="13">
        <v>8.33</v>
      </c>
      <c r="E5021" s="6">
        <v>8954</v>
      </c>
      <c r="F5021" s="6">
        <v>4324.78</v>
      </c>
      <c r="G5021" s="7">
        <v>40708</v>
      </c>
      <c r="H5021" s="7">
        <v>40773</v>
      </c>
      <c r="I5021" s="7">
        <v>50040</v>
      </c>
      <c r="J5021" s="5"/>
      <c r="K5021" s="5">
        <v>8197</v>
      </c>
      <c r="L5021" s="5" t="s">
        <v>940</v>
      </c>
      <c r="M5021" s="5" t="s">
        <v>53</v>
      </c>
      <c r="N5021" s="5" t="s">
        <v>17</v>
      </c>
      <c r="O5021" s="5"/>
      <c r="P5021" s="5"/>
      <c r="Q5021" s="5"/>
    </row>
    <row r="5022" spans="1:17" x14ac:dyDescent="0.35">
      <c r="A5022" s="5" t="s">
        <v>17</v>
      </c>
      <c r="B5022" s="5" t="s">
        <v>18</v>
      </c>
      <c r="C5022" s="5" t="s">
        <v>22</v>
      </c>
      <c r="D5022" s="13">
        <v>8.33</v>
      </c>
      <c r="E5022" s="6">
        <v>9459</v>
      </c>
      <c r="F5022" s="6">
        <v>4568.7</v>
      </c>
      <c r="G5022" s="7">
        <v>40694</v>
      </c>
      <c r="H5022" s="7">
        <v>40729</v>
      </c>
      <c r="I5022" s="7">
        <v>50040</v>
      </c>
      <c r="J5022" s="5"/>
      <c r="K5022" s="5">
        <v>4571</v>
      </c>
      <c r="L5022" s="5" t="s">
        <v>5810</v>
      </c>
      <c r="M5022" s="5" t="s">
        <v>210</v>
      </c>
      <c r="N5022" s="5" t="s">
        <v>17</v>
      </c>
      <c r="O5022" s="5"/>
      <c r="P5022" s="5"/>
      <c r="Q5022" s="5"/>
    </row>
    <row r="5023" spans="1:17" x14ac:dyDescent="0.35">
      <c r="A5023" s="5" t="s">
        <v>17</v>
      </c>
      <c r="B5023" s="5" t="s">
        <v>18</v>
      </c>
      <c r="C5023" s="5" t="s">
        <v>22</v>
      </c>
      <c r="D5023" s="13">
        <v>8.36</v>
      </c>
      <c r="E5023" s="6">
        <v>8931.371000000001</v>
      </c>
      <c r="F5023" s="6">
        <v>4313.8499999999995</v>
      </c>
      <c r="G5023" s="7">
        <v>40795</v>
      </c>
      <c r="H5023" s="7">
        <v>40876</v>
      </c>
      <c r="I5023" s="7">
        <v>50040</v>
      </c>
      <c r="J5023" s="5"/>
      <c r="K5023" s="5">
        <v>4853</v>
      </c>
      <c r="L5023" s="5" t="s">
        <v>5413</v>
      </c>
      <c r="M5023" s="5" t="s">
        <v>28</v>
      </c>
      <c r="N5023" s="5" t="s">
        <v>17</v>
      </c>
      <c r="O5023" s="5"/>
      <c r="P5023" s="5"/>
      <c r="Q5023" s="5"/>
    </row>
    <row r="5024" spans="1:17" x14ac:dyDescent="0.35">
      <c r="A5024" s="5" t="s">
        <v>17</v>
      </c>
      <c r="B5024" s="5" t="s">
        <v>18</v>
      </c>
      <c r="C5024" s="5" t="s">
        <v>19</v>
      </c>
      <c r="D5024" s="13">
        <v>8.36</v>
      </c>
      <c r="E5024" s="6">
        <v>9658</v>
      </c>
      <c r="F5024" s="6">
        <v>7137.26</v>
      </c>
      <c r="G5024" s="7">
        <v>39570</v>
      </c>
      <c r="H5024" s="7">
        <v>39617</v>
      </c>
      <c r="I5024" s="7">
        <v>48944</v>
      </c>
      <c r="J5024" s="5"/>
      <c r="K5024" s="5">
        <v>4422</v>
      </c>
      <c r="L5024" s="5" t="s">
        <v>5600</v>
      </c>
      <c r="M5024" s="5" t="s">
        <v>344</v>
      </c>
      <c r="N5024" s="5" t="s">
        <v>17</v>
      </c>
      <c r="O5024" s="5"/>
      <c r="P5024" s="5"/>
      <c r="Q5024" s="5"/>
    </row>
    <row r="5025" spans="1:17" x14ac:dyDescent="0.35">
      <c r="A5025" s="5" t="s">
        <v>17</v>
      </c>
      <c r="B5025" s="5" t="s">
        <v>18</v>
      </c>
      <c r="C5025" s="5" t="s">
        <v>19</v>
      </c>
      <c r="D5025" s="13">
        <v>8.36</v>
      </c>
      <c r="E5025" s="6">
        <v>9089</v>
      </c>
      <c r="F5025" s="6">
        <v>5380.7000000000007</v>
      </c>
      <c r="G5025" s="7">
        <v>40469</v>
      </c>
      <c r="H5025" s="7">
        <v>40747</v>
      </c>
      <c r="I5025" s="7">
        <v>50040</v>
      </c>
      <c r="J5025" s="5"/>
      <c r="K5025" s="5">
        <v>3700</v>
      </c>
      <c r="L5025" s="5" t="s">
        <v>2012</v>
      </c>
      <c r="M5025" s="5" t="s">
        <v>51</v>
      </c>
      <c r="N5025" s="5" t="s">
        <v>17</v>
      </c>
      <c r="O5025" s="5"/>
      <c r="P5025" s="5"/>
      <c r="Q5025" s="5"/>
    </row>
    <row r="5026" spans="1:17" x14ac:dyDescent="0.35">
      <c r="A5026" s="5" t="s">
        <v>17</v>
      </c>
      <c r="B5026" s="5" t="s">
        <v>18</v>
      </c>
      <c r="C5026" s="5" t="s">
        <v>22</v>
      </c>
      <c r="D5026" s="13">
        <v>8.36</v>
      </c>
      <c r="E5026" s="6">
        <v>8478</v>
      </c>
      <c r="F5026" s="6">
        <v>4094.8800000000006</v>
      </c>
      <c r="G5026" s="7">
        <v>40715</v>
      </c>
      <c r="H5026" s="7">
        <v>40798</v>
      </c>
      <c r="I5026" s="7">
        <v>50040</v>
      </c>
      <c r="J5026" s="5"/>
      <c r="K5026" s="5">
        <v>4658</v>
      </c>
      <c r="L5026" s="5" t="s">
        <v>4679</v>
      </c>
      <c r="M5026" s="5" t="s">
        <v>210</v>
      </c>
      <c r="N5026" s="5" t="s">
        <v>17</v>
      </c>
      <c r="O5026" s="5"/>
      <c r="P5026" s="5"/>
      <c r="Q5026" s="5"/>
    </row>
    <row r="5027" spans="1:17" x14ac:dyDescent="0.35">
      <c r="A5027" s="5" t="s">
        <v>17</v>
      </c>
      <c r="B5027" s="5" t="s">
        <v>18</v>
      </c>
      <c r="C5027" s="5" t="s">
        <v>19</v>
      </c>
      <c r="D5027" s="13">
        <v>8.36</v>
      </c>
      <c r="E5027" s="6">
        <v>9252</v>
      </c>
      <c r="F5027" s="6">
        <v>5958.28</v>
      </c>
      <c r="G5027" s="7">
        <v>39569</v>
      </c>
      <c r="H5027" s="7">
        <v>39834</v>
      </c>
      <c r="I5027" s="7">
        <v>49309</v>
      </c>
      <c r="J5027" s="5"/>
      <c r="K5027" s="5">
        <v>9472</v>
      </c>
      <c r="L5027" s="5" t="s">
        <v>1309</v>
      </c>
      <c r="M5027" s="5" t="s">
        <v>32</v>
      </c>
      <c r="N5027" s="5" t="s">
        <v>17</v>
      </c>
      <c r="O5027" s="5"/>
      <c r="P5027" s="5"/>
      <c r="Q5027" s="5"/>
    </row>
    <row r="5028" spans="1:17" x14ac:dyDescent="0.35">
      <c r="A5028" s="5" t="s">
        <v>96</v>
      </c>
      <c r="B5028" s="5" t="s">
        <v>18</v>
      </c>
      <c r="C5028" s="5" t="s">
        <v>22</v>
      </c>
      <c r="D5028" s="13">
        <v>8.36</v>
      </c>
      <c r="E5028" s="6">
        <v>8643.0750000000007</v>
      </c>
      <c r="F5028" s="6">
        <v>4174.5800000000008</v>
      </c>
      <c r="G5028" s="7">
        <v>40816</v>
      </c>
      <c r="H5028" s="7">
        <v>40878</v>
      </c>
      <c r="I5028" s="7">
        <v>50040</v>
      </c>
      <c r="J5028" s="5"/>
      <c r="K5028" s="5">
        <v>9470</v>
      </c>
      <c r="L5028" s="5" t="s">
        <v>1711</v>
      </c>
      <c r="M5028" s="5" t="s">
        <v>32</v>
      </c>
      <c r="N5028" s="5" t="s">
        <v>96</v>
      </c>
      <c r="O5028" s="5"/>
      <c r="P5028" s="5"/>
      <c r="Q5028" s="5"/>
    </row>
    <row r="5029" spans="1:17" x14ac:dyDescent="0.35">
      <c r="A5029" s="5" t="s">
        <v>17</v>
      </c>
      <c r="B5029" s="5" t="s">
        <v>18</v>
      </c>
      <c r="C5029" s="5" t="s">
        <v>22</v>
      </c>
      <c r="D5029" s="13">
        <v>8.36</v>
      </c>
      <c r="E5029" s="6">
        <v>7689.45</v>
      </c>
      <c r="F5029" s="6">
        <v>3714.0000000000009</v>
      </c>
      <c r="G5029" s="7">
        <v>40798</v>
      </c>
      <c r="H5029" s="7">
        <v>40837</v>
      </c>
      <c r="I5029" s="7">
        <v>50040</v>
      </c>
      <c r="J5029" s="5"/>
      <c r="K5029" s="5">
        <v>9470</v>
      </c>
      <c r="L5029" s="5" t="s">
        <v>1711</v>
      </c>
      <c r="M5029" s="5" t="s">
        <v>32</v>
      </c>
      <c r="N5029" s="5" t="s">
        <v>17</v>
      </c>
      <c r="O5029" s="5"/>
      <c r="P5029" s="5"/>
      <c r="Q5029" s="5"/>
    </row>
    <row r="5030" spans="1:17" x14ac:dyDescent="0.35">
      <c r="A5030" s="5" t="s">
        <v>17</v>
      </c>
      <c r="B5030" s="5" t="s">
        <v>18</v>
      </c>
      <c r="C5030" s="5" t="s">
        <v>22</v>
      </c>
      <c r="D5030" s="13">
        <v>8.3699999999999992</v>
      </c>
      <c r="E5030" s="6">
        <v>8829</v>
      </c>
      <c r="F5030" s="6">
        <v>2931.2299999999996</v>
      </c>
      <c r="G5030" s="7">
        <v>40752</v>
      </c>
      <c r="H5030" s="7">
        <v>41501</v>
      </c>
      <c r="I5030" s="7">
        <v>50770</v>
      </c>
      <c r="J5030" s="5"/>
      <c r="K5030" s="5">
        <v>4469</v>
      </c>
      <c r="L5030" s="5" t="s">
        <v>343</v>
      </c>
      <c r="M5030" s="5" t="s">
        <v>344</v>
      </c>
      <c r="N5030" s="5" t="s">
        <v>17</v>
      </c>
      <c r="O5030" s="5"/>
      <c r="P5030" s="5"/>
      <c r="Q5030" s="5"/>
    </row>
    <row r="5031" spans="1:17" x14ac:dyDescent="0.35">
      <c r="A5031" s="5" t="s">
        <v>17</v>
      </c>
      <c r="B5031" s="5" t="s">
        <v>18</v>
      </c>
      <c r="C5031" s="5" t="s">
        <v>22</v>
      </c>
      <c r="D5031" s="13">
        <v>8.3699999999999992</v>
      </c>
      <c r="E5031" s="6">
        <v>7914</v>
      </c>
      <c r="F5031" s="6">
        <v>2223.8399999999997</v>
      </c>
      <c r="G5031" s="7">
        <v>40164</v>
      </c>
      <c r="H5031" s="7">
        <v>42265</v>
      </c>
      <c r="I5031" s="7">
        <v>51501</v>
      </c>
      <c r="J5031" s="5"/>
      <c r="K5031" s="5">
        <v>3645</v>
      </c>
      <c r="L5031" s="5" t="s">
        <v>1586</v>
      </c>
      <c r="M5031" s="5" t="s">
        <v>51</v>
      </c>
      <c r="N5031" s="5" t="s">
        <v>17</v>
      </c>
      <c r="O5031" s="5"/>
      <c r="P5031" s="5"/>
      <c r="Q5031" s="5"/>
    </row>
    <row r="5032" spans="1:17" x14ac:dyDescent="0.35">
      <c r="A5032" s="5" t="s">
        <v>17</v>
      </c>
      <c r="B5032" s="5" t="s">
        <v>18</v>
      </c>
      <c r="C5032" s="5" t="s">
        <v>22</v>
      </c>
      <c r="D5032" s="13">
        <v>8.39</v>
      </c>
      <c r="E5032" s="6">
        <v>9373</v>
      </c>
      <c r="F5032" s="6">
        <v>3739.8300000000004</v>
      </c>
      <c r="G5032" s="7">
        <v>40822</v>
      </c>
      <c r="H5032" s="7">
        <v>41068</v>
      </c>
      <c r="I5032" s="7">
        <v>50405</v>
      </c>
      <c r="J5032" s="5"/>
      <c r="K5032" s="5">
        <v>8634</v>
      </c>
      <c r="L5032" s="5" t="s">
        <v>2424</v>
      </c>
      <c r="M5032" s="5" t="s">
        <v>53</v>
      </c>
      <c r="N5032" s="5" t="s">
        <v>17</v>
      </c>
      <c r="O5032" s="5"/>
      <c r="P5032" s="5"/>
      <c r="Q5032" s="5"/>
    </row>
    <row r="5033" spans="1:17" x14ac:dyDescent="0.35">
      <c r="A5033" s="5" t="s">
        <v>17</v>
      </c>
      <c r="B5033" s="5" t="s">
        <v>18</v>
      </c>
      <c r="C5033" s="5" t="s">
        <v>22</v>
      </c>
      <c r="D5033" s="13">
        <v>8.39</v>
      </c>
      <c r="E5033" s="6">
        <v>6961.405999999999</v>
      </c>
      <c r="F5033" s="6">
        <v>3362.35</v>
      </c>
      <c r="G5033" s="7">
        <v>40850</v>
      </c>
      <c r="H5033" s="7">
        <v>40899</v>
      </c>
      <c r="I5033" s="7">
        <v>50040</v>
      </c>
      <c r="J5033" s="5"/>
      <c r="K5033" s="5">
        <v>4127</v>
      </c>
      <c r="L5033" s="5" t="s">
        <v>2878</v>
      </c>
      <c r="M5033" s="5" t="s">
        <v>344</v>
      </c>
      <c r="N5033" s="5" t="s">
        <v>17</v>
      </c>
      <c r="O5033" s="5"/>
      <c r="P5033" s="5"/>
      <c r="Q5033" s="5"/>
    </row>
    <row r="5034" spans="1:17" x14ac:dyDescent="0.35">
      <c r="A5034" s="5" t="s">
        <v>17</v>
      </c>
      <c r="B5034" s="5" t="s">
        <v>18</v>
      </c>
      <c r="C5034" s="5" t="s">
        <v>22</v>
      </c>
      <c r="D5034" s="13">
        <v>8.39</v>
      </c>
      <c r="E5034" s="6">
        <v>7823</v>
      </c>
      <c r="F5034" s="6">
        <v>3778.5</v>
      </c>
      <c r="G5034" s="7">
        <v>40805</v>
      </c>
      <c r="H5034" s="7">
        <v>40841</v>
      </c>
      <c r="I5034" s="7">
        <v>50040</v>
      </c>
      <c r="J5034" s="5"/>
      <c r="K5034" s="5">
        <v>3235</v>
      </c>
      <c r="L5034" s="5" t="s">
        <v>3689</v>
      </c>
      <c r="M5034" s="5" t="s">
        <v>51</v>
      </c>
      <c r="N5034" s="5" t="s">
        <v>17</v>
      </c>
      <c r="O5034" s="5"/>
      <c r="P5034" s="5"/>
      <c r="Q5034" s="5"/>
    </row>
    <row r="5035" spans="1:17" x14ac:dyDescent="0.35">
      <c r="A5035" s="5" t="s">
        <v>17</v>
      </c>
      <c r="B5035" s="5" t="s">
        <v>18</v>
      </c>
      <c r="C5035" s="5" t="s">
        <v>22</v>
      </c>
      <c r="D5035" s="13">
        <v>8.4</v>
      </c>
      <c r="E5035" s="6">
        <v>14408</v>
      </c>
      <c r="F5035" s="6">
        <v>8860.93</v>
      </c>
      <c r="G5035" s="7">
        <v>40444</v>
      </c>
      <c r="H5035" s="7">
        <v>40504</v>
      </c>
      <c r="I5035" s="7">
        <v>49674</v>
      </c>
      <c r="J5035" s="5"/>
      <c r="K5035" s="5">
        <v>3613</v>
      </c>
      <c r="L5035" s="5" t="s">
        <v>323</v>
      </c>
      <c r="M5035" s="5" t="s">
        <v>51</v>
      </c>
      <c r="N5035" s="5" t="s">
        <v>17</v>
      </c>
      <c r="O5035" s="5"/>
      <c r="P5035" s="5"/>
      <c r="Q5035" s="5"/>
    </row>
    <row r="5036" spans="1:17" x14ac:dyDescent="0.35">
      <c r="A5036" s="5" t="s">
        <v>17</v>
      </c>
      <c r="B5036" s="5" t="s">
        <v>18</v>
      </c>
      <c r="C5036" s="5" t="s">
        <v>22</v>
      </c>
      <c r="D5036" s="13">
        <v>8.4</v>
      </c>
      <c r="E5036" s="6">
        <v>7210.5810000000001</v>
      </c>
      <c r="F5036" s="6">
        <v>3482.7</v>
      </c>
      <c r="G5036" s="7">
        <v>40654</v>
      </c>
      <c r="H5036" s="7">
        <v>40725</v>
      </c>
      <c r="I5036" s="7">
        <v>50040</v>
      </c>
      <c r="J5036" s="5"/>
      <c r="K5036" s="5">
        <v>8645</v>
      </c>
      <c r="L5036" s="5" t="s">
        <v>1098</v>
      </c>
      <c r="M5036" s="5" t="s">
        <v>32</v>
      </c>
      <c r="N5036" s="5" t="s">
        <v>17</v>
      </c>
      <c r="O5036" s="5"/>
      <c r="P5036" s="5"/>
      <c r="Q5036" s="5"/>
    </row>
    <row r="5037" spans="1:17" x14ac:dyDescent="0.35">
      <c r="A5037" s="5" t="s">
        <v>17</v>
      </c>
      <c r="B5037" s="5" t="s">
        <v>18</v>
      </c>
      <c r="C5037" s="5" t="s">
        <v>22</v>
      </c>
      <c r="D5037" s="13">
        <v>8.4</v>
      </c>
      <c r="E5037" s="6">
        <v>9105</v>
      </c>
      <c r="F5037" s="6">
        <v>4397.72</v>
      </c>
      <c r="G5037" s="7">
        <v>40665</v>
      </c>
      <c r="H5037" s="7">
        <v>40737</v>
      </c>
      <c r="I5037" s="7">
        <v>50040</v>
      </c>
      <c r="J5037" s="5"/>
      <c r="K5037" s="5">
        <v>4663</v>
      </c>
      <c r="L5037" s="5" t="s">
        <v>2267</v>
      </c>
      <c r="M5037" s="5" t="s">
        <v>28</v>
      </c>
      <c r="N5037" s="5" t="s">
        <v>17</v>
      </c>
      <c r="O5037" s="5"/>
      <c r="P5037" s="5"/>
      <c r="Q5037" s="5"/>
    </row>
    <row r="5038" spans="1:17" x14ac:dyDescent="0.35">
      <c r="A5038" s="5" t="s">
        <v>17</v>
      </c>
      <c r="B5038" s="5" t="s">
        <v>18</v>
      </c>
      <c r="C5038" s="5" t="s">
        <v>22</v>
      </c>
      <c r="D5038" s="13">
        <v>8.4</v>
      </c>
      <c r="E5038" s="6">
        <v>7711.2529999999997</v>
      </c>
      <c r="F5038" s="6">
        <v>3724.52</v>
      </c>
      <c r="G5038" s="7">
        <v>40849</v>
      </c>
      <c r="H5038" s="7">
        <v>40885</v>
      </c>
      <c r="I5038" s="7">
        <v>50040</v>
      </c>
      <c r="J5038" s="5"/>
      <c r="K5038" s="5">
        <v>4116</v>
      </c>
      <c r="L5038" s="5" t="s">
        <v>2511</v>
      </c>
      <c r="M5038" s="5" t="s">
        <v>210</v>
      </c>
      <c r="N5038" s="5" t="s">
        <v>17</v>
      </c>
      <c r="O5038" s="5"/>
      <c r="P5038" s="5"/>
      <c r="Q5038" s="5"/>
    </row>
    <row r="5039" spans="1:17" x14ac:dyDescent="0.35">
      <c r="A5039" s="5" t="s">
        <v>17</v>
      </c>
      <c r="B5039" s="5" t="s">
        <v>18</v>
      </c>
      <c r="C5039" s="5" t="s">
        <v>19</v>
      </c>
      <c r="D5039" s="13">
        <v>8.4</v>
      </c>
      <c r="E5039" s="6">
        <v>9476</v>
      </c>
      <c r="F5039" s="6">
        <v>8528.4</v>
      </c>
      <c r="G5039" s="7">
        <v>39924</v>
      </c>
      <c r="H5039" s="7">
        <v>40101</v>
      </c>
      <c r="I5039" s="7">
        <v>49309</v>
      </c>
      <c r="J5039" s="5"/>
      <c r="K5039" s="5">
        <v>8725</v>
      </c>
      <c r="L5039" s="5" t="s">
        <v>2671</v>
      </c>
      <c r="M5039" s="5" t="s">
        <v>32</v>
      </c>
      <c r="N5039" s="5" t="s">
        <v>17</v>
      </c>
      <c r="O5039" s="5"/>
      <c r="P5039" s="5"/>
      <c r="Q5039" s="5"/>
    </row>
    <row r="5040" spans="1:17" x14ac:dyDescent="0.35">
      <c r="A5040" s="5" t="s">
        <v>17</v>
      </c>
      <c r="B5040" s="5" t="s">
        <v>18</v>
      </c>
      <c r="C5040" s="5" t="s">
        <v>22</v>
      </c>
      <c r="D5040" s="13">
        <v>8.4</v>
      </c>
      <c r="E5040" s="6">
        <v>8733</v>
      </c>
      <c r="F5040" s="6">
        <v>6549.75</v>
      </c>
      <c r="G5040" s="7">
        <v>39570</v>
      </c>
      <c r="H5040" s="7">
        <v>39920</v>
      </c>
      <c r="I5040" s="7">
        <v>49309</v>
      </c>
      <c r="J5040" s="5"/>
      <c r="K5040" s="5">
        <v>9203</v>
      </c>
      <c r="L5040" s="5" t="s">
        <v>2930</v>
      </c>
      <c r="M5040" s="5" t="s">
        <v>32</v>
      </c>
      <c r="N5040" s="5" t="s">
        <v>17</v>
      </c>
      <c r="O5040" s="5"/>
      <c r="P5040" s="5"/>
      <c r="Q5040" s="5"/>
    </row>
    <row r="5041" spans="1:17" x14ac:dyDescent="0.35">
      <c r="A5041" s="5" t="s">
        <v>17</v>
      </c>
      <c r="B5041" s="5" t="s">
        <v>18</v>
      </c>
      <c r="C5041" s="5" t="s">
        <v>19</v>
      </c>
      <c r="D5041" s="13">
        <v>8.4</v>
      </c>
      <c r="E5041" s="6">
        <v>5291.9030000000002</v>
      </c>
      <c r="F5041" s="6">
        <v>2122.0299999999993</v>
      </c>
      <c r="G5041" s="7">
        <v>40255</v>
      </c>
      <c r="H5041" s="7">
        <v>40372</v>
      </c>
      <c r="I5041" s="7">
        <v>49674</v>
      </c>
      <c r="J5041" s="5"/>
      <c r="K5041" s="5">
        <v>8408</v>
      </c>
      <c r="L5041" s="5" t="s">
        <v>272</v>
      </c>
      <c r="M5041" s="5" t="s">
        <v>53</v>
      </c>
      <c r="N5041" s="5" t="s">
        <v>17</v>
      </c>
      <c r="O5041" s="5"/>
      <c r="P5041" s="5"/>
      <c r="Q5041" s="5"/>
    </row>
    <row r="5042" spans="1:17" x14ac:dyDescent="0.35">
      <c r="A5042" s="5" t="s">
        <v>17</v>
      </c>
      <c r="B5042" s="5" t="s">
        <v>18</v>
      </c>
      <c r="C5042" s="5" t="s">
        <v>22</v>
      </c>
      <c r="D5042" s="13">
        <v>8.4</v>
      </c>
      <c r="E5042" s="6">
        <v>8086</v>
      </c>
      <c r="F5042" s="6">
        <v>3905.5299999999997</v>
      </c>
      <c r="G5042" s="7">
        <v>40772</v>
      </c>
      <c r="H5042" s="7">
        <v>40855</v>
      </c>
      <c r="I5042" s="7">
        <v>50040</v>
      </c>
      <c r="J5042" s="5"/>
      <c r="K5042" s="5">
        <v>6064</v>
      </c>
      <c r="L5042" s="5" t="s">
        <v>1430</v>
      </c>
      <c r="M5042" s="5" t="s">
        <v>460</v>
      </c>
      <c r="N5042" s="5" t="s">
        <v>17</v>
      </c>
      <c r="O5042" s="5"/>
      <c r="P5042" s="5"/>
      <c r="Q5042" s="5"/>
    </row>
    <row r="5043" spans="1:17" x14ac:dyDescent="0.35">
      <c r="A5043" s="5" t="s">
        <v>17</v>
      </c>
      <c r="B5043" s="5" t="s">
        <v>18</v>
      </c>
      <c r="C5043" s="5" t="s">
        <v>22</v>
      </c>
      <c r="D5043" s="13">
        <v>8.4</v>
      </c>
      <c r="E5043" s="6">
        <v>10250</v>
      </c>
      <c r="F5043" s="6">
        <v>7687.5</v>
      </c>
      <c r="G5043" s="7">
        <v>39582</v>
      </c>
      <c r="H5043" s="7">
        <v>39608</v>
      </c>
      <c r="I5043" s="7">
        <v>48944</v>
      </c>
      <c r="J5043" s="5"/>
      <c r="K5043" s="5">
        <v>1616</v>
      </c>
      <c r="L5043" s="5" t="s">
        <v>3139</v>
      </c>
      <c r="M5043" s="5" t="s">
        <v>55</v>
      </c>
      <c r="N5043" s="5" t="s">
        <v>17</v>
      </c>
      <c r="O5043" s="5"/>
      <c r="P5043" s="5"/>
      <c r="Q5043" s="5"/>
    </row>
    <row r="5044" spans="1:17" x14ac:dyDescent="0.35">
      <c r="A5044" s="5" t="s">
        <v>17</v>
      </c>
      <c r="B5044" s="5" t="s">
        <v>18</v>
      </c>
      <c r="C5044" s="5" t="s">
        <v>22</v>
      </c>
      <c r="D5044" s="13">
        <v>8.4</v>
      </c>
      <c r="E5044" s="6">
        <v>9460</v>
      </c>
      <c r="F5044" s="6">
        <v>4569.1799999999994</v>
      </c>
      <c r="G5044" s="7">
        <v>40723</v>
      </c>
      <c r="H5044" s="7">
        <v>40849</v>
      </c>
      <c r="I5044" s="7">
        <v>50040</v>
      </c>
      <c r="J5044" s="5"/>
      <c r="K5044" s="5">
        <v>4710</v>
      </c>
      <c r="L5044" s="5" t="s">
        <v>4228</v>
      </c>
      <c r="M5044" s="5" t="s">
        <v>210</v>
      </c>
      <c r="N5044" s="5" t="s">
        <v>17</v>
      </c>
      <c r="O5044" s="5"/>
      <c r="P5044" s="5"/>
      <c r="Q5044" s="5"/>
    </row>
    <row r="5045" spans="1:17" x14ac:dyDescent="0.35">
      <c r="A5045" s="5" t="s">
        <v>17</v>
      </c>
      <c r="B5045" s="5" t="s">
        <v>18</v>
      </c>
      <c r="C5045" s="5" t="s">
        <v>22</v>
      </c>
      <c r="D5045" s="13">
        <v>8.4</v>
      </c>
      <c r="E5045" s="6">
        <v>7393</v>
      </c>
      <c r="F5045" s="6">
        <v>1951.7600000000002</v>
      </c>
      <c r="G5045" s="7">
        <v>40682</v>
      </c>
      <c r="H5045" s="7">
        <v>41897</v>
      </c>
      <c r="I5045" s="7">
        <v>49309</v>
      </c>
      <c r="J5045" s="5"/>
      <c r="K5045" s="5">
        <v>4455</v>
      </c>
      <c r="L5045" s="5" t="s">
        <v>1334</v>
      </c>
      <c r="M5045" s="5" t="s">
        <v>344</v>
      </c>
      <c r="N5045" s="5" t="s">
        <v>17</v>
      </c>
      <c r="O5045" s="5"/>
      <c r="P5045" s="5"/>
      <c r="Q5045" s="5"/>
    </row>
    <row r="5046" spans="1:17" x14ac:dyDescent="0.35">
      <c r="A5046" s="5" t="s">
        <v>96</v>
      </c>
      <c r="B5046" s="5" t="s">
        <v>18</v>
      </c>
      <c r="C5046" s="5" t="s">
        <v>22</v>
      </c>
      <c r="D5046" s="13">
        <v>8.4</v>
      </c>
      <c r="E5046" s="6">
        <v>8498</v>
      </c>
      <c r="F5046" s="6">
        <v>5917.82</v>
      </c>
      <c r="G5046" s="7">
        <v>39570</v>
      </c>
      <c r="H5046" s="7">
        <v>39626</v>
      </c>
      <c r="I5046" s="7">
        <v>48944</v>
      </c>
      <c r="J5046" s="5"/>
      <c r="K5046" s="5">
        <v>3753</v>
      </c>
      <c r="L5046" s="5" t="s">
        <v>4502</v>
      </c>
      <c r="M5046" s="5" t="s">
        <v>51</v>
      </c>
      <c r="N5046" s="5" t="s">
        <v>96</v>
      </c>
      <c r="O5046" s="5"/>
      <c r="P5046" s="5"/>
      <c r="Q5046" s="5"/>
    </row>
    <row r="5047" spans="1:17" x14ac:dyDescent="0.35">
      <c r="A5047" s="5" t="s">
        <v>17</v>
      </c>
      <c r="B5047" s="5" t="s">
        <v>18</v>
      </c>
      <c r="C5047" s="5" t="s">
        <v>22</v>
      </c>
      <c r="D5047" s="13">
        <v>8.4</v>
      </c>
      <c r="E5047" s="6">
        <v>8362.8990000000013</v>
      </c>
      <c r="F5047" s="6">
        <v>6272.2000000000007</v>
      </c>
      <c r="G5047" s="7">
        <v>39801</v>
      </c>
      <c r="H5047" s="7">
        <v>39973</v>
      </c>
      <c r="I5047" s="7">
        <v>49309</v>
      </c>
      <c r="J5047" s="5"/>
      <c r="K5047" s="5">
        <v>7550</v>
      </c>
      <c r="L5047" s="5" t="s">
        <v>1257</v>
      </c>
      <c r="M5047" s="5" t="s">
        <v>99</v>
      </c>
      <c r="N5047" s="5" t="s">
        <v>17</v>
      </c>
      <c r="O5047" s="5"/>
      <c r="P5047" s="5"/>
      <c r="Q5047" s="5"/>
    </row>
    <row r="5048" spans="1:17" x14ac:dyDescent="0.35">
      <c r="A5048" s="5" t="s">
        <v>17</v>
      </c>
      <c r="B5048" s="5" t="s">
        <v>18</v>
      </c>
      <c r="C5048" s="5" t="s">
        <v>19</v>
      </c>
      <c r="D5048" s="13">
        <v>8.4</v>
      </c>
      <c r="E5048" s="6">
        <v>6997</v>
      </c>
      <c r="F5048" s="6">
        <v>5163.79</v>
      </c>
      <c r="G5048" s="7">
        <v>40515</v>
      </c>
      <c r="H5048" s="7">
        <v>40528</v>
      </c>
      <c r="I5048" s="7">
        <v>49674</v>
      </c>
      <c r="J5048" s="5"/>
      <c r="K5048" s="5">
        <v>3084</v>
      </c>
      <c r="L5048" s="5" t="s">
        <v>4612</v>
      </c>
      <c r="M5048" s="5" t="s">
        <v>51</v>
      </c>
      <c r="N5048" s="5" t="s">
        <v>17</v>
      </c>
      <c r="O5048" s="5"/>
      <c r="P5048" s="5"/>
      <c r="Q5048" s="5"/>
    </row>
    <row r="5049" spans="1:17" x14ac:dyDescent="0.35">
      <c r="A5049" s="5" t="s">
        <v>17</v>
      </c>
      <c r="B5049" s="5" t="s">
        <v>18</v>
      </c>
      <c r="C5049" s="5" t="s">
        <v>19</v>
      </c>
      <c r="D5049" s="13">
        <v>8.4</v>
      </c>
      <c r="E5049" s="6">
        <v>9048</v>
      </c>
      <c r="F5049" s="6">
        <v>5356.42</v>
      </c>
      <c r="G5049" s="7">
        <v>40381</v>
      </c>
      <c r="H5049" s="7">
        <v>40664</v>
      </c>
      <c r="I5049" s="7">
        <v>50040</v>
      </c>
      <c r="J5049" s="5"/>
      <c r="K5049" s="5">
        <v>3415</v>
      </c>
      <c r="L5049" s="5" t="s">
        <v>2364</v>
      </c>
      <c r="M5049" s="5" t="s">
        <v>51</v>
      </c>
      <c r="N5049" s="5" t="s">
        <v>17</v>
      </c>
      <c r="O5049" s="5"/>
      <c r="P5049" s="5"/>
      <c r="Q5049" s="5"/>
    </row>
    <row r="5050" spans="1:17" x14ac:dyDescent="0.35">
      <c r="A5050" s="5" t="s">
        <v>17</v>
      </c>
      <c r="B5050" s="5" t="s">
        <v>18</v>
      </c>
      <c r="C5050" s="5" t="s">
        <v>19</v>
      </c>
      <c r="D5050" s="13">
        <v>8.4</v>
      </c>
      <c r="E5050" s="6">
        <v>3537</v>
      </c>
      <c r="F5050" s="6">
        <v>1390.03</v>
      </c>
      <c r="G5050" s="7">
        <v>40208</v>
      </c>
      <c r="H5050" s="7">
        <v>40322</v>
      </c>
      <c r="I5050" s="7">
        <v>49674</v>
      </c>
      <c r="J5050" s="5"/>
      <c r="K5050" s="5">
        <v>1873</v>
      </c>
      <c r="L5050" s="5" t="s">
        <v>4769</v>
      </c>
      <c r="M5050" s="5" t="s">
        <v>76</v>
      </c>
      <c r="N5050" s="5" t="s">
        <v>17</v>
      </c>
      <c r="O5050" s="5"/>
      <c r="P5050" s="5"/>
      <c r="Q5050" s="5"/>
    </row>
    <row r="5051" spans="1:17" x14ac:dyDescent="0.35">
      <c r="A5051" s="5" t="s">
        <v>17</v>
      </c>
      <c r="B5051" s="5" t="s">
        <v>18</v>
      </c>
      <c r="C5051" s="5" t="s">
        <v>22</v>
      </c>
      <c r="D5051" s="13">
        <v>8.4</v>
      </c>
      <c r="E5051" s="6">
        <v>9093</v>
      </c>
      <c r="F5051" s="6">
        <v>5592.1900000000005</v>
      </c>
      <c r="G5051" s="7">
        <v>40343</v>
      </c>
      <c r="H5051" s="7">
        <v>40466</v>
      </c>
      <c r="I5051" s="7">
        <v>49674</v>
      </c>
      <c r="J5051" s="5"/>
      <c r="K5051" s="5">
        <v>5614</v>
      </c>
      <c r="L5051" s="5" t="s">
        <v>4843</v>
      </c>
      <c r="M5051" s="5" t="s">
        <v>28</v>
      </c>
      <c r="N5051" s="5" t="s">
        <v>17</v>
      </c>
      <c r="O5051" s="5"/>
      <c r="P5051" s="5"/>
      <c r="Q5051" s="5"/>
    </row>
    <row r="5052" spans="1:17" x14ac:dyDescent="0.35">
      <c r="A5052" s="5" t="s">
        <v>17</v>
      </c>
      <c r="B5052" s="5" t="s">
        <v>18</v>
      </c>
      <c r="C5052" s="5" t="s">
        <v>22</v>
      </c>
      <c r="D5052" s="13">
        <v>8.4</v>
      </c>
      <c r="E5052" s="6">
        <v>9979.251000000002</v>
      </c>
      <c r="F5052" s="6">
        <v>6137.25</v>
      </c>
      <c r="G5052" s="7">
        <v>40357</v>
      </c>
      <c r="H5052" s="7">
        <v>40353</v>
      </c>
      <c r="I5052" s="7">
        <v>49674</v>
      </c>
      <c r="J5052" s="5"/>
      <c r="K5052" s="5">
        <v>5420</v>
      </c>
      <c r="L5052" s="5" t="s">
        <v>5050</v>
      </c>
      <c r="M5052" s="5" t="s">
        <v>28</v>
      </c>
      <c r="N5052" s="5" t="s">
        <v>17</v>
      </c>
      <c r="O5052" s="5"/>
      <c r="P5052" s="5"/>
      <c r="Q5052" s="5"/>
    </row>
    <row r="5053" spans="1:17" x14ac:dyDescent="0.35">
      <c r="A5053" s="5" t="s">
        <v>17</v>
      </c>
      <c r="B5053" s="5" t="s">
        <v>18</v>
      </c>
      <c r="C5053" s="5" t="s">
        <v>19</v>
      </c>
      <c r="D5053" s="13">
        <v>8.4</v>
      </c>
      <c r="E5053" s="6">
        <v>9419</v>
      </c>
      <c r="F5053" s="6">
        <v>4031.33</v>
      </c>
      <c r="G5053" s="7">
        <v>40645</v>
      </c>
      <c r="H5053" s="7">
        <v>41254</v>
      </c>
      <c r="I5053" s="7">
        <v>50405</v>
      </c>
      <c r="J5053" s="5"/>
      <c r="K5053" s="5">
        <v>2536</v>
      </c>
      <c r="L5053" s="5" t="s">
        <v>1717</v>
      </c>
      <c r="M5053" s="5" t="s">
        <v>51</v>
      </c>
      <c r="N5053" s="5" t="s">
        <v>17</v>
      </c>
      <c r="O5053" s="5"/>
      <c r="P5053" s="5"/>
      <c r="Q5053" s="5"/>
    </row>
    <row r="5054" spans="1:17" x14ac:dyDescent="0.35">
      <c r="A5054" s="5" t="s">
        <v>96</v>
      </c>
      <c r="B5054" s="5" t="s">
        <v>18</v>
      </c>
      <c r="C5054" s="5" t="s">
        <v>22</v>
      </c>
      <c r="D5054" s="13">
        <v>8.4</v>
      </c>
      <c r="E5054" s="6">
        <v>8223</v>
      </c>
      <c r="F5054" s="6">
        <v>5726.31</v>
      </c>
      <c r="G5054" s="7">
        <v>39570</v>
      </c>
      <c r="H5054" s="7">
        <v>39693</v>
      </c>
      <c r="I5054" s="7">
        <v>48944</v>
      </c>
      <c r="J5054" s="5"/>
      <c r="K5054" s="5">
        <v>6300</v>
      </c>
      <c r="L5054" s="5" t="s">
        <v>4632</v>
      </c>
      <c r="M5054" s="5" t="s">
        <v>895</v>
      </c>
      <c r="N5054" s="5" t="s">
        <v>96</v>
      </c>
      <c r="O5054" s="5"/>
      <c r="P5054" s="5"/>
      <c r="Q5054" s="5"/>
    </row>
    <row r="5055" spans="1:17" x14ac:dyDescent="0.35">
      <c r="A5055" s="5" t="s">
        <v>96</v>
      </c>
      <c r="B5055" s="5" t="s">
        <v>18</v>
      </c>
      <c r="C5055" s="5" t="s">
        <v>22</v>
      </c>
      <c r="D5055" s="13">
        <v>8.4</v>
      </c>
      <c r="E5055" s="6">
        <v>8687</v>
      </c>
      <c r="F5055" s="6">
        <v>6049.45</v>
      </c>
      <c r="G5055" s="7">
        <v>39570</v>
      </c>
      <c r="H5055" s="7">
        <v>39934</v>
      </c>
      <c r="I5055" s="7">
        <v>49309</v>
      </c>
      <c r="J5055" s="5"/>
      <c r="K5055" s="5">
        <v>9050</v>
      </c>
      <c r="L5055" s="5" t="s">
        <v>1228</v>
      </c>
      <c r="M5055" s="5" t="s">
        <v>318</v>
      </c>
      <c r="N5055" s="5" t="s">
        <v>96</v>
      </c>
      <c r="O5055" s="5"/>
      <c r="P5055" s="5"/>
      <c r="Q5055" s="5"/>
    </row>
    <row r="5056" spans="1:17" x14ac:dyDescent="0.35">
      <c r="A5056" s="5" t="s">
        <v>17</v>
      </c>
      <c r="B5056" s="5" t="s">
        <v>18</v>
      </c>
      <c r="C5056" s="5" t="s">
        <v>22</v>
      </c>
      <c r="D5056" s="13">
        <v>8.4</v>
      </c>
      <c r="E5056" s="6">
        <v>9761</v>
      </c>
      <c r="F5056" s="6">
        <v>7320.7500000000009</v>
      </c>
      <c r="G5056" s="7">
        <v>39798</v>
      </c>
      <c r="H5056" s="7">
        <v>40016</v>
      </c>
      <c r="I5056" s="7">
        <v>49309</v>
      </c>
      <c r="J5056" s="5"/>
      <c r="K5056" s="5">
        <v>3234</v>
      </c>
      <c r="L5056" s="5" t="s">
        <v>3958</v>
      </c>
      <c r="M5056" s="5" t="s">
        <v>51</v>
      </c>
      <c r="N5056" s="5" t="s">
        <v>17</v>
      </c>
      <c r="O5056" s="5"/>
      <c r="P5056" s="5"/>
      <c r="Q5056" s="5"/>
    </row>
    <row r="5057" spans="1:17" x14ac:dyDescent="0.35">
      <c r="A5057" s="5" t="s">
        <v>17</v>
      </c>
      <c r="B5057" s="5" t="s">
        <v>18</v>
      </c>
      <c r="C5057" s="5" t="s">
        <v>22</v>
      </c>
      <c r="D5057" s="13">
        <v>8.4</v>
      </c>
      <c r="E5057" s="6">
        <v>10232</v>
      </c>
      <c r="F5057" s="6">
        <v>4942.0499999999993</v>
      </c>
      <c r="G5057" s="7">
        <v>40703</v>
      </c>
      <c r="H5057" s="7">
        <v>40829</v>
      </c>
      <c r="I5057" s="7">
        <v>50040</v>
      </c>
      <c r="J5057" s="5"/>
      <c r="K5057" s="5">
        <v>9465</v>
      </c>
      <c r="L5057" s="5" t="s">
        <v>3240</v>
      </c>
      <c r="M5057" s="5" t="s">
        <v>32</v>
      </c>
      <c r="N5057" s="5" t="s">
        <v>17</v>
      </c>
      <c r="O5057" s="5"/>
      <c r="P5057" s="5"/>
      <c r="Q5057" s="5"/>
    </row>
    <row r="5058" spans="1:17" x14ac:dyDescent="0.35">
      <c r="A5058" s="5" t="s">
        <v>17</v>
      </c>
      <c r="B5058" s="5" t="s">
        <v>18</v>
      </c>
      <c r="C5058" s="5" t="s">
        <v>22</v>
      </c>
      <c r="D5058" s="13">
        <v>8.4</v>
      </c>
      <c r="E5058" s="6">
        <v>9745</v>
      </c>
      <c r="F5058" s="6">
        <v>4706.8300000000008</v>
      </c>
      <c r="G5058" s="7">
        <v>40610</v>
      </c>
      <c r="H5058" s="7">
        <v>40704</v>
      </c>
      <c r="I5058" s="7">
        <v>50040</v>
      </c>
      <c r="J5058" s="5"/>
      <c r="K5058" s="5">
        <v>9472</v>
      </c>
      <c r="L5058" s="5" t="s">
        <v>1309</v>
      </c>
      <c r="M5058" s="5" t="s">
        <v>32</v>
      </c>
      <c r="N5058" s="5" t="s">
        <v>17</v>
      </c>
      <c r="O5058" s="5"/>
      <c r="P5058" s="5"/>
      <c r="Q5058" s="5"/>
    </row>
    <row r="5059" spans="1:17" x14ac:dyDescent="0.35">
      <c r="A5059" s="5" t="s">
        <v>17</v>
      </c>
      <c r="B5059" s="5" t="s">
        <v>18</v>
      </c>
      <c r="C5059" s="5" t="s">
        <v>19</v>
      </c>
      <c r="D5059" s="13">
        <v>8.4</v>
      </c>
      <c r="E5059" s="6">
        <v>6119.31</v>
      </c>
      <c r="F5059" s="6">
        <v>5507.3799999999983</v>
      </c>
      <c r="G5059" s="7">
        <v>39570</v>
      </c>
      <c r="H5059" s="7">
        <v>39212</v>
      </c>
      <c r="I5059" s="7">
        <v>48579</v>
      </c>
      <c r="J5059" s="5"/>
      <c r="K5059" s="5">
        <v>7413</v>
      </c>
      <c r="L5059" s="5" t="s">
        <v>7374</v>
      </c>
      <c r="M5059" s="5" t="s">
        <v>99</v>
      </c>
      <c r="N5059" s="5" t="s">
        <v>17</v>
      </c>
      <c r="O5059" s="5"/>
      <c r="P5059" s="5"/>
      <c r="Q5059" s="5"/>
    </row>
    <row r="5060" spans="1:17" x14ac:dyDescent="0.35">
      <c r="A5060" s="5" t="s">
        <v>17</v>
      </c>
      <c r="B5060" s="5" t="s">
        <v>18</v>
      </c>
      <c r="C5060" s="5" t="s">
        <v>22</v>
      </c>
      <c r="D5060" s="13">
        <v>8.4</v>
      </c>
      <c r="E5060" s="6">
        <v>8104</v>
      </c>
      <c r="F5060" s="6">
        <v>3914.22</v>
      </c>
      <c r="G5060" s="7">
        <v>40740</v>
      </c>
      <c r="H5060" s="7">
        <v>40780</v>
      </c>
      <c r="I5060" s="7">
        <v>50040</v>
      </c>
      <c r="J5060" s="5"/>
      <c r="K5060" s="5">
        <v>9462</v>
      </c>
      <c r="L5060" s="5" t="s">
        <v>5798</v>
      </c>
      <c r="M5060" s="5" t="s">
        <v>32</v>
      </c>
      <c r="N5060" s="5" t="s">
        <v>17</v>
      </c>
      <c r="O5060" s="5"/>
      <c r="P5060" s="5"/>
      <c r="Q5060" s="5"/>
    </row>
    <row r="5061" spans="1:17" x14ac:dyDescent="0.35">
      <c r="A5061" s="5" t="s">
        <v>17</v>
      </c>
      <c r="B5061" s="5" t="s">
        <v>18</v>
      </c>
      <c r="C5061" s="5" t="s">
        <v>19</v>
      </c>
      <c r="D5061" s="13">
        <v>8.4</v>
      </c>
      <c r="E5061" s="6">
        <v>8584.3799999999992</v>
      </c>
      <c r="F5061" s="6">
        <v>6335.28</v>
      </c>
      <c r="G5061" s="7">
        <v>39946</v>
      </c>
      <c r="H5061" s="7">
        <v>40191</v>
      </c>
      <c r="I5061" s="7">
        <v>49674</v>
      </c>
      <c r="J5061" s="5"/>
      <c r="K5061" s="5">
        <v>4853</v>
      </c>
      <c r="L5061" s="5" t="s">
        <v>1560</v>
      </c>
      <c r="M5061" s="5" t="s">
        <v>28</v>
      </c>
      <c r="N5061" s="5" t="s">
        <v>17</v>
      </c>
      <c r="O5061" s="5"/>
      <c r="P5061" s="5"/>
      <c r="Q5061" s="5"/>
    </row>
    <row r="5062" spans="1:17" x14ac:dyDescent="0.35">
      <c r="A5062" s="5" t="s">
        <v>17</v>
      </c>
      <c r="B5062" s="5" t="s">
        <v>18</v>
      </c>
      <c r="C5062" s="5" t="s">
        <v>22</v>
      </c>
      <c r="D5062" s="13">
        <v>8.4</v>
      </c>
      <c r="E5062" s="6">
        <v>8158</v>
      </c>
      <c r="F5062" s="6">
        <v>3940.32</v>
      </c>
      <c r="G5062" s="7">
        <v>40708</v>
      </c>
      <c r="H5062" s="7">
        <v>40816</v>
      </c>
      <c r="I5062" s="7">
        <v>50040</v>
      </c>
      <c r="J5062" s="5"/>
      <c r="K5062" s="5">
        <v>8360</v>
      </c>
      <c r="L5062" s="5" t="s">
        <v>1169</v>
      </c>
      <c r="M5062" s="5" t="s">
        <v>25</v>
      </c>
      <c r="N5062" s="5" t="s">
        <v>17</v>
      </c>
      <c r="O5062" s="5"/>
      <c r="P5062" s="5"/>
      <c r="Q5062" s="5"/>
    </row>
    <row r="5063" spans="1:17" x14ac:dyDescent="0.35">
      <c r="A5063" s="5" t="s">
        <v>17</v>
      </c>
      <c r="B5063" s="5" t="s">
        <v>18</v>
      </c>
      <c r="C5063" s="5" t="s">
        <v>19</v>
      </c>
      <c r="D5063" s="13">
        <v>8.4</v>
      </c>
      <c r="E5063" s="6">
        <v>10119.27</v>
      </c>
      <c r="F5063" s="6">
        <v>5990.61</v>
      </c>
      <c r="G5063" s="7">
        <v>40751</v>
      </c>
      <c r="H5063" s="7">
        <v>40850</v>
      </c>
      <c r="I5063" s="7">
        <v>50040</v>
      </c>
      <c r="J5063" s="5"/>
      <c r="K5063" s="5">
        <v>7534</v>
      </c>
      <c r="L5063" s="5" t="s">
        <v>7880</v>
      </c>
      <c r="M5063" s="5" t="s">
        <v>99</v>
      </c>
      <c r="N5063" s="5" t="s">
        <v>17</v>
      </c>
      <c r="O5063" s="5"/>
      <c r="P5063" s="5"/>
      <c r="Q5063" s="5"/>
    </row>
    <row r="5064" spans="1:17" x14ac:dyDescent="0.35">
      <c r="A5064" s="5" t="s">
        <v>96</v>
      </c>
      <c r="B5064" s="5" t="s">
        <v>18</v>
      </c>
      <c r="C5064" s="5" t="s">
        <v>22</v>
      </c>
      <c r="D5064" s="13">
        <v>8.4</v>
      </c>
      <c r="E5064" s="6">
        <v>5334</v>
      </c>
      <c r="F5064" s="6">
        <v>2576.3200000000002</v>
      </c>
      <c r="G5064" s="7">
        <v>40757</v>
      </c>
      <c r="H5064" s="7">
        <v>40900</v>
      </c>
      <c r="I5064" s="7">
        <v>50040</v>
      </c>
      <c r="J5064" s="5"/>
      <c r="K5064" s="5">
        <v>8752</v>
      </c>
      <c r="L5064" s="5" t="s">
        <v>1227</v>
      </c>
      <c r="M5064" s="5" t="s">
        <v>229</v>
      </c>
      <c r="N5064" s="5" t="s">
        <v>96</v>
      </c>
      <c r="O5064" s="5"/>
      <c r="P5064" s="5"/>
      <c r="Q5064" s="5"/>
    </row>
    <row r="5065" spans="1:17" x14ac:dyDescent="0.35">
      <c r="A5065" s="5" t="s">
        <v>17</v>
      </c>
      <c r="B5065" s="5" t="s">
        <v>18</v>
      </c>
      <c r="C5065" s="5" t="s">
        <v>22</v>
      </c>
      <c r="D5065" s="13">
        <v>8.4</v>
      </c>
      <c r="E5065" s="6">
        <v>8409</v>
      </c>
      <c r="F5065" s="6">
        <v>4801.7900000000009</v>
      </c>
      <c r="G5065" s="7">
        <v>39704</v>
      </c>
      <c r="H5065" s="7">
        <v>40479</v>
      </c>
      <c r="I5065" s="7">
        <v>49674</v>
      </c>
      <c r="J5065" s="5"/>
      <c r="K5065" s="5">
        <v>8725</v>
      </c>
      <c r="L5065" s="5" t="s">
        <v>2671</v>
      </c>
      <c r="M5065" s="5" t="s">
        <v>32</v>
      </c>
      <c r="N5065" s="5" t="s">
        <v>17</v>
      </c>
      <c r="O5065" s="5"/>
      <c r="P5065" s="5"/>
      <c r="Q5065" s="5"/>
    </row>
    <row r="5066" spans="1:17" x14ac:dyDescent="0.35">
      <c r="A5066" s="5" t="s">
        <v>17</v>
      </c>
      <c r="B5066" s="5" t="s">
        <v>18</v>
      </c>
      <c r="C5066" s="5" t="s">
        <v>22</v>
      </c>
      <c r="D5066" s="13">
        <v>8.4</v>
      </c>
      <c r="E5066" s="6">
        <v>10307</v>
      </c>
      <c r="F5066" s="6">
        <v>3153.95</v>
      </c>
      <c r="G5066" s="7">
        <v>40066</v>
      </c>
      <c r="H5066" s="7">
        <v>41795</v>
      </c>
      <c r="I5066" s="7">
        <v>51135</v>
      </c>
      <c r="J5066" s="5"/>
      <c r="K5066" s="5">
        <v>1694</v>
      </c>
      <c r="L5066" s="5" t="s">
        <v>7590</v>
      </c>
      <c r="M5066" s="5" t="s">
        <v>55</v>
      </c>
      <c r="N5066" s="5" t="s">
        <v>17</v>
      </c>
      <c r="O5066" s="5"/>
      <c r="P5066" s="5"/>
      <c r="Q5066" s="5"/>
    </row>
    <row r="5067" spans="1:17" x14ac:dyDescent="0.35">
      <c r="A5067" s="5" t="s">
        <v>17</v>
      </c>
      <c r="B5067" s="5" t="s">
        <v>18</v>
      </c>
      <c r="C5067" s="5" t="s">
        <v>22</v>
      </c>
      <c r="D5067" s="13">
        <v>8.4</v>
      </c>
      <c r="E5067" s="6">
        <v>7907.1779999999999</v>
      </c>
      <c r="F5067" s="6">
        <v>3819.1700000000005</v>
      </c>
      <c r="G5067" s="7">
        <v>40647</v>
      </c>
      <c r="H5067" s="7">
        <v>40725</v>
      </c>
      <c r="I5067" s="7">
        <v>50040</v>
      </c>
      <c r="J5067" s="5"/>
      <c r="K5067" s="5">
        <v>8645</v>
      </c>
      <c r="L5067" s="5" t="s">
        <v>1098</v>
      </c>
      <c r="M5067" s="5" t="s">
        <v>32</v>
      </c>
      <c r="N5067" s="5" t="s">
        <v>17</v>
      </c>
      <c r="O5067" s="5"/>
      <c r="P5067" s="5"/>
      <c r="Q5067" s="5"/>
    </row>
    <row r="5068" spans="1:17" x14ac:dyDescent="0.35">
      <c r="A5068" s="5" t="s">
        <v>17</v>
      </c>
      <c r="B5068" s="5" t="s">
        <v>18</v>
      </c>
      <c r="C5068" s="5" t="s">
        <v>19</v>
      </c>
      <c r="D5068" s="13">
        <v>8.4</v>
      </c>
      <c r="E5068" s="6">
        <v>6917</v>
      </c>
      <c r="F5068" s="6">
        <v>6225.3</v>
      </c>
      <c r="G5068" s="7">
        <v>39570</v>
      </c>
      <c r="H5068" s="7">
        <v>39567</v>
      </c>
      <c r="I5068" s="7">
        <v>48944</v>
      </c>
      <c r="J5068" s="5"/>
      <c r="K5068" s="5">
        <v>1643</v>
      </c>
      <c r="L5068" s="5" t="s">
        <v>8742</v>
      </c>
      <c r="M5068" s="5" t="s">
        <v>55</v>
      </c>
      <c r="N5068" s="5" t="s">
        <v>17</v>
      </c>
      <c r="O5068" s="5"/>
      <c r="P5068" s="5"/>
      <c r="Q5068" s="5"/>
    </row>
    <row r="5069" spans="1:17" x14ac:dyDescent="0.35">
      <c r="A5069" s="5" t="s">
        <v>17</v>
      </c>
      <c r="B5069" s="5" t="s">
        <v>18</v>
      </c>
      <c r="C5069" s="5" t="s">
        <v>22</v>
      </c>
      <c r="D5069" s="13">
        <v>8.4</v>
      </c>
      <c r="E5069" s="6">
        <v>6732</v>
      </c>
      <c r="F5069" s="6">
        <v>4140.1900000000005</v>
      </c>
      <c r="G5069" s="7">
        <v>39581</v>
      </c>
      <c r="H5069" s="7">
        <v>40303</v>
      </c>
      <c r="I5069" s="7">
        <v>49674</v>
      </c>
      <c r="J5069" s="5"/>
      <c r="K5069" s="5">
        <v>2720</v>
      </c>
      <c r="L5069" s="5" t="s">
        <v>979</v>
      </c>
      <c r="M5069" s="5" t="s">
        <v>51</v>
      </c>
      <c r="N5069" s="5" t="s">
        <v>17</v>
      </c>
      <c r="O5069" s="5"/>
      <c r="P5069" s="5"/>
      <c r="Q5069" s="5"/>
    </row>
    <row r="5070" spans="1:17" x14ac:dyDescent="0.35">
      <c r="A5070" s="5" t="s">
        <v>17</v>
      </c>
      <c r="B5070" s="5" t="s">
        <v>18</v>
      </c>
      <c r="C5070" s="5" t="s">
        <v>22</v>
      </c>
      <c r="D5070" s="13">
        <v>8.4</v>
      </c>
      <c r="E5070" s="6">
        <v>7652</v>
      </c>
      <c r="F5070" s="6">
        <v>3695.92</v>
      </c>
      <c r="G5070" s="7">
        <v>40666</v>
      </c>
      <c r="H5070" s="7">
        <v>40695</v>
      </c>
      <c r="I5070" s="7">
        <v>50040</v>
      </c>
      <c r="J5070" s="5"/>
      <c r="K5070" s="5">
        <v>2545</v>
      </c>
      <c r="L5070" s="5" t="s">
        <v>2682</v>
      </c>
      <c r="M5070" s="5" t="s">
        <v>210</v>
      </c>
      <c r="N5070" s="5" t="s">
        <v>17</v>
      </c>
      <c r="O5070" s="5"/>
      <c r="P5070" s="5"/>
      <c r="Q5070" s="5"/>
    </row>
    <row r="5071" spans="1:17" x14ac:dyDescent="0.35">
      <c r="A5071" s="5" t="s">
        <v>17</v>
      </c>
      <c r="B5071" s="5" t="s">
        <v>18</v>
      </c>
      <c r="C5071" s="5" t="s">
        <v>19</v>
      </c>
      <c r="D5071" s="13">
        <v>8.4</v>
      </c>
      <c r="E5071" s="6">
        <v>7654</v>
      </c>
      <c r="F5071" s="6">
        <v>5648.670000000001</v>
      </c>
      <c r="G5071" s="7">
        <v>39603</v>
      </c>
      <c r="H5071" s="7">
        <v>40319</v>
      </c>
      <c r="I5071" s="7">
        <v>49674</v>
      </c>
      <c r="J5071" s="5"/>
      <c r="K5071" s="5">
        <v>3766</v>
      </c>
      <c r="L5071" s="5" t="s">
        <v>5863</v>
      </c>
      <c r="M5071" s="5" t="s">
        <v>51</v>
      </c>
      <c r="N5071" s="5" t="s">
        <v>17</v>
      </c>
      <c r="O5071" s="5"/>
      <c r="P5071" s="5"/>
      <c r="Q5071" s="5"/>
    </row>
    <row r="5072" spans="1:17" x14ac:dyDescent="0.35">
      <c r="A5072" s="5" t="s">
        <v>17</v>
      </c>
      <c r="B5072" s="5" t="s">
        <v>18</v>
      </c>
      <c r="C5072" s="5" t="s">
        <v>19</v>
      </c>
      <c r="D5072" s="13">
        <v>8.4</v>
      </c>
      <c r="E5072" s="6">
        <v>8195</v>
      </c>
      <c r="F5072" s="6">
        <v>6047.91</v>
      </c>
      <c r="G5072" s="7">
        <v>40407</v>
      </c>
      <c r="H5072" s="7">
        <v>40334</v>
      </c>
      <c r="I5072" s="7">
        <v>49674</v>
      </c>
      <c r="J5072" s="5"/>
      <c r="K5072" s="5">
        <v>8965</v>
      </c>
      <c r="L5072" s="5" t="s">
        <v>5960</v>
      </c>
      <c r="M5072" s="5" t="s">
        <v>28</v>
      </c>
      <c r="N5072" s="5" t="s">
        <v>17</v>
      </c>
      <c r="O5072" s="5"/>
      <c r="P5072" s="5"/>
      <c r="Q5072" s="5"/>
    </row>
    <row r="5073" spans="1:17" x14ac:dyDescent="0.35">
      <c r="A5073" s="5" t="s">
        <v>96</v>
      </c>
      <c r="B5073" s="5" t="s">
        <v>18</v>
      </c>
      <c r="C5073" s="5" t="s">
        <v>22</v>
      </c>
      <c r="D5073" s="13">
        <v>8.4</v>
      </c>
      <c r="E5073" s="6">
        <v>8868</v>
      </c>
      <c r="F5073" s="6">
        <v>4283.25</v>
      </c>
      <c r="G5073" s="7">
        <v>40812</v>
      </c>
      <c r="H5073" s="7">
        <v>40857</v>
      </c>
      <c r="I5073" s="7">
        <v>50040</v>
      </c>
      <c r="J5073" s="5"/>
      <c r="K5073" s="5">
        <v>8181</v>
      </c>
      <c r="L5073" s="5" t="s">
        <v>9622</v>
      </c>
      <c r="M5073" s="5" t="s">
        <v>53</v>
      </c>
      <c r="N5073" s="5" t="s">
        <v>96</v>
      </c>
      <c r="O5073" s="5"/>
      <c r="P5073" s="5"/>
      <c r="Q5073" s="5"/>
    </row>
    <row r="5074" spans="1:17" x14ac:dyDescent="0.35">
      <c r="A5074" s="5" t="s">
        <v>17</v>
      </c>
      <c r="B5074" s="5" t="s">
        <v>18</v>
      </c>
      <c r="C5074" s="5" t="s">
        <v>19</v>
      </c>
      <c r="D5074" s="13">
        <v>8.4</v>
      </c>
      <c r="E5074" s="6">
        <v>9947.8599999999988</v>
      </c>
      <c r="F5074" s="6">
        <v>5889.1399999999994</v>
      </c>
      <c r="G5074" s="7">
        <v>40697</v>
      </c>
      <c r="H5074" s="7">
        <v>40870</v>
      </c>
      <c r="I5074" s="7">
        <v>50040</v>
      </c>
      <c r="J5074" s="5"/>
      <c r="K5074" s="5">
        <v>7418</v>
      </c>
      <c r="L5074" s="5" t="s">
        <v>6744</v>
      </c>
      <c r="M5074" s="5" t="s">
        <v>99</v>
      </c>
      <c r="N5074" s="5" t="s">
        <v>17</v>
      </c>
      <c r="O5074" s="5"/>
      <c r="P5074" s="5"/>
      <c r="Q5074" s="5"/>
    </row>
    <row r="5075" spans="1:17" x14ac:dyDescent="0.35">
      <c r="A5075" s="5" t="s">
        <v>17</v>
      </c>
      <c r="B5075" s="5" t="s">
        <v>18</v>
      </c>
      <c r="C5075" s="5" t="s">
        <v>19</v>
      </c>
      <c r="D5075" s="13">
        <v>8.4</v>
      </c>
      <c r="E5075" s="6">
        <v>8758</v>
      </c>
      <c r="F5075" s="6">
        <v>7882.1999999999989</v>
      </c>
      <c r="G5075" s="7">
        <v>39570</v>
      </c>
      <c r="H5075" s="7">
        <v>40123</v>
      </c>
      <c r="I5075" s="7">
        <v>49309</v>
      </c>
      <c r="J5075" s="5"/>
      <c r="K5075" s="5">
        <v>8706</v>
      </c>
      <c r="L5075" s="5" t="s">
        <v>607</v>
      </c>
      <c r="M5075" s="5" t="s">
        <v>53</v>
      </c>
      <c r="N5075" s="5" t="s">
        <v>17</v>
      </c>
      <c r="O5075" s="5"/>
      <c r="P5075" s="5"/>
      <c r="Q5075" s="5"/>
    </row>
    <row r="5076" spans="1:17" x14ac:dyDescent="0.35">
      <c r="A5076" s="5" t="s">
        <v>17</v>
      </c>
      <c r="B5076" s="5" t="s">
        <v>18</v>
      </c>
      <c r="C5076" s="5" t="s">
        <v>22</v>
      </c>
      <c r="D5076" s="13">
        <v>8.4</v>
      </c>
      <c r="E5076" s="6">
        <v>9489</v>
      </c>
      <c r="F5076" s="6">
        <v>4583.1899999999996</v>
      </c>
      <c r="G5076" s="7">
        <v>40749</v>
      </c>
      <c r="H5076" s="7">
        <v>40877</v>
      </c>
      <c r="I5076" s="7">
        <v>50040</v>
      </c>
      <c r="J5076" s="5"/>
      <c r="K5076" s="5">
        <v>8312</v>
      </c>
      <c r="L5076" s="5" t="s">
        <v>3983</v>
      </c>
      <c r="M5076" s="5" t="s">
        <v>53</v>
      </c>
      <c r="N5076" s="5" t="s">
        <v>17</v>
      </c>
      <c r="O5076" s="5"/>
      <c r="P5076" s="5"/>
      <c r="Q5076" s="5"/>
    </row>
    <row r="5077" spans="1:17" x14ac:dyDescent="0.35">
      <c r="A5077" s="5" t="s">
        <v>17</v>
      </c>
      <c r="B5077" s="5" t="s">
        <v>18</v>
      </c>
      <c r="C5077" s="5" t="s">
        <v>22</v>
      </c>
      <c r="D5077" s="13">
        <v>8.4</v>
      </c>
      <c r="E5077" s="6">
        <v>10673.893</v>
      </c>
      <c r="F5077" s="6">
        <v>8005.42</v>
      </c>
      <c r="G5077" s="7">
        <v>40170</v>
      </c>
      <c r="H5077" s="7">
        <v>40134</v>
      </c>
      <c r="I5077" s="7">
        <v>49309</v>
      </c>
      <c r="J5077" s="5"/>
      <c r="K5077" s="5">
        <v>6024</v>
      </c>
      <c r="L5077" s="5" t="s">
        <v>2176</v>
      </c>
      <c r="M5077" s="5" t="s">
        <v>179</v>
      </c>
      <c r="N5077" s="5" t="s">
        <v>17</v>
      </c>
      <c r="O5077" s="5"/>
      <c r="P5077" s="5"/>
      <c r="Q5077" s="5"/>
    </row>
    <row r="5078" spans="1:17" x14ac:dyDescent="0.35">
      <c r="A5078" s="5" t="s">
        <v>17</v>
      </c>
      <c r="B5078" s="5" t="s">
        <v>18</v>
      </c>
      <c r="C5078" s="5" t="s">
        <v>19</v>
      </c>
      <c r="D5078" s="13">
        <v>8.4</v>
      </c>
      <c r="E5078" s="6">
        <v>9472.5220000000008</v>
      </c>
      <c r="F5078" s="6">
        <v>3732.19</v>
      </c>
      <c r="G5078" s="7">
        <v>40749</v>
      </c>
      <c r="H5078" s="7">
        <v>41585</v>
      </c>
      <c r="I5078" s="7">
        <v>50770</v>
      </c>
      <c r="J5078" s="5"/>
      <c r="K5078" s="5">
        <v>7134</v>
      </c>
      <c r="L5078" s="5" t="s">
        <v>11564</v>
      </c>
      <c r="M5078" s="5" t="s">
        <v>99</v>
      </c>
      <c r="N5078" s="5" t="s">
        <v>17</v>
      </c>
      <c r="O5078" s="5"/>
      <c r="P5078" s="5"/>
      <c r="Q5078" s="5"/>
    </row>
    <row r="5079" spans="1:17" x14ac:dyDescent="0.35">
      <c r="A5079" s="5" t="s">
        <v>17</v>
      </c>
      <c r="B5079" s="5" t="s">
        <v>18</v>
      </c>
      <c r="C5079" s="5" t="s">
        <v>22</v>
      </c>
      <c r="D5079" s="13">
        <v>8.4</v>
      </c>
      <c r="E5079" s="6">
        <v>9277</v>
      </c>
      <c r="F5079" s="6">
        <v>5705.36</v>
      </c>
      <c r="G5079" s="7">
        <v>40049</v>
      </c>
      <c r="H5079" s="7">
        <v>40221</v>
      </c>
      <c r="I5079" s="7">
        <v>49674</v>
      </c>
      <c r="J5079" s="5"/>
      <c r="K5079" s="5">
        <v>5630</v>
      </c>
      <c r="L5079" s="5" t="s">
        <v>1161</v>
      </c>
      <c r="M5079" s="5" t="s">
        <v>28</v>
      </c>
      <c r="N5079" s="5" t="s">
        <v>17</v>
      </c>
      <c r="O5079" s="5"/>
      <c r="P5079" s="5"/>
      <c r="Q5079" s="5"/>
    </row>
    <row r="5080" spans="1:17" x14ac:dyDescent="0.35">
      <c r="A5080" s="5" t="s">
        <v>17</v>
      </c>
      <c r="B5080" s="5" t="s">
        <v>18</v>
      </c>
      <c r="C5080" s="5" t="s">
        <v>19</v>
      </c>
      <c r="D5080" s="13">
        <v>8.4</v>
      </c>
      <c r="E5080" s="6">
        <v>7568</v>
      </c>
      <c r="F5080" s="6">
        <v>5585.18</v>
      </c>
      <c r="G5080" s="7">
        <v>39781</v>
      </c>
      <c r="H5080" s="7">
        <v>40325</v>
      </c>
      <c r="I5080" s="7">
        <v>49674</v>
      </c>
      <c r="J5080" s="5"/>
      <c r="K5080" s="5">
        <v>3775</v>
      </c>
      <c r="L5080" s="5" t="s">
        <v>1838</v>
      </c>
      <c r="M5080" s="5" t="s">
        <v>51</v>
      </c>
      <c r="N5080" s="5" t="s">
        <v>17</v>
      </c>
      <c r="O5080" s="5"/>
      <c r="P5080" s="5"/>
      <c r="Q5080" s="5"/>
    </row>
    <row r="5081" spans="1:17" x14ac:dyDescent="0.35">
      <c r="A5081" s="5" t="s">
        <v>17</v>
      </c>
      <c r="B5081" s="5" t="s">
        <v>18</v>
      </c>
      <c r="C5081" s="5" t="s">
        <v>22</v>
      </c>
      <c r="D5081" s="13">
        <v>8.4</v>
      </c>
      <c r="E5081" s="6">
        <v>6673.442</v>
      </c>
      <c r="F5081" s="6">
        <v>3223.2699999999995</v>
      </c>
      <c r="G5081" s="7">
        <v>40654</v>
      </c>
      <c r="H5081" s="7">
        <v>40864</v>
      </c>
      <c r="I5081" s="7">
        <v>50040</v>
      </c>
      <c r="J5081" s="5"/>
      <c r="K5081" s="5">
        <v>8645</v>
      </c>
      <c r="L5081" s="5" t="s">
        <v>1098</v>
      </c>
      <c r="M5081" s="5" t="s">
        <v>32</v>
      </c>
      <c r="N5081" s="5" t="s">
        <v>17</v>
      </c>
      <c r="O5081" s="5"/>
      <c r="P5081" s="5"/>
      <c r="Q5081" s="5"/>
    </row>
    <row r="5082" spans="1:17" x14ac:dyDescent="0.35">
      <c r="A5082" s="5" t="s">
        <v>17</v>
      </c>
      <c r="B5082" s="5" t="s">
        <v>18</v>
      </c>
      <c r="C5082" s="5" t="s">
        <v>22</v>
      </c>
      <c r="D5082" s="13">
        <v>8.4</v>
      </c>
      <c r="E5082" s="6">
        <v>8261</v>
      </c>
      <c r="F5082" s="6">
        <v>4857.4599999999991</v>
      </c>
      <c r="G5082" s="7">
        <v>39804</v>
      </c>
      <c r="H5082" s="7">
        <v>39895</v>
      </c>
      <c r="I5082" s="7">
        <v>49309</v>
      </c>
      <c r="J5082" s="5"/>
      <c r="K5082" s="5">
        <v>4528</v>
      </c>
      <c r="L5082" s="5" t="s">
        <v>4422</v>
      </c>
      <c r="M5082" s="5" t="s">
        <v>210</v>
      </c>
      <c r="N5082" s="5" t="s">
        <v>17</v>
      </c>
      <c r="O5082" s="5"/>
      <c r="P5082" s="5"/>
      <c r="Q5082" s="5"/>
    </row>
    <row r="5083" spans="1:17" x14ac:dyDescent="0.35">
      <c r="A5083" s="5" t="s">
        <v>17</v>
      </c>
      <c r="B5083" s="5" t="s">
        <v>18</v>
      </c>
      <c r="C5083" s="5" t="s">
        <v>22</v>
      </c>
      <c r="D5083" s="13">
        <v>8.4</v>
      </c>
      <c r="E5083" s="6">
        <v>9460</v>
      </c>
      <c r="F5083" s="6">
        <v>3140.7200000000003</v>
      </c>
      <c r="G5083" s="7">
        <v>40367</v>
      </c>
      <c r="H5083" s="7">
        <v>41429</v>
      </c>
      <c r="I5083" s="7">
        <v>50770</v>
      </c>
      <c r="J5083" s="5"/>
      <c r="K5083" s="5">
        <v>2720</v>
      </c>
      <c r="L5083" s="5" t="s">
        <v>979</v>
      </c>
      <c r="M5083" s="5" t="s">
        <v>51</v>
      </c>
      <c r="N5083" s="5" t="s">
        <v>17</v>
      </c>
      <c r="O5083" s="5"/>
      <c r="P5083" s="5"/>
      <c r="Q5083" s="5"/>
    </row>
    <row r="5084" spans="1:17" x14ac:dyDescent="0.35">
      <c r="A5084" s="5" t="s">
        <v>17</v>
      </c>
      <c r="B5084" s="5" t="s">
        <v>18</v>
      </c>
      <c r="C5084" s="5" t="s">
        <v>19</v>
      </c>
      <c r="D5084" s="13">
        <v>8.4</v>
      </c>
      <c r="E5084" s="6">
        <v>9944</v>
      </c>
      <c r="F5084" s="6">
        <v>5886.8500000000013</v>
      </c>
      <c r="G5084" s="7">
        <v>39570</v>
      </c>
      <c r="H5084" s="7">
        <v>40835</v>
      </c>
      <c r="I5084" s="7">
        <v>50040</v>
      </c>
      <c r="J5084" s="5"/>
      <c r="K5084" s="5">
        <v>7023</v>
      </c>
      <c r="L5084" s="5" t="s">
        <v>251</v>
      </c>
      <c r="M5084" s="5" t="s">
        <v>99</v>
      </c>
      <c r="N5084" s="5" t="s">
        <v>17</v>
      </c>
      <c r="O5084" s="5"/>
      <c r="P5084" s="5"/>
      <c r="Q5084" s="5"/>
    </row>
    <row r="5085" spans="1:17" x14ac:dyDescent="0.35">
      <c r="A5085" s="5" t="s">
        <v>96</v>
      </c>
      <c r="B5085" s="5" t="s">
        <v>18</v>
      </c>
      <c r="C5085" s="5" t="s">
        <v>22</v>
      </c>
      <c r="D5085" s="13">
        <v>8.4</v>
      </c>
      <c r="E5085" s="6">
        <v>9164.2100000000009</v>
      </c>
      <c r="F5085" s="6">
        <v>6873.17</v>
      </c>
      <c r="G5085" s="7">
        <v>39569</v>
      </c>
      <c r="H5085" s="7">
        <v>39609</v>
      </c>
      <c r="I5085" s="7">
        <v>48944</v>
      </c>
      <c r="J5085" s="5"/>
      <c r="K5085" s="5">
        <v>4102</v>
      </c>
      <c r="L5085" s="5" t="s">
        <v>3551</v>
      </c>
      <c r="M5085" s="5" t="s">
        <v>344</v>
      </c>
      <c r="N5085" s="5" t="s">
        <v>96</v>
      </c>
      <c r="O5085" s="5"/>
      <c r="P5085" s="5"/>
      <c r="Q5085" s="5"/>
    </row>
    <row r="5086" spans="1:17" x14ac:dyDescent="0.35">
      <c r="A5086" s="5" t="s">
        <v>96</v>
      </c>
      <c r="B5086" s="5" t="s">
        <v>18</v>
      </c>
      <c r="C5086" s="5" t="s">
        <v>22</v>
      </c>
      <c r="D5086" s="13">
        <v>8.4</v>
      </c>
      <c r="E5086" s="6">
        <v>8926</v>
      </c>
      <c r="F5086" s="6">
        <v>6694.5000000000009</v>
      </c>
      <c r="G5086" s="7">
        <v>39704</v>
      </c>
      <c r="H5086" s="7">
        <v>40001</v>
      </c>
      <c r="I5086" s="7">
        <v>49309</v>
      </c>
      <c r="J5086" s="5"/>
      <c r="K5086" s="5">
        <v>8725</v>
      </c>
      <c r="L5086" s="5" t="s">
        <v>2671</v>
      </c>
      <c r="M5086" s="5" t="s">
        <v>32</v>
      </c>
      <c r="N5086" s="5" t="s">
        <v>96</v>
      </c>
      <c r="O5086" s="5"/>
      <c r="P5086" s="5"/>
      <c r="Q5086" s="5"/>
    </row>
    <row r="5087" spans="1:17" x14ac:dyDescent="0.35">
      <c r="A5087" s="5" t="s">
        <v>17</v>
      </c>
      <c r="B5087" s="5" t="s">
        <v>18</v>
      </c>
      <c r="C5087" s="5" t="s">
        <v>19</v>
      </c>
      <c r="D5087" s="13">
        <v>8.4</v>
      </c>
      <c r="E5087" s="6">
        <v>7644</v>
      </c>
      <c r="F5087" s="6">
        <v>4165.9799999999996</v>
      </c>
      <c r="G5087" s="7">
        <v>40672</v>
      </c>
      <c r="H5087" s="7">
        <v>40962</v>
      </c>
      <c r="I5087" s="7">
        <v>50405</v>
      </c>
      <c r="J5087" s="5"/>
      <c r="K5087" s="5">
        <v>7015</v>
      </c>
      <c r="L5087" s="5" t="s">
        <v>6050</v>
      </c>
      <c r="M5087" s="5" t="s">
        <v>99</v>
      </c>
      <c r="N5087" s="5" t="s">
        <v>17</v>
      </c>
      <c r="O5087" s="5"/>
      <c r="P5087" s="5"/>
      <c r="Q5087" s="5"/>
    </row>
    <row r="5088" spans="1:17" x14ac:dyDescent="0.35">
      <c r="A5088" s="5" t="s">
        <v>17</v>
      </c>
      <c r="B5088" s="5" t="s">
        <v>18</v>
      </c>
      <c r="C5088" s="5" t="s">
        <v>22</v>
      </c>
      <c r="D5088" s="13">
        <v>8.4</v>
      </c>
      <c r="E5088" s="6">
        <v>9439</v>
      </c>
      <c r="F5088" s="6">
        <v>5804.9799999999987</v>
      </c>
      <c r="G5088" s="7">
        <v>40136</v>
      </c>
      <c r="H5088" s="7">
        <v>40520</v>
      </c>
      <c r="I5088" s="7">
        <v>49674</v>
      </c>
      <c r="J5088" s="5"/>
      <c r="K5088" s="5">
        <v>4500</v>
      </c>
      <c r="L5088" s="5" t="s">
        <v>2295</v>
      </c>
      <c r="M5088" s="5" t="s">
        <v>210</v>
      </c>
      <c r="N5088" s="5" t="s">
        <v>17</v>
      </c>
      <c r="O5088" s="5"/>
      <c r="P5088" s="5"/>
      <c r="Q5088" s="5"/>
    </row>
    <row r="5089" spans="1:17" x14ac:dyDescent="0.35">
      <c r="A5089" s="5" t="s">
        <v>17</v>
      </c>
      <c r="B5089" s="5" t="s">
        <v>18</v>
      </c>
      <c r="C5089" s="5" t="s">
        <v>22</v>
      </c>
      <c r="D5089" s="13">
        <v>8.4</v>
      </c>
      <c r="E5089" s="6">
        <v>7903</v>
      </c>
      <c r="F5089" s="6">
        <v>3817.16</v>
      </c>
      <c r="G5089" s="7">
        <v>40667</v>
      </c>
      <c r="H5089" s="7">
        <v>40722</v>
      </c>
      <c r="I5089" s="7">
        <v>50040</v>
      </c>
      <c r="J5089" s="5"/>
      <c r="K5089" s="5">
        <v>3154</v>
      </c>
      <c r="L5089" s="5" t="s">
        <v>2399</v>
      </c>
      <c r="M5089" s="5" t="s">
        <v>51</v>
      </c>
      <c r="N5089" s="5" t="s">
        <v>17</v>
      </c>
      <c r="O5089" s="5"/>
      <c r="P5089" s="5"/>
      <c r="Q5089" s="5"/>
    </row>
    <row r="5090" spans="1:17" x14ac:dyDescent="0.35">
      <c r="A5090" s="5" t="s">
        <v>17</v>
      </c>
      <c r="B5090" s="5" t="s">
        <v>18</v>
      </c>
      <c r="C5090" s="5" t="s">
        <v>22</v>
      </c>
      <c r="D5090" s="13">
        <v>8.4</v>
      </c>
      <c r="E5090" s="6">
        <v>10575</v>
      </c>
      <c r="F5090" s="6">
        <v>5107.7300000000005</v>
      </c>
      <c r="G5090" s="7">
        <v>40729</v>
      </c>
      <c r="H5090" s="7">
        <v>40820</v>
      </c>
      <c r="I5090" s="7">
        <v>50040</v>
      </c>
      <c r="J5090" s="5"/>
      <c r="K5090" s="5">
        <v>4497</v>
      </c>
      <c r="L5090" s="5" t="s">
        <v>9701</v>
      </c>
      <c r="M5090" s="5" t="s">
        <v>344</v>
      </c>
      <c r="N5090" s="5" t="s">
        <v>17</v>
      </c>
      <c r="O5090" s="5"/>
      <c r="P5090" s="5"/>
      <c r="Q5090" s="5"/>
    </row>
    <row r="5091" spans="1:17" x14ac:dyDescent="0.35">
      <c r="A5091" s="5" t="s">
        <v>17</v>
      </c>
      <c r="B5091" s="5" t="s">
        <v>18</v>
      </c>
      <c r="C5091" s="5" t="s">
        <v>19</v>
      </c>
      <c r="D5091" s="13">
        <v>8.4</v>
      </c>
      <c r="E5091" s="6">
        <v>8903</v>
      </c>
      <c r="F5091" s="6">
        <v>3347.52</v>
      </c>
      <c r="G5091" s="7">
        <v>40697</v>
      </c>
      <c r="H5091" s="7">
        <v>40800</v>
      </c>
      <c r="I5091" s="7">
        <v>50040</v>
      </c>
      <c r="J5091" s="5"/>
      <c r="K5091" s="5">
        <v>1926</v>
      </c>
      <c r="L5091" s="5" t="s">
        <v>214</v>
      </c>
      <c r="M5091" s="5" t="s">
        <v>76</v>
      </c>
      <c r="N5091" s="5" t="s">
        <v>17</v>
      </c>
      <c r="O5091" s="5"/>
      <c r="P5091" s="5"/>
      <c r="Q5091" s="5"/>
    </row>
    <row r="5092" spans="1:17" x14ac:dyDescent="0.35">
      <c r="A5092" s="5" t="s">
        <v>17</v>
      </c>
      <c r="B5092" s="5" t="s">
        <v>18</v>
      </c>
      <c r="C5092" s="5" t="s">
        <v>22</v>
      </c>
      <c r="D5092" s="13">
        <v>8.42</v>
      </c>
      <c r="E5092" s="6">
        <v>9615</v>
      </c>
      <c r="F5092" s="6">
        <v>4644.04</v>
      </c>
      <c r="G5092" s="7">
        <v>40710</v>
      </c>
      <c r="H5092" s="7">
        <v>40781</v>
      </c>
      <c r="I5092" s="7">
        <v>50040</v>
      </c>
      <c r="J5092" s="5"/>
      <c r="K5092" s="5">
        <v>3366</v>
      </c>
      <c r="L5092" s="5" t="s">
        <v>3654</v>
      </c>
      <c r="M5092" s="5" t="s">
        <v>51</v>
      </c>
      <c r="N5092" s="5" t="s">
        <v>17</v>
      </c>
      <c r="O5092" s="5"/>
      <c r="P5092" s="5"/>
      <c r="Q5092" s="5"/>
    </row>
    <row r="5093" spans="1:17" x14ac:dyDescent="0.35">
      <c r="A5093" s="5" t="s">
        <v>17</v>
      </c>
      <c r="B5093" s="5" t="s">
        <v>18</v>
      </c>
      <c r="C5093" s="5" t="s">
        <v>22</v>
      </c>
      <c r="D5093" s="13">
        <v>8.42</v>
      </c>
      <c r="E5093" s="6">
        <v>10038</v>
      </c>
      <c r="F5093" s="6">
        <v>4005.16</v>
      </c>
      <c r="G5093" s="7">
        <v>40815</v>
      </c>
      <c r="H5093" s="7">
        <v>41032</v>
      </c>
      <c r="I5093" s="7">
        <v>50405</v>
      </c>
      <c r="J5093" s="5"/>
      <c r="K5093" s="5">
        <v>2556</v>
      </c>
      <c r="L5093" s="5" t="s">
        <v>7352</v>
      </c>
      <c r="M5093" s="5" t="s">
        <v>51</v>
      </c>
      <c r="N5093" s="5" t="s">
        <v>17</v>
      </c>
      <c r="O5093" s="5"/>
      <c r="P5093" s="5"/>
      <c r="Q5093" s="5"/>
    </row>
    <row r="5094" spans="1:17" x14ac:dyDescent="0.35">
      <c r="A5094" s="5" t="s">
        <v>17</v>
      </c>
      <c r="B5094" s="5" t="s">
        <v>18</v>
      </c>
      <c r="C5094" s="5" t="s">
        <v>22</v>
      </c>
      <c r="D5094" s="13">
        <v>8.42</v>
      </c>
      <c r="E5094" s="6">
        <v>8596</v>
      </c>
      <c r="F5094" s="6">
        <v>3429.81</v>
      </c>
      <c r="G5094" s="7">
        <v>40833</v>
      </c>
      <c r="H5094" s="7">
        <v>41108</v>
      </c>
      <c r="I5094" s="7">
        <v>50405</v>
      </c>
      <c r="J5094" s="5"/>
      <c r="K5094" s="5">
        <v>8572</v>
      </c>
      <c r="L5094" s="5" t="s">
        <v>806</v>
      </c>
      <c r="M5094" s="5" t="s">
        <v>25</v>
      </c>
      <c r="N5094" s="5" t="s">
        <v>17</v>
      </c>
      <c r="O5094" s="5"/>
      <c r="P5094" s="5"/>
      <c r="Q5094" s="5"/>
    </row>
    <row r="5095" spans="1:17" x14ac:dyDescent="0.35">
      <c r="A5095" s="5" t="s">
        <v>17</v>
      </c>
      <c r="B5095" s="5" t="s">
        <v>18</v>
      </c>
      <c r="C5095" s="5" t="s">
        <v>22</v>
      </c>
      <c r="D5095" s="13">
        <v>8.4600000000000009</v>
      </c>
      <c r="E5095" s="6">
        <v>8360.6729999999989</v>
      </c>
      <c r="F5095" s="6">
        <v>4038.21</v>
      </c>
      <c r="G5095" s="7">
        <v>40759</v>
      </c>
      <c r="H5095" s="7">
        <v>40863</v>
      </c>
      <c r="I5095" s="7">
        <v>50040</v>
      </c>
      <c r="J5095" s="5"/>
      <c r="K5095" s="5">
        <v>6247</v>
      </c>
      <c r="L5095" s="5" t="s">
        <v>853</v>
      </c>
      <c r="M5095" s="5" t="s">
        <v>179</v>
      </c>
      <c r="N5095" s="5" t="s">
        <v>17</v>
      </c>
      <c r="O5095" s="5"/>
      <c r="P5095" s="5"/>
      <c r="Q5095" s="5"/>
    </row>
    <row r="5096" spans="1:17" x14ac:dyDescent="0.35">
      <c r="A5096" s="5" t="s">
        <v>17</v>
      </c>
      <c r="B5096" s="5" t="s">
        <v>18</v>
      </c>
      <c r="C5096" s="5" t="s">
        <v>22</v>
      </c>
      <c r="D5096" s="13">
        <v>8.4600000000000009</v>
      </c>
      <c r="E5096" s="6">
        <v>4633</v>
      </c>
      <c r="F5096" s="6">
        <v>190.35</v>
      </c>
      <c r="G5096" s="7">
        <v>40837</v>
      </c>
      <c r="H5096" s="7">
        <v>40898</v>
      </c>
      <c r="I5096" s="7">
        <v>50040</v>
      </c>
      <c r="J5096" s="5"/>
      <c r="K5096" s="5">
        <v>8966</v>
      </c>
      <c r="L5096" s="5" t="s">
        <v>7218</v>
      </c>
      <c r="M5096" s="5" t="s">
        <v>28</v>
      </c>
      <c r="N5096" s="5" t="s">
        <v>17</v>
      </c>
      <c r="O5096" s="5"/>
      <c r="P5096" s="5"/>
      <c r="Q5096" s="5"/>
    </row>
    <row r="5097" spans="1:17" x14ac:dyDescent="0.35">
      <c r="A5097" s="5" t="s">
        <v>17</v>
      </c>
      <c r="B5097" s="5" t="s">
        <v>18</v>
      </c>
      <c r="C5097" s="5" t="s">
        <v>22</v>
      </c>
      <c r="D5097" s="13">
        <v>8.4600000000000009</v>
      </c>
      <c r="E5097" s="6">
        <v>8644</v>
      </c>
      <c r="F5097" s="6">
        <v>3837.9300000000003</v>
      </c>
      <c r="G5097" s="7">
        <v>40855</v>
      </c>
      <c r="H5097" s="7">
        <v>40966</v>
      </c>
      <c r="I5097" s="7">
        <v>50405</v>
      </c>
      <c r="J5097" s="5"/>
      <c r="K5097" s="5">
        <v>9464</v>
      </c>
      <c r="L5097" s="5" t="s">
        <v>4915</v>
      </c>
      <c r="M5097" s="5" t="s">
        <v>32</v>
      </c>
      <c r="N5097" s="5" t="s">
        <v>17</v>
      </c>
      <c r="O5097" s="5"/>
      <c r="P5097" s="5"/>
      <c r="Q5097" s="5"/>
    </row>
    <row r="5098" spans="1:17" x14ac:dyDescent="0.35">
      <c r="A5098" s="5" t="s">
        <v>17</v>
      </c>
      <c r="B5098" s="5" t="s">
        <v>18</v>
      </c>
      <c r="C5098" s="5" t="s">
        <v>22</v>
      </c>
      <c r="D5098" s="13">
        <v>8.4600000000000009</v>
      </c>
      <c r="E5098" s="6">
        <v>9017</v>
      </c>
      <c r="F5098" s="6">
        <v>4355.21</v>
      </c>
      <c r="G5098" s="7">
        <v>40781</v>
      </c>
      <c r="H5098" s="7">
        <v>40777</v>
      </c>
      <c r="I5098" s="7">
        <v>50040</v>
      </c>
      <c r="J5098" s="5"/>
      <c r="K5098" s="5">
        <v>3204</v>
      </c>
      <c r="L5098" s="5" t="s">
        <v>501</v>
      </c>
      <c r="M5098" s="5" t="s">
        <v>51</v>
      </c>
      <c r="N5098" s="5" t="s">
        <v>17</v>
      </c>
      <c r="O5098" s="5"/>
      <c r="P5098" s="5"/>
      <c r="Q5098" s="5"/>
    </row>
    <row r="5099" spans="1:17" x14ac:dyDescent="0.35">
      <c r="A5099" s="5" t="s">
        <v>17</v>
      </c>
      <c r="B5099" s="5" t="s">
        <v>18</v>
      </c>
      <c r="C5099" s="5" t="s">
        <v>22</v>
      </c>
      <c r="D5099" s="13">
        <v>8.4600000000000009</v>
      </c>
      <c r="E5099" s="6">
        <v>5579</v>
      </c>
      <c r="F5099" s="6">
        <v>2694.6400000000003</v>
      </c>
      <c r="G5099" s="7">
        <v>40806</v>
      </c>
      <c r="H5099" s="7">
        <v>40891</v>
      </c>
      <c r="I5099" s="7">
        <v>50040</v>
      </c>
      <c r="J5099" s="5"/>
      <c r="K5099" s="5">
        <v>9100</v>
      </c>
      <c r="L5099" s="5" t="s">
        <v>2221</v>
      </c>
      <c r="M5099" s="5" t="s">
        <v>189</v>
      </c>
      <c r="N5099" s="5" t="s">
        <v>17</v>
      </c>
      <c r="O5099" s="5"/>
      <c r="P5099" s="5"/>
      <c r="Q5099" s="5"/>
    </row>
    <row r="5100" spans="1:17" x14ac:dyDescent="0.35">
      <c r="A5100" s="5" t="s">
        <v>17</v>
      </c>
      <c r="B5100" s="5" t="s">
        <v>18</v>
      </c>
      <c r="C5100" s="5" t="s">
        <v>22</v>
      </c>
      <c r="D5100" s="13">
        <v>8.4600000000000009</v>
      </c>
      <c r="E5100" s="6">
        <v>5620</v>
      </c>
      <c r="F5100" s="6">
        <v>2714.45</v>
      </c>
      <c r="G5100" s="7">
        <v>40810</v>
      </c>
      <c r="H5100" s="7">
        <v>40852</v>
      </c>
      <c r="I5100" s="7">
        <v>50040</v>
      </c>
      <c r="J5100" s="5"/>
      <c r="K5100" s="5">
        <v>3627</v>
      </c>
      <c r="L5100" s="5" t="s">
        <v>2443</v>
      </c>
      <c r="M5100" s="5" t="s">
        <v>51</v>
      </c>
      <c r="N5100" s="5" t="s">
        <v>17</v>
      </c>
      <c r="O5100" s="5"/>
      <c r="P5100" s="5"/>
      <c r="Q5100" s="5"/>
    </row>
    <row r="5101" spans="1:17" x14ac:dyDescent="0.35">
      <c r="A5101" s="5" t="s">
        <v>17</v>
      </c>
      <c r="B5101" s="5" t="s">
        <v>18</v>
      </c>
      <c r="C5101" s="5" t="s">
        <v>19</v>
      </c>
      <c r="D5101" s="13">
        <v>8.48</v>
      </c>
      <c r="E5101" s="6">
        <v>5117</v>
      </c>
      <c r="F5101" s="6">
        <v>2788.7599999999998</v>
      </c>
      <c r="G5101" s="7">
        <v>40846</v>
      </c>
      <c r="H5101" s="7">
        <v>40966</v>
      </c>
      <c r="I5101" s="7">
        <v>50405</v>
      </c>
      <c r="J5101" s="5"/>
      <c r="K5101" s="5">
        <v>3065</v>
      </c>
      <c r="L5101" s="5" t="s">
        <v>4470</v>
      </c>
      <c r="M5101" s="5" t="s">
        <v>51</v>
      </c>
      <c r="N5101" s="5" t="s">
        <v>17</v>
      </c>
      <c r="O5101" s="5"/>
      <c r="P5101" s="5"/>
      <c r="Q5101" s="5"/>
    </row>
    <row r="5102" spans="1:17" x14ac:dyDescent="0.35">
      <c r="A5102" s="5" t="s">
        <v>17</v>
      </c>
      <c r="B5102" s="5" t="s">
        <v>18</v>
      </c>
      <c r="C5102" s="5" t="s">
        <v>22</v>
      </c>
      <c r="D5102" s="13">
        <v>8.48</v>
      </c>
      <c r="E5102" s="6">
        <v>8425</v>
      </c>
      <c r="F5102" s="6">
        <v>3361.5800000000004</v>
      </c>
      <c r="G5102" s="7">
        <v>40815</v>
      </c>
      <c r="H5102" s="7">
        <v>41110</v>
      </c>
      <c r="I5102" s="7">
        <v>50405</v>
      </c>
      <c r="J5102" s="5"/>
      <c r="K5102" s="5">
        <v>8630</v>
      </c>
      <c r="L5102" s="5" t="s">
        <v>505</v>
      </c>
      <c r="M5102" s="5" t="s">
        <v>53</v>
      </c>
      <c r="N5102" s="5" t="s">
        <v>17</v>
      </c>
      <c r="O5102" s="5"/>
      <c r="P5102" s="5"/>
      <c r="Q5102" s="5"/>
    </row>
    <row r="5103" spans="1:17" x14ac:dyDescent="0.35">
      <c r="A5103" s="5" t="s">
        <v>17</v>
      </c>
      <c r="B5103" s="5" t="s">
        <v>18</v>
      </c>
      <c r="C5103" s="5" t="s">
        <v>22</v>
      </c>
      <c r="D5103" s="13">
        <v>8.48</v>
      </c>
      <c r="E5103" s="6">
        <v>8246</v>
      </c>
      <c r="F5103" s="6">
        <v>2976.81</v>
      </c>
      <c r="G5103" s="7">
        <v>40849</v>
      </c>
      <c r="H5103" s="7">
        <v>41255</v>
      </c>
      <c r="I5103" s="7">
        <v>50405</v>
      </c>
      <c r="J5103" s="5"/>
      <c r="K5103" s="5">
        <v>6540</v>
      </c>
      <c r="L5103" s="5" t="s">
        <v>11082</v>
      </c>
      <c r="M5103" s="5" t="s">
        <v>99</v>
      </c>
      <c r="N5103" s="5" t="s">
        <v>17</v>
      </c>
      <c r="O5103" s="5"/>
      <c r="P5103" s="5"/>
      <c r="Q5103" s="5"/>
    </row>
    <row r="5104" spans="1:17" x14ac:dyDescent="0.35">
      <c r="A5104" s="5" t="s">
        <v>17</v>
      </c>
      <c r="B5104" s="5" t="s">
        <v>18</v>
      </c>
      <c r="C5104" s="5" t="s">
        <v>22</v>
      </c>
      <c r="D5104" s="13">
        <v>8.5</v>
      </c>
      <c r="E5104" s="6">
        <v>9533</v>
      </c>
      <c r="F5104" s="6">
        <v>5862.7999999999993</v>
      </c>
      <c r="G5104" s="7">
        <v>40407</v>
      </c>
      <c r="H5104" s="7">
        <v>40476</v>
      </c>
      <c r="I5104" s="7">
        <v>49674</v>
      </c>
      <c r="J5104" s="5"/>
      <c r="K5104" s="5">
        <v>8156</v>
      </c>
      <c r="L5104" s="5" t="s">
        <v>886</v>
      </c>
      <c r="M5104" s="5" t="s">
        <v>53</v>
      </c>
      <c r="N5104" s="5" t="s">
        <v>17</v>
      </c>
      <c r="O5104" s="5"/>
      <c r="P5104" s="5"/>
      <c r="Q5104" s="5"/>
    </row>
    <row r="5105" spans="1:17" x14ac:dyDescent="0.35">
      <c r="A5105" s="5" t="s">
        <v>96</v>
      </c>
      <c r="B5105" s="5" t="s">
        <v>18</v>
      </c>
      <c r="C5105" s="5" t="s">
        <v>19</v>
      </c>
      <c r="D5105" s="13">
        <v>8.5</v>
      </c>
      <c r="E5105" s="6">
        <v>6107</v>
      </c>
      <c r="F5105" s="6">
        <v>5496.3</v>
      </c>
      <c r="G5105" s="7">
        <v>39570</v>
      </c>
      <c r="H5105" s="7">
        <v>39083</v>
      </c>
      <c r="I5105" s="7">
        <v>48579</v>
      </c>
      <c r="J5105" s="5"/>
      <c r="K5105" s="5">
        <v>9053</v>
      </c>
      <c r="L5105" s="5" t="s">
        <v>1554</v>
      </c>
      <c r="M5105" s="5" t="s">
        <v>189</v>
      </c>
      <c r="N5105" s="5" t="s">
        <v>96</v>
      </c>
      <c r="O5105" s="5"/>
      <c r="P5105" s="5"/>
      <c r="Q5105" s="5"/>
    </row>
    <row r="5106" spans="1:17" x14ac:dyDescent="0.35">
      <c r="A5106" s="5" t="s">
        <v>96</v>
      </c>
      <c r="B5106" s="5" t="s">
        <v>18</v>
      </c>
      <c r="C5106" s="5" t="s">
        <v>22</v>
      </c>
      <c r="D5106" s="13">
        <v>8.5</v>
      </c>
      <c r="E5106" s="6">
        <v>9479.82</v>
      </c>
      <c r="F5106" s="6">
        <v>7109.8500000000013</v>
      </c>
      <c r="G5106" s="7">
        <v>39805</v>
      </c>
      <c r="H5106" s="7">
        <v>39969</v>
      </c>
      <c r="I5106" s="7">
        <v>49309</v>
      </c>
      <c r="J5106" s="5"/>
      <c r="K5106" s="5">
        <v>7530</v>
      </c>
      <c r="L5106" s="5" t="s">
        <v>2636</v>
      </c>
      <c r="M5106" s="5" t="s">
        <v>99</v>
      </c>
      <c r="N5106" s="5" t="s">
        <v>96</v>
      </c>
      <c r="O5106" s="5"/>
      <c r="P5106" s="5"/>
      <c r="Q5106" s="5"/>
    </row>
    <row r="5107" spans="1:17" x14ac:dyDescent="0.35">
      <c r="A5107" s="5" t="s">
        <v>17</v>
      </c>
      <c r="B5107" s="5" t="s">
        <v>18</v>
      </c>
      <c r="C5107" s="5" t="s">
        <v>22</v>
      </c>
      <c r="D5107" s="13">
        <v>8.5</v>
      </c>
      <c r="E5107" s="6">
        <v>10739.244000000001</v>
      </c>
      <c r="F5107" s="6">
        <v>6604.63</v>
      </c>
      <c r="G5107" s="7">
        <v>40417</v>
      </c>
      <c r="H5107" s="7">
        <v>40470</v>
      </c>
      <c r="I5107" s="7">
        <v>49674</v>
      </c>
      <c r="J5107" s="5"/>
      <c r="K5107" s="5">
        <v>7212</v>
      </c>
      <c r="L5107" s="5" t="s">
        <v>630</v>
      </c>
      <c r="M5107" s="5" t="s">
        <v>99</v>
      </c>
      <c r="N5107" s="5" t="s">
        <v>17</v>
      </c>
      <c r="O5107" s="5"/>
      <c r="P5107" s="5"/>
      <c r="Q5107" s="5"/>
    </row>
    <row r="5108" spans="1:17" x14ac:dyDescent="0.35">
      <c r="A5108" s="5" t="s">
        <v>17</v>
      </c>
      <c r="B5108" s="5" t="s">
        <v>18</v>
      </c>
      <c r="C5108" s="5" t="s">
        <v>19</v>
      </c>
      <c r="D5108" s="13">
        <v>8.5</v>
      </c>
      <c r="E5108" s="6">
        <v>7258</v>
      </c>
      <c r="F5108" s="6">
        <v>6532.2</v>
      </c>
      <c r="G5108" s="7">
        <v>39570</v>
      </c>
      <c r="H5108" s="7">
        <v>38987</v>
      </c>
      <c r="I5108" s="7">
        <v>48213</v>
      </c>
      <c r="J5108" s="5"/>
      <c r="K5108" s="5">
        <v>8906</v>
      </c>
      <c r="L5108" s="5" t="s">
        <v>294</v>
      </c>
      <c r="M5108" s="5" t="s">
        <v>53</v>
      </c>
      <c r="N5108" s="5" t="s">
        <v>17</v>
      </c>
      <c r="O5108" s="5"/>
      <c r="P5108" s="5"/>
      <c r="Q5108" s="5"/>
    </row>
    <row r="5109" spans="1:17" x14ac:dyDescent="0.35">
      <c r="A5109" s="5" t="s">
        <v>17</v>
      </c>
      <c r="B5109" s="5" t="s">
        <v>18</v>
      </c>
      <c r="C5109" s="5" t="s">
        <v>22</v>
      </c>
      <c r="D5109" s="13">
        <v>8.5</v>
      </c>
      <c r="E5109" s="6">
        <v>9870</v>
      </c>
      <c r="F5109" s="6">
        <v>5912.1299999999992</v>
      </c>
      <c r="G5109" s="7">
        <v>40135</v>
      </c>
      <c r="H5109" s="7">
        <v>40081</v>
      </c>
      <c r="I5109" s="7">
        <v>49309</v>
      </c>
      <c r="J5109" s="5"/>
      <c r="K5109" s="5">
        <v>5707</v>
      </c>
      <c r="L5109" s="5" t="s">
        <v>4034</v>
      </c>
      <c r="M5109" s="5" t="s">
        <v>28</v>
      </c>
      <c r="N5109" s="5" t="s">
        <v>17</v>
      </c>
      <c r="O5109" s="5"/>
      <c r="P5109" s="5"/>
      <c r="Q5109" s="5"/>
    </row>
    <row r="5110" spans="1:17" x14ac:dyDescent="0.35">
      <c r="A5110" s="5" t="s">
        <v>17</v>
      </c>
      <c r="B5110" s="5" t="s">
        <v>18</v>
      </c>
      <c r="C5110" s="5" t="s">
        <v>19</v>
      </c>
      <c r="D5110" s="13">
        <v>8.5</v>
      </c>
      <c r="E5110" s="6">
        <v>8192</v>
      </c>
      <c r="F5110" s="6">
        <v>6602.75</v>
      </c>
      <c r="G5110" s="7">
        <v>39569</v>
      </c>
      <c r="H5110" s="7">
        <v>40018</v>
      </c>
      <c r="I5110" s="7">
        <v>49309</v>
      </c>
      <c r="J5110" s="5"/>
      <c r="K5110" s="5">
        <v>3510</v>
      </c>
      <c r="L5110" s="5" t="s">
        <v>1934</v>
      </c>
      <c r="M5110" s="5" t="s">
        <v>51</v>
      </c>
      <c r="N5110" s="5" t="s">
        <v>17</v>
      </c>
      <c r="O5110" s="5"/>
      <c r="P5110" s="5"/>
      <c r="Q5110" s="5"/>
    </row>
    <row r="5111" spans="1:17" x14ac:dyDescent="0.35">
      <c r="A5111" s="5" t="s">
        <v>96</v>
      </c>
      <c r="B5111" s="5" t="s">
        <v>18</v>
      </c>
      <c r="C5111" s="5" t="s">
        <v>22</v>
      </c>
      <c r="D5111" s="13">
        <v>8.5</v>
      </c>
      <c r="E5111" s="6">
        <v>7680</v>
      </c>
      <c r="F5111" s="6">
        <v>5760</v>
      </c>
      <c r="G5111" s="7">
        <v>40151</v>
      </c>
      <c r="H5111" s="7">
        <v>40144</v>
      </c>
      <c r="I5111" s="7">
        <v>49309</v>
      </c>
      <c r="J5111" s="5"/>
      <c r="K5111" s="5">
        <v>4305</v>
      </c>
      <c r="L5111" s="5" t="s">
        <v>5660</v>
      </c>
      <c r="M5111" s="5" t="s">
        <v>28</v>
      </c>
      <c r="N5111" s="5" t="s">
        <v>96</v>
      </c>
      <c r="O5111" s="5"/>
      <c r="P5111" s="5"/>
      <c r="Q5111" s="5"/>
    </row>
    <row r="5112" spans="1:17" x14ac:dyDescent="0.35">
      <c r="A5112" s="5" t="s">
        <v>17</v>
      </c>
      <c r="B5112" s="5" t="s">
        <v>18</v>
      </c>
      <c r="C5112" s="5" t="s">
        <v>22</v>
      </c>
      <c r="D5112" s="13">
        <v>8.5</v>
      </c>
      <c r="E5112" s="6">
        <v>7606</v>
      </c>
      <c r="F5112" s="6">
        <v>4677.7</v>
      </c>
      <c r="G5112" s="7">
        <v>40500</v>
      </c>
      <c r="H5112" s="7">
        <v>40529</v>
      </c>
      <c r="I5112" s="7">
        <v>49674</v>
      </c>
      <c r="J5112" s="5"/>
      <c r="K5112" s="5">
        <v>6677</v>
      </c>
      <c r="L5112" s="5" t="s">
        <v>6456</v>
      </c>
      <c r="M5112" s="5" t="s">
        <v>42</v>
      </c>
      <c r="N5112" s="5" t="s">
        <v>17</v>
      </c>
      <c r="O5112" s="5"/>
      <c r="P5112" s="5"/>
      <c r="Q5112" s="5"/>
    </row>
    <row r="5113" spans="1:17" x14ac:dyDescent="0.35">
      <c r="A5113" s="5" t="s">
        <v>17</v>
      </c>
      <c r="B5113" s="5" t="s">
        <v>18</v>
      </c>
      <c r="C5113" s="5" t="s">
        <v>22</v>
      </c>
      <c r="D5113" s="13">
        <v>8.5</v>
      </c>
      <c r="E5113" s="6">
        <v>7473</v>
      </c>
      <c r="F5113" s="6">
        <v>4595.8899999999994</v>
      </c>
      <c r="G5113" s="7">
        <v>40500</v>
      </c>
      <c r="H5113" s="7">
        <v>40529</v>
      </c>
      <c r="I5113" s="7">
        <v>49674</v>
      </c>
      <c r="J5113" s="5"/>
      <c r="K5113" s="5">
        <v>6677</v>
      </c>
      <c r="L5113" s="5" t="s">
        <v>6456</v>
      </c>
      <c r="M5113" s="5" t="s">
        <v>42</v>
      </c>
      <c r="N5113" s="5" t="s">
        <v>17</v>
      </c>
      <c r="O5113" s="5"/>
      <c r="P5113" s="5"/>
      <c r="Q5113" s="5"/>
    </row>
    <row r="5114" spans="1:17" x14ac:dyDescent="0.35">
      <c r="A5114" s="5" t="s">
        <v>17</v>
      </c>
      <c r="B5114" s="5" t="s">
        <v>18</v>
      </c>
      <c r="C5114" s="5" t="s">
        <v>22</v>
      </c>
      <c r="D5114" s="13">
        <v>8.5</v>
      </c>
      <c r="E5114" s="6">
        <v>9676</v>
      </c>
      <c r="F5114" s="6">
        <v>4673.51</v>
      </c>
      <c r="G5114" s="7">
        <v>40602</v>
      </c>
      <c r="H5114" s="7">
        <v>40682</v>
      </c>
      <c r="I5114" s="7">
        <v>50040</v>
      </c>
      <c r="J5114" s="5"/>
      <c r="K5114" s="5">
        <v>8634</v>
      </c>
      <c r="L5114" s="5" t="s">
        <v>2424</v>
      </c>
      <c r="M5114" s="5" t="s">
        <v>53</v>
      </c>
      <c r="N5114" s="5" t="s">
        <v>17</v>
      </c>
      <c r="O5114" s="5"/>
      <c r="P5114" s="5"/>
      <c r="Q5114" s="5"/>
    </row>
    <row r="5115" spans="1:17" x14ac:dyDescent="0.35">
      <c r="A5115" s="5" t="s">
        <v>17</v>
      </c>
      <c r="B5115" s="5" t="s">
        <v>18</v>
      </c>
      <c r="C5115" s="5" t="s">
        <v>22</v>
      </c>
      <c r="D5115" s="13">
        <v>8.5</v>
      </c>
      <c r="E5115" s="6">
        <v>9393</v>
      </c>
      <c r="F5115" s="6">
        <v>4536.83</v>
      </c>
      <c r="G5115" s="7">
        <v>40731</v>
      </c>
      <c r="H5115" s="7">
        <v>40868</v>
      </c>
      <c r="I5115" s="7">
        <v>50040</v>
      </c>
      <c r="J5115" s="5"/>
      <c r="K5115" s="5">
        <v>1967</v>
      </c>
      <c r="L5115" s="5" t="s">
        <v>7725</v>
      </c>
      <c r="M5115" s="5" t="s">
        <v>76</v>
      </c>
      <c r="N5115" s="5" t="s">
        <v>17</v>
      </c>
      <c r="O5115" s="5"/>
      <c r="P5115" s="5"/>
      <c r="Q5115" s="5"/>
    </row>
    <row r="5116" spans="1:17" x14ac:dyDescent="0.35">
      <c r="A5116" s="5" t="s">
        <v>17</v>
      </c>
      <c r="B5116" s="5" t="s">
        <v>18</v>
      </c>
      <c r="C5116" s="5" t="s">
        <v>446</v>
      </c>
      <c r="D5116" s="13">
        <v>8.5</v>
      </c>
      <c r="E5116" s="6">
        <v>5518</v>
      </c>
      <c r="F5116" s="6">
        <v>2941.0899999999997</v>
      </c>
      <c r="G5116" s="7">
        <v>40158</v>
      </c>
      <c r="H5116" s="7">
        <v>40405</v>
      </c>
      <c r="I5116" s="7">
        <v>49674</v>
      </c>
      <c r="J5116" s="5"/>
      <c r="K5116" s="5">
        <v>8783</v>
      </c>
      <c r="L5116" s="5" t="s">
        <v>5154</v>
      </c>
      <c r="M5116" s="5" t="s">
        <v>229</v>
      </c>
      <c r="N5116" s="5" t="s">
        <v>17</v>
      </c>
      <c r="O5116" s="5"/>
      <c r="P5116" s="5"/>
      <c r="Q5116" s="5"/>
    </row>
    <row r="5117" spans="1:17" x14ac:dyDescent="0.35">
      <c r="A5117" s="5" t="s">
        <v>17</v>
      </c>
      <c r="B5117" s="5" t="s">
        <v>18</v>
      </c>
      <c r="C5117" s="5" t="s">
        <v>22</v>
      </c>
      <c r="D5117" s="13">
        <v>8.5</v>
      </c>
      <c r="E5117" s="6">
        <v>7826</v>
      </c>
      <c r="F5117" s="6">
        <v>4812.9999999999991</v>
      </c>
      <c r="G5117" s="7">
        <v>40400</v>
      </c>
      <c r="H5117" s="7">
        <v>40439</v>
      </c>
      <c r="I5117" s="7">
        <v>49674</v>
      </c>
      <c r="J5117" s="5"/>
      <c r="K5117" s="5">
        <v>5612</v>
      </c>
      <c r="L5117" s="5" t="s">
        <v>3331</v>
      </c>
      <c r="M5117" s="5" t="s">
        <v>28</v>
      </c>
      <c r="N5117" s="5" t="s">
        <v>17</v>
      </c>
      <c r="O5117" s="5"/>
      <c r="P5117" s="5"/>
      <c r="Q5117" s="5"/>
    </row>
    <row r="5118" spans="1:17" x14ac:dyDescent="0.35">
      <c r="A5118" s="5" t="s">
        <v>17</v>
      </c>
      <c r="B5118" s="5" t="s">
        <v>18</v>
      </c>
      <c r="C5118" s="5" t="s">
        <v>22</v>
      </c>
      <c r="D5118" s="13">
        <v>8.5</v>
      </c>
      <c r="E5118" s="6">
        <v>9541</v>
      </c>
      <c r="F5118" s="6">
        <v>4608.3100000000004</v>
      </c>
      <c r="G5118" s="7">
        <v>40751</v>
      </c>
      <c r="H5118" s="7">
        <v>40873</v>
      </c>
      <c r="I5118" s="7">
        <v>50040</v>
      </c>
      <c r="J5118" s="5"/>
      <c r="K5118" s="5">
        <v>4410</v>
      </c>
      <c r="L5118" s="5" t="s">
        <v>2693</v>
      </c>
      <c r="M5118" s="5" t="s">
        <v>344</v>
      </c>
      <c r="N5118" s="5" t="s">
        <v>17</v>
      </c>
      <c r="O5118" s="5"/>
      <c r="P5118" s="5"/>
      <c r="Q5118" s="5"/>
    </row>
    <row r="5119" spans="1:17" x14ac:dyDescent="0.35">
      <c r="A5119" s="5" t="s">
        <v>17</v>
      </c>
      <c r="B5119" s="5" t="s">
        <v>18</v>
      </c>
      <c r="C5119" s="5" t="s">
        <v>19</v>
      </c>
      <c r="D5119" s="13">
        <v>8.5</v>
      </c>
      <c r="E5119" s="6">
        <v>8763</v>
      </c>
      <c r="F5119" s="6">
        <v>7886.7</v>
      </c>
      <c r="G5119" s="7">
        <v>39573</v>
      </c>
      <c r="H5119" s="7">
        <v>39507</v>
      </c>
      <c r="I5119" s="7">
        <v>48944</v>
      </c>
      <c r="J5119" s="5"/>
      <c r="K5119" s="5">
        <v>6976</v>
      </c>
      <c r="L5119" s="5" t="s">
        <v>8632</v>
      </c>
      <c r="M5119" s="5" t="s">
        <v>42</v>
      </c>
      <c r="N5119" s="5" t="s">
        <v>17</v>
      </c>
      <c r="O5119" s="5"/>
      <c r="P5119" s="5"/>
      <c r="Q5119" s="5"/>
    </row>
    <row r="5120" spans="1:17" x14ac:dyDescent="0.35">
      <c r="A5120" s="5" t="s">
        <v>17</v>
      </c>
      <c r="B5120" s="5" t="s">
        <v>18</v>
      </c>
      <c r="C5120" s="5" t="s">
        <v>22</v>
      </c>
      <c r="D5120" s="13">
        <v>8.5</v>
      </c>
      <c r="E5120" s="6">
        <v>9986.4830000000002</v>
      </c>
      <c r="F5120" s="6">
        <v>4823.5199999999995</v>
      </c>
      <c r="G5120" s="7">
        <v>40758</v>
      </c>
      <c r="H5120" s="7">
        <v>40842</v>
      </c>
      <c r="I5120" s="7">
        <v>50040</v>
      </c>
      <c r="J5120" s="5"/>
      <c r="K5120" s="5">
        <v>4118</v>
      </c>
      <c r="L5120" s="5" t="s">
        <v>3722</v>
      </c>
      <c r="M5120" s="5" t="s">
        <v>210</v>
      </c>
      <c r="N5120" s="5" t="s">
        <v>17</v>
      </c>
      <c r="O5120" s="5"/>
      <c r="P5120" s="5"/>
      <c r="Q5120" s="5"/>
    </row>
    <row r="5121" spans="1:17" x14ac:dyDescent="0.35">
      <c r="A5121" s="5" t="s">
        <v>17</v>
      </c>
      <c r="B5121" s="5" t="s">
        <v>18</v>
      </c>
      <c r="C5121" s="5" t="s">
        <v>22</v>
      </c>
      <c r="D5121" s="13">
        <v>8.5</v>
      </c>
      <c r="E5121" s="6">
        <v>5624</v>
      </c>
      <c r="F5121" s="6">
        <v>2238.35</v>
      </c>
      <c r="G5121" s="7">
        <v>40308</v>
      </c>
      <c r="H5121" s="7">
        <v>40364</v>
      </c>
      <c r="I5121" s="7">
        <v>49674</v>
      </c>
      <c r="J5121" s="5"/>
      <c r="K5121" s="5">
        <v>3766</v>
      </c>
      <c r="L5121" s="5" t="s">
        <v>5863</v>
      </c>
      <c r="M5121" s="5" t="s">
        <v>51</v>
      </c>
      <c r="N5121" s="5" t="s">
        <v>17</v>
      </c>
      <c r="O5121" s="5"/>
      <c r="P5121" s="5"/>
      <c r="Q5121" s="5"/>
    </row>
    <row r="5122" spans="1:17" x14ac:dyDescent="0.35">
      <c r="A5122" s="5" t="s">
        <v>17</v>
      </c>
      <c r="B5122" s="5" t="s">
        <v>18</v>
      </c>
      <c r="C5122" s="5" t="s">
        <v>22</v>
      </c>
      <c r="D5122" s="13">
        <v>8.5</v>
      </c>
      <c r="E5122" s="6">
        <v>10243.231000000002</v>
      </c>
      <c r="F5122" s="6">
        <v>5306.0000000000009</v>
      </c>
      <c r="G5122" s="7">
        <v>39651</v>
      </c>
      <c r="H5122" s="7">
        <v>40407</v>
      </c>
      <c r="I5122" s="7">
        <v>49674</v>
      </c>
      <c r="J5122" s="5"/>
      <c r="K5122" s="5">
        <v>8645</v>
      </c>
      <c r="L5122" s="5" t="s">
        <v>1098</v>
      </c>
      <c r="M5122" s="5" t="s">
        <v>32</v>
      </c>
      <c r="N5122" s="5" t="s">
        <v>17</v>
      </c>
      <c r="O5122" s="5"/>
      <c r="P5122" s="5"/>
      <c r="Q5122" s="5"/>
    </row>
    <row r="5123" spans="1:17" x14ac:dyDescent="0.35">
      <c r="A5123" s="5" t="s">
        <v>17</v>
      </c>
      <c r="B5123" s="5" t="s">
        <v>18</v>
      </c>
      <c r="C5123" s="5" t="s">
        <v>19</v>
      </c>
      <c r="D5123" s="13">
        <v>8.5</v>
      </c>
      <c r="E5123" s="6">
        <v>9344</v>
      </c>
      <c r="F5123" s="6">
        <v>3681.5299999999997</v>
      </c>
      <c r="G5123" s="7">
        <v>40602</v>
      </c>
      <c r="H5123" s="7">
        <v>41452</v>
      </c>
      <c r="I5123" s="7">
        <v>50770</v>
      </c>
      <c r="J5123" s="5"/>
      <c r="K5123" s="5">
        <v>3235</v>
      </c>
      <c r="L5123" s="5" t="s">
        <v>3689</v>
      </c>
      <c r="M5123" s="5" t="s">
        <v>51</v>
      </c>
      <c r="N5123" s="5" t="s">
        <v>17</v>
      </c>
      <c r="O5123" s="5"/>
      <c r="P5123" s="5"/>
      <c r="Q5123" s="5"/>
    </row>
    <row r="5124" spans="1:17" x14ac:dyDescent="0.35">
      <c r="A5124" s="5" t="s">
        <v>17</v>
      </c>
      <c r="B5124" s="5" t="s">
        <v>18</v>
      </c>
      <c r="C5124" s="5" t="s">
        <v>22</v>
      </c>
      <c r="D5124" s="13">
        <v>8.5</v>
      </c>
      <c r="E5124" s="6">
        <v>9047</v>
      </c>
      <c r="F5124" s="6">
        <v>4369.7100000000009</v>
      </c>
      <c r="G5124" s="7">
        <v>40112</v>
      </c>
      <c r="H5124" s="7">
        <v>40744</v>
      </c>
      <c r="I5124" s="7">
        <v>50040</v>
      </c>
      <c r="J5124" s="5"/>
      <c r="K5124" s="5">
        <v>1473</v>
      </c>
      <c r="L5124" s="5" t="s">
        <v>9479</v>
      </c>
      <c r="M5124" s="5" t="s">
        <v>55</v>
      </c>
      <c r="N5124" s="5" t="s">
        <v>17</v>
      </c>
      <c r="O5124" s="5"/>
      <c r="P5124" s="5"/>
      <c r="Q5124" s="5"/>
    </row>
    <row r="5125" spans="1:17" x14ac:dyDescent="0.35">
      <c r="A5125" s="5" t="s">
        <v>17</v>
      </c>
      <c r="B5125" s="5" t="s">
        <v>18</v>
      </c>
      <c r="C5125" s="5" t="s">
        <v>22</v>
      </c>
      <c r="D5125" s="13">
        <v>8.5</v>
      </c>
      <c r="E5125" s="6">
        <v>9515</v>
      </c>
      <c r="F5125" s="6">
        <v>7136.25</v>
      </c>
      <c r="G5125" s="7">
        <v>40053</v>
      </c>
      <c r="H5125" s="7">
        <v>40099</v>
      </c>
      <c r="I5125" s="7">
        <v>49309</v>
      </c>
      <c r="J5125" s="5"/>
      <c r="K5125" s="5">
        <v>1966</v>
      </c>
      <c r="L5125" s="5" t="s">
        <v>4922</v>
      </c>
      <c r="M5125" s="5" t="s">
        <v>76</v>
      </c>
      <c r="N5125" s="5" t="s">
        <v>17</v>
      </c>
      <c r="O5125" s="5"/>
      <c r="P5125" s="5"/>
      <c r="Q5125" s="5"/>
    </row>
    <row r="5126" spans="1:17" x14ac:dyDescent="0.35">
      <c r="A5126" s="5" t="s">
        <v>17</v>
      </c>
      <c r="B5126" s="5" t="s">
        <v>18</v>
      </c>
      <c r="C5126" s="5" t="s">
        <v>22</v>
      </c>
      <c r="D5126" s="13">
        <v>8.5</v>
      </c>
      <c r="E5126" s="6">
        <v>10113</v>
      </c>
      <c r="F5126" s="6">
        <v>4884.5899999999992</v>
      </c>
      <c r="G5126" s="7">
        <v>40653</v>
      </c>
      <c r="H5126" s="7">
        <v>40688</v>
      </c>
      <c r="I5126" s="7">
        <v>50040</v>
      </c>
      <c r="J5126" s="5"/>
      <c r="K5126" s="5">
        <v>8634</v>
      </c>
      <c r="L5126" s="5" t="s">
        <v>2424</v>
      </c>
      <c r="M5126" s="5" t="s">
        <v>53</v>
      </c>
      <c r="N5126" s="5" t="s">
        <v>17</v>
      </c>
      <c r="O5126" s="5"/>
      <c r="P5126" s="5"/>
      <c r="Q5126" s="5"/>
    </row>
    <row r="5127" spans="1:17" x14ac:dyDescent="0.35">
      <c r="A5127" s="5" t="s">
        <v>17</v>
      </c>
      <c r="B5127" s="5" t="s">
        <v>18</v>
      </c>
      <c r="C5127" s="5" t="s">
        <v>22</v>
      </c>
      <c r="D5127" s="13">
        <v>8.5</v>
      </c>
      <c r="E5127" s="6">
        <v>8538</v>
      </c>
      <c r="F5127" s="6">
        <v>5250.87</v>
      </c>
      <c r="G5127" s="7">
        <v>40328</v>
      </c>
      <c r="H5127" s="7">
        <v>40423</v>
      </c>
      <c r="I5127" s="7">
        <v>49674</v>
      </c>
      <c r="J5127" s="5"/>
      <c r="K5127" s="5">
        <v>9424</v>
      </c>
      <c r="L5127" s="5" t="s">
        <v>2042</v>
      </c>
      <c r="M5127" s="5" t="s">
        <v>32</v>
      </c>
      <c r="N5127" s="5" t="s">
        <v>17</v>
      </c>
      <c r="O5127" s="5"/>
      <c r="P5127" s="5"/>
      <c r="Q5127" s="5"/>
    </row>
    <row r="5128" spans="1:17" x14ac:dyDescent="0.35">
      <c r="A5128" s="5" t="s">
        <v>17</v>
      </c>
      <c r="B5128" s="5" t="s">
        <v>18</v>
      </c>
      <c r="C5128" s="5" t="s">
        <v>22</v>
      </c>
      <c r="D5128" s="13">
        <v>8.5</v>
      </c>
      <c r="E5128" s="6">
        <v>7834</v>
      </c>
      <c r="F5128" s="6">
        <v>3783.8099999999995</v>
      </c>
      <c r="G5128" s="7">
        <v>40627</v>
      </c>
      <c r="H5128" s="7">
        <v>40782</v>
      </c>
      <c r="I5128" s="7">
        <v>50040</v>
      </c>
      <c r="J5128" s="5"/>
      <c r="K5128" s="5">
        <v>9053</v>
      </c>
      <c r="L5128" s="5" t="s">
        <v>1554</v>
      </c>
      <c r="M5128" s="5" t="s">
        <v>189</v>
      </c>
      <c r="N5128" s="5" t="s">
        <v>17</v>
      </c>
      <c r="O5128" s="5"/>
      <c r="P5128" s="5"/>
      <c r="Q5128" s="5"/>
    </row>
    <row r="5129" spans="1:17" x14ac:dyDescent="0.35">
      <c r="A5129" s="5" t="s">
        <v>17</v>
      </c>
      <c r="B5129" s="5" t="s">
        <v>18</v>
      </c>
      <c r="C5129" s="5" t="s">
        <v>22</v>
      </c>
      <c r="D5129" s="13">
        <v>8.5</v>
      </c>
      <c r="E5129" s="6">
        <v>3675</v>
      </c>
      <c r="F5129" s="6">
        <v>2260.12</v>
      </c>
      <c r="G5129" s="7">
        <v>40518</v>
      </c>
      <c r="H5129" s="7">
        <v>40501</v>
      </c>
      <c r="I5129" s="7">
        <v>49674</v>
      </c>
      <c r="J5129" s="5"/>
      <c r="K5129" s="5">
        <v>3212</v>
      </c>
      <c r="L5129" s="5" t="s">
        <v>663</v>
      </c>
      <c r="M5129" s="5" t="s">
        <v>55</v>
      </c>
      <c r="N5129" s="5" t="s">
        <v>17</v>
      </c>
      <c r="O5129" s="5"/>
      <c r="P5129" s="5"/>
      <c r="Q5129" s="5"/>
    </row>
    <row r="5130" spans="1:17" x14ac:dyDescent="0.35">
      <c r="A5130" s="5" t="s">
        <v>17</v>
      </c>
      <c r="B5130" s="5" t="s">
        <v>18</v>
      </c>
      <c r="C5130" s="5" t="s">
        <v>22</v>
      </c>
      <c r="D5130" s="13">
        <v>8.5</v>
      </c>
      <c r="E5130" s="6">
        <v>9544</v>
      </c>
      <c r="F5130" s="6">
        <v>5067.8599999999997</v>
      </c>
      <c r="G5130" s="7">
        <v>40648</v>
      </c>
      <c r="H5130" s="7">
        <v>40434</v>
      </c>
      <c r="I5130" s="7">
        <v>49674</v>
      </c>
      <c r="J5130" s="5"/>
      <c r="K5130" s="5">
        <v>4417</v>
      </c>
      <c r="L5130" s="5" t="s">
        <v>2410</v>
      </c>
      <c r="M5130" s="5" t="s">
        <v>344</v>
      </c>
      <c r="N5130" s="5" t="s">
        <v>17</v>
      </c>
      <c r="O5130" s="5"/>
      <c r="P5130" s="5"/>
      <c r="Q5130" s="5"/>
    </row>
    <row r="5131" spans="1:17" x14ac:dyDescent="0.35">
      <c r="A5131" s="5" t="s">
        <v>96</v>
      </c>
      <c r="B5131" s="5" t="s">
        <v>18</v>
      </c>
      <c r="C5131" s="5" t="s">
        <v>19</v>
      </c>
      <c r="D5131" s="13">
        <v>8.5</v>
      </c>
      <c r="E5131" s="6">
        <v>8416</v>
      </c>
      <c r="F5131" s="6">
        <v>7574.4000000000005</v>
      </c>
      <c r="G5131" s="7">
        <v>39993</v>
      </c>
      <c r="H5131" s="7">
        <v>40171</v>
      </c>
      <c r="I5131" s="7">
        <v>49309</v>
      </c>
      <c r="J5131" s="5"/>
      <c r="K5131" s="5">
        <v>3428</v>
      </c>
      <c r="L5131" s="5" t="s">
        <v>3615</v>
      </c>
      <c r="M5131" s="5" t="s">
        <v>51</v>
      </c>
      <c r="N5131" s="5" t="s">
        <v>96</v>
      </c>
      <c r="O5131" s="5"/>
      <c r="P5131" s="5"/>
      <c r="Q5131" s="5"/>
    </row>
    <row r="5132" spans="1:17" x14ac:dyDescent="0.35">
      <c r="A5132" s="5" t="s">
        <v>96</v>
      </c>
      <c r="B5132" s="5" t="s">
        <v>18</v>
      </c>
      <c r="C5132" s="5" t="s">
        <v>22</v>
      </c>
      <c r="D5132" s="13">
        <v>8.5</v>
      </c>
      <c r="E5132" s="6">
        <v>8216.8700000000008</v>
      </c>
      <c r="F5132" s="6">
        <v>6162.62</v>
      </c>
      <c r="G5132" s="7">
        <v>39569</v>
      </c>
      <c r="H5132" s="7">
        <v>39555</v>
      </c>
      <c r="I5132" s="7">
        <v>48944</v>
      </c>
      <c r="J5132" s="5"/>
      <c r="K5132" s="5">
        <v>8004</v>
      </c>
      <c r="L5132" s="5" t="s">
        <v>131</v>
      </c>
      <c r="M5132" s="5" t="s">
        <v>53</v>
      </c>
      <c r="N5132" s="5" t="s">
        <v>96</v>
      </c>
      <c r="O5132" s="5"/>
      <c r="P5132" s="5"/>
      <c r="Q5132" s="5"/>
    </row>
    <row r="5133" spans="1:17" x14ac:dyDescent="0.35">
      <c r="A5133" s="5" t="s">
        <v>17</v>
      </c>
      <c r="B5133" s="5" t="s">
        <v>18</v>
      </c>
      <c r="C5133" s="5" t="s">
        <v>19</v>
      </c>
      <c r="D5133" s="13">
        <v>8.5</v>
      </c>
      <c r="E5133" s="6">
        <v>9875.85</v>
      </c>
      <c r="F5133" s="6">
        <v>8888.2900000000009</v>
      </c>
      <c r="G5133" s="7">
        <v>39573</v>
      </c>
      <c r="H5133" s="7">
        <v>39757</v>
      </c>
      <c r="I5133" s="7">
        <v>48944</v>
      </c>
      <c r="J5133" s="5"/>
      <c r="K5133" s="5">
        <v>9413</v>
      </c>
      <c r="L5133" s="5" t="s">
        <v>317</v>
      </c>
      <c r="M5133" s="5" t="s">
        <v>318</v>
      </c>
      <c r="N5133" s="5" t="s">
        <v>17</v>
      </c>
      <c r="O5133" s="5"/>
      <c r="P5133" s="5"/>
      <c r="Q5133" s="5"/>
    </row>
    <row r="5134" spans="1:17" x14ac:dyDescent="0.35">
      <c r="A5134" s="5" t="s">
        <v>17</v>
      </c>
      <c r="B5134" s="5" t="s">
        <v>18</v>
      </c>
      <c r="C5134" s="5" t="s">
        <v>22</v>
      </c>
      <c r="D5134" s="13">
        <v>8.5</v>
      </c>
      <c r="E5134" s="6">
        <v>7303.4690000000001</v>
      </c>
      <c r="F5134" s="6">
        <v>5477.5999999999995</v>
      </c>
      <c r="G5134" s="7">
        <v>39570</v>
      </c>
      <c r="H5134" s="7">
        <v>39723</v>
      </c>
      <c r="I5134" s="7">
        <v>48944</v>
      </c>
      <c r="J5134" s="5"/>
      <c r="K5134" s="5">
        <v>9014</v>
      </c>
      <c r="L5134" s="5" t="s">
        <v>1210</v>
      </c>
      <c r="M5134" s="5" t="s">
        <v>32</v>
      </c>
      <c r="N5134" s="5" t="s">
        <v>17</v>
      </c>
      <c r="O5134" s="5"/>
      <c r="P5134" s="5"/>
      <c r="Q5134" s="5"/>
    </row>
    <row r="5135" spans="1:17" x14ac:dyDescent="0.35">
      <c r="A5135" s="5" t="s">
        <v>17</v>
      </c>
      <c r="B5135" s="5" t="s">
        <v>18</v>
      </c>
      <c r="C5135" s="5" t="s">
        <v>19</v>
      </c>
      <c r="D5135" s="13">
        <v>8.51</v>
      </c>
      <c r="E5135" s="6">
        <v>9631.9629999999997</v>
      </c>
      <c r="F5135" s="6">
        <v>2928.11</v>
      </c>
      <c r="G5135" s="7">
        <v>40646</v>
      </c>
      <c r="H5135" s="7">
        <v>41946</v>
      </c>
      <c r="I5135" s="7">
        <v>49309</v>
      </c>
      <c r="J5135" s="5"/>
      <c r="K5135" s="5">
        <v>6214</v>
      </c>
      <c r="L5135" s="5" t="s">
        <v>3588</v>
      </c>
      <c r="M5135" s="5" t="s">
        <v>179</v>
      </c>
      <c r="N5135" s="5" t="s">
        <v>17</v>
      </c>
      <c r="O5135" s="5"/>
      <c r="P5135" s="5"/>
      <c r="Q5135" s="5"/>
    </row>
    <row r="5136" spans="1:17" x14ac:dyDescent="0.35">
      <c r="A5136" s="5" t="s">
        <v>17</v>
      </c>
      <c r="B5136" s="5" t="s">
        <v>18</v>
      </c>
      <c r="C5136" s="5" t="s">
        <v>22</v>
      </c>
      <c r="D5136" s="13">
        <v>8.51</v>
      </c>
      <c r="E5136" s="6">
        <v>6321</v>
      </c>
      <c r="F5136" s="6">
        <v>3053.05</v>
      </c>
      <c r="G5136" s="7">
        <v>40533</v>
      </c>
      <c r="H5136" s="7">
        <v>40815</v>
      </c>
      <c r="I5136" s="7">
        <v>50040</v>
      </c>
      <c r="J5136" s="5"/>
      <c r="K5136" s="5">
        <v>6826</v>
      </c>
      <c r="L5136" s="5" t="s">
        <v>9659</v>
      </c>
      <c r="M5136" s="5" t="s">
        <v>42</v>
      </c>
      <c r="N5136" s="5" t="s">
        <v>17</v>
      </c>
      <c r="O5136" s="5"/>
      <c r="P5136" s="5"/>
      <c r="Q5136" s="5"/>
    </row>
    <row r="5137" spans="1:17" x14ac:dyDescent="0.35">
      <c r="A5137" s="5" t="s">
        <v>17</v>
      </c>
      <c r="B5137" s="5" t="s">
        <v>18</v>
      </c>
      <c r="C5137" s="5" t="s">
        <v>22</v>
      </c>
      <c r="D5137" s="13">
        <v>8.52</v>
      </c>
      <c r="E5137" s="6">
        <v>9585</v>
      </c>
      <c r="F5137" s="6">
        <v>3776.49</v>
      </c>
      <c r="G5137" s="7">
        <v>39570</v>
      </c>
      <c r="H5137" s="7">
        <v>40158</v>
      </c>
      <c r="I5137" s="7">
        <v>49309</v>
      </c>
      <c r="J5137" s="5"/>
      <c r="K5137" s="5">
        <v>5611</v>
      </c>
      <c r="L5137" s="5" t="s">
        <v>2639</v>
      </c>
      <c r="M5137" s="5" t="s">
        <v>28</v>
      </c>
      <c r="N5137" s="5" t="s">
        <v>17</v>
      </c>
      <c r="O5137" s="5"/>
      <c r="P5137" s="5"/>
      <c r="Q5137" s="5"/>
    </row>
    <row r="5138" spans="1:17" x14ac:dyDescent="0.35">
      <c r="A5138" s="5" t="s">
        <v>17</v>
      </c>
      <c r="B5138" s="5" t="s">
        <v>18</v>
      </c>
      <c r="C5138" s="5" t="s">
        <v>22</v>
      </c>
      <c r="D5138" s="13">
        <v>8.5500000000000007</v>
      </c>
      <c r="E5138" s="6">
        <v>7096</v>
      </c>
      <c r="F5138" s="6">
        <v>1993.9800000000002</v>
      </c>
      <c r="G5138" s="7">
        <v>40374</v>
      </c>
      <c r="H5138" s="7">
        <v>42054</v>
      </c>
      <c r="I5138" s="7">
        <v>51501</v>
      </c>
      <c r="J5138" s="5"/>
      <c r="K5138" s="5">
        <v>5037</v>
      </c>
      <c r="L5138" s="5" t="s">
        <v>4094</v>
      </c>
      <c r="M5138" s="5" t="s">
        <v>28</v>
      </c>
      <c r="N5138" s="5" t="s">
        <v>17</v>
      </c>
      <c r="O5138" s="5"/>
      <c r="P5138" s="5"/>
      <c r="Q5138" s="5"/>
    </row>
    <row r="5139" spans="1:17" x14ac:dyDescent="0.35">
      <c r="A5139" s="5" t="s">
        <v>17</v>
      </c>
      <c r="B5139" s="5" t="s">
        <v>18</v>
      </c>
      <c r="C5139" s="5" t="s">
        <v>22</v>
      </c>
      <c r="D5139" s="13">
        <v>8.5500000000000007</v>
      </c>
      <c r="E5139" s="6">
        <v>8337</v>
      </c>
      <c r="F5139" s="6">
        <v>3793.33</v>
      </c>
      <c r="G5139" s="7">
        <v>40832</v>
      </c>
      <c r="H5139" s="7">
        <v>40865</v>
      </c>
      <c r="I5139" s="7">
        <v>50040</v>
      </c>
      <c r="J5139" s="5"/>
      <c r="K5139" s="5">
        <v>3417</v>
      </c>
      <c r="L5139" s="5" t="s">
        <v>5743</v>
      </c>
      <c r="M5139" s="5" t="s">
        <v>51</v>
      </c>
      <c r="N5139" s="5" t="s">
        <v>17</v>
      </c>
      <c r="O5139" s="5"/>
      <c r="P5139" s="5"/>
      <c r="Q5139" s="5"/>
    </row>
    <row r="5140" spans="1:17" x14ac:dyDescent="0.35">
      <c r="A5140" s="5" t="s">
        <v>17</v>
      </c>
      <c r="B5140" s="5" t="s">
        <v>18</v>
      </c>
      <c r="C5140" s="5" t="s">
        <v>22</v>
      </c>
      <c r="D5140" s="13">
        <v>8.5500000000000007</v>
      </c>
      <c r="E5140" s="6">
        <v>8245.7180000000008</v>
      </c>
      <c r="F5140" s="6">
        <v>2176.88</v>
      </c>
      <c r="G5140" s="7">
        <v>40732</v>
      </c>
      <c r="H5140" s="7">
        <v>42073</v>
      </c>
      <c r="I5140" s="7">
        <v>49674</v>
      </c>
      <c r="J5140" s="5"/>
      <c r="K5140" s="5">
        <v>7134</v>
      </c>
      <c r="L5140" s="5" t="s">
        <v>4685</v>
      </c>
      <c r="M5140" s="5" t="s">
        <v>99</v>
      </c>
      <c r="N5140" s="5" t="s">
        <v>17</v>
      </c>
      <c r="O5140" s="5"/>
      <c r="P5140" s="5"/>
      <c r="Q5140" s="5"/>
    </row>
    <row r="5141" spans="1:17" x14ac:dyDescent="0.35">
      <c r="A5141" s="5" t="s">
        <v>17</v>
      </c>
      <c r="B5141" s="5" t="s">
        <v>18</v>
      </c>
      <c r="C5141" s="5" t="s">
        <v>22</v>
      </c>
      <c r="D5141" s="13">
        <v>8.5500000000000007</v>
      </c>
      <c r="E5141" s="6">
        <v>4172</v>
      </c>
      <c r="F5141" s="6">
        <v>976.2399999999999</v>
      </c>
      <c r="G5141" s="7">
        <v>40736</v>
      </c>
      <c r="H5141" s="7">
        <v>42234</v>
      </c>
      <c r="I5141" s="7">
        <v>49674</v>
      </c>
      <c r="J5141" s="5"/>
      <c r="K5141" s="5">
        <v>8873</v>
      </c>
      <c r="L5141" s="5" t="s">
        <v>1437</v>
      </c>
      <c r="M5141" s="5" t="s">
        <v>32</v>
      </c>
      <c r="N5141" s="5" t="s">
        <v>17</v>
      </c>
      <c r="O5141" s="5"/>
      <c r="P5141" s="5"/>
      <c r="Q5141" s="5"/>
    </row>
    <row r="5142" spans="1:17" x14ac:dyDescent="0.35">
      <c r="A5142" s="5" t="s">
        <v>17</v>
      </c>
      <c r="B5142" s="5" t="s">
        <v>18</v>
      </c>
      <c r="C5142" s="5" t="s">
        <v>19</v>
      </c>
      <c r="D5142" s="13">
        <v>8.5500000000000007</v>
      </c>
      <c r="E5142" s="6">
        <v>8911</v>
      </c>
      <c r="F5142" s="6">
        <v>5275.3200000000006</v>
      </c>
      <c r="G5142" s="7">
        <v>40464</v>
      </c>
      <c r="H5142" s="7">
        <v>40675</v>
      </c>
      <c r="I5142" s="7">
        <v>50040</v>
      </c>
      <c r="J5142" s="5"/>
      <c r="K5142" s="5">
        <v>8165</v>
      </c>
      <c r="L5142" s="5" t="s">
        <v>7177</v>
      </c>
      <c r="M5142" s="5" t="s">
        <v>53</v>
      </c>
      <c r="N5142" s="5" t="s">
        <v>17</v>
      </c>
      <c r="O5142" s="5"/>
      <c r="P5142" s="5"/>
      <c r="Q5142" s="5"/>
    </row>
    <row r="5143" spans="1:17" x14ac:dyDescent="0.35">
      <c r="A5143" s="5" t="s">
        <v>17</v>
      </c>
      <c r="B5143" s="5" t="s">
        <v>18</v>
      </c>
      <c r="C5143" s="5" t="s">
        <v>22</v>
      </c>
      <c r="D5143" s="13">
        <v>8.57</v>
      </c>
      <c r="E5143" s="6">
        <v>7398</v>
      </c>
      <c r="F5143" s="6">
        <v>3573.2400000000002</v>
      </c>
      <c r="G5143" s="7">
        <v>40735</v>
      </c>
      <c r="H5143" s="7">
        <v>40774</v>
      </c>
      <c r="I5143" s="7">
        <v>50040</v>
      </c>
      <c r="J5143" s="5"/>
      <c r="K5143" s="5">
        <v>2073</v>
      </c>
      <c r="L5143" s="5" t="s">
        <v>4810</v>
      </c>
      <c r="M5143" s="5" t="s">
        <v>583</v>
      </c>
      <c r="N5143" s="5" t="s">
        <v>17</v>
      </c>
      <c r="O5143" s="5"/>
      <c r="P5143" s="5"/>
      <c r="Q5143" s="5"/>
    </row>
    <row r="5144" spans="1:17" x14ac:dyDescent="0.35">
      <c r="A5144" s="5" t="s">
        <v>96</v>
      </c>
      <c r="B5144" s="5" t="s">
        <v>18</v>
      </c>
      <c r="C5144" s="5" t="s">
        <v>19</v>
      </c>
      <c r="D5144" s="13">
        <v>8.57</v>
      </c>
      <c r="E5144" s="6">
        <v>5026.2250000000004</v>
      </c>
      <c r="F5144" s="6">
        <v>2975.5199999999995</v>
      </c>
      <c r="G5144" s="7">
        <v>40735</v>
      </c>
      <c r="H5144" s="7">
        <v>40752</v>
      </c>
      <c r="I5144" s="7">
        <v>50040</v>
      </c>
      <c r="J5144" s="5"/>
      <c r="K5144" s="5">
        <v>4142</v>
      </c>
      <c r="L5144" s="5" t="s">
        <v>645</v>
      </c>
      <c r="M5144" s="5" t="s">
        <v>344</v>
      </c>
      <c r="N5144" s="5" t="s">
        <v>96</v>
      </c>
      <c r="O5144" s="5"/>
      <c r="P5144" s="5"/>
      <c r="Q5144" s="5"/>
    </row>
    <row r="5145" spans="1:17" x14ac:dyDescent="0.35">
      <c r="A5145" s="5" t="s">
        <v>17</v>
      </c>
      <c r="B5145" s="5" t="s">
        <v>18</v>
      </c>
      <c r="C5145" s="5" t="s">
        <v>22</v>
      </c>
      <c r="D5145" s="13">
        <v>8.57</v>
      </c>
      <c r="E5145" s="6">
        <v>8552</v>
      </c>
      <c r="F5145" s="6">
        <v>3549.08</v>
      </c>
      <c r="G5145" s="7">
        <v>40521</v>
      </c>
      <c r="H5145" s="7">
        <v>40529</v>
      </c>
      <c r="I5145" s="7">
        <v>49674</v>
      </c>
      <c r="J5145" s="5"/>
      <c r="K5145" s="5">
        <v>3053</v>
      </c>
      <c r="L5145" s="5" t="s">
        <v>2409</v>
      </c>
      <c r="M5145" s="5" t="s">
        <v>51</v>
      </c>
      <c r="N5145" s="5" t="s">
        <v>17</v>
      </c>
      <c r="O5145" s="5"/>
      <c r="P5145" s="5"/>
      <c r="Q5145" s="5"/>
    </row>
    <row r="5146" spans="1:17" x14ac:dyDescent="0.35">
      <c r="A5146" s="5" t="s">
        <v>17</v>
      </c>
      <c r="B5146" s="5" t="s">
        <v>18</v>
      </c>
      <c r="C5146" s="5" t="s">
        <v>22</v>
      </c>
      <c r="D5146" s="13">
        <v>8.57</v>
      </c>
      <c r="E5146" s="6">
        <v>8680</v>
      </c>
      <c r="F5146" s="6">
        <v>3463.32</v>
      </c>
      <c r="G5146" s="7">
        <v>40805</v>
      </c>
      <c r="H5146" s="7">
        <v>40991</v>
      </c>
      <c r="I5146" s="7">
        <v>50405</v>
      </c>
      <c r="J5146" s="5"/>
      <c r="K5146" s="5">
        <v>3095</v>
      </c>
      <c r="L5146" s="5" t="s">
        <v>7879</v>
      </c>
      <c r="M5146" s="5" t="s">
        <v>51</v>
      </c>
      <c r="N5146" s="5" t="s">
        <v>17</v>
      </c>
      <c r="O5146" s="5"/>
      <c r="P5146" s="5"/>
      <c r="Q5146" s="5"/>
    </row>
    <row r="5147" spans="1:17" x14ac:dyDescent="0.35">
      <c r="A5147" s="5" t="s">
        <v>17</v>
      </c>
      <c r="B5147" s="5" t="s">
        <v>18</v>
      </c>
      <c r="C5147" s="5" t="s">
        <v>22</v>
      </c>
      <c r="D5147" s="13">
        <v>8.58</v>
      </c>
      <c r="E5147" s="6">
        <v>8904</v>
      </c>
      <c r="F5147" s="6">
        <v>4300.6299999999992</v>
      </c>
      <c r="G5147" s="7">
        <v>40809</v>
      </c>
      <c r="H5147" s="7">
        <v>40847</v>
      </c>
      <c r="I5147" s="7">
        <v>50040</v>
      </c>
      <c r="J5147" s="5"/>
      <c r="K5147" s="5">
        <v>8752</v>
      </c>
      <c r="L5147" s="5" t="s">
        <v>1227</v>
      </c>
      <c r="M5147" s="5" t="s">
        <v>229</v>
      </c>
      <c r="N5147" s="5" t="s">
        <v>17</v>
      </c>
      <c r="O5147" s="5"/>
      <c r="P5147" s="5"/>
      <c r="Q5147" s="5"/>
    </row>
    <row r="5148" spans="1:17" x14ac:dyDescent="0.35">
      <c r="A5148" s="5" t="s">
        <v>17</v>
      </c>
      <c r="B5148" s="5" t="s">
        <v>18</v>
      </c>
      <c r="C5148" s="5" t="s">
        <v>22</v>
      </c>
      <c r="D5148" s="13">
        <v>8.59</v>
      </c>
      <c r="E5148" s="6">
        <v>9272</v>
      </c>
      <c r="F5148" s="6">
        <v>4478.3899999999994</v>
      </c>
      <c r="G5148" s="7">
        <v>40737</v>
      </c>
      <c r="H5148" s="7">
        <v>40842</v>
      </c>
      <c r="I5148" s="7">
        <v>50040</v>
      </c>
      <c r="J5148" s="5"/>
      <c r="K5148" s="5">
        <v>8706</v>
      </c>
      <c r="L5148" s="5" t="s">
        <v>607</v>
      </c>
      <c r="M5148" s="5" t="s">
        <v>53</v>
      </c>
      <c r="N5148" s="5" t="s">
        <v>17</v>
      </c>
      <c r="O5148" s="5"/>
      <c r="P5148" s="5"/>
      <c r="Q5148" s="5"/>
    </row>
    <row r="5149" spans="1:17" x14ac:dyDescent="0.35">
      <c r="A5149" s="5" t="s">
        <v>96</v>
      </c>
      <c r="B5149" s="5" t="s">
        <v>18</v>
      </c>
      <c r="C5149" s="5" t="s">
        <v>22</v>
      </c>
      <c r="D5149" s="13">
        <v>8.6</v>
      </c>
      <c r="E5149" s="6">
        <v>8345.8629999999994</v>
      </c>
      <c r="F5149" s="6">
        <v>5132.7099999999991</v>
      </c>
      <c r="G5149" s="7">
        <v>39569</v>
      </c>
      <c r="H5149" s="7">
        <v>40353</v>
      </c>
      <c r="I5149" s="7">
        <v>49674</v>
      </c>
      <c r="J5149" s="5"/>
      <c r="K5149" s="5">
        <v>1800</v>
      </c>
      <c r="L5149" s="5" t="s">
        <v>819</v>
      </c>
      <c r="M5149" s="5" t="s">
        <v>21</v>
      </c>
      <c r="N5149" s="5" t="s">
        <v>96</v>
      </c>
      <c r="O5149" s="5"/>
      <c r="P5149" s="5"/>
      <c r="Q5149" s="5"/>
    </row>
    <row r="5150" spans="1:17" x14ac:dyDescent="0.35">
      <c r="A5150" s="5" t="s">
        <v>17</v>
      </c>
      <c r="B5150" s="5" t="s">
        <v>18</v>
      </c>
      <c r="C5150" s="5" t="s">
        <v>22</v>
      </c>
      <c r="D5150" s="13">
        <v>8.6</v>
      </c>
      <c r="E5150" s="6">
        <v>10637</v>
      </c>
      <c r="F5150" s="6">
        <v>7977.7500000000009</v>
      </c>
      <c r="G5150" s="7">
        <v>39570</v>
      </c>
      <c r="H5150" s="7">
        <v>39477</v>
      </c>
      <c r="I5150" s="7">
        <v>48944</v>
      </c>
      <c r="J5150" s="5"/>
      <c r="K5150" s="5">
        <v>1632</v>
      </c>
      <c r="L5150" s="5" t="s">
        <v>971</v>
      </c>
      <c r="M5150" s="5" t="s">
        <v>55</v>
      </c>
      <c r="N5150" s="5" t="s">
        <v>17</v>
      </c>
      <c r="O5150" s="5"/>
      <c r="P5150" s="5"/>
      <c r="Q5150" s="5"/>
    </row>
    <row r="5151" spans="1:17" x14ac:dyDescent="0.35">
      <c r="A5151" s="5" t="s">
        <v>96</v>
      </c>
      <c r="B5151" s="5" t="s">
        <v>18</v>
      </c>
      <c r="C5151" s="5" t="s">
        <v>22</v>
      </c>
      <c r="D5151" s="13">
        <v>8.6</v>
      </c>
      <c r="E5151" s="6">
        <v>8569</v>
      </c>
      <c r="F5151" s="6">
        <v>6426.7500000000009</v>
      </c>
      <c r="G5151" s="7">
        <v>39570</v>
      </c>
      <c r="H5151" s="7">
        <v>39608</v>
      </c>
      <c r="I5151" s="7">
        <v>48944</v>
      </c>
      <c r="J5151" s="5"/>
      <c r="K5151" s="5">
        <v>9444</v>
      </c>
      <c r="L5151" s="5" t="s">
        <v>1761</v>
      </c>
      <c r="M5151" s="5" t="s">
        <v>32</v>
      </c>
      <c r="N5151" s="5" t="s">
        <v>96</v>
      </c>
      <c r="O5151" s="5"/>
      <c r="P5151" s="5"/>
      <c r="Q5151" s="5"/>
    </row>
    <row r="5152" spans="1:17" x14ac:dyDescent="0.35">
      <c r="A5152" s="5" t="s">
        <v>17</v>
      </c>
      <c r="B5152" s="5" t="s">
        <v>18</v>
      </c>
      <c r="C5152" s="5" t="s">
        <v>19</v>
      </c>
      <c r="D5152" s="13">
        <v>8.6</v>
      </c>
      <c r="E5152" s="6">
        <v>8091</v>
      </c>
      <c r="F5152" s="6">
        <v>3632.8699999999994</v>
      </c>
      <c r="G5152" s="7">
        <v>39799</v>
      </c>
      <c r="H5152" s="7">
        <v>41541</v>
      </c>
      <c r="I5152" s="7">
        <v>50770</v>
      </c>
      <c r="J5152" s="5"/>
      <c r="K5152" s="5">
        <v>3112</v>
      </c>
      <c r="L5152" s="5" t="s">
        <v>731</v>
      </c>
      <c r="M5152" s="5" t="s">
        <v>51</v>
      </c>
      <c r="N5152" s="5" t="s">
        <v>17</v>
      </c>
      <c r="O5152" s="5"/>
      <c r="P5152" s="5"/>
      <c r="Q5152" s="5"/>
    </row>
    <row r="5153" spans="1:17" x14ac:dyDescent="0.35">
      <c r="A5153" s="5" t="s">
        <v>17</v>
      </c>
      <c r="B5153" s="5" t="s">
        <v>18</v>
      </c>
      <c r="C5153" s="5" t="s">
        <v>22</v>
      </c>
      <c r="D5153" s="13">
        <v>8.6</v>
      </c>
      <c r="E5153" s="6">
        <v>9585.012999999999</v>
      </c>
      <c r="F5153" s="6">
        <v>2530.44</v>
      </c>
      <c r="G5153" s="7">
        <v>40635</v>
      </c>
      <c r="H5153" s="7">
        <v>41898</v>
      </c>
      <c r="I5153" s="7">
        <v>49309</v>
      </c>
      <c r="J5153" s="5"/>
      <c r="K5153" s="5">
        <v>6033</v>
      </c>
      <c r="L5153" s="5" t="s">
        <v>352</v>
      </c>
      <c r="M5153" s="5" t="s">
        <v>179</v>
      </c>
      <c r="N5153" s="5" t="s">
        <v>17</v>
      </c>
      <c r="O5153" s="5"/>
      <c r="P5153" s="5"/>
      <c r="Q5153" s="5"/>
    </row>
    <row r="5154" spans="1:17" x14ac:dyDescent="0.35">
      <c r="A5154" s="5" t="s">
        <v>17</v>
      </c>
      <c r="B5154" s="5" t="s">
        <v>18</v>
      </c>
      <c r="C5154" s="5" t="s">
        <v>22</v>
      </c>
      <c r="D5154" s="13">
        <v>8.6</v>
      </c>
      <c r="E5154" s="6">
        <v>9908</v>
      </c>
      <c r="F5154" s="6">
        <v>6093.42</v>
      </c>
      <c r="G5154" s="7">
        <v>40233</v>
      </c>
      <c r="H5154" s="7">
        <v>40359</v>
      </c>
      <c r="I5154" s="7">
        <v>49674</v>
      </c>
      <c r="J5154" s="5"/>
      <c r="K5154" s="5">
        <v>9525</v>
      </c>
      <c r="L5154" s="5" t="s">
        <v>2998</v>
      </c>
      <c r="M5154" s="5" t="s">
        <v>32</v>
      </c>
      <c r="N5154" s="5" t="s">
        <v>17</v>
      </c>
      <c r="O5154" s="5"/>
      <c r="P5154" s="5"/>
      <c r="Q5154" s="5"/>
    </row>
    <row r="5155" spans="1:17" x14ac:dyDescent="0.35">
      <c r="A5155" s="5" t="s">
        <v>17</v>
      </c>
      <c r="B5155" s="5" t="s">
        <v>18</v>
      </c>
      <c r="C5155" s="5" t="s">
        <v>22</v>
      </c>
      <c r="D5155" s="13">
        <v>8.6</v>
      </c>
      <c r="E5155" s="6">
        <v>9629</v>
      </c>
      <c r="F5155" s="6">
        <v>3841.9700000000003</v>
      </c>
      <c r="G5155" s="7">
        <v>39672</v>
      </c>
      <c r="H5155" s="7">
        <v>41108</v>
      </c>
      <c r="I5155" s="7">
        <v>50405</v>
      </c>
      <c r="J5155" s="5"/>
      <c r="K5155" s="5">
        <v>7023</v>
      </c>
      <c r="L5155" s="5" t="s">
        <v>251</v>
      </c>
      <c r="M5155" s="5" t="s">
        <v>99</v>
      </c>
      <c r="N5155" s="5" t="s">
        <v>17</v>
      </c>
      <c r="O5155" s="5"/>
      <c r="P5155" s="5"/>
      <c r="Q5155" s="5"/>
    </row>
    <row r="5156" spans="1:17" x14ac:dyDescent="0.35">
      <c r="A5156" s="5" t="s">
        <v>17</v>
      </c>
      <c r="B5156" s="5" t="s">
        <v>18</v>
      </c>
      <c r="C5156" s="5" t="s">
        <v>22</v>
      </c>
      <c r="D5156" s="13">
        <v>8.6</v>
      </c>
      <c r="E5156" s="6">
        <v>9950</v>
      </c>
      <c r="F5156" s="6">
        <v>6119.26</v>
      </c>
      <c r="G5156" s="7">
        <v>40077</v>
      </c>
      <c r="H5156" s="7">
        <v>40239</v>
      </c>
      <c r="I5156" s="7">
        <v>49674</v>
      </c>
      <c r="J5156" s="5"/>
      <c r="K5156" s="5">
        <v>5643</v>
      </c>
      <c r="L5156" s="5" t="s">
        <v>1595</v>
      </c>
      <c r="M5156" s="5" t="s">
        <v>28</v>
      </c>
      <c r="N5156" s="5" t="s">
        <v>17</v>
      </c>
      <c r="O5156" s="5"/>
      <c r="P5156" s="5"/>
      <c r="Q5156" s="5"/>
    </row>
    <row r="5157" spans="1:17" x14ac:dyDescent="0.35">
      <c r="A5157" s="5" t="s">
        <v>17</v>
      </c>
      <c r="B5157" s="5" t="s">
        <v>18</v>
      </c>
      <c r="C5157" s="5" t="s">
        <v>22</v>
      </c>
      <c r="D5157" s="13">
        <v>8.6</v>
      </c>
      <c r="E5157" s="6">
        <v>7658.674</v>
      </c>
      <c r="F5157" s="6">
        <v>3699.1399999999994</v>
      </c>
      <c r="G5157" s="7">
        <v>40464</v>
      </c>
      <c r="H5157" s="7">
        <v>40742</v>
      </c>
      <c r="I5157" s="7">
        <v>50040</v>
      </c>
      <c r="J5157" s="5"/>
      <c r="K5157" s="5">
        <v>6020</v>
      </c>
      <c r="L5157" s="5" t="s">
        <v>5318</v>
      </c>
      <c r="M5157" s="5" t="s">
        <v>179</v>
      </c>
      <c r="N5157" s="5" t="s">
        <v>17</v>
      </c>
      <c r="O5157" s="5"/>
      <c r="P5157" s="5"/>
      <c r="Q5157" s="5"/>
    </row>
    <row r="5158" spans="1:17" x14ac:dyDescent="0.35">
      <c r="A5158" s="5" t="s">
        <v>17</v>
      </c>
      <c r="B5158" s="5" t="s">
        <v>18</v>
      </c>
      <c r="C5158" s="5" t="s">
        <v>19</v>
      </c>
      <c r="D5158" s="13">
        <v>8.6</v>
      </c>
      <c r="E5158" s="6">
        <v>10256</v>
      </c>
      <c r="F5158" s="6">
        <v>6071.54</v>
      </c>
      <c r="G5158" s="7">
        <v>40666</v>
      </c>
      <c r="H5158" s="7">
        <v>40792</v>
      </c>
      <c r="I5158" s="7">
        <v>50040</v>
      </c>
      <c r="J5158" s="5"/>
      <c r="K5158" s="5">
        <v>3600</v>
      </c>
      <c r="L5158" s="5" t="s">
        <v>392</v>
      </c>
      <c r="M5158" s="5" t="s">
        <v>51</v>
      </c>
      <c r="N5158" s="5" t="s">
        <v>17</v>
      </c>
      <c r="O5158" s="5"/>
      <c r="P5158" s="5"/>
      <c r="Q5158" s="5"/>
    </row>
    <row r="5159" spans="1:17" x14ac:dyDescent="0.35">
      <c r="A5159" s="5" t="s">
        <v>17</v>
      </c>
      <c r="B5159" s="5" t="s">
        <v>18</v>
      </c>
      <c r="C5159" s="5" t="s">
        <v>22</v>
      </c>
      <c r="D5159" s="13">
        <v>8.6</v>
      </c>
      <c r="E5159" s="6">
        <v>3704</v>
      </c>
      <c r="F5159" s="6">
        <v>2277.9499999999998</v>
      </c>
      <c r="G5159" s="7">
        <v>40274</v>
      </c>
      <c r="H5159" s="7">
        <v>40441</v>
      </c>
      <c r="I5159" s="7">
        <v>49674</v>
      </c>
      <c r="J5159" s="5"/>
      <c r="K5159" s="5">
        <v>1963</v>
      </c>
      <c r="L5159" s="5" t="s">
        <v>324</v>
      </c>
      <c r="M5159" s="5" t="s">
        <v>76</v>
      </c>
      <c r="N5159" s="5" t="s">
        <v>17</v>
      </c>
      <c r="O5159" s="5"/>
      <c r="P5159" s="5"/>
      <c r="Q5159" s="5"/>
    </row>
    <row r="5160" spans="1:17" x14ac:dyDescent="0.35">
      <c r="A5160" s="5" t="s">
        <v>17</v>
      </c>
      <c r="B5160" s="5" t="s">
        <v>18</v>
      </c>
      <c r="C5160" s="5" t="s">
        <v>22</v>
      </c>
      <c r="D5160" s="13">
        <v>8.6</v>
      </c>
      <c r="E5160" s="6">
        <v>9465</v>
      </c>
      <c r="F5160" s="6">
        <v>4571.6000000000004</v>
      </c>
      <c r="G5160" s="7">
        <v>40688</v>
      </c>
      <c r="H5160" s="7">
        <v>40715</v>
      </c>
      <c r="I5160" s="7">
        <v>50040</v>
      </c>
      <c r="J5160" s="5"/>
      <c r="K5160" s="5">
        <v>4938</v>
      </c>
      <c r="L5160" s="5" t="s">
        <v>6923</v>
      </c>
      <c r="M5160" s="5" t="s">
        <v>51</v>
      </c>
      <c r="N5160" s="5" t="s">
        <v>17</v>
      </c>
      <c r="O5160" s="5"/>
      <c r="P5160" s="5"/>
      <c r="Q5160" s="5"/>
    </row>
    <row r="5161" spans="1:17" x14ac:dyDescent="0.35">
      <c r="A5161" s="5" t="s">
        <v>17</v>
      </c>
      <c r="B5161" s="5" t="s">
        <v>18</v>
      </c>
      <c r="C5161" s="5" t="s">
        <v>19</v>
      </c>
      <c r="D5161" s="13">
        <v>8.6</v>
      </c>
      <c r="E5161" s="6">
        <v>8023</v>
      </c>
      <c r="F5161" s="6">
        <v>4749.6000000000004</v>
      </c>
      <c r="G5161" s="7">
        <v>40640</v>
      </c>
      <c r="H5161" s="7">
        <v>40690</v>
      </c>
      <c r="I5161" s="7">
        <v>50040</v>
      </c>
      <c r="J5161" s="5"/>
      <c r="K5161" s="5">
        <v>1400</v>
      </c>
      <c r="L5161" s="5" t="s">
        <v>7055</v>
      </c>
      <c r="M5161" s="5" t="s">
        <v>21</v>
      </c>
      <c r="N5161" s="5" t="s">
        <v>17</v>
      </c>
      <c r="O5161" s="5"/>
      <c r="P5161" s="5"/>
      <c r="Q5161" s="5"/>
    </row>
    <row r="5162" spans="1:17" x14ac:dyDescent="0.35">
      <c r="A5162" s="5" t="s">
        <v>96</v>
      </c>
      <c r="B5162" s="5" t="s">
        <v>18</v>
      </c>
      <c r="C5162" s="5" t="s">
        <v>22</v>
      </c>
      <c r="D5162" s="13">
        <v>8.6</v>
      </c>
      <c r="E5162" s="6">
        <v>6882</v>
      </c>
      <c r="F5162" s="6">
        <v>3324.0099999999998</v>
      </c>
      <c r="G5162" s="7">
        <v>40661</v>
      </c>
      <c r="H5162" s="7">
        <v>40743</v>
      </c>
      <c r="I5162" s="7">
        <v>50040</v>
      </c>
      <c r="J5162" s="5"/>
      <c r="K5162" s="5">
        <v>9464</v>
      </c>
      <c r="L5162" s="5" t="s">
        <v>4915</v>
      </c>
      <c r="M5162" s="5" t="s">
        <v>32</v>
      </c>
      <c r="N5162" s="5" t="s">
        <v>96</v>
      </c>
      <c r="O5162" s="5"/>
      <c r="P5162" s="5"/>
      <c r="Q5162" s="5"/>
    </row>
    <row r="5163" spans="1:17" x14ac:dyDescent="0.35">
      <c r="A5163" s="5" t="s">
        <v>17</v>
      </c>
      <c r="B5163" s="5" t="s">
        <v>18</v>
      </c>
      <c r="C5163" s="5" t="s">
        <v>22</v>
      </c>
      <c r="D5163" s="13">
        <v>8.6</v>
      </c>
      <c r="E5163" s="6">
        <v>10693</v>
      </c>
      <c r="F5163" s="6">
        <v>8019.75</v>
      </c>
      <c r="G5163" s="7">
        <v>39993</v>
      </c>
      <c r="H5163" s="7">
        <v>40102</v>
      </c>
      <c r="I5163" s="7">
        <v>49309</v>
      </c>
      <c r="J5163" s="5"/>
      <c r="K5163" s="5">
        <v>1032</v>
      </c>
      <c r="L5163" s="5" t="s">
        <v>3491</v>
      </c>
      <c r="M5163" s="5" t="s">
        <v>21</v>
      </c>
      <c r="N5163" s="5" t="s">
        <v>17</v>
      </c>
      <c r="O5163" s="5"/>
      <c r="P5163" s="5"/>
      <c r="Q5163" s="5"/>
    </row>
    <row r="5164" spans="1:17" x14ac:dyDescent="0.35">
      <c r="A5164" s="5" t="s">
        <v>17</v>
      </c>
      <c r="B5164" s="5" t="s">
        <v>18</v>
      </c>
      <c r="C5164" s="5" t="s">
        <v>19</v>
      </c>
      <c r="D5164" s="13">
        <v>8.6</v>
      </c>
      <c r="E5164" s="6">
        <v>9782</v>
      </c>
      <c r="F5164" s="6">
        <v>7219.130000000001</v>
      </c>
      <c r="G5164" s="7">
        <v>40190</v>
      </c>
      <c r="H5164" s="7">
        <v>40344</v>
      </c>
      <c r="I5164" s="7">
        <v>49674</v>
      </c>
      <c r="J5164" s="5"/>
      <c r="K5164" s="5">
        <v>1180</v>
      </c>
      <c r="L5164" s="5" t="s">
        <v>5432</v>
      </c>
      <c r="M5164" s="5" t="s">
        <v>21</v>
      </c>
      <c r="N5164" s="5" t="s">
        <v>17</v>
      </c>
      <c r="O5164" s="5"/>
      <c r="P5164" s="5"/>
      <c r="Q5164" s="5"/>
    </row>
    <row r="5165" spans="1:17" x14ac:dyDescent="0.35">
      <c r="A5165" s="5" t="s">
        <v>17</v>
      </c>
      <c r="B5165" s="5" t="s">
        <v>18</v>
      </c>
      <c r="C5165" s="5" t="s">
        <v>19</v>
      </c>
      <c r="D5165" s="13">
        <v>8.6</v>
      </c>
      <c r="E5165" s="6">
        <v>10798</v>
      </c>
      <c r="F5165" s="6">
        <v>9718.1999999999989</v>
      </c>
      <c r="G5165" s="7">
        <v>39570</v>
      </c>
      <c r="H5165" s="7">
        <v>39909</v>
      </c>
      <c r="I5165" s="7">
        <v>49309</v>
      </c>
      <c r="J5165" s="5"/>
      <c r="K5165" s="5">
        <v>1684</v>
      </c>
      <c r="L5165" s="5" t="s">
        <v>7679</v>
      </c>
      <c r="M5165" s="5" t="s">
        <v>55</v>
      </c>
      <c r="N5165" s="5" t="s">
        <v>17</v>
      </c>
      <c r="O5165" s="5"/>
      <c r="P5165" s="5"/>
      <c r="Q5165" s="5"/>
    </row>
    <row r="5166" spans="1:17" x14ac:dyDescent="0.35">
      <c r="A5166" s="5" t="s">
        <v>17</v>
      </c>
      <c r="B5166" s="5" t="s">
        <v>18</v>
      </c>
      <c r="C5166" s="5" t="s">
        <v>22</v>
      </c>
      <c r="D5166" s="13">
        <v>8.6</v>
      </c>
      <c r="E5166" s="6">
        <v>9240</v>
      </c>
      <c r="F5166" s="6">
        <v>3686.7599999999998</v>
      </c>
      <c r="G5166" s="7">
        <v>39741</v>
      </c>
      <c r="H5166" s="7">
        <v>41039</v>
      </c>
      <c r="I5166" s="7">
        <v>50405</v>
      </c>
      <c r="J5166" s="5"/>
      <c r="K5166" s="5">
        <v>8374</v>
      </c>
      <c r="L5166" s="5" t="s">
        <v>1679</v>
      </c>
      <c r="M5166" s="5" t="s">
        <v>25</v>
      </c>
      <c r="N5166" s="5" t="s">
        <v>17</v>
      </c>
      <c r="O5166" s="5"/>
      <c r="P5166" s="5"/>
      <c r="Q5166" s="5"/>
    </row>
    <row r="5167" spans="1:17" x14ac:dyDescent="0.35">
      <c r="A5167" s="5" t="s">
        <v>17</v>
      </c>
      <c r="B5167" s="5" t="s">
        <v>18</v>
      </c>
      <c r="C5167" s="5" t="s">
        <v>22</v>
      </c>
      <c r="D5167" s="13">
        <v>8.6</v>
      </c>
      <c r="E5167" s="6">
        <v>8438.5</v>
      </c>
      <c r="F5167" s="6">
        <v>6328.8799999999992</v>
      </c>
      <c r="G5167" s="7">
        <v>40060</v>
      </c>
      <c r="H5167" s="7">
        <v>40122</v>
      </c>
      <c r="I5167" s="7">
        <v>49309</v>
      </c>
      <c r="J5167" s="5"/>
      <c r="K5167" s="5">
        <v>4118</v>
      </c>
      <c r="L5167" s="5" t="s">
        <v>3722</v>
      </c>
      <c r="M5167" s="5" t="s">
        <v>210</v>
      </c>
      <c r="N5167" s="5" t="s">
        <v>17</v>
      </c>
      <c r="O5167" s="5"/>
      <c r="P5167" s="5"/>
      <c r="Q5167" s="5"/>
    </row>
    <row r="5168" spans="1:17" x14ac:dyDescent="0.35">
      <c r="A5168" s="5" t="s">
        <v>96</v>
      </c>
      <c r="B5168" s="5" t="s">
        <v>18</v>
      </c>
      <c r="C5168" s="5" t="s">
        <v>22</v>
      </c>
      <c r="D5168" s="13">
        <v>8.6</v>
      </c>
      <c r="E5168" s="6">
        <v>10761</v>
      </c>
      <c r="F5168" s="6">
        <v>2533.35</v>
      </c>
      <c r="G5168" s="7">
        <v>39570</v>
      </c>
      <c r="H5168" s="7">
        <v>40966</v>
      </c>
      <c r="I5168" s="7">
        <v>50405</v>
      </c>
      <c r="J5168" s="5"/>
      <c r="K5168" s="5">
        <v>8222</v>
      </c>
      <c r="L5168" s="5" t="s">
        <v>1874</v>
      </c>
      <c r="M5168" s="5" t="s">
        <v>408</v>
      </c>
      <c r="N5168" s="5" t="s">
        <v>96</v>
      </c>
      <c r="O5168" s="5"/>
      <c r="P5168" s="5"/>
      <c r="Q5168" s="5"/>
    </row>
    <row r="5169" spans="1:17" x14ac:dyDescent="0.35">
      <c r="A5169" s="5" t="s">
        <v>17</v>
      </c>
      <c r="B5169" s="5" t="s">
        <v>18</v>
      </c>
      <c r="C5169" s="5" t="s">
        <v>22</v>
      </c>
      <c r="D5169" s="13">
        <v>8.6</v>
      </c>
      <c r="E5169" s="6">
        <v>11345</v>
      </c>
      <c r="F5169" s="6">
        <v>3766.5300000000007</v>
      </c>
      <c r="G5169" s="7">
        <v>40338</v>
      </c>
      <c r="H5169" s="7">
        <v>41624</v>
      </c>
      <c r="I5169" s="7">
        <v>50770</v>
      </c>
      <c r="J5169" s="5"/>
      <c r="K5169" s="5">
        <v>6612</v>
      </c>
      <c r="L5169" s="5" t="s">
        <v>2026</v>
      </c>
      <c r="M5169" s="5" t="s">
        <v>42</v>
      </c>
      <c r="N5169" s="5" t="s">
        <v>17</v>
      </c>
      <c r="O5169" s="5"/>
      <c r="P5169" s="5"/>
      <c r="Q5169" s="5"/>
    </row>
    <row r="5170" spans="1:17" x14ac:dyDescent="0.35">
      <c r="A5170" s="5" t="s">
        <v>17</v>
      </c>
      <c r="B5170" s="5" t="s">
        <v>18</v>
      </c>
      <c r="C5170" s="5" t="s">
        <v>22</v>
      </c>
      <c r="D5170" s="13">
        <v>8.6</v>
      </c>
      <c r="E5170" s="6">
        <v>10223</v>
      </c>
      <c r="F5170" s="6">
        <v>6287.1400000000012</v>
      </c>
      <c r="G5170" s="7">
        <v>40182</v>
      </c>
      <c r="H5170" s="7">
        <v>40485</v>
      </c>
      <c r="I5170" s="7">
        <v>49674</v>
      </c>
      <c r="J5170" s="5"/>
      <c r="K5170" s="5">
        <v>1586</v>
      </c>
      <c r="L5170" s="5" t="s">
        <v>8912</v>
      </c>
      <c r="M5170" s="5" t="s">
        <v>21</v>
      </c>
      <c r="N5170" s="5" t="s">
        <v>17</v>
      </c>
      <c r="O5170" s="5"/>
      <c r="P5170" s="5"/>
      <c r="Q5170" s="5"/>
    </row>
    <row r="5171" spans="1:17" x14ac:dyDescent="0.35">
      <c r="A5171" s="5" t="s">
        <v>17</v>
      </c>
      <c r="B5171" s="5" t="s">
        <v>18</v>
      </c>
      <c r="C5171" s="5" t="s">
        <v>22</v>
      </c>
      <c r="D5171" s="13">
        <v>8.6</v>
      </c>
      <c r="E5171" s="6">
        <v>8645.5610000000015</v>
      </c>
      <c r="F5171" s="6">
        <v>3449.58</v>
      </c>
      <c r="G5171" s="7">
        <v>39700</v>
      </c>
      <c r="H5171" s="7">
        <v>41219</v>
      </c>
      <c r="I5171" s="7">
        <v>50405</v>
      </c>
      <c r="J5171" s="5"/>
      <c r="K5171" s="5">
        <v>3754</v>
      </c>
      <c r="L5171" s="5" t="s">
        <v>1403</v>
      </c>
      <c r="M5171" s="5" t="s">
        <v>51</v>
      </c>
      <c r="N5171" s="5" t="s">
        <v>17</v>
      </c>
      <c r="O5171" s="5"/>
      <c r="P5171" s="5"/>
      <c r="Q5171" s="5"/>
    </row>
    <row r="5172" spans="1:17" x14ac:dyDescent="0.35">
      <c r="A5172" s="5" t="s">
        <v>17</v>
      </c>
      <c r="B5172" s="5" t="s">
        <v>18</v>
      </c>
      <c r="C5172" s="5" t="s">
        <v>19</v>
      </c>
      <c r="D5172" s="13">
        <v>8.6</v>
      </c>
      <c r="E5172" s="6">
        <v>4495</v>
      </c>
      <c r="F5172" s="6">
        <v>3317.31</v>
      </c>
      <c r="G5172" s="7">
        <v>40355</v>
      </c>
      <c r="H5172" s="7">
        <v>40420</v>
      </c>
      <c r="I5172" s="7">
        <v>49674</v>
      </c>
      <c r="J5172" s="5"/>
      <c r="K5172" s="5">
        <v>3422</v>
      </c>
      <c r="L5172" s="5" t="s">
        <v>715</v>
      </c>
      <c r="M5172" s="5" t="s">
        <v>51</v>
      </c>
      <c r="N5172" s="5" t="s">
        <v>17</v>
      </c>
      <c r="O5172" s="5"/>
      <c r="P5172" s="5"/>
      <c r="Q5172" s="5"/>
    </row>
    <row r="5173" spans="1:17" x14ac:dyDescent="0.35">
      <c r="A5173" s="5" t="s">
        <v>17</v>
      </c>
      <c r="B5173" s="5" t="s">
        <v>18</v>
      </c>
      <c r="C5173" s="5" t="s">
        <v>22</v>
      </c>
      <c r="D5173" s="13">
        <v>8.6</v>
      </c>
      <c r="E5173" s="6">
        <v>8939.75</v>
      </c>
      <c r="F5173" s="6">
        <v>4031.84</v>
      </c>
      <c r="G5173" s="7">
        <v>40235</v>
      </c>
      <c r="H5173" s="7">
        <v>40289</v>
      </c>
      <c r="I5173" s="7">
        <v>49674</v>
      </c>
      <c r="J5173" s="5"/>
      <c r="K5173" s="5">
        <v>3303</v>
      </c>
      <c r="L5173" s="5" t="s">
        <v>6562</v>
      </c>
      <c r="M5173" s="5" t="s">
        <v>51</v>
      </c>
      <c r="N5173" s="5" t="s">
        <v>17</v>
      </c>
      <c r="O5173" s="5"/>
      <c r="P5173" s="5"/>
      <c r="Q5173" s="5"/>
    </row>
    <row r="5174" spans="1:17" x14ac:dyDescent="0.35">
      <c r="A5174" s="5" t="s">
        <v>17</v>
      </c>
      <c r="B5174" s="5" t="s">
        <v>18</v>
      </c>
      <c r="C5174" s="5" t="s">
        <v>22</v>
      </c>
      <c r="D5174" s="13">
        <v>8.6</v>
      </c>
      <c r="E5174" s="6">
        <v>9767</v>
      </c>
      <c r="F5174" s="6">
        <v>6006.71</v>
      </c>
      <c r="G5174" s="7">
        <v>40359</v>
      </c>
      <c r="H5174" s="7">
        <v>40521</v>
      </c>
      <c r="I5174" s="7">
        <v>49674</v>
      </c>
      <c r="J5174" s="5"/>
      <c r="K5174" s="5">
        <v>3202</v>
      </c>
      <c r="L5174" s="5" t="s">
        <v>3111</v>
      </c>
      <c r="M5174" s="5" t="s">
        <v>51</v>
      </c>
      <c r="N5174" s="5" t="s">
        <v>17</v>
      </c>
      <c r="O5174" s="5"/>
      <c r="P5174" s="5"/>
      <c r="Q5174" s="5"/>
    </row>
    <row r="5175" spans="1:17" x14ac:dyDescent="0.35">
      <c r="A5175" s="5" t="s">
        <v>17</v>
      </c>
      <c r="B5175" s="5" t="s">
        <v>18</v>
      </c>
      <c r="C5175" s="5" t="s">
        <v>19</v>
      </c>
      <c r="D5175" s="13">
        <v>8.6</v>
      </c>
      <c r="E5175" s="6">
        <v>5471</v>
      </c>
      <c r="F5175" s="6">
        <v>3238.83</v>
      </c>
      <c r="G5175" s="7">
        <v>40438</v>
      </c>
      <c r="H5175" s="7">
        <v>40737</v>
      </c>
      <c r="I5175" s="7">
        <v>50040</v>
      </c>
      <c r="J5175" s="5"/>
      <c r="K5175" s="5">
        <v>3063</v>
      </c>
      <c r="L5175" s="5" t="s">
        <v>545</v>
      </c>
      <c r="M5175" s="5" t="s">
        <v>51</v>
      </c>
      <c r="N5175" s="5" t="s">
        <v>17</v>
      </c>
      <c r="O5175" s="5"/>
      <c r="P5175" s="5"/>
      <c r="Q5175" s="5"/>
    </row>
    <row r="5176" spans="1:17" x14ac:dyDescent="0.35">
      <c r="A5176" s="5" t="s">
        <v>17</v>
      </c>
      <c r="B5176" s="5" t="s">
        <v>18</v>
      </c>
      <c r="C5176" s="5" t="s">
        <v>22</v>
      </c>
      <c r="D5176" s="13">
        <v>8.6</v>
      </c>
      <c r="E5176" s="6">
        <v>7402.7260000000006</v>
      </c>
      <c r="F5176" s="6">
        <v>5552.06</v>
      </c>
      <c r="G5176" s="7">
        <v>39570</v>
      </c>
      <c r="H5176" s="7">
        <v>40164</v>
      </c>
      <c r="I5176" s="7">
        <v>49309</v>
      </c>
      <c r="J5176" s="5"/>
      <c r="K5176" s="5">
        <v>7235</v>
      </c>
      <c r="L5176" s="5" t="s">
        <v>6572</v>
      </c>
      <c r="M5176" s="5" t="s">
        <v>99</v>
      </c>
      <c r="N5176" s="5" t="s">
        <v>17</v>
      </c>
      <c r="O5176" s="5"/>
      <c r="P5176" s="5"/>
      <c r="Q5176" s="5"/>
    </row>
    <row r="5177" spans="1:17" x14ac:dyDescent="0.35">
      <c r="A5177" s="5" t="s">
        <v>17</v>
      </c>
      <c r="B5177" s="5" t="s">
        <v>18</v>
      </c>
      <c r="C5177" s="5" t="s">
        <v>22</v>
      </c>
      <c r="D5177" s="13">
        <v>8.6</v>
      </c>
      <c r="E5177" s="6">
        <v>7962</v>
      </c>
      <c r="F5177" s="6">
        <v>4896.63</v>
      </c>
      <c r="G5177" s="7">
        <v>39973</v>
      </c>
      <c r="H5177" s="7">
        <v>40535</v>
      </c>
      <c r="I5177" s="7">
        <v>49674</v>
      </c>
      <c r="J5177" s="5"/>
      <c r="K5177" s="5">
        <v>6410</v>
      </c>
      <c r="L5177" s="5" t="s">
        <v>4952</v>
      </c>
      <c r="M5177" s="5" t="s">
        <v>414</v>
      </c>
      <c r="N5177" s="5" t="s">
        <v>17</v>
      </c>
      <c r="O5177" s="5"/>
      <c r="P5177" s="5"/>
      <c r="Q5177" s="5"/>
    </row>
    <row r="5178" spans="1:17" x14ac:dyDescent="0.35">
      <c r="A5178" s="5" t="s">
        <v>17</v>
      </c>
      <c r="B5178" s="5" t="s">
        <v>18</v>
      </c>
      <c r="C5178" s="5" t="s">
        <v>22</v>
      </c>
      <c r="D5178" s="13">
        <v>8.6</v>
      </c>
      <c r="E5178" s="6">
        <v>7938.7330000000002</v>
      </c>
      <c r="F5178" s="6">
        <v>2913.51</v>
      </c>
      <c r="G5178" s="7">
        <v>39688</v>
      </c>
      <c r="H5178" s="7">
        <v>41361</v>
      </c>
      <c r="I5178" s="7">
        <v>50770</v>
      </c>
      <c r="J5178" s="5"/>
      <c r="K5178" s="5">
        <v>6015</v>
      </c>
      <c r="L5178" s="5" t="s">
        <v>11790</v>
      </c>
      <c r="M5178" s="5" t="s">
        <v>179</v>
      </c>
      <c r="N5178" s="5" t="s">
        <v>17</v>
      </c>
      <c r="O5178" s="5"/>
      <c r="P5178" s="5"/>
      <c r="Q5178" s="5"/>
    </row>
    <row r="5179" spans="1:17" x14ac:dyDescent="0.35">
      <c r="A5179" s="5" t="s">
        <v>17</v>
      </c>
      <c r="B5179" s="5" t="s">
        <v>18</v>
      </c>
      <c r="C5179" s="5" t="s">
        <v>22</v>
      </c>
      <c r="D5179" s="13">
        <v>8.6</v>
      </c>
      <c r="E5179" s="6">
        <v>10023</v>
      </c>
      <c r="F5179" s="6">
        <v>6164.14</v>
      </c>
      <c r="G5179" s="7">
        <v>39569</v>
      </c>
      <c r="H5179" s="7">
        <v>40445</v>
      </c>
      <c r="I5179" s="7">
        <v>49674</v>
      </c>
      <c r="J5179" s="5"/>
      <c r="K5179" s="5">
        <v>6936</v>
      </c>
      <c r="L5179" s="5" t="s">
        <v>6732</v>
      </c>
      <c r="M5179" s="5" t="s">
        <v>42</v>
      </c>
      <c r="N5179" s="5" t="s">
        <v>17</v>
      </c>
      <c r="O5179" s="5"/>
      <c r="P5179" s="5"/>
      <c r="Q5179" s="5"/>
    </row>
    <row r="5180" spans="1:17" x14ac:dyDescent="0.35">
      <c r="A5180" s="5" t="s">
        <v>17</v>
      </c>
      <c r="B5180" s="5" t="s">
        <v>18</v>
      </c>
      <c r="C5180" s="5" t="s">
        <v>22</v>
      </c>
      <c r="D5180" s="13">
        <v>8.6</v>
      </c>
      <c r="E5180" s="6">
        <v>9258</v>
      </c>
      <c r="F5180" s="6">
        <v>4471.6100000000006</v>
      </c>
      <c r="G5180" s="7">
        <v>40621</v>
      </c>
      <c r="H5180" s="7">
        <v>40792</v>
      </c>
      <c r="I5180" s="7">
        <v>50040</v>
      </c>
      <c r="J5180" s="5"/>
      <c r="K5180" s="5">
        <v>9248</v>
      </c>
      <c r="L5180" s="5" t="s">
        <v>2614</v>
      </c>
      <c r="M5180" s="5" t="s">
        <v>32</v>
      </c>
      <c r="N5180" s="5" t="s">
        <v>17</v>
      </c>
      <c r="O5180" s="5"/>
      <c r="P5180" s="5"/>
      <c r="Q5180" s="5"/>
    </row>
    <row r="5181" spans="1:17" x14ac:dyDescent="0.35">
      <c r="A5181" s="5" t="s">
        <v>17</v>
      </c>
      <c r="B5181" s="5" t="s">
        <v>18</v>
      </c>
      <c r="C5181" s="5" t="s">
        <v>19</v>
      </c>
      <c r="D5181" s="13">
        <v>8.6</v>
      </c>
      <c r="E5181" s="6">
        <v>9357.8860000000004</v>
      </c>
      <c r="F5181" s="6">
        <v>3687.01</v>
      </c>
      <c r="G5181" s="7">
        <v>40148</v>
      </c>
      <c r="H5181" s="7">
        <v>41444</v>
      </c>
      <c r="I5181" s="7">
        <v>50770</v>
      </c>
      <c r="J5181" s="5"/>
      <c r="K5181" s="5">
        <v>6017</v>
      </c>
      <c r="L5181" s="5" t="s">
        <v>495</v>
      </c>
      <c r="M5181" s="5" t="s">
        <v>179</v>
      </c>
      <c r="N5181" s="5" t="s">
        <v>17</v>
      </c>
      <c r="O5181" s="5"/>
      <c r="P5181" s="5"/>
      <c r="Q5181" s="5"/>
    </row>
    <row r="5182" spans="1:17" x14ac:dyDescent="0.35">
      <c r="A5182" s="5" t="s">
        <v>17</v>
      </c>
      <c r="B5182" s="5" t="s">
        <v>18</v>
      </c>
      <c r="C5182" s="5" t="s">
        <v>22</v>
      </c>
      <c r="D5182" s="13">
        <v>8.6</v>
      </c>
      <c r="E5182" s="6">
        <v>8435.7240000000002</v>
      </c>
      <c r="F5182" s="6">
        <v>4074.46</v>
      </c>
      <c r="G5182" s="7">
        <v>40169</v>
      </c>
      <c r="H5182" s="7">
        <v>40801</v>
      </c>
      <c r="I5182" s="7">
        <v>50040</v>
      </c>
      <c r="J5182" s="5"/>
      <c r="K5182" s="5">
        <v>6232</v>
      </c>
      <c r="L5182" s="5" t="s">
        <v>2031</v>
      </c>
      <c r="M5182" s="5" t="s">
        <v>179</v>
      </c>
      <c r="N5182" s="5" t="s">
        <v>17</v>
      </c>
      <c r="O5182" s="5"/>
      <c r="P5182" s="5"/>
      <c r="Q5182" s="5"/>
    </row>
    <row r="5183" spans="1:17" x14ac:dyDescent="0.35">
      <c r="A5183" s="5" t="s">
        <v>17</v>
      </c>
      <c r="B5183" s="5" t="s">
        <v>18</v>
      </c>
      <c r="C5183" s="5" t="s">
        <v>19</v>
      </c>
      <c r="D5183" s="13">
        <v>8.6</v>
      </c>
      <c r="E5183" s="6">
        <v>8307</v>
      </c>
      <c r="F5183" s="6">
        <v>3555.3999999999996</v>
      </c>
      <c r="G5183" s="7">
        <v>40441</v>
      </c>
      <c r="H5183" s="7">
        <v>41233</v>
      </c>
      <c r="I5183" s="7">
        <v>50405</v>
      </c>
      <c r="J5183" s="5"/>
      <c r="K5183" s="5">
        <v>8632</v>
      </c>
      <c r="L5183" s="5" t="s">
        <v>2296</v>
      </c>
      <c r="M5183" s="5" t="s">
        <v>53</v>
      </c>
      <c r="N5183" s="5" t="s">
        <v>17</v>
      </c>
      <c r="O5183" s="5"/>
      <c r="P5183" s="5"/>
      <c r="Q5183" s="5"/>
    </row>
    <row r="5184" spans="1:17" x14ac:dyDescent="0.35">
      <c r="A5184" s="5" t="s">
        <v>17</v>
      </c>
      <c r="B5184" s="5" t="s">
        <v>18</v>
      </c>
      <c r="C5184" s="5" t="s">
        <v>22</v>
      </c>
      <c r="D5184" s="13">
        <v>8.6</v>
      </c>
      <c r="E5184" s="6">
        <v>8503</v>
      </c>
      <c r="F5184" s="6">
        <v>4106.96</v>
      </c>
      <c r="G5184" s="7">
        <v>40638</v>
      </c>
      <c r="H5184" s="7">
        <v>40667</v>
      </c>
      <c r="I5184" s="7">
        <v>50040</v>
      </c>
      <c r="J5184" s="5"/>
      <c r="K5184" s="5">
        <v>9524</v>
      </c>
      <c r="L5184" s="5" t="s">
        <v>391</v>
      </c>
      <c r="M5184" s="5" t="s">
        <v>32</v>
      </c>
      <c r="N5184" s="5" t="s">
        <v>17</v>
      </c>
      <c r="O5184" s="5"/>
      <c r="P5184" s="5"/>
      <c r="Q5184" s="5"/>
    </row>
    <row r="5185" spans="1:17" x14ac:dyDescent="0.35">
      <c r="A5185" s="5" t="s">
        <v>96</v>
      </c>
      <c r="B5185" s="5" t="s">
        <v>18</v>
      </c>
      <c r="C5185" s="5" t="s">
        <v>22</v>
      </c>
      <c r="D5185" s="13">
        <v>8.6</v>
      </c>
      <c r="E5185" s="6">
        <v>8988</v>
      </c>
      <c r="F5185" s="6">
        <v>5527.61</v>
      </c>
      <c r="G5185" s="7">
        <v>40241</v>
      </c>
      <c r="H5185" s="7">
        <v>40338</v>
      </c>
      <c r="I5185" s="7">
        <v>49674</v>
      </c>
      <c r="J5185" s="5"/>
      <c r="K5185" s="5">
        <v>4500</v>
      </c>
      <c r="L5185" s="5" t="s">
        <v>2295</v>
      </c>
      <c r="M5185" s="5" t="s">
        <v>210</v>
      </c>
      <c r="N5185" s="5" t="s">
        <v>96</v>
      </c>
      <c r="O5185" s="5"/>
      <c r="P5185" s="5"/>
      <c r="Q5185" s="5"/>
    </row>
    <row r="5186" spans="1:17" x14ac:dyDescent="0.35">
      <c r="A5186" s="5" t="s">
        <v>17</v>
      </c>
      <c r="B5186" s="5" t="s">
        <v>18</v>
      </c>
      <c r="C5186" s="5" t="s">
        <v>22</v>
      </c>
      <c r="D5186" s="13">
        <v>8.6</v>
      </c>
      <c r="E5186" s="6">
        <v>8834</v>
      </c>
      <c r="F5186" s="6">
        <v>4266.83</v>
      </c>
      <c r="G5186" s="7">
        <v>40610</v>
      </c>
      <c r="H5186" s="7">
        <v>40675</v>
      </c>
      <c r="I5186" s="7">
        <v>50040</v>
      </c>
      <c r="J5186" s="5"/>
      <c r="K5186" s="5">
        <v>9036</v>
      </c>
      <c r="L5186" s="5" t="s">
        <v>3830</v>
      </c>
      <c r="M5186" s="5" t="s">
        <v>32</v>
      </c>
      <c r="N5186" s="5" t="s">
        <v>17</v>
      </c>
      <c r="O5186" s="5"/>
      <c r="P5186" s="5"/>
      <c r="Q5186" s="5"/>
    </row>
    <row r="5187" spans="1:17" x14ac:dyDescent="0.35">
      <c r="A5187" s="5" t="s">
        <v>96</v>
      </c>
      <c r="B5187" s="5" t="s">
        <v>18</v>
      </c>
      <c r="C5187" s="5" t="s">
        <v>19</v>
      </c>
      <c r="D5187" s="13">
        <v>8.6</v>
      </c>
      <c r="E5187" s="6">
        <v>9548</v>
      </c>
      <c r="F5187" s="6">
        <v>4659.42</v>
      </c>
      <c r="G5187" s="7">
        <v>39945</v>
      </c>
      <c r="H5187" s="7">
        <v>41169</v>
      </c>
      <c r="I5187" s="7">
        <v>50405</v>
      </c>
      <c r="J5187" s="5"/>
      <c r="K5187" s="5">
        <v>4533</v>
      </c>
      <c r="L5187" s="5" t="s">
        <v>2685</v>
      </c>
      <c r="M5187" s="5" t="s">
        <v>210</v>
      </c>
      <c r="N5187" s="5" t="s">
        <v>96</v>
      </c>
      <c r="O5187" s="5"/>
      <c r="P5187" s="5"/>
      <c r="Q5187" s="5"/>
    </row>
    <row r="5188" spans="1:17" x14ac:dyDescent="0.35">
      <c r="A5188" s="5" t="s">
        <v>17</v>
      </c>
      <c r="B5188" s="5" t="s">
        <v>18</v>
      </c>
      <c r="C5188" s="5" t="s">
        <v>19</v>
      </c>
      <c r="D5188" s="13">
        <v>8.6</v>
      </c>
      <c r="E5188" s="6">
        <v>6539</v>
      </c>
      <c r="F5188" s="6">
        <v>3871.0800000000004</v>
      </c>
      <c r="G5188" s="7">
        <v>40600</v>
      </c>
      <c r="H5188" s="7">
        <v>40662</v>
      </c>
      <c r="I5188" s="7">
        <v>50040</v>
      </c>
      <c r="J5188" s="5"/>
      <c r="K5188" s="5">
        <v>3612</v>
      </c>
      <c r="L5188" s="5" t="s">
        <v>323</v>
      </c>
      <c r="M5188" s="5" t="s">
        <v>51</v>
      </c>
      <c r="N5188" s="5" t="s">
        <v>17</v>
      </c>
      <c r="O5188" s="5"/>
      <c r="P5188" s="5"/>
      <c r="Q5188" s="5"/>
    </row>
    <row r="5189" spans="1:17" x14ac:dyDescent="0.35">
      <c r="A5189" s="5" t="s">
        <v>17</v>
      </c>
      <c r="B5189" s="5" t="s">
        <v>18</v>
      </c>
      <c r="C5189" s="5" t="s">
        <v>19</v>
      </c>
      <c r="D5189" s="13">
        <v>8.6</v>
      </c>
      <c r="E5189" s="6">
        <v>10522</v>
      </c>
      <c r="F5189" s="6">
        <v>5734.5</v>
      </c>
      <c r="G5189" s="7">
        <v>39570</v>
      </c>
      <c r="H5189" s="7">
        <v>40962</v>
      </c>
      <c r="I5189" s="7">
        <v>50405</v>
      </c>
      <c r="J5189" s="5"/>
      <c r="K5189" s="5">
        <v>3216</v>
      </c>
      <c r="L5189" s="5" t="s">
        <v>13116</v>
      </c>
      <c r="M5189" s="5" t="s">
        <v>55</v>
      </c>
      <c r="N5189" s="5" t="s">
        <v>17</v>
      </c>
      <c r="O5189" s="5"/>
      <c r="P5189" s="5"/>
      <c r="Q5189" s="5"/>
    </row>
    <row r="5190" spans="1:17" x14ac:dyDescent="0.35">
      <c r="A5190" s="5" t="s">
        <v>17</v>
      </c>
      <c r="B5190" s="5" t="s">
        <v>18</v>
      </c>
      <c r="C5190" s="5" t="s">
        <v>22</v>
      </c>
      <c r="D5190" s="13">
        <v>8.6</v>
      </c>
      <c r="E5190" s="6">
        <v>10646.811</v>
      </c>
      <c r="F5190" s="6">
        <v>5142.41</v>
      </c>
      <c r="G5190" s="7">
        <v>40680</v>
      </c>
      <c r="H5190" s="7">
        <v>40746</v>
      </c>
      <c r="I5190" s="7">
        <v>50040</v>
      </c>
      <c r="J5190" s="5"/>
      <c r="K5190" s="5">
        <v>4245</v>
      </c>
      <c r="L5190" s="5" t="s">
        <v>2273</v>
      </c>
      <c r="M5190" s="5" t="s">
        <v>210</v>
      </c>
      <c r="N5190" s="5" t="s">
        <v>17</v>
      </c>
      <c r="O5190" s="5"/>
      <c r="P5190" s="5"/>
      <c r="Q5190" s="5"/>
    </row>
    <row r="5191" spans="1:17" x14ac:dyDescent="0.35">
      <c r="A5191" s="5" t="s">
        <v>17</v>
      </c>
      <c r="B5191" s="5" t="s">
        <v>18</v>
      </c>
      <c r="C5191" s="5" t="s">
        <v>22</v>
      </c>
      <c r="D5191" s="13">
        <v>8.6</v>
      </c>
      <c r="E5191" s="6">
        <v>8616</v>
      </c>
      <c r="F5191" s="6">
        <v>4911.119999999999</v>
      </c>
      <c r="G5191" s="7">
        <v>39570</v>
      </c>
      <c r="H5191" s="7">
        <v>39597</v>
      </c>
      <c r="I5191" s="7">
        <v>48944</v>
      </c>
      <c r="J5191" s="5"/>
      <c r="K5191" s="5">
        <v>5105</v>
      </c>
      <c r="L5191" s="5" t="s">
        <v>4964</v>
      </c>
      <c r="M5191" s="5" t="s">
        <v>28</v>
      </c>
      <c r="N5191" s="5" t="s">
        <v>17</v>
      </c>
      <c r="O5191" s="5"/>
      <c r="P5191" s="5"/>
      <c r="Q5191" s="5"/>
    </row>
    <row r="5192" spans="1:17" x14ac:dyDescent="0.35">
      <c r="A5192" s="5" t="s">
        <v>17</v>
      </c>
      <c r="B5192" s="5" t="s">
        <v>18</v>
      </c>
      <c r="C5192" s="5" t="s">
        <v>22</v>
      </c>
      <c r="D5192" s="13">
        <v>8.6</v>
      </c>
      <c r="E5192" s="6">
        <v>10152.966</v>
      </c>
      <c r="F5192" s="6">
        <v>7614.73</v>
      </c>
      <c r="G5192" s="7">
        <v>39570</v>
      </c>
      <c r="H5192" s="7">
        <v>39721</v>
      </c>
      <c r="I5192" s="7">
        <v>48944</v>
      </c>
      <c r="J5192" s="5"/>
      <c r="K5192" s="5">
        <v>4577</v>
      </c>
      <c r="L5192" s="5" t="s">
        <v>2497</v>
      </c>
      <c r="M5192" s="5" t="s">
        <v>210</v>
      </c>
      <c r="N5192" s="5" t="s">
        <v>17</v>
      </c>
      <c r="O5192" s="5"/>
      <c r="P5192" s="5"/>
      <c r="Q5192" s="5"/>
    </row>
    <row r="5193" spans="1:17" x14ac:dyDescent="0.35">
      <c r="A5193" s="5" t="s">
        <v>17</v>
      </c>
      <c r="B5193" s="5" t="s">
        <v>18</v>
      </c>
      <c r="C5193" s="5" t="s">
        <v>19</v>
      </c>
      <c r="D5193" s="13">
        <v>8.61</v>
      </c>
      <c r="E5193" s="6">
        <v>10944</v>
      </c>
      <c r="F5193" s="6">
        <v>4311.9399999999996</v>
      </c>
      <c r="G5193" s="7">
        <v>40826</v>
      </c>
      <c r="H5193" s="7">
        <v>41432</v>
      </c>
      <c r="I5193" s="7">
        <v>50770</v>
      </c>
      <c r="J5193" s="5"/>
      <c r="K5193" s="5">
        <v>1187</v>
      </c>
      <c r="L5193" s="5" t="s">
        <v>4829</v>
      </c>
      <c r="M5193" s="5" t="s">
        <v>21</v>
      </c>
      <c r="N5193" s="5" t="s">
        <v>17</v>
      </c>
      <c r="O5193" s="5"/>
      <c r="P5193" s="5"/>
      <c r="Q5193" s="5"/>
    </row>
    <row r="5194" spans="1:17" x14ac:dyDescent="0.35">
      <c r="A5194" s="5" t="s">
        <v>17</v>
      </c>
      <c r="B5194" s="5" t="s">
        <v>18</v>
      </c>
      <c r="C5194" s="5" t="s">
        <v>22</v>
      </c>
      <c r="D5194" s="13">
        <v>8.61</v>
      </c>
      <c r="E5194" s="6">
        <v>8135.65</v>
      </c>
      <c r="F5194" s="6">
        <v>3303.0800000000004</v>
      </c>
      <c r="G5194" s="7">
        <v>40728</v>
      </c>
      <c r="H5194" s="7">
        <v>40828</v>
      </c>
      <c r="I5194" s="7">
        <v>50040</v>
      </c>
      <c r="J5194" s="5"/>
      <c r="K5194" s="5">
        <v>4573</v>
      </c>
      <c r="L5194" s="5" t="s">
        <v>1883</v>
      </c>
      <c r="M5194" s="5" t="s">
        <v>210</v>
      </c>
      <c r="N5194" s="5" t="s">
        <v>17</v>
      </c>
      <c r="O5194" s="5"/>
      <c r="P5194" s="5"/>
      <c r="Q5194" s="5"/>
    </row>
    <row r="5195" spans="1:17" x14ac:dyDescent="0.35">
      <c r="A5195" s="5" t="s">
        <v>96</v>
      </c>
      <c r="B5195" s="5" t="s">
        <v>18</v>
      </c>
      <c r="C5195" s="5" t="s">
        <v>22</v>
      </c>
      <c r="D5195" s="13">
        <v>8.64</v>
      </c>
      <c r="E5195" s="6">
        <v>7566.5750000000007</v>
      </c>
      <c r="F5195" s="6">
        <v>3654.6399999999994</v>
      </c>
      <c r="G5195" s="7">
        <v>40722</v>
      </c>
      <c r="H5195" s="7">
        <v>40806</v>
      </c>
      <c r="I5195" s="7">
        <v>50040</v>
      </c>
      <c r="J5195" s="5"/>
      <c r="K5195" s="5">
        <v>9200</v>
      </c>
      <c r="L5195" s="5" t="s">
        <v>395</v>
      </c>
      <c r="M5195" s="5" t="s">
        <v>32</v>
      </c>
      <c r="N5195" s="5" t="s">
        <v>96</v>
      </c>
      <c r="O5195" s="5"/>
      <c r="P5195" s="5"/>
      <c r="Q5195" s="5"/>
    </row>
    <row r="5196" spans="1:17" x14ac:dyDescent="0.35">
      <c r="A5196" s="5" t="s">
        <v>17</v>
      </c>
      <c r="B5196" s="5" t="s">
        <v>18</v>
      </c>
      <c r="C5196" s="5" t="s">
        <v>446</v>
      </c>
      <c r="D5196" s="13">
        <v>8.64</v>
      </c>
      <c r="E5196" s="6">
        <v>9722</v>
      </c>
      <c r="F5196" s="6">
        <v>3820.75</v>
      </c>
      <c r="G5196" s="7">
        <v>40830</v>
      </c>
      <c r="H5196" s="7">
        <v>40967</v>
      </c>
      <c r="I5196" s="7">
        <v>50405</v>
      </c>
      <c r="J5196" s="5"/>
      <c r="K5196" s="5">
        <v>1446</v>
      </c>
      <c r="L5196" s="5" t="s">
        <v>2525</v>
      </c>
      <c r="M5196" s="5" t="s">
        <v>21</v>
      </c>
      <c r="N5196" s="5" t="s">
        <v>17</v>
      </c>
      <c r="O5196" s="5"/>
      <c r="P5196" s="5"/>
      <c r="Q5196" s="5"/>
    </row>
    <row r="5197" spans="1:17" x14ac:dyDescent="0.35">
      <c r="A5197" s="5" t="s">
        <v>17</v>
      </c>
      <c r="B5197" s="5" t="s">
        <v>18</v>
      </c>
      <c r="C5197" s="5" t="s">
        <v>22</v>
      </c>
      <c r="D5197" s="13">
        <v>8.64</v>
      </c>
      <c r="E5197" s="6">
        <v>8795</v>
      </c>
      <c r="F5197" s="6">
        <v>3509.2000000000003</v>
      </c>
      <c r="G5197" s="7">
        <v>40851</v>
      </c>
      <c r="H5197" s="7">
        <v>41103</v>
      </c>
      <c r="I5197" s="7">
        <v>50405</v>
      </c>
      <c r="J5197" s="5"/>
      <c r="K5197" s="5">
        <v>1782</v>
      </c>
      <c r="L5197" s="5" t="s">
        <v>2787</v>
      </c>
      <c r="M5197" s="5" t="s">
        <v>55</v>
      </c>
      <c r="N5197" s="5" t="s">
        <v>17</v>
      </c>
      <c r="O5197" s="5"/>
      <c r="P5197" s="5"/>
      <c r="Q5197" s="5"/>
    </row>
    <row r="5198" spans="1:17" x14ac:dyDescent="0.35">
      <c r="A5198" s="5" t="s">
        <v>17</v>
      </c>
      <c r="B5198" s="5" t="s">
        <v>18</v>
      </c>
      <c r="C5198" s="5" t="s">
        <v>22</v>
      </c>
      <c r="D5198" s="13">
        <v>8.64</v>
      </c>
      <c r="E5198" s="6">
        <v>7437</v>
      </c>
      <c r="F5198" s="6">
        <v>2967.37</v>
      </c>
      <c r="G5198" s="7">
        <v>40807</v>
      </c>
      <c r="H5198" s="7">
        <v>41134</v>
      </c>
      <c r="I5198" s="7">
        <v>50405</v>
      </c>
      <c r="J5198" s="5"/>
      <c r="K5198" s="5">
        <v>3604</v>
      </c>
      <c r="L5198" s="5" t="s">
        <v>392</v>
      </c>
      <c r="M5198" s="5" t="s">
        <v>51</v>
      </c>
      <c r="N5198" s="5" t="s">
        <v>17</v>
      </c>
      <c r="O5198" s="5"/>
      <c r="P5198" s="5"/>
      <c r="Q5198" s="5"/>
    </row>
    <row r="5199" spans="1:17" x14ac:dyDescent="0.35">
      <c r="A5199" s="5" t="s">
        <v>17</v>
      </c>
      <c r="B5199" s="5" t="s">
        <v>18</v>
      </c>
      <c r="C5199" s="5" t="s">
        <v>22</v>
      </c>
      <c r="D5199" s="13">
        <v>8.64</v>
      </c>
      <c r="E5199" s="6">
        <v>6480</v>
      </c>
      <c r="F5199" s="6">
        <v>2779.93</v>
      </c>
      <c r="G5199" s="7">
        <v>40532</v>
      </c>
      <c r="H5199" s="7">
        <v>40535</v>
      </c>
      <c r="I5199" s="7">
        <v>49674</v>
      </c>
      <c r="J5199" s="5"/>
      <c r="K5199" s="5">
        <v>9056</v>
      </c>
      <c r="L5199" s="5" t="s">
        <v>1409</v>
      </c>
      <c r="M5199" s="5" t="s">
        <v>189</v>
      </c>
      <c r="N5199" s="5" t="s">
        <v>17</v>
      </c>
      <c r="O5199" s="5"/>
      <c r="P5199" s="5"/>
      <c r="Q5199" s="5"/>
    </row>
    <row r="5200" spans="1:17" x14ac:dyDescent="0.35">
      <c r="A5200" s="5" t="s">
        <v>17</v>
      </c>
      <c r="B5200" s="5" t="s">
        <v>18</v>
      </c>
      <c r="C5200" s="5" t="s">
        <v>19</v>
      </c>
      <c r="D5200" s="13">
        <v>8.64</v>
      </c>
      <c r="E5200" s="6">
        <v>10277</v>
      </c>
      <c r="F5200" s="6">
        <v>6083.98</v>
      </c>
      <c r="G5200" s="7">
        <v>40793</v>
      </c>
      <c r="H5200" s="7">
        <v>40899</v>
      </c>
      <c r="I5200" s="7">
        <v>50040</v>
      </c>
      <c r="J5200" s="5"/>
      <c r="K5200" s="5">
        <v>1627</v>
      </c>
      <c r="L5200" s="5" t="s">
        <v>6413</v>
      </c>
      <c r="M5200" s="5" t="s">
        <v>55</v>
      </c>
      <c r="N5200" s="5" t="s">
        <v>17</v>
      </c>
      <c r="O5200" s="5"/>
      <c r="P5200" s="5"/>
      <c r="Q5200" s="5"/>
    </row>
    <row r="5201" spans="1:17" x14ac:dyDescent="0.35">
      <c r="A5201" s="5" t="s">
        <v>17</v>
      </c>
      <c r="B5201" s="5" t="s">
        <v>18</v>
      </c>
      <c r="C5201" s="5" t="s">
        <v>22</v>
      </c>
      <c r="D5201" s="13">
        <v>8.64</v>
      </c>
      <c r="E5201" s="6">
        <v>8256</v>
      </c>
      <c r="F5201" s="6">
        <v>3987.6600000000003</v>
      </c>
      <c r="G5201" s="7">
        <v>40820</v>
      </c>
      <c r="H5201" s="7">
        <v>40820</v>
      </c>
      <c r="I5201" s="7">
        <v>50040</v>
      </c>
      <c r="J5201" s="5"/>
      <c r="K5201" s="5">
        <v>8635</v>
      </c>
      <c r="L5201" s="5" t="s">
        <v>7846</v>
      </c>
      <c r="M5201" s="5" t="s">
        <v>53</v>
      </c>
      <c r="N5201" s="5" t="s">
        <v>17</v>
      </c>
      <c r="O5201" s="5"/>
      <c r="P5201" s="5"/>
      <c r="Q5201" s="5"/>
    </row>
    <row r="5202" spans="1:17" x14ac:dyDescent="0.35">
      <c r="A5202" s="5" t="s">
        <v>17</v>
      </c>
      <c r="B5202" s="5" t="s">
        <v>18</v>
      </c>
      <c r="C5202" s="5" t="s">
        <v>22</v>
      </c>
      <c r="D5202" s="13">
        <v>8.64</v>
      </c>
      <c r="E5202" s="6">
        <v>9609</v>
      </c>
      <c r="F5202" s="6">
        <v>4641.1499999999996</v>
      </c>
      <c r="G5202" s="7">
        <v>40752</v>
      </c>
      <c r="H5202" s="7">
        <v>40876</v>
      </c>
      <c r="I5202" s="7">
        <v>50040</v>
      </c>
      <c r="J5202" s="5"/>
      <c r="K5202" s="5">
        <v>4460</v>
      </c>
      <c r="L5202" s="5" t="s">
        <v>2813</v>
      </c>
      <c r="M5202" s="5" t="s">
        <v>344</v>
      </c>
      <c r="N5202" s="5" t="s">
        <v>17</v>
      </c>
      <c r="O5202" s="5"/>
      <c r="P5202" s="5"/>
      <c r="Q5202" s="5"/>
    </row>
    <row r="5203" spans="1:17" x14ac:dyDescent="0.35">
      <c r="A5203" s="5" t="s">
        <v>17</v>
      </c>
      <c r="B5203" s="5" t="s">
        <v>18</v>
      </c>
      <c r="C5203" s="5" t="s">
        <v>22</v>
      </c>
      <c r="D5203" s="13">
        <v>8.64</v>
      </c>
      <c r="E5203" s="6">
        <v>7083</v>
      </c>
      <c r="F5203" s="6">
        <v>3421.0899999999997</v>
      </c>
      <c r="G5203" s="7">
        <v>40555</v>
      </c>
      <c r="H5203" s="7">
        <v>40583</v>
      </c>
      <c r="I5203" s="7">
        <v>50040</v>
      </c>
      <c r="J5203" s="5"/>
      <c r="K5203" s="5">
        <v>4313</v>
      </c>
      <c r="L5203" s="5" t="s">
        <v>2686</v>
      </c>
      <c r="M5203" s="5" t="s">
        <v>28</v>
      </c>
      <c r="N5203" s="5" t="s">
        <v>17</v>
      </c>
      <c r="O5203" s="5"/>
      <c r="P5203" s="5"/>
      <c r="Q5203" s="5"/>
    </row>
    <row r="5204" spans="1:17" x14ac:dyDescent="0.35">
      <c r="A5204" s="5" t="s">
        <v>17</v>
      </c>
      <c r="B5204" s="5" t="s">
        <v>18</v>
      </c>
      <c r="C5204" s="5" t="s">
        <v>19</v>
      </c>
      <c r="D5204" s="13">
        <v>8.64</v>
      </c>
      <c r="E5204" s="6">
        <v>9543</v>
      </c>
      <c r="F5204" s="6">
        <v>5649.46</v>
      </c>
      <c r="G5204" s="7">
        <v>40725</v>
      </c>
      <c r="H5204" s="7">
        <v>40862</v>
      </c>
      <c r="I5204" s="7">
        <v>50040</v>
      </c>
      <c r="J5204" s="5"/>
      <c r="K5204" s="5">
        <v>3233</v>
      </c>
      <c r="L5204" s="5" t="s">
        <v>9578</v>
      </c>
      <c r="M5204" s="5" t="s">
        <v>51</v>
      </c>
      <c r="N5204" s="5" t="s">
        <v>17</v>
      </c>
      <c r="O5204" s="5"/>
      <c r="P5204" s="5"/>
      <c r="Q5204" s="5"/>
    </row>
    <row r="5205" spans="1:17" x14ac:dyDescent="0.35">
      <c r="A5205" s="5" t="s">
        <v>17</v>
      </c>
      <c r="B5205" s="5" t="s">
        <v>18</v>
      </c>
      <c r="C5205" s="5" t="s">
        <v>22</v>
      </c>
      <c r="D5205" s="13">
        <v>8.64</v>
      </c>
      <c r="E5205" s="6">
        <v>6649</v>
      </c>
      <c r="F5205" s="6">
        <v>3211.47</v>
      </c>
      <c r="G5205" s="7">
        <v>40787</v>
      </c>
      <c r="H5205" s="7">
        <v>40897</v>
      </c>
      <c r="I5205" s="7">
        <v>50040</v>
      </c>
      <c r="J5205" s="5"/>
      <c r="K5205" s="5">
        <v>8105</v>
      </c>
      <c r="L5205" s="5" t="s">
        <v>301</v>
      </c>
      <c r="M5205" s="5" t="s">
        <v>53</v>
      </c>
      <c r="N5205" s="5" t="s">
        <v>17</v>
      </c>
      <c r="O5205" s="5"/>
      <c r="P5205" s="5"/>
      <c r="Q5205" s="5"/>
    </row>
    <row r="5206" spans="1:17" x14ac:dyDescent="0.35">
      <c r="A5206" s="5" t="s">
        <v>17</v>
      </c>
      <c r="B5206" s="5" t="s">
        <v>18</v>
      </c>
      <c r="C5206" s="5" t="s">
        <v>22</v>
      </c>
      <c r="D5206" s="13">
        <v>8.65</v>
      </c>
      <c r="E5206" s="6">
        <v>7205.9070000000002</v>
      </c>
      <c r="F5206" s="6">
        <v>3480.4599999999991</v>
      </c>
      <c r="G5206" s="7">
        <v>40786</v>
      </c>
      <c r="H5206" s="7">
        <v>40861</v>
      </c>
      <c r="I5206" s="7">
        <v>50040</v>
      </c>
      <c r="J5206" s="5"/>
      <c r="K5206" s="5">
        <v>9230</v>
      </c>
      <c r="L5206" s="5" t="s">
        <v>3291</v>
      </c>
      <c r="M5206" s="5" t="s">
        <v>32</v>
      </c>
      <c r="N5206" s="5" t="s">
        <v>17</v>
      </c>
      <c r="O5206" s="5"/>
      <c r="P5206" s="5"/>
      <c r="Q5206" s="5"/>
    </row>
    <row r="5207" spans="1:17" x14ac:dyDescent="0.35">
      <c r="A5207" s="5" t="s">
        <v>17</v>
      </c>
      <c r="B5207" s="5" t="s">
        <v>18</v>
      </c>
      <c r="C5207" s="5" t="s">
        <v>22</v>
      </c>
      <c r="D5207" s="13">
        <v>8.66</v>
      </c>
      <c r="E5207" s="6">
        <v>9314</v>
      </c>
      <c r="F5207" s="6">
        <v>3436.8700000000003</v>
      </c>
      <c r="G5207" s="7">
        <v>40704</v>
      </c>
      <c r="H5207" s="7">
        <v>40704</v>
      </c>
      <c r="I5207" s="7">
        <v>50040</v>
      </c>
      <c r="J5207" s="5"/>
      <c r="K5207" s="5">
        <v>2019</v>
      </c>
      <c r="L5207" s="5" t="s">
        <v>4466</v>
      </c>
      <c r="M5207" s="5" t="s">
        <v>583</v>
      </c>
      <c r="N5207" s="5" t="s">
        <v>17</v>
      </c>
      <c r="O5207" s="5"/>
      <c r="P5207" s="5"/>
      <c r="Q5207" s="5"/>
    </row>
    <row r="5208" spans="1:17" x14ac:dyDescent="0.35">
      <c r="A5208" s="5" t="s">
        <v>96</v>
      </c>
      <c r="B5208" s="5" t="s">
        <v>18</v>
      </c>
      <c r="C5208" s="5" t="s">
        <v>19</v>
      </c>
      <c r="D5208" s="13">
        <v>8.6999999999999993</v>
      </c>
      <c r="E5208" s="6">
        <v>8302</v>
      </c>
      <c r="F5208" s="6">
        <v>4563.41</v>
      </c>
      <c r="G5208" s="7">
        <v>39570</v>
      </c>
      <c r="H5208" s="7">
        <v>40817</v>
      </c>
      <c r="I5208" s="7">
        <v>50040</v>
      </c>
      <c r="J5208" s="5"/>
      <c r="K5208" s="5">
        <v>7000</v>
      </c>
      <c r="L5208" s="5" t="s">
        <v>1487</v>
      </c>
      <c r="M5208" s="5" t="s">
        <v>99</v>
      </c>
      <c r="N5208" s="5" t="s">
        <v>96</v>
      </c>
      <c r="O5208" s="5"/>
      <c r="P5208" s="5"/>
      <c r="Q5208" s="5"/>
    </row>
    <row r="5209" spans="1:17" x14ac:dyDescent="0.35">
      <c r="A5209" s="5" t="s">
        <v>17</v>
      </c>
      <c r="B5209" s="5" t="s">
        <v>18</v>
      </c>
      <c r="C5209" s="5" t="s">
        <v>22</v>
      </c>
      <c r="D5209" s="13">
        <v>8.6999999999999993</v>
      </c>
      <c r="E5209" s="6">
        <v>8513</v>
      </c>
      <c r="F5209" s="6">
        <v>5235.4999999999991</v>
      </c>
      <c r="G5209" s="7">
        <v>39570</v>
      </c>
      <c r="H5209" s="7">
        <v>40508</v>
      </c>
      <c r="I5209" s="7">
        <v>49674</v>
      </c>
      <c r="J5209" s="5"/>
      <c r="K5209" s="5">
        <v>1815</v>
      </c>
      <c r="L5209" s="5" t="s">
        <v>833</v>
      </c>
      <c r="M5209" s="5" t="s">
        <v>21</v>
      </c>
      <c r="N5209" s="5" t="s">
        <v>17</v>
      </c>
      <c r="O5209" s="5"/>
      <c r="P5209" s="5"/>
      <c r="Q5209" s="5"/>
    </row>
    <row r="5210" spans="1:17" x14ac:dyDescent="0.35">
      <c r="A5210" s="5" t="s">
        <v>17</v>
      </c>
      <c r="B5210" s="5" t="s">
        <v>18</v>
      </c>
      <c r="C5210" s="5" t="s">
        <v>22</v>
      </c>
      <c r="D5210" s="13">
        <v>8.6999999999999993</v>
      </c>
      <c r="E5210" s="6">
        <v>5146.5659999999998</v>
      </c>
      <c r="F5210" s="6">
        <v>2285.0699999999997</v>
      </c>
      <c r="G5210" s="7">
        <v>40579</v>
      </c>
      <c r="H5210" s="7">
        <v>40968</v>
      </c>
      <c r="I5210" s="7">
        <v>50405</v>
      </c>
      <c r="J5210" s="5"/>
      <c r="K5210" s="5">
        <v>6170</v>
      </c>
      <c r="L5210" s="5" t="s">
        <v>4430</v>
      </c>
      <c r="M5210" s="5" t="s">
        <v>179</v>
      </c>
      <c r="N5210" s="5" t="s">
        <v>17</v>
      </c>
      <c r="O5210" s="5"/>
      <c r="P5210" s="5"/>
      <c r="Q5210" s="5"/>
    </row>
    <row r="5211" spans="1:17" x14ac:dyDescent="0.35">
      <c r="A5211" s="5" t="s">
        <v>17</v>
      </c>
      <c r="B5211" s="5" t="s">
        <v>18</v>
      </c>
      <c r="C5211" s="5" t="s">
        <v>22</v>
      </c>
      <c r="D5211" s="13">
        <v>8.6999999999999993</v>
      </c>
      <c r="E5211" s="6">
        <v>9795</v>
      </c>
      <c r="F5211" s="6">
        <v>4730.9800000000005</v>
      </c>
      <c r="G5211" s="7">
        <v>40800</v>
      </c>
      <c r="H5211" s="7">
        <v>40862</v>
      </c>
      <c r="I5211" s="7">
        <v>50040</v>
      </c>
      <c r="J5211" s="5"/>
      <c r="K5211" s="5">
        <v>3065</v>
      </c>
      <c r="L5211" s="5" t="s">
        <v>4470</v>
      </c>
      <c r="M5211" s="5" t="s">
        <v>51</v>
      </c>
      <c r="N5211" s="5" t="s">
        <v>17</v>
      </c>
      <c r="O5211" s="5"/>
      <c r="P5211" s="5"/>
      <c r="Q5211" s="5"/>
    </row>
    <row r="5212" spans="1:17" x14ac:dyDescent="0.35">
      <c r="A5212" s="5" t="s">
        <v>17</v>
      </c>
      <c r="B5212" s="5" t="s">
        <v>18</v>
      </c>
      <c r="C5212" s="5" t="s">
        <v>19</v>
      </c>
      <c r="D5212" s="13">
        <v>8.6999999999999993</v>
      </c>
      <c r="E5212" s="6">
        <v>8795</v>
      </c>
      <c r="F5212" s="6">
        <v>5083.5099999999993</v>
      </c>
      <c r="G5212" s="7">
        <v>39595</v>
      </c>
      <c r="H5212" s="7">
        <v>40346</v>
      </c>
      <c r="I5212" s="7">
        <v>49674</v>
      </c>
      <c r="J5212" s="5"/>
      <c r="K5212" s="5">
        <v>3963</v>
      </c>
      <c r="L5212" s="5" t="s">
        <v>5202</v>
      </c>
      <c r="M5212" s="5" t="s">
        <v>76</v>
      </c>
      <c r="N5212" s="5" t="s">
        <v>17</v>
      </c>
      <c r="O5212" s="5"/>
      <c r="P5212" s="5"/>
      <c r="Q5212" s="5"/>
    </row>
    <row r="5213" spans="1:17" x14ac:dyDescent="0.35">
      <c r="A5213" s="5" t="s">
        <v>17</v>
      </c>
      <c r="B5213" s="5" t="s">
        <v>18</v>
      </c>
      <c r="C5213" s="5" t="s">
        <v>19</v>
      </c>
      <c r="D5213" s="13">
        <v>8.6999999999999993</v>
      </c>
      <c r="E5213" s="6">
        <v>8803</v>
      </c>
      <c r="F5213" s="6">
        <v>5924.4199999999992</v>
      </c>
      <c r="G5213" s="7">
        <v>39574</v>
      </c>
      <c r="H5213" s="7">
        <v>39280</v>
      </c>
      <c r="I5213" s="7">
        <v>48579</v>
      </c>
      <c r="J5213" s="5"/>
      <c r="K5213" s="5">
        <v>2830</v>
      </c>
      <c r="L5213" s="5" t="s">
        <v>8593</v>
      </c>
      <c r="M5213" s="5" t="s">
        <v>38</v>
      </c>
      <c r="N5213" s="5" t="s">
        <v>17</v>
      </c>
      <c r="O5213" s="5"/>
      <c r="P5213" s="5"/>
      <c r="Q5213" s="5"/>
    </row>
    <row r="5214" spans="1:17" x14ac:dyDescent="0.35">
      <c r="A5214" s="5" t="s">
        <v>17</v>
      </c>
      <c r="B5214" s="5" t="s">
        <v>18</v>
      </c>
      <c r="C5214" s="5" t="s">
        <v>22</v>
      </c>
      <c r="D5214" s="13">
        <v>8.6999999999999993</v>
      </c>
      <c r="E5214" s="6">
        <v>8529</v>
      </c>
      <c r="F5214" s="6">
        <v>6396.75</v>
      </c>
      <c r="G5214" s="7">
        <v>39885</v>
      </c>
      <c r="H5214" s="7">
        <v>39743</v>
      </c>
      <c r="I5214" s="7">
        <v>48944</v>
      </c>
      <c r="J5214" s="5"/>
      <c r="K5214" s="5">
        <v>9607</v>
      </c>
      <c r="L5214" s="5" t="s">
        <v>6166</v>
      </c>
      <c r="M5214" s="5" t="s">
        <v>32</v>
      </c>
      <c r="N5214" s="5" t="s">
        <v>17</v>
      </c>
      <c r="O5214" s="5"/>
      <c r="P5214" s="5"/>
      <c r="Q5214" s="5"/>
    </row>
    <row r="5215" spans="1:17" x14ac:dyDescent="0.35">
      <c r="A5215" s="5" t="s">
        <v>17</v>
      </c>
      <c r="B5215" s="5" t="s">
        <v>18</v>
      </c>
      <c r="C5215" s="5" t="s">
        <v>22</v>
      </c>
      <c r="D5215" s="13">
        <v>8.6999999999999993</v>
      </c>
      <c r="E5215" s="6">
        <v>10836.73</v>
      </c>
      <c r="F5215" s="6">
        <v>5234.1499999999987</v>
      </c>
      <c r="G5215" s="7">
        <v>40602</v>
      </c>
      <c r="H5215" s="7">
        <v>40738</v>
      </c>
      <c r="I5215" s="7">
        <v>50040</v>
      </c>
      <c r="J5215" s="5"/>
      <c r="K5215" s="5">
        <v>4114</v>
      </c>
      <c r="L5215" s="5" t="s">
        <v>7492</v>
      </c>
      <c r="M5215" s="5" t="s">
        <v>210</v>
      </c>
      <c r="N5215" s="5" t="s">
        <v>17</v>
      </c>
      <c r="O5215" s="5"/>
      <c r="P5215" s="5"/>
      <c r="Q5215" s="5"/>
    </row>
    <row r="5216" spans="1:17" x14ac:dyDescent="0.35">
      <c r="A5216" s="5" t="s">
        <v>17</v>
      </c>
      <c r="B5216" s="5" t="s">
        <v>18</v>
      </c>
      <c r="C5216" s="5" t="s">
        <v>22</v>
      </c>
      <c r="D5216" s="13">
        <v>8.6999999999999993</v>
      </c>
      <c r="E5216" s="6">
        <v>2287.0699999999997</v>
      </c>
      <c r="F5216" s="6">
        <v>-3020.2500000000009</v>
      </c>
      <c r="G5216" s="7">
        <v>39603</v>
      </c>
      <c r="H5216" s="7">
        <v>39471</v>
      </c>
      <c r="I5216" s="7">
        <v>48944</v>
      </c>
      <c r="J5216" s="5"/>
      <c r="K5216" s="5">
        <v>2577</v>
      </c>
      <c r="L5216" s="5" t="s">
        <v>8075</v>
      </c>
      <c r="M5216" s="5" t="s">
        <v>51</v>
      </c>
      <c r="N5216" s="5" t="s">
        <v>17</v>
      </c>
      <c r="O5216" s="5"/>
      <c r="P5216" s="5"/>
      <c r="Q5216" s="5"/>
    </row>
    <row r="5217" spans="1:17" x14ac:dyDescent="0.35">
      <c r="A5217" s="5" t="s">
        <v>17</v>
      </c>
      <c r="B5217" s="5" t="s">
        <v>18</v>
      </c>
      <c r="C5217" s="5" t="s">
        <v>446</v>
      </c>
      <c r="D5217" s="13">
        <v>8.6999999999999993</v>
      </c>
      <c r="E5217" s="6">
        <v>9248</v>
      </c>
      <c r="F5217" s="6">
        <v>3948.8999999999996</v>
      </c>
      <c r="G5217" s="7">
        <v>40703</v>
      </c>
      <c r="H5217" s="7">
        <v>40794</v>
      </c>
      <c r="I5217" s="7">
        <v>50040</v>
      </c>
      <c r="J5217" s="5"/>
      <c r="K5217" s="5">
        <v>3053</v>
      </c>
      <c r="L5217" s="5" t="s">
        <v>2409</v>
      </c>
      <c r="M5217" s="5" t="s">
        <v>51</v>
      </c>
      <c r="N5217" s="5" t="s">
        <v>17</v>
      </c>
      <c r="O5217" s="5"/>
      <c r="P5217" s="5"/>
      <c r="Q5217" s="5"/>
    </row>
    <row r="5218" spans="1:17" x14ac:dyDescent="0.35">
      <c r="A5218" s="5" t="s">
        <v>17</v>
      </c>
      <c r="B5218" s="5" t="s">
        <v>18</v>
      </c>
      <c r="C5218" s="5" t="s">
        <v>19</v>
      </c>
      <c r="D5218" s="13">
        <v>8.6999999999999993</v>
      </c>
      <c r="E5218" s="6">
        <v>10217</v>
      </c>
      <c r="F5218" s="6">
        <v>9195.2999999999993</v>
      </c>
      <c r="G5218" s="7">
        <v>39570</v>
      </c>
      <c r="H5218" s="7">
        <v>39614</v>
      </c>
      <c r="I5218" s="7">
        <v>48944</v>
      </c>
      <c r="J5218" s="5"/>
      <c r="K5218" s="5">
        <v>1297</v>
      </c>
      <c r="L5218" s="5" t="s">
        <v>7695</v>
      </c>
      <c r="M5218" s="5" t="s">
        <v>21</v>
      </c>
      <c r="N5218" s="5" t="s">
        <v>17</v>
      </c>
      <c r="O5218" s="5"/>
      <c r="P5218" s="5"/>
      <c r="Q5218" s="5"/>
    </row>
    <row r="5219" spans="1:17" x14ac:dyDescent="0.35">
      <c r="A5219" s="5" t="s">
        <v>96</v>
      </c>
      <c r="B5219" s="5" t="s">
        <v>18</v>
      </c>
      <c r="C5219" s="5" t="s">
        <v>22</v>
      </c>
      <c r="D5219" s="13">
        <v>8.6999999999999993</v>
      </c>
      <c r="E5219" s="6">
        <v>9973</v>
      </c>
      <c r="F5219" s="6">
        <v>6133.38</v>
      </c>
      <c r="G5219" s="7">
        <v>40368</v>
      </c>
      <c r="H5219" s="7">
        <v>40473</v>
      </c>
      <c r="I5219" s="7">
        <v>49674</v>
      </c>
      <c r="J5219" s="5"/>
      <c r="K5219" s="5">
        <v>5037</v>
      </c>
      <c r="L5219" s="5" t="s">
        <v>4094</v>
      </c>
      <c r="M5219" s="5" t="s">
        <v>28</v>
      </c>
      <c r="N5219" s="5" t="s">
        <v>96</v>
      </c>
      <c r="O5219" s="5"/>
      <c r="P5219" s="5"/>
      <c r="Q5219" s="5"/>
    </row>
    <row r="5220" spans="1:17" x14ac:dyDescent="0.35">
      <c r="A5220" s="5" t="s">
        <v>96</v>
      </c>
      <c r="B5220" s="5" t="s">
        <v>18</v>
      </c>
      <c r="C5220" s="5" t="s">
        <v>22</v>
      </c>
      <c r="D5220" s="13">
        <v>8.6999999999999993</v>
      </c>
      <c r="E5220" s="6">
        <v>8198</v>
      </c>
      <c r="F5220" s="6">
        <v>2721.7299999999996</v>
      </c>
      <c r="G5220" s="7">
        <v>40165</v>
      </c>
      <c r="H5220" s="7">
        <v>41626</v>
      </c>
      <c r="I5220" s="7">
        <v>50770</v>
      </c>
      <c r="J5220" s="5"/>
      <c r="K5220" s="5">
        <v>8499</v>
      </c>
      <c r="L5220" s="5" t="s">
        <v>12475</v>
      </c>
      <c r="M5220" s="5" t="s">
        <v>53</v>
      </c>
      <c r="N5220" s="5" t="s">
        <v>96</v>
      </c>
      <c r="O5220" s="5"/>
      <c r="P5220" s="5"/>
      <c r="Q5220" s="5"/>
    </row>
    <row r="5221" spans="1:17" x14ac:dyDescent="0.35">
      <c r="A5221" s="5" t="s">
        <v>17</v>
      </c>
      <c r="B5221" s="5" t="s">
        <v>18</v>
      </c>
      <c r="C5221" s="5" t="s">
        <v>22</v>
      </c>
      <c r="D5221" s="13">
        <v>8.6999999999999993</v>
      </c>
      <c r="E5221" s="6">
        <v>6769.8719999999994</v>
      </c>
      <c r="F5221" s="6">
        <v>5077.4000000000015</v>
      </c>
      <c r="G5221" s="7">
        <v>39570</v>
      </c>
      <c r="H5221" s="7">
        <v>39387</v>
      </c>
      <c r="I5221" s="7">
        <v>48579</v>
      </c>
      <c r="J5221" s="5"/>
      <c r="K5221" s="5">
        <v>9500</v>
      </c>
      <c r="L5221" s="5" t="s">
        <v>31</v>
      </c>
      <c r="M5221" s="5" t="s">
        <v>32</v>
      </c>
      <c r="N5221" s="5" t="s">
        <v>17</v>
      </c>
      <c r="O5221" s="5"/>
      <c r="P5221" s="5"/>
      <c r="Q5221" s="5"/>
    </row>
    <row r="5222" spans="1:17" x14ac:dyDescent="0.35">
      <c r="A5222" s="5" t="s">
        <v>17</v>
      </c>
      <c r="B5222" s="5" t="s">
        <v>18</v>
      </c>
      <c r="C5222" s="5" t="s">
        <v>19</v>
      </c>
      <c r="D5222" s="13">
        <v>8.6999999999999993</v>
      </c>
      <c r="E5222" s="6">
        <v>8391.6640000000007</v>
      </c>
      <c r="F5222" s="6">
        <v>7552.5</v>
      </c>
      <c r="G5222" s="7">
        <v>39603</v>
      </c>
      <c r="H5222" s="7">
        <v>39566</v>
      </c>
      <c r="I5222" s="7">
        <v>48944</v>
      </c>
      <c r="J5222" s="5"/>
      <c r="K5222" s="5">
        <v>6222</v>
      </c>
      <c r="L5222" s="5" t="s">
        <v>14273</v>
      </c>
      <c r="M5222" s="5" t="s">
        <v>179</v>
      </c>
      <c r="N5222" s="5" t="s">
        <v>17</v>
      </c>
      <c r="O5222" s="5"/>
      <c r="P5222" s="5"/>
      <c r="Q5222" s="5"/>
    </row>
    <row r="5223" spans="1:17" x14ac:dyDescent="0.35">
      <c r="A5223" s="5" t="s">
        <v>17</v>
      </c>
      <c r="B5223" s="5" t="s">
        <v>18</v>
      </c>
      <c r="C5223" s="5" t="s">
        <v>22</v>
      </c>
      <c r="D5223" s="13">
        <v>8.6999999999999993</v>
      </c>
      <c r="E5223" s="6">
        <v>8788</v>
      </c>
      <c r="F5223" s="6">
        <v>6591</v>
      </c>
      <c r="G5223" s="7">
        <v>39570</v>
      </c>
      <c r="H5223" s="7">
        <v>39770</v>
      </c>
      <c r="I5223" s="7">
        <v>48944</v>
      </c>
      <c r="J5223" s="5"/>
      <c r="K5223" s="5">
        <v>8722</v>
      </c>
      <c r="L5223" s="5" t="s">
        <v>1347</v>
      </c>
      <c r="M5223" s="5" t="s">
        <v>32</v>
      </c>
      <c r="N5223" s="5" t="s">
        <v>17</v>
      </c>
      <c r="O5223" s="5"/>
      <c r="P5223" s="5"/>
      <c r="Q5223" s="5"/>
    </row>
    <row r="5224" spans="1:17" x14ac:dyDescent="0.35">
      <c r="A5224" s="5" t="s">
        <v>96</v>
      </c>
      <c r="B5224" s="5" t="s">
        <v>18</v>
      </c>
      <c r="C5224" s="5" t="s">
        <v>22</v>
      </c>
      <c r="D5224" s="13">
        <v>8.74</v>
      </c>
      <c r="E5224" s="6">
        <v>10282</v>
      </c>
      <c r="F5224" s="6">
        <v>4238.8200000000006</v>
      </c>
      <c r="G5224" s="7">
        <v>40841</v>
      </c>
      <c r="H5224" s="7">
        <v>40968</v>
      </c>
      <c r="I5224" s="7">
        <v>50405</v>
      </c>
      <c r="J5224" s="5"/>
      <c r="K5224" s="5">
        <v>3073</v>
      </c>
      <c r="L5224" s="5" t="s">
        <v>3589</v>
      </c>
      <c r="M5224" s="5" t="s">
        <v>51</v>
      </c>
      <c r="N5224" s="5" t="s">
        <v>96</v>
      </c>
      <c r="O5224" s="5"/>
      <c r="P5224" s="5"/>
      <c r="Q5224" s="5"/>
    </row>
    <row r="5225" spans="1:17" x14ac:dyDescent="0.35">
      <c r="A5225" s="5" t="s">
        <v>17</v>
      </c>
      <c r="B5225" s="5" t="s">
        <v>18</v>
      </c>
      <c r="C5225" s="5" t="s">
        <v>22</v>
      </c>
      <c r="D5225" s="13">
        <v>8.74</v>
      </c>
      <c r="E5225" s="6">
        <v>7622</v>
      </c>
      <c r="F5225" s="6">
        <v>3681.4300000000003</v>
      </c>
      <c r="G5225" s="7">
        <v>40791</v>
      </c>
      <c r="H5225" s="7">
        <v>40864</v>
      </c>
      <c r="I5225" s="7">
        <v>50040</v>
      </c>
      <c r="J5225" s="5"/>
      <c r="K5225" s="5">
        <v>8127</v>
      </c>
      <c r="L5225" s="5" t="s">
        <v>5809</v>
      </c>
      <c r="M5225" s="5" t="s">
        <v>53</v>
      </c>
      <c r="N5225" s="5" t="s">
        <v>17</v>
      </c>
      <c r="O5225" s="5"/>
      <c r="P5225" s="5"/>
      <c r="Q5225" s="5"/>
    </row>
    <row r="5226" spans="1:17" x14ac:dyDescent="0.35">
      <c r="A5226" s="5" t="s">
        <v>17</v>
      </c>
      <c r="B5226" s="5" t="s">
        <v>18</v>
      </c>
      <c r="C5226" s="5" t="s">
        <v>19</v>
      </c>
      <c r="D5226" s="13">
        <v>8.74</v>
      </c>
      <c r="E5226" s="6">
        <v>8970</v>
      </c>
      <c r="F5226" s="6">
        <v>6601.92</v>
      </c>
      <c r="G5226" s="7">
        <v>39570</v>
      </c>
      <c r="H5226" s="7">
        <v>39720</v>
      </c>
      <c r="I5226" s="7">
        <v>48944</v>
      </c>
      <c r="J5226" s="5"/>
      <c r="K5226" s="5">
        <v>1475</v>
      </c>
      <c r="L5226" s="5" t="s">
        <v>4036</v>
      </c>
      <c r="M5226" s="5" t="s">
        <v>55</v>
      </c>
      <c r="N5226" s="5" t="s">
        <v>17</v>
      </c>
      <c r="O5226" s="5"/>
      <c r="P5226" s="5"/>
      <c r="Q5226" s="5"/>
    </row>
    <row r="5227" spans="1:17" x14ac:dyDescent="0.35">
      <c r="A5227" s="5" t="s">
        <v>17</v>
      </c>
      <c r="B5227" s="5" t="s">
        <v>18</v>
      </c>
      <c r="C5227" s="5" t="s">
        <v>19</v>
      </c>
      <c r="D5227" s="13">
        <v>8.74</v>
      </c>
      <c r="E5227" s="6">
        <v>7026.0689999999995</v>
      </c>
      <c r="F5227" s="6">
        <v>5171.1899999999996</v>
      </c>
      <c r="G5227" s="7">
        <v>39883</v>
      </c>
      <c r="H5227" s="7">
        <v>40021</v>
      </c>
      <c r="I5227" s="7">
        <v>49309</v>
      </c>
      <c r="J5227" s="5"/>
      <c r="K5227" s="5">
        <v>6170</v>
      </c>
      <c r="L5227" s="5" t="s">
        <v>4430</v>
      </c>
      <c r="M5227" s="5" t="s">
        <v>179</v>
      </c>
      <c r="N5227" s="5" t="s">
        <v>17</v>
      </c>
      <c r="O5227" s="5"/>
      <c r="P5227" s="5"/>
      <c r="Q5227" s="5"/>
    </row>
    <row r="5228" spans="1:17" x14ac:dyDescent="0.35">
      <c r="A5228" s="5" t="s">
        <v>17</v>
      </c>
      <c r="B5228" s="5" t="s">
        <v>18</v>
      </c>
      <c r="C5228" s="5" t="s">
        <v>22</v>
      </c>
      <c r="D5228" s="13">
        <v>8.74</v>
      </c>
      <c r="E5228" s="6">
        <v>8146.0960000000005</v>
      </c>
      <c r="F5228" s="6">
        <v>3934.5599999999995</v>
      </c>
      <c r="G5228" s="7">
        <v>40532</v>
      </c>
      <c r="H5228" s="7">
        <v>40773</v>
      </c>
      <c r="I5228" s="7">
        <v>50040</v>
      </c>
      <c r="J5228" s="5"/>
      <c r="K5228" s="5">
        <v>4562</v>
      </c>
      <c r="L5228" s="5" t="s">
        <v>2003</v>
      </c>
      <c r="M5228" s="5" t="s">
        <v>210</v>
      </c>
      <c r="N5228" s="5" t="s">
        <v>17</v>
      </c>
      <c r="O5228" s="5"/>
      <c r="P5228" s="5"/>
      <c r="Q5228" s="5"/>
    </row>
    <row r="5229" spans="1:17" x14ac:dyDescent="0.35">
      <c r="A5229" s="5" t="s">
        <v>17</v>
      </c>
      <c r="B5229" s="5" t="s">
        <v>18</v>
      </c>
      <c r="C5229" s="5" t="s">
        <v>22</v>
      </c>
      <c r="D5229" s="13">
        <v>8.74</v>
      </c>
      <c r="E5229" s="6">
        <v>10063</v>
      </c>
      <c r="F5229" s="6">
        <v>4015.13</v>
      </c>
      <c r="G5229" s="7">
        <v>40693</v>
      </c>
      <c r="H5229" s="7">
        <v>41143</v>
      </c>
      <c r="I5229" s="7">
        <v>50405</v>
      </c>
      <c r="J5229" s="5"/>
      <c r="K5229" s="5">
        <v>8340</v>
      </c>
      <c r="L5229" s="5" t="s">
        <v>9221</v>
      </c>
      <c r="M5229" s="5" t="s">
        <v>53</v>
      </c>
      <c r="N5229" s="5" t="s">
        <v>17</v>
      </c>
      <c r="O5229" s="5"/>
      <c r="P5229" s="5"/>
      <c r="Q5229" s="5"/>
    </row>
    <row r="5230" spans="1:17" x14ac:dyDescent="0.35">
      <c r="A5230" s="5" t="s">
        <v>17</v>
      </c>
      <c r="B5230" s="5" t="s">
        <v>18</v>
      </c>
      <c r="C5230" s="5" t="s">
        <v>22</v>
      </c>
      <c r="D5230" s="13">
        <v>8.75</v>
      </c>
      <c r="E5230" s="6">
        <v>8240.2570000000014</v>
      </c>
      <c r="F5230" s="6">
        <v>3980.03</v>
      </c>
      <c r="G5230" s="7">
        <v>40681</v>
      </c>
      <c r="H5230" s="7">
        <v>40794</v>
      </c>
      <c r="I5230" s="7">
        <v>50040</v>
      </c>
      <c r="J5230" s="5"/>
      <c r="K5230" s="5">
        <v>4106</v>
      </c>
      <c r="L5230" s="5" t="s">
        <v>1870</v>
      </c>
      <c r="M5230" s="5" t="s">
        <v>344</v>
      </c>
      <c r="N5230" s="5" t="s">
        <v>17</v>
      </c>
      <c r="O5230" s="5"/>
      <c r="P5230" s="5"/>
      <c r="Q5230" s="5"/>
    </row>
    <row r="5231" spans="1:17" x14ac:dyDescent="0.35">
      <c r="A5231" s="5" t="s">
        <v>17</v>
      </c>
      <c r="B5231" s="5" t="s">
        <v>18</v>
      </c>
      <c r="C5231" s="5" t="s">
        <v>19</v>
      </c>
      <c r="D5231" s="13">
        <v>8.75</v>
      </c>
      <c r="E5231" s="6">
        <v>8594</v>
      </c>
      <c r="F5231" s="6">
        <v>5087.6499999999996</v>
      </c>
      <c r="G5231" s="7">
        <v>40843</v>
      </c>
      <c r="H5231" s="7">
        <v>40898</v>
      </c>
      <c r="I5231" s="7">
        <v>50040</v>
      </c>
      <c r="J5231" s="5"/>
      <c r="K5231" s="5">
        <v>1945</v>
      </c>
      <c r="L5231" s="5" t="s">
        <v>2912</v>
      </c>
      <c r="M5231" s="5" t="s">
        <v>76</v>
      </c>
      <c r="N5231" s="5" t="s">
        <v>17</v>
      </c>
      <c r="O5231" s="5"/>
      <c r="P5231" s="5"/>
      <c r="Q5231" s="5"/>
    </row>
    <row r="5232" spans="1:17" x14ac:dyDescent="0.35">
      <c r="A5232" s="5" t="s">
        <v>17</v>
      </c>
      <c r="B5232" s="5" t="s">
        <v>18</v>
      </c>
      <c r="C5232" s="5" t="s">
        <v>22</v>
      </c>
      <c r="D5232" s="13">
        <v>8.75</v>
      </c>
      <c r="E5232" s="6">
        <v>11485</v>
      </c>
      <c r="F5232" s="6">
        <v>4582.51</v>
      </c>
      <c r="G5232" s="7">
        <v>40823</v>
      </c>
      <c r="H5232" s="7">
        <v>41080</v>
      </c>
      <c r="I5232" s="7">
        <v>50405</v>
      </c>
      <c r="J5232" s="5"/>
      <c r="K5232" s="5">
        <v>3982</v>
      </c>
      <c r="L5232" s="5" t="s">
        <v>3184</v>
      </c>
      <c r="M5232" s="5" t="s">
        <v>76</v>
      </c>
      <c r="N5232" s="5" t="s">
        <v>17</v>
      </c>
      <c r="O5232" s="5"/>
      <c r="P5232" s="5"/>
      <c r="Q5232" s="5"/>
    </row>
    <row r="5233" spans="1:17" x14ac:dyDescent="0.35">
      <c r="A5233" s="5" t="s">
        <v>17</v>
      </c>
      <c r="B5233" s="5" t="s">
        <v>18</v>
      </c>
      <c r="C5233" s="5" t="s">
        <v>22</v>
      </c>
      <c r="D5233" s="13">
        <v>8.76</v>
      </c>
      <c r="E5233" s="6">
        <v>9679</v>
      </c>
      <c r="F5233" s="6">
        <v>4587.8499999999995</v>
      </c>
      <c r="G5233" s="7">
        <v>39730</v>
      </c>
      <c r="H5233" s="7">
        <v>40354</v>
      </c>
      <c r="I5233" s="7">
        <v>49674</v>
      </c>
      <c r="J5233" s="5"/>
      <c r="K5233" s="5">
        <v>9312</v>
      </c>
      <c r="L5233" s="5" t="s">
        <v>3210</v>
      </c>
      <c r="M5233" s="5" t="s">
        <v>32</v>
      </c>
      <c r="N5233" s="5" t="s">
        <v>17</v>
      </c>
      <c r="O5233" s="5"/>
      <c r="P5233" s="5"/>
      <c r="Q5233" s="5"/>
    </row>
    <row r="5234" spans="1:17" x14ac:dyDescent="0.35">
      <c r="A5234" s="5" t="s">
        <v>17</v>
      </c>
      <c r="B5234" s="5" t="s">
        <v>18</v>
      </c>
      <c r="C5234" s="5" t="s">
        <v>22</v>
      </c>
      <c r="D5234" s="13">
        <v>8.7799999999999994</v>
      </c>
      <c r="E5234" s="6">
        <v>9095</v>
      </c>
      <c r="F5234" s="6">
        <v>4392.880000000001</v>
      </c>
      <c r="G5234" s="7">
        <v>40747</v>
      </c>
      <c r="H5234" s="7">
        <v>40822</v>
      </c>
      <c r="I5234" s="7">
        <v>50040</v>
      </c>
      <c r="J5234" s="5"/>
      <c r="K5234" s="5">
        <v>9445</v>
      </c>
      <c r="L5234" s="5" t="s">
        <v>308</v>
      </c>
      <c r="M5234" s="5" t="s">
        <v>32</v>
      </c>
      <c r="N5234" s="5" t="s">
        <v>17</v>
      </c>
      <c r="O5234" s="5"/>
      <c r="P5234" s="5"/>
      <c r="Q5234" s="5"/>
    </row>
    <row r="5235" spans="1:17" x14ac:dyDescent="0.35">
      <c r="A5235" s="5" t="s">
        <v>96</v>
      </c>
      <c r="B5235" s="5" t="s">
        <v>18</v>
      </c>
      <c r="C5235" s="5" t="s">
        <v>22</v>
      </c>
      <c r="D5235" s="13">
        <v>8.7799999999999994</v>
      </c>
      <c r="E5235" s="6">
        <v>6355</v>
      </c>
      <c r="F5235" s="6">
        <v>2619.8599999999997</v>
      </c>
      <c r="G5235" s="7">
        <v>39570</v>
      </c>
      <c r="H5235" s="7">
        <v>41042</v>
      </c>
      <c r="I5235" s="7">
        <v>50405</v>
      </c>
      <c r="J5235" s="5"/>
      <c r="K5235" s="5">
        <v>6472</v>
      </c>
      <c r="L5235" s="5" t="s">
        <v>4180</v>
      </c>
      <c r="M5235" s="5" t="s">
        <v>430</v>
      </c>
      <c r="N5235" s="5" t="s">
        <v>96</v>
      </c>
      <c r="O5235" s="5"/>
      <c r="P5235" s="5"/>
      <c r="Q5235" s="5"/>
    </row>
    <row r="5236" spans="1:17" x14ac:dyDescent="0.35">
      <c r="A5236" s="5" t="s">
        <v>17</v>
      </c>
      <c r="B5236" s="5" t="s">
        <v>18</v>
      </c>
      <c r="C5236" s="5" t="s">
        <v>22</v>
      </c>
      <c r="D5236" s="13">
        <v>8.7799999999999994</v>
      </c>
      <c r="E5236" s="6">
        <v>8892.1479999999992</v>
      </c>
      <c r="F5236" s="6">
        <v>3547.9700000000007</v>
      </c>
      <c r="G5236" s="7">
        <v>40814</v>
      </c>
      <c r="H5236" s="7">
        <v>41024</v>
      </c>
      <c r="I5236" s="7">
        <v>50405</v>
      </c>
      <c r="J5236" s="5"/>
      <c r="K5236" s="5">
        <v>8892</v>
      </c>
      <c r="L5236" s="5" t="s">
        <v>7302</v>
      </c>
      <c r="M5236" s="5" t="s">
        <v>32</v>
      </c>
      <c r="N5236" s="5" t="s">
        <v>17</v>
      </c>
      <c r="O5236" s="5"/>
      <c r="P5236" s="5"/>
      <c r="Q5236" s="5"/>
    </row>
    <row r="5237" spans="1:17" x14ac:dyDescent="0.35">
      <c r="A5237" s="5" t="s">
        <v>17</v>
      </c>
      <c r="B5237" s="5" t="s">
        <v>18</v>
      </c>
      <c r="C5237" s="5" t="s">
        <v>22</v>
      </c>
      <c r="D5237" s="13">
        <v>8.8000000000000007</v>
      </c>
      <c r="E5237" s="6">
        <v>6951.3650000000007</v>
      </c>
      <c r="F5237" s="6">
        <v>3086.4</v>
      </c>
      <c r="G5237" s="7">
        <v>39972</v>
      </c>
      <c r="H5237" s="7">
        <v>40966</v>
      </c>
      <c r="I5237" s="7">
        <v>50405</v>
      </c>
      <c r="J5237" s="5"/>
      <c r="K5237" s="5">
        <v>3812</v>
      </c>
      <c r="L5237" s="5" t="s">
        <v>2570</v>
      </c>
      <c r="M5237" s="5" t="s">
        <v>51</v>
      </c>
      <c r="N5237" s="5" t="s">
        <v>17</v>
      </c>
      <c r="O5237" s="5"/>
      <c r="P5237" s="5"/>
      <c r="Q5237" s="5"/>
    </row>
    <row r="5238" spans="1:17" x14ac:dyDescent="0.35">
      <c r="A5238" s="5" t="s">
        <v>17</v>
      </c>
      <c r="B5238" s="5" t="s">
        <v>18</v>
      </c>
      <c r="C5238" s="5" t="s">
        <v>22</v>
      </c>
      <c r="D5238" s="13">
        <v>8.8000000000000007</v>
      </c>
      <c r="E5238" s="6">
        <v>9451</v>
      </c>
      <c r="F5238" s="6">
        <v>5812.36</v>
      </c>
      <c r="G5238" s="7">
        <v>40372</v>
      </c>
      <c r="H5238" s="7">
        <v>40522</v>
      </c>
      <c r="I5238" s="7">
        <v>49674</v>
      </c>
      <c r="J5238" s="5"/>
      <c r="K5238" s="5">
        <v>5417</v>
      </c>
      <c r="L5238" s="5" t="s">
        <v>1108</v>
      </c>
      <c r="M5238" s="5" t="s">
        <v>28</v>
      </c>
      <c r="N5238" s="5" t="s">
        <v>17</v>
      </c>
      <c r="O5238" s="5"/>
      <c r="P5238" s="5"/>
      <c r="Q5238" s="5"/>
    </row>
    <row r="5239" spans="1:17" x14ac:dyDescent="0.35">
      <c r="A5239" s="5" t="s">
        <v>17</v>
      </c>
      <c r="B5239" s="5" t="s">
        <v>18</v>
      </c>
      <c r="C5239" s="5" t="s">
        <v>19</v>
      </c>
      <c r="D5239" s="13">
        <v>8.8000000000000007</v>
      </c>
      <c r="E5239" s="6">
        <v>8748</v>
      </c>
      <c r="F5239" s="6">
        <v>7873.2000000000007</v>
      </c>
      <c r="G5239" s="7">
        <v>39801</v>
      </c>
      <c r="H5239" s="7">
        <v>40169</v>
      </c>
      <c r="I5239" s="7">
        <v>49309</v>
      </c>
      <c r="J5239" s="5"/>
      <c r="K5239" s="5">
        <v>8906</v>
      </c>
      <c r="L5239" s="5" t="s">
        <v>294</v>
      </c>
      <c r="M5239" s="5" t="s">
        <v>53</v>
      </c>
      <c r="N5239" s="5" t="s">
        <v>17</v>
      </c>
      <c r="O5239" s="5"/>
      <c r="P5239" s="5"/>
      <c r="Q5239" s="5"/>
    </row>
    <row r="5240" spans="1:17" x14ac:dyDescent="0.35">
      <c r="A5240" s="5" t="s">
        <v>17</v>
      </c>
      <c r="B5240" s="5" t="s">
        <v>18</v>
      </c>
      <c r="C5240" s="5" t="s">
        <v>19</v>
      </c>
      <c r="D5240" s="13">
        <v>8.8000000000000007</v>
      </c>
      <c r="E5240" s="6">
        <v>9850</v>
      </c>
      <c r="F5240" s="6">
        <v>5831.1900000000005</v>
      </c>
      <c r="G5240" s="7">
        <v>40708</v>
      </c>
      <c r="H5240" s="7">
        <v>40808</v>
      </c>
      <c r="I5240" s="7">
        <v>50040</v>
      </c>
      <c r="J5240" s="5"/>
      <c r="K5240" s="5">
        <v>9402</v>
      </c>
      <c r="L5240" s="5" t="s">
        <v>1222</v>
      </c>
      <c r="M5240" s="5" t="s">
        <v>32</v>
      </c>
      <c r="N5240" s="5" t="s">
        <v>17</v>
      </c>
      <c r="O5240" s="5"/>
      <c r="P5240" s="5"/>
      <c r="Q5240" s="5"/>
    </row>
    <row r="5241" spans="1:17" x14ac:dyDescent="0.35">
      <c r="A5241" s="5" t="s">
        <v>17</v>
      </c>
      <c r="B5241" s="5" t="s">
        <v>18</v>
      </c>
      <c r="C5241" s="5" t="s">
        <v>22</v>
      </c>
      <c r="D5241" s="13">
        <v>8.8000000000000007</v>
      </c>
      <c r="E5241" s="6">
        <v>6930.01</v>
      </c>
      <c r="F5241" s="6">
        <v>3347.2100000000005</v>
      </c>
      <c r="G5241" s="7">
        <v>40700</v>
      </c>
      <c r="H5241" s="7">
        <v>40759</v>
      </c>
      <c r="I5241" s="7">
        <v>50040</v>
      </c>
      <c r="J5241" s="5"/>
      <c r="K5241" s="5">
        <v>4552</v>
      </c>
      <c r="L5241" s="5" t="s">
        <v>919</v>
      </c>
      <c r="M5241" s="5" t="s">
        <v>210</v>
      </c>
      <c r="N5241" s="5" t="s">
        <v>17</v>
      </c>
      <c r="O5241" s="5"/>
      <c r="P5241" s="5"/>
      <c r="Q5241" s="5"/>
    </row>
    <row r="5242" spans="1:17" x14ac:dyDescent="0.35">
      <c r="A5242" s="5" t="s">
        <v>17</v>
      </c>
      <c r="B5242" s="5" t="s">
        <v>18</v>
      </c>
      <c r="C5242" s="5" t="s">
        <v>22</v>
      </c>
      <c r="D5242" s="13">
        <v>8.8000000000000007</v>
      </c>
      <c r="E5242" s="6">
        <v>6431.7079999999996</v>
      </c>
      <c r="F5242" s="6">
        <v>3955.4999999999995</v>
      </c>
      <c r="G5242" s="7">
        <v>39570</v>
      </c>
      <c r="H5242" s="7">
        <v>40499</v>
      </c>
      <c r="I5242" s="7">
        <v>49674</v>
      </c>
      <c r="J5242" s="5"/>
      <c r="K5242" s="5">
        <v>1263</v>
      </c>
      <c r="L5242" s="5" t="s">
        <v>5091</v>
      </c>
      <c r="M5242" s="5" t="s">
        <v>21</v>
      </c>
      <c r="N5242" s="5" t="s">
        <v>17</v>
      </c>
      <c r="O5242" s="5"/>
      <c r="P5242" s="5"/>
      <c r="Q5242" s="5"/>
    </row>
    <row r="5243" spans="1:17" x14ac:dyDescent="0.35">
      <c r="A5243" s="5" t="s">
        <v>17</v>
      </c>
      <c r="B5243" s="5" t="s">
        <v>18</v>
      </c>
      <c r="C5243" s="5" t="s">
        <v>22</v>
      </c>
      <c r="D5243" s="13">
        <v>8.8000000000000007</v>
      </c>
      <c r="E5243" s="6">
        <v>9367</v>
      </c>
      <c r="F5243" s="6">
        <v>7025.25</v>
      </c>
      <c r="G5243" s="7">
        <v>39700</v>
      </c>
      <c r="H5243" s="7">
        <v>40162</v>
      </c>
      <c r="I5243" s="7">
        <v>49309</v>
      </c>
      <c r="J5243" s="5"/>
      <c r="K5243" s="5">
        <v>3112</v>
      </c>
      <c r="L5243" s="5" t="s">
        <v>731</v>
      </c>
      <c r="M5243" s="5" t="s">
        <v>51</v>
      </c>
      <c r="N5243" s="5" t="s">
        <v>17</v>
      </c>
      <c r="O5243" s="5"/>
      <c r="P5243" s="5"/>
      <c r="Q5243" s="5"/>
    </row>
    <row r="5244" spans="1:17" x14ac:dyDescent="0.35">
      <c r="A5244" s="5" t="s">
        <v>17</v>
      </c>
      <c r="B5244" s="5" t="s">
        <v>18</v>
      </c>
      <c r="C5244" s="5" t="s">
        <v>22</v>
      </c>
      <c r="D5244" s="13">
        <v>8.8000000000000007</v>
      </c>
      <c r="E5244" s="6">
        <v>6506</v>
      </c>
      <c r="F5244" s="6">
        <v>2595.9000000000005</v>
      </c>
      <c r="G5244" s="7">
        <v>39969</v>
      </c>
      <c r="H5244" s="7">
        <v>41212</v>
      </c>
      <c r="I5244" s="7">
        <v>50405</v>
      </c>
      <c r="J5244" s="5"/>
      <c r="K5244" s="5">
        <v>3713</v>
      </c>
      <c r="L5244" s="5" t="s">
        <v>5587</v>
      </c>
      <c r="M5244" s="5" t="s">
        <v>51</v>
      </c>
      <c r="N5244" s="5" t="s">
        <v>17</v>
      </c>
      <c r="O5244" s="5"/>
      <c r="P5244" s="5"/>
      <c r="Q5244" s="5"/>
    </row>
    <row r="5245" spans="1:17" x14ac:dyDescent="0.35">
      <c r="A5245" s="5" t="s">
        <v>17</v>
      </c>
      <c r="B5245" s="5" t="s">
        <v>18</v>
      </c>
      <c r="C5245" s="5" t="s">
        <v>22</v>
      </c>
      <c r="D5245" s="13">
        <v>8.8000000000000007</v>
      </c>
      <c r="E5245" s="6">
        <v>5393.3899999999994</v>
      </c>
      <c r="F5245" s="6">
        <v>4045.04</v>
      </c>
      <c r="G5245" s="7">
        <v>39570</v>
      </c>
      <c r="H5245" s="7">
        <v>38768</v>
      </c>
      <c r="I5245" s="7">
        <v>48213</v>
      </c>
      <c r="J5245" s="5"/>
      <c r="K5245" s="5">
        <v>7421</v>
      </c>
      <c r="L5245" s="5" t="s">
        <v>5602</v>
      </c>
      <c r="M5245" s="5" t="s">
        <v>99</v>
      </c>
      <c r="N5245" s="5" t="s">
        <v>17</v>
      </c>
      <c r="O5245" s="5"/>
      <c r="P5245" s="5"/>
      <c r="Q5245" s="5"/>
    </row>
    <row r="5246" spans="1:17" x14ac:dyDescent="0.35">
      <c r="A5246" s="5" t="s">
        <v>17</v>
      </c>
      <c r="B5246" s="5" t="s">
        <v>18</v>
      </c>
      <c r="C5246" s="5" t="s">
        <v>19</v>
      </c>
      <c r="D5246" s="13">
        <v>8.8000000000000007</v>
      </c>
      <c r="E5246" s="6">
        <v>9075</v>
      </c>
      <c r="F5246" s="6">
        <v>5372.4</v>
      </c>
      <c r="G5246" s="7">
        <v>40581</v>
      </c>
      <c r="H5246" s="7">
        <v>40730</v>
      </c>
      <c r="I5246" s="7">
        <v>50040</v>
      </c>
      <c r="J5246" s="5"/>
      <c r="K5246" s="5">
        <v>4629</v>
      </c>
      <c r="L5246" s="5" t="s">
        <v>5603</v>
      </c>
      <c r="M5246" s="5" t="s">
        <v>210</v>
      </c>
      <c r="N5246" s="5" t="s">
        <v>17</v>
      </c>
      <c r="O5246" s="5"/>
      <c r="P5246" s="5"/>
      <c r="Q5246" s="5"/>
    </row>
    <row r="5247" spans="1:17" x14ac:dyDescent="0.35">
      <c r="A5247" s="5" t="s">
        <v>17</v>
      </c>
      <c r="B5247" s="5" t="s">
        <v>18</v>
      </c>
      <c r="C5247" s="5" t="s">
        <v>22</v>
      </c>
      <c r="D5247" s="13">
        <v>8.8000000000000007</v>
      </c>
      <c r="E5247" s="6">
        <v>7716</v>
      </c>
      <c r="F5247" s="6">
        <v>3425.91</v>
      </c>
      <c r="G5247" s="7">
        <v>40703</v>
      </c>
      <c r="H5247" s="7">
        <v>40939</v>
      </c>
      <c r="I5247" s="7">
        <v>50405</v>
      </c>
      <c r="J5247" s="5"/>
      <c r="K5247" s="5">
        <v>4416</v>
      </c>
      <c r="L5247" s="5" t="s">
        <v>3182</v>
      </c>
      <c r="M5247" s="5" t="s">
        <v>344</v>
      </c>
      <c r="N5247" s="5" t="s">
        <v>17</v>
      </c>
      <c r="O5247" s="5"/>
      <c r="P5247" s="5"/>
      <c r="Q5247" s="5"/>
    </row>
    <row r="5248" spans="1:17" x14ac:dyDescent="0.35">
      <c r="A5248" s="5" t="s">
        <v>17</v>
      </c>
      <c r="B5248" s="5" t="s">
        <v>18</v>
      </c>
      <c r="C5248" s="5" t="s">
        <v>19</v>
      </c>
      <c r="D5248" s="13">
        <v>8.8000000000000007</v>
      </c>
      <c r="E5248" s="6">
        <v>9423</v>
      </c>
      <c r="F5248" s="6">
        <v>6954.1699999999992</v>
      </c>
      <c r="G5248" s="7">
        <v>40424</v>
      </c>
      <c r="H5248" s="7">
        <v>40532</v>
      </c>
      <c r="I5248" s="7">
        <v>49674</v>
      </c>
      <c r="J5248" s="5"/>
      <c r="K5248" s="5">
        <v>5630</v>
      </c>
      <c r="L5248" s="5" t="s">
        <v>1161</v>
      </c>
      <c r="M5248" s="5" t="s">
        <v>28</v>
      </c>
      <c r="N5248" s="5" t="s">
        <v>17</v>
      </c>
      <c r="O5248" s="5"/>
      <c r="P5248" s="5"/>
      <c r="Q5248" s="5"/>
    </row>
    <row r="5249" spans="1:17" x14ac:dyDescent="0.35">
      <c r="A5249" s="5" t="s">
        <v>17</v>
      </c>
      <c r="B5249" s="5" t="s">
        <v>18</v>
      </c>
      <c r="C5249" s="5" t="s">
        <v>22</v>
      </c>
      <c r="D5249" s="13">
        <v>8.8000000000000007</v>
      </c>
      <c r="E5249" s="6">
        <v>9625</v>
      </c>
      <c r="F5249" s="6">
        <v>7218.75</v>
      </c>
      <c r="G5249" s="7">
        <v>39976</v>
      </c>
      <c r="H5249" s="7">
        <v>39909</v>
      </c>
      <c r="I5249" s="7">
        <v>49309</v>
      </c>
      <c r="J5249" s="5"/>
      <c r="K5249" s="5">
        <v>5034</v>
      </c>
      <c r="L5249" s="5" t="s">
        <v>3959</v>
      </c>
      <c r="M5249" s="5" t="s">
        <v>28</v>
      </c>
      <c r="N5249" s="5" t="s">
        <v>17</v>
      </c>
      <c r="O5249" s="5"/>
      <c r="P5249" s="5"/>
      <c r="Q5249" s="5"/>
    </row>
    <row r="5250" spans="1:17" x14ac:dyDescent="0.35">
      <c r="A5250" s="5" t="s">
        <v>17</v>
      </c>
      <c r="B5250" s="5" t="s">
        <v>18</v>
      </c>
      <c r="C5250" s="5" t="s">
        <v>22</v>
      </c>
      <c r="D5250" s="13">
        <v>8.8000000000000007</v>
      </c>
      <c r="E5250" s="6">
        <v>8737</v>
      </c>
      <c r="F5250" s="6">
        <v>6552.7500000000009</v>
      </c>
      <c r="G5250" s="7">
        <v>39570</v>
      </c>
      <c r="H5250" s="7">
        <v>40056</v>
      </c>
      <c r="I5250" s="7">
        <v>49309</v>
      </c>
      <c r="J5250" s="5"/>
      <c r="K5250" s="5">
        <v>9107</v>
      </c>
      <c r="L5250" s="5" t="s">
        <v>5800</v>
      </c>
      <c r="M5250" s="5" t="s">
        <v>189</v>
      </c>
      <c r="N5250" s="5" t="s">
        <v>17</v>
      </c>
      <c r="O5250" s="5"/>
      <c r="P5250" s="5"/>
      <c r="Q5250" s="5"/>
    </row>
    <row r="5251" spans="1:17" x14ac:dyDescent="0.35">
      <c r="A5251" s="5" t="s">
        <v>17</v>
      </c>
      <c r="B5251" s="5" t="s">
        <v>18</v>
      </c>
      <c r="C5251" s="5" t="s">
        <v>22</v>
      </c>
      <c r="D5251" s="13">
        <v>8.8000000000000007</v>
      </c>
      <c r="E5251" s="6">
        <v>9643</v>
      </c>
      <c r="F5251" s="6">
        <v>3847.5599999999995</v>
      </c>
      <c r="G5251" s="7">
        <v>40177</v>
      </c>
      <c r="H5251" s="7">
        <v>41115</v>
      </c>
      <c r="I5251" s="7">
        <v>50405</v>
      </c>
      <c r="J5251" s="5"/>
      <c r="K5251" s="5">
        <v>4713</v>
      </c>
      <c r="L5251" s="5" t="s">
        <v>2224</v>
      </c>
      <c r="M5251" s="5" t="s">
        <v>210</v>
      </c>
      <c r="N5251" s="5" t="s">
        <v>17</v>
      </c>
      <c r="O5251" s="5"/>
      <c r="P5251" s="5"/>
      <c r="Q5251" s="5"/>
    </row>
    <row r="5252" spans="1:17" x14ac:dyDescent="0.35">
      <c r="A5252" s="5" t="s">
        <v>17</v>
      </c>
      <c r="B5252" s="5" t="s">
        <v>18</v>
      </c>
      <c r="C5252" s="5" t="s">
        <v>22</v>
      </c>
      <c r="D5252" s="13">
        <v>8.8000000000000007</v>
      </c>
      <c r="E5252" s="6">
        <v>10197</v>
      </c>
      <c r="F5252" s="6">
        <v>4068.6200000000003</v>
      </c>
      <c r="G5252" s="7">
        <v>39960</v>
      </c>
      <c r="H5252" s="7">
        <v>41072</v>
      </c>
      <c r="I5252" s="7">
        <v>50405</v>
      </c>
      <c r="J5252" s="5"/>
      <c r="K5252" s="5">
        <v>6055</v>
      </c>
      <c r="L5252" s="5" t="s">
        <v>8609</v>
      </c>
      <c r="M5252" s="5" t="s">
        <v>460</v>
      </c>
      <c r="N5252" s="5" t="s">
        <v>17</v>
      </c>
      <c r="O5252" s="5"/>
      <c r="P5252" s="5"/>
      <c r="Q5252" s="5"/>
    </row>
    <row r="5253" spans="1:17" x14ac:dyDescent="0.35">
      <c r="A5253" s="5" t="s">
        <v>17</v>
      </c>
      <c r="B5253" s="5" t="s">
        <v>18</v>
      </c>
      <c r="C5253" s="5" t="s">
        <v>22</v>
      </c>
      <c r="D5253" s="13">
        <v>8.8000000000000007</v>
      </c>
      <c r="E5253" s="6">
        <v>10638</v>
      </c>
      <c r="F5253" s="6">
        <v>5723.25</v>
      </c>
      <c r="G5253" s="7">
        <v>39597</v>
      </c>
      <c r="H5253" s="7">
        <v>39994</v>
      </c>
      <c r="I5253" s="7">
        <v>49309</v>
      </c>
      <c r="J5253" s="5"/>
      <c r="K5253" s="5">
        <v>3250</v>
      </c>
      <c r="L5253" s="5" t="s">
        <v>2531</v>
      </c>
      <c r="M5253" s="5" t="s">
        <v>51</v>
      </c>
      <c r="N5253" s="5" t="s">
        <v>17</v>
      </c>
      <c r="O5253" s="5"/>
      <c r="P5253" s="5"/>
      <c r="Q5253" s="5"/>
    </row>
    <row r="5254" spans="1:17" x14ac:dyDescent="0.35">
      <c r="A5254" s="5" t="s">
        <v>17</v>
      </c>
      <c r="B5254" s="5" t="s">
        <v>18</v>
      </c>
      <c r="C5254" s="5" t="s">
        <v>22</v>
      </c>
      <c r="D5254" s="13">
        <v>8.8000000000000007</v>
      </c>
      <c r="E5254" s="6">
        <v>7080</v>
      </c>
      <c r="F5254" s="6">
        <v>5310</v>
      </c>
      <c r="G5254" s="7">
        <v>39570</v>
      </c>
      <c r="H5254" s="7">
        <v>39559</v>
      </c>
      <c r="I5254" s="7">
        <v>48944</v>
      </c>
      <c r="J5254" s="5"/>
      <c r="K5254" s="5">
        <v>1752</v>
      </c>
      <c r="L5254" s="5" t="s">
        <v>2312</v>
      </c>
      <c r="M5254" s="5" t="s">
        <v>55</v>
      </c>
      <c r="N5254" s="5" t="s">
        <v>17</v>
      </c>
      <c r="O5254" s="5"/>
      <c r="P5254" s="5"/>
      <c r="Q5254" s="5"/>
    </row>
    <row r="5255" spans="1:17" x14ac:dyDescent="0.35">
      <c r="A5255" s="5" t="s">
        <v>17</v>
      </c>
      <c r="B5255" s="5" t="s">
        <v>18</v>
      </c>
      <c r="C5255" s="5" t="s">
        <v>22</v>
      </c>
      <c r="D5255" s="13">
        <v>8.8000000000000007</v>
      </c>
      <c r="E5255" s="6">
        <v>9800</v>
      </c>
      <c r="F5255" s="6">
        <v>7350</v>
      </c>
      <c r="G5255" s="7">
        <v>40011</v>
      </c>
      <c r="H5255" s="7">
        <v>40098</v>
      </c>
      <c r="I5255" s="7">
        <v>49309</v>
      </c>
      <c r="J5255" s="5"/>
      <c r="K5255" s="5">
        <v>5079</v>
      </c>
      <c r="L5255" s="5" t="s">
        <v>2294</v>
      </c>
      <c r="M5255" s="5" t="s">
        <v>28</v>
      </c>
      <c r="N5255" s="5" t="s">
        <v>17</v>
      </c>
      <c r="O5255" s="5"/>
      <c r="P5255" s="5"/>
      <c r="Q5255" s="5"/>
    </row>
    <row r="5256" spans="1:17" x14ac:dyDescent="0.35">
      <c r="A5256" s="5" t="s">
        <v>17</v>
      </c>
      <c r="B5256" s="5" t="s">
        <v>18</v>
      </c>
      <c r="C5256" s="5" t="s">
        <v>22</v>
      </c>
      <c r="D5256" s="13">
        <v>8.8000000000000007</v>
      </c>
      <c r="E5256" s="6">
        <v>12451</v>
      </c>
      <c r="F5256" s="6">
        <v>9338.25</v>
      </c>
      <c r="G5256" s="7">
        <v>39570</v>
      </c>
      <c r="H5256" s="7">
        <v>39890</v>
      </c>
      <c r="I5256" s="7">
        <v>49309</v>
      </c>
      <c r="J5256" s="5"/>
      <c r="K5256" s="5">
        <v>1965</v>
      </c>
      <c r="L5256" s="5" t="s">
        <v>4039</v>
      </c>
      <c r="M5256" s="5" t="s">
        <v>76</v>
      </c>
      <c r="N5256" s="5" t="s">
        <v>17</v>
      </c>
      <c r="O5256" s="5"/>
      <c r="P5256" s="5"/>
      <c r="Q5256" s="5"/>
    </row>
    <row r="5257" spans="1:17" x14ac:dyDescent="0.35">
      <c r="A5257" s="5" t="s">
        <v>17</v>
      </c>
      <c r="B5257" s="5" t="s">
        <v>18</v>
      </c>
      <c r="C5257" s="5" t="s">
        <v>19</v>
      </c>
      <c r="D5257" s="13">
        <v>8.8000000000000007</v>
      </c>
      <c r="E5257" s="6">
        <v>8077</v>
      </c>
      <c r="F5257" s="6">
        <v>4781.59</v>
      </c>
      <c r="G5257" s="7">
        <v>39570</v>
      </c>
      <c r="H5257" s="7">
        <v>40723</v>
      </c>
      <c r="I5257" s="7">
        <v>50040</v>
      </c>
      <c r="J5257" s="5"/>
      <c r="K5257" s="5">
        <v>1893</v>
      </c>
      <c r="L5257" s="5" t="s">
        <v>10045</v>
      </c>
      <c r="M5257" s="5" t="s">
        <v>76</v>
      </c>
      <c r="N5257" s="5" t="s">
        <v>17</v>
      </c>
      <c r="O5257" s="5"/>
      <c r="P5257" s="5"/>
      <c r="Q5257" s="5"/>
    </row>
    <row r="5258" spans="1:17" x14ac:dyDescent="0.35">
      <c r="A5258" s="5" t="s">
        <v>17</v>
      </c>
      <c r="B5258" s="5" t="s">
        <v>18</v>
      </c>
      <c r="C5258" s="5" t="s">
        <v>22</v>
      </c>
      <c r="D5258" s="13">
        <v>8.8000000000000007</v>
      </c>
      <c r="E5258" s="6">
        <v>9708.857</v>
      </c>
      <c r="F5258" s="6">
        <v>4689.38</v>
      </c>
      <c r="G5258" s="7">
        <v>40199</v>
      </c>
      <c r="H5258" s="7">
        <v>40870</v>
      </c>
      <c r="I5258" s="7">
        <v>50040</v>
      </c>
      <c r="J5258" s="5"/>
      <c r="K5258" s="5">
        <v>6289</v>
      </c>
      <c r="L5258" s="5" t="s">
        <v>7461</v>
      </c>
      <c r="M5258" s="5" t="s">
        <v>179</v>
      </c>
      <c r="N5258" s="5" t="s">
        <v>17</v>
      </c>
      <c r="O5258" s="5"/>
      <c r="P5258" s="5"/>
      <c r="Q5258" s="5"/>
    </row>
    <row r="5259" spans="1:17" x14ac:dyDescent="0.35">
      <c r="A5259" s="5" t="s">
        <v>17</v>
      </c>
      <c r="B5259" s="5" t="s">
        <v>18</v>
      </c>
      <c r="C5259" s="5" t="s">
        <v>22</v>
      </c>
      <c r="D5259" s="13">
        <v>8.8000000000000007</v>
      </c>
      <c r="E5259" s="6">
        <v>10490</v>
      </c>
      <c r="F5259" s="6">
        <v>7867.5</v>
      </c>
      <c r="G5259" s="7">
        <v>39569</v>
      </c>
      <c r="H5259" s="7">
        <v>40119</v>
      </c>
      <c r="I5259" s="7">
        <v>49309</v>
      </c>
      <c r="J5259" s="5"/>
      <c r="K5259" s="5">
        <v>1860</v>
      </c>
      <c r="L5259" s="5" t="s">
        <v>954</v>
      </c>
      <c r="M5259" s="5" t="s">
        <v>21</v>
      </c>
      <c r="N5259" s="5" t="s">
        <v>17</v>
      </c>
      <c r="O5259" s="5"/>
      <c r="P5259" s="5"/>
      <c r="Q5259" s="5"/>
    </row>
    <row r="5260" spans="1:17" x14ac:dyDescent="0.35">
      <c r="A5260" s="5" t="s">
        <v>17</v>
      </c>
      <c r="B5260" s="5" t="s">
        <v>18</v>
      </c>
      <c r="C5260" s="5" t="s">
        <v>22</v>
      </c>
      <c r="D5260" s="13">
        <v>8.8000000000000007</v>
      </c>
      <c r="E5260" s="6">
        <v>9131.93</v>
      </c>
      <c r="F5260" s="6">
        <v>3643.6399999999994</v>
      </c>
      <c r="G5260" s="7">
        <v>39819</v>
      </c>
      <c r="H5260" s="7">
        <v>41180</v>
      </c>
      <c r="I5260" s="7">
        <v>50405</v>
      </c>
      <c r="J5260" s="5"/>
      <c r="K5260" s="5">
        <v>7220</v>
      </c>
      <c r="L5260" s="5" t="s">
        <v>7735</v>
      </c>
      <c r="M5260" s="5" t="s">
        <v>99</v>
      </c>
      <c r="N5260" s="5" t="s">
        <v>17</v>
      </c>
      <c r="O5260" s="5"/>
      <c r="P5260" s="5"/>
      <c r="Q5260" s="5"/>
    </row>
    <row r="5261" spans="1:17" x14ac:dyDescent="0.35">
      <c r="A5261" s="5" t="s">
        <v>17</v>
      </c>
      <c r="B5261" s="5" t="s">
        <v>18</v>
      </c>
      <c r="C5261" s="5" t="s">
        <v>19</v>
      </c>
      <c r="D5261" s="13">
        <v>8.8000000000000007</v>
      </c>
      <c r="E5261" s="6">
        <v>10869</v>
      </c>
      <c r="F5261" s="6">
        <v>6434.4499999999989</v>
      </c>
      <c r="G5261" s="7">
        <v>39769</v>
      </c>
      <c r="H5261" s="7">
        <v>40899</v>
      </c>
      <c r="I5261" s="7">
        <v>50040</v>
      </c>
      <c r="J5261" s="5"/>
      <c r="K5261" s="5">
        <v>3510</v>
      </c>
      <c r="L5261" s="5" t="s">
        <v>1934</v>
      </c>
      <c r="M5261" s="5" t="s">
        <v>51</v>
      </c>
      <c r="N5261" s="5" t="s">
        <v>17</v>
      </c>
      <c r="O5261" s="5"/>
      <c r="P5261" s="5"/>
      <c r="Q5261" s="5"/>
    </row>
    <row r="5262" spans="1:17" x14ac:dyDescent="0.35">
      <c r="A5262" s="5" t="s">
        <v>17</v>
      </c>
      <c r="B5262" s="5" t="s">
        <v>18</v>
      </c>
      <c r="C5262" s="5" t="s">
        <v>22</v>
      </c>
      <c r="D5262" s="13">
        <v>8.8000000000000007</v>
      </c>
      <c r="E5262" s="6">
        <v>6113</v>
      </c>
      <c r="F5262" s="6">
        <v>3068.73</v>
      </c>
      <c r="G5262" s="7">
        <v>40688</v>
      </c>
      <c r="H5262" s="7">
        <v>39406</v>
      </c>
      <c r="I5262" s="7">
        <v>48579</v>
      </c>
      <c r="J5262" s="5"/>
      <c r="K5262" s="5">
        <v>4402</v>
      </c>
      <c r="L5262" s="5" t="s">
        <v>7353</v>
      </c>
      <c r="M5262" s="5" t="s">
        <v>344</v>
      </c>
      <c r="N5262" s="5" t="s">
        <v>17</v>
      </c>
      <c r="O5262" s="5"/>
      <c r="P5262" s="5"/>
      <c r="Q5262" s="5"/>
    </row>
    <row r="5263" spans="1:17" x14ac:dyDescent="0.35">
      <c r="A5263" s="5" t="s">
        <v>17</v>
      </c>
      <c r="B5263" s="5" t="s">
        <v>18</v>
      </c>
      <c r="C5263" s="5" t="s">
        <v>22</v>
      </c>
      <c r="D5263" s="13">
        <v>8.8000000000000007</v>
      </c>
      <c r="E5263" s="6">
        <v>9030</v>
      </c>
      <c r="F5263" s="6">
        <v>4361.49</v>
      </c>
      <c r="G5263" s="7">
        <v>40687</v>
      </c>
      <c r="H5263" s="7">
        <v>40751</v>
      </c>
      <c r="I5263" s="7">
        <v>50040</v>
      </c>
      <c r="J5263" s="5"/>
      <c r="K5263" s="5">
        <v>4710</v>
      </c>
      <c r="L5263" s="5" t="s">
        <v>4228</v>
      </c>
      <c r="M5263" s="5" t="s">
        <v>210</v>
      </c>
      <c r="N5263" s="5" t="s">
        <v>17</v>
      </c>
      <c r="O5263" s="5"/>
      <c r="P5263" s="5"/>
      <c r="Q5263" s="5"/>
    </row>
    <row r="5264" spans="1:17" x14ac:dyDescent="0.35">
      <c r="A5264" s="5" t="s">
        <v>17</v>
      </c>
      <c r="B5264" s="5" t="s">
        <v>18</v>
      </c>
      <c r="C5264" s="5" t="s">
        <v>22</v>
      </c>
      <c r="D5264" s="13">
        <v>8.8000000000000007</v>
      </c>
      <c r="E5264" s="6">
        <v>12470</v>
      </c>
      <c r="F5264" s="6">
        <v>9352.51</v>
      </c>
      <c r="G5264" s="7">
        <v>39570</v>
      </c>
      <c r="H5264" s="7">
        <v>40036</v>
      </c>
      <c r="I5264" s="7">
        <v>49309</v>
      </c>
      <c r="J5264" s="5"/>
      <c r="K5264" s="5">
        <v>1965</v>
      </c>
      <c r="L5264" s="5" t="s">
        <v>4039</v>
      </c>
      <c r="M5264" s="5" t="s">
        <v>76</v>
      </c>
      <c r="N5264" s="5" t="s">
        <v>17</v>
      </c>
      <c r="O5264" s="5"/>
      <c r="P5264" s="5"/>
      <c r="Q5264" s="5"/>
    </row>
    <row r="5265" spans="1:17" x14ac:dyDescent="0.35">
      <c r="A5265" s="5" t="s">
        <v>96</v>
      </c>
      <c r="B5265" s="5" t="s">
        <v>18</v>
      </c>
      <c r="C5265" s="5" t="s">
        <v>19</v>
      </c>
      <c r="D5265" s="13">
        <v>8.8000000000000007</v>
      </c>
      <c r="E5265" s="6">
        <v>9890</v>
      </c>
      <c r="F5265" s="6">
        <v>5854.8799999999992</v>
      </c>
      <c r="G5265" s="7">
        <v>40701</v>
      </c>
      <c r="H5265" s="7">
        <v>40837</v>
      </c>
      <c r="I5265" s="7">
        <v>50040</v>
      </c>
      <c r="J5265" s="5"/>
      <c r="K5265" s="5">
        <v>8914</v>
      </c>
      <c r="L5265" s="5" t="s">
        <v>9573</v>
      </c>
      <c r="M5265" s="5" t="s">
        <v>53</v>
      </c>
      <c r="N5265" s="5" t="s">
        <v>96</v>
      </c>
      <c r="O5265" s="5"/>
      <c r="P5265" s="5"/>
      <c r="Q5265" s="5"/>
    </row>
    <row r="5266" spans="1:17" x14ac:dyDescent="0.35">
      <c r="A5266" s="5" t="s">
        <v>17</v>
      </c>
      <c r="B5266" s="5" t="s">
        <v>18</v>
      </c>
      <c r="C5266" s="5" t="s">
        <v>22</v>
      </c>
      <c r="D5266" s="13">
        <v>8.8000000000000007</v>
      </c>
      <c r="E5266" s="6">
        <v>8662</v>
      </c>
      <c r="F5266" s="6">
        <v>4183.75</v>
      </c>
      <c r="G5266" s="7">
        <v>40665</v>
      </c>
      <c r="H5266" s="7">
        <v>40807</v>
      </c>
      <c r="I5266" s="7">
        <v>50040</v>
      </c>
      <c r="J5266" s="5"/>
      <c r="K5266" s="5">
        <v>4533</v>
      </c>
      <c r="L5266" s="5" t="s">
        <v>2685</v>
      </c>
      <c r="M5266" s="5" t="s">
        <v>210</v>
      </c>
      <c r="N5266" s="5" t="s">
        <v>17</v>
      </c>
      <c r="O5266" s="5"/>
      <c r="P5266" s="5"/>
      <c r="Q5266" s="5"/>
    </row>
    <row r="5267" spans="1:17" x14ac:dyDescent="0.35">
      <c r="A5267" s="5" t="s">
        <v>17</v>
      </c>
      <c r="B5267" s="5" t="s">
        <v>18</v>
      </c>
      <c r="C5267" s="5" t="s">
        <v>19</v>
      </c>
      <c r="D5267" s="13">
        <v>8.8000000000000007</v>
      </c>
      <c r="E5267" s="6">
        <v>3207</v>
      </c>
      <c r="F5267" s="6">
        <v>1898.5499999999997</v>
      </c>
      <c r="G5267" s="7">
        <v>40674</v>
      </c>
      <c r="H5267" s="7">
        <v>40732</v>
      </c>
      <c r="I5267" s="7">
        <v>50040</v>
      </c>
      <c r="J5267" s="5"/>
      <c r="K5267" s="5">
        <v>8134</v>
      </c>
      <c r="L5267" s="5" t="s">
        <v>9097</v>
      </c>
      <c r="M5267" s="5" t="s">
        <v>53</v>
      </c>
      <c r="N5267" s="5" t="s">
        <v>17</v>
      </c>
      <c r="O5267" s="5"/>
      <c r="P5267" s="5"/>
      <c r="Q5267" s="5"/>
    </row>
    <row r="5268" spans="1:17" x14ac:dyDescent="0.35">
      <c r="A5268" s="5" t="s">
        <v>17</v>
      </c>
      <c r="B5268" s="5" t="s">
        <v>18</v>
      </c>
      <c r="C5268" s="5" t="s">
        <v>22</v>
      </c>
      <c r="D5268" s="13">
        <v>8.8000000000000007</v>
      </c>
      <c r="E5268" s="6">
        <v>9250</v>
      </c>
      <c r="F5268" s="6">
        <v>4467.74</v>
      </c>
      <c r="G5268" s="7">
        <v>39910</v>
      </c>
      <c r="H5268" s="7">
        <v>40900</v>
      </c>
      <c r="I5268" s="7">
        <v>50040</v>
      </c>
      <c r="J5268" s="5"/>
      <c r="K5268" s="5">
        <v>2503</v>
      </c>
      <c r="L5268" s="5" t="s">
        <v>61</v>
      </c>
      <c r="M5268" s="5" t="s">
        <v>51</v>
      </c>
      <c r="N5268" s="5" t="s">
        <v>17</v>
      </c>
      <c r="O5268" s="5"/>
      <c r="P5268" s="5"/>
      <c r="Q5268" s="5"/>
    </row>
    <row r="5269" spans="1:17" x14ac:dyDescent="0.35">
      <c r="A5269" s="5" t="s">
        <v>96</v>
      </c>
      <c r="B5269" s="5" t="s">
        <v>18</v>
      </c>
      <c r="C5269" s="5" t="s">
        <v>22</v>
      </c>
      <c r="D5269" s="13">
        <v>8.8000000000000007</v>
      </c>
      <c r="E5269" s="6">
        <v>10096.981</v>
      </c>
      <c r="F5269" s="6">
        <v>6209.65</v>
      </c>
      <c r="G5269" s="7">
        <v>39756</v>
      </c>
      <c r="H5269" s="7">
        <v>40361</v>
      </c>
      <c r="I5269" s="7">
        <v>49674</v>
      </c>
      <c r="J5269" s="5"/>
      <c r="K5269" s="5">
        <v>6020</v>
      </c>
      <c r="L5269" s="5" t="s">
        <v>5318</v>
      </c>
      <c r="M5269" s="5" t="s">
        <v>179</v>
      </c>
      <c r="N5269" s="5" t="s">
        <v>96</v>
      </c>
      <c r="O5269" s="5"/>
      <c r="P5269" s="5"/>
      <c r="Q5269" s="5"/>
    </row>
    <row r="5270" spans="1:17" x14ac:dyDescent="0.35">
      <c r="A5270" s="5" t="s">
        <v>17</v>
      </c>
      <c r="B5270" s="5" t="s">
        <v>18</v>
      </c>
      <c r="C5270" s="5" t="s">
        <v>22</v>
      </c>
      <c r="D5270" s="13">
        <v>8.8000000000000007</v>
      </c>
      <c r="E5270" s="6">
        <v>9786</v>
      </c>
      <c r="F5270" s="6">
        <v>3904.6099999999997</v>
      </c>
      <c r="G5270" s="7">
        <v>40772</v>
      </c>
      <c r="H5270" s="7">
        <v>41088</v>
      </c>
      <c r="I5270" s="7">
        <v>50405</v>
      </c>
      <c r="J5270" s="5"/>
      <c r="K5270" s="5">
        <v>3174</v>
      </c>
      <c r="L5270" s="5" t="s">
        <v>6794</v>
      </c>
      <c r="M5270" s="5" t="s">
        <v>51</v>
      </c>
      <c r="N5270" s="5" t="s">
        <v>17</v>
      </c>
      <c r="O5270" s="5"/>
      <c r="P5270" s="5"/>
      <c r="Q5270" s="5"/>
    </row>
    <row r="5271" spans="1:17" x14ac:dyDescent="0.35">
      <c r="A5271" s="5" t="s">
        <v>17</v>
      </c>
      <c r="B5271" s="5" t="s">
        <v>18</v>
      </c>
      <c r="C5271" s="5" t="s">
        <v>19</v>
      </c>
      <c r="D5271" s="13">
        <v>8.8000000000000007</v>
      </c>
      <c r="E5271" s="6">
        <v>10299</v>
      </c>
      <c r="F5271" s="6">
        <v>5025.93</v>
      </c>
      <c r="G5271" s="7">
        <v>39611</v>
      </c>
      <c r="H5271" s="7">
        <v>41207</v>
      </c>
      <c r="I5271" s="7">
        <v>50405</v>
      </c>
      <c r="J5271" s="5"/>
      <c r="K5271" s="5">
        <v>8564</v>
      </c>
      <c r="L5271" s="5" t="s">
        <v>13740</v>
      </c>
      <c r="M5271" s="5" t="s">
        <v>25</v>
      </c>
      <c r="N5271" s="5" t="s">
        <v>17</v>
      </c>
      <c r="O5271" s="5"/>
      <c r="P5271" s="5"/>
      <c r="Q5271" s="5"/>
    </row>
    <row r="5272" spans="1:17" x14ac:dyDescent="0.35">
      <c r="A5272" s="5" t="s">
        <v>17</v>
      </c>
      <c r="B5272" s="5" t="s">
        <v>18</v>
      </c>
      <c r="C5272" s="5" t="s">
        <v>22</v>
      </c>
      <c r="D5272" s="13">
        <v>8.8000000000000007</v>
      </c>
      <c r="E5272" s="6">
        <v>9666</v>
      </c>
      <c r="F5272" s="6">
        <v>7249.5000000000009</v>
      </c>
      <c r="G5272" s="7">
        <v>39570</v>
      </c>
      <c r="H5272" s="7">
        <v>39923</v>
      </c>
      <c r="I5272" s="7">
        <v>49309</v>
      </c>
      <c r="J5272" s="5"/>
      <c r="K5272" s="5">
        <v>3415</v>
      </c>
      <c r="L5272" s="5" t="s">
        <v>2364</v>
      </c>
      <c r="M5272" s="5" t="s">
        <v>51</v>
      </c>
      <c r="N5272" s="5" t="s">
        <v>17</v>
      </c>
      <c r="O5272" s="5"/>
      <c r="P5272" s="5"/>
      <c r="Q5272" s="5"/>
    </row>
    <row r="5273" spans="1:17" x14ac:dyDescent="0.35">
      <c r="A5273" s="5" t="s">
        <v>17</v>
      </c>
      <c r="B5273" s="5" t="s">
        <v>18</v>
      </c>
      <c r="C5273" s="5" t="s">
        <v>19</v>
      </c>
      <c r="D5273" s="13">
        <v>8.82</v>
      </c>
      <c r="E5273" s="6">
        <v>9983</v>
      </c>
      <c r="F5273" s="6">
        <v>7786.74</v>
      </c>
      <c r="G5273" s="7">
        <v>39678</v>
      </c>
      <c r="H5273" s="7">
        <v>39899</v>
      </c>
      <c r="I5273" s="7">
        <v>49309</v>
      </c>
      <c r="J5273" s="5"/>
      <c r="K5273" s="5">
        <v>5623</v>
      </c>
      <c r="L5273" s="5" t="s">
        <v>5511</v>
      </c>
      <c r="M5273" s="5" t="s">
        <v>28</v>
      </c>
      <c r="N5273" s="5" t="s">
        <v>17</v>
      </c>
      <c r="O5273" s="5"/>
      <c r="P5273" s="5"/>
      <c r="Q5273" s="5"/>
    </row>
    <row r="5274" spans="1:17" x14ac:dyDescent="0.35">
      <c r="A5274" s="5" t="s">
        <v>17</v>
      </c>
      <c r="B5274" s="5" t="s">
        <v>18</v>
      </c>
      <c r="C5274" s="5" t="s">
        <v>22</v>
      </c>
      <c r="D5274" s="13">
        <v>8.82</v>
      </c>
      <c r="E5274" s="6">
        <v>9375</v>
      </c>
      <c r="F5274" s="6">
        <v>4528.1099999999997</v>
      </c>
      <c r="G5274" s="7">
        <v>40822</v>
      </c>
      <c r="H5274" s="7">
        <v>40880</v>
      </c>
      <c r="I5274" s="7">
        <v>50040</v>
      </c>
      <c r="J5274" s="5"/>
      <c r="K5274" s="5">
        <v>3855</v>
      </c>
      <c r="L5274" s="5" t="s">
        <v>2963</v>
      </c>
      <c r="M5274" s="5" t="s">
        <v>51</v>
      </c>
      <c r="N5274" s="5" t="s">
        <v>17</v>
      </c>
      <c r="O5274" s="5"/>
      <c r="P5274" s="5"/>
      <c r="Q5274" s="5"/>
    </row>
    <row r="5275" spans="1:17" x14ac:dyDescent="0.35">
      <c r="A5275" s="5" t="s">
        <v>17</v>
      </c>
      <c r="B5275" s="5" t="s">
        <v>18</v>
      </c>
      <c r="C5275" s="5" t="s">
        <v>22</v>
      </c>
      <c r="D5275" s="13">
        <v>8.82</v>
      </c>
      <c r="E5275" s="6">
        <v>10108</v>
      </c>
      <c r="F5275" s="6">
        <v>5913.1800000000012</v>
      </c>
      <c r="G5275" s="7">
        <v>39596</v>
      </c>
      <c r="H5275" s="7">
        <v>40500</v>
      </c>
      <c r="I5275" s="7">
        <v>49674</v>
      </c>
      <c r="J5275" s="5"/>
      <c r="K5275" s="5">
        <v>6809</v>
      </c>
      <c r="L5275" s="5" t="s">
        <v>3846</v>
      </c>
      <c r="M5275" s="5" t="s">
        <v>42</v>
      </c>
      <c r="N5275" s="5" t="s">
        <v>17</v>
      </c>
      <c r="O5275" s="5"/>
      <c r="P5275" s="5"/>
      <c r="Q5275" s="5"/>
    </row>
    <row r="5276" spans="1:17" x14ac:dyDescent="0.35">
      <c r="A5276" s="5" t="s">
        <v>17</v>
      </c>
      <c r="B5276" s="5" t="s">
        <v>18</v>
      </c>
      <c r="C5276" s="5" t="s">
        <v>22</v>
      </c>
      <c r="D5276" s="13">
        <v>8.82</v>
      </c>
      <c r="E5276" s="6">
        <v>8859</v>
      </c>
      <c r="F5276" s="6">
        <v>4278.9000000000005</v>
      </c>
      <c r="G5276" s="7">
        <v>40777</v>
      </c>
      <c r="H5276" s="7">
        <v>40778</v>
      </c>
      <c r="I5276" s="7">
        <v>50040</v>
      </c>
      <c r="J5276" s="5"/>
      <c r="K5276" s="5">
        <v>3110</v>
      </c>
      <c r="L5276" s="5" t="s">
        <v>8894</v>
      </c>
      <c r="M5276" s="5" t="s">
        <v>51</v>
      </c>
      <c r="N5276" s="5" t="s">
        <v>17</v>
      </c>
      <c r="O5276" s="5"/>
      <c r="P5276" s="5"/>
      <c r="Q5276" s="5"/>
    </row>
    <row r="5277" spans="1:17" x14ac:dyDescent="0.35">
      <c r="A5277" s="5" t="s">
        <v>17</v>
      </c>
      <c r="B5277" s="5" t="s">
        <v>18</v>
      </c>
      <c r="C5277" s="5" t="s">
        <v>22</v>
      </c>
      <c r="D5277" s="13">
        <v>8.82</v>
      </c>
      <c r="E5277" s="6">
        <v>7986</v>
      </c>
      <c r="F5277" s="6">
        <v>3545.78</v>
      </c>
      <c r="G5277" s="7">
        <v>40819</v>
      </c>
      <c r="H5277" s="7">
        <v>40965</v>
      </c>
      <c r="I5277" s="7">
        <v>50405</v>
      </c>
      <c r="J5277" s="5"/>
      <c r="K5277" s="5">
        <v>3324</v>
      </c>
      <c r="L5277" s="5" t="s">
        <v>2380</v>
      </c>
      <c r="M5277" s="5" t="s">
        <v>51</v>
      </c>
      <c r="N5277" s="5" t="s">
        <v>17</v>
      </c>
      <c r="O5277" s="5"/>
      <c r="P5277" s="5"/>
      <c r="Q5277" s="5"/>
    </row>
    <row r="5278" spans="1:17" x14ac:dyDescent="0.35">
      <c r="A5278" s="5" t="s">
        <v>17</v>
      </c>
      <c r="B5278" s="5" t="s">
        <v>18</v>
      </c>
      <c r="C5278" s="5" t="s">
        <v>22</v>
      </c>
      <c r="D5278" s="13">
        <v>8.82</v>
      </c>
      <c r="E5278" s="6">
        <v>8117</v>
      </c>
      <c r="F5278" s="6">
        <v>3912.39</v>
      </c>
      <c r="G5278" s="7">
        <v>39617</v>
      </c>
      <c r="H5278" s="7">
        <v>39409</v>
      </c>
      <c r="I5278" s="7">
        <v>48579</v>
      </c>
      <c r="J5278" s="5"/>
      <c r="K5278" s="5">
        <v>3775</v>
      </c>
      <c r="L5278" s="5" t="s">
        <v>3703</v>
      </c>
      <c r="M5278" s="5" t="s">
        <v>51</v>
      </c>
      <c r="N5278" s="5" t="s">
        <v>17</v>
      </c>
      <c r="O5278" s="5"/>
      <c r="P5278" s="5"/>
      <c r="Q5278" s="5"/>
    </row>
    <row r="5279" spans="1:17" x14ac:dyDescent="0.35">
      <c r="A5279" s="5" t="s">
        <v>96</v>
      </c>
      <c r="B5279" s="5" t="s">
        <v>18</v>
      </c>
      <c r="C5279" s="5" t="s">
        <v>22</v>
      </c>
      <c r="D5279" s="13">
        <v>8.83</v>
      </c>
      <c r="E5279" s="6">
        <v>9345.348</v>
      </c>
      <c r="F5279" s="6">
        <v>3728.79</v>
      </c>
      <c r="G5279" s="7">
        <v>40799</v>
      </c>
      <c r="H5279" s="7">
        <v>41127</v>
      </c>
      <c r="I5279" s="7">
        <v>50405</v>
      </c>
      <c r="J5279" s="5"/>
      <c r="K5279" s="5">
        <v>4054</v>
      </c>
      <c r="L5279" s="5" t="s">
        <v>1929</v>
      </c>
      <c r="M5279" s="5" t="s">
        <v>1930</v>
      </c>
      <c r="N5279" s="5" t="s">
        <v>96</v>
      </c>
      <c r="O5279" s="5"/>
      <c r="P5279" s="5"/>
      <c r="Q5279" s="5"/>
    </row>
    <row r="5280" spans="1:17" x14ac:dyDescent="0.35">
      <c r="A5280" s="5" t="s">
        <v>17</v>
      </c>
      <c r="B5280" s="5" t="s">
        <v>18</v>
      </c>
      <c r="C5280" s="5" t="s">
        <v>22</v>
      </c>
      <c r="D5280" s="13">
        <v>8.8800000000000008</v>
      </c>
      <c r="E5280" s="6">
        <v>8344</v>
      </c>
      <c r="F5280" s="6">
        <v>4030.1400000000003</v>
      </c>
      <c r="G5280" s="7">
        <v>40745</v>
      </c>
      <c r="H5280" s="7">
        <v>40766</v>
      </c>
      <c r="I5280" s="7">
        <v>50040</v>
      </c>
      <c r="J5280" s="5"/>
      <c r="K5280" s="5">
        <v>3052</v>
      </c>
      <c r="L5280" s="5" t="s">
        <v>5536</v>
      </c>
      <c r="M5280" s="5" t="s">
        <v>51</v>
      </c>
      <c r="N5280" s="5" t="s">
        <v>17</v>
      </c>
      <c r="O5280" s="5"/>
      <c r="P5280" s="5"/>
      <c r="Q5280" s="5"/>
    </row>
    <row r="5281" spans="1:17" x14ac:dyDescent="0.35">
      <c r="A5281" s="5" t="s">
        <v>17</v>
      </c>
      <c r="B5281" s="5" t="s">
        <v>18</v>
      </c>
      <c r="C5281" s="5" t="s">
        <v>22</v>
      </c>
      <c r="D5281" s="13">
        <v>8.8800000000000008</v>
      </c>
      <c r="E5281" s="6">
        <v>4138</v>
      </c>
      <c r="F5281" s="6">
        <v>1998.6499999999999</v>
      </c>
      <c r="G5281" s="7">
        <v>40787</v>
      </c>
      <c r="H5281" s="7">
        <v>40774</v>
      </c>
      <c r="I5281" s="7">
        <v>50040</v>
      </c>
      <c r="J5281" s="5"/>
      <c r="K5281" s="5">
        <v>1470</v>
      </c>
      <c r="L5281" s="5" t="s">
        <v>1478</v>
      </c>
      <c r="M5281" s="5" t="s">
        <v>55</v>
      </c>
      <c r="N5281" s="5" t="s">
        <v>17</v>
      </c>
      <c r="O5281" s="5"/>
      <c r="P5281" s="5"/>
      <c r="Q5281" s="5"/>
    </row>
    <row r="5282" spans="1:17" x14ac:dyDescent="0.35">
      <c r="A5282" s="5" t="s">
        <v>17</v>
      </c>
      <c r="B5282" s="5" t="s">
        <v>18</v>
      </c>
      <c r="C5282" s="5" t="s">
        <v>22</v>
      </c>
      <c r="D5282" s="13">
        <v>8.8800000000000008</v>
      </c>
      <c r="E5282" s="6">
        <v>6921</v>
      </c>
      <c r="F5282" s="6">
        <v>2761.4800000000005</v>
      </c>
      <c r="G5282" s="7">
        <v>40822</v>
      </c>
      <c r="H5282" s="7">
        <v>41120</v>
      </c>
      <c r="I5282" s="7">
        <v>50405</v>
      </c>
      <c r="J5282" s="5"/>
      <c r="K5282" s="5">
        <v>8706</v>
      </c>
      <c r="L5282" s="5" t="s">
        <v>607</v>
      </c>
      <c r="M5282" s="5" t="s">
        <v>53</v>
      </c>
      <c r="N5282" s="5" t="s">
        <v>17</v>
      </c>
      <c r="O5282" s="5"/>
      <c r="P5282" s="5"/>
      <c r="Q5282" s="5"/>
    </row>
    <row r="5283" spans="1:17" x14ac:dyDescent="0.35">
      <c r="A5283" s="5" t="s">
        <v>17</v>
      </c>
      <c r="B5283" s="5" t="s">
        <v>18</v>
      </c>
      <c r="C5283" s="5" t="s">
        <v>22</v>
      </c>
      <c r="D5283" s="13">
        <v>8.8800000000000008</v>
      </c>
      <c r="E5283" s="6">
        <v>11143</v>
      </c>
      <c r="F5283" s="6">
        <v>5382.07</v>
      </c>
      <c r="G5283" s="7">
        <v>40728</v>
      </c>
      <c r="H5283" s="7">
        <v>40868</v>
      </c>
      <c r="I5283" s="7">
        <v>50040</v>
      </c>
      <c r="J5283" s="5"/>
      <c r="K5283" s="5">
        <v>8219</v>
      </c>
      <c r="L5283" s="5" t="s">
        <v>5216</v>
      </c>
      <c r="M5283" s="5" t="s">
        <v>408</v>
      </c>
      <c r="N5283" s="5" t="s">
        <v>17</v>
      </c>
      <c r="O5283" s="5"/>
      <c r="P5283" s="5"/>
      <c r="Q5283" s="5"/>
    </row>
    <row r="5284" spans="1:17" x14ac:dyDescent="0.35">
      <c r="A5284" s="5" t="s">
        <v>96</v>
      </c>
      <c r="B5284" s="5" t="s">
        <v>18</v>
      </c>
      <c r="C5284" s="5" t="s">
        <v>22</v>
      </c>
      <c r="D5284" s="13">
        <v>8.89</v>
      </c>
      <c r="E5284" s="6">
        <v>5641</v>
      </c>
      <c r="F5284" s="6">
        <v>2606.14</v>
      </c>
      <c r="G5284" s="7">
        <v>40773</v>
      </c>
      <c r="H5284" s="7">
        <v>40773</v>
      </c>
      <c r="I5284" s="7">
        <v>50040</v>
      </c>
      <c r="J5284" s="5"/>
      <c r="K5284" s="5">
        <v>9536</v>
      </c>
      <c r="L5284" s="5" t="s">
        <v>647</v>
      </c>
      <c r="M5284" s="5" t="s">
        <v>32</v>
      </c>
      <c r="N5284" s="5" t="s">
        <v>96</v>
      </c>
      <c r="O5284" s="5"/>
      <c r="P5284" s="5"/>
      <c r="Q5284" s="5"/>
    </row>
    <row r="5285" spans="1:17" x14ac:dyDescent="0.35">
      <c r="A5285" s="5" t="s">
        <v>96</v>
      </c>
      <c r="B5285" s="5" t="s">
        <v>18</v>
      </c>
      <c r="C5285" s="5" t="s">
        <v>22</v>
      </c>
      <c r="D5285" s="13">
        <v>8.9</v>
      </c>
      <c r="E5285" s="6">
        <v>9248</v>
      </c>
      <c r="F5285" s="6">
        <v>5687.5100000000011</v>
      </c>
      <c r="G5285" s="7">
        <v>39570</v>
      </c>
      <c r="H5285" s="7">
        <v>40182</v>
      </c>
      <c r="I5285" s="7">
        <v>49674</v>
      </c>
      <c r="J5285" s="5"/>
      <c r="K5285" s="5">
        <v>1233</v>
      </c>
      <c r="L5285" s="5" t="s">
        <v>331</v>
      </c>
      <c r="M5285" s="5" t="s">
        <v>332</v>
      </c>
      <c r="N5285" s="5" t="s">
        <v>96</v>
      </c>
      <c r="O5285" s="5"/>
      <c r="P5285" s="5"/>
      <c r="Q5285" s="5"/>
    </row>
    <row r="5286" spans="1:17" x14ac:dyDescent="0.35">
      <c r="A5286" s="5" t="s">
        <v>17</v>
      </c>
      <c r="B5286" s="5" t="s">
        <v>18</v>
      </c>
      <c r="C5286" s="5" t="s">
        <v>22</v>
      </c>
      <c r="D5286" s="13">
        <v>8.9</v>
      </c>
      <c r="E5286" s="6">
        <v>5039</v>
      </c>
      <c r="F5286" s="6">
        <v>3098.9800000000005</v>
      </c>
      <c r="G5286" s="7">
        <v>39570</v>
      </c>
      <c r="H5286" s="7">
        <v>40290</v>
      </c>
      <c r="I5286" s="7">
        <v>49674</v>
      </c>
      <c r="J5286" s="5"/>
      <c r="K5286" s="5">
        <v>9468</v>
      </c>
      <c r="L5286" s="5" t="s">
        <v>3609</v>
      </c>
      <c r="M5286" s="5" t="s">
        <v>32</v>
      </c>
      <c r="N5286" s="5" t="s">
        <v>17</v>
      </c>
      <c r="O5286" s="5"/>
      <c r="P5286" s="5"/>
      <c r="Q5286" s="5"/>
    </row>
    <row r="5287" spans="1:17" x14ac:dyDescent="0.35">
      <c r="A5287" s="5" t="s">
        <v>17</v>
      </c>
      <c r="B5287" s="5" t="s">
        <v>18</v>
      </c>
      <c r="C5287" s="5" t="s">
        <v>22</v>
      </c>
      <c r="D5287" s="13">
        <v>8.9</v>
      </c>
      <c r="E5287" s="6">
        <v>8537.4080000000013</v>
      </c>
      <c r="F5287" s="6">
        <v>4123.59</v>
      </c>
      <c r="G5287" s="7">
        <v>40651</v>
      </c>
      <c r="H5287" s="7">
        <v>40731</v>
      </c>
      <c r="I5287" s="7">
        <v>50040</v>
      </c>
      <c r="J5287" s="5"/>
      <c r="K5287" s="5">
        <v>4118</v>
      </c>
      <c r="L5287" s="5" t="s">
        <v>3722</v>
      </c>
      <c r="M5287" s="5" t="s">
        <v>210</v>
      </c>
      <c r="N5287" s="5" t="s">
        <v>17</v>
      </c>
      <c r="O5287" s="5"/>
      <c r="P5287" s="5"/>
      <c r="Q5287" s="5"/>
    </row>
    <row r="5288" spans="1:17" x14ac:dyDescent="0.35">
      <c r="A5288" s="5" t="s">
        <v>17</v>
      </c>
      <c r="B5288" s="5" t="s">
        <v>18</v>
      </c>
      <c r="C5288" s="5" t="s">
        <v>22</v>
      </c>
      <c r="D5288" s="13">
        <v>8.9</v>
      </c>
      <c r="E5288" s="6">
        <v>4168</v>
      </c>
      <c r="F5288" s="6">
        <v>2213.2000000000003</v>
      </c>
      <c r="G5288" s="7">
        <v>39647</v>
      </c>
      <c r="H5288" s="7">
        <v>40017</v>
      </c>
      <c r="I5288" s="7">
        <v>49309</v>
      </c>
      <c r="J5288" s="5"/>
      <c r="K5288" s="5">
        <v>3074</v>
      </c>
      <c r="L5288" s="5" t="s">
        <v>1161</v>
      </c>
      <c r="M5288" s="5" t="s">
        <v>51</v>
      </c>
      <c r="N5288" s="5" t="s">
        <v>17</v>
      </c>
      <c r="O5288" s="5"/>
      <c r="P5288" s="5"/>
      <c r="Q5288" s="5"/>
    </row>
    <row r="5289" spans="1:17" x14ac:dyDescent="0.35">
      <c r="A5289" s="5" t="s">
        <v>17</v>
      </c>
      <c r="B5289" s="5" t="s">
        <v>18</v>
      </c>
      <c r="C5289" s="5" t="s">
        <v>22</v>
      </c>
      <c r="D5289" s="13">
        <v>8.9</v>
      </c>
      <c r="E5289" s="6">
        <v>8043</v>
      </c>
      <c r="F5289" s="6">
        <v>4946.4400000000005</v>
      </c>
      <c r="G5289" s="7">
        <v>39570</v>
      </c>
      <c r="H5289" s="7">
        <v>40210</v>
      </c>
      <c r="I5289" s="7">
        <v>49674</v>
      </c>
      <c r="J5289" s="5"/>
      <c r="K5289" s="5">
        <v>2207</v>
      </c>
      <c r="L5289" s="5" t="s">
        <v>6780</v>
      </c>
      <c r="M5289" s="5" t="s">
        <v>583</v>
      </c>
      <c r="N5289" s="5" t="s">
        <v>17</v>
      </c>
      <c r="O5289" s="5"/>
      <c r="P5289" s="5"/>
      <c r="Q5289" s="5"/>
    </row>
    <row r="5290" spans="1:17" x14ac:dyDescent="0.35">
      <c r="A5290" s="5" t="s">
        <v>17</v>
      </c>
      <c r="B5290" s="5" t="s">
        <v>18</v>
      </c>
      <c r="C5290" s="5" t="s">
        <v>19</v>
      </c>
      <c r="D5290" s="13">
        <v>8.9</v>
      </c>
      <c r="E5290" s="6">
        <v>8948.125</v>
      </c>
      <c r="F5290" s="6">
        <v>8053.3200000000006</v>
      </c>
      <c r="G5290" s="7">
        <v>39570</v>
      </c>
      <c r="H5290" s="7">
        <v>39005</v>
      </c>
      <c r="I5290" s="7">
        <v>48213</v>
      </c>
      <c r="J5290" s="5"/>
      <c r="K5290" s="5">
        <v>8590</v>
      </c>
      <c r="L5290" s="5" t="s">
        <v>650</v>
      </c>
      <c r="M5290" s="5" t="s">
        <v>25</v>
      </c>
      <c r="N5290" s="5" t="s">
        <v>17</v>
      </c>
      <c r="O5290" s="5"/>
      <c r="P5290" s="5"/>
      <c r="Q5290" s="5"/>
    </row>
    <row r="5291" spans="1:17" x14ac:dyDescent="0.35">
      <c r="A5291" s="5" t="s">
        <v>17</v>
      </c>
      <c r="B5291" s="5" t="s">
        <v>18</v>
      </c>
      <c r="C5291" s="5" t="s">
        <v>22</v>
      </c>
      <c r="D5291" s="13">
        <v>8.9</v>
      </c>
      <c r="E5291" s="6">
        <v>9918</v>
      </c>
      <c r="F5291" s="6">
        <v>7438.5</v>
      </c>
      <c r="G5291" s="7">
        <v>39570</v>
      </c>
      <c r="H5291" s="7">
        <v>39685</v>
      </c>
      <c r="I5291" s="7">
        <v>48944</v>
      </c>
      <c r="J5291" s="5"/>
      <c r="K5291" s="5">
        <v>3508</v>
      </c>
      <c r="L5291" s="5" t="s">
        <v>5079</v>
      </c>
      <c r="M5291" s="5" t="s">
        <v>51</v>
      </c>
      <c r="N5291" s="5" t="s">
        <v>17</v>
      </c>
      <c r="O5291" s="5"/>
      <c r="P5291" s="5"/>
      <c r="Q5291" s="5"/>
    </row>
    <row r="5292" spans="1:17" x14ac:dyDescent="0.35">
      <c r="A5292" s="5" t="s">
        <v>17</v>
      </c>
      <c r="B5292" s="5" t="s">
        <v>18</v>
      </c>
      <c r="C5292" s="5" t="s">
        <v>19</v>
      </c>
      <c r="D5292" s="13">
        <v>8.9</v>
      </c>
      <c r="E5292" s="6">
        <v>9188</v>
      </c>
      <c r="F5292" s="6">
        <v>6780.7199999999993</v>
      </c>
      <c r="G5292" s="7">
        <v>39793</v>
      </c>
      <c r="H5292" s="7">
        <v>40345</v>
      </c>
      <c r="I5292" s="7">
        <v>49674</v>
      </c>
      <c r="J5292" s="5"/>
      <c r="K5292" s="5">
        <v>9507</v>
      </c>
      <c r="L5292" s="5" t="s">
        <v>5882</v>
      </c>
      <c r="M5292" s="5" t="s">
        <v>25</v>
      </c>
      <c r="N5292" s="5" t="s">
        <v>17</v>
      </c>
      <c r="O5292" s="5"/>
      <c r="P5292" s="5"/>
      <c r="Q5292" s="5"/>
    </row>
    <row r="5293" spans="1:17" x14ac:dyDescent="0.35">
      <c r="A5293" s="5" t="s">
        <v>17</v>
      </c>
      <c r="B5293" s="5" t="s">
        <v>18</v>
      </c>
      <c r="C5293" s="5" t="s">
        <v>19</v>
      </c>
      <c r="D5293" s="13">
        <v>8.9</v>
      </c>
      <c r="E5293" s="6">
        <v>9639</v>
      </c>
      <c r="F5293" s="6">
        <v>5253.25</v>
      </c>
      <c r="G5293" s="7">
        <v>39570</v>
      </c>
      <c r="H5293" s="7">
        <v>41096</v>
      </c>
      <c r="I5293" s="7">
        <v>50405</v>
      </c>
      <c r="J5293" s="5"/>
      <c r="K5293" s="5">
        <v>1427</v>
      </c>
      <c r="L5293" s="5" t="s">
        <v>6897</v>
      </c>
      <c r="M5293" s="5" t="s">
        <v>21</v>
      </c>
      <c r="N5293" s="5" t="s">
        <v>17</v>
      </c>
      <c r="O5293" s="5"/>
      <c r="P5293" s="5"/>
      <c r="Q5293" s="5"/>
    </row>
    <row r="5294" spans="1:17" x14ac:dyDescent="0.35">
      <c r="A5294" s="5" t="s">
        <v>17</v>
      </c>
      <c r="B5294" s="5" t="s">
        <v>18</v>
      </c>
      <c r="C5294" s="5" t="s">
        <v>19</v>
      </c>
      <c r="D5294" s="13">
        <v>8.9</v>
      </c>
      <c r="E5294" s="6">
        <v>5881</v>
      </c>
      <c r="F5294" s="6">
        <v>5292.9000000000015</v>
      </c>
      <c r="G5294" s="7">
        <v>39839</v>
      </c>
      <c r="H5294" s="7">
        <v>40067</v>
      </c>
      <c r="I5294" s="7">
        <v>49309</v>
      </c>
      <c r="J5294" s="5"/>
      <c r="K5294" s="5">
        <v>3652</v>
      </c>
      <c r="L5294" s="5" t="s">
        <v>521</v>
      </c>
      <c r="M5294" s="5" t="s">
        <v>51</v>
      </c>
      <c r="N5294" s="5" t="s">
        <v>17</v>
      </c>
      <c r="O5294" s="5"/>
      <c r="P5294" s="5"/>
      <c r="Q5294" s="5"/>
    </row>
    <row r="5295" spans="1:17" x14ac:dyDescent="0.35">
      <c r="A5295" s="5" t="s">
        <v>17</v>
      </c>
      <c r="B5295" s="5" t="s">
        <v>18</v>
      </c>
      <c r="C5295" s="5" t="s">
        <v>22</v>
      </c>
      <c r="D5295" s="13">
        <v>8.9</v>
      </c>
      <c r="E5295" s="6">
        <v>10009</v>
      </c>
      <c r="F5295" s="6">
        <v>7506.75</v>
      </c>
      <c r="G5295" s="7">
        <v>40168</v>
      </c>
      <c r="H5295" s="7">
        <v>40081</v>
      </c>
      <c r="I5295" s="7">
        <v>49309</v>
      </c>
      <c r="J5295" s="5"/>
      <c r="K5295" s="5">
        <v>5306</v>
      </c>
      <c r="L5295" s="5" t="s">
        <v>7978</v>
      </c>
      <c r="M5295" s="5" t="s">
        <v>28</v>
      </c>
      <c r="N5295" s="5" t="s">
        <v>17</v>
      </c>
      <c r="O5295" s="5"/>
      <c r="P5295" s="5"/>
      <c r="Q5295" s="5"/>
    </row>
    <row r="5296" spans="1:17" x14ac:dyDescent="0.35">
      <c r="A5296" s="5" t="s">
        <v>17</v>
      </c>
      <c r="B5296" s="5" t="s">
        <v>18</v>
      </c>
      <c r="C5296" s="5" t="s">
        <v>22</v>
      </c>
      <c r="D5296" s="13">
        <v>8.9</v>
      </c>
      <c r="E5296" s="6">
        <v>9587</v>
      </c>
      <c r="F5296" s="6">
        <v>4630.51</v>
      </c>
      <c r="G5296" s="7">
        <v>40693</v>
      </c>
      <c r="H5296" s="7">
        <v>40720</v>
      </c>
      <c r="I5296" s="7">
        <v>50040</v>
      </c>
      <c r="J5296" s="5"/>
      <c r="K5296" s="5">
        <v>9443</v>
      </c>
      <c r="L5296" s="5" t="s">
        <v>825</v>
      </c>
      <c r="M5296" s="5" t="s">
        <v>32</v>
      </c>
      <c r="N5296" s="5" t="s">
        <v>17</v>
      </c>
      <c r="O5296" s="5"/>
      <c r="P5296" s="5"/>
      <c r="Q5296" s="5"/>
    </row>
    <row r="5297" spans="1:17" x14ac:dyDescent="0.35">
      <c r="A5297" s="5" t="s">
        <v>17</v>
      </c>
      <c r="B5297" s="5" t="s">
        <v>18</v>
      </c>
      <c r="C5297" s="5" t="s">
        <v>22</v>
      </c>
      <c r="D5297" s="13">
        <v>8.9</v>
      </c>
      <c r="E5297" s="6">
        <v>8100</v>
      </c>
      <c r="F5297" s="6">
        <v>3912.31</v>
      </c>
      <c r="G5297" s="7">
        <v>39570</v>
      </c>
      <c r="H5297" s="7">
        <v>40544</v>
      </c>
      <c r="I5297" s="7">
        <v>50040</v>
      </c>
      <c r="J5297" s="5"/>
      <c r="K5297" s="5">
        <v>8200</v>
      </c>
      <c r="L5297" s="5" t="s">
        <v>1644</v>
      </c>
      <c r="M5297" s="5" t="s">
        <v>408</v>
      </c>
      <c r="N5297" s="5" t="s">
        <v>17</v>
      </c>
      <c r="O5297" s="5"/>
      <c r="P5297" s="5"/>
      <c r="Q5297" s="5"/>
    </row>
    <row r="5298" spans="1:17" x14ac:dyDescent="0.35">
      <c r="A5298" s="5" t="s">
        <v>17</v>
      </c>
      <c r="B5298" s="5" t="s">
        <v>18</v>
      </c>
      <c r="C5298" s="5" t="s">
        <v>22</v>
      </c>
      <c r="D5298" s="13">
        <v>8.9</v>
      </c>
      <c r="E5298" s="6">
        <v>9862</v>
      </c>
      <c r="F5298" s="6">
        <v>7396.5</v>
      </c>
      <c r="G5298" s="7">
        <v>39860</v>
      </c>
      <c r="H5298" s="7">
        <v>39905</v>
      </c>
      <c r="I5298" s="7">
        <v>49309</v>
      </c>
      <c r="J5298" s="5"/>
      <c r="K5298" s="5">
        <v>1551</v>
      </c>
      <c r="L5298" s="5" t="s">
        <v>8741</v>
      </c>
      <c r="M5298" s="5" t="s">
        <v>21</v>
      </c>
      <c r="N5298" s="5" t="s">
        <v>17</v>
      </c>
      <c r="O5298" s="5"/>
      <c r="P5298" s="5"/>
      <c r="Q5298" s="5"/>
    </row>
    <row r="5299" spans="1:17" x14ac:dyDescent="0.35">
      <c r="A5299" s="5" t="s">
        <v>17</v>
      </c>
      <c r="B5299" s="5" t="s">
        <v>18</v>
      </c>
      <c r="C5299" s="5" t="s">
        <v>19</v>
      </c>
      <c r="D5299" s="13">
        <v>8.9</v>
      </c>
      <c r="E5299" s="6">
        <v>7579</v>
      </c>
      <c r="F5299" s="6">
        <v>5593.3099999999995</v>
      </c>
      <c r="G5299" s="7">
        <v>40408</v>
      </c>
      <c r="H5299" s="7">
        <v>40445</v>
      </c>
      <c r="I5299" s="7">
        <v>49674</v>
      </c>
      <c r="J5299" s="5"/>
      <c r="K5299" s="5">
        <v>3110</v>
      </c>
      <c r="L5299" s="5" t="s">
        <v>2043</v>
      </c>
      <c r="M5299" s="5" t="s">
        <v>51</v>
      </c>
      <c r="N5299" s="5" t="s">
        <v>17</v>
      </c>
      <c r="O5299" s="5"/>
      <c r="P5299" s="5"/>
      <c r="Q5299" s="5"/>
    </row>
    <row r="5300" spans="1:17" x14ac:dyDescent="0.35">
      <c r="A5300" s="5" t="s">
        <v>17</v>
      </c>
      <c r="B5300" s="5" t="s">
        <v>18</v>
      </c>
      <c r="C5300" s="5" t="s">
        <v>22</v>
      </c>
      <c r="D5300" s="13">
        <v>8.9</v>
      </c>
      <c r="E5300" s="6">
        <v>11471</v>
      </c>
      <c r="F5300" s="6">
        <v>4209.8500000000004</v>
      </c>
      <c r="G5300" s="7">
        <v>39945</v>
      </c>
      <c r="H5300" s="7">
        <v>41626</v>
      </c>
      <c r="I5300" s="7">
        <v>50770</v>
      </c>
      <c r="J5300" s="5"/>
      <c r="K5300" s="5">
        <v>3257</v>
      </c>
      <c r="L5300" s="5" t="s">
        <v>4006</v>
      </c>
      <c r="M5300" s="5" t="s">
        <v>51</v>
      </c>
      <c r="N5300" s="5" t="s">
        <v>17</v>
      </c>
      <c r="O5300" s="5"/>
      <c r="P5300" s="5"/>
      <c r="Q5300" s="5"/>
    </row>
    <row r="5301" spans="1:17" x14ac:dyDescent="0.35">
      <c r="A5301" s="5" t="s">
        <v>17</v>
      </c>
      <c r="B5301" s="5" t="s">
        <v>18</v>
      </c>
      <c r="C5301" s="5" t="s">
        <v>22</v>
      </c>
      <c r="D5301" s="13">
        <v>8.9</v>
      </c>
      <c r="E5301" s="6">
        <v>8418</v>
      </c>
      <c r="F5301" s="6">
        <v>4065.8900000000003</v>
      </c>
      <c r="G5301" s="7">
        <v>40646</v>
      </c>
      <c r="H5301" s="7">
        <v>40868</v>
      </c>
      <c r="I5301" s="7">
        <v>50040</v>
      </c>
      <c r="J5301" s="5"/>
      <c r="K5301" s="5">
        <v>9437</v>
      </c>
      <c r="L5301" s="5" t="s">
        <v>12605</v>
      </c>
      <c r="M5301" s="5" t="s">
        <v>32</v>
      </c>
      <c r="N5301" s="5" t="s">
        <v>17</v>
      </c>
      <c r="O5301" s="5"/>
      <c r="P5301" s="5"/>
      <c r="Q5301" s="5"/>
    </row>
    <row r="5302" spans="1:17" x14ac:dyDescent="0.35">
      <c r="A5302" s="5" t="s">
        <v>96</v>
      </c>
      <c r="B5302" s="5" t="s">
        <v>18</v>
      </c>
      <c r="C5302" s="5" t="s">
        <v>22</v>
      </c>
      <c r="D5302" s="13">
        <v>8.9</v>
      </c>
      <c r="E5302" s="6">
        <v>10320</v>
      </c>
      <c r="F5302" s="6">
        <v>7739.9999999999991</v>
      </c>
      <c r="G5302" s="7">
        <v>39570</v>
      </c>
      <c r="H5302" s="7">
        <v>39595</v>
      </c>
      <c r="I5302" s="7">
        <v>48944</v>
      </c>
      <c r="J5302" s="5"/>
      <c r="K5302" s="5">
        <v>8484</v>
      </c>
      <c r="L5302" s="5" t="s">
        <v>4695</v>
      </c>
      <c r="M5302" s="5" t="s">
        <v>53</v>
      </c>
      <c r="N5302" s="5" t="s">
        <v>96</v>
      </c>
      <c r="O5302" s="5"/>
      <c r="P5302" s="5"/>
      <c r="Q5302" s="5"/>
    </row>
    <row r="5303" spans="1:17" x14ac:dyDescent="0.35">
      <c r="A5303" s="5" t="s">
        <v>17</v>
      </c>
      <c r="B5303" s="5" t="s">
        <v>18</v>
      </c>
      <c r="C5303" s="5" t="s">
        <v>22</v>
      </c>
      <c r="D5303" s="13">
        <v>8.9</v>
      </c>
      <c r="E5303" s="6">
        <v>10891</v>
      </c>
      <c r="F5303" s="6">
        <v>6697.9599999999991</v>
      </c>
      <c r="G5303" s="7">
        <v>39569</v>
      </c>
      <c r="H5303" s="7">
        <v>40490</v>
      </c>
      <c r="I5303" s="7">
        <v>49674</v>
      </c>
      <c r="J5303" s="5"/>
      <c r="K5303" s="5">
        <v>1023</v>
      </c>
      <c r="L5303" s="5" t="s">
        <v>1059</v>
      </c>
      <c r="M5303" s="5" t="s">
        <v>21</v>
      </c>
      <c r="N5303" s="5" t="s">
        <v>17</v>
      </c>
      <c r="O5303" s="5"/>
      <c r="P5303" s="5"/>
      <c r="Q5303" s="5"/>
    </row>
    <row r="5304" spans="1:17" x14ac:dyDescent="0.35">
      <c r="A5304" s="5" t="s">
        <v>17</v>
      </c>
      <c r="B5304" s="5" t="s">
        <v>18</v>
      </c>
      <c r="C5304" s="5" t="s">
        <v>22</v>
      </c>
      <c r="D5304" s="13">
        <v>8.9</v>
      </c>
      <c r="E5304" s="6">
        <v>9266</v>
      </c>
      <c r="F5304" s="6">
        <v>6949.5</v>
      </c>
      <c r="G5304" s="7">
        <v>39570</v>
      </c>
      <c r="H5304" s="7">
        <v>39625</v>
      </c>
      <c r="I5304" s="7">
        <v>48944</v>
      </c>
      <c r="J5304" s="5"/>
      <c r="K5304" s="5">
        <v>8907</v>
      </c>
      <c r="L5304" s="5" t="s">
        <v>1985</v>
      </c>
      <c r="M5304" s="5" t="s">
        <v>53</v>
      </c>
      <c r="N5304" s="5" t="s">
        <v>17</v>
      </c>
      <c r="O5304" s="5"/>
      <c r="P5304" s="5"/>
      <c r="Q5304" s="5"/>
    </row>
    <row r="5305" spans="1:17" x14ac:dyDescent="0.35">
      <c r="A5305" s="5" t="s">
        <v>17</v>
      </c>
      <c r="B5305" s="5" t="s">
        <v>18</v>
      </c>
      <c r="C5305" s="5" t="s">
        <v>22</v>
      </c>
      <c r="D5305" s="13">
        <v>8.91</v>
      </c>
      <c r="E5305" s="6">
        <v>7874</v>
      </c>
      <c r="F5305" s="6">
        <v>3141.74</v>
      </c>
      <c r="G5305" s="7">
        <v>40779</v>
      </c>
      <c r="H5305" s="7">
        <v>41114</v>
      </c>
      <c r="I5305" s="7">
        <v>50405</v>
      </c>
      <c r="J5305" s="5"/>
      <c r="K5305" s="5">
        <v>1470</v>
      </c>
      <c r="L5305" s="5" t="s">
        <v>241</v>
      </c>
      <c r="M5305" s="5" t="s">
        <v>55</v>
      </c>
      <c r="N5305" s="5" t="s">
        <v>17</v>
      </c>
      <c r="O5305" s="5"/>
      <c r="P5305" s="5"/>
      <c r="Q5305" s="5"/>
    </row>
    <row r="5306" spans="1:17" x14ac:dyDescent="0.35">
      <c r="A5306" s="5" t="s">
        <v>17</v>
      </c>
      <c r="B5306" s="5" t="s">
        <v>18</v>
      </c>
      <c r="C5306" s="5" t="s">
        <v>22</v>
      </c>
      <c r="D5306" s="13">
        <v>8.91</v>
      </c>
      <c r="E5306" s="6">
        <v>8881</v>
      </c>
      <c r="F5306" s="6">
        <v>2717.6000000000004</v>
      </c>
      <c r="G5306" s="7">
        <v>40211</v>
      </c>
      <c r="H5306" s="7">
        <v>41828</v>
      </c>
      <c r="I5306" s="7">
        <v>51135</v>
      </c>
      <c r="J5306" s="5"/>
      <c r="K5306" s="5">
        <v>1801</v>
      </c>
      <c r="L5306" s="5" t="s">
        <v>7654</v>
      </c>
      <c r="M5306" s="5" t="s">
        <v>21</v>
      </c>
      <c r="N5306" s="5" t="s">
        <v>17</v>
      </c>
      <c r="O5306" s="5"/>
      <c r="P5306" s="5"/>
      <c r="Q5306" s="5"/>
    </row>
    <row r="5307" spans="1:17" x14ac:dyDescent="0.35">
      <c r="A5307" s="5" t="s">
        <v>17</v>
      </c>
      <c r="B5307" s="5" t="s">
        <v>18</v>
      </c>
      <c r="C5307" s="5" t="s">
        <v>22</v>
      </c>
      <c r="D5307" s="13">
        <v>8.91</v>
      </c>
      <c r="E5307" s="6">
        <v>8729</v>
      </c>
      <c r="F5307" s="6">
        <v>1702.15</v>
      </c>
      <c r="G5307" s="7">
        <v>40736</v>
      </c>
      <c r="H5307" s="7">
        <v>42489</v>
      </c>
      <c r="I5307" s="7">
        <v>50040</v>
      </c>
      <c r="J5307" s="5"/>
      <c r="K5307" s="5">
        <v>3702</v>
      </c>
      <c r="L5307" s="5" t="s">
        <v>5669</v>
      </c>
      <c r="M5307" s="5" t="s">
        <v>51</v>
      </c>
      <c r="N5307" s="5" t="s">
        <v>17</v>
      </c>
      <c r="O5307" s="5"/>
      <c r="P5307" s="5"/>
      <c r="Q5307" s="5"/>
    </row>
    <row r="5308" spans="1:17" x14ac:dyDescent="0.35">
      <c r="A5308" s="5" t="s">
        <v>17</v>
      </c>
      <c r="B5308" s="5" t="s">
        <v>18</v>
      </c>
      <c r="C5308" s="5" t="s">
        <v>22</v>
      </c>
      <c r="D5308" s="13">
        <v>8.93</v>
      </c>
      <c r="E5308" s="6">
        <v>8859.4069999999992</v>
      </c>
      <c r="F5308" s="6">
        <v>4279.1099999999997</v>
      </c>
      <c r="G5308" s="7">
        <v>40772</v>
      </c>
      <c r="H5308" s="7">
        <v>40871</v>
      </c>
      <c r="I5308" s="7">
        <v>50040</v>
      </c>
      <c r="J5308" s="5"/>
      <c r="K5308" s="5">
        <v>4562</v>
      </c>
      <c r="L5308" s="5" t="s">
        <v>2003</v>
      </c>
      <c r="M5308" s="5" t="s">
        <v>210</v>
      </c>
      <c r="N5308" s="5" t="s">
        <v>17</v>
      </c>
      <c r="O5308" s="5"/>
      <c r="P5308" s="5"/>
      <c r="Q5308" s="5"/>
    </row>
    <row r="5309" spans="1:17" x14ac:dyDescent="0.35">
      <c r="A5309" s="5" t="s">
        <v>17</v>
      </c>
      <c r="B5309" s="5" t="s">
        <v>18</v>
      </c>
      <c r="C5309" s="5" t="s">
        <v>22</v>
      </c>
      <c r="D5309" s="13">
        <v>8.93</v>
      </c>
      <c r="E5309" s="6">
        <v>10371</v>
      </c>
      <c r="F5309" s="6">
        <v>5009.18</v>
      </c>
      <c r="G5309" s="7">
        <v>40700</v>
      </c>
      <c r="H5309" s="7">
        <v>40828</v>
      </c>
      <c r="I5309" s="7">
        <v>50040</v>
      </c>
      <c r="J5309" s="5"/>
      <c r="K5309" s="5">
        <v>5416</v>
      </c>
      <c r="L5309" s="5" t="s">
        <v>5804</v>
      </c>
      <c r="M5309" s="5" t="s">
        <v>28</v>
      </c>
      <c r="N5309" s="5" t="s">
        <v>17</v>
      </c>
      <c r="O5309" s="5"/>
      <c r="P5309" s="5"/>
      <c r="Q5309" s="5"/>
    </row>
    <row r="5310" spans="1:17" x14ac:dyDescent="0.35">
      <c r="A5310" s="5" t="s">
        <v>17</v>
      </c>
      <c r="B5310" s="5" t="s">
        <v>18</v>
      </c>
      <c r="C5310" s="5" t="s">
        <v>19</v>
      </c>
      <c r="D5310" s="13">
        <v>8.93</v>
      </c>
      <c r="E5310" s="6">
        <v>11391</v>
      </c>
      <c r="F5310" s="6">
        <v>9044.44</v>
      </c>
      <c r="G5310" s="7">
        <v>39569</v>
      </c>
      <c r="H5310" s="7">
        <v>39848</v>
      </c>
      <c r="I5310" s="7">
        <v>49309</v>
      </c>
      <c r="J5310" s="5"/>
      <c r="K5310" s="5">
        <v>3049</v>
      </c>
      <c r="L5310" s="5" t="s">
        <v>1661</v>
      </c>
      <c r="M5310" s="5" t="s">
        <v>51</v>
      </c>
      <c r="N5310" s="5" t="s">
        <v>17</v>
      </c>
      <c r="O5310" s="5"/>
      <c r="P5310" s="5"/>
      <c r="Q5310" s="5"/>
    </row>
    <row r="5311" spans="1:17" x14ac:dyDescent="0.35">
      <c r="A5311" s="5" t="s">
        <v>17</v>
      </c>
      <c r="B5311" s="5" t="s">
        <v>18</v>
      </c>
      <c r="C5311" s="5" t="s">
        <v>19</v>
      </c>
      <c r="D5311" s="13">
        <v>8.93</v>
      </c>
      <c r="E5311" s="6">
        <v>8314</v>
      </c>
      <c r="F5311" s="6">
        <v>6177.3000000000011</v>
      </c>
      <c r="G5311" s="7">
        <v>39570</v>
      </c>
      <c r="H5311" s="7">
        <v>40102</v>
      </c>
      <c r="I5311" s="7">
        <v>49309</v>
      </c>
      <c r="J5311" s="5"/>
      <c r="K5311" s="5">
        <v>6472</v>
      </c>
      <c r="L5311" s="5" t="s">
        <v>4180</v>
      </c>
      <c r="M5311" s="5" t="s">
        <v>430</v>
      </c>
      <c r="N5311" s="5" t="s">
        <v>17</v>
      </c>
      <c r="O5311" s="5"/>
      <c r="P5311" s="5"/>
      <c r="Q5311" s="5"/>
    </row>
    <row r="5312" spans="1:17" x14ac:dyDescent="0.35">
      <c r="A5312" s="5" t="s">
        <v>17</v>
      </c>
      <c r="B5312" s="5" t="s">
        <v>18</v>
      </c>
      <c r="C5312" s="5" t="s">
        <v>22</v>
      </c>
      <c r="D5312" s="13">
        <v>8.93</v>
      </c>
      <c r="E5312" s="6">
        <v>7898</v>
      </c>
      <c r="F5312" s="6">
        <v>3814.7500000000005</v>
      </c>
      <c r="G5312" s="7">
        <v>40836</v>
      </c>
      <c r="H5312" s="7">
        <v>40858</v>
      </c>
      <c r="I5312" s="7">
        <v>50040</v>
      </c>
      <c r="J5312" s="5"/>
      <c r="K5312" s="5">
        <v>9043</v>
      </c>
      <c r="L5312" s="5" t="s">
        <v>3012</v>
      </c>
      <c r="M5312" s="5" t="s">
        <v>189</v>
      </c>
      <c r="N5312" s="5" t="s">
        <v>17</v>
      </c>
      <c r="O5312" s="5"/>
      <c r="P5312" s="5"/>
      <c r="Q5312" s="5"/>
    </row>
    <row r="5313" spans="1:17" x14ac:dyDescent="0.35">
      <c r="A5313" s="5" t="s">
        <v>17</v>
      </c>
      <c r="B5313" s="5" t="s">
        <v>18</v>
      </c>
      <c r="C5313" s="5" t="s">
        <v>22</v>
      </c>
      <c r="D5313" s="13">
        <v>8.94</v>
      </c>
      <c r="E5313" s="6">
        <v>7496</v>
      </c>
      <c r="F5313" s="6">
        <v>3620.5699999999997</v>
      </c>
      <c r="G5313" s="7">
        <v>40842</v>
      </c>
      <c r="H5313" s="7">
        <v>40894</v>
      </c>
      <c r="I5313" s="7">
        <v>50040</v>
      </c>
      <c r="J5313" s="5"/>
      <c r="K5313" s="5">
        <v>4553</v>
      </c>
      <c r="L5313" s="5" t="s">
        <v>2799</v>
      </c>
      <c r="M5313" s="5" t="s">
        <v>210</v>
      </c>
      <c r="N5313" s="5" t="s">
        <v>17</v>
      </c>
      <c r="O5313" s="5"/>
      <c r="P5313" s="5"/>
      <c r="Q5313" s="5"/>
    </row>
    <row r="5314" spans="1:17" x14ac:dyDescent="0.35">
      <c r="A5314" s="5" t="s">
        <v>17</v>
      </c>
      <c r="B5314" s="5" t="s">
        <v>18</v>
      </c>
      <c r="C5314" s="5" t="s">
        <v>22</v>
      </c>
      <c r="D5314" s="13">
        <v>8.94</v>
      </c>
      <c r="E5314" s="6">
        <v>7683</v>
      </c>
      <c r="F5314" s="6">
        <v>3603.3199999999997</v>
      </c>
      <c r="G5314" s="7">
        <v>40046</v>
      </c>
      <c r="H5314" s="7">
        <v>39910</v>
      </c>
      <c r="I5314" s="7">
        <v>49309</v>
      </c>
      <c r="J5314" s="5"/>
      <c r="K5314" s="5">
        <v>9444</v>
      </c>
      <c r="L5314" s="5" t="s">
        <v>1761</v>
      </c>
      <c r="M5314" s="5" t="s">
        <v>32</v>
      </c>
      <c r="N5314" s="5" t="s">
        <v>17</v>
      </c>
      <c r="O5314" s="5"/>
      <c r="P5314" s="5"/>
      <c r="Q5314" s="5"/>
    </row>
    <row r="5315" spans="1:17" x14ac:dyDescent="0.35">
      <c r="A5315" s="5" t="s">
        <v>17</v>
      </c>
      <c r="B5315" s="5" t="s">
        <v>18</v>
      </c>
      <c r="C5315" s="5" t="s">
        <v>22</v>
      </c>
      <c r="D5315" s="13">
        <v>8.9499999999999993</v>
      </c>
      <c r="E5315" s="6">
        <v>9162</v>
      </c>
      <c r="F5315" s="6">
        <v>3994.64</v>
      </c>
      <c r="G5315" s="7">
        <v>39632</v>
      </c>
      <c r="H5315" s="7">
        <v>39051</v>
      </c>
      <c r="I5315" s="7">
        <v>48213</v>
      </c>
      <c r="J5315" s="5"/>
      <c r="K5315" s="5">
        <v>3097</v>
      </c>
      <c r="L5315" s="5" t="s">
        <v>557</v>
      </c>
      <c r="M5315" s="5" t="s">
        <v>51</v>
      </c>
      <c r="N5315" s="5" t="s">
        <v>17</v>
      </c>
      <c r="O5315" s="5"/>
      <c r="P5315" s="5"/>
      <c r="Q5315" s="5"/>
    </row>
    <row r="5316" spans="1:17" x14ac:dyDescent="0.35">
      <c r="A5316" s="5" t="s">
        <v>17</v>
      </c>
      <c r="B5316" s="5" t="s">
        <v>18</v>
      </c>
      <c r="C5316" s="5" t="s">
        <v>19</v>
      </c>
      <c r="D5316" s="13">
        <v>8.9600000000000009</v>
      </c>
      <c r="E5316" s="6">
        <v>8524</v>
      </c>
      <c r="F5316" s="6">
        <v>5927.9500000000007</v>
      </c>
      <c r="G5316" s="7">
        <v>39569</v>
      </c>
      <c r="H5316" s="7">
        <v>40044</v>
      </c>
      <c r="I5316" s="7">
        <v>49309</v>
      </c>
      <c r="J5316" s="5"/>
      <c r="K5316" s="5">
        <v>9043</v>
      </c>
      <c r="L5316" s="5" t="s">
        <v>3012</v>
      </c>
      <c r="M5316" s="5" t="s">
        <v>189</v>
      </c>
      <c r="N5316" s="5" t="s">
        <v>17</v>
      </c>
      <c r="O5316" s="5"/>
      <c r="P5316" s="5"/>
      <c r="Q5316" s="5"/>
    </row>
    <row r="5317" spans="1:17" x14ac:dyDescent="0.35">
      <c r="A5317" s="5" t="s">
        <v>17</v>
      </c>
      <c r="B5317" s="5" t="s">
        <v>18</v>
      </c>
      <c r="C5317" s="5" t="s">
        <v>22</v>
      </c>
      <c r="D5317" s="13">
        <v>8.9600000000000009</v>
      </c>
      <c r="E5317" s="6">
        <v>9262</v>
      </c>
      <c r="F5317" s="6">
        <v>4473.5300000000007</v>
      </c>
      <c r="G5317" s="7">
        <v>40833</v>
      </c>
      <c r="H5317" s="7">
        <v>40886</v>
      </c>
      <c r="I5317" s="7">
        <v>50040</v>
      </c>
      <c r="J5317" s="5"/>
      <c r="K5317" s="5">
        <v>8305</v>
      </c>
      <c r="L5317" s="5" t="s">
        <v>364</v>
      </c>
      <c r="M5317" s="5" t="s">
        <v>53</v>
      </c>
      <c r="N5317" s="5" t="s">
        <v>17</v>
      </c>
      <c r="O5317" s="5"/>
      <c r="P5317" s="5"/>
      <c r="Q5317" s="5"/>
    </row>
    <row r="5318" spans="1:17" x14ac:dyDescent="0.35">
      <c r="A5318" s="5" t="s">
        <v>17</v>
      </c>
      <c r="B5318" s="5" t="s">
        <v>18</v>
      </c>
      <c r="C5318" s="5" t="s">
        <v>22</v>
      </c>
      <c r="D5318" s="13">
        <v>8.9600000000000009</v>
      </c>
      <c r="E5318" s="6">
        <v>7723</v>
      </c>
      <c r="F5318" s="6">
        <v>3730.22</v>
      </c>
      <c r="G5318" s="7">
        <v>40812</v>
      </c>
      <c r="H5318" s="7">
        <v>40904</v>
      </c>
      <c r="I5318" s="7">
        <v>50040</v>
      </c>
      <c r="J5318" s="5"/>
      <c r="K5318" s="5">
        <v>5454</v>
      </c>
      <c r="L5318" s="5" t="s">
        <v>9009</v>
      </c>
      <c r="M5318" s="5" t="s">
        <v>28</v>
      </c>
      <c r="N5318" s="5" t="s">
        <v>17</v>
      </c>
      <c r="O5318" s="5"/>
      <c r="P5318" s="5"/>
      <c r="Q5318" s="5"/>
    </row>
    <row r="5319" spans="1:17" x14ac:dyDescent="0.35">
      <c r="A5319" s="5" t="s">
        <v>17</v>
      </c>
      <c r="B5319" s="5" t="s">
        <v>18</v>
      </c>
      <c r="C5319" s="5" t="s">
        <v>22</v>
      </c>
      <c r="D5319" s="13">
        <v>8.9600000000000009</v>
      </c>
      <c r="E5319" s="6">
        <v>9398.2559999999994</v>
      </c>
      <c r="F5319" s="6">
        <v>4539.3600000000024</v>
      </c>
      <c r="G5319" s="7">
        <v>40745</v>
      </c>
      <c r="H5319" s="7">
        <v>40823</v>
      </c>
      <c r="I5319" s="7">
        <v>50040</v>
      </c>
      <c r="J5319" s="5"/>
      <c r="K5319" s="5">
        <v>4143</v>
      </c>
      <c r="L5319" s="5" t="s">
        <v>4609</v>
      </c>
      <c r="M5319" s="5" t="s">
        <v>210</v>
      </c>
      <c r="N5319" s="5" t="s">
        <v>17</v>
      </c>
      <c r="O5319" s="5"/>
      <c r="P5319" s="5"/>
      <c r="Q5319" s="5"/>
    </row>
    <row r="5320" spans="1:17" x14ac:dyDescent="0.35">
      <c r="A5320" s="5" t="s">
        <v>17</v>
      </c>
      <c r="B5320" s="5" t="s">
        <v>18</v>
      </c>
      <c r="C5320" s="5" t="s">
        <v>22</v>
      </c>
      <c r="D5320" s="13">
        <v>8.9600000000000009</v>
      </c>
      <c r="E5320" s="6">
        <v>9571.1660000000011</v>
      </c>
      <c r="F5320" s="6">
        <v>4622.87</v>
      </c>
      <c r="G5320" s="7">
        <v>40732</v>
      </c>
      <c r="H5320" s="7">
        <v>40816</v>
      </c>
      <c r="I5320" s="7">
        <v>50040</v>
      </c>
      <c r="J5320" s="5"/>
      <c r="K5320" s="5">
        <v>5032</v>
      </c>
      <c r="L5320" s="5" t="s">
        <v>11613</v>
      </c>
      <c r="M5320" s="5" t="s">
        <v>28</v>
      </c>
      <c r="N5320" s="5" t="s">
        <v>17</v>
      </c>
      <c r="O5320" s="5"/>
      <c r="P5320" s="5"/>
      <c r="Q5320" s="5"/>
    </row>
    <row r="5321" spans="1:17" x14ac:dyDescent="0.35">
      <c r="A5321" s="5" t="s">
        <v>17</v>
      </c>
      <c r="B5321" s="5" t="s">
        <v>18</v>
      </c>
      <c r="C5321" s="5" t="s">
        <v>22</v>
      </c>
      <c r="D5321" s="13">
        <v>8.9600000000000009</v>
      </c>
      <c r="E5321" s="6">
        <v>5890</v>
      </c>
      <c r="F5321" s="6">
        <v>2844.8700000000003</v>
      </c>
      <c r="G5321" s="7">
        <v>40813</v>
      </c>
      <c r="H5321" s="7">
        <v>40882</v>
      </c>
      <c r="I5321" s="7">
        <v>50040</v>
      </c>
      <c r="J5321" s="5"/>
      <c r="K5321" s="5">
        <v>8315</v>
      </c>
      <c r="L5321" s="5" t="s">
        <v>881</v>
      </c>
      <c r="M5321" s="5" t="s">
        <v>53</v>
      </c>
      <c r="N5321" s="5" t="s">
        <v>17</v>
      </c>
      <c r="O5321" s="5"/>
      <c r="P5321" s="5"/>
      <c r="Q5321" s="5"/>
    </row>
    <row r="5322" spans="1:17" x14ac:dyDescent="0.35">
      <c r="A5322" s="5" t="s">
        <v>17</v>
      </c>
      <c r="B5322" s="5" t="s">
        <v>18</v>
      </c>
      <c r="C5322" s="5" t="s">
        <v>22</v>
      </c>
      <c r="D5322" s="13">
        <v>8.9700000000000006</v>
      </c>
      <c r="E5322" s="6">
        <v>4987.8069999999998</v>
      </c>
      <c r="F5322" s="6">
        <v>2409.1000000000004</v>
      </c>
      <c r="G5322" s="7">
        <v>40732</v>
      </c>
      <c r="H5322" s="7">
        <v>40882</v>
      </c>
      <c r="I5322" s="7">
        <v>50040</v>
      </c>
      <c r="J5322" s="5"/>
      <c r="K5322" s="5">
        <v>6130</v>
      </c>
      <c r="L5322" s="5" t="s">
        <v>4407</v>
      </c>
      <c r="M5322" s="5" t="s">
        <v>179</v>
      </c>
      <c r="N5322" s="5" t="s">
        <v>17</v>
      </c>
      <c r="O5322" s="5"/>
      <c r="P5322" s="5"/>
      <c r="Q5322" s="5"/>
    </row>
    <row r="5323" spans="1:17" x14ac:dyDescent="0.35">
      <c r="A5323" s="5" t="s">
        <v>17</v>
      </c>
      <c r="B5323" s="5" t="s">
        <v>18</v>
      </c>
      <c r="C5323" s="5" t="s">
        <v>22</v>
      </c>
      <c r="D5323" s="13">
        <v>8.9700000000000006</v>
      </c>
      <c r="E5323" s="6">
        <v>10790</v>
      </c>
      <c r="F5323" s="6">
        <v>2848.5600000000004</v>
      </c>
      <c r="G5323" s="7">
        <v>40480</v>
      </c>
      <c r="H5323" s="7">
        <v>41774</v>
      </c>
      <c r="I5323" s="7">
        <v>49309</v>
      </c>
      <c r="J5323" s="5"/>
      <c r="K5323" s="5">
        <v>9536</v>
      </c>
      <c r="L5323" s="5" t="s">
        <v>647</v>
      </c>
      <c r="M5323" s="5" t="s">
        <v>32</v>
      </c>
      <c r="N5323" s="5" t="s">
        <v>17</v>
      </c>
      <c r="O5323" s="5"/>
      <c r="P5323" s="5"/>
      <c r="Q5323" s="5"/>
    </row>
    <row r="5324" spans="1:17" x14ac:dyDescent="0.35">
      <c r="A5324" s="5" t="s">
        <v>96</v>
      </c>
      <c r="B5324" s="5" t="s">
        <v>18</v>
      </c>
      <c r="C5324" s="5" t="s">
        <v>22</v>
      </c>
      <c r="D5324" s="13">
        <v>8.9700000000000006</v>
      </c>
      <c r="E5324" s="6">
        <v>9467</v>
      </c>
      <c r="F5324" s="6">
        <v>5405.95</v>
      </c>
      <c r="G5324" s="7">
        <v>40504</v>
      </c>
      <c r="H5324" s="7">
        <v>40299</v>
      </c>
      <c r="I5324" s="7">
        <v>49674</v>
      </c>
      <c r="J5324" s="5"/>
      <c r="K5324" s="5">
        <v>8252</v>
      </c>
      <c r="L5324" s="5" t="s">
        <v>11966</v>
      </c>
      <c r="M5324" s="5" t="s">
        <v>25</v>
      </c>
      <c r="N5324" s="5" t="s">
        <v>96</v>
      </c>
      <c r="O5324" s="5"/>
      <c r="P5324" s="5"/>
      <c r="Q5324" s="5"/>
    </row>
    <row r="5325" spans="1:17" x14ac:dyDescent="0.35">
      <c r="A5325" s="5" t="s">
        <v>17</v>
      </c>
      <c r="B5325" s="5" t="s">
        <v>18</v>
      </c>
      <c r="C5325" s="5" t="s">
        <v>22</v>
      </c>
      <c r="D5325" s="13">
        <v>8.9700000000000006</v>
      </c>
      <c r="E5325" s="6">
        <v>9671</v>
      </c>
      <c r="F5325" s="6">
        <v>3210.78</v>
      </c>
      <c r="G5325" s="7">
        <v>40690</v>
      </c>
      <c r="H5325" s="7">
        <v>41528</v>
      </c>
      <c r="I5325" s="7">
        <v>50770</v>
      </c>
      <c r="J5325" s="5"/>
      <c r="K5325" s="5">
        <v>4538</v>
      </c>
      <c r="L5325" s="5" t="s">
        <v>1380</v>
      </c>
      <c r="M5325" s="5" t="s">
        <v>51</v>
      </c>
      <c r="N5325" s="5" t="s">
        <v>17</v>
      </c>
      <c r="O5325" s="5"/>
      <c r="P5325" s="5"/>
      <c r="Q5325" s="5"/>
    </row>
    <row r="5326" spans="1:17" x14ac:dyDescent="0.35">
      <c r="A5326" s="5" t="s">
        <v>17</v>
      </c>
      <c r="B5326" s="5" t="s">
        <v>18</v>
      </c>
      <c r="C5326" s="5" t="s">
        <v>22</v>
      </c>
      <c r="D5326" s="13">
        <v>9</v>
      </c>
      <c r="E5326" s="6">
        <v>10441</v>
      </c>
      <c r="F5326" s="6">
        <v>7830.7499999999991</v>
      </c>
      <c r="G5326" s="7">
        <v>39570</v>
      </c>
      <c r="H5326" s="7">
        <v>39363</v>
      </c>
      <c r="I5326" s="7">
        <v>48579</v>
      </c>
      <c r="J5326" s="5"/>
      <c r="K5326" s="5">
        <v>1752</v>
      </c>
      <c r="L5326" s="5" t="s">
        <v>2312</v>
      </c>
      <c r="M5326" s="5" t="s">
        <v>55</v>
      </c>
      <c r="N5326" s="5" t="s">
        <v>17</v>
      </c>
      <c r="O5326" s="5"/>
      <c r="P5326" s="5"/>
      <c r="Q5326" s="5"/>
    </row>
    <row r="5327" spans="1:17" x14ac:dyDescent="0.35">
      <c r="A5327" s="5" t="s">
        <v>17</v>
      </c>
      <c r="B5327" s="5" t="s">
        <v>18</v>
      </c>
      <c r="C5327" s="5" t="s">
        <v>19</v>
      </c>
      <c r="D5327" s="13">
        <v>9</v>
      </c>
      <c r="E5327" s="6">
        <v>7888</v>
      </c>
      <c r="F5327" s="6">
        <v>4298.96</v>
      </c>
      <c r="G5327" s="7">
        <v>40659</v>
      </c>
      <c r="H5327" s="7">
        <v>40941</v>
      </c>
      <c r="I5327" s="7">
        <v>50405</v>
      </c>
      <c r="J5327" s="5"/>
      <c r="K5327" s="5">
        <v>8912</v>
      </c>
      <c r="L5327" s="5" t="s">
        <v>2398</v>
      </c>
      <c r="M5327" s="5" t="s">
        <v>53</v>
      </c>
      <c r="N5327" s="5" t="s">
        <v>17</v>
      </c>
      <c r="O5327" s="5"/>
      <c r="P5327" s="5"/>
      <c r="Q5327" s="5"/>
    </row>
    <row r="5328" spans="1:17" x14ac:dyDescent="0.35">
      <c r="A5328" s="5" t="s">
        <v>17</v>
      </c>
      <c r="B5328" s="5" t="s">
        <v>18</v>
      </c>
      <c r="C5328" s="5" t="s">
        <v>22</v>
      </c>
      <c r="D5328" s="13">
        <v>9</v>
      </c>
      <c r="E5328" s="6">
        <v>9452</v>
      </c>
      <c r="F5328" s="6">
        <v>3034.08</v>
      </c>
      <c r="G5328" s="7">
        <v>39584</v>
      </c>
      <c r="H5328" s="7">
        <v>39667</v>
      </c>
      <c r="I5328" s="7">
        <v>48944</v>
      </c>
      <c r="J5328" s="5"/>
      <c r="K5328" s="5">
        <v>8332</v>
      </c>
      <c r="L5328" s="5" t="s">
        <v>2257</v>
      </c>
      <c r="M5328" s="5" t="s">
        <v>53</v>
      </c>
      <c r="N5328" s="5" t="s">
        <v>17</v>
      </c>
      <c r="O5328" s="5"/>
      <c r="P5328" s="5"/>
      <c r="Q5328" s="5"/>
    </row>
    <row r="5329" spans="1:17" x14ac:dyDescent="0.35">
      <c r="A5329" s="5" t="s">
        <v>17</v>
      </c>
      <c r="B5329" s="5" t="s">
        <v>18</v>
      </c>
      <c r="C5329" s="5" t="s">
        <v>19</v>
      </c>
      <c r="D5329" s="13">
        <v>9</v>
      </c>
      <c r="E5329" s="6">
        <v>8101</v>
      </c>
      <c r="F5329" s="6">
        <v>4795.78</v>
      </c>
      <c r="G5329" s="7">
        <v>40689</v>
      </c>
      <c r="H5329" s="7">
        <v>40871</v>
      </c>
      <c r="I5329" s="7">
        <v>50040</v>
      </c>
      <c r="J5329" s="5"/>
      <c r="K5329" s="5">
        <v>8914</v>
      </c>
      <c r="L5329" s="5" t="s">
        <v>3285</v>
      </c>
      <c r="M5329" s="5" t="s">
        <v>53</v>
      </c>
      <c r="N5329" s="5" t="s">
        <v>17</v>
      </c>
      <c r="O5329" s="5"/>
      <c r="P5329" s="5"/>
      <c r="Q5329" s="5"/>
    </row>
    <row r="5330" spans="1:17" x14ac:dyDescent="0.35">
      <c r="A5330" s="5" t="s">
        <v>17</v>
      </c>
      <c r="B5330" s="5" t="s">
        <v>18</v>
      </c>
      <c r="C5330" s="5" t="s">
        <v>19</v>
      </c>
      <c r="D5330" s="13">
        <v>9</v>
      </c>
      <c r="E5330" s="6">
        <v>8035</v>
      </c>
      <c r="F5330" s="6">
        <v>5929.829999999999</v>
      </c>
      <c r="G5330" s="7">
        <v>40225</v>
      </c>
      <c r="H5330" s="7">
        <v>40350</v>
      </c>
      <c r="I5330" s="7">
        <v>49674</v>
      </c>
      <c r="J5330" s="5"/>
      <c r="K5330" s="5">
        <v>3619</v>
      </c>
      <c r="L5330" s="5" t="s">
        <v>3326</v>
      </c>
      <c r="M5330" s="5" t="s">
        <v>51</v>
      </c>
      <c r="N5330" s="5" t="s">
        <v>17</v>
      </c>
      <c r="O5330" s="5"/>
      <c r="P5330" s="5"/>
      <c r="Q5330" s="5"/>
    </row>
    <row r="5331" spans="1:17" x14ac:dyDescent="0.35">
      <c r="A5331" s="5" t="s">
        <v>96</v>
      </c>
      <c r="B5331" s="5" t="s">
        <v>18</v>
      </c>
      <c r="C5331" s="5" t="s">
        <v>19</v>
      </c>
      <c r="D5331" s="13">
        <v>9</v>
      </c>
      <c r="E5331" s="6">
        <v>7631</v>
      </c>
      <c r="F5331" s="6">
        <v>6867.9</v>
      </c>
      <c r="G5331" s="7">
        <v>39570</v>
      </c>
      <c r="H5331" s="7">
        <v>40088</v>
      </c>
      <c r="I5331" s="7">
        <v>49309</v>
      </c>
      <c r="J5331" s="5"/>
      <c r="K5331" s="5">
        <v>9050</v>
      </c>
      <c r="L5331" s="5" t="s">
        <v>3471</v>
      </c>
      <c r="M5331" s="5" t="s">
        <v>318</v>
      </c>
      <c r="N5331" s="5" t="s">
        <v>96</v>
      </c>
      <c r="O5331" s="5"/>
      <c r="P5331" s="5"/>
      <c r="Q5331" s="5"/>
    </row>
    <row r="5332" spans="1:17" x14ac:dyDescent="0.35">
      <c r="A5332" s="5" t="s">
        <v>17</v>
      </c>
      <c r="B5332" s="5" t="s">
        <v>18</v>
      </c>
      <c r="C5332" s="5" t="s">
        <v>22</v>
      </c>
      <c r="D5332" s="13">
        <v>9</v>
      </c>
      <c r="E5332" s="6">
        <v>9220</v>
      </c>
      <c r="F5332" s="6">
        <v>5670.29</v>
      </c>
      <c r="G5332" s="7">
        <v>39931</v>
      </c>
      <c r="H5332" s="7">
        <v>40267</v>
      </c>
      <c r="I5332" s="7">
        <v>49674</v>
      </c>
      <c r="J5332" s="5"/>
      <c r="K5332" s="5">
        <v>8967</v>
      </c>
      <c r="L5332" s="5" t="s">
        <v>1087</v>
      </c>
      <c r="M5332" s="5" t="s">
        <v>28</v>
      </c>
      <c r="N5332" s="5" t="s">
        <v>17</v>
      </c>
      <c r="O5332" s="5"/>
      <c r="P5332" s="5"/>
      <c r="Q5332" s="5"/>
    </row>
    <row r="5333" spans="1:17" x14ac:dyDescent="0.35">
      <c r="A5333" s="5" t="s">
        <v>17</v>
      </c>
      <c r="B5333" s="5" t="s">
        <v>18</v>
      </c>
      <c r="C5333" s="5" t="s">
        <v>22</v>
      </c>
      <c r="D5333" s="13">
        <v>9</v>
      </c>
      <c r="E5333" s="6">
        <v>8922.5910000000003</v>
      </c>
      <c r="F5333" s="6">
        <v>4309.6100000000006</v>
      </c>
      <c r="G5333" s="7">
        <v>40679</v>
      </c>
      <c r="H5333" s="7">
        <v>40896</v>
      </c>
      <c r="I5333" s="7">
        <v>50040</v>
      </c>
      <c r="J5333" s="5"/>
      <c r="K5333" s="5">
        <v>6016</v>
      </c>
      <c r="L5333" s="5" t="s">
        <v>3829</v>
      </c>
      <c r="M5333" s="5" t="s">
        <v>179</v>
      </c>
      <c r="N5333" s="5" t="s">
        <v>17</v>
      </c>
      <c r="O5333" s="5"/>
      <c r="P5333" s="5"/>
      <c r="Q5333" s="5"/>
    </row>
    <row r="5334" spans="1:17" x14ac:dyDescent="0.35">
      <c r="A5334" s="5" t="s">
        <v>17</v>
      </c>
      <c r="B5334" s="5" t="s">
        <v>18</v>
      </c>
      <c r="C5334" s="5" t="s">
        <v>22</v>
      </c>
      <c r="D5334" s="13">
        <v>9</v>
      </c>
      <c r="E5334" s="6">
        <v>8447</v>
      </c>
      <c r="F5334" s="6">
        <v>4079.9000000000005</v>
      </c>
      <c r="G5334" s="7">
        <v>40668</v>
      </c>
      <c r="H5334" s="7">
        <v>40800</v>
      </c>
      <c r="I5334" s="7">
        <v>50040</v>
      </c>
      <c r="J5334" s="5"/>
      <c r="K5334" s="5">
        <v>8852</v>
      </c>
      <c r="L5334" s="5" t="s">
        <v>4298</v>
      </c>
      <c r="M5334" s="5" t="s">
        <v>414</v>
      </c>
      <c r="N5334" s="5" t="s">
        <v>17</v>
      </c>
      <c r="O5334" s="5"/>
      <c r="P5334" s="5"/>
      <c r="Q5334" s="5"/>
    </row>
    <row r="5335" spans="1:17" x14ac:dyDescent="0.35">
      <c r="A5335" s="5" t="s">
        <v>17</v>
      </c>
      <c r="B5335" s="5" t="s">
        <v>18</v>
      </c>
      <c r="C5335" s="5" t="s">
        <v>22</v>
      </c>
      <c r="D5335" s="13">
        <v>9</v>
      </c>
      <c r="E5335" s="6">
        <v>11035</v>
      </c>
      <c r="F5335" s="6">
        <v>8276.25</v>
      </c>
      <c r="G5335" s="7">
        <v>39570</v>
      </c>
      <c r="H5335" s="7">
        <v>39371</v>
      </c>
      <c r="I5335" s="7">
        <v>48579</v>
      </c>
      <c r="J5335" s="5"/>
      <c r="K5335" s="5">
        <v>8203</v>
      </c>
      <c r="L5335" s="5" t="s">
        <v>1644</v>
      </c>
      <c r="M5335" s="5" t="s">
        <v>408</v>
      </c>
      <c r="N5335" s="5" t="s">
        <v>17</v>
      </c>
      <c r="O5335" s="5"/>
      <c r="P5335" s="5"/>
      <c r="Q5335" s="5"/>
    </row>
    <row r="5336" spans="1:17" x14ac:dyDescent="0.35">
      <c r="A5336" s="5" t="s">
        <v>17</v>
      </c>
      <c r="B5336" s="5" t="s">
        <v>18</v>
      </c>
      <c r="C5336" s="5" t="s">
        <v>22</v>
      </c>
      <c r="D5336" s="13">
        <v>9</v>
      </c>
      <c r="E5336" s="6">
        <v>9025</v>
      </c>
      <c r="F5336" s="6">
        <v>6768.7499999999991</v>
      </c>
      <c r="G5336" s="7">
        <v>39905</v>
      </c>
      <c r="H5336" s="7">
        <v>39899</v>
      </c>
      <c r="I5336" s="7">
        <v>49309</v>
      </c>
      <c r="J5336" s="5"/>
      <c r="K5336" s="5">
        <v>2882</v>
      </c>
      <c r="L5336" s="5" t="s">
        <v>4408</v>
      </c>
      <c r="M5336" s="5" t="s">
        <v>38</v>
      </c>
      <c r="N5336" s="5" t="s">
        <v>17</v>
      </c>
      <c r="O5336" s="5"/>
      <c r="P5336" s="5"/>
      <c r="Q5336" s="5"/>
    </row>
    <row r="5337" spans="1:17" x14ac:dyDescent="0.35">
      <c r="A5337" s="5" t="s">
        <v>17</v>
      </c>
      <c r="B5337" s="5" t="s">
        <v>18</v>
      </c>
      <c r="C5337" s="5" t="s">
        <v>22</v>
      </c>
      <c r="D5337" s="13">
        <v>9</v>
      </c>
      <c r="E5337" s="6">
        <v>9620</v>
      </c>
      <c r="F5337" s="6">
        <v>4271.2700000000004</v>
      </c>
      <c r="G5337" s="7">
        <v>39570</v>
      </c>
      <c r="H5337" s="7">
        <v>41166</v>
      </c>
      <c r="I5337" s="7">
        <v>50405</v>
      </c>
      <c r="J5337" s="5"/>
      <c r="K5337" s="5">
        <v>8703</v>
      </c>
      <c r="L5337" s="5" t="s">
        <v>1379</v>
      </c>
      <c r="M5337" s="5" t="s">
        <v>53</v>
      </c>
      <c r="N5337" s="5" t="s">
        <v>17</v>
      </c>
      <c r="O5337" s="5"/>
      <c r="P5337" s="5"/>
      <c r="Q5337" s="5"/>
    </row>
    <row r="5338" spans="1:17" x14ac:dyDescent="0.35">
      <c r="A5338" s="5" t="s">
        <v>17</v>
      </c>
      <c r="B5338" s="5" t="s">
        <v>18</v>
      </c>
      <c r="C5338" s="5" t="s">
        <v>19</v>
      </c>
      <c r="D5338" s="13">
        <v>9</v>
      </c>
      <c r="E5338" s="6">
        <v>8354</v>
      </c>
      <c r="F5338" s="6">
        <v>3291.4700000000003</v>
      </c>
      <c r="G5338" s="7">
        <v>40385</v>
      </c>
      <c r="H5338" s="7">
        <v>41530</v>
      </c>
      <c r="I5338" s="7">
        <v>50770</v>
      </c>
      <c r="J5338" s="5"/>
      <c r="K5338" s="5">
        <v>8803</v>
      </c>
      <c r="L5338" s="5" t="s">
        <v>4715</v>
      </c>
      <c r="M5338" s="5" t="s">
        <v>53</v>
      </c>
      <c r="N5338" s="5" t="s">
        <v>17</v>
      </c>
      <c r="O5338" s="5"/>
      <c r="P5338" s="5"/>
      <c r="Q5338" s="5"/>
    </row>
    <row r="5339" spans="1:17" x14ac:dyDescent="0.35">
      <c r="A5339" s="5" t="s">
        <v>17</v>
      </c>
      <c r="B5339" s="5" t="s">
        <v>18</v>
      </c>
      <c r="C5339" s="5" t="s">
        <v>22</v>
      </c>
      <c r="D5339" s="13">
        <v>9</v>
      </c>
      <c r="E5339" s="6">
        <v>1421</v>
      </c>
      <c r="F5339" s="6">
        <v>399.32</v>
      </c>
      <c r="G5339" s="7">
        <v>40190</v>
      </c>
      <c r="H5339" s="7">
        <v>42093</v>
      </c>
      <c r="I5339" s="7">
        <v>51501</v>
      </c>
      <c r="J5339" s="5"/>
      <c r="K5339" s="5">
        <v>2316</v>
      </c>
      <c r="L5339" s="5" t="s">
        <v>4754</v>
      </c>
      <c r="M5339" s="5" t="s">
        <v>583</v>
      </c>
      <c r="N5339" s="5" t="s">
        <v>17</v>
      </c>
      <c r="O5339" s="5"/>
      <c r="P5339" s="5"/>
      <c r="Q5339" s="5"/>
    </row>
    <row r="5340" spans="1:17" x14ac:dyDescent="0.35">
      <c r="A5340" s="5" t="s">
        <v>17</v>
      </c>
      <c r="B5340" s="5" t="s">
        <v>18</v>
      </c>
      <c r="C5340" s="5" t="s">
        <v>19</v>
      </c>
      <c r="D5340" s="13">
        <v>9</v>
      </c>
      <c r="E5340" s="6">
        <v>7227.9310000000005</v>
      </c>
      <c r="F5340" s="6">
        <v>5334.2199999999993</v>
      </c>
      <c r="G5340" s="7">
        <v>40295</v>
      </c>
      <c r="H5340" s="7">
        <v>40364</v>
      </c>
      <c r="I5340" s="7">
        <v>49674</v>
      </c>
      <c r="J5340" s="5"/>
      <c r="K5340" s="5">
        <v>6253</v>
      </c>
      <c r="L5340" s="5" t="s">
        <v>2661</v>
      </c>
      <c r="M5340" s="5" t="s">
        <v>179</v>
      </c>
      <c r="N5340" s="5" t="s">
        <v>17</v>
      </c>
      <c r="O5340" s="5"/>
      <c r="P5340" s="5"/>
      <c r="Q5340" s="5"/>
    </row>
    <row r="5341" spans="1:17" x14ac:dyDescent="0.35">
      <c r="A5341" s="5" t="s">
        <v>17</v>
      </c>
      <c r="B5341" s="5" t="s">
        <v>18</v>
      </c>
      <c r="C5341" s="5" t="s">
        <v>22</v>
      </c>
      <c r="D5341" s="13">
        <v>9</v>
      </c>
      <c r="E5341" s="6">
        <v>6246.6999999999989</v>
      </c>
      <c r="F5341" s="6">
        <v>3017.16</v>
      </c>
      <c r="G5341" s="7">
        <v>40829</v>
      </c>
      <c r="H5341" s="7">
        <v>40900</v>
      </c>
      <c r="I5341" s="7">
        <v>50040</v>
      </c>
      <c r="J5341" s="5"/>
      <c r="K5341" s="5">
        <v>9533</v>
      </c>
      <c r="L5341" s="5" t="s">
        <v>715</v>
      </c>
      <c r="M5341" s="5" t="s">
        <v>32</v>
      </c>
      <c r="N5341" s="5" t="s">
        <v>17</v>
      </c>
      <c r="O5341" s="5"/>
      <c r="P5341" s="5"/>
      <c r="Q5341" s="5"/>
    </row>
    <row r="5342" spans="1:17" x14ac:dyDescent="0.35">
      <c r="A5342" s="5" t="s">
        <v>17</v>
      </c>
      <c r="B5342" s="5" t="s">
        <v>18</v>
      </c>
      <c r="C5342" s="5" t="s">
        <v>19</v>
      </c>
      <c r="D5342" s="13">
        <v>9</v>
      </c>
      <c r="E5342" s="6">
        <v>2071</v>
      </c>
      <c r="F5342" s="6">
        <v>1863.8999999999999</v>
      </c>
      <c r="G5342" s="7">
        <v>39687</v>
      </c>
      <c r="H5342" s="7">
        <v>40113</v>
      </c>
      <c r="I5342" s="7">
        <v>49309</v>
      </c>
      <c r="J5342" s="5"/>
      <c r="K5342" s="5">
        <v>8103</v>
      </c>
      <c r="L5342" s="5" t="s">
        <v>5403</v>
      </c>
      <c r="M5342" s="5" t="s">
        <v>53</v>
      </c>
      <c r="N5342" s="5" t="s">
        <v>17</v>
      </c>
      <c r="O5342" s="5"/>
      <c r="P5342" s="5"/>
      <c r="Q5342" s="5"/>
    </row>
    <row r="5343" spans="1:17" x14ac:dyDescent="0.35">
      <c r="A5343" s="5" t="s">
        <v>17</v>
      </c>
      <c r="B5343" s="5" t="s">
        <v>18</v>
      </c>
      <c r="C5343" s="5" t="s">
        <v>19</v>
      </c>
      <c r="D5343" s="13">
        <v>9</v>
      </c>
      <c r="E5343" s="6">
        <v>9953.0679999999993</v>
      </c>
      <c r="F5343" s="6">
        <v>5892.22</v>
      </c>
      <c r="G5343" s="7">
        <v>40799</v>
      </c>
      <c r="H5343" s="7">
        <v>40784</v>
      </c>
      <c r="I5343" s="7">
        <v>50040</v>
      </c>
      <c r="J5343" s="5"/>
      <c r="K5343" s="5">
        <v>7212</v>
      </c>
      <c r="L5343" s="5" t="s">
        <v>5582</v>
      </c>
      <c r="M5343" s="5" t="s">
        <v>99</v>
      </c>
      <c r="N5343" s="5" t="s">
        <v>17</v>
      </c>
      <c r="O5343" s="5"/>
      <c r="P5343" s="5"/>
      <c r="Q5343" s="5"/>
    </row>
    <row r="5344" spans="1:17" x14ac:dyDescent="0.35">
      <c r="A5344" s="5" t="s">
        <v>96</v>
      </c>
      <c r="B5344" s="5" t="s">
        <v>18</v>
      </c>
      <c r="C5344" s="5" t="s">
        <v>22</v>
      </c>
      <c r="D5344" s="13">
        <v>9</v>
      </c>
      <c r="E5344" s="6">
        <v>9091</v>
      </c>
      <c r="F5344" s="6">
        <v>4390.9500000000007</v>
      </c>
      <c r="G5344" s="7">
        <v>40764</v>
      </c>
      <c r="H5344" s="7">
        <v>40840</v>
      </c>
      <c r="I5344" s="7">
        <v>50040</v>
      </c>
      <c r="J5344" s="5"/>
      <c r="K5344" s="5">
        <v>6862</v>
      </c>
      <c r="L5344" s="5" t="s">
        <v>6000</v>
      </c>
      <c r="M5344" s="5" t="s">
        <v>42</v>
      </c>
      <c r="N5344" s="5" t="s">
        <v>96</v>
      </c>
      <c r="O5344" s="5"/>
      <c r="P5344" s="5"/>
      <c r="Q5344" s="5"/>
    </row>
    <row r="5345" spans="1:17" x14ac:dyDescent="0.35">
      <c r="A5345" s="5" t="s">
        <v>17</v>
      </c>
      <c r="B5345" s="5" t="s">
        <v>18</v>
      </c>
      <c r="C5345" s="5" t="s">
        <v>19</v>
      </c>
      <c r="D5345" s="13">
        <v>9</v>
      </c>
      <c r="E5345" s="6">
        <v>9040</v>
      </c>
      <c r="F5345" s="6">
        <v>8136.0000000000009</v>
      </c>
      <c r="G5345" s="7">
        <v>39570</v>
      </c>
      <c r="H5345" s="7">
        <v>39687</v>
      </c>
      <c r="I5345" s="7">
        <v>48944</v>
      </c>
      <c r="J5345" s="5"/>
      <c r="K5345" s="5">
        <v>8280</v>
      </c>
      <c r="L5345" s="5" t="s">
        <v>161</v>
      </c>
      <c r="M5345" s="5" t="s">
        <v>25</v>
      </c>
      <c r="N5345" s="5" t="s">
        <v>17</v>
      </c>
      <c r="O5345" s="5"/>
      <c r="P5345" s="5"/>
      <c r="Q5345" s="5"/>
    </row>
    <row r="5346" spans="1:17" x14ac:dyDescent="0.35">
      <c r="A5346" s="5" t="s">
        <v>17</v>
      </c>
      <c r="B5346" s="5" t="s">
        <v>18</v>
      </c>
      <c r="C5346" s="5" t="s">
        <v>19</v>
      </c>
      <c r="D5346" s="13">
        <v>9</v>
      </c>
      <c r="E5346" s="6">
        <v>10068</v>
      </c>
      <c r="F5346" s="6">
        <v>7430.18</v>
      </c>
      <c r="G5346" s="7">
        <v>40421</v>
      </c>
      <c r="H5346" s="7">
        <v>40527</v>
      </c>
      <c r="I5346" s="7">
        <v>49674</v>
      </c>
      <c r="J5346" s="5"/>
      <c r="K5346" s="5">
        <v>1081</v>
      </c>
      <c r="L5346" s="5" t="s">
        <v>1139</v>
      </c>
      <c r="M5346" s="5" t="s">
        <v>21</v>
      </c>
      <c r="N5346" s="5" t="s">
        <v>17</v>
      </c>
      <c r="O5346" s="5"/>
      <c r="P5346" s="5"/>
      <c r="Q5346" s="5"/>
    </row>
    <row r="5347" spans="1:17" x14ac:dyDescent="0.35">
      <c r="A5347" s="5" t="s">
        <v>17</v>
      </c>
      <c r="B5347" s="5" t="s">
        <v>18</v>
      </c>
      <c r="C5347" s="5" t="s">
        <v>22</v>
      </c>
      <c r="D5347" s="13">
        <v>9</v>
      </c>
      <c r="E5347" s="6">
        <v>9500</v>
      </c>
      <c r="F5347" s="6">
        <v>3154</v>
      </c>
      <c r="G5347" s="7">
        <v>40557</v>
      </c>
      <c r="H5347" s="7">
        <v>41376</v>
      </c>
      <c r="I5347" s="7">
        <v>50770</v>
      </c>
      <c r="J5347" s="5"/>
      <c r="K5347" s="5">
        <v>1232</v>
      </c>
      <c r="L5347" s="5" t="s">
        <v>4944</v>
      </c>
      <c r="M5347" s="5" t="s">
        <v>332</v>
      </c>
      <c r="N5347" s="5" t="s">
        <v>17</v>
      </c>
      <c r="O5347" s="5"/>
      <c r="P5347" s="5"/>
      <c r="Q5347" s="5"/>
    </row>
    <row r="5348" spans="1:17" x14ac:dyDescent="0.35">
      <c r="A5348" s="5" t="s">
        <v>17</v>
      </c>
      <c r="B5348" s="5" t="s">
        <v>18</v>
      </c>
      <c r="C5348" s="5" t="s">
        <v>22</v>
      </c>
      <c r="D5348" s="13">
        <v>9</v>
      </c>
      <c r="E5348" s="6">
        <v>7178</v>
      </c>
      <c r="F5348" s="6">
        <v>4414.4799999999996</v>
      </c>
      <c r="G5348" s="7">
        <v>40213</v>
      </c>
      <c r="H5348" s="7">
        <v>40345</v>
      </c>
      <c r="I5348" s="7">
        <v>49674</v>
      </c>
      <c r="J5348" s="5"/>
      <c r="K5348" s="5">
        <v>1958</v>
      </c>
      <c r="L5348" s="5" t="s">
        <v>6505</v>
      </c>
      <c r="M5348" s="5" t="s">
        <v>76</v>
      </c>
      <c r="N5348" s="5" t="s">
        <v>17</v>
      </c>
      <c r="O5348" s="5"/>
      <c r="P5348" s="5"/>
      <c r="Q5348" s="5"/>
    </row>
    <row r="5349" spans="1:17" x14ac:dyDescent="0.35">
      <c r="A5349" s="5" t="s">
        <v>17</v>
      </c>
      <c r="B5349" s="5" t="s">
        <v>18</v>
      </c>
      <c r="C5349" s="5" t="s">
        <v>22</v>
      </c>
      <c r="D5349" s="13">
        <v>9</v>
      </c>
      <c r="E5349" s="6">
        <v>9735</v>
      </c>
      <c r="F5349" s="6">
        <v>4702.0000000000009</v>
      </c>
      <c r="G5349" s="7">
        <v>40703</v>
      </c>
      <c r="H5349" s="7">
        <v>40878</v>
      </c>
      <c r="I5349" s="7">
        <v>50040</v>
      </c>
      <c r="J5349" s="5"/>
      <c r="K5349" s="5">
        <v>4813</v>
      </c>
      <c r="L5349" s="5" t="s">
        <v>7170</v>
      </c>
      <c r="M5349" s="5" t="s">
        <v>28</v>
      </c>
      <c r="N5349" s="5" t="s">
        <v>17</v>
      </c>
      <c r="O5349" s="5"/>
      <c r="P5349" s="5"/>
      <c r="Q5349" s="5"/>
    </row>
    <row r="5350" spans="1:17" x14ac:dyDescent="0.35">
      <c r="A5350" s="5" t="s">
        <v>17</v>
      </c>
      <c r="B5350" s="5" t="s">
        <v>18</v>
      </c>
      <c r="C5350" s="5" t="s">
        <v>22</v>
      </c>
      <c r="D5350" s="13">
        <v>9</v>
      </c>
      <c r="E5350" s="6">
        <v>9874</v>
      </c>
      <c r="F5350" s="6">
        <v>4769.130000000001</v>
      </c>
      <c r="G5350" s="7">
        <v>40151</v>
      </c>
      <c r="H5350" s="7">
        <v>40898</v>
      </c>
      <c r="I5350" s="7">
        <v>50040</v>
      </c>
      <c r="J5350" s="5"/>
      <c r="K5350" s="5">
        <v>6817</v>
      </c>
      <c r="L5350" s="5" t="s">
        <v>7589</v>
      </c>
      <c r="M5350" s="5" t="s">
        <v>42</v>
      </c>
      <c r="N5350" s="5" t="s">
        <v>17</v>
      </c>
      <c r="O5350" s="5"/>
      <c r="P5350" s="5"/>
      <c r="Q5350" s="5"/>
    </row>
    <row r="5351" spans="1:17" x14ac:dyDescent="0.35">
      <c r="A5351" s="5" t="s">
        <v>17</v>
      </c>
      <c r="B5351" s="5" t="s">
        <v>18</v>
      </c>
      <c r="C5351" s="5" t="s">
        <v>22</v>
      </c>
      <c r="D5351" s="13">
        <v>9</v>
      </c>
      <c r="E5351" s="6">
        <v>8635</v>
      </c>
      <c r="F5351" s="6">
        <v>5310.52</v>
      </c>
      <c r="G5351" s="7">
        <v>40361</v>
      </c>
      <c r="H5351" s="7">
        <v>40497</v>
      </c>
      <c r="I5351" s="7">
        <v>49674</v>
      </c>
      <c r="J5351" s="5"/>
      <c r="K5351" s="5">
        <v>3097</v>
      </c>
      <c r="L5351" s="5" t="s">
        <v>557</v>
      </c>
      <c r="M5351" s="5" t="s">
        <v>51</v>
      </c>
      <c r="N5351" s="5" t="s">
        <v>17</v>
      </c>
      <c r="O5351" s="5"/>
      <c r="P5351" s="5"/>
      <c r="Q5351" s="5"/>
    </row>
    <row r="5352" spans="1:17" x14ac:dyDescent="0.35">
      <c r="A5352" s="5" t="s">
        <v>96</v>
      </c>
      <c r="B5352" s="5" t="s">
        <v>18</v>
      </c>
      <c r="C5352" s="5" t="s">
        <v>19</v>
      </c>
      <c r="D5352" s="13">
        <v>9</v>
      </c>
      <c r="E5352" s="6">
        <v>9308.375</v>
      </c>
      <c r="F5352" s="6">
        <v>7778.6</v>
      </c>
      <c r="G5352" s="7">
        <v>39569</v>
      </c>
      <c r="H5352" s="7">
        <v>39083</v>
      </c>
      <c r="I5352" s="7">
        <v>48579</v>
      </c>
      <c r="J5352" s="5"/>
      <c r="K5352" s="5">
        <v>9038</v>
      </c>
      <c r="L5352" s="5" t="s">
        <v>616</v>
      </c>
      <c r="M5352" s="5" t="s">
        <v>189</v>
      </c>
      <c r="N5352" s="5" t="s">
        <v>96</v>
      </c>
      <c r="O5352" s="5"/>
      <c r="P5352" s="5"/>
      <c r="Q5352" s="5"/>
    </row>
    <row r="5353" spans="1:17" x14ac:dyDescent="0.35">
      <c r="A5353" s="5" t="s">
        <v>17</v>
      </c>
      <c r="B5353" s="5" t="s">
        <v>18</v>
      </c>
      <c r="C5353" s="5" t="s">
        <v>22</v>
      </c>
      <c r="D5353" s="13">
        <v>9</v>
      </c>
      <c r="E5353" s="6">
        <v>10214</v>
      </c>
      <c r="F5353" s="6">
        <v>7660.5</v>
      </c>
      <c r="G5353" s="7">
        <v>39570</v>
      </c>
      <c r="H5353" s="7">
        <v>39563</v>
      </c>
      <c r="I5353" s="7">
        <v>48944</v>
      </c>
      <c r="J5353" s="5"/>
      <c r="K5353" s="5">
        <v>1733</v>
      </c>
      <c r="L5353" s="5" t="s">
        <v>9661</v>
      </c>
      <c r="M5353" s="5" t="s">
        <v>55</v>
      </c>
      <c r="N5353" s="5" t="s">
        <v>17</v>
      </c>
      <c r="O5353" s="5"/>
      <c r="P5353" s="5"/>
      <c r="Q5353" s="5"/>
    </row>
    <row r="5354" spans="1:17" x14ac:dyDescent="0.35">
      <c r="A5354" s="5" t="s">
        <v>17</v>
      </c>
      <c r="B5354" s="5" t="s">
        <v>18</v>
      </c>
      <c r="C5354" s="5" t="s">
        <v>19</v>
      </c>
      <c r="D5354" s="13">
        <v>9</v>
      </c>
      <c r="E5354" s="6">
        <v>10252.442999999999</v>
      </c>
      <c r="F5354" s="6">
        <v>8847.8700000000008</v>
      </c>
      <c r="G5354" s="7">
        <v>39570</v>
      </c>
      <c r="H5354" s="7">
        <v>40088</v>
      </c>
      <c r="I5354" s="7">
        <v>49309</v>
      </c>
      <c r="J5354" s="5"/>
      <c r="K5354" s="5">
        <v>5053</v>
      </c>
      <c r="L5354" s="5" t="s">
        <v>383</v>
      </c>
      <c r="M5354" s="5" t="s">
        <v>28</v>
      </c>
      <c r="N5354" s="5" t="s">
        <v>17</v>
      </c>
      <c r="O5354" s="5"/>
      <c r="P5354" s="5"/>
      <c r="Q5354" s="5"/>
    </row>
    <row r="5355" spans="1:17" x14ac:dyDescent="0.35">
      <c r="A5355" s="5" t="s">
        <v>17</v>
      </c>
      <c r="B5355" s="5" t="s">
        <v>18</v>
      </c>
      <c r="C5355" s="5" t="s">
        <v>19</v>
      </c>
      <c r="D5355" s="13">
        <v>9</v>
      </c>
      <c r="E5355" s="6">
        <v>10239</v>
      </c>
      <c r="F5355" s="6">
        <v>6061.49</v>
      </c>
      <c r="G5355" s="7">
        <v>40697</v>
      </c>
      <c r="H5355" s="7">
        <v>40876</v>
      </c>
      <c r="I5355" s="7">
        <v>50040</v>
      </c>
      <c r="J5355" s="5"/>
      <c r="K5355" s="5">
        <v>5453</v>
      </c>
      <c r="L5355" s="5" t="s">
        <v>1491</v>
      </c>
      <c r="M5355" s="5" t="s">
        <v>28</v>
      </c>
      <c r="N5355" s="5" t="s">
        <v>17</v>
      </c>
      <c r="O5355" s="5"/>
      <c r="P5355" s="5"/>
      <c r="Q5355" s="5"/>
    </row>
    <row r="5356" spans="1:17" x14ac:dyDescent="0.35">
      <c r="A5356" s="5" t="s">
        <v>17</v>
      </c>
      <c r="B5356" s="5" t="s">
        <v>18</v>
      </c>
      <c r="C5356" s="5" t="s">
        <v>22</v>
      </c>
      <c r="D5356" s="13">
        <v>9</v>
      </c>
      <c r="E5356" s="6">
        <v>8374</v>
      </c>
      <c r="F5356" s="6">
        <v>4044.64</v>
      </c>
      <c r="G5356" s="7">
        <v>40849</v>
      </c>
      <c r="H5356" s="7">
        <v>40899</v>
      </c>
      <c r="I5356" s="7">
        <v>50040</v>
      </c>
      <c r="J5356" s="5"/>
      <c r="K5356" s="5">
        <v>8352</v>
      </c>
      <c r="L5356" s="5" t="s">
        <v>566</v>
      </c>
      <c r="M5356" s="5" t="s">
        <v>53</v>
      </c>
      <c r="N5356" s="5" t="s">
        <v>17</v>
      </c>
      <c r="O5356" s="5"/>
      <c r="P5356" s="5"/>
      <c r="Q5356" s="5"/>
    </row>
    <row r="5357" spans="1:17" x14ac:dyDescent="0.35">
      <c r="A5357" s="5" t="s">
        <v>17</v>
      </c>
      <c r="B5357" s="5" t="s">
        <v>18</v>
      </c>
      <c r="C5357" s="5" t="s">
        <v>19</v>
      </c>
      <c r="D5357" s="13">
        <v>9</v>
      </c>
      <c r="E5357" s="6">
        <v>10548</v>
      </c>
      <c r="F5357" s="6">
        <v>6244.42</v>
      </c>
      <c r="G5357" s="7">
        <v>40788</v>
      </c>
      <c r="H5357" s="7">
        <v>40858</v>
      </c>
      <c r="I5357" s="7">
        <v>50040</v>
      </c>
      <c r="J5357" s="5"/>
      <c r="K5357" s="5">
        <v>1584</v>
      </c>
      <c r="L5357" s="5" t="s">
        <v>10094</v>
      </c>
      <c r="M5357" s="5" t="s">
        <v>21</v>
      </c>
      <c r="N5357" s="5" t="s">
        <v>17</v>
      </c>
      <c r="O5357" s="5"/>
      <c r="P5357" s="5"/>
      <c r="Q5357" s="5"/>
    </row>
    <row r="5358" spans="1:17" x14ac:dyDescent="0.35">
      <c r="A5358" s="5" t="s">
        <v>17</v>
      </c>
      <c r="B5358" s="5" t="s">
        <v>18</v>
      </c>
      <c r="C5358" s="5" t="s">
        <v>19</v>
      </c>
      <c r="D5358" s="13">
        <v>9</v>
      </c>
      <c r="E5358" s="6">
        <v>10753</v>
      </c>
      <c r="F5358" s="6">
        <v>7935.7000000000007</v>
      </c>
      <c r="G5358" s="7">
        <v>40354</v>
      </c>
      <c r="H5358" s="7">
        <v>40336</v>
      </c>
      <c r="I5358" s="7">
        <v>49674</v>
      </c>
      <c r="J5358" s="5"/>
      <c r="K5358" s="5">
        <v>5600</v>
      </c>
      <c r="L5358" s="5" t="s">
        <v>1785</v>
      </c>
      <c r="M5358" s="5" t="s">
        <v>28</v>
      </c>
      <c r="N5358" s="5" t="s">
        <v>17</v>
      </c>
      <c r="O5358" s="5"/>
      <c r="P5358" s="5"/>
      <c r="Q5358" s="5"/>
    </row>
    <row r="5359" spans="1:17" x14ac:dyDescent="0.35">
      <c r="A5359" s="5" t="s">
        <v>96</v>
      </c>
      <c r="B5359" s="5" t="s">
        <v>18</v>
      </c>
      <c r="C5359" s="5" t="s">
        <v>19</v>
      </c>
      <c r="D5359" s="13">
        <v>9</v>
      </c>
      <c r="E5359" s="6">
        <v>10010</v>
      </c>
      <c r="F5359" s="6">
        <v>5925.9100000000008</v>
      </c>
      <c r="G5359" s="7">
        <v>40512</v>
      </c>
      <c r="H5359" s="7">
        <v>40753</v>
      </c>
      <c r="I5359" s="7">
        <v>50040</v>
      </c>
      <c r="J5359" s="5"/>
      <c r="K5359" s="5">
        <v>1880</v>
      </c>
      <c r="L5359" s="5" t="s">
        <v>49</v>
      </c>
      <c r="M5359" s="5" t="s">
        <v>21</v>
      </c>
      <c r="N5359" s="5" t="s">
        <v>96</v>
      </c>
      <c r="O5359" s="5"/>
      <c r="P5359" s="5"/>
      <c r="Q5359" s="5"/>
    </row>
    <row r="5360" spans="1:17" x14ac:dyDescent="0.35">
      <c r="A5360" s="5" t="s">
        <v>96</v>
      </c>
      <c r="B5360" s="5" t="s">
        <v>18</v>
      </c>
      <c r="C5360" s="5" t="s">
        <v>22</v>
      </c>
      <c r="D5360" s="13">
        <v>9</v>
      </c>
      <c r="E5360" s="6">
        <v>9901</v>
      </c>
      <c r="F5360" s="6">
        <v>3052.1400000000003</v>
      </c>
      <c r="G5360" s="7">
        <v>40298</v>
      </c>
      <c r="H5360" s="7">
        <v>41435</v>
      </c>
      <c r="I5360" s="7">
        <v>50770</v>
      </c>
      <c r="J5360" s="5"/>
      <c r="K5360" s="5">
        <v>3930</v>
      </c>
      <c r="L5360" s="5" t="s">
        <v>3599</v>
      </c>
      <c r="M5360" s="5" t="s">
        <v>76</v>
      </c>
      <c r="N5360" s="5" t="s">
        <v>96</v>
      </c>
      <c r="O5360" s="5"/>
      <c r="P5360" s="5"/>
      <c r="Q5360" s="5"/>
    </row>
    <row r="5361" spans="1:17" x14ac:dyDescent="0.35">
      <c r="A5361" s="5" t="s">
        <v>17</v>
      </c>
      <c r="B5361" s="5" t="s">
        <v>18</v>
      </c>
      <c r="C5361" s="5" t="s">
        <v>22</v>
      </c>
      <c r="D5361" s="13">
        <v>9</v>
      </c>
      <c r="E5361" s="6">
        <v>10202</v>
      </c>
      <c r="F5361" s="6">
        <v>7651.5</v>
      </c>
      <c r="G5361" s="7">
        <v>39940</v>
      </c>
      <c r="H5361" s="7">
        <v>40119</v>
      </c>
      <c r="I5361" s="7">
        <v>49309</v>
      </c>
      <c r="J5361" s="5"/>
      <c r="K5361" s="5">
        <v>5430</v>
      </c>
      <c r="L5361" s="5" t="s">
        <v>1553</v>
      </c>
      <c r="M5361" s="5" t="s">
        <v>28</v>
      </c>
      <c r="N5361" s="5" t="s">
        <v>17</v>
      </c>
      <c r="O5361" s="5"/>
      <c r="P5361" s="5"/>
      <c r="Q5361" s="5"/>
    </row>
    <row r="5362" spans="1:17" x14ac:dyDescent="0.35">
      <c r="A5362" s="5" t="s">
        <v>17</v>
      </c>
      <c r="B5362" s="5" t="s">
        <v>18</v>
      </c>
      <c r="C5362" s="5" t="s">
        <v>19</v>
      </c>
      <c r="D5362" s="13">
        <v>9</v>
      </c>
      <c r="E5362" s="6">
        <v>10587</v>
      </c>
      <c r="F5362" s="6">
        <v>7813.2000000000007</v>
      </c>
      <c r="G5362" s="7">
        <v>40217</v>
      </c>
      <c r="H5362" s="7">
        <v>40408</v>
      </c>
      <c r="I5362" s="7">
        <v>49674</v>
      </c>
      <c r="J5362" s="5"/>
      <c r="K5362" s="5">
        <v>3097</v>
      </c>
      <c r="L5362" s="5" t="s">
        <v>557</v>
      </c>
      <c r="M5362" s="5" t="s">
        <v>51</v>
      </c>
      <c r="N5362" s="5" t="s">
        <v>17</v>
      </c>
      <c r="O5362" s="5"/>
      <c r="P5362" s="5"/>
      <c r="Q5362" s="5"/>
    </row>
    <row r="5363" spans="1:17" x14ac:dyDescent="0.35">
      <c r="A5363" s="5" t="s">
        <v>17</v>
      </c>
      <c r="B5363" s="5" t="s">
        <v>18</v>
      </c>
      <c r="C5363" s="5" t="s">
        <v>22</v>
      </c>
      <c r="D5363" s="13">
        <v>9</v>
      </c>
      <c r="E5363" s="6">
        <v>9218</v>
      </c>
      <c r="F5363" s="6">
        <v>5669.0599999999995</v>
      </c>
      <c r="G5363" s="7">
        <v>39570</v>
      </c>
      <c r="H5363" s="7">
        <v>40309</v>
      </c>
      <c r="I5363" s="7">
        <v>49674</v>
      </c>
      <c r="J5363" s="5"/>
      <c r="K5363" s="5">
        <v>9248</v>
      </c>
      <c r="L5363" s="5" t="s">
        <v>2614</v>
      </c>
      <c r="M5363" s="5" t="s">
        <v>32</v>
      </c>
      <c r="N5363" s="5" t="s">
        <v>17</v>
      </c>
      <c r="O5363" s="5"/>
      <c r="P5363" s="5"/>
      <c r="Q5363" s="5"/>
    </row>
    <row r="5364" spans="1:17" x14ac:dyDescent="0.35">
      <c r="A5364" s="5" t="s">
        <v>17</v>
      </c>
      <c r="B5364" s="5" t="s">
        <v>18</v>
      </c>
      <c r="C5364" s="5" t="s">
        <v>22</v>
      </c>
      <c r="D5364" s="13">
        <v>9</v>
      </c>
      <c r="E5364" s="6">
        <v>9961</v>
      </c>
      <c r="F5364" s="6">
        <v>3307.0700000000006</v>
      </c>
      <c r="G5364" s="7">
        <v>40029</v>
      </c>
      <c r="H5364" s="7">
        <v>41578</v>
      </c>
      <c r="I5364" s="7">
        <v>50770</v>
      </c>
      <c r="J5364" s="5"/>
      <c r="K5364" s="5">
        <v>8762</v>
      </c>
      <c r="L5364" s="5" t="s">
        <v>809</v>
      </c>
      <c r="M5364" s="5" t="s">
        <v>229</v>
      </c>
      <c r="N5364" s="5" t="s">
        <v>17</v>
      </c>
      <c r="O5364" s="5"/>
      <c r="P5364" s="5"/>
      <c r="Q5364" s="5"/>
    </row>
    <row r="5365" spans="1:17" x14ac:dyDescent="0.35">
      <c r="A5365" s="5" t="s">
        <v>17</v>
      </c>
      <c r="B5365" s="5" t="s">
        <v>18</v>
      </c>
      <c r="C5365" s="5" t="s">
        <v>19</v>
      </c>
      <c r="D5365" s="13">
        <v>9</v>
      </c>
      <c r="E5365" s="6">
        <v>10295</v>
      </c>
      <c r="F5365" s="6">
        <v>6094.62</v>
      </c>
      <c r="G5365" s="7">
        <v>40837</v>
      </c>
      <c r="H5365" s="7">
        <v>40890</v>
      </c>
      <c r="I5365" s="7">
        <v>50040</v>
      </c>
      <c r="J5365" s="5"/>
      <c r="K5365" s="5">
        <v>1945</v>
      </c>
      <c r="L5365" s="5" t="s">
        <v>2912</v>
      </c>
      <c r="M5365" s="5" t="s">
        <v>76</v>
      </c>
      <c r="N5365" s="5" t="s">
        <v>17</v>
      </c>
      <c r="O5365" s="5"/>
      <c r="P5365" s="5"/>
      <c r="Q5365" s="5"/>
    </row>
    <row r="5366" spans="1:17" x14ac:dyDescent="0.35">
      <c r="A5366" s="5" t="s">
        <v>96</v>
      </c>
      <c r="B5366" s="5" t="s">
        <v>18</v>
      </c>
      <c r="C5366" s="5" t="s">
        <v>22</v>
      </c>
      <c r="D5366" s="13">
        <v>9</v>
      </c>
      <c r="E5366" s="6">
        <v>7804.3050000000003</v>
      </c>
      <c r="F5366" s="6">
        <v>5853.25</v>
      </c>
      <c r="G5366" s="7">
        <v>39570</v>
      </c>
      <c r="H5366" s="7">
        <v>39573</v>
      </c>
      <c r="I5366" s="7">
        <v>48944</v>
      </c>
      <c r="J5366" s="5"/>
      <c r="K5366" s="5">
        <v>9500</v>
      </c>
      <c r="L5366" s="5" t="s">
        <v>31</v>
      </c>
      <c r="M5366" s="5" t="s">
        <v>32</v>
      </c>
      <c r="N5366" s="5" t="s">
        <v>96</v>
      </c>
      <c r="O5366" s="5"/>
      <c r="P5366" s="5"/>
      <c r="Q5366" s="5"/>
    </row>
    <row r="5367" spans="1:17" x14ac:dyDescent="0.35">
      <c r="A5367" s="5" t="s">
        <v>17</v>
      </c>
      <c r="B5367" s="5" t="s">
        <v>18</v>
      </c>
      <c r="C5367" s="5" t="s">
        <v>19</v>
      </c>
      <c r="D5367" s="13">
        <v>9</v>
      </c>
      <c r="E5367" s="6">
        <v>7070</v>
      </c>
      <c r="F5367" s="6">
        <v>4185.43</v>
      </c>
      <c r="G5367" s="7">
        <v>40486</v>
      </c>
      <c r="H5367" s="7">
        <v>40705</v>
      </c>
      <c r="I5367" s="7">
        <v>50040</v>
      </c>
      <c r="J5367" s="5"/>
      <c r="K5367" s="5">
        <v>1568</v>
      </c>
      <c r="L5367" s="5" t="s">
        <v>6269</v>
      </c>
      <c r="M5367" s="5" t="s">
        <v>55</v>
      </c>
      <c r="N5367" s="5" t="s">
        <v>17</v>
      </c>
      <c r="O5367" s="5"/>
      <c r="P5367" s="5"/>
      <c r="Q5367" s="5"/>
    </row>
    <row r="5368" spans="1:17" x14ac:dyDescent="0.35">
      <c r="A5368" s="5" t="s">
        <v>17</v>
      </c>
      <c r="B5368" s="5" t="s">
        <v>18</v>
      </c>
      <c r="C5368" s="5" t="s">
        <v>22</v>
      </c>
      <c r="D5368" s="13">
        <v>9.01</v>
      </c>
      <c r="E5368" s="6">
        <v>12196</v>
      </c>
      <c r="F5368" s="6">
        <v>3219.75</v>
      </c>
      <c r="G5368" s="7">
        <v>40765</v>
      </c>
      <c r="H5368" s="7">
        <v>41886</v>
      </c>
      <c r="I5368" s="7">
        <v>49309</v>
      </c>
      <c r="J5368" s="5"/>
      <c r="K5368" s="5">
        <v>3937</v>
      </c>
      <c r="L5368" s="5" t="s">
        <v>1345</v>
      </c>
      <c r="M5368" s="5" t="s">
        <v>76</v>
      </c>
      <c r="N5368" s="5" t="s">
        <v>17</v>
      </c>
      <c r="O5368" s="5"/>
      <c r="P5368" s="5"/>
      <c r="Q5368" s="5"/>
    </row>
    <row r="5369" spans="1:17" x14ac:dyDescent="0.35">
      <c r="A5369" s="5" t="s">
        <v>17</v>
      </c>
      <c r="B5369" s="5" t="s">
        <v>18</v>
      </c>
      <c r="C5369" s="5" t="s">
        <v>22</v>
      </c>
      <c r="D5369" s="13">
        <v>9.02</v>
      </c>
      <c r="E5369" s="6">
        <v>6788.8760000000002</v>
      </c>
      <c r="F5369" s="6">
        <v>1961.9899999999998</v>
      </c>
      <c r="G5369" s="7">
        <v>40287</v>
      </c>
      <c r="H5369" s="7">
        <v>40372</v>
      </c>
      <c r="I5369" s="7">
        <v>49674</v>
      </c>
      <c r="J5369" s="5"/>
      <c r="K5369" s="5">
        <v>7206</v>
      </c>
      <c r="L5369" s="5" t="s">
        <v>5637</v>
      </c>
      <c r="M5369" s="5" t="s">
        <v>99</v>
      </c>
      <c r="N5369" s="5" t="s">
        <v>17</v>
      </c>
      <c r="O5369" s="5"/>
      <c r="P5369" s="5"/>
      <c r="Q5369" s="5"/>
    </row>
    <row r="5370" spans="1:17" x14ac:dyDescent="0.35">
      <c r="A5370" s="5" t="s">
        <v>17</v>
      </c>
      <c r="B5370" s="5" t="s">
        <v>18</v>
      </c>
      <c r="C5370" s="5" t="s">
        <v>19</v>
      </c>
      <c r="D5370" s="13">
        <v>9.02</v>
      </c>
      <c r="E5370" s="6">
        <v>8349.1</v>
      </c>
      <c r="F5370" s="6">
        <v>3573.42</v>
      </c>
      <c r="G5370" s="7">
        <v>40632</v>
      </c>
      <c r="H5370" s="7">
        <v>41241</v>
      </c>
      <c r="I5370" s="7">
        <v>50405</v>
      </c>
      <c r="J5370" s="5"/>
      <c r="K5370" s="5">
        <v>8592</v>
      </c>
      <c r="L5370" s="5" t="s">
        <v>4996</v>
      </c>
      <c r="M5370" s="5" t="s">
        <v>25</v>
      </c>
      <c r="N5370" s="5" t="s">
        <v>17</v>
      </c>
      <c r="O5370" s="5"/>
      <c r="P5370" s="5"/>
      <c r="Q5370" s="5"/>
    </row>
    <row r="5371" spans="1:17" x14ac:dyDescent="0.35">
      <c r="A5371" s="5" t="s">
        <v>17</v>
      </c>
      <c r="B5371" s="5" t="s">
        <v>18</v>
      </c>
      <c r="C5371" s="5" t="s">
        <v>19</v>
      </c>
      <c r="D5371" s="13">
        <v>9.0299999999999994</v>
      </c>
      <c r="E5371" s="6">
        <v>12536.739</v>
      </c>
      <c r="F5371" s="6">
        <v>9252.1299999999992</v>
      </c>
      <c r="G5371" s="7">
        <v>40088</v>
      </c>
      <c r="H5371" s="7">
        <v>40298</v>
      </c>
      <c r="I5371" s="7">
        <v>49674</v>
      </c>
      <c r="J5371" s="5"/>
      <c r="K5371" s="5">
        <v>7151</v>
      </c>
      <c r="L5371" s="5" t="s">
        <v>5562</v>
      </c>
      <c r="M5371" s="5" t="s">
        <v>99</v>
      </c>
      <c r="N5371" s="5" t="s">
        <v>17</v>
      </c>
      <c r="O5371" s="5"/>
      <c r="P5371" s="5"/>
      <c r="Q5371" s="5"/>
    </row>
    <row r="5372" spans="1:17" x14ac:dyDescent="0.35">
      <c r="A5372" s="5" t="s">
        <v>17</v>
      </c>
      <c r="B5372" s="5" t="s">
        <v>18</v>
      </c>
      <c r="C5372" s="5" t="s">
        <v>22</v>
      </c>
      <c r="D5372" s="13">
        <v>9.0299999999999994</v>
      </c>
      <c r="E5372" s="6">
        <v>9479</v>
      </c>
      <c r="F5372" s="6">
        <v>4578.3599999999997</v>
      </c>
      <c r="G5372" s="7">
        <v>40479</v>
      </c>
      <c r="H5372" s="7">
        <v>40599</v>
      </c>
      <c r="I5372" s="7">
        <v>50040</v>
      </c>
      <c r="J5372" s="5"/>
      <c r="K5372" s="5">
        <v>5425</v>
      </c>
      <c r="L5372" s="5" t="s">
        <v>1994</v>
      </c>
      <c r="M5372" s="5" t="s">
        <v>28</v>
      </c>
      <c r="N5372" s="5" t="s">
        <v>17</v>
      </c>
      <c r="O5372" s="5"/>
      <c r="P5372" s="5"/>
      <c r="Q5372" s="5"/>
    </row>
    <row r="5373" spans="1:17" x14ac:dyDescent="0.35">
      <c r="A5373" s="5" t="s">
        <v>96</v>
      </c>
      <c r="B5373" s="5" t="s">
        <v>18</v>
      </c>
      <c r="C5373" s="5" t="s">
        <v>22</v>
      </c>
      <c r="D5373" s="13">
        <v>9.0299999999999994</v>
      </c>
      <c r="E5373" s="6">
        <v>10134</v>
      </c>
      <c r="F5373" s="6">
        <v>3597.56</v>
      </c>
      <c r="G5373" s="7">
        <v>39570</v>
      </c>
      <c r="H5373" s="7">
        <v>40686</v>
      </c>
      <c r="I5373" s="7">
        <v>50040</v>
      </c>
      <c r="J5373" s="5"/>
      <c r="K5373" s="5">
        <v>1867</v>
      </c>
      <c r="L5373" s="5" t="s">
        <v>1807</v>
      </c>
      <c r="M5373" s="5" t="s">
        <v>21</v>
      </c>
      <c r="N5373" s="5" t="s">
        <v>96</v>
      </c>
      <c r="O5373" s="5"/>
      <c r="P5373" s="5"/>
      <c r="Q5373" s="5"/>
    </row>
    <row r="5374" spans="1:17" x14ac:dyDescent="0.35">
      <c r="A5374" s="5" t="s">
        <v>17</v>
      </c>
      <c r="B5374" s="5" t="s">
        <v>18</v>
      </c>
      <c r="C5374" s="5" t="s">
        <v>19</v>
      </c>
      <c r="D5374" s="13">
        <v>9.07</v>
      </c>
      <c r="E5374" s="6">
        <v>9333</v>
      </c>
      <c r="F5374" s="6">
        <v>6887.75</v>
      </c>
      <c r="G5374" s="7">
        <v>40777</v>
      </c>
      <c r="H5374" s="7">
        <v>40345</v>
      </c>
      <c r="I5374" s="7">
        <v>49674</v>
      </c>
      <c r="J5374" s="5"/>
      <c r="K5374" s="5">
        <v>6333</v>
      </c>
      <c r="L5374" s="5" t="s">
        <v>2703</v>
      </c>
      <c r="M5374" s="5" t="s">
        <v>895</v>
      </c>
      <c r="N5374" s="5" t="s">
        <v>17</v>
      </c>
      <c r="O5374" s="5"/>
      <c r="P5374" s="5"/>
      <c r="Q5374" s="5"/>
    </row>
    <row r="5375" spans="1:17" x14ac:dyDescent="0.35">
      <c r="A5375" s="5" t="s">
        <v>17</v>
      </c>
      <c r="B5375" s="5" t="s">
        <v>18</v>
      </c>
      <c r="C5375" s="5" t="s">
        <v>22</v>
      </c>
      <c r="D5375" s="13">
        <v>9.07</v>
      </c>
      <c r="E5375" s="6">
        <v>10443</v>
      </c>
      <c r="F5375" s="6">
        <v>5043.9799999999996</v>
      </c>
      <c r="G5375" s="7">
        <v>40746</v>
      </c>
      <c r="H5375" s="7">
        <v>40830</v>
      </c>
      <c r="I5375" s="7">
        <v>50040</v>
      </c>
      <c r="J5375" s="5"/>
      <c r="K5375" s="5">
        <v>9452</v>
      </c>
      <c r="L5375" s="5" t="s">
        <v>5786</v>
      </c>
      <c r="M5375" s="5" t="s">
        <v>32</v>
      </c>
      <c r="N5375" s="5" t="s">
        <v>17</v>
      </c>
      <c r="O5375" s="5"/>
      <c r="P5375" s="5"/>
      <c r="Q5375" s="5"/>
    </row>
    <row r="5376" spans="1:17" x14ac:dyDescent="0.35">
      <c r="A5376" s="5" t="s">
        <v>17</v>
      </c>
      <c r="B5376" s="5" t="s">
        <v>18</v>
      </c>
      <c r="C5376" s="5" t="s">
        <v>22</v>
      </c>
      <c r="D5376" s="13">
        <v>9.09</v>
      </c>
      <c r="E5376" s="6">
        <v>9582.7800000000007</v>
      </c>
      <c r="F5376" s="6">
        <v>3737.2799999999993</v>
      </c>
      <c r="G5376" s="7">
        <v>40749</v>
      </c>
      <c r="H5376" s="7">
        <v>40851</v>
      </c>
      <c r="I5376" s="7">
        <v>50040</v>
      </c>
      <c r="J5376" s="5"/>
      <c r="K5376" s="5">
        <v>4573</v>
      </c>
      <c r="L5376" s="5" t="s">
        <v>1883</v>
      </c>
      <c r="M5376" s="5" t="s">
        <v>210</v>
      </c>
      <c r="N5376" s="5" t="s">
        <v>17</v>
      </c>
      <c r="O5376" s="5"/>
      <c r="P5376" s="5"/>
      <c r="Q5376" s="5"/>
    </row>
    <row r="5377" spans="1:17" x14ac:dyDescent="0.35">
      <c r="A5377" s="5" t="s">
        <v>17</v>
      </c>
      <c r="B5377" s="5" t="s">
        <v>18</v>
      </c>
      <c r="C5377" s="5" t="s">
        <v>19</v>
      </c>
      <c r="D5377" s="13">
        <v>9.1</v>
      </c>
      <c r="E5377" s="6">
        <v>9380</v>
      </c>
      <c r="F5377" s="6">
        <v>6922.43</v>
      </c>
      <c r="G5377" s="7">
        <v>40114</v>
      </c>
      <c r="H5377" s="7">
        <v>40359</v>
      </c>
      <c r="I5377" s="7">
        <v>49674</v>
      </c>
      <c r="J5377" s="5"/>
      <c r="K5377" s="5">
        <v>3800</v>
      </c>
      <c r="L5377" s="5" t="s">
        <v>371</v>
      </c>
      <c r="M5377" s="5" t="s">
        <v>51</v>
      </c>
      <c r="N5377" s="5" t="s">
        <v>17</v>
      </c>
      <c r="O5377" s="5"/>
      <c r="P5377" s="5"/>
      <c r="Q5377" s="5"/>
    </row>
    <row r="5378" spans="1:17" x14ac:dyDescent="0.35">
      <c r="A5378" s="5" t="s">
        <v>17</v>
      </c>
      <c r="B5378" s="5" t="s">
        <v>18</v>
      </c>
      <c r="C5378" s="5" t="s">
        <v>22</v>
      </c>
      <c r="D5378" s="13">
        <v>9.1</v>
      </c>
      <c r="E5378" s="6">
        <v>8861</v>
      </c>
      <c r="F5378" s="6">
        <v>3535.5400000000004</v>
      </c>
      <c r="G5378" s="7">
        <v>40837</v>
      </c>
      <c r="H5378" s="7">
        <v>41067</v>
      </c>
      <c r="I5378" s="7">
        <v>50405</v>
      </c>
      <c r="J5378" s="5"/>
      <c r="K5378" s="5">
        <v>1090</v>
      </c>
      <c r="L5378" s="5" t="s">
        <v>2311</v>
      </c>
      <c r="M5378" s="5" t="s">
        <v>21</v>
      </c>
      <c r="N5378" s="5" t="s">
        <v>17</v>
      </c>
      <c r="O5378" s="5"/>
      <c r="P5378" s="5"/>
      <c r="Q5378" s="5"/>
    </row>
    <row r="5379" spans="1:17" x14ac:dyDescent="0.35">
      <c r="A5379" s="5" t="s">
        <v>17</v>
      </c>
      <c r="B5379" s="5" t="s">
        <v>18</v>
      </c>
      <c r="C5379" s="5" t="s">
        <v>22</v>
      </c>
      <c r="D5379" s="13">
        <v>9.1</v>
      </c>
      <c r="E5379" s="6">
        <v>11220.030999999999</v>
      </c>
      <c r="F5379" s="6">
        <v>3725.0400000000004</v>
      </c>
      <c r="G5379" s="7">
        <v>40161</v>
      </c>
      <c r="H5379" s="7">
        <v>41638</v>
      </c>
      <c r="I5379" s="7">
        <v>50770</v>
      </c>
      <c r="J5379" s="5"/>
      <c r="K5379" s="5">
        <v>6027</v>
      </c>
      <c r="L5379" s="5" t="s">
        <v>2768</v>
      </c>
      <c r="M5379" s="5" t="s">
        <v>179</v>
      </c>
      <c r="N5379" s="5" t="s">
        <v>17</v>
      </c>
      <c r="O5379" s="5"/>
      <c r="P5379" s="5"/>
      <c r="Q5379" s="5"/>
    </row>
    <row r="5380" spans="1:17" x14ac:dyDescent="0.35">
      <c r="A5380" s="5" t="s">
        <v>96</v>
      </c>
      <c r="B5380" s="5" t="s">
        <v>18</v>
      </c>
      <c r="C5380" s="5" t="s">
        <v>22</v>
      </c>
      <c r="D5380" s="13">
        <v>9.1</v>
      </c>
      <c r="E5380" s="6">
        <v>8774</v>
      </c>
      <c r="F5380" s="6">
        <v>5010.2300000000005</v>
      </c>
      <c r="G5380" s="7">
        <v>40381</v>
      </c>
      <c r="H5380" s="7">
        <v>40442</v>
      </c>
      <c r="I5380" s="7">
        <v>49674</v>
      </c>
      <c r="J5380" s="5"/>
      <c r="K5380" s="5">
        <v>8630</v>
      </c>
      <c r="L5380" s="5" t="s">
        <v>505</v>
      </c>
      <c r="M5380" s="5" t="s">
        <v>53</v>
      </c>
      <c r="N5380" s="5" t="s">
        <v>96</v>
      </c>
      <c r="O5380" s="5"/>
      <c r="P5380" s="5"/>
      <c r="Q5380" s="5"/>
    </row>
    <row r="5381" spans="1:17" x14ac:dyDescent="0.35">
      <c r="A5381" s="5" t="s">
        <v>17</v>
      </c>
      <c r="B5381" s="5" t="s">
        <v>18</v>
      </c>
      <c r="C5381" s="5" t="s">
        <v>22</v>
      </c>
      <c r="D5381" s="13">
        <v>9.1</v>
      </c>
      <c r="E5381" s="6">
        <v>10385.07</v>
      </c>
      <c r="F5381" s="6">
        <v>5597.54</v>
      </c>
      <c r="G5381" s="7">
        <v>39812</v>
      </c>
      <c r="H5381" s="7">
        <v>40303</v>
      </c>
      <c r="I5381" s="7">
        <v>49674</v>
      </c>
      <c r="J5381" s="5"/>
      <c r="K5381" s="5">
        <v>3317</v>
      </c>
      <c r="L5381" s="5" t="s">
        <v>3995</v>
      </c>
      <c r="M5381" s="5" t="s">
        <v>51</v>
      </c>
      <c r="N5381" s="5" t="s">
        <v>17</v>
      </c>
      <c r="O5381" s="5"/>
      <c r="P5381" s="5"/>
      <c r="Q5381" s="5"/>
    </row>
    <row r="5382" spans="1:17" x14ac:dyDescent="0.35">
      <c r="A5382" s="5" t="s">
        <v>96</v>
      </c>
      <c r="B5382" s="5" t="s">
        <v>18</v>
      </c>
      <c r="C5382" s="5" t="s">
        <v>19</v>
      </c>
      <c r="D5382" s="13">
        <v>9.1</v>
      </c>
      <c r="E5382" s="6">
        <v>9298</v>
      </c>
      <c r="F5382" s="6">
        <v>4325.25</v>
      </c>
      <c r="G5382" s="7">
        <v>39570</v>
      </c>
      <c r="H5382" s="7">
        <v>41500</v>
      </c>
      <c r="I5382" s="7">
        <v>50770</v>
      </c>
      <c r="J5382" s="5"/>
      <c r="K5382" s="5">
        <v>6440</v>
      </c>
      <c r="L5382" s="5" t="s">
        <v>1768</v>
      </c>
      <c r="M5382" s="5" t="s">
        <v>414</v>
      </c>
      <c r="N5382" s="5" t="s">
        <v>96</v>
      </c>
      <c r="O5382" s="5"/>
      <c r="P5382" s="5"/>
      <c r="Q5382" s="5"/>
    </row>
    <row r="5383" spans="1:17" x14ac:dyDescent="0.35">
      <c r="A5383" s="5" t="s">
        <v>17</v>
      </c>
      <c r="B5383" s="5" t="s">
        <v>18</v>
      </c>
      <c r="C5383" s="5" t="s">
        <v>22</v>
      </c>
      <c r="D5383" s="13">
        <v>9.1</v>
      </c>
      <c r="E5383" s="6">
        <v>12432</v>
      </c>
      <c r="F5383" s="6">
        <v>6004.66</v>
      </c>
      <c r="G5383" s="7">
        <v>40620</v>
      </c>
      <c r="H5383" s="7">
        <v>40864</v>
      </c>
      <c r="I5383" s="7">
        <v>50040</v>
      </c>
      <c r="J5383" s="5"/>
      <c r="K5383" s="5">
        <v>3946</v>
      </c>
      <c r="L5383" s="5" t="s">
        <v>4079</v>
      </c>
      <c r="M5383" s="5" t="s">
        <v>76</v>
      </c>
      <c r="N5383" s="5" t="s">
        <v>17</v>
      </c>
      <c r="O5383" s="5"/>
      <c r="P5383" s="5"/>
      <c r="Q5383" s="5"/>
    </row>
    <row r="5384" spans="1:17" x14ac:dyDescent="0.35">
      <c r="A5384" s="5" t="s">
        <v>17</v>
      </c>
      <c r="B5384" s="5" t="s">
        <v>18</v>
      </c>
      <c r="C5384" s="5" t="s">
        <v>22</v>
      </c>
      <c r="D5384" s="13">
        <v>9.1</v>
      </c>
      <c r="E5384" s="6">
        <v>10532</v>
      </c>
      <c r="F5384" s="6">
        <v>5086.9599999999991</v>
      </c>
      <c r="G5384" s="7">
        <v>39570</v>
      </c>
      <c r="H5384" s="7">
        <v>40883</v>
      </c>
      <c r="I5384" s="7">
        <v>50040</v>
      </c>
      <c r="J5384" s="5"/>
      <c r="K5384" s="5">
        <v>4614</v>
      </c>
      <c r="L5384" s="5" t="s">
        <v>2522</v>
      </c>
      <c r="M5384" s="5" t="s">
        <v>210</v>
      </c>
      <c r="N5384" s="5" t="s">
        <v>17</v>
      </c>
      <c r="O5384" s="5"/>
      <c r="P5384" s="5"/>
      <c r="Q5384" s="5"/>
    </row>
    <row r="5385" spans="1:17" x14ac:dyDescent="0.35">
      <c r="A5385" s="5" t="s">
        <v>17</v>
      </c>
      <c r="B5385" s="5" t="s">
        <v>18</v>
      </c>
      <c r="C5385" s="5" t="s">
        <v>19</v>
      </c>
      <c r="D5385" s="13">
        <v>9.1</v>
      </c>
      <c r="E5385" s="6">
        <v>10078</v>
      </c>
      <c r="F5385" s="6">
        <v>5966.1799999999994</v>
      </c>
      <c r="G5385" s="7">
        <v>40520</v>
      </c>
      <c r="H5385" s="7">
        <v>40625</v>
      </c>
      <c r="I5385" s="7">
        <v>50040</v>
      </c>
      <c r="J5385" s="5"/>
      <c r="K5385" s="5">
        <v>3132</v>
      </c>
      <c r="L5385" s="5" t="s">
        <v>4656</v>
      </c>
      <c r="M5385" s="5" t="s">
        <v>51</v>
      </c>
      <c r="N5385" s="5" t="s">
        <v>17</v>
      </c>
      <c r="O5385" s="5"/>
      <c r="P5385" s="5"/>
      <c r="Q5385" s="5"/>
    </row>
    <row r="5386" spans="1:17" x14ac:dyDescent="0.35">
      <c r="A5386" s="5" t="s">
        <v>17</v>
      </c>
      <c r="B5386" s="5" t="s">
        <v>18</v>
      </c>
      <c r="C5386" s="5" t="s">
        <v>22</v>
      </c>
      <c r="D5386" s="13">
        <v>9.1</v>
      </c>
      <c r="E5386" s="6">
        <v>10526.056</v>
      </c>
      <c r="F5386" s="6">
        <v>5084.08</v>
      </c>
      <c r="G5386" s="7">
        <v>40598</v>
      </c>
      <c r="H5386" s="7">
        <v>40640</v>
      </c>
      <c r="I5386" s="7">
        <v>50040</v>
      </c>
      <c r="J5386" s="5"/>
      <c r="K5386" s="5">
        <v>4118</v>
      </c>
      <c r="L5386" s="5" t="s">
        <v>3722</v>
      </c>
      <c r="M5386" s="5" t="s">
        <v>210</v>
      </c>
      <c r="N5386" s="5" t="s">
        <v>17</v>
      </c>
      <c r="O5386" s="5"/>
      <c r="P5386" s="5"/>
      <c r="Q5386" s="5"/>
    </row>
    <row r="5387" spans="1:17" x14ac:dyDescent="0.35">
      <c r="A5387" s="5" t="s">
        <v>17</v>
      </c>
      <c r="B5387" s="5" t="s">
        <v>18</v>
      </c>
      <c r="C5387" s="5" t="s">
        <v>22</v>
      </c>
      <c r="D5387" s="13">
        <v>9.1</v>
      </c>
      <c r="E5387" s="6">
        <v>8792</v>
      </c>
      <c r="F5387" s="6">
        <v>6593.9999999999991</v>
      </c>
      <c r="G5387" s="7">
        <v>40089</v>
      </c>
      <c r="H5387" s="7">
        <v>40162</v>
      </c>
      <c r="I5387" s="7">
        <v>49309</v>
      </c>
      <c r="J5387" s="5"/>
      <c r="K5387" s="5">
        <v>9107</v>
      </c>
      <c r="L5387" s="5" t="s">
        <v>5800</v>
      </c>
      <c r="M5387" s="5" t="s">
        <v>189</v>
      </c>
      <c r="N5387" s="5" t="s">
        <v>17</v>
      </c>
      <c r="O5387" s="5"/>
      <c r="P5387" s="5"/>
      <c r="Q5387" s="5"/>
    </row>
    <row r="5388" spans="1:17" x14ac:dyDescent="0.35">
      <c r="A5388" s="5" t="s">
        <v>17</v>
      </c>
      <c r="B5388" s="5" t="s">
        <v>18</v>
      </c>
      <c r="C5388" s="5" t="s">
        <v>22</v>
      </c>
      <c r="D5388" s="13">
        <v>9.1</v>
      </c>
      <c r="E5388" s="6">
        <v>9318</v>
      </c>
      <c r="F5388" s="6">
        <v>6988.4999999999991</v>
      </c>
      <c r="G5388" s="7">
        <v>39570</v>
      </c>
      <c r="H5388" s="7">
        <v>40002</v>
      </c>
      <c r="I5388" s="7">
        <v>49309</v>
      </c>
      <c r="J5388" s="5"/>
      <c r="K5388" s="5">
        <v>1783</v>
      </c>
      <c r="L5388" s="5" t="s">
        <v>6040</v>
      </c>
      <c r="M5388" s="5" t="s">
        <v>55</v>
      </c>
      <c r="N5388" s="5" t="s">
        <v>17</v>
      </c>
      <c r="O5388" s="5"/>
      <c r="P5388" s="5"/>
      <c r="Q5388" s="5"/>
    </row>
    <row r="5389" spans="1:17" x14ac:dyDescent="0.35">
      <c r="A5389" s="5" t="s">
        <v>17</v>
      </c>
      <c r="B5389" s="5" t="s">
        <v>18</v>
      </c>
      <c r="C5389" s="5" t="s">
        <v>22</v>
      </c>
      <c r="D5389" s="13">
        <v>9.1</v>
      </c>
      <c r="E5389" s="6">
        <v>9069</v>
      </c>
      <c r="F5389" s="6">
        <v>5087.7100000000009</v>
      </c>
      <c r="G5389" s="7">
        <v>39587</v>
      </c>
      <c r="H5389" s="7">
        <v>38866</v>
      </c>
      <c r="I5389" s="7">
        <v>48213</v>
      </c>
      <c r="J5389" s="5"/>
      <c r="K5389" s="5">
        <v>7320</v>
      </c>
      <c r="L5389" s="5" t="s">
        <v>2468</v>
      </c>
      <c r="M5389" s="5" t="s">
        <v>32</v>
      </c>
      <c r="N5389" s="5" t="s">
        <v>17</v>
      </c>
      <c r="O5389" s="5"/>
      <c r="P5389" s="5"/>
      <c r="Q5389" s="5"/>
    </row>
    <row r="5390" spans="1:17" x14ac:dyDescent="0.35">
      <c r="A5390" s="5" t="s">
        <v>17</v>
      </c>
      <c r="B5390" s="5" t="s">
        <v>18</v>
      </c>
      <c r="C5390" s="5" t="s">
        <v>22</v>
      </c>
      <c r="D5390" s="13">
        <v>9.1</v>
      </c>
      <c r="E5390" s="6">
        <v>10908</v>
      </c>
      <c r="F5390" s="6">
        <v>5170.3900000000003</v>
      </c>
      <c r="G5390" s="7">
        <v>39652</v>
      </c>
      <c r="H5390" s="7">
        <v>40154</v>
      </c>
      <c r="I5390" s="7">
        <v>49309</v>
      </c>
      <c r="J5390" s="5"/>
      <c r="K5390" s="5">
        <v>3257</v>
      </c>
      <c r="L5390" s="5" t="s">
        <v>4006</v>
      </c>
      <c r="M5390" s="5" t="s">
        <v>51</v>
      </c>
      <c r="N5390" s="5" t="s">
        <v>17</v>
      </c>
      <c r="O5390" s="5"/>
      <c r="P5390" s="5"/>
      <c r="Q5390" s="5"/>
    </row>
    <row r="5391" spans="1:17" x14ac:dyDescent="0.35">
      <c r="A5391" s="5" t="s">
        <v>17</v>
      </c>
      <c r="B5391" s="5" t="s">
        <v>18</v>
      </c>
      <c r="C5391" s="5" t="s">
        <v>22</v>
      </c>
      <c r="D5391" s="13">
        <v>9.1</v>
      </c>
      <c r="E5391" s="6">
        <v>9176.8799999999992</v>
      </c>
      <c r="F5391" s="6">
        <v>5643.7799999999979</v>
      </c>
      <c r="G5391" s="7">
        <v>39716</v>
      </c>
      <c r="H5391" s="7">
        <v>40361</v>
      </c>
      <c r="I5391" s="7">
        <v>49674</v>
      </c>
      <c r="J5391" s="5"/>
      <c r="K5391" s="5">
        <v>3302</v>
      </c>
      <c r="L5391" s="5" t="s">
        <v>790</v>
      </c>
      <c r="M5391" s="5" t="s">
        <v>51</v>
      </c>
      <c r="N5391" s="5" t="s">
        <v>17</v>
      </c>
      <c r="O5391" s="5"/>
      <c r="P5391" s="5"/>
      <c r="Q5391" s="5"/>
    </row>
    <row r="5392" spans="1:17" x14ac:dyDescent="0.35">
      <c r="A5392" s="5" t="s">
        <v>17</v>
      </c>
      <c r="B5392" s="5" t="s">
        <v>18</v>
      </c>
      <c r="C5392" s="5" t="s">
        <v>22</v>
      </c>
      <c r="D5392" s="13">
        <v>9.1</v>
      </c>
      <c r="E5392" s="6">
        <v>11569</v>
      </c>
      <c r="F5392" s="6">
        <v>8676.75</v>
      </c>
      <c r="G5392" s="7">
        <v>39651</v>
      </c>
      <c r="H5392" s="7">
        <v>40015</v>
      </c>
      <c r="I5392" s="7">
        <v>49309</v>
      </c>
      <c r="J5392" s="5"/>
      <c r="K5392" s="5">
        <v>1971</v>
      </c>
      <c r="L5392" s="5" t="s">
        <v>2046</v>
      </c>
      <c r="M5392" s="5" t="s">
        <v>76</v>
      </c>
      <c r="N5392" s="5" t="s">
        <v>17</v>
      </c>
      <c r="O5392" s="5"/>
      <c r="P5392" s="5"/>
      <c r="Q5392" s="5"/>
    </row>
    <row r="5393" spans="1:17" x14ac:dyDescent="0.35">
      <c r="A5393" s="5" t="s">
        <v>96</v>
      </c>
      <c r="B5393" s="5" t="s">
        <v>18</v>
      </c>
      <c r="C5393" s="5" t="s">
        <v>22</v>
      </c>
      <c r="D5393" s="13">
        <v>9.1</v>
      </c>
      <c r="E5393" s="6">
        <v>9317</v>
      </c>
      <c r="F5393" s="6">
        <v>6987.75</v>
      </c>
      <c r="G5393" s="7">
        <v>39798</v>
      </c>
      <c r="H5393" s="7">
        <v>40001</v>
      </c>
      <c r="I5393" s="7">
        <v>49309</v>
      </c>
      <c r="J5393" s="5"/>
      <c r="K5393" s="5">
        <v>3232</v>
      </c>
      <c r="L5393" s="5" t="s">
        <v>3096</v>
      </c>
      <c r="M5393" s="5" t="s">
        <v>51</v>
      </c>
      <c r="N5393" s="5" t="s">
        <v>96</v>
      </c>
      <c r="O5393" s="5"/>
      <c r="P5393" s="5"/>
      <c r="Q5393" s="5"/>
    </row>
    <row r="5394" spans="1:17" x14ac:dyDescent="0.35">
      <c r="A5394" s="5" t="s">
        <v>17</v>
      </c>
      <c r="B5394" s="5" t="s">
        <v>18</v>
      </c>
      <c r="C5394" s="5" t="s">
        <v>22</v>
      </c>
      <c r="D5394" s="13">
        <v>9.1</v>
      </c>
      <c r="E5394" s="6">
        <v>8397.2139999999999</v>
      </c>
      <c r="F5394" s="6">
        <v>4055.8499999999995</v>
      </c>
      <c r="G5394" s="7">
        <v>40688</v>
      </c>
      <c r="H5394" s="7">
        <v>40715</v>
      </c>
      <c r="I5394" s="7">
        <v>50040</v>
      </c>
      <c r="J5394" s="5"/>
      <c r="K5394" s="5">
        <v>8880</v>
      </c>
      <c r="L5394" s="5" t="s">
        <v>2916</v>
      </c>
      <c r="M5394" s="5" t="s">
        <v>32</v>
      </c>
      <c r="N5394" s="5" t="s">
        <v>17</v>
      </c>
      <c r="O5394" s="5"/>
      <c r="P5394" s="5"/>
      <c r="Q5394" s="5"/>
    </row>
    <row r="5395" spans="1:17" x14ac:dyDescent="0.35">
      <c r="A5395" s="5" t="s">
        <v>17</v>
      </c>
      <c r="B5395" s="5" t="s">
        <v>18</v>
      </c>
      <c r="C5395" s="5" t="s">
        <v>22</v>
      </c>
      <c r="D5395" s="13">
        <v>9.1</v>
      </c>
      <c r="E5395" s="6">
        <v>10117</v>
      </c>
      <c r="F5395" s="6">
        <v>6221.95</v>
      </c>
      <c r="G5395" s="7">
        <v>40369</v>
      </c>
      <c r="H5395" s="7">
        <v>40528</v>
      </c>
      <c r="I5395" s="7">
        <v>49674</v>
      </c>
      <c r="J5395" s="5"/>
      <c r="K5395" s="5">
        <v>8360</v>
      </c>
      <c r="L5395" s="5" t="s">
        <v>621</v>
      </c>
      <c r="M5395" s="5" t="s">
        <v>25</v>
      </c>
      <c r="N5395" s="5" t="s">
        <v>17</v>
      </c>
      <c r="O5395" s="5"/>
      <c r="P5395" s="5"/>
      <c r="Q5395" s="5"/>
    </row>
    <row r="5396" spans="1:17" x14ac:dyDescent="0.35">
      <c r="A5396" s="5" t="s">
        <v>17</v>
      </c>
      <c r="B5396" s="5" t="s">
        <v>18</v>
      </c>
      <c r="C5396" s="5" t="s">
        <v>22</v>
      </c>
      <c r="D5396" s="13">
        <v>9.1</v>
      </c>
      <c r="E5396" s="6">
        <v>12679</v>
      </c>
      <c r="F5396" s="6">
        <v>9509.25</v>
      </c>
      <c r="G5396" s="7">
        <v>39569</v>
      </c>
      <c r="H5396" s="7">
        <v>39438</v>
      </c>
      <c r="I5396" s="7">
        <v>48579</v>
      </c>
      <c r="J5396" s="5"/>
      <c r="K5396" s="5">
        <v>1728</v>
      </c>
      <c r="L5396" s="5" t="s">
        <v>271</v>
      </c>
      <c r="M5396" s="5" t="s">
        <v>55</v>
      </c>
      <c r="N5396" s="5" t="s">
        <v>17</v>
      </c>
      <c r="O5396" s="5"/>
      <c r="P5396" s="5"/>
      <c r="Q5396" s="5"/>
    </row>
    <row r="5397" spans="1:17" x14ac:dyDescent="0.35">
      <c r="A5397" s="5" t="s">
        <v>17</v>
      </c>
      <c r="B5397" s="5" t="s">
        <v>18</v>
      </c>
      <c r="C5397" s="5" t="s">
        <v>22</v>
      </c>
      <c r="D5397" s="13">
        <v>9.1</v>
      </c>
      <c r="E5397" s="6">
        <v>10986</v>
      </c>
      <c r="F5397" s="6">
        <v>5306.23</v>
      </c>
      <c r="G5397" s="7">
        <v>40516</v>
      </c>
      <c r="H5397" s="7">
        <v>40599</v>
      </c>
      <c r="I5397" s="7">
        <v>50040</v>
      </c>
      <c r="J5397" s="5"/>
      <c r="K5397" s="5">
        <v>2575</v>
      </c>
      <c r="L5397" s="5" t="s">
        <v>6627</v>
      </c>
      <c r="M5397" s="5" t="s">
        <v>51</v>
      </c>
      <c r="N5397" s="5" t="s">
        <v>17</v>
      </c>
      <c r="O5397" s="5"/>
      <c r="P5397" s="5"/>
      <c r="Q5397" s="5"/>
    </row>
    <row r="5398" spans="1:17" x14ac:dyDescent="0.35">
      <c r="A5398" s="5" t="s">
        <v>17</v>
      </c>
      <c r="B5398" s="5" t="s">
        <v>18</v>
      </c>
      <c r="C5398" s="5" t="s">
        <v>22</v>
      </c>
      <c r="D5398" s="13">
        <v>9.1</v>
      </c>
      <c r="E5398" s="6">
        <v>9237</v>
      </c>
      <c r="F5398" s="6">
        <v>6927.7500000000009</v>
      </c>
      <c r="G5398" s="7">
        <v>39650</v>
      </c>
      <c r="H5398" s="7">
        <v>39737</v>
      </c>
      <c r="I5398" s="7">
        <v>48944</v>
      </c>
      <c r="J5398" s="5"/>
      <c r="K5398" s="5">
        <v>4543</v>
      </c>
      <c r="L5398" s="5" t="s">
        <v>681</v>
      </c>
      <c r="M5398" s="5" t="s">
        <v>210</v>
      </c>
      <c r="N5398" s="5" t="s">
        <v>17</v>
      </c>
      <c r="O5398" s="5"/>
      <c r="P5398" s="5"/>
      <c r="Q5398" s="5"/>
    </row>
    <row r="5399" spans="1:17" x14ac:dyDescent="0.35">
      <c r="A5399" s="5" t="s">
        <v>17</v>
      </c>
      <c r="B5399" s="5" t="s">
        <v>18</v>
      </c>
      <c r="C5399" s="5" t="s">
        <v>22</v>
      </c>
      <c r="D5399" s="13">
        <v>9.1</v>
      </c>
      <c r="E5399" s="6">
        <v>4991</v>
      </c>
      <c r="F5399" s="6">
        <v>2964.65</v>
      </c>
      <c r="G5399" s="7">
        <v>40044</v>
      </c>
      <c r="H5399" s="7">
        <v>39335</v>
      </c>
      <c r="I5399" s="7">
        <v>48579</v>
      </c>
      <c r="J5399" s="5"/>
      <c r="K5399" s="5">
        <v>5012</v>
      </c>
      <c r="L5399" s="5" t="s">
        <v>488</v>
      </c>
      <c r="M5399" s="5" t="s">
        <v>210</v>
      </c>
      <c r="N5399" s="5" t="s">
        <v>17</v>
      </c>
      <c r="O5399" s="5"/>
      <c r="P5399" s="5"/>
      <c r="Q5399" s="5"/>
    </row>
    <row r="5400" spans="1:17" x14ac:dyDescent="0.35">
      <c r="A5400" s="5" t="s">
        <v>17</v>
      </c>
      <c r="B5400" s="5" t="s">
        <v>18</v>
      </c>
      <c r="C5400" s="5" t="s">
        <v>22</v>
      </c>
      <c r="D5400" s="13">
        <v>9.1</v>
      </c>
      <c r="E5400" s="6">
        <v>7623</v>
      </c>
      <c r="F5400" s="6">
        <v>3521.82</v>
      </c>
      <c r="G5400" s="7">
        <v>40421</v>
      </c>
      <c r="H5400" s="7">
        <v>40588</v>
      </c>
      <c r="I5400" s="7">
        <v>50040</v>
      </c>
      <c r="J5400" s="5"/>
      <c r="K5400" s="5">
        <v>4528</v>
      </c>
      <c r="L5400" s="5" t="s">
        <v>4422</v>
      </c>
      <c r="M5400" s="5" t="s">
        <v>210</v>
      </c>
      <c r="N5400" s="5" t="s">
        <v>17</v>
      </c>
      <c r="O5400" s="5"/>
      <c r="P5400" s="5"/>
      <c r="Q5400" s="5"/>
    </row>
    <row r="5401" spans="1:17" x14ac:dyDescent="0.35">
      <c r="A5401" s="5" t="s">
        <v>17</v>
      </c>
      <c r="B5401" s="5" t="s">
        <v>18</v>
      </c>
      <c r="C5401" s="5" t="s">
        <v>22</v>
      </c>
      <c r="D5401" s="13">
        <v>9.1</v>
      </c>
      <c r="E5401" s="6">
        <v>10158</v>
      </c>
      <c r="F5401" s="6">
        <v>4053.0299999999997</v>
      </c>
      <c r="G5401" s="7">
        <v>39981</v>
      </c>
      <c r="H5401" s="7">
        <v>41031</v>
      </c>
      <c r="I5401" s="7">
        <v>50405</v>
      </c>
      <c r="J5401" s="5"/>
      <c r="K5401" s="5">
        <v>2505</v>
      </c>
      <c r="L5401" s="5" t="s">
        <v>61</v>
      </c>
      <c r="M5401" s="5" t="s">
        <v>51</v>
      </c>
      <c r="N5401" s="5" t="s">
        <v>17</v>
      </c>
      <c r="O5401" s="5"/>
      <c r="P5401" s="5"/>
      <c r="Q5401" s="5"/>
    </row>
    <row r="5402" spans="1:17" x14ac:dyDescent="0.35">
      <c r="A5402" s="5" t="s">
        <v>96</v>
      </c>
      <c r="B5402" s="5" t="s">
        <v>18</v>
      </c>
      <c r="C5402" s="5" t="s">
        <v>22</v>
      </c>
      <c r="D5402" s="13">
        <v>9.1</v>
      </c>
      <c r="E5402" s="6">
        <v>5033.1360000000004</v>
      </c>
      <c r="F5402" s="6">
        <v>3504.9700000000007</v>
      </c>
      <c r="G5402" s="7">
        <v>39570</v>
      </c>
      <c r="H5402" s="7">
        <v>39878</v>
      </c>
      <c r="I5402" s="7">
        <v>49309</v>
      </c>
      <c r="J5402" s="5"/>
      <c r="K5402" s="5">
        <v>1934</v>
      </c>
      <c r="L5402" s="5" t="s">
        <v>5646</v>
      </c>
      <c r="M5402" s="5" t="s">
        <v>76</v>
      </c>
      <c r="N5402" s="5" t="s">
        <v>96</v>
      </c>
      <c r="O5402" s="5"/>
      <c r="P5402" s="5"/>
      <c r="Q5402" s="5"/>
    </row>
    <row r="5403" spans="1:17" x14ac:dyDescent="0.35">
      <c r="A5403" s="5" t="s">
        <v>96</v>
      </c>
      <c r="B5403" s="5" t="s">
        <v>18</v>
      </c>
      <c r="C5403" s="5" t="s">
        <v>22</v>
      </c>
      <c r="D5403" s="13">
        <v>9.1</v>
      </c>
      <c r="E5403" s="6">
        <v>10191.66</v>
      </c>
      <c r="F5403" s="6">
        <v>4590.1000000000004</v>
      </c>
      <c r="G5403" s="7">
        <v>40647</v>
      </c>
      <c r="H5403" s="7">
        <v>40641</v>
      </c>
      <c r="I5403" s="7">
        <v>50040</v>
      </c>
      <c r="J5403" s="5"/>
      <c r="K5403" s="5">
        <v>4562</v>
      </c>
      <c r="L5403" s="5" t="s">
        <v>2003</v>
      </c>
      <c r="M5403" s="5" t="s">
        <v>210</v>
      </c>
      <c r="N5403" s="5" t="s">
        <v>96</v>
      </c>
      <c r="O5403" s="5"/>
      <c r="P5403" s="5"/>
      <c r="Q5403" s="5"/>
    </row>
    <row r="5404" spans="1:17" x14ac:dyDescent="0.35">
      <c r="A5404" s="5" t="s">
        <v>17</v>
      </c>
      <c r="B5404" s="5" t="s">
        <v>18</v>
      </c>
      <c r="C5404" s="5" t="s">
        <v>22</v>
      </c>
      <c r="D5404" s="13">
        <v>9.1</v>
      </c>
      <c r="E5404" s="6">
        <v>10405</v>
      </c>
      <c r="F5404" s="6">
        <v>4619.8100000000004</v>
      </c>
      <c r="G5404" s="7">
        <v>40814</v>
      </c>
      <c r="H5404" s="7">
        <v>40968</v>
      </c>
      <c r="I5404" s="7">
        <v>50405</v>
      </c>
      <c r="J5404" s="5"/>
      <c r="K5404" s="5">
        <v>5626</v>
      </c>
      <c r="L5404" s="5" t="s">
        <v>11760</v>
      </c>
      <c r="M5404" s="5" t="s">
        <v>28</v>
      </c>
      <c r="N5404" s="5" t="s">
        <v>17</v>
      </c>
      <c r="O5404" s="5"/>
      <c r="P5404" s="5"/>
      <c r="Q5404" s="5"/>
    </row>
    <row r="5405" spans="1:17" x14ac:dyDescent="0.35">
      <c r="A5405" s="5" t="s">
        <v>96</v>
      </c>
      <c r="B5405" s="5" t="s">
        <v>18</v>
      </c>
      <c r="C5405" s="5" t="s">
        <v>22</v>
      </c>
      <c r="D5405" s="13">
        <v>9.1</v>
      </c>
      <c r="E5405" s="6">
        <v>9436</v>
      </c>
      <c r="F5405" s="6">
        <v>4557.5800000000008</v>
      </c>
      <c r="G5405" s="7">
        <v>39569</v>
      </c>
      <c r="H5405" s="7">
        <v>40728</v>
      </c>
      <c r="I5405" s="7">
        <v>50040</v>
      </c>
      <c r="J5405" s="5"/>
      <c r="K5405" s="5">
        <v>9464</v>
      </c>
      <c r="L5405" s="5" t="s">
        <v>4915</v>
      </c>
      <c r="M5405" s="5" t="s">
        <v>32</v>
      </c>
      <c r="N5405" s="5" t="s">
        <v>96</v>
      </c>
      <c r="O5405" s="5"/>
      <c r="P5405" s="5"/>
      <c r="Q5405" s="5"/>
    </row>
    <row r="5406" spans="1:17" x14ac:dyDescent="0.35">
      <c r="A5406" s="5" t="s">
        <v>17</v>
      </c>
      <c r="B5406" s="5" t="s">
        <v>18</v>
      </c>
      <c r="C5406" s="5" t="s">
        <v>22</v>
      </c>
      <c r="D5406" s="13">
        <v>9.1</v>
      </c>
      <c r="E5406" s="6">
        <v>11134</v>
      </c>
      <c r="F5406" s="6">
        <v>3473.8199999999997</v>
      </c>
      <c r="G5406" s="7">
        <v>39952</v>
      </c>
      <c r="H5406" s="7">
        <v>41219</v>
      </c>
      <c r="I5406" s="7">
        <v>50405</v>
      </c>
      <c r="J5406" s="5"/>
      <c r="K5406" s="5">
        <v>2054</v>
      </c>
      <c r="L5406" s="5" t="s">
        <v>4639</v>
      </c>
      <c r="M5406" s="5" t="s">
        <v>583</v>
      </c>
      <c r="N5406" s="5" t="s">
        <v>17</v>
      </c>
      <c r="O5406" s="5"/>
      <c r="P5406" s="5"/>
      <c r="Q5406" s="5"/>
    </row>
    <row r="5407" spans="1:17" x14ac:dyDescent="0.35">
      <c r="A5407" s="5" t="s">
        <v>17</v>
      </c>
      <c r="B5407" s="5" t="s">
        <v>18</v>
      </c>
      <c r="C5407" s="5" t="s">
        <v>22</v>
      </c>
      <c r="D5407" s="13">
        <v>9.1</v>
      </c>
      <c r="E5407" s="6">
        <v>10466</v>
      </c>
      <c r="F5407" s="6">
        <v>7849.5</v>
      </c>
      <c r="G5407" s="7">
        <v>39570</v>
      </c>
      <c r="H5407" s="7">
        <v>39384</v>
      </c>
      <c r="I5407" s="7">
        <v>48579</v>
      </c>
      <c r="J5407" s="5"/>
      <c r="K5407" s="5">
        <v>1744</v>
      </c>
      <c r="L5407" s="5" t="s">
        <v>4905</v>
      </c>
      <c r="M5407" s="5" t="s">
        <v>55</v>
      </c>
      <c r="N5407" s="5" t="s">
        <v>17</v>
      </c>
      <c r="O5407" s="5"/>
      <c r="P5407" s="5"/>
      <c r="Q5407" s="5"/>
    </row>
    <row r="5408" spans="1:17" x14ac:dyDescent="0.35">
      <c r="A5408" s="5" t="s">
        <v>17</v>
      </c>
      <c r="B5408" s="5" t="s">
        <v>18</v>
      </c>
      <c r="C5408" s="5" t="s">
        <v>22</v>
      </c>
      <c r="D5408" s="13">
        <v>9.1</v>
      </c>
      <c r="E5408" s="6">
        <v>9443</v>
      </c>
      <c r="F5408" s="6">
        <v>5571.37</v>
      </c>
      <c r="G5408" s="7">
        <v>39570</v>
      </c>
      <c r="H5408" s="7">
        <v>39611</v>
      </c>
      <c r="I5408" s="7">
        <v>48944</v>
      </c>
      <c r="J5408" s="5"/>
      <c r="K5408" s="5">
        <v>9658</v>
      </c>
      <c r="L5408" s="5" t="s">
        <v>1889</v>
      </c>
      <c r="M5408" s="5" t="s">
        <v>32</v>
      </c>
      <c r="N5408" s="5" t="s">
        <v>17</v>
      </c>
      <c r="O5408" s="5"/>
      <c r="P5408" s="5"/>
      <c r="Q5408" s="5"/>
    </row>
    <row r="5409" spans="1:17" x14ac:dyDescent="0.35">
      <c r="A5409" s="5" t="s">
        <v>17</v>
      </c>
      <c r="B5409" s="5" t="s">
        <v>18</v>
      </c>
      <c r="C5409" s="5" t="s">
        <v>22</v>
      </c>
      <c r="D5409" s="13">
        <v>9.1199999999999992</v>
      </c>
      <c r="E5409" s="6">
        <v>10127</v>
      </c>
      <c r="F5409" s="6">
        <v>4891.34</v>
      </c>
      <c r="G5409" s="7">
        <v>40718</v>
      </c>
      <c r="H5409" s="7">
        <v>40774</v>
      </c>
      <c r="I5409" s="7">
        <v>50040</v>
      </c>
      <c r="J5409" s="5"/>
      <c r="K5409" s="5">
        <v>1217</v>
      </c>
      <c r="L5409" s="5" t="s">
        <v>1988</v>
      </c>
      <c r="M5409" s="5" t="s">
        <v>332</v>
      </c>
      <c r="N5409" s="5" t="s">
        <v>17</v>
      </c>
      <c r="O5409" s="5"/>
      <c r="P5409" s="5"/>
      <c r="Q5409" s="5"/>
    </row>
    <row r="5410" spans="1:17" x14ac:dyDescent="0.35">
      <c r="A5410" s="5" t="s">
        <v>17</v>
      </c>
      <c r="B5410" s="5" t="s">
        <v>18</v>
      </c>
      <c r="C5410" s="5" t="s">
        <v>22</v>
      </c>
      <c r="D5410" s="13">
        <v>9.1199999999999992</v>
      </c>
      <c r="E5410" s="6">
        <v>6944</v>
      </c>
      <c r="F5410" s="6">
        <v>3353.9400000000005</v>
      </c>
      <c r="G5410" s="7">
        <v>40735</v>
      </c>
      <c r="H5410" s="7">
        <v>40740</v>
      </c>
      <c r="I5410" s="7">
        <v>50040</v>
      </c>
      <c r="J5410" s="5"/>
      <c r="K5410" s="5">
        <v>3626</v>
      </c>
      <c r="L5410" s="5" t="s">
        <v>1588</v>
      </c>
      <c r="M5410" s="5" t="s">
        <v>51</v>
      </c>
      <c r="N5410" s="5" t="s">
        <v>17</v>
      </c>
      <c r="O5410" s="5"/>
      <c r="P5410" s="5"/>
      <c r="Q5410" s="5"/>
    </row>
    <row r="5411" spans="1:17" x14ac:dyDescent="0.35">
      <c r="A5411" s="5" t="s">
        <v>17</v>
      </c>
      <c r="B5411" s="5" t="s">
        <v>18</v>
      </c>
      <c r="C5411" s="5" t="s">
        <v>22</v>
      </c>
      <c r="D5411" s="13">
        <v>9.1199999999999992</v>
      </c>
      <c r="E5411" s="6">
        <v>10250</v>
      </c>
      <c r="F5411" s="6">
        <v>4950.76</v>
      </c>
      <c r="G5411" s="7">
        <v>40802</v>
      </c>
      <c r="H5411" s="7">
        <v>40886</v>
      </c>
      <c r="I5411" s="7">
        <v>50040</v>
      </c>
      <c r="J5411" s="5"/>
      <c r="K5411" s="5">
        <v>3510</v>
      </c>
      <c r="L5411" s="5" t="s">
        <v>1934</v>
      </c>
      <c r="M5411" s="5" t="s">
        <v>51</v>
      </c>
      <c r="N5411" s="5" t="s">
        <v>17</v>
      </c>
      <c r="O5411" s="5"/>
      <c r="P5411" s="5"/>
      <c r="Q5411" s="5"/>
    </row>
    <row r="5412" spans="1:17" x14ac:dyDescent="0.35">
      <c r="A5412" s="5" t="s">
        <v>17</v>
      </c>
      <c r="B5412" s="5" t="s">
        <v>18</v>
      </c>
      <c r="C5412" s="5" t="s">
        <v>22</v>
      </c>
      <c r="D5412" s="13">
        <v>9.1199999999999992</v>
      </c>
      <c r="E5412" s="6">
        <v>9596</v>
      </c>
      <c r="F5412" s="6">
        <v>4634.87</v>
      </c>
      <c r="G5412" s="7">
        <v>40794</v>
      </c>
      <c r="H5412" s="7">
        <v>40845</v>
      </c>
      <c r="I5412" s="7">
        <v>50040</v>
      </c>
      <c r="J5412" s="5"/>
      <c r="K5412" s="5">
        <v>3415</v>
      </c>
      <c r="L5412" s="5" t="s">
        <v>3960</v>
      </c>
      <c r="M5412" s="5" t="s">
        <v>51</v>
      </c>
      <c r="N5412" s="5" t="s">
        <v>17</v>
      </c>
      <c r="O5412" s="5"/>
      <c r="P5412" s="5"/>
      <c r="Q5412" s="5"/>
    </row>
    <row r="5413" spans="1:17" x14ac:dyDescent="0.35">
      <c r="A5413" s="5" t="s">
        <v>17</v>
      </c>
      <c r="B5413" s="5" t="s">
        <v>18</v>
      </c>
      <c r="C5413" s="5" t="s">
        <v>22</v>
      </c>
      <c r="D5413" s="13">
        <v>9.1199999999999992</v>
      </c>
      <c r="E5413" s="6">
        <v>8204.9979999999996</v>
      </c>
      <c r="F5413" s="6">
        <v>3963.0200000000004</v>
      </c>
      <c r="G5413" s="7">
        <v>40805</v>
      </c>
      <c r="H5413" s="7">
        <v>40865</v>
      </c>
      <c r="I5413" s="7">
        <v>50040</v>
      </c>
      <c r="J5413" s="5"/>
      <c r="K5413" s="5">
        <v>4143</v>
      </c>
      <c r="L5413" s="5" t="s">
        <v>4609</v>
      </c>
      <c r="M5413" s="5" t="s">
        <v>210</v>
      </c>
      <c r="N5413" s="5" t="s">
        <v>17</v>
      </c>
      <c r="O5413" s="5"/>
      <c r="P5413" s="5"/>
      <c r="Q5413" s="5"/>
    </row>
    <row r="5414" spans="1:17" x14ac:dyDescent="0.35">
      <c r="A5414" s="5" t="s">
        <v>17</v>
      </c>
      <c r="B5414" s="5" t="s">
        <v>18</v>
      </c>
      <c r="C5414" s="5" t="s">
        <v>19</v>
      </c>
      <c r="D5414" s="13">
        <v>9.1199999999999992</v>
      </c>
      <c r="E5414" s="6">
        <v>9917.616</v>
      </c>
      <c r="F5414" s="6">
        <v>7378.6999999999971</v>
      </c>
      <c r="G5414" s="7">
        <v>39570</v>
      </c>
      <c r="H5414" s="7">
        <v>39903</v>
      </c>
      <c r="I5414" s="7">
        <v>49309</v>
      </c>
      <c r="J5414" s="5"/>
      <c r="K5414" s="5">
        <v>9016</v>
      </c>
      <c r="L5414" s="5" t="s">
        <v>285</v>
      </c>
      <c r="M5414" s="5" t="s">
        <v>32</v>
      </c>
      <c r="N5414" s="5" t="s">
        <v>17</v>
      </c>
      <c r="O5414" s="5"/>
      <c r="P5414" s="5"/>
      <c r="Q5414" s="5"/>
    </row>
    <row r="5415" spans="1:17" x14ac:dyDescent="0.35">
      <c r="A5415" s="5" t="s">
        <v>17</v>
      </c>
      <c r="B5415" s="5" t="s">
        <v>18</v>
      </c>
      <c r="C5415" s="5" t="s">
        <v>19</v>
      </c>
      <c r="D5415" s="13">
        <v>9.1199999999999992</v>
      </c>
      <c r="E5415" s="6">
        <v>5023.07</v>
      </c>
      <c r="F5415" s="6">
        <v>3521.1799999999994</v>
      </c>
      <c r="G5415" s="7">
        <v>39863</v>
      </c>
      <c r="H5415" s="7">
        <v>40009</v>
      </c>
      <c r="I5415" s="7">
        <v>49309</v>
      </c>
      <c r="J5415" s="5"/>
      <c r="K5415" s="5">
        <v>6173</v>
      </c>
      <c r="L5415" s="5" t="s">
        <v>3856</v>
      </c>
      <c r="M5415" s="5" t="s">
        <v>179</v>
      </c>
      <c r="N5415" s="5" t="s">
        <v>17</v>
      </c>
      <c r="O5415" s="5"/>
      <c r="P5415" s="5"/>
      <c r="Q5415" s="5"/>
    </row>
    <row r="5416" spans="1:17" x14ac:dyDescent="0.35">
      <c r="A5416" s="5" t="s">
        <v>17</v>
      </c>
      <c r="B5416" s="5" t="s">
        <v>18</v>
      </c>
      <c r="C5416" s="5" t="s">
        <v>19</v>
      </c>
      <c r="D5416" s="13">
        <v>9.1199999999999992</v>
      </c>
      <c r="E5416" s="6">
        <v>10686</v>
      </c>
      <c r="F5416" s="6">
        <v>5214.76</v>
      </c>
      <c r="G5416" s="7">
        <v>40714</v>
      </c>
      <c r="H5416" s="7">
        <v>41029</v>
      </c>
      <c r="I5416" s="7">
        <v>50405</v>
      </c>
      <c r="J5416" s="5"/>
      <c r="K5416" s="5">
        <v>4416</v>
      </c>
      <c r="L5416" s="5" t="s">
        <v>3182</v>
      </c>
      <c r="M5416" s="5" t="s">
        <v>344</v>
      </c>
      <c r="N5416" s="5" t="s">
        <v>17</v>
      </c>
      <c r="O5416" s="5"/>
      <c r="P5416" s="5"/>
      <c r="Q5416" s="5"/>
    </row>
    <row r="5417" spans="1:17" x14ac:dyDescent="0.35">
      <c r="A5417" s="5" t="s">
        <v>17</v>
      </c>
      <c r="B5417" s="5" t="s">
        <v>18</v>
      </c>
      <c r="C5417" s="5" t="s">
        <v>22</v>
      </c>
      <c r="D5417" s="13">
        <v>9.1199999999999992</v>
      </c>
      <c r="E5417" s="6">
        <v>9474</v>
      </c>
      <c r="F5417" s="6">
        <v>3780.13</v>
      </c>
      <c r="G5417" s="7">
        <v>40837</v>
      </c>
      <c r="H5417" s="7">
        <v>41024</v>
      </c>
      <c r="I5417" s="7">
        <v>50405</v>
      </c>
      <c r="J5417" s="5"/>
      <c r="K5417" s="5">
        <v>6417</v>
      </c>
      <c r="L5417" s="5" t="s">
        <v>1223</v>
      </c>
      <c r="M5417" s="5" t="s">
        <v>414</v>
      </c>
      <c r="N5417" s="5" t="s">
        <v>17</v>
      </c>
      <c r="O5417" s="5"/>
      <c r="P5417" s="5"/>
      <c r="Q5417" s="5"/>
    </row>
    <row r="5418" spans="1:17" x14ac:dyDescent="0.35">
      <c r="A5418" s="5" t="s">
        <v>17</v>
      </c>
      <c r="B5418" s="5" t="s">
        <v>18</v>
      </c>
      <c r="C5418" s="5" t="s">
        <v>19</v>
      </c>
      <c r="D5418" s="13">
        <v>9.1199999999999992</v>
      </c>
      <c r="E5418" s="6">
        <v>9692</v>
      </c>
      <c r="F5418" s="6">
        <v>5737.67</v>
      </c>
      <c r="G5418" s="7">
        <v>40534</v>
      </c>
      <c r="H5418" s="7">
        <v>40752</v>
      </c>
      <c r="I5418" s="7">
        <v>50040</v>
      </c>
      <c r="J5418" s="5"/>
      <c r="K5418" s="5">
        <v>1141</v>
      </c>
      <c r="L5418" s="5" t="s">
        <v>6512</v>
      </c>
      <c r="M5418" s="5" t="s">
        <v>21</v>
      </c>
      <c r="N5418" s="5" t="s">
        <v>17</v>
      </c>
      <c r="O5418" s="5"/>
      <c r="P5418" s="5"/>
      <c r="Q5418" s="5"/>
    </row>
    <row r="5419" spans="1:17" x14ac:dyDescent="0.35">
      <c r="A5419" s="5" t="s">
        <v>17</v>
      </c>
      <c r="B5419" s="5" t="s">
        <v>18</v>
      </c>
      <c r="C5419" s="5" t="s">
        <v>22</v>
      </c>
      <c r="D5419" s="13">
        <v>9.1199999999999992</v>
      </c>
      <c r="E5419" s="6">
        <v>9787</v>
      </c>
      <c r="F5419" s="6">
        <v>4727.12</v>
      </c>
      <c r="G5419" s="7">
        <v>40723</v>
      </c>
      <c r="H5419" s="7">
        <v>40843</v>
      </c>
      <c r="I5419" s="7">
        <v>50040</v>
      </c>
      <c r="J5419" s="5"/>
      <c r="K5419" s="5">
        <v>3671</v>
      </c>
      <c r="L5419" s="5" t="s">
        <v>1066</v>
      </c>
      <c r="M5419" s="5" t="s">
        <v>51</v>
      </c>
      <c r="N5419" s="5" t="s">
        <v>17</v>
      </c>
      <c r="O5419" s="5"/>
      <c r="P5419" s="5"/>
      <c r="Q5419" s="5"/>
    </row>
    <row r="5420" spans="1:17" x14ac:dyDescent="0.35">
      <c r="A5420" s="5" t="s">
        <v>17</v>
      </c>
      <c r="B5420" s="5" t="s">
        <v>18</v>
      </c>
      <c r="C5420" s="5" t="s">
        <v>22</v>
      </c>
      <c r="D5420" s="13">
        <v>9.1199999999999992</v>
      </c>
      <c r="E5420" s="6">
        <v>11491.400000000001</v>
      </c>
      <c r="F5420" s="6">
        <v>5550.35</v>
      </c>
      <c r="G5420" s="7">
        <v>40787</v>
      </c>
      <c r="H5420" s="7">
        <v>40837</v>
      </c>
      <c r="I5420" s="7">
        <v>50040</v>
      </c>
      <c r="J5420" s="5"/>
      <c r="K5420" s="5">
        <v>9450</v>
      </c>
      <c r="L5420" s="5" t="s">
        <v>2325</v>
      </c>
      <c r="M5420" s="5" t="s">
        <v>32</v>
      </c>
      <c r="N5420" s="5" t="s">
        <v>17</v>
      </c>
      <c r="O5420" s="5"/>
      <c r="P5420" s="5"/>
      <c r="Q5420" s="5"/>
    </row>
    <row r="5421" spans="1:17" x14ac:dyDescent="0.35">
      <c r="A5421" s="5" t="s">
        <v>17</v>
      </c>
      <c r="B5421" s="5" t="s">
        <v>18</v>
      </c>
      <c r="C5421" s="5" t="s">
        <v>19</v>
      </c>
      <c r="D5421" s="13">
        <v>9.1199999999999992</v>
      </c>
      <c r="E5421" s="6">
        <v>8973</v>
      </c>
      <c r="F5421" s="6">
        <v>13361.200000000003</v>
      </c>
      <c r="G5421" s="7">
        <v>39749</v>
      </c>
      <c r="H5421" s="7">
        <v>39695</v>
      </c>
      <c r="I5421" s="7">
        <v>48944</v>
      </c>
      <c r="J5421" s="5"/>
      <c r="K5421" s="5">
        <v>8902</v>
      </c>
      <c r="L5421" s="5" t="s">
        <v>4462</v>
      </c>
      <c r="M5421" s="5" t="s">
        <v>53</v>
      </c>
      <c r="N5421" s="5" t="s">
        <v>17</v>
      </c>
      <c r="O5421" s="5"/>
      <c r="P5421" s="5"/>
      <c r="Q5421" s="5"/>
    </row>
    <row r="5422" spans="1:17" x14ac:dyDescent="0.35">
      <c r="A5422" s="5" t="s">
        <v>17</v>
      </c>
      <c r="B5422" s="5" t="s">
        <v>18</v>
      </c>
      <c r="C5422" s="5" t="s">
        <v>22</v>
      </c>
      <c r="D5422" s="13">
        <v>9.1199999999999992</v>
      </c>
      <c r="E5422" s="6">
        <v>9097</v>
      </c>
      <c r="F5422" s="6">
        <v>4393.8500000000004</v>
      </c>
      <c r="G5422" s="7">
        <v>40777</v>
      </c>
      <c r="H5422" s="7">
        <v>40897</v>
      </c>
      <c r="I5422" s="7">
        <v>50040</v>
      </c>
      <c r="J5422" s="5"/>
      <c r="K5422" s="5">
        <v>4563</v>
      </c>
      <c r="L5422" s="5" t="s">
        <v>551</v>
      </c>
      <c r="M5422" s="5" t="s">
        <v>210</v>
      </c>
      <c r="N5422" s="5" t="s">
        <v>17</v>
      </c>
      <c r="O5422" s="5"/>
      <c r="P5422" s="5"/>
      <c r="Q5422" s="5"/>
    </row>
    <row r="5423" spans="1:17" x14ac:dyDescent="0.35">
      <c r="A5423" s="5" t="s">
        <v>17</v>
      </c>
      <c r="B5423" s="5" t="s">
        <v>18</v>
      </c>
      <c r="C5423" s="5" t="s">
        <v>22</v>
      </c>
      <c r="D5423" s="13">
        <v>9.1199999999999992</v>
      </c>
      <c r="E5423" s="6">
        <v>10100</v>
      </c>
      <c r="F5423" s="6">
        <v>4878.2999999999993</v>
      </c>
      <c r="G5423" s="7">
        <v>40768</v>
      </c>
      <c r="H5423" s="7">
        <v>40893</v>
      </c>
      <c r="I5423" s="7">
        <v>50040</v>
      </c>
      <c r="J5423" s="5"/>
      <c r="K5423" s="5">
        <v>8304</v>
      </c>
      <c r="L5423" s="5" t="s">
        <v>4289</v>
      </c>
      <c r="M5423" s="5" t="s">
        <v>53</v>
      </c>
      <c r="N5423" s="5" t="s">
        <v>17</v>
      </c>
      <c r="O5423" s="5"/>
      <c r="P5423" s="5"/>
      <c r="Q5423" s="5"/>
    </row>
    <row r="5424" spans="1:17" x14ac:dyDescent="0.35">
      <c r="A5424" s="5" t="s">
        <v>17</v>
      </c>
      <c r="B5424" s="5" t="s">
        <v>18</v>
      </c>
      <c r="C5424" s="5" t="s">
        <v>22</v>
      </c>
      <c r="D5424" s="13">
        <v>9.1199999999999992</v>
      </c>
      <c r="E5424" s="6">
        <v>10157</v>
      </c>
      <c r="F5424" s="6">
        <v>4905.84</v>
      </c>
      <c r="G5424" s="7">
        <v>40750</v>
      </c>
      <c r="H5424" s="7">
        <v>40875</v>
      </c>
      <c r="I5424" s="7">
        <v>50040</v>
      </c>
      <c r="J5424" s="5"/>
      <c r="K5424" s="5">
        <v>8600</v>
      </c>
      <c r="L5424" s="5" t="s">
        <v>3449</v>
      </c>
      <c r="M5424" s="5" t="s">
        <v>53</v>
      </c>
      <c r="N5424" s="5" t="s">
        <v>17</v>
      </c>
      <c r="O5424" s="5"/>
      <c r="P5424" s="5"/>
      <c r="Q5424" s="5"/>
    </row>
    <row r="5425" spans="1:17" x14ac:dyDescent="0.35">
      <c r="A5425" s="5" t="s">
        <v>17</v>
      </c>
      <c r="B5425" s="5" t="s">
        <v>18</v>
      </c>
      <c r="C5425" s="5" t="s">
        <v>19</v>
      </c>
      <c r="D5425" s="13">
        <v>9.1199999999999992</v>
      </c>
      <c r="E5425" s="6">
        <v>9697.6170000000002</v>
      </c>
      <c r="F5425" s="6">
        <v>5740.99</v>
      </c>
      <c r="G5425" s="7">
        <v>40690</v>
      </c>
      <c r="H5425" s="7">
        <v>40785</v>
      </c>
      <c r="I5425" s="7">
        <v>50040</v>
      </c>
      <c r="J5425" s="5"/>
      <c r="K5425" s="5">
        <v>6045</v>
      </c>
      <c r="L5425" s="5" t="s">
        <v>2920</v>
      </c>
      <c r="M5425" s="5" t="s">
        <v>179</v>
      </c>
      <c r="N5425" s="5" t="s">
        <v>17</v>
      </c>
      <c r="O5425" s="5"/>
      <c r="P5425" s="5"/>
      <c r="Q5425" s="5"/>
    </row>
    <row r="5426" spans="1:17" x14ac:dyDescent="0.35">
      <c r="A5426" s="5" t="s">
        <v>17</v>
      </c>
      <c r="B5426" s="5" t="s">
        <v>18</v>
      </c>
      <c r="C5426" s="5" t="s">
        <v>22</v>
      </c>
      <c r="D5426" s="13">
        <v>9.1199999999999992</v>
      </c>
      <c r="E5426" s="6">
        <v>10018.460000000001</v>
      </c>
      <c r="F5426" s="6">
        <v>4838.9300000000012</v>
      </c>
      <c r="G5426" s="7">
        <v>40849</v>
      </c>
      <c r="H5426" s="7">
        <v>40898</v>
      </c>
      <c r="I5426" s="7">
        <v>50040</v>
      </c>
      <c r="J5426" s="5"/>
      <c r="K5426" s="5">
        <v>3303</v>
      </c>
      <c r="L5426" s="5" t="s">
        <v>6562</v>
      </c>
      <c r="M5426" s="5" t="s">
        <v>51</v>
      </c>
      <c r="N5426" s="5" t="s">
        <v>17</v>
      </c>
      <c r="O5426" s="5"/>
      <c r="P5426" s="5"/>
      <c r="Q5426" s="5"/>
    </row>
    <row r="5427" spans="1:17" x14ac:dyDescent="0.35">
      <c r="A5427" s="5" t="s">
        <v>17</v>
      </c>
      <c r="B5427" s="5" t="s">
        <v>18</v>
      </c>
      <c r="C5427" s="5" t="s">
        <v>19</v>
      </c>
      <c r="D5427" s="13">
        <v>9.14</v>
      </c>
      <c r="E5427" s="6">
        <v>10805</v>
      </c>
      <c r="F5427" s="6">
        <v>6720.7100000000009</v>
      </c>
      <c r="G5427" s="7">
        <v>39917</v>
      </c>
      <c r="H5427" s="7">
        <v>39995</v>
      </c>
      <c r="I5427" s="7">
        <v>49309</v>
      </c>
      <c r="J5427" s="5"/>
      <c r="K5427" s="5">
        <v>6434</v>
      </c>
      <c r="L5427" s="5" t="s">
        <v>7777</v>
      </c>
      <c r="M5427" s="5" t="s">
        <v>414</v>
      </c>
      <c r="N5427" s="5" t="s">
        <v>17</v>
      </c>
      <c r="O5427" s="5"/>
      <c r="P5427" s="5"/>
      <c r="Q5427" s="5"/>
    </row>
    <row r="5428" spans="1:17" x14ac:dyDescent="0.35">
      <c r="A5428" s="5" t="s">
        <v>17</v>
      </c>
      <c r="B5428" s="5" t="s">
        <v>18</v>
      </c>
      <c r="C5428" s="5" t="s">
        <v>22</v>
      </c>
      <c r="D5428" s="13">
        <v>9.17</v>
      </c>
      <c r="E5428" s="6">
        <v>8553</v>
      </c>
      <c r="F5428" s="6">
        <v>2839.6</v>
      </c>
      <c r="G5428" s="7">
        <v>40771</v>
      </c>
      <c r="H5428" s="7">
        <v>41333</v>
      </c>
      <c r="I5428" s="7">
        <v>50770</v>
      </c>
      <c r="J5428" s="5"/>
      <c r="K5428" s="5">
        <v>8280</v>
      </c>
      <c r="L5428" s="5" t="s">
        <v>161</v>
      </c>
      <c r="M5428" s="5" t="s">
        <v>25</v>
      </c>
      <c r="N5428" s="5" t="s">
        <v>17</v>
      </c>
      <c r="O5428" s="5"/>
      <c r="P5428" s="5"/>
      <c r="Q5428" s="5"/>
    </row>
    <row r="5429" spans="1:17" x14ac:dyDescent="0.35">
      <c r="A5429" s="5" t="s">
        <v>17</v>
      </c>
      <c r="B5429" s="5" t="s">
        <v>18</v>
      </c>
      <c r="C5429" s="5" t="s">
        <v>22</v>
      </c>
      <c r="D5429" s="13">
        <v>9.17</v>
      </c>
      <c r="E5429" s="6">
        <v>10629</v>
      </c>
      <c r="F5429" s="6">
        <v>4719.2900000000009</v>
      </c>
      <c r="G5429" s="7">
        <v>40760</v>
      </c>
      <c r="H5429" s="7">
        <v>40946</v>
      </c>
      <c r="I5429" s="7">
        <v>50405</v>
      </c>
      <c r="J5429" s="5"/>
      <c r="K5429" s="5">
        <v>4466</v>
      </c>
      <c r="L5429" s="5" t="s">
        <v>2751</v>
      </c>
      <c r="M5429" s="5" t="s">
        <v>344</v>
      </c>
      <c r="N5429" s="5" t="s">
        <v>17</v>
      </c>
      <c r="O5429" s="5"/>
      <c r="P5429" s="5"/>
      <c r="Q5429" s="5"/>
    </row>
    <row r="5430" spans="1:17" x14ac:dyDescent="0.35">
      <c r="A5430" s="5" t="s">
        <v>17</v>
      </c>
      <c r="B5430" s="5" t="s">
        <v>18</v>
      </c>
      <c r="C5430" s="5" t="s">
        <v>22</v>
      </c>
      <c r="D5430" s="13">
        <v>9.17</v>
      </c>
      <c r="E5430" s="6">
        <v>9208.7780000000002</v>
      </c>
      <c r="F5430" s="6">
        <v>4447.84</v>
      </c>
      <c r="G5430" s="7">
        <v>40739</v>
      </c>
      <c r="H5430" s="7">
        <v>40865</v>
      </c>
      <c r="I5430" s="7">
        <v>50040</v>
      </c>
      <c r="J5430" s="5"/>
      <c r="K5430" s="5">
        <v>6110</v>
      </c>
      <c r="L5430" s="5" t="s">
        <v>740</v>
      </c>
      <c r="M5430" s="5" t="s">
        <v>179</v>
      </c>
      <c r="N5430" s="5" t="s">
        <v>17</v>
      </c>
      <c r="O5430" s="5"/>
      <c r="P5430" s="5"/>
      <c r="Q5430" s="5"/>
    </row>
    <row r="5431" spans="1:17" x14ac:dyDescent="0.35">
      <c r="A5431" s="5" t="s">
        <v>17</v>
      </c>
      <c r="B5431" s="5" t="s">
        <v>18</v>
      </c>
      <c r="C5431" s="5" t="s">
        <v>22</v>
      </c>
      <c r="D5431" s="13">
        <v>9.18</v>
      </c>
      <c r="E5431" s="6">
        <v>8809.9600000000009</v>
      </c>
      <c r="F5431" s="6">
        <v>3559.2400000000002</v>
      </c>
      <c r="G5431" s="7">
        <v>40672</v>
      </c>
      <c r="H5431" s="7">
        <v>40787</v>
      </c>
      <c r="I5431" s="7">
        <v>50040</v>
      </c>
      <c r="J5431" s="5"/>
      <c r="K5431" s="5">
        <v>9450</v>
      </c>
      <c r="L5431" s="5" t="s">
        <v>2325</v>
      </c>
      <c r="M5431" s="5" t="s">
        <v>32</v>
      </c>
      <c r="N5431" s="5" t="s">
        <v>17</v>
      </c>
      <c r="O5431" s="5"/>
      <c r="P5431" s="5"/>
      <c r="Q5431" s="5"/>
    </row>
    <row r="5432" spans="1:17" x14ac:dyDescent="0.35">
      <c r="A5432" s="5" t="s">
        <v>17</v>
      </c>
      <c r="B5432" s="5" t="s">
        <v>18</v>
      </c>
      <c r="C5432" s="5" t="s">
        <v>19</v>
      </c>
      <c r="D5432" s="13">
        <v>9.1999999999999993</v>
      </c>
      <c r="E5432" s="6">
        <v>9825</v>
      </c>
      <c r="F5432" s="6">
        <v>5816.41</v>
      </c>
      <c r="G5432" s="7">
        <v>40689</v>
      </c>
      <c r="H5432" s="7">
        <v>40759</v>
      </c>
      <c r="I5432" s="7">
        <v>50040</v>
      </c>
      <c r="J5432" s="5"/>
      <c r="K5432" s="5">
        <v>4512</v>
      </c>
      <c r="L5432" s="5" t="s">
        <v>2013</v>
      </c>
      <c r="M5432" s="5" t="s">
        <v>210</v>
      </c>
      <c r="N5432" s="5" t="s">
        <v>17</v>
      </c>
      <c r="O5432" s="5"/>
      <c r="P5432" s="5"/>
      <c r="Q5432" s="5"/>
    </row>
    <row r="5433" spans="1:17" x14ac:dyDescent="0.35">
      <c r="A5433" s="5" t="s">
        <v>17</v>
      </c>
      <c r="B5433" s="5" t="s">
        <v>18</v>
      </c>
      <c r="C5433" s="5" t="s">
        <v>22</v>
      </c>
      <c r="D5433" s="13">
        <v>9.1999999999999993</v>
      </c>
      <c r="E5433" s="6">
        <v>10080</v>
      </c>
      <c r="F5433" s="6">
        <v>3346.5499999999997</v>
      </c>
      <c r="G5433" s="7">
        <v>40404</v>
      </c>
      <c r="H5433" s="7">
        <v>41376</v>
      </c>
      <c r="I5433" s="7">
        <v>50770</v>
      </c>
      <c r="J5433" s="5"/>
      <c r="K5433" s="5">
        <v>1660</v>
      </c>
      <c r="L5433" s="5" t="s">
        <v>2362</v>
      </c>
      <c r="M5433" s="5" t="s">
        <v>21</v>
      </c>
      <c r="N5433" s="5" t="s">
        <v>17</v>
      </c>
      <c r="O5433" s="5"/>
      <c r="P5433" s="5"/>
      <c r="Q5433" s="5"/>
    </row>
    <row r="5434" spans="1:17" x14ac:dyDescent="0.35">
      <c r="A5434" s="5" t="s">
        <v>96</v>
      </c>
      <c r="B5434" s="5" t="s">
        <v>18</v>
      </c>
      <c r="C5434" s="5" t="s">
        <v>22</v>
      </c>
      <c r="D5434" s="13">
        <v>9.1999999999999993</v>
      </c>
      <c r="E5434" s="6">
        <v>11575</v>
      </c>
      <c r="F5434" s="6">
        <v>5191.0200000000004</v>
      </c>
      <c r="G5434" s="7">
        <v>39834</v>
      </c>
      <c r="H5434" s="7">
        <v>40907</v>
      </c>
      <c r="I5434" s="7">
        <v>50040</v>
      </c>
      <c r="J5434" s="5"/>
      <c r="K5434" s="5">
        <v>3627</v>
      </c>
      <c r="L5434" s="5" t="s">
        <v>2443</v>
      </c>
      <c r="M5434" s="5" t="s">
        <v>51</v>
      </c>
      <c r="N5434" s="5" t="s">
        <v>96</v>
      </c>
      <c r="O5434" s="5"/>
      <c r="P5434" s="5"/>
      <c r="Q5434" s="5"/>
    </row>
    <row r="5435" spans="1:17" x14ac:dyDescent="0.35">
      <c r="A5435" s="5" t="s">
        <v>17</v>
      </c>
      <c r="B5435" s="5" t="s">
        <v>18</v>
      </c>
      <c r="C5435" s="5" t="s">
        <v>19</v>
      </c>
      <c r="D5435" s="13">
        <v>9.1999999999999993</v>
      </c>
      <c r="E5435" s="6">
        <v>8046</v>
      </c>
      <c r="F5435" s="6">
        <v>5937.9500000000007</v>
      </c>
      <c r="G5435" s="7">
        <v>40423</v>
      </c>
      <c r="H5435" s="7">
        <v>40540</v>
      </c>
      <c r="I5435" s="7">
        <v>49674</v>
      </c>
      <c r="J5435" s="5"/>
      <c r="K5435" s="5">
        <v>9050</v>
      </c>
      <c r="L5435" s="5" t="s">
        <v>2565</v>
      </c>
      <c r="M5435" s="5" t="s">
        <v>318</v>
      </c>
      <c r="N5435" s="5" t="s">
        <v>17</v>
      </c>
      <c r="O5435" s="5"/>
      <c r="P5435" s="5"/>
      <c r="Q5435" s="5"/>
    </row>
    <row r="5436" spans="1:17" x14ac:dyDescent="0.35">
      <c r="A5436" s="5" t="s">
        <v>17</v>
      </c>
      <c r="B5436" s="5" t="s">
        <v>18</v>
      </c>
      <c r="C5436" s="5" t="s">
        <v>22</v>
      </c>
      <c r="D5436" s="13">
        <v>9.1999999999999993</v>
      </c>
      <c r="E5436" s="6">
        <v>8355</v>
      </c>
      <c r="F5436" s="6">
        <v>2205.73</v>
      </c>
      <c r="G5436" s="7">
        <v>40575</v>
      </c>
      <c r="H5436" s="7">
        <v>41881</v>
      </c>
      <c r="I5436" s="7">
        <v>49309</v>
      </c>
      <c r="J5436" s="5"/>
      <c r="K5436" s="5">
        <v>8604</v>
      </c>
      <c r="L5436" s="5" t="s">
        <v>3185</v>
      </c>
      <c r="M5436" s="5" t="s">
        <v>53</v>
      </c>
      <c r="N5436" s="5" t="s">
        <v>17</v>
      </c>
      <c r="O5436" s="5"/>
      <c r="P5436" s="5"/>
      <c r="Q5436" s="5"/>
    </row>
    <row r="5437" spans="1:17" x14ac:dyDescent="0.35">
      <c r="A5437" s="5" t="s">
        <v>17</v>
      </c>
      <c r="B5437" s="5" t="s">
        <v>18</v>
      </c>
      <c r="C5437" s="5" t="s">
        <v>22</v>
      </c>
      <c r="D5437" s="13">
        <v>9.1999999999999993</v>
      </c>
      <c r="E5437" s="6">
        <v>10495</v>
      </c>
      <c r="F5437" s="6">
        <v>4659.78</v>
      </c>
      <c r="G5437" s="7">
        <v>39570</v>
      </c>
      <c r="H5437" s="7">
        <v>41109</v>
      </c>
      <c r="I5437" s="7">
        <v>50405</v>
      </c>
      <c r="J5437" s="5"/>
      <c r="K5437" s="5">
        <v>3700</v>
      </c>
      <c r="L5437" s="5" t="s">
        <v>2012</v>
      </c>
      <c r="M5437" s="5" t="s">
        <v>51</v>
      </c>
      <c r="N5437" s="5" t="s">
        <v>17</v>
      </c>
      <c r="O5437" s="5"/>
      <c r="P5437" s="5"/>
      <c r="Q5437" s="5"/>
    </row>
    <row r="5438" spans="1:17" x14ac:dyDescent="0.35">
      <c r="A5438" s="5" t="s">
        <v>17</v>
      </c>
      <c r="B5438" s="5" t="s">
        <v>18</v>
      </c>
      <c r="C5438" s="5" t="s">
        <v>22</v>
      </c>
      <c r="D5438" s="13">
        <v>9.1999999999999993</v>
      </c>
      <c r="E5438" s="6">
        <v>9803</v>
      </c>
      <c r="F5438" s="6">
        <v>2587.9900000000002</v>
      </c>
      <c r="G5438" s="7">
        <v>40539</v>
      </c>
      <c r="H5438" s="7">
        <v>41838</v>
      </c>
      <c r="I5438" s="7">
        <v>49309</v>
      </c>
      <c r="J5438" s="5"/>
      <c r="K5438" s="5">
        <v>7440</v>
      </c>
      <c r="L5438" s="5" t="s">
        <v>1224</v>
      </c>
      <c r="M5438" s="5" t="s">
        <v>99</v>
      </c>
      <c r="N5438" s="5" t="s">
        <v>17</v>
      </c>
      <c r="O5438" s="5"/>
      <c r="P5438" s="5"/>
      <c r="Q5438" s="5"/>
    </row>
    <row r="5439" spans="1:17" x14ac:dyDescent="0.35">
      <c r="A5439" s="5" t="s">
        <v>96</v>
      </c>
      <c r="B5439" s="5" t="s">
        <v>18</v>
      </c>
      <c r="C5439" s="5" t="s">
        <v>22</v>
      </c>
      <c r="D5439" s="13">
        <v>9.1999999999999993</v>
      </c>
      <c r="E5439" s="6">
        <v>8359</v>
      </c>
      <c r="F5439" s="6">
        <v>6269.25</v>
      </c>
      <c r="G5439" s="7">
        <v>39850</v>
      </c>
      <c r="H5439" s="7">
        <v>39944</v>
      </c>
      <c r="I5439" s="7">
        <v>49309</v>
      </c>
      <c r="J5439" s="5"/>
      <c r="K5439" s="5">
        <v>9056</v>
      </c>
      <c r="L5439" s="5" t="s">
        <v>1409</v>
      </c>
      <c r="M5439" s="5" t="s">
        <v>189</v>
      </c>
      <c r="N5439" s="5" t="s">
        <v>96</v>
      </c>
      <c r="O5439" s="5"/>
      <c r="P5439" s="5"/>
      <c r="Q5439" s="5"/>
    </row>
    <row r="5440" spans="1:17" x14ac:dyDescent="0.35">
      <c r="A5440" s="5" t="s">
        <v>96</v>
      </c>
      <c r="B5440" s="5" t="s">
        <v>18</v>
      </c>
      <c r="C5440" s="5" t="s">
        <v>22</v>
      </c>
      <c r="D5440" s="13">
        <v>9.1999999999999993</v>
      </c>
      <c r="E5440" s="6">
        <v>8273</v>
      </c>
      <c r="F5440" s="6">
        <v>6204.75</v>
      </c>
      <c r="G5440" s="7">
        <v>39850</v>
      </c>
      <c r="H5440" s="7">
        <v>39944</v>
      </c>
      <c r="I5440" s="7">
        <v>49309</v>
      </c>
      <c r="J5440" s="5"/>
      <c r="K5440" s="5">
        <v>9056</v>
      </c>
      <c r="L5440" s="5" t="s">
        <v>1409</v>
      </c>
      <c r="M5440" s="5" t="s">
        <v>189</v>
      </c>
      <c r="N5440" s="5" t="s">
        <v>96</v>
      </c>
      <c r="O5440" s="5"/>
      <c r="P5440" s="5"/>
      <c r="Q5440" s="5"/>
    </row>
    <row r="5441" spans="1:17" x14ac:dyDescent="0.35">
      <c r="A5441" s="5" t="s">
        <v>96</v>
      </c>
      <c r="B5441" s="5" t="s">
        <v>18</v>
      </c>
      <c r="C5441" s="5" t="s">
        <v>22</v>
      </c>
      <c r="D5441" s="13">
        <v>9.1999999999999993</v>
      </c>
      <c r="E5441" s="6">
        <v>8419</v>
      </c>
      <c r="F5441" s="6">
        <v>6314.25</v>
      </c>
      <c r="G5441" s="7">
        <v>39850</v>
      </c>
      <c r="H5441" s="7">
        <v>39945</v>
      </c>
      <c r="I5441" s="7">
        <v>49309</v>
      </c>
      <c r="J5441" s="5"/>
      <c r="K5441" s="5">
        <v>9056</v>
      </c>
      <c r="L5441" s="5" t="s">
        <v>1409</v>
      </c>
      <c r="M5441" s="5" t="s">
        <v>189</v>
      </c>
      <c r="N5441" s="5" t="s">
        <v>96</v>
      </c>
      <c r="O5441" s="5"/>
      <c r="P5441" s="5"/>
      <c r="Q5441" s="5"/>
    </row>
    <row r="5442" spans="1:17" x14ac:dyDescent="0.35">
      <c r="A5442" s="5" t="s">
        <v>96</v>
      </c>
      <c r="B5442" s="5" t="s">
        <v>18</v>
      </c>
      <c r="C5442" s="5" t="s">
        <v>22</v>
      </c>
      <c r="D5442" s="13">
        <v>9.1999999999999993</v>
      </c>
      <c r="E5442" s="6">
        <v>8634</v>
      </c>
      <c r="F5442" s="6">
        <v>6475.5</v>
      </c>
      <c r="G5442" s="7">
        <v>39850</v>
      </c>
      <c r="H5442" s="7">
        <v>39944</v>
      </c>
      <c r="I5442" s="7">
        <v>49309</v>
      </c>
      <c r="J5442" s="5"/>
      <c r="K5442" s="5">
        <v>9056</v>
      </c>
      <c r="L5442" s="5" t="s">
        <v>1409</v>
      </c>
      <c r="M5442" s="5" t="s">
        <v>189</v>
      </c>
      <c r="N5442" s="5" t="s">
        <v>96</v>
      </c>
      <c r="O5442" s="5"/>
      <c r="P5442" s="5"/>
      <c r="Q5442" s="5"/>
    </row>
    <row r="5443" spans="1:17" x14ac:dyDescent="0.35">
      <c r="A5443" s="5" t="s">
        <v>17</v>
      </c>
      <c r="B5443" s="5" t="s">
        <v>18</v>
      </c>
      <c r="C5443" s="5" t="s">
        <v>19</v>
      </c>
      <c r="D5443" s="13">
        <v>9.1999999999999993</v>
      </c>
      <c r="E5443" s="6">
        <v>10135</v>
      </c>
      <c r="F5443" s="6">
        <v>3993.2000000000003</v>
      </c>
      <c r="G5443" s="7">
        <v>40205</v>
      </c>
      <c r="H5443" s="7">
        <v>41530</v>
      </c>
      <c r="I5443" s="7">
        <v>50770</v>
      </c>
      <c r="J5443" s="5"/>
      <c r="K5443" s="5">
        <v>6463</v>
      </c>
      <c r="L5443" s="5" t="s">
        <v>694</v>
      </c>
      <c r="M5443" s="5" t="s">
        <v>430</v>
      </c>
      <c r="N5443" s="5" t="s">
        <v>17</v>
      </c>
      <c r="O5443" s="5"/>
      <c r="P5443" s="5"/>
      <c r="Q5443" s="5"/>
    </row>
    <row r="5444" spans="1:17" x14ac:dyDescent="0.35">
      <c r="A5444" s="5" t="s">
        <v>17</v>
      </c>
      <c r="B5444" s="5" t="s">
        <v>18</v>
      </c>
      <c r="C5444" s="5" t="s">
        <v>19</v>
      </c>
      <c r="D5444" s="13">
        <v>9.1999999999999993</v>
      </c>
      <c r="E5444" s="6">
        <v>11232.447</v>
      </c>
      <c r="F5444" s="6">
        <v>5481.4399999999987</v>
      </c>
      <c r="G5444" s="7">
        <v>39633</v>
      </c>
      <c r="H5444" s="7">
        <v>41253</v>
      </c>
      <c r="I5444" s="7">
        <v>50405</v>
      </c>
      <c r="J5444" s="5"/>
      <c r="K5444" s="5">
        <v>6043</v>
      </c>
      <c r="L5444" s="5" t="s">
        <v>4305</v>
      </c>
      <c r="M5444" s="5" t="s">
        <v>179</v>
      </c>
      <c r="N5444" s="5" t="s">
        <v>17</v>
      </c>
      <c r="O5444" s="5"/>
      <c r="P5444" s="5"/>
      <c r="Q5444" s="5"/>
    </row>
    <row r="5445" spans="1:17" x14ac:dyDescent="0.35">
      <c r="A5445" s="5" t="s">
        <v>17</v>
      </c>
      <c r="B5445" s="5" t="s">
        <v>18</v>
      </c>
      <c r="C5445" s="5" t="s">
        <v>22</v>
      </c>
      <c r="D5445" s="13">
        <v>9.1999999999999993</v>
      </c>
      <c r="E5445" s="6">
        <v>8337</v>
      </c>
      <c r="F5445" s="6">
        <v>6252.75</v>
      </c>
      <c r="G5445" s="7">
        <v>39854</v>
      </c>
      <c r="H5445" s="7">
        <v>39997</v>
      </c>
      <c r="I5445" s="7">
        <v>49309</v>
      </c>
      <c r="J5445" s="5"/>
      <c r="K5445" s="5">
        <v>8484</v>
      </c>
      <c r="L5445" s="5" t="s">
        <v>4695</v>
      </c>
      <c r="M5445" s="5" t="s">
        <v>53</v>
      </c>
      <c r="N5445" s="5" t="s">
        <v>17</v>
      </c>
      <c r="O5445" s="5"/>
      <c r="P5445" s="5"/>
      <c r="Q5445" s="5"/>
    </row>
    <row r="5446" spans="1:17" x14ac:dyDescent="0.35">
      <c r="A5446" s="5" t="s">
        <v>17</v>
      </c>
      <c r="B5446" s="5" t="s">
        <v>18</v>
      </c>
      <c r="C5446" s="5" t="s">
        <v>22</v>
      </c>
      <c r="D5446" s="13">
        <v>9.1999999999999993</v>
      </c>
      <c r="E5446" s="6">
        <v>10284</v>
      </c>
      <c r="F5446" s="6">
        <v>4967.16</v>
      </c>
      <c r="G5446" s="7">
        <v>40662</v>
      </c>
      <c r="H5446" s="7">
        <v>40823</v>
      </c>
      <c r="I5446" s="7">
        <v>50040</v>
      </c>
      <c r="J5446" s="5"/>
      <c r="K5446" s="5">
        <v>4431</v>
      </c>
      <c r="L5446" s="5" t="s">
        <v>2274</v>
      </c>
      <c r="M5446" s="5" t="s">
        <v>344</v>
      </c>
      <c r="N5446" s="5" t="s">
        <v>17</v>
      </c>
      <c r="O5446" s="5"/>
      <c r="P5446" s="5"/>
      <c r="Q5446" s="5"/>
    </row>
    <row r="5447" spans="1:17" x14ac:dyDescent="0.35">
      <c r="A5447" s="5" t="s">
        <v>96</v>
      </c>
      <c r="B5447" s="5" t="s">
        <v>18</v>
      </c>
      <c r="C5447" s="5" t="s">
        <v>19</v>
      </c>
      <c r="D5447" s="13">
        <v>9.1999999999999993</v>
      </c>
      <c r="E5447" s="6">
        <v>11337</v>
      </c>
      <c r="F5447" s="6">
        <v>4466.7800000000007</v>
      </c>
      <c r="G5447" s="7">
        <v>40101</v>
      </c>
      <c r="H5447" s="7">
        <v>41481</v>
      </c>
      <c r="I5447" s="7">
        <v>50770</v>
      </c>
      <c r="J5447" s="5"/>
      <c r="K5447" s="5">
        <v>1463</v>
      </c>
      <c r="L5447" s="5" t="s">
        <v>4927</v>
      </c>
      <c r="M5447" s="5" t="s">
        <v>21</v>
      </c>
      <c r="N5447" s="5" t="s">
        <v>96</v>
      </c>
      <c r="O5447" s="5"/>
      <c r="P5447" s="5"/>
      <c r="Q5447" s="5"/>
    </row>
    <row r="5448" spans="1:17" x14ac:dyDescent="0.35">
      <c r="A5448" s="5" t="s">
        <v>17</v>
      </c>
      <c r="B5448" s="5" t="s">
        <v>18</v>
      </c>
      <c r="C5448" s="5" t="s">
        <v>22</v>
      </c>
      <c r="D5448" s="13">
        <v>9.1999999999999993</v>
      </c>
      <c r="E5448" s="6">
        <v>9260.353000000001</v>
      </c>
      <c r="F5448" s="6">
        <v>5695.12</v>
      </c>
      <c r="G5448" s="7">
        <v>40301</v>
      </c>
      <c r="H5448" s="7">
        <v>40361</v>
      </c>
      <c r="I5448" s="7">
        <v>49674</v>
      </c>
      <c r="J5448" s="5"/>
      <c r="K5448" s="5">
        <v>4950</v>
      </c>
      <c r="L5448" s="5" t="s">
        <v>3216</v>
      </c>
      <c r="M5448" s="5" t="s">
        <v>51</v>
      </c>
      <c r="N5448" s="5" t="s">
        <v>17</v>
      </c>
      <c r="O5448" s="5"/>
      <c r="P5448" s="5"/>
      <c r="Q5448" s="5"/>
    </row>
    <row r="5449" spans="1:17" x14ac:dyDescent="0.35">
      <c r="A5449" s="5" t="s">
        <v>17</v>
      </c>
      <c r="B5449" s="5" t="s">
        <v>18</v>
      </c>
      <c r="C5449" s="5" t="s">
        <v>19</v>
      </c>
      <c r="D5449" s="13">
        <v>9.1999999999999993</v>
      </c>
      <c r="E5449" s="6">
        <v>8722</v>
      </c>
      <c r="F5449" s="6">
        <v>7849.8000000000011</v>
      </c>
      <c r="G5449" s="7">
        <v>40061</v>
      </c>
      <c r="H5449" s="7">
        <v>40134</v>
      </c>
      <c r="I5449" s="7">
        <v>49309</v>
      </c>
      <c r="J5449" s="5"/>
      <c r="K5449" s="5">
        <v>1292</v>
      </c>
      <c r="L5449" s="5" t="s">
        <v>5030</v>
      </c>
      <c r="M5449" s="5" t="s">
        <v>332</v>
      </c>
      <c r="N5449" s="5" t="s">
        <v>17</v>
      </c>
      <c r="O5449" s="5"/>
      <c r="P5449" s="5"/>
      <c r="Q5449" s="5"/>
    </row>
    <row r="5450" spans="1:17" x14ac:dyDescent="0.35">
      <c r="A5450" s="5" t="s">
        <v>96</v>
      </c>
      <c r="B5450" s="5" t="s">
        <v>18</v>
      </c>
      <c r="C5450" s="5" t="s">
        <v>22</v>
      </c>
      <c r="D5450" s="13">
        <v>9.1999999999999993</v>
      </c>
      <c r="E5450" s="6">
        <v>9956</v>
      </c>
      <c r="F5450" s="6">
        <v>6122.93</v>
      </c>
      <c r="G5450" s="7">
        <v>40168</v>
      </c>
      <c r="H5450" s="7">
        <v>40319</v>
      </c>
      <c r="I5450" s="7">
        <v>49674</v>
      </c>
      <c r="J5450" s="5"/>
      <c r="K5450" s="5">
        <v>4554</v>
      </c>
      <c r="L5450" s="5" t="s">
        <v>529</v>
      </c>
      <c r="M5450" s="5" t="s">
        <v>210</v>
      </c>
      <c r="N5450" s="5" t="s">
        <v>96</v>
      </c>
      <c r="O5450" s="5"/>
      <c r="P5450" s="5"/>
      <c r="Q5450" s="5"/>
    </row>
    <row r="5451" spans="1:17" x14ac:dyDescent="0.35">
      <c r="A5451" s="5" t="s">
        <v>17</v>
      </c>
      <c r="B5451" s="5" t="s">
        <v>18</v>
      </c>
      <c r="C5451" s="5" t="s">
        <v>22</v>
      </c>
      <c r="D5451" s="13">
        <v>9.1999999999999993</v>
      </c>
      <c r="E5451" s="6">
        <v>9133</v>
      </c>
      <c r="F5451" s="6">
        <v>3717.1400000000003</v>
      </c>
      <c r="G5451" s="7">
        <v>39574</v>
      </c>
      <c r="H5451" s="7">
        <v>39426</v>
      </c>
      <c r="I5451" s="7">
        <v>48579</v>
      </c>
      <c r="J5451" s="5"/>
      <c r="K5451" s="5">
        <v>8583</v>
      </c>
      <c r="L5451" s="5" t="s">
        <v>5715</v>
      </c>
      <c r="M5451" s="5" t="s">
        <v>25</v>
      </c>
      <c r="N5451" s="5" t="s">
        <v>17</v>
      </c>
      <c r="O5451" s="5"/>
      <c r="P5451" s="5"/>
      <c r="Q5451" s="5"/>
    </row>
    <row r="5452" spans="1:17" x14ac:dyDescent="0.35">
      <c r="A5452" s="5" t="s">
        <v>17</v>
      </c>
      <c r="B5452" s="5" t="s">
        <v>18</v>
      </c>
      <c r="C5452" s="5" t="s">
        <v>22</v>
      </c>
      <c r="D5452" s="13">
        <v>9.1999999999999993</v>
      </c>
      <c r="E5452" s="6">
        <v>13100</v>
      </c>
      <c r="F5452" s="6">
        <v>9122.56</v>
      </c>
      <c r="G5452" s="7">
        <v>39570</v>
      </c>
      <c r="H5452" s="7">
        <v>39536</v>
      </c>
      <c r="I5452" s="7">
        <v>48944</v>
      </c>
      <c r="J5452" s="5"/>
      <c r="K5452" s="5">
        <v>4934</v>
      </c>
      <c r="L5452" s="5" t="s">
        <v>4023</v>
      </c>
      <c r="M5452" s="5" t="s">
        <v>51</v>
      </c>
      <c r="N5452" s="5" t="s">
        <v>17</v>
      </c>
      <c r="O5452" s="5"/>
      <c r="P5452" s="5"/>
      <c r="Q5452" s="5"/>
    </row>
    <row r="5453" spans="1:17" x14ac:dyDescent="0.35">
      <c r="A5453" s="5" t="s">
        <v>17</v>
      </c>
      <c r="B5453" s="5" t="s">
        <v>18</v>
      </c>
      <c r="C5453" s="5" t="s">
        <v>19</v>
      </c>
      <c r="D5453" s="13">
        <v>9.1999999999999993</v>
      </c>
      <c r="E5453" s="6">
        <v>9063</v>
      </c>
      <c r="F5453" s="6">
        <v>5365.2899999999991</v>
      </c>
      <c r="G5453" s="7">
        <v>40709</v>
      </c>
      <c r="H5453" s="7">
        <v>40855</v>
      </c>
      <c r="I5453" s="7">
        <v>50040</v>
      </c>
      <c r="J5453" s="5"/>
      <c r="K5453" s="5">
        <v>4515</v>
      </c>
      <c r="L5453" s="5" t="s">
        <v>2272</v>
      </c>
      <c r="M5453" s="5" t="s">
        <v>210</v>
      </c>
      <c r="N5453" s="5" t="s">
        <v>17</v>
      </c>
      <c r="O5453" s="5"/>
      <c r="P5453" s="5"/>
      <c r="Q5453" s="5"/>
    </row>
    <row r="5454" spans="1:17" x14ac:dyDescent="0.35">
      <c r="A5454" s="5" t="s">
        <v>17</v>
      </c>
      <c r="B5454" s="5" t="s">
        <v>18</v>
      </c>
      <c r="C5454" s="5" t="s">
        <v>19</v>
      </c>
      <c r="D5454" s="13">
        <v>9.1999999999999993</v>
      </c>
      <c r="E5454" s="6">
        <v>9837</v>
      </c>
      <c r="F5454" s="6">
        <v>8853.3000000000011</v>
      </c>
      <c r="G5454" s="7">
        <v>39570</v>
      </c>
      <c r="H5454" s="7">
        <v>39430</v>
      </c>
      <c r="I5454" s="7">
        <v>48579</v>
      </c>
      <c r="J5454" s="5"/>
      <c r="K5454" s="5">
        <v>2072</v>
      </c>
      <c r="L5454" s="5" t="s">
        <v>6273</v>
      </c>
      <c r="M5454" s="5" t="s">
        <v>583</v>
      </c>
      <c r="N5454" s="5" t="s">
        <v>17</v>
      </c>
      <c r="O5454" s="5"/>
      <c r="P5454" s="5"/>
      <c r="Q5454" s="5"/>
    </row>
    <row r="5455" spans="1:17" x14ac:dyDescent="0.35">
      <c r="A5455" s="5" t="s">
        <v>96</v>
      </c>
      <c r="B5455" s="5" t="s">
        <v>18</v>
      </c>
      <c r="C5455" s="5" t="s">
        <v>22</v>
      </c>
      <c r="D5455" s="13">
        <v>9.1999999999999993</v>
      </c>
      <c r="E5455" s="6">
        <v>7840</v>
      </c>
      <c r="F5455" s="6">
        <v>4821.6000000000004</v>
      </c>
      <c r="G5455" s="7">
        <v>40532</v>
      </c>
      <c r="H5455" s="7">
        <v>40487</v>
      </c>
      <c r="I5455" s="7">
        <v>49674</v>
      </c>
      <c r="J5455" s="5"/>
      <c r="K5455" s="5">
        <v>8967</v>
      </c>
      <c r="L5455" s="5" t="s">
        <v>1087</v>
      </c>
      <c r="M5455" s="5" t="s">
        <v>28</v>
      </c>
      <c r="N5455" s="5" t="s">
        <v>96</v>
      </c>
      <c r="O5455" s="5"/>
      <c r="P5455" s="5"/>
      <c r="Q5455" s="5"/>
    </row>
    <row r="5456" spans="1:17" x14ac:dyDescent="0.35">
      <c r="A5456" s="5" t="s">
        <v>17</v>
      </c>
      <c r="B5456" s="5" t="s">
        <v>18</v>
      </c>
      <c r="C5456" s="5" t="s">
        <v>19</v>
      </c>
      <c r="D5456" s="13">
        <v>9.1999999999999993</v>
      </c>
      <c r="E5456" s="6">
        <v>10468</v>
      </c>
      <c r="F5456" s="6">
        <v>9421.1999999999989</v>
      </c>
      <c r="G5456" s="7">
        <v>39842</v>
      </c>
      <c r="H5456" s="7">
        <v>40137</v>
      </c>
      <c r="I5456" s="7">
        <v>49309</v>
      </c>
      <c r="J5456" s="5"/>
      <c r="K5456" s="5">
        <v>5734</v>
      </c>
      <c r="L5456" s="5" t="s">
        <v>2752</v>
      </c>
      <c r="M5456" s="5" t="s">
        <v>28</v>
      </c>
      <c r="N5456" s="5" t="s">
        <v>17</v>
      </c>
      <c r="O5456" s="5"/>
      <c r="P5456" s="5"/>
      <c r="Q5456" s="5"/>
    </row>
    <row r="5457" spans="1:17" x14ac:dyDescent="0.35">
      <c r="A5457" s="5" t="s">
        <v>17</v>
      </c>
      <c r="B5457" s="5" t="s">
        <v>18</v>
      </c>
      <c r="C5457" s="5" t="s">
        <v>22</v>
      </c>
      <c r="D5457" s="13">
        <v>9.1999999999999993</v>
      </c>
      <c r="E5457" s="6">
        <v>9584.987000000001</v>
      </c>
      <c r="F5457" s="6">
        <v>5012.9000000000005</v>
      </c>
      <c r="G5457" s="7">
        <v>39576</v>
      </c>
      <c r="H5457" s="7">
        <v>39249</v>
      </c>
      <c r="I5457" s="7">
        <v>48579</v>
      </c>
      <c r="J5457" s="5"/>
      <c r="K5457" s="5">
        <v>9478</v>
      </c>
      <c r="L5457" s="5" t="s">
        <v>1176</v>
      </c>
      <c r="M5457" s="5" t="s">
        <v>32</v>
      </c>
      <c r="N5457" s="5" t="s">
        <v>17</v>
      </c>
      <c r="O5457" s="5"/>
      <c r="P5457" s="5"/>
      <c r="Q5457" s="5"/>
    </row>
    <row r="5458" spans="1:17" x14ac:dyDescent="0.35">
      <c r="A5458" s="5" t="s">
        <v>17</v>
      </c>
      <c r="B5458" s="5" t="s">
        <v>18</v>
      </c>
      <c r="C5458" s="5" t="s">
        <v>22</v>
      </c>
      <c r="D5458" s="13">
        <v>9.1999999999999993</v>
      </c>
      <c r="E5458" s="6">
        <v>11014.934999999999</v>
      </c>
      <c r="F5458" s="6">
        <v>3656.97</v>
      </c>
      <c r="G5458" s="7">
        <v>40177</v>
      </c>
      <c r="H5458" s="7">
        <v>41543</v>
      </c>
      <c r="I5458" s="7">
        <v>50770</v>
      </c>
      <c r="J5458" s="5"/>
      <c r="K5458" s="5">
        <v>6024</v>
      </c>
      <c r="L5458" s="5" t="s">
        <v>2176</v>
      </c>
      <c r="M5458" s="5" t="s">
        <v>179</v>
      </c>
      <c r="N5458" s="5" t="s">
        <v>17</v>
      </c>
      <c r="O5458" s="5"/>
      <c r="P5458" s="5"/>
      <c r="Q5458" s="5"/>
    </row>
    <row r="5459" spans="1:17" x14ac:dyDescent="0.35">
      <c r="A5459" s="5" t="s">
        <v>17</v>
      </c>
      <c r="B5459" s="5" t="s">
        <v>18</v>
      </c>
      <c r="C5459" s="5" t="s">
        <v>22</v>
      </c>
      <c r="D5459" s="13">
        <v>9.1999999999999993</v>
      </c>
      <c r="E5459" s="6">
        <v>7914</v>
      </c>
      <c r="F5459" s="6">
        <v>4518.8900000000003</v>
      </c>
      <c r="G5459" s="7">
        <v>39802</v>
      </c>
      <c r="H5459" s="7">
        <v>40149</v>
      </c>
      <c r="I5459" s="7">
        <v>49309</v>
      </c>
      <c r="J5459" s="5"/>
      <c r="K5459" s="5">
        <v>2552</v>
      </c>
      <c r="L5459" s="5" t="s">
        <v>3050</v>
      </c>
      <c r="M5459" s="5" t="s">
        <v>51</v>
      </c>
      <c r="N5459" s="5" t="s">
        <v>17</v>
      </c>
      <c r="O5459" s="5"/>
      <c r="P5459" s="5"/>
      <c r="Q5459" s="5"/>
    </row>
    <row r="5460" spans="1:17" x14ac:dyDescent="0.35">
      <c r="A5460" s="5" t="s">
        <v>17</v>
      </c>
      <c r="B5460" s="5" t="s">
        <v>18</v>
      </c>
      <c r="C5460" s="5" t="s">
        <v>22</v>
      </c>
      <c r="D5460" s="13">
        <v>9.1999999999999993</v>
      </c>
      <c r="E5460" s="6">
        <v>10119</v>
      </c>
      <c r="F5460" s="6">
        <v>4887.47</v>
      </c>
      <c r="G5460" s="7">
        <v>40662</v>
      </c>
      <c r="H5460" s="7">
        <v>40705</v>
      </c>
      <c r="I5460" s="7">
        <v>50040</v>
      </c>
      <c r="J5460" s="5"/>
      <c r="K5460" s="5">
        <v>5413</v>
      </c>
      <c r="L5460" s="5" t="s">
        <v>2363</v>
      </c>
      <c r="M5460" s="5" t="s">
        <v>28</v>
      </c>
      <c r="N5460" s="5" t="s">
        <v>17</v>
      </c>
      <c r="O5460" s="5"/>
      <c r="P5460" s="5"/>
      <c r="Q5460" s="5"/>
    </row>
    <row r="5461" spans="1:17" x14ac:dyDescent="0.35">
      <c r="A5461" s="5" t="s">
        <v>17</v>
      </c>
      <c r="B5461" s="5" t="s">
        <v>18</v>
      </c>
      <c r="C5461" s="5" t="s">
        <v>22</v>
      </c>
      <c r="D5461" s="13">
        <v>9.1999999999999993</v>
      </c>
      <c r="E5461" s="6">
        <v>8398</v>
      </c>
      <c r="F5461" s="6">
        <v>5164.7700000000013</v>
      </c>
      <c r="G5461" s="7">
        <v>39995</v>
      </c>
      <c r="H5461" s="7">
        <v>40329</v>
      </c>
      <c r="I5461" s="7">
        <v>49674</v>
      </c>
      <c r="J5461" s="5"/>
      <c r="K5461" s="5">
        <v>5304</v>
      </c>
      <c r="L5461" s="5" t="s">
        <v>7984</v>
      </c>
      <c r="M5461" s="5" t="s">
        <v>28</v>
      </c>
      <c r="N5461" s="5" t="s">
        <v>17</v>
      </c>
      <c r="O5461" s="5"/>
      <c r="P5461" s="5"/>
      <c r="Q5461" s="5"/>
    </row>
    <row r="5462" spans="1:17" x14ac:dyDescent="0.35">
      <c r="A5462" s="5" t="s">
        <v>17</v>
      </c>
      <c r="B5462" s="5" t="s">
        <v>18</v>
      </c>
      <c r="C5462" s="5" t="s">
        <v>22</v>
      </c>
      <c r="D5462" s="13">
        <v>9.1999999999999993</v>
      </c>
      <c r="E5462" s="6">
        <v>10891</v>
      </c>
      <c r="F5462" s="6">
        <v>3615.8100000000004</v>
      </c>
      <c r="G5462" s="7">
        <v>40218</v>
      </c>
      <c r="H5462" s="7">
        <v>41521</v>
      </c>
      <c r="I5462" s="7">
        <v>50770</v>
      </c>
      <c r="J5462" s="5"/>
      <c r="K5462" s="5">
        <v>3186</v>
      </c>
      <c r="L5462" s="5" t="s">
        <v>889</v>
      </c>
      <c r="M5462" s="5" t="s">
        <v>55</v>
      </c>
      <c r="N5462" s="5" t="s">
        <v>17</v>
      </c>
      <c r="O5462" s="5"/>
      <c r="P5462" s="5"/>
      <c r="Q5462" s="5"/>
    </row>
    <row r="5463" spans="1:17" x14ac:dyDescent="0.35">
      <c r="A5463" s="5" t="s">
        <v>17</v>
      </c>
      <c r="B5463" s="5" t="s">
        <v>18</v>
      </c>
      <c r="C5463" s="5" t="s">
        <v>22</v>
      </c>
      <c r="D5463" s="13">
        <v>9.1999999999999993</v>
      </c>
      <c r="E5463" s="6">
        <v>9738</v>
      </c>
      <c r="F5463" s="6">
        <v>5200.09</v>
      </c>
      <c r="G5463" s="7">
        <v>40441</v>
      </c>
      <c r="H5463" s="7">
        <v>40534</v>
      </c>
      <c r="I5463" s="7">
        <v>49674</v>
      </c>
      <c r="J5463" s="5"/>
      <c r="K5463" s="5">
        <v>5325</v>
      </c>
      <c r="L5463" s="5" t="s">
        <v>5028</v>
      </c>
      <c r="M5463" s="5" t="s">
        <v>28</v>
      </c>
      <c r="N5463" s="5" t="s">
        <v>17</v>
      </c>
      <c r="O5463" s="5"/>
      <c r="P5463" s="5"/>
      <c r="Q5463" s="5"/>
    </row>
    <row r="5464" spans="1:17" x14ac:dyDescent="0.35">
      <c r="A5464" s="5" t="s">
        <v>17</v>
      </c>
      <c r="B5464" s="5" t="s">
        <v>18</v>
      </c>
      <c r="C5464" s="5" t="s">
        <v>22</v>
      </c>
      <c r="D5464" s="13">
        <v>9.1999999999999993</v>
      </c>
      <c r="E5464" s="6">
        <v>10980.534</v>
      </c>
      <c r="F5464" s="6">
        <v>6478.5</v>
      </c>
      <c r="G5464" s="7">
        <v>39570</v>
      </c>
      <c r="H5464" s="7">
        <v>39309</v>
      </c>
      <c r="I5464" s="7">
        <v>48579</v>
      </c>
      <c r="J5464" s="5"/>
      <c r="K5464" s="5">
        <v>1041</v>
      </c>
      <c r="L5464" s="5" t="s">
        <v>9284</v>
      </c>
      <c r="M5464" s="5" t="s">
        <v>21</v>
      </c>
      <c r="N5464" s="5" t="s">
        <v>17</v>
      </c>
      <c r="O5464" s="5"/>
      <c r="P5464" s="5"/>
      <c r="Q5464" s="5"/>
    </row>
    <row r="5465" spans="1:17" x14ac:dyDescent="0.35">
      <c r="A5465" s="5" t="s">
        <v>17</v>
      </c>
      <c r="B5465" s="5" t="s">
        <v>18</v>
      </c>
      <c r="C5465" s="5" t="s">
        <v>22</v>
      </c>
      <c r="D5465" s="13">
        <v>9.1999999999999993</v>
      </c>
      <c r="E5465" s="6">
        <v>10550</v>
      </c>
      <c r="F5465" s="6">
        <v>7912.5</v>
      </c>
      <c r="G5465" s="7">
        <v>39570</v>
      </c>
      <c r="H5465" s="7">
        <v>39814</v>
      </c>
      <c r="I5465" s="7">
        <v>49309</v>
      </c>
      <c r="J5465" s="5"/>
      <c r="K5465" s="5">
        <v>8716</v>
      </c>
      <c r="L5465" s="5" t="s">
        <v>7426</v>
      </c>
      <c r="M5465" s="5" t="s">
        <v>32</v>
      </c>
      <c r="N5465" s="5" t="s">
        <v>17</v>
      </c>
      <c r="O5465" s="5"/>
      <c r="P5465" s="5"/>
      <c r="Q5465" s="5"/>
    </row>
    <row r="5466" spans="1:17" x14ac:dyDescent="0.35">
      <c r="A5466" s="5" t="s">
        <v>17</v>
      </c>
      <c r="B5466" s="5" t="s">
        <v>18</v>
      </c>
      <c r="C5466" s="5" t="s">
        <v>19</v>
      </c>
      <c r="D5466" s="13">
        <v>9.1999999999999993</v>
      </c>
      <c r="E5466" s="6">
        <v>10645</v>
      </c>
      <c r="F5466" s="6">
        <v>7856.01</v>
      </c>
      <c r="G5466" s="7">
        <v>39981</v>
      </c>
      <c r="H5466" s="7">
        <v>40336</v>
      </c>
      <c r="I5466" s="7">
        <v>49674</v>
      </c>
      <c r="J5466" s="5"/>
      <c r="K5466" s="5">
        <v>8610</v>
      </c>
      <c r="L5466" s="5" t="s">
        <v>1563</v>
      </c>
      <c r="M5466" s="5" t="s">
        <v>53</v>
      </c>
      <c r="N5466" s="5" t="s">
        <v>17</v>
      </c>
      <c r="O5466" s="5"/>
      <c r="P5466" s="5"/>
      <c r="Q5466" s="5"/>
    </row>
    <row r="5467" spans="1:17" x14ac:dyDescent="0.35">
      <c r="A5467" s="5" t="s">
        <v>17</v>
      </c>
      <c r="B5467" s="5" t="s">
        <v>18</v>
      </c>
      <c r="C5467" s="5" t="s">
        <v>22</v>
      </c>
      <c r="D5467" s="13">
        <v>9.1999999999999993</v>
      </c>
      <c r="E5467" s="6">
        <v>11086.059000000001</v>
      </c>
      <c r="F5467" s="6">
        <v>6817.9299999999985</v>
      </c>
      <c r="G5467" s="7">
        <v>39966</v>
      </c>
      <c r="H5467" s="7">
        <v>40304</v>
      </c>
      <c r="I5467" s="7">
        <v>49674</v>
      </c>
      <c r="J5467" s="5"/>
      <c r="K5467" s="5">
        <v>6017</v>
      </c>
      <c r="L5467" s="5" t="s">
        <v>495</v>
      </c>
      <c r="M5467" s="5" t="s">
        <v>179</v>
      </c>
      <c r="N5467" s="5" t="s">
        <v>17</v>
      </c>
      <c r="O5467" s="5"/>
      <c r="P5467" s="5"/>
      <c r="Q5467" s="5"/>
    </row>
    <row r="5468" spans="1:17" x14ac:dyDescent="0.35">
      <c r="A5468" s="5" t="s">
        <v>17</v>
      </c>
      <c r="B5468" s="5" t="s">
        <v>18</v>
      </c>
      <c r="C5468" s="5" t="s">
        <v>22</v>
      </c>
      <c r="D5468" s="13">
        <v>9.1999999999999993</v>
      </c>
      <c r="E5468" s="6">
        <v>11085.059000000001</v>
      </c>
      <c r="F5468" s="6">
        <v>6817.3099999999995</v>
      </c>
      <c r="G5468" s="7">
        <v>39966</v>
      </c>
      <c r="H5468" s="7">
        <v>40304</v>
      </c>
      <c r="I5468" s="7">
        <v>49674</v>
      </c>
      <c r="J5468" s="5"/>
      <c r="K5468" s="5">
        <v>6017</v>
      </c>
      <c r="L5468" s="5" t="s">
        <v>495</v>
      </c>
      <c r="M5468" s="5" t="s">
        <v>179</v>
      </c>
      <c r="N5468" s="5" t="s">
        <v>17</v>
      </c>
      <c r="O5468" s="5"/>
      <c r="P5468" s="5"/>
      <c r="Q5468" s="5"/>
    </row>
    <row r="5469" spans="1:17" x14ac:dyDescent="0.35">
      <c r="A5469" s="5" t="s">
        <v>17</v>
      </c>
      <c r="B5469" s="5" t="s">
        <v>18</v>
      </c>
      <c r="C5469" s="5" t="s">
        <v>22</v>
      </c>
      <c r="D5469" s="13">
        <v>9.1999999999999993</v>
      </c>
      <c r="E5469" s="6">
        <v>6756</v>
      </c>
      <c r="F5469" s="6">
        <v>5067</v>
      </c>
      <c r="G5469" s="7">
        <v>39570</v>
      </c>
      <c r="H5469" s="7">
        <v>39568</v>
      </c>
      <c r="I5469" s="7">
        <v>48944</v>
      </c>
      <c r="J5469" s="5"/>
      <c r="K5469" s="5">
        <v>1452</v>
      </c>
      <c r="L5469" s="5" t="s">
        <v>9165</v>
      </c>
      <c r="M5469" s="5" t="s">
        <v>21</v>
      </c>
      <c r="N5469" s="5" t="s">
        <v>17</v>
      </c>
      <c r="O5469" s="5"/>
      <c r="P5469" s="5"/>
      <c r="Q5469" s="5"/>
    </row>
    <row r="5470" spans="1:17" x14ac:dyDescent="0.35">
      <c r="A5470" s="5" t="s">
        <v>17</v>
      </c>
      <c r="B5470" s="5" t="s">
        <v>18</v>
      </c>
      <c r="C5470" s="5" t="s">
        <v>22</v>
      </c>
      <c r="D5470" s="13">
        <v>9.1999999999999993</v>
      </c>
      <c r="E5470" s="6">
        <v>7506</v>
      </c>
      <c r="F5470" s="6">
        <v>4616.2</v>
      </c>
      <c r="G5470" s="7">
        <v>40317</v>
      </c>
      <c r="H5470" s="7">
        <v>40429</v>
      </c>
      <c r="I5470" s="7">
        <v>49674</v>
      </c>
      <c r="J5470" s="5"/>
      <c r="K5470" s="5">
        <v>1206</v>
      </c>
      <c r="L5470" s="5" t="s">
        <v>1507</v>
      </c>
      <c r="M5470" s="5" t="s">
        <v>332</v>
      </c>
      <c r="N5470" s="5" t="s">
        <v>17</v>
      </c>
      <c r="O5470" s="5"/>
      <c r="P5470" s="5"/>
      <c r="Q5470" s="5"/>
    </row>
    <row r="5471" spans="1:17" x14ac:dyDescent="0.35">
      <c r="A5471" s="5" t="s">
        <v>96</v>
      </c>
      <c r="B5471" s="5" t="s">
        <v>18</v>
      </c>
      <c r="C5471" s="5" t="s">
        <v>22</v>
      </c>
      <c r="D5471" s="13">
        <v>9.1999999999999993</v>
      </c>
      <c r="E5471" s="6">
        <v>8351</v>
      </c>
      <c r="F5471" s="6">
        <v>2772.5300000000007</v>
      </c>
      <c r="G5471" s="7">
        <v>40254</v>
      </c>
      <c r="H5471" s="7">
        <v>41506</v>
      </c>
      <c r="I5471" s="7">
        <v>50770</v>
      </c>
      <c r="J5471" s="5"/>
      <c r="K5471" s="5">
        <v>3624</v>
      </c>
      <c r="L5471" s="5" t="s">
        <v>1573</v>
      </c>
      <c r="M5471" s="5" t="s">
        <v>51</v>
      </c>
      <c r="N5471" s="5" t="s">
        <v>96</v>
      </c>
      <c r="O5471" s="5"/>
      <c r="P5471" s="5"/>
      <c r="Q5471" s="5"/>
    </row>
    <row r="5472" spans="1:17" x14ac:dyDescent="0.35">
      <c r="A5472" s="5" t="s">
        <v>96</v>
      </c>
      <c r="B5472" s="5" t="s">
        <v>18</v>
      </c>
      <c r="C5472" s="5" t="s">
        <v>22</v>
      </c>
      <c r="D5472" s="13">
        <v>9.1999999999999993</v>
      </c>
      <c r="E5472" s="6">
        <v>7878</v>
      </c>
      <c r="F5472" s="6">
        <v>2615.5</v>
      </c>
      <c r="G5472" s="7">
        <v>40254</v>
      </c>
      <c r="H5472" s="7">
        <v>41505</v>
      </c>
      <c r="I5472" s="7">
        <v>50770</v>
      </c>
      <c r="J5472" s="5"/>
      <c r="K5472" s="5">
        <v>3624</v>
      </c>
      <c r="L5472" s="5" t="s">
        <v>1573</v>
      </c>
      <c r="M5472" s="5" t="s">
        <v>51</v>
      </c>
      <c r="N5472" s="5" t="s">
        <v>96</v>
      </c>
      <c r="O5472" s="5"/>
      <c r="P5472" s="5"/>
      <c r="Q5472" s="5"/>
    </row>
    <row r="5473" spans="1:17" x14ac:dyDescent="0.35">
      <c r="A5473" s="5" t="s">
        <v>96</v>
      </c>
      <c r="B5473" s="5" t="s">
        <v>18</v>
      </c>
      <c r="C5473" s="5" t="s">
        <v>22</v>
      </c>
      <c r="D5473" s="13">
        <v>9.1999999999999993</v>
      </c>
      <c r="E5473" s="6">
        <v>7944</v>
      </c>
      <c r="F5473" s="6">
        <v>2637.3999999999996</v>
      </c>
      <c r="G5473" s="7">
        <v>40254</v>
      </c>
      <c r="H5473" s="7">
        <v>41506</v>
      </c>
      <c r="I5473" s="7">
        <v>50770</v>
      </c>
      <c r="J5473" s="5"/>
      <c r="K5473" s="5">
        <v>3624</v>
      </c>
      <c r="L5473" s="5" t="s">
        <v>1573</v>
      </c>
      <c r="M5473" s="5" t="s">
        <v>51</v>
      </c>
      <c r="N5473" s="5" t="s">
        <v>96</v>
      </c>
      <c r="O5473" s="5"/>
      <c r="P5473" s="5"/>
      <c r="Q5473" s="5"/>
    </row>
    <row r="5474" spans="1:17" x14ac:dyDescent="0.35">
      <c r="A5474" s="5" t="s">
        <v>96</v>
      </c>
      <c r="B5474" s="5" t="s">
        <v>18</v>
      </c>
      <c r="C5474" s="5" t="s">
        <v>22</v>
      </c>
      <c r="D5474" s="13">
        <v>9.1999999999999993</v>
      </c>
      <c r="E5474" s="6">
        <v>7998</v>
      </c>
      <c r="F5474" s="6">
        <v>2655.32</v>
      </c>
      <c r="G5474" s="7">
        <v>40254</v>
      </c>
      <c r="H5474" s="7">
        <v>41506</v>
      </c>
      <c r="I5474" s="7">
        <v>50770</v>
      </c>
      <c r="J5474" s="5"/>
      <c r="K5474" s="5">
        <v>3624</v>
      </c>
      <c r="L5474" s="5" t="s">
        <v>1573</v>
      </c>
      <c r="M5474" s="5" t="s">
        <v>51</v>
      </c>
      <c r="N5474" s="5" t="s">
        <v>96</v>
      </c>
      <c r="O5474" s="5"/>
      <c r="P5474" s="5"/>
      <c r="Q5474" s="5"/>
    </row>
    <row r="5475" spans="1:17" x14ac:dyDescent="0.35">
      <c r="A5475" s="5" t="s">
        <v>17</v>
      </c>
      <c r="B5475" s="5" t="s">
        <v>18</v>
      </c>
      <c r="C5475" s="5" t="s">
        <v>22</v>
      </c>
      <c r="D5475" s="13">
        <v>9.1999999999999993</v>
      </c>
      <c r="E5475" s="6">
        <v>9224</v>
      </c>
      <c r="F5475" s="6">
        <v>6918</v>
      </c>
      <c r="G5475" s="7">
        <v>39570</v>
      </c>
      <c r="H5475" s="7">
        <v>39918</v>
      </c>
      <c r="I5475" s="7">
        <v>49309</v>
      </c>
      <c r="J5475" s="5"/>
      <c r="K5475" s="5">
        <v>8726</v>
      </c>
      <c r="L5475" s="5" t="s">
        <v>11546</v>
      </c>
      <c r="M5475" s="5" t="s">
        <v>32</v>
      </c>
      <c r="N5475" s="5" t="s">
        <v>17</v>
      </c>
      <c r="O5475" s="5"/>
      <c r="P5475" s="5"/>
      <c r="Q5475" s="5"/>
    </row>
    <row r="5476" spans="1:17" x14ac:dyDescent="0.35">
      <c r="A5476" s="5" t="s">
        <v>17</v>
      </c>
      <c r="B5476" s="5" t="s">
        <v>18</v>
      </c>
      <c r="C5476" s="5" t="s">
        <v>22</v>
      </c>
      <c r="D5476" s="13">
        <v>9.1999999999999993</v>
      </c>
      <c r="E5476" s="6">
        <v>10259.862999999999</v>
      </c>
      <c r="F5476" s="6">
        <v>4955.5300000000007</v>
      </c>
      <c r="G5476" s="7">
        <v>40715</v>
      </c>
      <c r="H5476" s="7">
        <v>40843</v>
      </c>
      <c r="I5476" s="7">
        <v>50040</v>
      </c>
      <c r="J5476" s="5"/>
      <c r="K5476" s="5">
        <v>2540</v>
      </c>
      <c r="L5476" s="5" t="s">
        <v>402</v>
      </c>
      <c r="M5476" s="5" t="s">
        <v>210</v>
      </c>
      <c r="N5476" s="5" t="s">
        <v>17</v>
      </c>
      <c r="O5476" s="5"/>
      <c r="P5476" s="5"/>
      <c r="Q5476" s="5"/>
    </row>
    <row r="5477" spans="1:17" x14ac:dyDescent="0.35">
      <c r="A5477" s="5" t="s">
        <v>17</v>
      </c>
      <c r="B5477" s="5" t="s">
        <v>18</v>
      </c>
      <c r="C5477" s="5" t="s">
        <v>19</v>
      </c>
      <c r="D5477" s="13">
        <v>9.1999999999999993</v>
      </c>
      <c r="E5477" s="6">
        <v>8983.9639999999999</v>
      </c>
      <c r="F5477" s="6">
        <v>6621.17</v>
      </c>
      <c r="G5477" s="7">
        <v>39603</v>
      </c>
      <c r="H5477" s="7">
        <v>39567</v>
      </c>
      <c r="I5477" s="7">
        <v>48944</v>
      </c>
      <c r="J5477" s="5"/>
      <c r="K5477" s="5">
        <v>6043</v>
      </c>
      <c r="L5477" s="5" t="s">
        <v>4305</v>
      </c>
      <c r="M5477" s="5" t="s">
        <v>179</v>
      </c>
      <c r="N5477" s="5" t="s">
        <v>17</v>
      </c>
      <c r="O5477" s="5"/>
      <c r="P5477" s="5"/>
      <c r="Q5477" s="5"/>
    </row>
    <row r="5478" spans="1:17" x14ac:dyDescent="0.35">
      <c r="A5478" s="5" t="s">
        <v>96</v>
      </c>
      <c r="B5478" s="5" t="s">
        <v>18</v>
      </c>
      <c r="C5478" s="5" t="s">
        <v>19</v>
      </c>
      <c r="D5478" s="13">
        <v>9.1999999999999993</v>
      </c>
      <c r="E5478" s="6">
        <v>9692</v>
      </c>
      <c r="F5478" s="6">
        <v>6641.32</v>
      </c>
      <c r="G5478" s="7">
        <v>39570</v>
      </c>
      <c r="H5478" s="7">
        <v>40388</v>
      </c>
      <c r="I5478" s="7">
        <v>49674</v>
      </c>
      <c r="J5478" s="5"/>
      <c r="K5478" s="5">
        <v>8200</v>
      </c>
      <c r="L5478" s="5" t="s">
        <v>1644</v>
      </c>
      <c r="M5478" s="5" t="s">
        <v>408</v>
      </c>
      <c r="N5478" s="5" t="s">
        <v>96</v>
      </c>
      <c r="O5478" s="5"/>
      <c r="P5478" s="5"/>
      <c r="Q5478" s="5"/>
    </row>
    <row r="5479" spans="1:17" x14ac:dyDescent="0.35">
      <c r="A5479" s="5" t="s">
        <v>17</v>
      </c>
      <c r="B5479" s="5" t="s">
        <v>18</v>
      </c>
      <c r="C5479" s="5" t="s">
        <v>22</v>
      </c>
      <c r="D5479" s="13">
        <v>9.1999999999999993</v>
      </c>
      <c r="E5479" s="6">
        <v>7314</v>
      </c>
      <c r="F5479" s="6">
        <v>3876.42</v>
      </c>
      <c r="G5479" s="7">
        <v>40232</v>
      </c>
      <c r="H5479" s="7">
        <v>40331</v>
      </c>
      <c r="I5479" s="7">
        <v>49674</v>
      </c>
      <c r="J5479" s="5"/>
      <c r="K5479" s="5">
        <v>8954</v>
      </c>
      <c r="L5479" s="5" t="s">
        <v>12966</v>
      </c>
      <c r="M5479" s="5" t="s">
        <v>53</v>
      </c>
      <c r="N5479" s="5" t="s">
        <v>17</v>
      </c>
      <c r="O5479" s="5"/>
      <c r="P5479" s="5"/>
      <c r="Q5479" s="5"/>
    </row>
    <row r="5480" spans="1:17" x14ac:dyDescent="0.35">
      <c r="A5480" s="5" t="s">
        <v>17</v>
      </c>
      <c r="B5480" s="5" t="s">
        <v>18</v>
      </c>
      <c r="C5480" s="5" t="s">
        <v>22</v>
      </c>
      <c r="D5480" s="13">
        <v>9.1999999999999993</v>
      </c>
      <c r="E5480" s="6">
        <v>10442</v>
      </c>
      <c r="F5480" s="6">
        <v>7831.5</v>
      </c>
      <c r="G5480" s="7">
        <v>40154</v>
      </c>
      <c r="H5480" s="7">
        <v>40149</v>
      </c>
      <c r="I5480" s="7">
        <v>49309</v>
      </c>
      <c r="J5480" s="5"/>
      <c r="K5480" s="5">
        <v>9445</v>
      </c>
      <c r="L5480" s="5" t="s">
        <v>308</v>
      </c>
      <c r="M5480" s="5" t="s">
        <v>32</v>
      </c>
      <c r="N5480" s="5" t="s">
        <v>17</v>
      </c>
      <c r="O5480" s="5"/>
      <c r="P5480" s="5"/>
      <c r="Q5480" s="5"/>
    </row>
    <row r="5481" spans="1:17" x14ac:dyDescent="0.35">
      <c r="A5481" s="5" t="s">
        <v>17</v>
      </c>
      <c r="B5481" s="5" t="s">
        <v>18</v>
      </c>
      <c r="C5481" s="5" t="s">
        <v>22</v>
      </c>
      <c r="D5481" s="13">
        <v>9.1999999999999993</v>
      </c>
      <c r="E5481" s="6">
        <v>9107.8150000000005</v>
      </c>
      <c r="F5481" s="6">
        <v>6830.8600000000006</v>
      </c>
      <c r="G5481" s="7">
        <v>39617</v>
      </c>
      <c r="H5481" s="7">
        <v>39447</v>
      </c>
      <c r="I5481" s="7">
        <v>48579</v>
      </c>
      <c r="J5481" s="5"/>
      <c r="K5481" s="5">
        <v>6010</v>
      </c>
      <c r="L5481" s="5" t="s">
        <v>1237</v>
      </c>
      <c r="M5481" s="5" t="s">
        <v>179</v>
      </c>
      <c r="N5481" s="5" t="s">
        <v>17</v>
      </c>
      <c r="O5481" s="5"/>
      <c r="P5481" s="5"/>
      <c r="Q5481" s="5"/>
    </row>
    <row r="5482" spans="1:17" x14ac:dyDescent="0.35">
      <c r="A5482" s="5" t="s">
        <v>17</v>
      </c>
      <c r="B5482" s="5" t="s">
        <v>18</v>
      </c>
      <c r="C5482" s="5" t="s">
        <v>22</v>
      </c>
      <c r="D5482" s="13">
        <v>9.1999999999999993</v>
      </c>
      <c r="E5482" s="6">
        <v>7848</v>
      </c>
      <c r="F5482" s="6">
        <v>5886</v>
      </c>
      <c r="G5482" s="7">
        <v>39667</v>
      </c>
      <c r="H5482" s="7">
        <v>39966</v>
      </c>
      <c r="I5482" s="7">
        <v>49309</v>
      </c>
      <c r="J5482" s="5"/>
      <c r="K5482" s="5">
        <v>4422</v>
      </c>
      <c r="L5482" s="5" t="s">
        <v>5600</v>
      </c>
      <c r="M5482" s="5" t="s">
        <v>344</v>
      </c>
      <c r="N5482" s="5" t="s">
        <v>17</v>
      </c>
      <c r="O5482" s="5"/>
      <c r="P5482" s="5"/>
      <c r="Q5482" s="5"/>
    </row>
    <row r="5483" spans="1:17" x14ac:dyDescent="0.35">
      <c r="A5483" s="5" t="s">
        <v>17</v>
      </c>
      <c r="B5483" s="5" t="s">
        <v>18</v>
      </c>
      <c r="C5483" s="5" t="s">
        <v>22</v>
      </c>
      <c r="D5483" s="13">
        <v>9.23</v>
      </c>
      <c r="E5483" s="6">
        <v>11691</v>
      </c>
      <c r="F5483" s="6">
        <v>3881.4100000000003</v>
      </c>
      <c r="G5483" s="7">
        <v>40712</v>
      </c>
      <c r="H5483" s="7">
        <v>41443</v>
      </c>
      <c r="I5483" s="7">
        <v>50770</v>
      </c>
      <c r="J5483" s="5"/>
      <c r="K5483" s="5">
        <v>1008</v>
      </c>
      <c r="L5483" s="5" t="s">
        <v>4432</v>
      </c>
      <c r="M5483" s="5" t="s">
        <v>21</v>
      </c>
      <c r="N5483" s="5" t="s">
        <v>17</v>
      </c>
      <c r="O5483" s="5"/>
      <c r="P5483" s="5"/>
      <c r="Q5483" s="5"/>
    </row>
    <row r="5484" spans="1:17" x14ac:dyDescent="0.35">
      <c r="A5484" s="5" t="s">
        <v>17</v>
      </c>
      <c r="B5484" s="5" t="s">
        <v>18</v>
      </c>
      <c r="C5484" s="5" t="s">
        <v>22</v>
      </c>
      <c r="D5484" s="13">
        <v>9.23</v>
      </c>
      <c r="E5484" s="6">
        <v>12119.178</v>
      </c>
      <c r="F5484" s="6">
        <v>5380.9199999999992</v>
      </c>
      <c r="G5484" s="7">
        <v>40788</v>
      </c>
      <c r="H5484" s="7">
        <v>40939</v>
      </c>
      <c r="I5484" s="7">
        <v>50405</v>
      </c>
      <c r="J5484" s="5"/>
      <c r="K5484" s="5">
        <v>1029</v>
      </c>
      <c r="L5484" s="5" t="s">
        <v>1928</v>
      </c>
      <c r="M5484" s="5" t="s">
        <v>21</v>
      </c>
      <c r="N5484" s="5" t="s">
        <v>17</v>
      </c>
      <c r="O5484" s="5"/>
      <c r="P5484" s="5"/>
      <c r="Q5484" s="5"/>
    </row>
    <row r="5485" spans="1:17" x14ac:dyDescent="0.35">
      <c r="A5485" s="5" t="s">
        <v>17</v>
      </c>
      <c r="B5485" s="5" t="s">
        <v>18</v>
      </c>
      <c r="C5485" s="5" t="s">
        <v>22</v>
      </c>
      <c r="D5485" s="13">
        <v>9.24</v>
      </c>
      <c r="E5485" s="6">
        <v>9967</v>
      </c>
      <c r="F5485" s="6">
        <v>4664.55</v>
      </c>
      <c r="G5485" s="7">
        <v>40487</v>
      </c>
      <c r="H5485" s="7">
        <v>40539</v>
      </c>
      <c r="I5485" s="7">
        <v>49674</v>
      </c>
      <c r="J5485" s="5"/>
      <c r="K5485" s="5">
        <v>4911</v>
      </c>
      <c r="L5485" s="5" t="s">
        <v>2891</v>
      </c>
      <c r="M5485" s="5" t="s">
        <v>51</v>
      </c>
      <c r="N5485" s="5" t="s">
        <v>17</v>
      </c>
      <c r="O5485" s="5"/>
      <c r="P5485" s="5"/>
      <c r="Q5485" s="5"/>
    </row>
    <row r="5486" spans="1:17" x14ac:dyDescent="0.35">
      <c r="A5486" s="5" t="s">
        <v>17</v>
      </c>
      <c r="B5486" s="5" t="s">
        <v>18</v>
      </c>
      <c r="C5486" s="5" t="s">
        <v>22</v>
      </c>
      <c r="D5486" s="13">
        <v>9.24</v>
      </c>
      <c r="E5486" s="6">
        <v>9921</v>
      </c>
      <c r="F5486" s="6">
        <v>4791.84</v>
      </c>
      <c r="G5486" s="7">
        <v>40475</v>
      </c>
      <c r="H5486" s="7">
        <v>40560</v>
      </c>
      <c r="I5486" s="7">
        <v>50040</v>
      </c>
      <c r="J5486" s="5"/>
      <c r="K5486" s="5">
        <v>6370</v>
      </c>
      <c r="L5486" s="5" t="s">
        <v>70</v>
      </c>
      <c r="M5486" s="5" t="s">
        <v>71</v>
      </c>
      <c r="N5486" s="5" t="s">
        <v>17</v>
      </c>
      <c r="O5486" s="5"/>
      <c r="P5486" s="5"/>
      <c r="Q5486" s="5"/>
    </row>
    <row r="5487" spans="1:17" x14ac:dyDescent="0.35">
      <c r="A5487" s="5" t="s">
        <v>17</v>
      </c>
      <c r="B5487" s="5" t="s">
        <v>18</v>
      </c>
      <c r="C5487" s="5" t="s">
        <v>22</v>
      </c>
      <c r="D5487" s="13">
        <v>9.24</v>
      </c>
      <c r="E5487" s="6">
        <v>9735</v>
      </c>
      <c r="F5487" s="6">
        <v>4702</v>
      </c>
      <c r="G5487" s="7">
        <v>40732</v>
      </c>
      <c r="H5487" s="7">
        <v>40829</v>
      </c>
      <c r="I5487" s="7">
        <v>50040</v>
      </c>
      <c r="J5487" s="5"/>
      <c r="K5487" s="5">
        <v>8706</v>
      </c>
      <c r="L5487" s="5" t="s">
        <v>607</v>
      </c>
      <c r="M5487" s="5" t="s">
        <v>53</v>
      </c>
      <c r="N5487" s="5" t="s">
        <v>17</v>
      </c>
      <c r="O5487" s="5"/>
      <c r="P5487" s="5"/>
      <c r="Q5487" s="5"/>
    </row>
    <row r="5488" spans="1:17" x14ac:dyDescent="0.35">
      <c r="A5488" s="5" t="s">
        <v>17</v>
      </c>
      <c r="B5488" s="5" t="s">
        <v>18</v>
      </c>
      <c r="C5488" s="5" t="s">
        <v>22</v>
      </c>
      <c r="D5488" s="13">
        <v>9.24</v>
      </c>
      <c r="E5488" s="6">
        <v>11119.078</v>
      </c>
      <c r="F5488" s="6">
        <v>6838.2300000000005</v>
      </c>
      <c r="G5488" s="7">
        <v>40442</v>
      </c>
      <c r="H5488" s="7">
        <v>40464</v>
      </c>
      <c r="I5488" s="7">
        <v>49674</v>
      </c>
      <c r="J5488" s="5"/>
      <c r="K5488" s="5">
        <v>6244</v>
      </c>
      <c r="L5488" s="5" t="s">
        <v>5508</v>
      </c>
      <c r="M5488" s="5" t="s">
        <v>179</v>
      </c>
      <c r="N5488" s="5" t="s">
        <v>17</v>
      </c>
      <c r="O5488" s="5"/>
      <c r="P5488" s="5"/>
      <c r="Q5488" s="5"/>
    </row>
    <row r="5489" spans="1:17" x14ac:dyDescent="0.35">
      <c r="A5489" s="5" t="s">
        <v>17</v>
      </c>
      <c r="B5489" s="5" t="s">
        <v>18</v>
      </c>
      <c r="C5489" s="5" t="s">
        <v>19</v>
      </c>
      <c r="D5489" s="13">
        <v>9.24</v>
      </c>
      <c r="E5489" s="6">
        <v>8123</v>
      </c>
      <c r="F5489" s="6">
        <v>3964.0499999999997</v>
      </c>
      <c r="G5489" s="7">
        <v>40742</v>
      </c>
      <c r="H5489" s="7">
        <v>41145</v>
      </c>
      <c r="I5489" s="7">
        <v>50405</v>
      </c>
      <c r="J5489" s="5"/>
      <c r="K5489" s="5">
        <v>3033</v>
      </c>
      <c r="L5489" s="5" t="s">
        <v>2730</v>
      </c>
      <c r="M5489" s="5" t="s">
        <v>51</v>
      </c>
      <c r="N5489" s="5" t="s">
        <v>17</v>
      </c>
      <c r="O5489" s="5"/>
      <c r="P5489" s="5"/>
      <c r="Q5489" s="5"/>
    </row>
    <row r="5490" spans="1:17" x14ac:dyDescent="0.35">
      <c r="A5490" s="5" t="s">
        <v>17</v>
      </c>
      <c r="B5490" s="5" t="s">
        <v>18</v>
      </c>
      <c r="C5490" s="5" t="s">
        <v>22</v>
      </c>
      <c r="D5490" s="13">
        <v>9.25</v>
      </c>
      <c r="E5490" s="6">
        <v>10381</v>
      </c>
      <c r="F5490" s="6">
        <v>5014.0300000000007</v>
      </c>
      <c r="G5490" s="7">
        <v>40759</v>
      </c>
      <c r="H5490" s="7">
        <v>40787</v>
      </c>
      <c r="I5490" s="7">
        <v>50040</v>
      </c>
      <c r="J5490" s="5"/>
      <c r="K5490" s="5">
        <v>4446</v>
      </c>
      <c r="L5490" s="5" t="s">
        <v>3362</v>
      </c>
      <c r="M5490" s="5" t="s">
        <v>344</v>
      </c>
      <c r="N5490" s="5" t="s">
        <v>17</v>
      </c>
      <c r="O5490" s="5"/>
      <c r="P5490" s="5"/>
      <c r="Q5490" s="5"/>
    </row>
    <row r="5491" spans="1:17" x14ac:dyDescent="0.35">
      <c r="A5491" s="5" t="s">
        <v>17</v>
      </c>
      <c r="B5491" s="5" t="s">
        <v>18</v>
      </c>
      <c r="C5491" s="5" t="s">
        <v>19</v>
      </c>
      <c r="D5491" s="13">
        <v>9.25</v>
      </c>
      <c r="E5491" s="6">
        <v>9256</v>
      </c>
      <c r="F5491" s="6">
        <v>5479.5399999999991</v>
      </c>
      <c r="G5491" s="7">
        <v>40814</v>
      </c>
      <c r="H5491" s="7">
        <v>40905</v>
      </c>
      <c r="I5491" s="7">
        <v>50040</v>
      </c>
      <c r="J5491" s="5"/>
      <c r="K5491" s="5">
        <v>8630</v>
      </c>
      <c r="L5491" s="5" t="s">
        <v>505</v>
      </c>
      <c r="M5491" s="5" t="s">
        <v>53</v>
      </c>
      <c r="N5491" s="5" t="s">
        <v>17</v>
      </c>
      <c r="O5491" s="5"/>
      <c r="P5491" s="5"/>
      <c r="Q5491" s="5"/>
    </row>
    <row r="5492" spans="1:17" x14ac:dyDescent="0.35">
      <c r="A5492" s="5" t="s">
        <v>17</v>
      </c>
      <c r="B5492" s="5" t="s">
        <v>18</v>
      </c>
      <c r="C5492" s="5" t="s">
        <v>22</v>
      </c>
      <c r="D5492" s="13">
        <v>9.25</v>
      </c>
      <c r="E5492" s="6">
        <v>10433</v>
      </c>
      <c r="F5492" s="6">
        <v>5039.119999999999</v>
      </c>
      <c r="G5492" s="7">
        <v>40630</v>
      </c>
      <c r="H5492" s="7">
        <v>40746</v>
      </c>
      <c r="I5492" s="7">
        <v>50040</v>
      </c>
      <c r="J5492" s="5"/>
      <c r="K5492" s="5">
        <v>4623</v>
      </c>
      <c r="L5492" s="5" t="s">
        <v>2096</v>
      </c>
      <c r="M5492" s="5" t="s">
        <v>210</v>
      </c>
      <c r="N5492" s="5" t="s">
        <v>17</v>
      </c>
      <c r="O5492" s="5"/>
      <c r="P5492" s="5"/>
      <c r="Q5492" s="5"/>
    </row>
    <row r="5493" spans="1:17" x14ac:dyDescent="0.35">
      <c r="A5493" s="5" t="s">
        <v>17</v>
      </c>
      <c r="B5493" s="5" t="s">
        <v>18</v>
      </c>
      <c r="C5493" s="5" t="s">
        <v>22</v>
      </c>
      <c r="D5493" s="13">
        <v>9.25</v>
      </c>
      <c r="E5493" s="6">
        <v>7540</v>
      </c>
      <c r="F5493" s="6">
        <v>3008.46</v>
      </c>
      <c r="G5493" s="7">
        <v>40843</v>
      </c>
      <c r="H5493" s="7">
        <v>41081</v>
      </c>
      <c r="I5493" s="7">
        <v>50405</v>
      </c>
      <c r="J5493" s="5"/>
      <c r="K5493" s="5">
        <v>8766</v>
      </c>
      <c r="L5493" s="5" t="s">
        <v>13682</v>
      </c>
      <c r="M5493" s="5" t="s">
        <v>229</v>
      </c>
      <c r="N5493" s="5" t="s">
        <v>17</v>
      </c>
      <c r="O5493" s="5"/>
      <c r="P5493" s="5"/>
      <c r="Q5493" s="5"/>
    </row>
    <row r="5494" spans="1:17" x14ac:dyDescent="0.35">
      <c r="A5494" s="5" t="s">
        <v>17</v>
      </c>
      <c r="B5494" s="5" t="s">
        <v>18</v>
      </c>
      <c r="C5494" s="5" t="s">
        <v>22</v>
      </c>
      <c r="D5494" s="13">
        <v>9.3000000000000007</v>
      </c>
      <c r="E5494" s="6">
        <v>10636</v>
      </c>
      <c r="F5494" s="6">
        <v>6541.15</v>
      </c>
      <c r="G5494" s="7">
        <v>39665</v>
      </c>
      <c r="H5494" s="7">
        <v>40374</v>
      </c>
      <c r="I5494" s="7">
        <v>49674</v>
      </c>
      <c r="J5494" s="5"/>
      <c r="K5494" s="5">
        <v>1093</v>
      </c>
      <c r="L5494" s="5" t="s">
        <v>2076</v>
      </c>
      <c r="M5494" s="5" t="s">
        <v>21</v>
      </c>
      <c r="N5494" s="5" t="s">
        <v>17</v>
      </c>
      <c r="O5494" s="5"/>
      <c r="P5494" s="5"/>
      <c r="Q5494" s="5"/>
    </row>
    <row r="5495" spans="1:17" x14ac:dyDescent="0.35">
      <c r="A5495" s="5" t="s">
        <v>17</v>
      </c>
      <c r="B5495" s="5" t="s">
        <v>18</v>
      </c>
      <c r="C5495" s="5" t="s">
        <v>22</v>
      </c>
      <c r="D5495" s="13">
        <v>9.3000000000000007</v>
      </c>
      <c r="E5495" s="6">
        <v>11051</v>
      </c>
      <c r="F5495" s="6">
        <v>5094.5099999999993</v>
      </c>
      <c r="G5495" s="7">
        <v>39588</v>
      </c>
      <c r="H5495" s="7">
        <v>39891</v>
      </c>
      <c r="I5495" s="7">
        <v>49309</v>
      </c>
      <c r="J5495" s="5"/>
      <c r="K5495" s="5">
        <v>4466</v>
      </c>
      <c r="L5495" s="5" t="s">
        <v>3706</v>
      </c>
      <c r="M5495" s="5" t="s">
        <v>344</v>
      </c>
      <c r="N5495" s="5" t="s">
        <v>17</v>
      </c>
      <c r="O5495" s="5"/>
      <c r="P5495" s="5"/>
      <c r="Q5495" s="5"/>
    </row>
    <row r="5496" spans="1:17" x14ac:dyDescent="0.35">
      <c r="A5496" s="5" t="s">
        <v>96</v>
      </c>
      <c r="B5496" s="5" t="s">
        <v>18</v>
      </c>
      <c r="C5496" s="5" t="s">
        <v>22</v>
      </c>
      <c r="D5496" s="13">
        <v>9.3000000000000007</v>
      </c>
      <c r="E5496" s="6">
        <v>10142</v>
      </c>
      <c r="F5496" s="6">
        <v>6237.329999999999</v>
      </c>
      <c r="G5496" s="7">
        <v>40084</v>
      </c>
      <c r="H5496" s="7">
        <v>40362</v>
      </c>
      <c r="I5496" s="7">
        <v>49674</v>
      </c>
      <c r="J5496" s="5"/>
      <c r="K5496" s="5">
        <v>3806</v>
      </c>
      <c r="L5496" s="5" t="s">
        <v>4035</v>
      </c>
      <c r="M5496" s="5" t="s">
        <v>51</v>
      </c>
      <c r="N5496" s="5" t="s">
        <v>96</v>
      </c>
      <c r="O5496" s="5"/>
      <c r="P5496" s="5"/>
      <c r="Q5496" s="5"/>
    </row>
    <row r="5497" spans="1:17" x14ac:dyDescent="0.35">
      <c r="A5497" s="5" t="s">
        <v>17</v>
      </c>
      <c r="B5497" s="5" t="s">
        <v>18</v>
      </c>
      <c r="C5497" s="5" t="s">
        <v>22</v>
      </c>
      <c r="D5497" s="13">
        <v>9.3000000000000007</v>
      </c>
      <c r="E5497" s="6">
        <v>9192</v>
      </c>
      <c r="F5497" s="6">
        <v>5653.079999999999</v>
      </c>
      <c r="G5497" s="7">
        <v>39573</v>
      </c>
      <c r="H5497" s="7">
        <v>40255</v>
      </c>
      <c r="I5497" s="7">
        <v>49674</v>
      </c>
      <c r="J5497" s="5"/>
      <c r="K5497" s="5">
        <v>3672</v>
      </c>
      <c r="L5497" s="5" t="s">
        <v>3169</v>
      </c>
      <c r="M5497" s="5" t="s">
        <v>51</v>
      </c>
      <c r="N5497" s="5" t="s">
        <v>17</v>
      </c>
      <c r="O5497" s="5"/>
      <c r="P5497" s="5"/>
      <c r="Q5497" s="5"/>
    </row>
    <row r="5498" spans="1:17" x14ac:dyDescent="0.35">
      <c r="A5498" s="5" t="s">
        <v>17</v>
      </c>
      <c r="B5498" s="5" t="s">
        <v>18</v>
      </c>
      <c r="C5498" s="5" t="s">
        <v>22</v>
      </c>
      <c r="D5498" s="13">
        <v>9.3000000000000007</v>
      </c>
      <c r="E5498" s="6">
        <v>10015.036</v>
      </c>
      <c r="F5498" s="6">
        <v>4837.24</v>
      </c>
      <c r="G5498" s="7">
        <v>39570</v>
      </c>
      <c r="H5498" s="7">
        <v>40893</v>
      </c>
      <c r="I5498" s="7">
        <v>50040</v>
      </c>
      <c r="J5498" s="5"/>
      <c r="K5498" s="5">
        <v>8592</v>
      </c>
      <c r="L5498" s="5" t="s">
        <v>4996</v>
      </c>
      <c r="M5498" s="5" t="s">
        <v>25</v>
      </c>
      <c r="N5498" s="5" t="s">
        <v>17</v>
      </c>
      <c r="O5498" s="5"/>
      <c r="P5498" s="5"/>
      <c r="Q5498" s="5"/>
    </row>
    <row r="5499" spans="1:17" x14ac:dyDescent="0.35">
      <c r="A5499" s="5" t="s">
        <v>17</v>
      </c>
      <c r="B5499" s="5" t="s">
        <v>18</v>
      </c>
      <c r="C5499" s="5" t="s">
        <v>22</v>
      </c>
      <c r="D5499" s="13">
        <v>9.3000000000000007</v>
      </c>
      <c r="E5499" s="6">
        <v>7703</v>
      </c>
      <c r="F5499" s="6">
        <v>3420.1400000000003</v>
      </c>
      <c r="G5499" s="7">
        <v>39570</v>
      </c>
      <c r="H5499" s="7">
        <v>41052</v>
      </c>
      <c r="I5499" s="7">
        <v>50405</v>
      </c>
      <c r="J5499" s="5"/>
      <c r="K5499" s="5">
        <v>1752</v>
      </c>
      <c r="L5499" s="5" t="s">
        <v>2312</v>
      </c>
      <c r="M5499" s="5" t="s">
        <v>55</v>
      </c>
      <c r="N5499" s="5" t="s">
        <v>17</v>
      </c>
      <c r="O5499" s="5"/>
      <c r="P5499" s="5"/>
      <c r="Q5499" s="5"/>
    </row>
    <row r="5500" spans="1:17" x14ac:dyDescent="0.35">
      <c r="A5500" s="5" t="s">
        <v>17</v>
      </c>
      <c r="B5500" s="5" t="s">
        <v>18</v>
      </c>
      <c r="C5500" s="5" t="s">
        <v>19</v>
      </c>
      <c r="D5500" s="13">
        <v>9.3000000000000007</v>
      </c>
      <c r="E5500" s="6">
        <v>8627</v>
      </c>
      <c r="F5500" s="6">
        <v>7764.2999999999993</v>
      </c>
      <c r="G5500" s="7">
        <v>39969</v>
      </c>
      <c r="H5500" s="7">
        <v>40155</v>
      </c>
      <c r="I5500" s="7">
        <v>49309</v>
      </c>
      <c r="J5500" s="5"/>
      <c r="K5500" s="5">
        <v>9427</v>
      </c>
      <c r="L5500" s="5" t="s">
        <v>7079</v>
      </c>
      <c r="M5500" s="5" t="s">
        <v>189</v>
      </c>
      <c r="N5500" s="5" t="s">
        <v>17</v>
      </c>
      <c r="O5500" s="5"/>
      <c r="P5500" s="5"/>
      <c r="Q5500" s="5"/>
    </row>
    <row r="5501" spans="1:17" x14ac:dyDescent="0.35">
      <c r="A5501" s="5" t="s">
        <v>17</v>
      </c>
      <c r="B5501" s="5" t="s">
        <v>18</v>
      </c>
      <c r="C5501" s="5" t="s">
        <v>22</v>
      </c>
      <c r="D5501" s="13">
        <v>9.3000000000000007</v>
      </c>
      <c r="E5501" s="6">
        <v>8526</v>
      </c>
      <c r="F5501" s="6">
        <v>4118.0599999999995</v>
      </c>
      <c r="G5501" s="7">
        <v>40688</v>
      </c>
      <c r="H5501" s="7">
        <v>40746</v>
      </c>
      <c r="I5501" s="7">
        <v>50040</v>
      </c>
      <c r="J5501" s="5"/>
      <c r="K5501" s="5">
        <v>4554</v>
      </c>
      <c r="L5501" s="5" t="s">
        <v>529</v>
      </c>
      <c r="M5501" s="5" t="s">
        <v>210</v>
      </c>
      <c r="N5501" s="5" t="s">
        <v>17</v>
      </c>
      <c r="O5501" s="5"/>
      <c r="P5501" s="5"/>
      <c r="Q5501" s="5"/>
    </row>
    <row r="5502" spans="1:17" x14ac:dyDescent="0.35">
      <c r="A5502" s="5" t="s">
        <v>17</v>
      </c>
      <c r="B5502" s="5" t="s">
        <v>18</v>
      </c>
      <c r="C5502" s="5" t="s">
        <v>22</v>
      </c>
      <c r="D5502" s="13">
        <v>9.3000000000000007</v>
      </c>
      <c r="E5502" s="6">
        <v>10543</v>
      </c>
      <c r="F5502" s="6">
        <v>5756.49</v>
      </c>
      <c r="G5502" s="7">
        <v>39570</v>
      </c>
      <c r="H5502" s="7">
        <v>39676</v>
      </c>
      <c r="I5502" s="7">
        <v>48944</v>
      </c>
      <c r="J5502" s="5"/>
      <c r="K5502" s="5">
        <v>3232</v>
      </c>
      <c r="L5502" s="5" t="s">
        <v>3096</v>
      </c>
      <c r="M5502" s="5" t="s">
        <v>51</v>
      </c>
      <c r="N5502" s="5" t="s">
        <v>17</v>
      </c>
      <c r="O5502" s="5"/>
      <c r="P5502" s="5"/>
      <c r="Q5502" s="5"/>
    </row>
    <row r="5503" spans="1:17" x14ac:dyDescent="0.35">
      <c r="A5503" s="5" t="s">
        <v>17</v>
      </c>
      <c r="B5503" s="5" t="s">
        <v>18</v>
      </c>
      <c r="C5503" s="5" t="s">
        <v>22</v>
      </c>
      <c r="D5503" s="13">
        <v>9.3000000000000007</v>
      </c>
      <c r="E5503" s="6">
        <v>10735.971</v>
      </c>
      <c r="F5503" s="6">
        <v>6527.48</v>
      </c>
      <c r="G5503" s="7">
        <v>39660</v>
      </c>
      <c r="H5503" s="7">
        <v>40074</v>
      </c>
      <c r="I5503" s="7">
        <v>49309</v>
      </c>
      <c r="J5503" s="5"/>
      <c r="K5503" s="5">
        <v>6207</v>
      </c>
      <c r="L5503" s="5" t="s">
        <v>3223</v>
      </c>
      <c r="M5503" s="5" t="s">
        <v>179</v>
      </c>
      <c r="N5503" s="5" t="s">
        <v>17</v>
      </c>
      <c r="O5503" s="5"/>
      <c r="P5503" s="5"/>
      <c r="Q5503" s="5"/>
    </row>
    <row r="5504" spans="1:17" x14ac:dyDescent="0.35">
      <c r="A5504" s="5" t="s">
        <v>17</v>
      </c>
      <c r="B5504" s="5" t="s">
        <v>18</v>
      </c>
      <c r="C5504" s="5" t="s">
        <v>19</v>
      </c>
      <c r="D5504" s="13">
        <v>9.3000000000000007</v>
      </c>
      <c r="E5504" s="6">
        <v>10605</v>
      </c>
      <c r="F5504" s="6">
        <v>3223.9300000000003</v>
      </c>
      <c r="G5504" s="7">
        <v>40665</v>
      </c>
      <c r="H5504" s="7">
        <v>41838</v>
      </c>
      <c r="I5504" s="7">
        <v>49309</v>
      </c>
      <c r="J5504" s="5"/>
      <c r="K5504" s="5">
        <v>8308</v>
      </c>
      <c r="L5504" s="5" t="s">
        <v>3861</v>
      </c>
      <c r="M5504" s="5" t="s">
        <v>53</v>
      </c>
      <c r="N5504" s="5" t="s">
        <v>17</v>
      </c>
      <c r="O5504" s="5"/>
      <c r="P5504" s="5"/>
      <c r="Q5504" s="5"/>
    </row>
    <row r="5505" spans="1:17" x14ac:dyDescent="0.35">
      <c r="A5505" s="5" t="s">
        <v>17</v>
      </c>
      <c r="B5505" s="5" t="s">
        <v>18</v>
      </c>
      <c r="C5505" s="5" t="s">
        <v>22</v>
      </c>
      <c r="D5505" s="13">
        <v>9.3000000000000007</v>
      </c>
      <c r="E5505" s="6">
        <v>8439.8140000000003</v>
      </c>
      <c r="F5505" s="6">
        <v>3097.41</v>
      </c>
      <c r="G5505" s="7">
        <v>39819</v>
      </c>
      <c r="H5505" s="7">
        <v>41360</v>
      </c>
      <c r="I5505" s="7">
        <v>50770</v>
      </c>
      <c r="J5505" s="5"/>
      <c r="K5505" s="5">
        <v>6033</v>
      </c>
      <c r="L5505" s="5" t="s">
        <v>352</v>
      </c>
      <c r="M5505" s="5" t="s">
        <v>179</v>
      </c>
      <c r="N5505" s="5" t="s">
        <v>17</v>
      </c>
      <c r="O5505" s="5"/>
      <c r="P5505" s="5"/>
      <c r="Q5505" s="5"/>
    </row>
    <row r="5506" spans="1:17" x14ac:dyDescent="0.35">
      <c r="A5506" s="5" t="s">
        <v>17</v>
      </c>
      <c r="B5506" s="5" t="s">
        <v>18</v>
      </c>
      <c r="C5506" s="5" t="s">
        <v>22</v>
      </c>
      <c r="D5506" s="13">
        <v>9.3000000000000007</v>
      </c>
      <c r="E5506" s="6">
        <v>10081</v>
      </c>
      <c r="F5506" s="6">
        <v>3921.5</v>
      </c>
      <c r="G5506" s="7">
        <v>40415</v>
      </c>
      <c r="H5506" s="7">
        <v>40410</v>
      </c>
      <c r="I5506" s="7">
        <v>49674</v>
      </c>
      <c r="J5506" s="5"/>
      <c r="K5506" s="5">
        <v>5084</v>
      </c>
      <c r="L5506" s="5" t="s">
        <v>10657</v>
      </c>
      <c r="M5506" s="5" t="s">
        <v>28</v>
      </c>
      <c r="N5506" s="5" t="s">
        <v>17</v>
      </c>
      <c r="O5506" s="5"/>
      <c r="P5506" s="5"/>
      <c r="Q5506" s="5"/>
    </row>
    <row r="5507" spans="1:17" x14ac:dyDescent="0.35">
      <c r="A5507" s="5" t="s">
        <v>17</v>
      </c>
      <c r="B5507" s="5" t="s">
        <v>18</v>
      </c>
      <c r="C5507" s="5" t="s">
        <v>22</v>
      </c>
      <c r="D5507" s="13">
        <v>9.3000000000000007</v>
      </c>
      <c r="E5507" s="6">
        <v>8094.1500000000005</v>
      </c>
      <c r="F5507" s="6">
        <v>2136.85</v>
      </c>
      <c r="G5507" s="7">
        <v>40681</v>
      </c>
      <c r="H5507" s="7">
        <v>41929</v>
      </c>
      <c r="I5507" s="7">
        <v>49309</v>
      </c>
      <c r="J5507" s="5"/>
      <c r="K5507" s="5">
        <v>8306</v>
      </c>
      <c r="L5507" s="5" t="s">
        <v>52</v>
      </c>
      <c r="M5507" s="5" t="s">
        <v>53</v>
      </c>
      <c r="N5507" s="5" t="s">
        <v>17</v>
      </c>
      <c r="O5507" s="5"/>
      <c r="P5507" s="5"/>
      <c r="Q5507" s="5"/>
    </row>
    <row r="5508" spans="1:17" x14ac:dyDescent="0.35">
      <c r="A5508" s="5" t="s">
        <v>17</v>
      </c>
      <c r="B5508" s="5" t="s">
        <v>18</v>
      </c>
      <c r="C5508" s="5" t="s">
        <v>22</v>
      </c>
      <c r="D5508" s="13">
        <v>9.3000000000000007</v>
      </c>
      <c r="E5508" s="6">
        <v>9398</v>
      </c>
      <c r="F5508" s="6">
        <v>7048.51</v>
      </c>
      <c r="G5508" s="7">
        <v>39570</v>
      </c>
      <c r="H5508" s="7">
        <v>39717</v>
      </c>
      <c r="I5508" s="7">
        <v>48944</v>
      </c>
      <c r="J5508" s="5"/>
      <c r="K5508" s="5">
        <v>3600</v>
      </c>
      <c r="L5508" s="5" t="s">
        <v>392</v>
      </c>
      <c r="M5508" s="5" t="s">
        <v>51</v>
      </c>
      <c r="N5508" s="5" t="s">
        <v>17</v>
      </c>
      <c r="O5508" s="5"/>
      <c r="P5508" s="5"/>
      <c r="Q5508" s="5"/>
    </row>
    <row r="5509" spans="1:17" x14ac:dyDescent="0.35">
      <c r="A5509" s="5" t="s">
        <v>17</v>
      </c>
      <c r="B5509" s="5" t="s">
        <v>18</v>
      </c>
      <c r="C5509" s="5" t="s">
        <v>19</v>
      </c>
      <c r="D5509" s="13">
        <v>9.3000000000000007</v>
      </c>
      <c r="E5509" s="6">
        <v>8693</v>
      </c>
      <c r="F5509" s="6">
        <v>7823.7</v>
      </c>
      <c r="G5509" s="7">
        <v>39693</v>
      </c>
      <c r="H5509" s="7">
        <v>39840</v>
      </c>
      <c r="I5509" s="7">
        <v>49309</v>
      </c>
      <c r="J5509" s="5"/>
      <c r="K5509" s="5">
        <v>1530</v>
      </c>
      <c r="L5509" s="5" t="s">
        <v>6868</v>
      </c>
      <c r="M5509" s="5" t="s">
        <v>21</v>
      </c>
      <c r="N5509" s="5" t="s">
        <v>17</v>
      </c>
      <c r="O5509" s="5"/>
      <c r="P5509" s="5"/>
      <c r="Q5509" s="5"/>
    </row>
    <row r="5510" spans="1:17" x14ac:dyDescent="0.35">
      <c r="A5510" s="5" t="s">
        <v>17</v>
      </c>
      <c r="B5510" s="5" t="s">
        <v>18</v>
      </c>
      <c r="C5510" s="5" t="s">
        <v>22</v>
      </c>
      <c r="D5510" s="13">
        <v>9.3000000000000007</v>
      </c>
      <c r="E5510" s="6">
        <v>11218.78</v>
      </c>
      <c r="F5510" s="6">
        <v>5418.67</v>
      </c>
      <c r="G5510" s="7">
        <v>40653</v>
      </c>
      <c r="H5510" s="7">
        <v>40694</v>
      </c>
      <c r="I5510" s="7">
        <v>50040</v>
      </c>
      <c r="J5510" s="5"/>
      <c r="K5510" s="5">
        <v>3255</v>
      </c>
      <c r="L5510" s="5" t="s">
        <v>9115</v>
      </c>
      <c r="M5510" s="5" t="s">
        <v>51</v>
      </c>
      <c r="N5510" s="5" t="s">
        <v>17</v>
      </c>
      <c r="O5510" s="5"/>
      <c r="P5510" s="5"/>
      <c r="Q5510" s="5"/>
    </row>
    <row r="5511" spans="1:17" x14ac:dyDescent="0.35">
      <c r="A5511" s="5" t="s">
        <v>17</v>
      </c>
      <c r="B5511" s="5" t="s">
        <v>18</v>
      </c>
      <c r="C5511" s="5" t="s">
        <v>19</v>
      </c>
      <c r="D5511" s="13">
        <v>9.3000000000000007</v>
      </c>
      <c r="E5511" s="6">
        <v>10746</v>
      </c>
      <c r="F5511" s="6">
        <v>4599.2899999999991</v>
      </c>
      <c r="G5511" s="7">
        <v>40693</v>
      </c>
      <c r="H5511" s="7">
        <v>41222</v>
      </c>
      <c r="I5511" s="7">
        <v>50405</v>
      </c>
      <c r="J5511" s="5"/>
      <c r="K5511" s="5">
        <v>9523</v>
      </c>
      <c r="L5511" s="5" t="s">
        <v>261</v>
      </c>
      <c r="M5511" s="5" t="s">
        <v>32</v>
      </c>
      <c r="N5511" s="5" t="s">
        <v>17</v>
      </c>
      <c r="O5511" s="5"/>
      <c r="P5511" s="5"/>
      <c r="Q5511" s="5"/>
    </row>
    <row r="5512" spans="1:17" x14ac:dyDescent="0.35">
      <c r="A5512" s="5" t="s">
        <v>17</v>
      </c>
      <c r="B5512" s="5" t="s">
        <v>18</v>
      </c>
      <c r="C5512" s="5" t="s">
        <v>22</v>
      </c>
      <c r="D5512" s="13">
        <v>9.3000000000000007</v>
      </c>
      <c r="E5512" s="6">
        <v>9312</v>
      </c>
      <c r="F5512" s="6">
        <v>6984</v>
      </c>
      <c r="G5512" s="7">
        <v>39570</v>
      </c>
      <c r="H5512" s="7">
        <v>39414</v>
      </c>
      <c r="I5512" s="7">
        <v>48579</v>
      </c>
      <c r="J5512" s="5"/>
      <c r="K5512" s="5">
        <v>1744</v>
      </c>
      <c r="L5512" s="5" t="s">
        <v>4905</v>
      </c>
      <c r="M5512" s="5" t="s">
        <v>55</v>
      </c>
      <c r="N5512" s="5" t="s">
        <v>17</v>
      </c>
      <c r="O5512" s="5"/>
      <c r="P5512" s="5"/>
      <c r="Q5512" s="5"/>
    </row>
    <row r="5513" spans="1:17" x14ac:dyDescent="0.35">
      <c r="A5513" s="5" t="s">
        <v>96</v>
      </c>
      <c r="B5513" s="5" t="s">
        <v>18</v>
      </c>
      <c r="C5513" s="5" t="s">
        <v>19</v>
      </c>
      <c r="D5513" s="13">
        <v>9.3000000000000007</v>
      </c>
      <c r="E5513" s="6">
        <v>9926</v>
      </c>
      <c r="F5513" s="6">
        <v>8933.4</v>
      </c>
      <c r="G5513" s="7">
        <v>39569</v>
      </c>
      <c r="H5513" s="7">
        <v>40169</v>
      </c>
      <c r="I5513" s="7">
        <v>49309</v>
      </c>
      <c r="J5513" s="5"/>
      <c r="K5513" s="5">
        <v>3700</v>
      </c>
      <c r="L5513" s="5" t="s">
        <v>2012</v>
      </c>
      <c r="M5513" s="5" t="s">
        <v>51</v>
      </c>
      <c r="N5513" s="5" t="s">
        <v>96</v>
      </c>
      <c r="O5513" s="5"/>
      <c r="P5513" s="5"/>
      <c r="Q5513" s="5"/>
    </row>
    <row r="5514" spans="1:17" x14ac:dyDescent="0.35">
      <c r="A5514" s="5" t="s">
        <v>17</v>
      </c>
      <c r="B5514" s="5" t="s">
        <v>18</v>
      </c>
      <c r="C5514" s="5" t="s">
        <v>22</v>
      </c>
      <c r="D5514" s="13">
        <v>9.3000000000000007</v>
      </c>
      <c r="E5514" s="6">
        <v>11121.022999999999</v>
      </c>
      <c r="F5514" s="6">
        <v>5371.4499999999989</v>
      </c>
      <c r="G5514" s="7">
        <v>39570</v>
      </c>
      <c r="H5514" s="7">
        <v>40815</v>
      </c>
      <c r="I5514" s="7">
        <v>50040</v>
      </c>
      <c r="J5514" s="5"/>
      <c r="K5514" s="5">
        <v>5022</v>
      </c>
      <c r="L5514" s="5" t="s">
        <v>8718</v>
      </c>
      <c r="M5514" s="5" t="s">
        <v>28</v>
      </c>
      <c r="N5514" s="5" t="s">
        <v>17</v>
      </c>
      <c r="O5514" s="5"/>
      <c r="P5514" s="5"/>
      <c r="Q5514" s="5"/>
    </row>
    <row r="5515" spans="1:17" x14ac:dyDescent="0.35">
      <c r="A5515" s="5" t="s">
        <v>17</v>
      </c>
      <c r="B5515" s="5" t="s">
        <v>18</v>
      </c>
      <c r="C5515" s="5" t="s">
        <v>22</v>
      </c>
      <c r="D5515" s="13">
        <v>9.3000000000000007</v>
      </c>
      <c r="E5515" s="6">
        <v>9031</v>
      </c>
      <c r="F5515" s="6">
        <v>5066.3899999999994</v>
      </c>
      <c r="G5515" s="7">
        <v>39633</v>
      </c>
      <c r="H5515" s="7">
        <v>39973</v>
      </c>
      <c r="I5515" s="7">
        <v>49309</v>
      </c>
      <c r="J5515" s="5"/>
      <c r="K5515" s="5">
        <v>9056</v>
      </c>
      <c r="L5515" s="5" t="s">
        <v>1409</v>
      </c>
      <c r="M5515" s="5" t="s">
        <v>189</v>
      </c>
      <c r="N5515" s="5" t="s">
        <v>17</v>
      </c>
      <c r="O5515" s="5"/>
      <c r="P5515" s="5"/>
      <c r="Q5515" s="5"/>
    </row>
    <row r="5516" spans="1:17" x14ac:dyDescent="0.35">
      <c r="A5516" s="5" t="s">
        <v>17</v>
      </c>
      <c r="B5516" s="5" t="s">
        <v>18</v>
      </c>
      <c r="C5516" s="5" t="s">
        <v>22</v>
      </c>
      <c r="D5516" s="13">
        <v>9.3000000000000007</v>
      </c>
      <c r="E5516" s="6">
        <v>9509.5589999999993</v>
      </c>
      <c r="F5516" s="6">
        <v>3794.3199999999997</v>
      </c>
      <c r="G5516" s="7">
        <v>39993</v>
      </c>
      <c r="H5516" s="7">
        <v>41087</v>
      </c>
      <c r="I5516" s="7">
        <v>50405</v>
      </c>
      <c r="J5516" s="5"/>
      <c r="K5516" s="5">
        <v>6207</v>
      </c>
      <c r="L5516" s="5" t="s">
        <v>3223</v>
      </c>
      <c r="M5516" s="5" t="s">
        <v>179</v>
      </c>
      <c r="N5516" s="5" t="s">
        <v>17</v>
      </c>
      <c r="O5516" s="5"/>
      <c r="P5516" s="5"/>
      <c r="Q5516" s="5"/>
    </row>
    <row r="5517" spans="1:17" x14ac:dyDescent="0.35">
      <c r="A5517" s="5" t="s">
        <v>17</v>
      </c>
      <c r="B5517" s="5" t="s">
        <v>18</v>
      </c>
      <c r="C5517" s="5" t="s">
        <v>22</v>
      </c>
      <c r="D5517" s="13">
        <v>9.3000000000000007</v>
      </c>
      <c r="E5517" s="6">
        <v>10200</v>
      </c>
      <c r="F5517" s="6">
        <v>4926.6000000000004</v>
      </c>
      <c r="G5517" s="7">
        <v>40659</v>
      </c>
      <c r="H5517" s="7">
        <v>40844</v>
      </c>
      <c r="I5517" s="7">
        <v>50040</v>
      </c>
      <c r="J5517" s="5"/>
      <c r="K5517" s="5">
        <v>9423</v>
      </c>
      <c r="L5517" s="5" t="s">
        <v>3900</v>
      </c>
      <c r="M5517" s="5" t="s">
        <v>32</v>
      </c>
      <c r="N5517" s="5" t="s">
        <v>17</v>
      </c>
      <c r="O5517" s="5"/>
      <c r="P5517" s="5"/>
      <c r="Q5517" s="5"/>
    </row>
    <row r="5518" spans="1:17" x14ac:dyDescent="0.35">
      <c r="A5518" s="5" t="s">
        <v>17</v>
      </c>
      <c r="B5518" s="5" t="s">
        <v>18</v>
      </c>
      <c r="C5518" s="5" t="s">
        <v>22</v>
      </c>
      <c r="D5518" s="13">
        <v>9.31</v>
      </c>
      <c r="E5518" s="6">
        <v>7687</v>
      </c>
      <c r="F5518" s="6">
        <v>3712.82</v>
      </c>
      <c r="G5518" s="7">
        <v>40535</v>
      </c>
      <c r="H5518" s="7">
        <v>40795</v>
      </c>
      <c r="I5518" s="7">
        <v>50040</v>
      </c>
      <c r="J5518" s="5"/>
      <c r="K5518" s="5">
        <v>8840</v>
      </c>
      <c r="L5518" s="5" t="s">
        <v>1744</v>
      </c>
      <c r="M5518" s="5" t="s">
        <v>414</v>
      </c>
      <c r="N5518" s="5" t="s">
        <v>17</v>
      </c>
      <c r="O5518" s="5"/>
      <c r="P5518" s="5"/>
      <c r="Q5518" s="5"/>
    </row>
    <row r="5519" spans="1:17" x14ac:dyDescent="0.35">
      <c r="A5519" s="5" t="s">
        <v>17</v>
      </c>
      <c r="B5519" s="5" t="s">
        <v>18</v>
      </c>
      <c r="C5519" s="5" t="s">
        <v>22</v>
      </c>
      <c r="D5519" s="13">
        <v>9.31</v>
      </c>
      <c r="E5519" s="6">
        <v>9484</v>
      </c>
      <c r="F5519" s="6">
        <v>4580.7699999999995</v>
      </c>
      <c r="G5519" s="7">
        <v>40747</v>
      </c>
      <c r="H5519" s="7">
        <v>40896</v>
      </c>
      <c r="I5519" s="7">
        <v>50040</v>
      </c>
      <c r="J5519" s="5"/>
      <c r="K5519" s="5">
        <v>9437</v>
      </c>
      <c r="L5519" s="5" t="s">
        <v>2180</v>
      </c>
      <c r="M5519" s="5" t="s">
        <v>32</v>
      </c>
      <c r="N5519" s="5" t="s">
        <v>17</v>
      </c>
      <c r="O5519" s="5"/>
      <c r="P5519" s="5"/>
      <c r="Q5519" s="5"/>
    </row>
    <row r="5520" spans="1:17" x14ac:dyDescent="0.35">
      <c r="A5520" s="5" t="s">
        <v>17</v>
      </c>
      <c r="B5520" s="5" t="s">
        <v>18</v>
      </c>
      <c r="C5520" s="5" t="s">
        <v>19</v>
      </c>
      <c r="D5520" s="13">
        <v>9.31</v>
      </c>
      <c r="E5520" s="6">
        <v>11926</v>
      </c>
      <c r="F5520" s="6">
        <v>7060.19</v>
      </c>
      <c r="G5520" s="7">
        <v>40779</v>
      </c>
      <c r="H5520" s="7">
        <v>40904</v>
      </c>
      <c r="I5520" s="7">
        <v>50040</v>
      </c>
      <c r="J5520" s="5"/>
      <c r="K5520" s="5">
        <v>6852</v>
      </c>
      <c r="L5520" s="5" t="s">
        <v>5482</v>
      </c>
      <c r="M5520" s="5" t="s">
        <v>42</v>
      </c>
      <c r="N5520" s="5" t="s">
        <v>17</v>
      </c>
      <c r="O5520" s="5"/>
      <c r="P5520" s="5"/>
      <c r="Q5520" s="5"/>
    </row>
    <row r="5521" spans="1:17" x14ac:dyDescent="0.35">
      <c r="A5521" s="5" t="s">
        <v>17</v>
      </c>
      <c r="B5521" s="5" t="s">
        <v>18</v>
      </c>
      <c r="C5521" s="5" t="s">
        <v>22</v>
      </c>
      <c r="D5521" s="13">
        <v>9.31</v>
      </c>
      <c r="E5521" s="6">
        <v>10403</v>
      </c>
      <c r="F5521" s="6">
        <v>4150.79</v>
      </c>
      <c r="G5521" s="7">
        <v>40793</v>
      </c>
      <c r="H5521" s="7">
        <v>41075</v>
      </c>
      <c r="I5521" s="7">
        <v>50405</v>
      </c>
      <c r="J5521" s="5"/>
      <c r="K5521" s="5">
        <v>4653</v>
      </c>
      <c r="L5521" s="5" t="s">
        <v>1903</v>
      </c>
      <c r="M5521" s="5" t="s">
        <v>210</v>
      </c>
      <c r="N5521" s="5" t="s">
        <v>17</v>
      </c>
      <c r="O5521" s="5"/>
      <c r="P5521" s="5"/>
      <c r="Q5521" s="5"/>
    </row>
    <row r="5522" spans="1:17" x14ac:dyDescent="0.35">
      <c r="A5522" s="5" t="s">
        <v>17</v>
      </c>
      <c r="B5522" s="5" t="s">
        <v>18</v>
      </c>
      <c r="C5522" s="5" t="s">
        <v>22</v>
      </c>
      <c r="D5522" s="13">
        <v>9.31</v>
      </c>
      <c r="E5522" s="6">
        <v>8053</v>
      </c>
      <c r="F5522" s="6">
        <v>3889.59</v>
      </c>
      <c r="G5522" s="7">
        <v>40723</v>
      </c>
      <c r="H5522" s="7">
        <v>40886</v>
      </c>
      <c r="I5522" s="7">
        <v>50040</v>
      </c>
      <c r="J5522" s="5"/>
      <c r="K5522" s="5">
        <v>6353</v>
      </c>
      <c r="L5522" s="5" t="s">
        <v>6160</v>
      </c>
      <c r="M5522" s="5" t="s">
        <v>179</v>
      </c>
      <c r="N5522" s="5" t="s">
        <v>17</v>
      </c>
      <c r="O5522" s="5"/>
      <c r="P5522" s="5"/>
      <c r="Q5522" s="5"/>
    </row>
    <row r="5523" spans="1:17" x14ac:dyDescent="0.35">
      <c r="A5523" s="5" t="s">
        <v>17</v>
      </c>
      <c r="B5523" s="5" t="s">
        <v>18</v>
      </c>
      <c r="C5523" s="5" t="s">
        <v>19</v>
      </c>
      <c r="D5523" s="13">
        <v>9.31</v>
      </c>
      <c r="E5523" s="6">
        <v>10489</v>
      </c>
      <c r="F5523" s="6">
        <v>6754.92</v>
      </c>
      <c r="G5523" s="7">
        <v>39569</v>
      </c>
      <c r="H5523" s="7">
        <v>39923</v>
      </c>
      <c r="I5523" s="7">
        <v>49309</v>
      </c>
      <c r="J5523" s="5"/>
      <c r="K5523" s="5">
        <v>9107</v>
      </c>
      <c r="L5523" s="5" t="s">
        <v>5800</v>
      </c>
      <c r="M5523" s="5" t="s">
        <v>189</v>
      </c>
      <c r="N5523" s="5" t="s">
        <v>17</v>
      </c>
      <c r="O5523" s="5"/>
      <c r="P5523" s="5"/>
      <c r="Q5523" s="5"/>
    </row>
    <row r="5524" spans="1:17" x14ac:dyDescent="0.35">
      <c r="A5524" s="5" t="s">
        <v>17</v>
      </c>
      <c r="B5524" s="5" t="s">
        <v>18</v>
      </c>
      <c r="C5524" s="5" t="s">
        <v>19</v>
      </c>
      <c r="D5524" s="13">
        <v>9.31</v>
      </c>
      <c r="E5524" s="6">
        <v>9078</v>
      </c>
      <c r="F5524" s="6">
        <v>6672.34</v>
      </c>
      <c r="G5524" s="7">
        <v>39861</v>
      </c>
      <c r="H5524" s="7">
        <v>39962</v>
      </c>
      <c r="I5524" s="7">
        <v>49309</v>
      </c>
      <c r="J5524" s="5"/>
      <c r="K5524" s="5">
        <v>8810</v>
      </c>
      <c r="L5524" s="5" t="s">
        <v>345</v>
      </c>
      <c r="M5524" s="5" t="s">
        <v>53</v>
      </c>
      <c r="N5524" s="5" t="s">
        <v>17</v>
      </c>
      <c r="O5524" s="5"/>
      <c r="P5524" s="5"/>
      <c r="Q5524" s="5"/>
    </row>
    <row r="5525" spans="1:17" x14ac:dyDescent="0.35">
      <c r="A5525" s="5" t="s">
        <v>17</v>
      </c>
      <c r="B5525" s="5" t="s">
        <v>18</v>
      </c>
      <c r="C5525" s="5" t="s">
        <v>22</v>
      </c>
      <c r="D5525" s="13">
        <v>9.32</v>
      </c>
      <c r="E5525" s="6">
        <v>10614</v>
      </c>
      <c r="F5525" s="6">
        <v>3608.76</v>
      </c>
      <c r="G5525" s="7">
        <v>40843</v>
      </c>
      <c r="H5525" s="7">
        <v>41100</v>
      </c>
      <c r="I5525" s="7">
        <v>50405</v>
      </c>
      <c r="J5525" s="5"/>
      <c r="K5525" s="5">
        <v>4416</v>
      </c>
      <c r="L5525" s="5" t="s">
        <v>3182</v>
      </c>
      <c r="M5525" s="5" t="s">
        <v>344</v>
      </c>
      <c r="N5525" s="5" t="s">
        <v>17</v>
      </c>
      <c r="O5525" s="5"/>
      <c r="P5525" s="5"/>
      <c r="Q5525" s="5"/>
    </row>
    <row r="5526" spans="1:17" x14ac:dyDescent="0.35">
      <c r="A5526" s="5" t="s">
        <v>17</v>
      </c>
      <c r="B5526" s="5" t="s">
        <v>18</v>
      </c>
      <c r="C5526" s="5" t="s">
        <v>22</v>
      </c>
      <c r="D5526" s="13">
        <v>9.36</v>
      </c>
      <c r="E5526" s="6">
        <v>11926.741</v>
      </c>
      <c r="F5526" s="6">
        <v>5760.5999999999995</v>
      </c>
      <c r="G5526" s="7">
        <v>40788</v>
      </c>
      <c r="H5526" s="7">
        <v>40841</v>
      </c>
      <c r="I5526" s="7">
        <v>50040</v>
      </c>
      <c r="J5526" s="5"/>
      <c r="K5526" s="5">
        <v>7215</v>
      </c>
      <c r="L5526" s="5" t="s">
        <v>2815</v>
      </c>
      <c r="M5526" s="5" t="s">
        <v>99</v>
      </c>
      <c r="N5526" s="5" t="s">
        <v>17</v>
      </c>
      <c r="O5526" s="5"/>
      <c r="P5526" s="5"/>
      <c r="Q5526" s="5"/>
    </row>
    <row r="5527" spans="1:17" x14ac:dyDescent="0.35">
      <c r="A5527" s="5" t="s">
        <v>17</v>
      </c>
      <c r="B5527" s="5" t="s">
        <v>18</v>
      </c>
      <c r="C5527" s="5" t="s">
        <v>22</v>
      </c>
      <c r="D5527" s="13">
        <v>9.36</v>
      </c>
      <c r="E5527" s="6">
        <v>9623.893</v>
      </c>
      <c r="F5527" s="6">
        <v>4648.34</v>
      </c>
      <c r="G5527" s="7">
        <v>40728</v>
      </c>
      <c r="H5527" s="7">
        <v>40833</v>
      </c>
      <c r="I5527" s="7">
        <v>50040</v>
      </c>
      <c r="J5527" s="5"/>
      <c r="K5527" s="5">
        <v>3006</v>
      </c>
      <c r="L5527" s="5" t="s">
        <v>67</v>
      </c>
      <c r="M5527" s="5" t="s">
        <v>51</v>
      </c>
      <c r="N5527" s="5" t="s">
        <v>17</v>
      </c>
      <c r="O5527" s="5"/>
      <c r="P5527" s="5"/>
      <c r="Q5527" s="5"/>
    </row>
    <row r="5528" spans="1:17" x14ac:dyDescent="0.35">
      <c r="A5528" s="5" t="s">
        <v>17</v>
      </c>
      <c r="B5528" s="5" t="s">
        <v>18</v>
      </c>
      <c r="C5528" s="5" t="s">
        <v>22</v>
      </c>
      <c r="D5528" s="13">
        <v>9.36</v>
      </c>
      <c r="E5528" s="6">
        <v>10080</v>
      </c>
      <c r="F5528" s="6">
        <v>1380.96</v>
      </c>
      <c r="G5528" s="7">
        <v>40816</v>
      </c>
      <c r="H5528" s="7">
        <v>43020</v>
      </c>
      <c r="I5528" s="7">
        <v>50405</v>
      </c>
      <c r="J5528" s="5"/>
      <c r="K5528" s="5">
        <v>5506</v>
      </c>
      <c r="L5528" s="5" t="s">
        <v>5247</v>
      </c>
      <c r="M5528" s="5" t="s">
        <v>28</v>
      </c>
      <c r="N5528" s="5" t="s">
        <v>17</v>
      </c>
      <c r="O5528" s="5"/>
      <c r="P5528" s="5"/>
      <c r="Q5528" s="5"/>
    </row>
    <row r="5529" spans="1:17" x14ac:dyDescent="0.35">
      <c r="A5529" s="5" t="s">
        <v>17</v>
      </c>
      <c r="B5529" s="5" t="s">
        <v>18</v>
      </c>
      <c r="C5529" s="5" t="s">
        <v>22</v>
      </c>
      <c r="D5529" s="13">
        <v>9.36</v>
      </c>
      <c r="E5529" s="6">
        <v>5510.7</v>
      </c>
      <c r="F5529" s="6">
        <v>2198.77</v>
      </c>
      <c r="G5529" s="7">
        <v>40714</v>
      </c>
      <c r="H5529" s="7">
        <v>41059</v>
      </c>
      <c r="I5529" s="7">
        <v>50405</v>
      </c>
      <c r="J5529" s="5"/>
      <c r="K5529" s="5">
        <v>7235</v>
      </c>
      <c r="L5529" s="5" t="s">
        <v>6572</v>
      </c>
      <c r="M5529" s="5" t="s">
        <v>99</v>
      </c>
      <c r="N5529" s="5" t="s">
        <v>17</v>
      </c>
      <c r="O5529" s="5"/>
      <c r="P5529" s="5"/>
      <c r="Q5529" s="5"/>
    </row>
    <row r="5530" spans="1:17" x14ac:dyDescent="0.35">
      <c r="A5530" s="5" t="s">
        <v>17</v>
      </c>
      <c r="B5530" s="5" t="s">
        <v>18</v>
      </c>
      <c r="C5530" s="5" t="s">
        <v>19</v>
      </c>
      <c r="D5530" s="13">
        <v>9.36</v>
      </c>
      <c r="E5530" s="6">
        <v>10374</v>
      </c>
      <c r="F5530" s="6">
        <v>6141.4100000000008</v>
      </c>
      <c r="G5530" s="7">
        <v>40619</v>
      </c>
      <c r="H5530" s="7">
        <v>40760</v>
      </c>
      <c r="I5530" s="7">
        <v>50040</v>
      </c>
      <c r="J5530" s="5"/>
      <c r="K5530" s="5">
        <v>1255</v>
      </c>
      <c r="L5530" s="5" t="s">
        <v>5025</v>
      </c>
      <c r="M5530" s="5" t="s">
        <v>332</v>
      </c>
      <c r="N5530" s="5" t="s">
        <v>17</v>
      </c>
      <c r="O5530" s="5"/>
      <c r="P5530" s="5"/>
      <c r="Q5530" s="5"/>
    </row>
    <row r="5531" spans="1:17" x14ac:dyDescent="0.35">
      <c r="A5531" s="5" t="s">
        <v>17</v>
      </c>
      <c r="B5531" s="5" t="s">
        <v>18</v>
      </c>
      <c r="C5531" s="5" t="s">
        <v>22</v>
      </c>
      <c r="D5531" s="13">
        <v>9.36</v>
      </c>
      <c r="E5531" s="6">
        <v>7548</v>
      </c>
      <c r="F5531" s="6">
        <v>4642.0199999999995</v>
      </c>
      <c r="G5531" s="7">
        <v>40470</v>
      </c>
      <c r="H5531" s="7">
        <v>40492</v>
      </c>
      <c r="I5531" s="7">
        <v>49674</v>
      </c>
      <c r="J5531" s="5"/>
      <c r="K5531" s="5">
        <v>3661</v>
      </c>
      <c r="L5531" s="5" t="s">
        <v>1646</v>
      </c>
      <c r="M5531" s="5" t="s">
        <v>51</v>
      </c>
      <c r="N5531" s="5" t="s">
        <v>17</v>
      </c>
      <c r="O5531" s="5"/>
      <c r="P5531" s="5"/>
      <c r="Q5531" s="5"/>
    </row>
    <row r="5532" spans="1:17" x14ac:dyDescent="0.35">
      <c r="A5532" s="5" t="s">
        <v>17</v>
      </c>
      <c r="B5532" s="5" t="s">
        <v>18</v>
      </c>
      <c r="C5532" s="5" t="s">
        <v>19</v>
      </c>
      <c r="D5532" s="13">
        <v>9.36</v>
      </c>
      <c r="E5532" s="6">
        <v>8714</v>
      </c>
      <c r="F5532" s="6">
        <v>5158.6799999999994</v>
      </c>
      <c r="G5532" s="7">
        <v>40522</v>
      </c>
      <c r="H5532" s="7">
        <v>40648</v>
      </c>
      <c r="I5532" s="7">
        <v>50040</v>
      </c>
      <c r="J5532" s="5"/>
      <c r="K5532" s="5">
        <v>6331</v>
      </c>
      <c r="L5532" s="5" t="s">
        <v>3088</v>
      </c>
      <c r="M5532" s="5" t="s">
        <v>895</v>
      </c>
      <c r="N5532" s="5" t="s">
        <v>17</v>
      </c>
      <c r="O5532" s="5"/>
      <c r="P5532" s="5"/>
      <c r="Q5532" s="5"/>
    </row>
    <row r="5533" spans="1:17" x14ac:dyDescent="0.35">
      <c r="A5533" s="5" t="s">
        <v>17</v>
      </c>
      <c r="B5533" s="5" t="s">
        <v>18</v>
      </c>
      <c r="C5533" s="5" t="s">
        <v>22</v>
      </c>
      <c r="D5533" s="13">
        <v>9.36</v>
      </c>
      <c r="E5533" s="6">
        <v>10567</v>
      </c>
      <c r="F5533" s="6">
        <v>4216.2300000000005</v>
      </c>
      <c r="G5533" s="7">
        <v>40529</v>
      </c>
      <c r="H5533" s="7">
        <v>41044</v>
      </c>
      <c r="I5533" s="7">
        <v>50405</v>
      </c>
      <c r="J5533" s="5"/>
      <c r="K5533" s="5">
        <v>7323</v>
      </c>
      <c r="L5533" s="5" t="s">
        <v>3314</v>
      </c>
      <c r="M5533" s="5" t="s">
        <v>32</v>
      </c>
      <c r="N5533" s="5" t="s">
        <v>17</v>
      </c>
      <c r="O5533" s="5"/>
      <c r="P5533" s="5"/>
      <c r="Q5533" s="5"/>
    </row>
    <row r="5534" spans="1:17" x14ac:dyDescent="0.35">
      <c r="A5534" s="5" t="s">
        <v>17</v>
      </c>
      <c r="B5534" s="5" t="s">
        <v>18</v>
      </c>
      <c r="C5534" s="5" t="s">
        <v>22</v>
      </c>
      <c r="D5534" s="13">
        <v>9.4</v>
      </c>
      <c r="E5534" s="6">
        <v>7303</v>
      </c>
      <c r="F5534" s="6">
        <v>4491.3500000000004</v>
      </c>
      <c r="G5534" s="7">
        <v>39680</v>
      </c>
      <c r="H5534" s="7">
        <v>40204</v>
      </c>
      <c r="I5534" s="7">
        <v>49674</v>
      </c>
      <c r="J5534" s="5"/>
      <c r="K5534" s="5">
        <v>5072</v>
      </c>
      <c r="L5534" s="5" t="s">
        <v>2863</v>
      </c>
      <c r="M5534" s="5" t="s">
        <v>28</v>
      </c>
      <c r="N5534" s="5" t="s">
        <v>17</v>
      </c>
      <c r="O5534" s="5"/>
      <c r="P5534" s="5"/>
      <c r="Q5534" s="5"/>
    </row>
    <row r="5535" spans="1:17" x14ac:dyDescent="0.35">
      <c r="A5535" s="5" t="s">
        <v>17</v>
      </c>
      <c r="B5535" s="5" t="s">
        <v>18</v>
      </c>
      <c r="C5535" s="5" t="s">
        <v>22</v>
      </c>
      <c r="D5535" s="13">
        <v>9.4</v>
      </c>
      <c r="E5535" s="6">
        <v>9870.8250000000007</v>
      </c>
      <c r="F5535" s="6">
        <v>4767.63</v>
      </c>
      <c r="G5535" s="7">
        <v>40533</v>
      </c>
      <c r="H5535" s="7">
        <v>40817</v>
      </c>
      <c r="I5535" s="7">
        <v>50040</v>
      </c>
      <c r="J5535" s="5"/>
      <c r="K5535" s="5">
        <v>6105</v>
      </c>
      <c r="L5535" s="5" t="s">
        <v>3771</v>
      </c>
      <c r="M5535" s="5" t="s">
        <v>179</v>
      </c>
      <c r="N5535" s="5" t="s">
        <v>17</v>
      </c>
      <c r="O5535" s="5"/>
      <c r="P5535" s="5"/>
      <c r="Q5535" s="5"/>
    </row>
    <row r="5536" spans="1:17" x14ac:dyDescent="0.35">
      <c r="A5536" s="5" t="s">
        <v>17</v>
      </c>
      <c r="B5536" s="5" t="s">
        <v>18</v>
      </c>
      <c r="C5536" s="5" t="s">
        <v>19</v>
      </c>
      <c r="D5536" s="13">
        <v>9.4</v>
      </c>
      <c r="E5536" s="6">
        <v>5729</v>
      </c>
      <c r="F5536" s="6">
        <v>2257.2299999999996</v>
      </c>
      <c r="G5536" s="7">
        <v>40574</v>
      </c>
      <c r="H5536" s="7">
        <v>41437</v>
      </c>
      <c r="I5536" s="7">
        <v>50770</v>
      </c>
      <c r="J5536" s="5"/>
      <c r="K5536" s="5">
        <v>5430</v>
      </c>
      <c r="L5536" s="5" t="s">
        <v>1553</v>
      </c>
      <c r="M5536" s="5" t="s">
        <v>28</v>
      </c>
      <c r="N5536" s="5" t="s">
        <v>17</v>
      </c>
      <c r="O5536" s="5"/>
      <c r="P5536" s="5"/>
      <c r="Q5536" s="5"/>
    </row>
    <row r="5537" spans="1:17" x14ac:dyDescent="0.35">
      <c r="A5537" s="5" t="s">
        <v>17</v>
      </c>
      <c r="B5537" s="5" t="s">
        <v>18</v>
      </c>
      <c r="C5537" s="5" t="s">
        <v>19</v>
      </c>
      <c r="D5537" s="13">
        <v>9.4</v>
      </c>
      <c r="E5537" s="6">
        <v>10693</v>
      </c>
      <c r="F5537" s="6">
        <v>7891.45</v>
      </c>
      <c r="G5537" s="7">
        <v>40436</v>
      </c>
      <c r="H5537" s="7">
        <v>40536</v>
      </c>
      <c r="I5537" s="7">
        <v>49674</v>
      </c>
      <c r="J5537" s="5"/>
      <c r="K5537" s="5">
        <v>8757</v>
      </c>
      <c r="L5537" s="5" t="s">
        <v>4413</v>
      </c>
      <c r="M5537" s="5" t="s">
        <v>229</v>
      </c>
      <c r="N5537" s="5" t="s">
        <v>17</v>
      </c>
      <c r="O5537" s="5"/>
      <c r="P5537" s="5"/>
      <c r="Q5537" s="5"/>
    </row>
    <row r="5538" spans="1:17" x14ac:dyDescent="0.35">
      <c r="A5538" s="5" t="s">
        <v>17</v>
      </c>
      <c r="B5538" s="5" t="s">
        <v>18</v>
      </c>
      <c r="C5538" s="5" t="s">
        <v>22</v>
      </c>
      <c r="D5538" s="13">
        <v>9.4</v>
      </c>
      <c r="E5538" s="6">
        <v>7332</v>
      </c>
      <c r="F5538" s="6">
        <v>4509.17</v>
      </c>
      <c r="G5538" s="7">
        <v>40169</v>
      </c>
      <c r="H5538" s="7">
        <v>40228</v>
      </c>
      <c r="I5538" s="7">
        <v>49674</v>
      </c>
      <c r="J5538" s="5"/>
      <c r="K5538" s="5">
        <v>8804</v>
      </c>
      <c r="L5538" s="5" t="s">
        <v>1822</v>
      </c>
      <c r="M5538" s="5" t="s">
        <v>53</v>
      </c>
      <c r="N5538" s="5" t="s">
        <v>17</v>
      </c>
      <c r="O5538" s="5"/>
      <c r="P5538" s="5"/>
      <c r="Q5538" s="5"/>
    </row>
    <row r="5539" spans="1:17" x14ac:dyDescent="0.35">
      <c r="A5539" s="5" t="s">
        <v>17</v>
      </c>
      <c r="B5539" s="5" t="s">
        <v>18</v>
      </c>
      <c r="C5539" s="5" t="s">
        <v>19</v>
      </c>
      <c r="D5539" s="13">
        <v>9.4</v>
      </c>
      <c r="E5539" s="6">
        <v>10650</v>
      </c>
      <c r="F5539" s="6">
        <v>9585.0000000000018</v>
      </c>
      <c r="G5539" s="7">
        <v>39570</v>
      </c>
      <c r="H5539" s="7">
        <v>39898</v>
      </c>
      <c r="I5539" s="7">
        <v>49309</v>
      </c>
      <c r="J5539" s="5"/>
      <c r="K5539" s="5">
        <v>7018</v>
      </c>
      <c r="L5539" s="5" t="s">
        <v>4454</v>
      </c>
      <c r="M5539" s="5" t="s">
        <v>99</v>
      </c>
      <c r="N5539" s="5" t="s">
        <v>17</v>
      </c>
      <c r="O5539" s="5"/>
      <c r="P5539" s="5"/>
      <c r="Q5539" s="5"/>
    </row>
    <row r="5540" spans="1:17" x14ac:dyDescent="0.35">
      <c r="A5540" s="5" t="s">
        <v>17</v>
      </c>
      <c r="B5540" s="5" t="s">
        <v>18</v>
      </c>
      <c r="C5540" s="5" t="s">
        <v>22</v>
      </c>
      <c r="D5540" s="13">
        <v>9.4</v>
      </c>
      <c r="E5540" s="6">
        <v>9307</v>
      </c>
      <c r="F5540" s="6">
        <v>6980.2499999999991</v>
      </c>
      <c r="G5540" s="7">
        <v>39980</v>
      </c>
      <c r="H5540" s="7">
        <v>40167</v>
      </c>
      <c r="I5540" s="7">
        <v>49309</v>
      </c>
      <c r="J5540" s="5"/>
      <c r="K5540" s="5">
        <v>5330</v>
      </c>
      <c r="L5540" s="5" t="s">
        <v>4311</v>
      </c>
      <c r="M5540" s="5" t="s">
        <v>28</v>
      </c>
      <c r="N5540" s="5" t="s">
        <v>17</v>
      </c>
      <c r="O5540" s="5"/>
      <c r="P5540" s="5"/>
      <c r="Q5540" s="5"/>
    </row>
    <row r="5541" spans="1:17" x14ac:dyDescent="0.35">
      <c r="A5541" s="5" t="s">
        <v>17</v>
      </c>
      <c r="B5541" s="5" t="s">
        <v>18</v>
      </c>
      <c r="C5541" s="5" t="s">
        <v>22</v>
      </c>
      <c r="D5541" s="13">
        <v>9.4</v>
      </c>
      <c r="E5541" s="6">
        <v>10970</v>
      </c>
      <c r="F5541" s="6">
        <v>5298.5199999999995</v>
      </c>
      <c r="G5541" s="7">
        <v>39570</v>
      </c>
      <c r="H5541" s="7">
        <v>40896</v>
      </c>
      <c r="I5541" s="7">
        <v>50040</v>
      </c>
      <c r="J5541" s="5"/>
      <c r="K5541" s="5">
        <v>8240</v>
      </c>
      <c r="L5541" s="5" t="s">
        <v>723</v>
      </c>
      <c r="M5541" s="5" t="s">
        <v>408</v>
      </c>
      <c r="N5541" s="5" t="s">
        <v>17</v>
      </c>
      <c r="O5541" s="5"/>
      <c r="P5541" s="5"/>
      <c r="Q5541" s="5"/>
    </row>
    <row r="5542" spans="1:17" x14ac:dyDescent="0.35">
      <c r="A5542" s="5" t="s">
        <v>17</v>
      </c>
      <c r="B5542" s="5" t="s">
        <v>18</v>
      </c>
      <c r="C5542" s="5" t="s">
        <v>22</v>
      </c>
      <c r="D5542" s="13">
        <v>9.4</v>
      </c>
      <c r="E5542" s="6">
        <v>10451</v>
      </c>
      <c r="F5542" s="6">
        <v>4650.6899999999996</v>
      </c>
      <c r="G5542" s="7">
        <v>39850</v>
      </c>
      <c r="H5542" s="7">
        <v>39997</v>
      </c>
      <c r="I5542" s="7">
        <v>49309</v>
      </c>
      <c r="J5542" s="5"/>
      <c r="K5542" s="5">
        <v>8450</v>
      </c>
      <c r="L5542" s="5" t="s">
        <v>686</v>
      </c>
      <c r="M5542" s="5" t="s">
        <v>53</v>
      </c>
      <c r="N5542" s="5" t="s">
        <v>17</v>
      </c>
      <c r="O5542" s="5"/>
      <c r="P5542" s="5"/>
      <c r="Q5542" s="5"/>
    </row>
    <row r="5543" spans="1:17" x14ac:dyDescent="0.35">
      <c r="A5543" s="5" t="s">
        <v>96</v>
      </c>
      <c r="B5543" s="5" t="s">
        <v>18</v>
      </c>
      <c r="C5543" s="5" t="s">
        <v>22</v>
      </c>
      <c r="D5543" s="13">
        <v>9.4</v>
      </c>
      <c r="E5543" s="6">
        <v>10753.369999999999</v>
      </c>
      <c r="F5543" s="6">
        <v>6613.31</v>
      </c>
      <c r="G5543" s="7">
        <v>40407</v>
      </c>
      <c r="H5543" s="7">
        <v>40483</v>
      </c>
      <c r="I5543" s="7">
        <v>49674</v>
      </c>
      <c r="J5543" s="5"/>
      <c r="K5543" s="5">
        <v>3302</v>
      </c>
      <c r="L5543" s="5" t="s">
        <v>790</v>
      </c>
      <c r="M5543" s="5" t="s">
        <v>51</v>
      </c>
      <c r="N5543" s="5" t="s">
        <v>96</v>
      </c>
      <c r="O5543" s="5"/>
      <c r="P5543" s="5"/>
      <c r="Q5543" s="5"/>
    </row>
    <row r="5544" spans="1:17" x14ac:dyDescent="0.35">
      <c r="A5544" s="5" t="s">
        <v>17</v>
      </c>
      <c r="B5544" s="5" t="s">
        <v>18</v>
      </c>
      <c r="C5544" s="5" t="s">
        <v>22</v>
      </c>
      <c r="D5544" s="13">
        <v>9.4</v>
      </c>
      <c r="E5544" s="6">
        <v>9709</v>
      </c>
      <c r="F5544" s="6">
        <v>4194.3</v>
      </c>
      <c r="G5544" s="7">
        <v>40655</v>
      </c>
      <c r="H5544" s="7">
        <v>40737</v>
      </c>
      <c r="I5544" s="7">
        <v>50040</v>
      </c>
      <c r="J5544" s="5"/>
      <c r="K5544" s="5">
        <v>6883</v>
      </c>
      <c r="L5544" s="5" t="s">
        <v>3209</v>
      </c>
      <c r="M5544" s="5" t="s">
        <v>42</v>
      </c>
      <c r="N5544" s="5" t="s">
        <v>17</v>
      </c>
      <c r="O5544" s="5"/>
      <c r="P5544" s="5"/>
      <c r="Q5544" s="5"/>
    </row>
    <row r="5545" spans="1:17" x14ac:dyDescent="0.35">
      <c r="A5545" s="5" t="s">
        <v>17</v>
      </c>
      <c r="B5545" s="5" t="s">
        <v>18</v>
      </c>
      <c r="C5545" s="5" t="s">
        <v>446</v>
      </c>
      <c r="D5545" s="13">
        <v>9.4</v>
      </c>
      <c r="E5545" s="6">
        <v>9204</v>
      </c>
      <c r="F5545" s="6">
        <v>5982.6</v>
      </c>
      <c r="G5545" s="7">
        <v>40085</v>
      </c>
      <c r="H5545" s="7">
        <v>40164</v>
      </c>
      <c r="I5545" s="7">
        <v>49309</v>
      </c>
      <c r="J5545" s="5"/>
      <c r="K5545" s="5">
        <v>2108</v>
      </c>
      <c r="L5545" s="5" t="s">
        <v>4440</v>
      </c>
      <c r="M5545" s="5" t="s">
        <v>583</v>
      </c>
      <c r="N5545" s="5" t="s">
        <v>17</v>
      </c>
      <c r="O5545" s="5"/>
      <c r="P5545" s="5"/>
      <c r="Q5545" s="5"/>
    </row>
    <row r="5546" spans="1:17" x14ac:dyDescent="0.35">
      <c r="A5546" s="5" t="s">
        <v>17</v>
      </c>
      <c r="B5546" s="5" t="s">
        <v>18</v>
      </c>
      <c r="C5546" s="5" t="s">
        <v>22</v>
      </c>
      <c r="D5546" s="13">
        <v>9.4</v>
      </c>
      <c r="E5546" s="6">
        <v>7897</v>
      </c>
      <c r="F5546" s="6">
        <v>3814.2400000000002</v>
      </c>
      <c r="G5546" s="7">
        <v>40802</v>
      </c>
      <c r="H5546" s="7">
        <v>40870</v>
      </c>
      <c r="I5546" s="7">
        <v>50040</v>
      </c>
      <c r="J5546" s="5"/>
      <c r="K5546" s="5">
        <v>5014</v>
      </c>
      <c r="L5546" s="5" t="s">
        <v>4283</v>
      </c>
      <c r="M5546" s="5" t="s">
        <v>210</v>
      </c>
      <c r="N5546" s="5" t="s">
        <v>17</v>
      </c>
      <c r="O5546" s="5"/>
      <c r="P5546" s="5"/>
      <c r="Q5546" s="5"/>
    </row>
    <row r="5547" spans="1:17" x14ac:dyDescent="0.35">
      <c r="A5547" s="5" t="s">
        <v>17</v>
      </c>
      <c r="B5547" s="5" t="s">
        <v>18</v>
      </c>
      <c r="C5547" s="5" t="s">
        <v>19</v>
      </c>
      <c r="D5547" s="13">
        <v>9.4</v>
      </c>
      <c r="E5547" s="6">
        <v>10123</v>
      </c>
      <c r="F5547" s="6">
        <v>5517.04</v>
      </c>
      <c r="G5547" s="7">
        <v>39570</v>
      </c>
      <c r="H5547" s="7">
        <v>41119</v>
      </c>
      <c r="I5547" s="7">
        <v>50405</v>
      </c>
      <c r="J5547" s="5"/>
      <c r="K5547" s="5">
        <v>1627</v>
      </c>
      <c r="L5547" s="5" t="s">
        <v>6413</v>
      </c>
      <c r="M5547" s="5" t="s">
        <v>55</v>
      </c>
      <c r="N5547" s="5" t="s">
        <v>17</v>
      </c>
      <c r="O5547" s="5"/>
      <c r="P5547" s="5"/>
      <c r="Q5547" s="5"/>
    </row>
    <row r="5548" spans="1:17" x14ac:dyDescent="0.35">
      <c r="A5548" s="5" t="s">
        <v>17</v>
      </c>
      <c r="B5548" s="5" t="s">
        <v>18</v>
      </c>
      <c r="C5548" s="5" t="s">
        <v>22</v>
      </c>
      <c r="D5548" s="13">
        <v>9.4</v>
      </c>
      <c r="E5548" s="6">
        <v>10411</v>
      </c>
      <c r="F5548" s="6">
        <v>4154</v>
      </c>
      <c r="G5548" s="7">
        <v>39770</v>
      </c>
      <c r="H5548" s="7">
        <v>41178</v>
      </c>
      <c r="I5548" s="7">
        <v>50405</v>
      </c>
      <c r="J5548" s="5"/>
      <c r="K5548" s="5">
        <v>1095</v>
      </c>
      <c r="L5548" s="5" t="s">
        <v>834</v>
      </c>
      <c r="M5548" s="5" t="s">
        <v>21</v>
      </c>
      <c r="N5548" s="5" t="s">
        <v>17</v>
      </c>
      <c r="O5548" s="5"/>
      <c r="P5548" s="5"/>
      <c r="Q5548" s="5"/>
    </row>
    <row r="5549" spans="1:17" x14ac:dyDescent="0.35">
      <c r="A5549" s="5" t="s">
        <v>17</v>
      </c>
      <c r="B5549" s="5" t="s">
        <v>18</v>
      </c>
      <c r="C5549" s="5" t="s">
        <v>22</v>
      </c>
      <c r="D5549" s="13">
        <v>9.4</v>
      </c>
      <c r="E5549" s="6">
        <v>4607</v>
      </c>
      <c r="F5549" s="6">
        <v>2225.19</v>
      </c>
      <c r="G5549" s="7">
        <v>40288</v>
      </c>
      <c r="H5549" s="7">
        <v>40648</v>
      </c>
      <c r="I5549" s="7">
        <v>50040</v>
      </c>
      <c r="J5549" s="5"/>
      <c r="K5549" s="5">
        <v>1228</v>
      </c>
      <c r="L5549" s="5" t="s">
        <v>6614</v>
      </c>
      <c r="M5549" s="5" t="s">
        <v>332</v>
      </c>
      <c r="N5549" s="5" t="s">
        <v>17</v>
      </c>
      <c r="O5549" s="5"/>
      <c r="P5549" s="5"/>
      <c r="Q5549" s="5"/>
    </row>
    <row r="5550" spans="1:17" x14ac:dyDescent="0.35">
      <c r="A5550" s="5" t="s">
        <v>17</v>
      </c>
      <c r="B5550" s="5" t="s">
        <v>18</v>
      </c>
      <c r="C5550" s="5" t="s">
        <v>22</v>
      </c>
      <c r="D5550" s="13">
        <v>9.4</v>
      </c>
      <c r="E5550" s="6">
        <v>9699</v>
      </c>
      <c r="F5550" s="6">
        <v>5964.89</v>
      </c>
      <c r="G5550" s="7">
        <v>40406</v>
      </c>
      <c r="H5550" s="7">
        <v>40504</v>
      </c>
      <c r="I5550" s="7">
        <v>49674</v>
      </c>
      <c r="J5550" s="5"/>
      <c r="K5550" s="5">
        <v>4310</v>
      </c>
      <c r="L5550" s="5" t="s">
        <v>4046</v>
      </c>
      <c r="M5550" s="5" t="s">
        <v>28</v>
      </c>
      <c r="N5550" s="5" t="s">
        <v>17</v>
      </c>
      <c r="O5550" s="5"/>
      <c r="P5550" s="5"/>
      <c r="Q5550" s="5"/>
    </row>
    <row r="5551" spans="1:17" x14ac:dyDescent="0.35">
      <c r="A5551" s="5" t="s">
        <v>17</v>
      </c>
      <c r="B5551" s="5" t="s">
        <v>18</v>
      </c>
      <c r="C5551" s="5" t="s">
        <v>22</v>
      </c>
      <c r="D5551" s="13">
        <v>9.4</v>
      </c>
      <c r="E5551" s="6">
        <v>7897</v>
      </c>
      <c r="F5551" s="6">
        <v>3814.2599999999998</v>
      </c>
      <c r="G5551" s="7">
        <v>40677</v>
      </c>
      <c r="H5551" s="7">
        <v>40751</v>
      </c>
      <c r="I5551" s="7">
        <v>50040</v>
      </c>
      <c r="J5551" s="5"/>
      <c r="K5551" s="5">
        <v>8416</v>
      </c>
      <c r="L5551" s="5" t="s">
        <v>738</v>
      </c>
      <c r="M5551" s="5" t="s">
        <v>53</v>
      </c>
      <c r="N5551" s="5" t="s">
        <v>17</v>
      </c>
      <c r="O5551" s="5"/>
      <c r="P5551" s="5"/>
      <c r="Q5551" s="5"/>
    </row>
    <row r="5552" spans="1:17" x14ac:dyDescent="0.35">
      <c r="A5552" s="5" t="s">
        <v>17</v>
      </c>
      <c r="B5552" s="5" t="s">
        <v>18</v>
      </c>
      <c r="C5552" s="5" t="s">
        <v>22</v>
      </c>
      <c r="D5552" s="13">
        <v>9.4</v>
      </c>
      <c r="E5552" s="6">
        <v>10668</v>
      </c>
      <c r="F5552" s="6">
        <v>8001</v>
      </c>
      <c r="G5552" s="7">
        <v>39570</v>
      </c>
      <c r="H5552" s="7">
        <v>40156</v>
      </c>
      <c r="I5552" s="7">
        <v>49309</v>
      </c>
      <c r="J5552" s="5"/>
      <c r="K5552" s="5">
        <v>3052</v>
      </c>
      <c r="L5552" s="5" t="s">
        <v>5536</v>
      </c>
      <c r="M5552" s="5" t="s">
        <v>51</v>
      </c>
      <c r="N5552" s="5" t="s">
        <v>17</v>
      </c>
      <c r="O5552" s="5"/>
      <c r="P5552" s="5"/>
      <c r="Q5552" s="5"/>
    </row>
    <row r="5553" spans="1:17" x14ac:dyDescent="0.35">
      <c r="A5553" s="5" t="s">
        <v>17</v>
      </c>
      <c r="B5553" s="5" t="s">
        <v>18</v>
      </c>
      <c r="C5553" s="5" t="s">
        <v>19</v>
      </c>
      <c r="D5553" s="13">
        <v>9.4</v>
      </c>
      <c r="E5553" s="6">
        <v>8941</v>
      </c>
      <c r="F5553" s="6">
        <v>8046.9</v>
      </c>
      <c r="G5553" s="7">
        <v>39570</v>
      </c>
      <c r="H5553" s="7">
        <v>39598</v>
      </c>
      <c r="I5553" s="7">
        <v>48944</v>
      </c>
      <c r="J5553" s="5"/>
      <c r="K5553" s="5">
        <v>4305</v>
      </c>
      <c r="L5553" s="5" t="s">
        <v>7413</v>
      </c>
      <c r="M5553" s="5" t="s">
        <v>28</v>
      </c>
      <c r="N5553" s="5" t="s">
        <v>17</v>
      </c>
      <c r="O5553" s="5"/>
      <c r="P5553" s="5"/>
      <c r="Q5553" s="5"/>
    </row>
    <row r="5554" spans="1:17" x14ac:dyDescent="0.35">
      <c r="A5554" s="5" t="s">
        <v>17</v>
      </c>
      <c r="B5554" s="5" t="s">
        <v>18</v>
      </c>
      <c r="C5554" s="5" t="s">
        <v>19</v>
      </c>
      <c r="D5554" s="13">
        <v>9.4</v>
      </c>
      <c r="E5554" s="6">
        <v>7107</v>
      </c>
      <c r="F5554" s="6">
        <v>6396.3</v>
      </c>
      <c r="G5554" s="7">
        <v>40021</v>
      </c>
      <c r="H5554" s="7">
        <v>40149</v>
      </c>
      <c r="I5554" s="7">
        <v>49309</v>
      </c>
      <c r="J5554" s="5"/>
      <c r="K5554" s="5">
        <v>4305</v>
      </c>
      <c r="L5554" s="5" t="s">
        <v>5660</v>
      </c>
      <c r="M5554" s="5" t="s">
        <v>28</v>
      </c>
      <c r="N5554" s="5" t="s">
        <v>17</v>
      </c>
      <c r="O5554" s="5"/>
      <c r="P5554" s="5"/>
      <c r="Q5554" s="5"/>
    </row>
    <row r="5555" spans="1:17" x14ac:dyDescent="0.35">
      <c r="A5555" s="5" t="s">
        <v>17</v>
      </c>
      <c r="B5555" s="5" t="s">
        <v>18</v>
      </c>
      <c r="C5555" s="5" t="s">
        <v>19</v>
      </c>
      <c r="D5555" s="13">
        <v>9.4</v>
      </c>
      <c r="E5555" s="6">
        <v>9580</v>
      </c>
      <c r="F5555" s="6">
        <v>8622</v>
      </c>
      <c r="G5555" s="7">
        <v>39570</v>
      </c>
      <c r="H5555" s="7">
        <v>39717</v>
      </c>
      <c r="I5555" s="7">
        <v>48944</v>
      </c>
      <c r="J5555" s="5"/>
      <c r="K5555" s="5">
        <v>2400</v>
      </c>
      <c r="L5555" s="5" t="s">
        <v>7530</v>
      </c>
      <c r="M5555" s="5" t="s">
        <v>583</v>
      </c>
      <c r="N5555" s="5" t="s">
        <v>17</v>
      </c>
      <c r="O5555" s="5"/>
      <c r="P5555" s="5"/>
      <c r="Q5555" s="5"/>
    </row>
    <row r="5556" spans="1:17" x14ac:dyDescent="0.35">
      <c r="A5556" s="5" t="s">
        <v>17</v>
      </c>
      <c r="B5556" s="5" t="s">
        <v>18</v>
      </c>
      <c r="C5556" s="5" t="s">
        <v>22</v>
      </c>
      <c r="D5556" s="13">
        <v>9.4</v>
      </c>
      <c r="E5556" s="6">
        <v>11899</v>
      </c>
      <c r="F5556" s="6">
        <v>5747.2300000000005</v>
      </c>
      <c r="G5556" s="7">
        <v>40765</v>
      </c>
      <c r="H5556" s="7">
        <v>40846</v>
      </c>
      <c r="I5556" s="7">
        <v>50040</v>
      </c>
      <c r="J5556" s="5"/>
      <c r="K5556" s="5">
        <v>5442</v>
      </c>
      <c r="L5556" s="5" t="s">
        <v>8015</v>
      </c>
      <c r="M5556" s="5" t="s">
        <v>28</v>
      </c>
      <c r="N5556" s="5" t="s">
        <v>17</v>
      </c>
      <c r="O5556" s="5"/>
      <c r="P5556" s="5"/>
      <c r="Q5556" s="5"/>
    </row>
    <row r="5557" spans="1:17" x14ac:dyDescent="0.35">
      <c r="A5557" s="5" t="s">
        <v>17</v>
      </c>
      <c r="B5557" s="5" t="s">
        <v>18</v>
      </c>
      <c r="C5557" s="5" t="s">
        <v>22</v>
      </c>
      <c r="D5557" s="13">
        <v>9.4</v>
      </c>
      <c r="E5557" s="6">
        <v>11576</v>
      </c>
      <c r="F5557" s="6">
        <v>4288.6099999999997</v>
      </c>
      <c r="G5557" s="7">
        <v>40645</v>
      </c>
      <c r="H5557" s="7">
        <v>41180</v>
      </c>
      <c r="I5557" s="7">
        <v>50405</v>
      </c>
      <c r="J5557" s="5"/>
      <c r="K5557" s="5">
        <v>1847</v>
      </c>
      <c r="L5557" s="5" t="s">
        <v>232</v>
      </c>
      <c r="M5557" s="5" t="s">
        <v>21</v>
      </c>
      <c r="N5557" s="5" t="s">
        <v>17</v>
      </c>
      <c r="O5557" s="5"/>
      <c r="P5557" s="5"/>
      <c r="Q5557" s="5"/>
    </row>
    <row r="5558" spans="1:17" x14ac:dyDescent="0.35">
      <c r="A5558" s="5" t="s">
        <v>17</v>
      </c>
      <c r="B5558" s="5" t="s">
        <v>18</v>
      </c>
      <c r="C5558" s="5" t="s">
        <v>22</v>
      </c>
      <c r="D5558" s="13">
        <v>9.4</v>
      </c>
      <c r="E5558" s="6">
        <v>11548.130000000003</v>
      </c>
      <c r="F5558" s="6">
        <v>5577.73</v>
      </c>
      <c r="G5558" s="7">
        <v>40731</v>
      </c>
      <c r="H5558" s="7">
        <v>40892</v>
      </c>
      <c r="I5558" s="7">
        <v>50040</v>
      </c>
      <c r="J5558" s="5"/>
      <c r="K5558" s="5">
        <v>4573</v>
      </c>
      <c r="L5558" s="5" t="s">
        <v>1883</v>
      </c>
      <c r="M5558" s="5" t="s">
        <v>210</v>
      </c>
      <c r="N5558" s="5" t="s">
        <v>17</v>
      </c>
      <c r="O5558" s="5"/>
      <c r="P5558" s="5"/>
      <c r="Q5558" s="5"/>
    </row>
    <row r="5559" spans="1:17" x14ac:dyDescent="0.35">
      <c r="A5559" s="5" t="s">
        <v>17</v>
      </c>
      <c r="B5559" s="5" t="s">
        <v>18</v>
      </c>
      <c r="C5559" s="5" t="s">
        <v>22</v>
      </c>
      <c r="D5559" s="13">
        <v>9.4</v>
      </c>
      <c r="E5559" s="6">
        <v>11372</v>
      </c>
      <c r="F5559" s="6">
        <v>5492.670000000001</v>
      </c>
      <c r="G5559" s="7">
        <v>40665</v>
      </c>
      <c r="H5559" s="7">
        <v>40844</v>
      </c>
      <c r="I5559" s="7">
        <v>50040</v>
      </c>
      <c r="J5559" s="5"/>
      <c r="K5559" s="5">
        <v>5076</v>
      </c>
      <c r="L5559" s="5" t="s">
        <v>5051</v>
      </c>
      <c r="M5559" s="5" t="s">
        <v>28</v>
      </c>
      <c r="N5559" s="5" t="s">
        <v>17</v>
      </c>
      <c r="O5559" s="5"/>
      <c r="P5559" s="5"/>
      <c r="Q5559" s="5"/>
    </row>
    <row r="5560" spans="1:17" x14ac:dyDescent="0.35">
      <c r="A5560" s="5" t="s">
        <v>17</v>
      </c>
      <c r="B5560" s="5" t="s">
        <v>18</v>
      </c>
      <c r="C5560" s="5" t="s">
        <v>19</v>
      </c>
      <c r="D5560" s="13">
        <v>9.4</v>
      </c>
      <c r="E5560" s="6">
        <v>11183</v>
      </c>
      <c r="F5560" s="6">
        <v>10064.709999999999</v>
      </c>
      <c r="G5560" s="7">
        <v>40002</v>
      </c>
      <c r="H5560" s="7">
        <v>40094</v>
      </c>
      <c r="I5560" s="7">
        <v>49309</v>
      </c>
      <c r="J5560" s="5"/>
      <c r="K5560" s="5">
        <v>2610</v>
      </c>
      <c r="L5560" s="5" t="s">
        <v>4238</v>
      </c>
      <c r="M5560" s="5" t="s">
        <v>51</v>
      </c>
      <c r="N5560" s="5" t="s">
        <v>17</v>
      </c>
      <c r="O5560" s="5"/>
      <c r="P5560" s="5"/>
      <c r="Q5560" s="5"/>
    </row>
    <row r="5561" spans="1:17" x14ac:dyDescent="0.35">
      <c r="A5561" s="5" t="s">
        <v>17</v>
      </c>
      <c r="B5561" s="5" t="s">
        <v>18</v>
      </c>
      <c r="C5561" s="5" t="s">
        <v>22</v>
      </c>
      <c r="D5561" s="13">
        <v>9.4</v>
      </c>
      <c r="E5561" s="6">
        <v>10265</v>
      </c>
      <c r="F5561" s="6">
        <v>4958</v>
      </c>
      <c r="G5561" s="7">
        <v>40618</v>
      </c>
      <c r="H5561" s="7">
        <v>40752</v>
      </c>
      <c r="I5561" s="7">
        <v>50040</v>
      </c>
      <c r="J5561" s="5"/>
      <c r="K5561" s="5">
        <v>5225</v>
      </c>
      <c r="L5561" s="5" t="s">
        <v>4019</v>
      </c>
      <c r="M5561" s="5" t="s">
        <v>28</v>
      </c>
      <c r="N5561" s="5" t="s">
        <v>17</v>
      </c>
      <c r="O5561" s="5"/>
      <c r="P5561" s="5"/>
      <c r="Q5561" s="5"/>
    </row>
    <row r="5562" spans="1:17" x14ac:dyDescent="0.35">
      <c r="A5562" s="5" t="s">
        <v>17</v>
      </c>
      <c r="B5562" s="5" t="s">
        <v>18</v>
      </c>
      <c r="C5562" s="5" t="s">
        <v>22</v>
      </c>
      <c r="D5562" s="13">
        <v>9.4</v>
      </c>
      <c r="E5562" s="6">
        <v>9562</v>
      </c>
      <c r="F5562" s="6">
        <v>7171.5</v>
      </c>
      <c r="G5562" s="7">
        <v>39601</v>
      </c>
      <c r="H5562" s="7">
        <v>40163</v>
      </c>
      <c r="I5562" s="7">
        <v>49309</v>
      </c>
      <c r="J5562" s="5"/>
      <c r="K5562" s="5">
        <v>5442</v>
      </c>
      <c r="L5562" s="5" t="s">
        <v>8015</v>
      </c>
      <c r="M5562" s="5" t="s">
        <v>28</v>
      </c>
      <c r="N5562" s="5" t="s">
        <v>17</v>
      </c>
      <c r="O5562" s="5"/>
      <c r="P5562" s="5"/>
      <c r="Q5562" s="5"/>
    </row>
    <row r="5563" spans="1:17" x14ac:dyDescent="0.35">
      <c r="A5563" s="5" t="s">
        <v>17</v>
      </c>
      <c r="B5563" s="5" t="s">
        <v>18</v>
      </c>
      <c r="C5563" s="5" t="s">
        <v>22</v>
      </c>
      <c r="D5563" s="13">
        <v>9.4</v>
      </c>
      <c r="E5563" s="6">
        <v>8510</v>
      </c>
      <c r="F5563" s="6">
        <v>4084.8</v>
      </c>
      <c r="G5563" s="7">
        <v>39843</v>
      </c>
      <c r="H5563" s="7">
        <v>39889</v>
      </c>
      <c r="I5563" s="7">
        <v>49309</v>
      </c>
      <c r="J5563" s="5"/>
      <c r="K5563" s="5">
        <v>3098</v>
      </c>
      <c r="L5563" s="5" t="s">
        <v>5077</v>
      </c>
      <c r="M5563" s="5" t="s">
        <v>51</v>
      </c>
      <c r="N5563" s="5" t="s">
        <v>17</v>
      </c>
      <c r="O5563" s="5"/>
      <c r="P5563" s="5"/>
      <c r="Q5563" s="5"/>
    </row>
    <row r="5564" spans="1:17" x14ac:dyDescent="0.35">
      <c r="A5564" s="5" t="s">
        <v>17</v>
      </c>
      <c r="B5564" s="5" t="s">
        <v>18</v>
      </c>
      <c r="C5564" s="5" t="s">
        <v>19</v>
      </c>
      <c r="D5564" s="13">
        <v>9.4</v>
      </c>
      <c r="E5564" s="6">
        <v>10235.639000000001</v>
      </c>
      <c r="F5564" s="6">
        <v>7553.9199999999992</v>
      </c>
      <c r="G5564" s="7">
        <v>40225</v>
      </c>
      <c r="H5564" s="7">
        <v>40514</v>
      </c>
      <c r="I5564" s="7">
        <v>49674</v>
      </c>
      <c r="J5564" s="5"/>
      <c r="K5564" s="5">
        <v>5053</v>
      </c>
      <c r="L5564" s="5" t="s">
        <v>383</v>
      </c>
      <c r="M5564" s="5" t="s">
        <v>28</v>
      </c>
      <c r="N5564" s="5" t="s">
        <v>17</v>
      </c>
      <c r="O5564" s="5"/>
      <c r="P5564" s="5"/>
      <c r="Q5564" s="5"/>
    </row>
    <row r="5565" spans="1:17" x14ac:dyDescent="0.35">
      <c r="A5565" s="5" t="s">
        <v>17</v>
      </c>
      <c r="B5565" s="5" t="s">
        <v>18</v>
      </c>
      <c r="C5565" s="5" t="s">
        <v>22</v>
      </c>
      <c r="D5565" s="13">
        <v>9.4</v>
      </c>
      <c r="E5565" s="6">
        <v>10728</v>
      </c>
      <c r="F5565" s="6">
        <v>5181.63</v>
      </c>
      <c r="G5565" s="7">
        <v>39570</v>
      </c>
      <c r="H5565" s="7">
        <v>40891</v>
      </c>
      <c r="I5565" s="7">
        <v>50040</v>
      </c>
      <c r="J5565" s="5"/>
      <c r="K5565" s="5">
        <v>5277</v>
      </c>
      <c r="L5565" s="5" t="s">
        <v>9958</v>
      </c>
      <c r="M5565" s="5" t="s">
        <v>28</v>
      </c>
      <c r="N5565" s="5" t="s">
        <v>17</v>
      </c>
      <c r="O5565" s="5"/>
      <c r="P5565" s="5"/>
      <c r="Q5565" s="5"/>
    </row>
    <row r="5566" spans="1:17" x14ac:dyDescent="0.35">
      <c r="A5566" s="5" t="s">
        <v>17</v>
      </c>
      <c r="B5566" s="5" t="s">
        <v>18</v>
      </c>
      <c r="C5566" s="5" t="s">
        <v>19</v>
      </c>
      <c r="D5566" s="13">
        <v>9.4</v>
      </c>
      <c r="E5566" s="6">
        <v>10718</v>
      </c>
      <c r="F5566" s="6">
        <v>5230.3700000000008</v>
      </c>
      <c r="G5566" s="7">
        <v>40508</v>
      </c>
      <c r="H5566" s="7">
        <v>41179</v>
      </c>
      <c r="I5566" s="7">
        <v>50405</v>
      </c>
      <c r="J5566" s="5"/>
      <c r="K5566" s="5">
        <v>5062</v>
      </c>
      <c r="L5566" s="5" t="s">
        <v>5658</v>
      </c>
      <c r="M5566" s="5" t="s">
        <v>28</v>
      </c>
      <c r="N5566" s="5" t="s">
        <v>17</v>
      </c>
      <c r="O5566" s="5"/>
      <c r="P5566" s="5"/>
      <c r="Q5566" s="5"/>
    </row>
    <row r="5567" spans="1:17" x14ac:dyDescent="0.35">
      <c r="A5567" s="5" t="s">
        <v>17</v>
      </c>
      <c r="B5567" s="5" t="s">
        <v>18</v>
      </c>
      <c r="C5567" s="5" t="s">
        <v>22</v>
      </c>
      <c r="D5567" s="13">
        <v>9.4</v>
      </c>
      <c r="E5567" s="6">
        <v>12371</v>
      </c>
      <c r="F5567" s="6">
        <v>5975.19</v>
      </c>
      <c r="G5567" s="7">
        <v>40787</v>
      </c>
      <c r="H5567" s="7">
        <v>40872</v>
      </c>
      <c r="I5567" s="7">
        <v>50040</v>
      </c>
      <c r="J5567" s="5"/>
      <c r="K5567" s="5">
        <v>1233</v>
      </c>
      <c r="L5567" s="5" t="s">
        <v>331</v>
      </c>
      <c r="M5567" s="5" t="s">
        <v>332</v>
      </c>
      <c r="N5567" s="5" t="s">
        <v>17</v>
      </c>
      <c r="O5567" s="5"/>
      <c r="P5567" s="5"/>
      <c r="Q5567" s="5"/>
    </row>
    <row r="5568" spans="1:17" x14ac:dyDescent="0.35">
      <c r="A5568" s="5" t="s">
        <v>17</v>
      </c>
      <c r="B5568" s="5" t="s">
        <v>18</v>
      </c>
      <c r="C5568" s="5" t="s">
        <v>22</v>
      </c>
      <c r="D5568" s="13">
        <v>9.4</v>
      </c>
      <c r="E5568" s="6">
        <v>12078</v>
      </c>
      <c r="F5568" s="6">
        <v>9058.5</v>
      </c>
      <c r="G5568" s="7">
        <v>40000</v>
      </c>
      <c r="H5568" s="7">
        <v>40130</v>
      </c>
      <c r="I5568" s="7">
        <v>49309</v>
      </c>
      <c r="J5568" s="5"/>
      <c r="K5568" s="5">
        <v>1232</v>
      </c>
      <c r="L5568" s="5" t="s">
        <v>4944</v>
      </c>
      <c r="M5568" s="5" t="s">
        <v>332</v>
      </c>
      <c r="N5568" s="5" t="s">
        <v>17</v>
      </c>
      <c r="O5568" s="5"/>
      <c r="P5568" s="5"/>
      <c r="Q5568" s="5"/>
    </row>
    <row r="5569" spans="1:17" x14ac:dyDescent="0.35">
      <c r="A5569" s="5" t="s">
        <v>17</v>
      </c>
      <c r="B5569" s="5" t="s">
        <v>18</v>
      </c>
      <c r="C5569" s="5" t="s">
        <v>22</v>
      </c>
      <c r="D5569" s="13">
        <v>9.4</v>
      </c>
      <c r="E5569" s="6">
        <v>10180</v>
      </c>
      <c r="F5569" s="6">
        <v>4916.9399999999996</v>
      </c>
      <c r="G5569" s="7">
        <v>40735</v>
      </c>
      <c r="H5569" s="7">
        <v>40821</v>
      </c>
      <c r="I5569" s="7">
        <v>50040</v>
      </c>
      <c r="J5569" s="5"/>
      <c r="K5569" s="5">
        <v>4628</v>
      </c>
      <c r="L5569" s="5" t="s">
        <v>8830</v>
      </c>
      <c r="M5569" s="5" t="s">
        <v>210</v>
      </c>
      <c r="N5569" s="5" t="s">
        <v>17</v>
      </c>
      <c r="O5569" s="5"/>
      <c r="P5569" s="5"/>
      <c r="Q5569" s="5"/>
    </row>
    <row r="5570" spans="1:17" x14ac:dyDescent="0.35">
      <c r="A5570" s="5" t="s">
        <v>17</v>
      </c>
      <c r="B5570" s="5" t="s">
        <v>18</v>
      </c>
      <c r="C5570" s="5" t="s">
        <v>19</v>
      </c>
      <c r="D5570" s="13">
        <v>9.4</v>
      </c>
      <c r="E5570" s="6">
        <v>10345</v>
      </c>
      <c r="F5570" s="6">
        <v>7634.61</v>
      </c>
      <c r="G5570" s="7">
        <v>40269</v>
      </c>
      <c r="H5570" s="7">
        <v>40469</v>
      </c>
      <c r="I5570" s="7">
        <v>49674</v>
      </c>
      <c r="J5570" s="5"/>
      <c r="K5570" s="5">
        <v>4718</v>
      </c>
      <c r="L5570" s="5" t="s">
        <v>8523</v>
      </c>
      <c r="M5570" s="5" t="s">
        <v>210</v>
      </c>
      <c r="N5570" s="5" t="s">
        <v>17</v>
      </c>
      <c r="O5570" s="5"/>
      <c r="P5570" s="5"/>
      <c r="Q5570" s="5"/>
    </row>
    <row r="5571" spans="1:17" x14ac:dyDescent="0.35">
      <c r="A5571" s="5" t="s">
        <v>17</v>
      </c>
      <c r="B5571" s="5" t="s">
        <v>18</v>
      </c>
      <c r="C5571" s="5" t="s">
        <v>22</v>
      </c>
      <c r="D5571" s="13">
        <v>9.4</v>
      </c>
      <c r="E5571" s="6">
        <v>9243</v>
      </c>
      <c r="F5571" s="6">
        <v>4464.37</v>
      </c>
      <c r="G5571" s="7">
        <v>40535</v>
      </c>
      <c r="H5571" s="7">
        <v>40624</v>
      </c>
      <c r="I5571" s="7">
        <v>50040</v>
      </c>
      <c r="J5571" s="5"/>
      <c r="K5571" s="5">
        <v>3628</v>
      </c>
      <c r="L5571" s="5" t="s">
        <v>2488</v>
      </c>
      <c r="M5571" s="5" t="s">
        <v>51</v>
      </c>
      <c r="N5571" s="5" t="s">
        <v>17</v>
      </c>
      <c r="O5571" s="5"/>
      <c r="P5571" s="5"/>
      <c r="Q5571" s="5"/>
    </row>
    <row r="5572" spans="1:17" x14ac:dyDescent="0.35">
      <c r="A5572" s="5" t="s">
        <v>17</v>
      </c>
      <c r="B5572" s="5" t="s">
        <v>18</v>
      </c>
      <c r="C5572" s="5" t="s">
        <v>22</v>
      </c>
      <c r="D5572" s="13">
        <v>9.4</v>
      </c>
      <c r="E5572" s="6">
        <v>9558</v>
      </c>
      <c r="F5572" s="6">
        <v>3173.2599999999998</v>
      </c>
      <c r="G5572" s="7">
        <v>40182</v>
      </c>
      <c r="H5572" s="7">
        <v>41506</v>
      </c>
      <c r="I5572" s="7">
        <v>50770</v>
      </c>
      <c r="J5572" s="5"/>
      <c r="K5572" s="5">
        <v>9050</v>
      </c>
      <c r="L5572" s="5" t="s">
        <v>1228</v>
      </c>
      <c r="M5572" s="5" t="s">
        <v>318</v>
      </c>
      <c r="N5572" s="5" t="s">
        <v>17</v>
      </c>
      <c r="O5572" s="5"/>
      <c r="P5572" s="5"/>
      <c r="Q5572" s="5"/>
    </row>
    <row r="5573" spans="1:17" x14ac:dyDescent="0.35">
      <c r="A5573" s="5" t="s">
        <v>17</v>
      </c>
      <c r="B5573" s="5" t="s">
        <v>18</v>
      </c>
      <c r="C5573" s="5" t="s">
        <v>22</v>
      </c>
      <c r="D5573" s="13">
        <v>9.4</v>
      </c>
      <c r="E5573" s="6">
        <v>11222</v>
      </c>
      <c r="F5573" s="6">
        <v>5420.23</v>
      </c>
      <c r="G5573" s="7">
        <v>40780</v>
      </c>
      <c r="H5573" s="7">
        <v>40890</v>
      </c>
      <c r="I5573" s="7">
        <v>50040</v>
      </c>
      <c r="J5573" s="5"/>
      <c r="K5573" s="5">
        <v>3036</v>
      </c>
      <c r="L5573" s="5" t="s">
        <v>6143</v>
      </c>
      <c r="M5573" s="5" t="s">
        <v>51</v>
      </c>
      <c r="N5573" s="5" t="s">
        <v>17</v>
      </c>
      <c r="O5573" s="5"/>
      <c r="P5573" s="5"/>
      <c r="Q5573" s="5"/>
    </row>
    <row r="5574" spans="1:17" x14ac:dyDescent="0.35">
      <c r="A5574" s="5" t="s">
        <v>17</v>
      </c>
      <c r="B5574" s="5" t="s">
        <v>18</v>
      </c>
      <c r="C5574" s="5" t="s">
        <v>22</v>
      </c>
      <c r="D5574" s="13">
        <v>9.4</v>
      </c>
      <c r="E5574" s="6">
        <v>9239</v>
      </c>
      <c r="F5574" s="6">
        <v>3686.37</v>
      </c>
      <c r="G5574" s="7">
        <v>40785</v>
      </c>
      <c r="H5574" s="7">
        <v>41078</v>
      </c>
      <c r="I5574" s="7">
        <v>50405</v>
      </c>
      <c r="J5574" s="5"/>
      <c r="K5574" s="5">
        <v>3775</v>
      </c>
      <c r="L5574" s="5" t="s">
        <v>1838</v>
      </c>
      <c r="M5574" s="5" t="s">
        <v>51</v>
      </c>
      <c r="N5574" s="5" t="s">
        <v>17</v>
      </c>
      <c r="O5574" s="5"/>
      <c r="P5574" s="5"/>
      <c r="Q5574" s="5"/>
    </row>
    <row r="5575" spans="1:17" x14ac:dyDescent="0.35">
      <c r="A5575" s="5" t="s">
        <v>17</v>
      </c>
      <c r="B5575" s="5" t="s">
        <v>18</v>
      </c>
      <c r="C5575" s="5" t="s">
        <v>22</v>
      </c>
      <c r="D5575" s="13">
        <v>9.4</v>
      </c>
      <c r="E5575" s="6">
        <v>9963.523000000001</v>
      </c>
      <c r="F5575" s="6">
        <v>3975.4500000000003</v>
      </c>
      <c r="G5575" s="7">
        <v>40723</v>
      </c>
      <c r="H5575" s="7">
        <v>41164</v>
      </c>
      <c r="I5575" s="7">
        <v>50405</v>
      </c>
      <c r="J5575" s="5"/>
      <c r="K5575" s="5">
        <v>9604</v>
      </c>
      <c r="L5575" s="5" t="s">
        <v>2440</v>
      </c>
      <c r="M5575" s="5" t="s">
        <v>32</v>
      </c>
      <c r="N5575" s="5" t="s">
        <v>17</v>
      </c>
      <c r="O5575" s="5"/>
      <c r="P5575" s="5"/>
      <c r="Q5575" s="5"/>
    </row>
    <row r="5576" spans="1:17" x14ac:dyDescent="0.35">
      <c r="A5576" s="5" t="s">
        <v>17</v>
      </c>
      <c r="B5576" s="5" t="s">
        <v>18</v>
      </c>
      <c r="C5576" s="5" t="s">
        <v>22</v>
      </c>
      <c r="D5576" s="13">
        <v>9.4</v>
      </c>
      <c r="E5576" s="6">
        <v>10753</v>
      </c>
      <c r="F5576" s="6">
        <v>5193.6900000000005</v>
      </c>
      <c r="G5576" s="7">
        <v>40731</v>
      </c>
      <c r="H5576" s="7">
        <v>40878</v>
      </c>
      <c r="I5576" s="7">
        <v>50040</v>
      </c>
      <c r="J5576" s="5"/>
      <c r="K5576" s="5">
        <v>3425</v>
      </c>
      <c r="L5576" s="5" t="s">
        <v>3587</v>
      </c>
      <c r="M5576" s="5" t="s">
        <v>51</v>
      </c>
      <c r="N5576" s="5" t="s">
        <v>17</v>
      </c>
      <c r="O5576" s="5"/>
      <c r="P5576" s="5"/>
      <c r="Q5576" s="5"/>
    </row>
    <row r="5577" spans="1:17" x14ac:dyDescent="0.35">
      <c r="A5577" s="5" t="s">
        <v>17</v>
      </c>
      <c r="B5577" s="5" t="s">
        <v>18</v>
      </c>
      <c r="C5577" s="5" t="s">
        <v>22</v>
      </c>
      <c r="D5577" s="13">
        <v>9.4</v>
      </c>
      <c r="E5577" s="6">
        <v>10758</v>
      </c>
      <c r="F5577" s="6">
        <v>5099.3</v>
      </c>
      <c r="G5577" s="7">
        <v>40176</v>
      </c>
      <c r="H5577" s="7">
        <v>40139</v>
      </c>
      <c r="I5577" s="7">
        <v>49309</v>
      </c>
      <c r="J5577" s="5"/>
      <c r="K5577" s="5">
        <v>9445</v>
      </c>
      <c r="L5577" s="5" t="s">
        <v>308</v>
      </c>
      <c r="M5577" s="5" t="s">
        <v>32</v>
      </c>
      <c r="N5577" s="5" t="s">
        <v>17</v>
      </c>
      <c r="O5577" s="5"/>
      <c r="P5577" s="5"/>
      <c r="Q5577" s="5"/>
    </row>
    <row r="5578" spans="1:17" x14ac:dyDescent="0.35">
      <c r="A5578" s="5" t="s">
        <v>17</v>
      </c>
      <c r="B5578" s="5" t="s">
        <v>18</v>
      </c>
      <c r="C5578" s="5" t="s">
        <v>22</v>
      </c>
      <c r="D5578" s="13">
        <v>9.4</v>
      </c>
      <c r="E5578" s="6">
        <v>12239</v>
      </c>
      <c r="F5578" s="6">
        <v>9179.25</v>
      </c>
      <c r="G5578" s="7">
        <v>39569</v>
      </c>
      <c r="H5578" s="7">
        <v>39561</v>
      </c>
      <c r="I5578" s="7">
        <v>48944</v>
      </c>
      <c r="J5578" s="5"/>
      <c r="K5578" s="5">
        <v>3615</v>
      </c>
      <c r="L5578" s="5" t="s">
        <v>3548</v>
      </c>
      <c r="M5578" s="5" t="s">
        <v>51</v>
      </c>
      <c r="N5578" s="5" t="s">
        <v>17</v>
      </c>
      <c r="O5578" s="5"/>
      <c r="P5578" s="5"/>
      <c r="Q5578" s="5"/>
    </row>
    <row r="5579" spans="1:17" x14ac:dyDescent="0.35">
      <c r="A5579" s="5" t="s">
        <v>17</v>
      </c>
      <c r="B5579" s="5" t="s">
        <v>18</v>
      </c>
      <c r="C5579" s="5" t="s">
        <v>22</v>
      </c>
      <c r="D5579" s="13">
        <v>9.4</v>
      </c>
      <c r="E5579" s="6">
        <v>9539</v>
      </c>
      <c r="F5579" s="6">
        <v>4607.32</v>
      </c>
      <c r="G5579" s="7">
        <v>40735</v>
      </c>
      <c r="H5579" s="7">
        <v>40738</v>
      </c>
      <c r="I5579" s="7">
        <v>50040</v>
      </c>
      <c r="J5579" s="5"/>
      <c r="K5579" s="5">
        <v>6373</v>
      </c>
      <c r="L5579" s="5" t="s">
        <v>6179</v>
      </c>
      <c r="M5579" s="5" t="s">
        <v>71</v>
      </c>
      <c r="N5579" s="5" t="s">
        <v>17</v>
      </c>
      <c r="O5579" s="5"/>
      <c r="P5579" s="5"/>
      <c r="Q5579" s="5"/>
    </row>
    <row r="5580" spans="1:17" x14ac:dyDescent="0.35">
      <c r="A5580" s="5" t="s">
        <v>17</v>
      </c>
      <c r="B5580" s="5" t="s">
        <v>18</v>
      </c>
      <c r="C5580" s="5" t="s">
        <v>22</v>
      </c>
      <c r="D5580" s="13">
        <v>9.4</v>
      </c>
      <c r="E5580" s="6">
        <v>10899</v>
      </c>
      <c r="F5580" s="6">
        <v>5264.2099999999991</v>
      </c>
      <c r="G5580" s="7">
        <v>40798</v>
      </c>
      <c r="H5580" s="7">
        <v>40735</v>
      </c>
      <c r="I5580" s="7">
        <v>50040</v>
      </c>
      <c r="J5580" s="5"/>
      <c r="K5580" s="5">
        <v>4317</v>
      </c>
      <c r="L5580" s="5" t="s">
        <v>118</v>
      </c>
      <c r="M5580" s="5" t="s">
        <v>28</v>
      </c>
      <c r="N5580" s="5" t="s">
        <v>17</v>
      </c>
      <c r="O5580" s="5"/>
      <c r="P5580" s="5"/>
      <c r="Q5580" s="5"/>
    </row>
    <row r="5581" spans="1:17" x14ac:dyDescent="0.35">
      <c r="A5581" s="5" t="s">
        <v>17</v>
      </c>
      <c r="B5581" s="5" t="s">
        <v>18</v>
      </c>
      <c r="C5581" s="5" t="s">
        <v>19</v>
      </c>
      <c r="D5581" s="13">
        <v>9.4</v>
      </c>
      <c r="E5581" s="6">
        <v>10844</v>
      </c>
      <c r="F5581" s="6">
        <v>9759.6</v>
      </c>
      <c r="G5581" s="7">
        <v>39570</v>
      </c>
      <c r="H5581" s="7">
        <v>39643</v>
      </c>
      <c r="I5581" s="7">
        <v>48944</v>
      </c>
      <c r="J5581" s="5"/>
      <c r="K5581" s="5">
        <v>1148</v>
      </c>
      <c r="L5581" s="5" t="s">
        <v>14141</v>
      </c>
      <c r="M5581" s="5" t="s">
        <v>21</v>
      </c>
      <c r="N5581" s="5" t="s">
        <v>17</v>
      </c>
      <c r="O5581" s="5"/>
      <c r="P5581" s="5"/>
      <c r="Q5581" s="5"/>
    </row>
    <row r="5582" spans="1:17" x14ac:dyDescent="0.35">
      <c r="A5582" s="5" t="s">
        <v>17</v>
      </c>
      <c r="B5582" s="5" t="s">
        <v>18</v>
      </c>
      <c r="C5582" s="5" t="s">
        <v>19</v>
      </c>
      <c r="D5582" s="13">
        <v>9.4</v>
      </c>
      <c r="E5582" s="6">
        <v>9248</v>
      </c>
      <c r="F5582" s="6">
        <v>8323.2000000000007</v>
      </c>
      <c r="G5582" s="7">
        <v>39569</v>
      </c>
      <c r="H5582" s="7">
        <v>39721</v>
      </c>
      <c r="I5582" s="7">
        <v>48944</v>
      </c>
      <c r="J5582" s="5"/>
      <c r="K5582" s="5">
        <v>8488</v>
      </c>
      <c r="L5582" s="5" t="s">
        <v>1443</v>
      </c>
      <c r="M5582" s="5" t="s">
        <v>53</v>
      </c>
      <c r="N5582" s="5" t="s">
        <v>17</v>
      </c>
      <c r="O5582" s="5"/>
      <c r="P5582" s="5"/>
      <c r="Q5582" s="5"/>
    </row>
    <row r="5583" spans="1:17" x14ac:dyDescent="0.35">
      <c r="A5583" s="5" t="s">
        <v>17</v>
      </c>
      <c r="B5583" s="5" t="s">
        <v>18</v>
      </c>
      <c r="C5583" s="5" t="s">
        <v>22</v>
      </c>
      <c r="D5583" s="13">
        <v>9.41</v>
      </c>
      <c r="E5583" s="6">
        <v>7223</v>
      </c>
      <c r="F5583" s="6">
        <v>2990.31</v>
      </c>
      <c r="G5583" s="7">
        <v>40532</v>
      </c>
      <c r="H5583" s="7">
        <v>40868</v>
      </c>
      <c r="I5583" s="7">
        <v>50040</v>
      </c>
      <c r="J5583" s="5"/>
      <c r="K5583" s="5">
        <v>3074</v>
      </c>
      <c r="L5583" s="5" t="s">
        <v>4640</v>
      </c>
      <c r="M5583" s="5" t="s">
        <v>51</v>
      </c>
      <c r="N5583" s="5" t="s">
        <v>17</v>
      </c>
      <c r="O5583" s="5"/>
      <c r="P5583" s="5"/>
      <c r="Q5583" s="5"/>
    </row>
    <row r="5584" spans="1:17" x14ac:dyDescent="0.35">
      <c r="A5584" s="5" t="s">
        <v>17</v>
      </c>
      <c r="B5584" s="5" t="s">
        <v>18</v>
      </c>
      <c r="C5584" s="5" t="s">
        <v>22</v>
      </c>
      <c r="D5584" s="13">
        <v>9.43</v>
      </c>
      <c r="E5584" s="6">
        <v>10161</v>
      </c>
      <c r="F5584" s="6">
        <v>4907.75</v>
      </c>
      <c r="G5584" s="7">
        <v>40690</v>
      </c>
      <c r="H5584" s="7">
        <v>40890</v>
      </c>
      <c r="I5584" s="7">
        <v>50040</v>
      </c>
      <c r="J5584" s="5"/>
      <c r="K5584" s="5">
        <v>4523</v>
      </c>
      <c r="L5584" s="5" t="s">
        <v>2930</v>
      </c>
      <c r="M5584" s="5" t="s">
        <v>210</v>
      </c>
      <c r="N5584" s="5" t="s">
        <v>17</v>
      </c>
      <c r="O5584" s="5"/>
      <c r="P5584" s="5"/>
      <c r="Q5584" s="5"/>
    </row>
    <row r="5585" spans="1:17" x14ac:dyDescent="0.35">
      <c r="A5585" s="5" t="s">
        <v>17</v>
      </c>
      <c r="B5585" s="5" t="s">
        <v>18</v>
      </c>
      <c r="C5585" s="5" t="s">
        <v>19</v>
      </c>
      <c r="D5585" s="13">
        <v>9.43</v>
      </c>
      <c r="E5585" s="6">
        <v>9260</v>
      </c>
      <c r="F5585" s="6">
        <v>5481.92</v>
      </c>
      <c r="G5585" s="7">
        <v>40843</v>
      </c>
      <c r="H5585" s="7">
        <v>40863</v>
      </c>
      <c r="I5585" s="7">
        <v>50040</v>
      </c>
      <c r="J5585" s="5"/>
      <c r="K5585" s="5">
        <v>4718</v>
      </c>
      <c r="L5585" s="5" t="s">
        <v>8523</v>
      </c>
      <c r="M5585" s="5" t="s">
        <v>210</v>
      </c>
      <c r="N5585" s="5" t="s">
        <v>17</v>
      </c>
      <c r="O5585" s="5"/>
      <c r="P5585" s="5"/>
      <c r="Q5585" s="5"/>
    </row>
    <row r="5586" spans="1:17" x14ac:dyDescent="0.35">
      <c r="A5586" s="5" t="s">
        <v>17</v>
      </c>
      <c r="B5586" s="5" t="s">
        <v>18</v>
      </c>
      <c r="C5586" s="5" t="s">
        <v>22</v>
      </c>
      <c r="D5586" s="13">
        <v>9.4499999999999993</v>
      </c>
      <c r="E5586" s="6">
        <v>10128.085999999999</v>
      </c>
      <c r="F5586" s="6">
        <v>4891.8899999999994</v>
      </c>
      <c r="G5586" s="7">
        <v>40818</v>
      </c>
      <c r="H5586" s="7">
        <v>40884</v>
      </c>
      <c r="I5586" s="7">
        <v>50040</v>
      </c>
      <c r="J5586" s="5"/>
      <c r="K5586" s="5">
        <v>8405</v>
      </c>
      <c r="L5586" s="5" t="s">
        <v>272</v>
      </c>
      <c r="M5586" s="5" t="s">
        <v>53</v>
      </c>
      <c r="N5586" s="5" t="s">
        <v>17</v>
      </c>
      <c r="O5586" s="5"/>
      <c r="P5586" s="5"/>
      <c r="Q5586" s="5"/>
    </row>
    <row r="5587" spans="1:17" x14ac:dyDescent="0.35">
      <c r="A5587" s="5" t="s">
        <v>96</v>
      </c>
      <c r="B5587" s="5" t="s">
        <v>18</v>
      </c>
      <c r="C5587" s="5" t="s">
        <v>22</v>
      </c>
      <c r="D5587" s="13">
        <v>9.4499999999999993</v>
      </c>
      <c r="E5587" s="6">
        <v>11455</v>
      </c>
      <c r="F5587" s="6">
        <v>5137.2</v>
      </c>
      <c r="G5587" s="7">
        <v>40716</v>
      </c>
      <c r="H5587" s="7">
        <v>40887</v>
      </c>
      <c r="I5587" s="7">
        <v>50040</v>
      </c>
      <c r="J5587" s="5"/>
      <c r="K5587" s="5">
        <v>5040</v>
      </c>
      <c r="L5587" s="5" t="s">
        <v>2486</v>
      </c>
      <c r="M5587" s="5" t="s">
        <v>28</v>
      </c>
      <c r="N5587" s="5" t="s">
        <v>96</v>
      </c>
      <c r="O5587" s="5"/>
      <c r="P5587" s="5"/>
      <c r="Q5587" s="5"/>
    </row>
    <row r="5588" spans="1:17" x14ac:dyDescent="0.35">
      <c r="A5588" s="5" t="s">
        <v>17</v>
      </c>
      <c r="B5588" s="5" t="s">
        <v>18</v>
      </c>
      <c r="C5588" s="5" t="s">
        <v>22</v>
      </c>
      <c r="D5588" s="13">
        <v>9.4499999999999993</v>
      </c>
      <c r="E5588" s="6">
        <v>8137</v>
      </c>
      <c r="F5588" s="6">
        <v>3108.33</v>
      </c>
      <c r="G5588" s="7">
        <v>39597</v>
      </c>
      <c r="H5588" s="7">
        <v>39534</v>
      </c>
      <c r="I5588" s="7">
        <v>48944</v>
      </c>
      <c r="J5588" s="5"/>
      <c r="K5588" s="5">
        <v>8303</v>
      </c>
      <c r="L5588" s="5" t="s">
        <v>1160</v>
      </c>
      <c r="M5588" s="5" t="s">
        <v>53</v>
      </c>
      <c r="N5588" s="5" t="s">
        <v>17</v>
      </c>
      <c r="O5588" s="5"/>
      <c r="P5588" s="5"/>
      <c r="Q5588" s="5"/>
    </row>
    <row r="5589" spans="1:17" hidden="1" x14ac:dyDescent="0.35">
      <c r="A5589" s="5" t="s">
        <v>96</v>
      </c>
      <c r="B5589" s="5" t="s">
        <v>81</v>
      </c>
      <c r="C5589" s="5" t="s">
        <v>145</v>
      </c>
      <c r="D5589" s="13">
        <v>9.5</v>
      </c>
      <c r="E5589" s="6">
        <v>59643</v>
      </c>
      <c r="F5589" s="6">
        <v>17776.599999999999</v>
      </c>
      <c r="G5589" s="7">
        <v>40620</v>
      </c>
      <c r="H5589" s="7">
        <v>41240</v>
      </c>
      <c r="I5589" s="7">
        <v>50405</v>
      </c>
      <c r="J5589" s="5"/>
      <c r="K5589" s="5">
        <v>8886</v>
      </c>
      <c r="L5589" s="5" t="s">
        <v>1220</v>
      </c>
      <c r="M5589" s="5" t="s">
        <v>32</v>
      </c>
      <c r="N5589" s="5" t="s">
        <v>96</v>
      </c>
      <c r="O5589" s="5"/>
      <c r="P5589" s="5"/>
      <c r="Q5589" s="5"/>
    </row>
    <row r="5590" spans="1:17" x14ac:dyDescent="0.35">
      <c r="A5590" s="5" t="s">
        <v>96</v>
      </c>
      <c r="B5590" s="5" t="s">
        <v>18</v>
      </c>
      <c r="C5590" s="5" t="s">
        <v>22</v>
      </c>
      <c r="D5590" s="13">
        <v>9.5</v>
      </c>
      <c r="E5590" s="6">
        <v>10523</v>
      </c>
      <c r="F5590" s="6">
        <v>7892.25</v>
      </c>
      <c r="G5590" s="7">
        <v>39623</v>
      </c>
      <c r="H5590" s="7">
        <v>39706</v>
      </c>
      <c r="I5590" s="7">
        <v>48944</v>
      </c>
      <c r="J5590" s="5"/>
      <c r="K5590" s="5">
        <v>5036</v>
      </c>
      <c r="L5590" s="5" t="s">
        <v>1493</v>
      </c>
      <c r="M5590" s="5" t="s">
        <v>28</v>
      </c>
      <c r="N5590" s="5" t="s">
        <v>96</v>
      </c>
      <c r="O5590" s="5"/>
      <c r="P5590" s="5"/>
      <c r="Q5590" s="5"/>
    </row>
    <row r="5591" spans="1:17" x14ac:dyDescent="0.35">
      <c r="A5591" s="5" t="s">
        <v>96</v>
      </c>
      <c r="B5591" s="5" t="s">
        <v>18</v>
      </c>
      <c r="C5591" s="5" t="s">
        <v>22</v>
      </c>
      <c r="D5591" s="13">
        <v>9.5</v>
      </c>
      <c r="E5591" s="6">
        <v>9934</v>
      </c>
      <c r="F5591" s="6">
        <v>6917.8100000000013</v>
      </c>
      <c r="G5591" s="7">
        <v>39570</v>
      </c>
      <c r="H5591" s="7">
        <v>39779</v>
      </c>
      <c r="I5591" s="7">
        <v>48944</v>
      </c>
      <c r="J5591" s="5"/>
      <c r="K5591" s="5">
        <v>3645</v>
      </c>
      <c r="L5591" s="5" t="s">
        <v>1586</v>
      </c>
      <c r="M5591" s="5" t="s">
        <v>51</v>
      </c>
      <c r="N5591" s="5" t="s">
        <v>96</v>
      </c>
      <c r="O5591" s="5"/>
      <c r="P5591" s="5"/>
      <c r="Q5591" s="5"/>
    </row>
    <row r="5592" spans="1:17" x14ac:dyDescent="0.35">
      <c r="A5592" s="5" t="s">
        <v>17</v>
      </c>
      <c r="B5592" s="5" t="s">
        <v>18</v>
      </c>
      <c r="C5592" s="5" t="s">
        <v>22</v>
      </c>
      <c r="D5592" s="13">
        <v>9.5</v>
      </c>
      <c r="E5592" s="6">
        <v>9165</v>
      </c>
      <c r="F5592" s="6">
        <v>6873.75</v>
      </c>
      <c r="G5592" s="7">
        <v>39570</v>
      </c>
      <c r="H5592" s="7">
        <v>39797</v>
      </c>
      <c r="I5592" s="7">
        <v>48944</v>
      </c>
      <c r="J5592" s="5"/>
      <c r="K5592" s="5">
        <v>3635</v>
      </c>
      <c r="L5592" s="5" t="s">
        <v>736</v>
      </c>
      <c r="M5592" s="5" t="s">
        <v>51</v>
      </c>
      <c r="N5592" s="5" t="s">
        <v>17</v>
      </c>
      <c r="O5592" s="5"/>
      <c r="P5592" s="5"/>
      <c r="Q5592" s="5"/>
    </row>
    <row r="5593" spans="1:17" x14ac:dyDescent="0.35">
      <c r="A5593" s="5" t="s">
        <v>17</v>
      </c>
      <c r="B5593" s="5" t="s">
        <v>18</v>
      </c>
      <c r="C5593" s="5" t="s">
        <v>22</v>
      </c>
      <c r="D5593" s="13">
        <v>9.5</v>
      </c>
      <c r="E5593" s="6">
        <v>9566</v>
      </c>
      <c r="F5593" s="6">
        <v>5883.09</v>
      </c>
      <c r="G5593" s="7">
        <v>39959</v>
      </c>
      <c r="H5593" s="7">
        <v>40456</v>
      </c>
      <c r="I5593" s="7">
        <v>49674</v>
      </c>
      <c r="J5593" s="5"/>
      <c r="K5593" s="5">
        <v>4653</v>
      </c>
      <c r="L5593" s="5" t="s">
        <v>1903</v>
      </c>
      <c r="M5593" s="5" t="s">
        <v>210</v>
      </c>
      <c r="N5593" s="5" t="s">
        <v>17</v>
      </c>
      <c r="O5593" s="5"/>
      <c r="P5593" s="5"/>
      <c r="Q5593" s="5"/>
    </row>
    <row r="5594" spans="1:17" x14ac:dyDescent="0.35">
      <c r="A5594" s="5" t="s">
        <v>17</v>
      </c>
      <c r="B5594" s="5" t="s">
        <v>18</v>
      </c>
      <c r="C5594" s="5" t="s">
        <v>22</v>
      </c>
      <c r="D5594" s="13">
        <v>9.5</v>
      </c>
      <c r="E5594" s="6">
        <v>10716</v>
      </c>
      <c r="F5594" s="6">
        <v>8037.0000000000009</v>
      </c>
      <c r="G5594" s="7">
        <v>39799</v>
      </c>
      <c r="H5594" s="7">
        <v>40101</v>
      </c>
      <c r="I5594" s="7">
        <v>49309</v>
      </c>
      <c r="J5594" s="5"/>
      <c r="K5594" s="5">
        <v>3424</v>
      </c>
      <c r="L5594" s="5" t="s">
        <v>2378</v>
      </c>
      <c r="M5594" s="5" t="s">
        <v>51</v>
      </c>
      <c r="N5594" s="5" t="s">
        <v>17</v>
      </c>
      <c r="O5594" s="5"/>
      <c r="P5594" s="5"/>
      <c r="Q5594" s="5"/>
    </row>
    <row r="5595" spans="1:17" x14ac:dyDescent="0.35">
      <c r="A5595" s="5" t="s">
        <v>17</v>
      </c>
      <c r="B5595" s="5" t="s">
        <v>18</v>
      </c>
      <c r="C5595" s="5" t="s">
        <v>22</v>
      </c>
      <c r="D5595" s="13">
        <v>9.5</v>
      </c>
      <c r="E5595" s="6">
        <v>12023</v>
      </c>
      <c r="F5595" s="6">
        <v>4616.8400000000011</v>
      </c>
      <c r="G5595" s="7">
        <v>40652</v>
      </c>
      <c r="H5595" s="7">
        <v>40883</v>
      </c>
      <c r="I5595" s="7">
        <v>50040</v>
      </c>
      <c r="J5595" s="5"/>
      <c r="K5595" s="5">
        <v>6516</v>
      </c>
      <c r="L5595" s="5" t="s">
        <v>2578</v>
      </c>
      <c r="M5595" s="5" t="s">
        <v>42</v>
      </c>
      <c r="N5595" s="5" t="s">
        <v>17</v>
      </c>
      <c r="O5595" s="5"/>
      <c r="P5595" s="5"/>
      <c r="Q5595" s="5"/>
    </row>
    <row r="5596" spans="1:17" x14ac:dyDescent="0.35">
      <c r="A5596" s="5" t="s">
        <v>96</v>
      </c>
      <c r="B5596" s="5" t="s">
        <v>18</v>
      </c>
      <c r="C5596" s="5" t="s">
        <v>22</v>
      </c>
      <c r="D5596" s="13">
        <v>9.5</v>
      </c>
      <c r="E5596" s="6">
        <v>10727</v>
      </c>
      <c r="F5596" s="6">
        <v>8045.2500000000009</v>
      </c>
      <c r="G5596" s="7">
        <v>39588</v>
      </c>
      <c r="H5596" s="7">
        <v>40080</v>
      </c>
      <c r="I5596" s="7">
        <v>49309</v>
      </c>
      <c r="J5596" s="5"/>
      <c r="K5596" s="5">
        <v>2545</v>
      </c>
      <c r="L5596" s="5" t="s">
        <v>2682</v>
      </c>
      <c r="M5596" s="5" t="s">
        <v>210</v>
      </c>
      <c r="N5596" s="5" t="s">
        <v>96</v>
      </c>
      <c r="O5596" s="5"/>
      <c r="P5596" s="5"/>
      <c r="Q5596" s="5"/>
    </row>
    <row r="5597" spans="1:17" x14ac:dyDescent="0.35">
      <c r="A5597" s="5" t="s">
        <v>17</v>
      </c>
      <c r="B5597" s="5" t="s">
        <v>18</v>
      </c>
      <c r="C5597" s="5" t="s">
        <v>22</v>
      </c>
      <c r="D5597" s="13">
        <v>9.5</v>
      </c>
      <c r="E5597" s="6">
        <v>10211</v>
      </c>
      <c r="F5597" s="6">
        <v>6126.5999999999995</v>
      </c>
      <c r="G5597" s="7">
        <v>40007</v>
      </c>
      <c r="H5597" s="7">
        <v>40067</v>
      </c>
      <c r="I5597" s="7">
        <v>49309</v>
      </c>
      <c r="J5597" s="5"/>
      <c r="K5597" s="5">
        <v>9533</v>
      </c>
      <c r="L5597" s="5" t="s">
        <v>715</v>
      </c>
      <c r="M5597" s="5" t="s">
        <v>32</v>
      </c>
      <c r="N5597" s="5" t="s">
        <v>17</v>
      </c>
      <c r="O5597" s="5"/>
      <c r="P5597" s="5"/>
      <c r="Q5597" s="5"/>
    </row>
    <row r="5598" spans="1:17" x14ac:dyDescent="0.35">
      <c r="A5598" s="5" t="s">
        <v>17</v>
      </c>
      <c r="B5598" s="5" t="s">
        <v>18</v>
      </c>
      <c r="C5598" s="5" t="s">
        <v>22</v>
      </c>
      <c r="D5598" s="13">
        <v>9.5</v>
      </c>
      <c r="E5598" s="6">
        <v>9810.2749999999996</v>
      </c>
      <c r="F5598" s="6">
        <v>7357.7000000000007</v>
      </c>
      <c r="G5598" s="7">
        <v>39570</v>
      </c>
      <c r="H5598" s="7">
        <v>39632</v>
      </c>
      <c r="I5598" s="7">
        <v>48944</v>
      </c>
      <c r="J5598" s="5"/>
      <c r="K5598" s="5">
        <v>9200</v>
      </c>
      <c r="L5598" s="5" t="s">
        <v>395</v>
      </c>
      <c r="M5598" s="5" t="s">
        <v>32</v>
      </c>
      <c r="N5598" s="5" t="s">
        <v>17</v>
      </c>
      <c r="O5598" s="5"/>
      <c r="P5598" s="5"/>
      <c r="Q5598" s="5"/>
    </row>
    <row r="5599" spans="1:17" x14ac:dyDescent="0.35">
      <c r="A5599" s="5" t="s">
        <v>17</v>
      </c>
      <c r="B5599" s="5" t="s">
        <v>18</v>
      </c>
      <c r="C5599" s="5" t="s">
        <v>19</v>
      </c>
      <c r="D5599" s="13">
        <v>9.5</v>
      </c>
      <c r="E5599" s="6">
        <v>11998.730000000001</v>
      </c>
      <c r="F5599" s="6">
        <v>6575.31</v>
      </c>
      <c r="G5599" s="7">
        <v>39594</v>
      </c>
      <c r="H5599" s="7">
        <v>39176</v>
      </c>
      <c r="I5599" s="7">
        <v>48579</v>
      </c>
      <c r="J5599" s="5"/>
      <c r="K5599" s="5">
        <v>3309</v>
      </c>
      <c r="L5599" s="5" t="s">
        <v>3627</v>
      </c>
      <c r="M5599" s="5" t="s">
        <v>51</v>
      </c>
      <c r="N5599" s="5" t="s">
        <v>17</v>
      </c>
      <c r="O5599" s="5"/>
      <c r="P5599" s="5"/>
      <c r="Q5599" s="5"/>
    </row>
    <row r="5600" spans="1:17" x14ac:dyDescent="0.35">
      <c r="A5600" s="5" t="s">
        <v>96</v>
      </c>
      <c r="B5600" s="5" t="s">
        <v>18</v>
      </c>
      <c r="C5600" s="5" t="s">
        <v>22</v>
      </c>
      <c r="D5600" s="13">
        <v>9.5</v>
      </c>
      <c r="E5600" s="6">
        <v>9333</v>
      </c>
      <c r="F5600" s="6">
        <v>6499.2999999999993</v>
      </c>
      <c r="G5600" s="7">
        <v>39569</v>
      </c>
      <c r="H5600" s="7">
        <v>40025</v>
      </c>
      <c r="I5600" s="7">
        <v>49309</v>
      </c>
      <c r="J5600" s="5"/>
      <c r="K5600" s="5">
        <v>6467</v>
      </c>
      <c r="L5600" s="5" t="s">
        <v>2993</v>
      </c>
      <c r="M5600" s="5" t="s">
        <v>430</v>
      </c>
      <c r="N5600" s="5" t="s">
        <v>96</v>
      </c>
      <c r="O5600" s="5"/>
      <c r="P5600" s="5"/>
      <c r="Q5600" s="5"/>
    </row>
    <row r="5601" spans="1:17" x14ac:dyDescent="0.35">
      <c r="A5601" s="5" t="s">
        <v>17</v>
      </c>
      <c r="B5601" s="5" t="s">
        <v>18</v>
      </c>
      <c r="C5601" s="5" t="s">
        <v>22</v>
      </c>
      <c r="D5601" s="13">
        <v>9.5</v>
      </c>
      <c r="E5601" s="6">
        <v>9184.1</v>
      </c>
      <c r="F5601" s="6">
        <v>4142.0299999999988</v>
      </c>
      <c r="G5601" s="7">
        <v>40614</v>
      </c>
      <c r="H5601" s="7">
        <v>40648</v>
      </c>
      <c r="I5601" s="7">
        <v>50040</v>
      </c>
      <c r="J5601" s="5"/>
      <c r="K5601" s="5">
        <v>9450</v>
      </c>
      <c r="L5601" s="5" t="s">
        <v>926</v>
      </c>
      <c r="M5601" s="5" t="s">
        <v>32</v>
      </c>
      <c r="N5601" s="5" t="s">
        <v>17</v>
      </c>
      <c r="O5601" s="5"/>
      <c r="P5601" s="5"/>
      <c r="Q5601" s="5"/>
    </row>
    <row r="5602" spans="1:17" x14ac:dyDescent="0.35">
      <c r="A5602" s="5" t="s">
        <v>17</v>
      </c>
      <c r="B5602" s="5" t="s">
        <v>18</v>
      </c>
      <c r="C5602" s="5" t="s">
        <v>19</v>
      </c>
      <c r="D5602" s="13">
        <v>9.5</v>
      </c>
      <c r="E5602" s="6">
        <v>9937</v>
      </c>
      <c r="F5602" s="6">
        <v>5922.46</v>
      </c>
      <c r="G5602" s="7">
        <v>39570</v>
      </c>
      <c r="H5602" s="7">
        <v>39617</v>
      </c>
      <c r="I5602" s="7">
        <v>48944</v>
      </c>
      <c r="J5602" s="5"/>
      <c r="K5602" s="5">
        <v>1033</v>
      </c>
      <c r="L5602" s="5" t="s">
        <v>1091</v>
      </c>
      <c r="M5602" s="5" t="s">
        <v>21</v>
      </c>
      <c r="N5602" s="5" t="s">
        <v>17</v>
      </c>
      <c r="O5602" s="5"/>
      <c r="P5602" s="5"/>
      <c r="Q5602" s="5"/>
    </row>
    <row r="5603" spans="1:17" x14ac:dyDescent="0.35">
      <c r="A5603" s="5" t="s">
        <v>17</v>
      </c>
      <c r="B5603" s="5" t="s">
        <v>18</v>
      </c>
      <c r="C5603" s="5" t="s">
        <v>19</v>
      </c>
      <c r="D5603" s="13">
        <v>9.5</v>
      </c>
      <c r="E5603" s="6">
        <v>10951</v>
      </c>
      <c r="F5603" s="6">
        <v>5968.28</v>
      </c>
      <c r="G5603" s="7">
        <v>40637</v>
      </c>
      <c r="H5603" s="7">
        <v>40963</v>
      </c>
      <c r="I5603" s="7">
        <v>50405</v>
      </c>
      <c r="J5603" s="5"/>
      <c r="K5603" s="5">
        <v>1082</v>
      </c>
      <c r="L5603" s="5" t="s">
        <v>4589</v>
      </c>
      <c r="M5603" s="5" t="s">
        <v>21</v>
      </c>
      <c r="N5603" s="5" t="s">
        <v>17</v>
      </c>
      <c r="O5603" s="5"/>
      <c r="P5603" s="5"/>
      <c r="Q5603" s="5"/>
    </row>
    <row r="5604" spans="1:17" x14ac:dyDescent="0.35">
      <c r="A5604" s="5" t="s">
        <v>17</v>
      </c>
      <c r="B5604" s="5" t="s">
        <v>18</v>
      </c>
      <c r="C5604" s="5" t="s">
        <v>19</v>
      </c>
      <c r="D5604" s="13">
        <v>9.5</v>
      </c>
      <c r="E5604" s="6">
        <v>8802.7350000000006</v>
      </c>
      <c r="F5604" s="6">
        <v>6496.4199999999992</v>
      </c>
      <c r="G5604" s="7">
        <v>39855</v>
      </c>
      <c r="H5604" s="7">
        <v>40283</v>
      </c>
      <c r="I5604" s="7">
        <v>49674</v>
      </c>
      <c r="J5604" s="5"/>
      <c r="K5604" s="5">
        <v>6006</v>
      </c>
      <c r="L5604" s="5" t="s">
        <v>1248</v>
      </c>
      <c r="M5604" s="5" t="s">
        <v>179</v>
      </c>
      <c r="N5604" s="5" t="s">
        <v>17</v>
      </c>
      <c r="O5604" s="5"/>
      <c r="P5604" s="5"/>
      <c r="Q5604" s="5"/>
    </row>
    <row r="5605" spans="1:17" x14ac:dyDescent="0.35">
      <c r="A5605" s="5" t="s">
        <v>17</v>
      </c>
      <c r="B5605" s="5" t="s">
        <v>18</v>
      </c>
      <c r="C5605" s="5" t="s">
        <v>22</v>
      </c>
      <c r="D5605" s="13">
        <v>9.5</v>
      </c>
      <c r="E5605" s="6">
        <v>10335</v>
      </c>
      <c r="F5605" s="6">
        <v>6356.0300000000007</v>
      </c>
      <c r="G5605" s="7">
        <v>40352</v>
      </c>
      <c r="H5605" s="7">
        <v>40374</v>
      </c>
      <c r="I5605" s="7">
        <v>49674</v>
      </c>
      <c r="J5605" s="5"/>
      <c r="K5605" s="5">
        <v>5453</v>
      </c>
      <c r="L5605" s="5" t="s">
        <v>1491</v>
      </c>
      <c r="M5605" s="5" t="s">
        <v>28</v>
      </c>
      <c r="N5605" s="5" t="s">
        <v>17</v>
      </c>
      <c r="O5605" s="5"/>
      <c r="P5605" s="5"/>
      <c r="Q5605" s="5"/>
    </row>
    <row r="5606" spans="1:17" x14ac:dyDescent="0.35">
      <c r="A5606" s="5" t="s">
        <v>17</v>
      </c>
      <c r="B5606" s="5" t="s">
        <v>18</v>
      </c>
      <c r="C5606" s="5" t="s">
        <v>22</v>
      </c>
      <c r="D5606" s="13">
        <v>9.5</v>
      </c>
      <c r="E5606" s="6">
        <v>10154</v>
      </c>
      <c r="F5606" s="6">
        <v>6244.71</v>
      </c>
      <c r="G5606" s="7">
        <v>40106</v>
      </c>
      <c r="H5606" s="7">
        <v>40410</v>
      </c>
      <c r="I5606" s="7">
        <v>49674</v>
      </c>
      <c r="J5606" s="5"/>
      <c r="K5606" s="5">
        <v>5616</v>
      </c>
      <c r="L5606" s="5" t="s">
        <v>4824</v>
      </c>
      <c r="M5606" s="5" t="s">
        <v>28</v>
      </c>
      <c r="N5606" s="5" t="s">
        <v>17</v>
      </c>
      <c r="O5606" s="5"/>
      <c r="P5606" s="5"/>
      <c r="Q5606" s="5"/>
    </row>
    <row r="5607" spans="1:17" x14ac:dyDescent="0.35">
      <c r="A5607" s="5" t="s">
        <v>17</v>
      </c>
      <c r="B5607" s="5" t="s">
        <v>18</v>
      </c>
      <c r="C5607" s="5" t="s">
        <v>22</v>
      </c>
      <c r="D5607" s="13">
        <v>9.5</v>
      </c>
      <c r="E5607" s="6">
        <v>11450.04</v>
      </c>
      <c r="F5607" s="6">
        <v>7041.77</v>
      </c>
      <c r="G5607" s="7">
        <v>40497</v>
      </c>
      <c r="H5607" s="7">
        <v>40337</v>
      </c>
      <c r="I5607" s="7">
        <v>49674</v>
      </c>
      <c r="J5607" s="5"/>
      <c r="K5607" s="5">
        <v>7408</v>
      </c>
      <c r="L5607" s="5" t="s">
        <v>5186</v>
      </c>
      <c r="M5607" s="5" t="s">
        <v>99</v>
      </c>
      <c r="N5607" s="5" t="s">
        <v>17</v>
      </c>
      <c r="O5607" s="5"/>
      <c r="P5607" s="5"/>
      <c r="Q5607" s="5"/>
    </row>
    <row r="5608" spans="1:17" x14ac:dyDescent="0.35">
      <c r="A5608" s="5" t="s">
        <v>96</v>
      </c>
      <c r="B5608" s="5" t="s">
        <v>18</v>
      </c>
      <c r="C5608" s="5" t="s">
        <v>19</v>
      </c>
      <c r="D5608" s="13">
        <v>9.5</v>
      </c>
      <c r="E5608" s="6">
        <v>6761.5240000000003</v>
      </c>
      <c r="F5608" s="6">
        <v>5650.3000000000011</v>
      </c>
      <c r="G5608" s="7">
        <v>40119</v>
      </c>
      <c r="H5608" s="7">
        <v>40161</v>
      </c>
      <c r="I5608" s="7">
        <v>49309</v>
      </c>
      <c r="J5608" s="5"/>
      <c r="K5608" s="5">
        <v>4059</v>
      </c>
      <c r="L5608" s="5" t="s">
        <v>1929</v>
      </c>
      <c r="M5608" s="5" t="s">
        <v>1930</v>
      </c>
      <c r="N5608" s="5" t="s">
        <v>96</v>
      </c>
      <c r="O5608" s="5"/>
      <c r="P5608" s="5"/>
      <c r="Q5608" s="5"/>
    </row>
    <row r="5609" spans="1:17" x14ac:dyDescent="0.35">
      <c r="A5609" s="5" t="s">
        <v>17</v>
      </c>
      <c r="B5609" s="5" t="s">
        <v>18</v>
      </c>
      <c r="C5609" s="5" t="s">
        <v>22</v>
      </c>
      <c r="D5609" s="13">
        <v>9.5</v>
      </c>
      <c r="E5609" s="6">
        <v>10532</v>
      </c>
      <c r="F5609" s="6">
        <v>7899</v>
      </c>
      <c r="G5609" s="7">
        <v>39570</v>
      </c>
      <c r="H5609" s="7">
        <v>39590</v>
      </c>
      <c r="I5609" s="7">
        <v>48944</v>
      </c>
      <c r="J5609" s="5"/>
      <c r="K5609" s="5">
        <v>6331</v>
      </c>
      <c r="L5609" s="5" t="s">
        <v>3088</v>
      </c>
      <c r="M5609" s="5" t="s">
        <v>895</v>
      </c>
      <c r="N5609" s="5" t="s">
        <v>17</v>
      </c>
      <c r="O5609" s="5"/>
      <c r="P5609" s="5"/>
      <c r="Q5609" s="5"/>
    </row>
    <row r="5610" spans="1:17" x14ac:dyDescent="0.35">
      <c r="A5610" s="5" t="s">
        <v>17</v>
      </c>
      <c r="B5610" s="5" t="s">
        <v>18</v>
      </c>
      <c r="C5610" s="5" t="s">
        <v>22</v>
      </c>
      <c r="D5610" s="13">
        <v>9.5</v>
      </c>
      <c r="E5610" s="6">
        <v>10409.789000000001</v>
      </c>
      <c r="F5610" s="6">
        <v>4621.9299999999994</v>
      </c>
      <c r="G5610" s="7">
        <v>40809</v>
      </c>
      <c r="H5610" s="7">
        <v>40952</v>
      </c>
      <c r="I5610" s="7">
        <v>50405</v>
      </c>
      <c r="J5610" s="5"/>
      <c r="K5610" s="5">
        <v>5015</v>
      </c>
      <c r="L5610" s="5" t="s">
        <v>5917</v>
      </c>
      <c r="M5610" s="5" t="s">
        <v>210</v>
      </c>
      <c r="N5610" s="5" t="s">
        <v>17</v>
      </c>
      <c r="O5610" s="5"/>
      <c r="P5610" s="5"/>
      <c r="Q5610" s="5"/>
    </row>
    <row r="5611" spans="1:17" x14ac:dyDescent="0.35">
      <c r="A5611" s="5" t="s">
        <v>17</v>
      </c>
      <c r="B5611" s="5" t="s">
        <v>18</v>
      </c>
      <c r="C5611" s="5" t="s">
        <v>22</v>
      </c>
      <c r="D5611" s="13">
        <v>9.5</v>
      </c>
      <c r="E5611" s="6">
        <v>7858</v>
      </c>
      <c r="F5611" s="6">
        <v>5893.5</v>
      </c>
      <c r="G5611" s="7">
        <v>39668</v>
      </c>
      <c r="H5611" s="7">
        <v>39511</v>
      </c>
      <c r="I5611" s="7">
        <v>48944</v>
      </c>
      <c r="J5611" s="5"/>
      <c r="K5611" s="5">
        <v>6466</v>
      </c>
      <c r="L5611" s="5" t="s">
        <v>5941</v>
      </c>
      <c r="M5611" s="5" t="s">
        <v>430</v>
      </c>
      <c r="N5611" s="5" t="s">
        <v>17</v>
      </c>
      <c r="O5611" s="5"/>
      <c r="P5611" s="5"/>
      <c r="Q5611" s="5"/>
    </row>
    <row r="5612" spans="1:17" x14ac:dyDescent="0.35">
      <c r="A5612" s="5" t="s">
        <v>17</v>
      </c>
      <c r="B5612" s="5" t="s">
        <v>18</v>
      </c>
      <c r="C5612" s="5" t="s">
        <v>22</v>
      </c>
      <c r="D5612" s="13">
        <v>9.5</v>
      </c>
      <c r="E5612" s="6">
        <v>9971</v>
      </c>
      <c r="F5612" s="6">
        <v>6132.17</v>
      </c>
      <c r="G5612" s="7">
        <v>40228</v>
      </c>
      <c r="H5612" s="7">
        <v>40387</v>
      </c>
      <c r="I5612" s="7">
        <v>49674</v>
      </c>
      <c r="J5612" s="5"/>
      <c r="K5612" s="5">
        <v>6596</v>
      </c>
      <c r="L5612" s="5" t="s">
        <v>1963</v>
      </c>
      <c r="M5612" s="5" t="s">
        <v>42</v>
      </c>
      <c r="N5612" s="5" t="s">
        <v>17</v>
      </c>
      <c r="O5612" s="5"/>
      <c r="P5612" s="5"/>
      <c r="Q5612" s="5"/>
    </row>
    <row r="5613" spans="1:17" x14ac:dyDescent="0.35">
      <c r="A5613" s="5" t="s">
        <v>17</v>
      </c>
      <c r="B5613" s="5" t="s">
        <v>18</v>
      </c>
      <c r="C5613" s="5" t="s">
        <v>19</v>
      </c>
      <c r="D5613" s="13">
        <v>9.5</v>
      </c>
      <c r="E5613" s="6">
        <v>10920</v>
      </c>
      <c r="F5613" s="6">
        <v>8058.97</v>
      </c>
      <c r="G5613" s="7">
        <v>40344</v>
      </c>
      <c r="H5613" s="7">
        <v>40483</v>
      </c>
      <c r="I5613" s="7">
        <v>49674</v>
      </c>
      <c r="J5613" s="5"/>
      <c r="K5613" s="5">
        <v>3713</v>
      </c>
      <c r="L5613" s="5" t="s">
        <v>666</v>
      </c>
      <c r="M5613" s="5" t="s">
        <v>51</v>
      </c>
      <c r="N5613" s="5" t="s">
        <v>17</v>
      </c>
      <c r="O5613" s="5"/>
      <c r="P5613" s="5"/>
      <c r="Q5613" s="5"/>
    </row>
    <row r="5614" spans="1:17" x14ac:dyDescent="0.35">
      <c r="A5614" s="5" t="s">
        <v>17</v>
      </c>
      <c r="B5614" s="5" t="s">
        <v>18</v>
      </c>
      <c r="C5614" s="5" t="s">
        <v>19</v>
      </c>
      <c r="D5614" s="13">
        <v>9.5</v>
      </c>
      <c r="E5614" s="6">
        <v>11289</v>
      </c>
      <c r="F5614" s="6">
        <v>5509.0399999999991</v>
      </c>
      <c r="G5614" s="7">
        <v>39766</v>
      </c>
      <c r="H5614" s="7">
        <v>41133</v>
      </c>
      <c r="I5614" s="7">
        <v>50405</v>
      </c>
      <c r="J5614" s="5"/>
      <c r="K5614" s="5">
        <v>1541</v>
      </c>
      <c r="L5614" s="5" t="s">
        <v>5446</v>
      </c>
      <c r="M5614" s="5" t="s">
        <v>55</v>
      </c>
      <c r="N5614" s="5" t="s">
        <v>17</v>
      </c>
      <c r="O5614" s="5"/>
      <c r="P5614" s="5"/>
      <c r="Q5614" s="5"/>
    </row>
    <row r="5615" spans="1:17" x14ac:dyDescent="0.35">
      <c r="A5615" s="5" t="s">
        <v>17</v>
      </c>
      <c r="B5615" s="5" t="s">
        <v>18</v>
      </c>
      <c r="C5615" s="5" t="s">
        <v>22</v>
      </c>
      <c r="D5615" s="13">
        <v>9.5</v>
      </c>
      <c r="E5615" s="6">
        <v>9287</v>
      </c>
      <c r="F5615" s="6">
        <v>6965.2499999999991</v>
      </c>
      <c r="G5615" s="7">
        <v>39618</v>
      </c>
      <c r="H5615" s="7">
        <v>40151</v>
      </c>
      <c r="I5615" s="7">
        <v>49309</v>
      </c>
      <c r="J5615" s="5"/>
      <c r="K5615" s="5">
        <v>9050</v>
      </c>
      <c r="L5615" s="5" t="s">
        <v>1228</v>
      </c>
      <c r="M5615" s="5" t="s">
        <v>318</v>
      </c>
      <c r="N5615" s="5" t="s">
        <v>17</v>
      </c>
      <c r="O5615" s="5"/>
      <c r="P5615" s="5"/>
      <c r="Q5615" s="5"/>
    </row>
    <row r="5616" spans="1:17" x14ac:dyDescent="0.35">
      <c r="A5616" s="5" t="s">
        <v>17</v>
      </c>
      <c r="B5616" s="5" t="s">
        <v>18</v>
      </c>
      <c r="C5616" s="5" t="s">
        <v>22</v>
      </c>
      <c r="D5616" s="13">
        <v>9.5</v>
      </c>
      <c r="E5616" s="6">
        <v>9445</v>
      </c>
      <c r="F5616" s="6">
        <v>7083.75</v>
      </c>
      <c r="G5616" s="7">
        <v>39587</v>
      </c>
      <c r="H5616" s="7">
        <v>40075</v>
      </c>
      <c r="I5616" s="7">
        <v>49309</v>
      </c>
      <c r="J5616" s="5"/>
      <c r="K5616" s="5">
        <v>3132</v>
      </c>
      <c r="L5616" s="5" t="s">
        <v>4656</v>
      </c>
      <c r="M5616" s="5" t="s">
        <v>51</v>
      </c>
      <c r="N5616" s="5" t="s">
        <v>17</v>
      </c>
      <c r="O5616" s="5"/>
      <c r="P5616" s="5"/>
      <c r="Q5616" s="5"/>
    </row>
    <row r="5617" spans="1:17" x14ac:dyDescent="0.35">
      <c r="A5617" s="5" t="s">
        <v>96</v>
      </c>
      <c r="B5617" s="5" t="s">
        <v>18</v>
      </c>
      <c r="C5617" s="5" t="s">
        <v>22</v>
      </c>
      <c r="D5617" s="13">
        <v>9.5</v>
      </c>
      <c r="E5617" s="6">
        <v>10638</v>
      </c>
      <c r="F5617" s="6">
        <v>4207.79</v>
      </c>
      <c r="G5617" s="7">
        <v>40704</v>
      </c>
      <c r="H5617" s="7">
        <v>40680</v>
      </c>
      <c r="I5617" s="7">
        <v>50040</v>
      </c>
      <c r="J5617" s="5"/>
      <c r="K5617" s="5">
        <v>8733</v>
      </c>
      <c r="L5617" s="5" t="s">
        <v>657</v>
      </c>
      <c r="M5617" s="5" t="s">
        <v>32</v>
      </c>
      <c r="N5617" s="5" t="s">
        <v>96</v>
      </c>
      <c r="O5617" s="5"/>
      <c r="P5617" s="5"/>
      <c r="Q5617" s="5"/>
    </row>
    <row r="5618" spans="1:17" x14ac:dyDescent="0.35">
      <c r="A5618" s="5" t="s">
        <v>17</v>
      </c>
      <c r="B5618" s="5" t="s">
        <v>18</v>
      </c>
      <c r="C5618" s="5" t="s">
        <v>22</v>
      </c>
      <c r="D5618" s="13">
        <v>9.5</v>
      </c>
      <c r="E5618" s="6">
        <v>9386</v>
      </c>
      <c r="F5618" s="6">
        <v>3116.1599999999994</v>
      </c>
      <c r="G5618" s="7">
        <v>40848</v>
      </c>
      <c r="H5618" s="7">
        <v>41614</v>
      </c>
      <c r="I5618" s="7">
        <v>50770</v>
      </c>
      <c r="J5618" s="5"/>
      <c r="K5618" s="5">
        <v>3860</v>
      </c>
      <c r="L5618" s="5" t="s">
        <v>773</v>
      </c>
      <c r="M5618" s="5" t="s">
        <v>51</v>
      </c>
      <c r="N5618" s="5" t="s">
        <v>17</v>
      </c>
      <c r="O5618" s="5"/>
      <c r="P5618" s="5"/>
      <c r="Q5618" s="5"/>
    </row>
    <row r="5619" spans="1:17" x14ac:dyDescent="0.35">
      <c r="A5619" s="5" t="s">
        <v>17</v>
      </c>
      <c r="B5619" s="5" t="s">
        <v>18</v>
      </c>
      <c r="C5619" s="5" t="s">
        <v>22</v>
      </c>
      <c r="D5619" s="13">
        <v>9.5</v>
      </c>
      <c r="E5619" s="6">
        <v>10268.184000000001</v>
      </c>
      <c r="F5619" s="6">
        <v>4959.53</v>
      </c>
      <c r="G5619" s="7">
        <v>40654</v>
      </c>
      <c r="H5619" s="7">
        <v>40758</v>
      </c>
      <c r="I5619" s="7">
        <v>50040</v>
      </c>
      <c r="J5619" s="5"/>
      <c r="K5619" s="5">
        <v>1337</v>
      </c>
      <c r="L5619" s="5" t="s">
        <v>2530</v>
      </c>
      <c r="M5619" s="5" t="s">
        <v>21</v>
      </c>
      <c r="N5619" s="5" t="s">
        <v>17</v>
      </c>
      <c r="O5619" s="5"/>
      <c r="P5619" s="5"/>
      <c r="Q5619" s="5"/>
    </row>
    <row r="5620" spans="1:17" x14ac:dyDescent="0.35">
      <c r="A5620" s="5" t="s">
        <v>17</v>
      </c>
      <c r="B5620" s="5" t="s">
        <v>18</v>
      </c>
      <c r="C5620" s="5" t="s">
        <v>22</v>
      </c>
      <c r="D5620" s="13">
        <v>9.5</v>
      </c>
      <c r="E5620" s="6">
        <v>9294.0329999999994</v>
      </c>
      <c r="F5620" s="6">
        <v>5715.81</v>
      </c>
      <c r="G5620" s="7">
        <v>40329</v>
      </c>
      <c r="H5620" s="7">
        <v>40340</v>
      </c>
      <c r="I5620" s="7">
        <v>49674</v>
      </c>
      <c r="J5620" s="5"/>
      <c r="K5620" s="5">
        <v>1110</v>
      </c>
      <c r="L5620" s="5" t="s">
        <v>206</v>
      </c>
      <c r="M5620" s="5" t="s">
        <v>21</v>
      </c>
      <c r="N5620" s="5" t="s">
        <v>17</v>
      </c>
      <c r="O5620" s="5"/>
      <c r="P5620" s="5"/>
      <c r="Q5620" s="5"/>
    </row>
    <row r="5621" spans="1:17" x14ac:dyDescent="0.35">
      <c r="A5621" s="5" t="s">
        <v>17</v>
      </c>
      <c r="B5621" s="5" t="s">
        <v>18</v>
      </c>
      <c r="C5621" s="5" t="s">
        <v>19</v>
      </c>
      <c r="D5621" s="13">
        <v>9.5</v>
      </c>
      <c r="E5621" s="6">
        <v>10857</v>
      </c>
      <c r="F5621" s="6">
        <v>6427.35</v>
      </c>
      <c r="G5621" s="7">
        <v>39570</v>
      </c>
      <c r="H5621" s="7">
        <v>40848</v>
      </c>
      <c r="I5621" s="7">
        <v>50040</v>
      </c>
      <c r="J5621" s="5"/>
      <c r="K5621" s="5">
        <v>2400</v>
      </c>
      <c r="L5621" s="5" t="s">
        <v>7530</v>
      </c>
      <c r="M5621" s="5" t="s">
        <v>583</v>
      </c>
      <c r="N5621" s="5" t="s">
        <v>17</v>
      </c>
      <c r="O5621" s="5"/>
      <c r="P5621" s="5"/>
      <c r="Q5621" s="5"/>
    </row>
    <row r="5622" spans="1:17" x14ac:dyDescent="0.35">
      <c r="A5622" s="5" t="s">
        <v>17</v>
      </c>
      <c r="B5622" s="5" t="s">
        <v>18</v>
      </c>
      <c r="C5622" s="5" t="s">
        <v>22</v>
      </c>
      <c r="D5622" s="13">
        <v>9.5</v>
      </c>
      <c r="E5622" s="6">
        <v>9249</v>
      </c>
      <c r="F5622" s="6">
        <v>6936.75</v>
      </c>
      <c r="G5622" s="7">
        <v>39581</v>
      </c>
      <c r="H5622" s="7">
        <v>40116</v>
      </c>
      <c r="I5622" s="7">
        <v>49309</v>
      </c>
      <c r="J5622" s="5"/>
      <c r="K5622" s="5">
        <v>6102</v>
      </c>
      <c r="L5622" s="5" t="s">
        <v>1440</v>
      </c>
      <c r="M5622" s="5" t="s">
        <v>179</v>
      </c>
      <c r="N5622" s="5" t="s">
        <v>17</v>
      </c>
      <c r="O5622" s="5"/>
      <c r="P5622" s="5"/>
      <c r="Q5622" s="5"/>
    </row>
    <row r="5623" spans="1:17" x14ac:dyDescent="0.35">
      <c r="A5623" s="5" t="s">
        <v>96</v>
      </c>
      <c r="B5623" s="5" t="s">
        <v>18</v>
      </c>
      <c r="C5623" s="5" t="s">
        <v>22</v>
      </c>
      <c r="D5623" s="13">
        <v>9.5</v>
      </c>
      <c r="E5623" s="6">
        <v>11054</v>
      </c>
      <c r="F5623" s="6">
        <v>3766.77</v>
      </c>
      <c r="G5623" s="7">
        <v>39716</v>
      </c>
      <c r="H5623" s="7">
        <v>41452</v>
      </c>
      <c r="I5623" s="7">
        <v>50770</v>
      </c>
      <c r="J5623" s="5"/>
      <c r="K5623" s="5">
        <v>8264</v>
      </c>
      <c r="L5623" s="5" t="s">
        <v>2148</v>
      </c>
      <c r="M5623" s="5" t="s">
        <v>25</v>
      </c>
      <c r="N5623" s="5" t="s">
        <v>96</v>
      </c>
      <c r="O5623" s="5"/>
      <c r="P5623" s="5"/>
      <c r="Q5623" s="5"/>
    </row>
    <row r="5624" spans="1:17" x14ac:dyDescent="0.35">
      <c r="A5624" s="5" t="s">
        <v>17</v>
      </c>
      <c r="B5624" s="5" t="s">
        <v>18</v>
      </c>
      <c r="C5624" s="5" t="s">
        <v>22</v>
      </c>
      <c r="D5624" s="13">
        <v>9.5</v>
      </c>
      <c r="E5624" s="6">
        <v>10880</v>
      </c>
      <c r="F5624" s="6">
        <v>6691.1899999999987</v>
      </c>
      <c r="G5624" s="7">
        <v>40140</v>
      </c>
      <c r="H5624" s="7">
        <v>40322</v>
      </c>
      <c r="I5624" s="7">
        <v>49674</v>
      </c>
      <c r="J5624" s="5"/>
      <c r="K5624" s="5">
        <v>5036</v>
      </c>
      <c r="L5624" s="5" t="s">
        <v>1493</v>
      </c>
      <c r="M5624" s="5" t="s">
        <v>28</v>
      </c>
      <c r="N5624" s="5" t="s">
        <v>17</v>
      </c>
      <c r="O5624" s="5"/>
      <c r="P5624" s="5"/>
      <c r="Q5624" s="5"/>
    </row>
    <row r="5625" spans="1:17" x14ac:dyDescent="0.35">
      <c r="A5625" s="5" t="s">
        <v>17</v>
      </c>
      <c r="B5625" s="5" t="s">
        <v>18</v>
      </c>
      <c r="C5625" s="5" t="s">
        <v>19</v>
      </c>
      <c r="D5625" s="13">
        <v>9.5</v>
      </c>
      <c r="E5625" s="6">
        <v>11381.579000000002</v>
      </c>
      <c r="F5625" s="6">
        <v>6737.8699999999981</v>
      </c>
      <c r="G5625" s="7">
        <v>39822</v>
      </c>
      <c r="H5625" s="7">
        <v>40854</v>
      </c>
      <c r="I5625" s="7">
        <v>50040</v>
      </c>
      <c r="J5625" s="5"/>
      <c r="K5625" s="5">
        <v>1296</v>
      </c>
      <c r="L5625" s="5" t="s">
        <v>5755</v>
      </c>
      <c r="M5625" s="5" t="s">
        <v>21</v>
      </c>
      <c r="N5625" s="5" t="s">
        <v>17</v>
      </c>
      <c r="O5625" s="5"/>
      <c r="P5625" s="5"/>
      <c r="Q5625" s="5"/>
    </row>
    <row r="5626" spans="1:17" x14ac:dyDescent="0.35">
      <c r="A5626" s="5" t="s">
        <v>17</v>
      </c>
      <c r="B5626" s="5" t="s">
        <v>18</v>
      </c>
      <c r="C5626" s="5" t="s">
        <v>22</v>
      </c>
      <c r="D5626" s="13">
        <v>9.5</v>
      </c>
      <c r="E5626" s="6">
        <v>8517</v>
      </c>
      <c r="F5626" s="6">
        <v>6387.7500000000009</v>
      </c>
      <c r="G5626" s="7">
        <v>39802</v>
      </c>
      <c r="H5626" s="7">
        <v>40030</v>
      </c>
      <c r="I5626" s="7">
        <v>49309</v>
      </c>
      <c r="J5626" s="5"/>
      <c r="K5626" s="5">
        <v>3792</v>
      </c>
      <c r="L5626" s="5" t="s">
        <v>4552</v>
      </c>
      <c r="M5626" s="5" t="s">
        <v>51</v>
      </c>
      <c r="N5626" s="5" t="s">
        <v>17</v>
      </c>
      <c r="O5626" s="5"/>
      <c r="P5626" s="5"/>
      <c r="Q5626" s="5"/>
    </row>
    <row r="5627" spans="1:17" x14ac:dyDescent="0.35">
      <c r="A5627" s="5" t="s">
        <v>96</v>
      </c>
      <c r="B5627" s="5" t="s">
        <v>18</v>
      </c>
      <c r="C5627" s="5" t="s">
        <v>19</v>
      </c>
      <c r="D5627" s="13">
        <v>9.5</v>
      </c>
      <c r="E5627" s="6">
        <v>10841</v>
      </c>
      <c r="F5627" s="6">
        <v>6417.86</v>
      </c>
      <c r="G5627" s="7">
        <v>39570</v>
      </c>
      <c r="H5627" s="7">
        <v>40855</v>
      </c>
      <c r="I5627" s="7">
        <v>50040</v>
      </c>
      <c r="J5627" s="5"/>
      <c r="K5627" s="5">
        <v>2610</v>
      </c>
      <c r="L5627" s="5" t="s">
        <v>2551</v>
      </c>
      <c r="M5627" s="5" t="s">
        <v>51</v>
      </c>
      <c r="N5627" s="5" t="s">
        <v>96</v>
      </c>
      <c r="O5627" s="5"/>
      <c r="P5627" s="5"/>
      <c r="Q5627" s="5"/>
    </row>
    <row r="5628" spans="1:17" x14ac:dyDescent="0.35">
      <c r="A5628" s="5" t="s">
        <v>17</v>
      </c>
      <c r="B5628" s="5" t="s">
        <v>18</v>
      </c>
      <c r="C5628" s="5" t="s">
        <v>19</v>
      </c>
      <c r="D5628" s="13">
        <v>9.5</v>
      </c>
      <c r="E5628" s="6">
        <v>10305</v>
      </c>
      <c r="F5628" s="6">
        <v>5162.79</v>
      </c>
      <c r="G5628" s="7">
        <v>39570</v>
      </c>
      <c r="H5628" s="7">
        <v>41449</v>
      </c>
      <c r="I5628" s="7">
        <v>50770</v>
      </c>
      <c r="J5628" s="5"/>
      <c r="K5628" s="5">
        <v>8617</v>
      </c>
      <c r="L5628" s="5" t="s">
        <v>1734</v>
      </c>
      <c r="M5628" s="5" t="s">
        <v>53</v>
      </c>
      <c r="N5628" s="5" t="s">
        <v>17</v>
      </c>
      <c r="O5628" s="5"/>
      <c r="P5628" s="5"/>
      <c r="Q5628" s="5"/>
    </row>
    <row r="5629" spans="1:17" x14ac:dyDescent="0.35">
      <c r="A5629" s="5" t="s">
        <v>17</v>
      </c>
      <c r="B5629" s="5" t="s">
        <v>18</v>
      </c>
      <c r="C5629" s="5" t="s">
        <v>22</v>
      </c>
      <c r="D5629" s="13">
        <v>9.5</v>
      </c>
      <c r="E5629" s="6">
        <v>10257</v>
      </c>
      <c r="F5629" s="6">
        <v>6308.05</v>
      </c>
      <c r="G5629" s="7">
        <v>40161</v>
      </c>
      <c r="H5629" s="7">
        <v>40267</v>
      </c>
      <c r="I5629" s="7">
        <v>49674</v>
      </c>
      <c r="J5629" s="5"/>
      <c r="K5629" s="5">
        <v>2720</v>
      </c>
      <c r="L5629" s="5" t="s">
        <v>979</v>
      </c>
      <c r="M5629" s="5" t="s">
        <v>51</v>
      </c>
      <c r="N5629" s="5" t="s">
        <v>17</v>
      </c>
      <c r="O5629" s="5"/>
      <c r="P5629" s="5"/>
      <c r="Q5629" s="5"/>
    </row>
    <row r="5630" spans="1:17" x14ac:dyDescent="0.35">
      <c r="A5630" s="5" t="s">
        <v>17</v>
      </c>
      <c r="B5630" s="5" t="s">
        <v>18</v>
      </c>
      <c r="C5630" s="5" t="s">
        <v>19</v>
      </c>
      <c r="D5630" s="13">
        <v>9.5</v>
      </c>
      <c r="E5630" s="6">
        <v>11880</v>
      </c>
      <c r="F5630" s="6">
        <v>10692</v>
      </c>
      <c r="G5630" s="7">
        <v>39570</v>
      </c>
      <c r="H5630" s="7">
        <v>39691</v>
      </c>
      <c r="I5630" s="7">
        <v>48944</v>
      </c>
      <c r="J5630" s="5"/>
      <c r="K5630" s="5">
        <v>6977</v>
      </c>
      <c r="L5630" s="5" t="s">
        <v>11161</v>
      </c>
      <c r="M5630" s="5" t="s">
        <v>42</v>
      </c>
      <c r="N5630" s="5" t="s">
        <v>17</v>
      </c>
      <c r="O5630" s="5"/>
      <c r="P5630" s="5"/>
      <c r="Q5630" s="5"/>
    </row>
    <row r="5631" spans="1:17" x14ac:dyDescent="0.35">
      <c r="A5631" s="5" t="s">
        <v>17</v>
      </c>
      <c r="B5631" s="5" t="s">
        <v>18</v>
      </c>
      <c r="C5631" s="5" t="s">
        <v>22</v>
      </c>
      <c r="D5631" s="13">
        <v>9.5</v>
      </c>
      <c r="E5631" s="6">
        <v>9803</v>
      </c>
      <c r="F5631" s="6">
        <v>6166.09</v>
      </c>
      <c r="G5631" s="7">
        <v>40334</v>
      </c>
      <c r="H5631" s="7">
        <v>40396</v>
      </c>
      <c r="I5631" s="7">
        <v>49674</v>
      </c>
      <c r="J5631" s="5"/>
      <c r="K5631" s="5">
        <v>1564</v>
      </c>
      <c r="L5631" s="5" t="s">
        <v>3962</v>
      </c>
      <c r="M5631" s="5" t="s">
        <v>55</v>
      </c>
      <c r="N5631" s="5" t="s">
        <v>17</v>
      </c>
      <c r="O5631" s="5"/>
      <c r="P5631" s="5"/>
      <c r="Q5631" s="5"/>
    </row>
    <row r="5632" spans="1:17" x14ac:dyDescent="0.35">
      <c r="A5632" s="5" t="s">
        <v>17</v>
      </c>
      <c r="B5632" s="5" t="s">
        <v>18</v>
      </c>
      <c r="C5632" s="5" t="s">
        <v>22</v>
      </c>
      <c r="D5632" s="13">
        <v>9.5</v>
      </c>
      <c r="E5632" s="6">
        <v>11375.425999999999</v>
      </c>
      <c r="F5632" s="6">
        <v>5494.34</v>
      </c>
      <c r="G5632" s="7">
        <v>40647</v>
      </c>
      <c r="H5632" s="7">
        <v>40703</v>
      </c>
      <c r="I5632" s="7">
        <v>50040</v>
      </c>
      <c r="J5632" s="5"/>
      <c r="K5632" s="5">
        <v>1263</v>
      </c>
      <c r="L5632" s="5" t="s">
        <v>5091</v>
      </c>
      <c r="M5632" s="5" t="s">
        <v>21</v>
      </c>
      <c r="N5632" s="5" t="s">
        <v>17</v>
      </c>
      <c r="O5632" s="5"/>
      <c r="P5632" s="5"/>
      <c r="Q5632" s="5"/>
    </row>
    <row r="5633" spans="1:17" x14ac:dyDescent="0.35">
      <c r="A5633" s="5" t="s">
        <v>17</v>
      </c>
      <c r="B5633" s="5" t="s">
        <v>18</v>
      </c>
      <c r="C5633" s="5" t="s">
        <v>19</v>
      </c>
      <c r="D5633" s="13">
        <v>9.5</v>
      </c>
      <c r="E5633" s="6">
        <v>6385</v>
      </c>
      <c r="F5633" s="6">
        <v>2732.79</v>
      </c>
      <c r="G5633" s="7">
        <v>40610</v>
      </c>
      <c r="H5633" s="7">
        <v>41222</v>
      </c>
      <c r="I5633" s="7">
        <v>50405</v>
      </c>
      <c r="J5633" s="5"/>
      <c r="K5633" s="5">
        <v>8735</v>
      </c>
      <c r="L5633" s="5" t="s">
        <v>6103</v>
      </c>
      <c r="M5633" s="5" t="s">
        <v>32</v>
      </c>
      <c r="N5633" s="5" t="s">
        <v>17</v>
      </c>
      <c r="O5633" s="5"/>
      <c r="P5633" s="5"/>
      <c r="Q5633" s="5"/>
    </row>
    <row r="5634" spans="1:17" x14ac:dyDescent="0.35">
      <c r="A5634" s="5" t="s">
        <v>17</v>
      </c>
      <c r="B5634" s="5" t="s">
        <v>18</v>
      </c>
      <c r="C5634" s="5" t="s">
        <v>19</v>
      </c>
      <c r="D5634" s="13">
        <v>9.5</v>
      </c>
      <c r="E5634" s="6">
        <v>8072</v>
      </c>
      <c r="F5634" s="6">
        <v>4383.1099999999997</v>
      </c>
      <c r="G5634" s="7">
        <v>40703</v>
      </c>
      <c r="H5634" s="7">
        <v>40795</v>
      </c>
      <c r="I5634" s="7">
        <v>50040</v>
      </c>
      <c r="J5634" s="5"/>
      <c r="K5634" s="5">
        <v>9115</v>
      </c>
      <c r="L5634" s="5" t="s">
        <v>10252</v>
      </c>
      <c r="M5634" s="5" t="s">
        <v>32</v>
      </c>
      <c r="N5634" s="5" t="s">
        <v>17</v>
      </c>
      <c r="O5634" s="5"/>
      <c r="P5634" s="5"/>
      <c r="Q5634" s="5"/>
    </row>
    <row r="5635" spans="1:17" x14ac:dyDescent="0.35">
      <c r="A5635" s="5" t="s">
        <v>17</v>
      </c>
      <c r="B5635" s="5" t="s">
        <v>18</v>
      </c>
      <c r="C5635" s="5" t="s">
        <v>22</v>
      </c>
      <c r="D5635" s="13">
        <v>9.5</v>
      </c>
      <c r="E5635" s="6">
        <v>11717</v>
      </c>
      <c r="F5635" s="6">
        <v>8787.75</v>
      </c>
      <c r="G5635" s="7">
        <v>39570</v>
      </c>
      <c r="H5635" s="7">
        <v>40157</v>
      </c>
      <c r="I5635" s="7">
        <v>49309</v>
      </c>
      <c r="J5635" s="5"/>
      <c r="K5635" s="5">
        <v>1660</v>
      </c>
      <c r="L5635" s="5" t="s">
        <v>1950</v>
      </c>
      <c r="M5635" s="5" t="s">
        <v>21</v>
      </c>
      <c r="N5635" s="5" t="s">
        <v>17</v>
      </c>
      <c r="O5635" s="5"/>
      <c r="P5635" s="5"/>
      <c r="Q5635" s="5"/>
    </row>
    <row r="5636" spans="1:17" x14ac:dyDescent="0.35">
      <c r="A5636" s="5" t="s">
        <v>17</v>
      </c>
      <c r="B5636" s="5" t="s">
        <v>18</v>
      </c>
      <c r="C5636" s="5" t="s">
        <v>22</v>
      </c>
      <c r="D5636" s="13">
        <v>9.5</v>
      </c>
      <c r="E5636" s="6">
        <v>12405</v>
      </c>
      <c r="F5636" s="6">
        <v>9303.75</v>
      </c>
      <c r="G5636" s="7">
        <v>39570</v>
      </c>
      <c r="H5636" s="7">
        <v>40162</v>
      </c>
      <c r="I5636" s="7">
        <v>49309</v>
      </c>
      <c r="J5636" s="5"/>
      <c r="K5636" s="5">
        <v>3903</v>
      </c>
      <c r="L5636" s="5" t="s">
        <v>2981</v>
      </c>
      <c r="M5636" s="5" t="s">
        <v>76</v>
      </c>
      <c r="N5636" s="5" t="s">
        <v>17</v>
      </c>
      <c r="O5636" s="5"/>
      <c r="P5636" s="5"/>
      <c r="Q5636" s="5"/>
    </row>
    <row r="5637" spans="1:17" x14ac:dyDescent="0.35">
      <c r="A5637" s="5" t="s">
        <v>17</v>
      </c>
      <c r="B5637" s="5" t="s">
        <v>18</v>
      </c>
      <c r="C5637" s="5" t="s">
        <v>22</v>
      </c>
      <c r="D5637" s="13">
        <v>9.5</v>
      </c>
      <c r="E5637" s="6">
        <v>10531</v>
      </c>
      <c r="F5637" s="6">
        <v>6539.7500000000009</v>
      </c>
      <c r="G5637" s="7">
        <v>39575</v>
      </c>
      <c r="H5637" s="7">
        <v>39624</v>
      </c>
      <c r="I5637" s="7">
        <v>48944</v>
      </c>
      <c r="J5637" s="5"/>
      <c r="K5637" s="5">
        <v>9436</v>
      </c>
      <c r="L5637" s="5" t="s">
        <v>4005</v>
      </c>
      <c r="M5637" s="5" t="s">
        <v>32</v>
      </c>
      <c r="N5637" s="5" t="s">
        <v>17</v>
      </c>
      <c r="O5637" s="5"/>
      <c r="P5637" s="5"/>
      <c r="Q5637" s="5"/>
    </row>
    <row r="5638" spans="1:17" x14ac:dyDescent="0.35">
      <c r="A5638" s="5" t="s">
        <v>17</v>
      </c>
      <c r="B5638" s="5" t="s">
        <v>18</v>
      </c>
      <c r="C5638" s="5" t="s">
        <v>22</v>
      </c>
      <c r="D5638" s="13">
        <v>9.5</v>
      </c>
      <c r="E5638" s="6">
        <v>6623</v>
      </c>
      <c r="F5638" s="6">
        <v>4967.25</v>
      </c>
      <c r="G5638" s="7">
        <v>39570</v>
      </c>
      <c r="H5638" s="7">
        <v>39142</v>
      </c>
      <c r="I5638" s="7">
        <v>48579</v>
      </c>
      <c r="J5638" s="5"/>
      <c r="K5638" s="5">
        <v>1814</v>
      </c>
      <c r="L5638" s="5" t="s">
        <v>1035</v>
      </c>
      <c r="M5638" s="5" t="s">
        <v>21</v>
      </c>
      <c r="N5638" s="5" t="s">
        <v>17</v>
      </c>
      <c r="O5638" s="5"/>
      <c r="P5638" s="5"/>
      <c r="Q5638" s="5"/>
    </row>
    <row r="5639" spans="1:17" x14ac:dyDescent="0.35">
      <c r="A5639" s="5" t="s">
        <v>17</v>
      </c>
      <c r="B5639" s="5" t="s">
        <v>18</v>
      </c>
      <c r="C5639" s="5" t="s">
        <v>22</v>
      </c>
      <c r="D5639" s="13">
        <v>9.5</v>
      </c>
      <c r="E5639" s="6">
        <v>10130</v>
      </c>
      <c r="F5639" s="6">
        <v>7597.5</v>
      </c>
      <c r="G5639" s="7">
        <v>39671</v>
      </c>
      <c r="H5639" s="7">
        <v>39370</v>
      </c>
      <c r="I5639" s="7">
        <v>48579</v>
      </c>
      <c r="J5639" s="5"/>
      <c r="K5639" s="5">
        <v>3154</v>
      </c>
      <c r="L5639" s="5" t="s">
        <v>9158</v>
      </c>
      <c r="M5639" s="5" t="s">
        <v>51</v>
      </c>
      <c r="N5639" s="5" t="s">
        <v>17</v>
      </c>
      <c r="O5639" s="5"/>
      <c r="P5639" s="5"/>
      <c r="Q5639" s="5"/>
    </row>
    <row r="5640" spans="1:17" x14ac:dyDescent="0.35">
      <c r="A5640" s="5" t="s">
        <v>17</v>
      </c>
      <c r="B5640" s="5" t="s">
        <v>18</v>
      </c>
      <c r="C5640" s="5" t="s">
        <v>19</v>
      </c>
      <c r="D5640" s="13">
        <v>9.5</v>
      </c>
      <c r="E5640" s="6">
        <v>11674</v>
      </c>
      <c r="F5640" s="6">
        <v>6362.3399999999992</v>
      </c>
      <c r="G5640" s="7">
        <v>39570</v>
      </c>
      <c r="H5640" s="7">
        <v>41096</v>
      </c>
      <c r="I5640" s="7">
        <v>50405</v>
      </c>
      <c r="J5640" s="5"/>
      <c r="K5640" s="5">
        <v>2207</v>
      </c>
      <c r="L5640" s="5" t="s">
        <v>6780</v>
      </c>
      <c r="M5640" s="5" t="s">
        <v>583</v>
      </c>
      <c r="N5640" s="5" t="s">
        <v>17</v>
      </c>
      <c r="O5640" s="5"/>
      <c r="P5640" s="5"/>
      <c r="Q5640" s="5"/>
    </row>
    <row r="5641" spans="1:17" x14ac:dyDescent="0.35">
      <c r="A5641" s="5" t="s">
        <v>96</v>
      </c>
      <c r="B5641" s="5" t="s">
        <v>18</v>
      </c>
      <c r="C5641" s="5" t="s">
        <v>22</v>
      </c>
      <c r="D5641" s="13">
        <v>9.5</v>
      </c>
      <c r="E5641" s="6">
        <v>10097</v>
      </c>
      <c r="F5641" s="6">
        <v>7031.33</v>
      </c>
      <c r="G5641" s="7">
        <v>39570</v>
      </c>
      <c r="H5641" s="7">
        <v>39797</v>
      </c>
      <c r="I5641" s="7">
        <v>48944</v>
      </c>
      <c r="J5641" s="5"/>
      <c r="K5641" s="5">
        <v>3600</v>
      </c>
      <c r="L5641" s="5" t="s">
        <v>392</v>
      </c>
      <c r="M5641" s="5" t="s">
        <v>51</v>
      </c>
      <c r="N5641" s="5" t="s">
        <v>96</v>
      </c>
      <c r="O5641" s="5"/>
      <c r="P5641" s="5"/>
      <c r="Q5641" s="5"/>
    </row>
    <row r="5642" spans="1:17" x14ac:dyDescent="0.35">
      <c r="A5642" s="5" t="s">
        <v>17</v>
      </c>
      <c r="B5642" s="5" t="s">
        <v>18</v>
      </c>
      <c r="C5642" s="5" t="s">
        <v>19</v>
      </c>
      <c r="D5642" s="13">
        <v>9.5</v>
      </c>
      <c r="E5642" s="6">
        <v>9394</v>
      </c>
      <c r="F5642" s="6">
        <v>8454.6</v>
      </c>
      <c r="G5642" s="7">
        <v>39937</v>
      </c>
      <c r="H5642" s="7">
        <v>40142</v>
      </c>
      <c r="I5642" s="7">
        <v>49309</v>
      </c>
      <c r="J5642" s="5"/>
      <c r="K5642" s="5">
        <v>6315</v>
      </c>
      <c r="L5642" s="5" t="s">
        <v>3556</v>
      </c>
      <c r="M5642" s="5" t="s">
        <v>895</v>
      </c>
      <c r="N5642" s="5" t="s">
        <v>17</v>
      </c>
      <c r="O5642" s="5"/>
      <c r="P5642" s="5"/>
      <c r="Q5642" s="5"/>
    </row>
    <row r="5643" spans="1:17" x14ac:dyDescent="0.35">
      <c r="A5643" s="5" t="s">
        <v>96</v>
      </c>
      <c r="B5643" s="5" t="s">
        <v>18</v>
      </c>
      <c r="C5643" s="5" t="s">
        <v>22</v>
      </c>
      <c r="D5643" s="13">
        <v>9.5</v>
      </c>
      <c r="E5643" s="6">
        <v>10704.275000000001</v>
      </c>
      <c r="F5643" s="6">
        <v>4800.5200000000004</v>
      </c>
      <c r="G5643" s="7">
        <v>40441</v>
      </c>
      <c r="H5643" s="7">
        <v>40693</v>
      </c>
      <c r="I5643" s="7">
        <v>50040</v>
      </c>
      <c r="J5643" s="5"/>
      <c r="K5643" s="5">
        <v>7247</v>
      </c>
      <c r="L5643" s="5" t="s">
        <v>4660</v>
      </c>
      <c r="M5643" s="5" t="s">
        <v>99</v>
      </c>
      <c r="N5643" s="5" t="s">
        <v>96</v>
      </c>
      <c r="O5643" s="5"/>
      <c r="P5643" s="5"/>
      <c r="Q5643" s="5"/>
    </row>
    <row r="5644" spans="1:17" x14ac:dyDescent="0.35">
      <c r="A5644" s="5" t="s">
        <v>17</v>
      </c>
      <c r="B5644" s="5" t="s">
        <v>18</v>
      </c>
      <c r="C5644" s="5" t="s">
        <v>22</v>
      </c>
      <c r="D5644" s="13">
        <v>9.5</v>
      </c>
      <c r="E5644" s="6">
        <v>9614</v>
      </c>
      <c r="F5644" s="6">
        <v>4643.59</v>
      </c>
      <c r="G5644" s="7">
        <v>40665</v>
      </c>
      <c r="H5644" s="7">
        <v>40711</v>
      </c>
      <c r="I5644" s="7">
        <v>50040</v>
      </c>
      <c r="J5644" s="5"/>
      <c r="K5644" s="5">
        <v>9657</v>
      </c>
      <c r="L5644" s="5" t="s">
        <v>4433</v>
      </c>
      <c r="M5644" s="5" t="s">
        <v>32</v>
      </c>
      <c r="N5644" s="5" t="s">
        <v>17</v>
      </c>
      <c r="O5644" s="5"/>
      <c r="P5644" s="5"/>
      <c r="Q5644" s="5"/>
    </row>
    <row r="5645" spans="1:17" x14ac:dyDescent="0.35">
      <c r="A5645" s="5" t="s">
        <v>17</v>
      </c>
      <c r="B5645" s="5" t="s">
        <v>18</v>
      </c>
      <c r="C5645" s="5" t="s">
        <v>22</v>
      </c>
      <c r="D5645" s="13">
        <v>9.5</v>
      </c>
      <c r="E5645" s="6">
        <v>9106</v>
      </c>
      <c r="F5645" s="6">
        <v>6829.5</v>
      </c>
      <c r="G5645" s="7">
        <v>39618</v>
      </c>
      <c r="H5645" s="7">
        <v>39998</v>
      </c>
      <c r="I5645" s="7">
        <v>49309</v>
      </c>
      <c r="J5645" s="5"/>
      <c r="K5645" s="5">
        <v>4543</v>
      </c>
      <c r="L5645" s="5" t="s">
        <v>681</v>
      </c>
      <c r="M5645" s="5" t="s">
        <v>210</v>
      </c>
      <c r="N5645" s="5" t="s">
        <v>17</v>
      </c>
      <c r="O5645" s="5"/>
      <c r="P5645" s="5"/>
      <c r="Q5645" s="5"/>
    </row>
    <row r="5646" spans="1:17" x14ac:dyDescent="0.35">
      <c r="A5646" s="5" t="s">
        <v>17</v>
      </c>
      <c r="B5646" s="5" t="s">
        <v>18</v>
      </c>
      <c r="C5646" s="5" t="s">
        <v>22</v>
      </c>
      <c r="D5646" s="13">
        <v>9.5</v>
      </c>
      <c r="E5646" s="6">
        <v>9670</v>
      </c>
      <c r="F5646" s="6">
        <v>5947.0500000000011</v>
      </c>
      <c r="G5646" s="7">
        <v>40554</v>
      </c>
      <c r="H5646" s="7">
        <v>40255</v>
      </c>
      <c r="I5646" s="7">
        <v>49674</v>
      </c>
      <c r="J5646" s="5"/>
      <c r="K5646" s="5">
        <v>5722</v>
      </c>
      <c r="L5646" s="5" t="s">
        <v>3526</v>
      </c>
      <c r="M5646" s="5" t="s">
        <v>28</v>
      </c>
      <c r="N5646" s="5" t="s">
        <v>17</v>
      </c>
      <c r="O5646" s="5"/>
      <c r="P5646" s="5"/>
      <c r="Q5646" s="5"/>
    </row>
    <row r="5647" spans="1:17" x14ac:dyDescent="0.35">
      <c r="A5647" s="5" t="s">
        <v>17</v>
      </c>
      <c r="B5647" s="5" t="s">
        <v>18</v>
      </c>
      <c r="C5647" s="5" t="s">
        <v>22</v>
      </c>
      <c r="D5647" s="13">
        <v>9.5</v>
      </c>
      <c r="E5647" s="6">
        <v>9996</v>
      </c>
      <c r="F5647" s="6">
        <v>6147.53</v>
      </c>
      <c r="G5647" s="7">
        <v>40443</v>
      </c>
      <c r="H5647" s="7">
        <v>40519</v>
      </c>
      <c r="I5647" s="7">
        <v>49674</v>
      </c>
      <c r="J5647" s="5"/>
      <c r="K5647" s="5">
        <v>3714</v>
      </c>
      <c r="L5647" s="5" t="s">
        <v>3549</v>
      </c>
      <c r="M5647" s="5" t="s">
        <v>51</v>
      </c>
      <c r="N5647" s="5" t="s">
        <v>17</v>
      </c>
      <c r="O5647" s="5"/>
      <c r="P5647" s="5"/>
      <c r="Q5647" s="5"/>
    </row>
    <row r="5648" spans="1:17" x14ac:dyDescent="0.35">
      <c r="A5648" s="5" t="s">
        <v>17</v>
      </c>
      <c r="B5648" s="5" t="s">
        <v>18</v>
      </c>
      <c r="C5648" s="5" t="s">
        <v>22</v>
      </c>
      <c r="D5648" s="13">
        <v>9.5</v>
      </c>
      <c r="E5648" s="6">
        <v>10691</v>
      </c>
      <c r="F5648" s="6">
        <v>6104.9000000000005</v>
      </c>
      <c r="G5648" s="7">
        <v>39819</v>
      </c>
      <c r="H5648" s="7">
        <v>40477</v>
      </c>
      <c r="I5648" s="7">
        <v>49674</v>
      </c>
      <c r="J5648" s="5"/>
      <c r="K5648" s="5">
        <v>3236</v>
      </c>
      <c r="L5648" s="5" t="s">
        <v>5185</v>
      </c>
      <c r="M5648" s="5" t="s">
        <v>51</v>
      </c>
      <c r="N5648" s="5" t="s">
        <v>17</v>
      </c>
      <c r="O5648" s="5"/>
      <c r="P5648" s="5"/>
      <c r="Q5648" s="5"/>
    </row>
    <row r="5649" spans="1:17" x14ac:dyDescent="0.35">
      <c r="A5649" s="5" t="s">
        <v>17</v>
      </c>
      <c r="B5649" s="5" t="s">
        <v>18</v>
      </c>
      <c r="C5649" s="5" t="s">
        <v>22</v>
      </c>
      <c r="D5649" s="13">
        <v>9.5</v>
      </c>
      <c r="E5649" s="6">
        <v>10673</v>
      </c>
      <c r="F5649" s="6">
        <v>8004.75</v>
      </c>
      <c r="G5649" s="7">
        <v>39570</v>
      </c>
      <c r="H5649" s="7">
        <v>39360</v>
      </c>
      <c r="I5649" s="7">
        <v>48579</v>
      </c>
      <c r="J5649" s="5"/>
      <c r="K5649" s="5">
        <v>1714</v>
      </c>
      <c r="L5649" s="5" t="s">
        <v>2581</v>
      </c>
      <c r="M5649" s="5" t="s">
        <v>55</v>
      </c>
      <c r="N5649" s="5" t="s">
        <v>17</v>
      </c>
      <c r="O5649" s="5"/>
      <c r="P5649" s="5"/>
      <c r="Q5649" s="5"/>
    </row>
    <row r="5650" spans="1:17" x14ac:dyDescent="0.35">
      <c r="A5650" s="5" t="s">
        <v>17</v>
      </c>
      <c r="B5650" s="5" t="s">
        <v>18</v>
      </c>
      <c r="C5650" s="5" t="s">
        <v>22</v>
      </c>
      <c r="D5650" s="13">
        <v>9.5</v>
      </c>
      <c r="E5650" s="6">
        <v>10366</v>
      </c>
      <c r="F5650" s="6">
        <v>7774.4999999999991</v>
      </c>
      <c r="G5650" s="7">
        <v>40045</v>
      </c>
      <c r="H5650" s="7">
        <v>40155</v>
      </c>
      <c r="I5650" s="7">
        <v>49309</v>
      </c>
      <c r="J5650" s="5"/>
      <c r="K5650" s="5">
        <v>5742</v>
      </c>
      <c r="L5650" s="5" t="s">
        <v>4647</v>
      </c>
      <c r="M5650" s="5" t="s">
        <v>28</v>
      </c>
      <c r="N5650" s="5" t="s">
        <v>17</v>
      </c>
      <c r="O5650" s="5"/>
      <c r="P5650" s="5"/>
      <c r="Q5650" s="5"/>
    </row>
    <row r="5651" spans="1:17" x14ac:dyDescent="0.35">
      <c r="A5651" s="5" t="s">
        <v>17</v>
      </c>
      <c r="B5651" s="5" t="s">
        <v>18</v>
      </c>
      <c r="C5651" s="5" t="s">
        <v>22</v>
      </c>
      <c r="D5651" s="13">
        <v>9.5</v>
      </c>
      <c r="E5651" s="6">
        <v>9236</v>
      </c>
      <c r="F5651" s="6">
        <v>4461</v>
      </c>
      <c r="G5651" s="7">
        <v>40750</v>
      </c>
      <c r="H5651" s="7">
        <v>40780</v>
      </c>
      <c r="I5651" s="7">
        <v>50040</v>
      </c>
      <c r="J5651" s="5"/>
      <c r="K5651" s="5">
        <v>9467</v>
      </c>
      <c r="L5651" s="5" t="s">
        <v>4692</v>
      </c>
      <c r="M5651" s="5" t="s">
        <v>32</v>
      </c>
      <c r="N5651" s="5" t="s">
        <v>17</v>
      </c>
      <c r="O5651" s="5"/>
      <c r="P5651" s="5"/>
      <c r="Q5651" s="5"/>
    </row>
    <row r="5652" spans="1:17" x14ac:dyDescent="0.35">
      <c r="A5652" s="5" t="s">
        <v>17</v>
      </c>
      <c r="B5652" s="5" t="s">
        <v>18</v>
      </c>
      <c r="C5652" s="5" t="s">
        <v>22</v>
      </c>
      <c r="D5652" s="13">
        <v>9.5</v>
      </c>
      <c r="E5652" s="6">
        <v>10718</v>
      </c>
      <c r="F5652" s="6">
        <v>8038.5</v>
      </c>
      <c r="G5652" s="7">
        <v>39570</v>
      </c>
      <c r="H5652" s="7">
        <v>39959</v>
      </c>
      <c r="I5652" s="7">
        <v>49309</v>
      </c>
      <c r="J5652" s="5"/>
      <c r="K5652" s="5">
        <v>3655</v>
      </c>
      <c r="L5652" s="5" t="s">
        <v>1323</v>
      </c>
      <c r="M5652" s="5" t="s">
        <v>51</v>
      </c>
      <c r="N5652" s="5" t="s">
        <v>17</v>
      </c>
      <c r="O5652" s="5"/>
      <c r="P5652" s="5"/>
      <c r="Q5652" s="5"/>
    </row>
    <row r="5653" spans="1:17" x14ac:dyDescent="0.35">
      <c r="A5653" s="5" t="s">
        <v>17</v>
      </c>
      <c r="B5653" s="5" t="s">
        <v>18</v>
      </c>
      <c r="C5653" s="5" t="s">
        <v>22</v>
      </c>
      <c r="D5653" s="13">
        <v>9.5</v>
      </c>
      <c r="E5653" s="6">
        <v>11198</v>
      </c>
      <c r="F5653" s="6">
        <v>8398.5</v>
      </c>
      <c r="G5653" s="7">
        <v>39570</v>
      </c>
      <c r="H5653" s="7">
        <v>40130</v>
      </c>
      <c r="I5653" s="7">
        <v>49309</v>
      </c>
      <c r="J5653" s="5"/>
      <c r="K5653" s="5">
        <v>3427</v>
      </c>
      <c r="L5653" s="5" t="s">
        <v>1331</v>
      </c>
      <c r="M5653" s="5" t="s">
        <v>51</v>
      </c>
      <c r="N5653" s="5" t="s">
        <v>17</v>
      </c>
      <c r="O5653" s="5"/>
      <c r="P5653" s="5"/>
      <c r="Q5653" s="5"/>
    </row>
    <row r="5654" spans="1:17" x14ac:dyDescent="0.35">
      <c r="A5654" s="5" t="s">
        <v>17</v>
      </c>
      <c r="B5654" s="5" t="s">
        <v>18</v>
      </c>
      <c r="C5654" s="5" t="s">
        <v>22</v>
      </c>
      <c r="D5654" s="13">
        <v>9.5</v>
      </c>
      <c r="E5654" s="6">
        <v>10333</v>
      </c>
      <c r="F5654" s="6">
        <v>6354.79</v>
      </c>
      <c r="G5654" s="7">
        <v>39570</v>
      </c>
      <c r="H5654" s="7">
        <v>40340</v>
      </c>
      <c r="I5654" s="7">
        <v>49674</v>
      </c>
      <c r="J5654" s="5"/>
      <c r="K5654" s="5">
        <v>3510</v>
      </c>
      <c r="L5654" s="5" t="s">
        <v>1934</v>
      </c>
      <c r="M5654" s="5" t="s">
        <v>51</v>
      </c>
      <c r="N5654" s="5" t="s">
        <v>17</v>
      </c>
      <c r="O5654" s="5"/>
      <c r="P5654" s="5"/>
      <c r="Q5654" s="5"/>
    </row>
    <row r="5655" spans="1:17" x14ac:dyDescent="0.35">
      <c r="A5655" s="5" t="s">
        <v>17</v>
      </c>
      <c r="B5655" s="5" t="s">
        <v>18</v>
      </c>
      <c r="C5655" s="5" t="s">
        <v>22</v>
      </c>
      <c r="D5655" s="13">
        <v>9.52</v>
      </c>
      <c r="E5655" s="6">
        <v>9555</v>
      </c>
      <c r="F5655" s="6">
        <v>2522.52</v>
      </c>
      <c r="G5655" s="7">
        <v>40679</v>
      </c>
      <c r="H5655" s="7">
        <v>42023</v>
      </c>
      <c r="I5655" s="7">
        <v>49674</v>
      </c>
      <c r="J5655" s="5"/>
      <c r="K5655" s="5">
        <v>4410</v>
      </c>
      <c r="L5655" s="5" t="s">
        <v>2693</v>
      </c>
      <c r="M5655" s="5" t="s">
        <v>344</v>
      </c>
      <c r="N5655" s="5" t="s">
        <v>17</v>
      </c>
      <c r="O5655" s="5"/>
      <c r="P5655" s="5"/>
      <c r="Q5655" s="5"/>
    </row>
    <row r="5656" spans="1:17" x14ac:dyDescent="0.35">
      <c r="A5656" s="5" t="s">
        <v>17</v>
      </c>
      <c r="B5656" s="5" t="s">
        <v>18</v>
      </c>
      <c r="C5656" s="5" t="s">
        <v>22</v>
      </c>
      <c r="D5656" s="13">
        <v>9.52</v>
      </c>
      <c r="E5656" s="6">
        <v>8812</v>
      </c>
      <c r="F5656" s="6">
        <v>2326.37</v>
      </c>
      <c r="G5656" s="7">
        <v>40687</v>
      </c>
      <c r="H5656" s="7">
        <v>41871</v>
      </c>
      <c r="I5656" s="7">
        <v>49309</v>
      </c>
      <c r="J5656" s="5"/>
      <c r="K5656" s="5">
        <v>3232</v>
      </c>
      <c r="L5656" s="5" t="s">
        <v>3096</v>
      </c>
      <c r="M5656" s="5" t="s">
        <v>51</v>
      </c>
      <c r="N5656" s="5" t="s">
        <v>17</v>
      </c>
      <c r="O5656" s="5"/>
      <c r="P5656" s="5"/>
      <c r="Q5656" s="5"/>
    </row>
    <row r="5657" spans="1:17" x14ac:dyDescent="0.35">
      <c r="A5657" s="5" t="s">
        <v>17</v>
      </c>
      <c r="B5657" s="5" t="s">
        <v>18</v>
      </c>
      <c r="C5657" s="5" t="s">
        <v>22</v>
      </c>
      <c r="D5657" s="13">
        <v>9.52</v>
      </c>
      <c r="E5657" s="6">
        <v>10407.867</v>
      </c>
      <c r="F5657" s="6">
        <v>5027.0099999999993</v>
      </c>
      <c r="G5657" s="7">
        <v>40764</v>
      </c>
      <c r="H5657" s="7">
        <v>40823</v>
      </c>
      <c r="I5657" s="7">
        <v>50040</v>
      </c>
      <c r="J5657" s="5"/>
      <c r="K5657" s="5">
        <v>4118</v>
      </c>
      <c r="L5657" s="5" t="s">
        <v>3722</v>
      </c>
      <c r="M5657" s="5" t="s">
        <v>210</v>
      </c>
      <c r="N5657" s="5" t="s">
        <v>17</v>
      </c>
      <c r="O5657" s="5"/>
      <c r="P5657" s="5"/>
      <c r="Q5657" s="5"/>
    </row>
    <row r="5658" spans="1:17" x14ac:dyDescent="0.35">
      <c r="A5658" s="5" t="s">
        <v>17</v>
      </c>
      <c r="B5658" s="5" t="s">
        <v>18</v>
      </c>
      <c r="C5658" s="5" t="s">
        <v>22</v>
      </c>
      <c r="D5658" s="13">
        <v>9.5299999999999994</v>
      </c>
      <c r="E5658" s="6">
        <v>10717.619999999997</v>
      </c>
      <c r="F5658" s="6">
        <v>5176.6000000000004</v>
      </c>
      <c r="G5658" s="7">
        <v>40743</v>
      </c>
      <c r="H5658" s="7">
        <v>40840</v>
      </c>
      <c r="I5658" s="7">
        <v>50040</v>
      </c>
      <c r="J5658" s="5"/>
      <c r="K5658" s="5">
        <v>9450</v>
      </c>
      <c r="L5658" s="5" t="s">
        <v>13510</v>
      </c>
      <c r="M5658" s="5" t="s">
        <v>32</v>
      </c>
      <c r="N5658" s="5" t="s">
        <v>17</v>
      </c>
      <c r="O5658" s="5"/>
      <c r="P5658" s="5"/>
      <c r="Q5658" s="5"/>
    </row>
    <row r="5659" spans="1:17" x14ac:dyDescent="0.35">
      <c r="A5659" s="5" t="s">
        <v>17</v>
      </c>
      <c r="B5659" s="5" t="s">
        <v>18</v>
      </c>
      <c r="C5659" s="5" t="s">
        <v>22</v>
      </c>
      <c r="D5659" s="13">
        <v>9.5399999999999991</v>
      </c>
      <c r="E5659" s="6">
        <v>10771</v>
      </c>
      <c r="F5659" s="6">
        <v>5202.3900000000003</v>
      </c>
      <c r="G5659" s="7">
        <v>40646</v>
      </c>
      <c r="H5659" s="7">
        <v>40775</v>
      </c>
      <c r="I5659" s="7">
        <v>50040</v>
      </c>
      <c r="J5659" s="5"/>
      <c r="K5659" s="5">
        <v>4462</v>
      </c>
      <c r="L5659" s="5" t="s">
        <v>1798</v>
      </c>
      <c r="M5659" s="5" t="s">
        <v>344</v>
      </c>
      <c r="N5659" s="5" t="s">
        <v>17</v>
      </c>
      <c r="O5659" s="5"/>
      <c r="P5659" s="5"/>
      <c r="Q5659" s="5"/>
    </row>
    <row r="5660" spans="1:17" x14ac:dyDescent="0.35">
      <c r="A5660" s="5" t="s">
        <v>17</v>
      </c>
      <c r="B5660" s="5" t="s">
        <v>18</v>
      </c>
      <c r="C5660" s="5" t="s">
        <v>22</v>
      </c>
      <c r="D5660" s="13">
        <v>9.5399999999999991</v>
      </c>
      <c r="E5660" s="6">
        <v>13662</v>
      </c>
      <c r="F5660" s="6">
        <v>6598.75</v>
      </c>
      <c r="G5660" s="7">
        <v>40449</v>
      </c>
      <c r="H5660" s="7">
        <v>40708</v>
      </c>
      <c r="I5660" s="7">
        <v>50040</v>
      </c>
      <c r="J5660" s="5"/>
      <c r="K5660" s="5">
        <v>2545</v>
      </c>
      <c r="L5660" s="5" t="s">
        <v>2682</v>
      </c>
      <c r="M5660" s="5" t="s">
        <v>210</v>
      </c>
      <c r="N5660" s="5" t="s">
        <v>17</v>
      </c>
      <c r="O5660" s="5"/>
      <c r="P5660" s="5"/>
      <c r="Q5660" s="5"/>
    </row>
    <row r="5661" spans="1:17" x14ac:dyDescent="0.35">
      <c r="A5661" s="5" t="s">
        <v>17</v>
      </c>
      <c r="B5661" s="5" t="s">
        <v>18</v>
      </c>
      <c r="C5661" s="5" t="s">
        <v>22</v>
      </c>
      <c r="D5661" s="13">
        <v>9.5399999999999991</v>
      </c>
      <c r="E5661" s="6">
        <v>10287.58</v>
      </c>
      <c r="F5661" s="6">
        <v>4968.8900000000012</v>
      </c>
      <c r="G5661" s="7">
        <v>40670</v>
      </c>
      <c r="H5661" s="7">
        <v>40723</v>
      </c>
      <c r="I5661" s="7">
        <v>50040</v>
      </c>
      <c r="J5661" s="5"/>
      <c r="K5661" s="5">
        <v>3253</v>
      </c>
      <c r="L5661" s="5" t="s">
        <v>1884</v>
      </c>
      <c r="M5661" s="5" t="s">
        <v>210</v>
      </c>
      <c r="N5661" s="5" t="s">
        <v>17</v>
      </c>
      <c r="O5661" s="5"/>
      <c r="P5661" s="5"/>
      <c r="Q5661" s="5"/>
    </row>
    <row r="5662" spans="1:17" x14ac:dyDescent="0.35">
      <c r="A5662" s="5" t="s">
        <v>17</v>
      </c>
      <c r="B5662" s="5" t="s">
        <v>18</v>
      </c>
      <c r="C5662" s="5" t="s">
        <v>22</v>
      </c>
      <c r="D5662" s="13">
        <v>9.56</v>
      </c>
      <c r="E5662" s="6">
        <v>11154</v>
      </c>
      <c r="F5662" s="6">
        <v>5387.38</v>
      </c>
      <c r="G5662" s="7">
        <v>40786</v>
      </c>
      <c r="H5662" s="7">
        <v>40876</v>
      </c>
      <c r="I5662" s="7">
        <v>50040</v>
      </c>
      <c r="J5662" s="5"/>
      <c r="K5662" s="5">
        <v>5028</v>
      </c>
      <c r="L5662" s="5" t="s">
        <v>2503</v>
      </c>
      <c r="M5662" s="5" t="s">
        <v>28</v>
      </c>
      <c r="N5662" s="5" t="s">
        <v>17</v>
      </c>
      <c r="O5662" s="5"/>
      <c r="P5662" s="5"/>
      <c r="Q5662" s="5"/>
    </row>
    <row r="5663" spans="1:17" x14ac:dyDescent="0.35">
      <c r="A5663" s="5" t="s">
        <v>17</v>
      </c>
      <c r="B5663" s="5" t="s">
        <v>18</v>
      </c>
      <c r="C5663" s="5" t="s">
        <v>22</v>
      </c>
      <c r="D5663" s="13">
        <v>9.56</v>
      </c>
      <c r="E5663" s="6">
        <v>11251</v>
      </c>
      <c r="F5663" s="6">
        <v>4489.16</v>
      </c>
      <c r="G5663" s="7">
        <v>40823</v>
      </c>
      <c r="H5663" s="7">
        <v>41011</v>
      </c>
      <c r="I5663" s="7">
        <v>50405</v>
      </c>
      <c r="J5663" s="5"/>
      <c r="K5663" s="5">
        <v>5722</v>
      </c>
      <c r="L5663" s="5" t="s">
        <v>3526</v>
      </c>
      <c r="M5663" s="5" t="s">
        <v>28</v>
      </c>
      <c r="N5663" s="5" t="s">
        <v>17</v>
      </c>
      <c r="O5663" s="5"/>
      <c r="P5663" s="5"/>
      <c r="Q5663" s="5"/>
    </row>
    <row r="5664" spans="1:17" x14ac:dyDescent="0.35">
      <c r="A5664" s="5" t="s">
        <v>17</v>
      </c>
      <c r="B5664" s="5" t="s">
        <v>18</v>
      </c>
      <c r="C5664" s="5" t="s">
        <v>22</v>
      </c>
      <c r="D5664" s="13">
        <v>9.57</v>
      </c>
      <c r="E5664" s="6">
        <v>10593</v>
      </c>
      <c r="F5664" s="6">
        <v>7944.75</v>
      </c>
      <c r="G5664" s="7">
        <v>39570</v>
      </c>
      <c r="H5664" s="7">
        <v>39573</v>
      </c>
      <c r="I5664" s="7">
        <v>48944</v>
      </c>
      <c r="J5664" s="5"/>
      <c r="K5664" s="5">
        <v>5212</v>
      </c>
      <c r="L5664" s="5" t="s">
        <v>2940</v>
      </c>
      <c r="M5664" s="5" t="s">
        <v>28</v>
      </c>
      <c r="N5664" s="5" t="s">
        <v>17</v>
      </c>
      <c r="O5664" s="5"/>
      <c r="P5664" s="5"/>
      <c r="Q5664" s="5"/>
    </row>
    <row r="5665" spans="1:17" x14ac:dyDescent="0.35">
      <c r="A5665" s="5" t="s">
        <v>17</v>
      </c>
      <c r="B5665" s="5" t="s">
        <v>18</v>
      </c>
      <c r="C5665" s="5" t="s">
        <v>22</v>
      </c>
      <c r="D5665" s="13">
        <v>9.59</v>
      </c>
      <c r="E5665" s="6">
        <v>10694</v>
      </c>
      <c r="F5665" s="6">
        <v>3593.18</v>
      </c>
      <c r="G5665" s="7">
        <v>40801</v>
      </c>
      <c r="H5665" s="7">
        <v>40821</v>
      </c>
      <c r="I5665" s="7">
        <v>50040</v>
      </c>
      <c r="J5665" s="5"/>
      <c r="K5665" s="5">
        <v>9525</v>
      </c>
      <c r="L5665" s="5" t="s">
        <v>2998</v>
      </c>
      <c r="M5665" s="5" t="s">
        <v>32</v>
      </c>
      <c r="N5665" s="5" t="s">
        <v>17</v>
      </c>
      <c r="O5665" s="5"/>
      <c r="P5665" s="5"/>
      <c r="Q5665" s="5"/>
    </row>
    <row r="5666" spans="1:17" x14ac:dyDescent="0.35">
      <c r="A5666" s="5" t="s">
        <v>17</v>
      </c>
      <c r="B5666" s="5" t="s">
        <v>18</v>
      </c>
      <c r="C5666" s="5" t="s">
        <v>19</v>
      </c>
      <c r="D5666" s="13">
        <v>9.6</v>
      </c>
      <c r="E5666" s="6">
        <v>10674</v>
      </c>
      <c r="F5666" s="6">
        <v>9606.6</v>
      </c>
      <c r="G5666" s="7">
        <v>39570</v>
      </c>
      <c r="H5666" s="7">
        <v>39600</v>
      </c>
      <c r="I5666" s="7">
        <v>48944</v>
      </c>
      <c r="J5666" s="5"/>
      <c r="K5666" s="5">
        <v>2735</v>
      </c>
      <c r="L5666" s="5" t="s">
        <v>1082</v>
      </c>
      <c r="M5666" s="5" t="s">
        <v>51</v>
      </c>
      <c r="N5666" s="5" t="s">
        <v>17</v>
      </c>
      <c r="O5666" s="5"/>
      <c r="P5666" s="5"/>
      <c r="Q5666" s="5"/>
    </row>
    <row r="5667" spans="1:17" x14ac:dyDescent="0.35">
      <c r="A5667" s="5" t="s">
        <v>96</v>
      </c>
      <c r="B5667" s="5" t="s">
        <v>18</v>
      </c>
      <c r="C5667" s="5" t="s">
        <v>22</v>
      </c>
      <c r="D5667" s="13">
        <v>9.6</v>
      </c>
      <c r="E5667" s="6">
        <v>10976</v>
      </c>
      <c r="F5667" s="6">
        <v>8232</v>
      </c>
      <c r="G5667" s="7">
        <v>39570</v>
      </c>
      <c r="H5667" s="7">
        <v>39643</v>
      </c>
      <c r="I5667" s="7">
        <v>48944</v>
      </c>
      <c r="J5667" s="5"/>
      <c r="K5667" s="5">
        <v>5276</v>
      </c>
      <c r="L5667" s="5" t="s">
        <v>1716</v>
      </c>
      <c r="M5667" s="5" t="s">
        <v>28</v>
      </c>
      <c r="N5667" s="5" t="s">
        <v>96</v>
      </c>
      <c r="O5667" s="5"/>
      <c r="P5667" s="5"/>
      <c r="Q5667" s="5"/>
    </row>
    <row r="5668" spans="1:17" x14ac:dyDescent="0.35">
      <c r="A5668" s="5" t="s">
        <v>17</v>
      </c>
      <c r="B5668" s="5" t="s">
        <v>18</v>
      </c>
      <c r="C5668" s="5" t="s">
        <v>19</v>
      </c>
      <c r="D5668" s="13">
        <v>9.6</v>
      </c>
      <c r="E5668" s="6">
        <v>9277</v>
      </c>
      <c r="F5668" s="6">
        <v>6846.42</v>
      </c>
      <c r="G5668" s="7">
        <v>40145</v>
      </c>
      <c r="H5668" s="7">
        <v>40452</v>
      </c>
      <c r="I5668" s="7">
        <v>49674</v>
      </c>
      <c r="J5668" s="5"/>
      <c r="K5668" s="5">
        <v>3063</v>
      </c>
      <c r="L5668" s="5" t="s">
        <v>545</v>
      </c>
      <c r="M5668" s="5" t="s">
        <v>51</v>
      </c>
      <c r="N5668" s="5" t="s">
        <v>17</v>
      </c>
      <c r="O5668" s="5"/>
      <c r="P5668" s="5"/>
      <c r="Q5668" s="5"/>
    </row>
    <row r="5669" spans="1:17" x14ac:dyDescent="0.35">
      <c r="A5669" s="5" t="s">
        <v>17</v>
      </c>
      <c r="B5669" s="5" t="s">
        <v>18</v>
      </c>
      <c r="C5669" s="5" t="s">
        <v>22</v>
      </c>
      <c r="D5669" s="13">
        <v>9.6</v>
      </c>
      <c r="E5669" s="6">
        <v>10356</v>
      </c>
      <c r="F5669" s="6">
        <v>5001.95</v>
      </c>
      <c r="G5669" s="7">
        <v>40641</v>
      </c>
      <c r="H5669" s="7">
        <v>40823</v>
      </c>
      <c r="I5669" s="7">
        <v>50040</v>
      </c>
      <c r="J5669" s="5"/>
      <c r="K5669" s="5">
        <v>8964</v>
      </c>
      <c r="L5669" s="5" t="s">
        <v>2386</v>
      </c>
      <c r="M5669" s="5" t="s">
        <v>28</v>
      </c>
      <c r="N5669" s="5" t="s">
        <v>17</v>
      </c>
      <c r="O5669" s="5"/>
      <c r="P5669" s="5"/>
      <c r="Q5669" s="5"/>
    </row>
    <row r="5670" spans="1:17" x14ac:dyDescent="0.35">
      <c r="A5670" s="5" t="s">
        <v>17</v>
      </c>
      <c r="B5670" s="5" t="s">
        <v>18</v>
      </c>
      <c r="C5670" s="5" t="s">
        <v>19</v>
      </c>
      <c r="D5670" s="13">
        <v>9.6</v>
      </c>
      <c r="E5670" s="6">
        <v>11033</v>
      </c>
      <c r="F5670" s="6">
        <v>3354.0299999999997</v>
      </c>
      <c r="G5670" s="7">
        <v>40428</v>
      </c>
      <c r="H5670" s="7">
        <v>42075</v>
      </c>
      <c r="I5670" s="7">
        <v>49674</v>
      </c>
      <c r="J5670" s="5"/>
      <c r="K5670" s="5">
        <v>8636</v>
      </c>
      <c r="L5670" s="5" t="s">
        <v>2699</v>
      </c>
      <c r="M5670" s="5" t="s">
        <v>53</v>
      </c>
      <c r="N5670" s="5" t="s">
        <v>17</v>
      </c>
      <c r="O5670" s="5"/>
      <c r="P5670" s="5"/>
      <c r="Q5670" s="5"/>
    </row>
    <row r="5671" spans="1:17" x14ac:dyDescent="0.35">
      <c r="A5671" s="5" t="s">
        <v>17</v>
      </c>
      <c r="B5671" s="5" t="s">
        <v>18</v>
      </c>
      <c r="C5671" s="5" t="s">
        <v>22</v>
      </c>
      <c r="D5671" s="13">
        <v>9.6</v>
      </c>
      <c r="E5671" s="6">
        <v>9633.9650000000001</v>
      </c>
      <c r="F5671" s="6">
        <v>3843.93</v>
      </c>
      <c r="G5671" s="7">
        <v>40721</v>
      </c>
      <c r="H5671" s="7">
        <v>41162</v>
      </c>
      <c r="I5671" s="7">
        <v>50405</v>
      </c>
      <c r="J5671" s="5"/>
      <c r="K5671" s="5">
        <v>9604</v>
      </c>
      <c r="L5671" s="5" t="s">
        <v>2440</v>
      </c>
      <c r="M5671" s="5" t="s">
        <v>32</v>
      </c>
      <c r="N5671" s="5" t="s">
        <v>17</v>
      </c>
      <c r="O5671" s="5"/>
      <c r="P5671" s="5"/>
      <c r="Q5671" s="5"/>
    </row>
    <row r="5672" spans="1:17" x14ac:dyDescent="0.35">
      <c r="A5672" s="5" t="s">
        <v>17</v>
      </c>
      <c r="B5672" s="5" t="s">
        <v>18</v>
      </c>
      <c r="C5672" s="5" t="s">
        <v>19</v>
      </c>
      <c r="D5672" s="13">
        <v>9.6</v>
      </c>
      <c r="E5672" s="6">
        <v>10598.035</v>
      </c>
      <c r="F5672" s="6">
        <v>7821.36</v>
      </c>
      <c r="G5672" s="7">
        <v>40191</v>
      </c>
      <c r="H5672" s="7">
        <v>40305</v>
      </c>
      <c r="I5672" s="7">
        <v>49674</v>
      </c>
      <c r="J5672" s="5"/>
      <c r="K5672" s="5">
        <v>6286</v>
      </c>
      <c r="L5672" s="5" t="s">
        <v>4599</v>
      </c>
      <c r="M5672" s="5" t="s">
        <v>179</v>
      </c>
      <c r="N5672" s="5" t="s">
        <v>17</v>
      </c>
      <c r="O5672" s="5"/>
      <c r="P5672" s="5"/>
      <c r="Q5672" s="5"/>
    </row>
    <row r="5673" spans="1:17" x14ac:dyDescent="0.35">
      <c r="A5673" s="5" t="s">
        <v>17</v>
      </c>
      <c r="B5673" s="5" t="s">
        <v>18</v>
      </c>
      <c r="C5673" s="5" t="s">
        <v>22</v>
      </c>
      <c r="D5673" s="13">
        <v>9.6</v>
      </c>
      <c r="E5673" s="6">
        <v>9674</v>
      </c>
      <c r="F5673" s="6">
        <v>4338.4899999999989</v>
      </c>
      <c r="G5673" s="7">
        <v>39570</v>
      </c>
      <c r="H5673" s="7">
        <v>40735</v>
      </c>
      <c r="I5673" s="7">
        <v>50040</v>
      </c>
      <c r="J5673" s="5"/>
      <c r="K5673" s="5">
        <v>8194</v>
      </c>
      <c r="L5673" s="5" t="s">
        <v>3363</v>
      </c>
      <c r="M5673" s="5" t="s">
        <v>53</v>
      </c>
      <c r="N5673" s="5" t="s">
        <v>17</v>
      </c>
      <c r="O5673" s="5"/>
      <c r="P5673" s="5"/>
      <c r="Q5673" s="5"/>
    </row>
    <row r="5674" spans="1:17" x14ac:dyDescent="0.35">
      <c r="A5674" s="5" t="s">
        <v>17</v>
      </c>
      <c r="B5674" s="5" t="s">
        <v>18</v>
      </c>
      <c r="C5674" s="5" t="s">
        <v>19</v>
      </c>
      <c r="D5674" s="13">
        <v>9.6</v>
      </c>
      <c r="E5674" s="6">
        <v>11974</v>
      </c>
      <c r="F5674" s="6">
        <v>10776.6</v>
      </c>
      <c r="G5674" s="7">
        <v>40140</v>
      </c>
      <c r="H5674" s="7">
        <v>40163</v>
      </c>
      <c r="I5674" s="7">
        <v>49309</v>
      </c>
      <c r="J5674" s="5"/>
      <c r="K5674" s="5">
        <v>5703</v>
      </c>
      <c r="L5674" s="5" t="s">
        <v>58</v>
      </c>
      <c r="M5674" s="5" t="s">
        <v>28</v>
      </c>
      <c r="N5674" s="5" t="s">
        <v>17</v>
      </c>
      <c r="O5674" s="5"/>
      <c r="P5674" s="5"/>
      <c r="Q5674" s="5"/>
    </row>
    <row r="5675" spans="1:17" x14ac:dyDescent="0.35">
      <c r="A5675" s="5" t="s">
        <v>96</v>
      </c>
      <c r="B5675" s="5" t="s">
        <v>18</v>
      </c>
      <c r="C5675" s="5" t="s">
        <v>22</v>
      </c>
      <c r="D5675" s="13">
        <v>9.6</v>
      </c>
      <c r="E5675" s="6">
        <v>9914</v>
      </c>
      <c r="F5675" s="6">
        <v>6097.1100000000006</v>
      </c>
      <c r="G5675" s="7">
        <v>40005</v>
      </c>
      <c r="H5675" s="7">
        <v>40263</v>
      </c>
      <c r="I5675" s="7">
        <v>49674</v>
      </c>
      <c r="J5675" s="5"/>
      <c r="K5675" s="5">
        <v>5707</v>
      </c>
      <c r="L5675" s="5" t="s">
        <v>4034</v>
      </c>
      <c r="M5675" s="5" t="s">
        <v>28</v>
      </c>
      <c r="N5675" s="5" t="s">
        <v>96</v>
      </c>
      <c r="O5675" s="5"/>
      <c r="P5675" s="5"/>
      <c r="Q5675" s="5"/>
    </row>
    <row r="5676" spans="1:17" x14ac:dyDescent="0.35">
      <c r="A5676" s="5" t="s">
        <v>17</v>
      </c>
      <c r="B5676" s="5" t="s">
        <v>18</v>
      </c>
      <c r="C5676" s="5" t="s">
        <v>19</v>
      </c>
      <c r="D5676" s="13">
        <v>9.6</v>
      </c>
      <c r="E5676" s="6">
        <v>10581</v>
      </c>
      <c r="F5676" s="6">
        <v>5343.4100000000008</v>
      </c>
      <c r="G5676" s="7">
        <v>39570</v>
      </c>
      <c r="H5676" s="7">
        <v>40299</v>
      </c>
      <c r="I5676" s="7">
        <v>49674</v>
      </c>
      <c r="J5676" s="5"/>
      <c r="K5676" s="5">
        <v>1955</v>
      </c>
      <c r="L5676" s="5" t="s">
        <v>5339</v>
      </c>
      <c r="M5676" s="5" t="s">
        <v>76</v>
      </c>
      <c r="N5676" s="5" t="s">
        <v>17</v>
      </c>
      <c r="O5676" s="5"/>
      <c r="P5676" s="5"/>
      <c r="Q5676" s="5"/>
    </row>
    <row r="5677" spans="1:17" x14ac:dyDescent="0.35">
      <c r="A5677" s="5" t="s">
        <v>17</v>
      </c>
      <c r="B5677" s="5" t="s">
        <v>18</v>
      </c>
      <c r="C5677" s="5" t="s">
        <v>19</v>
      </c>
      <c r="D5677" s="13">
        <v>9.6</v>
      </c>
      <c r="E5677" s="6">
        <v>10173.400000000001</v>
      </c>
      <c r="F5677" s="6">
        <v>4008.3200000000006</v>
      </c>
      <c r="G5677" s="7">
        <v>40137</v>
      </c>
      <c r="H5677" s="7">
        <v>41576</v>
      </c>
      <c r="I5677" s="7">
        <v>50770</v>
      </c>
      <c r="J5677" s="5"/>
      <c r="K5677" s="5">
        <v>9212</v>
      </c>
      <c r="L5677" s="5" t="s">
        <v>4579</v>
      </c>
      <c r="M5677" s="5" t="s">
        <v>32</v>
      </c>
      <c r="N5677" s="5" t="s">
        <v>17</v>
      </c>
      <c r="O5677" s="5"/>
      <c r="P5677" s="5"/>
      <c r="Q5677" s="5"/>
    </row>
    <row r="5678" spans="1:17" x14ac:dyDescent="0.35">
      <c r="A5678" s="5" t="s">
        <v>17</v>
      </c>
      <c r="B5678" s="5" t="s">
        <v>18</v>
      </c>
      <c r="C5678" s="5" t="s">
        <v>22</v>
      </c>
      <c r="D5678" s="13">
        <v>9.6</v>
      </c>
      <c r="E5678" s="6">
        <v>9930.34</v>
      </c>
      <c r="F5678" s="6">
        <v>3962.2100000000009</v>
      </c>
      <c r="G5678" s="7">
        <v>40499</v>
      </c>
      <c r="H5678" s="7">
        <v>41142</v>
      </c>
      <c r="I5678" s="7">
        <v>50405</v>
      </c>
      <c r="J5678" s="5"/>
      <c r="K5678" s="5">
        <v>9500</v>
      </c>
      <c r="L5678" s="5" t="s">
        <v>31</v>
      </c>
      <c r="M5678" s="5" t="s">
        <v>32</v>
      </c>
      <c r="N5678" s="5" t="s">
        <v>17</v>
      </c>
      <c r="O5678" s="5"/>
      <c r="P5678" s="5"/>
      <c r="Q5678" s="5"/>
    </row>
    <row r="5679" spans="1:17" x14ac:dyDescent="0.35">
      <c r="A5679" s="5" t="s">
        <v>17</v>
      </c>
      <c r="B5679" s="5" t="s">
        <v>18</v>
      </c>
      <c r="C5679" s="5" t="s">
        <v>19</v>
      </c>
      <c r="D5679" s="13">
        <v>9.6</v>
      </c>
      <c r="E5679" s="6">
        <v>9033</v>
      </c>
      <c r="F5679" s="6">
        <v>5347.5399999999991</v>
      </c>
      <c r="G5679" s="7">
        <v>40509</v>
      </c>
      <c r="H5679" s="7">
        <v>40717</v>
      </c>
      <c r="I5679" s="7">
        <v>50040</v>
      </c>
      <c r="J5679" s="5"/>
      <c r="K5679" s="5">
        <v>8897</v>
      </c>
      <c r="L5679" s="5" t="s">
        <v>6172</v>
      </c>
      <c r="M5679" s="5" t="s">
        <v>32</v>
      </c>
      <c r="N5679" s="5" t="s">
        <v>17</v>
      </c>
      <c r="O5679" s="5"/>
      <c r="P5679" s="5"/>
      <c r="Q5679" s="5"/>
    </row>
    <row r="5680" spans="1:17" x14ac:dyDescent="0.35">
      <c r="A5680" s="5" t="s">
        <v>17</v>
      </c>
      <c r="B5680" s="5" t="s">
        <v>18</v>
      </c>
      <c r="C5680" s="5" t="s">
        <v>22</v>
      </c>
      <c r="D5680" s="13">
        <v>9.6</v>
      </c>
      <c r="E5680" s="6">
        <v>10804.163</v>
      </c>
      <c r="F5680" s="6">
        <v>4310.84</v>
      </c>
      <c r="G5680" s="7">
        <v>39822</v>
      </c>
      <c r="H5680" s="7">
        <v>41248</v>
      </c>
      <c r="I5680" s="7">
        <v>50405</v>
      </c>
      <c r="J5680" s="5"/>
      <c r="K5680" s="5">
        <v>8405</v>
      </c>
      <c r="L5680" s="5" t="s">
        <v>272</v>
      </c>
      <c r="M5680" s="5" t="s">
        <v>53</v>
      </c>
      <c r="N5680" s="5" t="s">
        <v>17</v>
      </c>
      <c r="O5680" s="5"/>
      <c r="P5680" s="5"/>
      <c r="Q5680" s="5"/>
    </row>
    <row r="5681" spans="1:17" x14ac:dyDescent="0.35">
      <c r="A5681" s="5" t="s">
        <v>17</v>
      </c>
      <c r="B5681" s="5" t="s">
        <v>18</v>
      </c>
      <c r="C5681" s="5" t="s">
        <v>22</v>
      </c>
      <c r="D5681" s="13">
        <v>9.6</v>
      </c>
      <c r="E5681" s="6">
        <v>8104</v>
      </c>
      <c r="F5681" s="6">
        <v>3233.5000000000005</v>
      </c>
      <c r="G5681" s="7">
        <v>39815</v>
      </c>
      <c r="H5681" s="7">
        <v>41257</v>
      </c>
      <c r="I5681" s="7">
        <v>50405</v>
      </c>
      <c r="J5681" s="5"/>
      <c r="K5681" s="5">
        <v>3433</v>
      </c>
      <c r="L5681" s="5" t="s">
        <v>6886</v>
      </c>
      <c r="M5681" s="5" t="s">
        <v>51</v>
      </c>
      <c r="N5681" s="5" t="s">
        <v>17</v>
      </c>
      <c r="O5681" s="5"/>
      <c r="P5681" s="5"/>
      <c r="Q5681" s="5"/>
    </row>
    <row r="5682" spans="1:17" x14ac:dyDescent="0.35">
      <c r="A5682" s="5" t="s">
        <v>17</v>
      </c>
      <c r="B5682" s="5" t="s">
        <v>18</v>
      </c>
      <c r="C5682" s="5" t="s">
        <v>19</v>
      </c>
      <c r="D5682" s="13">
        <v>9.6</v>
      </c>
      <c r="E5682" s="6">
        <v>10381</v>
      </c>
      <c r="F5682" s="6">
        <v>6145.5500000000011</v>
      </c>
      <c r="G5682" s="7">
        <v>40466</v>
      </c>
      <c r="H5682" s="7">
        <v>40667</v>
      </c>
      <c r="I5682" s="7">
        <v>50040</v>
      </c>
      <c r="J5682" s="5"/>
      <c r="K5682" s="5">
        <v>3067</v>
      </c>
      <c r="L5682" s="5" t="s">
        <v>2758</v>
      </c>
      <c r="M5682" s="5" t="s">
        <v>51</v>
      </c>
      <c r="N5682" s="5" t="s">
        <v>17</v>
      </c>
      <c r="O5682" s="5"/>
      <c r="P5682" s="5"/>
      <c r="Q5682" s="5"/>
    </row>
    <row r="5683" spans="1:17" x14ac:dyDescent="0.35">
      <c r="A5683" s="5" t="s">
        <v>17</v>
      </c>
      <c r="B5683" s="5" t="s">
        <v>18</v>
      </c>
      <c r="C5683" s="5" t="s">
        <v>19</v>
      </c>
      <c r="D5683" s="13">
        <v>9.6</v>
      </c>
      <c r="E5683" s="6">
        <v>10860.258</v>
      </c>
      <c r="F5683" s="6">
        <v>8014.880000000001</v>
      </c>
      <c r="G5683" s="7">
        <v>40450</v>
      </c>
      <c r="H5683" s="7">
        <v>40515</v>
      </c>
      <c r="I5683" s="7">
        <v>49674</v>
      </c>
      <c r="J5683" s="5"/>
      <c r="K5683" s="5">
        <v>7158</v>
      </c>
      <c r="L5683" s="5" t="s">
        <v>3244</v>
      </c>
      <c r="M5683" s="5" t="s">
        <v>99</v>
      </c>
      <c r="N5683" s="5" t="s">
        <v>17</v>
      </c>
      <c r="O5683" s="5"/>
      <c r="P5683" s="5"/>
      <c r="Q5683" s="5"/>
    </row>
    <row r="5684" spans="1:17" x14ac:dyDescent="0.35">
      <c r="A5684" s="5" t="s">
        <v>17</v>
      </c>
      <c r="B5684" s="5" t="s">
        <v>18</v>
      </c>
      <c r="C5684" s="5" t="s">
        <v>19</v>
      </c>
      <c r="D5684" s="13">
        <v>9.6</v>
      </c>
      <c r="E5684" s="6">
        <v>10841.114000000001</v>
      </c>
      <c r="F5684" s="6">
        <v>9756.9900000000016</v>
      </c>
      <c r="G5684" s="7">
        <v>39570</v>
      </c>
      <c r="H5684" s="7">
        <v>39154</v>
      </c>
      <c r="I5684" s="7">
        <v>48579</v>
      </c>
      <c r="J5684" s="5"/>
      <c r="K5684" s="5">
        <v>1682</v>
      </c>
      <c r="L5684" s="5" t="s">
        <v>7505</v>
      </c>
      <c r="M5684" s="5" t="s">
        <v>21</v>
      </c>
      <c r="N5684" s="5" t="s">
        <v>17</v>
      </c>
      <c r="O5684" s="5"/>
      <c r="P5684" s="5"/>
      <c r="Q5684" s="5"/>
    </row>
    <row r="5685" spans="1:17" x14ac:dyDescent="0.35">
      <c r="A5685" s="5" t="s">
        <v>17</v>
      </c>
      <c r="B5685" s="5" t="s">
        <v>18</v>
      </c>
      <c r="C5685" s="5" t="s">
        <v>19</v>
      </c>
      <c r="D5685" s="13">
        <v>9.6</v>
      </c>
      <c r="E5685" s="6">
        <v>11758.424999999999</v>
      </c>
      <c r="F5685" s="6">
        <v>6960.99</v>
      </c>
      <c r="G5685" s="7">
        <v>40414</v>
      </c>
      <c r="H5685" s="7">
        <v>40627</v>
      </c>
      <c r="I5685" s="7">
        <v>50040</v>
      </c>
      <c r="J5685" s="5"/>
      <c r="K5685" s="5">
        <v>9304</v>
      </c>
      <c r="L5685" s="5" t="s">
        <v>2664</v>
      </c>
      <c r="M5685" s="5" t="s">
        <v>32</v>
      </c>
      <c r="N5685" s="5" t="s">
        <v>17</v>
      </c>
      <c r="O5685" s="5"/>
      <c r="P5685" s="5"/>
      <c r="Q5685" s="5"/>
    </row>
    <row r="5686" spans="1:17" x14ac:dyDescent="0.35">
      <c r="A5686" s="5" t="s">
        <v>17</v>
      </c>
      <c r="B5686" s="5" t="s">
        <v>18</v>
      </c>
      <c r="C5686" s="5" t="s">
        <v>22</v>
      </c>
      <c r="D5686" s="13">
        <v>9.6</v>
      </c>
      <c r="E5686" s="6">
        <v>9318</v>
      </c>
      <c r="F5686" s="6">
        <v>6988.5</v>
      </c>
      <c r="G5686" s="7">
        <v>39949</v>
      </c>
      <c r="H5686" s="7">
        <v>40003</v>
      </c>
      <c r="I5686" s="7">
        <v>49309</v>
      </c>
      <c r="J5686" s="5"/>
      <c r="K5686" s="5">
        <v>8427</v>
      </c>
      <c r="L5686" s="5" t="s">
        <v>7942</v>
      </c>
      <c r="M5686" s="5" t="s">
        <v>53</v>
      </c>
      <c r="N5686" s="5" t="s">
        <v>17</v>
      </c>
      <c r="O5686" s="5"/>
      <c r="P5686" s="5"/>
      <c r="Q5686" s="5"/>
    </row>
    <row r="5687" spans="1:17" x14ac:dyDescent="0.35">
      <c r="A5687" s="5" t="s">
        <v>17</v>
      </c>
      <c r="B5687" s="5" t="s">
        <v>18</v>
      </c>
      <c r="C5687" s="5" t="s">
        <v>22</v>
      </c>
      <c r="D5687" s="13">
        <v>9.6</v>
      </c>
      <c r="E5687" s="6">
        <v>9155</v>
      </c>
      <c r="F5687" s="6">
        <v>4312.01</v>
      </c>
      <c r="G5687" s="7">
        <v>39924</v>
      </c>
      <c r="H5687" s="7">
        <v>40086</v>
      </c>
      <c r="I5687" s="7">
        <v>49309</v>
      </c>
      <c r="J5687" s="5"/>
      <c r="K5687" s="5">
        <v>3113</v>
      </c>
      <c r="L5687" s="5" t="s">
        <v>3628</v>
      </c>
      <c r="M5687" s="5" t="s">
        <v>51</v>
      </c>
      <c r="N5687" s="5" t="s">
        <v>17</v>
      </c>
      <c r="O5687" s="5"/>
      <c r="P5687" s="5"/>
      <c r="Q5687" s="5"/>
    </row>
    <row r="5688" spans="1:17" x14ac:dyDescent="0.35">
      <c r="A5688" s="5" t="s">
        <v>17</v>
      </c>
      <c r="B5688" s="5" t="s">
        <v>18</v>
      </c>
      <c r="C5688" s="5" t="s">
        <v>22</v>
      </c>
      <c r="D5688" s="13">
        <v>9.6</v>
      </c>
      <c r="E5688" s="6">
        <v>10843</v>
      </c>
      <c r="F5688" s="6">
        <v>5237.1600000000008</v>
      </c>
      <c r="G5688" s="7">
        <v>40834</v>
      </c>
      <c r="H5688" s="7">
        <v>40875</v>
      </c>
      <c r="I5688" s="7">
        <v>50040</v>
      </c>
      <c r="J5688" s="5"/>
      <c r="K5688" s="5">
        <v>3415</v>
      </c>
      <c r="L5688" s="5" t="s">
        <v>2364</v>
      </c>
      <c r="M5688" s="5" t="s">
        <v>51</v>
      </c>
      <c r="N5688" s="5" t="s">
        <v>17</v>
      </c>
      <c r="O5688" s="5"/>
      <c r="P5688" s="5"/>
      <c r="Q5688" s="5"/>
    </row>
    <row r="5689" spans="1:17" x14ac:dyDescent="0.35">
      <c r="A5689" s="5" t="s">
        <v>17</v>
      </c>
      <c r="B5689" s="5" t="s">
        <v>18</v>
      </c>
      <c r="C5689" s="5" t="s">
        <v>22</v>
      </c>
      <c r="D5689" s="13">
        <v>9.6</v>
      </c>
      <c r="E5689" s="6">
        <v>10928.896000000001</v>
      </c>
      <c r="F5689" s="6">
        <v>7704.8899999999985</v>
      </c>
      <c r="G5689" s="7">
        <v>39724</v>
      </c>
      <c r="H5689" s="7">
        <v>40009</v>
      </c>
      <c r="I5689" s="7">
        <v>49309</v>
      </c>
      <c r="J5689" s="5"/>
      <c r="K5689" s="5">
        <v>6289</v>
      </c>
      <c r="L5689" s="5" t="s">
        <v>8357</v>
      </c>
      <c r="M5689" s="5" t="s">
        <v>179</v>
      </c>
      <c r="N5689" s="5" t="s">
        <v>17</v>
      </c>
      <c r="O5689" s="5"/>
      <c r="P5689" s="5"/>
      <c r="Q5689" s="5"/>
    </row>
    <row r="5690" spans="1:17" x14ac:dyDescent="0.35">
      <c r="A5690" s="5" t="s">
        <v>17</v>
      </c>
      <c r="B5690" s="5" t="s">
        <v>18</v>
      </c>
      <c r="C5690" s="5" t="s">
        <v>19</v>
      </c>
      <c r="D5690" s="13">
        <v>9.6</v>
      </c>
      <c r="E5690" s="6">
        <v>7689.1279999999988</v>
      </c>
      <c r="F5690" s="6">
        <v>4551.9599999999991</v>
      </c>
      <c r="G5690" s="7">
        <v>40823</v>
      </c>
      <c r="H5690" s="7">
        <v>40886</v>
      </c>
      <c r="I5690" s="7">
        <v>50040</v>
      </c>
      <c r="J5690" s="5"/>
      <c r="K5690" s="5">
        <v>4059</v>
      </c>
      <c r="L5690" s="5" t="s">
        <v>1929</v>
      </c>
      <c r="M5690" s="5" t="s">
        <v>1930</v>
      </c>
      <c r="N5690" s="5" t="s">
        <v>17</v>
      </c>
      <c r="O5690" s="5"/>
      <c r="P5690" s="5"/>
      <c r="Q5690" s="5"/>
    </row>
    <row r="5691" spans="1:17" x14ac:dyDescent="0.35">
      <c r="A5691" s="5" t="s">
        <v>17</v>
      </c>
      <c r="B5691" s="5" t="s">
        <v>18</v>
      </c>
      <c r="C5691" s="5" t="s">
        <v>22</v>
      </c>
      <c r="D5691" s="13">
        <v>9.6</v>
      </c>
      <c r="E5691" s="6">
        <v>10395.41</v>
      </c>
      <c r="F5691" s="6">
        <v>5020.9800000000005</v>
      </c>
      <c r="G5691" s="7">
        <v>40821</v>
      </c>
      <c r="H5691" s="7">
        <v>40898</v>
      </c>
      <c r="I5691" s="7">
        <v>50040</v>
      </c>
      <c r="J5691" s="5"/>
      <c r="K5691" s="5">
        <v>4146</v>
      </c>
      <c r="L5691" s="5" t="s">
        <v>3845</v>
      </c>
      <c r="M5691" s="5" t="s">
        <v>210</v>
      </c>
      <c r="N5691" s="5" t="s">
        <v>17</v>
      </c>
      <c r="O5691" s="5"/>
      <c r="P5691" s="5"/>
      <c r="Q5691" s="5"/>
    </row>
    <row r="5692" spans="1:17" x14ac:dyDescent="0.35">
      <c r="A5692" s="5" t="s">
        <v>17</v>
      </c>
      <c r="B5692" s="5" t="s">
        <v>18</v>
      </c>
      <c r="C5692" s="5" t="s">
        <v>22</v>
      </c>
      <c r="D5692" s="13">
        <v>9.6</v>
      </c>
      <c r="E5692" s="6">
        <v>10842.930999999999</v>
      </c>
      <c r="F5692" s="6">
        <v>5237.1200000000017</v>
      </c>
      <c r="G5692" s="7">
        <v>40795</v>
      </c>
      <c r="H5692" s="7">
        <v>40884</v>
      </c>
      <c r="I5692" s="7">
        <v>50040</v>
      </c>
      <c r="J5692" s="5"/>
      <c r="K5692" s="5">
        <v>4203</v>
      </c>
      <c r="L5692" s="5" t="s">
        <v>3541</v>
      </c>
      <c r="M5692" s="5" t="s">
        <v>344</v>
      </c>
      <c r="N5692" s="5" t="s">
        <v>17</v>
      </c>
      <c r="O5692" s="5"/>
      <c r="P5692" s="5"/>
      <c r="Q5692" s="5"/>
    </row>
    <row r="5693" spans="1:17" x14ac:dyDescent="0.35">
      <c r="A5693" s="5" t="s">
        <v>17</v>
      </c>
      <c r="B5693" s="5" t="s">
        <v>18</v>
      </c>
      <c r="C5693" s="5" t="s">
        <v>19</v>
      </c>
      <c r="D5693" s="13">
        <v>9.6</v>
      </c>
      <c r="E5693" s="6">
        <v>10979</v>
      </c>
      <c r="F5693" s="6">
        <v>6499.56</v>
      </c>
      <c r="G5693" s="7">
        <v>40457</v>
      </c>
      <c r="H5693" s="7">
        <v>40872</v>
      </c>
      <c r="I5693" s="7">
        <v>50040</v>
      </c>
      <c r="J5693" s="5"/>
      <c r="K5693" s="5">
        <v>3182</v>
      </c>
      <c r="L5693" s="5" t="s">
        <v>576</v>
      </c>
      <c r="M5693" s="5" t="s">
        <v>55</v>
      </c>
      <c r="N5693" s="5" t="s">
        <v>17</v>
      </c>
      <c r="O5693" s="5"/>
      <c r="P5693" s="5"/>
      <c r="Q5693" s="5"/>
    </row>
    <row r="5694" spans="1:17" x14ac:dyDescent="0.35">
      <c r="A5694" s="5" t="s">
        <v>17</v>
      </c>
      <c r="B5694" s="5" t="s">
        <v>18</v>
      </c>
      <c r="C5694" s="5" t="s">
        <v>22</v>
      </c>
      <c r="D5694" s="13">
        <v>9.6</v>
      </c>
      <c r="E5694" s="6">
        <v>11161</v>
      </c>
      <c r="F5694" s="6">
        <v>5390.77</v>
      </c>
      <c r="G5694" s="7">
        <v>39639</v>
      </c>
      <c r="H5694" s="7">
        <v>40808</v>
      </c>
      <c r="I5694" s="7">
        <v>50040</v>
      </c>
      <c r="J5694" s="5"/>
      <c r="K5694" s="5">
        <v>2545</v>
      </c>
      <c r="L5694" s="5" t="s">
        <v>2682</v>
      </c>
      <c r="M5694" s="5" t="s">
        <v>210</v>
      </c>
      <c r="N5694" s="5" t="s">
        <v>17</v>
      </c>
      <c r="O5694" s="5"/>
      <c r="P5694" s="5"/>
      <c r="Q5694" s="5"/>
    </row>
    <row r="5695" spans="1:17" x14ac:dyDescent="0.35">
      <c r="A5695" s="5" t="s">
        <v>17</v>
      </c>
      <c r="B5695" s="5" t="s">
        <v>18</v>
      </c>
      <c r="C5695" s="5" t="s">
        <v>22</v>
      </c>
      <c r="D5695" s="13">
        <v>9.6</v>
      </c>
      <c r="E5695" s="6">
        <v>8323</v>
      </c>
      <c r="F5695" s="6">
        <v>4020.0099999999998</v>
      </c>
      <c r="G5695" s="7">
        <v>40761</v>
      </c>
      <c r="H5695" s="7">
        <v>40885</v>
      </c>
      <c r="I5695" s="7">
        <v>50040</v>
      </c>
      <c r="J5695" s="5"/>
      <c r="K5695" s="5">
        <v>4133</v>
      </c>
      <c r="L5695" s="5" t="s">
        <v>506</v>
      </c>
      <c r="M5695" s="5" t="s">
        <v>344</v>
      </c>
      <c r="N5695" s="5" t="s">
        <v>17</v>
      </c>
      <c r="O5695" s="5"/>
      <c r="P5695" s="5"/>
      <c r="Q5695" s="5"/>
    </row>
    <row r="5696" spans="1:17" x14ac:dyDescent="0.35">
      <c r="A5696" s="5" t="s">
        <v>17</v>
      </c>
      <c r="B5696" s="5" t="s">
        <v>18</v>
      </c>
      <c r="C5696" s="5" t="s">
        <v>19</v>
      </c>
      <c r="D5696" s="13">
        <v>9.6</v>
      </c>
      <c r="E5696" s="6">
        <v>11416</v>
      </c>
      <c r="F5696" s="6">
        <v>5570.99</v>
      </c>
      <c r="G5696" s="7">
        <v>39650</v>
      </c>
      <c r="H5696" s="7">
        <v>41180</v>
      </c>
      <c r="I5696" s="7">
        <v>50405</v>
      </c>
      <c r="J5696" s="5"/>
      <c r="K5696" s="5">
        <v>5105</v>
      </c>
      <c r="L5696" s="5" t="s">
        <v>4964</v>
      </c>
      <c r="M5696" s="5" t="s">
        <v>28</v>
      </c>
      <c r="N5696" s="5" t="s">
        <v>17</v>
      </c>
      <c r="O5696" s="5"/>
      <c r="P5696" s="5"/>
      <c r="Q5696" s="5"/>
    </row>
    <row r="5697" spans="1:17" x14ac:dyDescent="0.35">
      <c r="A5697" s="5" t="s">
        <v>17</v>
      </c>
      <c r="B5697" s="5" t="s">
        <v>18</v>
      </c>
      <c r="C5697" s="5" t="s">
        <v>22</v>
      </c>
      <c r="D5697" s="13">
        <v>9.6</v>
      </c>
      <c r="E5697" s="6">
        <v>10852</v>
      </c>
      <c r="F5697" s="6">
        <v>6945.2799999999988</v>
      </c>
      <c r="G5697" s="7">
        <v>39673</v>
      </c>
      <c r="H5697" s="7">
        <v>39583</v>
      </c>
      <c r="I5697" s="7">
        <v>48944</v>
      </c>
      <c r="J5697" s="5"/>
      <c r="K5697" s="5">
        <v>3202</v>
      </c>
      <c r="L5697" s="5" t="s">
        <v>3111</v>
      </c>
      <c r="M5697" s="5" t="s">
        <v>51</v>
      </c>
      <c r="N5697" s="5" t="s">
        <v>17</v>
      </c>
      <c r="O5697" s="5"/>
      <c r="P5697" s="5"/>
      <c r="Q5697" s="5"/>
    </row>
    <row r="5698" spans="1:17" x14ac:dyDescent="0.35">
      <c r="A5698" s="5" t="s">
        <v>17</v>
      </c>
      <c r="B5698" s="5" t="s">
        <v>18</v>
      </c>
      <c r="C5698" s="5" t="s">
        <v>22</v>
      </c>
      <c r="D5698" s="13">
        <v>9.6</v>
      </c>
      <c r="E5698" s="6">
        <v>10911.131000000001</v>
      </c>
      <c r="F5698" s="6">
        <v>4844.53</v>
      </c>
      <c r="G5698" s="7">
        <v>40793</v>
      </c>
      <c r="H5698" s="7">
        <v>40963</v>
      </c>
      <c r="I5698" s="7">
        <v>50405</v>
      </c>
      <c r="J5698" s="5"/>
      <c r="K5698" s="5">
        <v>4912</v>
      </c>
      <c r="L5698" s="5" t="s">
        <v>1703</v>
      </c>
      <c r="M5698" s="5" t="s">
        <v>51</v>
      </c>
      <c r="N5698" s="5" t="s">
        <v>17</v>
      </c>
      <c r="O5698" s="5"/>
      <c r="P5698" s="5"/>
      <c r="Q5698" s="5"/>
    </row>
    <row r="5699" spans="1:17" x14ac:dyDescent="0.35">
      <c r="A5699" s="5" t="s">
        <v>17</v>
      </c>
      <c r="B5699" s="5" t="s">
        <v>18</v>
      </c>
      <c r="C5699" s="5" t="s">
        <v>22</v>
      </c>
      <c r="D5699" s="13">
        <v>9.6</v>
      </c>
      <c r="E5699" s="6">
        <v>10402</v>
      </c>
      <c r="F5699" s="6">
        <v>4618.49</v>
      </c>
      <c r="G5699" s="7">
        <v>40688</v>
      </c>
      <c r="H5699" s="7">
        <v>40967</v>
      </c>
      <c r="I5699" s="7">
        <v>50405</v>
      </c>
      <c r="J5699" s="5"/>
      <c r="K5699" s="5">
        <v>4623</v>
      </c>
      <c r="L5699" s="5" t="s">
        <v>2096</v>
      </c>
      <c r="M5699" s="5" t="s">
        <v>210</v>
      </c>
      <c r="N5699" s="5" t="s">
        <v>17</v>
      </c>
      <c r="O5699" s="5"/>
      <c r="P5699" s="5"/>
      <c r="Q5699" s="5"/>
    </row>
    <row r="5700" spans="1:17" x14ac:dyDescent="0.35">
      <c r="A5700" s="5" t="s">
        <v>17</v>
      </c>
      <c r="B5700" s="5" t="s">
        <v>18</v>
      </c>
      <c r="C5700" s="5" t="s">
        <v>19</v>
      </c>
      <c r="D5700" s="13">
        <v>9.6</v>
      </c>
      <c r="E5700" s="6">
        <v>11627</v>
      </c>
      <c r="F5700" s="6">
        <v>5673.9599999999991</v>
      </c>
      <c r="G5700" s="7">
        <v>40758</v>
      </c>
      <c r="H5700" s="7">
        <v>41166</v>
      </c>
      <c r="I5700" s="7">
        <v>50405</v>
      </c>
      <c r="J5700" s="5"/>
      <c r="K5700" s="5">
        <v>7013</v>
      </c>
      <c r="L5700" s="5" t="s">
        <v>1852</v>
      </c>
      <c r="M5700" s="5" t="s">
        <v>99</v>
      </c>
      <c r="N5700" s="5" t="s">
        <v>17</v>
      </c>
      <c r="O5700" s="5"/>
      <c r="P5700" s="5"/>
      <c r="Q5700" s="5"/>
    </row>
    <row r="5701" spans="1:17" x14ac:dyDescent="0.35">
      <c r="A5701" s="5" t="s">
        <v>17</v>
      </c>
      <c r="B5701" s="5" t="s">
        <v>18</v>
      </c>
      <c r="C5701" s="5" t="s">
        <v>19</v>
      </c>
      <c r="D5701" s="13">
        <v>9.6</v>
      </c>
      <c r="E5701" s="6">
        <v>11868</v>
      </c>
      <c r="F5701" s="6">
        <v>5791.5999999999985</v>
      </c>
      <c r="G5701" s="7">
        <v>40758</v>
      </c>
      <c r="H5701" s="7">
        <v>41166</v>
      </c>
      <c r="I5701" s="7">
        <v>50405</v>
      </c>
      <c r="J5701" s="5"/>
      <c r="K5701" s="5">
        <v>7013</v>
      </c>
      <c r="L5701" s="5" t="s">
        <v>1852</v>
      </c>
      <c r="M5701" s="5" t="s">
        <v>99</v>
      </c>
      <c r="N5701" s="5" t="s">
        <v>17</v>
      </c>
      <c r="O5701" s="5"/>
      <c r="P5701" s="5"/>
      <c r="Q5701" s="5"/>
    </row>
    <row r="5702" spans="1:17" x14ac:dyDescent="0.35">
      <c r="A5702" s="5" t="s">
        <v>96</v>
      </c>
      <c r="B5702" s="5" t="s">
        <v>18</v>
      </c>
      <c r="C5702" s="5" t="s">
        <v>22</v>
      </c>
      <c r="D5702" s="13">
        <v>9.6</v>
      </c>
      <c r="E5702" s="6">
        <v>9441</v>
      </c>
      <c r="F5702" s="6">
        <v>3497.6400000000003</v>
      </c>
      <c r="G5702" s="7">
        <v>40850</v>
      </c>
      <c r="H5702" s="7">
        <v>41148</v>
      </c>
      <c r="I5702" s="7">
        <v>50405</v>
      </c>
      <c r="J5702" s="5"/>
      <c r="K5702" s="5">
        <v>9445</v>
      </c>
      <c r="L5702" s="5" t="s">
        <v>308</v>
      </c>
      <c r="M5702" s="5" t="s">
        <v>32</v>
      </c>
      <c r="N5702" s="5" t="s">
        <v>96</v>
      </c>
      <c r="O5702" s="5"/>
      <c r="P5702" s="5"/>
      <c r="Q5702" s="5"/>
    </row>
    <row r="5703" spans="1:17" x14ac:dyDescent="0.35">
      <c r="A5703" s="5" t="s">
        <v>17</v>
      </c>
      <c r="B5703" s="5" t="s">
        <v>18</v>
      </c>
      <c r="C5703" s="5" t="s">
        <v>22</v>
      </c>
      <c r="D5703" s="13">
        <v>9.6</v>
      </c>
      <c r="E5703" s="6">
        <v>10508.029999999999</v>
      </c>
      <c r="F5703" s="6">
        <v>6462.4400000000005</v>
      </c>
      <c r="G5703" s="7">
        <v>40452</v>
      </c>
      <c r="H5703" s="7">
        <v>40483</v>
      </c>
      <c r="I5703" s="7">
        <v>49674</v>
      </c>
      <c r="J5703" s="5"/>
      <c r="K5703" s="5">
        <v>5018</v>
      </c>
      <c r="L5703" s="5" t="s">
        <v>2170</v>
      </c>
      <c r="M5703" s="5" t="s">
        <v>28</v>
      </c>
      <c r="N5703" s="5" t="s">
        <v>17</v>
      </c>
      <c r="O5703" s="5"/>
      <c r="P5703" s="5"/>
      <c r="Q5703" s="5"/>
    </row>
    <row r="5704" spans="1:17" x14ac:dyDescent="0.35">
      <c r="A5704" s="5" t="s">
        <v>17</v>
      </c>
      <c r="B5704" s="5" t="s">
        <v>18</v>
      </c>
      <c r="C5704" s="5" t="s">
        <v>22</v>
      </c>
      <c r="D5704" s="13">
        <v>9.6</v>
      </c>
      <c r="E5704" s="6">
        <v>9677</v>
      </c>
      <c r="F5704" s="6">
        <v>4673.9800000000005</v>
      </c>
      <c r="G5704" s="7">
        <v>40472</v>
      </c>
      <c r="H5704" s="7">
        <v>40590</v>
      </c>
      <c r="I5704" s="7">
        <v>50040</v>
      </c>
      <c r="J5704" s="5"/>
      <c r="K5704" s="5">
        <v>6926</v>
      </c>
      <c r="L5704" s="5" t="s">
        <v>8076</v>
      </c>
      <c r="M5704" s="5" t="s">
        <v>42</v>
      </c>
      <c r="N5704" s="5" t="s">
        <v>17</v>
      </c>
      <c r="O5704" s="5"/>
      <c r="P5704" s="5"/>
      <c r="Q5704" s="5"/>
    </row>
    <row r="5705" spans="1:17" x14ac:dyDescent="0.35">
      <c r="A5705" s="5" t="s">
        <v>17</v>
      </c>
      <c r="B5705" s="5" t="s">
        <v>18</v>
      </c>
      <c r="C5705" s="5" t="s">
        <v>22</v>
      </c>
      <c r="D5705" s="13">
        <v>9.6</v>
      </c>
      <c r="E5705" s="6">
        <v>11050</v>
      </c>
      <c r="F5705" s="6">
        <v>8287.5</v>
      </c>
      <c r="G5705" s="7">
        <v>39569</v>
      </c>
      <c r="H5705" s="7">
        <v>39583</v>
      </c>
      <c r="I5705" s="7">
        <v>48944</v>
      </c>
      <c r="J5705" s="5"/>
      <c r="K5705" s="5">
        <v>9515</v>
      </c>
      <c r="L5705" s="5" t="s">
        <v>6403</v>
      </c>
      <c r="M5705" s="5" t="s">
        <v>25</v>
      </c>
      <c r="N5705" s="5" t="s">
        <v>17</v>
      </c>
      <c r="O5705" s="5"/>
      <c r="P5705" s="5"/>
      <c r="Q5705" s="5"/>
    </row>
    <row r="5706" spans="1:17" x14ac:dyDescent="0.35">
      <c r="A5706" s="5" t="s">
        <v>17</v>
      </c>
      <c r="B5706" s="5" t="s">
        <v>18</v>
      </c>
      <c r="C5706" s="5" t="s">
        <v>22</v>
      </c>
      <c r="D5706" s="13">
        <v>9.6</v>
      </c>
      <c r="E5706" s="6">
        <v>7205</v>
      </c>
      <c r="F5706" s="6">
        <v>3480.01</v>
      </c>
      <c r="G5706" s="7">
        <v>40778</v>
      </c>
      <c r="H5706" s="7">
        <v>40900</v>
      </c>
      <c r="I5706" s="7">
        <v>50040</v>
      </c>
      <c r="J5706" s="5"/>
      <c r="K5706" s="5">
        <v>5107</v>
      </c>
      <c r="L5706" s="5" t="s">
        <v>7883</v>
      </c>
      <c r="M5706" s="5" t="s">
        <v>28</v>
      </c>
      <c r="N5706" s="5" t="s">
        <v>17</v>
      </c>
      <c r="O5706" s="5"/>
      <c r="P5706" s="5"/>
      <c r="Q5706" s="5"/>
    </row>
    <row r="5707" spans="1:17" x14ac:dyDescent="0.35">
      <c r="A5707" s="5" t="s">
        <v>17</v>
      </c>
      <c r="B5707" s="5" t="s">
        <v>18</v>
      </c>
      <c r="C5707" s="5" t="s">
        <v>19</v>
      </c>
      <c r="D5707" s="13">
        <v>9.6</v>
      </c>
      <c r="E5707" s="6">
        <v>11261</v>
      </c>
      <c r="F5707" s="6">
        <v>6666.51</v>
      </c>
      <c r="G5707" s="7">
        <v>40777</v>
      </c>
      <c r="H5707" s="7">
        <v>40893</v>
      </c>
      <c r="I5707" s="7">
        <v>50040</v>
      </c>
      <c r="J5707" s="5"/>
      <c r="K5707" s="5">
        <v>4539</v>
      </c>
      <c r="L5707" s="5" t="s">
        <v>12011</v>
      </c>
      <c r="M5707" s="5" t="s">
        <v>51</v>
      </c>
      <c r="N5707" s="5" t="s">
        <v>17</v>
      </c>
      <c r="O5707" s="5"/>
      <c r="P5707" s="5"/>
      <c r="Q5707" s="5"/>
    </row>
    <row r="5708" spans="1:17" x14ac:dyDescent="0.35">
      <c r="A5708" s="5" t="s">
        <v>17</v>
      </c>
      <c r="B5708" s="5" t="s">
        <v>18</v>
      </c>
      <c r="C5708" s="5" t="s">
        <v>19</v>
      </c>
      <c r="D5708" s="13">
        <v>9.6</v>
      </c>
      <c r="E5708" s="6">
        <v>11807.119999999999</v>
      </c>
      <c r="F5708" s="6">
        <v>10626.41</v>
      </c>
      <c r="G5708" s="7">
        <v>39570</v>
      </c>
      <c r="H5708" s="7">
        <v>39420</v>
      </c>
      <c r="I5708" s="7">
        <v>48579</v>
      </c>
      <c r="J5708" s="5"/>
      <c r="K5708" s="5">
        <v>7243</v>
      </c>
      <c r="L5708" s="5" t="s">
        <v>5389</v>
      </c>
      <c r="M5708" s="5" t="s">
        <v>99</v>
      </c>
      <c r="N5708" s="5" t="s">
        <v>17</v>
      </c>
      <c r="O5708" s="5"/>
      <c r="P5708" s="5"/>
      <c r="Q5708" s="5"/>
    </row>
    <row r="5709" spans="1:17" x14ac:dyDescent="0.35">
      <c r="A5709" s="5" t="s">
        <v>17</v>
      </c>
      <c r="B5709" s="5" t="s">
        <v>18</v>
      </c>
      <c r="C5709" s="5" t="s">
        <v>22</v>
      </c>
      <c r="D5709" s="13">
        <v>9.6</v>
      </c>
      <c r="E5709" s="6">
        <v>9341</v>
      </c>
      <c r="F5709" s="6">
        <v>4511.7000000000007</v>
      </c>
      <c r="G5709" s="7">
        <v>40809</v>
      </c>
      <c r="H5709" s="7">
        <v>40898</v>
      </c>
      <c r="I5709" s="7">
        <v>50040</v>
      </c>
      <c r="J5709" s="5"/>
      <c r="K5709" s="5">
        <v>9413</v>
      </c>
      <c r="L5709" s="5" t="s">
        <v>317</v>
      </c>
      <c r="M5709" s="5" t="s">
        <v>318</v>
      </c>
      <c r="N5709" s="5" t="s">
        <v>17</v>
      </c>
      <c r="O5709" s="5"/>
      <c r="P5709" s="5"/>
      <c r="Q5709" s="5"/>
    </row>
    <row r="5710" spans="1:17" x14ac:dyDescent="0.35">
      <c r="A5710" s="5" t="s">
        <v>17</v>
      </c>
      <c r="B5710" s="5" t="s">
        <v>18</v>
      </c>
      <c r="C5710" s="5" t="s">
        <v>22</v>
      </c>
      <c r="D5710" s="13">
        <v>9.6</v>
      </c>
      <c r="E5710" s="6">
        <v>12235.080000000004</v>
      </c>
      <c r="F5710" s="6">
        <v>5909.5400000000009</v>
      </c>
      <c r="G5710" s="7">
        <v>40841</v>
      </c>
      <c r="H5710" s="7">
        <v>40886</v>
      </c>
      <c r="I5710" s="7">
        <v>50040</v>
      </c>
      <c r="J5710" s="5"/>
      <c r="K5710" s="5">
        <v>9450</v>
      </c>
      <c r="L5710" s="5" t="s">
        <v>926</v>
      </c>
      <c r="M5710" s="5" t="s">
        <v>32</v>
      </c>
      <c r="N5710" s="5" t="s">
        <v>17</v>
      </c>
      <c r="O5710" s="5"/>
      <c r="P5710" s="5"/>
      <c r="Q5710" s="5"/>
    </row>
    <row r="5711" spans="1:17" x14ac:dyDescent="0.35">
      <c r="A5711" s="5" t="s">
        <v>96</v>
      </c>
      <c r="B5711" s="5" t="s">
        <v>18</v>
      </c>
      <c r="C5711" s="5" t="s">
        <v>22</v>
      </c>
      <c r="D5711" s="13">
        <v>9.6</v>
      </c>
      <c r="E5711" s="6">
        <v>7360.87</v>
      </c>
      <c r="F5711" s="6">
        <v>4526.9400000000005</v>
      </c>
      <c r="G5711" s="7">
        <v>40234</v>
      </c>
      <c r="H5711" s="7">
        <v>40313</v>
      </c>
      <c r="I5711" s="7">
        <v>49674</v>
      </c>
      <c r="J5711" s="5"/>
      <c r="K5711" s="5">
        <v>6048</v>
      </c>
      <c r="L5711" s="5" t="s">
        <v>2132</v>
      </c>
      <c r="M5711" s="5" t="s">
        <v>179</v>
      </c>
      <c r="N5711" s="5" t="s">
        <v>96</v>
      </c>
      <c r="O5711" s="5"/>
      <c r="P5711" s="5"/>
      <c r="Q5711" s="5"/>
    </row>
    <row r="5712" spans="1:17" x14ac:dyDescent="0.35">
      <c r="A5712" s="5" t="s">
        <v>17</v>
      </c>
      <c r="B5712" s="5" t="s">
        <v>18</v>
      </c>
      <c r="C5712" s="5" t="s">
        <v>22</v>
      </c>
      <c r="D5712" s="13">
        <v>9.6</v>
      </c>
      <c r="E5712" s="6">
        <v>7977</v>
      </c>
      <c r="F5712" s="6">
        <v>3182.82</v>
      </c>
      <c r="G5712" s="7">
        <v>40588</v>
      </c>
      <c r="H5712" s="7">
        <v>41177</v>
      </c>
      <c r="I5712" s="7">
        <v>50405</v>
      </c>
      <c r="J5712" s="5"/>
      <c r="K5712" s="5">
        <v>5028</v>
      </c>
      <c r="L5712" s="5" t="s">
        <v>2503</v>
      </c>
      <c r="M5712" s="5" t="s">
        <v>28</v>
      </c>
      <c r="N5712" s="5" t="s">
        <v>17</v>
      </c>
      <c r="O5712" s="5"/>
      <c r="P5712" s="5"/>
      <c r="Q5712" s="5"/>
    </row>
    <row r="5713" spans="1:17" x14ac:dyDescent="0.35">
      <c r="A5713" s="5" t="s">
        <v>17</v>
      </c>
      <c r="B5713" s="5" t="s">
        <v>18</v>
      </c>
      <c r="C5713" s="5" t="s">
        <v>22</v>
      </c>
      <c r="D5713" s="13">
        <v>9.6</v>
      </c>
      <c r="E5713" s="6">
        <v>9024</v>
      </c>
      <c r="F5713" s="6">
        <v>2995.9600000000005</v>
      </c>
      <c r="G5713" s="7">
        <v>40091</v>
      </c>
      <c r="H5713" s="7">
        <v>41437</v>
      </c>
      <c r="I5713" s="7">
        <v>50770</v>
      </c>
      <c r="J5713" s="5"/>
      <c r="K5713" s="5">
        <v>4500</v>
      </c>
      <c r="L5713" s="5" t="s">
        <v>2295</v>
      </c>
      <c r="M5713" s="5" t="s">
        <v>210</v>
      </c>
      <c r="N5713" s="5" t="s">
        <v>17</v>
      </c>
      <c r="O5713" s="5"/>
      <c r="P5713" s="5"/>
      <c r="Q5713" s="5"/>
    </row>
    <row r="5714" spans="1:17" x14ac:dyDescent="0.35">
      <c r="A5714" s="5" t="s">
        <v>17</v>
      </c>
      <c r="B5714" s="5" t="s">
        <v>18</v>
      </c>
      <c r="C5714" s="5" t="s">
        <v>22</v>
      </c>
      <c r="D5714" s="13">
        <v>9.6</v>
      </c>
      <c r="E5714" s="6">
        <v>10297</v>
      </c>
      <c r="F5714" s="6">
        <v>7722.75</v>
      </c>
      <c r="G5714" s="7">
        <v>40050</v>
      </c>
      <c r="H5714" s="7">
        <v>40164</v>
      </c>
      <c r="I5714" s="7">
        <v>49309</v>
      </c>
      <c r="J5714" s="5"/>
      <c r="K5714" s="5">
        <v>5314</v>
      </c>
      <c r="L5714" s="5" t="s">
        <v>7364</v>
      </c>
      <c r="M5714" s="5" t="s">
        <v>28</v>
      </c>
      <c r="N5714" s="5" t="s">
        <v>17</v>
      </c>
      <c r="O5714" s="5"/>
      <c r="P5714" s="5"/>
      <c r="Q5714" s="5"/>
    </row>
    <row r="5715" spans="1:17" x14ac:dyDescent="0.35">
      <c r="A5715" s="5" t="s">
        <v>17</v>
      </c>
      <c r="B5715" s="5" t="s">
        <v>18</v>
      </c>
      <c r="C5715" s="5" t="s">
        <v>22</v>
      </c>
      <c r="D5715" s="13">
        <v>9.6</v>
      </c>
      <c r="E5715" s="6">
        <v>7752.9760000000006</v>
      </c>
      <c r="F5715" s="6">
        <v>3744.7</v>
      </c>
      <c r="G5715" s="7">
        <v>40668</v>
      </c>
      <c r="H5715" s="7">
        <v>40850</v>
      </c>
      <c r="I5715" s="7">
        <v>50040</v>
      </c>
      <c r="J5715" s="5"/>
      <c r="K5715" s="5">
        <v>8215</v>
      </c>
      <c r="L5715" s="5" t="s">
        <v>445</v>
      </c>
      <c r="M5715" s="5" t="s">
        <v>408</v>
      </c>
      <c r="N5715" s="5" t="s">
        <v>17</v>
      </c>
      <c r="O5715" s="5"/>
      <c r="P5715" s="5"/>
      <c r="Q5715" s="5"/>
    </row>
    <row r="5716" spans="1:17" x14ac:dyDescent="0.35">
      <c r="A5716" s="5" t="s">
        <v>17</v>
      </c>
      <c r="B5716" s="5" t="s">
        <v>18</v>
      </c>
      <c r="C5716" s="5" t="s">
        <v>22</v>
      </c>
      <c r="D5716" s="13">
        <v>9.6</v>
      </c>
      <c r="E5716" s="6">
        <v>10733.69</v>
      </c>
      <c r="F5716" s="6">
        <v>5184.3700000000008</v>
      </c>
      <c r="G5716" s="7">
        <v>40672</v>
      </c>
      <c r="H5716" s="7">
        <v>40780</v>
      </c>
      <c r="I5716" s="7">
        <v>50040</v>
      </c>
      <c r="J5716" s="5"/>
      <c r="K5716" s="5">
        <v>4226</v>
      </c>
      <c r="L5716" s="5" t="s">
        <v>590</v>
      </c>
      <c r="M5716" s="5" t="s">
        <v>210</v>
      </c>
      <c r="N5716" s="5" t="s">
        <v>17</v>
      </c>
      <c r="O5716" s="5"/>
      <c r="P5716" s="5"/>
      <c r="Q5716" s="5"/>
    </row>
    <row r="5717" spans="1:17" x14ac:dyDescent="0.35">
      <c r="A5717" s="5" t="s">
        <v>17</v>
      </c>
      <c r="B5717" s="5" t="s">
        <v>18</v>
      </c>
      <c r="C5717" s="5" t="s">
        <v>22</v>
      </c>
      <c r="D5717" s="13">
        <v>9.6</v>
      </c>
      <c r="E5717" s="6">
        <v>8732</v>
      </c>
      <c r="F5717" s="6">
        <v>5370.18</v>
      </c>
      <c r="G5717" s="7">
        <v>40473</v>
      </c>
      <c r="H5717" s="7">
        <v>40535</v>
      </c>
      <c r="I5717" s="7">
        <v>49674</v>
      </c>
      <c r="J5717" s="5"/>
      <c r="K5717" s="5">
        <v>3422</v>
      </c>
      <c r="L5717" s="5" t="s">
        <v>715</v>
      </c>
      <c r="M5717" s="5" t="s">
        <v>51</v>
      </c>
      <c r="N5717" s="5" t="s">
        <v>17</v>
      </c>
      <c r="O5717" s="5"/>
      <c r="P5717" s="5"/>
      <c r="Q5717" s="5"/>
    </row>
    <row r="5718" spans="1:17" x14ac:dyDescent="0.35">
      <c r="A5718" s="5" t="s">
        <v>17</v>
      </c>
      <c r="B5718" s="5" t="s">
        <v>18</v>
      </c>
      <c r="C5718" s="5" t="s">
        <v>19</v>
      </c>
      <c r="D5718" s="13">
        <v>9.6</v>
      </c>
      <c r="E5718" s="6">
        <v>7200</v>
      </c>
      <c r="F5718" s="6">
        <v>4262.3899999999994</v>
      </c>
      <c r="G5718" s="7">
        <v>40830</v>
      </c>
      <c r="H5718" s="7">
        <v>40830</v>
      </c>
      <c r="I5718" s="7">
        <v>50040</v>
      </c>
      <c r="J5718" s="5"/>
      <c r="K5718" s="5">
        <v>8544</v>
      </c>
      <c r="L5718" s="5" t="s">
        <v>6747</v>
      </c>
      <c r="M5718" s="5" t="s">
        <v>53</v>
      </c>
      <c r="N5718" s="5" t="s">
        <v>17</v>
      </c>
      <c r="O5718" s="5"/>
      <c r="P5718" s="5"/>
      <c r="Q5718" s="5"/>
    </row>
    <row r="5719" spans="1:17" x14ac:dyDescent="0.35">
      <c r="A5719" s="5" t="s">
        <v>17</v>
      </c>
      <c r="B5719" s="5" t="s">
        <v>18</v>
      </c>
      <c r="C5719" s="5" t="s">
        <v>19</v>
      </c>
      <c r="D5719" s="13">
        <v>9.6</v>
      </c>
      <c r="E5719" s="6">
        <v>12257</v>
      </c>
      <c r="F5719" s="6">
        <v>3726.12</v>
      </c>
      <c r="G5719" s="7">
        <v>40556</v>
      </c>
      <c r="H5719" s="7">
        <v>41963</v>
      </c>
      <c r="I5719" s="7">
        <v>49309</v>
      </c>
      <c r="J5719" s="5"/>
      <c r="K5719" s="5">
        <v>9658</v>
      </c>
      <c r="L5719" s="5" t="s">
        <v>1889</v>
      </c>
      <c r="M5719" s="5" t="s">
        <v>32</v>
      </c>
      <c r="N5719" s="5" t="s">
        <v>17</v>
      </c>
      <c r="O5719" s="5"/>
      <c r="P5719" s="5"/>
      <c r="Q5719" s="5"/>
    </row>
    <row r="5720" spans="1:17" x14ac:dyDescent="0.35">
      <c r="A5720" s="5" t="s">
        <v>17</v>
      </c>
      <c r="B5720" s="5" t="s">
        <v>18</v>
      </c>
      <c r="C5720" s="5" t="s">
        <v>22</v>
      </c>
      <c r="D5720" s="13">
        <v>9.6199999999999992</v>
      </c>
      <c r="E5720" s="6">
        <v>8406</v>
      </c>
      <c r="F5720" s="6">
        <v>4060.11</v>
      </c>
      <c r="G5720" s="7">
        <v>40720</v>
      </c>
      <c r="H5720" s="7">
        <v>40791</v>
      </c>
      <c r="I5720" s="7">
        <v>50040</v>
      </c>
      <c r="J5720" s="5"/>
      <c r="K5720" s="5">
        <v>3784</v>
      </c>
      <c r="L5720" s="5" t="s">
        <v>563</v>
      </c>
      <c r="M5720" s="5" t="s">
        <v>51</v>
      </c>
      <c r="N5720" s="5" t="s">
        <v>17</v>
      </c>
      <c r="O5720" s="5"/>
      <c r="P5720" s="5"/>
      <c r="Q5720" s="5"/>
    </row>
    <row r="5721" spans="1:17" x14ac:dyDescent="0.35">
      <c r="A5721" s="5" t="s">
        <v>17</v>
      </c>
      <c r="B5721" s="5" t="s">
        <v>18</v>
      </c>
      <c r="C5721" s="5" t="s">
        <v>22</v>
      </c>
      <c r="D5721" s="13">
        <v>9.6300000000000008</v>
      </c>
      <c r="E5721" s="6">
        <v>10365</v>
      </c>
      <c r="F5721" s="6">
        <v>4228.92</v>
      </c>
      <c r="G5721" s="7">
        <v>39570</v>
      </c>
      <c r="H5721" s="7">
        <v>40753</v>
      </c>
      <c r="I5721" s="7">
        <v>50040</v>
      </c>
      <c r="J5721" s="5"/>
      <c r="K5721" s="5">
        <v>4425</v>
      </c>
      <c r="L5721" s="5" t="s">
        <v>3708</v>
      </c>
      <c r="M5721" s="5" t="s">
        <v>344</v>
      </c>
      <c r="N5721" s="5" t="s">
        <v>17</v>
      </c>
      <c r="O5721" s="5"/>
      <c r="P5721" s="5"/>
      <c r="Q5721" s="5"/>
    </row>
    <row r="5722" spans="1:17" x14ac:dyDescent="0.35">
      <c r="A5722" s="5" t="s">
        <v>17</v>
      </c>
      <c r="B5722" s="5" t="s">
        <v>18</v>
      </c>
      <c r="C5722" s="5" t="s">
        <v>22</v>
      </c>
      <c r="D5722" s="13">
        <v>9.6300000000000008</v>
      </c>
      <c r="E5722" s="6">
        <v>10856</v>
      </c>
      <c r="F5722" s="6">
        <v>3604.19</v>
      </c>
      <c r="G5722" s="7">
        <v>40710</v>
      </c>
      <c r="H5722" s="7">
        <v>41587</v>
      </c>
      <c r="I5722" s="7">
        <v>50770</v>
      </c>
      <c r="J5722" s="5"/>
      <c r="K5722" s="5">
        <v>3942</v>
      </c>
      <c r="L5722" s="5" t="s">
        <v>7760</v>
      </c>
      <c r="M5722" s="5" t="s">
        <v>76</v>
      </c>
      <c r="N5722" s="5" t="s">
        <v>17</v>
      </c>
      <c r="O5722" s="5"/>
      <c r="P5722" s="5"/>
      <c r="Q5722" s="5"/>
    </row>
    <row r="5723" spans="1:17" x14ac:dyDescent="0.35">
      <c r="A5723" s="5" t="s">
        <v>17</v>
      </c>
      <c r="B5723" s="5" t="s">
        <v>18</v>
      </c>
      <c r="C5723" s="5" t="s">
        <v>22</v>
      </c>
      <c r="D5723" s="13">
        <v>9.6300000000000008</v>
      </c>
      <c r="E5723" s="6">
        <v>10929</v>
      </c>
      <c r="F5723" s="6">
        <v>5278.71</v>
      </c>
      <c r="G5723" s="7">
        <v>40756</v>
      </c>
      <c r="H5723" s="7">
        <v>40753</v>
      </c>
      <c r="I5723" s="7">
        <v>50040</v>
      </c>
      <c r="J5723" s="5"/>
      <c r="K5723" s="5">
        <v>6373</v>
      </c>
      <c r="L5723" s="5" t="s">
        <v>6179</v>
      </c>
      <c r="M5723" s="5" t="s">
        <v>71</v>
      </c>
      <c r="N5723" s="5" t="s">
        <v>17</v>
      </c>
      <c r="O5723" s="5"/>
      <c r="P5723" s="5"/>
      <c r="Q5723" s="5"/>
    </row>
    <row r="5724" spans="1:17" x14ac:dyDescent="0.35">
      <c r="A5724" s="5" t="s">
        <v>17</v>
      </c>
      <c r="B5724" s="5" t="s">
        <v>18</v>
      </c>
      <c r="C5724" s="5" t="s">
        <v>22</v>
      </c>
      <c r="D5724" s="13">
        <v>9.64</v>
      </c>
      <c r="E5724" s="6">
        <v>8992</v>
      </c>
      <c r="F5724" s="6">
        <v>4334.1499999999996</v>
      </c>
      <c r="G5724" s="7">
        <v>39705</v>
      </c>
      <c r="H5724" s="7">
        <v>39318</v>
      </c>
      <c r="I5724" s="7">
        <v>48579</v>
      </c>
      <c r="J5724" s="5"/>
      <c r="K5724" s="5">
        <v>2544</v>
      </c>
      <c r="L5724" s="5" t="s">
        <v>5066</v>
      </c>
      <c r="M5724" s="5" t="s">
        <v>210</v>
      </c>
      <c r="N5724" s="5" t="s">
        <v>17</v>
      </c>
      <c r="O5724" s="5"/>
      <c r="P5724" s="5"/>
      <c r="Q5724" s="5"/>
    </row>
    <row r="5725" spans="1:17" x14ac:dyDescent="0.35">
      <c r="A5725" s="5" t="s">
        <v>17</v>
      </c>
      <c r="B5725" s="5" t="s">
        <v>18</v>
      </c>
      <c r="C5725" s="5" t="s">
        <v>22</v>
      </c>
      <c r="D5725" s="13">
        <v>9.64</v>
      </c>
      <c r="E5725" s="6">
        <v>11692.287000000002</v>
      </c>
      <c r="F5725" s="6">
        <v>5647.3899999999994</v>
      </c>
      <c r="G5725" s="7">
        <v>40759</v>
      </c>
      <c r="H5725" s="7">
        <v>40777</v>
      </c>
      <c r="I5725" s="7">
        <v>50040</v>
      </c>
      <c r="J5725" s="5"/>
      <c r="K5725" s="5">
        <v>9476</v>
      </c>
      <c r="L5725" s="5" t="s">
        <v>6620</v>
      </c>
      <c r="M5725" s="5" t="s">
        <v>32</v>
      </c>
      <c r="N5725" s="5" t="s">
        <v>17</v>
      </c>
      <c r="O5725" s="5"/>
      <c r="P5725" s="5"/>
      <c r="Q5725" s="5"/>
    </row>
    <row r="5726" spans="1:17" x14ac:dyDescent="0.35">
      <c r="A5726" s="5" t="s">
        <v>17</v>
      </c>
      <c r="B5726" s="5" t="s">
        <v>18</v>
      </c>
      <c r="C5726" s="5" t="s">
        <v>22</v>
      </c>
      <c r="D5726" s="13">
        <v>9.64</v>
      </c>
      <c r="E5726" s="6">
        <v>9687.1440000000002</v>
      </c>
      <c r="F5726" s="6">
        <v>4678.88</v>
      </c>
      <c r="G5726" s="7">
        <v>40780</v>
      </c>
      <c r="H5726" s="7">
        <v>40772</v>
      </c>
      <c r="I5726" s="7">
        <v>50040</v>
      </c>
      <c r="J5726" s="5"/>
      <c r="K5726" s="5">
        <v>4126</v>
      </c>
      <c r="L5726" s="5" t="s">
        <v>12606</v>
      </c>
      <c r="M5726" s="5" t="s">
        <v>1930</v>
      </c>
      <c r="N5726" s="5" t="s">
        <v>17</v>
      </c>
      <c r="O5726" s="5"/>
      <c r="P5726" s="5"/>
      <c r="Q5726" s="5"/>
    </row>
    <row r="5727" spans="1:17" x14ac:dyDescent="0.35">
      <c r="A5727" s="5" t="s">
        <v>17</v>
      </c>
      <c r="B5727" s="5" t="s">
        <v>18</v>
      </c>
      <c r="C5727" s="5" t="s">
        <v>19</v>
      </c>
      <c r="D5727" s="13">
        <v>9.65</v>
      </c>
      <c r="E5727" s="6">
        <v>7255.2160000000003</v>
      </c>
      <c r="F5727" s="6">
        <v>6304.7999999999984</v>
      </c>
      <c r="G5727" s="7">
        <v>39570</v>
      </c>
      <c r="H5727" s="7">
        <v>39619</v>
      </c>
      <c r="I5727" s="7">
        <v>48944</v>
      </c>
      <c r="J5727" s="5"/>
      <c r="K5727" s="5">
        <v>4105</v>
      </c>
      <c r="L5727" s="5" t="s">
        <v>2589</v>
      </c>
      <c r="M5727" s="5" t="s">
        <v>344</v>
      </c>
      <c r="N5727" s="5" t="s">
        <v>17</v>
      </c>
      <c r="O5727" s="5"/>
      <c r="P5727" s="5"/>
      <c r="Q5727" s="5"/>
    </row>
    <row r="5728" spans="1:17" x14ac:dyDescent="0.35">
      <c r="A5728" s="5" t="s">
        <v>96</v>
      </c>
      <c r="B5728" s="5" t="s">
        <v>18</v>
      </c>
      <c r="C5728" s="5" t="s">
        <v>22</v>
      </c>
      <c r="D5728" s="13">
        <v>9.66</v>
      </c>
      <c r="E5728" s="6">
        <v>9454</v>
      </c>
      <c r="F5728" s="6">
        <v>4566.2699999999995</v>
      </c>
      <c r="G5728" s="7">
        <v>40815</v>
      </c>
      <c r="H5728" s="7">
        <v>40837</v>
      </c>
      <c r="I5728" s="7">
        <v>50040</v>
      </c>
      <c r="J5728" s="5"/>
      <c r="K5728" s="5">
        <v>9413</v>
      </c>
      <c r="L5728" s="5" t="s">
        <v>317</v>
      </c>
      <c r="M5728" s="5" t="s">
        <v>318</v>
      </c>
      <c r="N5728" s="5" t="s">
        <v>96</v>
      </c>
      <c r="O5728" s="5"/>
      <c r="P5728" s="5"/>
      <c r="Q5728" s="5"/>
    </row>
    <row r="5729" spans="1:17" x14ac:dyDescent="0.35">
      <c r="A5729" s="5" t="s">
        <v>17</v>
      </c>
      <c r="B5729" s="5" t="s">
        <v>18</v>
      </c>
      <c r="C5729" s="5" t="s">
        <v>22</v>
      </c>
      <c r="D5729" s="13">
        <v>9.66</v>
      </c>
      <c r="E5729" s="6">
        <v>10103.897000000001</v>
      </c>
      <c r="F5729" s="6">
        <v>4880.17</v>
      </c>
      <c r="G5729" s="7">
        <v>40816</v>
      </c>
      <c r="H5729" s="7">
        <v>40884</v>
      </c>
      <c r="I5729" s="7">
        <v>50040</v>
      </c>
      <c r="J5729" s="5"/>
      <c r="K5729" s="5">
        <v>6144</v>
      </c>
      <c r="L5729" s="5" t="s">
        <v>4434</v>
      </c>
      <c r="M5729" s="5" t="s">
        <v>179</v>
      </c>
      <c r="N5729" s="5" t="s">
        <v>17</v>
      </c>
      <c r="O5729" s="5"/>
      <c r="P5729" s="5"/>
      <c r="Q5729" s="5"/>
    </row>
    <row r="5730" spans="1:17" x14ac:dyDescent="0.35">
      <c r="A5730" s="5" t="s">
        <v>17</v>
      </c>
      <c r="B5730" s="5" t="s">
        <v>18</v>
      </c>
      <c r="C5730" s="5" t="s">
        <v>19</v>
      </c>
      <c r="D5730" s="13">
        <v>9.66</v>
      </c>
      <c r="E5730" s="6">
        <v>7440</v>
      </c>
      <c r="F5730" s="6">
        <v>2038.5399999999997</v>
      </c>
      <c r="G5730" s="7">
        <v>40714</v>
      </c>
      <c r="H5730" s="7">
        <v>42242</v>
      </c>
      <c r="I5730" s="7">
        <v>49674</v>
      </c>
      <c r="J5730" s="5"/>
      <c r="K5730" s="5">
        <v>3852</v>
      </c>
      <c r="L5730" s="5" t="s">
        <v>2219</v>
      </c>
      <c r="M5730" s="5" t="s">
        <v>51</v>
      </c>
      <c r="N5730" s="5" t="s">
        <v>17</v>
      </c>
      <c r="O5730" s="5"/>
      <c r="P5730" s="5"/>
      <c r="Q5730" s="5"/>
    </row>
    <row r="5731" spans="1:17" x14ac:dyDescent="0.35">
      <c r="A5731" s="5" t="s">
        <v>17</v>
      </c>
      <c r="B5731" s="5" t="s">
        <v>18</v>
      </c>
      <c r="C5731" s="5" t="s">
        <v>22</v>
      </c>
      <c r="D5731" s="13">
        <v>9.66</v>
      </c>
      <c r="E5731" s="6">
        <v>6017</v>
      </c>
      <c r="F5731" s="6">
        <v>2906.21</v>
      </c>
      <c r="G5731" s="7">
        <v>40514</v>
      </c>
      <c r="H5731" s="7">
        <v>40599</v>
      </c>
      <c r="I5731" s="7">
        <v>50040</v>
      </c>
      <c r="J5731" s="5"/>
      <c r="K5731" s="5">
        <v>4628</v>
      </c>
      <c r="L5731" s="5" t="s">
        <v>8830</v>
      </c>
      <c r="M5731" s="5" t="s">
        <v>210</v>
      </c>
      <c r="N5731" s="5" t="s">
        <v>17</v>
      </c>
      <c r="O5731" s="5"/>
      <c r="P5731" s="5"/>
      <c r="Q5731" s="5"/>
    </row>
    <row r="5732" spans="1:17" x14ac:dyDescent="0.35">
      <c r="A5732" s="5" t="s">
        <v>17</v>
      </c>
      <c r="B5732" s="5" t="s">
        <v>18</v>
      </c>
      <c r="C5732" s="5" t="s">
        <v>22</v>
      </c>
      <c r="D5732" s="13">
        <v>9.66</v>
      </c>
      <c r="E5732" s="6">
        <v>9359</v>
      </c>
      <c r="F5732" s="6">
        <v>4520.4000000000005</v>
      </c>
      <c r="G5732" s="7">
        <v>40850</v>
      </c>
      <c r="H5732" s="7">
        <v>40898</v>
      </c>
      <c r="I5732" s="7">
        <v>50040</v>
      </c>
      <c r="J5732" s="5"/>
      <c r="K5732" s="5">
        <v>4314</v>
      </c>
      <c r="L5732" s="5" t="s">
        <v>2209</v>
      </c>
      <c r="M5732" s="5" t="s">
        <v>28</v>
      </c>
      <c r="N5732" s="5" t="s">
        <v>17</v>
      </c>
      <c r="O5732" s="5"/>
      <c r="P5732" s="5"/>
      <c r="Q5732" s="5"/>
    </row>
    <row r="5733" spans="1:17" x14ac:dyDescent="0.35">
      <c r="A5733" s="5" t="s">
        <v>96</v>
      </c>
      <c r="B5733" s="5" t="s">
        <v>18</v>
      </c>
      <c r="C5733" s="5" t="s">
        <v>22</v>
      </c>
      <c r="D5733" s="13">
        <v>9.66</v>
      </c>
      <c r="E5733" s="6">
        <v>10753.400000000001</v>
      </c>
      <c r="F5733" s="6">
        <v>5193.9100000000008</v>
      </c>
      <c r="G5733" s="7">
        <v>40801</v>
      </c>
      <c r="H5733" s="7">
        <v>40884</v>
      </c>
      <c r="I5733" s="7">
        <v>50040</v>
      </c>
      <c r="J5733" s="5"/>
      <c r="K5733" s="5">
        <v>9205</v>
      </c>
      <c r="L5733" s="5" t="s">
        <v>898</v>
      </c>
      <c r="M5733" s="5" t="s">
        <v>32</v>
      </c>
      <c r="N5733" s="5" t="s">
        <v>96</v>
      </c>
      <c r="O5733" s="5"/>
      <c r="P5733" s="5"/>
      <c r="Q5733" s="5"/>
    </row>
    <row r="5734" spans="1:17" x14ac:dyDescent="0.35">
      <c r="A5734" s="5" t="s">
        <v>17</v>
      </c>
      <c r="B5734" s="5" t="s">
        <v>18</v>
      </c>
      <c r="C5734" s="5" t="s">
        <v>22</v>
      </c>
      <c r="D5734" s="13">
        <v>9.68</v>
      </c>
      <c r="E5734" s="6">
        <v>8905</v>
      </c>
      <c r="F5734" s="6">
        <v>5476.57</v>
      </c>
      <c r="G5734" s="7">
        <v>40465</v>
      </c>
      <c r="H5734" s="7">
        <v>40373</v>
      </c>
      <c r="I5734" s="7">
        <v>49674</v>
      </c>
      <c r="J5734" s="5"/>
      <c r="K5734" s="5">
        <v>3507</v>
      </c>
      <c r="L5734" s="5" t="s">
        <v>8255</v>
      </c>
      <c r="M5734" s="5" t="s">
        <v>51</v>
      </c>
      <c r="N5734" s="5" t="s">
        <v>17</v>
      </c>
      <c r="O5734" s="5"/>
      <c r="P5734" s="5"/>
      <c r="Q5734" s="5"/>
    </row>
    <row r="5735" spans="1:17" x14ac:dyDescent="0.35">
      <c r="A5735" s="5" t="s">
        <v>17</v>
      </c>
      <c r="B5735" s="5" t="s">
        <v>18</v>
      </c>
      <c r="C5735" s="5" t="s">
        <v>22</v>
      </c>
      <c r="D5735" s="13">
        <v>9.68</v>
      </c>
      <c r="E5735" s="6">
        <v>19866</v>
      </c>
      <c r="F5735" s="6">
        <v>9595.2899999999991</v>
      </c>
      <c r="G5735" s="7">
        <v>40759</v>
      </c>
      <c r="H5735" s="7">
        <v>40859</v>
      </c>
      <c r="I5735" s="7">
        <v>50040</v>
      </c>
      <c r="J5735" s="5"/>
      <c r="K5735" s="5">
        <v>1027</v>
      </c>
      <c r="L5735" s="5" t="s">
        <v>4605</v>
      </c>
      <c r="M5735" s="5" t="s">
        <v>21</v>
      </c>
      <c r="N5735" s="5" t="s">
        <v>17</v>
      </c>
      <c r="O5735" s="5"/>
      <c r="P5735" s="5"/>
      <c r="Q5735" s="5"/>
    </row>
    <row r="5736" spans="1:17" x14ac:dyDescent="0.35">
      <c r="A5736" s="5" t="s">
        <v>17</v>
      </c>
      <c r="B5736" s="5" t="s">
        <v>18</v>
      </c>
      <c r="C5736" s="5" t="s">
        <v>22</v>
      </c>
      <c r="D5736" s="13">
        <v>9.68</v>
      </c>
      <c r="E5736" s="6">
        <v>8570</v>
      </c>
      <c r="F5736" s="6">
        <v>5270.55</v>
      </c>
      <c r="G5736" s="7">
        <v>40436</v>
      </c>
      <c r="H5736" s="7">
        <v>40473</v>
      </c>
      <c r="I5736" s="7">
        <v>49674</v>
      </c>
      <c r="J5736" s="5"/>
      <c r="K5736" s="5">
        <v>3052</v>
      </c>
      <c r="L5736" s="5" t="s">
        <v>5536</v>
      </c>
      <c r="M5736" s="5" t="s">
        <v>51</v>
      </c>
      <c r="N5736" s="5" t="s">
        <v>17</v>
      </c>
      <c r="O5736" s="5"/>
      <c r="P5736" s="5"/>
      <c r="Q5736" s="5"/>
    </row>
    <row r="5737" spans="1:17" x14ac:dyDescent="0.35">
      <c r="A5737" s="5" t="s">
        <v>17</v>
      </c>
      <c r="B5737" s="5" t="s">
        <v>18</v>
      </c>
      <c r="C5737" s="5" t="s">
        <v>22</v>
      </c>
      <c r="D5737" s="13">
        <v>9.68</v>
      </c>
      <c r="E5737" s="6">
        <v>10677</v>
      </c>
      <c r="F5737" s="6">
        <v>6566.37</v>
      </c>
      <c r="G5737" s="7">
        <v>40436</v>
      </c>
      <c r="H5737" s="7">
        <v>40478</v>
      </c>
      <c r="I5737" s="7">
        <v>49674</v>
      </c>
      <c r="J5737" s="5"/>
      <c r="K5737" s="5">
        <v>9243</v>
      </c>
      <c r="L5737" s="5" t="s">
        <v>848</v>
      </c>
      <c r="M5737" s="5" t="s">
        <v>32</v>
      </c>
      <c r="N5737" s="5" t="s">
        <v>17</v>
      </c>
      <c r="O5737" s="5"/>
      <c r="P5737" s="5"/>
      <c r="Q5737" s="5"/>
    </row>
    <row r="5738" spans="1:17" x14ac:dyDescent="0.35">
      <c r="A5738" s="5" t="s">
        <v>17</v>
      </c>
      <c r="B5738" s="5" t="s">
        <v>18</v>
      </c>
      <c r="C5738" s="5" t="s">
        <v>22</v>
      </c>
      <c r="D5738" s="13">
        <v>9.69</v>
      </c>
      <c r="E5738" s="6">
        <v>8444.726999999999</v>
      </c>
      <c r="F5738" s="6">
        <v>4078.7999999999997</v>
      </c>
      <c r="G5738" s="7">
        <v>40725</v>
      </c>
      <c r="H5738" s="7">
        <v>40758</v>
      </c>
      <c r="I5738" s="7">
        <v>50040</v>
      </c>
      <c r="J5738" s="5"/>
      <c r="K5738" s="5">
        <v>4144</v>
      </c>
      <c r="L5738" s="5" t="s">
        <v>828</v>
      </c>
      <c r="M5738" s="5" t="s">
        <v>344</v>
      </c>
      <c r="N5738" s="5" t="s">
        <v>17</v>
      </c>
      <c r="O5738" s="5"/>
      <c r="P5738" s="5"/>
      <c r="Q5738" s="5"/>
    </row>
    <row r="5739" spans="1:17" x14ac:dyDescent="0.35">
      <c r="A5739" s="5" t="s">
        <v>17</v>
      </c>
      <c r="B5739" s="5" t="s">
        <v>18</v>
      </c>
      <c r="C5739" s="5" t="s">
        <v>22</v>
      </c>
      <c r="D5739" s="13">
        <v>9.69</v>
      </c>
      <c r="E5739" s="6">
        <v>10305.055</v>
      </c>
      <c r="F5739" s="6">
        <v>4977.34</v>
      </c>
      <c r="G5739" s="7">
        <v>40644</v>
      </c>
      <c r="H5739" s="7">
        <v>40725</v>
      </c>
      <c r="I5739" s="7">
        <v>50040</v>
      </c>
      <c r="J5739" s="5"/>
      <c r="K5739" s="5">
        <v>4950</v>
      </c>
      <c r="L5739" s="5" t="s">
        <v>3216</v>
      </c>
      <c r="M5739" s="5" t="s">
        <v>51</v>
      </c>
      <c r="N5739" s="5" t="s">
        <v>17</v>
      </c>
      <c r="O5739" s="5"/>
      <c r="P5739" s="5"/>
      <c r="Q5739" s="5"/>
    </row>
    <row r="5740" spans="1:17" x14ac:dyDescent="0.35">
      <c r="A5740" s="5" t="s">
        <v>17</v>
      </c>
      <c r="B5740" s="5" t="s">
        <v>18</v>
      </c>
      <c r="C5740" s="5" t="s">
        <v>22</v>
      </c>
      <c r="D5740" s="13">
        <v>9.69</v>
      </c>
      <c r="E5740" s="6">
        <v>10510</v>
      </c>
      <c r="F5740" s="6">
        <v>5076.3500000000013</v>
      </c>
      <c r="G5740" s="7">
        <v>40728</v>
      </c>
      <c r="H5740" s="7">
        <v>40738</v>
      </c>
      <c r="I5740" s="7">
        <v>50040</v>
      </c>
      <c r="J5740" s="5"/>
      <c r="K5740" s="5">
        <v>9445</v>
      </c>
      <c r="L5740" s="5" t="s">
        <v>308</v>
      </c>
      <c r="M5740" s="5" t="s">
        <v>32</v>
      </c>
      <c r="N5740" s="5" t="s">
        <v>17</v>
      </c>
      <c r="O5740" s="5"/>
      <c r="P5740" s="5"/>
      <c r="Q5740" s="5"/>
    </row>
    <row r="5741" spans="1:17" hidden="1" x14ac:dyDescent="0.35">
      <c r="A5741" s="5" t="s">
        <v>96</v>
      </c>
      <c r="B5741" s="5" t="s">
        <v>81</v>
      </c>
      <c r="C5741" s="5" t="s">
        <v>145</v>
      </c>
      <c r="D5741" s="13">
        <v>9.6999999999999993</v>
      </c>
      <c r="E5741" s="6">
        <v>36978.699999999997</v>
      </c>
      <c r="F5741" s="6">
        <v>9407.75</v>
      </c>
      <c r="G5741" s="7">
        <v>39570</v>
      </c>
      <c r="H5741" s="7">
        <v>41894</v>
      </c>
      <c r="I5741" s="7">
        <v>51135</v>
      </c>
      <c r="J5741" s="5"/>
      <c r="K5741" s="5">
        <v>5619</v>
      </c>
      <c r="L5741" s="5" t="s">
        <v>1273</v>
      </c>
      <c r="M5741" s="5" t="s">
        <v>28</v>
      </c>
      <c r="N5741" s="5" t="s">
        <v>96</v>
      </c>
      <c r="O5741" s="5"/>
      <c r="P5741" s="5"/>
      <c r="Q5741" s="5"/>
    </row>
    <row r="5742" spans="1:17" x14ac:dyDescent="0.35">
      <c r="A5742" s="5" t="s">
        <v>96</v>
      </c>
      <c r="B5742" s="5" t="s">
        <v>18</v>
      </c>
      <c r="C5742" s="5" t="s">
        <v>22</v>
      </c>
      <c r="D5742" s="13">
        <v>9.6999999999999993</v>
      </c>
      <c r="E5742" s="6">
        <v>10269.700000000001</v>
      </c>
      <c r="F5742" s="6">
        <v>7702.27</v>
      </c>
      <c r="G5742" s="7">
        <v>39570</v>
      </c>
      <c r="H5742" s="7">
        <v>39758</v>
      </c>
      <c r="I5742" s="7">
        <v>48944</v>
      </c>
      <c r="J5742" s="5"/>
      <c r="K5742" s="5">
        <v>7503</v>
      </c>
      <c r="L5742" s="5" t="s">
        <v>1663</v>
      </c>
      <c r="M5742" s="5" t="s">
        <v>99</v>
      </c>
      <c r="N5742" s="5" t="s">
        <v>96</v>
      </c>
      <c r="O5742" s="5"/>
      <c r="P5742" s="5"/>
      <c r="Q5742" s="5"/>
    </row>
    <row r="5743" spans="1:17" x14ac:dyDescent="0.35">
      <c r="A5743" s="5" t="s">
        <v>96</v>
      </c>
      <c r="B5743" s="5" t="s">
        <v>18</v>
      </c>
      <c r="C5743" s="5" t="s">
        <v>22</v>
      </c>
      <c r="D5743" s="13">
        <v>9.6999999999999993</v>
      </c>
      <c r="E5743" s="6">
        <v>10420.9</v>
      </c>
      <c r="F5743" s="6">
        <v>7815.67</v>
      </c>
      <c r="G5743" s="7">
        <v>39570</v>
      </c>
      <c r="H5743" s="7">
        <v>39758</v>
      </c>
      <c r="I5743" s="7">
        <v>48944</v>
      </c>
      <c r="J5743" s="5"/>
      <c r="K5743" s="5">
        <v>7503</v>
      </c>
      <c r="L5743" s="5" t="s">
        <v>1663</v>
      </c>
      <c r="M5743" s="5" t="s">
        <v>99</v>
      </c>
      <c r="N5743" s="5" t="s">
        <v>96</v>
      </c>
      <c r="O5743" s="5"/>
      <c r="P5743" s="5"/>
      <c r="Q5743" s="5"/>
    </row>
    <row r="5744" spans="1:17" x14ac:dyDescent="0.35">
      <c r="A5744" s="5" t="s">
        <v>17</v>
      </c>
      <c r="B5744" s="5" t="s">
        <v>18</v>
      </c>
      <c r="C5744" s="5" t="s">
        <v>22</v>
      </c>
      <c r="D5744" s="13">
        <v>9.6999999999999993</v>
      </c>
      <c r="E5744" s="6">
        <v>8392</v>
      </c>
      <c r="F5744" s="6">
        <v>6294</v>
      </c>
      <c r="G5744" s="7">
        <v>39569</v>
      </c>
      <c r="H5744" s="7">
        <v>40163</v>
      </c>
      <c r="I5744" s="7">
        <v>49309</v>
      </c>
      <c r="J5744" s="5"/>
      <c r="K5744" s="5">
        <v>4332</v>
      </c>
      <c r="L5744" s="5" t="s">
        <v>2064</v>
      </c>
      <c r="M5744" s="5" t="s">
        <v>28</v>
      </c>
      <c r="N5744" s="5" t="s">
        <v>17</v>
      </c>
      <c r="O5744" s="5"/>
      <c r="P5744" s="5"/>
      <c r="Q5744" s="5"/>
    </row>
    <row r="5745" spans="1:17" x14ac:dyDescent="0.35">
      <c r="A5745" s="5" t="s">
        <v>17</v>
      </c>
      <c r="B5745" s="5" t="s">
        <v>18</v>
      </c>
      <c r="C5745" s="5" t="s">
        <v>22</v>
      </c>
      <c r="D5745" s="13">
        <v>9.6999999999999993</v>
      </c>
      <c r="E5745" s="6">
        <v>10814</v>
      </c>
      <c r="F5745" s="6">
        <v>8110.5</v>
      </c>
      <c r="G5745" s="7">
        <v>39570</v>
      </c>
      <c r="H5745" s="7">
        <v>39695</v>
      </c>
      <c r="I5745" s="7">
        <v>48944</v>
      </c>
      <c r="J5745" s="5"/>
      <c r="K5745" s="5">
        <v>9242</v>
      </c>
      <c r="L5745" s="5" t="s">
        <v>2563</v>
      </c>
      <c r="M5745" s="5" t="s">
        <v>32</v>
      </c>
      <c r="N5745" s="5" t="s">
        <v>17</v>
      </c>
      <c r="O5745" s="5"/>
      <c r="P5745" s="5"/>
      <c r="Q5745" s="5"/>
    </row>
    <row r="5746" spans="1:17" x14ac:dyDescent="0.35">
      <c r="A5746" s="5" t="s">
        <v>17</v>
      </c>
      <c r="B5746" s="5" t="s">
        <v>18</v>
      </c>
      <c r="C5746" s="5" t="s">
        <v>19</v>
      </c>
      <c r="D5746" s="13">
        <v>9.6999999999999993</v>
      </c>
      <c r="E5746" s="6">
        <v>7811.324999999998</v>
      </c>
      <c r="F5746" s="6">
        <v>4624.29</v>
      </c>
      <c r="G5746" s="7">
        <v>40623</v>
      </c>
      <c r="H5746" s="7">
        <v>40738</v>
      </c>
      <c r="I5746" s="7">
        <v>50040</v>
      </c>
      <c r="J5746" s="5"/>
      <c r="K5746" s="5">
        <v>7530</v>
      </c>
      <c r="L5746" s="5" t="s">
        <v>2636</v>
      </c>
      <c r="M5746" s="5" t="s">
        <v>99</v>
      </c>
      <c r="N5746" s="5" t="s">
        <v>17</v>
      </c>
      <c r="O5746" s="5"/>
      <c r="P5746" s="5"/>
      <c r="Q5746" s="5"/>
    </row>
    <row r="5747" spans="1:17" x14ac:dyDescent="0.35">
      <c r="A5747" s="5" t="s">
        <v>17</v>
      </c>
      <c r="B5747" s="5" t="s">
        <v>18</v>
      </c>
      <c r="C5747" s="5" t="s">
        <v>22</v>
      </c>
      <c r="D5747" s="13">
        <v>9.6999999999999993</v>
      </c>
      <c r="E5747" s="6">
        <v>11347</v>
      </c>
      <c r="F5747" s="6">
        <v>6978.41</v>
      </c>
      <c r="G5747" s="7">
        <v>40287</v>
      </c>
      <c r="H5747" s="7">
        <v>40330</v>
      </c>
      <c r="I5747" s="7">
        <v>49674</v>
      </c>
      <c r="J5747" s="5"/>
      <c r="K5747" s="5">
        <v>3510</v>
      </c>
      <c r="L5747" s="5" t="s">
        <v>1934</v>
      </c>
      <c r="M5747" s="5" t="s">
        <v>51</v>
      </c>
      <c r="N5747" s="5" t="s">
        <v>17</v>
      </c>
      <c r="O5747" s="5"/>
      <c r="P5747" s="5"/>
      <c r="Q5747" s="5"/>
    </row>
    <row r="5748" spans="1:17" x14ac:dyDescent="0.35">
      <c r="A5748" s="5" t="s">
        <v>17</v>
      </c>
      <c r="B5748" s="5" t="s">
        <v>18</v>
      </c>
      <c r="C5748" s="5" t="s">
        <v>19</v>
      </c>
      <c r="D5748" s="13">
        <v>9.6999999999999993</v>
      </c>
      <c r="E5748" s="6">
        <v>8576</v>
      </c>
      <c r="F5748" s="6">
        <v>6329.0899999999992</v>
      </c>
      <c r="G5748" s="7">
        <v>40347</v>
      </c>
      <c r="H5748" s="7">
        <v>40466</v>
      </c>
      <c r="I5748" s="7">
        <v>49674</v>
      </c>
      <c r="J5748" s="5"/>
      <c r="K5748" s="5">
        <v>1223</v>
      </c>
      <c r="L5748" s="5" t="s">
        <v>2829</v>
      </c>
      <c r="M5748" s="5" t="s">
        <v>332</v>
      </c>
      <c r="N5748" s="5" t="s">
        <v>17</v>
      </c>
      <c r="O5748" s="5"/>
      <c r="P5748" s="5"/>
      <c r="Q5748" s="5"/>
    </row>
    <row r="5749" spans="1:17" x14ac:dyDescent="0.35">
      <c r="A5749" s="5" t="s">
        <v>17</v>
      </c>
      <c r="B5749" s="5" t="s">
        <v>18</v>
      </c>
      <c r="C5749" s="5" t="s">
        <v>22</v>
      </c>
      <c r="D5749" s="13">
        <v>9.6999999999999993</v>
      </c>
      <c r="E5749" s="6">
        <v>11817</v>
      </c>
      <c r="F5749" s="6">
        <v>7267.44</v>
      </c>
      <c r="G5749" s="7">
        <v>39570</v>
      </c>
      <c r="H5749" s="7">
        <v>40317</v>
      </c>
      <c r="I5749" s="7">
        <v>49674</v>
      </c>
      <c r="J5749" s="5"/>
      <c r="K5749" s="5">
        <v>8581</v>
      </c>
      <c r="L5749" s="5" t="s">
        <v>1317</v>
      </c>
      <c r="M5749" s="5" t="s">
        <v>25</v>
      </c>
      <c r="N5749" s="5" t="s">
        <v>17</v>
      </c>
      <c r="O5749" s="5"/>
      <c r="P5749" s="5"/>
      <c r="Q5749" s="5"/>
    </row>
    <row r="5750" spans="1:17" x14ac:dyDescent="0.35">
      <c r="A5750" s="5" t="s">
        <v>17</v>
      </c>
      <c r="B5750" s="5" t="s">
        <v>18</v>
      </c>
      <c r="C5750" s="5" t="s">
        <v>22</v>
      </c>
      <c r="D5750" s="13">
        <v>9.6999999999999993</v>
      </c>
      <c r="E5750" s="6">
        <v>7636.5999999999995</v>
      </c>
      <c r="F5750" s="6">
        <v>5727.4599999999982</v>
      </c>
      <c r="G5750" s="7">
        <v>39589</v>
      </c>
      <c r="H5750" s="7">
        <v>39581</v>
      </c>
      <c r="I5750" s="7">
        <v>48944</v>
      </c>
      <c r="J5750" s="5"/>
      <c r="K5750" s="5">
        <v>4153</v>
      </c>
      <c r="L5750" s="5" t="s">
        <v>2752</v>
      </c>
      <c r="M5750" s="5" t="s">
        <v>344</v>
      </c>
      <c r="N5750" s="5" t="s">
        <v>17</v>
      </c>
      <c r="O5750" s="5"/>
      <c r="P5750" s="5"/>
      <c r="Q5750" s="5"/>
    </row>
    <row r="5751" spans="1:17" x14ac:dyDescent="0.35">
      <c r="A5751" s="5" t="s">
        <v>96</v>
      </c>
      <c r="B5751" s="5" t="s">
        <v>18</v>
      </c>
      <c r="C5751" s="5" t="s">
        <v>22</v>
      </c>
      <c r="D5751" s="13">
        <v>9.6999999999999993</v>
      </c>
      <c r="E5751" s="6">
        <v>10894</v>
      </c>
      <c r="F5751" s="6">
        <v>6253.1500000000005</v>
      </c>
      <c r="G5751" s="7">
        <v>39570</v>
      </c>
      <c r="H5751" s="7">
        <v>40169</v>
      </c>
      <c r="I5751" s="7">
        <v>49309</v>
      </c>
      <c r="J5751" s="5"/>
      <c r="K5751" s="5">
        <v>4623</v>
      </c>
      <c r="L5751" s="5" t="s">
        <v>2096</v>
      </c>
      <c r="M5751" s="5" t="s">
        <v>210</v>
      </c>
      <c r="N5751" s="5" t="s">
        <v>96</v>
      </c>
      <c r="O5751" s="5"/>
      <c r="P5751" s="5"/>
      <c r="Q5751" s="5"/>
    </row>
    <row r="5752" spans="1:17" x14ac:dyDescent="0.35">
      <c r="A5752" s="5" t="s">
        <v>17</v>
      </c>
      <c r="B5752" s="5" t="s">
        <v>18</v>
      </c>
      <c r="C5752" s="5" t="s">
        <v>22</v>
      </c>
      <c r="D5752" s="13">
        <v>9.6999999999999993</v>
      </c>
      <c r="E5752" s="6">
        <v>10499</v>
      </c>
      <c r="F5752" s="6">
        <v>5071.0099999999993</v>
      </c>
      <c r="G5752" s="7">
        <v>39570</v>
      </c>
      <c r="H5752" s="7">
        <v>40693</v>
      </c>
      <c r="I5752" s="7">
        <v>50040</v>
      </c>
      <c r="J5752" s="5"/>
      <c r="K5752" s="5">
        <v>6372</v>
      </c>
      <c r="L5752" s="5" t="s">
        <v>2213</v>
      </c>
      <c r="M5752" s="5" t="s">
        <v>71</v>
      </c>
      <c r="N5752" s="5" t="s">
        <v>17</v>
      </c>
      <c r="O5752" s="5"/>
      <c r="P5752" s="5"/>
      <c r="Q5752" s="5"/>
    </row>
    <row r="5753" spans="1:17" x14ac:dyDescent="0.35">
      <c r="A5753" s="5" t="s">
        <v>17</v>
      </c>
      <c r="B5753" s="5" t="s">
        <v>18</v>
      </c>
      <c r="C5753" s="5" t="s">
        <v>22</v>
      </c>
      <c r="D5753" s="13">
        <v>9.6999999999999993</v>
      </c>
      <c r="E5753" s="6">
        <v>6523</v>
      </c>
      <c r="F5753" s="6">
        <v>3150.62</v>
      </c>
      <c r="G5753" s="7">
        <v>40591</v>
      </c>
      <c r="H5753" s="7">
        <v>40822</v>
      </c>
      <c r="I5753" s="7">
        <v>50040</v>
      </c>
      <c r="J5753" s="5"/>
      <c r="K5753" s="5">
        <v>1957</v>
      </c>
      <c r="L5753" s="5" t="s">
        <v>3892</v>
      </c>
      <c r="M5753" s="5" t="s">
        <v>76</v>
      </c>
      <c r="N5753" s="5" t="s">
        <v>17</v>
      </c>
      <c r="O5753" s="5"/>
      <c r="P5753" s="5"/>
      <c r="Q5753" s="5"/>
    </row>
    <row r="5754" spans="1:17" x14ac:dyDescent="0.35">
      <c r="A5754" s="5" t="s">
        <v>17</v>
      </c>
      <c r="B5754" s="5" t="s">
        <v>18</v>
      </c>
      <c r="C5754" s="5" t="s">
        <v>22</v>
      </c>
      <c r="D5754" s="13">
        <v>9.6999999999999993</v>
      </c>
      <c r="E5754" s="6">
        <v>12007</v>
      </c>
      <c r="F5754" s="6">
        <v>9005.25</v>
      </c>
      <c r="G5754" s="7">
        <v>39569</v>
      </c>
      <c r="H5754" s="7">
        <v>39034</v>
      </c>
      <c r="I5754" s="7">
        <v>48213</v>
      </c>
      <c r="J5754" s="5"/>
      <c r="K5754" s="5">
        <v>1564</v>
      </c>
      <c r="L5754" s="5" t="s">
        <v>3962</v>
      </c>
      <c r="M5754" s="5" t="s">
        <v>55</v>
      </c>
      <c r="N5754" s="5" t="s">
        <v>17</v>
      </c>
      <c r="O5754" s="5"/>
      <c r="P5754" s="5"/>
      <c r="Q5754" s="5"/>
    </row>
    <row r="5755" spans="1:17" x14ac:dyDescent="0.35">
      <c r="A5755" s="5" t="s">
        <v>96</v>
      </c>
      <c r="B5755" s="5" t="s">
        <v>18</v>
      </c>
      <c r="C5755" s="5" t="s">
        <v>19</v>
      </c>
      <c r="D5755" s="13">
        <v>9.6999999999999993</v>
      </c>
      <c r="E5755" s="6">
        <v>9938</v>
      </c>
      <c r="F5755" s="6">
        <v>7334.2500000000018</v>
      </c>
      <c r="G5755" s="7">
        <v>39628</v>
      </c>
      <c r="H5755" s="7">
        <v>40262</v>
      </c>
      <c r="I5755" s="7">
        <v>49674</v>
      </c>
      <c r="J5755" s="5"/>
      <c r="K5755" s="5">
        <v>1618</v>
      </c>
      <c r="L5755" s="5" t="s">
        <v>4054</v>
      </c>
      <c r="M5755" s="5" t="s">
        <v>55</v>
      </c>
      <c r="N5755" s="5" t="s">
        <v>96</v>
      </c>
      <c r="O5755" s="5"/>
      <c r="P5755" s="5"/>
      <c r="Q5755" s="5"/>
    </row>
    <row r="5756" spans="1:17" x14ac:dyDescent="0.35">
      <c r="A5756" s="5" t="s">
        <v>17</v>
      </c>
      <c r="B5756" s="5" t="s">
        <v>18</v>
      </c>
      <c r="C5756" s="5" t="s">
        <v>22</v>
      </c>
      <c r="D5756" s="13">
        <v>9.6999999999999993</v>
      </c>
      <c r="E5756" s="6">
        <v>10955</v>
      </c>
      <c r="F5756" s="6">
        <v>6737.33</v>
      </c>
      <c r="G5756" s="7">
        <v>40291</v>
      </c>
      <c r="H5756" s="7">
        <v>40493</v>
      </c>
      <c r="I5756" s="7">
        <v>49674</v>
      </c>
      <c r="J5756" s="5"/>
      <c r="K5756" s="5">
        <v>8486</v>
      </c>
      <c r="L5756" s="5" t="s">
        <v>4348</v>
      </c>
      <c r="M5756" s="5" t="s">
        <v>53</v>
      </c>
      <c r="N5756" s="5" t="s">
        <v>17</v>
      </c>
      <c r="O5756" s="5"/>
      <c r="P5756" s="5"/>
      <c r="Q5756" s="5"/>
    </row>
    <row r="5757" spans="1:17" x14ac:dyDescent="0.35">
      <c r="A5757" s="5" t="s">
        <v>17</v>
      </c>
      <c r="B5757" s="5" t="s">
        <v>18</v>
      </c>
      <c r="C5757" s="5" t="s">
        <v>22</v>
      </c>
      <c r="D5757" s="13">
        <v>9.6999999999999993</v>
      </c>
      <c r="E5757" s="6">
        <v>6474</v>
      </c>
      <c r="F5757" s="6">
        <v>2906.8199999999997</v>
      </c>
      <c r="G5757" s="7">
        <v>40679</v>
      </c>
      <c r="H5757" s="7">
        <v>40723</v>
      </c>
      <c r="I5757" s="7">
        <v>50040</v>
      </c>
      <c r="J5757" s="5"/>
      <c r="K5757" s="5">
        <v>2108</v>
      </c>
      <c r="L5757" s="5" t="s">
        <v>4440</v>
      </c>
      <c r="M5757" s="5" t="s">
        <v>583</v>
      </c>
      <c r="N5757" s="5" t="s">
        <v>17</v>
      </c>
      <c r="O5757" s="5"/>
      <c r="P5757" s="5"/>
      <c r="Q5757" s="5"/>
    </row>
    <row r="5758" spans="1:17" x14ac:dyDescent="0.35">
      <c r="A5758" s="5" t="s">
        <v>96</v>
      </c>
      <c r="B5758" s="5" t="s">
        <v>18</v>
      </c>
      <c r="C5758" s="5" t="s">
        <v>22</v>
      </c>
      <c r="D5758" s="13">
        <v>9.6999999999999993</v>
      </c>
      <c r="E5758" s="6">
        <v>10891</v>
      </c>
      <c r="F5758" s="6">
        <v>6219.11</v>
      </c>
      <c r="G5758" s="7">
        <v>40446</v>
      </c>
      <c r="H5758" s="7">
        <v>40498</v>
      </c>
      <c r="I5758" s="7">
        <v>49674</v>
      </c>
      <c r="J5758" s="5"/>
      <c r="K5758" s="5">
        <v>1218</v>
      </c>
      <c r="L5758" s="5" t="s">
        <v>4906</v>
      </c>
      <c r="M5758" s="5" t="s">
        <v>332</v>
      </c>
      <c r="N5758" s="5" t="s">
        <v>96</v>
      </c>
      <c r="O5758" s="5"/>
      <c r="P5758" s="5"/>
      <c r="Q5758" s="5"/>
    </row>
    <row r="5759" spans="1:17" x14ac:dyDescent="0.35">
      <c r="A5759" s="5" t="s">
        <v>96</v>
      </c>
      <c r="B5759" s="5" t="s">
        <v>18</v>
      </c>
      <c r="C5759" s="5" t="s">
        <v>22</v>
      </c>
      <c r="D5759" s="13">
        <v>9.6999999999999993</v>
      </c>
      <c r="E5759" s="6">
        <v>11336</v>
      </c>
      <c r="F5759" s="6">
        <v>8502</v>
      </c>
      <c r="G5759" s="7">
        <v>39573</v>
      </c>
      <c r="H5759" s="7">
        <v>40044</v>
      </c>
      <c r="I5759" s="7">
        <v>49309</v>
      </c>
      <c r="J5759" s="5"/>
      <c r="K5759" s="5">
        <v>1774</v>
      </c>
      <c r="L5759" s="5" t="s">
        <v>4760</v>
      </c>
      <c r="M5759" s="5" t="s">
        <v>55</v>
      </c>
      <c r="N5759" s="5" t="s">
        <v>96</v>
      </c>
      <c r="O5759" s="5"/>
      <c r="P5759" s="5"/>
      <c r="Q5759" s="5"/>
    </row>
    <row r="5760" spans="1:17" x14ac:dyDescent="0.35">
      <c r="A5760" s="5" t="s">
        <v>17</v>
      </c>
      <c r="B5760" s="5" t="s">
        <v>18</v>
      </c>
      <c r="C5760" s="5" t="s">
        <v>22</v>
      </c>
      <c r="D5760" s="13">
        <v>9.6999999999999993</v>
      </c>
      <c r="E5760" s="6">
        <v>12532.201000000001</v>
      </c>
      <c r="F5760" s="6">
        <v>6215.9799999999987</v>
      </c>
      <c r="G5760" s="7">
        <v>39577</v>
      </c>
      <c r="H5760" s="7">
        <v>39583</v>
      </c>
      <c r="I5760" s="7">
        <v>48944</v>
      </c>
      <c r="J5760" s="5"/>
      <c r="K5760" s="5">
        <v>6287</v>
      </c>
      <c r="L5760" s="5" t="s">
        <v>2422</v>
      </c>
      <c r="M5760" s="5" t="s">
        <v>179</v>
      </c>
      <c r="N5760" s="5" t="s">
        <v>17</v>
      </c>
      <c r="O5760" s="5"/>
      <c r="P5760" s="5"/>
      <c r="Q5760" s="5"/>
    </row>
    <row r="5761" spans="1:17" x14ac:dyDescent="0.35">
      <c r="A5761" s="5" t="s">
        <v>96</v>
      </c>
      <c r="B5761" s="5" t="s">
        <v>18</v>
      </c>
      <c r="C5761" s="5" t="s">
        <v>22</v>
      </c>
      <c r="D5761" s="13">
        <v>9.6999999999999993</v>
      </c>
      <c r="E5761" s="6">
        <v>11204</v>
      </c>
      <c r="F5761" s="6">
        <v>6890.46</v>
      </c>
      <c r="G5761" s="7">
        <v>40513</v>
      </c>
      <c r="H5761" s="7">
        <v>40528</v>
      </c>
      <c r="I5761" s="7">
        <v>49674</v>
      </c>
      <c r="J5761" s="5"/>
      <c r="K5761" s="5">
        <v>1232</v>
      </c>
      <c r="L5761" s="5" t="s">
        <v>4944</v>
      </c>
      <c r="M5761" s="5" t="s">
        <v>332</v>
      </c>
      <c r="N5761" s="5" t="s">
        <v>96</v>
      </c>
      <c r="O5761" s="5"/>
      <c r="P5761" s="5"/>
      <c r="Q5761" s="5"/>
    </row>
    <row r="5762" spans="1:17" x14ac:dyDescent="0.35">
      <c r="A5762" s="5" t="s">
        <v>96</v>
      </c>
      <c r="B5762" s="5" t="s">
        <v>18</v>
      </c>
      <c r="C5762" s="5" t="s">
        <v>22</v>
      </c>
      <c r="D5762" s="13">
        <v>9.6999999999999993</v>
      </c>
      <c r="E5762" s="6">
        <v>10490</v>
      </c>
      <c r="F5762" s="6">
        <v>6451.36</v>
      </c>
      <c r="G5762" s="7">
        <v>40513</v>
      </c>
      <c r="H5762" s="7">
        <v>40532</v>
      </c>
      <c r="I5762" s="7">
        <v>49674</v>
      </c>
      <c r="J5762" s="5"/>
      <c r="K5762" s="5">
        <v>1232</v>
      </c>
      <c r="L5762" s="5" t="s">
        <v>4944</v>
      </c>
      <c r="M5762" s="5" t="s">
        <v>332</v>
      </c>
      <c r="N5762" s="5" t="s">
        <v>96</v>
      </c>
      <c r="O5762" s="5"/>
      <c r="P5762" s="5"/>
      <c r="Q5762" s="5"/>
    </row>
    <row r="5763" spans="1:17" x14ac:dyDescent="0.35">
      <c r="A5763" s="5" t="s">
        <v>17</v>
      </c>
      <c r="B5763" s="5" t="s">
        <v>18</v>
      </c>
      <c r="C5763" s="5" t="s">
        <v>22</v>
      </c>
      <c r="D5763" s="13">
        <v>9.6999999999999993</v>
      </c>
      <c r="E5763" s="6">
        <v>12845</v>
      </c>
      <c r="F5763" s="6">
        <v>5125.1600000000008</v>
      </c>
      <c r="G5763" s="7">
        <v>39902</v>
      </c>
      <c r="H5763" s="7">
        <v>41264</v>
      </c>
      <c r="I5763" s="7">
        <v>50405</v>
      </c>
      <c r="J5763" s="5"/>
      <c r="K5763" s="5">
        <v>2533</v>
      </c>
      <c r="L5763" s="5" t="s">
        <v>5133</v>
      </c>
      <c r="M5763" s="5" t="s">
        <v>51</v>
      </c>
      <c r="N5763" s="5" t="s">
        <v>17</v>
      </c>
      <c r="O5763" s="5"/>
      <c r="P5763" s="5"/>
      <c r="Q5763" s="5"/>
    </row>
    <row r="5764" spans="1:17" x14ac:dyDescent="0.35">
      <c r="A5764" s="5" t="s">
        <v>17</v>
      </c>
      <c r="B5764" s="5" t="s">
        <v>18</v>
      </c>
      <c r="C5764" s="5" t="s">
        <v>22</v>
      </c>
      <c r="D5764" s="13">
        <v>9.6999999999999993</v>
      </c>
      <c r="E5764" s="6">
        <v>8524</v>
      </c>
      <c r="F5764" s="6">
        <v>6393.0000000000009</v>
      </c>
      <c r="G5764" s="7">
        <v>40189</v>
      </c>
      <c r="H5764" s="7">
        <v>40150</v>
      </c>
      <c r="I5764" s="7">
        <v>49309</v>
      </c>
      <c r="J5764" s="5"/>
      <c r="K5764" s="5">
        <v>6622</v>
      </c>
      <c r="L5764" s="5" t="s">
        <v>5471</v>
      </c>
      <c r="M5764" s="5" t="s">
        <v>42</v>
      </c>
      <c r="N5764" s="5" t="s">
        <v>17</v>
      </c>
      <c r="O5764" s="5"/>
      <c r="P5764" s="5"/>
      <c r="Q5764" s="5"/>
    </row>
    <row r="5765" spans="1:17" x14ac:dyDescent="0.35">
      <c r="A5765" s="5" t="s">
        <v>17</v>
      </c>
      <c r="B5765" s="5" t="s">
        <v>18</v>
      </c>
      <c r="C5765" s="5" t="s">
        <v>22</v>
      </c>
      <c r="D5765" s="13">
        <v>9.6999999999999993</v>
      </c>
      <c r="E5765" s="6">
        <v>10488</v>
      </c>
      <c r="F5765" s="6">
        <v>6450.12</v>
      </c>
      <c r="G5765" s="7">
        <v>40298</v>
      </c>
      <c r="H5765" s="7">
        <v>40421</v>
      </c>
      <c r="I5765" s="7">
        <v>49674</v>
      </c>
      <c r="J5765" s="5"/>
      <c r="K5765" s="5">
        <v>8165</v>
      </c>
      <c r="L5765" s="5" t="s">
        <v>5738</v>
      </c>
      <c r="M5765" s="5" t="s">
        <v>53</v>
      </c>
      <c r="N5765" s="5" t="s">
        <v>17</v>
      </c>
      <c r="O5765" s="5"/>
      <c r="P5765" s="5"/>
      <c r="Q5765" s="5"/>
    </row>
    <row r="5766" spans="1:17" x14ac:dyDescent="0.35">
      <c r="A5766" s="5" t="s">
        <v>17</v>
      </c>
      <c r="B5766" s="5" t="s">
        <v>18</v>
      </c>
      <c r="C5766" s="5" t="s">
        <v>22</v>
      </c>
      <c r="D5766" s="13">
        <v>9.6999999999999993</v>
      </c>
      <c r="E5766" s="6">
        <v>9372</v>
      </c>
      <c r="F5766" s="6">
        <v>4526.68</v>
      </c>
      <c r="G5766" s="7">
        <v>40522</v>
      </c>
      <c r="H5766" s="7">
        <v>40878</v>
      </c>
      <c r="I5766" s="7">
        <v>50040</v>
      </c>
      <c r="J5766" s="5"/>
      <c r="K5766" s="5">
        <v>4624</v>
      </c>
      <c r="L5766" s="5" t="s">
        <v>452</v>
      </c>
      <c r="M5766" s="5" t="s">
        <v>210</v>
      </c>
      <c r="N5766" s="5" t="s">
        <v>17</v>
      </c>
      <c r="O5766" s="5"/>
      <c r="P5766" s="5"/>
      <c r="Q5766" s="5"/>
    </row>
    <row r="5767" spans="1:17" x14ac:dyDescent="0.35">
      <c r="A5767" s="5" t="s">
        <v>96</v>
      </c>
      <c r="B5767" s="5" t="s">
        <v>18</v>
      </c>
      <c r="C5767" s="5" t="s">
        <v>22</v>
      </c>
      <c r="D5767" s="13">
        <v>9.6999999999999993</v>
      </c>
      <c r="E5767" s="6">
        <v>7682</v>
      </c>
      <c r="F5767" s="6">
        <v>4724.42</v>
      </c>
      <c r="G5767" s="7">
        <v>40164</v>
      </c>
      <c r="H5767" s="7">
        <v>40347</v>
      </c>
      <c r="I5767" s="7">
        <v>49674</v>
      </c>
      <c r="J5767" s="5"/>
      <c r="K5767" s="5">
        <v>1290</v>
      </c>
      <c r="L5767" s="5" t="s">
        <v>6022</v>
      </c>
      <c r="M5767" s="5" t="s">
        <v>332</v>
      </c>
      <c r="N5767" s="5" t="s">
        <v>96</v>
      </c>
      <c r="O5767" s="5"/>
      <c r="P5767" s="5"/>
      <c r="Q5767" s="5"/>
    </row>
    <row r="5768" spans="1:17" x14ac:dyDescent="0.35">
      <c r="A5768" s="5" t="s">
        <v>17</v>
      </c>
      <c r="B5768" s="5" t="s">
        <v>18</v>
      </c>
      <c r="C5768" s="5" t="s">
        <v>22</v>
      </c>
      <c r="D5768" s="13">
        <v>9.6999999999999993</v>
      </c>
      <c r="E5768" s="6">
        <v>10528</v>
      </c>
      <c r="F5768" s="6">
        <v>5085.0099999999993</v>
      </c>
      <c r="G5768" s="7">
        <v>40701</v>
      </c>
      <c r="H5768" s="7">
        <v>40795</v>
      </c>
      <c r="I5768" s="7">
        <v>50040</v>
      </c>
      <c r="J5768" s="5"/>
      <c r="K5768" s="5">
        <v>9437</v>
      </c>
      <c r="L5768" s="5" t="s">
        <v>2180</v>
      </c>
      <c r="M5768" s="5" t="s">
        <v>32</v>
      </c>
      <c r="N5768" s="5" t="s">
        <v>17</v>
      </c>
      <c r="O5768" s="5"/>
      <c r="P5768" s="5"/>
      <c r="Q5768" s="5"/>
    </row>
    <row r="5769" spans="1:17" x14ac:dyDescent="0.35">
      <c r="A5769" s="5" t="s">
        <v>96</v>
      </c>
      <c r="B5769" s="5" t="s">
        <v>18</v>
      </c>
      <c r="C5769" s="5" t="s">
        <v>446</v>
      </c>
      <c r="D5769" s="13">
        <v>9.6999999999999993</v>
      </c>
      <c r="E5769" s="6">
        <v>13616</v>
      </c>
      <c r="F5769" s="6">
        <v>5650.6399999999994</v>
      </c>
      <c r="G5769" s="7">
        <v>40402</v>
      </c>
      <c r="H5769" s="7">
        <v>40533</v>
      </c>
      <c r="I5769" s="7">
        <v>49674</v>
      </c>
      <c r="J5769" s="5"/>
      <c r="K5769" s="5">
        <v>3968</v>
      </c>
      <c r="L5769" s="5" t="s">
        <v>6404</v>
      </c>
      <c r="M5769" s="5" t="s">
        <v>76</v>
      </c>
      <c r="N5769" s="5" t="s">
        <v>96</v>
      </c>
      <c r="O5769" s="5"/>
      <c r="P5769" s="5"/>
      <c r="Q5769" s="5"/>
    </row>
    <row r="5770" spans="1:17" x14ac:dyDescent="0.35">
      <c r="A5770" s="5" t="s">
        <v>96</v>
      </c>
      <c r="B5770" s="5" t="s">
        <v>18</v>
      </c>
      <c r="C5770" s="5" t="s">
        <v>19</v>
      </c>
      <c r="D5770" s="13">
        <v>9.6999999999999993</v>
      </c>
      <c r="E5770" s="6">
        <v>12769.571999999998</v>
      </c>
      <c r="F5770" s="6">
        <v>6461.85</v>
      </c>
      <c r="G5770" s="7">
        <v>39570</v>
      </c>
      <c r="H5770" s="7">
        <v>41177</v>
      </c>
      <c r="I5770" s="7">
        <v>50405</v>
      </c>
      <c r="J5770" s="5"/>
      <c r="K5770" s="5">
        <v>1175</v>
      </c>
      <c r="L5770" s="5" t="s">
        <v>1836</v>
      </c>
      <c r="M5770" s="5" t="s">
        <v>21</v>
      </c>
      <c r="N5770" s="5" t="s">
        <v>96</v>
      </c>
      <c r="O5770" s="5"/>
      <c r="P5770" s="5"/>
      <c r="Q5770" s="5"/>
    </row>
    <row r="5771" spans="1:17" x14ac:dyDescent="0.35">
      <c r="A5771" s="5" t="s">
        <v>96</v>
      </c>
      <c r="B5771" s="5" t="s">
        <v>18</v>
      </c>
      <c r="C5771" s="5" t="s">
        <v>22</v>
      </c>
      <c r="D5771" s="13">
        <v>9.6999999999999993</v>
      </c>
      <c r="E5771" s="6">
        <v>11139</v>
      </c>
      <c r="F5771" s="6">
        <v>4995.4999999999991</v>
      </c>
      <c r="G5771" s="7">
        <v>40699</v>
      </c>
      <c r="H5771" s="7">
        <v>40714</v>
      </c>
      <c r="I5771" s="7">
        <v>50040</v>
      </c>
      <c r="J5771" s="5"/>
      <c r="K5771" s="5">
        <v>3032</v>
      </c>
      <c r="L5771" s="5" t="s">
        <v>2724</v>
      </c>
      <c r="M5771" s="5" t="s">
        <v>51</v>
      </c>
      <c r="N5771" s="5" t="s">
        <v>96</v>
      </c>
      <c r="O5771" s="5"/>
      <c r="P5771" s="5"/>
      <c r="Q5771" s="5"/>
    </row>
    <row r="5772" spans="1:17" x14ac:dyDescent="0.35">
      <c r="A5772" s="5" t="s">
        <v>17</v>
      </c>
      <c r="B5772" s="5" t="s">
        <v>18</v>
      </c>
      <c r="C5772" s="5" t="s">
        <v>22</v>
      </c>
      <c r="D5772" s="13">
        <v>9.6999999999999993</v>
      </c>
      <c r="E5772" s="6">
        <v>9887</v>
      </c>
      <c r="F5772" s="6">
        <v>6080.5</v>
      </c>
      <c r="G5772" s="7">
        <v>40399</v>
      </c>
      <c r="H5772" s="7">
        <v>40532</v>
      </c>
      <c r="I5772" s="7">
        <v>49674</v>
      </c>
      <c r="J5772" s="5"/>
      <c r="K5772" s="5">
        <v>5312</v>
      </c>
      <c r="L5772" s="5" t="s">
        <v>5016</v>
      </c>
      <c r="M5772" s="5" t="s">
        <v>28</v>
      </c>
      <c r="N5772" s="5" t="s">
        <v>17</v>
      </c>
      <c r="O5772" s="5"/>
      <c r="P5772" s="5"/>
      <c r="Q5772" s="5"/>
    </row>
    <row r="5773" spans="1:17" x14ac:dyDescent="0.35">
      <c r="A5773" s="5" t="s">
        <v>17</v>
      </c>
      <c r="B5773" s="5" t="s">
        <v>18</v>
      </c>
      <c r="C5773" s="5" t="s">
        <v>22</v>
      </c>
      <c r="D5773" s="13">
        <v>9.6999999999999993</v>
      </c>
      <c r="E5773" s="6">
        <v>11181</v>
      </c>
      <c r="F5773" s="6">
        <v>5400.43</v>
      </c>
      <c r="G5773" s="7">
        <v>40693</v>
      </c>
      <c r="H5773" s="7">
        <v>40786</v>
      </c>
      <c r="I5773" s="7">
        <v>50040</v>
      </c>
      <c r="J5773" s="5"/>
      <c r="K5773" s="5">
        <v>7412</v>
      </c>
      <c r="L5773" s="5" t="s">
        <v>7084</v>
      </c>
      <c r="M5773" s="5" t="s">
        <v>99</v>
      </c>
      <c r="N5773" s="5" t="s">
        <v>17</v>
      </c>
      <c r="O5773" s="5"/>
      <c r="P5773" s="5"/>
      <c r="Q5773" s="5"/>
    </row>
    <row r="5774" spans="1:17" x14ac:dyDescent="0.35">
      <c r="A5774" s="5" t="s">
        <v>17</v>
      </c>
      <c r="B5774" s="5" t="s">
        <v>18</v>
      </c>
      <c r="C5774" s="5" t="s">
        <v>22</v>
      </c>
      <c r="D5774" s="13">
        <v>9.6999999999999993</v>
      </c>
      <c r="E5774" s="6">
        <v>10905</v>
      </c>
      <c r="F5774" s="6">
        <v>5267.12</v>
      </c>
      <c r="G5774" s="7">
        <v>40509</v>
      </c>
      <c r="H5774" s="7">
        <v>40599</v>
      </c>
      <c r="I5774" s="7">
        <v>50040</v>
      </c>
      <c r="J5774" s="5"/>
      <c r="K5774" s="5">
        <v>3373</v>
      </c>
      <c r="L5774" s="5" t="s">
        <v>7164</v>
      </c>
      <c r="M5774" s="5" t="s">
        <v>51</v>
      </c>
      <c r="N5774" s="5" t="s">
        <v>17</v>
      </c>
      <c r="O5774" s="5"/>
      <c r="P5774" s="5"/>
      <c r="Q5774" s="5"/>
    </row>
    <row r="5775" spans="1:17" x14ac:dyDescent="0.35">
      <c r="A5775" s="5" t="s">
        <v>17</v>
      </c>
      <c r="B5775" s="5" t="s">
        <v>18</v>
      </c>
      <c r="C5775" s="5" t="s">
        <v>19</v>
      </c>
      <c r="D5775" s="13">
        <v>9.6999999999999993</v>
      </c>
      <c r="E5775" s="6">
        <v>8252</v>
      </c>
      <c r="F5775" s="6">
        <v>7426.8000000000011</v>
      </c>
      <c r="G5775" s="7">
        <v>39827</v>
      </c>
      <c r="H5775" s="7">
        <v>39762</v>
      </c>
      <c r="I5775" s="7">
        <v>48944</v>
      </c>
      <c r="J5775" s="5"/>
      <c r="K5775" s="5">
        <v>8634</v>
      </c>
      <c r="L5775" s="5" t="s">
        <v>2424</v>
      </c>
      <c r="M5775" s="5" t="s">
        <v>53</v>
      </c>
      <c r="N5775" s="5" t="s">
        <v>17</v>
      </c>
      <c r="O5775" s="5"/>
      <c r="P5775" s="5"/>
      <c r="Q5775" s="5"/>
    </row>
    <row r="5776" spans="1:17" x14ac:dyDescent="0.35">
      <c r="A5776" s="5" t="s">
        <v>96</v>
      </c>
      <c r="B5776" s="5" t="s">
        <v>18</v>
      </c>
      <c r="C5776" s="5" t="s">
        <v>22</v>
      </c>
      <c r="D5776" s="13">
        <v>9.6999999999999993</v>
      </c>
      <c r="E5776" s="6">
        <v>10529</v>
      </c>
      <c r="F5776" s="6">
        <v>5085.4999999999991</v>
      </c>
      <c r="G5776" s="7">
        <v>40595</v>
      </c>
      <c r="H5776" s="7">
        <v>40682</v>
      </c>
      <c r="I5776" s="7">
        <v>50040</v>
      </c>
      <c r="J5776" s="5"/>
      <c r="K5776" s="5">
        <v>1213</v>
      </c>
      <c r="L5776" s="5" t="s">
        <v>7438</v>
      </c>
      <c r="M5776" s="5" t="s">
        <v>332</v>
      </c>
      <c r="N5776" s="5" t="s">
        <v>96</v>
      </c>
      <c r="O5776" s="5"/>
      <c r="P5776" s="5"/>
      <c r="Q5776" s="5"/>
    </row>
    <row r="5777" spans="1:17" x14ac:dyDescent="0.35">
      <c r="A5777" s="5" t="s">
        <v>96</v>
      </c>
      <c r="B5777" s="5" t="s">
        <v>18</v>
      </c>
      <c r="C5777" s="5" t="s">
        <v>22</v>
      </c>
      <c r="D5777" s="13">
        <v>9.6999999999999993</v>
      </c>
      <c r="E5777" s="6">
        <v>9858</v>
      </c>
      <c r="F5777" s="6">
        <v>4761.42</v>
      </c>
      <c r="G5777" s="7">
        <v>40595</v>
      </c>
      <c r="H5777" s="7">
        <v>40682</v>
      </c>
      <c r="I5777" s="7">
        <v>50040</v>
      </c>
      <c r="J5777" s="5"/>
      <c r="K5777" s="5">
        <v>1213</v>
      </c>
      <c r="L5777" s="5" t="s">
        <v>7438</v>
      </c>
      <c r="M5777" s="5" t="s">
        <v>332</v>
      </c>
      <c r="N5777" s="5" t="s">
        <v>96</v>
      </c>
      <c r="O5777" s="5"/>
      <c r="P5777" s="5"/>
      <c r="Q5777" s="5"/>
    </row>
    <row r="5778" spans="1:17" x14ac:dyDescent="0.35">
      <c r="A5778" s="5" t="s">
        <v>96</v>
      </c>
      <c r="B5778" s="5" t="s">
        <v>18</v>
      </c>
      <c r="C5778" s="5" t="s">
        <v>22</v>
      </c>
      <c r="D5778" s="13">
        <v>9.6999999999999993</v>
      </c>
      <c r="E5778" s="6">
        <v>10349</v>
      </c>
      <c r="F5778" s="6">
        <v>4998.58</v>
      </c>
      <c r="G5778" s="7">
        <v>40595</v>
      </c>
      <c r="H5778" s="7">
        <v>40682</v>
      </c>
      <c r="I5778" s="7">
        <v>50040</v>
      </c>
      <c r="J5778" s="5"/>
      <c r="K5778" s="5">
        <v>1213</v>
      </c>
      <c r="L5778" s="5" t="s">
        <v>7438</v>
      </c>
      <c r="M5778" s="5" t="s">
        <v>332</v>
      </c>
      <c r="N5778" s="5" t="s">
        <v>96</v>
      </c>
      <c r="O5778" s="5"/>
      <c r="P5778" s="5"/>
      <c r="Q5778" s="5"/>
    </row>
    <row r="5779" spans="1:17" x14ac:dyDescent="0.35">
      <c r="A5779" s="5" t="s">
        <v>17</v>
      </c>
      <c r="B5779" s="5" t="s">
        <v>18</v>
      </c>
      <c r="C5779" s="5" t="s">
        <v>22</v>
      </c>
      <c r="D5779" s="13">
        <v>9.6999999999999993</v>
      </c>
      <c r="E5779" s="6">
        <v>10134</v>
      </c>
      <c r="F5779" s="6">
        <v>4894.7100000000009</v>
      </c>
      <c r="G5779" s="7">
        <v>40667</v>
      </c>
      <c r="H5779" s="7">
        <v>40683</v>
      </c>
      <c r="I5779" s="7">
        <v>50040</v>
      </c>
      <c r="J5779" s="5"/>
      <c r="K5779" s="5">
        <v>9404</v>
      </c>
      <c r="L5779" s="5" t="s">
        <v>893</v>
      </c>
      <c r="M5779" s="5" t="s">
        <v>32</v>
      </c>
      <c r="N5779" s="5" t="s">
        <v>17</v>
      </c>
      <c r="O5779" s="5"/>
      <c r="P5779" s="5"/>
      <c r="Q5779" s="5"/>
    </row>
    <row r="5780" spans="1:17" x14ac:dyDescent="0.35">
      <c r="A5780" s="5" t="s">
        <v>17</v>
      </c>
      <c r="B5780" s="5" t="s">
        <v>18</v>
      </c>
      <c r="C5780" s="5" t="s">
        <v>19</v>
      </c>
      <c r="D5780" s="13">
        <v>9.6999999999999993</v>
      </c>
      <c r="E5780" s="6">
        <v>11751.101999999999</v>
      </c>
      <c r="F5780" s="6">
        <v>10575.99</v>
      </c>
      <c r="G5780" s="7">
        <v>39570</v>
      </c>
      <c r="H5780" s="7">
        <v>40109</v>
      </c>
      <c r="I5780" s="7">
        <v>49309</v>
      </c>
      <c r="J5780" s="5"/>
      <c r="K5780" s="5">
        <v>1443</v>
      </c>
      <c r="L5780" s="5" t="s">
        <v>7612</v>
      </c>
      <c r="M5780" s="5" t="s">
        <v>21</v>
      </c>
      <c r="N5780" s="5" t="s">
        <v>17</v>
      </c>
      <c r="O5780" s="5"/>
      <c r="P5780" s="5"/>
      <c r="Q5780" s="5"/>
    </row>
    <row r="5781" spans="1:17" x14ac:dyDescent="0.35">
      <c r="A5781" s="5" t="s">
        <v>17</v>
      </c>
      <c r="B5781" s="5" t="s">
        <v>18</v>
      </c>
      <c r="C5781" s="5" t="s">
        <v>22</v>
      </c>
      <c r="D5781" s="13">
        <v>9.6999999999999993</v>
      </c>
      <c r="E5781" s="6">
        <v>8517</v>
      </c>
      <c r="F5781" s="6">
        <v>4002.9900000000002</v>
      </c>
      <c r="G5781" s="7">
        <v>39666</v>
      </c>
      <c r="H5781" s="7">
        <v>39993</v>
      </c>
      <c r="I5781" s="7">
        <v>49309</v>
      </c>
      <c r="J5781" s="5"/>
      <c r="K5781" s="5">
        <v>3600</v>
      </c>
      <c r="L5781" s="5" t="s">
        <v>392</v>
      </c>
      <c r="M5781" s="5" t="s">
        <v>51</v>
      </c>
      <c r="N5781" s="5" t="s">
        <v>17</v>
      </c>
      <c r="O5781" s="5"/>
      <c r="P5781" s="5"/>
      <c r="Q5781" s="5"/>
    </row>
    <row r="5782" spans="1:17" x14ac:dyDescent="0.35">
      <c r="A5782" s="5" t="s">
        <v>17</v>
      </c>
      <c r="B5782" s="5" t="s">
        <v>18</v>
      </c>
      <c r="C5782" s="5" t="s">
        <v>22</v>
      </c>
      <c r="D5782" s="13">
        <v>9.6999999999999993</v>
      </c>
      <c r="E5782" s="6">
        <v>12822</v>
      </c>
      <c r="F5782" s="6">
        <v>6193.03</v>
      </c>
      <c r="G5782" s="7">
        <v>39570</v>
      </c>
      <c r="H5782" s="7">
        <v>40890</v>
      </c>
      <c r="I5782" s="7">
        <v>50040</v>
      </c>
      <c r="J5782" s="5"/>
      <c r="K5782" s="5">
        <v>1950</v>
      </c>
      <c r="L5782" s="5" t="s">
        <v>75</v>
      </c>
      <c r="M5782" s="5" t="s">
        <v>76</v>
      </c>
      <c r="N5782" s="5" t="s">
        <v>17</v>
      </c>
      <c r="O5782" s="5"/>
      <c r="P5782" s="5"/>
      <c r="Q5782" s="5"/>
    </row>
    <row r="5783" spans="1:17" x14ac:dyDescent="0.35">
      <c r="A5783" s="5" t="s">
        <v>17</v>
      </c>
      <c r="B5783" s="5" t="s">
        <v>18</v>
      </c>
      <c r="C5783" s="5" t="s">
        <v>22</v>
      </c>
      <c r="D5783" s="13">
        <v>9.6999999999999993</v>
      </c>
      <c r="E5783" s="6">
        <v>10510</v>
      </c>
      <c r="F5783" s="6">
        <v>6463.6600000000008</v>
      </c>
      <c r="G5783" s="7">
        <v>39573</v>
      </c>
      <c r="H5783" s="7">
        <v>40354</v>
      </c>
      <c r="I5783" s="7">
        <v>49674</v>
      </c>
      <c r="J5783" s="5"/>
      <c r="K5783" s="5">
        <v>4922</v>
      </c>
      <c r="L5783" s="5" t="s">
        <v>4277</v>
      </c>
      <c r="M5783" s="5" t="s">
        <v>51</v>
      </c>
      <c r="N5783" s="5" t="s">
        <v>17</v>
      </c>
      <c r="O5783" s="5"/>
      <c r="P5783" s="5"/>
      <c r="Q5783" s="5"/>
    </row>
    <row r="5784" spans="1:17" x14ac:dyDescent="0.35">
      <c r="A5784" s="5" t="s">
        <v>17</v>
      </c>
      <c r="B5784" s="5" t="s">
        <v>18</v>
      </c>
      <c r="C5784" s="5" t="s">
        <v>22</v>
      </c>
      <c r="D5784" s="13">
        <v>9.6999999999999993</v>
      </c>
      <c r="E5784" s="6">
        <v>10134</v>
      </c>
      <c r="F5784" s="6">
        <v>7600.5000000000009</v>
      </c>
      <c r="G5784" s="7">
        <v>39574</v>
      </c>
      <c r="H5784" s="7">
        <v>40061</v>
      </c>
      <c r="I5784" s="7">
        <v>49309</v>
      </c>
      <c r="J5784" s="5"/>
      <c r="K5784" s="5">
        <v>5313</v>
      </c>
      <c r="L5784" s="5" t="s">
        <v>2432</v>
      </c>
      <c r="M5784" s="5" t="s">
        <v>28</v>
      </c>
      <c r="N5784" s="5" t="s">
        <v>17</v>
      </c>
      <c r="O5784" s="5"/>
      <c r="P5784" s="5"/>
      <c r="Q5784" s="5"/>
    </row>
    <row r="5785" spans="1:17" x14ac:dyDescent="0.35">
      <c r="A5785" s="5" t="s">
        <v>17</v>
      </c>
      <c r="B5785" s="5" t="s">
        <v>18</v>
      </c>
      <c r="C5785" s="5" t="s">
        <v>22</v>
      </c>
      <c r="D5785" s="13">
        <v>9.6999999999999993</v>
      </c>
      <c r="E5785" s="6">
        <v>7675</v>
      </c>
      <c r="F5785" s="6">
        <v>5756.25</v>
      </c>
      <c r="G5785" s="7">
        <v>39623</v>
      </c>
      <c r="H5785" s="7">
        <v>40030</v>
      </c>
      <c r="I5785" s="7">
        <v>49309</v>
      </c>
      <c r="J5785" s="5"/>
      <c r="K5785" s="5">
        <v>6354</v>
      </c>
      <c r="L5785" s="5" t="s">
        <v>1352</v>
      </c>
      <c r="M5785" s="5" t="s">
        <v>179</v>
      </c>
      <c r="N5785" s="5" t="s">
        <v>17</v>
      </c>
      <c r="O5785" s="5"/>
      <c r="P5785" s="5"/>
      <c r="Q5785" s="5"/>
    </row>
    <row r="5786" spans="1:17" x14ac:dyDescent="0.35">
      <c r="A5786" s="5" t="s">
        <v>17</v>
      </c>
      <c r="B5786" s="5" t="s">
        <v>18</v>
      </c>
      <c r="C5786" s="5" t="s">
        <v>22</v>
      </c>
      <c r="D5786" s="13">
        <v>9.6999999999999993</v>
      </c>
      <c r="E5786" s="6">
        <v>10515</v>
      </c>
      <c r="F5786" s="6">
        <v>6466.7299999999987</v>
      </c>
      <c r="G5786" s="7">
        <v>40359</v>
      </c>
      <c r="H5786" s="7">
        <v>40452</v>
      </c>
      <c r="I5786" s="7">
        <v>49674</v>
      </c>
      <c r="J5786" s="5"/>
      <c r="K5786" s="5">
        <v>3612</v>
      </c>
      <c r="L5786" s="5" t="s">
        <v>323</v>
      </c>
      <c r="M5786" s="5" t="s">
        <v>51</v>
      </c>
      <c r="N5786" s="5" t="s">
        <v>17</v>
      </c>
      <c r="O5786" s="5"/>
      <c r="P5786" s="5"/>
      <c r="Q5786" s="5"/>
    </row>
    <row r="5787" spans="1:17" x14ac:dyDescent="0.35">
      <c r="A5787" s="5" t="s">
        <v>17</v>
      </c>
      <c r="B5787" s="5" t="s">
        <v>18</v>
      </c>
      <c r="C5787" s="5" t="s">
        <v>22</v>
      </c>
      <c r="D5787" s="13">
        <v>9.6999999999999993</v>
      </c>
      <c r="E5787" s="6">
        <v>11535.593000000003</v>
      </c>
      <c r="F5787" s="6">
        <v>8651.69</v>
      </c>
      <c r="G5787" s="7">
        <v>39570</v>
      </c>
      <c r="H5787" s="7">
        <v>40049</v>
      </c>
      <c r="I5787" s="7">
        <v>49309</v>
      </c>
      <c r="J5787" s="5"/>
      <c r="K5787" s="5">
        <v>1187</v>
      </c>
      <c r="L5787" s="5" t="s">
        <v>10928</v>
      </c>
      <c r="M5787" s="5" t="s">
        <v>21</v>
      </c>
      <c r="N5787" s="5" t="s">
        <v>17</v>
      </c>
      <c r="O5787" s="5"/>
      <c r="P5787" s="5"/>
      <c r="Q5787" s="5"/>
    </row>
    <row r="5788" spans="1:17" x14ac:dyDescent="0.35">
      <c r="A5788" s="5" t="s">
        <v>17</v>
      </c>
      <c r="B5788" s="5" t="s">
        <v>18</v>
      </c>
      <c r="C5788" s="5" t="s">
        <v>22</v>
      </c>
      <c r="D5788" s="13">
        <v>9.6999999999999993</v>
      </c>
      <c r="E5788" s="6">
        <v>11337</v>
      </c>
      <c r="F5788" s="6">
        <v>6972.25</v>
      </c>
      <c r="G5788" s="7">
        <v>40158</v>
      </c>
      <c r="H5788" s="7">
        <v>40290</v>
      </c>
      <c r="I5788" s="7">
        <v>49674</v>
      </c>
      <c r="J5788" s="5"/>
      <c r="K5788" s="5">
        <v>1418</v>
      </c>
      <c r="L5788" s="5" t="s">
        <v>157</v>
      </c>
      <c r="M5788" s="5" t="s">
        <v>21</v>
      </c>
      <c r="N5788" s="5" t="s">
        <v>17</v>
      </c>
      <c r="O5788" s="5"/>
      <c r="P5788" s="5"/>
      <c r="Q5788" s="5"/>
    </row>
    <row r="5789" spans="1:17" x14ac:dyDescent="0.35">
      <c r="A5789" s="5" t="s">
        <v>17</v>
      </c>
      <c r="B5789" s="5" t="s">
        <v>18</v>
      </c>
      <c r="C5789" s="5" t="s">
        <v>22</v>
      </c>
      <c r="D5789" s="13">
        <v>9.6999999999999993</v>
      </c>
      <c r="E5789" s="6">
        <v>11052</v>
      </c>
      <c r="F5789" s="6">
        <v>6796.9800000000005</v>
      </c>
      <c r="G5789" s="7">
        <v>40430</v>
      </c>
      <c r="H5789" s="7">
        <v>40480</v>
      </c>
      <c r="I5789" s="7">
        <v>49674</v>
      </c>
      <c r="J5789" s="5"/>
      <c r="K5789" s="5">
        <v>1867</v>
      </c>
      <c r="L5789" s="5" t="s">
        <v>6421</v>
      </c>
      <c r="M5789" s="5" t="s">
        <v>21</v>
      </c>
      <c r="N5789" s="5" t="s">
        <v>17</v>
      </c>
      <c r="O5789" s="5"/>
      <c r="P5789" s="5"/>
      <c r="Q5789" s="5"/>
    </row>
    <row r="5790" spans="1:17" x14ac:dyDescent="0.35">
      <c r="A5790" s="5" t="s">
        <v>17</v>
      </c>
      <c r="B5790" s="5" t="s">
        <v>18</v>
      </c>
      <c r="C5790" s="5" t="s">
        <v>22</v>
      </c>
      <c r="D5790" s="13">
        <v>9.6999999999999993</v>
      </c>
      <c r="E5790" s="6">
        <v>10903</v>
      </c>
      <c r="F5790" s="6">
        <v>5266.15</v>
      </c>
      <c r="G5790" s="7">
        <v>39881</v>
      </c>
      <c r="H5790" s="7">
        <v>40833</v>
      </c>
      <c r="I5790" s="7">
        <v>50040</v>
      </c>
      <c r="J5790" s="5"/>
      <c r="K5790" s="5">
        <v>8494</v>
      </c>
      <c r="L5790" s="5" t="s">
        <v>1762</v>
      </c>
      <c r="M5790" s="5" t="s">
        <v>53</v>
      </c>
      <c r="N5790" s="5" t="s">
        <v>17</v>
      </c>
      <c r="O5790" s="5"/>
      <c r="P5790" s="5"/>
      <c r="Q5790" s="5"/>
    </row>
    <row r="5791" spans="1:17" x14ac:dyDescent="0.35">
      <c r="A5791" s="5" t="s">
        <v>17</v>
      </c>
      <c r="B5791" s="5" t="s">
        <v>18</v>
      </c>
      <c r="C5791" s="5" t="s">
        <v>19</v>
      </c>
      <c r="D5791" s="13">
        <v>9.6999999999999993</v>
      </c>
      <c r="E5791" s="6">
        <v>8506</v>
      </c>
      <c r="F5791" s="6">
        <v>4635.7800000000007</v>
      </c>
      <c r="G5791" s="7">
        <v>39570</v>
      </c>
      <c r="H5791" s="7">
        <v>41096</v>
      </c>
      <c r="I5791" s="7">
        <v>50405</v>
      </c>
      <c r="J5791" s="5"/>
      <c r="K5791" s="5">
        <v>1066</v>
      </c>
      <c r="L5791" s="5" t="s">
        <v>3864</v>
      </c>
      <c r="M5791" s="5" t="s">
        <v>21</v>
      </c>
      <c r="N5791" s="5" t="s">
        <v>17</v>
      </c>
      <c r="O5791" s="5"/>
      <c r="P5791" s="5"/>
      <c r="Q5791" s="5"/>
    </row>
    <row r="5792" spans="1:17" x14ac:dyDescent="0.35">
      <c r="A5792" s="5" t="s">
        <v>17</v>
      </c>
      <c r="B5792" s="5" t="s">
        <v>18</v>
      </c>
      <c r="C5792" s="5" t="s">
        <v>22</v>
      </c>
      <c r="D5792" s="13">
        <v>9.6999999999999993</v>
      </c>
      <c r="E5792" s="6">
        <v>9909.6059999999998</v>
      </c>
      <c r="F5792" s="6">
        <v>3953.94</v>
      </c>
      <c r="G5792" s="7">
        <v>39591</v>
      </c>
      <c r="H5792" s="7">
        <v>41162</v>
      </c>
      <c r="I5792" s="7">
        <v>50405</v>
      </c>
      <c r="J5792" s="5"/>
      <c r="K5792" s="5">
        <v>7031</v>
      </c>
      <c r="L5792" s="5" t="s">
        <v>1251</v>
      </c>
      <c r="M5792" s="5" t="s">
        <v>99</v>
      </c>
      <c r="N5792" s="5" t="s">
        <v>17</v>
      </c>
      <c r="O5792" s="5"/>
      <c r="P5792" s="5"/>
      <c r="Q5792" s="5"/>
    </row>
    <row r="5793" spans="1:17" x14ac:dyDescent="0.35">
      <c r="A5793" s="5" t="s">
        <v>17</v>
      </c>
      <c r="B5793" s="5" t="s">
        <v>18</v>
      </c>
      <c r="C5793" s="5" t="s">
        <v>22</v>
      </c>
      <c r="D5793" s="13">
        <v>9.6999999999999993</v>
      </c>
      <c r="E5793" s="6">
        <v>9206</v>
      </c>
      <c r="F5793" s="6">
        <v>4446.49</v>
      </c>
      <c r="G5793" s="7">
        <v>40595</v>
      </c>
      <c r="H5793" s="7">
        <v>40693</v>
      </c>
      <c r="I5793" s="7">
        <v>50040</v>
      </c>
      <c r="J5793" s="5"/>
      <c r="K5793" s="5">
        <v>7013</v>
      </c>
      <c r="L5793" s="5" t="s">
        <v>4979</v>
      </c>
      <c r="M5793" s="5" t="s">
        <v>99</v>
      </c>
      <c r="N5793" s="5" t="s">
        <v>17</v>
      </c>
      <c r="O5793" s="5"/>
      <c r="P5793" s="5"/>
      <c r="Q5793" s="5"/>
    </row>
    <row r="5794" spans="1:17" x14ac:dyDescent="0.35">
      <c r="A5794" s="5" t="s">
        <v>17</v>
      </c>
      <c r="B5794" s="5" t="s">
        <v>18</v>
      </c>
      <c r="C5794" s="5" t="s">
        <v>22</v>
      </c>
      <c r="D5794" s="13">
        <v>9.6999999999999993</v>
      </c>
      <c r="E5794" s="6">
        <v>6917</v>
      </c>
      <c r="F5794" s="6">
        <v>4816.8599999999997</v>
      </c>
      <c r="G5794" s="7">
        <v>39967</v>
      </c>
      <c r="H5794" s="7">
        <v>39023</v>
      </c>
      <c r="I5794" s="7">
        <v>48213</v>
      </c>
      <c r="J5794" s="5"/>
      <c r="K5794" s="5">
        <v>1922</v>
      </c>
      <c r="L5794" s="5" t="s">
        <v>11769</v>
      </c>
      <c r="M5794" s="5" t="s">
        <v>76</v>
      </c>
      <c r="N5794" s="5" t="s">
        <v>17</v>
      </c>
      <c r="O5794" s="5"/>
      <c r="P5794" s="5"/>
      <c r="Q5794" s="5"/>
    </row>
    <row r="5795" spans="1:17" x14ac:dyDescent="0.35">
      <c r="A5795" s="5" t="s">
        <v>96</v>
      </c>
      <c r="B5795" s="5" t="s">
        <v>18</v>
      </c>
      <c r="C5795" s="5" t="s">
        <v>19</v>
      </c>
      <c r="D5795" s="13">
        <v>9.6999999999999993</v>
      </c>
      <c r="E5795" s="6">
        <v>9525.1779999999999</v>
      </c>
      <c r="F5795" s="6">
        <v>5235.7300000000005</v>
      </c>
      <c r="G5795" s="7">
        <v>40399</v>
      </c>
      <c r="H5795" s="7">
        <v>40851</v>
      </c>
      <c r="I5795" s="7">
        <v>50040</v>
      </c>
      <c r="J5795" s="5"/>
      <c r="K5795" s="5">
        <v>7078</v>
      </c>
      <c r="L5795" s="5" t="s">
        <v>520</v>
      </c>
      <c r="M5795" s="5" t="s">
        <v>99</v>
      </c>
      <c r="N5795" s="5" t="s">
        <v>96</v>
      </c>
      <c r="O5795" s="5"/>
      <c r="P5795" s="5"/>
      <c r="Q5795" s="5"/>
    </row>
    <row r="5796" spans="1:17" x14ac:dyDescent="0.35">
      <c r="A5796" s="5" t="s">
        <v>96</v>
      </c>
      <c r="B5796" s="5" t="s">
        <v>18</v>
      </c>
      <c r="C5796" s="5" t="s">
        <v>22</v>
      </c>
      <c r="D5796" s="13">
        <v>9.6999999999999993</v>
      </c>
      <c r="E5796" s="6">
        <v>10160</v>
      </c>
      <c r="F5796" s="6">
        <v>4556.4399999999996</v>
      </c>
      <c r="G5796" s="7">
        <v>40591</v>
      </c>
      <c r="H5796" s="7">
        <v>40770</v>
      </c>
      <c r="I5796" s="7">
        <v>50040</v>
      </c>
      <c r="J5796" s="5"/>
      <c r="K5796" s="5">
        <v>8953</v>
      </c>
      <c r="L5796" s="5" t="s">
        <v>2248</v>
      </c>
      <c r="M5796" s="5" t="s">
        <v>53</v>
      </c>
      <c r="N5796" s="5" t="s">
        <v>96</v>
      </c>
      <c r="O5796" s="5"/>
      <c r="P5796" s="5"/>
      <c r="Q5796" s="5"/>
    </row>
    <row r="5797" spans="1:17" x14ac:dyDescent="0.35">
      <c r="A5797" s="5" t="s">
        <v>96</v>
      </c>
      <c r="B5797" s="5" t="s">
        <v>18</v>
      </c>
      <c r="C5797" s="5" t="s">
        <v>22</v>
      </c>
      <c r="D5797" s="13">
        <v>9.6999999999999993</v>
      </c>
      <c r="E5797" s="6">
        <v>10026</v>
      </c>
      <c r="F5797" s="6">
        <v>6981.8799999999992</v>
      </c>
      <c r="G5797" s="7">
        <v>39570</v>
      </c>
      <c r="H5797" s="7">
        <v>39953</v>
      </c>
      <c r="I5797" s="7">
        <v>49309</v>
      </c>
      <c r="J5797" s="5"/>
      <c r="K5797" s="5">
        <v>6463</v>
      </c>
      <c r="L5797" s="5" t="s">
        <v>694</v>
      </c>
      <c r="M5797" s="5" t="s">
        <v>430</v>
      </c>
      <c r="N5797" s="5" t="s">
        <v>96</v>
      </c>
      <c r="O5797" s="5"/>
      <c r="P5797" s="5"/>
      <c r="Q5797" s="5"/>
    </row>
    <row r="5798" spans="1:17" x14ac:dyDescent="0.35">
      <c r="A5798" s="5" t="s">
        <v>96</v>
      </c>
      <c r="B5798" s="5" t="s">
        <v>18</v>
      </c>
      <c r="C5798" s="5" t="s">
        <v>22</v>
      </c>
      <c r="D5798" s="13">
        <v>9.6999999999999993</v>
      </c>
      <c r="E5798" s="6">
        <v>5798</v>
      </c>
      <c r="F5798" s="6">
        <v>3565.77</v>
      </c>
      <c r="G5798" s="7">
        <v>40011</v>
      </c>
      <c r="H5798" s="7">
        <v>40360</v>
      </c>
      <c r="I5798" s="7">
        <v>49674</v>
      </c>
      <c r="J5798" s="5"/>
      <c r="K5798" s="5">
        <v>8957</v>
      </c>
      <c r="L5798" s="5" t="s">
        <v>2253</v>
      </c>
      <c r="M5798" s="5" t="s">
        <v>28</v>
      </c>
      <c r="N5798" s="5" t="s">
        <v>96</v>
      </c>
      <c r="O5798" s="5"/>
      <c r="P5798" s="5"/>
      <c r="Q5798" s="5"/>
    </row>
    <row r="5799" spans="1:17" x14ac:dyDescent="0.35">
      <c r="A5799" s="5" t="s">
        <v>17</v>
      </c>
      <c r="B5799" s="5" t="s">
        <v>18</v>
      </c>
      <c r="C5799" s="5" t="s">
        <v>22</v>
      </c>
      <c r="D5799" s="13">
        <v>9.6999999999999993</v>
      </c>
      <c r="E5799" s="6">
        <v>9587</v>
      </c>
      <c r="F5799" s="6">
        <v>5896.01</v>
      </c>
      <c r="G5799" s="7">
        <v>40301</v>
      </c>
      <c r="H5799" s="7">
        <v>40306</v>
      </c>
      <c r="I5799" s="7">
        <v>49674</v>
      </c>
      <c r="J5799" s="5"/>
      <c r="K5799" s="5">
        <v>5332</v>
      </c>
      <c r="L5799" s="5" t="s">
        <v>13241</v>
      </c>
      <c r="M5799" s="5" t="s">
        <v>28</v>
      </c>
      <c r="N5799" s="5" t="s">
        <v>17</v>
      </c>
      <c r="O5799" s="5"/>
      <c r="P5799" s="5"/>
      <c r="Q5799" s="5"/>
    </row>
    <row r="5800" spans="1:17" x14ac:dyDescent="0.35">
      <c r="A5800" s="5" t="s">
        <v>96</v>
      </c>
      <c r="B5800" s="5" t="s">
        <v>18</v>
      </c>
      <c r="C5800" s="5" t="s">
        <v>22</v>
      </c>
      <c r="D5800" s="13">
        <v>9.6999999999999993</v>
      </c>
      <c r="E5800" s="6">
        <v>10471</v>
      </c>
      <c r="F5800" s="6">
        <v>7853.25</v>
      </c>
      <c r="G5800" s="7">
        <v>39657</v>
      </c>
      <c r="H5800" s="7">
        <v>39227</v>
      </c>
      <c r="I5800" s="7">
        <v>48579</v>
      </c>
      <c r="J5800" s="5"/>
      <c r="K5800" s="5">
        <v>8200</v>
      </c>
      <c r="L5800" s="5" t="s">
        <v>1644</v>
      </c>
      <c r="M5800" s="5" t="s">
        <v>408</v>
      </c>
      <c r="N5800" s="5" t="s">
        <v>96</v>
      </c>
      <c r="O5800" s="5"/>
      <c r="P5800" s="5"/>
      <c r="Q5800" s="5"/>
    </row>
    <row r="5801" spans="1:17" x14ac:dyDescent="0.35">
      <c r="A5801" s="5" t="s">
        <v>17</v>
      </c>
      <c r="B5801" s="5" t="s">
        <v>18</v>
      </c>
      <c r="C5801" s="5" t="s">
        <v>446</v>
      </c>
      <c r="D5801" s="13">
        <v>9.6999999999999993</v>
      </c>
      <c r="E5801" s="6">
        <v>10540</v>
      </c>
      <c r="F5801" s="6">
        <v>5343.78</v>
      </c>
      <c r="G5801" s="7">
        <v>40358</v>
      </c>
      <c r="H5801" s="7">
        <v>40491</v>
      </c>
      <c r="I5801" s="7">
        <v>49674</v>
      </c>
      <c r="J5801" s="5"/>
      <c r="K5801" s="5">
        <v>2028</v>
      </c>
      <c r="L5801" s="5" t="s">
        <v>2102</v>
      </c>
      <c r="M5801" s="5" t="s">
        <v>583</v>
      </c>
      <c r="N5801" s="5" t="s">
        <v>17</v>
      </c>
      <c r="O5801" s="5"/>
      <c r="P5801" s="5"/>
      <c r="Q5801" s="5"/>
    </row>
    <row r="5802" spans="1:17" x14ac:dyDescent="0.35">
      <c r="A5802" s="5" t="s">
        <v>96</v>
      </c>
      <c r="B5802" s="5" t="s">
        <v>18</v>
      </c>
      <c r="C5802" s="5" t="s">
        <v>19</v>
      </c>
      <c r="D5802" s="13">
        <v>9.6999999999999993</v>
      </c>
      <c r="E5802" s="6">
        <v>6580</v>
      </c>
      <c r="F5802" s="6">
        <v>3895.35</v>
      </c>
      <c r="G5802" s="7">
        <v>39570</v>
      </c>
      <c r="H5802" s="7">
        <v>40715</v>
      </c>
      <c r="I5802" s="7">
        <v>50040</v>
      </c>
      <c r="J5802" s="5"/>
      <c r="K5802" s="5">
        <v>1429</v>
      </c>
      <c r="L5802" s="5" t="s">
        <v>1054</v>
      </c>
      <c r="M5802" s="5" t="s">
        <v>21</v>
      </c>
      <c r="N5802" s="5" t="s">
        <v>96</v>
      </c>
      <c r="O5802" s="5"/>
      <c r="P5802" s="5"/>
      <c r="Q5802" s="5"/>
    </row>
    <row r="5803" spans="1:17" x14ac:dyDescent="0.35">
      <c r="A5803" s="5" t="s">
        <v>17</v>
      </c>
      <c r="B5803" s="5" t="s">
        <v>18</v>
      </c>
      <c r="C5803" s="5" t="s">
        <v>22</v>
      </c>
      <c r="D5803" s="13">
        <v>9.6999999999999993</v>
      </c>
      <c r="E5803" s="6">
        <v>7741</v>
      </c>
      <c r="F5803" s="6">
        <v>5805.75</v>
      </c>
      <c r="G5803" s="7">
        <v>39569</v>
      </c>
      <c r="H5803" s="7">
        <v>40004</v>
      </c>
      <c r="I5803" s="7">
        <v>49309</v>
      </c>
      <c r="J5803" s="5"/>
      <c r="K5803" s="5">
        <v>4612</v>
      </c>
      <c r="L5803" s="5" t="s">
        <v>10295</v>
      </c>
      <c r="M5803" s="5" t="s">
        <v>210</v>
      </c>
      <c r="N5803" s="5" t="s">
        <v>17</v>
      </c>
      <c r="O5803" s="5"/>
      <c r="P5803" s="5"/>
      <c r="Q5803" s="5"/>
    </row>
    <row r="5804" spans="1:17" x14ac:dyDescent="0.35">
      <c r="A5804" s="5" t="s">
        <v>17</v>
      </c>
      <c r="B5804" s="5" t="s">
        <v>18</v>
      </c>
      <c r="C5804" s="5" t="s">
        <v>22</v>
      </c>
      <c r="D5804" s="13">
        <v>9.6999999999999993</v>
      </c>
      <c r="E5804" s="6">
        <v>11191</v>
      </c>
      <c r="F5804" s="6">
        <v>7251.7699999999995</v>
      </c>
      <c r="G5804" s="7">
        <v>39570</v>
      </c>
      <c r="H5804" s="7">
        <v>40151</v>
      </c>
      <c r="I5804" s="7">
        <v>49309</v>
      </c>
      <c r="J5804" s="5"/>
      <c r="K5804" s="5">
        <v>8274</v>
      </c>
      <c r="L5804" s="5" t="s">
        <v>921</v>
      </c>
      <c r="M5804" s="5" t="s">
        <v>25</v>
      </c>
      <c r="N5804" s="5" t="s">
        <v>17</v>
      </c>
      <c r="O5804" s="5"/>
      <c r="P5804" s="5"/>
      <c r="Q5804" s="5"/>
    </row>
    <row r="5805" spans="1:17" x14ac:dyDescent="0.35">
      <c r="A5805" s="5" t="s">
        <v>17</v>
      </c>
      <c r="B5805" s="5" t="s">
        <v>18</v>
      </c>
      <c r="C5805" s="5" t="s">
        <v>22</v>
      </c>
      <c r="D5805" s="13">
        <v>9.6999999999999993</v>
      </c>
      <c r="E5805" s="6">
        <v>10640</v>
      </c>
      <c r="F5805" s="6">
        <v>7980</v>
      </c>
      <c r="G5805" s="7">
        <v>39665</v>
      </c>
      <c r="H5805" s="7">
        <v>39085</v>
      </c>
      <c r="I5805" s="7">
        <v>48579</v>
      </c>
      <c r="J5805" s="5"/>
      <c r="K5805" s="5">
        <v>3032</v>
      </c>
      <c r="L5805" s="5" t="s">
        <v>2724</v>
      </c>
      <c r="M5805" s="5" t="s">
        <v>51</v>
      </c>
      <c r="N5805" s="5" t="s">
        <v>17</v>
      </c>
      <c r="O5805" s="5"/>
      <c r="P5805" s="5"/>
      <c r="Q5805" s="5"/>
    </row>
    <row r="5806" spans="1:17" x14ac:dyDescent="0.35">
      <c r="A5806" s="5" t="s">
        <v>17</v>
      </c>
      <c r="B5806" s="5" t="s">
        <v>18</v>
      </c>
      <c r="C5806" s="5" t="s">
        <v>22</v>
      </c>
      <c r="D5806" s="13">
        <v>9.6999999999999993</v>
      </c>
      <c r="E5806" s="6">
        <v>9728</v>
      </c>
      <c r="F5806" s="6">
        <v>6774.36</v>
      </c>
      <c r="G5806" s="7">
        <v>39671</v>
      </c>
      <c r="H5806" s="7">
        <v>39135</v>
      </c>
      <c r="I5806" s="7">
        <v>48579</v>
      </c>
      <c r="J5806" s="5"/>
      <c r="K5806" s="5">
        <v>3053</v>
      </c>
      <c r="L5806" s="5" t="s">
        <v>2409</v>
      </c>
      <c r="M5806" s="5" t="s">
        <v>51</v>
      </c>
      <c r="N5806" s="5" t="s">
        <v>17</v>
      </c>
      <c r="O5806" s="5"/>
      <c r="P5806" s="5"/>
      <c r="Q5806" s="5"/>
    </row>
    <row r="5807" spans="1:17" x14ac:dyDescent="0.35">
      <c r="A5807" s="5" t="s">
        <v>17</v>
      </c>
      <c r="B5807" s="5" t="s">
        <v>18</v>
      </c>
      <c r="C5807" s="5" t="s">
        <v>22</v>
      </c>
      <c r="D5807" s="13">
        <v>9.7200000000000006</v>
      </c>
      <c r="E5807" s="6">
        <v>10351</v>
      </c>
      <c r="F5807" s="6">
        <v>3105.2999999999997</v>
      </c>
      <c r="G5807" s="7">
        <v>39662</v>
      </c>
      <c r="H5807" s="7">
        <v>41621</v>
      </c>
      <c r="I5807" s="7">
        <v>50770</v>
      </c>
      <c r="J5807" s="5"/>
      <c r="K5807" s="5">
        <v>1616</v>
      </c>
      <c r="L5807" s="5" t="s">
        <v>3139</v>
      </c>
      <c r="M5807" s="5" t="s">
        <v>55</v>
      </c>
      <c r="N5807" s="5" t="s">
        <v>17</v>
      </c>
      <c r="O5807" s="5"/>
      <c r="P5807" s="5"/>
      <c r="Q5807" s="5"/>
    </row>
    <row r="5808" spans="1:17" x14ac:dyDescent="0.35">
      <c r="A5808" s="5" t="s">
        <v>17</v>
      </c>
      <c r="B5808" s="5" t="s">
        <v>18</v>
      </c>
      <c r="C5808" s="5" t="s">
        <v>22</v>
      </c>
      <c r="D5808" s="13">
        <v>9.7200000000000006</v>
      </c>
      <c r="E5808" s="6">
        <v>6133</v>
      </c>
      <c r="F5808" s="6">
        <v>3771.7899999999995</v>
      </c>
      <c r="G5808" s="7">
        <v>40721</v>
      </c>
      <c r="H5808" s="7">
        <v>40339</v>
      </c>
      <c r="I5808" s="7">
        <v>49674</v>
      </c>
      <c r="J5808" s="5"/>
      <c r="K5808" s="5">
        <v>5107</v>
      </c>
      <c r="L5808" s="5" t="s">
        <v>4832</v>
      </c>
      <c r="M5808" s="5" t="s">
        <v>28</v>
      </c>
      <c r="N5808" s="5" t="s">
        <v>17</v>
      </c>
      <c r="O5808" s="5"/>
      <c r="P5808" s="5"/>
      <c r="Q5808" s="5"/>
    </row>
    <row r="5809" spans="1:17" x14ac:dyDescent="0.35">
      <c r="A5809" s="5" t="s">
        <v>17</v>
      </c>
      <c r="B5809" s="5" t="s">
        <v>18</v>
      </c>
      <c r="C5809" s="5" t="s">
        <v>22</v>
      </c>
      <c r="D5809" s="13">
        <v>9.7200000000000006</v>
      </c>
      <c r="E5809" s="6">
        <v>9364</v>
      </c>
      <c r="F5809" s="6">
        <v>3670.6900000000005</v>
      </c>
      <c r="G5809" s="7">
        <v>39570</v>
      </c>
      <c r="H5809" s="7">
        <v>39764</v>
      </c>
      <c r="I5809" s="7">
        <v>48944</v>
      </c>
      <c r="J5809" s="5"/>
      <c r="K5809" s="5">
        <v>6503</v>
      </c>
      <c r="L5809" s="5" t="s">
        <v>933</v>
      </c>
      <c r="M5809" s="5" t="s">
        <v>42</v>
      </c>
      <c r="N5809" s="5" t="s">
        <v>17</v>
      </c>
      <c r="O5809" s="5"/>
      <c r="P5809" s="5"/>
      <c r="Q5809" s="5"/>
    </row>
    <row r="5810" spans="1:17" x14ac:dyDescent="0.35">
      <c r="A5810" s="5" t="s">
        <v>17</v>
      </c>
      <c r="B5810" s="5" t="s">
        <v>18</v>
      </c>
      <c r="C5810" s="5" t="s">
        <v>19</v>
      </c>
      <c r="D5810" s="13">
        <v>9.7200000000000006</v>
      </c>
      <c r="E5810" s="6">
        <v>10034.344999999999</v>
      </c>
      <c r="F5810" s="6">
        <v>7826.79</v>
      </c>
      <c r="G5810" s="7">
        <v>39595</v>
      </c>
      <c r="H5810" s="7">
        <v>39959</v>
      </c>
      <c r="I5810" s="7">
        <v>49309</v>
      </c>
      <c r="J5810" s="5"/>
      <c r="K5810" s="5">
        <v>4814</v>
      </c>
      <c r="L5810" s="5" t="s">
        <v>3692</v>
      </c>
      <c r="M5810" s="5" t="s">
        <v>28</v>
      </c>
      <c r="N5810" s="5" t="s">
        <v>17</v>
      </c>
      <c r="O5810" s="5"/>
      <c r="P5810" s="5"/>
      <c r="Q5810" s="5"/>
    </row>
    <row r="5811" spans="1:17" x14ac:dyDescent="0.35">
      <c r="A5811" s="5" t="s">
        <v>17</v>
      </c>
      <c r="B5811" s="5" t="s">
        <v>18</v>
      </c>
      <c r="C5811" s="5" t="s">
        <v>22</v>
      </c>
      <c r="D5811" s="13">
        <v>9.7200000000000006</v>
      </c>
      <c r="E5811" s="6">
        <v>12057.866000000002</v>
      </c>
      <c r="F5811" s="6">
        <v>5407.5699999999988</v>
      </c>
      <c r="G5811" s="7">
        <v>40577</v>
      </c>
      <c r="H5811" s="7">
        <v>40773</v>
      </c>
      <c r="I5811" s="7">
        <v>50040</v>
      </c>
      <c r="J5811" s="5"/>
      <c r="K5811" s="5">
        <v>1180</v>
      </c>
      <c r="L5811" s="5" t="s">
        <v>5432</v>
      </c>
      <c r="M5811" s="5" t="s">
        <v>21</v>
      </c>
      <c r="N5811" s="5" t="s">
        <v>17</v>
      </c>
      <c r="O5811" s="5"/>
      <c r="P5811" s="5"/>
      <c r="Q5811" s="5"/>
    </row>
    <row r="5812" spans="1:17" x14ac:dyDescent="0.35">
      <c r="A5812" s="5" t="s">
        <v>17</v>
      </c>
      <c r="B5812" s="5" t="s">
        <v>18</v>
      </c>
      <c r="C5812" s="5" t="s">
        <v>22</v>
      </c>
      <c r="D5812" s="13">
        <v>9.75</v>
      </c>
      <c r="E5812" s="6">
        <v>10819</v>
      </c>
      <c r="F5812" s="6">
        <v>5225.5600000000004</v>
      </c>
      <c r="G5812" s="7">
        <v>40752</v>
      </c>
      <c r="H5812" s="7">
        <v>40879</v>
      </c>
      <c r="I5812" s="7">
        <v>50040</v>
      </c>
      <c r="J5812" s="5"/>
      <c r="K5812" s="5">
        <v>4446</v>
      </c>
      <c r="L5812" s="5" t="s">
        <v>3362</v>
      </c>
      <c r="M5812" s="5" t="s">
        <v>344</v>
      </c>
      <c r="N5812" s="5" t="s">
        <v>17</v>
      </c>
      <c r="O5812" s="5"/>
      <c r="P5812" s="5"/>
      <c r="Q5812" s="5"/>
    </row>
    <row r="5813" spans="1:17" x14ac:dyDescent="0.35">
      <c r="A5813" s="5" t="s">
        <v>17</v>
      </c>
      <c r="B5813" s="5" t="s">
        <v>18</v>
      </c>
      <c r="C5813" s="5" t="s">
        <v>22</v>
      </c>
      <c r="D5813" s="13">
        <v>9.75</v>
      </c>
      <c r="E5813" s="6">
        <v>10178</v>
      </c>
      <c r="F5813" s="6">
        <v>4915.9800000000005</v>
      </c>
      <c r="G5813" s="7">
        <v>40758</v>
      </c>
      <c r="H5813" s="7">
        <v>40857</v>
      </c>
      <c r="I5813" s="7">
        <v>50040</v>
      </c>
      <c r="J5813" s="5"/>
      <c r="K5813" s="5">
        <v>4417</v>
      </c>
      <c r="L5813" s="5" t="s">
        <v>2410</v>
      </c>
      <c r="M5813" s="5" t="s">
        <v>344</v>
      </c>
      <c r="N5813" s="5" t="s">
        <v>17</v>
      </c>
      <c r="O5813" s="5"/>
      <c r="P5813" s="5"/>
      <c r="Q5813" s="5"/>
    </row>
    <row r="5814" spans="1:17" x14ac:dyDescent="0.35">
      <c r="A5814" s="5" t="s">
        <v>17</v>
      </c>
      <c r="B5814" s="5" t="s">
        <v>18</v>
      </c>
      <c r="C5814" s="5" t="s">
        <v>22</v>
      </c>
      <c r="D5814" s="13">
        <v>9.75</v>
      </c>
      <c r="E5814" s="6">
        <v>9720.759</v>
      </c>
      <c r="F5814" s="6">
        <v>4695.12</v>
      </c>
      <c r="G5814" s="7">
        <v>40763</v>
      </c>
      <c r="H5814" s="7">
        <v>40865</v>
      </c>
      <c r="I5814" s="7">
        <v>50040</v>
      </c>
      <c r="J5814" s="5"/>
      <c r="K5814" s="5">
        <v>7138</v>
      </c>
      <c r="L5814" s="5" t="s">
        <v>7090</v>
      </c>
      <c r="M5814" s="5" t="s">
        <v>99</v>
      </c>
      <c r="N5814" s="5" t="s">
        <v>17</v>
      </c>
      <c r="O5814" s="5"/>
      <c r="P5814" s="5"/>
      <c r="Q5814" s="5"/>
    </row>
    <row r="5815" spans="1:17" x14ac:dyDescent="0.35">
      <c r="A5815" s="5" t="s">
        <v>17</v>
      </c>
      <c r="B5815" s="5" t="s">
        <v>18</v>
      </c>
      <c r="C5815" s="5" t="s">
        <v>22</v>
      </c>
      <c r="D5815" s="13">
        <v>9.75</v>
      </c>
      <c r="E5815" s="6">
        <v>10110.995000000001</v>
      </c>
      <c r="F5815" s="6">
        <v>4883.5999999999995</v>
      </c>
      <c r="G5815" s="7">
        <v>40801</v>
      </c>
      <c r="H5815" s="7">
        <v>40834</v>
      </c>
      <c r="I5815" s="7">
        <v>50040</v>
      </c>
      <c r="J5815" s="5"/>
      <c r="K5815" s="5">
        <v>9476</v>
      </c>
      <c r="L5815" s="5" t="s">
        <v>8375</v>
      </c>
      <c r="M5815" s="5" t="s">
        <v>32</v>
      </c>
      <c r="N5815" s="5" t="s">
        <v>17</v>
      </c>
      <c r="O5815" s="5"/>
      <c r="P5815" s="5"/>
      <c r="Q5815" s="5"/>
    </row>
    <row r="5816" spans="1:17" x14ac:dyDescent="0.35">
      <c r="A5816" s="5" t="s">
        <v>17</v>
      </c>
      <c r="B5816" s="5" t="s">
        <v>18</v>
      </c>
      <c r="C5816" s="5" t="s">
        <v>22</v>
      </c>
      <c r="D5816" s="13">
        <v>9.75</v>
      </c>
      <c r="E5816" s="6">
        <v>9951</v>
      </c>
      <c r="F5816" s="6">
        <v>4806.3500000000004</v>
      </c>
      <c r="G5816" s="7">
        <v>40715</v>
      </c>
      <c r="H5816" s="7">
        <v>40786</v>
      </c>
      <c r="I5816" s="7">
        <v>50040</v>
      </c>
      <c r="J5816" s="5"/>
      <c r="K5816" s="5">
        <v>4417</v>
      </c>
      <c r="L5816" s="5" t="s">
        <v>2410</v>
      </c>
      <c r="M5816" s="5" t="s">
        <v>344</v>
      </c>
      <c r="N5816" s="5" t="s">
        <v>17</v>
      </c>
      <c r="O5816" s="5"/>
      <c r="P5816" s="5"/>
      <c r="Q5816" s="5"/>
    </row>
    <row r="5817" spans="1:17" x14ac:dyDescent="0.35">
      <c r="A5817" s="5" t="s">
        <v>17</v>
      </c>
      <c r="B5817" s="5" t="s">
        <v>18</v>
      </c>
      <c r="C5817" s="5" t="s">
        <v>22</v>
      </c>
      <c r="D5817" s="13">
        <v>9.75</v>
      </c>
      <c r="E5817" s="6">
        <v>9332</v>
      </c>
      <c r="F5817" s="6">
        <v>4507.3599999999997</v>
      </c>
      <c r="G5817" s="7">
        <v>40709</v>
      </c>
      <c r="H5817" s="7">
        <v>40808</v>
      </c>
      <c r="I5817" s="7">
        <v>50040</v>
      </c>
      <c r="J5817" s="5"/>
      <c r="K5817" s="5">
        <v>9523</v>
      </c>
      <c r="L5817" s="5" t="s">
        <v>261</v>
      </c>
      <c r="M5817" s="5" t="s">
        <v>32</v>
      </c>
      <c r="N5817" s="5" t="s">
        <v>17</v>
      </c>
      <c r="O5817" s="5"/>
      <c r="P5817" s="5"/>
      <c r="Q5817" s="5"/>
    </row>
    <row r="5818" spans="1:17" x14ac:dyDescent="0.35">
      <c r="A5818" s="5" t="s">
        <v>17</v>
      </c>
      <c r="B5818" s="5" t="s">
        <v>18</v>
      </c>
      <c r="C5818" s="5" t="s">
        <v>22</v>
      </c>
      <c r="D5818" s="13">
        <v>9.75</v>
      </c>
      <c r="E5818" s="6">
        <v>10911</v>
      </c>
      <c r="F5818" s="6">
        <v>5270.02</v>
      </c>
      <c r="G5818" s="7">
        <v>40820</v>
      </c>
      <c r="H5818" s="7">
        <v>40875</v>
      </c>
      <c r="I5818" s="7">
        <v>50040</v>
      </c>
      <c r="J5818" s="5"/>
      <c r="K5818" s="5">
        <v>9220</v>
      </c>
      <c r="L5818" s="5" t="s">
        <v>1695</v>
      </c>
      <c r="M5818" s="5" t="s">
        <v>25</v>
      </c>
      <c r="N5818" s="5" t="s">
        <v>17</v>
      </c>
      <c r="O5818" s="5"/>
      <c r="P5818" s="5"/>
      <c r="Q5818" s="5"/>
    </row>
    <row r="5819" spans="1:17" x14ac:dyDescent="0.35">
      <c r="A5819" s="5" t="s">
        <v>17</v>
      </c>
      <c r="B5819" s="5" t="s">
        <v>18</v>
      </c>
      <c r="C5819" s="5" t="s">
        <v>22</v>
      </c>
      <c r="D5819" s="13">
        <v>9.75</v>
      </c>
      <c r="E5819" s="6">
        <v>11451</v>
      </c>
      <c r="F5819" s="6">
        <v>4568.96</v>
      </c>
      <c r="G5819" s="7">
        <v>40813</v>
      </c>
      <c r="H5819" s="7">
        <v>40990</v>
      </c>
      <c r="I5819" s="7">
        <v>50405</v>
      </c>
      <c r="J5819" s="5"/>
      <c r="K5819" s="5">
        <v>4802</v>
      </c>
      <c r="L5819" s="5" t="s">
        <v>3728</v>
      </c>
      <c r="M5819" s="5" t="s">
        <v>28</v>
      </c>
      <c r="N5819" s="5" t="s">
        <v>17</v>
      </c>
      <c r="O5819" s="5"/>
      <c r="P5819" s="5"/>
      <c r="Q5819" s="5"/>
    </row>
    <row r="5820" spans="1:17" x14ac:dyDescent="0.35">
      <c r="A5820" s="5" t="s">
        <v>17</v>
      </c>
      <c r="B5820" s="5" t="s">
        <v>18</v>
      </c>
      <c r="C5820" s="5" t="s">
        <v>22</v>
      </c>
      <c r="D5820" s="13">
        <v>9.75</v>
      </c>
      <c r="E5820" s="6">
        <v>11047</v>
      </c>
      <c r="F5820" s="6">
        <v>5335.6900000000014</v>
      </c>
      <c r="G5820" s="7">
        <v>40753</v>
      </c>
      <c r="H5820" s="7">
        <v>40851</v>
      </c>
      <c r="I5820" s="7">
        <v>50040</v>
      </c>
      <c r="J5820" s="5"/>
      <c r="K5820" s="5">
        <v>3178</v>
      </c>
      <c r="L5820" s="5" t="s">
        <v>1976</v>
      </c>
      <c r="M5820" s="5" t="s">
        <v>55</v>
      </c>
      <c r="N5820" s="5" t="s">
        <v>17</v>
      </c>
      <c r="O5820" s="5"/>
      <c r="P5820" s="5"/>
      <c r="Q5820" s="5"/>
    </row>
    <row r="5821" spans="1:17" x14ac:dyDescent="0.35">
      <c r="A5821" s="5" t="s">
        <v>17</v>
      </c>
      <c r="B5821" s="5" t="s">
        <v>18</v>
      </c>
      <c r="C5821" s="5" t="s">
        <v>22</v>
      </c>
      <c r="D5821" s="13">
        <v>9.75</v>
      </c>
      <c r="E5821" s="6">
        <v>10799.14</v>
      </c>
      <c r="F5821" s="6">
        <v>5215.9999999999991</v>
      </c>
      <c r="G5821" s="7">
        <v>40786</v>
      </c>
      <c r="H5821" s="7">
        <v>40830</v>
      </c>
      <c r="I5821" s="7">
        <v>50040</v>
      </c>
      <c r="J5821" s="5"/>
      <c r="K5821" s="5">
        <v>9450</v>
      </c>
      <c r="L5821" s="5" t="s">
        <v>2325</v>
      </c>
      <c r="M5821" s="5" t="s">
        <v>32</v>
      </c>
      <c r="N5821" s="5" t="s">
        <v>17</v>
      </c>
      <c r="O5821" s="5"/>
      <c r="P5821" s="5"/>
      <c r="Q5821" s="5"/>
    </row>
    <row r="5822" spans="1:17" x14ac:dyDescent="0.35">
      <c r="A5822" s="5" t="s">
        <v>17</v>
      </c>
      <c r="B5822" s="5" t="s">
        <v>18</v>
      </c>
      <c r="C5822" s="5" t="s">
        <v>19</v>
      </c>
      <c r="D5822" s="13">
        <v>9.76</v>
      </c>
      <c r="E5822" s="6">
        <v>9929</v>
      </c>
      <c r="F5822" s="6">
        <v>5877.9699999999993</v>
      </c>
      <c r="G5822" s="7">
        <v>40799</v>
      </c>
      <c r="H5822" s="7">
        <v>40899</v>
      </c>
      <c r="I5822" s="7">
        <v>50040</v>
      </c>
      <c r="J5822" s="5"/>
      <c r="K5822" s="5">
        <v>1882</v>
      </c>
      <c r="L5822" s="5" t="s">
        <v>1851</v>
      </c>
      <c r="M5822" s="5" t="s">
        <v>21</v>
      </c>
      <c r="N5822" s="5" t="s">
        <v>17</v>
      </c>
      <c r="O5822" s="5"/>
      <c r="P5822" s="5"/>
      <c r="Q5822" s="5"/>
    </row>
    <row r="5823" spans="1:17" x14ac:dyDescent="0.35">
      <c r="A5823" s="5" t="s">
        <v>17</v>
      </c>
      <c r="B5823" s="5" t="s">
        <v>18</v>
      </c>
      <c r="C5823" s="5" t="s">
        <v>22</v>
      </c>
      <c r="D5823" s="13">
        <v>9.76</v>
      </c>
      <c r="E5823" s="6">
        <v>11204</v>
      </c>
      <c r="F5823" s="6">
        <v>5411.5300000000007</v>
      </c>
      <c r="G5823" s="7">
        <v>40852</v>
      </c>
      <c r="H5823" s="7">
        <v>40848</v>
      </c>
      <c r="I5823" s="7">
        <v>50040</v>
      </c>
      <c r="J5823" s="5"/>
      <c r="K5823" s="5">
        <v>7013</v>
      </c>
      <c r="L5823" s="5" t="s">
        <v>4979</v>
      </c>
      <c r="M5823" s="5" t="s">
        <v>99</v>
      </c>
      <c r="N5823" s="5" t="s">
        <v>17</v>
      </c>
      <c r="O5823" s="5"/>
      <c r="P5823" s="5"/>
      <c r="Q5823" s="5"/>
    </row>
    <row r="5824" spans="1:17" x14ac:dyDescent="0.35">
      <c r="A5824" s="5" t="s">
        <v>17</v>
      </c>
      <c r="B5824" s="5" t="s">
        <v>18</v>
      </c>
      <c r="C5824" s="5" t="s">
        <v>446</v>
      </c>
      <c r="D5824" s="13">
        <v>9.76</v>
      </c>
      <c r="E5824" s="6">
        <v>12798.922</v>
      </c>
      <c r="F5824" s="6">
        <v>2994.94</v>
      </c>
      <c r="G5824" s="7">
        <v>40507</v>
      </c>
      <c r="H5824" s="7">
        <v>42277</v>
      </c>
      <c r="I5824" s="7">
        <v>49674</v>
      </c>
      <c r="J5824" s="5"/>
      <c r="K5824" s="5">
        <v>7524</v>
      </c>
      <c r="L5824" s="5" t="s">
        <v>4270</v>
      </c>
      <c r="M5824" s="5" t="s">
        <v>99</v>
      </c>
      <c r="N5824" s="5" t="s">
        <v>17</v>
      </c>
      <c r="O5824" s="5"/>
      <c r="P5824" s="5"/>
      <c r="Q5824" s="5"/>
    </row>
    <row r="5825" spans="1:17" x14ac:dyDescent="0.35">
      <c r="A5825" s="5" t="s">
        <v>17</v>
      </c>
      <c r="B5825" s="5" t="s">
        <v>18</v>
      </c>
      <c r="C5825" s="5" t="s">
        <v>22</v>
      </c>
      <c r="D5825" s="13">
        <v>9.76</v>
      </c>
      <c r="E5825" s="6">
        <v>9934</v>
      </c>
      <c r="F5825" s="6">
        <v>4798.12</v>
      </c>
      <c r="G5825" s="7">
        <v>40771</v>
      </c>
      <c r="H5825" s="7">
        <v>40760</v>
      </c>
      <c r="I5825" s="7">
        <v>50040</v>
      </c>
      <c r="J5825" s="5"/>
      <c r="K5825" s="5">
        <v>2556</v>
      </c>
      <c r="L5825" s="5" t="s">
        <v>4618</v>
      </c>
      <c r="M5825" s="5" t="s">
        <v>51</v>
      </c>
      <c r="N5825" s="5" t="s">
        <v>17</v>
      </c>
      <c r="O5825" s="5"/>
      <c r="P5825" s="5"/>
      <c r="Q5825" s="5"/>
    </row>
    <row r="5826" spans="1:17" x14ac:dyDescent="0.35">
      <c r="A5826" s="5" t="s">
        <v>17</v>
      </c>
      <c r="B5826" s="5" t="s">
        <v>18</v>
      </c>
      <c r="C5826" s="5" t="s">
        <v>22</v>
      </c>
      <c r="D5826" s="13">
        <v>9.76</v>
      </c>
      <c r="E5826" s="6">
        <v>8957</v>
      </c>
      <c r="F5826" s="6">
        <v>4326.2299999999996</v>
      </c>
      <c r="G5826" s="7">
        <v>40711</v>
      </c>
      <c r="H5826" s="7">
        <v>40845</v>
      </c>
      <c r="I5826" s="7">
        <v>50040</v>
      </c>
      <c r="J5826" s="5"/>
      <c r="K5826" s="5">
        <v>4514</v>
      </c>
      <c r="L5826" s="5" t="s">
        <v>3707</v>
      </c>
      <c r="M5826" s="5" t="s">
        <v>210</v>
      </c>
      <c r="N5826" s="5" t="s">
        <v>17</v>
      </c>
      <c r="O5826" s="5"/>
      <c r="P5826" s="5"/>
      <c r="Q5826" s="5"/>
    </row>
    <row r="5827" spans="1:17" x14ac:dyDescent="0.35">
      <c r="A5827" s="5" t="s">
        <v>17</v>
      </c>
      <c r="B5827" s="5" t="s">
        <v>18</v>
      </c>
      <c r="C5827" s="5" t="s">
        <v>22</v>
      </c>
      <c r="D5827" s="13">
        <v>9.8000000000000007</v>
      </c>
      <c r="E5827" s="6">
        <v>7784</v>
      </c>
      <c r="F5827" s="6">
        <v>3744.1</v>
      </c>
      <c r="G5827" s="7">
        <v>39598</v>
      </c>
      <c r="H5827" s="7">
        <v>40336</v>
      </c>
      <c r="I5827" s="7">
        <v>49674</v>
      </c>
      <c r="J5827" s="5"/>
      <c r="K5827" s="5">
        <v>8280</v>
      </c>
      <c r="L5827" s="5" t="s">
        <v>161</v>
      </c>
      <c r="M5827" s="5" t="s">
        <v>25</v>
      </c>
      <c r="N5827" s="5" t="s">
        <v>17</v>
      </c>
      <c r="O5827" s="5"/>
      <c r="P5827" s="5"/>
      <c r="Q5827" s="5"/>
    </row>
    <row r="5828" spans="1:17" x14ac:dyDescent="0.35">
      <c r="A5828" s="5" t="s">
        <v>17</v>
      </c>
      <c r="B5828" s="5" t="s">
        <v>18</v>
      </c>
      <c r="C5828" s="5" t="s">
        <v>19</v>
      </c>
      <c r="D5828" s="13">
        <v>9.8000000000000007</v>
      </c>
      <c r="E5828" s="6">
        <v>8832.0339999999997</v>
      </c>
      <c r="F5828" s="6">
        <v>6518.0400000000009</v>
      </c>
      <c r="G5828" s="7">
        <v>40144</v>
      </c>
      <c r="H5828" s="7">
        <v>40323</v>
      </c>
      <c r="I5828" s="7">
        <v>49674</v>
      </c>
      <c r="J5828" s="5"/>
      <c r="K5828" s="5">
        <v>5053</v>
      </c>
      <c r="L5828" s="5" t="s">
        <v>383</v>
      </c>
      <c r="M5828" s="5" t="s">
        <v>28</v>
      </c>
      <c r="N5828" s="5" t="s">
        <v>17</v>
      </c>
      <c r="O5828" s="5"/>
      <c r="P5828" s="5"/>
      <c r="Q5828" s="5"/>
    </row>
    <row r="5829" spans="1:17" x14ac:dyDescent="0.35">
      <c r="A5829" s="5" t="s">
        <v>96</v>
      </c>
      <c r="B5829" s="5" t="s">
        <v>18</v>
      </c>
      <c r="C5829" s="5" t="s">
        <v>19</v>
      </c>
      <c r="D5829" s="13">
        <v>9.8000000000000007</v>
      </c>
      <c r="E5829" s="6">
        <v>8313</v>
      </c>
      <c r="F5829" s="6">
        <v>6946.81</v>
      </c>
      <c r="G5829" s="7">
        <v>39570</v>
      </c>
      <c r="H5829" s="7">
        <v>39626</v>
      </c>
      <c r="I5829" s="7">
        <v>48944</v>
      </c>
      <c r="J5829" s="5"/>
      <c r="K5829" s="5">
        <v>1163</v>
      </c>
      <c r="L5829" s="5" t="s">
        <v>981</v>
      </c>
      <c r="M5829" s="5" t="s">
        <v>21</v>
      </c>
      <c r="N5829" s="5" t="s">
        <v>96</v>
      </c>
      <c r="O5829" s="5"/>
      <c r="P5829" s="5"/>
      <c r="Q5829" s="5"/>
    </row>
    <row r="5830" spans="1:17" x14ac:dyDescent="0.35">
      <c r="A5830" s="5" t="s">
        <v>17</v>
      </c>
      <c r="B5830" s="5" t="s">
        <v>18</v>
      </c>
      <c r="C5830" s="5" t="s">
        <v>19</v>
      </c>
      <c r="D5830" s="13">
        <v>9.8000000000000007</v>
      </c>
      <c r="E5830" s="6">
        <v>9414</v>
      </c>
      <c r="F5830" s="6">
        <v>8472.5999999999985</v>
      </c>
      <c r="G5830" s="7">
        <v>39570</v>
      </c>
      <c r="H5830" s="7">
        <v>39631</v>
      </c>
      <c r="I5830" s="7">
        <v>48944</v>
      </c>
      <c r="J5830" s="5"/>
      <c r="K5830" s="5">
        <v>5242</v>
      </c>
      <c r="L5830" s="5" t="s">
        <v>1694</v>
      </c>
      <c r="M5830" s="5" t="s">
        <v>28</v>
      </c>
      <c r="N5830" s="5" t="s">
        <v>17</v>
      </c>
      <c r="O5830" s="5"/>
      <c r="P5830" s="5"/>
      <c r="Q5830" s="5"/>
    </row>
    <row r="5831" spans="1:17" x14ac:dyDescent="0.35">
      <c r="A5831" s="5" t="s">
        <v>17</v>
      </c>
      <c r="B5831" s="5" t="s">
        <v>18</v>
      </c>
      <c r="C5831" s="5" t="s">
        <v>19</v>
      </c>
      <c r="D5831" s="13">
        <v>9.8000000000000007</v>
      </c>
      <c r="E5831" s="6">
        <v>9656</v>
      </c>
      <c r="F5831" s="6">
        <v>4335.54</v>
      </c>
      <c r="G5831" s="7">
        <v>40004</v>
      </c>
      <c r="H5831" s="7">
        <v>41617</v>
      </c>
      <c r="I5831" s="7">
        <v>50770</v>
      </c>
      <c r="J5831" s="5"/>
      <c r="K5831" s="5">
        <v>1588</v>
      </c>
      <c r="L5831" s="5" t="s">
        <v>2150</v>
      </c>
      <c r="M5831" s="5" t="s">
        <v>21</v>
      </c>
      <c r="N5831" s="5" t="s">
        <v>17</v>
      </c>
      <c r="O5831" s="5"/>
      <c r="P5831" s="5"/>
      <c r="Q5831" s="5"/>
    </row>
    <row r="5832" spans="1:17" x14ac:dyDescent="0.35">
      <c r="A5832" s="5" t="s">
        <v>17</v>
      </c>
      <c r="B5832" s="5" t="s">
        <v>18</v>
      </c>
      <c r="C5832" s="5" t="s">
        <v>22</v>
      </c>
      <c r="D5832" s="13">
        <v>9.8000000000000007</v>
      </c>
      <c r="E5832" s="6">
        <v>11841</v>
      </c>
      <c r="F5832" s="6">
        <v>4724.5499999999993</v>
      </c>
      <c r="G5832" s="7">
        <v>40697</v>
      </c>
      <c r="H5832" s="7">
        <v>40982</v>
      </c>
      <c r="I5832" s="7">
        <v>50405</v>
      </c>
      <c r="J5832" s="5"/>
      <c r="K5832" s="5">
        <v>8707</v>
      </c>
      <c r="L5832" s="5" t="s">
        <v>2334</v>
      </c>
      <c r="M5832" s="5" t="s">
        <v>53</v>
      </c>
      <c r="N5832" s="5" t="s">
        <v>17</v>
      </c>
      <c r="O5832" s="5"/>
      <c r="P5832" s="5"/>
      <c r="Q5832" s="5"/>
    </row>
    <row r="5833" spans="1:17" x14ac:dyDescent="0.35">
      <c r="A5833" s="5" t="s">
        <v>17</v>
      </c>
      <c r="B5833" s="5" t="s">
        <v>18</v>
      </c>
      <c r="C5833" s="5" t="s">
        <v>22</v>
      </c>
      <c r="D5833" s="13">
        <v>9.8000000000000007</v>
      </c>
      <c r="E5833" s="6">
        <v>10855</v>
      </c>
      <c r="F5833" s="6">
        <v>8141.25</v>
      </c>
      <c r="G5833" s="7">
        <v>40149</v>
      </c>
      <c r="H5833" s="7">
        <v>40108</v>
      </c>
      <c r="I5833" s="7">
        <v>49309</v>
      </c>
      <c r="J5833" s="5"/>
      <c r="K5833" s="5">
        <v>5464</v>
      </c>
      <c r="L5833" s="5" t="s">
        <v>3980</v>
      </c>
      <c r="M5833" s="5" t="s">
        <v>28</v>
      </c>
      <c r="N5833" s="5" t="s">
        <v>17</v>
      </c>
      <c r="O5833" s="5"/>
      <c r="P5833" s="5"/>
      <c r="Q5833" s="5"/>
    </row>
    <row r="5834" spans="1:17" x14ac:dyDescent="0.35">
      <c r="A5834" s="5" t="s">
        <v>17</v>
      </c>
      <c r="B5834" s="5" t="s">
        <v>18</v>
      </c>
      <c r="C5834" s="5" t="s">
        <v>22</v>
      </c>
      <c r="D5834" s="13">
        <v>9.8000000000000007</v>
      </c>
      <c r="E5834" s="6">
        <v>14336</v>
      </c>
      <c r="F5834" s="6">
        <v>6365.18</v>
      </c>
      <c r="G5834" s="7">
        <v>39570</v>
      </c>
      <c r="H5834" s="7">
        <v>41052</v>
      </c>
      <c r="I5834" s="7">
        <v>50405</v>
      </c>
      <c r="J5834" s="5"/>
      <c r="K5834" s="5">
        <v>3825</v>
      </c>
      <c r="L5834" s="5" t="s">
        <v>4655</v>
      </c>
      <c r="M5834" s="5" t="s">
        <v>51</v>
      </c>
      <c r="N5834" s="5" t="s">
        <v>17</v>
      </c>
      <c r="O5834" s="5"/>
      <c r="P5834" s="5"/>
      <c r="Q5834" s="5"/>
    </row>
    <row r="5835" spans="1:17" x14ac:dyDescent="0.35">
      <c r="A5835" s="5" t="s">
        <v>17</v>
      </c>
      <c r="B5835" s="5" t="s">
        <v>18</v>
      </c>
      <c r="C5835" s="5" t="s">
        <v>22</v>
      </c>
      <c r="D5835" s="13">
        <v>9.8000000000000007</v>
      </c>
      <c r="E5835" s="6">
        <v>8560</v>
      </c>
      <c r="F5835" s="6">
        <v>4134.47</v>
      </c>
      <c r="G5835" s="7">
        <v>40786</v>
      </c>
      <c r="H5835" s="7">
        <v>40876</v>
      </c>
      <c r="I5835" s="7">
        <v>50040</v>
      </c>
      <c r="J5835" s="5"/>
      <c r="K5835" s="5">
        <v>4634</v>
      </c>
      <c r="L5835" s="5" t="s">
        <v>3103</v>
      </c>
      <c r="M5835" s="5" t="s">
        <v>210</v>
      </c>
      <c r="N5835" s="5" t="s">
        <v>17</v>
      </c>
      <c r="O5835" s="5"/>
      <c r="P5835" s="5"/>
      <c r="Q5835" s="5"/>
    </row>
    <row r="5836" spans="1:17" x14ac:dyDescent="0.35">
      <c r="A5836" s="5" t="s">
        <v>17</v>
      </c>
      <c r="B5836" s="5" t="s">
        <v>18</v>
      </c>
      <c r="C5836" s="5" t="s">
        <v>22</v>
      </c>
      <c r="D5836" s="13">
        <v>9.8000000000000007</v>
      </c>
      <c r="E5836" s="6">
        <v>9952</v>
      </c>
      <c r="F5836" s="6">
        <v>7464</v>
      </c>
      <c r="G5836" s="7">
        <v>39569</v>
      </c>
      <c r="H5836" s="7">
        <v>39814</v>
      </c>
      <c r="I5836" s="7">
        <v>49309</v>
      </c>
      <c r="J5836" s="5"/>
      <c r="K5836" s="5">
        <v>9413</v>
      </c>
      <c r="L5836" s="5" t="s">
        <v>317</v>
      </c>
      <c r="M5836" s="5" t="s">
        <v>318</v>
      </c>
      <c r="N5836" s="5" t="s">
        <v>17</v>
      </c>
      <c r="O5836" s="5"/>
      <c r="P5836" s="5"/>
      <c r="Q5836" s="5"/>
    </row>
    <row r="5837" spans="1:17" x14ac:dyDescent="0.35">
      <c r="A5837" s="5" t="s">
        <v>17</v>
      </c>
      <c r="B5837" s="5" t="s">
        <v>18</v>
      </c>
      <c r="C5837" s="5" t="s">
        <v>19</v>
      </c>
      <c r="D5837" s="13">
        <v>9.8000000000000007</v>
      </c>
      <c r="E5837" s="6">
        <v>5132</v>
      </c>
      <c r="F5837" s="6">
        <v>4618.8</v>
      </c>
      <c r="G5837" s="7">
        <v>39570</v>
      </c>
      <c r="H5837" s="7">
        <v>39429</v>
      </c>
      <c r="I5837" s="7">
        <v>48579</v>
      </c>
      <c r="J5837" s="5"/>
      <c r="K5837" s="5">
        <v>3363</v>
      </c>
      <c r="L5837" s="5" t="s">
        <v>5044</v>
      </c>
      <c r="M5837" s="5" t="s">
        <v>51</v>
      </c>
      <c r="N5837" s="5" t="s">
        <v>17</v>
      </c>
      <c r="O5837" s="5"/>
      <c r="P5837" s="5"/>
      <c r="Q5837" s="5"/>
    </row>
    <row r="5838" spans="1:17" x14ac:dyDescent="0.35">
      <c r="A5838" s="5" t="s">
        <v>17</v>
      </c>
      <c r="B5838" s="5" t="s">
        <v>18</v>
      </c>
      <c r="C5838" s="5" t="s">
        <v>22</v>
      </c>
      <c r="D5838" s="13">
        <v>9.8000000000000007</v>
      </c>
      <c r="E5838" s="6">
        <v>11440</v>
      </c>
      <c r="F5838" s="6">
        <v>7035.6</v>
      </c>
      <c r="G5838" s="7">
        <v>40164</v>
      </c>
      <c r="H5838" s="7">
        <v>40262</v>
      </c>
      <c r="I5838" s="7">
        <v>49674</v>
      </c>
      <c r="J5838" s="5"/>
      <c r="K5838" s="5">
        <v>6854</v>
      </c>
      <c r="L5838" s="5" t="s">
        <v>5157</v>
      </c>
      <c r="M5838" s="5" t="s">
        <v>42</v>
      </c>
      <c r="N5838" s="5" t="s">
        <v>17</v>
      </c>
      <c r="O5838" s="5"/>
      <c r="P5838" s="5"/>
      <c r="Q5838" s="5"/>
    </row>
    <row r="5839" spans="1:17" x14ac:dyDescent="0.35">
      <c r="A5839" s="5" t="s">
        <v>17</v>
      </c>
      <c r="B5839" s="5" t="s">
        <v>18</v>
      </c>
      <c r="C5839" s="5" t="s">
        <v>19</v>
      </c>
      <c r="D5839" s="13">
        <v>9.8000000000000007</v>
      </c>
      <c r="E5839" s="6">
        <v>9085</v>
      </c>
      <c r="F5839" s="6">
        <v>5378.3300000000008</v>
      </c>
      <c r="G5839" s="7">
        <v>40575</v>
      </c>
      <c r="H5839" s="7">
        <v>40886</v>
      </c>
      <c r="I5839" s="7">
        <v>50040</v>
      </c>
      <c r="J5839" s="5"/>
      <c r="K5839" s="5">
        <v>8617</v>
      </c>
      <c r="L5839" s="5" t="s">
        <v>1734</v>
      </c>
      <c r="M5839" s="5" t="s">
        <v>53</v>
      </c>
      <c r="N5839" s="5" t="s">
        <v>17</v>
      </c>
      <c r="O5839" s="5"/>
      <c r="P5839" s="5"/>
      <c r="Q5839" s="5"/>
    </row>
    <row r="5840" spans="1:17" x14ac:dyDescent="0.35">
      <c r="A5840" s="5" t="s">
        <v>17</v>
      </c>
      <c r="B5840" s="5" t="s">
        <v>18</v>
      </c>
      <c r="C5840" s="5" t="s">
        <v>22</v>
      </c>
      <c r="D5840" s="13">
        <v>9.8000000000000007</v>
      </c>
      <c r="E5840" s="6">
        <v>11885</v>
      </c>
      <c r="F5840" s="6">
        <v>8913.75</v>
      </c>
      <c r="G5840" s="7">
        <v>39798</v>
      </c>
      <c r="H5840" s="7">
        <v>39986</v>
      </c>
      <c r="I5840" s="7">
        <v>49309</v>
      </c>
      <c r="J5840" s="5"/>
      <c r="K5840" s="5">
        <v>3225</v>
      </c>
      <c r="L5840" s="5" t="s">
        <v>2421</v>
      </c>
      <c r="M5840" s="5" t="s">
        <v>51</v>
      </c>
      <c r="N5840" s="5" t="s">
        <v>17</v>
      </c>
      <c r="O5840" s="5"/>
      <c r="P5840" s="5"/>
      <c r="Q5840" s="5"/>
    </row>
    <row r="5841" spans="1:17" x14ac:dyDescent="0.35">
      <c r="A5841" s="5" t="s">
        <v>17</v>
      </c>
      <c r="B5841" s="5" t="s">
        <v>18</v>
      </c>
      <c r="C5841" s="5" t="s">
        <v>22</v>
      </c>
      <c r="D5841" s="13">
        <v>9.8000000000000007</v>
      </c>
      <c r="E5841" s="6">
        <v>8556</v>
      </c>
      <c r="F5841" s="6">
        <v>2840.6000000000004</v>
      </c>
      <c r="G5841" s="7">
        <v>40268</v>
      </c>
      <c r="H5841" s="7">
        <v>41453</v>
      </c>
      <c r="I5841" s="7">
        <v>50770</v>
      </c>
      <c r="J5841" s="5"/>
      <c r="K5841" s="5">
        <v>1752</v>
      </c>
      <c r="L5841" s="5" t="s">
        <v>2312</v>
      </c>
      <c r="M5841" s="5" t="s">
        <v>55</v>
      </c>
      <c r="N5841" s="5" t="s">
        <v>17</v>
      </c>
      <c r="O5841" s="5"/>
      <c r="P5841" s="5"/>
      <c r="Q5841" s="5"/>
    </row>
    <row r="5842" spans="1:17" x14ac:dyDescent="0.35">
      <c r="A5842" s="5" t="s">
        <v>96</v>
      </c>
      <c r="B5842" s="5" t="s">
        <v>18</v>
      </c>
      <c r="C5842" s="5" t="s">
        <v>19</v>
      </c>
      <c r="D5842" s="13">
        <v>9.8000000000000007</v>
      </c>
      <c r="E5842" s="6">
        <v>9540</v>
      </c>
      <c r="F5842" s="6">
        <v>4655.5200000000004</v>
      </c>
      <c r="G5842" s="7">
        <v>39577</v>
      </c>
      <c r="H5842" s="7">
        <v>41075</v>
      </c>
      <c r="I5842" s="7">
        <v>50405</v>
      </c>
      <c r="J5842" s="5"/>
      <c r="K5842" s="5">
        <v>1806</v>
      </c>
      <c r="L5842" s="5" t="s">
        <v>5903</v>
      </c>
      <c r="M5842" s="5" t="s">
        <v>21</v>
      </c>
      <c r="N5842" s="5" t="s">
        <v>96</v>
      </c>
      <c r="O5842" s="5"/>
      <c r="P5842" s="5"/>
      <c r="Q5842" s="5"/>
    </row>
    <row r="5843" spans="1:17" x14ac:dyDescent="0.35">
      <c r="A5843" s="5" t="s">
        <v>17</v>
      </c>
      <c r="B5843" s="5" t="s">
        <v>18</v>
      </c>
      <c r="C5843" s="5" t="s">
        <v>22</v>
      </c>
      <c r="D5843" s="13">
        <v>9.8000000000000007</v>
      </c>
      <c r="E5843" s="6">
        <v>12782</v>
      </c>
      <c r="F5843" s="6">
        <v>4690.9999999999991</v>
      </c>
      <c r="G5843" s="7">
        <v>39703</v>
      </c>
      <c r="H5843" s="7">
        <v>41435</v>
      </c>
      <c r="I5843" s="7">
        <v>50770</v>
      </c>
      <c r="J5843" s="5"/>
      <c r="K5843" s="5">
        <v>2017</v>
      </c>
      <c r="L5843" s="5" t="s">
        <v>582</v>
      </c>
      <c r="M5843" s="5" t="s">
        <v>583</v>
      </c>
      <c r="N5843" s="5" t="s">
        <v>17</v>
      </c>
      <c r="O5843" s="5"/>
      <c r="P5843" s="5"/>
      <c r="Q5843" s="5"/>
    </row>
    <row r="5844" spans="1:17" x14ac:dyDescent="0.35">
      <c r="A5844" s="5" t="s">
        <v>17</v>
      </c>
      <c r="B5844" s="5" t="s">
        <v>18</v>
      </c>
      <c r="C5844" s="5" t="s">
        <v>22</v>
      </c>
      <c r="D5844" s="13">
        <v>9.8000000000000007</v>
      </c>
      <c r="E5844" s="6">
        <v>10038</v>
      </c>
      <c r="F5844" s="6">
        <v>4486.9799999999996</v>
      </c>
      <c r="G5844" s="7">
        <v>39666</v>
      </c>
      <c r="H5844" s="7">
        <v>39692</v>
      </c>
      <c r="I5844" s="7">
        <v>48944</v>
      </c>
      <c r="J5844" s="5"/>
      <c r="K5844" s="5">
        <v>5070</v>
      </c>
      <c r="L5844" s="5" t="s">
        <v>4636</v>
      </c>
      <c r="M5844" s="5" t="s">
        <v>28</v>
      </c>
      <c r="N5844" s="5" t="s">
        <v>17</v>
      </c>
      <c r="O5844" s="5"/>
      <c r="P5844" s="5"/>
      <c r="Q5844" s="5"/>
    </row>
    <row r="5845" spans="1:17" x14ac:dyDescent="0.35">
      <c r="A5845" s="5" t="s">
        <v>17</v>
      </c>
      <c r="B5845" s="5" t="s">
        <v>18</v>
      </c>
      <c r="C5845" s="5" t="s">
        <v>22</v>
      </c>
      <c r="D5845" s="13">
        <v>9.8000000000000007</v>
      </c>
      <c r="E5845" s="6">
        <v>9753</v>
      </c>
      <c r="F5845" s="6">
        <v>7314.75</v>
      </c>
      <c r="G5845" s="7">
        <v>39570</v>
      </c>
      <c r="H5845" s="7">
        <v>39478</v>
      </c>
      <c r="I5845" s="7">
        <v>48944</v>
      </c>
      <c r="J5845" s="5"/>
      <c r="K5845" s="5">
        <v>3755</v>
      </c>
      <c r="L5845" s="5" t="s">
        <v>7102</v>
      </c>
      <c r="M5845" s="5" t="s">
        <v>51</v>
      </c>
      <c r="N5845" s="5" t="s">
        <v>17</v>
      </c>
      <c r="O5845" s="5"/>
      <c r="P5845" s="5"/>
      <c r="Q5845" s="5"/>
    </row>
    <row r="5846" spans="1:17" x14ac:dyDescent="0.35">
      <c r="A5846" s="5" t="s">
        <v>17</v>
      </c>
      <c r="B5846" s="5" t="s">
        <v>18</v>
      </c>
      <c r="C5846" s="5" t="s">
        <v>19</v>
      </c>
      <c r="D5846" s="13">
        <v>9.8000000000000007</v>
      </c>
      <c r="E5846" s="6">
        <v>9895</v>
      </c>
      <c r="F5846" s="6">
        <v>8905.5</v>
      </c>
      <c r="G5846" s="7">
        <v>39967</v>
      </c>
      <c r="H5846" s="7">
        <v>40028</v>
      </c>
      <c r="I5846" s="7">
        <v>49309</v>
      </c>
      <c r="J5846" s="5"/>
      <c r="K5846" s="5">
        <v>3457</v>
      </c>
      <c r="L5846" s="5" t="s">
        <v>7194</v>
      </c>
      <c r="M5846" s="5" t="s">
        <v>51</v>
      </c>
      <c r="N5846" s="5" t="s">
        <v>17</v>
      </c>
      <c r="O5846" s="5"/>
      <c r="P5846" s="5"/>
      <c r="Q5846" s="5"/>
    </row>
    <row r="5847" spans="1:17" x14ac:dyDescent="0.35">
      <c r="A5847" s="5" t="s">
        <v>17</v>
      </c>
      <c r="B5847" s="5" t="s">
        <v>18</v>
      </c>
      <c r="C5847" s="5" t="s">
        <v>19</v>
      </c>
      <c r="D5847" s="13">
        <v>9.8000000000000007</v>
      </c>
      <c r="E5847" s="6">
        <v>10260</v>
      </c>
      <c r="F5847" s="6">
        <v>5006.8799999999992</v>
      </c>
      <c r="G5847" s="7">
        <v>39603</v>
      </c>
      <c r="H5847" s="7">
        <v>41171</v>
      </c>
      <c r="I5847" s="7">
        <v>50405</v>
      </c>
      <c r="J5847" s="5"/>
      <c r="K5847" s="5">
        <v>4558</v>
      </c>
      <c r="L5847" s="5" t="s">
        <v>7249</v>
      </c>
      <c r="M5847" s="5" t="s">
        <v>210</v>
      </c>
      <c r="N5847" s="5" t="s">
        <v>17</v>
      </c>
      <c r="O5847" s="5"/>
      <c r="P5847" s="5"/>
      <c r="Q5847" s="5"/>
    </row>
    <row r="5848" spans="1:17" x14ac:dyDescent="0.35">
      <c r="A5848" s="5" t="s">
        <v>96</v>
      </c>
      <c r="B5848" s="5" t="s">
        <v>18</v>
      </c>
      <c r="C5848" s="5" t="s">
        <v>22</v>
      </c>
      <c r="D5848" s="13">
        <v>9.8000000000000007</v>
      </c>
      <c r="E5848" s="6">
        <v>10304</v>
      </c>
      <c r="F5848" s="6">
        <v>4111.29</v>
      </c>
      <c r="G5848" s="7">
        <v>39909</v>
      </c>
      <c r="H5848" s="7">
        <v>41130</v>
      </c>
      <c r="I5848" s="7">
        <v>50405</v>
      </c>
      <c r="J5848" s="5"/>
      <c r="K5848" s="5">
        <v>4710</v>
      </c>
      <c r="L5848" s="5" t="s">
        <v>4228</v>
      </c>
      <c r="M5848" s="5" t="s">
        <v>210</v>
      </c>
      <c r="N5848" s="5" t="s">
        <v>96</v>
      </c>
      <c r="O5848" s="5"/>
      <c r="P5848" s="5"/>
      <c r="Q5848" s="5"/>
    </row>
    <row r="5849" spans="1:17" x14ac:dyDescent="0.35">
      <c r="A5849" s="5" t="s">
        <v>17</v>
      </c>
      <c r="B5849" s="5" t="s">
        <v>18</v>
      </c>
      <c r="C5849" s="5" t="s">
        <v>22</v>
      </c>
      <c r="D5849" s="13">
        <v>9.8000000000000007</v>
      </c>
      <c r="E5849" s="6">
        <v>11068</v>
      </c>
      <c r="F5849" s="6">
        <v>6806.82</v>
      </c>
      <c r="G5849" s="7">
        <v>40007</v>
      </c>
      <c r="H5849" s="7">
        <v>40471</v>
      </c>
      <c r="I5849" s="7">
        <v>49674</v>
      </c>
      <c r="J5849" s="5"/>
      <c r="K5849" s="5">
        <v>8452</v>
      </c>
      <c r="L5849" s="5" t="s">
        <v>7382</v>
      </c>
      <c r="M5849" s="5" t="s">
        <v>53</v>
      </c>
      <c r="N5849" s="5" t="s">
        <v>17</v>
      </c>
      <c r="O5849" s="5"/>
      <c r="P5849" s="5"/>
      <c r="Q5849" s="5"/>
    </row>
    <row r="5850" spans="1:17" x14ac:dyDescent="0.35">
      <c r="A5850" s="5" t="s">
        <v>17</v>
      </c>
      <c r="B5850" s="5" t="s">
        <v>18</v>
      </c>
      <c r="C5850" s="5" t="s">
        <v>22</v>
      </c>
      <c r="D5850" s="13">
        <v>9.8000000000000007</v>
      </c>
      <c r="E5850" s="6">
        <v>11041</v>
      </c>
      <c r="F5850" s="6">
        <v>5332.7999999999993</v>
      </c>
      <c r="G5850" s="7">
        <v>40805</v>
      </c>
      <c r="H5850" s="7">
        <v>40876</v>
      </c>
      <c r="I5850" s="7">
        <v>50040</v>
      </c>
      <c r="J5850" s="5"/>
      <c r="K5850" s="5">
        <v>4634</v>
      </c>
      <c r="L5850" s="5" t="s">
        <v>3103</v>
      </c>
      <c r="M5850" s="5" t="s">
        <v>210</v>
      </c>
      <c r="N5850" s="5" t="s">
        <v>17</v>
      </c>
      <c r="O5850" s="5"/>
      <c r="P5850" s="5"/>
      <c r="Q5850" s="5"/>
    </row>
    <row r="5851" spans="1:17" x14ac:dyDescent="0.35">
      <c r="A5851" s="5" t="s">
        <v>17</v>
      </c>
      <c r="B5851" s="5" t="s">
        <v>18</v>
      </c>
      <c r="C5851" s="5" t="s">
        <v>19</v>
      </c>
      <c r="D5851" s="13">
        <v>9.8000000000000007</v>
      </c>
      <c r="E5851" s="6">
        <v>10518</v>
      </c>
      <c r="F5851" s="6">
        <v>6226.65</v>
      </c>
      <c r="G5851" s="7">
        <v>40602</v>
      </c>
      <c r="H5851" s="7">
        <v>40693</v>
      </c>
      <c r="I5851" s="7">
        <v>50040</v>
      </c>
      <c r="J5851" s="5"/>
      <c r="K5851" s="5">
        <v>3033</v>
      </c>
      <c r="L5851" s="5" t="s">
        <v>2730</v>
      </c>
      <c r="M5851" s="5" t="s">
        <v>51</v>
      </c>
      <c r="N5851" s="5" t="s">
        <v>17</v>
      </c>
      <c r="O5851" s="5"/>
      <c r="P5851" s="5"/>
      <c r="Q5851" s="5"/>
    </row>
    <row r="5852" spans="1:17" x14ac:dyDescent="0.35">
      <c r="A5852" s="5" t="s">
        <v>96</v>
      </c>
      <c r="B5852" s="5" t="s">
        <v>18</v>
      </c>
      <c r="C5852" s="5" t="s">
        <v>22</v>
      </c>
      <c r="D5852" s="13">
        <v>9.8000000000000007</v>
      </c>
      <c r="E5852" s="6">
        <v>7149</v>
      </c>
      <c r="F5852" s="6">
        <v>4082.2800000000007</v>
      </c>
      <c r="G5852" s="7">
        <v>40344</v>
      </c>
      <c r="H5852" s="7">
        <v>40252</v>
      </c>
      <c r="I5852" s="7">
        <v>49674</v>
      </c>
      <c r="J5852" s="5"/>
      <c r="K5852" s="5">
        <v>5722</v>
      </c>
      <c r="L5852" s="5" t="s">
        <v>3526</v>
      </c>
      <c r="M5852" s="5" t="s">
        <v>28</v>
      </c>
      <c r="N5852" s="5" t="s">
        <v>96</v>
      </c>
      <c r="O5852" s="5"/>
      <c r="P5852" s="5"/>
      <c r="Q5852" s="5"/>
    </row>
    <row r="5853" spans="1:17" x14ac:dyDescent="0.35">
      <c r="A5853" s="5" t="s">
        <v>17</v>
      </c>
      <c r="B5853" s="5" t="s">
        <v>18</v>
      </c>
      <c r="C5853" s="5" t="s">
        <v>22</v>
      </c>
      <c r="D5853" s="13">
        <v>9.8000000000000007</v>
      </c>
      <c r="E5853" s="6">
        <v>10102</v>
      </c>
      <c r="F5853" s="6">
        <v>3353.8600000000006</v>
      </c>
      <c r="G5853" s="7">
        <v>40155</v>
      </c>
      <c r="H5853" s="7">
        <v>41628</v>
      </c>
      <c r="I5853" s="7">
        <v>50770</v>
      </c>
      <c r="J5853" s="5"/>
      <c r="K5853" s="5">
        <v>5046</v>
      </c>
      <c r="L5853" s="5" t="s">
        <v>8839</v>
      </c>
      <c r="M5853" s="5" t="s">
        <v>28</v>
      </c>
      <c r="N5853" s="5" t="s">
        <v>17</v>
      </c>
      <c r="O5853" s="5"/>
      <c r="P5853" s="5"/>
      <c r="Q5853" s="5"/>
    </row>
    <row r="5854" spans="1:17" x14ac:dyDescent="0.35">
      <c r="A5854" s="5" t="s">
        <v>17</v>
      </c>
      <c r="B5854" s="5" t="s">
        <v>18</v>
      </c>
      <c r="C5854" s="5" t="s">
        <v>22</v>
      </c>
      <c r="D5854" s="13">
        <v>9.8000000000000007</v>
      </c>
      <c r="E5854" s="6">
        <v>9776</v>
      </c>
      <c r="F5854" s="6">
        <v>3900.6099999999997</v>
      </c>
      <c r="G5854" s="7">
        <v>40396</v>
      </c>
      <c r="H5854" s="7">
        <v>41109</v>
      </c>
      <c r="I5854" s="7">
        <v>50405</v>
      </c>
      <c r="J5854" s="5"/>
      <c r="K5854" s="5">
        <v>3855</v>
      </c>
      <c r="L5854" s="5" t="s">
        <v>809</v>
      </c>
      <c r="M5854" s="5" t="s">
        <v>51</v>
      </c>
      <c r="N5854" s="5" t="s">
        <v>17</v>
      </c>
      <c r="O5854" s="5"/>
      <c r="P5854" s="5"/>
      <c r="Q5854" s="5"/>
    </row>
    <row r="5855" spans="1:17" x14ac:dyDescent="0.35">
      <c r="A5855" s="5" t="s">
        <v>17</v>
      </c>
      <c r="B5855" s="5" t="s">
        <v>18</v>
      </c>
      <c r="C5855" s="5" t="s">
        <v>19</v>
      </c>
      <c r="D5855" s="13">
        <v>9.8000000000000007</v>
      </c>
      <c r="E5855" s="6">
        <v>11214</v>
      </c>
      <c r="F5855" s="6">
        <v>6638.6900000000005</v>
      </c>
      <c r="G5855" s="7">
        <v>40507</v>
      </c>
      <c r="H5855" s="7">
        <v>40842</v>
      </c>
      <c r="I5855" s="7">
        <v>50040</v>
      </c>
      <c r="J5855" s="5"/>
      <c r="K5855" s="5">
        <v>4628</v>
      </c>
      <c r="L5855" s="5" t="s">
        <v>8830</v>
      </c>
      <c r="M5855" s="5" t="s">
        <v>210</v>
      </c>
      <c r="N5855" s="5" t="s">
        <v>17</v>
      </c>
      <c r="O5855" s="5"/>
      <c r="P5855" s="5"/>
      <c r="Q5855" s="5"/>
    </row>
    <row r="5856" spans="1:17" x14ac:dyDescent="0.35">
      <c r="A5856" s="5" t="s">
        <v>17</v>
      </c>
      <c r="B5856" s="5" t="s">
        <v>18</v>
      </c>
      <c r="C5856" s="5" t="s">
        <v>22</v>
      </c>
      <c r="D5856" s="13">
        <v>9.8000000000000007</v>
      </c>
      <c r="E5856" s="6">
        <v>10933</v>
      </c>
      <c r="F5856" s="6">
        <v>4362.2800000000007</v>
      </c>
      <c r="G5856" s="7">
        <v>39906</v>
      </c>
      <c r="H5856" s="7">
        <v>40990</v>
      </c>
      <c r="I5856" s="7">
        <v>50405</v>
      </c>
      <c r="J5856" s="5"/>
      <c r="K5856" s="5">
        <v>1807</v>
      </c>
      <c r="L5856" s="5" t="s">
        <v>115</v>
      </c>
      <c r="M5856" s="5" t="s">
        <v>21</v>
      </c>
      <c r="N5856" s="5" t="s">
        <v>17</v>
      </c>
      <c r="O5856" s="5"/>
      <c r="P5856" s="5"/>
      <c r="Q5856" s="5"/>
    </row>
    <row r="5857" spans="1:17" x14ac:dyDescent="0.35">
      <c r="A5857" s="5" t="s">
        <v>17</v>
      </c>
      <c r="B5857" s="5" t="s">
        <v>18</v>
      </c>
      <c r="C5857" s="5" t="s">
        <v>19</v>
      </c>
      <c r="D5857" s="13">
        <v>9.8000000000000007</v>
      </c>
      <c r="E5857" s="6">
        <v>11168.04</v>
      </c>
      <c r="F5857" s="6">
        <v>8242.0299999999988</v>
      </c>
      <c r="G5857" s="7">
        <v>40415</v>
      </c>
      <c r="H5857" s="7">
        <v>40524</v>
      </c>
      <c r="I5857" s="7">
        <v>49674</v>
      </c>
      <c r="J5857" s="5"/>
      <c r="K5857" s="5">
        <v>6208</v>
      </c>
      <c r="L5857" s="5" t="s">
        <v>3653</v>
      </c>
      <c r="M5857" s="5" t="s">
        <v>179</v>
      </c>
      <c r="N5857" s="5" t="s">
        <v>17</v>
      </c>
      <c r="O5857" s="5"/>
      <c r="P5857" s="5"/>
      <c r="Q5857" s="5"/>
    </row>
    <row r="5858" spans="1:17" x14ac:dyDescent="0.35">
      <c r="A5858" s="5" t="s">
        <v>17</v>
      </c>
      <c r="B5858" s="5" t="s">
        <v>18</v>
      </c>
      <c r="C5858" s="5" t="s">
        <v>19</v>
      </c>
      <c r="D5858" s="13">
        <v>9.8000000000000007</v>
      </c>
      <c r="E5858" s="6">
        <v>11044</v>
      </c>
      <c r="F5858" s="6">
        <v>6538.05</v>
      </c>
      <c r="G5858" s="7">
        <v>39570</v>
      </c>
      <c r="H5858" s="7">
        <v>40897</v>
      </c>
      <c r="I5858" s="7">
        <v>50040</v>
      </c>
      <c r="J5858" s="5"/>
      <c r="K5858" s="5">
        <v>1623</v>
      </c>
      <c r="L5858" s="5" t="s">
        <v>5703</v>
      </c>
      <c r="M5858" s="5" t="s">
        <v>55</v>
      </c>
      <c r="N5858" s="5" t="s">
        <v>17</v>
      </c>
      <c r="O5858" s="5"/>
      <c r="P5858" s="5"/>
      <c r="Q5858" s="5"/>
    </row>
    <row r="5859" spans="1:17" x14ac:dyDescent="0.35">
      <c r="A5859" s="5" t="s">
        <v>17</v>
      </c>
      <c r="B5859" s="5" t="s">
        <v>18</v>
      </c>
      <c r="C5859" s="5" t="s">
        <v>19</v>
      </c>
      <c r="D5859" s="13">
        <v>9.8000000000000007</v>
      </c>
      <c r="E5859" s="6">
        <v>11976.995999999999</v>
      </c>
      <c r="F5859" s="6">
        <v>7090.380000000001</v>
      </c>
      <c r="G5859" s="7">
        <v>40633</v>
      </c>
      <c r="H5859" s="7">
        <v>40806</v>
      </c>
      <c r="I5859" s="7">
        <v>50040</v>
      </c>
      <c r="J5859" s="5"/>
      <c r="K5859" s="5">
        <v>1454</v>
      </c>
      <c r="L5859" s="5" t="s">
        <v>10249</v>
      </c>
      <c r="M5859" s="5" t="s">
        <v>21</v>
      </c>
      <c r="N5859" s="5" t="s">
        <v>17</v>
      </c>
      <c r="O5859" s="5"/>
      <c r="P5859" s="5"/>
      <c r="Q5859" s="5"/>
    </row>
    <row r="5860" spans="1:17" x14ac:dyDescent="0.35">
      <c r="A5860" s="5" t="s">
        <v>17</v>
      </c>
      <c r="B5860" s="5" t="s">
        <v>18</v>
      </c>
      <c r="C5860" s="5" t="s">
        <v>22</v>
      </c>
      <c r="D5860" s="13">
        <v>9.8000000000000007</v>
      </c>
      <c r="E5860" s="6">
        <v>12636</v>
      </c>
      <c r="F5860" s="6">
        <v>6103.2</v>
      </c>
      <c r="G5860" s="7">
        <v>40520</v>
      </c>
      <c r="H5860" s="7">
        <v>40544</v>
      </c>
      <c r="I5860" s="7">
        <v>50040</v>
      </c>
      <c r="J5860" s="5"/>
      <c r="K5860" s="5">
        <v>1907</v>
      </c>
      <c r="L5860" s="5" t="s">
        <v>4562</v>
      </c>
      <c r="M5860" s="5" t="s">
        <v>76</v>
      </c>
      <c r="N5860" s="5" t="s">
        <v>17</v>
      </c>
      <c r="O5860" s="5"/>
      <c r="P5860" s="5"/>
      <c r="Q5860" s="5"/>
    </row>
    <row r="5861" spans="1:17" x14ac:dyDescent="0.35">
      <c r="A5861" s="5" t="s">
        <v>17</v>
      </c>
      <c r="B5861" s="5" t="s">
        <v>18</v>
      </c>
      <c r="C5861" s="5" t="s">
        <v>22</v>
      </c>
      <c r="D5861" s="13">
        <v>9.8000000000000007</v>
      </c>
      <c r="E5861" s="6">
        <v>11057</v>
      </c>
      <c r="F5861" s="6">
        <v>4411.7499999999991</v>
      </c>
      <c r="G5861" s="7">
        <v>39596</v>
      </c>
      <c r="H5861" s="7">
        <v>41164</v>
      </c>
      <c r="I5861" s="7">
        <v>50405</v>
      </c>
      <c r="J5861" s="5"/>
      <c r="K5861" s="5">
        <v>6826</v>
      </c>
      <c r="L5861" s="5" t="s">
        <v>9779</v>
      </c>
      <c r="M5861" s="5" t="s">
        <v>42</v>
      </c>
      <c r="N5861" s="5" t="s">
        <v>17</v>
      </c>
      <c r="O5861" s="5"/>
      <c r="P5861" s="5"/>
      <c r="Q5861" s="5"/>
    </row>
    <row r="5862" spans="1:17" x14ac:dyDescent="0.35">
      <c r="A5862" s="5" t="s">
        <v>17</v>
      </c>
      <c r="B5862" s="5" t="s">
        <v>18</v>
      </c>
      <c r="C5862" s="5" t="s">
        <v>19</v>
      </c>
      <c r="D5862" s="13">
        <v>9.8000000000000007</v>
      </c>
      <c r="E5862" s="6">
        <v>8984</v>
      </c>
      <c r="F5862" s="6">
        <v>4608.7899999999991</v>
      </c>
      <c r="G5862" s="7">
        <v>40652</v>
      </c>
      <c r="H5862" s="7">
        <v>40716</v>
      </c>
      <c r="I5862" s="7">
        <v>50040</v>
      </c>
      <c r="J5862" s="5"/>
      <c r="K5862" s="5">
        <v>1037</v>
      </c>
      <c r="L5862" s="5" t="s">
        <v>4921</v>
      </c>
      <c r="M5862" s="5" t="s">
        <v>21</v>
      </c>
      <c r="N5862" s="5" t="s">
        <v>17</v>
      </c>
      <c r="O5862" s="5"/>
      <c r="P5862" s="5"/>
      <c r="Q5862" s="5"/>
    </row>
    <row r="5863" spans="1:17" x14ac:dyDescent="0.35">
      <c r="A5863" s="5" t="s">
        <v>17</v>
      </c>
      <c r="B5863" s="5" t="s">
        <v>18</v>
      </c>
      <c r="C5863" s="5" t="s">
        <v>22</v>
      </c>
      <c r="D5863" s="13">
        <v>9.8000000000000007</v>
      </c>
      <c r="E5863" s="6">
        <v>9524</v>
      </c>
      <c r="F5863" s="6">
        <v>3895.3100000000009</v>
      </c>
      <c r="G5863" s="7">
        <v>39570</v>
      </c>
      <c r="H5863" s="7">
        <v>41625</v>
      </c>
      <c r="I5863" s="7">
        <v>50770</v>
      </c>
      <c r="J5863" s="5"/>
      <c r="K5863" s="5">
        <v>8580</v>
      </c>
      <c r="L5863" s="5" t="s">
        <v>5839</v>
      </c>
      <c r="M5863" s="5" t="s">
        <v>25</v>
      </c>
      <c r="N5863" s="5" t="s">
        <v>17</v>
      </c>
      <c r="O5863" s="5"/>
      <c r="P5863" s="5"/>
      <c r="Q5863" s="5"/>
    </row>
    <row r="5864" spans="1:17" x14ac:dyDescent="0.35">
      <c r="A5864" s="5" t="s">
        <v>17</v>
      </c>
      <c r="B5864" s="5" t="s">
        <v>18</v>
      </c>
      <c r="C5864" s="5" t="s">
        <v>22</v>
      </c>
      <c r="D5864" s="13">
        <v>9.8000000000000007</v>
      </c>
      <c r="E5864" s="6">
        <v>9803</v>
      </c>
      <c r="F5864" s="6">
        <v>3911.3799999999997</v>
      </c>
      <c r="G5864" s="7">
        <v>40203</v>
      </c>
      <c r="H5864" s="7">
        <v>41139</v>
      </c>
      <c r="I5864" s="7">
        <v>50405</v>
      </c>
      <c r="J5864" s="5"/>
      <c r="K5864" s="5">
        <v>6951</v>
      </c>
      <c r="L5864" s="5" t="s">
        <v>11526</v>
      </c>
      <c r="M5864" s="5" t="s">
        <v>42</v>
      </c>
      <c r="N5864" s="5" t="s">
        <v>17</v>
      </c>
      <c r="O5864" s="5"/>
      <c r="P5864" s="5"/>
      <c r="Q5864" s="5"/>
    </row>
    <row r="5865" spans="1:17" x14ac:dyDescent="0.35">
      <c r="A5865" s="5" t="s">
        <v>17</v>
      </c>
      <c r="B5865" s="5" t="s">
        <v>18</v>
      </c>
      <c r="C5865" s="5" t="s">
        <v>22</v>
      </c>
      <c r="D5865" s="13">
        <v>9.8000000000000007</v>
      </c>
      <c r="E5865" s="6">
        <v>9656.023000000001</v>
      </c>
      <c r="F5865" s="6">
        <v>3852.77</v>
      </c>
      <c r="G5865" s="7">
        <v>40667</v>
      </c>
      <c r="H5865" s="7">
        <v>41045</v>
      </c>
      <c r="I5865" s="7">
        <v>50405</v>
      </c>
      <c r="J5865" s="5"/>
      <c r="K5865" s="5">
        <v>5053</v>
      </c>
      <c r="L5865" s="5" t="s">
        <v>383</v>
      </c>
      <c r="M5865" s="5" t="s">
        <v>28</v>
      </c>
      <c r="N5865" s="5" t="s">
        <v>17</v>
      </c>
      <c r="O5865" s="5"/>
      <c r="P5865" s="5"/>
      <c r="Q5865" s="5"/>
    </row>
    <row r="5866" spans="1:17" x14ac:dyDescent="0.35">
      <c r="A5866" s="5" t="s">
        <v>17</v>
      </c>
      <c r="B5866" s="5" t="s">
        <v>18</v>
      </c>
      <c r="C5866" s="5" t="s">
        <v>22</v>
      </c>
      <c r="D5866" s="13">
        <v>9.8000000000000007</v>
      </c>
      <c r="E5866" s="6">
        <v>10096</v>
      </c>
      <c r="F5866" s="6">
        <v>4876.3599999999997</v>
      </c>
      <c r="G5866" s="7">
        <v>40676</v>
      </c>
      <c r="H5866" s="7">
        <v>40766</v>
      </c>
      <c r="I5866" s="7">
        <v>50040</v>
      </c>
      <c r="J5866" s="5"/>
      <c r="K5866" s="5">
        <v>9524</v>
      </c>
      <c r="L5866" s="5" t="s">
        <v>391</v>
      </c>
      <c r="M5866" s="5" t="s">
        <v>32</v>
      </c>
      <c r="N5866" s="5" t="s">
        <v>17</v>
      </c>
      <c r="O5866" s="5"/>
      <c r="P5866" s="5"/>
      <c r="Q5866" s="5"/>
    </row>
    <row r="5867" spans="1:17" x14ac:dyDescent="0.35">
      <c r="A5867" s="5" t="s">
        <v>17</v>
      </c>
      <c r="B5867" s="5" t="s">
        <v>18</v>
      </c>
      <c r="C5867" s="5" t="s">
        <v>446</v>
      </c>
      <c r="D5867" s="13">
        <v>9.8000000000000007</v>
      </c>
      <c r="E5867" s="6">
        <v>11373</v>
      </c>
      <c r="F5867" s="6">
        <v>6425.74</v>
      </c>
      <c r="G5867" s="7">
        <v>39570</v>
      </c>
      <c r="H5867" s="7">
        <v>39562</v>
      </c>
      <c r="I5867" s="7">
        <v>48944</v>
      </c>
      <c r="J5867" s="5"/>
      <c r="K5867" s="5">
        <v>6600</v>
      </c>
      <c r="L5867" s="5" t="s">
        <v>891</v>
      </c>
      <c r="M5867" s="5" t="s">
        <v>42</v>
      </c>
      <c r="N5867" s="5" t="s">
        <v>17</v>
      </c>
      <c r="O5867" s="5"/>
      <c r="P5867" s="5"/>
      <c r="Q5867" s="5"/>
    </row>
    <row r="5868" spans="1:17" x14ac:dyDescent="0.35">
      <c r="A5868" s="5" t="s">
        <v>17</v>
      </c>
      <c r="B5868" s="5" t="s">
        <v>18</v>
      </c>
      <c r="C5868" s="5" t="s">
        <v>19</v>
      </c>
      <c r="D5868" s="13">
        <v>9.8000000000000007</v>
      </c>
      <c r="E5868" s="6">
        <v>11083</v>
      </c>
      <c r="F5868" s="6">
        <v>9974.6999999999989</v>
      </c>
      <c r="G5868" s="7">
        <v>39569</v>
      </c>
      <c r="H5868" s="7">
        <v>40165</v>
      </c>
      <c r="I5868" s="7">
        <v>49309</v>
      </c>
      <c r="J5868" s="5"/>
      <c r="K5868" s="5">
        <v>1814</v>
      </c>
      <c r="L5868" s="5" t="s">
        <v>1035</v>
      </c>
      <c r="M5868" s="5" t="s">
        <v>21</v>
      </c>
      <c r="N5868" s="5" t="s">
        <v>17</v>
      </c>
      <c r="O5868" s="5"/>
      <c r="P5868" s="5"/>
      <c r="Q5868" s="5"/>
    </row>
    <row r="5869" spans="1:17" x14ac:dyDescent="0.35">
      <c r="A5869" s="5" t="s">
        <v>96</v>
      </c>
      <c r="B5869" s="5" t="s">
        <v>18</v>
      </c>
      <c r="C5869" s="5" t="s">
        <v>22</v>
      </c>
      <c r="D5869" s="13">
        <v>9.8000000000000007</v>
      </c>
      <c r="E5869" s="6">
        <v>9452</v>
      </c>
      <c r="F5869" s="6">
        <v>3501.71</v>
      </c>
      <c r="G5869" s="7">
        <v>40844</v>
      </c>
      <c r="H5869" s="7">
        <v>41178</v>
      </c>
      <c r="I5869" s="7">
        <v>50405</v>
      </c>
      <c r="J5869" s="5"/>
      <c r="K5869" s="5">
        <v>9437</v>
      </c>
      <c r="L5869" s="5" t="s">
        <v>2180</v>
      </c>
      <c r="M5869" s="5" t="s">
        <v>32</v>
      </c>
      <c r="N5869" s="5" t="s">
        <v>96</v>
      </c>
      <c r="O5869" s="5"/>
      <c r="P5869" s="5"/>
      <c r="Q5869" s="5"/>
    </row>
    <row r="5870" spans="1:17" x14ac:dyDescent="0.35">
      <c r="A5870" s="5" t="s">
        <v>17</v>
      </c>
      <c r="B5870" s="5" t="s">
        <v>18</v>
      </c>
      <c r="C5870" s="5" t="s">
        <v>19</v>
      </c>
      <c r="D5870" s="13">
        <v>9.8000000000000007</v>
      </c>
      <c r="E5870" s="6">
        <v>9390</v>
      </c>
      <c r="F5870" s="6">
        <v>6434.3700000000017</v>
      </c>
      <c r="G5870" s="7">
        <v>40162</v>
      </c>
      <c r="H5870" s="7">
        <v>40332</v>
      </c>
      <c r="I5870" s="7">
        <v>49674</v>
      </c>
      <c r="J5870" s="5"/>
      <c r="K5870" s="5">
        <v>8737</v>
      </c>
      <c r="L5870" s="5" t="s">
        <v>1692</v>
      </c>
      <c r="M5870" s="5" t="s">
        <v>32</v>
      </c>
      <c r="N5870" s="5" t="s">
        <v>17</v>
      </c>
      <c r="O5870" s="5"/>
      <c r="P5870" s="5"/>
      <c r="Q5870" s="5"/>
    </row>
    <row r="5871" spans="1:17" x14ac:dyDescent="0.35">
      <c r="A5871" s="5" t="s">
        <v>17</v>
      </c>
      <c r="B5871" s="5" t="s">
        <v>18</v>
      </c>
      <c r="C5871" s="5" t="s">
        <v>22</v>
      </c>
      <c r="D5871" s="13">
        <v>9.8000000000000007</v>
      </c>
      <c r="E5871" s="6">
        <v>11187</v>
      </c>
      <c r="F5871" s="6">
        <v>5403.32</v>
      </c>
      <c r="G5871" s="7">
        <v>39570</v>
      </c>
      <c r="H5871" s="7">
        <v>40875</v>
      </c>
      <c r="I5871" s="7">
        <v>50040</v>
      </c>
      <c r="J5871" s="5"/>
      <c r="K5871" s="5">
        <v>1541</v>
      </c>
      <c r="L5871" s="5" t="s">
        <v>5446</v>
      </c>
      <c r="M5871" s="5" t="s">
        <v>55</v>
      </c>
      <c r="N5871" s="5" t="s">
        <v>17</v>
      </c>
      <c r="O5871" s="5"/>
      <c r="P5871" s="5"/>
      <c r="Q5871" s="5"/>
    </row>
    <row r="5872" spans="1:17" x14ac:dyDescent="0.35">
      <c r="A5872" s="5" t="s">
        <v>17</v>
      </c>
      <c r="B5872" s="5" t="s">
        <v>18</v>
      </c>
      <c r="C5872" s="5" t="s">
        <v>22</v>
      </c>
      <c r="D5872" s="13">
        <v>9.8000000000000007</v>
      </c>
      <c r="E5872" s="6">
        <v>10875</v>
      </c>
      <c r="F5872" s="6">
        <v>4872.0000000000009</v>
      </c>
      <c r="G5872" s="7">
        <v>40679</v>
      </c>
      <c r="H5872" s="7">
        <v>40779</v>
      </c>
      <c r="I5872" s="7">
        <v>50040</v>
      </c>
      <c r="J5872" s="5"/>
      <c r="K5872" s="5">
        <v>5745</v>
      </c>
      <c r="L5872" s="5" t="s">
        <v>3779</v>
      </c>
      <c r="M5872" s="5" t="s">
        <v>28</v>
      </c>
      <c r="N5872" s="5" t="s">
        <v>17</v>
      </c>
      <c r="O5872" s="5"/>
      <c r="P5872" s="5"/>
      <c r="Q5872" s="5"/>
    </row>
    <row r="5873" spans="1:17" x14ac:dyDescent="0.35">
      <c r="A5873" s="5" t="s">
        <v>17</v>
      </c>
      <c r="B5873" s="5" t="s">
        <v>18</v>
      </c>
      <c r="C5873" s="5" t="s">
        <v>22</v>
      </c>
      <c r="D5873" s="13">
        <v>9.8000000000000007</v>
      </c>
      <c r="E5873" s="6">
        <v>11675</v>
      </c>
      <c r="F5873" s="6">
        <v>4284.7299999999996</v>
      </c>
      <c r="G5873" s="7">
        <v>39862</v>
      </c>
      <c r="H5873" s="7">
        <v>41386</v>
      </c>
      <c r="I5873" s="7">
        <v>50770</v>
      </c>
      <c r="J5873" s="5"/>
      <c r="K5873" s="5">
        <v>6515</v>
      </c>
      <c r="L5873" s="5" t="s">
        <v>12965</v>
      </c>
      <c r="M5873" s="5" t="s">
        <v>42</v>
      </c>
      <c r="N5873" s="5" t="s">
        <v>17</v>
      </c>
      <c r="O5873" s="5"/>
      <c r="P5873" s="5"/>
      <c r="Q5873" s="5"/>
    </row>
    <row r="5874" spans="1:17" x14ac:dyDescent="0.35">
      <c r="A5874" s="5" t="s">
        <v>17</v>
      </c>
      <c r="B5874" s="5" t="s">
        <v>18</v>
      </c>
      <c r="C5874" s="5" t="s">
        <v>22</v>
      </c>
      <c r="D5874" s="13">
        <v>9.8000000000000007</v>
      </c>
      <c r="E5874" s="6">
        <v>11523</v>
      </c>
      <c r="F5874" s="6">
        <v>5565.6100000000006</v>
      </c>
      <c r="G5874" s="7">
        <v>39570</v>
      </c>
      <c r="H5874" s="7">
        <v>40812</v>
      </c>
      <c r="I5874" s="7">
        <v>50040</v>
      </c>
      <c r="J5874" s="5"/>
      <c r="K5874" s="5">
        <v>8444</v>
      </c>
      <c r="L5874" s="5" t="s">
        <v>1965</v>
      </c>
      <c r="M5874" s="5" t="s">
        <v>53</v>
      </c>
      <c r="N5874" s="5" t="s">
        <v>17</v>
      </c>
      <c r="O5874" s="5"/>
      <c r="P5874" s="5"/>
      <c r="Q5874" s="5"/>
    </row>
    <row r="5875" spans="1:17" x14ac:dyDescent="0.35">
      <c r="A5875" s="5" t="s">
        <v>17</v>
      </c>
      <c r="B5875" s="5" t="s">
        <v>18</v>
      </c>
      <c r="C5875" s="5" t="s">
        <v>22</v>
      </c>
      <c r="D5875" s="13">
        <v>9.8000000000000007</v>
      </c>
      <c r="E5875" s="6">
        <v>11741</v>
      </c>
      <c r="F5875" s="6">
        <v>4684.6599999999989</v>
      </c>
      <c r="G5875" s="7">
        <v>39636</v>
      </c>
      <c r="H5875" s="7">
        <v>40997</v>
      </c>
      <c r="I5875" s="7">
        <v>50405</v>
      </c>
      <c r="J5875" s="5"/>
      <c r="K5875" s="5">
        <v>4704</v>
      </c>
      <c r="L5875" s="5" t="s">
        <v>8697</v>
      </c>
      <c r="M5875" s="5" t="s">
        <v>51</v>
      </c>
      <c r="N5875" s="5" t="s">
        <v>17</v>
      </c>
      <c r="O5875" s="5"/>
      <c r="P5875" s="5"/>
      <c r="Q5875" s="5"/>
    </row>
    <row r="5876" spans="1:17" x14ac:dyDescent="0.35">
      <c r="A5876" s="5" t="s">
        <v>17</v>
      </c>
      <c r="B5876" s="5" t="s">
        <v>18</v>
      </c>
      <c r="C5876" s="5" t="s">
        <v>22</v>
      </c>
      <c r="D5876" s="13">
        <v>9.8000000000000007</v>
      </c>
      <c r="E5876" s="6">
        <v>8671</v>
      </c>
      <c r="F5876" s="6">
        <v>6503.25</v>
      </c>
      <c r="G5876" s="7">
        <v>39569</v>
      </c>
      <c r="H5876" s="7">
        <v>39814</v>
      </c>
      <c r="I5876" s="7">
        <v>49309</v>
      </c>
      <c r="J5876" s="5"/>
      <c r="K5876" s="5">
        <v>9413</v>
      </c>
      <c r="L5876" s="5" t="s">
        <v>317</v>
      </c>
      <c r="M5876" s="5" t="s">
        <v>318</v>
      </c>
      <c r="N5876" s="5" t="s">
        <v>17</v>
      </c>
      <c r="O5876" s="5"/>
      <c r="P5876" s="5"/>
      <c r="Q5876" s="5"/>
    </row>
    <row r="5877" spans="1:17" x14ac:dyDescent="0.35">
      <c r="A5877" s="5" t="s">
        <v>17</v>
      </c>
      <c r="B5877" s="5" t="s">
        <v>18</v>
      </c>
      <c r="C5877" s="5" t="s">
        <v>22</v>
      </c>
      <c r="D5877" s="13">
        <v>9.8000000000000007</v>
      </c>
      <c r="E5877" s="6">
        <v>8234</v>
      </c>
      <c r="F5877" s="6">
        <v>2733.69</v>
      </c>
      <c r="G5877" s="7">
        <v>40184</v>
      </c>
      <c r="H5877" s="7">
        <v>41628</v>
      </c>
      <c r="I5877" s="7">
        <v>50770</v>
      </c>
      <c r="J5877" s="5"/>
      <c r="K5877" s="5">
        <v>3860</v>
      </c>
      <c r="L5877" s="5" t="s">
        <v>773</v>
      </c>
      <c r="M5877" s="5" t="s">
        <v>51</v>
      </c>
      <c r="N5877" s="5" t="s">
        <v>17</v>
      </c>
      <c r="O5877" s="5"/>
      <c r="P5877" s="5"/>
      <c r="Q5877" s="5"/>
    </row>
    <row r="5878" spans="1:17" x14ac:dyDescent="0.35">
      <c r="A5878" s="5" t="s">
        <v>96</v>
      </c>
      <c r="B5878" s="5" t="s">
        <v>18</v>
      </c>
      <c r="C5878" s="5" t="s">
        <v>19</v>
      </c>
      <c r="D5878" s="13">
        <v>9.8000000000000007</v>
      </c>
      <c r="E5878" s="6">
        <v>11170.221000000001</v>
      </c>
      <c r="F5878" s="6">
        <v>10053.199999999999</v>
      </c>
      <c r="G5878" s="7">
        <v>39570</v>
      </c>
      <c r="H5878" s="7">
        <v>40163</v>
      </c>
      <c r="I5878" s="7">
        <v>49309</v>
      </c>
      <c r="J5878" s="5"/>
      <c r="K5878" s="5">
        <v>1814</v>
      </c>
      <c r="L5878" s="5" t="s">
        <v>1035</v>
      </c>
      <c r="M5878" s="5" t="s">
        <v>21</v>
      </c>
      <c r="N5878" s="5" t="s">
        <v>96</v>
      </c>
      <c r="O5878" s="5"/>
      <c r="P5878" s="5"/>
      <c r="Q5878" s="5"/>
    </row>
    <row r="5879" spans="1:17" x14ac:dyDescent="0.35">
      <c r="A5879" s="5" t="s">
        <v>17</v>
      </c>
      <c r="B5879" s="5" t="s">
        <v>18</v>
      </c>
      <c r="C5879" s="5" t="s">
        <v>22</v>
      </c>
      <c r="D5879" s="13">
        <v>9.8000000000000007</v>
      </c>
      <c r="E5879" s="6">
        <v>9588.3680000000004</v>
      </c>
      <c r="F5879" s="6">
        <v>4909.25</v>
      </c>
      <c r="G5879" s="7">
        <v>39569</v>
      </c>
      <c r="H5879" s="7">
        <v>38896</v>
      </c>
      <c r="I5879" s="7">
        <v>48213</v>
      </c>
      <c r="J5879" s="5"/>
      <c r="K5879" s="5">
        <v>4419</v>
      </c>
      <c r="L5879" s="5" t="s">
        <v>7390</v>
      </c>
      <c r="M5879" s="5" t="s">
        <v>344</v>
      </c>
      <c r="N5879" s="5" t="s">
        <v>17</v>
      </c>
      <c r="O5879" s="5"/>
      <c r="P5879" s="5"/>
      <c r="Q5879" s="5"/>
    </row>
    <row r="5880" spans="1:17" x14ac:dyDescent="0.35">
      <c r="A5880" s="5" t="s">
        <v>17</v>
      </c>
      <c r="B5880" s="5" t="s">
        <v>18</v>
      </c>
      <c r="C5880" s="5" t="s">
        <v>22</v>
      </c>
      <c r="D5880" s="13">
        <v>9.8000000000000007</v>
      </c>
      <c r="E5880" s="6">
        <v>9992</v>
      </c>
      <c r="F5880" s="6">
        <v>7494</v>
      </c>
      <c r="G5880" s="7">
        <v>39569</v>
      </c>
      <c r="H5880" s="7">
        <v>39687</v>
      </c>
      <c r="I5880" s="7">
        <v>48944</v>
      </c>
      <c r="J5880" s="5"/>
      <c r="K5880" s="5">
        <v>9113</v>
      </c>
      <c r="L5880" s="5" t="s">
        <v>5161</v>
      </c>
      <c r="M5880" s="5" t="s">
        <v>32</v>
      </c>
      <c r="N5880" s="5" t="s">
        <v>17</v>
      </c>
      <c r="O5880" s="5"/>
      <c r="P5880" s="5"/>
      <c r="Q5880" s="5"/>
    </row>
    <row r="5881" spans="1:17" x14ac:dyDescent="0.35">
      <c r="A5881" s="5" t="s">
        <v>17</v>
      </c>
      <c r="B5881" s="5" t="s">
        <v>18</v>
      </c>
      <c r="C5881" s="5" t="s">
        <v>22</v>
      </c>
      <c r="D5881" s="13">
        <v>9.81</v>
      </c>
      <c r="E5881" s="6">
        <v>9092</v>
      </c>
      <c r="F5881" s="6">
        <v>4391.42</v>
      </c>
      <c r="G5881" s="7">
        <v>40775</v>
      </c>
      <c r="H5881" s="7">
        <v>40777</v>
      </c>
      <c r="I5881" s="7">
        <v>50040</v>
      </c>
      <c r="J5881" s="5"/>
      <c r="K5881" s="5">
        <v>3315</v>
      </c>
      <c r="L5881" s="5" t="s">
        <v>2206</v>
      </c>
      <c r="M5881" s="5" t="s">
        <v>51</v>
      </c>
      <c r="N5881" s="5" t="s">
        <v>17</v>
      </c>
      <c r="O5881" s="5"/>
      <c r="P5881" s="5"/>
      <c r="Q5881" s="5"/>
    </row>
    <row r="5882" spans="1:17" x14ac:dyDescent="0.35">
      <c r="A5882" s="5" t="s">
        <v>17</v>
      </c>
      <c r="B5882" s="5" t="s">
        <v>18</v>
      </c>
      <c r="C5882" s="5" t="s">
        <v>22</v>
      </c>
      <c r="D5882" s="13">
        <v>9.81</v>
      </c>
      <c r="E5882" s="6">
        <v>9825.8420000000006</v>
      </c>
      <c r="F5882" s="6">
        <v>3920.52</v>
      </c>
      <c r="G5882" s="7">
        <v>40847</v>
      </c>
      <c r="H5882" s="7">
        <v>40980</v>
      </c>
      <c r="I5882" s="7">
        <v>50405</v>
      </c>
      <c r="J5882" s="5"/>
      <c r="K5882" s="5">
        <v>6017</v>
      </c>
      <c r="L5882" s="5" t="s">
        <v>495</v>
      </c>
      <c r="M5882" s="5" t="s">
        <v>179</v>
      </c>
      <c r="N5882" s="5" t="s">
        <v>17</v>
      </c>
      <c r="O5882" s="5"/>
      <c r="P5882" s="5"/>
      <c r="Q5882" s="5"/>
    </row>
    <row r="5883" spans="1:17" x14ac:dyDescent="0.35">
      <c r="A5883" s="5" t="s">
        <v>17</v>
      </c>
      <c r="B5883" s="5" t="s">
        <v>18</v>
      </c>
      <c r="C5883" s="5" t="s">
        <v>22</v>
      </c>
      <c r="D5883" s="13">
        <v>9.81</v>
      </c>
      <c r="E5883" s="6">
        <v>10441.51</v>
      </c>
      <c r="F5883" s="6">
        <v>4166.1799999999985</v>
      </c>
      <c r="G5883" s="7">
        <v>40736</v>
      </c>
      <c r="H5883" s="7">
        <v>41131</v>
      </c>
      <c r="I5883" s="7">
        <v>50405</v>
      </c>
      <c r="J5883" s="5"/>
      <c r="K5883" s="5">
        <v>5018</v>
      </c>
      <c r="L5883" s="5" t="s">
        <v>2170</v>
      </c>
      <c r="M5883" s="5" t="s">
        <v>28</v>
      </c>
      <c r="N5883" s="5" t="s">
        <v>17</v>
      </c>
      <c r="O5883" s="5"/>
      <c r="P5883" s="5"/>
      <c r="Q5883" s="5"/>
    </row>
    <row r="5884" spans="1:17" x14ac:dyDescent="0.35">
      <c r="A5884" s="5" t="s">
        <v>17</v>
      </c>
      <c r="B5884" s="5" t="s">
        <v>18</v>
      </c>
      <c r="C5884" s="5" t="s">
        <v>22</v>
      </c>
      <c r="D5884" s="13">
        <v>9.81</v>
      </c>
      <c r="E5884" s="6">
        <v>7094</v>
      </c>
      <c r="F5884" s="6">
        <v>3149.74</v>
      </c>
      <c r="G5884" s="7">
        <v>40829</v>
      </c>
      <c r="H5884" s="7">
        <v>40966</v>
      </c>
      <c r="I5884" s="7">
        <v>50405</v>
      </c>
      <c r="J5884" s="5"/>
      <c r="K5884" s="5">
        <v>5245</v>
      </c>
      <c r="L5884" s="5" t="s">
        <v>6984</v>
      </c>
      <c r="M5884" s="5" t="s">
        <v>28</v>
      </c>
      <c r="N5884" s="5" t="s">
        <v>17</v>
      </c>
      <c r="O5884" s="5"/>
      <c r="P5884" s="5"/>
      <c r="Q5884" s="5"/>
    </row>
    <row r="5885" spans="1:17" x14ac:dyDescent="0.35">
      <c r="A5885" s="5" t="s">
        <v>17</v>
      </c>
      <c r="B5885" s="5" t="s">
        <v>18</v>
      </c>
      <c r="C5885" s="5" t="s">
        <v>22</v>
      </c>
      <c r="D5885" s="13">
        <v>9.81</v>
      </c>
      <c r="E5885" s="6">
        <v>12572.75</v>
      </c>
      <c r="F5885" s="6">
        <v>6072.6200000000008</v>
      </c>
      <c r="G5885" s="7">
        <v>40807</v>
      </c>
      <c r="H5885" s="7">
        <v>40898</v>
      </c>
      <c r="I5885" s="7">
        <v>50040</v>
      </c>
      <c r="J5885" s="5"/>
      <c r="K5885" s="5">
        <v>4204</v>
      </c>
      <c r="L5885" s="5" t="s">
        <v>13009</v>
      </c>
      <c r="M5885" s="5" t="s">
        <v>210</v>
      </c>
      <c r="N5885" s="5" t="s">
        <v>17</v>
      </c>
      <c r="O5885" s="5"/>
      <c r="P5885" s="5"/>
      <c r="Q5885" s="5"/>
    </row>
    <row r="5886" spans="1:17" x14ac:dyDescent="0.35">
      <c r="A5886" s="5" t="s">
        <v>17</v>
      </c>
      <c r="B5886" s="5" t="s">
        <v>18</v>
      </c>
      <c r="C5886" s="5" t="s">
        <v>22</v>
      </c>
      <c r="D5886" s="13">
        <v>9.82</v>
      </c>
      <c r="E5886" s="6">
        <v>7184</v>
      </c>
      <c r="F5886" s="6">
        <v>2468.0299999999997</v>
      </c>
      <c r="G5886" s="7">
        <v>39570</v>
      </c>
      <c r="H5886" s="7">
        <v>39722</v>
      </c>
      <c r="I5886" s="7">
        <v>48944</v>
      </c>
      <c r="J5886" s="5"/>
      <c r="K5886" s="5">
        <v>3555</v>
      </c>
      <c r="L5886" s="5" t="s">
        <v>1444</v>
      </c>
      <c r="M5886" s="5" t="s">
        <v>51</v>
      </c>
      <c r="N5886" s="5" t="s">
        <v>17</v>
      </c>
      <c r="O5886" s="5"/>
      <c r="P5886" s="5"/>
      <c r="Q5886" s="5"/>
    </row>
    <row r="5887" spans="1:17" x14ac:dyDescent="0.35">
      <c r="A5887" s="5" t="s">
        <v>17</v>
      </c>
      <c r="B5887" s="5" t="s">
        <v>18</v>
      </c>
      <c r="C5887" s="5" t="s">
        <v>22</v>
      </c>
      <c r="D5887" s="13">
        <v>9.84</v>
      </c>
      <c r="E5887" s="6">
        <v>9136</v>
      </c>
      <c r="F5887" s="6">
        <v>4412.68</v>
      </c>
      <c r="G5887" s="7">
        <v>40840</v>
      </c>
      <c r="H5887" s="7">
        <v>40892</v>
      </c>
      <c r="I5887" s="7">
        <v>50040</v>
      </c>
      <c r="J5887" s="5"/>
      <c r="K5887" s="5">
        <v>8825</v>
      </c>
      <c r="L5887" s="5" t="s">
        <v>3773</v>
      </c>
      <c r="M5887" s="5" t="s">
        <v>53</v>
      </c>
      <c r="N5887" s="5" t="s">
        <v>17</v>
      </c>
      <c r="O5887" s="5"/>
      <c r="P5887" s="5"/>
      <c r="Q5887" s="5"/>
    </row>
    <row r="5888" spans="1:17" x14ac:dyDescent="0.35">
      <c r="A5888" s="5" t="s">
        <v>17</v>
      </c>
      <c r="B5888" s="5" t="s">
        <v>18</v>
      </c>
      <c r="C5888" s="5" t="s">
        <v>22</v>
      </c>
      <c r="D5888" s="13">
        <v>9.84</v>
      </c>
      <c r="E5888" s="6">
        <v>8101</v>
      </c>
      <c r="F5888" s="6">
        <v>2924.4500000000003</v>
      </c>
      <c r="G5888" s="7">
        <v>40441</v>
      </c>
      <c r="H5888" s="7">
        <v>41271</v>
      </c>
      <c r="I5888" s="7">
        <v>50405</v>
      </c>
      <c r="J5888" s="5"/>
      <c r="K5888" s="5">
        <v>6596</v>
      </c>
      <c r="L5888" s="5" t="s">
        <v>1963</v>
      </c>
      <c r="M5888" s="5" t="s">
        <v>42</v>
      </c>
      <c r="N5888" s="5" t="s">
        <v>17</v>
      </c>
      <c r="O5888" s="5"/>
      <c r="P5888" s="5"/>
      <c r="Q5888" s="5"/>
    </row>
    <row r="5889" spans="1:17" x14ac:dyDescent="0.35">
      <c r="A5889" s="5" t="s">
        <v>17</v>
      </c>
      <c r="B5889" s="5" t="s">
        <v>18</v>
      </c>
      <c r="C5889" s="5" t="s">
        <v>22</v>
      </c>
      <c r="D5889" s="13">
        <v>9.84</v>
      </c>
      <c r="E5889" s="6">
        <v>11117</v>
      </c>
      <c r="F5889" s="6">
        <v>5369.51</v>
      </c>
      <c r="G5889" s="7">
        <v>40739</v>
      </c>
      <c r="H5889" s="7">
        <v>40868</v>
      </c>
      <c r="I5889" s="7">
        <v>50040</v>
      </c>
      <c r="J5889" s="5"/>
      <c r="K5889" s="5">
        <v>5234</v>
      </c>
      <c r="L5889" s="5" t="s">
        <v>2956</v>
      </c>
      <c r="M5889" s="5" t="s">
        <v>28</v>
      </c>
      <c r="N5889" s="5" t="s">
        <v>17</v>
      </c>
      <c r="O5889" s="5"/>
      <c r="P5889" s="5"/>
      <c r="Q5889" s="5"/>
    </row>
    <row r="5890" spans="1:17" x14ac:dyDescent="0.35">
      <c r="A5890" s="5" t="s">
        <v>17</v>
      </c>
      <c r="B5890" s="5" t="s">
        <v>18</v>
      </c>
      <c r="C5890" s="5" t="s">
        <v>22</v>
      </c>
      <c r="D5890" s="13">
        <v>9.84</v>
      </c>
      <c r="E5890" s="6">
        <v>9482</v>
      </c>
      <c r="F5890" s="6">
        <v>3783.31</v>
      </c>
      <c r="G5890" s="7">
        <v>40840</v>
      </c>
      <c r="H5890" s="7">
        <v>40990</v>
      </c>
      <c r="I5890" s="7">
        <v>50405</v>
      </c>
      <c r="J5890" s="5"/>
      <c r="K5890" s="5">
        <v>9436</v>
      </c>
      <c r="L5890" s="5" t="s">
        <v>4005</v>
      </c>
      <c r="M5890" s="5" t="s">
        <v>32</v>
      </c>
      <c r="N5890" s="5" t="s">
        <v>17</v>
      </c>
      <c r="O5890" s="5"/>
      <c r="P5890" s="5"/>
      <c r="Q5890" s="5"/>
    </row>
    <row r="5891" spans="1:17" x14ac:dyDescent="0.35">
      <c r="A5891" s="5" t="s">
        <v>17</v>
      </c>
      <c r="B5891" s="5" t="s">
        <v>18</v>
      </c>
      <c r="C5891" s="5" t="s">
        <v>22</v>
      </c>
      <c r="D5891" s="13">
        <v>9.84</v>
      </c>
      <c r="E5891" s="6">
        <v>9137</v>
      </c>
      <c r="F5891" s="6">
        <v>3645.6500000000005</v>
      </c>
      <c r="G5891" s="7">
        <v>40820</v>
      </c>
      <c r="H5891" s="7">
        <v>41180</v>
      </c>
      <c r="I5891" s="7">
        <v>50405</v>
      </c>
      <c r="J5891" s="5"/>
      <c r="K5891" s="5">
        <v>6988</v>
      </c>
      <c r="L5891" s="5" t="s">
        <v>5162</v>
      </c>
      <c r="M5891" s="5" t="s">
        <v>42</v>
      </c>
      <c r="N5891" s="5" t="s">
        <v>17</v>
      </c>
      <c r="O5891" s="5"/>
      <c r="P5891" s="5"/>
      <c r="Q5891" s="5"/>
    </row>
    <row r="5892" spans="1:17" x14ac:dyDescent="0.35">
      <c r="A5892" s="5" t="s">
        <v>17</v>
      </c>
      <c r="B5892" s="5" t="s">
        <v>18</v>
      </c>
      <c r="C5892" s="5" t="s">
        <v>22</v>
      </c>
      <c r="D5892" s="13">
        <v>9.84</v>
      </c>
      <c r="E5892" s="6">
        <v>7941</v>
      </c>
      <c r="F5892" s="6">
        <v>3835.5</v>
      </c>
      <c r="G5892" s="7">
        <v>40761</v>
      </c>
      <c r="H5892" s="7">
        <v>40907</v>
      </c>
      <c r="I5892" s="7">
        <v>50040</v>
      </c>
      <c r="J5892" s="5"/>
      <c r="K5892" s="5">
        <v>4435</v>
      </c>
      <c r="L5892" s="5" t="s">
        <v>2598</v>
      </c>
      <c r="M5892" s="5" t="s">
        <v>344</v>
      </c>
      <c r="N5892" s="5" t="s">
        <v>17</v>
      </c>
      <c r="O5892" s="5"/>
      <c r="P5892" s="5"/>
      <c r="Q5892" s="5"/>
    </row>
    <row r="5893" spans="1:17" x14ac:dyDescent="0.35">
      <c r="A5893" s="5" t="s">
        <v>17</v>
      </c>
      <c r="B5893" s="5" t="s">
        <v>18</v>
      </c>
      <c r="C5893" s="5" t="s">
        <v>19</v>
      </c>
      <c r="D5893" s="13">
        <v>9.84</v>
      </c>
      <c r="E5893" s="6">
        <v>9837</v>
      </c>
      <c r="F5893" s="6">
        <v>4613.5600000000004</v>
      </c>
      <c r="G5893" s="7">
        <v>40691</v>
      </c>
      <c r="H5893" s="7">
        <v>40820</v>
      </c>
      <c r="I5893" s="7">
        <v>50040</v>
      </c>
      <c r="J5893" s="5"/>
      <c r="K5893" s="5">
        <v>3074</v>
      </c>
      <c r="L5893" s="5" t="s">
        <v>1161</v>
      </c>
      <c r="M5893" s="5" t="s">
        <v>51</v>
      </c>
      <c r="N5893" s="5" t="s">
        <v>17</v>
      </c>
      <c r="O5893" s="5"/>
      <c r="P5893" s="5"/>
      <c r="Q5893" s="5"/>
    </row>
    <row r="5894" spans="1:17" x14ac:dyDescent="0.35">
      <c r="A5894" s="5" t="s">
        <v>17</v>
      </c>
      <c r="B5894" s="5" t="s">
        <v>18</v>
      </c>
      <c r="C5894" s="5" t="s">
        <v>19</v>
      </c>
      <c r="D5894" s="13">
        <v>9.84</v>
      </c>
      <c r="E5894" s="6">
        <v>12405</v>
      </c>
      <c r="F5894" s="6">
        <v>6053.6299999999992</v>
      </c>
      <c r="G5894" s="7">
        <v>40623</v>
      </c>
      <c r="H5894" s="7">
        <v>41180</v>
      </c>
      <c r="I5894" s="7">
        <v>50405</v>
      </c>
      <c r="J5894" s="5"/>
      <c r="K5894" s="5">
        <v>3512</v>
      </c>
      <c r="L5894" s="5" t="s">
        <v>13474</v>
      </c>
      <c r="M5894" s="5" t="s">
        <v>51</v>
      </c>
      <c r="N5894" s="5" t="s">
        <v>17</v>
      </c>
      <c r="O5894" s="5"/>
      <c r="P5894" s="5"/>
      <c r="Q5894" s="5"/>
    </row>
    <row r="5895" spans="1:17" x14ac:dyDescent="0.35">
      <c r="A5895" s="5" t="s">
        <v>17</v>
      </c>
      <c r="B5895" s="5" t="s">
        <v>18</v>
      </c>
      <c r="C5895" s="5" t="s">
        <v>22</v>
      </c>
      <c r="D5895" s="13">
        <v>9.84</v>
      </c>
      <c r="E5895" s="6">
        <v>11254</v>
      </c>
      <c r="F5895" s="6">
        <v>5435.69</v>
      </c>
      <c r="G5895" s="7">
        <v>40806</v>
      </c>
      <c r="H5895" s="7">
        <v>40892</v>
      </c>
      <c r="I5895" s="7">
        <v>50040</v>
      </c>
      <c r="J5895" s="5"/>
      <c r="K5895" s="5">
        <v>9475</v>
      </c>
      <c r="L5895" s="5" t="s">
        <v>2690</v>
      </c>
      <c r="M5895" s="5" t="s">
        <v>32</v>
      </c>
      <c r="N5895" s="5" t="s">
        <v>17</v>
      </c>
      <c r="O5895" s="5"/>
      <c r="P5895" s="5"/>
      <c r="Q5895" s="5"/>
    </row>
    <row r="5896" spans="1:17" x14ac:dyDescent="0.35">
      <c r="A5896" s="5" t="s">
        <v>17</v>
      </c>
      <c r="B5896" s="5" t="s">
        <v>18</v>
      </c>
      <c r="C5896" s="5" t="s">
        <v>22</v>
      </c>
      <c r="D5896" s="13">
        <v>9.84</v>
      </c>
      <c r="E5896" s="6">
        <v>11355</v>
      </c>
      <c r="F5896" s="6">
        <v>5041.6099999999997</v>
      </c>
      <c r="G5896" s="7">
        <v>40833</v>
      </c>
      <c r="H5896" s="7">
        <v>40963</v>
      </c>
      <c r="I5896" s="7">
        <v>50405</v>
      </c>
      <c r="J5896" s="5"/>
      <c r="K5896" s="5">
        <v>4565</v>
      </c>
      <c r="L5896" s="5" t="s">
        <v>4367</v>
      </c>
      <c r="M5896" s="5" t="s">
        <v>210</v>
      </c>
      <c r="N5896" s="5" t="s">
        <v>17</v>
      </c>
      <c r="O5896" s="5"/>
      <c r="P5896" s="5"/>
      <c r="Q5896" s="5"/>
    </row>
    <row r="5897" spans="1:17" x14ac:dyDescent="0.35">
      <c r="A5897" s="5" t="s">
        <v>96</v>
      </c>
      <c r="B5897" s="5" t="s">
        <v>18</v>
      </c>
      <c r="C5897" s="5" t="s">
        <v>22</v>
      </c>
      <c r="D5897" s="13">
        <v>9.86</v>
      </c>
      <c r="E5897" s="6">
        <v>9339</v>
      </c>
      <c r="F5897" s="6">
        <v>1768.95</v>
      </c>
      <c r="G5897" s="7">
        <v>40749</v>
      </c>
      <c r="H5897" s="7">
        <v>42452</v>
      </c>
      <c r="I5897" s="7">
        <v>50040</v>
      </c>
      <c r="J5897" s="5"/>
      <c r="K5897" s="5">
        <v>8732</v>
      </c>
      <c r="L5897" s="5" t="s">
        <v>1245</v>
      </c>
      <c r="M5897" s="5" t="s">
        <v>32</v>
      </c>
      <c r="N5897" s="5" t="s">
        <v>96</v>
      </c>
      <c r="O5897" s="5"/>
      <c r="P5897" s="5"/>
      <c r="Q5897" s="5"/>
    </row>
    <row r="5898" spans="1:17" x14ac:dyDescent="0.35">
      <c r="A5898" s="5" t="s">
        <v>17</v>
      </c>
      <c r="B5898" s="5" t="s">
        <v>18</v>
      </c>
      <c r="C5898" s="5" t="s">
        <v>22</v>
      </c>
      <c r="D5898" s="13">
        <v>9.8699999999999992</v>
      </c>
      <c r="E5898" s="6">
        <v>11304</v>
      </c>
      <c r="F5898" s="6">
        <v>5459.8300000000008</v>
      </c>
      <c r="G5898" s="7">
        <v>40739</v>
      </c>
      <c r="H5898" s="7">
        <v>40855</v>
      </c>
      <c r="I5898" s="7">
        <v>50040</v>
      </c>
      <c r="J5898" s="5"/>
      <c r="K5898" s="5">
        <v>5105</v>
      </c>
      <c r="L5898" s="5" t="s">
        <v>4964</v>
      </c>
      <c r="M5898" s="5" t="s">
        <v>28</v>
      </c>
      <c r="N5898" s="5" t="s">
        <v>17</v>
      </c>
      <c r="O5898" s="5"/>
      <c r="P5898" s="5"/>
      <c r="Q5898" s="5"/>
    </row>
    <row r="5899" spans="1:17" x14ac:dyDescent="0.35">
      <c r="A5899" s="5" t="s">
        <v>17</v>
      </c>
      <c r="B5899" s="5" t="s">
        <v>18</v>
      </c>
      <c r="C5899" s="5" t="s">
        <v>22</v>
      </c>
      <c r="D5899" s="13">
        <v>9.8699999999999992</v>
      </c>
      <c r="E5899" s="6">
        <v>10533</v>
      </c>
      <c r="F5899" s="6">
        <v>4202.6799999999994</v>
      </c>
      <c r="G5899" s="7">
        <v>40816</v>
      </c>
      <c r="H5899" s="7">
        <v>40976</v>
      </c>
      <c r="I5899" s="7">
        <v>50405</v>
      </c>
      <c r="J5899" s="5"/>
      <c r="K5899" s="5">
        <v>4304</v>
      </c>
      <c r="L5899" s="5" t="s">
        <v>2470</v>
      </c>
      <c r="M5899" s="5" t="s">
        <v>344</v>
      </c>
      <c r="N5899" s="5" t="s">
        <v>17</v>
      </c>
      <c r="O5899" s="5"/>
      <c r="P5899" s="5"/>
      <c r="Q5899" s="5"/>
    </row>
    <row r="5900" spans="1:17" x14ac:dyDescent="0.35">
      <c r="A5900" s="5" t="s">
        <v>17</v>
      </c>
      <c r="B5900" s="5" t="s">
        <v>18</v>
      </c>
      <c r="C5900" s="5" t="s">
        <v>22</v>
      </c>
      <c r="D5900" s="13">
        <v>9.8699999999999992</v>
      </c>
      <c r="E5900" s="6">
        <v>10783</v>
      </c>
      <c r="F5900" s="6">
        <v>4302.42</v>
      </c>
      <c r="G5900" s="7">
        <v>40851</v>
      </c>
      <c r="H5900" s="7">
        <v>41019</v>
      </c>
      <c r="I5900" s="7">
        <v>50405</v>
      </c>
      <c r="J5900" s="5"/>
      <c r="K5900" s="5">
        <v>5322</v>
      </c>
      <c r="L5900" s="5" t="s">
        <v>11703</v>
      </c>
      <c r="M5900" s="5" t="s">
        <v>28</v>
      </c>
      <c r="N5900" s="5" t="s">
        <v>17</v>
      </c>
      <c r="O5900" s="5"/>
      <c r="P5900" s="5"/>
      <c r="Q5900" s="5"/>
    </row>
    <row r="5901" spans="1:17" x14ac:dyDescent="0.35">
      <c r="A5901" s="5" t="s">
        <v>17</v>
      </c>
      <c r="B5901" s="5" t="s">
        <v>18</v>
      </c>
      <c r="C5901" s="5" t="s">
        <v>22</v>
      </c>
      <c r="D5901" s="13">
        <v>9.8699999999999992</v>
      </c>
      <c r="E5901" s="6">
        <v>9385</v>
      </c>
      <c r="F5901" s="6">
        <v>4532.96</v>
      </c>
      <c r="G5901" s="7">
        <v>40724</v>
      </c>
      <c r="H5901" s="7">
        <v>40823</v>
      </c>
      <c r="I5901" s="7">
        <v>50040</v>
      </c>
      <c r="J5901" s="5"/>
      <c r="K5901" s="5">
        <v>4493</v>
      </c>
      <c r="L5901" s="5" t="s">
        <v>5739</v>
      </c>
      <c r="M5901" s="5" t="s">
        <v>344</v>
      </c>
      <c r="N5901" s="5" t="s">
        <v>17</v>
      </c>
      <c r="O5901" s="5"/>
      <c r="P5901" s="5"/>
      <c r="Q5901" s="5"/>
    </row>
    <row r="5902" spans="1:17" x14ac:dyDescent="0.35">
      <c r="A5902" s="5" t="s">
        <v>17</v>
      </c>
      <c r="B5902" s="5" t="s">
        <v>18</v>
      </c>
      <c r="C5902" s="5" t="s">
        <v>22</v>
      </c>
      <c r="D5902" s="13">
        <v>9.8699999999999992</v>
      </c>
      <c r="E5902" s="6">
        <v>10971</v>
      </c>
      <c r="F5902" s="6">
        <v>4377.42</v>
      </c>
      <c r="G5902" s="7">
        <v>40765</v>
      </c>
      <c r="H5902" s="7">
        <v>41103</v>
      </c>
      <c r="I5902" s="7">
        <v>50405</v>
      </c>
      <c r="J5902" s="5"/>
      <c r="K5902" s="5">
        <v>9436</v>
      </c>
      <c r="L5902" s="5" t="s">
        <v>4005</v>
      </c>
      <c r="M5902" s="5" t="s">
        <v>32</v>
      </c>
      <c r="N5902" s="5" t="s">
        <v>17</v>
      </c>
      <c r="O5902" s="5"/>
      <c r="P5902" s="5"/>
      <c r="Q5902" s="5"/>
    </row>
    <row r="5903" spans="1:17" x14ac:dyDescent="0.35">
      <c r="A5903" s="5" t="s">
        <v>17</v>
      </c>
      <c r="B5903" s="5" t="s">
        <v>18</v>
      </c>
      <c r="C5903" s="5" t="s">
        <v>19</v>
      </c>
      <c r="D5903" s="13">
        <v>9.8699999999999992</v>
      </c>
      <c r="E5903" s="6">
        <v>9865</v>
      </c>
      <c r="F5903" s="6">
        <v>5840.08</v>
      </c>
      <c r="G5903" s="7">
        <v>40794</v>
      </c>
      <c r="H5903" s="7">
        <v>40861</v>
      </c>
      <c r="I5903" s="7">
        <v>50040</v>
      </c>
      <c r="J5903" s="5"/>
      <c r="K5903" s="5">
        <v>4450</v>
      </c>
      <c r="L5903" s="5" t="s">
        <v>518</v>
      </c>
      <c r="M5903" s="5" t="s">
        <v>344</v>
      </c>
      <c r="N5903" s="5" t="s">
        <v>17</v>
      </c>
      <c r="O5903" s="5"/>
      <c r="P5903" s="5"/>
      <c r="Q5903" s="5"/>
    </row>
    <row r="5904" spans="1:17" x14ac:dyDescent="0.35">
      <c r="A5904" s="5" t="s">
        <v>17</v>
      </c>
      <c r="B5904" s="5" t="s">
        <v>18</v>
      </c>
      <c r="C5904" s="5" t="s">
        <v>22</v>
      </c>
      <c r="D5904" s="13">
        <v>9.8699999999999992</v>
      </c>
      <c r="E5904" s="6">
        <v>10516.5</v>
      </c>
      <c r="F5904" s="6">
        <v>4669.3100000000013</v>
      </c>
      <c r="G5904" s="7">
        <v>40854</v>
      </c>
      <c r="H5904" s="7">
        <v>40931</v>
      </c>
      <c r="I5904" s="7">
        <v>50405</v>
      </c>
      <c r="J5904" s="5"/>
      <c r="K5904" s="5">
        <v>9470</v>
      </c>
      <c r="L5904" s="5" t="s">
        <v>1711</v>
      </c>
      <c r="M5904" s="5" t="s">
        <v>32</v>
      </c>
      <c r="N5904" s="5" t="s">
        <v>17</v>
      </c>
      <c r="O5904" s="5"/>
      <c r="P5904" s="5"/>
      <c r="Q5904" s="5"/>
    </row>
    <row r="5905" spans="1:17" x14ac:dyDescent="0.35">
      <c r="A5905" s="5" t="s">
        <v>17</v>
      </c>
      <c r="B5905" s="5" t="s">
        <v>18</v>
      </c>
      <c r="C5905" s="5" t="s">
        <v>22</v>
      </c>
      <c r="D5905" s="13">
        <v>9.8699999999999992</v>
      </c>
      <c r="E5905" s="6">
        <v>11122</v>
      </c>
      <c r="F5905" s="6">
        <v>5371.92</v>
      </c>
      <c r="G5905" s="7">
        <v>40757</v>
      </c>
      <c r="H5905" s="7">
        <v>40779</v>
      </c>
      <c r="I5905" s="7">
        <v>50040</v>
      </c>
      <c r="J5905" s="5"/>
      <c r="K5905" s="5">
        <v>4554</v>
      </c>
      <c r="L5905" s="5" t="s">
        <v>529</v>
      </c>
      <c r="M5905" s="5" t="s">
        <v>210</v>
      </c>
      <c r="N5905" s="5" t="s">
        <v>17</v>
      </c>
      <c r="O5905" s="5"/>
      <c r="P5905" s="5"/>
      <c r="Q5905" s="5"/>
    </row>
    <row r="5906" spans="1:17" x14ac:dyDescent="0.35">
      <c r="A5906" s="5" t="s">
        <v>17</v>
      </c>
      <c r="B5906" s="5" t="s">
        <v>18</v>
      </c>
      <c r="C5906" s="5" t="s">
        <v>19</v>
      </c>
      <c r="D5906" s="13">
        <v>9.8800000000000008</v>
      </c>
      <c r="E5906" s="6">
        <v>7679</v>
      </c>
      <c r="F5906" s="6">
        <v>5789.98</v>
      </c>
      <c r="G5906" s="7">
        <v>39570</v>
      </c>
      <c r="H5906" s="7">
        <v>39785</v>
      </c>
      <c r="I5906" s="7">
        <v>48944</v>
      </c>
      <c r="J5906" s="5"/>
      <c r="K5906" s="5">
        <v>3624</v>
      </c>
      <c r="L5906" s="5" t="s">
        <v>1573</v>
      </c>
      <c r="M5906" s="5" t="s">
        <v>51</v>
      </c>
      <c r="N5906" s="5" t="s">
        <v>17</v>
      </c>
      <c r="O5906" s="5"/>
      <c r="P5906" s="5"/>
      <c r="Q5906" s="5"/>
    </row>
    <row r="5907" spans="1:17" x14ac:dyDescent="0.35">
      <c r="A5907" s="5" t="s">
        <v>17</v>
      </c>
      <c r="B5907" s="5" t="s">
        <v>18</v>
      </c>
      <c r="C5907" s="5" t="s">
        <v>22</v>
      </c>
      <c r="D5907" s="13">
        <v>9.8800000000000008</v>
      </c>
      <c r="E5907" s="6">
        <v>9344</v>
      </c>
      <c r="F5907" s="6">
        <v>4513.1399999999994</v>
      </c>
      <c r="G5907" s="7">
        <v>40752</v>
      </c>
      <c r="H5907" s="7">
        <v>40864</v>
      </c>
      <c r="I5907" s="7">
        <v>50040</v>
      </c>
      <c r="J5907" s="5"/>
      <c r="K5907" s="5">
        <v>4453</v>
      </c>
      <c r="L5907" s="5" t="s">
        <v>5137</v>
      </c>
      <c r="M5907" s="5" t="s">
        <v>344</v>
      </c>
      <c r="N5907" s="5" t="s">
        <v>17</v>
      </c>
      <c r="O5907" s="5"/>
      <c r="P5907" s="5"/>
      <c r="Q5907" s="5"/>
    </row>
    <row r="5908" spans="1:17" x14ac:dyDescent="0.35">
      <c r="A5908" s="5" t="s">
        <v>17</v>
      </c>
      <c r="B5908" s="5" t="s">
        <v>18</v>
      </c>
      <c r="C5908" s="5" t="s">
        <v>22</v>
      </c>
      <c r="D5908" s="13">
        <v>9.8800000000000008</v>
      </c>
      <c r="E5908" s="6">
        <v>9892.3259999999991</v>
      </c>
      <c r="F5908" s="6">
        <v>4778.0100000000011</v>
      </c>
      <c r="G5908" s="7">
        <v>40717</v>
      </c>
      <c r="H5908" s="7">
        <v>40779</v>
      </c>
      <c r="I5908" s="7">
        <v>50040</v>
      </c>
      <c r="J5908" s="5"/>
      <c r="K5908" s="5">
        <v>9512</v>
      </c>
      <c r="L5908" s="5" t="s">
        <v>1179</v>
      </c>
      <c r="M5908" s="5" t="s">
        <v>32</v>
      </c>
      <c r="N5908" s="5" t="s">
        <v>17</v>
      </c>
      <c r="O5908" s="5"/>
      <c r="P5908" s="5"/>
      <c r="Q5908" s="5"/>
    </row>
    <row r="5909" spans="1:17" x14ac:dyDescent="0.35">
      <c r="A5909" s="5" t="s">
        <v>17</v>
      </c>
      <c r="B5909" s="5" t="s">
        <v>18</v>
      </c>
      <c r="C5909" s="5" t="s">
        <v>19</v>
      </c>
      <c r="D5909" s="13">
        <v>9.8800000000000008</v>
      </c>
      <c r="E5909" s="6">
        <v>10697.24</v>
      </c>
      <c r="F5909" s="6">
        <v>6332.7599999999993</v>
      </c>
      <c r="G5909" s="7">
        <v>40822</v>
      </c>
      <c r="H5909" s="7">
        <v>40900</v>
      </c>
      <c r="I5909" s="7">
        <v>50040</v>
      </c>
      <c r="J5909" s="5"/>
      <c r="K5909" s="5">
        <v>3306</v>
      </c>
      <c r="L5909" s="5" t="s">
        <v>5860</v>
      </c>
      <c r="M5909" s="5" t="s">
        <v>51</v>
      </c>
      <c r="N5909" s="5" t="s">
        <v>17</v>
      </c>
      <c r="O5909" s="5"/>
      <c r="P5909" s="5"/>
      <c r="Q5909" s="5"/>
    </row>
    <row r="5910" spans="1:17" x14ac:dyDescent="0.35">
      <c r="A5910" s="5" t="s">
        <v>17</v>
      </c>
      <c r="B5910" s="5" t="s">
        <v>18</v>
      </c>
      <c r="C5910" s="5" t="s">
        <v>19</v>
      </c>
      <c r="D5910" s="13">
        <v>9.8800000000000008</v>
      </c>
      <c r="E5910" s="6">
        <v>12442</v>
      </c>
      <c r="F5910" s="6">
        <v>6780.8899999999994</v>
      </c>
      <c r="G5910" s="7">
        <v>40800</v>
      </c>
      <c r="H5910" s="7">
        <v>40953</v>
      </c>
      <c r="I5910" s="7">
        <v>50405</v>
      </c>
      <c r="J5910" s="5"/>
      <c r="K5910" s="5">
        <v>1286</v>
      </c>
      <c r="L5910" s="5" t="s">
        <v>5897</v>
      </c>
      <c r="M5910" s="5" t="s">
        <v>332</v>
      </c>
      <c r="N5910" s="5" t="s">
        <v>17</v>
      </c>
      <c r="O5910" s="5"/>
      <c r="P5910" s="5"/>
      <c r="Q5910" s="5"/>
    </row>
    <row r="5911" spans="1:17" x14ac:dyDescent="0.35">
      <c r="A5911" s="5" t="s">
        <v>17</v>
      </c>
      <c r="B5911" s="5" t="s">
        <v>18</v>
      </c>
      <c r="C5911" s="5" t="s">
        <v>22</v>
      </c>
      <c r="D5911" s="13">
        <v>9.8800000000000008</v>
      </c>
      <c r="E5911" s="6">
        <v>11199.167000000001</v>
      </c>
      <c r="F5911" s="6">
        <v>5409.22</v>
      </c>
      <c r="G5911" s="7">
        <v>40757</v>
      </c>
      <c r="H5911" s="7">
        <v>40799</v>
      </c>
      <c r="I5911" s="7">
        <v>50040</v>
      </c>
      <c r="J5911" s="5"/>
      <c r="K5911" s="5">
        <v>4142</v>
      </c>
      <c r="L5911" s="5" t="s">
        <v>645</v>
      </c>
      <c r="M5911" s="5" t="s">
        <v>344</v>
      </c>
      <c r="N5911" s="5" t="s">
        <v>17</v>
      </c>
      <c r="O5911" s="5"/>
      <c r="P5911" s="5"/>
      <c r="Q5911" s="5"/>
    </row>
    <row r="5912" spans="1:17" x14ac:dyDescent="0.35">
      <c r="A5912" s="5" t="s">
        <v>17</v>
      </c>
      <c r="B5912" s="5" t="s">
        <v>18</v>
      </c>
      <c r="C5912" s="5" t="s">
        <v>22</v>
      </c>
      <c r="D5912" s="13">
        <v>9.8800000000000008</v>
      </c>
      <c r="E5912" s="6">
        <v>8900.9079999999994</v>
      </c>
      <c r="F5912" s="6">
        <v>4299.1399999999994</v>
      </c>
      <c r="G5912" s="7">
        <v>40850</v>
      </c>
      <c r="H5912" s="7">
        <v>40886</v>
      </c>
      <c r="I5912" s="7">
        <v>50040</v>
      </c>
      <c r="J5912" s="5"/>
      <c r="K5912" s="5">
        <v>4143</v>
      </c>
      <c r="L5912" s="5" t="s">
        <v>4609</v>
      </c>
      <c r="M5912" s="5" t="s">
        <v>210</v>
      </c>
      <c r="N5912" s="5" t="s">
        <v>17</v>
      </c>
      <c r="O5912" s="5"/>
      <c r="P5912" s="5"/>
      <c r="Q5912" s="5"/>
    </row>
    <row r="5913" spans="1:17" x14ac:dyDescent="0.35">
      <c r="A5913" s="5" t="s">
        <v>17</v>
      </c>
      <c r="B5913" s="5" t="s">
        <v>18</v>
      </c>
      <c r="C5913" s="5" t="s">
        <v>22</v>
      </c>
      <c r="D5913" s="13">
        <v>9.8800000000000008</v>
      </c>
      <c r="E5913" s="6">
        <v>10296</v>
      </c>
      <c r="F5913" s="6">
        <v>4972.9700000000012</v>
      </c>
      <c r="G5913" s="7">
        <v>40709</v>
      </c>
      <c r="H5913" s="7">
        <v>40780</v>
      </c>
      <c r="I5913" s="7">
        <v>50040</v>
      </c>
      <c r="J5913" s="5"/>
      <c r="K5913" s="5">
        <v>2545</v>
      </c>
      <c r="L5913" s="5" t="s">
        <v>2682</v>
      </c>
      <c r="M5913" s="5" t="s">
        <v>210</v>
      </c>
      <c r="N5913" s="5" t="s">
        <v>17</v>
      </c>
      <c r="O5913" s="5"/>
      <c r="P5913" s="5"/>
      <c r="Q5913" s="5"/>
    </row>
    <row r="5914" spans="1:17" x14ac:dyDescent="0.35">
      <c r="A5914" s="5" t="s">
        <v>17</v>
      </c>
      <c r="B5914" s="5" t="s">
        <v>18</v>
      </c>
      <c r="C5914" s="5" t="s">
        <v>22</v>
      </c>
      <c r="D5914" s="13">
        <v>9.8800000000000008</v>
      </c>
      <c r="E5914" s="6">
        <v>11142.363999999998</v>
      </c>
      <c r="F5914" s="6">
        <v>5381.7599999999993</v>
      </c>
      <c r="G5914" s="7">
        <v>40774</v>
      </c>
      <c r="H5914" s="7">
        <v>40878</v>
      </c>
      <c r="I5914" s="7">
        <v>50040</v>
      </c>
      <c r="J5914" s="5"/>
      <c r="K5914" s="5">
        <v>4562</v>
      </c>
      <c r="L5914" s="5" t="s">
        <v>2003</v>
      </c>
      <c r="M5914" s="5" t="s">
        <v>210</v>
      </c>
      <c r="N5914" s="5" t="s">
        <v>17</v>
      </c>
      <c r="O5914" s="5"/>
      <c r="P5914" s="5"/>
      <c r="Q5914" s="5"/>
    </row>
    <row r="5915" spans="1:17" x14ac:dyDescent="0.35">
      <c r="A5915" s="5" t="s">
        <v>17</v>
      </c>
      <c r="B5915" s="5" t="s">
        <v>18</v>
      </c>
      <c r="C5915" s="5" t="s">
        <v>22</v>
      </c>
      <c r="D5915" s="13">
        <v>9.8800000000000008</v>
      </c>
      <c r="E5915" s="6">
        <v>11312</v>
      </c>
      <c r="F5915" s="6">
        <v>5463.7100000000009</v>
      </c>
      <c r="G5915" s="7">
        <v>40766</v>
      </c>
      <c r="H5915" s="7">
        <v>40862</v>
      </c>
      <c r="I5915" s="7">
        <v>50040</v>
      </c>
      <c r="J5915" s="5"/>
      <c r="K5915" s="5">
        <v>3922</v>
      </c>
      <c r="L5915" s="5" t="s">
        <v>3022</v>
      </c>
      <c r="M5915" s="5" t="s">
        <v>76</v>
      </c>
      <c r="N5915" s="5" t="s">
        <v>17</v>
      </c>
      <c r="O5915" s="5"/>
      <c r="P5915" s="5"/>
      <c r="Q5915" s="5"/>
    </row>
    <row r="5916" spans="1:17" x14ac:dyDescent="0.35">
      <c r="A5916" s="5" t="s">
        <v>17</v>
      </c>
      <c r="B5916" s="5" t="s">
        <v>18</v>
      </c>
      <c r="C5916" s="5" t="s">
        <v>22</v>
      </c>
      <c r="D5916" s="13">
        <v>9.8800000000000008</v>
      </c>
      <c r="E5916" s="6">
        <v>10082</v>
      </c>
      <c r="F5916" s="6">
        <v>4869.6099999999997</v>
      </c>
      <c r="G5916" s="7">
        <v>40729</v>
      </c>
      <c r="H5916" s="7">
        <v>40746</v>
      </c>
      <c r="I5916" s="7">
        <v>50040</v>
      </c>
      <c r="J5916" s="5"/>
      <c r="K5916" s="5">
        <v>9443</v>
      </c>
      <c r="L5916" s="5" t="s">
        <v>825</v>
      </c>
      <c r="M5916" s="5" t="s">
        <v>32</v>
      </c>
      <c r="N5916" s="5" t="s">
        <v>17</v>
      </c>
      <c r="O5916" s="5"/>
      <c r="P5916" s="5"/>
      <c r="Q5916" s="5"/>
    </row>
    <row r="5917" spans="1:17" x14ac:dyDescent="0.35">
      <c r="A5917" s="5" t="s">
        <v>17</v>
      </c>
      <c r="B5917" s="5" t="s">
        <v>18</v>
      </c>
      <c r="C5917" s="5" t="s">
        <v>22</v>
      </c>
      <c r="D5917" s="13">
        <v>9.8800000000000008</v>
      </c>
      <c r="E5917" s="6">
        <v>11942</v>
      </c>
      <c r="F5917" s="6">
        <v>5767.99</v>
      </c>
      <c r="G5917" s="7">
        <v>40750</v>
      </c>
      <c r="H5917" s="7">
        <v>40868</v>
      </c>
      <c r="I5917" s="7">
        <v>50040</v>
      </c>
      <c r="J5917" s="5"/>
      <c r="K5917" s="5">
        <v>9464</v>
      </c>
      <c r="L5917" s="5" t="s">
        <v>12446</v>
      </c>
      <c r="M5917" s="5" t="s">
        <v>32</v>
      </c>
      <c r="N5917" s="5" t="s">
        <v>17</v>
      </c>
      <c r="O5917" s="5"/>
      <c r="P5917" s="5"/>
      <c r="Q5917" s="5"/>
    </row>
    <row r="5918" spans="1:17" x14ac:dyDescent="0.35">
      <c r="A5918" s="5" t="s">
        <v>17</v>
      </c>
      <c r="B5918" s="5" t="s">
        <v>18</v>
      </c>
      <c r="C5918" s="5" t="s">
        <v>22</v>
      </c>
      <c r="D5918" s="13">
        <v>9.89</v>
      </c>
      <c r="E5918" s="6">
        <v>11089.640000000001</v>
      </c>
      <c r="F5918" s="6">
        <v>5356.3200000000006</v>
      </c>
      <c r="G5918" s="7">
        <v>40747</v>
      </c>
      <c r="H5918" s="7">
        <v>40866</v>
      </c>
      <c r="I5918" s="7">
        <v>50040</v>
      </c>
      <c r="J5918" s="5"/>
      <c r="K5918" s="5">
        <v>9450</v>
      </c>
      <c r="L5918" s="5" t="s">
        <v>2325</v>
      </c>
      <c r="M5918" s="5" t="s">
        <v>32</v>
      </c>
      <c r="N5918" s="5" t="s">
        <v>17</v>
      </c>
      <c r="O5918" s="5"/>
      <c r="P5918" s="5"/>
      <c r="Q5918" s="5"/>
    </row>
    <row r="5919" spans="1:17" x14ac:dyDescent="0.35">
      <c r="A5919" s="5" t="s">
        <v>17</v>
      </c>
      <c r="B5919" s="5" t="s">
        <v>18</v>
      </c>
      <c r="C5919" s="5" t="s">
        <v>19</v>
      </c>
      <c r="D5919" s="13">
        <v>9.89</v>
      </c>
      <c r="E5919" s="6">
        <v>9539</v>
      </c>
      <c r="F5919" s="6">
        <v>3758.36</v>
      </c>
      <c r="G5919" s="7">
        <v>40844</v>
      </c>
      <c r="H5919" s="7">
        <v>41625</v>
      </c>
      <c r="I5919" s="7">
        <v>50770</v>
      </c>
      <c r="J5919" s="5"/>
      <c r="K5919" s="5">
        <v>8113</v>
      </c>
      <c r="L5919" s="5" t="s">
        <v>3617</v>
      </c>
      <c r="M5919" s="5" t="s">
        <v>53</v>
      </c>
      <c r="N5919" s="5" t="s">
        <v>17</v>
      </c>
      <c r="O5919" s="5"/>
      <c r="P5919" s="5"/>
      <c r="Q5919" s="5"/>
    </row>
    <row r="5920" spans="1:17" x14ac:dyDescent="0.35">
      <c r="A5920" s="5" t="s">
        <v>17</v>
      </c>
      <c r="B5920" s="5" t="s">
        <v>18</v>
      </c>
      <c r="C5920" s="5" t="s">
        <v>22</v>
      </c>
      <c r="D5920" s="13">
        <v>9.89</v>
      </c>
      <c r="E5920" s="6">
        <v>11081.41</v>
      </c>
      <c r="F5920" s="6">
        <v>4981.95</v>
      </c>
      <c r="G5920" s="7">
        <v>40843</v>
      </c>
      <c r="H5920" s="7">
        <v>40883</v>
      </c>
      <c r="I5920" s="7">
        <v>50040</v>
      </c>
      <c r="J5920" s="5"/>
      <c r="K5920" s="5">
        <v>9450</v>
      </c>
      <c r="L5920" s="5" t="s">
        <v>2325</v>
      </c>
      <c r="M5920" s="5" t="s">
        <v>32</v>
      </c>
      <c r="N5920" s="5" t="s">
        <v>17</v>
      </c>
      <c r="O5920" s="5"/>
      <c r="P5920" s="5"/>
      <c r="Q5920" s="5"/>
    </row>
    <row r="5921" spans="1:17" x14ac:dyDescent="0.35">
      <c r="A5921" s="5" t="s">
        <v>17</v>
      </c>
      <c r="B5921" s="5" t="s">
        <v>18</v>
      </c>
      <c r="C5921" s="5" t="s">
        <v>22</v>
      </c>
      <c r="D5921" s="13">
        <v>9.89</v>
      </c>
      <c r="E5921" s="6">
        <v>11281</v>
      </c>
      <c r="F5921" s="6">
        <v>5448.73</v>
      </c>
      <c r="G5921" s="7">
        <v>40752</v>
      </c>
      <c r="H5921" s="7">
        <v>40807</v>
      </c>
      <c r="I5921" s="7">
        <v>50040</v>
      </c>
      <c r="J5921" s="5"/>
      <c r="K5921" s="5">
        <v>4416</v>
      </c>
      <c r="L5921" s="5" t="s">
        <v>3182</v>
      </c>
      <c r="M5921" s="5" t="s">
        <v>344</v>
      </c>
      <c r="N5921" s="5" t="s">
        <v>17</v>
      </c>
      <c r="O5921" s="5"/>
      <c r="P5921" s="5"/>
      <c r="Q5921" s="5"/>
    </row>
    <row r="5922" spans="1:17" x14ac:dyDescent="0.35">
      <c r="A5922" s="5" t="s">
        <v>17</v>
      </c>
      <c r="B5922" s="5" t="s">
        <v>18</v>
      </c>
      <c r="C5922" s="5" t="s">
        <v>19</v>
      </c>
      <c r="D5922" s="13">
        <v>9.9</v>
      </c>
      <c r="E5922" s="6">
        <v>8884</v>
      </c>
      <c r="F5922" s="6">
        <v>5259.33</v>
      </c>
      <c r="G5922" s="7">
        <v>39570</v>
      </c>
      <c r="H5922" s="7">
        <v>40597</v>
      </c>
      <c r="I5922" s="7">
        <v>50040</v>
      </c>
      <c r="J5922" s="5"/>
      <c r="K5922" s="5">
        <v>5082</v>
      </c>
      <c r="L5922" s="5" t="s">
        <v>27</v>
      </c>
      <c r="M5922" s="5" t="s">
        <v>28</v>
      </c>
      <c r="N5922" s="5" t="s">
        <v>17</v>
      </c>
      <c r="O5922" s="5"/>
      <c r="P5922" s="5"/>
      <c r="Q5922" s="5"/>
    </row>
    <row r="5923" spans="1:17" x14ac:dyDescent="0.35">
      <c r="A5923" s="5" t="s">
        <v>17</v>
      </c>
      <c r="B5923" s="5" t="s">
        <v>18</v>
      </c>
      <c r="C5923" s="5" t="s">
        <v>19</v>
      </c>
      <c r="D5923" s="13">
        <v>9.9</v>
      </c>
      <c r="E5923" s="6">
        <v>700</v>
      </c>
      <c r="F5923" s="6">
        <v>630</v>
      </c>
      <c r="G5923" s="7">
        <v>39575</v>
      </c>
      <c r="H5923" s="7">
        <v>39413</v>
      </c>
      <c r="I5923" s="7">
        <v>48579</v>
      </c>
      <c r="J5923" s="5"/>
      <c r="K5923" s="5">
        <v>1376</v>
      </c>
      <c r="L5923" s="5" t="s">
        <v>1132</v>
      </c>
      <c r="M5923" s="5" t="s">
        <v>21</v>
      </c>
      <c r="N5923" s="5" t="s">
        <v>17</v>
      </c>
      <c r="O5923" s="5"/>
      <c r="P5923" s="5"/>
      <c r="Q5923" s="5"/>
    </row>
    <row r="5924" spans="1:17" x14ac:dyDescent="0.35">
      <c r="A5924" s="5" t="s">
        <v>17</v>
      </c>
      <c r="B5924" s="5" t="s">
        <v>18</v>
      </c>
      <c r="C5924" s="5" t="s">
        <v>22</v>
      </c>
      <c r="D5924" s="13">
        <v>9.9</v>
      </c>
      <c r="E5924" s="6">
        <v>10157</v>
      </c>
      <c r="F5924" s="6">
        <v>7617.75</v>
      </c>
      <c r="G5924" s="7">
        <v>39570</v>
      </c>
      <c r="H5924" s="7">
        <v>39590</v>
      </c>
      <c r="I5924" s="7">
        <v>48944</v>
      </c>
      <c r="J5924" s="5"/>
      <c r="K5924" s="5">
        <v>8222</v>
      </c>
      <c r="L5924" s="5" t="s">
        <v>1874</v>
      </c>
      <c r="M5924" s="5" t="s">
        <v>408</v>
      </c>
      <c r="N5924" s="5" t="s">
        <v>17</v>
      </c>
      <c r="O5924" s="5"/>
      <c r="P5924" s="5"/>
      <c r="Q5924" s="5"/>
    </row>
    <row r="5925" spans="1:17" x14ac:dyDescent="0.35">
      <c r="A5925" s="5" t="s">
        <v>17</v>
      </c>
      <c r="B5925" s="5" t="s">
        <v>18</v>
      </c>
      <c r="C5925" s="5" t="s">
        <v>19</v>
      </c>
      <c r="D5925" s="13">
        <v>9.9</v>
      </c>
      <c r="E5925" s="6">
        <v>11006.774000000001</v>
      </c>
      <c r="F5925" s="6">
        <v>8123.0000000000009</v>
      </c>
      <c r="G5925" s="7">
        <v>39573</v>
      </c>
      <c r="H5925" s="7">
        <v>40413</v>
      </c>
      <c r="I5925" s="7">
        <v>49674</v>
      </c>
      <c r="J5925" s="5"/>
      <c r="K5925" s="5">
        <v>7306</v>
      </c>
      <c r="L5925" s="5" t="s">
        <v>2144</v>
      </c>
      <c r="M5925" s="5" t="s">
        <v>99</v>
      </c>
      <c r="N5925" s="5" t="s">
        <v>17</v>
      </c>
      <c r="O5925" s="5"/>
      <c r="P5925" s="5"/>
      <c r="Q5925" s="5"/>
    </row>
    <row r="5926" spans="1:17" x14ac:dyDescent="0.35">
      <c r="A5926" s="5" t="s">
        <v>17</v>
      </c>
      <c r="B5926" s="5" t="s">
        <v>18</v>
      </c>
      <c r="C5926" s="5" t="s">
        <v>22</v>
      </c>
      <c r="D5926" s="13">
        <v>9.9</v>
      </c>
      <c r="E5926" s="6">
        <v>11540</v>
      </c>
      <c r="F5926" s="6">
        <v>7097.0999999999995</v>
      </c>
      <c r="G5926" s="7">
        <v>40386</v>
      </c>
      <c r="H5926" s="7">
        <v>40463</v>
      </c>
      <c r="I5926" s="7">
        <v>49674</v>
      </c>
      <c r="J5926" s="5"/>
      <c r="K5926" s="5">
        <v>5443</v>
      </c>
      <c r="L5926" s="5" t="s">
        <v>2360</v>
      </c>
      <c r="M5926" s="5" t="s">
        <v>28</v>
      </c>
      <c r="N5926" s="5" t="s">
        <v>17</v>
      </c>
      <c r="O5926" s="5"/>
      <c r="P5926" s="5"/>
      <c r="Q5926" s="5"/>
    </row>
    <row r="5927" spans="1:17" x14ac:dyDescent="0.35">
      <c r="A5927" s="5" t="s">
        <v>17</v>
      </c>
      <c r="B5927" s="5" t="s">
        <v>18</v>
      </c>
      <c r="C5927" s="5" t="s">
        <v>22</v>
      </c>
      <c r="D5927" s="13">
        <v>9.9</v>
      </c>
      <c r="E5927" s="6">
        <v>10831</v>
      </c>
      <c r="F5927" s="6">
        <v>4808.96</v>
      </c>
      <c r="G5927" s="7">
        <v>39575</v>
      </c>
      <c r="H5927" s="7">
        <v>40966</v>
      </c>
      <c r="I5927" s="7">
        <v>50405</v>
      </c>
      <c r="J5927" s="5"/>
      <c r="K5927" s="5">
        <v>6563</v>
      </c>
      <c r="L5927" s="5" t="s">
        <v>2400</v>
      </c>
      <c r="M5927" s="5" t="s">
        <v>99</v>
      </c>
      <c r="N5927" s="5" t="s">
        <v>17</v>
      </c>
      <c r="O5927" s="5"/>
      <c r="P5927" s="5"/>
      <c r="Q5927" s="5"/>
    </row>
    <row r="5928" spans="1:17" x14ac:dyDescent="0.35">
      <c r="A5928" s="5" t="s">
        <v>17</v>
      </c>
      <c r="B5928" s="5" t="s">
        <v>18</v>
      </c>
      <c r="C5928" s="5" t="s">
        <v>19</v>
      </c>
      <c r="D5928" s="13">
        <v>9.9</v>
      </c>
      <c r="E5928" s="6">
        <v>11488</v>
      </c>
      <c r="F5928" s="6">
        <v>6800.8899999999985</v>
      </c>
      <c r="G5928" s="7">
        <v>39570</v>
      </c>
      <c r="H5928" s="7">
        <v>40885</v>
      </c>
      <c r="I5928" s="7">
        <v>50040</v>
      </c>
      <c r="J5928" s="5"/>
      <c r="K5928" s="5">
        <v>3033</v>
      </c>
      <c r="L5928" s="5" t="s">
        <v>2730</v>
      </c>
      <c r="M5928" s="5" t="s">
        <v>51</v>
      </c>
      <c r="N5928" s="5" t="s">
        <v>17</v>
      </c>
      <c r="O5928" s="5"/>
      <c r="P5928" s="5"/>
      <c r="Q5928" s="5"/>
    </row>
    <row r="5929" spans="1:17" x14ac:dyDescent="0.35">
      <c r="A5929" s="5" t="s">
        <v>96</v>
      </c>
      <c r="B5929" s="5" t="s">
        <v>18</v>
      </c>
      <c r="C5929" s="5" t="s">
        <v>22</v>
      </c>
      <c r="D5929" s="13">
        <v>9.9</v>
      </c>
      <c r="E5929" s="6">
        <v>9628.61</v>
      </c>
      <c r="F5929" s="6">
        <v>6720.7600000000011</v>
      </c>
      <c r="G5929" s="7">
        <v>39570</v>
      </c>
      <c r="H5929" s="7">
        <v>39912</v>
      </c>
      <c r="I5929" s="7">
        <v>49309</v>
      </c>
      <c r="J5929" s="5"/>
      <c r="K5929" s="5">
        <v>9450</v>
      </c>
      <c r="L5929" s="5" t="s">
        <v>2325</v>
      </c>
      <c r="M5929" s="5" t="s">
        <v>32</v>
      </c>
      <c r="N5929" s="5" t="s">
        <v>96</v>
      </c>
      <c r="O5929" s="5"/>
      <c r="P5929" s="5"/>
      <c r="Q5929" s="5"/>
    </row>
    <row r="5930" spans="1:17" x14ac:dyDescent="0.35">
      <c r="A5930" s="5" t="s">
        <v>17</v>
      </c>
      <c r="B5930" s="5" t="s">
        <v>18</v>
      </c>
      <c r="C5930" s="5" t="s">
        <v>22</v>
      </c>
      <c r="D5930" s="13">
        <v>9.9</v>
      </c>
      <c r="E5930" s="6">
        <v>10946</v>
      </c>
      <c r="F5930" s="6">
        <v>5286.9299999999994</v>
      </c>
      <c r="G5930" s="7">
        <v>40386</v>
      </c>
      <c r="H5930" s="7">
        <v>40638</v>
      </c>
      <c r="I5930" s="7">
        <v>50040</v>
      </c>
      <c r="J5930" s="5"/>
      <c r="K5930" s="5">
        <v>4416</v>
      </c>
      <c r="L5930" s="5" t="s">
        <v>3182</v>
      </c>
      <c r="M5930" s="5" t="s">
        <v>344</v>
      </c>
      <c r="N5930" s="5" t="s">
        <v>17</v>
      </c>
      <c r="O5930" s="5"/>
      <c r="P5930" s="5"/>
      <c r="Q5930" s="5"/>
    </row>
    <row r="5931" spans="1:17" x14ac:dyDescent="0.35">
      <c r="A5931" s="5" t="s">
        <v>17</v>
      </c>
      <c r="B5931" s="5" t="s">
        <v>18</v>
      </c>
      <c r="C5931" s="5" t="s">
        <v>19</v>
      </c>
      <c r="D5931" s="13">
        <v>9.9</v>
      </c>
      <c r="E5931" s="6">
        <v>12289</v>
      </c>
      <c r="F5931" s="6">
        <v>10364.52</v>
      </c>
      <c r="G5931" s="7">
        <v>39570</v>
      </c>
      <c r="H5931" s="7">
        <v>40043</v>
      </c>
      <c r="I5931" s="7">
        <v>49309</v>
      </c>
      <c r="J5931" s="5"/>
      <c r="K5931" s="5">
        <v>3452</v>
      </c>
      <c r="L5931" s="5" t="s">
        <v>2337</v>
      </c>
      <c r="M5931" s="5" t="s">
        <v>51</v>
      </c>
      <c r="N5931" s="5" t="s">
        <v>17</v>
      </c>
      <c r="O5931" s="5"/>
      <c r="P5931" s="5"/>
      <c r="Q5931" s="5"/>
    </row>
    <row r="5932" spans="1:17" x14ac:dyDescent="0.35">
      <c r="A5932" s="5" t="s">
        <v>17</v>
      </c>
      <c r="B5932" s="5" t="s">
        <v>18</v>
      </c>
      <c r="C5932" s="5" t="s">
        <v>22</v>
      </c>
      <c r="D5932" s="13">
        <v>9.9</v>
      </c>
      <c r="E5932" s="6">
        <v>11922</v>
      </c>
      <c r="F5932" s="6">
        <v>5758.3200000000006</v>
      </c>
      <c r="G5932" s="7">
        <v>39570</v>
      </c>
      <c r="H5932" s="7">
        <v>40694</v>
      </c>
      <c r="I5932" s="7">
        <v>50040</v>
      </c>
      <c r="J5932" s="5"/>
      <c r="K5932" s="5">
        <v>8873</v>
      </c>
      <c r="L5932" s="5" t="s">
        <v>1437</v>
      </c>
      <c r="M5932" s="5" t="s">
        <v>32</v>
      </c>
      <c r="N5932" s="5" t="s">
        <v>17</v>
      </c>
      <c r="O5932" s="5"/>
      <c r="P5932" s="5"/>
      <c r="Q5932" s="5"/>
    </row>
    <row r="5933" spans="1:17" x14ac:dyDescent="0.35">
      <c r="A5933" s="5" t="s">
        <v>17</v>
      </c>
      <c r="B5933" s="5" t="s">
        <v>18</v>
      </c>
      <c r="C5933" s="5" t="s">
        <v>22</v>
      </c>
      <c r="D5933" s="13">
        <v>9.9</v>
      </c>
      <c r="E5933" s="6">
        <v>11306.951000000001</v>
      </c>
      <c r="F5933" s="6">
        <v>6953.7800000000007</v>
      </c>
      <c r="G5933" s="7">
        <v>39993</v>
      </c>
      <c r="H5933" s="7">
        <v>40283</v>
      </c>
      <c r="I5933" s="7">
        <v>49674</v>
      </c>
      <c r="J5933" s="5"/>
      <c r="K5933" s="5">
        <v>4806</v>
      </c>
      <c r="L5933" s="5" t="s">
        <v>2538</v>
      </c>
      <c r="M5933" s="5" t="s">
        <v>179</v>
      </c>
      <c r="N5933" s="5" t="s">
        <v>17</v>
      </c>
      <c r="O5933" s="5"/>
      <c r="P5933" s="5"/>
      <c r="Q5933" s="5"/>
    </row>
    <row r="5934" spans="1:17" x14ac:dyDescent="0.35">
      <c r="A5934" s="5" t="s">
        <v>17</v>
      </c>
      <c r="B5934" s="5" t="s">
        <v>18</v>
      </c>
      <c r="C5934" s="5" t="s">
        <v>19</v>
      </c>
      <c r="D5934" s="13">
        <v>9.9</v>
      </c>
      <c r="E5934" s="6">
        <v>10928</v>
      </c>
      <c r="F5934" s="6">
        <v>4677.1899999999996</v>
      </c>
      <c r="G5934" s="7">
        <v>40540</v>
      </c>
      <c r="H5934" s="7">
        <v>41207</v>
      </c>
      <c r="I5934" s="7">
        <v>50405</v>
      </c>
      <c r="J5934" s="5"/>
      <c r="K5934" s="5">
        <v>8261</v>
      </c>
      <c r="L5934" s="5" t="s">
        <v>3254</v>
      </c>
      <c r="M5934" s="5" t="s">
        <v>408</v>
      </c>
      <c r="N5934" s="5" t="s">
        <v>17</v>
      </c>
      <c r="O5934" s="5"/>
      <c r="P5934" s="5"/>
      <c r="Q5934" s="5"/>
    </row>
    <row r="5935" spans="1:17" x14ac:dyDescent="0.35">
      <c r="A5935" s="5" t="s">
        <v>17</v>
      </c>
      <c r="B5935" s="5" t="s">
        <v>18</v>
      </c>
      <c r="C5935" s="5" t="s">
        <v>22</v>
      </c>
      <c r="D5935" s="13">
        <v>9.9</v>
      </c>
      <c r="E5935" s="6">
        <v>11068</v>
      </c>
      <c r="F5935" s="6">
        <v>8301</v>
      </c>
      <c r="G5935" s="7">
        <v>39575</v>
      </c>
      <c r="H5935" s="7">
        <v>39427</v>
      </c>
      <c r="I5935" s="7">
        <v>48579</v>
      </c>
      <c r="J5935" s="5"/>
      <c r="K5935" s="5">
        <v>6716</v>
      </c>
      <c r="L5935" s="5" t="s">
        <v>397</v>
      </c>
      <c r="M5935" s="5" t="s">
        <v>42</v>
      </c>
      <c r="N5935" s="5" t="s">
        <v>17</v>
      </c>
      <c r="O5935" s="5"/>
      <c r="P5935" s="5"/>
      <c r="Q5935" s="5"/>
    </row>
    <row r="5936" spans="1:17" x14ac:dyDescent="0.35">
      <c r="A5936" s="5" t="s">
        <v>17</v>
      </c>
      <c r="B5936" s="5" t="s">
        <v>18</v>
      </c>
      <c r="C5936" s="5" t="s">
        <v>22</v>
      </c>
      <c r="D5936" s="13">
        <v>9.9</v>
      </c>
      <c r="E5936" s="6">
        <v>9056.15</v>
      </c>
      <c r="F5936" s="6">
        <v>6792.13</v>
      </c>
      <c r="G5936" s="7">
        <v>39651</v>
      </c>
      <c r="H5936" s="7">
        <v>39953</v>
      </c>
      <c r="I5936" s="7">
        <v>49309</v>
      </c>
      <c r="J5936" s="5"/>
      <c r="K5936" s="5">
        <v>9200</v>
      </c>
      <c r="L5936" s="5" t="s">
        <v>395</v>
      </c>
      <c r="M5936" s="5" t="s">
        <v>32</v>
      </c>
      <c r="N5936" s="5" t="s">
        <v>17</v>
      </c>
      <c r="O5936" s="5"/>
      <c r="P5936" s="5"/>
      <c r="Q5936" s="5"/>
    </row>
    <row r="5937" spans="1:17" x14ac:dyDescent="0.35">
      <c r="A5937" s="5" t="s">
        <v>17</v>
      </c>
      <c r="B5937" s="5" t="s">
        <v>18</v>
      </c>
      <c r="C5937" s="5" t="s">
        <v>22</v>
      </c>
      <c r="D5937" s="13">
        <v>9.9</v>
      </c>
      <c r="E5937" s="6">
        <v>11642</v>
      </c>
      <c r="F5937" s="6">
        <v>5169.04</v>
      </c>
      <c r="G5937" s="7">
        <v>39979</v>
      </c>
      <c r="H5937" s="7">
        <v>40962</v>
      </c>
      <c r="I5937" s="7">
        <v>50405</v>
      </c>
      <c r="J5937" s="5"/>
      <c r="K5937" s="5">
        <v>6517</v>
      </c>
      <c r="L5937" s="5" t="s">
        <v>4798</v>
      </c>
      <c r="M5937" s="5" t="s">
        <v>42</v>
      </c>
      <c r="N5937" s="5" t="s">
        <v>17</v>
      </c>
      <c r="O5937" s="5"/>
      <c r="P5937" s="5"/>
      <c r="Q5937" s="5"/>
    </row>
    <row r="5938" spans="1:17" x14ac:dyDescent="0.35">
      <c r="A5938" s="5" t="s">
        <v>17</v>
      </c>
      <c r="B5938" s="5" t="s">
        <v>18</v>
      </c>
      <c r="C5938" s="5" t="s">
        <v>22</v>
      </c>
      <c r="D5938" s="13">
        <v>9.9</v>
      </c>
      <c r="E5938" s="6">
        <v>9400</v>
      </c>
      <c r="F5938" s="6">
        <v>7050</v>
      </c>
      <c r="G5938" s="7">
        <v>39570</v>
      </c>
      <c r="H5938" s="7">
        <v>40070</v>
      </c>
      <c r="I5938" s="7">
        <v>49309</v>
      </c>
      <c r="J5938" s="5"/>
      <c r="K5938" s="5">
        <v>8335</v>
      </c>
      <c r="L5938" s="5" t="s">
        <v>1525</v>
      </c>
      <c r="M5938" s="5" t="s">
        <v>53</v>
      </c>
      <c r="N5938" s="5" t="s">
        <v>17</v>
      </c>
      <c r="O5938" s="5"/>
      <c r="P5938" s="5"/>
      <c r="Q5938" s="5"/>
    </row>
    <row r="5939" spans="1:17" x14ac:dyDescent="0.35">
      <c r="A5939" s="5" t="s">
        <v>17</v>
      </c>
      <c r="B5939" s="5" t="s">
        <v>18</v>
      </c>
      <c r="C5939" s="5" t="s">
        <v>22</v>
      </c>
      <c r="D5939" s="13">
        <v>9.9</v>
      </c>
      <c r="E5939" s="6">
        <v>11112</v>
      </c>
      <c r="F5939" s="6">
        <v>4983.380000000001</v>
      </c>
      <c r="G5939" s="7">
        <v>40717</v>
      </c>
      <c r="H5939" s="7">
        <v>40843</v>
      </c>
      <c r="I5939" s="7">
        <v>50040</v>
      </c>
      <c r="J5939" s="5"/>
      <c r="K5939" s="5">
        <v>4460</v>
      </c>
      <c r="L5939" s="5" t="s">
        <v>2813</v>
      </c>
      <c r="M5939" s="5" t="s">
        <v>344</v>
      </c>
      <c r="N5939" s="5" t="s">
        <v>17</v>
      </c>
      <c r="O5939" s="5"/>
      <c r="P5939" s="5"/>
      <c r="Q5939" s="5"/>
    </row>
    <row r="5940" spans="1:17" x14ac:dyDescent="0.35">
      <c r="A5940" s="5" t="s">
        <v>96</v>
      </c>
      <c r="B5940" s="5" t="s">
        <v>18</v>
      </c>
      <c r="C5940" s="5" t="s">
        <v>19</v>
      </c>
      <c r="D5940" s="13">
        <v>9.9</v>
      </c>
      <c r="E5940" s="6">
        <v>11441.205</v>
      </c>
      <c r="F5940" s="6">
        <v>7839.92</v>
      </c>
      <c r="G5940" s="7">
        <v>40438</v>
      </c>
      <c r="H5940" s="7">
        <v>40505</v>
      </c>
      <c r="I5940" s="7">
        <v>49674</v>
      </c>
      <c r="J5940" s="5"/>
      <c r="K5940" s="5">
        <v>1454</v>
      </c>
      <c r="L5940" s="5" t="s">
        <v>4931</v>
      </c>
      <c r="M5940" s="5" t="s">
        <v>21</v>
      </c>
      <c r="N5940" s="5" t="s">
        <v>96</v>
      </c>
      <c r="O5940" s="5"/>
      <c r="P5940" s="5"/>
      <c r="Q5940" s="5"/>
    </row>
    <row r="5941" spans="1:17" x14ac:dyDescent="0.35">
      <c r="A5941" s="5" t="s">
        <v>96</v>
      </c>
      <c r="B5941" s="5" t="s">
        <v>18</v>
      </c>
      <c r="C5941" s="5" t="s">
        <v>19</v>
      </c>
      <c r="D5941" s="13">
        <v>9.9</v>
      </c>
      <c r="E5941" s="6">
        <v>9517.4600000000009</v>
      </c>
      <c r="F5941" s="6">
        <v>7953.31</v>
      </c>
      <c r="G5941" s="7">
        <v>39820</v>
      </c>
      <c r="H5941" s="7">
        <v>39982</v>
      </c>
      <c r="I5941" s="7">
        <v>49309</v>
      </c>
      <c r="J5941" s="5"/>
      <c r="K5941" s="5">
        <v>4057</v>
      </c>
      <c r="L5941" s="5" t="s">
        <v>1929</v>
      </c>
      <c r="M5941" s="5" t="s">
        <v>1930</v>
      </c>
      <c r="N5941" s="5" t="s">
        <v>96</v>
      </c>
      <c r="O5941" s="5"/>
      <c r="P5941" s="5"/>
      <c r="Q5941" s="5"/>
    </row>
    <row r="5942" spans="1:17" x14ac:dyDescent="0.35">
      <c r="A5942" s="5" t="s">
        <v>17</v>
      </c>
      <c r="B5942" s="5" t="s">
        <v>18</v>
      </c>
      <c r="C5942" s="5" t="s">
        <v>22</v>
      </c>
      <c r="D5942" s="13">
        <v>9.9</v>
      </c>
      <c r="E5942" s="6">
        <v>11019</v>
      </c>
      <c r="F5942" s="6">
        <v>5322.18</v>
      </c>
      <c r="G5942" s="7">
        <v>40632</v>
      </c>
      <c r="H5942" s="7">
        <v>40716</v>
      </c>
      <c r="I5942" s="7">
        <v>50040</v>
      </c>
      <c r="J5942" s="5"/>
      <c r="K5942" s="5">
        <v>4410</v>
      </c>
      <c r="L5942" s="5" t="s">
        <v>2693</v>
      </c>
      <c r="M5942" s="5" t="s">
        <v>344</v>
      </c>
      <c r="N5942" s="5" t="s">
        <v>17</v>
      </c>
      <c r="O5942" s="5"/>
      <c r="P5942" s="5"/>
      <c r="Q5942" s="5"/>
    </row>
    <row r="5943" spans="1:17" x14ac:dyDescent="0.35">
      <c r="A5943" s="5" t="s">
        <v>17</v>
      </c>
      <c r="B5943" s="5" t="s">
        <v>18</v>
      </c>
      <c r="C5943" s="5" t="s">
        <v>22</v>
      </c>
      <c r="D5943" s="13">
        <v>9.9</v>
      </c>
      <c r="E5943" s="6">
        <v>10120</v>
      </c>
      <c r="F5943" s="6">
        <v>3825.35</v>
      </c>
      <c r="G5943" s="7">
        <v>39991</v>
      </c>
      <c r="H5943" s="7">
        <v>40851</v>
      </c>
      <c r="I5943" s="7">
        <v>50040</v>
      </c>
      <c r="J5943" s="5"/>
      <c r="K5943" s="5">
        <v>8824</v>
      </c>
      <c r="L5943" s="5" t="s">
        <v>3329</v>
      </c>
      <c r="M5943" s="5" t="s">
        <v>53</v>
      </c>
      <c r="N5943" s="5" t="s">
        <v>17</v>
      </c>
      <c r="O5943" s="5"/>
      <c r="P5943" s="5"/>
      <c r="Q5943" s="5"/>
    </row>
    <row r="5944" spans="1:17" x14ac:dyDescent="0.35">
      <c r="A5944" s="5" t="s">
        <v>17</v>
      </c>
      <c r="B5944" s="5" t="s">
        <v>18</v>
      </c>
      <c r="C5944" s="5" t="s">
        <v>22</v>
      </c>
      <c r="D5944" s="13">
        <v>9.9</v>
      </c>
      <c r="E5944" s="6">
        <v>13016</v>
      </c>
      <c r="F5944" s="6">
        <v>6286.74</v>
      </c>
      <c r="G5944" s="7">
        <v>40633</v>
      </c>
      <c r="H5944" s="7">
        <v>40724</v>
      </c>
      <c r="I5944" s="7">
        <v>50040</v>
      </c>
      <c r="J5944" s="5"/>
      <c r="K5944" s="5">
        <v>3232</v>
      </c>
      <c r="L5944" s="5" t="s">
        <v>3096</v>
      </c>
      <c r="M5944" s="5" t="s">
        <v>51</v>
      </c>
      <c r="N5944" s="5" t="s">
        <v>17</v>
      </c>
      <c r="O5944" s="5"/>
      <c r="P5944" s="5"/>
      <c r="Q5944" s="5"/>
    </row>
    <row r="5945" spans="1:17" x14ac:dyDescent="0.35">
      <c r="A5945" s="5" t="s">
        <v>17</v>
      </c>
      <c r="B5945" s="5" t="s">
        <v>18</v>
      </c>
      <c r="C5945" s="5" t="s">
        <v>22</v>
      </c>
      <c r="D5945" s="13">
        <v>9.9</v>
      </c>
      <c r="E5945" s="6">
        <v>11715.040999999997</v>
      </c>
      <c r="F5945" s="6">
        <v>5658.3700000000008</v>
      </c>
      <c r="G5945" s="7">
        <v>40667</v>
      </c>
      <c r="H5945" s="7">
        <v>40877</v>
      </c>
      <c r="I5945" s="7">
        <v>50040</v>
      </c>
      <c r="J5945" s="5"/>
      <c r="K5945" s="5">
        <v>5053</v>
      </c>
      <c r="L5945" s="5" t="s">
        <v>383</v>
      </c>
      <c r="M5945" s="5" t="s">
        <v>28</v>
      </c>
      <c r="N5945" s="5" t="s">
        <v>17</v>
      </c>
      <c r="O5945" s="5"/>
      <c r="P5945" s="5"/>
      <c r="Q5945" s="5"/>
    </row>
    <row r="5946" spans="1:17" x14ac:dyDescent="0.35">
      <c r="A5946" s="5" t="s">
        <v>96</v>
      </c>
      <c r="B5946" s="5" t="s">
        <v>18</v>
      </c>
      <c r="C5946" s="5" t="s">
        <v>22</v>
      </c>
      <c r="D5946" s="13">
        <v>9.9</v>
      </c>
      <c r="E5946" s="6">
        <v>11899</v>
      </c>
      <c r="F5946" s="6">
        <v>4408.25</v>
      </c>
      <c r="G5946" s="7">
        <v>39961</v>
      </c>
      <c r="H5946" s="7">
        <v>41261</v>
      </c>
      <c r="I5946" s="7">
        <v>50405</v>
      </c>
      <c r="J5946" s="5"/>
      <c r="K5946" s="5">
        <v>1131</v>
      </c>
      <c r="L5946" s="5" t="s">
        <v>606</v>
      </c>
      <c r="M5946" s="5" t="s">
        <v>21</v>
      </c>
      <c r="N5946" s="5" t="s">
        <v>96</v>
      </c>
      <c r="O5946" s="5"/>
      <c r="P5946" s="5"/>
      <c r="Q5946" s="5"/>
    </row>
    <row r="5947" spans="1:17" x14ac:dyDescent="0.35">
      <c r="A5947" s="5" t="s">
        <v>17</v>
      </c>
      <c r="B5947" s="5" t="s">
        <v>18</v>
      </c>
      <c r="C5947" s="5" t="s">
        <v>19</v>
      </c>
      <c r="D5947" s="13">
        <v>9.9</v>
      </c>
      <c r="E5947" s="6">
        <v>11252</v>
      </c>
      <c r="F5947" s="6">
        <v>4433.29</v>
      </c>
      <c r="G5947" s="7">
        <v>40170</v>
      </c>
      <c r="H5947" s="7">
        <v>41543</v>
      </c>
      <c r="I5947" s="7">
        <v>50770</v>
      </c>
      <c r="J5947" s="5"/>
      <c r="K5947" s="5">
        <v>8934</v>
      </c>
      <c r="L5947" s="5" t="s">
        <v>3623</v>
      </c>
      <c r="M5947" s="5" t="s">
        <v>53</v>
      </c>
      <c r="N5947" s="5" t="s">
        <v>17</v>
      </c>
      <c r="O5947" s="5"/>
      <c r="P5947" s="5"/>
      <c r="Q5947" s="5"/>
    </row>
    <row r="5948" spans="1:17" x14ac:dyDescent="0.35">
      <c r="A5948" s="5" t="s">
        <v>17</v>
      </c>
      <c r="B5948" s="5" t="s">
        <v>18</v>
      </c>
      <c r="C5948" s="5" t="s">
        <v>22</v>
      </c>
      <c r="D5948" s="13">
        <v>9.9</v>
      </c>
      <c r="E5948" s="6">
        <v>11511.025</v>
      </c>
      <c r="F5948" s="6">
        <v>7079.2699999999986</v>
      </c>
      <c r="G5948" s="7">
        <v>39708</v>
      </c>
      <c r="H5948" s="7">
        <v>40260</v>
      </c>
      <c r="I5948" s="7">
        <v>49674</v>
      </c>
      <c r="J5948" s="5"/>
      <c r="K5948" s="5">
        <v>9204</v>
      </c>
      <c r="L5948" s="5" t="s">
        <v>2034</v>
      </c>
      <c r="M5948" s="5" t="s">
        <v>32</v>
      </c>
      <c r="N5948" s="5" t="s">
        <v>17</v>
      </c>
      <c r="O5948" s="5"/>
      <c r="P5948" s="5"/>
      <c r="Q5948" s="5"/>
    </row>
    <row r="5949" spans="1:17" x14ac:dyDescent="0.35">
      <c r="A5949" s="5" t="s">
        <v>17</v>
      </c>
      <c r="B5949" s="5" t="s">
        <v>18</v>
      </c>
      <c r="C5949" s="5" t="s">
        <v>19</v>
      </c>
      <c r="D5949" s="13">
        <v>9.9</v>
      </c>
      <c r="E5949" s="6">
        <v>11453</v>
      </c>
      <c r="F5949" s="6">
        <v>10307.699999999999</v>
      </c>
      <c r="G5949" s="7">
        <v>39569</v>
      </c>
      <c r="H5949" s="7">
        <v>40150</v>
      </c>
      <c r="I5949" s="7">
        <v>49309</v>
      </c>
      <c r="J5949" s="5"/>
      <c r="K5949" s="5">
        <v>1346</v>
      </c>
      <c r="L5949" s="5" t="s">
        <v>1654</v>
      </c>
      <c r="M5949" s="5" t="s">
        <v>21</v>
      </c>
      <c r="N5949" s="5" t="s">
        <v>17</v>
      </c>
      <c r="O5949" s="5"/>
      <c r="P5949" s="5"/>
      <c r="Q5949" s="5"/>
    </row>
    <row r="5950" spans="1:17" x14ac:dyDescent="0.35">
      <c r="A5950" s="5" t="s">
        <v>17</v>
      </c>
      <c r="B5950" s="5" t="s">
        <v>18</v>
      </c>
      <c r="C5950" s="5" t="s">
        <v>22</v>
      </c>
      <c r="D5950" s="13">
        <v>9.9</v>
      </c>
      <c r="E5950" s="6">
        <v>12411.960999999999</v>
      </c>
      <c r="F5950" s="6">
        <v>9308.9900000000016</v>
      </c>
      <c r="G5950" s="7">
        <v>39582</v>
      </c>
      <c r="H5950" s="7">
        <v>39703</v>
      </c>
      <c r="I5950" s="7">
        <v>48944</v>
      </c>
      <c r="J5950" s="5"/>
      <c r="K5950" s="5">
        <v>1169</v>
      </c>
      <c r="L5950" s="5" t="s">
        <v>1819</v>
      </c>
      <c r="M5950" s="5" t="s">
        <v>21</v>
      </c>
      <c r="N5950" s="5" t="s">
        <v>17</v>
      </c>
      <c r="O5950" s="5"/>
      <c r="P5950" s="5"/>
      <c r="Q5950" s="5"/>
    </row>
    <row r="5951" spans="1:17" x14ac:dyDescent="0.35">
      <c r="A5951" s="5" t="s">
        <v>17</v>
      </c>
      <c r="B5951" s="5" t="s">
        <v>18</v>
      </c>
      <c r="C5951" s="5" t="s">
        <v>22</v>
      </c>
      <c r="D5951" s="13">
        <v>9.9</v>
      </c>
      <c r="E5951" s="6">
        <v>11072</v>
      </c>
      <c r="F5951" s="6">
        <v>6809.2900000000018</v>
      </c>
      <c r="G5951" s="7">
        <v>40309</v>
      </c>
      <c r="H5951" s="7">
        <v>40316</v>
      </c>
      <c r="I5951" s="7">
        <v>49674</v>
      </c>
      <c r="J5951" s="5"/>
      <c r="K5951" s="5">
        <v>3110</v>
      </c>
      <c r="L5951" s="5" t="s">
        <v>2043</v>
      </c>
      <c r="M5951" s="5" t="s">
        <v>51</v>
      </c>
      <c r="N5951" s="5" t="s">
        <v>17</v>
      </c>
      <c r="O5951" s="5"/>
      <c r="P5951" s="5"/>
      <c r="Q5951" s="5"/>
    </row>
    <row r="5952" spans="1:17" x14ac:dyDescent="0.35">
      <c r="A5952" s="5" t="s">
        <v>17</v>
      </c>
      <c r="B5952" s="5" t="s">
        <v>18</v>
      </c>
      <c r="C5952" s="5" t="s">
        <v>22</v>
      </c>
      <c r="D5952" s="13">
        <v>9.9</v>
      </c>
      <c r="E5952" s="6">
        <v>11876</v>
      </c>
      <c r="F5952" s="6">
        <v>4738.53</v>
      </c>
      <c r="G5952" s="7">
        <v>39603</v>
      </c>
      <c r="H5952" s="7">
        <v>41173</v>
      </c>
      <c r="I5952" s="7">
        <v>50405</v>
      </c>
      <c r="J5952" s="5"/>
      <c r="K5952" s="5">
        <v>6513</v>
      </c>
      <c r="L5952" s="5" t="s">
        <v>804</v>
      </c>
      <c r="M5952" s="5" t="s">
        <v>42</v>
      </c>
      <c r="N5952" s="5" t="s">
        <v>17</v>
      </c>
      <c r="O5952" s="5"/>
      <c r="P5952" s="5"/>
      <c r="Q5952" s="5"/>
    </row>
    <row r="5953" spans="1:17" x14ac:dyDescent="0.35">
      <c r="A5953" s="5" t="s">
        <v>96</v>
      </c>
      <c r="B5953" s="5" t="s">
        <v>18</v>
      </c>
      <c r="C5953" s="5" t="s">
        <v>19</v>
      </c>
      <c r="D5953" s="13">
        <v>9.9</v>
      </c>
      <c r="E5953" s="6">
        <v>8633</v>
      </c>
      <c r="F5953" s="6">
        <v>5110.7299999999996</v>
      </c>
      <c r="G5953" s="7">
        <v>40702</v>
      </c>
      <c r="H5953" s="7">
        <v>40908</v>
      </c>
      <c r="I5953" s="7">
        <v>50040</v>
      </c>
      <c r="J5953" s="5"/>
      <c r="K5953" s="5">
        <v>5707</v>
      </c>
      <c r="L5953" s="5" t="s">
        <v>4034</v>
      </c>
      <c r="M5953" s="5" t="s">
        <v>28</v>
      </c>
      <c r="N5953" s="5" t="s">
        <v>96</v>
      </c>
      <c r="O5953" s="5"/>
      <c r="P5953" s="5"/>
      <c r="Q5953" s="5"/>
    </row>
    <row r="5954" spans="1:17" x14ac:dyDescent="0.35">
      <c r="A5954" s="5" t="s">
        <v>17</v>
      </c>
      <c r="B5954" s="5" t="s">
        <v>18</v>
      </c>
      <c r="C5954" s="5" t="s">
        <v>22</v>
      </c>
      <c r="D5954" s="13">
        <v>9.9</v>
      </c>
      <c r="E5954" s="6">
        <v>12130</v>
      </c>
      <c r="F5954" s="6">
        <v>5858.79</v>
      </c>
      <c r="G5954" s="7">
        <v>40752</v>
      </c>
      <c r="H5954" s="7">
        <v>40864</v>
      </c>
      <c r="I5954" s="7">
        <v>50040</v>
      </c>
      <c r="J5954" s="5"/>
      <c r="K5954" s="5">
        <v>4466</v>
      </c>
      <c r="L5954" s="5" t="s">
        <v>2751</v>
      </c>
      <c r="M5954" s="5" t="s">
        <v>344</v>
      </c>
      <c r="N5954" s="5" t="s">
        <v>17</v>
      </c>
      <c r="O5954" s="5"/>
      <c r="P5954" s="5"/>
      <c r="Q5954" s="5"/>
    </row>
    <row r="5955" spans="1:17" x14ac:dyDescent="0.35">
      <c r="A5955" s="5" t="s">
        <v>17</v>
      </c>
      <c r="B5955" s="5" t="s">
        <v>18</v>
      </c>
      <c r="C5955" s="5" t="s">
        <v>22</v>
      </c>
      <c r="D5955" s="13">
        <v>9.9</v>
      </c>
      <c r="E5955" s="6">
        <v>9088</v>
      </c>
      <c r="F5955" s="6">
        <v>3017.22</v>
      </c>
      <c r="G5955" s="7">
        <v>40128</v>
      </c>
      <c r="H5955" s="7">
        <v>41480</v>
      </c>
      <c r="I5955" s="7">
        <v>50770</v>
      </c>
      <c r="J5955" s="5"/>
      <c r="K5955" s="5">
        <v>9425</v>
      </c>
      <c r="L5955" s="5" t="s">
        <v>1697</v>
      </c>
      <c r="M5955" s="5" t="s">
        <v>32</v>
      </c>
      <c r="N5955" s="5" t="s">
        <v>17</v>
      </c>
      <c r="O5955" s="5"/>
      <c r="P5955" s="5"/>
      <c r="Q5955" s="5"/>
    </row>
    <row r="5956" spans="1:17" x14ac:dyDescent="0.35">
      <c r="A5956" s="5" t="s">
        <v>17</v>
      </c>
      <c r="B5956" s="5" t="s">
        <v>18</v>
      </c>
      <c r="C5956" s="5" t="s">
        <v>19</v>
      </c>
      <c r="D5956" s="13">
        <v>9.9</v>
      </c>
      <c r="E5956" s="6">
        <v>9412</v>
      </c>
      <c r="F5956" s="6">
        <v>5571.91</v>
      </c>
      <c r="G5956" s="7">
        <v>40697</v>
      </c>
      <c r="H5956" s="7">
        <v>40857</v>
      </c>
      <c r="I5956" s="7">
        <v>50040</v>
      </c>
      <c r="J5956" s="5"/>
      <c r="K5956" s="5">
        <v>9063</v>
      </c>
      <c r="L5956" s="5" t="s">
        <v>2064</v>
      </c>
      <c r="M5956" s="5" t="s">
        <v>189</v>
      </c>
      <c r="N5956" s="5" t="s">
        <v>17</v>
      </c>
      <c r="O5956" s="5"/>
      <c r="P5956" s="5"/>
      <c r="Q5956" s="5"/>
    </row>
    <row r="5957" spans="1:17" x14ac:dyDescent="0.35">
      <c r="A5957" s="5" t="s">
        <v>17</v>
      </c>
      <c r="B5957" s="5" t="s">
        <v>18</v>
      </c>
      <c r="C5957" s="5" t="s">
        <v>19</v>
      </c>
      <c r="D5957" s="13">
        <v>9.9</v>
      </c>
      <c r="E5957" s="6">
        <v>12942</v>
      </c>
      <c r="F5957" s="6">
        <v>6315.71</v>
      </c>
      <c r="G5957" s="7">
        <v>39594</v>
      </c>
      <c r="H5957" s="7">
        <v>41016</v>
      </c>
      <c r="I5957" s="7">
        <v>50405</v>
      </c>
      <c r="J5957" s="5"/>
      <c r="K5957" s="5">
        <v>3952</v>
      </c>
      <c r="L5957" s="5" t="s">
        <v>845</v>
      </c>
      <c r="M5957" s="5" t="s">
        <v>76</v>
      </c>
      <c r="N5957" s="5" t="s">
        <v>17</v>
      </c>
      <c r="O5957" s="5"/>
      <c r="P5957" s="5"/>
      <c r="Q5957" s="5"/>
    </row>
    <row r="5958" spans="1:17" x14ac:dyDescent="0.35">
      <c r="A5958" s="5" t="s">
        <v>17</v>
      </c>
      <c r="B5958" s="5" t="s">
        <v>18</v>
      </c>
      <c r="C5958" s="5" t="s">
        <v>19</v>
      </c>
      <c r="D5958" s="13">
        <v>9.9</v>
      </c>
      <c r="E5958" s="6">
        <v>5161</v>
      </c>
      <c r="F5958" s="6">
        <v>2812.7400000000002</v>
      </c>
      <c r="G5958" s="7">
        <v>39570</v>
      </c>
      <c r="H5958" s="7">
        <v>41093</v>
      </c>
      <c r="I5958" s="7">
        <v>50405</v>
      </c>
      <c r="J5958" s="5"/>
      <c r="K5958" s="5">
        <v>5620</v>
      </c>
      <c r="L5958" s="5" t="s">
        <v>654</v>
      </c>
      <c r="M5958" s="5" t="s">
        <v>28</v>
      </c>
      <c r="N5958" s="5" t="s">
        <v>17</v>
      </c>
      <c r="O5958" s="5"/>
      <c r="P5958" s="5"/>
      <c r="Q5958" s="5"/>
    </row>
    <row r="5959" spans="1:17" x14ac:dyDescent="0.35">
      <c r="A5959" s="5" t="s">
        <v>17</v>
      </c>
      <c r="B5959" s="5" t="s">
        <v>18</v>
      </c>
      <c r="C5959" s="5" t="s">
        <v>22</v>
      </c>
      <c r="D5959" s="13">
        <v>9.9</v>
      </c>
      <c r="E5959" s="6">
        <v>7681</v>
      </c>
      <c r="F5959" s="6">
        <v>5760.75</v>
      </c>
      <c r="G5959" s="7">
        <v>39570</v>
      </c>
      <c r="H5959" s="7">
        <v>39744</v>
      </c>
      <c r="I5959" s="7">
        <v>48944</v>
      </c>
      <c r="J5959" s="5"/>
      <c r="K5959" s="5">
        <v>5082</v>
      </c>
      <c r="L5959" s="5" t="s">
        <v>27</v>
      </c>
      <c r="M5959" s="5" t="s">
        <v>28</v>
      </c>
      <c r="N5959" s="5" t="s">
        <v>17</v>
      </c>
      <c r="O5959" s="5"/>
      <c r="P5959" s="5"/>
      <c r="Q5959" s="5"/>
    </row>
    <row r="5960" spans="1:17" x14ac:dyDescent="0.35">
      <c r="A5960" s="5" t="s">
        <v>96</v>
      </c>
      <c r="B5960" s="5" t="s">
        <v>18</v>
      </c>
      <c r="C5960" s="5" t="s">
        <v>22</v>
      </c>
      <c r="D5960" s="13">
        <v>9.9</v>
      </c>
      <c r="E5960" s="6">
        <v>12324</v>
      </c>
      <c r="F5960" s="6">
        <v>7037.37</v>
      </c>
      <c r="G5960" s="7">
        <v>40339</v>
      </c>
      <c r="H5960" s="7">
        <v>40532</v>
      </c>
      <c r="I5960" s="7">
        <v>49674</v>
      </c>
      <c r="J5960" s="5"/>
      <c r="K5960" s="5">
        <v>1224</v>
      </c>
      <c r="L5960" s="5" t="s">
        <v>8153</v>
      </c>
      <c r="M5960" s="5" t="s">
        <v>332</v>
      </c>
      <c r="N5960" s="5" t="s">
        <v>96</v>
      </c>
      <c r="O5960" s="5"/>
      <c r="P5960" s="5"/>
      <c r="Q5960" s="5"/>
    </row>
    <row r="5961" spans="1:17" x14ac:dyDescent="0.35">
      <c r="A5961" s="5" t="s">
        <v>96</v>
      </c>
      <c r="B5961" s="5" t="s">
        <v>18</v>
      </c>
      <c r="C5961" s="5" t="s">
        <v>22</v>
      </c>
      <c r="D5961" s="13">
        <v>9.9</v>
      </c>
      <c r="E5961" s="6">
        <v>11957</v>
      </c>
      <c r="F5961" s="6">
        <v>6827.7999999999993</v>
      </c>
      <c r="G5961" s="7">
        <v>40339</v>
      </c>
      <c r="H5961" s="7">
        <v>40532</v>
      </c>
      <c r="I5961" s="7">
        <v>49674</v>
      </c>
      <c r="J5961" s="5"/>
      <c r="K5961" s="5">
        <v>1224</v>
      </c>
      <c r="L5961" s="5" t="s">
        <v>8153</v>
      </c>
      <c r="M5961" s="5" t="s">
        <v>332</v>
      </c>
      <c r="N5961" s="5" t="s">
        <v>96</v>
      </c>
      <c r="O5961" s="5"/>
      <c r="P5961" s="5"/>
      <c r="Q5961" s="5"/>
    </row>
    <row r="5962" spans="1:17" x14ac:dyDescent="0.35">
      <c r="A5962" s="5" t="s">
        <v>96</v>
      </c>
      <c r="B5962" s="5" t="s">
        <v>18</v>
      </c>
      <c r="C5962" s="5" t="s">
        <v>22</v>
      </c>
      <c r="D5962" s="13">
        <v>9.9</v>
      </c>
      <c r="E5962" s="6">
        <v>12319</v>
      </c>
      <c r="F5962" s="6">
        <v>7034.5300000000007</v>
      </c>
      <c r="G5962" s="7">
        <v>40339</v>
      </c>
      <c r="H5962" s="7">
        <v>40532</v>
      </c>
      <c r="I5962" s="7">
        <v>49674</v>
      </c>
      <c r="J5962" s="5"/>
      <c r="K5962" s="5">
        <v>1224</v>
      </c>
      <c r="L5962" s="5" t="s">
        <v>8153</v>
      </c>
      <c r="M5962" s="5" t="s">
        <v>332</v>
      </c>
      <c r="N5962" s="5" t="s">
        <v>96</v>
      </c>
      <c r="O5962" s="5"/>
      <c r="P5962" s="5"/>
      <c r="Q5962" s="5"/>
    </row>
    <row r="5963" spans="1:17" x14ac:dyDescent="0.35">
      <c r="A5963" s="5" t="s">
        <v>96</v>
      </c>
      <c r="B5963" s="5" t="s">
        <v>18</v>
      </c>
      <c r="C5963" s="5" t="s">
        <v>22</v>
      </c>
      <c r="D5963" s="13">
        <v>9.9</v>
      </c>
      <c r="E5963" s="6">
        <v>10487</v>
      </c>
      <c r="F5963" s="6">
        <v>5988.4</v>
      </c>
      <c r="G5963" s="7">
        <v>40339</v>
      </c>
      <c r="H5963" s="7">
        <v>40526</v>
      </c>
      <c r="I5963" s="7">
        <v>49674</v>
      </c>
      <c r="J5963" s="5"/>
      <c r="K5963" s="5">
        <v>1202</v>
      </c>
      <c r="L5963" s="5" t="s">
        <v>1507</v>
      </c>
      <c r="M5963" s="5" t="s">
        <v>332</v>
      </c>
      <c r="N5963" s="5" t="s">
        <v>96</v>
      </c>
      <c r="O5963" s="5"/>
      <c r="P5963" s="5"/>
      <c r="Q5963" s="5"/>
    </row>
    <row r="5964" spans="1:17" x14ac:dyDescent="0.35">
      <c r="A5964" s="5" t="s">
        <v>96</v>
      </c>
      <c r="B5964" s="5" t="s">
        <v>18</v>
      </c>
      <c r="C5964" s="5" t="s">
        <v>22</v>
      </c>
      <c r="D5964" s="13">
        <v>9.9</v>
      </c>
      <c r="E5964" s="6">
        <v>12471</v>
      </c>
      <c r="F5964" s="6">
        <v>7121.32</v>
      </c>
      <c r="G5964" s="7">
        <v>40339</v>
      </c>
      <c r="H5964" s="7">
        <v>40532</v>
      </c>
      <c r="I5964" s="7">
        <v>49674</v>
      </c>
      <c r="J5964" s="5"/>
      <c r="K5964" s="5">
        <v>1224</v>
      </c>
      <c r="L5964" s="5" t="s">
        <v>8154</v>
      </c>
      <c r="M5964" s="5" t="s">
        <v>332</v>
      </c>
      <c r="N5964" s="5" t="s">
        <v>96</v>
      </c>
      <c r="O5964" s="5"/>
      <c r="P5964" s="5"/>
      <c r="Q5964" s="5"/>
    </row>
    <row r="5965" spans="1:17" x14ac:dyDescent="0.35">
      <c r="A5965" s="5" t="s">
        <v>96</v>
      </c>
      <c r="B5965" s="5" t="s">
        <v>18</v>
      </c>
      <c r="C5965" s="5" t="s">
        <v>22</v>
      </c>
      <c r="D5965" s="13">
        <v>9.9</v>
      </c>
      <c r="E5965" s="6">
        <v>12196</v>
      </c>
      <c r="F5965" s="6">
        <v>6964.2900000000009</v>
      </c>
      <c r="G5965" s="7">
        <v>40233</v>
      </c>
      <c r="H5965" s="7">
        <v>40532</v>
      </c>
      <c r="I5965" s="7">
        <v>49674</v>
      </c>
      <c r="J5965" s="5"/>
      <c r="K5965" s="5">
        <v>1224</v>
      </c>
      <c r="L5965" s="5" t="s">
        <v>8153</v>
      </c>
      <c r="M5965" s="5" t="s">
        <v>332</v>
      </c>
      <c r="N5965" s="5" t="s">
        <v>96</v>
      </c>
      <c r="O5965" s="5"/>
      <c r="P5965" s="5"/>
      <c r="Q5965" s="5"/>
    </row>
    <row r="5966" spans="1:17" x14ac:dyDescent="0.35">
      <c r="A5966" s="5" t="s">
        <v>17</v>
      </c>
      <c r="B5966" s="5" t="s">
        <v>18</v>
      </c>
      <c r="C5966" s="5" t="s">
        <v>19</v>
      </c>
      <c r="D5966" s="13">
        <v>9.9</v>
      </c>
      <c r="E5966" s="6">
        <v>9228</v>
      </c>
      <c r="F5966" s="6">
        <v>6810.26</v>
      </c>
      <c r="G5966" s="7">
        <v>40165</v>
      </c>
      <c r="H5966" s="7">
        <v>40450</v>
      </c>
      <c r="I5966" s="7">
        <v>49674</v>
      </c>
      <c r="J5966" s="5"/>
      <c r="K5966" s="5">
        <v>3653</v>
      </c>
      <c r="L5966" s="5" t="s">
        <v>171</v>
      </c>
      <c r="M5966" s="5" t="s">
        <v>51</v>
      </c>
      <c r="N5966" s="5" t="s">
        <v>17</v>
      </c>
      <c r="O5966" s="5"/>
      <c r="P5966" s="5"/>
      <c r="Q5966" s="5"/>
    </row>
    <row r="5967" spans="1:17" x14ac:dyDescent="0.35">
      <c r="A5967" s="5" t="s">
        <v>17</v>
      </c>
      <c r="B5967" s="5" t="s">
        <v>18</v>
      </c>
      <c r="C5967" s="5" t="s">
        <v>19</v>
      </c>
      <c r="D5967" s="13">
        <v>9.9</v>
      </c>
      <c r="E5967" s="6">
        <v>11334</v>
      </c>
      <c r="F5967" s="6">
        <v>10200.600000000002</v>
      </c>
      <c r="G5967" s="7">
        <v>39850</v>
      </c>
      <c r="H5967" s="7">
        <v>40100</v>
      </c>
      <c r="I5967" s="7">
        <v>49309</v>
      </c>
      <c r="J5967" s="5"/>
      <c r="K5967" s="5">
        <v>8635</v>
      </c>
      <c r="L5967" s="5" t="s">
        <v>4153</v>
      </c>
      <c r="M5967" s="5" t="s">
        <v>53</v>
      </c>
      <c r="N5967" s="5" t="s">
        <v>17</v>
      </c>
      <c r="O5967" s="5"/>
      <c r="P5967" s="5"/>
      <c r="Q5967" s="5"/>
    </row>
    <row r="5968" spans="1:17" x14ac:dyDescent="0.35">
      <c r="A5968" s="5" t="s">
        <v>17</v>
      </c>
      <c r="B5968" s="5" t="s">
        <v>18</v>
      </c>
      <c r="C5968" s="5" t="s">
        <v>22</v>
      </c>
      <c r="D5968" s="13">
        <v>9.9</v>
      </c>
      <c r="E5968" s="6">
        <v>8639</v>
      </c>
      <c r="F5968" s="6">
        <v>4172.6500000000005</v>
      </c>
      <c r="G5968" s="7">
        <v>40700</v>
      </c>
      <c r="H5968" s="7">
        <v>40733</v>
      </c>
      <c r="I5968" s="7">
        <v>50040</v>
      </c>
      <c r="J5968" s="5"/>
      <c r="K5968" s="5">
        <v>9437</v>
      </c>
      <c r="L5968" s="5" t="s">
        <v>2180</v>
      </c>
      <c r="M5968" s="5" t="s">
        <v>32</v>
      </c>
      <c r="N5968" s="5" t="s">
        <v>17</v>
      </c>
      <c r="O5968" s="5"/>
      <c r="P5968" s="5"/>
      <c r="Q5968" s="5"/>
    </row>
    <row r="5969" spans="1:17" x14ac:dyDescent="0.35">
      <c r="A5969" s="5" t="s">
        <v>17</v>
      </c>
      <c r="B5969" s="5" t="s">
        <v>18</v>
      </c>
      <c r="C5969" s="5" t="s">
        <v>19</v>
      </c>
      <c r="D5969" s="13">
        <v>9.9</v>
      </c>
      <c r="E5969" s="6">
        <v>11514</v>
      </c>
      <c r="F5969" s="6">
        <v>5618.83</v>
      </c>
      <c r="G5969" s="7">
        <v>39598</v>
      </c>
      <c r="H5969" s="7">
        <v>41180</v>
      </c>
      <c r="I5969" s="7">
        <v>50405</v>
      </c>
      <c r="J5969" s="5"/>
      <c r="K5969" s="5">
        <v>2363</v>
      </c>
      <c r="L5969" s="5" t="s">
        <v>8996</v>
      </c>
      <c r="M5969" s="5" t="s">
        <v>38</v>
      </c>
      <c r="N5969" s="5" t="s">
        <v>17</v>
      </c>
      <c r="O5969" s="5"/>
      <c r="P5969" s="5"/>
      <c r="Q5969" s="5"/>
    </row>
    <row r="5970" spans="1:17" x14ac:dyDescent="0.35">
      <c r="A5970" s="5" t="s">
        <v>17</v>
      </c>
      <c r="B5970" s="5" t="s">
        <v>18</v>
      </c>
      <c r="C5970" s="5" t="s">
        <v>22</v>
      </c>
      <c r="D5970" s="13">
        <v>9.9</v>
      </c>
      <c r="E5970" s="6">
        <v>9480</v>
      </c>
      <c r="F5970" s="6">
        <v>4578.8399999999992</v>
      </c>
      <c r="G5970" s="7">
        <v>40665</v>
      </c>
      <c r="H5970" s="7">
        <v>40843</v>
      </c>
      <c r="I5970" s="7">
        <v>50040</v>
      </c>
      <c r="J5970" s="5"/>
      <c r="K5970" s="5">
        <v>6345</v>
      </c>
      <c r="L5970" s="5" t="s">
        <v>9026</v>
      </c>
      <c r="M5970" s="5" t="s">
        <v>895</v>
      </c>
      <c r="N5970" s="5" t="s">
        <v>17</v>
      </c>
      <c r="O5970" s="5"/>
      <c r="P5970" s="5"/>
      <c r="Q5970" s="5"/>
    </row>
    <row r="5971" spans="1:17" x14ac:dyDescent="0.35">
      <c r="A5971" s="5" t="s">
        <v>17</v>
      </c>
      <c r="B5971" s="5" t="s">
        <v>18</v>
      </c>
      <c r="C5971" s="5" t="s">
        <v>22</v>
      </c>
      <c r="D5971" s="13">
        <v>9.9</v>
      </c>
      <c r="E5971" s="6">
        <v>12462</v>
      </c>
      <c r="F5971" s="6">
        <v>9346.5</v>
      </c>
      <c r="G5971" s="7">
        <v>40085</v>
      </c>
      <c r="H5971" s="7">
        <v>40137</v>
      </c>
      <c r="I5971" s="7">
        <v>49309</v>
      </c>
      <c r="J5971" s="5"/>
      <c r="K5971" s="5">
        <v>3115</v>
      </c>
      <c r="L5971" s="5" t="s">
        <v>2039</v>
      </c>
      <c r="M5971" s="5" t="s">
        <v>51</v>
      </c>
      <c r="N5971" s="5" t="s">
        <v>17</v>
      </c>
      <c r="O5971" s="5"/>
      <c r="P5971" s="5"/>
      <c r="Q5971" s="5"/>
    </row>
    <row r="5972" spans="1:17" x14ac:dyDescent="0.35">
      <c r="A5972" s="5" t="s">
        <v>17</v>
      </c>
      <c r="B5972" s="5" t="s">
        <v>18</v>
      </c>
      <c r="C5972" s="5" t="s">
        <v>22</v>
      </c>
      <c r="D5972" s="13">
        <v>9.9</v>
      </c>
      <c r="E5972" s="6">
        <v>9709.8640000000014</v>
      </c>
      <c r="F5972" s="6">
        <v>4689.869999999999</v>
      </c>
      <c r="G5972" s="7">
        <v>39893</v>
      </c>
      <c r="H5972" s="7">
        <v>40766</v>
      </c>
      <c r="I5972" s="7">
        <v>50040</v>
      </c>
      <c r="J5972" s="5"/>
      <c r="K5972" s="5">
        <v>7249</v>
      </c>
      <c r="L5972" s="5" t="s">
        <v>302</v>
      </c>
      <c r="M5972" s="5" t="s">
        <v>99</v>
      </c>
      <c r="N5972" s="5" t="s">
        <v>17</v>
      </c>
      <c r="O5972" s="5"/>
      <c r="P5972" s="5"/>
      <c r="Q5972" s="5"/>
    </row>
    <row r="5973" spans="1:17" x14ac:dyDescent="0.35">
      <c r="A5973" s="5" t="s">
        <v>17</v>
      </c>
      <c r="B5973" s="5" t="s">
        <v>18</v>
      </c>
      <c r="C5973" s="5" t="s">
        <v>22</v>
      </c>
      <c r="D5973" s="13">
        <v>9.9</v>
      </c>
      <c r="E5973" s="6">
        <v>10891.977999999999</v>
      </c>
      <c r="F5973" s="6">
        <v>8168.98</v>
      </c>
      <c r="G5973" s="7">
        <v>39587</v>
      </c>
      <c r="H5973" s="7">
        <v>39672</v>
      </c>
      <c r="I5973" s="7">
        <v>48944</v>
      </c>
      <c r="J5973" s="5"/>
      <c r="K5973" s="5">
        <v>6026</v>
      </c>
      <c r="L5973" s="5" t="s">
        <v>532</v>
      </c>
      <c r="M5973" s="5" t="s">
        <v>179</v>
      </c>
      <c r="N5973" s="5" t="s">
        <v>17</v>
      </c>
      <c r="O5973" s="5"/>
      <c r="P5973" s="5"/>
      <c r="Q5973" s="5"/>
    </row>
    <row r="5974" spans="1:17" x14ac:dyDescent="0.35">
      <c r="A5974" s="5" t="s">
        <v>17</v>
      </c>
      <c r="B5974" s="5" t="s">
        <v>18</v>
      </c>
      <c r="C5974" s="5" t="s">
        <v>19</v>
      </c>
      <c r="D5974" s="13">
        <v>9.9</v>
      </c>
      <c r="E5974" s="6">
        <v>12934</v>
      </c>
      <c r="F5974" s="6">
        <v>6311.7800000000007</v>
      </c>
      <c r="G5974" s="7">
        <v>40140</v>
      </c>
      <c r="H5974" s="7">
        <v>41103</v>
      </c>
      <c r="I5974" s="7">
        <v>50405</v>
      </c>
      <c r="J5974" s="5"/>
      <c r="K5974" s="5">
        <v>8896</v>
      </c>
      <c r="L5974" s="5" t="s">
        <v>1051</v>
      </c>
      <c r="M5974" s="5" t="s">
        <v>32</v>
      </c>
      <c r="N5974" s="5" t="s">
        <v>17</v>
      </c>
      <c r="O5974" s="5"/>
      <c r="P5974" s="5"/>
      <c r="Q5974" s="5"/>
    </row>
    <row r="5975" spans="1:17" x14ac:dyDescent="0.35">
      <c r="A5975" s="5" t="s">
        <v>17</v>
      </c>
      <c r="B5975" s="5" t="s">
        <v>18</v>
      </c>
      <c r="C5975" s="5" t="s">
        <v>19</v>
      </c>
      <c r="D5975" s="13">
        <v>9.9</v>
      </c>
      <c r="E5975" s="6">
        <v>9847</v>
      </c>
      <c r="F5975" s="6">
        <v>7267.08</v>
      </c>
      <c r="G5975" s="7">
        <v>39570</v>
      </c>
      <c r="H5975" s="7">
        <v>40330</v>
      </c>
      <c r="I5975" s="7">
        <v>49674</v>
      </c>
      <c r="J5975" s="5"/>
      <c r="K5975" s="5">
        <v>2067</v>
      </c>
      <c r="L5975" s="5" t="s">
        <v>8339</v>
      </c>
      <c r="M5975" s="5" t="s">
        <v>583</v>
      </c>
      <c r="N5975" s="5" t="s">
        <v>17</v>
      </c>
      <c r="O5975" s="5"/>
      <c r="P5975" s="5"/>
      <c r="Q5975" s="5"/>
    </row>
    <row r="5976" spans="1:17" x14ac:dyDescent="0.35">
      <c r="A5976" s="5" t="s">
        <v>17</v>
      </c>
      <c r="B5976" s="5" t="s">
        <v>18</v>
      </c>
      <c r="C5976" s="5" t="s">
        <v>22</v>
      </c>
      <c r="D5976" s="13">
        <v>9.9</v>
      </c>
      <c r="E5976" s="6">
        <v>10135</v>
      </c>
      <c r="F5976" s="6">
        <v>7601.25</v>
      </c>
      <c r="G5976" s="7">
        <v>39573</v>
      </c>
      <c r="H5976" s="7">
        <v>40171</v>
      </c>
      <c r="I5976" s="7">
        <v>49309</v>
      </c>
      <c r="J5976" s="5"/>
      <c r="K5976" s="5">
        <v>3775</v>
      </c>
      <c r="L5976" s="5" t="s">
        <v>1838</v>
      </c>
      <c r="M5976" s="5" t="s">
        <v>51</v>
      </c>
      <c r="N5976" s="5" t="s">
        <v>17</v>
      </c>
      <c r="O5976" s="5"/>
      <c r="P5976" s="5"/>
      <c r="Q5976" s="5"/>
    </row>
    <row r="5977" spans="1:17" x14ac:dyDescent="0.35">
      <c r="A5977" s="5" t="s">
        <v>17</v>
      </c>
      <c r="B5977" s="5" t="s">
        <v>18</v>
      </c>
      <c r="C5977" s="5" t="s">
        <v>22</v>
      </c>
      <c r="D5977" s="13">
        <v>9.9</v>
      </c>
      <c r="E5977" s="6">
        <v>9207</v>
      </c>
      <c r="F5977" s="6">
        <v>4446.9800000000005</v>
      </c>
      <c r="G5977" s="7">
        <v>40142</v>
      </c>
      <c r="H5977" s="7">
        <v>40634</v>
      </c>
      <c r="I5977" s="7">
        <v>50040</v>
      </c>
      <c r="J5977" s="5"/>
      <c r="K5977" s="5">
        <v>9650</v>
      </c>
      <c r="L5977" s="5" t="s">
        <v>84</v>
      </c>
      <c r="M5977" s="5" t="s">
        <v>32</v>
      </c>
      <c r="N5977" s="5" t="s">
        <v>17</v>
      </c>
      <c r="O5977" s="5"/>
      <c r="P5977" s="5"/>
      <c r="Q5977" s="5"/>
    </row>
    <row r="5978" spans="1:17" x14ac:dyDescent="0.35">
      <c r="A5978" s="5" t="s">
        <v>17</v>
      </c>
      <c r="B5978" s="5" t="s">
        <v>18</v>
      </c>
      <c r="C5978" s="5" t="s">
        <v>22</v>
      </c>
      <c r="D5978" s="13">
        <v>9.9</v>
      </c>
      <c r="E5978" s="6">
        <v>7914.7</v>
      </c>
      <c r="F5978" s="6">
        <v>4867.5600000000004</v>
      </c>
      <c r="G5978" s="7">
        <v>39574</v>
      </c>
      <c r="H5978" s="7">
        <v>40505</v>
      </c>
      <c r="I5978" s="7">
        <v>49674</v>
      </c>
      <c r="J5978" s="5"/>
      <c r="K5978" s="5">
        <v>7242</v>
      </c>
      <c r="L5978" s="5" t="s">
        <v>6575</v>
      </c>
      <c r="M5978" s="5" t="s">
        <v>99</v>
      </c>
      <c r="N5978" s="5" t="s">
        <v>17</v>
      </c>
      <c r="O5978" s="5"/>
      <c r="P5978" s="5"/>
      <c r="Q5978" s="5"/>
    </row>
    <row r="5979" spans="1:17" x14ac:dyDescent="0.35">
      <c r="A5979" s="5" t="s">
        <v>17</v>
      </c>
      <c r="B5979" s="5" t="s">
        <v>18</v>
      </c>
      <c r="C5979" s="5" t="s">
        <v>22</v>
      </c>
      <c r="D5979" s="13">
        <v>9.9</v>
      </c>
      <c r="E5979" s="6">
        <v>12532.720000000001</v>
      </c>
      <c r="F5979" s="6">
        <v>7707.63</v>
      </c>
      <c r="G5979" s="7">
        <v>40318</v>
      </c>
      <c r="H5979" s="7">
        <v>40441</v>
      </c>
      <c r="I5979" s="7">
        <v>49674</v>
      </c>
      <c r="J5979" s="5"/>
      <c r="K5979" s="5">
        <v>3303</v>
      </c>
      <c r="L5979" s="5" t="s">
        <v>6562</v>
      </c>
      <c r="M5979" s="5" t="s">
        <v>51</v>
      </c>
      <c r="N5979" s="5" t="s">
        <v>17</v>
      </c>
      <c r="O5979" s="5"/>
      <c r="P5979" s="5"/>
      <c r="Q5979" s="5"/>
    </row>
    <row r="5980" spans="1:17" x14ac:dyDescent="0.35">
      <c r="A5980" s="5" t="s">
        <v>17</v>
      </c>
      <c r="B5980" s="5" t="s">
        <v>18</v>
      </c>
      <c r="C5980" s="5" t="s">
        <v>22</v>
      </c>
      <c r="D5980" s="13">
        <v>9.9</v>
      </c>
      <c r="E5980" s="6">
        <v>12557.27</v>
      </c>
      <c r="F5980" s="6">
        <v>6065.1499999999987</v>
      </c>
      <c r="G5980" s="7">
        <v>40687</v>
      </c>
      <c r="H5980" s="7">
        <v>40865</v>
      </c>
      <c r="I5980" s="7">
        <v>50040</v>
      </c>
      <c r="J5980" s="5"/>
      <c r="K5980" s="5">
        <v>9450</v>
      </c>
      <c r="L5980" s="5" t="s">
        <v>2325</v>
      </c>
      <c r="M5980" s="5" t="s">
        <v>32</v>
      </c>
      <c r="N5980" s="5" t="s">
        <v>17</v>
      </c>
      <c r="O5980" s="5"/>
      <c r="P5980" s="5"/>
      <c r="Q5980" s="5"/>
    </row>
    <row r="5981" spans="1:17" x14ac:dyDescent="0.35">
      <c r="A5981" s="5" t="s">
        <v>17</v>
      </c>
      <c r="B5981" s="5" t="s">
        <v>18</v>
      </c>
      <c r="C5981" s="5" t="s">
        <v>22</v>
      </c>
      <c r="D5981" s="13">
        <v>9.9</v>
      </c>
      <c r="E5981" s="6">
        <v>12290</v>
      </c>
      <c r="F5981" s="6">
        <v>7558.35</v>
      </c>
      <c r="G5981" s="7">
        <v>40443</v>
      </c>
      <c r="H5981" s="7">
        <v>40484</v>
      </c>
      <c r="I5981" s="7">
        <v>49674</v>
      </c>
      <c r="J5981" s="5"/>
      <c r="K5981" s="5">
        <v>1585</v>
      </c>
      <c r="L5981" s="5" t="s">
        <v>4569</v>
      </c>
      <c r="M5981" s="5" t="s">
        <v>21</v>
      </c>
      <c r="N5981" s="5" t="s">
        <v>17</v>
      </c>
      <c r="O5981" s="5"/>
      <c r="P5981" s="5"/>
      <c r="Q5981" s="5"/>
    </row>
    <row r="5982" spans="1:17" x14ac:dyDescent="0.35">
      <c r="A5982" s="5" t="s">
        <v>17</v>
      </c>
      <c r="B5982" s="5" t="s">
        <v>18</v>
      </c>
      <c r="C5982" s="5" t="s">
        <v>22</v>
      </c>
      <c r="D5982" s="13">
        <v>9.9</v>
      </c>
      <c r="E5982" s="6">
        <v>8360.6839999999993</v>
      </c>
      <c r="F5982" s="6">
        <v>5141.83</v>
      </c>
      <c r="G5982" s="7">
        <v>40420</v>
      </c>
      <c r="H5982" s="7">
        <v>40510</v>
      </c>
      <c r="I5982" s="7">
        <v>49674</v>
      </c>
      <c r="J5982" s="5"/>
      <c r="K5982" s="5">
        <v>6110</v>
      </c>
      <c r="L5982" s="5" t="s">
        <v>740</v>
      </c>
      <c r="M5982" s="5" t="s">
        <v>179</v>
      </c>
      <c r="N5982" s="5" t="s">
        <v>17</v>
      </c>
      <c r="O5982" s="5"/>
      <c r="P5982" s="5"/>
      <c r="Q5982" s="5"/>
    </row>
    <row r="5983" spans="1:17" x14ac:dyDescent="0.35">
      <c r="A5983" s="5" t="s">
        <v>17</v>
      </c>
      <c r="B5983" s="5" t="s">
        <v>18</v>
      </c>
      <c r="C5983" s="5" t="s">
        <v>22</v>
      </c>
      <c r="D5983" s="13">
        <v>9.9</v>
      </c>
      <c r="E5983" s="6">
        <v>9823</v>
      </c>
      <c r="F5983" s="6">
        <v>4773.9699999999993</v>
      </c>
      <c r="G5983" s="7">
        <v>40065</v>
      </c>
      <c r="H5983" s="7">
        <v>40214</v>
      </c>
      <c r="I5983" s="7">
        <v>49674</v>
      </c>
      <c r="J5983" s="5"/>
      <c r="K5983" s="5">
        <v>1294</v>
      </c>
      <c r="L5983" s="5" t="s">
        <v>3097</v>
      </c>
      <c r="M5983" s="5" t="s">
        <v>332</v>
      </c>
      <c r="N5983" s="5" t="s">
        <v>17</v>
      </c>
      <c r="O5983" s="5"/>
      <c r="P5983" s="5"/>
      <c r="Q5983" s="5"/>
    </row>
    <row r="5984" spans="1:17" x14ac:dyDescent="0.35">
      <c r="A5984" s="5" t="s">
        <v>96</v>
      </c>
      <c r="B5984" s="5" t="s">
        <v>18</v>
      </c>
      <c r="C5984" s="5" t="s">
        <v>22</v>
      </c>
      <c r="D5984" s="13">
        <v>9.9</v>
      </c>
      <c r="E5984" s="6">
        <v>10365</v>
      </c>
      <c r="F5984" s="6">
        <v>4648.38</v>
      </c>
      <c r="G5984" s="7">
        <v>39569</v>
      </c>
      <c r="H5984" s="7">
        <v>40882</v>
      </c>
      <c r="I5984" s="7">
        <v>50040</v>
      </c>
      <c r="J5984" s="5"/>
      <c r="K5984" s="5">
        <v>1617</v>
      </c>
      <c r="L5984" s="5" t="s">
        <v>11211</v>
      </c>
      <c r="M5984" s="5" t="s">
        <v>55</v>
      </c>
      <c r="N5984" s="5" t="s">
        <v>96</v>
      </c>
      <c r="O5984" s="5"/>
      <c r="P5984" s="5"/>
      <c r="Q5984" s="5"/>
    </row>
    <row r="5985" spans="1:17" x14ac:dyDescent="0.35">
      <c r="A5985" s="5" t="s">
        <v>17</v>
      </c>
      <c r="B5985" s="5" t="s">
        <v>18</v>
      </c>
      <c r="C5985" s="5" t="s">
        <v>22</v>
      </c>
      <c r="D5985" s="13">
        <v>9.9</v>
      </c>
      <c r="E5985" s="6">
        <v>12034</v>
      </c>
      <c r="F5985" s="6">
        <v>5812.43</v>
      </c>
      <c r="G5985" s="7">
        <v>40534</v>
      </c>
      <c r="H5985" s="7">
        <v>40732</v>
      </c>
      <c r="I5985" s="7">
        <v>50040</v>
      </c>
      <c r="J5985" s="5"/>
      <c r="K5985" s="5">
        <v>8175</v>
      </c>
      <c r="L5985" s="5" t="s">
        <v>11279</v>
      </c>
      <c r="M5985" s="5" t="s">
        <v>53</v>
      </c>
      <c r="N5985" s="5" t="s">
        <v>17</v>
      </c>
      <c r="O5985" s="5"/>
      <c r="P5985" s="5"/>
      <c r="Q5985" s="5"/>
    </row>
    <row r="5986" spans="1:17" x14ac:dyDescent="0.35">
      <c r="A5986" s="5" t="s">
        <v>17</v>
      </c>
      <c r="B5986" s="5" t="s">
        <v>18</v>
      </c>
      <c r="C5986" s="5" t="s">
        <v>22</v>
      </c>
      <c r="D5986" s="13">
        <v>9.9</v>
      </c>
      <c r="E5986" s="6">
        <v>11947</v>
      </c>
      <c r="F5986" s="6">
        <v>5770.4</v>
      </c>
      <c r="G5986" s="7">
        <v>40717</v>
      </c>
      <c r="H5986" s="7">
        <v>40742</v>
      </c>
      <c r="I5986" s="7">
        <v>50040</v>
      </c>
      <c r="J5986" s="5"/>
      <c r="K5986" s="5">
        <v>2575</v>
      </c>
      <c r="L5986" s="5" t="s">
        <v>6627</v>
      </c>
      <c r="M5986" s="5" t="s">
        <v>51</v>
      </c>
      <c r="N5986" s="5" t="s">
        <v>17</v>
      </c>
      <c r="O5986" s="5"/>
      <c r="P5986" s="5"/>
      <c r="Q5986" s="5"/>
    </row>
    <row r="5987" spans="1:17" x14ac:dyDescent="0.35">
      <c r="A5987" s="5" t="s">
        <v>96</v>
      </c>
      <c r="B5987" s="5" t="s">
        <v>18</v>
      </c>
      <c r="C5987" s="5" t="s">
        <v>19</v>
      </c>
      <c r="D5987" s="13">
        <v>9.9</v>
      </c>
      <c r="E5987" s="6">
        <v>9858.7219999999998</v>
      </c>
      <c r="F5987" s="6">
        <v>6901.12</v>
      </c>
      <c r="G5987" s="7">
        <v>40296</v>
      </c>
      <c r="H5987" s="7">
        <v>40483</v>
      </c>
      <c r="I5987" s="7">
        <v>49674</v>
      </c>
      <c r="J5987" s="5"/>
      <c r="K5987" s="5">
        <v>4102</v>
      </c>
      <c r="L5987" s="5" t="s">
        <v>3551</v>
      </c>
      <c r="M5987" s="5" t="s">
        <v>344</v>
      </c>
      <c r="N5987" s="5" t="s">
        <v>96</v>
      </c>
      <c r="O5987" s="5"/>
      <c r="P5987" s="5"/>
      <c r="Q5987" s="5"/>
    </row>
    <row r="5988" spans="1:17" x14ac:dyDescent="0.35">
      <c r="A5988" s="5" t="s">
        <v>17</v>
      </c>
      <c r="B5988" s="5" t="s">
        <v>18</v>
      </c>
      <c r="C5988" s="5" t="s">
        <v>22</v>
      </c>
      <c r="D5988" s="13">
        <v>9.9</v>
      </c>
      <c r="E5988" s="6">
        <v>11339.112999999999</v>
      </c>
      <c r="F5988" s="6">
        <v>8504.34</v>
      </c>
      <c r="G5988" s="7">
        <v>40283</v>
      </c>
      <c r="H5988" s="7">
        <v>40150</v>
      </c>
      <c r="I5988" s="7">
        <v>49309</v>
      </c>
      <c r="J5988" s="5"/>
      <c r="K5988" s="5">
        <v>5025</v>
      </c>
      <c r="L5988" s="5" t="s">
        <v>11625</v>
      </c>
      <c r="M5988" s="5" t="s">
        <v>28</v>
      </c>
      <c r="N5988" s="5" t="s">
        <v>17</v>
      </c>
      <c r="O5988" s="5"/>
      <c r="P5988" s="5"/>
      <c r="Q5988" s="5"/>
    </row>
    <row r="5989" spans="1:17" x14ac:dyDescent="0.35">
      <c r="A5989" s="5" t="s">
        <v>17</v>
      </c>
      <c r="B5989" s="5" t="s">
        <v>18</v>
      </c>
      <c r="C5989" s="5" t="s">
        <v>22</v>
      </c>
      <c r="D5989" s="13">
        <v>9.9</v>
      </c>
      <c r="E5989" s="6">
        <v>10943</v>
      </c>
      <c r="F5989" s="6">
        <v>6139.03</v>
      </c>
      <c r="G5989" s="7">
        <v>39570</v>
      </c>
      <c r="H5989" s="7">
        <v>40086</v>
      </c>
      <c r="I5989" s="7">
        <v>49309</v>
      </c>
      <c r="J5989" s="5"/>
      <c r="K5989" s="5">
        <v>5617</v>
      </c>
      <c r="L5989" s="5" t="s">
        <v>6001</v>
      </c>
      <c r="M5989" s="5" t="s">
        <v>28</v>
      </c>
      <c r="N5989" s="5" t="s">
        <v>17</v>
      </c>
      <c r="O5989" s="5"/>
      <c r="P5989" s="5"/>
      <c r="Q5989" s="5"/>
    </row>
    <row r="5990" spans="1:17" x14ac:dyDescent="0.35">
      <c r="A5990" s="5" t="s">
        <v>17</v>
      </c>
      <c r="B5990" s="5" t="s">
        <v>18</v>
      </c>
      <c r="C5990" s="5" t="s">
        <v>22</v>
      </c>
      <c r="D5990" s="13">
        <v>9.9</v>
      </c>
      <c r="E5990" s="6">
        <v>12720</v>
      </c>
      <c r="F5990" s="6">
        <v>6143.76</v>
      </c>
      <c r="G5990" s="7">
        <v>40540</v>
      </c>
      <c r="H5990" s="7">
        <v>40627</v>
      </c>
      <c r="I5990" s="7">
        <v>50040</v>
      </c>
      <c r="J5990" s="5"/>
      <c r="K5990" s="5">
        <v>3232</v>
      </c>
      <c r="L5990" s="5" t="s">
        <v>3096</v>
      </c>
      <c r="M5990" s="5" t="s">
        <v>51</v>
      </c>
      <c r="N5990" s="5" t="s">
        <v>17</v>
      </c>
      <c r="O5990" s="5"/>
      <c r="P5990" s="5"/>
      <c r="Q5990" s="5"/>
    </row>
    <row r="5991" spans="1:17" x14ac:dyDescent="0.35">
      <c r="A5991" s="5" t="s">
        <v>17</v>
      </c>
      <c r="B5991" s="5" t="s">
        <v>18</v>
      </c>
      <c r="C5991" s="5" t="s">
        <v>22</v>
      </c>
      <c r="D5991" s="13">
        <v>9.9</v>
      </c>
      <c r="E5991" s="6">
        <v>10755</v>
      </c>
      <c r="F5991" s="6">
        <v>6614.32</v>
      </c>
      <c r="G5991" s="7">
        <v>40164</v>
      </c>
      <c r="H5991" s="7">
        <v>40294</v>
      </c>
      <c r="I5991" s="7">
        <v>49674</v>
      </c>
      <c r="J5991" s="5"/>
      <c r="K5991" s="5">
        <v>5512</v>
      </c>
      <c r="L5991" s="5" t="s">
        <v>1664</v>
      </c>
      <c r="M5991" s="5" t="s">
        <v>28</v>
      </c>
      <c r="N5991" s="5" t="s">
        <v>17</v>
      </c>
      <c r="O5991" s="5"/>
      <c r="P5991" s="5"/>
      <c r="Q5991" s="5"/>
    </row>
    <row r="5992" spans="1:17" x14ac:dyDescent="0.35">
      <c r="A5992" s="5" t="s">
        <v>17</v>
      </c>
      <c r="B5992" s="5" t="s">
        <v>18</v>
      </c>
      <c r="C5992" s="5" t="s">
        <v>22</v>
      </c>
      <c r="D5992" s="13">
        <v>9.9</v>
      </c>
      <c r="E5992" s="6">
        <v>7785</v>
      </c>
      <c r="F5992" s="6">
        <v>4787.7700000000004</v>
      </c>
      <c r="G5992" s="7">
        <v>39569</v>
      </c>
      <c r="H5992" s="7">
        <v>40290</v>
      </c>
      <c r="I5992" s="7">
        <v>49674</v>
      </c>
      <c r="J5992" s="5"/>
      <c r="K5992" s="5">
        <v>9052</v>
      </c>
      <c r="L5992" s="5" t="s">
        <v>5945</v>
      </c>
      <c r="M5992" s="5" t="s">
        <v>189</v>
      </c>
      <c r="N5992" s="5" t="s">
        <v>17</v>
      </c>
      <c r="O5992" s="5"/>
      <c r="P5992" s="5"/>
      <c r="Q5992" s="5"/>
    </row>
    <row r="5993" spans="1:17" x14ac:dyDescent="0.35">
      <c r="A5993" s="5" t="s">
        <v>17</v>
      </c>
      <c r="B5993" s="5" t="s">
        <v>18</v>
      </c>
      <c r="C5993" s="5" t="s">
        <v>19</v>
      </c>
      <c r="D5993" s="13">
        <v>9.9</v>
      </c>
      <c r="E5993" s="6">
        <v>10725</v>
      </c>
      <c r="F5993" s="6">
        <v>6349.1799999999994</v>
      </c>
      <c r="G5993" s="7">
        <v>40595</v>
      </c>
      <c r="H5993" s="7">
        <v>40648</v>
      </c>
      <c r="I5993" s="7">
        <v>50040</v>
      </c>
      <c r="J5993" s="5"/>
      <c r="K5993" s="5">
        <v>3775</v>
      </c>
      <c r="L5993" s="5" t="s">
        <v>3703</v>
      </c>
      <c r="M5993" s="5" t="s">
        <v>51</v>
      </c>
      <c r="N5993" s="5" t="s">
        <v>17</v>
      </c>
      <c r="O5993" s="5"/>
      <c r="P5993" s="5"/>
      <c r="Q5993" s="5"/>
    </row>
    <row r="5994" spans="1:17" x14ac:dyDescent="0.35">
      <c r="A5994" s="5" t="s">
        <v>17</v>
      </c>
      <c r="B5994" s="5" t="s">
        <v>18</v>
      </c>
      <c r="C5994" s="5" t="s">
        <v>22</v>
      </c>
      <c r="D5994" s="13">
        <v>9.9</v>
      </c>
      <c r="E5994" s="6">
        <v>8521</v>
      </c>
      <c r="F5994" s="6">
        <v>4115.6400000000003</v>
      </c>
      <c r="G5994" s="7">
        <v>40688</v>
      </c>
      <c r="H5994" s="7">
        <v>40800</v>
      </c>
      <c r="I5994" s="7">
        <v>50040</v>
      </c>
      <c r="J5994" s="5"/>
      <c r="K5994" s="5">
        <v>1792</v>
      </c>
      <c r="L5994" s="5" t="s">
        <v>4601</v>
      </c>
      <c r="M5994" s="5" t="s">
        <v>55</v>
      </c>
      <c r="N5994" s="5" t="s">
        <v>17</v>
      </c>
      <c r="O5994" s="5"/>
      <c r="P5994" s="5"/>
      <c r="Q5994" s="5"/>
    </row>
    <row r="5995" spans="1:17" x14ac:dyDescent="0.35">
      <c r="A5995" s="5" t="s">
        <v>17</v>
      </c>
      <c r="B5995" s="5" t="s">
        <v>18</v>
      </c>
      <c r="C5995" s="5" t="s">
        <v>22</v>
      </c>
      <c r="D5995" s="13">
        <v>9.9</v>
      </c>
      <c r="E5995" s="6">
        <v>11415</v>
      </c>
      <c r="F5995" s="6">
        <v>4554.5899999999992</v>
      </c>
      <c r="G5995" s="7">
        <v>39963</v>
      </c>
      <c r="H5995" s="7">
        <v>41053</v>
      </c>
      <c r="I5995" s="7">
        <v>50405</v>
      </c>
      <c r="J5995" s="5"/>
      <c r="K5995" s="5">
        <v>3238</v>
      </c>
      <c r="L5995" s="5" t="s">
        <v>2450</v>
      </c>
      <c r="M5995" s="5" t="s">
        <v>51</v>
      </c>
      <c r="N5995" s="5" t="s">
        <v>17</v>
      </c>
      <c r="O5995" s="5"/>
      <c r="P5995" s="5"/>
      <c r="Q5995" s="5"/>
    </row>
    <row r="5996" spans="1:17" x14ac:dyDescent="0.35">
      <c r="A5996" s="5" t="s">
        <v>17</v>
      </c>
      <c r="B5996" s="5" t="s">
        <v>18</v>
      </c>
      <c r="C5996" s="5" t="s">
        <v>446</v>
      </c>
      <c r="D5996" s="13">
        <v>9.9</v>
      </c>
      <c r="E5996" s="6">
        <v>12714.250000000002</v>
      </c>
      <c r="F5996" s="6">
        <v>3559.9899999999993</v>
      </c>
      <c r="G5996" s="7">
        <v>40106</v>
      </c>
      <c r="H5996" s="7">
        <v>41954</v>
      </c>
      <c r="I5996" s="7">
        <v>51135</v>
      </c>
      <c r="J5996" s="5"/>
      <c r="K5996" s="5">
        <v>1854</v>
      </c>
      <c r="L5996" s="5" t="s">
        <v>982</v>
      </c>
      <c r="M5996" s="5" t="s">
        <v>21</v>
      </c>
      <c r="N5996" s="5" t="s">
        <v>17</v>
      </c>
      <c r="O5996" s="5"/>
      <c r="P5996" s="5"/>
      <c r="Q5996" s="5"/>
    </row>
    <row r="5997" spans="1:17" x14ac:dyDescent="0.35">
      <c r="A5997" s="5" t="s">
        <v>17</v>
      </c>
      <c r="B5997" s="5" t="s">
        <v>18</v>
      </c>
      <c r="C5997" s="5" t="s">
        <v>19</v>
      </c>
      <c r="D5997" s="13">
        <v>9.9</v>
      </c>
      <c r="E5997" s="6">
        <v>11879</v>
      </c>
      <c r="F5997" s="6">
        <v>8766.7000000000007</v>
      </c>
      <c r="G5997" s="7">
        <v>40319</v>
      </c>
      <c r="H5997" s="7">
        <v>40413</v>
      </c>
      <c r="I5997" s="7">
        <v>49674</v>
      </c>
      <c r="J5997" s="5"/>
      <c r="K5997" s="5">
        <v>3043</v>
      </c>
      <c r="L5997" s="5" t="s">
        <v>2002</v>
      </c>
      <c r="M5997" s="5" t="s">
        <v>51</v>
      </c>
      <c r="N5997" s="5" t="s">
        <v>17</v>
      </c>
      <c r="O5997" s="5"/>
      <c r="P5997" s="5"/>
      <c r="Q5997" s="5"/>
    </row>
    <row r="5998" spans="1:17" x14ac:dyDescent="0.35">
      <c r="A5998" s="5" t="s">
        <v>17</v>
      </c>
      <c r="B5998" s="5" t="s">
        <v>18</v>
      </c>
      <c r="C5998" s="5" t="s">
        <v>22</v>
      </c>
      <c r="D5998" s="13">
        <v>9.9</v>
      </c>
      <c r="E5998" s="6">
        <v>11636</v>
      </c>
      <c r="F5998" s="6">
        <v>5620.1900000000005</v>
      </c>
      <c r="G5998" s="7">
        <v>40528</v>
      </c>
      <c r="H5998" s="7">
        <v>40662</v>
      </c>
      <c r="I5998" s="7">
        <v>50040</v>
      </c>
      <c r="J5998" s="5"/>
      <c r="K5998" s="5">
        <v>4466</v>
      </c>
      <c r="L5998" s="5" t="s">
        <v>2751</v>
      </c>
      <c r="M5998" s="5" t="s">
        <v>344</v>
      </c>
      <c r="N5998" s="5" t="s">
        <v>17</v>
      </c>
      <c r="O5998" s="5"/>
      <c r="P5998" s="5"/>
      <c r="Q5998" s="5"/>
    </row>
    <row r="5999" spans="1:17" x14ac:dyDescent="0.35">
      <c r="A5999" s="5" t="s">
        <v>17</v>
      </c>
      <c r="B5999" s="5" t="s">
        <v>18</v>
      </c>
      <c r="C5999" s="5" t="s">
        <v>19</v>
      </c>
      <c r="D5999" s="13">
        <v>9.9</v>
      </c>
      <c r="E5999" s="6">
        <v>12370</v>
      </c>
      <c r="F5999" s="6">
        <v>4873.78</v>
      </c>
      <c r="G5999" s="7">
        <v>40148</v>
      </c>
      <c r="H5999" s="7">
        <v>41483</v>
      </c>
      <c r="I5999" s="7">
        <v>50770</v>
      </c>
      <c r="J5999" s="5"/>
      <c r="K5999" s="5">
        <v>3672</v>
      </c>
      <c r="L5999" s="5" t="s">
        <v>3169</v>
      </c>
      <c r="M5999" s="5" t="s">
        <v>51</v>
      </c>
      <c r="N5999" s="5" t="s">
        <v>17</v>
      </c>
      <c r="O5999" s="5"/>
      <c r="P5999" s="5"/>
      <c r="Q5999" s="5"/>
    </row>
    <row r="6000" spans="1:17" x14ac:dyDescent="0.35">
      <c r="A6000" s="5" t="s">
        <v>17</v>
      </c>
      <c r="B6000" s="5" t="s">
        <v>18</v>
      </c>
      <c r="C6000" s="5" t="s">
        <v>19</v>
      </c>
      <c r="D6000" s="13">
        <v>9.9</v>
      </c>
      <c r="E6000" s="6">
        <v>11711</v>
      </c>
      <c r="F6000" s="6">
        <v>6932.92</v>
      </c>
      <c r="G6000" s="7">
        <v>40075</v>
      </c>
      <c r="H6000" s="7">
        <v>40848</v>
      </c>
      <c r="I6000" s="7">
        <v>50040</v>
      </c>
      <c r="J6000" s="5"/>
      <c r="K6000" s="5">
        <v>1716</v>
      </c>
      <c r="L6000" s="5" t="s">
        <v>6009</v>
      </c>
      <c r="M6000" s="5" t="s">
        <v>55</v>
      </c>
      <c r="N6000" s="5" t="s">
        <v>17</v>
      </c>
      <c r="O6000" s="5"/>
      <c r="P6000" s="5"/>
      <c r="Q6000" s="5"/>
    </row>
    <row r="6001" spans="1:17" x14ac:dyDescent="0.35">
      <c r="A6001" s="5" t="s">
        <v>17</v>
      </c>
      <c r="B6001" s="5" t="s">
        <v>18</v>
      </c>
      <c r="C6001" s="5" t="s">
        <v>22</v>
      </c>
      <c r="D6001" s="13">
        <v>9.9</v>
      </c>
      <c r="E6001" s="6">
        <v>9246</v>
      </c>
      <c r="F6001" s="6">
        <v>4465.8100000000004</v>
      </c>
      <c r="G6001" s="7">
        <v>40599</v>
      </c>
      <c r="H6001" s="7">
        <v>40821</v>
      </c>
      <c r="I6001" s="7">
        <v>50040</v>
      </c>
      <c r="J6001" s="5"/>
      <c r="K6001" s="5">
        <v>6919</v>
      </c>
      <c r="L6001" s="5" t="s">
        <v>9456</v>
      </c>
      <c r="M6001" s="5" t="s">
        <v>42</v>
      </c>
      <c r="N6001" s="5" t="s">
        <v>17</v>
      </c>
      <c r="O6001" s="5"/>
      <c r="P6001" s="5"/>
      <c r="Q6001" s="5"/>
    </row>
    <row r="6002" spans="1:17" x14ac:dyDescent="0.35">
      <c r="A6002" s="5" t="s">
        <v>96</v>
      </c>
      <c r="B6002" s="5" t="s">
        <v>18</v>
      </c>
      <c r="C6002" s="5" t="s">
        <v>22</v>
      </c>
      <c r="D6002" s="13">
        <v>9.9</v>
      </c>
      <c r="E6002" s="6">
        <v>11517.942999999999</v>
      </c>
      <c r="F6002" s="6">
        <v>7083.53</v>
      </c>
      <c r="G6002" s="7">
        <v>40486</v>
      </c>
      <c r="H6002" s="7">
        <v>40532</v>
      </c>
      <c r="I6002" s="7">
        <v>49674</v>
      </c>
      <c r="J6002" s="5"/>
      <c r="K6002" s="5">
        <v>6147</v>
      </c>
      <c r="L6002" s="5" t="s">
        <v>1470</v>
      </c>
      <c r="M6002" s="5" t="s">
        <v>179</v>
      </c>
      <c r="N6002" s="5" t="s">
        <v>96</v>
      </c>
      <c r="O6002" s="5"/>
      <c r="P6002" s="5"/>
      <c r="Q6002" s="5"/>
    </row>
    <row r="6003" spans="1:17" x14ac:dyDescent="0.35">
      <c r="A6003" s="5" t="s">
        <v>17</v>
      </c>
      <c r="B6003" s="5" t="s">
        <v>18</v>
      </c>
      <c r="C6003" s="5" t="s">
        <v>22</v>
      </c>
      <c r="D6003" s="13">
        <v>9.9</v>
      </c>
      <c r="E6003" s="6">
        <v>11145</v>
      </c>
      <c r="F6003" s="6">
        <v>5383.03</v>
      </c>
      <c r="G6003" s="7">
        <v>40806</v>
      </c>
      <c r="H6003" s="7">
        <v>40883</v>
      </c>
      <c r="I6003" s="7">
        <v>50040</v>
      </c>
      <c r="J6003" s="5"/>
      <c r="K6003" s="5">
        <v>9436</v>
      </c>
      <c r="L6003" s="5" t="s">
        <v>4005</v>
      </c>
      <c r="M6003" s="5" t="s">
        <v>32</v>
      </c>
      <c r="N6003" s="5" t="s">
        <v>17</v>
      </c>
      <c r="O6003" s="5"/>
      <c r="P6003" s="5"/>
      <c r="Q6003" s="5"/>
    </row>
    <row r="6004" spans="1:17" x14ac:dyDescent="0.35">
      <c r="A6004" s="5" t="s">
        <v>96</v>
      </c>
      <c r="B6004" s="5" t="s">
        <v>18</v>
      </c>
      <c r="C6004" s="5" t="s">
        <v>22</v>
      </c>
      <c r="D6004" s="13">
        <v>9.9</v>
      </c>
      <c r="E6004" s="6">
        <v>10246.210000000001</v>
      </c>
      <c r="F6004" s="6">
        <v>4595.0800000000008</v>
      </c>
      <c r="G6004" s="7">
        <v>40479</v>
      </c>
      <c r="H6004" s="7">
        <v>40569</v>
      </c>
      <c r="I6004" s="7">
        <v>50040</v>
      </c>
      <c r="J6004" s="5"/>
      <c r="K6004" s="5">
        <v>3322</v>
      </c>
      <c r="L6004" s="5" t="s">
        <v>8522</v>
      </c>
      <c r="M6004" s="5" t="s">
        <v>51</v>
      </c>
      <c r="N6004" s="5" t="s">
        <v>96</v>
      </c>
      <c r="O6004" s="5"/>
      <c r="P6004" s="5"/>
      <c r="Q6004" s="5"/>
    </row>
    <row r="6005" spans="1:17" x14ac:dyDescent="0.35">
      <c r="A6005" s="5" t="s">
        <v>96</v>
      </c>
      <c r="B6005" s="5" t="s">
        <v>18</v>
      </c>
      <c r="C6005" s="5" t="s">
        <v>19</v>
      </c>
      <c r="D6005" s="13">
        <v>9.9</v>
      </c>
      <c r="E6005" s="6">
        <v>11854</v>
      </c>
      <c r="F6005" s="6">
        <v>5998.5400000000009</v>
      </c>
      <c r="G6005" s="7">
        <v>40515</v>
      </c>
      <c r="H6005" s="7">
        <v>40961</v>
      </c>
      <c r="I6005" s="7">
        <v>50405</v>
      </c>
      <c r="J6005" s="5"/>
      <c r="K6005" s="5">
        <v>4500</v>
      </c>
      <c r="L6005" s="5" t="s">
        <v>2295</v>
      </c>
      <c r="M6005" s="5" t="s">
        <v>210</v>
      </c>
      <c r="N6005" s="5" t="s">
        <v>96</v>
      </c>
      <c r="O6005" s="5"/>
      <c r="P6005" s="5"/>
      <c r="Q6005" s="5"/>
    </row>
    <row r="6006" spans="1:17" x14ac:dyDescent="0.35">
      <c r="A6006" s="5" t="s">
        <v>17</v>
      </c>
      <c r="B6006" s="5" t="s">
        <v>18</v>
      </c>
      <c r="C6006" s="5" t="s">
        <v>22</v>
      </c>
      <c r="D6006" s="13">
        <v>9.9</v>
      </c>
      <c r="E6006" s="6">
        <v>5762</v>
      </c>
      <c r="F6006" s="6">
        <v>3733.7700000000004</v>
      </c>
      <c r="G6006" s="7">
        <v>39570</v>
      </c>
      <c r="H6006" s="7">
        <v>40151</v>
      </c>
      <c r="I6006" s="7">
        <v>49309</v>
      </c>
      <c r="J6006" s="5"/>
      <c r="K6006" s="5">
        <v>8274</v>
      </c>
      <c r="L6006" s="5" t="s">
        <v>921</v>
      </c>
      <c r="M6006" s="5" t="s">
        <v>25</v>
      </c>
      <c r="N6006" s="5" t="s">
        <v>17</v>
      </c>
      <c r="O6006" s="5"/>
      <c r="P6006" s="5"/>
      <c r="Q6006" s="5"/>
    </row>
    <row r="6007" spans="1:17" x14ac:dyDescent="0.35">
      <c r="A6007" s="5" t="s">
        <v>17</v>
      </c>
      <c r="B6007" s="5" t="s">
        <v>18</v>
      </c>
      <c r="C6007" s="5" t="s">
        <v>22</v>
      </c>
      <c r="D6007" s="13">
        <v>9.9</v>
      </c>
      <c r="E6007" s="6">
        <v>11027</v>
      </c>
      <c r="F6007" s="6">
        <v>7145.49</v>
      </c>
      <c r="G6007" s="7">
        <v>39570</v>
      </c>
      <c r="H6007" s="7">
        <v>40151</v>
      </c>
      <c r="I6007" s="7">
        <v>49309</v>
      </c>
      <c r="J6007" s="5"/>
      <c r="K6007" s="5">
        <v>8274</v>
      </c>
      <c r="L6007" s="5" t="s">
        <v>921</v>
      </c>
      <c r="M6007" s="5" t="s">
        <v>25</v>
      </c>
      <c r="N6007" s="5" t="s">
        <v>17</v>
      </c>
      <c r="O6007" s="5"/>
      <c r="P6007" s="5"/>
      <c r="Q6007" s="5"/>
    </row>
    <row r="6008" spans="1:17" x14ac:dyDescent="0.35">
      <c r="A6008" s="5" t="s">
        <v>17</v>
      </c>
      <c r="B6008" s="5" t="s">
        <v>18</v>
      </c>
      <c r="C6008" s="5" t="s">
        <v>22</v>
      </c>
      <c r="D6008" s="13">
        <v>9.9</v>
      </c>
      <c r="E6008" s="6">
        <v>11326</v>
      </c>
      <c r="F6008" s="6">
        <v>7339.25</v>
      </c>
      <c r="G6008" s="7">
        <v>39570</v>
      </c>
      <c r="H6008" s="7">
        <v>40151</v>
      </c>
      <c r="I6008" s="7">
        <v>49309</v>
      </c>
      <c r="J6008" s="5"/>
      <c r="K6008" s="5">
        <v>8274</v>
      </c>
      <c r="L6008" s="5" t="s">
        <v>921</v>
      </c>
      <c r="M6008" s="5" t="s">
        <v>25</v>
      </c>
      <c r="N6008" s="5" t="s">
        <v>17</v>
      </c>
      <c r="O6008" s="5"/>
      <c r="P6008" s="5"/>
      <c r="Q6008" s="5"/>
    </row>
    <row r="6009" spans="1:17" x14ac:dyDescent="0.35">
      <c r="A6009" s="5" t="s">
        <v>17</v>
      </c>
      <c r="B6009" s="5" t="s">
        <v>18</v>
      </c>
      <c r="C6009" s="5" t="s">
        <v>22</v>
      </c>
      <c r="D6009" s="13">
        <v>9.9</v>
      </c>
      <c r="E6009" s="6">
        <v>11172</v>
      </c>
      <c r="F6009" s="6">
        <v>7239.4599999999991</v>
      </c>
      <c r="G6009" s="7">
        <v>39570</v>
      </c>
      <c r="H6009" s="7">
        <v>40151</v>
      </c>
      <c r="I6009" s="7">
        <v>49309</v>
      </c>
      <c r="J6009" s="5"/>
      <c r="K6009" s="5">
        <v>8274</v>
      </c>
      <c r="L6009" s="5" t="s">
        <v>921</v>
      </c>
      <c r="M6009" s="5" t="s">
        <v>25</v>
      </c>
      <c r="N6009" s="5" t="s">
        <v>17</v>
      </c>
      <c r="O6009" s="5"/>
      <c r="P6009" s="5"/>
      <c r="Q6009" s="5"/>
    </row>
    <row r="6010" spans="1:17" x14ac:dyDescent="0.35">
      <c r="A6010" s="5" t="s">
        <v>17</v>
      </c>
      <c r="B6010" s="5" t="s">
        <v>18</v>
      </c>
      <c r="C6010" s="5" t="s">
        <v>22</v>
      </c>
      <c r="D6010" s="13">
        <v>9.9</v>
      </c>
      <c r="E6010" s="6">
        <v>10876</v>
      </c>
      <c r="F6010" s="6">
        <v>7047.65</v>
      </c>
      <c r="G6010" s="7">
        <v>39570</v>
      </c>
      <c r="H6010" s="7">
        <v>40151</v>
      </c>
      <c r="I6010" s="7">
        <v>49309</v>
      </c>
      <c r="J6010" s="5"/>
      <c r="K6010" s="5">
        <v>8274</v>
      </c>
      <c r="L6010" s="5" t="s">
        <v>921</v>
      </c>
      <c r="M6010" s="5" t="s">
        <v>25</v>
      </c>
      <c r="N6010" s="5" t="s">
        <v>17</v>
      </c>
      <c r="O6010" s="5"/>
      <c r="P6010" s="5"/>
      <c r="Q6010" s="5"/>
    </row>
    <row r="6011" spans="1:17" x14ac:dyDescent="0.35">
      <c r="A6011" s="5" t="s">
        <v>17</v>
      </c>
      <c r="B6011" s="5" t="s">
        <v>18</v>
      </c>
      <c r="C6011" s="5" t="s">
        <v>22</v>
      </c>
      <c r="D6011" s="13">
        <v>9.9</v>
      </c>
      <c r="E6011" s="6">
        <v>11488</v>
      </c>
      <c r="F6011" s="6">
        <v>8616</v>
      </c>
      <c r="G6011" s="7">
        <v>39570</v>
      </c>
      <c r="H6011" s="7">
        <v>40151</v>
      </c>
      <c r="I6011" s="7">
        <v>49309</v>
      </c>
      <c r="J6011" s="5"/>
      <c r="K6011" s="5">
        <v>8274</v>
      </c>
      <c r="L6011" s="5" t="s">
        <v>921</v>
      </c>
      <c r="M6011" s="5" t="s">
        <v>25</v>
      </c>
      <c r="N6011" s="5" t="s">
        <v>17</v>
      </c>
      <c r="O6011" s="5"/>
      <c r="P6011" s="5"/>
      <c r="Q6011" s="5"/>
    </row>
    <row r="6012" spans="1:17" x14ac:dyDescent="0.35">
      <c r="A6012" s="5" t="s">
        <v>17</v>
      </c>
      <c r="B6012" s="5" t="s">
        <v>18</v>
      </c>
      <c r="C6012" s="5" t="s">
        <v>19</v>
      </c>
      <c r="D6012" s="13">
        <v>9.92</v>
      </c>
      <c r="E6012" s="6">
        <v>3444</v>
      </c>
      <c r="F6012" s="6">
        <v>2038.8499999999997</v>
      </c>
      <c r="G6012" s="7">
        <v>40785</v>
      </c>
      <c r="H6012" s="7">
        <v>40849</v>
      </c>
      <c r="I6012" s="7">
        <v>50040</v>
      </c>
      <c r="J6012" s="5"/>
      <c r="K6012" s="5">
        <v>1885</v>
      </c>
      <c r="L6012" s="5" t="s">
        <v>3006</v>
      </c>
      <c r="M6012" s="5" t="s">
        <v>21</v>
      </c>
      <c r="N6012" s="5" t="s">
        <v>17</v>
      </c>
      <c r="O6012" s="5"/>
      <c r="P6012" s="5"/>
      <c r="Q6012" s="5"/>
    </row>
    <row r="6013" spans="1:17" x14ac:dyDescent="0.35">
      <c r="A6013" s="5" t="s">
        <v>17</v>
      </c>
      <c r="B6013" s="5" t="s">
        <v>18</v>
      </c>
      <c r="C6013" s="5" t="s">
        <v>19</v>
      </c>
      <c r="D6013" s="13">
        <v>9.92</v>
      </c>
      <c r="E6013" s="6">
        <v>9540</v>
      </c>
      <c r="F6013" s="6">
        <v>5647.6799999999994</v>
      </c>
      <c r="G6013" s="7">
        <v>40624</v>
      </c>
      <c r="H6013" s="7">
        <v>40690</v>
      </c>
      <c r="I6013" s="7">
        <v>50040</v>
      </c>
      <c r="J6013" s="5"/>
      <c r="K6013" s="5">
        <v>3506</v>
      </c>
      <c r="L6013" s="5" t="s">
        <v>1557</v>
      </c>
      <c r="M6013" s="5" t="s">
        <v>51</v>
      </c>
      <c r="N6013" s="5" t="s">
        <v>17</v>
      </c>
      <c r="O6013" s="5"/>
      <c r="P6013" s="5"/>
      <c r="Q6013" s="5"/>
    </row>
    <row r="6014" spans="1:17" x14ac:dyDescent="0.35">
      <c r="A6014" s="5" t="s">
        <v>17</v>
      </c>
      <c r="B6014" s="5" t="s">
        <v>18</v>
      </c>
      <c r="C6014" s="5" t="s">
        <v>19</v>
      </c>
      <c r="D6014" s="13">
        <v>9.92</v>
      </c>
      <c r="E6014" s="6">
        <v>10893.294000000002</v>
      </c>
      <c r="F6014" s="6">
        <v>6448.82</v>
      </c>
      <c r="G6014" s="7">
        <v>40814</v>
      </c>
      <c r="H6014" s="7">
        <v>40876</v>
      </c>
      <c r="I6014" s="7">
        <v>50040</v>
      </c>
      <c r="J6014" s="5"/>
      <c r="K6014" s="5">
        <v>8880</v>
      </c>
      <c r="L6014" s="5" t="s">
        <v>2916</v>
      </c>
      <c r="M6014" s="5" t="s">
        <v>32</v>
      </c>
      <c r="N6014" s="5" t="s">
        <v>17</v>
      </c>
      <c r="O6014" s="5"/>
      <c r="P6014" s="5"/>
      <c r="Q6014" s="5"/>
    </row>
    <row r="6015" spans="1:17" x14ac:dyDescent="0.35">
      <c r="A6015" s="5" t="s">
        <v>17</v>
      </c>
      <c r="B6015" s="5" t="s">
        <v>18</v>
      </c>
      <c r="C6015" s="5" t="s">
        <v>19</v>
      </c>
      <c r="D6015" s="13">
        <v>9.92</v>
      </c>
      <c r="E6015" s="6">
        <v>10156.841</v>
      </c>
      <c r="F6015" s="6">
        <v>6012.8499999999995</v>
      </c>
      <c r="G6015" s="7">
        <v>40745</v>
      </c>
      <c r="H6015" s="7">
        <v>40892</v>
      </c>
      <c r="I6015" s="7">
        <v>50040</v>
      </c>
      <c r="J6015" s="5"/>
      <c r="K6015" s="5">
        <v>8880</v>
      </c>
      <c r="L6015" s="5" t="s">
        <v>2916</v>
      </c>
      <c r="M6015" s="5" t="s">
        <v>32</v>
      </c>
      <c r="N6015" s="5" t="s">
        <v>17</v>
      </c>
      <c r="O6015" s="5"/>
      <c r="P6015" s="5"/>
      <c r="Q6015" s="5"/>
    </row>
    <row r="6016" spans="1:17" x14ac:dyDescent="0.35">
      <c r="A6016" s="5" t="s">
        <v>17</v>
      </c>
      <c r="B6016" s="5" t="s">
        <v>18</v>
      </c>
      <c r="C6016" s="5" t="s">
        <v>19</v>
      </c>
      <c r="D6016" s="13">
        <v>9.92</v>
      </c>
      <c r="E6016" s="6">
        <v>11281</v>
      </c>
      <c r="F6016" s="6">
        <v>4828.2699999999995</v>
      </c>
      <c r="G6016" s="7">
        <v>40849</v>
      </c>
      <c r="H6016" s="7">
        <v>41215</v>
      </c>
      <c r="I6016" s="7">
        <v>50405</v>
      </c>
      <c r="J6016" s="5"/>
      <c r="K6016" s="5">
        <v>4922</v>
      </c>
      <c r="L6016" s="5" t="s">
        <v>4277</v>
      </c>
      <c r="M6016" s="5" t="s">
        <v>51</v>
      </c>
      <c r="N6016" s="5" t="s">
        <v>17</v>
      </c>
      <c r="O6016" s="5"/>
      <c r="P6016" s="5"/>
      <c r="Q6016" s="5"/>
    </row>
    <row r="6017" spans="1:17" x14ac:dyDescent="0.35">
      <c r="A6017" s="5" t="s">
        <v>17</v>
      </c>
      <c r="B6017" s="5" t="s">
        <v>18</v>
      </c>
      <c r="C6017" s="5" t="s">
        <v>22</v>
      </c>
      <c r="D6017" s="13">
        <v>9.92</v>
      </c>
      <c r="E6017" s="6">
        <v>9858.7170000000006</v>
      </c>
      <c r="F6017" s="6">
        <v>4761.7599999999993</v>
      </c>
      <c r="G6017" s="7">
        <v>40748</v>
      </c>
      <c r="H6017" s="7">
        <v>40780</v>
      </c>
      <c r="I6017" s="7">
        <v>50040</v>
      </c>
      <c r="J6017" s="5"/>
      <c r="K6017" s="5">
        <v>4153</v>
      </c>
      <c r="L6017" s="5" t="s">
        <v>2752</v>
      </c>
      <c r="M6017" s="5" t="s">
        <v>344</v>
      </c>
      <c r="N6017" s="5" t="s">
        <v>17</v>
      </c>
      <c r="O6017" s="5"/>
      <c r="P6017" s="5"/>
      <c r="Q6017" s="5"/>
    </row>
    <row r="6018" spans="1:17" x14ac:dyDescent="0.35">
      <c r="A6018" s="5" t="s">
        <v>17</v>
      </c>
      <c r="B6018" s="5" t="s">
        <v>18</v>
      </c>
      <c r="C6018" s="5" t="s">
        <v>22</v>
      </c>
      <c r="D6018" s="13">
        <v>9.94</v>
      </c>
      <c r="E6018" s="6">
        <v>11576</v>
      </c>
      <c r="F6018" s="6">
        <v>5591.2100000000009</v>
      </c>
      <c r="G6018" s="7">
        <v>40667</v>
      </c>
      <c r="H6018" s="7">
        <v>40865</v>
      </c>
      <c r="I6018" s="7">
        <v>50040</v>
      </c>
      <c r="J6018" s="5"/>
      <c r="K6018" s="5">
        <v>4450</v>
      </c>
      <c r="L6018" s="5" t="s">
        <v>518</v>
      </c>
      <c r="M6018" s="5" t="s">
        <v>344</v>
      </c>
      <c r="N6018" s="5" t="s">
        <v>17</v>
      </c>
      <c r="O6018" s="5"/>
      <c r="P6018" s="5"/>
      <c r="Q6018" s="5"/>
    </row>
    <row r="6019" spans="1:17" x14ac:dyDescent="0.35">
      <c r="A6019" s="5" t="s">
        <v>17</v>
      </c>
      <c r="B6019" s="5" t="s">
        <v>18</v>
      </c>
      <c r="C6019" s="5" t="s">
        <v>22</v>
      </c>
      <c r="D6019" s="13">
        <v>9.94</v>
      </c>
      <c r="E6019" s="6">
        <v>9743</v>
      </c>
      <c r="F6019" s="6">
        <v>4705.8700000000008</v>
      </c>
      <c r="G6019" s="7">
        <v>40004</v>
      </c>
      <c r="H6019" s="7">
        <v>40141</v>
      </c>
      <c r="I6019" s="7">
        <v>49309</v>
      </c>
      <c r="J6019" s="5"/>
      <c r="K6019" s="5">
        <v>5235</v>
      </c>
      <c r="L6019" s="5" t="s">
        <v>9663</v>
      </c>
      <c r="M6019" s="5" t="s">
        <v>28</v>
      </c>
      <c r="N6019" s="5" t="s">
        <v>17</v>
      </c>
      <c r="O6019" s="5"/>
      <c r="P6019" s="5"/>
      <c r="Q6019" s="5"/>
    </row>
    <row r="6020" spans="1:17" x14ac:dyDescent="0.35">
      <c r="A6020" s="5" t="s">
        <v>17</v>
      </c>
      <c r="B6020" s="5" t="s">
        <v>18</v>
      </c>
      <c r="C6020" s="5" t="s">
        <v>22</v>
      </c>
      <c r="D6020" s="13">
        <v>9.9499999999999993</v>
      </c>
      <c r="E6020" s="6">
        <v>10561</v>
      </c>
      <c r="F6020" s="6">
        <v>4689.08</v>
      </c>
      <c r="G6020" s="7">
        <v>40788</v>
      </c>
      <c r="H6020" s="7">
        <v>40934</v>
      </c>
      <c r="I6020" s="7">
        <v>50405</v>
      </c>
      <c r="J6020" s="5"/>
      <c r="K6020" s="5">
        <v>4514</v>
      </c>
      <c r="L6020" s="5" t="s">
        <v>3707</v>
      </c>
      <c r="M6020" s="5" t="s">
        <v>210</v>
      </c>
      <c r="N6020" s="5" t="s">
        <v>17</v>
      </c>
      <c r="O6020" s="5"/>
      <c r="P6020" s="5"/>
      <c r="Q6020" s="5"/>
    </row>
    <row r="6021" spans="1:17" x14ac:dyDescent="0.35">
      <c r="A6021" s="5" t="s">
        <v>17</v>
      </c>
      <c r="B6021" s="5" t="s">
        <v>18</v>
      </c>
      <c r="C6021" s="5" t="s">
        <v>22</v>
      </c>
      <c r="D6021" s="13">
        <v>9.9499999999999993</v>
      </c>
      <c r="E6021" s="6">
        <v>9345</v>
      </c>
      <c r="F6021" s="6">
        <v>4513.6299999999992</v>
      </c>
      <c r="G6021" s="7">
        <v>40724</v>
      </c>
      <c r="H6021" s="7">
        <v>40898</v>
      </c>
      <c r="I6021" s="7">
        <v>50040</v>
      </c>
      <c r="J6021" s="5"/>
      <c r="K6021" s="5">
        <v>8475</v>
      </c>
      <c r="L6021" s="5" t="s">
        <v>1542</v>
      </c>
      <c r="M6021" s="5" t="s">
        <v>53</v>
      </c>
      <c r="N6021" s="5" t="s">
        <v>17</v>
      </c>
      <c r="O6021" s="5"/>
      <c r="P6021" s="5"/>
      <c r="Q6021" s="5"/>
    </row>
    <row r="6022" spans="1:17" x14ac:dyDescent="0.35">
      <c r="A6022" s="5" t="s">
        <v>17</v>
      </c>
      <c r="B6022" s="5" t="s">
        <v>18</v>
      </c>
      <c r="C6022" s="5" t="s">
        <v>22</v>
      </c>
      <c r="D6022" s="13">
        <v>9.9499999999999993</v>
      </c>
      <c r="E6022" s="6">
        <v>11035</v>
      </c>
      <c r="F6022" s="6">
        <v>4402.9699999999993</v>
      </c>
      <c r="G6022" s="7">
        <v>40847</v>
      </c>
      <c r="H6022" s="7">
        <v>40989</v>
      </c>
      <c r="I6022" s="7">
        <v>50405</v>
      </c>
      <c r="J6022" s="5"/>
      <c r="K6022" s="5">
        <v>3264</v>
      </c>
      <c r="L6022" s="5" t="s">
        <v>10602</v>
      </c>
      <c r="M6022" s="5" t="s">
        <v>51</v>
      </c>
      <c r="N6022" s="5" t="s">
        <v>17</v>
      </c>
      <c r="O6022" s="5"/>
      <c r="P6022" s="5"/>
      <c r="Q6022" s="5"/>
    </row>
    <row r="6023" spans="1:17" x14ac:dyDescent="0.35">
      <c r="A6023" s="5" t="s">
        <v>17</v>
      </c>
      <c r="B6023" s="5" t="s">
        <v>18</v>
      </c>
      <c r="C6023" s="5" t="s">
        <v>22</v>
      </c>
      <c r="D6023" s="13">
        <v>9.9499999999999993</v>
      </c>
      <c r="E6023" s="6">
        <v>11312.219999999998</v>
      </c>
      <c r="F6023" s="6">
        <v>5463.8399999999974</v>
      </c>
      <c r="G6023" s="7">
        <v>40848</v>
      </c>
      <c r="H6023" s="7">
        <v>40898</v>
      </c>
      <c r="I6023" s="7">
        <v>50040</v>
      </c>
      <c r="J6023" s="5"/>
      <c r="K6023" s="5">
        <v>3303</v>
      </c>
      <c r="L6023" s="5" t="s">
        <v>6562</v>
      </c>
      <c r="M6023" s="5" t="s">
        <v>51</v>
      </c>
      <c r="N6023" s="5" t="s">
        <v>17</v>
      </c>
      <c r="O6023" s="5"/>
      <c r="P6023" s="5"/>
      <c r="Q6023" s="5"/>
    </row>
    <row r="6024" spans="1:17" x14ac:dyDescent="0.35">
      <c r="A6024" s="5" t="s">
        <v>17</v>
      </c>
      <c r="B6024" s="5" t="s">
        <v>18</v>
      </c>
      <c r="C6024" s="5" t="s">
        <v>19</v>
      </c>
      <c r="D6024" s="13">
        <v>9.9700000000000006</v>
      </c>
      <c r="E6024" s="6">
        <v>7858.9319999999998</v>
      </c>
      <c r="F6024" s="6">
        <v>3835.1700000000005</v>
      </c>
      <c r="G6024" s="7">
        <v>40704</v>
      </c>
      <c r="H6024" s="7">
        <v>41177</v>
      </c>
      <c r="I6024" s="7">
        <v>50405</v>
      </c>
      <c r="J6024" s="5"/>
      <c r="K6024" s="5">
        <v>8916</v>
      </c>
      <c r="L6024" s="5" t="s">
        <v>1291</v>
      </c>
      <c r="M6024" s="5" t="s">
        <v>28</v>
      </c>
      <c r="N6024" s="5" t="s">
        <v>17</v>
      </c>
      <c r="O6024" s="5"/>
      <c r="P6024" s="5"/>
      <c r="Q6024" s="5"/>
    </row>
    <row r="6025" spans="1:17" x14ac:dyDescent="0.35">
      <c r="A6025" s="5" t="s">
        <v>17</v>
      </c>
      <c r="B6025" s="5" t="s">
        <v>18</v>
      </c>
      <c r="C6025" s="5" t="s">
        <v>19</v>
      </c>
      <c r="D6025" s="13">
        <v>9.98</v>
      </c>
      <c r="E6025" s="6">
        <v>8847</v>
      </c>
      <c r="F6025" s="6">
        <v>5237.42</v>
      </c>
      <c r="G6025" s="7">
        <v>40686</v>
      </c>
      <c r="H6025" s="7">
        <v>40791</v>
      </c>
      <c r="I6025" s="7">
        <v>50040</v>
      </c>
      <c r="J6025" s="5"/>
      <c r="K6025" s="5">
        <v>3775</v>
      </c>
      <c r="L6025" s="5" t="s">
        <v>1838</v>
      </c>
      <c r="M6025" s="5" t="s">
        <v>51</v>
      </c>
      <c r="N6025" s="5" t="s">
        <v>17</v>
      </c>
      <c r="O6025" s="5"/>
      <c r="P6025" s="5"/>
      <c r="Q6025" s="5"/>
    </row>
    <row r="6026" spans="1:17" x14ac:dyDescent="0.35">
      <c r="A6026" s="5" t="s">
        <v>17</v>
      </c>
      <c r="B6026" s="5" t="s">
        <v>18</v>
      </c>
      <c r="C6026" s="5" t="s">
        <v>19</v>
      </c>
      <c r="D6026" s="13">
        <v>9.98</v>
      </c>
      <c r="E6026" s="6">
        <v>10847.770999999999</v>
      </c>
      <c r="F6026" s="6">
        <v>5293.7499999999991</v>
      </c>
      <c r="G6026" s="7">
        <v>40625</v>
      </c>
      <c r="H6026" s="7">
        <v>41176</v>
      </c>
      <c r="I6026" s="7">
        <v>50405</v>
      </c>
      <c r="J6026" s="5"/>
      <c r="K6026" s="5">
        <v>1896</v>
      </c>
      <c r="L6026" s="5" t="s">
        <v>4508</v>
      </c>
      <c r="M6026" s="5" t="s">
        <v>76</v>
      </c>
      <c r="N6026" s="5" t="s">
        <v>17</v>
      </c>
      <c r="O6026" s="5"/>
      <c r="P6026" s="5"/>
      <c r="Q6026" s="5"/>
    </row>
    <row r="6027" spans="1:17" x14ac:dyDescent="0.35">
      <c r="A6027" s="5" t="s">
        <v>17</v>
      </c>
      <c r="B6027" s="5" t="s">
        <v>18</v>
      </c>
      <c r="C6027" s="5" t="s">
        <v>22</v>
      </c>
      <c r="D6027" s="13">
        <v>9.98</v>
      </c>
      <c r="E6027" s="6">
        <v>10026</v>
      </c>
      <c r="F6027" s="6">
        <v>4842.55</v>
      </c>
      <c r="G6027" s="7">
        <v>40798</v>
      </c>
      <c r="H6027" s="7">
        <v>40857</v>
      </c>
      <c r="I6027" s="7">
        <v>50040</v>
      </c>
      <c r="J6027" s="5"/>
      <c r="K6027" s="5">
        <v>3652</v>
      </c>
      <c r="L6027" s="5" t="s">
        <v>521</v>
      </c>
      <c r="M6027" s="5" t="s">
        <v>51</v>
      </c>
      <c r="N6027" s="5" t="s">
        <v>17</v>
      </c>
      <c r="O6027" s="5"/>
      <c r="P6027" s="5"/>
      <c r="Q6027" s="5"/>
    </row>
    <row r="6028" spans="1:17" x14ac:dyDescent="0.35">
      <c r="A6028" s="5" t="s">
        <v>17</v>
      </c>
      <c r="B6028" s="5" t="s">
        <v>18</v>
      </c>
      <c r="C6028" s="5" t="s">
        <v>22</v>
      </c>
      <c r="D6028" s="13">
        <v>9.99</v>
      </c>
      <c r="E6028" s="6">
        <v>9559</v>
      </c>
      <c r="F6028" s="6">
        <v>4617.01</v>
      </c>
      <c r="G6028" s="7">
        <v>40624</v>
      </c>
      <c r="H6028" s="7">
        <v>40829</v>
      </c>
      <c r="I6028" s="7">
        <v>50040</v>
      </c>
      <c r="J6028" s="5"/>
      <c r="K6028" s="5">
        <v>3775</v>
      </c>
      <c r="L6028" s="5" t="s">
        <v>1838</v>
      </c>
      <c r="M6028" s="5" t="s">
        <v>51</v>
      </c>
      <c r="N6028" s="5" t="s">
        <v>17</v>
      </c>
      <c r="O6028" s="5"/>
      <c r="P6028" s="5"/>
      <c r="Q6028" s="5"/>
    </row>
    <row r="6029" spans="1:17" x14ac:dyDescent="0.35">
      <c r="A6029" s="5" t="s">
        <v>17</v>
      </c>
      <c r="B6029" s="5" t="s">
        <v>18</v>
      </c>
      <c r="C6029" s="5" t="s">
        <v>22</v>
      </c>
      <c r="D6029" s="13">
        <v>9.99</v>
      </c>
      <c r="E6029" s="6">
        <v>11582</v>
      </c>
      <c r="F6029" s="6">
        <v>5594.1200000000008</v>
      </c>
      <c r="G6029" s="7">
        <v>40810</v>
      </c>
      <c r="H6029" s="7">
        <v>40856</v>
      </c>
      <c r="I6029" s="7">
        <v>50040</v>
      </c>
      <c r="J6029" s="5"/>
      <c r="K6029" s="5">
        <v>9523</v>
      </c>
      <c r="L6029" s="5" t="s">
        <v>261</v>
      </c>
      <c r="M6029" s="5" t="s">
        <v>32</v>
      </c>
      <c r="N6029" s="5" t="s">
        <v>17</v>
      </c>
      <c r="O6029" s="5"/>
      <c r="P6029" s="5"/>
      <c r="Q6029" s="5"/>
    </row>
    <row r="6030" spans="1:17" x14ac:dyDescent="0.35">
      <c r="A6030" s="5" t="s">
        <v>17</v>
      </c>
      <c r="B6030" s="5" t="s">
        <v>18</v>
      </c>
      <c r="C6030" s="5" t="s">
        <v>22</v>
      </c>
      <c r="D6030" s="13">
        <v>9.99</v>
      </c>
      <c r="E6030" s="6">
        <v>9489</v>
      </c>
      <c r="F6030" s="6">
        <v>4583.2</v>
      </c>
      <c r="G6030" s="7">
        <v>40715</v>
      </c>
      <c r="H6030" s="7">
        <v>40815</v>
      </c>
      <c r="I6030" s="7">
        <v>50040</v>
      </c>
      <c r="J6030" s="5"/>
      <c r="K6030" s="5">
        <v>3775</v>
      </c>
      <c r="L6030" s="5" t="s">
        <v>1838</v>
      </c>
      <c r="M6030" s="5" t="s">
        <v>51</v>
      </c>
      <c r="N6030" s="5" t="s">
        <v>17</v>
      </c>
      <c r="O6030" s="5"/>
      <c r="P6030" s="5"/>
      <c r="Q6030" s="5"/>
    </row>
    <row r="6031" spans="1:17" x14ac:dyDescent="0.35">
      <c r="A6031" s="5" t="s">
        <v>17</v>
      </c>
      <c r="B6031" s="5" t="s">
        <v>18</v>
      </c>
      <c r="C6031" s="5" t="s">
        <v>22</v>
      </c>
      <c r="D6031" s="13">
        <v>9.99</v>
      </c>
      <c r="E6031" s="6">
        <v>13576</v>
      </c>
      <c r="F6031" s="6">
        <v>6027.75</v>
      </c>
      <c r="G6031" s="7">
        <v>40735</v>
      </c>
      <c r="H6031" s="7">
        <v>40927</v>
      </c>
      <c r="I6031" s="7">
        <v>50405</v>
      </c>
      <c r="J6031" s="5"/>
      <c r="K6031" s="5">
        <v>3020</v>
      </c>
      <c r="L6031" s="5" t="s">
        <v>5396</v>
      </c>
      <c r="M6031" s="5" t="s">
        <v>51</v>
      </c>
      <c r="N6031" s="5" t="s">
        <v>17</v>
      </c>
      <c r="O6031" s="5"/>
      <c r="P6031" s="5"/>
      <c r="Q6031" s="5"/>
    </row>
    <row r="6032" spans="1:17" x14ac:dyDescent="0.35">
      <c r="A6032" s="5" t="s">
        <v>17</v>
      </c>
      <c r="B6032" s="5" t="s">
        <v>18</v>
      </c>
      <c r="C6032" s="5" t="s">
        <v>19</v>
      </c>
      <c r="D6032" s="13">
        <v>9.99</v>
      </c>
      <c r="E6032" s="6">
        <v>12001</v>
      </c>
      <c r="F6032" s="6">
        <v>7104.58</v>
      </c>
      <c r="G6032" s="7">
        <v>40738</v>
      </c>
      <c r="H6032" s="7">
        <v>40826</v>
      </c>
      <c r="I6032" s="7">
        <v>50040</v>
      </c>
      <c r="J6032" s="5"/>
      <c r="K6032" s="5">
        <v>3464</v>
      </c>
      <c r="L6032" s="5" t="s">
        <v>3018</v>
      </c>
      <c r="M6032" s="5" t="s">
        <v>51</v>
      </c>
      <c r="N6032" s="5" t="s">
        <v>17</v>
      </c>
      <c r="O6032" s="5"/>
      <c r="P6032" s="5"/>
      <c r="Q6032" s="5"/>
    </row>
    <row r="6033" spans="1:17" x14ac:dyDescent="0.35">
      <c r="A6033" s="5" t="s">
        <v>17</v>
      </c>
      <c r="B6033" s="5" t="s">
        <v>18</v>
      </c>
      <c r="C6033" s="5" t="s">
        <v>19</v>
      </c>
      <c r="D6033" s="13">
        <v>9.99</v>
      </c>
      <c r="E6033" s="6">
        <v>10712</v>
      </c>
      <c r="F6033" s="6">
        <v>5409.5599999999995</v>
      </c>
      <c r="G6033" s="7">
        <v>39570</v>
      </c>
      <c r="H6033" s="7">
        <v>39611</v>
      </c>
      <c r="I6033" s="7">
        <v>48944</v>
      </c>
      <c r="J6033" s="5"/>
      <c r="K6033" s="5">
        <v>1568</v>
      </c>
      <c r="L6033" s="5" t="s">
        <v>6269</v>
      </c>
      <c r="M6033" s="5" t="s">
        <v>55</v>
      </c>
      <c r="N6033" s="5" t="s">
        <v>17</v>
      </c>
      <c r="O6033" s="5"/>
      <c r="P6033" s="5"/>
      <c r="Q6033" s="5"/>
    </row>
    <row r="6034" spans="1:17" x14ac:dyDescent="0.35">
      <c r="A6034" s="5" t="s">
        <v>17</v>
      </c>
      <c r="B6034" s="5" t="s">
        <v>18</v>
      </c>
      <c r="C6034" s="5" t="s">
        <v>22</v>
      </c>
      <c r="D6034" s="13">
        <v>9.99</v>
      </c>
      <c r="E6034" s="6">
        <v>10706</v>
      </c>
      <c r="F6034" s="6">
        <v>2505.2000000000007</v>
      </c>
      <c r="G6034" s="7">
        <v>40563</v>
      </c>
      <c r="H6034" s="7">
        <v>42270</v>
      </c>
      <c r="I6034" s="7">
        <v>49674</v>
      </c>
      <c r="J6034" s="5"/>
      <c r="K6034" s="5">
        <v>8353</v>
      </c>
      <c r="L6034" s="5" t="s">
        <v>2301</v>
      </c>
      <c r="M6034" s="5" t="s">
        <v>53</v>
      </c>
      <c r="N6034" s="5" t="s">
        <v>17</v>
      </c>
      <c r="O6034" s="5"/>
      <c r="P6034" s="5"/>
      <c r="Q6034" s="5"/>
    </row>
    <row r="6035" spans="1:17" x14ac:dyDescent="0.35">
      <c r="A6035" s="5" t="s">
        <v>17</v>
      </c>
      <c r="B6035" s="5" t="s">
        <v>18</v>
      </c>
      <c r="C6035" s="5" t="s">
        <v>22</v>
      </c>
      <c r="D6035" s="13">
        <v>9.99</v>
      </c>
      <c r="E6035" s="6">
        <v>8770</v>
      </c>
      <c r="F6035" s="6">
        <v>2911.65</v>
      </c>
      <c r="G6035" s="7">
        <v>40108</v>
      </c>
      <c r="H6035" s="7">
        <v>41323</v>
      </c>
      <c r="I6035" s="7">
        <v>50770</v>
      </c>
      <c r="J6035" s="5"/>
      <c r="K6035" s="5">
        <v>4512</v>
      </c>
      <c r="L6035" s="5" t="s">
        <v>2013</v>
      </c>
      <c r="M6035" s="5" t="s">
        <v>210</v>
      </c>
      <c r="N6035" s="5" t="s">
        <v>17</v>
      </c>
      <c r="O6035" s="5"/>
      <c r="P6035" s="5"/>
      <c r="Q6035" s="5"/>
    </row>
    <row r="6036" spans="1:17" x14ac:dyDescent="0.35">
      <c r="A6036" s="5" t="s">
        <v>17</v>
      </c>
      <c r="B6036" s="5" t="s">
        <v>18</v>
      </c>
      <c r="C6036" s="5" t="s">
        <v>22</v>
      </c>
      <c r="D6036" s="13">
        <v>9.99</v>
      </c>
      <c r="E6036" s="6">
        <v>13140</v>
      </c>
      <c r="F6036" s="6">
        <v>6346.61</v>
      </c>
      <c r="G6036" s="7">
        <v>40798</v>
      </c>
      <c r="H6036" s="7">
        <v>40886</v>
      </c>
      <c r="I6036" s="7">
        <v>50040</v>
      </c>
      <c r="J6036" s="5"/>
      <c r="K6036" s="5">
        <v>3504</v>
      </c>
      <c r="L6036" s="5" t="s">
        <v>5721</v>
      </c>
      <c r="M6036" s="5" t="s">
        <v>51</v>
      </c>
      <c r="N6036" s="5" t="s">
        <v>17</v>
      </c>
      <c r="O6036" s="5"/>
      <c r="P6036" s="5"/>
      <c r="Q6036" s="5"/>
    </row>
    <row r="6037" spans="1:17" x14ac:dyDescent="0.35">
      <c r="A6037" s="5" t="s">
        <v>17</v>
      </c>
      <c r="B6037" s="5" t="s">
        <v>18</v>
      </c>
      <c r="C6037" s="5" t="s">
        <v>22</v>
      </c>
      <c r="D6037" s="13">
        <v>10</v>
      </c>
      <c r="E6037" s="6">
        <v>10658.958999999999</v>
      </c>
      <c r="F6037" s="6">
        <v>7994.2199999999993</v>
      </c>
      <c r="G6037" s="7">
        <v>39569</v>
      </c>
      <c r="H6037" s="7">
        <v>39623</v>
      </c>
      <c r="I6037" s="7">
        <v>48944</v>
      </c>
      <c r="J6037" s="5"/>
      <c r="K6037" s="5">
        <v>8306</v>
      </c>
      <c r="L6037" s="5" t="s">
        <v>52</v>
      </c>
      <c r="M6037" s="5" t="s">
        <v>53</v>
      </c>
      <c r="N6037" s="5" t="s">
        <v>17</v>
      </c>
      <c r="O6037" s="5"/>
      <c r="P6037" s="5"/>
      <c r="Q6037" s="5"/>
    </row>
    <row r="6038" spans="1:17" hidden="1" x14ac:dyDescent="0.35">
      <c r="A6038" s="5" t="s">
        <v>17</v>
      </c>
      <c r="B6038" s="5" t="s">
        <v>287</v>
      </c>
      <c r="C6038" s="5" t="s">
        <v>658</v>
      </c>
      <c r="D6038" s="13">
        <v>10</v>
      </c>
      <c r="E6038" s="6">
        <v>3579</v>
      </c>
      <c r="F6038" s="6">
        <v>198.38</v>
      </c>
      <c r="G6038" s="7">
        <v>40415</v>
      </c>
      <c r="H6038" s="7">
        <v>42543</v>
      </c>
      <c r="I6038" s="7">
        <v>49948</v>
      </c>
      <c r="J6038" s="5"/>
      <c r="K6038" s="5">
        <v>1412</v>
      </c>
      <c r="L6038" s="5" t="s">
        <v>685</v>
      </c>
      <c r="M6038" s="5" t="s">
        <v>21</v>
      </c>
      <c r="N6038" s="5" t="s">
        <v>17</v>
      </c>
      <c r="O6038" s="5"/>
      <c r="P6038" s="5"/>
      <c r="Q6038" s="5"/>
    </row>
    <row r="6039" spans="1:17" hidden="1" x14ac:dyDescent="0.35">
      <c r="A6039" s="5" t="s">
        <v>96</v>
      </c>
      <c r="B6039" s="5" t="s">
        <v>81</v>
      </c>
      <c r="C6039" s="5" t="s">
        <v>82</v>
      </c>
      <c r="D6039" s="13">
        <v>10</v>
      </c>
      <c r="E6039" s="6">
        <v>55503.010000000009</v>
      </c>
      <c r="F6039" s="6">
        <v>18037.179999999993</v>
      </c>
      <c r="G6039" s="7">
        <v>39713</v>
      </c>
      <c r="H6039" s="7">
        <v>38735</v>
      </c>
      <c r="I6039" s="7">
        <v>48213</v>
      </c>
      <c r="J6039" s="5"/>
      <c r="K6039" s="5">
        <v>4552</v>
      </c>
      <c r="L6039" s="5" t="s">
        <v>919</v>
      </c>
      <c r="M6039" s="5" t="s">
        <v>210</v>
      </c>
      <c r="N6039" s="5" t="s">
        <v>96</v>
      </c>
      <c r="O6039" s="5"/>
      <c r="P6039" s="5"/>
      <c r="Q6039" s="5"/>
    </row>
    <row r="6040" spans="1:17" x14ac:dyDescent="0.35">
      <c r="A6040" s="5" t="s">
        <v>17</v>
      </c>
      <c r="B6040" s="5" t="s">
        <v>18</v>
      </c>
      <c r="C6040" s="5" t="s">
        <v>22</v>
      </c>
      <c r="D6040" s="13">
        <v>10</v>
      </c>
      <c r="E6040" s="6">
        <v>9738</v>
      </c>
      <c r="F6040" s="6">
        <v>7303.5</v>
      </c>
      <c r="G6040" s="7">
        <v>39570</v>
      </c>
      <c r="H6040" s="7">
        <v>39545</v>
      </c>
      <c r="I6040" s="7">
        <v>48944</v>
      </c>
      <c r="J6040" s="5"/>
      <c r="K6040" s="5">
        <v>1802</v>
      </c>
      <c r="L6040" s="5" t="s">
        <v>1007</v>
      </c>
      <c r="M6040" s="5" t="s">
        <v>21</v>
      </c>
      <c r="N6040" s="5" t="s">
        <v>17</v>
      </c>
      <c r="O6040" s="5"/>
      <c r="P6040" s="5"/>
      <c r="Q6040" s="5"/>
    </row>
    <row r="6041" spans="1:17" hidden="1" x14ac:dyDescent="0.35">
      <c r="A6041" s="5" t="s">
        <v>96</v>
      </c>
      <c r="B6041" s="5" t="s">
        <v>81</v>
      </c>
      <c r="C6041" s="5" t="s">
        <v>145</v>
      </c>
      <c r="D6041" s="13">
        <v>10</v>
      </c>
      <c r="E6041" s="6">
        <v>27683.691000000003</v>
      </c>
      <c r="F6041" s="6">
        <v>7300.0600000000013</v>
      </c>
      <c r="G6041" s="7">
        <v>40974</v>
      </c>
      <c r="H6041" s="7">
        <v>41369</v>
      </c>
      <c r="I6041" s="7">
        <v>50770</v>
      </c>
      <c r="J6041" s="5"/>
      <c r="K6041" s="5">
        <v>9478</v>
      </c>
      <c r="L6041" s="5" t="s">
        <v>1176</v>
      </c>
      <c r="M6041" s="5" t="s">
        <v>32</v>
      </c>
      <c r="N6041" s="5" t="s">
        <v>96</v>
      </c>
      <c r="O6041" s="5"/>
      <c r="P6041" s="5"/>
      <c r="Q6041" s="5"/>
    </row>
    <row r="6042" spans="1:17" hidden="1" x14ac:dyDescent="0.35">
      <c r="A6042" s="5" t="s">
        <v>96</v>
      </c>
      <c r="B6042" s="5" t="s">
        <v>81</v>
      </c>
      <c r="C6042" s="5" t="s">
        <v>82</v>
      </c>
      <c r="D6042" s="13">
        <v>10</v>
      </c>
      <c r="E6042" s="6">
        <v>22756</v>
      </c>
      <c r="F6042" s="6">
        <v>7964.5999999999995</v>
      </c>
      <c r="G6042" s="7">
        <v>39749</v>
      </c>
      <c r="H6042" s="7">
        <v>39114</v>
      </c>
      <c r="I6042" s="7">
        <v>48579</v>
      </c>
      <c r="J6042" s="5"/>
      <c r="K6042" s="5">
        <v>4719</v>
      </c>
      <c r="L6042" s="5" t="s">
        <v>1381</v>
      </c>
      <c r="M6042" s="5" t="s">
        <v>210</v>
      </c>
      <c r="N6042" s="5" t="s">
        <v>96</v>
      </c>
      <c r="O6042" s="5"/>
      <c r="P6042" s="5"/>
      <c r="Q6042" s="5"/>
    </row>
    <row r="6043" spans="1:17" hidden="1" x14ac:dyDescent="0.35">
      <c r="A6043" s="5" t="s">
        <v>96</v>
      </c>
      <c r="B6043" s="5" t="s">
        <v>81</v>
      </c>
      <c r="C6043" s="5" t="s">
        <v>82</v>
      </c>
      <c r="D6043" s="13">
        <v>10</v>
      </c>
      <c r="E6043" s="6">
        <v>79035</v>
      </c>
      <c r="F6043" s="6">
        <v>23776.55</v>
      </c>
      <c r="G6043" s="7">
        <v>40245</v>
      </c>
      <c r="H6043" s="7">
        <v>41410</v>
      </c>
      <c r="I6043" s="7">
        <v>50770</v>
      </c>
      <c r="J6043" s="5"/>
      <c r="K6043" s="5">
        <v>1937</v>
      </c>
      <c r="L6043" s="5" t="s">
        <v>1439</v>
      </c>
      <c r="M6043" s="5" t="s">
        <v>76</v>
      </c>
      <c r="N6043" s="5" t="s">
        <v>96</v>
      </c>
      <c r="O6043" s="5"/>
      <c r="P6043" s="5"/>
      <c r="Q6043" s="5"/>
    </row>
    <row r="6044" spans="1:17" hidden="1" x14ac:dyDescent="0.35">
      <c r="A6044" s="5" t="s">
        <v>17</v>
      </c>
      <c r="B6044" s="5" t="s">
        <v>81</v>
      </c>
      <c r="C6044" s="5" t="s">
        <v>125</v>
      </c>
      <c r="D6044" s="13">
        <v>10</v>
      </c>
      <c r="E6044" s="6">
        <v>70064.796000000017</v>
      </c>
      <c r="F6044" s="6">
        <v>21369.760000000002</v>
      </c>
      <c r="G6044" s="7">
        <v>39570</v>
      </c>
      <c r="H6044" s="7">
        <v>39692</v>
      </c>
      <c r="I6044" s="7">
        <v>48944</v>
      </c>
      <c r="J6044" s="5"/>
      <c r="K6044" s="5">
        <v>1124</v>
      </c>
      <c r="L6044" s="5" t="s">
        <v>1492</v>
      </c>
      <c r="M6044" s="5" t="s">
        <v>21</v>
      </c>
      <c r="N6044" s="5" t="s">
        <v>17</v>
      </c>
      <c r="O6044" s="5"/>
      <c r="P6044" s="5"/>
      <c r="Q6044" s="5"/>
    </row>
    <row r="6045" spans="1:17" x14ac:dyDescent="0.35">
      <c r="A6045" s="5" t="s">
        <v>17</v>
      </c>
      <c r="B6045" s="5" t="s">
        <v>18</v>
      </c>
      <c r="C6045" s="5" t="s">
        <v>22</v>
      </c>
      <c r="D6045" s="13">
        <v>10</v>
      </c>
      <c r="E6045" s="6">
        <v>9914</v>
      </c>
      <c r="F6045" s="6">
        <v>3955.6900000000005</v>
      </c>
      <c r="G6045" s="7">
        <v>40317</v>
      </c>
      <c r="H6045" s="7">
        <v>41169</v>
      </c>
      <c r="I6045" s="7">
        <v>50405</v>
      </c>
      <c r="J6045" s="5"/>
      <c r="K6045" s="5">
        <v>3628</v>
      </c>
      <c r="L6045" s="5" t="s">
        <v>2772</v>
      </c>
      <c r="M6045" s="5" t="s">
        <v>51</v>
      </c>
      <c r="N6045" s="5" t="s">
        <v>17</v>
      </c>
      <c r="O6045" s="5"/>
      <c r="P6045" s="5"/>
      <c r="Q6045" s="5"/>
    </row>
    <row r="6046" spans="1:17" x14ac:dyDescent="0.35">
      <c r="A6046" s="5" t="s">
        <v>17</v>
      </c>
      <c r="B6046" s="5" t="s">
        <v>18</v>
      </c>
      <c r="C6046" s="5" t="s">
        <v>22</v>
      </c>
      <c r="D6046" s="13">
        <v>10</v>
      </c>
      <c r="E6046" s="6">
        <v>10571</v>
      </c>
      <c r="F6046" s="6">
        <v>5496.92</v>
      </c>
      <c r="G6046" s="7">
        <v>39602</v>
      </c>
      <c r="H6046" s="7">
        <v>40053</v>
      </c>
      <c r="I6046" s="7">
        <v>49309</v>
      </c>
      <c r="J6046" s="5"/>
      <c r="K6046" s="5">
        <v>3533</v>
      </c>
      <c r="L6046" s="5" t="s">
        <v>2766</v>
      </c>
      <c r="M6046" s="5" t="s">
        <v>51</v>
      </c>
      <c r="N6046" s="5" t="s">
        <v>17</v>
      </c>
      <c r="O6046" s="5"/>
      <c r="P6046" s="5"/>
      <c r="Q6046" s="5"/>
    </row>
    <row r="6047" spans="1:17" x14ac:dyDescent="0.35">
      <c r="A6047" s="5" t="s">
        <v>17</v>
      </c>
      <c r="B6047" s="5" t="s">
        <v>18</v>
      </c>
      <c r="C6047" s="5" t="s">
        <v>22</v>
      </c>
      <c r="D6047" s="13">
        <v>10</v>
      </c>
      <c r="E6047" s="6">
        <v>9807</v>
      </c>
      <c r="F6047" s="6">
        <v>4736.76</v>
      </c>
      <c r="G6047" s="7">
        <v>39976</v>
      </c>
      <c r="H6047" s="7">
        <v>40801</v>
      </c>
      <c r="I6047" s="7">
        <v>50040</v>
      </c>
      <c r="J6047" s="5"/>
      <c r="K6047" s="5">
        <v>6060</v>
      </c>
      <c r="L6047" s="5" t="s">
        <v>3195</v>
      </c>
      <c r="M6047" s="5" t="s">
        <v>460</v>
      </c>
      <c r="N6047" s="5" t="s">
        <v>17</v>
      </c>
      <c r="O6047" s="5"/>
      <c r="P6047" s="5"/>
      <c r="Q6047" s="5"/>
    </row>
    <row r="6048" spans="1:17" x14ac:dyDescent="0.35">
      <c r="A6048" s="5" t="s">
        <v>17</v>
      </c>
      <c r="B6048" s="5" t="s">
        <v>18</v>
      </c>
      <c r="C6048" s="5" t="s">
        <v>19</v>
      </c>
      <c r="D6048" s="13">
        <v>10</v>
      </c>
      <c r="E6048" s="6">
        <v>8893</v>
      </c>
      <c r="F6048" s="6">
        <v>8003.7000000000007</v>
      </c>
      <c r="G6048" s="7">
        <v>39569</v>
      </c>
      <c r="H6048" s="7">
        <v>40159</v>
      </c>
      <c r="I6048" s="7">
        <v>49309</v>
      </c>
      <c r="J6048" s="5"/>
      <c r="K6048" s="5">
        <v>1677</v>
      </c>
      <c r="L6048" s="5" t="s">
        <v>3215</v>
      </c>
      <c r="M6048" s="5" t="s">
        <v>55</v>
      </c>
      <c r="N6048" s="5" t="s">
        <v>17</v>
      </c>
      <c r="O6048" s="5"/>
      <c r="P6048" s="5"/>
      <c r="Q6048" s="5"/>
    </row>
    <row r="6049" spans="1:17" x14ac:dyDescent="0.35">
      <c r="A6049" s="5" t="s">
        <v>17</v>
      </c>
      <c r="B6049" s="5" t="s">
        <v>18</v>
      </c>
      <c r="C6049" s="5" t="s">
        <v>22</v>
      </c>
      <c r="D6049" s="13">
        <v>10</v>
      </c>
      <c r="E6049" s="6">
        <v>10771</v>
      </c>
      <c r="F6049" s="6">
        <v>6624.16</v>
      </c>
      <c r="G6049" s="7">
        <v>40392</v>
      </c>
      <c r="H6049" s="7">
        <v>40445</v>
      </c>
      <c r="I6049" s="7">
        <v>49674</v>
      </c>
      <c r="J6049" s="5"/>
      <c r="K6049" s="5">
        <v>4500</v>
      </c>
      <c r="L6049" s="5" t="s">
        <v>2295</v>
      </c>
      <c r="M6049" s="5" t="s">
        <v>210</v>
      </c>
      <c r="N6049" s="5" t="s">
        <v>17</v>
      </c>
      <c r="O6049" s="5"/>
      <c r="P6049" s="5"/>
      <c r="Q6049" s="5"/>
    </row>
    <row r="6050" spans="1:17" x14ac:dyDescent="0.35">
      <c r="A6050" s="5" t="s">
        <v>17</v>
      </c>
      <c r="B6050" s="5" t="s">
        <v>18</v>
      </c>
      <c r="C6050" s="5" t="s">
        <v>22</v>
      </c>
      <c r="D6050" s="13">
        <v>10</v>
      </c>
      <c r="E6050" s="6">
        <v>8067</v>
      </c>
      <c r="F6050" s="6">
        <v>3218.73</v>
      </c>
      <c r="G6050" s="7">
        <v>40284</v>
      </c>
      <c r="H6050" s="7">
        <v>41158</v>
      </c>
      <c r="I6050" s="7">
        <v>50405</v>
      </c>
      <c r="J6050" s="5"/>
      <c r="K6050" s="5">
        <v>9122</v>
      </c>
      <c r="L6050" s="5" t="s">
        <v>3490</v>
      </c>
      <c r="M6050" s="5" t="s">
        <v>32</v>
      </c>
      <c r="N6050" s="5" t="s">
        <v>17</v>
      </c>
      <c r="O6050" s="5"/>
      <c r="P6050" s="5"/>
      <c r="Q6050" s="5"/>
    </row>
    <row r="6051" spans="1:17" x14ac:dyDescent="0.35">
      <c r="A6051" s="5" t="s">
        <v>17</v>
      </c>
      <c r="B6051" s="5" t="s">
        <v>18</v>
      </c>
      <c r="C6051" s="5" t="s">
        <v>22</v>
      </c>
      <c r="D6051" s="13">
        <v>10</v>
      </c>
      <c r="E6051" s="6">
        <v>9842</v>
      </c>
      <c r="F6051" s="6">
        <v>6052.8300000000008</v>
      </c>
      <c r="G6051" s="7">
        <v>40238</v>
      </c>
      <c r="H6051" s="7">
        <v>40540</v>
      </c>
      <c r="I6051" s="7">
        <v>49674</v>
      </c>
      <c r="J6051" s="5"/>
      <c r="K6051" s="5">
        <v>3775</v>
      </c>
      <c r="L6051" s="5" t="s">
        <v>1838</v>
      </c>
      <c r="M6051" s="5" t="s">
        <v>51</v>
      </c>
      <c r="N6051" s="5" t="s">
        <v>17</v>
      </c>
      <c r="O6051" s="5"/>
      <c r="P6051" s="5"/>
      <c r="Q6051" s="5"/>
    </row>
    <row r="6052" spans="1:17" x14ac:dyDescent="0.35">
      <c r="A6052" s="5" t="s">
        <v>17</v>
      </c>
      <c r="B6052" s="5" t="s">
        <v>18</v>
      </c>
      <c r="C6052" s="5" t="s">
        <v>22</v>
      </c>
      <c r="D6052" s="13">
        <v>10</v>
      </c>
      <c r="E6052" s="6">
        <v>9928</v>
      </c>
      <c r="F6052" s="6">
        <v>3961.27</v>
      </c>
      <c r="G6052" s="7">
        <v>40817</v>
      </c>
      <c r="H6052" s="7">
        <v>41108</v>
      </c>
      <c r="I6052" s="7">
        <v>50405</v>
      </c>
      <c r="J6052" s="5"/>
      <c r="K6052" s="5">
        <v>4954</v>
      </c>
      <c r="L6052" s="5" t="s">
        <v>4600</v>
      </c>
      <c r="M6052" s="5" t="s">
        <v>51</v>
      </c>
      <c r="N6052" s="5" t="s">
        <v>17</v>
      </c>
      <c r="O6052" s="5"/>
      <c r="P6052" s="5"/>
      <c r="Q6052" s="5"/>
    </row>
    <row r="6053" spans="1:17" x14ac:dyDescent="0.35">
      <c r="A6053" s="5" t="s">
        <v>17</v>
      </c>
      <c r="B6053" s="5" t="s">
        <v>18</v>
      </c>
      <c r="C6053" s="5" t="s">
        <v>19</v>
      </c>
      <c r="D6053" s="13">
        <v>10</v>
      </c>
      <c r="E6053" s="6">
        <v>8716</v>
      </c>
      <c r="F6053" s="6">
        <v>3434.1099999999997</v>
      </c>
      <c r="G6053" s="7">
        <v>40700</v>
      </c>
      <c r="H6053" s="7">
        <v>41626</v>
      </c>
      <c r="I6053" s="7">
        <v>50770</v>
      </c>
      <c r="J6053" s="5"/>
      <c r="K6053" s="5">
        <v>3900</v>
      </c>
      <c r="L6053" s="5" t="s">
        <v>4665</v>
      </c>
      <c r="M6053" s="5" t="s">
        <v>76</v>
      </c>
      <c r="N6053" s="5" t="s">
        <v>17</v>
      </c>
      <c r="O6053" s="5"/>
      <c r="P6053" s="5"/>
      <c r="Q6053" s="5"/>
    </row>
    <row r="6054" spans="1:17" x14ac:dyDescent="0.35">
      <c r="A6054" s="5" t="s">
        <v>17</v>
      </c>
      <c r="B6054" s="5" t="s">
        <v>18</v>
      </c>
      <c r="C6054" s="5" t="s">
        <v>22</v>
      </c>
      <c r="D6054" s="13">
        <v>10</v>
      </c>
      <c r="E6054" s="6">
        <v>6344</v>
      </c>
      <c r="F6054" s="6">
        <v>2290.1799999999998</v>
      </c>
      <c r="G6054" s="7">
        <v>40841</v>
      </c>
      <c r="H6054" s="7">
        <v>41241</v>
      </c>
      <c r="I6054" s="7">
        <v>50405</v>
      </c>
      <c r="J6054" s="5"/>
      <c r="K6054" s="5">
        <v>9642</v>
      </c>
      <c r="L6054" s="5" t="s">
        <v>1993</v>
      </c>
      <c r="M6054" s="5" t="s">
        <v>32</v>
      </c>
      <c r="N6054" s="5" t="s">
        <v>17</v>
      </c>
      <c r="O6054" s="5"/>
      <c r="P6054" s="5"/>
      <c r="Q6054" s="5"/>
    </row>
    <row r="6055" spans="1:17" x14ac:dyDescent="0.35">
      <c r="A6055" s="5" t="s">
        <v>17</v>
      </c>
      <c r="B6055" s="5" t="s">
        <v>18</v>
      </c>
      <c r="C6055" s="5" t="s">
        <v>22</v>
      </c>
      <c r="D6055" s="13">
        <v>10</v>
      </c>
      <c r="E6055" s="6">
        <v>9888</v>
      </c>
      <c r="F6055" s="6">
        <v>4775.91</v>
      </c>
      <c r="G6055" s="7">
        <v>39570</v>
      </c>
      <c r="H6055" s="7">
        <v>40883</v>
      </c>
      <c r="I6055" s="7">
        <v>50040</v>
      </c>
      <c r="J6055" s="5"/>
      <c r="K6055" s="5">
        <v>6517</v>
      </c>
      <c r="L6055" s="5" t="s">
        <v>4798</v>
      </c>
      <c r="M6055" s="5" t="s">
        <v>42</v>
      </c>
      <c r="N6055" s="5" t="s">
        <v>17</v>
      </c>
      <c r="O6055" s="5"/>
      <c r="P6055" s="5"/>
      <c r="Q6055" s="5"/>
    </row>
    <row r="6056" spans="1:17" x14ac:dyDescent="0.35">
      <c r="A6056" s="5" t="s">
        <v>17</v>
      </c>
      <c r="B6056" s="5" t="s">
        <v>18</v>
      </c>
      <c r="C6056" s="5" t="s">
        <v>19</v>
      </c>
      <c r="D6056" s="13">
        <v>10</v>
      </c>
      <c r="E6056" s="6">
        <v>11480.414000000001</v>
      </c>
      <c r="F6056" s="6">
        <v>10332.36</v>
      </c>
      <c r="G6056" s="7">
        <v>39569</v>
      </c>
      <c r="H6056" s="7">
        <v>39890</v>
      </c>
      <c r="I6056" s="7">
        <v>49309</v>
      </c>
      <c r="J6056" s="5"/>
      <c r="K6056" s="5">
        <v>1521</v>
      </c>
      <c r="L6056" s="5" t="s">
        <v>5207</v>
      </c>
      <c r="M6056" s="5" t="s">
        <v>21</v>
      </c>
      <c r="N6056" s="5" t="s">
        <v>17</v>
      </c>
      <c r="O6056" s="5"/>
      <c r="P6056" s="5"/>
      <c r="Q6056" s="5"/>
    </row>
    <row r="6057" spans="1:17" x14ac:dyDescent="0.35">
      <c r="A6057" s="5" t="s">
        <v>17</v>
      </c>
      <c r="B6057" s="5" t="s">
        <v>18</v>
      </c>
      <c r="C6057" s="5" t="s">
        <v>19</v>
      </c>
      <c r="D6057" s="13">
        <v>10</v>
      </c>
      <c r="E6057" s="6">
        <v>9383</v>
      </c>
      <c r="F6057" s="6">
        <v>8444.7000000000007</v>
      </c>
      <c r="G6057" s="7">
        <v>39569</v>
      </c>
      <c r="H6057" s="7">
        <v>39983</v>
      </c>
      <c r="I6057" s="7">
        <v>49309</v>
      </c>
      <c r="J6057" s="5"/>
      <c r="K6057" s="5">
        <v>2740</v>
      </c>
      <c r="L6057" s="5" t="s">
        <v>2483</v>
      </c>
      <c r="M6057" s="5" t="s">
        <v>51</v>
      </c>
      <c r="N6057" s="5" t="s">
        <v>17</v>
      </c>
      <c r="O6057" s="5"/>
      <c r="P6057" s="5"/>
      <c r="Q6057" s="5"/>
    </row>
    <row r="6058" spans="1:17" x14ac:dyDescent="0.35">
      <c r="A6058" s="5" t="s">
        <v>96</v>
      </c>
      <c r="B6058" s="5" t="s">
        <v>18</v>
      </c>
      <c r="C6058" s="5" t="s">
        <v>22</v>
      </c>
      <c r="D6058" s="13">
        <v>10</v>
      </c>
      <c r="E6058" s="6">
        <v>8053</v>
      </c>
      <c r="F6058" s="6">
        <v>5607.9299999999994</v>
      </c>
      <c r="G6058" s="7">
        <v>39570</v>
      </c>
      <c r="H6058" s="7">
        <v>39597</v>
      </c>
      <c r="I6058" s="7">
        <v>48944</v>
      </c>
      <c r="J6058" s="5"/>
      <c r="K6058" s="5">
        <v>2800</v>
      </c>
      <c r="L6058" s="5" t="s">
        <v>1902</v>
      </c>
      <c r="M6058" s="5" t="s">
        <v>38</v>
      </c>
      <c r="N6058" s="5" t="s">
        <v>96</v>
      </c>
      <c r="O6058" s="5"/>
      <c r="P6058" s="5"/>
      <c r="Q6058" s="5"/>
    </row>
    <row r="6059" spans="1:17" x14ac:dyDescent="0.35">
      <c r="A6059" s="5" t="s">
        <v>17</v>
      </c>
      <c r="B6059" s="5" t="s">
        <v>18</v>
      </c>
      <c r="C6059" s="5" t="s">
        <v>22</v>
      </c>
      <c r="D6059" s="13">
        <v>10</v>
      </c>
      <c r="E6059" s="6">
        <v>11413.389000000001</v>
      </c>
      <c r="F6059" s="6">
        <v>4120.2300000000005</v>
      </c>
      <c r="G6059" s="7">
        <v>40532</v>
      </c>
      <c r="H6059" s="7">
        <v>41247</v>
      </c>
      <c r="I6059" s="7">
        <v>50405</v>
      </c>
      <c r="J6059" s="5"/>
      <c r="K6059" s="5">
        <v>4118</v>
      </c>
      <c r="L6059" s="5" t="s">
        <v>3722</v>
      </c>
      <c r="M6059" s="5" t="s">
        <v>210</v>
      </c>
      <c r="N6059" s="5" t="s">
        <v>17</v>
      </c>
      <c r="O6059" s="5"/>
      <c r="P6059" s="5"/>
      <c r="Q6059" s="5"/>
    </row>
    <row r="6060" spans="1:17" x14ac:dyDescent="0.35">
      <c r="A6060" s="5" t="s">
        <v>17</v>
      </c>
      <c r="B6060" s="5" t="s">
        <v>18</v>
      </c>
      <c r="C6060" s="5" t="s">
        <v>22</v>
      </c>
      <c r="D6060" s="13">
        <v>10</v>
      </c>
      <c r="E6060" s="6">
        <v>11392</v>
      </c>
      <c r="F6060" s="6">
        <v>4545.3999999999996</v>
      </c>
      <c r="G6060" s="7">
        <v>39804</v>
      </c>
      <c r="H6060" s="7">
        <v>41054</v>
      </c>
      <c r="I6060" s="7">
        <v>50405</v>
      </c>
      <c r="J6060" s="5"/>
      <c r="K6060" s="5">
        <v>6464</v>
      </c>
      <c r="L6060" s="5" t="s">
        <v>3361</v>
      </c>
      <c r="M6060" s="5" t="s">
        <v>430</v>
      </c>
      <c r="N6060" s="5" t="s">
        <v>17</v>
      </c>
      <c r="O6060" s="5"/>
      <c r="P6060" s="5"/>
      <c r="Q6060" s="5"/>
    </row>
    <row r="6061" spans="1:17" x14ac:dyDescent="0.35">
      <c r="A6061" s="5" t="s">
        <v>96</v>
      </c>
      <c r="B6061" s="5" t="s">
        <v>18</v>
      </c>
      <c r="C6061" s="5" t="s">
        <v>22</v>
      </c>
      <c r="D6061" s="13">
        <v>10</v>
      </c>
      <c r="E6061" s="6">
        <v>9729</v>
      </c>
      <c r="F6061" s="6">
        <v>2583.56</v>
      </c>
      <c r="G6061" s="7">
        <v>39834</v>
      </c>
      <c r="H6061" s="7">
        <v>42426</v>
      </c>
      <c r="I6061" s="7">
        <v>51866</v>
      </c>
      <c r="J6061" s="5"/>
      <c r="K6061" s="5">
        <v>2105</v>
      </c>
      <c r="L6061" s="5" t="s">
        <v>6502</v>
      </c>
      <c r="M6061" s="5" t="s">
        <v>583</v>
      </c>
      <c r="N6061" s="5" t="s">
        <v>96</v>
      </c>
      <c r="O6061" s="5"/>
      <c r="P6061" s="5"/>
      <c r="Q6061" s="5"/>
    </row>
    <row r="6062" spans="1:17" x14ac:dyDescent="0.35">
      <c r="A6062" s="5" t="s">
        <v>17</v>
      </c>
      <c r="B6062" s="5" t="s">
        <v>18</v>
      </c>
      <c r="C6062" s="5" t="s">
        <v>22</v>
      </c>
      <c r="D6062" s="13">
        <v>10</v>
      </c>
      <c r="E6062" s="6">
        <v>11029</v>
      </c>
      <c r="F6062" s="6">
        <v>5327.02</v>
      </c>
      <c r="G6062" s="7">
        <v>40676</v>
      </c>
      <c r="H6062" s="7">
        <v>40732</v>
      </c>
      <c r="I6062" s="7">
        <v>50040</v>
      </c>
      <c r="J6062" s="5"/>
      <c r="K6062" s="5">
        <v>8152</v>
      </c>
      <c r="L6062" s="5" t="s">
        <v>572</v>
      </c>
      <c r="M6062" s="5" t="s">
        <v>53</v>
      </c>
      <c r="N6062" s="5" t="s">
        <v>17</v>
      </c>
      <c r="O6062" s="5"/>
      <c r="P6062" s="5"/>
      <c r="Q6062" s="5"/>
    </row>
    <row r="6063" spans="1:17" x14ac:dyDescent="0.35">
      <c r="A6063" s="5" t="s">
        <v>96</v>
      </c>
      <c r="B6063" s="5" t="s">
        <v>18</v>
      </c>
      <c r="C6063" s="5" t="s">
        <v>22</v>
      </c>
      <c r="D6063" s="13">
        <v>10</v>
      </c>
      <c r="E6063" s="6">
        <v>10041.950000000001</v>
      </c>
      <c r="F6063" s="6">
        <v>3323.9000000000005</v>
      </c>
      <c r="G6063" s="7">
        <v>40155</v>
      </c>
      <c r="H6063" s="7">
        <v>41506</v>
      </c>
      <c r="I6063" s="7">
        <v>50770</v>
      </c>
      <c r="J6063" s="5"/>
      <c r="K6063" s="5">
        <v>9056</v>
      </c>
      <c r="L6063" s="5" t="s">
        <v>1409</v>
      </c>
      <c r="M6063" s="5" t="s">
        <v>189</v>
      </c>
      <c r="N6063" s="5" t="s">
        <v>96</v>
      </c>
      <c r="O6063" s="5"/>
      <c r="P6063" s="5"/>
      <c r="Q6063" s="5"/>
    </row>
    <row r="6064" spans="1:17" x14ac:dyDescent="0.35">
      <c r="A6064" s="5" t="s">
        <v>17</v>
      </c>
      <c r="B6064" s="5" t="s">
        <v>18</v>
      </c>
      <c r="C6064" s="5" t="s">
        <v>22</v>
      </c>
      <c r="D6064" s="13">
        <v>10</v>
      </c>
      <c r="E6064" s="6">
        <v>10156</v>
      </c>
      <c r="F6064" s="6">
        <v>3107.74</v>
      </c>
      <c r="G6064" s="7">
        <v>40175</v>
      </c>
      <c r="H6064" s="7">
        <v>41991</v>
      </c>
      <c r="I6064" s="7">
        <v>51135</v>
      </c>
      <c r="J6064" s="5"/>
      <c r="K6064" s="5">
        <v>1653</v>
      </c>
      <c r="L6064" s="5" t="s">
        <v>8380</v>
      </c>
      <c r="M6064" s="5" t="s">
        <v>55</v>
      </c>
      <c r="N6064" s="5" t="s">
        <v>17</v>
      </c>
      <c r="O6064" s="5"/>
      <c r="P6064" s="5"/>
      <c r="Q6064" s="5"/>
    </row>
    <row r="6065" spans="1:17" x14ac:dyDescent="0.35">
      <c r="A6065" s="5" t="s">
        <v>17</v>
      </c>
      <c r="B6065" s="5" t="s">
        <v>18</v>
      </c>
      <c r="C6065" s="5" t="s">
        <v>22</v>
      </c>
      <c r="D6065" s="13">
        <v>10</v>
      </c>
      <c r="E6065" s="6">
        <v>8468.369999999999</v>
      </c>
      <c r="F6065" s="6">
        <v>4090.22</v>
      </c>
      <c r="G6065" s="7">
        <v>40703</v>
      </c>
      <c r="H6065" s="7">
        <v>40816</v>
      </c>
      <c r="I6065" s="7">
        <v>50040</v>
      </c>
      <c r="J6065" s="5"/>
      <c r="K6065" s="5">
        <v>6005</v>
      </c>
      <c r="L6065" s="5" t="s">
        <v>1248</v>
      </c>
      <c r="M6065" s="5" t="s">
        <v>179</v>
      </c>
      <c r="N6065" s="5" t="s">
        <v>17</v>
      </c>
      <c r="O6065" s="5"/>
      <c r="P6065" s="5"/>
      <c r="Q6065" s="5"/>
    </row>
    <row r="6066" spans="1:17" x14ac:dyDescent="0.35">
      <c r="A6066" s="5" t="s">
        <v>17</v>
      </c>
      <c r="B6066" s="5" t="s">
        <v>18</v>
      </c>
      <c r="C6066" s="5" t="s">
        <v>19</v>
      </c>
      <c r="D6066" s="13">
        <v>10</v>
      </c>
      <c r="E6066" s="6">
        <v>9991.66</v>
      </c>
      <c r="F6066" s="6">
        <v>8992.49</v>
      </c>
      <c r="G6066" s="7">
        <v>39696</v>
      </c>
      <c r="H6066" s="7">
        <v>40014</v>
      </c>
      <c r="I6066" s="7">
        <v>49309</v>
      </c>
      <c r="J6066" s="5"/>
      <c r="K6066" s="5">
        <v>1450</v>
      </c>
      <c r="L6066" s="5" t="s">
        <v>778</v>
      </c>
      <c r="M6066" s="5" t="s">
        <v>21</v>
      </c>
      <c r="N6066" s="5" t="s">
        <v>17</v>
      </c>
      <c r="O6066" s="5"/>
      <c r="P6066" s="5"/>
      <c r="Q6066" s="5"/>
    </row>
    <row r="6067" spans="1:17" x14ac:dyDescent="0.35">
      <c r="A6067" s="5" t="s">
        <v>17</v>
      </c>
      <c r="B6067" s="5" t="s">
        <v>18</v>
      </c>
      <c r="C6067" s="5" t="s">
        <v>22</v>
      </c>
      <c r="D6067" s="13">
        <v>10</v>
      </c>
      <c r="E6067" s="6">
        <v>10456.300000000001</v>
      </c>
      <c r="F6067" s="6">
        <v>5050.37</v>
      </c>
      <c r="G6067" s="7">
        <v>40604</v>
      </c>
      <c r="H6067" s="7">
        <v>40687</v>
      </c>
      <c r="I6067" s="7">
        <v>50040</v>
      </c>
      <c r="J6067" s="5"/>
      <c r="K6067" s="5">
        <v>9604</v>
      </c>
      <c r="L6067" s="5" t="s">
        <v>2440</v>
      </c>
      <c r="M6067" s="5" t="s">
        <v>32</v>
      </c>
      <c r="N6067" s="5" t="s">
        <v>17</v>
      </c>
      <c r="O6067" s="5"/>
      <c r="P6067" s="5"/>
      <c r="Q6067" s="5"/>
    </row>
    <row r="6068" spans="1:17" x14ac:dyDescent="0.35">
      <c r="A6068" s="5" t="s">
        <v>17</v>
      </c>
      <c r="B6068" s="5" t="s">
        <v>18</v>
      </c>
      <c r="C6068" s="5" t="s">
        <v>19</v>
      </c>
      <c r="D6068" s="13">
        <v>10</v>
      </c>
      <c r="E6068" s="6">
        <v>11298</v>
      </c>
      <c r="F6068" s="6">
        <v>10168.200000000001</v>
      </c>
      <c r="G6068" s="7">
        <v>39570</v>
      </c>
      <c r="H6068" s="7">
        <v>39688</v>
      </c>
      <c r="I6068" s="7">
        <v>48944</v>
      </c>
      <c r="J6068" s="5"/>
      <c r="K6068" s="5">
        <v>8700</v>
      </c>
      <c r="L6068" s="5" t="s">
        <v>941</v>
      </c>
      <c r="M6068" s="5" t="s">
        <v>53</v>
      </c>
      <c r="N6068" s="5" t="s">
        <v>17</v>
      </c>
      <c r="O6068" s="5"/>
      <c r="P6068" s="5"/>
      <c r="Q6068" s="5"/>
    </row>
    <row r="6069" spans="1:17" x14ac:dyDescent="0.35">
      <c r="A6069" s="5" t="s">
        <v>17</v>
      </c>
      <c r="B6069" s="5" t="s">
        <v>18</v>
      </c>
      <c r="C6069" s="5" t="s">
        <v>22</v>
      </c>
      <c r="D6069" s="13">
        <v>10</v>
      </c>
      <c r="E6069" s="6">
        <v>11427</v>
      </c>
      <c r="F6069" s="6">
        <v>5519.2400000000007</v>
      </c>
      <c r="G6069" s="7">
        <v>40791</v>
      </c>
      <c r="H6069" s="7">
        <v>40778</v>
      </c>
      <c r="I6069" s="7">
        <v>50040</v>
      </c>
      <c r="J6069" s="5"/>
      <c r="K6069" s="5">
        <v>4652</v>
      </c>
      <c r="L6069" s="5" t="s">
        <v>7393</v>
      </c>
      <c r="M6069" s="5" t="s">
        <v>210</v>
      </c>
      <c r="N6069" s="5" t="s">
        <v>17</v>
      </c>
      <c r="O6069" s="5"/>
      <c r="P6069" s="5"/>
      <c r="Q6069" s="5"/>
    </row>
    <row r="6070" spans="1:17" x14ac:dyDescent="0.35">
      <c r="A6070" s="5" t="s">
        <v>17</v>
      </c>
      <c r="B6070" s="5" t="s">
        <v>18</v>
      </c>
      <c r="C6070" s="5" t="s">
        <v>22</v>
      </c>
      <c r="D6070" s="13">
        <v>10</v>
      </c>
      <c r="E6070" s="6">
        <v>10357</v>
      </c>
      <c r="F6070" s="6">
        <v>5002.4500000000007</v>
      </c>
      <c r="G6070" s="7">
        <v>40504</v>
      </c>
      <c r="H6070" s="7">
        <v>40662</v>
      </c>
      <c r="I6070" s="7">
        <v>50040</v>
      </c>
      <c r="J6070" s="5"/>
      <c r="K6070" s="5">
        <v>9030</v>
      </c>
      <c r="L6070" s="5" t="s">
        <v>7927</v>
      </c>
      <c r="M6070" s="5" t="s">
        <v>32</v>
      </c>
      <c r="N6070" s="5" t="s">
        <v>17</v>
      </c>
      <c r="O6070" s="5"/>
      <c r="P6070" s="5"/>
      <c r="Q6070" s="5"/>
    </row>
    <row r="6071" spans="1:17" x14ac:dyDescent="0.35">
      <c r="A6071" s="5" t="s">
        <v>17</v>
      </c>
      <c r="B6071" s="5" t="s">
        <v>18</v>
      </c>
      <c r="C6071" s="5" t="s">
        <v>19</v>
      </c>
      <c r="D6071" s="13">
        <v>10</v>
      </c>
      <c r="E6071" s="6">
        <v>9569</v>
      </c>
      <c r="F6071" s="6">
        <v>5664.8400000000011</v>
      </c>
      <c r="G6071" s="7">
        <v>40771</v>
      </c>
      <c r="H6071" s="7">
        <v>40816</v>
      </c>
      <c r="I6071" s="7">
        <v>50040</v>
      </c>
      <c r="J6071" s="5"/>
      <c r="K6071" s="5">
        <v>1937</v>
      </c>
      <c r="L6071" s="5" t="s">
        <v>1439</v>
      </c>
      <c r="M6071" s="5" t="s">
        <v>76</v>
      </c>
      <c r="N6071" s="5" t="s">
        <v>17</v>
      </c>
      <c r="O6071" s="5"/>
      <c r="P6071" s="5"/>
      <c r="Q6071" s="5"/>
    </row>
    <row r="6072" spans="1:17" x14ac:dyDescent="0.35">
      <c r="A6072" s="5" t="s">
        <v>17</v>
      </c>
      <c r="B6072" s="5" t="s">
        <v>18</v>
      </c>
      <c r="C6072" s="5" t="s">
        <v>22</v>
      </c>
      <c r="D6072" s="13">
        <v>10</v>
      </c>
      <c r="E6072" s="6">
        <v>8792</v>
      </c>
      <c r="F6072" s="6">
        <v>4246.54</v>
      </c>
      <c r="G6072" s="7">
        <v>40854</v>
      </c>
      <c r="H6072" s="7">
        <v>40837</v>
      </c>
      <c r="I6072" s="7">
        <v>50040</v>
      </c>
      <c r="J6072" s="5"/>
      <c r="K6072" s="5">
        <v>9037</v>
      </c>
      <c r="L6072" s="5" t="s">
        <v>4373</v>
      </c>
      <c r="M6072" s="5" t="s">
        <v>189</v>
      </c>
      <c r="N6072" s="5" t="s">
        <v>17</v>
      </c>
      <c r="O6072" s="5"/>
      <c r="P6072" s="5"/>
      <c r="Q6072" s="5"/>
    </row>
    <row r="6073" spans="1:17" x14ac:dyDescent="0.35">
      <c r="A6073" s="5" t="s">
        <v>17</v>
      </c>
      <c r="B6073" s="5" t="s">
        <v>18</v>
      </c>
      <c r="C6073" s="5" t="s">
        <v>22</v>
      </c>
      <c r="D6073" s="13">
        <v>10</v>
      </c>
      <c r="E6073" s="6">
        <v>11900</v>
      </c>
      <c r="F6073" s="6">
        <v>5747.7</v>
      </c>
      <c r="G6073" s="7">
        <v>40724</v>
      </c>
      <c r="H6073" s="7">
        <v>40846</v>
      </c>
      <c r="I6073" s="7">
        <v>50040</v>
      </c>
      <c r="J6073" s="5"/>
      <c r="K6073" s="5">
        <v>3971</v>
      </c>
      <c r="L6073" s="5" t="s">
        <v>10046</v>
      </c>
      <c r="M6073" s="5" t="s">
        <v>76</v>
      </c>
      <c r="N6073" s="5" t="s">
        <v>17</v>
      </c>
      <c r="O6073" s="5"/>
      <c r="P6073" s="5"/>
      <c r="Q6073" s="5"/>
    </row>
    <row r="6074" spans="1:17" x14ac:dyDescent="0.35">
      <c r="A6074" s="5" t="s">
        <v>17</v>
      </c>
      <c r="B6074" s="5" t="s">
        <v>18</v>
      </c>
      <c r="C6074" s="5" t="s">
        <v>22</v>
      </c>
      <c r="D6074" s="13">
        <v>10</v>
      </c>
      <c r="E6074" s="6">
        <v>11260</v>
      </c>
      <c r="F6074" s="6">
        <v>8445</v>
      </c>
      <c r="G6074" s="7">
        <v>39582</v>
      </c>
      <c r="H6074" s="7">
        <v>40164</v>
      </c>
      <c r="I6074" s="7">
        <v>49309</v>
      </c>
      <c r="J6074" s="5"/>
      <c r="K6074" s="5">
        <v>3937</v>
      </c>
      <c r="L6074" s="5" t="s">
        <v>1345</v>
      </c>
      <c r="M6074" s="5" t="s">
        <v>76</v>
      </c>
      <c r="N6074" s="5" t="s">
        <v>17</v>
      </c>
      <c r="O6074" s="5"/>
      <c r="P6074" s="5"/>
      <c r="Q6074" s="5"/>
    </row>
    <row r="6075" spans="1:17" x14ac:dyDescent="0.35">
      <c r="A6075" s="5" t="s">
        <v>17</v>
      </c>
      <c r="B6075" s="5" t="s">
        <v>18</v>
      </c>
      <c r="C6075" s="5" t="s">
        <v>22</v>
      </c>
      <c r="D6075" s="13">
        <v>10</v>
      </c>
      <c r="E6075" s="6">
        <v>8091</v>
      </c>
      <c r="F6075" s="6">
        <v>3907.9399999999996</v>
      </c>
      <c r="G6075" s="7">
        <v>40843</v>
      </c>
      <c r="H6075" s="7">
        <v>40891</v>
      </c>
      <c r="I6075" s="7">
        <v>50040</v>
      </c>
      <c r="J6075" s="5"/>
      <c r="K6075" s="5">
        <v>3504</v>
      </c>
      <c r="L6075" s="5" t="s">
        <v>5721</v>
      </c>
      <c r="M6075" s="5" t="s">
        <v>51</v>
      </c>
      <c r="N6075" s="5" t="s">
        <v>17</v>
      </c>
      <c r="O6075" s="5"/>
      <c r="P6075" s="5"/>
      <c r="Q6075" s="5"/>
    </row>
    <row r="6076" spans="1:17" x14ac:dyDescent="0.35">
      <c r="A6076" s="5" t="s">
        <v>17</v>
      </c>
      <c r="B6076" s="5" t="s">
        <v>18</v>
      </c>
      <c r="C6076" s="5" t="s">
        <v>22</v>
      </c>
      <c r="D6076" s="13">
        <v>10</v>
      </c>
      <c r="E6076" s="6">
        <v>10403</v>
      </c>
      <c r="F6076" s="6">
        <v>4150.8100000000004</v>
      </c>
      <c r="G6076" s="7">
        <v>40154</v>
      </c>
      <c r="H6076" s="7">
        <v>41145</v>
      </c>
      <c r="I6076" s="7">
        <v>50405</v>
      </c>
      <c r="J6076" s="5"/>
      <c r="K6076" s="5">
        <v>8442</v>
      </c>
      <c r="L6076" s="5" t="s">
        <v>7443</v>
      </c>
      <c r="M6076" s="5" t="s">
        <v>53</v>
      </c>
      <c r="N6076" s="5" t="s">
        <v>17</v>
      </c>
      <c r="O6076" s="5"/>
      <c r="P6076" s="5"/>
      <c r="Q6076" s="5"/>
    </row>
    <row r="6077" spans="1:17" x14ac:dyDescent="0.35">
      <c r="A6077" s="5" t="s">
        <v>17</v>
      </c>
      <c r="B6077" s="5" t="s">
        <v>18</v>
      </c>
      <c r="C6077" s="5" t="s">
        <v>22</v>
      </c>
      <c r="D6077" s="13">
        <v>10</v>
      </c>
      <c r="E6077" s="6">
        <v>10007</v>
      </c>
      <c r="F6077" s="6">
        <v>4252.9800000000005</v>
      </c>
      <c r="G6077" s="7">
        <v>40276</v>
      </c>
      <c r="H6077" s="7">
        <v>40308</v>
      </c>
      <c r="I6077" s="7">
        <v>49674</v>
      </c>
      <c r="J6077" s="5"/>
      <c r="K6077" s="5">
        <v>5703</v>
      </c>
      <c r="L6077" s="5" t="s">
        <v>58</v>
      </c>
      <c r="M6077" s="5" t="s">
        <v>28</v>
      </c>
      <c r="N6077" s="5" t="s">
        <v>17</v>
      </c>
      <c r="O6077" s="5"/>
      <c r="P6077" s="5"/>
      <c r="Q6077" s="5"/>
    </row>
    <row r="6078" spans="1:17" x14ac:dyDescent="0.35">
      <c r="A6078" s="5" t="s">
        <v>17</v>
      </c>
      <c r="B6078" s="5" t="s">
        <v>18</v>
      </c>
      <c r="C6078" s="5" t="s">
        <v>22</v>
      </c>
      <c r="D6078" s="13">
        <v>10</v>
      </c>
      <c r="E6078" s="6">
        <v>9309.8320000000003</v>
      </c>
      <c r="F6078" s="6">
        <v>4496.6400000000003</v>
      </c>
      <c r="G6078" s="7">
        <v>40582</v>
      </c>
      <c r="H6078" s="7">
        <v>40689</v>
      </c>
      <c r="I6078" s="7">
        <v>50040</v>
      </c>
      <c r="J6078" s="5"/>
      <c r="K6078" s="5">
        <v>6253</v>
      </c>
      <c r="L6078" s="5" t="s">
        <v>2661</v>
      </c>
      <c r="M6078" s="5" t="s">
        <v>179</v>
      </c>
      <c r="N6078" s="5" t="s">
        <v>17</v>
      </c>
      <c r="O6078" s="5"/>
      <c r="P6078" s="5"/>
      <c r="Q6078" s="5"/>
    </row>
    <row r="6079" spans="1:17" x14ac:dyDescent="0.35">
      <c r="A6079" s="5" t="s">
        <v>17</v>
      </c>
      <c r="B6079" s="5" t="s">
        <v>18</v>
      </c>
      <c r="C6079" s="5" t="s">
        <v>22</v>
      </c>
      <c r="D6079" s="13">
        <v>10</v>
      </c>
      <c r="E6079" s="6">
        <v>12880.5</v>
      </c>
      <c r="F6079" s="6">
        <v>6221.2599999999993</v>
      </c>
      <c r="G6079" s="7">
        <v>40659</v>
      </c>
      <c r="H6079" s="7">
        <v>40709</v>
      </c>
      <c r="I6079" s="7">
        <v>50040</v>
      </c>
      <c r="J6079" s="5"/>
      <c r="K6079" s="5">
        <v>4573</v>
      </c>
      <c r="L6079" s="5" t="s">
        <v>1883</v>
      </c>
      <c r="M6079" s="5" t="s">
        <v>210</v>
      </c>
      <c r="N6079" s="5" t="s">
        <v>17</v>
      </c>
      <c r="O6079" s="5"/>
      <c r="P6079" s="5"/>
      <c r="Q6079" s="5"/>
    </row>
    <row r="6080" spans="1:17" x14ac:dyDescent="0.35">
      <c r="A6080" s="5" t="s">
        <v>96</v>
      </c>
      <c r="B6080" s="5" t="s">
        <v>18</v>
      </c>
      <c r="C6080" s="5" t="s">
        <v>22</v>
      </c>
      <c r="D6080" s="13">
        <v>10</v>
      </c>
      <c r="E6080" s="6">
        <v>10001.66</v>
      </c>
      <c r="F6080" s="6">
        <v>7501.2499999999991</v>
      </c>
      <c r="G6080" s="7">
        <v>40163</v>
      </c>
      <c r="H6080" s="7">
        <v>40168</v>
      </c>
      <c r="I6080" s="7">
        <v>49309</v>
      </c>
      <c r="J6080" s="5"/>
      <c r="K6080" s="5">
        <v>1800</v>
      </c>
      <c r="L6080" s="5" t="s">
        <v>819</v>
      </c>
      <c r="M6080" s="5" t="s">
        <v>21</v>
      </c>
      <c r="N6080" s="5" t="s">
        <v>96</v>
      </c>
      <c r="O6080" s="5"/>
      <c r="P6080" s="5"/>
      <c r="Q6080" s="5"/>
    </row>
    <row r="6081" spans="1:17" x14ac:dyDescent="0.35">
      <c r="A6081" s="5" t="s">
        <v>96</v>
      </c>
      <c r="B6081" s="5" t="s">
        <v>18</v>
      </c>
      <c r="C6081" s="5" t="s">
        <v>22</v>
      </c>
      <c r="D6081" s="13">
        <v>10</v>
      </c>
      <c r="E6081" s="6">
        <v>9828.1229999999996</v>
      </c>
      <c r="F6081" s="6">
        <v>7371.079999999999</v>
      </c>
      <c r="G6081" s="7">
        <v>40163</v>
      </c>
      <c r="H6081" s="7">
        <v>40168</v>
      </c>
      <c r="I6081" s="7">
        <v>49309</v>
      </c>
      <c r="J6081" s="5"/>
      <c r="K6081" s="5">
        <v>1800</v>
      </c>
      <c r="L6081" s="5" t="s">
        <v>819</v>
      </c>
      <c r="M6081" s="5" t="s">
        <v>21</v>
      </c>
      <c r="N6081" s="5" t="s">
        <v>96</v>
      </c>
      <c r="O6081" s="5"/>
      <c r="P6081" s="5"/>
      <c r="Q6081" s="5"/>
    </row>
    <row r="6082" spans="1:17" x14ac:dyDescent="0.35">
      <c r="A6082" s="5" t="s">
        <v>17</v>
      </c>
      <c r="B6082" s="5" t="s">
        <v>18</v>
      </c>
      <c r="C6082" s="5" t="s">
        <v>19</v>
      </c>
      <c r="D6082" s="13">
        <v>10</v>
      </c>
      <c r="E6082" s="6">
        <v>12019.161999999998</v>
      </c>
      <c r="F6082" s="6">
        <v>5865.3899999999994</v>
      </c>
      <c r="G6082" s="7">
        <v>39583</v>
      </c>
      <c r="H6082" s="7">
        <v>41249</v>
      </c>
      <c r="I6082" s="7">
        <v>50405</v>
      </c>
      <c r="J6082" s="5"/>
      <c r="K6082" s="5">
        <v>1820</v>
      </c>
      <c r="L6082" s="5" t="s">
        <v>7531</v>
      </c>
      <c r="M6082" s="5" t="s">
        <v>21</v>
      </c>
      <c r="N6082" s="5" t="s">
        <v>17</v>
      </c>
      <c r="O6082" s="5"/>
      <c r="P6082" s="5"/>
      <c r="Q6082" s="5"/>
    </row>
    <row r="6083" spans="1:17" x14ac:dyDescent="0.35">
      <c r="A6083" s="5" t="s">
        <v>17</v>
      </c>
      <c r="B6083" s="5" t="s">
        <v>18</v>
      </c>
      <c r="C6083" s="5" t="s">
        <v>22</v>
      </c>
      <c r="D6083" s="13">
        <v>10</v>
      </c>
      <c r="E6083" s="6">
        <v>11053</v>
      </c>
      <c r="F6083" s="6">
        <v>5338.59</v>
      </c>
      <c r="G6083" s="7">
        <v>40786</v>
      </c>
      <c r="H6083" s="7">
        <v>40878</v>
      </c>
      <c r="I6083" s="7">
        <v>50040</v>
      </c>
      <c r="J6083" s="5"/>
      <c r="K6083" s="5">
        <v>8193</v>
      </c>
      <c r="L6083" s="5" t="s">
        <v>5160</v>
      </c>
      <c r="M6083" s="5" t="s">
        <v>53</v>
      </c>
      <c r="N6083" s="5" t="s">
        <v>17</v>
      </c>
      <c r="O6083" s="5"/>
      <c r="P6083" s="5"/>
      <c r="Q6083" s="5"/>
    </row>
    <row r="6084" spans="1:17" x14ac:dyDescent="0.35">
      <c r="A6084" s="5" t="s">
        <v>17</v>
      </c>
      <c r="B6084" s="5" t="s">
        <v>18</v>
      </c>
      <c r="C6084" s="5" t="s">
        <v>19</v>
      </c>
      <c r="D6084" s="13">
        <v>10</v>
      </c>
      <c r="E6084" s="6">
        <v>11314</v>
      </c>
      <c r="F6084" s="6">
        <v>10182.6</v>
      </c>
      <c r="G6084" s="7">
        <v>39569</v>
      </c>
      <c r="H6084" s="7">
        <v>39904</v>
      </c>
      <c r="I6084" s="7">
        <v>49309</v>
      </c>
      <c r="J6084" s="5"/>
      <c r="K6084" s="5">
        <v>2300</v>
      </c>
      <c r="L6084" s="5" t="s">
        <v>4204</v>
      </c>
      <c r="M6084" s="5" t="s">
        <v>583</v>
      </c>
      <c r="N6084" s="5" t="s">
        <v>17</v>
      </c>
      <c r="O6084" s="5"/>
      <c r="P6084" s="5"/>
      <c r="Q6084" s="5"/>
    </row>
    <row r="6085" spans="1:17" x14ac:dyDescent="0.35">
      <c r="A6085" s="5" t="s">
        <v>17</v>
      </c>
      <c r="B6085" s="5" t="s">
        <v>18</v>
      </c>
      <c r="C6085" s="5" t="s">
        <v>22</v>
      </c>
      <c r="D6085" s="13">
        <v>10</v>
      </c>
      <c r="E6085" s="6">
        <v>7853</v>
      </c>
      <c r="F6085" s="6">
        <v>3793.0000000000005</v>
      </c>
      <c r="G6085" s="7">
        <v>40676</v>
      </c>
      <c r="H6085" s="7">
        <v>40747</v>
      </c>
      <c r="I6085" s="7">
        <v>50040</v>
      </c>
      <c r="J6085" s="5"/>
      <c r="K6085" s="5">
        <v>3775</v>
      </c>
      <c r="L6085" s="5" t="s">
        <v>1838</v>
      </c>
      <c r="M6085" s="5" t="s">
        <v>51</v>
      </c>
      <c r="N6085" s="5" t="s">
        <v>17</v>
      </c>
      <c r="O6085" s="5"/>
      <c r="P6085" s="5"/>
      <c r="Q6085" s="5"/>
    </row>
    <row r="6086" spans="1:17" x14ac:dyDescent="0.35">
      <c r="A6086" s="5" t="s">
        <v>96</v>
      </c>
      <c r="B6086" s="5" t="s">
        <v>18</v>
      </c>
      <c r="C6086" s="5" t="s">
        <v>22</v>
      </c>
      <c r="D6086" s="13">
        <v>10</v>
      </c>
      <c r="E6086" s="6">
        <v>9682.125</v>
      </c>
      <c r="F6086" s="6">
        <v>4342.1200000000008</v>
      </c>
      <c r="G6086" s="7">
        <v>39570</v>
      </c>
      <c r="H6086" s="7">
        <v>40805</v>
      </c>
      <c r="I6086" s="7">
        <v>50040</v>
      </c>
      <c r="J6086" s="5"/>
      <c r="K6086" s="5">
        <v>9205</v>
      </c>
      <c r="L6086" s="5" t="s">
        <v>898</v>
      </c>
      <c r="M6086" s="5" t="s">
        <v>32</v>
      </c>
      <c r="N6086" s="5" t="s">
        <v>96</v>
      </c>
      <c r="O6086" s="5"/>
      <c r="P6086" s="5"/>
      <c r="Q6086" s="5"/>
    </row>
    <row r="6087" spans="1:17" x14ac:dyDescent="0.35">
      <c r="A6087" s="5" t="s">
        <v>17</v>
      </c>
      <c r="B6087" s="5" t="s">
        <v>18</v>
      </c>
      <c r="C6087" s="5" t="s">
        <v>22</v>
      </c>
      <c r="D6087" s="13">
        <v>10</v>
      </c>
      <c r="E6087" s="6">
        <v>9423</v>
      </c>
      <c r="F6087" s="6">
        <v>7067.2499999999991</v>
      </c>
      <c r="G6087" s="7">
        <v>40169</v>
      </c>
      <c r="H6087" s="7">
        <v>40130</v>
      </c>
      <c r="I6087" s="7">
        <v>49309</v>
      </c>
      <c r="J6087" s="5"/>
      <c r="K6087" s="5">
        <v>6064</v>
      </c>
      <c r="L6087" s="5" t="s">
        <v>1430</v>
      </c>
      <c r="M6087" s="5" t="s">
        <v>460</v>
      </c>
      <c r="N6087" s="5" t="s">
        <v>17</v>
      </c>
      <c r="O6087" s="5"/>
      <c r="P6087" s="5"/>
      <c r="Q6087" s="5"/>
    </row>
    <row r="6088" spans="1:17" x14ac:dyDescent="0.35">
      <c r="A6088" s="5" t="s">
        <v>17</v>
      </c>
      <c r="B6088" s="5" t="s">
        <v>18</v>
      </c>
      <c r="C6088" s="5" t="s">
        <v>22</v>
      </c>
      <c r="D6088" s="13">
        <v>10</v>
      </c>
      <c r="E6088" s="6">
        <v>9638</v>
      </c>
      <c r="F6088" s="6">
        <v>4655.1499999999996</v>
      </c>
      <c r="G6088" s="7">
        <v>40738</v>
      </c>
      <c r="H6088" s="7">
        <v>40889</v>
      </c>
      <c r="I6088" s="7">
        <v>50040</v>
      </c>
      <c r="J6088" s="5"/>
      <c r="K6088" s="5">
        <v>8180</v>
      </c>
      <c r="L6088" s="5" t="s">
        <v>747</v>
      </c>
      <c r="M6088" s="5" t="s">
        <v>53</v>
      </c>
      <c r="N6088" s="5" t="s">
        <v>17</v>
      </c>
      <c r="O6088" s="5"/>
      <c r="P6088" s="5"/>
      <c r="Q6088" s="5"/>
    </row>
    <row r="6089" spans="1:17" x14ac:dyDescent="0.35">
      <c r="A6089" s="5" t="s">
        <v>17</v>
      </c>
      <c r="B6089" s="5" t="s">
        <v>18</v>
      </c>
      <c r="C6089" s="5" t="s">
        <v>19</v>
      </c>
      <c r="D6089" s="13">
        <v>10</v>
      </c>
      <c r="E6089" s="6">
        <v>11659.044</v>
      </c>
      <c r="F6089" s="6">
        <v>5689.6000000000013</v>
      </c>
      <c r="G6089" s="7">
        <v>40543</v>
      </c>
      <c r="H6089" s="7">
        <v>41054</v>
      </c>
      <c r="I6089" s="7">
        <v>50405</v>
      </c>
      <c r="J6089" s="5"/>
      <c r="K6089" s="5">
        <v>1814</v>
      </c>
      <c r="L6089" s="5" t="s">
        <v>1035</v>
      </c>
      <c r="M6089" s="5" t="s">
        <v>21</v>
      </c>
      <c r="N6089" s="5" t="s">
        <v>17</v>
      </c>
      <c r="O6089" s="5"/>
      <c r="P6089" s="5"/>
      <c r="Q6089" s="5"/>
    </row>
    <row r="6090" spans="1:17" x14ac:dyDescent="0.35">
      <c r="A6090" s="5" t="s">
        <v>96</v>
      </c>
      <c r="B6090" s="5" t="s">
        <v>18</v>
      </c>
      <c r="C6090" s="5" t="s">
        <v>22</v>
      </c>
      <c r="D6090" s="13">
        <v>10</v>
      </c>
      <c r="E6090" s="6">
        <v>10383</v>
      </c>
      <c r="F6090" s="6">
        <v>7787.25</v>
      </c>
      <c r="G6090" s="7">
        <v>39594</v>
      </c>
      <c r="H6090" s="7">
        <v>39997</v>
      </c>
      <c r="I6090" s="7">
        <v>49309</v>
      </c>
      <c r="J6090" s="5"/>
      <c r="K6090" s="5">
        <v>9428</v>
      </c>
      <c r="L6090" s="5" t="s">
        <v>3768</v>
      </c>
      <c r="M6090" s="5" t="s">
        <v>189</v>
      </c>
      <c r="N6090" s="5" t="s">
        <v>96</v>
      </c>
      <c r="O6090" s="5"/>
      <c r="P6090" s="5"/>
      <c r="Q6090" s="5"/>
    </row>
    <row r="6091" spans="1:17" x14ac:dyDescent="0.35">
      <c r="A6091" s="5" t="s">
        <v>17</v>
      </c>
      <c r="B6091" s="5" t="s">
        <v>18</v>
      </c>
      <c r="C6091" s="5" t="s">
        <v>22</v>
      </c>
      <c r="D6091" s="13">
        <v>10</v>
      </c>
      <c r="E6091" s="6">
        <v>10509.786999999998</v>
      </c>
      <c r="F6091" s="6">
        <v>7882.34</v>
      </c>
      <c r="G6091" s="7">
        <v>39570</v>
      </c>
      <c r="H6091" s="7">
        <v>39765</v>
      </c>
      <c r="I6091" s="7">
        <v>48944</v>
      </c>
      <c r="J6091" s="5"/>
      <c r="K6091" s="5">
        <v>7543</v>
      </c>
      <c r="L6091" s="5" t="s">
        <v>3044</v>
      </c>
      <c r="M6091" s="5" t="s">
        <v>99</v>
      </c>
      <c r="N6091" s="5" t="s">
        <v>17</v>
      </c>
      <c r="O6091" s="5"/>
      <c r="P6091" s="5"/>
      <c r="Q6091" s="5"/>
    </row>
    <row r="6092" spans="1:17" x14ac:dyDescent="0.35">
      <c r="A6092" s="5" t="s">
        <v>17</v>
      </c>
      <c r="B6092" s="5" t="s">
        <v>18</v>
      </c>
      <c r="C6092" s="5" t="s">
        <v>22</v>
      </c>
      <c r="D6092" s="13">
        <v>10</v>
      </c>
      <c r="E6092" s="6">
        <v>11110.628999999997</v>
      </c>
      <c r="F6092" s="6">
        <v>4433.1599999999989</v>
      </c>
      <c r="G6092" s="7">
        <v>40604</v>
      </c>
      <c r="H6092" s="7">
        <v>41114</v>
      </c>
      <c r="I6092" s="7">
        <v>50405</v>
      </c>
      <c r="J6092" s="5"/>
      <c r="K6092" s="5">
        <v>4562</v>
      </c>
      <c r="L6092" s="5" t="s">
        <v>2003</v>
      </c>
      <c r="M6092" s="5" t="s">
        <v>210</v>
      </c>
      <c r="N6092" s="5" t="s">
        <v>17</v>
      </c>
      <c r="O6092" s="5"/>
      <c r="P6092" s="5"/>
      <c r="Q6092" s="5"/>
    </row>
    <row r="6093" spans="1:17" x14ac:dyDescent="0.35">
      <c r="A6093" s="5" t="s">
        <v>17</v>
      </c>
      <c r="B6093" s="5" t="s">
        <v>18</v>
      </c>
      <c r="C6093" s="5" t="s">
        <v>22</v>
      </c>
      <c r="D6093" s="13">
        <v>10</v>
      </c>
      <c r="E6093" s="6">
        <v>8088</v>
      </c>
      <c r="F6093" s="6">
        <v>3227.12</v>
      </c>
      <c r="G6093" s="7">
        <v>40843</v>
      </c>
      <c r="H6093" s="7">
        <v>41024</v>
      </c>
      <c r="I6093" s="7">
        <v>50405</v>
      </c>
      <c r="J6093" s="5"/>
      <c r="K6093" s="5">
        <v>9642</v>
      </c>
      <c r="L6093" s="5" t="s">
        <v>1993</v>
      </c>
      <c r="M6093" s="5" t="s">
        <v>32</v>
      </c>
      <c r="N6093" s="5" t="s">
        <v>17</v>
      </c>
      <c r="O6093" s="5"/>
      <c r="P6093" s="5"/>
      <c r="Q6093" s="5"/>
    </row>
    <row r="6094" spans="1:17" x14ac:dyDescent="0.35">
      <c r="A6094" s="5" t="s">
        <v>17</v>
      </c>
      <c r="B6094" s="5" t="s">
        <v>18</v>
      </c>
      <c r="C6094" s="5" t="s">
        <v>19</v>
      </c>
      <c r="D6094" s="13">
        <v>10</v>
      </c>
      <c r="E6094" s="6">
        <v>10632.268</v>
      </c>
      <c r="F6094" s="6">
        <v>6294.3200000000024</v>
      </c>
      <c r="G6094" s="7">
        <v>40658</v>
      </c>
      <c r="H6094" s="7">
        <v>40744</v>
      </c>
      <c r="I6094" s="7">
        <v>50040</v>
      </c>
      <c r="J6094" s="5"/>
      <c r="K6094" s="5">
        <v>3006</v>
      </c>
      <c r="L6094" s="5" t="s">
        <v>67</v>
      </c>
      <c r="M6094" s="5" t="s">
        <v>51</v>
      </c>
      <c r="N6094" s="5" t="s">
        <v>17</v>
      </c>
      <c r="O6094" s="5"/>
      <c r="P6094" s="5"/>
      <c r="Q6094" s="5"/>
    </row>
    <row r="6095" spans="1:17" x14ac:dyDescent="0.35">
      <c r="A6095" s="5" t="s">
        <v>17</v>
      </c>
      <c r="B6095" s="5" t="s">
        <v>18</v>
      </c>
      <c r="C6095" s="5" t="s">
        <v>22</v>
      </c>
      <c r="D6095" s="13">
        <v>10</v>
      </c>
      <c r="E6095" s="6">
        <v>8881</v>
      </c>
      <c r="F6095" s="6">
        <v>4404.9700000000012</v>
      </c>
      <c r="G6095" s="7">
        <v>40224</v>
      </c>
      <c r="H6095" s="7">
        <v>40330</v>
      </c>
      <c r="I6095" s="7">
        <v>49674</v>
      </c>
      <c r="J6095" s="5"/>
      <c r="K6095" s="5">
        <v>8330</v>
      </c>
      <c r="L6095" s="5" t="s">
        <v>1767</v>
      </c>
      <c r="M6095" s="5" t="s">
        <v>53</v>
      </c>
      <c r="N6095" s="5" t="s">
        <v>17</v>
      </c>
      <c r="O6095" s="5"/>
      <c r="P6095" s="5"/>
      <c r="Q6095" s="5"/>
    </row>
    <row r="6096" spans="1:17" x14ac:dyDescent="0.35">
      <c r="A6096" s="5" t="s">
        <v>17</v>
      </c>
      <c r="B6096" s="5" t="s">
        <v>18</v>
      </c>
      <c r="C6096" s="5" t="s">
        <v>19</v>
      </c>
      <c r="D6096" s="13">
        <v>10</v>
      </c>
      <c r="E6096" s="6">
        <v>11446.83</v>
      </c>
      <c r="F6096" s="6">
        <v>3479.8500000000004</v>
      </c>
      <c r="G6096" s="7">
        <v>40569</v>
      </c>
      <c r="H6096" s="7">
        <v>42093</v>
      </c>
      <c r="I6096" s="7">
        <v>49674</v>
      </c>
      <c r="J6096" s="5"/>
      <c r="K6096" s="5">
        <v>3313</v>
      </c>
      <c r="L6096" s="5" t="s">
        <v>2961</v>
      </c>
      <c r="M6096" s="5" t="s">
        <v>51</v>
      </c>
      <c r="N6096" s="5" t="s">
        <v>17</v>
      </c>
      <c r="O6096" s="5"/>
      <c r="P6096" s="5"/>
      <c r="Q6096" s="5"/>
    </row>
    <row r="6097" spans="1:17" x14ac:dyDescent="0.35">
      <c r="A6097" s="5" t="s">
        <v>17</v>
      </c>
      <c r="B6097" s="5" t="s">
        <v>18</v>
      </c>
      <c r="C6097" s="5" t="s">
        <v>22</v>
      </c>
      <c r="D6097" s="13">
        <v>10</v>
      </c>
      <c r="E6097" s="6">
        <v>11309.79</v>
      </c>
      <c r="F6097" s="6">
        <v>5462.630000000001</v>
      </c>
      <c r="G6097" s="7">
        <v>40702</v>
      </c>
      <c r="H6097" s="7">
        <v>40834</v>
      </c>
      <c r="I6097" s="7">
        <v>50040</v>
      </c>
      <c r="J6097" s="5"/>
      <c r="K6097" s="5">
        <v>4577</v>
      </c>
      <c r="L6097" s="5" t="s">
        <v>2497</v>
      </c>
      <c r="M6097" s="5" t="s">
        <v>210</v>
      </c>
      <c r="N6097" s="5" t="s">
        <v>17</v>
      </c>
      <c r="O6097" s="5"/>
      <c r="P6097" s="5"/>
      <c r="Q6097" s="5"/>
    </row>
    <row r="6098" spans="1:17" x14ac:dyDescent="0.35">
      <c r="A6098" s="5" t="s">
        <v>17</v>
      </c>
      <c r="B6098" s="5" t="s">
        <v>18</v>
      </c>
      <c r="C6098" s="5" t="s">
        <v>22</v>
      </c>
      <c r="D6098" s="13">
        <v>10</v>
      </c>
      <c r="E6098" s="6">
        <v>10387</v>
      </c>
      <c r="F6098" s="6">
        <v>5016.93</v>
      </c>
      <c r="G6098" s="7">
        <v>40710</v>
      </c>
      <c r="H6098" s="7">
        <v>40856</v>
      </c>
      <c r="I6098" s="7">
        <v>50040</v>
      </c>
      <c r="J6098" s="5"/>
      <c r="K6098" s="5">
        <v>4571</v>
      </c>
      <c r="L6098" s="5" t="s">
        <v>5810</v>
      </c>
      <c r="M6098" s="5" t="s">
        <v>210</v>
      </c>
      <c r="N6098" s="5" t="s">
        <v>17</v>
      </c>
      <c r="O6098" s="5"/>
      <c r="P6098" s="5"/>
      <c r="Q6098" s="5"/>
    </row>
    <row r="6099" spans="1:17" x14ac:dyDescent="0.35">
      <c r="A6099" s="5" t="s">
        <v>17</v>
      </c>
      <c r="B6099" s="5" t="s">
        <v>18</v>
      </c>
      <c r="C6099" s="5" t="s">
        <v>22</v>
      </c>
      <c r="D6099" s="13">
        <v>10</v>
      </c>
      <c r="E6099" s="6">
        <v>10655</v>
      </c>
      <c r="F6099" s="6">
        <v>5146.3500000000013</v>
      </c>
      <c r="G6099" s="7">
        <v>40795</v>
      </c>
      <c r="H6099" s="7">
        <v>40907</v>
      </c>
      <c r="I6099" s="7">
        <v>50040</v>
      </c>
      <c r="J6099" s="5"/>
      <c r="K6099" s="5">
        <v>4556</v>
      </c>
      <c r="L6099" s="5" t="s">
        <v>4900</v>
      </c>
      <c r="M6099" s="5" t="s">
        <v>210</v>
      </c>
      <c r="N6099" s="5" t="s">
        <v>17</v>
      </c>
      <c r="O6099" s="5"/>
      <c r="P6099" s="5"/>
      <c r="Q6099" s="5"/>
    </row>
    <row r="6100" spans="1:17" x14ac:dyDescent="0.35">
      <c r="A6100" s="5" t="s">
        <v>17</v>
      </c>
      <c r="B6100" s="5" t="s">
        <v>18</v>
      </c>
      <c r="C6100" s="5" t="s">
        <v>22</v>
      </c>
      <c r="D6100" s="13">
        <v>10</v>
      </c>
      <c r="E6100" s="6">
        <v>9835</v>
      </c>
      <c r="F6100" s="6">
        <v>3924.17</v>
      </c>
      <c r="G6100" s="7">
        <v>39849</v>
      </c>
      <c r="H6100" s="7">
        <v>41242</v>
      </c>
      <c r="I6100" s="7">
        <v>50405</v>
      </c>
      <c r="J6100" s="5"/>
      <c r="K6100" s="5">
        <v>3210</v>
      </c>
      <c r="L6100" s="5" t="s">
        <v>2326</v>
      </c>
      <c r="M6100" s="5" t="s">
        <v>55</v>
      </c>
      <c r="N6100" s="5" t="s">
        <v>17</v>
      </c>
      <c r="O6100" s="5"/>
      <c r="P6100" s="5"/>
      <c r="Q6100" s="5"/>
    </row>
    <row r="6101" spans="1:17" x14ac:dyDescent="0.35">
      <c r="A6101" s="5" t="s">
        <v>17</v>
      </c>
      <c r="B6101" s="5" t="s">
        <v>18</v>
      </c>
      <c r="C6101" s="5" t="s">
        <v>22</v>
      </c>
      <c r="D6101" s="13">
        <v>10</v>
      </c>
      <c r="E6101" s="6">
        <v>10757.902</v>
      </c>
      <c r="F6101" s="6">
        <v>4292.3900000000003</v>
      </c>
      <c r="G6101" s="7">
        <v>40855</v>
      </c>
      <c r="H6101" s="7">
        <v>41018</v>
      </c>
      <c r="I6101" s="7">
        <v>50405</v>
      </c>
      <c r="J6101" s="5"/>
      <c r="K6101" s="5">
        <v>6216</v>
      </c>
      <c r="L6101" s="5" t="s">
        <v>840</v>
      </c>
      <c r="M6101" s="5" t="s">
        <v>179</v>
      </c>
      <c r="N6101" s="5" t="s">
        <v>17</v>
      </c>
      <c r="O6101" s="5"/>
      <c r="P6101" s="5"/>
      <c r="Q6101" s="5"/>
    </row>
    <row r="6102" spans="1:17" x14ac:dyDescent="0.35">
      <c r="A6102" s="5" t="s">
        <v>17</v>
      </c>
      <c r="B6102" s="5" t="s">
        <v>18</v>
      </c>
      <c r="C6102" s="5" t="s">
        <v>22</v>
      </c>
      <c r="D6102" s="13">
        <v>10</v>
      </c>
      <c r="E6102" s="6">
        <v>11378</v>
      </c>
      <c r="F6102" s="6">
        <v>8533.5</v>
      </c>
      <c r="G6102" s="7">
        <v>39569</v>
      </c>
      <c r="H6102" s="7">
        <v>39366</v>
      </c>
      <c r="I6102" s="7">
        <v>48579</v>
      </c>
      <c r="J6102" s="5"/>
      <c r="K6102" s="5">
        <v>8330</v>
      </c>
      <c r="L6102" s="5" t="s">
        <v>7758</v>
      </c>
      <c r="M6102" s="5" t="s">
        <v>53</v>
      </c>
      <c r="N6102" s="5" t="s">
        <v>17</v>
      </c>
      <c r="O6102" s="5"/>
      <c r="P6102" s="5"/>
      <c r="Q6102" s="5"/>
    </row>
    <row r="6103" spans="1:17" x14ac:dyDescent="0.35">
      <c r="A6103" s="5" t="s">
        <v>17</v>
      </c>
      <c r="B6103" s="5" t="s">
        <v>18</v>
      </c>
      <c r="C6103" s="5" t="s">
        <v>22</v>
      </c>
      <c r="D6103" s="13">
        <v>10</v>
      </c>
      <c r="E6103" s="6">
        <v>11115</v>
      </c>
      <c r="F6103" s="6">
        <v>8336.25</v>
      </c>
      <c r="G6103" s="7">
        <v>39570</v>
      </c>
      <c r="H6103" s="7">
        <v>39598</v>
      </c>
      <c r="I6103" s="7">
        <v>48944</v>
      </c>
      <c r="J6103" s="5"/>
      <c r="K6103" s="5">
        <v>1642</v>
      </c>
      <c r="L6103" s="5" t="s">
        <v>54</v>
      </c>
      <c r="M6103" s="5" t="s">
        <v>55</v>
      </c>
      <c r="N6103" s="5" t="s">
        <v>17</v>
      </c>
      <c r="O6103" s="5"/>
      <c r="P6103" s="5"/>
      <c r="Q6103" s="5"/>
    </row>
    <row r="6104" spans="1:17" hidden="1" x14ac:dyDescent="0.35">
      <c r="A6104" s="5" t="s">
        <v>96</v>
      </c>
      <c r="B6104" s="5" t="s">
        <v>90</v>
      </c>
      <c r="C6104" s="5"/>
      <c r="D6104" s="13">
        <v>10</v>
      </c>
      <c r="E6104" s="6">
        <v>15606</v>
      </c>
      <c r="F6104" s="6">
        <v>3121.2</v>
      </c>
      <c r="G6104" s="7">
        <v>39570</v>
      </c>
      <c r="H6104" s="7">
        <v>40343</v>
      </c>
      <c r="I6104" s="7">
        <v>47848</v>
      </c>
      <c r="J6104" s="5"/>
      <c r="K6104" s="5">
        <v>7323</v>
      </c>
      <c r="L6104" s="5" t="s">
        <v>3314</v>
      </c>
      <c r="M6104" s="5" t="s">
        <v>32</v>
      </c>
      <c r="N6104" s="5" t="s">
        <v>96</v>
      </c>
      <c r="O6104" s="5"/>
      <c r="P6104" s="5"/>
      <c r="Q6104" s="5"/>
    </row>
    <row r="6105" spans="1:17" hidden="1" x14ac:dyDescent="0.35">
      <c r="A6105" s="5" t="s">
        <v>17</v>
      </c>
      <c r="B6105" s="5" t="s">
        <v>90</v>
      </c>
      <c r="C6105" s="5"/>
      <c r="D6105" s="13">
        <v>10</v>
      </c>
      <c r="E6105" s="6">
        <v>6551</v>
      </c>
      <c r="F6105" s="6">
        <v>1310.1999999999998</v>
      </c>
      <c r="G6105" s="7">
        <v>39693</v>
      </c>
      <c r="H6105" s="7">
        <v>40128</v>
      </c>
      <c r="I6105" s="7">
        <v>47483</v>
      </c>
      <c r="J6105" s="5"/>
      <c r="K6105" s="5">
        <v>5046</v>
      </c>
      <c r="L6105" s="5" t="s">
        <v>12496</v>
      </c>
      <c r="M6105" s="5" t="s">
        <v>28</v>
      </c>
      <c r="N6105" s="5" t="s">
        <v>17</v>
      </c>
      <c r="O6105" s="5"/>
      <c r="P6105" s="5"/>
      <c r="Q6105" s="5"/>
    </row>
    <row r="6106" spans="1:17" x14ac:dyDescent="0.35">
      <c r="A6106" s="5" t="s">
        <v>17</v>
      </c>
      <c r="B6106" s="5" t="s">
        <v>18</v>
      </c>
      <c r="C6106" s="5" t="s">
        <v>22</v>
      </c>
      <c r="D6106" s="13">
        <v>10.039999999999999</v>
      </c>
      <c r="E6106" s="6">
        <v>7976</v>
      </c>
      <c r="F6106" s="6">
        <v>2735.77</v>
      </c>
      <c r="G6106" s="7">
        <v>40675</v>
      </c>
      <c r="H6106" s="7">
        <v>39692</v>
      </c>
      <c r="I6106" s="7">
        <v>48944</v>
      </c>
      <c r="J6106" s="5"/>
      <c r="K6106" s="5">
        <v>3600</v>
      </c>
      <c r="L6106" s="5" t="s">
        <v>392</v>
      </c>
      <c r="M6106" s="5" t="s">
        <v>51</v>
      </c>
      <c r="N6106" s="5" t="s">
        <v>17</v>
      </c>
      <c r="O6106" s="5"/>
      <c r="P6106" s="5"/>
      <c r="Q6106" s="5"/>
    </row>
    <row r="6107" spans="1:17" x14ac:dyDescent="0.35">
      <c r="A6107" s="5" t="s">
        <v>17</v>
      </c>
      <c r="B6107" s="5" t="s">
        <v>18</v>
      </c>
      <c r="C6107" s="5" t="s">
        <v>19</v>
      </c>
      <c r="D6107" s="13">
        <v>10.050000000000001</v>
      </c>
      <c r="E6107" s="6">
        <v>11372</v>
      </c>
      <c r="F6107" s="6">
        <v>4480.57</v>
      </c>
      <c r="G6107" s="7">
        <v>40456</v>
      </c>
      <c r="H6107" s="7">
        <v>41457</v>
      </c>
      <c r="I6107" s="7">
        <v>50770</v>
      </c>
      <c r="J6107" s="5"/>
      <c r="K6107" s="5">
        <v>5728</v>
      </c>
      <c r="L6107" s="5" t="s">
        <v>12398</v>
      </c>
      <c r="M6107" s="5" t="s">
        <v>28</v>
      </c>
      <c r="N6107" s="5" t="s">
        <v>17</v>
      </c>
      <c r="O6107" s="5"/>
      <c r="P6107" s="5"/>
      <c r="Q6107" s="5"/>
    </row>
    <row r="6108" spans="1:17" x14ac:dyDescent="0.35">
      <c r="A6108" s="5" t="s">
        <v>17</v>
      </c>
      <c r="B6108" s="5" t="s">
        <v>18</v>
      </c>
      <c r="C6108" s="5" t="s">
        <v>22</v>
      </c>
      <c r="D6108" s="13">
        <v>10.07</v>
      </c>
      <c r="E6108" s="6">
        <v>11068</v>
      </c>
      <c r="F6108" s="6">
        <v>5478.6600000000008</v>
      </c>
      <c r="G6108" s="7">
        <v>40810</v>
      </c>
      <c r="H6108" s="7">
        <v>40864</v>
      </c>
      <c r="I6108" s="7">
        <v>50040</v>
      </c>
      <c r="J6108" s="5"/>
      <c r="K6108" s="5">
        <v>4623</v>
      </c>
      <c r="L6108" s="5" t="s">
        <v>2096</v>
      </c>
      <c r="M6108" s="5" t="s">
        <v>210</v>
      </c>
      <c r="N6108" s="5" t="s">
        <v>17</v>
      </c>
      <c r="O6108" s="5"/>
      <c r="P6108" s="5"/>
      <c r="Q6108" s="5"/>
    </row>
    <row r="6109" spans="1:17" x14ac:dyDescent="0.35">
      <c r="A6109" s="5" t="s">
        <v>17</v>
      </c>
      <c r="B6109" s="5" t="s">
        <v>18</v>
      </c>
      <c r="C6109" s="5" t="s">
        <v>22</v>
      </c>
      <c r="D6109" s="13">
        <v>10.07</v>
      </c>
      <c r="E6109" s="6">
        <v>8418.8000000000011</v>
      </c>
      <c r="F6109" s="6">
        <v>2172.0500000000002</v>
      </c>
      <c r="G6109" s="7">
        <v>40200</v>
      </c>
      <c r="H6109" s="7">
        <v>42585</v>
      </c>
      <c r="I6109" s="7">
        <v>51866</v>
      </c>
      <c r="J6109" s="5"/>
      <c r="K6109" s="5">
        <v>6182</v>
      </c>
      <c r="L6109" s="5" t="s">
        <v>436</v>
      </c>
      <c r="M6109" s="5" t="s">
        <v>179</v>
      </c>
      <c r="N6109" s="5" t="s">
        <v>17</v>
      </c>
      <c r="O6109" s="5"/>
      <c r="P6109" s="5"/>
      <c r="Q6109" s="5"/>
    </row>
    <row r="6110" spans="1:17" x14ac:dyDescent="0.35">
      <c r="A6110" s="5" t="s">
        <v>17</v>
      </c>
      <c r="B6110" s="5" t="s">
        <v>18</v>
      </c>
      <c r="C6110" s="5" t="s">
        <v>22</v>
      </c>
      <c r="D6110" s="13">
        <v>10.07</v>
      </c>
      <c r="E6110" s="6">
        <v>6901</v>
      </c>
      <c r="F6110" s="6">
        <v>3064.0499999999997</v>
      </c>
      <c r="G6110" s="7">
        <v>40835</v>
      </c>
      <c r="H6110" s="7">
        <v>40967</v>
      </c>
      <c r="I6110" s="7">
        <v>50405</v>
      </c>
      <c r="J6110" s="5"/>
      <c r="K6110" s="5">
        <v>6919</v>
      </c>
      <c r="L6110" s="5" t="s">
        <v>9456</v>
      </c>
      <c r="M6110" s="5" t="s">
        <v>42</v>
      </c>
      <c r="N6110" s="5" t="s">
        <v>17</v>
      </c>
      <c r="O6110" s="5"/>
      <c r="P6110" s="5"/>
      <c r="Q6110" s="5"/>
    </row>
    <row r="6111" spans="1:17" x14ac:dyDescent="0.35">
      <c r="A6111" s="5" t="s">
        <v>17</v>
      </c>
      <c r="B6111" s="5" t="s">
        <v>18</v>
      </c>
      <c r="C6111" s="5" t="s">
        <v>22</v>
      </c>
      <c r="D6111" s="13">
        <v>10.08</v>
      </c>
      <c r="E6111" s="6">
        <v>10167.986999999999</v>
      </c>
      <c r="F6111" s="6">
        <v>4911.12</v>
      </c>
      <c r="G6111" s="7">
        <v>40773</v>
      </c>
      <c r="H6111" s="7">
        <v>40862</v>
      </c>
      <c r="I6111" s="7">
        <v>50040</v>
      </c>
      <c r="J6111" s="5"/>
      <c r="K6111" s="5">
        <v>4132</v>
      </c>
      <c r="L6111" s="5" t="s">
        <v>3602</v>
      </c>
      <c r="M6111" s="5" t="s">
        <v>344</v>
      </c>
      <c r="N6111" s="5" t="s">
        <v>17</v>
      </c>
      <c r="O6111" s="5"/>
      <c r="P6111" s="5"/>
      <c r="Q6111" s="5"/>
    </row>
    <row r="6112" spans="1:17" x14ac:dyDescent="0.35">
      <c r="A6112" s="5" t="s">
        <v>96</v>
      </c>
      <c r="B6112" s="5" t="s">
        <v>18</v>
      </c>
      <c r="C6112" s="5" t="s">
        <v>22</v>
      </c>
      <c r="D6112" s="13">
        <v>10.08</v>
      </c>
      <c r="E6112" s="6">
        <v>10247.75</v>
      </c>
      <c r="F6112" s="6">
        <v>7126.8000000000011</v>
      </c>
      <c r="G6112" s="7">
        <v>40060</v>
      </c>
      <c r="H6112" s="7">
        <v>39993</v>
      </c>
      <c r="I6112" s="7">
        <v>49309</v>
      </c>
      <c r="J6112" s="5"/>
      <c r="K6112" s="5">
        <v>1659</v>
      </c>
      <c r="L6112" s="5" t="s">
        <v>3862</v>
      </c>
      <c r="M6112" s="5" t="s">
        <v>21</v>
      </c>
      <c r="N6112" s="5" t="s">
        <v>96</v>
      </c>
      <c r="O6112" s="5"/>
      <c r="P6112" s="5"/>
      <c r="Q6112" s="5"/>
    </row>
    <row r="6113" spans="1:17" x14ac:dyDescent="0.35">
      <c r="A6113" s="5" t="s">
        <v>17</v>
      </c>
      <c r="B6113" s="5" t="s">
        <v>18</v>
      </c>
      <c r="C6113" s="5" t="s">
        <v>22</v>
      </c>
      <c r="D6113" s="13">
        <v>10.08</v>
      </c>
      <c r="E6113" s="6">
        <v>9045.739999999998</v>
      </c>
      <c r="F6113" s="6">
        <v>4369.08</v>
      </c>
      <c r="G6113" s="7">
        <v>40835</v>
      </c>
      <c r="H6113" s="7">
        <v>40877</v>
      </c>
      <c r="I6113" s="7">
        <v>50040</v>
      </c>
      <c r="J6113" s="5"/>
      <c r="K6113" s="5">
        <v>3254</v>
      </c>
      <c r="L6113" s="5" t="s">
        <v>209</v>
      </c>
      <c r="M6113" s="5" t="s">
        <v>210</v>
      </c>
      <c r="N6113" s="5" t="s">
        <v>17</v>
      </c>
      <c r="O6113" s="5"/>
      <c r="P6113" s="5"/>
      <c r="Q6113" s="5"/>
    </row>
    <row r="6114" spans="1:17" x14ac:dyDescent="0.35">
      <c r="A6114" s="5" t="s">
        <v>17</v>
      </c>
      <c r="B6114" s="5" t="s">
        <v>18</v>
      </c>
      <c r="C6114" s="5" t="s">
        <v>19</v>
      </c>
      <c r="D6114" s="13">
        <v>10.08</v>
      </c>
      <c r="E6114" s="6">
        <v>10632</v>
      </c>
      <c r="F6114" s="6">
        <v>7793.2699999999995</v>
      </c>
      <c r="G6114" s="7">
        <v>39570</v>
      </c>
      <c r="H6114" s="7">
        <v>40022</v>
      </c>
      <c r="I6114" s="7">
        <v>49309</v>
      </c>
      <c r="J6114" s="5"/>
      <c r="K6114" s="5">
        <v>8413</v>
      </c>
      <c r="L6114" s="5" t="s">
        <v>4610</v>
      </c>
      <c r="M6114" s="5" t="s">
        <v>53</v>
      </c>
      <c r="N6114" s="5" t="s">
        <v>17</v>
      </c>
      <c r="O6114" s="5"/>
      <c r="P6114" s="5"/>
      <c r="Q6114" s="5"/>
    </row>
    <row r="6115" spans="1:17" x14ac:dyDescent="0.35">
      <c r="A6115" s="5" t="s">
        <v>17</v>
      </c>
      <c r="B6115" s="5" t="s">
        <v>18</v>
      </c>
      <c r="C6115" s="5" t="s">
        <v>22</v>
      </c>
      <c r="D6115" s="13">
        <v>10.08</v>
      </c>
      <c r="E6115" s="6">
        <v>7913</v>
      </c>
      <c r="F6115" s="6">
        <v>3821.99</v>
      </c>
      <c r="G6115" s="7">
        <v>40840</v>
      </c>
      <c r="H6115" s="7">
        <v>40897</v>
      </c>
      <c r="I6115" s="7">
        <v>50040</v>
      </c>
      <c r="J6115" s="5"/>
      <c r="K6115" s="5">
        <v>5273</v>
      </c>
      <c r="L6115" s="5" t="s">
        <v>5134</v>
      </c>
      <c r="M6115" s="5" t="s">
        <v>28</v>
      </c>
      <c r="N6115" s="5" t="s">
        <v>17</v>
      </c>
      <c r="O6115" s="5"/>
      <c r="P6115" s="5"/>
      <c r="Q6115" s="5"/>
    </row>
    <row r="6116" spans="1:17" x14ac:dyDescent="0.35">
      <c r="A6116" s="5" t="s">
        <v>17</v>
      </c>
      <c r="B6116" s="5" t="s">
        <v>18</v>
      </c>
      <c r="C6116" s="5" t="s">
        <v>22</v>
      </c>
      <c r="D6116" s="13">
        <v>10.08</v>
      </c>
      <c r="E6116" s="6">
        <v>7671</v>
      </c>
      <c r="F6116" s="6">
        <v>3060.73</v>
      </c>
      <c r="G6116" s="7">
        <v>40836</v>
      </c>
      <c r="H6116" s="7">
        <v>40970</v>
      </c>
      <c r="I6116" s="7">
        <v>50405</v>
      </c>
      <c r="J6116" s="5"/>
      <c r="K6116" s="5">
        <v>1564</v>
      </c>
      <c r="L6116" s="5" t="s">
        <v>3962</v>
      </c>
      <c r="M6116" s="5" t="s">
        <v>55</v>
      </c>
      <c r="N6116" s="5" t="s">
        <v>17</v>
      </c>
      <c r="O6116" s="5"/>
      <c r="P6116" s="5"/>
      <c r="Q6116" s="5"/>
    </row>
    <row r="6117" spans="1:17" x14ac:dyDescent="0.35">
      <c r="A6117" s="5" t="s">
        <v>17</v>
      </c>
      <c r="B6117" s="5" t="s">
        <v>18</v>
      </c>
      <c r="C6117" s="5" t="s">
        <v>22</v>
      </c>
      <c r="D6117" s="13">
        <v>10.08</v>
      </c>
      <c r="E6117" s="6">
        <v>4036</v>
      </c>
      <c r="F6117" s="6">
        <v>1949.3899999999999</v>
      </c>
      <c r="G6117" s="7">
        <v>40633</v>
      </c>
      <c r="H6117" s="7">
        <v>40758</v>
      </c>
      <c r="I6117" s="7">
        <v>50040</v>
      </c>
      <c r="J6117" s="5"/>
      <c r="K6117" s="5">
        <v>6652</v>
      </c>
      <c r="L6117" s="5" t="s">
        <v>829</v>
      </c>
      <c r="M6117" s="5" t="s">
        <v>42</v>
      </c>
      <c r="N6117" s="5" t="s">
        <v>17</v>
      </c>
      <c r="O6117" s="5"/>
      <c r="P6117" s="5"/>
      <c r="Q6117" s="5"/>
    </row>
    <row r="6118" spans="1:17" x14ac:dyDescent="0.35">
      <c r="A6118" s="5" t="s">
        <v>17</v>
      </c>
      <c r="B6118" s="5" t="s">
        <v>18</v>
      </c>
      <c r="C6118" s="5" t="s">
        <v>22</v>
      </c>
      <c r="D6118" s="13">
        <v>10.08</v>
      </c>
      <c r="E6118" s="6">
        <v>10345</v>
      </c>
      <c r="F6118" s="6">
        <v>4996.63</v>
      </c>
      <c r="G6118" s="7">
        <v>40739</v>
      </c>
      <c r="H6118" s="7">
        <v>40855</v>
      </c>
      <c r="I6118" s="7">
        <v>50040</v>
      </c>
      <c r="J6118" s="5"/>
      <c r="K6118" s="5">
        <v>5454</v>
      </c>
      <c r="L6118" s="5" t="s">
        <v>9009</v>
      </c>
      <c r="M6118" s="5" t="s">
        <v>28</v>
      </c>
      <c r="N6118" s="5" t="s">
        <v>17</v>
      </c>
      <c r="O6118" s="5"/>
      <c r="P6118" s="5"/>
      <c r="Q6118" s="5"/>
    </row>
    <row r="6119" spans="1:17" x14ac:dyDescent="0.35">
      <c r="A6119" s="5" t="s">
        <v>17</v>
      </c>
      <c r="B6119" s="5" t="s">
        <v>18</v>
      </c>
      <c r="C6119" s="5" t="s">
        <v>22</v>
      </c>
      <c r="D6119" s="13">
        <v>10.08</v>
      </c>
      <c r="E6119" s="6">
        <v>11136</v>
      </c>
      <c r="F6119" s="6">
        <v>5378.68</v>
      </c>
      <c r="G6119" s="7">
        <v>40737</v>
      </c>
      <c r="H6119" s="7">
        <v>40851</v>
      </c>
      <c r="I6119" s="7">
        <v>50040</v>
      </c>
      <c r="J6119" s="5"/>
      <c r="K6119" s="5">
        <v>9030</v>
      </c>
      <c r="L6119" s="5" t="s">
        <v>7927</v>
      </c>
      <c r="M6119" s="5" t="s">
        <v>32</v>
      </c>
      <c r="N6119" s="5" t="s">
        <v>17</v>
      </c>
      <c r="O6119" s="5"/>
      <c r="P6119" s="5"/>
      <c r="Q6119" s="5"/>
    </row>
    <row r="6120" spans="1:17" x14ac:dyDescent="0.35">
      <c r="A6120" s="5" t="s">
        <v>17</v>
      </c>
      <c r="B6120" s="5" t="s">
        <v>18</v>
      </c>
      <c r="C6120" s="5" t="s">
        <v>22</v>
      </c>
      <c r="D6120" s="13">
        <v>10.1</v>
      </c>
      <c r="E6120" s="6">
        <v>11617</v>
      </c>
      <c r="F6120" s="6">
        <v>5611.0199999999995</v>
      </c>
      <c r="G6120" s="7">
        <v>39570</v>
      </c>
      <c r="H6120" s="7">
        <v>40886</v>
      </c>
      <c r="I6120" s="7">
        <v>50040</v>
      </c>
      <c r="J6120" s="5"/>
      <c r="K6120" s="5">
        <v>9216</v>
      </c>
      <c r="L6120" s="5" t="s">
        <v>47</v>
      </c>
      <c r="M6120" s="5" t="s">
        <v>25</v>
      </c>
      <c r="N6120" s="5" t="s">
        <v>17</v>
      </c>
      <c r="O6120" s="5"/>
      <c r="P6120" s="5"/>
      <c r="Q6120" s="5"/>
    </row>
    <row r="6121" spans="1:17" x14ac:dyDescent="0.35">
      <c r="A6121" s="5" t="s">
        <v>17</v>
      </c>
      <c r="B6121" s="5" t="s">
        <v>18</v>
      </c>
      <c r="C6121" s="5" t="s">
        <v>22</v>
      </c>
      <c r="D6121" s="13">
        <v>10.1</v>
      </c>
      <c r="E6121" s="6">
        <v>10462</v>
      </c>
      <c r="F6121" s="6">
        <v>7836.0399999999991</v>
      </c>
      <c r="G6121" s="7">
        <v>39570</v>
      </c>
      <c r="H6121" s="7">
        <v>39703</v>
      </c>
      <c r="I6121" s="7">
        <v>48944</v>
      </c>
      <c r="J6121" s="5"/>
      <c r="K6121" s="5">
        <v>3047</v>
      </c>
      <c r="L6121" s="5" t="s">
        <v>654</v>
      </c>
      <c r="M6121" s="5" t="s">
        <v>51</v>
      </c>
      <c r="N6121" s="5" t="s">
        <v>17</v>
      </c>
      <c r="O6121" s="5"/>
      <c r="P6121" s="5"/>
      <c r="Q6121" s="5"/>
    </row>
    <row r="6122" spans="1:17" x14ac:dyDescent="0.35">
      <c r="A6122" s="5" t="s">
        <v>96</v>
      </c>
      <c r="B6122" s="5" t="s">
        <v>18</v>
      </c>
      <c r="C6122" s="5" t="s">
        <v>22</v>
      </c>
      <c r="D6122" s="13">
        <v>10.1</v>
      </c>
      <c r="E6122" s="6">
        <v>9878</v>
      </c>
      <c r="F6122" s="6">
        <v>6065.0800000000008</v>
      </c>
      <c r="G6122" s="7">
        <v>40242</v>
      </c>
      <c r="H6122" s="7">
        <v>40423</v>
      </c>
      <c r="I6122" s="7">
        <v>49674</v>
      </c>
      <c r="J6122" s="5"/>
      <c r="K6122" s="5">
        <v>1227</v>
      </c>
      <c r="L6122" s="5" t="s">
        <v>820</v>
      </c>
      <c r="M6122" s="5" t="s">
        <v>332</v>
      </c>
      <c r="N6122" s="5" t="s">
        <v>96</v>
      </c>
      <c r="O6122" s="5"/>
      <c r="P6122" s="5"/>
      <c r="Q6122" s="5"/>
    </row>
    <row r="6123" spans="1:17" x14ac:dyDescent="0.35">
      <c r="A6123" s="5" t="s">
        <v>96</v>
      </c>
      <c r="B6123" s="5" t="s">
        <v>18</v>
      </c>
      <c r="C6123" s="5" t="s">
        <v>22</v>
      </c>
      <c r="D6123" s="13">
        <v>10.1</v>
      </c>
      <c r="E6123" s="6">
        <v>11395</v>
      </c>
      <c r="F6123" s="6">
        <v>6996.5300000000007</v>
      </c>
      <c r="G6123" s="7">
        <v>40242</v>
      </c>
      <c r="H6123" s="7">
        <v>40423</v>
      </c>
      <c r="I6123" s="7">
        <v>49674</v>
      </c>
      <c r="J6123" s="5"/>
      <c r="K6123" s="5">
        <v>1227</v>
      </c>
      <c r="L6123" s="5" t="s">
        <v>820</v>
      </c>
      <c r="M6123" s="5" t="s">
        <v>332</v>
      </c>
      <c r="N6123" s="5" t="s">
        <v>96</v>
      </c>
      <c r="O6123" s="5"/>
      <c r="P6123" s="5"/>
      <c r="Q6123" s="5"/>
    </row>
    <row r="6124" spans="1:17" x14ac:dyDescent="0.35">
      <c r="A6124" s="5" t="s">
        <v>96</v>
      </c>
      <c r="B6124" s="5" t="s">
        <v>18</v>
      </c>
      <c r="C6124" s="5" t="s">
        <v>22</v>
      </c>
      <c r="D6124" s="13">
        <v>10.1</v>
      </c>
      <c r="E6124" s="6">
        <v>8506</v>
      </c>
      <c r="F6124" s="6">
        <v>5222.6899999999996</v>
      </c>
      <c r="G6124" s="7">
        <v>40242</v>
      </c>
      <c r="H6124" s="7">
        <v>40423</v>
      </c>
      <c r="I6124" s="7">
        <v>49674</v>
      </c>
      <c r="J6124" s="5"/>
      <c r="K6124" s="5">
        <v>1227</v>
      </c>
      <c r="L6124" s="5" t="s">
        <v>820</v>
      </c>
      <c r="M6124" s="5" t="s">
        <v>332</v>
      </c>
      <c r="N6124" s="5" t="s">
        <v>96</v>
      </c>
      <c r="O6124" s="5"/>
      <c r="P6124" s="5"/>
      <c r="Q6124" s="5"/>
    </row>
    <row r="6125" spans="1:17" x14ac:dyDescent="0.35">
      <c r="A6125" s="5" t="s">
        <v>17</v>
      </c>
      <c r="B6125" s="5" t="s">
        <v>18</v>
      </c>
      <c r="C6125" s="5" t="s">
        <v>22</v>
      </c>
      <c r="D6125" s="13">
        <v>10.1</v>
      </c>
      <c r="E6125" s="6">
        <v>5943.9579999999996</v>
      </c>
      <c r="F6125" s="6">
        <v>4452.0100000000011</v>
      </c>
      <c r="G6125" s="7">
        <v>39575</v>
      </c>
      <c r="H6125" s="7">
        <v>39426</v>
      </c>
      <c r="I6125" s="7">
        <v>48579</v>
      </c>
      <c r="J6125" s="5"/>
      <c r="K6125" s="5">
        <v>1429</v>
      </c>
      <c r="L6125" s="5" t="s">
        <v>1054</v>
      </c>
      <c r="M6125" s="5" t="s">
        <v>21</v>
      </c>
      <c r="N6125" s="5" t="s">
        <v>17</v>
      </c>
      <c r="O6125" s="5"/>
      <c r="P6125" s="5"/>
      <c r="Q6125" s="5"/>
    </row>
    <row r="6126" spans="1:17" x14ac:dyDescent="0.35">
      <c r="A6126" s="5" t="s">
        <v>17</v>
      </c>
      <c r="B6126" s="5" t="s">
        <v>18</v>
      </c>
      <c r="C6126" s="5" t="s">
        <v>22</v>
      </c>
      <c r="D6126" s="13">
        <v>10.1</v>
      </c>
      <c r="E6126" s="6">
        <v>9138</v>
      </c>
      <c r="F6126" s="6">
        <v>5610.7200000000012</v>
      </c>
      <c r="G6126" s="7">
        <v>40113</v>
      </c>
      <c r="H6126" s="7">
        <v>40379</v>
      </c>
      <c r="I6126" s="7">
        <v>49674</v>
      </c>
      <c r="J6126" s="5"/>
      <c r="K6126" s="5">
        <v>8917</v>
      </c>
      <c r="L6126" s="5" t="s">
        <v>3523</v>
      </c>
      <c r="M6126" s="5" t="s">
        <v>28</v>
      </c>
      <c r="N6126" s="5" t="s">
        <v>17</v>
      </c>
      <c r="O6126" s="5"/>
      <c r="P6126" s="5"/>
      <c r="Q6126" s="5"/>
    </row>
    <row r="6127" spans="1:17" x14ac:dyDescent="0.35">
      <c r="A6127" s="5" t="s">
        <v>17</v>
      </c>
      <c r="B6127" s="5" t="s">
        <v>18</v>
      </c>
      <c r="C6127" s="5" t="s">
        <v>19</v>
      </c>
      <c r="D6127" s="13">
        <v>10.1</v>
      </c>
      <c r="E6127" s="6">
        <v>12517</v>
      </c>
      <c r="F6127" s="6">
        <v>11240.260000000002</v>
      </c>
      <c r="G6127" s="7">
        <v>39570</v>
      </c>
      <c r="H6127" s="7">
        <v>40039</v>
      </c>
      <c r="I6127" s="7">
        <v>49309</v>
      </c>
      <c r="J6127" s="5"/>
      <c r="K6127" s="5">
        <v>3634</v>
      </c>
      <c r="L6127" s="5" t="s">
        <v>1631</v>
      </c>
      <c r="M6127" s="5" t="s">
        <v>51</v>
      </c>
      <c r="N6127" s="5" t="s">
        <v>17</v>
      </c>
      <c r="O6127" s="5"/>
      <c r="P6127" s="5"/>
      <c r="Q6127" s="5"/>
    </row>
    <row r="6128" spans="1:17" x14ac:dyDescent="0.35">
      <c r="A6128" s="5" t="s">
        <v>17</v>
      </c>
      <c r="B6128" s="5" t="s">
        <v>18</v>
      </c>
      <c r="C6128" s="5" t="s">
        <v>22</v>
      </c>
      <c r="D6128" s="13">
        <v>10.1</v>
      </c>
      <c r="E6128" s="6">
        <v>10371</v>
      </c>
      <c r="F6128" s="6">
        <v>6367.81</v>
      </c>
      <c r="G6128" s="7">
        <v>40358</v>
      </c>
      <c r="H6128" s="7">
        <v>40340</v>
      </c>
      <c r="I6128" s="7">
        <v>49674</v>
      </c>
      <c r="J6128" s="5"/>
      <c r="K6128" s="5">
        <v>3234</v>
      </c>
      <c r="L6128" s="5" t="s">
        <v>3958</v>
      </c>
      <c r="M6128" s="5" t="s">
        <v>51</v>
      </c>
      <c r="N6128" s="5" t="s">
        <v>17</v>
      </c>
      <c r="O6128" s="5"/>
      <c r="P6128" s="5"/>
      <c r="Q6128" s="5"/>
    </row>
    <row r="6129" spans="1:17" x14ac:dyDescent="0.35">
      <c r="A6129" s="5" t="s">
        <v>17</v>
      </c>
      <c r="B6129" s="5" t="s">
        <v>18</v>
      </c>
      <c r="C6129" s="5" t="s">
        <v>22</v>
      </c>
      <c r="D6129" s="13">
        <v>10.1</v>
      </c>
      <c r="E6129" s="6">
        <v>11451</v>
      </c>
      <c r="F6129" s="6">
        <v>8576.7999999999993</v>
      </c>
      <c r="G6129" s="7">
        <v>40028</v>
      </c>
      <c r="H6129" s="7">
        <v>40115</v>
      </c>
      <c r="I6129" s="7">
        <v>49309</v>
      </c>
      <c r="J6129" s="5"/>
      <c r="K6129" s="5">
        <v>5606</v>
      </c>
      <c r="L6129" s="5" t="s">
        <v>4304</v>
      </c>
      <c r="M6129" s="5" t="s">
        <v>28</v>
      </c>
      <c r="N6129" s="5" t="s">
        <v>17</v>
      </c>
      <c r="O6129" s="5"/>
      <c r="P6129" s="5"/>
      <c r="Q6129" s="5"/>
    </row>
    <row r="6130" spans="1:17" x14ac:dyDescent="0.35">
      <c r="A6130" s="5" t="s">
        <v>17</v>
      </c>
      <c r="B6130" s="5" t="s">
        <v>18</v>
      </c>
      <c r="C6130" s="5" t="s">
        <v>22</v>
      </c>
      <c r="D6130" s="13">
        <v>10.1</v>
      </c>
      <c r="E6130" s="6">
        <v>9094</v>
      </c>
      <c r="F6130" s="6">
        <v>4256</v>
      </c>
      <c r="G6130" s="7">
        <v>39986</v>
      </c>
      <c r="H6130" s="7">
        <v>40121</v>
      </c>
      <c r="I6130" s="7">
        <v>49309</v>
      </c>
      <c r="J6130" s="5"/>
      <c r="K6130" s="5">
        <v>4654</v>
      </c>
      <c r="L6130" s="5" t="s">
        <v>2509</v>
      </c>
      <c r="M6130" s="5" t="s">
        <v>210</v>
      </c>
      <c r="N6130" s="5" t="s">
        <v>17</v>
      </c>
      <c r="O6130" s="5"/>
      <c r="P6130" s="5"/>
      <c r="Q6130" s="5"/>
    </row>
    <row r="6131" spans="1:17" x14ac:dyDescent="0.35">
      <c r="A6131" s="5" t="s">
        <v>17</v>
      </c>
      <c r="B6131" s="5" t="s">
        <v>18</v>
      </c>
      <c r="C6131" s="5" t="s">
        <v>22</v>
      </c>
      <c r="D6131" s="13">
        <v>10.1</v>
      </c>
      <c r="E6131" s="6">
        <v>11795</v>
      </c>
      <c r="F6131" s="6">
        <v>8834.4399999999987</v>
      </c>
      <c r="G6131" s="7">
        <v>39892</v>
      </c>
      <c r="H6131" s="7">
        <v>40151</v>
      </c>
      <c r="I6131" s="7">
        <v>49309</v>
      </c>
      <c r="J6131" s="5"/>
      <c r="K6131" s="5">
        <v>5213</v>
      </c>
      <c r="L6131" s="5" t="s">
        <v>4690</v>
      </c>
      <c r="M6131" s="5" t="s">
        <v>28</v>
      </c>
      <c r="N6131" s="5" t="s">
        <v>17</v>
      </c>
      <c r="O6131" s="5"/>
      <c r="P6131" s="5"/>
      <c r="Q6131" s="5"/>
    </row>
    <row r="6132" spans="1:17" x14ac:dyDescent="0.35">
      <c r="A6132" s="5" t="s">
        <v>17</v>
      </c>
      <c r="B6132" s="5" t="s">
        <v>18</v>
      </c>
      <c r="C6132" s="5" t="s">
        <v>22</v>
      </c>
      <c r="D6132" s="13">
        <v>10.1</v>
      </c>
      <c r="E6132" s="6">
        <v>8211</v>
      </c>
      <c r="F6132" s="6">
        <v>3682.37</v>
      </c>
      <c r="G6132" s="7">
        <v>40688</v>
      </c>
      <c r="H6132" s="7">
        <v>40837</v>
      </c>
      <c r="I6132" s="7">
        <v>50040</v>
      </c>
      <c r="J6132" s="5"/>
      <c r="K6132" s="5">
        <v>8451</v>
      </c>
      <c r="L6132" s="5" t="s">
        <v>2909</v>
      </c>
      <c r="M6132" s="5" t="s">
        <v>53</v>
      </c>
      <c r="N6132" s="5" t="s">
        <v>17</v>
      </c>
      <c r="O6132" s="5"/>
      <c r="P6132" s="5"/>
      <c r="Q6132" s="5"/>
    </row>
    <row r="6133" spans="1:17" x14ac:dyDescent="0.35">
      <c r="A6133" s="5" t="s">
        <v>17</v>
      </c>
      <c r="B6133" s="5" t="s">
        <v>18</v>
      </c>
      <c r="C6133" s="5" t="s">
        <v>22</v>
      </c>
      <c r="D6133" s="13">
        <v>10.1</v>
      </c>
      <c r="E6133" s="6">
        <v>11351</v>
      </c>
      <c r="F6133" s="6">
        <v>5482.5399999999991</v>
      </c>
      <c r="G6133" s="7">
        <v>39570</v>
      </c>
      <c r="H6133" s="7">
        <v>40863</v>
      </c>
      <c r="I6133" s="7">
        <v>50040</v>
      </c>
      <c r="J6133" s="5"/>
      <c r="K6133" s="5">
        <v>8193</v>
      </c>
      <c r="L6133" s="5" t="s">
        <v>5160</v>
      </c>
      <c r="M6133" s="5" t="s">
        <v>53</v>
      </c>
      <c r="N6133" s="5" t="s">
        <v>17</v>
      </c>
      <c r="O6133" s="5"/>
      <c r="P6133" s="5"/>
      <c r="Q6133" s="5"/>
    </row>
    <row r="6134" spans="1:17" x14ac:dyDescent="0.35">
      <c r="A6134" s="5" t="s">
        <v>17</v>
      </c>
      <c r="B6134" s="5" t="s">
        <v>18</v>
      </c>
      <c r="C6134" s="5" t="s">
        <v>22</v>
      </c>
      <c r="D6134" s="13">
        <v>10.1</v>
      </c>
      <c r="E6134" s="6">
        <v>10953</v>
      </c>
      <c r="F6134" s="6">
        <v>8203.81</v>
      </c>
      <c r="G6134" s="7">
        <v>39570</v>
      </c>
      <c r="H6134" s="7">
        <v>39814</v>
      </c>
      <c r="I6134" s="7">
        <v>49309</v>
      </c>
      <c r="J6134" s="5"/>
      <c r="K6134" s="5">
        <v>8259</v>
      </c>
      <c r="L6134" s="5" t="s">
        <v>5584</v>
      </c>
      <c r="M6134" s="5" t="s">
        <v>25</v>
      </c>
      <c r="N6134" s="5" t="s">
        <v>17</v>
      </c>
      <c r="O6134" s="5"/>
      <c r="P6134" s="5"/>
      <c r="Q6134" s="5"/>
    </row>
    <row r="6135" spans="1:17" x14ac:dyDescent="0.35">
      <c r="A6135" s="5" t="s">
        <v>17</v>
      </c>
      <c r="B6135" s="5" t="s">
        <v>18</v>
      </c>
      <c r="C6135" s="5" t="s">
        <v>22</v>
      </c>
      <c r="D6135" s="13">
        <v>10.1</v>
      </c>
      <c r="E6135" s="6">
        <v>10387</v>
      </c>
      <c r="F6135" s="6">
        <v>5016.93</v>
      </c>
      <c r="G6135" s="7">
        <v>40648</v>
      </c>
      <c r="H6135" s="7">
        <v>40745</v>
      </c>
      <c r="I6135" s="7">
        <v>50040</v>
      </c>
      <c r="J6135" s="5"/>
      <c r="K6135" s="5">
        <v>9225</v>
      </c>
      <c r="L6135" s="5" t="s">
        <v>5744</v>
      </c>
      <c r="M6135" s="5" t="s">
        <v>25</v>
      </c>
      <c r="N6135" s="5" t="s">
        <v>17</v>
      </c>
      <c r="O6135" s="5"/>
      <c r="P6135" s="5"/>
      <c r="Q6135" s="5"/>
    </row>
    <row r="6136" spans="1:17" x14ac:dyDescent="0.35">
      <c r="A6136" s="5" t="s">
        <v>17</v>
      </c>
      <c r="B6136" s="5" t="s">
        <v>18</v>
      </c>
      <c r="C6136" s="5" t="s">
        <v>22</v>
      </c>
      <c r="D6136" s="13">
        <v>10.1</v>
      </c>
      <c r="E6136" s="6">
        <v>7444.2670000000007</v>
      </c>
      <c r="F6136" s="6">
        <v>3811.48</v>
      </c>
      <c r="G6136" s="7">
        <v>39995</v>
      </c>
      <c r="H6136" s="7">
        <v>40240</v>
      </c>
      <c r="I6136" s="7">
        <v>49674</v>
      </c>
      <c r="J6136" s="5"/>
      <c r="K6136" s="5">
        <v>6003</v>
      </c>
      <c r="L6136" s="5" t="s">
        <v>1248</v>
      </c>
      <c r="M6136" s="5" t="s">
        <v>179</v>
      </c>
      <c r="N6136" s="5" t="s">
        <v>17</v>
      </c>
      <c r="O6136" s="5"/>
      <c r="P6136" s="5"/>
      <c r="Q6136" s="5"/>
    </row>
    <row r="6137" spans="1:17" x14ac:dyDescent="0.35">
      <c r="A6137" s="5" t="s">
        <v>17</v>
      </c>
      <c r="B6137" s="5" t="s">
        <v>18</v>
      </c>
      <c r="C6137" s="5" t="s">
        <v>22</v>
      </c>
      <c r="D6137" s="13">
        <v>10.1</v>
      </c>
      <c r="E6137" s="6">
        <v>11720</v>
      </c>
      <c r="F6137" s="6">
        <v>8778.27</v>
      </c>
      <c r="G6137" s="7">
        <v>39674</v>
      </c>
      <c r="H6137" s="7">
        <v>39427</v>
      </c>
      <c r="I6137" s="7">
        <v>48579</v>
      </c>
      <c r="J6137" s="5"/>
      <c r="K6137" s="5">
        <v>3367</v>
      </c>
      <c r="L6137" s="5" t="s">
        <v>6879</v>
      </c>
      <c r="M6137" s="5" t="s">
        <v>51</v>
      </c>
      <c r="N6137" s="5" t="s">
        <v>17</v>
      </c>
      <c r="O6137" s="5"/>
      <c r="P6137" s="5"/>
      <c r="Q6137" s="5"/>
    </row>
    <row r="6138" spans="1:17" x14ac:dyDescent="0.35">
      <c r="A6138" s="5" t="s">
        <v>17</v>
      </c>
      <c r="B6138" s="5" t="s">
        <v>18</v>
      </c>
      <c r="C6138" s="5" t="s">
        <v>19</v>
      </c>
      <c r="D6138" s="13">
        <v>10.1</v>
      </c>
      <c r="E6138" s="6">
        <v>9915</v>
      </c>
      <c r="F6138" s="6">
        <v>8903.68</v>
      </c>
      <c r="G6138" s="7">
        <v>40066</v>
      </c>
      <c r="H6138" s="7">
        <v>40162</v>
      </c>
      <c r="I6138" s="7">
        <v>49309</v>
      </c>
      <c r="J6138" s="5"/>
      <c r="K6138" s="5">
        <v>3280</v>
      </c>
      <c r="L6138" s="5" t="s">
        <v>6087</v>
      </c>
      <c r="M6138" s="5" t="s">
        <v>55</v>
      </c>
      <c r="N6138" s="5" t="s">
        <v>17</v>
      </c>
      <c r="O6138" s="5"/>
      <c r="P6138" s="5"/>
      <c r="Q6138" s="5"/>
    </row>
    <row r="6139" spans="1:17" x14ac:dyDescent="0.35">
      <c r="A6139" s="5" t="s">
        <v>17</v>
      </c>
      <c r="B6139" s="5" t="s">
        <v>18</v>
      </c>
      <c r="C6139" s="5" t="s">
        <v>22</v>
      </c>
      <c r="D6139" s="13">
        <v>10.1</v>
      </c>
      <c r="E6139" s="6">
        <v>13517</v>
      </c>
      <c r="F6139" s="6">
        <v>10124.24</v>
      </c>
      <c r="G6139" s="7">
        <v>39570</v>
      </c>
      <c r="H6139" s="7">
        <v>40009</v>
      </c>
      <c r="I6139" s="7">
        <v>49309</v>
      </c>
      <c r="J6139" s="5"/>
      <c r="K6139" s="5">
        <v>6315</v>
      </c>
      <c r="L6139" s="5" t="s">
        <v>3556</v>
      </c>
      <c r="M6139" s="5" t="s">
        <v>895</v>
      </c>
      <c r="N6139" s="5" t="s">
        <v>17</v>
      </c>
      <c r="O6139" s="5"/>
      <c r="P6139" s="5"/>
      <c r="Q6139" s="5"/>
    </row>
    <row r="6140" spans="1:17" x14ac:dyDescent="0.35">
      <c r="A6140" s="5" t="s">
        <v>17</v>
      </c>
      <c r="B6140" s="5" t="s">
        <v>18</v>
      </c>
      <c r="C6140" s="5" t="s">
        <v>22</v>
      </c>
      <c r="D6140" s="13">
        <v>10.1</v>
      </c>
      <c r="E6140" s="6">
        <v>10556.621000000001</v>
      </c>
      <c r="F6140" s="6">
        <v>6481.77</v>
      </c>
      <c r="G6140" s="7">
        <v>40337</v>
      </c>
      <c r="H6140" s="7">
        <v>40291</v>
      </c>
      <c r="I6140" s="7">
        <v>49674</v>
      </c>
      <c r="J6140" s="5"/>
      <c r="K6140" s="5">
        <v>5423</v>
      </c>
      <c r="L6140" s="5" t="s">
        <v>2237</v>
      </c>
      <c r="M6140" s="5" t="s">
        <v>28</v>
      </c>
      <c r="N6140" s="5" t="s">
        <v>17</v>
      </c>
      <c r="O6140" s="5"/>
      <c r="P6140" s="5"/>
      <c r="Q6140" s="5"/>
    </row>
    <row r="6141" spans="1:17" x14ac:dyDescent="0.35">
      <c r="A6141" s="5" t="s">
        <v>17</v>
      </c>
      <c r="B6141" s="5" t="s">
        <v>18</v>
      </c>
      <c r="C6141" s="5" t="s">
        <v>22</v>
      </c>
      <c r="D6141" s="13">
        <v>10.1</v>
      </c>
      <c r="E6141" s="6">
        <v>11933</v>
      </c>
      <c r="F6141" s="6">
        <v>5763.63</v>
      </c>
      <c r="G6141" s="7">
        <v>39570</v>
      </c>
      <c r="H6141" s="7">
        <v>40858</v>
      </c>
      <c r="I6141" s="7">
        <v>50040</v>
      </c>
      <c r="J6141" s="5"/>
      <c r="K6141" s="5">
        <v>8463</v>
      </c>
      <c r="L6141" s="5" t="s">
        <v>862</v>
      </c>
      <c r="M6141" s="5" t="s">
        <v>53</v>
      </c>
      <c r="N6141" s="5" t="s">
        <v>17</v>
      </c>
      <c r="O6141" s="5"/>
      <c r="P6141" s="5"/>
      <c r="Q6141" s="5"/>
    </row>
    <row r="6142" spans="1:17" x14ac:dyDescent="0.35">
      <c r="A6142" s="5" t="s">
        <v>17</v>
      </c>
      <c r="B6142" s="5" t="s">
        <v>18</v>
      </c>
      <c r="C6142" s="5" t="s">
        <v>22</v>
      </c>
      <c r="D6142" s="13">
        <v>10.1</v>
      </c>
      <c r="E6142" s="6">
        <v>11349.901</v>
      </c>
      <c r="F6142" s="6">
        <v>6968.8399999999992</v>
      </c>
      <c r="G6142" s="7">
        <v>39968</v>
      </c>
      <c r="H6142" s="7">
        <v>40269</v>
      </c>
      <c r="I6142" s="7">
        <v>49674</v>
      </c>
      <c r="J6142" s="5"/>
      <c r="K6142" s="5">
        <v>6024</v>
      </c>
      <c r="L6142" s="5" t="s">
        <v>2176</v>
      </c>
      <c r="M6142" s="5" t="s">
        <v>179</v>
      </c>
      <c r="N6142" s="5" t="s">
        <v>17</v>
      </c>
      <c r="O6142" s="5"/>
      <c r="P6142" s="5"/>
      <c r="Q6142" s="5"/>
    </row>
    <row r="6143" spans="1:17" x14ac:dyDescent="0.35">
      <c r="A6143" s="5" t="s">
        <v>17</v>
      </c>
      <c r="B6143" s="5" t="s">
        <v>18</v>
      </c>
      <c r="C6143" s="5" t="s">
        <v>22</v>
      </c>
      <c r="D6143" s="13">
        <v>10.1</v>
      </c>
      <c r="E6143" s="6">
        <v>11025</v>
      </c>
      <c r="F6143" s="6">
        <v>6769.35</v>
      </c>
      <c r="G6143" s="7">
        <v>40386</v>
      </c>
      <c r="H6143" s="7">
        <v>40351</v>
      </c>
      <c r="I6143" s="7">
        <v>49674</v>
      </c>
      <c r="J6143" s="5"/>
      <c r="K6143" s="5">
        <v>5106</v>
      </c>
      <c r="L6143" s="5" t="s">
        <v>2391</v>
      </c>
      <c r="M6143" s="5" t="s">
        <v>28</v>
      </c>
      <c r="N6143" s="5" t="s">
        <v>17</v>
      </c>
      <c r="O6143" s="5"/>
      <c r="P6143" s="5"/>
      <c r="Q6143" s="5"/>
    </row>
    <row r="6144" spans="1:17" x14ac:dyDescent="0.35">
      <c r="A6144" s="5" t="s">
        <v>96</v>
      </c>
      <c r="B6144" s="5" t="s">
        <v>18</v>
      </c>
      <c r="C6144" s="5" t="s">
        <v>22</v>
      </c>
      <c r="D6144" s="13">
        <v>10.1</v>
      </c>
      <c r="E6144" s="6">
        <v>11110</v>
      </c>
      <c r="F6144" s="6">
        <v>4580.17</v>
      </c>
      <c r="G6144" s="7">
        <v>40613</v>
      </c>
      <c r="H6144" s="7">
        <v>40968</v>
      </c>
      <c r="I6144" s="7">
        <v>50405</v>
      </c>
      <c r="J6144" s="5"/>
      <c r="K6144" s="5">
        <v>1227</v>
      </c>
      <c r="L6144" s="5" t="s">
        <v>8155</v>
      </c>
      <c r="M6144" s="5" t="s">
        <v>332</v>
      </c>
      <c r="N6144" s="5" t="s">
        <v>96</v>
      </c>
      <c r="O6144" s="5"/>
      <c r="P6144" s="5"/>
      <c r="Q6144" s="5"/>
    </row>
    <row r="6145" spans="1:17" x14ac:dyDescent="0.35">
      <c r="A6145" s="5" t="s">
        <v>17</v>
      </c>
      <c r="B6145" s="5" t="s">
        <v>18</v>
      </c>
      <c r="C6145" s="5" t="s">
        <v>19</v>
      </c>
      <c r="D6145" s="13">
        <v>10.1</v>
      </c>
      <c r="E6145" s="6">
        <v>10692</v>
      </c>
      <c r="F6145" s="6">
        <v>7880.01</v>
      </c>
      <c r="G6145" s="7">
        <v>40262</v>
      </c>
      <c r="H6145" s="7">
        <v>40376</v>
      </c>
      <c r="I6145" s="7">
        <v>49674</v>
      </c>
      <c r="J6145" s="5"/>
      <c r="K6145" s="5">
        <v>1223</v>
      </c>
      <c r="L6145" s="5" t="s">
        <v>2829</v>
      </c>
      <c r="M6145" s="5" t="s">
        <v>332</v>
      </c>
      <c r="N6145" s="5" t="s">
        <v>17</v>
      </c>
      <c r="O6145" s="5"/>
      <c r="P6145" s="5"/>
      <c r="Q6145" s="5"/>
    </row>
    <row r="6146" spans="1:17" x14ac:dyDescent="0.35">
      <c r="A6146" s="5" t="s">
        <v>17</v>
      </c>
      <c r="B6146" s="5" t="s">
        <v>18</v>
      </c>
      <c r="C6146" s="5" t="s">
        <v>22</v>
      </c>
      <c r="D6146" s="13">
        <v>10.1</v>
      </c>
      <c r="E6146" s="6">
        <v>8203.875</v>
      </c>
      <c r="F6146" s="6">
        <v>6144.7099999999991</v>
      </c>
      <c r="G6146" s="7">
        <v>40177</v>
      </c>
      <c r="H6146" s="7">
        <v>40106</v>
      </c>
      <c r="I6146" s="7">
        <v>49309</v>
      </c>
      <c r="J6146" s="5"/>
      <c r="K6146" s="5">
        <v>9470</v>
      </c>
      <c r="L6146" s="5" t="s">
        <v>1711</v>
      </c>
      <c r="M6146" s="5" t="s">
        <v>32</v>
      </c>
      <c r="N6146" s="5" t="s">
        <v>17</v>
      </c>
      <c r="O6146" s="5"/>
      <c r="P6146" s="5"/>
      <c r="Q6146" s="5"/>
    </row>
    <row r="6147" spans="1:17" x14ac:dyDescent="0.35">
      <c r="A6147" s="5" t="s">
        <v>17</v>
      </c>
      <c r="B6147" s="5" t="s">
        <v>18</v>
      </c>
      <c r="C6147" s="5" t="s">
        <v>19</v>
      </c>
      <c r="D6147" s="13">
        <v>10.1</v>
      </c>
      <c r="E6147" s="6">
        <v>11667</v>
      </c>
      <c r="F6147" s="6">
        <v>8598.57</v>
      </c>
      <c r="G6147" s="7">
        <v>40401</v>
      </c>
      <c r="H6147" s="7">
        <v>40535</v>
      </c>
      <c r="I6147" s="7">
        <v>49674</v>
      </c>
      <c r="J6147" s="5"/>
      <c r="K6147" s="5">
        <v>3714</v>
      </c>
      <c r="L6147" s="5" t="s">
        <v>8475</v>
      </c>
      <c r="M6147" s="5" t="s">
        <v>51</v>
      </c>
      <c r="N6147" s="5" t="s">
        <v>17</v>
      </c>
      <c r="O6147" s="5"/>
      <c r="P6147" s="5"/>
      <c r="Q6147" s="5"/>
    </row>
    <row r="6148" spans="1:17" x14ac:dyDescent="0.35">
      <c r="A6148" s="5" t="s">
        <v>17</v>
      </c>
      <c r="B6148" s="5" t="s">
        <v>18</v>
      </c>
      <c r="C6148" s="5" t="s">
        <v>446</v>
      </c>
      <c r="D6148" s="13">
        <v>10.1</v>
      </c>
      <c r="E6148" s="6">
        <v>13177</v>
      </c>
      <c r="F6148" s="6">
        <v>8551.869999999999</v>
      </c>
      <c r="G6148" s="7">
        <v>39570</v>
      </c>
      <c r="H6148" s="7">
        <v>38898</v>
      </c>
      <c r="I6148" s="7">
        <v>48213</v>
      </c>
      <c r="J6148" s="5"/>
      <c r="K6148" s="5">
        <v>1670</v>
      </c>
      <c r="L6148" s="5" t="s">
        <v>6303</v>
      </c>
      <c r="M6148" s="5" t="s">
        <v>55</v>
      </c>
      <c r="N6148" s="5" t="s">
        <v>17</v>
      </c>
      <c r="O6148" s="5"/>
      <c r="P6148" s="5"/>
      <c r="Q6148" s="5"/>
    </row>
    <row r="6149" spans="1:17" x14ac:dyDescent="0.35">
      <c r="A6149" s="5" t="s">
        <v>17</v>
      </c>
      <c r="B6149" s="5" t="s">
        <v>18</v>
      </c>
      <c r="C6149" s="5" t="s">
        <v>22</v>
      </c>
      <c r="D6149" s="13">
        <v>10.1</v>
      </c>
      <c r="E6149" s="6">
        <v>10218</v>
      </c>
      <c r="F6149" s="6">
        <v>4935.2999999999993</v>
      </c>
      <c r="G6149" s="7">
        <v>40382</v>
      </c>
      <c r="H6149" s="7">
        <v>40816</v>
      </c>
      <c r="I6149" s="7">
        <v>50040</v>
      </c>
      <c r="J6149" s="5"/>
      <c r="K6149" s="5">
        <v>9436</v>
      </c>
      <c r="L6149" s="5" t="s">
        <v>4005</v>
      </c>
      <c r="M6149" s="5" t="s">
        <v>32</v>
      </c>
      <c r="N6149" s="5" t="s">
        <v>17</v>
      </c>
      <c r="O6149" s="5"/>
      <c r="P6149" s="5"/>
      <c r="Q6149" s="5"/>
    </row>
    <row r="6150" spans="1:17" x14ac:dyDescent="0.35">
      <c r="A6150" s="5" t="s">
        <v>17</v>
      </c>
      <c r="B6150" s="5" t="s">
        <v>18</v>
      </c>
      <c r="C6150" s="5" t="s">
        <v>19</v>
      </c>
      <c r="D6150" s="13">
        <v>10.1</v>
      </c>
      <c r="E6150" s="6">
        <v>11614.814</v>
      </c>
      <c r="F6150" s="6">
        <v>6864.35</v>
      </c>
      <c r="G6150" s="7">
        <v>40627</v>
      </c>
      <c r="H6150" s="7">
        <v>40667</v>
      </c>
      <c r="I6150" s="7">
        <v>50040</v>
      </c>
      <c r="J6150" s="5"/>
      <c r="K6150" s="5">
        <v>6045</v>
      </c>
      <c r="L6150" s="5" t="s">
        <v>2920</v>
      </c>
      <c r="M6150" s="5" t="s">
        <v>179</v>
      </c>
      <c r="N6150" s="5" t="s">
        <v>17</v>
      </c>
      <c r="O6150" s="5"/>
      <c r="P6150" s="5"/>
      <c r="Q6150" s="5"/>
    </row>
    <row r="6151" spans="1:17" x14ac:dyDescent="0.35">
      <c r="A6151" s="5" t="s">
        <v>17</v>
      </c>
      <c r="B6151" s="5" t="s">
        <v>18</v>
      </c>
      <c r="C6151" s="5" t="s">
        <v>22</v>
      </c>
      <c r="D6151" s="13">
        <v>10.1</v>
      </c>
      <c r="E6151" s="6">
        <v>12121</v>
      </c>
      <c r="F6151" s="6">
        <v>9078.6200000000008</v>
      </c>
      <c r="G6151" s="7">
        <v>40085</v>
      </c>
      <c r="H6151" s="7">
        <v>40162</v>
      </c>
      <c r="I6151" s="7">
        <v>49309</v>
      </c>
      <c r="J6151" s="5"/>
      <c r="K6151" s="5">
        <v>4813</v>
      </c>
      <c r="L6151" s="5" t="s">
        <v>7170</v>
      </c>
      <c r="M6151" s="5" t="s">
        <v>28</v>
      </c>
      <c r="N6151" s="5" t="s">
        <v>17</v>
      </c>
      <c r="O6151" s="5"/>
      <c r="P6151" s="5"/>
      <c r="Q6151" s="5"/>
    </row>
    <row r="6152" spans="1:17" x14ac:dyDescent="0.35">
      <c r="A6152" s="5" t="s">
        <v>17</v>
      </c>
      <c r="B6152" s="5" t="s">
        <v>18</v>
      </c>
      <c r="C6152" s="5" t="s">
        <v>19</v>
      </c>
      <c r="D6152" s="13">
        <v>10.1</v>
      </c>
      <c r="E6152" s="6">
        <v>8311</v>
      </c>
      <c r="F6152" s="6">
        <v>4920.1200000000008</v>
      </c>
      <c r="G6152" s="7">
        <v>40672</v>
      </c>
      <c r="H6152" s="7">
        <v>40835</v>
      </c>
      <c r="I6152" s="7">
        <v>50040</v>
      </c>
      <c r="J6152" s="5"/>
      <c r="K6152" s="5">
        <v>9247</v>
      </c>
      <c r="L6152" s="5" t="s">
        <v>8721</v>
      </c>
      <c r="M6152" s="5" t="s">
        <v>32</v>
      </c>
      <c r="N6152" s="5" t="s">
        <v>17</v>
      </c>
      <c r="O6152" s="5"/>
      <c r="P6152" s="5"/>
      <c r="Q6152" s="5"/>
    </row>
    <row r="6153" spans="1:17" x14ac:dyDescent="0.35">
      <c r="A6153" s="5" t="s">
        <v>17</v>
      </c>
      <c r="B6153" s="5" t="s">
        <v>18</v>
      </c>
      <c r="C6153" s="5" t="s">
        <v>22</v>
      </c>
      <c r="D6153" s="13">
        <v>10.1</v>
      </c>
      <c r="E6153" s="6">
        <v>10241.261999999999</v>
      </c>
      <c r="F6153" s="6">
        <v>6288.1100000000006</v>
      </c>
      <c r="G6153" s="7">
        <v>40305</v>
      </c>
      <c r="H6153" s="7">
        <v>40319</v>
      </c>
      <c r="I6153" s="7">
        <v>49674</v>
      </c>
      <c r="J6153" s="5"/>
      <c r="K6153" s="5">
        <v>4058</v>
      </c>
      <c r="L6153" s="5" t="s">
        <v>1929</v>
      </c>
      <c r="M6153" s="5" t="s">
        <v>1930</v>
      </c>
      <c r="N6153" s="5" t="s">
        <v>17</v>
      </c>
      <c r="O6153" s="5"/>
      <c r="P6153" s="5"/>
      <c r="Q6153" s="5"/>
    </row>
    <row r="6154" spans="1:17" x14ac:dyDescent="0.35">
      <c r="A6154" s="5" t="s">
        <v>17</v>
      </c>
      <c r="B6154" s="5" t="s">
        <v>18</v>
      </c>
      <c r="C6154" s="5" t="s">
        <v>22</v>
      </c>
      <c r="D6154" s="13">
        <v>10.1</v>
      </c>
      <c r="E6154" s="6">
        <v>12906</v>
      </c>
      <c r="F6154" s="6">
        <v>5149.4900000000007</v>
      </c>
      <c r="G6154" s="7">
        <v>39603</v>
      </c>
      <c r="H6154" s="7">
        <v>41151</v>
      </c>
      <c r="I6154" s="7">
        <v>50405</v>
      </c>
      <c r="J6154" s="5"/>
      <c r="K6154" s="5">
        <v>3150</v>
      </c>
      <c r="L6154" s="5" t="s">
        <v>7032</v>
      </c>
      <c r="M6154" s="5" t="s">
        <v>51</v>
      </c>
      <c r="N6154" s="5" t="s">
        <v>17</v>
      </c>
      <c r="O6154" s="5"/>
      <c r="P6154" s="5"/>
      <c r="Q6154" s="5"/>
    </row>
    <row r="6155" spans="1:17" x14ac:dyDescent="0.35">
      <c r="A6155" s="5" t="s">
        <v>17</v>
      </c>
      <c r="B6155" s="5" t="s">
        <v>18</v>
      </c>
      <c r="C6155" s="5" t="s">
        <v>19</v>
      </c>
      <c r="D6155" s="13">
        <v>10.1</v>
      </c>
      <c r="E6155" s="6">
        <v>8570</v>
      </c>
      <c r="F6155" s="6">
        <v>5073.4399999999996</v>
      </c>
      <c r="G6155" s="7">
        <v>39819</v>
      </c>
      <c r="H6155" s="7">
        <v>40801</v>
      </c>
      <c r="I6155" s="7">
        <v>50040</v>
      </c>
      <c r="J6155" s="5"/>
      <c r="K6155" s="5">
        <v>8915</v>
      </c>
      <c r="L6155" s="5" t="s">
        <v>11047</v>
      </c>
      <c r="M6155" s="5" t="s">
        <v>53</v>
      </c>
      <c r="N6155" s="5" t="s">
        <v>17</v>
      </c>
      <c r="O6155" s="5"/>
      <c r="P6155" s="5"/>
      <c r="Q6155" s="5"/>
    </row>
    <row r="6156" spans="1:17" x14ac:dyDescent="0.35">
      <c r="A6156" s="5" t="s">
        <v>17</v>
      </c>
      <c r="B6156" s="5" t="s">
        <v>18</v>
      </c>
      <c r="C6156" s="5" t="s">
        <v>22</v>
      </c>
      <c r="D6156" s="13">
        <v>10.1</v>
      </c>
      <c r="E6156" s="6">
        <v>8399</v>
      </c>
      <c r="F6156" s="6">
        <v>6290.8499999999995</v>
      </c>
      <c r="G6156" s="7">
        <v>40004</v>
      </c>
      <c r="H6156" s="7">
        <v>40021</v>
      </c>
      <c r="I6156" s="7">
        <v>49309</v>
      </c>
      <c r="J6156" s="5"/>
      <c r="K6156" s="5">
        <v>5610</v>
      </c>
      <c r="L6156" s="5" t="s">
        <v>360</v>
      </c>
      <c r="M6156" s="5" t="s">
        <v>28</v>
      </c>
      <c r="N6156" s="5" t="s">
        <v>17</v>
      </c>
      <c r="O6156" s="5"/>
      <c r="P6156" s="5"/>
      <c r="Q6156" s="5"/>
    </row>
    <row r="6157" spans="1:17" x14ac:dyDescent="0.35">
      <c r="A6157" s="5" t="s">
        <v>17</v>
      </c>
      <c r="B6157" s="5" t="s">
        <v>18</v>
      </c>
      <c r="C6157" s="5" t="s">
        <v>22</v>
      </c>
      <c r="D6157" s="13">
        <v>10.1</v>
      </c>
      <c r="E6157" s="6">
        <v>9970.0009999999984</v>
      </c>
      <c r="F6157" s="6">
        <v>3978.0299999999997</v>
      </c>
      <c r="G6157" s="7">
        <v>39983</v>
      </c>
      <c r="H6157" s="7">
        <v>41050</v>
      </c>
      <c r="I6157" s="7">
        <v>50405</v>
      </c>
      <c r="J6157" s="5"/>
      <c r="K6157" s="5">
        <v>6014</v>
      </c>
      <c r="L6157" s="5" t="s">
        <v>7222</v>
      </c>
      <c r="M6157" s="5" t="s">
        <v>179</v>
      </c>
      <c r="N6157" s="5" t="s">
        <v>17</v>
      </c>
      <c r="O6157" s="5"/>
      <c r="P6157" s="5"/>
      <c r="Q6157" s="5"/>
    </row>
    <row r="6158" spans="1:17" x14ac:dyDescent="0.35">
      <c r="A6158" s="5" t="s">
        <v>17</v>
      </c>
      <c r="B6158" s="5" t="s">
        <v>18</v>
      </c>
      <c r="C6158" s="5" t="s">
        <v>22</v>
      </c>
      <c r="D6158" s="13">
        <v>10.1</v>
      </c>
      <c r="E6158" s="6">
        <v>11295</v>
      </c>
      <c r="F6158" s="6">
        <v>6935.12</v>
      </c>
      <c r="G6158" s="7">
        <v>40312</v>
      </c>
      <c r="H6158" s="7">
        <v>40186</v>
      </c>
      <c r="I6158" s="7">
        <v>49674</v>
      </c>
      <c r="J6158" s="5"/>
      <c r="K6158" s="5">
        <v>5612</v>
      </c>
      <c r="L6158" s="5" t="s">
        <v>3331</v>
      </c>
      <c r="M6158" s="5" t="s">
        <v>28</v>
      </c>
      <c r="N6158" s="5" t="s">
        <v>17</v>
      </c>
      <c r="O6158" s="5"/>
      <c r="P6158" s="5"/>
      <c r="Q6158" s="5"/>
    </row>
    <row r="6159" spans="1:17" x14ac:dyDescent="0.35">
      <c r="A6159" s="5" t="s">
        <v>96</v>
      </c>
      <c r="B6159" s="5" t="s">
        <v>18</v>
      </c>
      <c r="C6159" s="5" t="s">
        <v>22</v>
      </c>
      <c r="D6159" s="13">
        <v>10.1</v>
      </c>
      <c r="E6159" s="6">
        <v>10809</v>
      </c>
      <c r="F6159" s="6">
        <v>6636.72</v>
      </c>
      <c r="G6159" s="7">
        <v>40256</v>
      </c>
      <c r="H6159" s="7">
        <v>40260</v>
      </c>
      <c r="I6159" s="7">
        <v>49674</v>
      </c>
      <c r="J6159" s="5"/>
      <c r="K6159" s="5">
        <v>1212</v>
      </c>
      <c r="L6159" s="5" t="s">
        <v>11573</v>
      </c>
      <c r="M6159" s="5" t="s">
        <v>332</v>
      </c>
      <c r="N6159" s="5" t="s">
        <v>96</v>
      </c>
      <c r="O6159" s="5"/>
      <c r="P6159" s="5"/>
      <c r="Q6159" s="5"/>
    </row>
    <row r="6160" spans="1:17" x14ac:dyDescent="0.35">
      <c r="A6160" s="5" t="s">
        <v>96</v>
      </c>
      <c r="B6160" s="5" t="s">
        <v>18</v>
      </c>
      <c r="C6160" s="5" t="s">
        <v>22</v>
      </c>
      <c r="D6160" s="13">
        <v>10.1</v>
      </c>
      <c r="E6160" s="6">
        <v>10932</v>
      </c>
      <c r="F6160" s="6">
        <v>6712.25</v>
      </c>
      <c r="G6160" s="7">
        <v>40256</v>
      </c>
      <c r="H6160" s="7">
        <v>40260</v>
      </c>
      <c r="I6160" s="7">
        <v>49674</v>
      </c>
      <c r="J6160" s="5"/>
      <c r="K6160" s="5">
        <v>1212</v>
      </c>
      <c r="L6160" s="5" t="s">
        <v>11573</v>
      </c>
      <c r="M6160" s="5" t="s">
        <v>332</v>
      </c>
      <c r="N6160" s="5" t="s">
        <v>96</v>
      </c>
      <c r="O6160" s="5"/>
      <c r="P6160" s="5"/>
      <c r="Q6160" s="5"/>
    </row>
    <row r="6161" spans="1:17" x14ac:dyDescent="0.35">
      <c r="A6161" s="5" t="s">
        <v>17</v>
      </c>
      <c r="B6161" s="5" t="s">
        <v>18</v>
      </c>
      <c r="C6161" s="5" t="s">
        <v>22</v>
      </c>
      <c r="D6161" s="13">
        <v>10.1</v>
      </c>
      <c r="E6161" s="6">
        <v>10922</v>
      </c>
      <c r="F6161" s="6">
        <v>4357.88</v>
      </c>
      <c r="G6161" s="7">
        <v>39631</v>
      </c>
      <c r="H6161" s="7">
        <v>41087</v>
      </c>
      <c r="I6161" s="7">
        <v>50405</v>
      </c>
      <c r="J6161" s="5"/>
      <c r="K6161" s="5">
        <v>9245</v>
      </c>
      <c r="L6161" s="5" t="s">
        <v>4388</v>
      </c>
      <c r="M6161" s="5" t="s">
        <v>32</v>
      </c>
      <c r="N6161" s="5" t="s">
        <v>17</v>
      </c>
      <c r="O6161" s="5"/>
      <c r="P6161" s="5"/>
      <c r="Q6161" s="5"/>
    </row>
    <row r="6162" spans="1:17" x14ac:dyDescent="0.35">
      <c r="A6162" s="5" t="s">
        <v>17</v>
      </c>
      <c r="B6162" s="5" t="s">
        <v>18</v>
      </c>
      <c r="C6162" s="5" t="s">
        <v>22</v>
      </c>
      <c r="D6162" s="13">
        <v>10.1</v>
      </c>
      <c r="E6162" s="6">
        <v>10246</v>
      </c>
      <c r="F6162" s="6">
        <v>3760.2799999999997</v>
      </c>
      <c r="G6162" s="7">
        <v>39685</v>
      </c>
      <c r="H6162" s="7">
        <v>41515</v>
      </c>
      <c r="I6162" s="7">
        <v>50770</v>
      </c>
      <c r="J6162" s="5"/>
      <c r="K6162" s="5">
        <v>6340</v>
      </c>
      <c r="L6162" s="5" t="s">
        <v>2549</v>
      </c>
      <c r="M6162" s="5" t="s">
        <v>895</v>
      </c>
      <c r="N6162" s="5" t="s">
        <v>17</v>
      </c>
      <c r="O6162" s="5"/>
      <c r="P6162" s="5"/>
      <c r="Q6162" s="5"/>
    </row>
    <row r="6163" spans="1:17" x14ac:dyDescent="0.35">
      <c r="A6163" s="5" t="s">
        <v>96</v>
      </c>
      <c r="B6163" s="5" t="s">
        <v>18</v>
      </c>
      <c r="C6163" s="5" t="s">
        <v>22</v>
      </c>
      <c r="D6163" s="13">
        <v>10.1</v>
      </c>
      <c r="E6163" s="6">
        <v>12530</v>
      </c>
      <c r="F6163" s="6">
        <v>5165.58</v>
      </c>
      <c r="G6163" s="7">
        <v>39570</v>
      </c>
      <c r="H6163" s="7">
        <v>41163</v>
      </c>
      <c r="I6163" s="7">
        <v>50405</v>
      </c>
      <c r="J6163" s="5"/>
      <c r="K6163" s="5">
        <v>8421</v>
      </c>
      <c r="L6163" s="5" t="s">
        <v>2283</v>
      </c>
      <c r="M6163" s="5" t="s">
        <v>53</v>
      </c>
      <c r="N6163" s="5" t="s">
        <v>96</v>
      </c>
      <c r="O6163" s="5"/>
      <c r="P6163" s="5"/>
      <c r="Q6163" s="5"/>
    </row>
    <row r="6164" spans="1:17" x14ac:dyDescent="0.35">
      <c r="A6164" s="5" t="s">
        <v>17</v>
      </c>
      <c r="B6164" s="5" t="s">
        <v>18</v>
      </c>
      <c r="C6164" s="5" t="s">
        <v>22</v>
      </c>
      <c r="D6164" s="13">
        <v>10.1</v>
      </c>
      <c r="E6164" s="6">
        <v>11020</v>
      </c>
      <c r="F6164" s="6">
        <v>6766.2699999999995</v>
      </c>
      <c r="G6164" s="7">
        <v>40331</v>
      </c>
      <c r="H6164" s="7">
        <v>40444</v>
      </c>
      <c r="I6164" s="7">
        <v>49674</v>
      </c>
      <c r="J6164" s="5"/>
      <c r="K6164" s="5">
        <v>4922</v>
      </c>
      <c r="L6164" s="5" t="s">
        <v>4277</v>
      </c>
      <c r="M6164" s="5" t="s">
        <v>51</v>
      </c>
      <c r="N6164" s="5" t="s">
        <v>17</v>
      </c>
      <c r="O6164" s="5"/>
      <c r="P6164" s="5"/>
      <c r="Q6164" s="5"/>
    </row>
    <row r="6165" spans="1:17" x14ac:dyDescent="0.35">
      <c r="A6165" s="5" t="s">
        <v>96</v>
      </c>
      <c r="B6165" s="5" t="s">
        <v>18</v>
      </c>
      <c r="C6165" s="5" t="s">
        <v>22</v>
      </c>
      <c r="D6165" s="13">
        <v>10.1</v>
      </c>
      <c r="E6165" s="6">
        <v>9474</v>
      </c>
      <c r="F6165" s="6">
        <v>5817.04</v>
      </c>
      <c r="G6165" s="7">
        <v>40011</v>
      </c>
      <c r="H6165" s="7">
        <v>40360</v>
      </c>
      <c r="I6165" s="7">
        <v>49674</v>
      </c>
      <c r="J6165" s="5"/>
      <c r="K6165" s="5">
        <v>5212</v>
      </c>
      <c r="L6165" s="5" t="s">
        <v>13231</v>
      </c>
      <c r="M6165" s="5" t="s">
        <v>28</v>
      </c>
      <c r="N6165" s="5" t="s">
        <v>96</v>
      </c>
      <c r="O6165" s="5"/>
      <c r="P6165" s="5"/>
      <c r="Q6165" s="5"/>
    </row>
    <row r="6166" spans="1:17" x14ac:dyDescent="0.35">
      <c r="A6166" s="5" t="s">
        <v>96</v>
      </c>
      <c r="B6166" s="5" t="s">
        <v>18</v>
      </c>
      <c r="C6166" s="5" t="s">
        <v>22</v>
      </c>
      <c r="D6166" s="13">
        <v>10.1</v>
      </c>
      <c r="E6166" s="6">
        <v>10710</v>
      </c>
      <c r="F6166" s="6">
        <v>4803.1100000000006</v>
      </c>
      <c r="G6166" s="7">
        <v>40613</v>
      </c>
      <c r="H6166" s="7">
        <v>40651</v>
      </c>
      <c r="I6166" s="7">
        <v>50040</v>
      </c>
      <c r="J6166" s="5"/>
      <c r="K6166" s="5">
        <v>5413</v>
      </c>
      <c r="L6166" s="5" t="s">
        <v>2363</v>
      </c>
      <c r="M6166" s="5" t="s">
        <v>28</v>
      </c>
      <c r="N6166" s="5" t="s">
        <v>96</v>
      </c>
      <c r="O6166" s="5"/>
      <c r="P6166" s="5"/>
      <c r="Q6166" s="5"/>
    </row>
    <row r="6167" spans="1:17" x14ac:dyDescent="0.35">
      <c r="A6167" s="5" t="s">
        <v>17</v>
      </c>
      <c r="B6167" s="5" t="s">
        <v>18</v>
      </c>
      <c r="C6167" s="5" t="s">
        <v>19</v>
      </c>
      <c r="D6167" s="13">
        <v>10.1</v>
      </c>
      <c r="E6167" s="6">
        <v>6071.01</v>
      </c>
      <c r="F6167" s="6">
        <v>5451.7599999999984</v>
      </c>
      <c r="G6167" s="7">
        <v>39576</v>
      </c>
      <c r="H6167" s="7">
        <v>39673</v>
      </c>
      <c r="I6167" s="7">
        <v>48944</v>
      </c>
      <c r="J6167" s="5"/>
      <c r="K6167" s="5">
        <v>7550</v>
      </c>
      <c r="L6167" s="5" t="s">
        <v>1257</v>
      </c>
      <c r="M6167" s="5" t="s">
        <v>99</v>
      </c>
      <c r="N6167" s="5" t="s">
        <v>17</v>
      </c>
      <c r="O6167" s="5"/>
      <c r="P6167" s="5"/>
      <c r="Q6167" s="5"/>
    </row>
    <row r="6168" spans="1:17" x14ac:dyDescent="0.35">
      <c r="A6168" s="5" t="s">
        <v>17</v>
      </c>
      <c r="B6168" s="5" t="s">
        <v>18</v>
      </c>
      <c r="C6168" s="5" t="s">
        <v>22</v>
      </c>
      <c r="D6168" s="13">
        <v>10.1</v>
      </c>
      <c r="E6168" s="6">
        <v>11398</v>
      </c>
      <c r="F6168" s="6">
        <v>8537.1</v>
      </c>
      <c r="G6168" s="7">
        <v>39570</v>
      </c>
      <c r="H6168" s="7">
        <v>39784</v>
      </c>
      <c r="I6168" s="7">
        <v>48944</v>
      </c>
      <c r="J6168" s="5"/>
      <c r="K6168" s="5">
        <v>8594</v>
      </c>
      <c r="L6168" s="5" t="s">
        <v>642</v>
      </c>
      <c r="M6168" s="5" t="s">
        <v>25</v>
      </c>
      <c r="N6168" s="5" t="s">
        <v>17</v>
      </c>
      <c r="O6168" s="5"/>
      <c r="P6168" s="5"/>
      <c r="Q6168" s="5"/>
    </row>
    <row r="6169" spans="1:17" x14ac:dyDescent="0.35">
      <c r="A6169" s="5" t="s">
        <v>96</v>
      </c>
      <c r="B6169" s="5" t="s">
        <v>18</v>
      </c>
      <c r="C6169" s="5" t="s">
        <v>22</v>
      </c>
      <c r="D6169" s="13">
        <v>10.1</v>
      </c>
      <c r="E6169" s="6">
        <v>12596</v>
      </c>
      <c r="F6169" s="6">
        <v>8759.8900000000012</v>
      </c>
      <c r="G6169" s="7">
        <v>39570</v>
      </c>
      <c r="H6169" s="7">
        <v>39934</v>
      </c>
      <c r="I6169" s="7">
        <v>49309</v>
      </c>
      <c r="J6169" s="5"/>
      <c r="K6169" s="5">
        <v>3613</v>
      </c>
      <c r="L6169" s="5" t="s">
        <v>323</v>
      </c>
      <c r="M6169" s="5" t="s">
        <v>51</v>
      </c>
      <c r="N6169" s="5" t="s">
        <v>96</v>
      </c>
      <c r="O6169" s="5"/>
      <c r="P6169" s="5"/>
      <c r="Q6169" s="5"/>
    </row>
    <row r="6170" spans="1:17" x14ac:dyDescent="0.35">
      <c r="A6170" s="5" t="s">
        <v>17</v>
      </c>
      <c r="B6170" s="5" t="s">
        <v>18</v>
      </c>
      <c r="C6170" s="5" t="s">
        <v>22</v>
      </c>
      <c r="D6170" s="13">
        <v>10.119999999999999</v>
      </c>
      <c r="E6170" s="6">
        <v>11014.99</v>
      </c>
      <c r="F6170" s="6">
        <v>5320.2599999999993</v>
      </c>
      <c r="G6170" s="7">
        <v>40793</v>
      </c>
      <c r="H6170" s="7">
        <v>40808</v>
      </c>
      <c r="I6170" s="7">
        <v>50040</v>
      </c>
      <c r="J6170" s="5"/>
      <c r="K6170" s="5">
        <v>6152</v>
      </c>
      <c r="L6170" s="5" t="s">
        <v>9350</v>
      </c>
      <c r="M6170" s="5" t="s">
        <v>179</v>
      </c>
      <c r="N6170" s="5" t="s">
        <v>17</v>
      </c>
      <c r="O6170" s="5"/>
      <c r="P6170" s="5"/>
      <c r="Q6170" s="5"/>
    </row>
    <row r="6171" spans="1:17" x14ac:dyDescent="0.35">
      <c r="A6171" s="5" t="s">
        <v>17</v>
      </c>
      <c r="B6171" s="5" t="s">
        <v>18</v>
      </c>
      <c r="C6171" s="5" t="s">
        <v>22</v>
      </c>
      <c r="D6171" s="13">
        <v>10.119999999999999</v>
      </c>
      <c r="E6171" s="6">
        <v>10013</v>
      </c>
      <c r="F6171" s="6">
        <v>3694.8000000000006</v>
      </c>
      <c r="G6171" s="7">
        <v>40778</v>
      </c>
      <c r="H6171" s="7">
        <v>40863</v>
      </c>
      <c r="I6171" s="7">
        <v>50040</v>
      </c>
      <c r="J6171" s="5"/>
      <c r="K6171" s="5">
        <v>6850</v>
      </c>
      <c r="L6171" s="5" t="s">
        <v>3208</v>
      </c>
      <c r="M6171" s="5" t="s">
        <v>42</v>
      </c>
      <c r="N6171" s="5" t="s">
        <v>17</v>
      </c>
      <c r="O6171" s="5"/>
      <c r="P6171" s="5"/>
      <c r="Q6171" s="5"/>
    </row>
    <row r="6172" spans="1:17" x14ac:dyDescent="0.35">
      <c r="A6172" s="5" t="s">
        <v>17</v>
      </c>
      <c r="B6172" s="5" t="s">
        <v>18</v>
      </c>
      <c r="C6172" s="5" t="s">
        <v>22</v>
      </c>
      <c r="D6172" s="13">
        <v>10.130000000000001</v>
      </c>
      <c r="E6172" s="6">
        <v>11510</v>
      </c>
      <c r="F6172" s="6">
        <v>5559.35</v>
      </c>
      <c r="G6172" s="7">
        <v>40786</v>
      </c>
      <c r="H6172" s="7">
        <v>40866</v>
      </c>
      <c r="I6172" s="7">
        <v>50040</v>
      </c>
      <c r="J6172" s="5"/>
      <c r="K6172" s="5">
        <v>3856</v>
      </c>
      <c r="L6172" s="5" t="s">
        <v>5106</v>
      </c>
      <c r="M6172" s="5" t="s">
        <v>51</v>
      </c>
      <c r="N6172" s="5" t="s">
        <v>17</v>
      </c>
      <c r="O6172" s="5"/>
      <c r="P6172" s="5"/>
      <c r="Q6172" s="5"/>
    </row>
    <row r="6173" spans="1:17" x14ac:dyDescent="0.35">
      <c r="A6173" s="5" t="s">
        <v>17</v>
      </c>
      <c r="B6173" s="5" t="s">
        <v>18</v>
      </c>
      <c r="C6173" s="5" t="s">
        <v>22</v>
      </c>
      <c r="D6173" s="13">
        <v>10.130000000000001</v>
      </c>
      <c r="E6173" s="6">
        <v>11455</v>
      </c>
      <c r="F6173" s="6">
        <v>5532.7800000000007</v>
      </c>
      <c r="G6173" s="7">
        <v>40717</v>
      </c>
      <c r="H6173" s="7">
        <v>40837</v>
      </c>
      <c r="I6173" s="7">
        <v>50040</v>
      </c>
      <c r="J6173" s="5"/>
      <c r="K6173" s="5">
        <v>4460</v>
      </c>
      <c r="L6173" s="5" t="s">
        <v>2813</v>
      </c>
      <c r="M6173" s="5" t="s">
        <v>344</v>
      </c>
      <c r="N6173" s="5" t="s">
        <v>17</v>
      </c>
      <c r="O6173" s="5"/>
      <c r="P6173" s="5"/>
      <c r="Q6173" s="5"/>
    </row>
    <row r="6174" spans="1:17" x14ac:dyDescent="0.35">
      <c r="A6174" s="5" t="s">
        <v>17</v>
      </c>
      <c r="B6174" s="5" t="s">
        <v>18</v>
      </c>
      <c r="C6174" s="5" t="s">
        <v>22</v>
      </c>
      <c r="D6174" s="13">
        <v>10.130000000000001</v>
      </c>
      <c r="E6174" s="6">
        <v>12718</v>
      </c>
      <c r="F6174" s="6">
        <v>6142.7899999999991</v>
      </c>
      <c r="G6174" s="7">
        <v>40703</v>
      </c>
      <c r="H6174" s="7">
        <v>40844</v>
      </c>
      <c r="I6174" s="7">
        <v>50040</v>
      </c>
      <c r="J6174" s="5"/>
      <c r="K6174" s="5">
        <v>4500</v>
      </c>
      <c r="L6174" s="5" t="s">
        <v>2295</v>
      </c>
      <c r="M6174" s="5" t="s">
        <v>210</v>
      </c>
      <c r="N6174" s="5" t="s">
        <v>17</v>
      </c>
      <c r="O6174" s="5"/>
      <c r="P6174" s="5"/>
      <c r="Q6174" s="5"/>
    </row>
    <row r="6175" spans="1:17" x14ac:dyDescent="0.35">
      <c r="A6175" s="5" t="s">
        <v>17</v>
      </c>
      <c r="B6175" s="5" t="s">
        <v>18</v>
      </c>
      <c r="C6175" s="5" t="s">
        <v>22</v>
      </c>
      <c r="D6175" s="13">
        <v>10.130000000000001</v>
      </c>
      <c r="E6175" s="6">
        <v>11674.331</v>
      </c>
      <c r="F6175" s="6">
        <v>5638.7000000000016</v>
      </c>
      <c r="G6175" s="7">
        <v>40847</v>
      </c>
      <c r="H6175" s="7">
        <v>40881</v>
      </c>
      <c r="I6175" s="7">
        <v>50040</v>
      </c>
      <c r="J6175" s="5"/>
      <c r="K6175" s="5">
        <v>1272</v>
      </c>
      <c r="L6175" s="5" t="s">
        <v>218</v>
      </c>
      <c r="M6175" s="5" t="s">
        <v>21</v>
      </c>
      <c r="N6175" s="5" t="s">
        <v>17</v>
      </c>
      <c r="O6175" s="5"/>
      <c r="P6175" s="5"/>
      <c r="Q6175" s="5"/>
    </row>
    <row r="6176" spans="1:17" x14ac:dyDescent="0.35">
      <c r="A6176" s="5" t="s">
        <v>17</v>
      </c>
      <c r="B6176" s="5" t="s">
        <v>18</v>
      </c>
      <c r="C6176" s="5" t="s">
        <v>22</v>
      </c>
      <c r="D6176" s="13">
        <v>10.14</v>
      </c>
      <c r="E6176" s="6">
        <v>12419.04</v>
      </c>
      <c r="F6176" s="6">
        <v>3278.63</v>
      </c>
      <c r="G6176" s="7">
        <v>40777</v>
      </c>
      <c r="H6176" s="7">
        <v>42083</v>
      </c>
      <c r="I6176" s="7">
        <v>49674</v>
      </c>
      <c r="J6176" s="5"/>
      <c r="K6176" s="5">
        <v>4577</v>
      </c>
      <c r="L6176" s="5" t="s">
        <v>2497</v>
      </c>
      <c r="M6176" s="5" t="s">
        <v>210</v>
      </c>
      <c r="N6176" s="5" t="s">
        <v>17</v>
      </c>
      <c r="O6176" s="5"/>
      <c r="P6176" s="5"/>
      <c r="Q6176" s="5"/>
    </row>
    <row r="6177" spans="1:17" x14ac:dyDescent="0.35">
      <c r="A6177" s="5" t="s">
        <v>17</v>
      </c>
      <c r="B6177" s="5" t="s">
        <v>18</v>
      </c>
      <c r="C6177" s="5" t="s">
        <v>22</v>
      </c>
      <c r="D6177" s="13">
        <v>10.14</v>
      </c>
      <c r="E6177" s="6">
        <v>11616</v>
      </c>
      <c r="F6177" s="6">
        <v>4634.8</v>
      </c>
      <c r="G6177" s="7">
        <v>40724</v>
      </c>
      <c r="H6177" s="7">
        <v>41052</v>
      </c>
      <c r="I6177" s="7">
        <v>50405</v>
      </c>
      <c r="J6177" s="5"/>
      <c r="K6177" s="5">
        <v>3158</v>
      </c>
      <c r="L6177" s="5" t="s">
        <v>4743</v>
      </c>
      <c r="M6177" s="5" t="s">
        <v>51</v>
      </c>
      <c r="N6177" s="5" t="s">
        <v>17</v>
      </c>
      <c r="O6177" s="5"/>
      <c r="P6177" s="5"/>
      <c r="Q6177" s="5"/>
    </row>
    <row r="6178" spans="1:17" x14ac:dyDescent="0.35">
      <c r="A6178" s="5" t="s">
        <v>17</v>
      </c>
      <c r="B6178" s="5" t="s">
        <v>18</v>
      </c>
      <c r="C6178" s="5" t="s">
        <v>22</v>
      </c>
      <c r="D6178" s="13">
        <v>10.15</v>
      </c>
      <c r="E6178" s="6">
        <v>8545</v>
      </c>
      <c r="F6178" s="6">
        <v>2828.3900000000003</v>
      </c>
      <c r="G6178" s="7">
        <v>40527</v>
      </c>
      <c r="H6178" s="7">
        <v>41620</v>
      </c>
      <c r="I6178" s="7">
        <v>50770</v>
      </c>
      <c r="J6178" s="5"/>
      <c r="K6178" s="5">
        <v>8753</v>
      </c>
      <c r="L6178" s="5" t="s">
        <v>2590</v>
      </c>
      <c r="M6178" s="5" t="s">
        <v>229</v>
      </c>
      <c r="N6178" s="5" t="s">
        <v>17</v>
      </c>
      <c r="O6178" s="5"/>
      <c r="P6178" s="5"/>
      <c r="Q6178" s="5"/>
    </row>
    <row r="6179" spans="1:17" x14ac:dyDescent="0.35">
      <c r="A6179" s="5" t="s">
        <v>17</v>
      </c>
      <c r="B6179" s="5" t="s">
        <v>18</v>
      </c>
      <c r="C6179" s="5" t="s">
        <v>22</v>
      </c>
      <c r="D6179" s="13">
        <v>10.18</v>
      </c>
      <c r="E6179" s="6">
        <v>11319</v>
      </c>
      <c r="F6179" s="6">
        <v>5467.07</v>
      </c>
      <c r="G6179" s="7">
        <v>40662</v>
      </c>
      <c r="H6179" s="7">
        <v>40689</v>
      </c>
      <c r="I6179" s="7">
        <v>50040</v>
      </c>
      <c r="J6179" s="5"/>
      <c r="K6179" s="5">
        <v>2544</v>
      </c>
      <c r="L6179" s="5" t="s">
        <v>5066</v>
      </c>
      <c r="M6179" s="5" t="s">
        <v>210</v>
      </c>
      <c r="N6179" s="5" t="s">
        <v>17</v>
      </c>
      <c r="O6179" s="5"/>
      <c r="P6179" s="5"/>
      <c r="Q6179" s="5"/>
    </row>
    <row r="6180" spans="1:17" x14ac:dyDescent="0.35">
      <c r="A6180" s="5" t="s">
        <v>17</v>
      </c>
      <c r="B6180" s="5" t="s">
        <v>18</v>
      </c>
      <c r="C6180" s="5" t="s">
        <v>22</v>
      </c>
      <c r="D6180" s="13">
        <v>10.18</v>
      </c>
      <c r="E6180" s="6">
        <v>8058</v>
      </c>
      <c r="F6180" s="6">
        <v>3892.02</v>
      </c>
      <c r="G6180" s="7">
        <v>40536</v>
      </c>
      <c r="H6180" s="7">
        <v>40730</v>
      </c>
      <c r="I6180" s="7">
        <v>50040</v>
      </c>
      <c r="J6180" s="5"/>
      <c r="K6180" s="5">
        <v>6340</v>
      </c>
      <c r="L6180" s="5" t="s">
        <v>2549</v>
      </c>
      <c r="M6180" s="5" t="s">
        <v>895</v>
      </c>
      <c r="N6180" s="5" t="s">
        <v>17</v>
      </c>
      <c r="O6180" s="5"/>
      <c r="P6180" s="5"/>
      <c r="Q6180" s="5"/>
    </row>
    <row r="6181" spans="1:17" x14ac:dyDescent="0.35">
      <c r="A6181" s="5" t="s">
        <v>17</v>
      </c>
      <c r="B6181" s="5" t="s">
        <v>18</v>
      </c>
      <c r="C6181" s="5" t="s">
        <v>19</v>
      </c>
      <c r="D6181" s="13">
        <v>10.18</v>
      </c>
      <c r="E6181" s="6">
        <v>11060</v>
      </c>
      <c r="F6181" s="6">
        <v>4346.58</v>
      </c>
      <c r="G6181" s="7">
        <v>40653</v>
      </c>
      <c r="H6181" s="7">
        <v>41456</v>
      </c>
      <c r="I6181" s="7">
        <v>50770</v>
      </c>
      <c r="J6181" s="5"/>
      <c r="K6181" s="5">
        <v>8620</v>
      </c>
      <c r="L6181" s="5" t="s">
        <v>536</v>
      </c>
      <c r="M6181" s="5" t="s">
        <v>53</v>
      </c>
      <c r="N6181" s="5" t="s">
        <v>17</v>
      </c>
      <c r="O6181" s="5"/>
      <c r="P6181" s="5"/>
      <c r="Q6181" s="5"/>
    </row>
    <row r="6182" spans="1:17" x14ac:dyDescent="0.35">
      <c r="A6182" s="5" t="s">
        <v>17</v>
      </c>
      <c r="B6182" s="5" t="s">
        <v>18</v>
      </c>
      <c r="C6182" s="5" t="s">
        <v>19</v>
      </c>
      <c r="D6182" s="13">
        <v>10.18</v>
      </c>
      <c r="E6182" s="6">
        <v>4622</v>
      </c>
      <c r="F6182" s="6">
        <v>1405.09</v>
      </c>
      <c r="G6182" s="7">
        <v>40805</v>
      </c>
      <c r="H6182" s="7">
        <v>42081</v>
      </c>
      <c r="I6182" s="7">
        <v>49674</v>
      </c>
      <c r="J6182" s="5"/>
      <c r="K6182" s="5">
        <v>8725</v>
      </c>
      <c r="L6182" s="5" t="s">
        <v>2671</v>
      </c>
      <c r="M6182" s="5" t="s">
        <v>32</v>
      </c>
      <c r="N6182" s="5" t="s">
        <v>17</v>
      </c>
      <c r="O6182" s="5"/>
      <c r="P6182" s="5"/>
      <c r="Q6182" s="5"/>
    </row>
    <row r="6183" spans="1:17" x14ac:dyDescent="0.35">
      <c r="A6183" s="5" t="s">
        <v>17</v>
      </c>
      <c r="B6183" s="5" t="s">
        <v>18</v>
      </c>
      <c r="C6183" s="5" t="s">
        <v>19</v>
      </c>
      <c r="D6183" s="13">
        <v>10.199999999999999</v>
      </c>
      <c r="E6183" s="6">
        <v>9359</v>
      </c>
      <c r="F6183" s="6">
        <v>8395.0199999999986</v>
      </c>
      <c r="G6183" s="7">
        <v>39581</v>
      </c>
      <c r="H6183" s="7">
        <v>39408</v>
      </c>
      <c r="I6183" s="7">
        <v>48579</v>
      </c>
      <c r="J6183" s="5"/>
      <c r="K6183" s="5">
        <v>3778</v>
      </c>
      <c r="L6183" s="5" t="s">
        <v>211</v>
      </c>
      <c r="M6183" s="5" t="s">
        <v>51</v>
      </c>
      <c r="N6183" s="5" t="s">
        <v>17</v>
      </c>
      <c r="O6183" s="5"/>
      <c r="P6183" s="5"/>
      <c r="Q6183" s="5"/>
    </row>
    <row r="6184" spans="1:17" x14ac:dyDescent="0.35">
      <c r="A6184" s="5" t="s">
        <v>17</v>
      </c>
      <c r="B6184" s="5" t="s">
        <v>18</v>
      </c>
      <c r="C6184" s="5" t="s">
        <v>22</v>
      </c>
      <c r="D6184" s="13">
        <v>10.199999999999999</v>
      </c>
      <c r="E6184" s="6">
        <v>9896</v>
      </c>
      <c r="F6184" s="6">
        <v>7402.2099999999991</v>
      </c>
      <c r="G6184" s="7">
        <v>39570</v>
      </c>
      <c r="H6184" s="7">
        <v>39797</v>
      </c>
      <c r="I6184" s="7">
        <v>48944</v>
      </c>
      <c r="J6184" s="5"/>
      <c r="K6184" s="5">
        <v>3628</v>
      </c>
      <c r="L6184" s="5" t="s">
        <v>1562</v>
      </c>
      <c r="M6184" s="5" t="s">
        <v>51</v>
      </c>
      <c r="N6184" s="5" t="s">
        <v>17</v>
      </c>
      <c r="O6184" s="5"/>
      <c r="P6184" s="5"/>
      <c r="Q6184" s="5"/>
    </row>
    <row r="6185" spans="1:17" x14ac:dyDescent="0.35">
      <c r="A6185" s="5" t="s">
        <v>17</v>
      </c>
      <c r="B6185" s="5" t="s">
        <v>18</v>
      </c>
      <c r="C6185" s="5" t="s">
        <v>19</v>
      </c>
      <c r="D6185" s="13">
        <v>10.199999999999999</v>
      </c>
      <c r="E6185" s="6">
        <v>9302</v>
      </c>
      <c r="F6185" s="6">
        <v>5497.49</v>
      </c>
      <c r="G6185" s="7">
        <v>40406</v>
      </c>
      <c r="H6185" s="7">
        <v>40746</v>
      </c>
      <c r="I6185" s="7">
        <v>50040</v>
      </c>
      <c r="J6185" s="5"/>
      <c r="K6185" s="5">
        <v>9642</v>
      </c>
      <c r="L6185" s="5" t="s">
        <v>1993</v>
      </c>
      <c r="M6185" s="5" t="s">
        <v>32</v>
      </c>
      <c r="N6185" s="5" t="s">
        <v>17</v>
      </c>
      <c r="O6185" s="5"/>
      <c r="P6185" s="5"/>
      <c r="Q6185" s="5"/>
    </row>
    <row r="6186" spans="1:17" x14ac:dyDescent="0.35">
      <c r="A6186" s="5" t="s">
        <v>17</v>
      </c>
      <c r="B6186" s="5" t="s">
        <v>18</v>
      </c>
      <c r="C6186" s="5" t="s">
        <v>22</v>
      </c>
      <c r="D6186" s="13">
        <v>10.199999999999999</v>
      </c>
      <c r="E6186" s="6">
        <v>10375.9</v>
      </c>
      <c r="F6186" s="6">
        <v>7761.17</v>
      </c>
      <c r="G6186" s="7">
        <v>39846</v>
      </c>
      <c r="H6186" s="7">
        <v>39990</v>
      </c>
      <c r="I6186" s="7">
        <v>49309</v>
      </c>
      <c r="J6186" s="5"/>
      <c r="K6186" s="5">
        <v>9212</v>
      </c>
      <c r="L6186" s="5" t="s">
        <v>4579</v>
      </c>
      <c r="M6186" s="5" t="s">
        <v>32</v>
      </c>
      <c r="N6186" s="5" t="s">
        <v>17</v>
      </c>
      <c r="O6186" s="5"/>
      <c r="P6186" s="5"/>
      <c r="Q6186" s="5"/>
    </row>
    <row r="6187" spans="1:17" x14ac:dyDescent="0.35">
      <c r="A6187" s="5" t="s">
        <v>17</v>
      </c>
      <c r="B6187" s="5" t="s">
        <v>18</v>
      </c>
      <c r="C6187" s="5" t="s">
        <v>22</v>
      </c>
      <c r="D6187" s="13">
        <v>10.199999999999999</v>
      </c>
      <c r="E6187" s="6">
        <v>12421</v>
      </c>
      <c r="F6187" s="6">
        <v>4111.3500000000004</v>
      </c>
      <c r="G6187" s="7">
        <v>40123</v>
      </c>
      <c r="H6187" s="7">
        <v>41611</v>
      </c>
      <c r="I6187" s="7">
        <v>50770</v>
      </c>
      <c r="J6187" s="5"/>
      <c r="K6187" s="5">
        <v>5076</v>
      </c>
      <c r="L6187" s="5" t="s">
        <v>5051</v>
      </c>
      <c r="M6187" s="5" t="s">
        <v>28</v>
      </c>
      <c r="N6187" s="5" t="s">
        <v>17</v>
      </c>
      <c r="O6187" s="5"/>
      <c r="P6187" s="5"/>
      <c r="Q6187" s="5"/>
    </row>
    <row r="6188" spans="1:17" x14ac:dyDescent="0.35">
      <c r="A6188" s="5" t="s">
        <v>17</v>
      </c>
      <c r="B6188" s="5" t="s">
        <v>18</v>
      </c>
      <c r="C6188" s="5" t="s">
        <v>22</v>
      </c>
      <c r="D6188" s="13">
        <v>10.199999999999999</v>
      </c>
      <c r="E6188" s="6">
        <v>8523</v>
      </c>
      <c r="F6188" s="6">
        <v>4994.4800000000005</v>
      </c>
      <c r="G6188" s="7">
        <v>39570</v>
      </c>
      <c r="H6188" s="7">
        <v>39566</v>
      </c>
      <c r="I6188" s="7">
        <v>48944</v>
      </c>
      <c r="J6188" s="5"/>
      <c r="K6188" s="5">
        <v>5745</v>
      </c>
      <c r="L6188" s="5" t="s">
        <v>3779</v>
      </c>
      <c r="M6188" s="5" t="s">
        <v>28</v>
      </c>
      <c r="N6188" s="5" t="s">
        <v>17</v>
      </c>
      <c r="O6188" s="5"/>
      <c r="P6188" s="5"/>
      <c r="Q6188" s="5"/>
    </row>
    <row r="6189" spans="1:17" x14ac:dyDescent="0.35">
      <c r="A6189" s="5" t="s">
        <v>96</v>
      </c>
      <c r="B6189" s="5" t="s">
        <v>18</v>
      </c>
      <c r="C6189" s="5" t="s">
        <v>19</v>
      </c>
      <c r="D6189" s="13">
        <v>10.199999999999999</v>
      </c>
      <c r="E6189" s="6">
        <v>10452</v>
      </c>
      <c r="F6189" s="6">
        <v>5735.5000000000009</v>
      </c>
      <c r="G6189" s="7">
        <v>40255</v>
      </c>
      <c r="H6189" s="7">
        <v>40786</v>
      </c>
      <c r="I6189" s="7">
        <v>50040</v>
      </c>
      <c r="J6189" s="5"/>
      <c r="K6189" s="5">
        <v>8717</v>
      </c>
      <c r="L6189" s="5" t="s">
        <v>862</v>
      </c>
      <c r="M6189" s="5" t="s">
        <v>32</v>
      </c>
      <c r="N6189" s="5" t="s">
        <v>96</v>
      </c>
      <c r="O6189" s="5"/>
      <c r="P6189" s="5"/>
      <c r="Q6189" s="5"/>
    </row>
    <row r="6190" spans="1:17" x14ac:dyDescent="0.35">
      <c r="A6190" s="5" t="s">
        <v>17</v>
      </c>
      <c r="B6190" s="5" t="s">
        <v>18</v>
      </c>
      <c r="C6190" s="5" t="s">
        <v>22</v>
      </c>
      <c r="D6190" s="13">
        <v>10.199999999999999</v>
      </c>
      <c r="E6190" s="6">
        <v>12178</v>
      </c>
      <c r="F6190" s="6">
        <v>5881.97</v>
      </c>
      <c r="G6190" s="7">
        <v>40778</v>
      </c>
      <c r="H6190" s="7">
        <v>40871</v>
      </c>
      <c r="I6190" s="7">
        <v>50040</v>
      </c>
      <c r="J6190" s="5"/>
      <c r="K6190" s="5">
        <v>4623</v>
      </c>
      <c r="L6190" s="5" t="s">
        <v>2096</v>
      </c>
      <c r="M6190" s="5" t="s">
        <v>210</v>
      </c>
      <c r="N6190" s="5" t="s">
        <v>17</v>
      </c>
      <c r="O6190" s="5"/>
      <c r="P6190" s="5"/>
      <c r="Q6190" s="5"/>
    </row>
    <row r="6191" spans="1:17" x14ac:dyDescent="0.35">
      <c r="A6191" s="5" t="s">
        <v>96</v>
      </c>
      <c r="B6191" s="5" t="s">
        <v>18</v>
      </c>
      <c r="C6191" s="5" t="s">
        <v>22</v>
      </c>
      <c r="D6191" s="13">
        <v>10.199999999999999</v>
      </c>
      <c r="E6191" s="6">
        <v>10785</v>
      </c>
      <c r="F6191" s="6">
        <v>4292.42</v>
      </c>
      <c r="G6191" s="7">
        <v>39610</v>
      </c>
      <c r="H6191" s="7">
        <v>41267</v>
      </c>
      <c r="I6191" s="7">
        <v>50405</v>
      </c>
      <c r="J6191" s="5"/>
      <c r="K6191" s="5">
        <v>4713</v>
      </c>
      <c r="L6191" s="5" t="s">
        <v>2224</v>
      </c>
      <c r="M6191" s="5" t="s">
        <v>210</v>
      </c>
      <c r="N6191" s="5" t="s">
        <v>96</v>
      </c>
      <c r="O6191" s="5"/>
      <c r="P6191" s="5"/>
      <c r="Q6191" s="5"/>
    </row>
    <row r="6192" spans="1:17" x14ac:dyDescent="0.35">
      <c r="A6192" s="5" t="s">
        <v>17</v>
      </c>
      <c r="B6192" s="5" t="s">
        <v>18</v>
      </c>
      <c r="C6192" s="5" t="s">
        <v>22</v>
      </c>
      <c r="D6192" s="13">
        <v>10.199999999999999</v>
      </c>
      <c r="E6192" s="6">
        <v>10849.962</v>
      </c>
      <c r="F6192" s="6">
        <v>8115.7799999999988</v>
      </c>
      <c r="G6192" s="7">
        <v>39786</v>
      </c>
      <c r="H6192" s="7">
        <v>39970</v>
      </c>
      <c r="I6192" s="7">
        <v>49309</v>
      </c>
      <c r="J6192" s="5"/>
      <c r="K6192" s="5">
        <v>6017</v>
      </c>
      <c r="L6192" s="5" t="s">
        <v>495</v>
      </c>
      <c r="M6192" s="5" t="s">
        <v>179</v>
      </c>
      <c r="N6192" s="5" t="s">
        <v>17</v>
      </c>
      <c r="O6192" s="5"/>
      <c r="P6192" s="5"/>
      <c r="Q6192" s="5"/>
    </row>
    <row r="6193" spans="1:17" x14ac:dyDescent="0.35">
      <c r="A6193" s="5" t="s">
        <v>17</v>
      </c>
      <c r="B6193" s="5" t="s">
        <v>18</v>
      </c>
      <c r="C6193" s="5" t="s">
        <v>19</v>
      </c>
      <c r="D6193" s="13">
        <v>10.199999999999999</v>
      </c>
      <c r="E6193" s="6">
        <v>10875.625</v>
      </c>
      <c r="F6193" s="6">
        <v>9057.9500000000007</v>
      </c>
      <c r="G6193" s="7">
        <v>39904</v>
      </c>
      <c r="H6193" s="7">
        <v>40105</v>
      </c>
      <c r="I6193" s="7">
        <v>49309</v>
      </c>
      <c r="J6193" s="5"/>
      <c r="K6193" s="5">
        <v>3270</v>
      </c>
      <c r="L6193" s="5" t="s">
        <v>2860</v>
      </c>
      <c r="M6193" s="5" t="s">
        <v>51</v>
      </c>
      <c r="N6193" s="5" t="s">
        <v>17</v>
      </c>
      <c r="O6193" s="5"/>
      <c r="P6193" s="5"/>
      <c r="Q6193" s="5"/>
    </row>
    <row r="6194" spans="1:17" x14ac:dyDescent="0.35">
      <c r="A6194" s="5" t="s">
        <v>17</v>
      </c>
      <c r="B6194" s="5" t="s">
        <v>18</v>
      </c>
      <c r="C6194" s="5" t="s">
        <v>22</v>
      </c>
      <c r="D6194" s="13">
        <v>10.199999999999999</v>
      </c>
      <c r="E6194" s="6">
        <v>11049</v>
      </c>
      <c r="F6194" s="6">
        <v>6784.09</v>
      </c>
      <c r="G6194" s="7">
        <v>40506</v>
      </c>
      <c r="H6194" s="7">
        <v>40543</v>
      </c>
      <c r="I6194" s="7">
        <v>49674</v>
      </c>
      <c r="J6194" s="5"/>
      <c r="K6194" s="5">
        <v>4633</v>
      </c>
      <c r="L6194" s="5" t="s">
        <v>7556</v>
      </c>
      <c r="M6194" s="5" t="s">
        <v>210</v>
      </c>
      <c r="N6194" s="5" t="s">
        <v>17</v>
      </c>
      <c r="O6194" s="5"/>
      <c r="P6194" s="5"/>
      <c r="Q6194" s="5"/>
    </row>
    <row r="6195" spans="1:17" x14ac:dyDescent="0.35">
      <c r="A6195" s="5" t="s">
        <v>17</v>
      </c>
      <c r="B6195" s="5" t="s">
        <v>18</v>
      </c>
      <c r="C6195" s="5" t="s">
        <v>22</v>
      </c>
      <c r="D6195" s="13">
        <v>10.199999999999999</v>
      </c>
      <c r="E6195" s="6">
        <v>9746</v>
      </c>
      <c r="F6195" s="6">
        <v>7290.0000000000009</v>
      </c>
      <c r="G6195" s="7">
        <v>40158</v>
      </c>
      <c r="H6195" s="7">
        <v>40143</v>
      </c>
      <c r="I6195" s="7">
        <v>49309</v>
      </c>
      <c r="J6195" s="5"/>
      <c r="K6195" s="5">
        <v>5412</v>
      </c>
      <c r="L6195" s="5" t="s">
        <v>5093</v>
      </c>
      <c r="M6195" s="5" t="s">
        <v>28</v>
      </c>
      <c r="N6195" s="5" t="s">
        <v>17</v>
      </c>
      <c r="O6195" s="5"/>
      <c r="P6195" s="5"/>
      <c r="Q6195" s="5"/>
    </row>
    <row r="6196" spans="1:17" x14ac:dyDescent="0.35">
      <c r="A6196" s="5" t="s">
        <v>17</v>
      </c>
      <c r="B6196" s="5" t="s">
        <v>18</v>
      </c>
      <c r="C6196" s="5" t="s">
        <v>22</v>
      </c>
      <c r="D6196" s="13">
        <v>10.199999999999999</v>
      </c>
      <c r="E6196" s="6">
        <v>11671.139999999998</v>
      </c>
      <c r="F6196" s="6">
        <v>8741.69</v>
      </c>
      <c r="G6196" s="7">
        <v>39648</v>
      </c>
      <c r="H6196" s="7">
        <v>39757</v>
      </c>
      <c r="I6196" s="7">
        <v>48944</v>
      </c>
      <c r="J6196" s="5"/>
      <c r="K6196" s="5">
        <v>4562</v>
      </c>
      <c r="L6196" s="5" t="s">
        <v>2003</v>
      </c>
      <c r="M6196" s="5" t="s">
        <v>210</v>
      </c>
      <c r="N6196" s="5" t="s">
        <v>17</v>
      </c>
      <c r="O6196" s="5"/>
      <c r="P6196" s="5"/>
      <c r="Q6196" s="5"/>
    </row>
    <row r="6197" spans="1:17" x14ac:dyDescent="0.35">
      <c r="A6197" s="5" t="s">
        <v>17</v>
      </c>
      <c r="B6197" s="5" t="s">
        <v>18</v>
      </c>
      <c r="C6197" s="5" t="s">
        <v>22</v>
      </c>
      <c r="D6197" s="13">
        <v>10.199999999999999</v>
      </c>
      <c r="E6197" s="6">
        <v>11393</v>
      </c>
      <c r="F6197" s="6">
        <v>5502.82</v>
      </c>
      <c r="G6197" s="7">
        <v>40654</v>
      </c>
      <c r="H6197" s="7">
        <v>40816</v>
      </c>
      <c r="I6197" s="7">
        <v>50040</v>
      </c>
      <c r="J6197" s="5"/>
      <c r="K6197" s="5">
        <v>4543</v>
      </c>
      <c r="L6197" s="5" t="s">
        <v>681</v>
      </c>
      <c r="M6197" s="5" t="s">
        <v>210</v>
      </c>
      <c r="N6197" s="5" t="s">
        <v>17</v>
      </c>
      <c r="O6197" s="5"/>
      <c r="P6197" s="5"/>
      <c r="Q6197" s="5"/>
    </row>
    <row r="6198" spans="1:17" x14ac:dyDescent="0.35">
      <c r="A6198" s="5" t="s">
        <v>17</v>
      </c>
      <c r="B6198" s="5" t="s">
        <v>18</v>
      </c>
      <c r="C6198" s="5" t="s">
        <v>22</v>
      </c>
      <c r="D6198" s="13">
        <v>10.199999999999999</v>
      </c>
      <c r="E6198" s="6">
        <v>7500</v>
      </c>
      <c r="F6198" s="6">
        <v>2482.4999999999995</v>
      </c>
      <c r="G6198" s="7">
        <v>40850</v>
      </c>
      <c r="H6198" s="7">
        <v>41628</v>
      </c>
      <c r="I6198" s="7">
        <v>50770</v>
      </c>
      <c r="J6198" s="5"/>
      <c r="K6198" s="5">
        <v>9325</v>
      </c>
      <c r="L6198" s="5" t="s">
        <v>6852</v>
      </c>
      <c r="M6198" s="5" t="s">
        <v>25</v>
      </c>
      <c r="N6198" s="5" t="s">
        <v>17</v>
      </c>
      <c r="O6198" s="5"/>
      <c r="P6198" s="5"/>
      <c r="Q6198" s="5"/>
    </row>
    <row r="6199" spans="1:17" x14ac:dyDescent="0.35">
      <c r="A6199" s="5" t="s">
        <v>17</v>
      </c>
      <c r="B6199" s="5" t="s">
        <v>18</v>
      </c>
      <c r="C6199" s="5" t="s">
        <v>22</v>
      </c>
      <c r="D6199" s="13">
        <v>10.199999999999999</v>
      </c>
      <c r="E6199" s="6">
        <v>8750</v>
      </c>
      <c r="F6199" s="6">
        <v>3482.52</v>
      </c>
      <c r="G6199" s="7">
        <v>39678</v>
      </c>
      <c r="H6199" s="7">
        <v>41019</v>
      </c>
      <c r="I6199" s="7">
        <v>50405</v>
      </c>
      <c r="J6199" s="5"/>
      <c r="K6199" s="5">
        <v>3427</v>
      </c>
      <c r="L6199" s="5" t="s">
        <v>1331</v>
      </c>
      <c r="M6199" s="5" t="s">
        <v>51</v>
      </c>
      <c r="N6199" s="5" t="s">
        <v>17</v>
      </c>
      <c r="O6199" s="5"/>
      <c r="P6199" s="5"/>
      <c r="Q6199" s="5"/>
    </row>
    <row r="6200" spans="1:17" x14ac:dyDescent="0.35">
      <c r="A6200" s="5" t="s">
        <v>96</v>
      </c>
      <c r="B6200" s="5" t="s">
        <v>18</v>
      </c>
      <c r="C6200" s="5" t="s">
        <v>22</v>
      </c>
      <c r="D6200" s="13">
        <v>10.199999999999999</v>
      </c>
      <c r="E6200" s="6">
        <v>11125</v>
      </c>
      <c r="F6200" s="6">
        <v>7726.56</v>
      </c>
      <c r="G6200" s="7">
        <v>39570</v>
      </c>
      <c r="H6200" s="7">
        <v>39253</v>
      </c>
      <c r="I6200" s="7">
        <v>48579</v>
      </c>
      <c r="J6200" s="5"/>
      <c r="K6200" s="5">
        <v>3624</v>
      </c>
      <c r="L6200" s="5" t="s">
        <v>1573</v>
      </c>
      <c r="M6200" s="5" t="s">
        <v>51</v>
      </c>
      <c r="N6200" s="5" t="s">
        <v>96</v>
      </c>
      <c r="O6200" s="5"/>
      <c r="P6200" s="5"/>
      <c r="Q6200" s="5"/>
    </row>
    <row r="6201" spans="1:17" x14ac:dyDescent="0.35">
      <c r="A6201" s="5" t="s">
        <v>17</v>
      </c>
      <c r="B6201" s="5" t="s">
        <v>18</v>
      </c>
      <c r="C6201" s="5" t="s">
        <v>22</v>
      </c>
      <c r="D6201" s="13">
        <v>10.199999999999999</v>
      </c>
      <c r="E6201" s="6">
        <v>10395</v>
      </c>
      <c r="F6201" s="6">
        <v>7785.86</v>
      </c>
      <c r="G6201" s="7">
        <v>40528</v>
      </c>
      <c r="H6201" s="7">
        <v>39512</v>
      </c>
      <c r="I6201" s="7">
        <v>48944</v>
      </c>
      <c r="J6201" s="5"/>
      <c r="K6201" s="5">
        <v>8203</v>
      </c>
      <c r="L6201" s="5" t="s">
        <v>1644</v>
      </c>
      <c r="M6201" s="5" t="s">
        <v>408</v>
      </c>
      <c r="N6201" s="5" t="s">
        <v>17</v>
      </c>
      <c r="O6201" s="5"/>
      <c r="P6201" s="5"/>
      <c r="Q6201" s="5"/>
    </row>
    <row r="6202" spans="1:17" x14ac:dyDescent="0.35">
      <c r="A6202" s="5" t="s">
        <v>17</v>
      </c>
      <c r="B6202" s="5" t="s">
        <v>18</v>
      </c>
      <c r="C6202" s="5" t="s">
        <v>22</v>
      </c>
      <c r="D6202" s="13">
        <v>10.199999999999999</v>
      </c>
      <c r="E6202" s="6">
        <v>11152.949999999999</v>
      </c>
      <c r="F6202" s="6">
        <v>8342.4</v>
      </c>
      <c r="G6202" s="7">
        <v>39570</v>
      </c>
      <c r="H6202" s="7">
        <v>39654</v>
      </c>
      <c r="I6202" s="7">
        <v>48944</v>
      </c>
      <c r="J6202" s="5"/>
      <c r="K6202" s="5">
        <v>9125</v>
      </c>
      <c r="L6202" s="5" t="s">
        <v>12911</v>
      </c>
      <c r="M6202" s="5" t="s">
        <v>32</v>
      </c>
      <c r="N6202" s="5" t="s">
        <v>17</v>
      </c>
      <c r="O6202" s="5"/>
      <c r="P6202" s="5"/>
      <c r="Q6202" s="5"/>
    </row>
    <row r="6203" spans="1:17" x14ac:dyDescent="0.35">
      <c r="A6203" s="5" t="s">
        <v>17</v>
      </c>
      <c r="B6203" s="5" t="s">
        <v>18</v>
      </c>
      <c r="C6203" s="5" t="s">
        <v>22</v>
      </c>
      <c r="D6203" s="13">
        <v>10.199999999999999</v>
      </c>
      <c r="E6203" s="6">
        <v>11536</v>
      </c>
      <c r="F6203" s="6">
        <v>5571.8899999999994</v>
      </c>
      <c r="G6203" s="7">
        <v>40275</v>
      </c>
      <c r="H6203" s="7">
        <v>40859</v>
      </c>
      <c r="I6203" s="7">
        <v>50040</v>
      </c>
      <c r="J6203" s="5"/>
      <c r="K6203" s="5">
        <v>6315</v>
      </c>
      <c r="L6203" s="5" t="s">
        <v>3556</v>
      </c>
      <c r="M6203" s="5" t="s">
        <v>895</v>
      </c>
      <c r="N6203" s="5" t="s">
        <v>17</v>
      </c>
      <c r="O6203" s="5"/>
      <c r="P6203" s="5"/>
      <c r="Q6203" s="5"/>
    </row>
    <row r="6204" spans="1:17" x14ac:dyDescent="0.35">
      <c r="A6204" s="5" t="s">
        <v>96</v>
      </c>
      <c r="B6204" s="5" t="s">
        <v>18</v>
      </c>
      <c r="C6204" s="5" t="s">
        <v>22</v>
      </c>
      <c r="D6204" s="13">
        <v>10.199999999999999</v>
      </c>
      <c r="E6204" s="6">
        <v>10431</v>
      </c>
      <c r="F6204" s="6">
        <v>5937.06</v>
      </c>
      <c r="G6204" s="7">
        <v>40291</v>
      </c>
      <c r="H6204" s="7">
        <v>40374</v>
      </c>
      <c r="I6204" s="7">
        <v>49674</v>
      </c>
      <c r="J6204" s="5"/>
      <c r="K6204" s="5">
        <v>6513</v>
      </c>
      <c r="L6204" s="5" t="s">
        <v>804</v>
      </c>
      <c r="M6204" s="5" t="s">
        <v>42</v>
      </c>
      <c r="N6204" s="5" t="s">
        <v>96</v>
      </c>
      <c r="O6204" s="5"/>
      <c r="P6204" s="5"/>
      <c r="Q6204" s="5"/>
    </row>
    <row r="6205" spans="1:17" x14ac:dyDescent="0.35">
      <c r="A6205" s="5" t="s">
        <v>17</v>
      </c>
      <c r="B6205" s="5" t="s">
        <v>18</v>
      </c>
      <c r="C6205" s="5" t="s">
        <v>22</v>
      </c>
      <c r="D6205" s="13">
        <v>10.199999999999999</v>
      </c>
      <c r="E6205" s="6">
        <v>11746.420000000002</v>
      </c>
      <c r="F6205" s="6">
        <v>5673.53</v>
      </c>
      <c r="G6205" s="7">
        <v>40767</v>
      </c>
      <c r="H6205" s="7">
        <v>40892</v>
      </c>
      <c r="I6205" s="7">
        <v>50040</v>
      </c>
      <c r="J6205" s="5"/>
      <c r="K6205" s="5">
        <v>4573</v>
      </c>
      <c r="L6205" s="5" t="s">
        <v>1883</v>
      </c>
      <c r="M6205" s="5" t="s">
        <v>210</v>
      </c>
      <c r="N6205" s="5" t="s">
        <v>17</v>
      </c>
      <c r="O6205" s="5"/>
      <c r="P6205" s="5"/>
      <c r="Q6205" s="5"/>
    </row>
    <row r="6206" spans="1:17" x14ac:dyDescent="0.35">
      <c r="A6206" s="5" t="s">
        <v>17</v>
      </c>
      <c r="B6206" s="5" t="s">
        <v>18</v>
      </c>
      <c r="C6206" s="5" t="s">
        <v>19</v>
      </c>
      <c r="D6206" s="13">
        <v>10.199999999999999</v>
      </c>
      <c r="E6206" s="6">
        <v>10794</v>
      </c>
      <c r="F6206" s="6">
        <v>7933.6</v>
      </c>
      <c r="G6206" s="7">
        <v>40136</v>
      </c>
      <c r="H6206" s="7">
        <v>40285</v>
      </c>
      <c r="I6206" s="7">
        <v>49674</v>
      </c>
      <c r="J6206" s="5"/>
      <c r="K6206" s="5">
        <v>1222</v>
      </c>
      <c r="L6206" s="5" t="s">
        <v>2420</v>
      </c>
      <c r="M6206" s="5" t="s">
        <v>332</v>
      </c>
      <c r="N6206" s="5" t="s">
        <v>17</v>
      </c>
      <c r="O6206" s="5"/>
      <c r="P6206" s="5"/>
      <c r="Q6206" s="5"/>
    </row>
    <row r="6207" spans="1:17" x14ac:dyDescent="0.35">
      <c r="A6207" s="5" t="s">
        <v>17</v>
      </c>
      <c r="B6207" s="5" t="s">
        <v>18</v>
      </c>
      <c r="C6207" s="5" t="s">
        <v>22</v>
      </c>
      <c r="D6207" s="13">
        <v>10.199999999999999</v>
      </c>
      <c r="E6207" s="6">
        <v>11277</v>
      </c>
      <c r="F6207" s="6">
        <v>5446.79</v>
      </c>
      <c r="G6207" s="7">
        <v>40569</v>
      </c>
      <c r="H6207" s="7">
        <v>40710</v>
      </c>
      <c r="I6207" s="7">
        <v>50040</v>
      </c>
      <c r="J6207" s="5"/>
      <c r="K6207" s="5">
        <v>2545</v>
      </c>
      <c r="L6207" s="5" t="s">
        <v>2682</v>
      </c>
      <c r="M6207" s="5" t="s">
        <v>210</v>
      </c>
      <c r="N6207" s="5" t="s">
        <v>17</v>
      </c>
      <c r="O6207" s="5"/>
      <c r="P6207" s="5"/>
      <c r="Q6207" s="5"/>
    </row>
    <row r="6208" spans="1:17" x14ac:dyDescent="0.35">
      <c r="A6208" s="5" t="s">
        <v>17</v>
      </c>
      <c r="B6208" s="5" t="s">
        <v>18</v>
      </c>
      <c r="C6208" s="5" t="s">
        <v>19</v>
      </c>
      <c r="D6208" s="13">
        <v>10.199999999999999</v>
      </c>
      <c r="E6208" s="6">
        <v>11110</v>
      </c>
      <c r="F6208" s="6">
        <v>9965.6799999999985</v>
      </c>
      <c r="G6208" s="7">
        <v>39597</v>
      </c>
      <c r="H6208" s="7">
        <v>39559</v>
      </c>
      <c r="I6208" s="7">
        <v>48944</v>
      </c>
      <c r="J6208" s="5"/>
      <c r="K6208" s="5">
        <v>4922</v>
      </c>
      <c r="L6208" s="5" t="s">
        <v>4277</v>
      </c>
      <c r="M6208" s="5" t="s">
        <v>51</v>
      </c>
      <c r="N6208" s="5" t="s">
        <v>17</v>
      </c>
      <c r="O6208" s="5"/>
      <c r="P6208" s="5"/>
      <c r="Q6208" s="5"/>
    </row>
    <row r="6209" spans="1:17" x14ac:dyDescent="0.35">
      <c r="A6209" s="5" t="s">
        <v>17</v>
      </c>
      <c r="B6209" s="5" t="s">
        <v>18</v>
      </c>
      <c r="C6209" s="5" t="s">
        <v>22</v>
      </c>
      <c r="D6209" s="13">
        <v>10.220000000000001</v>
      </c>
      <c r="E6209" s="6">
        <v>12689</v>
      </c>
      <c r="F6209" s="6">
        <v>6458.7000000000007</v>
      </c>
      <c r="G6209" s="7">
        <v>39576</v>
      </c>
      <c r="H6209" s="7">
        <v>40036</v>
      </c>
      <c r="I6209" s="7">
        <v>49309</v>
      </c>
      <c r="J6209" s="5"/>
      <c r="K6209" s="5">
        <v>9473</v>
      </c>
      <c r="L6209" s="5" t="s">
        <v>1741</v>
      </c>
      <c r="M6209" s="5" t="s">
        <v>32</v>
      </c>
      <c r="N6209" s="5" t="s">
        <v>17</v>
      </c>
      <c r="O6209" s="5"/>
      <c r="P6209" s="5"/>
      <c r="Q6209" s="5"/>
    </row>
    <row r="6210" spans="1:17" x14ac:dyDescent="0.35">
      <c r="A6210" s="5" t="s">
        <v>17</v>
      </c>
      <c r="B6210" s="5" t="s">
        <v>18</v>
      </c>
      <c r="C6210" s="5" t="s">
        <v>19</v>
      </c>
      <c r="D6210" s="13">
        <v>10.24</v>
      </c>
      <c r="E6210" s="6">
        <v>12190</v>
      </c>
      <c r="F6210" s="6">
        <v>7204.29</v>
      </c>
      <c r="G6210" s="7">
        <v>40628</v>
      </c>
      <c r="H6210" s="7">
        <v>40892</v>
      </c>
      <c r="I6210" s="7">
        <v>50040</v>
      </c>
      <c r="J6210" s="5"/>
      <c r="K6210" s="5">
        <v>3233</v>
      </c>
      <c r="L6210" s="5" t="s">
        <v>9578</v>
      </c>
      <c r="M6210" s="5" t="s">
        <v>51</v>
      </c>
      <c r="N6210" s="5" t="s">
        <v>17</v>
      </c>
      <c r="O6210" s="5"/>
      <c r="P6210" s="5"/>
      <c r="Q6210" s="5"/>
    </row>
    <row r="6211" spans="1:17" x14ac:dyDescent="0.35">
      <c r="A6211" s="5" t="s">
        <v>96</v>
      </c>
      <c r="B6211" s="5" t="s">
        <v>18</v>
      </c>
      <c r="C6211" s="5" t="s">
        <v>19</v>
      </c>
      <c r="D6211" s="13">
        <v>10.25</v>
      </c>
      <c r="E6211" s="6">
        <v>11826.09</v>
      </c>
      <c r="F6211" s="6">
        <v>6489.53</v>
      </c>
      <c r="G6211" s="7">
        <v>40506</v>
      </c>
      <c r="H6211" s="7">
        <v>40907</v>
      </c>
      <c r="I6211" s="7">
        <v>50040</v>
      </c>
      <c r="J6211" s="5"/>
      <c r="K6211" s="5">
        <v>7537</v>
      </c>
      <c r="L6211" s="5" t="s">
        <v>1299</v>
      </c>
      <c r="M6211" s="5" t="s">
        <v>99</v>
      </c>
      <c r="N6211" s="5" t="s">
        <v>96</v>
      </c>
      <c r="O6211" s="5"/>
      <c r="P6211" s="5"/>
      <c r="Q6211" s="5"/>
    </row>
    <row r="6212" spans="1:17" x14ac:dyDescent="0.35">
      <c r="A6212" s="5" t="s">
        <v>17</v>
      </c>
      <c r="B6212" s="5" t="s">
        <v>18</v>
      </c>
      <c r="C6212" s="5" t="s">
        <v>19</v>
      </c>
      <c r="D6212" s="13">
        <v>10.25</v>
      </c>
      <c r="E6212" s="6">
        <v>11282</v>
      </c>
      <c r="F6212" s="6">
        <v>5494.32</v>
      </c>
      <c r="G6212" s="7">
        <v>40694</v>
      </c>
      <c r="H6212" s="7">
        <v>41016</v>
      </c>
      <c r="I6212" s="7">
        <v>50405</v>
      </c>
      <c r="J6212" s="5"/>
      <c r="K6212" s="5">
        <v>4542</v>
      </c>
      <c r="L6212" s="5" t="s">
        <v>4158</v>
      </c>
      <c r="M6212" s="5" t="s">
        <v>210</v>
      </c>
      <c r="N6212" s="5" t="s">
        <v>17</v>
      </c>
      <c r="O6212" s="5"/>
      <c r="P6212" s="5"/>
      <c r="Q6212" s="5"/>
    </row>
    <row r="6213" spans="1:17" x14ac:dyDescent="0.35">
      <c r="A6213" s="5" t="s">
        <v>17</v>
      </c>
      <c r="B6213" s="5" t="s">
        <v>18</v>
      </c>
      <c r="C6213" s="5" t="s">
        <v>19</v>
      </c>
      <c r="D6213" s="13">
        <v>10.25</v>
      </c>
      <c r="E6213" s="6">
        <v>9836</v>
      </c>
      <c r="F6213" s="6">
        <v>4790.13</v>
      </c>
      <c r="G6213" s="7">
        <v>40742</v>
      </c>
      <c r="H6213" s="7">
        <v>41178</v>
      </c>
      <c r="I6213" s="7">
        <v>50405</v>
      </c>
      <c r="J6213" s="5"/>
      <c r="K6213" s="5">
        <v>4542</v>
      </c>
      <c r="L6213" s="5" t="s">
        <v>4158</v>
      </c>
      <c r="M6213" s="5" t="s">
        <v>210</v>
      </c>
      <c r="N6213" s="5" t="s">
        <v>17</v>
      </c>
      <c r="O6213" s="5"/>
      <c r="P6213" s="5"/>
      <c r="Q6213" s="5"/>
    </row>
    <row r="6214" spans="1:17" x14ac:dyDescent="0.35">
      <c r="A6214" s="5" t="s">
        <v>17</v>
      </c>
      <c r="B6214" s="5" t="s">
        <v>18</v>
      </c>
      <c r="C6214" s="5" t="s">
        <v>19</v>
      </c>
      <c r="D6214" s="13">
        <v>10.26</v>
      </c>
      <c r="E6214" s="6">
        <v>6232</v>
      </c>
      <c r="F6214" s="6">
        <v>3215.7000000000003</v>
      </c>
      <c r="G6214" s="7">
        <v>39600</v>
      </c>
      <c r="H6214" s="7">
        <v>39840</v>
      </c>
      <c r="I6214" s="7">
        <v>49309</v>
      </c>
      <c r="J6214" s="5"/>
      <c r="K6214" s="5">
        <v>3272</v>
      </c>
      <c r="L6214" s="5" t="s">
        <v>5308</v>
      </c>
      <c r="M6214" s="5" t="s">
        <v>51</v>
      </c>
      <c r="N6214" s="5" t="s">
        <v>17</v>
      </c>
      <c r="O6214" s="5"/>
      <c r="P6214" s="5"/>
      <c r="Q6214" s="5"/>
    </row>
    <row r="6215" spans="1:17" x14ac:dyDescent="0.35">
      <c r="A6215" s="5" t="s">
        <v>17</v>
      </c>
      <c r="B6215" s="5" t="s">
        <v>18</v>
      </c>
      <c r="C6215" s="5" t="s">
        <v>22</v>
      </c>
      <c r="D6215" s="13">
        <v>10.26</v>
      </c>
      <c r="E6215" s="6">
        <v>10166</v>
      </c>
      <c r="F6215" s="6">
        <v>5530.3099999999995</v>
      </c>
      <c r="G6215" s="7">
        <v>39610</v>
      </c>
      <c r="H6215" s="7">
        <v>40170</v>
      </c>
      <c r="I6215" s="7">
        <v>49309</v>
      </c>
      <c r="J6215" s="5"/>
      <c r="K6215" s="5">
        <v>8702</v>
      </c>
      <c r="L6215" s="5" t="s">
        <v>4001</v>
      </c>
      <c r="M6215" s="5" t="s">
        <v>53</v>
      </c>
      <c r="N6215" s="5" t="s">
        <v>17</v>
      </c>
      <c r="O6215" s="5"/>
      <c r="P6215" s="5"/>
      <c r="Q6215" s="5"/>
    </row>
    <row r="6216" spans="1:17" x14ac:dyDescent="0.35">
      <c r="A6216" s="5" t="s">
        <v>17</v>
      </c>
      <c r="B6216" s="5" t="s">
        <v>18</v>
      </c>
      <c r="C6216" s="5" t="s">
        <v>22</v>
      </c>
      <c r="D6216" s="13">
        <v>10.26</v>
      </c>
      <c r="E6216" s="6">
        <v>11437.575000000001</v>
      </c>
      <c r="F6216" s="6">
        <v>5524.3600000000006</v>
      </c>
      <c r="G6216" s="7">
        <v>40850</v>
      </c>
      <c r="H6216" s="7">
        <v>40900</v>
      </c>
      <c r="I6216" s="7">
        <v>50040</v>
      </c>
      <c r="J6216" s="5"/>
      <c r="K6216" s="5">
        <v>4153</v>
      </c>
      <c r="L6216" s="5" t="s">
        <v>2752</v>
      </c>
      <c r="M6216" s="5" t="s">
        <v>344</v>
      </c>
      <c r="N6216" s="5" t="s">
        <v>17</v>
      </c>
      <c r="O6216" s="5"/>
      <c r="P6216" s="5"/>
      <c r="Q6216" s="5"/>
    </row>
    <row r="6217" spans="1:17" x14ac:dyDescent="0.35">
      <c r="A6217" s="5" t="s">
        <v>17</v>
      </c>
      <c r="B6217" s="5" t="s">
        <v>18</v>
      </c>
      <c r="C6217" s="5" t="s">
        <v>19</v>
      </c>
      <c r="D6217" s="13">
        <v>10.26</v>
      </c>
      <c r="E6217" s="6">
        <v>10818</v>
      </c>
      <c r="F6217" s="6">
        <v>6393.43</v>
      </c>
      <c r="G6217" s="7">
        <v>40731</v>
      </c>
      <c r="H6217" s="7">
        <v>40869</v>
      </c>
      <c r="I6217" s="7">
        <v>50040</v>
      </c>
      <c r="J6217" s="5"/>
      <c r="K6217" s="5">
        <v>4922</v>
      </c>
      <c r="L6217" s="5" t="s">
        <v>4277</v>
      </c>
      <c r="M6217" s="5" t="s">
        <v>51</v>
      </c>
      <c r="N6217" s="5" t="s">
        <v>17</v>
      </c>
      <c r="O6217" s="5"/>
      <c r="P6217" s="5"/>
      <c r="Q6217" s="5"/>
    </row>
    <row r="6218" spans="1:17" x14ac:dyDescent="0.35">
      <c r="A6218" s="5" t="s">
        <v>96</v>
      </c>
      <c r="B6218" s="5" t="s">
        <v>18</v>
      </c>
      <c r="C6218" s="5" t="s">
        <v>22</v>
      </c>
      <c r="D6218" s="13">
        <v>10.26</v>
      </c>
      <c r="E6218" s="6">
        <v>5202.674</v>
      </c>
      <c r="F6218" s="6">
        <v>3860.41</v>
      </c>
      <c r="G6218" s="7">
        <v>39570</v>
      </c>
      <c r="H6218" s="7">
        <v>39771</v>
      </c>
      <c r="I6218" s="7">
        <v>48944</v>
      </c>
      <c r="J6218" s="5"/>
      <c r="K6218" s="5">
        <v>7078</v>
      </c>
      <c r="L6218" s="5" t="s">
        <v>520</v>
      </c>
      <c r="M6218" s="5" t="s">
        <v>99</v>
      </c>
      <c r="N6218" s="5" t="s">
        <v>96</v>
      </c>
      <c r="O6218" s="5"/>
      <c r="P6218" s="5"/>
      <c r="Q6218" s="5"/>
    </row>
    <row r="6219" spans="1:17" x14ac:dyDescent="0.35">
      <c r="A6219" s="5" t="s">
        <v>96</v>
      </c>
      <c r="B6219" s="5" t="s">
        <v>18</v>
      </c>
      <c r="C6219" s="5" t="s">
        <v>22</v>
      </c>
      <c r="D6219" s="13">
        <v>10.26</v>
      </c>
      <c r="E6219" s="6">
        <v>12605</v>
      </c>
      <c r="F6219" s="6">
        <v>2223.7199999999998</v>
      </c>
      <c r="G6219" s="7">
        <v>40821</v>
      </c>
      <c r="H6219" s="7">
        <v>42822</v>
      </c>
      <c r="I6219" s="7">
        <v>50405</v>
      </c>
      <c r="J6219" s="5"/>
      <c r="K6219" s="5">
        <v>6300</v>
      </c>
      <c r="L6219" s="5" t="s">
        <v>4632</v>
      </c>
      <c r="M6219" s="5" t="s">
        <v>895</v>
      </c>
      <c r="N6219" s="5" t="s">
        <v>96</v>
      </c>
      <c r="O6219" s="5"/>
      <c r="P6219" s="5"/>
      <c r="Q6219" s="5"/>
    </row>
    <row r="6220" spans="1:17" x14ac:dyDescent="0.35">
      <c r="A6220" s="5" t="s">
        <v>17</v>
      </c>
      <c r="B6220" s="5" t="s">
        <v>18</v>
      </c>
      <c r="C6220" s="5" t="s">
        <v>22</v>
      </c>
      <c r="D6220" s="13">
        <v>10.26</v>
      </c>
      <c r="E6220" s="6">
        <v>9987</v>
      </c>
      <c r="F6220" s="6">
        <v>4823.7300000000005</v>
      </c>
      <c r="G6220" s="7">
        <v>40786</v>
      </c>
      <c r="H6220" s="7">
        <v>40899</v>
      </c>
      <c r="I6220" s="7">
        <v>50040</v>
      </c>
      <c r="J6220" s="5"/>
      <c r="K6220" s="5">
        <v>3932</v>
      </c>
      <c r="L6220" s="5" t="s">
        <v>4376</v>
      </c>
      <c r="M6220" s="5" t="s">
        <v>76</v>
      </c>
      <c r="N6220" s="5" t="s">
        <v>17</v>
      </c>
      <c r="O6220" s="5"/>
      <c r="P6220" s="5"/>
      <c r="Q6220" s="5"/>
    </row>
    <row r="6221" spans="1:17" x14ac:dyDescent="0.35">
      <c r="A6221" s="5" t="s">
        <v>17</v>
      </c>
      <c r="B6221" s="5" t="s">
        <v>18</v>
      </c>
      <c r="C6221" s="5" t="s">
        <v>19</v>
      </c>
      <c r="D6221" s="13">
        <v>10.28</v>
      </c>
      <c r="E6221" s="6">
        <v>8473</v>
      </c>
      <c r="F6221" s="6">
        <v>4270.3799999999992</v>
      </c>
      <c r="G6221" s="7">
        <v>40396</v>
      </c>
      <c r="H6221" s="7">
        <v>40478</v>
      </c>
      <c r="I6221" s="7">
        <v>49674</v>
      </c>
      <c r="J6221" s="5"/>
      <c r="K6221" s="5">
        <v>1452</v>
      </c>
      <c r="L6221" s="5" t="s">
        <v>9165</v>
      </c>
      <c r="M6221" s="5" t="s">
        <v>21</v>
      </c>
      <c r="N6221" s="5" t="s">
        <v>17</v>
      </c>
      <c r="O6221" s="5"/>
      <c r="P6221" s="5"/>
      <c r="Q6221" s="5"/>
    </row>
    <row r="6222" spans="1:17" x14ac:dyDescent="0.35">
      <c r="A6222" s="5" t="s">
        <v>17</v>
      </c>
      <c r="B6222" s="5" t="s">
        <v>18</v>
      </c>
      <c r="C6222" s="5" t="s">
        <v>22</v>
      </c>
      <c r="D6222" s="13">
        <v>10.29</v>
      </c>
      <c r="E6222" s="6">
        <v>10697</v>
      </c>
      <c r="F6222" s="6">
        <v>3840.24</v>
      </c>
      <c r="G6222" s="7">
        <v>40772</v>
      </c>
      <c r="H6222" s="7">
        <v>41235</v>
      </c>
      <c r="I6222" s="7">
        <v>50405</v>
      </c>
      <c r="J6222" s="5"/>
      <c r="K6222" s="5">
        <v>3624</v>
      </c>
      <c r="L6222" s="5" t="s">
        <v>5151</v>
      </c>
      <c r="M6222" s="5" t="s">
        <v>51</v>
      </c>
      <c r="N6222" s="5" t="s">
        <v>17</v>
      </c>
      <c r="O6222" s="5"/>
      <c r="P6222" s="5"/>
      <c r="Q6222" s="5"/>
    </row>
    <row r="6223" spans="1:17" x14ac:dyDescent="0.35">
      <c r="A6223" s="5" t="s">
        <v>17</v>
      </c>
      <c r="B6223" s="5" t="s">
        <v>18</v>
      </c>
      <c r="C6223" s="5" t="s">
        <v>19</v>
      </c>
      <c r="D6223" s="13">
        <v>10.29</v>
      </c>
      <c r="E6223" s="6">
        <v>11598</v>
      </c>
      <c r="F6223" s="6">
        <v>6854.42</v>
      </c>
      <c r="G6223" s="7">
        <v>40689</v>
      </c>
      <c r="H6223" s="7">
        <v>40868</v>
      </c>
      <c r="I6223" s="7">
        <v>50040</v>
      </c>
      <c r="J6223" s="5"/>
      <c r="K6223" s="5">
        <v>5463</v>
      </c>
      <c r="L6223" s="5" t="s">
        <v>5730</v>
      </c>
      <c r="M6223" s="5" t="s">
        <v>28</v>
      </c>
      <c r="N6223" s="5" t="s">
        <v>17</v>
      </c>
      <c r="O6223" s="5"/>
      <c r="P6223" s="5"/>
      <c r="Q6223" s="5"/>
    </row>
    <row r="6224" spans="1:17" x14ac:dyDescent="0.35">
      <c r="A6224" s="5" t="s">
        <v>17</v>
      </c>
      <c r="B6224" s="5" t="s">
        <v>18</v>
      </c>
      <c r="C6224" s="5" t="s">
        <v>22</v>
      </c>
      <c r="D6224" s="13">
        <v>10.29</v>
      </c>
      <c r="E6224" s="6">
        <v>11550</v>
      </c>
      <c r="F6224" s="6">
        <v>5578.65</v>
      </c>
      <c r="G6224" s="7">
        <v>40781</v>
      </c>
      <c r="H6224" s="7">
        <v>40851</v>
      </c>
      <c r="I6224" s="7">
        <v>50040</v>
      </c>
      <c r="J6224" s="5"/>
      <c r="K6224" s="5">
        <v>8180</v>
      </c>
      <c r="L6224" s="5" t="s">
        <v>747</v>
      </c>
      <c r="M6224" s="5" t="s">
        <v>53</v>
      </c>
      <c r="N6224" s="5" t="s">
        <v>17</v>
      </c>
      <c r="O6224" s="5"/>
      <c r="P6224" s="5"/>
      <c r="Q6224" s="5"/>
    </row>
    <row r="6225" spans="1:17" x14ac:dyDescent="0.35">
      <c r="A6225" s="5" t="s">
        <v>17</v>
      </c>
      <c r="B6225" s="5" t="s">
        <v>18</v>
      </c>
      <c r="C6225" s="5" t="s">
        <v>22</v>
      </c>
      <c r="D6225" s="13">
        <v>10.29</v>
      </c>
      <c r="E6225" s="6">
        <v>10050</v>
      </c>
      <c r="F6225" s="6">
        <v>3999.9000000000005</v>
      </c>
      <c r="G6225" s="7">
        <v>40466</v>
      </c>
      <c r="H6225" s="7">
        <v>41022</v>
      </c>
      <c r="I6225" s="7">
        <v>50405</v>
      </c>
      <c r="J6225" s="5"/>
      <c r="K6225" s="5">
        <v>4710</v>
      </c>
      <c r="L6225" s="5" t="s">
        <v>4228</v>
      </c>
      <c r="M6225" s="5" t="s">
        <v>210</v>
      </c>
      <c r="N6225" s="5" t="s">
        <v>17</v>
      </c>
      <c r="O6225" s="5"/>
      <c r="P6225" s="5"/>
      <c r="Q6225" s="5"/>
    </row>
    <row r="6226" spans="1:17" x14ac:dyDescent="0.35">
      <c r="A6226" s="5" t="s">
        <v>17</v>
      </c>
      <c r="B6226" s="5" t="s">
        <v>18</v>
      </c>
      <c r="C6226" s="5" t="s">
        <v>19</v>
      </c>
      <c r="D6226" s="13">
        <v>10.3</v>
      </c>
      <c r="E6226" s="6">
        <v>11914.007999999998</v>
      </c>
      <c r="F6226" s="6">
        <v>6136.9300000000012</v>
      </c>
      <c r="G6226" s="7">
        <v>39569</v>
      </c>
      <c r="H6226" s="7">
        <v>39797</v>
      </c>
      <c r="I6226" s="7">
        <v>48944</v>
      </c>
      <c r="J6226" s="5"/>
      <c r="K6226" s="5">
        <v>4142</v>
      </c>
      <c r="L6226" s="5" t="s">
        <v>645</v>
      </c>
      <c r="M6226" s="5" t="s">
        <v>344</v>
      </c>
      <c r="N6226" s="5" t="s">
        <v>17</v>
      </c>
      <c r="O6226" s="5"/>
      <c r="P6226" s="5"/>
      <c r="Q6226" s="5"/>
    </row>
    <row r="6227" spans="1:17" x14ac:dyDescent="0.35">
      <c r="A6227" s="5" t="s">
        <v>17</v>
      </c>
      <c r="B6227" s="5" t="s">
        <v>18</v>
      </c>
      <c r="C6227" s="5" t="s">
        <v>22</v>
      </c>
      <c r="D6227" s="13">
        <v>10.3</v>
      </c>
      <c r="E6227" s="6">
        <v>8759</v>
      </c>
      <c r="F6227" s="6">
        <v>5369.26</v>
      </c>
      <c r="G6227" s="7">
        <v>40354</v>
      </c>
      <c r="H6227" s="7">
        <v>40380</v>
      </c>
      <c r="I6227" s="7">
        <v>49674</v>
      </c>
      <c r="J6227" s="5"/>
      <c r="K6227" s="5">
        <v>9475</v>
      </c>
      <c r="L6227" s="5" t="s">
        <v>2690</v>
      </c>
      <c r="M6227" s="5" t="s">
        <v>32</v>
      </c>
      <c r="N6227" s="5" t="s">
        <v>17</v>
      </c>
      <c r="O6227" s="5"/>
      <c r="P6227" s="5"/>
      <c r="Q6227" s="5"/>
    </row>
    <row r="6228" spans="1:17" x14ac:dyDescent="0.35">
      <c r="A6228" s="5" t="s">
        <v>96</v>
      </c>
      <c r="B6228" s="5" t="s">
        <v>18</v>
      </c>
      <c r="C6228" s="5" t="s">
        <v>22</v>
      </c>
      <c r="D6228" s="13">
        <v>10.3</v>
      </c>
      <c r="E6228" s="6">
        <v>13245</v>
      </c>
      <c r="F6228" s="6">
        <v>6397.3200000000006</v>
      </c>
      <c r="G6228" s="7">
        <v>40576</v>
      </c>
      <c r="H6228" s="7">
        <v>40673</v>
      </c>
      <c r="I6228" s="7">
        <v>50040</v>
      </c>
      <c r="J6228" s="5"/>
      <c r="K6228" s="5">
        <v>1233</v>
      </c>
      <c r="L6228" s="5" t="s">
        <v>331</v>
      </c>
      <c r="M6228" s="5" t="s">
        <v>332</v>
      </c>
      <c r="N6228" s="5" t="s">
        <v>96</v>
      </c>
      <c r="O6228" s="5"/>
      <c r="P6228" s="5"/>
      <c r="Q6228" s="5"/>
    </row>
    <row r="6229" spans="1:17" x14ac:dyDescent="0.35">
      <c r="A6229" s="5" t="s">
        <v>96</v>
      </c>
      <c r="B6229" s="5" t="s">
        <v>18</v>
      </c>
      <c r="C6229" s="5" t="s">
        <v>22</v>
      </c>
      <c r="D6229" s="13">
        <v>10.3</v>
      </c>
      <c r="E6229" s="6">
        <v>11430</v>
      </c>
      <c r="F6229" s="6">
        <v>7927.78</v>
      </c>
      <c r="G6229" s="7">
        <v>39570</v>
      </c>
      <c r="H6229" s="7">
        <v>40098</v>
      </c>
      <c r="I6229" s="7">
        <v>49309</v>
      </c>
      <c r="J6229" s="5"/>
      <c r="K6229" s="5">
        <v>8421</v>
      </c>
      <c r="L6229" s="5" t="s">
        <v>2283</v>
      </c>
      <c r="M6229" s="5" t="s">
        <v>53</v>
      </c>
      <c r="N6229" s="5" t="s">
        <v>96</v>
      </c>
      <c r="O6229" s="5"/>
      <c r="P6229" s="5"/>
      <c r="Q6229" s="5"/>
    </row>
    <row r="6230" spans="1:17" x14ac:dyDescent="0.35">
      <c r="A6230" s="5" t="s">
        <v>96</v>
      </c>
      <c r="B6230" s="5" t="s">
        <v>18</v>
      </c>
      <c r="C6230" s="5" t="s">
        <v>19</v>
      </c>
      <c r="D6230" s="13">
        <v>10.3</v>
      </c>
      <c r="E6230" s="6">
        <v>12067.128000000001</v>
      </c>
      <c r="F6230" s="6">
        <v>10800.079999999998</v>
      </c>
      <c r="G6230" s="7">
        <v>39569</v>
      </c>
      <c r="H6230" s="7">
        <v>39981</v>
      </c>
      <c r="I6230" s="7">
        <v>49309</v>
      </c>
      <c r="J6230" s="5"/>
      <c r="K6230" s="5">
        <v>1400</v>
      </c>
      <c r="L6230" s="5" t="s">
        <v>4396</v>
      </c>
      <c r="M6230" s="5" t="s">
        <v>21</v>
      </c>
      <c r="N6230" s="5" t="s">
        <v>96</v>
      </c>
      <c r="O6230" s="5"/>
      <c r="P6230" s="5"/>
      <c r="Q6230" s="5"/>
    </row>
    <row r="6231" spans="1:17" x14ac:dyDescent="0.35">
      <c r="A6231" s="5" t="s">
        <v>17</v>
      </c>
      <c r="B6231" s="5" t="s">
        <v>18</v>
      </c>
      <c r="C6231" s="5" t="s">
        <v>19</v>
      </c>
      <c r="D6231" s="13">
        <v>10.3</v>
      </c>
      <c r="E6231" s="6">
        <v>10970.936999999998</v>
      </c>
      <c r="F6231" s="6">
        <v>9818.9599999999991</v>
      </c>
      <c r="G6231" s="7">
        <v>39996</v>
      </c>
      <c r="H6231" s="7">
        <v>40161</v>
      </c>
      <c r="I6231" s="7">
        <v>49309</v>
      </c>
      <c r="J6231" s="5"/>
      <c r="K6231" s="5">
        <v>1183</v>
      </c>
      <c r="L6231" s="5" t="s">
        <v>300</v>
      </c>
      <c r="M6231" s="5" t="s">
        <v>21</v>
      </c>
      <c r="N6231" s="5" t="s">
        <v>17</v>
      </c>
      <c r="O6231" s="5"/>
      <c r="P6231" s="5"/>
      <c r="Q6231" s="5"/>
    </row>
    <row r="6232" spans="1:17" x14ac:dyDescent="0.35">
      <c r="A6232" s="5" t="s">
        <v>17</v>
      </c>
      <c r="B6232" s="5" t="s">
        <v>18</v>
      </c>
      <c r="C6232" s="5" t="s">
        <v>22</v>
      </c>
      <c r="D6232" s="13">
        <v>10.3</v>
      </c>
      <c r="E6232" s="6">
        <v>9807</v>
      </c>
      <c r="F6232" s="6">
        <v>7325.84</v>
      </c>
      <c r="G6232" s="7">
        <v>39570</v>
      </c>
      <c r="H6232" s="7">
        <v>39968</v>
      </c>
      <c r="I6232" s="7">
        <v>49309</v>
      </c>
      <c r="J6232" s="5"/>
      <c r="K6232" s="5">
        <v>2052</v>
      </c>
      <c r="L6232" s="5" t="s">
        <v>4465</v>
      </c>
      <c r="M6232" s="5" t="s">
        <v>583</v>
      </c>
      <c r="N6232" s="5" t="s">
        <v>17</v>
      </c>
      <c r="O6232" s="5"/>
      <c r="P6232" s="5"/>
      <c r="Q6232" s="5"/>
    </row>
    <row r="6233" spans="1:17" x14ac:dyDescent="0.35">
      <c r="A6233" s="5" t="s">
        <v>17</v>
      </c>
      <c r="B6233" s="5" t="s">
        <v>18</v>
      </c>
      <c r="C6233" s="5" t="s">
        <v>22</v>
      </c>
      <c r="D6233" s="13">
        <v>10.3</v>
      </c>
      <c r="E6233" s="6">
        <v>12318</v>
      </c>
      <c r="F6233" s="6">
        <v>7550.93</v>
      </c>
      <c r="G6233" s="7">
        <v>40318</v>
      </c>
      <c r="H6233" s="7">
        <v>40419</v>
      </c>
      <c r="I6233" s="7">
        <v>49674</v>
      </c>
      <c r="J6233" s="5"/>
      <c r="K6233" s="5">
        <v>3550</v>
      </c>
      <c r="L6233" s="5" t="s">
        <v>881</v>
      </c>
      <c r="M6233" s="5" t="s">
        <v>51</v>
      </c>
      <c r="N6233" s="5" t="s">
        <v>17</v>
      </c>
      <c r="O6233" s="5"/>
      <c r="P6233" s="5"/>
      <c r="Q6233" s="5"/>
    </row>
    <row r="6234" spans="1:17" x14ac:dyDescent="0.35">
      <c r="A6234" s="5" t="s">
        <v>17</v>
      </c>
      <c r="B6234" s="5" t="s">
        <v>18</v>
      </c>
      <c r="C6234" s="5" t="s">
        <v>22</v>
      </c>
      <c r="D6234" s="13">
        <v>10.3</v>
      </c>
      <c r="E6234" s="6">
        <v>13970</v>
      </c>
      <c r="F6234" s="6">
        <v>5755.6399999999994</v>
      </c>
      <c r="G6234" s="7">
        <v>40652</v>
      </c>
      <c r="H6234" s="7">
        <v>40760</v>
      </c>
      <c r="I6234" s="7">
        <v>50040</v>
      </c>
      <c r="J6234" s="5"/>
      <c r="K6234" s="5">
        <v>6828</v>
      </c>
      <c r="L6234" s="5" t="s">
        <v>5528</v>
      </c>
      <c r="M6234" s="5" t="s">
        <v>42</v>
      </c>
      <c r="N6234" s="5" t="s">
        <v>17</v>
      </c>
      <c r="O6234" s="5"/>
      <c r="P6234" s="5"/>
      <c r="Q6234" s="5"/>
    </row>
    <row r="6235" spans="1:17" x14ac:dyDescent="0.35">
      <c r="A6235" s="5" t="s">
        <v>96</v>
      </c>
      <c r="B6235" s="5" t="s">
        <v>18</v>
      </c>
      <c r="C6235" s="5" t="s">
        <v>22</v>
      </c>
      <c r="D6235" s="13">
        <v>10.3</v>
      </c>
      <c r="E6235" s="6">
        <v>10901</v>
      </c>
      <c r="F6235" s="6">
        <v>4840.0499999999993</v>
      </c>
      <c r="G6235" s="7">
        <v>39570</v>
      </c>
      <c r="H6235" s="7">
        <v>41179</v>
      </c>
      <c r="I6235" s="7">
        <v>50405</v>
      </c>
      <c r="J6235" s="5"/>
      <c r="K6235" s="5">
        <v>8240</v>
      </c>
      <c r="L6235" s="5" t="s">
        <v>723</v>
      </c>
      <c r="M6235" s="5" t="s">
        <v>408</v>
      </c>
      <c r="N6235" s="5" t="s">
        <v>96</v>
      </c>
      <c r="O6235" s="5"/>
      <c r="P6235" s="5"/>
      <c r="Q6235" s="5"/>
    </row>
    <row r="6236" spans="1:17" x14ac:dyDescent="0.35">
      <c r="A6236" s="5" t="s">
        <v>17</v>
      </c>
      <c r="B6236" s="5" t="s">
        <v>18</v>
      </c>
      <c r="C6236" s="5" t="s">
        <v>19</v>
      </c>
      <c r="D6236" s="13">
        <v>10.3</v>
      </c>
      <c r="E6236" s="6">
        <v>11733</v>
      </c>
      <c r="F6236" s="6">
        <v>10501.050000000001</v>
      </c>
      <c r="G6236" s="7">
        <v>39623</v>
      </c>
      <c r="H6236" s="7">
        <v>40126</v>
      </c>
      <c r="I6236" s="7">
        <v>49309</v>
      </c>
      <c r="J6236" s="5"/>
      <c r="K6236" s="5">
        <v>3454</v>
      </c>
      <c r="L6236" s="5" t="s">
        <v>1522</v>
      </c>
      <c r="M6236" s="5" t="s">
        <v>51</v>
      </c>
      <c r="N6236" s="5" t="s">
        <v>17</v>
      </c>
      <c r="O6236" s="5"/>
      <c r="P6236" s="5"/>
      <c r="Q6236" s="5"/>
    </row>
    <row r="6237" spans="1:17" x14ac:dyDescent="0.35">
      <c r="A6237" s="5" t="s">
        <v>96</v>
      </c>
      <c r="B6237" s="5" t="s">
        <v>18</v>
      </c>
      <c r="C6237" s="5" t="s">
        <v>22</v>
      </c>
      <c r="D6237" s="13">
        <v>10.3</v>
      </c>
      <c r="E6237" s="6">
        <v>9064.1830000000009</v>
      </c>
      <c r="F6237" s="6">
        <v>3737.45</v>
      </c>
      <c r="G6237" s="7">
        <v>40673</v>
      </c>
      <c r="H6237" s="7">
        <v>40770</v>
      </c>
      <c r="I6237" s="7">
        <v>50040</v>
      </c>
      <c r="J6237" s="5"/>
      <c r="K6237" s="5">
        <v>8882</v>
      </c>
      <c r="L6237" s="5" t="s">
        <v>5874</v>
      </c>
      <c r="M6237" s="5" t="s">
        <v>32</v>
      </c>
      <c r="N6237" s="5" t="s">
        <v>96</v>
      </c>
      <c r="O6237" s="5"/>
      <c r="P6237" s="5"/>
      <c r="Q6237" s="5"/>
    </row>
    <row r="6238" spans="1:17" x14ac:dyDescent="0.35">
      <c r="A6238" s="5" t="s">
        <v>17</v>
      </c>
      <c r="B6238" s="5" t="s">
        <v>18</v>
      </c>
      <c r="C6238" s="5" t="s">
        <v>19</v>
      </c>
      <c r="D6238" s="13">
        <v>10.3</v>
      </c>
      <c r="E6238" s="6">
        <v>10223</v>
      </c>
      <c r="F6238" s="6">
        <v>7012.97</v>
      </c>
      <c r="G6238" s="7">
        <v>39940</v>
      </c>
      <c r="H6238" s="7">
        <v>40000</v>
      </c>
      <c r="I6238" s="7">
        <v>49309</v>
      </c>
      <c r="J6238" s="5"/>
      <c r="K6238" s="5">
        <v>5619</v>
      </c>
      <c r="L6238" s="5" t="s">
        <v>1273</v>
      </c>
      <c r="M6238" s="5" t="s">
        <v>28</v>
      </c>
      <c r="N6238" s="5" t="s">
        <v>17</v>
      </c>
      <c r="O6238" s="5"/>
      <c r="P6238" s="5"/>
      <c r="Q6238" s="5"/>
    </row>
    <row r="6239" spans="1:17" x14ac:dyDescent="0.35">
      <c r="A6239" s="5" t="s">
        <v>17</v>
      </c>
      <c r="B6239" s="5" t="s">
        <v>18</v>
      </c>
      <c r="C6239" s="5" t="s">
        <v>22</v>
      </c>
      <c r="D6239" s="13">
        <v>10.3</v>
      </c>
      <c r="E6239" s="6">
        <v>11316.65</v>
      </c>
      <c r="F6239" s="6">
        <v>5075.1500000000005</v>
      </c>
      <c r="G6239" s="7">
        <v>40434</v>
      </c>
      <c r="H6239" s="7">
        <v>40841</v>
      </c>
      <c r="I6239" s="7">
        <v>50040</v>
      </c>
      <c r="J6239" s="5"/>
      <c r="K6239" s="5">
        <v>9470</v>
      </c>
      <c r="L6239" s="5" t="s">
        <v>1711</v>
      </c>
      <c r="M6239" s="5" t="s">
        <v>32</v>
      </c>
      <c r="N6239" s="5" t="s">
        <v>17</v>
      </c>
      <c r="O6239" s="5"/>
      <c r="P6239" s="5"/>
      <c r="Q6239" s="5"/>
    </row>
    <row r="6240" spans="1:17" x14ac:dyDescent="0.35">
      <c r="A6240" s="5" t="s">
        <v>17</v>
      </c>
      <c r="B6240" s="5" t="s">
        <v>18</v>
      </c>
      <c r="C6240" s="5" t="s">
        <v>19</v>
      </c>
      <c r="D6240" s="13">
        <v>10.3</v>
      </c>
      <c r="E6240" s="6">
        <v>12560</v>
      </c>
      <c r="F6240" s="6">
        <v>11241.2</v>
      </c>
      <c r="G6240" s="7">
        <v>39569</v>
      </c>
      <c r="H6240" s="7">
        <v>40113</v>
      </c>
      <c r="I6240" s="7">
        <v>49309</v>
      </c>
      <c r="J6240" s="5"/>
      <c r="K6240" s="5">
        <v>1143</v>
      </c>
      <c r="L6240" s="5" t="s">
        <v>6762</v>
      </c>
      <c r="M6240" s="5" t="s">
        <v>21</v>
      </c>
      <c r="N6240" s="5" t="s">
        <v>17</v>
      </c>
      <c r="O6240" s="5"/>
      <c r="P6240" s="5"/>
      <c r="Q6240" s="5"/>
    </row>
    <row r="6241" spans="1:17" x14ac:dyDescent="0.35">
      <c r="A6241" s="5" t="s">
        <v>17</v>
      </c>
      <c r="B6241" s="5" t="s">
        <v>18</v>
      </c>
      <c r="C6241" s="5" t="s">
        <v>22</v>
      </c>
      <c r="D6241" s="13">
        <v>10.3</v>
      </c>
      <c r="E6241" s="6">
        <v>10250.825999999999</v>
      </c>
      <c r="F6241" s="6">
        <v>6273.4899999999989</v>
      </c>
      <c r="G6241" s="7">
        <v>40470</v>
      </c>
      <c r="H6241" s="7">
        <v>40533</v>
      </c>
      <c r="I6241" s="7">
        <v>49674</v>
      </c>
      <c r="J6241" s="5"/>
      <c r="K6241" s="5">
        <v>5053</v>
      </c>
      <c r="L6241" s="5" t="s">
        <v>6912</v>
      </c>
      <c r="M6241" s="5" t="s">
        <v>28</v>
      </c>
      <c r="N6241" s="5" t="s">
        <v>17</v>
      </c>
      <c r="O6241" s="5"/>
      <c r="P6241" s="5"/>
      <c r="Q6241" s="5"/>
    </row>
    <row r="6242" spans="1:17" x14ac:dyDescent="0.35">
      <c r="A6242" s="5" t="s">
        <v>17</v>
      </c>
      <c r="B6242" s="5" t="s">
        <v>18</v>
      </c>
      <c r="C6242" s="5" t="s">
        <v>22</v>
      </c>
      <c r="D6242" s="13">
        <v>10.3</v>
      </c>
      <c r="E6242" s="6">
        <v>12837</v>
      </c>
      <c r="F6242" s="6">
        <v>8903.6600000000017</v>
      </c>
      <c r="G6242" s="7">
        <v>39570</v>
      </c>
      <c r="H6242" s="7">
        <v>39420</v>
      </c>
      <c r="I6242" s="7">
        <v>48579</v>
      </c>
      <c r="J6242" s="5"/>
      <c r="K6242" s="5">
        <v>8200</v>
      </c>
      <c r="L6242" s="5" t="s">
        <v>1644</v>
      </c>
      <c r="M6242" s="5" t="s">
        <v>408</v>
      </c>
      <c r="N6242" s="5" t="s">
        <v>17</v>
      </c>
      <c r="O6242" s="5"/>
      <c r="P6242" s="5"/>
      <c r="Q6242" s="5"/>
    </row>
    <row r="6243" spans="1:17" x14ac:dyDescent="0.35">
      <c r="A6243" s="5" t="s">
        <v>17</v>
      </c>
      <c r="B6243" s="5" t="s">
        <v>18</v>
      </c>
      <c r="C6243" s="5" t="s">
        <v>22</v>
      </c>
      <c r="D6243" s="13">
        <v>10.3</v>
      </c>
      <c r="E6243" s="6">
        <v>10448.659</v>
      </c>
      <c r="F6243" s="6">
        <v>6405.0400000000009</v>
      </c>
      <c r="G6243" s="7">
        <v>40142</v>
      </c>
      <c r="H6243" s="7">
        <v>40259</v>
      </c>
      <c r="I6243" s="7">
        <v>49674</v>
      </c>
      <c r="J6243" s="5"/>
      <c r="K6243" s="5">
        <v>1318</v>
      </c>
      <c r="L6243" s="5" t="s">
        <v>7601</v>
      </c>
      <c r="M6243" s="5" t="s">
        <v>21</v>
      </c>
      <c r="N6243" s="5" t="s">
        <v>17</v>
      </c>
      <c r="O6243" s="5"/>
      <c r="P6243" s="5"/>
      <c r="Q6243" s="5"/>
    </row>
    <row r="6244" spans="1:17" x14ac:dyDescent="0.35">
      <c r="A6244" s="5" t="s">
        <v>17</v>
      </c>
      <c r="B6244" s="5" t="s">
        <v>18</v>
      </c>
      <c r="C6244" s="5" t="s">
        <v>19</v>
      </c>
      <c r="D6244" s="13">
        <v>10.3</v>
      </c>
      <c r="E6244" s="6">
        <v>10435</v>
      </c>
      <c r="F6244" s="6">
        <v>5081.8499999999995</v>
      </c>
      <c r="G6244" s="7">
        <v>39707</v>
      </c>
      <c r="H6244" s="7">
        <v>41038</v>
      </c>
      <c r="I6244" s="7">
        <v>50405</v>
      </c>
      <c r="J6244" s="5"/>
      <c r="K6244" s="5">
        <v>8872</v>
      </c>
      <c r="L6244" s="5" t="s">
        <v>2073</v>
      </c>
      <c r="M6244" s="5" t="s">
        <v>32</v>
      </c>
      <c r="N6244" s="5" t="s">
        <v>17</v>
      </c>
      <c r="O6244" s="5"/>
      <c r="P6244" s="5"/>
      <c r="Q6244" s="5"/>
    </row>
    <row r="6245" spans="1:17" x14ac:dyDescent="0.35">
      <c r="A6245" s="5" t="s">
        <v>17</v>
      </c>
      <c r="B6245" s="5" t="s">
        <v>18</v>
      </c>
      <c r="C6245" s="5" t="s">
        <v>22</v>
      </c>
      <c r="D6245" s="13">
        <v>10.3</v>
      </c>
      <c r="E6245" s="6">
        <v>10791</v>
      </c>
      <c r="F6245" s="6">
        <v>4839.42</v>
      </c>
      <c r="G6245" s="7">
        <v>40645</v>
      </c>
      <c r="H6245" s="7">
        <v>40791</v>
      </c>
      <c r="I6245" s="7">
        <v>50040</v>
      </c>
      <c r="J6245" s="5"/>
      <c r="K6245" s="5">
        <v>4466</v>
      </c>
      <c r="L6245" s="5" t="s">
        <v>2751</v>
      </c>
      <c r="M6245" s="5" t="s">
        <v>344</v>
      </c>
      <c r="N6245" s="5" t="s">
        <v>17</v>
      </c>
      <c r="O6245" s="5"/>
      <c r="P6245" s="5"/>
      <c r="Q6245" s="5"/>
    </row>
    <row r="6246" spans="1:17" x14ac:dyDescent="0.35">
      <c r="A6246" s="5" t="s">
        <v>17</v>
      </c>
      <c r="B6246" s="5" t="s">
        <v>18</v>
      </c>
      <c r="C6246" s="5" t="s">
        <v>22</v>
      </c>
      <c r="D6246" s="13">
        <v>10.3</v>
      </c>
      <c r="E6246" s="6">
        <v>9519</v>
      </c>
      <c r="F6246" s="6">
        <v>7110.6899999999987</v>
      </c>
      <c r="G6246" s="7">
        <v>39926</v>
      </c>
      <c r="H6246" s="7">
        <v>40032</v>
      </c>
      <c r="I6246" s="7">
        <v>49309</v>
      </c>
      <c r="J6246" s="5"/>
      <c r="K6246" s="5">
        <v>8955</v>
      </c>
      <c r="L6246" s="5" t="s">
        <v>9207</v>
      </c>
      <c r="M6246" s="5" t="s">
        <v>53</v>
      </c>
      <c r="N6246" s="5" t="s">
        <v>17</v>
      </c>
      <c r="O6246" s="5"/>
      <c r="P6246" s="5"/>
      <c r="Q6246" s="5"/>
    </row>
    <row r="6247" spans="1:17" x14ac:dyDescent="0.35">
      <c r="A6247" s="5" t="s">
        <v>17</v>
      </c>
      <c r="B6247" s="5" t="s">
        <v>18</v>
      </c>
      <c r="C6247" s="5" t="s">
        <v>22</v>
      </c>
      <c r="D6247" s="13">
        <v>10.3</v>
      </c>
      <c r="E6247" s="6">
        <v>8153.8520000000008</v>
      </c>
      <c r="F6247" s="6">
        <v>3620.31</v>
      </c>
      <c r="G6247" s="7">
        <v>39570</v>
      </c>
      <c r="H6247" s="7">
        <v>41051</v>
      </c>
      <c r="I6247" s="7">
        <v>50405</v>
      </c>
      <c r="J6247" s="5"/>
      <c r="K6247" s="5">
        <v>1124</v>
      </c>
      <c r="L6247" s="5" t="s">
        <v>5894</v>
      </c>
      <c r="M6247" s="5" t="s">
        <v>21</v>
      </c>
      <c r="N6247" s="5" t="s">
        <v>17</v>
      </c>
      <c r="O6247" s="5"/>
      <c r="P6247" s="5"/>
      <c r="Q6247" s="5"/>
    </row>
    <row r="6248" spans="1:17" x14ac:dyDescent="0.35">
      <c r="A6248" s="5" t="s">
        <v>17</v>
      </c>
      <c r="B6248" s="5" t="s">
        <v>18</v>
      </c>
      <c r="C6248" s="5" t="s">
        <v>22</v>
      </c>
      <c r="D6248" s="13">
        <v>10.3</v>
      </c>
      <c r="E6248" s="6">
        <v>13794</v>
      </c>
      <c r="F6248" s="6">
        <v>6662.5000000000009</v>
      </c>
      <c r="G6248" s="7">
        <v>40014</v>
      </c>
      <c r="H6248" s="7">
        <v>40899</v>
      </c>
      <c r="I6248" s="7">
        <v>50040</v>
      </c>
      <c r="J6248" s="5"/>
      <c r="K6248" s="5">
        <v>3960</v>
      </c>
      <c r="L6248" s="5" t="s">
        <v>2832</v>
      </c>
      <c r="M6248" s="5" t="s">
        <v>76</v>
      </c>
      <c r="N6248" s="5" t="s">
        <v>17</v>
      </c>
      <c r="O6248" s="5"/>
      <c r="P6248" s="5"/>
      <c r="Q6248" s="5"/>
    </row>
    <row r="6249" spans="1:17" x14ac:dyDescent="0.35">
      <c r="A6249" s="5" t="s">
        <v>17</v>
      </c>
      <c r="B6249" s="5" t="s">
        <v>18</v>
      </c>
      <c r="C6249" s="5" t="s">
        <v>22</v>
      </c>
      <c r="D6249" s="13">
        <v>10.3</v>
      </c>
      <c r="E6249" s="6">
        <v>11149.9</v>
      </c>
      <c r="F6249" s="6">
        <v>6823.7299999999987</v>
      </c>
      <c r="G6249" s="7">
        <v>40435</v>
      </c>
      <c r="H6249" s="7">
        <v>40470</v>
      </c>
      <c r="I6249" s="7">
        <v>49674</v>
      </c>
      <c r="J6249" s="5"/>
      <c r="K6249" s="5">
        <v>4600</v>
      </c>
      <c r="L6249" s="5" t="s">
        <v>1605</v>
      </c>
      <c r="M6249" s="5" t="s">
        <v>210</v>
      </c>
      <c r="N6249" s="5" t="s">
        <v>17</v>
      </c>
      <c r="O6249" s="5"/>
      <c r="P6249" s="5"/>
      <c r="Q6249" s="5"/>
    </row>
    <row r="6250" spans="1:17" x14ac:dyDescent="0.35">
      <c r="A6250" s="5" t="s">
        <v>17</v>
      </c>
      <c r="B6250" s="5" t="s">
        <v>18</v>
      </c>
      <c r="C6250" s="5" t="s">
        <v>22</v>
      </c>
      <c r="D6250" s="13">
        <v>10.3</v>
      </c>
      <c r="E6250" s="6">
        <v>8140</v>
      </c>
      <c r="F6250" s="6">
        <v>3907.1999999999994</v>
      </c>
      <c r="G6250" s="7">
        <v>39569</v>
      </c>
      <c r="H6250" s="7">
        <v>40891</v>
      </c>
      <c r="I6250" s="7">
        <v>50040</v>
      </c>
      <c r="J6250" s="5"/>
      <c r="K6250" s="5">
        <v>3315</v>
      </c>
      <c r="L6250" s="5" t="s">
        <v>4712</v>
      </c>
      <c r="M6250" s="5" t="s">
        <v>51</v>
      </c>
      <c r="N6250" s="5" t="s">
        <v>17</v>
      </c>
      <c r="O6250" s="5"/>
      <c r="P6250" s="5"/>
      <c r="Q6250" s="5"/>
    </row>
    <row r="6251" spans="1:17" x14ac:dyDescent="0.35">
      <c r="A6251" s="5" t="s">
        <v>17</v>
      </c>
      <c r="B6251" s="5" t="s">
        <v>18</v>
      </c>
      <c r="C6251" s="5" t="s">
        <v>22</v>
      </c>
      <c r="D6251" s="13">
        <v>10.3</v>
      </c>
      <c r="E6251" s="6">
        <v>11251</v>
      </c>
      <c r="F6251" s="6">
        <v>5434.23</v>
      </c>
      <c r="G6251" s="7">
        <v>40686</v>
      </c>
      <c r="H6251" s="7">
        <v>40781</v>
      </c>
      <c r="I6251" s="7">
        <v>50040</v>
      </c>
      <c r="J6251" s="5"/>
      <c r="K6251" s="5">
        <v>4566</v>
      </c>
      <c r="L6251" s="5" t="s">
        <v>11904</v>
      </c>
      <c r="M6251" s="5" t="s">
        <v>210</v>
      </c>
      <c r="N6251" s="5" t="s">
        <v>17</v>
      </c>
      <c r="O6251" s="5"/>
      <c r="P6251" s="5"/>
      <c r="Q6251" s="5"/>
    </row>
    <row r="6252" spans="1:17" x14ac:dyDescent="0.35">
      <c r="A6252" s="5" t="s">
        <v>17</v>
      </c>
      <c r="B6252" s="5" t="s">
        <v>18</v>
      </c>
      <c r="C6252" s="5" t="s">
        <v>22</v>
      </c>
      <c r="D6252" s="13">
        <v>10.3</v>
      </c>
      <c r="E6252" s="6">
        <v>8962</v>
      </c>
      <c r="F6252" s="6">
        <v>3566.87</v>
      </c>
      <c r="G6252" s="7">
        <v>40366</v>
      </c>
      <c r="H6252" s="7">
        <v>41038</v>
      </c>
      <c r="I6252" s="7">
        <v>50405</v>
      </c>
      <c r="J6252" s="5"/>
      <c r="K6252" s="5">
        <v>8906</v>
      </c>
      <c r="L6252" s="5" t="s">
        <v>294</v>
      </c>
      <c r="M6252" s="5" t="s">
        <v>53</v>
      </c>
      <c r="N6252" s="5" t="s">
        <v>17</v>
      </c>
      <c r="O6252" s="5"/>
      <c r="P6252" s="5"/>
      <c r="Q6252" s="5"/>
    </row>
    <row r="6253" spans="1:17" x14ac:dyDescent="0.35">
      <c r="A6253" s="5" t="s">
        <v>96</v>
      </c>
      <c r="B6253" s="5" t="s">
        <v>18</v>
      </c>
      <c r="C6253" s="5" t="s">
        <v>22</v>
      </c>
      <c r="D6253" s="13">
        <v>10.3</v>
      </c>
      <c r="E6253" s="6">
        <v>12786.367</v>
      </c>
      <c r="F6253" s="6">
        <v>7838.0499999999993</v>
      </c>
      <c r="G6253" s="7">
        <v>39570</v>
      </c>
      <c r="H6253" s="7">
        <v>40367</v>
      </c>
      <c r="I6253" s="7">
        <v>49674</v>
      </c>
      <c r="J6253" s="5"/>
      <c r="K6253" s="5">
        <v>4413</v>
      </c>
      <c r="L6253" s="5" t="s">
        <v>1263</v>
      </c>
      <c r="M6253" s="5" t="s">
        <v>210</v>
      </c>
      <c r="N6253" s="5" t="s">
        <v>96</v>
      </c>
      <c r="O6253" s="5"/>
      <c r="P6253" s="5"/>
      <c r="Q6253" s="5"/>
    </row>
    <row r="6254" spans="1:17" x14ac:dyDescent="0.35">
      <c r="A6254" s="5" t="s">
        <v>17</v>
      </c>
      <c r="B6254" s="5" t="s">
        <v>18</v>
      </c>
      <c r="C6254" s="5" t="s">
        <v>22</v>
      </c>
      <c r="D6254" s="13">
        <v>10.3</v>
      </c>
      <c r="E6254" s="6">
        <v>11790.510999999999</v>
      </c>
      <c r="F6254" s="6">
        <v>8807.51</v>
      </c>
      <c r="G6254" s="7">
        <v>39569</v>
      </c>
      <c r="H6254" s="7">
        <v>39556</v>
      </c>
      <c r="I6254" s="7">
        <v>48944</v>
      </c>
      <c r="J6254" s="5"/>
      <c r="K6254" s="5">
        <v>9477</v>
      </c>
      <c r="L6254" s="5" t="s">
        <v>1203</v>
      </c>
      <c r="M6254" s="5" t="s">
        <v>32</v>
      </c>
      <c r="N6254" s="5" t="s">
        <v>17</v>
      </c>
      <c r="O6254" s="5"/>
      <c r="P6254" s="5"/>
      <c r="Q6254" s="5"/>
    </row>
    <row r="6255" spans="1:17" x14ac:dyDescent="0.35">
      <c r="A6255" s="5" t="s">
        <v>17</v>
      </c>
      <c r="B6255" s="5" t="s">
        <v>18</v>
      </c>
      <c r="C6255" s="5" t="s">
        <v>22</v>
      </c>
      <c r="D6255" s="13">
        <v>10.32</v>
      </c>
      <c r="E6255" s="6">
        <v>10283</v>
      </c>
      <c r="F6255" s="6">
        <v>4966.7</v>
      </c>
      <c r="G6255" s="7">
        <v>40683</v>
      </c>
      <c r="H6255" s="7">
        <v>40736</v>
      </c>
      <c r="I6255" s="7">
        <v>50040</v>
      </c>
      <c r="J6255" s="5"/>
      <c r="K6255" s="5">
        <v>2720</v>
      </c>
      <c r="L6255" s="5" t="s">
        <v>979</v>
      </c>
      <c r="M6255" s="5" t="s">
        <v>51</v>
      </c>
      <c r="N6255" s="5" t="s">
        <v>17</v>
      </c>
      <c r="O6255" s="5"/>
      <c r="P6255" s="5"/>
      <c r="Q6255" s="5"/>
    </row>
    <row r="6256" spans="1:17" x14ac:dyDescent="0.35">
      <c r="A6256" s="5" t="s">
        <v>17</v>
      </c>
      <c r="B6256" s="5" t="s">
        <v>18</v>
      </c>
      <c r="C6256" s="5" t="s">
        <v>22</v>
      </c>
      <c r="D6256" s="13">
        <v>10.32</v>
      </c>
      <c r="E6256" s="6">
        <v>11273</v>
      </c>
      <c r="F6256" s="6">
        <v>5444.8599999999988</v>
      </c>
      <c r="G6256" s="7">
        <v>40711</v>
      </c>
      <c r="H6256" s="7">
        <v>40887</v>
      </c>
      <c r="I6256" s="7">
        <v>50040</v>
      </c>
      <c r="J6256" s="5"/>
      <c r="K6256" s="5">
        <v>3280</v>
      </c>
      <c r="L6256" s="5" t="s">
        <v>6087</v>
      </c>
      <c r="M6256" s="5" t="s">
        <v>55</v>
      </c>
      <c r="N6256" s="5" t="s">
        <v>17</v>
      </c>
      <c r="O6256" s="5"/>
      <c r="P6256" s="5"/>
      <c r="Q6256" s="5"/>
    </row>
    <row r="6257" spans="1:17" x14ac:dyDescent="0.35">
      <c r="A6257" s="5" t="s">
        <v>17</v>
      </c>
      <c r="B6257" s="5" t="s">
        <v>18</v>
      </c>
      <c r="C6257" s="5" t="s">
        <v>22</v>
      </c>
      <c r="D6257" s="13">
        <v>10.32</v>
      </c>
      <c r="E6257" s="6">
        <v>11791</v>
      </c>
      <c r="F6257" s="6">
        <v>3891.0299999999997</v>
      </c>
      <c r="G6257" s="7">
        <v>40819</v>
      </c>
      <c r="H6257" s="7">
        <v>41411</v>
      </c>
      <c r="I6257" s="7">
        <v>50770</v>
      </c>
      <c r="J6257" s="5"/>
      <c r="K6257" s="5">
        <v>7014</v>
      </c>
      <c r="L6257" s="5" t="s">
        <v>5402</v>
      </c>
      <c r="M6257" s="5" t="s">
        <v>99</v>
      </c>
      <c r="N6257" s="5" t="s">
        <v>17</v>
      </c>
      <c r="O6257" s="5"/>
      <c r="P6257" s="5"/>
      <c r="Q6257" s="5"/>
    </row>
    <row r="6258" spans="1:17" x14ac:dyDescent="0.35">
      <c r="A6258" s="5" t="s">
        <v>96</v>
      </c>
      <c r="B6258" s="5" t="s">
        <v>18</v>
      </c>
      <c r="C6258" s="5" t="s">
        <v>22</v>
      </c>
      <c r="D6258" s="13">
        <v>10.32</v>
      </c>
      <c r="E6258" s="6">
        <v>9254.8420000000006</v>
      </c>
      <c r="F6258" s="6">
        <v>3205.26</v>
      </c>
      <c r="G6258" s="7">
        <v>40766</v>
      </c>
      <c r="H6258" s="7">
        <v>41101</v>
      </c>
      <c r="I6258" s="7">
        <v>50405</v>
      </c>
      <c r="J6258" s="5"/>
      <c r="K6258" s="5">
        <v>6232</v>
      </c>
      <c r="L6258" s="5" t="s">
        <v>2031</v>
      </c>
      <c r="M6258" s="5" t="s">
        <v>179</v>
      </c>
      <c r="N6258" s="5" t="s">
        <v>96</v>
      </c>
      <c r="O6258" s="5"/>
      <c r="P6258" s="5"/>
      <c r="Q6258" s="5"/>
    </row>
    <row r="6259" spans="1:17" x14ac:dyDescent="0.35">
      <c r="A6259" s="5" t="s">
        <v>17</v>
      </c>
      <c r="B6259" s="5" t="s">
        <v>18</v>
      </c>
      <c r="C6259" s="5" t="s">
        <v>22</v>
      </c>
      <c r="D6259" s="13">
        <v>10.34</v>
      </c>
      <c r="E6259" s="6">
        <v>12032.053</v>
      </c>
      <c r="F6259" s="6">
        <v>5799.45</v>
      </c>
      <c r="G6259" s="7">
        <v>40721</v>
      </c>
      <c r="H6259" s="7">
        <v>40822</v>
      </c>
      <c r="I6259" s="7">
        <v>50040</v>
      </c>
      <c r="J6259" s="5"/>
      <c r="K6259" s="5">
        <v>6212</v>
      </c>
      <c r="L6259" s="5" t="s">
        <v>4324</v>
      </c>
      <c r="M6259" s="5" t="s">
        <v>179</v>
      </c>
      <c r="N6259" s="5" t="s">
        <v>17</v>
      </c>
      <c r="O6259" s="5"/>
      <c r="P6259" s="5"/>
      <c r="Q6259" s="5"/>
    </row>
    <row r="6260" spans="1:17" x14ac:dyDescent="0.35">
      <c r="A6260" s="5" t="s">
        <v>17</v>
      </c>
      <c r="B6260" s="5" t="s">
        <v>18</v>
      </c>
      <c r="C6260" s="5" t="s">
        <v>22</v>
      </c>
      <c r="D6260" s="13">
        <v>10.34</v>
      </c>
      <c r="E6260" s="6">
        <v>11135.716</v>
      </c>
      <c r="F6260" s="6">
        <v>5367.41</v>
      </c>
      <c r="G6260" s="7">
        <v>40630</v>
      </c>
      <c r="H6260" s="7">
        <v>40693</v>
      </c>
      <c r="I6260" s="7">
        <v>50040</v>
      </c>
      <c r="J6260" s="5"/>
      <c r="K6260" s="5">
        <v>7163</v>
      </c>
      <c r="L6260" s="5" t="s">
        <v>5891</v>
      </c>
      <c r="M6260" s="5" t="s">
        <v>99</v>
      </c>
      <c r="N6260" s="5" t="s">
        <v>17</v>
      </c>
      <c r="O6260" s="5"/>
      <c r="P6260" s="5"/>
      <c r="Q6260" s="5"/>
    </row>
    <row r="6261" spans="1:17" x14ac:dyDescent="0.35">
      <c r="A6261" s="5" t="s">
        <v>17</v>
      </c>
      <c r="B6261" s="5" t="s">
        <v>18</v>
      </c>
      <c r="C6261" s="5" t="s">
        <v>22</v>
      </c>
      <c r="D6261" s="13">
        <v>10.34</v>
      </c>
      <c r="E6261" s="6">
        <v>10245</v>
      </c>
      <c r="F6261" s="6">
        <v>4938.1000000000004</v>
      </c>
      <c r="G6261" s="7">
        <v>40853</v>
      </c>
      <c r="H6261" s="7">
        <v>40883</v>
      </c>
      <c r="I6261" s="7">
        <v>50040</v>
      </c>
      <c r="J6261" s="5"/>
      <c r="K6261" s="5">
        <v>4565</v>
      </c>
      <c r="L6261" s="5" t="s">
        <v>4367</v>
      </c>
      <c r="M6261" s="5" t="s">
        <v>210</v>
      </c>
      <c r="N6261" s="5" t="s">
        <v>17</v>
      </c>
      <c r="O6261" s="5"/>
      <c r="P6261" s="5"/>
      <c r="Q6261" s="5"/>
    </row>
    <row r="6262" spans="1:17" x14ac:dyDescent="0.35">
      <c r="A6262" s="5" t="s">
        <v>17</v>
      </c>
      <c r="B6262" s="5" t="s">
        <v>18</v>
      </c>
      <c r="C6262" s="5" t="s">
        <v>22</v>
      </c>
      <c r="D6262" s="13">
        <v>10.34</v>
      </c>
      <c r="E6262" s="6">
        <v>8644</v>
      </c>
      <c r="F6262" s="6">
        <v>2282.0100000000002</v>
      </c>
      <c r="G6262" s="7">
        <v>40725</v>
      </c>
      <c r="H6262" s="7">
        <v>41905</v>
      </c>
      <c r="I6262" s="7">
        <v>49309</v>
      </c>
      <c r="J6262" s="5"/>
      <c r="K6262" s="5">
        <v>9465</v>
      </c>
      <c r="L6262" s="5" t="s">
        <v>3240</v>
      </c>
      <c r="M6262" s="5" t="s">
        <v>32</v>
      </c>
      <c r="N6262" s="5" t="s">
        <v>17</v>
      </c>
      <c r="O6262" s="5"/>
      <c r="P6262" s="5"/>
      <c r="Q6262" s="5"/>
    </row>
    <row r="6263" spans="1:17" x14ac:dyDescent="0.35">
      <c r="A6263" s="5" t="s">
        <v>17</v>
      </c>
      <c r="B6263" s="5" t="s">
        <v>18</v>
      </c>
      <c r="C6263" s="5" t="s">
        <v>22</v>
      </c>
      <c r="D6263" s="13">
        <v>10.35</v>
      </c>
      <c r="E6263" s="6">
        <v>10724</v>
      </c>
      <c r="F6263" s="6">
        <v>5168.9699999999993</v>
      </c>
      <c r="G6263" s="7">
        <v>40794</v>
      </c>
      <c r="H6263" s="7">
        <v>40814</v>
      </c>
      <c r="I6263" s="7">
        <v>50040</v>
      </c>
      <c r="J6263" s="5"/>
      <c r="K6263" s="5">
        <v>9437</v>
      </c>
      <c r="L6263" s="5" t="s">
        <v>2180</v>
      </c>
      <c r="M6263" s="5" t="s">
        <v>32</v>
      </c>
      <c r="N6263" s="5" t="s">
        <v>17</v>
      </c>
      <c r="O6263" s="5"/>
      <c r="P6263" s="5"/>
      <c r="Q6263" s="5"/>
    </row>
    <row r="6264" spans="1:17" x14ac:dyDescent="0.35">
      <c r="A6264" s="5" t="s">
        <v>17</v>
      </c>
      <c r="B6264" s="5" t="s">
        <v>18</v>
      </c>
      <c r="C6264" s="5" t="s">
        <v>22</v>
      </c>
      <c r="D6264" s="13">
        <v>10.35</v>
      </c>
      <c r="E6264" s="6">
        <v>8353</v>
      </c>
      <c r="F6264" s="6">
        <v>2756.49</v>
      </c>
      <c r="G6264" s="7">
        <v>40530</v>
      </c>
      <c r="H6264" s="7">
        <v>41619</v>
      </c>
      <c r="I6264" s="7">
        <v>50770</v>
      </c>
      <c r="J6264" s="5"/>
      <c r="K6264" s="5">
        <v>3065</v>
      </c>
      <c r="L6264" s="5" t="s">
        <v>4470</v>
      </c>
      <c r="M6264" s="5" t="s">
        <v>51</v>
      </c>
      <c r="N6264" s="5" t="s">
        <v>17</v>
      </c>
      <c r="O6264" s="5"/>
      <c r="P6264" s="5"/>
      <c r="Q6264" s="5"/>
    </row>
    <row r="6265" spans="1:17" x14ac:dyDescent="0.35">
      <c r="A6265" s="5" t="s">
        <v>17</v>
      </c>
      <c r="B6265" s="5" t="s">
        <v>18</v>
      </c>
      <c r="C6265" s="5" t="s">
        <v>22</v>
      </c>
      <c r="D6265" s="13">
        <v>10.4</v>
      </c>
      <c r="E6265" s="6">
        <v>10245</v>
      </c>
      <c r="F6265" s="6">
        <v>4077.5099999999998</v>
      </c>
      <c r="G6265" s="7">
        <v>39982</v>
      </c>
      <c r="H6265" s="7">
        <v>41095</v>
      </c>
      <c r="I6265" s="7">
        <v>50405</v>
      </c>
      <c r="J6265" s="5"/>
      <c r="K6265" s="5">
        <v>3114</v>
      </c>
      <c r="L6265" s="5" t="s">
        <v>3647</v>
      </c>
      <c r="M6265" s="5" t="s">
        <v>51</v>
      </c>
      <c r="N6265" s="5" t="s">
        <v>17</v>
      </c>
      <c r="O6265" s="5"/>
      <c r="P6265" s="5"/>
      <c r="Q6265" s="5"/>
    </row>
    <row r="6266" spans="1:17" x14ac:dyDescent="0.35">
      <c r="A6266" s="5" t="s">
        <v>17</v>
      </c>
      <c r="B6266" s="5" t="s">
        <v>18</v>
      </c>
      <c r="C6266" s="5" t="s">
        <v>19</v>
      </c>
      <c r="D6266" s="13">
        <v>10.4</v>
      </c>
      <c r="E6266" s="6">
        <v>10235.882</v>
      </c>
      <c r="F6266" s="6">
        <v>9150.8599999999988</v>
      </c>
      <c r="G6266" s="7">
        <v>39960</v>
      </c>
      <c r="H6266" s="7">
        <v>40164</v>
      </c>
      <c r="I6266" s="7">
        <v>49309</v>
      </c>
      <c r="J6266" s="5"/>
      <c r="K6266" s="5">
        <v>6204</v>
      </c>
      <c r="L6266" s="5" t="s">
        <v>712</v>
      </c>
      <c r="M6266" s="5" t="s">
        <v>179</v>
      </c>
      <c r="N6266" s="5" t="s">
        <v>17</v>
      </c>
      <c r="O6266" s="5"/>
      <c r="P6266" s="5"/>
      <c r="Q6266" s="5"/>
    </row>
    <row r="6267" spans="1:17" x14ac:dyDescent="0.35">
      <c r="A6267" s="5" t="s">
        <v>17</v>
      </c>
      <c r="B6267" s="5" t="s">
        <v>18</v>
      </c>
      <c r="C6267" s="5" t="s">
        <v>22</v>
      </c>
      <c r="D6267" s="13">
        <v>10.4</v>
      </c>
      <c r="E6267" s="6">
        <v>10552</v>
      </c>
      <c r="F6267" s="6">
        <v>5086.0600000000004</v>
      </c>
      <c r="G6267" s="7">
        <v>40633</v>
      </c>
      <c r="H6267" s="7">
        <v>40689</v>
      </c>
      <c r="I6267" s="7">
        <v>50040</v>
      </c>
      <c r="J6267" s="5"/>
      <c r="K6267" s="5">
        <v>4512</v>
      </c>
      <c r="L6267" s="5" t="s">
        <v>2013</v>
      </c>
      <c r="M6267" s="5" t="s">
        <v>210</v>
      </c>
      <c r="N6267" s="5" t="s">
        <v>17</v>
      </c>
      <c r="O6267" s="5"/>
      <c r="P6267" s="5"/>
      <c r="Q6267" s="5"/>
    </row>
    <row r="6268" spans="1:17" x14ac:dyDescent="0.35">
      <c r="A6268" s="5" t="s">
        <v>17</v>
      </c>
      <c r="B6268" s="5" t="s">
        <v>18</v>
      </c>
      <c r="C6268" s="5" t="s">
        <v>19</v>
      </c>
      <c r="D6268" s="13">
        <v>10.4</v>
      </c>
      <c r="E6268" s="6">
        <v>9226</v>
      </c>
      <c r="F6268" s="6">
        <v>5443.3400000000011</v>
      </c>
      <c r="G6268" s="7">
        <v>40645</v>
      </c>
      <c r="H6268" s="7">
        <v>40900</v>
      </c>
      <c r="I6268" s="7">
        <v>50040</v>
      </c>
      <c r="J6268" s="5"/>
      <c r="K6268" s="5">
        <v>5210</v>
      </c>
      <c r="L6268" s="5" t="s">
        <v>1241</v>
      </c>
      <c r="M6268" s="5" t="s">
        <v>28</v>
      </c>
      <c r="N6268" s="5" t="s">
        <v>17</v>
      </c>
      <c r="O6268" s="5"/>
      <c r="P6268" s="5"/>
      <c r="Q6268" s="5"/>
    </row>
    <row r="6269" spans="1:17" x14ac:dyDescent="0.35">
      <c r="A6269" s="5" t="s">
        <v>17</v>
      </c>
      <c r="B6269" s="5" t="s">
        <v>18</v>
      </c>
      <c r="C6269" s="5" t="s">
        <v>19</v>
      </c>
      <c r="D6269" s="13">
        <v>10.4</v>
      </c>
      <c r="E6269" s="6">
        <v>12078</v>
      </c>
      <c r="F6269" s="6">
        <v>7126.02</v>
      </c>
      <c r="G6269" s="7">
        <v>40515</v>
      </c>
      <c r="H6269" s="7">
        <v>40897</v>
      </c>
      <c r="I6269" s="7">
        <v>50040</v>
      </c>
      <c r="J6269" s="5"/>
      <c r="K6269" s="5">
        <v>3294</v>
      </c>
      <c r="L6269" s="5" t="s">
        <v>5494</v>
      </c>
      <c r="M6269" s="5" t="s">
        <v>51</v>
      </c>
      <c r="N6269" s="5" t="s">
        <v>17</v>
      </c>
      <c r="O6269" s="5"/>
      <c r="P6269" s="5"/>
      <c r="Q6269" s="5"/>
    </row>
    <row r="6270" spans="1:17" x14ac:dyDescent="0.35">
      <c r="A6270" s="5" t="s">
        <v>96</v>
      </c>
      <c r="B6270" s="5" t="s">
        <v>18</v>
      </c>
      <c r="C6270" s="5" t="s">
        <v>22</v>
      </c>
      <c r="D6270" s="13">
        <v>10.4</v>
      </c>
      <c r="E6270" s="6">
        <v>11934</v>
      </c>
      <c r="F6270" s="6">
        <v>7303.6</v>
      </c>
      <c r="G6270" s="7">
        <v>40052</v>
      </c>
      <c r="H6270" s="7">
        <v>40288</v>
      </c>
      <c r="I6270" s="7">
        <v>49674</v>
      </c>
      <c r="J6270" s="5"/>
      <c r="K6270" s="5">
        <v>5417</v>
      </c>
      <c r="L6270" s="5" t="s">
        <v>1108</v>
      </c>
      <c r="M6270" s="5" t="s">
        <v>28</v>
      </c>
      <c r="N6270" s="5" t="s">
        <v>96</v>
      </c>
      <c r="O6270" s="5"/>
      <c r="P6270" s="5"/>
      <c r="Q6270" s="5"/>
    </row>
    <row r="6271" spans="1:17" x14ac:dyDescent="0.35">
      <c r="A6271" s="5" t="s">
        <v>96</v>
      </c>
      <c r="B6271" s="5" t="s">
        <v>18</v>
      </c>
      <c r="C6271" s="5" t="s">
        <v>19</v>
      </c>
      <c r="D6271" s="13">
        <v>10.4</v>
      </c>
      <c r="E6271" s="6">
        <v>13189</v>
      </c>
      <c r="F6271" s="6">
        <v>11790.97</v>
      </c>
      <c r="G6271" s="7">
        <v>39742</v>
      </c>
      <c r="H6271" s="7">
        <v>39832</v>
      </c>
      <c r="I6271" s="7">
        <v>49309</v>
      </c>
      <c r="J6271" s="5"/>
      <c r="K6271" s="5">
        <v>1742</v>
      </c>
      <c r="L6271" s="5" t="s">
        <v>5905</v>
      </c>
      <c r="M6271" s="5" t="s">
        <v>55</v>
      </c>
      <c r="N6271" s="5" t="s">
        <v>96</v>
      </c>
      <c r="O6271" s="5"/>
      <c r="P6271" s="5"/>
      <c r="Q6271" s="5"/>
    </row>
    <row r="6272" spans="1:17" x14ac:dyDescent="0.35">
      <c r="A6272" s="5" t="s">
        <v>17</v>
      </c>
      <c r="B6272" s="5" t="s">
        <v>18</v>
      </c>
      <c r="C6272" s="5" t="s">
        <v>22</v>
      </c>
      <c r="D6272" s="13">
        <v>10.4</v>
      </c>
      <c r="E6272" s="6">
        <v>9031</v>
      </c>
      <c r="F6272" s="6">
        <v>5526.9700000000012</v>
      </c>
      <c r="G6272" s="7">
        <v>40340</v>
      </c>
      <c r="H6272" s="7">
        <v>40399</v>
      </c>
      <c r="I6272" s="7">
        <v>49674</v>
      </c>
      <c r="J6272" s="5"/>
      <c r="K6272" s="5">
        <v>4612</v>
      </c>
      <c r="L6272" s="5" t="s">
        <v>6910</v>
      </c>
      <c r="M6272" s="5" t="s">
        <v>210</v>
      </c>
      <c r="N6272" s="5" t="s">
        <v>17</v>
      </c>
      <c r="O6272" s="5"/>
      <c r="P6272" s="5"/>
      <c r="Q6272" s="5"/>
    </row>
    <row r="6273" spans="1:17" x14ac:dyDescent="0.35">
      <c r="A6273" s="5" t="s">
        <v>17</v>
      </c>
      <c r="B6273" s="5" t="s">
        <v>18</v>
      </c>
      <c r="C6273" s="5" t="s">
        <v>22</v>
      </c>
      <c r="D6273" s="13">
        <v>10.4</v>
      </c>
      <c r="E6273" s="6">
        <v>11784</v>
      </c>
      <c r="F6273" s="6">
        <v>5679.89</v>
      </c>
      <c r="G6273" s="7">
        <v>40791</v>
      </c>
      <c r="H6273" s="7">
        <v>40858</v>
      </c>
      <c r="I6273" s="7">
        <v>50040</v>
      </c>
      <c r="J6273" s="5"/>
      <c r="K6273" s="5">
        <v>2545</v>
      </c>
      <c r="L6273" s="5" t="s">
        <v>2682</v>
      </c>
      <c r="M6273" s="5" t="s">
        <v>210</v>
      </c>
      <c r="N6273" s="5" t="s">
        <v>17</v>
      </c>
      <c r="O6273" s="5"/>
      <c r="P6273" s="5"/>
      <c r="Q6273" s="5"/>
    </row>
    <row r="6274" spans="1:17" x14ac:dyDescent="0.35">
      <c r="A6274" s="5" t="s">
        <v>17</v>
      </c>
      <c r="B6274" s="5" t="s">
        <v>18</v>
      </c>
      <c r="C6274" s="5" t="s">
        <v>19</v>
      </c>
      <c r="D6274" s="13">
        <v>10.4</v>
      </c>
      <c r="E6274" s="6">
        <v>7933</v>
      </c>
      <c r="F6274" s="6">
        <v>4680.47</v>
      </c>
      <c r="G6274" s="7">
        <v>40675</v>
      </c>
      <c r="H6274" s="7">
        <v>40787</v>
      </c>
      <c r="I6274" s="7">
        <v>50040</v>
      </c>
      <c r="J6274" s="5"/>
      <c r="K6274" s="5">
        <v>4652</v>
      </c>
      <c r="L6274" s="5" t="s">
        <v>7393</v>
      </c>
      <c r="M6274" s="5" t="s">
        <v>210</v>
      </c>
      <c r="N6274" s="5" t="s">
        <v>17</v>
      </c>
      <c r="O6274" s="5"/>
      <c r="P6274" s="5"/>
      <c r="Q6274" s="5"/>
    </row>
    <row r="6275" spans="1:17" x14ac:dyDescent="0.35">
      <c r="A6275" s="5" t="s">
        <v>96</v>
      </c>
      <c r="B6275" s="5" t="s">
        <v>18</v>
      </c>
      <c r="C6275" s="5" t="s">
        <v>22</v>
      </c>
      <c r="D6275" s="13">
        <v>10.4</v>
      </c>
      <c r="E6275" s="6">
        <v>12144</v>
      </c>
      <c r="F6275" s="6">
        <v>9059.4300000000021</v>
      </c>
      <c r="G6275" s="7">
        <v>39587</v>
      </c>
      <c r="H6275" s="7">
        <v>39559</v>
      </c>
      <c r="I6275" s="7">
        <v>48944</v>
      </c>
      <c r="J6275" s="5"/>
      <c r="K6275" s="5">
        <v>8512</v>
      </c>
      <c r="L6275" s="5" t="s">
        <v>1304</v>
      </c>
      <c r="M6275" s="5" t="s">
        <v>25</v>
      </c>
      <c r="N6275" s="5" t="s">
        <v>96</v>
      </c>
      <c r="O6275" s="5"/>
      <c r="P6275" s="5"/>
      <c r="Q6275" s="5"/>
    </row>
    <row r="6276" spans="1:17" x14ac:dyDescent="0.35">
      <c r="A6276" s="5" t="s">
        <v>17</v>
      </c>
      <c r="B6276" s="5" t="s">
        <v>18</v>
      </c>
      <c r="C6276" s="5" t="s">
        <v>19</v>
      </c>
      <c r="D6276" s="13">
        <v>10.4</v>
      </c>
      <c r="E6276" s="6">
        <v>12358</v>
      </c>
      <c r="F6276" s="6">
        <v>9058.4100000000017</v>
      </c>
      <c r="G6276" s="7">
        <v>40044</v>
      </c>
      <c r="H6276" s="7">
        <v>40224</v>
      </c>
      <c r="I6276" s="7">
        <v>49674</v>
      </c>
      <c r="J6276" s="5"/>
      <c r="K6276" s="5">
        <v>5444</v>
      </c>
      <c r="L6276" s="5" t="s">
        <v>4405</v>
      </c>
      <c r="M6276" s="5" t="s">
        <v>28</v>
      </c>
      <c r="N6276" s="5" t="s">
        <v>17</v>
      </c>
      <c r="O6276" s="5"/>
      <c r="P6276" s="5"/>
      <c r="Q6276" s="5"/>
    </row>
    <row r="6277" spans="1:17" x14ac:dyDescent="0.35">
      <c r="A6277" s="5" t="s">
        <v>17</v>
      </c>
      <c r="B6277" s="5" t="s">
        <v>18</v>
      </c>
      <c r="C6277" s="5" t="s">
        <v>19</v>
      </c>
      <c r="D6277" s="13">
        <v>10.4</v>
      </c>
      <c r="E6277" s="6">
        <v>12633</v>
      </c>
      <c r="F6277" s="6">
        <v>7453.47</v>
      </c>
      <c r="G6277" s="7">
        <v>40786</v>
      </c>
      <c r="H6277" s="7">
        <v>40855</v>
      </c>
      <c r="I6277" s="7">
        <v>50040</v>
      </c>
      <c r="J6277" s="5"/>
      <c r="K6277" s="5">
        <v>8840</v>
      </c>
      <c r="L6277" s="5" t="s">
        <v>1744</v>
      </c>
      <c r="M6277" s="5" t="s">
        <v>414</v>
      </c>
      <c r="N6277" s="5" t="s">
        <v>17</v>
      </c>
      <c r="O6277" s="5"/>
      <c r="P6277" s="5"/>
      <c r="Q6277" s="5"/>
    </row>
    <row r="6278" spans="1:17" x14ac:dyDescent="0.35">
      <c r="A6278" s="5" t="s">
        <v>96</v>
      </c>
      <c r="B6278" s="5" t="s">
        <v>18</v>
      </c>
      <c r="C6278" s="5" t="s">
        <v>22</v>
      </c>
      <c r="D6278" s="13">
        <v>10.4</v>
      </c>
      <c r="E6278" s="6">
        <v>7022</v>
      </c>
      <c r="F6278" s="6">
        <v>3990.2299999999996</v>
      </c>
      <c r="G6278" s="7">
        <v>40291</v>
      </c>
      <c r="H6278" s="7">
        <v>40291</v>
      </c>
      <c r="I6278" s="7">
        <v>49674</v>
      </c>
      <c r="J6278" s="5"/>
      <c r="K6278" s="5">
        <v>5080</v>
      </c>
      <c r="L6278" s="5" t="s">
        <v>7822</v>
      </c>
      <c r="M6278" s="5" t="s">
        <v>28</v>
      </c>
      <c r="N6278" s="5" t="s">
        <v>96</v>
      </c>
      <c r="O6278" s="5"/>
      <c r="P6278" s="5"/>
      <c r="Q6278" s="5"/>
    </row>
    <row r="6279" spans="1:17" x14ac:dyDescent="0.35">
      <c r="A6279" s="5" t="s">
        <v>17</v>
      </c>
      <c r="B6279" s="5" t="s">
        <v>18</v>
      </c>
      <c r="C6279" s="5" t="s">
        <v>22</v>
      </c>
      <c r="D6279" s="13">
        <v>10.4</v>
      </c>
      <c r="E6279" s="6">
        <v>11787.871000000003</v>
      </c>
      <c r="F6279" s="6">
        <v>8793.77</v>
      </c>
      <c r="G6279" s="7">
        <v>39990</v>
      </c>
      <c r="H6279" s="7">
        <v>40137</v>
      </c>
      <c r="I6279" s="7">
        <v>49309</v>
      </c>
      <c r="J6279" s="5"/>
      <c r="K6279" s="5">
        <v>4101</v>
      </c>
      <c r="L6279" s="5" t="s">
        <v>2691</v>
      </c>
      <c r="M6279" s="5" t="s">
        <v>344</v>
      </c>
      <c r="N6279" s="5" t="s">
        <v>17</v>
      </c>
      <c r="O6279" s="5"/>
      <c r="P6279" s="5"/>
      <c r="Q6279" s="5"/>
    </row>
    <row r="6280" spans="1:17" x14ac:dyDescent="0.35">
      <c r="A6280" s="5" t="s">
        <v>17</v>
      </c>
      <c r="B6280" s="5" t="s">
        <v>18</v>
      </c>
      <c r="C6280" s="5" t="s">
        <v>19</v>
      </c>
      <c r="D6280" s="13">
        <v>10.4</v>
      </c>
      <c r="E6280" s="6">
        <v>10472</v>
      </c>
      <c r="F6280" s="6">
        <v>6178.48</v>
      </c>
      <c r="G6280" s="7">
        <v>40248</v>
      </c>
      <c r="H6280" s="7">
        <v>40585</v>
      </c>
      <c r="I6280" s="7">
        <v>50040</v>
      </c>
      <c r="J6280" s="5"/>
      <c r="K6280" s="5">
        <v>3202</v>
      </c>
      <c r="L6280" s="5" t="s">
        <v>3111</v>
      </c>
      <c r="M6280" s="5" t="s">
        <v>51</v>
      </c>
      <c r="N6280" s="5" t="s">
        <v>17</v>
      </c>
      <c r="O6280" s="5"/>
      <c r="P6280" s="5"/>
      <c r="Q6280" s="5"/>
    </row>
    <row r="6281" spans="1:17" x14ac:dyDescent="0.35">
      <c r="A6281" s="5" t="s">
        <v>96</v>
      </c>
      <c r="B6281" s="5" t="s">
        <v>18</v>
      </c>
      <c r="C6281" s="5" t="s">
        <v>22</v>
      </c>
      <c r="D6281" s="13">
        <v>10.4</v>
      </c>
      <c r="E6281" s="6">
        <v>12925.195</v>
      </c>
      <c r="F6281" s="6">
        <v>1669.22</v>
      </c>
      <c r="G6281" s="7">
        <v>39570</v>
      </c>
      <c r="H6281" s="7">
        <v>40998</v>
      </c>
      <c r="I6281" s="7">
        <v>50405</v>
      </c>
      <c r="J6281" s="5"/>
      <c r="K6281" s="5">
        <v>6010</v>
      </c>
      <c r="L6281" s="5" t="s">
        <v>1237</v>
      </c>
      <c r="M6281" s="5" t="s">
        <v>179</v>
      </c>
      <c r="N6281" s="5" t="s">
        <v>96</v>
      </c>
      <c r="O6281" s="5"/>
      <c r="P6281" s="5"/>
      <c r="Q6281" s="5"/>
    </row>
    <row r="6282" spans="1:17" x14ac:dyDescent="0.35">
      <c r="A6282" s="5" t="s">
        <v>17</v>
      </c>
      <c r="B6282" s="5" t="s">
        <v>18</v>
      </c>
      <c r="C6282" s="5" t="s">
        <v>19</v>
      </c>
      <c r="D6282" s="13">
        <v>10.4</v>
      </c>
      <c r="E6282" s="6">
        <v>12248.890000000001</v>
      </c>
      <c r="F6282" s="6">
        <v>4409.6100000000006</v>
      </c>
      <c r="G6282" s="7">
        <v>40346</v>
      </c>
      <c r="H6282" s="7">
        <v>41894</v>
      </c>
      <c r="I6282" s="7">
        <v>51135</v>
      </c>
      <c r="J6282" s="5"/>
      <c r="K6282" s="5">
        <v>1407</v>
      </c>
      <c r="L6282" s="5" t="s">
        <v>4566</v>
      </c>
      <c r="M6282" s="5" t="s">
        <v>21</v>
      </c>
      <c r="N6282" s="5" t="s">
        <v>17</v>
      </c>
      <c r="O6282" s="5"/>
      <c r="P6282" s="5"/>
      <c r="Q6282" s="5"/>
    </row>
    <row r="6283" spans="1:17" x14ac:dyDescent="0.35">
      <c r="A6283" s="5" t="s">
        <v>17</v>
      </c>
      <c r="B6283" s="5" t="s">
        <v>18</v>
      </c>
      <c r="C6283" s="5" t="s">
        <v>22</v>
      </c>
      <c r="D6283" s="13">
        <v>10.4</v>
      </c>
      <c r="E6283" s="6">
        <v>12241</v>
      </c>
      <c r="F6283" s="6">
        <v>5900.17</v>
      </c>
      <c r="G6283" s="7">
        <v>40499</v>
      </c>
      <c r="H6283" s="7">
        <v>40591</v>
      </c>
      <c r="I6283" s="7">
        <v>50040</v>
      </c>
      <c r="J6283" s="5"/>
      <c r="K6283" s="5">
        <v>3942</v>
      </c>
      <c r="L6283" s="5" t="s">
        <v>3538</v>
      </c>
      <c r="M6283" s="5" t="s">
        <v>76</v>
      </c>
      <c r="N6283" s="5" t="s">
        <v>17</v>
      </c>
      <c r="O6283" s="5"/>
      <c r="P6283" s="5"/>
      <c r="Q6283" s="5"/>
    </row>
    <row r="6284" spans="1:17" x14ac:dyDescent="0.35">
      <c r="A6284" s="5" t="s">
        <v>96</v>
      </c>
      <c r="B6284" s="5" t="s">
        <v>18</v>
      </c>
      <c r="C6284" s="5" t="s">
        <v>22</v>
      </c>
      <c r="D6284" s="13">
        <v>10.4</v>
      </c>
      <c r="E6284" s="6">
        <v>7812</v>
      </c>
      <c r="F6284" s="6">
        <v>5827.75</v>
      </c>
      <c r="G6284" s="7">
        <v>39588</v>
      </c>
      <c r="H6284" s="7">
        <v>39744</v>
      </c>
      <c r="I6284" s="7">
        <v>48944</v>
      </c>
      <c r="J6284" s="5"/>
      <c r="K6284" s="5">
        <v>8700</v>
      </c>
      <c r="L6284" s="5" t="s">
        <v>941</v>
      </c>
      <c r="M6284" s="5" t="s">
        <v>53</v>
      </c>
      <c r="N6284" s="5" t="s">
        <v>96</v>
      </c>
      <c r="O6284" s="5"/>
      <c r="P6284" s="5"/>
      <c r="Q6284" s="5"/>
    </row>
    <row r="6285" spans="1:17" x14ac:dyDescent="0.35">
      <c r="A6285" s="5" t="s">
        <v>17</v>
      </c>
      <c r="B6285" s="5" t="s">
        <v>18</v>
      </c>
      <c r="C6285" s="5" t="s">
        <v>22</v>
      </c>
      <c r="D6285" s="13">
        <v>10.4</v>
      </c>
      <c r="E6285" s="6">
        <v>9471</v>
      </c>
      <c r="F6285" s="6">
        <v>3144.37</v>
      </c>
      <c r="G6285" s="7">
        <v>40725</v>
      </c>
      <c r="H6285" s="7">
        <v>41467</v>
      </c>
      <c r="I6285" s="7">
        <v>50770</v>
      </c>
      <c r="J6285" s="5"/>
      <c r="K6285" s="5">
        <v>4565</v>
      </c>
      <c r="L6285" s="5" t="s">
        <v>4367</v>
      </c>
      <c r="M6285" s="5" t="s">
        <v>210</v>
      </c>
      <c r="N6285" s="5" t="s">
        <v>17</v>
      </c>
      <c r="O6285" s="5"/>
      <c r="P6285" s="5"/>
      <c r="Q6285" s="5"/>
    </row>
    <row r="6286" spans="1:17" x14ac:dyDescent="0.35">
      <c r="A6286" s="5" t="s">
        <v>17</v>
      </c>
      <c r="B6286" s="5" t="s">
        <v>18</v>
      </c>
      <c r="C6286" s="5" t="s">
        <v>19</v>
      </c>
      <c r="D6286" s="13">
        <v>10.4</v>
      </c>
      <c r="E6286" s="6">
        <v>11144</v>
      </c>
      <c r="F6286" s="6">
        <v>5415.98</v>
      </c>
      <c r="G6286" s="7">
        <v>39899</v>
      </c>
      <c r="H6286" s="7">
        <v>41107</v>
      </c>
      <c r="I6286" s="7">
        <v>50405</v>
      </c>
      <c r="J6286" s="5"/>
      <c r="K6286" s="5">
        <v>8484</v>
      </c>
      <c r="L6286" s="5" t="s">
        <v>4695</v>
      </c>
      <c r="M6286" s="5" t="s">
        <v>53</v>
      </c>
      <c r="N6286" s="5" t="s">
        <v>17</v>
      </c>
      <c r="O6286" s="5"/>
      <c r="P6286" s="5"/>
      <c r="Q6286" s="5"/>
    </row>
    <row r="6287" spans="1:17" x14ac:dyDescent="0.35">
      <c r="A6287" s="5" t="s">
        <v>17</v>
      </c>
      <c r="B6287" s="5" t="s">
        <v>18</v>
      </c>
      <c r="C6287" s="5" t="s">
        <v>19</v>
      </c>
      <c r="D6287" s="13">
        <v>10.4</v>
      </c>
      <c r="E6287" s="6">
        <v>10208</v>
      </c>
      <c r="F6287" s="6">
        <v>9125.9499999999989</v>
      </c>
      <c r="G6287" s="7">
        <v>39569</v>
      </c>
      <c r="H6287" s="7">
        <v>39896</v>
      </c>
      <c r="I6287" s="7">
        <v>49309</v>
      </c>
      <c r="J6287" s="5"/>
      <c r="K6287" s="5">
        <v>5063</v>
      </c>
      <c r="L6287" s="5" t="s">
        <v>1367</v>
      </c>
      <c r="M6287" s="5" t="s">
        <v>28</v>
      </c>
      <c r="N6287" s="5" t="s">
        <v>17</v>
      </c>
      <c r="O6287" s="5"/>
      <c r="P6287" s="5"/>
      <c r="Q6287" s="5"/>
    </row>
    <row r="6288" spans="1:17" x14ac:dyDescent="0.35">
      <c r="A6288" s="5" t="s">
        <v>17</v>
      </c>
      <c r="B6288" s="5" t="s">
        <v>18</v>
      </c>
      <c r="C6288" s="5" t="s">
        <v>19</v>
      </c>
      <c r="D6288" s="13">
        <v>10.42</v>
      </c>
      <c r="E6288" s="6">
        <v>12514</v>
      </c>
      <c r="F6288" s="6">
        <v>5218.34</v>
      </c>
      <c r="G6288" s="7">
        <v>40674</v>
      </c>
      <c r="H6288" s="7">
        <v>40836</v>
      </c>
      <c r="I6288" s="7">
        <v>50040</v>
      </c>
      <c r="J6288" s="5"/>
      <c r="K6288" s="5">
        <v>1428</v>
      </c>
      <c r="L6288" s="5" t="s">
        <v>2542</v>
      </c>
      <c r="M6288" s="5" t="s">
        <v>21</v>
      </c>
      <c r="N6288" s="5" t="s">
        <v>17</v>
      </c>
      <c r="O6288" s="5"/>
      <c r="P6288" s="5"/>
      <c r="Q6288" s="5"/>
    </row>
    <row r="6289" spans="1:17" x14ac:dyDescent="0.35">
      <c r="A6289" s="5" t="s">
        <v>17</v>
      </c>
      <c r="B6289" s="5" t="s">
        <v>18</v>
      </c>
      <c r="C6289" s="5" t="s">
        <v>22</v>
      </c>
      <c r="D6289" s="13">
        <v>10.44</v>
      </c>
      <c r="E6289" s="6">
        <v>10456.016</v>
      </c>
      <c r="F6289" s="6">
        <v>2133.0199999999995</v>
      </c>
      <c r="G6289" s="7">
        <v>40816</v>
      </c>
      <c r="H6289" s="7">
        <v>42412</v>
      </c>
      <c r="I6289" s="7">
        <v>50040</v>
      </c>
      <c r="J6289" s="5"/>
      <c r="K6289" s="5">
        <v>7137</v>
      </c>
      <c r="L6289" s="5" t="s">
        <v>10430</v>
      </c>
      <c r="M6289" s="5" t="s">
        <v>99</v>
      </c>
      <c r="N6289" s="5" t="s">
        <v>17</v>
      </c>
      <c r="O6289" s="5"/>
      <c r="P6289" s="5"/>
      <c r="Q6289" s="5"/>
    </row>
    <row r="6290" spans="1:17" x14ac:dyDescent="0.35">
      <c r="A6290" s="5" t="s">
        <v>17</v>
      </c>
      <c r="B6290" s="5" t="s">
        <v>18</v>
      </c>
      <c r="C6290" s="5" t="s">
        <v>22</v>
      </c>
      <c r="D6290" s="13">
        <v>10.44</v>
      </c>
      <c r="E6290" s="6">
        <v>9298</v>
      </c>
      <c r="F6290" s="6">
        <v>1813.1299999999999</v>
      </c>
      <c r="G6290" s="7">
        <v>40816</v>
      </c>
      <c r="H6290" s="7">
        <v>42643</v>
      </c>
      <c r="I6290" s="7">
        <v>50040</v>
      </c>
      <c r="J6290" s="5"/>
      <c r="K6290" s="5">
        <v>6472</v>
      </c>
      <c r="L6290" s="5" t="s">
        <v>4180</v>
      </c>
      <c r="M6290" s="5" t="s">
        <v>430</v>
      </c>
      <c r="N6290" s="5" t="s">
        <v>17</v>
      </c>
      <c r="O6290" s="5"/>
      <c r="P6290" s="5"/>
      <c r="Q6290" s="5"/>
    </row>
    <row r="6291" spans="1:17" x14ac:dyDescent="0.35">
      <c r="A6291" s="5" t="s">
        <v>17</v>
      </c>
      <c r="B6291" s="5" t="s">
        <v>18</v>
      </c>
      <c r="C6291" s="5" t="s">
        <v>19</v>
      </c>
      <c r="D6291" s="13">
        <v>10.45</v>
      </c>
      <c r="E6291" s="6">
        <v>10237.481</v>
      </c>
      <c r="F6291" s="6">
        <v>7534.8</v>
      </c>
      <c r="G6291" s="7">
        <v>39573</v>
      </c>
      <c r="H6291" s="7">
        <v>39649</v>
      </c>
      <c r="I6291" s="7">
        <v>48944</v>
      </c>
      <c r="J6291" s="5"/>
      <c r="K6291" s="5">
        <v>6006</v>
      </c>
      <c r="L6291" s="5" t="s">
        <v>1248</v>
      </c>
      <c r="M6291" s="5" t="s">
        <v>179</v>
      </c>
      <c r="N6291" s="5" t="s">
        <v>17</v>
      </c>
      <c r="O6291" s="5"/>
      <c r="P6291" s="5"/>
      <c r="Q6291" s="5"/>
    </row>
    <row r="6292" spans="1:17" x14ac:dyDescent="0.35">
      <c r="A6292" s="5" t="s">
        <v>17</v>
      </c>
      <c r="B6292" s="5" t="s">
        <v>18</v>
      </c>
      <c r="C6292" s="5" t="s">
        <v>19</v>
      </c>
      <c r="D6292" s="13">
        <v>10.46</v>
      </c>
      <c r="E6292" s="6">
        <v>12939</v>
      </c>
      <c r="F6292" s="6">
        <v>5059.1499999999996</v>
      </c>
      <c r="G6292" s="7">
        <v>40532</v>
      </c>
      <c r="H6292" s="7">
        <v>41620</v>
      </c>
      <c r="I6292" s="7">
        <v>50770</v>
      </c>
      <c r="J6292" s="5"/>
      <c r="K6292" s="5">
        <v>4539</v>
      </c>
      <c r="L6292" s="5" t="s">
        <v>5067</v>
      </c>
      <c r="M6292" s="5" t="s">
        <v>51</v>
      </c>
      <c r="N6292" s="5" t="s">
        <v>17</v>
      </c>
      <c r="O6292" s="5"/>
      <c r="P6292" s="5"/>
      <c r="Q6292" s="5"/>
    </row>
    <row r="6293" spans="1:17" x14ac:dyDescent="0.35">
      <c r="A6293" s="5" t="s">
        <v>96</v>
      </c>
      <c r="B6293" s="5" t="s">
        <v>18</v>
      </c>
      <c r="C6293" s="5" t="s">
        <v>19</v>
      </c>
      <c r="D6293" s="13">
        <v>10.46</v>
      </c>
      <c r="E6293" s="6">
        <v>9831.5439999999999</v>
      </c>
      <c r="F6293" s="6">
        <v>4956.8500000000004</v>
      </c>
      <c r="G6293" s="7">
        <v>40808</v>
      </c>
      <c r="H6293" s="7">
        <v>40949</v>
      </c>
      <c r="I6293" s="7">
        <v>50405</v>
      </c>
      <c r="J6293" s="5"/>
      <c r="K6293" s="5">
        <v>7151</v>
      </c>
      <c r="L6293" s="5" t="s">
        <v>5562</v>
      </c>
      <c r="M6293" s="5" t="s">
        <v>99</v>
      </c>
      <c r="N6293" s="5" t="s">
        <v>96</v>
      </c>
      <c r="O6293" s="5"/>
      <c r="P6293" s="5"/>
      <c r="Q6293" s="5"/>
    </row>
    <row r="6294" spans="1:17" x14ac:dyDescent="0.35">
      <c r="A6294" s="5" t="s">
        <v>17</v>
      </c>
      <c r="B6294" s="5" t="s">
        <v>18</v>
      </c>
      <c r="C6294" s="5" t="s">
        <v>22</v>
      </c>
      <c r="D6294" s="13">
        <v>10.46</v>
      </c>
      <c r="E6294" s="6">
        <v>12508.587000000001</v>
      </c>
      <c r="F6294" s="6">
        <v>6029.1499999999987</v>
      </c>
      <c r="G6294" s="7">
        <v>40736</v>
      </c>
      <c r="H6294" s="7">
        <v>40899</v>
      </c>
      <c r="I6294" s="7">
        <v>50040</v>
      </c>
      <c r="J6294" s="5"/>
      <c r="K6294" s="5">
        <v>4562</v>
      </c>
      <c r="L6294" s="5" t="s">
        <v>2003</v>
      </c>
      <c r="M6294" s="5" t="s">
        <v>210</v>
      </c>
      <c r="N6294" s="5" t="s">
        <v>17</v>
      </c>
      <c r="O6294" s="5"/>
      <c r="P6294" s="5"/>
      <c r="Q6294" s="5"/>
    </row>
    <row r="6295" spans="1:17" x14ac:dyDescent="0.35">
      <c r="A6295" s="5" t="s">
        <v>17</v>
      </c>
      <c r="B6295" s="5" t="s">
        <v>18</v>
      </c>
      <c r="C6295" s="5" t="s">
        <v>22</v>
      </c>
      <c r="D6295" s="13">
        <v>10.46</v>
      </c>
      <c r="E6295" s="6">
        <v>12694</v>
      </c>
      <c r="F6295" s="6">
        <v>6118.5</v>
      </c>
      <c r="G6295" s="7">
        <v>40715</v>
      </c>
      <c r="H6295" s="7">
        <v>40794</v>
      </c>
      <c r="I6295" s="7">
        <v>50040</v>
      </c>
      <c r="J6295" s="5"/>
      <c r="K6295" s="5">
        <v>3465</v>
      </c>
      <c r="L6295" s="5" t="s">
        <v>737</v>
      </c>
      <c r="M6295" s="5" t="s">
        <v>51</v>
      </c>
      <c r="N6295" s="5" t="s">
        <v>17</v>
      </c>
      <c r="O6295" s="5"/>
      <c r="P6295" s="5"/>
      <c r="Q6295" s="5"/>
    </row>
    <row r="6296" spans="1:17" x14ac:dyDescent="0.35">
      <c r="A6296" s="5" t="s">
        <v>17</v>
      </c>
      <c r="B6296" s="5" t="s">
        <v>18</v>
      </c>
      <c r="C6296" s="5" t="s">
        <v>446</v>
      </c>
      <c r="D6296" s="13">
        <v>10.47</v>
      </c>
      <c r="E6296" s="6">
        <v>12895.012999999999</v>
      </c>
      <c r="F6296" s="6">
        <v>5480.39</v>
      </c>
      <c r="G6296" s="7">
        <v>40633</v>
      </c>
      <c r="H6296" s="7">
        <v>40893</v>
      </c>
      <c r="I6296" s="7">
        <v>50040</v>
      </c>
      <c r="J6296" s="5"/>
      <c r="K6296" s="5">
        <v>1182</v>
      </c>
      <c r="L6296" s="5" t="s">
        <v>4762</v>
      </c>
      <c r="M6296" s="5" t="s">
        <v>21</v>
      </c>
      <c r="N6296" s="5" t="s">
        <v>17</v>
      </c>
      <c r="O6296" s="5"/>
      <c r="P6296" s="5"/>
      <c r="Q6296" s="5"/>
    </row>
    <row r="6297" spans="1:17" x14ac:dyDescent="0.35">
      <c r="A6297" s="5" t="s">
        <v>17</v>
      </c>
      <c r="B6297" s="5" t="s">
        <v>18</v>
      </c>
      <c r="C6297" s="5" t="s">
        <v>22</v>
      </c>
      <c r="D6297" s="13">
        <v>10.47</v>
      </c>
      <c r="E6297" s="6">
        <v>9677</v>
      </c>
      <c r="F6297" s="6">
        <v>2961.15</v>
      </c>
      <c r="G6297" s="7">
        <v>40765</v>
      </c>
      <c r="H6297" s="7">
        <v>41219</v>
      </c>
      <c r="I6297" s="7">
        <v>50405</v>
      </c>
      <c r="J6297" s="5"/>
      <c r="K6297" s="5">
        <v>8153</v>
      </c>
      <c r="L6297" s="5" t="s">
        <v>659</v>
      </c>
      <c r="M6297" s="5" t="s">
        <v>53</v>
      </c>
      <c r="N6297" s="5" t="s">
        <v>17</v>
      </c>
      <c r="O6297" s="5"/>
      <c r="P6297" s="5"/>
      <c r="Q6297" s="5"/>
    </row>
    <row r="6298" spans="1:17" x14ac:dyDescent="0.35">
      <c r="A6298" s="5" t="s">
        <v>17</v>
      </c>
      <c r="B6298" s="5" t="s">
        <v>18</v>
      </c>
      <c r="C6298" s="5" t="s">
        <v>22</v>
      </c>
      <c r="D6298" s="13">
        <v>10.47</v>
      </c>
      <c r="E6298" s="6">
        <v>10775</v>
      </c>
      <c r="F6298" s="6">
        <v>5193.54</v>
      </c>
      <c r="G6298" s="7">
        <v>40773</v>
      </c>
      <c r="H6298" s="7">
        <v>40900</v>
      </c>
      <c r="I6298" s="7">
        <v>50040</v>
      </c>
      <c r="J6298" s="5"/>
      <c r="K6298" s="5">
        <v>8832</v>
      </c>
      <c r="L6298" s="5" t="s">
        <v>3470</v>
      </c>
      <c r="M6298" s="5" t="s">
        <v>414</v>
      </c>
      <c r="N6298" s="5" t="s">
        <v>17</v>
      </c>
      <c r="O6298" s="5"/>
      <c r="P6298" s="5"/>
      <c r="Q6298" s="5"/>
    </row>
    <row r="6299" spans="1:17" x14ac:dyDescent="0.35">
      <c r="A6299" s="5" t="s">
        <v>17</v>
      </c>
      <c r="B6299" s="5" t="s">
        <v>18</v>
      </c>
      <c r="C6299" s="5" t="s">
        <v>22</v>
      </c>
      <c r="D6299" s="13">
        <v>10.5</v>
      </c>
      <c r="E6299" s="6">
        <v>9926</v>
      </c>
      <c r="F6299" s="6">
        <v>4436.92</v>
      </c>
      <c r="G6299" s="7">
        <v>40108</v>
      </c>
      <c r="H6299" s="7">
        <v>39969</v>
      </c>
      <c r="I6299" s="7">
        <v>49309</v>
      </c>
      <c r="J6299" s="5"/>
      <c r="K6299" s="5">
        <v>7320</v>
      </c>
      <c r="L6299" s="5" t="s">
        <v>2468</v>
      </c>
      <c r="M6299" s="5" t="s">
        <v>32</v>
      </c>
      <c r="N6299" s="5" t="s">
        <v>17</v>
      </c>
      <c r="O6299" s="5"/>
      <c r="P6299" s="5"/>
      <c r="Q6299" s="5"/>
    </row>
    <row r="6300" spans="1:17" x14ac:dyDescent="0.35">
      <c r="A6300" s="5" t="s">
        <v>17</v>
      </c>
      <c r="B6300" s="5" t="s">
        <v>18</v>
      </c>
      <c r="C6300" s="5" t="s">
        <v>22</v>
      </c>
      <c r="D6300" s="13">
        <v>10.5</v>
      </c>
      <c r="E6300" s="6">
        <v>12404</v>
      </c>
      <c r="F6300" s="6">
        <v>6884.22</v>
      </c>
      <c r="G6300" s="7">
        <v>39582</v>
      </c>
      <c r="H6300" s="7">
        <v>39666</v>
      </c>
      <c r="I6300" s="7">
        <v>48944</v>
      </c>
      <c r="J6300" s="5"/>
      <c r="K6300" s="5">
        <v>8162</v>
      </c>
      <c r="L6300" s="5" t="s">
        <v>275</v>
      </c>
      <c r="M6300" s="5" t="s">
        <v>53</v>
      </c>
      <c r="N6300" s="5" t="s">
        <v>17</v>
      </c>
      <c r="O6300" s="5"/>
      <c r="P6300" s="5"/>
      <c r="Q6300" s="5"/>
    </row>
    <row r="6301" spans="1:17" x14ac:dyDescent="0.35">
      <c r="A6301" s="5" t="s">
        <v>17</v>
      </c>
      <c r="B6301" s="5" t="s">
        <v>18</v>
      </c>
      <c r="C6301" s="5" t="s">
        <v>22</v>
      </c>
      <c r="D6301" s="13">
        <v>10.5</v>
      </c>
      <c r="E6301" s="6">
        <v>9172</v>
      </c>
      <c r="F6301" s="6">
        <v>4264.9799999999996</v>
      </c>
      <c r="G6301" s="7">
        <v>40343</v>
      </c>
      <c r="H6301" s="7">
        <v>40533</v>
      </c>
      <c r="I6301" s="7">
        <v>49674</v>
      </c>
      <c r="J6301" s="5"/>
      <c r="K6301" s="5">
        <v>1246</v>
      </c>
      <c r="L6301" s="5" t="s">
        <v>4041</v>
      </c>
      <c r="M6301" s="5" t="s">
        <v>332</v>
      </c>
      <c r="N6301" s="5" t="s">
        <v>17</v>
      </c>
      <c r="O6301" s="5"/>
      <c r="P6301" s="5"/>
      <c r="Q6301" s="5"/>
    </row>
    <row r="6302" spans="1:17" x14ac:dyDescent="0.35">
      <c r="A6302" s="5" t="s">
        <v>17</v>
      </c>
      <c r="B6302" s="5" t="s">
        <v>18</v>
      </c>
      <c r="C6302" s="5" t="s">
        <v>22</v>
      </c>
      <c r="D6302" s="13">
        <v>10.5</v>
      </c>
      <c r="E6302" s="6">
        <v>10546</v>
      </c>
      <c r="F6302" s="6">
        <v>5083.17</v>
      </c>
      <c r="G6302" s="7">
        <v>40681</v>
      </c>
      <c r="H6302" s="7">
        <v>40774</v>
      </c>
      <c r="I6302" s="7">
        <v>50040</v>
      </c>
      <c r="J6302" s="5"/>
      <c r="K6302" s="5">
        <v>8122</v>
      </c>
      <c r="L6302" s="5" t="s">
        <v>5041</v>
      </c>
      <c r="M6302" s="5" t="s">
        <v>53</v>
      </c>
      <c r="N6302" s="5" t="s">
        <v>17</v>
      </c>
      <c r="O6302" s="5"/>
      <c r="P6302" s="5"/>
      <c r="Q6302" s="5"/>
    </row>
    <row r="6303" spans="1:17" x14ac:dyDescent="0.35">
      <c r="A6303" s="5" t="s">
        <v>96</v>
      </c>
      <c r="B6303" s="5" t="s">
        <v>18</v>
      </c>
      <c r="C6303" s="5" t="s">
        <v>22</v>
      </c>
      <c r="D6303" s="13">
        <v>10.5</v>
      </c>
      <c r="E6303" s="6">
        <v>9972</v>
      </c>
      <c r="F6303" s="6">
        <v>4696.8099999999995</v>
      </c>
      <c r="G6303" s="7">
        <v>40088</v>
      </c>
      <c r="H6303" s="7">
        <v>40123</v>
      </c>
      <c r="I6303" s="7">
        <v>49309</v>
      </c>
      <c r="J6303" s="5"/>
      <c r="K6303" s="5">
        <v>5044</v>
      </c>
      <c r="L6303" s="5" t="s">
        <v>5644</v>
      </c>
      <c r="M6303" s="5" t="s">
        <v>28</v>
      </c>
      <c r="N6303" s="5" t="s">
        <v>96</v>
      </c>
      <c r="O6303" s="5"/>
      <c r="P6303" s="5"/>
      <c r="Q6303" s="5"/>
    </row>
    <row r="6304" spans="1:17" x14ac:dyDescent="0.35">
      <c r="A6304" s="5" t="s">
        <v>17</v>
      </c>
      <c r="B6304" s="5" t="s">
        <v>18</v>
      </c>
      <c r="C6304" s="5" t="s">
        <v>19</v>
      </c>
      <c r="D6304" s="13">
        <v>10.5</v>
      </c>
      <c r="E6304" s="6">
        <v>9107</v>
      </c>
      <c r="F6304" s="6">
        <v>5373.13</v>
      </c>
      <c r="G6304" s="7">
        <v>40351</v>
      </c>
      <c r="H6304" s="7">
        <v>40654</v>
      </c>
      <c r="I6304" s="7">
        <v>50040</v>
      </c>
      <c r="J6304" s="5"/>
      <c r="K6304" s="5">
        <v>2610</v>
      </c>
      <c r="L6304" s="5" t="s">
        <v>2551</v>
      </c>
      <c r="M6304" s="5" t="s">
        <v>51</v>
      </c>
      <c r="N6304" s="5" t="s">
        <v>17</v>
      </c>
      <c r="O6304" s="5"/>
      <c r="P6304" s="5"/>
      <c r="Q6304" s="5"/>
    </row>
    <row r="6305" spans="1:17" x14ac:dyDescent="0.35">
      <c r="A6305" s="5" t="s">
        <v>17</v>
      </c>
      <c r="B6305" s="5" t="s">
        <v>18</v>
      </c>
      <c r="C6305" s="5" t="s">
        <v>22</v>
      </c>
      <c r="D6305" s="13">
        <v>10.5</v>
      </c>
      <c r="E6305" s="6">
        <v>12125</v>
      </c>
      <c r="F6305" s="6">
        <v>9033.119999999999</v>
      </c>
      <c r="G6305" s="7">
        <v>39570</v>
      </c>
      <c r="H6305" s="7">
        <v>39640</v>
      </c>
      <c r="I6305" s="7">
        <v>48944</v>
      </c>
      <c r="J6305" s="5"/>
      <c r="K6305" s="5">
        <v>5334</v>
      </c>
      <c r="L6305" s="5" t="s">
        <v>4370</v>
      </c>
      <c r="M6305" s="5" t="s">
        <v>28</v>
      </c>
      <c r="N6305" s="5" t="s">
        <v>17</v>
      </c>
      <c r="O6305" s="5"/>
      <c r="P6305" s="5"/>
      <c r="Q6305" s="5"/>
    </row>
    <row r="6306" spans="1:17" x14ac:dyDescent="0.35">
      <c r="A6306" s="5" t="s">
        <v>17</v>
      </c>
      <c r="B6306" s="5" t="s">
        <v>18</v>
      </c>
      <c r="C6306" s="5" t="s">
        <v>22</v>
      </c>
      <c r="D6306" s="13">
        <v>10.5</v>
      </c>
      <c r="E6306" s="6">
        <v>5200</v>
      </c>
      <c r="F6306" s="6">
        <v>3873.9999999999995</v>
      </c>
      <c r="G6306" s="7">
        <v>40051</v>
      </c>
      <c r="H6306" s="7">
        <v>39965</v>
      </c>
      <c r="I6306" s="7">
        <v>49309</v>
      </c>
      <c r="J6306" s="5"/>
      <c r="K6306" s="5">
        <v>8722</v>
      </c>
      <c r="L6306" s="5" t="s">
        <v>1347</v>
      </c>
      <c r="M6306" s="5" t="s">
        <v>32</v>
      </c>
      <c r="N6306" s="5" t="s">
        <v>17</v>
      </c>
      <c r="O6306" s="5"/>
      <c r="P6306" s="5"/>
      <c r="Q6306" s="5"/>
    </row>
    <row r="6307" spans="1:17" x14ac:dyDescent="0.35">
      <c r="A6307" s="5" t="s">
        <v>96</v>
      </c>
      <c r="B6307" s="5" t="s">
        <v>18</v>
      </c>
      <c r="C6307" s="5" t="s">
        <v>19</v>
      </c>
      <c r="D6307" s="13">
        <v>10.5</v>
      </c>
      <c r="E6307" s="6">
        <v>10000.903</v>
      </c>
      <c r="F6307" s="6">
        <v>8920.8100000000013</v>
      </c>
      <c r="G6307" s="7">
        <v>40018</v>
      </c>
      <c r="H6307" s="7">
        <v>40100</v>
      </c>
      <c r="I6307" s="7">
        <v>49309</v>
      </c>
      <c r="J6307" s="5"/>
      <c r="K6307" s="5">
        <v>6106</v>
      </c>
      <c r="L6307" s="5" t="s">
        <v>6479</v>
      </c>
      <c r="M6307" s="5" t="s">
        <v>179</v>
      </c>
      <c r="N6307" s="5" t="s">
        <v>96</v>
      </c>
      <c r="O6307" s="5"/>
      <c r="P6307" s="5"/>
      <c r="Q6307" s="5"/>
    </row>
    <row r="6308" spans="1:17" x14ac:dyDescent="0.35">
      <c r="A6308" s="5" t="s">
        <v>17</v>
      </c>
      <c r="B6308" s="5" t="s">
        <v>18</v>
      </c>
      <c r="C6308" s="5" t="s">
        <v>19</v>
      </c>
      <c r="D6308" s="13">
        <v>10.5</v>
      </c>
      <c r="E6308" s="6">
        <v>9627</v>
      </c>
      <c r="F6308" s="6">
        <v>3465.7200000000003</v>
      </c>
      <c r="G6308" s="7">
        <v>40323</v>
      </c>
      <c r="H6308" s="7">
        <v>41850</v>
      </c>
      <c r="I6308" s="7">
        <v>51135</v>
      </c>
      <c r="J6308" s="5"/>
      <c r="K6308" s="5">
        <v>6826</v>
      </c>
      <c r="L6308" s="5" t="s">
        <v>6731</v>
      </c>
      <c r="M6308" s="5" t="s">
        <v>42</v>
      </c>
      <c r="N6308" s="5" t="s">
        <v>17</v>
      </c>
      <c r="O6308" s="5"/>
      <c r="P6308" s="5"/>
      <c r="Q6308" s="5"/>
    </row>
    <row r="6309" spans="1:17" x14ac:dyDescent="0.35">
      <c r="A6309" s="5" t="s">
        <v>96</v>
      </c>
      <c r="B6309" s="5" t="s">
        <v>18</v>
      </c>
      <c r="C6309" s="5" t="s">
        <v>22</v>
      </c>
      <c r="D6309" s="13">
        <v>10.5</v>
      </c>
      <c r="E6309" s="6">
        <v>12513</v>
      </c>
      <c r="F6309" s="6">
        <v>8655.6999999999989</v>
      </c>
      <c r="G6309" s="7">
        <v>39595</v>
      </c>
      <c r="H6309" s="7">
        <v>39505</v>
      </c>
      <c r="I6309" s="7">
        <v>48944</v>
      </c>
      <c r="J6309" s="5"/>
      <c r="K6309" s="5">
        <v>6850</v>
      </c>
      <c r="L6309" s="5" t="s">
        <v>3208</v>
      </c>
      <c r="M6309" s="5" t="s">
        <v>42</v>
      </c>
      <c r="N6309" s="5" t="s">
        <v>96</v>
      </c>
      <c r="O6309" s="5"/>
      <c r="P6309" s="5"/>
      <c r="Q6309" s="5"/>
    </row>
    <row r="6310" spans="1:17" x14ac:dyDescent="0.35">
      <c r="A6310" s="5" t="s">
        <v>17</v>
      </c>
      <c r="B6310" s="5" t="s">
        <v>18</v>
      </c>
      <c r="C6310" s="5" t="s">
        <v>19</v>
      </c>
      <c r="D6310" s="13">
        <v>10.5</v>
      </c>
      <c r="E6310" s="6">
        <v>13200</v>
      </c>
      <c r="F6310" s="6">
        <v>11774.41</v>
      </c>
      <c r="G6310" s="7">
        <v>39570</v>
      </c>
      <c r="H6310" s="7">
        <v>40014</v>
      </c>
      <c r="I6310" s="7">
        <v>49309</v>
      </c>
      <c r="J6310" s="5"/>
      <c r="K6310" s="5">
        <v>8725</v>
      </c>
      <c r="L6310" s="5" t="s">
        <v>193</v>
      </c>
      <c r="M6310" s="5" t="s">
        <v>32</v>
      </c>
      <c r="N6310" s="5" t="s">
        <v>17</v>
      </c>
      <c r="O6310" s="5"/>
      <c r="P6310" s="5"/>
      <c r="Q6310" s="5"/>
    </row>
    <row r="6311" spans="1:17" x14ac:dyDescent="0.35">
      <c r="A6311" s="5" t="s">
        <v>17</v>
      </c>
      <c r="B6311" s="5" t="s">
        <v>18</v>
      </c>
      <c r="C6311" s="5" t="s">
        <v>19</v>
      </c>
      <c r="D6311" s="13">
        <v>10.5</v>
      </c>
      <c r="E6311" s="6">
        <v>13041</v>
      </c>
      <c r="F6311" s="6">
        <v>10315.44</v>
      </c>
      <c r="G6311" s="7">
        <v>39569</v>
      </c>
      <c r="H6311" s="7">
        <v>39699</v>
      </c>
      <c r="I6311" s="7">
        <v>48944</v>
      </c>
      <c r="J6311" s="5"/>
      <c r="K6311" s="5">
        <v>3034</v>
      </c>
      <c r="L6311" s="5" t="s">
        <v>1724</v>
      </c>
      <c r="M6311" s="5" t="s">
        <v>51</v>
      </c>
      <c r="N6311" s="5" t="s">
        <v>17</v>
      </c>
      <c r="O6311" s="5"/>
      <c r="P6311" s="5"/>
      <c r="Q6311" s="5"/>
    </row>
    <row r="6312" spans="1:17" x14ac:dyDescent="0.35">
      <c r="A6312" s="5" t="s">
        <v>17</v>
      </c>
      <c r="B6312" s="5" t="s">
        <v>18</v>
      </c>
      <c r="C6312" s="5" t="s">
        <v>22</v>
      </c>
      <c r="D6312" s="13">
        <v>10.5</v>
      </c>
      <c r="E6312" s="6">
        <v>10616.373</v>
      </c>
      <c r="F6312" s="6">
        <v>3885.6000000000004</v>
      </c>
      <c r="G6312" s="7">
        <v>39738</v>
      </c>
      <c r="H6312" s="7">
        <v>41289</v>
      </c>
      <c r="I6312" s="7">
        <v>50770</v>
      </c>
      <c r="J6312" s="5"/>
      <c r="K6312" s="5">
        <v>7302</v>
      </c>
      <c r="L6312" s="5" t="s">
        <v>2814</v>
      </c>
      <c r="M6312" s="5" t="s">
        <v>99</v>
      </c>
      <c r="N6312" s="5" t="s">
        <v>17</v>
      </c>
      <c r="O6312" s="5"/>
      <c r="P6312" s="5"/>
      <c r="Q6312" s="5"/>
    </row>
    <row r="6313" spans="1:17" x14ac:dyDescent="0.35">
      <c r="A6313" s="5" t="s">
        <v>17</v>
      </c>
      <c r="B6313" s="5" t="s">
        <v>18</v>
      </c>
      <c r="C6313" s="5" t="s">
        <v>22</v>
      </c>
      <c r="D6313" s="13">
        <v>10.5</v>
      </c>
      <c r="E6313" s="6">
        <v>11801</v>
      </c>
      <c r="F6313" s="6">
        <v>5947.71</v>
      </c>
      <c r="G6313" s="7">
        <v>40759</v>
      </c>
      <c r="H6313" s="7">
        <v>40247</v>
      </c>
      <c r="I6313" s="7">
        <v>49674</v>
      </c>
      <c r="J6313" s="5"/>
      <c r="K6313" s="5">
        <v>4436</v>
      </c>
      <c r="L6313" s="5" t="s">
        <v>8199</v>
      </c>
      <c r="M6313" s="5" t="s">
        <v>344</v>
      </c>
      <c r="N6313" s="5" t="s">
        <v>17</v>
      </c>
      <c r="O6313" s="5"/>
      <c r="P6313" s="5"/>
      <c r="Q6313" s="5"/>
    </row>
    <row r="6314" spans="1:17" x14ac:dyDescent="0.35">
      <c r="A6314" s="5" t="s">
        <v>17</v>
      </c>
      <c r="B6314" s="5" t="s">
        <v>18</v>
      </c>
      <c r="C6314" s="5" t="s">
        <v>19</v>
      </c>
      <c r="D6314" s="13">
        <v>10.5</v>
      </c>
      <c r="E6314" s="6">
        <v>11672.02</v>
      </c>
      <c r="F6314" s="6">
        <v>10411.44</v>
      </c>
      <c r="G6314" s="7">
        <v>39570</v>
      </c>
      <c r="H6314" s="7">
        <v>40114</v>
      </c>
      <c r="I6314" s="7">
        <v>49309</v>
      </c>
      <c r="J6314" s="5"/>
      <c r="K6314" s="5">
        <v>4579</v>
      </c>
      <c r="L6314" s="5" t="s">
        <v>8264</v>
      </c>
      <c r="M6314" s="5" t="s">
        <v>210</v>
      </c>
      <c r="N6314" s="5" t="s">
        <v>17</v>
      </c>
      <c r="O6314" s="5"/>
      <c r="P6314" s="5"/>
      <c r="Q6314" s="5"/>
    </row>
    <row r="6315" spans="1:17" x14ac:dyDescent="0.35">
      <c r="A6315" s="5" t="s">
        <v>17</v>
      </c>
      <c r="B6315" s="5" t="s">
        <v>18</v>
      </c>
      <c r="C6315" s="5" t="s">
        <v>22</v>
      </c>
      <c r="D6315" s="13">
        <v>10.5</v>
      </c>
      <c r="E6315" s="6">
        <v>7840</v>
      </c>
      <c r="F6315" s="6">
        <v>4790.24</v>
      </c>
      <c r="G6315" s="7">
        <v>39570</v>
      </c>
      <c r="H6315" s="7">
        <v>40421</v>
      </c>
      <c r="I6315" s="7">
        <v>49674</v>
      </c>
      <c r="J6315" s="5"/>
      <c r="K6315" s="5">
        <v>8512</v>
      </c>
      <c r="L6315" s="5" t="s">
        <v>4597</v>
      </c>
      <c r="M6315" s="5" t="s">
        <v>25</v>
      </c>
      <c r="N6315" s="5" t="s">
        <v>17</v>
      </c>
      <c r="O6315" s="5"/>
      <c r="P6315" s="5"/>
      <c r="Q6315" s="5"/>
    </row>
    <row r="6316" spans="1:17" x14ac:dyDescent="0.35">
      <c r="A6316" s="5" t="s">
        <v>17</v>
      </c>
      <c r="B6316" s="5" t="s">
        <v>18</v>
      </c>
      <c r="C6316" s="5" t="s">
        <v>22</v>
      </c>
      <c r="D6316" s="13">
        <v>10.5</v>
      </c>
      <c r="E6316" s="6">
        <v>12484.077000000001</v>
      </c>
      <c r="F6316" s="6">
        <v>5542.9400000000005</v>
      </c>
      <c r="G6316" s="7">
        <v>40765</v>
      </c>
      <c r="H6316" s="7">
        <v>40967</v>
      </c>
      <c r="I6316" s="7">
        <v>50405</v>
      </c>
      <c r="J6316" s="5"/>
      <c r="K6316" s="5">
        <v>6242</v>
      </c>
      <c r="L6316" s="5" t="s">
        <v>2401</v>
      </c>
      <c r="M6316" s="5" t="s">
        <v>179</v>
      </c>
      <c r="N6316" s="5" t="s">
        <v>17</v>
      </c>
      <c r="O6316" s="5"/>
      <c r="P6316" s="5"/>
      <c r="Q6316" s="5"/>
    </row>
    <row r="6317" spans="1:17" x14ac:dyDescent="0.35">
      <c r="A6317" s="5" t="s">
        <v>17</v>
      </c>
      <c r="B6317" s="5" t="s">
        <v>18</v>
      </c>
      <c r="C6317" s="5" t="s">
        <v>22</v>
      </c>
      <c r="D6317" s="13">
        <v>10.5</v>
      </c>
      <c r="E6317" s="6">
        <v>8477</v>
      </c>
      <c r="F6317" s="6">
        <v>3865.52</v>
      </c>
      <c r="G6317" s="7">
        <v>40053</v>
      </c>
      <c r="H6317" s="7">
        <v>40690</v>
      </c>
      <c r="I6317" s="7">
        <v>50040</v>
      </c>
      <c r="J6317" s="5"/>
      <c r="K6317" s="5">
        <v>4435</v>
      </c>
      <c r="L6317" s="5" t="s">
        <v>2598</v>
      </c>
      <c r="M6317" s="5" t="s">
        <v>344</v>
      </c>
      <c r="N6317" s="5" t="s">
        <v>17</v>
      </c>
      <c r="O6317" s="5"/>
      <c r="P6317" s="5"/>
      <c r="Q6317" s="5"/>
    </row>
    <row r="6318" spans="1:17" x14ac:dyDescent="0.35">
      <c r="A6318" s="5" t="s">
        <v>17</v>
      </c>
      <c r="B6318" s="5" t="s">
        <v>18</v>
      </c>
      <c r="C6318" s="5" t="s">
        <v>19</v>
      </c>
      <c r="D6318" s="13">
        <v>10.5</v>
      </c>
      <c r="E6318" s="6">
        <v>8049</v>
      </c>
      <c r="F6318" s="6">
        <v>7179.71</v>
      </c>
      <c r="G6318" s="7">
        <v>39969</v>
      </c>
      <c r="H6318" s="7">
        <v>40077</v>
      </c>
      <c r="I6318" s="7">
        <v>49309</v>
      </c>
      <c r="J6318" s="5"/>
      <c r="K6318" s="5">
        <v>3125</v>
      </c>
      <c r="L6318" s="5" t="s">
        <v>10081</v>
      </c>
      <c r="M6318" s="5" t="s">
        <v>51</v>
      </c>
      <c r="N6318" s="5" t="s">
        <v>17</v>
      </c>
      <c r="O6318" s="5"/>
      <c r="P6318" s="5"/>
      <c r="Q6318" s="5"/>
    </row>
    <row r="6319" spans="1:17" x14ac:dyDescent="0.35">
      <c r="A6319" s="5" t="s">
        <v>17</v>
      </c>
      <c r="B6319" s="5" t="s">
        <v>18</v>
      </c>
      <c r="C6319" s="5" t="s">
        <v>22</v>
      </c>
      <c r="D6319" s="13">
        <v>10.5</v>
      </c>
      <c r="E6319" s="6">
        <v>11623</v>
      </c>
      <c r="F6319" s="6">
        <v>4161.03</v>
      </c>
      <c r="G6319" s="7">
        <v>40705</v>
      </c>
      <c r="H6319" s="7">
        <v>41253</v>
      </c>
      <c r="I6319" s="7">
        <v>50405</v>
      </c>
      <c r="J6319" s="5"/>
      <c r="K6319" s="5">
        <v>4924</v>
      </c>
      <c r="L6319" s="5" t="s">
        <v>10097</v>
      </c>
      <c r="M6319" s="5" t="s">
        <v>51</v>
      </c>
      <c r="N6319" s="5" t="s">
        <v>17</v>
      </c>
      <c r="O6319" s="5"/>
      <c r="P6319" s="5"/>
      <c r="Q6319" s="5"/>
    </row>
    <row r="6320" spans="1:17" x14ac:dyDescent="0.35">
      <c r="A6320" s="5" t="s">
        <v>17</v>
      </c>
      <c r="B6320" s="5" t="s">
        <v>18</v>
      </c>
      <c r="C6320" s="5" t="s">
        <v>19</v>
      </c>
      <c r="D6320" s="13">
        <v>10.5</v>
      </c>
      <c r="E6320" s="6">
        <v>11443</v>
      </c>
      <c r="F6320" s="6">
        <v>5561.31</v>
      </c>
      <c r="G6320" s="7">
        <v>39770</v>
      </c>
      <c r="H6320" s="7">
        <v>41141</v>
      </c>
      <c r="I6320" s="7">
        <v>50405</v>
      </c>
      <c r="J6320" s="5"/>
      <c r="K6320" s="5">
        <v>6377</v>
      </c>
      <c r="L6320" s="5" t="s">
        <v>10610</v>
      </c>
      <c r="M6320" s="5" t="s">
        <v>430</v>
      </c>
      <c r="N6320" s="5" t="s">
        <v>17</v>
      </c>
      <c r="O6320" s="5"/>
      <c r="P6320" s="5"/>
      <c r="Q6320" s="5"/>
    </row>
    <row r="6321" spans="1:17" x14ac:dyDescent="0.35">
      <c r="A6321" s="5" t="s">
        <v>17</v>
      </c>
      <c r="B6321" s="5" t="s">
        <v>18</v>
      </c>
      <c r="C6321" s="5" t="s">
        <v>19</v>
      </c>
      <c r="D6321" s="13">
        <v>10.5</v>
      </c>
      <c r="E6321" s="6">
        <v>12041.504000000001</v>
      </c>
      <c r="F6321" s="6">
        <v>6538.5100000000011</v>
      </c>
      <c r="G6321" s="7">
        <v>39596</v>
      </c>
      <c r="H6321" s="7">
        <v>39724</v>
      </c>
      <c r="I6321" s="7">
        <v>48944</v>
      </c>
      <c r="J6321" s="5"/>
      <c r="K6321" s="5">
        <v>1374</v>
      </c>
      <c r="L6321" s="5" t="s">
        <v>4945</v>
      </c>
      <c r="M6321" s="5" t="s">
        <v>21</v>
      </c>
      <c r="N6321" s="5" t="s">
        <v>17</v>
      </c>
      <c r="O6321" s="5"/>
      <c r="P6321" s="5"/>
      <c r="Q6321" s="5"/>
    </row>
    <row r="6322" spans="1:17" x14ac:dyDescent="0.35">
      <c r="A6322" s="5" t="s">
        <v>17</v>
      </c>
      <c r="B6322" s="5" t="s">
        <v>18</v>
      </c>
      <c r="C6322" s="5" t="s">
        <v>22</v>
      </c>
      <c r="D6322" s="13">
        <v>10.5</v>
      </c>
      <c r="E6322" s="6">
        <v>12188</v>
      </c>
      <c r="F6322" s="6">
        <v>9080.0599999999977</v>
      </c>
      <c r="G6322" s="7">
        <v>39570</v>
      </c>
      <c r="H6322" s="7">
        <v>40070</v>
      </c>
      <c r="I6322" s="7">
        <v>49309</v>
      </c>
      <c r="J6322" s="5"/>
      <c r="K6322" s="5">
        <v>3714</v>
      </c>
      <c r="L6322" s="5" t="s">
        <v>3549</v>
      </c>
      <c r="M6322" s="5" t="s">
        <v>51</v>
      </c>
      <c r="N6322" s="5" t="s">
        <v>17</v>
      </c>
      <c r="O6322" s="5"/>
      <c r="P6322" s="5"/>
      <c r="Q6322" s="5"/>
    </row>
    <row r="6323" spans="1:17" x14ac:dyDescent="0.35">
      <c r="A6323" s="5" t="s">
        <v>17</v>
      </c>
      <c r="B6323" s="5" t="s">
        <v>18</v>
      </c>
      <c r="C6323" s="5" t="s">
        <v>19</v>
      </c>
      <c r="D6323" s="13">
        <v>10.5</v>
      </c>
      <c r="E6323" s="6">
        <v>7065.2950000000001</v>
      </c>
      <c r="F6323" s="6">
        <v>5171.7899999999991</v>
      </c>
      <c r="G6323" s="7">
        <v>39570</v>
      </c>
      <c r="H6323" s="7">
        <v>40329</v>
      </c>
      <c r="I6323" s="7">
        <v>49674</v>
      </c>
      <c r="J6323" s="5"/>
      <c r="K6323" s="5">
        <v>5035</v>
      </c>
      <c r="L6323" s="5" t="s">
        <v>3333</v>
      </c>
      <c r="M6323" s="5" t="s">
        <v>28</v>
      </c>
      <c r="N6323" s="5" t="s">
        <v>17</v>
      </c>
      <c r="O6323" s="5"/>
      <c r="P6323" s="5"/>
      <c r="Q6323" s="5"/>
    </row>
    <row r="6324" spans="1:17" x14ac:dyDescent="0.35">
      <c r="A6324" s="5" t="s">
        <v>96</v>
      </c>
      <c r="B6324" s="5" t="s">
        <v>18</v>
      </c>
      <c r="C6324" s="5" t="s">
        <v>19</v>
      </c>
      <c r="D6324" s="13">
        <v>10.5</v>
      </c>
      <c r="E6324" s="6">
        <v>11686</v>
      </c>
      <c r="F6324" s="6">
        <v>5891.82</v>
      </c>
      <c r="G6324" s="7">
        <v>39926</v>
      </c>
      <c r="H6324" s="7">
        <v>40931</v>
      </c>
      <c r="I6324" s="7">
        <v>50405</v>
      </c>
      <c r="J6324" s="5"/>
      <c r="K6324" s="5">
        <v>3960</v>
      </c>
      <c r="L6324" s="5" t="s">
        <v>2832</v>
      </c>
      <c r="M6324" s="5" t="s">
        <v>76</v>
      </c>
      <c r="N6324" s="5" t="s">
        <v>96</v>
      </c>
      <c r="O6324" s="5"/>
      <c r="P6324" s="5"/>
      <c r="Q6324" s="5"/>
    </row>
    <row r="6325" spans="1:17" x14ac:dyDescent="0.35">
      <c r="A6325" s="5" t="s">
        <v>17</v>
      </c>
      <c r="B6325" s="5" t="s">
        <v>18</v>
      </c>
      <c r="C6325" s="5" t="s">
        <v>22</v>
      </c>
      <c r="D6325" s="13">
        <v>10.5</v>
      </c>
      <c r="E6325" s="6">
        <v>9253</v>
      </c>
      <c r="F6325" s="6">
        <v>5653.5900000000011</v>
      </c>
      <c r="G6325" s="7">
        <v>40086</v>
      </c>
      <c r="H6325" s="7">
        <v>40337</v>
      </c>
      <c r="I6325" s="7">
        <v>49674</v>
      </c>
      <c r="J6325" s="5"/>
      <c r="K6325" s="5">
        <v>8967</v>
      </c>
      <c r="L6325" s="5" t="s">
        <v>1087</v>
      </c>
      <c r="M6325" s="5" t="s">
        <v>28</v>
      </c>
      <c r="N6325" s="5" t="s">
        <v>17</v>
      </c>
      <c r="O6325" s="5"/>
      <c r="P6325" s="5"/>
      <c r="Q6325" s="5"/>
    </row>
    <row r="6326" spans="1:17" x14ac:dyDescent="0.35">
      <c r="A6326" s="5" t="s">
        <v>17</v>
      </c>
      <c r="B6326" s="5" t="s">
        <v>18</v>
      </c>
      <c r="C6326" s="5" t="s">
        <v>19</v>
      </c>
      <c r="D6326" s="13">
        <v>10.5</v>
      </c>
      <c r="E6326" s="6">
        <v>11143</v>
      </c>
      <c r="F6326" s="6">
        <v>4356.8999999999996</v>
      </c>
      <c r="G6326" s="7">
        <v>40617</v>
      </c>
      <c r="H6326" s="7">
        <v>41381</v>
      </c>
      <c r="I6326" s="7">
        <v>50770</v>
      </c>
      <c r="J6326" s="5"/>
      <c r="K6326" s="5">
        <v>6052</v>
      </c>
      <c r="L6326" s="5" t="s">
        <v>1117</v>
      </c>
      <c r="M6326" s="5" t="s">
        <v>71</v>
      </c>
      <c r="N6326" s="5" t="s">
        <v>17</v>
      </c>
      <c r="O6326" s="5"/>
      <c r="P6326" s="5"/>
      <c r="Q6326" s="5"/>
    </row>
    <row r="6327" spans="1:17" x14ac:dyDescent="0.35">
      <c r="A6327" s="5" t="s">
        <v>96</v>
      </c>
      <c r="B6327" s="5" t="s">
        <v>18</v>
      </c>
      <c r="C6327" s="5" t="s">
        <v>19</v>
      </c>
      <c r="D6327" s="13">
        <v>10.5</v>
      </c>
      <c r="E6327" s="6">
        <v>9597</v>
      </c>
      <c r="F6327" s="6">
        <v>8560.5299999999988</v>
      </c>
      <c r="G6327" s="7">
        <v>39569</v>
      </c>
      <c r="H6327" s="7">
        <v>38847</v>
      </c>
      <c r="I6327" s="7">
        <v>48213</v>
      </c>
      <c r="J6327" s="5"/>
      <c r="K6327" s="5">
        <v>3098</v>
      </c>
      <c r="L6327" s="5" t="s">
        <v>5077</v>
      </c>
      <c r="M6327" s="5" t="s">
        <v>51</v>
      </c>
      <c r="N6327" s="5" t="s">
        <v>96</v>
      </c>
      <c r="O6327" s="5"/>
      <c r="P6327" s="5"/>
      <c r="Q6327" s="5"/>
    </row>
    <row r="6328" spans="1:17" x14ac:dyDescent="0.35">
      <c r="A6328" s="5" t="s">
        <v>17</v>
      </c>
      <c r="B6328" s="5" t="s">
        <v>18</v>
      </c>
      <c r="C6328" s="5" t="s">
        <v>22</v>
      </c>
      <c r="D6328" s="13">
        <v>10.56</v>
      </c>
      <c r="E6328" s="6">
        <v>13843</v>
      </c>
      <c r="F6328" s="6">
        <v>6672.32</v>
      </c>
      <c r="G6328" s="7">
        <v>40539</v>
      </c>
      <c r="H6328" s="7">
        <v>40724</v>
      </c>
      <c r="I6328" s="7">
        <v>50040</v>
      </c>
      <c r="J6328" s="5"/>
      <c r="K6328" s="5">
        <v>3232</v>
      </c>
      <c r="L6328" s="5" t="s">
        <v>3096</v>
      </c>
      <c r="M6328" s="5" t="s">
        <v>51</v>
      </c>
      <c r="N6328" s="5" t="s">
        <v>17</v>
      </c>
      <c r="O6328" s="5"/>
      <c r="P6328" s="5"/>
      <c r="Q6328" s="5"/>
    </row>
    <row r="6329" spans="1:17" x14ac:dyDescent="0.35">
      <c r="A6329" s="5" t="s">
        <v>17</v>
      </c>
      <c r="B6329" s="5" t="s">
        <v>18</v>
      </c>
      <c r="C6329" s="5" t="s">
        <v>22</v>
      </c>
      <c r="D6329" s="13">
        <v>10.56</v>
      </c>
      <c r="E6329" s="6">
        <v>12394</v>
      </c>
      <c r="F6329" s="6">
        <v>5502.94</v>
      </c>
      <c r="G6329" s="7">
        <v>40728</v>
      </c>
      <c r="H6329" s="7">
        <v>40926</v>
      </c>
      <c r="I6329" s="7">
        <v>50405</v>
      </c>
      <c r="J6329" s="5"/>
      <c r="K6329" s="5">
        <v>1484</v>
      </c>
      <c r="L6329" s="5" t="s">
        <v>7775</v>
      </c>
      <c r="M6329" s="5" t="s">
        <v>55</v>
      </c>
      <c r="N6329" s="5" t="s">
        <v>17</v>
      </c>
      <c r="O6329" s="5"/>
      <c r="P6329" s="5"/>
      <c r="Q6329" s="5"/>
    </row>
    <row r="6330" spans="1:17" x14ac:dyDescent="0.35">
      <c r="A6330" s="5" t="s">
        <v>17</v>
      </c>
      <c r="B6330" s="5" t="s">
        <v>18</v>
      </c>
      <c r="C6330" s="5" t="s">
        <v>22</v>
      </c>
      <c r="D6330" s="13">
        <v>10.56</v>
      </c>
      <c r="E6330" s="6">
        <v>11849</v>
      </c>
      <c r="F6330" s="6">
        <v>4704.0600000000004</v>
      </c>
      <c r="G6330" s="7">
        <v>40806</v>
      </c>
      <c r="H6330" s="7">
        <v>40977</v>
      </c>
      <c r="I6330" s="7">
        <v>50405</v>
      </c>
      <c r="J6330" s="5"/>
      <c r="K6330" s="5">
        <v>6986</v>
      </c>
      <c r="L6330" s="5" t="s">
        <v>8385</v>
      </c>
      <c r="M6330" s="5" t="s">
        <v>42</v>
      </c>
      <c r="N6330" s="5" t="s">
        <v>17</v>
      </c>
      <c r="O6330" s="5"/>
      <c r="P6330" s="5"/>
      <c r="Q6330" s="5"/>
    </row>
    <row r="6331" spans="1:17" x14ac:dyDescent="0.35">
      <c r="A6331" s="5" t="s">
        <v>17</v>
      </c>
      <c r="B6331" s="5" t="s">
        <v>18</v>
      </c>
      <c r="C6331" s="5" t="s">
        <v>19</v>
      </c>
      <c r="D6331" s="13">
        <v>10.56</v>
      </c>
      <c r="E6331" s="6">
        <v>10172</v>
      </c>
      <c r="F6331" s="6">
        <v>5991.3200000000006</v>
      </c>
      <c r="G6331" s="7">
        <v>40708</v>
      </c>
      <c r="H6331" s="7">
        <v>40822</v>
      </c>
      <c r="I6331" s="7">
        <v>50040</v>
      </c>
      <c r="J6331" s="5"/>
      <c r="K6331" s="5">
        <v>4310</v>
      </c>
      <c r="L6331" s="5" t="s">
        <v>4046</v>
      </c>
      <c r="M6331" s="5" t="s">
        <v>28</v>
      </c>
      <c r="N6331" s="5" t="s">
        <v>17</v>
      </c>
      <c r="O6331" s="5"/>
      <c r="P6331" s="5"/>
      <c r="Q6331" s="5"/>
    </row>
    <row r="6332" spans="1:17" x14ac:dyDescent="0.35">
      <c r="A6332" s="5" t="s">
        <v>17</v>
      </c>
      <c r="B6332" s="5" t="s">
        <v>18</v>
      </c>
      <c r="C6332" s="5" t="s">
        <v>22</v>
      </c>
      <c r="D6332" s="13">
        <v>10.56</v>
      </c>
      <c r="E6332" s="6">
        <v>8203</v>
      </c>
      <c r="F6332" s="6">
        <v>3953.83</v>
      </c>
      <c r="G6332" s="7">
        <v>40847</v>
      </c>
      <c r="H6332" s="7">
        <v>40899</v>
      </c>
      <c r="I6332" s="7">
        <v>50040</v>
      </c>
      <c r="J6332" s="5"/>
      <c r="K6332" s="5">
        <v>8603</v>
      </c>
      <c r="L6332" s="5" t="s">
        <v>9487</v>
      </c>
      <c r="M6332" s="5" t="s">
        <v>53</v>
      </c>
      <c r="N6332" s="5" t="s">
        <v>17</v>
      </c>
      <c r="O6332" s="5"/>
      <c r="P6332" s="5"/>
      <c r="Q6332" s="5"/>
    </row>
    <row r="6333" spans="1:17" x14ac:dyDescent="0.35">
      <c r="A6333" s="5" t="s">
        <v>96</v>
      </c>
      <c r="B6333" s="5" t="s">
        <v>18</v>
      </c>
      <c r="C6333" s="5" t="s">
        <v>19</v>
      </c>
      <c r="D6333" s="13">
        <v>10.56</v>
      </c>
      <c r="E6333" s="6">
        <v>8912.1669999999995</v>
      </c>
      <c r="F6333" s="6">
        <v>5249.2300000000005</v>
      </c>
      <c r="G6333" s="7">
        <v>40814</v>
      </c>
      <c r="H6333" s="7">
        <v>40875</v>
      </c>
      <c r="I6333" s="7">
        <v>50040</v>
      </c>
      <c r="J6333" s="5"/>
      <c r="K6333" s="5">
        <v>8881</v>
      </c>
      <c r="L6333" s="5" t="s">
        <v>8800</v>
      </c>
      <c r="M6333" s="5" t="s">
        <v>32</v>
      </c>
      <c r="N6333" s="5" t="s">
        <v>96</v>
      </c>
      <c r="O6333" s="5"/>
      <c r="P6333" s="5"/>
      <c r="Q6333" s="5"/>
    </row>
    <row r="6334" spans="1:17" x14ac:dyDescent="0.35">
      <c r="A6334" s="5" t="s">
        <v>96</v>
      </c>
      <c r="B6334" s="5" t="s">
        <v>18</v>
      </c>
      <c r="C6334" s="5" t="s">
        <v>22</v>
      </c>
      <c r="D6334" s="13">
        <v>10.56</v>
      </c>
      <c r="E6334" s="6">
        <v>5923</v>
      </c>
      <c r="F6334" s="6">
        <v>2750.9900000000002</v>
      </c>
      <c r="G6334" s="7">
        <v>40825</v>
      </c>
      <c r="H6334" s="7">
        <v>40837</v>
      </c>
      <c r="I6334" s="7">
        <v>50040</v>
      </c>
      <c r="J6334" s="5"/>
      <c r="K6334" s="5">
        <v>3054</v>
      </c>
      <c r="L6334" s="5" t="s">
        <v>6564</v>
      </c>
      <c r="M6334" s="5" t="s">
        <v>51</v>
      </c>
      <c r="N6334" s="5" t="s">
        <v>96</v>
      </c>
      <c r="O6334" s="5"/>
      <c r="P6334" s="5"/>
      <c r="Q6334" s="5"/>
    </row>
    <row r="6335" spans="1:17" x14ac:dyDescent="0.35">
      <c r="A6335" s="5" t="s">
        <v>17</v>
      </c>
      <c r="B6335" s="5" t="s">
        <v>18</v>
      </c>
      <c r="C6335" s="5" t="s">
        <v>19</v>
      </c>
      <c r="D6335" s="13">
        <v>10.56</v>
      </c>
      <c r="E6335" s="6">
        <v>10503</v>
      </c>
      <c r="F6335" s="6">
        <v>5692.63</v>
      </c>
      <c r="G6335" s="7">
        <v>40822</v>
      </c>
      <c r="H6335" s="7">
        <v>40961</v>
      </c>
      <c r="I6335" s="7">
        <v>50405</v>
      </c>
      <c r="J6335" s="5"/>
      <c r="K6335" s="5">
        <v>8617</v>
      </c>
      <c r="L6335" s="5" t="s">
        <v>1734</v>
      </c>
      <c r="M6335" s="5" t="s">
        <v>53</v>
      </c>
      <c r="N6335" s="5" t="s">
        <v>17</v>
      </c>
      <c r="O6335" s="5"/>
      <c r="P6335" s="5"/>
      <c r="Q6335" s="5"/>
    </row>
    <row r="6336" spans="1:17" x14ac:dyDescent="0.35">
      <c r="A6336" s="5" t="s">
        <v>17</v>
      </c>
      <c r="B6336" s="5" t="s">
        <v>18</v>
      </c>
      <c r="C6336" s="5" t="s">
        <v>19</v>
      </c>
      <c r="D6336" s="13">
        <v>10.56</v>
      </c>
      <c r="E6336" s="6">
        <v>12595</v>
      </c>
      <c r="F6336" s="6">
        <v>4924.66</v>
      </c>
      <c r="G6336" s="7">
        <v>40792</v>
      </c>
      <c r="H6336" s="7">
        <v>41416</v>
      </c>
      <c r="I6336" s="7">
        <v>50770</v>
      </c>
      <c r="J6336" s="5"/>
      <c r="K6336" s="5">
        <v>3043</v>
      </c>
      <c r="L6336" s="5" t="s">
        <v>2002</v>
      </c>
      <c r="M6336" s="5" t="s">
        <v>51</v>
      </c>
      <c r="N6336" s="5" t="s">
        <v>17</v>
      </c>
      <c r="O6336" s="5"/>
      <c r="P6336" s="5"/>
      <c r="Q6336" s="5"/>
    </row>
    <row r="6337" spans="1:17" x14ac:dyDescent="0.35">
      <c r="A6337" s="5" t="s">
        <v>96</v>
      </c>
      <c r="B6337" s="5" t="s">
        <v>18</v>
      </c>
      <c r="C6337" s="5" t="s">
        <v>22</v>
      </c>
      <c r="D6337" s="13">
        <v>10.56</v>
      </c>
      <c r="E6337" s="6">
        <v>11522</v>
      </c>
      <c r="F6337" s="6">
        <v>5484.4700000000012</v>
      </c>
      <c r="G6337" s="7">
        <v>39573</v>
      </c>
      <c r="H6337" s="7">
        <v>39392</v>
      </c>
      <c r="I6337" s="7">
        <v>48579</v>
      </c>
      <c r="J6337" s="5"/>
      <c r="K6337" s="5">
        <v>8704</v>
      </c>
      <c r="L6337" s="5" t="s">
        <v>5479</v>
      </c>
      <c r="M6337" s="5" t="s">
        <v>53</v>
      </c>
      <c r="N6337" s="5" t="s">
        <v>96</v>
      </c>
      <c r="O6337" s="5"/>
      <c r="P6337" s="5"/>
      <c r="Q6337" s="5"/>
    </row>
    <row r="6338" spans="1:17" x14ac:dyDescent="0.35">
      <c r="A6338" s="5" t="s">
        <v>17</v>
      </c>
      <c r="B6338" s="5" t="s">
        <v>18</v>
      </c>
      <c r="C6338" s="5" t="s">
        <v>22</v>
      </c>
      <c r="D6338" s="13">
        <v>10.56</v>
      </c>
      <c r="E6338" s="6">
        <v>10997</v>
      </c>
      <c r="F6338" s="6">
        <v>4365.8100000000013</v>
      </c>
      <c r="G6338" s="7">
        <v>40843</v>
      </c>
      <c r="H6338" s="7">
        <v>41179</v>
      </c>
      <c r="I6338" s="7">
        <v>50405</v>
      </c>
      <c r="J6338" s="5"/>
      <c r="K6338" s="5">
        <v>8912</v>
      </c>
      <c r="L6338" s="5" t="s">
        <v>2398</v>
      </c>
      <c r="M6338" s="5" t="s">
        <v>53</v>
      </c>
      <c r="N6338" s="5" t="s">
        <v>17</v>
      </c>
      <c r="O6338" s="5"/>
      <c r="P6338" s="5"/>
      <c r="Q6338" s="5"/>
    </row>
    <row r="6339" spans="1:17" x14ac:dyDescent="0.35">
      <c r="A6339" s="5" t="s">
        <v>17</v>
      </c>
      <c r="B6339" s="5" t="s">
        <v>18</v>
      </c>
      <c r="C6339" s="5" t="s">
        <v>22</v>
      </c>
      <c r="D6339" s="13">
        <v>10.58</v>
      </c>
      <c r="E6339" s="6">
        <v>12746</v>
      </c>
      <c r="F6339" s="6">
        <v>6143.57</v>
      </c>
      <c r="G6339" s="7">
        <v>40752</v>
      </c>
      <c r="H6339" s="7">
        <v>40850</v>
      </c>
      <c r="I6339" s="7">
        <v>50040</v>
      </c>
      <c r="J6339" s="5"/>
      <c r="K6339" s="5">
        <v>5105</v>
      </c>
      <c r="L6339" s="5" t="s">
        <v>4964</v>
      </c>
      <c r="M6339" s="5" t="s">
        <v>28</v>
      </c>
      <c r="N6339" s="5" t="s">
        <v>17</v>
      </c>
      <c r="O6339" s="5"/>
      <c r="P6339" s="5"/>
      <c r="Q6339" s="5"/>
    </row>
    <row r="6340" spans="1:17" x14ac:dyDescent="0.35">
      <c r="A6340" s="5" t="s">
        <v>17</v>
      </c>
      <c r="B6340" s="5" t="s">
        <v>18</v>
      </c>
      <c r="C6340" s="5" t="s">
        <v>22</v>
      </c>
      <c r="D6340" s="13">
        <v>10.6</v>
      </c>
      <c r="E6340" s="6">
        <v>12027.05</v>
      </c>
      <c r="F6340" s="6">
        <v>8948.11</v>
      </c>
      <c r="G6340" s="7">
        <v>40121</v>
      </c>
      <c r="H6340" s="7">
        <v>40147</v>
      </c>
      <c r="I6340" s="7">
        <v>49309</v>
      </c>
      <c r="J6340" s="5"/>
      <c r="K6340" s="5">
        <v>1028</v>
      </c>
      <c r="L6340" s="5" t="s">
        <v>377</v>
      </c>
      <c r="M6340" s="5" t="s">
        <v>21</v>
      </c>
      <c r="N6340" s="5" t="s">
        <v>17</v>
      </c>
      <c r="O6340" s="5"/>
      <c r="P6340" s="5"/>
      <c r="Q6340" s="5"/>
    </row>
    <row r="6341" spans="1:17" x14ac:dyDescent="0.35">
      <c r="A6341" s="5" t="s">
        <v>96</v>
      </c>
      <c r="B6341" s="5" t="s">
        <v>18</v>
      </c>
      <c r="C6341" s="5" t="s">
        <v>22</v>
      </c>
      <c r="D6341" s="13">
        <v>10.6</v>
      </c>
      <c r="E6341" s="6">
        <v>10868</v>
      </c>
      <c r="F6341" s="6">
        <v>7507.699999999998</v>
      </c>
      <c r="G6341" s="7">
        <v>39570</v>
      </c>
      <c r="H6341" s="7">
        <v>40032</v>
      </c>
      <c r="I6341" s="7">
        <v>49309</v>
      </c>
      <c r="J6341" s="5"/>
      <c r="K6341" s="5">
        <v>1400</v>
      </c>
      <c r="L6341" s="5" t="s">
        <v>197</v>
      </c>
      <c r="M6341" s="5" t="s">
        <v>21</v>
      </c>
      <c r="N6341" s="5" t="s">
        <v>96</v>
      </c>
      <c r="O6341" s="5"/>
      <c r="P6341" s="5"/>
      <c r="Q6341" s="5"/>
    </row>
    <row r="6342" spans="1:17" x14ac:dyDescent="0.35">
      <c r="A6342" s="5" t="s">
        <v>17</v>
      </c>
      <c r="B6342" s="5" t="s">
        <v>18</v>
      </c>
      <c r="C6342" s="5" t="s">
        <v>22</v>
      </c>
      <c r="D6342" s="13">
        <v>10.6</v>
      </c>
      <c r="E6342" s="6">
        <v>8257</v>
      </c>
      <c r="F6342" s="6">
        <v>2179.8500000000004</v>
      </c>
      <c r="G6342" s="7">
        <v>40648</v>
      </c>
      <c r="H6342" s="7">
        <v>41949</v>
      </c>
      <c r="I6342" s="7">
        <v>49309</v>
      </c>
      <c r="J6342" s="5"/>
      <c r="K6342" s="5">
        <v>9643</v>
      </c>
      <c r="L6342" s="5" t="s">
        <v>1148</v>
      </c>
      <c r="M6342" s="5" t="s">
        <v>32</v>
      </c>
      <c r="N6342" s="5" t="s">
        <v>17</v>
      </c>
      <c r="O6342" s="5"/>
      <c r="P6342" s="5"/>
      <c r="Q6342" s="5"/>
    </row>
    <row r="6343" spans="1:17" x14ac:dyDescent="0.35">
      <c r="A6343" s="5" t="s">
        <v>17</v>
      </c>
      <c r="B6343" s="5" t="s">
        <v>18</v>
      </c>
      <c r="C6343" s="5" t="s">
        <v>22</v>
      </c>
      <c r="D6343" s="13">
        <v>10.6</v>
      </c>
      <c r="E6343" s="6">
        <v>11353</v>
      </c>
      <c r="F6343" s="6">
        <v>6925.33</v>
      </c>
      <c r="G6343" s="7">
        <v>40372</v>
      </c>
      <c r="H6343" s="7">
        <v>40313</v>
      </c>
      <c r="I6343" s="7">
        <v>49674</v>
      </c>
      <c r="J6343" s="5"/>
      <c r="K6343" s="5">
        <v>5078</v>
      </c>
      <c r="L6343" s="5" t="s">
        <v>2774</v>
      </c>
      <c r="M6343" s="5" t="s">
        <v>28</v>
      </c>
      <c r="N6343" s="5" t="s">
        <v>17</v>
      </c>
      <c r="O6343" s="5"/>
      <c r="P6343" s="5"/>
      <c r="Q6343" s="5"/>
    </row>
    <row r="6344" spans="1:17" x14ac:dyDescent="0.35">
      <c r="A6344" s="5" t="s">
        <v>17</v>
      </c>
      <c r="B6344" s="5" t="s">
        <v>18</v>
      </c>
      <c r="C6344" s="5" t="s">
        <v>22</v>
      </c>
      <c r="D6344" s="13">
        <v>10.6</v>
      </c>
      <c r="E6344" s="6">
        <v>9886</v>
      </c>
      <c r="F6344" s="6">
        <v>7355.19</v>
      </c>
      <c r="G6344" s="7">
        <v>39583</v>
      </c>
      <c r="H6344" s="7">
        <v>39367</v>
      </c>
      <c r="I6344" s="7">
        <v>48579</v>
      </c>
      <c r="J6344" s="5"/>
      <c r="K6344" s="5">
        <v>8265</v>
      </c>
      <c r="L6344" s="5" t="s">
        <v>4224</v>
      </c>
      <c r="M6344" s="5" t="s">
        <v>25</v>
      </c>
      <c r="N6344" s="5" t="s">
        <v>17</v>
      </c>
      <c r="O6344" s="5"/>
      <c r="P6344" s="5"/>
      <c r="Q6344" s="5"/>
    </row>
    <row r="6345" spans="1:17" x14ac:dyDescent="0.35">
      <c r="A6345" s="5" t="s">
        <v>17</v>
      </c>
      <c r="B6345" s="5" t="s">
        <v>18</v>
      </c>
      <c r="C6345" s="5" t="s">
        <v>19</v>
      </c>
      <c r="D6345" s="13">
        <v>10.6</v>
      </c>
      <c r="E6345" s="6">
        <v>12612</v>
      </c>
      <c r="F6345" s="6">
        <v>11237.3</v>
      </c>
      <c r="G6345" s="7">
        <v>39569</v>
      </c>
      <c r="H6345" s="7">
        <v>40017</v>
      </c>
      <c r="I6345" s="7">
        <v>49309</v>
      </c>
      <c r="J6345" s="5"/>
      <c r="K6345" s="5">
        <v>6939</v>
      </c>
      <c r="L6345" s="5" t="s">
        <v>4406</v>
      </c>
      <c r="M6345" s="5" t="s">
        <v>42</v>
      </c>
      <c r="N6345" s="5" t="s">
        <v>17</v>
      </c>
      <c r="O6345" s="5"/>
      <c r="P6345" s="5"/>
      <c r="Q6345" s="5"/>
    </row>
    <row r="6346" spans="1:17" x14ac:dyDescent="0.35">
      <c r="A6346" s="5" t="s">
        <v>17</v>
      </c>
      <c r="B6346" s="5" t="s">
        <v>18</v>
      </c>
      <c r="C6346" s="5" t="s">
        <v>22</v>
      </c>
      <c r="D6346" s="13">
        <v>10.6</v>
      </c>
      <c r="E6346" s="6">
        <v>12898.23</v>
      </c>
      <c r="F6346" s="6">
        <v>6216.9500000000007</v>
      </c>
      <c r="G6346" s="7">
        <v>40574</v>
      </c>
      <c r="H6346" s="7">
        <v>40619</v>
      </c>
      <c r="I6346" s="7">
        <v>50040</v>
      </c>
      <c r="J6346" s="5"/>
      <c r="K6346" s="5">
        <v>4950</v>
      </c>
      <c r="L6346" s="5" t="s">
        <v>3216</v>
      </c>
      <c r="M6346" s="5" t="s">
        <v>51</v>
      </c>
      <c r="N6346" s="5" t="s">
        <v>17</v>
      </c>
      <c r="O6346" s="5"/>
      <c r="P6346" s="5"/>
      <c r="Q6346" s="5"/>
    </row>
    <row r="6347" spans="1:17" x14ac:dyDescent="0.35">
      <c r="A6347" s="5" t="s">
        <v>17</v>
      </c>
      <c r="B6347" s="5" t="s">
        <v>18</v>
      </c>
      <c r="C6347" s="5" t="s">
        <v>19</v>
      </c>
      <c r="D6347" s="13">
        <v>10.6</v>
      </c>
      <c r="E6347" s="6">
        <v>12118</v>
      </c>
      <c r="F6347" s="6">
        <v>5877.23</v>
      </c>
      <c r="G6347" s="7">
        <v>39853</v>
      </c>
      <c r="H6347" s="7">
        <v>41106</v>
      </c>
      <c r="I6347" s="7">
        <v>50405</v>
      </c>
      <c r="J6347" s="5"/>
      <c r="K6347" s="5">
        <v>3232</v>
      </c>
      <c r="L6347" s="5" t="s">
        <v>3096</v>
      </c>
      <c r="M6347" s="5" t="s">
        <v>51</v>
      </c>
      <c r="N6347" s="5" t="s">
        <v>17</v>
      </c>
      <c r="O6347" s="5"/>
      <c r="P6347" s="5"/>
      <c r="Q6347" s="5"/>
    </row>
    <row r="6348" spans="1:17" x14ac:dyDescent="0.35">
      <c r="A6348" s="5" t="s">
        <v>17</v>
      </c>
      <c r="B6348" s="5" t="s">
        <v>18</v>
      </c>
      <c r="C6348" s="5" t="s">
        <v>19</v>
      </c>
      <c r="D6348" s="13">
        <v>10.6</v>
      </c>
      <c r="E6348" s="6">
        <v>11710</v>
      </c>
      <c r="F6348" s="6">
        <v>6897.19</v>
      </c>
      <c r="G6348" s="7">
        <v>40652</v>
      </c>
      <c r="H6348" s="7">
        <v>40724</v>
      </c>
      <c r="I6348" s="7">
        <v>50040</v>
      </c>
      <c r="J6348" s="5"/>
      <c r="K6348" s="5">
        <v>8608</v>
      </c>
      <c r="L6348" s="5" t="s">
        <v>1357</v>
      </c>
      <c r="M6348" s="5" t="s">
        <v>53</v>
      </c>
      <c r="N6348" s="5" t="s">
        <v>17</v>
      </c>
      <c r="O6348" s="5"/>
      <c r="P6348" s="5"/>
      <c r="Q6348" s="5"/>
    </row>
    <row r="6349" spans="1:17" x14ac:dyDescent="0.35">
      <c r="A6349" s="5" t="s">
        <v>96</v>
      </c>
      <c r="B6349" s="5" t="s">
        <v>18</v>
      </c>
      <c r="C6349" s="5" t="s">
        <v>22</v>
      </c>
      <c r="D6349" s="13">
        <v>10.6</v>
      </c>
      <c r="E6349" s="6">
        <v>11976</v>
      </c>
      <c r="F6349" s="6">
        <v>5359.7400000000007</v>
      </c>
      <c r="G6349" s="7">
        <v>39570</v>
      </c>
      <c r="H6349" s="7">
        <v>40701</v>
      </c>
      <c r="I6349" s="7">
        <v>50040</v>
      </c>
      <c r="J6349" s="5"/>
      <c r="K6349" s="5">
        <v>9507</v>
      </c>
      <c r="L6349" s="5" t="s">
        <v>5882</v>
      </c>
      <c r="M6349" s="5" t="s">
        <v>25</v>
      </c>
      <c r="N6349" s="5" t="s">
        <v>96</v>
      </c>
      <c r="O6349" s="5"/>
      <c r="P6349" s="5"/>
      <c r="Q6349" s="5"/>
    </row>
    <row r="6350" spans="1:17" x14ac:dyDescent="0.35">
      <c r="A6350" s="5" t="s">
        <v>17</v>
      </c>
      <c r="B6350" s="5" t="s">
        <v>18</v>
      </c>
      <c r="C6350" s="5" t="s">
        <v>22</v>
      </c>
      <c r="D6350" s="13">
        <v>10.6</v>
      </c>
      <c r="E6350" s="6">
        <v>10110</v>
      </c>
      <c r="F6350" s="6">
        <v>5034.78</v>
      </c>
      <c r="G6350" s="7">
        <v>40087</v>
      </c>
      <c r="H6350" s="7">
        <v>40081</v>
      </c>
      <c r="I6350" s="7">
        <v>49309</v>
      </c>
      <c r="J6350" s="5"/>
      <c r="K6350" s="5">
        <v>5604</v>
      </c>
      <c r="L6350" s="5" t="s">
        <v>1218</v>
      </c>
      <c r="M6350" s="5" t="s">
        <v>28</v>
      </c>
      <c r="N6350" s="5" t="s">
        <v>17</v>
      </c>
      <c r="O6350" s="5"/>
      <c r="P6350" s="5"/>
      <c r="Q6350" s="5"/>
    </row>
    <row r="6351" spans="1:17" x14ac:dyDescent="0.35">
      <c r="A6351" s="5" t="s">
        <v>17</v>
      </c>
      <c r="B6351" s="5" t="s">
        <v>18</v>
      </c>
      <c r="C6351" s="5" t="s">
        <v>19</v>
      </c>
      <c r="D6351" s="13">
        <v>10.6</v>
      </c>
      <c r="E6351" s="6">
        <v>7995</v>
      </c>
      <c r="F6351" s="6">
        <v>5844.34</v>
      </c>
      <c r="G6351" s="7">
        <v>39570</v>
      </c>
      <c r="H6351" s="7">
        <v>40490</v>
      </c>
      <c r="I6351" s="7">
        <v>49674</v>
      </c>
      <c r="J6351" s="5"/>
      <c r="K6351" s="5">
        <v>6944</v>
      </c>
      <c r="L6351" s="5" t="s">
        <v>646</v>
      </c>
      <c r="M6351" s="5" t="s">
        <v>42</v>
      </c>
      <c r="N6351" s="5" t="s">
        <v>17</v>
      </c>
      <c r="O6351" s="5"/>
      <c r="P6351" s="5"/>
      <c r="Q6351" s="5"/>
    </row>
    <row r="6352" spans="1:17" x14ac:dyDescent="0.35">
      <c r="A6352" s="5" t="s">
        <v>17</v>
      </c>
      <c r="B6352" s="5" t="s">
        <v>18</v>
      </c>
      <c r="C6352" s="5" t="s">
        <v>22</v>
      </c>
      <c r="D6352" s="13">
        <v>10.6</v>
      </c>
      <c r="E6352" s="6">
        <v>13732.883</v>
      </c>
      <c r="F6352" s="6">
        <v>10217.279999999999</v>
      </c>
      <c r="G6352" s="7">
        <v>39570</v>
      </c>
      <c r="H6352" s="7">
        <v>39692</v>
      </c>
      <c r="I6352" s="7">
        <v>48944</v>
      </c>
      <c r="J6352" s="5"/>
      <c r="K6352" s="5">
        <v>8585</v>
      </c>
      <c r="L6352" s="5" t="s">
        <v>7508</v>
      </c>
      <c r="M6352" s="5" t="s">
        <v>25</v>
      </c>
      <c r="N6352" s="5" t="s">
        <v>17</v>
      </c>
      <c r="O6352" s="5"/>
      <c r="P6352" s="5"/>
      <c r="Q6352" s="5"/>
    </row>
    <row r="6353" spans="1:17" x14ac:dyDescent="0.35">
      <c r="A6353" s="5" t="s">
        <v>96</v>
      </c>
      <c r="B6353" s="5" t="s">
        <v>18</v>
      </c>
      <c r="C6353" s="5" t="s">
        <v>22</v>
      </c>
      <c r="D6353" s="13">
        <v>10.6</v>
      </c>
      <c r="E6353" s="6">
        <v>10413</v>
      </c>
      <c r="F6353" s="6">
        <v>6560.19</v>
      </c>
      <c r="G6353" s="7">
        <v>39573</v>
      </c>
      <c r="H6353" s="7">
        <v>40632</v>
      </c>
      <c r="I6353" s="7">
        <v>50040</v>
      </c>
      <c r="J6353" s="5"/>
      <c r="K6353" s="5">
        <v>1090</v>
      </c>
      <c r="L6353" s="5" t="s">
        <v>2089</v>
      </c>
      <c r="M6353" s="5" t="s">
        <v>21</v>
      </c>
      <c r="N6353" s="5" t="s">
        <v>96</v>
      </c>
      <c r="O6353" s="5"/>
      <c r="P6353" s="5"/>
      <c r="Q6353" s="5"/>
    </row>
    <row r="6354" spans="1:17" x14ac:dyDescent="0.35">
      <c r="A6354" s="5" t="s">
        <v>17</v>
      </c>
      <c r="B6354" s="5" t="s">
        <v>18</v>
      </c>
      <c r="C6354" s="5" t="s">
        <v>22</v>
      </c>
      <c r="D6354" s="13">
        <v>10.6</v>
      </c>
      <c r="E6354" s="6">
        <v>11227</v>
      </c>
      <c r="F6354" s="6">
        <v>4628.41</v>
      </c>
      <c r="G6354" s="7">
        <v>40690</v>
      </c>
      <c r="H6354" s="7">
        <v>40967</v>
      </c>
      <c r="I6354" s="7">
        <v>50405</v>
      </c>
      <c r="J6354" s="5"/>
      <c r="K6354" s="5">
        <v>3262</v>
      </c>
      <c r="L6354" s="5" t="s">
        <v>3559</v>
      </c>
      <c r="M6354" s="5" t="s">
        <v>51</v>
      </c>
      <c r="N6354" s="5" t="s">
        <v>17</v>
      </c>
      <c r="O6354" s="5"/>
      <c r="P6354" s="5"/>
      <c r="Q6354" s="5"/>
    </row>
    <row r="6355" spans="1:17" x14ac:dyDescent="0.35">
      <c r="A6355" s="5" t="s">
        <v>17</v>
      </c>
      <c r="B6355" s="5" t="s">
        <v>18</v>
      </c>
      <c r="C6355" s="5" t="s">
        <v>19</v>
      </c>
      <c r="D6355" s="13">
        <v>10.6</v>
      </c>
      <c r="E6355" s="6">
        <v>12280</v>
      </c>
      <c r="F6355" s="6">
        <v>8976.66</v>
      </c>
      <c r="G6355" s="7">
        <v>40064</v>
      </c>
      <c r="H6355" s="7">
        <v>40511</v>
      </c>
      <c r="I6355" s="7">
        <v>49674</v>
      </c>
      <c r="J6355" s="5"/>
      <c r="K6355" s="5">
        <v>3052</v>
      </c>
      <c r="L6355" s="5" t="s">
        <v>5536</v>
      </c>
      <c r="M6355" s="5" t="s">
        <v>51</v>
      </c>
      <c r="N6355" s="5" t="s">
        <v>17</v>
      </c>
      <c r="O6355" s="5"/>
      <c r="P6355" s="5"/>
      <c r="Q6355" s="5"/>
    </row>
    <row r="6356" spans="1:17" x14ac:dyDescent="0.35">
      <c r="A6356" s="5" t="s">
        <v>17</v>
      </c>
      <c r="B6356" s="5" t="s">
        <v>18</v>
      </c>
      <c r="C6356" s="5" t="s">
        <v>22</v>
      </c>
      <c r="D6356" s="13">
        <v>10.6</v>
      </c>
      <c r="E6356" s="6">
        <v>10558</v>
      </c>
      <c r="F6356" s="6">
        <v>5088.9600000000009</v>
      </c>
      <c r="G6356" s="7">
        <v>40528</v>
      </c>
      <c r="H6356" s="7">
        <v>40865</v>
      </c>
      <c r="I6356" s="7">
        <v>50040</v>
      </c>
      <c r="J6356" s="5"/>
      <c r="K6356" s="5">
        <v>8468</v>
      </c>
      <c r="L6356" s="5" t="s">
        <v>8678</v>
      </c>
      <c r="M6356" s="5" t="s">
        <v>53</v>
      </c>
      <c r="N6356" s="5" t="s">
        <v>17</v>
      </c>
      <c r="O6356" s="5"/>
      <c r="P6356" s="5"/>
      <c r="Q6356" s="5"/>
    </row>
    <row r="6357" spans="1:17" x14ac:dyDescent="0.35">
      <c r="A6357" s="5" t="s">
        <v>17</v>
      </c>
      <c r="B6357" s="5" t="s">
        <v>18</v>
      </c>
      <c r="C6357" s="5" t="s">
        <v>22</v>
      </c>
      <c r="D6357" s="13">
        <v>10.6</v>
      </c>
      <c r="E6357" s="6">
        <v>11377</v>
      </c>
      <c r="F6357" s="6">
        <v>5483.71</v>
      </c>
      <c r="G6357" s="7">
        <v>40571</v>
      </c>
      <c r="H6357" s="7">
        <v>40659</v>
      </c>
      <c r="I6357" s="7">
        <v>50040</v>
      </c>
      <c r="J6357" s="5"/>
      <c r="K6357" s="5">
        <v>3537</v>
      </c>
      <c r="L6357" s="5" t="s">
        <v>1375</v>
      </c>
      <c r="M6357" s="5" t="s">
        <v>51</v>
      </c>
      <c r="N6357" s="5" t="s">
        <v>17</v>
      </c>
      <c r="O6357" s="5"/>
      <c r="P6357" s="5"/>
      <c r="Q6357" s="5"/>
    </row>
    <row r="6358" spans="1:17" x14ac:dyDescent="0.35">
      <c r="A6358" s="5" t="s">
        <v>17</v>
      </c>
      <c r="B6358" s="5" t="s">
        <v>18</v>
      </c>
      <c r="C6358" s="5" t="s">
        <v>22</v>
      </c>
      <c r="D6358" s="13">
        <v>10.6</v>
      </c>
      <c r="E6358" s="6">
        <v>8434</v>
      </c>
      <c r="F6358" s="6">
        <v>3796.0000000000005</v>
      </c>
      <c r="G6358" s="7">
        <v>40778</v>
      </c>
      <c r="H6358" s="7">
        <v>40836</v>
      </c>
      <c r="I6358" s="7">
        <v>50040</v>
      </c>
      <c r="J6358" s="5"/>
      <c r="K6358" s="5">
        <v>4704</v>
      </c>
      <c r="L6358" s="5" t="s">
        <v>8697</v>
      </c>
      <c r="M6358" s="5" t="s">
        <v>51</v>
      </c>
      <c r="N6358" s="5" t="s">
        <v>17</v>
      </c>
      <c r="O6358" s="5"/>
      <c r="P6358" s="5"/>
      <c r="Q6358" s="5"/>
    </row>
    <row r="6359" spans="1:17" x14ac:dyDescent="0.35">
      <c r="A6359" s="5" t="s">
        <v>17</v>
      </c>
      <c r="B6359" s="5" t="s">
        <v>18</v>
      </c>
      <c r="C6359" s="5" t="s">
        <v>22</v>
      </c>
      <c r="D6359" s="13">
        <v>10.6</v>
      </c>
      <c r="E6359" s="6">
        <v>7382</v>
      </c>
      <c r="F6359" s="6">
        <v>5492.21</v>
      </c>
      <c r="G6359" s="7">
        <v>40100</v>
      </c>
      <c r="H6359" s="7">
        <v>40094</v>
      </c>
      <c r="I6359" s="7">
        <v>49309</v>
      </c>
      <c r="J6359" s="5"/>
      <c r="K6359" s="5">
        <v>5027</v>
      </c>
      <c r="L6359" s="5" t="s">
        <v>3477</v>
      </c>
      <c r="M6359" s="5" t="s">
        <v>28</v>
      </c>
      <c r="N6359" s="5" t="s">
        <v>17</v>
      </c>
      <c r="O6359" s="5"/>
      <c r="P6359" s="5"/>
      <c r="Q6359" s="5"/>
    </row>
    <row r="6360" spans="1:17" x14ac:dyDescent="0.35">
      <c r="A6360" s="5" t="s">
        <v>17</v>
      </c>
      <c r="B6360" s="5" t="s">
        <v>18</v>
      </c>
      <c r="C6360" s="5" t="s">
        <v>19</v>
      </c>
      <c r="D6360" s="13">
        <v>10.6</v>
      </c>
      <c r="E6360" s="6">
        <v>10310</v>
      </c>
      <c r="F6360" s="6">
        <v>6072.5899999999992</v>
      </c>
      <c r="G6360" s="7">
        <v>40680</v>
      </c>
      <c r="H6360" s="7">
        <v>40858</v>
      </c>
      <c r="I6360" s="7">
        <v>50040</v>
      </c>
      <c r="J6360" s="5"/>
      <c r="K6360" s="5">
        <v>9642</v>
      </c>
      <c r="L6360" s="5" t="s">
        <v>1993</v>
      </c>
      <c r="M6360" s="5" t="s">
        <v>32</v>
      </c>
      <c r="N6360" s="5" t="s">
        <v>17</v>
      </c>
      <c r="O6360" s="5"/>
      <c r="P6360" s="5"/>
      <c r="Q6360" s="5"/>
    </row>
    <row r="6361" spans="1:17" x14ac:dyDescent="0.35">
      <c r="A6361" s="5" t="s">
        <v>17</v>
      </c>
      <c r="B6361" s="5" t="s">
        <v>18</v>
      </c>
      <c r="C6361" s="5" t="s">
        <v>19</v>
      </c>
      <c r="D6361" s="13">
        <v>10.6</v>
      </c>
      <c r="E6361" s="6">
        <v>9298</v>
      </c>
      <c r="F6361" s="6">
        <v>8284.52</v>
      </c>
      <c r="G6361" s="7">
        <v>39793</v>
      </c>
      <c r="H6361" s="7">
        <v>40157</v>
      </c>
      <c r="I6361" s="7">
        <v>49309</v>
      </c>
      <c r="J6361" s="5"/>
      <c r="K6361" s="5">
        <v>9103</v>
      </c>
      <c r="L6361" s="5" t="s">
        <v>188</v>
      </c>
      <c r="M6361" s="5" t="s">
        <v>189</v>
      </c>
      <c r="N6361" s="5" t="s">
        <v>17</v>
      </c>
      <c r="O6361" s="5"/>
      <c r="P6361" s="5"/>
      <c r="Q6361" s="5"/>
    </row>
    <row r="6362" spans="1:17" x14ac:dyDescent="0.35">
      <c r="A6362" s="5" t="s">
        <v>96</v>
      </c>
      <c r="B6362" s="5" t="s">
        <v>18</v>
      </c>
      <c r="C6362" s="5" t="s">
        <v>19</v>
      </c>
      <c r="D6362" s="13">
        <v>10.6</v>
      </c>
      <c r="E6362" s="6">
        <v>11314</v>
      </c>
      <c r="F6362" s="6">
        <v>4569.6899999999996</v>
      </c>
      <c r="G6362" s="7">
        <v>40054</v>
      </c>
      <c r="H6362" s="7">
        <v>40323</v>
      </c>
      <c r="I6362" s="7">
        <v>49674</v>
      </c>
      <c r="J6362" s="5"/>
      <c r="K6362" s="5">
        <v>1714</v>
      </c>
      <c r="L6362" s="5" t="s">
        <v>2581</v>
      </c>
      <c r="M6362" s="5" t="s">
        <v>55</v>
      </c>
      <c r="N6362" s="5" t="s">
        <v>96</v>
      </c>
      <c r="O6362" s="5"/>
      <c r="P6362" s="5"/>
      <c r="Q6362" s="5"/>
    </row>
    <row r="6363" spans="1:17" x14ac:dyDescent="0.35">
      <c r="A6363" s="5" t="s">
        <v>17</v>
      </c>
      <c r="B6363" s="5" t="s">
        <v>18</v>
      </c>
      <c r="C6363" s="5" t="s">
        <v>22</v>
      </c>
      <c r="D6363" s="13">
        <v>10.6</v>
      </c>
      <c r="E6363" s="6">
        <v>8191</v>
      </c>
      <c r="F6363" s="6">
        <v>3145.3399999999997</v>
      </c>
      <c r="G6363" s="7">
        <v>40158</v>
      </c>
      <c r="H6363" s="7">
        <v>40529</v>
      </c>
      <c r="I6363" s="7">
        <v>49674</v>
      </c>
      <c r="J6363" s="5"/>
      <c r="K6363" s="5">
        <v>5244</v>
      </c>
      <c r="L6363" s="5" t="s">
        <v>9999</v>
      </c>
      <c r="M6363" s="5" t="s">
        <v>28</v>
      </c>
      <c r="N6363" s="5" t="s">
        <v>17</v>
      </c>
      <c r="O6363" s="5"/>
      <c r="P6363" s="5"/>
      <c r="Q6363" s="5"/>
    </row>
    <row r="6364" spans="1:17" x14ac:dyDescent="0.35">
      <c r="A6364" s="5" t="s">
        <v>17</v>
      </c>
      <c r="B6364" s="5" t="s">
        <v>18</v>
      </c>
      <c r="C6364" s="5" t="s">
        <v>22</v>
      </c>
      <c r="D6364" s="13">
        <v>10.6</v>
      </c>
      <c r="E6364" s="6">
        <v>9080</v>
      </c>
      <c r="F6364" s="6">
        <v>4376.5700000000006</v>
      </c>
      <c r="G6364" s="7">
        <v>40666</v>
      </c>
      <c r="H6364" s="7">
        <v>40695</v>
      </c>
      <c r="I6364" s="7">
        <v>50040</v>
      </c>
      <c r="J6364" s="5"/>
      <c r="K6364" s="5">
        <v>7323</v>
      </c>
      <c r="L6364" s="5" t="s">
        <v>3314</v>
      </c>
      <c r="M6364" s="5" t="s">
        <v>32</v>
      </c>
      <c r="N6364" s="5" t="s">
        <v>17</v>
      </c>
      <c r="O6364" s="5"/>
      <c r="P6364" s="5"/>
      <c r="Q6364" s="5"/>
    </row>
    <row r="6365" spans="1:17" x14ac:dyDescent="0.35">
      <c r="A6365" s="5" t="s">
        <v>96</v>
      </c>
      <c r="B6365" s="5" t="s">
        <v>18</v>
      </c>
      <c r="C6365" s="5" t="s">
        <v>22</v>
      </c>
      <c r="D6365" s="13">
        <v>10.6</v>
      </c>
      <c r="E6365" s="6">
        <v>11696</v>
      </c>
      <c r="F6365" s="6">
        <v>8079.6899999999987</v>
      </c>
      <c r="G6365" s="7">
        <v>39591</v>
      </c>
      <c r="H6365" s="7">
        <v>39374</v>
      </c>
      <c r="I6365" s="7">
        <v>48579</v>
      </c>
      <c r="J6365" s="5"/>
      <c r="K6365" s="5">
        <v>8200</v>
      </c>
      <c r="L6365" s="5" t="s">
        <v>1644</v>
      </c>
      <c r="M6365" s="5" t="s">
        <v>408</v>
      </c>
      <c r="N6365" s="5" t="s">
        <v>96</v>
      </c>
      <c r="O6365" s="5"/>
      <c r="P6365" s="5"/>
      <c r="Q6365" s="5"/>
    </row>
    <row r="6366" spans="1:17" x14ac:dyDescent="0.35">
      <c r="A6366" s="5" t="s">
        <v>17</v>
      </c>
      <c r="B6366" s="5" t="s">
        <v>18</v>
      </c>
      <c r="C6366" s="5" t="s">
        <v>19</v>
      </c>
      <c r="D6366" s="13">
        <v>10.6</v>
      </c>
      <c r="E6366" s="6">
        <v>11680</v>
      </c>
      <c r="F6366" s="6">
        <v>10406.869999999997</v>
      </c>
      <c r="G6366" s="7">
        <v>40154</v>
      </c>
      <c r="H6366" s="7">
        <v>40124</v>
      </c>
      <c r="I6366" s="7">
        <v>49309</v>
      </c>
      <c r="J6366" s="5"/>
      <c r="K6366" s="5">
        <v>5406</v>
      </c>
      <c r="L6366" s="5" t="s">
        <v>8306</v>
      </c>
      <c r="M6366" s="5" t="s">
        <v>28</v>
      </c>
      <c r="N6366" s="5" t="s">
        <v>17</v>
      </c>
      <c r="O6366" s="5"/>
      <c r="P6366" s="5"/>
      <c r="Q6366" s="5"/>
    </row>
    <row r="6367" spans="1:17" x14ac:dyDescent="0.35">
      <c r="A6367" s="5" t="s">
        <v>17</v>
      </c>
      <c r="B6367" s="5" t="s">
        <v>18</v>
      </c>
      <c r="C6367" s="5" t="s">
        <v>22</v>
      </c>
      <c r="D6367" s="13">
        <v>10.6</v>
      </c>
      <c r="E6367" s="6">
        <v>8125</v>
      </c>
      <c r="F6367" s="6">
        <v>3916.25</v>
      </c>
      <c r="G6367" s="7">
        <v>39570</v>
      </c>
      <c r="H6367" s="7">
        <v>40892</v>
      </c>
      <c r="I6367" s="7">
        <v>50040</v>
      </c>
      <c r="J6367" s="5"/>
      <c r="K6367" s="5">
        <v>5200</v>
      </c>
      <c r="L6367" s="5" t="s">
        <v>3217</v>
      </c>
      <c r="M6367" s="5" t="s">
        <v>28</v>
      </c>
      <c r="N6367" s="5" t="s">
        <v>17</v>
      </c>
      <c r="O6367" s="5"/>
      <c r="P6367" s="5"/>
      <c r="Q6367" s="5"/>
    </row>
    <row r="6368" spans="1:17" x14ac:dyDescent="0.35">
      <c r="A6368" s="5" t="s">
        <v>17</v>
      </c>
      <c r="B6368" s="5" t="s">
        <v>18</v>
      </c>
      <c r="C6368" s="5" t="s">
        <v>22</v>
      </c>
      <c r="D6368" s="13">
        <v>10.6</v>
      </c>
      <c r="E6368" s="6">
        <v>11263.48</v>
      </c>
      <c r="F6368" s="6">
        <v>4640.55</v>
      </c>
      <c r="G6368" s="7">
        <v>40361</v>
      </c>
      <c r="H6368" s="7">
        <v>40506</v>
      </c>
      <c r="I6368" s="7">
        <v>49674</v>
      </c>
      <c r="J6368" s="5"/>
      <c r="K6368" s="5">
        <v>6208</v>
      </c>
      <c r="L6368" s="5" t="s">
        <v>3653</v>
      </c>
      <c r="M6368" s="5" t="s">
        <v>179</v>
      </c>
      <c r="N6368" s="5" t="s">
        <v>17</v>
      </c>
      <c r="O6368" s="5"/>
      <c r="P6368" s="5"/>
      <c r="Q6368" s="5"/>
    </row>
    <row r="6369" spans="1:17" x14ac:dyDescent="0.35">
      <c r="A6369" s="5" t="s">
        <v>96</v>
      </c>
      <c r="B6369" s="5" t="s">
        <v>18</v>
      </c>
      <c r="C6369" s="5" t="s">
        <v>19</v>
      </c>
      <c r="D6369" s="13">
        <v>10.6</v>
      </c>
      <c r="E6369" s="6">
        <v>12076</v>
      </c>
      <c r="F6369" s="6">
        <v>4384.1499999999996</v>
      </c>
      <c r="G6369" s="7">
        <v>40575</v>
      </c>
      <c r="H6369" s="7">
        <v>41508</v>
      </c>
      <c r="I6369" s="7">
        <v>50770</v>
      </c>
      <c r="J6369" s="5"/>
      <c r="K6369" s="5">
        <v>2545</v>
      </c>
      <c r="L6369" s="5" t="s">
        <v>2682</v>
      </c>
      <c r="M6369" s="5" t="s">
        <v>210</v>
      </c>
      <c r="N6369" s="5" t="s">
        <v>96</v>
      </c>
      <c r="O6369" s="5"/>
      <c r="P6369" s="5"/>
      <c r="Q6369" s="5"/>
    </row>
    <row r="6370" spans="1:17" x14ac:dyDescent="0.35">
      <c r="A6370" s="5" t="s">
        <v>17</v>
      </c>
      <c r="B6370" s="5" t="s">
        <v>18</v>
      </c>
      <c r="C6370" s="5" t="s">
        <v>22</v>
      </c>
      <c r="D6370" s="13">
        <v>10.6</v>
      </c>
      <c r="E6370" s="6">
        <v>13538</v>
      </c>
      <c r="F6370" s="6">
        <v>4454.0100000000011</v>
      </c>
      <c r="G6370" s="7">
        <v>40134</v>
      </c>
      <c r="H6370" s="7">
        <v>41436</v>
      </c>
      <c r="I6370" s="7">
        <v>50770</v>
      </c>
      <c r="J6370" s="5"/>
      <c r="K6370" s="5">
        <v>2525</v>
      </c>
      <c r="L6370" s="5" t="s">
        <v>3474</v>
      </c>
      <c r="M6370" s="5" t="s">
        <v>583</v>
      </c>
      <c r="N6370" s="5" t="s">
        <v>17</v>
      </c>
      <c r="O6370" s="5"/>
      <c r="P6370" s="5"/>
      <c r="Q6370" s="5"/>
    </row>
    <row r="6371" spans="1:17" x14ac:dyDescent="0.35">
      <c r="A6371" s="5" t="s">
        <v>17</v>
      </c>
      <c r="B6371" s="5" t="s">
        <v>18</v>
      </c>
      <c r="C6371" s="5" t="s">
        <v>22</v>
      </c>
      <c r="D6371" s="13">
        <v>10.6</v>
      </c>
      <c r="E6371" s="6">
        <v>10161</v>
      </c>
      <c r="F6371" s="6">
        <v>7559.7899999999991</v>
      </c>
      <c r="G6371" s="7">
        <v>39570</v>
      </c>
      <c r="H6371" s="7">
        <v>39885</v>
      </c>
      <c r="I6371" s="7">
        <v>49309</v>
      </c>
      <c r="J6371" s="5"/>
      <c r="K6371" s="5">
        <v>8570</v>
      </c>
      <c r="L6371" s="5" t="s">
        <v>456</v>
      </c>
      <c r="M6371" s="5" t="s">
        <v>25</v>
      </c>
      <c r="N6371" s="5" t="s">
        <v>17</v>
      </c>
      <c r="O6371" s="5"/>
      <c r="P6371" s="5"/>
      <c r="Q6371" s="5"/>
    </row>
    <row r="6372" spans="1:17" x14ac:dyDescent="0.35">
      <c r="A6372" s="5" t="s">
        <v>96</v>
      </c>
      <c r="B6372" s="5" t="s">
        <v>18</v>
      </c>
      <c r="C6372" s="5" t="s">
        <v>22</v>
      </c>
      <c r="D6372" s="13">
        <v>10.6</v>
      </c>
      <c r="E6372" s="6">
        <v>8560</v>
      </c>
      <c r="F6372" s="6">
        <v>3830.9399999999996</v>
      </c>
      <c r="G6372" s="7">
        <v>40700</v>
      </c>
      <c r="H6372" s="7">
        <v>40900</v>
      </c>
      <c r="I6372" s="7">
        <v>50040</v>
      </c>
      <c r="J6372" s="5"/>
      <c r="K6372" s="5">
        <v>5722</v>
      </c>
      <c r="L6372" s="5" t="s">
        <v>3526</v>
      </c>
      <c r="M6372" s="5" t="s">
        <v>28</v>
      </c>
      <c r="N6372" s="5" t="s">
        <v>96</v>
      </c>
      <c r="O6372" s="5"/>
      <c r="P6372" s="5"/>
      <c r="Q6372" s="5"/>
    </row>
    <row r="6373" spans="1:17" x14ac:dyDescent="0.35">
      <c r="A6373" s="5" t="s">
        <v>96</v>
      </c>
      <c r="B6373" s="5" t="s">
        <v>18</v>
      </c>
      <c r="C6373" s="5" t="s">
        <v>22</v>
      </c>
      <c r="D6373" s="13">
        <v>10.6</v>
      </c>
      <c r="E6373" s="6">
        <v>9662.8260000000009</v>
      </c>
      <c r="F6373" s="6">
        <v>7189.1500000000005</v>
      </c>
      <c r="G6373" s="7">
        <v>39570</v>
      </c>
      <c r="H6373" s="7">
        <v>39363</v>
      </c>
      <c r="I6373" s="7">
        <v>48579</v>
      </c>
      <c r="J6373" s="5"/>
      <c r="K6373" s="5">
        <v>8355</v>
      </c>
      <c r="L6373" s="5" t="s">
        <v>3883</v>
      </c>
      <c r="M6373" s="5" t="s">
        <v>25</v>
      </c>
      <c r="N6373" s="5" t="s">
        <v>96</v>
      </c>
      <c r="O6373" s="5"/>
      <c r="P6373" s="5"/>
      <c r="Q6373" s="5"/>
    </row>
    <row r="6374" spans="1:17" x14ac:dyDescent="0.35">
      <c r="A6374" s="5" t="s">
        <v>17</v>
      </c>
      <c r="B6374" s="5" t="s">
        <v>18</v>
      </c>
      <c r="C6374" s="5" t="s">
        <v>22</v>
      </c>
      <c r="D6374" s="13">
        <v>10.6</v>
      </c>
      <c r="E6374" s="6">
        <v>10236</v>
      </c>
      <c r="F6374" s="6">
        <v>5271.54</v>
      </c>
      <c r="G6374" s="7">
        <v>40436</v>
      </c>
      <c r="H6374" s="7">
        <v>40533</v>
      </c>
      <c r="I6374" s="7">
        <v>49674</v>
      </c>
      <c r="J6374" s="5"/>
      <c r="K6374" s="5">
        <v>9527</v>
      </c>
      <c r="L6374" s="5" t="s">
        <v>8134</v>
      </c>
      <c r="M6374" s="5" t="s">
        <v>32</v>
      </c>
      <c r="N6374" s="5" t="s">
        <v>17</v>
      </c>
      <c r="O6374" s="5"/>
      <c r="P6374" s="5"/>
      <c r="Q6374" s="5"/>
    </row>
    <row r="6375" spans="1:17" x14ac:dyDescent="0.35">
      <c r="A6375" s="5" t="s">
        <v>96</v>
      </c>
      <c r="B6375" s="5" t="s">
        <v>18</v>
      </c>
      <c r="C6375" s="5" t="s">
        <v>22</v>
      </c>
      <c r="D6375" s="13">
        <v>10.6</v>
      </c>
      <c r="E6375" s="6">
        <v>8628.5560000000005</v>
      </c>
      <c r="F6375" s="6">
        <v>3425.5499999999997</v>
      </c>
      <c r="G6375" s="7">
        <v>39650</v>
      </c>
      <c r="H6375" s="7">
        <v>41060</v>
      </c>
      <c r="I6375" s="7">
        <v>50405</v>
      </c>
      <c r="J6375" s="5"/>
      <c r="K6375" s="5">
        <v>6162</v>
      </c>
      <c r="L6375" s="5" t="s">
        <v>4028</v>
      </c>
      <c r="M6375" s="5" t="s">
        <v>179</v>
      </c>
      <c r="N6375" s="5" t="s">
        <v>96</v>
      </c>
      <c r="O6375" s="5"/>
      <c r="P6375" s="5"/>
      <c r="Q6375" s="5"/>
    </row>
    <row r="6376" spans="1:17" x14ac:dyDescent="0.35">
      <c r="A6376" s="5" t="s">
        <v>17</v>
      </c>
      <c r="B6376" s="5" t="s">
        <v>18</v>
      </c>
      <c r="C6376" s="5" t="s">
        <v>22</v>
      </c>
      <c r="D6376" s="13">
        <v>10.6</v>
      </c>
      <c r="E6376" s="6">
        <v>11716</v>
      </c>
      <c r="F6376" s="6">
        <v>8728.41</v>
      </c>
      <c r="G6376" s="7">
        <v>39570</v>
      </c>
      <c r="H6376" s="7">
        <v>39804</v>
      </c>
      <c r="I6376" s="7">
        <v>48944</v>
      </c>
      <c r="J6376" s="5"/>
      <c r="K6376" s="5">
        <v>8598</v>
      </c>
      <c r="L6376" s="5" t="s">
        <v>7146</v>
      </c>
      <c r="M6376" s="5" t="s">
        <v>25</v>
      </c>
      <c r="N6376" s="5" t="s">
        <v>17</v>
      </c>
      <c r="O6376" s="5"/>
      <c r="P6376" s="5"/>
      <c r="Q6376" s="5"/>
    </row>
    <row r="6377" spans="1:17" x14ac:dyDescent="0.35">
      <c r="A6377" s="5" t="s">
        <v>17</v>
      </c>
      <c r="B6377" s="5" t="s">
        <v>18</v>
      </c>
      <c r="C6377" s="5" t="s">
        <v>22</v>
      </c>
      <c r="D6377" s="13">
        <v>10.6</v>
      </c>
      <c r="E6377" s="6">
        <v>12187</v>
      </c>
      <c r="F6377" s="6">
        <v>9079.31</v>
      </c>
      <c r="G6377" s="7">
        <v>39570</v>
      </c>
      <c r="H6377" s="7">
        <v>39927</v>
      </c>
      <c r="I6377" s="7">
        <v>49309</v>
      </c>
      <c r="J6377" s="5"/>
      <c r="K6377" s="5">
        <v>8357</v>
      </c>
      <c r="L6377" s="5" t="s">
        <v>10355</v>
      </c>
      <c r="M6377" s="5" t="s">
        <v>25</v>
      </c>
      <c r="N6377" s="5" t="s">
        <v>17</v>
      </c>
      <c r="O6377" s="5"/>
      <c r="P6377" s="5"/>
      <c r="Q6377" s="5"/>
    </row>
    <row r="6378" spans="1:17" x14ac:dyDescent="0.35">
      <c r="A6378" s="5" t="s">
        <v>17</v>
      </c>
      <c r="B6378" s="5" t="s">
        <v>18</v>
      </c>
      <c r="C6378" s="5" t="s">
        <v>22</v>
      </c>
      <c r="D6378" s="13">
        <v>10.6</v>
      </c>
      <c r="E6378" s="6">
        <v>11414</v>
      </c>
      <c r="F6378" s="6">
        <v>8492.0199999999986</v>
      </c>
      <c r="G6378" s="7">
        <v>39570</v>
      </c>
      <c r="H6378" s="7">
        <v>39965</v>
      </c>
      <c r="I6378" s="7">
        <v>49309</v>
      </c>
      <c r="J6378" s="5"/>
      <c r="K6378" s="5">
        <v>8967</v>
      </c>
      <c r="L6378" s="5" t="s">
        <v>1087</v>
      </c>
      <c r="M6378" s="5" t="s">
        <v>28</v>
      </c>
      <c r="N6378" s="5" t="s">
        <v>17</v>
      </c>
      <c r="O6378" s="5"/>
      <c r="P6378" s="5"/>
      <c r="Q6378" s="5"/>
    </row>
    <row r="6379" spans="1:17" x14ac:dyDescent="0.35">
      <c r="A6379" s="5" t="s">
        <v>17</v>
      </c>
      <c r="B6379" s="5" t="s">
        <v>18</v>
      </c>
      <c r="C6379" s="5" t="s">
        <v>19</v>
      </c>
      <c r="D6379" s="13">
        <v>10.64</v>
      </c>
      <c r="E6379" s="6">
        <v>8048.6869999999999</v>
      </c>
      <c r="F6379" s="6">
        <v>6028.48</v>
      </c>
      <c r="G6379" s="7">
        <v>39569</v>
      </c>
      <c r="H6379" s="7">
        <v>40169</v>
      </c>
      <c r="I6379" s="7">
        <v>49309</v>
      </c>
      <c r="J6379" s="5"/>
      <c r="K6379" s="5">
        <v>6047</v>
      </c>
      <c r="L6379" s="5" t="s">
        <v>2800</v>
      </c>
      <c r="M6379" s="5" t="s">
        <v>179</v>
      </c>
      <c r="N6379" s="5" t="s">
        <v>17</v>
      </c>
      <c r="O6379" s="5"/>
      <c r="P6379" s="5"/>
      <c r="Q6379" s="5"/>
    </row>
    <row r="6380" spans="1:17" x14ac:dyDescent="0.35">
      <c r="A6380" s="5" t="s">
        <v>17</v>
      </c>
      <c r="B6380" s="5" t="s">
        <v>18</v>
      </c>
      <c r="C6380" s="5" t="s">
        <v>22</v>
      </c>
      <c r="D6380" s="13">
        <v>10.64</v>
      </c>
      <c r="E6380" s="6">
        <v>11475.91</v>
      </c>
      <c r="F6380" s="6">
        <v>5531.4000000000005</v>
      </c>
      <c r="G6380" s="7">
        <v>40802</v>
      </c>
      <c r="H6380" s="7">
        <v>40846</v>
      </c>
      <c r="I6380" s="7">
        <v>50040</v>
      </c>
      <c r="J6380" s="5"/>
      <c r="K6380" s="5">
        <v>9450</v>
      </c>
      <c r="L6380" s="5" t="s">
        <v>926</v>
      </c>
      <c r="M6380" s="5" t="s">
        <v>32</v>
      </c>
      <c r="N6380" s="5" t="s">
        <v>17</v>
      </c>
      <c r="O6380" s="5"/>
      <c r="P6380" s="5"/>
      <c r="Q6380" s="5"/>
    </row>
    <row r="6381" spans="1:17" x14ac:dyDescent="0.35">
      <c r="A6381" s="5" t="s">
        <v>17</v>
      </c>
      <c r="B6381" s="5" t="s">
        <v>18</v>
      </c>
      <c r="C6381" s="5" t="s">
        <v>22</v>
      </c>
      <c r="D6381" s="13">
        <v>10.64</v>
      </c>
      <c r="E6381" s="6">
        <v>12775</v>
      </c>
      <c r="F6381" s="6">
        <v>6157.56</v>
      </c>
      <c r="G6381" s="7">
        <v>40848</v>
      </c>
      <c r="H6381" s="7">
        <v>40884</v>
      </c>
      <c r="I6381" s="7">
        <v>50040</v>
      </c>
      <c r="J6381" s="5"/>
      <c r="K6381" s="5">
        <v>4539</v>
      </c>
      <c r="L6381" s="5" t="s">
        <v>5067</v>
      </c>
      <c r="M6381" s="5" t="s">
        <v>51</v>
      </c>
      <c r="N6381" s="5" t="s">
        <v>17</v>
      </c>
      <c r="O6381" s="5"/>
      <c r="P6381" s="5"/>
      <c r="Q6381" s="5"/>
    </row>
    <row r="6382" spans="1:17" x14ac:dyDescent="0.35">
      <c r="A6382" s="5" t="s">
        <v>17</v>
      </c>
      <c r="B6382" s="5" t="s">
        <v>18</v>
      </c>
      <c r="C6382" s="5" t="s">
        <v>19</v>
      </c>
      <c r="D6382" s="13">
        <v>10.65</v>
      </c>
      <c r="E6382" s="6">
        <v>11833</v>
      </c>
      <c r="F6382" s="6">
        <v>5194.67</v>
      </c>
      <c r="G6382" s="7">
        <v>40736</v>
      </c>
      <c r="H6382" s="7">
        <v>40983</v>
      </c>
      <c r="I6382" s="7">
        <v>50405</v>
      </c>
      <c r="J6382" s="5"/>
      <c r="K6382" s="5">
        <v>1674</v>
      </c>
      <c r="L6382" s="5" t="s">
        <v>5174</v>
      </c>
      <c r="M6382" s="5" t="s">
        <v>55</v>
      </c>
      <c r="N6382" s="5" t="s">
        <v>17</v>
      </c>
      <c r="O6382" s="5"/>
      <c r="P6382" s="5"/>
      <c r="Q6382" s="5"/>
    </row>
    <row r="6383" spans="1:17" x14ac:dyDescent="0.35">
      <c r="A6383" s="5" t="s">
        <v>17</v>
      </c>
      <c r="B6383" s="5" t="s">
        <v>18</v>
      </c>
      <c r="C6383" s="5" t="s">
        <v>22</v>
      </c>
      <c r="D6383" s="13">
        <v>10.66</v>
      </c>
      <c r="E6383" s="6">
        <v>10425</v>
      </c>
      <c r="F6383" s="6">
        <v>2126.71</v>
      </c>
      <c r="G6383" s="7">
        <v>40732</v>
      </c>
      <c r="H6383" s="7">
        <v>42326</v>
      </c>
      <c r="I6383" s="7">
        <v>49674</v>
      </c>
      <c r="J6383" s="5"/>
      <c r="K6383" s="5">
        <v>5064</v>
      </c>
      <c r="L6383" s="5" t="s">
        <v>1984</v>
      </c>
      <c r="M6383" s="5" t="s">
        <v>28</v>
      </c>
      <c r="N6383" s="5" t="s">
        <v>17</v>
      </c>
      <c r="O6383" s="5"/>
      <c r="P6383" s="5"/>
      <c r="Q6383" s="5"/>
    </row>
    <row r="6384" spans="1:17" x14ac:dyDescent="0.35">
      <c r="A6384" s="5" t="s">
        <v>96</v>
      </c>
      <c r="B6384" s="5" t="s">
        <v>18</v>
      </c>
      <c r="C6384" s="5" t="s">
        <v>22</v>
      </c>
      <c r="D6384" s="13">
        <v>10.66</v>
      </c>
      <c r="E6384" s="6">
        <v>10864</v>
      </c>
      <c r="F6384" s="6">
        <v>4004.65</v>
      </c>
      <c r="G6384" s="7">
        <v>40796</v>
      </c>
      <c r="H6384" s="7">
        <v>41058</v>
      </c>
      <c r="I6384" s="7">
        <v>50405</v>
      </c>
      <c r="J6384" s="5"/>
      <c r="K6384" s="5">
        <v>4625</v>
      </c>
      <c r="L6384" s="5" t="s">
        <v>13737</v>
      </c>
      <c r="M6384" s="5" t="s">
        <v>210</v>
      </c>
      <c r="N6384" s="5" t="s">
        <v>96</v>
      </c>
      <c r="O6384" s="5"/>
      <c r="P6384" s="5"/>
      <c r="Q6384" s="5"/>
    </row>
    <row r="6385" spans="1:17" x14ac:dyDescent="0.35">
      <c r="A6385" s="5" t="s">
        <v>17</v>
      </c>
      <c r="B6385" s="5" t="s">
        <v>18</v>
      </c>
      <c r="C6385" s="5" t="s">
        <v>22</v>
      </c>
      <c r="D6385" s="13">
        <v>10.68</v>
      </c>
      <c r="E6385" s="6">
        <v>10865</v>
      </c>
      <c r="F6385" s="6">
        <v>4813.1900000000005</v>
      </c>
      <c r="G6385" s="7">
        <v>40844</v>
      </c>
      <c r="H6385" s="7">
        <v>40966</v>
      </c>
      <c r="I6385" s="7">
        <v>50405</v>
      </c>
      <c r="J6385" s="5"/>
      <c r="K6385" s="5">
        <v>4533</v>
      </c>
      <c r="L6385" s="5" t="s">
        <v>2685</v>
      </c>
      <c r="M6385" s="5" t="s">
        <v>210</v>
      </c>
      <c r="N6385" s="5" t="s">
        <v>17</v>
      </c>
      <c r="O6385" s="5"/>
      <c r="P6385" s="5"/>
      <c r="Q6385" s="5"/>
    </row>
    <row r="6386" spans="1:17" x14ac:dyDescent="0.35">
      <c r="A6386" s="5" t="s">
        <v>17</v>
      </c>
      <c r="B6386" s="5" t="s">
        <v>18</v>
      </c>
      <c r="C6386" s="5" t="s">
        <v>22</v>
      </c>
      <c r="D6386" s="13">
        <v>10.7</v>
      </c>
      <c r="E6386" s="6">
        <v>10593</v>
      </c>
      <c r="F6386" s="6">
        <v>4862.18</v>
      </c>
      <c r="G6386" s="7">
        <v>40432</v>
      </c>
      <c r="H6386" s="7">
        <v>40512</v>
      </c>
      <c r="I6386" s="7">
        <v>49674</v>
      </c>
      <c r="J6386" s="5"/>
      <c r="K6386" s="5">
        <v>1971</v>
      </c>
      <c r="L6386" s="5" t="s">
        <v>2046</v>
      </c>
      <c r="M6386" s="5" t="s">
        <v>76</v>
      </c>
      <c r="N6386" s="5" t="s">
        <v>17</v>
      </c>
      <c r="O6386" s="5"/>
      <c r="P6386" s="5"/>
      <c r="Q6386" s="5"/>
    </row>
    <row r="6387" spans="1:17" x14ac:dyDescent="0.35">
      <c r="A6387" s="5" t="s">
        <v>17</v>
      </c>
      <c r="B6387" s="5" t="s">
        <v>18</v>
      </c>
      <c r="C6387" s="5" t="s">
        <v>22</v>
      </c>
      <c r="D6387" s="13">
        <v>10.7</v>
      </c>
      <c r="E6387" s="6">
        <v>9910</v>
      </c>
      <c r="F6387" s="6">
        <v>5599.15</v>
      </c>
      <c r="G6387" s="7">
        <v>40360</v>
      </c>
      <c r="H6387" s="7">
        <v>40459</v>
      </c>
      <c r="I6387" s="7">
        <v>49674</v>
      </c>
      <c r="J6387" s="5"/>
      <c r="K6387" s="5">
        <v>5430</v>
      </c>
      <c r="L6387" s="5" t="s">
        <v>1553</v>
      </c>
      <c r="M6387" s="5" t="s">
        <v>28</v>
      </c>
      <c r="N6387" s="5" t="s">
        <v>17</v>
      </c>
      <c r="O6387" s="5"/>
      <c r="P6387" s="5"/>
      <c r="Q6387" s="5"/>
    </row>
    <row r="6388" spans="1:17" x14ac:dyDescent="0.35">
      <c r="A6388" s="5" t="s">
        <v>17</v>
      </c>
      <c r="B6388" s="5" t="s">
        <v>18</v>
      </c>
      <c r="C6388" s="5" t="s">
        <v>19</v>
      </c>
      <c r="D6388" s="13">
        <v>10.7</v>
      </c>
      <c r="E6388" s="6">
        <v>11686</v>
      </c>
      <c r="F6388" s="6">
        <v>7479.04</v>
      </c>
      <c r="G6388" s="7">
        <v>39570</v>
      </c>
      <c r="H6388" s="7">
        <v>40457</v>
      </c>
      <c r="I6388" s="7">
        <v>49674</v>
      </c>
      <c r="J6388" s="5"/>
      <c r="K6388" s="5">
        <v>8264</v>
      </c>
      <c r="L6388" s="5" t="s">
        <v>2148</v>
      </c>
      <c r="M6388" s="5" t="s">
        <v>25</v>
      </c>
      <c r="N6388" s="5" t="s">
        <v>17</v>
      </c>
      <c r="O6388" s="5"/>
      <c r="P6388" s="5"/>
      <c r="Q6388" s="5"/>
    </row>
    <row r="6389" spans="1:17" x14ac:dyDescent="0.35">
      <c r="A6389" s="5" t="s">
        <v>17</v>
      </c>
      <c r="B6389" s="5" t="s">
        <v>18</v>
      </c>
      <c r="C6389" s="5" t="s">
        <v>22</v>
      </c>
      <c r="D6389" s="13">
        <v>10.7</v>
      </c>
      <c r="E6389" s="6">
        <v>10011</v>
      </c>
      <c r="F6389" s="6">
        <v>7448.18</v>
      </c>
      <c r="G6389" s="7">
        <v>39569</v>
      </c>
      <c r="H6389" s="7">
        <v>39802</v>
      </c>
      <c r="I6389" s="7">
        <v>48944</v>
      </c>
      <c r="J6389" s="5"/>
      <c r="K6389" s="5">
        <v>8240</v>
      </c>
      <c r="L6389" s="5" t="s">
        <v>723</v>
      </c>
      <c r="M6389" s="5" t="s">
        <v>408</v>
      </c>
      <c r="N6389" s="5" t="s">
        <v>17</v>
      </c>
      <c r="O6389" s="5"/>
      <c r="P6389" s="5"/>
      <c r="Q6389" s="5"/>
    </row>
    <row r="6390" spans="1:17" x14ac:dyDescent="0.35">
      <c r="A6390" s="5" t="s">
        <v>17</v>
      </c>
      <c r="B6390" s="5" t="s">
        <v>18</v>
      </c>
      <c r="C6390" s="5" t="s">
        <v>22</v>
      </c>
      <c r="D6390" s="13">
        <v>10.7</v>
      </c>
      <c r="E6390" s="6">
        <v>10849</v>
      </c>
      <c r="F6390" s="6">
        <v>5229.2299999999996</v>
      </c>
      <c r="G6390" s="7">
        <v>40700</v>
      </c>
      <c r="H6390" s="7">
        <v>40868</v>
      </c>
      <c r="I6390" s="7">
        <v>50040</v>
      </c>
      <c r="J6390" s="5"/>
      <c r="K6390" s="5">
        <v>8887</v>
      </c>
      <c r="L6390" s="5" t="s">
        <v>714</v>
      </c>
      <c r="M6390" s="5" t="s">
        <v>32</v>
      </c>
      <c r="N6390" s="5" t="s">
        <v>17</v>
      </c>
      <c r="O6390" s="5"/>
      <c r="P6390" s="5"/>
      <c r="Q6390" s="5"/>
    </row>
    <row r="6391" spans="1:17" x14ac:dyDescent="0.35">
      <c r="A6391" s="5" t="s">
        <v>96</v>
      </c>
      <c r="B6391" s="5" t="s">
        <v>18</v>
      </c>
      <c r="C6391" s="5" t="s">
        <v>22</v>
      </c>
      <c r="D6391" s="13">
        <v>10.7</v>
      </c>
      <c r="E6391" s="6">
        <v>10092.823</v>
      </c>
      <c r="F6391" s="6">
        <v>5716.45</v>
      </c>
      <c r="G6391" s="7">
        <v>39968</v>
      </c>
      <c r="H6391" s="7">
        <v>40471</v>
      </c>
      <c r="I6391" s="7">
        <v>49674</v>
      </c>
      <c r="J6391" s="5"/>
      <c r="K6391" s="5">
        <v>6214</v>
      </c>
      <c r="L6391" s="5" t="s">
        <v>3588</v>
      </c>
      <c r="M6391" s="5" t="s">
        <v>179</v>
      </c>
      <c r="N6391" s="5" t="s">
        <v>96</v>
      </c>
      <c r="O6391" s="5"/>
      <c r="P6391" s="5"/>
      <c r="Q6391" s="5"/>
    </row>
    <row r="6392" spans="1:17" x14ac:dyDescent="0.35">
      <c r="A6392" s="5" t="s">
        <v>17</v>
      </c>
      <c r="B6392" s="5" t="s">
        <v>18</v>
      </c>
      <c r="C6392" s="5" t="s">
        <v>19</v>
      </c>
      <c r="D6392" s="13">
        <v>10.7</v>
      </c>
      <c r="E6392" s="6">
        <v>15467</v>
      </c>
      <c r="F6392" s="6">
        <v>13765.630000000001</v>
      </c>
      <c r="G6392" s="7">
        <v>39570</v>
      </c>
      <c r="H6392" s="7">
        <v>39799</v>
      </c>
      <c r="I6392" s="7">
        <v>48944</v>
      </c>
      <c r="J6392" s="5"/>
      <c r="K6392" s="5">
        <v>1966</v>
      </c>
      <c r="L6392" s="5" t="s">
        <v>4922</v>
      </c>
      <c r="M6392" s="5" t="s">
        <v>76</v>
      </c>
      <c r="N6392" s="5" t="s">
        <v>17</v>
      </c>
      <c r="O6392" s="5"/>
      <c r="P6392" s="5"/>
      <c r="Q6392" s="5"/>
    </row>
    <row r="6393" spans="1:17" x14ac:dyDescent="0.35">
      <c r="A6393" s="5" t="s">
        <v>17</v>
      </c>
      <c r="B6393" s="5" t="s">
        <v>18</v>
      </c>
      <c r="C6393" s="5" t="s">
        <v>22</v>
      </c>
      <c r="D6393" s="13">
        <v>10.7</v>
      </c>
      <c r="E6393" s="6">
        <v>10492</v>
      </c>
      <c r="F6393" s="6">
        <v>6872.26</v>
      </c>
      <c r="G6393" s="7">
        <v>39799</v>
      </c>
      <c r="H6393" s="7">
        <v>39941</v>
      </c>
      <c r="I6393" s="7">
        <v>49309</v>
      </c>
      <c r="J6393" s="5"/>
      <c r="K6393" s="5">
        <v>1725</v>
      </c>
      <c r="L6393" s="5" t="s">
        <v>6530</v>
      </c>
      <c r="M6393" s="5" t="s">
        <v>55</v>
      </c>
      <c r="N6393" s="5" t="s">
        <v>17</v>
      </c>
      <c r="O6393" s="5"/>
      <c r="P6393" s="5"/>
      <c r="Q6393" s="5"/>
    </row>
    <row r="6394" spans="1:17" x14ac:dyDescent="0.35">
      <c r="A6394" s="5" t="s">
        <v>96</v>
      </c>
      <c r="B6394" s="5" t="s">
        <v>18</v>
      </c>
      <c r="C6394" s="5" t="s">
        <v>22</v>
      </c>
      <c r="D6394" s="13">
        <v>10.7</v>
      </c>
      <c r="E6394" s="6">
        <v>11278</v>
      </c>
      <c r="F6394" s="6">
        <v>4116.46</v>
      </c>
      <c r="G6394" s="7">
        <v>39834</v>
      </c>
      <c r="H6394" s="7">
        <v>41536</v>
      </c>
      <c r="I6394" s="7">
        <v>50770</v>
      </c>
      <c r="J6394" s="5"/>
      <c r="K6394" s="5">
        <v>3627</v>
      </c>
      <c r="L6394" s="5" t="s">
        <v>2443</v>
      </c>
      <c r="M6394" s="5" t="s">
        <v>51</v>
      </c>
      <c r="N6394" s="5" t="s">
        <v>96</v>
      </c>
      <c r="O6394" s="5"/>
      <c r="P6394" s="5"/>
      <c r="Q6394" s="5"/>
    </row>
    <row r="6395" spans="1:17" x14ac:dyDescent="0.35">
      <c r="A6395" s="5" t="s">
        <v>96</v>
      </c>
      <c r="B6395" s="5" t="s">
        <v>18</v>
      </c>
      <c r="C6395" s="5" t="s">
        <v>22</v>
      </c>
      <c r="D6395" s="13">
        <v>10.7</v>
      </c>
      <c r="E6395" s="6">
        <v>10415</v>
      </c>
      <c r="F6395" s="6">
        <v>4863.8099999999995</v>
      </c>
      <c r="G6395" s="7">
        <v>39744</v>
      </c>
      <c r="H6395" s="7">
        <v>40512</v>
      </c>
      <c r="I6395" s="7">
        <v>49674</v>
      </c>
      <c r="J6395" s="5"/>
      <c r="K6395" s="5">
        <v>3800</v>
      </c>
      <c r="L6395" s="5" t="s">
        <v>4654</v>
      </c>
      <c r="M6395" s="5" t="s">
        <v>51</v>
      </c>
      <c r="N6395" s="5" t="s">
        <v>96</v>
      </c>
      <c r="O6395" s="5"/>
      <c r="P6395" s="5"/>
      <c r="Q6395" s="5"/>
    </row>
    <row r="6396" spans="1:17" x14ac:dyDescent="0.35">
      <c r="A6396" s="5" t="s">
        <v>17</v>
      </c>
      <c r="B6396" s="5" t="s">
        <v>18</v>
      </c>
      <c r="C6396" s="5" t="s">
        <v>22</v>
      </c>
      <c r="D6396" s="13">
        <v>10.7</v>
      </c>
      <c r="E6396" s="6">
        <v>7372</v>
      </c>
      <c r="F6396" s="6">
        <v>4216.78</v>
      </c>
      <c r="G6396" s="7">
        <v>39668</v>
      </c>
      <c r="H6396" s="7">
        <v>39670</v>
      </c>
      <c r="I6396" s="7">
        <v>48944</v>
      </c>
      <c r="J6396" s="5"/>
      <c r="K6396" s="5">
        <v>3072</v>
      </c>
      <c r="L6396" s="5" t="s">
        <v>50</v>
      </c>
      <c r="M6396" s="5" t="s">
        <v>51</v>
      </c>
      <c r="N6396" s="5" t="s">
        <v>17</v>
      </c>
      <c r="O6396" s="5"/>
      <c r="P6396" s="5"/>
      <c r="Q6396" s="5"/>
    </row>
    <row r="6397" spans="1:17" x14ac:dyDescent="0.35">
      <c r="A6397" s="5" t="s">
        <v>17</v>
      </c>
      <c r="B6397" s="5" t="s">
        <v>18</v>
      </c>
      <c r="C6397" s="5" t="s">
        <v>22</v>
      </c>
      <c r="D6397" s="13">
        <v>10.7</v>
      </c>
      <c r="E6397" s="6">
        <v>12172</v>
      </c>
      <c r="F6397" s="6">
        <v>9043.7899999999991</v>
      </c>
      <c r="G6397" s="7">
        <v>39570</v>
      </c>
      <c r="H6397" s="7">
        <v>39903</v>
      </c>
      <c r="I6397" s="7">
        <v>49309</v>
      </c>
      <c r="J6397" s="5"/>
      <c r="K6397" s="5">
        <v>5707</v>
      </c>
      <c r="L6397" s="5" t="s">
        <v>4034</v>
      </c>
      <c r="M6397" s="5" t="s">
        <v>28</v>
      </c>
      <c r="N6397" s="5" t="s">
        <v>17</v>
      </c>
      <c r="O6397" s="5"/>
      <c r="P6397" s="5"/>
      <c r="Q6397" s="5"/>
    </row>
    <row r="6398" spans="1:17" x14ac:dyDescent="0.35">
      <c r="A6398" s="5" t="s">
        <v>17</v>
      </c>
      <c r="B6398" s="5" t="s">
        <v>18</v>
      </c>
      <c r="C6398" s="5" t="s">
        <v>22</v>
      </c>
      <c r="D6398" s="13">
        <v>10.7</v>
      </c>
      <c r="E6398" s="6">
        <v>9472</v>
      </c>
      <c r="F6398" s="6">
        <v>4565.51</v>
      </c>
      <c r="G6398" s="7">
        <v>40697</v>
      </c>
      <c r="H6398" s="7">
        <v>40766</v>
      </c>
      <c r="I6398" s="7">
        <v>50040</v>
      </c>
      <c r="J6398" s="5"/>
      <c r="K6398" s="5">
        <v>8484</v>
      </c>
      <c r="L6398" s="5" t="s">
        <v>4695</v>
      </c>
      <c r="M6398" s="5" t="s">
        <v>53</v>
      </c>
      <c r="N6398" s="5" t="s">
        <v>17</v>
      </c>
      <c r="O6398" s="5"/>
      <c r="P6398" s="5"/>
      <c r="Q6398" s="5"/>
    </row>
    <row r="6399" spans="1:17" x14ac:dyDescent="0.35">
      <c r="A6399" s="5" t="s">
        <v>17</v>
      </c>
      <c r="B6399" s="5" t="s">
        <v>18</v>
      </c>
      <c r="C6399" s="5" t="s">
        <v>22</v>
      </c>
      <c r="D6399" s="13">
        <v>10.7</v>
      </c>
      <c r="E6399" s="6">
        <v>11577.025</v>
      </c>
      <c r="F6399" s="6">
        <v>8601.73</v>
      </c>
      <c r="G6399" s="7">
        <v>39891</v>
      </c>
      <c r="H6399" s="7">
        <v>40046</v>
      </c>
      <c r="I6399" s="7">
        <v>49309</v>
      </c>
      <c r="J6399" s="5"/>
      <c r="K6399" s="5">
        <v>9200</v>
      </c>
      <c r="L6399" s="5" t="s">
        <v>395</v>
      </c>
      <c r="M6399" s="5" t="s">
        <v>32</v>
      </c>
      <c r="N6399" s="5" t="s">
        <v>17</v>
      </c>
      <c r="O6399" s="5"/>
      <c r="P6399" s="5"/>
      <c r="Q6399" s="5"/>
    </row>
    <row r="6400" spans="1:17" x14ac:dyDescent="0.35">
      <c r="A6400" s="5" t="s">
        <v>17</v>
      </c>
      <c r="B6400" s="5" t="s">
        <v>18</v>
      </c>
      <c r="C6400" s="5" t="s">
        <v>22</v>
      </c>
      <c r="D6400" s="13">
        <v>10.71</v>
      </c>
      <c r="E6400" s="6">
        <v>10842</v>
      </c>
      <c r="F6400" s="6">
        <v>5225.84</v>
      </c>
      <c r="G6400" s="7">
        <v>40728</v>
      </c>
      <c r="H6400" s="7">
        <v>40878</v>
      </c>
      <c r="I6400" s="7">
        <v>50040</v>
      </c>
      <c r="J6400" s="5"/>
      <c r="K6400" s="5">
        <v>4624</v>
      </c>
      <c r="L6400" s="5" t="s">
        <v>452</v>
      </c>
      <c r="M6400" s="5" t="s">
        <v>210</v>
      </c>
      <c r="N6400" s="5" t="s">
        <v>17</v>
      </c>
      <c r="O6400" s="5"/>
      <c r="P6400" s="5"/>
      <c r="Q6400" s="5"/>
    </row>
    <row r="6401" spans="1:17" x14ac:dyDescent="0.35">
      <c r="A6401" s="5" t="s">
        <v>17</v>
      </c>
      <c r="B6401" s="5" t="s">
        <v>18</v>
      </c>
      <c r="C6401" s="5" t="s">
        <v>19</v>
      </c>
      <c r="D6401" s="13">
        <v>10.71</v>
      </c>
      <c r="E6401" s="6">
        <v>10918</v>
      </c>
      <c r="F6401" s="6">
        <v>2445.6299999999997</v>
      </c>
      <c r="G6401" s="7">
        <v>40850</v>
      </c>
      <c r="H6401" s="7">
        <v>42618</v>
      </c>
      <c r="I6401" s="7">
        <v>50040</v>
      </c>
      <c r="J6401" s="5"/>
      <c r="K6401" s="5">
        <v>8908</v>
      </c>
      <c r="L6401" s="5" t="s">
        <v>1771</v>
      </c>
      <c r="M6401" s="5" t="s">
        <v>53</v>
      </c>
      <c r="N6401" s="5" t="s">
        <v>17</v>
      </c>
      <c r="O6401" s="5"/>
      <c r="P6401" s="5"/>
      <c r="Q6401" s="5"/>
    </row>
    <row r="6402" spans="1:17" x14ac:dyDescent="0.35">
      <c r="A6402" s="5" t="s">
        <v>17</v>
      </c>
      <c r="B6402" s="5" t="s">
        <v>18</v>
      </c>
      <c r="C6402" s="5" t="s">
        <v>22</v>
      </c>
      <c r="D6402" s="13">
        <v>10.71</v>
      </c>
      <c r="E6402" s="6">
        <v>10470.509999999998</v>
      </c>
      <c r="F6402" s="6">
        <v>5046.8</v>
      </c>
      <c r="G6402" s="7">
        <v>40728</v>
      </c>
      <c r="H6402" s="7">
        <v>40809</v>
      </c>
      <c r="I6402" s="7">
        <v>50040</v>
      </c>
      <c r="J6402" s="5"/>
      <c r="K6402" s="5">
        <v>5000</v>
      </c>
      <c r="L6402" s="5" t="s">
        <v>2292</v>
      </c>
      <c r="M6402" s="5" t="s">
        <v>28</v>
      </c>
      <c r="N6402" s="5" t="s">
        <v>17</v>
      </c>
      <c r="O6402" s="5"/>
      <c r="P6402" s="5"/>
      <c r="Q6402" s="5"/>
    </row>
    <row r="6403" spans="1:17" x14ac:dyDescent="0.35">
      <c r="A6403" s="5" t="s">
        <v>17</v>
      </c>
      <c r="B6403" s="5" t="s">
        <v>18</v>
      </c>
      <c r="C6403" s="5" t="s">
        <v>22</v>
      </c>
      <c r="D6403" s="13">
        <v>10.75</v>
      </c>
      <c r="E6403" s="6">
        <v>9009</v>
      </c>
      <c r="F6403" s="6">
        <v>6693.6799999999994</v>
      </c>
      <c r="G6403" s="7">
        <v>39981</v>
      </c>
      <c r="H6403" s="7">
        <v>39931</v>
      </c>
      <c r="I6403" s="7">
        <v>49309</v>
      </c>
      <c r="J6403" s="5"/>
      <c r="K6403" s="5">
        <v>1009</v>
      </c>
      <c r="L6403" s="5" t="s">
        <v>7696</v>
      </c>
      <c r="M6403" s="5" t="s">
        <v>21</v>
      </c>
      <c r="N6403" s="5" t="s">
        <v>17</v>
      </c>
      <c r="O6403" s="5"/>
      <c r="P6403" s="5"/>
      <c r="Q6403" s="5"/>
    </row>
    <row r="6404" spans="1:17" x14ac:dyDescent="0.35">
      <c r="A6404" s="5" t="s">
        <v>17</v>
      </c>
      <c r="B6404" s="5" t="s">
        <v>18</v>
      </c>
      <c r="C6404" s="5" t="s">
        <v>22</v>
      </c>
      <c r="D6404" s="13">
        <v>10.78</v>
      </c>
      <c r="E6404" s="6">
        <v>9393</v>
      </c>
      <c r="F6404" s="6">
        <v>4715.2800000000007</v>
      </c>
      <c r="G6404" s="7">
        <v>39570</v>
      </c>
      <c r="H6404" s="7">
        <v>40046</v>
      </c>
      <c r="I6404" s="7">
        <v>49309</v>
      </c>
      <c r="J6404" s="5"/>
      <c r="K6404" s="5">
        <v>3780</v>
      </c>
      <c r="L6404" s="5" t="s">
        <v>109</v>
      </c>
      <c r="M6404" s="5" t="s">
        <v>51</v>
      </c>
      <c r="N6404" s="5" t="s">
        <v>17</v>
      </c>
      <c r="O6404" s="5"/>
      <c r="P6404" s="5"/>
      <c r="Q6404" s="5"/>
    </row>
    <row r="6405" spans="1:17" x14ac:dyDescent="0.35">
      <c r="A6405" s="5" t="s">
        <v>17</v>
      </c>
      <c r="B6405" s="5" t="s">
        <v>18</v>
      </c>
      <c r="C6405" s="5" t="s">
        <v>22</v>
      </c>
      <c r="D6405" s="13">
        <v>10.8</v>
      </c>
      <c r="E6405" s="6">
        <v>12690</v>
      </c>
      <c r="F6405" s="6">
        <v>9428.66</v>
      </c>
      <c r="G6405" s="7">
        <v>39570</v>
      </c>
      <c r="H6405" s="7">
        <v>39353</v>
      </c>
      <c r="I6405" s="7">
        <v>48579</v>
      </c>
      <c r="J6405" s="5"/>
      <c r="K6405" s="5">
        <v>8203</v>
      </c>
      <c r="L6405" s="5" t="s">
        <v>1644</v>
      </c>
      <c r="M6405" s="5" t="s">
        <v>408</v>
      </c>
      <c r="N6405" s="5" t="s">
        <v>17</v>
      </c>
      <c r="O6405" s="5"/>
      <c r="P6405" s="5"/>
      <c r="Q6405" s="5"/>
    </row>
    <row r="6406" spans="1:17" x14ac:dyDescent="0.35">
      <c r="A6406" s="5" t="s">
        <v>17</v>
      </c>
      <c r="B6406" s="5" t="s">
        <v>18</v>
      </c>
      <c r="C6406" s="5" t="s">
        <v>22</v>
      </c>
      <c r="D6406" s="13">
        <v>10.8</v>
      </c>
      <c r="E6406" s="6">
        <v>13209</v>
      </c>
      <c r="F6406" s="6">
        <v>9814.2699999999986</v>
      </c>
      <c r="G6406" s="7">
        <v>39570</v>
      </c>
      <c r="H6406" s="7">
        <v>39426</v>
      </c>
      <c r="I6406" s="7">
        <v>48579</v>
      </c>
      <c r="J6406" s="5"/>
      <c r="K6406" s="5">
        <v>8263</v>
      </c>
      <c r="L6406" s="5" t="s">
        <v>1747</v>
      </c>
      <c r="M6406" s="5" t="s">
        <v>408</v>
      </c>
      <c r="N6406" s="5" t="s">
        <v>17</v>
      </c>
      <c r="O6406" s="5"/>
      <c r="P6406" s="5"/>
      <c r="Q6406" s="5"/>
    </row>
    <row r="6407" spans="1:17" x14ac:dyDescent="0.35">
      <c r="A6407" s="5" t="s">
        <v>96</v>
      </c>
      <c r="B6407" s="5" t="s">
        <v>18</v>
      </c>
      <c r="C6407" s="5" t="s">
        <v>22</v>
      </c>
      <c r="D6407" s="13">
        <v>10.8</v>
      </c>
      <c r="E6407" s="6">
        <v>11853.44</v>
      </c>
      <c r="F6407" s="6">
        <v>5304.8900000000012</v>
      </c>
      <c r="G6407" s="7">
        <v>40724</v>
      </c>
      <c r="H6407" s="7">
        <v>40843</v>
      </c>
      <c r="I6407" s="7">
        <v>50040</v>
      </c>
      <c r="J6407" s="5"/>
      <c r="K6407" s="5">
        <v>4573</v>
      </c>
      <c r="L6407" s="5" t="s">
        <v>1883</v>
      </c>
      <c r="M6407" s="5" t="s">
        <v>210</v>
      </c>
      <c r="N6407" s="5" t="s">
        <v>96</v>
      </c>
      <c r="O6407" s="5"/>
      <c r="P6407" s="5"/>
      <c r="Q6407" s="5"/>
    </row>
    <row r="6408" spans="1:17" x14ac:dyDescent="0.35">
      <c r="A6408" s="5" t="s">
        <v>96</v>
      </c>
      <c r="B6408" s="5" t="s">
        <v>18</v>
      </c>
      <c r="C6408" s="5" t="s">
        <v>22</v>
      </c>
      <c r="D6408" s="13">
        <v>10.8</v>
      </c>
      <c r="E6408" s="6">
        <v>10611</v>
      </c>
      <c r="F6408" s="6">
        <v>3911.39</v>
      </c>
      <c r="G6408" s="7">
        <v>40834</v>
      </c>
      <c r="H6408" s="7">
        <v>41043</v>
      </c>
      <c r="I6408" s="7">
        <v>50405</v>
      </c>
      <c r="J6408" s="5"/>
      <c r="K6408" s="5">
        <v>4702</v>
      </c>
      <c r="L6408" s="5" t="s">
        <v>609</v>
      </c>
      <c r="M6408" s="5" t="s">
        <v>210</v>
      </c>
      <c r="N6408" s="5" t="s">
        <v>96</v>
      </c>
      <c r="O6408" s="5"/>
      <c r="P6408" s="5"/>
      <c r="Q6408" s="5"/>
    </row>
    <row r="6409" spans="1:17" x14ac:dyDescent="0.35">
      <c r="A6409" s="5" t="s">
        <v>96</v>
      </c>
      <c r="B6409" s="5" t="s">
        <v>18</v>
      </c>
      <c r="C6409" s="5" t="s">
        <v>22</v>
      </c>
      <c r="D6409" s="13">
        <v>10.8</v>
      </c>
      <c r="E6409" s="6">
        <v>13602</v>
      </c>
      <c r="F6409" s="6">
        <v>6556.16</v>
      </c>
      <c r="G6409" s="7">
        <v>40672</v>
      </c>
      <c r="H6409" s="7">
        <v>40760</v>
      </c>
      <c r="I6409" s="7">
        <v>50040</v>
      </c>
      <c r="J6409" s="5"/>
      <c r="K6409" s="5">
        <v>4512</v>
      </c>
      <c r="L6409" s="5" t="s">
        <v>2013</v>
      </c>
      <c r="M6409" s="5" t="s">
        <v>210</v>
      </c>
      <c r="N6409" s="5" t="s">
        <v>96</v>
      </c>
      <c r="O6409" s="5"/>
      <c r="P6409" s="5"/>
      <c r="Q6409" s="5"/>
    </row>
    <row r="6410" spans="1:17" x14ac:dyDescent="0.35">
      <c r="A6410" s="5" t="s">
        <v>96</v>
      </c>
      <c r="B6410" s="5" t="s">
        <v>18</v>
      </c>
      <c r="C6410" s="5" t="s">
        <v>19</v>
      </c>
      <c r="D6410" s="13">
        <v>10.8</v>
      </c>
      <c r="E6410" s="6">
        <v>10476</v>
      </c>
      <c r="F6410" s="6">
        <v>7081.2800000000007</v>
      </c>
      <c r="G6410" s="7">
        <v>39583</v>
      </c>
      <c r="H6410" s="7">
        <v>40210</v>
      </c>
      <c r="I6410" s="7">
        <v>49674</v>
      </c>
      <c r="J6410" s="5"/>
      <c r="K6410" s="5">
        <v>6855</v>
      </c>
      <c r="L6410" s="5" t="s">
        <v>2472</v>
      </c>
      <c r="M6410" s="5" t="s">
        <v>42</v>
      </c>
      <c r="N6410" s="5" t="s">
        <v>96</v>
      </c>
      <c r="O6410" s="5"/>
      <c r="P6410" s="5"/>
      <c r="Q6410" s="5"/>
    </row>
    <row r="6411" spans="1:17" x14ac:dyDescent="0.35">
      <c r="A6411" s="5" t="s">
        <v>17</v>
      </c>
      <c r="B6411" s="5" t="s">
        <v>18</v>
      </c>
      <c r="C6411" s="5" t="s">
        <v>22</v>
      </c>
      <c r="D6411" s="13">
        <v>10.8</v>
      </c>
      <c r="E6411" s="6">
        <v>12674</v>
      </c>
      <c r="F6411" s="6">
        <v>5614.58</v>
      </c>
      <c r="G6411" s="7">
        <v>39583</v>
      </c>
      <c r="H6411" s="7">
        <v>40967</v>
      </c>
      <c r="I6411" s="7">
        <v>50405</v>
      </c>
      <c r="J6411" s="5"/>
      <c r="K6411" s="5">
        <v>8536</v>
      </c>
      <c r="L6411" s="5" t="s">
        <v>793</v>
      </c>
      <c r="M6411" s="5" t="s">
        <v>25</v>
      </c>
      <c r="N6411" s="5" t="s">
        <v>17</v>
      </c>
      <c r="O6411" s="5"/>
      <c r="P6411" s="5"/>
      <c r="Q6411" s="5"/>
    </row>
    <row r="6412" spans="1:17" x14ac:dyDescent="0.35">
      <c r="A6412" s="5" t="s">
        <v>17</v>
      </c>
      <c r="B6412" s="5" t="s">
        <v>18</v>
      </c>
      <c r="C6412" s="5" t="s">
        <v>22</v>
      </c>
      <c r="D6412" s="13">
        <v>10.8</v>
      </c>
      <c r="E6412" s="6">
        <v>12071</v>
      </c>
      <c r="F6412" s="6">
        <v>5818.23</v>
      </c>
      <c r="G6412" s="7">
        <v>40675</v>
      </c>
      <c r="H6412" s="7">
        <v>40828</v>
      </c>
      <c r="I6412" s="7">
        <v>50040</v>
      </c>
      <c r="J6412" s="5"/>
      <c r="K6412" s="5">
        <v>4554</v>
      </c>
      <c r="L6412" s="5" t="s">
        <v>529</v>
      </c>
      <c r="M6412" s="5" t="s">
        <v>210</v>
      </c>
      <c r="N6412" s="5" t="s">
        <v>17</v>
      </c>
      <c r="O6412" s="5"/>
      <c r="P6412" s="5"/>
      <c r="Q6412" s="5"/>
    </row>
    <row r="6413" spans="1:17" x14ac:dyDescent="0.35">
      <c r="A6413" s="5" t="s">
        <v>17</v>
      </c>
      <c r="B6413" s="5" t="s">
        <v>18</v>
      </c>
      <c r="C6413" s="5" t="s">
        <v>22</v>
      </c>
      <c r="D6413" s="13">
        <v>10.8</v>
      </c>
      <c r="E6413" s="6">
        <v>10978</v>
      </c>
      <c r="F6413" s="6">
        <v>5928.12</v>
      </c>
      <c r="G6413" s="7">
        <v>40427</v>
      </c>
      <c r="H6413" s="7">
        <v>40487</v>
      </c>
      <c r="I6413" s="7">
        <v>49674</v>
      </c>
      <c r="J6413" s="5"/>
      <c r="K6413" s="5">
        <v>8370</v>
      </c>
      <c r="L6413" s="5" t="s">
        <v>3299</v>
      </c>
      <c r="M6413" s="5" t="s">
        <v>25</v>
      </c>
      <c r="N6413" s="5" t="s">
        <v>17</v>
      </c>
      <c r="O6413" s="5"/>
      <c r="P6413" s="5"/>
      <c r="Q6413" s="5"/>
    </row>
    <row r="6414" spans="1:17" x14ac:dyDescent="0.35">
      <c r="A6414" s="5" t="s">
        <v>17</v>
      </c>
      <c r="B6414" s="5" t="s">
        <v>18</v>
      </c>
      <c r="C6414" s="5" t="s">
        <v>19</v>
      </c>
      <c r="D6414" s="13">
        <v>10.8</v>
      </c>
      <c r="E6414" s="6">
        <v>12321.292000000001</v>
      </c>
      <c r="F6414" s="6">
        <v>8969.9299999999985</v>
      </c>
      <c r="G6414" s="7">
        <v>40376</v>
      </c>
      <c r="H6414" s="7">
        <v>40502</v>
      </c>
      <c r="I6414" s="7">
        <v>49674</v>
      </c>
      <c r="J6414" s="5"/>
      <c r="K6414" s="5">
        <v>8730</v>
      </c>
      <c r="L6414" s="5" t="s">
        <v>1258</v>
      </c>
      <c r="M6414" s="5" t="s">
        <v>32</v>
      </c>
      <c r="N6414" s="5" t="s">
        <v>17</v>
      </c>
      <c r="O6414" s="5"/>
      <c r="P6414" s="5"/>
      <c r="Q6414" s="5"/>
    </row>
    <row r="6415" spans="1:17" x14ac:dyDescent="0.35">
      <c r="A6415" s="5" t="s">
        <v>17</v>
      </c>
      <c r="B6415" s="5" t="s">
        <v>18</v>
      </c>
      <c r="C6415" s="5" t="s">
        <v>22</v>
      </c>
      <c r="D6415" s="13">
        <v>10.8</v>
      </c>
      <c r="E6415" s="6">
        <v>11313</v>
      </c>
      <c r="F6415" s="6">
        <v>5452.87</v>
      </c>
      <c r="G6415" s="7">
        <v>40773</v>
      </c>
      <c r="H6415" s="7">
        <v>40863</v>
      </c>
      <c r="I6415" s="7">
        <v>50040</v>
      </c>
      <c r="J6415" s="5"/>
      <c r="K6415" s="5">
        <v>4512</v>
      </c>
      <c r="L6415" s="5" t="s">
        <v>2013</v>
      </c>
      <c r="M6415" s="5" t="s">
        <v>210</v>
      </c>
      <c r="N6415" s="5" t="s">
        <v>17</v>
      </c>
      <c r="O6415" s="5"/>
      <c r="P6415" s="5"/>
      <c r="Q6415" s="5"/>
    </row>
    <row r="6416" spans="1:17" x14ac:dyDescent="0.35">
      <c r="A6416" s="5" t="s">
        <v>17</v>
      </c>
      <c r="B6416" s="5" t="s">
        <v>18</v>
      </c>
      <c r="C6416" s="5" t="s">
        <v>19</v>
      </c>
      <c r="D6416" s="13">
        <v>10.8</v>
      </c>
      <c r="E6416" s="6">
        <v>10970</v>
      </c>
      <c r="F6416" s="6">
        <v>7986.15</v>
      </c>
      <c r="G6416" s="7">
        <v>40340</v>
      </c>
      <c r="H6416" s="7">
        <v>40522</v>
      </c>
      <c r="I6416" s="7">
        <v>49674</v>
      </c>
      <c r="J6416" s="5"/>
      <c r="K6416" s="5">
        <v>8317</v>
      </c>
      <c r="L6416" s="5" t="s">
        <v>2519</v>
      </c>
      <c r="M6416" s="5" t="s">
        <v>53</v>
      </c>
      <c r="N6416" s="5" t="s">
        <v>17</v>
      </c>
      <c r="O6416" s="5"/>
      <c r="P6416" s="5"/>
      <c r="Q6416" s="5"/>
    </row>
    <row r="6417" spans="1:17" x14ac:dyDescent="0.35">
      <c r="A6417" s="5" t="s">
        <v>17</v>
      </c>
      <c r="B6417" s="5" t="s">
        <v>18</v>
      </c>
      <c r="C6417" s="5" t="s">
        <v>22</v>
      </c>
      <c r="D6417" s="13">
        <v>10.8</v>
      </c>
      <c r="E6417" s="6">
        <v>6905.8200000000006</v>
      </c>
      <c r="F6417" s="6">
        <v>3328.6000000000004</v>
      </c>
      <c r="G6417" s="7">
        <v>40802</v>
      </c>
      <c r="H6417" s="7">
        <v>40850</v>
      </c>
      <c r="I6417" s="7">
        <v>50040</v>
      </c>
      <c r="J6417" s="5"/>
      <c r="K6417" s="5">
        <v>4142</v>
      </c>
      <c r="L6417" s="5" t="s">
        <v>645</v>
      </c>
      <c r="M6417" s="5" t="s">
        <v>344</v>
      </c>
      <c r="N6417" s="5" t="s">
        <v>17</v>
      </c>
      <c r="O6417" s="5"/>
      <c r="P6417" s="5"/>
      <c r="Q6417" s="5"/>
    </row>
    <row r="6418" spans="1:17" x14ac:dyDescent="0.35">
      <c r="A6418" s="5" t="s">
        <v>96</v>
      </c>
      <c r="B6418" s="5" t="s">
        <v>18</v>
      </c>
      <c r="C6418" s="5" t="s">
        <v>22</v>
      </c>
      <c r="D6418" s="13">
        <v>10.8</v>
      </c>
      <c r="E6418" s="6">
        <v>10957.949000000001</v>
      </c>
      <c r="F6418" s="6">
        <v>8141.7699999999986</v>
      </c>
      <c r="G6418" s="7">
        <v>39643</v>
      </c>
      <c r="H6418" s="7">
        <v>40102</v>
      </c>
      <c r="I6418" s="7">
        <v>49309</v>
      </c>
      <c r="J6418" s="5"/>
      <c r="K6418" s="5">
        <v>6205</v>
      </c>
      <c r="L6418" s="5" t="s">
        <v>2890</v>
      </c>
      <c r="M6418" s="5" t="s">
        <v>179</v>
      </c>
      <c r="N6418" s="5" t="s">
        <v>96</v>
      </c>
      <c r="O6418" s="5"/>
      <c r="P6418" s="5"/>
      <c r="Q6418" s="5"/>
    </row>
    <row r="6419" spans="1:17" x14ac:dyDescent="0.35">
      <c r="A6419" s="5" t="s">
        <v>17</v>
      </c>
      <c r="B6419" s="5" t="s">
        <v>18</v>
      </c>
      <c r="C6419" s="5" t="s">
        <v>22</v>
      </c>
      <c r="D6419" s="13">
        <v>10.8</v>
      </c>
      <c r="E6419" s="6">
        <v>10172</v>
      </c>
      <c r="F6419" s="6">
        <v>4902.8999999999996</v>
      </c>
      <c r="G6419" s="7">
        <v>39570</v>
      </c>
      <c r="H6419" s="7">
        <v>40871</v>
      </c>
      <c r="I6419" s="7">
        <v>50040</v>
      </c>
      <c r="J6419" s="5"/>
      <c r="K6419" s="5">
        <v>6063</v>
      </c>
      <c r="L6419" s="5" t="s">
        <v>3022</v>
      </c>
      <c r="M6419" s="5" t="s">
        <v>460</v>
      </c>
      <c r="N6419" s="5" t="s">
        <v>17</v>
      </c>
      <c r="O6419" s="5"/>
      <c r="P6419" s="5"/>
      <c r="Q6419" s="5"/>
    </row>
    <row r="6420" spans="1:17" x14ac:dyDescent="0.35">
      <c r="A6420" s="5" t="s">
        <v>17</v>
      </c>
      <c r="B6420" s="5" t="s">
        <v>18</v>
      </c>
      <c r="C6420" s="5" t="s">
        <v>22</v>
      </c>
      <c r="D6420" s="13">
        <v>10.8</v>
      </c>
      <c r="E6420" s="6">
        <v>9542</v>
      </c>
      <c r="F6420" s="6">
        <v>5896.9599999999991</v>
      </c>
      <c r="G6420" s="7">
        <v>39595</v>
      </c>
      <c r="H6420" s="7">
        <v>39274</v>
      </c>
      <c r="I6420" s="7">
        <v>48579</v>
      </c>
      <c r="J6420" s="5"/>
      <c r="K6420" s="5">
        <v>5610</v>
      </c>
      <c r="L6420" s="5" t="s">
        <v>360</v>
      </c>
      <c r="M6420" s="5" t="s">
        <v>28</v>
      </c>
      <c r="N6420" s="5" t="s">
        <v>17</v>
      </c>
      <c r="O6420" s="5"/>
      <c r="P6420" s="5"/>
      <c r="Q6420" s="5"/>
    </row>
    <row r="6421" spans="1:17" x14ac:dyDescent="0.35">
      <c r="A6421" s="5" t="s">
        <v>17</v>
      </c>
      <c r="B6421" s="5" t="s">
        <v>18</v>
      </c>
      <c r="C6421" s="5" t="s">
        <v>22</v>
      </c>
      <c r="D6421" s="13">
        <v>10.8</v>
      </c>
      <c r="E6421" s="6">
        <v>12211.765999999998</v>
      </c>
      <c r="F6421" s="6">
        <v>9073.34</v>
      </c>
      <c r="G6421" s="7">
        <v>40009</v>
      </c>
      <c r="H6421" s="7">
        <v>40079</v>
      </c>
      <c r="I6421" s="7">
        <v>49309</v>
      </c>
      <c r="J6421" s="5"/>
      <c r="K6421" s="5">
        <v>5024</v>
      </c>
      <c r="L6421" s="5" t="s">
        <v>3241</v>
      </c>
      <c r="M6421" s="5" t="s">
        <v>28</v>
      </c>
      <c r="N6421" s="5" t="s">
        <v>17</v>
      </c>
      <c r="O6421" s="5"/>
      <c r="P6421" s="5"/>
      <c r="Q6421" s="5"/>
    </row>
    <row r="6422" spans="1:17" x14ac:dyDescent="0.35">
      <c r="A6422" s="5" t="s">
        <v>17</v>
      </c>
      <c r="B6422" s="5" t="s">
        <v>18</v>
      </c>
      <c r="C6422" s="5" t="s">
        <v>22</v>
      </c>
      <c r="D6422" s="13">
        <v>10.8</v>
      </c>
      <c r="E6422" s="6">
        <v>12642.762000000001</v>
      </c>
      <c r="F6422" s="6">
        <v>7699.43</v>
      </c>
      <c r="G6422" s="7">
        <v>39570</v>
      </c>
      <c r="H6422" s="7">
        <v>40254</v>
      </c>
      <c r="I6422" s="7">
        <v>49674</v>
      </c>
      <c r="J6422" s="5"/>
      <c r="K6422" s="5">
        <v>9500</v>
      </c>
      <c r="L6422" s="5" t="s">
        <v>31</v>
      </c>
      <c r="M6422" s="5" t="s">
        <v>32</v>
      </c>
      <c r="N6422" s="5" t="s">
        <v>17</v>
      </c>
      <c r="O6422" s="5"/>
      <c r="P6422" s="5"/>
      <c r="Q6422" s="5"/>
    </row>
    <row r="6423" spans="1:17" x14ac:dyDescent="0.35">
      <c r="A6423" s="5" t="s">
        <v>17</v>
      </c>
      <c r="B6423" s="5" t="s">
        <v>18</v>
      </c>
      <c r="C6423" s="5" t="s">
        <v>22</v>
      </c>
      <c r="D6423" s="13">
        <v>10.8</v>
      </c>
      <c r="E6423" s="6">
        <v>10998</v>
      </c>
      <c r="F6423" s="6">
        <v>4366.2099999999991</v>
      </c>
      <c r="G6423" s="7">
        <v>40732</v>
      </c>
      <c r="H6423" s="7">
        <v>41173</v>
      </c>
      <c r="I6423" s="7">
        <v>50405</v>
      </c>
      <c r="J6423" s="5"/>
      <c r="K6423" s="5">
        <v>3082</v>
      </c>
      <c r="L6423" s="5" t="s">
        <v>6229</v>
      </c>
      <c r="M6423" s="5" t="s">
        <v>51</v>
      </c>
      <c r="N6423" s="5" t="s">
        <v>17</v>
      </c>
      <c r="O6423" s="5"/>
      <c r="P6423" s="5"/>
      <c r="Q6423" s="5"/>
    </row>
    <row r="6424" spans="1:17" x14ac:dyDescent="0.35">
      <c r="A6424" s="5" t="s">
        <v>17</v>
      </c>
      <c r="B6424" s="5" t="s">
        <v>18</v>
      </c>
      <c r="C6424" s="5" t="s">
        <v>446</v>
      </c>
      <c r="D6424" s="13">
        <v>10.8</v>
      </c>
      <c r="E6424" s="6">
        <v>8252</v>
      </c>
      <c r="F6424" s="6">
        <v>3507.1000000000004</v>
      </c>
      <c r="G6424" s="7">
        <v>40697</v>
      </c>
      <c r="H6424" s="7">
        <v>40697</v>
      </c>
      <c r="I6424" s="7">
        <v>50040</v>
      </c>
      <c r="J6424" s="5"/>
      <c r="K6424" s="5">
        <v>4716</v>
      </c>
      <c r="L6424" s="5" t="s">
        <v>6298</v>
      </c>
      <c r="M6424" s="5" t="s">
        <v>210</v>
      </c>
      <c r="N6424" s="5" t="s">
        <v>17</v>
      </c>
      <c r="O6424" s="5"/>
      <c r="P6424" s="5"/>
      <c r="Q6424" s="5"/>
    </row>
    <row r="6425" spans="1:17" x14ac:dyDescent="0.35">
      <c r="A6425" s="5" t="s">
        <v>17</v>
      </c>
      <c r="B6425" s="5" t="s">
        <v>18</v>
      </c>
      <c r="C6425" s="5" t="s">
        <v>19</v>
      </c>
      <c r="D6425" s="13">
        <v>10.8</v>
      </c>
      <c r="E6425" s="6">
        <v>11541.141</v>
      </c>
      <c r="F6425" s="6">
        <v>10248.540000000001</v>
      </c>
      <c r="G6425" s="7">
        <v>39570</v>
      </c>
      <c r="H6425" s="7">
        <v>40115</v>
      </c>
      <c r="I6425" s="7">
        <v>49309</v>
      </c>
      <c r="J6425" s="5"/>
      <c r="K6425" s="5">
        <v>6264</v>
      </c>
      <c r="L6425" s="5" t="s">
        <v>6316</v>
      </c>
      <c r="M6425" s="5" t="s">
        <v>179</v>
      </c>
      <c r="N6425" s="5" t="s">
        <v>17</v>
      </c>
      <c r="O6425" s="5"/>
      <c r="P6425" s="5"/>
      <c r="Q6425" s="5"/>
    </row>
    <row r="6426" spans="1:17" x14ac:dyDescent="0.35">
      <c r="A6426" s="5" t="s">
        <v>96</v>
      </c>
      <c r="B6426" s="5" t="s">
        <v>18</v>
      </c>
      <c r="C6426" s="5" t="s">
        <v>22</v>
      </c>
      <c r="D6426" s="13">
        <v>10.8</v>
      </c>
      <c r="E6426" s="6">
        <v>11157</v>
      </c>
      <c r="F6426" s="6">
        <v>4993.1899999999996</v>
      </c>
      <c r="G6426" s="7">
        <v>40557</v>
      </c>
      <c r="H6426" s="7">
        <v>40618</v>
      </c>
      <c r="I6426" s="7">
        <v>50040</v>
      </c>
      <c r="J6426" s="5"/>
      <c r="K6426" s="5">
        <v>8156</v>
      </c>
      <c r="L6426" s="5" t="s">
        <v>886</v>
      </c>
      <c r="M6426" s="5" t="s">
        <v>53</v>
      </c>
      <c r="N6426" s="5" t="s">
        <v>96</v>
      </c>
      <c r="O6426" s="5"/>
      <c r="P6426" s="5"/>
      <c r="Q6426" s="5"/>
    </row>
    <row r="6427" spans="1:17" x14ac:dyDescent="0.35">
      <c r="A6427" s="5" t="s">
        <v>96</v>
      </c>
      <c r="B6427" s="5" t="s">
        <v>18</v>
      </c>
      <c r="C6427" s="5" t="s">
        <v>22</v>
      </c>
      <c r="D6427" s="13">
        <v>10.8</v>
      </c>
      <c r="E6427" s="6">
        <v>10884</v>
      </c>
      <c r="F6427" s="6">
        <v>8086.8000000000011</v>
      </c>
      <c r="G6427" s="7">
        <v>39570</v>
      </c>
      <c r="H6427" s="7">
        <v>39434</v>
      </c>
      <c r="I6427" s="7">
        <v>48579</v>
      </c>
      <c r="J6427" s="5"/>
      <c r="K6427" s="5">
        <v>8262</v>
      </c>
      <c r="L6427" s="5" t="s">
        <v>2051</v>
      </c>
      <c r="M6427" s="5" t="s">
        <v>408</v>
      </c>
      <c r="N6427" s="5" t="s">
        <v>96</v>
      </c>
      <c r="O6427" s="5"/>
      <c r="P6427" s="5"/>
      <c r="Q6427" s="5"/>
    </row>
    <row r="6428" spans="1:17" x14ac:dyDescent="0.35">
      <c r="A6428" s="5" t="s">
        <v>17</v>
      </c>
      <c r="B6428" s="5" t="s">
        <v>18</v>
      </c>
      <c r="C6428" s="5" t="s">
        <v>22</v>
      </c>
      <c r="D6428" s="13">
        <v>10.8</v>
      </c>
      <c r="E6428" s="6">
        <v>12248.76</v>
      </c>
      <c r="F6428" s="6">
        <v>9100.83</v>
      </c>
      <c r="G6428" s="7">
        <v>39569</v>
      </c>
      <c r="H6428" s="7">
        <v>39899</v>
      </c>
      <c r="I6428" s="7">
        <v>49309</v>
      </c>
      <c r="J6428" s="5"/>
      <c r="K6428" s="5">
        <v>3013</v>
      </c>
      <c r="L6428" s="5" t="s">
        <v>67</v>
      </c>
      <c r="M6428" s="5" t="s">
        <v>51</v>
      </c>
      <c r="N6428" s="5" t="s">
        <v>17</v>
      </c>
      <c r="O6428" s="5"/>
      <c r="P6428" s="5"/>
      <c r="Q6428" s="5"/>
    </row>
    <row r="6429" spans="1:17" x14ac:dyDescent="0.35">
      <c r="A6429" s="5" t="s">
        <v>17</v>
      </c>
      <c r="B6429" s="5" t="s">
        <v>18</v>
      </c>
      <c r="C6429" s="5" t="s">
        <v>22</v>
      </c>
      <c r="D6429" s="13">
        <v>10.8</v>
      </c>
      <c r="E6429" s="6">
        <v>12690.525000000001</v>
      </c>
      <c r="F6429" s="6">
        <v>9429.06</v>
      </c>
      <c r="G6429" s="7">
        <v>39569</v>
      </c>
      <c r="H6429" s="7">
        <v>39182</v>
      </c>
      <c r="I6429" s="7">
        <v>48579</v>
      </c>
      <c r="J6429" s="5"/>
      <c r="K6429" s="5">
        <v>3013</v>
      </c>
      <c r="L6429" s="5" t="s">
        <v>67</v>
      </c>
      <c r="M6429" s="5" t="s">
        <v>51</v>
      </c>
      <c r="N6429" s="5" t="s">
        <v>17</v>
      </c>
      <c r="O6429" s="5"/>
      <c r="P6429" s="5"/>
      <c r="Q6429" s="5"/>
    </row>
    <row r="6430" spans="1:17" x14ac:dyDescent="0.35">
      <c r="A6430" s="5" t="s">
        <v>17</v>
      </c>
      <c r="B6430" s="5" t="s">
        <v>18</v>
      </c>
      <c r="C6430" s="5" t="s">
        <v>22</v>
      </c>
      <c r="D6430" s="13">
        <v>10.8</v>
      </c>
      <c r="E6430" s="6">
        <v>11598</v>
      </c>
      <c r="F6430" s="6">
        <v>3061.8700000000003</v>
      </c>
      <c r="G6430" s="7">
        <v>40613</v>
      </c>
      <c r="H6430" s="7">
        <v>41851</v>
      </c>
      <c r="I6430" s="7">
        <v>49309</v>
      </c>
      <c r="J6430" s="5"/>
      <c r="K6430" s="5">
        <v>9056</v>
      </c>
      <c r="L6430" s="5" t="s">
        <v>1409</v>
      </c>
      <c r="M6430" s="5" t="s">
        <v>189</v>
      </c>
      <c r="N6430" s="5" t="s">
        <v>17</v>
      </c>
      <c r="O6430" s="5"/>
      <c r="P6430" s="5"/>
      <c r="Q6430" s="5"/>
    </row>
    <row r="6431" spans="1:17" x14ac:dyDescent="0.35">
      <c r="A6431" s="5" t="s">
        <v>17</v>
      </c>
      <c r="B6431" s="5" t="s">
        <v>18</v>
      </c>
      <c r="C6431" s="5" t="s">
        <v>22</v>
      </c>
      <c r="D6431" s="13">
        <v>10.8</v>
      </c>
      <c r="E6431" s="6">
        <v>10440</v>
      </c>
      <c r="F6431" s="6">
        <v>7756.93</v>
      </c>
      <c r="G6431" s="7">
        <v>40511</v>
      </c>
      <c r="H6431" s="7">
        <v>40114</v>
      </c>
      <c r="I6431" s="7">
        <v>49309</v>
      </c>
      <c r="J6431" s="5"/>
      <c r="K6431" s="5">
        <v>5610</v>
      </c>
      <c r="L6431" s="5" t="s">
        <v>360</v>
      </c>
      <c r="M6431" s="5" t="s">
        <v>28</v>
      </c>
      <c r="N6431" s="5" t="s">
        <v>17</v>
      </c>
      <c r="O6431" s="5"/>
      <c r="P6431" s="5"/>
      <c r="Q6431" s="5"/>
    </row>
    <row r="6432" spans="1:17" x14ac:dyDescent="0.35">
      <c r="A6432" s="5" t="s">
        <v>17</v>
      </c>
      <c r="B6432" s="5" t="s">
        <v>18</v>
      </c>
      <c r="C6432" s="5" t="s">
        <v>19</v>
      </c>
      <c r="D6432" s="13">
        <v>10.8</v>
      </c>
      <c r="E6432" s="6">
        <v>10212.869999999999</v>
      </c>
      <c r="F6432" s="6">
        <v>6005.1600000000008</v>
      </c>
      <c r="G6432" s="7">
        <v>40679</v>
      </c>
      <c r="H6432" s="7">
        <v>40779</v>
      </c>
      <c r="I6432" s="7">
        <v>50040</v>
      </c>
      <c r="J6432" s="5"/>
      <c r="K6432" s="5">
        <v>4573</v>
      </c>
      <c r="L6432" s="5" t="s">
        <v>1883</v>
      </c>
      <c r="M6432" s="5" t="s">
        <v>210</v>
      </c>
      <c r="N6432" s="5" t="s">
        <v>17</v>
      </c>
      <c r="O6432" s="5"/>
      <c r="P6432" s="5"/>
      <c r="Q6432" s="5"/>
    </row>
    <row r="6433" spans="1:17" x14ac:dyDescent="0.35">
      <c r="A6433" s="5" t="s">
        <v>96</v>
      </c>
      <c r="B6433" s="5" t="s">
        <v>18</v>
      </c>
      <c r="C6433" s="5" t="s">
        <v>22</v>
      </c>
      <c r="D6433" s="13">
        <v>10.8</v>
      </c>
      <c r="E6433" s="6">
        <v>12469.46</v>
      </c>
      <c r="F6433" s="6">
        <v>7050.99</v>
      </c>
      <c r="G6433" s="7">
        <v>40164</v>
      </c>
      <c r="H6433" s="7">
        <v>40399</v>
      </c>
      <c r="I6433" s="7">
        <v>49674</v>
      </c>
      <c r="J6433" s="5"/>
      <c r="K6433" s="5">
        <v>6244</v>
      </c>
      <c r="L6433" s="5" t="s">
        <v>5508</v>
      </c>
      <c r="M6433" s="5" t="s">
        <v>179</v>
      </c>
      <c r="N6433" s="5" t="s">
        <v>96</v>
      </c>
      <c r="O6433" s="5"/>
      <c r="P6433" s="5"/>
      <c r="Q6433" s="5"/>
    </row>
    <row r="6434" spans="1:17" x14ac:dyDescent="0.35">
      <c r="A6434" s="5" t="s">
        <v>17</v>
      </c>
      <c r="B6434" s="5" t="s">
        <v>18</v>
      </c>
      <c r="C6434" s="5" t="s">
        <v>22</v>
      </c>
      <c r="D6434" s="13">
        <v>10.8</v>
      </c>
      <c r="E6434" s="6">
        <v>11553</v>
      </c>
      <c r="F6434" s="6">
        <v>5568.55</v>
      </c>
      <c r="G6434" s="7">
        <v>40590</v>
      </c>
      <c r="H6434" s="7">
        <v>40771</v>
      </c>
      <c r="I6434" s="7">
        <v>50040</v>
      </c>
      <c r="J6434" s="5"/>
      <c r="K6434" s="5">
        <v>4494</v>
      </c>
      <c r="L6434" s="5" t="s">
        <v>3005</v>
      </c>
      <c r="M6434" s="5" t="s">
        <v>344</v>
      </c>
      <c r="N6434" s="5" t="s">
        <v>17</v>
      </c>
      <c r="O6434" s="5"/>
      <c r="P6434" s="5"/>
      <c r="Q6434" s="5"/>
    </row>
    <row r="6435" spans="1:17" x14ac:dyDescent="0.35">
      <c r="A6435" s="5" t="s">
        <v>17</v>
      </c>
      <c r="B6435" s="5" t="s">
        <v>18</v>
      </c>
      <c r="C6435" s="5" t="s">
        <v>19</v>
      </c>
      <c r="D6435" s="13">
        <v>10.8</v>
      </c>
      <c r="E6435" s="6">
        <v>8311</v>
      </c>
      <c r="F6435" s="6">
        <v>4886.8600000000006</v>
      </c>
      <c r="G6435" s="7">
        <v>40796</v>
      </c>
      <c r="H6435" s="7">
        <v>40890</v>
      </c>
      <c r="I6435" s="7">
        <v>50040</v>
      </c>
      <c r="J6435" s="5"/>
      <c r="K6435" s="5">
        <v>9055</v>
      </c>
      <c r="L6435" s="5" t="s">
        <v>638</v>
      </c>
      <c r="M6435" s="5" t="s">
        <v>189</v>
      </c>
      <c r="N6435" s="5" t="s">
        <v>17</v>
      </c>
      <c r="O6435" s="5"/>
      <c r="P6435" s="5"/>
      <c r="Q6435" s="5"/>
    </row>
    <row r="6436" spans="1:17" x14ac:dyDescent="0.35">
      <c r="A6436" s="5" t="s">
        <v>17</v>
      </c>
      <c r="B6436" s="5" t="s">
        <v>18</v>
      </c>
      <c r="C6436" s="5" t="s">
        <v>19</v>
      </c>
      <c r="D6436" s="13">
        <v>10.8</v>
      </c>
      <c r="E6436" s="6">
        <v>9732.5999999999985</v>
      </c>
      <c r="F6436" s="6">
        <v>5722.7699999999995</v>
      </c>
      <c r="G6436" s="7">
        <v>39889</v>
      </c>
      <c r="H6436" s="7">
        <v>40739</v>
      </c>
      <c r="I6436" s="7">
        <v>50040</v>
      </c>
      <c r="J6436" s="5"/>
      <c r="K6436" s="5">
        <v>4584</v>
      </c>
      <c r="L6436" s="5" t="s">
        <v>7522</v>
      </c>
      <c r="M6436" s="5" t="s">
        <v>210</v>
      </c>
      <c r="N6436" s="5" t="s">
        <v>17</v>
      </c>
      <c r="O6436" s="5"/>
      <c r="P6436" s="5"/>
      <c r="Q6436" s="5"/>
    </row>
    <row r="6437" spans="1:17" x14ac:dyDescent="0.35">
      <c r="A6437" s="5" t="s">
        <v>17</v>
      </c>
      <c r="B6437" s="5" t="s">
        <v>18</v>
      </c>
      <c r="C6437" s="5" t="s">
        <v>22</v>
      </c>
      <c r="D6437" s="13">
        <v>10.8</v>
      </c>
      <c r="E6437" s="6">
        <v>9389</v>
      </c>
      <c r="F6437" s="6">
        <v>3079.59</v>
      </c>
      <c r="G6437" s="7">
        <v>40087</v>
      </c>
      <c r="H6437" s="7">
        <v>41494</v>
      </c>
      <c r="I6437" s="7">
        <v>50770</v>
      </c>
      <c r="J6437" s="5"/>
      <c r="K6437" s="5">
        <v>3225</v>
      </c>
      <c r="L6437" s="5" t="s">
        <v>2421</v>
      </c>
      <c r="M6437" s="5" t="s">
        <v>51</v>
      </c>
      <c r="N6437" s="5" t="s">
        <v>17</v>
      </c>
      <c r="O6437" s="5"/>
      <c r="P6437" s="5"/>
      <c r="Q6437" s="5"/>
    </row>
    <row r="6438" spans="1:17" x14ac:dyDescent="0.35">
      <c r="A6438" s="5" t="s">
        <v>17</v>
      </c>
      <c r="B6438" s="5" t="s">
        <v>18</v>
      </c>
      <c r="C6438" s="5" t="s">
        <v>19</v>
      </c>
      <c r="D6438" s="13">
        <v>10.8</v>
      </c>
      <c r="E6438" s="6">
        <v>10866</v>
      </c>
      <c r="F6438" s="6">
        <v>6389.21</v>
      </c>
      <c r="G6438" s="7">
        <v>39569</v>
      </c>
      <c r="H6438" s="7">
        <v>40799</v>
      </c>
      <c r="I6438" s="7">
        <v>50040</v>
      </c>
      <c r="J6438" s="5"/>
      <c r="K6438" s="5">
        <v>1052</v>
      </c>
      <c r="L6438" s="5" t="s">
        <v>3403</v>
      </c>
      <c r="M6438" s="5" t="s">
        <v>21</v>
      </c>
      <c r="N6438" s="5" t="s">
        <v>17</v>
      </c>
      <c r="O6438" s="5"/>
      <c r="P6438" s="5"/>
      <c r="Q6438" s="5"/>
    </row>
    <row r="6439" spans="1:17" x14ac:dyDescent="0.35">
      <c r="A6439" s="5" t="s">
        <v>17</v>
      </c>
      <c r="B6439" s="5" t="s">
        <v>18</v>
      </c>
      <c r="C6439" s="5" t="s">
        <v>19</v>
      </c>
      <c r="D6439" s="13">
        <v>10.8</v>
      </c>
      <c r="E6439" s="6">
        <v>9938.18</v>
      </c>
      <c r="F6439" s="6">
        <v>7234.99</v>
      </c>
      <c r="G6439" s="7">
        <v>40428</v>
      </c>
      <c r="H6439" s="7">
        <v>40506</v>
      </c>
      <c r="I6439" s="7">
        <v>49674</v>
      </c>
      <c r="J6439" s="5"/>
      <c r="K6439" s="5">
        <v>7252</v>
      </c>
      <c r="L6439" s="5" t="s">
        <v>8735</v>
      </c>
      <c r="M6439" s="5" t="s">
        <v>99</v>
      </c>
      <c r="N6439" s="5" t="s">
        <v>17</v>
      </c>
      <c r="O6439" s="5"/>
      <c r="P6439" s="5"/>
      <c r="Q6439" s="5"/>
    </row>
    <row r="6440" spans="1:17" x14ac:dyDescent="0.35">
      <c r="A6440" s="5" t="s">
        <v>17</v>
      </c>
      <c r="B6440" s="5" t="s">
        <v>18</v>
      </c>
      <c r="C6440" s="5" t="s">
        <v>19</v>
      </c>
      <c r="D6440" s="13">
        <v>10.8</v>
      </c>
      <c r="E6440" s="6">
        <v>12832.893000000002</v>
      </c>
      <c r="F6440" s="6">
        <v>9342.34</v>
      </c>
      <c r="G6440" s="7">
        <v>40315</v>
      </c>
      <c r="H6440" s="7">
        <v>40401</v>
      </c>
      <c r="I6440" s="7">
        <v>49674</v>
      </c>
      <c r="J6440" s="5"/>
      <c r="K6440" s="5">
        <v>4115</v>
      </c>
      <c r="L6440" s="5" t="s">
        <v>8130</v>
      </c>
      <c r="M6440" s="5" t="s">
        <v>210</v>
      </c>
      <c r="N6440" s="5" t="s">
        <v>17</v>
      </c>
      <c r="O6440" s="5"/>
      <c r="P6440" s="5"/>
      <c r="Q6440" s="5"/>
    </row>
    <row r="6441" spans="1:17" x14ac:dyDescent="0.35">
      <c r="A6441" s="5" t="s">
        <v>17</v>
      </c>
      <c r="B6441" s="5" t="s">
        <v>18</v>
      </c>
      <c r="C6441" s="5" t="s">
        <v>22</v>
      </c>
      <c r="D6441" s="13">
        <v>10.8</v>
      </c>
      <c r="E6441" s="6">
        <v>10696</v>
      </c>
      <c r="F6441" s="6">
        <v>4417.4399999999996</v>
      </c>
      <c r="G6441" s="7">
        <v>40694</v>
      </c>
      <c r="H6441" s="7">
        <v>40700</v>
      </c>
      <c r="I6441" s="7">
        <v>50040</v>
      </c>
      <c r="J6441" s="5"/>
      <c r="K6441" s="5">
        <v>3202</v>
      </c>
      <c r="L6441" s="5" t="s">
        <v>3111</v>
      </c>
      <c r="M6441" s="5" t="s">
        <v>51</v>
      </c>
      <c r="N6441" s="5" t="s">
        <v>17</v>
      </c>
      <c r="O6441" s="5"/>
      <c r="P6441" s="5"/>
      <c r="Q6441" s="5"/>
    </row>
    <row r="6442" spans="1:17" x14ac:dyDescent="0.35">
      <c r="A6442" s="5" t="s">
        <v>17</v>
      </c>
      <c r="B6442" s="5" t="s">
        <v>18</v>
      </c>
      <c r="C6442" s="5" t="s">
        <v>22</v>
      </c>
      <c r="D6442" s="13">
        <v>10.8</v>
      </c>
      <c r="E6442" s="6">
        <v>11547</v>
      </c>
      <c r="F6442" s="6">
        <v>3048.41</v>
      </c>
      <c r="G6442" s="7">
        <v>40665</v>
      </c>
      <c r="H6442" s="7">
        <v>41898</v>
      </c>
      <c r="I6442" s="7">
        <v>49309</v>
      </c>
      <c r="J6442" s="5"/>
      <c r="K6442" s="5">
        <v>8330</v>
      </c>
      <c r="L6442" s="5" t="s">
        <v>1767</v>
      </c>
      <c r="M6442" s="5" t="s">
        <v>53</v>
      </c>
      <c r="N6442" s="5" t="s">
        <v>17</v>
      </c>
      <c r="O6442" s="5"/>
      <c r="P6442" s="5"/>
      <c r="Q6442" s="5"/>
    </row>
    <row r="6443" spans="1:17" x14ac:dyDescent="0.35">
      <c r="A6443" s="5" t="s">
        <v>17</v>
      </c>
      <c r="B6443" s="5" t="s">
        <v>18</v>
      </c>
      <c r="C6443" s="5" t="s">
        <v>22</v>
      </c>
      <c r="D6443" s="13">
        <v>10.8</v>
      </c>
      <c r="E6443" s="6">
        <v>11381</v>
      </c>
      <c r="F6443" s="6">
        <v>6931.0300000000007</v>
      </c>
      <c r="G6443" s="7">
        <v>40645</v>
      </c>
      <c r="H6443" s="7">
        <v>40271</v>
      </c>
      <c r="I6443" s="7">
        <v>49674</v>
      </c>
      <c r="J6443" s="5"/>
      <c r="K6443" s="5">
        <v>5044</v>
      </c>
      <c r="L6443" s="5" t="s">
        <v>5644</v>
      </c>
      <c r="M6443" s="5" t="s">
        <v>28</v>
      </c>
      <c r="N6443" s="5" t="s">
        <v>17</v>
      </c>
      <c r="O6443" s="5"/>
      <c r="P6443" s="5"/>
      <c r="Q6443" s="5"/>
    </row>
    <row r="6444" spans="1:17" x14ac:dyDescent="0.35">
      <c r="A6444" s="5" t="s">
        <v>17</v>
      </c>
      <c r="B6444" s="5" t="s">
        <v>18</v>
      </c>
      <c r="C6444" s="5" t="s">
        <v>22</v>
      </c>
      <c r="D6444" s="13">
        <v>10.8</v>
      </c>
      <c r="E6444" s="6">
        <v>11345.68</v>
      </c>
      <c r="F6444" s="6">
        <v>5468.630000000001</v>
      </c>
      <c r="G6444" s="7">
        <v>40728</v>
      </c>
      <c r="H6444" s="7">
        <v>40844</v>
      </c>
      <c r="I6444" s="7">
        <v>50040</v>
      </c>
      <c r="J6444" s="5"/>
      <c r="K6444" s="5">
        <v>4573</v>
      </c>
      <c r="L6444" s="5" t="s">
        <v>1883</v>
      </c>
      <c r="M6444" s="5" t="s">
        <v>210</v>
      </c>
      <c r="N6444" s="5" t="s">
        <v>17</v>
      </c>
      <c r="O6444" s="5"/>
      <c r="P6444" s="5"/>
      <c r="Q6444" s="5"/>
    </row>
    <row r="6445" spans="1:17" x14ac:dyDescent="0.35">
      <c r="A6445" s="5" t="s">
        <v>17</v>
      </c>
      <c r="B6445" s="5" t="s">
        <v>18</v>
      </c>
      <c r="C6445" s="5" t="s">
        <v>19</v>
      </c>
      <c r="D6445" s="13">
        <v>10.8</v>
      </c>
      <c r="E6445" s="6">
        <v>8965</v>
      </c>
      <c r="F6445" s="6">
        <v>5271.41</v>
      </c>
      <c r="G6445" s="7">
        <v>40373</v>
      </c>
      <c r="H6445" s="7">
        <v>40873</v>
      </c>
      <c r="I6445" s="7">
        <v>50040</v>
      </c>
      <c r="J6445" s="5"/>
      <c r="K6445" s="5">
        <v>8753</v>
      </c>
      <c r="L6445" s="5" t="s">
        <v>2590</v>
      </c>
      <c r="M6445" s="5" t="s">
        <v>229</v>
      </c>
      <c r="N6445" s="5" t="s">
        <v>17</v>
      </c>
      <c r="O6445" s="5"/>
      <c r="P6445" s="5"/>
      <c r="Q6445" s="5"/>
    </row>
    <row r="6446" spans="1:17" x14ac:dyDescent="0.35">
      <c r="A6446" s="5" t="s">
        <v>17</v>
      </c>
      <c r="B6446" s="5" t="s">
        <v>18</v>
      </c>
      <c r="C6446" s="5" t="s">
        <v>22</v>
      </c>
      <c r="D6446" s="13">
        <v>10.8</v>
      </c>
      <c r="E6446" s="6">
        <v>9286</v>
      </c>
      <c r="F6446" s="6">
        <v>4475.84</v>
      </c>
      <c r="G6446" s="7">
        <v>40784</v>
      </c>
      <c r="H6446" s="7">
        <v>40781</v>
      </c>
      <c r="I6446" s="7">
        <v>50040</v>
      </c>
      <c r="J6446" s="5"/>
      <c r="K6446" s="5">
        <v>9436</v>
      </c>
      <c r="L6446" s="5" t="s">
        <v>4005</v>
      </c>
      <c r="M6446" s="5" t="s">
        <v>32</v>
      </c>
      <c r="N6446" s="5" t="s">
        <v>17</v>
      </c>
      <c r="O6446" s="5"/>
      <c r="P6446" s="5"/>
      <c r="Q6446" s="5"/>
    </row>
    <row r="6447" spans="1:17" x14ac:dyDescent="0.35">
      <c r="A6447" s="5" t="s">
        <v>17</v>
      </c>
      <c r="B6447" s="5" t="s">
        <v>18</v>
      </c>
      <c r="C6447" s="5" t="s">
        <v>19</v>
      </c>
      <c r="D6447" s="13">
        <v>10.8</v>
      </c>
      <c r="E6447" s="6">
        <v>10611</v>
      </c>
      <c r="F6447" s="6">
        <v>7724.8000000000011</v>
      </c>
      <c r="G6447" s="7">
        <v>40206</v>
      </c>
      <c r="H6447" s="7">
        <v>40294</v>
      </c>
      <c r="I6447" s="7">
        <v>49674</v>
      </c>
      <c r="J6447" s="5"/>
      <c r="K6447" s="5">
        <v>4654</v>
      </c>
      <c r="L6447" s="5" t="s">
        <v>2509</v>
      </c>
      <c r="M6447" s="5" t="s">
        <v>210</v>
      </c>
      <c r="N6447" s="5" t="s">
        <v>17</v>
      </c>
      <c r="O6447" s="5"/>
      <c r="P6447" s="5"/>
      <c r="Q6447" s="5"/>
    </row>
    <row r="6448" spans="1:17" x14ac:dyDescent="0.35">
      <c r="A6448" s="5" t="s">
        <v>17</v>
      </c>
      <c r="B6448" s="5" t="s">
        <v>18</v>
      </c>
      <c r="C6448" s="5" t="s">
        <v>22</v>
      </c>
      <c r="D6448" s="13">
        <v>10.8</v>
      </c>
      <c r="E6448" s="6">
        <v>13450.58</v>
      </c>
      <c r="F6448" s="6">
        <v>8191.41</v>
      </c>
      <c r="G6448" s="7">
        <v>40441</v>
      </c>
      <c r="H6448" s="7">
        <v>40521</v>
      </c>
      <c r="I6448" s="7">
        <v>49674</v>
      </c>
      <c r="J6448" s="5"/>
      <c r="K6448" s="5">
        <v>7205</v>
      </c>
      <c r="L6448" s="5" t="s">
        <v>2638</v>
      </c>
      <c r="M6448" s="5" t="s">
        <v>99</v>
      </c>
      <c r="N6448" s="5" t="s">
        <v>17</v>
      </c>
      <c r="O6448" s="5"/>
      <c r="P6448" s="5"/>
      <c r="Q6448" s="5"/>
    </row>
    <row r="6449" spans="1:17" x14ac:dyDescent="0.35">
      <c r="A6449" s="5" t="s">
        <v>17</v>
      </c>
      <c r="B6449" s="5" t="s">
        <v>18</v>
      </c>
      <c r="C6449" s="5" t="s">
        <v>19</v>
      </c>
      <c r="D6449" s="13">
        <v>10.8</v>
      </c>
      <c r="E6449" s="6">
        <v>12420</v>
      </c>
      <c r="F6449" s="6">
        <v>9687.6</v>
      </c>
      <c r="G6449" s="7">
        <v>39869</v>
      </c>
      <c r="H6449" s="7">
        <v>40052</v>
      </c>
      <c r="I6449" s="7">
        <v>49309</v>
      </c>
      <c r="J6449" s="5"/>
      <c r="K6449" s="5">
        <v>3663</v>
      </c>
      <c r="L6449" s="5" t="s">
        <v>3004</v>
      </c>
      <c r="M6449" s="5" t="s">
        <v>51</v>
      </c>
      <c r="N6449" s="5" t="s">
        <v>17</v>
      </c>
      <c r="O6449" s="5"/>
      <c r="P6449" s="5"/>
      <c r="Q6449" s="5"/>
    </row>
    <row r="6450" spans="1:17" x14ac:dyDescent="0.35">
      <c r="A6450" s="5" t="s">
        <v>17</v>
      </c>
      <c r="B6450" s="5" t="s">
        <v>18</v>
      </c>
      <c r="C6450" s="5" t="s">
        <v>22</v>
      </c>
      <c r="D6450" s="13">
        <v>10.8</v>
      </c>
      <c r="E6450" s="6">
        <v>10115.591</v>
      </c>
      <c r="F6450" s="6">
        <v>4855.8600000000006</v>
      </c>
      <c r="G6450" s="7">
        <v>40259</v>
      </c>
      <c r="H6450" s="7">
        <v>40226</v>
      </c>
      <c r="I6450" s="7">
        <v>49674</v>
      </c>
      <c r="J6450" s="5"/>
      <c r="K6450" s="5">
        <v>1072</v>
      </c>
      <c r="L6450" s="5" t="s">
        <v>11206</v>
      </c>
      <c r="M6450" s="5" t="s">
        <v>21</v>
      </c>
      <c r="N6450" s="5" t="s">
        <v>17</v>
      </c>
      <c r="O6450" s="5"/>
      <c r="P6450" s="5"/>
      <c r="Q6450" s="5"/>
    </row>
    <row r="6451" spans="1:17" x14ac:dyDescent="0.35">
      <c r="A6451" s="5" t="s">
        <v>96</v>
      </c>
      <c r="B6451" s="5" t="s">
        <v>18</v>
      </c>
      <c r="C6451" s="5" t="s">
        <v>22</v>
      </c>
      <c r="D6451" s="13">
        <v>10.8</v>
      </c>
      <c r="E6451" s="6">
        <v>13666</v>
      </c>
      <c r="F6451" s="6">
        <v>4161.9799999999996</v>
      </c>
      <c r="G6451" s="7">
        <v>40232</v>
      </c>
      <c r="H6451" s="7">
        <v>41626</v>
      </c>
      <c r="I6451" s="7">
        <v>50770</v>
      </c>
      <c r="J6451" s="5"/>
      <c r="K6451" s="5">
        <v>1188</v>
      </c>
      <c r="L6451" s="5" t="s">
        <v>1850</v>
      </c>
      <c r="M6451" s="5" t="s">
        <v>21</v>
      </c>
      <c r="N6451" s="5" t="s">
        <v>96</v>
      </c>
      <c r="O6451" s="5"/>
      <c r="P6451" s="5"/>
      <c r="Q6451" s="5"/>
    </row>
    <row r="6452" spans="1:17" x14ac:dyDescent="0.35">
      <c r="A6452" s="5" t="s">
        <v>17</v>
      </c>
      <c r="B6452" s="5" t="s">
        <v>18</v>
      </c>
      <c r="C6452" s="5" t="s">
        <v>19</v>
      </c>
      <c r="D6452" s="13">
        <v>10.8</v>
      </c>
      <c r="E6452" s="6">
        <v>11982.599</v>
      </c>
      <c r="F6452" s="6">
        <v>3382.28</v>
      </c>
      <c r="G6452" s="7">
        <v>40676</v>
      </c>
      <c r="H6452" s="7">
        <v>41992</v>
      </c>
      <c r="I6452" s="7">
        <v>49309</v>
      </c>
      <c r="J6452" s="5"/>
      <c r="K6452" s="5">
        <v>7240</v>
      </c>
      <c r="L6452" s="5" t="s">
        <v>6247</v>
      </c>
      <c r="M6452" s="5" t="s">
        <v>99</v>
      </c>
      <c r="N6452" s="5" t="s">
        <v>17</v>
      </c>
      <c r="O6452" s="5"/>
      <c r="P6452" s="5"/>
      <c r="Q6452" s="5"/>
    </row>
    <row r="6453" spans="1:17" x14ac:dyDescent="0.35">
      <c r="A6453" s="5" t="s">
        <v>17</v>
      </c>
      <c r="B6453" s="5" t="s">
        <v>18</v>
      </c>
      <c r="C6453" s="5" t="s">
        <v>22</v>
      </c>
      <c r="D6453" s="13">
        <v>10.8</v>
      </c>
      <c r="E6453" s="6">
        <v>11934.619999999999</v>
      </c>
      <c r="F6453" s="6">
        <v>8867.4200000000019</v>
      </c>
      <c r="G6453" s="7">
        <v>39595</v>
      </c>
      <c r="H6453" s="7">
        <v>40168</v>
      </c>
      <c r="I6453" s="7">
        <v>49309</v>
      </c>
      <c r="J6453" s="5"/>
      <c r="K6453" s="5">
        <v>3422</v>
      </c>
      <c r="L6453" s="5" t="s">
        <v>5742</v>
      </c>
      <c r="M6453" s="5" t="s">
        <v>51</v>
      </c>
      <c r="N6453" s="5" t="s">
        <v>17</v>
      </c>
      <c r="O6453" s="5"/>
      <c r="P6453" s="5"/>
      <c r="Q6453" s="5"/>
    </row>
    <row r="6454" spans="1:17" x14ac:dyDescent="0.35">
      <c r="A6454" s="5" t="s">
        <v>96</v>
      </c>
      <c r="B6454" s="5" t="s">
        <v>18</v>
      </c>
      <c r="C6454" s="5" t="s">
        <v>22</v>
      </c>
      <c r="D6454" s="13">
        <v>10.8</v>
      </c>
      <c r="E6454" s="6">
        <v>11761.174999999999</v>
      </c>
      <c r="F6454" s="6">
        <v>6650.4799999999987</v>
      </c>
      <c r="G6454" s="7">
        <v>40396</v>
      </c>
      <c r="H6454" s="7">
        <v>40382</v>
      </c>
      <c r="I6454" s="7">
        <v>49674</v>
      </c>
      <c r="J6454" s="5"/>
      <c r="K6454" s="5">
        <v>5212</v>
      </c>
      <c r="L6454" s="5" t="s">
        <v>2940</v>
      </c>
      <c r="M6454" s="5" t="s">
        <v>28</v>
      </c>
      <c r="N6454" s="5" t="s">
        <v>96</v>
      </c>
      <c r="O6454" s="5"/>
      <c r="P6454" s="5"/>
      <c r="Q6454" s="5"/>
    </row>
    <row r="6455" spans="1:17" x14ac:dyDescent="0.35">
      <c r="A6455" s="5" t="s">
        <v>17</v>
      </c>
      <c r="B6455" s="5" t="s">
        <v>18</v>
      </c>
      <c r="C6455" s="5" t="s">
        <v>22</v>
      </c>
      <c r="D6455" s="13">
        <v>10.8</v>
      </c>
      <c r="E6455" s="6">
        <v>10219.861000000001</v>
      </c>
      <c r="F6455" s="6">
        <v>7593.36</v>
      </c>
      <c r="G6455" s="7">
        <v>39575</v>
      </c>
      <c r="H6455" s="7">
        <v>40030</v>
      </c>
      <c r="I6455" s="7">
        <v>49309</v>
      </c>
      <c r="J6455" s="5"/>
      <c r="K6455" s="5">
        <v>6283</v>
      </c>
      <c r="L6455" s="5" t="s">
        <v>9879</v>
      </c>
      <c r="M6455" s="5" t="s">
        <v>179</v>
      </c>
      <c r="N6455" s="5" t="s">
        <v>17</v>
      </c>
      <c r="O6455" s="5"/>
      <c r="P6455" s="5"/>
      <c r="Q6455" s="5"/>
    </row>
    <row r="6456" spans="1:17" x14ac:dyDescent="0.35">
      <c r="A6456" s="5" t="s">
        <v>17</v>
      </c>
      <c r="B6456" s="5" t="s">
        <v>18</v>
      </c>
      <c r="C6456" s="5" t="s">
        <v>22</v>
      </c>
      <c r="D6456" s="13">
        <v>10.8</v>
      </c>
      <c r="E6456" s="6">
        <v>8912.8459999999995</v>
      </c>
      <c r="F6456" s="6">
        <v>2353</v>
      </c>
      <c r="G6456" s="7">
        <v>40651</v>
      </c>
      <c r="H6456" s="7">
        <v>41831</v>
      </c>
      <c r="I6456" s="7">
        <v>49309</v>
      </c>
      <c r="J6456" s="5"/>
      <c r="K6456" s="5">
        <v>6048</v>
      </c>
      <c r="L6456" s="5" t="s">
        <v>2132</v>
      </c>
      <c r="M6456" s="5" t="s">
        <v>179</v>
      </c>
      <c r="N6456" s="5" t="s">
        <v>17</v>
      </c>
      <c r="O6456" s="5"/>
      <c r="P6456" s="5"/>
      <c r="Q6456" s="5"/>
    </row>
    <row r="6457" spans="1:17" x14ac:dyDescent="0.35">
      <c r="A6457" s="5" t="s">
        <v>96</v>
      </c>
      <c r="B6457" s="5" t="s">
        <v>18</v>
      </c>
      <c r="C6457" s="5" t="s">
        <v>22</v>
      </c>
      <c r="D6457" s="13">
        <v>10.8</v>
      </c>
      <c r="E6457" s="6">
        <v>13856</v>
      </c>
      <c r="F6457" s="6">
        <v>9558.9599999999991</v>
      </c>
      <c r="G6457" s="7">
        <v>39569</v>
      </c>
      <c r="H6457" s="7">
        <v>40082</v>
      </c>
      <c r="I6457" s="7">
        <v>49309</v>
      </c>
      <c r="J6457" s="5"/>
      <c r="K6457" s="5">
        <v>8620</v>
      </c>
      <c r="L6457" s="5" t="s">
        <v>536</v>
      </c>
      <c r="M6457" s="5" t="s">
        <v>53</v>
      </c>
      <c r="N6457" s="5" t="s">
        <v>96</v>
      </c>
      <c r="O6457" s="5"/>
      <c r="P6457" s="5"/>
      <c r="Q6457" s="5"/>
    </row>
    <row r="6458" spans="1:17" x14ac:dyDescent="0.35">
      <c r="A6458" s="5" t="s">
        <v>17</v>
      </c>
      <c r="B6458" s="5" t="s">
        <v>18</v>
      </c>
      <c r="C6458" s="5" t="s">
        <v>22</v>
      </c>
      <c r="D6458" s="13">
        <v>10.8</v>
      </c>
      <c r="E6458" s="6">
        <v>11696.215000000002</v>
      </c>
      <c r="F6458" s="6">
        <v>5637.5899999999992</v>
      </c>
      <c r="G6458" s="7">
        <v>40567</v>
      </c>
      <c r="H6458" s="7">
        <v>40648</v>
      </c>
      <c r="I6458" s="7">
        <v>50040</v>
      </c>
      <c r="J6458" s="5"/>
      <c r="K6458" s="5">
        <v>8880</v>
      </c>
      <c r="L6458" s="5" t="s">
        <v>2916</v>
      </c>
      <c r="M6458" s="5" t="s">
        <v>32</v>
      </c>
      <c r="N6458" s="5" t="s">
        <v>17</v>
      </c>
      <c r="O6458" s="5"/>
      <c r="P6458" s="5"/>
      <c r="Q6458" s="5"/>
    </row>
    <row r="6459" spans="1:17" x14ac:dyDescent="0.35">
      <c r="A6459" s="5" t="s">
        <v>17</v>
      </c>
      <c r="B6459" s="5" t="s">
        <v>18</v>
      </c>
      <c r="C6459" s="5" t="s">
        <v>22</v>
      </c>
      <c r="D6459" s="13">
        <v>10.8</v>
      </c>
      <c r="E6459" s="6">
        <v>11266</v>
      </c>
      <c r="F6459" s="6">
        <v>5430.2199999999993</v>
      </c>
      <c r="G6459" s="7">
        <v>40759</v>
      </c>
      <c r="H6459" s="7">
        <v>40862</v>
      </c>
      <c r="I6459" s="7">
        <v>50040</v>
      </c>
      <c r="J6459" s="5"/>
      <c r="K6459" s="5">
        <v>2544</v>
      </c>
      <c r="L6459" s="5" t="s">
        <v>5066</v>
      </c>
      <c r="M6459" s="5" t="s">
        <v>210</v>
      </c>
      <c r="N6459" s="5" t="s">
        <v>17</v>
      </c>
      <c r="O6459" s="5"/>
      <c r="P6459" s="5"/>
      <c r="Q6459" s="5"/>
    </row>
    <row r="6460" spans="1:17" x14ac:dyDescent="0.35">
      <c r="A6460" s="5" t="s">
        <v>17</v>
      </c>
      <c r="B6460" s="5" t="s">
        <v>18</v>
      </c>
      <c r="C6460" s="5" t="s">
        <v>19</v>
      </c>
      <c r="D6460" s="13">
        <v>10.8</v>
      </c>
      <c r="E6460" s="6">
        <v>11332.206</v>
      </c>
      <c r="F6460" s="6">
        <v>2538.4199999999996</v>
      </c>
      <c r="G6460" s="7">
        <v>40758</v>
      </c>
      <c r="H6460" s="7">
        <v>42608</v>
      </c>
      <c r="I6460" s="7">
        <v>50040</v>
      </c>
      <c r="J6460" s="5"/>
      <c r="K6460" s="5">
        <v>9400</v>
      </c>
      <c r="L6460" s="5" t="s">
        <v>5904</v>
      </c>
      <c r="M6460" s="5" t="s">
        <v>32</v>
      </c>
      <c r="N6460" s="5" t="s">
        <v>17</v>
      </c>
      <c r="O6460" s="5"/>
      <c r="P6460" s="5"/>
      <c r="Q6460" s="5"/>
    </row>
    <row r="6461" spans="1:17" x14ac:dyDescent="0.35">
      <c r="A6461" s="5" t="s">
        <v>17</v>
      </c>
      <c r="B6461" s="5" t="s">
        <v>18</v>
      </c>
      <c r="C6461" s="5" t="s">
        <v>19</v>
      </c>
      <c r="D6461" s="13">
        <v>10.81</v>
      </c>
      <c r="E6461" s="6">
        <v>12089</v>
      </c>
      <c r="F6461" s="6">
        <v>5669.7400000000007</v>
      </c>
      <c r="G6461" s="7">
        <v>39570</v>
      </c>
      <c r="H6461" s="7">
        <v>39596</v>
      </c>
      <c r="I6461" s="7">
        <v>48944</v>
      </c>
      <c r="J6461" s="5"/>
      <c r="K6461" s="5">
        <v>1637</v>
      </c>
      <c r="L6461" s="5" t="s">
        <v>1271</v>
      </c>
      <c r="M6461" s="5" t="s">
        <v>55</v>
      </c>
      <c r="N6461" s="5" t="s">
        <v>17</v>
      </c>
      <c r="O6461" s="5"/>
      <c r="P6461" s="5"/>
      <c r="Q6461" s="5"/>
    </row>
    <row r="6462" spans="1:17" x14ac:dyDescent="0.35">
      <c r="A6462" s="5" t="s">
        <v>17</v>
      </c>
      <c r="B6462" s="5" t="s">
        <v>18</v>
      </c>
      <c r="C6462" s="5" t="s">
        <v>22</v>
      </c>
      <c r="D6462" s="13">
        <v>10.82</v>
      </c>
      <c r="E6462" s="6">
        <v>9627</v>
      </c>
      <c r="F6462" s="6">
        <v>4640.22</v>
      </c>
      <c r="G6462" s="7">
        <v>40745</v>
      </c>
      <c r="H6462" s="7">
        <v>40893</v>
      </c>
      <c r="I6462" s="7">
        <v>50040</v>
      </c>
      <c r="J6462" s="5"/>
      <c r="K6462" s="5">
        <v>4417</v>
      </c>
      <c r="L6462" s="5" t="s">
        <v>2410</v>
      </c>
      <c r="M6462" s="5" t="s">
        <v>344</v>
      </c>
      <c r="N6462" s="5" t="s">
        <v>17</v>
      </c>
      <c r="O6462" s="5"/>
      <c r="P6462" s="5"/>
      <c r="Q6462" s="5"/>
    </row>
    <row r="6463" spans="1:17" x14ac:dyDescent="0.35">
      <c r="A6463" s="5" t="s">
        <v>17</v>
      </c>
      <c r="B6463" s="5" t="s">
        <v>18</v>
      </c>
      <c r="C6463" s="5" t="s">
        <v>22</v>
      </c>
      <c r="D6463" s="13">
        <v>10.83</v>
      </c>
      <c r="E6463" s="6">
        <v>11592</v>
      </c>
      <c r="F6463" s="6">
        <v>5587.3300000000008</v>
      </c>
      <c r="G6463" s="7">
        <v>40813</v>
      </c>
      <c r="H6463" s="7">
        <v>40858</v>
      </c>
      <c r="I6463" s="7">
        <v>50040</v>
      </c>
      <c r="J6463" s="5"/>
      <c r="K6463" s="5">
        <v>3428</v>
      </c>
      <c r="L6463" s="5" t="s">
        <v>3615</v>
      </c>
      <c r="M6463" s="5" t="s">
        <v>51</v>
      </c>
      <c r="N6463" s="5" t="s">
        <v>17</v>
      </c>
      <c r="O6463" s="5"/>
      <c r="P6463" s="5"/>
      <c r="Q6463" s="5"/>
    </row>
    <row r="6464" spans="1:17" x14ac:dyDescent="0.35">
      <c r="A6464" s="5" t="s">
        <v>17</v>
      </c>
      <c r="B6464" s="5" t="s">
        <v>18</v>
      </c>
      <c r="C6464" s="5" t="s">
        <v>19</v>
      </c>
      <c r="D6464" s="13">
        <v>10.83</v>
      </c>
      <c r="E6464" s="6">
        <v>12882</v>
      </c>
      <c r="F6464" s="6">
        <v>7574.62</v>
      </c>
      <c r="G6464" s="7">
        <v>40735</v>
      </c>
      <c r="H6464" s="7">
        <v>40816</v>
      </c>
      <c r="I6464" s="7">
        <v>50040</v>
      </c>
      <c r="J6464" s="5"/>
      <c r="K6464" s="5">
        <v>4539</v>
      </c>
      <c r="L6464" s="5" t="s">
        <v>5067</v>
      </c>
      <c r="M6464" s="5" t="s">
        <v>51</v>
      </c>
      <c r="N6464" s="5" t="s">
        <v>17</v>
      </c>
      <c r="O6464" s="5"/>
      <c r="P6464" s="5"/>
      <c r="Q6464" s="5"/>
    </row>
    <row r="6465" spans="1:17" x14ac:dyDescent="0.35">
      <c r="A6465" s="5" t="s">
        <v>17</v>
      </c>
      <c r="B6465" s="5" t="s">
        <v>18</v>
      </c>
      <c r="C6465" s="5" t="s">
        <v>22</v>
      </c>
      <c r="D6465" s="13">
        <v>10.83</v>
      </c>
      <c r="E6465" s="6">
        <v>10392</v>
      </c>
      <c r="F6465" s="6">
        <v>3730.75</v>
      </c>
      <c r="G6465" s="7">
        <v>40815</v>
      </c>
      <c r="H6465" s="7">
        <v>41012</v>
      </c>
      <c r="I6465" s="7">
        <v>50405</v>
      </c>
      <c r="J6465" s="5"/>
      <c r="K6465" s="5">
        <v>4852</v>
      </c>
      <c r="L6465" s="5" t="s">
        <v>3104</v>
      </c>
      <c r="M6465" s="5" t="s">
        <v>28</v>
      </c>
      <c r="N6465" s="5" t="s">
        <v>17</v>
      </c>
      <c r="O6465" s="5"/>
      <c r="P6465" s="5"/>
      <c r="Q6465" s="5"/>
    </row>
    <row r="6466" spans="1:17" x14ac:dyDescent="0.35">
      <c r="A6466" s="5" t="s">
        <v>17</v>
      </c>
      <c r="B6466" s="5" t="s">
        <v>18</v>
      </c>
      <c r="C6466" s="5" t="s">
        <v>19</v>
      </c>
      <c r="D6466" s="13">
        <v>10.83</v>
      </c>
      <c r="E6466" s="6">
        <v>8430</v>
      </c>
      <c r="F6466" s="6">
        <v>4956.82</v>
      </c>
      <c r="G6466" s="7">
        <v>40799</v>
      </c>
      <c r="H6466" s="7">
        <v>40899</v>
      </c>
      <c r="I6466" s="7">
        <v>50040</v>
      </c>
      <c r="J6466" s="5"/>
      <c r="K6466" s="5">
        <v>4628</v>
      </c>
      <c r="L6466" s="5" t="s">
        <v>8830</v>
      </c>
      <c r="M6466" s="5" t="s">
        <v>210</v>
      </c>
      <c r="N6466" s="5" t="s">
        <v>17</v>
      </c>
      <c r="O6466" s="5"/>
      <c r="P6466" s="5"/>
      <c r="Q6466" s="5"/>
    </row>
    <row r="6467" spans="1:17" x14ac:dyDescent="0.35">
      <c r="A6467" s="5" t="s">
        <v>17</v>
      </c>
      <c r="B6467" s="5" t="s">
        <v>18</v>
      </c>
      <c r="C6467" s="5" t="s">
        <v>22</v>
      </c>
      <c r="D6467" s="13">
        <v>10.84</v>
      </c>
      <c r="E6467" s="6">
        <v>9686</v>
      </c>
      <c r="F6467" s="6">
        <v>5036.7200000000012</v>
      </c>
      <c r="G6467" s="7">
        <v>39713</v>
      </c>
      <c r="H6467" s="7">
        <v>40343</v>
      </c>
      <c r="I6467" s="7">
        <v>49674</v>
      </c>
      <c r="J6467" s="5"/>
      <c r="K6467" s="5">
        <v>9445</v>
      </c>
      <c r="L6467" s="5" t="s">
        <v>308</v>
      </c>
      <c r="M6467" s="5" t="s">
        <v>32</v>
      </c>
      <c r="N6467" s="5" t="s">
        <v>17</v>
      </c>
      <c r="O6467" s="5"/>
      <c r="P6467" s="5"/>
      <c r="Q6467" s="5"/>
    </row>
    <row r="6468" spans="1:17" x14ac:dyDescent="0.35">
      <c r="A6468" s="5" t="s">
        <v>17</v>
      </c>
      <c r="B6468" s="5" t="s">
        <v>18</v>
      </c>
      <c r="C6468" s="5" t="s">
        <v>22</v>
      </c>
      <c r="D6468" s="13">
        <v>10.86</v>
      </c>
      <c r="E6468" s="6">
        <v>9924</v>
      </c>
      <c r="F6468" s="6">
        <v>2619.94</v>
      </c>
      <c r="G6468" s="7">
        <v>40680</v>
      </c>
      <c r="H6468" s="7">
        <v>41808</v>
      </c>
      <c r="I6468" s="7">
        <v>49309</v>
      </c>
      <c r="J6468" s="5"/>
      <c r="K6468" s="5">
        <v>9479</v>
      </c>
      <c r="L6468" s="5" t="s">
        <v>1711</v>
      </c>
      <c r="M6468" s="5" t="s">
        <v>32</v>
      </c>
      <c r="N6468" s="5" t="s">
        <v>17</v>
      </c>
      <c r="O6468" s="5"/>
      <c r="P6468" s="5"/>
      <c r="Q6468" s="5"/>
    </row>
    <row r="6469" spans="1:17" x14ac:dyDescent="0.35">
      <c r="A6469" s="5" t="s">
        <v>17</v>
      </c>
      <c r="B6469" s="5" t="s">
        <v>18</v>
      </c>
      <c r="C6469" s="5" t="s">
        <v>446</v>
      </c>
      <c r="D6469" s="13">
        <v>10.86</v>
      </c>
      <c r="E6469" s="6">
        <v>9592</v>
      </c>
      <c r="F6469" s="6">
        <v>2493.92</v>
      </c>
      <c r="G6469" s="7">
        <v>39588</v>
      </c>
      <c r="H6469" s="7">
        <v>40341</v>
      </c>
      <c r="I6469" s="7">
        <v>49674</v>
      </c>
      <c r="J6469" s="5"/>
      <c r="K6469" s="5">
        <v>6086</v>
      </c>
      <c r="L6469" s="5" t="s">
        <v>12357</v>
      </c>
      <c r="M6469" s="5" t="s">
        <v>51</v>
      </c>
      <c r="N6469" s="5" t="s">
        <v>17</v>
      </c>
      <c r="O6469" s="5"/>
      <c r="P6469" s="5"/>
      <c r="Q6469" s="5"/>
    </row>
    <row r="6470" spans="1:17" x14ac:dyDescent="0.35">
      <c r="A6470" s="5" t="s">
        <v>17</v>
      </c>
      <c r="B6470" s="5" t="s">
        <v>18</v>
      </c>
      <c r="C6470" s="5" t="s">
        <v>19</v>
      </c>
      <c r="D6470" s="13">
        <v>10.88</v>
      </c>
      <c r="E6470" s="6">
        <v>9449.8780000000006</v>
      </c>
      <c r="F6470" s="6">
        <v>5556.5399999999981</v>
      </c>
      <c r="G6470" s="7">
        <v>40843</v>
      </c>
      <c r="H6470" s="7">
        <v>40900</v>
      </c>
      <c r="I6470" s="7">
        <v>50040</v>
      </c>
      <c r="J6470" s="5"/>
      <c r="K6470" s="5">
        <v>8302</v>
      </c>
      <c r="L6470" s="5" t="s">
        <v>2376</v>
      </c>
      <c r="M6470" s="5" t="s">
        <v>53</v>
      </c>
      <c r="N6470" s="5" t="s">
        <v>17</v>
      </c>
      <c r="O6470" s="5"/>
      <c r="P6470" s="5"/>
      <c r="Q6470" s="5"/>
    </row>
    <row r="6471" spans="1:17" x14ac:dyDescent="0.35">
      <c r="A6471" s="5" t="s">
        <v>17</v>
      </c>
      <c r="B6471" s="5" t="s">
        <v>18</v>
      </c>
      <c r="C6471" s="5" t="s">
        <v>19</v>
      </c>
      <c r="D6471" s="13">
        <v>10.89</v>
      </c>
      <c r="E6471" s="6">
        <v>11188.827999999998</v>
      </c>
      <c r="F6471" s="6">
        <v>4565.05</v>
      </c>
      <c r="G6471" s="7">
        <v>40519</v>
      </c>
      <c r="H6471" s="7">
        <v>40809</v>
      </c>
      <c r="I6471" s="7">
        <v>50040</v>
      </c>
      <c r="J6471" s="5"/>
      <c r="K6471" s="5">
        <v>5043</v>
      </c>
      <c r="L6471" s="5" t="s">
        <v>7998</v>
      </c>
      <c r="M6471" s="5" t="s">
        <v>28</v>
      </c>
      <c r="N6471" s="5" t="s">
        <v>17</v>
      </c>
      <c r="O6471" s="5"/>
      <c r="P6471" s="5"/>
      <c r="Q6471" s="5"/>
    </row>
    <row r="6472" spans="1:17" x14ac:dyDescent="0.35">
      <c r="A6472" s="5" t="s">
        <v>17</v>
      </c>
      <c r="B6472" s="5" t="s">
        <v>18</v>
      </c>
      <c r="C6472" s="5" t="s">
        <v>22</v>
      </c>
      <c r="D6472" s="13">
        <v>10.9</v>
      </c>
      <c r="E6472" s="6">
        <v>6786</v>
      </c>
      <c r="F6472" s="6">
        <v>3270.8500000000004</v>
      </c>
      <c r="G6472" s="7">
        <v>40263</v>
      </c>
      <c r="H6472" s="7">
        <v>40802</v>
      </c>
      <c r="I6472" s="7">
        <v>50040</v>
      </c>
      <c r="J6472" s="5"/>
      <c r="K6472" s="5">
        <v>6900</v>
      </c>
      <c r="L6472" s="5" t="s">
        <v>4052</v>
      </c>
      <c r="M6472" s="5" t="s">
        <v>42</v>
      </c>
      <c r="N6472" s="5" t="s">
        <v>17</v>
      </c>
      <c r="O6472" s="5"/>
      <c r="P6472" s="5"/>
      <c r="Q6472" s="5"/>
    </row>
    <row r="6473" spans="1:17" x14ac:dyDescent="0.35">
      <c r="A6473" s="5" t="s">
        <v>17</v>
      </c>
      <c r="B6473" s="5" t="s">
        <v>18</v>
      </c>
      <c r="C6473" s="5" t="s">
        <v>22</v>
      </c>
      <c r="D6473" s="13">
        <v>10.9</v>
      </c>
      <c r="E6473" s="6">
        <v>12124</v>
      </c>
      <c r="F6473" s="6">
        <v>5746.7799999999988</v>
      </c>
      <c r="G6473" s="7">
        <v>40378</v>
      </c>
      <c r="H6473" s="7">
        <v>40408</v>
      </c>
      <c r="I6473" s="7">
        <v>49674</v>
      </c>
      <c r="J6473" s="5"/>
      <c r="K6473" s="5">
        <v>2952</v>
      </c>
      <c r="L6473" s="5" t="s">
        <v>4817</v>
      </c>
      <c r="M6473" s="5" t="s">
        <v>38</v>
      </c>
      <c r="N6473" s="5" t="s">
        <v>17</v>
      </c>
      <c r="O6473" s="5"/>
      <c r="P6473" s="5"/>
      <c r="Q6473" s="5"/>
    </row>
    <row r="6474" spans="1:17" x14ac:dyDescent="0.35">
      <c r="A6474" s="5" t="s">
        <v>17</v>
      </c>
      <c r="B6474" s="5" t="s">
        <v>18</v>
      </c>
      <c r="C6474" s="5" t="s">
        <v>22</v>
      </c>
      <c r="D6474" s="13">
        <v>10.9</v>
      </c>
      <c r="E6474" s="6">
        <v>9426.7729999999992</v>
      </c>
      <c r="F6474" s="6">
        <v>6994.66</v>
      </c>
      <c r="G6474" s="7">
        <v>39570</v>
      </c>
      <c r="H6474" s="7">
        <v>39359</v>
      </c>
      <c r="I6474" s="7">
        <v>48579</v>
      </c>
      <c r="J6474" s="5"/>
      <c r="K6474" s="5">
        <v>4123</v>
      </c>
      <c r="L6474" s="5" t="s">
        <v>2557</v>
      </c>
      <c r="M6474" s="5" t="s">
        <v>344</v>
      </c>
      <c r="N6474" s="5" t="s">
        <v>17</v>
      </c>
      <c r="O6474" s="5"/>
      <c r="P6474" s="5"/>
      <c r="Q6474" s="5"/>
    </row>
    <row r="6475" spans="1:17" x14ac:dyDescent="0.35">
      <c r="A6475" s="5" t="s">
        <v>17</v>
      </c>
      <c r="B6475" s="5" t="s">
        <v>18</v>
      </c>
      <c r="C6475" s="5" t="s">
        <v>22</v>
      </c>
      <c r="D6475" s="13">
        <v>10.9</v>
      </c>
      <c r="E6475" s="6">
        <v>15000</v>
      </c>
      <c r="F6475" s="6">
        <v>5325.02</v>
      </c>
      <c r="G6475" s="7">
        <v>40672</v>
      </c>
      <c r="H6475" s="7">
        <v>40758</v>
      </c>
      <c r="I6475" s="7">
        <v>50040</v>
      </c>
      <c r="J6475" s="5"/>
      <c r="K6475" s="5">
        <v>3971</v>
      </c>
      <c r="L6475" s="5" t="s">
        <v>4414</v>
      </c>
      <c r="M6475" s="5" t="s">
        <v>76</v>
      </c>
      <c r="N6475" s="5" t="s">
        <v>17</v>
      </c>
      <c r="O6475" s="5"/>
      <c r="P6475" s="5"/>
      <c r="Q6475" s="5"/>
    </row>
    <row r="6476" spans="1:17" x14ac:dyDescent="0.35">
      <c r="A6476" s="5" t="s">
        <v>17</v>
      </c>
      <c r="B6476" s="5" t="s">
        <v>18</v>
      </c>
      <c r="C6476" s="5" t="s">
        <v>19</v>
      </c>
      <c r="D6476" s="13">
        <v>10.9</v>
      </c>
      <c r="E6476" s="6">
        <v>13311</v>
      </c>
      <c r="F6476" s="6">
        <v>9770.27</v>
      </c>
      <c r="G6476" s="7">
        <v>39570</v>
      </c>
      <c r="H6476" s="7">
        <v>39892</v>
      </c>
      <c r="I6476" s="7">
        <v>49309</v>
      </c>
      <c r="J6476" s="5"/>
      <c r="K6476" s="5">
        <v>2742</v>
      </c>
      <c r="L6476" s="5" t="s">
        <v>9461</v>
      </c>
      <c r="M6476" s="5" t="s">
        <v>51</v>
      </c>
      <c r="N6476" s="5" t="s">
        <v>17</v>
      </c>
      <c r="O6476" s="5"/>
      <c r="P6476" s="5"/>
      <c r="Q6476" s="5"/>
    </row>
    <row r="6477" spans="1:17" x14ac:dyDescent="0.35">
      <c r="A6477" s="5" t="s">
        <v>17</v>
      </c>
      <c r="B6477" s="5" t="s">
        <v>18</v>
      </c>
      <c r="C6477" s="5" t="s">
        <v>22</v>
      </c>
      <c r="D6477" s="13">
        <v>10.9</v>
      </c>
      <c r="E6477" s="6">
        <v>10865</v>
      </c>
      <c r="F6477" s="6">
        <v>8061.8200000000006</v>
      </c>
      <c r="G6477" s="7">
        <v>39570</v>
      </c>
      <c r="H6477" s="7">
        <v>39518</v>
      </c>
      <c r="I6477" s="7">
        <v>48944</v>
      </c>
      <c r="J6477" s="5"/>
      <c r="K6477" s="5">
        <v>8200</v>
      </c>
      <c r="L6477" s="5" t="s">
        <v>1644</v>
      </c>
      <c r="M6477" s="5" t="s">
        <v>408</v>
      </c>
      <c r="N6477" s="5" t="s">
        <v>17</v>
      </c>
      <c r="O6477" s="5"/>
      <c r="P6477" s="5"/>
      <c r="Q6477" s="5"/>
    </row>
    <row r="6478" spans="1:17" x14ac:dyDescent="0.35">
      <c r="A6478" s="5" t="s">
        <v>17</v>
      </c>
      <c r="B6478" s="5" t="s">
        <v>18</v>
      </c>
      <c r="C6478" s="5" t="s">
        <v>22</v>
      </c>
      <c r="D6478" s="13">
        <v>10.9</v>
      </c>
      <c r="E6478" s="6">
        <v>12391</v>
      </c>
      <c r="F6478" s="6">
        <v>8536.7999999999993</v>
      </c>
      <c r="G6478" s="7">
        <v>39570</v>
      </c>
      <c r="H6478" s="7">
        <v>39511</v>
      </c>
      <c r="I6478" s="7">
        <v>48944</v>
      </c>
      <c r="J6478" s="5"/>
      <c r="K6478" s="5">
        <v>8261</v>
      </c>
      <c r="L6478" s="5" t="s">
        <v>3254</v>
      </c>
      <c r="M6478" s="5" t="s">
        <v>408</v>
      </c>
      <c r="N6478" s="5" t="s">
        <v>17</v>
      </c>
      <c r="O6478" s="5"/>
      <c r="P6478" s="5"/>
      <c r="Q6478" s="5"/>
    </row>
    <row r="6479" spans="1:17" x14ac:dyDescent="0.35">
      <c r="A6479" s="5" t="s">
        <v>17</v>
      </c>
      <c r="B6479" s="5" t="s">
        <v>18</v>
      </c>
      <c r="C6479" s="5" t="s">
        <v>22</v>
      </c>
      <c r="D6479" s="13">
        <v>10.9</v>
      </c>
      <c r="E6479" s="6">
        <v>8694</v>
      </c>
      <c r="F6479" s="6">
        <v>6450.9500000000007</v>
      </c>
      <c r="G6479" s="7">
        <v>39671</v>
      </c>
      <c r="H6479" s="7">
        <v>39518</v>
      </c>
      <c r="I6479" s="7">
        <v>48944</v>
      </c>
      <c r="J6479" s="5"/>
      <c r="K6479" s="5">
        <v>3074</v>
      </c>
      <c r="L6479" s="5" t="s">
        <v>1161</v>
      </c>
      <c r="M6479" s="5" t="s">
        <v>51</v>
      </c>
      <c r="N6479" s="5" t="s">
        <v>17</v>
      </c>
      <c r="O6479" s="5"/>
      <c r="P6479" s="5"/>
      <c r="Q6479" s="5"/>
    </row>
    <row r="6480" spans="1:17" x14ac:dyDescent="0.35">
      <c r="A6480" s="5" t="s">
        <v>96</v>
      </c>
      <c r="B6480" s="5" t="s">
        <v>18</v>
      </c>
      <c r="C6480" s="5" t="s">
        <v>22</v>
      </c>
      <c r="D6480" s="13">
        <v>10.9</v>
      </c>
      <c r="E6480" s="6">
        <v>9139.8500000000022</v>
      </c>
      <c r="F6480" s="6">
        <v>6296.89</v>
      </c>
      <c r="G6480" s="7">
        <v>39570</v>
      </c>
      <c r="H6480" s="7">
        <v>39264</v>
      </c>
      <c r="I6480" s="7">
        <v>48579</v>
      </c>
      <c r="J6480" s="5"/>
      <c r="K6480" s="5">
        <v>8752</v>
      </c>
      <c r="L6480" s="5" t="s">
        <v>1227</v>
      </c>
      <c r="M6480" s="5" t="s">
        <v>229</v>
      </c>
      <c r="N6480" s="5" t="s">
        <v>96</v>
      </c>
      <c r="O6480" s="5"/>
      <c r="P6480" s="5"/>
      <c r="Q6480" s="5"/>
    </row>
    <row r="6481" spans="1:17" x14ac:dyDescent="0.35">
      <c r="A6481" s="5" t="s">
        <v>17</v>
      </c>
      <c r="B6481" s="5" t="s">
        <v>18</v>
      </c>
      <c r="C6481" s="5" t="s">
        <v>22</v>
      </c>
      <c r="D6481" s="13">
        <v>10.9</v>
      </c>
      <c r="E6481" s="6">
        <v>12409</v>
      </c>
      <c r="F6481" s="6">
        <v>9207.49</v>
      </c>
      <c r="G6481" s="7">
        <v>39570</v>
      </c>
      <c r="H6481" s="7">
        <v>40114</v>
      </c>
      <c r="I6481" s="7">
        <v>49309</v>
      </c>
      <c r="J6481" s="5"/>
      <c r="K6481" s="5">
        <v>9114</v>
      </c>
      <c r="L6481" s="5" t="s">
        <v>5771</v>
      </c>
      <c r="M6481" s="5" t="s">
        <v>32</v>
      </c>
      <c r="N6481" s="5" t="s">
        <v>17</v>
      </c>
      <c r="O6481" s="5"/>
      <c r="P6481" s="5"/>
      <c r="Q6481" s="5"/>
    </row>
    <row r="6482" spans="1:17" x14ac:dyDescent="0.35">
      <c r="A6482" s="5" t="s">
        <v>96</v>
      </c>
      <c r="B6482" s="5" t="s">
        <v>18</v>
      </c>
      <c r="C6482" s="5" t="s">
        <v>22</v>
      </c>
      <c r="D6482" s="13">
        <v>10.9</v>
      </c>
      <c r="E6482" s="6">
        <v>11395</v>
      </c>
      <c r="F6482" s="6">
        <v>7850.5899999999992</v>
      </c>
      <c r="G6482" s="7">
        <v>39570</v>
      </c>
      <c r="H6482" s="7">
        <v>39521</v>
      </c>
      <c r="I6482" s="7">
        <v>48944</v>
      </c>
      <c r="J6482" s="5"/>
      <c r="K6482" s="5">
        <v>8280</v>
      </c>
      <c r="L6482" s="5" t="s">
        <v>161</v>
      </c>
      <c r="M6482" s="5" t="s">
        <v>25</v>
      </c>
      <c r="N6482" s="5" t="s">
        <v>96</v>
      </c>
      <c r="O6482" s="5"/>
      <c r="P6482" s="5"/>
      <c r="Q6482" s="5"/>
    </row>
    <row r="6483" spans="1:17" x14ac:dyDescent="0.35">
      <c r="A6483" s="5" t="s">
        <v>17</v>
      </c>
      <c r="B6483" s="5" t="s">
        <v>18</v>
      </c>
      <c r="C6483" s="5" t="s">
        <v>22</v>
      </c>
      <c r="D6483" s="13">
        <v>10.9</v>
      </c>
      <c r="E6483" s="6">
        <v>12531</v>
      </c>
      <c r="F6483" s="6">
        <v>9298</v>
      </c>
      <c r="G6483" s="7">
        <v>39570</v>
      </c>
      <c r="H6483" s="7">
        <v>39598</v>
      </c>
      <c r="I6483" s="7">
        <v>48944</v>
      </c>
      <c r="J6483" s="5"/>
      <c r="K6483" s="5">
        <v>8261</v>
      </c>
      <c r="L6483" s="5" t="s">
        <v>3254</v>
      </c>
      <c r="M6483" s="5" t="s">
        <v>408</v>
      </c>
      <c r="N6483" s="5" t="s">
        <v>17</v>
      </c>
      <c r="O6483" s="5"/>
      <c r="P6483" s="5"/>
      <c r="Q6483" s="5"/>
    </row>
    <row r="6484" spans="1:17" x14ac:dyDescent="0.35">
      <c r="A6484" s="5" t="s">
        <v>17</v>
      </c>
      <c r="B6484" s="5" t="s">
        <v>18</v>
      </c>
      <c r="C6484" s="5" t="s">
        <v>19</v>
      </c>
      <c r="D6484" s="13">
        <v>10.91</v>
      </c>
      <c r="E6484" s="6">
        <v>10898</v>
      </c>
      <c r="F6484" s="6">
        <v>8195.3100000000013</v>
      </c>
      <c r="G6484" s="7">
        <v>39570</v>
      </c>
      <c r="H6484" s="7">
        <v>39630</v>
      </c>
      <c r="I6484" s="7">
        <v>48944</v>
      </c>
      <c r="J6484" s="5"/>
      <c r="K6484" s="5">
        <v>8825</v>
      </c>
      <c r="L6484" s="5" t="s">
        <v>1159</v>
      </c>
      <c r="M6484" s="5" t="s">
        <v>53</v>
      </c>
      <c r="N6484" s="5" t="s">
        <v>17</v>
      </c>
      <c r="O6484" s="5"/>
      <c r="P6484" s="5"/>
      <c r="Q6484" s="5"/>
    </row>
    <row r="6485" spans="1:17" x14ac:dyDescent="0.35">
      <c r="A6485" s="5" t="s">
        <v>17</v>
      </c>
      <c r="B6485" s="5" t="s">
        <v>18</v>
      </c>
      <c r="C6485" s="5" t="s">
        <v>19</v>
      </c>
      <c r="D6485" s="13">
        <v>10.92</v>
      </c>
      <c r="E6485" s="6">
        <v>9560</v>
      </c>
      <c r="F6485" s="6">
        <v>5219.38</v>
      </c>
      <c r="G6485" s="7">
        <v>40784</v>
      </c>
      <c r="H6485" s="7">
        <v>40725</v>
      </c>
      <c r="I6485" s="7">
        <v>50040</v>
      </c>
      <c r="J6485" s="5"/>
      <c r="K6485" s="5">
        <v>8832</v>
      </c>
      <c r="L6485" s="5" t="s">
        <v>3470</v>
      </c>
      <c r="M6485" s="5" t="s">
        <v>414</v>
      </c>
      <c r="N6485" s="5" t="s">
        <v>17</v>
      </c>
      <c r="O6485" s="5"/>
      <c r="P6485" s="5"/>
      <c r="Q6485" s="5"/>
    </row>
    <row r="6486" spans="1:17" x14ac:dyDescent="0.35">
      <c r="A6486" s="5" t="s">
        <v>17</v>
      </c>
      <c r="B6486" s="5" t="s">
        <v>18</v>
      </c>
      <c r="C6486" s="5" t="s">
        <v>22</v>
      </c>
      <c r="D6486" s="13">
        <v>10.92</v>
      </c>
      <c r="E6486" s="6">
        <v>10133</v>
      </c>
      <c r="F6486" s="6">
        <v>6160.8600000000006</v>
      </c>
      <c r="G6486" s="7">
        <v>40450</v>
      </c>
      <c r="H6486" s="7">
        <v>40179</v>
      </c>
      <c r="I6486" s="7">
        <v>49674</v>
      </c>
      <c r="J6486" s="5"/>
      <c r="K6486" s="5">
        <v>5442</v>
      </c>
      <c r="L6486" s="5" t="s">
        <v>8015</v>
      </c>
      <c r="M6486" s="5" t="s">
        <v>28</v>
      </c>
      <c r="N6486" s="5" t="s">
        <v>17</v>
      </c>
      <c r="O6486" s="5"/>
      <c r="P6486" s="5"/>
      <c r="Q6486" s="5"/>
    </row>
    <row r="6487" spans="1:17" x14ac:dyDescent="0.35">
      <c r="A6487" s="5" t="s">
        <v>17</v>
      </c>
      <c r="B6487" s="5" t="s">
        <v>18</v>
      </c>
      <c r="C6487" s="5" t="s">
        <v>22</v>
      </c>
      <c r="D6487" s="13">
        <v>10.92</v>
      </c>
      <c r="E6487" s="6">
        <v>8077</v>
      </c>
      <c r="F6487" s="6">
        <v>3578.12</v>
      </c>
      <c r="G6487" s="7">
        <v>40771</v>
      </c>
      <c r="H6487" s="7">
        <v>40968</v>
      </c>
      <c r="I6487" s="7">
        <v>50405</v>
      </c>
      <c r="J6487" s="5"/>
      <c r="K6487" s="5">
        <v>5037</v>
      </c>
      <c r="L6487" s="5" t="s">
        <v>4094</v>
      </c>
      <c r="M6487" s="5" t="s">
        <v>28</v>
      </c>
      <c r="N6487" s="5" t="s">
        <v>17</v>
      </c>
      <c r="O6487" s="5"/>
      <c r="P6487" s="5"/>
      <c r="Q6487" s="5"/>
    </row>
    <row r="6488" spans="1:17" x14ac:dyDescent="0.35">
      <c r="A6488" s="5" t="s">
        <v>17</v>
      </c>
      <c r="B6488" s="5" t="s">
        <v>18</v>
      </c>
      <c r="C6488" s="5" t="s">
        <v>22</v>
      </c>
      <c r="D6488" s="13">
        <v>10.92</v>
      </c>
      <c r="E6488" s="6">
        <v>6351</v>
      </c>
      <c r="F6488" s="6">
        <v>2076.7800000000002</v>
      </c>
      <c r="G6488" s="7">
        <v>40815</v>
      </c>
      <c r="H6488" s="7">
        <v>41458</v>
      </c>
      <c r="I6488" s="7">
        <v>50770</v>
      </c>
      <c r="J6488" s="5"/>
      <c r="K6488" s="5">
        <v>9050</v>
      </c>
      <c r="L6488" s="5" t="s">
        <v>13389</v>
      </c>
      <c r="M6488" s="5" t="s">
        <v>318</v>
      </c>
      <c r="N6488" s="5" t="s">
        <v>17</v>
      </c>
      <c r="O6488" s="5"/>
      <c r="P6488" s="5"/>
      <c r="Q6488" s="5"/>
    </row>
    <row r="6489" spans="1:17" x14ac:dyDescent="0.35">
      <c r="A6489" s="5" t="s">
        <v>17</v>
      </c>
      <c r="B6489" s="5" t="s">
        <v>18</v>
      </c>
      <c r="C6489" s="5" t="s">
        <v>19</v>
      </c>
      <c r="D6489" s="13">
        <v>10.96</v>
      </c>
      <c r="E6489" s="6">
        <v>9747</v>
      </c>
      <c r="F6489" s="6">
        <v>5068.4399999999996</v>
      </c>
      <c r="G6489" s="7">
        <v>39570</v>
      </c>
      <c r="H6489" s="7">
        <v>39801</v>
      </c>
      <c r="I6489" s="7">
        <v>48944</v>
      </c>
      <c r="J6489" s="5"/>
      <c r="K6489" s="5">
        <v>3626</v>
      </c>
      <c r="L6489" s="5" t="s">
        <v>1588</v>
      </c>
      <c r="M6489" s="5" t="s">
        <v>51</v>
      </c>
      <c r="N6489" s="5" t="s">
        <v>17</v>
      </c>
      <c r="O6489" s="5"/>
      <c r="P6489" s="5"/>
      <c r="Q6489" s="5"/>
    </row>
    <row r="6490" spans="1:17" hidden="1" x14ac:dyDescent="0.35">
      <c r="A6490" s="5" t="s">
        <v>17</v>
      </c>
      <c r="B6490" s="5" t="s">
        <v>287</v>
      </c>
      <c r="C6490" s="5" t="s">
        <v>658</v>
      </c>
      <c r="D6490" s="13">
        <v>11</v>
      </c>
      <c r="E6490" s="6">
        <v>5454</v>
      </c>
      <c r="F6490" s="6">
        <v>2099.79</v>
      </c>
      <c r="G6490" s="7">
        <v>40539</v>
      </c>
      <c r="H6490" s="7">
        <v>41562</v>
      </c>
      <c r="I6490" s="7">
        <v>48944</v>
      </c>
      <c r="J6490" s="5"/>
      <c r="K6490" s="5">
        <v>3535</v>
      </c>
      <c r="L6490" s="5" t="s">
        <v>661</v>
      </c>
      <c r="M6490" s="5" t="s">
        <v>51</v>
      </c>
      <c r="N6490" s="5" t="s">
        <v>17</v>
      </c>
      <c r="O6490" s="5"/>
      <c r="P6490" s="5"/>
      <c r="Q6490" s="5"/>
    </row>
    <row r="6491" spans="1:17" hidden="1" x14ac:dyDescent="0.35">
      <c r="A6491" s="5" t="s">
        <v>96</v>
      </c>
      <c r="B6491" s="5" t="s">
        <v>81</v>
      </c>
      <c r="C6491" s="5" t="s">
        <v>82</v>
      </c>
      <c r="D6491" s="13">
        <v>11</v>
      </c>
      <c r="E6491" s="6">
        <v>66842.703999999998</v>
      </c>
      <c r="F6491" s="6">
        <v>23584.239999999998</v>
      </c>
      <c r="G6491" s="7">
        <v>40869</v>
      </c>
      <c r="H6491" s="7">
        <v>41891</v>
      </c>
      <c r="I6491" s="7">
        <v>49309</v>
      </c>
      <c r="J6491" s="5"/>
      <c r="K6491" s="5">
        <v>9477</v>
      </c>
      <c r="L6491" s="5" t="s">
        <v>1203</v>
      </c>
      <c r="M6491" s="5" t="s">
        <v>32</v>
      </c>
      <c r="N6491" s="5" t="s">
        <v>96</v>
      </c>
      <c r="O6491" s="5"/>
      <c r="P6491" s="5"/>
      <c r="Q6491" s="5"/>
    </row>
    <row r="6492" spans="1:17" hidden="1" x14ac:dyDescent="0.35">
      <c r="A6492" s="5" t="s">
        <v>96</v>
      </c>
      <c r="B6492" s="5" t="s">
        <v>81</v>
      </c>
      <c r="C6492" s="5" t="s">
        <v>145</v>
      </c>
      <c r="D6492" s="13">
        <v>11</v>
      </c>
      <c r="E6492" s="6">
        <v>45111</v>
      </c>
      <c r="F6492" s="6">
        <v>11644.25</v>
      </c>
      <c r="G6492" s="7">
        <v>39955</v>
      </c>
      <c r="H6492" s="7">
        <v>42775</v>
      </c>
      <c r="I6492" s="7">
        <v>52231</v>
      </c>
      <c r="J6492" s="5"/>
      <c r="K6492" s="5">
        <v>8732</v>
      </c>
      <c r="L6492" s="5" t="s">
        <v>1245</v>
      </c>
      <c r="M6492" s="5" t="s">
        <v>32</v>
      </c>
      <c r="N6492" s="5" t="s">
        <v>96</v>
      </c>
      <c r="O6492" s="5"/>
      <c r="P6492" s="5"/>
      <c r="Q6492" s="5"/>
    </row>
    <row r="6493" spans="1:17" hidden="1" x14ac:dyDescent="0.35">
      <c r="A6493" s="5" t="s">
        <v>96</v>
      </c>
      <c r="B6493" s="5" t="s">
        <v>81</v>
      </c>
      <c r="C6493" s="5" t="s">
        <v>1262</v>
      </c>
      <c r="D6493" s="13">
        <v>11</v>
      </c>
      <c r="E6493" s="6">
        <v>31701.825000000001</v>
      </c>
      <c r="F6493" s="6">
        <v>9537.0299999999988</v>
      </c>
      <c r="G6493" s="7">
        <v>41974</v>
      </c>
      <c r="H6493" s="7">
        <v>42955</v>
      </c>
      <c r="I6493" s="7">
        <v>48457</v>
      </c>
      <c r="J6493" s="5"/>
      <c r="K6493" s="5">
        <v>1863</v>
      </c>
      <c r="L6493" s="5" t="s">
        <v>1306</v>
      </c>
      <c r="M6493" s="5" t="s">
        <v>21</v>
      </c>
      <c r="N6493" s="5" t="s">
        <v>96</v>
      </c>
      <c r="O6493" s="5"/>
      <c r="P6493" s="5"/>
      <c r="Q6493" s="5"/>
    </row>
    <row r="6494" spans="1:17" hidden="1" x14ac:dyDescent="0.35">
      <c r="A6494" s="5" t="s">
        <v>17</v>
      </c>
      <c r="B6494" s="5" t="s">
        <v>81</v>
      </c>
      <c r="C6494" s="5" t="s">
        <v>82</v>
      </c>
      <c r="D6494" s="13">
        <v>11</v>
      </c>
      <c r="E6494" s="6">
        <v>29002</v>
      </c>
      <c r="F6494" s="6">
        <v>8613.61</v>
      </c>
      <c r="G6494" s="7">
        <v>39974</v>
      </c>
      <c r="H6494" s="7">
        <v>39340</v>
      </c>
      <c r="I6494" s="7">
        <v>48579</v>
      </c>
      <c r="J6494" s="5"/>
      <c r="K6494" s="5">
        <v>3152</v>
      </c>
      <c r="L6494" s="5" t="s">
        <v>1456</v>
      </c>
      <c r="M6494" s="5" t="s">
        <v>51</v>
      </c>
      <c r="N6494" s="5" t="s">
        <v>17</v>
      </c>
      <c r="O6494" s="5"/>
      <c r="P6494" s="5"/>
      <c r="Q6494" s="5"/>
    </row>
    <row r="6495" spans="1:17" x14ac:dyDescent="0.35">
      <c r="A6495" s="5" t="s">
        <v>17</v>
      </c>
      <c r="B6495" s="5" t="s">
        <v>18</v>
      </c>
      <c r="C6495" s="5" t="s">
        <v>19</v>
      </c>
      <c r="D6495" s="13">
        <v>11</v>
      </c>
      <c r="E6495" s="6">
        <v>12120</v>
      </c>
      <c r="F6495" s="6">
        <v>10738.32</v>
      </c>
      <c r="G6495" s="7">
        <v>39570</v>
      </c>
      <c r="H6495" s="7">
        <v>39493</v>
      </c>
      <c r="I6495" s="7">
        <v>48944</v>
      </c>
      <c r="J6495" s="5"/>
      <c r="K6495" s="5">
        <v>6949</v>
      </c>
      <c r="L6495" s="5" t="s">
        <v>1499</v>
      </c>
      <c r="M6495" s="5" t="s">
        <v>42</v>
      </c>
      <c r="N6495" s="5" t="s">
        <v>17</v>
      </c>
      <c r="O6495" s="5"/>
      <c r="P6495" s="5"/>
      <c r="Q6495" s="5"/>
    </row>
    <row r="6496" spans="1:17" x14ac:dyDescent="0.35">
      <c r="A6496" s="5" t="s">
        <v>17</v>
      </c>
      <c r="B6496" s="5" t="s">
        <v>18</v>
      </c>
      <c r="C6496" s="5" t="s">
        <v>22</v>
      </c>
      <c r="D6496" s="13">
        <v>11</v>
      </c>
      <c r="E6496" s="6">
        <v>10690</v>
      </c>
      <c r="F6496" s="6">
        <v>5152.5800000000008</v>
      </c>
      <c r="G6496" s="7">
        <v>40699</v>
      </c>
      <c r="H6496" s="7">
        <v>40758</v>
      </c>
      <c r="I6496" s="7">
        <v>50040</v>
      </c>
      <c r="J6496" s="5"/>
      <c r="K6496" s="5">
        <v>2610</v>
      </c>
      <c r="L6496" s="5" t="s">
        <v>2551</v>
      </c>
      <c r="M6496" s="5" t="s">
        <v>51</v>
      </c>
      <c r="N6496" s="5" t="s">
        <v>17</v>
      </c>
      <c r="O6496" s="5"/>
      <c r="P6496" s="5"/>
      <c r="Q6496" s="5"/>
    </row>
    <row r="6497" spans="1:17" x14ac:dyDescent="0.35">
      <c r="A6497" s="5" t="s">
        <v>17</v>
      </c>
      <c r="B6497" s="5" t="s">
        <v>18</v>
      </c>
      <c r="C6497" s="5" t="s">
        <v>22</v>
      </c>
      <c r="D6497" s="13">
        <v>11</v>
      </c>
      <c r="E6497" s="6">
        <v>13368.535</v>
      </c>
      <c r="F6497" s="6">
        <v>6457</v>
      </c>
      <c r="G6497" s="7">
        <v>40683</v>
      </c>
      <c r="H6497" s="7">
        <v>40750</v>
      </c>
      <c r="I6497" s="7">
        <v>50040</v>
      </c>
      <c r="J6497" s="5"/>
      <c r="K6497" s="5">
        <v>4105</v>
      </c>
      <c r="L6497" s="5" t="s">
        <v>2589</v>
      </c>
      <c r="M6497" s="5" t="s">
        <v>344</v>
      </c>
      <c r="N6497" s="5" t="s">
        <v>17</v>
      </c>
      <c r="O6497" s="5"/>
      <c r="P6497" s="5"/>
      <c r="Q6497" s="5"/>
    </row>
    <row r="6498" spans="1:17" x14ac:dyDescent="0.35">
      <c r="A6498" s="5" t="s">
        <v>17</v>
      </c>
      <c r="B6498" s="5" t="s">
        <v>18</v>
      </c>
      <c r="C6498" s="5" t="s">
        <v>19</v>
      </c>
      <c r="D6498" s="13">
        <v>11</v>
      </c>
      <c r="E6498" s="6">
        <v>10838</v>
      </c>
      <c r="F6498" s="6">
        <v>9591.6300000000028</v>
      </c>
      <c r="G6498" s="7">
        <v>39889</v>
      </c>
      <c r="H6498" s="7">
        <v>39947</v>
      </c>
      <c r="I6498" s="7">
        <v>49309</v>
      </c>
      <c r="J6498" s="5"/>
      <c r="K6498" s="5">
        <v>8810</v>
      </c>
      <c r="L6498" s="5" t="s">
        <v>345</v>
      </c>
      <c r="M6498" s="5" t="s">
        <v>53</v>
      </c>
      <c r="N6498" s="5" t="s">
        <v>17</v>
      </c>
      <c r="O6498" s="5"/>
      <c r="P6498" s="5"/>
      <c r="Q6498" s="5"/>
    </row>
    <row r="6499" spans="1:17" x14ac:dyDescent="0.35">
      <c r="A6499" s="5" t="s">
        <v>17</v>
      </c>
      <c r="B6499" s="5" t="s">
        <v>18</v>
      </c>
      <c r="C6499" s="5" t="s">
        <v>19</v>
      </c>
      <c r="D6499" s="13">
        <v>11</v>
      </c>
      <c r="E6499" s="6">
        <v>12654</v>
      </c>
      <c r="F6499" s="6">
        <v>7427.89</v>
      </c>
      <c r="G6499" s="7">
        <v>40681</v>
      </c>
      <c r="H6499" s="7">
        <v>40820</v>
      </c>
      <c r="I6499" s="7">
        <v>50040</v>
      </c>
      <c r="J6499" s="5"/>
      <c r="K6499" s="5">
        <v>5636</v>
      </c>
      <c r="L6499" s="5" t="s">
        <v>703</v>
      </c>
      <c r="M6499" s="5" t="s">
        <v>28</v>
      </c>
      <c r="N6499" s="5" t="s">
        <v>17</v>
      </c>
      <c r="O6499" s="5"/>
      <c r="P6499" s="5"/>
      <c r="Q6499" s="5"/>
    </row>
    <row r="6500" spans="1:17" x14ac:dyDescent="0.35">
      <c r="A6500" s="5" t="s">
        <v>17</v>
      </c>
      <c r="B6500" s="5" t="s">
        <v>18</v>
      </c>
      <c r="C6500" s="5" t="s">
        <v>22</v>
      </c>
      <c r="D6500" s="13">
        <v>11</v>
      </c>
      <c r="E6500" s="6">
        <v>12406</v>
      </c>
      <c r="F6500" s="6">
        <v>9192.85</v>
      </c>
      <c r="G6500" s="7">
        <v>39587</v>
      </c>
      <c r="H6500" s="7">
        <v>39566</v>
      </c>
      <c r="I6500" s="7">
        <v>48944</v>
      </c>
      <c r="J6500" s="5"/>
      <c r="K6500" s="5">
        <v>8512</v>
      </c>
      <c r="L6500" s="5" t="s">
        <v>4597</v>
      </c>
      <c r="M6500" s="5" t="s">
        <v>25</v>
      </c>
      <c r="N6500" s="5" t="s">
        <v>17</v>
      </c>
      <c r="O6500" s="5"/>
      <c r="P6500" s="5"/>
      <c r="Q6500" s="5"/>
    </row>
    <row r="6501" spans="1:17" x14ac:dyDescent="0.35">
      <c r="A6501" s="5" t="s">
        <v>17</v>
      </c>
      <c r="B6501" s="5" t="s">
        <v>18</v>
      </c>
      <c r="C6501" s="5" t="s">
        <v>22</v>
      </c>
      <c r="D6501" s="13">
        <v>11</v>
      </c>
      <c r="E6501" s="6">
        <v>8466</v>
      </c>
      <c r="F6501" s="6">
        <v>2539.8000000000002</v>
      </c>
      <c r="G6501" s="7">
        <v>40368</v>
      </c>
      <c r="H6501" s="7">
        <v>41730</v>
      </c>
      <c r="I6501" s="7">
        <v>51135</v>
      </c>
      <c r="J6501" s="5"/>
      <c r="K6501" s="5">
        <v>8180</v>
      </c>
      <c r="L6501" s="5" t="s">
        <v>747</v>
      </c>
      <c r="M6501" s="5" t="s">
        <v>53</v>
      </c>
      <c r="N6501" s="5" t="s">
        <v>17</v>
      </c>
      <c r="O6501" s="5"/>
      <c r="P6501" s="5"/>
      <c r="Q6501" s="5"/>
    </row>
    <row r="6502" spans="1:17" x14ac:dyDescent="0.35">
      <c r="A6502" s="5" t="s">
        <v>96</v>
      </c>
      <c r="B6502" s="5" t="s">
        <v>18</v>
      </c>
      <c r="C6502" s="5" t="s">
        <v>22</v>
      </c>
      <c r="D6502" s="13">
        <v>11</v>
      </c>
      <c r="E6502" s="6">
        <v>13526</v>
      </c>
      <c r="F6502" s="6">
        <v>5992.02</v>
      </c>
      <c r="G6502" s="7">
        <v>39570</v>
      </c>
      <c r="H6502" s="7">
        <v>41179</v>
      </c>
      <c r="I6502" s="7">
        <v>50405</v>
      </c>
      <c r="J6502" s="5"/>
      <c r="K6502" s="5">
        <v>8240</v>
      </c>
      <c r="L6502" s="5" t="s">
        <v>723</v>
      </c>
      <c r="M6502" s="5" t="s">
        <v>408</v>
      </c>
      <c r="N6502" s="5" t="s">
        <v>96</v>
      </c>
      <c r="O6502" s="5"/>
      <c r="P6502" s="5"/>
      <c r="Q6502" s="5"/>
    </row>
    <row r="6503" spans="1:17" x14ac:dyDescent="0.35">
      <c r="A6503" s="5" t="s">
        <v>17</v>
      </c>
      <c r="B6503" s="5" t="s">
        <v>18</v>
      </c>
      <c r="C6503" s="5" t="s">
        <v>22</v>
      </c>
      <c r="D6503" s="13">
        <v>11</v>
      </c>
      <c r="E6503" s="6">
        <v>11915.310000000001</v>
      </c>
      <c r="F6503" s="6">
        <v>5266.579999999999</v>
      </c>
      <c r="G6503" s="7">
        <v>39570</v>
      </c>
      <c r="H6503" s="7">
        <v>40792</v>
      </c>
      <c r="I6503" s="7">
        <v>50040</v>
      </c>
      <c r="J6503" s="5"/>
      <c r="K6503" s="5">
        <v>4936</v>
      </c>
      <c r="L6503" s="5" t="s">
        <v>6370</v>
      </c>
      <c r="M6503" s="5" t="s">
        <v>51</v>
      </c>
      <c r="N6503" s="5" t="s">
        <v>17</v>
      </c>
      <c r="O6503" s="5"/>
      <c r="P6503" s="5"/>
      <c r="Q6503" s="5"/>
    </row>
    <row r="6504" spans="1:17" x14ac:dyDescent="0.35">
      <c r="A6504" s="5" t="s">
        <v>17</v>
      </c>
      <c r="B6504" s="5" t="s">
        <v>18</v>
      </c>
      <c r="C6504" s="5" t="s">
        <v>22</v>
      </c>
      <c r="D6504" s="13">
        <v>11</v>
      </c>
      <c r="E6504" s="6">
        <v>11977</v>
      </c>
      <c r="F6504" s="6">
        <v>8874.93</v>
      </c>
      <c r="G6504" s="7">
        <v>39570</v>
      </c>
      <c r="H6504" s="7">
        <v>39616</v>
      </c>
      <c r="I6504" s="7">
        <v>48944</v>
      </c>
      <c r="J6504" s="5"/>
      <c r="K6504" s="5">
        <v>8260</v>
      </c>
      <c r="L6504" s="5" t="s">
        <v>5254</v>
      </c>
      <c r="M6504" s="5" t="s">
        <v>408</v>
      </c>
      <c r="N6504" s="5" t="s">
        <v>17</v>
      </c>
      <c r="O6504" s="5"/>
      <c r="P6504" s="5"/>
      <c r="Q6504" s="5"/>
    </row>
    <row r="6505" spans="1:17" x14ac:dyDescent="0.35">
      <c r="A6505" s="5" t="s">
        <v>96</v>
      </c>
      <c r="B6505" s="5" t="s">
        <v>18</v>
      </c>
      <c r="C6505" s="5" t="s">
        <v>19</v>
      </c>
      <c r="D6505" s="13">
        <v>11</v>
      </c>
      <c r="E6505" s="6">
        <v>11930.074999999999</v>
      </c>
      <c r="F6505" s="6">
        <v>8041.9800000000005</v>
      </c>
      <c r="G6505" s="7">
        <v>40438</v>
      </c>
      <c r="H6505" s="7">
        <v>40505</v>
      </c>
      <c r="I6505" s="7">
        <v>49674</v>
      </c>
      <c r="J6505" s="5"/>
      <c r="K6505" s="5">
        <v>1454</v>
      </c>
      <c r="L6505" s="5" t="s">
        <v>4931</v>
      </c>
      <c r="M6505" s="5" t="s">
        <v>21</v>
      </c>
      <c r="N6505" s="5" t="s">
        <v>96</v>
      </c>
      <c r="O6505" s="5"/>
      <c r="P6505" s="5"/>
      <c r="Q6505" s="5"/>
    </row>
    <row r="6506" spans="1:17" x14ac:dyDescent="0.35">
      <c r="A6506" s="5" t="s">
        <v>96</v>
      </c>
      <c r="B6506" s="5" t="s">
        <v>18</v>
      </c>
      <c r="C6506" s="5" t="s">
        <v>22</v>
      </c>
      <c r="D6506" s="13">
        <v>11</v>
      </c>
      <c r="E6506" s="6">
        <v>12065</v>
      </c>
      <c r="F6506" s="6">
        <v>6811.07</v>
      </c>
      <c r="G6506" s="7">
        <v>40392</v>
      </c>
      <c r="H6506" s="7">
        <v>40528</v>
      </c>
      <c r="I6506" s="7">
        <v>49674</v>
      </c>
      <c r="J6506" s="5"/>
      <c r="K6506" s="5">
        <v>8335</v>
      </c>
      <c r="L6506" s="5" t="s">
        <v>1525</v>
      </c>
      <c r="M6506" s="5" t="s">
        <v>53</v>
      </c>
      <c r="N6506" s="5" t="s">
        <v>96</v>
      </c>
      <c r="O6506" s="5"/>
      <c r="P6506" s="5"/>
      <c r="Q6506" s="5"/>
    </row>
    <row r="6507" spans="1:17" x14ac:dyDescent="0.35">
      <c r="A6507" s="5" t="s">
        <v>17</v>
      </c>
      <c r="B6507" s="5" t="s">
        <v>18</v>
      </c>
      <c r="C6507" s="5" t="s">
        <v>19</v>
      </c>
      <c r="D6507" s="13">
        <v>11</v>
      </c>
      <c r="E6507" s="6">
        <v>13121</v>
      </c>
      <c r="F6507" s="6">
        <v>6350.5499999999993</v>
      </c>
      <c r="G6507" s="7">
        <v>39591</v>
      </c>
      <c r="H6507" s="7">
        <v>41121</v>
      </c>
      <c r="I6507" s="7">
        <v>50405</v>
      </c>
      <c r="J6507" s="5"/>
      <c r="K6507" s="5">
        <v>8124</v>
      </c>
      <c r="L6507" s="5" t="s">
        <v>10478</v>
      </c>
      <c r="M6507" s="5" t="s">
        <v>53</v>
      </c>
      <c r="N6507" s="5" t="s">
        <v>17</v>
      </c>
      <c r="O6507" s="5"/>
      <c r="P6507" s="5"/>
      <c r="Q6507" s="5"/>
    </row>
    <row r="6508" spans="1:17" x14ac:dyDescent="0.35">
      <c r="A6508" s="5" t="s">
        <v>17</v>
      </c>
      <c r="B6508" s="5" t="s">
        <v>18</v>
      </c>
      <c r="C6508" s="5" t="s">
        <v>22</v>
      </c>
      <c r="D6508" s="13">
        <v>11</v>
      </c>
      <c r="E6508" s="6">
        <v>9893</v>
      </c>
      <c r="F6508" s="6">
        <v>7330.71</v>
      </c>
      <c r="G6508" s="7">
        <v>39898</v>
      </c>
      <c r="H6508" s="7">
        <v>40137</v>
      </c>
      <c r="I6508" s="7">
        <v>49309</v>
      </c>
      <c r="J6508" s="5"/>
      <c r="K6508" s="5">
        <v>3616</v>
      </c>
      <c r="L6508" s="5" t="s">
        <v>10701</v>
      </c>
      <c r="M6508" s="5" t="s">
        <v>51</v>
      </c>
      <c r="N6508" s="5" t="s">
        <v>17</v>
      </c>
      <c r="O6508" s="5"/>
      <c r="P6508" s="5"/>
      <c r="Q6508" s="5"/>
    </row>
    <row r="6509" spans="1:17" x14ac:dyDescent="0.35">
      <c r="A6509" s="5" t="s">
        <v>17</v>
      </c>
      <c r="B6509" s="5" t="s">
        <v>18</v>
      </c>
      <c r="C6509" s="5" t="s">
        <v>22</v>
      </c>
      <c r="D6509" s="13">
        <v>11</v>
      </c>
      <c r="E6509" s="6">
        <v>11235</v>
      </c>
      <c r="F6509" s="6">
        <v>5415.28</v>
      </c>
      <c r="G6509" s="7">
        <v>40108</v>
      </c>
      <c r="H6509" s="7">
        <v>40886</v>
      </c>
      <c r="I6509" s="7">
        <v>50040</v>
      </c>
      <c r="J6509" s="5"/>
      <c r="K6509" s="5">
        <v>8868</v>
      </c>
      <c r="L6509" s="5" t="s">
        <v>7257</v>
      </c>
      <c r="M6509" s="5" t="s">
        <v>229</v>
      </c>
      <c r="N6509" s="5" t="s">
        <v>17</v>
      </c>
      <c r="O6509" s="5"/>
      <c r="P6509" s="5"/>
      <c r="Q6509" s="5"/>
    </row>
    <row r="6510" spans="1:17" x14ac:dyDescent="0.35">
      <c r="A6510" s="5" t="s">
        <v>17</v>
      </c>
      <c r="B6510" s="5" t="s">
        <v>18</v>
      </c>
      <c r="C6510" s="5" t="s">
        <v>22</v>
      </c>
      <c r="D6510" s="13">
        <v>11</v>
      </c>
      <c r="E6510" s="6">
        <v>11880</v>
      </c>
      <c r="F6510" s="6">
        <v>8803.08</v>
      </c>
      <c r="G6510" s="7">
        <v>39570</v>
      </c>
      <c r="H6510" s="7">
        <v>39355</v>
      </c>
      <c r="I6510" s="7">
        <v>48579</v>
      </c>
      <c r="J6510" s="5"/>
      <c r="K6510" s="5">
        <v>8704</v>
      </c>
      <c r="L6510" s="5" t="s">
        <v>5479</v>
      </c>
      <c r="M6510" s="5" t="s">
        <v>53</v>
      </c>
      <c r="N6510" s="5" t="s">
        <v>17</v>
      </c>
      <c r="O6510" s="5"/>
      <c r="P6510" s="5"/>
      <c r="Q6510" s="5"/>
    </row>
    <row r="6511" spans="1:17" x14ac:dyDescent="0.35">
      <c r="A6511" s="5" t="s">
        <v>17</v>
      </c>
      <c r="B6511" s="5" t="s">
        <v>18</v>
      </c>
      <c r="C6511" s="5" t="s">
        <v>22</v>
      </c>
      <c r="D6511" s="13">
        <v>11</v>
      </c>
      <c r="E6511" s="6">
        <v>12246</v>
      </c>
      <c r="F6511" s="6">
        <v>4004.45</v>
      </c>
      <c r="G6511" s="7">
        <v>40301</v>
      </c>
      <c r="H6511" s="7">
        <v>41486</v>
      </c>
      <c r="I6511" s="7">
        <v>50770</v>
      </c>
      <c r="J6511" s="5"/>
      <c r="K6511" s="5">
        <v>7433</v>
      </c>
      <c r="L6511" s="5" t="s">
        <v>5346</v>
      </c>
      <c r="M6511" s="5" t="s">
        <v>99</v>
      </c>
      <c r="N6511" s="5" t="s">
        <v>17</v>
      </c>
      <c r="O6511" s="5"/>
      <c r="P6511" s="5"/>
      <c r="Q6511" s="5"/>
    </row>
    <row r="6512" spans="1:17" x14ac:dyDescent="0.35">
      <c r="A6512" s="5" t="s">
        <v>17</v>
      </c>
      <c r="B6512" s="5" t="s">
        <v>18</v>
      </c>
      <c r="C6512" s="5" t="s">
        <v>22</v>
      </c>
      <c r="D6512" s="13">
        <v>11</v>
      </c>
      <c r="E6512" s="6">
        <v>11234</v>
      </c>
      <c r="F6512" s="6">
        <v>3673.5299999999997</v>
      </c>
      <c r="G6512" s="7">
        <v>40252</v>
      </c>
      <c r="H6512" s="7">
        <v>41334</v>
      </c>
      <c r="I6512" s="7">
        <v>50770</v>
      </c>
      <c r="J6512" s="5"/>
      <c r="K6512" s="5">
        <v>8610</v>
      </c>
      <c r="L6512" s="5" t="s">
        <v>1563</v>
      </c>
      <c r="M6512" s="5" t="s">
        <v>53</v>
      </c>
      <c r="N6512" s="5" t="s">
        <v>17</v>
      </c>
      <c r="O6512" s="5"/>
      <c r="P6512" s="5"/>
      <c r="Q6512" s="5"/>
    </row>
    <row r="6513" spans="1:17" x14ac:dyDescent="0.35">
      <c r="A6513" s="5" t="s">
        <v>96</v>
      </c>
      <c r="B6513" s="5" t="s">
        <v>18</v>
      </c>
      <c r="C6513" s="5" t="s">
        <v>22</v>
      </c>
      <c r="D6513" s="13">
        <v>11</v>
      </c>
      <c r="E6513" s="6">
        <v>9737.8300000000017</v>
      </c>
      <c r="F6513" s="6">
        <v>6699.88</v>
      </c>
      <c r="G6513" s="7">
        <v>39569</v>
      </c>
      <c r="H6513" s="7">
        <v>39738</v>
      </c>
      <c r="I6513" s="7">
        <v>48944</v>
      </c>
      <c r="J6513" s="5"/>
      <c r="K6513" s="5">
        <v>8783</v>
      </c>
      <c r="L6513" s="5" t="s">
        <v>5154</v>
      </c>
      <c r="M6513" s="5" t="s">
        <v>229</v>
      </c>
      <c r="N6513" s="5" t="s">
        <v>96</v>
      </c>
      <c r="O6513" s="5"/>
      <c r="P6513" s="5"/>
      <c r="Q6513" s="5"/>
    </row>
    <row r="6514" spans="1:17" x14ac:dyDescent="0.35">
      <c r="A6514" s="5" t="s">
        <v>17</v>
      </c>
      <c r="B6514" s="5" t="s">
        <v>18</v>
      </c>
      <c r="C6514" s="5" t="s">
        <v>22</v>
      </c>
      <c r="D6514" s="13">
        <v>11</v>
      </c>
      <c r="E6514" s="6">
        <v>11811</v>
      </c>
      <c r="F6514" s="6">
        <v>5468.4900000000007</v>
      </c>
      <c r="G6514" s="7">
        <v>39799</v>
      </c>
      <c r="H6514" s="7">
        <v>39997</v>
      </c>
      <c r="I6514" s="7">
        <v>49309</v>
      </c>
      <c r="J6514" s="5"/>
      <c r="K6514" s="5">
        <v>3706</v>
      </c>
      <c r="L6514" s="5" t="s">
        <v>13255</v>
      </c>
      <c r="M6514" s="5" t="s">
        <v>51</v>
      </c>
      <c r="N6514" s="5" t="s">
        <v>17</v>
      </c>
      <c r="O6514" s="5"/>
      <c r="P6514" s="5"/>
      <c r="Q6514" s="5"/>
    </row>
    <row r="6515" spans="1:17" x14ac:dyDescent="0.35">
      <c r="A6515" s="5" t="s">
        <v>17</v>
      </c>
      <c r="B6515" s="5" t="s">
        <v>18</v>
      </c>
      <c r="C6515" s="5" t="s">
        <v>22</v>
      </c>
      <c r="D6515" s="13">
        <v>11</v>
      </c>
      <c r="E6515" s="6">
        <v>12822</v>
      </c>
      <c r="F6515" s="6">
        <v>9501.0999999999985</v>
      </c>
      <c r="G6515" s="7">
        <v>39863</v>
      </c>
      <c r="H6515" s="7">
        <v>39891</v>
      </c>
      <c r="I6515" s="7">
        <v>49309</v>
      </c>
      <c r="J6515" s="5"/>
      <c r="K6515" s="5">
        <v>5724</v>
      </c>
      <c r="L6515" s="5" t="s">
        <v>4797</v>
      </c>
      <c r="M6515" s="5" t="s">
        <v>28</v>
      </c>
      <c r="N6515" s="5" t="s">
        <v>17</v>
      </c>
      <c r="O6515" s="5"/>
      <c r="P6515" s="5"/>
      <c r="Q6515" s="5"/>
    </row>
    <row r="6516" spans="1:17" x14ac:dyDescent="0.35">
      <c r="A6516" s="5" t="s">
        <v>96</v>
      </c>
      <c r="B6516" s="5" t="s">
        <v>18</v>
      </c>
      <c r="C6516" s="5" t="s">
        <v>19</v>
      </c>
      <c r="D6516" s="13">
        <v>11</v>
      </c>
      <c r="E6516" s="6">
        <v>8412</v>
      </c>
      <c r="F6516" s="6">
        <v>7453.03</v>
      </c>
      <c r="G6516" s="7">
        <v>39603</v>
      </c>
      <c r="H6516" s="7">
        <v>39787</v>
      </c>
      <c r="I6516" s="7">
        <v>48944</v>
      </c>
      <c r="J6516" s="5"/>
      <c r="K6516" s="5">
        <v>6370</v>
      </c>
      <c r="L6516" s="5" t="s">
        <v>70</v>
      </c>
      <c r="M6516" s="5" t="s">
        <v>71</v>
      </c>
      <c r="N6516" s="5" t="s">
        <v>96</v>
      </c>
      <c r="O6516" s="5"/>
      <c r="P6516" s="5"/>
      <c r="Q6516" s="5"/>
    </row>
    <row r="6517" spans="1:17" x14ac:dyDescent="0.35">
      <c r="A6517" s="5" t="s">
        <v>17</v>
      </c>
      <c r="B6517" s="5" t="s">
        <v>18</v>
      </c>
      <c r="C6517" s="5" t="s">
        <v>22</v>
      </c>
      <c r="D6517" s="13">
        <v>11</v>
      </c>
      <c r="E6517" s="6">
        <v>10526.03</v>
      </c>
      <c r="F6517" s="6">
        <v>7799.8000000000011</v>
      </c>
      <c r="G6517" s="7">
        <v>39597</v>
      </c>
      <c r="H6517" s="7">
        <v>39464</v>
      </c>
      <c r="I6517" s="7">
        <v>48944</v>
      </c>
      <c r="J6517" s="5"/>
      <c r="K6517" s="5">
        <v>6030</v>
      </c>
      <c r="L6517" s="5" t="s">
        <v>2529</v>
      </c>
      <c r="M6517" s="5" t="s">
        <v>179</v>
      </c>
      <c r="N6517" s="5" t="s">
        <v>17</v>
      </c>
      <c r="O6517" s="5"/>
      <c r="P6517" s="5"/>
      <c r="Q6517" s="5"/>
    </row>
    <row r="6518" spans="1:17" hidden="1" x14ac:dyDescent="0.35">
      <c r="A6518" s="5" t="s">
        <v>96</v>
      </c>
      <c r="B6518" s="5" t="s">
        <v>81</v>
      </c>
      <c r="C6518" s="5" t="s">
        <v>145</v>
      </c>
      <c r="D6518" s="13">
        <v>11</v>
      </c>
      <c r="E6518" s="6">
        <v>39934.700000000004</v>
      </c>
      <c r="F6518" s="6">
        <v>10790.150000000001</v>
      </c>
      <c r="G6518" s="7">
        <v>39570</v>
      </c>
      <c r="H6518" s="7">
        <v>39450</v>
      </c>
      <c r="I6518" s="7">
        <v>48944</v>
      </c>
      <c r="J6518" s="5"/>
      <c r="K6518" s="5">
        <v>8833</v>
      </c>
      <c r="L6518" s="5" t="s">
        <v>370</v>
      </c>
      <c r="M6518" s="5" t="s">
        <v>53</v>
      </c>
      <c r="N6518" s="5" t="s">
        <v>96</v>
      </c>
      <c r="O6518" s="5"/>
      <c r="P6518" s="5"/>
      <c r="Q6518" s="5"/>
    </row>
    <row r="6519" spans="1:17" hidden="1" x14ac:dyDescent="0.35">
      <c r="A6519" s="5" t="s">
        <v>96</v>
      </c>
      <c r="B6519" s="5" t="s">
        <v>81</v>
      </c>
      <c r="C6519" s="5" t="s">
        <v>145</v>
      </c>
      <c r="D6519" s="13">
        <v>11</v>
      </c>
      <c r="E6519" s="6">
        <v>46481</v>
      </c>
      <c r="F6519" s="6">
        <v>11825.25</v>
      </c>
      <c r="G6519" s="7">
        <v>39636</v>
      </c>
      <c r="H6519" s="7">
        <v>41382</v>
      </c>
      <c r="I6519" s="7">
        <v>50770</v>
      </c>
      <c r="J6519" s="5"/>
      <c r="K6519" s="5">
        <v>3717</v>
      </c>
      <c r="L6519" s="5" t="s">
        <v>15685</v>
      </c>
      <c r="M6519" s="5" t="s">
        <v>51</v>
      </c>
      <c r="N6519" s="5" t="s">
        <v>96</v>
      </c>
      <c r="O6519" s="5"/>
      <c r="P6519" s="5"/>
      <c r="Q6519" s="5"/>
    </row>
    <row r="6520" spans="1:17" hidden="1" x14ac:dyDescent="0.35">
      <c r="A6520" s="5" t="s">
        <v>96</v>
      </c>
      <c r="B6520" s="5" t="s">
        <v>81</v>
      </c>
      <c r="C6520" s="5" t="s">
        <v>145</v>
      </c>
      <c r="D6520" s="13">
        <v>11</v>
      </c>
      <c r="E6520" s="6">
        <v>45772</v>
      </c>
      <c r="F6520" s="6">
        <v>13472.36</v>
      </c>
      <c r="G6520" s="7">
        <v>40059</v>
      </c>
      <c r="H6520" s="7">
        <v>40739</v>
      </c>
      <c r="I6520" s="7">
        <v>50040</v>
      </c>
      <c r="J6520" s="5"/>
      <c r="K6520" s="5">
        <v>6102</v>
      </c>
      <c r="L6520" s="5" t="s">
        <v>1440</v>
      </c>
      <c r="M6520" s="5" t="s">
        <v>179</v>
      </c>
      <c r="N6520" s="5" t="s">
        <v>96</v>
      </c>
      <c r="O6520" s="5"/>
      <c r="P6520" s="5"/>
      <c r="Q6520" s="5"/>
    </row>
    <row r="6521" spans="1:17" x14ac:dyDescent="0.35">
      <c r="A6521" s="5" t="s">
        <v>17</v>
      </c>
      <c r="B6521" s="5" t="s">
        <v>18</v>
      </c>
      <c r="C6521" s="5" t="s">
        <v>19</v>
      </c>
      <c r="D6521" s="13">
        <v>11.02</v>
      </c>
      <c r="E6521" s="6">
        <v>9138.48</v>
      </c>
      <c r="F6521" s="6">
        <v>5364.3</v>
      </c>
      <c r="G6521" s="7">
        <v>40823</v>
      </c>
      <c r="H6521" s="7">
        <v>40893</v>
      </c>
      <c r="I6521" s="7">
        <v>50040</v>
      </c>
      <c r="J6521" s="5"/>
      <c r="K6521" s="5">
        <v>6174</v>
      </c>
      <c r="L6521" s="5" t="s">
        <v>1314</v>
      </c>
      <c r="M6521" s="5" t="s">
        <v>179</v>
      </c>
      <c r="N6521" s="5" t="s">
        <v>17</v>
      </c>
      <c r="O6521" s="5"/>
      <c r="P6521" s="5"/>
      <c r="Q6521" s="5"/>
    </row>
    <row r="6522" spans="1:17" x14ac:dyDescent="0.35">
      <c r="A6522" s="5" t="s">
        <v>17</v>
      </c>
      <c r="B6522" s="5" t="s">
        <v>18</v>
      </c>
      <c r="C6522" s="5" t="s">
        <v>19</v>
      </c>
      <c r="D6522" s="13">
        <v>11.03</v>
      </c>
      <c r="E6522" s="6">
        <v>13597.474</v>
      </c>
      <c r="F6522" s="6">
        <v>6567.5700000000006</v>
      </c>
      <c r="G6522" s="7">
        <v>40835</v>
      </c>
      <c r="H6522" s="7">
        <v>41052</v>
      </c>
      <c r="I6522" s="7">
        <v>50405</v>
      </c>
      <c r="J6522" s="5"/>
      <c r="K6522" s="5">
        <v>4106</v>
      </c>
      <c r="L6522" s="5" t="s">
        <v>1870</v>
      </c>
      <c r="M6522" s="5" t="s">
        <v>344</v>
      </c>
      <c r="N6522" s="5" t="s">
        <v>17</v>
      </c>
      <c r="O6522" s="5"/>
      <c r="P6522" s="5"/>
      <c r="Q6522" s="5"/>
    </row>
    <row r="6523" spans="1:17" x14ac:dyDescent="0.35">
      <c r="A6523" s="5" t="s">
        <v>17</v>
      </c>
      <c r="B6523" s="5" t="s">
        <v>18</v>
      </c>
      <c r="C6523" s="5" t="s">
        <v>22</v>
      </c>
      <c r="D6523" s="13">
        <v>11.03</v>
      </c>
      <c r="E6523" s="6">
        <v>9981</v>
      </c>
      <c r="F6523" s="6">
        <v>3952.4700000000003</v>
      </c>
      <c r="G6523" s="7">
        <v>40781</v>
      </c>
      <c r="H6523" s="7">
        <v>41044</v>
      </c>
      <c r="I6523" s="7">
        <v>50405</v>
      </c>
      <c r="J6523" s="5"/>
      <c r="K6523" s="5">
        <v>8753</v>
      </c>
      <c r="L6523" s="5" t="s">
        <v>2590</v>
      </c>
      <c r="M6523" s="5" t="s">
        <v>229</v>
      </c>
      <c r="N6523" s="5" t="s">
        <v>17</v>
      </c>
      <c r="O6523" s="5"/>
      <c r="P6523" s="5"/>
      <c r="Q6523" s="5"/>
    </row>
    <row r="6524" spans="1:17" x14ac:dyDescent="0.35">
      <c r="A6524" s="5" t="s">
        <v>17</v>
      </c>
      <c r="B6524" s="5" t="s">
        <v>18</v>
      </c>
      <c r="C6524" s="5" t="s">
        <v>19</v>
      </c>
      <c r="D6524" s="13">
        <v>11.04</v>
      </c>
      <c r="E6524" s="6">
        <v>12709.253000000001</v>
      </c>
      <c r="F6524" s="6">
        <v>7460.33</v>
      </c>
      <c r="G6524" s="7">
        <v>40815</v>
      </c>
      <c r="H6524" s="7">
        <v>40883</v>
      </c>
      <c r="I6524" s="7">
        <v>50040</v>
      </c>
      <c r="J6524" s="5"/>
      <c r="K6524" s="5">
        <v>8730</v>
      </c>
      <c r="L6524" s="5" t="s">
        <v>1258</v>
      </c>
      <c r="M6524" s="5" t="s">
        <v>32</v>
      </c>
      <c r="N6524" s="5" t="s">
        <v>17</v>
      </c>
      <c r="O6524" s="5"/>
      <c r="P6524" s="5"/>
      <c r="Q6524" s="5"/>
    </row>
    <row r="6525" spans="1:17" x14ac:dyDescent="0.35">
      <c r="A6525" s="5" t="s">
        <v>17</v>
      </c>
      <c r="B6525" s="5" t="s">
        <v>18</v>
      </c>
      <c r="C6525" s="5" t="s">
        <v>19</v>
      </c>
      <c r="D6525" s="13">
        <v>11.04</v>
      </c>
      <c r="E6525" s="6">
        <v>12276</v>
      </c>
      <c r="F6525" s="6">
        <v>7206.0099999999993</v>
      </c>
      <c r="G6525" s="7">
        <v>40774</v>
      </c>
      <c r="H6525" s="7">
        <v>40856</v>
      </c>
      <c r="I6525" s="7">
        <v>50040</v>
      </c>
      <c r="J6525" s="5"/>
      <c r="K6525" s="5">
        <v>8722</v>
      </c>
      <c r="L6525" s="5" t="s">
        <v>1347</v>
      </c>
      <c r="M6525" s="5" t="s">
        <v>32</v>
      </c>
      <c r="N6525" s="5" t="s">
        <v>17</v>
      </c>
      <c r="O6525" s="5"/>
      <c r="P6525" s="5"/>
      <c r="Q6525" s="5"/>
    </row>
    <row r="6526" spans="1:17" x14ac:dyDescent="0.35">
      <c r="A6526" s="5" t="s">
        <v>96</v>
      </c>
      <c r="B6526" s="5" t="s">
        <v>18</v>
      </c>
      <c r="C6526" s="5" t="s">
        <v>22</v>
      </c>
      <c r="D6526" s="13">
        <v>11.04</v>
      </c>
      <c r="E6526" s="6">
        <v>10447</v>
      </c>
      <c r="F6526" s="6">
        <v>5025.0099999999993</v>
      </c>
      <c r="G6526" s="7">
        <v>40518</v>
      </c>
      <c r="H6526" s="7">
        <v>40609</v>
      </c>
      <c r="I6526" s="7">
        <v>50040</v>
      </c>
      <c r="J6526" s="5"/>
      <c r="K6526" s="5">
        <v>5611</v>
      </c>
      <c r="L6526" s="5" t="s">
        <v>2639</v>
      </c>
      <c r="M6526" s="5" t="s">
        <v>28</v>
      </c>
      <c r="N6526" s="5" t="s">
        <v>96</v>
      </c>
      <c r="O6526" s="5"/>
      <c r="P6526" s="5"/>
      <c r="Q6526" s="5"/>
    </row>
    <row r="6527" spans="1:17" x14ac:dyDescent="0.35">
      <c r="A6527" s="5" t="s">
        <v>17</v>
      </c>
      <c r="B6527" s="5" t="s">
        <v>18</v>
      </c>
      <c r="C6527" s="5" t="s">
        <v>22</v>
      </c>
      <c r="D6527" s="13">
        <v>11.04</v>
      </c>
      <c r="E6527" s="6">
        <v>11880</v>
      </c>
      <c r="F6527" s="6">
        <v>5714.29</v>
      </c>
      <c r="G6527" s="7">
        <v>40770</v>
      </c>
      <c r="H6527" s="7">
        <v>40814</v>
      </c>
      <c r="I6527" s="7">
        <v>50040</v>
      </c>
      <c r="J6527" s="5"/>
      <c r="K6527" s="5">
        <v>9437</v>
      </c>
      <c r="L6527" s="5" t="s">
        <v>2180</v>
      </c>
      <c r="M6527" s="5" t="s">
        <v>32</v>
      </c>
      <c r="N6527" s="5" t="s">
        <v>17</v>
      </c>
      <c r="O6527" s="5"/>
      <c r="P6527" s="5"/>
      <c r="Q6527" s="5"/>
    </row>
    <row r="6528" spans="1:17" x14ac:dyDescent="0.35">
      <c r="A6528" s="5" t="s">
        <v>17</v>
      </c>
      <c r="B6528" s="5" t="s">
        <v>18</v>
      </c>
      <c r="C6528" s="5" t="s">
        <v>19</v>
      </c>
      <c r="D6528" s="13">
        <v>11.04</v>
      </c>
      <c r="E6528" s="6">
        <v>13509</v>
      </c>
      <c r="F6528" s="6">
        <v>4106.74</v>
      </c>
      <c r="G6528" s="7">
        <v>40590</v>
      </c>
      <c r="H6528" s="7">
        <v>41957</v>
      </c>
      <c r="I6528" s="7">
        <v>49309</v>
      </c>
      <c r="J6528" s="5"/>
      <c r="K6528" s="5">
        <v>7014</v>
      </c>
      <c r="L6528" s="5" t="s">
        <v>5402</v>
      </c>
      <c r="M6528" s="5" t="s">
        <v>99</v>
      </c>
      <c r="N6528" s="5" t="s">
        <v>17</v>
      </c>
      <c r="O6528" s="5"/>
      <c r="P6528" s="5"/>
      <c r="Q6528" s="5"/>
    </row>
    <row r="6529" spans="1:17" x14ac:dyDescent="0.35">
      <c r="A6529" s="5" t="s">
        <v>17</v>
      </c>
      <c r="B6529" s="5" t="s">
        <v>18</v>
      </c>
      <c r="C6529" s="5" t="s">
        <v>19</v>
      </c>
      <c r="D6529" s="13">
        <v>11.04</v>
      </c>
      <c r="E6529" s="6">
        <v>10913</v>
      </c>
      <c r="F6529" s="6">
        <v>5270.97</v>
      </c>
      <c r="G6529" s="7">
        <v>40848</v>
      </c>
      <c r="H6529" s="7">
        <v>41110</v>
      </c>
      <c r="I6529" s="7">
        <v>50405</v>
      </c>
      <c r="J6529" s="5"/>
      <c r="K6529" s="5">
        <v>8910</v>
      </c>
      <c r="L6529" s="5" t="s">
        <v>6652</v>
      </c>
      <c r="M6529" s="5" t="s">
        <v>53</v>
      </c>
      <c r="N6529" s="5" t="s">
        <v>17</v>
      </c>
      <c r="O6529" s="5"/>
      <c r="P6529" s="5"/>
      <c r="Q6529" s="5"/>
    </row>
    <row r="6530" spans="1:17" x14ac:dyDescent="0.35">
      <c r="A6530" s="5" t="s">
        <v>17</v>
      </c>
      <c r="B6530" s="5" t="s">
        <v>18</v>
      </c>
      <c r="C6530" s="5" t="s">
        <v>22</v>
      </c>
      <c r="D6530" s="13">
        <v>11.04</v>
      </c>
      <c r="E6530" s="6">
        <v>12369</v>
      </c>
      <c r="F6530" s="6">
        <v>7507.99</v>
      </c>
      <c r="G6530" s="7">
        <v>40474</v>
      </c>
      <c r="H6530" s="7">
        <v>40473</v>
      </c>
      <c r="I6530" s="7">
        <v>49674</v>
      </c>
      <c r="J6530" s="5"/>
      <c r="K6530" s="5">
        <v>4802</v>
      </c>
      <c r="L6530" s="5" t="s">
        <v>3728</v>
      </c>
      <c r="M6530" s="5" t="s">
        <v>28</v>
      </c>
      <c r="N6530" s="5" t="s">
        <v>17</v>
      </c>
      <c r="O6530" s="5"/>
      <c r="P6530" s="5"/>
      <c r="Q6530" s="5"/>
    </row>
    <row r="6531" spans="1:17" x14ac:dyDescent="0.35">
      <c r="A6531" s="5" t="s">
        <v>17</v>
      </c>
      <c r="B6531" s="5" t="s">
        <v>18</v>
      </c>
      <c r="C6531" s="5" t="s">
        <v>22</v>
      </c>
      <c r="D6531" s="13">
        <v>11.05</v>
      </c>
      <c r="E6531" s="6">
        <v>10979.018</v>
      </c>
      <c r="F6531" s="6">
        <v>5280.9100000000008</v>
      </c>
      <c r="G6531" s="7">
        <v>40536</v>
      </c>
      <c r="H6531" s="7">
        <v>40672</v>
      </c>
      <c r="I6531" s="7">
        <v>50040</v>
      </c>
      <c r="J6531" s="5"/>
      <c r="K6531" s="5">
        <v>6010</v>
      </c>
      <c r="L6531" s="5" t="s">
        <v>1237</v>
      </c>
      <c r="M6531" s="5" t="s">
        <v>179</v>
      </c>
      <c r="N6531" s="5" t="s">
        <v>17</v>
      </c>
      <c r="O6531" s="5"/>
      <c r="P6531" s="5"/>
      <c r="Q6531" s="5"/>
    </row>
    <row r="6532" spans="1:17" x14ac:dyDescent="0.35">
      <c r="A6532" s="5" t="s">
        <v>17</v>
      </c>
      <c r="B6532" s="5" t="s">
        <v>18</v>
      </c>
      <c r="C6532" s="5" t="s">
        <v>22</v>
      </c>
      <c r="D6532" s="13">
        <v>11.05</v>
      </c>
      <c r="E6532" s="6">
        <v>11325</v>
      </c>
      <c r="F6532" s="6">
        <v>5447.33</v>
      </c>
      <c r="G6532" s="7">
        <v>40800</v>
      </c>
      <c r="H6532" s="7">
        <v>40815</v>
      </c>
      <c r="I6532" s="7">
        <v>50040</v>
      </c>
      <c r="J6532" s="5"/>
      <c r="K6532" s="5">
        <v>8967</v>
      </c>
      <c r="L6532" s="5" t="s">
        <v>1087</v>
      </c>
      <c r="M6532" s="5" t="s">
        <v>28</v>
      </c>
      <c r="N6532" s="5" t="s">
        <v>17</v>
      </c>
      <c r="O6532" s="5"/>
      <c r="P6532" s="5"/>
      <c r="Q6532" s="5"/>
    </row>
    <row r="6533" spans="1:17" x14ac:dyDescent="0.35">
      <c r="A6533" s="5" t="s">
        <v>17</v>
      </c>
      <c r="B6533" s="5" t="s">
        <v>18</v>
      </c>
      <c r="C6533" s="5" t="s">
        <v>22</v>
      </c>
      <c r="D6533" s="13">
        <v>11.06</v>
      </c>
      <c r="E6533" s="6">
        <v>12132</v>
      </c>
      <c r="F6533" s="6">
        <v>5386.6100000000006</v>
      </c>
      <c r="G6533" s="7">
        <v>40085</v>
      </c>
      <c r="H6533" s="7">
        <v>40323</v>
      </c>
      <c r="I6533" s="7">
        <v>49674</v>
      </c>
      <c r="J6533" s="5"/>
      <c r="K6533" s="5">
        <v>2052</v>
      </c>
      <c r="L6533" s="5" t="s">
        <v>4465</v>
      </c>
      <c r="M6533" s="5" t="s">
        <v>583</v>
      </c>
      <c r="N6533" s="5" t="s">
        <v>17</v>
      </c>
      <c r="O6533" s="5"/>
      <c r="P6533" s="5"/>
      <c r="Q6533" s="5"/>
    </row>
    <row r="6534" spans="1:17" x14ac:dyDescent="0.35">
      <c r="A6534" s="5" t="s">
        <v>17</v>
      </c>
      <c r="B6534" s="5" t="s">
        <v>18</v>
      </c>
      <c r="C6534" s="5" t="s">
        <v>22</v>
      </c>
      <c r="D6534" s="13">
        <v>11.07</v>
      </c>
      <c r="E6534" s="6">
        <v>9421</v>
      </c>
      <c r="F6534" s="6">
        <v>3730.7099999999996</v>
      </c>
      <c r="G6534" s="7">
        <v>40756</v>
      </c>
      <c r="H6534" s="7">
        <v>41037</v>
      </c>
      <c r="I6534" s="7">
        <v>50405</v>
      </c>
      <c r="J6534" s="5"/>
      <c r="K6534" s="5">
        <v>3900</v>
      </c>
      <c r="L6534" s="5" t="s">
        <v>4665</v>
      </c>
      <c r="M6534" s="5" t="s">
        <v>76</v>
      </c>
      <c r="N6534" s="5" t="s">
        <v>17</v>
      </c>
      <c r="O6534" s="5"/>
      <c r="P6534" s="5"/>
      <c r="Q6534" s="5"/>
    </row>
    <row r="6535" spans="1:17" x14ac:dyDescent="0.35">
      <c r="A6535" s="5" t="s">
        <v>17</v>
      </c>
      <c r="B6535" s="5" t="s">
        <v>18</v>
      </c>
      <c r="C6535" s="5" t="s">
        <v>22</v>
      </c>
      <c r="D6535" s="13">
        <v>11.07</v>
      </c>
      <c r="E6535" s="6">
        <v>10782</v>
      </c>
      <c r="F6535" s="6">
        <v>4269.6699999999992</v>
      </c>
      <c r="G6535" s="7">
        <v>40715</v>
      </c>
      <c r="H6535" s="7">
        <v>41141</v>
      </c>
      <c r="I6535" s="7">
        <v>50405</v>
      </c>
      <c r="J6535" s="5"/>
      <c r="K6535" s="5">
        <v>4523</v>
      </c>
      <c r="L6535" s="5" t="s">
        <v>2930</v>
      </c>
      <c r="M6535" s="5" t="s">
        <v>210</v>
      </c>
      <c r="N6535" s="5" t="s">
        <v>17</v>
      </c>
      <c r="O6535" s="5"/>
      <c r="P6535" s="5"/>
      <c r="Q6535" s="5"/>
    </row>
    <row r="6536" spans="1:17" x14ac:dyDescent="0.35">
      <c r="A6536" s="5" t="s">
        <v>17</v>
      </c>
      <c r="B6536" s="5" t="s">
        <v>18</v>
      </c>
      <c r="C6536" s="5" t="s">
        <v>19</v>
      </c>
      <c r="D6536" s="13">
        <v>11.1</v>
      </c>
      <c r="E6536" s="6">
        <v>9327.91</v>
      </c>
      <c r="F6536" s="6">
        <v>5475.4900000000007</v>
      </c>
      <c r="G6536" s="7">
        <v>40583</v>
      </c>
      <c r="H6536" s="7">
        <v>40688</v>
      </c>
      <c r="I6536" s="7">
        <v>50040</v>
      </c>
      <c r="J6536" s="5"/>
      <c r="K6536" s="5">
        <v>6010</v>
      </c>
      <c r="L6536" s="5" t="s">
        <v>1237</v>
      </c>
      <c r="M6536" s="5" t="s">
        <v>179</v>
      </c>
      <c r="N6536" s="5" t="s">
        <v>17</v>
      </c>
      <c r="O6536" s="5"/>
      <c r="P6536" s="5"/>
      <c r="Q6536" s="5"/>
    </row>
    <row r="6537" spans="1:17" x14ac:dyDescent="0.35">
      <c r="A6537" s="5" t="s">
        <v>96</v>
      </c>
      <c r="B6537" s="5" t="s">
        <v>18</v>
      </c>
      <c r="C6537" s="5" t="s">
        <v>22</v>
      </c>
      <c r="D6537" s="13">
        <v>11.1</v>
      </c>
      <c r="E6537" s="6">
        <v>11720.038</v>
      </c>
      <c r="F6537" s="6">
        <v>6605.4399999999987</v>
      </c>
      <c r="G6537" s="7">
        <v>40519</v>
      </c>
      <c r="H6537" s="7">
        <v>40533</v>
      </c>
      <c r="I6537" s="7">
        <v>49674</v>
      </c>
      <c r="J6537" s="5"/>
      <c r="K6537" s="5">
        <v>4142</v>
      </c>
      <c r="L6537" s="5" t="s">
        <v>645</v>
      </c>
      <c r="M6537" s="5" t="s">
        <v>344</v>
      </c>
      <c r="N6537" s="5" t="s">
        <v>96</v>
      </c>
      <c r="O6537" s="5"/>
      <c r="P6537" s="5"/>
      <c r="Q6537" s="5"/>
    </row>
    <row r="6538" spans="1:17" x14ac:dyDescent="0.35">
      <c r="A6538" s="5" t="s">
        <v>17</v>
      </c>
      <c r="B6538" s="5" t="s">
        <v>18</v>
      </c>
      <c r="C6538" s="5" t="s">
        <v>22</v>
      </c>
      <c r="D6538" s="13">
        <v>11.1</v>
      </c>
      <c r="E6538" s="6">
        <v>8720</v>
      </c>
      <c r="F6538" s="6">
        <v>4194.32</v>
      </c>
      <c r="G6538" s="7">
        <v>39707</v>
      </c>
      <c r="H6538" s="7">
        <v>40787</v>
      </c>
      <c r="I6538" s="7">
        <v>50040</v>
      </c>
      <c r="J6538" s="5"/>
      <c r="K6538" s="5">
        <v>3625</v>
      </c>
      <c r="L6538" s="5" t="s">
        <v>1598</v>
      </c>
      <c r="M6538" s="5" t="s">
        <v>51</v>
      </c>
      <c r="N6538" s="5" t="s">
        <v>17</v>
      </c>
      <c r="O6538" s="5"/>
      <c r="P6538" s="5"/>
      <c r="Q6538" s="5"/>
    </row>
    <row r="6539" spans="1:17" x14ac:dyDescent="0.35">
      <c r="A6539" s="5" t="s">
        <v>96</v>
      </c>
      <c r="B6539" s="5" t="s">
        <v>18</v>
      </c>
      <c r="C6539" s="5" t="s">
        <v>22</v>
      </c>
      <c r="D6539" s="13">
        <v>11.1</v>
      </c>
      <c r="E6539" s="6">
        <v>10872</v>
      </c>
      <c r="F6539" s="6">
        <v>7470.09</v>
      </c>
      <c r="G6539" s="7">
        <v>39598</v>
      </c>
      <c r="H6539" s="7">
        <v>39626</v>
      </c>
      <c r="I6539" s="7">
        <v>48944</v>
      </c>
      <c r="J6539" s="5"/>
      <c r="K6539" s="5">
        <v>8897</v>
      </c>
      <c r="L6539" s="5" t="s">
        <v>1051</v>
      </c>
      <c r="M6539" s="5" t="s">
        <v>32</v>
      </c>
      <c r="N6539" s="5" t="s">
        <v>96</v>
      </c>
      <c r="O6539" s="5"/>
      <c r="P6539" s="5"/>
      <c r="Q6539" s="5"/>
    </row>
    <row r="6540" spans="1:17" x14ac:dyDescent="0.35">
      <c r="A6540" s="5" t="s">
        <v>17</v>
      </c>
      <c r="B6540" s="5" t="s">
        <v>18</v>
      </c>
      <c r="C6540" s="5" t="s">
        <v>19</v>
      </c>
      <c r="D6540" s="13">
        <v>11.1</v>
      </c>
      <c r="E6540" s="6">
        <v>10572</v>
      </c>
      <c r="F6540" s="6">
        <v>5106.2800000000007</v>
      </c>
      <c r="G6540" s="7">
        <v>40708</v>
      </c>
      <c r="H6540" s="7">
        <v>41055</v>
      </c>
      <c r="I6540" s="7">
        <v>50405</v>
      </c>
      <c r="J6540" s="5"/>
      <c r="K6540" s="5">
        <v>6333</v>
      </c>
      <c r="L6540" s="5" t="s">
        <v>2703</v>
      </c>
      <c r="M6540" s="5" t="s">
        <v>895</v>
      </c>
      <c r="N6540" s="5" t="s">
        <v>17</v>
      </c>
      <c r="O6540" s="5"/>
      <c r="P6540" s="5"/>
      <c r="Q6540" s="5"/>
    </row>
    <row r="6541" spans="1:17" x14ac:dyDescent="0.35">
      <c r="A6541" s="5" t="s">
        <v>17</v>
      </c>
      <c r="B6541" s="5" t="s">
        <v>18</v>
      </c>
      <c r="C6541" s="5" t="s">
        <v>22</v>
      </c>
      <c r="D6541" s="13">
        <v>11.1</v>
      </c>
      <c r="E6541" s="6">
        <v>8381</v>
      </c>
      <c r="F6541" s="6">
        <v>2732.19</v>
      </c>
      <c r="G6541" s="7">
        <v>40708</v>
      </c>
      <c r="H6541" s="7">
        <v>41466</v>
      </c>
      <c r="I6541" s="7">
        <v>50770</v>
      </c>
      <c r="J6541" s="5"/>
      <c r="K6541" s="5">
        <v>8180</v>
      </c>
      <c r="L6541" s="5" t="s">
        <v>747</v>
      </c>
      <c r="M6541" s="5" t="s">
        <v>53</v>
      </c>
      <c r="N6541" s="5" t="s">
        <v>17</v>
      </c>
      <c r="O6541" s="5"/>
      <c r="P6541" s="5"/>
      <c r="Q6541" s="5"/>
    </row>
    <row r="6542" spans="1:17" x14ac:dyDescent="0.35">
      <c r="A6542" s="5" t="s">
        <v>17</v>
      </c>
      <c r="B6542" s="5" t="s">
        <v>18</v>
      </c>
      <c r="C6542" s="5" t="s">
        <v>19</v>
      </c>
      <c r="D6542" s="13">
        <v>11.1</v>
      </c>
      <c r="E6542" s="6">
        <v>10000</v>
      </c>
      <c r="F6542" s="6">
        <v>5869.9899999999989</v>
      </c>
      <c r="G6542" s="7">
        <v>40687</v>
      </c>
      <c r="H6542" s="7">
        <v>40779</v>
      </c>
      <c r="I6542" s="7">
        <v>50040</v>
      </c>
      <c r="J6542" s="5"/>
      <c r="K6542" s="5">
        <v>5102</v>
      </c>
      <c r="L6542" s="5" t="s">
        <v>10283</v>
      </c>
      <c r="M6542" s="5" t="s">
        <v>28</v>
      </c>
      <c r="N6542" s="5" t="s">
        <v>17</v>
      </c>
      <c r="O6542" s="5"/>
      <c r="P6542" s="5"/>
      <c r="Q6542" s="5"/>
    </row>
    <row r="6543" spans="1:17" x14ac:dyDescent="0.35">
      <c r="A6543" s="5" t="s">
        <v>96</v>
      </c>
      <c r="B6543" s="5" t="s">
        <v>18</v>
      </c>
      <c r="C6543" s="5" t="s">
        <v>22</v>
      </c>
      <c r="D6543" s="13">
        <v>11.1</v>
      </c>
      <c r="E6543" s="6">
        <v>5192.875</v>
      </c>
      <c r="F6543" s="6">
        <v>3567.9799999999996</v>
      </c>
      <c r="G6543" s="7">
        <v>39570</v>
      </c>
      <c r="H6543" s="7">
        <v>40114</v>
      </c>
      <c r="I6543" s="7">
        <v>49309</v>
      </c>
      <c r="J6543" s="5"/>
      <c r="K6543" s="5">
        <v>6332</v>
      </c>
      <c r="L6543" s="5" t="s">
        <v>3920</v>
      </c>
      <c r="M6543" s="5" t="s">
        <v>895</v>
      </c>
      <c r="N6543" s="5" t="s">
        <v>96</v>
      </c>
      <c r="O6543" s="5"/>
      <c r="P6543" s="5"/>
      <c r="Q6543" s="5"/>
    </row>
    <row r="6544" spans="1:17" x14ac:dyDescent="0.35">
      <c r="A6544" s="5" t="s">
        <v>17</v>
      </c>
      <c r="B6544" s="5" t="s">
        <v>18</v>
      </c>
      <c r="C6544" s="5" t="s">
        <v>22</v>
      </c>
      <c r="D6544" s="13">
        <v>11.13</v>
      </c>
      <c r="E6544" s="6">
        <v>11224.004000000001</v>
      </c>
      <c r="F6544" s="6">
        <v>5398.75</v>
      </c>
      <c r="G6544" s="7">
        <v>40728</v>
      </c>
      <c r="H6544" s="7">
        <v>40875</v>
      </c>
      <c r="I6544" s="7">
        <v>50040</v>
      </c>
      <c r="J6544" s="5"/>
      <c r="K6544" s="5">
        <v>6110</v>
      </c>
      <c r="L6544" s="5" t="s">
        <v>740</v>
      </c>
      <c r="M6544" s="5" t="s">
        <v>179</v>
      </c>
      <c r="N6544" s="5" t="s">
        <v>17</v>
      </c>
      <c r="O6544" s="5"/>
      <c r="P6544" s="5"/>
      <c r="Q6544" s="5"/>
    </row>
    <row r="6545" spans="1:17" x14ac:dyDescent="0.35">
      <c r="A6545" s="5" t="s">
        <v>17</v>
      </c>
      <c r="B6545" s="5" t="s">
        <v>18</v>
      </c>
      <c r="C6545" s="5" t="s">
        <v>22</v>
      </c>
      <c r="D6545" s="13">
        <v>11.13</v>
      </c>
      <c r="E6545" s="6">
        <v>11067</v>
      </c>
      <c r="F6545" s="6">
        <v>5323.2200000000012</v>
      </c>
      <c r="G6545" s="7">
        <v>40668</v>
      </c>
      <c r="H6545" s="7">
        <v>40878</v>
      </c>
      <c r="I6545" s="7">
        <v>50040</v>
      </c>
      <c r="J6545" s="5"/>
      <c r="K6545" s="5">
        <v>5107</v>
      </c>
      <c r="L6545" s="5" t="s">
        <v>7883</v>
      </c>
      <c r="M6545" s="5" t="s">
        <v>28</v>
      </c>
      <c r="N6545" s="5" t="s">
        <v>17</v>
      </c>
      <c r="O6545" s="5"/>
      <c r="P6545" s="5"/>
      <c r="Q6545" s="5"/>
    </row>
    <row r="6546" spans="1:17" x14ac:dyDescent="0.35">
      <c r="A6546" s="5" t="s">
        <v>17</v>
      </c>
      <c r="B6546" s="5" t="s">
        <v>18</v>
      </c>
      <c r="C6546" s="5" t="s">
        <v>22</v>
      </c>
      <c r="D6546" s="13">
        <v>11.15</v>
      </c>
      <c r="E6546" s="6">
        <v>12354</v>
      </c>
      <c r="F6546" s="6">
        <v>5942.2800000000007</v>
      </c>
      <c r="G6546" s="7">
        <v>40747</v>
      </c>
      <c r="H6546" s="7">
        <v>40850</v>
      </c>
      <c r="I6546" s="7">
        <v>50040</v>
      </c>
      <c r="J6546" s="5"/>
      <c r="K6546" s="5">
        <v>9442</v>
      </c>
      <c r="L6546" s="5" t="s">
        <v>3325</v>
      </c>
      <c r="M6546" s="5" t="s">
        <v>32</v>
      </c>
      <c r="N6546" s="5" t="s">
        <v>17</v>
      </c>
      <c r="O6546" s="5"/>
      <c r="P6546" s="5"/>
      <c r="Q6546" s="5"/>
    </row>
    <row r="6547" spans="1:17" x14ac:dyDescent="0.35">
      <c r="A6547" s="5" t="s">
        <v>17</v>
      </c>
      <c r="B6547" s="5" t="s">
        <v>18</v>
      </c>
      <c r="C6547" s="5" t="s">
        <v>19</v>
      </c>
      <c r="D6547" s="13">
        <v>11.16</v>
      </c>
      <c r="E6547" s="6">
        <v>12646</v>
      </c>
      <c r="F6547" s="6">
        <v>2832.7000000000007</v>
      </c>
      <c r="G6547" s="7">
        <v>40651</v>
      </c>
      <c r="H6547" s="7">
        <v>42636</v>
      </c>
      <c r="I6547" s="7">
        <v>50040</v>
      </c>
      <c r="J6547" s="5"/>
      <c r="K6547" s="5">
        <v>3556</v>
      </c>
      <c r="L6547" s="5" t="s">
        <v>746</v>
      </c>
      <c r="M6547" s="5" t="s">
        <v>51</v>
      </c>
      <c r="N6547" s="5" t="s">
        <v>17</v>
      </c>
      <c r="O6547" s="5"/>
      <c r="P6547" s="5"/>
      <c r="Q6547" s="5"/>
    </row>
    <row r="6548" spans="1:17" x14ac:dyDescent="0.35">
      <c r="A6548" s="5" t="s">
        <v>17</v>
      </c>
      <c r="B6548" s="5" t="s">
        <v>18</v>
      </c>
      <c r="C6548" s="5" t="s">
        <v>19</v>
      </c>
      <c r="D6548" s="13">
        <v>11.18</v>
      </c>
      <c r="E6548" s="6">
        <v>7524</v>
      </c>
      <c r="F6548" s="6">
        <v>4416.58</v>
      </c>
      <c r="G6548" s="7">
        <v>40805</v>
      </c>
      <c r="H6548" s="7">
        <v>40887</v>
      </c>
      <c r="I6548" s="7">
        <v>50040</v>
      </c>
      <c r="J6548" s="5"/>
      <c r="K6548" s="5">
        <v>1796</v>
      </c>
      <c r="L6548" s="5" t="s">
        <v>5176</v>
      </c>
      <c r="M6548" s="5" t="s">
        <v>55</v>
      </c>
      <c r="N6548" s="5" t="s">
        <v>17</v>
      </c>
      <c r="O6548" s="5"/>
      <c r="P6548" s="5"/>
      <c r="Q6548" s="5"/>
    </row>
    <row r="6549" spans="1:17" x14ac:dyDescent="0.35">
      <c r="A6549" s="5" t="s">
        <v>17</v>
      </c>
      <c r="B6549" s="5" t="s">
        <v>18</v>
      </c>
      <c r="C6549" s="5" t="s">
        <v>22</v>
      </c>
      <c r="D6549" s="13">
        <v>11.2</v>
      </c>
      <c r="E6549" s="6">
        <v>10560</v>
      </c>
      <c r="F6549" s="6">
        <v>5860.79</v>
      </c>
      <c r="G6549" s="7">
        <v>40407</v>
      </c>
      <c r="H6549" s="7">
        <v>40485</v>
      </c>
      <c r="I6549" s="7">
        <v>49674</v>
      </c>
      <c r="J6549" s="5"/>
      <c r="K6549" s="5">
        <v>4614</v>
      </c>
      <c r="L6549" s="5" t="s">
        <v>2522</v>
      </c>
      <c r="M6549" s="5" t="s">
        <v>210</v>
      </c>
      <c r="N6549" s="5" t="s">
        <v>17</v>
      </c>
      <c r="O6549" s="5"/>
      <c r="P6549" s="5"/>
      <c r="Q6549" s="5"/>
    </row>
    <row r="6550" spans="1:17" x14ac:dyDescent="0.35">
      <c r="A6550" s="5" t="s">
        <v>17</v>
      </c>
      <c r="B6550" s="5" t="s">
        <v>18</v>
      </c>
      <c r="C6550" s="5" t="s">
        <v>19</v>
      </c>
      <c r="D6550" s="13">
        <v>11.2</v>
      </c>
      <c r="E6550" s="6">
        <v>13430</v>
      </c>
      <c r="F6550" s="6">
        <v>7883.4100000000008</v>
      </c>
      <c r="G6550" s="7">
        <v>40690</v>
      </c>
      <c r="H6550" s="7">
        <v>40764</v>
      </c>
      <c r="I6550" s="7">
        <v>50040</v>
      </c>
      <c r="J6550" s="5"/>
      <c r="K6550" s="5">
        <v>3283</v>
      </c>
      <c r="L6550" s="5" t="s">
        <v>4455</v>
      </c>
      <c r="M6550" s="5" t="s">
        <v>51</v>
      </c>
      <c r="N6550" s="5" t="s">
        <v>17</v>
      </c>
      <c r="O6550" s="5"/>
      <c r="P6550" s="5"/>
      <c r="Q6550" s="5"/>
    </row>
    <row r="6551" spans="1:17" x14ac:dyDescent="0.35">
      <c r="A6551" s="5" t="s">
        <v>17</v>
      </c>
      <c r="B6551" s="5" t="s">
        <v>18</v>
      </c>
      <c r="C6551" s="5" t="s">
        <v>19</v>
      </c>
      <c r="D6551" s="13">
        <v>11.2</v>
      </c>
      <c r="E6551" s="6">
        <v>9005.7999999999993</v>
      </c>
      <c r="F6551" s="6">
        <v>5286.4100000000008</v>
      </c>
      <c r="G6551" s="7">
        <v>40582</v>
      </c>
      <c r="H6551" s="7">
        <v>40710</v>
      </c>
      <c r="I6551" s="7">
        <v>50040</v>
      </c>
      <c r="J6551" s="5"/>
      <c r="K6551" s="5">
        <v>7136</v>
      </c>
      <c r="L6551" s="5" t="s">
        <v>4685</v>
      </c>
      <c r="M6551" s="5" t="s">
        <v>99</v>
      </c>
      <c r="N6551" s="5" t="s">
        <v>17</v>
      </c>
      <c r="O6551" s="5"/>
      <c r="P6551" s="5"/>
      <c r="Q6551" s="5"/>
    </row>
    <row r="6552" spans="1:17" x14ac:dyDescent="0.35">
      <c r="A6552" s="5" t="s">
        <v>17</v>
      </c>
      <c r="B6552" s="5" t="s">
        <v>18</v>
      </c>
      <c r="C6552" s="5" t="s">
        <v>22</v>
      </c>
      <c r="D6552" s="13">
        <v>11.2</v>
      </c>
      <c r="E6552" s="6">
        <v>8473</v>
      </c>
      <c r="F6552" s="6">
        <v>5329.52</v>
      </c>
      <c r="G6552" s="7">
        <v>39570</v>
      </c>
      <c r="H6552" s="7">
        <v>39750</v>
      </c>
      <c r="I6552" s="7">
        <v>48944</v>
      </c>
      <c r="J6552" s="5"/>
      <c r="K6552" s="5">
        <v>6315</v>
      </c>
      <c r="L6552" s="5" t="s">
        <v>3556</v>
      </c>
      <c r="M6552" s="5" t="s">
        <v>895</v>
      </c>
      <c r="N6552" s="5" t="s">
        <v>17</v>
      </c>
      <c r="O6552" s="5"/>
      <c r="P6552" s="5"/>
      <c r="Q6552" s="5"/>
    </row>
    <row r="6553" spans="1:17" x14ac:dyDescent="0.35">
      <c r="A6553" s="5" t="s">
        <v>17</v>
      </c>
      <c r="B6553" s="5" t="s">
        <v>18</v>
      </c>
      <c r="C6553" s="5" t="s">
        <v>19</v>
      </c>
      <c r="D6553" s="13">
        <v>11.2</v>
      </c>
      <c r="E6553" s="6">
        <v>11064</v>
      </c>
      <c r="F6553" s="6">
        <v>4646.880000000001</v>
      </c>
      <c r="G6553" s="7">
        <v>39569</v>
      </c>
      <c r="H6553" s="7">
        <v>42334</v>
      </c>
      <c r="I6553" s="7">
        <v>51501</v>
      </c>
      <c r="J6553" s="5"/>
      <c r="K6553" s="5">
        <v>8463</v>
      </c>
      <c r="L6553" s="5" t="s">
        <v>862</v>
      </c>
      <c r="M6553" s="5" t="s">
        <v>53</v>
      </c>
      <c r="N6553" s="5" t="s">
        <v>17</v>
      </c>
      <c r="O6553" s="5"/>
      <c r="P6553" s="5"/>
      <c r="Q6553" s="5"/>
    </row>
    <row r="6554" spans="1:17" x14ac:dyDescent="0.35">
      <c r="A6554" s="5" t="s">
        <v>96</v>
      </c>
      <c r="B6554" s="5" t="s">
        <v>18</v>
      </c>
      <c r="C6554" s="5" t="s">
        <v>22</v>
      </c>
      <c r="D6554" s="13">
        <v>11.2</v>
      </c>
      <c r="E6554" s="6">
        <v>12864</v>
      </c>
      <c r="F6554" s="6">
        <v>8826.8399999999983</v>
      </c>
      <c r="G6554" s="7">
        <v>39570</v>
      </c>
      <c r="H6554" s="7">
        <v>39587</v>
      </c>
      <c r="I6554" s="7">
        <v>48944</v>
      </c>
      <c r="J6554" s="5"/>
      <c r="K6554" s="5">
        <v>8505</v>
      </c>
      <c r="L6554" s="5" t="s">
        <v>6882</v>
      </c>
      <c r="M6554" s="5" t="s">
        <v>25</v>
      </c>
      <c r="N6554" s="5" t="s">
        <v>96</v>
      </c>
      <c r="O6554" s="5"/>
      <c r="P6554" s="5"/>
      <c r="Q6554" s="5"/>
    </row>
    <row r="6555" spans="1:17" x14ac:dyDescent="0.35">
      <c r="A6555" s="5" t="s">
        <v>17</v>
      </c>
      <c r="B6555" s="5" t="s">
        <v>18</v>
      </c>
      <c r="C6555" s="5" t="s">
        <v>22</v>
      </c>
      <c r="D6555" s="13">
        <v>11.2</v>
      </c>
      <c r="E6555" s="6">
        <v>9711.6759999999995</v>
      </c>
      <c r="F6555" s="6">
        <v>4379.95</v>
      </c>
      <c r="G6555" s="7">
        <v>39597</v>
      </c>
      <c r="H6555" s="7">
        <v>39302</v>
      </c>
      <c r="I6555" s="7">
        <v>48579</v>
      </c>
      <c r="J6555" s="5"/>
      <c r="K6555" s="5">
        <v>6036</v>
      </c>
      <c r="L6555" s="5" t="s">
        <v>4087</v>
      </c>
      <c r="M6555" s="5" t="s">
        <v>179</v>
      </c>
      <c r="N6555" s="5" t="s">
        <v>17</v>
      </c>
      <c r="O6555" s="5"/>
      <c r="P6555" s="5"/>
      <c r="Q6555" s="5"/>
    </row>
    <row r="6556" spans="1:17" x14ac:dyDescent="0.35">
      <c r="A6556" s="5" t="s">
        <v>17</v>
      </c>
      <c r="B6556" s="5" t="s">
        <v>18</v>
      </c>
      <c r="C6556" s="5" t="s">
        <v>19</v>
      </c>
      <c r="D6556" s="13">
        <v>11.2</v>
      </c>
      <c r="E6556" s="6">
        <v>12776</v>
      </c>
      <c r="F6556" s="6">
        <v>2861.82</v>
      </c>
      <c r="G6556" s="7">
        <v>40694</v>
      </c>
      <c r="H6556" s="7">
        <v>42636</v>
      </c>
      <c r="I6556" s="7">
        <v>50040</v>
      </c>
      <c r="J6556" s="5"/>
      <c r="K6556" s="5">
        <v>3984</v>
      </c>
      <c r="L6556" s="5" t="s">
        <v>1999</v>
      </c>
      <c r="M6556" s="5" t="s">
        <v>76</v>
      </c>
      <c r="N6556" s="5" t="s">
        <v>17</v>
      </c>
      <c r="O6556" s="5"/>
      <c r="P6556" s="5"/>
      <c r="Q6556" s="5"/>
    </row>
    <row r="6557" spans="1:17" x14ac:dyDescent="0.35">
      <c r="A6557" s="5" t="s">
        <v>17</v>
      </c>
      <c r="B6557" s="5" t="s">
        <v>18</v>
      </c>
      <c r="C6557" s="5" t="s">
        <v>19</v>
      </c>
      <c r="D6557" s="13">
        <v>11.2</v>
      </c>
      <c r="E6557" s="6">
        <v>12309</v>
      </c>
      <c r="F6557" s="6">
        <v>7225.39</v>
      </c>
      <c r="G6557" s="7">
        <v>40501</v>
      </c>
      <c r="H6557" s="7">
        <v>40754</v>
      </c>
      <c r="I6557" s="7">
        <v>50040</v>
      </c>
      <c r="J6557" s="5"/>
      <c r="K6557" s="5">
        <v>3054</v>
      </c>
      <c r="L6557" s="5" t="s">
        <v>6564</v>
      </c>
      <c r="M6557" s="5" t="s">
        <v>51</v>
      </c>
      <c r="N6557" s="5" t="s">
        <v>17</v>
      </c>
      <c r="O6557" s="5"/>
      <c r="P6557" s="5"/>
      <c r="Q6557" s="5"/>
    </row>
    <row r="6558" spans="1:17" x14ac:dyDescent="0.35">
      <c r="A6558" s="5" t="s">
        <v>17</v>
      </c>
      <c r="B6558" s="5" t="s">
        <v>18</v>
      </c>
      <c r="C6558" s="5" t="s">
        <v>22</v>
      </c>
      <c r="D6558" s="13">
        <v>11.2</v>
      </c>
      <c r="E6558" s="6">
        <v>10899</v>
      </c>
      <c r="F6558" s="6">
        <v>3553.07</v>
      </c>
      <c r="G6558" s="7">
        <v>40268</v>
      </c>
      <c r="H6558" s="7">
        <v>41537</v>
      </c>
      <c r="I6558" s="7">
        <v>50770</v>
      </c>
      <c r="J6558" s="5"/>
      <c r="K6558" s="5">
        <v>9642</v>
      </c>
      <c r="L6558" s="5" t="s">
        <v>1993</v>
      </c>
      <c r="M6558" s="5" t="s">
        <v>32</v>
      </c>
      <c r="N6558" s="5" t="s">
        <v>17</v>
      </c>
      <c r="O6558" s="5"/>
      <c r="P6558" s="5"/>
      <c r="Q6558" s="5"/>
    </row>
    <row r="6559" spans="1:17" x14ac:dyDescent="0.35">
      <c r="A6559" s="5" t="s">
        <v>17</v>
      </c>
      <c r="B6559" s="5" t="s">
        <v>18</v>
      </c>
      <c r="C6559" s="5" t="s">
        <v>19</v>
      </c>
      <c r="D6559" s="13">
        <v>11.2</v>
      </c>
      <c r="E6559" s="6">
        <v>14617</v>
      </c>
      <c r="F6559" s="6">
        <v>8580.19</v>
      </c>
      <c r="G6559" s="7">
        <v>40808</v>
      </c>
      <c r="H6559" s="7">
        <v>40897</v>
      </c>
      <c r="I6559" s="7">
        <v>50040</v>
      </c>
      <c r="J6559" s="5"/>
      <c r="K6559" s="5">
        <v>3116</v>
      </c>
      <c r="L6559" s="5" t="s">
        <v>5804</v>
      </c>
      <c r="M6559" s="5" t="s">
        <v>51</v>
      </c>
      <c r="N6559" s="5" t="s">
        <v>17</v>
      </c>
      <c r="O6559" s="5"/>
      <c r="P6559" s="5"/>
      <c r="Q6559" s="5"/>
    </row>
    <row r="6560" spans="1:17" x14ac:dyDescent="0.35">
      <c r="A6560" s="5" t="s">
        <v>17</v>
      </c>
      <c r="B6560" s="5" t="s">
        <v>18</v>
      </c>
      <c r="C6560" s="5" t="s">
        <v>19</v>
      </c>
      <c r="D6560" s="13">
        <v>11.2</v>
      </c>
      <c r="E6560" s="6">
        <v>11792</v>
      </c>
      <c r="F6560" s="6">
        <v>7535.0899999999992</v>
      </c>
      <c r="G6560" s="7">
        <v>39569</v>
      </c>
      <c r="H6560" s="7">
        <v>39456</v>
      </c>
      <c r="I6560" s="7">
        <v>48944</v>
      </c>
      <c r="J6560" s="5"/>
      <c r="K6560" s="5">
        <v>3263</v>
      </c>
      <c r="L6560" s="5" t="s">
        <v>1947</v>
      </c>
      <c r="M6560" s="5" t="s">
        <v>51</v>
      </c>
      <c r="N6560" s="5" t="s">
        <v>17</v>
      </c>
      <c r="O6560" s="5"/>
      <c r="P6560" s="5"/>
      <c r="Q6560" s="5"/>
    </row>
    <row r="6561" spans="1:17" x14ac:dyDescent="0.35">
      <c r="A6561" s="5" t="s">
        <v>17</v>
      </c>
      <c r="B6561" s="5" t="s">
        <v>18</v>
      </c>
      <c r="C6561" s="5" t="s">
        <v>22</v>
      </c>
      <c r="D6561" s="13">
        <v>11.2</v>
      </c>
      <c r="E6561" s="6">
        <v>11410</v>
      </c>
      <c r="F6561" s="6">
        <v>5488.2100000000009</v>
      </c>
      <c r="G6561" s="7">
        <v>40641</v>
      </c>
      <c r="H6561" s="7">
        <v>40872</v>
      </c>
      <c r="I6561" s="7">
        <v>50040</v>
      </c>
      <c r="J6561" s="5"/>
      <c r="K6561" s="5">
        <v>6460</v>
      </c>
      <c r="L6561" s="5" t="s">
        <v>985</v>
      </c>
      <c r="M6561" s="5" t="s">
        <v>430</v>
      </c>
      <c r="N6561" s="5" t="s">
        <v>17</v>
      </c>
      <c r="O6561" s="5"/>
      <c r="P6561" s="5"/>
      <c r="Q6561" s="5"/>
    </row>
    <row r="6562" spans="1:17" x14ac:dyDescent="0.35">
      <c r="A6562" s="5" t="s">
        <v>17</v>
      </c>
      <c r="B6562" s="5" t="s">
        <v>18</v>
      </c>
      <c r="C6562" s="5" t="s">
        <v>19</v>
      </c>
      <c r="D6562" s="13">
        <v>11.2</v>
      </c>
      <c r="E6562" s="6">
        <v>12064</v>
      </c>
      <c r="F6562" s="6">
        <v>10652.52</v>
      </c>
      <c r="G6562" s="7">
        <v>39570</v>
      </c>
      <c r="H6562" s="7">
        <v>40170</v>
      </c>
      <c r="I6562" s="7">
        <v>49309</v>
      </c>
      <c r="J6562" s="5"/>
      <c r="K6562" s="5">
        <v>2732</v>
      </c>
      <c r="L6562" s="5" t="s">
        <v>5038</v>
      </c>
      <c r="M6562" s="5" t="s">
        <v>51</v>
      </c>
      <c r="N6562" s="5" t="s">
        <v>17</v>
      </c>
      <c r="O6562" s="5"/>
      <c r="P6562" s="5"/>
      <c r="Q6562" s="5"/>
    </row>
    <row r="6563" spans="1:17" x14ac:dyDescent="0.35">
      <c r="A6563" s="5" t="s">
        <v>17</v>
      </c>
      <c r="B6563" s="5" t="s">
        <v>18</v>
      </c>
      <c r="C6563" s="5" t="s">
        <v>19</v>
      </c>
      <c r="D6563" s="13">
        <v>11.2</v>
      </c>
      <c r="E6563" s="6">
        <v>14254</v>
      </c>
      <c r="F6563" s="6">
        <v>6884.6799999999994</v>
      </c>
      <c r="G6563" s="7">
        <v>40519</v>
      </c>
      <c r="H6563" s="7">
        <v>40989</v>
      </c>
      <c r="I6563" s="7">
        <v>50405</v>
      </c>
      <c r="J6563" s="5"/>
      <c r="K6563" s="5">
        <v>3044</v>
      </c>
      <c r="L6563" s="5" t="s">
        <v>4696</v>
      </c>
      <c r="M6563" s="5" t="s">
        <v>51</v>
      </c>
      <c r="N6563" s="5" t="s">
        <v>17</v>
      </c>
      <c r="O6563" s="5"/>
      <c r="P6563" s="5"/>
      <c r="Q6563" s="5"/>
    </row>
    <row r="6564" spans="1:17" x14ac:dyDescent="0.35">
      <c r="A6564" s="5" t="s">
        <v>17</v>
      </c>
      <c r="B6564" s="5" t="s">
        <v>18</v>
      </c>
      <c r="C6564" s="5" t="s">
        <v>19</v>
      </c>
      <c r="D6564" s="13">
        <v>11.2</v>
      </c>
      <c r="E6564" s="6">
        <v>12174</v>
      </c>
      <c r="F6564" s="6">
        <v>7146.14</v>
      </c>
      <c r="G6564" s="7">
        <v>40721</v>
      </c>
      <c r="H6564" s="7">
        <v>40828</v>
      </c>
      <c r="I6564" s="7">
        <v>50040</v>
      </c>
      <c r="J6564" s="5"/>
      <c r="K6564" s="5">
        <v>4628</v>
      </c>
      <c r="L6564" s="5" t="s">
        <v>8830</v>
      </c>
      <c r="M6564" s="5" t="s">
        <v>210</v>
      </c>
      <c r="N6564" s="5" t="s">
        <v>17</v>
      </c>
      <c r="O6564" s="5"/>
      <c r="P6564" s="5"/>
      <c r="Q6564" s="5"/>
    </row>
    <row r="6565" spans="1:17" x14ac:dyDescent="0.35">
      <c r="A6565" s="5" t="s">
        <v>17</v>
      </c>
      <c r="B6565" s="5" t="s">
        <v>18</v>
      </c>
      <c r="C6565" s="5" t="s">
        <v>22</v>
      </c>
      <c r="D6565" s="13">
        <v>11.2</v>
      </c>
      <c r="E6565" s="6">
        <v>11323.081000000002</v>
      </c>
      <c r="F6565" s="6">
        <v>5446.41</v>
      </c>
      <c r="G6565" s="7">
        <v>40767</v>
      </c>
      <c r="H6565" s="7">
        <v>40806</v>
      </c>
      <c r="I6565" s="7">
        <v>50040</v>
      </c>
      <c r="J6565" s="5"/>
      <c r="K6565" s="5">
        <v>4106</v>
      </c>
      <c r="L6565" s="5" t="s">
        <v>1870</v>
      </c>
      <c r="M6565" s="5" t="s">
        <v>344</v>
      </c>
      <c r="N6565" s="5" t="s">
        <v>17</v>
      </c>
      <c r="O6565" s="5"/>
      <c r="P6565" s="5"/>
      <c r="Q6565" s="5"/>
    </row>
    <row r="6566" spans="1:17" x14ac:dyDescent="0.35">
      <c r="A6566" s="5" t="s">
        <v>17</v>
      </c>
      <c r="B6566" s="5" t="s">
        <v>18</v>
      </c>
      <c r="C6566" s="5" t="s">
        <v>19</v>
      </c>
      <c r="D6566" s="13">
        <v>11.2</v>
      </c>
      <c r="E6566" s="6">
        <v>1018</v>
      </c>
      <c r="F6566" s="6">
        <v>491.69</v>
      </c>
      <c r="G6566" s="7">
        <v>40778</v>
      </c>
      <c r="H6566" s="7">
        <v>41173</v>
      </c>
      <c r="I6566" s="7">
        <v>50405</v>
      </c>
      <c r="J6566" s="5"/>
      <c r="K6566" s="5">
        <v>9056</v>
      </c>
      <c r="L6566" s="5" t="s">
        <v>1409</v>
      </c>
      <c r="M6566" s="5" t="s">
        <v>189</v>
      </c>
      <c r="N6566" s="5" t="s">
        <v>17</v>
      </c>
      <c r="O6566" s="5"/>
      <c r="P6566" s="5"/>
      <c r="Q6566" s="5"/>
    </row>
    <row r="6567" spans="1:17" x14ac:dyDescent="0.35">
      <c r="A6567" s="5" t="s">
        <v>17</v>
      </c>
      <c r="B6567" s="5" t="s">
        <v>18</v>
      </c>
      <c r="C6567" s="5" t="s">
        <v>22</v>
      </c>
      <c r="D6567" s="13">
        <v>11.2</v>
      </c>
      <c r="E6567" s="6">
        <v>12766</v>
      </c>
      <c r="F6567" s="6">
        <v>9434.07</v>
      </c>
      <c r="G6567" s="7">
        <v>39675</v>
      </c>
      <c r="H6567" s="7">
        <v>39364</v>
      </c>
      <c r="I6567" s="7">
        <v>48579</v>
      </c>
      <c r="J6567" s="5"/>
      <c r="K6567" s="5">
        <v>8241</v>
      </c>
      <c r="L6567" s="5" t="s">
        <v>5348</v>
      </c>
      <c r="M6567" s="5" t="s">
        <v>408</v>
      </c>
      <c r="N6567" s="5" t="s">
        <v>17</v>
      </c>
      <c r="O6567" s="5"/>
      <c r="P6567" s="5"/>
      <c r="Q6567" s="5"/>
    </row>
    <row r="6568" spans="1:17" x14ac:dyDescent="0.35">
      <c r="A6568" s="5" t="s">
        <v>17</v>
      </c>
      <c r="B6568" s="5" t="s">
        <v>18</v>
      </c>
      <c r="C6568" s="5" t="s">
        <v>22</v>
      </c>
      <c r="D6568" s="13">
        <v>11.2</v>
      </c>
      <c r="E6568" s="6">
        <v>12489</v>
      </c>
      <c r="F6568" s="6">
        <v>9229.3700000000008</v>
      </c>
      <c r="G6568" s="7">
        <v>39569</v>
      </c>
      <c r="H6568" s="7">
        <v>39986</v>
      </c>
      <c r="I6568" s="7">
        <v>49309</v>
      </c>
      <c r="J6568" s="5"/>
      <c r="K6568" s="5">
        <v>4624</v>
      </c>
      <c r="L6568" s="5" t="s">
        <v>452</v>
      </c>
      <c r="M6568" s="5" t="s">
        <v>210</v>
      </c>
      <c r="N6568" s="5" t="s">
        <v>17</v>
      </c>
      <c r="O6568" s="5"/>
      <c r="P6568" s="5"/>
      <c r="Q6568" s="5"/>
    </row>
    <row r="6569" spans="1:17" x14ac:dyDescent="0.35">
      <c r="A6569" s="5" t="s">
        <v>17</v>
      </c>
      <c r="B6569" s="5" t="s">
        <v>18</v>
      </c>
      <c r="C6569" s="5" t="s">
        <v>19</v>
      </c>
      <c r="D6569" s="13">
        <v>11.22</v>
      </c>
      <c r="E6569" s="6">
        <v>6609</v>
      </c>
      <c r="F6569" s="6">
        <v>4454.47</v>
      </c>
      <c r="G6569" s="7">
        <v>39569</v>
      </c>
      <c r="H6569" s="7">
        <v>39567</v>
      </c>
      <c r="I6569" s="7">
        <v>48944</v>
      </c>
      <c r="J6569" s="5"/>
      <c r="K6569" s="5">
        <v>8633</v>
      </c>
      <c r="L6569" s="5" t="s">
        <v>245</v>
      </c>
      <c r="M6569" s="5" t="s">
        <v>53</v>
      </c>
      <c r="N6569" s="5" t="s">
        <v>17</v>
      </c>
      <c r="O6569" s="5"/>
      <c r="P6569" s="5"/>
      <c r="Q6569" s="5"/>
    </row>
    <row r="6570" spans="1:17" x14ac:dyDescent="0.35">
      <c r="A6570" s="5" t="s">
        <v>17</v>
      </c>
      <c r="B6570" s="5" t="s">
        <v>18</v>
      </c>
      <c r="C6570" s="5" t="s">
        <v>22</v>
      </c>
      <c r="D6570" s="13">
        <v>11.23</v>
      </c>
      <c r="E6570" s="6">
        <v>9293</v>
      </c>
      <c r="F6570" s="6">
        <v>4126.08</v>
      </c>
      <c r="G6570" s="7">
        <v>40598</v>
      </c>
      <c r="H6570" s="7">
        <v>40606</v>
      </c>
      <c r="I6570" s="7">
        <v>50040</v>
      </c>
      <c r="J6570" s="5"/>
      <c r="K6570" s="5">
        <v>4410</v>
      </c>
      <c r="L6570" s="5" t="s">
        <v>2693</v>
      </c>
      <c r="M6570" s="5" t="s">
        <v>344</v>
      </c>
      <c r="N6570" s="5" t="s">
        <v>17</v>
      </c>
      <c r="O6570" s="5"/>
      <c r="P6570" s="5"/>
      <c r="Q6570" s="5"/>
    </row>
    <row r="6571" spans="1:17" x14ac:dyDescent="0.35">
      <c r="A6571" s="5" t="s">
        <v>17</v>
      </c>
      <c r="B6571" s="5" t="s">
        <v>18</v>
      </c>
      <c r="C6571" s="5" t="s">
        <v>22</v>
      </c>
      <c r="D6571" s="13">
        <v>11.24</v>
      </c>
      <c r="E6571" s="6">
        <v>10064</v>
      </c>
      <c r="F6571" s="6">
        <v>5595.5800000000008</v>
      </c>
      <c r="G6571" s="7">
        <v>39947</v>
      </c>
      <c r="H6571" s="7">
        <v>39982</v>
      </c>
      <c r="I6571" s="7">
        <v>49309</v>
      </c>
      <c r="J6571" s="5"/>
      <c r="K6571" s="5">
        <v>3205</v>
      </c>
      <c r="L6571" s="5" t="s">
        <v>6945</v>
      </c>
      <c r="M6571" s="5" t="s">
        <v>51</v>
      </c>
      <c r="N6571" s="5" t="s">
        <v>17</v>
      </c>
      <c r="O6571" s="5"/>
      <c r="P6571" s="5"/>
      <c r="Q6571" s="5"/>
    </row>
    <row r="6572" spans="1:17" x14ac:dyDescent="0.35">
      <c r="A6572" s="5" t="s">
        <v>17</v>
      </c>
      <c r="B6572" s="5" t="s">
        <v>18</v>
      </c>
      <c r="C6572" s="5" t="s">
        <v>22</v>
      </c>
      <c r="D6572" s="13">
        <v>11.25</v>
      </c>
      <c r="E6572" s="6">
        <v>8255</v>
      </c>
      <c r="F6572" s="6">
        <v>3731.2599999999993</v>
      </c>
      <c r="G6572" s="7">
        <v>39721</v>
      </c>
      <c r="H6572" s="7">
        <v>40344</v>
      </c>
      <c r="I6572" s="7">
        <v>49674</v>
      </c>
      <c r="J6572" s="5"/>
      <c r="K6572" s="5">
        <v>8630</v>
      </c>
      <c r="L6572" s="5" t="s">
        <v>505</v>
      </c>
      <c r="M6572" s="5" t="s">
        <v>53</v>
      </c>
      <c r="N6572" s="5" t="s">
        <v>17</v>
      </c>
      <c r="O6572" s="5"/>
      <c r="P6572" s="5"/>
      <c r="Q6572" s="5"/>
    </row>
    <row r="6573" spans="1:17" x14ac:dyDescent="0.35">
      <c r="A6573" s="5" t="s">
        <v>17</v>
      </c>
      <c r="B6573" s="5" t="s">
        <v>18</v>
      </c>
      <c r="C6573" s="5" t="s">
        <v>22</v>
      </c>
      <c r="D6573" s="13">
        <v>11.25</v>
      </c>
      <c r="E6573" s="6">
        <v>11840</v>
      </c>
      <c r="F6573" s="6">
        <v>3362.5499999999997</v>
      </c>
      <c r="G6573" s="7">
        <v>39934</v>
      </c>
      <c r="H6573" s="7">
        <v>39965</v>
      </c>
      <c r="I6573" s="7">
        <v>49309</v>
      </c>
      <c r="J6573" s="5"/>
      <c r="K6573" s="5">
        <v>2610</v>
      </c>
      <c r="L6573" s="5" t="s">
        <v>4238</v>
      </c>
      <c r="M6573" s="5" t="s">
        <v>51</v>
      </c>
      <c r="N6573" s="5" t="s">
        <v>17</v>
      </c>
      <c r="O6573" s="5"/>
      <c r="P6573" s="5"/>
      <c r="Q6573" s="5"/>
    </row>
    <row r="6574" spans="1:17" x14ac:dyDescent="0.35">
      <c r="A6574" s="5" t="s">
        <v>96</v>
      </c>
      <c r="B6574" s="5" t="s">
        <v>18</v>
      </c>
      <c r="C6574" s="5" t="s">
        <v>19</v>
      </c>
      <c r="D6574" s="13">
        <v>11.25</v>
      </c>
      <c r="E6574" s="6">
        <v>8416</v>
      </c>
      <c r="F6574" s="6">
        <v>4579.1899999999996</v>
      </c>
      <c r="G6574" s="7">
        <v>40821</v>
      </c>
      <c r="H6574" s="7">
        <v>40886</v>
      </c>
      <c r="I6574" s="7">
        <v>50040</v>
      </c>
      <c r="J6574" s="5"/>
      <c r="K6574" s="5">
        <v>8908</v>
      </c>
      <c r="L6574" s="5" t="s">
        <v>1771</v>
      </c>
      <c r="M6574" s="5" t="s">
        <v>53</v>
      </c>
      <c r="N6574" s="5" t="s">
        <v>96</v>
      </c>
      <c r="O6574" s="5"/>
      <c r="P6574" s="5"/>
      <c r="Q6574" s="5"/>
    </row>
    <row r="6575" spans="1:17" x14ac:dyDescent="0.35">
      <c r="A6575" s="5" t="s">
        <v>96</v>
      </c>
      <c r="B6575" s="5" t="s">
        <v>18</v>
      </c>
      <c r="C6575" s="5" t="s">
        <v>22</v>
      </c>
      <c r="D6575" s="13">
        <v>11.27</v>
      </c>
      <c r="E6575" s="6">
        <v>10149</v>
      </c>
      <c r="F6575" s="6">
        <v>4019.0099999999998</v>
      </c>
      <c r="G6575" s="7">
        <v>40834</v>
      </c>
      <c r="H6575" s="7">
        <v>41015</v>
      </c>
      <c r="I6575" s="7">
        <v>50405</v>
      </c>
      <c r="J6575" s="5"/>
      <c r="K6575" s="5">
        <v>3063</v>
      </c>
      <c r="L6575" s="5" t="s">
        <v>545</v>
      </c>
      <c r="M6575" s="5" t="s">
        <v>51</v>
      </c>
      <c r="N6575" s="5" t="s">
        <v>96</v>
      </c>
      <c r="O6575" s="5"/>
      <c r="P6575" s="5"/>
      <c r="Q6575" s="5"/>
    </row>
    <row r="6576" spans="1:17" x14ac:dyDescent="0.35">
      <c r="A6576" s="5" t="s">
        <v>17</v>
      </c>
      <c r="B6576" s="5" t="s">
        <v>18</v>
      </c>
      <c r="C6576" s="5" t="s">
        <v>22</v>
      </c>
      <c r="D6576" s="13">
        <v>11.27</v>
      </c>
      <c r="E6576" s="6">
        <v>13671</v>
      </c>
      <c r="F6576" s="6">
        <v>6056.25</v>
      </c>
      <c r="G6576" s="7">
        <v>40846</v>
      </c>
      <c r="H6576" s="7">
        <v>40949</v>
      </c>
      <c r="I6576" s="7">
        <v>50405</v>
      </c>
      <c r="J6576" s="5"/>
      <c r="K6576" s="5">
        <v>3510</v>
      </c>
      <c r="L6576" s="5" t="s">
        <v>1934</v>
      </c>
      <c r="M6576" s="5" t="s">
        <v>51</v>
      </c>
      <c r="N6576" s="5" t="s">
        <v>17</v>
      </c>
      <c r="O6576" s="5"/>
      <c r="P6576" s="5"/>
      <c r="Q6576" s="5"/>
    </row>
    <row r="6577" spans="1:17" x14ac:dyDescent="0.35">
      <c r="A6577" s="5" t="s">
        <v>17</v>
      </c>
      <c r="B6577" s="5" t="s">
        <v>18</v>
      </c>
      <c r="C6577" s="5" t="s">
        <v>22</v>
      </c>
      <c r="D6577" s="13">
        <v>11.28</v>
      </c>
      <c r="E6577" s="6">
        <v>10374</v>
      </c>
      <c r="F6577" s="6">
        <v>2022.94</v>
      </c>
      <c r="G6577" s="7">
        <v>40844</v>
      </c>
      <c r="H6577" s="7">
        <v>42641</v>
      </c>
      <c r="I6577" s="7">
        <v>50040</v>
      </c>
      <c r="J6577" s="5"/>
      <c r="K6577" s="5">
        <v>3268</v>
      </c>
      <c r="L6577" s="5" t="s">
        <v>6142</v>
      </c>
      <c r="M6577" s="5" t="s">
        <v>51</v>
      </c>
      <c r="N6577" s="5" t="s">
        <v>17</v>
      </c>
      <c r="O6577" s="5"/>
      <c r="P6577" s="5"/>
      <c r="Q6577" s="5"/>
    </row>
    <row r="6578" spans="1:17" x14ac:dyDescent="0.35">
      <c r="A6578" s="5" t="s">
        <v>17</v>
      </c>
      <c r="B6578" s="5" t="s">
        <v>18</v>
      </c>
      <c r="C6578" s="5" t="s">
        <v>22</v>
      </c>
      <c r="D6578" s="13">
        <v>11.28</v>
      </c>
      <c r="E6578" s="6">
        <v>12307.791999999999</v>
      </c>
      <c r="F6578" s="6">
        <v>5452.3399999999992</v>
      </c>
      <c r="G6578" s="7">
        <v>40758</v>
      </c>
      <c r="H6578" s="7">
        <v>40914</v>
      </c>
      <c r="I6578" s="7">
        <v>50405</v>
      </c>
      <c r="J6578" s="5"/>
      <c r="K6578" s="5">
        <v>4108</v>
      </c>
      <c r="L6578" s="5" t="s">
        <v>9768</v>
      </c>
      <c r="M6578" s="5" t="s">
        <v>210</v>
      </c>
      <c r="N6578" s="5" t="s">
        <v>17</v>
      </c>
      <c r="O6578" s="5"/>
      <c r="P6578" s="5"/>
      <c r="Q6578" s="5"/>
    </row>
    <row r="6579" spans="1:17" x14ac:dyDescent="0.35">
      <c r="A6579" s="5" t="s">
        <v>17</v>
      </c>
      <c r="B6579" s="5" t="s">
        <v>18</v>
      </c>
      <c r="C6579" s="5" t="s">
        <v>22</v>
      </c>
      <c r="D6579" s="13">
        <v>11.28</v>
      </c>
      <c r="E6579" s="6">
        <v>13304</v>
      </c>
      <c r="F6579" s="6">
        <v>6399.2300000000005</v>
      </c>
      <c r="G6579" s="7">
        <v>40808</v>
      </c>
      <c r="H6579" s="7">
        <v>40905</v>
      </c>
      <c r="I6579" s="7">
        <v>50040</v>
      </c>
      <c r="J6579" s="5"/>
      <c r="K6579" s="5">
        <v>4717</v>
      </c>
      <c r="L6579" s="5" t="s">
        <v>5052</v>
      </c>
      <c r="M6579" s="5" t="s">
        <v>210</v>
      </c>
      <c r="N6579" s="5" t="s">
        <v>17</v>
      </c>
      <c r="O6579" s="5"/>
      <c r="P6579" s="5"/>
      <c r="Q6579" s="5"/>
    </row>
    <row r="6580" spans="1:17" x14ac:dyDescent="0.35">
      <c r="A6580" s="5" t="s">
        <v>17</v>
      </c>
      <c r="B6580" s="5" t="s">
        <v>18</v>
      </c>
      <c r="C6580" s="5" t="s">
        <v>22</v>
      </c>
      <c r="D6580" s="13">
        <v>11.28</v>
      </c>
      <c r="E6580" s="6">
        <v>13613</v>
      </c>
      <c r="F6580" s="6">
        <v>6547.85</v>
      </c>
      <c r="G6580" s="7">
        <v>40796</v>
      </c>
      <c r="H6580" s="7">
        <v>40851</v>
      </c>
      <c r="I6580" s="7">
        <v>50040</v>
      </c>
      <c r="J6580" s="5"/>
      <c r="K6580" s="5">
        <v>3550</v>
      </c>
      <c r="L6580" s="5" t="s">
        <v>881</v>
      </c>
      <c r="M6580" s="5" t="s">
        <v>51</v>
      </c>
      <c r="N6580" s="5" t="s">
        <v>17</v>
      </c>
      <c r="O6580" s="5"/>
      <c r="P6580" s="5"/>
      <c r="Q6580" s="5"/>
    </row>
    <row r="6581" spans="1:17" x14ac:dyDescent="0.35">
      <c r="A6581" s="5" t="s">
        <v>96</v>
      </c>
      <c r="B6581" s="5" t="s">
        <v>18</v>
      </c>
      <c r="C6581" s="5" t="s">
        <v>22</v>
      </c>
      <c r="D6581" s="13">
        <v>11.3</v>
      </c>
      <c r="E6581" s="6">
        <v>10415</v>
      </c>
      <c r="F6581" s="6">
        <v>4113.9400000000005</v>
      </c>
      <c r="G6581" s="7">
        <v>39617</v>
      </c>
      <c r="H6581" s="7">
        <v>41150</v>
      </c>
      <c r="I6581" s="7">
        <v>50405</v>
      </c>
      <c r="J6581" s="5"/>
      <c r="K6581" s="5">
        <v>3110</v>
      </c>
      <c r="L6581" s="5" t="s">
        <v>2043</v>
      </c>
      <c r="M6581" s="5" t="s">
        <v>51</v>
      </c>
      <c r="N6581" s="5" t="s">
        <v>96</v>
      </c>
      <c r="O6581" s="5"/>
      <c r="P6581" s="5"/>
      <c r="Q6581" s="5"/>
    </row>
    <row r="6582" spans="1:17" x14ac:dyDescent="0.35">
      <c r="A6582" s="5" t="s">
        <v>17</v>
      </c>
      <c r="B6582" s="5" t="s">
        <v>18</v>
      </c>
      <c r="C6582" s="5" t="s">
        <v>19</v>
      </c>
      <c r="D6582" s="13">
        <v>11.3</v>
      </c>
      <c r="E6582" s="6">
        <v>8206.7669999999998</v>
      </c>
      <c r="F6582" s="6">
        <v>3955.6700000000005</v>
      </c>
      <c r="G6582" s="7">
        <v>40357</v>
      </c>
      <c r="H6582" s="7">
        <v>41111</v>
      </c>
      <c r="I6582" s="7">
        <v>50405</v>
      </c>
      <c r="J6582" s="5"/>
      <c r="K6582" s="5">
        <v>8404</v>
      </c>
      <c r="L6582" s="5" t="s">
        <v>272</v>
      </c>
      <c r="M6582" s="5" t="s">
        <v>53</v>
      </c>
      <c r="N6582" s="5" t="s">
        <v>17</v>
      </c>
      <c r="O6582" s="5"/>
      <c r="P6582" s="5"/>
      <c r="Q6582" s="5"/>
    </row>
    <row r="6583" spans="1:17" x14ac:dyDescent="0.35">
      <c r="A6583" s="5" t="s">
        <v>96</v>
      </c>
      <c r="B6583" s="5" t="s">
        <v>18</v>
      </c>
      <c r="C6583" s="5" t="s">
        <v>22</v>
      </c>
      <c r="D6583" s="13">
        <v>11.3</v>
      </c>
      <c r="E6583" s="6">
        <v>10768</v>
      </c>
      <c r="F6583" s="6">
        <v>5179.4099999999989</v>
      </c>
      <c r="G6583" s="7">
        <v>40633</v>
      </c>
      <c r="H6583" s="7">
        <v>40674</v>
      </c>
      <c r="I6583" s="7">
        <v>50040</v>
      </c>
      <c r="J6583" s="5"/>
      <c r="K6583" s="5">
        <v>2074</v>
      </c>
      <c r="L6583" s="5" t="s">
        <v>3011</v>
      </c>
      <c r="M6583" s="5" t="s">
        <v>583</v>
      </c>
      <c r="N6583" s="5" t="s">
        <v>96</v>
      </c>
      <c r="O6583" s="5"/>
      <c r="P6583" s="5"/>
      <c r="Q6583" s="5"/>
    </row>
    <row r="6584" spans="1:17" x14ac:dyDescent="0.35">
      <c r="A6584" s="5" t="s">
        <v>96</v>
      </c>
      <c r="B6584" s="5" t="s">
        <v>18</v>
      </c>
      <c r="C6584" s="5" t="s">
        <v>22</v>
      </c>
      <c r="D6584" s="13">
        <v>11.3</v>
      </c>
      <c r="E6584" s="6">
        <v>12674</v>
      </c>
      <c r="F6584" s="6">
        <v>6096.2</v>
      </c>
      <c r="G6584" s="7">
        <v>40633</v>
      </c>
      <c r="H6584" s="7">
        <v>40714</v>
      </c>
      <c r="I6584" s="7">
        <v>50040</v>
      </c>
      <c r="J6584" s="5"/>
      <c r="K6584" s="5">
        <v>2074</v>
      </c>
      <c r="L6584" s="5" t="s">
        <v>3011</v>
      </c>
      <c r="M6584" s="5" t="s">
        <v>583</v>
      </c>
      <c r="N6584" s="5" t="s">
        <v>96</v>
      </c>
      <c r="O6584" s="5"/>
      <c r="P6584" s="5"/>
      <c r="Q6584" s="5"/>
    </row>
    <row r="6585" spans="1:17" x14ac:dyDescent="0.35">
      <c r="A6585" s="5" t="s">
        <v>96</v>
      </c>
      <c r="B6585" s="5" t="s">
        <v>18</v>
      </c>
      <c r="C6585" s="5" t="s">
        <v>22</v>
      </c>
      <c r="D6585" s="13">
        <v>11.3</v>
      </c>
      <c r="E6585" s="6">
        <v>13197</v>
      </c>
      <c r="F6585" s="6">
        <v>6347.74</v>
      </c>
      <c r="G6585" s="7">
        <v>40633</v>
      </c>
      <c r="H6585" s="7">
        <v>40700</v>
      </c>
      <c r="I6585" s="7">
        <v>50040</v>
      </c>
      <c r="J6585" s="5"/>
      <c r="K6585" s="5">
        <v>2074</v>
      </c>
      <c r="L6585" s="5" t="s">
        <v>3011</v>
      </c>
      <c r="M6585" s="5" t="s">
        <v>583</v>
      </c>
      <c r="N6585" s="5" t="s">
        <v>96</v>
      </c>
      <c r="O6585" s="5"/>
      <c r="P6585" s="5"/>
      <c r="Q6585" s="5"/>
    </row>
    <row r="6586" spans="1:17" x14ac:dyDescent="0.35">
      <c r="A6586" s="5" t="s">
        <v>17</v>
      </c>
      <c r="B6586" s="5" t="s">
        <v>18</v>
      </c>
      <c r="C6586" s="5" t="s">
        <v>22</v>
      </c>
      <c r="D6586" s="13">
        <v>11.3</v>
      </c>
      <c r="E6586" s="6">
        <v>11705</v>
      </c>
      <c r="F6586" s="6">
        <v>6999.5999999999995</v>
      </c>
      <c r="G6586" s="7">
        <v>39570</v>
      </c>
      <c r="H6586" s="7">
        <v>38891</v>
      </c>
      <c r="I6586" s="7">
        <v>48213</v>
      </c>
      <c r="J6586" s="5"/>
      <c r="K6586" s="5">
        <v>1816</v>
      </c>
      <c r="L6586" s="5" t="s">
        <v>5226</v>
      </c>
      <c r="M6586" s="5" t="s">
        <v>21</v>
      </c>
      <c r="N6586" s="5" t="s">
        <v>17</v>
      </c>
      <c r="O6586" s="5"/>
      <c r="P6586" s="5"/>
      <c r="Q6586" s="5"/>
    </row>
    <row r="6587" spans="1:17" x14ac:dyDescent="0.35">
      <c r="A6587" s="5" t="s">
        <v>17</v>
      </c>
      <c r="B6587" s="5" t="s">
        <v>18</v>
      </c>
      <c r="C6587" s="5" t="s">
        <v>22</v>
      </c>
      <c r="D6587" s="13">
        <v>11.3</v>
      </c>
      <c r="E6587" s="6">
        <v>7368</v>
      </c>
      <c r="F6587" s="6">
        <v>2910.3599999999997</v>
      </c>
      <c r="G6587" s="7">
        <v>40620</v>
      </c>
      <c r="H6587" s="7">
        <v>40982</v>
      </c>
      <c r="I6587" s="7">
        <v>50405</v>
      </c>
      <c r="J6587" s="5"/>
      <c r="K6587" s="5">
        <v>4437</v>
      </c>
      <c r="L6587" s="5" t="s">
        <v>6955</v>
      </c>
      <c r="M6587" s="5" t="s">
        <v>344</v>
      </c>
      <c r="N6587" s="5" t="s">
        <v>17</v>
      </c>
      <c r="O6587" s="5"/>
      <c r="P6587" s="5"/>
      <c r="Q6587" s="5"/>
    </row>
    <row r="6588" spans="1:17" x14ac:dyDescent="0.35">
      <c r="A6588" s="5" t="s">
        <v>17</v>
      </c>
      <c r="B6588" s="5" t="s">
        <v>18</v>
      </c>
      <c r="C6588" s="5" t="s">
        <v>22</v>
      </c>
      <c r="D6588" s="13">
        <v>11.3</v>
      </c>
      <c r="E6588" s="6">
        <v>13186.923999999999</v>
      </c>
      <c r="F6588" s="6">
        <v>9731.9600000000009</v>
      </c>
      <c r="G6588" s="7">
        <v>40002</v>
      </c>
      <c r="H6588" s="7">
        <v>40008</v>
      </c>
      <c r="I6588" s="7">
        <v>49309</v>
      </c>
      <c r="J6588" s="5"/>
      <c r="K6588" s="5">
        <v>5024</v>
      </c>
      <c r="L6588" s="5" t="s">
        <v>3241</v>
      </c>
      <c r="M6588" s="5" t="s">
        <v>28</v>
      </c>
      <c r="N6588" s="5" t="s">
        <v>17</v>
      </c>
      <c r="O6588" s="5"/>
      <c r="P6588" s="5"/>
      <c r="Q6588" s="5"/>
    </row>
    <row r="6589" spans="1:17" x14ac:dyDescent="0.35">
      <c r="A6589" s="5" t="s">
        <v>17</v>
      </c>
      <c r="B6589" s="5" t="s">
        <v>18</v>
      </c>
      <c r="C6589" s="5" t="s">
        <v>22</v>
      </c>
      <c r="D6589" s="13">
        <v>11.3</v>
      </c>
      <c r="E6589" s="6">
        <v>13422</v>
      </c>
      <c r="F6589" s="6">
        <v>6455.9699999999993</v>
      </c>
      <c r="G6589" s="7">
        <v>40652</v>
      </c>
      <c r="H6589" s="7">
        <v>40766</v>
      </c>
      <c r="I6589" s="7">
        <v>50040</v>
      </c>
      <c r="J6589" s="5"/>
      <c r="K6589" s="5">
        <v>4654</v>
      </c>
      <c r="L6589" s="5" t="s">
        <v>2509</v>
      </c>
      <c r="M6589" s="5" t="s">
        <v>210</v>
      </c>
      <c r="N6589" s="5" t="s">
        <v>17</v>
      </c>
      <c r="O6589" s="5"/>
      <c r="P6589" s="5"/>
      <c r="Q6589" s="5"/>
    </row>
    <row r="6590" spans="1:17" x14ac:dyDescent="0.35">
      <c r="A6590" s="5" t="s">
        <v>17</v>
      </c>
      <c r="B6590" s="5" t="s">
        <v>18</v>
      </c>
      <c r="C6590" s="5" t="s">
        <v>22</v>
      </c>
      <c r="D6590" s="13">
        <v>11.3</v>
      </c>
      <c r="E6590" s="6">
        <v>18977</v>
      </c>
      <c r="F6590" s="6">
        <v>9127.94</v>
      </c>
      <c r="G6590" s="7">
        <v>39570</v>
      </c>
      <c r="H6590" s="7">
        <v>40743</v>
      </c>
      <c r="I6590" s="7">
        <v>50040</v>
      </c>
      <c r="J6590" s="5"/>
      <c r="K6590" s="5">
        <v>1568</v>
      </c>
      <c r="L6590" s="5" t="s">
        <v>6269</v>
      </c>
      <c r="M6590" s="5" t="s">
        <v>55</v>
      </c>
      <c r="N6590" s="5" t="s">
        <v>17</v>
      </c>
      <c r="O6590" s="5"/>
      <c r="P6590" s="5"/>
      <c r="Q6590" s="5"/>
    </row>
    <row r="6591" spans="1:17" x14ac:dyDescent="0.35">
      <c r="A6591" s="5" t="s">
        <v>17</v>
      </c>
      <c r="B6591" s="5" t="s">
        <v>18</v>
      </c>
      <c r="C6591" s="5" t="s">
        <v>22</v>
      </c>
      <c r="D6591" s="13">
        <v>11.3</v>
      </c>
      <c r="E6591" s="6">
        <v>9218</v>
      </c>
      <c r="F6591" s="6">
        <v>3825.47</v>
      </c>
      <c r="G6591" s="7">
        <v>40617</v>
      </c>
      <c r="H6591" s="7">
        <v>40775</v>
      </c>
      <c r="I6591" s="7">
        <v>50040</v>
      </c>
      <c r="J6591" s="5"/>
      <c r="K6591" s="5">
        <v>3053</v>
      </c>
      <c r="L6591" s="5" t="s">
        <v>2409</v>
      </c>
      <c r="M6591" s="5" t="s">
        <v>51</v>
      </c>
      <c r="N6591" s="5" t="s">
        <v>17</v>
      </c>
      <c r="O6591" s="5"/>
      <c r="P6591" s="5"/>
      <c r="Q6591" s="5"/>
    </row>
    <row r="6592" spans="1:17" x14ac:dyDescent="0.35">
      <c r="A6592" s="5" t="s">
        <v>96</v>
      </c>
      <c r="B6592" s="5" t="s">
        <v>18</v>
      </c>
      <c r="C6592" s="5" t="s">
        <v>22</v>
      </c>
      <c r="D6592" s="13">
        <v>11.3</v>
      </c>
      <c r="E6592" s="6">
        <v>12548</v>
      </c>
      <c r="F6592" s="6">
        <v>7967.98</v>
      </c>
      <c r="G6592" s="7">
        <v>39570</v>
      </c>
      <c r="H6592" s="7">
        <v>40030</v>
      </c>
      <c r="I6592" s="7">
        <v>49309</v>
      </c>
      <c r="J6592" s="5"/>
      <c r="K6592" s="5">
        <v>5623</v>
      </c>
      <c r="L6592" s="5" t="s">
        <v>5511</v>
      </c>
      <c r="M6592" s="5" t="s">
        <v>28</v>
      </c>
      <c r="N6592" s="5" t="s">
        <v>96</v>
      </c>
      <c r="O6592" s="5"/>
      <c r="P6592" s="5"/>
      <c r="Q6592" s="5"/>
    </row>
    <row r="6593" spans="1:17" x14ac:dyDescent="0.35">
      <c r="A6593" s="5" t="s">
        <v>17</v>
      </c>
      <c r="B6593" s="5" t="s">
        <v>18</v>
      </c>
      <c r="C6593" s="5" t="s">
        <v>22</v>
      </c>
      <c r="D6593" s="13">
        <v>11.3</v>
      </c>
      <c r="E6593" s="6">
        <v>12187</v>
      </c>
      <c r="F6593" s="6">
        <v>8994.01</v>
      </c>
      <c r="G6593" s="7">
        <v>39937</v>
      </c>
      <c r="H6593" s="7">
        <v>39990</v>
      </c>
      <c r="I6593" s="7">
        <v>49309</v>
      </c>
      <c r="J6593" s="5"/>
      <c r="K6593" s="5">
        <v>5028</v>
      </c>
      <c r="L6593" s="5" t="s">
        <v>2503</v>
      </c>
      <c r="M6593" s="5" t="s">
        <v>28</v>
      </c>
      <c r="N6593" s="5" t="s">
        <v>17</v>
      </c>
      <c r="O6593" s="5"/>
      <c r="P6593" s="5"/>
      <c r="Q6593" s="5"/>
    </row>
    <row r="6594" spans="1:17" x14ac:dyDescent="0.35">
      <c r="A6594" s="5" t="s">
        <v>96</v>
      </c>
      <c r="B6594" s="5" t="s">
        <v>18</v>
      </c>
      <c r="C6594" s="5" t="s">
        <v>22</v>
      </c>
      <c r="D6594" s="13">
        <v>11.3</v>
      </c>
      <c r="E6594" s="6">
        <v>8918</v>
      </c>
      <c r="F6594" s="6">
        <v>5573.7499999999991</v>
      </c>
      <c r="G6594" s="7">
        <v>39570</v>
      </c>
      <c r="H6594" s="7">
        <v>40750</v>
      </c>
      <c r="I6594" s="7">
        <v>50040</v>
      </c>
      <c r="J6594" s="5"/>
      <c r="K6594" s="5">
        <v>6440</v>
      </c>
      <c r="L6594" s="5" t="s">
        <v>1768</v>
      </c>
      <c r="M6594" s="5" t="s">
        <v>414</v>
      </c>
      <c r="N6594" s="5" t="s">
        <v>96</v>
      </c>
      <c r="O6594" s="5"/>
      <c r="P6594" s="5"/>
      <c r="Q6594" s="5"/>
    </row>
    <row r="6595" spans="1:17" x14ac:dyDescent="0.35">
      <c r="A6595" s="5" t="s">
        <v>96</v>
      </c>
      <c r="B6595" s="5" t="s">
        <v>18</v>
      </c>
      <c r="C6595" s="5" t="s">
        <v>22</v>
      </c>
      <c r="D6595" s="13">
        <v>11.3</v>
      </c>
      <c r="E6595" s="6">
        <v>12996</v>
      </c>
      <c r="F6595" s="6">
        <v>7312.5299999999988</v>
      </c>
      <c r="G6595" s="7">
        <v>40393</v>
      </c>
      <c r="H6595" s="7">
        <v>40443</v>
      </c>
      <c r="I6595" s="7">
        <v>49674</v>
      </c>
      <c r="J6595" s="5"/>
      <c r="K6595" s="5">
        <v>1860</v>
      </c>
      <c r="L6595" s="5" t="s">
        <v>954</v>
      </c>
      <c r="M6595" s="5" t="s">
        <v>21</v>
      </c>
      <c r="N6595" s="5" t="s">
        <v>96</v>
      </c>
      <c r="O6595" s="5"/>
      <c r="P6595" s="5"/>
      <c r="Q6595" s="5"/>
    </row>
    <row r="6596" spans="1:17" x14ac:dyDescent="0.35">
      <c r="A6596" s="5" t="s">
        <v>17</v>
      </c>
      <c r="B6596" s="5" t="s">
        <v>18</v>
      </c>
      <c r="C6596" s="5" t="s">
        <v>22</v>
      </c>
      <c r="D6596" s="13">
        <v>11.3</v>
      </c>
      <c r="E6596" s="6">
        <v>11737</v>
      </c>
      <c r="F6596" s="6">
        <v>7112.63</v>
      </c>
      <c r="G6596" s="7">
        <v>39570</v>
      </c>
      <c r="H6596" s="7">
        <v>40262</v>
      </c>
      <c r="I6596" s="7">
        <v>49674</v>
      </c>
      <c r="J6596" s="5"/>
      <c r="K6596" s="5">
        <v>6064</v>
      </c>
      <c r="L6596" s="5" t="s">
        <v>1430</v>
      </c>
      <c r="M6596" s="5" t="s">
        <v>460</v>
      </c>
      <c r="N6596" s="5" t="s">
        <v>17</v>
      </c>
      <c r="O6596" s="5"/>
      <c r="P6596" s="5"/>
      <c r="Q6596" s="5"/>
    </row>
    <row r="6597" spans="1:17" x14ac:dyDescent="0.35">
      <c r="A6597" s="5" t="s">
        <v>96</v>
      </c>
      <c r="B6597" s="5" t="s">
        <v>18</v>
      </c>
      <c r="C6597" s="5" t="s">
        <v>22</v>
      </c>
      <c r="D6597" s="13">
        <v>11.34</v>
      </c>
      <c r="E6597" s="6">
        <v>13091</v>
      </c>
      <c r="F6597" s="6">
        <v>4801.24</v>
      </c>
      <c r="G6597" s="7">
        <v>40791</v>
      </c>
      <c r="H6597" s="7">
        <v>41170</v>
      </c>
      <c r="I6597" s="7">
        <v>50405</v>
      </c>
      <c r="J6597" s="5"/>
      <c r="K6597" s="5">
        <v>3997</v>
      </c>
      <c r="L6597" s="5" t="s">
        <v>803</v>
      </c>
      <c r="M6597" s="5" t="s">
        <v>76</v>
      </c>
      <c r="N6597" s="5" t="s">
        <v>96</v>
      </c>
      <c r="O6597" s="5"/>
      <c r="P6597" s="5"/>
      <c r="Q6597" s="5"/>
    </row>
    <row r="6598" spans="1:17" x14ac:dyDescent="0.35">
      <c r="A6598" s="5" t="s">
        <v>17</v>
      </c>
      <c r="B6598" s="5" t="s">
        <v>18</v>
      </c>
      <c r="C6598" s="5" t="s">
        <v>22</v>
      </c>
      <c r="D6598" s="13">
        <v>11.34</v>
      </c>
      <c r="E6598" s="6">
        <v>9775</v>
      </c>
      <c r="F6598" s="6">
        <v>2287.3500000000004</v>
      </c>
      <c r="G6598" s="7">
        <v>40843</v>
      </c>
      <c r="H6598" s="7">
        <v>42195</v>
      </c>
      <c r="I6598" s="7">
        <v>49674</v>
      </c>
      <c r="J6598" s="5"/>
      <c r="K6598" s="5">
        <v>3961</v>
      </c>
      <c r="L6598" s="5" t="s">
        <v>5879</v>
      </c>
      <c r="M6598" s="5" t="s">
        <v>76</v>
      </c>
      <c r="N6598" s="5" t="s">
        <v>17</v>
      </c>
      <c r="O6598" s="5"/>
      <c r="P6598" s="5"/>
      <c r="Q6598" s="5"/>
    </row>
    <row r="6599" spans="1:17" x14ac:dyDescent="0.35">
      <c r="A6599" s="5" t="s">
        <v>17</v>
      </c>
      <c r="B6599" s="5" t="s">
        <v>18</v>
      </c>
      <c r="C6599" s="5" t="s">
        <v>22</v>
      </c>
      <c r="D6599" s="13">
        <v>11.34</v>
      </c>
      <c r="E6599" s="6">
        <v>11654.32</v>
      </c>
      <c r="F6599" s="6">
        <v>3076.75</v>
      </c>
      <c r="G6599" s="7">
        <v>40739</v>
      </c>
      <c r="H6599" s="7">
        <v>41929</v>
      </c>
      <c r="I6599" s="7">
        <v>49309</v>
      </c>
      <c r="J6599" s="5"/>
      <c r="K6599" s="5">
        <v>4577</v>
      </c>
      <c r="L6599" s="5" t="s">
        <v>2497</v>
      </c>
      <c r="M6599" s="5" t="s">
        <v>210</v>
      </c>
      <c r="N6599" s="5" t="s">
        <v>17</v>
      </c>
      <c r="O6599" s="5"/>
      <c r="P6599" s="5"/>
      <c r="Q6599" s="5"/>
    </row>
    <row r="6600" spans="1:17" x14ac:dyDescent="0.35">
      <c r="A6600" s="5" t="s">
        <v>17</v>
      </c>
      <c r="B6600" s="5" t="s">
        <v>18</v>
      </c>
      <c r="C6600" s="5" t="s">
        <v>19</v>
      </c>
      <c r="D6600" s="13">
        <v>11.34</v>
      </c>
      <c r="E6600" s="6">
        <v>11910</v>
      </c>
      <c r="F6600" s="6">
        <v>6979.2800000000007</v>
      </c>
      <c r="G6600" s="7">
        <v>40716</v>
      </c>
      <c r="H6600" s="7">
        <v>40767</v>
      </c>
      <c r="I6600" s="7">
        <v>50040</v>
      </c>
      <c r="J6600" s="5"/>
      <c r="K6600" s="5">
        <v>7012</v>
      </c>
      <c r="L6600" s="5" t="s">
        <v>2558</v>
      </c>
      <c r="M6600" s="5" t="s">
        <v>99</v>
      </c>
      <c r="N6600" s="5" t="s">
        <v>17</v>
      </c>
      <c r="O6600" s="5"/>
      <c r="P6600" s="5"/>
      <c r="Q6600" s="5"/>
    </row>
    <row r="6601" spans="1:17" x14ac:dyDescent="0.35">
      <c r="A6601" s="5" t="s">
        <v>17</v>
      </c>
      <c r="B6601" s="5" t="s">
        <v>18</v>
      </c>
      <c r="C6601" s="5" t="s">
        <v>22</v>
      </c>
      <c r="D6601" s="13">
        <v>11.34</v>
      </c>
      <c r="E6601" s="6">
        <v>13975</v>
      </c>
      <c r="F6601" s="6">
        <v>3270.16</v>
      </c>
      <c r="G6601" s="7">
        <v>40806</v>
      </c>
      <c r="H6601" s="7">
        <v>42156</v>
      </c>
      <c r="I6601" s="7">
        <v>49674</v>
      </c>
      <c r="J6601" s="5"/>
      <c r="K6601" s="5">
        <v>8477</v>
      </c>
      <c r="L6601" s="5" t="s">
        <v>644</v>
      </c>
      <c r="M6601" s="5" t="s">
        <v>53</v>
      </c>
      <c r="N6601" s="5" t="s">
        <v>17</v>
      </c>
      <c r="O6601" s="5"/>
      <c r="P6601" s="5"/>
      <c r="Q6601" s="5"/>
    </row>
    <row r="6602" spans="1:17" x14ac:dyDescent="0.35">
      <c r="A6602" s="5" t="s">
        <v>17</v>
      </c>
      <c r="B6602" s="5" t="s">
        <v>18</v>
      </c>
      <c r="C6602" s="5" t="s">
        <v>19</v>
      </c>
      <c r="D6602" s="13">
        <v>11.35</v>
      </c>
      <c r="E6602" s="6">
        <v>10289</v>
      </c>
      <c r="F6602" s="6">
        <v>2819.2</v>
      </c>
      <c r="G6602" s="7">
        <v>40722</v>
      </c>
      <c r="H6602" s="7">
        <v>42272</v>
      </c>
      <c r="I6602" s="7">
        <v>49674</v>
      </c>
      <c r="J6602" s="5"/>
      <c r="K6602" s="5">
        <v>3715</v>
      </c>
      <c r="L6602" s="5" t="s">
        <v>3715</v>
      </c>
      <c r="M6602" s="5" t="s">
        <v>51</v>
      </c>
      <c r="N6602" s="5" t="s">
        <v>17</v>
      </c>
      <c r="O6602" s="5"/>
      <c r="P6602" s="5"/>
      <c r="Q6602" s="5"/>
    </row>
    <row r="6603" spans="1:17" x14ac:dyDescent="0.35">
      <c r="A6603" s="5" t="s">
        <v>17</v>
      </c>
      <c r="B6603" s="5" t="s">
        <v>18</v>
      </c>
      <c r="C6603" s="5" t="s">
        <v>22</v>
      </c>
      <c r="D6603" s="13">
        <v>11.38</v>
      </c>
      <c r="E6603" s="6">
        <v>9492</v>
      </c>
      <c r="F6603" s="6">
        <v>2126.21</v>
      </c>
      <c r="G6603" s="7">
        <v>40843</v>
      </c>
      <c r="H6603" s="7">
        <v>41810</v>
      </c>
      <c r="I6603" s="7">
        <v>49309</v>
      </c>
      <c r="J6603" s="5"/>
      <c r="K6603" s="5">
        <v>8344</v>
      </c>
      <c r="L6603" s="5" t="s">
        <v>5483</v>
      </c>
      <c r="M6603" s="5" t="s">
        <v>53</v>
      </c>
      <c r="N6603" s="5" t="s">
        <v>17</v>
      </c>
      <c r="O6603" s="5"/>
      <c r="P6603" s="5"/>
      <c r="Q6603" s="5"/>
    </row>
    <row r="6604" spans="1:17" x14ac:dyDescent="0.35">
      <c r="A6604" s="5" t="s">
        <v>96</v>
      </c>
      <c r="B6604" s="5" t="s">
        <v>18</v>
      </c>
      <c r="C6604" s="5" t="s">
        <v>22</v>
      </c>
      <c r="D6604" s="13">
        <v>11.4</v>
      </c>
      <c r="E6604" s="6">
        <v>9749</v>
      </c>
      <c r="F6604" s="6">
        <v>4354</v>
      </c>
      <c r="G6604" s="7">
        <v>40106</v>
      </c>
      <c r="H6604" s="7">
        <v>40893</v>
      </c>
      <c r="I6604" s="7">
        <v>50040</v>
      </c>
      <c r="J6604" s="5"/>
      <c r="K6604" s="5">
        <v>3510</v>
      </c>
      <c r="L6604" s="5" t="s">
        <v>1934</v>
      </c>
      <c r="M6604" s="5" t="s">
        <v>51</v>
      </c>
      <c r="N6604" s="5" t="s">
        <v>96</v>
      </c>
      <c r="O6604" s="5"/>
      <c r="P6604" s="5"/>
      <c r="Q6604" s="5"/>
    </row>
    <row r="6605" spans="1:17" x14ac:dyDescent="0.35">
      <c r="A6605" s="5" t="s">
        <v>17</v>
      </c>
      <c r="B6605" s="5" t="s">
        <v>18</v>
      </c>
      <c r="C6605" s="5" t="s">
        <v>22</v>
      </c>
      <c r="D6605" s="13">
        <v>11.4</v>
      </c>
      <c r="E6605" s="6">
        <v>13558</v>
      </c>
      <c r="F6605" s="6">
        <v>4406.3500000000004</v>
      </c>
      <c r="G6605" s="7">
        <v>40791</v>
      </c>
      <c r="H6605" s="7">
        <v>41565</v>
      </c>
      <c r="I6605" s="7">
        <v>50770</v>
      </c>
      <c r="J6605" s="5"/>
      <c r="K6605" s="5">
        <v>1723</v>
      </c>
      <c r="L6605" s="5" t="s">
        <v>2493</v>
      </c>
      <c r="M6605" s="5" t="s">
        <v>55</v>
      </c>
      <c r="N6605" s="5" t="s">
        <v>17</v>
      </c>
      <c r="O6605" s="5"/>
      <c r="P6605" s="5"/>
      <c r="Q6605" s="5"/>
    </row>
    <row r="6606" spans="1:17" x14ac:dyDescent="0.35">
      <c r="A6606" s="5" t="s">
        <v>17</v>
      </c>
      <c r="B6606" s="5" t="s">
        <v>18</v>
      </c>
      <c r="C6606" s="5" t="s">
        <v>22</v>
      </c>
      <c r="D6606" s="13">
        <v>11.4</v>
      </c>
      <c r="E6606" s="6">
        <v>14139</v>
      </c>
      <c r="F6606" s="6">
        <v>6800.8700000000008</v>
      </c>
      <c r="G6606" s="7">
        <v>40812</v>
      </c>
      <c r="H6606" s="7">
        <v>40851</v>
      </c>
      <c r="I6606" s="7">
        <v>50040</v>
      </c>
      <c r="J6606" s="5"/>
      <c r="K6606" s="5">
        <v>1965</v>
      </c>
      <c r="L6606" s="5" t="s">
        <v>3164</v>
      </c>
      <c r="M6606" s="5" t="s">
        <v>76</v>
      </c>
      <c r="N6606" s="5" t="s">
        <v>17</v>
      </c>
      <c r="O6606" s="5"/>
      <c r="P6606" s="5"/>
      <c r="Q6606" s="5"/>
    </row>
    <row r="6607" spans="1:17" x14ac:dyDescent="0.35">
      <c r="A6607" s="5" t="s">
        <v>17</v>
      </c>
      <c r="B6607" s="5" t="s">
        <v>18</v>
      </c>
      <c r="C6607" s="5" t="s">
        <v>22</v>
      </c>
      <c r="D6607" s="13">
        <v>11.4</v>
      </c>
      <c r="E6607" s="6">
        <v>13644.375</v>
      </c>
      <c r="F6607" s="6">
        <v>7231.5300000000007</v>
      </c>
      <c r="G6607" s="7">
        <v>39570</v>
      </c>
      <c r="H6607" s="7">
        <v>39948</v>
      </c>
      <c r="I6607" s="7">
        <v>49309</v>
      </c>
      <c r="J6607" s="5"/>
      <c r="K6607" s="5">
        <v>5024</v>
      </c>
      <c r="L6607" s="5" t="s">
        <v>3241</v>
      </c>
      <c r="M6607" s="5" t="s">
        <v>28</v>
      </c>
      <c r="N6607" s="5" t="s">
        <v>17</v>
      </c>
      <c r="O6607" s="5"/>
      <c r="P6607" s="5"/>
      <c r="Q6607" s="5"/>
    </row>
    <row r="6608" spans="1:17" x14ac:dyDescent="0.35">
      <c r="A6608" s="5" t="s">
        <v>96</v>
      </c>
      <c r="B6608" s="5" t="s">
        <v>18</v>
      </c>
      <c r="C6608" s="5" t="s">
        <v>22</v>
      </c>
      <c r="D6608" s="13">
        <v>11.4</v>
      </c>
      <c r="E6608" s="6">
        <v>6629</v>
      </c>
      <c r="F6608" s="6">
        <v>2960.58</v>
      </c>
      <c r="G6608" s="7">
        <v>39569</v>
      </c>
      <c r="H6608" s="7">
        <v>40753</v>
      </c>
      <c r="I6608" s="7">
        <v>50040</v>
      </c>
      <c r="J6608" s="5"/>
      <c r="K6608" s="5">
        <v>1032</v>
      </c>
      <c r="L6608" s="5" t="s">
        <v>3491</v>
      </c>
      <c r="M6608" s="5" t="s">
        <v>21</v>
      </c>
      <c r="N6608" s="5" t="s">
        <v>96</v>
      </c>
      <c r="O6608" s="5"/>
      <c r="P6608" s="5"/>
      <c r="Q6608" s="5"/>
    </row>
    <row r="6609" spans="1:17" x14ac:dyDescent="0.35">
      <c r="A6609" s="5" t="s">
        <v>17</v>
      </c>
      <c r="B6609" s="5" t="s">
        <v>18</v>
      </c>
      <c r="C6609" s="5" t="s">
        <v>22</v>
      </c>
      <c r="D6609" s="13">
        <v>11.4</v>
      </c>
      <c r="E6609" s="6">
        <v>8941</v>
      </c>
      <c r="F6609" s="6">
        <v>3531.6899999999996</v>
      </c>
      <c r="G6609" s="7">
        <v>40013</v>
      </c>
      <c r="H6609" s="7">
        <v>41032</v>
      </c>
      <c r="I6609" s="7">
        <v>50405</v>
      </c>
      <c r="J6609" s="5"/>
      <c r="K6609" s="5">
        <v>2722</v>
      </c>
      <c r="L6609" s="5" t="s">
        <v>4814</v>
      </c>
      <c r="M6609" s="5" t="s">
        <v>51</v>
      </c>
      <c r="N6609" s="5" t="s">
        <v>17</v>
      </c>
      <c r="O6609" s="5"/>
      <c r="P6609" s="5"/>
      <c r="Q6609" s="5"/>
    </row>
    <row r="6610" spans="1:17" x14ac:dyDescent="0.35">
      <c r="A6610" s="5" t="s">
        <v>17</v>
      </c>
      <c r="B6610" s="5" t="s">
        <v>18</v>
      </c>
      <c r="C6610" s="5" t="s">
        <v>22</v>
      </c>
      <c r="D6610" s="13">
        <v>11.4</v>
      </c>
      <c r="E6610" s="6">
        <v>10539.013999999999</v>
      </c>
      <c r="F6610" s="6">
        <v>3878.36</v>
      </c>
      <c r="G6610" s="7">
        <v>40627</v>
      </c>
      <c r="H6610" s="7">
        <v>40991</v>
      </c>
      <c r="I6610" s="7">
        <v>50405</v>
      </c>
      <c r="J6610" s="5"/>
      <c r="K6610" s="5">
        <v>6048</v>
      </c>
      <c r="L6610" s="5" t="s">
        <v>2132</v>
      </c>
      <c r="M6610" s="5" t="s">
        <v>179</v>
      </c>
      <c r="N6610" s="5" t="s">
        <v>17</v>
      </c>
      <c r="O6610" s="5"/>
      <c r="P6610" s="5"/>
      <c r="Q6610" s="5"/>
    </row>
    <row r="6611" spans="1:17" x14ac:dyDescent="0.35">
      <c r="A6611" s="5" t="s">
        <v>17</v>
      </c>
      <c r="B6611" s="5" t="s">
        <v>18</v>
      </c>
      <c r="C6611" s="5" t="s">
        <v>22</v>
      </c>
      <c r="D6611" s="13">
        <v>11.4</v>
      </c>
      <c r="E6611" s="6">
        <v>10955</v>
      </c>
      <c r="F6611" s="6">
        <v>5269.3499999999995</v>
      </c>
      <c r="G6611" s="7">
        <v>40694</v>
      </c>
      <c r="H6611" s="7">
        <v>40730</v>
      </c>
      <c r="I6611" s="7">
        <v>50040</v>
      </c>
      <c r="J6611" s="5"/>
      <c r="K6611" s="5">
        <v>2738</v>
      </c>
      <c r="L6611" s="5" t="s">
        <v>5149</v>
      </c>
      <c r="M6611" s="5" t="s">
        <v>51</v>
      </c>
      <c r="N6611" s="5" t="s">
        <v>17</v>
      </c>
      <c r="O6611" s="5"/>
      <c r="P6611" s="5"/>
      <c r="Q6611" s="5"/>
    </row>
    <row r="6612" spans="1:17" x14ac:dyDescent="0.35">
      <c r="A6612" s="5" t="s">
        <v>96</v>
      </c>
      <c r="B6612" s="5" t="s">
        <v>18</v>
      </c>
      <c r="C6612" s="5" t="s">
        <v>22</v>
      </c>
      <c r="D6612" s="13">
        <v>11.4</v>
      </c>
      <c r="E6612" s="6">
        <v>11098</v>
      </c>
      <c r="F6612" s="6">
        <v>7604.7599999999993</v>
      </c>
      <c r="G6612" s="7">
        <v>39845</v>
      </c>
      <c r="H6612" s="7">
        <v>39660</v>
      </c>
      <c r="I6612" s="7">
        <v>48944</v>
      </c>
      <c r="J6612" s="5"/>
      <c r="K6612" s="5">
        <v>2723</v>
      </c>
      <c r="L6612" s="5" t="s">
        <v>5428</v>
      </c>
      <c r="M6612" s="5" t="s">
        <v>51</v>
      </c>
      <c r="N6612" s="5" t="s">
        <v>96</v>
      </c>
      <c r="O6612" s="5"/>
      <c r="P6612" s="5"/>
      <c r="Q6612" s="5"/>
    </row>
    <row r="6613" spans="1:17" x14ac:dyDescent="0.35">
      <c r="A6613" s="5" t="s">
        <v>17</v>
      </c>
      <c r="B6613" s="5" t="s">
        <v>18</v>
      </c>
      <c r="C6613" s="5" t="s">
        <v>22</v>
      </c>
      <c r="D6613" s="13">
        <v>11.4</v>
      </c>
      <c r="E6613" s="6">
        <v>13230</v>
      </c>
      <c r="F6613" s="6">
        <v>6363.6200000000008</v>
      </c>
      <c r="G6613" s="7">
        <v>39570</v>
      </c>
      <c r="H6613" s="7">
        <v>40904</v>
      </c>
      <c r="I6613" s="7">
        <v>50040</v>
      </c>
      <c r="J6613" s="5"/>
      <c r="K6613" s="5">
        <v>6418</v>
      </c>
      <c r="L6613" s="5" t="s">
        <v>539</v>
      </c>
      <c r="M6613" s="5" t="s">
        <v>414</v>
      </c>
      <c r="N6613" s="5" t="s">
        <v>17</v>
      </c>
      <c r="O6613" s="5"/>
      <c r="P6613" s="5"/>
      <c r="Q6613" s="5"/>
    </row>
    <row r="6614" spans="1:17" x14ac:dyDescent="0.35">
      <c r="A6614" s="5" t="s">
        <v>17</v>
      </c>
      <c r="B6614" s="5" t="s">
        <v>18</v>
      </c>
      <c r="C6614" s="5" t="s">
        <v>22</v>
      </c>
      <c r="D6614" s="13">
        <v>11.4</v>
      </c>
      <c r="E6614" s="6">
        <v>13642</v>
      </c>
      <c r="F6614" s="6">
        <v>6561.79</v>
      </c>
      <c r="G6614" s="7">
        <v>40781</v>
      </c>
      <c r="H6614" s="7">
        <v>40893</v>
      </c>
      <c r="I6614" s="7">
        <v>50040</v>
      </c>
      <c r="J6614" s="5"/>
      <c r="K6614" s="5">
        <v>3428</v>
      </c>
      <c r="L6614" s="5" t="s">
        <v>6900</v>
      </c>
      <c r="M6614" s="5" t="s">
        <v>51</v>
      </c>
      <c r="N6614" s="5" t="s">
        <v>17</v>
      </c>
      <c r="O6614" s="5"/>
      <c r="P6614" s="5"/>
      <c r="Q6614" s="5"/>
    </row>
    <row r="6615" spans="1:17" x14ac:dyDescent="0.35">
      <c r="A6615" s="5" t="s">
        <v>17</v>
      </c>
      <c r="B6615" s="5" t="s">
        <v>18</v>
      </c>
      <c r="C6615" s="5" t="s">
        <v>22</v>
      </c>
      <c r="D6615" s="13">
        <v>11.4</v>
      </c>
      <c r="E6615" s="6">
        <v>10727</v>
      </c>
      <c r="F6615" s="6">
        <v>7283.6400000000012</v>
      </c>
      <c r="G6615" s="7">
        <v>39665</v>
      </c>
      <c r="H6615" s="7">
        <v>39277</v>
      </c>
      <c r="I6615" s="7">
        <v>48579</v>
      </c>
      <c r="J6615" s="5"/>
      <c r="K6615" s="5">
        <v>3422</v>
      </c>
      <c r="L6615" s="5" t="s">
        <v>715</v>
      </c>
      <c r="M6615" s="5" t="s">
        <v>51</v>
      </c>
      <c r="N6615" s="5" t="s">
        <v>17</v>
      </c>
      <c r="O6615" s="5"/>
      <c r="P6615" s="5"/>
      <c r="Q6615" s="5"/>
    </row>
    <row r="6616" spans="1:17" x14ac:dyDescent="0.35">
      <c r="A6616" s="5" t="s">
        <v>17</v>
      </c>
      <c r="B6616" s="5" t="s">
        <v>18</v>
      </c>
      <c r="C6616" s="5" t="s">
        <v>19</v>
      </c>
      <c r="D6616" s="13">
        <v>11.4</v>
      </c>
      <c r="E6616" s="6">
        <v>12131</v>
      </c>
      <c r="F6616" s="6">
        <v>7108.7699999999995</v>
      </c>
      <c r="G6616" s="7">
        <v>40585</v>
      </c>
      <c r="H6616" s="7">
        <v>40714</v>
      </c>
      <c r="I6616" s="7">
        <v>50040</v>
      </c>
      <c r="J6616" s="5"/>
      <c r="K6616" s="5">
        <v>3652</v>
      </c>
      <c r="L6616" s="5" t="s">
        <v>521</v>
      </c>
      <c r="M6616" s="5" t="s">
        <v>51</v>
      </c>
      <c r="N6616" s="5" t="s">
        <v>17</v>
      </c>
      <c r="O6616" s="5"/>
      <c r="P6616" s="5"/>
      <c r="Q6616" s="5"/>
    </row>
    <row r="6617" spans="1:17" x14ac:dyDescent="0.35">
      <c r="A6617" s="5" t="s">
        <v>17</v>
      </c>
      <c r="B6617" s="5" t="s">
        <v>18</v>
      </c>
      <c r="C6617" s="5" t="s">
        <v>19</v>
      </c>
      <c r="D6617" s="13">
        <v>11.4</v>
      </c>
      <c r="E6617" s="6">
        <v>11792.083999999999</v>
      </c>
      <c r="F6617" s="6">
        <v>5683.78</v>
      </c>
      <c r="G6617" s="7">
        <v>40102</v>
      </c>
      <c r="H6617" s="7">
        <v>41061</v>
      </c>
      <c r="I6617" s="7">
        <v>50405</v>
      </c>
      <c r="J6617" s="5"/>
      <c r="K6617" s="5">
        <v>6204</v>
      </c>
      <c r="L6617" s="5" t="s">
        <v>712</v>
      </c>
      <c r="M6617" s="5" t="s">
        <v>179</v>
      </c>
      <c r="N6617" s="5" t="s">
        <v>17</v>
      </c>
      <c r="O6617" s="5"/>
      <c r="P6617" s="5"/>
      <c r="Q6617" s="5"/>
    </row>
    <row r="6618" spans="1:17" x14ac:dyDescent="0.35">
      <c r="A6618" s="5" t="s">
        <v>17</v>
      </c>
      <c r="B6618" s="5" t="s">
        <v>18</v>
      </c>
      <c r="C6618" s="5" t="s">
        <v>22</v>
      </c>
      <c r="D6618" s="13">
        <v>11.4</v>
      </c>
      <c r="E6618" s="6">
        <v>11810</v>
      </c>
      <c r="F6618" s="6">
        <v>4664.9400000000005</v>
      </c>
      <c r="G6618" s="7">
        <v>40211</v>
      </c>
      <c r="H6618" s="7">
        <v>41143</v>
      </c>
      <c r="I6618" s="7">
        <v>50405</v>
      </c>
      <c r="J6618" s="5"/>
      <c r="K6618" s="5">
        <v>3700</v>
      </c>
      <c r="L6618" s="5" t="s">
        <v>2012</v>
      </c>
      <c r="M6618" s="5" t="s">
        <v>51</v>
      </c>
      <c r="N6618" s="5" t="s">
        <v>17</v>
      </c>
      <c r="O6618" s="5"/>
      <c r="P6618" s="5"/>
      <c r="Q6618" s="5"/>
    </row>
    <row r="6619" spans="1:17" x14ac:dyDescent="0.35">
      <c r="A6619" s="5" t="s">
        <v>17</v>
      </c>
      <c r="B6619" s="5" t="s">
        <v>18</v>
      </c>
      <c r="C6619" s="5" t="s">
        <v>22</v>
      </c>
      <c r="D6619" s="13">
        <v>11.4</v>
      </c>
      <c r="E6619" s="6">
        <v>13533</v>
      </c>
      <c r="F6619" s="6">
        <v>6509.3700000000008</v>
      </c>
      <c r="G6619" s="7">
        <v>40778</v>
      </c>
      <c r="H6619" s="7">
        <v>40829</v>
      </c>
      <c r="I6619" s="7">
        <v>50040</v>
      </c>
      <c r="J6619" s="5"/>
      <c r="K6619" s="5">
        <v>2720</v>
      </c>
      <c r="L6619" s="5" t="s">
        <v>979</v>
      </c>
      <c r="M6619" s="5" t="s">
        <v>51</v>
      </c>
      <c r="N6619" s="5" t="s">
        <v>17</v>
      </c>
      <c r="O6619" s="5"/>
      <c r="P6619" s="5"/>
      <c r="Q6619" s="5"/>
    </row>
    <row r="6620" spans="1:17" x14ac:dyDescent="0.35">
      <c r="A6620" s="5" t="s">
        <v>17</v>
      </c>
      <c r="B6620" s="5" t="s">
        <v>18</v>
      </c>
      <c r="C6620" s="5" t="s">
        <v>22</v>
      </c>
      <c r="D6620" s="13">
        <v>11.4</v>
      </c>
      <c r="E6620" s="6">
        <v>12446.958999999999</v>
      </c>
      <c r="F6620" s="6">
        <v>7530.4000000000005</v>
      </c>
      <c r="G6620" s="7">
        <v>40337</v>
      </c>
      <c r="H6620" s="7">
        <v>40410</v>
      </c>
      <c r="I6620" s="7">
        <v>49674</v>
      </c>
      <c r="J6620" s="5"/>
      <c r="K6620" s="5">
        <v>6130</v>
      </c>
      <c r="L6620" s="5" t="s">
        <v>4407</v>
      </c>
      <c r="M6620" s="5" t="s">
        <v>179</v>
      </c>
      <c r="N6620" s="5" t="s">
        <v>17</v>
      </c>
      <c r="O6620" s="5"/>
      <c r="P6620" s="5"/>
      <c r="Q6620" s="5"/>
    </row>
    <row r="6621" spans="1:17" x14ac:dyDescent="0.35">
      <c r="A6621" s="5" t="s">
        <v>17</v>
      </c>
      <c r="B6621" s="5" t="s">
        <v>18</v>
      </c>
      <c r="C6621" s="5" t="s">
        <v>19</v>
      </c>
      <c r="D6621" s="13">
        <v>11.4</v>
      </c>
      <c r="E6621" s="6">
        <v>12623</v>
      </c>
      <c r="F6621" s="6">
        <v>7397.08</v>
      </c>
      <c r="G6621" s="7">
        <v>40770</v>
      </c>
      <c r="H6621" s="7">
        <v>40862</v>
      </c>
      <c r="I6621" s="7">
        <v>50040</v>
      </c>
      <c r="J6621" s="5"/>
      <c r="K6621" s="5">
        <v>3775</v>
      </c>
      <c r="L6621" s="5" t="s">
        <v>3703</v>
      </c>
      <c r="M6621" s="5" t="s">
        <v>51</v>
      </c>
      <c r="N6621" s="5" t="s">
        <v>17</v>
      </c>
      <c r="O6621" s="5"/>
      <c r="P6621" s="5"/>
      <c r="Q6621" s="5"/>
    </row>
    <row r="6622" spans="1:17" x14ac:dyDescent="0.35">
      <c r="A6622" s="5" t="s">
        <v>17</v>
      </c>
      <c r="B6622" s="5" t="s">
        <v>18</v>
      </c>
      <c r="C6622" s="5" t="s">
        <v>22</v>
      </c>
      <c r="D6622" s="13">
        <v>11.4</v>
      </c>
      <c r="E6622" s="6">
        <v>12282</v>
      </c>
      <c r="F6622" s="6">
        <v>9076.42</v>
      </c>
      <c r="G6622" s="7">
        <v>39570</v>
      </c>
      <c r="H6622" s="7">
        <v>39691</v>
      </c>
      <c r="I6622" s="7">
        <v>48944</v>
      </c>
      <c r="J6622" s="5"/>
      <c r="K6622" s="5">
        <v>8700</v>
      </c>
      <c r="L6622" s="5" t="s">
        <v>941</v>
      </c>
      <c r="M6622" s="5" t="s">
        <v>53</v>
      </c>
      <c r="N6622" s="5" t="s">
        <v>17</v>
      </c>
      <c r="O6622" s="5"/>
      <c r="P6622" s="5"/>
      <c r="Q6622" s="5"/>
    </row>
    <row r="6623" spans="1:17" x14ac:dyDescent="0.35">
      <c r="A6623" s="5" t="s">
        <v>17</v>
      </c>
      <c r="B6623" s="5" t="s">
        <v>18</v>
      </c>
      <c r="C6623" s="5" t="s">
        <v>19</v>
      </c>
      <c r="D6623" s="13">
        <v>11.4</v>
      </c>
      <c r="E6623" s="6">
        <v>11623</v>
      </c>
      <c r="F6623" s="6">
        <v>7055.17</v>
      </c>
      <c r="G6623" s="7">
        <v>39972</v>
      </c>
      <c r="H6623" s="7">
        <v>40086</v>
      </c>
      <c r="I6623" s="7">
        <v>49309</v>
      </c>
      <c r="J6623" s="5"/>
      <c r="K6623" s="5">
        <v>4814</v>
      </c>
      <c r="L6623" s="5" t="s">
        <v>3692</v>
      </c>
      <c r="M6623" s="5" t="s">
        <v>28</v>
      </c>
      <c r="N6623" s="5" t="s">
        <v>17</v>
      </c>
      <c r="O6623" s="5"/>
      <c r="P6623" s="5"/>
      <c r="Q6623" s="5"/>
    </row>
    <row r="6624" spans="1:17" x14ac:dyDescent="0.35">
      <c r="A6624" s="5" t="s">
        <v>17</v>
      </c>
      <c r="B6624" s="5" t="s">
        <v>18</v>
      </c>
      <c r="C6624" s="5" t="s">
        <v>22</v>
      </c>
      <c r="D6624" s="13">
        <v>11.4</v>
      </c>
      <c r="E6624" s="6">
        <v>11458.133</v>
      </c>
      <c r="F6624" s="6">
        <v>8456.1</v>
      </c>
      <c r="G6624" s="7">
        <v>39570</v>
      </c>
      <c r="H6624" s="7">
        <v>39644</v>
      </c>
      <c r="I6624" s="7">
        <v>48944</v>
      </c>
      <c r="J6624" s="5"/>
      <c r="K6624" s="5">
        <v>6210</v>
      </c>
      <c r="L6624" s="5" t="s">
        <v>2555</v>
      </c>
      <c r="M6624" s="5" t="s">
        <v>179</v>
      </c>
      <c r="N6624" s="5" t="s">
        <v>17</v>
      </c>
      <c r="O6624" s="5"/>
      <c r="P6624" s="5"/>
      <c r="Q6624" s="5"/>
    </row>
    <row r="6625" spans="1:17" x14ac:dyDescent="0.35">
      <c r="A6625" s="5" t="s">
        <v>17</v>
      </c>
      <c r="B6625" s="5" t="s">
        <v>18</v>
      </c>
      <c r="C6625" s="5" t="s">
        <v>22</v>
      </c>
      <c r="D6625" s="13">
        <v>11.43</v>
      </c>
      <c r="E6625" s="6">
        <v>11624</v>
      </c>
      <c r="F6625" s="6">
        <v>5591.1399999999994</v>
      </c>
      <c r="G6625" s="7">
        <v>40778</v>
      </c>
      <c r="H6625" s="7">
        <v>40883</v>
      </c>
      <c r="I6625" s="7">
        <v>50040</v>
      </c>
      <c r="J6625" s="5"/>
      <c r="K6625" s="5">
        <v>7016</v>
      </c>
      <c r="L6625" s="5" t="s">
        <v>3138</v>
      </c>
      <c r="M6625" s="5" t="s">
        <v>99</v>
      </c>
      <c r="N6625" s="5" t="s">
        <v>17</v>
      </c>
      <c r="O6625" s="5"/>
      <c r="P6625" s="5"/>
      <c r="Q6625" s="5"/>
    </row>
    <row r="6626" spans="1:17" x14ac:dyDescent="0.35">
      <c r="A6626" s="5" t="s">
        <v>17</v>
      </c>
      <c r="B6626" s="5" t="s">
        <v>18</v>
      </c>
      <c r="C6626" s="5" t="s">
        <v>22</v>
      </c>
      <c r="D6626" s="13">
        <v>11.44</v>
      </c>
      <c r="E6626" s="6">
        <v>11111.817999999999</v>
      </c>
      <c r="F6626" s="6">
        <v>4389.17</v>
      </c>
      <c r="G6626" s="7">
        <v>40799</v>
      </c>
      <c r="H6626" s="7">
        <v>41179</v>
      </c>
      <c r="I6626" s="7">
        <v>50405</v>
      </c>
      <c r="J6626" s="5"/>
      <c r="K6626" s="5">
        <v>6221</v>
      </c>
      <c r="L6626" s="5" t="s">
        <v>1798</v>
      </c>
      <c r="M6626" s="5" t="s">
        <v>179</v>
      </c>
      <c r="N6626" s="5" t="s">
        <v>17</v>
      </c>
      <c r="O6626" s="5"/>
      <c r="P6626" s="5"/>
      <c r="Q6626" s="5"/>
    </row>
    <row r="6627" spans="1:17" x14ac:dyDescent="0.35">
      <c r="A6627" s="5" t="s">
        <v>17</v>
      </c>
      <c r="B6627" s="5" t="s">
        <v>18</v>
      </c>
      <c r="C6627" s="5" t="s">
        <v>22</v>
      </c>
      <c r="D6627" s="13">
        <v>11.44</v>
      </c>
      <c r="E6627" s="6">
        <v>8720</v>
      </c>
      <c r="F6627" s="6">
        <v>2302.08</v>
      </c>
      <c r="G6627" s="7">
        <v>40606</v>
      </c>
      <c r="H6627" s="7">
        <v>41992</v>
      </c>
      <c r="I6627" s="7">
        <v>49309</v>
      </c>
      <c r="J6627" s="5"/>
      <c r="K6627" s="5">
        <v>6197</v>
      </c>
      <c r="L6627" s="5" t="s">
        <v>2773</v>
      </c>
      <c r="M6627" s="5" t="s">
        <v>51</v>
      </c>
      <c r="N6627" s="5" t="s">
        <v>17</v>
      </c>
      <c r="O6627" s="5"/>
      <c r="P6627" s="5"/>
      <c r="Q6627" s="5"/>
    </row>
    <row r="6628" spans="1:17" x14ac:dyDescent="0.35">
      <c r="A6628" s="5" t="s">
        <v>17</v>
      </c>
      <c r="B6628" s="5" t="s">
        <v>18</v>
      </c>
      <c r="C6628" s="5" t="s">
        <v>22</v>
      </c>
      <c r="D6628" s="13">
        <v>11.45</v>
      </c>
      <c r="E6628" s="6">
        <v>11141</v>
      </c>
      <c r="F6628" s="6">
        <v>4968.9000000000005</v>
      </c>
      <c r="G6628" s="7">
        <v>40745</v>
      </c>
      <c r="H6628" s="7">
        <v>40756</v>
      </c>
      <c r="I6628" s="7">
        <v>50040</v>
      </c>
      <c r="J6628" s="5"/>
      <c r="K6628" s="5">
        <v>8713</v>
      </c>
      <c r="L6628" s="5" t="s">
        <v>421</v>
      </c>
      <c r="M6628" s="5" t="s">
        <v>53</v>
      </c>
      <c r="N6628" s="5" t="s">
        <v>17</v>
      </c>
      <c r="O6628" s="5"/>
      <c r="P6628" s="5"/>
      <c r="Q6628" s="5"/>
    </row>
    <row r="6629" spans="1:17" x14ac:dyDescent="0.35">
      <c r="A6629" s="5" t="s">
        <v>17</v>
      </c>
      <c r="B6629" s="5" t="s">
        <v>18</v>
      </c>
      <c r="C6629" s="5" t="s">
        <v>22</v>
      </c>
      <c r="D6629" s="13">
        <v>11.48</v>
      </c>
      <c r="E6629" s="6">
        <v>13038.57</v>
      </c>
      <c r="F6629" s="6">
        <v>6271.5499999999993</v>
      </c>
      <c r="G6629" s="7">
        <v>40728</v>
      </c>
      <c r="H6629" s="7">
        <v>40709</v>
      </c>
      <c r="I6629" s="7">
        <v>50040</v>
      </c>
      <c r="J6629" s="5"/>
      <c r="K6629" s="5">
        <v>4573</v>
      </c>
      <c r="L6629" s="5" t="s">
        <v>1883</v>
      </c>
      <c r="M6629" s="5" t="s">
        <v>210</v>
      </c>
      <c r="N6629" s="5" t="s">
        <v>17</v>
      </c>
      <c r="O6629" s="5"/>
      <c r="P6629" s="5"/>
      <c r="Q6629" s="5"/>
    </row>
    <row r="6630" spans="1:17" x14ac:dyDescent="0.35">
      <c r="A6630" s="5" t="s">
        <v>17</v>
      </c>
      <c r="B6630" s="5" t="s">
        <v>18</v>
      </c>
      <c r="C6630" s="5" t="s">
        <v>19</v>
      </c>
      <c r="D6630" s="13">
        <v>11.48</v>
      </c>
      <c r="E6630" s="6">
        <v>11132</v>
      </c>
      <c r="F6630" s="6">
        <v>6000.15</v>
      </c>
      <c r="G6630" s="7">
        <v>40767</v>
      </c>
      <c r="H6630" s="7">
        <v>40968</v>
      </c>
      <c r="I6630" s="7">
        <v>50405</v>
      </c>
      <c r="J6630" s="5"/>
      <c r="K6630" s="5">
        <v>2545</v>
      </c>
      <c r="L6630" s="5" t="s">
        <v>2682</v>
      </c>
      <c r="M6630" s="5" t="s">
        <v>210</v>
      </c>
      <c r="N6630" s="5" t="s">
        <v>17</v>
      </c>
      <c r="O6630" s="5"/>
      <c r="P6630" s="5"/>
      <c r="Q6630" s="5"/>
    </row>
    <row r="6631" spans="1:17" x14ac:dyDescent="0.35">
      <c r="A6631" s="5" t="s">
        <v>17</v>
      </c>
      <c r="B6631" s="5" t="s">
        <v>18</v>
      </c>
      <c r="C6631" s="5" t="s">
        <v>19</v>
      </c>
      <c r="D6631" s="13">
        <v>11.5</v>
      </c>
      <c r="E6631" s="6">
        <v>12326</v>
      </c>
      <c r="F6631" s="6">
        <v>6643.73</v>
      </c>
      <c r="G6631" s="7">
        <v>40842</v>
      </c>
      <c r="H6631" s="7">
        <v>40968</v>
      </c>
      <c r="I6631" s="7">
        <v>50405</v>
      </c>
      <c r="J6631" s="5"/>
      <c r="K6631" s="5">
        <v>8608</v>
      </c>
      <c r="L6631" s="5" t="s">
        <v>1357</v>
      </c>
      <c r="M6631" s="5" t="s">
        <v>53</v>
      </c>
      <c r="N6631" s="5" t="s">
        <v>17</v>
      </c>
      <c r="O6631" s="5"/>
      <c r="P6631" s="5"/>
      <c r="Q6631" s="5"/>
    </row>
    <row r="6632" spans="1:17" x14ac:dyDescent="0.35">
      <c r="A6632" s="5" t="s">
        <v>17</v>
      </c>
      <c r="B6632" s="5" t="s">
        <v>18</v>
      </c>
      <c r="C6632" s="5" t="s">
        <v>22</v>
      </c>
      <c r="D6632" s="13">
        <v>11.5</v>
      </c>
      <c r="E6632" s="6">
        <v>9932</v>
      </c>
      <c r="F6632" s="6">
        <v>6793.4699999999993</v>
      </c>
      <c r="G6632" s="7">
        <v>39647</v>
      </c>
      <c r="H6632" s="7">
        <v>39556</v>
      </c>
      <c r="I6632" s="7">
        <v>48944</v>
      </c>
      <c r="J6632" s="5"/>
      <c r="K6632" s="5">
        <v>5305</v>
      </c>
      <c r="L6632" s="5" t="s">
        <v>2793</v>
      </c>
      <c r="M6632" s="5" t="s">
        <v>28</v>
      </c>
      <c r="N6632" s="5" t="s">
        <v>17</v>
      </c>
      <c r="O6632" s="5"/>
      <c r="P6632" s="5"/>
      <c r="Q6632" s="5"/>
    </row>
    <row r="6633" spans="1:17" x14ac:dyDescent="0.35">
      <c r="A6633" s="5" t="s">
        <v>17</v>
      </c>
      <c r="B6633" s="5" t="s">
        <v>18</v>
      </c>
      <c r="C6633" s="5" t="s">
        <v>22</v>
      </c>
      <c r="D6633" s="13">
        <v>11.5</v>
      </c>
      <c r="E6633" s="6">
        <v>10229</v>
      </c>
      <c r="F6633" s="6">
        <v>7538.78</v>
      </c>
      <c r="G6633" s="7">
        <v>39570</v>
      </c>
      <c r="H6633" s="7">
        <v>39462</v>
      </c>
      <c r="I6633" s="7">
        <v>48944</v>
      </c>
      <c r="J6633" s="5"/>
      <c r="K6633" s="5">
        <v>9535</v>
      </c>
      <c r="L6633" s="5" t="s">
        <v>3776</v>
      </c>
      <c r="M6633" s="5" t="s">
        <v>25</v>
      </c>
      <c r="N6633" s="5" t="s">
        <v>17</v>
      </c>
      <c r="O6633" s="5"/>
      <c r="P6633" s="5"/>
      <c r="Q6633" s="5"/>
    </row>
    <row r="6634" spans="1:17" x14ac:dyDescent="0.35">
      <c r="A6634" s="5" t="s">
        <v>17</v>
      </c>
      <c r="B6634" s="5" t="s">
        <v>18</v>
      </c>
      <c r="C6634" s="5" t="s">
        <v>19</v>
      </c>
      <c r="D6634" s="13">
        <v>11.5</v>
      </c>
      <c r="E6634" s="6">
        <v>13288.245999999999</v>
      </c>
      <c r="F6634" s="6">
        <v>11680.369999999999</v>
      </c>
      <c r="G6634" s="7">
        <v>39569</v>
      </c>
      <c r="H6634" s="7">
        <v>39843</v>
      </c>
      <c r="I6634" s="7">
        <v>49309</v>
      </c>
      <c r="J6634" s="5"/>
      <c r="K6634" s="5">
        <v>1814</v>
      </c>
      <c r="L6634" s="5" t="s">
        <v>1035</v>
      </c>
      <c r="M6634" s="5" t="s">
        <v>21</v>
      </c>
      <c r="N6634" s="5" t="s">
        <v>17</v>
      </c>
      <c r="O6634" s="5"/>
      <c r="P6634" s="5"/>
      <c r="Q6634" s="5"/>
    </row>
    <row r="6635" spans="1:17" x14ac:dyDescent="0.35">
      <c r="A6635" s="5" t="s">
        <v>17</v>
      </c>
      <c r="B6635" s="5" t="s">
        <v>18</v>
      </c>
      <c r="C6635" s="5" t="s">
        <v>19</v>
      </c>
      <c r="D6635" s="13">
        <v>11.5</v>
      </c>
      <c r="E6635" s="6">
        <v>12147</v>
      </c>
      <c r="F6635" s="6">
        <v>7105.99</v>
      </c>
      <c r="G6635" s="7">
        <v>39897</v>
      </c>
      <c r="H6635" s="7">
        <v>40875</v>
      </c>
      <c r="I6635" s="7">
        <v>50040</v>
      </c>
      <c r="J6635" s="5"/>
      <c r="K6635" s="5">
        <v>8602</v>
      </c>
      <c r="L6635" s="5" t="s">
        <v>5127</v>
      </c>
      <c r="M6635" s="5" t="s">
        <v>53</v>
      </c>
      <c r="N6635" s="5" t="s">
        <v>17</v>
      </c>
      <c r="O6635" s="5"/>
      <c r="P6635" s="5"/>
      <c r="Q6635" s="5"/>
    </row>
    <row r="6636" spans="1:17" x14ac:dyDescent="0.35">
      <c r="A6636" s="5" t="s">
        <v>17</v>
      </c>
      <c r="B6636" s="5" t="s">
        <v>18</v>
      </c>
      <c r="C6636" s="5" t="s">
        <v>22</v>
      </c>
      <c r="D6636" s="13">
        <v>11.5</v>
      </c>
      <c r="E6636" s="6">
        <v>11187</v>
      </c>
      <c r="F6636" s="6">
        <v>8244.8100000000013</v>
      </c>
      <c r="G6636" s="7">
        <v>39570</v>
      </c>
      <c r="H6636" s="7">
        <v>39226</v>
      </c>
      <c r="I6636" s="7">
        <v>48579</v>
      </c>
      <c r="J6636" s="5"/>
      <c r="K6636" s="5">
        <v>5706</v>
      </c>
      <c r="L6636" s="5" t="s">
        <v>5175</v>
      </c>
      <c r="M6636" s="5" t="s">
        <v>28</v>
      </c>
      <c r="N6636" s="5" t="s">
        <v>17</v>
      </c>
      <c r="O6636" s="5"/>
      <c r="P6636" s="5"/>
      <c r="Q6636" s="5"/>
    </row>
    <row r="6637" spans="1:17" x14ac:dyDescent="0.35">
      <c r="A6637" s="5" t="s">
        <v>17</v>
      </c>
      <c r="B6637" s="5" t="s">
        <v>18</v>
      </c>
      <c r="C6637" s="5" t="s">
        <v>22</v>
      </c>
      <c r="D6637" s="13">
        <v>11.5</v>
      </c>
      <c r="E6637" s="6">
        <v>13360</v>
      </c>
      <c r="F6637" s="6">
        <v>5277.1900000000005</v>
      </c>
      <c r="G6637" s="7">
        <v>39946</v>
      </c>
      <c r="H6637" s="7">
        <v>41045</v>
      </c>
      <c r="I6637" s="7">
        <v>50405</v>
      </c>
      <c r="J6637" s="5"/>
      <c r="K6637" s="5">
        <v>1964</v>
      </c>
      <c r="L6637" s="5" t="s">
        <v>3525</v>
      </c>
      <c r="M6637" s="5" t="s">
        <v>76</v>
      </c>
      <c r="N6637" s="5" t="s">
        <v>17</v>
      </c>
      <c r="O6637" s="5"/>
      <c r="P6637" s="5"/>
      <c r="Q6637" s="5"/>
    </row>
    <row r="6638" spans="1:17" x14ac:dyDescent="0.35">
      <c r="A6638" s="5" t="s">
        <v>17</v>
      </c>
      <c r="B6638" s="5" t="s">
        <v>18</v>
      </c>
      <c r="C6638" s="5" t="s">
        <v>19</v>
      </c>
      <c r="D6638" s="13">
        <v>11.5</v>
      </c>
      <c r="E6638" s="6">
        <v>10224</v>
      </c>
      <c r="F6638" s="6">
        <v>7371.4999999999991</v>
      </c>
      <c r="G6638" s="7">
        <v>40317</v>
      </c>
      <c r="H6638" s="7">
        <v>40434</v>
      </c>
      <c r="I6638" s="7">
        <v>49674</v>
      </c>
      <c r="J6638" s="5"/>
      <c r="K6638" s="5">
        <v>1971</v>
      </c>
      <c r="L6638" s="5" t="s">
        <v>2046</v>
      </c>
      <c r="M6638" s="5" t="s">
        <v>76</v>
      </c>
      <c r="N6638" s="5" t="s">
        <v>17</v>
      </c>
      <c r="O6638" s="5"/>
      <c r="P6638" s="5"/>
      <c r="Q6638" s="5"/>
    </row>
    <row r="6639" spans="1:17" x14ac:dyDescent="0.35">
      <c r="A6639" s="5" t="s">
        <v>96</v>
      </c>
      <c r="B6639" s="5" t="s">
        <v>18</v>
      </c>
      <c r="C6639" s="5" t="s">
        <v>22</v>
      </c>
      <c r="D6639" s="13">
        <v>11.5</v>
      </c>
      <c r="E6639" s="6">
        <v>8887</v>
      </c>
      <c r="F6639" s="6">
        <v>6549.72</v>
      </c>
      <c r="G6639" s="7">
        <v>39994</v>
      </c>
      <c r="H6639" s="7">
        <v>40092</v>
      </c>
      <c r="I6639" s="7">
        <v>49309</v>
      </c>
      <c r="J6639" s="5"/>
      <c r="K6639" s="5">
        <v>6900</v>
      </c>
      <c r="L6639" s="5" t="s">
        <v>935</v>
      </c>
      <c r="M6639" s="5" t="s">
        <v>42</v>
      </c>
      <c r="N6639" s="5" t="s">
        <v>96</v>
      </c>
      <c r="O6639" s="5"/>
      <c r="P6639" s="5"/>
      <c r="Q6639" s="5"/>
    </row>
    <row r="6640" spans="1:17" x14ac:dyDescent="0.35">
      <c r="A6640" s="5" t="s">
        <v>17</v>
      </c>
      <c r="B6640" s="5" t="s">
        <v>18</v>
      </c>
      <c r="C6640" s="5" t="s">
        <v>22</v>
      </c>
      <c r="D6640" s="13">
        <v>11.5</v>
      </c>
      <c r="E6640" s="6">
        <v>12893</v>
      </c>
      <c r="F6640" s="6">
        <v>6201.53</v>
      </c>
      <c r="G6640" s="7">
        <v>40676</v>
      </c>
      <c r="H6640" s="7">
        <v>40605</v>
      </c>
      <c r="I6640" s="7">
        <v>50040</v>
      </c>
      <c r="J6640" s="5"/>
      <c r="K6640" s="5">
        <v>7324</v>
      </c>
      <c r="L6640" s="5" t="s">
        <v>7776</v>
      </c>
      <c r="M6640" s="5" t="s">
        <v>32</v>
      </c>
      <c r="N6640" s="5" t="s">
        <v>17</v>
      </c>
      <c r="O6640" s="5"/>
      <c r="P6640" s="5"/>
      <c r="Q6640" s="5"/>
    </row>
    <row r="6641" spans="1:17" x14ac:dyDescent="0.35">
      <c r="A6641" s="5" t="s">
        <v>96</v>
      </c>
      <c r="B6641" s="5" t="s">
        <v>18</v>
      </c>
      <c r="C6641" s="5" t="s">
        <v>22</v>
      </c>
      <c r="D6641" s="13">
        <v>11.5</v>
      </c>
      <c r="E6641" s="6">
        <v>7278</v>
      </c>
      <c r="F6641" s="6">
        <v>4980.4100000000008</v>
      </c>
      <c r="G6641" s="7">
        <v>39570</v>
      </c>
      <c r="H6641" s="7">
        <v>40169</v>
      </c>
      <c r="I6641" s="7">
        <v>49309</v>
      </c>
      <c r="J6641" s="5"/>
      <c r="K6641" s="5">
        <v>8604</v>
      </c>
      <c r="L6641" s="5" t="s">
        <v>3185</v>
      </c>
      <c r="M6641" s="5" t="s">
        <v>53</v>
      </c>
      <c r="N6641" s="5" t="s">
        <v>96</v>
      </c>
      <c r="O6641" s="5"/>
      <c r="P6641" s="5"/>
      <c r="Q6641" s="5"/>
    </row>
    <row r="6642" spans="1:17" x14ac:dyDescent="0.35">
      <c r="A6642" s="5" t="s">
        <v>96</v>
      </c>
      <c r="B6642" s="5" t="s">
        <v>18</v>
      </c>
      <c r="C6642" s="5" t="s">
        <v>22</v>
      </c>
      <c r="D6642" s="13">
        <v>11.5</v>
      </c>
      <c r="E6642" s="6">
        <v>13465.162</v>
      </c>
      <c r="F6642" s="6">
        <v>9923.8300000000017</v>
      </c>
      <c r="G6642" s="7">
        <v>39573</v>
      </c>
      <c r="H6642" s="7">
        <v>39777</v>
      </c>
      <c r="I6642" s="7">
        <v>48944</v>
      </c>
      <c r="J6642" s="5"/>
      <c r="K6642" s="5">
        <v>8590</v>
      </c>
      <c r="L6642" s="5" t="s">
        <v>650</v>
      </c>
      <c r="M6642" s="5" t="s">
        <v>25</v>
      </c>
      <c r="N6642" s="5" t="s">
        <v>96</v>
      </c>
      <c r="O6642" s="5"/>
      <c r="P6642" s="5"/>
      <c r="Q6642" s="5"/>
    </row>
    <row r="6643" spans="1:17" x14ac:dyDescent="0.35">
      <c r="A6643" s="5" t="s">
        <v>96</v>
      </c>
      <c r="B6643" s="5" t="s">
        <v>18</v>
      </c>
      <c r="C6643" s="5" t="s">
        <v>22</v>
      </c>
      <c r="D6643" s="13">
        <v>11.5</v>
      </c>
      <c r="E6643" s="6">
        <v>12403</v>
      </c>
      <c r="F6643" s="6">
        <v>4899.18</v>
      </c>
      <c r="G6643" s="7">
        <v>39897</v>
      </c>
      <c r="H6643" s="7">
        <v>41263</v>
      </c>
      <c r="I6643" s="7">
        <v>50405</v>
      </c>
      <c r="J6643" s="5"/>
      <c r="K6643" s="5">
        <v>8308</v>
      </c>
      <c r="L6643" s="5" t="s">
        <v>3861</v>
      </c>
      <c r="M6643" s="5" t="s">
        <v>53</v>
      </c>
      <c r="N6643" s="5" t="s">
        <v>96</v>
      </c>
      <c r="O6643" s="5"/>
      <c r="P6643" s="5"/>
      <c r="Q6643" s="5"/>
    </row>
    <row r="6644" spans="1:17" x14ac:dyDescent="0.35">
      <c r="A6644" s="5" t="s">
        <v>17</v>
      </c>
      <c r="B6644" s="5" t="s">
        <v>18</v>
      </c>
      <c r="C6644" s="5" t="s">
        <v>22</v>
      </c>
      <c r="D6644" s="13">
        <v>11.5</v>
      </c>
      <c r="E6644" s="6">
        <v>12057</v>
      </c>
      <c r="F6644" s="6">
        <v>3906.48</v>
      </c>
      <c r="G6644" s="7">
        <v>40687</v>
      </c>
      <c r="H6644" s="7">
        <v>41456</v>
      </c>
      <c r="I6644" s="7">
        <v>50770</v>
      </c>
      <c r="J6644" s="5"/>
      <c r="K6644" s="5">
        <v>8872</v>
      </c>
      <c r="L6644" s="5" t="s">
        <v>2073</v>
      </c>
      <c r="M6644" s="5" t="s">
        <v>32</v>
      </c>
      <c r="N6644" s="5" t="s">
        <v>17</v>
      </c>
      <c r="O6644" s="5"/>
      <c r="P6644" s="5"/>
      <c r="Q6644" s="5"/>
    </row>
    <row r="6645" spans="1:17" x14ac:dyDescent="0.35">
      <c r="A6645" s="5" t="s">
        <v>17</v>
      </c>
      <c r="B6645" s="5" t="s">
        <v>18</v>
      </c>
      <c r="C6645" s="5" t="s">
        <v>19</v>
      </c>
      <c r="D6645" s="13">
        <v>11.5</v>
      </c>
      <c r="E6645" s="6">
        <v>8004</v>
      </c>
      <c r="F6645" s="6">
        <v>4682.34</v>
      </c>
      <c r="G6645" s="7">
        <v>40805</v>
      </c>
      <c r="H6645" s="7">
        <v>40898</v>
      </c>
      <c r="I6645" s="7">
        <v>50040</v>
      </c>
      <c r="J6645" s="5"/>
      <c r="K6645" s="5">
        <v>3206</v>
      </c>
      <c r="L6645" s="5" t="s">
        <v>7407</v>
      </c>
      <c r="M6645" s="5" t="s">
        <v>51</v>
      </c>
      <c r="N6645" s="5" t="s">
        <v>17</v>
      </c>
      <c r="O6645" s="5"/>
      <c r="P6645" s="5"/>
      <c r="Q6645" s="5"/>
    </row>
    <row r="6646" spans="1:17" x14ac:dyDescent="0.35">
      <c r="A6646" s="5" t="s">
        <v>17</v>
      </c>
      <c r="B6646" s="5" t="s">
        <v>18</v>
      </c>
      <c r="C6646" s="5" t="s">
        <v>22</v>
      </c>
      <c r="D6646" s="13">
        <v>11.5</v>
      </c>
      <c r="E6646" s="6">
        <v>12577</v>
      </c>
      <c r="F6646" s="6">
        <v>6049.53</v>
      </c>
      <c r="G6646" s="7">
        <v>40854</v>
      </c>
      <c r="H6646" s="7">
        <v>40873</v>
      </c>
      <c r="I6646" s="7">
        <v>50040</v>
      </c>
      <c r="J6646" s="5"/>
      <c r="K6646" s="5">
        <v>3111</v>
      </c>
      <c r="L6646" s="5" t="s">
        <v>4314</v>
      </c>
      <c r="M6646" s="5" t="s">
        <v>51</v>
      </c>
      <c r="N6646" s="5" t="s">
        <v>17</v>
      </c>
      <c r="O6646" s="5"/>
      <c r="P6646" s="5"/>
      <c r="Q6646" s="5"/>
    </row>
    <row r="6647" spans="1:17" x14ac:dyDescent="0.35">
      <c r="A6647" s="5" t="s">
        <v>17</v>
      </c>
      <c r="B6647" s="5" t="s">
        <v>18</v>
      </c>
      <c r="C6647" s="5" t="s">
        <v>22</v>
      </c>
      <c r="D6647" s="13">
        <v>11.5</v>
      </c>
      <c r="E6647" s="6">
        <v>13159</v>
      </c>
      <c r="F6647" s="6">
        <v>8579.67</v>
      </c>
      <c r="G6647" s="7">
        <v>39884</v>
      </c>
      <c r="H6647" s="7">
        <v>40119</v>
      </c>
      <c r="I6647" s="7">
        <v>49309</v>
      </c>
      <c r="J6647" s="5"/>
      <c r="K6647" s="5">
        <v>5625</v>
      </c>
      <c r="L6647" s="5" t="s">
        <v>2740</v>
      </c>
      <c r="M6647" s="5" t="s">
        <v>28</v>
      </c>
      <c r="N6647" s="5" t="s">
        <v>17</v>
      </c>
      <c r="O6647" s="5"/>
      <c r="P6647" s="5"/>
      <c r="Q6647" s="5"/>
    </row>
    <row r="6648" spans="1:17" x14ac:dyDescent="0.35">
      <c r="A6648" s="5" t="s">
        <v>17</v>
      </c>
      <c r="B6648" s="5" t="s">
        <v>18</v>
      </c>
      <c r="C6648" s="5" t="s">
        <v>22</v>
      </c>
      <c r="D6648" s="13">
        <v>11.5</v>
      </c>
      <c r="E6648" s="6">
        <v>12005</v>
      </c>
      <c r="F6648" s="6">
        <v>8847.7000000000007</v>
      </c>
      <c r="G6648" s="7">
        <v>39662</v>
      </c>
      <c r="H6648" s="7">
        <v>39785</v>
      </c>
      <c r="I6648" s="7">
        <v>48944</v>
      </c>
      <c r="J6648" s="5"/>
      <c r="K6648" s="5">
        <v>2720</v>
      </c>
      <c r="L6648" s="5" t="s">
        <v>979</v>
      </c>
      <c r="M6648" s="5" t="s">
        <v>51</v>
      </c>
      <c r="N6648" s="5" t="s">
        <v>17</v>
      </c>
      <c r="O6648" s="5"/>
      <c r="P6648" s="5"/>
      <c r="Q6648" s="5"/>
    </row>
    <row r="6649" spans="1:17" x14ac:dyDescent="0.35">
      <c r="A6649" s="5" t="s">
        <v>96</v>
      </c>
      <c r="B6649" s="5" t="s">
        <v>18</v>
      </c>
      <c r="C6649" s="5" t="s">
        <v>19</v>
      </c>
      <c r="D6649" s="13">
        <v>11.52</v>
      </c>
      <c r="E6649" s="6">
        <v>11489</v>
      </c>
      <c r="F6649" s="6">
        <v>6721.0599999999995</v>
      </c>
      <c r="G6649" s="7">
        <v>40794</v>
      </c>
      <c r="H6649" s="7">
        <v>40899</v>
      </c>
      <c r="I6649" s="7">
        <v>50040</v>
      </c>
      <c r="J6649" s="5"/>
      <c r="K6649" s="5">
        <v>3780</v>
      </c>
      <c r="L6649" s="5" t="s">
        <v>109</v>
      </c>
      <c r="M6649" s="5" t="s">
        <v>51</v>
      </c>
      <c r="N6649" s="5" t="s">
        <v>96</v>
      </c>
      <c r="O6649" s="5"/>
      <c r="P6649" s="5"/>
      <c r="Q6649" s="5"/>
    </row>
    <row r="6650" spans="1:17" x14ac:dyDescent="0.35">
      <c r="A6650" s="5" t="s">
        <v>17</v>
      </c>
      <c r="B6650" s="5" t="s">
        <v>18</v>
      </c>
      <c r="C6650" s="5" t="s">
        <v>19</v>
      </c>
      <c r="D6650" s="13">
        <v>11.52</v>
      </c>
      <c r="E6650" s="6">
        <v>10651</v>
      </c>
      <c r="F6650" s="6">
        <v>6230.829999999999</v>
      </c>
      <c r="G6650" s="7">
        <v>40728</v>
      </c>
      <c r="H6650" s="7">
        <v>40844</v>
      </c>
      <c r="I6650" s="7">
        <v>50040</v>
      </c>
      <c r="J6650" s="5"/>
      <c r="K6650" s="5">
        <v>3067</v>
      </c>
      <c r="L6650" s="5" t="s">
        <v>2758</v>
      </c>
      <c r="M6650" s="5" t="s">
        <v>51</v>
      </c>
      <c r="N6650" s="5" t="s">
        <v>17</v>
      </c>
      <c r="O6650" s="5"/>
      <c r="P6650" s="5"/>
      <c r="Q6650" s="5"/>
    </row>
    <row r="6651" spans="1:17" x14ac:dyDescent="0.35">
      <c r="A6651" s="5" t="s">
        <v>17</v>
      </c>
      <c r="B6651" s="5" t="s">
        <v>18</v>
      </c>
      <c r="C6651" s="5" t="s">
        <v>22</v>
      </c>
      <c r="D6651" s="13">
        <v>11.52</v>
      </c>
      <c r="E6651" s="6">
        <v>12896</v>
      </c>
      <c r="F6651" s="6">
        <v>6202.9800000000005</v>
      </c>
      <c r="G6651" s="7">
        <v>40850</v>
      </c>
      <c r="H6651" s="7">
        <v>40877</v>
      </c>
      <c r="I6651" s="7">
        <v>50040</v>
      </c>
      <c r="J6651" s="5"/>
      <c r="K6651" s="5">
        <v>3110</v>
      </c>
      <c r="L6651" s="5" t="s">
        <v>2043</v>
      </c>
      <c r="M6651" s="5" t="s">
        <v>51</v>
      </c>
      <c r="N6651" s="5" t="s">
        <v>17</v>
      </c>
      <c r="O6651" s="5"/>
      <c r="P6651" s="5"/>
      <c r="Q6651" s="5"/>
    </row>
    <row r="6652" spans="1:17" x14ac:dyDescent="0.35">
      <c r="A6652" s="5" t="s">
        <v>17</v>
      </c>
      <c r="B6652" s="5" t="s">
        <v>18</v>
      </c>
      <c r="C6652" s="5" t="s">
        <v>19</v>
      </c>
      <c r="D6652" s="13">
        <v>11.54</v>
      </c>
      <c r="E6652" s="6">
        <v>12309</v>
      </c>
      <c r="F6652" s="6">
        <v>3372.6599999999994</v>
      </c>
      <c r="G6652" s="7">
        <v>40728</v>
      </c>
      <c r="H6652" s="7">
        <v>42250</v>
      </c>
      <c r="I6652" s="7">
        <v>49674</v>
      </c>
      <c r="J6652" s="5"/>
      <c r="K6652" s="5">
        <v>8484</v>
      </c>
      <c r="L6652" s="5" t="s">
        <v>2987</v>
      </c>
      <c r="M6652" s="5" t="s">
        <v>53</v>
      </c>
      <c r="N6652" s="5" t="s">
        <v>17</v>
      </c>
      <c r="O6652" s="5"/>
      <c r="P6652" s="5"/>
      <c r="Q6652" s="5"/>
    </row>
    <row r="6653" spans="1:17" x14ac:dyDescent="0.35">
      <c r="A6653" s="5" t="s">
        <v>17</v>
      </c>
      <c r="B6653" s="5" t="s">
        <v>18</v>
      </c>
      <c r="C6653" s="5" t="s">
        <v>19</v>
      </c>
      <c r="D6653" s="13">
        <v>11.6</v>
      </c>
      <c r="E6653" s="6">
        <v>12342</v>
      </c>
      <c r="F6653" s="6">
        <v>10836.27</v>
      </c>
      <c r="G6653" s="7">
        <v>40044</v>
      </c>
      <c r="H6653" s="7">
        <v>40107</v>
      </c>
      <c r="I6653" s="7">
        <v>49309</v>
      </c>
      <c r="J6653" s="5"/>
      <c r="K6653" s="5">
        <v>8634</v>
      </c>
      <c r="L6653" s="5" t="s">
        <v>2424</v>
      </c>
      <c r="M6653" s="5" t="s">
        <v>53</v>
      </c>
      <c r="N6653" s="5" t="s">
        <v>17</v>
      </c>
      <c r="O6653" s="5"/>
      <c r="P6653" s="5"/>
      <c r="Q6653" s="5"/>
    </row>
    <row r="6654" spans="1:17" x14ac:dyDescent="0.35">
      <c r="A6654" s="5" t="s">
        <v>17</v>
      </c>
      <c r="B6654" s="5" t="s">
        <v>18</v>
      </c>
      <c r="C6654" s="5" t="s">
        <v>19</v>
      </c>
      <c r="D6654" s="13">
        <v>11.6</v>
      </c>
      <c r="E6654" s="6">
        <v>13014</v>
      </c>
      <c r="F6654" s="6">
        <v>9370.08</v>
      </c>
      <c r="G6654" s="7">
        <v>40232</v>
      </c>
      <c r="H6654" s="7">
        <v>40262</v>
      </c>
      <c r="I6654" s="7">
        <v>49674</v>
      </c>
      <c r="J6654" s="5"/>
      <c r="K6654" s="5">
        <v>8872</v>
      </c>
      <c r="L6654" s="5" t="s">
        <v>2073</v>
      </c>
      <c r="M6654" s="5" t="s">
        <v>32</v>
      </c>
      <c r="N6654" s="5" t="s">
        <v>17</v>
      </c>
      <c r="O6654" s="5"/>
      <c r="P6654" s="5"/>
      <c r="Q6654" s="5"/>
    </row>
    <row r="6655" spans="1:17" x14ac:dyDescent="0.35">
      <c r="A6655" s="5" t="s">
        <v>17</v>
      </c>
      <c r="B6655" s="5" t="s">
        <v>18</v>
      </c>
      <c r="C6655" s="5" t="s">
        <v>19</v>
      </c>
      <c r="D6655" s="13">
        <v>11.6</v>
      </c>
      <c r="E6655" s="6">
        <v>14115</v>
      </c>
      <c r="F6655" s="6">
        <v>12392.960000000001</v>
      </c>
      <c r="G6655" s="7">
        <v>39570</v>
      </c>
      <c r="H6655" s="7">
        <v>39562</v>
      </c>
      <c r="I6655" s="7">
        <v>48944</v>
      </c>
      <c r="J6655" s="5"/>
      <c r="K6655" s="5">
        <v>6965</v>
      </c>
      <c r="L6655" s="5" t="s">
        <v>5398</v>
      </c>
      <c r="M6655" s="5" t="s">
        <v>42</v>
      </c>
      <c r="N6655" s="5" t="s">
        <v>17</v>
      </c>
      <c r="O6655" s="5"/>
      <c r="P6655" s="5"/>
      <c r="Q6655" s="5"/>
    </row>
    <row r="6656" spans="1:17" x14ac:dyDescent="0.35">
      <c r="A6656" s="5" t="s">
        <v>96</v>
      </c>
      <c r="B6656" s="5" t="s">
        <v>18</v>
      </c>
      <c r="C6656" s="5" t="s">
        <v>19</v>
      </c>
      <c r="D6656" s="13">
        <v>11.6</v>
      </c>
      <c r="E6656" s="6">
        <v>12391.308000000001</v>
      </c>
      <c r="F6656" s="6">
        <v>8921.75</v>
      </c>
      <c r="G6656" s="7">
        <v>40317</v>
      </c>
      <c r="H6656" s="7">
        <v>40360</v>
      </c>
      <c r="I6656" s="7">
        <v>49674</v>
      </c>
      <c r="J6656" s="5"/>
      <c r="K6656" s="5">
        <v>5000</v>
      </c>
      <c r="L6656" s="5" t="s">
        <v>2292</v>
      </c>
      <c r="M6656" s="5" t="s">
        <v>28</v>
      </c>
      <c r="N6656" s="5" t="s">
        <v>96</v>
      </c>
      <c r="O6656" s="5"/>
      <c r="P6656" s="5"/>
      <c r="Q6656" s="5"/>
    </row>
    <row r="6657" spans="1:17" x14ac:dyDescent="0.35">
      <c r="A6657" s="5" t="s">
        <v>96</v>
      </c>
      <c r="B6657" s="5" t="s">
        <v>18</v>
      </c>
      <c r="C6657" s="5" t="s">
        <v>22</v>
      </c>
      <c r="D6657" s="13">
        <v>11.6</v>
      </c>
      <c r="E6657" s="6">
        <v>12568</v>
      </c>
      <c r="F6657" s="6">
        <v>6045.21</v>
      </c>
      <c r="G6657" s="7">
        <v>39570</v>
      </c>
      <c r="H6657" s="7">
        <v>40858</v>
      </c>
      <c r="I6657" s="7">
        <v>50040</v>
      </c>
      <c r="J6657" s="5"/>
      <c r="K6657" s="5">
        <v>7084</v>
      </c>
      <c r="L6657" s="5" t="s">
        <v>2963</v>
      </c>
      <c r="M6657" s="5" t="s">
        <v>99</v>
      </c>
      <c r="N6657" s="5" t="s">
        <v>96</v>
      </c>
      <c r="O6657" s="5"/>
      <c r="P6657" s="5"/>
      <c r="Q6657" s="5"/>
    </row>
    <row r="6658" spans="1:17" x14ac:dyDescent="0.35">
      <c r="A6658" s="5" t="s">
        <v>96</v>
      </c>
      <c r="B6658" s="5" t="s">
        <v>18</v>
      </c>
      <c r="C6658" s="5" t="s">
        <v>22</v>
      </c>
      <c r="D6658" s="13">
        <v>11.6</v>
      </c>
      <c r="E6658" s="6">
        <v>9505</v>
      </c>
      <c r="F6658" s="6">
        <v>3530.1899999999996</v>
      </c>
      <c r="G6658" s="7">
        <v>40129</v>
      </c>
      <c r="H6658" s="7">
        <v>40898</v>
      </c>
      <c r="I6658" s="7">
        <v>50040</v>
      </c>
      <c r="J6658" s="5"/>
      <c r="K6658" s="5">
        <v>8494</v>
      </c>
      <c r="L6658" s="5" t="s">
        <v>1762</v>
      </c>
      <c r="M6658" s="5" t="s">
        <v>53</v>
      </c>
      <c r="N6658" s="5" t="s">
        <v>96</v>
      </c>
      <c r="O6658" s="5"/>
      <c r="P6658" s="5"/>
      <c r="Q6658" s="5"/>
    </row>
    <row r="6659" spans="1:17" x14ac:dyDescent="0.35">
      <c r="A6659" s="5" t="s">
        <v>17</v>
      </c>
      <c r="B6659" s="5" t="s">
        <v>18</v>
      </c>
      <c r="C6659" s="5" t="s">
        <v>19</v>
      </c>
      <c r="D6659" s="13">
        <v>11.6</v>
      </c>
      <c r="E6659" s="6">
        <v>10581</v>
      </c>
      <c r="F6659" s="6">
        <v>8625.92</v>
      </c>
      <c r="G6659" s="7">
        <v>39892</v>
      </c>
      <c r="H6659" s="7">
        <v>40015</v>
      </c>
      <c r="I6659" s="7">
        <v>49309</v>
      </c>
      <c r="J6659" s="5"/>
      <c r="K6659" s="5">
        <v>8494</v>
      </c>
      <c r="L6659" s="5" t="s">
        <v>1762</v>
      </c>
      <c r="M6659" s="5" t="s">
        <v>53</v>
      </c>
      <c r="N6659" s="5" t="s">
        <v>17</v>
      </c>
      <c r="O6659" s="5"/>
      <c r="P6659" s="5"/>
      <c r="Q6659" s="5"/>
    </row>
    <row r="6660" spans="1:17" x14ac:dyDescent="0.35">
      <c r="A6660" s="5" t="s">
        <v>17</v>
      </c>
      <c r="B6660" s="5" t="s">
        <v>18</v>
      </c>
      <c r="C6660" s="5" t="s">
        <v>22</v>
      </c>
      <c r="D6660" s="13">
        <v>11.6</v>
      </c>
      <c r="E6660" s="6">
        <v>11677</v>
      </c>
      <c r="F6660" s="6">
        <v>8594.2699999999986</v>
      </c>
      <c r="G6660" s="7">
        <v>39570</v>
      </c>
      <c r="H6660" s="7">
        <v>40028</v>
      </c>
      <c r="I6660" s="7">
        <v>49309</v>
      </c>
      <c r="J6660" s="5"/>
      <c r="K6660" s="5">
        <v>8360</v>
      </c>
      <c r="L6660" s="5" t="s">
        <v>621</v>
      </c>
      <c r="M6660" s="5" t="s">
        <v>25</v>
      </c>
      <c r="N6660" s="5" t="s">
        <v>17</v>
      </c>
      <c r="O6660" s="5"/>
      <c r="P6660" s="5"/>
      <c r="Q6660" s="5"/>
    </row>
    <row r="6661" spans="1:17" x14ac:dyDescent="0.35">
      <c r="A6661" s="5" t="s">
        <v>96</v>
      </c>
      <c r="B6661" s="5" t="s">
        <v>18</v>
      </c>
      <c r="C6661" s="5" t="s">
        <v>22</v>
      </c>
      <c r="D6661" s="13">
        <v>11.6</v>
      </c>
      <c r="E6661" s="6">
        <v>11694</v>
      </c>
      <c r="F6661" s="6">
        <v>5081.5200000000004</v>
      </c>
      <c r="G6661" s="7">
        <v>39582</v>
      </c>
      <c r="H6661" s="7">
        <v>39660</v>
      </c>
      <c r="I6661" s="7">
        <v>48944</v>
      </c>
      <c r="J6661" s="5"/>
      <c r="K6661" s="5">
        <v>1617</v>
      </c>
      <c r="L6661" s="5" t="s">
        <v>4505</v>
      </c>
      <c r="M6661" s="5" t="s">
        <v>55</v>
      </c>
      <c r="N6661" s="5" t="s">
        <v>96</v>
      </c>
      <c r="O6661" s="5"/>
      <c r="P6661" s="5"/>
      <c r="Q6661" s="5"/>
    </row>
    <row r="6662" spans="1:17" x14ac:dyDescent="0.35">
      <c r="A6662" s="5" t="s">
        <v>96</v>
      </c>
      <c r="B6662" s="5" t="s">
        <v>18</v>
      </c>
      <c r="C6662" s="5" t="s">
        <v>22</v>
      </c>
      <c r="D6662" s="13">
        <v>11.6</v>
      </c>
      <c r="E6662" s="6">
        <v>13215.353999999999</v>
      </c>
      <c r="F6662" s="6">
        <v>9031.1</v>
      </c>
      <c r="G6662" s="7">
        <v>39569</v>
      </c>
      <c r="H6662" s="7">
        <v>40135</v>
      </c>
      <c r="I6662" s="7">
        <v>49309</v>
      </c>
      <c r="J6662" s="5"/>
      <c r="K6662" s="5">
        <v>4912</v>
      </c>
      <c r="L6662" s="5" t="s">
        <v>1703</v>
      </c>
      <c r="M6662" s="5" t="s">
        <v>51</v>
      </c>
      <c r="N6662" s="5" t="s">
        <v>96</v>
      </c>
      <c r="O6662" s="5"/>
      <c r="P6662" s="5"/>
      <c r="Q6662" s="5"/>
    </row>
    <row r="6663" spans="1:17" x14ac:dyDescent="0.35">
      <c r="A6663" s="5" t="s">
        <v>96</v>
      </c>
      <c r="B6663" s="5" t="s">
        <v>18</v>
      </c>
      <c r="C6663" s="5" t="s">
        <v>22</v>
      </c>
      <c r="D6663" s="13">
        <v>11.6</v>
      </c>
      <c r="E6663" s="6">
        <v>13063.516</v>
      </c>
      <c r="F6663" s="6">
        <v>8927.36</v>
      </c>
      <c r="G6663" s="7">
        <v>39569</v>
      </c>
      <c r="H6663" s="7">
        <v>40136</v>
      </c>
      <c r="I6663" s="7">
        <v>49309</v>
      </c>
      <c r="J6663" s="5"/>
      <c r="K6663" s="5">
        <v>4912</v>
      </c>
      <c r="L6663" s="5" t="s">
        <v>1703</v>
      </c>
      <c r="M6663" s="5" t="s">
        <v>51</v>
      </c>
      <c r="N6663" s="5" t="s">
        <v>96</v>
      </c>
      <c r="O6663" s="5"/>
      <c r="P6663" s="5"/>
      <c r="Q6663" s="5"/>
    </row>
    <row r="6664" spans="1:17" x14ac:dyDescent="0.35">
      <c r="A6664" s="5" t="s">
        <v>96</v>
      </c>
      <c r="B6664" s="5" t="s">
        <v>18</v>
      </c>
      <c r="C6664" s="5" t="s">
        <v>19</v>
      </c>
      <c r="D6664" s="13">
        <v>11.6</v>
      </c>
      <c r="E6664" s="6">
        <v>9679</v>
      </c>
      <c r="F6664" s="6">
        <v>5257.41</v>
      </c>
      <c r="G6664" s="7">
        <v>39570</v>
      </c>
      <c r="H6664" s="7">
        <v>40890</v>
      </c>
      <c r="I6664" s="7">
        <v>50040</v>
      </c>
      <c r="J6664" s="5"/>
      <c r="K6664" s="5">
        <v>8267</v>
      </c>
      <c r="L6664" s="5" t="s">
        <v>739</v>
      </c>
      <c r="M6664" s="5" t="s">
        <v>25</v>
      </c>
      <c r="N6664" s="5" t="s">
        <v>96</v>
      </c>
      <c r="O6664" s="5"/>
      <c r="P6664" s="5"/>
      <c r="Q6664" s="5"/>
    </row>
    <row r="6665" spans="1:17" x14ac:dyDescent="0.35">
      <c r="A6665" s="5" t="s">
        <v>96</v>
      </c>
      <c r="B6665" s="5" t="s">
        <v>18</v>
      </c>
      <c r="C6665" s="5" t="s">
        <v>19</v>
      </c>
      <c r="D6665" s="13">
        <v>11.6</v>
      </c>
      <c r="E6665" s="6">
        <v>13231</v>
      </c>
      <c r="F6665" s="6">
        <v>7186.7699999999995</v>
      </c>
      <c r="G6665" s="7">
        <v>40504</v>
      </c>
      <c r="H6665" s="7">
        <v>40896</v>
      </c>
      <c r="I6665" s="7">
        <v>50040</v>
      </c>
      <c r="J6665" s="5"/>
      <c r="K6665" s="5">
        <v>5722</v>
      </c>
      <c r="L6665" s="5" t="s">
        <v>3526</v>
      </c>
      <c r="M6665" s="5" t="s">
        <v>28</v>
      </c>
      <c r="N6665" s="5" t="s">
        <v>96</v>
      </c>
      <c r="O6665" s="5"/>
      <c r="P6665" s="5"/>
      <c r="Q6665" s="5"/>
    </row>
    <row r="6666" spans="1:17" x14ac:dyDescent="0.35">
      <c r="A6666" s="5" t="s">
        <v>96</v>
      </c>
      <c r="B6666" s="5" t="s">
        <v>18</v>
      </c>
      <c r="C6666" s="5" t="s">
        <v>22</v>
      </c>
      <c r="D6666" s="13">
        <v>11.6</v>
      </c>
      <c r="E6666" s="6">
        <v>11808</v>
      </c>
      <c r="F6666" s="6">
        <v>8069.35</v>
      </c>
      <c r="G6666" s="7">
        <v>39570</v>
      </c>
      <c r="H6666" s="7">
        <v>39458</v>
      </c>
      <c r="I6666" s="7">
        <v>48944</v>
      </c>
      <c r="J6666" s="5"/>
      <c r="K6666" s="5">
        <v>3800</v>
      </c>
      <c r="L6666" s="5" t="s">
        <v>1319</v>
      </c>
      <c r="M6666" s="5" t="s">
        <v>51</v>
      </c>
      <c r="N6666" s="5" t="s">
        <v>96</v>
      </c>
      <c r="O6666" s="5"/>
      <c r="P6666" s="5"/>
      <c r="Q6666" s="5"/>
    </row>
    <row r="6667" spans="1:17" x14ac:dyDescent="0.35">
      <c r="A6667" s="5" t="s">
        <v>17</v>
      </c>
      <c r="B6667" s="5" t="s">
        <v>18</v>
      </c>
      <c r="C6667" s="5" t="s">
        <v>22</v>
      </c>
      <c r="D6667" s="13">
        <v>11.66</v>
      </c>
      <c r="E6667" s="6">
        <v>10477</v>
      </c>
      <c r="F6667" s="6">
        <v>4138.42</v>
      </c>
      <c r="G6667" s="7">
        <v>40717</v>
      </c>
      <c r="H6667" s="7">
        <v>41075</v>
      </c>
      <c r="I6667" s="7">
        <v>50405</v>
      </c>
      <c r="J6667" s="5"/>
      <c r="K6667" s="5">
        <v>8707</v>
      </c>
      <c r="L6667" s="5" t="s">
        <v>1166</v>
      </c>
      <c r="M6667" s="5" t="s">
        <v>53</v>
      </c>
      <c r="N6667" s="5" t="s">
        <v>17</v>
      </c>
      <c r="O6667" s="5"/>
      <c r="P6667" s="5"/>
      <c r="Q6667" s="5"/>
    </row>
    <row r="6668" spans="1:17" x14ac:dyDescent="0.35">
      <c r="A6668" s="5" t="s">
        <v>17</v>
      </c>
      <c r="B6668" s="5" t="s">
        <v>18</v>
      </c>
      <c r="C6668" s="5" t="s">
        <v>22</v>
      </c>
      <c r="D6668" s="13">
        <v>11.66</v>
      </c>
      <c r="E6668" s="6">
        <v>13376</v>
      </c>
      <c r="F6668" s="6">
        <v>6487.35</v>
      </c>
      <c r="G6668" s="7">
        <v>40655</v>
      </c>
      <c r="H6668" s="7">
        <v>40737</v>
      </c>
      <c r="I6668" s="7">
        <v>50040</v>
      </c>
      <c r="J6668" s="5"/>
      <c r="K6668" s="5">
        <v>6883</v>
      </c>
      <c r="L6668" s="5" t="s">
        <v>3209</v>
      </c>
      <c r="M6668" s="5" t="s">
        <v>42</v>
      </c>
      <c r="N6668" s="5" t="s">
        <v>17</v>
      </c>
      <c r="O6668" s="5"/>
      <c r="P6668" s="5"/>
      <c r="Q6668" s="5"/>
    </row>
    <row r="6669" spans="1:17" x14ac:dyDescent="0.35">
      <c r="A6669" s="5" t="s">
        <v>96</v>
      </c>
      <c r="B6669" s="5" t="s">
        <v>18</v>
      </c>
      <c r="C6669" s="5" t="s">
        <v>22</v>
      </c>
      <c r="D6669" s="13">
        <v>11.66</v>
      </c>
      <c r="E6669" s="6">
        <v>8838</v>
      </c>
      <c r="F6669" s="6">
        <v>1679.22</v>
      </c>
      <c r="G6669" s="7">
        <v>40844</v>
      </c>
      <c r="H6669" s="7">
        <v>42822</v>
      </c>
      <c r="I6669" s="7">
        <v>50405</v>
      </c>
      <c r="J6669" s="5"/>
      <c r="K6669" s="5">
        <v>6403</v>
      </c>
      <c r="L6669" s="5" t="s">
        <v>823</v>
      </c>
      <c r="M6669" s="5" t="s">
        <v>414</v>
      </c>
      <c r="N6669" s="5" t="s">
        <v>96</v>
      </c>
      <c r="O6669" s="5"/>
      <c r="P6669" s="5"/>
      <c r="Q6669" s="5"/>
    </row>
    <row r="6670" spans="1:17" x14ac:dyDescent="0.35">
      <c r="A6670" s="5" t="s">
        <v>17</v>
      </c>
      <c r="B6670" s="5" t="s">
        <v>18</v>
      </c>
      <c r="C6670" s="5" t="s">
        <v>22</v>
      </c>
      <c r="D6670" s="13">
        <v>11.66</v>
      </c>
      <c r="E6670" s="6">
        <v>12856</v>
      </c>
      <c r="F6670" s="6">
        <v>2622.62</v>
      </c>
      <c r="G6670" s="7">
        <v>40711</v>
      </c>
      <c r="H6670" s="7">
        <v>42446</v>
      </c>
      <c r="I6670" s="7">
        <v>50040</v>
      </c>
      <c r="J6670" s="5"/>
      <c r="K6670" s="5">
        <v>3860</v>
      </c>
      <c r="L6670" s="5" t="s">
        <v>773</v>
      </c>
      <c r="M6670" s="5" t="s">
        <v>51</v>
      </c>
      <c r="N6670" s="5" t="s">
        <v>17</v>
      </c>
      <c r="O6670" s="5"/>
      <c r="P6670" s="5"/>
      <c r="Q6670" s="5"/>
    </row>
    <row r="6671" spans="1:17" x14ac:dyDescent="0.35">
      <c r="A6671" s="5" t="s">
        <v>96</v>
      </c>
      <c r="B6671" s="5" t="s">
        <v>18</v>
      </c>
      <c r="C6671" s="5" t="s">
        <v>22</v>
      </c>
      <c r="D6671" s="13">
        <v>11.7</v>
      </c>
      <c r="E6671" s="6">
        <v>12909</v>
      </c>
      <c r="F6671" s="6">
        <v>9488.119999999999</v>
      </c>
      <c r="G6671" s="7">
        <v>39570</v>
      </c>
      <c r="H6671" s="7">
        <v>39583</v>
      </c>
      <c r="I6671" s="7">
        <v>48944</v>
      </c>
      <c r="J6671" s="5"/>
      <c r="K6671" s="5">
        <v>1890</v>
      </c>
      <c r="L6671" s="5" t="s">
        <v>826</v>
      </c>
      <c r="M6671" s="5" t="s">
        <v>76</v>
      </c>
      <c r="N6671" s="5" t="s">
        <v>96</v>
      </c>
      <c r="O6671" s="5"/>
      <c r="P6671" s="5"/>
      <c r="Q6671" s="5"/>
    </row>
    <row r="6672" spans="1:17" x14ac:dyDescent="0.35">
      <c r="A6672" s="5" t="s">
        <v>17</v>
      </c>
      <c r="B6672" s="5" t="s">
        <v>18</v>
      </c>
      <c r="C6672" s="5" t="s">
        <v>19</v>
      </c>
      <c r="D6672" s="13">
        <v>11.7</v>
      </c>
      <c r="E6672" s="6">
        <v>10834</v>
      </c>
      <c r="F6672" s="6">
        <v>9501.42</v>
      </c>
      <c r="G6672" s="7">
        <v>39570</v>
      </c>
      <c r="H6672" s="7">
        <v>39600</v>
      </c>
      <c r="I6672" s="7">
        <v>48944</v>
      </c>
      <c r="J6672" s="5"/>
      <c r="K6672" s="5">
        <v>1814</v>
      </c>
      <c r="L6672" s="5" t="s">
        <v>1035</v>
      </c>
      <c r="M6672" s="5" t="s">
        <v>21</v>
      </c>
      <c r="N6672" s="5" t="s">
        <v>17</v>
      </c>
      <c r="O6672" s="5"/>
      <c r="P6672" s="5"/>
      <c r="Q6672" s="5"/>
    </row>
    <row r="6673" spans="1:17" x14ac:dyDescent="0.35">
      <c r="A6673" s="5" t="s">
        <v>17</v>
      </c>
      <c r="B6673" s="5" t="s">
        <v>18</v>
      </c>
      <c r="C6673" s="5" t="s">
        <v>19</v>
      </c>
      <c r="D6673" s="13">
        <v>11.7</v>
      </c>
      <c r="E6673" s="6">
        <v>10433</v>
      </c>
      <c r="F6673" s="6">
        <v>9149.74</v>
      </c>
      <c r="G6673" s="7">
        <v>39751</v>
      </c>
      <c r="H6673" s="7">
        <v>39804</v>
      </c>
      <c r="I6673" s="7">
        <v>48944</v>
      </c>
      <c r="J6673" s="5"/>
      <c r="K6673" s="5">
        <v>1723</v>
      </c>
      <c r="L6673" s="5" t="s">
        <v>2493</v>
      </c>
      <c r="M6673" s="5" t="s">
        <v>55</v>
      </c>
      <c r="N6673" s="5" t="s">
        <v>17</v>
      </c>
      <c r="O6673" s="5"/>
      <c r="P6673" s="5"/>
      <c r="Q6673" s="5"/>
    </row>
    <row r="6674" spans="1:17" x14ac:dyDescent="0.35">
      <c r="A6674" s="5" t="s">
        <v>96</v>
      </c>
      <c r="B6674" s="5" t="s">
        <v>18</v>
      </c>
      <c r="C6674" s="5" t="s">
        <v>22</v>
      </c>
      <c r="D6674" s="13">
        <v>11.7</v>
      </c>
      <c r="E6674" s="6">
        <v>12302</v>
      </c>
      <c r="F6674" s="6">
        <v>8406.9599999999991</v>
      </c>
      <c r="G6674" s="7">
        <v>39570</v>
      </c>
      <c r="H6674" s="7">
        <v>39400</v>
      </c>
      <c r="I6674" s="7">
        <v>48579</v>
      </c>
      <c r="J6674" s="5"/>
      <c r="K6674" s="5">
        <v>9507</v>
      </c>
      <c r="L6674" s="5" t="s">
        <v>5882</v>
      </c>
      <c r="M6674" s="5" t="s">
        <v>25</v>
      </c>
      <c r="N6674" s="5" t="s">
        <v>96</v>
      </c>
      <c r="O6674" s="5"/>
      <c r="P6674" s="5"/>
      <c r="Q6674" s="5"/>
    </row>
    <row r="6675" spans="1:17" x14ac:dyDescent="0.35">
      <c r="A6675" s="5" t="s">
        <v>96</v>
      </c>
      <c r="B6675" s="5" t="s">
        <v>18</v>
      </c>
      <c r="C6675" s="5" t="s">
        <v>22</v>
      </c>
      <c r="D6675" s="13">
        <v>11.7</v>
      </c>
      <c r="E6675" s="6">
        <v>10494</v>
      </c>
      <c r="F6675" s="6">
        <v>5875.4699999999993</v>
      </c>
      <c r="G6675" s="7">
        <v>39961</v>
      </c>
      <c r="H6675" s="7">
        <v>40407</v>
      </c>
      <c r="I6675" s="7">
        <v>49674</v>
      </c>
      <c r="J6675" s="5"/>
      <c r="K6675" s="5">
        <v>8762</v>
      </c>
      <c r="L6675" s="5" t="s">
        <v>809</v>
      </c>
      <c r="M6675" s="5" t="s">
        <v>229</v>
      </c>
      <c r="N6675" s="5" t="s">
        <v>96</v>
      </c>
      <c r="O6675" s="5"/>
      <c r="P6675" s="5"/>
      <c r="Q6675" s="5"/>
    </row>
    <row r="6676" spans="1:17" x14ac:dyDescent="0.35">
      <c r="A6676" s="5" t="s">
        <v>17</v>
      </c>
      <c r="B6676" s="5" t="s">
        <v>18</v>
      </c>
      <c r="C6676" s="5" t="s">
        <v>22</v>
      </c>
      <c r="D6676" s="13">
        <v>11.7</v>
      </c>
      <c r="E6676" s="6">
        <v>11769</v>
      </c>
      <c r="F6676" s="6">
        <v>7885.23</v>
      </c>
      <c r="G6676" s="7">
        <v>39573</v>
      </c>
      <c r="H6676" s="7">
        <v>39539</v>
      </c>
      <c r="I6676" s="7">
        <v>48944</v>
      </c>
      <c r="J6676" s="5"/>
      <c r="K6676" s="5">
        <v>8192</v>
      </c>
      <c r="L6676" s="5" t="s">
        <v>7487</v>
      </c>
      <c r="M6676" s="5" t="s">
        <v>53</v>
      </c>
      <c r="N6676" s="5" t="s">
        <v>17</v>
      </c>
      <c r="O6676" s="5"/>
      <c r="P6676" s="5"/>
      <c r="Q6676" s="5"/>
    </row>
    <row r="6677" spans="1:17" x14ac:dyDescent="0.35">
      <c r="A6677" s="5" t="s">
        <v>17</v>
      </c>
      <c r="B6677" s="5" t="s">
        <v>18</v>
      </c>
      <c r="C6677" s="5" t="s">
        <v>19</v>
      </c>
      <c r="D6677" s="13">
        <v>11.7</v>
      </c>
      <c r="E6677" s="6">
        <v>9910</v>
      </c>
      <c r="F6677" s="6">
        <v>5797.3600000000006</v>
      </c>
      <c r="G6677" s="7">
        <v>40753</v>
      </c>
      <c r="H6677" s="7">
        <v>40826</v>
      </c>
      <c r="I6677" s="7">
        <v>50040</v>
      </c>
      <c r="J6677" s="5"/>
      <c r="K6677" s="5">
        <v>8904</v>
      </c>
      <c r="L6677" s="5" t="s">
        <v>2422</v>
      </c>
      <c r="M6677" s="5" t="s">
        <v>53</v>
      </c>
      <c r="N6677" s="5" t="s">
        <v>17</v>
      </c>
      <c r="O6677" s="5"/>
      <c r="P6677" s="5"/>
      <c r="Q6677" s="5"/>
    </row>
    <row r="6678" spans="1:17" x14ac:dyDescent="0.35">
      <c r="A6678" s="5" t="s">
        <v>17</v>
      </c>
      <c r="B6678" s="5" t="s">
        <v>18</v>
      </c>
      <c r="C6678" s="5" t="s">
        <v>19</v>
      </c>
      <c r="D6678" s="13">
        <v>11.7</v>
      </c>
      <c r="E6678" s="6">
        <v>14105</v>
      </c>
      <c r="F6678" s="6">
        <v>6299.45</v>
      </c>
      <c r="G6678" s="7">
        <v>40816</v>
      </c>
      <c r="H6678" s="7">
        <v>41149</v>
      </c>
      <c r="I6678" s="7">
        <v>50405</v>
      </c>
      <c r="J6678" s="5"/>
      <c r="K6678" s="5">
        <v>3775</v>
      </c>
      <c r="L6678" s="5" t="s">
        <v>1838</v>
      </c>
      <c r="M6678" s="5" t="s">
        <v>51</v>
      </c>
      <c r="N6678" s="5" t="s">
        <v>17</v>
      </c>
      <c r="O6678" s="5"/>
      <c r="P6678" s="5"/>
      <c r="Q6678" s="5"/>
    </row>
    <row r="6679" spans="1:17" x14ac:dyDescent="0.35">
      <c r="A6679" s="5" t="s">
        <v>17</v>
      </c>
      <c r="B6679" s="5" t="s">
        <v>18</v>
      </c>
      <c r="C6679" s="5" t="s">
        <v>19</v>
      </c>
      <c r="D6679" s="13">
        <v>11.7</v>
      </c>
      <c r="E6679" s="6">
        <v>10635</v>
      </c>
      <c r="F6679" s="6">
        <v>6221.47</v>
      </c>
      <c r="G6679" s="7">
        <v>40511</v>
      </c>
      <c r="H6679" s="7">
        <v>40666</v>
      </c>
      <c r="I6679" s="7">
        <v>50040</v>
      </c>
      <c r="J6679" s="5"/>
      <c r="K6679" s="5">
        <v>2552</v>
      </c>
      <c r="L6679" s="5" t="s">
        <v>3050</v>
      </c>
      <c r="M6679" s="5" t="s">
        <v>51</v>
      </c>
      <c r="N6679" s="5" t="s">
        <v>17</v>
      </c>
      <c r="O6679" s="5"/>
      <c r="P6679" s="5"/>
      <c r="Q6679" s="5"/>
    </row>
    <row r="6680" spans="1:17" x14ac:dyDescent="0.35">
      <c r="A6680" s="5" t="s">
        <v>17</v>
      </c>
      <c r="B6680" s="5" t="s">
        <v>18</v>
      </c>
      <c r="C6680" s="5" t="s">
        <v>22</v>
      </c>
      <c r="D6680" s="13">
        <v>11.7</v>
      </c>
      <c r="E6680" s="6">
        <v>10810.094999999999</v>
      </c>
      <c r="F6680" s="6">
        <v>5199.6600000000008</v>
      </c>
      <c r="G6680" s="7">
        <v>40653</v>
      </c>
      <c r="H6680" s="7">
        <v>40695</v>
      </c>
      <c r="I6680" s="7">
        <v>50040</v>
      </c>
      <c r="J6680" s="5"/>
      <c r="K6680" s="5">
        <v>4104</v>
      </c>
      <c r="L6680" s="5" t="s">
        <v>2691</v>
      </c>
      <c r="M6680" s="5" t="s">
        <v>344</v>
      </c>
      <c r="N6680" s="5" t="s">
        <v>17</v>
      </c>
      <c r="O6680" s="5"/>
      <c r="P6680" s="5"/>
      <c r="Q6680" s="5"/>
    </row>
    <row r="6681" spans="1:17" x14ac:dyDescent="0.35">
      <c r="A6681" s="5" t="s">
        <v>17</v>
      </c>
      <c r="B6681" s="5" t="s">
        <v>18</v>
      </c>
      <c r="C6681" s="5" t="s">
        <v>22</v>
      </c>
      <c r="D6681" s="13">
        <v>11.7</v>
      </c>
      <c r="E6681" s="6">
        <v>11240</v>
      </c>
      <c r="F6681" s="6">
        <v>4428.5599999999995</v>
      </c>
      <c r="G6681" s="7">
        <v>39657</v>
      </c>
      <c r="H6681" s="7">
        <v>41212</v>
      </c>
      <c r="I6681" s="7">
        <v>50405</v>
      </c>
      <c r="J6681" s="5"/>
      <c r="K6681" s="5">
        <v>6710</v>
      </c>
      <c r="L6681" s="5" t="s">
        <v>12642</v>
      </c>
      <c r="M6681" s="5" t="s">
        <v>42</v>
      </c>
      <c r="N6681" s="5" t="s">
        <v>17</v>
      </c>
      <c r="O6681" s="5"/>
      <c r="P6681" s="5"/>
      <c r="Q6681" s="5"/>
    </row>
    <row r="6682" spans="1:17" x14ac:dyDescent="0.35">
      <c r="A6682" s="5" t="s">
        <v>17</v>
      </c>
      <c r="B6682" s="5" t="s">
        <v>18</v>
      </c>
      <c r="C6682" s="5" t="s">
        <v>19</v>
      </c>
      <c r="D6682" s="13">
        <v>11.7</v>
      </c>
      <c r="E6682" s="6">
        <v>12170.075000000001</v>
      </c>
      <c r="F6682" s="6">
        <v>8750.2899999999991</v>
      </c>
      <c r="G6682" s="7">
        <v>40000</v>
      </c>
      <c r="H6682" s="7">
        <v>40353</v>
      </c>
      <c r="I6682" s="7">
        <v>49674</v>
      </c>
      <c r="J6682" s="5"/>
      <c r="K6682" s="5">
        <v>6162</v>
      </c>
      <c r="L6682" s="5" t="s">
        <v>4028</v>
      </c>
      <c r="M6682" s="5" t="s">
        <v>179</v>
      </c>
      <c r="N6682" s="5" t="s">
        <v>17</v>
      </c>
      <c r="O6682" s="5"/>
      <c r="P6682" s="5"/>
      <c r="Q6682" s="5"/>
    </row>
    <row r="6683" spans="1:17" x14ac:dyDescent="0.35">
      <c r="A6683" s="5" t="s">
        <v>17</v>
      </c>
      <c r="B6683" s="5" t="s">
        <v>18</v>
      </c>
      <c r="C6683" s="5" t="s">
        <v>22</v>
      </c>
      <c r="D6683" s="13">
        <v>11.7</v>
      </c>
      <c r="E6683" s="6">
        <v>13806.296999999999</v>
      </c>
      <c r="F6683" s="6">
        <v>2816.49</v>
      </c>
      <c r="G6683" s="7">
        <v>40729</v>
      </c>
      <c r="H6683" s="7">
        <v>42451</v>
      </c>
      <c r="I6683" s="7">
        <v>50040</v>
      </c>
      <c r="J6683" s="5"/>
      <c r="K6683" s="5">
        <v>7235</v>
      </c>
      <c r="L6683" s="5" t="s">
        <v>6572</v>
      </c>
      <c r="M6683" s="5" t="s">
        <v>99</v>
      </c>
      <c r="N6683" s="5" t="s">
        <v>17</v>
      </c>
      <c r="O6683" s="5"/>
      <c r="P6683" s="5"/>
      <c r="Q6683" s="5"/>
    </row>
    <row r="6684" spans="1:17" x14ac:dyDescent="0.35">
      <c r="A6684" s="5" t="s">
        <v>17</v>
      </c>
      <c r="B6684" s="5" t="s">
        <v>18</v>
      </c>
      <c r="C6684" s="5" t="s">
        <v>22</v>
      </c>
      <c r="D6684" s="13">
        <v>11.7</v>
      </c>
      <c r="E6684" s="6">
        <v>11369</v>
      </c>
      <c r="F6684" s="6">
        <v>8356.2199999999993</v>
      </c>
      <c r="G6684" s="7">
        <v>39570</v>
      </c>
      <c r="H6684" s="7">
        <v>39540</v>
      </c>
      <c r="I6684" s="7">
        <v>48944</v>
      </c>
      <c r="J6684" s="5"/>
      <c r="K6684" s="5">
        <v>5272</v>
      </c>
      <c r="L6684" s="5" t="s">
        <v>2324</v>
      </c>
      <c r="M6684" s="5" t="s">
        <v>28</v>
      </c>
      <c r="N6684" s="5" t="s">
        <v>17</v>
      </c>
      <c r="O6684" s="5"/>
      <c r="P6684" s="5"/>
      <c r="Q6684" s="5"/>
    </row>
    <row r="6685" spans="1:17" x14ac:dyDescent="0.35">
      <c r="A6685" s="5" t="s">
        <v>17</v>
      </c>
      <c r="B6685" s="5" t="s">
        <v>18</v>
      </c>
      <c r="C6685" s="5" t="s">
        <v>22</v>
      </c>
      <c r="D6685" s="13">
        <v>11.7</v>
      </c>
      <c r="E6685" s="6">
        <v>14195</v>
      </c>
      <c r="F6685" s="6">
        <v>3747.4799999999996</v>
      </c>
      <c r="G6685" s="7">
        <v>40766</v>
      </c>
      <c r="H6685" s="7">
        <v>42087</v>
      </c>
      <c r="I6685" s="7">
        <v>49674</v>
      </c>
      <c r="J6685" s="5"/>
      <c r="K6685" s="5">
        <v>5503</v>
      </c>
      <c r="L6685" s="5" t="s">
        <v>339</v>
      </c>
      <c r="M6685" s="5" t="s">
        <v>28</v>
      </c>
      <c r="N6685" s="5" t="s">
        <v>17</v>
      </c>
      <c r="O6685" s="5"/>
      <c r="P6685" s="5"/>
      <c r="Q6685" s="5"/>
    </row>
    <row r="6686" spans="1:17" x14ac:dyDescent="0.35">
      <c r="A6686" s="5" t="s">
        <v>17</v>
      </c>
      <c r="B6686" s="5" t="s">
        <v>18</v>
      </c>
      <c r="C6686" s="5" t="s">
        <v>22</v>
      </c>
      <c r="D6686" s="13">
        <v>11.73</v>
      </c>
      <c r="E6686" s="6">
        <v>13074.05</v>
      </c>
      <c r="F6686" s="6">
        <v>6288.61</v>
      </c>
      <c r="G6686" s="7">
        <v>40815</v>
      </c>
      <c r="H6686" s="7">
        <v>40891</v>
      </c>
      <c r="I6686" s="7">
        <v>50040</v>
      </c>
      <c r="J6686" s="5"/>
      <c r="K6686" s="5">
        <v>4573</v>
      </c>
      <c r="L6686" s="5" t="s">
        <v>1883</v>
      </c>
      <c r="M6686" s="5" t="s">
        <v>210</v>
      </c>
      <c r="N6686" s="5" t="s">
        <v>17</v>
      </c>
      <c r="O6686" s="5"/>
      <c r="P6686" s="5"/>
      <c r="Q6686" s="5"/>
    </row>
    <row r="6687" spans="1:17" x14ac:dyDescent="0.35">
      <c r="A6687" s="5" t="s">
        <v>17</v>
      </c>
      <c r="B6687" s="5" t="s">
        <v>18</v>
      </c>
      <c r="C6687" s="5" t="s">
        <v>22</v>
      </c>
      <c r="D6687" s="13">
        <v>11.73</v>
      </c>
      <c r="E6687" s="6">
        <v>11225</v>
      </c>
      <c r="F6687" s="6">
        <v>5399.22</v>
      </c>
      <c r="G6687" s="7">
        <v>40774</v>
      </c>
      <c r="H6687" s="7">
        <v>40809</v>
      </c>
      <c r="I6687" s="7">
        <v>50040</v>
      </c>
      <c r="J6687" s="5"/>
      <c r="K6687" s="5">
        <v>3225</v>
      </c>
      <c r="L6687" s="5" t="s">
        <v>2421</v>
      </c>
      <c r="M6687" s="5" t="s">
        <v>51</v>
      </c>
      <c r="N6687" s="5" t="s">
        <v>17</v>
      </c>
      <c r="O6687" s="5"/>
      <c r="P6687" s="5"/>
      <c r="Q6687" s="5"/>
    </row>
    <row r="6688" spans="1:17" x14ac:dyDescent="0.35">
      <c r="A6688" s="5" t="s">
        <v>17</v>
      </c>
      <c r="B6688" s="5" t="s">
        <v>18</v>
      </c>
      <c r="C6688" s="5" t="s">
        <v>22</v>
      </c>
      <c r="D6688" s="13">
        <v>11.75</v>
      </c>
      <c r="E6688" s="6">
        <v>12364</v>
      </c>
      <c r="F6688" s="6">
        <v>5947.0899999999992</v>
      </c>
      <c r="G6688" s="7">
        <v>40801</v>
      </c>
      <c r="H6688" s="7">
        <v>40824</v>
      </c>
      <c r="I6688" s="7">
        <v>50040</v>
      </c>
      <c r="J6688" s="5"/>
      <c r="K6688" s="5">
        <v>4914</v>
      </c>
      <c r="L6688" s="5" t="s">
        <v>6852</v>
      </c>
      <c r="M6688" s="5" t="s">
        <v>51</v>
      </c>
      <c r="N6688" s="5" t="s">
        <v>17</v>
      </c>
      <c r="O6688" s="5"/>
      <c r="P6688" s="5"/>
      <c r="Q6688" s="5"/>
    </row>
    <row r="6689" spans="1:17" x14ac:dyDescent="0.35">
      <c r="A6689" s="5" t="s">
        <v>17</v>
      </c>
      <c r="B6689" s="5" t="s">
        <v>18</v>
      </c>
      <c r="C6689" s="5" t="s">
        <v>22</v>
      </c>
      <c r="D6689" s="13">
        <v>11.75</v>
      </c>
      <c r="E6689" s="6">
        <v>13562</v>
      </c>
      <c r="F6689" s="6">
        <v>6523.32</v>
      </c>
      <c r="G6689" s="7">
        <v>40786</v>
      </c>
      <c r="H6689" s="7">
        <v>40892</v>
      </c>
      <c r="I6689" s="7">
        <v>50040</v>
      </c>
      <c r="J6689" s="5"/>
      <c r="K6689" s="5">
        <v>5063</v>
      </c>
      <c r="L6689" s="5" t="s">
        <v>1367</v>
      </c>
      <c r="M6689" s="5" t="s">
        <v>28</v>
      </c>
      <c r="N6689" s="5" t="s">
        <v>17</v>
      </c>
      <c r="O6689" s="5"/>
      <c r="P6689" s="5"/>
      <c r="Q6689" s="5"/>
    </row>
    <row r="6690" spans="1:17" hidden="1" x14ac:dyDescent="0.35">
      <c r="A6690" s="5" t="s">
        <v>17</v>
      </c>
      <c r="B6690" s="5" t="s">
        <v>81</v>
      </c>
      <c r="C6690" s="5" t="s">
        <v>637</v>
      </c>
      <c r="D6690" s="13">
        <v>11.76</v>
      </c>
      <c r="E6690" s="6">
        <v>93019</v>
      </c>
      <c r="F6690" s="6">
        <v>30696.27</v>
      </c>
      <c r="G6690" s="7">
        <v>40589</v>
      </c>
      <c r="H6690" s="7">
        <v>40743</v>
      </c>
      <c r="I6690" s="7">
        <v>50040</v>
      </c>
      <c r="J6690" s="5"/>
      <c r="K6690" s="5">
        <v>6436</v>
      </c>
      <c r="L6690" s="5" t="s">
        <v>1286</v>
      </c>
      <c r="M6690" s="5" t="s">
        <v>414</v>
      </c>
      <c r="N6690" s="5" t="s">
        <v>17</v>
      </c>
      <c r="O6690" s="5"/>
      <c r="P6690" s="5"/>
      <c r="Q6690" s="5"/>
    </row>
    <row r="6691" spans="1:17" x14ac:dyDescent="0.35">
      <c r="A6691" s="5" t="s">
        <v>17</v>
      </c>
      <c r="B6691" s="5" t="s">
        <v>18</v>
      </c>
      <c r="C6691" s="5" t="s">
        <v>22</v>
      </c>
      <c r="D6691" s="13">
        <v>11.76</v>
      </c>
      <c r="E6691" s="6">
        <v>12731</v>
      </c>
      <c r="F6691" s="6">
        <v>8060.92</v>
      </c>
      <c r="G6691" s="7">
        <v>39570</v>
      </c>
      <c r="H6691" s="7">
        <v>39783</v>
      </c>
      <c r="I6691" s="7">
        <v>48944</v>
      </c>
      <c r="J6691" s="5"/>
      <c r="K6691" s="5">
        <v>3766</v>
      </c>
      <c r="L6691" s="5" t="s">
        <v>5863</v>
      </c>
      <c r="M6691" s="5" t="s">
        <v>51</v>
      </c>
      <c r="N6691" s="5" t="s">
        <v>17</v>
      </c>
      <c r="O6691" s="5"/>
      <c r="P6691" s="5"/>
      <c r="Q6691" s="5"/>
    </row>
    <row r="6692" spans="1:17" x14ac:dyDescent="0.35">
      <c r="A6692" s="5" t="s">
        <v>17</v>
      </c>
      <c r="B6692" s="5" t="s">
        <v>18</v>
      </c>
      <c r="C6692" s="5" t="s">
        <v>22</v>
      </c>
      <c r="D6692" s="13">
        <v>11.77</v>
      </c>
      <c r="E6692" s="6">
        <v>11024</v>
      </c>
      <c r="F6692" s="6">
        <v>4343.45</v>
      </c>
      <c r="G6692" s="7">
        <v>40801</v>
      </c>
      <c r="H6692" s="7">
        <v>41012</v>
      </c>
      <c r="I6692" s="7">
        <v>50405</v>
      </c>
      <c r="J6692" s="5"/>
      <c r="K6692" s="5">
        <v>8634</v>
      </c>
      <c r="L6692" s="5" t="s">
        <v>2424</v>
      </c>
      <c r="M6692" s="5" t="s">
        <v>53</v>
      </c>
      <c r="N6692" s="5" t="s">
        <v>17</v>
      </c>
      <c r="O6692" s="5"/>
      <c r="P6692" s="5"/>
      <c r="Q6692" s="5"/>
    </row>
    <row r="6693" spans="1:17" x14ac:dyDescent="0.35">
      <c r="A6693" s="5" t="s">
        <v>17</v>
      </c>
      <c r="B6693" s="5" t="s">
        <v>18</v>
      </c>
      <c r="C6693" s="5" t="s">
        <v>19</v>
      </c>
      <c r="D6693" s="13">
        <v>11.78</v>
      </c>
      <c r="E6693" s="6">
        <v>14133.39</v>
      </c>
      <c r="F6693" s="6">
        <v>10488.039999999999</v>
      </c>
      <c r="G6693" s="7">
        <v>39581</v>
      </c>
      <c r="H6693" s="7">
        <v>40134</v>
      </c>
      <c r="I6693" s="7">
        <v>49309</v>
      </c>
      <c r="J6693" s="5"/>
      <c r="K6693" s="5">
        <v>3254</v>
      </c>
      <c r="L6693" s="5" t="s">
        <v>209</v>
      </c>
      <c r="M6693" s="5" t="s">
        <v>210</v>
      </c>
      <c r="N6693" s="5" t="s">
        <v>17</v>
      </c>
      <c r="O6693" s="5"/>
      <c r="P6693" s="5"/>
      <c r="Q6693" s="5"/>
    </row>
    <row r="6694" spans="1:17" x14ac:dyDescent="0.35">
      <c r="A6694" s="5" t="s">
        <v>17</v>
      </c>
      <c r="B6694" s="5" t="s">
        <v>18</v>
      </c>
      <c r="C6694" s="5" t="s">
        <v>19</v>
      </c>
      <c r="D6694" s="13">
        <v>11.78</v>
      </c>
      <c r="E6694" s="6">
        <v>8501</v>
      </c>
      <c r="F6694" s="6">
        <v>4964.5600000000004</v>
      </c>
      <c r="G6694" s="7">
        <v>40743</v>
      </c>
      <c r="H6694" s="7">
        <v>40886</v>
      </c>
      <c r="I6694" s="7">
        <v>50040</v>
      </c>
      <c r="J6694" s="5"/>
      <c r="K6694" s="5">
        <v>9642</v>
      </c>
      <c r="L6694" s="5" t="s">
        <v>1993</v>
      </c>
      <c r="M6694" s="5" t="s">
        <v>32</v>
      </c>
      <c r="N6694" s="5" t="s">
        <v>17</v>
      </c>
      <c r="O6694" s="5"/>
      <c r="P6694" s="5"/>
      <c r="Q6694" s="5"/>
    </row>
    <row r="6695" spans="1:17" x14ac:dyDescent="0.35">
      <c r="A6695" s="5" t="s">
        <v>17</v>
      </c>
      <c r="B6695" s="5" t="s">
        <v>18</v>
      </c>
      <c r="C6695" s="5" t="s">
        <v>19</v>
      </c>
      <c r="D6695" s="13">
        <v>11.8</v>
      </c>
      <c r="E6695" s="6">
        <v>13308</v>
      </c>
      <c r="F6695" s="6">
        <v>8264.25</v>
      </c>
      <c r="G6695" s="7">
        <v>39570</v>
      </c>
      <c r="H6695" s="7">
        <v>39639</v>
      </c>
      <c r="I6695" s="7">
        <v>48944</v>
      </c>
      <c r="J6695" s="5"/>
      <c r="K6695" s="5">
        <v>5704</v>
      </c>
      <c r="L6695" s="5" t="s">
        <v>769</v>
      </c>
      <c r="M6695" s="5" t="s">
        <v>28</v>
      </c>
      <c r="N6695" s="5" t="s">
        <v>17</v>
      </c>
      <c r="O6695" s="5"/>
      <c r="P6695" s="5"/>
      <c r="Q6695" s="5"/>
    </row>
    <row r="6696" spans="1:17" x14ac:dyDescent="0.35">
      <c r="A6696" s="5" t="s">
        <v>96</v>
      </c>
      <c r="B6696" s="5" t="s">
        <v>18</v>
      </c>
      <c r="C6696" s="5" t="s">
        <v>22</v>
      </c>
      <c r="D6696" s="13">
        <v>11.8</v>
      </c>
      <c r="E6696" s="6">
        <v>14181</v>
      </c>
      <c r="F6696" s="6">
        <v>4779.68</v>
      </c>
      <c r="G6696" s="7">
        <v>39595</v>
      </c>
      <c r="H6696" s="7">
        <v>41625</v>
      </c>
      <c r="I6696" s="7">
        <v>50770</v>
      </c>
      <c r="J6696" s="5"/>
      <c r="K6696" s="5">
        <v>1018</v>
      </c>
      <c r="L6696" s="5" t="s">
        <v>3007</v>
      </c>
      <c r="M6696" s="5" t="s">
        <v>21</v>
      </c>
      <c r="N6696" s="5" t="s">
        <v>96</v>
      </c>
      <c r="O6696" s="5"/>
      <c r="P6696" s="5"/>
      <c r="Q6696" s="5"/>
    </row>
    <row r="6697" spans="1:17" x14ac:dyDescent="0.35">
      <c r="A6697" s="5" t="s">
        <v>96</v>
      </c>
      <c r="B6697" s="5" t="s">
        <v>18</v>
      </c>
      <c r="C6697" s="5" t="s">
        <v>22</v>
      </c>
      <c r="D6697" s="13">
        <v>11.8</v>
      </c>
      <c r="E6697" s="6">
        <v>13649</v>
      </c>
      <c r="F6697" s="6">
        <v>6565.1600000000008</v>
      </c>
      <c r="G6697" s="7">
        <v>39570</v>
      </c>
      <c r="H6697" s="7">
        <v>40808</v>
      </c>
      <c r="I6697" s="7">
        <v>50040</v>
      </c>
      <c r="J6697" s="5"/>
      <c r="K6697" s="5">
        <v>9240</v>
      </c>
      <c r="L6697" s="5" t="s">
        <v>4398</v>
      </c>
      <c r="M6697" s="5" t="s">
        <v>32</v>
      </c>
      <c r="N6697" s="5" t="s">
        <v>96</v>
      </c>
      <c r="O6697" s="5"/>
      <c r="P6697" s="5"/>
      <c r="Q6697" s="5"/>
    </row>
    <row r="6698" spans="1:17" x14ac:dyDescent="0.35">
      <c r="A6698" s="5" t="s">
        <v>17</v>
      </c>
      <c r="B6698" s="5" t="s">
        <v>18</v>
      </c>
      <c r="C6698" s="5" t="s">
        <v>22</v>
      </c>
      <c r="D6698" s="13">
        <v>11.8</v>
      </c>
      <c r="E6698" s="6">
        <v>12763</v>
      </c>
      <c r="F6698" s="6">
        <v>4122.45</v>
      </c>
      <c r="G6698" s="7">
        <v>40847</v>
      </c>
      <c r="H6698" s="7">
        <v>41337</v>
      </c>
      <c r="I6698" s="7">
        <v>50770</v>
      </c>
      <c r="J6698" s="5"/>
      <c r="K6698" s="5">
        <v>3971</v>
      </c>
      <c r="L6698" s="5" t="s">
        <v>4811</v>
      </c>
      <c r="M6698" s="5" t="s">
        <v>76</v>
      </c>
      <c r="N6698" s="5" t="s">
        <v>17</v>
      </c>
      <c r="O6698" s="5"/>
      <c r="P6698" s="5"/>
      <c r="Q6698" s="5"/>
    </row>
    <row r="6699" spans="1:17" x14ac:dyDescent="0.35">
      <c r="A6699" s="5" t="s">
        <v>96</v>
      </c>
      <c r="B6699" s="5" t="s">
        <v>18</v>
      </c>
      <c r="C6699" s="5" t="s">
        <v>22</v>
      </c>
      <c r="D6699" s="13">
        <v>11.8</v>
      </c>
      <c r="E6699" s="6">
        <v>13656</v>
      </c>
      <c r="F6699" s="6">
        <v>6035.9400000000005</v>
      </c>
      <c r="G6699" s="7">
        <v>39570</v>
      </c>
      <c r="H6699" s="7">
        <v>41179</v>
      </c>
      <c r="I6699" s="7">
        <v>50405</v>
      </c>
      <c r="J6699" s="5"/>
      <c r="K6699" s="5">
        <v>8240</v>
      </c>
      <c r="L6699" s="5" t="s">
        <v>723</v>
      </c>
      <c r="M6699" s="5" t="s">
        <v>408</v>
      </c>
      <c r="N6699" s="5" t="s">
        <v>96</v>
      </c>
      <c r="O6699" s="5"/>
      <c r="P6699" s="5"/>
      <c r="Q6699" s="5"/>
    </row>
    <row r="6700" spans="1:17" x14ac:dyDescent="0.35">
      <c r="A6700" s="5" t="s">
        <v>17</v>
      </c>
      <c r="B6700" s="5" t="s">
        <v>18</v>
      </c>
      <c r="C6700" s="5" t="s">
        <v>22</v>
      </c>
      <c r="D6700" s="13">
        <v>11.8</v>
      </c>
      <c r="E6700" s="6">
        <v>12633</v>
      </c>
      <c r="F6700" s="6">
        <v>4977.4099999999989</v>
      </c>
      <c r="G6700" s="7">
        <v>39699</v>
      </c>
      <c r="H6700" s="7">
        <v>41177</v>
      </c>
      <c r="I6700" s="7">
        <v>50405</v>
      </c>
      <c r="J6700" s="5"/>
      <c r="K6700" s="5">
        <v>5034</v>
      </c>
      <c r="L6700" s="5" t="s">
        <v>3959</v>
      </c>
      <c r="M6700" s="5" t="s">
        <v>28</v>
      </c>
      <c r="N6700" s="5" t="s">
        <v>17</v>
      </c>
      <c r="O6700" s="5"/>
      <c r="P6700" s="5"/>
      <c r="Q6700" s="5"/>
    </row>
    <row r="6701" spans="1:17" x14ac:dyDescent="0.35">
      <c r="A6701" s="5" t="s">
        <v>17</v>
      </c>
      <c r="B6701" s="5" t="s">
        <v>18</v>
      </c>
      <c r="C6701" s="5" t="s">
        <v>22</v>
      </c>
      <c r="D6701" s="13">
        <v>11.8</v>
      </c>
      <c r="E6701" s="6">
        <v>13423</v>
      </c>
      <c r="F6701" s="6">
        <v>6456.47</v>
      </c>
      <c r="G6701" s="7">
        <v>40618</v>
      </c>
      <c r="H6701" s="7">
        <v>40725</v>
      </c>
      <c r="I6701" s="7">
        <v>50040</v>
      </c>
      <c r="J6701" s="5"/>
      <c r="K6701" s="5">
        <v>3400</v>
      </c>
      <c r="L6701" s="5" t="s">
        <v>240</v>
      </c>
      <c r="M6701" s="5" t="s">
        <v>51</v>
      </c>
      <c r="N6701" s="5" t="s">
        <v>17</v>
      </c>
      <c r="O6701" s="5"/>
      <c r="P6701" s="5"/>
      <c r="Q6701" s="5"/>
    </row>
    <row r="6702" spans="1:17" x14ac:dyDescent="0.35">
      <c r="A6702" s="5" t="s">
        <v>17</v>
      </c>
      <c r="B6702" s="5" t="s">
        <v>18</v>
      </c>
      <c r="C6702" s="5" t="s">
        <v>19</v>
      </c>
      <c r="D6702" s="13">
        <v>11.8</v>
      </c>
      <c r="E6702" s="6">
        <v>11587</v>
      </c>
      <c r="F6702" s="6">
        <v>6766.7900000000009</v>
      </c>
      <c r="G6702" s="7">
        <v>39569</v>
      </c>
      <c r="H6702" s="7">
        <v>40851</v>
      </c>
      <c r="I6702" s="7">
        <v>50040</v>
      </c>
      <c r="J6702" s="5"/>
      <c r="K6702" s="5">
        <v>9057</v>
      </c>
      <c r="L6702" s="5" t="s">
        <v>7097</v>
      </c>
      <c r="M6702" s="5" t="s">
        <v>318</v>
      </c>
      <c r="N6702" s="5" t="s">
        <v>17</v>
      </c>
      <c r="O6702" s="5"/>
      <c r="P6702" s="5"/>
      <c r="Q6702" s="5"/>
    </row>
    <row r="6703" spans="1:17" x14ac:dyDescent="0.35">
      <c r="A6703" s="5" t="s">
        <v>17</v>
      </c>
      <c r="B6703" s="5" t="s">
        <v>18</v>
      </c>
      <c r="C6703" s="5" t="s">
        <v>22</v>
      </c>
      <c r="D6703" s="13">
        <v>11.8</v>
      </c>
      <c r="E6703" s="6">
        <v>10763</v>
      </c>
      <c r="F6703" s="6">
        <v>7910.8</v>
      </c>
      <c r="G6703" s="7">
        <v>39570</v>
      </c>
      <c r="H6703" s="7">
        <v>39398</v>
      </c>
      <c r="I6703" s="7">
        <v>48579</v>
      </c>
      <c r="J6703" s="5"/>
      <c r="K6703" s="5">
        <v>2720</v>
      </c>
      <c r="L6703" s="5" t="s">
        <v>979</v>
      </c>
      <c r="M6703" s="5" t="s">
        <v>51</v>
      </c>
      <c r="N6703" s="5" t="s">
        <v>17</v>
      </c>
      <c r="O6703" s="5"/>
      <c r="P6703" s="5"/>
      <c r="Q6703" s="5"/>
    </row>
    <row r="6704" spans="1:17" x14ac:dyDescent="0.35">
      <c r="A6704" s="5" t="s">
        <v>17</v>
      </c>
      <c r="B6704" s="5" t="s">
        <v>18</v>
      </c>
      <c r="C6704" s="5" t="s">
        <v>22</v>
      </c>
      <c r="D6704" s="13">
        <v>11.8</v>
      </c>
      <c r="E6704" s="6">
        <v>11133</v>
      </c>
      <c r="F6704" s="6">
        <v>4386.4000000000005</v>
      </c>
      <c r="G6704" s="7">
        <v>39868</v>
      </c>
      <c r="H6704" s="7">
        <v>40982</v>
      </c>
      <c r="I6704" s="7">
        <v>50405</v>
      </c>
      <c r="J6704" s="5"/>
      <c r="K6704" s="5">
        <v>3144</v>
      </c>
      <c r="L6704" s="5" t="s">
        <v>7158</v>
      </c>
      <c r="M6704" s="5" t="s">
        <v>51</v>
      </c>
      <c r="N6704" s="5" t="s">
        <v>17</v>
      </c>
      <c r="O6704" s="5"/>
      <c r="P6704" s="5"/>
      <c r="Q6704" s="5"/>
    </row>
    <row r="6705" spans="1:17" x14ac:dyDescent="0.35">
      <c r="A6705" s="5" t="s">
        <v>17</v>
      </c>
      <c r="B6705" s="5" t="s">
        <v>18</v>
      </c>
      <c r="C6705" s="5" t="s">
        <v>22</v>
      </c>
      <c r="D6705" s="13">
        <v>11.8</v>
      </c>
      <c r="E6705" s="6">
        <v>12945</v>
      </c>
      <c r="F6705" s="6">
        <v>9514.5800000000017</v>
      </c>
      <c r="G6705" s="7">
        <v>39597</v>
      </c>
      <c r="H6705" s="7">
        <v>39517</v>
      </c>
      <c r="I6705" s="7">
        <v>48944</v>
      </c>
      <c r="J6705" s="5"/>
      <c r="K6705" s="5">
        <v>6340</v>
      </c>
      <c r="L6705" s="5" t="s">
        <v>2549</v>
      </c>
      <c r="M6705" s="5" t="s">
        <v>895</v>
      </c>
      <c r="N6705" s="5" t="s">
        <v>17</v>
      </c>
      <c r="O6705" s="5"/>
      <c r="P6705" s="5"/>
      <c r="Q6705" s="5"/>
    </row>
    <row r="6706" spans="1:17" x14ac:dyDescent="0.35">
      <c r="A6706" s="5" t="s">
        <v>96</v>
      </c>
      <c r="B6706" s="5" t="s">
        <v>18</v>
      </c>
      <c r="C6706" s="5" t="s">
        <v>22</v>
      </c>
      <c r="D6706" s="13">
        <v>11.8</v>
      </c>
      <c r="E6706" s="6">
        <v>10642.824000000001</v>
      </c>
      <c r="F6706" s="6">
        <v>5257.1900000000005</v>
      </c>
      <c r="G6706" s="7">
        <v>39570</v>
      </c>
      <c r="H6706" s="7">
        <v>39330</v>
      </c>
      <c r="I6706" s="7">
        <v>48579</v>
      </c>
      <c r="J6706" s="5"/>
      <c r="K6706" s="5">
        <v>6017</v>
      </c>
      <c r="L6706" s="5" t="s">
        <v>495</v>
      </c>
      <c r="M6706" s="5" t="s">
        <v>179</v>
      </c>
      <c r="N6706" s="5" t="s">
        <v>96</v>
      </c>
      <c r="O6706" s="5"/>
      <c r="P6706" s="5"/>
      <c r="Q6706" s="5"/>
    </row>
    <row r="6707" spans="1:17" x14ac:dyDescent="0.35">
      <c r="A6707" s="5" t="s">
        <v>17</v>
      </c>
      <c r="B6707" s="5" t="s">
        <v>18</v>
      </c>
      <c r="C6707" s="5" t="s">
        <v>19</v>
      </c>
      <c r="D6707" s="13">
        <v>11.8</v>
      </c>
      <c r="E6707" s="6">
        <v>11930.050999999999</v>
      </c>
      <c r="F6707" s="6">
        <v>6979.079999999999</v>
      </c>
      <c r="G6707" s="7">
        <v>40656</v>
      </c>
      <c r="H6707" s="7">
        <v>40892</v>
      </c>
      <c r="I6707" s="7">
        <v>50040</v>
      </c>
      <c r="J6707" s="5"/>
      <c r="K6707" s="5">
        <v>6170</v>
      </c>
      <c r="L6707" s="5" t="s">
        <v>4430</v>
      </c>
      <c r="M6707" s="5" t="s">
        <v>179</v>
      </c>
      <c r="N6707" s="5" t="s">
        <v>17</v>
      </c>
      <c r="O6707" s="5"/>
      <c r="P6707" s="5"/>
      <c r="Q6707" s="5"/>
    </row>
    <row r="6708" spans="1:17" x14ac:dyDescent="0.35">
      <c r="A6708" s="5" t="s">
        <v>17</v>
      </c>
      <c r="B6708" s="5" t="s">
        <v>18</v>
      </c>
      <c r="C6708" s="5" t="s">
        <v>19</v>
      </c>
      <c r="D6708" s="13">
        <v>11.8</v>
      </c>
      <c r="E6708" s="6">
        <v>11813</v>
      </c>
      <c r="F6708" s="6">
        <v>6260.8899999999994</v>
      </c>
      <c r="G6708" s="7">
        <v>40855</v>
      </c>
      <c r="H6708" s="7">
        <v>40899</v>
      </c>
      <c r="I6708" s="7">
        <v>50040</v>
      </c>
      <c r="J6708" s="5"/>
      <c r="K6708" s="5">
        <v>9444</v>
      </c>
      <c r="L6708" s="5" t="s">
        <v>1761</v>
      </c>
      <c r="M6708" s="5" t="s">
        <v>32</v>
      </c>
      <c r="N6708" s="5" t="s">
        <v>17</v>
      </c>
      <c r="O6708" s="5"/>
      <c r="P6708" s="5"/>
      <c r="Q6708" s="5"/>
    </row>
    <row r="6709" spans="1:17" x14ac:dyDescent="0.35">
      <c r="A6709" s="5" t="s">
        <v>17</v>
      </c>
      <c r="B6709" s="5" t="s">
        <v>18</v>
      </c>
      <c r="C6709" s="5" t="s">
        <v>22</v>
      </c>
      <c r="D6709" s="13">
        <v>11.8</v>
      </c>
      <c r="E6709" s="6">
        <v>14090</v>
      </c>
      <c r="F6709" s="6">
        <v>8496.2900000000009</v>
      </c>
      <c r="G6709" s="7">
        <v>40501</v>
      </c>
      <c r="H6709" s="7">
        <v>40513</v>
      </c>
      <c r="I6709" s="7">
        <v>49674</v>
      </c>
      <c r="J6709" s="5"/>
      <c r="K6709" s="5">
        <v>3114</v>
      </c>
      <c r="L6709" s="5" t="s">
        <v>3647</v>
      </c>
      <c r="M6709" s="5" t="s">
        <v>51</v>
      </c>
      <c r="N6709" s="5" t="s">
        <v>17</v>
      </c>
      <c r="O6709" s="5"/>
      <c r="P6709" s="5"/>
      <c r="Q6709" s="5"/>
    </row>
    <row r="6710" spans="1:17" x14ac:dyDescent="0.35">
      <c r="A6710" s="5" t="s">
        <v>17</v>
      </c>
      <c r="B6710" s="5" t="s">
        <v>18</v>
      </c>
      <c r="C6710" s="5" t="s">
        <v>22</v>
      </c>
      <c r="D6710" s="13">
        <v>11.83</v>
      </c>
      <c r="E6710" s="6">
        <v>12278</v>
      </c>
      <c r="F6710" s="6">
        <v>4420.08</v>
      </c>
      <c r="G6710" s="7">
        <v>40590</v>
      </c>
      <c r="H6710" s="7">
        <v>40675</v>
      </c>
      <c r="I6710" s="7">
        <v>50040</v>
      </c>
      <c r="J6710" s="5"/>
      <c r="K6710" s="5">
        <v>9032</v>
      </c>
      <c r="L6710" s="5" t="s">
        <v>2655</v>
      </c>
      <c r="M6710" s="5" t="s">
        <v>32</v>
      </c>
      <c r="N6710" s="5" t="s">
        <v>17</v>
      </c>
      <c r="O6710" s="5"/>
      <c r="P6710" s="5"/>
      <c r="Q6710" s="5"/>
    </row>
    <row r="6711" spans="1:17" x14ac:dyDescent="0.35">
      <c r="A6711" s="5" t="s">
        <v>17</v>
      </c>
      <c r="B6711" s="5" t="s">
        <v>18</v>
      </c>
      <c r="C6711" s="5" t="s">
        <v>19</v>
      </c>
      <c r="D6711" s="13">
        <v>11.84</v>
      </c>
      <c r="E6711" s="6">
        <v>12943</v>
      </c>
      <c r="F6711" s="6">
        <v>7519.88</v>
      </c>
      <c r="G6711" s="7">
        <v>39570</v>
      </c>
      <c r="H6711" s="7">
        <v>40266</v>
      </c>
      <c r="I6711" s="7">
        <v>49674</v>
      </c>
      <c r="J6711" s="5"/>
      <c r="K6711" s="5">
        <v>8635</v>
      </c>
      <c r="L6711" s="5" t="s">
        <v>4153</v>
      </c>
      <c r="M6711" s="5" t="s">
        <v>53</v>
      </c>
      <c r="N6711" s="5" t="s">
        <v>17</v>
      </c>
      <c r="O6711" s="5"/>
      <c r="P6711" s="5"/>
      <c r="Q6711" s="5"/>
    </row>
    <row r="6712" spans="1:17" x14ac:dyDescent="0.35">
      <c r="A6712" s="5" t="s">
        <v>96</v>
      </c>
      <c r="B6712" s="5" t="s">
        <v>18</v>
      </c>
      <c r="C6712" s="5" t="s">
        <v>22</v>
      </c>
      <c r="D6712" s="13">
        <v>11.88</v>
      </c>
      <c r="E6712" s="6">
        <v>13419</v>
      </c>
      <c r="F6712" s="6">
        <v>2541.7600000000002</v>
      </c>
      <c r="G6712" s="7">
        <v>40821</v>
      </c>
      <c r="H6712" s="7">
        <v>42460</v>
      </c>
      <c r="I6712" s="7">
        <v>50040</v>
      </c>
      <c r="J6712" s="5"/>
      <c r="K6712" s="5">
        <v>6300</v>
      </c>
      <c r="L6712" s="5" t="s">
        <v>4632</v>
      </c>
      <c r="M6712" s="5" t="s">
        <v>895</v>
      </c>
      <c r="N6712" s="5" t="s">
        <v>96</v>
      </c>
      <c r="O6712" s="5"/>
      <c r="P6712" s="5"/>
      <c r="Q6712" s="5"/>
    </row>
    <row r="6713" spans="1:17" x14ac:dyDescent="0.35">
      <c r="A6713" s="5" t="s">
        <v>17</v>
      </c>
      <c r="B6713" s="5" t="s">
        <v>18</v>
      </c>
      <c r="C6713" s="5" t="s">
        <v>22</v>
      </c>
      <c r="D6713" s="13">
        <v>11.9</v>
      </c>
      <c r="E6713" s="6">
        <v>13431</v>
      </c>
      <c r="F6713" s="6">
        <v>8085.47</v>
      </c>
      <c r="G6713" s="7">
        <v>39825</v>
      </c>
      <c r="H6713" s="7">
        <v>40333</v>
      </c>
      <c r="I6713" s="7">
        <v>49674</v>
      </c>
      <c r="J6713" s="5"/>
      <c r="K6713" s="5">
        <v>7149</v>
      </c>
      <c r="L6713" s="5" t="s">
        <v>3315</v>
      </c>
      <c r="M6713" s="5" t="s">
        <v>99</v>
      </c>
      <c r="N6713" s="5" t="s">
        <v>17</v>
      </c>
      <c r="O6713" s="5"/>
      <c r="P6713" s="5"/>
      <c r="Q6713" s="5"/>
    </row>
    <row r="6714" spans="1:17" x14ac:dyDescent="0.35">
      <c r="A6714" s="5" t="s">
        <v>17</v>
      </c>
      <c r="B6714" s="5" t="s">
        <v>18</v>
      </c>
      <c r="C6714" s="5" t="s">
        <v>22</v>
      </c>
      <c r="D6714" s="13">
        <v>11.9</v>
      </c>
      <c r="E6714" s="6">
        <v>11348</v>
      </c>
      <c r="F6714" s="6">
        <v>8329.44</v>
      </c>
      <c r="G6714" s="7">
        <v>39784</v>
      </c>
      <c r="H6714" s="7">
        <v>40018</v>
      </c>
      <c r="I6714" s="7">
        <v>49309</v>
      </c>
      <c r="J6714" s="5"/>
      <c r="K6714" s="5">
        <v>8553</v>
      </c>
      <c r="L6714" s="5" t="s">
        <v>5394</v>
      </c>
      <c r="M6714" s="5" t="s">
        <v>25</v>
      </c>
      <c r="N6714" s="5" t="s">
        <v>17</v>
      </c>
      <c r="O6714" s="5"/>
      <c r="P6714" s="5"/>
      <c r="Q6714" s="5"/>
    </row>
    <row r="6715" spans="1:17" x14ac:dyDescent="0.35">
      <c r="A6715" s="5" t="s">
        <v>17</v>
      </c>
      <c r="B6715" s="5" t="s">
        <v>18</v>
      </c>
      <c r="C6715" s="5" t="s">
        <v>22</v>
      </c>
      <c r="D6715" s="13">
        <v>11.9</v>
      </c>
      <c r="E6715" s="6">
        <v>12743.050999999999</v>
      </c>
      <c r="F6715" s="6">
        <v>5836.32</v>
      </c>
      <c r="G6715" s="7">
        <v>39587</v>
      </c>
      <c r="H6715" s="7">
        <v>38904</v>
      </c>
      <c r="I6715" s="7">
        <v>48213</v>
      </c>
      <c r="J6715" s="5"/>
      <c r="K6715" s="5">
        <v>6147</v>
      </c>
      <c r="L6715" s="5" t="s">
        <v>1470</v>
      </c>
      <c r="M6715" s="5" t="s">
        <v>179</v>
      </c>
      <c r="N6715" s="5" t="s">
        <v>17</v>
      </c>
      <c r="O6715" s="5"/>
      <c r="P6715" s="5"/>
      <c r="Q6715" s="5"/>
    </row>
    <row r="6716" spans="1:17" x14ac:dyDescent="0.35">
      <c r="A6716" s="5" t="s">
        <v>17</v>
      </c>
      <c r="B6716" s="5" t="s">
        <v>18</v>
      </c>
      <c r="C6716" s="5" t="s">
        <v>22</v>
      </c>
      <c r="D6716" s="13">
        <v>11.9</v>
      </c>
      <c r="E6716" s="6">
        <v>6574</v>
      </c>
      <c r="F6716" s="6">
        <v>2590.17</v>
      </c>
      <c r="G6716" s="7">
        <v>39980</v>
      </c>
      <c r="H6716" s="7">
        <v>41129</v>
      </c>
      <c r="I6716" s="7">
        <v>50405</v>
      </c>
      <c r="J6716" s="5"/>
      <c r="K6716" s="5">
        <v>4500</v>
      </c>
      <c r="L6716" s="5" t="s">
        <v>2295</v>
      </c>
      <c r="M6716" s="5" t="s">
        <v>210</v>
      </c>
      <c r="N6716" s="5" t="s">
        <v>17</v>
      </c>
      <c r="O6716" s="5"/>
      <c r="P6716" s="5"/>
      <c r="Q6716" s="5"/>
    </row>
    <row r="6717" spans="1:17" x14ac:dyDescent="0.35">
      <c r="A6717" s="5" t="s">
        <v>17</v>
      </c>
      <c r="B6717" s="5" t="s">
        <v>18</v>
      </c>
      <c r="C6717" s="5" t="s">
        <v>19</v>
      </c>
      <c r="D6717" s="13">
        <v>11.9</v>
      </c>
      <c r="E6717" s="6">
        <v>11259.543000000001</v>
      </c>
      <c r="F6717" s="6">
        <v>8073.1000000000013</v>
      </c>
      <c r="G6717" s="7">
        <v>40087</v>
      </c>
      <c r="H6717" s="7">
        <v>40225</v>
      </c>
      <c r="I6717" s="7">
        <v>49674</v>
      </c>
      <c r="J6717" s="5"/>
      <c r="K6717" s="5">
        <v>7206</v>
      </c>
      <c r="L6717" s="5" t="s">
        <v>5637</v>
      </c>
      <c r="M6717" s="5" t="s">
        <v>99</v>
      </c>
      <c r="N6717" s="5" t="s">
        <v>17</v>
      </c>
      <c r="O6717" s="5"/>
      <c r="P6717" s="5"/>
      <c r="Q6717" s="5"/>
    </row>
    <row r="6718" spans="1:17" x14ac:dyDescent="0.35">
      <c r="A6718" s="5" t="s">
        <v>17</v>
      </c>
      <c r="B6718" s="5" t="s">
        <v>18</v>
      </c>
      <c r="C6718" s="5" t="s">
        <v>22</v>
      </c>
      <c r="D6718" s="13">
        <v>11.9</v>
      </c>
      <c r="E6718" s="6">
        <v>11053</v>
      </c>
      <c r="F6718" s="6">
        <v>6653.91</v>
      </c>
      <c r="G6718" s="7">
        <v>40312</v>
      </c>
      <c r="H6718" s="7">
        <v>40504</v>
      </c>
      <c r="I6718" s="7">
        <v>49674</v>
      </c>
      <c r="J6718" s="5"/>
      <c r="K6718" s="5">
        <v>5080</v>
      </c>
      <c r="L6718" s="5" t="s">
        <v>7822</v>
      </c>
      <c r="M6718" s="5" t="s">
        <v>28</v>
      </c>
      <c r="N6718" s="5" t="s">
        <v>17</v>
      </c>
      <c r="O6718" s="5"/>
      <c r="P6718" s="5"/>
      <c r="Q6718" s="5"/>
    </row>
    <row r="6719" spans="1:17" x14ac:dyDescent="0.35">
      <c r="A6719" s="5" t="s">
        <v>17</v>
      </c>
      <c r="B6719" s="5" t="s">
        <v>18</v>
      </c>
      <c r="C6719" s="5" t="s">
        <v>22</v>
      </c>
      <c r="D6719" s="13">
        <v>11.9</v>
      </c>
      <c r="E6719" s="6">
        <v>10248.6</v>
      </c>
      <c r="F6719" s="6">
        <v>5523.9899999999989</v>
      </c>
      <c r="G6719" s="7">
        <v>39657</v>
      </c>
      <c r="H6719" s="7">
        <v>40016</v>
      </c>
      <c r="I6719" s="7">
        <v>49309</v>
      </c>
      <c r="J6719" s="5"/>
      <c r="K6719" s="5">
        <v>1967</v>
      </c>
      <c r="L6719" s="5" t="s">
        <v>7725</v>
      </c>
      <c r="M6719" s="5" t="s">
        <v>76</v>
      </c>
      <c r="N6719" s="5" t="s">
        <v>17</v>
      </c>
      <c r="O6719" s="5"/>
      <c r="P6719" s="5"/>
      <c r="Q6719" s="5"/>
    </row>
    <row r="6720" spans="1:17" x14ac:dyDescent="0.35">
      <c r="A6720" s="5" t="s">
        <v>17</v>
      </c>
      <c r="B6720" s="5" t="s">
        <v>18</v>
      </c>
      <c r="C6720" s="5" t="s">
        <v>22</v>
      </c>
      <c r="D6720" s="13">
        <v>11.9</v>
      </c>
      <c r="E6720" s="6">
        <v>13943</v>
      </c>
      <c r="F6720" s="6">
        <v>8393.69</v>
      </c>
      <c r="G6720" s="7">
        <v>40382</v>
      </c>
      <c r="H6720" s="7">
        <v>40385</v>
      </c>
      <c r="I6720" s="7">
        <v>49674</v>
      </c>
      <c r="J6720" s="5"/>
      <c r="K6720" s="5">
        <v>8307</v>
      </c>
      <c r="L6720" s="5" t="s">
        <v>13099</v>
      </c>
      <c r="M6720" s="5" t="s">
        <v>53</v>
      </c>
      <c r="N6720" s="5" t="s">
        <v>17</v>
      </c>
      <c r="O6720" s="5"/>
      <c r="P6720" s="5"/>
      <c r="Q6720" s="5"/>
    </row>
    <row r="6721" spans="1:17" x14ac:dyDescent="0.35">
      <c r="A6721" s="5" t="s">
        <v>17</v>
      </c>
      <c r="B6721" s="5" t="s">
        <v>18</v>
      </c>
      <c r="C6721" s="5" t="s">
        <v>22</v>
      </c>
      <c r="D6721" s="13">
        <v>11.93</v>
      </c>
      <c r="E6721" s="6">
        <v>14727</v>
      </c>
      <c r="F6721" s="6">
        <v>4742.1000000000004</v>
      </c>
      <c r="G6721" s="7">
        <v>40429</v>
      </c>
      <c r="H6721" s="7">
        <v>41614</v>
      </c>
      <c r="I6721" s="7">
        <v>50770</v>
      </c>
      <c r="J6721" s="5"/>
      <c r="K6721" s="5">
        <v>5734</v>
      </c>
      <c r="L6721" s="5" t="s">
        <v>2752</v>
      </c>
      <c r="M6721" s="5" t="s">
        <v>28</v>
      </c>
      <c r="N6721" s="5" t="s">
        <v>17</v>
      </c>
      <c r="O6721" s="5"/>
      <c r="P6721" s="5"/>
      <c r="Q6721" s="5"/>
    </row>
    <row r="6722" spans="1:17" x14ac:dyDescent="0.35">
      <c r="A6722" s="5" t="s">
        <v>17</v>
      </c>
      <c r="B6722" s="5" t="s">
        <v>18</v>
      </c>
      <c r="C6722" s="5" t="s">
        <v>22</v>
      </c>
      <c r="D6722" s="13">
        <v>11.96</v>
      </c>
      <c r="E6722" s="6">
        <v>13740.060000000001</v>
      </c>
      <c r="F6722" s="6">
        <v>6444.9</v>
      </c>
      <c r="G6722" s="7">
        <v>40774</v>
      </c>
      <c r="H6722" s="7">
        <v>40792</v>
      </c>
      <c r="I6722" s="7">
        <v>50040</v>
      </c>
      <c r="J6722" s="5"/>
      <c r="K6722" s="5">
        <v>9450</v>
      </c>
      <c r="L6722" s="5" t="s">
        <v>2325</v>
      </c>
      <c r="M6722" s="5" t="s">
        <v>32</v>
      </c>
      <c r="N6722" s="5" t="s">
        <v>17</v>
      </c>
      <c r="O6722" s="5"/>
      <c r="P6722" s="5"/>
      <c r="Q6722" s="5"/>
    </row>
    <row r="6723" spans="1:17" x14ac:dyDescent="0.35">
      <c r="A6723" s="5" t="s">
        <v>17</v>
      </c>
      <c r="B6723" s="5" t="s">
        <v>18</v>
      </c>
      <c r="C6723" s="5" t="s">
        <v>19</v>
      </c>
      <c r="D6723" s="13">
        <v>11.97</v>
      </c>
      <c r="E6723" s="6">
        <v>12875</v>
      </c>
      <c r="F6723" s="6">
        <v>6926.9299999999994</v>
      </c>
      <c r="G6723" s="7">
        <v>39570</v>
      </c>
      <c r="H6723" s="7">
        <v>39629</v>
      </c>
      <c r="I6723" s="7">
        <v>48944</v>
      </c>
      <c r="J6723" s="5"/>
      <c r="K6723" s="5">
        <v>3773</v>
      </c>
      <c r="L6723" s="5" t="s">
        <v>1715</v>
      </c>
      <c r="M6723" s="5" t="s">
        <v>51</v>
      </c>
      <c r="N6723" s="5" t="s">
        <v>17</v>
      </c>
      <c r="O6723" s="5"/>
      <c r="P6723" s="5"/>
      <c r="Q6723" s="5"/>
    </row>
    <row r="6724" spans="1:17" x14ac:dyDescent="0.35">
      <c r="A6724" s="5" t="s">
        <v>17</v>
      </c>
      <c r="B6724" s="5" t="s">
        <v>18</v>
      </c>
      <c r="C6724" s="5" t="s">
        <v>19</v>
      </c>
      <c r="D6724" s="13">
        <v>11.97</v>
      </c>
      <c r="E6724" s="6">
        <v>13166</v>
      </c>
      <c r="F6724" s="6">
        <v>9769.16</v>
      </c>
      <c r="G6724" s="7">
        <v>39570</v>
      </c>
      <c r="H6724" s="7">
        <v>39709</v>
      </c>
      <c r="I6724" s="7">
        <v>48944</v>
      </c>
      <c r="J6724" s="5"/>
      <c r="K6724" s="5">
        <v>9443</v>
      </c>
      <c r="L6724" s="5" t="s">
        <v>825</v>
      </c>
      <c r="M6724" s="5" t="s">
        <v>32</v>
      </c>
      <c r="N6724" s="5" t="s">
        <v>17</v>
      </c>
      <c r="O6724" s="5"/>
      <c r="P6724" s="5"/>
      <c r="Q6724" s="5"/>
    </row>
    <row r="6725" spans="1:17" hidden="1" x14ac:dyDescent="0.35">
      <c r="A6725" s="5" t="s">
        <v>96</v>
      </c>
      <c r="B6725" s="5" t="s">
        <v>287</v>
      </c>
      <c r="C6725" s="5" t="s">
        <v>288</v>
      </c>
      <c r="D6725" s="13">
        <v>12</v>
      </c>
      <c r="E6725" s="6">
        <v>30612</v>
      </c>
      <c r="F6725" s="6">
        <v>6821.6299999999992</v>
      </c>
      <c r="G6725" s="7">
        <v>39715</v>
      </c>
      <c r="H6725" s="7">
        <v>39022</v>
      </c>
      <c r="I6725" s="7">
        <v>46387</v>
      </c>
      <c r="J6725" s="5"/>
      <c r="K6725" s="5">
        <v>1145</v>
      </c>
      <c r="L6725" s="5" t="s">
        <v>781</v>
      </c>
      <c r="M6725" s="5" t="s">
        <v>21</v>
      </c>
      <c r="N6725" s="5" t="s">
        <v>96</v>
      </c>
      <c r="O6725" s="5"/>
      <c r="P6725" s="5"/>
      <c r="Q6725" s="5"/>
    </row>
    <row r="6726" spans="1:17" hidden="1" x14ac:dyDescent="0.35">
      <c r="A6726" s="5" t="s">
        <v>96</v>
      </c>
      <c r="B6726" s="5" t="s">
        <v>81</v>
      </c>
      <c r="C6726" s="5" t="s">
        <v>1262</v>
      </c>
      <c r="D6726" s="13">
        <v>12</v>
      </c>
      <c r="E6726" s="6">
        <v>2723.5</v>
      </c>
      <c r="F6726" s="6">
        <v>819.31999999999994</v>
      </c>
      <c r="G6726" s="7">
        <v>41320</v>
      </c>
      <c r="H6726" s="7">
        <v>42744</v>
      </c>
      <c r="I6726" s="7">
        <v>48244</v>
      </c>
      <c r="J6726" s="5"/>
      <c r="K6726" s="5">
        <v>1637</v>
      </c>
      <c r="L6726" s="5" t="s">
        <v>1271</v>
      </c>
      <c r="M6726" s="5" t="s">
        <v>55</v>
      </c>
      <c r="N6726" s="5" t="s">
        <v>96</v>
      </c>
      <c r="O6726" s="5"/>
      <c r="P6726" s="5"/>
      <c r="Q6726" s="5"/>
    </row>
    <row r="6727" spans="1:17" hidden="1" x14ac:dyDescent="0.35">
      <c r="A6727" s="5" t="s">
        <v>96</v>
      </c>
      <c r="B6727" s="5" t="s">
        <v>81</v>
      </c>
      <c r="C6727" s="5" t="s">
        <v>145</v>
      </c>
      <c r="D6727" s="13">
        <v>12</v>
      </c>
      <c r="E6727" s="6">
        <v>77215</v>
      </c>
      <c r="F6727" s="6">
        <v>19644.29</v>
      </c>
      <c r="G6727" s="7">
        <v>40693</v>
      </c>
      <c r="H6727" s="7">
        <v>41411</v>
      </c>
      <c r="I6727" s="7">
        <v>50770</v>
      </c>
      <c r="J6727" s="5"/>
      <c r="K6727" s="5">
        <v>3655</v>
      </c>
      <c r="L6727" s="5" t="s">
        <v>1323</v>
      </c>
      <c r="M6727" s="5" t="s">
        <v>51</v>
      </c>
      <c r="N6727" s="5" t="s">
        <v>96</v>
      </c>
      <c r="O6727" s="5"/>
      <c r="P6727" s="5"/>
      <c r="Q6727" s="5"/>
    </row>
    <row r="6728" spans="1:17" hidden="1" x14ac:dyDescent="0.35">
      <c r="A6728" s="5" t="s">
        <v>17</v>
      </c>
      <c r="B6728" s="5" t="s">
        <v>81</v>
      </c>
      <c r="C6728" s="5" t="s">
        <v>82</v>
      </c>
      <c r="D6728" s="13">
        <v>12</v>
      </c>
      <c r="E6728" s="6">
        <v>25204.133000000002</v>
      </c>
      <c r="F6728" s="6">
        <v>8140.93</v>
      </c>
      <c r="G6728" s="7">
        <v>39654</v>
      </c>
      <c r="H6728" s="7">
        <v>40143</v>
      </c>
      <c r="I6728" s="7">
        <v>49309</v>
      </c>
      <c r="J6728" s="5"/>
      <c r="K6728" s="5">
        <v>6294</v>
      </c>
      <c r="L6728" s="5" t="s">
        <v>1486</v>
      </c>
      <c r="M6728" s="5" t="s">
        <v>179</v>
      </c>
      <c r="N6728" s="5" t="s">
        <v>17</v>
      </c>
      <c r="O6728" s="5"/>
      <c r="P6728" s="5"/>
      <c r="Q6728" s="5"/>
    </row>
    <row r="6729" spans="1:17" hidden="1" x14ac:dyDescent="0.35">
      <c r="A6729" s="5" t="s">
        <v>96</v>
      </c>
      <c r="B6729" s="5" t="s">
        <v>81</v>
      </c>
      <c r="C6729" s="5" t="s">
        <v>145</v>
      </c>
      <c r="D6729" s="13">
        <v>12</v>
      </c>
      <c r="E6729" s="6">
        <v>9404</v>
      </c>
      <c r="F6729" s="6">
        <v>2401.1999999999998</v>
      </c>
      <c r="G6729" s="7">
        <v>39576</v>
      </c>
      <c r="H6729" s="7">
        <v>39568</v>
      </c>
      <c r="I6729" s="7">
        <v>48944</v>
      </c>
      <c r="J6729" s="5"/>
      <c r="K6729" s="5">
        <v>2012</v>
      </c>
      <c r="L6729" s="5" t="s">
        <v>1512</v>
      </c>
      <c r="M6729" s="5" t="s">
        <v>583</v>
      </c>
      <c r="N6729" s="5" t="s">
        <v>96</v>
      </c>
      <c r="O6729" s="5"/>
      <c r="P6729" s="5"/>
      <c r="Q6729" s="5"/>
    </row>
    <row r="6730" spans="1:17" x14ac:dyDescent="0.35">
      <c r="A6730" s="5" t="s">
        <v>17</v>
      </c>
      <c r="B6730" s="5" t="s">
        <v>18</v>
      </c>
      <c r="C6730" s="5" t="s">
        <v>22</v>
      </c>
      <c r="D6730" s="13">
        <v>12</v>
      </c>
      <c r="E6730" s="6">
        <v>15306</v>
      </c>
      <c r="F6730" s="6">
        <v>6812.7500000000036</v>
      </c>
      <c r="G6730" s="7">
        <v>40744</v>
      </c>
      <c r="H6730" s="7">
        <v>40854</v>
      </c>
      <c r="I6730" s="7">
        <v>50040</v>
      </c>
      <c r="J6730" s="5"/>
      <c r="K6730" s="5">
        <v>3428</v>
      </c>
      <c r="L6730" s="5" t="s">
        <v>2387</v>
      </c>
      <c r="M6730" s="5" t="s">
        <v>51</v>
      </c>
      <c r="N6730" s="5" t="s">
        <v>17</v>
      </c>
      <c r="O6730" s="5"/>
      <c r="P6730" s="5"/>
      <c r="Q6730" s="5"/>
    </row>
    <row r="6731" spans="1:17" x14ac:dyDescent="0.35">
      <c r="A6731" s="5" t="s">
        <v>17</v>
      </c>
      <c r="B6731" s="5" t="s">
        <v>18</v>
      </c>
      <c r="C6731" s="5" t="s">
        <v>22</v>
      </c>
      <c r="D6731" s="13">
        <v>12</v>
      </c>
      <c r="E6731" s="6">
        <v>13336.648999999999</v>
      </c>
      <c r="F6731" s="6">
        <v>5254.6299999999992</v>
      </c>
      <c r="G6731" s="7">
        <v>40241</v>
      </c>
      <c r="H6731" s="7">
        <v>41171</v>
      </c>
      <c r="I6731" s="7">
        <v>50405</v>
      </c>
      <c r="J6731" s="5"/>
      <c r="K6731" s="5">
        <v>9604</v>
      </c>
      <c r="L6731" s="5" t="s">
        <v>2440</v>
      </c>
      <c r="M6731" s="5" t="s">
        <v>32</v>
      </c>
      <c r="N6731" s="5" t="s">
        <v>17</v>
      </c>
      <c r="O6731" s="5"/>
      <c r="P6731" s="5"/>
      <c r="Q6731" s="5"/>
    </row>
    <row r="6732" spans="1:17" x14ac:dyDescent="0.35">
      <c r="A6732" s="5" t="s">
        <v>17</v>
      </c>
      <c r="B6732" s="5" t="s">
        <v>18</v>
      </c>
      <c r="C6732" s="5" t="s">
        <v>19</v>
      </c>
      <c r="D6732" s="13">
        <v>12</v>
      </c>
      <c r="E6732" s="6">
        <v>9859</v>
      </c>
      <c r="F6732" s="6">
        <v>5757.6399999999994</v>
      </c>
      <c r="G6732" s="7">
        <v>40444</v>
      </c>
      <c r="H6732" s="7">
        <v>40787</v>
      </c>
      <c r="I6732" s="7">
        <v>50040</v>
      </c>
      <c r="J6732" s="5"/>
      <c r="K6732" s="5">
        <v>9650</v>
      </c>
      <c r="L6732" s="5" t="s">
        <v>84</v>
      </c>
      <c r="M6732" s="5" t="s">
        <v>32</v>
      </c>
      <c r="N6732" s="5" t="s">
        <v>17</v>
      </c>
      <c r="O6732" s="5"/>
      <c r="P6732" s="5"/>
      <c r="Q6732" s="5"/>
    </row>
    <row r="6733" spans="1:17" x14ac:dyDescent="0.35">
      <c r="A6733" s="5" t="s">
        <v>17</v>
      </c>
      <c r="B6733" s="5" t="s">
        <v>18</v>
      </c>
      <c r="C6733" s="5" t="s">
        <v>19</v>
      </c>
      <c r="D6733" s="13">
        <v>12</v>
      </c>
      <c r="E6733" s="6">
        <v>13799.36</v>
      </c>
      <c r="F6733" s="6">
        <v>8058.8200000000015</v>
      </c>
      <c r="G6733" s="7">
        <v>40844</v>
      </c>
      <c r="H6733" s="7">
        <v>40898</v>
      </c>
      <c r="I6733" s="7">
        <v>50040</v>
      </c>
      <c r="J6733" s="5"/>
      <c r="K6733" s="5">
        <v>3308</v>
      </c>
      <c r="L6733" s="5" t="s">
        <v>2181</v>
      </c>
      <c r="M6733" s="5" t="s">
        <v>51</v>
      </c>
      <c r="N6733" s="5" t="s">
        <v>17</v>
      </c>
      <c r="O6733" s="5"/>
      <c r="P6733" s="5"/>
      <c r="Q6733" s="5"/>
    </row>
    <row r="6734" spans="1:17" x14ac:dyDescent="0.35">
      <c r="A6734" s="5" t="s">
        <v>96</v>
      </c>
      <c r="B6734" s="5" t="s">
        <v>18</v>
      </c>
      <c r="C6734" s="5" t="s">
        <v>19</v>
      </c>
      <c r="D6734" s="13">
        <v>12</v>
      </c>
      <c r="E6734" s="6">
        <v>1935</v>
      </c>
      <c r="F6734" s="6">
        <v>862.40000000000009</v>
      </c>
      <c r="G6734" s="7">
        <v>40602</v>
      </c>
      <c r="H6734" s="7">
        <v>41060</v>
      </c>
      <c r="I6734" s="7">
        <v>50405</v>
      </c>
      <c r="J6734" s="5"/>
      <c r="K6734" s="5">
        <v>8166</v>
      </c>
      <c r="L6734" s="5" t="s">
        <v>4051</v>
      </c>
      <c r="M6734" s="5" t="s">
        <v>53</v>
      </c>
      <c r="N6734" s="5" t="s">
        <v>96</v>
      </c>
      <c r="O6734" s="5"/>
      <c r="P6734" s="5"/>
      <c r="Q6734" s="5"/>
    </row>
    <row r="6735" spans="1:17" x14ac:dyDescent="0.35">
      <c r="A6735" s="5" t="s">
        <v>96</v>
      </c>
      <c r="B6735" s="5" t="s">
        <v>18</v>
      </c>
      <c r="C6735" s="5" t="s">
        <v>22</v>
      </c>
      <c r="D6735" s="13">
        <v>12</v>
      </c>
      <c r="E6735" s="6">
        <v>14667</v>
      </c>
      <c r="F6735" s="6">
        <v>9982.27</v>
      </c>
      <c r="G6735" s="7">
        <v>39570</v>
      </c>
      <c r="H6735" s="7">
        <v>40038</v>
      </c>
      <c r="I6735" s="7">
        <v>49309</v>
      </c>
      <c r="J6735" s="5"/>
      <c r="K6735" s="5">
        <v>4242</v>
      </c>
      <c r="L6735" s="5" t="s">
        <v>4106</v>
      </c>
      <c r="M6735" s="5" t="s">
        <v>344</v>
      </c>
      <c r="N6735" s="5" t="s">
        <v>96</v>
      </c>
      <c r="O6735" s="5"/>
      <c r="P6735" s="5"/>
      <c r="Q6735" s="5"/>
    </row>
    <row r="6736" spans="1:17" x14ac:dyDescent="0.35">
      <c r="A6736" s="5" t="s">
        <v>17</v>
      </c>
      <c r="B6736" s="5" t="s">
        <v>18</v>
      </c>
      <c r="C6736" s="5" t="s">
        <v>19</v>
      </c>
      <c r="D6736" s="13">
        <v>12</v>
      </c>
      <c r="E6736" s="6">
        <v>11567.700999999999</v>
      </c>
      <c r="F6736" s="6">
        <v>6755.53</v>
      </c>
      <c r="G6736" s="7">
        <v>40701</v>
      </c>
      <c r="H6736" s="7">
        <v>40817</v>
      </c>
      <c r="I6736" s="7">
        <v>50040</v>
      </c>
      <c r="J6736" s="5"/>
      <c r="K6736" s="5">
        <v>9500</v>
      </c>
      <c r="L6736" s="5" t="s">
        <v>31</v>
      </c>
      <c r="M6736" s="5" t="s">
        <v>32</v>
      </c>
      <c r="N6736" s="5" t="s">
        <v>17</v>
      </c>
      <c r="O6736" s="5"/>
      <c r="P6736" s="5"/>
      <c r="Q6736" s="5"/>
    </row>
    <row r="6737" spans="1:17" x14ac:dyDescent="0.35">
      <c r="A6737" s="5" t="s">
        <v>17</v>
      </c>
      <c r="B6737" s="5" t="s">
        <v>18</v>
      </c>
      <c r="C6737" s="5" t="s">
        <v>22</v>
      </c>
      <c r="D6737" s="13">
        <v>12</v>
      </c>
      <c r="E6737" s="6">
        <v>13975.634000000002</v>
      </c>
      <c r="F6737" s="6">
        <v>8399.35</v>
      </c>
      <c r="G6737" s="7">
        <v>39570</v>
      </c>
      <c r="H6737" s="7">
        <v>40343</v>
      </c>
      <c r="I6737" s="7">
        <v>49674</v>
      </c>
      <c r="J6737" s="5"/>
      <c r="K6737" s="5">
        <v>7226</v>
      </c>
      <c r="L6737" s="5" t="s">
        <v>4593</v>
      </c>
      <c r="M6737" s="5" t="s">
        <v>99</v>
      </c>
      <c r="N6737" s="5" t="s">
        <v>17</v>
      </c>
      <c r="O6737" s="5"/>
      <c r="P6737" s="5"/>
      <c r="Q6737" s="5"/>
    </row>
    <row r="6738" spans="1:17" x14ac:dyDescent="0.35">
      <c r="A6738" s="5" t="s">
        <v>17</v>
      </c>
      <c r="B6738" s="5" t="s">
        <v>18</v>
      </c>
      <c r="C6738" s="5" t="s">
        <v>22</v>
      </c>
      <c r="D6738" s="13">
        <v>12</v>
      </c>
      <c r="E6738" s="6">
        <v>12688</v>
      </c>
      <c r="F6738" s="6">
        <v>8044.19</v>
      </c>
      <c r="G6738" s="7">
        <v>39818</v>
      </c>
      <c r="H6738" s="7">
        <v>39971</v>
      </c>
      <c r="I6738" s="7">
        <v>49309</v>
      </c>
      <c r="J6738" s="5"/>
      <c r="K6738" s="5">
        <v>4654</v>
      </c>
      <c r="L6738" s="5" t="s">
        <v>2509</v>
      </c>
      <c r="M6738" s="5" t="s">
        <v>210</v>
      </c>
      <c r="N6738" s="5" t="s">
        <v>17</v>
      </c>
      <c r="O6738" s="5"/>
      <c r="P6738" s="5"/>
      <c r="Q6738" s="5"/>
    </row>
    <row r="6739" spans="1:17" x14ac:dyDescent="0.35">
      <c r="A6739" s="5" t="s">
        <v>17</v>
      </c>
      <c r="B6739" s="5" t="s">
        <v>18</v>
      </c>
      <c r="C6739" s="5" t="s">
        <v>19</v>
      </c>
      <c r="D6739" s="13">
        <v>12</v>
      </c>
      <c r="E6739" s="6">
        <v>10322</v>
      </c>
      <c r="F6739" s="6">
        <v>3963.6500000000005</v>
      </c>
      <c r="G6739" s="7">
        <v>40200</v>
      </c>
      <c r="H6739" s="7">
        <v>41415</v>
      </c>
      <c r="I6739" s="7">
        <v>50770</v>
      </c>
      <c r="J6739" s="5"/>
      <c r="K6739" s="5">
        <v>1032</v>
      </c>
      <c r="L6739" s="5" t="s">
        <v>4761</v>
      </c>
      <c r="M6739" s="5" t="s">
        <v>21</v>
      </c>
      <c r="N6739" s="5" t="s">
        <v>17</v>
      </c>
      <c r="O6739" s="5"/>
      <c r="P6739" s="5"/>
      <c r="Q6739" s="5"/>
    </row>
    <row r="6740" spans="1:17" x14ac:dyDescent="0.35">
      <c r="A6740" s="5" t="s">
        <v>96</v>
      </c>
      <c r="B6740" s="5" t="s">
        <v>18</v>
      </c>
      <c r="C6740" s="5" t="s">
        <v>22</v>
      </c>
      <c r="D6740" s="13">
        <v>12</v>
      </c>
      <c r="E6740" s="6">
        <v>14000</v>
      </c>
      <c r="F6740" s="6">
        <v>6201.99</v>
      </c>
      <c r="G6740" s="7">
        <v>39674</v>
      </c>
      <c r="H6740" s="7">
        <v>40028</v>
      </c>
      <c r="I6740" s="7">
        <v>49309</v>
      </c>
      <c r="J6740" s="5"/>
      <c r="K6740" s="5">
        <v>3624</v>
      </c>
      <c r="L6740" s="5" t="s">
        <v>1573</v>
      </c>
      <c r="M6740" s="5" t="s">
        <v>51</v>
      </c>
      <c r="N6740" s="5" t="s">
        <v>96</v>
      </c>
      <c r="O6740" s="5"/>
      <c r="P6740" s="5"/>
      <c r="Q6740" s="5"/>
    </row>
    <row r="6741" spans="1:17" x14ac:dyDescent="0.35">
      <c r="A6741" s="5" t="s">
        <v>17</v>
      </c>
      <c r="B6741" s="5" t="s">
        <v>18</v>
      </c>
      <c r="C6741" s="5" t="s">
        <v>22</v>
      </c>
      <c r="D6741" s="13">
        <v>12</v>
      </c>
      <c r="E6741" s="6">
        <v>13475</v>
      </c>
      <c r="F6741" s="6">
        <v>3557.3999999999996</v>
      </c>
      <c r="G6741" s="7">
        <v>40497</v>
      </c>
      <c r="H6741" s="7">
        <v>41793</v>
      </c>
      <c r="I6741" s="7">
        <v>49309</v>
      </c>
      <c r="J6741" s="5"/>
      <c r="K6741" s="5">
        <v>9642</v>
      </c>
      <c r="L6741" s="5" t="s">
        <v>1993</v>
      </c>
      <c r="M6741" s="5" t="s">
        <v>32</v>
      </c>
      <c r="N6741" s="5" t="s">
        <v>17</v>
      </c>
      <c r="O6741" s="5"/>
      <c r="P6741" s="5"/>
      <c r="Q6741" s="5"/>
    </row>
    <row r="6742" spans="1:17" x14ac:dyDescent="0.35">
      <c r="A6742" s="5" t="s">
        <v>17</v>
      </c>
      <c r="B6742" s="5" t="s">
        <v>18</v>
      </c>
      <c r="C6742" s="5" t="s">
        <v>22</v>
      </c>
      <c r="D6742" s="13">
        <v>12</v>
      </c>
      <c r="E6742" s="6">
        <v>12567.05</v>
      </c>
      <c r="F6742" s="6">
        <v>6069.880000000001</v>
      </c>
      <c r="G6742" s="7">
        <v>40484</v>
      </c>
      <c r="H6742" s="7">
        <v>40631</v>
      </c>
      <c r="I6742" s="7">
        <v>50040</v>
      </c>
      <c r="J6742" s="5"/>
      <c r="K6742" s="5">
        <v>4583</v>
      </c>
      <c r="L6742" s="5" t="s">
        <v>6327</v>
      </c>
      <c r="M6742" s="5" t="s">
        <v>210</v>
      </c>
      <c r="N6742" s="5" t="s">
        <v>17</v>
      </c>
      <c r="O6742" s="5"/>
      <c r="P6742" s="5"/>
      <c r="Q6742" s="5"/>
    </row>
    <row r="6743" spans="1:17" x14ac:dyDescent="0.35">
      <c r="A6743" s="5" t="s">
        <v>17</v>
      </c>
      <c r="B6743" s="5" t="s">
        <v>18</v>
      </c>
      <c r="C6743" s="5" t="s">
        <v>22</v>
      </c>
      <c r="D6743" s="13">
        <v>12</v>
      </c>
      <c r="E6743" s="6">
        <v>12183</v>
      </c>
      <c r="F6743" s="6">
        <v>4800.1000000000004</v>
      </c>
      <c r="G6743" s="7">
        <v>40645</v>
      </c>
      <c r="H6743" s="7">
        <v>41178</v>
      </c>
      <c r="I6743" s="7">
        <v>50405</v>
      </c>
      <c r="J6743" s="5"/>
      <c r="K6743" s="5">
        <v>5064</v>
      </c>
      <c r="L6743" s="5" t="s">
        <v>1984</v>
      </c>
      <c r="M6743" s="5" t="s">
        <v>28</v>
      </c>
      <c r="N6743" s="5" t="s">
        <v>17</v>
      </c>
      <c r="O6743" s="5"/>
      <c r="P6743" s="5"/>
      <c r="Q6743" s="5"/>
    </row>
    <row r="6744" spans="1:17" x14ac:dyDescent="0.35">
      <c r="A6744" s="5" t="s">
        <v>17</v>
      </c>
      <c r="B6744" s="5" t="s">
        <v>18</v>
      </c>
      <c r="C6744" s="5" t="s">
        <v>22</v>
      </c>
      <c r="D6744" s="13">
        <v>12</v>
      </c>
      <c r="E6744" s="6">
        <v>12818</v>
      </c>
      <c r="F6744" s="6">
        <v>3383.9500000000003</v>
      </c>
      <c r="G6744" s="7">
        <v>40542</v>
      </c>
      <c r="H6744" s="7">
        <v>41976</v>
      </c>
      <c r="I6744" s="7">
        <v>49309</v>
      </c>
      <c r="J6744" s="5"/>
      <c r="K6744" s="5">
        <v>3096</v>
      </c>
      <c r="L6744" s="5" t="s">
        <v>121</v>
      </c>
      <c r="M6744" s="5" t="s">
        <v>51</v>
      </c>
      <c r="N6744" s="5" t="s">
        <v>17</v>
      </c>
      <c r="O6744" s="5"/>
      <c r="P6744" s="5"/>
      <c r="Q6744" s="5"/>
    </row>
    <row r="6745" spans="1:17" x14ac:dyDescent="0.35">
      <c r="A6745" s="5" t="s">
        <v>17</v>
      </c>
      <c r="B6745" s="5" t="s">
        <v>18</v>
      </c>
      <c r="C6745" s="5" t="s">
        <v>22</v>
      </c>
      <c r="D6745" s="13">
        <v>12</v>
      </c>
      <c r="E6745" s="6">
        <v>9269</v>
      </c>
      <c r="F6745" s="6">
        <v>6794.1799999999994</v>
      </c>
      <c r="G6745" s="7">
        <v>39570</v>
      </c>
      <c r="H6745" s="7">
        <v>39400</v>
      </c>
      <c r="I6745" s="7">
        <v>48579</v>
      </c>
      <c r="J6745" s="5"/>
      <c r="K6745" s="5">
        <v>9463</v>
      </c>
      <c r="L6745" s="5" t="s">
        <v>1294</v>
      </c>
      <c r="M6745" s="5" t="s">
        <v>32</v>
      </c>
      <c r="N6745" s="5" t="s">
        <v>17</v>
      </c>
      <c r="O6745" s="5"/>
      <c r="P6745" s="5"/>
      <c r="Q6745" s="5"/>
    </row>
    <row r="6746" spans="1:17" x14ac:dyDescent="0.35">
      <c r="A6746" s="5" t="s">
        <v>96</v>
      </c>
      <c r="B6746" s="5" t="s">
        <v>18</v>
      </c>
      <c r="C6746" s="5" t="s">
        <v>22</v>
      </c>
      <c r="D6746" s="13">
        <v>12</v>
      </c>
      <c r="E6746" s="6">
        <v>13149</v>
      </c>
      <c r="F6746" s="6">
        <v>5860.2799999999988</v>
      </c>
      <c r="G6746" s="7">
        <v>40659</v>
      </c>
      <c r="H6746" s="7">
        <v>40877</v>
      </c>
      <c r="I6746" s="7">
        <v>50040</v>
      </c>
      <c r="J6746" s="5"/>
      <c r="K6746" s="5">
        <v>5504</v>
      </c>
      <c r="L6746" s="5" t="s">
        <v>4284</v>
      </c>
      <c r="M6746" s="5" t="s">
        <v>28</v>
      </c>
      <c r="N6746" s="5" t="s">
        <v>96</v>
      </c>
      <c r="O6746" s="5"/>
      <c r="P6746" s="5"/>
      <c r="Q6746" s="5"/>
    </row>
    <row r="6747" spans="1:17" x14ac:dyDescent="0.35">
      <c r="A6747" s="5" t="s">
        <v>17</v>
      </c>
      <c r="B6747" s="5" t="s">
        <v>18</v>
      </c>
      <c r="C6747" s="5" t="s">
        <v>22</v>
      </c>
      <c r="D6747" s="13">
        <v>12</v>
      </c>
      <c r="E6747" s="6">
        <v>11263</v>
      </c>
      <c r="F6747" s="6">
        <v>8255.7900000000009</v>
      </c>
      <c r="G6747" s="7">
        <v>39731</v>
      </c>
      <c r="H6747" s="7">
        <v>39735</v>
      </c>
      <c r="I6747" s="7">
        <v>48944</v>
      </c>
      <c r="J6747" s="5"/>
      <c r="K6747" s="5">
        <v>3855</v>
      </c>
      <c r="L6747" s="5" t="s">
        <v>809</v>
      </c>
      <c r="M6747" s="5" t="s">
        <v>51</v>
      </c>
      <c r="N6747" s="5" t="s">
        <v>17</v>
      </c>
      <c r="O6747" s="5"/>
      <c r="P6747" s="5"/>
      <c r="Q6747" s="5"/>
    </row>
    <row r="6748" spans="1:17" x14ac:dyDescent="0.35">
      <c r="A6748" s="5" t="s">
        <v>17</v>
      </c>
      <c r="B6748" s="5" t="s">
        <v>18</v>
      </c>
      <c r="C6748" s="5" t="s">
        <v>19</v>
      </c>
      <c r="D6748" s="13">
        <v>12</v>
      </c>
      <c r="E6748" s="6">
        <v>14096</v>
      </c>
      <c r="F6748" s="6">
        <v>10064.539999999999</v>
      </c>
      <c r="G6748" s="7">
        <v>39570</v>
      </c>
      <c r="H6748" s="7">
        <v>39629</v>
      </c>
      <c r="I6748" s="7">
        <v>48944</v>
      </c>
      <c r="J6748" s="5"/>
      <c r="K6748" s="5">
        <v>1791</v>
      </c>
      <c r="L6748" s="5" t="s">
        <v>1911</v>
      </c>
      <c r="M6748" s="5" t="s">
        <v>55</v>
      </c>
      <c r="N6748" s="5" t="s">
        <v>17</v>
      </c>
      <c r="O6748" s="5"/>
      <c r="P6748" s="5"/>
      <c r="Q6748" s="5"/>
    </row>
    <row r="6749" spans="1:17" x14ac:dyDescent="0.35">
      <c r="A6749" s="5" t="s">
        <v>96</v>
      </c>
      <c r="B6749" s="5" t="s">
        <v>18</v>
      </c>
      <c r="C6749" s="5" t="s">
        <v>22</v>
      </c>
      <c r="D6749" s="13">
        <v>12</v>
      </c>
      <c r="E6749" s="6">
        <v>14293</v>
      </c>
      <c r="F6749" s="6">
        <v>7975.9500000000007</v>
      </c>
      <c r="G6749" s="7">
        <v>40233</v>
      </c>
      <c r="H6749" s="7">
        <v>40526</v>
      </c>
      <c r="I6749" s="7">
        <v>49674</v>
      </c>
      <c r="J6749" s="5"/>
      <c r="K6749" s="5">
        <v>1202</v>
      </c>
      <c r="L6749" s="5" t="s">
        <v>1507</v>
      </c>
      <c r="M6749" s="5" t="s">
        <v>332</v>
      </c>
      <c r="N6749" s="5" t="s">
        <v>96</v>
      </c>
      <c r="O6749" s="5"/>
      <c r="P6749" s="5"/>
      <c r="Q6749" s="5"/>
    </row>
    <row r="6750" spans="1:17" x14ac:dyDescent="0.35">
      <c r="A6750" s="5" t="s">
        <v>17</v>
      </c>
      <c r="B6750" s="5" t="s">
        <v>18</v>
      </c>
      <c r="C6750" s="5" t="s">
        <v>22</v>
      </c>
      <c r="D6750" s="13">
        <v>12</v>
      </c>
      <c r="E6750" s="6">
        <v>13437.490000000002</v>
      </c>
      <c r="F6750" s="6">
        <v>9849.68</v>
      </c>
      <c r="G6750" s="7">
        <v>39805</v>
      </c>
      <c r="H6750" s="7">
        <v>39342</v>
      </c>
      <c r="I6750" s="7">
        <v>48579</v>
      </c>
      <c r="J6750" s="5"/>
      <c r="K6750" s="5">
        <v>8400</v>
      </c>
      <c r="L6750" s="5" t="s">
        <v>272</v>
      </c>
      <c r="M6750" s="5" t="s">
        <v>53</v>
      </c>
      <c r="N6750" s="5" t="s">
        <v>17</v>
      </c>
      <c r="O6750" s="5"/>
      <c r="P6750" s="5"/>
      <c r="Q6750" s="5"/>
    </row>
    <row r="6751" spans="1:17" x14ac:dyDescent="0.35">
      <c r="A6751" s="5" t="s">
        <v>17</v>
      </c>
      <c r="B6751" s="5" t="s">
        <v>18</v>
      </c>
      <c r="C6751" s="5" t="s">
        <v>19</v>
      </c>
      <c r="D6751" s="13">
        <v>12</v>
      </c>
      <c r="E6751" s="6">
        <v>11387.190000000002</v>
      </c>
      <c r="F6751" s="6">
        <v>4372.6799999999994</v>
      </c>
      <c r="G6751" s="7">
        <v>40666</v>
      </c>
      <c r="H6751" s="7">
        <v>41402</v>
      </c>
      <c r="I6751" s="7">
        <v>50770</v>
      </c>
      <c r="J6751" s="5"/>
      <c r="K6751" s="5">
        <v>5042</v>
      </c>
      <c r="L6751" s="5" t="s">
        <v>6140</v>
      </c>
      <c r="M6751" s="5" t="s">
        <v>28</v>
      </c>
      <c r="N6751" s="5" t="s">
        <v>17</v>
      </c>
      <c r="O6751" s="5"/>
      <c r="P6751" s="5"/>
      <c r="Q6751" s="5"/>
    </row>
    <row r="6752" spans="1:17" x14ac:dyDescent="0.35">
      <c r="A6752" s="5" t="s">
        <v>17</v>
      </c>
      <c r="B6752" s="5" t="s">
        <v>18</v>
      </c>
      <c r="C6752" s="5" t="s">
        <v>19</v>
      </c>
      <c r="D6752" s="13">
        <v>12</v>
      </c>
      <c r="E6752" s="6">
        <v>11762</v>
      </c>
      <c r="F6752" s="6">
        <v>6869.0099999999993</v>
      </c>
      <c r="G6752" s="7">
        <v>40725</v>
      </c>
      <c r="H6752" s="7">
        <v>40885</v>
      </c>
      <c r="I6752" s="7">
        <v>50040</v>
      </c>
      <c r="J6752" s="5"/>
      <c r="K6752" s="5">
        <v>8442</v>
      </c>
      <c r="L6752" s="5" t="s">
        <v>7443</v>
      </c>
      <c r="M6752" s="5" t="s">
        <v>53</v>
      </c>
      <c r="N6752" s="5" t="s">
        <v>17</v>
      </c>
      <c r="O6752" s="5"/>
      <c r="P6752" s="5"/>
      <c r="Q6752" s="5"/>
    </row>
    <row r="6753" spans="1:17" x14ac:dyDescent="0.35">
      <c r="A6753" s="5" t="s">
        <v>96</v>
      </c>
      <c r="B6753" s="5" t="s">
        <v>18</v>
      </c>
      <c r="C6753" s="5" t="s">
        <v>22</v>
      </c>
      <c r="D6753" s="13">
        <v>12</v>
      </c>
      <c r="E6753" s="6">
        <v>13688</v>
      </c>
      <c r="F6753" s="6">
        <v>5617.55</v>
      </c>
      <c r="G6753" s="7">
        <v>39570</v>
      </c>
      <c r="H6753" s="7">
        <v>41180</v>
      </c>
      <c r="I6753" s="7">
        <v>50405</v>
      </c>
      <c r="J6753" s="5"/>
      <c r="K6753" s="5">
        <v>1008</v>
      </c>
      <c r="L6753" s="5" t="s">
        <v>4925</v>
      </c>
      <c r="M6753" s="5" t="s">
        <v>21</v>
      </c>
      <c r="N6753" s="5" t="s">
        <v>96</v>
      </c>
      <c r="O6753" s="5"/>
      <c r="P6753" s="5"/>
      <c r="Q6753" s="5"/>
    </row>
    <row r="6754" spans="1:17" x14ac:dyDescent="0.35">
      <c r="A6754" s="5" t="s">
        <v>17</v>
      </c>
      <c r="B6754" s="5" t="s">
        <v>18</v>
      </c>
      <c r="C6754" s="5" t="s">
        <v>19</v>
      </c>
      <c r="D6754" s="13">
        <v>12</v>
      </c>
      <c r="E6754" s="6">
        <v>12561</v>
      </c>
      <c r="F6754" s="6">
        <v>8993.6899999999987</v>
      </c>
      <c r="G6754" s="7">
        <v>40168</v>
      </c>
      <c r="H6754" s="7">
        <v>40341</v>
      </c>
      <c r="I6754" s="7">
        <v>49674</v>
      </c>
      <c r="J6754" s="5"/>
      <c r="K6754" s="5">
        <v>8450</v>
      </c>
      <c r="L6754" s="5" t="s">
        <v>686</v>
      </c>
      <c r="M6754" s="5" t="s">
        <v>53</v>
      </c>
      <c r="N6754" s="5" t="s">
        <v>17</v>
      </c>
      <c r="O6754" s="5"/>
      <c r="P6754" s="5"/>
      <c r="Q6754" s="5"/>
    </row>
    <row r="6755" spans="1:17" x14ac:dyDescent="0.35">
      <c r="A6755" s="5" t="s">
        <v>17</v>
      </c>
      <c r="B6755" s="5" t="s">
        <v>18</v>
      </c>
      <c r="C6755" s="5" t="s">
        <v>22</v>
      </c>
      <c r="D6755" s="13">
        <v>12</v>
      </c>
      <c r="E6755" s="6">
        <v>8817</v>
      </c>
      <c r="F6755" s="6">
        <v>3473.9</v>
      </c>
      <c r="G6755" s="7">
        <v>40787</v>
      </c>
      <c r="H6755" s="7">
        <v>41149</v>
      </c>
      <c r="I6755" s="7">
        <v>50405</v>
      </c>
      <c r="J6755" s="5"/>
      <c r="K6755" s="5">
        <v>5417</v>
      </c>
      <c r="L6755" s="5" t="s">
        <v>1108</v>
      </c>
      <c r="M6755" s="5" t="s">
        <v>28</v>
      </c>
      <c r="N6755" s="5" t="s">
        <v>17</v>
      </c>
      <c r="O6755" s="5"/>
      <c r="P6755" s="5"/>
      <c r="Q6755" s="5"/>
    </row>
    <row r="6756" spans="1:17" x14ac:dyDescent="0.35">
      <c r="A6756" s="5" t="s">
        <v>17</v>
      </c>
      <c r="B6756" s="5" t="s">
        <v>18</v>
      </c>
      <c r="C6756" s="5" t="s">
        <v>22</v>
      </c>
      <c r="D6756" s="13">
        <v>12</v>
      </c>
      <c r="E6756" s="6">
        <v>13972</v>
      </c>
      <c r="F6756" s="6">
        <v>6175.6299999999992</v>
      </c>
      <c r="G6756" s="7">
        <v>40784</v>
      </c>
      <c r="H6756" s="7">
        <v>40963</v>
      </c>
      <c r="I6756" s="7">
        <v>50405</v>
      </c>
      <c r="J6756" s="5"/>
      <c r="K6756" s="5">
        <v>4447</v>
      </c>
      <c r="L6756" s="5" t="s">
        <v>4564</v>
      </c>
      <c r="M6756" s="5" t="s">
        <v>344</v>
      </c>
      <c r="N6756" s="5" t="s">
        <v>17</v>
      </c>
      <c r="O6756" s="5"/>
      <c r="P6756" s="5"/>
      <c r="Q6756" s="5"/>
    </row>
    <row r="6757" spans="1:17" x14ac:dyDescent="0.35">
      <c r="A6757" s="5" t="s">
        <v>17</v>
      </c>
      <c r="B6757" s="5" t="s">
        <v>18</v>
      </c>
      <c r="C6757" s="5" t="s">
        <v>22</v>
      </c>
      <c r="D6757" s="13">
        <v>12</v>
      </c>
      <c r="E6757" s="6">
        <v>11037.25</v>
      </c>
      <c r="F6757" s="6">
        <v>3863.06</v>
      </c>
      <c r="G6757" s="7">
        <v>40708</v>
      </c>
      <c r="H6757" s="7">
        <v>41255</v>
      </c>
      <c r="I6757" s="7">
        <v>50405</v>
      </c>
      <c r="J6757" s="5"/>
      <c r="K6757" s="5">
        <v>4229</v>
      </c>
      <c r="L6757" s="5" t="s">
        <v>5060</v>
      </c>
      <c r="M6757" s="5" t="s">
        <v>210</v>
      </c>
      <c r="N6757" s="5" t="s">
        <v>17</v>
      </c>
      <c r="O6757" s="5"/>
      <c r="P6757" s="5"/>
      <c r="Q6757" s="5"/>
    </row>
    <row r="6758" spans="1:17" x14ac:dyDescent="0.35">
      <c r="A6758" s="5" t="s">
        <v>96</v>
      </c>
      <c r="B6758" s="5" t="s">
        <v>18</v>
      </c>
      <c r="C6758" s="5" t="s">
        <v>22</v>
      </c>
      <c r="D6758" s="13">
        <v>12</v>
      </c>
      <c r="E6758" s="6">
        <v>11248.999999999998</v>
      </c>
      <c r="F6758" s="6">
        <v>8245.51</v>
      </c>
      <c r="G6758" s="7">
        <v>39573</v>
      </c>
      <c r="H6758" s="7">
        <v>39685</v>
      </c>
      <c r="I6758" s="7">
        <v>48944</v>
      </c>
      <c r="J6758" s="5"/>
      <c r="K6758" s="5">
        <v>8752</v>
      </c>
      <c r="L6758" s="5" t="s">
        <v>1227</v>
      </c>
      <c r="M6758" s="5" t="s">
        <v>229</v>
      </c>
      <c r="N6758" s="5" t="s">
        <v>96</v>
      </c>
      <c r="O6758" s="5"/>
      <c r="P6758" s="5"/>
      <c r="Q6758" s="5"/>
    </row>
    <row r="6759" spans="1:17" x14ac:dyDescent="0.35">
      <c r="A6759" s="5" t="s">
        <v>96</v>
      </c>
      <c r="B6759" s="5" t="s">
        <v>18</v>
      </c>
      <c r="C6759" s="5" t="s">
        <v>19</v>
      </c>
      <c r="D6759" s="13">
        <v>12</v>
      </c>
      <c r="E6759" s="6">
        <v>10488.729000000001</v>
      </c>
      <c r="F6759" s="6">
        <v>7509.94</v>
      </c>
      <c r="G6759" s="7">
        <v>40295</v>
      </c>
      <c r="H6759" s="7">
        <v>40295</v>
      </c>
      <c r="I6759" s="7">
        <v>49674</v>
      </c>
      <c r="J6759" s="5"/>
      <c r="K6759" s="5">
        <v>4054</v>
      </c>
      <c r="L6759" s="5" t="s">
        <v>1929</v>
      </c>
      <c r="M6759" s="5" t="s">
        <v>1930</v>
      </c>
      <c r="N6759" s="5" t="s">
        <v>96</v>
      </c>
      <c r="O6759" s="5"/>
      <c r="P6759" s="5"/>
      <c r="Q6759" s="5"/>
    </row>
    <row r="6760" spans="1:17" x14ac:dyDescent="0.35">
      <c r="A6760" s="5" t="s">
        <v>17</v>
      </c>
      <c r="B6760" s="5" t="s">
        <v>18</v>
      </c>
      <c r="C6760" s="5" t="s">
        <v>19</v>
      </c>
      <c r="D6760" s="13">
        <v>12</v>
      </c>
      <c r="E6760" s="6">
        <v>14230</v>
      </c>
      <c r="F6760" s="6">
        <v>12422.8</v>
      </c>
      <c r="G6760" s="7">
        <v>39570</v>
      </c>
      <c r="H6760" s="7">
        <v>39751</v>
      </c>
      <c r="I6760" s="7">
        <v>48944</v>
      </c>
      <c r="J6760" s="5"/>
      <c r="K6760" s="5">
        <v>3065</v>
      </c>
      <c r="L6760" s="5" t="s">
        <v>4470</v>
      </c>
      <c r="M6760" s="5" t="s">
        <v>51</v>
      </c>
      <c r="N6760" s="5" t="s">
        <v>17</v>
      </c>
      <c r="O6760" s="5"/>
      <c r="P6760" s="5"/>
      <c r="Q6760" s="5"/>
    </row>
    <row r="6761" spans="1:17" hidden="1" x14ac:dyDescent="0.35">
      <c r="A6761" s="5" t="s">
        <v>96</v>
      </c>
      <c r="B6761" s="5" t="s">
        <v>81</v>
      </c>
      <c r="C6761" s="5" t="s">
        <v>145</v>
      </c>
      <c r="D6761" s="13">
        <v>12</v>
      </c>
      <c r="E6761" s="6">
        <v>31784</v>
      </c>
      <c r="F6761" s="6">
        <v>9709.33</v>
      </c>
      <c r="G6761" s="7">
        <v>39757</v>
      </c>
      <c r="H6761" s="7">
        <v>40401</v>
      </c>
      <c r="I6761" s="7">
        <v>49674</v>
      </c>
      <c r="J6761" s="5"/>
      <c r="K6761" s="5">
        <v>8135</v>
      </c>
      <c r="L6761" s="5" t="s">
        <v>15680</v>
      </c>
      <c r="M6761" s="5" t="s">
        <v>53</v>
      </c>
      <c r="N6761" s="5" t="s">
        <v>96</v>
      </c>
      <c r="O6761" s="5"/>
      <c r="P6761" s="5"/>
      <c r="Q6761" s="5"/>
    </row>
    <row r="6762" spans="1:17" hidden="1" x14ac:dyDescent="0.35">
      <c r="A6762" s="5" t="s">
        <v>96</v>
      </c>
      <c r="B6762" s="5" t="s">
        <v>81</v>
      </c>
      <c r="C6762" s="5" t="s">
        <v>145</v>
      </c>
      <c r="D6762" s="13">
        <v>12</v>
      </c>
      <c r="E6762" s="6">
        <v>38966.200000000004</v>
      </c>
      <c r="F6762" s="6">
        <v>12048.039999999997</v>
      </c>
      <c r="G6762" s="7">
        <v>39618</v>
      </c>
      <c r="H6762" s="7">
        <v>38910</v>
      </c>
      <c r="I6762" s="7">
        <v>48213</v>
      </c>
      <c r="J6762" s="5"/>
      <c r="K6762" s="5">
        <v>6300</v>
      </c>
      <c r="L6762" s="5" t="s">
        <v>4632</v>
      </c>
      <c r="M6762" s="5" t="s">
        <v>895</v>
      </c>
      <c r="N6762" s="5" t="s">
        <v>96</v>
      </c>
      <c r="O6762" s="5"/>
      <c r="P6762" s="5"/>
      <c r="Q6762" s="5"/>
    </row>
    <row r="6763" spans="1:17" hidden="1" x14ac:dyDescent="0.35">
      <c r="A6763" s="5" t="s">
        <v>96</v>
      </c>
      <c r="B6763" s="5" t="s">
        <v>90</v>
      </c>
      <c r="C6763" s="5"/>
      <c r="D6763" s="13">
        <v>12</v>
      </c>
      <c r="E6763" s="6">
        <v>56.048000000000002</v>
      </c>
      <c r="F6763" s="6">
        <v>11.210000000000004</v>
      </c>
      <c r="G6763" s="7">
        <v>40484</v>
      </c>
      <c r="H6763" s="7">
        <v>40452</v>
      </c>
      <c r="I6763" s="7">
        <v>47848</v>
      </c>
      <c r="J6763" s="5"/>
      <c r="K6763" s="5">
        <v>6170</v>
      </c>
      <c r="L6763" s="5" t="s">
        <v>4430</v>
      </c>
      <c r="M6763" s="5" t="s">
        <v>179</v>
      </c>
      <c r="N6763" s="5" t="s">
        <v>96</v>
      </c>
      <c r="O6763" s="5"/>
      <c r="P6763" s="5"/>
      <c r="Q6763" s="5"/>
    </row>
    <row r="6764" spans="1:17" x14ac:dyDescent="0.35">
      <c r="A6764" s="5" t="s">
        <v>96</v>
      </c>
      <c r="B6764" s="5" t="s">
        <v>18</v>
      </c>
      <c r="C6764" s="5" t="s">
        <v>22</v>
      </c>
      <c r="D6764" s="13">
        <v>12.04</v>
      </c>
      <c r="E6764" s="6">
        <v>13920</v>
      </c>
      <c r="F6764" s="6">
        <v>5712.75</v>
      </c>
      <c r="G6764" s="7">
        <v>40834</v>
      </c>
      <c r="H6764" s="7">
        <v>40966</v>
      </c>
      <c r="I6764" s="7">
        <v>50405</v>
      </c>
      <c r="J6764" s="5"/>
      <c r="K6764" s="5">
        <v>3432</v>
      </c>
      <c r="L6764" s="5" t="s">
        <v>2446</v>
      </c>
      <c r="M6764" s="5" t="s">
        <v>51</v>
      </c>
      <c r="N6764" s="5" t="s">
        <v>96</v>
      </c>
      <c r="O6764" s="5"/>
      <c r="P6764" s="5"/>
      <c r="Q6764" s="5"/>
    </row>
    <row r="6765" spans="1:17" x14ac:dyDescent="0.35">
      <c r="A6765" s="5" t="s">
        <v>17</v>
      </c>
      <c r="B6765" s="5" t="s">
        <v>18</v>
      </c>
      <c r="C6765" s="5" t="s">
        <v>22</v>
      </c>
      <c r="D6765" s="13">
        <v>12.06</v>
      </c>
      <c r="E6765" s="6">
        <v>14655</v>
      </c>
      <c r="F6765" s="6">
        <v>7635.2499999999991</v>
      </c>
      <c r="G6765" s="7">
        <v>39569</v>
      </c>
      <c r="H6765" s="7">
        <v>40535</v>
      </c>
      <c r="I6765" s="7">
        <v>49674</v>
      </c>
      <c r="J6765" s="5"/>
      <c r="K6765" s="5">
        <v>1721</v>
      </c>
      <c r="L6765" s="5" t="s">
        <v>5017</v>
      </c>
      <c r="M6765" s="5" t="s">
        <v>55</v>
      </c>
      <c r="N6765" s="5" t="s">
        <v>17</v>
      </c>
      <c r="O6765" s="5"/>
      <c r="P6765" s="5"/>
      <c r="Q6765" s="5"/>
    </row>
    <row r="6766" spans="1:17" x14ac:dyDescent="0.35">
      <c r="A6766" s="5" t="s">
        <v>17</v>
      </c>
      <c r="B6766" s="5" t="s">
        <v>18</v>
      </c>
      <c r="C6766" s="5" t="s">
        <v>22</v>
      </c>
      <c r="D6766" s="13">
        <v>12.09</v>
      </c>
      <c r="E6766" s="6">
        <v>7102</v>
      </c>
      <c r="F6766" s="6">
        <v>2798.1800000000003</v>
      </c>
      <c r="G6766" s="7">
        <v>40840</v>
      </c>
      <c r="H6766" s="7">
        <v>41156</v>
      </c>
      <c r="I6766" s="7">
        <v>50405</v>
      </c>
      <c r="J6766" s="5"/>
      <c r="K6766" s="5">
        <v>8494</v>
      </c>
      <c r="L6766" s="5" t="s">
        <v>1762</v>
      </c>
      <c r="M6766" s="5" t="s">
        <v>53</v>
      </c>
      <c r="N6766" s="5" t="s">
        <v>17</v>
      </c>
      <c r="O6766" s="5"/>
      <c r="P6766" s="5"/>
      <c r="Q6766" s="5"/>
    </row>
    <row r="6767" spans="1:17" x14ac:dyDescent="0.35">
      <c r="A6767" s="5" t="s">
        <v>17</v>
      </c>
      <c r="B6767" s="5" t="s">
        <v>18</v>
      </c>
      <c r="C6767" s="5" t="s">
        <v>19</v>
      </c>
      <c r="D6767" s="13">
        <v>12.1</v>
      </c>
      <c r="E6767" s="6">
        <v>9825</v>
      </c>
      <c r="F6767" s="6">
        <v>6396.08</v>
      </c>
      <c r="G6767" s="7">
        <v>39570</v>
      </c>
      <c r="H6767" s="7">
        <v>39033</v>
      </c>
      <c r="I6767" s="7">
        <v>48213</v>
      </c>
      <c r="J6767" s="5"/>
      <c r="K6767" s="5">
        <v>8753</v>
      </c>
      <c r="L6767" s="5" t="s">
        <v>2590</v>
      </c>
      <c r="M6767" s="5" t="s">
        <v>229</v>
      </c>
      <c r="N6767" s="5" t="s">
        <v>17</v>
      </c>
      <c r="O6767" s="5"/>
      <c r="P6767" s="5"/>
      <c r="Q6767" s="5"/>
    </row>
    <row r="6768" spans="1:17" x14ac:dyDescent="0.35">
      <c r="A6768" s="5" t="s">
        <v>17</v>
      </c>
      <c r="B6768" s="5" t="s">
        <v>18</v>
      </c>
      <c r="C6768" s="5" t="s">
        <v>22</v>
      </c>
      <c r="D6768" s="13">
        <v>12.1</v>
      </c>
      <c r="E6768" s="6">
        <v>7244</v>
      </c>
      <c r="F6768" s="6">
        <v>1180.76</v>
      </c>
      <c r="G6768" s="7">
        <v>40815</v>
      </c>
      <c r="H6768" s="7">
        <v>42879</v>
      </c>
      <c r="I6768" s="7">
        <v>50405</v>
      </c>
      <c r="J6768" s="5"/>
      <c r="K6768" s="5">
        <v>8240</v>
      </c>
      <c r="L6768" s="5" t="s">
        <v>723</v>
      </c>
      <c r="M6768" s="5" t="s">
        <v>408</v>
      </c>
      <c r="N6768" s="5" t="s">
        <v>17</v>
      </c>
      <c r="O6768" s="5"/>
      <c r="P6768" s="5"/>
      <c r="Q6768" s="5"/>
    </row>
    <row r="6769" spans="1:17" x14ac:dyDescent="0.35">
      <c r="A6769" s="5" t="s">
        <v>17</v>
      </c>
      <c r="B6769" s="5" t="s">
        <v>18</v>
      </c>
      <c r="C6769" s="5" t="s">
        <v>22</v>
      </c>
      <c r="D6769" s="13">
        <v>12.1</v>
      </c>
      <c r="E6769" s="6">
        <v>11168</v>
      </c>
      <c r="F6769" s="6">
        <v>4590.0400000000009</v>
      </c>
      <c r="G6769" s="7">
        <v>40000</v>
      </c>
      <c r="H6769" s="7">
        <v>40099</v>
      </c>
      <c r="I6769" s="7">
        <v>49309</v>
      </c>
      <c r="J6769" s="5"/>
      <c r="K6769" s="5">
        <v>5415</v>
      </c>
      <c r="L6769" s="5" t="s">
        <v>4339</v>
      </c>
      <c r="M6769" s="5" t="s">
        <v>28</v>
      </c>
      <c r="N6769" s="5" t="s">
        <v>17</v>
      </c>
      <c r="O6769" s="5"/>
      <c r="P6769" s="5"/>
      <c r="Q6769" s="5"/>
    </row>
    <row r="6770" spans="1:17" x14ac:dyDescent="0.35">
      <c r="A6770" s="5" t="s">
        <v>17</v>
      </c>
      <c r="B6770" s="5" t="s">
        <v>18</v>
      </c>
      <c r="C6770" s="5" t="s">
        <v>22</v>
      </c>
      <c r="D6770" s="13">
        <v>12.1</v>
      </c>
      <c r="E6770" s="6">
        <v>10986.790999999999</v>
      </c>
      <c r="F6770" s="6">
        <v>4328.8000000000011</v>
      </c>
      <c r="G6770" s="7">
        <v>40829</v>
      </c>
      <c r="H6770" s="7">
        <v>41039</v>
      </c>
      <c r="I6770" s="7">
        <v>50405</v>
      </c>
      <c r="J6770" s="5"/>
      <c r="K6770" s="5">
        <v>7213</v>
      </c>
      <c r="L6770" s="5" t="s">
        <v>9390</v>
      </c>
      <c r="M6770" s="5" t="s">
        <v>99</v>
      </c>
      <c r="N6770" s="5" t="s">
        <v>17</v>
      </c>
      <c r="O6770" s="5"/>
      <c r="P6770" s="5"/>
      <c r="Q6770" s="5"/>
    </row>
    <row r="6771" spans="1:17" x14ac:dyDescent="0.35">
      <c r="A6771" s="5" t="s">
        <v>17</v>
      </c>
      <c r="B6771" s="5" t="s">
        <v>18</v>
      </c>
      <c r="C6771" s="5" t="s">
        <v>19</v>
      </c>
      <c r="D6771" s="13">
        <v>12.1</v>
      </c>
      <c r="E6771" s="6">
        <v>12466.777</v>
      </c>
      <c r="F6771" s="6">
        <v>7268.1099999999988</v>
      </c>
      <c r="G6771" s="7">
        <v>40674</v>
      </c>
      <c r="H6771" s="7">
        <v>40800</v>
      </c>
      <c r="I6771" s="7">
        <v>50040</v>
      </c>
      <c r="J6771" s="5"/>
      <c r="K6771" s="5">
        <v>3018</v>
      </c>
      <c r="L6771" s="5" t="s">
        <v>67</v>
      </c>
      <c r="M6771" s="5" t="s">
        <v>51</v>
      </c>
      <c r="N6771" s="5" t="s">
        <v>17</v>
      </c>
      <c r="O6771" s="5"/>
      <c r="P6771" s="5"/>
      <c r="Q6771" s="5"/>
    </row>
    <row r="6772" spans="1:17" x14ac:dyDescent="0.35">
      <c r="A6772" s="5" t="s">
        <v>96</v>
      </c>
      <c r="B6772" s="5" t="s">
        <v>18</v>
      </c>
      <c r="C6772" s="5" t="s">
        <v>22</v>
      </c>
      <c r="D6772" s="13">
        <v>12.1</v>
      </c>
      <c r="E6772" s="6">
        <v>11985</v>
      </c>
      <c r="F6772" s="6">
        <v>8785.01</v>
      </c>
      <c r="G6772" s="7">
        <v>39570</v>
      </c>
      <c r="H6772" s="7">
        <v>39941</v>
      </c>
      <c r="I6772" s="7">
        <v>49309</v>
      </c>
      <c r="J6772" s="5"/>
      <c r="K6772" s="5">
        <v>4415</v>
      </c>
      <c r="L6772" s="5" t="s">
        <v>3680</v>
      </c>
      <c r="M6772" s="5" t="s">
        <v>344</v>
      </c>
      <c r="N6772" s="5" t="s">
        <v>96</v>
      </c>
      <c r="O6772" s="5"/>
      <c r="P6772" s="5"/>
      <c r="Q6772" s="5"/>
    </row>
    <row r="6773" spans="1:17" x14ac:dyDescent="0.35">
      <c r="A6773" s="5" t="s">
        <v>17</v>
      </c>
      <c r="B6773" s="5" t="s">
        <v>18</v>
      </c>
      <c r="C6773" s="5" t="s">
        <v>22</v>
      </c>
      <c r="D6773" s="13">
        <v>12.1</v>
      </c>
      <c r="E6773" s="6">
        <v>10766</v>
      </c>
      <c r="F6773" s="6">
        <v>2099.36</v>
      </c>
      <c r="G6773" s="7">
        <v>40455</v>
      </c>
      <c r="H6773" s="7">
        <v>42613</v>
      </c>
      <c r="I6773" s="7">
        <v>50040</v>
      </c>
      <c r="J6773" s="5"/>
      <c r="K6773" s="5">
        <v>9402</v>
      </c>
      <c r="L6773" s="5" t="s">
        <v>1222</v>
      </c>
      <c r="M6773" s="5" t="s">
        <v>32</v>
      </c>
      <c r="N6773" s="5" t="s">
        <v>17</v>
      </c>
      <c r="O6773" s="5"/>
      <c r="P6773" s="5"/>
      <c r="Q6773" s="5"/>
    </row>
    <row r="6774" spans="1:17" x14ac:dyDescent="0.35">
      <c r="A6774" s="5" t="s">
        <v>17</v>
      </c>
      <c r="B6774" s="5" t="s">
        <v>18</v>
      </c>
      <c r="C6774" s="5" t="s">
        <v>22</v>
      </c>
      <c r="D6774" s="13">
        <v>12.1</v>
      </c>
      <c r="E6774" s="6">
        <v>8819</v>
      </c>
      <c r="F6774" s="6">
        <v>6464.3099999999995</v>
      </c>
      <c r="G6774" s="7">
        <v>39708</v>
      </c>
      <c r="H6774" s="7">
        <v>38847</v>
      </c>
      <c r="I6774" s="7">
        <v>48213</v>
      </c>
      <c r="J6774" s="5"/>
      <c r="K6774" s="5">
        <v>3439</v>
      </c>
      <c r="L6774" s="5" t="s">
        <v>3772</v>
      </c>
      <c r="M6774" s="5" t="s">
        <v>51</v>
      </c>
      <c r="N6774" s="5" t="s">
        <v>17</v>
      </c>
      <c r="O6774" s="5"/>
      <c r="P6774" s="5"/>
      <c r="Q6774" s="5"/>
    </row>
    <row r="6775" spans="1:17" x14ac:dyDescent="0.35">
      <c r="A6775" s="5" t="s">
        <v>17</v>
      </c>
      <c r="B6775" s="5" t="s">
        <v>18</v>
      </c>
      <c r="C6775" s="5" t="s">
        <v>19</v>
      </c>
      <c r="D6775" s="13">
        <v>12.12</v>
      </c>
      <c r="E6775" s="6">
        <v>14790</v>
      </c>
      <c r="F6775" s="6">
        <v>7616.85</v>
      </c>
      <c r="G6775" s="7">
        <v>39570</v>
      </c>
      <c r="H6775" s="7">
        <v>40892</v>
      </c>
      <c r="I6775" s="7">
        <v>50040</v>
      </c>
      <c r="J6775" s="5"/>
      <c r="K6775" s="5">
        <v>3272</v>
      </c>
      <c r="L6775" s="5" t="s">
        <v>5177</v>
      </c>
      <c r="M6775" s="5" t="s">
        <v>51</v>
      </c>
      <c r="N6775" s="5" t="s">
        <v>17</v>
      </c>
      <c r="O6775" s="5"/>
      <c r="P6775" s="5"/>
      <c r="Q6775" s="5"/>
    </row>
    <row r="6776" spans="1:17" x14ac:dyDescent="0.35">
      <c r="A6776" s="5" t="s">
        <v>17</v>
      </c>
      <c r="B6776" s="5" t="s">
        <v>18</v>
      </c>
      <c r="C6776" s="5" t="s">
        <v>19</v>
      </c>
      <c r="D6776" s="13">
        <v>12.16</v>
      </c>
      <c r="E6776" s="6">
        <v>11731</v>
      </c>
      <c r="F6776" s="6">
        <v>6839.1800000000012</v>
      </c>
      <c r="G6776" s="7">
        <v>40712</v>
      </c>
      <c r="H6776" s="7">
        <v>40819</v>
      </c>
      <c r="I6776" s="7">
        <v>50040</v>
      </c>
      <c r="J6776" s="5"/>
      <c r="K6776" s="5">
        <v>9403</v>
      </c>
      <c r="L6776" s="5" t="s">
        <v>4334</v>
      </c>
      <c r="M6776" s="5" t="s">
        <v>32</v>
      </c>
      <c r="N6776" s="5" t="s">
        <v>17</v>
      </c>
      <c r="O6776" s="5"/>
      <c r="P6776" s="5"/>
      <c r="Q6776" s="5"/>
    </row>
    <row r="6777" spans="1:17" x14ac:dyDescent="0.35">
      <c r="A6777" s="5" t="s">
        <v>17</v>
      </c>
      <c r="B6777" s="5" t="s">
        <v>18</v>
      </c>
      <c r="C6777" s="5" t="s">
        <v>22</v>
      </c>
      <c r="D6777" s="13">
        <v>12.16</v>
      </c>
      <c r="E6777" s="6">
        <v>12235</v>
      </c>
      <c r="F6777" s="6">
        <v>3927.42</v>
      </c>
      <c r="G6777" s="7">
        <v>40689</v>
      </c>
      <c r="H6777" s="7">
        <v>41635</v>
      </c>
      <c r="I6777" s="7">
        <v>50770</v>
      </c>
      <c r="J6777" s="5"/>
      <c r="K6777" s="5">
        <v>5200</v>
      </c>
      <c r="L6777" s="5" t="s">
        <v>3217</v>
      </c>
      <c r="M6777" s="5" t="s">
        <v>28</v>
      </c>
      <c r="N6777" s="5" t="s">
        <v>17</v>
      </c>
      <c r="O6777" s="5"/>
      <c r="P6777" s="5"/>
      <c r="Q6777" s="5"/>
    </row>
    <row r="6778" spans="1:17" x14ac:dyDescent="0.35">
      <c r="A6778" s="5" t="s">
        <v>17</v>
      </c>
      <c r="B6778" s="5" t="s">
        <v>18</v>
      </c>
      <c r="C6778" s="5" t="s">
        <v>22</v>
      </c>
      <c r="D6778" s="13">
        <v>12.16</v>
      </c>
      <c r="E6778" s="6">
        <v>7253.7579999999998</v>
      </c>
      <c r="F6778" s="6">
        <v>3481.7999999999997</v>
      </c>
      <c r="G6778" s="7">
        <v>40850</v>
      </c>
      <c r="H6778" s="7">
        <v>40905</v>
      </c>
      <c r="I6778" s="7">
        <v>50040</v>
      </c>
      <c r="J6778" s="5"/>
      <c r="K6778" s="5">
        <v>4057</v>
      </c>
      <c r="L6778" s="5" t="s">
        <v>1929</v>
      </c>
      <c r="M6778" s="5" t="s">
        <v>1930</v>
      </c>
      <c r="N6778" s="5" t="s">
        <v>17</v>
      </c>
      <c r="O6778" s="5"/>
      <c r="P6778" s="5"/>
      <c r="Q6778" s="5"/>
    </row>
    <row r="6779" spans="1:17" x14ac:dyDescent="0.35">
      <c r="A6779" s="5" t="s">
        <v>17</v>
      </c>
      <c r="B6779" s="5" t="s">
        <v>18</v>
      </c>
      <c r="C6779" s="5" t="s">
        <v>19</v>
      </c>
      <c r="D6779" s="13">
        <v>12.16</v>
      </c>
      <c r="E6779" s="6">
        <v>13316.672</v>
      </c>
      <c r="F6779" s="6">
        <v>6378.69</v>
      </c>
      <c r="G6779" s="7">
        <v>40535</v>
      </c>
      <c r="H6779" s="7">
        <v>41078</v>
      </c>
      <c r="I6779" s="7">
        <v>50405</v>
      </c>
      <c r="J6779" s="5"/>
      <c r="K6779" s="5">
        <v>4114</v>
      </c>
      <c r="L6779" s="5" t="s">
        <v>7492</v>
      </c>
      <c r="M6779" s="5" t="s">
        <v>210</v>
      </c>
      <c r="N6779" s="5" t="s">
        <v>17</v>
      </c>
      <c r="O6779" s="5"/>
      <c r="P6779" s="5"/>
      <c r="Q6779" s="5"/>
    </row>
    <row r="6780" spans="1:17" x14ac:dyDescent="0.35">
      <c r="A6780" s="5" t="s">
        <v>17</v>
      </c>
      <c r="B6780" s="5" t="s">
        <v>18</v>
      </c>
      <c r="C6780" s="5" t="s">
        <v>19</v>
      </c>
      <c r="D6780" s="13">
        <v>12.16</v>
      </c>
      <c r="E6780" s="6">
        <v>14055.217000000001</v>
      </c>
      <c r="F6780" s="6">
        <v>10344.640000000001</v>
      </c>
      <c r="G6780" s="7">
        <v>39645</v>
      </c>
      <c r="H6780" s="7">
        <v>40025</v>
      </c>
      <c r="I6780" s="7">
        <v>49309</v>
      </c>
      <c r="J6780" s="5"/>
      <c r="K6780" s="5">
        <v>6024</v>
      </c>
      <c r="L6780" s="5" t="s">
        <v>2176</v>
      </c>
      <c r="M6780" s="5" t="s">
        <v>179</v>
      </c>
      <c r="N6780" s="5" t="s">
        <v>17</v>
      </c>
      <c r="O6780" s="5"/>
      <c r="P6780" s="5"/>
      <c r="Q6780" s="5"/>
    </row>
    <row r="6781" spans="1:17" x14ac:dyDescent="0.35">
      <c r="A6781" s="5" t="s">
        <v>17</v>
      </c>
      <c r="B6781" s="5" t="s">
        <v>18</v>
      </c>
      <c r="C6781" s="5" t="s">
        <v>22</v>
      </c>
      <c r="D6781" s="13">
        <v>12.2</v>
      </c>
      <c r="E6781" s="6">
        <v>14247</v>
      </c>
      <c r="F6781" s="6">
        <v>4573.2700000000004</v>
      </c>
      <c r="G6781" s="7">
        <v>40253</v>
      </c>
      <c r="H6781" s="7">
        <v>41506</v>
      </c>
      <c r="I6781" s="7">
        <v>50770</v>
      </c>
      <c r="J6781" s="5"/>
      <c r="K6781" s="5">
        <v>2800</v>
      </c>
      <c r="L6781" s="5" t="s">
        <v>1902</v>
      </c>
      <c r="M6781" s="5" t="s">
        <v>38</v>
      </c>
      <c r="N6781" s="5" t="s">
        <v>17</v>
      </c>
      <c r="O6781" s="5"/>
      <c r="P6781" s="5"/>
      <c r="Q6781" s="5"/>
    </row>
    <row r="6782" spans="1:17" x14ac:dyDescent="0.35">
      <c r="A6782" s="5" t="s">
        <v>96</v>
      </c>
      <c r="B6782" s="5" t="s">
        <v>18</v>
      </c>
      <c r="C6782" s="5" t="s">
        <v>22</v>
      </c>
      <c r="D6782" s="13">
        <v>12.2</v>
      </c>
      <c r="E6782" s="6">
        <v>14354.512999999999</v>
      </c>
      <c r="F6782" s="6">
        <v>7996.9300000000012</v>
      </c>
      <c r="G6782" s="7">
        <v>40402</v>
      </c>
      <c r="H6782" s="7">
        <v>40532</v>
      </c>
      <c r="I6782" s="7">
        <v>49674</v>
      </c>
      <c r="J6782" s="5"/>
      <c r="K6782" s="5">
        <v>4052</v>
      </c>
      <c r="L6782" s="5" t="s">
        <v>1929</v>
      </c>
      <c r="M6782" s="5" t="s">
        <v>1930</v>
      </c>
      <c r="N6782" s="5" t="s">
        <v>96</v>
      </c>
      <c r="O6782" s="5"/>
      <c r="P6782" s="5"/>
      <c r="Q6782" s="5"/>
    </row>
    <row r="6783" spans="1:17" x14ac:dyDescent="0.35">
      <c r="A6783" s="5" t="s">
        <v>17</v>
      </c>
      <c r="B6783" s="5" t="s">
        <v>18</v>
      </c>
      <c r="C6783" s="5" t="s">
        <v>22</v>
      </c>
      <c r="D6783" s="13">
        <v>12.2</v>
      </c>
      <c r="E6783" s="6">
        <v>2409.3300000000004</v>
      </c>
      <c r="F6783" s="6">
        <v>563.78</v>
      </c>
      <c r="G6783" s="7">
        <v>40633</v>
      </c>
      <c r="H6783" s="7">
        <v>42194</v>
      </c>
      <c r="I6783" s="7">
        <v>49674</v>
      </c>
      <c r="J6783" s="5"/>
      <c r="K6783" s="5">
        <v>7215</v>
      </c>
      <c r="L6783" s="5" t="s">
        <v>2815</v>
      </c>
      <c r="M6783" s="5" t="s">
        <v>99</v>
      </c>
      <c r="N6783" s="5" t="s">
        <v>17</v>
      </c>
      <c r="O6783" s="5"/>
      <c r="P6783" s="5"/>
      <c r="Q6783" s="5"/>
    </row>
    <row r="6784" spans="1:17" x14ac:dyDescent="0.35">
      <c r="A6784" s="5" t="s">
        <v>17</v>
      </c>
      <c r="B6784" s="5" t="s">
        <v>18</v>
      </c>
      <c r="C6784" s="5" t="s">
        <v>19</v>
      </c>
      <c r="D6784" s="13">
        <v>12.2</v>
      </c>
      <c r="E6784" s="6">
        <v>12525</v>
      </c>
      <c r="F6784" s="6">
        <v>6725.9199999999992</v>
      </c>
      <c r="G6784" s="7">
        <v>39570</v>
      </c>
      <c r="H6784" s="7">
        <v>41052</v>
      </c>
      <c r="I6784" s="7">
        <v>50405</v>
      </c>
      <c r="J6784" s="5"/>
      <c r="K6784" s="5">
        <v>9055</v>
      </c>
      <c r="L6784" s="5" t="s">
        <v>638</v>
      </c>
      <c r="M6784" s="5" t="s">
        <v>189</v>
      </c>
      <c r="N6784" s="5" t="s">
        <v>17</v>
      </c>
      <c r="O6784" s="5"/>
      <c r="P6784" s="5"/>
      <c r="Q6784" s="5"/>
    </row>
    <row r="6785" spans="1:17" x14ac:dyDescent="0.35">
      <c r="A6785" s="5" t="s">
        <v>17</v>
      </c>
      <c r="B6785" s="5" t="s">
        <v>18</v>
      </c>
      <c r="C6785" s="5" t="s">
        <v>22</v>
      </c>
      <c r="D6785" s="13">
        <v>12.2</v>
      </c>
      <c r="E6785" s="6">
        <v>13544</v>
      </c>
      <c r="F6785" s="6">
        <v>6501.12</v>
      </c>
      <c r="G6785" s="7">
        <v>40669</v>
      </c>
      <c r="H6785" s="7">
        <v>40819</v>
      </c>
      <c r="I6785" s="7">
        <v>50040</v>
      </c>
      <c r="J6785" s="5"/>
      <c r="K6785" s="5">
        <v>2710</v>
      </c>
      <c r="L6785" s="5" t="s">
        <v>4476</v>
      </c>
      <c r="M6785" s="5" t="s">
        <v>51</v>
      </c>
      <c r="N6785" s="5" t="s">
        <v>17</v>
      </c>
      <c r="O6785" s="5"/>
      <c r="P6785" s="5"/>
      <c r="Q6785" s="5"/>
    </row>
    <row r="6786" spans="1:17" x14ac:dyDescent="0.35">
      <c r="A6786" s="5" t="s">
        <v>17</v>
      </c>
      <c r="B6786" s="5" t="s">
        <v>18</v>
      </c>
      <c r="C6786" s="5" t="s">
        <v>22</v>
      </c>
      <c r="D6786" s="13">
        <v>12.2</v>
      </c>
      <c r="E6786" s="6">
        <v>13278</v>
      </c>
      <c r="F6786" s="6">
        <v>6373.44</v>
      </c>
      <c r="G6786" s="7">
        <v>40669</v>
      </c>
      <c r="H6786" s="7">
        <v>40848</v>
      </c>
      <c r="I6786" s="7">
        <v>50040</v>
      </c>
      <c r="J6786" s="5"/>
      <c r="K6786" s="5">
        <v>2710</v>
      </c>
      <c r="L6786" s="5" t="s">
        <v>4476</v>
      </c>
      <c r="M6786" s="5" t="s">
        <v>51</v>
      </c>
      <c r="N6786" s="5" t="s">
        <v>17</v>
      </c>
      <c r="O6786" s="5"/>
      <c r="P6786" s="5"/>
      <c r="Q6786" s="5"/>
    </row>
    <row r="6787" spans="1:17" x14ac:dyDescent="0.35">
      <c r="A6787" s="5" t="s">
        <v>96</v>
      </c>
      <c r="B6787" s="5" t="s">
        <v>18</v>
      </c>
      <c r="C6787" s="5" t="s">
        <v>22</v>
      </c>
      <c r="D6787" s="13">
        <v>12.2</v>
      </c>
      <c r="E6787" s="6">
        <v>11562</v>
      </c>
      <c r="F6787" s="6">
        <v>7858.2999999999993</v>
      </c>
      <c r="G6787" s="7">
        <v>39570</v>
      </c>
      <c r="H6787" s="7">
        <v>39020</v>
      </c>
      <c r="I6787" s="7">
        <v>48213</v>
      </c>
      <c r="J6787" s="5"/>
      <c r="K6787" s="5">
        <v>6472</v>
      </c>
      <c r="L6787" s="5" t="s">
        <v>4180</v>
      </c>
      <c r="M6787" s="5" t="s">
        <v>430</v>
      </c>
      <c r="N6787" s="5" t="s">
        <v>96</v>
      </c>
      <c r="O6787" s="5"/>
      <c r="P6787" s="5"/>
      <c r="Q6787" s="5"/>
    </row>
    <row r="6788" spans="1:17" x14ac:dyDescent="0.35">
      <c r="A6788" s="5" t="s">
        <v>96</v>
      </c>
      <c r="B6788" s="5" t="s">
        <v>18</v>
      </c>
      <c r="C6788" s="5" t="s">
        <v>22</v>
      </c>
      <c r="D6788" s="13">
        <v>12.2</v>
      </c>
      <c r="E6788" s="6">
        <v>13751.080000000002</v>
      </c>
      <c r="F6788" s="6">
        <v>6128.5999999999985</v>
      </c>
      <c r="G6788" s="7">
        <v>40623</v>
      </c>
      <c r="H6788" s="7">
        <v>40678</v>
      </c>
      <c r="I6788" s="7">
        <v>50040</v>
      </c>
      <c r="J6788" s="5"/>
      <c r="K6788" s="5">
        <v>3303</v>
      </c>
      <c r="L6788" s="5" t="s">
        <v>6562</v>
      </c>
      <c r="M6788" s="5" t="s">
        <v>51</v>
      </c>
      <c r="N6788" s="5" t="s">
        <v>96</v>
      </c>
      <c r="O6788" s="5"/>
      <c r="P6788" s="5"/>
      <c r="Q6788" s="5"/>
    </row>
    <row r="6789" spans="1:17" x14ac:dyDescent="0.35">
      <c r="A6789" s="5" t="s">
        <v>17</v>
      </c>
      <c r="B6789" s="5" t="s">
        <v>18</v>
      </c>
      <c r="C6789" s="5" t="s">
        <v>22</v>
      </c>
      <c r="D6789" s="13">
        <v>12.2</v>
      </c>
      <c r="E6789" s="6">
        <v>10486.829999999998</v>
      </c>
      <c r="F6789" s="6">
        <v>4876.37</v>
      </c>
      <c r="G6789" s="7">
        <v>39570</v>
      </c>
      <c r="H6789" s="7">
        <v>39788</v>
      </c>
      <c r="I6789" s="7">
        <v>48944</v>
      </c>
      <c r="J6789" s="5"/>
      <c r="K6789" s="5">
        <v>4900</v>
      </c>
      <c r="L6789" s="5" t="s">
        <v>267</v>
      </c>
      <c r="M6789" s="5" t="s">
        <v>51</v>
      </c>
      <c r="N6789" s="5" t="s">
        <v>17</v>
      </c>
      <c r="O6789" s="5"/>
      <c r="P6789" s="5"/>
      <c r="Q6789" s="5"/>
    </row>
    <row r="6790" spans="1:17" x14ac:dyDescent="0.35">
      <c r="A6790" s="5" t="s">
        <v>96</v>
      </c>
      <c r="B6790" s="5" t="s">
        <v>18</v>
      </c>
      <c r="C6790" s="5" t="s">
        <v>19</v>
      </c>
      <c r="D6790" s="13">
        <v>12.2</v>
      </c>
      <c r="E6790" s="6">
        <v>12701</v>
      </c>
      <c r="F6790" s="6">
        <v>7404.68</v>
      </c>
      <c r="G6790" s="7">
        <v>40444</v>
      </c>
      <c r="H6790" s="7">
        <v>40737</v>
      </c>
      <c r="I6790" s="7">
        <v>50040</v>
      </c>
      <c r="J6790" s="5"/>
      <c r="K6790" s="5">
        <v>9466</v>
      </c>
      <c r="L6790" s="5" t="s">
        <v>279</v>
      </c>
      <c r="M6790" s="5" t="s">
        <v>32</v>
      </c>
      <c r="N6790" s="5" t="s">
        <v>96</v>
      </c>
      <c r="O6790" s="5"/>
      <c r="P6790" s="5"/>
      <c r="Q6790" s="5"/>
    </row>
    <row r="6791" spans="1:17" x14ac:dyDescent="0.35">
      <c r="A6791" s="5" t="s">
        <v>17</v>
      </c>
      <c r="B6791" s="5" t="s">
        <v>18</v>
      </c>
      <c r="C6791" s="5" t="s">
        <v>19</v>
      </c>
      <c r="D6791" s="13">
        <v>12.2</v>
      </c>
      <c r="E6791" s="6">
        <v>15355</v>
      </c>
      <c r="F6791" s="6">
        <v>13374.210000000001</v>
      </c>
      <c r="G6791" s="7">
        <v>39570</v>
      </c>
      <c r="H6791" s="7">
        <v>39758</v>
      </c>
      <c r="I6791" s="7">
        <v>48944</v>
      </c>
      <c r="J6791" s="5"/>
      <c r="K6791" s="5">
        <v>1628</v>
      </c>
      <c r="L6791" s="5" t="s">
        <v>7602</v>
      </c>
      <c r="M6791" s="5" t="s">
        <v>55</v>
      </c>
      <c r="N6791" s="5" t="s">
        <v>17</v>
      </c>
      <c r="O6791" s="5"/>
      <c r="P6791" s="5"/>
      <c r="Q6791" s="5"/>
    </row>
    <row r="6792" spans="1:17" x14ac:dyDescent="0.35">
      <c r="A6792" s="5" t="s">
        <v>17</v>
      </c>
      <c r="B6792" s="5" t="s">
        <v>18</v>
      </c>
      <c r="C6792" s="5" t="s">
        <v>22</v>
      </c>
      <c r="D6792" s="13">
        <v>12.2</v>
      </c>
      <c r="E6792" s="6">
        <v>12271</v>
      </c>
      <c r="F6792" s="6">
        <v>8771.89</v>
      </c>
      <c r="G6792" s="7">
        <v>39994</v>
      </c>
      <c r="H6792" s="7">
        <v>40117</v>
      </c>
      <c r="I6792" s="7">
        <v>49309</v>
      </c>
      <c r="J6792" s="5"/>
      <c r="K6792" s="5">
        <v>9633</v>
      </c>
      <c r="L6792" s="5" t="s">
        <v>7838</v>
      </c>
      <c r="M6792" s="5" t="s">
        <v>32</v>
      </c>
      <c r="N6792" s="5" t="s">
        <v>17</v>
      </c>
      <c r="O6792" s="5"/>
      <c r="P6792" s="5"/>
      <c r="Q6792" s="5"/>
    </row>
    <row r="6793" spans="1:17" x14ac:dyDescent="0.35">
      <c r="A6793" s="5" t="s">
        <v>17</v>
      </c>
      <c r="B6793" s="5" t="s">
        <v>18</v>
      </c>
      <c r="C6793" s="5" t="s">
        <v>19</v>
      </c>
      <c r="D6793" s="13">
        <v>12.2</v>
      </c>
      <c r="E6793" s="6">
        <v>13787</v>
      </c>
      <c r="F6793" s="6">
        <v>6603.9599999999991</v>
      </c>
      <c r="G6793" s="7">
        <v>39753</v>
      </c>
      <c r="H6793" s="7">
        <v>41177</v>
      </c>
      <c r="I6793" s="7">
        <v>50405</v>
      </c>
      <c r="J6793" s="5"/>
      <c r="K6793" s="5">
        <v>2013</v>
      </c>
      <c r="L6793" s="5" t="s">
        <v>3781</v>
      </c>
      <c r="M6793" s="5" t="s">
        <v>583</v>
      </c>
      <c r="N6793" s="5" t="s">
        <v>17</v>
      </c>
      <c r="O6793" s="5"/>
      <c r="P6793" s="5"/>
      <c r="Q6793" s="5"/>
    </row>
    <row r="6794" spans="1:17" x14ac:dyDescent="0.35">
      <c r="A6794" s="5" t="s">
        <v>17</v>
      </c>
      <c r="B6794" s="5" t="s">
        <v>18</v>
      </c>
      <c r="C6794" s="5" t="s">
        <v>22</v>
      </c>
      <c r="D6794" s="13">
        <v>12.2</v>
      </c>
      <c r="E6794" s="6">
        <v>12123</v>
      </c>
      <c r="F6794" s="6">
        <v>5819.04</v>
      </c>
      <c r="G6794" s="7">
        <v>39570</v>
      </c>
      <c r="H6794" s="7">
        <v>40849</v>
      </c>
      <c r="I6794" s="7">
        <v>50040</v>
      </c>
      <c r="J6794" s="5"/>
      <c r="K6794" s="5">
        <v>8240</v>
      </c>
      <c r="L6794" s="5" t="s">
        <v>723</v>
      </c>
      <c r="M6794" s="5" t="s">
        <v>408</v>
      </c>
      <c r="N6794" s="5" t="s">
        <v>17</v>
      </c>
      <c r="O6794" s="5"/>
      <c r="P6794" s="5"/>
      <c r="Q6794" s="5"/>
    </row>
    <row r="6795" spans="1:17" x14ac:dyDescent="0.35">
      <c r="A6795" s="5" t="s">
        <v>17</v>
      </c>
      <c r="B6795" s="5" t="s">
        <v>18</v>
      </c>
      <c r="C6795" s="5" t="s">
        <v>19</v>
      </c>
      <c r="D6795" s="13">
        <v>12.2</v>
      </c>
      <c r="E6795" s="6">
        <v>13201</v>
      </c>
      <c r="F6795" s="6">
        <v>6323.28</v>
      </c>
      <c r="G6795" s="7">
        <v>40703</v>
      </c>
      <c r="H6795" s="7">
        <v>41061</v>
      </c>
      <c r="I6795" s="7">
        <v>50405</v>
      </c>
      <c r="J6795" s="5"/>
      <c r="K6795" s="5">
        <v>9466</v>
      </c>
      <c r="L6795" s="5" t="s">
        <v>279</v>
      </c>
      <c r="M6795" s="5" t="s">
        <v>32</v>
      </c>
      <c r="N6795" s="5" t="s">
        <v>17</v>
      </c>
      <c r="O6795" s="5"/>
      <c r="P6795" s="5"/>
      <c r="Q6795" s="5"/>
    </row>
    <row r="6796" spans="1:17" x14ac:dyDescent="0.35">
      <c r="A6796" s="5" t="s">
        <v>17</v>
      </c>
      <c r="B6796" s="5" t="s">
        <v>18</v>
      </c>
      <c r="C6796" s="5" t="s">
        <v>19</v>
      </c>
      <c r="D6796" s="13">
        <v>12.2</v>
      </c>
      <c r="E6796" s="6">
        <v>10211</v>
      </c>
      <c r="F6796" s="6">
        <v>5953.01</v>
      </c>
      <c r="G6796" s="7">
        <v>40536</v>
      </c>
      <c r="H6796" s="7">
        <v>40730</v>
      </c>
      <c r="I6796" s="7">
        <v>50040</v>
      </c>
      <c r="J6796" s="5"/>
      <c r="K6796" s="5">
        <v>9630</v>
      </c>
      <c r="L6796" s="5" t="s">
        <v>3176</v>
      </c>
      <c r="M6796" s="5" t="s">
        <v>32</v>
      </c>
      <c r="N6796" s="5" t="s">
        <v>17</v>
      </c>
      <c r="O6796" s="5"/>
      <c r="P6796" s="5"/>
      <c r="Q6796" s="5"/>
    </row>
    <row r="6797" spans="1:17" x14ac:dyDescent="0.35">
      <c r="A6797" s="5" t="s">
        <v>17</v>
      </c>
      <c r="B6797" s="5" t="s">
        <v>18</v>
      </c>
      <c r="C6797" s="5" t="s">
        <v>22</v>
      </c>
      <c r="D6797" s="13">
        <v>12.21</v>
      </c>
      <c r="E6797" s="6">
        <v>11489</v>
      </c>
      <c r="F6797" s="6">
        <v>5514.7199999999993</v>
      </c>
      <c r="G6797" s="7">
        <v>40583</v>
      </c>
      <c r="H6797" s="7">
        <v>40729</v>
      </c>
      <c r="I6797" s="7">
        <v>50040</v>
      </c>
      <c r="J6797" s="5"/>
      <c r="K6797" s="5">
        <v>4617</v>
      </c>
      <c r="L6797" s="5" t="s">
        <v>7118</v>
      </c>
      <c r="M6797" s="5" t="s">
        <v>210</v>
      </c>
      <c r="N6797" s="5" t="s">
        <v>17</v>
      </c>
      <c r="O6797" s="5"/>
      <c r="P6797" s="5"/>
      <c r="Q6797" s="5"/>
    </row>
    <row r="6798" spans="1:17" x14ac:dyDescent="0.35">
      <c r="A6798" s="5" t="s">
        <v>17</v>
      </c>
      <c r="B6798" s="5" t="s">
        <v>18</v>
      </c>
      <c r="C6798" s="5" t="s">
        <v>19</v>
      </c>
      <c r="D6798" s="13">
        <v>12.21</v>
      </c>
      <c r="E6798" s="6">
        <v>11467.484</v>
      </c>
      <c r="F6798" s="6">
        <v>3142.099999999999</v>
      </c>
      <c r="G6798" s="7">
        <v>40541</v>
      </c>
      <c r="H6798" s="7">
        <v>42269</v>
      </c>
      <c r="I6798" s="7">
        <v>49674</v>
      </c>
      <c r="J6798" s="5"/>
      <c r="K6798" s="5">
        <v>5420</v>
      </c>
      <c r="L6798" s="5" t="s">
        <v>5050</v>
      </c>
      <c r="M6798" s="5" t="s">
        <v>28</v>
      </c>
      <c r="N6798" s="5" t="s">
        <v>17</v>
      </c>
      <c r="O6798" s="5"/>
      <c r="P6798" s="5"/>
      <c r="Q6798" s="5"/>
    </row>
    <row r="6799" spans="1:17" x14ac:dyDescent="0.35">
      <c r="A6799" s="5" t="s">
        <v>17</v>
      </c>
      <c r="B6799" s="5" t="s">
        <v>18</v>
      </c>
      <c r="C6799" s="5" t="s">
        <v>22</v>
      </c>
      <c r="D6799" s="13">
        <v>12.22</v>
      </c>
      <c r="E6799" s="6">
        <v>11111</v>
      </c>
      <c r="F6799" s="6">
        <v>4533.2900000000009</v>
      </c>
      <c r="G6799" s="7">
        <v>40690</v>
      </c>
      <c r="H6799" s="7">
        <v>40787</v>
      </c>
      <c r="I6799" s="7">
        <v>50040</v>
      </c>
      <c r="J6799" s="5"/>
      <c r="K6799" s="5">
        <v>2534</v>
      </c>
      <c r="L6799" s="5" t="s">
        <v>1953</v>
      </c>
      <c r="M6799" s="5" t="s">
        <v>51</v>
      </c>
      <c r="N6799" s="5" t="s">
        <v>17</v>
      </c>
      <c r="O6799" s="5"/>
      <c r="P6799" s="5"/>
      <c r="Q6799" s="5"/>
    </row>
    <row r="6800" spans="1:17" x14ac:dyDescent="0.35">
      <c r="A6800" s="5" t="s">
        <v>17</v>
      </c>
      <c r="B6800" s="5" t="s">
        <v>18</v>
      </c>
      <c r="C6800" s="5" t="s">
        <v>22</v>
      </c>
      <c r="D6800" s="13">
        <v>12.22</v>
      </c>
      <c r="E6800" s="6">
        <v>12048</v>
      </c>
      <c r="F6800" s="6">
        <v>5783.04</v>
      </c>
      <c r="G6800" s="7">
        <v>40802</v>
      </c>
      <c r="H6800" s="7">
        <v>40865</v>
      </c>
      <c r="I6800" s="7">
        <v>50040</v>
      </c>
      <c r="J6800" s="5"/>
      <c r="K6800" s="5">
        <v>5330</v>
      </c>
      <c r="L6800" s="5" t="s">
        <v>4311</v>
      </c>
      <c r="M6800" s="5" t="s">
        <v>28</v>
      </c>
      <c r="N6800" s="5" t="s">
        <v>17</v>
      </c>
      <c r="O6800" s="5"/>
      <c r="P6800" s="5"/>
      <c r="Q6800" s="5"/>
    </row>
    <row r="6801" spans="1:17" x14ac:dyDescent="0.35">
      <c r="A6801" s="5" t="s">
        <v>17</v>
      </c>
      <c r="B6801" s="5" t="s">
        <v>18</v>
      </c>
      <c r="C6801" s="5" t="s">
        <v>22</v>
      </c>
      <c r="D6801" s="13">
        <v>12.24</v>
      </c>
      <c r="E6801" s="6">
        <v>12332</v>
      </c>
      <c r="F6801" s="6">
        <v>4846.4800000000005</v>
      </c>
      <c r="G6801" s="7">
        <v>40760</v>
      </c>
      <c r="H6801" s="7">
        <v>41107</v>
      </c>
      <c r="I6801" s="7">
        <v>50405</v>
      </c>
      <c r="J6801" s="5"/>
      <c r="K6801" s="5">
        <v>4467</v>
      </c>
      <c r="L6801" s="5" t="s">
        <v>3646</v>
      </c>
      <c r="M6801" s="5" t="s">
        <v>344</v>
      </c>
      <c r="N6801" s="5" t="s">
        <v>17</v>
      </c>
      <c r="O6801" s="5"/>
      <c r="P6801" s="5"/>
      <c r="Q6801" s="5"/>
    </row>
    <row r="6802" spans="1:17" x14ac:dyDescent="0.35">
      <c r="A6802" s="5" t="s">
        <v>17</v>
      </c>
      <c r="B6802" s="5" t="s">
        <v>18</v>
      </c>
      <c r="C6802" s="5" t="s">
        <v>22</v>
      </c>
      <c r="D6802" s="13">
        <v>12.25</v>
      </c>
      <c r="E6802" s="6">
        <v>11281</v>
      </c>
      <c r="F6802" s="6">
        <v>5414.8799999999992</v>
      </c>
      <c r="G6802" s="7">
        <v>40739</v>
      </c>
      <c r="H6802" s="7">
        <v>40802</v>
      </c>
      <c r="I6802" s="7">
        <v>50040</v>
      </c>
      <c r="J6802" s="5"/>
      <c r="K6802" s="5">
        <v>4492</v>
      </c>
      <c r="L6802" s="5" t="s">
        <v>8480</v>
      </c>
      <c r="M6802" s="5" t="s">
        <v>344</v>
      </c>
      <c r="N6802" s="5" t="s">
        <v>17</v>
      </c>
      <c r="O6802" s="5"/>
      <c r="P6802" s="5"/>
      <c r="Q6802" s="5"/>
    </row>
    <row r="6803" spans="1:17" x14ac:dyDescent="0.35">
      <c r="A6803" s="5" t="s">
        <v>17</v>
      </c>
      <c r="B6803" s="5" t="s">
        <v>18</v>
      </c>
      <c r="C6803" s="5" t="s">
        <v>22</v>
      </c>
      <c r="D6803" s="13">
        <v>12.29</v>
      </c>
      <c r="E6803" s="6">
        <v>13018</v>
      </c>
      <c r="F6803" s="6">
        <v>5753.96</v>
      </c>
      <c r="G6803" s="7">
        <v>40848</v>
      </c>
      <c r="H6803" s="7">
        <v>40968</v>
      </c>
      <c r="I6803" s="7">
        <v>50405</v>
      </c>
      <c r="J6803" s="5"/>
      <c r="K6803" s="5">
        <v>3503</v>
      </c>
      <c r="L6803" s="5" t="s">
        <v>4648</v>
      </c>
      <c r="M6803" s="5" t="s">
        <v>51</v>
      </c>
      <c r="N6803" s="5" t="s">
        <v>17</v>
      </c>
      <c r="O6803" s="5"/>
      <c r="P6803" s="5"/>
      <c r="Q6803" s="5"/>
    </row>
    <row r="6804" spans="1:17" x14ac:dyDescent="0.35">
      <c r="A6804" s="5" t="s">
        <v>17</v>
      </c>
      <c r="B6804" s="5" t="s">
        <v>18</v>
      </c>
      <c r="C6804" s="5" t="s">
        <v>22</v>
      </c>
      <c r="D6804" s="13">
        <v>12.3</v>
      </c>
      <c r="E6804" s="6">
        <v>12844.77</v>
      </c>
      <c r="F6804" s="6">
        <v>6165.5</v>
      </c>
      <c r="G6804" s="7">
        <v>40644</v>
      </c>
      <c r="H6804" s="7">
        <v>40684</v>
      </c>
      <c r="I6804" s="7">
        <v>50040</v>
      </c>
      <c r="J6804" s="5"/>
      <c r="K6804" s="5">
        <v>3270</v>
      </c>
      <c r="L6804" s="5" t="s">
        <v>2860</v>
      </c>
      <c r="M6804" s="5" t="s">
        <v>51</v>
      </c>
      <c r="N6804" s="5" t="s">
        <v>17</v>
      </c>
      <c r="O6804" s="5"/>
      <c r="P6804" s="5"/>
      <c r="Q6804" s="5"/>
    </row>
    <row r="6805" spans="1:17" x14ac:dyDescent="0.35">
      <c r="A6805" s="5" t="s">
        <v>17</v>
      </c>
      <c r="B6805" s="5" t="s">
        <v>18</v>
      </c>
      <c r="C6805" s="5" t="s">
        <v>19</v>
      </c>
      <c r="D6805" s="13">
        <v>12.3</v>
      </c>
      <c r="E6805" s="6">
        <v>13920</v>
      </c>
      <c r="F6805" s="6">
        <v>6138.7100000000009</v>
      </c>
      <c r="G6805" s="7">
        <v>39990</v>
      </c>
      <c r="H6805" s="7">
        <v>41354</v>
      </c>
      <c r="I6805" s="7">
        <v>50770</v>
      </c>
      <c r="J6805" s="5"/>
      <c r="K6805" s="5">
        <v>3612</v>
      </c>
      <c r="L6805" s="5" t="s">
        <v>323</v>
      </c>
      <c r="M6805" s="5" t="s">
        <v>51</v>
      </c>
      <c r="N6805" s="5" t="s">
        <v>17</v>
      </c>
      <c r="O6805" s="5"/>
      <c r="P6805" s="5"/>
      <c r="Q6805" s="5"/>
    </row>
    <row r="6806" spans="1:17" x14ac:dyDescent="0.35">
      <c r="A6806" s="5" t="s">
        <v>17</v>
      </c>
      <c r="B6806" s="5" t="s">
        <v>18</v>
      </c>
      <c r="C6806" s="5" t="s">
        <v>22</v>
      </c>
      <c r="D6806" s="13">
        <v>12.3</v>
      </c>
      <c r="E6806" s="6">
        <v>12899</v>
      </c>
      <c r="F6806" s="6">
        <v>8755.0299999999988</v>
      </c>
      <c r="G6806" s="7">
        <v>39570</v>
      </c>
      <c r="H6806" s="7">
        <v>39632</v>
      </c>
      <c r="I6806" s="7">
        <v>48944</v>
      </c>
      <c r="J6806" s="5"/>
      <c r="K6806" s="5">
        <v>4934</v>
      </c>
      <c r="L6806" s="5" t="s">
        <v>4023</v>
      </c>
      <c r="M6806" s="5" t="s">
        <v>51</v>
      </c>
      <c r="N6806" s="5" t="s">
        <v>17</v>
      </c>
      <c r="O6806" s="5"/>
      <c r="P6806" s="5"/>
      <c r="Q6806" s="5"/>
    </row>
    <row r="6807" spans="1:17" x14ac:dyDescent="0.35">
      <c r="A6807" s="5" t="s">
        <v>17</v>
      </c>
      <c r="B6807" s="5" t="s">
        <v>18</v>
      </c>
      <c r="C6807" s="5" t="s">
        <v>22</v>
      </c>
      <c r="D6807" s="13">
        <v>12.3</v>
      </c>
      <c r="E6807" s="6">
        <v>13394</v>
      </c>
      <c r="F6807" s="6">
        <v>5263.84</v>
      </c>
      <c r="G6807" s="7">
        <v>39715</v>
      </c>
      <c r="H6807" s="7">
        <v>41093</v>
      </c>
      <c r="I6807" s="7">
        <v>50405</v>
      </c>
      <c r="J6807" s="5"/>
      <c r="K6807" s="5">
        <v>3652</v>
      </c>
      <c r="L6807" s="5" t="s">
        <v>521</v>
      </c>
      <c r="M6807" s="5" t="s">
        <v>51</v>
      </c>
      <c r="N6807" s="5" t="s">
        <v>17</v>
      </c>
      <c r="O6807" s="5"/>
      <c r="P6807" s="5"/>
      <c r="Q6807" s="5"/>
    </row>
    <row r="6808" spans="1:17" x14ac:dyDescent="0.35">
      <c r="A6808" s="5" t="s">
        <v>96</v>
      </c>
      <c r="B6808" s="5" t="s">
        <v>18</v>
      </c>
      <c r="C6808" s="5" t="s">
        <v>19</v>
      </c>
      <c r="D6808" s="13">
        <v>12.3</v>
      </c>
      <c r="E6808" s="6">
        <v>11232.039999999999</v>
      </c>
      <c r="F6808" s="6">
        <v>8019.69</v>
      </c>
      <c r="G6808" s="7">
        <v>40295</v>
      </c>
      <c r="H6808" s="7">
        <v>40295</v>
      </c>
      <c r="I6808" s="7">
        <v>49674</v>
      </c>
      <c r="J6808" s="5"/>
      <c r="K6808" s="5">
        <v>4054</v>
      </c>
      <c r="L6808" s="5" t="s">
        <v>1929</v>
      </c>
      <c r="M6808" s="5" t="s">
        <v>1930</v>
      </c>
      <c r="N6808" s="5" t="s">
        <v>96</v>
      </c>
      <c r="O6808" s="5"/>
      <c r="P6808" s="5"/>
      <c r="Q6808" s="5"/>
    </row>
    <row r="6809" spans="1:17" x14ac:dyDescent="0.35">
      <c r="A6809" s="5" t="s">
        <v>17</v>
      </c>
      <c r="B6809" s="5" t="s">
        <v>18</v>
      </c>
      <c r="C6809" s="5" t="s">
        <v>19</v>
      </c>
      <c r="D6809" s="13">
        <v>12.32</v>
      </c>
      <c r="E6809" s="6">
        <v>12809</v>
      </c>
      <c r="F6809" s="6">
        <v>6865.62</v>
      </c>
      <c r="G6809" s="7">
        <v>40816</v>
      </c>
      <c r="H6809" s="7">
        <v>40968</v>
      </c>
      <c r="I6809" s="7">
        <v>50405</v>
      </c>
      <c r="J6809" s="5"/>
      <c r="K6809" s="5">
        <v>8132</v>
      </c>
      <c r="L6809" s="5" t="s">
        <v>2279</v>
      </c>
      <c r="M6809" s="5" t="s">
        <v>53</v>
      </c>
      <c r="N6809" s="5" t="s">
        <v>17</v>
      </c>
      <c r="O6809" s="5"/>
      <c r="P6809" s="5"/>
      <c r="Q6809" s="5"/>
    </row>
    <row r="6810" spans="1:17" x14ac:dyDescent="0.35">
      <c r="A6810" s="5" t="s">
        <v>17</v>
      </c>
      <c r="B6810" s="5" t="s">
        <v>18</v>
      </c>
      <c r="C6810" s="5" t="s">
        <v>22</v>
      </c>
      <c r="D6810" s="13">
        <v>12.32</v>
      </c>
      <c r="E6810" s="6">
        <v>14239.971</v>
      </c>
      <c r="F6810" s="6">
        <v>4200.8</v>
      </c>
      <c r="G6810" s="7">
        <v>40324</v>
      </c>
      <c r="H6810" s="7">
        <v>41939</v>
      </c>
      <c r="I6810" s="7">
        <v>51135</v>
      </c>
      <c r="J6810" s="5"/>
      <c r="K6810" s="5">
        <v>8586</v>
      </c>
      <c r="L6810" s="5" t="s">
        <v>8641</v>
      </c>
      <c r="M6810" s="5" t="s">
        <v>25</v>
      </c>
      <c r="N6810" s="5" t="s">
        <v>17</v>
      </c>
      <c r="O6810" s="5"/>
      <c r="P6810" s="5"/>
      <c r="Q6810" s="5"/>
    </row>
    <row r="6811" spans="1:17" x14ac:dyDescent="0.35">
      <c r="A6811" s="5" t="s">
        <v>17</v>
      </c>
      <c r="B6811" s="5" t="s">
        <v>18</v>
      </c>
      <c r="C6811" s="5" t="s">
        <v>19</v>
      </c>
      <c r="D6811" s="13">
        <v>12.33</v>
      </c>
      <c r="E6811" s="6">
        <v>15597</v>
      </c>
      <c r="F6811" s="6">
        <v>9093.0399999999991</v>
      </c>
      <c r="G6811" s="7">
        <v>40784</v>
      </c>
      <c r="H6811" s="7">
        <v>40892</v>
      </c>
      <c r="I6811" s="7">
        <v>50040</v>
      </c>
      <c r="J6811" s="5"/>
      <c r="K6811" s="5">
        <v>3234</v>
      </c>
      <c r="L6811" s="5" t="s">
        <v>3958</v>
      </c>
      <c r="M6811" s="5" t="s">
        <v>51</v>
      </c>
      <c r="N6811" s="5" t="s">
        <v>17</v>
      </c>
      <c r="O6811" s="5"/>
      <c r="P6811" s="5"/>
      <c r="Q6811" s="5"/>
    </row>
    <row r="6812" spans="1:17" x14ac:dyDescent="0.35">
      <c r="A6812" s="5" t="s">
        <v>17</v>
      </c>
      <c r="B6812" s="5" t="s">
        <v>18</v>
      </c>
      <c r="C6812" s="5" t="s">
        <v>22</v>
      </c>
      <c r="D6812" s="13">
        <v>12.35</v>
      </c>
      <c r="E6812" s="6">
        <v>13594</v>
      </c>
      <c r="F6812" s="6">
        <v>6144.4900000000007</v>
      </c>
      <c r="G6812" s="7">
        <v>39648</v>
      </c>
      <c r="H6812" s="7">
        <v>39714</v>
      </c>
      <c r="I6812" s="7">
        <v>48944</v>
      </c>
      <c r="J6812" s="5"/>
      <c r="K6812" s="5">
        <v>4512</v>
      </c>
      <c r="L6812" s="5" t="s">
        <v>2013</v>
      </c>
      <c r="M6812" s="5" t="s">
        <v>210</v>
      </c>
      <c r="N6812" s="5" t="s">
        <v>17</v>
      </c>
      <c r="O6812" s="5"/>
      <c r="P6812" s="5"/>
      <c r="Q6812" s="5"/>
    </row>
    <row r="6813" spans="1:17" x14ac:dyDescent="0.35">
      <c r="A6813" s="5" t="s">
        <v>17</v>
      </c>
      <c r="B6813" s="5" t="s">
        <v>18</v>
      </c>
      <c r="C6813" s="5" t="s">
        <v>22</v>
      </c>
      <c r="D6813" s="13">
        <v>12.4</v>
      </c>
      <c r="E6813" s="6">
        <v>13155.449999999999</v>
      </c>
      <c r="F6813" s="6">
        <v>9616.619999999999</v>
      </c>
      <c r="G6813" s="7">
        <v>39569</v>
      </c>
      <c r="H6813" s="7">
        <v>39618</v>
      </c>
      <c r="I6813" s="7">
        <v>48944</v>
      </c>
      <c r="J6813" s="5"/>
      <c r="K6813" s="5">
        <v>9100</v>
      </c>
      <c r="L6813" s="5" t="s">
        <v>2221</v>
      </c>
      <c r="M6813" s="5" t="s">
        <v>189</v>
      </c>
      <c r="N6813" s="5" t="s">
        <v>17</v>
      </c>
      <c r="O6813" s="5"/>
      <c r="P6813" s="5"/>
      <c r="Q6813" s="5"/>
    </row>
    <row r="6814" spans="1:17" x14ac:dyDescent="0.35">
      <c r="A6814" s="5" t="s">
        <v>17</v>
      </c>
      <c r="B6814" s="5" t="s">
        <v>18</v>
      </c>
      <c r="C6814" s="5" t="s">
        <v>22</v>
      </c>
      <c r="D6814" s="13">
        <v>12.4</v>
      </c>
      <c r="E6814" s="6">
        <v>12094.852999999999</v>
      </c>
      <c r="F6814" s="6">
        <v>9071.1299999999992</v>
      </c>
      <c r="G6814" s="7">
        <v>39671</v>
      </c>
      <c r="H6814" s="7">
        <v>39127</v>
      </c>
      <c r="I6814" s="7">
        <v>48579</v>
      </c>
      <c r="J6814" s="5"/>
      <c r="K6814" s="5">
        <v>4226</v>
      </c>
      <c r="L6814" s="5" t="s">
        <v>590</v>
      </c>
      <c r="M6814" s="5" t="s">
        <v>210</v>
      </c>
      <c r="N6814" s="5" t="s">
        <v>17</v>
      </c>
      <c r="O6814" s="5"/>
      <c r="P6814" s="5"/>
      <c r="Q6814" s="5"/>
    </row>
    <row r="6815" spans="1:17" x14ac:dyDescent="0.35">
      <c r="A6815" s="5" t="s">
        <v>17</v>
      </c>
      <c r="B6815" s="5" t="s">
        <v>18</v>
      </c>
      <c r="C6815" s="5" t="s">
        <v>22</v>
      </c>
      <c r="D6815" s="13">
        <v>12.4</v>
      </c>
      <c r="E6815" s="6">
        <v>14421.499</v>
      </c>
      <c r="F6815" s="6">
        <v>8638.489999999998</v>
      </c>
      <c r="G6815" s="7">
        <v>40441</v>
      </c>
      <c r="H6815" s="7">
        <v>40501</v>
      </c>
      <c r="I6815" s="7">
        <v>49674</v>
      </c>
      <c r="J6815" s="5"/>
      <c r="K6815" s="5">
        <v>5042</v>
      </c>
      <c r="L6815" s="5" t="s">
        <v>6140</v>
      </c>
      <c r="M6815" s="5" t="s">
        <v>28</v>
      </c>
      <c r="N6815" s="5" t="s">
        <v>17</v>
      </c>
      <c r="O6815" s="5"/>
      <c r="P6815" s="5"/>
      <c r="Q6815" s="5"/>
    </row>
    <row r="6816" spans="1:17" x14ac:dyDescent="0.35">
      <c r="A6816" s="5" t="s">
        <v>17</v>
      </c>
      <c r="B6816" s="5" t="s">
        <v>18</v>
      </c>
      <c r="C6816" s="5" t="s">
        <v>22</v>
      </c>
      <c r="D6816" s="13">
        <v>12.4</v>
      </c>
      <c r="E6816" s="6">
        <v>9721</v>
      </c>
      <c r="F6816" s="6">
        <v>3110.72</v>
      </c>
      <c r="G6816" s="7">
        <v>40645</v>
      </c>
      <c r="H6816" s="7">
        <v>41394</v>
      </c>
      <c r="I6816" s="7">
        <v>50770</v>
      </c>
      <c r="J6816" s="5"/>
      <c r="K6816" s="5">
        <v>9650</v>
      </c>
      <c r="L6816" s="5" t="s">
        <v>84</v>
      </c>
      <c r="M6816" s="5" t="s">
        <v>32</v>
      </c>
      <c r="N6816" s="5" t="s">
        <v>17</v>
      </c>
      <c r="O6816" s="5"/>
      <c r="P6816" s="5"/>
      <c r="Q6816" s="5"/>
    </row>
    <row r="6817" spans="1:17" x14ac:dyDescent="0.35">
      <c r="A6817" s="5" t="s">
        <v>17</v>
      </c>
      <c r="B6817" s="5" t="s">
        <v>18</v>
      </c>
      <c r="C6817" s="5" t="s">
        <v>22</v>
      </c>
      <c r="D6817" s="13">
        <v>12.4</v>
      </c>
      <c r="E6817" s="6">
        <v>13302.309000000001</v>
      </c>
      <c r="F6817" s="6">
        <v>5586.9699999999993</v>
      </c>
      <c r="G6817" s="7">
        <v>39734</v>
      </c>
      <c r="H6817" s="7">
        <v>40683</v>
      </c>
      <c r="I6817" s="7">
        <v>50040</v>
      </c>
      <c r="J6817" s="5"/>
      <c r="K6817" s="5">
        <v>6030</v>
      </c>
      <c r="L6817" s="5" t="s">
        <v>2529</v>
      </c>
      <c r="M6817" s="5" t="s">
        <v>179</v>
      </c>
      <c r="N6817" s="5" t="s">
        <v>17</v>
      </c>
      <c r="O6817" s="5"/>
      <c r="P6817" s="5"/>
      <c r="Q6817" s="5"/>
    </row>
    <row r="6818" spans="1:17" x14ac:dyDescent="0.35">
      <c r="A6818" s="5" t="s">
        <v>17</v>
      </c>
      <c r="B6818" s="5" t="s">
        <v>18</v>
      </c>
      <c r="C6818" s="5" t="s">
        <v>19</v>
      </c>
      <c r="D6818" s="13">
        <v>12.4</v>
      </c>
      <c r="E6818" s="6">
        <v>14807</v>
      </c>
      <c r="F6818" s="6">
        <v>10616.61</v>
      </c>
      <c r="G6818" s="7">
        <v>39570</v>
      </c>
      <c r="H6818" s="7">
        <v>40088</v>
      </c>
      <c r="I6818" s="7">
        <v>49309</v>
      </c>
      <c r="J6818" s="5"/>
      <c r="K6818" s="5">
        <v>8896</v>
      </c>
      <c r="L6818" s="5" t="s">
        <v>1051</v>
      </c>
      <c r="M6818" s="5" t="s">
        <v>32</v>
      </c>
      <c r="N6818" s="5" t="s">
        <v>17</v>
      </c>
      <c r="O6818" s="5"/>
      <c r="P6818" s="5"/>
      <c r="Q6818" s="5"/>
    </row>
    <row r="6819" spans="1:17" x14ac:dyDescent="0.35">
      <c r="A6819" s="5" t="s">
        <v>17</v>
      </c>
      <c r="B6819" s="5" t="s">
        <v>18</v>
      </c>
      <c r="C6819" s="5" t="s">
        <v>22</v>
      </c>
      <c r="D6819" s="13">
        <v>12.4</v>
      </c>
      <c r="E6819" s="6">
        <v>7909</v>
      </c>
      <c r="F6819" s="6">
        <v>3638.1400000000003</v>
      </c>
      <c r="G6819" s="7">
        <v>39570</v>
      </c>
      <c r="H6819" s="7">
        <v>38883</v>
      </c>
      <c r="I6819" s="7">
        <v>48213</v>
      </c>
      <c r="J6819" s="5"/>
      <c r="K6819" s="5">
        <v>2520</v>
      </c>
      <c r="L6819" s="5" t="s">
        <v>10901</v>
      </c>
      <c r="M6819" s="5" t="s">
        <v>51</v>
      </c>
      <c r="N6819" s="5" t="s">
        <v>17</v>
      </c>
      <c r="O6819" s="5"/>
      <c r="P6819" s="5"/>
      <c r="Q6819" s="5"/>
    </row>
    <row r="6820" spans="1:17" x14ac:dyDescent="0.35">
      <c r="A6820" s="5" t="s">
        <v>17</v>
      </c>
      <c r="B6820" s="5" t="s">
        <v>18</v>
      </c>
      <c r="C6820" s="5" t="s">
        <v>22</v>
      </c>
      <c r="D6820" s="13">
        <v>12.4</v>
      </c>
      <c r="E6820" s="6">
        <v>10146</v>
      </c>
      <c r="F6820" s="6">
        <v>7437.02</v>
      </c>
      <c r="G6820" s="7">
        <v>39570</v>
      </c>
      <c r="H6820" s="7">
        <v>39630</v>
      </c>
      <c r="I6820" s="7">
        <v>48944</v>
      </c>
      <c r="J6820" s="5"/>
      <c r="K6820" s="5">
        <v>3212</v>
      </c>
      <c r="L6820" s="5" t="s">
        <v>663</v>
      </c>
      <c r="M6820" s="5" t="s">
        <v>55</v>
      </c>
      <c r="N6820" s="5" t="s">
        <v>17</v>
      </c>
      <c r="O6820" s="5"/>
      <c r="P6820" s="5"/>
      <c r="Q6820" s="5"/>
    </row>
    <row r="6821" spans="1:17" x14ac:dyDescent="0.35">
      <c r="A6821" s="5" t="s">
        <v>17</v>
      </c>
      <c r="B6821" s="5" t="s">
        <v>18</v>
      </c>
      <c r="C6821" s="5" t="s">
        <v>22</v>
      </c>
      <c r="D6821" s="13">
        <v>12.46</v>
      </c>
      <c r="E6821" s="6">
        <v>10907.919000000002</v>
      </c>
      <c r="F6821" s="6">
        <v>5235.7799999999988</v>
      </c>
      <c r="G6821" s="7">
        <v>40763</v>
      </c>
      <c r="H6821" s="7">
        <v>40878</v>
      </c>
      <c r="I6821" s="7">
        <v>50040</v>
      </c>
      <c r="J6821" s="5"/>
      <c r="K6821" s="5">
        <v>7550</v>
      </c>
      <c r="L6821" s="5" t="s">
        <v>1257</v>
      </c>
      <c r="M6821" s="5" t="s">
        <v>99</v>
      </c>
      <c r="N6821" s="5" t="s">
        <v>17</v>
      </c>
      <c r="O6821" s="5"/>
      <c r="P6821" s="5"/>
      <c r="Q6821" s="5"/>
    </row>
    <row r="6822" spans="1:17" x14ac:dyDescent="0.35">
      <c r="A6822" s="5" t="s">
        <v>17</v>
      </c>
      <c r="B6822" s="5" t="s">
        <v>18</v>
      </c>
      <c r="C6822" s="5" t="s">
        <v>22</v>
      </c>
      <c r="D6822" s="13">
        <v>12.46</v>
      </c>
      <c r="E6822" s="6">
        <v>12407</v>
      </c>
      <c r="F6822" s="6">
        <v>5955.3600000000006</v>
      </c>
      <c r="G6822" s="7">
        <v>40801</v>
      </c>
      <c r="H6822" s="7">
        <v>40820</v>
      </c>
      <c r="I6822" s="7">
        <v>50040</v>
      </c>
      <c r="J6822" s="5"/>
      <c r="K6822" s="5">
        <v>4914</v>
      </c>
      <c r="L6822" s="5" t="s">
        <v>6852</v>
      </c>
      <c r="M6822" s="5" t="s">
        <v>51</v>
      </c>
      <c r="N6822" s="5" t="s">
        <v>17</v>
      </c>
      <c r="O6822" s="5"/>
      <c r="P6822" s="5"/>
      <c r="Q6822" s="5"/>
    </row>
    <row r="6823" spans="1:17" x14ac:dyDescent="0.35">
      <c r="A6823" s="5" t="s">
        <v>17</v>
      </c>
      <c r="B6823" s="5" t="s">
        <v>18</v>
      </c>
      <c r="C6823" s="5" t="s">
        <v>22</v>
      </c>
      <c r="D6823" s="13">
        <v>12.48</v>
      </c>
      <c r="E6823" s="6">
        <v>14668.764000000001</v>
      </c>
      <c r="F6823" s="6">
        <v>7040.9999999999991</v>
      </c>
      <c r="G6823" s="7">
        <v>40813</v>
      </c>
      <c r="H6823" s="7">
        <v>40884</v>
      </c>
      <c r="I6823" s="7">
        <v>50040</v>
      </c>
      <c r="J6823" s="5"/>
      <c r="K6823" s="5">
        <v>4142</v>
      </c>
      <c r="L6823" s="5" t="s">
        <v>645</v>
      </c>
      <c r="M6823" s="5" t="s">
        <v>344</v>
      </c>
      <c r="N6823" s="5" t="s">
        <v>17</v>
      </c>
      <c r="O6823" s="5"/>
      <c r="P6823" s="5"/>
      <c r="Q6823" s="5"/>
    </row>
    <row r="6824" spans="1:17" x14ac:dyDescent="0.35">
      <c r="A6824" s="5" t="s">
        <v>17</v>
      </c>
      <c r="B6824" s="5" t="s">
        <v>18</v>
      </c>
      <c r="C6824" s="5" t="s">
        <v>19</v>
      </c>
      <c r="D6824" s="13">
        <v>12.48</v>
      </c>
      <c r="E6824" s="6">
        <v>11718</v>
      </c>
      <c r="F6824" s="6">
        <v>6269.1399999999994</v>
      </c>
      <c r="G6824" s="7">
        <v>40854</v>
      </c>
      <c r="H6824" s="7">
        <v>40959</v>
      </c>
      <c r="I6824" s="7">
        <v>50405</v>
      </c>
      <c r="J6824" s="5"/>
      <c r="K6824" s="5">
        <v>9055</v>
      </c>
      <c r="L6824" s="5" t="s">
        <v>638</v>
      </c>
      <c r="M6824" s="5" t="s">
        <v>189</v>
      </c>
      <c r="N6824" s="5" t="s">
        <v>17</v>
      </c>
      <c r="O6824" s="5"/>
      <c r="P6824" s="5"/>
      <c r="Q6824" s="5"/>
    </row>
    <row r="6825" spans="1:17" x14ac:dyDescent="0.35">
      <c r="A6825" s="5" t="s">
        <v>17</v>
      </c>
      <c r="B6825" s="5" t="s">
        <v>18</v>
      </c>
      <c r="C6825" s="5" t="s">
        <v>22</v>
      </c>
      <c r="D6825" s="13">
        <v>12.5</v>
      </c>
      <c r="E6825" s="6">
        <v>12617</v>
      </c>
      <c r="F6825" s="6">
        <v>3709.3899999999994</v>
      </c>
      <c r="G6825" s="7">
        <v>40218</v>
      </c>
      <c r="H6825" s="7">
        <v>41663</v>
      </c>
      <c r="I6825" s="7">
        <v>51135</v>
      </c>
      <c r="J6825" s="5"/>
      <c r="K6825" s="5">
        <v>3210</v>
      </c>
      <c r="L6825" s="5" t="s">
        <v>2326</v>
      </c>
      <c r="M6825" s="5" t="s">
        <v>55</v>
      </c>
      <c r="N6825" s="5" t="s">
        <v>17</v>
      </c>
      <c r="O6825" s="5"/>
      <c r="P6825" s="5"/>
      <c r="Q6825" s="5"/>
    </row>
    <row r="6826" spans="1:17" x14ac:dyDescent="0.35">
      <c r="A6826" s="5" t="s">
        <v>17</v>
      </c>
      <c r="B6826" s="5" t="s">
        <v>18</v>
      </c>
      <c r="C6826" s="5" t="s">
        <v>19</v>
      </c>
      <c r="D6826" s="13">
        <v>12.5</v>
      </c>
      <c r="E6826" s="6">
        <v>13148</v>
      </c>
      <c r="F6826" s="6">
        <v>7652.1299999999992</v>
      </c>
      <c r="G6826" s="7">
        <v>40500</v>
      </c>
      <c r="H6826" s="7">
        <v>40644</v>
      </c>
      <c r="I6826" s="7">
        <v>50040</v>
      </c>
      <c r="J6826" s="5"/>
      <c r="K6826" s="5">
        <v>8914</v>
      </c>
      <c r="L6826" s="5" t="s">
        <v>3310</v>
      </c>
      <c r="M6826" s="5" t="s">
        <v>53</v>
      </c>
      <c r="N6826" s="5" t="s">
        <v>17</v>
      </c>
      <c r="O6826" s="5"/>
      <c r="P6826" s="5"/>
      <c r="Q6826" s="5"/>
    </row>
    <row r="6827" spans="1:17" x14ac:dyDescent="0.35">
      <c r="A6827" s="5" t="s">
        <v>17</v>
      </c>
      <c r="B6827" s="5" t="s">
        <v>18</v>
      </c>
      <c r="C6827" s="5" t="s">
        <v>22</v>
      </c>
      <c r="D6827" s="13">
        <v>12.5</v>
      </c>
      <c r="E6827" s="6">
        <v>15686</v>
      </c>
      <c r="F6827" s="6">
        <v>7529.28</v>
      </c>
      <c r="G6827" s="7">
        <v>40672</v>
      </c>
      <c r="H6827" s="7">
        <v>40876</v>
      </c>
      <c r="I6827" s="7">
        <v>50040</v>
      </c>
      <c r="J6827" s="5"/>
      <c r="K6827" s="5">
        <v>9650</v>
      </c>
      <c r="L6827" s="5" t="s">
        <v>84</v>
      </c>
      <c r="M6827" s="5" t="s">
        <v>32</v>
      </c>
      <c r="N6827" s="5" t="s">
        <v>17</v>
      </c>
      <c r="O6827" s="5"/>
      <c r="P6827" s="5"/>
      <c r="Q6827" s="5"/>
    </row>
    <row r="6828" spans="1:17" x14ac:dyDescent="0.35">
      <c r="A6828" s="5" t="s">
        <v>17</v>
      </c>
      <c r="B6828" s="5" t="s">
        <v>18</v>
      </c>
      <c r="C6828" s="5" t="s">
        <v>22</v>
      </c>
      <c r="D6828" s="13">
        <v>12.5</v>
      </c>
      <c r="E6828" s="6">
        <v>14221</v>
      </c>
      <c r="F6828" s="6">
        <v>6826.08</v>
      </c>
      <c r="G6828" s="7">
        <v>40632</v>
      </c>
      <c r="H6828" s="7">
        <v>40817</v>
      </c>
      <c r="I6828" s="7">
        <v>50040</v>
      </c>
      <c r="J6828" s="5"/>
      <c r="K6828" s="5">
        <v>3653</v>
      </c>
      <c r="L6828" s="5" t="s">
        <v>171</v>
      </c>
      <c r="M6828" s="5" t="s">
        <v>51</v>
      </c>
      <c r="N6828" s="5" t="s">
        <v>17</v>
      </c>
      <c r="O6828" s="5"/>
      <c r="P6828" s="5"/>
      <c r="Q6828" s="5"/>
    </row>
    <row r="6829" spans="1:17" x14ac:dyDescent="0.35">
      <c r="A6829" s="5" t="s">
        <v>17</v>
      </c>
      <c r="B6829" s="5" t="s">
        <v>18</v>
      </c>
      <c r="C6829" s="5" t="s">
        <v>22</v>
      </c>
      <c r="D6829" s="13">
        <v>12.5</v>
      </c>
      <c r="E6829" s="6">
        <v>13973</v>
      </c>
      <c r="F6829" s="6">
        <v>5044.25</v>
      </c>
      <c r="G6829" s="7">
        <v>39906</v>
      </c>
      <c r="H6829" s="7">
        <v>41373</v>
      </c>
      <c r="I6829" s="7">
        <v>50770</v>
      </c>
      <c r="J6829" s="5"/>
      <c r="K6829" s="5">
        <v>9056</v>
      </c>
      <c r="L6829" s="5" t="s">
        <v>1409</v>
      </c>
      <c r="M6829" s="5" t="s">
        <v>189</v>
      </c>
      <c r="N6829" s="5" t="s">
        <v>17</v>
      </c>
      <c r="O6829" s="5"/>
      <c r="P6829" s="5"/>
      <c r="Q6829" s="5"/>
    </row>
    <row r="6830" spans="1:17" x14ac:dyDescent="0.35">
      <c r="A6830" s="5" t="s">
        <v>96</v>
      </c>
      <c r="B6830" s="5" t="s">
        <v>18</v>
      </c>
      <c r="C6830" s="5" t="s">
        <v>22</v>
      </c>
      <c r="D6830" s="13">
        <v>12.5</v>
      </c>
      <c r="E6830" s="6">
        <v>12370</v>
      </c>
      <c r="F6830" s="6">
        <v>4528.2299999999996</v>
      </c>
      <c r="G6830" s="7">
        <v>40847</v>
      </c>
      <c r="H6830" s="7">
        <v>41113</v>
      </c>
      <c r="I6830" s="7">
        <v>50405</v>
      </c>
      <c r="J6830" s="5"/>
      <c r="K6830" s="5">
        <v>3922</v>
      </c>
      <c r="L6830" s="5" t="s">
        <v>3022</v>
      </c>
      <c r="M6830" s="5" t="s">
        <v>76</v>
      </c>
      <c r="N6830" s="5" t="s">
        <v>96</v>
      </c>
      <c r="O6830" s="5"/>
      <c r="P6830" s="5"/>
      <c r="Q6830" s="5"/>
    </row>
    <row r="6831" spans="1:17" x14ac:dyDescent="0.35">
      <c r="A6831" s="5" t="s">
        <v>17</v>
      </c>
      <c r="B6831" s="5" t="s">
        <v>18</v>
      </c>
      <c r="C6831" s="5" t="s">
        <v>19</v>
      </c>
      <c r="D6831" s="13">
        <v>12.5</v>
      </c>
      <c r="E6831" s="6">
        <v>11754.353999999999</v>
      </c>
      <c r="F6831" s="6">
        <v>6841.03</v>
      </c>
      <c r="G6831" s="7">
        <v>40612</v>
      </c>
      <c r="H6831" s="7">
        <v>40904</v>
      </c>
      <c r="I6831" s="7">
        <v>50040</v>
      </c>
      <c r="J6831" s="5"/>
      <c r="K6831" s="5">
        <v>1084</v>
      </c>
      <c r="L6831" s="5" t="s">
        <v>1901</v>
      </c>
      <c r="M6831" s="5" t="s">
        <v>21</v>
      </c>
      <c r="N6831" s="5" t="s">
        <v>17</v>
      </c>
      <c r="O6831" s="5"/>
      <c r="P6831" s="5"/>
      <c r="Q6831" s="5"/>
    </row>
    <row r="6832" spans="1:17" x14ac:dyDescent="0.35">
      <c r="A6832" s="5" t="s">
        <v>17</v>
      </c>
      <c r="B6832" s="5" t="s">
        <v>18</v>
      </c>
      <c r="C6832" s="5" t="s">
        <v>19</v>
      </c>
      <c r="D6832" s="13">
        <v>12.5</v>
      </c>
      <c r="E6832" s="6">
        <v>11815.099999999999</v>
      </c>
      <c r="F6832" s="6">
        <v>9877.4299999999967</v>
      </c>
      <c r="G6832" s="7">
        <v>40154</v>
      </c>
      <c r="H6832" s="7">
        <v>40148</v>
      </c>
      <c r="I6832" s="7">
        <v>49309</v>
      </c>
      <c r="J6832" s="5"/>
      <c r="K6832" s="5">
        <v>5033</v>
      </c>
      <c r="L6832" s="5" t="s">
        <v>1711</v>
      </c>
      <c r="M6832" s="5" t="s">
        <v>28</v>
      </c>
      <c r="N6832" s="5" t="s">
        <v>17</v>
      </c>
      <c r="O6832" s="5"/>
      <c r="P6832" s="5"/>
      <c r="Q6832" s="5"/>
    </row>
    <row r="6833" spans="1:17" x14ac:dyDescent="0.35">
      <c r="A6833" s="5" t="s">
        <v>17</v>
      </c>
      <c r="B6833" s="5" t="s">
        <v>18</v>
      </c>
      <c r="C6833" s="5" t="s">
        <v>19</v>
      </c>
      <c r="D6833" s="13">
        <v>12.5</v>
      </c>
      <c r="E6833" s="6">
        <v>12715</v>
      </c>
      <c r="F6833" s="6">
        <v>6802.5300000000007</v>
      </c>
      <c r="G6833" s="7">
        <v>39570</v>
      </c>
      <c r="H6833" s="7">
        <v>41163</v>
      </c>
      <c r="I6833" s="7">
        <v>50405</v>
      </c>
      <c r="J6833" s="5"/>
      <c r="K6833" s="5">
        <v>4852</v>
      </c>
      <c r="L6833" s="5" t="s">
        <v>3104</v>
      </c>
      <c r="M6833" s="5" t="s">
        <v>28</v>
      </c>
      <c r="N6833" s="5" t="s">
        <v>17</v>
      </c>
      <c r="O6833" s="5"/>
      <c r="P6833" s="5"/>
      <c r="Q6833" s="5"/>
    </row>
    <row r="6834" spans="1:17" x14ac:dyDescent="0.35">
      <c r="A6834" s="5" t="s">
        <v>17</v>
      </c>
      <c r="B6834" s="5" t="s">
        <v>18</v>
      </c>
      <c r="C6834" s="5" t="s">
        <v>19</v>
      </c>
      <c r="D6834" s="13">
        <v>12.5</v>
      </c>
      <c r="E6834" s="6">
        <v>14311</v>
      </c>
      <c r="F6834" s="6">
        <v>10418.41</v>
      </c>
      <c r="G6834" s="7">
        <v>39569</v>
      </c>
      <c r="H6834" s="7">
        <v>39772</v>
      </c>
      <c r="I6834" s="7">
        <v>48944</v>
      </c>
      <c r="J6834" s="5"/>
      <c r="K6834" s="5">
        <v>3176</v>
      </c>
      <c r="L6834" s="5" t="s">
        <v>3484</v>
      </c>
      <c r="M6834" s="5" t="s">
        <v>51</v>
      </c>
      <c r="N6834" s="5" t="s">
        <v>17</v>
      </c>
      <c r="O6834" s="5"/>
      <c r="P6834" s="5"/>
      <c r="Q6834" s="5"/>
    </row>
    <row r="6835" spans="1:17" x14ac:dyDescent="0.35">
      <c r="A6835" s="5" t="s">
        <v>17</v>
      </c>
      <c r="B6835" s="5" t="s">
        <v>18</v>
      </c>
      <c r="C6835" s="5" t="s">
        <v>22</v>
      </c>
      <c r="D6835" s="13">
        <v>12.5</v>
      </c>
      <c r="E6835" s="6">
        <v>11247</v>
      </c>
      <c r="F6835" s="6">
        <v>4060.17</v>
      </c>
      <c r="G6835" s="7">
        <v>39841</v>
      </c>
      <c r="H6835" s="7">
        <v>41570</v>
      </c>
      <c r="I6835" s="7">
        <v>50770</v>
      </c>
      <c r="J6835" s="5"/>
      <c r="K6835" s="5">
        <v>8804</v>
      </c>
      <c r="L6835" s="5" t="s">
        <v>13429</v>
      </c>
      <c r="M6835" s="5" t="s">
        <v>53</v>
      </c>
      <c r="N6835" s="5" t="s">
        <v>17</v>
      </c>
      <c r="O6835" s="5"/>
      <c r="P6835" s="5"/>
      <c r="Q6835" s="5"/>
    </row>
    <row r="6836" spans="1:17" x14ac:dyDescent="0.35">
      <c r="A6836" s="5" t="s">
        <v>17</v>
      </c>
      <c r="B6836" s="5" t="s">
        <v>18</v>
      </c>
      <c r="C6836" s="5" t="s">
        <v>19</v>
      </c>
      <c r="D6836" s="13">
        <v>12.54</v>
      </c>
      <c r="E6836" s="6">
        <v>14205</v>
      </c>
      <c r="F6836" s="6">
        <v>9957.6999999999989</v>
      </c>
      <c r="G6836" s="7">
        <v>39570</v>
      </c>
      <c r="H6836" s="7">
        <v>39746</v>
      </c>
      <c r="I6836" s="7">
        <v>48944</v>
      </c>
      <c r="J6836" s="5"/>
      <c r="K6836" s="5">
        <v>1475</v>
      </c>
      <c r="L6836" s="5" t="s">
        <v>4036</v>
      </c>
      <c r="M6836" s="5" t="s">
        <v>55</v>
      </c>
      <c r="N6836" s="5" t="s">
        <v>17</v>
      </c>
      <c r="O6836" s="5"/>
      <c r="P6836" s="5"/>
      <c r="Q6836" s="5"/>
    </row>
    <row r="6837" spans="1:17" x14ac:dyDescent="0.35">
      <c r="A6837" s="5" t="s">
        <v>17</v>
      </c>
      <c r="B6837" s="5" t="s">
        <v>18</v>
      </c>
      <c r="C6837" s="5" t="s">
        <v>19</v>
      </c>
      <c r="D6837" s="13">
        <v>12.54</v>
      </c>
      <c r="E6837" s="6">
        <v>12441</v>
      </c>
      <c r="F6837" s="6">
        <v>9256.0999999999985</v>
      </c>
      <c r="G6837" s="7">
        <v>39570</v>
      </c>
      <c r="H6837" s="7">
        <v>40009</v>
      </c>
      <c r="I6837" s="7">
        <v>49309</v>
      </c>
      <c r="J6837" s="5"/>
      <c r="K6837" s="5">
        <v>9642</v>
      </c>
      <c r="L6837" s="5" t="s">
        <v>1993</v>
      </c>
      <c r="M6837" s="5" t="s">
        <v>32</v>
      </c>
      <c r="N6837" s="5" t="s">
        <v>17</v>
      </c>
      <c r="O6837" s="5"/>
      <c r="P6837" s="5"/>
      <c r="Q6837" s="5"/>
    </row>
    <row r="6838" spans="1:17" x14ac:dyDescent="0.35">
      <c r="A6838" s="5" t="s">
        <v>17</v>
      </c>
      <c r="B6838" s="5" t="s">
        <v>18</v>
      </c>
      <c r="C6838" s="5" t="s">
        <v>22</v>
      </c>
      <c r="D6838" s="13">
        <v>12.54</v>
      </c>
      <c r="E6838" s="6">
        <v>10653</v>
      </c>
      <c r="F6838" s="6">
        <v>4697.97</v>
      </c>
      <c r="G6838" s="7">
        <v>39596</v>
      </c>
      <c r="H6838" s="7">
        <v>40263</v>
      </c>
      <c r="I6838" s="7">
        <v>49674</v>
      </c>
      <c r="J6838" s="5"/>
      <c r="K6838" s="5">
        <v>9658</v>
      </c>
      <c r="L6838" s="5" t="s">
        <v>1889</v>
      </c>
      <c r="M6838" s="5" t="s">
        <v>32</v>
      </c>
      <c r="N6838" s="5" t="s">
        <v>17</v>
      </c>
      <c r="O6838" s="5"/>
      <c r="P6838" s="5"/>
      <c r="Q6838" s="5"/>
    </row>
    <row r="6839" spans="1:17" x14ac:dyDescent="0.35">
      <c r="A6839" s="5" t="s">
        <v>17</v>
      </c>
      <c r="B6839" s="5" t="s">
        <v>18</v>
      </c>
      <c r="C6839" s="5" t="s">
        <v>19</v>
      </c>
      <c r="D6839" s="13">
        <v>12.54</v>
      </c>
      <c r="E6839" s="6">
        <v>15541</v>
      </c>
      <c r="F6839" s="6">
        <v>11764.519999999999</v>
      </c>
      <c r="G6839" s="7">
        <v>39570</v>
      </c>
      <c r="H6839" s="7">
        <v>39777</v>
      </c>
      <c r="I6839" s="7">
        <v>48944</v>
      </c>
      <c r="J6839" s="5"/>
      <c r="K6839" s="5">
        <v>5742</v>
      </c>
      <c r="L6839" s="5" t="s">
        <v>4647</v>
      </c>
      <c r="M6839" s="5" t="s">
        <v>28</v>
      </c>
      <c r="N6839" s="5" t="s">
        <v>17</v>
      </c>
      <c r="O6839" s="5"/>
      <c r="P6839" s="5"/>
      <c r="Q6839" s="5"/>
    </row>
    <row r="6840" spans="1:17" x14ac:dyDescent="0.35">
      <c r="A6840" s="5" t="s">
        <v>17</v>
      </c>
      <c r="B6840" s="5" t="s">
        <v>18</v>
      </c>
      <c r="C6840" s="5" t="s">
        <v>22</v>
      </c>
      <c r="D6840" s="13">
        <v>12.58</v>
      </c>
      <c r="E6840" s="6">
        <v>12899</v>
      </c>
      <c r="F6840" s="6">
        <v>5017.71</v>
      </c>
      <c r="G6840" s="7">
        <v>40623</v>
      </c>
      <c r="H6840" s="7">
        <v>40781</v>
      </c>
      <c r="I6840" s="7">
        <v>50040</v>
      </c>
      <c r="J6840" s="5"/>
      <c r="K6840" s="5">
        <v>8887</v>
      </c>
      <c r="L6840" s="5" t="s">
        <v>714</v>
      </c>
      <c r="M6840" s="5" t="s">
        <v>32</v>
      </c>
      <c r="N6840" s="5" t="s">
        <v>17</v>
      </c>
      <c r="O6840" s="5"/>
      <c r="P6840" s="5"/>
      <c r="Q6840" s="5"/>
    </row>
    <row r="6841" spans="1:17" x14ac:dyDescent="0.35">
      <c r="A6841" s="5" t="s">
        <v>17</v>
      </c>
      <c r="B6841" s="5" t="s">
        <v>18</v>
      </c>
      <c r="C6841" s="5" t="s">
        <v>22</v>
      </c>
      <c r="D6841" s="13">
        <v>12.58</v>
      </c>
      <c r="E6841" s="6">
        <v>10789</v>
      </c>
      <c r="F6841" s="6">
        <v>4757.9399999999996</v>
      </c>
      <c r="G6841" s="7">
        <v>40851</v>
      </c>
      <c r="H6841" s="7">
        <v>40963</v>
      </c>
      <c r="I6841" s="7">
        <v>50405</v>
      </c>
      <c r="J6841" s="5"/>
      <c r="K6841" s="5">
        <v>3032</v>
      </c>
      <c r="L6841" s="5" t="s">
        <v>2724</v>
      </c>
      <c r="M6841" s="5" t="s">
        <v>51</v>
      </c>
      <c r="N6841" s="5" t="s">
        <v>17</v>
      </c>
      <c r="O6841" s="5"/>
      <c r="P6841" s="5"/>
      <c r="Q6841" s="5"/>
    </row>
    <row r="6842" spans="1:17" x14ac:dyDescent="0.35">
      <c r="A6842" s="5" t="s">
        <v>17</v>
      </c>
      <c r="B6842" s="5" t="s">
        <v>18</v>
      </c>
      <c r="C6842" s="5" t="s">
        <v>22</v>
      </c>
      <c r="D6842" s="13">
        <v>12.6</v>
      </c>
      <c r="E6842" s="6">
        <v>14903</v>
      </c>
      <c r="F6842" s="6">
        <v>10087.530000000001</v>
      </c>
      <c r="G6842" s="7">
        <v>39700</v>
      </c>
      <c r="H6842" s="7">
        <v>39710</v>
      </c>
      <c r="I6842" s="7">
        <v>48944</v>
      </c>
      <c r="J6842" s="5"/>
      <c r="K6842" s="5">
        <v>1763</v>
      </c>
      <c r="L6842" s="5" t="s">
        <v>3149</v>
      </c>
      <c r="M6842" s="5" t="s">
        <v>55</v>
      </c>
      <c r="N6842" s="5" t="s">
        <v>17</v>
      </c>
      <c r="O6842" s="5"/>
      <c r="P6842" s="5"/>
      <c r="Q6842" s="5"/>
    </row>
    <row r="6843" spans="1:17" x14ac:dyDescent="0.35">
      <c r="A6843" s="5" t="s">
        <v>17</v>
      </c>
      <c r="B6843" s="5" t="s">
        <v>18</v>
      </c>
      <c r="C6843" s="5" t="s">
        <v>22</v>
      </c>
      <c r="D6843" s="13">
        <v>12.6</v>
      </c>
      <c r="E6843" s="6">
        <v>11917.601000000001</v>
      </c>
      <c r="F6843" s="6">
        <v>7126.74</v>
      </c>
      <c r="G6843" s="7">
        <v>40252</v>
      </c>
      <c r="H6843" s="7">
        <v>40260</v>
      </c>
      <c r="I6843" s="7">
        <v>49674</v>
      </c>
      <c r="J6843" s="5"/>
      <c r="K6843" s="5">
        <v>7323</v>
      </c>
      <c r="L6843" s="5" t="s">
        <v>3314</v>
      </c>
      <c r="M6843" s="5" t="s">
        <v>32</v>
      </c>
      <c r="N6843" s="5" t="s">
        <v>17</v>
      </c>
      <c r="O6843" s="5"/>
      <c r="P6843" s="5"/>
      <c r="Q6843" s="5"/>
    </row>
    <row r="6844" spans="1:17" x14ac:dyDescent="0.35">
      <c r="A6844" s="5" t="s">
        <v>96</v>
      </c>
      <c r="B6844" s="5" t="s">
        <v>18</v>
      </c>
      <c r="C6844" s="5" t="s">
        <v>22</v>
      </c>
      <c r="D6844" s="13">
        <v>12.6</v>
      </c>
      <c r="E6844" s="6">
        <v>13693</v>
      </c>
      <c r="F6844" s="6">
        <v>8188.41</v>
      </c>
      <c r="G6844" s="7">
        <v>40387</v>
      </c>
      <c r="H6844" s="7">
        <v>40276</v>
      </c>
      <c r="I6844" s="7">
        <v>49674</v>
      </c>
      <c r="J6844" s="5"/>
      <c r="K6844" s="5">
        <v>5610</v>
      </c>
      <c r="L6844" s="5" t="s">
        <v>360</v>
      </c>
      <c r="M6844" s="5" t="s">
        <v>28</v>
      </c>
      <c r="N6844" s="5" t="s">
        <v>96</v>
      </c>
      <c r="O6844" s="5"/>
      <c r="P6844" s="5"/>
      <c r="Q6844" s="5"/>
    </row>
    <row r="6845" spans="1:17" x14ac:dyDescent="0.35">
      <c r="A6845" s="5" t="s">
        <v>17</v>
      </c>
      <c r="B6845" s="5" t="s">
        <v>18</v>
      </c>
      <c r="C6845" s="5" t="s">
        <v>22</v>
      </c>
      <c r="D6845" s="13">
        <v>12.6</v>
      </c>
      <c r="E6845" s="6">
        <v>14294.186</v>
      </c>
      <c r="F6845" s="6">
        <v>6861.21</v>
      </c>
      <c r="G6845" s="7">
        <v>39569</v>
      </c>
      <c r="H6845" s="7">
        <v>40817</v>
      </c>
      <c r="I6845" s="7">
        <v>50040</v>
      </c>
      <c r="J6845" s="5"/>
      <c r="K6845" s="5">
        <v>6162</v>
      </c>
      <c r="L6845" s="5" t="s">
        <v>3699</v>
      </c>
      <c r="M6845" s="5" t="s">
        <v>179</v>
      </c>
      <c r="N6845" s="5" t="s">
        <v>17</v>
      </c>
      <c r="O6845" s="5"/>
      <c r="P6845" s="5"/>
      <c r="Q6845" s="5"/>
    </row>
    <row r="6846" spans="1:17" x14ac:dyDescent="0.35">
      <c r="A6846" s="5" t="s">
        <v>96</v>
      </c>
      <c r="B6846" s="5" t="s">
        <v>18</v>
      </c>
      <c r="C6846" s="5" t="s">
        <v>19</v>
      </c>
      <c r="D6846" s="13">
        <v>12.6</v>
      </c>
      <c r="E6846" s="6">
        <v>13056</v>
      </c>
      <c r="F6846" s="6">
        <v>6984.9600000000009</v>
      </c>
      <c r="G6846" s="7">
        <v>40799</v>
      </c>
      <c r="H6846" s="7">
        <v>40967</v>
      </c>
      <c r="I6846" s="7">
        <v>50405</v>
      </c>
      <c r="J6846" s="5"/>
      <c r="K6846" s="5">
        <v>9100</v>
      </c>
      <c r="L6846" s="5" t="s">
        <v>2221</v>
      </c>
      <c r="M6846" s="5" t="s">
        <v>189</v>
      </c>
      <c r="N6846" s="5" t="s">
        <v>96</v>
      </c>
      <c r="O6846" s="5"/>
      <c r="P6846" s="5"/>
      <c r="Q6846" s="5"/>
    </row>
    <row r="6847" spans="1:17" x14ac:dyDescent="0.35">
      <c r="A6847" s="5" t="s">
        <v>96</v>
      </c>
      <c r="B6847" s="5" t="s">
        <v>18</v>
      </c>
      <c r="C6847" s="5" t="s">
        <v>19</v>
      </c>
      <c r="D6847" s="13">
        <v>12.6</v>
      </c>
      <c r="E6847" s="6">
        <v>9003</v>
      </c>
      <c r="F6847" s="6">
        <v>2736.9100000000003</v>
      </c>
      <c r="G6847" s="7">
        <v>40534</v>
      </c>
      <c r="H6847" s="7">
        <v>41940</v>
      </c>
      <c r="I6847" s="7">
        <v>49309</v>
      </c>
      <c r="J6847" s="5"/>
      <c r="K6847" s="5">
        <v>7106</v>
      </c>
      <c r="L6847" s="5" t="s">
        <v>2293</v>
      </c>
      <c r="M6847" s="5" t="s">
        <v>99</v>
      </c>
      <c r="N6847" s="5" t="s">
        <v>96</v>
      </c>
      <c r="O6847" s="5"/>
      <c r="P6847" s="5"/>
      <c r="Q6847" s="5"/>
    </row>
    <row r="6848" spans="1:17" x14ac:dyDescent="0.35">
      <c r="A6848" s="5" t="s">
        <v>17</v>
      </c>
      <c r="B6848" s="5" t="s">
        <v>18</v>
      </c>
      <c r="C6848" s="5" t="s">
        <v>19</v>
      </c>
      <c r="D6848" s="13">
        <v>12.6</v>
      </c>
      <c r="E6848" s="6">
        <v>15156</v>
      </c>
      <c r="F6848" s="6">
        <v>8190.15</v>
      </c>
      <c r="G6848" s="7">
        <v>40590</v>
      </c>
      <c r="H6848" s="7">
        <v>40746</v>
      </c>
      <c r="I6848" s="7">
        <v>50040</v>
      </c>
      <c r="J6848" s="5"/>
      <c r="K6848" s="5">
        <v>3535</v>
      </c>
      <c r="L6848" s="5" t="s">
        <v>661</v>
      </c>
      <c r="M6848" s="5" t="s">
        <v>51</v>
      </c>
      <c r="N6848" s="5" t="s">
        <v>17</v>
      </c>
      <c r="O6848" s="5"/>
      <c r="P6848" s="5"/>
      <c r="Q6848" s="5"/>
    </row>
    <row r="6849" spans="1:17" x14ac:dyDescent="0.35">
      <c r="A6849" s="5" t="s">
        <v>17</v>
      </c>
      <c r="B6849" s="5" t="s">
        <v>18</v>
      </c>
      <c r="C6849" s="5" t="s">
        <v>19</v>
      </c>
      <c r="D6849" s="13">
        <v>12.6</v>
      </c>
      <c r="E6849" s="6">
        <v>14061.069</v>
      </c>
      <c r="F6849" s="6">
        <v>6721.2000000000007</v>
      </c>
      <c r="G6849" s="7">
        <v>40806</v>
      </c>
      <c r="H6849" s="7">
        <v>41059</v>
      </c>
      <c r="I6849" s="7">
        <v>50405</v>
      </c>
      <c r="J6849" s="5"/>
      <c r="K6849" s="5">
        <v>6263</v>
      </c>
      <c r="L6849" s="5" t="s">
        <v>7163</v>
      </c>
      <c r="M6849" s="5" t="s">
        <v>179</v>
      </c>
      <c r="N6849" s="5" t="s">
        <v>17</v>
      </c>
      <c r="O6849" s="5"/>
      <c r="P6849" s="5"/>
      <c r="Q6849" s="5"/>
    </row>
    <row r="6850" spans="1:17" x14ac:dyDescent="0.35">
      <c r="A6850" s="5" t="s">
        <v>17</v>
      </c>
      <c r="B6850" s="5" t="s">
        <v>18</v>
      </c>
      <c r="C6850" s="5" t="s">
        <v>22</v>
      </c>
      <c r="D6850" s="13">
        <v>12.6</v>
      </c>
      <c r="E6850" s="6">
        <v>10693</v>
      </c>
      <c r="F6850" s="6">
        <v>7098.88</v>
      </c>
      <c r="G6850" s="7">
        <v>39570</v>
      </c>
      <c r="H6850" s="7">
        <v>39989</v>
      </c>
      <c r="I6850" s="7">
        <v>49309</v>
      </c>
      <c r="J6850" s="5"/>
      <c r="K6850" s="5">
        <v>6370</v>
      </c>
      <c r="L6850" s="5" t="s">
        <v>70</v>
      </c>
      <c r="M6850" s="5" t="s">
        <v>71</v>
      </c>
      <c r="N6850" s="5" t="s">
        <v>17</v>
      </c>
      <c r="O6850" s="5"/>
      <c r="P6850" s="5"/>
      <c r="Q6850" s="5"/>
    </row>
    <row r="6851" spans="1:17" x14ac:dyDescent="0.35">
      <c r="A6851" s="5" t="s">
        <v>17</v>
      </c>
      <c r="B6851" s="5" t="s">
        <v>18</v>
      </c>
      <c r="C6851" s="5" t="s">
        <v>19</v>
      </c>
      <c r="D6851" s="13">
        <v>12.6</v>
      </c>
      <c r="E6851" s="6">
        <v>11823</v>
      </c>
      <c r="F6851" s="6">
        <v>6880.9800000000005</v>
      </c>
      <c r="G6851" s="7">
        <v>40516</v>
      </c>
      <c r="H6851" s="7">
        <v>40765</v>
      </c>
      <c r="I6851" s="7">
        <v>50040</v>
      </c>
      <c r="J6851" s="5"/>
      <c r="K6851" s="5">
        <v>5400</v>
      </c>
      <c r="L6851" s="5" t="s">
        <v>3506</v>
      </c>
      <c r="M6851" s="5" t="s">
        <v>28</v>
      </c>
      <c r="N6851" s="5" t="s">
        <v>17</v>
      </c>
      <c r="O6851" s="5"/>
      <c r="P6851" s="5"/>
      <c r="Q6851" s="5"/>
    </row>
    <row r="6852" spans="1:17" x14ac:dyDescent="0.35">
      <c r="A6852" s="5" t="s">
        <v>17</v>
      </c>
      <c r="B6852" s="5" t="s">
        <v>18</v>
      </c>
      <c r="C6852" s="5" t="s">
        <v>22</v>
      </c>
      <c r="D6852" s="13">
        <v>12.6</v>
      </c>
      <c r="E6852" s="6">
        <v>12718</v>
      </c>
      <c r="F6852" s="6">
        <v>7847.0199999999995</v>
      </c>
      <c r="G6852" s="7">
        <v>39587</v>
      </c>
      <c r="H6852" s="7">
        <v>38833</v>
      </c>
      <c r="I6852" s="7">
        <v>48213</v>
      </c>
      <c r="J6852" s="5"/>
      <c r="K6852" s="5">
        <v>2544</v>
      </c>
      <c r="L6852" s="5" t="s">
        <v>5066</v>
      </c>
      <c r="M6852" s="5" t="s">
        <v>210</v>
      </c>
      <c r="N6852" s="5" t="s">
        <v>17</v>
      </c>
      <c r="O6852" s="5"/>
      <c r="P6852" s="5"/>
      <c r="Q6852" s="5"/>
    </row>
    <row r="6853" spans="1:17" x14ac:dyDescent="0.35">
      <c r="A6853" s="5" t="s">
        <v>17</v>
      </c>
      <c r="B6853" s="5" t="s">
        <v>18</v>
      </c>
      <c r="C6853" s="5" t="s">
        <v>22</v>
      </c>
      <c r="D6853" s="13">
        <v>12.6</v>
      </c>
      <c r="E6853" s="6">
        <v>13088</v>
      </c>
      <c r="F6853" s="6">
        <v>6282.2400000000007</v>
      </c>
      <c r="G6853" s="7">
        <v>40709</v>
      </c>
      <c r="H6853" s="7">
        <v>40827</v>
      </c>
      <c r="I6853" s="7">
        <v>50040</v>
      </c>
      <c r="J6853" s="5"/>
      <c r="K6853" s="5">
        <v>9245</v>
      </c>
      <c r="L6853" s="5" t="s">
        <v>4388</v>
      </c>
      <c r="M6853" s="5" t="s">
        <v>32</v>
      </c>
      <c r="N6853" s="5" t="s">
        <v>17</v>
      </c>
      <c r="O6853" s="5"/>
      <c r="P6853" s="5"/>
      <c r="Q6853" s="5"/>
    </row>
    <row r="6854" spans="1:17" x14ac:dyDescent="0.35">
      <c r="A6854" s="5" t="s">
        <v>17</v>
      </c>
      <c r="B6854" s="5" t="s">
        <v>18</v>
      </c>
      <c r="C6854" s="5" t="s">
        <v>22</v>
      </c>
      <c r="D6854" s="13">
        <v>12.6</v>
      </c>
      <c r="E6854" s="6">
        <v>13491</v>
      </c>
      <c r="F6854" s="6">
        <v>5342.45</v>
      </c>
      <c r="G6854" s="7">
        <v>40743</v>
      </c>
      <c r="H6854" s="7">
        <v>40813</v>
      </c>
      <c r="I6854" s="7">
        <v>50040</v>
      </c>
      <c r="J6854" s="5"/>
      <c r="K6854" s="5">
        <v>9437</v>
      </c>
      <c r="L6854" s="5" t="s">
        <v>2180</v>
      </c>
      <c r="M6854" s="5" t="s">
        <v>32</v>
      </c>
      <c r="N6854" s="5" t="s">
        <v>17</v>
      </c>
      <c r="O6854" s="5"/>
      <c r="P6854" s="5"/>
      <c r="Q6854" s="5"/>
    </row>
    <row r="6855" spans="1:17" x14ac:dyDescent="0.35">
      <c r="A6855" s="5" t="s">
        <v>17</v>
      </c>
      <c r="B6855" s="5" t="s">
        <v>18</v>
      </c>
      <c r="C6855" s="5" t="s">
        <v>22</v>
      </c>
      <c r="D6855" s="13">
        <v>12.6</v>
      </c>
      <c r="E6855" s="6">
        <v>13228.856</v>
      </c>
      <c r="F6855" s="6">
        <v>6349.85</v>
      </c>
      <c r="G6855" s="7">
        <v>40678</v>
      </c>
      <c r="H6855" s="7">
        <v>40743</v>
      </c>
      <c r="I6855" s="7">
        <v>50040</v>
      </c>
      <c r="J6855" s="5"/>
      <c r="K6855" s="5">
        <v>4419</v>
      </c>
      <c r="L6855" s="5" t="s">
        <v>7390</v>
      </c>
      <c r="M6855" s="5" t="s">
        <v>344</v>
      </c>
      <c r="N6855" s="5" t="s">
        <v>17</v>
      </c>
      <c r="O6855" s="5"/>
      <c r="P6855" s="5"/>
      <c r="Q6855" s="5"/>
    </row>
    <row r="6856" spans="1:17" x14ac:dyDescent="0.35">
      <c r="A6856" s="5" t="s">
        <v>96</v>
      </c>
      <c r="B6856" s="5" t="s">
        <v>18</v>
      </c>
      <c r="C6856" s="5" t="s">
        <v>22</v>
      </c>
      <c r="D6856" s="13">
        <v>12.6</v>
      </c>
      <c r="E6856" s="6">
        <v>13079.091</v>
      </c>
      <c r="F6856" s="6">
        <v>9534.659999999998</v>
      </c>
      <c r="G6856" s="7">
        <v>39822</v>
      </c>
      <c r="H6856" s="7">
        <v>39888</v>
      </c>
      <c r="I6856" s="7">
        <v>49309</v>
      </c>
      <c r="J6856" s="5"/>
      <c r="K6856" s="5">
        <v>4103</v>
      </c>
      <c r="L6856" s="5" t="s">
        <v>2702</v>
      </c>
      <c r="M6856" s="5" t="s">
        <v>344</v>
      </c>
      <c r="N6856" s="5" t="s">
        <v>96</v>
      </c>
      <c r="O6856" s="5"/>
      <c r="P6856" s="5"/>
      <c r="Q6856" s="5"/>
    </row>
    <row r="6857" spans="1:17" x14ac:dyDescent="0.35">
      <c r="A6857" s="5" t="s">
        <v>17</v>
      </c>
      <c r="B6857" s="5" t="s">
        <v>18</v>
      </c>
      <c r="C6857" s="5" t="s">
        <v>22</v>
      </c>
      <c r="D6857" s="13">
        <v>12.6</v>
      </c>
      <c r="E6857" s="6">
        <v>9762</v>
      </c>
      <c r="F6857" s="6">
        <v>7116.5</v>
      </c>
      <c r="G6857" s="7">
        <v>39573</v>
      </c>
      <c r="H6857" s="7">
        <v>39227</v>
      </c>
      <c r="I6857" s="7">
        <v>48579</v>
      </c>
      <c r="J6857" s="5"/>
      <c r="K6857" s="5">
        <v>8832</v>
      </c>
      <c r="L6857" s="5" t="s">
        <v>3470</v>
      </c>
      <c r="M6857" s="5" t="s">
        <v>414</v>
      </c>
      <c r="N6857" s="5" t="s">
        <v>17</v>
      </c>
      <c r="O6857" s="5"/>
      <c r="P6857" s="5"/>
      <c r="Q6857" s="5"/>
    </row>
    <row r="6858" spans="1:17" x14ac:dyDescent="0.35">
      <c r="A6858" s="5" t="s">
        <v>17</v>
      </c>
      <c r="B6858" s="5" t="s">
        <v>18</v>
      </c>
      <c r="C6858" s="5" t="s">
        <v>19</v>
      </c>
      <c r="D6858" s="13">
        <v>12.6</v>
      </c>
      <c r="E6858" s="6">
        <v>12804</v>
      </c>
      <c r="F6858" s="6">
        <v>9103.65</v>
      </c>
      <c r="G6858" s="7">
        <v>40012</v>
      </c>
      <c r="H6858" s="7">
        <v>40228</v>
      </c>
      <c r="I6858" s="7">
        <v>49674</v>
      </c>
      <c r="J6858" s="5"/>
      <c r="K6858" s="5">
        <v>8912</v>
      </c>
      <c r="L6858" s="5" t="s">
        <v>2398</v>
      </c>
      <c r="M6858" s="5" t="s">
        <v>53</v>
      </c>
      <c r="N6858" s="5" t="s">
        <v>17</v>
      </c>
      <c r="O6858" s="5"/>
      <c r="P6858" s="5"/>
      <c r="Q6858" s="5"/>
    </row>
    <row r="6859" spans="1:17" x14ac:dyDescent="0.35">
      <c r="A6859" s="5" t="s">
        <v>96</v>
      </c>
      <c r="B6859" s="5" t="s">
        <v>18</v>
      </c>
      <c r="C6859" s="5" t="s">
        <v>19</v>
      </c>
      <c r="D6859" s="13">
        <v>12.6</v>
      </c>
      <c r="E6859" s="6">
        <v>18209</v>
      </c>
      <c r="F6859" s="6">
        <v>12020.970000000001</v>
      </c>
      <c r="G6859" s="7">
        <v>39570</v>
      </c>
      <c r="H6859" s="7">
        <v>40189</v>
      </c>
      <c r="I6859" s="7">
        <v>49674</v>
      </c>
      <c r="J6859" s="5"/>
      <c r="K6859" s="5">
        <v>9643</v>
      </c>
      <c r="L6859" s="5" t="s">
        <v>1148</v>
      </c>
      <c r="M6859" s="5" t="s">
        <v>32</v>
      </c>
      <c r="N6859" s="5" t="s">
        <v>96</v>
      </c>
      <c r="O6859" s="5"/>
      <c r="P6859" s="5"/>
      <c r="Q6859" s="5"/>
    </row>
    <row r="6860" spans="1:17" x14ac:dyDescent="0.35">
      <c r="A6860" s="5" t="s">
        <v>96</v>
      </c>
      <c r="B6860" s="5" t="s">
        <v>18</v>
      </c>
      <c r="C6860" s="5" t="s">
        <v>22</v>
      </c>
      <c r="D6860" s="13">
        <v>12.6</v>
      </c>
      <c r="E6860" s="6">
        <v>9685.5249999999996</v>
      </c>
      <c r="F6860" s="6">
        <v>5359.880000000001</v>
      </c>
      <c r="G6860" s="7">
        <v>39570</v>
      </c>
      <c r="H6860" s="7">
        <v>40487</v>
      </c>
      <c r="I6860" s="7">
        <v>49674</v>
      </c>
      <c r="J6860" s="5"/>
      <c r="K6860" s="5">
        <v>4500</v>
      </c>
      <c r="L6860" s="5" t="s">
        <v>2295</v>
      </c>
      <c r="M6860" s="5" t="s">
        <v>210</v>
      </c>
      <c r="N6860" s="5" t="s">
        <v>96</v>
      </c>
      <c r="O6860" s="5"/>
      <c r="P6860" s="5"/>
      <c r="Q6860" s="5"/>
    </row>
    <row r="6861" spans="1:17" x14ac:dyDescent="0.35">
      <c r="A6861" s="5" t="s">
        <v>17</v>
      </c>
      <c r="B6861" s="5" t="s">
        <v>18</v>
      </c>
      <c r="C6861" s="5" t="s">
        <v>22</v>
      </c>
      <c r="D6861" s="13">
        <v>12.66</v>
      </c>
      <c r="E6861" s="6">
        <v>13048</v>
      </c>
      <c r="F6861" s="6">
        <v>4201.45</v>
      </c>
      <c r="G6861" s="7">
        <v>40777</v>
      </c>
      <c r="H6861" s="7">
        <v>40835</v>
      </c>
      <c r="I6861" s="7">
        <v>50040</v>
      </c>
      <c r="J6861" s="5"/>
      <c r="K6861" s="5">
        <v>8887</v>
      </c>
      <c r="L6861" s="5" t="s">
        <v>714</v>
      </c>
      <c r="M6861" s="5" t="s">
        <v>32</v>
      </c>
      <c r="N6861" s="5" t="s">
        <v>17</v>
      </c>
      <c r="O6861" s="5"/>
      <c r="P6861" s="5"/>
      <c r="Q6861" s="5"/>
    </row>
    <row r="6862" spans="1:17" x14ac:dyDescent="0.35">
      <c r="A6862" s="5" t="s">
        <v>17</v>
      </c>
      <c r="B6862" s="5" t="s">
        <v>18</v>
      </c>
      <c r="C6862" s="5" t="s">
        <v>22</v>
      </c>
      <c r="D6862" s="13">
        <v>12.69</v>
      </c>
      <c r="E6862" s="6">
        <v>15500</v>
      </c>
      <c r="F6862" s="6">
        <v>4091.9900000000002</v>
      </c>
      <c r="G6862" s="7">
        <v>40691</v>
      </c>
      <c r="H6862" s="7">
        <v>41991</v>
      </c>
      <c r="I6862" s="7">
        <v>49309</v>
      </c>
      <c r="J6862" s="5"/>
      <c r="K6862" s="5">
        <v>3770</v>
      </c>
      <c r="L6862" s="5" t="s">
        <v>1282</v>
      </c>
      <c r="M6862" s="5" t="s">
        <v>51</v>
      </c>
      <c r="N6862" s="5" t="s">
        <v>17</v>
      </c>
      <c r="O6862" s="5"/>
      <c r="P6862" s="5"/>
      <c r="Q6862" s="5"/>
    </row>
    <row r="6863" spans="1:17" x14ac:dyDescent="0.35">
      <c r="A6863" s="5" t="s">
        <v>17</v>
      </c>
      <c r="B6863" s="5" t="s">
        <v>18</v>
      </c>
      <c r="C6863" s="5" t="s">
        <v>19</v>
      </c>
      <c r="D6863" s="13">
        <v>12.7</v>
      </c>
      <c r="E6863" s="6">
        <v>14766</v>
      </c>
      <c r="F6863" s="6">
        <v>7058.1500000000005</v>
      </c>
      <c r="G6863" s="7">
        <v>39925</v>
      </c>
      <c r="H6863" s="7">
        <v>41234</v>
      </c>
      <c r="I6863" s="7">
        <v>50405</v>
      </c>
      <c r="J6863" s="5"/>
      <c r="K6863" s="5">
        <v>5425</v>
      </c>
      <c r="L6863" s="5" t="s">
        <v>1994</v>
      </c>
      <c r="M6863" s="5" t="s">
        <v>28</v>
      </c>
      <c r="N6863" s="5" t="s">
        <v>17</v>
      </c>
      <c r="O6863" s="5"/>
      <c r="P6863" s="5"/>
      <c r="Q6863" s="5"/>
    </row>
    <row r="6864" spans="1:17" x14ac:dyDescent="0.35">
      <c r="A6864" s="5" t="s">
        <v>17</v>
      </c>
      <c r="B6864" s="5" t="s">
        <v>18</v>
      </c>
      <c r="C6864" s="5" t="s">
        <v>22</v>
      </c>
      <c r="D6864" s="13">
        <v>12.7</v>
      </c>
      <c r="E6864" s="6">
        <v>10203</v>
      </c>
      <c r="F6864" s="6">
        <v>4550.54</v>
      </c>
      <c r="G6864" s="7">
        <v>40602</v>
      </c>
      <c r="H6864" s="7">
        <v>40778</v>
      </c>
      <c r="I6864" s="7">
        <v>50040</v>
      </c>
      <c r="J6864" s="5"/>
      <c r="K6864" s="5">
        <v>3773</v>
      </c>
      <c r="L6864" s="5" t="s">
        <v>1715</v>
      </c>
      <c r="M6864" s="5" t="s">
        <v>51</v>
      </c>
      <c r="N6864" s="5" t="s">
        <v>17</v>
      </c>
      <c r="O6864" s="5"/>
      <c r="P6864" s="5"/>
      <c r="Q6864" s="5"/>
    </row>
    <row r="6865" spans="1:17" x14ac:dyDescent="0.35">
      <c r="A6865" s="5" t="s">
        <v>17</v>
      </c>
      <c r="B6865" s="5" t="s">
        <v>18</v>
      </c>
      <c r="C6865" s="5" t="s">
        <v>19</v>
      </c>
      <c r="D6865" s="13">
        <v>12.7</v>
      </c>
      <c r="E6865" s="6">
        <v>13298</v>
      </c>
      <c r="F6865" s="6">
        <v>9441.58</v>
      </c>
      <c r="G6865" s="7">
        <v>39900</v>
      </c>
      <c r="H6865" s="7">
        <v>40501</v>
      </c>
      <c r="I6865" s="7">
        <v>49674</v>
      </c>
      <c r="J6865" s="5"/>
      <c r="K6865" s="5">
        <v>8132</v>
      </c>
      <c r="L6865" s="5" t="s">
        <v>2279</v>
      </c>
      <c r="M6865" s="5" t="s">
        <v>53</v>
      </c>
      <c r="N6865" s="5" t="s">
        <v>17</v>
      </c>
      <c r="O6865" s="5"/>
      <c r="P6865" s="5"/>
      <c r="Q6865" s="5"/>
    </row>
    <row r="6866" spans="1:17" x14ac:dyDescent="0.35">
      <c r="A6866" s="5" t="s">
        <v>17</v>
      </c>
      <c r="B6866" s="5" t="s">
        <v>18</v>
      </c>
      <c r="C6866" s="5" t="s">
        <v>22</v>
      </c>
      <c r="D6866" s="13">
        <v>12.7</v>
      </c>
      <c r="E6866" s="6">
        <v>13762</v>
      </c>
      <c r="F6866" s="6">
        <v>6605.76</v>
      </c>
      <c r="G6866" s="7">
        <v>40590</v>
      </c>
      <c r="H6866" s="7">
        <v>40682</v>
      </c>
      <c r="I6866" s="7">
        <v>50040</v>
      </c>
      <c r="J6866" s="5"/>
      <c r="K6866" s="5">
        <v>5412</v>
      </c>
      <c r="L6866" s="5" t="s">
        <v>5093</v>
      </c>
      <c r="M6866" s="5" t="s">
        <v>28</v>
      </c>
      <c r="N6866" s="5" t="s">
        <v>17</v>
      </c>
      <c r="O6866" s="5"/>
      <c r="P6866" s="5"/>
      <c r="Q6866" s="5"/>
    </row>
    <row r="6867" spans="1:17" x14ac:dyDescent="0.35">
      <c r="A6867" s="5" t="s">
        <v>17</v>
      </c>
      <c r="B6867" s="5" t="s">
        <v>18</v>
      </c>
      <c r="C6867" s="5" t="s">
        <v>22</v>
      </c>
      <c r="D6867" s="13">
        <v>12.7</v>
      </c>
      <c r="E6867" s="6">
        <v>13474</v>
      </c>
      <c r="F6867" s="6">
        <v>3557.1400000000003</v>
      </c>
      <c r="G6867" s="7">
        <v>40709</v>
      </c>
      <c r="H6867" s="7">
        <v>41808</v>
      </c>
      <c r="I6867" s="7">
        <v>49309</v>
      </c>
      <c r="J6867" s="5"/>
      <c r="K6867" s="5">
        <v>9050</v>
      </c>
      <c r="L6867" s="5" t="s">
        <v>2453</v>
      </c>
      <c r="M6867" s="5" t="s">
        <v>318</v>
      </c>
      <c r="N6867" s="5" t="s">
        <v>17</v>
      </c>
      <c r="O6867" s="5"/>
      <c r="P6867" s="5"/>
      <c r="Q6867" s="5"/>
    </row>
    <row r="6868" spans="1:17" x14ac:dyDescent="0.35">
      <c r="A6868" s="5" t="s">
        <v>17</v>
      </c>
      <c r="B6868" s="5" t="s">
        <v>18</v>
      </c>
      <c r="C6868" s="5" t="s">
        <v>22</v>
      </c>
      <c r="D6868" s="13">
        <v>12.7</v>
      </c>
      <c r="E6868" s="6">
        <v>13453.019</v>
      </c>
      <c r="F6868" s="6">
        <v>6457.45</v>
      </c>
      <c r="G6868" s="7">
        <v>39569</v>
      </c>
      <c r="H6868" s="7">
        <v>40683</v>
      </c>
      <c r="I6868" s="7">
        <v>50040</v>
      </c>
      <c r="J6868" s="5"/>
      <c r="K6868" s="5">
        <v>6162</v>
      </c>
      <c r="L6868" s="5" t="s">
        <v>4028</v>
      </c>
      <c r="M6868" s="5" t="s">
        <v>179</v>
      </c>
      <c r="N6868" s="5" t="s">
        <v>17</v>
      </c>
      <c r="O6868" s="5"/>
      <c r="P6868" s="5"/>
      <c r="Q6868" s="5"/>
    </row>
    <row r="6869" spans="1:17" x14ac:dyDescent="0.35">
      <c r="A6869" s="5" t="s">
        <v>17</v>
      </c>
      <c r="B6869" s="5" t="s">
        <v>18</v>
      </c>
      <c r="C6869" s="5" t="s">
        <v>22</v>
      </c>
      <c r="D6869" s="13">
        <v>12.7</v>
      </c>
      <c r="E6869" s="6">
        <v>14704</v>
      </c>
      <c r="F6869" s="6">
        <v>7057.9199999999992</v>
      </c>
      <c r="G6869" s="7">
        <v>40556</v>
      </c>
      <c r="H6869" s="7">
        <v>40599</v>
      </c>
      <c r="I6869" s="7">
        <v>50040</v>
      </c>
      <c r="J6869" s="5"/>
      <c r="K6869" s="5">
        <v>3400</v>
      </c>
      <c r="L6869" s="5" t="s">
        <v>240</v>
      </c>
      <c r="M6869" s="5" t="s">
        <v>51</v>
      </c>
      <c r="N6869" s="5" t="s">
        <v>17</v>
      </c>
      <c r="O6869" s="5"/>
      <c r="P6869" s="5"/>
      <c r="Q6869" s="5"/>
    </row>
    <row r="6870" spans="1:17" x14ac:dyDescent="0.35">
      <c r="A6870" s="5" t="s">
        <v>17</v>
      </c>
      <c r="B6870" s="5" t="s">
        <v>18</v>
      </c>
      <c r="C6870" s="5" t="s">
        <v>19</v>
      </c>
      <c r="D6870" s="13">
        <v>12.7</v>
      </c>
      <c r="E6870" s="6">
        <v>15583</v>
      </c>
      <c r="F6870" s="6">
        <v>13494.89</v>
      </c>
      <c r="G6870" s="7">
        <v>39570</v>
      </c>
      <c r="H6870" s="7">
        <v>39889</v>
      </c>
      <c r="I6870" s="7">
        <v>49309</v>
      </c>
      <c r="J6870" s="5"/>
      <c r="K6870" s="5">
        <v>6780</v>
      </c>
      <c r="L6870" s="5" t="s">
        <v>6875</v>
      </c>
      <c r="M6870" s="5" t="s">
        <v>42</v>
      </c>
      <c r="N6870" s="5" t="s">
        <v>17</v>
      </c>
      <c r="O6870" s="5"/>
      <c r="P6870" s="5"/>
      <c r="Q6870" s="5"/>
    </row>
    <row r="6871" spans="1:17" x14ac:dyDescent="0.35">
      <c r="A6871" s="5" t="s">
        <v>17</v>
      </c>
      <c r="B6871" s="5" t="s">
        <v>18</v>
      </c>
      <c r="C6871" s="5" t="s">
        <v>22</v>
      </c>
      <c r="D6871" s="13">
        <v>12.7</v>
      </c>
      <c r="E6871" s="6">
        <v>15302.333999999999</v>
      </c>
      <c r="F6871" s="6">
        <v>9150.7999999999993</v>
      </c>
      <c r="G6871" s="7">
        <v>40227</v>
      </c>
      <c r="H6871" s="7">
        <v>40315</v>
      </c>
      <c r="I6871" s="7">
        <v>49674</v>
      </c>
      <c r="J6871" s="5"/>
      <c r="K6871" s="5">
        <v>6207</v>
      </c>
      <c r="L6871" s="5" t="s">
        <v>3223</v>
      </c>
      <c r="M6871" s="5" t="s">
        <v>179</v>
      </c>
      <c r="N6871" s="5" t="s">
        <v>17</v>
      </c>
      <c r="O6871" s="5"/>
      <c r="P6871" s="5"/>
      <c r="Q6871" s="5"/>
    </row>
    <row r="6872" spans="1:17" x14ac:dyDescent="0.35">
      <c r="A6872" s="5" t="s">
        <v>17</v>
      </c>
      <c r="B6872" s="5" t="s">
        <v>18</v>
      </c>
      <c r="C6872" s="5" t="s">
        <v>22</v>
      </c>
      <c r="D6872" s="13">
        <v>12.7</v>
      </c>
      <c r="E6872" s="6">
        <v>14042</v>
      </c>
      <c r="F6872" s="6">
        <v>5504.45</v>
      </c>
      <c r="G6872" s="7">
        <v>40682</v>
      </c>
      <c r="H6872" s="7">
        <v>41085</v>
      </c>
      <c r="I6872" s="7">
        <v>50405</v>
      </c>
      <c r="J6872" s="5"/>
      <c r="K6872" s="5">
        <v>9402</v>
      </c>
      <c r="L6872" s="5" t="s">
        <v>1222</v>
      </c>
      <c r="M6872" s="5" t="s">
        <v>32</v>
      </c>
      <c r="N6872" s="5" t="s">
        <v>17</v>
      </c>
      <c r="O6872" s="5"/>
      <c r="P6872" s="5"/>
      <c r="Q6872" s="5"/>
    </row>
    <row r="6873" spans="1:17" x14ac:dyDescent="0.35">
      <c r="A6873" s="5" t="s">
        <v>17</v>
      </c>
      <c r="B6873" s="5" t="s">
        <v>18</v>
      </c>
      <c r="C6873" s="5" t="s">
        <v>22</v>
      </c>
      <c r="D6873" s="13">
        <v>12.7</v>
      </c>
      <c r="E6873" s="6">
        <v>14256</v>
      </c>
      <c r="F6873" s="6">
        <v>5588.34</v>
      </c>
      <c r="G6873" s="7">
        <v>40682</v>
      </c>
      <c r="H6873" s="7">
        <v>41099</v>
      </c>
      <c r="I6873" s="7">
        <v>50405</v>
      </c>
      <c r="J6873" s="5"/>
      <c r="K6873" s="5">
        <v>9402</v>
      </c>
      <c r="L6873" s="5" t="s">
        <v>1222</v>
      </c>
      <c r="M6873" s="5" t="s">
        <v>32</v>
      </c>
      <c r="N6873" s="5" t="s">
        <v>17</v>
      </c>
      <c r="O6873" s="5"/>
      <c r="P6873" s="5"/>
      <c r="Q6873" s="5"/>
    </row>
    <row r="6874" spans="1:17" x14ac:dyDescent="0.35">
      <c r="A6874" s="5" t="s">
        <v>17</v>
      </c>
      <c r="B6874" s="5" t="s">
        <v>18</v>
      </c>
      <c r="C6874" s="5" t="s">
        <v>22</v>
      </c>
      <c r="D6874" s="13">
        <v>12.7</v>
      </c>
      <c r="E6874" s="6">
        <v>14168</v>
      </c>
      <c r="F6874" s="6">
        <v>6248.1</v>
      </c>
      <c r="G6874" s="7">
        <v>40520</v>
      </c>
      <c r="H6874" s="7">
        <v>40960</v>
      </c>
      <c r="I6874" s="7">
        <v>50405</v>
      </c>
      <c r="J6874" s="5"/>
      <c r="K6874" s="5">
        <v>8413</v>
      </c>
      <c r="L6874" s="5" t="s">
        <v>4610</v>
      </c>
      <c r="M6874" s="5" t="s">
        <v>53</v>
      </c>
      <c r="N6874" s="5" t="s">
        <v>17</v>
      </c>
      <c r="O6874" s="5"/>
      <c r="P6874" s="5"/>
      <c r="Q6874" s="5"/>
    </row>
    <row r="6875" spans="1:17" x14ac:dyDescent="0.35">
      <c r="A6875" s="5" t="s">
        <v>17</v>
      </c>
      <c r="B6875" s="5" t="s">
        <v>18</v>
      </c>
      <c r="C6875" s="5" t="s">
        <v>22</v>
      </c>
      <c r="D6875" s="13">
        <v>12.7</v>
      </c>
      <c r="E6875" s="6">
        <v>8760</v>
      </c>
      <c r="F6875" s="6">
        <v>2312.65</v>
      </c>
      <c r="G6875" s="7">
        <v>40676</v>
      </c>
      <c r="H6875" s="7">
        <v>41900</v>
      </c>
      <c r="I6875" s="7">
        <v>49309</v>
      </c>
      <c r="J6875" s="5"/>
      <c r="K6875" s="5">
        <v>9642</v>
      </c>
      <c r="L6875" s="5" t="s">
        <v>1993</v>
      </c>
      <c r="M6875" s="5" t="s">
        <v>32</v>
      </c>
      <c r="N6875" s="5" t="s">
        <v>17</v>
      </c>
      <c r="O6875" s="5"/>
      <c r="P6875" s="5"/>
      <c r="Q6875" s="5"/>
    </row>
    <row r="6876" spans="1:17" hidden="1" x14ac:dyDescent="0.35">
      <c r="A6876" s="5" t="s">
        <v>96</v>
      </c>
      <c r="B6876" s="5" t="s">
        <v>81</v>
      </c>
      <c r="C6876" s="5" t="s">
        <v>145</v>
      </c>
      <c r="D6876" s="13">
        <v>12.7</v>
      </c>
      <c r="E6876" s="6">
        <v>40014</v>
      </c>
      <c r="F6876" s="6">
        <v>12149.1</v>
      </c>
      <c r="G6876" s="7">
        <v>39570</v>
      </c>
      <c r="H6876" s="7">
        <v>39787</v>
      </c>
      <c r="I6876" s="7">
        <v>48944</v>
      </c>
      <c r="J6876" s="5"/>
      <c r="K6876" s="5">
        <v>6052</v>
      </c>
      <c r="L6876" s="5" t="s">
        <v>1117</v>
      </c>
      <c r="M6876" s="5" t="s">
        <v>71</v>
      </c>
      <c r="N6876" s="5" t="s">
        <v>96</v>
      </c>
      <c r="O6876" s="5"/>
      <c r="P6876" s="5"/>
      <c r="Q6876" s="5"/>
    </row>
    <row r="6877" spans="1:17" x14ac:dyDescent="0.35">
      <c r="A6877" s="5" t="s">
        <v>17</v>
      </c>
      <c r="B6877" s="5" t="s">
        <v>18</v>
      </c>
      <c r="C6877" s="5" t="s">
        <v>22</v>
      </c>
      <c r="D6877" s="13">
        <v>12.72</v>
      </c>
      <c r="E6877" s="6">
        <v>12426</v>
      </c>
      <c r="F6877" s="6">
        <v>5964.48</v>
      </c>
      <c r="G6877" s="7">
        <v>40690</v>
      </c>
      <c r="H6877" s="7">
        <v>40795</v>
      </c>
      <c r="I6877" s="7">
        <v>50040</v>
      </c>
      <c r="J6877" s="5"/>
      <c r="K6877" s="5">
        <v>5014</v>
      </c>
      <c r="L6877" s="5" t="s">
        <v>4283</v>
      </c>
      <c r="M6877" s="5" t="s">
        <v>210</v>
      </c>
      <c r="N6877" s="5" t="s">
        <v>17</v>
      </c>
      <c r="O6877" s="5"/>
      <c r="P6877" s="5"/>
      <c r="Q6877" s="5"/>
    </row>
    <row r="6878" spans="1:17" x14ac:dyDescent="0.35">
      <c r="A6878" s="5" t="s">
        <v>17</v>
      </c>
      <c r="B6878" s="5" t="s">
        <v>18</v>
      </c>
      <c r="C6878" s="5" t="s">
        <v>22</v>
      </c>
      <c r="D6878" s="13">
        <v>12.72</v>
      </c>
      <c r="E6878" s="6">
        <v>13018</v>
      </c>
      <c r="F6878" s="6">
        <v>6248.64</v>
      </c>
      <c r="G6878" s="7">
        <v>40626</v>
      </c>
      <c r="H6878" s="7">
        <v>40711</v>
      </c>
      <c r="I6878" s="7">
        <v>50040</v>
      </c>
      <c r="J6878" s="5"/>
      <c r="K6878" s="5">
        <v>9053</v>
      </c>
      <c r="L6878" s="5" t="s">
        <v>1554</v>
      </c>
      <c r="M6878" s="5" t="s">
        <v>189</v>
      </c>
      <c r="N6878" s="5" t="s">
        <v>17</v>
      </c>
      <c r="O6878" s="5"/>
      <c r="P6878" s="5"/>
      <c r="Q6878" s="5"/>
    </row>
    <row r="6879" spans="1:17" x14ac:dyDescent="0.35">
      <c r="A6879" s="5" t="s">
        <v>17</v>
      </c>
      <c r="B6879" s="5" t="s">
        <v>18</v>
      </c>
      <c r="C6879" s="5" t="s">
        <v>22</v>
      </c>
      <c r="D6879" s="13">
        <v>12.74</v>
      </c>
      <c r="E6879" s="6">
        <v>13686.201999999999</v>
      </c>
      <c r="F6879" s="6">
        <v>5365.0000000000009</v>
      </c>
      <c r="G6879" s="7">
        <v>40715</v>
      </c>
      <c r="H6879" s="7">
        <v>40984</v>
      </c>
      <c r="I6879" s="7">
        <v>50405</v>
      </c>
      <c r="J6879" s="5"/>
      <c r="K6879" s="5">
        <v>5015</v>
      </c>
      <c r="L6879" s="5" t="s">
        <v>2170</v>
      </c>
      <c r="M6879" s="5" t="s">
        <v>210</v>
      </c>
      <c r="N6879" s="5" t="s">
        <v>17</v>
      </c>
      <c r="O6879" s="5"/>
      <c r="P6879" s="5"/>
      <c r="Q6879" s="5"/>
    </row>
    <row r="6880" spans="1:17" x14ac:dyDescent="0.35">
      <c r="A6880" s="5" t="s">
        <v>17</v>
      </c>
      <c r="B6880" s="5" t="s">
        <v>18</v>
      </c>
      <c r="C6880" s="5" t="s">
        <v>19</v>
      </c>
      <c r="D6880" s="13">
        <v>12.74</v>
      </c>
      <c r="E6880" s="6">
        <v>14657</v>
      </c>
      <c r="F6880" s="6">
        <v>4455.7299999999996</v>
      </c>
      <c r="G6880" s="7">
        <v>40683</v>
      </c>
      <c r="H6880" s="7">
        <v>42088</v>
      </c>
      <c r="I6880" s="7">
        <v>49674</v>
      </c>
      <c r="J6880" s="5"/>
      <c r="K6880" s="5">
        <v>3703</v>
      </c>
      <c r="L6880" s="5" t="s">
        <v>4900</v>
      </c>
      <c r="M6880" s="5" t="s">
        <v>51</v>
      </c>
      <c r="N6880" s="5" t="s">
        <v>17</v>
      </c>
      <c r="O6880" s="5"/>
      <c r="P6880" s="5"/>
      <c r="Q6880" s="5"/>
    </row>
    <row r="6881" spans="1:17" x14ac:dyDescent="0.35">
      <c r="A6881" s="5" t="s">
        <v>96</v>
      </c>
      <c r="B6881" s="5" t="s">
        <v>18</v>
      </c>
      <c r="C6881" s="5" t="s">
        <v>22</v>
      </c>
      <c r="D6881" s="13">
        <v>12.75</v>
      </c>
      <c r="E6881" s="6">
        <v>13070</v>
      </c>
      <c r="F6881" s="6">
        <v>6273.5999999999995</v>
      </c>
      <c r="G6881" s="7">
        <v>40818</v>
      </c>
      <c r="H6881" s="7">
        <v>40907</v>
      </c>
      <c r="I6881" s="7">
        <v>50040</v>
      </c>
      <c r="J6881" s="5"/>
      <c r="K6881" s="5">
        <v>4554</v>
      </c>
      <c r="L6881" s="5" t="s">
        <v>529</v>
      </c>
      <c r="M6881" s="5" t="s">
        <v>210</v>
      </c>
      <c r="N6881" s="5" t="s">
        <v>96</v>
      </c>
      <c r="O6881" s="5"/>
      <c r="P6881" s="5"/>
      <c r="Q6881" s="5"/>
    </row>
    <row r="6882" spans="1:17" x14ac:dyDescent="0.35">
      <c r="A6882" s="5" t="s">
        <v>96</v>
      </c>
      <c r="B6882" s="5" t="s">
        <v>18</v>
      </c>
      <c r="C6882" s="5" t="s">
        <v>22</v>
      </c>
      <c r="D6882" s="13">
        <v>12.76</v>
      </c>
      <c r="E6882" s="6">
        <v>7851</v>
      </c>
      <c r="F6882" s="6">
        <v>3768.48</v>
      </c>
      <c r="G6882" s="7">
        <v>40816</v>
      </c>
      <c r="H6882" s="7">
        <v>40899</v>
      </c>
      <c r="I6882" s="7">
        <v>50040</v>
      </c>
      <c r="J6882" s="5"/>
      <c r="K6882" s="5">
        <v>3272</v>
      </c>
      <c r="L6882" s="5" t="s">
        <v>5308</v>
      </c>
      <c r="M6882" s="5" t="s">
        <v>51</v>
      </c>
      <c r="N6882" s="5" t="s">
        <v>96</v>
      </c>
      <c r="O6882" s="5"/>
      <c r="P6882" s="5"/>
      <c r="Q6882" s="5"/>
    </row>
    <row r="6883" spans="1:17" x14ac:dyDescent="0.35">
      <c r="A6883" s="5" t="s">
        <v>17</v>
      </c>
      <c r="B6883" s="5" t="s">
        <v>18</v>
      </c>
      <c r="C6883" s="5" t="s">
        <v>22</v>
      </c>
      <c r="D6883" s="13">
        <v>12.8</v>
      </c>
      <c r="E6883" s="6">
        <v>14712.059999999998</v>
      </c>
      <c r="F6883" s="6">
        <v>9342.18</v>
      </c>
      <c r="G6883" s="7">
        <v>39581</v>
      </c>
      <c r="H6883" s="7">
        <v>39591</v>
      </c>
      <c r="I6883" s="7">
        <v>48944</v>
      </c>
      <c r="J6883" s="5"/>
      <c r="K6883" s="5">
        <v>7415</v>
      </c>
      <c r="L6883" s="5" t="s">
        <v>98</v>
      </c>
      <c r="M6883" s="5" t="s">
        <v>99</v>
      </c>
      <c r="N6883" s="5" t="s">
        <v>17</v>
      </c>
      <c r="O6883" s="5"/>
      <c r="P6883" s="5"/>
      <c r="Q6883" s="5"/>
    </row>
    <row r="6884" spans="1:17" x14ac:dyDescent="0.35">
      <c r="A6884" s="5" t="s">
        <v>96</v>
      </c>
      <c r="B6884" s="5" t="s">
        <v>18</v>
      </c>
      <c r="C6884" s="5" t="s">
        <v>22</v>
      </c>
      <c r="D6884" s="13">
        <v>12.8</v>
      </c>
      <c r="E6884" s="6">
        <v>12906.740999999998</v>
      </c>
      <c r="F6884" s="6">
        <v>8724.3499999999985</v>
      </c>
      <c r="G6884" s="7">
        <v>39597</v>
      </c>
      <c r="H6884" s="7">
        <v>39519</v>
      </c>
      <c r="I6884" s="7">
        <v>48944</v>
      </c>
      <c r="J6884" s="5"/>
      <c r="K6884" s="5">
        <v>6005</v>
      </c>
      <c r="L6884" s="5" t="s">
        <v>1248</v>
      </c>
      <c r="M6884" s="5" t="s">
        <v>179</v>
      </c>
      <c r="N6884" s="5" t="s">
        <v>96</v>
      </c>
      <c r="O6884" s="5"/>
      <c r="P6884" s="5"/>
      <c r="Q6884" s="5"/>
    </row>
    <row r="6885" spans="1:17" x14ac:dyDescent="0.35">
      <c r="A6885" s="5" t="s">
        <v>17</v>
      </c>
      <c r="B6885" s="5" t="s">
        <v>18</v>
      </c>
      <c r="C6885" s="5" t="s">
        <v>19</v>
      </c>
      <c r="D6885" s="13">
        <v>12.8</v>
      </c>
      <c r="E6885" s="6">
        <v>11666</v>
      </c>
      <c r="F6885" s="6">
        <v>6777.9500000000007</v>
      </c>
      <c r="G6885" s="7">
        <v>40508</v>
      </c>
      <c r="H6885" s="7">
        <v>40799</v>
      </c>
      <c r="I6885" s="7">
        <v>50040</v>
      </c>
      <c r="J6885" s="5"/>
      <c r="K6885" s="5">
        <v>4556</v>
      </c>
      <c r="L6885" s="5" t="s">
        <v>3961</v>
      </c>
      <c r="M6885" s="5" t="s">
        <v>210</v>
      </c>
      <c r="N6885" s="5" t="s">
        <v>17</v>
      </c>
      <c r="O6885" s="5"/>
      <c r="P6885" s="5"/>
      <c r="Q6885" s="5"/>
    </row>
    <row r="6886" spans="1:17" x14ac:dyDescent="0.35">
      <c r="A6886" s="5" t="s">
        <v>96</v>
      </c>
      <c r="B6886" s="5" t="s">
        <v>18</v>
      </c>
      <c r="C6886" s="5" t="s">
        <v>22</v>
      </c>
      <c r="D6886" s="13">
        <v>12.8</v>
      </c>
      <c r="E6886" s="6">
        <v>9141.8610000000008</v>
      </c>
      <c r="F6886" s="6">
        <v>6655.2599999999984</v>
      </c>
      <c r="G6886" s="7">
        <v>39618</v>
      </c>
      <c r="H6886" s="7">
        <v>39560</v>
      </c>
      <c r="I6886" s="7">
        <v>48944</v>
      </c>
      <c r="J6886" s="5"/>
      <c r="K6886" s="5">
        <v>3005</v>
      </c>
      <c r="L6886" s="5" t="s">
        <v>67</v>
      </c>
      <c r="M6886" s="5" t="s">
        <v>51</v>
      </c>
      <c r="N6886" s="5" t="s">
        <v>96</v>
      </c>
      <c r="O6886" s="5"/>
      <c r="P6886" s="5"/>
      <c r="Q6886" s="5"/>
    </row>
    <row r="6887" spans="1:17" x14ac:dyDescent="0.35">
      <c r="A6887" s="5" t="s">
        <v>17</v>
      </c>
      <c r="B6887" s="5" t="s">
        <v>18</v>
      </c>
      <c r="C6887" s="5" t="s">
        <v>19</v>
      </c>
      <c r="D6887" s="13">
        <v>12.8</v>
      </c>
      <c r="E6887" s="6">
        <v>11122</v>
      </c>
      <c r="F6887" s="6">
        <v>6461.88</v>
      </c>
      <c r="G6887" s="7">
        <v>40401</v>
      </c>
      <c r="H6887" s="7">
        <v>40641</v>
      </c>
      <c r="I6887" s="7">
        <v>50040</v>
      </c>
      <c r="J6887" s="5"/>
      <c r="K6887" s="5">
        <v>2503</v>
      </c>
      <c r="L6887" s="5" t="s">
        <v>61</v>
      </c>
      <c r="M6887" s="5" t="s">
        <v>51</v>
      </c>
      <c r="N6887" s="5" t="s">
        <v>17</v>
      </c>
      <c r="O6887" s="5"/>
      <c r="P6887" s="5"/>
      <c r="Q6887" s="5"/>
    </row>
    <row r="6888" spans="1:17" x14ac:dyDescent="0.35">
      <c r="A6888" s="5" t="s">
        <v>17</v>
      </c>
      <c r="B6888" s="5" t="s">
        <v>18</v>
      </c>
      <c r="C6888" s="5" t="s">
        <v>22</v>
      </c>
      <c r="D6888" s="13">
        <v>12.8</v>
      </c>
      <c r="E6888" s="6">
        <v>13310</v>
      </c>
      <c r="F6888" s="6">
        <v>5270.75</v>
      </c>
      <c r="G6888" s="7">
        <v>40318</v>
      </c>
      <c r="H6888" s="7">
        <v>40359</v>
      </c>
      <c r="I6888" s="7">
        <v>49674</v>
      </c>
      <c r="J6888" s="5"/>
      <c r="K6888" s="5">
        <v>3232</v>
      </c>
      <c r="L6888" s="5" t="s">
        <v>3096</v>
      </c>
      <c r="M6888" s="5" t="s">
        <v>51</v>
      </c>
      <c r="N6888" s="5" t="s">
        <v>17</v>
      </c>
      <c r="O6888" s="5"/>
      <c r="P6888" s="5"/>
      <c r="Q6888" s="5"/>
    </row>
    <row r="6889" spans="1:17" x14ac:dyDescent="0.35">
      <c r="A6889" s="5" t="s">
        <v>17</v>
      </c>
      <c r="B6889" s="5" t="s">
        <v>18</v>
      </c>
      <c r="C6889" s="5" t="s">
        <v>19</v>
      </c>
      <c r="D6889" s="13">
        <v>12.8</v>
      </c>
      <c r="E6889" s="6">
        <v>9916</v>
      </c>
      <c r="F6889" s="6">
        <v>8577.3399999999983</v>
      </c>
      <c r="G6889" s="7">
        <v>39569</v>
      </c>
      <c r="H6889" s="7">
        <v>39753</v>
      </c>
      <c r="I6889" s="7">
        <v>48944</v>
      </c>
      <c r="J6889" s="5"/>
      <c r="K6889" s="5">
        <v>8704</v>
      </c>
      <c r="L6889" s="5" t="s">
        <v>5479</v>
      </c>
      <c r="M6889" s="5" t="s">
        <v>53</v>
      </c>
      <c r="N6889" s="5" t="s">
        <v>17</v>
      </c>
      <c r="O6889" s="5"/>
      <c r="P6889" s="5"/>
      <c r="Q6889" s="5"/>
    </row>
    <row r="6890" spans="1:17" x14ac:dyDescent="0.35">
      <c r="A6890" s="5" t="s">
        <v>17</v>
      </c>
      <c r="B6890" s="5" t="s">
        <v>18</v>
      </c>
      <c r="C6890" s="5" t="s">
        <v>22</v>
      </c>
      <c r="D6890" s="13">
        <v>12.8</v>
      </c>
      <c r="E6890" s="6">
        <v>14665</v>
      </c>
      <c r="F6890" s="6">
        <v>7141.87</v>
      </c>
      <c r="G6890" s="7">
        <v>40592</v>
      </c>
      <c r="H6890" s="7">
        <v>40597</v>
      </c>
      <c r="I6890" s="7">
        <v>50040</v>
      </c>
      <c r="J6890" s="5"/>
      <c r="K6890" s="5">
        <v>3416</v>
      </c>
      <c r="L6890" s="5" t="s">
        <v>7355</v>
      </c>
      <c r="M6890" s="5" t="s">
        <v>51</v>
      </c>
      <c r="N6890" s="5" t="s">
        <v>17</v>
      </c>
      <c r="O6890" s="5"/>
      <c r="P6890" s="5"/>
      <c r="Q6890" s="5"/>
    </row>
    <row r="6891" spans="1:17" x14ac:dyDescent="0.35">
      <c r="A6891" s="5" t="s">
        <v>17</v>
      </c>
      <c r="B6891" s="5" t="s">
        <v>18</v>
      </c>
      <c r="C6891" s="5" t="s">
        <v>22</v>
      </c>
      <c r="D6891" s="13">
        <v>12.8</v>
      </c>
      <c r="E6891" s="6">
        <v>9569</v>
      </c>
      <c r="F6891" s="6">
        <v>4219.9199999999992</v>
      </c>
      <c r="G6891" s="7">
        <v>39587</v>
      </c>
      <c r="H6891" s="7">
        <v>40967</v>
      </c>
      <c r="I6891" s="7">
        <v>50405</v>
      </c>
      <c r="J6891" s="5"/>
      <c r="K6891" s="5">
        <v>3472</v>
      </c>
      <c r="L6891" s="5" t="s">
        <v>6841</v>
      </c>
      <c r="M6891" s="5" t="s">
        <v>51</v>
      </c>
      <c r="N6891" s="5" t="s">
        <v>17</v>
      </c>
      <c r="O6891" s="5"/>
      <c r="P6891" s="5"/>
      <c r="Q6891" s="5"/>
    </row>
    <row r="6892" spans="1:17" x14ac:dyDescent="0.35">
      <c r="A6892" s="5" t="s">
        <v>96</v>
      </c>
      <c r="B6892" s="5" t="s">
        <v>18</v>
      </c>
      <c r="C6892" s="5" t="s">
        <v>22</v>
      </c>
      <c r="D6892" s="13">
        <v>12.8</v>
      </c>
      <c r="E6892" s="6">
        <v>7025</v>
      </c>
      <c r="F6892" s="6">
        <v>5114.2099999999991</v>
      </c>
      <c r="G6892" s="7">
        <v>39573</v>
      </c>
      <c r="H6892" s="7">
        <v>38849</v>
      </c>
      <c r="I6892" s="7">
        <v>48213</v>
      </c>
      <c r="J6892" s="5"/>
      <c r="K6892" s="5">
        <v>6340</v>
      </c>
      <c r="L6892" s="5" t="s">
        <v>2549</v>
      </c>
      <c r="M6892" s="5" t="s">
        <v>895</v>
      </c>
      <c r="N6892" s="5" t="s">
        <v>96</v>
      </c>
      <c r="O6892" s="5"/>
      <c r="P6892" s="5"/>
      <c r="Q6892" s="5"/>
    </row>
    <row r="6893" spans="1:17" x14ac:dyDescent="0.35">
      <c r="A6893" s="5" t="s">
        <v>17</v>
      </c>
      <c r="B6893" s="5" t="s">
        <v>18</v>
      </c>
      <c r="C6893" s="5" t="s">
        <v>22</v>
      </c>
      <c r="D6893" s="13">
        <v>12.8</v>
      </c>
      <c r="E6893" s="6">
        <v>12058</v>
      </c>
      <c r="F6893" s="6">
        <v>4352.9399999999996</v>
      </c>
      <c r="G6893" s="7">
        <v>39650</v>
      </c>
      <c r="H6893" s="7">
        <v>41451</v>
      </c>
      <c r="I6893" s="7">
        <v>50770</v>
      </c>
      <c r="J6893" s="5"/>
      <c r="K6893" s="5">
        <v>3047</v>
      </c>
      <c r="L6893" s="5" t="s">
        <v>10667</v>
      </c>
      <c r="M6893" s="5" t="s">
        <v>51</v>
      </c>
      <c r="N6893" s="5" t="s">
        <v>17</v>
      </c>
      <c r="O6893" s="5"/>
      <c r="P6893" s="5"/>
      <c r="Q6893" s="5"/>
    </row>
    <row r="6894" spans="1:17" x14ac:dyDescent="0.35">
      <c r="A6894" s="5" t="s">
        <v>17</v>
      </c>
      <c r="B6894" s="5" t="s">
        <v>18</v>
      </c>
      <c r="C6894" s="5" t="s">
        <v>22</v>
      </c>
      <c r="D6894" s="13">
        <v>12.8</v>
      </c>
      <c r="E6894" s="6">
        <v>12486</v>
      </c>
      <c r="F6894" s="6">
        <v>4894.5199999999995</v>
      </c>
      <c r="G6894" s="7">
        <v>40002</v>
      </c>
      <c r="H6894" s="7">
        <v>41130</v>
      </c>
      <c r="I6894" s="7">
        <v>50405</v>
      </c>
      <c r="J6894" s="5"/>
      <c r="K6894" s="5">
        <v>5330</v>
      </c>
      <c r="L6894" s="5" t="s">
        <v>4311</v>
      </c>
      <c r="M6894" s="5" t="s">
        <v>28</v>
      </c>
      <c r="N6894" s="5" t="s">
        <v>17</v>
      </c>
      <c r="O6894" s="5"/>
      <c r="P6894" s="5"/>
      <c r="Q6894" s="5"/>
    </row>
    <row r="6895" spans="1:17" x14ac:dyDescent="0.35">
      <c r="A6895" s="5" t="s">
        <v>17</v>
      </c>
      <c r="B6895" s="5" t="s">
        <v>18</v>
      </c>
      <c r="C6895" s="5" t="s">
        <v>19</v>
      </c>
      <c r="D6895" s="13">
        <v>12.8</v>
      </c>
      <c r="E6895" s="6">
        <v>15606</v>
      </c>
      <c r="F6895" s="6">
        <v>4978.3199999999988</v>
      </c>
      <c r="G6895" s="7">
        <v>40112</v>
      </c>
      <c r="H6895" s="7">
        <v>41576</v>
      </c>
      <c r="I6895" s="7">
        <v>50770</v>
      </c>
      <c r="J6895" s="5"/>
      <c r="K6895" s="5">
        <v>3212</v>
      </c>
      <c r="L6895" s="5" t="s">
        <v>13088</v>
      </c>
      <c r="M6895" s="5" t="s">
        <v>55</v>
      </c>
      <c r="N6895" s="5" t="s">
        <v>17</v>
      </c>
      <c r="O6895" s="5"/>
      <c r="P6895" s="5"/>
      <c r="Q6895" s="5"/>
    </row>
    <row r="6896" spans="1:17" x14ac:dyDescent="0.35">
      <c r="A6896" s="5" t="s">
        <v>96</v>
      </c>
      <c r="B6896" s="5" t="s">
        <v>18</v>
      </c>
      <c r="C6896" s="5" t="s">
        <v>22</v>
      </c>
      <c r="D6896" s="13">
        <v>12.83</v>
      </c>
      <c r="E6896" s="6">
        <v>10959</v>
      </c>
      <c r="F6896" s="6">
        <v>1984.23</v>
      </c>
      <c r="G6896" s="7">
        <v>40821</v>
      </c>
      <c r="H6896" s="7">
        <v>42643</v>
      </c>
      <c r="I6896" s="7">
        <v>50040</v>
      </c>
      <c r="J6896" s="5"/>
      <c r="K6896" s="5">
        <v>6300</v>
      </c>
      <c r="L6896" s="5" t="s">
        <v>4632</v>
      </c>
      <c r="M6896" s="5" t="s">
        <v>895</v>
      </c>
      <c r="N6896" s="5" t="s">
        <v>96</v>
      </c>
      <c r="O6896" s="5"/>
      <c r="P6896" s="5"/>
      <c r="Q6896" s="5"/>
    </row>
    <row r="6897" spans="1:17" x14ac:dyDescent="0.35">
      <c r="A6897" s="5" t="s">
        <v>17</v>
      </c>
      <c r="B6897" s="5" t="s">
        <v>18</v>
      </c>
      <c r="C6897" s="5" t="s">
        <v>22</v>
      </c>
      <c r="D6897" s="13">
        <v>12.84</v>
      </c>
      <c r="E6897" s="6">
        <v>10080</v>
      </c>
      <c r="F6897" s="6">
        <v>3134.8700000000003</v>
      </c>
      <c r="G6897" s="7">
        <v>40801</v>
      </c>
      <c r="H6897" s="7">
        <v>40834</v>
      </c>
      <c r="I6897" s="7">
        <v>50040</v>
      </c>
      <c r="J6897" s="5"/>
      <c r="K6897" s="5">
        <v>3775</v>
      </c>
      <c r="L6897" s="5" t="s">
        <v>1838</v>
      </c>
      <c r="M6897" s="5" t="s">
        <v>51</v>
      </c>
      <c r="N6897" s="5" t="s">
        <v>17</v>
      </c>
      <c r="O6897" s="5"/>
      <c r="P6897" s="5"/>
      <c r="Q6897" s="5"/>
    </row>
    <row r="6898" spans="1:17" x14ac:dyDescent="0.35">
      <c r="A6898" s="5" t="s">
        <v>17</v>
      </c>
      <c r="B6898" s="5" t="s">
        <v>18</v>
      </c>
      <c r="C6898" s="5" t="s">
        <v>19</v>
      </c>
      <c r="D6898" s="13">
        <v>12.9</v>
      </c>
      <c r="E6898" s="6">
        <v>12013</v>
      </c>
      <c r="F6898" s="6">
        <v>5730.21</v>
      </c>
      <c r="G6898" s="7">
        <v>40833</v>
      </c>
      <c r="H6898" s="7">
        <v>41171</v>
      </c>
      <c r="I6898" s="7">
        <v>50405</v>
      </c>
      <c r="J6898" s="5"/>
      <c r="K6898" s="5">
        <v>8133</v>
      </c>
      <c r="L6898" s="5" t="s">
        <v>1015</v>
      </c>
      <c r="M6898" s="5" t="s">
        <v>53</v>
      </c>
      <c r="N6898" s="5" t="s">
        <v>17</v>
      </c>
      <c r="O6898" s="5"/>
      <c r="P6898" s="5"/>
      <c r="Q6898" s="5"/>
    </row>
    <row r="6899" spans="1:17" x14ac:dyDescent="0.35">
      <c r="A6899" s="5" t="s">
        <v>17</v>
      </c>
      <c r="B6899" s="5" t="s">
        <v>18</v>
      </c>
      <c r="C6899" s="5" t="s">
        <v>22</v>
      </c>
      <c r="D6899" s="13">
        <v>12.9</v>
      </c>
      <c r="E6899" s="6">
        <v>14468</v>
      </c>
      <c r="F6899" s="6">
        <v>6930.16</v>
      </c>
      <c r="G6899" s="7">
        <v>39570</v>
      </c>
      <c r="H6899" s="7">
        <v>40844</v>
      </c>
      <c r="I6899" s="7">
        <v>50040</v>
      </c>
      <c r="J6899" s="5"/>
      <c r="K6899" s="5">
        <v>5040</v>
      </c>
      <c r="L6899" s="5" t="s">
        <v>2486</v>
      </c>
      <c r="M6899" s="5" t="s">
        <v>28</v>
      </c>
      <c r="N6899" s="5" t="s">
        <v>17</v>
      </c>
      <c r="O6899" s="5"/>
      <c r="P6899" s="5"/>
      <c r="Q6899" s="5"/>
    </row>
    <row r="6900" spans="1:17" x14ac:dyDescent="0.35">
      <c r="A6900" s="5" t="s">
        <v>17</v>
      </c>
      <c r="B6900" s="5" t="s">
        <v>18</v>
      </c>
      <c r="C6900" s="5" t="s">
        <v>22</v>
      </c>
      <c r="D6900" s="13">
        <v>12.9</v>
      </c>
      <c r="E6900" s="6">
        <v>11657.949000000001</v>
      </c>
      <c r="F6900" s="6">
        <v>4569.9299999999994</v>
      </c>
      <c r="G6900" s="7">
        <v>40653</v>
      </c>
      <c r="H6900" s="7">
        <v>41090</v>
      </c>
      <c r="I6900" s="7">
        <v>50405</v>
      </c>
      <c r="J6900" s="5"/>
      <c r="K6900" s="5">
        <v>8636</v>
      </c>
      <c r="L6900" s="5" t="s">
        <v>2699</v>
      </c>
      <c r="M6900" s="5" t="s">
        <v>53</v>
      </c>
      <c r="N6900" s="5" t="s">
        <v>17</v>
      </c>
      <c r="O6900" s="5"/>
      <c r="P6900" s="5"/>
      <c r="Q6900" s="5"/>
    </row>
    <row r="6901" spans="1:17" x14ac:dyDescent="0.35">
      <c r="A6901" s="5" t="s">
        <v>17</v>
      </c>
      <c r="B6901" s="5" t="s">
        <v>18</v>
      </c>
      <c r="C6901" s="5" t="s">
        <v>19</v>
      </c>
      <c r="D6901" s="13">
        <v>12.9</v>
      </c>
      <c r="E6901" s="6">
        <v>13267</v>
      </c>
      <c r="F6901" s="6">
        <v>10401.329999999998</v>
      </c>
      <c r="G6901" s="7">
        <v>39570</v>
      </c>
      <c r="H6901" s="7">
        <v>40156</v>
      </c>
      <c r="I6901" s="7">
        <v>49309</v>
      </c>
      <c r="J6901" s="5"/>
      <c r="K6901" s="5">
        <v>8172</v>
      </c>
      <c r="L6901" s="5" t="s">
        <v>911</v>
      </c>
      <c r="M6901" s="5" t="s">
        <v>53</v>
      </c>
      <c r="N6901" s="5" t="s">
        <v>17</v>
      </c>
      <c r="O6901" s="5"/>
      <c r="P6901" s="5"/>
      <c r="Q6901" s="5"/>
    </row>
    <row r="6902" spans="1:17" x14ac:dyDescent="0.35">
      <c r="A6902" s="5" t="s">
        <v>17</v>
      </c>
      <c r="B6902" s="5" t="s">
        <v>18</v>
      </c>
      <c r="C6902" s="5" t="s">
        <v>22</v>
      </c>
      <c r="D6902" s="13">
        <v>12.9</v>
      </c>
      <c r="E6902" s="6">
        <v>11682</v>
      </c>
      <c r="F6902" s="6">
        <v>3084.06</v>
      </c>
      <c r="G6902" s="7">
        <v>40702</v>
      </c>
      <c r="H6902" s="7">
        <v>41991</v>
      </c>
      <c r="I6902" s="7">
        <v>49309</v>
      </c>
      <c r="J6902" s="5"/>
      <c r="K6902" s="5">
        <v>4133</v>
      </c>
      <c r="L6902" s="5" t="s">
        <v>506</v>
      </c>
      <c r="M6902" s="5" t="s">
        <v>344</v>
      </c>
      <c r="N6902" s="5" t="s">
        <v>17</v>
      </c>
      <c r="O6902" s="5"/>
      <c r="P6902" s="5"/>
      <c r="Q6902" s="5"/>
    </row>
    <row r="6903" spans="1:17" x14ac:dyDescent="0.35">
      <c r="A6903" s="5" t="s">
        <v>17</v>
      </c>
      <c r="B6903" s="5" t="s">
        <v>18</v>
      </c>
      <c r="C6903" s="5" t="s">
        <v>19</v>
      </c>
      <c r="D6903" s="13">
        <v>12.9</v>
      </c>
      <c r="E6903" s="6">
        <v>15860</v>
      </c>
      <c r="F6903" s="6">
        <v>9214.66</v>
      </c>
      <c r="G6903" s="7">
        <v>40016</v>
      </c>
      <c r="H6903" s="7">
        <v>40695</v>
      </c>
      <c r="I6903" s="7">
        <v>50040</v>
      </c>
      <c r="J6903" s="5"/>
      <c r="K6903" s="5">
        <v>6612</v>
      </c>
      <c r="L6903" s="5" t="s">
        <v>2026</v>
      </c>
      <c r="M6903" s="5" t="s">
        <v>42</v>
      </c>
      <c r="N6903" s="5" t="s">
        <v>17</v>
      </c>
      <c r="O6903" s="5"/>
      <c r="P6903" s="5"/>
      <c r="Q6903" s="5"/>
    </row>
    <row r="6904" spans="1:17" x14ac:dyDescent="0.35">
      <c r="A6904" s="5" t="s">
        <v>17</v>
      </c>
      <c r="B6904" s="5" t="s">
        <v>18</v>
      </c>
      <c r="C6904" s="5" t="s">
        <v>22</v>
      </c>
      <c r="D6904" s="13">
        <v>12.9</v>
      </c>
      <c r="E6904" s="6">
        <v>2486.6610000000001</v>
      </c>
      <c r="F6904" s="6">
        <v>907.62</v>
      </c>
      <c r="G6904" s="7">
        <v>40038</v>
      </c>
      <c r="H6904" s="7">
        <v>41180</v>
      </c>
      <c r="I6904" s="7">
        <v>50405</v>
      </c>
      <c r="J6904" s="5"/>
      <c r="K6904" s="5">
        <v>8853</v>
      </c>
      <c r="L6904" s="5" t="s">
        <v>11212</v>
      </c>
      <c r="M6904" s="5" t="s">
        <v>414</v>
      </c>
      <c r="N6904" s="5" t="s">
        <v>17</v>
      </c>
      <c r="O6904" s="5"/>
      <c r="P6904" s="5"/>
      <c r="Q6904" s="5"/>
    </row>
    <row r="6905" spans="1:17" x14ac:dyDescent="0.35">
      <c r="A6905" s="5" t="s">
        <v>17</v>
      </c>
      <c r="B6905" s="5" t="s">
        <v>18</v>
      </c>
      <c r="C6905" s="5" t="s">
        <v>19</v>
      </c>
      <c r="D6905" s="13">
        <v>12.9</v>
      </c>
      <c r="E6905" s="6">
        <v>14474</v>
      </c>
      <c r="F6905" s="6">
        <v>6354.0900000000011</v>
      </c>
      <c r="G6905" s="7">
        <v>39632</v>
      </c>
      <c r="H6905" s="7">
        <v>41626</v>
      </c>
      <c r="I6905" s="7">
        <v>50770</v>
      </c>
      <c r="J6905" s="5"/>
      <c r="K6905" s="5">
        <v>3038</v>
      </c>
      <c r="L6905" s="5" t="s">
        <v>6518</v>
      </c>
      <c r="M6905" s="5" t="s">
        <v>51</v>
      </c>
      <c r="N6905" s="5" t="s">
        <v>17</v>
      </c>
      <c r="O6905" s="5"/>
      <c r="P6905" s="5"/>
      <c r="Q6905" s="5"/>
    </row>
    <row r="6906" spans="1:17" x14ac:dyDescent="0.35">
      <c r="A6906" s="5" t="s">
        <v>17</v>
      </c>
      <c r="B6906" s="5" t="s">
        <v>18</v>
      </c>
      <c r="C6906" s="5" t="s">
        <v>22</v>
      </c>
      <c r="D6906" s="13">
        <v>12.9</v>
      </c>
      <c r="E6906" s="6">
        <v>11217</v>
      </c>
      <c r="F6906" s="6">
        <v>5787.99</v>
      </c>
      <c r="G6906" s="7">
        <v>39570</v>
      </c>
      <c r="H6906" s="7">
        <v>39710</v>
      </c>
      <c r="I6906" s="7">
        <v>48944</v>
      </c>
      <c r="J6906" s="5"/>
      <c r="K6906" s="5">
        <v>9462</v>
      </c>
      <c r="L6906" s="5" t="s">
        <v>5798</v>
      </c>
      <c r="M6906" s="5" t="s">
        <v>32</v>
      </c>
      <c r="N6906" s="5" t="s">
        <v>17</v>
      </c>
      <c r="O6906" s="5"/>
      <c r="P6906" s="5"/>
      <c r="Q6906" s="5"/>
    </row>
    <row r="6907" spans="1:17" x14ac:dyDescent="0.35">
      <c r="A6907" s="5" t="s">
        <v>17</v>
      </c>
      <c r="B6907" s="5" t="s">
        <v>18</v>
      </c>
      <c r="C6907" s="5" t="s">
        <v>22</v>
      </c>
      <c r="D6907" s="13">
        <v>12.91</v>
      </c>
      <c r="E6907" s="6">
        <v>15661</v>
      </c>
      <c r="F6907" s="6">
        <v>4964.5200000000004</v>
      </c>
      <c r="G6907" s="7">
        <v>40036</v>
      </c>
      <c r="H6907" s="7">
        <v>41597</v>
      </c>
      <c r="I6907" s="7">
        <v>50770</v>
      </c>
      <c r="J6907" s="5"/>
      <c r="K6907" s="5">
        <v>3972</v>
      </c>
      <c r="L6907" s="5" t="s">
        <v>4753</v>
      </c>
      <c r="M6907" s="5" t="s">
        <v>76</v>
      </c>
      <c r="N6907" s="5" t="s">
        <v>17</v>
      </c>
      <c r="O6907" s="5"/>
      <c r="P6907" s="5"/>
      <c r="Q6907" s="5"/>
    </row>
    <row r="6908" spans="1:17" x14ac:dyDescent="0.35">
      <c r="A6908" s="5" t="s">
        <v>17</v>
      </c>
      <c r="B6908" s="5" t="s">
        <v>18</v>
      </c>
      <c r="C6908" s="5" t="s">
        <v>22</v>
      </c>
      <c r="D6908" s="13">
        <v>12.92</v>
      </c>
      <c r="E6908" s="6">
        <v>14072</v>
      </c>
      <c r="F6908" s="6">
        <v>6258.57</v>
      </c>
      <c r="G6908" s="7">
        <v>40592</v>
      </c>
      <c r="H6908" s="7">
        <v>40879</v>
      </c>
      <c r="I6908" s="7">
        <v>50040</v>
      </c>
      <c r="J6908" s="5"/>
      <c r="K6908" s="5">
        <v>3455</v>
      </c>
      <c r="L6908" s="5" t="s">
        <v>7356</v>
      </c>
      <c r="M6908" s="5" t="s">
        <v>51</v>
      </c>
      <c r="N6908" s="5" t="s">
        <v>17</v>
      </c>
      <c r="O6908" s="5"/>
      <c r="P6908" s="5"/>
      <c r="Q6908" s="5"/>
    </row>
    <row r="6909" spans="1:17" x14ac:dyDescent="0.35">
      <c r="A6909" s="5" t="s">
        <v>17</v>
      </c>
      <c r="B6909" s="5" t="s">
        <v>18</v>
      </c>
      <c r="C6909" s="5" t="s">
        <v>22</v>
      </c>
      <c r="D6909" s="13">
        <v>12.92</v>
      </c>
      <c r="E6909" s="6">
        <v>10898</v>
      </c>
      <c r="F6909" s="6">
        <v>5220.1299999999992</v>
      </c>
      <c r="G6909" s="7">
        <v>40842</v>
      </c>
      <c r="H6909" s="7">
        <v>40851</v>
      </c>
      <c r="I6909" s="7">
        <v>50040</v>
      </c>
      <c r="J6909" s="5"/>
      <c r="K6909" s="5">
        <v>9470</v>
      </c>
      <c r="L6909" s="5" t="s">
        <v>4805</v>
      </c>
      <c r="M6909" s="5" t="s">
        <v>32</v>
      </c>
      <c r="N6909" s="5" t="s">
        <v>17</v>
      </c>
      <c r="O6909" s="5"/>
      <c r="P6909" s="5"/>
      <c r="Q6909" s="5"/>
    </row>
    <row r="6910" spans="1:17" x14ac:dyDescent="0.35">
      <c r="A6910" s="5" t="s">
        <v>96</v>
      </c>
      <c r="B6910" s="5" t="s">
        <v>18</v>
      </c>
      <c r="C6910" s="5" t="s">
        <v>22</v>
      </c>
      <c r="D6910" s="13">
        <v>12.96</v>
      </c>
      <c r="E6910" s="6">
        <v>12818</v>
      </c>
      <c r="F6910" s="6">
        <v>2784.9700000000003</v>
      </c>
      <c r="G6910" s="7">
        <v>40772</v>
      </c>
      <c r="H6910" s="7">
        <v>42142</v>
      </c>
      <c r="I6910" s="7">
        <v>49674</v>
      </c>
      <c r="J6910" s="5"/>
      <c r="K6910" s="5">
        <v>3415</v>
      </c>
      <c r="L6910" s="5" t="s">
        <v>2364</v>
      </c>
      <c r="M6910" s="5" t="s">
        <v>51</v>
      </c>
      <c r="N6910" s="5" t="s">
        <v>96</v>
      </c>
      <c r="O6910" s="5"/>
      <c r="P6910" s="5"/>
      <c r="Q6910" s="5"/>
    </row>
    <row r="6911" spans="1:17" x14ac:dyDescent="0.35">
      <c r="A6911" s="5" t="s">
        <v>17</v>
      </c>
      <c r="B6911" s="5" t="s">
        <v>18</v>
      </c>
      <c r="C6911" s="5" t="s">
        <v>22</v>
      </c>
      <c r="D6911" s="13">
        <v>12.96</v>
      </c>
      <c r="E6911" s="6">
        <v>16355</v>
      </c>
      <c r="F6911" s="6">
        <v>6411.15</v>
      </c>
      <c r="G6911" s="7">
        <v>40744</v>
      </c>
      <c r="H6911" s="7">
        <v>41031</v>
      </c>
      <c r="I6911" s="7">
        <v>50405</v>
      </c>
      <c r="J6911" s="5"/>
      <c r="K6911" s="5">
        <v>1719</v>
      </c>
      <c r="L6911" s="5" t="s">
        <v>5042</v>
      </c>
      <c r="M6911" s="5" t="s">
        <v>55</v>
      </c>
      <c r="N6911" s="5" t="s">
        <v>17</v>
      </c>
      <c r="O6911" s="5"/>
      <c r="P6911" s="5"/>
      <c r="Q6911" s="5"/>
    </row>
    <row r="6912" spans="1:17" x14ac:dyDescent="0.35">
      <c r="A6912" s="5" t="s">
        <v>17</v>
      </c>
      <c r="B6912" s="5" t="s">
        <v>18</v>
      </c>
      <c r="C6912" s="5" t="s">
        <v>19</v>
      </c>
      <c r="D6912" s="13">
        <v>12.98</v>
      </c>
      <c r="E6912" s="6">
        <v>13040.5</v>
      </c>
      <c r="F6912" s="6">
        <v>7576.53</v>
      </c>
      <c r="G6912" s="7">
        <v>40833</v>
      </c>
      <c r="H6912" s="7">
        <v>40891</v>
      </c>
      <c r="I6912" s="7">
        <v>50040</v>
      </c>
      <c r="J6912" s="5"/>
      <c r="K6912" s="5">
        <v>4145</v>
      </c>
      <c r="L6912" s="5" t="s">
        <v>5659</v>
      </c>
      <c r="M6912" s="5" t="s">
        <v>210</v>
      </c>
      <c r="N6912" s="5" t="s">
        <v>17</v>
      </c>
      <c r="O6912" s="5"/>
      <c r="P6912" s="5"/>
      <c r="Q6912" s="5"/>
    </row>
    <row r="6913" spans="1:17" hidden="1" x14ac:dyDescent="0.35">
      <c r="A6913" s="5" t="s">
        <v>96</v>
      </c>
      <c r="B6913" s="5" t="s">
        <v>81</v>
      </c>
      <c r="C6913" s="5" t="s">
        <v>145</v>
      </c>
      <c r="D6913" s="13">
        <v>13</v>
      </c>
      <c r="E6913" s="6">
        <v>31272.387999999999</v>
      </c>
      <c r="F6913" s="6">
        <v>9553.0400000000009</v>
      </c>
      <c r="G6913" s="7">
        <v>40974</v>
      </c>
      <c r="H6913" s="7">
        <v>41369</v>
      </c>
      <c r="I6913" s="7">
        <v>50770</v>
      </c>
      <c r="J6913" s="5"/>
      <c r="K6913" s="5">
        <v>9478</v>
      </c>
      <c r="L6913" s="5" t="s">
        <v>1176</v>
      </c>
      <c r="M6913" s="5" t="s">
        <v>32</v>
      </c>
      <c r="N6913" s="5" t="s">
        <v>96</v>
      </c>
      <c r="O6913" s="5"/>
      <c r="P6913" s="5"/>
      <c r="Q6913" s="5"/>
    </row>
    <row r="6914" spans="1:17" hidden="1" x14ac:dyDescent="0.35">
      <c r="A6914" s="5" t="s">
        <v>96</v>
      </c>
      <c r="B6914" s="5" t="s">
        <v>81</v>
      </c>
      <c r="C6914" s="5" t="s">
        <v>1262</v>
      </c>
      <c r="D6914" s="13">
        <v>13</v>
      </c>
      <c r="E6914" s="6">
        <v>65486</v>
      </c>
      <c r="F6914" s="6">
        <v>27364.170000000002</v>
      </c>
      <c r="G6914" s="7">
        <v>41262</v>
      </c>
      <c r="H6914" s="7">
        <v>42361</v>
      </c>
      <c r="I6914" s="7">
        <v>49674</v>
      </c>
      <c r="J6914" s="5"/>
      <c r="K6914" s="5">
        <v>6382</v>
      </c>
      <c r="L6914" s="5" t="s">
        <v>1263</v>
      </c>
      <c r="M6914" s="5" t="s">
        <v>71</v>
      </c>
      <c r="N6914" s="5" t="s">
        <v>96</v>
      </c>
      <c r="O6914" s="5"/>
      <c r="P6914" s="5"/>
      <c r="Q6914" s="5"/>
    </row>
    <row r="6915" spans="1:17" hidden="1" x14ac:dyDescent="0.35">
      <c r="A6915" s="5" t="s">
        <v>96</v>
      </c>
      <c r="B6915" s="5" t="s">
        <v>81</v>
      </c>
      <c r="C6915" s="5" t="s">
        <v>125</v>
      </c>
      <c r="D6915" s="13">
        <v>13</v>
      </c>
      <c r="E6915" s="6">
        <v>39379</v>
      </c>
      <c r="F6915" s="6">
        <v>13113.2</v>
      </c>
      <c r="G6915" s="7">
        <v>41962</v>
      </c>
      <c r="H6915" s="7">
        <v>42004</v>
      </c>
      <c r="I6915" s="7">
        <v>49309</v>
      </c>
      <c r="J6915" s="5"/>
      <c r="K6915" s="5">
        <v>3473</v>
      </c>
      <c r="L6915" s="5" t="s">
        <v>1272</v>
      </c>
      <c r="M6915" s="5" t="s">
        <v>51</v>
      </c>
      <c r="N6915" s="5" t="s">
        <v>96</v>
      </c>
      <c r="O6915" s="5"/>
      <c r="P6915" s="5"/>
      <c r="Q6915" s="5"/>
    </row>
    <row r="6916" spans="1:17" hidden="1" x14ac:dyDescent="0.35">
      <c r="A6916" s="5" t="s">
        <v>96</v>
      </c>
      <c r="B6916" s="5" t="s">
        <v>81</v>
      </c>
      <c r="C6916" s="5" t="s">
        <v>125</v>
      </c>
      <c r="D6916" s="13">
        <v>13</v>
      </c>
      <c r="E6916" s="6">
        <v>38315</v>
      </c>
      <c r="F6916" s="6">
        <v>12451.48</v>
      </c>
      <c r="G6916" s="7">
        <v>39618</v>
      </c>
      <c r="H6916" s="7">
        <v>39583</v>
      </c>
      <c r="I6916" s="7">
        <v>48944</v>
      </c>
      <c r="J6916" s="5"/>
      <c r="K6916" s="5">
        <v>8722</v>
      </c>
      <c r="L6916" s="5" t="s">
        <v>1347</v>
      </c>
      <c r="M6916" s="5" t="s">
        <v>32</v>
      </c>
      <c r="N6916" s="5" t="s">
        <v>96</v>
      </c>
      <c r="O6916" s="5"/>
      <c r="P6916" s="5"/>
      <c r="Q6916" s="5"/>
    </row>
    <row r="6917" spans="1:17" hidden="1" x14ac:dyDescent="0.35">
      <c r="A6917" s="5" t="s">
        <v>17</v>
      </c>
      <c r="B6917" s="5" t="s">
        <v>81</v>
      </c>
      <c r="C6917" s="5" t="s">
        <v>1262</v>
      </c>
      <c r="D6917" s="13">
        <v>13</v>
      </c>
      <c r="E6917" s="6">
        <v>45067</v>
      </c>
      <c r="F6917" s="6">
        <v>13745.440000000002</v>
      </c>
      <c r="G6917" s="7">
        <v>39727</v>
      </c>
      <c r="H6917" s="7">
        <v>39731</v>
      </c>
      <c r="I6917" s="7">
        <v>48944</v>
      </c>
      <c r="J6917" s="5"/>
      <c r="K6917" s="5">
        <v>3537</v>
      </c>
      <c r="L6917" s="5" t="s">
        <v>1375</v>
      </c>
      <c r="M6917" s="5" t="s">
        <v>51</v>
      </c>
      <c r="N6917" s="5" t="s">
        <v>17</v>
      </c>
      <c r="O6917" s="5"/>
      <c r="P6917" s="5"/>
      <c r="Q6917" s="5"/>
    </row>
    <row r="6918" spans="1:17" x14ac:dyDescent="0.35">
      <c r="A6918" s="5" t="s">
        <v>17</v>
      </c>
      <c r="B6918" s="5" t="s">
        <v>18</v>
      </c>
      <c r="C6918" s="5" t="s">
        <v>22</v>
      </c>
      <c r="D6918" s="13">
        <v>13</v>
      </c>
      <c r="E6918" s="6">
        <v>13346</v>
      </c>
      <c r="F6918" s="6">
        <v>9142.01</v>
      </c>
      <c r="G6918" s="7">
        <v>39569</v>
      </c>
      <c r="H6918" s="7">
        <v>39549</v>
      </c>
      <c r="I6918" s="7">
        <v>48944</v>
      </c>
      <c r="J6918" s="5"/>
      <c r="K6918" s="5">
        <v>3067</v>
      </c>
      <c r="L6918" s="5" t="s">
        <v>2758</v>
      </c>
      <c r="M6918" s="5" t="s">
        <v>51</v>
      </c>
      <c r="N6918" s="5" t="s">
        <v>17</v>
      </c>
      <c r="O6918" s="5"/>
      <c r="P6918" s="5"/>
      <c r="Q6918" s="5"/>
    </row>
    <row r="6919" spans="1:17" x14ac:dyDescent="0.35">
      <c r="A6919" s="5" t="s">
        <v>17</v>
      </c>
      <c r="B6919" s="5" t="s">
        <v>18</v>
      </c>
      <c r="C6919" s="5" t="s">
        <v>22</v>
      </c>
      <c r="D6919" s="13">
        <v>13</v>
      </c>
      <c r="E6919" s="6">
        <v>17031</v>
      </c>
      <c r="F6919" s="6">
        <v>6131.16</v>
      </c>
      <c r="G6919" s="7">
        <v>39573</v>
      </c>
      <c r="H6919" s="7">
        <v>41439</v>
      </c>
      <c r="I6919" s="7">
        <v>50770</v>
      </c>
      <c r="J6919" s="5"/>
      <c r="K6919" s="5">
        <v>6645</v>
      </c>
      <c r="L6919" s="5" t="s">
        <v>4864</v>
      </c>
      <c r="M6919" s="5" t="s">
        <v>42</v>
      </c>
      <c r="N6919" s="5" t="s">
        <v>17</v>
      </c>
      <c r="O6919" s="5"/>
      <c r="P6919" s="5"/>
      <c r="Q6919" s="5"/>
    </row>
    <row r="6920" spans="1:17" x14ac:dyDescent="0.35">
      <c r="A6920" s="5" t="s">
        <v>17</v>
      </c>
      <c r="B6920" s="5" t="s">
        <v>18</v>
      </c>
      <c r="C6920" s="5" t="s">
        <v>22</v>
      </c>
      <c r="D6920" s="13">
        <v>13</v>
      </c>
      <c r="E6920" s="6">
        <v>6700.2800000000007</v>
      </c>
      <c r="F6920" s="6">
        <v>2224.48</v>
      </c>
      <c r="G6920" s="7">
        <v>39780</v>
      </c>
      <c r="H6920" s="7">
        <v>41844</v>
      </c>
      <c r="I6920" s="7">
        <v>51135</v>
      </c>
      <c r="J6920" s="5"/>
      <c r="K6920" s="5">
        <v>1981</v>
      </c>
      <c r="L6920" s="5" t="s">
        <v>5179</v>
      </c>
      <c r="M6920" s="5" t="s">
        <v>76</v>
      </c>
      <c r="N6920" s="5" t="s">
        <v>17</v>
      </c>
      <c r="O6920" s="5"/>
      <c r="P6920" s="5"/>
      <c r="Q6920" s="5"/>
    </row>
    <row r="6921" spans="1:17" x14ac:dyDescent="0.35">
      <c r="A6921" s="5" t="s">
        <v>17</v>
      </c>
      <c r="B6921" s="5" t="s">
        <v>18</v>
      </c>
      <c r="C6921" s="5" t="s">
        <v>19</v>
      </c>
      <c r="D6921" s="13">
        <v>13</v>
      </c>
      <c r="E6921" s="6">
        <v>13986</v>
      </c>
      <c r="F6921" s="6">
        <v>4251.7499999999991</v>
      </c>
      <c r="G6921" s="7">
        <v>40571</v>
      </c>
      <c r="H6921" s="7">
        <v>41947</v>
      </c>
      <c r="I6921" s="7">
        <v>49309</v>
      </c>
      <c r="J6921" s="5"/>
      <c r="K6921" s="5">
        <v>8166</v>
      </c>
      <c r="L6921" s="5" t="s">
        <v>4051</v>
      </c>
      <c r="M6921" s="5" t="s">
        <v>53</v>
      </c>
      <c r="N6921" s="5" t="s">
        <v>17</v>
      </c>
      <c r="O6921" s="5"/>
      <c r="P6921" s="5"/>
      <c r="Q6921" s="5"/>
    </row>
    <row r="6922" spans="1:17" x14ac:dyDescent="0.35">
      <c r="A6922" s="5" t="s">
        <v>17</v>
      </c>
      <c r="B6922" s="5" t="s">
        <v>18</v>
      </c>
      <c r="C6922" s="5" t="s">
        <v>22</v>
      </c>
      <c r="D6922" s="13">
        <v>13</v>
      </c>
      <c r="E6922" s="6">
        <v>13457</v>
      </c>
      <c r="F6922" s="6">
        <v>6445.8999999999987</v>
      </c>
      <c r="G6922" s="7">
        <v>40809</v>
      </c>
      <c r="H6922" s="7">
        <v>40907</v>
      </c>
      <c r="I6922" s="7">
        <v>50040</v>
      </c>
      <c r="J6922" s="5"/>
      <c r="K6922" s="5">
        <v>8840</v>
      </c>
      <c r="L6922" s="5" t="s">
        <v>1744</v>
      </c>
      <c r="M6922" s="5" t="s">
        <v>414</v>
      </c>
      <c r="N6922" s="5" t="s">
        <v>17</v>
      </c>
      <c r="O6922" s="5"/>
      <c r="P6922" s="5"/>
      <c r="Q6922" s="5"/>
    </row>
    <row r="6923" spans="1:17" x14ac:dyDescent="0.35">
      <c r="A6923" s="5" t="s">
        <v>17</v>
      </c>
      <c r="B6923" s="5" t="s">
        <v>18</v>
      </c>
      <c r="C6923" s="5" t="s">
        <v>19</v>
      </c>
      <c r="D6923" s="13">
        <v>13</v>
      </c>
      <c r="E6923" s="6">
        <v>13857</v>
      </c>
      <c r="F6923" s="6">
        <v>11958.6</v>
      </c>
      <c r="G6923" s="7">
        <v>39570</v>
      </c>
      <c r="H6923" s="7">
        <v>39546</v>
      </c>
      <c r="I6923" s="7">
        <v>48944</v>
      </c>
      <c r="J6923" s="5"/>
      <c r="K6923" s="5">
        <v>1678</v>
      </c>
      <c r="L6923" s="5" t="s">
        <v>7586</v>
      </c>
      <c r="M6923" s="5" t="s">
        <v>55</v>
      </c>
      <c r="N6923" s="5" t="s">
        <v>17</v>
      </c>
      <c r="O6923" s="5"/>
      <c r="P6923" s="5"/>
      <c r="Q6923" s="5"/>
    </row>
    <row r="6924" spans="1:17" x14ac:dyDescent="0.35">
      <c r="A6924" s="5" t="s">
        <v>17</v>
      </c>
      <c r="B6924" s="5" t="s">
        <v>18</v>
      </c>
      <c r="C6924" s="5" t="s">
        <v>19</v>
      </c>
      <c r="D6924" s="13">
        <v>13</v>
      </c>
      <c r="E6924" s="6">
        <v>14437</v>
      </c>
      <c r="F6924" s="6">
        <v>6337.8400000000011</v>
      </c>
      <c r="G6924" s="7">
        <v>39573</v>
      </c>
      <c r="H6924" s="7">
        <v>41570</v>
      </c>
      <c r="I6924" s="7">
        <v>50770</v>
      </c>
      <c r="J6924" s="5"/>
      <c r="K6924" s="5">
        <v>1272</v>
      </c>
      <c r="L6924" s="5" t="s">
        <v>218</v>
      </c>
      <c r="M6924" s="5" t="s">
        <v>21</v>
      </c>
      <c r="N6924" s="5" t="s">
        <v>17</v>
      </c>
      <c r="O6924" s="5"/>
      <c r="P6924" s="5"/>
      <c r="Q6924" s="5"/>
    </row>
    <row r="6925" spans="1:17" x14ac:dyDescent="0.35">
      <c r="A6925" s="5" t="s">
        <v>17</v>
      </c>
      <c r="B6925" s="5" t="s">
        <v>18</v>
      </c>
      <c r="C6925" s="5" t="s">
        <v>22</v>
      </c>
      <c r="D6925" s="13">
        <v>13</v>
      </c>
      <c r="E6925" s="6">
        <v>13723</v>
      </c>
      <c r="F6925" s="6">
        <v>5379.41</v>
      </c>
      <c r="G6925" s="7">
        <v>39912</v>
      </c>
      <c r="H6925" s="7">
        <v>41179</v>
      </c>
      <c r="I6925" s="7">
        <v>50405</v>
      </c>
      <c r="J6925" s="5"/>
      <c r="K6925" s="5">
        <v>3250</v>
      </c>
      <c r="L6925" s="5" t="s">
        <v>2531</v>
      </c>
      <c r="M6925" s="5" t="s">
        <v>51</v>
      </c>
      <c r="N6925" s="5" t="s">
        <v>17</v>
      </c>
      <c r="O6925" s="5"/>
      <c r="P6925" s="5"/>
      <c r="Q6925" s="5"/>
    </row>
    <row r="6926" spans="1:17" x14ac:dyDescent="0.35">
      <c r="A6926" s="5" t="s">
        <v>17</v>
      </c>
      <c r="B6926" s="5" t="s">
        <v>18</v>
      </c>
      <c r="C6926" s="5" t="s">
        <v>22</v>
      </c>
      <c r="D6926" s="13">
        <v>13</v>
      </c>
      <c r="E6926" s="6">
        <v>14620</v>
      </c>
      <c r="F6926" s="6">
        <v>8713.5400000000009</v>
      </c>
      <c r="G6926" s="7">
        <v>40158</v>
      </c>
      <c r="H6926" s="7">
        <v>40329</v>
      </c>
      <c r="I6926" s="7">
        <v>49674</v>
      </c>
      <c r="J6926" s="5"/>
      <c r="K6926" s="5">
        <v>2043</v>
      </c>
      <c r="L6926" s="5" t="s">
        <v>6085</v>
      </c>
      <c r="M6926" s="5" t="s">
        <v>583</v>
      </c>
      <c r="N6926" s="5" t="s">
        <v>17</v>
      </c>
      <c r="O6926" s="5"/>
      <c r="P6926" s="5"/>
      <c r="Q6926" s="5"/>
    </row>
    <row r="6927" spans="1:17" x14ac:dyDescent="0.35">
      <c r="A6927" s="5" t="s">
        <v>17</v>
      </c>
      <c r="B6927" s="5" t="s">
        <v>18</v>
      </c>
      <c r="C6927" s="5" t="s">
        <v>22</v>
      </c>
      <c r="D6927" s="13">
        <v>13</v>
      </c>
      <c r="E6927" s="6">
        <v>12956.331</v>
      </c>
      <c r="F6927" s="6">
        <v>9419.2499999999982</v>
      </c>
      <c r="G6927" s="7">
        <v>39569</v>
      </c>
      <c r="H6927" s="7">
        <v>39671</v>
      </c>
      <c r="I6927" s="7">
        <v>48944</v>
      </c>
      <c r="J6927" s="5"/>
      <c r="K6927" s="5">
        <v>7212</v>
      </c>
      <c r="L6927" s="5" t="s">
        <v>3574</v>
      </c>
      <c r="M6927" s="5" t="s">
        <v>99</v>
      </c>
      <c r="N6927" s="5" t="s">
        <v>17</v>
      </c>
      <c r="O6927" s="5"/>
      <c r="P6927" s="5"/>
      <c r="Q6927" s="5"/>
    </row>
    <row r="6928" spans="1:17" x14ac:dyDescent="0.35">
      <c r="A6928" s="5" t="s">
        <v>96</v>
      </c>
      <c r="B6928" s="5" t="s">
        <v>18</v>
      </c>
      <c r="C6928" s="5" t="s">
        <v>22</v>
      </c>
      <c r="D6928" s="13">
        <v>13</v>
      </c>
      <c r="E6928" s="6">
        <v>13111</v>
      </c>
      <c r="F6928" s="6">
        <v>4382.51</v>
      </c>
      <c r="G6928" s="7">
        <v>39645</v>
      </c>
      <c r="H6928" s="7">
        <v>41360</v>
      </c>
      <c r="I6928" s="7">
        <v>50770</v>
      </c>
      <c r="J6928" s="5"/>
      <c r="K6928" s="5">
        <v>8547</v>
      </c>
      <c r="L6928" s="5" t="s">
        <v>9889</v>
      </c>
      <c r="M6928" s="5" t="s">
        <v>25</v>
      </c>
      <c r="N6928" s="5" t="s">
        <v>96</v>
      </c>
      <c r="O6928" s="5"/>
      <c r="P6928" s="5"/>
      <c r="Q6928" s="5"/>
    </row>
    <row r="6929" spans="1:17" x14ac:dyDescent="0.35">
      <c r="A6929" s="5" t="s">
        <v>96</v>
      </c>
      <c r="B6929" s="5" t="s">
        <v>18</v>
      </c>
      <c r="C6929" s="5" t="s">
        <v>22</v>
      </c>
      <c r="D6929" s="13">
        <v>13</v>
      </c>
      <c r="E6929" s="6">
        <v>11310</v>
      </c>
      <c r="F6929" s="6">
        <v>4631.12</v>
      </c>
      <c r="G6929" s="7">
        <v>40605</v>
      </c>
      <c r="H6929" s="7">
        <v>40967</v>
      </c>
      <c r="I6929" s="7">
        <v>50405</v>
      </c>
      <c r="J6929" s="5"/>
      <c r="K6929" s="5">
        <v>8421</v>
      </c>
      <c r="L6929" s="5" t="s">
        <v>2283</v>
      </c>
      <c r="M6929" s="5" t="s">
        <v>53</v>
      </c>
      <c r="N6929" s="5" t="s">
        <v>96</v>
      </c>
      <c r="O6929" s="5"/>
      <c r="P6929" s="5"/>
      <c r="Q6929" s="5"/>
    </row>
    <row r="6930" spans="1:17" x14ac:dyDescent="0.35">
      <c r="A6930" s="5" t="s">
        <v>17</v>
      </c>
      <c r="B6930" s="5" t="s">
        <v>18</v>
      </c>
      <c r="C6930" s="5" t="s">
        <v>22</v>
      </c>
      <c r="D6930" s="13">
        <v>13</v>
      </c>
      <c r="E6930" s="6">
        <v>12894.972</v>
      </c>
      <c r="F6930" s="6">
        <v>9374.65</v>
      </c>
      <c r="G6930" s="7">
        <v>39618</v>
      </c>
      <c r="H6930" s="7">
        <v>39227</v>
      </c>
      <c r="I6930" s="7">
        <v>48579</v>
      </c>
      <c r="J6930" s="5"/>
      <c r="K6930" s="5">
        <v>6208</v>
      </c>
      <c r="L6930" s="5" t="s">
        <v>3653</v>
      </c>
      <c r="M6930" s="5" t="s">
        <v>179</v>
      </c>
      <c r="N6930" s="5" t="s">
        <v>17</v>
      </c>
      <c r="O6930" s="5"/>
      <c r="P6930" s="5"/>
      <c r="Q6930" s="5"/>
    </row>
    <row r="6931" spans="1:17" x14ac:dyDescent="0.35">
      <c r="A6931" s="5" t="s">
        <v>17</v>
      </c>
      <c r="B6931" s="5" t="s">
        <v>18</v>
      </c>
      <c r="C6931" s="5" t="s">
        <v>22</v>
      </c>
      <c r="D6931" s="13">
        <v>13</v>
      </c>
      <c r="E6931" s="6">
        <v>11751.98</v>
      </c>
      <c r="F6931" s="6">
        <v>8567.19</v>
      </c>
      <c r="G6931" s="7">
        <v>39597</v>
      </c>
      <c r="H6931" s="7">
        <v>39310</v>
      </c>
      <c r="I6931" s="7">
        <v>48579</v>
      </c>
      <c r="J6931" s="5"/>
      <c r="K6931" s="5">
        <v>6045</v>
      </c>
      <c r="L6931" s="5" t="s">
        <v>2920</v>
      </c>
      <c r="M6931" s="5" t="s">
        <v>179</v>
      </c>
      <c r="N6931" s="5" t="s">
        <v>17</v>
      </c>
      <c r="O6931" s="5"/>
      <c r="P6931" s="5"/>
      <c r="Q6931" s="5"/>
    </row>
    <row r="6932" spans="1:17" hidden="1" x14ac:dyDescent="0.35">
      <c r="A6932" s="5" t="s">
        <v>96</v>
      </c>
      <c r="B6932" s="5" t="s">
        <v>81</v>
      </c>
      <c r="C6932" s="5" t="s">
        <v>145</v>
      </c>
      <c r="D6932" s="13">
        <v>13</v>
      </c>
      <c r="E6932" s="6">
        <v>52804</v>
      </c>
      <c r="F6932" s="6">
        <v>16130.49</v>
      </c>
      <c r="G6932" s="7">
        <v>39575</v>
      </c>
      <c r="H6932" s="7">
        <v>39722</v>
      </c>
      <c r="I6932" s="7">
        <v>48944</v>
      </c>
      <c r="J6932" s="5"/>
      <c r="K6932" s="5">
        <v>6376</v>
      </c>
      <c r="L6932" s="5" t="s">
        <v>15626</v>
      </c>
      <c r="M6932" s="5" t="s">
        <v>71</v>
      </c>
      <c r="N6932" s="5" t="s">
        <v>96</v>
      </c>
      <c r="O6932" s="5"/>
      <c r="P6932" s="5"/>
      <c r="Q6932" s="5"/>
    </row>
    <row r="6933" spans="1:17" x14ac:dyDescent="0.35">
      <c r="A6933" s="5" t="s">
        <v>17</v>
      </c>
      <c r="B6933" s="5" t="s">
        <v>18</v>
      </c>
      <c r="C6933" s="5" t="s">
        <v>22</v>
      </c>
      <c r="D6933" s="13">
        <v>13.02</v>
      </c>
      <c r="E6933" s="6">
        <v>11473</v>
      </c>
      <c r="F6933" s="6">
        <v>2340.5000000000005</v>
      </c>
      <c r="G6933" s="7">
        <v>40630</v>
      </c>
      <c r="H6933" s="7">
        <v>42460</v>
      </c>
      <c r="I6933" s="7">
        <v>50040</v>
      </c>
      <c r="J6933" s="5"/>
      <c r="K6933" s="5">
        <v>7484</v>
      </c>
      <c r="L6933" s="5" t="s">
        <v>9982</v>
      </c>
      <c r="M6933" s="5" t="s">
        <v>99</v>
      </c>
      <c r="N6933" s="5" t="s">
        <v>17</v>
      </c>
      <c r="O6933" s="5"/>
      <c r="P6933" s="5"/>
      <c r="Q6933" s="5"/>
    </row>
    <row r="6934" spans="1:17" x14ac:dyDescent="0.35">
      <c r="A6934" s="5" t="s">
        <v>17</v>
      </c>
      <c r="B6934" s="5" t="s">
        <v>18</v>
      </c>
      <c r="C6934" s="5" t="s">
        <v>22</v>
      </c>
      <c r="D6934" s="13">
        <v>13.08</v>
      </c>
      <c r="E6934" s="6">
        <v>17414</v>
      </c>
      <c r="F6934" s="6">
        <v>7366.11</v>
      </c>
      <c r="G6934" s="7">
        <v>40149</v>
      </c>
      <c r="H6934" s="7">
        <v>40336</v>
      </c>
      <c r="I6934" s="7">
        <v>49674</v>
      </c>
      <c r="J6934" s="5"/>
      <c r="K6934" s="5">
        <v>4634</v>
      </c>
      <c r="L6934" s="5" t="s">
        <v>3103</v>
      </c>
      <c r="M6934" s="5" t="s">
        <v>210</v>
      </c>
      <c r="N6934" s="5" t="s">
        <v>17</v>
      </c>
      <c r="O6934" s="5"/>
      <c r="P6934" s="5"/>
      <c r="Q6934" s="5"/>
    </row>
    <row r="6935" spans="1:17" x14ac:dyDescent="0.35">
      <c r="A6935" s="5" t="s">
        <v>96</v>
      </c>
      <c r="B6935" s="5" t="s">
        <v>18</v>
      </c>
      <c r="C6935" s="5" t="s">
        <v>22</v>
      </c>
      <c r="D6935" s="13">
        <v>13.1</v>
      </c>
      <c r="E6935" s="6">
        <v>12389</v>
      </c>
      <c r="F6935" s="6">
        <v>8351.3499999999985</v>
      </c>
      <c r="G6935" s="7">
        <v>39736</v>
      </c>
      <c r="H6935" s="7">
        <v>39227</v>
      </c>
      <c r="I6935" s="7">
        <v>48579</v>
      </c>
      <c r="J6935" s="5"/>
      <c r="K6935" s="5">
        <v>6983</v>
      </c>
      <c r="L6935" s="5" t="s">
        <v>762</v>
      </c>
      <c r="M6935" s="5" t="s">
        <v>42</v>
      </c>
      <c r="N6935" s="5" t="s">
        <v>96</v>
      </c>
      <c r="O6935" s="5"/>
      <c r="P6935" s="5"/>
      <c r="Q6935" s="5"/>
    </row>
    <row r="6936" spans="1:17" x14ac:dyDescent="0.35">
      <c r="A6936" s="5" t="s">
        <v>17</v>
      </c>
      <c r="B6936" s="5" t="s">
        <v>18</v>
      </c>
      <c r="C6936" s="5" t="s">
        <v>19</v>
      </c>
      <c r="D6936" s="13">
        <v>13.1</v>
      </c>
      <c r="E6936" s="6">
        <v>15879</v>
      </c>
      <c r="F6936" s="6">
        <v>9209.82</v>
      </c>
      <c r="G6936" s="7">
        <v>40704</v>
      </c>
      <c r="H6936" s="7">
        <v>40856</v>
      </c>
      <c r="I6936" s="7">
        <v>50040</v>
      </c>
      <c r="J6936" s="5"/>
      <c r="K6936" s="5">
        <v>3625</v>
      </c>
      <c r="L6936" s="5" t="s">
        <v>1598</v>
      </c>
      <c r="M6936" s="5" t="s">
        <v>51</v>
      </c>
      <c r="N6936" s="5" t="s">
        <v>17</v>
      </c>
      <c r="O6936" s="5"/>
      <c r="P6936" s="5"/>
      <c r="Q6936" s="5"/>
    </row>
    <row r="6937" spans="1:17" x14ac:dyDescent="0.35">
      <c r="A6937" s="5" t="s">
        <v>17</v>
      </c>
      <c r="B6937" s="5" t="s">
        <v>18</v>
      </c>
      <c r="C6937" s="5" t="s">
        <v>19</v>
      </c>
      <c r="D6937" s="13">
        <v>13.1</v>
      </c>
      <c r="E6937" s="6">
        <v>12968.269</v>
      </c>
      <c r="F6937" s="6">
        <v>6172.9000000000005</v>
      </c>
      <c r="G6937" s="7">
        <v>40506</v>
      </c>
      <c r="H6937" s="7">
        <v>41169</v>
      </c>
      <c r="I6937" s="7">
        <v>50405</v>
      </c>
      <c r="J6937" s="5"/>
      <c r="K6937" s="5">
        <v>6034</v>
      </c>
      <c r="L6937" s="5" t="s">
        <v>1748</v>
      </c>
      <c r="M6937" s="5" t="s">
        <v>179</v>
      </c>
      <c r="N6937" s="5" t="s">
        <v>17</v>
      </c>
      <c r="O6937" s="5"/>
      <c r="P6937" s="5"/>
      <c r="Q6937" s="5"/>
    </row>
    <row r="6938" spans="1:17" x14ac:dyDescent="0.35">
      <c r="A6938" s="5" t="s">
        <v>17</v>
      </c>
      <c r="B6938" s="5" t="s">
        <v>18</v>
      </c>
      <c r="C6938" s="5" t="s">
        <v>22</v>
      </c>
      <c r="D6938" s="13">
        <v>13.1</v>
      </c>
      <c r="E6938" s="6">
        <v>15063</v>
      </c>
      <c r="F6938" s="6">
        <v>3524.74</v>
      </c>
      <c r="G6938" s="7">
        <v>40430</v>
      </c>
      <c r="H6938" s="7">
        <v>42262</v>
      </c>
      <c r="I6938" s="7">
        <v>49674</v>
      </c>
      <c r="J6938" s="5"/>
      <c r="K6938" s="5">
        <v>5034</v>
      </c>
      <c r="L6938" s="5" t="s">
        <v>3959</v>
      </c>
      <c r="M6938" s="5" t="s">
        <v>28</v>
      </c>
      <c r="N6938" s="5" t="s">
        <v>17</v>
      </c>
      <c r="O6938" s="5"/>
      <c r="P6938" s="5"/>
      <c r="Q6938" s="5"/>
    </row>
    <row r="6939" spans="1:17" x14ac:dyDescent="0.35">
      <c r="A6939" s="5" t="s">
        <v>17</v>
      </c>
      <c r="B6939" s="5" t="s">
        <v>18</v>
      </c>
      <c r="C6939" s="5" t="s">
        <v>22</v>
      </c>
      <c r="D6939" s="13">
        <v>13.1</v>
      </c>
      <c r="E6939" s="6">
        <v>15097</v>
      </c>
      <c r="F6939" s="6">
        <v>4800.8599999999997</v>
      </c>
      <c r="G6939" s="7">
        <v>40056</v>
      </c>
      <c r="H6939" s="7">
        <v>41474</v>
      </c>
      <c r="I6939" s="7">
        <v>50770</v>
      </c>
      <c r="J6939" s="5"/>
      <c r="K6939" s="5">
        <v>1783</v>
      </c>
      <c r="L6939" s="5" t="s">
        <v>6040</v>
      </c>
      <c r="M6939" s="5" t="s">
        <v>55</v>
      </c>
      <c r="N6939" s="5" t="s">
        <v>17</v>
      </c>
      <c r="O6939" s="5"/>
      <c r="P6939" s="5"/>
      <c r="Q6939" s="5"/>
    </row>
    <row r="6940" spans="1:17" x14ac:dyDescent="0.35">
      <c r="A6940" s="5" t="s">
        <v>17</v>
      </c>
      <c r="B6940" s="5" t="s">
        <v>18</v>
      </c>
      <c r="C6940" s="5" t="s">
        <v>22</v>
      </c>
      <c r="D6940" s="13">
        <v>13.1</v>
      </c>
      <c r="E6940" s="6">
        <v>11444.812999999998</v>
      </c>
      <c r="F6940" s="6">
        <v>5562.17</v>
      </c>
      <c r="G6940" s="7">
        <v>40224</v>
      </c>
      <c r="H6940" s="7">
        <v>40360</v>
      </c>
      <c r="I6940" s="7">
        <v>49674</v>
      </c>
      <c r="J6940" s="5"/>
      <c r="K6940" s="5">
        <v>4132</v>
      </c>
      <c r="L6940" s="5" t="s">
        <v>3602</v>
      </c>
      <c r="M6940" s="5" t="s">
        <v>344</v>
      </c>
      <c r="N6940" s="5" t="s">
        <v>17</v>
      </c>
      <c r="O6940" s="5"/>
      <c r="P6940" s="5"/>
      <c r="Q6940" s="5"/>
    </row>
    <row r="6941" spans="1:17" x14ac:dyDescent="0.35">
      <c r="A6941" s="5" t="s">
        <v>17</v>
      </c>
      <c r="B6941" s="5" t="s">
        <v>18</v>
      </c>
      <c r="C6941" s="5" t="s">
        <v>22</v>
      </c>
      <c r="D6941" s="13">
        <v>13.1</v>
      </c>
      <c r="E6941" s="6">
        <v>10558</v>
      </c>
      <c r="F6941" s="6">
        <v>3515.81</v>
      </c>
      <c r="G6941" s="7">
        <v>40169</v>
      </c>
      <c r="H6941" s="7">
        <v>41254</v>
      </c>
      <c r="I6941" s="7">
        <v>50405</v>
      </c>
      <c r="J6941" s="5"/>
      <c r="K6941" s="5">
        <v>9607</v>
      </c>
      <c r="L6941" s="5" t="s">
        <v>6166</v>
      </c>
      <c r="M6941" s="5" t="s">
        <v>32</v>
      </c>
      <c r="N6941" s="5" t="s">
        <v>17</v>
      </c>
      <c r="O6941" s="5"/>
      <c r="P6941" s="5"/>
      <c r="Q6941" s="5"/>
    </row>
    <row r="6942" spans="1:17" x14ac:dyDescent="0.35">
      <c r="A6942" s="5" t="s">
        <v>96</v>
      </c>
      <c r="B6942" s="5" t="s">
        <v>18</v>
      </c>
      <c r="C6942" s="5" t="s">
        <v>22</v>
      </c>
      <c r="D6942" s="13">
        <v>13.1</v>
      </c>
      <c r="E6942" s="6">
        <v>14971.007</v>
      </c>
      <c r="F6942" s="6">
        <v>10868.930000000002</v>
      </c>
      <c r="G6942" s="7">
        <v>39570</v>
      </c>
      <c r="H6942" s="7">
        <v>38765</v>
      </c>
      <c r="I6942" s="7">
        <v>48213</v>
      </c>
      <c r="J6942" s="5"/>
      <c r="K6942" s="5">
        <v>4107</v>
      </c>
      <c r="L6942" s="5" t="s">
        <v>3662</v>
      </c>
      <c r="M6942" s="5" t="s">
        <v>344</v>
      </c>
      <c r="N6942" s="5" t="s">
        <v>96</v>
      </c>
      <c r="O6942" s="5"/>
      <c r="P6942" s="5"/>
      <c r="Q6942" s="5"/>
    </row>
    <row r="6943" spans="1:17" x14ac:dyDescent="0.35">
      <c r="A6943" s="5" t="s">
        <v>17</v>
      </c>
      <c r="B6943" s="5" t="s">
        <v>18</v>
      </c>
      <c r="C6943" s="5" t="s">
        <v>22</v>
      </c>
      <c r="D6943" s="13">
        <v>13.1</v>
      </c>
      <c r="E6943" s="6">
        <v>15036</v>
      </c>
      <c r="F6943" s="6">
        <v>10916.140000000001</v>
      </c>
      <c r="G6943" s="7">
        <v>39570</v>
      </c>
      <c r="H6943" s="7">
        <v>39247</v>
      </c>
      <c r="I6943" s="7">
        <v>48579</v>
      </c>
      <c r="J6943" s="5"/>
      <c r="K6943" s="5">
        <v>8526</v>
      </c>
      <c r="L6943" s="5" t="s">
        <v>11012</v>
      </c>
      <c r="M6943" s="5" t="s">
        <v>25</v>
      </c>
      <c r="N6943" s="5" t="s">
        <v>17</v>
      </c>
      <c r="O6943" s="5"/>
      <c r="P6943" s="5"/>
      <c r="Q6943" s="5"/>
    </row>
    <row r="6944" spans="1:17" x14ac:dyDescent="0.35">
      <c r="A6944" s="5" t="s">
        <v>17</v>
      </c>
      <c r="B6944" s="5" t="s">
        <v>18</v>
      </c>
      <c r="C6944" s="5" t="s">
        <v>22</v>
      </c>
      <c r="D6944" s="13">
        <v>13.11</v>
      </c>
      <c r="E6944" s="6">
        <v>16031</v>
      </c>
      <c r="F6944" s="6">
        <v>7678.85</v>
      </c>
      <c r="G6944" s="7">
        <v>40746</v>
      </c>
      <c r="H6944" s="7">
        <v>40822</v>
      </c>
      <c r="I6944" s="7">
        <v>50040</v>
      </c>
      <c r="J6944" s="5"/>
      <c r="K6944" s="5">
        <v>3115</v>
      </c>
      <c r="L6944" s="5" t="s">
        <v>2039</v>
      </c>
      <c r="M6944" s="5" t="s">
        <v>51</v>
      </c>
      <c r="N6944" s="5" t="s">
        <v>17</v>
      </c>
      <c r="O6944" s="5"/>
      <c r="P6944" s="5"/>
      <c r="Q6944" s="5"/>
    </row>
    <row r="6945" spans="1:17" x14ac:dyDescent="0.35">
      <c r="A6945" s="5" t="s">
        <v>17</v>
      </c>
      <c r="B6945" s="5" t="s">
        <v>18</v>
      </c>
      <c r="C6945" s="5" t="s">
        <v>22</v>
      </c>
      <c r="D6945" s="13">
        <v>13.11</v>
      </c>
      <c r="E6945" s="6">
        <v>11414</v>
      </c>
      <c r="F6945" s="6">
        <v>2670.8700000000003</v>
      </c>
      <c r="G6945" s="7">
        <v>40794</v>
      </c>
      <c r="H6945" s="7">
        <v>42258</v>
      </c>
      <c r="I6945" s="7">
        <v>49674</v>
      </c>
      <c r="J6945" s="5"/>
      <c r="K6945" s="5">
        <v>1689</v>
      </c>
      <c r="L6945" s="5" t="s">
        <v>6038</v>
      </c>
      <c r="M6945" s="5" t="s">
        <v>55</v>
      </c>
      <c r="N6945" s="5" t="s">
        <v>17</v>
      </c>
      <c r="O6945" s="5"/>
      <c r="P6945" s="5"/>
      <c r="Q6945" s="5"/>
    </row>
    <row r="6946" spans="1:17" x14ac:dyDescent="0.35">
      <c r="A6946" s="5" t="s">
        <v>17</v>
      </c>
      <c r="B6946" s="5" t="s">
        <v>18</v>
      </c>
      <c r="C6946" s="5" t="s">
        <v>22</v>
      </c>
      <c r="D6946" s="13">
        <v>13.12</v>
      </c>
      <c r="E6946" s="6">
        <v>12654</v>
      </c>
      <c r="F6946" s="6">
        <v>6061.26</v>
      </c>
      <c r="G6946" s="7">
        <v>40800</v>
      </c>
      <c r="H6946" s="7">
        <v>40877</v>
      </c>
      <c r="I6946" s="7">
        <v>50040</v>
      </c>
      <c r="J6946" s="5"/>
      <c r="K6946" s="5">
        <v>3176</v>
      </c>
      <c r="L6946" s="5" t="s">
        <v>3484</v>
      </c>
      <c r="M6946" s="5" t="s">
        <v>51</v>
      </c>
      <c r="N6946" s="5" t="s">
        <v>17</v>
      </c>
      <c r="O6946" s="5"/>
      <c r="P6946" s="5"/>
      <c r="Q6946" s="5"/>
    </row>
    <row r="6947" spans="1:17" x14ac:dyDescent="0.35">
      <c r="A6947" s="5" t="s">
        <v>17</v>
      </c>
      <c r="B6947" s="5" t="s">
        <v>18</v>
      </c>
      <c r="C6947" s="5" t="s">
        <v>22</v>
      </c>
      <c r="D6947" s="13">
        <v>13.12</v>
      </c>
      <c r="E6947" s="6">
        <v>10655.278</v>
      </c>
      <c r="F6947" s="6">
        <v>5103.880000000001</v>
      </c>
      <c r="G6947" s="7">
        <v>40854</v>
      </c>
      <c r="H6947" s="7">
        <v>40900</v>
      </c>
      <c r="I6947" s="7">
        <v>50040</v>
      </c>
      <c r="J6947" s="5"/>
      <c r="K6947" s="5">
        <v>9230</v>
      </c>
      <c r="L6947" s="5" t="s">
        <v>3291</v>
      </c>
      <c r="M6947" s="5" t="s">
        <v>32</v>
      </c>
      <c r="N6947" s="5" t="s">
        <v>17</v>
      </c>
      <c r="O6947" s="5"/>
      <c r="P6947" s="5"/>
      <c r="Q6947" s="5"/>
    </row>
    <row r="6948" spans="1:17" x14ac:dyDescent="0.35">
      <c r="A6948" s="5" t="s">
        <v>17</v>
      </c>
      <c r="B6948" s="5" t="s">
        <v>18</v>
      </c>
      <c r="C6948" s="5" t="s">
        <v>22</v>
      </c>
      <c r="D6948" s="13">
        <v>13.12</v>
      </c>
      <c r="E6948" s="6">
        <v>13961.578</v>
      </c>
      <c r="F6948" s="6">
        <v>6157.0599999999995</v>
      </c>
      <c r="G6948" s="7">
        <v>40830</v>
      </c>
      <c r="H6948" s="7">
        <v>40956</v>
      </c>
      <c r="I6948" s="7">
        <v>50405</v>
      </c>
      <c r="J6948" s="5"/>
      <c r="K6948" s="5">
        <v>2540</v>
      </c>
      <c r="L6948" s="5" t="s">
        <v>402</v>
      </c>
      <c r="M6948" s="5" t="s">
        <v>210</v>
      </c>
      <c r="N6948" s="5" t="s">
        <v>17</v>
      </c>
      <c r="O6948" s="5"/>
      <c r="P6948" s="5"/>
      <c r="Q6948" s="5"/>
    </row>
    <row r="6949" spans="1:17" x14ac:dyDescent="0.35">
      <c r="A6949" s="5" t="s">
        <v>17</v>
      </c>
      <c r="B6949" s="5" t="s">
        <v>18</v>
      </c>
      <c r="C6949" s="5" t="s">
        <v>19</v>
      </c>
      <c r="D6949" s="13">
        <v>13.14</v>
      </c>
      <c r="E6949" s="6">
        <v>13157</v>
      </c>
      <c r="F6949" s="6">
        <v>3605.0099999999998</v>
      </c>
      <c r="G6949" s="7">
        <v>40632</v>
      </c>
      <c r="H6949" s="7">
        <v>42270</v>
      </c>
      <c r="I6949" s="7">
        <v>49674</v>
      </c>
      <c r="J6949" s="5"/>
      <c r="K6949" s="5">
        <v>3504</v>
      </c>
      <c r="L6949" s="5" t="s">
        <v>5721</v>
      </c>
      <c r="M6949" s="5" t="s">
        <v>51</v>
      </c>
      <c r="N6949" s="5" t="s">
        <v>17</v>
      </c>
      <c r="O6949" s="5"/>
      <c r="P6949" s="5"/>
      <c r="Q6949" s="5"/>
    </row>
    <row r="6950" spans="1:17" x14ac:dyDescent="0.35">
      <c r="A6950" s="5" t="s">
        <v>17</v>
      </c>
      <c r="B6950" s="5" t="s">
        <v>18</v>
      </c>
      <c r="C6950" s="5" t="s">
        <v>22</v>
      </c>
      <c r="D6950" s="13">
        <v>13.16</v>
      </c>
      <c r="E6950" s="6">
        <v>14450</v>
      </c>
      <c r="F6950" s="6">
        <v>6921.55</v>
      </c>
      <c r="G6950" s="7">
        <v>40702</v>
      </c>
      <c r="H6950" s="7">
        <v>40799</v>
      </c>
      <c r="I6950" s="7">
        <v>50040</v>
      </c>
      <c r="J6950" s="5"/>
      <c r="K6950" s="5">
        <v>9532</v>
      </c>
      <c r="L6950" s="5" t="s">
        <v>9134</v>
      </c>
      <c r="M6950" s="5" t="s">
        <v>25</v>
      </c>
      <c r="N6950" s="5" t="s">
        <v>17</v>
      </c>
      <c r="O6950" s="5"/>
      <c r="P6950" s="5"/>
      <c r="Q6950" s="5"/>
    </row>
    <row r="6951" spans="1:17" x14ac:dyDescent="0.35">
      <c r="A6951" s="5" t="s">
        <v>96</v>
      </c>
      <c r="B6951" s="5" t="s">
        <v>18</v>
      </c>
      <c r="C6951" s="5" t="s">
        <v>19</v>
      </c>
      <c r="D6951" s="13">
        <v>13.2</v>
      </c>
      <c r="E6951" s="6">
        <v>15319</v>
      </c>
      <c r="F6951" s="6">
        <v>10815.22</v>
      </c>
      <c r="G6951" s="7">
        <v>40244</v>
      </c>
      <c r="H6951" s="7">
        <v>40521</v>
      </c>
      <c r="I6951" s="7">
        <v>49674</v>
      </c>
      <c r="J6951" s="5"/>
      <c r="K6951" s="5">
        <v>8700</v>
      </c>
      <c r="L6951" s="5" t="s">
        <v>941</v>
      </c>
      <c r="M6951" s="5" t="s">
        <v>53</v>
      </c>
      <c r="N6951" s="5" t="s">
        <v>96</v>
      </c>
      <c r="O6951" s="5"/>
      <c r="P6951" s="5"/>
      <c r="Q6951" s="5"/>
    </row>
    <row r="6952" spans="1:17" x14ac:dyDescent="0.35">
      <c r="A6952" s="5" t="s">
        <v>17</v>
      </c>
      <c r="B6952" s="5" t="s">
        <v>18</v>
      </c>
      <c r="C6952" s="5" t="s">
        <v>22</v>
      </c>
      <c r="D6952" s="13">
        <v>13.2</v>
      </c>
      <c r="E6952" s="6">
        <v>10396</v>
      </c>
      <c r="F6952" s="6">
        <v>4584.62</v>
      </c>
      <c r="G6952" s="7">
        <v>39686</v>
      </c>
      <c r="H6952" s="7">
        <v>40963</v>
      </c>
      <c r="I6952" s="7">
        <v>50405</v>
      </c>
      <c r="J6952" s="5"/>
      <c r="K6952" s="5">
        <v>1299</v>
      </c>
      <c r="L6952" s="5" t="s">
        <v>3851</v>
      </c>
      <c r="M6952" s="5" t="s">
        <v>21</v>
      </c>
      <c r="N6952" s="5" t="s">
        <v>17</v>
      </c>
      <c r="O6952" s="5"/>
      <c r="P6952" s="5"/>
      <c r="Q6952" s="5"/>
    </row>
    <row r="6953" spans="1:17" x14ac:dyDescent="0.35">
      <c r="A6953" s="5" t="s">
        <v>17</v>
      </c>
      <c r="B6953" s="5" t="s">
        <v>18</v>
      </c>
      <c r="C6953" s="5" t="s">
        <v>19</v>
      </c>
      <c r="D6953" s="13">
        <v>13.2</v>
      </c>
      <c r="E6953" s="6">
        <v>13702</v>
      </c>
      <c r="F6953" s="6">
        <v>7947.1600000000008</v>
      </c>
      <c r="G6953" s="7">
        <v>40744</v>
      </c>
      <c r="H6953" s="7">
        <v>40878</v>
      </c>
      <c r="I6953" s="7">
        <v>50040</v>
      </c>
      <c r="J6953" s="5"/>
      <c r="K6953" s="5">
        <v>3700</v>
      </c>
      <c r="L6953" s="5" t="s">
        <v>2012</v>
      </c>
      <c r="M6953" s="5" t="s">
        <v>51</v>
      </c>
      <c r="N6953" s="5" t="s">
        <v>17</v>
      </c>
      <c r="O6953" s="5"/>
      <c r="P6953" s="5"/>
      <c r="Q6953" s="5"/>
    </row>
    <row r="6954" spans="1:17" x14ac:dyDescent="0.35">
      <c r="A6954" s="5" t="s">
        <v>17</v>
      </c>
      <c r="B6954" s="5" t="s">
        <v>18</v>
      </c>
      <c r="C6954" s="5" t="s">
        <v>22</v>
      </c>
      <c r="D6954" s="13">
        <v>13.2</v>
      </c>
      <c r="E6954" s="6">
        <v>14939.917999999998</v>
      </c>
      <c r="F6954" s="6">
        <v>10846.380000000001</v>
      </c>
      <c r="G6954" s="7">
        <v>39570</v>
      </c>
      <c r="H6954" s="7">
        <v>39736</v>
      </c>
      <c r="I6954" s="7">
        <v>48944</v>
      </c>
      <c r="J6954" s="5"/>
      <c r="K6954" s="5">
        <v>7242</v>
      </c>
      <c r="L6954" s="5" t="s">
        <v>6575</v>
      </c>
      <c r="M6954" s="5" t="s">
        <v>99</v>
      </c>
      <c r="N6954" s="5" t="s">
        <v>17</v>
      </c>
      <c r="O6954" s="5"/>
      <c r="P6954" s="5"/>
      <c r="Q6954" s="5"/>
    </row>
    <row r="6955" spans="1:17" x14ac:dyDescent="0.35">
      <c r="A6955" s="5" t="s">
        <v>17</v>
      </c>
      <c r="B6955" s="5" t="s">
        <v>18</v>
      </c>
      <c r="C6955" s="5" t="s">
        <v>22</v>
      </c>
      <c r="D6955" s="13">
        <v>13.2</v>
      </c>
      <c r="E6955" s="6">
        <v>14204</v>
      </c>
      <c r="F6955" s="6">
        <v>7712.7699999999995</v>
      </c>
      <c r="G6955" s="7">
        <v>39587</v>
      </c>
      <c r="H6955" s="7">
        <v>39660</v>
      </c>
      <c r="I6955" s="7">
        <v>48944</v>
      </c>
      <c r="J6955" s="5"/>
      <c r="K6955" s="5">
        <v>9452</v>
      </c>
      <c r="L6955" s="5" t="s">
        <v>5786</v>
      </c>
      <c r="M6955" s="5" t="s">
        <v>32</v>
      </c>
      <c r="N6955" s="5" t="s">
        <v>17</v>
      </c>
      <c r="O6955" s="5"/>
      <c r="P6955" s="5"/>
      <c r="Q6955" s="5"/>
    </row>
    <row r="6956" spans="1:17" x14ac:dyDescent="0.35">
      <c r="A6956" s="5" t="s">
        <v>17</v>
      </c>
      <c r="B6956" s="5" t="s">
        <v>18</v>
      </c>
      <c r="C6956" s="5" t="s">
        <v>19</v>
      </c>
      <c r="D6956" s="13">
        <v>13.2</v>
      </c>
      <c r="E6956" s="6">
        <v>9405</v>
      </c>
      <c r="F6956" s="6">
        <v>5454.9000000000005</v>
      </c>
      <c r="G6956" s="7">
        <v>40673</v>
      </c>
      <c r="H6956" s="7">
        <v>40905</v>
      </c>
      <c r="I6956" s="7">
        <v>50040</v>
      </c>
      <c r="J6956" s="5"/>
      <c r="K6956" s="5">
        <v>8932</v>
      </c>
      <c r="L6956" s="5" t="s">
        <v>4602</v>
      </c>
      <c r="M6956" s="5" t="s">
        <v>53</v>
      </c>
      <c r="N6956" s="5" t="s">
        <v>17</v>
      </c>
      <c r="O6956" s="5"/>
      <c r="P6956" s="5"/>
      <c r="Q6956" s="5"/>
    </row>
    <row r="6957" spans="1:17" x14ac:dyDescent="0.35">
      <c r="A6957" s="5" t="s">
        <v>17</v>
      </c>
      <c r="B6957" s="5" t="s">
        <v>18</v>
      </c>
      <c r="C6957" s="5" t="s">
        <v>19</v>
      </c>
      <c r="D6957" s="13">
        <v>13.2</v>
      </c>
      <c r="E6957" s="6">
        <v>14031.512000000001</v>
      </c>
      <c r="F6957" s="6">
        <v>8138.2799999999988</v>
      </c>
      <c r="G6957" s="7">
        <v>40219</v>
      </c>
      <c r="H6957" s="7">
        <v>40693</v>
      </c>
      <c r="I6957" s="7">
        <v>50040</v>
      </c>
      <c r="J6957" s="5"/>
      <c r="K6957" s="5">
        <v>6033</v>
      </c>
      <c r="L6957" s="5" t="s">
        <v>352</v>
      </c>
      <c r="M6957" s="5" t="s">
        <v>179</v>
      </c>
      <c r="N6957" s="5" t="s">
        <v>17</v>
      </c>
      <c r="O6957" s="5"/>
      <c r="P6957" s="5"/>
      <c r="Q6957" s="5"/>
    </row>
    <row r="6958" spans="1:17" x14ac:dyDescent="0.35">
      <c r="A6958" s="5" t="s">
        <v>17</v>
      </c>
      <c r="B6958" s="5" t="s">
        <v>18</v>
      </c>
      <c r="C6958" s="5" t="s">
        <v>22</v>
      </c>
      <c r="D6958" s="13">
        <v>13.2</v>
      </c>
      <c r="E6958" s="6">
        <v>13773.85</v>
      </c>
      <c r="F6958" s="6">
        <v>5385.5600000000013</v>
      </c>
      <c r="G6958" s="7">
        <v>39968</v>
      </c>
      <c r="H6958" s="7">
        <v>41180</v>
      </c>
      <c r="I6958" s="7">
        <v>50405</v>
      </c>
      <c r="J6958" s="5"/>
      <c r="K6958" s="5">
        <v>1453</v>
      </c>
      <c r="L6958" s="5" t="s">
        <v>7641</v>
      </c>
      <c r="M6958" s="5" t="s">
        <v>21</v>
      </c>
      <c r="N6958" s="5" t="s">
        <v>17</v>
      </c>
      <c r="O6958" s="5"/>
      <c r="P6958" s="5"/>
      <c r="Q6958" s="5"/>
    </row>
    <row r="6959" spans="1:17" x14ac:dyDescent="0.35">
      <c r="A6959" s="5" t="s">
        <v>17</v>
      </c>
      <c r="B6959" s="5" t="s">
        <v>18</v>
      </c>
      <c r="C6959" s="5" t="s">
        <v>22</v>
      </c>
      <c r="D6959" s="13">
        <v>13.2</v>
      </c>
      <c r="E6959" s="6">
        <v>12285</v>
      </c>
      <c r="F6959" s="6">
        <v>6044.22</v>
      </c>
      <c r="G6959" s="7">
        <v>39570</v>
      </c>
      <c r="H6959" s="7">
        <v>39538</v>
      </c>
      <c r="I6959" s="7">
        <v>48944</v>
      </c>
      <c r="J6959" s="5"/>
      <c r="K6959" s="5">
        <v>9445</v>
      </c>
      <c r="L6959" s="5" t="s">
        <v>308</v>
      </c>
      <c r="M6959" s="5" t="s">
        <v>32</v>
      </c>
      <c r="N6959" s="5" t="s">
        <v>17</v>
      </c>
      <c r="O6959" s="5"/>
      <c r="P6959" s="5"/>
      <c r="Q6959" s="5"/>
    </row>
    <row r="6960" spans="1:17" x14ac:dyDescent="0.35">
      <c r="A6960" s="5" t="s">
        <v>17</v>
      </c>
      <c r="B6960" s="5" t="s">
        <v>18</v>
      </c>
      <c r="C6960" s="5" t="s">
        <v>22</v>
      </c>
      <c r="D6960" s="13">
        <v>13.2</v>
      </c>
      <c r="E6960" s="6">
        <v>9217.4629999999997</v>
      </c>
      <c r="F6960" s="6">
        <v>6691.8899999999994</v>
      </c>
      <c r="G6960" s="7">
        <v>39570</v>
      </c>
      <c r="H6960" s="7">
        <v>39584</v>
      </c>
      <c r="I6960" s="7">
        <v>48944</v>
      </c>
      <c r="J6960" s="5"/>
      <c r="K6960" s="5">
        <v>4153</v>
      </c>
      <c r="L6960" s="5" t="s">
        <v>2752</v>
      </c>
      <c r="M6960" s="5" t="s">
        <v>344</v>
      </c>
      <c r="N6960" s="5" t="s">
        <v>17</v>
      </c>
      <c r="O6960" s="5"/>
      <c r="P6960" s="5"/>
      <c r="Q6960" s="5"/>
    </row>
    <row r="6961" spans="1:17" x14ac:dyDescent="0.35">
      <c r="A6961" s="5" t="s">
        <v>96</v>
      </c>
      <c r="B6961" s="5" t="s">
        <v>18</v>
      </c>
      <c r="C6961" s="5" t="s">
        <v>22</v>
      </c>
      <c r="D6961" s="13">
        <v>13.2</v>
      </c>
      <c r="E6961" s="6">
        <v>12961</v>
      </c>
      <c r="F6961" s="6">
        <v>6208.3200000000006</v>
      </c>
      <c r="G6961" s="7">
        <v>40672</v>
      </c>
      <c r="H6961" s="7">
        <v>40897</v>
      </c>
      <c r="I6961" s="7">
        <v>50040</v>
      </c>
      <c r="J6961" s="5"/>
      <c r="K6961" s="5">
        <v>8707</v>
      </c>
      <c r="L6961" s="5" t="s">
        <v>2334</v>
      </c>
      <c r="M6961" s="5" t="s">
        <v>53</v>
      </c>
      <c r="N6961" s="5" t="s">
        <v>96</v>
      </c>
      <c r="O6961" s="5"/>
      <c r="P6961" s="5"/>
      <c r="Q6961" s="5"/>
    </row>
    <row r="6962" spans="1:17" x14ac:dyDescent="0.35">
      <c r="A6962" s="5" t="s">
        <v>17</v>
      </c>
      <c r="B6962" s="5" t="s">
        <v>18</v>
      </c>
      <c r="C6962" s="5" t="s">
        <v>22</v>
      </c>
      <c r="D6962" s="13">
        <v>13.2</v>
      </c>
      <c r="E6962" s="6">
        <v>14338</v>
      </c>
      <c r="F6962" s="6">
        <v>6867.9000000000005</v>
      </c>
      <c r="G6962" s="7">
        <v>40518</v>
      </c>
      <c r="H6962" s="7">
        <v>40802</v>
      </c>
      <c r="I6962" s="7">
        <v>50040</v>
      </c>
      <c r="J6962" s="5"/>
      <c r="K6962" s="5">
        <v>5408</v>
      </c>
      <c r="L6962" s="5" t="s">
        <v>5204</v>
      </c>
      <c r="M6962" s="5" t="s">
        <v>28</v>
      </c>
      <c r="N6962" s="5" t="s">
        <v>17</v>
      </c>
      <c r="O6962" s="5"/>
      <c r="P6962" s="5"/>
      <c r="Q6962" s="5"/>
    </row>
    <row r="6963" spans="1:17" x14ac:dyDescent="0.35">
      <c r="A6963" s="5" t="s">
        <v>96</v>
      </c>
      <c r="B6963" s="5" t="s">
        <v>18</v>
      </c>
      <c r="C6963" s="5" t="s">
        <v>19</v>
      </c>
      <c r="D6963" s="13">
        <v>13.2</v>
      </c>
      <c r="E6963" s="6">
        <v>14209</v>
      </c>
      <c r="F6963" s="6">
        <v>6976.63</v>
      </c>
      <c r="G6963" s="7">
        <v>39569</v>
      </c>
      <c r="H6963" s="7">
        <v>41618</v>
      </c>
      <c r="I6963" s="7">
        <v>50770</v>
      </c>
      <c r="J6963" s="5"/>
      <c r="K6963" s="5">
        <v>3997</v>
      </c>
      <c r="L6963" s="5" t="s">
        <v>803</v>
      </c>
      <c r="M6963" s="5" t="s">
        <v>76</v>
      </c>
      <c r="N6963" s="5" t="s">
        <v>96</v>
      </c>
      <c r="O6963" s="5"/>
      <c r="P6963" s="5"/>
      <c r="Q6963" s="5"/>
    </row>
    <row r="6964" spans="1:17" x14ac:dyDescent="0.35">
      <c r="A6964" s="5" t="s">
        <v>17</v>
      </c>
      <c r="B6964" s="5" t="s">
        <v>18</v>
      </c>
      <c r="C6964" s="5" t="s">
        <v>22</v>
      </c>
      <c r="D6964" s="13">
        <v>13.2</v>
      </c>
      <c r="E6964" s="6">
        <v>12722</v>
      </c>
      <c r="F6964" s="6">
        <v>9236.1699999999983</v>
      </c>
      <c r="G6964" s="7">
        <v>40099</v>
      </c>
      <c r="H6964" s="7">
        <v>40140</v>
      </c>
      <c r="I6964" s="7">
        <v>49309</v>
      </c>
      <c r="J6964" s="5"/>
      <c r="K6964" s="5">
        <v>8824</v>
      </c>
      <c r="L6964" s="5" t="s">
        <v>3329</v>
      </c>
      <c r="M6964" s="5" t="s">
        <v>53</v>
      </c>
      <c r="N6964" s="5" t="s">
        <v>17</v>
      </c>
      <c r="O6964" s="5"/>
      <c r="P6964" s="5"/>
      <c r="Q6964" s="5"/>
    </row>
    <row r="6965" spans="1:17" x14ac:dyDescent="0.35">
      <c r="A6965" s="5" t="s">
        <v>17</v>
      </c>
      <c r="B6965" s="5" t="s">
        <v>18</v>
      </c>
      <c r="C6965" s="5" t="s">
        <v>22</v>
      </c>
      <c r="D6965" s="13">
        <v>13.2</v>
      </c>
      <c r="E6965" s="6">
        <v>16411</v>
      </c>
      <c r="F6965" s="6">
        <v>9764.5300000000007</v>
      </c>
      <c r="G6965" s="7">
        <v>39673</v>
      </c>
      <c r="H6965" s="7">
        <v>40390</v>
      </c>
      <c r="I6965" s="7">
        <v>49674</v>
      </c>
      <c r="J6965" s="5"/>
      <c r="K6965" s="5">
        <v>6514</v>
      </c>
      <c r="L6965" s="5" t="s">
        <v>901</v>
      </c>
      <c r="M6965" s="5" t="s">
        <v>42</v>
      </c>
      <c r="N6965" s="5" t="s">
        <v>17</v>
      </c>
      <c r="O6965" s="5"/>
      <c r="P6965" s="5"/>
      <c r="Q6965" s="5"/>
    </row>
    <row r="6966" spans="1:17" x14ac:dyDescent="0.35">
      <c r="A6966" s="5" t="s">
        <v>17</v>
      </c>
      <c r="B6966" s="5" t="s">
        <v>18</v>
      </c>
      <c r="C6966" s="5" t="s">
        <v>22</v>
      </c>
      <c r="D6966" s="13">
        <v>13.23</v>
      </c>
      <c r="E6966" s="6">
        <v>10940</v>
      </c>
      <c r="F6966" s="6">
        <v>2888.1500000000005</v>
      </c>
      <c r="G6966" s="7">
        <v>40731</v>
      </c>
      <c r="H6966" s="7">
        <v>42094</v>
      </c>
      <c r="I6966" s="7">
        <v>49674</v>
      </c>
      <c r="J6966" s="5"/>
      <c r="K6966" s="5">
        <v>9642</v>
      </c>
      <c r="L6966" s="5" t="s">
        <v>1993</v>
      </c>
      <c r="M6966" s="5" t="s">
        <v>32</v>
      </c>
      <c r="N6966" s="5" t="s">
        <v>17</v>
      </c>
      <c r="O6966" s="5"/>
      <c r="P6966" s="5"/>
      <c r="Q6966" s="5"/>
    </row>
    <row r="6967" spans="1:17" x14ac:dyDescent="0.35">
      <c r="A6967" s="5" t="s">
        <v>96</v>
      </c>
      <c r="B6967" s="5" t="s">
        <v>18</v>
      </c>
      <c r="C6967" s="5" t="s">
        <v>19</v>
      </c>
      <c r="D6967" s="13">
        <v>13.24</v>
      </c>
      <c r="E6967" s="6">
        <v>13041.400000000001</v>
      </c>
      <c r="F6967" s="6">
        <v>4988.91</v>
      </c>
      <c r="G6967" s="7">
        <v>40009</v>
      </c>
      <c r="H6967" s="7">
        <v>40414</v>
      </c>
      <c r="I6967" s="7">
        <v>49674</v>
      </c>
      <c r="J6967" s="5"/>
      <c r="K6967" s="5">
        <v>3255</v>
      </c>
      <c r="L6967" s="5" t="s">
        <v>9115</v>
      </c>
      <c r="M6967" s="5" t="s">
        <v>51</v>
      </c>
      <c r="N6967" s="5" t="s">
        <v>96</v>
      </c>
      <c r="O6967" s="5"/>
      <c r="P6967" s="5"/>
      <c r="Q6967" s="5"/>
    </row>
    <row r="6968" spans="1:17" x14ac:dyDescent="0.35">
      <c r="A6968" s="5" t="s">
        <v>17</v>
      </c>
      <c r="B6968" s="5" t="s">
        <v>18</v>
      </c>
      <c r="C6968" s="5" t="s">
        <v>19</v>
      </c>
      <c r="D6968" s="13">
        <v>13.25</v>
      </c>
      <c r="E6968" s="6">
        <v>14795</v>
      </c>
      <c r="F6968" s="6">
        <v>8581.0999999999985</v>
      </c>
      <c r="G6968" s="7">
        <v>40800</v>
      </c>
      <c r="H6968" s="7">
        <v>40754</v>
      </c>
      <c r="I6968" s="7">
        <v>50040</v>
      </c>
      <c r="J6968" s="5"/>
      <c r="K6968" s="5">
        <v>2035</v>
      </c>
      <c r="L6968" s="5" t="s">
        <v>4042</v>
      </c>
      <c r="M6968" s="5" t="s">
        <v>583</v>
      </c>
      <c r="N6968" s="5" t="s">
        <v>17</v>
      </c>
      <c r="O6968" s="5"/>
      <c r="P6968" s="5"/>
      <c r="Q6968" s="5"/>
    </row>
    <row r="6969" spans="1:17" x14ac:dyDescent="0.35">
      <c r="A6969" s="5" t="s">
        <v>17</v>
      </c>
      <c r="B6969" s="5" t="s">
        <v>18</v>
      </c>
      <c r="C6969" s="5" t="s">
        <v>22</v>
      </c>
      <c r="D6969" s="13">
        <v>13.25</v>
      </c>
      <c r="E6969" s="6">
        <v>13179</v>
      </c>
      <c r="F6969" s="6">
        <v>4375.4299999999994</v>
      </c>
      <c r="G6969" s="7">
        <v>40634</v>
      </c>
      <c r="H6969" s="7">
        <v>41353</v>
      </c>
      <c r="I6969" s="7">
        <v>50770</v>
      </c>
      <c r="J6969" s="5"/>
      <c r="K6969" s="5">
        <v>3033</v>
      </c>
      <c r="L6969" s="5" t="s">
        <v>2730</v>
      </c>
      <c r="M6969" s="5" t="s">
        <v>51</v>
      </c>
      <c r="N6969" s="5" t="s">
        <v>17</v>
      </c>
      <c r="O6969" s="5"/>
      <c r="P6969" s="5"/>
      <c r="Q6969" s="5"/>
    </row>
    <row r="6970" spans="1:17" x14ac:dyDescent="0.35">
      <c r="A6970" s="5" t="s">
        <v>17</v>
      </c>
      <c r="B6970" s="5" t="s">
        <v>18</v>
      </c>
      <c r="C6970" s="5" t="s">
        <v>19</v>
      </c>
      <c r="D6970" s="13">
        <v>13.29</v>
      </c>
      <c r="E6970" s="6">
        <v>14225</v>
      </c>
      <c r="F6970" s="6">
        <v>10867.89</v>
      </c>
      <c r="G6970" s="7">
        <v>39570</v>
      </c>
      <c r="H6970" s="7">
        <v>39966</v>
      </c>
      <c r="I6970" s="7">
        <v>49309</v>
      </c>
      <c r="J6970" s="5"/>
      <c r="K6970" s="5">
        <v>3935</v>
      </c>
      <c r="L6970" s="5" t="s">
        <v>2236</v>
      </c>
      <c r="M6970" s="5" t="s">
        <v>76</v>
      </c>
      <c r="N6970" s="5" t="s">
        <v>17</v>
      </c>
      <c r="O6970" s="5"/>
      <c r="P6970" s="5"/>
      <c r="Q6970" s="5"/>
    </row>
    <row r="6971" spans="1:17" x14ac:dyDescent="0.35">
      <c r="A6971" s="5" t="s">
        <v>96</v>
      </c>
      <c r="B6971" s="5" t="s">
        <v>18</v>
      </c>
      <c r="C6971" s="5" t="s">
        <v>22</v>
      </c>
      <c r="D6971" s="13">
        <v>13.3</v>
      </c>
      <c r="E6971" s="6">
        <v>14390.418</v>
      </c>
      <c r="F6971" s="6">
        <v>6893.0100000000011</v>
      </c>
      <c r="G6971" s="7">
        <v>40490</v>
      </c>
      <c r="H6971" s="7">
        <v>40626</v>
      </c>
      <c r="I6971" s="7">
        <v>50040</v>
      </c>
      <c r="J6971" s="5"/>
      <c r="K6971" s="5">
        <v>8880</v>
      </c>
      <c r="L6971" s="5" t="s">
        <v>2916</v>
      </c>
      <c r="M6971" s="5" t="s">
        <v>32</v>
      </c>
      <c r="N6971" s="5" t="s">
        <v>96</v>
      </c>
      <c r="O6971" s="5"/>
      <c r="P6971" s="5"/>
      <c r="Q6971" s="5"/>
    </row>
    <row r="6972" spans="1:17" x14ac:dyDescent="0.35">
      <c r="A6972" s="5" t="s">
        <v>17</v>
      </c>
      <c r="B6972" s="5" t="s">
        <v>18</v>
      </c>
      <c r="C6972" s="5" t="s">
        <v>19</v>
      </c>
      <c r="D6972" s="13">
        <v>13.3</v>
      </c>
      <c r="E6972" s="6">
        <v>14329.886</v>
      </c>
      <c r="F6972" s="6">
        <v>8311.32</v>
      </c>
      <c r="G6972" s="7">
        <v>40708</v>
      </c>
      <c r="H6972" s="7">
        <v>40894</v>
      </c>
      <c r="I6972" s="7">
        <v>50040</v>
      </c>
      <c r="J6972" s="5"/>
      <c r="K6972" s="5">
        <v>4254</v>
      </c>
      <c r="L6972" s="5" t="s">
        <v>3453</v>
      </c>
      <c r="M6972" s="5" t="s">
        <v>344</v>
      </c>
      <c r="N6972" s="5" t="s">
        <v>17</v>
      </c>
      <c r="O6972" s="5"/>
      <c r="P6972" s="5"/>
      <c r="Q6972" s="5"/>
    </row>
    <row r="6973" spans="1:17" x14ac:dyDescent="0.35">
      <c r="A6973" s="5" t="s">
        <v>17</v>
      </c>
      <c r="B6973" s="5" t="s">
        <v>18</v>
      </c>
      <c r="C6973" s="5" t="s">
        <v>22</v>
      </c>
      <c r="D6973" s="13">
        <v>13.3</v>
      </c>
      <c r="E6973" s="6">
        <v>15032</v>
      </c>
      <c r="F6973" s="6">
        <v>10898.210000000001</v>
      </c>
      <c r="G6973" s="7">
        <v>39569</v>
      </c>
      <c r="H6973" s="7">
        <v>40025</v>
      </c>
      <c r="I6973" s="7">
        <v>49309</v>
      </c>
      <c r="J6973" s="5"/>
      <c r="K6973" s="5">
        <v>8714</v>
      </c>
      <c r="L6973" s="5" t="s">
        <v>3518</v>
      </c>
      <c r="M6973" s="5" t="s">
        <v>53</v>
      </c>
      <c r="N6973" s="5" t="s">
        <v>17</v>
      </c>
      <c r="O6973" s="5"/>
      <c r="P6973" s="5"/>
      <c r="Q6973" s="5"/>
    </row>
    <row r="6974" spans="1:17" x14ac:dyDescent="0.35">
      <c r="A6974" s="5" t="s">
        <v>17</v>
      </c>
      <c r="B6974" s="5" t="s">
        <v>18</v>
      </c>
      <c r="C6974" s="5" t="s">
        <v>22</v>
      </c>
      <c r="D6974" s="13">
        <v>13.3</v>
      </c>
      <c r="E6974" s="6">
        <v>17207</v>
      </c>
      <c r="F6974" s="6">
        <v>10238.16</v>
      </c>
      <c r="G6974" s="7">
        <v>39570</v>
      </c>
      <c r="H6974" s="7">
        <v>40254</v>
      </c>
      <c r="I6974" s="7">
        <v>49674</v>
      </c>
      <c r="J6974" s="5"/>
      <c r="K6974" s="5">
        <v>3510</v>
      </c>
      <c r="L6974" s="5" t="s">
        <v>1934</v>
      </c>
      <c r="M6974" s="5" t="s">
        <v>51</v>
      </c>
      <c r="N6974" s="5" t="s">
        <v>17</v>
      </c>
      <c r="O6974" s="5"/>
      <c r="P6974" s="5"/>
      <c r="Q6974" s="5"/>
    </row>
    <row r="6975" spans="1:17" x14ac:dyDescent="0.35">
      <c r="A6975" s="5" t="s">
        <v>17</v>
      </c>
      <c r="B6975" s="5" t="s">
        <v>18</v>
      </c>
      <c r="C6975" s="5" t="s">
        <v>19</v>
      </c>
      <c r="D6975" s="13">
        <v>13.3</v>
      </c>
      <c r="E6975" s="6">
        <v>10792</v>
      </c>
      <c r="F6975" s="6">
        <v>6259.36</v>
      </c>
      <c r="G6975" s="7">
        <v>39570</v>
      </c>
      <c r="H6975" s="7">
        <v>40847</v>
      </c>
      <c r="I6975" s="7">
        <v>50040</v>
      </c>
      <c r="J6975" s="5"/>
      <c r="K6975" s="5">
        <v>7148</v>
      </c>
      <c r="L6975" s="5" t="s">
        <v>4623</v>
      </c>
      <c r="M6975" s="5" t="s">
        <v>99</v>
      </c>
      <c r="N6975" s="5" t="s">
        <v>17</v>
      </c>
      <c r="O6975" s="5"/>
      <c r="P6975" s="5"/>
      <c r="Q6975" s="5"/>
    </row>
    <row r="6976" spans="1:17" x14ac:dyDescent="0.35">
      <c r="A6976" s="5" t="s">
        <v>17</v>
      </c>
      <c r="B6976" s="5" t="s">
        <v>18</v>
      </c>
      <c r="C6976" s="5" t="s">
        <v>19</v>
      </c>
      <c r="D6976" s="13">
        <v>13.3</v>
      </c>
      <c r="E6976" s="6">
        <v>15550</v>
      </c>
      <c r="F6976" s="6">
        <v>6810.9199999999992</v>
      </c>
      <c r="G6976" s="7">
        <v>39825</v>
      </c>
      <c r="H6976" s="7">
        <v>41382</v>
      </c>
      <c r="I6976" s="7">
        <v>50770</v>
      </c>
      <c r="J6976" s="5"/>
      <c r="K6976" s="5">
        <v>1715</v>
      </c>
      <c r="L6976" s="5" t="s">
        <v>1142</v>
      </c>
      <c r="M6976" s="5" t="s">
        <v>55</v>
      </c>
      <c r="N6976" s="5" t="s">
        <v>17</v>
      </c>
      <c r="O6976" s="5"/>
      <c r="P6976" s="5"/>
      <c r="Q6976" s="5"/>
    </row>
    <row r="6977" spans="1:17" x14ac:dyDescent="0.35">
      <c r="A6977" s="5" t="s">
        <v>17</v>
      </c>
      <c r="B6977" s="5" t="s">
        <v>18</v>
      </c>
      <c r="C6977" s="5" t="s">
        <v>19</v>
      </c>
      <c r="D6977" s="13">
        <v>13.3</v>
      </c>
      <c r="E6977" s="6">
        <v>13216.786</v>
      </c>
      <c r="F6977" s="6">
        <v>11366.42</v>
      </c>
      <c r="G6977" s="7">
        <v>39570</v>
      </c>
      <c r="H6977" s="7">
        <v>39875</v>
      </c>
      <c r="I6977" s="7">
        <v>49309</v>
      </c>
      <c r="J6977" s="5"/>
      <c r="K6977" s="5">
        <v>4103</v>
      </c>
      <c r="L6977" s="5" t="s">
        <v>2702</v>
      </c>
      <c r="M6977" s="5" t="s">
        <v>344</v>
      </c>
      <c r="N6977" s="5" t="s">
        <v>17</v>
      </c>
      <c r="O6977" s="5"/>
      <c r="P6977" s="5"/>
      <c r="Q6977" s="5"/>
    </row>
    <row r="6978" spans="1:17" x14ac:dyDescent="0.35">
      <c r="A6978" s="5" t="s">
        <v>17</v>
      </c>
      <c r="B6978" s="5" t="s">
        <v>18</v>
      </c>
      <c r="C6978" s="5" t="s">
        <v>22</v>
      </c>
      <c r="D6978" s="13">
        <v>13.3</v>
      </c>
      <c r="E6978" s="6">
        <v>12915</v>
      </c>
      <c r="F6978" s="6">
        <v>5049.7700000000004</v>
      </c>
      <c r="G6978" s="7">
        <v>39581</v>
      </c>
      <c r="H6978" s="7">
        <v>41144</v>
      </c>
      <c r="I6978" s="7">
        <v>50405</v>
      </c>
      <c r="J6978" s="5"/>
      <c r="K6978" s="5">
        <v>3066</v>
      </c>
      <c r="L6978" s="5" t="s">
        <v>8111</v>
      </c>
      <c r="M6978" s="5" t="s">
        <v>51</v>
      </c>
      <c r="N6978" s="5" t="s">
        <v>17</v>
      </c>
      <c r="O6978" s="5"/>
      <c r="P6978" s="5"/>
      <c r="Q6978" s="5"/>
    </row>
    <row r="6979" spans="1:17" x14ac:dyDescent="0.35">
      <c r="A6979" s="5" t="s">
        <v>17</v>
      </c>
      <c r="B6979" s="5" t="s">
        <v>18</v>
      </c>
      <c r="C6979" s="5" t="s">
        <v>19</v>
      </c>
      <c r="D6979" s="13">
        <v>13.3</v>
      </c>
      <c r="E6979" s="6">
        <v>15274</v>
      </c>
      <c r="F6979" s="6">
        <v>4643.3</v>
      </c>
      <c r="G6979" s="7">
        <v>40624</v>
      </c>
      <c r="H6979" s="7">
        <v>42019</v>
      </c>
      <c r="I6979" s="7">
        <v>49674</v>
      </c>
      <c r="J6979" s="5"/>
      <c r="K6979" s="5">
        <v>7106</v>
      </c>
      <c r="L6979" s="5" t="s">
        <v>2293</v>
      </c>
      <c r="M6979" s="5" t="s">
        <v>99</v>
      </c>
      <c r="N6979" s="5" t="s">
        <v>17</v>
      </c>
      <c r="O6979" s="5"/>
      <c r="P6979" s="5"/>
      <c r="Q6979" s="5"/>
    </row>
    <row r="6980" spans="1:17" x14ac:dyDescent="0.35">
      <c r="A6980" s="5" t="s">
        <v>17</v>
      </c>
      <c r="B6980" s="5" t="s">
        <v>18</v>
      </c>
      <c r="C6980" s="5" t="s">
        <v>22</v>
      </c>
      <c r="D6980" s="13">
        <v>13.3</v>
      </c>
      <c r="E6980" s="6">
        <v>10038</v>
      </c>
      <c r="F6980" s="6">
        <v>4464.4399999999996</v>
      </c>
      <c r="G6980" s="7">
        <v>40854</v>
      </c>
      <c r="H6980" s="7">
        <v>40896</v>
      </c>
      <c r="I6980" s="7">
        <v>50040</v>
      </c>
      <c r="J6980" s="5"/>
      <c r="K6980" s="5">
        <v>3415</v>
      </c>
      <c r="L6980" s="5" t="s">
        <v>967</v>
      </c>
      <c r="M6980" s="5" t="s">
        <v>51</v>
      </c>
      <c r="N6980" s="5" t="s">
        <v>17</v>
      </c>
      <c r="O6980" s="5"/>
      <c r="P6980" s="5"/>
      <c r="Q6980" s="5"/>
    </row>
    <row r="6981" spans="1:17" x14ac:dyDescent="0.35">
      <c r="A6981" s="5" t="s">
        <v>17</v>
      </c>
      <c r="B6981" s="5" t="s">
        <v>18</v>
      </c>
      <c r="C6981" s="5" t="s">
        <v>19</v>
      </c>
      <c r="D6981" s="13">
        <v>13.3</v>
      </c>
      <c r="E6981" s="6">
        <v>14384.406999999999</v>
      </c>
      <c r="F6981" s="6">
        <v>10615.699999999999</v>
      </c>
      <c r="G6981" s="7">
        <v>39570</v>
      </c>
      <c r="H6981" s="7">
        <v>39821</v>
      </c>
      <c r="I6981" s="7">
        <v>49309</v>
      </c>
      <c r="J6981" s="5"/>
      <c r="K6981" s="5">
        <v>6145</v>
      </c>
      <c r="L6981" s="5" t="s">
        <v>707</v>
      </c>
      <c r="M6981" s="5" t="s">
        <v>179</v>
      </c>
      <c r="N6981" s="5" t="s">
        <v>17</v>
      </c>
      <c r="O6981" s="5"/>
      <c r="P6981" s="5"/>
      <c r="Q6981" s="5"/>
    </row>
    <row r="6982" spans="1:17" x14ac:dyDescent="0.35">
      <c r="A6982" s="5" t="s">
        <v>17</v>
      </c>
      <c r="B6982" s="5" t="s">
        <v>18</v>
      </c>
      <c r="C6982" s="5" t="s">
        <v>19</v>
      </c>
      <c r="D6982" s="13">
        <v>13.31</v>
      </c>
      <c r="E6982" s="6">
        <v>6239</v>
      </c>
      <c r="F6982" s="6">
        <v>3319.15</v>
      </c>
      <c r="G6982" s="7">
        <v>39569</v>
      </c>
      <c r="H6982" s="7">
        <v>39301</v>
      </c>
      <c r="I6982" s="7">
        <v>48579</v>
      </c>
      <c r="J6982" s="5"/>
      <c r="K6982" s="5">
        <v>1110</v>
      </c>
      <c r="L6982" s="5" t="s">
        <v>206</v>
      </c>
      <c r="M6982" s="5" t="s">
        <v>21</v>
      </c>
      <c r="N6982" s="5" t="s">
        <v>17</v>
      </c>
      <c r="O6982" s="5"/>
      <c r="P6982" s="5"/>
      <c r="Q6982" s="5"/>
    </row>
    <row r="6983" spans="1:17" x14ac:dyDescent="0.35">
      <c r="A6983" s="5" t="s">
        <v>17</v>
      </c>
      <c r="B6983" s="5" t="s">
        <v>18</v>
      </c>
      <c r="C6983" s="5" t="s">
        <v>22</v>
      </c>
      <c r="D6983" s="13">
        <v>13.31</v>
      </c>
      <c r="E6983" s="6">
        <v>13616</v>
      </c>
      <c r="F6983" s="6">
        <v>5759.57</v>
      </c>
      <c r="G6983" s="7">
        <v>40485</v>
      </c>
      <c r="H6983" s="7">
        <v>40532</v>
      </c>
      <c r="I6983" s="7">
        <v>49674</v>
      </c>
      <c r="J6983" s="5"/>
      <c r="K6983" s="5">
        <v>5330</v>
      </c>
      <c r="L6983" s="5" t="s">
        <v>4311</v>
      </c>
      <c r="M6983" s="5" t="s">
        <v>28</v>
      </c>
      <c r="N6983" s="5" t="s">
        <v>17</v>
      </c>
      <c r="O6983" s="5"/>
      <c r="P6983" s="5"/>
      <c r="Q6983" s="5"/>
    </row>
    <row r="6984" spans="1:17" x14ac:dyDescent="0.35">
      <c r="A6984" s="5" t="s">
        <v>17</v>
      </c>
      <c r="B6984" s="5" t="s">
        <v>18</v>
      </c>
      <c r="C6984" s="5" t="s">
        <v>19</v>
      </c>
      <c r="D6984" s="13">
        <v>13.36</v>
      </c>
      <c r="E6984" s="6">
        <v>15687</v>
      </c>
      <c r="F6984" s="6">
        <v>12126.05</v>
      </c>
      <c r="G6984" s="7">
        <v>39569</v>
      </c>
      <c r="H6984" s="7">
        <v>39933</v>
      </c>
      <c r="I6984" s="7">
        <v>49309</v>
      </c>
      <c r="J6984" s="5"/>
      <c r="K6984" s="5">
        <v>3067</v>
      </c>
      <c r="L6984" s="5" t="s">
        <v>2758</v>
      </c>
      <c r="M6984" s="5" t="s">
        <v>51</v>
      </c>
      <c r="N6984" s="5" t="s">
        <v>17</v>
      </c>
      <c r="O6984" s="5"/>
      <c r="P6984" s="5"/>
      <c r="Q6984" s="5"/>
    </row>
    <row r="6985" spans="1:17" x14ac:dyDescent="0.35">
      <c r="A6985" s="5" t="s">
        <v>17</v>
      </c>
      <c r="B6985" s="5" t="s">
        <v>18</v>
      </c>
      <c r="C6985" s="5" t="s">
        <v>22</v>
      </c>
      <c r="D6985" s="13">
        <v>13.36</v>
      </c>
      <c r="E6985" s="6">
        <v>8120</v>
      </c>
      <c r="F6985" s="6">
        <v>3889.4700000000003</v>
      </c>
      <c r="G6985" s="7">
        <v>40721</v>
      </c>
      <c r="H6985" s="7">
        <v>40875</v>
      </c>
      <c r="I6985" s="7">
        <v>50040</v>
      </c>
      <c r="J6985" s="5"/>
      <c r="K6985" s="5">
        <v>5605</v>
      </c>
      <c r="L6985" s="5" t="s">
        <v>2381</v>
      </c>
      <c r="M6985" s="5" t="s">
        <v>28</v>
      </c>
      <c r="N6985" s="5" t="s">
        <v>17</v>
      </c>
      <c r="O6985" s="5"/>
      <c r="P6985" s="5"/>
      <c r="Q6985" s="5"/>
    </row>
    <row r="6986" spans="1:17" x14ac:dyDescent="0.35">
      <c r="A6986" s="5" t="s">
        <v>17</v>
      </c>
      <c r="B6986" s="5" t="s">
        <v>18</v>
      </c>
      <c r="C6986" s="5" t="s">
        <v>22</v>
      </c>
      <c r="D6986" s="13">
        <v>13.39</v>
      </c>
      <c r="E6986" s="6">
        <v>15713.694</v>
      </c>
      <c r="F6986" s="6">
        <v>7526.86</v>
      </c>
      <c r="G6986" s="7">
        <v>40527</v>
      </c>
      <c r="H6986" s="7">
        <v>40788</v>
      </c>
      <c r="I6986" s="7">
        <v>50040</v>
      </c>
      <c r="J6986" s="5"/>
      <c r="K6986" s="5">
        <v>4123</v>
      </c>
      <c r="L6986" s="5" t="s">
        <v>2557</v>
      </c>
      <c r="M6986" s="5" t="s">
        <v>344</v>
      </c>
      <c r="N6986" s="5" t="s">
        <v>17</v>
      </c>
      <c r="O6986" s="5"/>
      <c r="P6986" s="5"/>
      <c r="Q6986" s="5"/>
    </row>
    <row r="6987" spans="1:17" x14ac:dyDescent="0.35">
      <c r="A6987" s="5" t="s">
        <v>17</v>
      </c>
      <c r="B6987" s="5" t="s">
        <v>18</v>
      </c>
      <c r="C6987" s="5" t="s">
        <v>19</v>
      </c>
      <c r="D6987" s="13">
        <v>13.4</v>
      </c>
      <c r="E6987" s="6">
        <v>11494</v>
      </c>
      <c r="F6987" s="6">
        <v>6126.3</v>
      </c>
      <c r="G6987" s="7">
        <v>40793</v>
      </c>
      <c r="H6987" s="7">
        <v>40946</v>
      </c>
      <c r="I6987" s="7">
        <v>50405</v>
      </c>
      <c r="J6987" s="5"/>
      <c r="K6987" s="5">
        <v>8542</v>
      </c>
      <c r="L6987" s="5" t="s">
        <v>608</v>
      </c>
      <c r="M6987" s="5" t="s">
        <v>53</v>
      </c>
      <c r="N6987" s="5" t="s">
        <v>17</v>
      </c>
      <c r="O6987" s="5"/>
      <c r="P6987" s="5"/>
      <c r="Q6987" s="5"/>
    </row>
    <row r="6988" spans="1:17" x14ac:dyDescent="0.35">
      <c r="A6988" s="5" t="s">
        <v>96</v>
      </c>
      <c r="B6988" s="5" t="s">
        <v>18</v>
      </c>
      <c r="C6988" s="5" t="s">
        <v>19</v>
      </c>
      <c r="D6988" s="13">
        <v>13.4</v>
      </c>
      <c r="E6988" s="6">
        <v>15267</v>
      </c>
      <c r="F6988" s="6">
        <v>12176.75</v>
      </c>
      <c r="G6988" s="7">
        <v>39896</v>
      </c>
      <c r="H6988" s="7">
        <v>40086</v>
      </c>
      <c r="I6988" s="7">
        <v>49309</v>
      </c>
      <c r="J6988" s="5"/>
      <c r="K6988" s="5">
        <v>2340</v>
      </c>
      <c r="L6988" s="5" t="s">
        <v>305</v>
      </c>
      <c r="M6988" s="5" t="s">
        <v>38</v>
      </c>
      <c r="N6988" s="5" t="s">
        <v>96</v>
      </c>
      <c r="O6988" s="5"/>
      <c r="P6988" s="5"/>
      <c r="Q6988" s="5"/>
    </row>
    <row r="6989" spans="1:17" x14ac:dyDescent="0.35">
      <c r="A6989" s="5" t="s">
        <v>17</v>
      </c>
      <c r="B6989" s="5" t="s">
        <v>18</v>
      </c>
      <c r="C6989" s="5" t="s">
        <v>22</v>
      </c>
      <c r="D6989" s="13">
        <v>13.4</v>
      </c>
      <c r="E6989" s="6">
        <v>12427</v>
      </c>
      <c r="F6989" s="6">
        <v>5952.53</v>
      </c>
      <c r="G6989" s="7">
        <v>40798</v>
      </c>
      <c r="H6989" s="7">
        <v>40850</v>
      </c>
      <c r="I6989" s="7">
        <v>50040</v>
      </c>
      <c r="J6989" s="5"/>
      <c r="K6989" s="5">
        <v>9526</v>
      </c>
      <c r="L6989" s="5" t="s">
        <v>945</v>
      </c>
      <c r="M6989" s="5" t="s">
        <v>32</v>
      </c>
      <c r="N6989" s="5" t="s">
        <v>17</v>
      </c>
      <c r="O6989" s="5"/>
      <c r="P6989" s="5"/>
      <c r="Q6989" s="5"/>
    </row>
    <row r="6990" spans="1:17" x14ac:dyDescent="0.35">
      <c r="A6990" s="5" t="s">
        <v>17</v>
      </c>
      <c r="B6990" s="5" t="s">
        <v>18</v>
      </c>
      <c r="C6990" s="5" t="s">
        <v>22</v>
      </c>
      <c r="D6990" s="13">
        <v>13.4</v>
      </c>
      <c r="E6990" s="6">
        <v>7950</v>
      </c>
      <c r="F6990" s="6">
        <v>4555.3599999999997</v>
      </c>
      <c r="G6990" s="7">
        <v>39569</v>
      </c>
      <c r="H6990" s="7">
        <v>39318</v>
      </c>
      <c r="I6990" s="7">
        <v>48579</v>
      </c>
      <c r="J6990" s="5"/>
      <c r="K6990" s="5">
        <v>1588</v>
      </c>
      <c r="L6990" s="5" t="s">
        <v>2150</v>
      </c>
      <c r="M6990" s="5" t="s">
        <v>21</v>
      </c>
      <c r="N6990" s="5" t="s">
        <v>17</v>
      </c>
      <c r="O6990" s="5"/>
      <c r="P6990" s="5"/>
      <c r="Q6990" s="5"/>
    </row>
    <row r="6991" spans="1:17" x14ac:dyDescent="0.35">
      <c r="A6991" s="5" t="s">
        <v>96</v>
      </c>
      <c r="B6991" s="5" t="s">
        <v>18</v>
      </c>
      <c r="C6991" s="5" t="s">
        <v>22</v>
      </c>
      <c r="D6991" s="13">
        <v>13.4</v>
      </c>
      <c r="E6991" s="6">
        <v>9650</v>
      </c>
      <c r="F6991" s="6">
        <v>4291.88</v>
      </c>
      <c r="G6991" s="7">
        <v>39569</v>
      </c>
      <c r="H6991" s="7">
        <v>40900</v>
      </c>
      <c r="I6991" s="7">
        <v>50040</v>
      </c>
      <c r="J6991" s="5"/>
      <c r="K6991" s="5">
        <v>2900</v>
      </c>
      <c r="L6991" s="5" t="s">
        <v>1092</v>
      </c>
      <c r="M6991" s="5" t="s">
        <v>38</v>
      </c>
      <c r="N6991" s="5" t="s">
        <v>96</v>
      </c>
      <c r="O6991" s="5"/>
      <c r="P6991" s="5"/>
      <c r="Q6991" s="5"/>
    </row>
    <row r="6992" spans="1:17" x14ac:dyDescent="0.35">
      <c r="A6992" s="5" t="s">
        <v>17</v>
      </c>
      <c r="B6992" s="5" t="s">
        <v>18</v>
      </c>
      <c r="C6992" s="5" t="s">
        <v>19</v>
      </c>
      <c r="D6992" s="13">
        <v>13.4</v>
      </c>
      <c r="E6992" s="6">
        <v>16006.443000000001</v>
      </c>
      <c r="F6992" s="6">
        <v>8531.42</v>
      </c>
      <c r="G6992" s="7">
        <v>39569</v>
      </c>
      <c r="H6992" s="7">
        <v>41086</v>
      </c>
      <c r="I6992" s="7">
        <v>50405</v>
      </c>
      <c r="J6992" s="5"/>
      <c r="K6992" s="5">
        <v>7158</v>
      </c>
      <c r="L6992" s="5" t="s">
        <v>3244</v>
      </c>
      <c r="M6992" s="5" t="s">
        <v>99</v>
      </c>
      <c r="N6992" s="5" t="s">
        <v>17</v>
      </c>
      <c r="O6992" s="5"/>
      <c r="P6992" s="5"/>
      <c r="Q6992" s="5"/>
    </row>
    <row r="6993" spans="1:17" x14ac:dyDescent="0.35">
      <c r="A6993" s="5" t="s">
        <v>96</v>
      </c>
      <c r="B6993" s="5" t="s">
        <v>18</v>
      </c>
      <c r="C6993" s="5" t="s">
        <v>22</v>
      </c>
      <c r="D6993" s="13">
        <v>13.4</v>
      </c>
      <c r="E6993" s="6">
        <v>12620.094999999998</v>
      </c>
      <c r="F6993" s="6">
        <v>7496.3199999999988</v>
      </c>
      <c r="G6993" s="7">
        <v>40297</v>
      </c>
      <c r="H6993" s="7">
        <v>40455</v>
      </c>
      <c r="I6993" s="7">
        <v>49674</v>
      </c>
      <c r="J6993" s="5"/>
      <c r="K6993" s="5">
        <v>4053</v>
      </c>
      <c r="L6993" s="5" t="s">
        <v>1929</v>
      </c>
      <c r="M6993" s="5" t="s">
        <v>1930</v>
      </c>
      <c r="N6993" s="5" t="s">
        <v>96</v>
      </c>
      <c r="O6993" s="5"/>
      <c r="P6993" s="5"/>
      <c r="Q6993" s="5"/>
    </row>
    <row r="6994" spans="1:17" hidden="1" x14ac:dyDescent="0.35">
      <c r="A6994" s="5" t="s">
        <v>96</v>
      </c>
      <c r="B6994" s="5" t="s">
        <v>81</v>
      </c>
      <c r="C6994" s="5" t="s">
        <v>145</v>
      </c>
      <c r="D6994" s="13">
        <v>13.4</v>
      </c>
      <c r="E6994" s="6">
        <v>67316.800000000003</v>
      </c>
      <c r="F6994" s="6">
        <v>21001.380000000005</v>
      </c>
      <c r="G6994" s="7">
        <v>39619</v>
      </c>
      <c r="H6994" s="7">
        <v>39204</v>
      </c>
      <c r="I6994" s="7">
        <v>48579</v>
      </c>
      <c r="J6994" s="5"/>
      <c r="K6994" s="5">
        <v>3715</v>
      </c>
      <c r="L6994" s="5" t="s">
        <v>3715</v>
      </c>
      <c r="M6994" s="5" t="s">
        <v>51</v>
      </c>
      <c r="N6994" s="5" t="s">
        <v>96</v>
      </c>
      <c r="O6994" s="5"/>
      <c r="P6994" s="5"/>
      <c r="Q6994" s="5"/>
    </row>
    <row r="6995" spans="1:17" x14ac:dyDescent="0.35">
      <c r="A6995" s="5" t="s">
        <v>17</v>
      </c>
      <c r="B6995" s="5" t="s">
        <v>18</v>
      </c>
      <c r="C6995" s="5" t="s">
        <v>22</v>
      </c>
      <c r="D6995" s="13">
        <v>13.43</v>
      </c>
      <c r="E6995" s="6">
        <v>13432</v>
      </c>
      <c r="F6995" s="6">
        <v>4190.78</v>
      </c>
      <c r="G6995" s="7">
        <v>40427</v>
      </c>
      <c r="H6995" s="7">
        <v>40612</v>
      </c>
      <c r="I6995" s="7">
        <v>50040</v>
      </c>
      <c r="J6995" s="5"/>
      <c r="K6995" s="5">
        <v>5225</v>
      </c>
      <c r="L6995" s="5" t="s">
        <v>4019</v>
      </c>
      <c r="M6995" s="5" t="s">
        <v>28</v>
      </c>
      <c r="N6995" s="5" t="s">
        <v>17</v>
      </c>
      <c r="O6995" s="5"/>
      <c r="P6995" s="5"/>
      <c r="Q6995" s="5"/>
    </row>
    <row r="6996" spans="1:17" x14ac:dyDescent="0.35">
      <c r="A6996" s="5" t="s">
        <v>17</v>
      </c>
      <c r="B6996" s="5" t="s">
        <v>18</v>
      </c>
      <c r="C6996" s="5" t="s">
        <v>22</v>
      </c>
      <c r="D6996" s="13">
        <v>13.44</v>
      </c>
      <c r="E6996" s="6">
        <v>15809.593000000001</v>
      </c>
      <c r="F6996" s="6">
        <v>6181.54</v>
      </c>
      <c r="G6996" s="7">
        <v>40778</v>
      </c>
      <c r="H6996" s="7">
        <v>41071</v>
      </c>
      <c r="I6996" s="7">
        <v>50405</v>
      </c>
      <c r="J6996" s="5"/>
      <c r="K6996" s="5">
        <v>7214</v>
      </c>
      <c r="L6996" s="5" t="s">
        <v>1259</v>
      </c>
      <c r="M6996" s="5" t="s">
        <v>99</v>
      </c>
      <c r="N6996" s="5" t="s">
        <v>17</v>
      </c>
      <c r="O6996" s="5"/>
      <c r="P6996" s="5"/>
      <c r="Q6996" s="5"/>
    </row>
    <row r="6997" spans="1:17" x14ac:dyDescent="0.35">
      <c r="A6997" s="5" t="s">
        <v>96</v>
      </c>
      <c r="B6997" s="5" t="s">
        <v>18</v>
      </c>
      <c r="C6997" s="5" t="s">
        <v>19</v>
      </c>
      <c r="D6997" s="13">
        <v>13.44</v>
      </c>
      <c r="E6997" s="6">
        <v>12988</v>
      </c>
      <c r="F6997" s="6">
        <v>5493.91</v>
      </c>
      <c r="G6997" s="7">
        <v>39570</v>
      </c>
      <c r="H6997" s="7">
        <v>39710</v>
      </c>
      <c r="I6997" s="7">
        <v>48944</v>
      </c>
      <c r="J6997" s="5"/>
      <c r="K6997" s="5">
        <v>3178</v>
      </c>
      <c r="L6997" s="5" t="s">
        <v>1976</v>
      </c>
      <c r="M6997" s="5" t="s">
        <v>55</v>
      </c>
      <c r="N6997" s="5" t="s">
        <v>96</v>
      </c>
      <c r="O6997" s="5"/>
      <c r="P6997" s="5"/>
      <c r="Q6997" s="5"/>
    </row>
    <row r="6998" spans="1:17" x14ac:dyDescent="0.35">
      <c r="A6998" s="5" t="s">
        <v>17</v>
      </c>
      <c r="B6998" s="5" t="s">
        <v>18</v>
      </c>
      <c r="C6998" s="5" t="s">
        <v>19</v>
      </c>
      <c r="D6998" s="13">
        <v>13.48</v>
      </c>
      <c r="E6998" s="6">
        <v>11030</v>
      </c>
      <c r="F6998" s="6">
        <v>4290.6899999999996</v>
      </c>
      <c r="G6998" s="7">
        <v>40791</v>
      </c>
      <c r="H6998" s="7">
        <v>40864</v>
      </c>
      <c r="I6998" s="7">
        <v>50040</v>
      </c>
      <c r="J6998" s="5"/>
      <c r="K6998" s="5">
        <v>9642</v>
      </c>
      <c r="L6998" s="5" t="s">
        <v>1993</v>
      </c>
      <c r="M6998" s="5" t="s">
        <v>32</v>
      </c>
      <c r="N6998" s="5" t="s">
        <v>17</v>
      </c>
      <c r="O6998" s="5"/>
      <c r="P6998" s="5"/>
      <c r="Q6998" s="5"/>
    </row>
    <row r="6999" spans="1:17" x14ac:dyDescent="0.35">
      <c r="A6999" s="5" t="s">
        <v>17</v>
      </c>
      <c r="B6999" s="5" t="s">
        <v>18</v>
      </c>
      <c r="C6999" s="5" t="s">
        <v>19</v>
      </c>
      <c r="D6999" s="13">
        <v>13.48</v>
      </c>
      <c r="E6999" s="6">
        <v>13736.424000000001</v>
      </c>
      <c r="F6999" s="6">
        <v>4175.87</v>
      </c>
      <c r="G6999" s="7">
        <v>40731</v>
      </c>
      <c r="H6999" s="7">
        <v>41801</v>
      </c>
      <c r="I6999" s="7">
        <v>49309</v>
      </c>
      <c r="J6999" s="5"/>
      <c r="K6999" s="5">
        <v>7186</v>
      </c>
      <c r="L6999" s="5" t="s">
        <v>4886</v>
      </c>
      <c r="M6999" s="5" t="s">
        <v>99</v>
      </c>
      <c r="N6999" s="5" t="s">
        <v>17</v>
      </c>
      <c r="O6999" s="5"/>
      <c r="P6999" s="5"/>
      <c r="Q6999" s="5"/>
    </row>
    <row r="7000" spans="1:17" x14ac:dyDescent="0.35">
      <c r="A7000" s="5" t="s">
        <v>17</v>
      </c>
      <c r="B7000" s="5" t="s">
        <v>18</v>
      </c>
      <c r="C7000" s="5" t="s">
        <v>19</v>
      </c>
      <c r="D7000" s="13">
        <v>13.5</v>
      </c>
      <c r="E7000" s="6">
        <v>14962.223</v>
      </c>
      <c r="F7000" s="6">
        <v>10533.400000000001</v>
      </c>
      <c r="G7000" s="7">
        <v>40401</v>
      </c>
      <c r="H7000" s="7">
        <v>40528</v>
      </c>
      <c r="I7000" s="7">
        <v>49674</v>
      </c>
      <c r="J7000" s="5"/>
      <c r="K7000" s="5">
        <v>6206</v>
      </c>
      <c r="L7000" s="5" t="s">
        <v>453</v>
      </c>
      <c r="M7000" s="5" t="s">
        <v>179</v>
      </c>
      <c r="N7000" s="5" t="s">
        <v>17</v>
      </c>
      <c r="O7000" s="5"/>
      <c r="P7000" s="5"/>
      <c r="Q7000" s="5"/>
    </row>
    <row r="7001" spans="1:17" x14ac:dyDescent="0.35">
      <c r="A7001" s="5" t="s">
        <v>17</v>
      </c>
      <c r="B7001" s="5" t="s">
        <v>18</v>
      </c>
      <c r="C7001" s="5" t="s">
        <v>22</v>
      </c>
      <c r="D7001" s="13">
        <v>13.5</v>
      </c>
      <c r="E7001" s="6">
        <v>14528</v>
      </c>
      <c r="F7001" s="6">
        <v>3399.54</v>
      </c>
      <c r="G7001" s="7">
        <v>40765</v>
      </c>
      <c r="H7001" s="7">
        <v>42256</v>
      </c>
      <c r="I7001" s="7">
        <v>49674</v>
      </c>
      <c r="J7001" s="5"/>
      <c r="K7001" s="5">
        <v>3800</v>
      </c>
      <c r="L7001" s="5" t="s">
        <v>371</v>
      </c>
      <c r="M7001" s="5" t="s">
        <v>51</v>
      </c>
      <c r="N7001" s="5" t="s">
        <v>17</v>
      </c>
      <c r="O7001" s="5"/>
      <c r="P7001" s="5"/>
      <c r="Q7001" s="5"/>
    </row>
    <row r="7002" spans="1:17" x14ac:dyDescent="0.35">
      <c r="A7002" s="5" t="s">
        <v>96</v>
      </c>
      <c r="B7002" s="5" t="s">
        <v>18</v>
      </c>
      <c r="C7002" s="5" t="s">
        <v>22</v>
      </c>
      <c r="D7002" s="13">
        <v>13.5</v>
      </c>
      <c r="E7002" s="6">
        <v>11680</v>
      </c>
      <c r="F7002" s="6">
        <v>5594.7300000000005</v>
      </c>
      <c r="G7002" s="7">
        <v>40718</v>
      </c>
      <c r="H7002" s="7">
        <v>40828</v>
      </c>
      <c r="I7002" s="7">
        <v>50040</v>
      </c>
      <c r="J7002" s="5"/>
      <c r="K7002" s="5">
        <v>5062</v>
      </c>
      <c r="L7002" s="5" t="s">
        <v>5658</v>
      </c>
      <c r="M7002" s="5" t="s">
        <v>28</v>
      </c>
      <c r="N7002" s="5" t="s">
        <v>96</v>
      </c>
      <c r="O7002" s="5"/>
      <c r="P7002" s="5"/>
      <c r="Q7002" s="5"/>
    </row>
    <row r="7003" spans="1:17" x14ac:dyDescent="0.35">
      <c r="A7003" s="5" t="s">
        <v>17</v>
      </c>
      <c r="B7003" s="5" t="s">
        <v>18</v>
      </c>
      <c r="C7003" s="5" t="s">
        <v>22</v>
      </c>
      <c r="D7003" s="13">
        <v>13.5</v>
      </c>
      <c r="E7003" s="6">
        <v>10412</v>
      </c>
      <c r="F7003" s="6">
        <v>5393.4199999999992</v>
      </c>
      <c r="G7003" s="7">
        <v>39570</v>
      </c>
      <c r="H7003" s="7">
        <v>39569</v>
      </c>
      <c r="I7003" s="7">
        <v>48944</v>
      </c>
      <c r="J7003" s="5"/>
      <c r="K7003" s="5">
        <v>9451</v>
      </c>
      <c r="L7003" s="5" t="s">
        <v>5722</v>
      </c>
      <c r="M7003" s="5" t="s">
        <v>32</v>
      </c>
      <c r="N7003" s="5" t="s">
        <v>17</v>
      </c>
      <c r="O7003" s="5"/>
      <c r="P7003" s="5"/>
      <c r="Q7003" s="5"/>
    </row>
    <row r="7004" spans="1:17" x14ac:dyDescent="0.35">
      <c r="A7004" s="5" t="s">
        <v>96</v>
      </c>
      <c r="B7004" s="5" t="s">
        <v>18</v>
      </c>
      <c r="C7004" s="5" t="s">
        <v>19</v>
      </c>
      <c r="D7004" s="13">
        <v>13.5</v>
      </c>
      <c r="E7004" s="6">
        <v>10924</v>
      </c>
      <c r="F7004" s="6">
        <v>6325</v>
      </c>
      <c r="G7004" s="7">
        <v>40485</v>
      </c>
      <c r="H7004" s="7">
        <v>40883</v>
      </c>
      <c r="I7004" s="7">
        <v>50040</v>
      </c>
      <c r="J7004" s="5"/>
      <c r="K7004" s="5">
        <v>7106</v>
      </c>
      <c r="L7004" s="5" t="s">
        <v>2293</v>
      </c>
      <c r="M7004" s="5" t="s">
        <v>99</v>
      </c>
      <c r="N7004" s="5" t="s">
        <v>96</v>
      </c>
      <c r="O7004" s="5"/>
      <c r="P7004" s="5"/>
      <c r="Q7004" s="5"/>
    </row>
    <row r="7005" spans="1:17" x14ac:dyDescent="0.35">
      <c r="A7005" s="5" t="s">
        <v>17</v>
      </c>
      <c r="B7005" s="5" t="s">
        <v>18</v>
      </c>
      <c r="C7005" s="5" t="s">
        <v>22</v>
      </c>
      <c r="D7005" s="13">
        <v>13.5</v>
      </c>
      <c r="E7005" s="6">
        <v>16198</v>
      </c>
      <c r="F7005" s="6">
        <v>9880.7800000000007</v>
      </c>
      <c r="G7005" s="7">
        <v>39570</v>
      </c>
      <c r="H7005" s="7">
        <v>39771</v>
      </c>
      <c r="I7005" s="7">
        <v>48944</v>
      </c>
      <c r="J7005" s="5"/>
      <c r="K7005" s="5">
        <v>1163</v>
      </c>
      <c r="L7005" s="5" t="s">
        <v>981</v>
      </c>
      <c r="M7005" s="5" t="s">
        <v>21</v>
      </c>
      <c r="N7005" s="5" t="s">
        <v>17</v>
      </c>
      <c r="O7005" s="5"/>
      <c r="P7005" s="5"/>
      <c r="Q7005" s="5"/>
    </row>
    <row r="7006" spans="1:17" x14ac:dyDescent="0.35">
      <c r="A7006" s="5" t="s">
        <v>96</v>
      </c>
      <c r="B7006" s="5" t="s">
        <v>18</v>
      </c>
      <c r="C7006" s="5" t="s">
        <v>22</v>
      </c>
      <c r="D7006" s="13">
        <v>13.5</v>
      </c>
      <c r="E7006" s="6">
        <v>11806</v>
      </c>
      <c r="F7006" s="6">
        <v>7936.4400000000005</v>
      </c>
      <c r="G7006" s="7">
        <v>39570</v>
      </c>
      <c r="H7006" s="7">
        <v>39722</v>
      </c>
      <c r="I7006" s="7">
        <v>48944</v>
      </c>
      <c r="J7006" s="5"/>
      <c r="K7006" s="5">
        <v>6472</v>
      </c>
      <c r="L7006" s="5" t="s">
        <v>4180</v>
      </c>
      <c r="M7006" s="5" t="s">
        <v>430</v>
      </c>
      <c r="N7006" s="5" t="s">
        <v>96</v>
      </c>
      <c r="O7006" s="5"/>
      <c r="P7006" s="5"/>
      <c r="Q7006" s="5"/>
    </row>
    <row r="7007" spans="1:17" x14ac:dyDescent="0.35">
      <c r="A7007" s="5" t="s">
        <v>17</v>
      </c>
      <c r="B7007" s="5" t="s">
        <v>18</v>
      </c>
      <c r="C7007" s="5" t="s">
        <v>19</v>
      </c>
      <c r="D7007" s="13">
        <v>13.5</v>
      </c>
      <c r="E7007" s="6">
        <v>15355.796</v>
      </c>
      <c r="F7007" s="6">
        <v>13190.630000000001</v>
      </c>
      <c r="G7007" s="7">
        <v>39570</v>
      </c>
      <c r="H7007" s="7">
        <v>39280</v>
      </c>
      <c r="I7007" s="7">
        <v>48579</v>
      </c>
      <c r="J7007" s="5"/>
      <c r="K7007" s="5">
        <v>7243</v>
      </c>
      <c r="L7007" s="5" t="s">
        <v>5389</v>
      </c>
      <c r="M7007" s="5" t="s">
        <v>99</v>
      </c>
      <c r="N7007" s="5" t="s">
        <v>17</v>
      </c>
      <c r="O7007" s="5"/>
      <c r="P7007" s="5"/>
      <c r="Q7007" s="5"/>
    </row>
    <row r="7008" spans="1:17" x14ac:dyDescent="0.35">
      <c r="A7008" s="5" t="s">
        <v>17</v>
      </c>
      <c r="B7008" s="5" t="s">
        <v>18</v>
      </c>
      <c r="C7008" s="5" t="s">
        <v>19</v>
      </c>
      <c r="D7008" s="13">
        <v>13.5</v>
      </c>
      <c r="E7008" s="6">
        <v>15482.574999999999</v>
      </c>
      <c r="F7008" s="6">
        <v>8964.3999999999978</v>
      </c>
      <c r="G7008" s="7">
        <v>40746</v>
      </c>
      <c r="H7008" s="7">
        <v>40892</v>
      </c>
      <c r="I7008" s="7">
        <v>50040</v>
      </c>
      <c r="J7008" s="5"/>
      <c r="K7008" s="5">
        <v>5000</v>
      </c>
      <c r="L7008" s="5" t="s">
        <v>2292</v>
      </c>
      <c r="M7008" s="5" t="s">
        <v>28</v>
      </c>
      <c r="N7008" s="5" t="s">
        <v>17</v>
      </c>
      <c r="O7008" s="5"/>
      <c r="P7008" s="5"/>
      <c r="Q7008" s="5"/>
    </row>
    <row r="7009" spans="1:17" x14ac:dyDescent="0.35">
      <c r="A7009" s="5" t="s">
        <v>96</v>
      </c>
      <c r="B7009" s="5" t="s">
        <v>18</v>
      </c>
      <c r="C7009" s="5" t="s">
        <v>22</v>
      </c>
      <c r="D7009" s="13">
        <v>13.5</v>
      </c>
      <c r="E7009" s="6">
        <v>15448</v>
      </c>
      <c r="F7009" s="6">
        <v>5314.12</v>
      </c>
      <c r="G7009" s="7">
        <v>40815</v>
      </c>
      <c r="H7009" s="7">
        <v>41263</v>
      </c>
      <c r="I7009" s="7">
        <v>50405</v>
      </c>
      <c r="J7009" s="5"/>
      <c r="K7009" s="5">
        <v>3462</v>
      </c>
      <c r="L7009" s="5" t="s">
        <v>12649</v>
      </c>
      <c r="M7009" s="5" t="s">
        <v>51</v>
      </c>
      <c r="N7009" s="5" t="s">
        <v>96</v>
      </c>
      <c r="O7009" s="5"/>
      <c r="P7009" s="5"/>
      <c r="Q7009" s="5"/>
    </row>
    <row r="7010" spans="1:17" x14ac:dyDescent="0.35">
      <c r="A7010" s="5" t="s">
        <v>17</v>
      </c>
      <c r="B7010" s="5" t="s">
        <v>18</v>
      </c>
      <c r="C7010" s="5" t="s">
        <v>19</v>
      </c>
      <c r="D7010" s="13">
        <v>13.5</v>
      </c>
      <c r="E7010" s="6">
        <v>12520</v>
      </c>
      <c r="F7010" s="6">
        <v>7249.08</v>
      </c>
      <c r="G7010" s="7">
        <v>40690</v>
      </c>
      <c r="H7010" s="7">
        <v>40883</v>
      </c>
      <c r="I7010" s="7">
        <v>50040</v>
      </c>
      <c r="J7010" s="5"/>
      <c r="K7010" s="5">
        <v>8752</v>
      </c>
      <c r="L7010" s="5" t="s">
        <v>1227</v>
      </c>
      <c r="M7010" s="5" t="s">
        <v>229</v>
      </c>
      <c r="N7010" s="5" t="s">
        <v>17</v>
      </c>
      <c r="O7010" s="5"/>
      <c r="P7010" s="5"/>
      <c r="Q7010" s="5"/>
    </row>
    <row r="7011" spans="1:17" x14ac:dyDescent="0.35">
      <c r="A7011" s="5" t="s">
        <v>96</v>
      </c>
      <c r="B7011" s="5" t="s">
        <v>18</v>
      </c>
      <c r="C7011" s="5" t="s">
        <v>22</v>
      </c>
      <c r="D7011" s="13">
        <v>13.5</v>
      </c>
      <c r="E7011" s="6">
        <v>15367</v>
      </c>
      <c r="F7011" s="6">
        <v>6834.53</v>
      </c>
      <c r="G7011" s="7">
        <v>40676</v>
      </c>
      <c r="H7011" s="7">
        <v>40891</v>
      </c>
      <c r="I7011" s="7">
        <v>50040</v>
      </c>
      <c r="J7011" s="5"/>
      <c r="K7011" s="5">
        <v>9308</v>
      </c>
      <c r="L7011" s="5" t="s">
        <v>7238</v>
      </c>
      <c r="M7011" s="5" t="s">
        <v>32</v>
      </c>
      <c r="N7011" s="5" t="s">
        <v>96</v>
      </c>
      <c r="O7011" s="5"/>
      <c r="P7011" s="5"/>
      <c r="Q7011" s="5"/>
    </row>
    <row r="7012" spans="1:17" x14ac:dyDescent="0.35">
      <c r="A7012" s="5" t="s">
        <v>17</v>
      </c>
      <c r="B7012" s="5" t="s">
        <v>18</v>
      </c>
      <c r="C7012" s="5" t="s">
        <v>22</v>
      </c>
      <c r="D7012" s="13">
        <v>13.52</v>
      </c>
      <c r="E7012" s="6">
        <v>10009</v>
      </c>
      <c r="F7012" s="6">
        <v>2642.3800000000006</v>
      </c>
      <c r="G7012" s="7">
        <v>40760</v>
      </c>
      <c r="H7012" s="7">
        <v>42009</v>
      </c>
      <c r="I7012" s="7">
        <v>49674</v>
      </c>
      <c r="J7012" s="5"/>
      <c r="K7012" s="5">
        <v>1713</v>
      </c>
      <c r="L7012" s="5" t="s">
        <v>2504</v>
      </c>
      <c r="M7012" s="5" t="s">
        <v>55</v>
      </c>
      <c r="N7012" s="5" t="s">
        <v>17</v>
      </c>
      <c r="O7012" s="5"/>
      <c r="P7012" s="5"/>
      <c r="Q7012" s="5"/>
    </row>
    <row r="7013" spans="1:17" x14ac:dyDescent="0.35">
      <c r="A7013" s="5" t="s">
        <v>17</v>
      </c>
      <c r="B7013" s="5" t="s">
        <v>18</v>
      </c>
      <c r="C7013" s="5" t="s">
        <v>22</v>
      </c>
      <c r="D7013" s="13">
        <v>13.52</v>
      </c>
      <c r="E7013" s="6">
        <v>16362.83</v>
      </c>
      <c r="F7013" s="6">
        <v>6954.2300000000005</v>
      </c>
      <c r="G7013" s="7">
        <v>40784</v>
      </c>
      <c r="H7013" s="7">
        <v>40891</v>
      </c>
      <c r="I7013" s="7">
        <v>50040</v>
      </c>
      <c r="J7013" s="5"/>
      <c r="K7013" s="5">
        <v>9450</v>
      </c>
      <c r="L7013" s="5" t="s">
        <v>2325</v>
      </c>
      <c r="M7013" s="5" t="s">
        <v>32</v>
      </c>
      <c r="N7013" s="5" t="s">
        <v>17</v>
      </c>
      <c r="O7013" s="5"/>
      <c r="P7013" s="5"/>
      <c r="Q7013" s="5"/>
    </row>
    <row r="7014" spans="1:17" x14ac:dyDescent="0.35">
      <c r="A7014" s="5" t="s">
        <v>17</v>
      </c>
      <c r="B7014" s="5" t="s">
        <v>18</v>
      </c>
      <c r="C7014" s="5" t="s">
        <v>22</v>
      </c>
      <c r="D7014" s="13">
        <v>13.6</v>
      </c>
      <c r="E7014" s="6">
        <v>12119</v>
      </c>
      <c r="F7014" s="6">
        <v>5805</v>
      </c>
      <c r="G7014" s="7">
        <v>40815</v>
      </c>
      <c r="H7014" s="7">
        <v>40883</v>
      </c>
      <c r="I7014" s="7">
        <v>50040</v>
      </c>
      <c r="J7014" s="5"/>
      <c r="K7014" s="5">
        <v>3780</v>
      </c>
      <c r="L7014" s="5" t="s">
        <v>109</v>
      </c>
      <c r="M7014" s="5" t="s">
        <v>51</v>
      </c>
      <c r="N7014" s="5" t="s">
        <v>17</v>
      </c>
      <c r="O7014" s="5"/>
      <c r="P7014" s="5"/>
      <c r="Q7014" s="5"/>
    </row>
    <row r="7015" spans="1:17" x14ac:dyDescent="0.35">
      <c r="A7015" s="5" t="s">
        <v>17</v>
      </c>
      <c r="B7015" s="5" t="s">
        <v>18</v>
      </c>
      <c r="C7015" s="5" t="s">
        <v>22</v>
      </c>
      <c r="D7015" s="13">
        <v>13.6</v>
      </c>
      <c r="E7015" s="6">
        <v>16660.980000000003</v>
      </c>
      <c r="F7015" s="6">
        <v>7980.6</v>
      </c>
      <c r="G7015" s="7">
        <v>40660</v>
      </c>
      <c r="H7015" s="7">
        <v>40829</v>
      </c>
      <c r="I7015" s="7">
        <v>50040</v>
      </c>
      <c r="J7015" s="5"/>
      <c r="K7015" s="5">
        <v>3314</v>
      </c>
      <c r="L7015" s="5" t="s">
        <v>3690</v>
      </c>
      <c r="M7015" s="5" t="s">
        <v>51</v>
      </c>
      <c r="N7015" s="5" t="s">
        <v>17</v>
      </c>
      <c r="O7015" s="5"/>
      <c r="P7015" s="5"/>
      <c r="Q7015" s="5"/>
    </row>
    <row r="7016" spans="1:17" x14ac:dyDescent="0.35">
      <c r="A7016" s="5" t="s">
        <v>17</v>
      </c>
      <c r="B7016" s="5" t="s">
        <v>18</v>
      </c>
      <c r="C7016" s="5" t="s">
        <v>22</v>
      </c>
      <c r="D7016" s="13">
        <v>13.6</v>
      </c>
      <c r="E7016" s="6">
        <v>11793</v>
      </c>
      <c r="F7016" s="6">
        <v>6993.2500000000009</v>
      </c>
      <c r="G7016" s="7">
        <v>39986</v>
      </c>
      <c r="H7016" s="7">
        <v>40282</v>
      </c>
      <c r="I7016" s="7">
        <v>49674</v>
      </c>
      <c r="J7016" s="5"/>
      <c r="K7016" s="5">
        <v>5742</v>
      </c>
      <c r="L7016" s="5" t="s">
        <v>4647</v>
      </c>
      <c r="M7016" s="5" t="s">
        <v>28</v>
      </c>
      <c r="N7016" s="5" t="s">
        <v>17</v>
      </c>
      <c r="O7016" s="5"/>
      <c r="P7016" s="5"/>
      <c r="Q7016" s="5"/>
    </row>
    <row r="7017" spans="1:17" x14ac:dyDescent="0.35">
      <c r="A7017" s="5" t="s">
        <v>17</v>
      </c>
      <c r="B7017" s="5" t="s">
        <v>18</v>
      </c>
      <c r="C7017" s="5" t="s">
        <v>22</v>
      </c>
      <c r="D7017" s="13">
        <v>13.6</v>
      </c>
      <c r="E7017" s="6">
        <v>18221.563000000002</v>
      </c>
      <c r="F7017" s="6">
        <v>10805.39</v>
      </c>
      <c r="G7017" s="7">
        <v>39701</v>
      </c>
      <c r="H7017" s="7">
        <v>40416</v>
      </c>
      <c r="I7017" s="7">
        <v>49674</v>
      </c>
      <c r="J7017" s="5"/>
      <c r="K7017" s="5">
        <v>6018</v>
      </c>
      <c r="L7017" s="5" t="s">
        <v>1535</v>
      </c>
      <c r="M7017" s="5" t="s">
        <v>179</v>
      </c>
      <c r="N7017" s="5" t="s">
        <v>17</v>
      </c>
      <c r="O7017" s="5"/>
      <c r="P7017" s="5"/>
      <c r="Q7017" s="5"/>
    </row>
    <row r="7018" spans="1:17" x14ac:dyDescent="0.35">
      <c r="A7018" s="5" t="s">
        <v>96</v>
      </c>
      <c r="B7018" s="5" t="s">
        <v>18</v>
      </c>
      <c r="C7018" s="5" t="s">
        <v>22</v>
      </c>
      <c r="D7018" s="13">
        <v>13.63</v>
      </c>
      <c r="E7018" s="6">
        <v>11599.414000000001</v>
      </c>
      <c r="F7018" s="6">
        <v>5556.130000000001</v>
      </c>
      <c r="G7018" s="7">
        <v>40708</v>
      </c>
      <c r="H7018" s="7">
        <v>40788</v>
      </c>
      <c r="I7018" s="7">
        <v>50040</v>
      </c>
      <c r="J7018" s="5"/>
      <c r="K7018" s="5">
        <v>5015</v>
      </c>
      <c r="L7018" s="5" t="s">
        <v>2170</v>
      </c>
      <c r="M7018" s="5" t="s">
        <v>210</v>
      </c>
      <c r="N7018" s="5" t="s">
        <v>96</v>
      </c>
      <c r="O7018" s="5"/>
      <c r="P7018" s="5"/>
      <c r="Q7018" s="5"/>
    </row>
    <row r="7019" spans="1:17" x14ac:dyDescent="0.35">
      <c r="A7019" s="5" t="s">
        <v>17</v>
      </c>
      <c r="B7019" s="5" t="s">
        <v>18</v>
      </c>
      <c r="C7019" s="5" t="s">
        <v>22</v>
      </c>
      <c r="D7019" s="13">
        <v>13.63</v>
      </c>
      <c r="E7019" s="6">
        <v>15964.425999999999</v>
      </c>
      <c r="F7019" s="6">
        <v>7646.9699999999993</v>
      </c>
      <c r="G7019" s="7">
        <v>40527</v>
      </c>
      <c r="H7019" s="7">
        <v>40788</v>
      </c>
      <c r="I7019" s="7">
        <v>50040</v>
      </c>
      <c r="J7019" s="5"/>
      <c r="K7019" s="5">
        <v>4123</v>
      </c>
      <c r="L7019" s="5" t="s">
        <v>2557</v>
      </c>
      <c r="M7019" s="5" t="s">
        <v>344</v>
      </c>
      <c r="N7019" s="5" t="s">
        <v>17</v>
      </c>
      <c r="O7019" s="5"/>
      <c r="P7019" s="5"/>
      <c r="Q7019" s="5"/>
    </row>
    <row r="7020" spans="1:17" x14ac:dyDescent="0.35">
      <c r="A7020" s="5" t="s">
        <v>17</v>
      </c>
      <c r="B7020" s="5" t="s">
        <v>18</v>
      </c>
      <c r="C7020" s="5" t="s">
        <v>22</v>
      </c>
      <c r="D7020" s="13">
        <v>13.64</v>
      </c>
      <c r="E7020" s="6">
        <v>12561</v>
      </c>
      <c r="F7020" s="6">
        <v>5225.3599999999997</v>
      </c>
      <c r="G7020" s="7">
        <v>40547</v>
      </c>
      <c r="H7020" s="7">
        <v>40899</v>
      </c>
      <c r="I7020" s="7">
        <v>50040</v>
      </c>
      <c r="J7020" s="5"/>
      <c r="K7020" s="5">
        <v>9034</v>
      </c>
      <c r="L7020" s="5" t="s">
        <v>5720</v>
      </c>
      <c r="M7020" s="5" t="s">
        <v>32</v>
      </c>
      <c r="N7020" s="5" t="s">
        <v>17</v>
      </c>
      <c r="O7020" s="5"/>
      <c r="P7020" s="5"/>
      <c r="Q7020" s="5"/>
    </row>
    <row r="7021" spans="1:17" x14ac:dyDescent="0.35">
      <c r="A7021" s="5" t="s">
        <v>17</v>
      </c>
      <c r="B7021" s="5" t="s">
        <v>18</v>
      </c>
      <c r="C7021" s="5" t="s">
        <v>19</v>
      </c>
      <c r="D7021" s="13">
        <v>13.65</v>
      </c>
      <c r="E7021" s="6">
        <v>14344</v>
      </c>
      <c r="F7021" s="6">
        <v>6813.4199999999992</v>
      </c>
      <c r="G7021" s="7">
        <v>40686</v>
      </c>
      <c r="H7021" s="7">
        <v>41066</v>
      </c>
      <c r="I7021" s="7">
        <v>50405</v>
      </c>
      <c r="J7021" s="5"/>
      <c r="K7021" s="5">
        <v>1715</v>
      </c>
      <c r="L7021" s="5" t="s">
        <v>1142</v>
      </c>
      <c r="M7021" s="5" t="s">
        <v>55</v>
      </c>
      <c r="N7021" s="5" t="s">
        <v>17</v>
      </c>
      <c r="O7021" s="5"/>
      <c r="P7021" s="5"/>
      <c r="Q7021" s="5"/>
    </row>
    <row r="7022" spans="1:17" x14ac:dyDescent="0.35">
      <c r="A7022" s="5" t="s">
        <v>17</v>
      </c>
      <c r="B7022" s="5" t="s">
        <v>18</v>
      </c>
      <c r="C7022" s="5" t="s">
        <v>22</v>
      </c>
      <c r="D7022" s="13">
        <v>13.65</v>
      </c>
      <c r="E7022" s="6">
        <v>7984</v>
      </c>
      <c r="F7022" s="6">
        <v>1516.96</v>
      </c>
      <c r="G7022" s="7">
        <v>40829</v>
      </c>
      <c r="H7022" s="7">
        <v>42818</v>
      </c>
      <c r="I7022" s="7">
        <v>50405</v>
      </c>
      <c r="J7022" s="5"/>
      <c r="K7022" s="5">
        <v>5707</v>
      </c>
      <c r="L7022" s="5" t="s">
        <v>4034</v>
      </c>
      <c r="M7022" s="5" t="s">
        <v>28</v>
      </c>
      <c r="N7022" s="5" t="s">
        <v>17</v>
      </c>
      <c r="O7022" s="5"/>
      <c r="P7022" s="5"/>
      <c r="Q7022" s="5"/>
    </row>
    <row r="7023" spans="1:17" x14ac:dyDescent="0.35">
      <c r="A7023" s="5" t="s">
        <v>17</v>
      </c>
      <c r="B7023" s="5" t="s">
        <v>18</v>
      </c>
      <c r="C7023" s="5" t="s">
        <v>19</v>
      </c>
      <c r="D7023" s="13">
        <v>13.65</v>
      </c>
      <c r="E7023" s="6">
        <v>12536</v>
      </c>
      <c r="F7023" s="6">
        <v>7258.3400000000011</v>
      </c>
      <c r="G7023" s="7">
        <v>40589</v>
      </c>
      <c r="H7023" s="7">
        <v>40892</v>
      </c>
      <c r="I7023" s="7">
        <v>50040</v>
      </c>
      <c r="J7023" s="5"/>
      <c r="K7023" s="5">
        <v>8267</v>
      </c>
      <c r="L7023" s="5" t="s">
        <v>739</v>
      </c>
      <c r="M7023" s="5" t="s">
        <v>25</v>
      </c>
      <c r="N7023" s="5" t="s">
        <v>17</v>
      </c>
      <c r="O7023" s="5"/>
      <c r="P7023" s="5"/>
      <c r="Q7023" s="5"/>
    </row>
    <row r="7024" spans="1:17" x14ac:dyDescent="0.35">
      <c r="A7024" s="5" t="s">
        <v>17</v>
      </c>
      <c r="B7024" s="5" t="s">
        <v>18</v>
      </c>
      <c r="C7024" s="5" t="s">
        <v>22</v>
      </c>
      <c r="D7024" s="13">
        <v>13.68</v>
      </c>
      <c r="E7024" s="6">
        <v>15778</v>
      </c>
      <c r="F7024" s="6">
        <v>5979.86</v>
      </c>
      <c r="G7024" s="7">
        <v>40718</v>
      </c>
      <c r="H7024" s="7">
        <v>40771</v>
      </c>
      <c r="I7024" s="7">
        <v>50040</v>
      </c>
      <c r="J7024" s="5"/>
      <c r="K7024" s="5">
        <v>6936</v>
      </c>
      <c r="L7024" s="5" t="s">
        <v>6732</v>
      </c>
      <c r="M7024" s="5" t="s">
        <v>42</v>
      </c>
      <c r="N7024" s="5" t="s">
        <v>17</v>
      </c>
      <c r="O7024" s="5"/>
      <c r="P7024" s="5"/>
      <c r="Q7024" s="5"/>
    </row>
    <row r="7025" spans="1:17" x14ac:dyDescent="0.35">
      <c r="A7025" s="5" t="s">
        <v>17</v>
      </c>
      <c r="B7025" s="5" t="s">
        <v>18</v>
      </c>
      <c r="C7025" s="5" t="s">
        <v>19</v>
      </c>
      <c r="D7025" s="13">
        <v>13.68</v>
      </c>
      <c r="E7025" s="6">
        <v>11888</v>
      </c>
      <c r="F7025" s="6">
        <v>6883.16</v>
      </c>
      <c r="G7025" s="7">
        <v>40659</v>
      </c>
      <c r="H7025" s="7">
        <v>40892</v>
      </c>
      <c r="I7025" s="7">
        <v>50040</v>
      </c>
      <c r="J7025" s="5"/>
      <c r="K7025" s="5">
        <v>9642</v>
      </c>
      <c r="L7025" s="5" t="s">
        <v>1993</v>
      </c>
      <c r="M7025" s="5" t="s">
        <v>32</v>
      </c>
      <c r="N7025" s="5" t="s">
        <v>17</v>
      </c>
      <c r="O7025" s="5"/>
      <c r="P7025" s="5"/>
      <c r="Q7025" s="5"/>
    </row>
    <row r="7026" spans="1:17" x14ac:dyDescent="0.35">
      <c r="A7026" s="5" t="s">
        <v>96</v>
      </c>
      <c r="B7026" s="5" t="s">
        <v>18</v>
      </c>
      <c r="C7026" s="5" t="s">
        <v>22</v>
      </c>
      <c r="D7026" s="13">
        <v>13.68</v>
      </c>
      <c r="E7026" s="6">
        <v>14179</v>
      </c>
      <c r="F7026" s="6">
        <v>7807.01</v>
      </c>
      <c r="G7026" s="7">
        <v>40158</v>
      </c>
      <c r="H7026" s="7">
        <v>40346</v>
      </c>
      <c r="I7026" s="7">
        <v>49674</v>
      </c>
      <c r="J7026" s="5"/>
      <c r="K7026" s="5">
        <v>8905</v>
      </c>
      <c r="L7026" s="5" t="s">
        <v>5079</v>
      </c>
      <c r="M7026" s="5" t="s">
        <v>28</v>
      </c>
      <c r="N7026" s="5" t="s">
        <v>96</v>
      </c>
      <c r="O7026" s="5"/>
      <c r="P7026" s="5"/>
      <c r="Q7026" s="5"/>
    </row>
    <row r="7027" spans="1:17" x14ac:dyDescent="0.35">
      <c r="A7027" s="5" t="s">
        <v>17</v>
      </c>
      <c r="B7027" s="5" t="s">
        <v>18</v>
      </c>
      <c r="C7027" s="5" t="s">
        <v>22</v>
      </c>
      <c r="D7027" s="13">
        <v>13.7</v>
      </c>
      <c r="E7027" s="6">
        <v>13469</v>
      </c>
      <c r="F7027" s="6">
        <v>6397.77</v>
      </c>
      <c r="G7027" s="7">
        <v>40519</v>
      </c>
      <c r="H7027" s="7">
        <v>40532</v>
      </c>
      <c r="I7027" s="7">
        <v>49674</v>
      </c>
      <c r="J7027" s="5"/>
      <c r="K7027" s="5">
        <v>9436</v>
      </c>
      <c r="L7027" s="5" t="s">
        <v>4005</v>
      </c>
      <c r="M7027" s="5" t="s">
        <v>32</v>
      </c>
      <c r="N7027" s="5" t="s">
        <v>17</v>
      </c>
      <c r="O7027" s="5"/>
      <c r="P7027" s="5"/>
      <c r="Q7027" s="5"/>
    </row>
    <row r="7028" spans="1:17" x14ac:dyDescent="0.35">
      <c r="A7028" s="5" t="s">
        <v>17</v>
      </c>
      <c r="B7028" s="5" t="s">
        <v>18</v>
      </c>
      <c r="C7028" s="5" t="s">
        <v>22</v>
      </c>
      <c r="D7028" s="13">
        <v>13.7</v>
      </c>
      <c r="E7028" s="6">
        <v>11575</v>
      </c>
      <c r="F7028" s="6">
        <v>4525.82</v>
      </c>
      <c r="G7028" s="7">
        <v>40101</v>
      </c>
      <c r="H7028" s="7">
        <v>41137</v>
      </c>
      <c r="I7028" s="7">
        <v>50405</v>
      </c>
      <c r="J7028" s="5"/>
      <c r="K7028" s="5">
        <v>3436</v>
      </c>
      <c r="L7028" s="5" t="s">
        <v>599</v>
      </c>
      <c r="M7028" s="5" t="s">
        <v>51</v>
      </c>
      <c r="N7028" s="5" t="s">
        <v>17</v>
      </c>
      <c r="O7028" s="5"/>
      <c r="P7028" s="5"/>
      <c r="Q7028" s="5"/>
    </row>
    <row r="7029" spans="1:17" x14ac:dyDescent="0.35">
      <c r="A7029" s="5" t="s">
        <v>17</v>
      </c>
      <c r="B7029" s="5" t="s">
        <v>18</v>
      </c>
      <c r="C7029" s="5" t="s">
        <v>19</v>
      </c>
      <c r="D7029" s="13">
        <v>13.7</v>
      </c>
      <c r="E7029" s="6">
        <v>14518.388000000001</v>
      </c>
      <c r="F7029" s="6">
        <v>10206.410000000002</v>
      </c>
      <c r="G7029" s="7">
        <v>39570</v>
      </c>
      <c r="H7029" s="7">
        <v>40466</v>
      </c>
      <c r="I7029" s="7">
        <v>49674</v>
      </c>
      <c r="J7029" s="5"/>
      <c r="K7029" s="5">
        <v>5015</v>
      </c>
      <c r="L7029" s="5" t="s">
        <v>2170</v>
      </c>
      <c r="M7029" s="5" t="s">
        <v>210</v>
      </c>
      <c r="N7029" s="5" t="s">
        <v>17</v>
      </c>
      <c r="O7029" s="5"/>
      <c r="P7029" s="5"/>
      <c r="Q7029" s="5"/>
    </row>
    <row r="7030" spans="1:17" x14ac:dyDescent="0.35">
      <c r="A7030" s="5" t="s">
        <v>17</v>
      </c>
      <c r="B7030" s="5" t="s">
        <v>18</v>
      </c>
      <c r="C7030" s="5" t="s">
        <v>19</v>
      </c>
      <c r="D7030" s="13">
        <v>13.7</v>
      </c>
      <c r="E7030" s="6">
        <v>8480</v>
      </c>
      <c r="F7030" s="6">
        <v>1653.6</v>
      </c>
      <c r="G7030" s="7">
        <v>40708</v>
      </c>
      <c r="H7030" s="7">
        <v>42571</v>
      </c>
      <c r="I7030" s="7">
        <v>50040</v>
      </c>
      <c r="J7030" s="5"/>
      <c r="K7030" s="5">
        <v>3618</v>
      </c>
      <c r="L7030" s="5" t="s">
        <v>6332</v>
      </c>
      <c r="M7030" s="5" t="s">
        <v>51</v>
      </c>
      <c r="N7030" s="5" t="s">
        <v>17</v>
      </c>
      <c r="O7030" s="5"/>
      <c r="P7030" s="5"/>
      <c r="Q7030" s="5"/>
    </row>
    <row r="7031" spans="1:17" x14ac:dyDescent="0.35">
      <c r="A7031" s="5" t="s">
        <v>17</v>
      </c>
      <c r="B7031" s="5" t="s">
        <v>18</v>
      </c>
      <c r="C7031" s="5" t="s">
        <v>19</v>
      </c>
      <c r="D7031" s="13">
        <v>13.7</v>
      </c>
      <c r="E7031" s="6">
        <v>13361</v>
      </c>
      <c r="F7031" s="6">
        <v>5838.75</v>
      </c>
      <c r="G7031" s="7">
        <v>39779</v>
      </c>
      <c r="H7031" s="7">
        <v>41091</v>
      </c>
      <c r="I7031" s="7">
        <v>50405</v>
      </c>
      <c r="J7031" s="5"/>
      <c r="K7031" s="5">
        <v>8498</v>
      </c>
      <c r="L7031" s="5" t="s">
        <v>7314</v>
      </c>
      <c r="M7031" s="5" t="s">
        <v>53</v>
      </c>
      <c r="N7031" s="5" t="s">
        <v>17</v>
      </c>
      <c r="O7031" s="5"/>
      <c r="P7031" s="5"/>
      <c r="Q7031" s="5"/>
    </row>
    <row r="7032" spans="1:17" x14ac:dyDescent="0.35">
      <c r="A7032" s="5" t="s">
        <v>17</v>
      </c>
      <c r="B7032" s="5" t="s">
        <v>18</v>
      </c>
      <c r="C7032" s="5" t="s">
        <v>22</v>
      </c>
      <c r="D7032" s="13">
        <v>13.7</v>
      </c>
      <c r="E7032" s="6">
        <v>14506</v>
      </c>
      <c r="F7032" s="6">
        <v>6948.37</v>
      </c>
      <c r="G7032" s="7">
        <v>40532</v>
      </c>
      <c r="H7032" s="7">
        <v>40609</v>
      </c>
      <c r="I7032" s="7">
        <v>50040</v>
      </c>
      <c r="J7032" s="5"/>
      <c r="K7032" s="5">
        <v>4852</v>
      </c>
      <c r="L7032" s="5" t="s">
        <v>3104</v>
      </c>
      <c r="M7032" s="5" t="s">
        <v>28</v>
      </c>
      <c r="N7032" s="5" t="s">
        <v>17</v>
      </c>
      <c r="O7032" s="5"/>
      <c r="P7032" s="5"/>
      <c r="Q7032" s="5"/>
    </row>
    <row r="7033" spans="1:17" x14ac:dyDescent="0.35">
      <c r="A7033" s="5" t="s">
        <v>17</v>
      </c>
      <c r="B7033" s="5" t="s">
        <v>18</v>
      </c>
      <c r="C7033" s="5" t="s">
        <v>19</v>
      </c>
      <c r="D7033" s="13">
        <v>13.7</v>
      </c>
      <c r="E7033" s="6">
        <v>15182</v>
      </c>
      <c r="F7033" s="6">
        <v>8775.1899999999987</v>
      </c>
      <c r="G7033" s="7">
        <v>40170</v>
      </c>
      <c r="H7033" s="7">
        <v>40858</v>
      </c>
      <c r="I7033" s="7">
        <v>50040</v>
      </c>
      <c r="J7033" s="5"/>
      <c r="K7033" s="5">
        <v>8908</v>
      </c>
      <c r="L7033" s="5" t="s">
        <v>1771</v>
      </c>
      <c r="M7033" s="5" t="s">
        <v>53</v>
      </c>
      <c r="N7033" s="5" t="s">
        <v>17</v>
      </c>
      <c r="O7033" s="5"/>
      <c r="P7033" s="5"/>
      <c r="Q7033" s="5"/>
    </row>
    <row r="7034" spans="1:17" x14ac:dyDescent="0.35">
      <c r="A7034" s="5" t="s">
        <v>17</v>
      </c>
      <c r="B7034" s="5" t="s">
        <v>18</v>
      </c>
      <c r="C7034" s="5" t="s">
        <v>22</v>
      </c>
      <c r="D7034" s="13">
        <v>13.7</v>
      </c>
      <c r="E7034" s="6">
        <v>11652</v>
      </c>
      <c r="F7034" s="6">
        <v>4357.8499999999995</v>
      </c>
      <c r="G7034" s="7">
        <v>40787</v>
      </c>
      <c r="H7034" s="7">
        <v>40852</v>
      </c>
      <c r="I7034" s="7">
        <v>50040</v>
      </c>
      <c r="J7034" s="5"/>
      <c r="K7034" s="5">
        <v>9050</v>
      </c>
      <c r="L7034" s="5" t="s">
        <v>1228</v>
      </c>
      <c r="M7034" s="5" t="s">
        <v>318</v>
      </c>
      <c r="N7034" s="5" t="s">
        <v>17</v>
      </c>
      <c r="O7034" s="5"/>
      <c r="P7034" s="5"/>
      <c r="Q7034" s="5"/>
    </row>
    <row r="7035" spans="1:17" x14ac:dyDescent="0.35">
      <c r="A7035" s="5" t="s">
        <v>17</v>
      </c>
      <c r="B7035" s="5" t="s">
        <v>18</v>
      </c>
      <c r="C7035" s="5" t="s">
        <v>19</v>
      </c>
      <c r="D7035" s="13">
        <v>13.7</v>
      </c>
      <c r="E7035" s="6">
        <v>8974.0470000000005</v>
      </c>
      <c r="F7035" s="6">
        <v>5195.9699999999993</v>
      </c>
      <c r="G7035" s="7">
        <v>40561</v>
      </c>
      <c r="H7035" s="7">
        <v>40664</v>
      </c>
      <c r="I7035" s="7">
        <v>50040</v>
      </c>
      <c r="J7035" s="5"/>
      <c r="K7035" s="5">
        <v>9476</v>
      </c>
      <c r="L7035" s="5" t="s">
        <v>8375</v>
      </c>
      <c r="M7035" s="5" t="s">
        <v>32</v>
      </c>
      <c r="N7035" s="5" t="s">
        <v>17</v>
      </c>
      <c r="O7035" s="5"/>
      <c r="P7035" s="5"/>
      <c r="Q7035" s="5"/>
    </row>
    <row r="7036" spans="1:17" x14ac:dyDescent="0.35">
      <c r="A7036" s="5" t="s">
        <v>96</v>
      </c>
      <c r="B7036" s="5" t="s">
        <v>18</v>
      </c>
      <c r="C7036" s="5" t="s">
        <v>19</v>
      </c>
      <c r="D7036" s="13">
        <v>13.73</v>
      </c>
      <c r="E7036" s="6">
        <v>13633</v>
      </c>
      <c r="F7036" s="6">
        <v>7879.87</v>
      </c>
      <c r="G7036" s="7">
        <v>40735</v>
      </c>
      <c r="H7036" s="7">
        <v>40896</v>
      </c>
      <c r="I7036" s="7">
        <v>50040</v>
      </c>
      <c r="J7036" s="5"/>
      <c r="K7036" s="5">
        <v>8165</v>
      </c>
      <c r="L7036" s="5" t="s">
        <v>7177</v>
      </c>
      <c r="M7036" s="5" t="s">
        <v>53</v>
      </c>
      <c r="N7036" s="5" t="s">
        <v>96</v>
      </c>
      <c r="O7036" s="5"/>
      <c r="P7036" s="5"/>
      <c r="Q7036" s="5"/>
    </row>
    <row r="7037" spans="1:17" x14ac:dyDescent="0.35">
      <c r="A7037" s="5" t="s">
        <v>17</v>
      </c>
      <c r="B7037" s="5" t="s">
        <v>18</v>
      </c>
      <c r="C7037" s="5" t="s">
        <v>19</v>
      </c>
      <c r="D7037" s="13">
        <v>13.75</v>
      </c>
      <c r="E7037" s="6">
        <v>13570.5</v>
      </c>
      <c r="F7037" s="6">
        <v>7843.7499999999991</v>
      </c>
      <c r="G7037" s="7">
        <v>40795</v>
      </c>
      <c r="H7037" s="7">
        <v>40884</v>
      </c>
      <c r="I7037" s="7">
        <v>50040</v>
      </c>
      <c r="J7037" s="5"/>
      <c r="K7037" s="5">
        <v>1862</v>
      </c>
      <c r="L7037" s="5" t="s">
        <v>1774</v>
      </c>
      <c r="M7037" s="5" t="s">
        <v>21</v>
      </c>
      <c r="N7037" s="5" t="s">
        <v>17</v>
      </c>
      <c r="O7037" s="5"/>
      <c r="P7037" s="5"/>
      <c r="Q7037" s="5"/>
    </row>
    <row r="7038" spans="1:17" x14ac:dyDescent="0.35">
      <c r="A7038" s="5" t="s">
        <v>17</v>
      </c>
      <c r="B7038" s="5" t="s">
        <v>18</v>
      </c>
      <c r="C7038" s="5" t="s">
        <v>22</v>
      </c>
      <c r="D7038" s="13">
        <v>13.77</v>
      </c>
      <c r="E7038" s="6">
        <v>15436</v>
      </c>
      <c r="F7038" s="6">
        <v>7393.8399999999992</v>
      </c>
      <c r="G7038" s="7">
        <v>40777</v>
      </c>
      <c r="H7038" s="7">
        <v>40861</v>
      </c>
      <c r="I7038" s="7">
        <v>50040</v>
      </c>
      <c r="J7038" s="5"/>
      <c r="K7038" s="5">
        <v>4542</v>
      </c>
      <c r="L7038" s="5" t="s">
        <v>4158</v>
      </c>
      <c r="M7038" s="5" t="s">
        <v>210</v>
      </c>
      <c r="N7038" s="5" t="s">
        <v>17</v>
      </c>
      <c r="O7038" s="5"/>
      <c r="P7038" s="5"/>
      <c r="Q7038" s="5"/>
    </row>
    <row r="7039" spans="1:17" x14ac:dyDescent="0.35">
      <c r="A7039" s="5" t="s">
        <v>96</v>
      </c>
      <c r="B7039" s="5" t="s">
        <v>18</v>
      </c>
      <c r="C7039" s="5" t="s">
        <v>22</v>
      </c>
      <c r="D7039" s="13">
        <v>13.8</v>
      </c>
      <c r="E7039" s="6">
        <v>11824</v>
      </c>
      <c r="F7039" s="6">
        <v>5258.7699999999995</v>
      </c>
      <c r="G7039" s="7">
        <v>40106</v>
      </c>
      <c r="H7039" s="7">
        <v>40893</v>
      </c>
      <c r="I7039" s="7">
        <v>50040</v>
      </c>
      <c r="J7039" s="5"/>
      <c r="K7039" s="5">
        <v>3510</v>
      </c>
      <c r="L7039" s="5" t="s">
        <v>1934</v>
      </c>
      <c r="M7039" s="5" t="s">
        <v>51</v>
      </c>
      <c r="N7039" s="5" t="s">
        <v>96</v>
      </c>
      <c r="O7039" s="5"/>
      <c r="P7039" s="5"/>
      <c r="Q7039" s="5"/>
    </row>
    <row r="7040" spans="1:17" x14ac:dyDescent="0.35">
      <c r="A7040" s="5" t="s">
        <v>96</v>
      </c>
      <c r="B7040" s="5" t="s">
        <v>18</v>
      </c>
      <c r="C7040" s="5" t="s">
        <v>22</v>
      </c>
      <c r="D7040" s="13">
        <v>13.8</v>
      </c>
      <c r="E7040" s="6">
        <v>12429</v>
      </c>
      <c r="F7040" s="6">
        <v>5527.84</v>
      </c>
      <c r="G7040" s="7">
        <v>40106</v>
      </c>
      <c r="H7040" s="7">
        <v>40893</v>
      </c>
      <c r="I7040" s="7">
        <v>50040</v>
      </c>
      <c r="J7040" s="5"/>
      <c r="K7040" s="5">
        <v>3510</v>
      </c>
      <c r="L7040" s="5" t="s">
        <v>1934</v>
      </c>
      <c r="M7040" s="5" t="s">
        <v>51</v>
      </c>
      <c r="N7040" s="5" t="s">
        <v>96</v>
      </c>
      <c r="O7040" s="5"/>
      <c r="P7040" s="5"/>
      <c r="Q7040" s="5"/>
    </row>
    <row r="7041" spans="1:17" x14ac:dyDescent="0.35">
      <c r="A7041" s="5" t="s">
        <v>17</v>
      </c>
      <c r="B7041" s="5" t="s">
        <v>18</v>
      </c>
      <c r="C7041" s="5" t="s">
        <v>19</v>
      </c>
      <c r="D7041" s="13">
        <v>13.8</v>
      </c>
      <c r="E7041" s="6">
        <v>10224</v>
      </c>
      <c r="F7041" s="6">
        <v>5408.4800000000005</v>
      </c>
      <c r="G7041" s="7">
        <v>39570</v>
      </c>
      <c r="H7041" s="7">
        <v>40357</v>
      </c>
      <c r="I7041" s="7">
        <v>49674</v>
      </c>
      <c r="J7041" s="5"/>
      <c r="K7041" s="5">
        <v>8113</v>
      </c>
      <c r="L7041" s="5" t="s">
        <v>3617</v>
      </c>
      <c r="M7041" s="5" t="s">
        <v>53</v>
      </c>
      <c r="N7041" s="5" t="s">
        <v>17</v>
      </c>
      <c r="O7041" s="5"/>
      <c r="P7041" s="5"/>
      <c r="Q7041" s="5"/>
    </row>
    <row r="7042" spans="1:17" x14ac:dyDescent="0.35">
      <c r="A7042" s="5" t="s">
        <v>17</v>
      </c>
      <c r="B7042" s="5" t="s">
        <v>18</v>
      </c>
      <c r="C7042" s="5" t="s">
        <v>22</v>
      </c>
      <c r="D7042" s="13">
        <v>13.8</v>
      </c>
      <c r="E7042" s="6">
        <v>14039.394999999999</v>
      </c>
      <c r="F7042" s="6">
        <v>10150.479999999998</v>
      </c>
      <c r="G7042" s="7">
        <v>39570</v>
      </c>
      <c r="H7042" s="7">
        <v>39688</v>
      </c>
      <c r="I7042" s="7">
        <v>48944</v>
      </c>
      <c r="J7042" s="5"/>
      <c r="K7042" s="5">
        <v>9300</v>
      </c>
      <c r="L7042" s="5" t="s">
        <v>4415</v>
      </c>
      <c r="M7042" s="5" t="s">
        <v>32</v>
      </c>
      <c r="N7042" s="5" t="s">
        <v>17</v>
      </c>
      <c r="O7042" s="5"/>
      <c r="P7042" s="5"/>
      <c r="Q7042" s="5"/>
    </row>
    <row r="7043" spans="1:17" x14ac:dyDescent="0.35">
      <c r="A7043" s="5" t="s">
        <v>96</v>
      </c>
      <c r="B7043" s="5" t="s">
        <v>18</v>
      </c>
      <c r="C7043" s="5" t="s">
        <v>22</v>
      </c>
      <c r="D7043" s="13">
        <v>13.8</v>
      </c>
      <c r="E7043" s="6">
        <v>15466</v>
      </c>
      <c r="F7043" s="6">
        <v>7408.1999999999989</v>
      </c>
      <c r="G7043" s="7">
        <v>40675</v>
      </c>
      <c r="H7043" s="7">
        <v>40868</v>
      </c>
      <c r="I7043" s="7">
        <v>50040</v>
      </c>
      <c r="J7043" s="5"/>
      <c r="K7043" s="5">
        <v>5726</v>
      </c>
      <c r="L7043" s="5" t="s">
        <v>4658</v>
      </c>
      <c r="M7043" s="5" t="s">
        <v>28</v>
      </c>
      <c r="N7043" s="5" t="s">
        <v>96</v>
      </c>
      <c r="O7043" s="5"/>
      <c r="P7043" s="5"/>
      <c r="Q7043" s="5"/>
    </row>
    <row r="7044" spans="1:17" x14ac:dyDescent="0.35">
      <c r="A7044" s="5" t="s">
        <v>17</v>
      </c>
      <c r="B7044" s="5" t="s">
        <v>18</v>
      </c>
      <c r="C7044" s="5" t="s">
        <v>19</v>
      </c>
      <c r="D7044" s="13">
        <v>13.8</v>
      </c>
      <c r="E7044" s="6">
        <v>9911</v>
      </c>
      <c r="F7044" s="6">
        <v>4707.7300000000005</v>
      </c>
      <c r="G7044" s="7">
        <v>40442</v>
      </c>
      <c r="H7044" s="7">
        <v>41179</v>
      </c>
      <c r="I7044" s="7">
        <v>50405</v>
      </c>
      <c r="J7044" s="5"/>
      <c r="K7044" s="5">
        <v>8342</v>
      </c>
      <c r="L7044" s="5" t="s">
        <v>904</v>
      </c>
      <c r="M7044" s="5" t="s">
        <v>53</v>
      </c>
      <c r="N7044" s="5" t="s">
        <v>17</v>
      </c>
      <c r="O7044" s="5"/>
      <c r="P7044" s="5"/>
      <c r="Q7044" s="5"/>
    </row>
    <row r="7045" spans="1:17" x14ac:dyDescent="0.35">
      <c r="A7045" s="5" t="s">
        <v>17</v>
      </c>
      <c r="B7045" s="5" t="s">
        <v>18</v>
      </c>
      <c r="C7045" s="5" t="s">
        <v>19</v>
      </c>
      <c r="D7045" s="13">
        <v>13.8</v>
      </c>
      <c r="E7045" s="6">
        <v>12108</v>
      </c>
      <c r="F7045" s="6">
        <v>4431.5200000000004</v>
      </c>
      <c r="G7045" s="7">
        <v>40086</v>
      </c>
      <c r="H7045" s="7">
        <v>40153</v>
      </c>
      <c r="I7045" s="7">
        <v>49309</v>
      </c>
      <c r="J7045" s="5"/>
      <c r="K7045" s="5">
        <v>9463</v>
      </c>
      <c r="L7045" s="5" t="s">
        <v>11547</v>
      </c>
      <c r="M7045" s="5" t="s">
        <v>32</v>
      </c>
      <c r="N7045" s="5" t="s">
        <v>17</v>
      </c>
      <c r="O7045" s="5"/>
      <c r="P7045" s="5"/>
      <c r="Q7045" s="5"/>
    </row>
    <row r="7046" spans="1:17" x14ac:dyDescent="0.35">
      <c r="A7046" s="5" t="s">
        <v>17</v>
      </c>
      <c r="B7046" s="5" t="s">
        <v>18</v>
      </c>
      <c r="C7046" s="5" t="s">
        <v>19</v>
      </c>
      <c r="D7046" s="13">
        <v>13.8</v>
      </c>
      <c r="E7046" s="6">
        <v>15225</v>
      </c>
      <c r="F7046" s="6">
        <v>10687.939999999999</v>
      </c>
      <c r="G7046" s="7">
        <v>40387</v>
      </c>
      <c r="H7046" s="7">
        <v>40459</v>
      </c>
      <c r="I7046" s="7">
        <v>49674</v>
      </c>
      <c r="J7046" s="5"/>
      <c r="K7046" s="5">
        <v>8166</v>
      </c>
      <c r="L7046" s="5" t="s">
        <v>4051</v>
      </c>
      <c r="M7046" s="5" t="s">
        <v>53</v>
      </c>
      <c r="N7046" s="5" t="s">
        <v>17</v>
      </c>
      <c r="O7046" s="5"/>
      <c r="P7046" s="5"/>
      <c r="Q7046" s="5"/>
    </row>
    <row r="7047" spans="1:17" x14ac:dyDescent="0.35">
      <c r="A7047" s="5" t="s">
        <v>17</v>
      </c>
      <c r="B7047" s="5" t="s">
        <v>18</v>
      </c>
      <c r="C7047" s="5" t="s">
        <v>22</v>
      </c>
      <c r="D7047" s="13">
        <v>13.8</v>
      </c>
      <c r="E7047" s="6">
        <v>14639</v>
      </c>
      <c r="F7047" s="6">
        <v>3864.7000000000003</v>
      </c>
      <c r="G7047" s="7">
        <v>40462</v>
      </c>
      <c r="H7047" s="7">
        <v>41828</v>
      </c>
      <c r="I7047" s="7">
        <v>49309</v>
      </c>
      <c r="J7047" s="5"/>
      <c r="K7047" s="5">
        <v>3214</v>
      </c>
      <c r="L7047" s="5" t="s">
        <v>11847</v>
      </c>
      <c r="M7047" s="5" t="s">
        <v>55</v>
      </c>
      <c r="N7047" s="5" t="s">
        <v>17</v>
      </c>
      <c r="O7047" s="5"/>
      <c r="P7047" s="5"/>
      <c r="Q7047" s="5"/>
    </row>
    <row r="7048" spans="1:17" x14ac:dyDescent="0.35">
      <c r="A7048" s="5" t="s">
        <v>17</v>
      </c>
      <c r="B7048" s="5" t="s">
        <v>18</v>
      </c>
      <c r="C7048" s="5" t="s">
        <v>22</v>
      </c>
      <c r="D7048" s="13">
        <v>13.8</v>
      </c>
      <c r="E7048" s="6">
        <v>12707</v>
      </c>
      <c r="F7048" s="6">
        <v>6226.43</v>
      </c>
      <c r="G7048" s="7">
        <v>39673</v>
      </c>
      <c r="H7048" s="7">
        <v>39370</v>
      </c>
      <c r="I7048" s="7">
        <v>48579</v>
      </c>
      <c r="J7048" s="5"/>
      <c r="K7048" s="5">
        <v>3538</v>
      </c>
      <c r="L7048" s="5" t="s">
        <v>6985</v>
      </c>
      <c r="M7048" s="5" t="s">
        <v>51</v>
      </c>
      <c r="N7048" s="5" t="s">
        <v>17</v>
      </c>
      <c r="O7048" s="5"/>
      <c r="P7048" s="5"/>
      <c r="Q7048" s="5"/>
    </row>
    <row r="7049" spans="1:17" x14ac:dyDescent="0.35">
      <c r="A7049" s="5" t="s">
        <v>17</v>
      </c>
      <c r="B7049" s="5" t="s">
        <v>18</v>
      </c>
      <c r="C7049" s="5" t="s">
        <v>22</v>
      </c>
      <c r="D7049" s="13">
        <v>13.8</v>
      </c>
      <c r="E7049" s="6">
        <v>15372</v>
      </c>
      <c r="F7049" s="6">
        <v>7363.18</v>
      </c>
      <c r="G7049" s="7">
        <v>40653</v>
      </c>
      <c r="H7049" s="7">
        <v>40736</v>
      </c>
      <c r="I7049" s="7">
        <v>50040</v>
      </c>
      <c r="J7049" s="5"/>
      <c r="K7049" s="5">
        <v>5742</v>
      </c>
      <c r="L7049" s="5" t="s">
        <v>4647</v>
      </c>
      <c r="M7049" s="5" t="s">
        <v>28</v>
      </c>
      <c r="N7049" s="5" t="s">
        <v>17</v>
      </c>
      <c r="O7049" s="5"/>
      <c r="P7049" s="5"/>
      <c r="Q7049" s="5"/>
    </row>
    <row r="7050" spans="1:17" x14ac:dyDescent="0.35">
      <c r="A7050" s="5" t="s">
        <v>96</v>
      </c>
      <c r="B7050" s="5" t="s">
        <v>18</v>
      </c>
      <c r="C7050" s="5" t="s">
        <v>22</v>
      </c>
      <c r="D7050" s="13">
        <v>13.86</v>
      </c>
      <c r="E7050" s="6">
        <v>11876.984</v>
      </c>
      <c r="F7050" s="6">
        <v>2911.35</v>
      </c>
      <c r="G7050" s="7">
        <v>40853</v>
      </c>
      <c r="H7050" s="7">
        <v>41975</v>
      </c>
      <c r="I7050" s="7">
        <v>49309</v>
      </c>
      <c r="J7050" s="5"/>
      <c r="K7050" s="5">
        <v>6275</v>
      </c>
      <c r="L7050" s="5" t="s">
        <v>2423</v>
      </c>
      <c r="M7050" s="5" t="s">
        <v>179</v>
      </c>
      <c r="N7050" s="5" t="s">
        <v>96</v>
      </c>
      <c r="O7050" s="5"/>
      <c r="P7050" s="5"/>
      <c r="Q7050" s="5"/>
    </row>
    <row r="7051" spans="1:17" x14ac:dyDescent="0.35">
      <c r="A7051" s="5" t="s">
        <v>96</v>
      </c>
      <c r="B7051" s="5" t="s">
        <v>18</v>
      </c>
      <c r="C7051" s="5" t="s">
        <v>19</v>
      </c>
      <c r="D7051" s="13">
        <v>13.9</v>
      </c>
      <c r="E7051" s="6">
        <v>10567</v>
      </c>
      <c r="F7051" s="6">
        <v>9034.7799999999988</v>
      </c>
      <c r="G7051" s="7">
        <v>39623</v>
      </c>
      <c r="H7051" s="7">
        <v>39759</v>
      </c>
      <c r="I7051" s="7">
        <v>48944</v>
      </c>
      <c r="J7051" s="5"/>
      <c r="K7051" s="5">
        <v>6315</v>
      </c>
      <c r="L7051" s="5" t="s">
        <v>3556</v>
      </c>
      <c r="M7051" s="5" t="s">
        <v>895</v>
      </c>
      <c r="N7051" s="5" t="s">
        <v>96</v>
      </c>
      <c r="O7051" s="5"/>
      <c r="P7051" s="5"/>
      <c r="Q7051" s="5"/>
    </row>
    <row r="7052" spans="1:17" x14ac:dyDescent="0.35">
      <c r="A7052" s="5" t="s">
        <v>96</v>
      </c>
      <c r="B7052" s="5" t="s">
        <v>18</v>
      </c>
      <c r="C7052" s="5" t="s">
        <v>19</v>
      </c>
      <c r="D7052" s="13">
        <v>13.9</v>
      </c>
      <c r="E7052" s="6">
        <v>15206</v>
      </c>
      <c r="F7052" s="6">
        <v>12071.619999999999</v>
      </c>
      <c r="G7052" s="7">
        <v>39939</v>
      </c>
      <c r="H7052" s="7">
        <v>39976</v>
      </c>
      <c r="I7052" s="7">
        <v>49309</v>
      </c>
      <c r="J7052" s="5"/>
      <c r="K7052" s="5">
        <v>4803</v>
      </c>
      <c r="L7052" s="5" t="s">
        <v>4337</v>
      </c>
      <c r="M7052" s="5" t="s">
        <v>28</v>
      </c>
      <c r="N7052" s="5" t="s">
        <v>96</v>
      </c>
      <c r="O7052" s="5"/>
      <c r="P7052" s="5"/>
      <c r="Q7052" s="5"/>
    </row>
    <row r="7053" spans="1:17" x14ac:dyDescent="0.35">
      <c r="A7053" s="5" t="s">
        <v>17</v>
      </c>
      <c r="B7053" s="5" t="s">
        <v>18</v>
      </c>
      <c r="C7053" s="5" t="s">
        <v>19</v>
      </c>
      <c r="D7053" s="13">
        <v>13.9</v>
      </c>
      <c r="E7053" s="6">
        <v>12815</v>
      </c>
      <c r="F7053" s="6">
        <v>6740.7</v>
      </c>
      <c r="G7053" s="7">
        <v>40515</v>
      </c>
      <c r="H7053" s="7">
        <v>40702</v>
      </c>
      <c r="I7053" s="7">
        <v>50040</v>
      </c>
      <c r="J7053" s="5"/>
      <c r="K7053" s="5">
        <v>8607</v>
      </c>
      <c r="L7053" s="5" t="s">
        <v>10122</v>
      </c>
      <c r="M7053" s="5" t="s">
        <v>53</v>
      </c>
      <c r="N7053" s="5" t="s">
        <v>17</v>
      </c>
      <c r="O7053" s="5"/>
      <c r="P7053" s="5"/>
      <c r="Q7053" s="5"/>
    </row>
    <row r="7054" spans="1:17" x14ac:dyDescent="0.35">
      <c r="A7054" s="5" t="s">
        <v>96</v>
      </c>
      <c r="B7054" s="5" t="s">
        <v>18</v>
      </c>
      <c r="C7054" s="5" t="s">
        <v>22</v>
      </c>
      <c r="D7054" s="13">
        <v>13.9</v>
      </c>
      <c r="E7054" s="6">
        <v>14316</v>
      </c>
      <c r="F7054" s="6">
        <v>8818.67</v>
      </c>
      <c r="G7054" s="7">
        <v>40396</v>
      </c>
      <c r="H7054" s="7">
        <v>40480</v>
      </c>
      <c r="I7054" s="7">
        <v>49674</v>
      </c>
      <c r="J7054" s="5"/>
      <c r="K7054" s="5">
        <v>5430</v>
      </c>
      <c r="L7054" s="5" t="s">
        <v>1553</v>
      </c>
      <c r="M7054" s="5" t="s">
        <v>28</v>
      </c>
      <c r="N7054" s="5" t="s">
        <v>96</v>
      </c>
      <c r="O7054" s="5"/>
      <c r="P7054" s="5"/>
      <c r="Q7054" s="5"/>
    </row>
    <row r="7055" spans="1:17" x14ac:dyDescent="0.35">
      <c r="A7055" s="5" t="s">
        <v>17</v>
      </c>
      <c r="B7055" s="5" t="s">
        <v>18</v>
      </c>
      <c r="C7055" s="5" t="s">
        <v>22</v>
      </c>
      <c r="D7055" s="13">
        <v>13.92</v>
      </c>
      <c r="E7055" s="6">
        <v>16783</v>
      </c>
      <c r="F7055" s="6">
        <v>7384.52</v>
      </c>
      <c r="G7055" s="7">
        <v>40841</v>
      </c>
      <c r="H7055" s="7">
        <v>40959</v>
      </c>
      <c r="I7055" s="7">
        <v>50405</v>
      </c>
      <c r="J7055" s="5"/>
      <c r="K7055" s="5">
        <v>7402</v>
      </c>
      <c r="L7055" s="5" t="s">
        <v>205</v>
      </c>
      <c r="M7055" s="5" t="s">
        <v>99</v>
      </c>
      <c r="N7055" s="5" t="s">
        <v>17</v>
      </c>
      <c r="O7055" s="5"/>
      <c r="P7055" s="5"/>
      <c r="Q7055" s="5"/>
    </row>
    <row r="7056" spans="1:17" x14ac:dyDescent="0.35">
      <c r="A7056" s="5" t="s">
        <v>17</v>
      </c>
      <c r="B7056" s="5" t="s">
        <v>18</v>
      </c>
      <c r="C7056" s="5" t="s">
        <v>22</v>
      </c>
      <c r="D7056" s="13">
        <v>13.92</v>
      </c>
      <c r="E7056" s="6">
        <v>11966</v>
      </c>
      <c r="F7056" s="6">
        <v>3769.29</v>
      </c>
      <c r="G7056" s="7">
        <v>40690</v>
      </c>
      <c r="H7056" s="7">
        <v>41536</v>
      </c>
      <c r="I7056" s="7">
        <v>50770</v>
      </c>
      <c r="J7056" s="5"/>
      <c r="K7056" s="5">
        <v>8722</v>
      </c>
      <c r="L7056" s="5" t="s">
        <v>1347</v>
      </c>
      <c r="M7056" s="5" t="s">
        <v>32</v>
      </c>
      <c r="N7056" s="5" t="s">
        <v>17</v>
      </c>
      <c r="O7056" s="5"/>
      <c r="P7056" s="5"/>
      <c r="Q7056" s="5"/>
    </row>
    <row r="7057" spans="1:17" x14ac:dyDescent="0.35">
      <c r="A7057" s="5" t="s">
        <v>17</v>
      </c>
      <c r="B7057" s="5" t="s">
        <v>18</v>
      </c>
      <c r="C7057" s="5" t="s">
        <v>22</v>
      </c>
      <c r="D7057" s="13">
        <v>13.94</v>
      </c>
      <c r="E7057" s="6">
        <v>8553.5</v>
      </c>
      <c r="F7057" s="6">
        <v>3335.87</v>
      </c>
      <c r="G7057" s="7">
        <v>40814</v>
      </c>
      <c r="H7057" s="7">
        <v>41029</v>
      </c>
      <c r="I7057" s="7">
        <v>50405</v>
      </c>
      <c r="J7057" s="5"/>
      <c r="K7057" s="5">
        <v>6416</v>
      </c>
      <c r="L7057" s="5" t="s">
        <v>9351</v>
      </c>
      <c r="M7057" s="5" t="s">
        <v>414</v>
      </c>
      <c r="N7057" s="5" t="s">
        <v>17</v>
      </c>
      <c r="O7057" s="5"/>
      <c r="P7057" s="5"/>
      <c r="Q7057" s="5"/>
    </row>
    <row r="7058" spans="1:17" hidden="1" x14ac:dyDescent="0.35">
      <c r="A7058" s="5" t="s">
        <v>17</v>
      </c>
      <c r="B7058" s="5" t="s">
        <v>81</v>
      </c>
      <c r="C7058" s="5" t="s">
        <v>82</v>
      </c>
      <c r="D7058" s="13">
        <v>14</v>
      </c>
      <c r="E7058" s="6">
        <v>91518.41</v>
      </c>
      <c r="F7058" s="6">
        <v>28818.639999999996</v>
      </c>
      <c r="G7058" s="7">
        <v>40204</v>
      </c>
      <c r="H7058" s="7">
        <v>40067</v>
      </c>
      <c r="I7058" s="7">
        <v>49309</v>
      </c>
      <c r="J7058" s="5"/>
      <c r="K7058" s="5">
        <v>6716</v>
      </c>
      <c r="L7058" s="5" t="s">
        <v>397</v>
      </c>
      <c r="M7058" s="5" t="s">
        <v>42</v>
      </c>
      <c r="N7058" s="5" t="s">
        <v>17</v>
      </c>
      <c r="O7058" s="5"/>
      <c r="P7058" s="5"/>
      <c r="Q7058" s="5"/>
    </row>
    <row r="7059" spans="1:17" hidden="1" x14ac:dyDescent="0.35">
      <c r="A7059" s="5" t="s">
        <v>17</v>
      </c>
      <c r="B7059" s="5" t="s">
        <v>287</v>
      </c>
      <c r="C7059" s="5" t="s">
        <v>658</v>
      </c>
      <c r="D7059" s="13">
        <v>14</v>
      </c>
      <c r="E7059" s="6">
        <v>35687</v>
      </c>
      <c r="F7059" s="6">
        <v>16416.02</v>
      </c>
      <c r="G7059" s="7">
        <v>41992</v>
      </c>
      <c r="H7059" s="7">
        <v>42277</v>
      </c>
      <c r="I7059" s="7">
        <v>49582</v>
      </c>
      <c r="J7059" s="5"/>
      <c r="K7059" s="5">
        <v>3713</v>
      </c>
      <c r="L7059" s="5" t="s">
        <v>666</v>
      </c>
      <c r="M7059" s="5" t="s">
        <v>51</v>
      </c>
      <c r="N7059" s="5" t="s">
        <v>17</v>
      </c>
      <c r="O7059" s="5"/>
      <c r="P7059" s="5"/>
      <c r="Q7059" s="5"/>
    </row>
    <row r="7060" spans="1:17" hidden="1" x14ac:dyDescent="0.35">
      <c r="A7060" s="5" t="s">
        <v>17</v>
      </c>
      <c r="B7060" s="5" t="s">
        <v>81</v>
      </c>
      <c r="C7060" s="5" t="s">
        <v>125</v>
      </c>
      <c r="D7060" s="13">
        <v>14</v>
      </c>
      <c r="E7060" s="6">
        <v>79514.390999999989</v>
      </c>
      <c r="F7060" s="6">
        <v>23297.710000000003</v>
      </c>
      <c r="G7060" s="7">
        <v>39806</v>
      </c>
      <c r="H7060" s="7">
        <v>39349</v>
      </c>
      <c r="I7060" s="7">
        <v>48579</v>
      </c>
      <c r="J7060" s="5"/>
      <c r="K7060" s="5">
        <v>1372</v>
      </c>
      <c r="L7060" s="5" t="s">
        <v>1036</v>
      </c>
      <c r="M7060" s="5" t="s">
        <v>21</v>
      </c>
      <c r="N7060" s="5" t="s">
        <v>17</v>
      </c>
      <c r="O7060" s="5"/>
      <c r="P7060" s="5"/>
      <c r="Q7060" s="5"/>
    </row>
    <row r="7061" spans="1:17" x14ac:dyDescent="0.35">
      <c r="A7061" s="5" t="s">
        <v>17</v>
      </c>
      <c r="B7061" s="5" t="s">
        <v>18</v>
      </c>
      <c r="C7061" s="5" t="s">
        <v>19</v>
      </c>
      <c r="D7061" s="13">
        <v>14</v>
      </c>
      <c r="E7061" s="6">
        <v>17052.667999999998</v>
      </c>
      <c r="F7061" s="6">
        <v>9856.4399999999987</v>
      </c>
      <c r="G7061" s="7">
        <v>40562</v>
      </c>
      <c r="H7061" s="7">
        <v>40746</v>
      </c>
      <c r="I7061" s="7">
        <v>50040</v>
      </c>
      <c r="J7061" s="5"/>
      <c r="K7061" s="5">
        <v>6146</v>
      </c>
      <c r="L7061" s="5" t="s">
        <v>2706</v>
      </c>
      <c r="M7061" s="5" t="s">
        <v>179</v>
      </c>
      <c r="N7061" s="5" t="s">
        <v>17</v>
      </c>
      <c r="O7061" s="5"/>
      <c r="P7061" s="5"/>
      <c r="Q7061" s="5"/>
    </row>
    <row r="7062" spans="1:17" x14ac:dyDescent="0.35">
      <c r="A7062" s="5" t="s">
        <v>96</v>
      </c>
      <c r="B7062" s="5" t="s">
        <v>18</v>
      </c>
      <c r="C7062" s="5" t="s">
        <v>22</v>
      </c>
      <c r="D7062" s="13">
        <v>14</v>
      </c>
      <c r="E7062" s="6">
        <v>12846</v>
      </c>
      <c r="F7062" s="6">
        <v>4046.49</v>
      </c>
      <c r="G7062" s="7">
        <v>40632</v>
      </c>
      <c r="H7062" s="7">
        <v>41627</v>
      </c>
      <c r="I7062" s="7">
        <v>50770</v>
      </c>
      <c r="J7062" s="5"/>
      <c r="K7062" s="5">
        <v>9248</v>
      </c>
      <c r="L7062" s="5" t="s">
        <v>2614</v>
      </c>
      <c r="M7062" s="5" t="s">
        <v>32</v>
      </c>
      <c r="N7062" s="5" t="s">
        <v>96</v>
      </c>
      <c r="O7062" s="5"/>
      <c r="P7062" s="5"/>
      <c r="Q7062" s="5"/>
    </row>
    <row r="7063" spans="1:17" x14ac:dyDescent="0.35">
      <c r="A7063" s="5" t="s">
        <v>96</v>
      </c>
      <c r="B7063" s="5" t="s">
        <v>18</v>
      </c>
      <c r="C7063" s="5" t="s">
        <v>22</v>
      </c>
      <c r="D7063" s="13">
        <v>14</v>
      </c>
      <c r="E7063" s="6">
        <v>14535</v>
      </c>
      <c r="F7063" s="6">
        <v>5938.1600000000008</v>
      </c>
      <c r="G7063" s="7">
        <v>39569</v>
      </c>
      <c r="H7063" s="7">
        <v>41138</v>
      </c>
      <c r="I7063" s="7">
        <v>50405</v>
      </c>
      <c r="J7063" s="5"/>
      <c r="K7063" s="5">
        <v>8952</v>
      </c>
      <c r="L7063" s="5" t="s">
        <v>5561</v>
      </c>
      <c r="M7063" s="5" t="s">
        <v>53</v>
      </c>
      <c r="N7063" s="5" t="s">
        <v>96</v>
      </c>
      <c r="O7063" s="5"/>
      <c r="P7063" s="5"/>
      <c r="Q7063" s="5"/>
    </row>
    <row r="7064" spans="1:17" x14ac:dyDescent="0.35">
      <c r="A7064" s="5" t="s">
        <v>17</v>
      </c>
      <c r="B7064" s="5" t="s">
        <v>18</v>
      </c>
      <c r="C7064" s="5" t="s">
        <v>22</v>
      </c>
      <c r="D7064" s="13">
        <v>14</v>
      </c>
      <c r="E7064" s="6">
        <v>13446</v>
      </c>
      <c r="F7064" s="6">
        <v>6427.19</v>
      </c>
      <c r="G7064" s="7">
        <v>40251</v>
      </c>
      <c r="H7064" s="7">
        <v>40795</v>
      </c>
      <c r="I7064" s="7">
        <v>50040</v>
      </c>
      <c r="J7064" s="5"/>
      <c r="K7064" s="5">
        <v>8632</v>
      </c>
      <c r="L7064" s="5" t="s">
        <v>2296</v>
      </c>
      <c r="M7064" s="5" t="s">
        <v>53</v>
      </c>
      <c r="N7064" s="5" t="s">
        <v>17</v>
      </c>
      <c r="O7064" s="5"/>
      <c r="P7064" s="5"/>
      <c r="Q7064" s="5"/>
    </row>
    <row r="7065" spans="1:17" x14ac:dyDescent="0.35">
      <c r="A7065" s="5" t="s">
        <v>96</v>
      </c>
      <c r="B7065" s="5" t="s">
        <v>18</v>
      </c>
      <c r="C7065" s="5" t="s">
        <v>22</v>
      </c>
      <c r="D7065" s="13">
        <v>14</v>
      </c>
      <c r="E7065" s="6">
        <v>17318</v>
      </c>
      <c r="F7065" s="6">
        <v>10252.27</v>
      </c>
      <c r="G7065" s="7">
        <v>39947</v>
      </c>
      <c r="H7065" s="7">
        <v>40532</v>
      </c>
      <c r="I7065" s="7">
        <v>49674</v>
      </c>
      <c r="J7065" s="5"/>
      <c r="K7065" s="5">
        <v>4563</v>
      </c>
      <c r="L7065" s="5" t="s">
        <v>551</v>
      </c>
      <c r="M7065" s="5" t="s">
        <v>210</v>
      </c>
      <c r="N7065" s="5" t="s">
        <v>96</v>
      </c>
      <c r="O7065" s="5"/>
      <c r="P7065" s="5"/>
      <c r="Q7065" s="5"/>
    </row>
    <row r="7066" spans="1:17" x14ac:dyDescent="0.35">
      <c r="A7066" s="5" t="s">
        <v>96</v>
      </c>
      <c r="B7066" s="5" t="s">
        <v>18</v>
      </c>
      <c r="C7066" s="5" t="s">
        <v>22</v>
      </c>
      <c r="D7066" s="13">
        <v>14</v>
      </c>
      <c r="E7066" s="6">
        <v>13568</v>
      </c>
      <c r="F7066" s="6">
        <v>9782.5400000000009</v>
      </c>
      <c r="G7066" s="7">
        <v>39584</v>
      </c>
      <c r="H7066" s="7">
        <v>39646</v>
      </c>
      <c r="I7066" s="7">
        <v>48944</v>
      </c>
      <c r="J7066" s="5"/>
      <c r="K7066" s="5">
        <v>8307</v>
      </c>
      <c r="L7066" s="5" t="s">
        <v>6340</v>
      </c>
      <c r="M7066" s="5" t="s">
        <v>53</v>
      </c>
      <c r="N7066" s="5" t="s">
        <v>96</v>
      </c>
      <c r="O7066" s="5"/>
      <c r="P7066" s="5"/>
      <c r="Q7066" s="5"/>
    </row>
    <row r="7067" spans="1:17" x14ac:dyDescent="0.35">
      <c r="A7067" s="5" t="s">
        <v>17</v>
      </c>
      <c r="B7067" s="5" t="s">
        <v>18</v>
      </c>
      <c r="C7067" s="5" t="s">
        <v>19</v>
      </c>
      <c r="D7067" s="13">
        <v>14</v>
      </c>
      <c r="E7067" s="6">
        <v>12179</v>
      </c>
      <c r="F7067" s="6">
        <v>7039.4500000000007</v>
      </c>
      <c r="G7067" s="7">
        <v>40513</v>
      </c>
      <c r="H7067" s="7">
        <v>40851</v>
      </c>
      <c r="I7067" s="7">
        <v>50040</v>
      </c>
      <c r="J7067" s="5"/>
      <c r="K7067" s="5">
        <v>8600</v>
      </c>
      <c r="L7067" s="5" t="s">
        <v>3449</v>
      </c>
      <c r="M7067" s="5" t="s">
        <v>53</v>
      </c>
      <c r="N7067" s="5" t="s">
        <v>17</v>
      </c>
      <c r="O7067" s="5"/>
      <c r="P7067" s="5"/>
      <c r="Q7067" s="5"/>
    </row>
    <row r="7068" spans="1:17" x14ac:dyDescent="0.35">
      <c r="A7068" s="5" t="s">
        <v>17</v>
      </c>
      <c r="B7068" s="5" t="s">
        <v>18</v>
      </c>
      <c r="C7068" s="5" t="s">
        <v>22</v>
      </c>
      <c r="D7068" s="13">
        <v>14</v>
      </c>
      <c r="E7068" s="6">
        <v>13473</v>
      </c>
      <c r="F7068" s="6">
        <v>4244</v>
      </c>
      <c r="G7068" s="7">
        <v>40437</v>
      </c>
      <c r="H7068" s="7">
        <v>41346</v>
      </c>
      <c r="I7068" s="7">
        <v>50770</v>
      </c>
      <c r="J7068" s="5"/>
      <c r="K7068" s="5">
        <v>8934</v>
      </c>
      <c r="L7068" s="5" t="s">
        <v>3623</v>
      </c>
      <c r="M7068" s="5" t="s">
        <v>53</v>
      </c>
      <c r="N7068" s="5" t="s">
        <v>17</v>
      </c>
      <c r="O7068" s="5"/>
      <c r="P7068" s="5"/>
      <c r="Q7068" s="5"/>
    </row>
    <row r="7069" spans="1:17" x14ac:dyDescent="0.35">
      <c r="A7069" s="5" t="s">
        <v>17</v>
      </c>
      <c r="B7069" s="5" t="s">
        <v>18</v>
      </c>
      <c r="C7069" s="5" t="s">
        <v>22</v>
      </c>
      <c r="D7069" s="13">
        <v>14</v>
      </c>
      <c r="E7069" s="6">
        <v>9613</v>
      </c>
      <c r="F7069" s="6">
        <v>4595.0199999999995</v>
      </c>
      <c r="G7069" s="7">
        <v>40464</v>
      </c>
      <c r="H7069" s="7">
        <v>40633</v>
      </c>
      <c r="I7069" s="7">
        <v>50040</v>
      </c>
      <c r="J7069" s="5"/>
      <c r="K7069" s="5">
        <v>5070</v>
      </c>
      <c r="L7069" s="5" t="s">
        <v>4636</v>
      </c>
      <c r="M7069" s="5" t="s">
        <v>28</v>
      </c>
      <c r="N7069" s="5" t="s">
        <v>17</v>
      </c>
      <c r="O7069" s="5"/>
      <c r="P7069" s="5"/>
      <c r="Q7069" s="5"/>
    </row>
    <row r="7070" spans="1:17" x14ac:dyDescent="0.35">
      <c r="A7070" s="5" t="s">
        <v>17</v>
      </c>
      <c r="B7070" s="5" t="s">
        <v>18</v>
      </c>
      <c r="C7070" s="5" t="s">
        <v>22</v>
      </c>
      <c r="D7070" s="13">
        <v>14</v>
      </c>
      <c r="E7070" s="6">
        <v>16916</v>
      </c>
      <c r="F7070" s="6">
        <v>8644.0700000000015</v>
      </c>
      <c r="G7070" s="7">
        <v>39569</v>
      </c>
      <c r="H7070" s="7">
        <v>39784</v>
      </c>
      <c r="I7070" s="7">
        <v>48944</v>
      </c>
      <c r="J7070" s="5"/>
      <c r="K7070" s="5">
        <v>1965</v>
      </c>
      <c r="L7070" s="5" t="s">
        <v>4039</v>
      </c>
      <c r="M7070" s="5" t="s">
        <v>76</v>
      </c>
      <c r="N7070" s="5" t="s">
        <v>17</v>
      </c>
      <c r="O7070" s="5"/>
      <c r="P7070" s="5"/>
      <c r="Q7070" s="5"/>
    </row>
    <row r="7071" spans="1:17" x14ac:dyDescent="0.35">
      <c r="A7071" s="5" t="s">
        <v>17</v>
      </c>
      <c r="B7071" s="5" t="s">
        <v>18</v>
      </c>
      <c r="C7071" s="5" t="s">
        <v>22</v>
      </c>
      <c r="D7071" s="13">
        <v>14</v>
      </c>
      <c r="E7071" s="6">
        <v>11488</v>
      </c>
      <c r="F7071" s="6">
        <v>6800.8900000000012</v>
      </c>
      <c r="G7071" s="7">
        <v>40409</v>
      </c>
      <c r="H7071" s="7">
        <v>40532</v>
      </c>
      <c r="I7071" s="7">
        <v>49674</v>
      </c>
      <c r="J7071" s="5"/>
      <c r="K7071" s="5">
        <v>8602</v>
      </c>
      <c r="L7071" s="5" t="s">
        <v>1328</v>
      </c>
      <c r="M7071" s="5" t="s">
        <v>53</v>
      </c>
      <c r="N7071" s="5" t="s">
        <v>17</v>
      </c>
      <c r="O7071" s="5"/>
      <c r="P7071" s="5"/>
      <c r="Q7071" s="5"/>
    </row>
    <row r="7072" spans="1:17" x14ac:dyDescent="0.35">
      <c r="A7072" s="5" t="s">
        <v>17</v>
      </c>
      <c r="B7072" s="5" t="s">
        <v>18</v>
      </c>
      <c r="C7072" s="5" t="s">
        <v>22</v>
      </c>
      <c r="D7072" s="13">
        <v>14</v>
      </c>
      <c r="E7072" s="6">
        <v>14602</v>
      </c>
      <c r="F7072" s="6">
        <v>10528.04</v>
      </c>
      <c r="G7072" s="7">
        <v>39570</v>
      </c>
      <c r="H7072" s="7">
        <v>39849</v>
      </c>
      <c r="I7072" s="7">
        <v>49309</v>
      </c>
      <c r="J7072" s="5"/>
      <c r="K7072" s="5">
        <v>8536</v>
      </c>
      <c r="L7072" s="5" t="s">
        <v>793</v>
      </c>
      <c r="M7072" s="5" t="s">
        <v>25</v>
      </c>
      <c r="N7072" s="5" t="s">
        <v>17</v>
      </c>
      <c r="O7072" s="5"/>
      <c r="P7072" s="5"/>
      <c r="Q7072" s="5"/>
    </row>
    <row r="7073" spans="1:17" x14ac:dyDescent="0.35">
      <c r="A7073" s="5" t="s">
        <v>17</v>
      </c>
      <c r="B7073" s="5" t="s">
        <v>18</v>
      </c>
      <c r="C7073" s="5" t="s">
        <v>19</v>
      </c>
      <c r="D7073" s="13">
        <v>14</v>
      </c>
      <c r="E7073" s="6">
        <v>1649</v>
      </c>
      <c r="F7073" s="6">
        <v>1408.2600000000002</v>
      </c>
      <c r="G7073" s="7">
        <v>39570</v>
      </c>
      <c r="H7073" s="7">
        <v>40029</v>
      </c>
      <c r="I7073" s="7">
        <v>49309</v>
      </c>
      <c r="J7073" s="5"/>
      <c r="K7073" s="5">
        <v>3534</v>
      </c>
      <c r="L7073" s="5" t="s">
        <v>14162</v>
      </c>
      <c r="M7073" s="5" t="s">
        <v>51</v>
      </c>
      <c r="N7073" s="5" t="s">
        <v>17</v>
      </c>
      <c r="O7073" s="5"/>
      <c r="P7073" s="5"/>
      <c r="Q7073" s="5"/>
    </row>
    <row r="7074" spans="1:17" x14ac:dyDescent="0.35">
      <c r="A7074" s="5" t="s">
        <v>17</v>
      </c>
      <c r="B7074" s="5" t="s">
        <v>18</v>
      </c>
      <c r="C7074" s="5" t="s">
        <v>22</v>
      </c>
      <c r="D7074" s="13">
        <v>14.04</v>
      </c>
      <c r="E7074" s="6">
        <v>12104</v>
      </c>
      <c r="F7074" s="6">
        <v>5785.73</v>
      </c>
      <c r="G7074" s="7">
        <v>40826</v>
      </c>
      <c r="H7074" s="7">
        <v>40900</v>
      </c>
      <c r="I7074" s="7">
        <v>50040</v>
      </c>
      <c r="J7074" s="5"/>
      <c r="K7074" s="5">
        <v>6333</v>
      </c>
      <c r="L7074" s="5" t="s">
        <v>2703</v>
      </c>
      <c r="M7074" s="5" t="s">
        <v>895</v>
      </c>
      <c r="N7074" s="5" t="s">
        <v>17</v>
      </c>
      <c r="O7074" s="5"/>
      <c r="P7074" s="5"/>
      <c r="Q7074" s="5"/>
    </row>
    <row r="7075" spans="1:17" x14ac:dyDescent="0.35">
      <c r="A7075" s="5" t="s">
        <v>96</v>
      </c>
      <c r="B7075" s="5" t="s">
        <v>18</v>
      </c>
      <c r="C7075" s="5" t="s">
        <v>22</v>
      </c>
      <c r="D7075" s="13">
        <v>14.04</v>
      </c>
      <c r="E7075" s="6">
        <v>11834</v>
      </c>
      <c r="F7075" s="6">
        <v>2087.6999999999998</v>
      </c>
      <c r="G7075" s="7">
        <v>40821</v>
      </c>
      <c r="H7075" s="7">
        <v>42822</v>
      </c>
      <c r="I7075" s="7">
        <v>50405</v>
      </c>
      <c r="J7075" s="5"/>
      <c r="K7075" s="5">
        <v>6318</v>
      </c>
      <c r="L7075" s="5" t="s">
        <v>3450</v>
      </c>
      <c r="M7075" s="5" t="s">
        <v>895</v>
      </c>
      <c r="N7075" s="5" t="s">
        <v>96</v>
      </c>
      <c r="O7075" s="5"/>
      <c r="P7075" s="5"/>
      <c r="Q7075" s="5"/>
    </row>
    <row r="7076" spans="1:17" x14ac:dyDescent="0.35">
      <c r="A7076" s="5" t="s">
        <v>17</v>
      </c>
      <c r="B7076" s="5" t="s">
        <v>18</v>
      </c>
      <c r="C7076" s="5" t="s">
        <v>22</v>
      </c>
      <c r="D7076" s="13">
        <v>14.06</v>
      </c>
      <c r="E7076" s="6">
        <v>13395</v>
      </c>
      <c r="F7076" s="6">
        <v>5696.31</v>
      </c>
      <c r="G7076" s="7">
        <v>40725</v>
      </c>
      <c r="H7076" s="7">
        <v>40786</v>
      </c>
      <c r="I7076" s="7">
        <v>50040</v>
      </c>
      <c r="J7076" s="5"/>
      <c r="K7076" s="5">
        <v>3114</v>
      </c>
      <c r="L7076" s="5" t="s">
        <v>3647</v>
      </c>
      <c r="M7076" s="5" t="s">
        <v>51</v>
      </c>
      <c r="N7076" s="5" t="s">
        <v>17</v>
      </c>
      <c r="O7076" s="5"/>
      <c r="P7076" s="5"/>
      <c r="Q7076" s="5"/>
    </row>
    <row r="7077" spans="1:17" x14ac:dyDescent="0.35">
      <c r="A7077" s="5" t="s">
        <v>17</v>
      </c>
      <c r="B7077" s="5" t="s">
        <v>18</v>
      </c>
      <c r="C7077" s="5" t="s">
        <v>22</v>
      </c>
      <c r="D7077" s="13">
        <v>14.06</v>
      </c>
      <c r="E7077" s="6">
        <v>14100.967999999999</v>
      </c>
      <c r="F7077" s="6">
        <v>6740.2899999999981</v>
      </c>
      <c r="G7077" s="7">
        <v>40837</v>
      </c>
      <c r="H7077" s="7">
        <v>40842</v>
      </c>
      <c r="I7077" s="7">
        <v>50040</v>
      </c>
      <c r="J7077" s="5"/>
      <c r="K7077" s="5">
        <v>4419</v>
      </c>
      <c r="L7077" s="5" t="s">
        <v>7390</v>
      </c>
      <c r="M7077" s="5" t="s">
        <v>344</v>
      </c>
      <c r="N7077" s="5" t="s">
        <v>17</v>
      </c>
      <c r="O7077" s="5"/>
      <c r="P7077" s="5"/>
      <c r="Q7077" s="5"/>
    </row>
    <row r="7078" spans="1:17" x14ac:dyDescent="0.35">
      <c r="A7078" s="5" t="s">
        <v>17</v>
      </c>
      <c r="B7078" s="5" t="s">
        <v>18</v>
      </c>
      <c r="C7078" s="5" t="s">
        <v>22</v>
      </c>
      <c r="D7078" s="13">
        <v>14.06</v>
      </c>
      <c r="E7078" s="6">
        <v>14490.637000000002</v>
      </c>
      <c r="F7078" s="6">
        <v>6926.5100000000011</v>
      </c>
      <c r="G7078" s="7">
        <v>40837</v>
      </c>
      <c r="H7078" s="7">
        <v>40842</v>
      </c>
      <c r="I7078" s="7">
        <v>50040</v>
      </c>
      <c r="J7078" s="5"/>
      <c r="K7078" s="5">
        <v>4419</v>
      </c>
      <c r="L7078" s="5" t="s">
        <v>7390</v>
      </c>
      <c r="M7078" s="5" t="s">
        <v>344</v>
      </c>
      <c r="N7078" s="5" t="s">
        <v>17</v>
      </c>
      <c r="O7078" s="5"/>
      <c r="P7078" s="5"/>
      <c r="Q7078" s="5"/>
    </row>
    <row r="7079" spans="1:17" x14ac:dyDescent="0.35">
      <c r="A7079" s="5" t="s">
        <v>17</v>
      </c>
      <c r="B7079" s="5" t="s">
        <v>18</v>
      </c>
      <c r="C7079" s="5" t="s">
        <v>22</v>
      </c>
      <c r="D7079" s="13">
        <v>14.1</v>
      </c>
      <c r="E7079" s="6">
        <v>12663</v>
      </c>
      <c r="F7079" s="6">
        <v>5584.4</v>
      </c>
      <c r="G7079" s="7">
        <v>40639</v>
      </c>
      <c r="H7079" s="7">
        <v>40837</v>
      </c>
      <c r="I7079" s="7">
        <v>50040</v>
      </c>
      <c r="J7079" s="5"/>
      <c r="K7079" s="5">
        <v>9054</v>
      </c>
      <c r="L7079" s="5" t="s">
        <v>1610</v>
      </c>
      <c r="M7079" s="5" t="s">
        <v>318</v>
      </c>
      <c r="N7079" s="5" t="s">
        <v>17</v>
      </c>
      <c r="O7079" s="5"/>
      <c r="P7079" s="5"/>
      <c r="Q7079" s="5"/>
    </row>
    <row r="7080" spans="1:17" x14ac:dyDescent="0.35">
      <c r="A7080" s="5" t="s">
        <v>17</v>
      </c>
      <c r="B7080" s="5" t="s">
        <v>18</v>
      </c>
      <c r="C7080" s="5" t="s">
        <v>22</v>
      </c>
      <c r="D7080" s="13">
        <v>14.1</v>
      </c>
      <c r="E7080" s="6">
        <v>15011</v>
      </c>
      <c r="F7080" s="6">
        <v>7175.25</v>
      </c>
      <c r="G7080" s="7">
        <v>40686</v>
      </c>
      <c r="H7080" s="7">
        <v>40862</v>
      </c>
      <c r="I7080" s="7">
        <v>50040</v>
      </c>
      <c r="J7080" s="5"/>
      <c r="K7080" s="5">
        <v>4802</v>
      </c>
      <c r="L7080" s="5" t="s">
        <v>3728</v>
      </c>
      <c r="M7080" s="5" t="s">
        <v>28</v>
      </c>
      <c r="N7080" s="5" t="s">
        <v>17</v>
      </c>
      <c r="O7080" s="5"/>
      <c r="P7080" s="5"/>
      <c r="Q7080" s="5"/>
    </row>
    <row r="7081" spans="1:17" x14ac:dyDescent="0.35">
      <c r="A7081" s="5" t="s">
        <v>17</v>
      </c>
      <c r="B7081" s="5" t="s">
        <v>18</v>
      </c>
      <c r="C7081" s="5" t="s">
        <v>22</v>
      </c>
      <c r="D7081" s="13">
        <v>14.1</v>
      </c>
      <c r="E7081" s="6">
        <v>9479</v>
      </c>
      <c r="F7081" s="6">
        <v>5374.5899999999992</v>
      </c>
      <c r="G7081" s="7">
        <v>40753</v>
      </c>
      <c r="H7081" s="7">
        <v>39974</v>
      </c>
      <c r="I7081" s="7">
        <v>49309</v>
      </c>
      <c r="J7081" s="5"/>
      <c r="K7081" s="5">
        <v>9405</v>
      </c>
      <c r="L7081" s="5" t="s">
        <v>6578</v>
      </c>
      <c r="M7081" s="5" t="s">
        <v>189</v>
      </c>
      <c r="N7081" s="5" t="s">
        <v>17</v>
      </c>
      <c r="O7081" s="5"/>
      <c r="P7081" s="5"/>
      <c r="Q7081" s="5"/>
    </row>
    <row r="7082" spans="1:17" x14ac:dyDescent="0.35">
      <c r="A7082" s="5" t="s">
        <v>17</v>
      </c>
      <c r="B7082" s="5" t="s">
        <v>18</v>
      </c>
      <c r="C7082" s="5" t="s">
        <v>22</v>
      </c>
      <c r="D7082" s="13">
        <v>14.1</v>
      </c>
      <c r="E7082" s="6">
        <v>14185</v>
      </c>
      <c r="F7082" s="6">
        <v>6780.420000000001</v>
      </c>
      <c r="G7082" s="7">
        <v>39570</v>
      </c>
      <c r="H7082" s="7">
        <v>40844</v>
      </c>
      <c r="I7082" s="7">
        <v>50040</v>
      </c>
      <c r="J7082" s="5"/>
      <c r="K7082" s="5">
        <v>8240</v>
      </c>
      <c r="L7082" s="5" t="s">
        <v>723</v>
      </c>
      <c r="M7082" s="5" t="s">
        <v>408</v>
      </c>
      <c r="N7082" s="5" t="s">
        <v>17</v>
      </c>
      <c r="O7082" s="5"/>
      <c r="P7082" s="5"/>
      <c r="Q7082" s="5"/>
    </row>
    <row r="7083" spans="1:17" x14ac:dyDescent="0.35">
      <c r="A7083" s="5" t="s">
        <v>17</v>
      </c>
      <c r="B7083" s="5" t="s">
        <v>18</v>
      </c>
      <c r="C7083" s="5" t="s">
        <v>19</v>
      </c>
      <c r="D7083" s="13">
        <v>14.1</v>
      </c>
      <c r="E7083" s="6">
        <v>15291</v>
      </c>
      <c r="F7083" s="6">
        <v>8822.9100000000017</v>
      </c>
      <c r="G7083" s="7">
        <v>40787</v>
      </c>
      <c r="H7083" s="7">
        <v>40809</v>
      </c>
      <c r="I7083" s="7">
        <v>50040</v>
      </c>
      <c r="J7083" s="5"/>
      <c r="K7083" s="5">
        <v>8545</v>
      </c>
      <c r="L7083" s="5" t="s">
        <v>11825</v>
      </c>
      <c r="M7083" s="5" t="s">
        <v>53</v>
      </c>
      <c r="N7083" s="5" t="s">
        <v>17</v>
      </c>
      <c r="O7083" s="5"/>
      <c r="P7083" s="5"/>
      <c r="Q7083" s="5"/>
    </row>
    <row r="7084" spans="1:17" x14ac:dyDescent="0.35">
      <c r="A7084" s="5" t="s">
        <v>17</v>
      </c>
      <c r="B7084" s="5" t="s">
        <v>18</v>
      </c>
      <c r="C7084" s="5" t="s">
        <v>19</v>
      </c>
      <c r="D7084" s="13">
        <v>14.1</v>
      </c>
      <c r="E7084" s="6">
        <v>17707.574000000001</v>
      </c>
      <c r="F7084" s="6">
        <v>6675.7599999999984</v>
      </c>
      <c r="G7084" s="7">
        <v>40644</v>
      </c>
      <c r="H7084" s="7">
        <v>41533</v>
      </c>
      <c r="I7084" s="7">
        <v>50770</v>
      </c>
      <c r="J7084" s="5"/>
      <c r="K7084" s="5">
        <v>1316</v>
      </c>
      <c r="L7084" s="5" t="s">
        <v>12996</v>
      </c>
      <c r="M7084" s="5" t="s">
        <v>21</v>
      </c>
      <c r="N7084" s="5" t="s">
        <v>17</v>
      </c>
      <c r="O7084" s="5"/>
      <c r="P7084" s="5"/>
      <c r="Q7084" s="5"/>
    </row>
    <row r="7085" spans="1:17" x14ac:dyDescent="0.35">
      <c r="A7085" s="5" t="s">
        <v>17</v>
      </c>
      <c r="B7085" s="5" t="s">
        <v>18</v>
      </c>
      <c r="C7085" s="5" t="s">
        <v>22</v>
      </c>
      <c r="D7085" s="13">
        <v>14.11</v>
      </c>
      <c r="E7085" s="6">
        <v>14358</v>
      </c>
      <c r="F7085" s="6">
        <v>4738.1399999999994</v>
      </c>
      <c r="G7085" s="7">
        <v>40700</v>
      </c>
      <c r="H7085" s="7">
        <v>40726</v>
      </c>
      <c r="I7085" s="7">
        <v>50040</v>
      </c>
      <c r="J7085" s="5"/>
      <c r="K7085" s="5">
        <v>9437</v>
      </c>
      <c r="L7085" s="5" t="s">
        <v>2180</v>
      </c>
      <c r="M7085" s="5" t="s">
        <v>32</v>
      </c>
      <c r="N7085" s="5" t="s">
        <v>17</v>
      </c>
      <c r="O7085" s="5"/>
      <c r="P7085" s="5"/>
      <c r="Q7085" s="5"/>
    </row>
    <row r="7086" spans="1:17" x14ac:dyDescent="0.35">
      <c r="A7086" s="5" t="s">
        <v>17</v>
      </c>
      <c r="B7086" s="5" t="s">
        <v>18</v>
      </c>
      <c r="C7086" s="5" t="s">
        <v>22</v>
      </c>
      <c r="D7086" s="13">
        <v>14.16</v>
      </c>
      <c r="E7086" s="6">
        <v>15790.059999999998</v>
      </c>
      <c r="F7086" s="6">
        <v>5210.7000000000007</v>
      </c>
      <c r="G7086" s="7">
        <v>40231</v>
      </c>
      <c r="H7086" s="7">
        <v>40360</v>
      </c>
      <c r="I7086" s="7">
        <v>49674</v>
      </c>
      <c r="J7086" s="5"/>
      <c r="K7086" s="5">
        <v>9450</v>
      </c>
      <c r="L7086" s="5" t="s">
        <v>926</v>
      </c>
      <c r="M7086" s="5" t="s">
        <v>32</v>
      </c>
      <c r="N7086" s="5" t="s">
        <v>17</v>
      </c>
      <c r="O7086" s="5"/>
      <c r="P7086" s="5"/>
      <c r="Q7086" s="5"/>
    </row>
    <row r="7087" spans="1:17" x14ac:dyDescent="0.35">
      <c r="A7087" s="5" t="s">
        <v>17</v>
      </c>
      <c r="B7087" s="5" t="s">
        <v>18</v>
      </c>
      <c r="C7087" s="5" t="s">
        <v>22</v>
      </c>
      <c r="D7087" s="13">
        <v>14.17</v>
      </c>
      <c r="E7087" s="6">
        <v>16002</v>
      </c>
      <c r="F7087" s="6">
        <v>6960.8600000000015</v>
      </c>
      <c r="G7087" s="7">
        <v>39569</v>
      </c>
      <c r="H7087" s="7">
        <v>39608</v>
      </c>
      <c r="I7087" s="7">
        <v>48944</v>
      </c>
      <c r="J7087" s="5"/>
      <c r="K7087" s="5">
        <v>3772</v>
      </c>
      <c r="L7087" s="5" t="s">
        <v>3443</v>
      </c>
      <c r="M7087" s="5" t="s">
        <v>51</v>
      </c>
      <c r="N7087" s="5" t="s">
        <v>17</v>
      </c>
      <c r="O7087" s="5"/>
      <c r="P7087" s="5"/>
      <c r="Q7087" s="5"/>
    </row>
    <row r="7088" spans="1:17" x14ac:dyDescent="0.35">
      <c r="A7088" s="5" t="s">
        <v>17</v>
      </c>
      <c r="B7088" s="5" t="s">
        <v>18</v>
      </c>
      <c r="C7088" s="5" t="s">
        <v>22</v>
      </c>
      <c r="D7088" s="13">
        <v>14.2</v>
      </c>
      <c r="E7088" s="6">
        <v>14756</v>
      </c>
      <c r="F7088" s="6">
        <v>8720.7999999999993</v>
      </c>
      <c r="G7088" s="7">
        <v>39570</v>
      </c>
      <c r="H7088" s="7">
        <v>40502</v>
      </c>
      <c r="I7088" s="7">
        <v>49674</v>
      </c>
      <c r="J7088" s="5"/>
      <c r="K7088" s="5">
        <v>9050</v>
      </c>
      <c r="L7088" s="5" t="s">
        <v>1228</v>
      </c>
      <c r="M7088" s="5" t="s">
        <v>318</v>
      </c>
      <c r="N7088" s="5" t="s">
        <v>17</v>
      </c>
      <c r="O7088" s="5"/>
      <c r="P7088" s="5"/>
      <c r="Q7088" s="5"/>
    </row>
    <row r="7089" spans="1:17" x14ac:dyDescent="0.35">
      <c r="A7089" s="5" t="s">
        <v>17</v>
      </c>
      <c r="B7089" s="5" t="s">
        <v>18</v>
      </c>
      <c r="C7089" s="5" t="s">
        <v>19</v>
      </c>
      <c r="D7089" s="13">
        <v>14.2</v>
      </c>
      <c r="E7089" s="6">
        <v>11622.130000000001</v>
      </c>
      <c r="F7089" s="6">
        <v>3172.8399999999997</v>
      </c>
      <c r="G7089" s="7">
        <v>40505</v>
      </c>
      <c r="H7089" s="7">
        <v>40505</v>
      </c>
      <c r="I7089" s="7">
        <v>49674</v>
      </c>
      <c r="J7089" s="5"/>
      <c r="K7089" s="5">
        <v>3251</v>
      </c>
      <c r="L7089" s="5" t="s">
        <v>2732</v>
      </c>
      <c r="M7089" s="5" t="s">
        <v>51</v>
      </c>
      <c r="N7089" s="5" t="s">
        <v>17</v>
      </c>
      <c r="O7089" s="5"/>
      <c r="P7089" s="5"/>
      <c r="Q7089" s="5"/>
    </row>
    <row r="7090" spans="1:17" x14ac:dyDescent="0.35">
      <c r="A7090" s="5" t="s">
        <v>17</v>
      </c>
      <c r="B7090" s="5" t="s">
        <v>18</v>
      </c>
      <c r="C7090" s="5" t="s">
        <v>22</v>
      </c>
      <c r="D7090" s="13">
        <v>14.2</v>
      </c>
      <c r="E7090" s="6">
        <v>17483</v>
      </c>
      <c r="F7090" s="6">
        <v>4615.51</v>
      </c>
      <c r="G7090" s="7">
        <v>40577</v>
      </c>
      <c r="H7090" s="7">
        <v>41927</v>
      </c>
      <c r="I7090" s="7">
        <v>49309</v>
      </c>
      <c r="J7090" s="5"/>
      <c r="K7090" s="5">
        <v>8556</v>
      </c>
      <c r="L7090" s="5" t="s">
        <v>5735</v>
      </c>
      <c r="M7090" s="5" t="s">
        <v>25</v>
      </c>
      <c r="N7090" s="5" t="s">
        <v>17</v>
      </c>
      <c r="O7090" s="5"/>
      <c r="P7090" s="5"/>
      <c r="Q7090" s="5"/>
    </row>
    <row r="7091" spans="1:17" x14ac:dyDescent="0.35">
      <c r="A7091" s="5" t="s">
        <v>96</v>
      </c>
      <c r="B7091" s="5" t="s">
        <v>18</v>
      </c>
      <c r="C7091" s="5" t="s">
        <v>19</v>
      </c>
      <c r="D7091" s="13">
        <v>14.2</v>
      </c>
      <c r="E7091" s="6">
        <v>9348</v>
      </c>
      <c r="F7091" s="6">
        <v>5393.8000000000011</v>
      </c>
      <c r="G7091" s="7">
        <v>40669</v>
      </c>
      <c r="H7091" s="7">
        <v>40800</v>
      </c>
      <c r="I7091" s="7">
        <v>50040</v>
      </c>
      <c r="J7091" s="5"/>
      <c r="K7091" s="5">
        <v>8635</v>
      </c>
      <c r="L7091" s="5" t="s">
        <v>4153</v>
      </c>
      <c r="M7091" s="5" t="s">
        <v>53</v>
      </c>
      <c r="N7091" s="5" t="s">
        <v>96</v>
      </c>
      <c r="O7091" s="5"/>
      <c r="P7091" s="5"/>
      <c r="Q7091" s="5"/>
    </row>
    <row r="7092" spans="1:17" x14ac:dyDescent="0.35">
      <c r="A7092" s="5" t="s">
        <v>17</v>
      </c>
      <c r="B7092" s="5" t="s">
        <v>18</v>
      </c>
      <c r="C7092" s="5" t="s">
        <v>22</v>
      </c>
      <c r="D7092" s="13">
        <v>14.2</v>
      </c>
      <c r="E7092" s="6">
        <v>15932</v>
      </c>
      <c r="F7092" s="6">
        <v>6213.4800000000005</v>
      </c>
      <c r="G7092" s="7">
        <v>40394</v>
      </c>
      <c r="H7092" s="7">
        <v>41180</v>
      </c>
      <c r="I7092" s="7">
        <v>50405</v>
      </c>
      <c r="J7092" s="5"/>
      <c r="K7092" s="5">
        <v>9444</v>
      </c>
      <c r="L7092" s="5" t="s">
        <v>1761</v>
      </c>
      <c r="M7092" s="5" t="s">
        <v>32</v>
      </c>
      <c r="N7092" s="5" t="s">
        <v>17</v>
      </c>
      <c r="O7092" s="5"/>
      <c r="P7092" s="5"/>
      <c r="Q7092" s="5"/>
    </row>
    <row r="7093" spans="1:17" x14ac:dyDescent="0.35">
      <c r="A7093" s="5" t="s">
        <v>96</v>
      </c>
      <c r="B7093" s="5" t="s">
        <v>18</v>
      </c>
      <c r="C7093" s="5" t="s">
        <v>22</v>
      </c>
      <c r="D7093" s="13">
        <v>14.2</v>
      </c>
      <c r="E7093" s="6">
        <v>17976</v>
      </c>
      <c r="F7093" s="6">
        <v>9864.27</v>
      </c>
      <c r="G7093" s="7">
        <v>40004</v>
      </c>
      <c r="H7093" s="7">
        <v>40275</v>
      </c>
      <c r="I7093" s="7">
        <v>49674</v>
      </c>
      <c r="J7093" s="5"/>
      <c r="K7093" s="5">
        <v>4800</v>
      </c>
      <c r="L7093" s="5" t="s">
        <v>942</v>
      </c>
      <c r="M7093" s="5" t="s">
        <v>28</v>
      </c>
      <c r="N7093" s="5" t="s">
        <v>96</v>
      </c>
      <c r="O7093" s="5"/>
      <c r="P7093" s="5"/>
      <c r="Q7093" s="5"/>
    </row>
    <row r="7094" spans="1:17" x14ac:dyDescent="0.35">
      <c r="A7094" s="5" t="s">
        <v>17</v>
      </c>
      <c r="B7094" s="5" t="s">
        <v>18</v>
      </c>
      <c r="C7094" s="5" t="s">
        <v>19</v>
      </c>
      <c r="D7094" s="13">
        <v>14.2</v>
      </c>
      <c r="E7094" s="6">
        <v>13209</v>
      </c>
      <c r="F7094" s="6">
        <v>7621.579999999999</v>
      </c>
      <c r="G7094" s="7">
        <v>40703</v>
      </c>
      <c r="H7094" s="7">
        <v>40821</v>
      </c>
      <c r="I7094" s="7">
        <v>50040</v>
      </c>
      <c r="J7094" s="5"/>
      <c r="K7094" s="5">
        <v>3038</v>
      </c>
      <c r="L7094" s="5" t="s">
        <v>6518</v>
      </c>
      <c r="M7094" s="5" t="s">
        <v>51</v>
      </c>
      <c r="N7094" s="5" t="s">
        <v>17</v>
      </c>
      <c r="O7094" s="5"/>
      <c r="P7094" s="5"/>
      <c r="Q7094" s="5"/>
    </row>
    <row r="7095" spans="1:17" x14ac:dyDescent="0.35">
      <c r="A7095" s="5" t="s">
        <v>96</v>
      </c>
      <c r="B7095" s="5" t="s">
        <v>18</v>
      </c>
      <c r="C7095" s="5" t="s">
        <v>22</v>
      </c>
      <c r="D7095" s="13">
        <v>14.2</v>
      </c>
      <c r="E7095" s="6">
        <v>5074</v>
      </c>
      <c r="F7095" s="6">
        <v>2251.9700000000003</v>
      </c>
      <c r="G7095" s="7">
        <v>40563</v>
      </c>
      <c r="H7095" s="7">
        <v>40669</v>
      </c>
      <c r="I7095" s="7">
        <v>50040</v>
      </c>
      <c r="J7095" s="5"/>
      <c r="K7095" s="5">
        <v>8887</v>
      </c>
      <c r="L7095" s="5" t="s">
        <v>714</v>
      </c>
      <c r="M7095" s="5" t="s">
        <v>32</v>
      </c>
      <c r="N7095" s="5" t="s">
        <v>96</v>
      </c>
      <c r="O7095" s="5"/>
      <c r="P7095" s="5"/>
      <c r="Q7095" s="5"/>
    </row>
    <row r="7096" spans="1:17" x14ac:dyDescent="0.35">
      <c r="A7096" s="5" t="s">
        <v>17</v>
      </c>
      <c r="B7096" s="5" t="s">
        <v>18</v>
      </c>
      <c r="C7096" s="5" t="s">
        <v>22</v>
      </c>
      <c r="D7096" s="13">
        <v>14.24</v>
      </c>
      <c r="E7096" s="6">
        <v>14633</v>
      </c>
      <c r="F7096" s="6">
        <v>5209.34</v>
      </c>
      <c r="G7096" s="7">
        <v>40749</v>
      </c>
      <c r="H7096" s="7">
        <v>40904</v>
      </c>
      <c r="I7096" s="7">
        <v>50040</v>
      </c>
      <c r="J7096" s="5"/>
      <c r="K7096" s="5">
        <v>6850</v>
      </c>
      <c r="L7096" s="5" t="s">
        <v>3208</v>
      </c>
      <c r="M7096" s="5" t="s">
        <v>42</v>
      </c>
      <c r="N7096" s="5" t="s">
        <v>17</v>
      </c>
      <c r="O7096" s="5"/>
      <c r="P7096" s="5"/>
      <c r="Q7096" s="5"/>
    </row>
    <row r="7097" spans="1:17" x14ac:dyDescent="0.35">
      <c r="A7097" s="5" t="s">
        <v>96</v>
      </c>
      <c r="B7097" s="5" t="s">
        <v>18</v>
      </c>
      <c r="C7097" s="5" t="s">
        <v>22</v>
      </c>
      <c r="D7097" s="13">
        <v>14.24</v>
      </c>
      <c r="E7097" s="6">
        <v>16652</v>
      </c>
      <c r="F7097" s="6">
        <v>6431.9699999999993</v>
      </c>
      <c r="G7097" s="7">
        <v>40785</v>
      </c>
      <c r="H7097" s="7">
        <v>40968</v>
      </c>
      <c r="I7097" s="7">
        <v>50405</v>
      </c>
      <c r="J7097" s="5"/>
      <c r="K7097" s="5">
        <v>3425</v>
      </c>
      <c r="L7097" s="5" t="s">
        <v>3587</v>
      </c>
      <c r="M7097" s="5" t="s">
        <v>51</v>
      </c>
      <c r="N7097" s="5" t="s">
        <v>96</v>
      </c>
      <c r="O7097" s="5"/>
      <c r="P7097" s="5"/>
      <c r="Q7097" s="5"/>
    </row>
    <row r="7098" spans="1:17" x14ac:dyDescent="0.35">
      <c r="A7098" s="5" t="s">
        <v>96</v>
      </c>
      <c r="B7098" s="5" t="s">
        <v>18</v>
      </c>
      <c r="C7098" s="5" t="s">
        <v>22</v>
      </c>
      <c r="D7098" s="13">
        <v>14.24</v>
      </c>
      <c r="E7098" s="6">
        <v>13388</v>
      </c>
      <c r="F7098" s="6">
        <v>4391.2700000000004</v>
      </c>
      <c r="G7098" s="7">
        <v>40828</v>
      </c>
      <c r="H7098" s="7">
        <v>40889</v>
      </c>
      <c r="I7098" s="7">
        <v>50040</v>
      </c>
      <c r="J7098" s="5"/>
      <c r="K7098" s="5">
        <v>3702</v>
      </c>
      <c r="L7098" s="5" t="s">
        <v>5669</v>
      </c>
      <c r="M7098" s="5" t="s">
        <v>51</v>
      </c>
      <c r="N7098" s="5" t="s">
        <v>96</v>
      </c>
      <c r="O7098" s="5"/>
      <c r="P7098" s="5"/>
      <c r="Q7098" s="5"/>
    </row>
    <row r="7099" spans="1:17" x14ac:dyDescent="0.35">
      <c r="A7099" s="5" t="s">
        <v>17</v>
      </c>
      <c r="B7099" s="5" t="s">
        <v>18</v>
      </c>
      <c r="C7099" s="5" t="s">
        <v>19</v>
      </c>
      <c r="D7099" s="13">
        <v>14.25</v>
      </c>
      <c r="E7099" s="6">
        <v>15065</v>
      </c>
      <c r="F7099" s="6">
        <v>10997.449999999999</v>
      </c>
      <c r="G7099" s="7">
        <v>39570</v>
      </c>
      <c r="H7099" s="7">
        <v>39737</v>
      </c>
      <c r="I7099" s="7">
        <v>48944</v>
      </c>
      <c r="J7099" s="5"/>
      <c r="K7099" s="5">
        <v>8600</v>
      </c>
      <c r="L7099" s="5" t="s">
        <v>3449</v>
      </c>
      <c r="M7099" s="5" t="s">
        <v>53</v>
      </c>
      <c r="N7099" s="5" t="s">
        <v>17</v>
      </c>
      <c r="O7099" s="5"/>
      <c r="P7099" s="5"/>
      <c r="Q7099" s="5"/>
    </row>
    <row r="7100" spans="1:17" x14ac:dyDescent="0.35">
      <c r="A7100" s="5" t="s">
        <v>17</v>
      </c>
      <c r="B7100" s="5" t="s">
        <v>18</v>
      </c>
      <c r="C7100" s="5" t="s">
        <v>22</v>
      </c>
      <c r="D7100" s="13">
        <v>14.26</v>
      </c>
      <c r="E7100" s="6">
        <v>7743.6779999999999</v>
      </c>
      <c r="F7100" s="6">
        <v>3701.49</v>
      </c>
      <c r="G7100" s="7">
        <v>40640</v>
      </c>
      <c r="H7100" s="7">
        <v>40773</v>
      </c>
      <c r="I7100" s="7">
        <v>50040</v>
      </c>
      <c r="J7100" s="5"/>
      <c r="K7100" s="5">
        <v>6017</v>
      </c>
      <c r="L7100" s="5" t="s">
        <v>495</v>
      </c>
      <c r="M7100" s="5" t="s">
        <v>179</v>
      </c>
      <c r="N7100" s="5" t="s">
        <v>17</v>
      </c>
      <c r="O7100" s="5"/>
      <c r="P7100" s="5"/>
      <c r="Q7100" s="5"/>
    </row>
    <row r="7101" spans="1:17" x14ac:dyDescent="0.35">
      <c r="A7101" s="5" t="s">
        <v>17</v>
      </c>
      <c r="B7101" s="5" t="s">
        <v>18</v>
      </c>
      <c r="C7101" s="5" t="s">
        <v>22</v>
      </c>
      <c r="D7101" s="13">
        <v>14.29</v>
      </c>
      <c r="E7101" s="6">
        <v>14352</v>
      </c>
      <c r="F7101" s="6">
        <v>6386.6399999999994</v>
      </c>
      <c r="G7101" s="7">
        <v>40366</v>
      </c>
      <c r="H7101" s="7">
        <v>40368</v>
      </c>
      <c r="I7101" s="7">
        <v>49674</v>
      </c>
      <c r="J7101" s="5"/>
      <c r="K7101" s="5">
        <v>6333</v>
      </c>
      <c r="L7101" s="5" t="s">
        <v>2703</v>
      </c>
      <c r="M7101" s="5" t="s">
        <v>895</v>
      </c>
      <c r="N7101" s="5" t="s">
        <v>17</v>
      </c>
      <c r="O7101" s="5"/>
      <c r="P7101" s="5"/>
      <c r="Q7101" s="5"/>
    </row>
    <row r="7102" spans="1:17" x14ac:dyDescent="0.35">
      <c r="A7102" s="5" t="s">
        <v>96</v>
      </c>
      <c r="B7102" s="5" t="s">
        <v>18</v>
      </c>
      <c r="C7102" s="5" t="s">
        <v>22</v>
      </c>
      <c r="D7102" s="13">
        <v>14.3</v>
      </c>
      <c r="E7102" s="6">
        <v>13193</v>
      </c>
      <c r="F7102" s="6">
        <v>6306.25</v>
      </c>
      <c r="G7102" s="7">
        <v>39569</v>
      </c>
      <c r="H7102" s="7">
        <v>40899</v>
      </c>
      <c r="I7102" s="7">
        <v>50040</v>
      </c>
      <c r="J7102" s="5"/>
      <c r="K7102" s="5">
        <v>3123</v>
      </c>
      <c r="L7102" s="5" t="s">
        <v>861</v>
      </c>
      <c r="M7102" s="5" t="s">
        <v>51</v>
      </c>
      <c r="N7102" s="5" t="s">
        <v>96</v>
      </c>
      <c r="O7102" s="5"/>
      <c r="P7102" s="5"/>
      <c r="Q7102" s="5"/>
    </row>
    <row r="7103" spans="1:17" x14ac:dyDescent="0.35">
      <c r="A7103" s="5" t="s">
        <v>17</v>
      </c>
      <c r="B7103" s="5" t="s">
        <v>18</v>
      </c>
      <c r="C7103" s="5" t="s">
        <v>22</v>
      </c>
      <c r="D7103" s="13">
        <v>14.3</v>
      </c>
      <c r="E7103" s="6">
        <v>13699</v>
      </c>
      <c r="F7103" s="6">
        <v>5849.48</v>
      </c>
      <c r="G7103" s="7">
        <v>39570</v>
      </c>
      <c r="H7103" s="7">
        <v>39556</v>
      </c>
      <c r="I7103" s="7">
        <v>48944</v>
      </c>
      <c r="J7103" s="5"/>
      <c r="K7103" s="5">
        <v>3634</v>
      </c>
      <c r="L7103" s="5" t="s">
        <v>1631</v>
      </c>
      <c r="M7103" s="5" t="s">
        <v>51</v>
      </c>
      <c r="N7103" s="5" t="s">
        <v>17</v>
      </c>
      <c r="O7103" s="5"/>
      <c r="P7103" s="5"/>
      <c r="Q7103" s="5"/>
    </row>
    <row r="7104" spans="1:17" x14ac:dyDescent="0.35">
      <c r="A7104" s="5" t="s">
        <v>17</v>
      </c>
      <c r="B7104" s="5" t="s">
        <v>18</v>
      </c>
      <c r="C7104" s="5" t="s">
        <v>22</v>
      </c>
      <c r="D7104" s="13">
        <v>14.3</v>
      </c>
      <c r="E7104" s="6">
        <v>13650</v>
      </c>
      <c r="F7104" s="6">
        <v>5337.1500000000005</v>
      </c>
      <c r="G7104" s="7">
        <v>39583</v>
      </c>
      <c r="H7104" s="7">
        <v>40887</v>
      </c>
      <c r="I7104" s="7">
        <v>50040</v>
      </c>
      <c r="J7104" s="5"/>
      <c r="K7104" s="5">
        <v>3438</v>
      </c>
      <c r="L7104" s="5" t="s">
        <v>2731</v>
      </c>
      <c r="M7104" s="5" t="s">
        <v>51</v>
      </c>
      <c r="N7104" s="5" t="s">
        <v>17</v>
      </c>
      <c r="O7104" s="5"/>
      <c r="P7104" s="5"/>
      <c r="Q7104" s="5"/>
    </row>
    <row r="7105" spans="1:17" x14ac:dyDescent="0.35">
      <c r="A7105" s="5" t="s">
        <v>17</v>
      </c>
      <c r="B7105" s="5" t="s">
        <v>18</v>
      </c>
      <c r="C7105" s="5" t="s">
        <v>22</v>
      </c>
      <c r="D7105" s="13">
        <v>14.3</v>
      </c>
      <c r="E7105" s="6">
        <v>13950</v>
      </c>
      <c r="F7105" s="6">
        <v>6668.1</v>
      </c>
      <c r="G7105" s="7">
        <v>40612</v>
      </c>
      <c r="H7105" s="7">
        <v>40673</v>
      </c>
      <c r="I7105" s="7">
        <v>50040</v>
      </c>
      <c r="J7105" s="5"/>
      <c r="K7105" s="5">
        <v>8913</v>
      </c>
      <c r="L7105" s="5" t="s">
        <v>2476</v>
      </c>
      <c r="M7105" s="5" t="s">
        <v>53</v>
      </c>
      <c r="N7105" s="5" t="s">
        <v>17</v>
      </c>
      <c r="O7105" s="5"/>
      <c r="P7105" s="5"/>
      <c r="Q7105" s="5"/>
    </row>
    <row r="7106" spans="1:17" x14ac:dyDescent="0.35">
      <c r="A7106" s="5" t="s">
        <v>17</v>
      </c>
      <c r="B7106" s="5" t="s">
        <v>18</v>
      </c>
      <c r="C7106" s="5" t="s">
        <v>22</v>
      </c>
      <c r="D7106" s="13">
        <v>14.3</v>
      </c>
      <c r="E7106" s="6">
        <v>12812</v>
      </c>
      <c r="F7106" s="6">
        <v>5240.1099999999997</v>
      </c>
      <c r="G7106" s="7">
        <v>39816</v>
      </c>
      <c r="H7106" s="7">
        <v>41481</v>
      </c>
      <c r="I7106" s="7">
        <v>50770</v>
      </c>
      <c r="J7106" s="5"/>
      <c r="K7106" s="5">
        <v>3638</v>
      </c>
      <c r="L7106" s="5" t="s">
        <v>1720</v>
      </c>
      <c r="M7106" s="5" t="s">
        <v>51</v>
      </c>
      <c r="N7106" s="5" t="s">
        <v>17</v>
      </c>
      <c r="O7106" s="5"/>
      <c r="P7106" s="5"/>
      <c r="Q7106" s="5"/>
    </row>
    <row r="7107" spans="1:17" x14ac:dyDescent="0.35">
      <c r="A7107" s="5" t="s">
        <v>17</v>
      </c>
      <c r="B7107" s="5" t="s">
        <v>18</v>
      </c>
      <c r="C7107" s="5" t="s">
        <v>22</v>
      </c>
      <c r="D7107" s="13">
        <v>14.3</v>
      </c>
      <c r="E7107" s="6">
        <v>16744</v>
      </c>
      <c r="F7107" s="6">
        <v>5257.6100000000006</v>
      </c>
      <c r="G7107" s="7">
        <v>40183</v>
      </c>
      <c r="H7107" s="7">
        <v>41576</v>
      </c>
      <c r="I7107" s="7">
        <v>50770</v>
      </c>
      <c r="J7107" s="5"/>
      <c r="K7107" s="5">
        <v>3206</v>
      </c>
      <c r="L7107" s="5" t="s">
        <v>7096</v>
      </c>
      <c r="M7107" s="5" t="s">
        <v>51</v>
      </c>
      <c r="N7107" s="5" t="s">
        <v>17</v>
      </c>
      <c r="O7107" s="5"/>
      <c r="P7107" s="5"/>
      <c r="Q7107" s="5"/>
    </row>
    <row r="7108" spans="1:17" x14ac:dyDescent="0.35">
      <c r="A7108" s="5" t="s">
        <v>17</v>
      </c>
      <c r="B7108" s="5" t="s">
        <v>18</v>
      </c>
      <c r="C7108" s="5" t="s">
        <v>19</v>
      </c>
      <c r="D7108" s="13">
        <v>14.3</v>
      </c>
      <c r="E7108" s="6">
        <v>12174</v>
      </c>
      <c r="F7108" s="6">
        <v>8509.630000000001</v>
      </c>
      <c r="G7108" s="7">
        <v>39570</v>
      </c>
      <c r="H7108" s="7">
        <v>40512</v>
      </c>
      <c r="I7108" s="7">
        <v>49674</v>
      </c>
      <c r="J7108" s="5"/>
      <c r="K7108" s="5">
        <v>8267</v>
      </c>
      <c r="L7108" s="5" t="s">
        <v>739</v>
      </c>
      <c r="M7108" s="5" t="s">
        <v>25</v>
      </c>
      <c r="N7108" s="5" t="s">
        <v>17</v>
      </c>
      <c r="O7108" s="5"/>
      <c r="P7108" s="5"/>
      <c r="Q7108" s="5"/>
    </row>
    <row r="7109" spans="1:17" x14ac:dyDescent="0.35">
      <c r="A7109" s="5" t="s">
        <v>96</v>
      </c>
      <c r="B7109" s="5" t="s">
        <v>18</v>
      </c>
      <c r="C7109" s="5" t="s">
        <v>22</v>
      </c>
      <c r="D7109" s="13">
        <v>14.3</v>
      </c>
      <c r="E7109" s="6">
        <v>9701.625</v>
      </c>
      <c r="F7109" s="6">
        <v>1756.5700000000002</v>
      </c>
      <c r="G7109" s="7">
        <v>40798</v>
      </c>
      <c r="H7109" s="7">
        <v>42551</v>
      </c>
      <c r="I7109" s="7">
        <v>50040</v>
      </c>
      <c r="J7109" s="5"/>
      <c r="K7109" s="5">
        <v>9056</v>
      </c>
      <c r="L7109" s="5" t="s">
        <v>1409</v>
      </c>
      <c r="M7109" s="5" t="s">
        <v>189</v>
      </c>
      <c r="N7109" s="5" t="s">
        <v>96</v>
      </c>
      <c r="O7109" s="5"/>
      <c r="P7109" s="5"/>
      <c r="Q7109" s="5"/>
    </row>
    <row r="7110" spans="1:17" x14ac:dyDescent="0.35">
      <c r="A7110" s="5" t="s">
        <v>96</v>
      </c>
      <c r="B7110" s="5" t="s">
        <v>18</v>
      </c>
      <c r="C7110" s="5" t="s">
        <v>22</v>
      </c>
      <c r="D7110" s="13">
        <v>14.3</v>
      </c>
      <c r="E7110" s="6">
        <v>14946</v>
      </c>
      <c r="F7110" s="6">
        <v>8818.14</v>
      </c>
      <c r="G7110" s="7">
        <v>40037</v>
      </c>
      <c r="H7110" s="7">
        <v>40252</v>
      </c>
      <c r="I7110" s="7">
        <v>49674</v>
      </c>
      <c r="J7110" s="5"/>
      <c r="K7110" s="5">
        <v>1267</v>
      </c>
      <c r="L7110" s="5" t="s">
        <v>2869</v>
      </c>
      <c r="M7110" s="5" t="s">
        <v>21</v>
      </c>
      <c r="N7110" s="5" t="s">
        <v>96</v>
      </c>
      <c r="O7110" s="5"/>
      <c r="P7110" s="5"/>
      <c r="Q7110" s="5"/>
    </row>
    <row r="7111" spans="1:17" x14ac:dyDescent="0.35">
      <c r="A7111" s="5" t="s">
        <v>17</v>
      </c>
      <c r="B7111" s="5" t="s">
        <v>18</v>
      </c>
      <c r="C7111" s="5" t="s">
        <v>22</v>
      </c>
      <c r="D7111" s="13">
        <v>14.3</v>
      </c>
      <c r="E7111" s="6">
        <v>14463.380000000001</v>
      </c>
      <c r="F7111" s="6">
        <v>6913.49</v>
      </c>
      <c r="G7111" s="7">
        <v>40668</v>
      </c>
      <c r="H7111" s="7">
        <v>40694</v>
      </c>
      <c r="I7111" s="7">
        <v>50040</v>
      </c>
      <c r="J7111" s="5"/>
      <c r="K7111" s="5">
        <v>6048</v>
      </c>
      <c r="L7111" s="5" t="s">
        <v>2132</v>
      </c>
      <c r="M7111" s="5" t="s">
        <v>179</v>
      </c>
      <c r="N7111" s="5" t="s">
        <v>17</v>
      </c>
      <c r="O7111" s="5"/>
      <c r="P7111" s="5"/>
      <c r="Q7111" s="5"/>
    </row>
    <row r="7112" spans="1:17" x14ac:dyDescent="0.35">
      <c r="A7112" s="5" t="s">
        <v>17</v>
      </c>
      <c r="B7112" s="5" t="s">
        <v>18</v>
      </c>
      <c r="C7112" s="5" t="s">
        <v>22</v>
      </c>
      <c r="D7112" s="13">
        <v>14.3</v>
      </c>
      <c r="E7112" s="6">
        <v>15208</v>
      </c>
      <c r="F7112" s="6">
        <v>8972.7200000000012</v>
      </c>
      <c r="G7112" s="7">
        <v>40352</v>
      </c>
      <c r="H7112" s="7">
        <v>40535</v>
      </c>
      <c r="I7112" s="7">
        <v>49674</v>
      </c>
      <c r="J7112" s="5"/>
      <c r="K7112" s="5">
        <v>2108</v>
      </c>
      <c r="L7112" s="5" t="s">
        <v>4440</v>
      </c>
      <c r="M7112" s="5" t="s">
        <v>583</v>
      </c>
      <c r="N7112" s="5" t="s">
        <v>17</v>
      </c>
      <c r="O7112" s="5"/>
      <c r="P7112" s="5"/>
      <c r="Q7112" s="5"/>
    </row>
    <row r="7113" spans="1:17" x14ac:dyDescent="0.35">
      <c r="A7113" s="5" t="s">
        <v>96</v>
      </c>
      <c r="B7113" s="5" t="s">
        <v>18</v>
      </c>
      <c r="C7113" s="5" t="s">
        <v>22</v>
      </c>
      <c r="D7113" s="13">
        <v>14.3</v>
      </c>
      <c r="E7113" s="6">
        <v>14943.267</v>
      </c>
      <c r="F7113" s="6">
        <v>8816.52</v>
      </c>
      <c r="G7113" s="7">
        <v>40528</v>
      </c>
      <c r="H7113" s="7">
        <v>40526</v>
      </c>
      <c r="I7113" s="7">
        <v>49674</v>
      </c>
      <c r="J7113" s="5"/>
      <c r="K7113" s="5">
        <v>6023</v>
      </c>
      <c r="L7113" s="5" t="s">
        <v>1620</v>
      </c>
      <c r="M7113" s="5" t="s">
        <v>179</v>
      </c>
      <c r="N7113" s="5" t="s">
        <v>96</v>
      </c>
      <c r="O7113" s="5"/>
      <c r="P7113" s="5"/>
      <c r="Q7113" s="5"/>
    </row>
    <row r="7114" spans="1:17" x14ac:dyDescent="0.35">
      <c r="A7114" s="5" t="s">
        <v>17</v>
      </c>
      <c r="B7114" s="5" t="s">
        <v>18</v>
      </c>
      <c r="C7114" s="5" t="s">
        <v>22</v>
      </c>
      <c r="D7114" s="13">
        <v>14.3</v>
      </c>
      <c r="E7114" s="6">
        <v>17159</v>
      </c>
      <c r="F7114" s="6">
        <v>4941.7999999999993</v>
      </c>
      <c r="G7114" s="7">
        <v>40050</v>
      </c>
      <c r="H7114" s="7">
        <v>41996</v>
      </c>
      <c r="I7114" s="7">
        <v>51135</v>
      </c>
      <c r="J7114" s="5"/>
      <c r="K7114" s="5">
        <v>1926</v>
      </c>
      <c r="L7114" s="5" t="s">
        <v>214</v>
      </c>
      <c r="M7114" s="5" t="s">
        <v>76</v>
      </c>
      <c r="N7114" s="5" t="s">
        <v>17</v>
      </c>
      <c r="O7114" s="5"/>
      <c r="P7114" s="5"/>
      <c r="Q7114" s="5"/>
    </row>
    <row r="7115" spans="1:17" x14ac:dyDescent="0.35">
      <c r="A7115" s="5" t="s">
        <v>17</v>
      </c>
      <c r="B7115" s="5" t="s">
        <v>18</v>
      </c>
      <c r="C7115" s="5" t="s">
        <v>19</v>
      </c>
      <c r="D7115" s="13">
        <v>14.3</v>
      </c>
      <c r="E7115" s="6">
        <v>15269</v>
      </c>
      <c r="F7115" s="6">
        <v>11970.9</v>
      </c>
      <c r="G7115" s="7">
        <v>39570</v>
      </c>
      <c r="H7115" s="7">
        <v>40367</v>
      </c>
      <c r="I7115" s="7">
        <v>49674</v>
      </c>
      <c r="J7115" s="5"/>
      <c r="K7115" s="5">
        <v>3065</v>
      </c>
      <c r="L7115" s="5" t="s">
        <v>4470</v>
      </c>
      <c r="M7115" s="5" t="s">
        <v>51</v>
      </c>
      <c r="N7115" s="5" t="s">
        <v>17</v>
      </c>
      <c r="O7115" s="5"/>
      <c r="P7115" s="5"/>
      <c r="Q7115" s="5"/>
    </row>
    <row r="7116" spans="1:17" x14ac:dyDescent="0.35">
      <c r="A7116" s="5" t="s">
        <v>17</v>
      </c>
      <c r="B7116" s="5" t="s">
        <v>18</v>
      </c>
      <c r="C7116" s="5" t="s">
        <v>22</v>
      </c>
      <c r="D7116" s="13">
        <v>14.37</v>
      </c>
      <c r="E7116" s="6">
        <v>12677.992</v>
      </c>
      <c r="F7116" s="6">
        <v>6808.08</v>
      </c>
      <c r="G7116" s="7">
        <v>40227</v>
      </c>
      <c r="H7116" s="7">
        <v>40084</v>
      </c>
      <c r="I7116" s="7">
        <v>49309</v>
      </c>
      <c r="J7116" s="5"/>
      <c r="K7116" s="5">
        <v>5502</v>
      </c>
      <c r="L7116" s="5" t="s">
        <v>6991</v>
      </c>
      <c r="M7116" s="5" t="s">
        <v>28</v>
      </c>
      <c r="N7116" s="5" t="s">
        <v>17</v>
      </c>
      <c r="O7116" s="5"/>
      <c r="P7116" s="5"/>
      <c r="Q7116" s="5"/>
    </row>
    <row r="7117" spans="1:17" x14ac:dyDescent="0.35">
      <c r="A7117" s="5" t="s">
        <v>17</v>
      </c>
      <c r="B7117" s="5" t="s">
        <v>18</v>
      </c>
      <c r="C7117" s="5" t="s">
        <v>22</v>
      </c>
      <c r="D7117" s="13">
        <v>14.4</v>
      </c>
      <c r="E7117" s="6">
        <v>14843</v>
      </c>
      <c r="F7117" s="6">
        <v>7094.96</v>
      </c>
      <c r="G7117" s="7">
        <v>39570</v>
      </c>
      <c r="H7117" s="7">
        <v>40862</v>
      </c>
      <c r="I7117" s="7">
        <v>50040</v>
      </c>
      <c r="J7117" s="5"/>
      <c r="K7117" s="5">
        <v>2503</v>
      </c>
      <c r="L7117" s="5" t="s">
        <v>61</v>
      </c>
      <c r="M7117" s="5" t="s">
        <v>51</v>
      </c>
      <c r="N7117" s="5" t="s">
        <v>17</v>
      </c>
      <c r="O7117" s="5"/>
      <c r="P7117" s="5"/>
      <c r="Q7117" s="5"/>
    </row>
    <row r="7118" spans="1:17" x14ac:dyDescent="0.35">
      <c r="A7118" s="5" t="s">
        <v>96</v>
      </c>
      <c r="B7118" s="5" t="s">
        <v>18</v>
      </c>
      <c r="C7118" s="5" t="s">
        <v>22</v>
      </c>
      <c r="D7118" s="13">
        <v>14.4</v>
      </c>
      <c r="E7118" s="6">
        <v>13663</v>
      </c>
      <c r="F7118" s="6">
        <v>5581.92</v>
      </c>
      <c r="G7118" s="7">
        <v>40788</v>
      </c>
      <c r="H7118" s="7">
        <v>40968</v>
      </c>
      <c r="I7118" s="7">
        <v>50405</v>
      </c>
      <c r="J7118" s="5"/>
      <c r="K7118" s="5">
        <v>8752</v>
      </c>
      <c r="L7118" s="5" t="s">
        <v>1227</v>
      </c>
      <c r="M7118" s="5" t="s">
        <v>229</v>
      </c>
      <c r="N7118" s="5" t="s">
        <v>96</v>
      </c>
      <c r="O7118" s="5"/>
      <c r="P7118" s="5"/>
      <c r="Q7118" s="5"/>
    </row>
    <row r="7119" spans="1:17" x14ac:dyDescent="0.35">
      <c r="A7119" s="5" t="s">
        <v>17</v>
      </c>
      <c r="B7119" s="5" t="s">
        <v>18</v>
      </c>
      <c r="C7119" s="5" t="s">
        <v>19</v>
      </c>
      <c r="D7119" s="13">
        <v>14.4</v>
      </c>
      <c r="E7119" s="6">
        <v>16276</v>
      </c>
      <c r="F7119" s="6">
        <v>7698.5300000000007</v>
      </c>
      <c r="G7119" s="7">
        <v>40507</v>
      </c>
      <c r="H7119" s="7">
        <v>41033</v>
      </c>
      <c r="I7119" s="7">
        <v>50405</v>
      </c>
      <c r="J7119" s="5"/>
      <c r="K7119" s="5">
        <v>3452</v>
      </c>
      <c r="L7119" s="5" t="s">
        <v>2337</v>
      </c>
      <c r="M7119" s="5" t="s">
        <v>51</v>
      </c>
      <c r="N7119" s="5" t="s">
        <v>17</v>
      </c>
      <c r="O7119" s="5"/>
      <c r="P7119" s="5"/>
      <c r="Q7119" s="5"/>
    </row>
    <row r="7120" spans="1:17" x14ac:dyDescent="0.35">
      <c r="A7120" s="5" t="s">
        <v>17</v>
      </c>
      <c r="B7120" s="5" t="s">
        <v>18</v>
      </c>
      <c r="C7120" s="5" t="s">
        <v>22</v>
      </c>
      <c r="D7120" s="13">
        <v>14.4</v>
      </c>
      <c r="E7120" s="6">
        <v>13031</v>
      </c>
      <c r="F7120" s="6">
        <v>3049.25</v>
      </c>
      <c r="G7120" s="7">
        <v>40651</v>
      </c>
      <c r="H7120" s="7">
        <v>42237</v>
      </c>
      <c r="I7120" s="7">
        <v>49674</v>
      </c>
      <c r="J7120" s="5"/>
      <c r="K7120" s="5">
        <v>8753</v>
      </c>
      <c r="L7120" s="5" t="s">
        <v>2590</v>
      </c>
      <c r="M7120" s="5" t="s">
        <v>229</v>
      </c>
      <c r="N7120" s="5" t="s">
        <v>17</v>
      </c>
      <c r="O7120" s="5"/>
      <c r="P7120" s="5"/>
      <c r="Q7120" s="5"/>
    </row>
    <row r="7121" spans="1:17" x14ac:dyDescent="0.35">
      <c r="A7121" s="5" t="s">
        <v>17</v>
      </c>
      <c r="B7121" s="5" t="s">
        <v>18</v>
      </c>
      <c r="C7121" s="5" t="s">
        <v>19</v>
      </c>
      <c r="D7121" s="13">
        <v>14.4</v>
      </c>
      <c r="E7121" s="6">
        <v>10957</v>
      </c>
      <c r="F7121" s="6">
        <v>9324.4000000000015</v>
      </c>
      <c r="G7121" s="7">
        <v>39570</v>
      </c>
      <c r="H7121" s="7">
        <v>39958</v>
      </c>
      <c r="I7121" s="7">
        <v>49309</v>
      </c>
      <c r="J7121" s="5"/>
      <c r="K7121" s="5">
        <v>9050</v>
      </c>
      <c r="L7121" s="5" t="s">
        <v>1228</v>
      </c>
      <c r="M7121" s="5" t="s">
        <v>318</v>
      </c>
      <c r="N7121" s="5" t="s">
        <v>17</v>
      </c>
      <c r="O7121" s="5"/>
      <c r="P7121" s="5"/>
      <c r="Q7121" s="5"/>
    </row>
    <row r="7122" spans="1:17" x14ac:dyDescent="0.35">
      <c r="A7122" s="5" t="s">
        <v>17</v>
      </c>
      <c r="B7122" s="5" t="s">
        <v>18</v>
      </c>
      <c r="C7122" s="5" t="s">
        <v>19</v>
      </c>
      <c r="D7122" s="13">
        <v>14.4</v>
      </c>
      <c r="E7122" s="6">
        <v>14474</v>
      </c>
      <c r="F7122" s="6">
        <v>12317.38</v>
      </c>
      <c r="G7122" s="7">
        <v>39788</v>
      </c>
      <c r="H7122" s="7">
        <v>39934</v>
      </c>
      <c r="I7122" s="7">
        <v>49309</v>
      </c>
      <c r="J7122" s="5"/>
      <c r="K7122" s="5">
        <v>6318</v>
      </c>
      <c r="L7122" s="5" t="s">
        <v>3450</v>
      </c>
      <c r="M7122" s="5" t="s">
        <v>895</v>
      </c>
      <c r="N7122" s="5" t="s">
        <v>17</v>
      </c>
      <c r="O7122" s="5"/>
      <c r="P7122" s="5"/>
      <c r="Q7122" s="5"/>
    </row>
    <row r="7123" spans="1:17" x14ac:dyDescent="0.35">
      <c r="A7123" s="5" t="s">
        <v>17</v>
      </c>
      <c r="B7123" s="5" t="s">
        <v>18</v>
      </c>
      <c r="C7123" s="5" t="s">
        <v>22</v>
      </c>
      <c r="D7123" s="13">
        <v>14.4</v>
      </c>
      <c r="E7123" s="6">
        <v>16093</v>
      </c>
      <c r="F7123" s="6">
        <v>9494.869999999999</v>
      </c>
      <c r="G7123" s="7">
        <v>40235</v>
      </c>
      <c r="H7123" s="7">
        <v>40284</v>
      </c>
      <c r="I7123" s="7">
        <v>49674</v>
      </c>
      <c r="J7123" s="5"/>
      <c r="K7123" s="5">
        <v>9244</v>
      </c>
      <c r="L7123" s="5" t="s">
        <v>3463</v>
      </c>
      <c r="M7123" s="5" t="s">
        <v>32</v>
      </c>
      <c r="N7123" s="5" t="s">
        <v>17</v>
      </c>
      <c r="O7123" s="5"/>
      <c r="P7123" s="5"/>
      <c r="Q7123" s="5"/>
    </row>
    <row r="7124" spans="1:17" x14ac:dyDescent="0.35">
      <c r="A7124" s="5" t="s">
        <v>17</v>
      </c>
      <c r="B7124" s="5" t="s">
        <v>18</v>
      </c>
      <c r="C7124" s="5" t="s">
        <v>22</v>
      </c>
      <c r="D7124" s="13">
        <v>14.4</v>
      </c>
      <c r="E7124" s="6">
        <v>17187.375</v>
      </c>
      <c r="F7124" s="6">
        <v>8215.5499999999993</v>
      </c>
      <c r="G7124" s="7">
        <v>39570</v>
      </c>
      <c r="H7124" s="7">
        <v>40844</v>
      </c>
      <c r="I7124" s="7">
        <v>50040</v>
      </c>
      <c r="J7124" s="5"/>
      <c r="K7124" s="5">
        <v>7554</v>
      </c>
      <c r="L7124" s="5" t="s">
        <v>4994</v>
      </c>
      <c r="M7124" s="5" t="s">
        <v>99</v>
      </c>
      <c r="N7124" s="5" t="s">
        <v>17</v>
      </c>
      <c r="O7124" s="5"/>
      <c r="P7124" s="5"/>
      <c r="Q7124" s="5"/>
    </row>
    <row r="7125" spans="1:17" x14ac:dyDescent="0.35">
      <c r="A7125" s="5" t="s">
        <v>96</v>
      </c>
      <c r="B7125" s="5" t="s">
        <v>18</v>
      </c>
      <c r="C7125" s="5" t="s">
        <v>446</v>
      </c>
      <c r="D7125" s="13">
        <v>14.4</v>
      </c>
      <c r="E7125" s="6">
        <v>24962.149999999998</v>
      </c>
      <c r="F7125" s="6">
        <v>9665.0300000000007</v>
      </c>
      <c r="G7125" s="7">
        <v>40798</v>
      </c>
      <c r="H7125" s="7">
        <v>40795</v>
      </c>
      <c r="I7125" s="7">
        <v>50040</v>
      </c>
      <c r="J7125" s="5"/>
      <c r="K7125" s="5">
        <v>7260</v>
      </c>
      <c r="L7125" s="5" t="s">
        <v>3515</v>
      </c>
      <c r="M7125" s="5" t="s">
        <v>99</v>
      </c>
      <c r="N7125" s="5" t="s">
        <v>96</v>
      </c>
      <c r="O7125" s="5"/>
      <c r="P7125" s="5"/>
      <c r="Q7125" s="5"/>
    </row>
    <row r="7126" spans="1:17" x14ac:dyDescent="0.35">
      <c r="A7126" s="5" t="s">
        <v>17</v>
      </c>
      <c r="B7126" s="5" t="s">
        <v>18</v>
      </c>
      <c r="C7126" s="5" t="s">
        <v>22</v>
      </c>
      <c r="D7126" s="13">
        <v>14.4</v>
      </c>
      <c r="E7126" s="6">
        <v>15449</v>
      </c>
      <c r="F7126" s="6">
        <v>11107.82</v>
      </c>
      <c r="G7126" s="7">
        <v>39569</v>
      </c>
      <c r="H7126" s="7">
        <v>39993</v>
      </c>
      <c r="I7126" s="7">
        <v>49309</v>
      </c>
      <c r="J7126" s="5"/>
      <c r="K7126" s="5">
        <v>9630</v>
      </c>
      <c r="L7126" s="5" t="s">
        <v>3176</v>
      </c>
      <c r="M7126" s="5" t="s">
        <v>32</v>
      </c>
      <c r="N7126" s="5" t="s">
        <v>17</v>
      </c>
      <c r="O7126" s="5"/>
      <c r="P7126" s="5"/>
      <c r="Q7126" s="5"/>
    </row>
    <row r="7127" spans="1:17" x14ac:dyDescent="0.35">
      <c r="A7127" s="5" t="s">
        <v>17</v>
      </c>
      <c r="B7127" s="5" t="s">
        <v>18</v>
      </c>
      <c r="C7127" s="5" t="s">
        <v>22</v>
      </c>
      <c r="D7127" s="13">
        <v>14.4</v>
      </c>
      <c r="E7127" s="6">
        <v>14103</v>
      </c>
      <c r="F7127" s="6">
        <v>6741.2300000000005</v>
      </c>
      <c r="G7127" s="7">
        <v>40687</v>
      </c>
      <c r="H7127" s="7">
        <v>40723</v>
      </c>
      <c r="I7127" s="7">
        <v>50040</v>
      </c>
      <c r="J7127" s="5"/>
      <c r="K7127" s="5">
        <v>3205</v>
      </c>
      <c r="L7127" s="5" t="s">
        <v>6945</v>
      </c>
      <c r="M7127" s="5" t="s">
        <v>51</v>
      </c>
      <c r="N7127" s="5" t="s">
        <v>17</v>
      </c>
      <c r="O7127" s="5"/>
      <c r="P7127" s="5"/>
      <c r="Q7127" s="5"/>
    </row>
    <row r="7128" spans="1:17" x14ac:dyDescent="0.35">
      <c r="A7128" s="5" t="s">
        <v>96</v>
      </c>
      <c r="B7128" s="5" t="s">
        <v>18</v>
      </c>
      <c r="C7128" s="5" t="s">
        <v>19</v>
      </c>
      <c r="D7128" s="13">
        <v>14.4</v>
      </c>
      <c r="E7128" s="6">
        <v>16984</v>
      </c>
      <c r="F7128" s="6">
        <v>9799.77</v>
      </c>
      <c r="G7128" s="7">
        <v>40728</v>
      </c>
      <c r="H7128" s="7">
        <v>40862</v>
      </c>
      <c r="I7128" s="7">
        <v>50040</v>
      </c>
      <c r="J7128" s="5"/>
      <c r="K7128" s="5">
        <v>5040</v>
      </c>
      <c r="L7128" s="5" t="s">
        <v>2486</v>
      </c>
      <c r="M7128" s="5" t="s">
        <v>28</v>
      </c>
      <c r="N7128" s="5" t="s">
        <v>96</v>
      </c>
      <c r="O7128" s="5"/>
      <c r="P7128" s="5"/>
      <c r="Q7128" s="5"/>
    </row>
    <row r="7129" spans="1:17" x14ac:dyDescent="0.35">
      <c r="A7129" s="5" t="s">
        <v>17</v>
      </c>
      <c r="B7129" s="5" t="s">
        <v>18</v>
      </c>
      <c r="C7129" s="5" t="s">
        <v>19</v>
      </c>
      <c r="D7129" s="13">
        <v>14.4</v>
      </c>
      <c r="E7129" s="6">
        <v>11669</v>
      </c>
      <c r="F7129" s="6">
        <v>6733.0199999999995</v>
      </c>
      <c r="G7129" s="7">
        <v>40805</v>
      </c>
      <c r="H7129" s="7">
        <v>40836</v>
      </c>
      <c r="I7129" s="7">
        <v>50040</v>
      </c>
      <c r="J7129" s="5"/>
      <c r="K7129" s="5">
        <v>3818</v>
      </c>
      <c r="L7129" s="5" t="s">
        <v>2178</v>
      </c>
      <c r="M7129" s="5" t="s">
        <v>51</v>
      </c>
      <c r="N7129" s="5" t="s">
        <v>17</v>
      </c>
      <c r="O7129" s="5"/>
      <c r="P7129" s="5"/>
      <c r="Q7129" s="5"/>
    </row>
    <row r="7130" spans="1:17" x14ac:dyDescent="0.35">
      <c r="A7130" s="5" t="s">
        <v>17</v>
      </c>
      <c r="B7130" s="5" t="s">
        <v>18</v>
      </c>
      <c r="C7130" s="5" t="s">
        <v>22</v>
      </c>
      <c r="D7130" s="13">
        <v>14.4</v>
      </c>
      <c r="E7130" s="6">
        <v>14339</v>
      </c>
      <c r="F7130" s="6">
        <v>5192.3999999999996</v>
      </c>
      <c r="G7130" s="7">
        <v>39750</v>
      </c>
      <c r="H7130" s="7">
        <v>41229</v>
      </c>
      <c r="I7130" s="7">
        <v>50405</v>
      </c>
      <c r="J7130" s="5"/>
      <c r="K7130" s="5">
        <v>8362</v>
      </c>
      <c r="L7130" s="5" t="s">
        <v>3272</v>
      </c>
      <c r="M7130" s="5" t="s">
        <v>25</v>
      </c>
      <c r="N7130" s="5" t="s">
        <v>17</v>
      </c>
      <c r="O7130" s="5"/>
      <c r="P7130" s="5"/>
      <c r="Q7130" s="5"/>
    </row>
    <row r="7131" spans="1:17" x14ac:dyDescent="0.35">
      <c r="A7131" s="5" t="s">
        <v>17</v>
      </c>
      <c r="B7131" s="5" t="s">
        <v>18</v>
      </c>
      <c r="C7131" s="5" t="s">
        <v>22</v>
      </c>
      <c r="D7131" s="13">
        <v>14.4</v>
      </c>
      <c r="E7131" s="6">
        <v>16002</v>
      </c>
      <c r="F7131" s="6">
        <v>6240.7799999999988</v>
      </c>
      <c r="G7131" s="7">
        <v>39799</v>
      </c>
      <c r="H7131" s="7">
        <v>41257</v>
      </c>
      <c r="I7131" s="7">
        <v>50405</v>
      </c>
      <c r="J7131" s="5"/>
      <c r="K7131" s="5">
        <v>5630</v>
      </c>
      <c r="L7131" s="5" t="s">
        <v>1161</v>
      </c>
      <c r="M7131" s="5" t="s">
        <v>28</v>
      </c>
      <c r="N7131" s="5" t="s">
        <v>17</v>
      </c>
      <c r="O7131" s="5"/>
      <c r="P7131" s="5"/>
      <c r="Q7131" s="5"/>
    </row>
    <row r="7132" spans="1:17" x14ac:dyDescent="0.35">
      <c r="A7132" s="5" t="s">
        <v>17</v>
      </c>
      <c r="B7132" s="5" t="s">
        <v>18</v>
      </c>
      <c r="C7132" s="5" t="s">
        <v>22</v>
      </c>
      <c r="D7132" s="13">
        <v>14.4</v>
      </c>
      <c r="E7132" s="6">
        <v>13920</v>
      </c>
      <c r="F7132" s="6">
        <v>6653.76</v>
      </c>
      <c r="G7132" s="7">
        <v>40652</v>
      </c>
      <c r="H7132" s="7">
        <v>40805</v>
      </c>
      <c r="I7132" s="7">
        <v>50040</v>
      </c>
      <c r="J7132" s="5"/>
      <c r="K7132" s="5">
        <v>3232</v>
      </c>
      <c r="L7132" s="5" t="s">
        <v>3096</v>
      </c>
      <c r="M7132" s="5" t="s">
        <v>51</v>
      </c>
      <c r="N7132" s="5" t="s">
        <v>17</v>
      </c>
      <c r="O7132" s="5"/>
      <c r="P7132" s="5"/>
      <c r="Q7132" s="5"/>
    </row>
    <row r="7133" spans="1:17" x14ac:dyDescent="0.35">
      <c r="A7133" s="5" t="s">
        <v>17</v>
      </c>
      <c r="B7133" s="5" t="s">
        <v>18</v>
      </c>
      <c r="C7133" s="5" t="s">
        <v>19</v>
      </c>
      <c r="D7133" s="13">
        <v>14.4</v>
      </c>
      <c r="E7133" s="6">
        <v>16368</v>
      </c>
      <c r="F7133" s="6">
        <v>9444.33</v>
      </c>
      <c r="G7133" s="7">
        <v>40746</v>
      </c>
      <c r="H7133" s="7">
        <v>40892</v>
      </c>
      <c r="I7133" s="7">
        <v>50040</v>
      </c>
      <c r="J7133" s="5"/>
      <c r="K7133" s="5">
        <v>3770</v>
      </c>
      <c r="L7133" s="5" t="s">
        <v>1282</v>
      </c>
      <c r="M7133" s="5" t="s">
        <v>51</v>
      </c>
      <c r="N7133" s="5" t="s">
        <v>17</v>
      </c>
      <c r="O7133" s="5"/>
      <c r="P7133" s="5"/>
      <c r="Q7133" s="5"/>
    </row>
    <row r="7134" spans="1:17" x14ac:dyDescent="0.35">
      <c r="A7134" s="5" t="s">
        <v>17</v>
      </c>
      <c r="B7134" s="5" t="s">
        <v>18</v>
      </c>
      <c r="C7134" s="5" t="s">
        <v>22</v>
      </c>
      <c r="D7134" s="13">
        <v>14.4</v>
      </c>
      <c r="E7134" s="6">
        <v>12107.124999999998</v>
      </c>
      <c r="F7134" s="6">
        <v>5787.2199999999993</v>
      </c>
      <c r="G7134" s="7">
        <v>40745</v>
      </c>
      <c r="H7134" s="7">
        <v>40703</v>
      </c>
      <c r="I7134" s="7">
        <v>50040</v>
      </c>
      <c r="J7134" s="5"/>
      <c r="K7134" s="5">
        <v>9200</v>
      </c>
      <c r="L7134" s="5" t="s">
        <v>395</v>
      </c>
      <c r="M7134" s="5" t="s">
        <v>32</v>
      </c>
      <c r="N7134" s="5" t="s">
        <v>17</v>
      </c>
      <c r="O7134" s="5"/>
      <c r="P7134" s="5"/>
      <c r="Q7134" s="5"/>
    </row>
    <row r="7135" spans="1:17" x14ac:dyDescent="0.35">
      <c r="A7135" s="5" t="s">
        <v>17</v>
      </c>
      <c r="B7135" s="5" t="s">
        <v>18</v>
      </c>
      <c r="C7135" s="5" t="s">
        <v>22</v>
      </c>
      <c r="D7135" s="13">
        <v>14.4</v>
      </c>
      <c r="E7135" s="6">
        <v>7453</v>
      </c>
      <c r="F7135" s="6">
        <v>3279.3199999999997</v>
      </c>
      <c r="G7135" s="7">
        <v>40024</v>
      </c>
      <c r="H7135" s="7">
        <v>40964</v>
      </c>
      <c r="I7135" s="7">
        <v>50405</v>
      </c>
      <c r="J7135" s="5"/>
      <c r="K7135" s="5">
        <v>4312</v>
      </c>
      <c r="L7135" s="5" t="s">
        <v>3990</v>
      </c>
      <c r="M7135" s="5" t="s">
        <v>28</v>
      </c>
      <c r="N7135" s="5" t="s">
        <v>17</v>
      </c>
      <c r="O7135" s="5"/>
      <c r="P7135" s="5"/>
      <c r="Q7135" s="5"/>
    </row>
    <row r="7136" spans="1:17" x14ac:dyDescent="0.35">
      <c r="A7136" s="5" t="s">
        <v>96</v>
      </c>
      <c r="B7136" s="5" t="s">
        <v>18</v>
      </c>
      <c r="C7136" s="5" t="s">
        <v>22</v>
      </c>
      <c r="D7136" s="13">
        <v>14.4</v>
      </c>
      <c r="E7136" s="6">
        <v>15748.12</v>
      </c>
      <c r="F7136" s="6">
        <v>5702.65</v>
      </c>
      <c r="G7136" s="7">
        <v>40771</v>
      </c>
      <c r="H7136" s="7">
        <v>41093</v>
      </c>
      <c r="I7136" s="7">
        <v>50405</v>
      </c>
      <c r="J7136" s="5"/>
      <c r="K7136" s="5">
        <v>4587</v>
      </c>
      <c r="L7136" s="5" t="s">
        <v>10732</v>
      </c>
      <c r="M7136" s="5" t="s">
        <v>210</v>
      </c>
      <c r="N7136" s="5" t="s">
        <v>96</v>
      </c>
      <c r="O7136" s="5"/>
      <c r="P7136" s="5"/>
      <c r="Q7136" s="5"/>
    </row>
    <row r="7137" spans="1:17" x14ac:dyDescent="0.35">
      <c r="A7137" s="5" t="s">
        <v>17</v>
      </c>
      <c r="B7137" s="5" t="s">
        <v>18</v>
      </c>
      <c r="C7137" s="5" t="s">
        <v>19</v>
      </c>
      <c r="D7137" s="13">
        <v>14.4</v>
      </c>
      <c r="E7137" s="6">
        <v>16312.126999999999</v>
      </c>
      <c r="F7137" s="6">
        <v>9412.0999999999967</v>
      </c>
      <c r="G7137" s="7">
        <v>40826</v>
      </c>
      <c r="H7137" s="7">
        <v>40872</v>
      </c>
      <c r="I7137" s="7">
        <v>50040</v>
      </c>
      <c r="J7137" s="5"/>
      <c r="K7137" s="5">
        <v>9008</v>
      </c>
      <c r="L7137" s="5" t="s">
        <v>1210</v>
      </c>
      <c r="M7137" s="5" t="s">
        <v>32</v>
      </c>
      <c r="N7137" s="5" t="s">
        <v>17</v>
      </c>
      <c r="O7137" s="5"/>
      <c r="P7137" s="5"/>
      <c r="Q7137" s="5"/>
    </row>
    <row r="7138" spans="1:17" x14ac:dyDescent="0.35">
      <c r="A7138" s="5" t="s">
        <v>17</v>
      </c>
      <c r="B7138" s="5" t="s">
        <v>18</v>
      </c>
      <c r="C7138" s="5" t="s">
        <v>22</v>
      </c>
      <c r="D7138" s="13">
        <v>14.4</v>
      </c>
      <c r="E7138" s="6">
        <v>15621.660000000003</v>
      </c>
      <c r="F7138" s="6">
        <v>9216.7699999999986</v>
      </c>
      <c r="G7138" s="7">
        <v>40473</v>
      </c>
      <c r="H7138" s="7">
        <v>40521</v>
      </c>
      <c r="I7138" s="7">
        <v>49674</v>
      </c>
      <c r="J7138" s="5"/>
      <c r="K7138" s="5">
        <v>2540</v>
      </c>
      <c r="L7138" s="5" t="s">
        <v>402</v>
      </c>
      <c r="M7138" s="5" t="s">
        <v>210</v>
      </c>
      <c r="N7138" s="5" t="s">
        <v>17</v>
      </c>
      <c r="O7138" s="5"/>
      <c r="P7138" s="5"/>
      <c r="Q7138" s="5"/>
    </row>
    <row r="7139" spans="1:17" x14ac:dyDescent="0.35">
      <c r="A7139" s="5" t="s">
        <v>17</v>
      </c>
      <c r="B7139" s="5" t="s">
        <v>18</v>
      </c>
      <c r="C7139" s="5" t="s">
        <v>19</v>
      </c>
      <c r="D7139" s="13">
        <v>14.4</v>
      </c>
      <c r="E7139" s="6">
        <v>14976</v>
      </c>
      <c r="F7139" s="6">
        <v>8641.16</v>
      </c>
      <c r="G7139" s="7">
        <v>40690</v>
      </c>
      <c r="H7139" s="7">
        <v>40840</v>
      </c>
      <c r="I7139" s="7">
        <v>50040</v>
      </c>
      <c r="J7139" s="5"/>
      <c r="K7139" s="5">
        <v>2577</v>
      </c>
      <c r="L7139" s="5" t="s">
        <v>4004</v>
      </c>
      <c r="M7139" s="5" t="s">
        <v>51</v>
      </c>
      <c r="N7139" s="5" t="s">
        <v>17</v>
      </c>
      <c r="O7139" s="5"/>
      <c r="P7139" s="5"/>
      <c r="Q7139" s="5"/>
    </row>
    <row r="7140" spans="1:17" x14ac:dyDescent="0.35">
      <c r="A7140" s="5" t="s">
        <v>17</v>
      </c>
      <c r="B7140" s="5" t="s">
        <v>18</v>
      </c>
      <c r="C7140" s="5" t="s">
        <v>19</v>
      </c>
      <c r="D7140" s="13">
        <v>14.4</v>
      </c>
      <c r="E7140" s="6">
        <v>17028.030000000002</v>
      </c>
      <c r="F7140" s="6">
        <v>12396.390000000001</v>
      </c>
      <c r="G7140" s="7">
        <v>39570</v>
      </c>
      <c r="H7140" s="7">
        <v>39976</v>
      </c>
      <c r="I7140" s="7">
        <v>49309</v>
      </c>
      <c r="J7140" s="5"/>
      <c r="K7140" s="5">
        <v>9479</v>
      </c>
      <c r="L7140" s="5" t="s">
        <v>12939</v>
      </c>
      <c r="M7140" s="5" t="s">
        <v>32</v>
      </c>
      <c r="N7140" s="5" t="s">
        <v>17</v>
      </c>
      <c r="O7140" s="5"/>
      <c r="P7140" s="5"/>
      <c r="Q7140" s="5"/>
    </row>
    <row r="7141" spans="1:17" x14ac:dyDescent="0.35">
      <c r="A7141" s="5" t="s">
        <v>17</v>
      </c>
      <c r="B7141" s="5" t="s">
        <v>18</v>
      </c>
      <c r="C7141" s="5" t="s">
        <v>446</v>
      </c>
      <c r="D7141" s="13">
        <v>14.4</v>
      </c>
      <c r="E7141" s="6">
        <v>21866.222000000002</v>
      </c>
      <c r="F7141" s="6">
        <v>7784.3600000000015</v>
      </c>
      <c r="G7141" s="7">
        <v>40742</v>
      </c>
      <c r="H7141" s="7">
        <v>41044</v>
      </c>
      <c r="I7141" s="7">
        <v>50405</v>
      </c>
      <c r="J7141" s="5"/>
      <c r="K7141" s="5">
        <v>9478</v>
      </c>
      <c r="L7141" s="5" t="s">
        <v>1176</v>
      </c>
      <c r="M7141" s="5" t="s">
        <v>32</v>
      </c>
      <c r="N7141" s="5" t="s">
        <v>17</v>
      </c>
      <c r="O7141" s="5"/>
      <c r="P7141" s="5"/>
      <c r="Q7141" s="5"/>
    </row>
    <row r="7142" spans="1:17" x14ac:dyDescent="0.35">
      <c r="A7142" s="5" t="s">
        <v>17</v>
      </c>
      <c r="B7142" s="5" t="s">
        <v>18</v>
      </c>
      <c r="C7142" s="5" t="s">
        <v>22</v>
      </c>
      <c r="D7142" s="13">
        <v>14.4</v>
      </c>
      <c r="E7142" s="6">
        <v>15029</v>
      </c>
      <c r="F7142" s="6">
        <v>10805.84</v>
      </c>
      <c r="G7142" s="7">
        <v>39616</v>
      </c>
      <c r="H7142" s="7">
        <v>40114</v>
      </c>
      <c r="I7142" s="7">
        <v>49309</v>
      </c>
      <c r="J7142" s="5"/>
      <c r="K7142" s="5">
        <v>3052</v>
      </c>
      <c r="L7142" s="5" t="s">
        <v>5536</v>
      </c>
      <c r="M7142" s="5" t="s">
        <v>51</v>
      </c>
      <c r="N7142" s="5" t="s">
        <v>17</v>
      </c>
      <c r="O7142" s="5"/>
      <c r="P7142" s="5"/>
      <c r="Q7142" s="5"/>
    </row>
    <row r="7143" spans="1:17" x14ac:dyDescent="0.35">
      <c r="A7143" s="5" t="s">
        <v>96</v>
      </c>
      <c r="B7143" s="5" t="s">
        <v>18</v>
      </c>
      <c r="C7143" s="5" t="s">
        <v>22</v>
      </c>
      <c r="D7143" s="13">
        <v>14.4</v>
      </c>
      <c r="E7143" s="6">
        <v>12836</v>
      </c>
      <c r="F7143" s="6">
        <v>8593.08</v>
      </c>
      <c r="G7143" s="7">
        <v>39569</v>
      </c>
      <c r="H7143" s="7">
        <v>39976</v>
      </c>
      <c r="I7143" s="7">
        <v>49309</v>
      </c>
      <c r="J7143" s="5"/>
      <c r="K7143" s="5">
        <v>3534</v>
      </c>
      <c r="L7143" s="5" t="s">
        <v>14162</v>
      </c>
      <c r="M7143" s="5" t="s">
        <v>51</v>
      </c>
      <c r="N7143" s="5" t="s">
        <v>96</v>
      </c>
      <c r="O7143" s="5"/>
      <c r="P7143" s="5"/>
      <c r="Q7143" s="5"/>
    </row>
    <row r="7144" spans="1:17" x14ac:dyDescent="0.35">
      <c r="A7144" s="5" t="s">
        <v>96</v>
      </c>
      <c r="B7144" s="5" t="s">
        <v>18</v>
      </c>
      <c r="C7144" s="5" t="s">
        <v>19</v>
      </c>
      <c r="D7144" s="13">
        <v>14.4</v>
      </c>
      <c r="E7144" s="6">
        <v>12971.216999999997</v>
      </c>
      <c r="F7144" s="6">
        <v>9053.9100000000017</v>
      </c>
      <c r="G7144" s="7">
        <v>40295</v>
      </c>
      <c r="H7144" s="7">
        <v>40295</v>
      </c>
      <c r="I7144" s="7">
        <v>49674</v>
      </c>
      <c r="J7144" s="5"/>
      <c r="K7144" s="5">
        <v>4054</v>
      </c>
      <c r="L7144" s="5" t="s">
        <v>1929</v>
      </c>
      <c r="M7144" s="5" t="s">
        <v>1930</v>
      </c>
      <c r="N7144" s="5" t="s">
        <v>96</v>
      </c>
      <c r="O7144" s="5"/>
      <c r="P7144" s="5"/>
      <c r="Q7144" s="5"/>
    </row>
    <row r="7145" spans="1:17" x14ac:dyDescent="0.35">
      <c r="A7145" s="5" t="s">
        <v>17</v>
      </c>
      <c r="B7145" s="5" t="s">
        <v>18</v>
      </c>
      <c r="C7145" s="5" t="s">
        <v>22</v>
      </c>
      <c r="D7145" s="13">
        <v>14.44</v>
      </c>
      <c r="E7145" s="6">
        <v>15227.156999999999</v>
      </c>
      <c r="F7145" s="6">
        <v>7278.58</v>
      </c>
      <c r="G7145" s="7">
        <v>40797</v>
      </c>
      <c r="H7145" s="7">
        <v>40883</v>
      </c>
      <c r="I7145" s="7">
        <v>50040</v>
      </c>
      <c r="J7145" s="5"/>
      <c r="K7145" s="5">
        <v>6162</v>
      </c>
      <c r="L7145" s="5" t="s">
        <v>4028</v>
      </c>
      <c r="M7145" s="5" t="s">
        <v>179</v>
      </c>
      <c r="N7145" s="5" t="s">
        <v>17</v>
      </c>
      <c r="O7145" s="5"/>
      <c r="P7145" s="5"/>
      <c r="Q7145" s="5"/>
    </row>
    <row r="7146" spans="1:17" x14ac:dyDescent="0.35">
      <c r="A7146" s="5" t="s">
        <v>17</v>
      </c>
      <c r="B7146" s="5" t="s">
        <v>18</v>
      </c>
      <c r="C7146" s="5" t="s">
        <v>19</v>
      </c>
      <c r="D7146" s="13">
        <v>14.44</v>
      </c>
      <c r="E7146" s="6">
        <v>12646</v>
      </c>
      <c r="F7146" s="6">
        <v>7296.73</v>
      </c>
      <c r="G7146" s="7">
        <v>40798</v>
      </c>
      <c r="H7146" s="7">
        <v>40797</v>
      </c>
      <c r="I7146" s="7">
        <v>50040</v>
      </c>
      <c r="J7146" s="5"/>
      <c r="K7146" s="5">
        <v>8864</v>
      </c>
      <c r="L7146" s="5" t="s">
        <v>7285</v>
      </c>
      <c r="M7146" s="5" t="s">
        <v>414</v>
      </c>
      <c r="N7146" s="5" t="s">
        <v>17</v>
      </c>
      <c r="O7146" s="5"/>
      <c r="P7146" s="5"/>
      <c r="Q7146" s="5"/>
    </row>
    <row r="7147" spans="1:17" x14ac:dyDescent="0.35">
      <c r="A7147" s="5" t="s">
        <v>17</v>
      </c>
      <c r="B7147" s="5" t="s">
        <v>18</v>
      </c>
      <c r="C7147" s="5" t="s">
        <v>22</v>
      </c>
      <c r="D7147" s="13">
        <v>14.5</v>
      </c>
      <c r="E7147" s="6">
        <v>12025</v>
      </c>
      <c r="F7147" s="6">
        <v>5290.9999999999991</v>
      </c>
      <c r="G7147" s="7">
        <v>40317</v>
      </c>
      <c r="H7147" s="7">
        <v>40959</v>
      </c>
      <c r="I7147" s="7">
        <v>50405</v>
      </c>
      <c r="J7147" s="5"/>
      <c r="K7147" s="5">
        <v>4944</v>
      </c>
      <c r="L7147" s="5" t="s">
        <v>7357</v>
      </c>
      <c r="M7147" s="5" t="s">
        <v>51</v>
      </c>
      <c r="N7147" s="5" t="s">
        <v>17</v>
      </c>
      <c r="O7147" s="5"/>
      <c r="P7147" s="5"/>
      <c r="Q7147" s="5"/>
    </row>
    <row r="7148" spans="1:17" x14ac:dyDescent="0.35">
      <c r="A7148" s="5" t="s">
        <v>96</v>
      </c>
      <c r="B7148" s="5" t="s">
        <v>18</v>
      </c>
      <c r="C7148" s="5" t="s">
        <v>22</v>
      </c>
      <c r="D7148" s="13">
        <v>14.5</v>
      </c>
      <c r="E7148" s="6">
        <v>12052</v>
      </c>
      <c r="F7148" s="6">
        <v>8665.39</v>
      </c>
      <c r="G7148" s="7">
        <v>39974</v>
      </c>
      <c r="H7148" s="7">
        <v>40016</v>
      </c>
      <c r="I7148" s="7">
        <v>49309</v>
      </c>
      <c r="J7148" s="5"/>
      <c r="K7148" s="5">
        <v>2616</v>
      </c>
      <c r="L7148" s="5" t="s">
        <v>7715</v>
      </c>
      <c r="M7148" s="5" t="s">
        <v>51</v>
      </c>
      <c r="N7148" s="5" t="s">
        <v>96</v>
      </c>
      <c r="O7148" s="5"/>
      <c r="P7148" s="5"/>
      <c r="Q7148" s="5"/>
    </row>
    <row r="7149" spans="1:17" x14ac:dyDescent="0.35">
      <c r="A7149" s="5" t="s">
        <v>17</v>
      </c>
      <c r="B7149" s="5" t="s">
        <v>18</v>
      </c>
      <c r="C7149" s="5" t="s">
        <v>22</v>
      </c>
      <c r="D7149" s="13">
        <v>14.52</v>
      </c>
      <c r="E7149" s="6">
        <v>16714</v>
      </c>
      <c r="F7149" s="6">
        <v>5147.92</v>
      </c>
      <c r="G7149" s="7">
        <v>40821</v>
      </c>
      <c r="H7149" s="7">
        <v>40899</v>
      </c>
      <c r="I7149" s="7">
        <v>50040</v>
      </c>
      <c r="J7149" s="5"/>
      <c r="K7149" s="5">
        <v>1090</v>
      </c>
      <c r="L7149" s="5" t="s">
        <v>9185</v>
      </c>
      <c r="M7149" s="5" t="s">
        <v>21</v>
      </c>
      <c r="N7149" s="5" t="s">
        <v>17</v>
      </c>
      <c r="O7149" s="5"/>
      <c r="P7149" s="5"/>
      <c r="Q7149" s="5"/>
    </row>
    <row r="7150" spans="1:17" x14ac:dyDescent="0.35">
      <c r="A7150" s="5" t="s">
        <v>17</v>
      </c>
      <c r="B7150" s="5" t="s">
        <v>18</v>
      </c>
      <c r="C7150" s="5" t="s">
        <v>22</v>
      </c>
      <c r="D7150" s="13">
        <v>14.53</v>
      </c>
      <c r="E7150" s="6">
        <v>12774</v>
      </c>
      <c r="F7150" s="6">
        <v>3372.34</v>
      </c>
      <c r="G7150" s="7">
        <v>40647</v>
      </c>
      <c r="H7150" s="7">
        <v>42019</v>
      </c>
      <c r="I7150" s="7">
        <v>49674</v>
      </c>
      <c r="J7150" s="5"/>
      <c r="K7150" s="5">
        <v>7106</v>
      </c>
      <c r="L7150" s="5" t="s">
        <v>2293</v>
      </c>
      <c r="M7150" s="5" t="s">
        <v>99</v>
      </c>
      <c r="N7150" s="5" t="s">
        <v>17</v>
      </c>
      <c r="O7150" s="5"/>
      <c r="P7150" s="5"/>
      <c r="Q7150" s="5"/>
    </row>
    <row r="7151" spans="1:17" x14ac:dyDescent="0.35">
      <c r="A7151" s="5" t="s">
        <v>96</v>
      </c>
      <c r="B7151" s="5" t="s">
        <v>18</v>
      </c>
      <c r="C7151" s="5" t="s">
        <v>22</v>
      </c>
      <c r="D7151" s="13">
        <v>14.54</v>
      </c>
      <c r="E7151" s="6">
        <v>15243</v>
      </c>
      <c r="F7151" s="6">
        <v>2759.87</v>
      </c>
      <c r="G7151" s="7">
        <v>40821</v>
      </c>
      <c r="H7151" s="7">
        <v>42643</v>
      </c>
      <c r="I7151" s="7">
        <v>50040</v>
      </c>
      <c r="J7151" s="5"/>
      <c r="K7151" s="5">
        <v>6300</v>
      </c>
      <c r="L7151" s="5" t="s">
        <v>4632</v>
      </c>
      <c r="M7151" s="5" t="s">
        <v>895</v>
      </c>
      <c r="N7151" s="5" t="s">
        <v>96</v>
      </c>
      <c r="O7151" s="5"/>
      <c r="P7151" s="5"/>
      <c r="Q7151" s="5"/>
    </row>
    <row r="7152" spans="1:17" x14ac:dyDescent="0.35">
      <c r="A7152" s="5" t="s">
        <v>17</v>
      </c>
      <c r="B7152" s="5" t="s">
        <v>18</v>
      </c>
      <c r="C7152" s="5" t="s">
        <v>22</v>
      </c>
      <c r="D7152" s="13">
        <v>14.54</v>
      </c>
      <c r="E7152" s="6">
        <v>12094</v>
      </c>
      <c r="F7152" s="6">
        <v>5780.94</v>
      </c>
      <c r="G7152" s="7">
        <v>40798</v>
      </c>
      <c r="H7152" s="7">
        <v>40899</v>
      </c>
      <c r="I7152" s="7">
        <v>50040</v>
      </c>
      <c r="J7152" s="5"/>
      <c r="K7152" s="5">
        <v>3986</v>
      </c>
      <c r="L7152" s="5" t="s">
        <v>603</v>
      </c>
      <c r="M7152" s="5" t="s">
        <v>76</v>
      </c>
      <c r="N7152" s="5" t="s">
        <v>17</v>
      </c>
      <c r="O7152" s="5"/>
      <c r="P7152" s="5"/>
      <c r="Q7152" s="5"/>
    </row>
    <row r="7153" spans="1:17" x14ac:dyDescent="0.35">
      <c r="A7153" s="5" t="s">
        <v>17</v>
      </c>
      <c r="B7153" s="5" t="s">
        <v>18</v>
      </c>
      <c r="C7153" s="5" t="s">
        <v>19</v>
      </c>
      <c r="D7153" s="13">
        <v>14.6</v>
      </c>
      <c r="E7153" s="6">
        <v>11736</v>
      </c>
      <c r="F7153" s="6">
        <v>9975.5999999999985</v>
      </c>
      <c r="G7153" s="7">
        <v>39577</v>
      </c>
      <c r="H7153" s="7">
        <v>40149</v>
      </c>
      <c r="I7153" s="7">
        <v>49309</v>
      </c>
      <c r="J7153" s="5"/>
      <c r="K7153" s="5">
        <v>3047</v>
      </c>
      <c r="L7153" s="5" t="s">
        <v>654</v>
      </c>
      <c r="M7153" s="5" t="s">
        <v>51</v>
      </c>
      <c r="N7153" s="5" t="s">
        <v>17</v>
      </c>
      <c r="O7153" s="5"/>
      <c r="P7153" s="5"/>
      <c r="Q7153" s="5"/>
    </row>
    <row r="7154" spans="1:17" x14ac:dyDescent="0.35">
      <c r="A7154" s="5" t="s">
        <v>96</v>
      </c>
      <c r="B7154" s="5" t="s">
        <v>18</v>
      </c>
      <c r="C7154" s="5" t="s">
        <v>22</v>
      </c>
      <c r="D7154" s="13">
        <v>14.6</v>
      </c>
      <c r="E7154" s="6">
        <v>14835.804</v>
      </c>
      <c r="F7154" s="6">
        <v>8471.6899999999987</v>
      </c>
      <c r="G7154" s="7">
        <v>39569</v>
      </c>
      <c r="H7154" s="7">
        <v>39626</v>
      </c>
      <c r="I7154" s="7">
        <v>48944</v>
      </c>
      <c r="J7154" s="5"/>
      <c r="K7154" s="5">
        <v>7031</v>
      </c>
      <c r="L7154" s="5" t="s">
        <v>1251</v>
      </c>
      <c r="M7154" s="5" t="s">
        <v>99</v>
      </c>
      <c r="N7154" s="5" t="s">
        <v>96</v>
      </c>
      <c r="O7154" s="5"/>
      <c r="P7154" s="5"/>
      <c r="Q7154" s="5"/>
    </row>
    <row r="7155" spans="1:17" x14ac:dyDescent="0.35">
      <c r="A7155" s="5" t="s">
        <v>96</v>
      </c>
      <c r="B7155" s="5" t="s">
        <v>18</v>
      </c>
      <c r="C7155" s="5" t="s">
        <v>19</v>
      </c>
      <c r="D7155" s="13">
        <v>14.6</v>
      </c>
      <c r="E7155" s="6">
        <v>17102.929</v>
      </c>
      <c r="F7155" s="6">
        <v>11068.470000000001</v>
      </c>
      <c r="G7155" s="7">
        <v>39574</v>
      </c>
      <c r="H7155" s="7">
        <v>40179</v>
      </c>
      <c r="I7155" s="7">
        <v>49674</v>
      </c>
      <c r="J7155" s="5"/>
      <c r="K7155" s="5">
        <v>1863</v>
      </c>
      <c r="L7155" s="5" t="s">
        <v>1306</v>
      </c>
      <c r="M7155" s="5" t="s">
        <v>21</v>
      </c>
      <c r="N7155" s="5" t="s">
        <v>96</v>
      </c>
      <c r="O7155" s="5"/>
      <c r="P7155" s="5"/>
      <c r="Q7155" s="5"/>
    </row>
    <row r="7156" spans="1:17" x14ac:dyDescent="0.35">
      <c r="A7156" s="5" t="s">
        <v>17</v>
      </c>
      <c r="B7156" s="5" t="s">
        <v>18</v>
      </c>
      <c r="C7156" s="5" t="s">
        <v>19</v>
      </c>
      <c r="D7156" s="13">
        <v>14.6</v>
      </c>
      <c r="E7156" s="6">
        <v>17906</v>
      </c>
      <c r="F7156" s="6">
        <v>10313.86</v>
      </c>
      <c r="G7156" s="7">
        <v>40700</v>
      </c>
      <c r="H7156" s="7">
        <v>40878</v>
      </c>
      <c r="I7156" s="7">
        <v>50040</v>
      </c>
      <c r="J7156" s="5"/>
      <c r="K7156" s="5">
        <v>3510</v>
      </c>
      <c r="L7156" s="5" t="s">
        <v>1934</v>
      </c>
      <c r="M7156" s="5" t="s">
        <v>51</v>
      </c>
      <c r="N7156" s="5" t="s">
        <v>17</v>
      </c>
      <c r="O7156" s="5"/>
      <c r="P7156" s="5"/>
      <c r="Q7156" s="5"/>
    </row>
    <row r="7157" spans="1:17" x14ac:dyDescent="0.35">
      <c r="A7157" s="5" t="s">
        <v>17</v>
      </c>
      <c r="B7157" s="5" t="s">
        <v>18</v>
      </c>
      <c r="C7157" s="5" t="s">
        <v>19</v>
      </c>
      <c r="D7157" s="13">
        <v>14.6</v>
      </c>
      <c r="E7157" s="6">
        <v>15664</v>
      </c>
      <c r="F7157" s="6">
        <v>7409.07</v>
      </c>
      <c r="G7157" s="7">
        <v>40697</v>
      </c>
      <c r="H7157" s="7">
        <v>41107</v>
      </c>
      <c r="I7157" s="7">
        <v>50405</v>
      </c>
      <c r="J7157" s="5"/>
      <c r="K7157" s="5">
        <v>3045</v>
      </c>
      <c r="L7157" s="5" t="s">
        <v>1973</v>
      </c>
      <c r="M7157" s="5" t="s">
        <v>51</v>
      </c>
      <c r="N7157" s="5" t="s">
        <v>17</v>
      </c>
      <c r="O7157" s="5"/>
      <c r="P7157" s="5"/>
      <c r="Q7157" s="5"/>
    </row>
    <row r="7158" spans="1:17" x14ac:dyDescent="0.35">
      <c r="A7158" s="5" t="s">
        <v>17</v>
      </c>
      <c r="B7158" s="5" t="s">
        <v>18</v>
      </c>
      <c r="C7158" s="5" t="s">
        <v>22</v>
      </c>
      <c r="D7158" s="13">
        <v>14.6</v>
      </c>
      <c r="E7158" s="6">
        <v>17342</v>
      </c>
      <c r="F7158" s="6">
        <v>8289.48</v>
      </c>
      <c r="G7158" s="7">
        <v>40659</v>
      </c>
      <c r="H7158" s="7">
        <v>40886</v>
      </c>
      <c r="I7158" s="7">
        <v>50040</v>
      </c>
      <c r="J7158" s="5"/>
      <c r="K7158" s="5">
        <v>4629</v>
      </c>
      <c r="L7158" s="5" t="s">
        <v>5603</v>
      </c>
      <c r="M7158" s="5" t="s">
        <v>210</v>
      </c>
      <c r="N7158" s="5" t="s">
        <v>17</v>
      </c>
      <c r="O7158" s="5"/>
      <c r="P7158" s="5"/>
      <c r="Q7158" s="5"/>
    </row>
    <row r="7159" spans="1:17" x14ac:dyDescent="0.35">
      <c r="A7159" s="5" t="s">
        <v>17</v>
      </c>
      <c r="B7159" s="5" t="s">
        <v>18</v>
      </c>
      <c r="C7159" s="5" t="s">
        <v>22</v>
      </c>
      <c r="D7159" s="13">
        <v>14.6</v>
      </c>
      <c r="E7159" s="6">
        <v>11284</v>
      </c>
      <c r="F7159" s="6">
        <v>6262.6100000000006</v>
      </c>
      <c r="G7159" s="7">
        <v>39570</v>
      </c>
      <c r="H7159" s="7">
        <v>39898</v>
      </c>
      <c r="I7159" s="7">
        <v>49309</v>
      </c>
      <c r="J7159" s="5"/>
      <c r="K7159" s="5">
        <v>6434</v>
      </c>
      <c r="L7159" s="5" t="s">
        <v>7777</v>
      </c>
      <c r="M7159" s="5" t="s">
        <v>414</v>
      </c>
      <c r="N7159" s="5" t="s">
        <v>17</v>
      </c>
      <c r="O7159" s="5"/>
      <c r="P7159" s="5"/>
      <c r="Q7159" s="5"/>
    </row>
    <row r="7160" spans="1:17" x14ac:dyDescent="0.35">
      <c r="A7160" s="5" t="s">
        <v>17</v>
      </c>
      <c r="B7160" s="5" t="s">
        <v>18</v>
      </c>
      <c r="C7160" s="5" t="s">
        <v>19</v>
      </c>
      <c r="D7160" s="13">
        <v>14.6</v>
      </c>
      <c r="E7160" s="6">
        <v>18293</v>
      </c>
      <c r="F7160" s="6">
        <v>8652.58</v>
      </c>
      <c r="G7160" s="7">
        <v>40697</v>
      </c>
      <c r="H7160" s="7">
        <v>41178</v>
      </c>
      <c r="I7160" s="7">
        <v>50405</v>
      </c>
      <c r="J7160" s="5"/>
      <c r="K7160" s="5">
        <v>3043</v>
      </c>
      <c r="L7160" s="5" t="s">
        <v>2002</v>
      </c>
      <c r="M7160" s="5" t="s">
        <v>51</v>
      </c>
      <c r="N7160" s="5" t="s">
        <v>17</v>
      </c>
      <c r="O7160" s="5"/>
      <c r="P7160" s="5"/>
      <c r="Q7160" s="5"/>
    </row>
    <row r="7161" spans="1:17" x14ac:dyDescent="0.35">
      <c r="A7161" s="5" t="s">
        <v>17</v>
      </c>
      <c r="B7161" s="5" t="s">
        <v>18</v>
      </c>
      <c r="C7161" s="5" t="s">
        <v>22</v>
      </c>
      <c r="D7161" s="13">
        <v>14.62</v>
      </c>
      <c r="E7161" s="6">
        <v>10626</v>
      </c>
      <c r="F7161" s="6">
        <v>3846.6099999999997</v>
      </c>
      <c r="G7161" s="7">
        <v>40826</v>
      </c>
      <c r="H7161" s="7">
        <v>40884</v>
      </c>
      <c r="I7161" s="7">
        <v>50040</v>
      </c>
      <c r="J7161" s="5"/>
      <c r="K7161" s="5">
        <v>3210</v>
      </c>
      <c r="L7161" s="5" t="s">
        <v>2326</v>
      </c>
      <c r="M7161" s="5" t="s">
        <v>55</v>
      </c>
      <c r="N7161" s="5" t="s">
        <v>17</v>
      </c>
      <c r="O7161" s="5"/>
      <c r="P7161" s="5"/>
      <c r="Q7161" s="5"/>
    </row>
    <row r="7162" spans="1:17" x14ac:dyDescent="0.35">
      <c r="A7162" s="5" t="s">
        <v>17</v>
      </c>
      <c r="B7162" s="5" t="s">
        <v>18</v>
      </c>
      <c r="C7162" s="5" t="s">
        <v>19</v>
      </c>
      <c r="D7162" s="13">
        <v>14.63</v>
      </c>
      <c r="E7162" s="6">
        <v>15013</v>
      </c>
      <c r="F7162" s="6">
        <v>8647.4800000000014</v>
      </c>
      <c r="G7162" s="7">
        <v>40784</v>
      </c>
      <c r="H7162" s="7">
        <v>40775</v>
      </c>
      <c r="I7162" s="7">
        <v>50040</v>
      </c>
      <c r="J7162" s="5"/>
      <c r="K7162" s="5">
        <v>3033</v>
      </c>
      <c r="L7162" s="5" t="s">
        <v>1795</v>
      </c>
      <c r="M7162" s="5" t="s">
        <v>51</v>
      </c>
      <c r="N7162" s="5" t="s">
        <v>17</v>
      </c>
      <c r="O7162" s="5"/>
      <c r="P7162" s="5"/>
      <c r="Q7162" s="5"/>
    </row>
    <row r="7163" spans="1:17" x14ac:dyDescent="0.35">
      <c r="A7163" s="5" t="s">
        <v>17</v>
      </c>
      <c r="B7163" s="5" t="s">
        <v>18</v>
      </c>
      <c r="C7163" s="5" t="s">
        <v>22</v>
      </c>
      <c r="D7163" s="13">
        <v>14.64</v>
      </c>
      <c r="E7163" s="6">
        <v>12005.372999999998</v>
      </c>
      <c r="F7163" s="6">
        <v>5738.5799999999981</v>
      </c>
      <c r="G7163" s="7">
        <v>40761</v>
      </c>
      <c r="H7163" s="7">
        <v>40778</v>
      </c>
      <c r="I7163" s="7">
        <v>50040</v>
      </c>
      <c r="J7163" s="5"/>
      <c r="K7163" s="5">
        <v>4059</v>
      </c>
      <c r="L7163" s="5" t="s">
        <v>1929</v>
      </c>
      <c r="M7163" s="5" t="s">
        <v>1930</v>
      </c>
      <c r="N7163" s="5" t="s">
        <v>17</v>
      </c>
      <c r="O7163" s="5"/>
      <c r="P7163" s="5"/>
      <c r="Q7163" s="5"/>
    </row>
    <row r="7164" spans="1:17" x14ac:dyDescent="0.35">
      <c r="A7164" s="5" t="s">
        <v>96</v>
      </c>
      <c r="B7164" s="5" t="s">
        <v>18</v>
      </c>
      <c r="C7164" s="5" t="s">
        <v>19</v>
      </c>
      <c r="D7164" s="13">
        <v>14.7</v>
      </c>
      <c r="E7164" s="6">
        <v>17333</v>
      </c>
      <c r="F7164" s="6">
        <v>9270.0099999999984</v>
      </c>
      <c r="G7164" s="7">
        <v>40430</v>
      </c>
      <c r="H7164" s="7">
        <v>40821</v>
      </c>
      <c r="I7164" s="7">
        <v>50040</v>
      </c>
      <c r="J7164" s="5"/>
      <c r="K7164" s="5">
        <v>6064</v>
      </c>
      <c r="L7164" s="5" t="s">
        <v>2441</v>
      </c>
      <c r="M7164" s="5" t="s">
        <v>460</v>
      </c>
      <c r="N7164" s="5" t="s">
        <v>96</v>
      </c>
      <c r="O7164" s="5"/>
      <c r="P7164" s="5"/>
      <c r="Q7164" s="5"/>
    </row>
    <row r="7165" spans="1:17" x14ac:dyDescent="0.35">
      <c r="A7165" s="5" t="s">
        <v>96</v>
      </c>
      <c r="B7165" s="5" t="s">
        <v>18</v>
      </c>
      <c r="C7165" s="5" t="s">
        <v>19</v>
      </c>
      <c r="D7165" s="13">
        <v>14.7</v>
      </c>
      <c r="E7165" s="6">
        <v>15424</v>
      </c>
      <c r="F7165" s="6">
        <v>6385.53</v>
      </c>
      <c r="G7165" s="7">
        <v>40616</v>
      </c>
      <c r="H7165" s="7">
        <v>41177</v>
      </c>
      <c r="I7165" s="7">
        <v>50405</v>
      </c>
      <c r="J7165" s="5"/>
      <c r="K7165" s="5">
        <v>3773</v>
      </c>
      <c r="L7165" s="5" t="s">
        <v>1715</v>
      </c>
      <c r="M7165" s="5" t="s">
        <v>51</v>
      </c>
      <c r="N7165" s="5" t="s">
        <v>96</v>
      </c>
      <c r="O7165" s="5"/>
      <c r="P7165" s="5"/>
      <c r="Q7165" s="5"/>
    </row>
    <row r="7166" spans="1:17" x14ac:dyDescent="0.35">
      <c r="A7166" s="5" t="s">
        <v>17</v>
      </c>
      <c r="B7166" s="5" t="s">
        <v>18</v>
      </c>
      <c r="C7166" s="5" t="s">
        <v>19</v>
      </c>
      <c r="D7166" s="13">
        <v>14.7</v>
      </c>
      <c r="E7166" s="6">
        <v>16076</v>
      </c>
      <c r="F7166" s="6">
        <v>11188.9</v>
      </c>
      <c r="G7166" s="7">
        <v>39574</v>
      </c>
      <c r="H7166" s="7">
        <v>40287</v>
      </c>
      <c r="I7166" s="7">
        <v>49674</v>
      </c>
      <c r="J7166" s="5"/>
      <c r="K7166" s="5">
        <v>8752</v>
      </c>
      <c r="L7166" s="5" t="s">
        <v>1227</v>
      </c>
      <c r="M7166" s="5" t="s">
        <v>229</v>
      </c>
      <c r="N7166" s="5" t="s">
        <v>17</v>
      </c>
      <c r="O7166" s="5"/>
      <c r="P7166" s="5"/>
      <c r="Q7166" s="5"/>
    </row>
    <row r="7167" spans="1:17" x14ac:dyDescent="0.35">
      <c r="A7167" s="5" t="s">
        <v>17</v>
      </c>
      <c r="B7167" s="5" t="s">
        <v>18</v>
      </c>
      <c r="C7167" s="5" t="s">
        <v>22</v>
      </c>
      <c r="D7167" s="13">
        <v>14.7</v>
      </c>
      <c r="E7167" s="6">
        <v>17762.75</v>
      </c>
      <c r="F7167" s="6">
        <v>6909.7</v>
      </c>
      <c r="G7167" s="7">
        <v>40735</v>
      </c>
      <c r="H7167" s="7">
        <v>41158</v>
      </c>
      <c r="I7167" s="7">
        <v>50405</v>
      </c>
      <c r="J7167" s="5"/>
      <c r="K7167" s="5">
        <v>4207</v>
      </c>
      <c r="L7167" s="5" t="s">
        <v>4789</v>
      </c>
      <c r="M7167" s="5" t="s">
        <v>344</v>
      </c>
      <c r="N7167" s="5" t="s">
        <v>17</v>
      </c>
      <c r="O7167" s="5"/>
      <c r="P7167" s="5"/>
      <c r="Q7167" s="5"/>
    </row>
    <row r="7168" spans="1:17" x14ac:dyDescent="0.35">
      <c r="A7168" s="5" t="s">
        <v>17</v>
      </c>
      <c r="B7168" s="5" t="s">
        <v>18</v>
      </c>
      <c r="C7168" s="5" t="s">
        <v>22</v>
      </c>
      <c r="D7168" s="13">
        <v>14.7</v>
      </c>
      <c r="E7168" s="6">
        <v>14719</v>
      </c>
      <c r="F7168" s="6">
        <v>10568.24</v>
      </c>
      <c r="G7168" s="7">
        <v>40079</v>
      </c>
      <c r="H7168" s="7">
        <v>40154</v>
      </c>
      <c r="I7168" s="7">
        <v>49309</v>
      </c>
      <c r="J7168" s="5"/>
      <c r="K7168" s="5">
        <v>6373</v>
      </c>
      <c r="L7168" s="5" t="s">
        <v>9364</v>
      </c>
      <c r="M7168" s="5" t="s">
        <v>71</v>
      </c>
      <c r="N7168" s="5" t="s">
        <v>17</v>
      </c>
      <c r="O7168" s="5"/>
      <c r="P7168" s="5"/>
      <c r="Q7168" s="5"/>
    </row>
    <row r="7169" spans="1:17" x14ac:dyDescent="0.35">
      <c r="A7169" s="5" t="s">
        <v>96</v>
      </c>
      <c r="B7169" s="5" t="s">
        <v>18</v>
      </c>
      <c r="C7169" s="5" t="s">
        <v>22</v>
      </c>
      <c r="D7169" s="13">
        <v>14.7</v>
      </c>
      <c r="E7169" s="6">
        <v>16208</v>
      </c>
      <c r="F7169" s="6">
        <v>5510.72</v>
      </c>
      <c r="G7169" s="7">
        <v>40736</v>
      </c>
      <c r="H7169" s="7">
        <v>41249</v>
      </c>
      <c r="I7169" s="7">
        <v>50405</v>
      </c>
      <c r="J7169" s="5"/>
      <c r="K7169" s="5">
        <v>4133</v>
      </c>
      <c r="L7169" s="5" t="s">
        <v>506</v>
      </c>
      <c r="M7169" s="5" t="s">
        <v>344</v>
      </c>
      <c r="N7169" s="5" t="s">
        <v>96</v>
      </c>
      <c r="O7169" s="5"/>
      <c r="P7169" s="5"/>
      <c r="Q7169" s="5"/>
    </row>
    <row r="7170" spans="1:17" x14ac:dyDescent="0.35">
      <c r="A7170" s="5" t="s">
        <v>17</v>
      </c>
      <c r="B7170" s="5" t="s">
        <v>18</v>
      </c>
      <c r="C7170" s="5" t="s">
        <v>22</v>
      </c>
      <c r="D7170" s="13">
        <v>14.7</v>
      </c>
      <c r="E7170" s="6">
        <v>17747</v>
      </c>
      <c r="F7170" s="6">
        <v>8483.0700000000015</v>
      </c>
      <c r="G7170" s="7">
        <v>39570</v>
      </c>
      <c r="H7170" s="7">
        <v>40724</v>
      </c>
      <c r="I7170" s="7">
        <v>50040</v>
      </c>
      <c r="J7170" s="5"/>
      <c r="K7170" s="5">
        <v>7430</v>
      </c>
      <c r="L7170" s="5" t="s">
        <v>10664</v>
      </c>
      <c r="M7170" s="5" t="s">
        <v>99</v>
      </c>
      <c r="N7170" s="5" t="s">
        <v>17</v>
      </c>
      <c r="O7170" s="5"/>
      <c r="P7170" s="5"/>
      <c r="Q7170" s="5"/>
    </row>
    <row r="7171" spans="1:17" x14ac:dyDescent="0.35">
      <c r="A7171" s="5" t="s">
        <v>96</v>
      </c>
      <c r="B7171" s="5" t="s">
        <v>18</v>
      </c>
      <c r="C7171" s="5" t="s">
        <v>22</v>
      </c>
      <c r="D7171" s="13">
        <v>14.72</v>
      </c>
      <c r="E7171" s="6">
        <v>18602</v>
      </c>
      <c r="F7171" s="6">
        <v>8891.7499999999982</v>
      </c>
      <c r="G7171" s="7">
        <v>40702</v>
      </c>
      <c r="H7171" s="7">
        <v>40701</v>
      </c>
      <c r="I7171" s="7">
        <v>50040</v>
      </c>
      <c r="J7171" s="5"/>
      <c r="K7171" s="5">
        <v>3123</v>
      </c>
      <c r="L7171" s="5" t="s">
        <v>861</v>
      </c>
      <c r="M7171" s="5" t="s">
        <v>51</v>
      </c>
      <c r="N7171" s="5" t="s">
        <v>96</v>
      </c>
      <c r="O7171" s="5"/>
      <c r="P7171" s="5"/>
      <c r="Q7171" s="5"/>
    </row>
    <row r="7172" spans="1:17" x14ac:dyDescent="0.35">
      <c r="A7172" s="5" t="s">
        <v>17</v>
      </c>
      <c r="B7172" s="5" t="s">
        <v>18</v>
      </c>
      <c r="C7172" s="5" t="s">
        <v>22</v>
      </c>
      <c r="D7172" s="13">
        <v>14.75</v>
      </c>
      <c r="E7172" s="6">
        <v>12632.406000000001</v>
      </c>
      <c r="F7172" s="6">
        <v>3941.3199999999993</v>
      </c>
      <c r="G7172" s="7">
        <v>40793</v>
      </c>
      <c r="H7172" s="7">
        <v>41548</v>
      </c>
      <c r="I7172" s="7">
        <v>50770</v>
      </c>
      <c r="J7172" s="5"/>
      <c r="K7172" s="5">
        <v>7550</v>
      </c>
      <c r="L7172" s="5" t="s">
        <v>1257</v>
      </c>
      <c r="M7172" s="5" t="s">
        <v>99</v>
      </c>
      <c r="N7172" s="5" t="s">
        <v>17</v>
      </c>
      <c r="O7172" s="5"/>
      <c r="P7172" s="5"/>
      <c r="Q7172" s="5"/>
    </row>
    <row r="7173" spans="1:17" x14ac:dyDescent="0.35">
      <c r="A7173" s="5" t="s">
        <v>17</v>
      </c>
      <c r="B7173" s="5" t="s">
        <v>18</v>
      </c>
      <c r="C7173" s="5" t="s">
        <v>19</v>
      </c>
      <c r="D7173" s="13">
        <v>14.75</v>
      </c>
      <c r="E7173" s="6">
        <v>15500</v>
      </c>
      <c r="F7173" s="6">
        <v>6975.0000000000009</v>
      </c>
      <c r="G7173" s="7">
        <v>39780</v>
      </c>
      <c r="H7173" s="7">
        <v>40070</v>
      </c>
      <c r="I7173" s="7">
        <v>49309</v>
      </c>
      <c r="J7173" s="5"/>
      <c r="K7173" s="5">
        <v>8460</v>
      </c>
      <c r="L7173" s="5" t="s">
        <v>5336</v>
      </c>
      <c r="M7173" s="5" t="s">
        <v>53</v>
      </c>
      <c r="N7173" s="5" t="s">
        <v>17</v>
      </c>
      <c r="O7173" s="5"/>
      <c r="P7173" s="5"/>
      <c r="Q7173" s="5"/>
    </row>
    <row r="7174" spans="1:17" x14ac:dyDescent="0.35">
      <c r="A7174" s="5" t="s">
        <v>17</v>
      </c>
      <c r="B7174" s="5" t="s">
        <v>18</v>
      </c>
      <c r="C7174" s="5" t="s">
        <v>19</v>
      </c>
      <c r="D7174" s="13">
        <v>14.76</v>
      </c>
      <c r="E7174" s="6">
        <v>16333.64</v>
      </c>
      <c r="F7174" s="6">
        <v>9408.1799999999985</v>
      </c>
      <c r="G7174" s="7">
        <v>40717</v>
      </c>
      <c r="H7174" s="7">
        <v>40896</v>
      </c>
      <c r="I7174" s="7">
        <v>50040</v>
      </c>
      <c r="J7174" s="5"/>
      <c r="K7174" s="5">
        <v>3326</v>
      </c>
      <c r="L7174" s="5" t="s">
        <v>2592</v>
      </c>
      <c r="M7174" s="5" t="s">
        <v>51</v>
      </c>
      <c r="N7174" s="5" t="s">
        <v>17</v>
      </c>
      <c r="O7174" s="5"/>
      <c r="P7174" s="5"/>
      <c r="Q7174" s="5"/>
    </row>
    <row r="7175" spans="1:17" x14ac:dyDescent="0.35">
      <c r="A7175" s="5" t="s">
        <v>17</v>
      </c>
      <c r="B7175" s="5" t="s">
        <v>18</v>
      </c>
      <c r="C7175" s="5" t="s">
        <v>22</v>
      </c>
      <c r="D7175" s="13">
        <v>14.76</v>
      </c>
      <c r="E7175" s="6">
        <v>10122</v>
      </c>
      <c r="F7175" s="6">
        <v>3755.25</v>
      </c>
      <c r="G7175" s="7">
        <v>40492</v>
      </c>
      <c r="H7175" s="7">
        <v>40659</v>
      </c>
      <c r="I7175" s="7">
        <v>50040</v>
      </c>
      <c r="J7175" s="5"/>
      <c r="K7175" s="5">
        <v>3360</v>
      </c>
      <c r="L7175" s="5" t="s">
        <v>487</v>
      </c>
      <c r="M7175" s="5" t="s">
        <v>51</v>
      </c>
      <c r="N7175" s="5" t="s">
        <v>17</v>
      </c>
      <c r="O7175" s="5"/>
      <c r="P7175" s="5"/>
      <c r="Q7175" s="5"/>
    </row>
    <row r="7176" spans="1:17" x14ac:dyDescent="0.35">
      <c r="A7176" s="5" t="s">
        <v>17</v>
      </c>
      <c r="B7176" s="5" t="s">
        <v>18</v>
      </c>
      <c r="C7176" s="5" t="s">
        <v>22</v>
      </c>
      <c r="D7176" s="13">
        <v>14.79</v>
      </c>
      <c r="E7176" s="6">
        <v>14349</v>
      </c>
      <c r="F7176" s="6">
        <v>4476.88</v>
      </c>
      <c r="G7176" s="7">
        <v>40551</v>
      </c>
      <c r="H7176" s="7">
        <v>41607</v>
      </c>
      <c r="I7176" s="7">
        <v>50770</v>
      </c>
      <c r="J7176" s="5"/>
      <c r="K7176" s="5">
        <v>5062</v>
      </c>
      <c r="L7176" s="5" t="s">
        <v>5658</v>
      </c>
      <c r="M7176" s="5" t="s">
        <v>28</v>
      </c>
      <c r="N7176" s="5" t="s">
        <v>17</v>
      </c>
      <c r="O7176" s="5"/>
      <c r="P7176" s="5"/>
      <c r="Q7176" s="5"/>
    </row>
    <row r="7177" spans="1:17" x14ac:dyDescent="0.35">
      <c r="A7177" s="5" t="s">
        <v>17</v>
      </c>
      <c r="B7177" s="5" t="s">
        <v>18</v>
      </c>
      <c r="C7177" s="5" t="s">
        <v>22</v>
      </c>
      <c r="D7177" s="13">
        <v>14.8</v>
      </c>
      <c r="E7177" s="6">
        <v>12695</v>
      </c>
      <c r="F7177" s="6">
        <v>3960.8500000000004</v>
      </c>
      <c r="G7177" s="7">
        <v>40259</v>
      </c>
      <c r="H7177" s="7">
        <v>41600</v>
      </c>
      <c r="I7177" s="7">
        <v>50770</v>
      </c>
      <c r="J7177" s="5"/>
      <c r="K7177" s="5">
        <v>9100</v>
      </c>
      <c r="L7177" s="5" t="s">
        <v>2221</v>
      </c>
      <c r="M7177" s="5" t="s">
        <v>189</v>
      </c>
      <c r="N7177" s="5" t="s">
        <v>17</v>
      </c>
      <c r="O7177" s="5"/>
      <c r="P7177" s="5"/>
      <c r="Q7177" s="5"/>
    </row>
    <row r="7178" spans="1:17" x14ac:dyDescent="0.35">
      <c r="A7178" s="5" t="s">
        <v>17</v>
      </c>
      <c r="B7178" s="5" t="s">
        <v>18</v>
      </c>
      <c r="C7178" s="5" t="s">
        <v>22</v>
      </c>
      <c r="D7178" s="13">
        <v>14.8</v>
      </c>
      <c r="E7178" s="6">
        <v>18606</v>
      </c>
      <c r="F7178" s="6">
        <v>8893.67</v>
      </c>
      <c r="G7178" s="7">
        <v>40679</v>
      </c>
      <c r="H7178" s="7">
        <v>40862</v>
      </c>
      <c r="I7178" s="7">
        <v>50040</v>
      </c>
      <c r="J7178" s="5"/>
      <c r="K7178" s="5">
        <v>3236</v>
      </c>
      <c r="L7178" s="5" t="s">
        <v>5185</v>
      </c>
      <c r="M7178" s="5" t="s">
        <v>51</v>
      </c>
      <c r="N7178" s="5" t="s">
        <v>17</v>
      </c>
      <c r="O7178" s="5"/>
      <c r="P7178" s="5"/>
      <c r="Q7178" s="5"/>
    </row>
    <row r="7179" spans="1:17" x14ac:dyDescent="0.35">
      <c r="A7179" s="5" t="s">
        <v>17</v>
      </c>
      <c r="B7179" s="5" t="s">
        <v>18</v>
      </c>
      <c r="C7179" s="5" t="s">
        <v>22</v>
      </c>
      <c r="D7179" s="13">
        <v>14.8</v>
      </c>
      <c r="E7179" s="6">
        <v>5263.9220000000005</v>
      </c>
      <c r="F7179" s="6">
        <v>3005.87</v>
      </c>
      <c r="G7179" s="7">
        <v>39973</v>
      </c>
      <c r="H7179" s="7">
        <v>40360</v>
      </c>
      <c r="I7179" s="7">
        <v>49674</v>
      </c>
      <c r="J7179" s="5"/>
      <c r="K7179" s="5">
        <v>7240</v>
      </c>
      <c r="L7179" s="5" t="s">
        <v>6247</v>
      </c>
      <c r="M7179" s="5" t="s">
        <v>99</v>
      </c>
      <c r="N7179" s="5" t="s">
        <v>17</v>
      </c>
      <c r="O7179" s="5"/>
      <c r="P7179" s="5"/>
      <c r="Q7179" s="5"/>
    </row>
    <row r="7180" spans="1:17" x14ac:dyDescent="0.35">
      <c r="A7180" s="5" t="s">
        <v>17</v>
      </c>
      <c r="B7180" s="5" t="s">
        <v>18</v>
      </c>
      <c r="C7180" s="5" t="s">
        <v>22</v>
      </c>
      <c r="D7180" s="13">
        <v>14.8</v>
      </c>
      <c r="E7180" s="6">
        <v>13584</v>
      </c>
      <c r="F7180" s="6">
        <v>6955.02</v>
      </c>
      <c r="G7180" s="7">
        <v>39569</v>
      </c>
      <c r="H7180" s="7">
        <v>38939</v>
      </c>
      <c r="I7180" s="7">
        <v>48213</v>
      </c>
      <c r="J7180" s="5"/>
      <c r="K7180" s="5">
        <v>3132</v>
      </c>
      <c r="L7180" s="5" t="s">
        <v>4656</v>
      </c>
      <c r="M7180" s="5" t="s">
        <v>51</v>
      </c>
      <c r="N7180" s="5" t="s">
        <v>17</v>
      </c>
      <c r="O7180" s="5"/>
      <c r="P7180" s="5"/>
      <c r="Q7180" s="5"/>
    </row>
    <row r="7181" spans="1:17" x14ac:dyDescent="0.35">
      <c r="A7181" s="5" t="s">
        <v>17</v>
      </c>
      <c r="B7181" s="5" t="s">
        <v>18</v>
      </c>
      <c r="C7181" s="5" t="s">
        <v>22</v>
      </c>
      <c r="D7181" s="13">
        <v>14.8</v>
      </c>
      <c r="E7181" s="6">
        <v>13357</v>
      </c>
      <c r="F7181" s="6">
        <v>3526.24</v>
      </c>
      <c r="G7181" s="7">
        <v>40614</v>
      </c>
      <c r="H7181" s="7">
        <v>42088</v>
      </c>
      <c r="I7181" s="7">
        <v>49674</v>
      </c>
      <c r="J7181" s="5"/>
      <c r="K7181" s="5">
        <v>7104</v>
      </c>
      <c r="L7181" s="5" t="s">
        <v>8888</v>
      </c>
      <c r="M7181" s="5" t="s">
        <v>99</v>
      </c>
      <c r="N7181" s="5" t="s">
        <v>17</v>
      </c>
      <c r="O7181" s="5"/>
      <c r="P7181" s="5"/>
      <c r="Q7181" s="5"/>
    </row>
    <row r="7182" spans="1:17" x14ac:dyDescent="0.35">
      <c r="A7182" s="5" t="s">
        <v>17</v>
      </c>
      <c r="B7182" s="5" t="s">
        <v>18</v>
      </c>
      <c r="C7182" s="5" t="s">
        <v>22</v>
      </c>
      <c r="D7182" s="13">
        <v>14.8</v>
      </c>
      <c r="E7182" s="6">
        <v>13752</v>
      </c>
      <c r="F7182" s="6">
        <v>6573.45</v>
      </c>
      <c r="G7182" s="7">
        <v>40680</v>
      </c>
      <c r="H7182" s="7">
        <v>40785</v>
      </c>
      <c r="I7182" s="7">
        <v>50040</v>
      </c>
      <c r="J7182" s="5"/>
      <c r="K7182" s="5">
        <v>9552</v>
      </c>
      <c r="L7182" s="5" t="s">
        <v>7203</v>
      </c>
      <c r="M7182" s="5" t="s">
        <v>32</v>
      </c>
      <c r="N7182" s="5" t="s">
        <v>17</v>
      </c>
      <c r="O7182" s="5"/>
      <c r="P7182" s="5"/>
      <c r="Q7182" s="5"/>
    </row>
    <row r="7183" spans="1:17" x14ac:dyDescent="0.35">
      <c r="A7183" s="5" t="s">
        <v>17</v>
      </c>
      <c r="B7183" s="5" t="s">
        <v>18</v>
      </c>
      <c r="C7183" s="5" t="s">
        <v>22</v>
      </c>
      <c r="D7183" s="13">
        <v>14.8</v>
      </c>
      <c r="E7183" s="6">
        <v>16188</v>
      </c>
      <c r="F7183" s="6">
        <v>7122.72</v>
      </c>
      <c r="G7183" s="7">
        <v>40700</v>
      </c>
      <c r="H7183" s="7">
        <v>40960</v>
      </c>
      <c r="I7183" s="7">
        <v>50405</v>
      </c>
      <c r="J7183" s="5"/>
      <c r="K7183" s="5">
        <v>3427</v>
      </c>
      <c r="L7183" s="5" t="s">
        <v>1331</v>
      </c>
      <c r="M7183" s="5" t="s">
        <v>51</v>
      </c>
      <c r="N7183" s="5" t="s">
        <v>17</v>
      </c>
      <c r="O7183" s="5"/>
      <c r="P7183" s="5"/>
      <c r="Q7183" s="5"/>
    </row>
    <row r="7184" spans="1:17" x14ac:dyDescent="0.35">
      <c r="A7184" s="5" t="s">
        <v>17</v>
      </c>
      <c r="B7184" s="5" t="s">
        <v>18</v>
      </c>
      <c r="C7184" s="5" t="s">
        <v>22</v>
      </c>
      <c r="D7184" s="13">
        <v>14.81</v>
      </c>
      <c r="E7184" s="6">
        <v>11814.074000000001</v>
      </c>
      <c r="F7184" s="6">
        <v>4477.54</v>
      </c>
      <c r="G7184" s="7">
        <v>40492</v>
      </c>
      <c r="H7184" s="7">
        <v>40858</v>
      </c>
      <c r="I7184" s="7">
        <v>50040</v>
      </c>
      <c r="J7184" s="5"/>
      <c r="K7184" s="5">
        <v>8400</v>
      </c>
      <c r="L7184" s="5" t="s">
        <v>272</v>
      </c>
      <c r="M7184" s="5" t="s">
        <v>53</v>
      </c>
      <c r="N7184" s="5" t="s">
        <v>17</v>
      </c>
      <c r="O7184" s="5"/>
      <c r="P7184" s="5"/>
      <c r="Q7184" s="5"/>
    </row>
    <row r="7185" spans="1:17" x14ac:dyDescent="0.35">
      <c r="A7185" s="5" t="s">
        <v>17</v>
      </c>
      <c r="B7185" s="5" t="s">
        <v>18</v>
      </c>
      <c r="C7185" s="5" t="s">
        <v>19</v>
      </c>
      <c r="D7185" s="13">
        <v>14.82</v>
      </c>
      <c r="E7185" s="6">
        <v>14293</v>
      </c>
      <c r="F7185" s="6">
        <v>10276.66</v>
      </c>
      <c r="G7185" s="7">
        <v>39942</v>
      </c>
      <c r="H7185" s="7">
        <v>40102</v>
      </c>
      <c r="I7185" s="7">
        <v>49309</v>
      </c>
      <c r="J7185" s="5"/>
      <c r="K7185" s="5">
        <v>6614</v>
      </c>
      <c r="L7185" s="5" t="s">
        <v>2243</v>
      </c>
      <c r="M7185" s="5" t="s">
        <v>42</v>
      </c>
      <c r="N7185" s="5" t="s">
        <v>17</v>
      </c>
      <c r="O7185" s="5"/>
      <c r="P7185" s="5"/>
      <c r="Q7185" s="5"/>
    </row>
    <row r="7186" spans="1:17" x14ac:dyDescent="0.35">
      <c r="A7186" s="5" t="s">
        <v>96</v>
      </c>
      <c r="B7186" s="5" t="s">
        <v>18</v>
      </c>
      <c r="C7186" s="5" t="s">
        <v>19</v>
      </c>
      <c r="D7186" s="13">
        <v>14.82</v>
      </c>
      <c r="E7186" s="6">
        <v>17031</v>
      </c>
      <c r="F7186" s="6">
        <v>12347.479999999998</v>
      </c>
      <c r="G7186" s="7">
        <v>39570</v>
      </c>
      <c r="H7186" s="7">
        <v>40001</v>
      </c>
      <c r="I7186" s="7">
        <v>49309</v>
      </c>
      <c r="J7186" s="5"/>
      <c r="K7186" s="5">
        <v>7432</v>
      </c>
      <c r="L7186" s="5" t="s">
        <v>7301</v>
      </c>
      <c r="M7186" s="5" t="s">
        <v>99</v>
      </c>
      <c r="N7186" s="5" t="s">
        <v>96</v>
      </c>
      <c r="O7186" s="5"/>
      <c r="P7186" s="5"/>
      <c r="Q7186" s="5"/>
    </row>
    <row r="7187" spans="1:17" x14ac:dyDescent="0.35">
      <c r="A7187" s="5" t="s">
        <v>17</v>
      </c>
      <c r="B7187" s="5" t="s">
        <v>18</v>
      </c>
      <c r="C7187" s="5" t="s">
        <v>22</v>
      </c>
      <c r="D7187" s="13">
        <v>14.82</v>
      </c>
      <c r="E7187" s="6">
        <v>16841</v>
      </c>
      <c r="F7187" s="6">
        <v>7410.04</v>
      </c>
      <c r="G7187" s="7">
        <v>40850</v>
      </c>
      <c r="H7187" s="7">
        <v>40961</v>
      </c>
      <c r="I7187" s="7">
        <v>50405</v>
      </c>
      <c r="J7187" s="5"/>
      <c r="K7187" s="5">
        <v>9050</v>
      </c>
      <c r="L7187" s="5" t="s">
        <v>2453</v>
      </c>
      <c r="M7187" s="5" t="s">
        <v>318</v>
      </c>
      <c r="N7187" s="5" t="s">
        <v>17</v>
      </c>
      <c r="O7187" s="5"/>
      <c r="P7187" s="5"/>
      <c r="Q7187" s="5"/>
    </row>
    <row r="7188" spans="1:17" x14ac:dyDescent="0.35">
      <c r="A7188" s="5" t="s">
        <v>17</v>
      </c>
      <c r="B7188" s="5" t="s">
        <v>18</v>
      </c>
      <c r="C7188" s="5" t="s">
        <v>19</v>
      </c>
      <c r="D7188" s="13">
        <v>14.82</v>
      </c>
      <c r="E7188" s="6">
        <v>14918</v>
      </c>
      <c r="F7188" s="6">
        <v>5594.25</v>
      </c>
      <c r="G7188" s="7">
        <v>40441</v>
      </c>
      <c r="H7188" s="7">
        <v>41536</v>
      </c>
      <c r="I7188" s="7">
        <v>50770</v>
      </c>
      <c r="J7188" s="5"/>
      <c r="K7188" s="5">
        <v>3045</v>
      </c>
      <c r="L7188" s="5" t="s">
        <v>1973</v>
      </c>
      <c r="M7188" s="5" t="s">
        <v>51</v>
      </c>
      <c r="N7188" s="5" t="s">
        <v>17</v>
      </c>
      <c r="O7188" s="5"/>
      <c r="P7188" s="5"/>
      <c r="Q7188" s="5"/>
    </row>
    <row r="7189" spans="1:17" x14ac:dyDescent="0.35">
      <c r="A7189" s="5" t="s">
        <v>17</v>
      </c>
      <c r="B7189" s="5" t="s">
        <v>18</v>
      </c>
      <c r="C7189" s="5" t="s">
        <v>22</v>
      </c>
      <c r="D7189" s="13">
        <v>14.82</v>
      </c>
      <c r="E7189" s="6">
        <v>17394</v>
      </c>
      <c r="F7189" s="6">
        <v>4070.2</v>
      </c>
      <c r="G7189" s="7">
        <v>40757</v>
      </c>
      <c r="H7189" s="7">
        <v>42187</v>
      </c>
      <c r="I7189" s="7">
        <v>49674</v>
      </c>
      <c r="J7189" s="5"/>
      <c r="K7189" s="5">
        <v>8194</v>
      </c>
      <c r="L7189" s="5" t="s">
        <v>3363</v>
      </c>
      <c r="M7189" s="5" t="s">
        <v>53</v>
      </c>
      <c r="N7189" s="5" t="s">
        <v>17</v>
      </c>
      <c r="O7189" s="5"/>
      <c r="P7189" s="5"/>
      <c r="Q7189" s="5"/>
    </row>
    <row r="7190" spans="1:17" x14ac:dyDescent="0.35">
      <c r="A7190" s="5" t="s">
        <v>17</v>
      </c>
      <c r="B7190" s="5" t="s">
        <v>18</v>
      </c>
      <c r="C7190" s="5" t="s">
        <v>22</v>
      </c>
      <c r="D7190" s="13">
        <v>14.82</v>
      </c>
      <c r="E7190" s="6">
        <v>17404</v>
      </c>
      <c r="F7190" s="6">
        <v>3393.7699999999995</v>
      </c>
      <c r="G7190" s="7">
        <v>40827</v>
      </c>
      <c r="H7190" s="7">
        <v>42643</v>
      </c>
      <c r="I7190" s="7">
        <v>50040</v>
      </c>
      <c r="J7190" s="5"/>
      <c r="K7190" s="5">
        <v>9465</v>
      </c>
      <c r="L7190" s="5" t="s">
        <v>3240</v>
      </c>
      <c r="M7190" s="5" t="s">
        <v>32</v>
      </c>
      <c r="N7190" s="5" t="s">
        <v>17</v>
      </c>
      <c r="O7190" s="5"/>
      <c r="P7190" s="5"/>
      <c r="Q7190" s="5"/>
    </row>
    <row r="7191" spans="1:17" x14ac:dyDescent="0.35">
      <c r="A7191" s="5" t="s">
        <v>17</v>
      </c>
      <c r="B7191" s="5" t="s">
        <v>18</v>
      </c>
      <c r="C7191" s="5" t="s">
        <v>22</v>
      </c>
      <c r="D7191" s="13">
        <v>14.85</v>
      </c>
      <c r="E7191" s="6">
        <v>14583</v>
      </c>
      <c r="F7191" s="6">
        <v>3412.42</v>
      </c>
      <c r="G7191" s="7">
        <v>40711</v>
      </c>
      <c r="H7191" s="7">
        <v>42158</v>
      </c>
      <c r="I7191" s="7">
        <v>49674</v>
      </c>
      <c r="J7191" s="5"/>
      <c r="K7191" s="5">
        <v>9043</v>
      </c>
      <c r="L7191" s="5" t="s">
        <v>3012</v>
      </c>
      <c r="M7191" s="5" t="s">
        <v>189</v>
      </c>
      <c r="N7191" s="5" t="s">
        <v>17</v>
      </c>
      <c r="O7191" s="5"/>
      <c r="P7191" s="5"/>
      <c r="Q7191" s="5"/>
    </row>
    <row r="7192" spans="1:17" x14ac:dyDescent="0.35">
      <c r="A7192" s="5" t="s">
        <v>17</v>
      </c>
      <c r="B7192" s="5" t="s">
        <v>18</v>
      </c>
      <c r="C7192" s="5" t="s">
        <v>22</v>
      </c>
      <c r="D7192" s="13">
        <v>14.9</v>
      </c>
      <c r="E7192" s="6">
        <v>17247</v>
      </c>
      <c r="F7192" s="6">
        <v>8244.0800000000017</v>
      </c>
      <c r="G7192" s="7">
        <v>39570</v>
      </c>
      <c r="H7192" s="7">
        <v>40856</v>
      </c>
      <c r="I7192" s="7">
        <v>50040</v>
      </c>
      <c r="J7192" s="5"/>
      <c r="K7192" s="5">
        <v>9442</v>
      </c>
      <c r="L7192" s="5" t="s">
        <v>3325</v>
      </c>
      <c r="M7192" s="5" t="s">
        <v>32</v>
      </c>
      <c r="N7192" s="5" t="s">
        <v>17</v>
      </c>
      <c r="O7192" s="5"/>
      <c r="P7192" s="5"/>
      <c r="Q7192" s="5"/>
    </row>
    <row r="7193" spans="1:17" x14ac:dyDescent="0.35">
      <c r="A7193" s="5" t="s">
        <v>96</v>
      </c>
      <c r="B7193" s="5" t="s">
        <v>18</v>
      </c>
      <c r="C7193" s="5" t="s">
        <v>19</v>
      </c>
      <c r="D7193" s="13">
        <v>14.9</v>
      </c>
      <c r="E7193" s="6">
        <v>1931</v>
      </c>
      <c r="F7193" s="6">
        <v>805.02</v>
      </c>
      <c r="G7193" s="7">
        <v>39570</v>
      </c>
      <c r="H7193" s="7">
        <v>39722</v>
      </c>
      <c r="I7193" s="7">
        <v>48944</v>
      </c>
      <c r="J7193" s="5"/>
      <c r="K7193" s="5">
        <v>1870</v>
      </c>
      <c r="L7193" s="5" t="s">
        <v>2535</v>
      </c>
      <c r="M7193" s="5" t="s">
        <v>76</v>
      </c>
      <c r="N7193" s="5" t="s">
        <v>96</v>
      </c>
      <c r="O7193" s="5"/>
      <c r="P7193" s="5"/>
      <c r="Q7193" s="5"/>
    </row>
    <row r="7194" spans="1:17" x14ac:dyDescent="0.35">
      <c r="A7194" s="5" t="s">
        <v>96</v>
      </c>
      <c r="B7194" s="5" t="s">
        <v>18</v>
      </c>
      <c r="C7194" s="5" t="s">
        <v>19</v>
      </c>
      <c r="D7194" s="13">
        <v>14.9</v>
      </c>
      <c r="E7194" s="6">
        <v>13723</v>
      </c>
      <c r="F7194" s="6">
        <v>7163.4000000000005</v>
      </c>
      <c r="G7194" s="7">
        <v>39615</v>
      </c>
      <c r="H7194" s="7">
        <v>39335</v>
      </c>
      <c r="I7194" s="7">
        <v>48579</v>
      </c>
      <c r="J7194" s="5"/>
      <c r="K7194" s="5">
        <v>8784</v>
      </c>
      <c r="L7194" s="5" t="s">
        <v>4463</v>
      </c>
      <c r="M7194" s="5" t="s">
        <v>229</v>
      </c>
      <c r="N7194" s="5" t="s">
        <v>96</v>
      </c>
      <c r="O7194" s="5"/>
      <c r="P7194" s="5"/>
      <c r="Q7194" s="5"/>
    </row>
    <row r="7195" spans="1:17" x14ac:dyDescent="0.35">
      <c r="A7195" s="5" t="s">
        <v>17</v>
      </c>
      <c r="B7195" s="5" t="s">
        <v>18</v>
      </c>
      <c r="C7195" s="5" t="s">
        <v>22</v>
      </c>
      <c r="D7195" s="13">
        <v>14.9</v>
      </c>
      <c r="E7195" s="6">
        <v>15581.442999999999</v>
      </c>
      <c r="F7195" s="6">
        <v>9598.1799999999985</v>
      </c>
      <c r="G7195" s="7">
        <v>39569</v>
      </c>
      <c r="H7195" s="7">
        <v>39264</v>
      </c>
      <c r="I7195" s="7">
        <v>48579</v>
      </c>
      <c r="J7195" s="5"/>
      <c r="K7195" s="5">
        <v>4132</v>
      </c>
      <c r="L7195" s="5" t="s">
        <v>3602</v>
      </c>
      <c r="M7195" s="5" t="s">
        <v>344</v>
      </c>
      <c r="N7195" s="5" t="s">
        <v>17</v>
      </c>
      <c r="O7195" s="5"/>
      <c r="P7195" s="5"/>
      <c r="Q7195" s="5"/>
    </row>
    <row r="7196" spans="1:17" x14ac:dyDescent="0.35">
      <c r="A7196" s="5" t="s">
        <v>17</v>
      </c>
      <c r="B7196" s="5" t="s">
        <v>18</v>
      </c>
      <c r="C7196" s="5" t="s">
        <v>22</v>
      </c>
      <c r="D7196" s="13">
        <v>14.9</v>
      </c>
      <c r="E7196" s="6">
        <v>10525</v>
      </c>
      <c r="F7196" s="6">
        <v>5525.63</v>
      </c>
      <c r="G7196" s="7">
        <v>39702</v>
      </c>
      <c r="H7196" s="7">
        <v>39223</v>
      </c>
      <c r="I7196" s="7">
        <v>48579</v>
      </c>
      <c r="J7196" s="5"/>
      <c r="K7196" s="5">
        <v>3700</v>
      </c>
      <c r="L7196" s="5" t="s">
        <v>2012</v>
      </c>
      <c r="M7196" s="5" t="s">
        <v>51</v>
      </c>
      <c r="N7196" s="5" t="s">
        <v>17</v>
      </c>
      <c r="O7196" s="5"/>
      <c r="P7196" s="5"/>
      <c r="Q7196" s="5"/>
    </row>
    <row r="7197" spans="1:17" x14ac:dyDescent="0.35">
      <c r="A7197" s="5" t="s">
        <v>17</v>
      </c>
      <c r="B7197" s="5" t="s">
        <v>18</v>
      </c>
      <c r="C7197" s="5" t="s">
        <v>22</v>
      </c>
      <c r="D7197" s="13">
        <v>14.9</v>
      </c>
      <c r="E7197" s="6">
        <v>14585</v>
      </c>
      <c r="F7197" s="6">
        <v>10457.450000000001</v>
      </c>
      <c r="G7197" s="7">
        <v>39570</v>
      </c>
      <c r="H7197" s="7">
        <v>39983</v>
      </c>
      <c r="I7197" s="7">
        <v>49309</v>
      </c>
      <c r="J7197" s="5"/>
      <c r="K7197" s="5">
        <v>8725</v>
      </c>
      <c r="L7197" s="5" t="s">
        <v>193</v>
      </c>
      <c r="M7197" s="5" t="s">
        <v>32</v>
      </c>
      <c r="N7197" s="5" t="s">
        <v>17</v>
      </c>
      <c r="O7197" s="5"/>
      <c r="P7197" s="5"/>
      <c r="Q7197" s="5"/>
    </row>
    <row r="7198" spans="1:17" x14ac:dyDescent="0.35">
      <c r="A7198" s="5" t="s">
        <v>17</v>
      </c>
      <c r="B7198" s="5" t="s">
        <v>18</v>
      </c>
      <c r="C7198" s="5" t="s">
        <v>22</v>
      </c>
      <c r="D7198" s="13">
        <v>14.9</v>
      </c>
      <c r="E7198" s="6">
        <v>15315.521999999999</v>
      </c>
      <c r="F7198" s="6">
        <v>10981.220000000001</v>
      </c>
      <c r="G7198" s="7">
        <v>39905</v>
      </c>
      <c r="H7198" s="7">
        <v>39959</v>
      </c>
      <c r="I7198" s="7">
        <v>49309</v>
      </c>
      <c r="J7198" s="5"/>
      <c r="K7198" s="5">
        <v>4053</v>
      </c>
      <c r="L7198" s="5" t="s">
        <v>1929</v>
      </c>
      <c r="M7198" s="5" t="s">
        <v>1930</v>
      </c>
      <c r="N7198" s="5" t="s">
        <v>17</v>
      </c>
      <c r="O7198" s="5"/>
      <c r="P7198" s="5"/>
      <c r="Q7198" s="5"/>
    </row>
    <row r="7199" spans="1:17" x14ac:dyDescent="0.35">
      <c r="A7199" s="5" t="s">
        <v>17</v>
      </c>
      <c r="B7199" s="5" t="s">
        <v>18</v>
      </c>
      <c r="C7199" s="5" t="s">
        <v>22</v>
      </c>
      <c r="D7199" s="13">
        <v>14.9</v>
      </c>
      <c r="E7199" s="6">
        <v>16127</v>
      </c>
      <c r="F7199" s="6">
        <v>11563.06</v>
      </c>
      <c r="G7199" s="7">
        <v>39870</v>
      </c>
      <c r="H7199" s="7">
        <v>40151</v>
      </c>
      <c r="I7199" s="7">
        <v>49309</v>
      </c>
      <c r="J7199" s="5"/>
      <c r="K7199" s="5">
        <v>5102</v>
      </c>
      <c r="L7199" s="5" t="s">
        <v>10283</v>
      </c>
      <c r="M7199" s="5" t="s">
        <v>28</v>
      </c>
      <c r="N7199" s="5" t="s">
        <v>17</v>
      </c>
      <c r="O7199" s="5"/>
      <c r="P7199" s="5"/>
      <c r="Q7199" s="5"/>
    </row>
    <row r="7200" spans="1:17" x14ac:dyDescent="0.35">
      <c r="A7200" s="5" t="s">
        <v>17</v>
      </c>
      <c r="B7200" s="5" t="s">
        <v>18</v>
      </c>
      <c r="C7200" s="5" t="s">
        <v>22</v>
      </c>
      <c r="D7200" s="13">
        <v>14.9</v>
      </c>
      <c r="E7200" s="6">
        <v>17489.013999999999</v>
      </c>
      <c r="F7200" s="6">
        <v>10283.539999999999</v>
      </c>
      <c r="G7200" s="7">
        <v>40161</v>
      </c>
      <c r="H7200" s="7">
        <v>40367</v>
      </c>
      <c r="I7200" s="7">
        <v>49674</v>
      </c>
      <c r="J7200" s="5"/>
      <c r="K7200" s="5">
        <v>6285</v>
      </c>
      <c r="L7200" s="5" t="s">
        <v>7745</v>
      </c>
      <c r="M7200" s="5" t="s">
        <v>179</v>
      </c>
      <c r="N7200" s="5" t="s">
        <v>17</v>
      </c>
      <c r="O7200" s="5"/>
      <c r="P7200" s="5"/>
      <c r="Q7200" s="5"/>
    </row>
    <row r="7201" spans="1:17" x14ac:dyDescent="0.35">
      <c r="A7201" s="5" t="s">
        <v>17</v>
      </c>
      <c r="B7201" s="5" t="s">
        <v>18</v>
      </c>
      <c r="C7201" s="5" t="s">
        <v>22</v>
      </c>
      <c r="D7201" s="13">
        <v>14.9</v>
      </c>
      <c r="E7201" s="6">
        <v>17697</v>
      </c>
      <c r="F7201" s="6">
        <v>6884.14</v>
      </c>
      <c r="G7201" s="7">
        <v>40665</v>
      </c>
      <c r="H7201" s="7">
        <v>41067</v>
      </c>
      <c r="I7201" s="7">
        <v>50405</v>
      </c>
      <c r="J7201" s="5"/>
      <c r="K7201" s="5">
        <v>9526</v>
      </c>
      <c r="L7201" s="5" t="s">
        <v>945</v>
      </c>
      <c r="M7201" s="5" t="s">
        <v>32</v>
      </c>
      <c r="N7201" s="5" t="s">
        <v>17</v>
      </c>
      <c r="O7201" s="5"/>
      <c r="P7201" s="5"/>
      <c r="Q7201" s="5"/>
    </row>
    <row r="7202" spans="1:17" x14ac:dyDescent="0.35">
      <c r="A7202" s="5" t="s">
        <v>17</v>
      </c>
      <c r="B7202" s="5" t="s">
        <v>18</v>
      </c>
      <c r="C7202" s="5" t="s">
        <v>22</v>
      </c>
      <c r="D7202" s="13">
        <v>14.92</v>
      </c>
      <c r="E7202" s="6">
        <v>14747</v>
      </c>
      <c r="F7202" s="6">
        <v>6680.38</v>
      </c>
      <c r="G7202" s="7">
        <v>39570</v>
      </c>
      <c r="H7202" s="7">
        <v>39184</v>
      </c>
      <c r="I7202" s="7">
        <v>48579</v>
      </c>
      <c r="J7202" s="5"/>
      <c r="K7202" s="5">
        <v>3935</v>
      </c>
      <c r="L7202" s="5" t="s">
        <v>2236</v>
      </c>
      <c r="M7202" s="5" t="s">
        <v>76</v>
      </c>
      <c r="N7202" s="5" t="s">
        <v>17</v>
      </c>
      <c r="O7202" s="5"/>
      <c r="P7202" s="5"/>
      <c r="Q7202" s="5"/>
    </row>
    <row r="7203" spans="1:17" hidden="1" x14ac:dyDescent="0.35">
      <c r="A7203" s="5" t="s">
        <v>96</v>
      </c>
      <c r="B7203" s="5" t="s">
        <v>81</v>
      </c>
      <c r="C7203" s="5" t="s">
        <v>637</v>
      </c>
      <c r="D7203" s="13">
        <v>15</v>
      </c>
      <c r="E7203" s="6">
        <v>48869.309999999983</v>
      </c>
      <c r="F7203" s="6">
        <v>13612.62</v>
      </c>
      <c r="G7203" s="7">
        <v>40193</v>
      </c>
      <c r="H7203" s="7">
        <v>40750</v>
      </c>
      <c r="I7203" s="7">
        <v>50040</v>
      </c>
      <c r="J7203" s="5"/>
      <c r="K7203" s="5">
        <v>6423</v>
      </c>
      <c r="L7203" s="5" t="s">
        <v>417</v>
      </c>
      <c r="M7203" s="5" t="s">
        <v>414</v>
      </c>
      <c r="N7203" s="5" t="s">
        <v>96</v>
      </c>
      <c r="O7203" s="5"/>
      <c r="P7203" s="5"/>
      <c r="Q7203" s="5"/>
    </row>
    <row r="7204" spans="1:17" hidden="1" x14ac:dyDescent="0.35">
      <c r="A7204" s="5" t="s">
        <v>96</v>
      </c>
      <c r="B7204" s="5" t="s">
        <v>287</v>
      </c>
      <c r="C7204" s="5" t="s">
        <v>288</v>
      </c>
      <c r="D7204" s="13">
        <v>15</v>
      </c>
      <c r="E7204" s="6">
        <v>112048</v>
      </c>
      <c r="F7204" s="6">
        <v>24968.91</v>
      </c>
      <c r="G7204" s="7">
        <v>40106</v>
      </c>
      <c r="H7204" s="7">
        <v>40092</v>
      </c>
      <c r="I7204" s="7">
        <v>47483</v>
      </c>
      <c r="J7204" s="5"/>
      <c r="K7204" s="5">
        <v>9536</v>
      </c>
      <c r="L7204" s="5" t="s">
        <v>647</v>
      </c>
      <c r="M7204" s="5" t="s">
        <v>32</v>
      </c>
      <c r="N7204" s="5" t="s">
        <v>96</v>
      </c>
      <c r="O7204" s="5"/>
      <c r="P7204" s="5"/>
      <c r="Q7204" s="5"/>
    </row>
    <row r="7205" spans="1:17" hidden="1" x14ac:dyDescent="0.35">
      <c r="A7205" s="5" t="s">
        <v>96</v>
      </c>
      <c r="B7205" s="5" t="s">
        <v>287</v>
      </c>
      <c r="C7205" s="5" t="s">
        <v>288</v>
      </c>
      <c r="D7205" s="13">
        <v>15</v>
      </c>
      <c r="E7205" s="6">
        <v>90322.523000000016</v>
      </c>
      <c r="F7205" s="6">
        <v>20127.589999999997</v>
      </c>
      <c r="G7205" s="7">
        <v>40149</v>
      </c>
      <c r="H7205" s="7">
        <v>40449</v>
      </c>
      <c r="I7205" s="7">
        <v>47848</v>
      </c>
      <c r="J7205" s="5"/>
      <c r="K7205" s="5">
        <v>1450</v>
      </c>
      <c r="L7205" s="5" t="s">
        <v>778</v>
      </c>
      <c r="M7205" s="5" t="s">
        <v>21</v>
      </c>
      <c r="N7205" s="5" t="s">
        <v>96</v>
      </c>
      <c r="O7205" s="5"/>
      <c r="P7205" s="5"/>
      <c r="Q7205" s="5"/>
    </row>
    <row r="7206" spans="1:17" hidden="1" x14ac:dyDescent="0.35">
      <c r="A7206" s="5" t="s">
        <v>96</v>
      </c>
      <c r="B7206" s="5" t="s">
        <v>287</v>
      </c>
      <c r="C7206" s="5" t="s">
        <v>288</v>
      </c>
      <c r="D7206" s="13">
        <v>15</v>
      </c>
      <c r="E7206" s="6">
        <v>36458.499999999993</v>
      </c>
      <c r="F7206" s="6">
        <v>8124.45</v>
      </c>
      <c r="G7206" s="7">
        <v>39637</v>
      </c>
      <c r="H7206" s="7">
        <v>41058</v>
      </c>
      <c r="I7206" s="7">
        <v>48579</v>
      </c>
      <c r="J7206" s="5"/>
      <c r="K7206" s="5">
        <v>1903</v>
      </c>
      <c r="L7206" s="5" t="s">
        <v>782</v>
      </c>
      <c r="M7206" s="5" t="s">
        <v>76</v>
      </c>
      <c r="N7206" s="5" t="s">
        <v>96</v>
      </c>
      <c r="O7206" s="5"/>
      <c r="P7206" s="5"/>
      <c r="Q7206" s="5"/>
    </row>
    <row r="7207" spans="1:17" hidden="1" x14ac:dyDescent="0.35">
      <c r="A7207" s="5" t="s">
        <v>96</v>
      </c>
      <c r="B7207" s="5" t="s">
        <v>287</v>
      </c>
      <c r="C7207" s="5" t="s">
        <v>288</v>
      </c>
      <c r="D7207" s="13">
        <v>15</v>
      </c>
      <c r="E7207" s="6">
        <v>67547</v>
      </c>
      <c r="F7207" s="6">
        <v>15052.26</v>
      </c>
      <c r="G7207" s="7">
        <v>39755</v>
      </c>
      <c r="H7207" s="7">
        <v>40024</v>
      </c>
      <c r="I7207" s="7">
        <v>47483</v>
      </c>
      <c r="J7207" s="5"/>
      <c r="K7207" s="5">
        <v>8717</v>
      </c>
      <c r="L7207" s="5" t="s">
        <v>862</v>
      </c>
      <c r="M7207" s="5" t="s">
        <v>32</v>
      </c>
      <c r="N7207" s="5" t="s">
        <v>96</v>
      </c>
      <c r="O7207" s="5"/>
      <c r="P7207" s="5"/>
      <c r="Q7207" s="5"/>
    </row>
    <row r="7208" spans="1:17" hidden="1" x14ac:dyDescent="0.35">
      <c r="A7208" s="5" t="s">
        <v>96</v>
      </c>
      <c r="B7208" s="5" t="s">
        <v>287</v>
      </c>
      <c r="C7208" s="5" t="s">
        <v>288</v>
      </c>
      <c r="D7208" s="13">
        <v>15</v>
      </c>
      <c r="E7208" s="6">
        <v>83739</v>
      </c>
      <c r="F7208" s="6">
        <v>18660.510000000002</v>
      </c>
      <c r="G7208" s="7">
        <v>40540</v>
      </c>
      <c r="H7208" s="7">
        <v>40556</v>
      </c>
      <c r="I7208" s="7">
        <v>48213</v>
      </c>
      <c r="J7208" s="5"/>
      <c r="K7208" s="5">
        <v>5624</v>
      </c>
      <c r="L7208" s="5" t="s">
        <v>863</v>
      </c>
      <c r="M7208" s="5" t="s">
        <v>28</v>
      </c>
      <c r="N7208" s="5" t="s">
        <v>96</v>
      </c>
      <c r="O7208" s="5"/>
      <c r="P7208" s="5"/>
      <c r="Q7208" s="5"/>
    </row>
    <row r="7209" spans="1:17" hidden="1" x14ac:dyDescent="0.35">
      <c r="A7209" s="5" t="s">
        <v>96</v>
      </c>
      <c r="B7209" s="5" t="s">
        <v>81</v>
      </c>
      <c r="C7209" s="5" t="s">
        <v>145</v>
      </c>
      <c r="D7209" s="13">
        <v>15</v>
      </c>
      <c r="E7209" s="6">
        <v>110563.75</v>
      </c>
      <c r="F7209" s="6">
        <v>33261.520000000004</v>
      </c>
      <c r="G7209" s="7">
        <v>41739</v>
      </c>
      <c r="H7209" s="7">
        <v>42459</v>
      </c>
      <c r="I7209" s="7">
        <v>47938</v>
      </c>
      <c r="J7209" s="5"/>
      <c r="K7209" s="5">
        <v>1895</v>
      </c>
      <c r="L7209" s="5" t="s">
        <v>1173</v>
      </c>
      <c r="M7209" s="5" t="s">
        <v>76</v>
      </c>
      <c r="N7209" s="5" t="s">
        <v>96</v>
      </c>
      <c r="O7209" s="5"/>
      <c r="P7209" s="5"/>
      <c r="Q7209" s="5"/>
    </row>
    <row r="7210" spans="1:17" hidden="1" x14ac:dyDescent="0.35">
      <c r="A7210" s="5" t="s">
        <v>96</v>
      </c>
      <c r="B7210" s="5" t="s">
        <v>81</v>
      </c>
      <c r="C7210" s="5" t="s">
        <v>145</v>
      </c>
      <c r="D7210" s="13">
        <v>15</v>
      </c>
      <c r="E7210" s="6">
        <v>74321</v>
      </c>
      <c r="F7210" s="6">
        <v>20426.189999999999</v>
      </c>
      <c r="G7210" s="7">
        <v>40574</v>
      </c>
      <c r="H7210" s="7">
        <v>41535</v>
      </c>
      <c r="I7210" s="7">
        <v>50770</v>
      </c>
      <c r="J7210" s="5"/>
      <c r="K7210" s="5">
        <v>7440</v>
      </c>
      <c r="L7210" s="5" t="s">
        <v>1224</v>
      </c>
      <c r="M7210" s="5" t="s">
        <v>99</v>
      </c>
      <c r="N7210" s="5" t="s">
        <v>96</v>
      </c>
      <c r="O7210" s="5"/>
      <c r="P7210" s="5"/>
      <c r="Q7210" s="5"/>
    </row>
    <row r="7211" spans="1:17" hidden="1" x14ac:dyDescent="0.35">
      <c r="A7211" s="5" t="s">
        <v>96</v>
      </c>
      <c r="B7211" s="5" t="s">
        <v>81</v>
      </c>
      <c r="C7211" s="5" t="s">
        <v>145</v>
      </c>
      <c r="D7211" s="13">
        <v>15</v>
      </c>
      <c r="E7211" s="6">
        <v>49942</v>
      </c>
      <c r="F7211" s="6">
        <v>16031.380000000001</v>
      </c>
      <c r="G7211" s="7">
        <v>41990</v>
      </c>
      <c r="H7211" s="7">
        <v>42387</v>
      </c>
      <c r="I7211" s="7">
        <v>47879</v>
      </c>
      <c r="J7211" s="5"/>
      <c r="K7211" s="5">
        <v>6534</v>
      </c>
      <c r="L7211" s="5" t="s">
        <v>1252</v>
      </c>
      <c r="M7211" s="5" t="s">
        <v>99</v>
      </c>
      <c r="N7211" s="5" t="s">
        <v>96</v>
      </c>
      <c r="O7211" s="5"/>
      <c r="P7211" s="5"/>
      <c r="Q7211" s="5"/>
    </row>
    <row r="7212" spans="1:17" hidden="1" x14ac:dyDescent="0.35">
      <c r="A7212" s="5" t="s">
        <v>96</v>
      </c>
      <c r="B7212" s="5" t="s">
        <v>81</v>
      </c>
      <c r="C7212" s="5" t="s">
        <v>145</v>
      </c>
      <c r="D7212" s="13">
        <v>15</v>
      </c>
      <c r="E7212" s="6">
        <v>39935</v>
      </c>
      <c r="F7212" s="6">
        <v>12739.27</v>
      </c>
      <c r="G7212" s="7">
        <v>41990</v>
      </c>
      <c r="H7212" s="7">
        <v>42293</v>
      </c>
      <c r="I7212" s="7">
        <v>47787</v>
      </c>
      <c r="J7212" s="5"/>
      <c r="K7212" s="5">
        <v>6534</v>
      </c>
      <c r="L7212" s="5" t="s">
        <v>1252</v>
      </c>
      <c r="M7212" s="5" t="s">
        <v>99</v>
      </c>
      <c r="N7212" s="5" t="s">
        <v>96</v>
      </c>
      <c r="O7212" s="5"/>
      <c r="P7212" s="5"/>
      <c r="Q7212" s="5"/>
    </row>
    <row r="7213" spans="1:17" hidden="1" x14ac:dyDescent="0.35">
      <c r="A7213" s="5" t="s">
        <v>96</v>
      </c>
      <c r="B7213" s="5" t="s">
        <v>81</v>
      </c>
      <c r="C7213" s="5" t="s">
        <v>145</v>
      </c>
      <c r="D7213" s="13">
        <v>15</v>
      </c>
      <c r="E7213" s="6">
        <v>102431.08</v>
      </c>
      <c r="F7213" s="6">
        <v>31005.149999999994</v>
      </c>
      <c r="G7213" s="7">
        <v>40917</v>
      </c>
      <c r="H7213" s="7">
        <v>41220</v>
      </c>
      <c r="I7213" s="7">
        <v>50405</v>
      </c>
      <c r="J7213" s="5"/>
      <c r="K7213" s="5">
        <v>7550</v>
      </c>
      <c r="L7213" s="5" t="s">
        <v>1257</v>
      </c>
      <c r="M7213" s="5" t="s">
        <v>99</v>
      </c>
      <c r="N7213" s="5" t="s">
        <v>96</v>
      </c>
      <c r="O7213" s="5"/>
      <c r="P7213" s="5"/>
      <c r="Q7213" s="5"/>
    </row>
    <row r="7214" spans="1:17" hidden="1" x14ac:dyDescent="0.35">
      <c r="A7214" s="5" t="s">
        <v>96</v>
      </c>
      <c r="B7214" s="5" t="s">
        <v>81</v>
      </c>
      <c r="C7214" s="5" t="s">
        <v>145</v>
      </c>
      <c r="D7214" s="13">
        <v>15</v>
      </c>
      <c r="E7214" s="6">
        <v>46092</v>
      </c>
      <c r="F7214" s="6">
        <v>14080.099999999999</v>
      </c>
      <c r="G7214" s="7">
        <v>40529</v>
      </c>
      <c r="H7214" s="7">
        <v>40765</v>
      </c>
      <c r="I7214" s="7">
        <v>50040</v>
      </c>
      <c r="J7214" s="5"/>
      <c r="K7214" s="5">
        <v>6314</v>
      </c>
      <c r="L7214" s="5" t="s">
        <v>1287</v>
      </c>
      <c r="M7214" s="5" t="s">
        <v>895</v>
      </c>
      <c r="N7214" s="5" t="s">
        <v>96</v>
      </c>
      <c r="O7214" s="5"/>
      <c r="P7214" s="5"/>
      <c r="Q7214" s="5"/>
    </row>
    <row r="7215" spans="1:17" hidden="1" x14ac:dyDescent="0.35">
      <c r="A7215" s="5" t="s">
        <v>96</v>
      </c>
      <c r="B7215" s="5" t="s">
        <v>81</v>
      </c>
      <c r="C7215" s="5" t="s">
        <v>145</v>
      </c>
      <c r="D7215" s="13">
        <v>15</v>
      </c>
      <c r="E7215" s="6">
        <v>56117.724999999991</v>
      </c>
      <c r="F7215" s="6">
        <v>15996.440000000002</v>
      </c>
      <c r="G7215" s="7">
        <v>42109</v>
      </c>
      <c r="H7215" s="7">
        <v>42556</v>
      </c>
      <c r="I7215" s="7">
        <v>48060</v>
      </c>
      <c r="J7215" s="5"/>
      <c r="K7215" s="5">
        <v>9463</v>
      </c>
      <c r="L7215" s="5" t="s">
        <v>1294</v>
      </c>
      <c r="M7215" s="5" t="s">
        <v>32</v>
      </c>
      <c r="N7215" s="5" t="s">
        <v>96</v>
      </c>
      <c r="O7215" s="5"/>
      <c r="P7215" s="5"/>
      <c r="Q7215" s="5"/>
    </row>
    <row r="7216" spans="1:17" hidden="1" x14ac:dyDescent="0.35">
      <c r="A7216" s="5" t="s">
        <v>96</v>
      </c>
      <c r="B7216" s="5" t="s">
        <v>81</v>
      </c>
      <c r="C7216" s="5" t="s">
        <v>145</v>
      </c>
      <c r="D7216" s="13">
        <v>15</v>
      </c>
      <c r="E7216" s="6">
        <v>45472.41</v>
      </c>
      <c r="F7216" s="6">
        <v>13975.260000000004</v>
      </c>
      <c r="G7216" s="7">
        <v>40501</v>
      </c>
      <c r="H7216" s="7">
        <v>39173</v>
      </c>
      <c r="I7216" s="7">
        <v>48579</v>
      </c>
      <c r="J7216" s="5"/>
      <c r="K7216" s="5">
        <v>7504</v>
      </c>
      <c r="L7216" s="5" t="s">
        <v>1324</v>
      </c>
      <c r="M7216" s="5" t="s">
        <v>99</v>
      </c>
      <c r="N7216" s="5" t="s">
        <v>96</v>
      </c>
      <c r="O7216" s="5"/>
      <c r="P7216" s="5"/>
      <c r="Q7216" s="5"/>
    </row>
    <row r="7217" spans="1:17" hidden="1" x14ac:dyDescent="0.35">
      <c r="A7217" s="5" t="s">
        <v>96</v>
      </c>
      <c r="B7217" s="5" t="s">
        <v>81</v>
      </c>
      <c r="C7217" s="5" t="s">
        <v>145</v>
      </c>
      <c r="D7217" s="13">
        <v>15</v>
      </c>
      <c r="E7217" s="6">
        <v>5.218</v>
      </c>
      <c r="F7217" s="6">
        <v>1.86</v>
      </c>
      <c r="G7217" s="7">
        <v>41041</v>
      </c>
      <c r="H7217" s="7">
        <v>42341</v>
      </c>
      <c r="I7217" s="7">
        <v>49674</v>
      </c>
      <c r="J7217" s="5"/>
      <c r="K7217" s="5">
        <v>7526</v>
      </c>
      <c r="L7217" s="5" t="s">
        <v>1344</v>
      </c>
      <c r="M7217" s="5" t="s">
        <v>99</v>
      </c>
      <c r="N7217" s="5" t="s">
        <v>96</v>
      </c>
      <c r="O7217" s="5"/>
      <c r="P7217" s="5"/>
      <c r="Q7217" s="5"/>
    </row>
    <row r="7218" spans="1:17" hidden="1" x14ac:dyDescent="0.35">
      <c r="A7218" s="5" t="s">
        <v>96</v>
      </c>
      <c r="B7218" s="5" t="s">
        <v>81</v>
      </c>
      <c r="C7218" s="5" t="s">
        <v>145</v>
      </c>
      <c r="D7218" s="13">
        <v>15</v>
      </c>
      <c r="E7218" s="6">
        <v>86563</v>
      </c>
      <c r="F7218" s="6">
        <v>23629.99</v>
      </c>
      <c r="G7218" s="7">
        <v>39841</v>
      </c>
      <c r="H7218" s="7">
        <v>41605</v>
      </c>
      <c r="I7218" s="7">
        <v>50770</v>
      </c>
      <c r="J7218" s="5"/>
      <c r="K7218" s="5">
        <v>7434</v>
      </c>
      <c r="L7218" s="5" t="s">
        <v>1389</v>
      </c>
      <c r="M7218" s="5" t="s">
        <v>99</v>
      </c>
      <c r="N7218" s="5" t="s">
        <v>96</v>
      </c>
      <c r="O7218" s="5"/>
      <c r="P7218" s="5"/>
      <c r="Q7218" s="5"/>
    </row>
    <row r="7219" spans="1:17" hidden="1" x14ac:dyDescent="0.35">
      <c r="A7219" s="5" t="s">
        <v>96</v>
      </c>
      <c r="B7219" s="5" t="s">
        <v>81</v>
      </c>
      <c r="C7219" s="5" t="s">
        <v>125</v>
      </c>
      <c r="D7219" s="13">
        <v>15</v>
      </c>
      <c r="E7219" s="6">
        <v>76415</v>
      </c>
      <c r="F7219" s="6">
        <v>24833.1</v>
      </c>
      <c r="G7219" s="7">
        <v>39812</v>
      </c>
      <c r="H7219" s="7">
        <v>41271</v>
      </c>
      <c r="I7219" s="7">
        <v>50405</v>
      </c>
      <c r="J7219" s="5"/>
      <c r="K7219" s="5">
        <v>3555</v>
      </c>
      <c r="L7219" s="5" t="s">
        <v>1444</v>
      </c>
      <c r="M7219" s="5" t="s">
        <v>51</v>
      </c>
      <c r="N7219" s="5" t="s">
        <v>96</v>
      </c>
      <c r="O7219" s="5"/>
      <c r="P7219" s="5"/>
      <c r="Q7219" s="5"/>
    </row>
    <row r="7220" spans="1:17" hidden="1" x14ac:dyDescent="0.35">
      <c r="A7220" s="5" t="s">
        <v>96</v>
      </c>
      <c r="B7220" s="5" t="s">
        <v>81</v>
      </c>
      <c r="C7220" s="5" t="s">
        <v>82</v>
      </c>
      <c r="D7220" s="13">
        <v>15</v>
      </c>
      <c r="E7220" s="6">
        <v>11442</v>
      </c>
      <c r="F7220" s="6">
        <v>3442.16</v>
      </c>
      <c r="G7220" s="7">
        <v>41099</v>
      </c>
      <c r="H7220" s="7">
        <v>42683</v>
      </c>
      <c r="I7220" s="7">
        <v>48182</v>
      </c>
      <c r="J7220" s="5"/>
      <c r="K7220" s="5">
        <v>5426</v>
      </c>
      <c r="L7220" s="5" t="s">
        <v>1457</v>
      </c>
      <c r="M7220" s="5" t="s">
        <v>28</v>
      </c>
      <c r="N7220" s="5" t="s">
        <v>96</v>
      </c>
      <c r="O7220" s="5"/>
      <c r="P7220" s="5"/>
      <c r="Q7220" s="5"/>
    </row>
    <row r="7221" spans="1:17" hidden="1" x14ac:dyDescent="0.35">
      <c r="A7221" s="5" t="s">
        <v>96</v>
      </c>
      <c r="B7221" s="5" t="s">
        <v>287</v>
      </c>
      <c r="C7221" s="5" t="s">
        <v>288</v>
      </c>
      <c r="D7221" s="13">
        <v>15</v>
      </c>
      <c r="E7221" s="6">
        <v>89855</v>
      </c>
      <c r="F7221" s="6">
        <v>20023.390000000003</v>
      </c>
      <c r="G7221" s="7">
        <v>40092</v>
      </c>
      <c r="H7221" s="7">
        <v>41441</v>
      </c>
      <c r="I7221" s="7">
        <v>48944</v>
      </c>
      <c r="J7221" s="5"/>
      <c r="K7221" s="5">
        <v>8877</v>
      </c>
      <c r="L7221" s="5" t="s">
        <v>1539</v>
      </c>
      <c r="M7221" s="5" t="s">
        <v>32</v>
      </c>
      <c r="N7221" s="5" t="s">
        <v>96</v>
      </c>
      <c r="O7221" s="5"/>
      <c r="P7221" s="5"/>
      <c r="Q7221" s="5"/>
    </row>
    <row r="7222" spans="1:17" x14ac:dyDescent="0.35">
      <c r="A7222" s="5" t="s">
        <v>17</v>
      </c>
      <c r="B7222" s="5" t="s">
        <v>18</v>
      </c>
      <c r="C7222" s="5" t="s">
        <v>19</v>
      </c>
      <c r="D7222" s="13">
        <v>15</v>
      </c>
      <c r="E7222" s="6">
        <v>13929.602999999999</v>
      </c>
      <c r="F7222" s="6">
        <v>9667.159999999998</v>
      </c>
      <c r="G7222" s="7">
        <v>40233</v>
      </c>
      <c r="H7222" s="7">
        <v>40330</v>
      </c>
      <c r="I7222" s="7">
        <v>49674</v>
      </c>
      <c r="J7222" s="5"/>
      <c r="K7222" s="5">
        <v>4118</v>
      </c>
      <c r="L7222" s="5" t="s">
        <v>3722</v>
      </c>
      <c r="M7222" s="5" t="s">
        <v>210</v>
      </c>
      <c r="N7222" s="5" t="s">
        <v>17</v>
      </c>
      <c r="O7222" s="5"/>
      <c r="P7222" s="5"/>
      <c r="Q7222" s="5"/>
    </row>
    <row r="7223" spans="1:17" x14ac:dyDescent="0.35">
      <c r="A7223" s="5" t="s">
        <v>17</v>
      </c>
      <c r="B7223" s="5" t="s">
        <v>18</v>
      </c>
      <c r="C7223" s="5" t="s">
        <v>19</v>
      </c>
      <c r="D7223" s="13">
        <v>15</v>
      </c>
      <c r="E7223" s="6">
        <v>14680</v>
      </c>
      <c r="F7223" s="6">
        <v>5490.3099999999995</v>
      </c>
      <c r="G7223" s="7">
        <v>40075</v>
      </c>
      <c r="H7223" s="7">
        <v>41612</v>
      </c>
      <c r="I7223" s="7">
        <v>50770</v>
      </c>
      <c r="J7223" s="5"/>
      <c r="K7223" s="5">
        <v>2019</v>
      </c>
      <c r="L7223" s="5" t="s">
        <v>4466</v>
      </c>
      <c r="M7223" s="5" t="s">
        <v>583</v>
      </c>
      <c r="N7223" s="5" t="s">
        <v>17</v>
      </c>
      <c r="O7223" s="5"/>
      <c r="P7223" s="5"/>
      <c r="Q7223" s="5"/>
    </row>
    <row r="7224" spans="1:17" x14ac:dyDescent="0.35">
      <c r="A7224" s="5" t="s">
        <v>17</v>
      </c>
      <c r="B7224" s="5" t="s">
        <v>18</v>
      </c>
      <c r="C7224" s="5" t="s">
        <v>19</v>
      </c>
      <c r="D7224" s="13">
        <v>15</v>
      </c>
      <c r="E7224" s="6">
        <v>6716</v>
      </c>
      <c r="F7224" s="6">
        <v>3861.69</v>
      </c>
      <c r="G7224" s="7">
        <v>39570</v>
      </c>
      <c r="H7224" s="7">
        <v>40730</v>
      </c>
      <c r="I7224" s="7">
        <v>50040</v>
      </c>
      <c r="J7224" s="5"/>
      <c r="K7224" s="5">
        <v>6462</v>
      </c>
      <c r="L7224" s="5" t="s">
        <v>1584</v>
      </c>
      <c r="M7224" s="5" t="s">
        <v>430</v>
      </c>
      <c r="N7224" s="5" t="s">
        <v>17</v>
      </c>
      <c r="O7224" s="5"/>
      <c r="P7224" s="5"/>
      <c r="Q7224" s="5"/>
    </row>
    <row r="7225" spans="1:17" x14ac:dyDescent="0.35">
      <c r="A7225" s="5" t="s">
        <v>17</v>
      </c>
      <c r="B7225" s="5" t="s">
        <v>18</v>
      </c>
      <c r="C7225" s="5" t="s">
        <v>19</v>
      </c>
      <c r="D7225" s="13">
        <v>15</v>
      </c>
      <c r="E7225" s="6">
        <v>20065</v>
      </c>
      <c r="F7225" s="6">
        <v>11537.36</v>
      </c>
      <c r="G7225" s="7">
        <v>40623</v>
      </c>
      <c r="H7225" s="7">
        <v>40880</v>
      </c>
      <c r="I7225" s="7">
        <v>50040</v>
      </c>
      <c r="J7225" s="5"/>
      <c r="K7225" s="5">
        <v>3044</v>
      </c>
      <c r="L7225" s="5" t="s">
        <v>4696</v>
      </c>
      <c r="M7225" s="5" t="s">
        <v>51</v>
      </c>
      <c r="N7225" s="5" t="s">
        <v>17</v>
      </c>
      <c r="O7225" s="5"/>
      <c r="P7225" s="5"/>
      <c r="Q7225" s="5"/>
    </row>
    <row r="7226" spans="1:17" x14ac:dyDescent="0.35">
      <c r="A7226" s="5" t="s">
        <v>17</v>
      </c>
      <c r="B7226" s="5" t="s">
        <v>18</v>
      </c>
      <c r="C7226" s="5" t="s">
        <v>22</v>
      </c>
      <c r="D7226" s="13">
        <v>15</v>
      </c>
      <c r="E7226" s="6">
        <v>17785</v>
      </c>
      <c r="F7226" s="6">
        <v>3894.91</v>
      </c>
      <c r="G7226" s="7">
        <v>40739</v>
      </c>
      <c r="H7226" s="7">
        <v>42275</v>
      </c>
      <c r="I7226" s="7">
        <v>49674</v>
      </c>
      <c r="J7226" s="5"/>
      <c r="K7226" s="5">
        <v>3770</v>
      </c>
      <c r="L7226" s="5" t="s">
        <v>1282</v>
      </c>
      <c r="M7226" s="5" t="s">
        <v>51</v>
      </c>
      <c r="N7226" s="5" t="s">
        <v>17</v>
      </c>
      <c r="O7226" s="5"/>
      <c r="P7226" s="5"/>
      <c r="Q7226" s="5"/>
    </row>
    <row r="7227" spans="1:17" x14ac:dyDescent="0.35">
      <c r="A7227" s="5" t="s">
        <v>96</v>
      </c>
      <c r="B7227" s="5" t="s">
        <v>18</v>
      </c>
      <c r="C7227" s="5" t="s">
        <v>22</v>
      </c>
      <c r="D7227" s="13">
        <v>15</v>
      </c>
      <c r="E7227" s="6">
        <v>10725.045</v>
      </c>
      <c r="F7227" s="6">
        <v>7140.0900000000011</v>
      </c>
      <c r="G7227" s="7">
        <v>39570</v>
      </c>
      <c r="H7227" s="7">
        <v>39692</v>
      </c>
      <c r="I7227" s="7">
        <v>48944</v>
      </c>
      <c r="J7227" s="5"/>
      <c r="K7227" s="5">
        <v>8783</v>
      </c>
      <c r="L7227" s="5" t="s">
        <v>5154</v>
      </c>
      <c r="M7227" s="5" t="s">
        <v>229</v>
      </c>
      <c r="N7227" s="5" t="s">
        <v>96</v>
      </c>
      <c r="O7227" s="5"/>
      <c r="P7227" s="5"/>
      <c r="Q7227" s="5"/>
    </row>
    <row r="7228" spans="1:17" x14ac:dyDescent="0.35">
      <c r="A7228" s="5" t="s">
        <v>17</v>
      </c>
      <c r="B7228" s="5" t="s">
        <v>18</v>
      </c>
      <c r="C7228" s="5" t="s">
        <v>22</v>
      </c>
      <c r="D7228" s="13">
        <v>15</v>
      </c>
      <c r="E7228" s="6">
        <v>12728</v>
      </c>
      <c r="F7228" s="6">
        <v>5918.5199999999995</v>
      </c>
      <c r="G7228" s="7">
        <v>39572</v>
      </c>
      <c r="H7228" s="7">
        <v>40344</v>
      </c>
      <c r="I7228" s="7">
        <v>49674</v>
      </c>
      <c r="J7228" s="5"/>
      <c r="K7228" s="5">
        <v>8553</v>
      </c>
      <c r="L7228" s="5" t="s">
        <v>6122</v>
      </c>
      <c r="M7228" s="5" t="s">
        <v>25</v>
      </c>
      <c r="N7228" s="5" t="s">
        <v>17</v>
      </c>
      <c r="O7228" s="5"/>
      <c r="P7228" s="5"/>
      <c r="Q7228" s="5"/>
    </row>
    <row r="7229" spans="1:17" x14ac:dyDescent="0.35">
      <c r="A7229" s="5" t="s">
        <v>17</v>
      </c>
      <c r="B7229" s="5" t="s">
        <v>18</v>
      </c>
      <c r="C7229" s="5" t="s">
        <v>22</v>
      </c>
      <c r="D7229" s="13">
        <v>15</v>
      </c>
      <c r="E7229" s="6">
        <v>17200.523000000001</v>
      </c>
      <c r="F7229" s="6">
        <v>12332.77</v>
      </c>
      <c r="G7229" s="7">
        <v>39570</v>
      </c>
      <c r="H7229" s="7">
        <v>39454</v>
      </c>
      <c r="I7229" s="7">
        <v>48944</v>
      </c>
      <c r="J7229" s="5"/>
      <c r="K7229" s="5">
        <v>5042</v>
      </c>
      <c r="L7229" s="5" t="s">
        <v>6140</v>
      </c>
      <c r="M7229" s="5" t="s">
        <v>28</v>
      </c>
      <c r="N7229" s="5" t="s">
        <v>17</v>
      </c>
      <c r="O7229" s="5"/>
      <c r="P7229" s="5"/>
      <c r="Q7229" s="5"/>
    </row>
    <row r="7230" spans="1:17" x14ac:dyDescent="0.35">
      <c r="A7230" s="5" t="s">
        <v>17</v>
      </c>
      <c r="B7230" s="5" t="s">
        <v>18</v>
      </c>
      <c r="C7230" s="5" t="s">
        <v>22</v>
      </c>
      <c r="D7230" s="13">
        <v>15</v>
      </c>
      <c r="E7230" s="6">
        <v>15542</v>
      </c>
      <c r="F7230" s="6">
        <v>7429.0599999999986</v>
      </c>
      <c r="G7230" s="7">
        <v>40675</v>
      </c>
      <c r="H7230" s="7">
        <v>40781</v>
      </c>
      <c r="I7230" s="7">
        <v>50040</v>
      </c>
      <c r="J7230" s="5"/>
      <c r="K7230" s="5">
        <v>9248</v>
      </c>
      <c r="L7230" s="5" t="s">
        <v>2614</v>
      </c>
      <c r="M7230" s="5" t="s">
        <v>32</v>
      </c>
      <c r="N7230" s="5" t="s">
        <v>17</v>
      </c>
      <c r="O7230" s="5"/>
      <c r="P7230" s="5"/>
      <c r="Q7230" s="5"/>
    </row>
    <row r="7231" spans="1:17" x14ac:dyDescent="0.35">
      <c r="A7231" s="5" t="s">
        <v>17</v>
      </c>
      <c r="B7231" s="5" t="s">
        <v>18</v>
      </c>
      <c r="C7231" s="5" t="s">
        <v>22</v>
      </c>
      <c r="D7231" s="13">
        <v>15</v>
      </c>
      <c r="E7231" s="6">
        <v>17818</v>
      </c>
      <c r="F7231" s="6">
        <v>8516.989999999998</v>
      </c>
      <c r="G7231" s="7">
        <v>39995</v>
      </c>
      <c r="H7231" s="7">
        <v>40905</v>
      </c>
      <c r="I7231" s="7">
        <v>50040</v>
      </c>
      <c r="J7231" s="5"/>
      <c r="K7231" s="5">
        <v>3089</v>
      </c>
      <c r="L7231" s="5" t="s">
        <v>4009</v>
      </c>
      <c r="M7231" s="5" t="s">
        <v>51</v>
      </c>
      <c r="N7231" s="5" t="s">
        <v>17</v>
      </c>
      <c r="O7231" s="5"/>
      <c r="P7231" s="5"/>
      <c r="Q7231" s="5"/>
    </row>
    <row r="7232" spans="1:17" x14ac:dyDescent="0.35">
      <c r="A7232" s="5" t="s">
        <v>17</v>
      </c>
      <c r="B7232" s="5" t="s">
        <v>18</v>
      </c>
      <c r="C7232" s="5" t="s">
        <v>22</v>
      </c>
      <c r="D7232" s="13">
        <v>15</v>
      </c>
      <c r="E7232" s="6">
        <v>14814</v>
      </c>
      <c r="F7232" s="6">
        <v>9584.65</v>
      </c>
      <c r="G7232" s="7">
        <v>39609</v>
      </c>
      <c r="H7232" s="7">
        <v>39479</v>
      </c>
      <c r="I7232" s="7">
        <v>48944</v>
      </c>
      <c r="J7232" s="5"/>
      <c r="K7232" s="5">
        <v>5610</v>
      </c>
      <c r="L7232" s="5" t="s">
        <v>360</v>
      </c>
      <c r="M7232" s="5" t="s">
        <v>28</v>
      </c>
      <c r="N7232" s="5" t="s">
        <v>17</v>
      </c>
      <c r="O7232" s="5"/>
      <c r="P7232" s="5"/>
      <c r="Q7232" s="5"/>
    </row>
    <row r="7233" spans="1:17" x14ac:dyDescent="0.35">
      <c r="A7233" s="5" t="s">
        <v>17</v>
      </c>
      <c r="B7233" s="5" t="s">
        <v>18</v>
      </c>
      <c r="C7233" s="5" t="s">
        <v>22</v>
      </c>
      <c r="D7233" s="13">
        <v>15</v>
      </c>
      <c r="E7233" s="6">
        <v>14733.155999999999</v>
      </c>
      <c r="F7233" s="6">
        <v>5274.4800000000005</v>
      </c>
      <c r="G7233" s="7">
        <v>39888</v>
      </c>
      <c r="H7233" s="7">
        <v>41514</v>
      </c>
      <c r="I7233" s="7">
        <v>50770</v>
      </c>
      <c r="J7233" s="5"/>
      <c r="K7233" s="5">
        <v>6106</v>
      </c>
      <c r="L7233" s="5" t="s">
        <v>7354</v>
      </c>
      <c r="M7233" s="5" t="s">
        <v>179</v>
      </c>
      <c r="N7233" s="5" t="s">
        <v>17</v>
      </c>
      <c r="O7233" s="5"/>
      <c r="P7233" s="5"/>
      <c r="Q7233" s="5"/>
    </row>
    <row r="7234" spans="1:17" x14ac:dyDescent="0.35">
      <c r="A7234" s="5" t="s">
        <v>17</v>
      </c>
      <c r="B7234" s="5" t="s">
        <v>18</v>
      </c>
      <c r="C7234" s="5" t="s">
        <v>22</v>
      </c>
      <c r="D7234" s="13">
        <v>15</v>
      </c>
      <c r="E7234" s="6">
        <v>18271</v>
      </c>
      <c r="F7234" s="6">
        <v>7107.4199999999992</v>
      </c>
      <c r="G7234" s="7">
        <v>40317</v>
      </c>
      <c r="H7234" s="7">
        <v>41172</v>
      </c>
      <c r="I7234" s="7">
        <v>50405</v>
      </c>
      <c r="J7234" s="5"/>
      <c r="K7234" s="5">
        <v>3083</v>
      </c>
      <c r="L7234" s="5" t="s">
        <v>8733</v>
      </c>
      <c r="M7234" s="5" t="s">
        <v>51</v>
      </c>
      <c r="N7234" s="5" t="s">
        <v>17</v>
      </c>
      <c r="O7234" s="5"/>
      <c r="P7234" s="5"/>
      <c r="Q7234" s="5"/>
    </row>
    <row r="7235" spans="1:17" x14ac:dyDescent="0.35">
      <c r="A7235" s="5" t="s">
        <v>17</v>
      </c>
      <c r="B7235" s="5" t="s">
        <v>18</v>
      </c>
      <c r="C7235" s="5" t="s">
        <v>22</v>
      </c>
      <c r="D7235" s="13">
        <v>15</v>
      </c>
      <c r="E7235" s="6">
        <v>17012.835000000003</v>
      </c>
      <c r="F7235" s="6">
        <v>8251.2100000000028</v>
      </c>
      <c r="G7235" s="7">
        <v>39639</v>
      </c>
      <c r="H7235" s="7">
        <v>39802</v>
      </c>
      <c r="I7235" s="7">
        <v>48944</v>
      </c>
      <c r="J7235" s="5"/>
      <c r="K7235" s="5">
        <v>1426</v>
      </c>
      <c r="L7235" s="5" t="s">
        <v>5362</v>
      </c>
      <c r="M7235" s="5" t="s">
        <v>21</v>
      </c>
      <c r="N7235" s="5" t="s">
        <v>17</v>
      </c>
      <c r="O7235" s="5"/>
      <c r="P7235" s="5"/>
      <c r="Q7235" s="5"/>
    </row>
    <row r="7236" spans="1:17" x14ac:dyDescent="0.35">
      <c r="A7236" s="5" t="s">
        <v>17</v>
      </c>
      <c r="B7236" s="5" t="s">
        <v>18</v>
      </c>
      <c r="C7236" s="5" t="s">
        <v>19</v>
      </c>
      <c r="D7236" s="13">
        <v>15</v>
      </c>
      <c r="E7236" s="6">
        <v>16234</v>
      </c>
      <c r="F7236" s="6">
        <v>8587.7799999999988</v>
      </c>
      <c r="G7236" s="7">
        <v>39569</v>
      </c>
      <c r="H7236" s="7">
        <v>41151</v>
      </c>
      <c r="I7236" s="7">
        <v>50405</v>
      </c>
      <c r="J7236" s="5"/>
      <c r="K7236" s="5">
        <v>6053</v>
      </c>
      <c r="L7236" s="5" t="s">
        <v>6975</v>
      </c>
      <c r="M7236" s="5" t="s">
        <v>460</v>
      </c>
      <c r="N7236" s="5" t="s">
        <v>17</v>
      </c>
      <c r="O7236" s="5"/>
      <c r="P7236" s="5"/>
      <c r="Q7236" s="5"/>
    </row>
    <row r="7237" spans="1:17" x14ac:dyDescent="0.35">
      <c r="A7237" s="5" t="s">
        <v>17</v>
      </c>
      <c r="B7237" s="5" t="s">
        <v>18</v>
      </c>
      <c r="C7237" s="5" t="s">
        <v>22</v>
      </c>
      <c r="D7237" s="13">
        <v>15</v>
      </c>
      <c r="E7237" s="6">
        <v>14034</v>
      </c>
      <c r="F7237" s="6">
        <v>5459.21</v>
      </c>
      <c r="G7237" s="7">
        <v>40670</v>
      </c>
      <c r="H7237" s="7">
        <v>41165</v>
      </c>
      <c r="I7237" s="7">
        <v>50405</v>
      </c>
      <c r="J7237" s="5"/>
      <c r="K7237" s="5">
        <v>3075</v>
      </c>
      <c r="L7237" s="5" t="s">
        <v>5708</v>
      </c>
      <c r="M7237" s="5" t="s">
        <v>51</v>
      </c>
      <c r="N7237" s="5" t="s">
        <v>17</v>
      </c>
      <c r="O7237" s="5"/>
      <c r="P7237" s="5"/>
      <c r="Q7237" s="5"/>
    </row>
    <row r="7238" spans="1:17" x14ac:dyDescent="0.35">
      <c r="A7238" s="5" t="s">
        <v>17</v>
      </c>
      <c r="B7238" s="5" t="s">
        <v>18</v>
      </c>
      <c r="C7238" s="5" t="s">
        <v>22</v>
      </c>
      <c r="D7238" s="13">
        <v>15</v>
      </c>
      <c r="E7238" s="6">
        <v>16117</v>
      </c>
      <c r="F7238" s="6">
        <v>7703.9299999999994</v>
      </c>
      <c r="G7238" s="7">
        <v>40820</v>
      </c>
      <c r="H7238" s="7">
        <v>40907</v>
      </c>
      <c r="I7238" s="7">
        <v>50040</v>
      </c>
      <c r="J7238" s="5"/>
      <c r="K7238" s="5">
        <v>3982</v>
      </c>
      <c r="L7238" s="5" t="s">
        <v>3184</v>
      </c>
      <c r="M7238" s="5" t="s">
        <v>76</v>
      </c>
      <c r="N7238" s="5" t="s">
        <v>17</v>
      </c>
      <c r="O7238" s="5"/>
      <c r="P7238" s="5"/>
      <c r="Q7238" s="5"/>
    </row>
    <row r="7239" spans="1:17" x14ac:dyDescent="0.35">
      <c r="A7239" s="5" t="s">
        <v>96</v>
      </c>
      <c r="B7239" s="5" t="s">
        <v>18</v>
      </c>
      <c r="C7239" s="5" t="s">
        <v>22</v>
      </c>
      <c r="D7239" s="13">
        <v>15</v>
      </c>
      <c r="E7239" s="6">
        <v>13416.012999999999</v>
      </c>
      <c r="F7239" s="6">
        <v>6412.8600000000006</v>
      </c>
      <c r="G7239" s="7">
        <v>40673</v>
      </c>
      <c r="H7239" s="7">
        <v>40794</v>
      </c>
      <c r="I7239" s="7">
        <v>50040</v>
      </c>
      <c r="J7239" s="5"/>
      <c r="K7239" s="5">
        <v>6045</v>
      </c>
      <c r="L7239" s="5" t="s">
        <v>2920</v>
      </c>
      <c r="M7239" s="5" t="s">
        <v>179</v>
      </c>
      <c r="N7239" s="5" t="s">
        <v>96</v>
      </c>
      <c r="O7239" s="5"/>
      <c r="P7239" s="5"/>
      <c r="Q7239" s="5"/>
    </row>
    <row r="7240" spans="1:17" x14ac:dyDescent="0.35">
      <c r="A7240" s="5" t="s">
        <v>96</v>
      </c>
      <c r="B7240" s="5" t="s">
        <v>18</v>
      </c>
      <c r="C7240" s="5" t="s">
        <v>19</v>
      </c>
      <c r="D7240" s="13">
        <v>15</v>
      </c>
      <c r="E7240" s="6">
        <v>15654.824999999999</v>
      </c>
      <c r="F7240" s="6">
        <v>8357.9599999999991</v>
      </c>
      <c r="G7240" s="7">
        <v>40276</v>
      </c>
      <c r="H7240" s="7">
        <v>40695</v>
      </c>
      <c r="I7240" s="7">
        <v>50040</v>
      </c>
      <c r="J7240" s="5"/>
      <c r="K7240" s="5">
        <v>1255</v>
      </c>
      <c r="L7240" s="5" t="s">
        <v>5025</v>
      </c>
      <c r="M7240" s="5" t="s">
        <v>332</v>
      </c>
      <c r="N7240" s="5" t="s">
        <v>96</v>
      </c>
      <c r="O7240" s="5"/>
      <c r="P7240" s="5"/>
      <c r="Q7240" s="5"/>
    </row>
    <row r="7241" spans="1:17" hidden="1" x14ac:dyDescent="0.35">
      <c r="A7241" s="5" t="s">
        <v>96</v>
      </c>
      <c r="B7241" s="5" t="s">
        <v>287</v>
      </c>
      <c r="C7241" s="5" t="s">
        <v>288</v>
      </c>
      <c r="D7241" s="13">
        <v>15</v>
      </c>
      <c r="E7241" s="6">
        <v>75704.25</v>
      </c>
      <c r="F7241" s="6">
        <v>16870.02</v>
      </c>
      <c r="G7241" s="7">
        <v>40246</v>
      </c>
      <c r="H7241" s="7">
        <v>40269</v>
      </c>
      <c r="I7241" s="7">
        <v>47848</v>
      </c>
      <c r="J7241" s="5"/>
      <c r="K7241" s="5">
        <v>1660</v>
      </c>
      <c r="L7241" s="5" t="s">
        <v>14559</v>
      </c>
      <c r="M7241" s="5" t="s">
        <v>21</v>
      </c>
      <c r="N7241" s="5" t="s">
        <v>96</v>
      </c>
      <c r="O7241" s="5"/>
      <c r="P7241" s="5"/>
      <c r="Q7241" s="5"/>
    </row>
    <row r="7242" spans="1:17" hidden="1" x14ac:dyDescent="0.35">
      <c r="A7242" s="5" t="s">
        <v>96</v>
      </c>
      <c r="B7242" s="5" t="s">
        <v>81</v>
      </c>
      <c r="C7242" s="5" t="s">
        <v>145</v>
      </c>
      <c r="D7242" s="13">
        <v>15</v>
      </c>
      <c r="E7242" s="6">
        <v>60912</v>
      </c>
      <c r="F7242" s="6">
        <v>17306.480000000003</v>
      </c>
      <c r="G7242" s="7">
        <v>39589</v>
      </c>
      <c r="H7242" s="7">
        <v>40485</v>
      </c>
      <c r="I7242" s="7">
        <v>49674</v>
      </c>
      <c r="J7242" s="5"/>
      <c r="K7242" s="5">
        <v>8889</v>
      </c>
      <c r="L7242" s="5" t="s">
        <v>1221</v>
      </c>
      <c r="M7242" s="5" t="s">
        <v>32</v>
      </c>
      <c r="N7242" s="5" t="s">
        <v>96</v>
      </c>
      <c r="O7242" s="5"/>
      <c r="P7242" s="5"/>
      <c r="Q7242" s="5"/>
    </row>
    <row r="7243" spans="1:17" x14ac:dyDescent="0.35">
      <c r="A7243" s="5" t="s">
        <v>17</v>
      </c>
      <c r="B7243" s="5" t="s">
        <v>18</v>
      </c>
      <c r="C7243" s="5" t="s">
        <v>22</v>
      </c>
      <c r="D7243" s="13">
        <v>15.02</v>
      </c>
      <c r="E7243" s="6">
        <v>13065</v>
      </c>
      <c r="F7243" s="6">
        <v>5774.7300000000005</v>
      </c>
      <c r="G7243" s="7">
        <v>40448</v>
      </c>
      <c r="H7243" s="7">
        <v>40494</v>
      </c>
      <c r="I7243" s="7">
        <v>49674</v>
      </c>
      <c r="J7243" s="5"/>
      <c r="K7243" s="5">
        <v>5013</v>
      </c>
      <c r="L7243" s="5" t="s">
        <v>1702</v>
      </c>
      <c r="M7243" s="5" t="s">
        <v>210</v>
      </c>
      <c r="N7243" s="5" t="s">
        <v>17</v>
      </c>
      <c r="O7243" s="5"/>
      <c r="P7243" s="5"/>
      <c r="Q7243" s="5"/>
    </row>
    <row r="7244" spans="1:17" x14ac:dyDescent="0.35">
      <c r="A7244" s="5" t="s">
        <v>17</v>
      </c>
      <c r="B7244" s="5" t="s">
        <v>18</v>
      </c>
      <c r="C7244" s="5" t="s">
        <v>22</v>
      </c>
      <c r="D7244" s="13">
        <v>15.04</v>
      </c>
      <c r="E7244" s="6">
        <v>13016</v>
      </c>
      <c r="F7244" s="6">
        <v>6221.64</v>
      </c>
      <c r="G7244" s="7">
        <v>40711</v>
      </c>
      <c r="H7244" s="7">
        <v>40809</v>
      </c>
      <c r="I7244" s="7">
        <v>50040</v>
      </c>
      <c r="J7244" s="5"/>
      <c r="K7244" s="5">
        <v>7440</v>
      </c>
      <c r="L7244" s="5" t="s">
        <v>1224</v>
      </c>
      <c r="M7244" s="5" t="s">
        <v>99</v>
      </c>
      <c r="N7244" s="5" t="s">
        <v>17</v>
      </c>
      <c r="O7244" s="5"/>
      <c r="P7244" s="5"/>
      <c r="Q7244" s="5"/>
    </row>
    <row r="7245" spans="1:17" x14ac:dyDescent="0.35">
      <c r="A7245" s="5" t="s">
        <v>17</v>
      </c>
      <c r="B7245" s="5" t="s">
        <v>18</v>
      </c>
      <c r="C7245" s="5" t="s">
        <v>22</v>
      </c>
      <c r="D7245" s="13">
        <v>15.05</v>
      </c>
      <c r="E7245" s="6">
        <v>13098</v>
      </c>
      <c r="F7245" s="6">
        <v>5095.1200000000008</v>
      </c>
      <c r="G7245" s="7">
        <v>40728</v>
      </c>
      <c r="H7245" s="7">
        <v>41072</v>
      </c>
      <c r="I7245" s="7">
        <v>50405</v>
      </c>
      <c r="J7245" s="5"/>
      <c r="K7245" s="5">
        <v>4703</v>
      </c>
      <c r="L7245" s="5" t="s">
        <v>2675</v>
      </c>
      <c r="M7245" s="5" t="s">
        <v>210</v>
      </c>
      <c r="N7245" s="5" t="s">
        <v>17</v>
      </c>
      <c r="O7245" s="5"/>
      <c r="P7245" s="5"/>
      <c r="Q7245" s="5"/>
    </row>
    <row r="7246" spans="1:17" x14ac:dyDescent="0.35">
      <c r="A7246" s="5" t="s">
        <v>17</v>
      </c>
      <c r="B7246" s="5" t="s">
        <v>18</v>
      </c>
      <c r="C7246" s="5" t="s">
        <v>22</v>
      </c>
      <c r="D7246" s="13">
        <v>15.06</v>
      </c>
      <c r="E7246" s="6">
        <v>13477</v>
      </c>
      <c r="F7246" s="6">
        <v>4999.9699999999993</v>
      </c>
      <c r="G7246" s="7">
        <v>39570</v>
      </c>
      <c r="H7246" s="7">
        <v>39647</v>
      </c>
      <c r="I7246" s="7">
        <v>48944</v>
      </c>
      <c r="J7246" s="5"/>
      <c r="K7246" s="5">
        <v>9050</v>
      </c>
      <c r="L7246" s="5" t="s">
        <v>1228</v>
      </c>
      <c r="M7246" s="5" t="s">
        <v>318</v>
      </c>
      <c r="N7246" s="5" t="s">
        <v>17</v>
      </c>
      <c r="O7246" s="5"/>
      <c r="P7246" s="5"/>
      <c r="Q7246" s="5"/>
    </row>
    <row r="7247" spans="1:17" x14ac:dyDescent="0.35">
      <c r="A7247" s="5" t="s">
        <v>17</v>
      </c>
      <c r="B7247" s="5" t="s">
        <v>18</v>
      </c>
      <c r="C7247" s="5" t="s">
        <v>19</v>
      </c>
      <c r="D7247" s="13">
        <v>15.08</v>
      </c>
      <c r="E7247" s="6">
        <v>17214</v>
      </c>
      <c r="F7247" s="6">
        <v>9898.0399999999991</v>
      </c>
      <c r="G7247" s="7">
        <v>40777</v>
      </c>
      <c r="H7247" s="7">
        <v>40905</v>
      </c>
      <c r="I7247" s="7">
        <v>50040</v>
      </c>
      <c r="J7247" s="5"/>
      <c r="K7247" s="5">
        <v>4515</v>
      </c>
      <c r="L7247" s="5" t="s">
        <v>2272</v>
      </c>
      <c r="M7247" s="5" t="s">
        <v>210</v>
      </c>
      <c r="N7247" s="5" t="s">
        <v>17</v>
      </c>
      <c r="O7247" s="5"/>
      <c r="P7247" s="5"/>
      <c r="Q7247" s="5"/>
    </row>
    <row r="7248" spans="1:17" x14ac:dyDescent="0.35">
      <c r="A7248" s="5" t="s">
        <v>96</v>
      </c>
      <c r="B7248" s="5" t="s">
        <v>18</v>
      </c>
      <c r="C7248" s="5" t="s">
        <v>22</v>
      </c>
      <c r="D7248" s="13">
        <v>15.1</v>
      </c>
      <c r="E7248" s="6">
        <v>16177.236000000001</v>
      </c>
      <c r="F7248" s="6">
        <v>7179.87</v>
      </c>
      <c r="G7248" s="7">
        <v>40702</v>
      </c>
      <c r="H7248" s="7">
        <v>40823</v>
      </c>
      <c r="I7248" s="7">
        <v>50040</v>
      </c>
      <c r="J7248" s="5"/>
      <c r="K7248" s="5">
        <v>6260</v>
      </c>
      <c r="L7248" s="5" t="s">
        <v>528</v>
      </c>
      <c r="M7248" s="5" t="s">
        <v>179</v>
      </c>
      <c r="N7248" s="5" t="s">
        <v>96</v>
      </c>
      <c r="O7248" s="5"/>
      <c r="P7248" s="5"/>
      <c r="Q7248" s="5"/>
    </row>
    <row r="7249" spans="1:17" x14ac:dyDescent="0.35">
      <c r="A7249" s="5" t="s">
        <v>96</v>
      </c>
      <c r="B7249" s="5" t="s">
        <v>18</v>
      </c>
      <c r="C7249" s="5" t="s">
        <v>22</v>
      </c>
      <c r="D7249" s="13">
        <v>15.1</v>
      </c>
      <c r="E7249" s="6">
        <v>14126.59</v>
      </c>
      <c r="F7249" s="6">
        <v>6269.7399999999989</v>
      </c>
      <c r="G7249" s="7">
        <v>40379</v>
      </c>
      <c r="H7249" s="7">
        <v>40882</v>
      </c>
      <c r="I7249" s="7">
        <v>50040</v>
      </c>
      <c r="J7249" s="5"/>
      <c r="K7249" s="5">
        <v>8055</v>
      </c>
      <c r="L7249" s="5" t="s">
        <v>131</v>
      </c>
      <c r="M7249" s="5" t="s">
        <v>53</v>
      </c>
      <c r="N7249" s="5" t="s">
        <v>96</v>
      </c>
      <c r="O7249" s="5"/>
      <c r="P7249" s="5"/>
      <c r="Q7249" s="5"/>
    </row>
    <row r="7250" spans="1:17" x14ac:dyDescent="0.35">
      <c r="A7250" s="5" t="s">
        <v>17</v>
      </c>
      <c r="B7250" s="5" t="s">
        <v>18</v>
      </c>
      <c r="C7250" s="5" t="s">
        <v>22</v>
      </c>
      <c r="D7250" s="13">
        <v>15.1</v>
      </c>
      <c r="E7250" s="6">
        <v>15140.583999999999</v>
      </c>
      <c r="F7250" s="6">
        <v>4708.72</v>
      </c>
      <c r="G7250" s="7">
        <v>40403</v>
      </c>
      <c r="H7250" s="7">
        <v>41593</v>
      </c>
      <c r="I7250" s="7">
        <v>50770</v>
      </c>
      <c r="J7250" s="5"/>
      <c r="K7250" s="5">
        <v>8882</v>
      </c>
      <c r="L7250" s="5" t="s">
        <v>5874</v>
      </c>
      <c r="M7250" s="5" t="s">
        <v>32</v>
      </c>
      <c r="N7250" s="5" t="s">
        <v>17</v>
      </c>
      <c r="O7250" s="5"/>
      <c r="P7250" s="5"/>
      <c r="Q7250" s="5"/>
    </row>
    <row r="7251" spans="1:17" x14ac:dyDescent="0.35">
      <c r="A7251" s="5" t="s">
        <v>17</v>
      </c>
      <c r="B7251" s="5" t="s">
        <v>18</v>
      </c>
      <c r="C7251" s="5" t="s">
        <v>22</v>
      </c>
      <c r="D7251" s="13">
        <v>15.1</v>
      </c>
      <c r="E7251" s="6">
        <v>12674</v>
      </c>
      <c r="F7251" s="6">
        <v>3941.61</v>
      </c>
      <c r="G7251" s="7">
        <v>40141</v>
      </c>
      <c r="H7251" s="7">
        <v>41344</v>
      </c>
      <c r="I7251" s="7">
        <v>50770</v>
      </c>
      <c r="J7251" s="5"/>
      <c r="K7251" s="5">
        <v>7324</v>
      </c>
      <c r="L7251" s="5" t="s">
        <v>7776</v>
      </c>
      <c r="M7251" s="5" t="s">
        <v>32</v>
      </c>
      <c r="N7251" s="5" t="s">
        <v>17</v>
      </c>
      <c r="O7251" s="5"/>
      <c r="P7251" s="5"/>
      <c r="Q7251" s="5"/>
    </row>
    <row r="7252" spans="1:17" x14ac:dyDescent="0.35">
      <c r="A7252" s="5" t="s">
        <v>17</v>
      </c>
      <c r="B7252" s="5" t="s">
        <v>18</v>
      </c>
      <c r="C7252" s="5" t="s">
        <v>22</v>
      </c>
      <c r="D7252" s="13">
        <v>15.1</v>
      </c>
      <c r="E7252" s="6">
        <v>17881</v>
      </c>
      <c r="F7252" s="6">
        <v>8547.1299999999992</v>
      </c>
      <c r="G7252" s="7">
        <v>40563</v>
      </c>
      <c r="H7252" s="7">
        <v>40673</v>
      </c>
      <c r="I7252" s="7">
        <v>50040</v>
      </c>
      <c r="J7252" s="5"/>
      <c r="K7252" s="5">
        <v>5425</v>
      </c>
      <c r="L7252" s="5" t="s">
        <v>1994</v>
      </c>
      <c r="M7252" s="5" t="s">
        <v>28</v>
      </c>
      <c r="N7252" s="5" t="s">
        <v>17</v>
      </c>
      <c r="O7252" s="5"/>
      <c r="P7252" s="5"/>
      <c r="Q7252" s="5"/>
    </row>
    <row r="7253" spans="1:17" x14ac:dyDescent="0.35">
      <c r="A7253" s="5" t="s">
        <v>17</v>
      </c>
      <c r="B7253" s="5" t="s">
        <v>18</v>
      </c>
      <c r="C7253" s="5" t="s">
        <v>22</v>
      </c>
      <c r="D7253" s="13">
        <v>15.11</v>
      </c>
      <c r="E7253" s="6">
        <v>14522.491</v>
      </c>
      <c r="F7253" s="6">
        <v>2759.2399999999993</v>
      </c>
      <c r="G7253" s="7">
        <v>40682</v>
      </c>
      <c r="H7253" s="7">
        <v>42814</v>
      </c>
      <c r="I7253" s="7">
        <v>50405</v>
      </c>
      <c r="J7253" s="5"/>
      <c r="K7253" s="5">
        <v>4562</v>
      </c>
      <c r="L7253" s="5" t="s">
        <v>2003</v>
      </c>
      <c r="M7253" s="5" t="s">
        <v>210</v>
      </c>
      <c r="N7253" s="5" t="s">
        <v>17</v>
      </c>
      <c r="O7253" s="5"/>
      <c r="P7253" s="5"/>
      <c r="Q7253" s="5"/>
    </row>
    <row r="7254" spans="1:17" x14ac:dyDescent="0.35">
      <c r="A7254" s="5" t="s">
        <v>17</v>
      </c>
      <c r="B7254" s="5" t="s">
        <v>18</v>
      </c>
      <c r="C7254" s="5" t="s">
        <v>22</v>
      </c>
      <c r="D7254" s="13">
        <v>15.12</v>
      </c>
      <c r="E7254" s="6">
        <v>18351.512999999999</v>
      </c>
      <c r="F7254" s="6">
        <v>10772.339999999998</v>
      </c>
      <c r="G7254" s="7">
        <v>40446</v>
      </c>
      <c r="H7254" s="7">
        <v>40506</v>
      </c>
      <c r="I7254" s="7">
        <v>49674</v>
      </c>
      <c r="J7254" s="5"/>
      <c r="K7254" s="5">
        <v>5000</v>
      </c>
      <c r="L7254" s="5" t="s">
        <v>2292</v>
      </c>
      <c r="M7254" s="5" t="s">
        <v>28</v>
      </c>
      <c r="N7254" s="5" t="s">
        <v>17</v>
      </c>
      <c r="O7254" s="5"/>
      <c r="P7254" s="5"/>
      <c r="Q7254" s="5"/>
    </row>
    <row r="7255" spans="1:17" x14ac:dyDescent="0.35">
      <c r="A7255" s="5" t="s">
        <v>17</v>
      </c>
      <c r="B7255" s="5" t="s">
        <v>18</v>
      </c>
      <c r="C7255" s="5" t="s">
        <v>19</v>
      </c>
      <c r="D7255" s="13">
        <v>15.12</v>
      </c>
      <c r="E7255" s="6">
        <v>18606</v>
      </c>
      <c r="F7255" s="6">
        <v>10698.44</v>
      </c>
      <c r="G7255" s="7">
        <v>40642</v>
      </c>
      <c r="H7255" s="7">
        <v>40767</v>
      </c>
      <c r="I7255" s="7">
        <v>50040</v>
      </c>
      <c r="J7255" s="5"/>
      <c r="K7255" s="5">
        <v>3506</v>
      </c>
      <c r="L7255" s="5" t="s">
        <v>1557</v>
      </c>
      <c r="M7255" s="5" t="s">
        <v>51</v>
      </c>
      <c r="N7255" s="5" t="s">
        <v>17</v>
      </c>
      <c r="O7255" s="5"/>
      <c r="P7255" s="5"/>
      <c r="Q7255" s="5"/>
    </row>
    <row r="7256" spans="1:17" x14ac:dyDescent="0.35">
      <c r="A7256" s="5" t="s">
        <v>17</v>
      </c>
      <c r="B7256" s="5" t="s">
        <v>18</v>
      </c>
      <c r="C7256" s="5" t="s">
        <v>19</v>
      </c>
      <c r="D7256" s="13">
        <v>15.12</v>
      </c>
      <c r="E7256" s="6">
        <v>9538.1500000000015</v>
      </c>
      <c r="F7256" s="6">
        <v>5484.44</v>
      </c>
      <c r="G7256" s="7">
        <v>40833</v>
      </c>
      <c r="H7256" s="7">
        <v>40900</v>
      </c>
      <c r="I7256" s="7">
        <v>50040</v>
      </c>
      <c r="J7256" s="5"/>
      <c r="K7256" s="5">
        <v>7078</v>
      </c>
      <c r="L7256" s="5" t="s">
        <v>520</v>
      </c>
      <c r="M7256" s="5" t="s">
        <v>99</v>
      </c>
      <c r="N7256" s="5" t="s">
        <v>17</v>
      </c>
      <c r="O7256" s="5"/>
      <c r="P7256" s="5"/>
      <c r="Q7256" s="5"/>
    </row>
    <row r="7257" spans="1:17" x14ac:dyDescent="0.35">
      <c r="A7257" s="5" t="s">
        <v>17</v>
      </c>
      <c r="B7257" s="5" t="s">
        <v>18</v>
      </c>
      <c r="C7257" s="5" t="s">
        <v>19</v>
      </c>
      <c r="D7257" s="13">
        <v>15.12</v>
      </c>
      <c r="E7257" s="6">
        <v>8718.36</v>
      </c>
      <c r="F7257" s="6">
        <v>5013.04</v>
      </c>
      <c r="G7257" s="7">
        <v>40833</v>
      </c>
      <c r="H7257" s="7">
        <v>40900</v>
      </c>
      <c r="I7257" s="7">
        <v>50040</v>
      </c>
      <c r="J7257" s="5"/>
      <c r="K7257" s="5">
        <v>7078</v>
      </c>
      <c r="L7257" s="5" t="s">
        <v>520</v>
      </c>
      <c r="M7257" s="5" t="s">
        <v>99</v>
      </c>
      <c r="N7257" s="5" t="s">
        <v>17</v>
      </c>
      <c r="O7257" s="5"/>
      <c r="P7257" s="5"/>
      <c r="Q7257" s="5"/>
    </row>
    <row r="7258" spans="1:17" x14ac:dyDescent="0.35">
      <c r="A7258" s="5" t="s">
        <v>17</v>
      </c>
      <c r="B7258" s="5" t="s">
        <v>18</v>
      </c>
      <c r="C7258" s="5" t="s">
        <v>22</v>
      </c>
      <c r="D7258" s="13">
        <v>15.12</v>
      </c>
      <c r="E7258" s="6">
        <v>10660.468999999999</v>
      </c>
      <c r="F7258" s="6">
        <v>5095.7099999999991</v>
      </c>
      <c r="G7258" s="7">
        <v>40732</v>
      </c>
      <c r="H7258" s="7">
        <v>40815</v>
      </c>
      <c r="I7258" s="7">
        <v>50040</v>
      </c>
      <c r="J7258" s="5"/>
      <c r="K7258" s="5">
        <v>6033</v>
      </c>
      <c r="L7258" s="5" t="s">
        <v>352</v>
      </c>
      <c r="M7258" s="5" t="s">
        <v>179</v>
      </c>
      <c r="N7258" s="5" t="s">
        <v>17</v>
      </c>
      <c r="O7258" s="5"/>
      <c r="P7258" s="5"/>
      <c r="Q7258" s="5"/>
    </row>
    <row r="7259" spans="1:17" x14ac:dyDescent="0.35">
      <c r="A7259" s="5" t="s">
        <v>17</v>
      </c>
      <c r="B7259" s="5" t="s">
        <v>18</v>
      </c>
      <c r="C7259" s="5" t="s">
        <v>22</v>
      </c>
      <c r="D7259" s="13">
        <v>15.12</v>
      </c>
      <c r="E7259" s="6">
        <v>15796.749999999998</v>
      </c>
      <c r="F7259" s="6">
        <v>7550.83</v>
      </c>
      <c r="G7259" s="7">
        <v>40742</v>
      </c>
      <c r="H7259" s="7">
        <v>40843</v>
      </c>
      <c r="I7259" s="7">
        <v>50040</v>
      </c>
      <c r="J7259" s="5"/>
      <c r="K7259" s="5">
        <v>9200</v>
      </c>
      <c r="L7259" s="5" t="s">
        <v>395</v>
      </c>
      <c r="M7259" s="5" t="s">
        <v>32</v>
      </c>
      <c r="N7259" s="5" t="s">
        <v>17</v>
      </c>
      <c r="O7259" s="5"/>
      <c r="P7259" s="5"/>
      <c r="Q7259" s="5"/>
    </row>
    <row r="7260" spans="1:17" x14ac:dyDescent="0.35">
      <c r="A7260" s="5" t="s">
        <v>17</v>
      </c>
      <c r="B7260" s="5" t="s">
        <v>18</v>
      </c>
      <c r="C7260" s="5" t="s">
        <v>22</v>
      </c>
      <c r="D7260" s="13">
        <v>15.14</v>
      </c>
      <c r="E7260" s="6">
        <v>12847</v>
      </c>
      <c r="F7260" s="6">
        <v>4753.3900000000003</v>
      </c>
      <c r="G7260" s="7">
        <v>40107</v>
      </c>
      <c r="H7260" s="7">
        <v>40122</v>
      </c>
      <c r="I7260" s="7">
        <v>49309</v>
      </c>
      <c r="J7260" s="5"/>
      <c r="K7260" s="5">
        <v>1544</v>
      </c>
      <c r="L7260" s="5" t="s">
        <v>5866</v>
      </c>
      <c r="M7260" s="5" t="s">
        <v>55</v>
      </c>
      <c r="N7260" s="5" t="s">
        <v>17</v>
      </c>
      <c r="O7260" s="5"/>
      <c r="P7260" s="5"/>
      <c r="Q7260" s="5"/>
    </row>
    <row r="7261" spans="1:17" x14ac:dyDescent="0.35">
      <c r="A7261" s="5" t="s">
        <v>96</v>
      </c>
      <c r="B7261" s="5" t="s">
        <v>18</v>
      </c>
      <c r="C7261" s="5" t="s">
        <v>22</v>
      </c>
      <c r="D7261" s="13">
        <v>15.16</v>
      </c>
      <c r="E7261" s="6">
        <v>16710</v>
      </c>
      <c r="F7261" s="6">
        <v>5213.5199999999995</v>
      </c>
      <c r="G7261" s="7">
        <v>40812</v>
      </c>
      <c r="H7261" s="7">
        <v>41193</v>
      </c>
      <c r="I7261" s="7">
        <v>50405</v>
      </c>
      <c r="J7261" s="5"/>
      <c r="K7261" s="5">
        <v>1893</v>
      </c>
      <c r="L7261" s="5" t="s">
        <v>1506</v>
      </c>
      <c r="M7261" s="5" t="s">
        <v>76</v>
      </c>
      <c r="N7261" s="5" t="s">
        <v>96</v>
      </c>
      <c r="O7261" s="5"/>
      <c r="P7261" s="5"/>
      <c r="Q7261" s="5"/>
    </row>
    <row r="7262" spans="1:17" x14ac:dyDescent="0.35">
      <c r="A7262" s="5" t="s">
        <v>17</v>
      </c>
      <c r="B7262" s="5" t="s">
        <v>18</v>
      </c>
      <c r="C7262" s="5" t="s">
        <v>22</v>
      </c>
      <c r="D7262" s="13">
        <v>15.18</v>
      </c>
      <c r="E7262" s="6">
        <v>14427</v>
      </c>
      <c r="F7262" s="6">
        <v>6218.03</v>
      </c>
      <c r="G7262" s="7">
        <v>40354</v>
      </c>
      <c r="H7262" s="7">
        <v>40421</v>
      </c>
      <c r="I7262" s="7">
        <v>49674</v>
      </c>
      <c r="J7262" s="5"/>
      <c r="K7262" s="5">
        <v>3074</v>
      </c>
      <c r="L7262" s="5" t="s">
        <v>4640</v>
      </c>
      <c r="M7262" s="5" t="s">
        <v>51</v>
      </c>
      <c r="N7262" s="5" t="s">
        <v>17</v>
      </c>
      <c r="O7262" s="5"/>
      <c r="P7262" s="5"/>
      <c r="Q7262" s="5"/>
    </row>
    <row r="7263" spans="1:17" x14ac:dyDescent="0.35">
      <c r="A7263" s="5" t="s">
        <v>17</v>
      </c>
      <c r="B7263" s="5" t="s">
        <v>18</v>
      </c>
      <c r="C7263" s="5" t="s">
        <v>22</v>
      </c>
      <c r="D7263" s="13">
        <v>15.2</v>
      </c>
      <c r="E7263" s="6">
        <v>16995</v>
      </c>
      <c r="F7263" s="6">
        <v>9398.239999999998</v>
      </c>
      <c r="G7263" s="7">
        <v>39570</v>
      </c>
      <c r="H7263" s="7">
        <v>39461</v>
      </c>
      <c r="I7263" s="7">
        <v>48944</v>
      </c>
      <c r="J7263" s="5"/>
      <c r="K7263" s="5">
        <v>8712</v>
      </c>
      <c r="L7263" s="5" t="s">
        <v>2397</v>
      </c>
      <c r="M7263" s="5" t="s">
        <v>53</v>
      </c>
      <c r="N7263" s="5" t="s">
        <v>17</v>
      </c>
      <c r="O7263" s="5"/>
      <c r="P7263" s="5"/>
      <c r="Q7263" s="5"/>
    </row>
    <row r="7264" spans="1:17" x14ac:dyDescent="0.35">
      <c r="A7264" s="5" t="s">
        <v>96</v>
      </c>
      <c r="B7264" s="5" t="s">
        <v>18</v>
      </c>
      <c r="C7264" s="5" t="s">
        <v>22</v>
      </c>
      <c r="D7264" s="13">
        <v>15.2</v>
      </c>
      <c r="E7264" s="6">
        <v>14581</v>
      </c>
      <c r="F7264" s="6">
        <v>6969.7199999999993</v>
      </c>
      <c r="G7264" s="7">
        <v>40827</v>
      </c>
      <c r="H7264" s="7">
        <v>40895</v>
      </c>
      <c r="I7264" s="7">
        <v>50040</v>
      </c>
      <c r="J7264" s="5"/>
      <c r="K7264" s="5">
        <v>9524</v>
      </c>
      <c r="L7264" s="5" t="s">
        <v>391</v>
      </c>
      <c r="M7264" s="5" t="s">
        <v>32</v>
      </c>
      <c r="N7264" s="5" t="s">
        <v>96</v>
      </c>
      <c r="O7264" s="5"/>
      <c r="P7264" s="5"/>
      <c r="Q7264" s="5"/>
    </row>
    <row r="7265" spans="1:17" x14ac:dyDescent="0.35">
      <c r="A7265" s="5" t="s">
        <v>96</v>
      </c>
      <c r="B7265" s="5" t="s">
        <v>18</v>
      </c>
      <c r="C7265" s="5" t="s">
        <v>22</v>
      </c>
      <c r="D7265" s="13">
        <v>15.2</v>
      </c>
      <c r="E7265" s="6">
        <v>14603.231</v>
      </c>
      <c r="F7265" s="6">
        <v>8572.1</v>
      </c>
      <c r="G7265" s="7">
        <v>39933</v>
      </c>
      <c r="H7265" s="7">
        <v>40414</v>
      </c>
      <c r="I7265" s="7">
        <v>49674</v>
      </c>
      <c r="J7265" s="5"/>
      <c r="K7265" s="5">
        <v>6207</v>
      </c>
      <c r="L7265" s="5" t="s">
        <v>3223</v>
      </c>
      <c r="M7265" s="5" t="s">
        <v>179</v>
      </c>
      <c r="N7265" s="5" t="s">
        <v>96</v>
      </c>
      <c r="O7265" s="5"/>
      <c r="P7265" s="5"/>
      <c r="Q7265" s="5"/>
    </row>
    <row r="7266" spans="1:17" x14ac:dyDescent="0.35">
      <c r="A7266" s="5" t="s">
        <v>17</v>
      </c>
      <c r="B7266" s="5" t="s">
        <v>18</v>
      </c>
      <c r="C7266" s="5" t="s">
        <v>19</v>
      </c>
      <c r="D7266" s="13">
        <v>15.2</v>
      </c>
      <c r="E7266" s="6">
        <v>14419</v>
      </c>
      <c r="F7266" s="6">
        <v>7584.38</v>
      </c>
      <c r="G7266" s="7">
        <v>39570</v>
      </c>
      <c r="H7266" s="7">
        <v>39962</v>
      </c>
      <c r="I7266" s="7">
        <v>49309</v>
      </c>
      <c r="J7266" s="5"/>
      <c r="K7266" s="5">
        <v>2740</v>
      </c>
      <c r="L7266" s="5" t="s">
        <v>2483</v>
      </c>
      <c r="M7266" s="5" t="s">
        <v>51</v>
      </c>
      <c r="N7266" s="5" t="s">
        <v>17</v>
      </c>
      <c r="O7266" s="5"/>
      <c r="P7266" s="5"/>
      <c r="Q7266" s="5"/>
    </row>
    <row r="7267" spans="1:17" x14ac:dyDescent="0.35">
      <c r="A7267" s="5" t="s">
        <v>17</v>
      </c>
      <c r="B7267" s="5" t="s">
        <v>18</v>
      </c>
      <c r="C7267" s="5" t="s">
        <v>19</v>
      </c>
      <c r="D7267" s="13">
        <v>15.2</v>
      </c>
      <c r="E7267" s="6">
        <v>15255</v>
      </c>
      <c r="F7267" s="6">
        <v>6193.5300000000007</v>
      </c>
      <c r="G7267" s="7">
        <v>40728</v>
      </c>
      <c r="H7267" s="7">
        <v>41263</v>
      </c>
      <c r="I7267" s="7">
        <v>50405</v>
      </c>
      <c r="J7267" s="5"/>
      <c r="K7267" s="5">
        <v>9642</v>
      </c>
      <c r="L7267" s="5" t="s">
        <v>1993</v>
      </c>
      <c r="M7267" s="5" t="s">
        <v>32</v>
      </c>
      <c r="N7267" s="5" t="s">
        <v>17</v>
      </c>
      <c r="O7267" s="5"/>
      <c r="P7267" s="5"/>
      <c r="Q7267" s="5"/>
    </row>
    <row r="7268" spans="1:17" x14ac:dyDescent="0.35">
      <c r="A7268" s="5" t="s">
        <v>17</v>
      </c>
      <c r="B7268" s="5" t="s">
        <v>18</v>
      </c>
      <c r="C7268" s="5" t="s">
        <v>19</v>
      </c>
      <c r="D7268" s="13">
        <v>15.2</v>
      </c>
      <c r="E7268" s="6">
        <v>16247</v>
      </c>
      <c r="F7268" s="6">
        <v>11259.17</v>
      </c>
      <c r="G7268" s="7">
        <v>39699</v>
      </c>
      <c r="H7268" s="7">
        <v>40351</v>
      </c>
      <c r="I7268" s="7">
        <v>49674</v>
      </c>
      <c r="J7268" s="5"/>
      <c r="K7268" s="5">
        <v>3600</v>
      </c>
      <c r="L7268" s="5" t="s">
        <v>392</v>
      </c>
      <c r="M7268" s="5" t="s">
        <v>51</v>
      </c>
      <c r="N7268" s="5" t="s">
        <v>17</v>
      </c>
      <c r="O7268" s="5"/>
      <c r="P7268" s="5"/>
      <c r="Q7268" s="5"/>
    </row>
    <row r="7269" spans="1:17" x14ac:dyDescent="0.35">
      <c r="A7269" s="5" t="s">
        <v>17</v>
      </c>
      <c r="B7269" s="5" t="s">
        <v>18</v>
      </c>
      <c r="C7269" s="5" t="s">
        <v>22</v>
      </c>
      <c r="D7269" s="13">
        <v>15.2</v>
      </c>
      <c r="E7269" s="6">
        <v>17177</v>
      </c>
      <c r="F7269" s="6">
        <v>6664.67</v>
      </c>
      <c r="G7269" s="7">
        <v>39989</v>
      </c>
      <c r="H7269" s="7">
        <v>41051</v>
      </c>
      <c r="I7269" s="7">
        <v>50405</v>
      </c>
      <c r="J7269" s="5"/>
      <c r="K7269" s="5">
        <v>8597</v>
      </c>
      <c r="L7269" s="5" t="s">
        <v>7199</v>
      </c>
      <c r="M7269" s="5" t="s">
        <v>25</v>
      </c>
      <c r="N7269" s="5" t="s">
        <v>17</v>
      </c>
      <c r="O7269" s="5"/>
      <c r="P7269" s="5"/>
      <c r="Q7269" s="5"/>
    </row>
    <row r="7270" spans="1:17" x14ac:dyDescent="0.35">
      <c r="A7270" s="5" t="s">
        <v>17</v>
      </c>
      <c r="B7270" s="5" t="s">
        <v>18</v>
      </c>
      <c r="C7270" s="5" t="s">
        <v>19</v>
      </c>
      <c r="D7270" s="13">
        <v>15.2</v>
      </c>
      <c r="E7270" s="6">
        <v>16439</v>
      </c>
      <c r="F7270" s="6">
        <v>9452.4199999999983</v>
      </c>
      <c r="G7270" s="7">
        <v>40570</v>
      </c>
      <c r="H7270" s="7">
        <v>40738</v>
      </c>
      <c r="I7270" s="7">
        <v>50040</v>
      </c>
      <c r="J7270" s="5"/>
      <c r="K7270" s="5">
        <v>8932</v>
      </c>
      <c r="L7270" s="5" t="s">
        <v>4602</v>
      </c>
      <c r="M7270" s="5" t="s">
        <v>53</v>
      </c>
      <c r="N7270" s="5" t="s">
        <v>17</v>
      </c>
      <c r="O7270" s="5"/>
      <c r="P7270" s="5"/>
      <c r="Q7270" s="5"/>
    </row>
    <row r="7271" spans="1:17" x14ac:dyDescent="0.35">
      <c r="A7271" s="5" t="s">
        <v>17</v>
      </c>
      <c r="B7271" s="5" t="s">
        <v>18</v>
      </c>
      <c r="C7271" s="5" t="s">
        <v>19</v>
      </c>
      <c r="D7271" s="13">
        <v>15.2</v>
      </c>
      <c r="E7271" s="6">
        <v>15623</v>
      </c>
      <c r="F7271" s="6">
        <v>13201.430000000002</v>
      </c>
      <c r="G7271" s="7">
        <v>39570</v>
      </c>
      <c r="H7271" s="7">
        <v>39631</v>
      </c>
      <c r="I7271" s="7">
        <v>48944</v>
      </c>
      <c r="J7271" s="5"/>
      <c r="K7271" s="5">
        <v>2613</v>
      </c>
      <c r="L7271" s="5" t="s">
        <v>11053</v>
      </c>
      <c r="M7271" s="5" t="s">
        <v>51</v>
      </c>
      <c r="N7271" s="5" t="s">
        <v>17</v>
      </c>
      <c r="O7271" s="5"/>
      <c r="P7271" s="5"/>
      <c r="Q7271" s="5"/>
    </row>
    <row r="7272" spans="1:17" x14ac:dyDescent="0.35">
      <c r="A7272" s="5" t="s">
        <v>96</v>
      </c>
      <c r="B7272" s="5" t="s">
        <v>18</v>
      </c>
      <c r="C7272" s="5" t="s">
        <v>22</v>
      </c>
      <c r="D7272" s="13">
        <v>15.2</v>
      </c>
      <c r="E7272" s="6">
        <v>13094</v>
      </c>
      <c r="F7272" s="6">
        <v>7136.65</v>
      </c>
      <c r="G7272" s="7">
        <v>39570</v>
      </c>
      <c r="H7272" s="7">
        <v>40330</v>
      </c>
      <c r="I7272" s="7">
        <v>49674</v>
      </c>
      <c r="J7272" s="5"/>
      <c r="K7272" s="5">
        <v>8525</v>
      </c>
      <c r="L7272" s="5" t="s">
        <v>2644</v>
      </c>
      <c r="M7272" s="5" t="s">
        <v>25</v>
      </c>
      <c r="N7272" s="5" t="s">
        <v>96</v>
      </c>
      <c r="O7272" s="5"/>
      <c r="P7272" s="5"/>
      <c r="Q7272" s="5"/>
    </row>
    <row r="7273" spans="1:17" x14ac:dyDescent="0.35">
      <c r="A7273" s="5" t="s">
        <v>96</v>
      </c>
      <c r="B7273" s="5" t="s">
        <v>18</v>
      </c>
      <c r="C7273" s="5" t="s">
        <v>22</v>
      </c>
      <c r="D7273" s="13">
        <v>15.2</v>
      </c>
      <c r="E7273" s="6">
        <v>15061</v>
      </c>
      <c r="F7273" s="6">
        <v>7199.16</v>
      </c>
      <c r="G7273" s="7">
        <v>40676</v>
      </c>
      <c r="H7273" s="7">
        <v>40840</v>
      </c>
      <c r="I7273" s="7">
        <v>50040</v>
      </c>
      <c r="J7273" s="5"/>
      <c r="K7273" s="5">
        <v>4410</v>
      </c>
      <c r="L7273" s="5" t="s">
        <v>2693</v>
      </c>
      <c r="M7273" s="5" t="s">
        <v>344</v>
      </c>
      <c r="N7273" s="5" t="s">
        <v>96</v>
      </c>
      <c r="O7273" s="5"/>
      <c r="P7273" s="5"/>
      <c r="Q7273" s="5"/>
    </row>
    <row r="7274" spans="1:17" x14ac:dyDescent="0.35">
      <c r="A7274" s="5" t="s">
        <v>17</v>
      </c>
      <c r="B7274" s="5" t="s">
        <v>18</v>
      </c>
      <c r="C7274" s="5" t="s">
        <v>22</v>
      </c>
      <c r="D7274" s="13">
        <v>15.2</v>
      </c>
      <c r="E7274" s="6">
        <v>18332.807000000001</v>
      </c>
      <c r="F7274" s="6">
        <v>8763.08</v>
      </c>
      <c r="G7274" s="7">
        <v>39569</v>
      </c>
      <c r="H7274" s="7">
        <v>40813</v>
      </c>
      <c r="I7274" s="7">
        <v>50040</v>
      </c>
      <c r="J7274" s="5"/>
      <c r="K7274" s="5">
        <v>8854</v>
      </c>
      <c r="L7274" s="5" t="s">
        <v>3679</v>
      </c>
      <c r="M7274" s="5" t="s">
        <v>414</v>
      </c>
      <c r="N7274" s="5" t="s">
        <v>17</v>
      </c>
      <c r="O7274" s="5"/>
      <c r="P7274" s="5"/>
      <c r="Q7274" s="5"/>
    </row>
    <row r="7275" spans="1:17" x14ac:dyDescent="0.35">
      <c r="A7275" s="5" t="s">
        <v>17</v>
      </c>
      <c r="B7275" s="5" t="s">
        <v>18</v>
      </c>
      <c r="C7275" s="5" t="s">
        <v>22</v>
      </c>
      <c r="D7275" s="13">
        <v>15.23</v>
      </c>
      <c r="E7275" s="6">
        <v>14230.703000000001</v>
      </c>
      <c r="F7275" s="6">
        <v>6802.2699999999995</v>
      </c>
      <c r="G7275" s="7">
        <v>40816</v>
      </c>
      <c r="H7275" s="7">
        <v>40878</v>
      </c>
      <c r="I7275" s="7">
        <v>50040</v>
      </c>
      <c r="J7275" s="5"/>
      <c r="K7275" s="5">
        <v>4105</v>
      </c>
      <c r="L7275" s="5" t="s">
        <v>2589</v>
      </c>
      <c r="M7275" s="5" t="s">
        <v>344</v>
      </c>
      <c r="N7275" s="5" t="s">
        <v>17</v>
      </c>
      <c r="O7275" s="5"/>
      <c r="P7275" s="5"/>
      <c r="Q7275" s="5"/>
    </row>
    <row r="7276" spans="1:17" x14ac:dyDescent="0.35">
      <c r="A7276" s="5" t="s">
        <v>17</v>
      </c>
      <c r="B7276" s="5" t="s">
        <v>18</v>
      </c>
      <c r="C7276" s="5" t="s">
        <v>19</v>
      </c>
      <c r="D7276" s="13">
        <v>15.25</v>
      </c>
      <c r="E7276" s="6">
        <v>16039.879999999997</v>
      </c>
      <c r="F7276" s="6">
        <v>3785.4299999999994</v>
      </c>
      <c r="G7276" s="7">
        <v>40670</v>
      </c>
      <c r="H7276" s="7">
        <v>40772</v>
      </c>
      <c r="I7276" s="7">
        <v>50040</v>
      </c>
      <c r="J7276" s="5"/>
      <c r="K7276" s="5">
        <v>5053</v>
      </c>
      <c r="L7276" s="5" t="s">
        <v>383</v>
      </c>
      <c r="M7276" s="5" t="s">
        <v>28</v>
      </c>
      <c r="N7276" s="5" t="s">
        <v>17</v>
      </c>
      <c r="O7276" s="5"/>
      <c r="P7276" s="5"/>
      <c r="Q7276" s="5"/>
    </row>
    <row r="7277" spans="1:17" x14ac:dyDescent="0.35">
      <c r="A7277" s="5" t="s">
        <v>17</v>
      </c>
      <c r="B7277" s="5" t="s">
        <v>18</v>
      </c>
      <c r="C7277" s="5" t="s">
        <v>19</v>
      </c>
      <c r="D7277" s="13">
        <v>15.26</v>
      </c>
      <c r="E7277" s="6">
        <v>17495.89</v>
      </c>
      <c r="F7277" s="6">
        <v>6928.39</v>
      </c>
      <c r="G7277" s="7">
        <v>40567</v>
      </c>
      <c r="H7277" s="7">
        <v>40898</v>
      </c>
      <c r="I7277" s="7">
        <v>50040</v>
      </c>
      <c r="J7277" s="5"/>
      <c r="K7277" s="5">
        <v>3303</v>
      </c>
      <c r="L7277" s="5" t="s">
        <v>6562</v>
      </c>
      <c r="M7277" s="5" t="s">
        <v>51</v>
      </c>
      <c r="N7277" s="5" t="s">
        <v>17</v>
      </c>
      <c r="O7277" s="5"/>
      <c r="P7277" s="5"/>
      <c r="Q7277" s="5"/>
    </row>
    <row r="7278" spans="1:17" x14ac:dyDescent="0.35">
      <c r="A7278" s="5" t="s">
        <v>17</v>
      </c>
      <c r="B7278" s="5" t="s">
        <v>18</v>
      </c>
      <c r="C7278" s="5" t="s">
        <v>19</v>
      </c>
      <c r="D7278" s="13">
        <v>15.26</v>
      </c>
      <c r="E7278" s="6">
        <v>11224</v>
      </c>
      <c r="F7278" s="6">
        <v>6341.57</v>
      </c>
      <c r="G7278" s="7">
        <v>40791</v>
      </c>
      <c r="H7278" s="7">
        <v>40900</v>
      </c>
      <c r="I7278" s="7">
        <v>50040</v>
      </c>
      <c r="J7278" s="5"/>
      <c r="K7278" s="5">
        <v>6331</v>
      </c>
      <c r="L7278" s="5" t="s">
        <v>3088</v>
      </c>
      <c r="M7278" s="5" t="s">
        <v>895</v>
      </c>
      <c r="N7278" s="5" t="s">
        <v>17</v>
      </c>
      <c r="O7278" s="5"/>
      <c r="P7278" s="5"/>
      <c r="Q7278" s="5"/>
    </row>
    <row r="7279" spans="1:17" x14ac:dyDescent="0.35">
      <c r="A7279" s="5" t="s">
        <v>17</v>
      </c>
      <c r="B7279" s="5" t="s">
        <v>18</v>
      </c>
      <c r="C7279" s="5" t="s">
        <v>22</v>
      </c>
      <c r="D7279" s="13">
        <v>15.28</v>
      </c>
      <c r="E7279" s="6">
        <v>18838.304</v>
      </c>
      <c r="F7279" s="6">
        <v>8985.880000000001</v>
      </c>
      <c r="G7279" s="7">
        <v>40780</v>
      </c>
      <c r="H7279" s="7">
        <v>40833</v>
      </c>
      <c r="I7279" s="7">
        <v>50040</v>
      </c>
      <c r="J7279" s="5"/>
      <c r="K7279" s="5">
        <v>4146</v>
      </c>
      <c r="L7279" s="5" t="s">
        <v>3845</v>
      </c>
      <c r="M7279" s="5" t="s">
        <v>210</v>
      </c>
      <c r="N7279" s="5" t="s">
        <v>17</v>
      </c>
      <c r="O7279" s="5"/>
      <c r="P7279" s="5"/>
      <c r="Q7279" s="5"/>
    </row>
    <row r="7280" spans="1:17" x14ac:dyDescent="0.35">
      <c r="A7280" s="5" t="s">
        <v>96</v>
      </c>
      <c r="B7280" s="5" t="s">
        <v>18</v>
      </c>
      <c r="C7280" s="5" t="s">
        <v>22</v>
      </c>
      <c r="D7280" s="13">
        <v>15.3</v>
      </c>
      <c r="E7280" s="6">
        <v>17958</v>
      </c>
      <c r="F7280" s="6">
        <v>10541.35</v>
      </c>
      <c r="G7280" s="7">
        <v>40387</v>
      </c>
      <c r="H7280" s="7">
        <v>40478</v>
      </c>
      <c r="I7280" s="7">
        <v>49674</v>
      </c>
      <c r="J7280" s="5"/>
      <c r="K7280" s="5">
        <v>3074</v>
      </c>
      <c r="L7280" s="5" t="s">
        <v>1161</v>
      </c>
      <c r="M7280" s="5" t="s">
        <v>51</v>
      </c>
      <c r="N7280" s="5" t="s">
        <v>96</v>
      </c>
      <c r="O7280" s="5"/>
      <c r="P7280" s="5"/>
      <c r="Q7280" s="5"/>
    </row>
    <row r="7281" spans="1:17" x14ac:dyDescent="0.35">
      <c r="A7281" s="5" t="s">
        <v>96</v>
      </c>
      <c r="B7281" s="5" t="s">
        <v>18</v>
      </c>
      <c r="C7281" s="5" t="s">
        <v>22</v>
      </c>
      <c r="D7281" s="13">
        <v>15.3</v>
      </c>
      <c r="E7281" s="6">
        <v>17746</v>
      </c>
      <c r="F7281" s="6">
        <v>7859.65</v>
      </c>
      <c r="G7281" s="7">
        <v>39834</v>
      </c>
      <c r="H7281" s="7">
        <v>40907</v>
      </c>
      <c r="I7281" s="7">
        <v>50040</v>
      </c>
      <c r="J7281" s="5"/>
      <c r="K7281" s="5">
        <v>3627</v>
      </c>
      <c r="L7281" s="5" t="s">
        <v>2443</v>
      </c>
      <c r="M7281" s="5" t="s">
        <v>51</v>
      </c>
      <c r="N7281" s="5" t="s">
        <v>96</v>
      </c>
      <c r="O7281" s="5"/>
      <c r="P7281" s="5"/>
      <c r="Q7281" s="5"/>
    </row>
    <row r="7282" spans="1:17" x14ac:dyDescent="0.35">
      <c r="A7282" s="5" t="s">
        <v>17</v>
      </c>
      <c r="B7282" s="5" t="s">
        <v>18</v>
      </c>
      <c r="C7282" s="5" t="s">
        <v>22</v>
      </c>
      <c r="D7282" s="13">
        <v>15.3</v>
      </c>
      <c r="E7282" s="6">
        <v>18861</v>
      </c>
      <c r="F7282" s="6">
        <v>5865.76</v>
      </c>
      <c r="G7282" s="7">
        <v>40708</v>
      </c>
      <c r="H7282" s="7">
        <v>41619</v>
      </c>
      <c r="I7282" s="7">
        <v>50770</v>
      </c>
      <c r="J7282" s="5"/>
      <c r="K7282" s="5">
        <v>4952</v>
      </c>
      <c r="L7282" s="5" t="s">
        <v>4587</v>
      </c>
      <c r="M7282" s="5" t="s">
        <v>51</v>
      </c>
      <c r="N7282" s="5" t="s">
        <v>17</v>
      </c>
      <c r="O7282" s="5"/>
      <c r="P7282" s="5"/>
      <c r="Q7282" s="5"/>
    </row>
    <row r="7283" spans="1:17" x14ac:dyDescent="0.35">
      <c r="A7283" s="5" t="s">
        <v>17</v>
      </c>
      <c r="B7283" s="5" t="s">
        <v>18</v>
      </c>
      <c r="C7283" s="5" t="s">
        <v>22</v>
      </c>
      <c r="D7283" s="13">
        <v>15.3</v>
      </c>
      <c r="E7283" s="6">
        <v>16387</v>
      </c>
      <c r="F7283" s="6">
        <v>9209.4900000000016</v>
      </c>
      <c r="G7283" s="7">
        <v>39619</v>
      </c>
      <c r="H7283" s="7">
        <v>39856</v>
      </c>
      <c r="I7283" s="7">
        <v>49309</v>
      </c>
      <c r="J7283" s="5"/>
      <c r="K7283" s="5">
        <v>3425</v>
      </c>
      <c r="L7283" s="5" t="s">
        <v>3587</v>
      </c>
      <c r="M7283" s="5" t="s">
        <v>51</v>
      </c>
      <c r="N7283" s="5" t="s">
        <v>17</v>
      </c>
      <c r="O7283" s="5"/>
      <c r="P7283" s="5"/>
      <c r="Q7283" s="5"/>
    </row>
    <row r="7284" spans="1:17" x14ac:dyDescent="0.35">
      <c r="A7284" s="5" t="s">
        <v>17</v>
      </c>
      <c r="B7284" s="5" t="s">
        <v>18</v>
      </c>
      <c r="C7284" s="5" t="s">
        <v>22</v>
      </c>
      <c r="D7284" s="13">
        <v>15.3</v>
      </c>
      <c r="E7284" s="6">
        <v>15916.532999999999</v>
      </c>
      <c r="F7284" s="6">
        <v>7592.19</v>
      </c>
      <c r="G7284" s="7">
        <v>40703</v>
      </c>
      <c r="H7284" s="7">
        <v>40785</v>
      </c>
      <c r="I7284" s="7">
        <v>50040</v>
      </c>
      <c r="J7284" s="5"/>
      <c r="K7284" s="5">
        <v>6285</v>
      </c>
      <c r="L7284" s="5" t="s">
        <v>7745</v>
      </c>
      <c r="M7284" s="5" t="s">
        <v>179</v>
      </c>
      <c r="N7284" s="5" t="s">
        <v>17</v>
      </c>
      <c r="O7284" s="5"/>
      <c r="P7284" s="5"/>
      <c r="Q7284" s="5"/>
    </row>
    <row r="7285" spans="1:17" x14ac:dyDescent="0.35">
      <c r="A7285" s="5" t="s">
        <v>17</v>
      </c>
      <c r="B7285" s="5" t="s">
        <v>18</v>
      </c>
      <c r="C7285" s="5" t="s">
        <v>22</v>
      </c>
      <c r="D7285" s="13">
        <v>15.3</v>
      </c>
      <c r="E7285" s="6">
        <v>13468.539000000001</v>
      </c>
      <c r="F7285" s="6">
        <v>7973.3899999999976</v>
      </c>
      <c r="G7285" s="7">
        <v>39569</v>
      </c>
      <c r="H7285" s="7">
        <v>39461</v>
      </c>
      <c r="I7285" s="7">
        <v>48944</v>
      </c>
      <c r="J7285" s="5"/>
      <c r="K7285" s="5">
        <v>1081</v>
      </c>
      <c r="L7285" s="5" t="s">
        <v>1139</v>
      </c>
      <c r="M7285" s="5" t="s">
        <v>21</v>
      </c>
      <c r="N7285" s="5" t="s">
        <v>17</v>
      </c>
      <c r="O7285" s="5"/>
      <c r="P7285" s="5"/>
      <c r="Q7285" s="5"/>
    </row>
    <row r="7286" spans="1:17" x14ac:dyDescent="0.35">
      <c r="A7286" s="5" t="s">
        <v>17</v>
      </c>
      <c r="B7286" s="5" t="s">
        <v>18</v>
      </c>
      <c r="C7286" s="5" t="s">
        <v>22</v>
      </c>
      <c r="D7286" s="13">
        <v>15.3</v>
      </c>
      <c r="E7286" s="6">
        <v>12169</v>
      </c>
      <c r="F7286" s="6">
        <v>4721.5800000000008</v>
      </c>
      <c r="G7286" s="7">
        <v>40682</v>
      </c>
      <c r="H7286" s="7">
        <v>41178</v>
      </c>
      <c r="I7286" s="7">
        <v>50405</v>
      </c>
      <c r="J7286" s="5"/>
      <c r="K7286" s="5">
        <v>3125</v>
      </c>
      <c r="L7286" s="5" t="s">
        <v>5309</v>
      </c>
      <c r="M7286" s="5" t="s">
        <v>51</v>
      </c>
      <c r="N7286" s="5" t="s">
        <v>17</v>
      </c>
      <c r="O7286" s="5"/>
      <c r="P7286" s="5"/>
      <c r="Q7286" s="5"/>
    </row>
    <row r="7287" spans="1:17" x14ac:dyDescent="0.35">
      <c r="A7287" s="5" t="s">
        <v>17</v>
      </c>
      <c r="B7287" s="5" t="s">
        <v>18</v>
      </c>
      <c r="C7287" s="5" t="s">
        <v>22</v>
      </c>
      <c r="D7287" s="13">
        <v>15.3</v>
      </c>
      <c r="E7287" s="6">
        <v>13845</v>
      </c>
      <c r="F7287" s="6">
        <v>8127.0100000000011</v>
      </c>
      <c r="G7287" s="7">
        <v>39570</v>
      </c>
      <c r="H7287" s="7">
        <v>40481</v>
      </c>
      <c r="I7287" s="7">
        <v>49674</v>
      </c>
      <c r="J7287" s="5"/>
      <c r="K7287" s="5">
        <v>5728</v>
      </c>
      <c r="L7287" s="5" t="s">
        <v>12398</v>
      </c>
      <c r="M7287" s="5" t="s">
        <v>28</v>
      </c>
      <c r="N7287" s="5" t="s">
        <v>17</v>
      </c>
      <c r="O7287" s="5"/>
      <c r="P7287" s="5"/>
      <c r="Q7287" s="5"/>
    </row>
    <row r="7288" spans="1:17" x14ac:dyDescent="0.35">
      <c r="A7288" s="5" t="s">
        <v>17</v>
      </c>
      <c r="B7288" s="5" t="s">
        <v>18</v>
      </c>
      <c r="C7288" s="5" t="s">
        <v>22</v>
      </c>
      <c r="D7288" s="13">
        <v>15.3</v>
      </c>
      <c r="E7288" s="6">
        <v>13494</v>
      </c>
      <c r="F7288" s="6">
        <v>4196.63</v>
      </c>
      <c r="G7288" s="7">
        <v>40694</v>
      </c>
      <c r="H7288" s="7">
        <v>41323</v>
      </c>
      <c r="I7288" s="7">
        <v>50770</v>
      </c>
      <c r="J7288" s="5"/>
      <c r="K7288" s="5">
        <v>5054</v>
      </c>
      <c r="L7288" s="5" t="s">
        <v>11700</v>
      </c>
      <c r="M7288" s="5" t="s">
        <v>28</v>
      </c>
      <c r="N7288" s="5" t="s">
        <v>17</v>
      </c>
      <c r="O7288" s="5"/>
      <c r="P7288" s="5"/>
      <c r="Q7288" s="5"/>
    </row>
    <row r="7289" spans="1:17" x14ac:dyDescent="0.35">
      <c r="A7289" s="5" t="s">
        <v>96</v>
      </c>
      <c r="B7289" s="5" t="s">
        <v>18</v>
      </c>
      <c r="C7289" s="5" t="s">
        <v>19</v>
      </c>
      <c r="D7289" s="13">
        <v>15.3</v>
      </c>
      <c r="E7289" s="6">
        <v>15851</v>
      </c>
      <c r="F7289" s="6">
        <v>5928.2800000000007</v>
      </c>
      <c r="G7289" s="7">
        <v>40507</v>
      </c>
      <c r="H7289" s="7">
        <v>41627</v>
      </c>
      <c r="I7289" s="7">
        <v>50770</v>
      </c>
      <c r="J7289" s="5"/>
      <c r="K7289" s="5">
        <v>8762</v>
      </c>
      <c r="L7289" s="5" t="s">
        <v>809</v>
      </c>
      <c r="M7289" s="5" t="s">
        <v>229</v>
      </c>
      <c r="N7289" s="5" t="s">
        <v>96</v>
      </c>
      <c r="O7289" s="5"/>
      <c r="P7289" s="5"/>
      <c r="Q7289" s="5"/>
    </row>
    <row r="7290" spans="1:17" x14ac:dyDescent="0.35">
      <c r="A7290" s="5" t="s">
        <v>17</v>
      </c>
      <c r="B7290" s="5" t="s">
        <v>18</v>
      </c>
      <c r="C7290" s="5" t="s">
        <v>22</v>
      </c>
      <c r="D7290" s="13">
        <v>15.36</v>
      </c>
      <c r="E7290" s="6">
        <v>14942</v>
      </c>
      <c r="F7290" s="6">
        <v>7127.33</v>
      </c>
      <c r="G7290" s="7">
        <v>40781</v>
      </c>
      <c r="H7290" s="7">
        <v>40842</v>
      </c>
      <c r="I7290" s="7">
        <v>50040</v>
      </c>
      <c r="J7290" s="5"/>
      <c r="K7290" s="5">
        <v>5012</v>
      </c>
      <c r="L7290" s="5" t="s">
        <v>4467</v>
      </c>
      <c r="M7290" s="5" t="s">
        <v>210</v>
      </c>
      <c r="N7290" s="5" t="s">
        <v>17</v>
      </c>
      <c r="O7290" s="5"/>
      <c r="P7290" s="5"/>
      <c r="Q7290" s="5"/>
    </row>
    <row r="7291" spans="1:17" x14ac:dyDescent="0.35">
      <c r="A7291" s="5" t="s">
        <v>17</v>
      </c>
      <c r="B7291" s="5" t="s">
        <v>18</v>
      </c>
      <c r="C7291" s="5" t="s">
        <v>22</v>
      </c>
      <c r="D7291" s="13">
        <v>15.36</v>
      </c>
      <c r="E7291" s="6">
        <v>17083.837</v>
      </c>
      <c r="F7291" s="6">
        <v>8148.99</v>
      </c>
      <c r="G7291" s="7">
        <v>40746</v>
      </c>
      <c r="H7291" s="7">
        <v>40854</v>
      </c>
      <c r="I7291" s="7">
        <v>50040</v>
      </c>
      <c r="J7291" s="5"/>
      <c r="K7291" s="5">
        <v>4208</v>
      </c>
      <c r="L7291" s="5" t="s">
        <v>7193</v>
      </c>
      <c r="M7291" s="5" t="s">
        <v>210</v>
      </c>
      <c r="N7291" s="5" t="s">
        <v>17</v>
      </c>
      <c r="O7291" s="5"/>
      <c r="P7291" s="5"/>
      <c r="Q7291" s="5"/>
    </row>
    <row r="7292" spans="1:17" x14ac:dyDescent="0.35">
      <c r="A7292" s="5" t="s">
        <v>17</v>
      </c>
      <c r="B7292" s="5" t="s">
        <v>18</v>
      </c>
      <c r="C7292" s="5" t="s">
        <v>22</v>
      </c>
      <c r="D7292" s="13">
        <v>15.37</v>
      </c>
      <c r="E7292" s="6">
        <v>15366</v>
      </c>
      <c r="F7292" s="6">
        <v>6100.31</v>
      </c>
      <c r="G7292" s="7">
        <v>40044</v>
      </c>
      <c r="H7292" s="7">
        <v>40053</v>
      </c>
      <c r="I7292" s="7">
        <v>49309</v>
      </c>
      <c r="J7292" s="5"/>
      <c r="K7292" s="5">
        <v>5707</v>
      </c>
      <c r="L7292" s="5" t="s">
        <v>4034</v>
      </c>
      <c r="M7292" s="5" t="s">
        <v>28</v>
      </c>
      <c r="N7292" s="5" t="s">
        <v>17</v>
      </c>
      <c r="O7292" s="5"/>
      <c r="P7292" s="5"/>
      <c r="Q7292" s="5"/>
    </row>
    <row r="7293" spans="1:17" x14ac:dyDescent="0.35">
      <c r="A7293" s="5" t="s">
        <v>17</v>
      </c>
      <c r="B7293" s="5" t="s">
        <v>18</v>
      </c>
      <c r="C7293" s="5" t="s">
        <v>22</v>
      </c>
      <c r="D7293" s="13">
        <v>15.37</v>
      </c>
      <c r="E7293" s="6">
        <v>17621</v>
      </c>
      <c r="F7293" s="6">
        <v>4123.33</v>
      </c>
      <c r="G7293" s="7">
        <v>40808</v>
      </c>
      <c r="H7293" s="7">
        <v>42237</v>
      </c>
      <c r="I7293" s="7">
        <v>49674</v>
      </c>
      <c r="J7293" s="5"/>
      <c r="K7293" s="5">
        <v>2720</v>
      </c>
      <c r="L7293" s="5" t="s">
        <v>7891</v>
      </c>
      <c r="M7293" s="5" t="s">
        <v>51</v>
      </c>
      <c r="N7293" s="5" t="s">
        <v>17</v>
      </c>
      <c r="O7293" s="5"/>
      <c r="P7293" s="5"/>
      <c r="Q7293" s="5"/>
    </row>
    <row r="7294" spans="1:17" x14ac:dyDescent="0.35">
      <c r="A7294" s="5" t="s">
        <v>17</v>
      </c>
      <c r="B7294" s="5" t="s">
        <v>18</v>
      </c>
      <c r="C7294" s="5" t="s">
        <v>19</v>
      </c>
      <c r="D7294" s="13">
        <v>15.39</v>
      </c>
      <c r="E7294" s="6">
        <v>16345</v>
      </c>
      <c r="F7294" s="6">
        <v>6064.0000000000009</v>
      </c>
      <c r="G7294" s="7">
        <v>40120</v>
      </c>
      <c r="H7294" s="7">
        <v>40291</v>
      </c>
      <c r="I7294" s="7">
        <v>49674</v>
      </c>
      <c r="J7294" s="5"/>
      <c r="K7294" s="5">
        <v>1963</v>
      </c>
      <c r="L7294" s="5" t="s">
        <v>324</v>
      </c>
      <c r="M7294" s="5" t="s">
        <v>76</v>
      </c>
      <c r="N7294" s="5" t="s">
        <v>17</v>
      </c>
      <c r="O7294" s="5"/>
      <c r="P7294" s="5"/>
      <c r="Q7294" s="5"/>
    </row>
    <row r="7295" spans="1:17" x14ac:dyDescent="0.35">
      <c r="A7295" s="5" t="s">
        <v>96</v>
      </c>
      <c r="B7295" s="5" t="s">
        <v>18</v>
      </c>
      <c r="C7295" s="5" t="s">
        <v>22</v>
      </c>
      <c r="D7295" s="13">
        <v>15.39</v>
      </c>
      <c r="E7295" s="6">
        <v>18270.43</v>
      </c>
      <c r="F7295" s="6">
        <v>5275.8600000000006</v>
      </c>
      <c r="G7295" s="7">
        <v>40751</v>
      </c>
      <c r="H7295" s="7">
        <v>41638</v>
      </c>
      <c r="I7295" s="7">
        <v>50770</v>
      </c>
      <c r="J7295" s="5"/>
      <c r="K7295" s="5">
        <v>7535</v>
      </c>
      <c r="L7295" s="5" t="s">
        <v>4997</v>
      </c>
      <c r="M7295" s="5" t="s">
        <v>99</v>
      </c>
      <c r="N7295" s="5" t="s">
        <v>96</v>
      </c>
      <c r="O7295" s="5"/>
      <c r="P7295" s="5"/>
      <c r="Q7295" s="5"/>
    </row>
    <row r="7296" spans="1:17" x14ac:dyDescent="0.35">
      <c r="A7296" s="5" t="s">
        <v>96</v>
      </c>
      <c r="B7296" s="5" t="s">
        <v>18</v>
      </c>
      <c r="C7296" s="5" t="s">
        <v>22</v>
      </c>
      <c r="D7296" s="13">
        <v>15.4</v>
      </c>
      <c r="E7296" s="6">
        <v>14006</v>
      </c>
      <c r="F7296" s="6">
        <v>9298.3300000000017</v>
      </c>
      <c r="G7296" s="7">
        <v>39752</v>
      </c>
      <c r="H7296" s="7">
        <v>40123</v>
      </c>
      <c r="I7296" s="7">
        <v>49309</v>
      </c>
      <c r="J7296" s="5"/>
      <c r="K7296" s="5">
        <v>5037</v>
      </c>
      <c r="L7296" s="5" t="s">
        <v>4094</v>
      </c>
      <c r="M7296" s="5" t="s">
        <v>28</v>
      </c>
      <c r="N7296" s="5" t="s">
        <v>96</v>
      </c>
      <c r="O7296" s="5"/>
      <c r="P7296" s="5"/>
      <c r="Q7296" s="5"/>
    </row>
    <row r="7297" spans="1:17" x14ac:dyDescent="0.35">
      <c r="A7297" s="5" t="s">
        <v>96</v>
      </c>
      <c r="B7297" s="5" t="s">
        <v>18</v>
      </c>
      <c r="C7297" s="5" t="s">
        <v>22</v>
      </c>
      <c r="D7297" s="13">
        <v>15.4</v>
      </c>
      <c r="E7297" s="6">
        <v>15501</v>
      </c>
      <c r="F7297" s="6">
        <v>10290.82</v>
      </c>
      <c r="G7297" s="7">
        <v>40079</v>
      </c>
      <c r="H7297" s="7">
        <v>40160</v>
      </c>
      <c r="I7297" s="7">
        <v>49309</v>
      </c>
      <c r="J7297" s="5"/>
      <c r="K7297" s="5">
        <v>5632</v>
      </c>
      <c r="L7297" s="5" t="s">
        <v>5723</v>
      </c>
      <c r="M7297" s="5" t="s">
        <v>28</v>
      </c>
      <c r="N7297" s="5" t="s">
        <v>96</v>
      </c>
      <c r="O7297" s="5"/>
      <c r="P7297" s="5"/>
      <c r="Q7297" s="5"/>
    </row>
    <row r="7298" spans="1:17" x14ac:dyDescent="0.35">
      <c r="A7298" s="5" t="s">
        <v>17</v>
      </c>
      <c r="B7298" s="5" t="s">
        <v>18</v>
      </c>
      <c r="C7298" s="5" t="s">
        <v>22</v>
      </c>
      <c r="D7298" s="13">
        <v>15.4</v>
      </c>
      <c r="E7298" s="6">
        <v>17006</v>
      </c>
      <c r="F7298" s="6">
        <v>12159.29</v>
      </c>
      <c r="G7298" s="7">
        <v>39695</v>
      </c>
      <c r="H7298" s="7">
        <v>39909</v>
      </c>
      <c r="I7298" s="7">
        <v>49309</v>
      </c>
      <c r="J7298" s="5"/>
      <c r="K7298" s="5">
        <v>3052</v>
      </c>
      <c r="L7298" s="5" t="s">
        <v>5536</v>
      </c>
      <c r="M7298" s="5" t="s">
        <v>51</v>
      </c>
      <c r="N7298" s="5" t="s">
        <v>17</v>
      </c>
      <c r="O7298" s="5"/>
      <c r="P7298" s="5"/>
      <c r="Q7298" s="5"/>
    </row>
    <row r="7299" spans="1:17" x14ac:dyDescent="0.35">
      <c r="A7299" s="5" t="s">
        <v>96</v>
      </c>
      <c r="B7299" s="5" t="s">
        <v>18</v>
      </c>
      <c r="C7299" s="5" t="s">
        <v>22</v>
      </c>
      <c r="D7299" s="13">
        <v>15.4</v>
      </c>
      <c r="E7299" s="6">
        <v>17840</v>
      </c>
      <c r="F7299" s="6">
        <v>6921.92</v>
      </c>
      <c r="G7299" s="7">
        <v>40127</v>
      </c>
      <c r="H7299" s="7">
        <v>41180</v>
      </c>
      <c r="I7299" s="7">
        <v>50405</v>
      </c>
      <c r="J7299" s="5"/>
      <c r="K7299" s="5">
        <v>1925</v>
      </c>
      <c r="L7299" s="5" t="s">
        <v>92</v>
      </c>
      <c r="M7299" s="5" t="s">
        <v>76</v>
      </c>
      <c r="N7299" s="5" t="s">
        <v>96</v>
      </c>
      <c r="O7299" s="5"/>
      <c r="P7299" s="5"/>
      <c r="Q7299" s="5"/>
    </row>
    <row r="7300" spans="1:17" x14ac:dyDescent="0.35">
      <c r="A7300" s="5" t="s">
        <v>17</v>
      </c>
      <c r="B7300" s="5" t="s">
        <v>18</v>
      </c>
      <c r="C7300" s="5" t="s">
        <v>19</v>
      </c>
      <c r="D7300" s="13">
        <v>15.4</v>
      </c>
      <c r="E7300" s="6">
        <v>17856.907000000003</v>
      </c>
      <c r="F7300" s="6">
        <v>9517.0600000000013</v>
      </c>
      <c r="G7300" s="7">
        <v>39570</v>
      </c>
      <c r="H7300" s="7">
        <v>40890</v>
      </c>
      <c r="I7300" s="7">
        <v>50040</v>
      </c>
      <c r="J7300" s="5"/>
      <c r="K7300" s="5">
        <v>1844</v>
      </c>
      <c r="L7300" s="5" t="s">
        <v>1826</v>
      </c>
      <c r="M7300" s="5" t="s">
        <v>21</v>
      </c>
      <c r="N7300" s="5" t="s">
        <v>17</v>
      </c>
      <c r="O7300" s="5"/>
      <c r="P7300" s="5"/>
      <c r="Q7300" s="5"/>
    </row>
    <row r="7301" spans="1:17" x14ac:dyDescent="0.35">
      <c r="A7301" s="5" t="s">
        <v>17</v>
      </c>
      <c r="B7301" s="5" t="s">
        <v>18</v>
      </c>
      <c r="C7301" s="5" t="s">
        <v>22</v>
      </c>
      <c r="D7301" s="13">
        <v>15.4</v>
      </c>
      <c r="E7301" s="6">
        <v>13060.250999999997</v>
      </c>
      <c r="F7301" s="6">
        <v>7653.34</v>
      </c>
      <c r="G7301" s="7">
        <v>39762</v>
      </c>
      <c r="H7301" s="7">
        <v>40442</v>
      </c>
      <c r="I7301" s="7">
        <v>49674</v>
      </c>
      <c r="J7301" s="5"/>
      <c r="K7301" s="5">
        <v>1820</v>
      </c>
      <c r="L7301" s="5" t="s">
        <v>7531</v>
      </c>
      <c r="M7301" s="5" t="s">
        <v>21</v>
      </c>
      <c r="N7301" s="5" t="s">
        <v>17</v>
      </c>
      <c r="O7301" s="5"/>
      <c r="P7301" s="5"/>
      <c r="Q7301" s="5"/>
    </row>
    <row r="7302" spans="1:17" x14ac:dyDescent="0.35">
      <c r="A7302" s="5" t="s">
        <v>17</v>
      </c>
      <c r="B7302" s="5" t="s">
        <v>18</v>
      </c>
      <c r="C7302" s="5" t="s">
        <v>22</v>
      </c>
      <c r="D7302" s="13">
        <v>15.4</v>
      </c>
      <c r="E7302" s="6">
        <v>14751.324999999999</v>
      </c>
      <c r="F7302" s="6">
        <v>10547.179999999998</v>
      </c>
      <c r="G7302" s="7">
        <v>39570</v>
      </c>
      <c r="H7302" s="7">
        <v>39496</v>
      </c>
      <c r="I7302" s="7">
        <v>48944</v>
      </c>
      <c r="J7302" s="5"/>
      <c r="K7302" s="5">
        <v>9113</v>
      </c>
      <c r="L7302" s="5" t="s">
        <v>5161</v>
      </c>
      <c r="M7302" s="5" t="s">
        <v>32</v>
      </c>
      <c r="N7302" s="5" t="s">
        <v>17</v>
      </c>
      <c r="O7302" s="5"/>
      <c r="P7302" s="5"/>
      <c r="Q7302" s="5"/>
    </row>
    <row r="7303" spans="1:17" x14ac:dyDescent="0.35">
      <c r="A7303" s="5" t="s">
        <v>96</v>
      </c>
      <c r="B7303" s="5" t="s">
        <v>18</v>
      </c>
      <c r="C7303" s="5" t="s">
        <v>22</v>
      </c>
      <c r="D7303" s="13">
        <v>15.4</v>
      </c>
      <c r="E7303" s="6">
        <v>12644</v>
      </c>
      <c r="F7303" s="6">
        <v>5599.97</v>
      </c>
      <c r="G7303" s="7">
        <v>40634</v>
      </c>
      <c r="H7303" s="7">
        <v>40689</v>
      </c>
      <c r="I7303" s="7">
        <v>50040</v>
      </c>
      <c r="J7303" s="5"/>
      <c r="K7303" s="5">
        <v>6423</v>
      </c>
      <c r="L7303" s="5" t="s">
        <v>417</v>
      </c>
      <c r="M7303" s="5" t="s">
        <v>414</v>
      </c>
      <c r="N7303" s="5" t="s">
        <v>96</v>
      </c>
      <c r="O7303" s="5"/>
      <c r="P7303" s="5"/>
      <c r="Q7303" s="5"/>
    </row>
    <row r="7304" spans="1:17" x14ac:dyDescent="0.35">
      <c r="A7304" s="5" t="s">
        <v>96</v>
      </c>
      <c r="B7304" s="5" t="s">
        <v>18</v>
      </c>
      <c r="C7304" s="5" t="s">
        <v>22</v>
      </c>
      <c r="D7304" s="13">
        <v>15.4</v>
      </c>
      <c r="E7304" s="6">
        <v>19119</v>
      </c>
      <c r="F7304" s="6">
        <v>9119.76</v>
      </c>
      <c r="G7304" s="7">
        <v>39569</v>
      </c>
      <c r="H7304" s="7">
        <v>40885</v>
      </c>
      <c r="I7304" s="7">
        <v>50040</v>
      </c>
      <c r="J7304" s="5"/>
      <c r="K7304" s="5">
        <v>8623</v>
      </c>
      <c r="L7304" s="5" t="s">
        <v>536</v>
      </c>
      <c r="M7304" s="5" t="s">
        <v>53</v>
      </c>
      <c r="N7304" s="5" t="s">
        <v>96</v>
      </c>
      <c r="O7304" s="5"/>
      <c r="P7304" s="5"/>
      <c r="Q7304" s="5"/>
    </row>
    <row r="7305" spans="1:17" x14ac:dyDescent="0.35">
      <c r="A7305" s="5" t="s">
        <v>17</v>
      </c>
      <c r="B7305" s="5" t="s">
        <v>18</v>
      </c>
      <c r="C7305" s="5" t="s">
        <v>19</v>
      </c>
      <c r="D7305" s="13">
        <v>15.4</v>
      </c>
      <c r="E7305" s="6">
        <v>16072.181</v>
      </c>
      <c r="F7305" s="6">
        <v>9241.51</v>
      </c>
      <c r="G7305" s="7">
        <v>40597</v>
      </c>
      <c r="H7305" s="7">
        <v>40624</v>
      </c>
      <c r="I7305" s="7">
        <v>50040</v>
      </c>
      <c r="J7305" s="5"/>
      <c r="K7305" s="5">
        <v>4912</v>
      </c>
      <c r="L7305" s="5" t="s">
        <v>1703</v>
      </c>
      <c r="M7305" s="5" t="s">
        <v>51</v>
      </c>
      <c r="N7305" s="5" t="s">
        <v>17</v>
      </c>
      <c r="O7305" s="5"/>
      <c r="P7305" s="5"/>
      <c r="Q7305" s="5"/>
    </row>
    <row r="7306" spans="1:17" x14ac:dyDescent="0.35">
      <c r="A7306" s="5" t="s">
        <v>96</v>
      </c>
      <c r="B7306" s="5" t="s">
        <v>18</v>
      </c>
      <c r="C7306" s="5" t="s">
        <v>22</v>
      </c>
      <c r="D7306" s="13">
        <v>15.4</v>
      </c>
      <c r="E7306" s="6">
        <v>17202</v>
      </c>
      <c r="F7306" s="6">
        <v>10080.370000000001</v>
      </c>
      <c r="G7306" s="7">
        <v>39973</v>
      </c>
      <c r="H7306" s="7">
        <v>40198</v>
      </c>
      <c r="I7306" s="7">
        <v>49674</v>
      </c>
      <c r="J7306" s="5"/>
      <c r="K7306" s="5">
        <v>4533</v>
      </c>
      <c r="L7306" s="5" t="s">
        <v>2685</v>
      </c>
      <c r="M7306" s="5" t="s">
        <v>210</v>
      </c>
      <c r="N7306" s="5" t="s">
        <v>96</v>
      </c>
      <c r="O7306" s="5"/>
      <c r="P7306" s="5"/>
      <c r="Q7306" s="5"/>
    </row>
    <row r="7307" spans="1:17" x14ac:dyDescent="0.35">
      <c r="A7307" s="5" t="s">
        <v>96</v>
      </c>
      <c r="B7307" s="5" t="s">
        <v>18</v>
      </c>
      <c r="C7307" s="5" t="s">
        <v>22</v>
      </c>
      <c r="D7307" s="13">
        <v>15.4</v>
      </c>
      <c r="E7307" s="6">
        <v>18367</v>
      </c>
      <c r="F7307" s="6">
        <v>8761.06</v>
      </c>
      <c r="G7307" s="7">
        <v>39973</v>
      </c>
      <c r="H7307" s="7">
        <v>40568</v>
      </c>
      <c r="I7307" s="7">
        <v>50040</v>
      </c>
      <c r="J7307" s="5"/>
      <c r="K7307" s="5">
        <v>4533</v>
      </c>
      <c r="L7307" s="5" t="s">
        <v>2685</v>
      </c>
      <c r="M7307" s="5" t="s">
        <v>210</v>
      </c>
      <c r="N7307" s="5" t="s">
        <v>96</v>
      </c>
      <c r="O7307" s="5"/>
      <c r="P7307" s="5"/>
      <c r="Q7307" s="5"/>
    </row>
    <row r="7308" spans="1:17" x14ac:dyDescent="0.35">
      <c r="A7308" s="5" t="s">
        <v>17</v>
      </c>
      <c r="B7308" s="5" t="s">
        <v>18</v>
      </c>
      <c r="C7308" s="5" t="s">
        <v>19</v>
      </c>
      <c r="D7308" s="13">
        <v>15.45</v>
      </c>
      <c r="E7308" s="6">
        <v>16857</v>
      </c>
      <c r="F7308" s="6">
        <v>12541.61</v>
      </c>
      <c r="G7308" s="7">
        <v>39570</v>
      </c>
      <c r="H7308" s="7">
        <v>39898</v>
      </c>
      <c r="I7308" s="7">
        <v>49309</v>
      </c>
      <c r="J7308" s="5"/>
      <c r="K7308" s="5">
        <v>5452</v>
      </c>
      <c r="L7308" s="5" t="s">
        <v>8664</v>
      </c>
      <c r="M7308" s="5" t="s">
        <v>28</v>
      </c>
      <c r="N7308" s="5" t="s">
        <v>17</v>
      </c>
      <c r="O7308" s="5"/>
      <c r="P7308" s="5"/>
      <c r="Q7308" s="5"/>
    </row>
    <row r="7309" spans="1:17" x14ac:dyDescent="0.35">
      <c r="A7309" s="5" t="s">
        <v>17</v>
      </c>
      <c r="B7309" s="5" t="s">
        <v>18</v>
      </c>
      <c r="C7309" s="5" t="s">
        <v>22</v>
      </c>
      <c r="D7309" s="13">
        <v>15.5</v>
      </c>
      <c r="E7309" s="6">
        <v>13994</v>
      </c>
      <c r="F7309" s="6">
        <v>6675.14</v>
      </c>
      <c r="G7309" s="7">
        <v>40843</v>
      </c>
      <c r="H7309" s="7">
        <v>40896</v>
      </c>
      <c r="I7309" s="7">
        <v>50040</v>
      </c>
      <c r="J7309" s="5"/>
      <c r="K7309" s="5">
        <v>1247</v>
      </c>
      <c r="L7309" s="5" t="s">
        <v>6100</v>
      </c>
      <c r="M7309" s="5" t="s">
        <v>332</v>
      </c>
      <c r="N7309" s="5" t="s">
        <v>17</v>
      </c>
      <c r="O7309" s="5"/>
      <c r="P7309" s="5"/>
      <c r="Q7309" s="5"/>
    </row>
    <row r="7310" spans="1:17" x14ac:dyDescent="0.35">
      <c r="A7310" s="5" t="s">
        <v>17</v>
      </c>
      <c r="B7310" s="5" t="s">
        <v>18</v>
      </c>
      <c r="C7310" s="5" t="s">
        <v>22</v>
      </c>
      <c r="D7310" s="13">
        <v>15.5</v>
      </c>
      <c r="E7310" s="6">
        <v>14704</v>
      </c>
      <c r="F7310" s="6">
        <v>4558.24</v>
      </c>
      <c r="G7310" s="7">
        <v>40330</v>
      </c>
      <c r="H7310" s="7">
        <v>41626</v>
      </c>
      <c r="I7310" s="7">
        <v>50770</v>
      </c>
      <c r="J7310" s="5"/>
      <c r="K7310" s="5">
        <v>8762</v>
      </c>
      <c r="L7310" s="5" t="s">
        <v>809</v>
      </c>
      <c r="M7310" s="5" t="s">
        <v>229</v>
      </c>
      <c r="N7310" s="5" t="s">
        <v>17</v>
      </c>
      <c r="O7310" s="5"/>
      <c r="P7310" s="5"/>
      <c r="Q7310" s="5"/>
    </row>
    <row r="7311" spans="1:17" x14ac:dyDescent="0.35">
      <c r="A7311" s="5" t="s">
        <v>17</v>
      </c>
      <c r="B7311" s="5" t="s">
        <v>18</v>
      </c>
      <c r="C7311" s="5" t="s">
        <v>22</v>
      </c>
      <c r="D7311" s="13">
        <v>15.5</v>
      </c>
      <c r="E7311" s="6">
        <v>17303</v>
      </c>
      <c r="F7311" s="6">
        <v>12371.649999999998</v>
      </c>
      <c r="G7311" s="7">
        <v>39815</v>
      </c>
      <c r="H7311" s="7">
        <v>39776</v>
      </c>
      <c r="I7311" s="7">
        <v>48944</v>
      </c>
      <c r="J7311" s="5"/>
      <c r="K7311" s="5">
        <v>8127</v>
      </c>
      <c r="L7311" s="5" t="s">
        <v>5809</v>
      </c>
      <c r="M7311" s="5" t="s">
        <v>53</v>
      </c>
      <c r="N7311" s="5" t="s">
        <v>17</v>
      </c>
      <c r="O7311" s="5"/>
      <c r="P7311" s="5"/>
      <c r="Q7311" s="5"/>
    </row>
    <row r="7312" spans="1:17" x14ac:dyDescent="0.35">
      <c r="A7312" s="5" t="s">
        <v>17</v>
      </c>
      <c r="B7312" s="5" t="s">
        <v>18</v>
      </c>
      <c r="C7312" s="5" t="s">
        <v>22</v>
      </c>
      <c r="D7312" s="13">
        <v>15.5</v>
      </c>
      <c r="E7312" s="6">
        <v>15332.281999999999</v>
      </c>
      <c r="F7312" s="6">
        <v>11039.269999999997</v>
      </c>
      <c r="G7312" s="7">
        <v>39570</v>
      </c>
      <c r="H7312" s="7">
        <v>39401</v>
      </c>
      <c r="I7312" s="7">
        <v>48579</v>
      </c>
      <c r="J7312" s="5"/>
      <c r="K7312" s="5">
        <v>9512</v>
      </c>
      <c r="L7312" s="5" t="s">
        <v>1179</v>
      </c>
      <c r="M7312" s="5" t="s">
        <v>32</v>
      </c>
      <c r="N7312" s="5" t="s">
        <v>17</v>
      </c>
      <c r="O7312" s="5"/>
      <c r="P7312" s="5"/>
      <c r="Q7312" s="5"/>
    </row>
    <row r="7313" spans="1:17" x14ac:dyDescent="0.35">
      <c r="A7313" s="5" t="s">
        <v>96</v>
      </c>
      <c r="B7313" s="5" t="s">
        <v>18</v>
      </c>
      <c r="C7313" s="5" t="s">
        <v>22</v>
      </c>
      <c r="D7313" s="13">
        <v>15.5</v>
      </c>
      <c r="E7313" s="6">
        <v>15712</v>
      </c>
      <c r="F7313" s="6">
        <v>6096.2699999999995</v>
      </c>
      <c r="G7313" s="7">
        <v>39793</v>
      </c>
      <c r="H7313" s="7">
        <v>41228</v>
      </c>
      <c r="I7313" s="7">
        <v>50405</v>
      </c>
      <c r="J7313" s="5"/>
      <c r="K7313" s="5">
        <v>8360</v>
      </c>
      <c r="L7313" s="5" t="s">
        <v>1169</v>
      </c>
      <c r="M7313" s="5" t="s">
        <v>25</v>
      </c>
      <c r="N7313" s="5" t="s">
        <v>96</v>
      </c>
      <c r="O7313" s="5"/>
      <c r="P7313" s="5"/>
      <c r="Q7313" s="5"/>
    </row>
    <row r="7314" spans="1:17" x14ac:dyDescent="0.35">
      <c r="A7314" s="5" t="s">
        <v>17</v>
      </c>
      <c r="B7314" s="5" t="s">
        <v>18</v>
      </c>
      <c r="C7314" s="5" t="s">
        <v>22</v>
      </c>
      <c r="D7314" s="13">
        <v>15.5</v>
      </c>
      <c r="E7314" s="6">
        <v>16108.370999999999</v>
      </c>
      <c r="F7314" s="6">
        <v>7683.7000000000007</v>
      </c>
      <c r="G7314" s="7">
        <v>39569</v>
      </c>
      <c r="H7314" s="7">
        <v>40837</v>
      </c>
      <c r="I7314" s="7">
        <v>50040</v>
      </c>
      <c r="J7314" s="5"/>
      <c r="K7314" s="5">
        <v>6162</v>
      </c>
      <c r="L7314" s="5" t="s">
        <v>4028</v>
      </c>
      <c r="M7314" s="5" t="s">
        <v>179</v>
      </c>
      <c r="N7314" s="5" t="s">
        <v>17</v>
      </c>
      <c r="O7314" s="5"/>
      <c r="P7314" s="5"/>
      <c r="Q7314" s="5"/>
    </row>
    <row r="7315" spans="1:17" x14ac:dyDescent="0.35">
      <c r="A7315" s="5" t="s">
        <v>17</v>
      </c>
      <c r="B7315" s="5" t="s">
        <v>18</v>
      </c>
      <c r="C7315" s="5" t="s">
        <v>19</v>
      </c>
      <c r="D7315" s="13">
        <v>15.5</v>
      </c>
      <c r="E7315" s="6">
        <v>15071</v>
      </c>
      <c r="F7315" s="6">
        <v>8650.75</v>
      </c>
      <c r="G7315" s="7">
        <v>40708</v>
      </c>
      <c r="H7315" s="7">
        <v>40890</v>
      </c>
      <c r="I7315" s="7">
        <v>50040</v>
      </c>
      <c r="J7315" s="5"/>
      <c r="K7315" s="5">
        <v>3415</v>
      </c>
      <c r="L7315" s="5" t="s">
        <v>3960</v>
      </c>
      <c r="M7315" s="5" t="s">
        <v>51</v>
      </c>
      <c r="N7315" s="5" t="s">
        <v>17</v>
      </c>
      <c r="O7315" s="5"/>
      <c r="P7315" s="5"/>
      <c r="Q7315" s="5"/>
    </row>
    <row r="7316" spans="1:17" x14ac:dyDescent="0.35">
      <c r="A7316" s="5" t="s">
        <v>17</v>
      </c>
      <c r="B7316" s="5" t="s">
        <v>18</v>
      </c>
      <c r="C7316" s="5" t="s">
        <v>22</v>
      </c>
      <c r="D7316" s="13">
        <v>15.5</v>
      </c>
      <c r="E7316" s="6">
        <v>13268</v>
      </c>
      <c r="F7316" s="6">
        <v>6687.079999999999</v>
      </c>
      <c r="G7316" s="7">
        <v>39853</v>
      </c>
      <c r="H7316" s="7">
        <v>40456</v>
      </c>
      <c r="I7316" s="7">
        <v>49674</v>
      </c>
      <c r="J7316" s="5"/>
      <c r="K7316" s="5">
        <v>3818</v>
      </c>
      <c r="L7316" s="5" t="s">
        <v>2178</v>
      </c>
      <c r="M7316" s="5" t="s">
        <v>51</v>
      </c>
      <c r="N7316" s="5" t="s">
        <v>17</v>
      </c>
      <c r="O7316" s="5"/>
      <c r="P7316" s="5"/>
      <c r="Q7316" s="5"/>
    </row>
    <row r="7317" spans="1:17" hidden="1" x14ac:dyDescent="0.35">
      <c r="A7317" s="5" t="s">
        <v>96</v>
      </c>
      <c r="B7317" s="5" t="s">
        <v>81</v>
      </c>
      <c r="C7317" s="5" t="s">
        <v>145</v>
      </c>
      <c r="D7317" s="13">
        <v>15.5</v>
      </c>
      <c r="E7317" s="6">
        <v>33665.725000000006</v>
      </c>
      <c r="F7317" s="6">
        <v>10221.629999999999</v>
      </c>
      <c r="G7317" s="7">
        <v>39570</v>
      </c>
      <c r="H7317" s="7">
        <v>40190</v>
      </c>
      <c r="I7317" s="7">
        <v>49674</v>
      </c>
      <c r="J7317" s="5"/>
      <c r="K7317" s="5">
        <v>9643</v>
      </c>
      <c r="L7317" s="5" t="s">
        <v>1148</v>
      </c>
      <c r="M7317" s="5" t="s">
        <v>32</v>
      </c>
      <c r="N7317" s="5" t="s">
        <v>96</v>
      </c>
      <c r="O7317" s="5"/>
      <c r="P7317" s="5"/>
      <c r="Q7317" s="5"/>
    </row>
    <row r="7318" spans="1:17" x14ac:dyDescent="0.35">
      <c r="A7318" s="5" t="s">
        <v>17</v>
      </c>
      <c r="B7318" s="5" t="s">
        <v>18</v>
      </c>
      <c r="C7318" s="5" t="s">
        <v>19</v>
      </c>
      <c r="D7318" s="13">
        <v>15.51</v>
      </c>
      <c r="E7318" s="6">
        <v>13694</v>
      </c>
      <c r="F7318" s="6">
        <v>5107.8600000000006</v>
      </c>
      <c r="G7318" s="7">
        <v>40849</v>
      </c>
      <c r="H7318" s="7">
        <v>41435</v>
      </c>
      <c r="I7318" s="7">
        <v>50770</v>
      </c>
      <c r="J7318" s="5"/>
      <c r="K7318" s="5">
        <v>8867</v>
      </c>
      <c r="L7318" s="5" t="s">
        <v>8971</v>
      </c>
      <c r="M7318" s="5" t="s">
        <v>229</v>
      </c>
      <c r="N7318" s="5" t="s">
        <v>17</v>
      </c>
      <c r="O7318" s="5"/>
      <c r="P7318" s="5"/>
      <c r="Q7318" s="5"/>
    </row>
    <row r="7319" spans="1:17" x14ac:dyDescent="0.35">
      <c r="A7319" s="5" t="s">
        <v>96</v>
      </c>
      <c r="B7319" s="5" t="s">
        <v>18</v>
      </c>
      <c r="C7319" s="5" t="s">
        <v>22</v>
      </c>
      <c r="D7319" s="13">
        <v>15.51</v>
      </c>
      <c r="E7319" s="6">
        <v>18005.365999999998</v>
      </c>
      <c r="F7319" s="6">
        <v>8588.5499999999993</v>
      </c>
      <c r="G7319" s="7">
        <v>40839</v>
      </c>
      <c r="H7319" s="7">
        <v>40890</v>
      </c>
      <c r="I7319" s="7">
        <v>50040</v>
      </c>
      <c r="J7319" s="5"/>
      <c r="K7319" s="5">
        <v>4058</v>
      </c>
      <c r="L7319" s="5" t="s">
        <v>1929</v>
      </c>
      <c r="M7319" s="5" t="s">
        <v>1930</v>
      </c>
      <c r="N7319" s="5" t="s">
        <v>96</v>
      </c>
      <c r="O7319" s="5"/>
      <c r="P7319" s="5"/>
      <c r="Q7319" s="5"/>
    </row>
    <row r="7320" spans="1:17" x14ac:dyDescent="0.35">
      <c r="A7320" s="5" t="s">
        <v>17</v>
      </c>
      <c r="B7320" s="5" t="s">
        <v>18</v>
      </c>
      <c r="C7320" s="5" t="s">
        <v>22</v>
      </c>
      <c r="D7320" s="13">
        <v>15.52</v>
      </c>
      <c r="E7320" s="6">
        <v>18639</v>
      </c>
      <c r="F7320" s="6">
        <v>5964.48</v>
      </c>
      <c r="G7320" s="7">
        <v>40651</v>
      </c>
      <c r="H7320" s="7">
        <v>40855</v>
      </c>
      <c r="I7320" s="7">
        <v>50040</v>
      </c>
      <c r="J7320" s="5"/>
      <c r="K7320" s="5">
        <v>4431</v>
      </c>
      <c r="L7320" s="5" t="s">
        <v>2274</v>
      </c>
      <c r="M7320" s="5" t="s">
        <v>344</v>
      </c>
      <c r="N7320" s="5" t="s">
        <v>17</v>
      </c>
      <c r="O7320" s="5"/>
      <c r="P7320" s="5"/>
      <c r="Q7320" s="5"/>
    </row>
    <row r="7321" spans="1:17" x14ac:dyDescent="0.35">
      <c r="A7321" s="5" t="s">
        <v>17</v>
      </c>
      <c r="B7321" s="5" t="s">
        <v>18</v>
      </c>
      <c r="C7321" s="5" t="s">
        <v>19</v>
      </c>
      <c r="D7321" s="13">
        <v>15.53</v>
      </c>
      <c r="E7321" s="6">
        <v>14864</v>
      </c>
      <c r="F7321" s="6">
        <v>6079.37</v>
      </c>
      <c r="G7321" s="7">
        <v>39570</v>
      </c>
      <c r="H7321" s="7">
        <v>39336</v>
      </c>
      <c r="I7321" s="7">
        <v>48579</v>
      </c>
      <c r="J7321" s="5"/>
      <c r="K7321" s="5">
        <v>1470</v>
      </c>
      <c r="L7321" s="5" t="s">
        <v>9457</v>
      </c>
      <c r="M7321" s="5" t="s">
        <v>55</v>
      </c>
      <c r="N7321" s="5" t="s">
        <v>17</v>
      </c>
      <c r="O7321" s="5"/>
      <c r="P7321" s="5"/>
      <c r="Q7321" s="5"/>
    </row>
    <row r="7322" spans="1:17" x14ac:dyDescent="0.35">
      <c r="A7322" s="5" t="s">
        <v>96</v>
      </c>
      <c r="B7322" s="5" t="s">
        <v>18</v>
      </c>
      <c r="C7322" s="5" t="s">
        <v>22</v>
      </c>
      <c r="D7322" s="13">
        <v>15.6</v>
      </c>
      <c r="E7322" s="6">
        <v>15830.4</v>
      </c>
      <c r="F7322" s="6">
        <v>7011.24</v>
      </c>
      <c r="G7322" s="7">
        <v>40640</v>
      </c>
      <c r="H7322" s="7">
        <v>40804</v>
      </c>
      <c r="I7322" s="7">
        <v>50040</v>
      </c>
      <c r="J7322" s="5"/>
      <c r="K7322" s="5">
        <v>6500</v>
      </c>
      <c r="L7322" s="5" t="s">
        <v>933</v>
      </c>
      <c r="M7322" s="5" t="s">
        <v>42</v>
      </c>
      <c r="N7322" s="5" t="s">
        <v>96</v>
      </c>
      <c r="O7322" s="5"/>
      <c r="P7322" s="5"/>
      <c r="Q7322" s="5"/>
    </row>
    <row r="7323" spans="1:17" x14ac:dyDescent="0.35">
      <c r="A7323" s="5" t="s">
        <v>96</v>
      </c>
      <c r="B7323" s="5" t="s">
        <v>18</v>
      </c>
      <c r="C7323" s="5" t="s">
        <v>19</v>
      </c>
      <c r="D7323" s="13">
        <v>15.6</v>
      </c>
      <c r="E7323" s="6">
        <v>16285</v>
      </c>
      <c r="F7323" s="6">
        <v>9347.5899999999983</v>
      </c>
      <c r="G7323" s="7">
        <v>40668</v>
      </c>
      <c r="H7323" s="7">
        <v>40781</v>
      </c>
      <c r="I7323" s="7">
        <v>50040</v>
      </c>
      <c r="J7323" s="5"/>
      <c r="K7323" s="5">
        <v>4542</v>
      </c>
      <c r="L7323" s="5" t="s">
        <v>4158</v>
      </c>
      <c r="M7323" s="5" t="s">
        <v>210</v>
      </c>
      <c r="N7323" s="5" t="s">
        <v>96</v>
      </c>
      <c r="O7323" s="5"/>
      <c r="P7323" s="5"/>
      <c r="Q7323" s="5"/>
    </row>
    <row r="7324" spans="1:17" x14ac:dyDescent="0.35">
      <c r="A7324" s="5" t="s">
        <v>96</v>
      </c>
      <c r="B7324" s="5" t="s">
        <v>18</v>
      </c>
      <c r="C7324" s="5" t="s">
        <v>19</v>
      </c>
      <c r="D7324" s="13">
        <v>15.6</v>
      </c>
      <c r="E7324" s="6">
        <v>16320.25</v>
      </c>
      <c r="F7324" s="6">
        <v>7122.11</v>
      </c>
      <c r="G7324" s="7">
        <v>40670</v>
      </c>
      <c r="H7324" s="7">
        <v>41180</v>
      </c>
      <c r="I7324" s="7">
        <v>50405</v>
      </c>
      <c r="J7324" s="5"/>
      <c r="K7324" s="5">
        <v>7537</v>
      </c>
      <c r="L7324" s="5" t="s">
        <v>1299</v>
      </c>
      <c r="M7324" s="5" t="s">
        <v>99</v>
      </c>
      <c r="N7324" s="5" t="s">
        <v>96</v>
      </c>
      <c r="O7324" s="5"/>
      <c r="P7324" s="5"/>
      <c r="Q7324" s="5"/>
    </row>
    <row r="7325" spans="1:17" x14ac:dyDescent="0.35">
      <c r="A7325" s="5" t="s">
        <v>17</v>
      </c>
      <c r="B7325" s="5" t="s">
        <v>18</v>
      </c>
      <c r="C7325" s="5" t="s">
        <v>19</v>
      </c>
      <c r="D7325" s="13">
        <v>15.6</v>
      </c>
      <c r="E7325" s="6">
        <v>15408</v>
      </c>
      <c r="F7325" s="6">
        <v>8150.8399999999992</v>
      </c>
      <c r="G7325" s="7">
        <v>40588</v>
      </c>
      <c r="H7325" s="7">
        <v>40654</v>
      </c>
      <c r="I7325" s="7">
        <v>50040</v>
      </c>
      <c r="J7325" s="5"/>
      <c r="K7325" s="5">
        <v>8717</v>
      </c>
      <c r="L7325" s="5" t="s">
        <v>862</v>
      </c>
      <c r="M7325" s="5" t="s">
        <v>32</v>
      </c>
      <c r="N7325" s="5" t="s">
        <v>17</v>
      </c>
      <c r="O7325" s="5"/>
      <c r="P7325" s="5"/>
      <c r="Q7325" s="5"/>
    </row>
    <row r="7326" spans="1:17" x14ac:dyDescent="0.35">
      <c r="A7326" s="5" t="s">
        <v>17</v>
      </c>
      <c r="B7326" s="5" t="s">
        <v>18</v>
      </c>
      <c r="C7326" s="5" t="s">
        <v>19</v>
      </c>
      <c r="D7326" s="13">
        <v>15.6</v>
      </c>
      <c r="E7326" s="6">
        <v>20080</v>
      </c>
      <c r="F7326" s="6">
        <v>16927.440000000002</v>
      </c>
      <c r="G7326" s="7">
        <v>39570</v>
      </c>
      <c r="H7326" s="7">
        <v>39699</v>
      </c>
      <c r="I7326" s="7">
        <v>48944</v>
      </c>
      <c r="J7326" s="5"/>
      <c r="K7326" s="5">
        <v>1611</v>
      </c>
      <c r="L7326" s="5" t="s">
        <v>10889</v>
      </c>
      <c r="M7326" s="5" t="s">
        <v>55</v>
      </c>
      <c r="N7326" s="5" t="s">
        <v>17</v>
      </c>
      <c r="O7326" s="5"/>
      <c r="P7326" s="5"/>
      <c r="Q7326" s="5"/>
    </row>
    <row r="7327" spans="1:17" x14ac:dyDescent="0.35">
      <c r="A7327" s="5" t="s">
        <v>96</v>
      </c>
      <c r="B7327" s="5" t="s">
        <v>18</v>
      </c>
      <c r="C7327" s="5" t="s">
        <v>19</v>
      </c>
      <c r="D7327" s="13">
        <v>15.6</v>
      </c>
      <c r="E7327" s="6">
        <v>10069.1</v>
      </c>
      <c r="F7327" s="6">
        <v>6460.2999999999993</v>
      </c>
      <c r="G7327" s="7">
        <v>39570</v>
      </c>
      <c r="H7327" s="7">
        <v>40355</v>
      </c>
      <c r="I7327" s="7">
        <v>49674</v>
      </c>
      <c r="J7327" s="5"/>
      <c r="K7327" s="5">
        <v>2416</v>
      </c>
      <c r="L7327" s="5" t="s">
        <v>6750</v>
      </c>
      <c r="M7327" s="5" t="s">
        <v>583</v>
      </c>
      <c r="N7327" s="5" t="s">
        <v>96</v>
      </c>
      <c r="O7327" s="5"/>
      <c r="P7327" s="5"/>
      <c r="Q7327" s="5"/>
    </row>
    <row r="7328" spans="1:17" x14ac:dyDescent="0.35">
      <c r="A7328" s="5" t="s">
        <v>96</v>
      </c>
      <c r="B7328" s="5" t="s">
        <v>18</v>
      </c>
      <c r="C7328" s="5" t="s">
        <v>22</v>
      </c>
      <c r="D7328" s="13">
        <v>15.6</v>
      </c>
      <c r="E7328" s="6">
        <v>16444.125</v>
      </c>
      <c r="F7328" s="6">
        <v>7283.07</v>
      </c>
      <c r="G7328" s="7">
        <v>39570</v>
      </c>
      <c r="H7328" s="7">
        <v>40842</v>
      </c>
      <c r="I7328" s="7">
        <v>50040</v>
      </c>
      <c r="J7328" s="5"/>
      <c r="K7328" s="5">
        <v>3006</v>
      </c>
      <c r="L7328" s="5" t="s">
        <v>67</v>
      </c>
      <c r="M7328" s="5" t="s">
        <v>51</v>
      </c>
      <c r="N7328" s="5" t="s">
        <v>96</v>
      </c>
      <c r="O7328" s="5"/>
      <c r="P7328" s="5"/>
      <c r="Q7328" s="5"/>
    </row>
    <row r="7329" spans="1:17" x14ac:dyDescent="0.35">
      <c r="A7329" s="5" t="s">
        <v>17</v>
      </c>
      <c r="B7329" s="5" t="s">
        <v>18</v>
      </c>
      <c r="C7329" s="5" t="s">
        <v>19</v>
      </c>
      <c r="D7329" s="13">
        <v>15.6</v>
      </c>
      <c r="E7329" s="6">
        <v>16079</v>
      </c>
      <c r="F7329" s="6">
        <v>9229.35</v>
      </c>
      <c r="G7329" s="7">
        <v>40596</v>
      </c>
      <c r="H7329" s="7">
        <v>40772</v>
      </c>
      <c r="I7329" s="7">
        <v>50040</v>
      </c>
      <c r="J7329" s="5"/>
      <c r="K7329" s="5">
        <v>4632</v>
      </c>
      <c r="L7329" s="5" t="s">
        <v>4115</v>
      </c>
      <c r="M7329" s="5" t="s">
        <v>210</v>
      </c>
      <c r="N7329" s="5" t="s">
        <v>17</v>
      </c>
      <c r="O7329" s="5"/>
      <c r="P7329" s="5"/>
      <c r="Q7329" s="5"/>
    </row>
    <row r="7330" spans="1:17" x14ac:dyDescent="0.35">
      <c r="A7330" s="5" t="s">
        <v>17</v>
      </c>
      <c r="B7330" s="5" t="s">
        <v>18</v>
      </c>
      <c r="C7330" s="5" t="s">
        <v>22</v>
      </c>
      <c r="D7330" s="13">
        <v>15.64</v>
      </c>
      <c r="E7330" s="6">
        <v>18778</v>
      </c>
      <c r="F7330" s="6">
        <v>8957.11</v>
      </c>
      <c r="G7330" s="7">
        <v>40627</v>
      </c>
      <c r="H7330" s="7">
        <v>40681</v>
      </c>
      <c r="I7330" s="7">
        <v>50040</v>
      </c>
      <c r="J7330" s="5"/>
      <c r="K7330" s="5">
        <v>8335</v>
      </c>
      <c r="L7330" s="5" t="s">
        <v>1525</v>
      </c>
      <c r="M7330" s="5" t="s">
        <v>53</v>
      </c>
      <c r="N7330" s="5" t="s">
        <v>17</v>
      </c>
      <c r="O7330" s="5"/>
      <c r="P7330" s="5"/>
      <c r="Q7330" s="5"/>
    </row>
    <row r="7331" spans="1:17" x14ac:dyDescent="0.35">
      <c r="A7331" s="5" t="s">
        <v>17</v>
      </c>
      <c r="B7331" s="5" t="s">
        <v>18</v>
      </c>
      <c r="C7331" s="5" t="s">
        <v>22</v>
      </c>
      <c r="D7331" s="13">
        <v>15.64</v>
      </c>
      <c r="E7331" s="6">
        <v>18367</v>
      </c>
      <c r="F7331" s="6">
        <v>8761.07</v>
      </c>
      <c r="G7331" s="7">
        <v>40759</v>
      </c>
      <c r="H7331" s="7">
        <v>40872</v>
      </c>
      <c r="I7331" s="7">
        <v>50040</v>
      </c>
      <c r="J7331" s="5"/>
      <c r="K7331" s="5">
        <v>3713</v>
      </c>
      <c r="L7331" s="5" t="s">
        <v>666</v>
      </c>
      <c r="M7331" s="5" t="s">
        <v>51</v>
      </c>
      <c r="N7331" s="5" t="s">
        <v>17</v>
      </c>
      <c r="O7331" s="5"/>
      <c r="P7331" s="5"/>
      <c r="Q7331" s="5"/>
    </row>
    <row r="7332" spans="1:17" x14ac:dyDescent="0.35">
      <c r="A7332" s="5" t="s">
        <v>17</v>
      </c>
      <c r="B7332" s="5" t="s">
        <v>18</v>
      </c>
      <c r="C7332" s="5" t="s">
        <v>22</v>
      </c>
      <c r="D7332" s="13">
        <v>15.66</v>
      </c>
      <c r="E7332" s="6">
        <v>14516</v>
      </c>
      <c r="F7332" s="6">
        <v>2830.63</v>
      </c>
      <c r="G7332" s="7">
        <v>40815</v>
      </c>
      <c r="H7332" s="7">
        <v>42601</v>
      </c>
      <c r="I7332" s="7">
        <v>50040</v>
      </c>
      <c r="J7332" s="5"/>
      <c r="K7332" s="5">
        <v>6064</v>
      </c>
      <c r="L7332" s="5" t="s">
        <v>1430</v>
      </c>
      <c r="M7332" s="5" t="s">
        <v>460</v>
      </c>
      <c r="N7332" s="5" t="s">
        <v>17</v>
      </c>
      <c r="O7332" s="5"/>
      <c r="P7332" s="5"/>
      <c r="Q7332" s="5"/>
    </row>
    <row r="7333" spans="1:17" x14ac:dyDescent="0.35">
      <c r="A7333" s="5" t="s">
        <v>17</v>
      </c>
      <c r="B7333" s="5" t="s">
        <v>18</v>
      </c>
      <c r="C7333" s="5" t="s">
        <v>22</v>
      </c>
      <c r="D7333" s="13">
        <v>15.68</v>
      </c>
      <c r="E7333" s="6">
        <v>16875</v>
      </c>
      <c r="F7333" s="6">
        <v>4455</v>
      </c>
      <c r="G7333" s="7">
        <v>40726</v>
      </c>
      <c r="H7333" s="7">
        <v>42093</v>
      </c>
      <c r="I7333" s="7">
        <v>49674</v>
      </c>
      <c r="J7333" s="5"/>
      <c r="K7333" s="5">
        <v>8902</v>
      </c>
      <c r="L7333" s="5" t="s">
        <v>4462</v>
      </c>
      <c r="M7333" s="5" t="s">
        <v>53</v>
      </c>
      <c r="N7333" s="5" t="s">
        <v>17</v>
      </c>
      <c r="O7333" s="5"/>
      <c r="P7333" s="5"/>
      <c r="Q7333" s="5"/>
    </row>
    <row r="7334" spans="1:17" x14ac:dyDescent="0.35">
      <c r="A7334" s="5" t="s">
        <v>96</v>
      </c>
      <c r="B7334" s="5" t="s">
        <v>18</v>
      </c>
      <c r="C7334" s="5" t="s">
        <v>22</v>
      </c>
      <c r="D7334" s="13">
        <v>15.7</v>
      </c>
      <c r="E7334" s="6">
        <v>15587.380000000001</v>
      </c>
      <c r="F7334" s="6">
        <v>10333.699999999997</v>
      </c>
      <c r="G7334" s="7">
        <v>39570</v>
      </c>
      <c r="H7334" s="7">
        <v>39722</v>
      </c>
      <c r="I7334" s="7">
        <v>48944</v>
      </c>
      <c r="J7334" s="5"/>
      <c r="K7334" s="5">
        <v>6460</v>
      </c>
      <c r="L7334" s="5" t="s">
        <v>985</v>
      </c>
      <c r="M7334" s="5" t="s">
        <v>430</v>
      </c>
      <c r="N7334" s="5" t="s">
        <v>96</v>
      </c>
      <c r="O7334" s="5"/>
      <c r="P7334" s="5"/>
      <c r="Q7334" s="5"/>
    </row>
    <row r="7335" spans="1:17" x14ac:dyDescent="0.35">
      <c r="A7335" s="5" t="s">
        <v>17</v>
      </c>
      <c r="B7335" s="5" t="s">
        <v>18</v>
      </c>
      <c r="C7335" s="5" t="s">
        <v>19</v>
      </c>
      <c r="D7335" s="13">
        <v>15.7</v>
      </c>
      <c r="E7335" s="6">
        <v>13232</v>
      </c>
      <c r="F7335" s="6">
        <v>11141.35</v>
      </c>
      <c r="G7335" s="7">
        <v>39570</v>
      </c>
      <c r="H7335" s="7">
        <v>39465</v>
      </c>
      <c r="I7335" s="7">
        <v>48944</v>
      </c>
      <c r="J7335" s="5"/>
      <c r="K7335" s="5">
        <v>3215</v>
      </c>
      <c r="L7335" s="5" t="s">
        <v>5769</v>
      </c>
      <c r="M7335" s="5" t="s">
        <v>55</v>
      </c>
      <c r="N7335" s="5" t="s">
        <v>17</v>
      </c>
      <c r="O7335" s="5"/>
      <c r="P7335" s="5"/>
      <c r="Q7335" s="5"/>
    </row>
    <row r="7336" spans="1:17" x14ac:dyDescent="0.35">
      <c r="A7336" s="5" t="s">
        <v>17</v>
      </c>
      <c r="B7336" s="5" t="s">
        <v>18</v>
      </c>
      <c r="C7336" s="5" t="s">
        <v>19</v>
      </c>
      <c r="D7336" s="13">
        <v>15.7</v>
      </c>
      <c r="E7336" s="6">
        <v>17578</v>
      </c>
      <c r="F7336" s="6">
        <v>7670.98</v>
      </c>
      <c r="G7336" s="7">
        <v>40361</v>
      </c>
      <c r="H7336" s="7">
        <v>41148</v>
      </c>
      <c r="I7336" s="7">
        <v>50405</v>
      </c>
      <c r="J7336" s="5"/>
      <c r="K7336" s="5">
        <v>3629</v>
      </c>
      <c r="L7336" s="5" t="s">
        <v>1127</v>
      </c>
      <c r="M7336" s="5" t="s">
        <v>51</v>
      </c>
      <c r="N7336" s="5" t="s">
        <v>17</v>
      </c>
      <c r="O7336" s="5"/>
      <c r="P7336" s="5"/>
      <c r="Q7336" s="5"/>
    </row>
    <row r="7337" spans="1:17" x14ac:dyDescent="0.35">
      <c r="A7337" s="5" t="s">
        <v>17</v>
      </c>
      <c r="B7337" s="5" t="s">
        <v>18</v>
      </c>
      <c r="C7337" s="5" t="s">
        <v>22</v>
      </c>
      <c r="D7337" s="13">
        <v>15.7</v>
      </c>
      <c r="E7337" s="6">
        <v>14550.2</v>
      </c>
      <c r="F7337" s="6">
        <v>4146.79</v>
      </c>
      <c r="G7337" s="7">
        <v>40284</v>
      </c>
      <c r="H7337" s="7">
        <v>41842</v>
      </c>
      <c r="I7337" s="7">
        <v>51135</v>
      </c>
      <c r="J7337" s="5"/>
      <c r="K7337" s="5">
        <v>8636</v>
      </c>
      <c r="L7337" s="5" t="s">
        <v>2699</v>
      </c>
      <c r="M7337" s="5" t="s">
        <v>53</v>
      </c>
      <c r="N7337" s="5" t="s">
        <v>17</v>
      </c>
      <c r="O7337" s="5"/>
      <c r="P7337" s="5"/>
      <c r="Q7337" s="5"/>
    </row>
    <row r="7338" spans="1:17" x14ac:dyDescent="0.35">
      <c r="A7338" s="5" t="s">
        <v>96</v>
      </c>
      <c r="B7338" s="5" t="s">
        <v>18</v>
      </c>
      <c r="C7338" s="5" t="s">
        <v>19</v>
      </c>
      <c r="D7338" s="13">
        <v>15.7</v>
      </c>
      <c r="E7338" s="6">
        <v>16292</v>
      </c>
      <c r="F7338" s="6">
        <v>13717.860000000002</v>
      </c>
      <c r="G7338" s="7">
        <v>39582</v>
      </c>
      <c r="H7338" s="7">
        <v>39373</v>
      </c>
      <c r="I7338" s="7">
        <v>48579</v>
      </c>
      <c r="J7338" s="5"/>
      <c r="K7338" s="5">
        <v>8360</v>
      </c>
      <c r="L7338" s="5" t="s">
        <v>1169</v>
      </c>
      <c r="M7338" s="5" t="s">
        <v>25</v>
      </c>
      <c r="N7338" s="5" t="s">
        <v>96</v>
      </c>
      <c r="O7338" s="5"/>
      <c r="P7338" s="5"/>
      <c r="Q7338" s="5"/>
    </row>
    <row r="7339" spans="1:17" x14ac:dyDescent="0.35">
      <c r="A7339" s="5" t="s">
        <v>17</v>
      </c>
      <c r="B7339" s="5" t="s">
        <v>18</v>
      </c>
      <c r="C7339" s="5" t="s">
        <v>22</v>
      </c>
      <c r="D7339" s="13">
        <v>15.72</v>
      </c>
      <c r="E7339" s="6">
        <v>14775</v>
      </c>
      <c r="F7339" s="6">
        <v>3575.54</v>
      </c>
      <c r="G7339" s="7">
        <v>40829</v>
      </c>
      <c r="H7339" s="7">
        <v>42222</v>
      </c>
      <c r="I7339" s="7">
        <v>49674</v>
      </c>
      <c r="J7339" s="5"/>
      <c r="K7339" s="5">
        <v>3903</v>
      </c>
      <c r="L7339" s="5" t="s">
        <v>2981</v>
      </c>
      <c r="M7339" s="5" t="s">
        <v>76</v>
      </c>
      <c r="N7339" s="5" t="s">
        <v>17</v>
      </c>
      <c r="O7339" s="5"/>
      <c r="P7339" s="5"/>
      <c r="Q7339" s="5"/>
    </row>
    <row r="7340" spans="1:17" x14ac:dyDescent="0.35">
      <c r="A7340" s="5" t="s">
        <v>17</v>
      </c>
      <c r="B7340" s="5" t="s">
        <v>18</v>
      </c>
      <c r="C7340" s="5" t="s">
        <v>22</v>
      </c>
      <c r="D7340" s="13">
        <v>15.75</v>
      </c>
      <c r="E7340" s="6">
        <v>8785.75</v>
      </c>
      <c r="F7340" s="6">
        <v>3856.96</v>
      </c>
      <c r="G7340" s="7">
        <v>40855</v>
      </c>
      <c r="H7340" s="7">
        <v>40928</v>
      </c>
      <c r="I7340" s="7">
        <v>50405</v>
      </c>
      <c r="J7340" s="5"/>
      <c r="K7340" s="5">
        <v>4229</v>
      </c>
      <c r="L7340" s="5" t="s">
        <v>5060</v>
      </c>
      <c r="M7340" s="5" t="s">
        <v>210</v>
      </c>
      <c r="N7340" s="5" t="s">
        <v>17</v>
      </c>
      <c r="O7340" s="5"/>
      <c r="P7340" s="5"/>
      <c r="Q7340" s="5"/>
    </row>
    <row r="7341" spans="1:17" x14ac:dyDescent="0.35">
      <c r="A7341" s="5" t="s">
        <v>17</v>
      </c>
      <c r="B7341" s="5" t="s">
        <v>18</v>
      </c>
      <c r="C7341" s="5" t="s">
        <v>19</v>
      </c>
      <c r="D7341" s="13">
        <v>15.75</v>
      </c>
      <c r="E7341" s="6">
        <v>11612.762999999999</v>
      </c>
      <c r="F7341" s="6">
        <v>4331.5599999999995</v>
      </c>
      <c r="G7341" s="7">
        <v>40795</v>
      </c>
      <c r="H7341" s="7">
        <v>41572</v>
      </c>
      <c r="I7341" s="7">
        <v>50770</v>
      </c>
      <c r="J7341" s="5"/>
      <c r="K7341" s="5">
        <v>6162</v>
      </c>
      <c r="L7341" s="5" t="s">
        <v>4058</v>
      </c>
      <c r="M7341" s="5" t="s">
        <v>179</v>
      </c>
      <c r="N7341" s="5" t="s">
        <v>17</v>
      </c>
      <c r="O7341" s="5"/>
      <c r="P7341" s="5"/>
      <c r="Q7341" s="5"/>
    </row>
    <row r="7342" spans="1:17" x14ac:dyDescent="0.35">
      <c r="A7342" s="5" t="s">
        <v>17</v>
      </c>
      <c r="B7342" s="5" t="s">
        <v>18</v>
      </c>
      <c r="C7342" s="5" t="s">
        <v>22</v>
      </c>
      <c r="D7342" s="13">
        <v>15.75</v>
      </c>
      <c r="E7342" s="6">
        <v>15177</v>
      </c>
      <c r="F7342" s="6">
        <v>7239.4299999999994</v>
      </c>
      <c r="G7342" s="7">
        <v>40854</v>
      </c>
      <c r="H7342" s="7">
        <v>40892</v>
      </c>
      <c r="I7342" s="7">
        <v>50040</v>
      </c>
      <c r="J7342" s="5"/>
      <c r="K7342" s="5">
        <v>3629</v>
      </c>
      <c r="L7342" s="5" t="s">
        <v>3736</v>
      </c>
      <c r="M7342" s="5" t="s">
        <v>51</v>
      </c>
      <c r="N7342" s="5" t="s">
        <v>17</v>
      </c>
      <c r="O7342" s="5"/>
      <c r="P7342" s="5"/>
      <c r="Q7342" s="5"/>
    </row>
    <row r="7343" spans="1:17" x14ac:dyDescent="0.35">
      <c r="A7343" s="5" t="s">
        <v>17</v>
      </c>
      <c r="B7343" s="5" t="s">
        <v>18</v>
      </c>
      <c r="C7343" s="5" t="s">
        <v>22</v>
      </c>
      <c r="D7343" s="13">
        <v>15.8</v>
      </c>
      <c r="E7343" s="6">
        <v>16796</v>
      </c>
      <c r="F7343" s="6">
        <v>11975.560000000001</v>
      </c>
      <c r="G7343" s="7">
        <v>39570</v>
      </c>
      <c r="H7343" s="7">
        <v>39336</v>
      </c>
      <c r="I7343" s="7">
        <v>48579</v>
      </c>
      <c r="J7343" s="5"/>
      <c r="K7343" s="5">
        <v>2336</v>
      </c>
      <c r="L7343" s="5" t="s">
        <v>4199</v>
      </c>
      <c r="M7343" s="5" t="s">
        <v>38</v>
      </c>
      <c r="N7343" s="5" t="s">
        <v>17</v>
      </c>
      <c r="O7343" s="5"/>
      <c r="P7343" s="5"/>
      <c r="Q7343" s="5"/>
    </row>
    <row r="7344" spans="1:17" x14ac:dyDescent="0.35">
      <c r="A7344" s="5" t="s">
        <v>17</v>
      </c>
      <c r="B7344" s="5" t="s">
        <v>18</v>
      </c>
      <c r="C7344" s="5" t="s">
        <v>22</v>
      </c>
      <c r="D7344" s="13">
        <v>15.8</v>
      </c>
      <c r="E7344" s="6">
        <v>14375.867</v>
      </c>
      <c r="F7344" s="6">
        <v>4442.1500000000005</v>
      </c>
      <c r="G7344" s="7">
        <v>40253</v>
      </c>
      <c r="H7344" s="7">
        <v>41604</v>
      </c>
      <c r="I7344" s="7">
        <v>50770</v>
      </c>
      <c r="J7344" s="5"/>
      <c r="K7344" s="5">
        <v>6130</v>
      </c>
      <c r="L7344" s="5" t="s">
        <v>4407</v>
      </c>
      <c r="M7344" s="5" t="s">
        <v>179</v>
      </c>
      <c r="N7344" s="5" t="s">
        <v>17</v>
      </c>
      <c r="O7344" s="5"/>
      <c r="P7344" s="5"/>
      <c r="Q7344" s="5"/>
    </row>
    <row r="7345" spans="1:17" x14ac:dyDescent="0.35">
      <c r="A7345" s="5" t="s">
        <v>17</v>
      </c>
      <c r="B7345" s="5" t="s">
        <v>18</v>
      </c>
      <c r="C7345" s="5" t="s">
        <v>19</v>
      </c>
      <c r="D7345" s="13">
        <v>15.8</v>
      </c>
      <c r="E7345" s="6">
        <v>15392.543</v>
      </c>
      <c r="F7345" s="6">
        <v>7234.4900000000007</v>
      </c>
      <c r="G7345" s="7">
        <v>40185</v>
      </c>
      <c r="H7345" s="7">
        <v>41081</v>
      </c>
      <c r="I7345" s="7">
        <v>50405</v>
      </c>
      <c r="J7345" s="5"/>
      <c r="K7345" s="5">
        <v>6043</v>
      </c>
      <c r="L7345" s="5" t="s">
        <v>4305</v>
      </c>
      <c r="M7345" s="5" t="s">
        <v>179</v>
      </c>
      <c r="N7345" s="5" t="s">
        <v>17</v>
      </c>
      <c r="O7345" s="5"/>
      <c r="P7345" s="5"/>
      <c r="Q7345" s="5"/>
    </row>
    <row r="7346" spans="1:17" x14ac:dyDescent="0.35">
      <c r="A7346" s="5" t="s">
        <v>17</v>
      </c>
      <c r="B7346" s="5" t="s">
        <v>18</v>
      </c>
      <c r="C7346" s="5" t="s">
        <v>22</v>
      </c>
      <c r="D7346" s="13">
        <v>15.8</v>
      </c>
      <c r="E7346" s="6">
        <v>13803</v>
      </c>
      <c r="F7346" s="6">
        <v>6584.04</v>
      </c>
      <c r="G7346" s="7">
        <v>40816</v>
      </c>
      <c r="H7346" s="7">
        <v>40885</v>
      </c>
      <c r="I7346" s="7">
        <v>50040</v>
      </c>
      <c r="J7346" s="5"/>
      <c r="K7346" s="5">
        <v>3638</v>
      </c>
      <c r="L7346" s="5" t="s">
        <v>1720</v>
      </c>
      <c r="M7346" s="5" t="s">
        <v>51</v>
      </c>
      <c r="N7346" s="5" t="s">
        <v>17</v>
      </c>
      <c r="O7346" s="5"/>
      <c r="P7346" s="5"/>
      <c r="Q7346" s="5"/>
    </row>
    <row r="7347" spans="1:17" x14ac:dyDescent="0.35">
      <c r="A7347" s="5" t="s">
        <v>96</v>
      </c>
      <c r="B7347" s="5" t="s">
        <v>18</v>
      </c>
      <c r="C7347" s="5" t="s">
        <v>22</v>
      </c>
      <c r="D7347" s="13">
        <v>15.8</v>
      </c>
      <c r="E7347" s="6">
        <v>17417</v>
      </c>
      <c r="F7347" s="6">
        <v>12418.310000000001</v>
      </c>
      <c r="G7347" s="7">
        <v>39570</v>
      </c>
      <c r="H7347" s="7">
        <v>39290</v>
      </c>
      <c r="I7347" s="7">
        <v>48579</v>
      </c>
      <c r="J7347" s="5"/>
      <c r="K7347" s="5">
        <v>1890</v>
      </c>
      <c r="L7347" s="5" t="s">
        <v>826</v>
      </c>
      <c r="M7347" s="5" t="s">
        <v>76</v>
      </c>
      <c r="N7347" s="5" t="s">
        <v>96</v>
      </c>
      <c r="O7347" s="5"/>
      <c r="P7347" s="5"/>
      <c r="Q7347" s="5"/>
    </row>
    <row r="7348" spans="1:17" x14ac:dyDescent="0.35">
      <c r="A7348" s="5" t="s">
        <v>96</v>
      </c>
      <c r="B7348" s="5" t="s">
        <v>18</v>
      </c>
      <c r="C7348" s="5" t="s">
        <v>22</v>
      </c>
      <c r="D7348" s="13">
        <v>15.8</v>
      </c>
      <c r="E7348" s="6">
        <v>15657.401</v>
      </c>
      <c r="F7348" s="6">
        <v>10365.56</v>
      </c>
      <c r="G7348" s="7">
        <v>39570</v>
      </c>
      <c r="H7348" s="7">
        <v>40052</v>
      </c>
      <c r="I7348" s="7">
        <v>49309</v>
      </c>
      <c r="J7348" s="5"/>
      <c r="K7348" s="5">
        <v>6030</v>
      </c>
      <c r="L7348" s="5" t="s">
        <v>2529</v>
      </c>
      <c r="M7348" s="5" t="s">
        <v>179</v>
      </c>
      <c r="N7348" s="5" t="s">
        <v>96</v>
      </c>
      <c r="O7348" s="5"/>
      <c r="P7348" s="5"/>
      <c r="Q7348" s="5"/>
    </row>
    <row r="7349" spans="1:17" x14ac:dyDescent="0.35">
      <c r="A7349" s="5" t="s">
        <v>17</v>
      </c>
      <c r="B7349" s="5" t="s">
        <v>18</v>
      </c>
      <c r="C7349" s="5" t="s">
        <v>22</v>
      </c>
      <c r="D7349" s="13">
        <v>15.84</v>
      </c>
      <c r="E7349" s="6">
        <v>15580</v>
      </c>
      <c r="F7349" s="6">
        <v>6013.88</v>
      </c>
      <c r="G7349" s="7">
        <v>40358</v>
      </c>
      <c r="H7349" s="7">
        <v>40399</v>
      </c>
      <c r="I7349" s="7">
        <v>49674</v>
      </c>
      <c r="J7349" s="5"/>
      <c r="K7349" s="5">
        <v>2720</v>
      </c>
      <c r="L7349" s="5" t="s">
        <v>979</v>
      </c>
      <c r="M7349" s="5" t="s">
        <v>51</v>
      </c>
      <c r="N7349" s="5" t="s">
        <v>17</v>
      </c>
      <c r="O7349" s="5"/>
      <c r="P7349" s="5"/>
      <c r="Q7349" s="5"/>
    </row>
    <row r="7350" spans="1:17" x14ac:dyDescent="0.35">
      <c r="A7350" s="5" t="s">
        <v>17</v>
      </c>
      <c r="B7350" s="5" t="s">
        <v>18</v>
      </c>
      <c r="C7350" s="5" t="s">
        <v>22</v>
      </c>
      <c r="D7350" s="13">
        <v>15.87</v>
      </c>
      <c r="E7350" s="6">
        <v>15389</v>
      </c>
      <c r="F7350" s="6">
        <v>8048.4400000000005</v>
      </c>
      <c r="G7350" s="7">
        <v>39569</v>
      </c>
      <c r="H7350" s="7">
        <v>39919</v>
      </c>
      <c r="I7350" s="7">
        <v>49309</v>
      </c>
      <c r="J7350" s="5"/>
      <c r="K7350" s="5">
        <v>3434</v>
      </c>
      <c r="L7350" s="5" t="s">
        <v>6842</v>
      </c>
      <c r="M7350" s="5" t="s">
        <v>51</v>
      </c>
      <c r="N7350" s="5" t="s">
        <v>17</v>
      </c>
      <c r="O7350" s="5"/>
      <c r="P7350" s="5"/>
      <c r="Q7350" s="5"/>
    </row>
    <row r="7351" spans="1:17" x14ac:dyDescent="0.35">
      <c r="A7351" s="5" t="s">
        <v>17</v>
      </c>
      <c r="B7351" s="5" t="s">
        <v>18</v>
      </c>
      <c r="C7351" s="5" t="s">
        <v>22</v>
      </c>
      <c r="D7351" s="13">
        <v>15.87</v>
      </c>
      <c r="E7351" s="6">
        <v>13801.432000000001</v>
      </c>
      <c r="F7351" s="6">
        <v>4499.2800000000007</v>
      </c>
      <c r="G7351" s="7">
        <v>40788</v>
      </c>
      <c r="H7351" s="7">
        <v>41209</v>
      </c>
      <c r="I7351" s="7">
        <v>50405</v>
      </c>
      <c r="J7351" s="5"/>
      <c r="K7351" s="5">
        <v>9478</v>
      </c>
      <c r="L7351" s="5" t="s">
        <v>1176</v>
      </c>
      <c r="M7351" s="5" t="s">
        <v>32</v>
      </c>
      <c r="N7351" s="5" t="s">
        <v>17</v>
      </c>
      <c r="O7351" s="5"/>
      <c r="P7351" s="5"/>
      <c r="Q7351" s="5"/>
    </row>
    <row r="7352" spans="1:17" x14ac:dyDescent="0.35">
      <c r="A7352" s="5" t="s">
        <v>17</v>
      </c>
      <c r="B7352" s="5" t="s">
        <v>18</v>
      </c>
      <c r="C7352" s="5" t="s">
        <v>446</v>
      </c>
      <c r="D7352" s="13">
        <v>15.9</v>
      </c>
      <c r="E7352" s="6">
        <v>25912</v>
      </c>
      <c r="F7352" s="6">
        <v>6063.4100000000008</v>
      </c>
      <c r="G7352" s="7">
        <v>40680</v>
      </c>
      <c r="H7352" s="7">
        <v>42230</v>
      </c>
      <c r="I7352" s="7">
        <v>49674</v>
      </c>
      <c r="J7352" s="5"/>
      <c r="K7352" s="5">
        <v>1978</v>
      </c>
      <c r="L7352" s="5" t="s">
        <v>4263</v>
      </c>
      <c r="M7352" s="5" t="s">
        <v>76</v>
      </c>
      <c r="N7352" s="5" t="s">
        <v>17</v>
      </c>
      <c r="O7352" s="5"/>
      <c r="P7352" s="5"/>
      <c r="Q7352" s="5"/>
    </row>
    <row r="7353" spans="1:17" x14ac:dyDescent="0.35">
      <c r="A7353" s="5" t="s">
        <v>17</v>
      </c>
      <c r="B7353" s="5" t="s">
        <v>18</v>
      </c>
      <c r="C7353" s="5" t="s">
        <v>19</v>
      </c>
      <c r="D7353" s="13">
        <v>15.91</v>
      </c>
      <c r="E7353" s="6">
        <v>18841</v>
      </c>
      <c r="F7353" s="6">
        <v>13245.22</v>
      </c>
      <c r="G7353" s="7">
        <v>39584</v>
      </c>
      <c r="H7353" s="7">
        <v>39933</v>
      </c>
      <c r="I7353" s="7">
        <v>49309</v>
      </c>
      <c r="J7353" s="5"/>
      <c r="K7353" s="5">
        <v>3770</v>
      </c>
      <c r="L7353" s="5" t="s">
        <v>1282</v>
      </c>
      <c r="M7353" s="5" t="s">
        <v>51</v>
      </c>
      <c r="N7353" s="5" t="s">
        <v>17</v>
      </c>
      <c r="O7353" s="5"/>
      <c r="P7353" s="5"/>
      <c r="Q7353" s="5"/>
    </row>
    <row r="7354" spans="1:17" x14ac:dyDescent="0.35">
      <c r="A7354" s="5" t="s">
        <v>96</v>
      </c>
      <c r="B7354" s="5" t="s">
        <v>18</v>
      </c>
      <c r="C7354" s="5" t="s">
        <v>22</v>
      </c>
      <c r="D7354" s="13">
        <v>15.91</v>
      </c>
      <c r="E7354" s="6">
        <v>16448.474999999999</v>
      </c>
      <c r="F7354" s="6">
        <v>5910.45</v>
      </c>
      <c r="G7354" s="7">
        <v>40761</v>
      </c>
      <c r="H7354" s="7">
        <v>41177</v>
      </c>
      <c r="I7354" s="7">
        <v>50405</v>
      </c>
      <c r="J7354" s="5"/>
      <c r="K7354" s="5">
        <v>6275</v>
      </c>
      <c r="L7354" s="5" t="s">
        <v>2423</v>
      </c>
      <c r="M7354" s="5" t="s">
        <v>179</v>
      </c>
      <c r="N7354" s="5" t="s">
        <v>96</v>
      </c>
      <c r="O7354" s="5"/>
      <c r="P7354" s="5"/>
      <c r="Q7354" s="5"/>
    </row>
    <row r="7355" spans="1:17" x14ac:dyDescent="0.35">
      <c r="A7355" s="5" t="s">
        <v>17</v>
      </c>
      <c r="B7355" s="5" t="s">
        <v>18</v>
      </c>
      <c r="C7355" s="5" t="s">
        <v>19</v>
      </c>
      <c r="D7355" s="13">
        <v>15.92</v>
      </c>
      <c r="E7355" s="6">
        <v>9400</v>
      </c>
      <c r="F7355" s="6">
        <v>2105.5899999999997</v>
      </c>
      <c r="G7355" s="7">
        <v>40753</v>
      </c>
      <c r="H7355" s="7">
        <v>42591</v>
      </c>
      <c r="I7355" s="7">
        <v>50040</v>
      </c>
      <c r="J7355" s="5"/>
      <c r="K7355" s="5">
        <v>6403</v>
      </c>
      <c r="L7355" s="5" t="s">
        <v>7987</v>
      </c>
      <c r="M7355" s="5" t="s">
        <v>414</v>
      </c>
      <c r="N7355" s="5" t="s">
        <v>17</v>
      </c>
      <c r="O7355" s="5"/>
      <c r="P7355" s="5"/>
      <c r="Q7355" s="5"/>
    </row>
    <row r="7356" spans="1:17" x14ac:dyDescent="0.35">
      <c r="A7356" s="5" t="s">
        <v>17</v>
      </c>
      <c r="B7356" s="5" t="s">
        <v>18</v>
      </c>
      <c r="C7356" s="5" t="s">
        <v>22</v>
      </c>
      <c r="D7356" s="13">
        <v>15.94</v>
      </c>
      <c r="E7356" s="6">
        <v>14369</v>
      </c>
      <c r="F7356" s="6">
        <v>4598.0800000000008</v>
      </c>
      <c r="G7356" s="7">
        <v>40161</v>
      </c>
      <c r="H7356" s="7">
        <v>39569</v>
      </c>
      <c r="I7356" s="7">
        <v>48944</v>
      </c>
      <c r="J7356" s="5"/>
      <c r="K7356" s="5">
        <v>9470</v>
      </c>
      <c r="L7356" s="5" t="s">
        <v>4805</v>
      </c>
      <c r="M7356" s="5" t="s">
        <v>32</v>
      </c>
      <c r="N7356" s="5" t="s">
        <v>17</v>
      </c>
      <c r="O7356" s="5"/>
      <c r="P7356" s="5"/>
      <c r="Q7356" s="5"/>
    </row>
    <row r="7357" spans="1:17" x14ac:dyDescent="0.35">
      <c r="A7357" s="5" t="s">
        <v>17</v>
      </c>
      <c r="B7357" s="5" t="s">
        <v>18</v>
      </c>
      <c r="C7357" s="5" t="s">
        <v>22</v>
      </c>
      <c r="D7357" s="13">
        <v>15.98</v>
      </c>
      <c r="E7357" s="6">
        <v>17441.741999999998</v>
      </c>
      <c r="F7357" s="6">
        <v>8319.69</v>
      </c>
      <c r="G7357" s="7">
        <v>40780</v>
      </c>
      <c r="H7357" s="7">
        <v>40833</v>
      </c>
      <c r="I7357" s="7">
        <v>50040</v>
      </c>
      <c r="J7357" s="5"/>
      <c r="K7357" s="5">
        <v>4146</v>
      </c>
      <c r="L7357" s="5" t="s">
        <v>3845</v>
      </c>
      <c r="M7357" s="5" t="s">
        <v>210</v>
      </c>
      <c r="N7357" s="5" t="s">
        <v>17</v>
      </c>
      <c r="O7357" s="5"/>
      <c r="P7357" s="5"/>
      <c r="Q7357" s="5"/>
    </row>
    <row r="7358" spans="1:17" x14ac:dyDescent="0.35">
      <c r="A7358" s="5" t="s">
        <v>17</v>
      </c>
      <c r="B7358" s="5" t="s">
        <v>18</v>
      </c>
      <c r="C7358" s="5" t="s">
        <v>22</v>
      </c>
      <c r="D7358" s="13">
        <v>15.99</v>
      </c>
      <c r="E7358" s="6">
        <v>17498</v>
      </c>
      <c r="F7358" s="6">
        <v>8346.5499999999993</v>
      </c>
      <c r="G7358" s="7">
        <v>40820</v>
      </c>
      <c r="H7358" s="7">
        <v>40892</v>
      </c>
      <c r="I7358" s="7">
        <v>50040</v>
      </c>
      <c r="J7358" s="5"/>
      <c r="K7358" s="5">
        <v>2544</v>
      </c>
      <c r="L7358" s="5" t="s">
        <v>5066</v>
      </c>
      <c r="M7358" s="5" t="s">
        <v>210</v>
      </c>
      <c r="N7358" s="5" t="s">
        <v>17</v>
      </c>
      <c r="O7358" s="5"/>
      <c r="P7358" s="5"/>
      <c r="Q7358" s="5"/>
    </row>
    <row r="7359" spans="1:17" hidden="1" x14ac:dyDescent="0.35">
      <c r="A7359" s="5" t="s">
        <v>17</v>
      </c>
      <c r="B7359" s="5" t="s">
        <v>287</v>
      </c>
      <c r="C7359" s="5" t="s">
        <v>658</v>
      </c>
      <c r="D7359" s="13">
        <v>16</v>
      </c>
      <c r="E7359" s="6">
        <v>48881</v>
      </c>
      <c r="F7359" s="6">
        <v>20877.68</v>
      </c>
      <c r="G7359" s="7">
        <v>42803</v>
      </c>
      <c r="H7359" s="7">
        <v>43365</v>
      </c>
      <c r="I7359" s="7">
        <v>50678</v>
      </c>
      <c r="J7359" s="5"/>
      <c r="K7359" s="5">
        <v>3112</v>
      </c>
      <c r="L7359" s="5" t="s">
        <v>731</v>
      </c>
      <c r="M7359" s="5" t="s">
        <v>51</v>
      </c>
      <c r="N7359" s="5" t="s">
        <v>17</v>
      </c>
      <c r="O7359" s="5"/>
      <c r="P7359" s="5"/>
      <c r="Q7359" s="5"/>
    </row>
    <row r="7360" spans="1:17" hidden="1" x14ac:dyDescent="0.35">
      <c r="A7360" s="5" t="s">
        <v>96</v>
      </c>
      <c r="B7360" s="5" t="s">
        <v>81</v>
      </c>
      <c r="C7360" s="5" t="s">
        <v>145</v>
      </c>
      <c r="D7360" s="13">
        <v>16</v>
      </c>
      <c r="E7360" s="6">
        <v>97767.9</v>
      </c>
      <c r="F7360" s="6">
        <v>29799.98</v>
      </c>
      <c r="G7360" s="7">
        <v>39799</v>
      </c>
      <c r="H7360" s="7">
        <v>39618</v>
      </c>
      <c r="I7360" s="7">
        <v>48944</v>
      </c>
      <c r="J7360" s="5"/>
      <c r="K7360" s="5">
        <v>6387</v>
      </c>
      <c r="L7360" s="5" t="s">
        <v>1369</v>
      </c>
      <c r="M7360" s="5" t="s">
        <v>71</v>
      </c>
      <c r="N7360" s="5" t="s">
        <v>96</v>
      </c>
      <c r="O7360" s="5"/>
      <c r="P7360" s="5"/>
      <c r="Q7360" s="5"/>
    </row>
    <row r="7361" spans="1:17" hidden="1" x14ac:dyDescent="0.35">
      <c r="A7361" s="5" t="s">
        <v>17</v>
      </c>
      <c r="B7361" s="5" t="s">
        <v>81</v>
      </c>
      <c r="C7361" s="5" t="s">
        <v>82</v>
      </c>
      <c r="D7361" s="13">
        <v>16</v>
      </c>
      <c r="E7361" s="6">
        <v>20722</v>
      </c>
      <c r="F7361" s="6">
        <v>7252.7000000000007</v>
      </c>
      <c r="G7361" s="7">
        <v>39570</v>
      </c>
      <c r="H7361" s="7">
        <v>40282</v>
      </c>
      <c r="I7361" s="7">
        <v>49674</v>
      </c>
      <c r="J7361" s="5"/>
      <c r="K7361" s="5">
        <v>9056</v>
      </c>
      <c r="L7361" s="5" t="s">
        <v>1409</v>
      </c>
      <c r="M7361" s="5" t="s">
        <v>189</v>
      </c>
      <c r="N7361" s="5" t="s">
        <v>17</v>
      </c>
      <c r="O7361" s="5"/>
      <c r="P7361" s="5"/>
      <c r="Q7361" s="5"/>
    </row>
    <row r="7362" spans="1:17" x14ac:dyDescent="0.35">
      <c r="A7362" s="5" t="s">
        <v>17</v>
      </c>
      <c r="B7362" s="5" t="s">
        <v>18</v>
      </c>
      <c r="C7362" s="5" t="s">
        <v>19</v>
      </c>
      <c r="D7362" s="13">
        <v>16</v>
      </c>
      <c r="E7362" s="6">
        <v>12780</v>
      </c>
      <c r="F7362" s="6">
        <v>7322.9400000000005</v>
      </c>
      <c r="G7362" s="7">
        <v>40455</v>
      </c>
      <c r="H7362" s="7">
        <v>40746</v>
      </c>
      <c r="I7362" s="7">
        <v>50040</v>
      </c>
      <c r="J7362" s="5"/>
      <c r="K7362" s="5">
        <v>9642</v>
      </c>
      <c r="L7362" s="5" t="s">
        <v>1993</v>
      </c>
      <c r="M7362" s="5" t="s">
        <v>32</v>
      </c>
      <c r="N7362" s="5" t="s">
        <v>17</v>
      </c>
      <c r="O7362" s="5"/>
      <c r="P7362" s="5"/>
      <c r="Q7362" s="5"/>
    </row>
    <row r="7363" spans="1:17" x14ac:dyDescent="0.35">
      <c r="A7363" s="5" t="s">
        <v>96</v>
      </c>
      <c r="B7363" s="5" t="s">
        <v>18</v>
      </c>
      <c r="C7363" s="5" t="s">
        <v>22</v>
      </c>
      <c r="D7363" s="13">
        <v>16</v>
      </c>
      <c r="E7363" s="6">
        <v>12918</v>
      </c>
      <c r="F7363" s="6">
        <v>3991.6599999999994</v>
      </c>
      <c r="G7363" s="7">
        <v>40607</v>
      </c>
      <c r="H7363" s="7">
        <v>41337</v>
      </c>
      <c r="I7363" s="7">
        <v>50770</v>
      </c>
      <c r="J7363" s="5"/>
      <c r="K7363" s="5">
        <v>6987</v>
      </c>
      <c r="L7363" s="5" t="s">
        <v>4435</v>
      </c>
      <c r="M7363" s="5" t="s">
        <v>42</v>
      </c>
      <c r="N7363" s="5" t="s">
        <v>96</v>
      </c>
      <c r="O7363" s="5"/>
      <c r="P7363" s="5"/>
      <c r="Q7363" s="5"/>
    </row>
    <row r="7364" spans="1:17" x14ac:dyDescent="0.35">
      <c r="A7364" s="5" t="s">
        <v>17</v>
      </c>
      <c r="B7364" s="5" t="s">
        <v>18</v>
      </c>
      <c r="C7364" s="5" t="s">
        <v>19</v>
      </c>
      <c r="D7364" s="13">
        <v>16</v>
      </c>
      <c r="E7364" s="6">
        <v>13532.17</v>
      </c>
      <c r="F7364" s="6">
        <v>11380.55</v>
      </c>
      <c r="G7364" s="7">
        <v>40073</v>
      </c>
      <c r="H7364" s="7">
        <v>40154</v>
      </c>
      <c r="I7364" s="7">
        <v>49309</v>
      </c>
      <c r="J7364" s="5"/>
      <c r="K7364" s="5">
        <v>6045</v>
      </c>
      <c r="L7364" s="5" t="s">
        <v>2920</v>
      </c>
      <c r="M7364" s="5" t="s">
        <v>179</v>
      </c>
      <c r="N7364" s="5" t="s">
        <v>17</v>
      </c>
      <c r="O7364" s="5"/>
      <c r="P7364" s="5"/>
      <c r="Q7364" s="5"/>
    </row>
    <row r="7365" spans="1:17" x14ac:dyDescent="0.35">
      <c r="A7365" s="5" t="s">
        <v>17</v>
      </c>
      <c r="B7365" s="5" t="s">
        <v>18</v>
      </c>
      <c r="C7365" s="5" t="s">
        <v>19</v>
      </c>
      <c r="D7365" s="13">
        <v>16</v>
      </c>
      <c r="E7365" s="6">
        <v>18810</v>
      </c>
      <c r="F7365" s="6">
        <v>10778.150000000001</v>
      </c>
      <c r="G7365" s="7">
        <v>40661</v>
      </c>
      <c r="H7365" s="7">
        <v>40798</v>
      </c>
      <c r="I7365" s="7">
        <v>50040</v>
      </c>
      <c r="J7365" s="5"/>
      <c r="K7365" s="5">
        <v>1180</v>
      </c>
      <c r="L7365" s="5" t="s">
        <v>5432</v>
      </c>
      <c r="M7365" s="5" t="s">
        <v>21</v>
      </c>
      <c r="N7365" s="5" t="s">
        <v>17</v>
      </c>
      <c r="O7365" s="5"/>
      <c r="P7365" s="5"/>
      <c r="Q7365" s="5"/>
    </row>
    <row r="7366" spans="1:17" x14ac:dyDescent="0.35">
      <c r="A7366" s="5" t="s">
        <v>96</v>
      </c>
      <c r="B7366" s="5" t="s">
        <v>18</v>
      </c>
      <c r="C7366" s="5" t="s">
        <v>19</v>
      </c>
      <c r="D7366" s="13">
        <v>16</v>
      </c>
      <c r="E7366" s="6">
        <v>17128</v>
      </c>
      <c r="F7366" s="6">
        <v>11801.189999999999</v>
      </c>
      <c r="G7366" s="7">
        <v>39570</v>
      </c>
      <c r="H7366" s="7">
        <v>40330</v>
      </c>
      <c r="I7366" s="7">
        <v>49674</v>
      </c>
      <c r="J7366" s="5"/>
      <c r="K7366" s="5">
        <v>8846</v>
      </c>
      <c r="L7366" s="5" t="s">
        <v>3780</v>
      </c>
      <c r="M7366" s="5" t="s">
        <v>414</v>
      </c>
      <c r="N7366" s="5" t="s">
        <v>96</v>
      </c>
      <c r="O7366" s="5"/>
      <c r="P7366" s="5"/>
      <c r="Q7366" s="5"/>
    </row>
    <row r="7367" spans="1:17" x14ac:dyDescent="0.35">
      <c r="A7367" s="5" t="s">
        <v>17</v>
      </c>
      <c r="B7367" s="5" t="s">
        <v>18</v>
      </c>
      <c r="C7367" s="5" t="s">
        <v>22</v>
      </c>
      <c r="D7367" s="13">
        <v>16</v>
      </c>
      <c r="E7367" s="6">
        <v>16919</v>
      </c>
      <c r="F7367" s="6">
        <v>8070.3700000000008</v>
      </c>
      <c r="G7367" s="7">
        <v>40525</v>
      </c>
      <c r="H7367" s="7">
        <v>40759</v>
      </c>
      <c r="I7367" s="7">
        <v>50040</v>
      </c>
      <c r="J7367" s="5"/>
      <c r="K7367" s="5">
        <v>3427</v>
      </c>
      <c r="L7367" s="5" t="s">
        <v>1331</v>
      </c>
      <c r="M7367" s="5" t="s">
        <v>51</v>
      </c>
      <c r="N7367" s="5" t="s">
        <v>17</v>
      </c>
      <c r="O7367" s="5"/>
      <c r="P7367" s="5"/>
      <c r="Q7367" s="5"/>
    </row>
    <row r="7368" spans="1:17" x14ac:dyDescent="0.35">
      <c r="A7368" s="5" t="s">
        <v>17</v>
      </c>
      <c r="B7368" s="5" t="s">
        <v>18</v>
      </c>
      <c r="C7368" s="5" t="s">
        <v>19</v>
      </c>
      <c r="D7368" s="13">
        <v>16</v>
      </c>
      <c r="E7368" s="6">
        <v>17272</v>
      </c>
      <c r="F7368" s="6">
        <v>9896.8499999999985</v>
      </c>
      <c r="G7368" s="7">
        <v>40718</v>
      </c>
      <c r="H7368" s="7">
        <v>40906</v>
      </c>
      <c r="I7368" s="7">
        <v>50040</v>
      </c>
      <c r="J7368" s="5"/>
      <c r="K7368" s="5">
        <v>4543</v>
      </c>
      <c r="L7368" s="5" t="s">
        <v>681</v>
      </c>
      <c r="M7368" s="5" t="s">
        <v>210</v>
      </c>
      <c r="N7368" s="5" t="s">
        <v>17</v>
      </c>
      <c r="O7368" s="5"/>
      <c r="P7368" s="5"/>
      <c r="Q7368" s="5"/>
    </row>
    <row r="7369" spans="1:17" x14ac:dyDescent="0.35">
      <c r="A7369" s="5" t="s">
        <v>17</v>
      </c>
      <c r="B7369" s="5" t="s">
        <v>18</v>
      </c>
      <c r="C7369" s="5" t="s">
        <v>22</v>
      </c>
      <c r="D7369" s="13">
        <v>16</v>
      </c>
      <c r="E7369" s="6">
        <v>17913.399999999998</v>
      </c>
      <c r="F7369" s="6">
        <v>8544.69</v>
      </c>
      <c r="G7369" s="7">
        <v>40543</v>
      </c>
      <c r="H7369" s="7">
        <v>40785</v>
      </c>
      <c r="I7369" s="7">
        <v>50040</v>
      </c>
      <c r="J7369" s="5"/>
      <c r="K7369" s="5">
        <v>9200</v>
      </c>
      <c r="L7369" s="5" t="s">
        <v>395</v>
      </c>
      <c r="M7369" s="5" t="s">
        <v>32</v>
      </c>
      <c r="N7369" s="5" t="s">
        <v>17</v>
      </c>
      <c r="O7369" s="5"/>
      <c r="P7369" s="5"/>
      <c r="Q7369" s="5"/>
    </row>
    <row r="7370" spans="1:17" hidden="1" x14ac:dyDescent="0.35">
      <c r="A7370" s="5" t="s">
        <v>96</v>
      </c>
      <c r="B7370" s="5" t="s">
        <v>81</v>
      </c>
      <c r="C7370" s="5" t="s">
        <v>145</v>
      </c>
      <c r="D7370" s="13">
        <v>16</v>
      </c>
      <c r="E7370" s="6">
        <v>47688.116000000002</v>
      </c>
      <c r="F7370" s="6">
        <v>13239.32</v>
      </c>
      <c r="G7370" s="7">
        <v>42628</v>
      </c>
      <c r="H7370" s="7">
        <v>43005</v>
      </c>
      <c r="I7370" s="7">
        <v>48487</v>
      </c>
      <c r="J7370" s="5"/>
      <c r="K7370" s="5">
        <v>6808</v>
      </c>
      <c r="L7370" s="5" t="s">
        <v>15524</v>
      </c>
      <c r="M7370" s="5" t="s">
        <v>42</v>
      </c>
      <c r="N7370" s="5" t="s">
        <v>96</v>
      </c>
      <c r="O7370" s="5"/>
      <c r="P7370" s="5"/>
      <c r="Q7370" s="5"/>
    </row>
    <row r="7371" spans="1:17" hidden="1" x14ac:dyDescent="0.35">
      <c r="A7371" s="5" t="s">
        <v>17</v>
      </c>
      <c r="B7371" s="5" t="s">
        <v>287</v>
      </c>
      <c r="C7371" s="5" t="s">
        <v>658</v>
      </c>
      <c r="D7371" s="13">
        <v>16</v>
      </c>
      <c r="E7371" s="6">
        <v>82108</v>
      </c>
      <c r="F7371" s="6">
        <v>39822.39</v>
      </c>
      <c r="G7371" s="7">
        <v>39570</v>
      </c>
      <c r="H7371" s="7">
        <v>38777</v>
      </c>
      <c r="I7371" s="7">
        <v>46387</v>
      </c>
      <c r="J7371" s="5"/>
      <c r="K7371" s="5">
        <v>3713</v>
      </c>
      <c r="L7371" s="5" t="s">
        <v>666</v>
      </c>
      <c r="M7371" s="5" t="s">
        <v>51</v>
      </c>
      <c r="N7371" s="5" t="s">
        <v>17</v>
      </c>
      <c r="O7371" s="5"/>
      <c r="P7371" s="5"/>
      <c r="Q7371" s="5"/>
    </row>
    <row r="7372" spans="1:17" x14ac:dyDescent="0.35">
      <c r="A7372" s="5" t="s">
        <v>17</v>
      </c>
      <c r="B7372" s="5" t="s">
        <v>18</v>
      </c>
      <c r="C7372" s="5" t="s">
        <v>19</v>
      </c>
      <c r="D7372" s="13">
        <v>16.100000000000001</v>
      </c>
      <c r="E7372" s="6">
        <v>18886</v>
      </c>
      <c r="F7372" s="6">
        <v>12899.130000000001</v>
      </c>
      <c r="G7372" s="7">
        <v>40393</v>
      </c>
      <c r="H7372" s="7">
        <v>40522</v>
      </c>
      <c r="I7372" s="7">
        <v>49674</v>
      </c>
      <c r="J7372" s="5"/>
      <c r="K7372" s="5">
        <v>4654</v>
      </c>
      <c r="L7372" s="5" t="s">
        <v>2509</v>
      </c>
      <c r="M7372" s="5" t="s">
        <v>210</v>
      </c>
      <c r="N7372" s="5" t="s">
        <v>17</v>
      </c>
      <c r="O7372" s="5"/>
      <c r="P7372" s="5"/>
      <c r="Q7372" s="5"/>
    </row>
    <row r="7373" spans="1:17" x14ac:dyDescent="0.35">
      <c r="A7373" s="5" t="s">
        <v>17</v>
      </c>
      <c r="B7373" s="5" t="s">
        <v>18</v>
      </c>
      <c r="C7373" s="5" t="s">
        <v>22</v>
      </c>
      <c r="D7373" s="13">
        <v>16.100000000000001</v>
      </c>
      <c r="E7373" s="6">
        <v>15043</v>
      </c>
      <c r="F7373" s="6">
        <v>8785.11</v>
      </c>
      <c r="G7373" s="7">
        <v>40420</v>
      </c>
      <c r="H7373" s="7">
        <v>40452</v>
      </c>
      <c r="I7373" s="7">
        <v>49674</v>
      </c>
      <c r="J7373" s="5"/>
      <c r="K7373" s="5">
        <v>3074</v>
      </c>
      <c r="L7373" s="5" t="s">
        <v>4640</v>
      </c>
      <c r="M7373" s="5" t="s">
        <v>51</v>
      </c>
      <c r="N7373" s="5" t="s">
        <v>17</v>
      </c>
      <c r="O7373" s="5"/>
      <c r="P7373" s="5"/>
      <c r="Q7373" s="5"/>
    </row>
    <row r="7374" spans="1:17" x14ac:dyDescent="0.35">
      <c r="A7374" s="5" t="s">
        <v>17</v>
      </c>
      <c r="B7374" s="5" t="s">
        <v>18</v>
      </c>
      <c r="C7374" s="5" t="s">
        <v>22</v>
      </c>
      <c r="D7374" s="13">
        <v>16.100000000000001</v>
      </c>
      <c r="E7374" s="6">
        <v>14547</v>
      </c>
      <c r="F7374" s="6">
        <v>7709.9100000000008</v>
      </c>
      <c r="G7374" s="7">
        <v>39847</v>
      </c>
      <c r="H7374" s="7">
        <v>40030</v>
      </c>
      <c r="I7374" s="7">
        <v>49309</v>
      </c>
      <c r="J7374" s="5"/>
      <c r="K7374" s="5">
        <v>1880</v>
      </c>
      <c r="L7374" s="5" t="s">
        <v>49</v>
      </c>
      <c r="M7374" s="5" t="s">
        <v>21</v>
      </c>
      <c r="N7374" s="5" t="s">
        <v>17</v>
      </c>
      <c r="O7374" s="5"/>
      <c r="P7374" s="5"/>
      <c r="Q7374" s="5"/>
    </row>
    <row r="7375" spans="1:17" x14ac:dyDescent="0.35">
      <c r="A7375" s="5" t="s">
        <v>96</v>
      </c>
      <c r="B7375" s="5" t="s">
        <v>18</v>
      </c>
      <c r="C7375" s="5" t="s">
        <v>22</v>
      </c>
      <c r="D7375" s="13">
        <v>16.100000000000001</v>
      </c>
      <c r="E7375" s="6">
        <v>19080</v>
      </c>
      <c r="F7375" s="6">
        <v>6856.04</v>
      </c>
      <c r="G7375" s="7">
        <v>39919</v>
      </c>
      <c r="H7375" s="7">
        <v>41229</v>
      </c>
      <c r="I7375" s="7">
        <v>50405</v>
      </c>
      <c r="J7375" s="5"/>
      <c r="K7375" s="5">
        <v>3186</v>
      </c>
      <c r="L7375" s="5" t="s">
        <v>889</v>
      </c>
      <c r="M7375" s="5" t="s">
        <v>55</v>
      </c>
      <c r="N7375" s="5" t="s">
        <v>96</v>
      </c>
      <c r="O7375" s="5"/>
      <c r="P7375" s="5"/>
      <c r="Q7375" s="5"/>
    </row>
    <row r="7376" spans="1:17" x14ac:dyDescent="0.35">
      <c r="A7376" s="5" t="s">
        <v>96</v>
      </c>
      <c r="B7376" s="5" t="s">
        <v>18</v>
      </c>
      <c r="C7376" s="5" t="s">
        <v>19</v>
      </c>
      <c r="D7376" s="13">
        <v>16.100000000000001</v>
      </c>
      <c r="E7376" s="6">
        <v>13636.674999999999</v>
      </c>
      <c r="F7376" s="6">
        <v>10623.17</v>
      </c>
      <c r="G7376" s="7">
        <v>39570</v>
      </c>
      <c r="H7376" s="7">
        <v>39667</v>
      </c>
      <c r="I7376" s="7">
        <v>48944</v>
      </c>
      <c r="J7376" s="5"/>
      <c r="K7376" s="5">
        <v>8868</v>
      </c>
      <c r="L7376" s="5" t="s">
        <v>7257</v>
      </c>
      <c r="M7376" s="5" t="s">
        <v>229</v>
      </c>
      <c r="N7376" s="5" t="s">
        <v>96</v>
      </c>
      <c r="O7376" s="5"/>
      <c r="P7376" s="5"/>
      <c r="Q7376" s="5"/>
    </row>
    <row r="7377" spans="1:17" x14ac:dyDescent="0.35">
      <c r="A7377" s="5" t="s">
        <v>17</v>
      </c>
      <c r="B7377" s="5" t="s">
        <v>18</v>
      </c>
      <c r="C7377" s="5" t="s">
        <v>22</v>
      </c>
      <c r="D7377" s="13">
        <v>16.12</v>
      </c>
      <c r="E7377" s="6">
        <v>20159</v>
      </c>
      <c r="F7377" s="6">
        <v>9615.83</v>
      </c>
      <c r="G7377" s="7">
        <v>40724</v>
      </c>
      <c r="H7377" s="7">
        <v>40871</v>
      </c>
      <c r="I7377" s="7">
        <v>50040</v>
      </c>
      <c r="J7377" s="5"/>
      <c r="K7377" s="5">
        <v>6938</v>
      </c>
      <c r="L7377" s="5" t="s">
        <v>5237</v>
      </c>
      <c r="M7377" s="5" t="s">
        <v>42</v>
      </c>
      <c r="N7377" s="5" t="s">
        <v>17</v>
      </c>
      <c r="O7377" s="5"/>
      <c r="P7377" s="5"/>
      <c r="Q7377" s="5"/>
    </row>
    <row r="7378" spans="1:17" x14ac:dyDescent="0.35">
      <c r="A7378" s="5" t="s">
        <v>17</v>
      </c>
      <c r="B7378" s="5" t="s">
        <v>18</v>
      </c>
      <c r="C7378" s="5" t="s">
        <v>22</v>
      </c>
      <c r="D7378" s="13">
        <v>16.12</v>
      </c>
      <c r="E7378" s="6">
        <v>17517</v>
      </c>
      <c r="F7378" s="6">
        <v>4852.2</v>
      </c>
      <c r="G7378" s="7">
        <v>39596</v>
      </c>
      <c r="H7378" s="7">
        <v>42662</v>
      </c>
      <c r="I7378" s="7">
        <v>51866</v>
      </c>
      <c r="J7378" s="5"/>
      <c r="K7378" s="5">
        <v>6998</v>
      </c>
      <c r="L7378" s="5" t="s">
        <v>6036</v>
      </c>
      <c r="M7378" s="5" t="s">
        <v>42</v>
      </c>
      <c r="N7378" s="5" t="s">
        <v>17</v>
      </c>
      <c r="O7378" s="5"/>
      <c r="P7378" s="5"/>
      <c r="Q7378" s="5"/>
    </row>
    <row r="7379" spans="1:17" x14ac:dyDescent="0.35">
      <c r="A7379" s="5" t="s">
        <v>96</v>
      </c>
      <c r="B7379" s="5" t="s">
        <v>18</v>
      </c>
      <c r="C7379" s="5" t="s">
        <v>22</v>
      </c>
      <c r="D7379" s="13">
        <v>16.170000000000002</v>
      </c>
      <c r="E7379" s="6">
        <v>18009</v>
      </c>
      <c r="F7379" s="6">
        <v>5166.93</v>
      </c>
      <c r="G7379" s="7">
        <v>40763</v>
      </c>
      <c r="H7379" s="7">
        <v>41459</v>
      </c>
      <c r="I7379" s="7">
        <v>50770</v>
      </c>
      <c r="J7379" s="5"/>
      <c r="K7379" s="5">
        <v>8162</v>
      </c>
      <c r="L7379" s="5" t="s">
        <v>275</v>
      </c>
      <c r="M7379" s="5" t="s">
        <v>53</v>
      </c>
      <c r="N7379" s="5" t="s">
        <v>96</v>
      </c>
      <c r="O7379" s="5"/>
      <c r="P7379" s="5"/>
      <c r="Q7379" s="5"/>
    </row>
    <row r="7380" spans="1:17" x14ac:dyDescent="0.35">
      <c r="A7380" s="5" t="s">
        <v>17</v>
      </c>
      <c r="B7380" s="5" t="s">
        <v>18</v>
      </c>
      <c r="C7380" s="5" t="s">
        <v>22</v>
      </c>
      <c r="D7380" s="13">
        <v>16.170000000000002</v>
      </c>
      <c r="E7380" s="6">
        <v>15344</v>
      </c>
      <c r="F7380" s="6">
        <v>6582.59</v>
      </c>
      <c r="G7380" s="7">
        <v>39569</v>
      </c>
      <c r="H7380" s="7">
        <v>39196</v>
      </c>
      <c r="I7380" s="7">
        <v>48579</v>
      </c>
      <c r="J7380" s="5"/>
      <c r="K7380" s="5">
        <v>2950</v>
      </c>
      <c r="L7380" s="5" t="s">
        <v>5585</v>
      </c>
      <c r="M7380" s="5" t="s">
        <v>38</v>
      </c>
      <c r="N7380" s="5" t="s">
        <v>17</v>
      </c>
      <c r="O7380" s="5"/>
      <c r="P7380" s="5"/>
      <c r="Q7380" s="5"/>
    </row>
    <row r="7381" spans="1:17" x14ac:dyDescent="0.35">
      <c r="A7381" s="5" t="s">
        <v>17</v>
      </c>
      <c r="B7381" s="5" t="s">
        <v>18</v>
      </c>
      <c r="C7381" s="5" t="s">
        <v>19</v>
      </c>
      <c r="D7381" s="13">
        <v>16.170000000000002</v>
      </c>
      <c r="E7381" s="6">
        <v>16616.916000000001</v>
      </c>
      <c r="F7381" s="6">
        <v>5250.9399999999987</v>
      </c>
      <c r="G7381" s="7">
        <v>40203</v>
      </c>
      <c r="H7381" s="7">
        <v>41358</v>
      </c>
      <c r="I7381" s="7">
        <v>50770</v>
      </c>
      <c r="J7381" s="5"/>
      <c r="K7381" s="5">
        <v>1808</v>
      </c>
      <c r="L7381" s="5" t="s">
        <v>4863</v>
      </c>
      <c r="M7381" s="5" t="s">
        <v>21</v>
      </c>
      <c r="N7381" s="5" t="s">
        <v>17</v>
      </c>
      <c r="O7381" s="5"/>
      <c r="P7381" s="5"/>
      <c r="Q7381" s="5"/>
    </row>
    <row r="7382" spans="1:17" x14ac:dyDescent="0.35">
      <c r="A7382" s="5" t="s">
        <v>17</v>
      </c>
      <c r="B7382" s="5" t="s">
        <v>18</v>
      </c>
      <c r="C7382" s="5" t="s">
        <v>22</v>
      </c>
      <c r="D7382" s="13">
        <v>16.2</v>
      </c>
      <c r="E7382" s="6">
        <v>18817</v>
      </c>
      <c r="F7382" s="6">
        <v>8975.7000000000007</v>
      </c>
      <c r="G7382" s="7">
        <v>40525</v>
      </c>
      <c r="H7382" s="7">
        <v>40715</v>
      </c>
      <c r="I7382" s="7">
        <v>50040</v>
      </c>
      <c r="J7382" s="5"/>
      <c r="K7382" s="5">
        <v>3427</v>
      </c>
      <c r="L7382" s="5" t="s">
        <v>1331</v>
      </c>
      <c r="M7382" s="5" t="s">
        <v>51</v>
      </c>
      <c r="N7382" s="5" t="s">
        <v>17</v>
      </c>
      <c r="O7382" s="5"/>
      <c r="P7382" s="5"/>
      <c r="Q7382" s="5"/>
    </row>
    <row r="7383" spans="1:17" x14ac:dyDescent="0.35">
      <c r="A7383" s="5" t="s">
        <v>17</v>
      </c>
      <c r="B7383" s="5" t="s">
        <v>18</v>
      </c>
      <c r="C7383" s="5" t="s">
        <v>19</v>
      </c>
      <c r="D7383" s="13">
        <v>16.2</v>
      </c>
      <c r="E7383" s="6">
        <v>11618.776</v>
      </c>
      <c r="F7383" s="6">
        <v>3532.11</v>
      </c>
      <c r="G7383" s="7">
        <v>40723</v>
      </c>
      <c r="H7383" s="7">
        <v>41865</v>
      </c>
      <c r="I7383" s="7">
        <v>49309</v>
      </c>
      <c r="J7383" s="5"/>
      <c r="K7383" s="5">
        <v>6232</v>
      </c>
      <c r="L7383" s="5" t="s">
        <v>2031</v>
      </c>
      <c r="M7383" s="5" t="s">
        <v>179</v>
      </c>
      <c r="N7383" s="5" t="s">
        <v>17</v>
      </c>
      <c r="O7383" s="5"/>
      <c r="P7383" s="5"/>
      <c r="Q7383" s="5"/>
    </row>
    <row r="7384" spans="1:17" x14ac:dyDescent="0.35">
      <c r="A7384" s="5" t="s">
        <v>96</v>
      </c>
      <c r="B7384" s="5" t="s">
        <v>18</v>
      </c>
      <c r="C7384" s="5" t="s">
        <v>22</v>
      </c>
      <c r="D7384" s="13">
        <v>16.2</v>
      </c>
      <c r="E7384" s="6">
        <v>23993</v>
      </c>
      <c r="F7384" s="6">
        <v>10626.429999999998</v>
      </c>
      <c r="G7384" s="7">
        <v>39570</v>
      </c>
      <c r="H7384" s="7">
        <v>40732</v>
      </c>
      <c r="I7384" s="7">
        <v>50040</v>
      </c>
      <c r="J7384" s="5"/>
      <c r="K7384" s="5">
        <v>3937</v>
      </c>
      <c r="L7384" s="5" t="s">
        <v>1345</v>
      </c>
      <c r="M7384" s="5" t="s">
        <v>76</v>
      </c>
      <c r="N7384" s="5" t="s">
        <v>96</v>
      </c>
      <c r="O7384" s="5"/>
      <c r="P7384" s="5"/>
      <c r="Q7384" s="5"/>
    </row>
    <row r="7385" spans="1:17" x14ac:dyDescent="0.35">
      <c r="A7385" s="5" t="s">
        <v>17</v>
      </c>
      <c r="B7385" s="5" t="s">
        <v>18</v>
      </c>
      <c r="C7385" s="5" t="s">
        <v>22</v>
      </c>
      <c r="D7385" s="13">
        <v>16.2</v>
      </c>
      <c r="E7385" s="6">
        <v>11660</v>
      </c>
      <c r="F7385" s="6">
        <v>2533.3700000000003</v>
      </c>
      <c r="G7385" s="7">
        <v>40725</v>
      </c>
      <c r="H7385" s="7">
        <v>42276</v>
      </c>
      <c r="I7385" s="7">
        <v>49674</v>
      </c>
      <c r="J7385" s="5"/>
      <c r="K7385" s="5">
        <v>8155</v>
      </c>
      <c r="L7385" s="5" t="s">
        <v>7182</v>
      </c>
      <c r="M7385" s="5" t="s">
        <v>53</v>
      </c>
      <c r="N7385" s="5" t="s">
        <v>17</v>
      </c>
      <c r="O7385" s="5"/>
      <c r="P7385" s="5"/>
      <c r="Q7385" s="5"/>
    </row>
    <row r="7386" spans="1:17" x14ac:dyDescent="0.35">
      <c r="A7386" s="5" t="s">
        <v>17</v>
      </c>
      <c r="B7386" s="5" t="s">
        <v>18</v>
      </c>
      <c r="C7386" s="5" t="s">
        <v>22</v>
      </c>
      <c r="D7386" s="13">
        <v>16.2</v>
      </c>
      <c r="E7386" s="6">
        <v>15409</v>
      </c>
      <c r="F7386" s="6">
        <v>6410.15</v>
      </c>
      <c r="G7386" s="7">
        <v>40121</v>
      </c>
      <c r="H7386" s="7">
        <v>40819</v>
      </c>
      <c r="I7386" s="7">
        <v>50040</v>
      </c>
      <c r="J7386" s="5"/>
      <c r="K7386" s="5">
        <v>1792</v>
      </c>
      <c r="L7386" s="5" t="s">
        <v>662</v>
      </c>
      <c r="M7386" s="5" t="s">
        <v>55</v>
      </c>
      <c r="N7386" s="5" t="s">
        <v>17</v>
      </c>
      <c r="O7386" s="5"/>
      <c r="P7386" s="5"/>
      <c r="Q7386" s="5"/>
    </row>
    <row r="7387" spans="1:17" x14ac:dyDescent="0.35">
      <c r="A7387" s="5" t="s">
        <v>17</v>
      </c>
      <c r="B7387" s="5" t="s">
        <v>18</v>
      </c>
      <c r="C7387" s="5" t="s">
        <v>22</v>
      </c>
      <c r="D7387" s="13">
        <v>16.2</v>
      </c>
      <c r="E7387" s="6">
        <v>16571</v>
      </c>
      <c r="F7387" s="6">
        <v>7026.1</v>
      </c>
      <c r="G7387" s="7">
        <v>40255</v>
      </c>
      <c r="H7387" s="7">
        <v>40899</v>
      </c>
      <c r="I7387" s="7">
        <v>50040</v>
      </c>
      <c r="J7387" s="5"/>
      <c r="K7387" s="5">
        <v>9444</v>
      </c>
      <c r="L7387" s="5" t="s">
        <v>1761</v>
      </c>
      <c r="M7387" s="5" t="s">
        <v>32</v>
      </c>
      <c r="N7387" s="5" t="s">
        <v>17</v>
      </c>
      <c r="O7387" s="5"/>
      <c r="P7387" s="5"/>
      <c r="Q7387" s="5"/>
    </row>
    <row r="7388" spans="1:17" x14ac:dyDescent="0.35">
      <c r="A7388" s="5" t="s">
        <v>17</v>
      </c>
      <c r="B7388" s="5" t="s">
        <v>18</v>
      </c>
      <c r="C7388" s="5" t="s">
        <v>22</v>
      </c>
      <c r="D7388" s="13">
        <v>16.2</v>
      </c>
      <c r="E7388" s="6">
        <v>16499</v>
      </c>
      <c r="F7388" s="6">
        <v>6385.12</v>
      </c>
      <c r="G7388" s="7">
        <v>39770</v>
      </c>
      <c r="H7388" s="7">
        <v>41243</v>
      </c>
      <c r="I7388" s="7">
        <v>50405</v>
      </c>
      <c r="J7388" s="5"/>
      <c r="K7388" s="5">
        <v>4802</v>
      </c>
      <c r="L7388" s="5" t="s">
        <v>3728</v>
      </c>
      <c r="M7388" s="5" t="s">
        <v>28</v>
      </c>
      <c r="N7388" s="5" t="s">
        <v>17</v>
      </c>
      <c r="O7388" s="5"/>
      <c r="P7388" s="5"/>
      <c r="Q7388" s="5"/>
    </row>
    <row r="7389" spans="1:17" x14ac:dyDescent="0.35">
      <c r="A7389" s="5" t="s">
        <v>17</v>
      </c>
      <c r="B7389" s="5" t="s">
        <v>18</v>
      </c>
      <c r="C7389" s="5" t="s">
        <v>22</v>
      </c>
      <c r="D7389" s="13">
        <v>16.2</v>
      </c>
      <c r="E7389" s="6">
        <v>16907.224999999999</v>
      </c>
      <c r="F7389" s="6">
        <v>7828.05</v>
      </c>
      <c r="G7389" s="7">
        <v>39937</v>
      </c>
      <c r="H7389" s="7">
        <v>40168</v>
      </c>
      <c r="I7389" s="7">
        <v>49309</v>
      </c>
      <c r="J7389" s="5"/>
      <c r="K7389" s="5">
        <v>6018</v>
      </c>
      <c r="L7389" s="5" t="s">
        <v>1535</v>
      </c>
      <c r="M7389" s="5" t="s">
        <v>179</v>
      </c>
      <c r="N7389" s="5" t="s">
        <v>17</v>
      </c>
      <c r="O7389" s="5"/>
      <c r="P7389" s="5"/>
      <c r="Q7389" s="5"/>
    </row>
    <row r="7390" spans="1:17" x14ac:dyDescent="0.35">
      <c r="A7390" s="5" t="s">
        <v>17</v>
      </c>
      <c r="B7390" s="5" t="s">
        <v>18</v>
      </c>
      <c r="C7390" s="5" t="s">
        <v>22</v>
      </c>
      <c r="D7390" s="13">
        <v>16.2</v>
      </c>
      <c r="E7390" s="6">
        <v>17391</v>
      </c>
      <c r="F7390" s="6">
        <v>6556.4100000000008</v>
      </c>
      <c r="G7390" s="7">
        <v>39619</v>
      </c>
      <c r="H7390" s="7">
        <v>40218</v>
      </c>
      <c r="I7390" s="7">
        <v>49674</v>
      </c>
      <c r="J7390" s="5"/>
      <c r="K7390" s="5">
        <v>3664</v>
      </c>
      <c r="L7390" s="5" t="s">
        <v>4904</v>
      </c>
      <c r="M7390" s="5" t="s">
        <v>51</v>
      </c>
      <c r="N7390" s="5" t="s">
        <v>17</v>
      </c>
      <c r="O7390" s="5"/>
      <c r="P7390" s="5"/>
      <c r="Q7390" s="5"/>
    </row>
    <row r="7391" spans="1:17" x14ac:dyDescent="0.35">
      <c r="A7391" s="5" t="s">
        <v>96</v>
      </c>
      <c r="B7391" s="5" t="s">
        <v>18</v>
      </c>
      <c r="C7391" s="5" t="s">
        <v>19</v>
      </c>
      <c r="D7391" s="13">
        <v>16.2</v>
      </c>
      <c r="E7391" s="6">
        <v>14412.280999999999</v>
      </c>
      <c r="F7391" s="6">
        <v>9915.65</v>
      </c>
      <c r="G7391" s="7">
        <v>40295</v>
      </c>
      <c r="H7391" s="7">
        <v>40295</v>
      </c>
      <c r="I7391" s="7">
        <v>49674</v>
      </c>
      <c r="J7391" s="5"/>
      <c r="K7391" s="5">
        <v>4054</v>
      </c>
      <c r="L7391" s="5" t="s">
        <v>1929</v>
      </c>
      <c r="M7391" s="5" t="s">
        <v>1930</v>
      </c>
      <c r="N7391" s="5" t="s">
        <v>96</v>
      </c>
      <c r="O7391" s="5"/>
      <c r="P7391" s="5"/>
      <c r="Q7391" s="5"/>
    </row>
    <row r="7392" spans="1:17" x14ac:dyDescent="0.35">
      <c r="A7392" s="5" t="s">
        <v>96</v>
      </c>
      <c r="B7392" s="5" t="s">
        <v>18</v>
      </c>
      <c r="C7392" s="5" t="s">
        <v>22</v>
      </c>
      <c r="D7392" s="13">
        <v>16.28</v>
      </c>
      <c r="E7392" s="6">
        <v>18313</v>
      </c>
      <c r="F7392" s="6">
        <v>7087.1500000000005</v>
      </c>
      <c r="G7392" s="7">
        <v>40781</v>
      </c>
      <c r="H7392" s="7">
        <v>40977</v>
      </c>
      <c r="I7392" s="7">
        <v>50405</v>
      </c>
      <c r="J7392" s="5"/>
      <c r="K7392" s="5">
        <v>3076</v>
      </c>
      <c r="L7392" s="5" t="s">
        <v>3035</v>
      </c>
      <c r="M7392" s="5" t="s">
        <v>51</v>
      </c>
      <c r="N7392" s="5" t="s">
        <v>96</v>
      </c>
      <c r="O7392" s="5"/>
      <c r="P7392" s="5"/>
      <c r="Q7392" s="5"/>
    </row>
    <row r="7393" spans="1:17" x14ac:dyDescent="0.35">
      <c r="A7393" s="5" t="s">
        <v>17</v>
      </c>
      <c r="B7393" s="5" t="s">
        <v>18</v>
      </c>
      <c r="C7393" s="5" t="s">
        <v>19</v>
      </c>
      <c r="D7393" s="13">
        <v>16.28</v>
      </c>
      <c r="E7393" s="6">
        <v>18844</v>
      </c>
      <c r="F7393" s="6">
        <v>5728.57</v>
      </c>
      <c r="G7393" s="7">
        <v>40703</v>
      </c>
      <c r="H7393" s="7">
        <v>42074</v>
      </c>
      <c r="I7393" s="7">
        <v>49674</v>
      </c>
      <c r="J7393" s="5"/>
      <c r="K7393" s="5">
        <v>8606</v>
      </c>
      <c r="L7393" s="5" t="s">
        <v>1215</v>
      </c>
      <c r="M7393" s="5" t="s">
        <v>53</v>
      </c>
      <c r="N7393" s="5" t="s">
        <v>17</v>
      </c>
      <c r="O7393" s="5"/>
      <c r="P7393" s="5"/>
      <c r="Q7393" s="5"/>
    </row>
    <row r="7394" spans="1:17" x14ac:dyDescent="0.35">
      <c r="A7394" s="5" t="s">
        <v>17</v>
      </c>
      <c r="B7394" s="5" t="s">
        <v>18</v>
      </c>
      <c r="C7394" s="5" t="s">
        <v>19</v>
      </c>
      <c r="D7394" s="13">
        <v>16.28</v>
      </c>
      <c r="E7394" s="6">
        <v>14239.674999999999</v>
      </c>
      <c r="F7394" s="6">
        <v>7319.2000000000007</v>
      </c>
      <c r="G7394" s="7">
        <v>40847</v>
      </c>
      <c r="H7394" s="7">
        <v>40848</v>
      </c>
      <c r="I7394" s="7">
        <v>50040</v>
      </c>
      <c r="J7394" s="5"/>
      <c r="K7394" s="5">
        <v>3718</v>
      </c>
      <c r="L7394" s="5" t="s">
        <v>957</v>
      </c>
      <c r="M7394" s="5" t="s">
        <v>51</v>
      </c>
      <c r="N7394" s="5" t="s">
        <v>17</v>
      </c>
      <c r="O7394" s="5"/>
      <c r="P7394" s="5"/>
      <c r="Q7394" s="5"/>
    </row>
    <row r="7395" spans="1:17" x14ac:dyDescent="0.35">
      <c r="A7395" s="5" t="s">
        <v>96</v>
      </c>
      <c r="B7395" s="5" t="s">
        <v>18</v>
      </c>
      <c r="C7395" s="5" t="s">
        <v>22</v>
      </c>
      <c r="D7395" s="13">
        <v>16.3</v>
      </c>
      <c r="E7395" s="6">
        <v>17398</v>
      </c>
      <c r="F7395" s="6">
        <v>7705.53</v>
      </c>
      <c r="G7395" s="7">
        <v>40694</v>
      </c>
      <c r="H7395" s="7">
        <v>40848</v>
      </c>
      <c r="I7395" s="7">
        <v>50040</v>
      </c>
      <c r="J7395" s="5"/>
      <c r="K7395" s="5">
        <v>3852</v>
      </c>
      <c r="L7395" s="5" t="s">
        <v>2219</v>
      </c>
      <c r="M7395" s="5" t="s">
        <v>51</v>
      </c>
      <c r="N7395" s="5" t="s">
        <v>96</v>
      </c>
      <c r="O7395" s="5"/>
      <c r="P7395" s="5"/>
      <c r="Q7395" s="5"/>
    </row>
    <row r="7396" spans="1:17" x14ac:dyDescent="0.35">
      <c r="A7396" s="5" t="s">
        <v>17</v>
      </c>
      <c r="B7396" s="5" t="s">
        <v>18</v>
      </c>
      <c r="C7396" s="5" t="s">
        <v>19</v>
      </c>
      <c r="D7396" s="13">
        <v>16.3</v>
      </c>
      <c r="E7396" s="6">
        <v>16720</v>
      </c>
      <c r="F7396" s="6">
        <v>6286.7199999999993</v>
      </c>
      <c r="G7396" s="7">
        <v>40652</v>
      </c>
      <c r="H7396" s="7">
        <v>40821</v>
      </c>
      <c r="I7396" s="7">
        <v>50040</v>
      </c>
      <c r="J7396" s="5"/>
      <c r="K7396" s="5">
        <v>3978</v>
      </c>
      <c r="L7396" s="5" t="s">
        <v>3878</v>
      </c>
      <c r="M7396" s="5" t="s">
        <v>76</v>
      </c>
      <c r="N7396" s="5" t="s">
        <v>17</v>
      </c>
      <c r="O7396" s="5"/>
      <c r="P7396" s="5"/>
      <c r="Q7396" s="5"/>
    </row>
    <row r="7397" spans="1:17" x14ac:dyDescent="0.35">
      <c r="A7397" s="5" t="s">
        <v>17</v>
      </c>
      <c r="B7397" s="5" t="s">
        <v>18</v>
      </c>
      <c r="C7397" s="5" t="s">
        <v>22</v>
      </c>
      <c r="D7397" s="13">
        <v>16.3</v>
      </c>
      <c r="E7397" s="6">
        <v>16587</v>
      </c>
      <c r="F7397" s="6">
        <v>6419.16</v>
      </c>
      <c r="G7397" s="7">
        <v>39952</v>
      </c>
      <c r="H7397" s="7">
        <v>41117</v>
      </c>
      <c r="I7397" s="7">
        <v>50405</v>
      </c>
      <c r="J7397" s="5"/>
      <c r="K7397" s="5">
        <v>6410</v>
      </c>
      <c r="L7397" s="5" t="s">
        <v>4952</v>
      </c>
      <c r="M7397" s="5" t="s">
        <v>414</v>
      </c>
      <c r="N7397" s="5" t="s">
        <v>17</v>
      </c>
      <c r="O7397" s="5"/>
      <c r="P7397" s="5"/>
      <c r="Q7397" s="5"/>
    </row>
    <row r="7398" spans="1:17" x14ac:dyDescent="0.35">
      <c r="A7398" s="5" t="s">
        <v>17</v>
      </c>
      <c r="B7398" s="5" t="s">
        <v>18</v>
      </c>
      <c r="C7398" s="5" t="s">
        <v>22</v>
      </c>
      <c r="D7398" s="13">
        <v>16.3</v>
      </c>
      <c r="E7398" s="6">
        <v>19226</v>
      </c>
      <c r="F7398" s="6">
        <v>7440.4699999999993</v>
      </c>
      <c r="G7398" s="7">
        <v>39912</v>
      </c>
      <c r="H7398" s="7">
        <v>41179</v>
      </c>
      <c r="I7398" s="7">
        <v>50405</v>
      </c>
      <c r="J7398" s="5"/>
      <c r="K7398" s="5">
        <v>3250</v>
      </c>
      <c r="L7398" s="5" t="s">
        <v>2531</v>
      </c>
      <c r="M7398" s="5" t="s">
        <v>51</v>
      </c>
      <c r="N7398" s="5" t="s">
        <v>17</v>
      </c>
      <c r="O7398" s="5"/>
      <c r="P7398" s="5"/>
      <c r="Q7398" s="5"/>
    </row>
    <row r="7399" spans="1:17" x14ac:dyDescent="0.35">
      <c r="A7399" s="5" t="s">
        <v>17</v>
      </c>
      <c r="B7399" s="5" t="s">
        <v>18</v>
      </c>
      <c r="C7399" s="5" t="s">
        <v>22</v>
      </c>
      <c r="D7399" s="13">
        <v>16.3</v>
      </c>
      <c r="E7399" s="6">
        <v>19712.722999999998</v>
      </c>
      <c r="F7399" s="6">
        <v>7628.8100000000013</v>
      </c>
      <c r="G7399" s="7">
        <v>39589</v>
      </c>
      <c r="H7399" s="7">
        <v>41029</v>
      </c>
      <c r="I7399" s="7">
        <v>50405</v>
      </c>
      <c r="J7399" s="5"/>
      <c r="K7399" s="5">
        <v>6216</v>
      </c>
      <c r="L7399" s="5" t="s">
        <v>840</v>
      </c>
      <c r="M7399" s="5" t="s">
        <v>179</v>
      </c>
      <c r="N7399" s="5" t="s">
        <v>17</v>
      </c>
      <c r="O7399" s="5"/>
      <c r="P7399" s="5"/>
      <c r="Q7399" s="5"/>
    </row>
    <row r="7400" spans="1:17" x14ac:dyDescent="0.35">
      <c r="A7400" s="5" t="s">
        <v>17</v>
      </c>
      <c r="B7400" s="5" t="s">
        <v>18</v>
      </c>
      <c r="C7400" s="5" t="s">
        <v>22</v>
      </c>
      <c r="D7400" s="13">
        <v>16.32</v>
      </c>
      <c r="E7400" s="6">
        <v>18222.505000000001</v>
      </c>
      <c r="F7400" s="6">
        <v>6359.6600000000008</v>
      </c>
      <c r="G7400" s="7">
        <v>40765</v>
      </c>
      <c r="H7400" s="7">
        <v>40970</v>
      </c>
      <c r="I7400" s="7">
        <v>50405</v>
      </c>
      <c r="J7400" s="5"/>
      <c r="K7400" s="5">
        <v>6210</v>
      </c>
      <c r="L7400" s="5" t="s">
        <v>2555</v>
      </c>
      <c r="M7400" s="5" t="s">
        <v>179</v>
      </c>
      <c r="N7400" s="5" t="s">
        <v>17</v>
      </c>
      <c r="O7400" s="5"/>
      <c r="P7400" s="5"/>
      <c r="Q7400" s="5"/>
    </row>
    <row r="7401" spans="1:17" x14ac:dyDescent="0.35">
      <c r="A7401" s="5" t="s">
        <v>17</v>
      </c>
      <c r="B7401" s="5" t="s">
        <v>18</v>
      </c>
      <c r="C7401" s="5" t="s">
        <v>19</v>
      </c>
      <c r="D7401" s="13">
        <v>16.32</v>
      </c>
      <c r="E7401" s="6">
        <v>17616.126</v>
      </c>
      <c r="F7401" s="6">
        <v>10094.019999999999</v>
      </c>
      <c r="G7401" s="7">
        <v>40807</v>
      </c>
      <c r="H7401" s="7">
        <v>40869</v>
      </c>
      <c r="I7401" s="7">
        <v>50040</v>
      </c>
      <c r="J7401" s="5"/>
      <c r="K7401" s="5">
        <v>8881</v>
      </c>
      <c r="L7401" s="5" t="s">
        <v>8800</v>
      </c>
      <c r="M7401" s="5" t="s">
        <v>32</v>
      </c>
      <c r="N7401" s="5" t="s">
        <v>17</v>
      </c>
      <c r="O7401" s="5"/>
      <c r="P7401" s="5"/>
      <c r="Q7401" s="5"/>
    </row>
    <row r="7402" spans="1:17" x14ac:dyDescent="0.35">
      <c r="A7402" s="5" t="s">
        <v>17</v>
      </c>
      <c r="B7402" s="5" t="s">
        <v>18</v>
      </c>
      <c r="C7402" s="5" t="s">
        <v>22</v>
      </c>
      <c r="D7402" s="13">
        <v>16.32</v>
      </c>
      <c r="E7402" s="6">
        <v>10636</v>
      </c>
      <c r="F7402" s="6">
        <v>2807.9</v>
      </c>
      <c r="G7402" s="7">
        <v>40605</v>
      </c>
      <c r="H7402" s="7">
        <v>42091</v>
      </c>
      <c r="I7402" s="7">
        <v>49674</v>
      </c>
      <c r="J7402" s="5"/>
      <c r="K7402" s="5">
        <v>6197</v>
      </c>
      <c r="L7402" s="5" t="s">
        <v>2773</v>
      </c>
      <c r="M7402" s="5" t="s">
        <v>51</v>
      </c>
      <c r="N7402" s="5" t="s">
        <v>17</v>
      </c>
      <c r="O7402" s="5"/>
      <c r="P7402" s="5"/>
      <c r="Q7402" s="5"/>
    </row>
    <row r="7403" spans="1:17" x14ac:dyDescent="0.35">
      <c r="A7403" s="5" t="s">
        <v>17</v>
      </c>
      <c r="B7403" s="5" t="s">
        <v>18</v>
      </c>
      <c r="C7403" s="5" t="s">
        <v>22</v>
      </c>
      <c r="D7403" s="13">
        <v>16.34</v>
      </c>
      <c r="E7403" s="6">
        <v>19267</v>
      </c>
      <c r="F7403" s="6">
        <v>7456.3300000000008</v>
      </c>
      <c r="G7403" s="7">
        <v>40851</v>
      </c>
      <c r="H7403" s="7">
        <v>41113</v>
      </c>
      <c r="I7403" s="7">
        <v>50405</v>
      </c>
      <c r="J7403" s="5"/>
      <c r="K7403" s="5">
        <v>8733</v>
      </c>
      <c r="L7403" s="5" t="s">
        <v>657</v>
      </c>
      <c r="M7403" s="5" t="s">
        <v>32</v>
      </c>
      <c r="N7403" s="5" t="s">
        <v>17</v>
      </c>
      <c r="O7403" s="5"/>
      <c r="P7403" s="5"/>
      <c r="Q7403" s="5"/>
    </row>
    <row r="7404" spans="1:17" x14ac:dyDescent="0.35">
      <c r="A7404" s="5" t="s">
        <v>17</v>
      </c>
      <c r="B7404" s="5" t="s">
        <v>18</v>
      </c>
      <c r="C7404" s="5" t="s">
        <v>19</v>
      </c>
      <c r="D7404" s="13">
        <v>16.34</v>
      </c>
      <c r="E7404" s="6">
        <v>10636.46</v>
      </c>
      <c r="F7404" s="6">
        <v>3882.31</v>
      </c>
      <c r="G7404" s="7">
        <v>39881</v>
      </c>
      <c r="H7404" s="7">
        <v>42087</v>
      </c>
      <c r="I7404" s="7">
        <v>51501</v>
      </c>
      <c r="J7404" s="5"/>
      <c r="K7404" s="5">
        <v>2577</v>
      </c>
      <c r="L7404" s="5" t="s">
        <v>8075</v>
      </c>
      <c r="M7404" s="5" t="s">
        <v>51</v>
      </c>
      <c r="N7404" s="5" t="s">
        <v>17</v>
      </c>
      <c r="O7404" s="5"/>
      <c r="P7404" s="5"/>
      <c r="Q7404" s="5"/>
    </row>
    <row r="7405" spans="1:17" x14ac:dyDescent="0.35">
      <c r="A7405" s="5" t="s">
        <v>17</v>
      </c>
      <c r="B7405" s="5" t="s">
        <v>18</v>
      </c>
      <c r="C7405" s="5" t="s">
        <v>19</v>
      </c>
      <c r="D7405" s="13">
        <v>16.37</v>
      </c>
      <c r="E7405" s="6">
        <v>17915.181</v>
      </c>
      <c r="F7405" s="6">
        <v>4335.4700000000012</v>
      </c>
      <c r="G7405" s="7">
        <v>40289</v>
      </c>
      <c r="H7405" s="7">
        <v>40353</v>
      </c>
      <c r="I7405" s="7">
        <v>49674</v>
      </c>
      <c r="J7405" s="5"/>
      <c r="K7405" s="5">
        <v>4626</v>
      </c>
      <c r="L7405" s="5" t="s">
        <v>4211</v>
      </c>
      <c r="M7405" s="5" t="s">
        <v>210</v>
      </c>
      <c r="N7405" s="5" t="s">
        <v>17</v>
      </c>
      <c r="O7405" s="5"/>
      <c r="P7405" s="5"/>
      <c r="Q7405" s="5"/>
    </row>
    <row r="7406" spans="1:17" x14ac:dyDescent="0.35">
      <c r="A7406" s="5" t="s">
        <v>17</v>
      </c>
      <c r="B7406" s="5" t="s">
        <v>18</v>
      </c>
      <c r="C7406" s="5" t="s">
        <v>22</v>
      </c>
      <c r="D7406" s="13">
        <v>16.38</v>
      </c>
      <c r="E7406" s="6">
        <v>11884</v>
      </c>
      <c r="F7406" s="6">
        <v>5668.66</v>
      </c>
      <c r="G7406" s="7">
        <v>40763</v>
      </c>
      <c r="H7406" s="7">
        <v>40781</v>
      </c>
      <c r="I7406" s="7">
        <v>50040</v>
      </c>
      <c r="J7406" s="5"/>
      <c r="K7406" s="5">
        <v>9038</v>
      </c>
      <c r="L7406" s="5" t="s">
        <v>616</v>
      </c>
      <c r="M7406" s="5" t="s">
        <v>189</v>
      </c>
      <c r="N7406" s="5" t="s">
        <v>17</v>
      </c>
      <c r="O7406" s="5"/>
      <c r="P7406" s="5"/>
      <c r="Q7406" s="5"/>
    </row>
    <row r="7407" spans="1:17" x14ac:dyDescent="0.35">
      <c r="A7407" s="5" t="s">
        <v>96</v>
      </c>
      <c r="B7407" s="5" t="s">
        <v>18</v>
      </c>
      <c r="C7407" s="5" t="s">
        <v>22</v>
      </c>
      <c r="D7407" s="13">
        <v>16.38</v>
      </c>
      <c r="E7407" s="6">
        <v>9280</v>
      </c>
      <c r="F7407" s="6">
        <v>3591.3499999999995</v>
      </c>
      <c r="G7407" s="7">
        <v>40736</v>
      </c>
      <c r="H7407" s="7">
        <v>41100</v>
      </c>
      <c r="I7407" s="7">
        <v>50405</v>
      </c>
      <c r="J7407" s="5"/>
      <c r="K7407" s="5">
        <v>3600</v>
      </c>
      <c r="L7407" s="5" t="s">
        <v>392</v>
      </c>
      <c r="M7407" s="5" t="s">
        <v>51</v>
      </c>
      <c r="N7407" s="5" t="s">
        <v>96</v>
      </c>
      <c r="O7407" s="5"/>
      <c r="P7407" s="5"/>
      <c r="Q7407" s="5"/>
    </row>
    <row r="7408" spans="1:17" x14ac:dyDescent="0.35">
      <c r="A7408" s="5" t="s">
        <v>17</v>
      </c>
      <c r="B7408" s="5" t="s">
        <v>18</v>
      </c>
      <c r="C7408" s="5" t="s">
        <v>19</v>
      </c>
      <c r="D7408" s="13">
        <v>16.399999999999999</v>
      </c>
      <c r="E7408" s="6">
        <v>18716</v>
      </c>
      <c r="F7408" s="6">
        <v>12857.89</v>
      </c>
      <c r="G7408" s="7">
        <v>39799</v>
      </c>
      <c r="H7408" s="7">
        <v>40502</v>
      </c>
      <c r="I7408" s="7">
        <v>49674</v>
      </c>
      <c r="J7408" s="5"/>
      <c r="K7408" s="5">
        <v>3127</v>
      </c>
      <c r="L7408" s="5" t="s">
        <v>7231</v>
      </c>
      <c r="M7408" s="5" t="s">
        <v>51</v>
      </c>
      <c r="N7408" s="5" t="s">
        <v>17</v>
      </c>
      <c r="O7408" s="5"/>
      <c r="P7408" s="5"/>
      <c r="Q7408" s="5"/>
    </row>
    <row r="7409" spans="1:17" x14ac:dyDescent="0.35">
      <c r="A7409" s="5" t="s">
        <v>17</v>
      </c>
      <c r="B7409" s="5" t="s">
        <v>18</v>
      </c>
      <c r="C7409" s="5" t="s">
        <v>22</v>
      </c>
      <c r="D7409" s="13">
        <v>16.399999999999999</v>
      </c>
      <c r="E7409" s="6">
        <v>17211</v>
      </c>
      <c r="F7409" s="6">
        <v>6660.66</v>
      </c>
      <c r="G7409" s="7">
        <v>39584</v>
      </c>
      <c r="H7409" s="7">
        <v>41167</v>
      </c>
      <c r="I7409" s="7">
        <v>50405</v>
      </c>
      <c r="J7409" s="5"/>
      <c r="K7409" s="5">
        <v>8762</v>
      </c>
      <c r="L7409" s="5" t="s">
        <v>13126</v>
      </c>
      <c r="M7409" s="5" t="s">
        <v>229</v>
      </c>
      <c r="N7409" s="5" t="s">
        <v>17</v>
      </c>
      <c r="O7409" s="5"/>
      <c r="P7409" s="5"/>
      <c r="Q7409" s="5"/>
    </row>
    <row r="7410" spans="1:17" x14ac:dyDescent="0.35">
      <c r="A7410" s="5" t="s">
        <v>96</v>
      </c>
      <c r="B7410" s="5" t="s">
        <v>18</v>
      </c>
      <c r="C7410" s="5" t="s">
        <v>22</v>
      </c>
      <c r="D7410" s="13">
        <v>16.399999999999999</v>
      </c>
      <c r="E7410" s="6">
        <v>16402</v>
      </c>
      <c r="F7410" s="6">
        <v>5051.8300000000008</v>
      </c>
      <c r="G7410" s="7">
        <v>40376</v>
      </c>
      <c r="H7410" s="7">
        <v>41610</v>
      </c>
      <c r="I7410" s="7">
        <v>50770</v>
      </c>
      <c r="J7410" s="5"/>
      <c r="K7410" s="5">
        <v>8820</v>
      </c>
      <c r="L7410" s="5" t="s">
        <v>1427</v>
      </c>
      <c r="M7410" s="5" t="s">
        <v>53</v>
      </c>
      <c r="N7410" s="5" t="s">
        <v>96</v>
      </c>
      <c r="O7410" s="5"/>
      <c r="P7410" s="5"/>
      <c r="Q7410" s="5"/>
    </row>
    <row r="7411" spans="1:17" x14ac:dyDescent="0.35">
      <c r="A7411" s="5" t="s">
        <v>17</v>
      </c>
      <c r="B7411" s="5" t="s">
        <v>18</v>
      </c>
      <c r="C7411" s="5" t="s">
        <v>22</v>
      </c>
      <c r="D7411" s="13">
        <v>16.41</v>
      </c>
      <c r="E7411" s="6">
        <v>18286</v>
      </c>
      <c r="F7411" s="6">
        <v>10898.460000000001</v>
      </c>
      <c r="G7411" s="7">
        <v>39570</v>
      </c>
      <c r="H7411" s="7">
        <v>39444</v>
      </c>
      <c r="I7411" s="7">
        <v>48579</v>
      </c>
      <c r="J7411" s="5"/>
      <c r="K7411" s="5">
        <v>4493</v>
      </c>
      <c r="L7411" s="5" t="s">
        <v>5739</v>
      </c>
      <c r="M7411" s="5" t="s">
        <v>344</v>
      </c>
      <c r="N7411" s="5" t="s">
        <v>17</v>
      </c>
      <c r="O7411" s="5"/>
      <c r="P7411" s="5"/>
      <c r="Q7411" s="5"/>
    </row>
    <row r="7412" spans="1:17" x14ac:dyDescent="0.35">
      <c r="A7412" s="5" t="s">
        <v>17</v>
      </c>
      <c r="B7412" s="5" t="s">
        <v>18</v>
      </c>
      <c r="C7412" s="5" t="s">
        <v>22</v>
      </c>
      <c r="D7412" s="13">
        <v>16.43</v>
      </c>
      <c r="E7412" s="6">
        <v>20211</v>
      </c>
      <c r="F7412" s="6">
        <v>5780.34</v>
      </c>
      <c r="G7412" s="7">
        <v>40847</v>
      </c>
      <c r="H7412" s="7">
        <v>41425</v>
      </c>
      <c r="I7412" s="7">
        <v>50770</v>
      </c>
      <c r="J7412" s="5"/>
      <c r="K7412" s="5">
        <v>8706</v>
      </c>
      <c r="L7412" s="5" t="s">
        <v>607</v>
      </c>
      <c r="M7412" s="5" t="s">
        <v>53</v>
      </c>
      <c r="N7412" s="5" t="s">
        <v>17</v>
      </c>
      <c r="O7412" s="5"/>
      <c r="P7412" s="5"/>
      <c r="Q7412" s="5"/>
    </row>
    <row r="7413" spans="1:17" x14ac:dyDescent="0.35">
      <c r="A7413" s="5" t="s">
        <v>96</v>
      </c>
      <c r="B7413" s="5" t="s">
        <v>18</v>
      </c>
      <c r="C7413" s="5" t="s">
        <v>22</v>
      </c>
      <c r="D7413" s="13">
        <v>16.45</v>
      </c>
      <c r="E7413" s="6">
        <v>18622.07</v>
      </c>
      <c r="F7413" s="6">
        <v>6550.8900000000012</v>
      </c>
      <c r="G7413" s="7">
        <v>40303</v>
      </c>
      <c r="H7413" s="7">
        <v>40359</v>
      </c>
      <c r="I7413" s="7">
        <v>49674</v>
      </c>
      <c r="J7413" s="5"/>
      <c r="K7413" s="5">
        <v>9450</v>
      </c>
      <c r="L7413" s="5" t="s">
        <v>926</v>
      </c>
      <c r="M7413" s="5" t="s">
        <v>32</v>
      </c>
      <c r="N7413" s="5" t="s">
        <v>96</v>
      </c>
      <c r="O7413" s="5"/>
      <c r="P7413" s="5"/>
      <c r="Q7413" s="5"/>
    </row>
    <row r="7414" spans="1:17" x14ac:dyDescent="0.35">
      <c r="A7414" s="5" t="s">
        <v>17</v>
      </c>
      <c r="B7414" s="5" t="s">
        <v>18</v>
      </c>
      <c r="C7414" s="5" t="s">
        <v>22</v>
      </c>
      <c r="D7414" s="13">
        <v>16.5</v>
      </c>
      <c r="E7414" s="6">
        <v>17775</v>
      </c>
      <c r="F7414" s="6">
        <v>8478.68</v>
      </c>
      <c r="G7414" s="7">
        <v>40773</v>
      </c>
      <c r="H7414" s="7">
        <v>40838</v>
      </c>
      <c r="I7414" s="7">
        <v>50040</v>
      </c>
      <c r="J7414" s="5"/>
      <c r="K7414" s="5">
        <v>3415</v>
      </c>
      <c r="L7414" s="5" t="s">
        <v>1964</v>
      </c>
      <c r="M7414" s="5" t="s">
        <v>51</v>
      </c>
      <c r="N7414" s="5" t="s">
        <v>17</v>
      </c>
      <c r="O7414" s="5"/>
      <c r="P7414" s="5"/>
      <c r="Q7414" s="5"/>
    </row>
    <row r="7415" spans="1:17" x14ac:dyDescent="0.35">
      <c r="A7415" s="5" t="s">
        <v>17</v>
      </c>
      <c r="B7415" s="5" t="s">
        <v>18</v>
      </c>
      <c r="C7415" s="5" t="s">
        <v>22</v>
      </c>
      <c r="D7415" s="13">
        <v>16.5</v>
      </c>
      <c r="E7415" s="6">
        <v>16038</v>
      </c>
      <c r="F7415" s="6">
        <v>4234.0300000000007</v>
      </c>
      <c r="G7415" s="7">
        <v>40710</v>
      </c>
      <c r="H7415" s="7">
        <v>42080</v>
      </c>
      <c r="I7415" s="7">
        <v>49674</v>
      </c>
      <c r="J7415" s="5"/>
      <c r="K7415" s="5">
        <v>9462</v>
      </c>
      <c r="L7415" s="5" t="s">
        <v>5798</v>
      </c>
      <c r="M7415" s="5" t="s">
        <v>32</v>
      </c>
      <c r="N7415" s="5" t="s">
        <v>17</v>
      </c>
      <c r="O7415" s="5"/>
      <c r="P7415" s="5"/>
      <c r="Q7415" s="5"/>
    </row>
    <row r="7416" spans="1:17" x14ac:dyDescent="0.35">
      <c r="A7416" s="5" t="s">
        <v>17</v>
      </c>
      <c r="B7416" s="5" t="s">
        <v>18</v>
      </c>
      <c r="C7416" s="5" t="s">
        <v>22</v>
      </c>
      <c r="D7416" s="13">
        <v>16.5</v>
      </c>
      <c r="E7416" s="6">
        <v>17737.496999999999</v>
      </c>
      <c r="F7416" s="6">
        <v>5463.1599999999989</v>
      </c>
      <c r="G7416" s="7">
        <v>40160</v>
      </c>
      <c r="H7416" s="7">
        <v>41417</v>
      </c>
      <c r="I7416" s="7">
        <v>50770</v>
      </c>
      <c r="J7416" s="5"/>
      <c r="K7416" s="5">
        <v>6020</v>
      </c>
      <c r="L7416" s="5" t="s">
        <v>5318</v>
      </c>
      <c r="M7416" s="5" t="s">
        <v>179</v>
      </c>
      <c r="N7416" s="5" t="s">
        <v>17</v>
      </c>
      <c r="O7416" s="5"/>
      <c r="P7416" s="5"/>
      <c r="Q7416" s="5"/>
    </row>
    <row r="7417" spans="1:17" x14ac:dyDescent="0.35">
      <c r="A7417" s="5" t="s">
        <v>17</v>
      </c>
      <c r="B7417" s="5" t="s">
        <v>18</v>
      </c>
      <c r="C7417" s="5" t="s">
        <v>22</v>
      </c>
      <c r="D7417" s="13">
        <v>16.5</v>
      </c>
      <c r="E7417" s="6">
        <v>17019</v>
      </c>
      <c r="F7417" s="6">
        <v>6586.35</v>
      </c>
      <c r="G7417" s="7">
        <v>40617</v>
      </c>
      <c r="H7417" s="7">
        <v>41177</v>
      </c>
      <c r="I7417" s="7">
        <v>50405</v>
      </c>
      <c r="J7417" s="5"/>
      <c r="K7417" s="5">
        <v>6197</v>
      </c>
      <c r="L7417" s="5" t="s">
        <v>2773</v>
      </c>
      <c r="M7417" s="5" t="s">
        <v>51</v>
      </c>
      <c r="N7417" s="5" t="s">
        <v>17</v>
      </c>
      <c r="O7417" s="5"/>
      <c r="P7417" s="5"/>
      <c r="Q7417" s="5"/>
    </row>
    <row r="7418" spans="1:17" x14ac:dyDescent="0.35">
      <c r="A7418" s="5" t="s">
        <v>96</v>
      </c>
      <c r="B7418" s="5" t="s">
        <v>18</v>
      </c>
      <c r="C7418" s="5" t="s">
        <v>22</v>
      </c>
      <c r="D7418" s="13">
        <v>16.5</v>
      </c>
      <c r="E7418" s="6">
        <v>18648.964</v>
      </c>
      <c r="F7418" s="6">
        <v>3636.5499999999997</v>
      </c>
      <c r="G7418" s="7">
        <v>40759</v>
      </c>
      <c r="H7418" s="7">
        <v>42545</v>
      </c>
      <c r="I7418" s="7">
        <v>50040</v>
      </c>
      <c r="J7418" s="5"/>
      <c r="K7418" s="5">
        <v>7158</v>
      </c>
      <c r="L7418" s="5" t="s">
        <v>3244</v>
      </c>
      <c r="M7418" s="5" t="s">
        <v>99</v>
      </c>
      <c r="N7418" s="5" t="s">
        <v>96</v>
      </c>
      <c r="O7418" s="5"/>
      <c r="P7418" s="5"/>
      <c r="Q7418" s="5"/>
    </row>
    <row r="7419" spans="1:17" x14ac:dyDescent="0.35">
      <c r="A7419" s="5" t="s">
        <v>17</v>
      </c>
      <c r="B7419" s="5" t="s">
        <v>18</v>
      </c>
      <c r="C7419" s="5" t="s">
        <v>22</v>
      </c>
      <c r="D7419" s="13">
        <v>16.559999999999999</v>
      </c>
      <c r="E7419" s="6">
        <v>15554</v>
      </c>
      <c r="F7419" s="6">
        <v>7419.25</v>
      </c>
      <c r="G7419" s="7">
        <v>40852</v>
      </c>
      <c r="H7419" s="7">
        <v>40844</v>
      </c>
      <c r="I7419" s="7">
        <v>50040</v>
      </c>
      <c r="J7419" s="5"/>
      <c r="K7419" s="5">
        <v>6982</v>
      </c>
      <c r="L7419" s="5" t="s">
        <v>892</v>
      </c>
      <c r="M7419" s="5" t="s">
        <v>42</v>
      </c>
      <c r="N7419" s="5" t="s">
        <v>17</v>
      </c>
      <c r="O7419" s="5"/>
      <c r="P7419" s="5"/>
      <c r="Q7419" s="5"/>
    </row>
    <row r="7420" spans="1:17" x14ac:dyDescent="0.35">
      <c r="A7420" s="5" t="s">
        <v>17</v>
      </c>
      <c r="B7420" s="5" t="s">
        <v>18</v>
      </c>
      <c r="C7420" s="5" t="s">
        <v>22</v>
      </c>
      <c r="D7420" s="13">
        <v>16.600000000000001</v>
      </c>
      <c r="E7420" s="6">
        <v>17523.922999999999</v>
      </c>
      <c r="F7420" s="6">
        <v>10198.92</v>
      </c>
      <c r="G7420" s="7">
        <v>39764</v>
      </c>
      <c r="H7420" s="7">
        <v>40340</v>
      </c>
      <c r="I7420" s="7">
        <v>49674</v>
      </c>
      <c r="J7420" s="5"/>
      <c r="K7420" s="5">
        <v>7307</v>
      </c>
      <c r="L7420" s="5" t="s">
        <v>2172</v>
      </c>
      <c r="M7420" s="5" t="s">
        <v>99</v>
      </c>
      <c r="N7420" s="5" t="s">
        <v>17</v>
      </c>
      <c r="O7420" s="5"/>
      <c r="P7420" s="5"/>
      <c r="Q7420" s="5"/>
    </row>
    <row r="7421" spans="1:17" x14ac:dyDescent="0.35">
      <c r="A7421" s="5" t="s">
        <v>17</v>
      </c>
      <c r="B7421" s="5" t="s">
        <v>18</v>
      </c>
      <c r="C7421" s="5" t="s">
        <v>22</v>
      </c>
      <c r="D7421" s="13">
        <v>16.600000000000001</v>
      </c>
      <c r="E7421" s="6">
        <v>4801</v>
      </c>
      <c r="F7421" s="6">
        <v>2794.1800000000003</v>
      </c>
      <c r="G7421" s="7">
        <v>40141</v>
      </c>
      <c r="H7421" s="7">
        <v>40532</v>
      </c>
      <c r="I7421" s="7">
        <v>49674</v>
      </c>
      <c r="J7421" s="5"/>
      <c r="K7421" s="5">
        <v>6579</v>
      </c>
      <c r="L7421" s="5" t="s">
        <v>4613</v>
      </c>
      <c r="M7421" s="5" t="s">
        <v>42</v>
      </c>
      <c r="N7421" s="5" t="s">
        <v>17</v>
      </c>
      <c r="O7421" s="5"/>
      <c r="P7421" s="5"/>
      <c r="Q7421" s="5"/>
    </row>
    <row r="7422" spans="1:17" x14ac:dyDescent="0.35">
      <c r="A7422" s="5" t="s">
        <v>96</v>
      </c>
      <c r="B7422" s="5" t="s">
        <v>18</v>
      </c>
      <c r="C7422" s="5" t="s">
        <v>22</v>
      </c>
      <c r="D7422" s="13">
        <v>16.600000000000001</v>
      </c>
      <c r="E7422" s="6">
        <v>19164</v>
      </c>
      <c r="F7422" s="6">
        <v>7170.93</v>
      </c>
      <c r="G7422" s="7">
        <v>39569</v>
      </c>
      <c r="H7422" s="7">
        <v>41446</v>
      </c>
      <c r="I7422" s="7">
        <v>50770</v>
      </c>
      <c r="J7422" s="5"/>
      <c r="K7422" s="5">
        <v>8105</v>
      </c>
      <c r="L7422" s="5" t="s">
        <v>5560</v>
      </c>
      <c r="M7422" s="5" t="s">
        <v>53</v>
      </c>
      <c r="N7422" s="5" t="s">
        <v>96</v>
      </c>
      <c r="O7422" s="5"/>
      <c r="P7422" s="5"/>
      <c r="Q7422" s="5"/>
    </row>
    <row r="7423" spans="1:17" x14ac:dyDescent="0.35">
      <c r="A7423" s="5" t="s">
        <v>17</v>
      </c>
      <c r="B7423" s="5" t="s">
        <v>18</v>
      </c>
      <c r="C7423" s="5" t="s">
        <v>22</v>
      </c>
      <c r="D7423" s="13">
        <v>16.600000000000001</v>
      </c>
      <c r="E7423" s="6">
        <v>16684</v>
      </c>
      <c r="F7423" s="6">
        <v>9593.31</v>
      </c>
      <c r="G7423" s="7">
        <v>39569</v>
      </c>
      <c r="H7423" s="7">
        <v>39385</v>
      </c>
      <c r="I7423" s="7">
        <v>48579</v>
      </c>
      <c r="J7423" s="5"/>
      <c r="K7423" s="5">
        <v>5073</v>
      </c>
      <c r="L7423" s="5" t="s">
        <v>3075</v>
      </c>
      <c r="M7423" s="5" t="s">
        <v>28</v>
      </c>
      <c r="N7423" s="5" t="s">
        <v>17</v>
      </c>
      <c r="O7423" s="5"/>
      <c r="P7423" s="5"/>
      <c r="Q7423" s="5"/>
    </row>
    <row r="7424" spans="1:17" x14ac:dyDescent="0.35">
      <c r="A7424" s="5" t="s">
        <v>17</v>
      </c>
      <c r="B7424" s="5" t="s">
        <v>18</v>
      </c>
      <c r="C7424" s="5" t="s">
        <v>22</v>
      </c>
      <c r="D7424" s="13">
        <v>16.600000000000001</v>
      </c>
      <c r="E7424" s="6">
        <v>19297</v>
      </c>
      <c r="F7424" s="6">
        <v>5094.41</v>
      </c>
      <c r="G7424" s="7">
        <v>40571</v>
      </c>
      <c r="H7424" s="7">
        <v>41942</v>
      </c>
      <c r="I7424" s="7">
        <v>49309</v>
      </c>
      <c r="J7424" s="5"/>
      <c r="K7424" s="5">
        <v>5063</v>
      </c>
      <c r="L7424" s="5" t="s">
        <v>1367</v>
      </c>
      <c r="M7424" s="5" t="s">
        <v>28</v>
      </c>
      <c r="N7424" s="5" t="s">
        <v>17</v>
      </c>
      <c r="O7424" s="5"/>
      <c r="P7424" s="5"/>
      <c r="Q7424" s="5"/>
    </row>
    <row r="7425" spans="1:17" x14ac:dyDescent="0.35">
      <c r="A7425" s="5" t="s">
        <v>17</v>
      </c>
      <c r="B7425" s="5" t="s">
        <v>18</v>
      </c>
      <c r="C7425" s="5" t="s">
        <v>446</v>
      </c>
      <c r="D7425" s="13">
        <v>16.600000000000001</v>
      </c>
      <c r="E7425" s="6">
        <v>17842</v>
      </c>
      <c r="F7425" s="6">
        <v>10812.25</v>
      </c>
      <c r="G7425" s="7">
        <v>39570</v>
      </c>
      <c r="H7425" s="7">
        <v>39428</v>
      </c>
      <c r="I7425" s="7">
        <v>48579</v>
      </c>
      <c r="J7425" s="5"/>
      <c r="K7425" s="5">
        <v>1670</v>
      </c>
      <c r="L7425" s="5" t="s">
        <v>6303</v>
      </c>
      <c r="M7425" s="5" t="s">
        <v>55</v>
      </c>
      <c r="N7425" s="5" t="s">
        <v>17</v>
      </c>
      <c r="O7425" s="5"/>
      <c r="P7425" s="5"/>
      <c r="Q7425" s="5"/>
    </row>
    <row r="7426" spans="1:17" x14ac:dyDescent="0.35">
      <c r="A7426" s="5" t="s">
        <v>96</v>
      </c>
      <c r="B7426" s="5" t="s">
        <v>18</v>
      </c>
      <c r="C7426" s="5" t="s">
        <v>22</v>
      </c>
      <c r="D7426" s="13">
        <v>16.600000000000001</v>
      </c>
      <c r="E7426" s="6">
        <v>18341</v>
      </c>
      <c r="F7426" s="6">
        <v>8123.170000000001</v>
      </c>
      <c r="G7426" s="7">
        <v>39570</v>
      </c>
      <c r="H7426" s="7">
        <v>40893</v>
      </c>
      <c r="I7426" s="7">
        <v>50040</v>
      </c>
      <c r="J7426" s="5"/>
      <c r="K7426" s="5">
        <v>3994</v>
      </c>
      <c r="L7426" s="5" t="s">
        <v>4725</v>
      </c>
      <c r="M7426" s="5" t="s">
        <v>76</v>
      </c>
      <c r="N7426" s="5" t="s">
        <v>96</v>
      </c>
      <c r="O7426" s="5"/>
      <c r="P7426" s="5"/>
      <c r="Q7426" s="5"/>
    </row>
    <row r="7427" spans="1:17" x14ac:dyDescent="0.35">
      <c r="A7427" s="5" t="s">
        <v>96</v>
      </c>
      <c r="B7427" s="5" t="s">
        <v>18</v>
      </c>
      <c r="C7427" s="5" t="s">
        <v>22</v>
      </c>
      <c r="D7427" s="13">
        <v>16.600000000000001</v>
      </c>
      <c r="E7427" s="6">
        <v>16855</v>
      </c>
      <c r="F7427" s="6">
        <v>11111.460000000001</v>
      </c>
      <c r="G7427" s="7">
        <v>39570</v>
      </c>
      <c r="H7427" s="7">
        <v>39387</v>
      </c>
      <c r="I7427" s="7">
        <v>48579</v>
      </c>
      <c r="J7427" s="5"/>
      <c r="K7427" s="5">
        <v>4304</v>
      </c>
      <c r="L7427" s="5" t="s">
        <v>2470</v>
      </c>
      <c r="M7427" s="5" t="s">
        <v>344</v>
      </c>
      <c r="N7427" s="5" t="s">
        <v>96</v>
      </c>
      <c r="O7427" s="5"/>
      <c r="P7427" s="5"/>
      <c r="Q7427" s="5"/>
    </row>
    <row r="7428" spans="1:17" x14ac:dyDescent="0.35">
      <c r="A7428" s="5" t="s">
        <v>17</v>
      </c>
      <c r="B7428" s="5" t="s">
        <v>18</v>
      </c>
      <c r="C7428" s="5" t="s">
        <v>19</v>
      </c>
      <c r="D7428" s="13">
        <v>16.64</v>
      </c>
      <c r="E7428" s="6">
        <v>17068</v>
      </c>
      <c r="F7428" s="6">
        <v>7390.44</v>
      </c>
      <c r="G7428" s="7">
        <v>40350</v>
      </c>
      <c r="H7428" s="7">
        <v>40654</v>
      </c>
      <c r="I7428" s="7">
        <v>50040</v>
      </c>
      <c r="J7428" s="5"/>
      <c r="K7428" s="5">
        <v>9443</v>
      </c>
      <c r="L7428" s="5" t="s">
        <v>825</v>
      </c>
      <c r="M7428" s="5" t="s">
        <v>32</v>
      </c>
      <c r="N7428" s="5" t="s">
        <v>17</v>
      </c>
      <c r="O7428" s="5"/>
      <c r="P7428" s="5"/>
      <c r="Q7428" s="5"/>
    </row>
    <row r="7429" spans="1:17" x14ac:dyDescent="0.35">
      <c r="A7429" s="5" t="s">
        <v>96</v>
      </c>
      <c r="B7429" s="5" t="s">
        <v>18</v>
      </c>
      <c r="C7429" s="5" t="s">
        <v>19</v>
      </c>
      <c r="D7429" s="13">
        <v>16.64</v>
      </c>
      <c r="E7429" s="6">
        <v>13720</v>
      </c>
      <c r="F7429" s="6">
        <v>7847.8300000000008</v>
      </c>
      <c r="G7429" s="7">
        <v>40802</v>
      </c>
      <c r="H7429" s="7">
        <v>40715</v>
      </c>
      <c r="I7429" s="7">
        <v>50040</v>
      </c>
      <c r="J7429" s="5"/>
      <c r="K7429" s="5">
        <v>1950</v>
      </c>
      <c r="L7429" s="5" t="s">
        <v>75</v>
      </c>
      <c r="M7429" s="5" t="s">
        <v>76</v>
      </c>
      <c r="N7429" s="5" t="s">
        <v>96</v>
      </c>
      <c r="O7429" s="5"/>
      <c r="P7429" s="5"/>
      <c r="Q7429" s="5"/>
    </row>
    <row r="7430" spans="1:17" x14ac:dyDescent="0.35">
      <c r="A7430" s="5" t="s">
        <v>17</v>
      </c>
      <c r="B7430" s="5" t="s">
        <v>18</v>
      </c>
      <c r="C7430" s="5" t="s">
        <v>19</v>
      </c>
      <c r="D7430" s="13">
        <v>16.64</v>
      </c>
      <c r="E7430" s="6">
        <v>19354</v>
      </c>
      <c r="F7430" s="6">
        <v>11070.49</v>
      </c>
      <c r="G7430" s="7">
        <v>40805</v>
      </c>
      <c r="H7430" s="7">
        <v>40896</v>
      </c>
      <c r="I7430" s="7">
        <v>50040</v>
      </c>
      <c r="J7430" s="5"/>
      <c r="K7430" s="5">
        <v>3216</v>
      </c>
      <c r="L7430" s="5" t="s">
        <v>12544</v>
      </c>
      <c r="M7430" s="5" t="s">
        <v>55</v>
      </c>
      <c r="N7430" s="5" t="s">
        <v>17</v>
      </c>
      <c r="O7430" s="5"/>
      <c r="P7430" s="5"/>
      <c r="Q7430" s="5"/>
    </row>
    <row r="7431" spans="1:17" x14ac:dyDescent="0.35">
      <c r="A7431" s="5" t="s">
        <v>17</v>
      </c>
      <c r="B7431" s="5" t="s">
        <v>18</v>
      </c>
      <c r="C7431" s="5" t="s">
        <v>19</v>
      </c>
      <c r="D7431" s="13">
        <v>16.649999999999999</v>
      </c>
      <c r="E7431" s="6">
        <v>17465</v>
      </c>
      <c r="F7431" s="6">
        <v>4785.42</v>
      </c>
      <c r="G7431" s="7">
        <v>40807</v>
      </c>
      <c r="H7431" s="7">
        <v>42268</v>
      </c>
      <c r="I7431" s="7">
        <v>49674</v>
      </c>
      <c r="J7431" s="5"/>
      <c r="K7431" s="5">
        <v>3124</v>
      </c>
      <c r="L7431" s="5" t="s">
        <v>4708</v>
      </c>
      <c r="M7431" s="5" t="s">
        <v>51</v>
      </c>
      <c r="N7431" s="5" t="s">
        <v>17</v>
      </c>
      <c r="O7431" s="5"/>
      <c r="P7431" s="5"/>
      <c r="Q7431" s="5"/>
    </row>
    <row r="7432" spans="1:17" x14ac:dyDescent="0.35">
      <c r="A7432" s="5" t="s">
        <v>17</v>
      </c>
      <c r="B7432" s="5" t="s">
        <v>18</v>
      </c>
      <c r="C7432" s="5" t="s">
        <v>19</v>
      </c>
      <c r="D7432" s="13">
        <v>16.649999999999999</v>
      </c>
      <c r="E7432" s="6">
        <v>15616</v>
      </c>
      <c r="F7432" s="6">
        <v>8932.36</v>
      </c>
      <c r="G7432" s="7">
        <v>40830</v>
      </c>
      <c r="H7432" s="7">
        <v>40896</v>
      </c>
      <c r="I7432" s="7">
        <v>50040</v>
      </c>
      <c r="J7432" s="5"/>
      <c r="K7432" s="5">
        <v>3033</v>
      </c>
      <c r="L7432" s="5" t="s">
        <v>2730</v>
      </c>
      <c r="M7432" s="5" t="s">
        <v>51</v>
      </c>
      <c r="N7432" s="5" t="s">
        <v>17</v>
      </c>
      <c r="O7432" s="5"/>
      <c r="P7432" s="5"/>
      <c r="Q7432" s="5"/>
    </row>
    <row r="7433" spans="1:17" x14ac:dyDescent="0.35">
      <c r="A7433" s="5" t="s">
        <v>17</v>
      </c>
      <c r="B7433" s="5" t="s">
        <v>18</v>
      </c>
      <c r="C7433" s="5" t="s">
        <v>22</v>
      </c>
      <c r="D7433" s="13">
        <v>16.66</v>
      </c>
      <c r="E7433" s="6">
        <v>14672</v>
      </c>
      <c r="F7433" s="6">
        <v>5971.5</v>
      </c>
      <c r="G7433" s="7">
        <v>40371</v>
      </c>
      <c r="H7433" s="7">
        <v>40532</v>
      </c>
      <c r="I7433" s="7">
        <v>49674</v>
      </c>
      <c r="J7433" s="5"/>
      <c r="K7433" s="5">
        <v>4922</v>
      </c>
      <c r="L7433" s="5" t="s">
        <v>4277</v>
      </c>
      <c r="M7433" s="5" t="s">
        <v>51</v>
      </c>
      <c r="N7433" s="5" t="s">
        <v>17</v>
      </c>
      <c r="O7433" s="5"/>
      <c r="P7433" s="5"/>
      <c r="Q7433" s="5"/>
    </row>
    <row r="7434" spans="1:17" x14ac:dyDescent="0.35">
      <c r="A7434" s="5" t="s">
        <v>96</v>
      </c>
      <c r="B7434" s="5" t="s">
        <v>18</v>
      </c>
      <c r="C7434" s="5" t="s">
        <v>22</v>
      </c>
      <c r="D7434" s="13">
        <v>16.690000000000001</v>
      </c>
      <c r="E7434" s="6">
        <v>17678</v>
      </c>
      <c r="F7434" s="6">
        <v>8432.3900000000012</v>
      </c>
      <c r="G7434" s="7">
        <v>40773</v>
      </c>
      <c r="H7434" s="7">
        <v>40897</v>
      </c>
      <c r="I7434" s="7">
        <v>50040</v>
      </c>
      <c r="J7434" s="5"/>
      <c r="K7434" s="5">
        <v>5046</v>
      </c>
      <c r="L7434" s="5" t="s">
        <v>9572</v>
      </c>
      <c r="M7434" s="5" t="s">
        <v>28</v>
      </c>
      <c r="N7434" s="5" t="s">
        <v>96</v>
      </c>
      <c r="O7434" s="5"/>
      <c r="P7434" s="5"/>
      <c r="Q7434" s="5"/>
    </row>
    <row r="7435" spans="1:17" x14ac:dyDescent="0.35">
      <c r="A7435" s="5" t="s">
        <v>96</v>
      </c>
      <c r="B7435" s="5" t="s">
        <v>18</v>
      </c>
      <c r="C7435" s="5" t="s">
        <v>22</v>
      </c>
      <c r="D7435" s="13">
        <v>16.7</v>
      </c>
      <c r="E7435" s="6">
        <v>20958</v>
      </c>
      <c r="F7435" s="6">
        <v>9282.23</v>
      </c>
      <c r="G7435" s="7">
        <v>39834</v>
      </c>
      <c r="H7435" s="7">
        <v>40792</v>
      </c>
      <c r="I7435" s="7">
        <v>50040</v>
      </c>
      <c r="J7435" s="5"/>
      <c r="K7435" s="5">
        <v>3627</v>
      </c>
      <c r="L7435" s="5" t="s">
        <v>2443</v>
      </c>
      <c r="M7435" s="5" t="s">
        <v>51</v>
      </c>
      <c r="N7435" s="5" t="s">
        <v>96</v>
      </c>
      <c r="O7435" s="5"/>
      <c r="P7435" s="5"/>
      <c r="Q7435" s="5"/>
    </row>
    <row r="7436" spans="1:17" x14ac:dyDescent="0.35">
      <c r="A7436" s="5" t="s">
        <v>17</v>
      </c>
      <c r="B7436" s="5" t="s">
        <v>18</v>
      </c>
      <c r="C7436" s="5" t="s">
        <v>19</v>
      </c>
      <c r="D7436" s="13">
        <v>16.7</v>
      </c>
      <c r="E7436" s="6">
        <v>17791.589999999997</v>
      </c>
      <c r="F7436" s="6">
        <v>14873.77</v>
      </c>
      <c r="G7436" s="7">
        <v>39569</v>
      </c>
      <c r="H7436" s="7">
        <v>40110</v>
      </c>
      <c r="I7436" s="7">
        <v>49309</v>
      </c>
      <c r="J7436" s="5"/>
      <c r="K7436" s="5">
        <v>6430</v>
      </c>
      <c r="L7436" s="5" t="s">
        <v>931</v>
      </c>
      <c r="M7436" s="5" t="s">
        <v>414</v>
      </c>
      <c r="N7436" s="5" t="s">
        <v>17</v>
      </c>
      <c r="O7436" s="5"/>
      <c r="P7436" s="5"/>
      <c r="Q7436" s="5"/>
    </row>
    <row r="7437" spans="1:17" x14ac:dyDescent="0.35">
      <c r="A7437" s="5" t="s">
        <v>96</v>
      </c>
      <c r="B7437" s="5" t="s">
        <v>18</v>
      </c>
      <c r="C7437" s="5" t="s">
        <v>22</v>
      </c>
      <c r="D7437" s="13">
        <v>16.7</v>
      </c>
      <c r="E7437" s="6">
        <v>18824</v>
      </c>
      <c r="F7437" s="6">
        <v>5365.81</v>
      </c>
      <c r="G7437" s="7">
        <v>40121</v>
      </c>
      <c r="H7437" s="7">
        <v>41404</v>
      </c>
      <c r="I7437" s="7">
        <v>50770</v>
      </c>
      <c r="J7437" s="5"/>
      <c r="K7437" s="5">
        <v>8165</v>
      </c>
      <c r="L7437" s="5" t="s">
        <v>5738</v>
      </c>
      <c r="M7437" s="5" t="s">
        <v>53</v>
      </c>
      <c r="N7437" s="5" t="s">
        <v>96</v>
      </c>
      <c r="O7437" s="5"/>
      <c r="P7437" s="5"/>
      <c r="Q7437" s="5"/>
    </row>
    <row r="7438" spans="1:17" x14ac:dyDescent="0.35">
      <c r="A7438" s="5" t="s">
        <v>17</v>
      </c>
      <c r="B7438" s="5" t="s">
        <v>18</v>
      </c>
      <c r="C7438" s="5" t="s">
        <v>19</v>
      </c>
      <c r="D7438" s="13">
        <v>16.7</v>
      </c>
      <c r="E7438" s="6">
        <v>16664.166000000001</v>
      </c>
      <c r="F7438" s="6">
        <v>9531.9</v>
      </c>
      <c r="G7438" s="7">
        <v>39569</v>
      </c>
      <c r="H7438" s="7">
        <v>40883</v>
      </c>
      <c r="I7438" s="7">
        <v>50040</v>
      </c>
      <c r="J7438" s="5"/>
      <c r="K7438" s="5">
        <v>6162</v>
      </c>
      <c r="L7438" s="5" t="s">
        <v>4028</v>
      </c>
      <c r="M7438" s="5" t="s">
        <v>179</v>
      </c>
      <c r="N7438" s="5" t="s">
        <v>17</v>
      </c>
      <c r="O7438" s="5"/>
      <c r="P7438" s="5"/>
      <c r="Q7438" s="5"/>
    </row>
    <row r="7439" spans="1:17" x14ac:dyDescent="0.35">
      <c r="A7439" s="5" t="s">
        <v>17</v>
      </c>
      <c r="B7439" s="5" t="s">
        <v>18</v>
      </c>
      <c r="C7439" s="5" t="s">
        <v>19</v>
      </c>
      <c r="D7439" s="13">
        <v>16.7</v>
      </c>
      <c r="E7439" s="6">
        <v>16868</v>
      </c>
      <c r="F7439" s="6">
        <v>5751.9900000000007</v>
      </c>
      <c r="G7439" s="7">
        <v>40171</v>
      </c>
      <c r="H7439" s="7">
        <v>41983</v>
      </c>
      <c r="I7439" s="7">
        <v>51135</v>
      </c>
      <c r="J7439" s="5"/>
      <c r="K7439" s="5">
        <v>1131</v>
      </c>
      <c r="L7439" s="5" t="s">
        <v>606</v>
      </c>
      <c r="M7439" s="5" t="s">
        <v>21</v>
      </c>
      <c r="N7439" s="5" t="s">
        <v>17</v>
      </c>
      <c r="O7439" s="5"/>
      <c r="P7439" s="5"/>
      <c r="Q7439" s="5"/>
    </row>
    <row r="7440" spans="1:17" x14ac:dyDescent="0.35">
      <c r="A7440" s="5" t="s">
        <v>17</v>
      </c>
      <c r="B7440" s="5" t="s">
        <v>18</v>
      </c>
      <c r="C7440" s="5" t="s">
        <v>19</v>
      </c>
      <c r="D7440" s="13">
        <v>16.7</v>
      </c>
      <c r="E7440" s="6">
        <v>14290</v>
      </c>
      <c r="F7440" s="6">
        <v>9402.82</v>
      </c>
      <c r="G7440" s="7">
        <v>39810</v>
      </c>
      <c r="H7440" s="7">
        <v>40123</v>
      </c>
      <c r="I7440" s="7">
        <v>49309</v>
      </c>
      <c r="J7440" s="5"/>
      <c r="K7440" s="5">
        <v>8846</v>
      </c>
      <c r="L7440" s="5" t="s">
        <v>3780</v>
      </c>
      <c r="M7440" s="5" t="s">
        <v>414</v>
      </c>
      <c r="N7440" s="5" t="s">
        <v>17</v>
      </c>
      <c r="O7440" s="5"/>
      <c r="P7440" s="5"/>
      <c r="Q7440" s="5"/>
    </row>
    <row r="7441" spans="1:17" x14ac:dyDescent="0.35">
      <c r="A7441" s="5" t="s">
        <v>17</v>
      </c>
      <c r="B7441" s="5" t="s">
        <v>18</v>
      </c>
      <c r="C7441" s="5" t="s">
        <v>22</v>
      </c>
      <c r="D7441" s="13">
        <v>16.72</v>
      </c>
      <c r="E7441" s="6">
        <v>16095</v>
      </c>
      <c r="F7441" s="6">
        <v>7128.4400000000014</v>
      </c>
      <c r="G7441" s="7">
        <v>40785</v>
      </c>
      <c r="H7441" s="7">
        <v>40899</v>
      </c>
      <c r="I7441" s="7">
        <v>50040</v>
      </c>
      <c r="J7441" s="5"/>
      <c r="K7441" s="5">
        <v>3863</v>
      </c>
      <c r="L7441" s="5" t="s">
        <v>6349</v>
      </c>
      <c r="M7441" s="5" t="s">
        <v>51</v>
      </c>
      <c r="N7441" s="5" t="s">
        <v>17</v>
      </c>
      <c r="O7441" s="5"/>
      <c r="P7441" s="5"/>
      <c r="Q7441" s="5"/>
    </row>
    <row r="7442" spans="1:17" x14ac:dyDescent="0.35">
      <c r="A7442" s="5" t="s">
        <v>17</v>
      </c>
      <c r="B7442" s="5" t="s">
        <v>18</v>
      </c>
      <c r="C7442" s="5" t="s">
        <v>22</v>
      </c>
      <c r="D7442" s="13">
        <v>16.72</v>
      </c>
      <c r="E7442" s="6">
        <v>17539.595999999998</v>
      </c>
      <c r="F7442" s="6">
        <v>8366.41</v>
      </c>
      <c r="G7442" s="7">
        <v>40690</v>
      </c>
      <c r="H7442" s="7">
        <v>40781</v>
      </c>
      <c r="I7442" s="7">
        <v>50040</v>
      </c>
      <c r="J7442" s="5"/>
      <c r="K7442" s="5">
        <v>9016</v>
      </c>
      <c r="L7442" s="5" t="s">
        <v>285</v>
      </c>
      <c r="M7442" s="5" t="s">
        <v>32</v>
      </c>
      <c r="N7442" s="5" t="s">
        <v>17</v>
      </c>
      <c r="O7442" s="5"/>
      <c r="P7442" s="5"/>
      <c r="Q7442" s="5"/>
    </row>
    <row r="7443" spans="1:17" x14ac:dyDescent="0.35">
      <c r="A7443" s="5" t="s">
        <v>17</v>
      </c>
      <c r="B7443" s="5" t="s">
        <v>18</v>
      </c>
      <c r="C7443" s="5" t="s">
        <v>19</v>
      </c>
      <c r="D7443" s="13">
        <v>16.75</v>
      </c>
      <c r="E7443" s="6">
        <v>14600</v>
      </c>
      <c r="F7443" s="6">
        <v>8351.2099999999991</v>
      </c>
      <c r="G7443" s="7">
        <v>40841</v>
      </c>
      <c r="H7443" s="7">
        <v>40889</v>
      </c>
      <c r="I7443" s="7">
        <v>50040</v>
      </c>
      <c r="J7443" s="5"/>
      <c r="K7443" s="5">
        <v>1937</v>
      </c>
      <c r="L7443" s="5" t="s">
        <v>1439</v>
      </c>
      <c r="M7443" s="5" t="s">
        <v>76</v>
      </c>
      <c r="N7443" s="5" t="s">
        <v>17</v>
      </c>
      <c r="O7443" s="5"/>
      <c r="P7443" s="5"/>
      <c r="Q7443" s="5"/>
    </row>
    <row r="7444" spans="1:17" x14ac:dyDescent="0.35">
      <c r="A7444" s="5" t="s">
        <v>17</v>
      </c>
      <c r="B7444" s="5" t="s">
        <v>18</v>
      </c>
      <c r="C7444" s="5" t="s">
        <v>22</v>
      </c>
      <c r="D7444" s="13">
        <v>16.75</v>
      </c>
      <c r="E7444" s="6">
        <v>18089</v>
      </c>
      <c r="F7444" s="6">
        <v>8628.4500000000007</v>
      </c>
      <c r="G7444" s="7">
        <v>40826</v>
      </c>
      <c r="H7444" s="7">
        <v>40907</v>
      </c>
      <c r="I7444" s="7">
        <v>50040</v>
      </c>
      <c r="J7444" s="5"/>
      <c r="K7444" s="5">
        <v>3982</v>
      </c>
      <c r="L7444" s="5" t="s">
        <v>3184</v>
      </c>
      <c r="M7444" s="5" t="s">
        <v>76</v>
      </c>
      <c r="N7444" s="5" t="s">
        <v>17</v>
      </c>
      <c r="O7444" s="5"/>
      <c r="P7444" s="5"/>
      <c r="Q7444" s="5"/>
    </row>
    <row r="7445" spans="1:17" x14ac:dyDescent="0.35">
      <c r="A7445" s="5" t="s">
        <v>17</v>
      </c>
      <c r="B7445" s="5" t="s">
        <v>18</v>
      </c>
      <c r="C7445" s="5" t="s">
        <v>22</v>
      </c>
      <c r="D7445" s="13">
        <v>16.79</v>
      </c>
      <c r="E7445" s="6">
        <v>17236</v>
      </c>
      <c r="F7445" s="6">
        <v>3361.01</v>
      </c>
      <c r="G7445" s="7">
        <v>40667</v>
      </c>
      <c r="H7445" s="7">
        <v>42482</v>
      </c>
      <c r="I7445" s="7">
        <v>50040</v>
      </c>
      <c r="J7445" s="5"/>
      <c r="K7445" s="5">
        <v>1699</v>
      </c>
      <c r="L7445" s="5" t="s">
        <v>8549</v>
      </c>
      <c r="M7445" s="5" t="s">
        <v>55</v>
      </c>
      <c r="N7445" s="5" t="s">
        <v>17</v>
      </c>
      <c r="O7445" s="5"/>
      <c r="P7445" s="5"/>
      <c r="Q7445" s="5"/>
    </row>
    <row r="7446" spans="1:17" x14ac:dyDescent="0.35">
      <c r="A7446" s="5" t="s">
        <v>17</v>
      </c>
      <c r="B7446" s="5" t="s">
        <v>18</v>
      </c>
      <c r="C7446" s="5" t="s">
        <v>19</v>
      </c>
      <c r="D7446" s="13">
        <v>16.8</v>
      </c>
      <c r="E7446" s="6">
        <v>17742</v>
      </c>
      <c r="F7446" s="6">
        <v>9332.3000000000011</v>
      </c>
      <c r="G7446" s="7">
        <v>39570</v>
      </c>
      <c r="H7446" s="7">
        <v>41131</v>
      </c>
      <c r="I7446" s="7">
        <v>50405</v>
      </c>
      <c r="J7446" s="5"/>
      <c r="K7446" s="5">
        <v>9055</v>
      </c>
      <c r="L7446" s="5" t="s">
        <v>638</v>
      </c>
      <c r="M7446" s="5" t="s">
        <v>189</v>
      </c>
      <c r="N7446" s="5" t="s">
        <v>17</v>
      </c>
      <c r="O7446" s="5"/>
      <c r="P7446" s="5"/>
      <c r="Q7446" s="5"/>
    </row>
    <row r="7447" spans="1:17" x14ac:dyDescent="0.35">
      <c r="A7447" s="5" t="s">
        <v>17</v>
      </c>
      <c r="B7447" s="5" t="s">
        <v>18</v>
      </c>
      <c r="C7447" s="5" t="s">
        <v>22</v>
      </c>
      <c r="D7447" s="13">
        <v>16.8</v>
      </c>
      <c r="E7447" s="6">
        <v>14189</v>
      </c>
      <c r="F7447" s="6">
        <v>2894.56</v>
      </c>
      <c r="G7447" s="7">
        <v>40780</v>
      </c>
      <c r="H7447" s="7">
        <v>42458</v>
      </c>
      <c r="I7447" s="7">
        <v>50040</v>
      </c>
      <c r="J7447" s="5"/>
      <c r="K7447" s="5">
        <v>9064</v>
      </c>
      <c r="L7447" s="5" t="s">
        <v>4325</v>
      </c>
      <c r="M7447" s="5" t="s">
        <v>189</v>
      </c>
      <c r="N7447" s="5" t="s">
        <v>17</v>
      </c>
      <c r="O7447" s="5"/>
      <c r="P7447" s="5"/>
      <c r="Q7447" s="5"/>
    </row>
    <row r="7448" spans="1:17" x14ac:dyDescent="0.35">
      <c r="A7448" s="5" t="s">
        <v>17</v>
      </c>
      <c r="B7448" s="5" t="s">
        <v>18</v>
      </c>
      <c r="C7448" s="5" t="s">
        <v>19</v>
      </c>
      <c r="D7448" s="13">
        <v>16.8</v>
      </c>
      <c r="E7448" s="6">
        <v>18844</v>
      </c>
      <c r="F7448" s="6">
        <v>8818.989999999998</v>
      </c>
      <c r="G7448" s="7">
        <v>39891</v>
      </c>
      <c r="H7448" s="7">
        <v>41139</v>
      </c>
      <c r="I7448" s="7">
        <v>50405</v>
      </c>
      <c r="J7448" s="5"/>
      <c r="K7448" s="5">
        <v>3176</v>
      </c>
      <c r="L7448" s="5" t="s">
        <v>3484</v>
      </c>
      <c r="M7448" s="5" t="s">
        <v>51</v>
      </c>
      <c r="N7448" s="5" t="s">
        <v>17</v>
      </c>
      <c r="O7448" s="5"/>
      <c r="P7448" s="5"/>
      <c r="Q7448" s="5"/>
    </row>
    <row r="7449" spans="1:17" x14ac:dyDescent="0.35">
      <c r="A7449" s="5" t="s">
        <v>17</v>
      </c>
      <c r="B7449" s="5" t="s">
        <v>18</v>
      </c>
      <c r="C7449" s="5" t="s">
        <v>22</v>
      </c>
      <c r="D7449" s="13">
        <v>16.8</v>
      </c>
      <c r="E7449" s="6">
        <v>16907</v>
      </c>
      <c r="F7449" s="6">
        <v>8064.64</v>
      </c>
      <c r="G7449" s="7">
        <v>40722</v>
      </c>
      <c r="H7449" s="7">
        <v>40865</v>
      </c>
      <c r="I7449" s="7">
        <v>50040</v>
      </c>
      <c r="J7449" s="5"/>
      <c r="K7449" s="5">
        <v>7074</v>
      </c>
      <c r="L7449" s="5" t="s">
        <v>4871</v>
      </c>
      <c r="M7449" s="5" t="s">
        <v>99</v>
      </c>
      <c r="N7449" s="5" t="s">
        <v>17</v>
      </c>
      <c r="O7449" s="5"/>
      <c r="P7449" s="5"/>
      <c r="Q7449" s="5"/>
    </row>
    <row r="7450" spans="1:17" x14ac:dyDescent="0.35">
      <c r="A7450" s="5" t="s">
        <v>96</v>
      </c>
      <c r="B7450" s="5" t="s">
        <v>18</v>
      </c>
      <c r="C7450" s="5" t="s">
        <v>22</v>
      </c>
      <c r="D7450" s="13">
        <v>16.8</v>
      </c>
      <c r="E7450" s="6">
        <v>14211</v>
      </c>
      <c r="F7450" s="6">
        <v>5485.45</v>
      </c>
      <c r="G7450" s="7">
        <v>39893</v>
      </c>
      <c r="H7450" s="7">
        <v>41152</v>
      </c>
      <c r="I7450" s="7">
        <v>50405</v>
      </c>
      <c r="J7450" s="5"/>
      <c r="K7450" s="5">
        <v>2501</v>
      </c>
      <c r="L7450" s="5" t="s">
        <v>61</v>
      </c>
      <c r="M7450" s="5" t="s">
        <v>51</v>
      </c>
      <c r="N7450" s="5" t="s">
        <v>96</v>
      </c>
      <c r="O7450" s="5"/>
      <c r="P7450" s="5"/>
      <c r="Q7450" s="5"/>
    </row>
    <row r="7451" spans="1:17" x14ac:dyDescent="0.35">
      <c r="A7451" s="5" t="s">
        <v>17</v>
      </c>
      <c r="B7451" s="5" t="s">
        <v>18</v>
      </c>
      <c r="C7451" s="5" t="s">
        <v>19</v>
      </c>
      <c r="D7451" s="13">
        <v>16.8</v>
      </c>
      <c r="E7451" s="6">
        <v>18278.750000000004</v>
      </c>
      <c r="F7451" s="6">
        <v>10455.429999999998</v>
      </c>
      <c r="G7451" s="7">
        <v>39678</v>
      </c>
      <c r="H7451" s="7">
        <v>40898</v>
      </c>
      <c r="I7451" s="7">
        <v>50040</v>
      </c>
      <c r="J7451" s="5"/>
      <c r="K7451" s="5">
        <v>3324</v>
      </c>
      <c r="L7451" s="5" t="s">
        <v>1601</v>
      </c>
      <c r="M7451" s="5" t="s">
        <v>51</v>
      </c>
      <c r="N7451" s="5" t="s">
        <v>17</v>
      </c>
      <c r="O7451" s="5"/>
      <c r="P7451" s="5"/>
      <c r="Q7451" s="5"/>
    </row>
    <row r="7452" spans="1:17" x14ac:dyDescent="0.35">
      <c r="A7452" s="5" t="s">
        <v>17</v>
      </c>
      <c r="B7452" s="5" t="s">
        <v>18</v>
      </c>
      <c r="C7452" s="5" t="s">
        <v>22</v>
      </c>
      <c r="D7452" s="13">
        <v>16.8</v>
      </c>
      <c r="E7452" s="6">
        <v>19014</v>
      </c>
      <c r="F7452" s="6">
        <v>13499.940000000002</v>
      </c>
      <c r="G7452" s="7">
        <v>39569</v>
      </c>
      <c r="H7452" s="7">
        <v>39947</v>
      </c>
      <c r="I7452" s="7">
        <v>49309</v>
      </c>
      <c r="J7452" s="5"/>
      <c r="K7452" s="5">
        <v>8362</v>
      </c>
      <c r="L7452" s="5" t="s">
        <v>3272</v>
      </c>
      <c r="M7452" s="5" t="s">
        <v>25</v>
      </c>
      <c r="N7452" s="5" t="s">
        <v>17</v>
      </c>
      <c r="O7452" s="5"/>
      <c r="P7452" s="5"/>
      <c r="Q7452" s="5"/>
    </row>
    <row r="7453" spans="1:17" x14ac:dyDescent="0.35">
      <c r="A7453" s="5" t="s">
        <v>96</v>
      </c>
      <c r="B7453" s="5" t="s">
        <v>18</v>
      </c>
      <c r="C7453" s="5" t="s">
        <v>19</v>
      </c>
      <c r="D7453" s="13">
        <v>16.8</v>
      </c>
      <c r="E7453" s="6">
        <v>11399</v>
      </c>
      <c r="F7453" s="6">
        <v>5995.87</v>
      </c>
      <c r="G7453" s="7">
        <v>39570</v>
      </c>
      <c r="H7453" s="7">
        <v>41039</v>
      </c>
      <c r="I7453" s="7">
        <v>50405</v>
      </c>
      <c r="J7453" s="5"/>
      <c r="K7453" s="5">
        <v>7075</v>
      </c>
      <c r="L7453" s="5" t="s">
        <v>7599</v>
      </c>
      <c r="M7453" s="5" t="s">
        <v>99</v>
      </c>
      <c r="N7453" s="5" t="s">
        <v>96</v>
      </c>
      <c r="O7453" s="5"/>
      <c r="P7453" s="5"/>
      <c r="Q7453" s="5"/>
    </row>
    <row r="7454" spans="1:17" x14ac:dyDescent="0.35">
      <c r="A7454" s="5" t="s">
        <v>17</v>
      </c>
      <c r="B7454" s="5" t="s">
        <v>18</v>
      </c>
      <c r="C7454" s="5" t="s">
        <v>22</v>
      </c>
      <c r="D7454" s="13">
        <v>16.8</v>
      </c>
      <c r="E7454" s="6">
        <v>17292</v>
      </c>
      <c r="F7454" s="6">
        <v>12277.319999999998</v>
      </c>
      <c r="G7454" s="7">
        <v>39569</v>
      </c>
      <c r="H7454" s="7">
        <v>40008</v>
      </c>
      <c r="I7454" s="7">
        <v>49309</v>
      </c>
      <c r="J7454" s="5"/>
      <c r="K7454" s="5">
        <v>9057</v>
      </c>
      <c r="L7454" s="5" t="s">
        <v>7097</v>
      </c>
      <c r="M7454" s="5" t="s">
        <v>318</v>
      </c>
      <c r="N7454" s="5" t="s">
        <v>17</v>
      </c>
      <c r="O7454" s="5"/>
      <c r="P7454" s="5"/>
      <c r="Q7454" s="5"/>
    </row>
    <row r="7455" spans="1:17" x14ac:dyDescent="0.35">
      <c r="A7455" s="5" t="s">
        <v>96</v>
      </c>
      <c r="B7455" s="5" t="s">
        <v>18</v>
      </c>
      <c r="C7455" s="5" t="s">
        <v>19</v>
      </c>
      <c r="D7455" s="13">
        <v>16.8</v>
      </c>
      <c r="E7455" s="6">
        <v>15568.668</v>
      </c>
      <c r="F7455" s="6">
        <v>10664.53</v>
      </c>
      <c r="G7455" s="7">
        <v>40295</v>
      </c>
      <c r="H7455" s="7">
        <v>40295</v>
      </c>
      <c r="I7455" s="7">
        <v>49674</v>
      </c>
      <c r="J7455" s="5"/>
      <c r="K7455" s="5">
        <v>4054</v>
      </c>
      <c r="L7455" s="5" t="s">
        <v>1929</v>
      </c>
      <c r="M7455" s="5" t="s">
        <v>1930</v>
      </c>
      <c r="N7455" s="5" t="s">
        <v>96</v>
      </c>
      <c r="O7455" s="5"/>
      <c r="P7455" s="5"/>
      <c r="Q7455" s="5"/>
    </row>
    <row r="7456" spans="1:17" x14ac:dyDescent="0.35">
      <c r="A7456" s="5" t="s">
        <v>17</v>
      </c>
      <c r="B7456" s="5" t="s">
        <v>18</v>
      </c>
      <c r="C7456" s="5" t="s">
        <v>22</v>
      </c>
      <c r="D7456" s="13">
        <v>16.829999999999998</v>
      </c>
      <c r="E7456" s="6">
        <v>13998</v>
      </c>
      <c r="F7456" s="6">
        <v>3275.54</v>
      </c>
      <c r="G7456" s="7">
        <v>40802</v>
      </c>
      <c r="H7456" s="7">
        <v>42129</v>
      </c>
      <c r="I7456" s="7">
        <v>49674</v>
      </c>
      <c r="J7456" s="5"/>
      <c r="K7456" s="5">
        <v>8374</v>
      </c>
      <c r="L7456" s="5" t="s">
        <v>1679</v>
      </c>
      <c r="M7456" s="5" t="s">
        <v>25</v>
      </c>
      <c r="N7456" s="5" t="s">
        <v>17</v>
      </c>
      <c r="O7456" s="5"/>
      <c r="P7456" s="5"/>
      <c r="Q7456" s="5"/>
    </row>
    <row r="7457" spans="1:17" x14ac:dyDescent="0.35">
      <c r="A7457" s="5" t="s">
        <v>17</v>
      </c>
      <c r="B7457" s="5" t="s">
        <v>18</v>
      </c>
      <c r="C7457" s="5" t="s">
        <v>22</v>
      </c>
      <c r="D7457" s="13">
        <v>16.84</v>
      </c>
      <c r="E7457" s="6">
        <v>19001</v>
      </c>
      <c r="F7457" s="6">
        <v>7562.4199999999992</v>
      </c>
      <c r="G7457" s="7">
        <v>39765</v>
      </c>
      <c r="H7457" s="7">
        <v>40168</v>
      </c>
      <c r="I7457" s="7">
        <v>49309</v>
      </c>
      <c r="J7457" s="5"/>
      <c r="K7457" s="5">
        <v>3645</v>
      </c>
      <c r="L7457" s="5" t="s">
        <v>9231</v>
      </c>
      <c r="M7457" s="5" t="s">
        <v>51</v>
      </c>
      <c r="N7457" s="5" t="s">
        <v>17</v>
      </c>
      <c r="O7457" s="5"/>
      <c r="P7457" s="5"/>
      <c r="Q7457" s="5"/>
    </row>
    <row r="7458" spans="1:17" x14ac:dyDescent="0.35">
      <c r="A7458" s="5" t="s">
        <v>17</v>
      </c>
      <c r="B7458" s="5" t="s">
        <v>18</v>
      </c>
      <c r="C7458" s="5" t="s">
        <v>22</v>
      </c>
      <c r="D7458" s="13">
        <v>16.88</v>
      </c>
      <c r="E7458" s="6">
        <v>16664</v>
      </c>
      <c r="F7458" s="6">
        <v>7932.0499999999993</v>
      </c>
      <c r="G7458" s="7">
        <v>40800</v>
      </c>
      <c r="H7458" s="7">
        <v>40899</v>
      </c>
      <c r="I7458" s="7">
        <v>50040</v>
      </c>
      <c r="J7458" s="5"/>
      <c r="K7458" s="5">
        <v>9523</v>
      </c>
      <c r="L7458" s="5" t="s">
        <v>261</v>
      </c>
      <c r="M7458" s="5" t="s">
        <v>32</v>
      </c>
      <c r="N7458" s="5" t="s">
        <v>17</v>
      </c>
      <c r="O7458" s="5"/>
      <c r="P7458" s="5"/>
      <c r="Q7458" s="5"/>
    </row>
    <row r="7459" spans="1:17" x14ac:dyDescent="0.35">
      <c r="A7459" s="5" t="s">
        <v>17</v>
      </c>
      <c r="B7459" s="5" t="s">
        <v>18</v>
      </c>
      <c r="C7459" s="5" t="s">
        <v>19</v>
      </c>
      <c r="D7459" s="13">
        <v>16.89</v>
      </c>
      <c r="E7459" s="6">
        <v>17045</v>
      </c>
      <c r="F7459" s="6">
        <v>8982.73</v>
      </c>
      <c r="G7459" s="7">
        <v>39570</v>
      </c>
      <c r="H7459" s="7">
        <v>40009</v>
      </c>
      <c r="I7459" s="7">
        <v>49309</v>
      </c>
      <c r="J7459" s="5"/>
      <c r="K7459" s="5">
        <v>7012</v>
      </c>
      <c r="L7459" s="5" t="s">
        <v>2558</v>
      </c>
      <c r="M7459" s="5" t="s">
        <v>99</v>
      </c>
      <c r="N7459" s="5" t="s">
        <v>17</v>
      </c>
      <c r="O7459" s="5"/>
      <c r="P7459" s="5"/>
      <c r="Q7459" s="5"/>
    </row>
    <row r="7460" spans="1:17" x14ac:dyDescent="0.35">
      <c r="A7460" s="5" t="s">
        <v>17</v>
      </c>
      <c r="B7460" s="5" t="s">
        <v>18</v>
      </c>
      <c r="C7460" s="5" t="s">
        <v>22</v>
      </c>
      <c r="D7460" s="13">
        <v>16.899999999999999</v>
      </c>
      <c r="E7460" s="6">
        <v>13594</v>
      </c>
      <c r="F7460" s="6">
        <v>4872.1400000000003</v>
      </c>
      <c r="G7460" s="7">
        <v>40669</v>
      </c>
      <c r="H7460" s="7">
        <v>41123</v>
      </c>
      <c r="I7460" s="7">
        <v>50405</v>
      </c>
      <c r="J7460" s="5"/>
      <c r="K7460" s="5">
        <v>4417</v>
      </c>
      <c r="L7460" s="5" t="s">
        <v>2410</v>
      </c>
      <c r="M7460" s="5" t="s">
        <v>344</v>
      </c>
      <c r="N7460" s="5" t="s">
        <v>17</v>
      </c>
      <c r="O7460" s="5"/>
      <c r="P7460" s="5"/>
      <c r="Q7460" s="5"/>
    </row>
    <row r="7461" spans="1:17" x14ac:dyDescent="0.35">
      <c r="A7461" s="5" t="s">
        <v>17</v>
      </c>
      <c r="B7461" s="5" t="s">
        <v>18</v>
      </c>
      <c r="C7461" s="5" t="s">
        <v>22</v>
      </c>
      <c r="D7461" s="13">
        <v>16.899999999999999</v>
      </c>
      <c r="E7461" s="6">
        <v>17032.353999999999</v>
      </c>
      <c r="F7461" s="6">
        <v>5228.9400000000005</v>
      </c>
      <c r="G7461" s="7">
        <v>40036</v>
      </c>
      <c r="H7461" s="7">
        <v>41593</v>
      </c>
      <c r="I7461" s="7">
        <v>50770</v>
      </c>
      <c r="J7461" s="5"/>
      <c r="K7461" s="5">
        <v>6103</v>
      </c>
      <c r="L7461" s="5" t="s">
        <v>2929</v>
      </c>
      <c r="M7461" s="5" t="s">
        <v>179</v>
      </c>
      <c r="N7461" s="5" t="s">
        <v>17</v>
      </c>
      <c r="O7461" s="5"/>
      <c r="P7461" s="5"/>
      <c r="Q7461" s="5"/>
    </row>
    <row r="7462" spans="1:17" x14ac:dyDescent="0.35">
      <c r="A7462" s="5" t="s">
        <v>17</v>
      </c>
      <c r="B7462" s="5" t="s">
        <v>18</v>
      </c>
      <c r="C7462" s="5" t="s">
        <v>19</v>
      </c>
      <c r="D7462" s="13">
        <v>16.920000000000002</v>
      </c>
      <c r="E7462" s="6">
        <v>18697.831999999999</v>
      </c>
      <c r="F7462" s="6">
        <v>10695.160000000002</v>
      </c>
      <c r="G7462" s="7">
        <v>40731</v>
      </c>
      <c r="H7462" s="7">
        <v>40779</v>
      </c>
      <c r="I7462" s="7">
        <v>50040</v>
      </c>
      <c r="J7462" s="5"/>
      <c r="K7462" s="5">
        <v>6277</v>
      </c>
      <c r="L7462" s="5" t="s">
        <v>7874</v>
      </c>
      <c r="M7462" s="5" t="s">
        <v>179</v>
      </c>
      <c r="N7462" s="5" t="s">
        <v>17</v>
      </c>
      <c r="O7462" s="5"/>
      <c r="P7462" s="5"/>
      <c r="Q7462" s="5"/>
    </row>
    <row r="7463" spans="1:17" x14ac:dyDescent="0.35">
      <c r="A7463" s="5" t="s">
        <v>17</v>
      </c>
      <c r="B7463" s="5" t="s">
        <v>18</v>
      </c>
      <c r="C7463" s="5" t="s">
        <v>22</v>
      </c>
      <c r="D7463" s="13">
        <v>16.96</v>
      </c>
      <c r="E7463" s="6">
        <v>12924</v>
      </c>
      <c r="F7463" s="6">
        <v>4445.8599999999997</v>
      </c>
      <c r="G7463" s="7">
        <v>40396</v>
      </c>
      <c r="H7463" s="7">
        <v>40484</v>
      </c>
      <c r="I7463" s="7">
        <v>49674</v>
      </c>
      <c r="J7463" s="5"/>
      <c r="K7463" s="5">
        <v>4563</v>
      </c>
      <c r="L7463" s="5" t="s">
        <v>551</v>
      </c>
      <c r="M7463" s="5" t="s">
        <v>210</v>
      </c>
      <c r="N7463" s="5" t="s">
        <v>17</v>
      </c>
      <c r="O7463" s="5"/>
      <c r="P7463" s="5"/>
      <c r="Q7463" s="5"/>
    </row>
    <row r="7464" spans="1:17" hidden="1" x14ac:dyDescent="0.35">
      <c r="A7464" s="5" t="s">
        <v>96</v>
      </c>
      <c r="B7464" s="5" t="s">
        <v>287</v>
      </c>
      <c r="C7464" s="5" t="s">
        <v>288</v>
      </c>
      <c r="D7464" s="13">
        <v>17</v>
      </c>
      <c r="E7464" s="6">
        <v>66135.200000000012</v>
      </c>
      <c r="F7464" s="6">
        <v>14737.640000000001</v>
      </c>
      <c r="G7464" s="7">
        <v>41261</v>
      </c>
      <c r="H7464" s="7">
        <v>40568</v>
      </c>
      <c r="I7464" s="7">
        <v>48213</v>
      </c>
      <c r="J7464" s="5"/>
      <c r="K7464" s="5">
        <v>1983</v>
      </c>
      <c r="L7464" s="5" t="s">
        <v>660</v>
      </c>
      <c r="M7464" s="5" t="s">
        <v>76</v>
      </c>
      <c r="N7464" s="5" t="s">
        <v>96</v>
      </c>
      <c r="O7464" s="5"/>
      <c r="P7464" s="5"/>
      <c r="Q7464" s="5"/>
    </row>
    <row r="7465" spans="1:17" x14ac:dyDescent="0.35">
      <c r="A7465" s="5" t="s">
        <v>96</v>
      </c>
      <c r="B7465" s="5" t="s">
        <v>18</v>
      </c>
      <c r="C7465" s="5" t="s">
        <v>19</v>
      </c>
      <c r="D7465" s="13">
        <v>17</v>
      </c>
      <c r="E7465" s="6">
        <v>13428.825000000001</v>
      </c>
      <c r="F7465" s="6">
        <v>10398.94</v>
      </c>
      <c r="G7465" s="7">
        <v>39569</v>
      </c>
      <c r="H7465" s="7">
        <v>39646</v>
      </c>
      <c r="I7465" s="7">
        <v>48944</v>
      </c>
      <c r="J7465" s="5"/>
      <c r="K7465" s="5">
        <v>8606</v>
      </c>
      <c r="L7465" s="5" t="s">
        <v>1215</v>
      </c>
      <c r="M7465" s="5" t="s">
        <v>53</v>
      </c>
      <c r="N7465" s="5" t="s">
        <v>96</v>
      </c>
      <c r="O7465" s="5"/>
      <c r="P7465" s="5"/>
      <c r="Q7465" s="5"/>
    </row>
    <row r="7466" spans="1:17" x14ac:dyDescent="0.35">
      <c r="A7466" s="5" t="s">
        <v>17</v>
      </c>
      <c r="B7466" s="5" t="s">
        <v>18</v>
      </c>
      <c r="C7466" s="5" t="s">
        <v>22</v>
      </c>
      <c r="D7466" s="13">
        <v>17</v>
      </c>
      <c r="E7466" s="6">
        <v>14997.560000000001</v>
      </c>
      <c r="F7466" s="6">
        <v>7243.8</v>
      </c>
      <c r="G7466" s="7">
        <v>40652</v>
      </c>
      <c r="H7466" s="7">
        <v>40848</v>
      </c>
      <c r="I7466" s="7">
        <v>50040</v>
      </c>
      <c r="J7466" s="5"/>
      <c r="K7466" s="5">
        <v>7422</v>
      </c>
      <c r="L7466" s="5" t="s">
        <v>3267</v>
      </c>
      <c r="M7466" s="5" t="s">
        <v>99</v>
      </c>
      <c r="N7466" s="5" t="s">
        <v>17</v>
      </c>
      <c r="O7466" s="5"/>
      <c r="P7466" s="5"/>
      <c r="Q7466" s="5"/>
    </row>
    <row r="7467" spans="1:17" x14ac:dyDescent="0.35">
      <c r="A7467" s="5" t="s">
        <v>96</v>
      </c>
      <c r="B7467" s="5" t="s">
        <v>18</v>
      </c>
      <c r="C7467" s="5" t="s">
        <v>19</v>
      </c>
      <c r="D7467" s="13">
        <v>17</v>
      </c>
      <c r="E7467" s="6">
        <v>12681.367999999999</v>
      </c>
      <c r="F7467" s="6">
        <v>7241.07</v>
      </c>
      <c r="G7467" s="7">
        <v>40275</v>
      </c>
      <c r="H7467" s="7">
        <v>40896</v>
      </c>
      <c r="I7467" s="7">
        <v>50040</v>
      </c>
      <c r="J7467" s="5"/>
      <c r="K7467" s="5">
        <v>7031</v>
      </c>
      <c r="L7467" s="5" t="s">
        <v>1251</v>
      </c>
      <c r="M7467" s="5" t="s">
        <v>99</v>
      </c>
      <c r="N7467" s="5" t="s">
        <v>96</v>
      </c>
      <c r="O7467" s="5"/>
      <c r="P7467" s="5"/>
      <c r="Q7467" s="5"/>
    </row>
    <row r="7468" spans="1:17" x14ac:dyDescent="0.35">
      <c r="A7468" s="5" t="s">
        <v>17</v>
      </c>
      <c r="B7468" s="5" t="s">
        <v>18</v>
      </c>
      <c r="C7468" s="5" t="s">
        <v>22</v>
      </c>
      <c r="D7468" s="13">
        <v>17</v>
      </c>
      <c r="E7468" s="6">
        <v>15143</v>
      </c>
      <c r="F7468" s="6">
        <v>7208.079999999999</v>
      </c>
      <c r="G7468" s="7">
        <v>40823</v>
      </c>
      <c r="H7468" s="7">
        <v>40907</v>
      </c>
      <c r="I7468" s="7">
        <v>50040</v>
      </c>
      <c r="J7468" s="5"/>
      <c r="K7468" s="5">
        <v>3982</v>
      </c>
      <c r="L7468" s="5" t="s">
        <v>3184</v>
      </c>
      <c r="M7468" s="5" t="s">
        <v>76</v>
      </c>
      <c r="N7468" s="5" t="s">
        <v>17</v>
      </c>
      <c r="O7468" s="5"/>
      <c r="P7468" s="5"/>
      <c r="Q7468" s="5"/>
    </row>
    <row r="7469" spans="1:17" x14ac:dyDescent="0.35">
      <c r="A7469" s="5" t="s">
        <v>17</v>
      </c>
      <c r="B7469" s="5" t="s">
        <v>18</v>
      </c>
      <c r="C7469" s="5" t="s">
        <v>22</v>
      </c>
      <c r="D7469" s="13">
        <v>17</v>
      </c>
      <c r="E7469" s="6">
        <v>15660</v>
      </c>
      <c r="F7469" s="6">
        <v>10053.710000000001</v>
      </c>
      <c r="G7469" s="7">
        <v>39570</v>
      </c>
      <c r="H7469" s="7">
        <v>38861</v>
      </c>
      <c r="I7469" s="7">
        <v>48213</v>
      </c>
      <c r="J7469" s="5"/>
      <c r="K7469" s="5">
        <v>4852</v>
      </c>
      <c r="L7469" s="5" t="s">
        <v>3104</v>
      </c>
      <c r="M7469" s="5" t="s">
        <v>28</v>
      </c>
      <c r="N7469" s="5" t="s">
        <v>17</v>
      </c>
      <c r="O7469" s="5"/>
      <c r="P7469" s="5"/>
      <c r="Q7469" s="5"/>
    </row>
    <row r="7470" spans="1:17" x14ac:dyDescent="0.35">
      <c r="A7470" s="5" t="s">
        <v>17</v>
      </c>
      <c r="B7470" s="5" t="s">
        <v>18</v>
      </c>
      <c r="C7470" s="5" t="s">
        <v>19</v>
      </c>
      <c r="D7470" s="13">
        <v>17</v>
      </c>
      <c r="E7470" s="6">
        <v>16269.331</v>
      </c>
      <c r="F7470" s="6">
        <v>9289.7899999999991</v>
      </c>
      <c r="G7470" s="7">
        <v>39569</v>
      </c>
      <c r="H7470" s="7">
        <v>40855</v>
      </c>
      <c r="I7470" s="7">
        <v>50040</v>
      </c>
      <c r="J7470" s="5"/>
      <c r="K7470" s="5">
        <v>6005</v>
      </c>
      <c r="L7470" s="5" t="s">
        <v>7769</v>
      </c>
      <c r="M7470" s="5" t="s">
        <v>179</v>
      </c>
      <c r="N7470" s="5" t="s">
        <v>17</v>
      </c>
      <c r="O7470" s="5"/>
      <c r="P7470" s="5"/>
      <c r="Q7470" s="5"/>
    </row>
    <row r="7471" spans="1:17" x14ac:dyDescent="0.35">
      <c r="A7471" s="5" t="s">
        <v>17</v>
      </c>
      <c r="B7471" s="5" t="s">
        <v>18</v>
      </c>
      <c r="C7471" s="5" t="s">
        <v>19</v>
      </c>
      <c r="D7471" s="13">
        <v>17</v>
      </c>
      <c r="E7471" s="6">
        <v>16445.28</v>
      </c>
      <c r="F7471" s="6">
        <v>9390.26</v>
      </c>
      <c r="G7471" s="7">
        <v>40704</v>
      </c>
      <c r="H7471" s="7">
        <v>40896</v>
      </c>
      <c r="I7471" s="7">
        <v>50040</v>
      </c>
      <c r="J7471" s="5"/>
      <c r="K7471" s="5">
        <v>7214</v>
      </c>
      <c r="L7471" s="5" t="s">
        <v>1259</v>
      </c>
      <c r="M7471" s="5" t="s">
        <v>99</v>
      </c>
      <c r="N7471" s="5" t="s">
        <v>17</v>
      </c>
      <c r="O7471" s="5"/>
      <c r="P7471" s="5"/>
      <c r="Q7471" s="5"/>
    </row>
    <row r="7472" spans="1:17" x14ac:dyDescent="0.35">
      <c r="A7472" s="5" t="s">
        <v>17</v>
      </c>
      <c r="B7472" s="5" t="s">
        <v>18</v>
      </c>
      <c r="C7472" s="5" t="s">
        <v>22</v>
      </c>
      <c r="D7472" s="13">
        <v>17</v>
      </c>
      <c r="E7472" s="6">
        <v>16112</v>
      </c>
      <c r="F7472" s="6">
        <v>4946.38</v>
      </c>
      <c r="G7472" s="7">
        <v>40037</v>
      </c>
      <c r="H7472" s="7">
        <v>41635</v>
      </c>
      <c r="I7472" s="7">
        <v>50770</v>
      </c>
      <c r="J7472" s="5"/>
      <c r="K7472" s="5">
        <v>4512</v>
      </c>
      <c r="L7472" s="5" t="s">
        <v>2013</v>
      </c>
      <c r="M7472" s="5" t="s">
        <v>210</v>
      </c>
      <c r="N7472" s="5" t="s">
        <v>17</v>
      </c>
      <c r="O7472" s="5"/>
      <c r="P7472" s="5"/>
      <c r="Q7472" s="5"/>
    </row>
    <row r="7473" spans="1:17" x14ac:dyDescent="0.35">
      <c r="A7473" s="5" t="s">
        <v>17</v>
      </c>
      <c r="B7473" s="5" t="s">
        <v>18</v>
      </c>
      <c r="C7473" s="5" t="s">
        <v>22</v>
      </c>
      <c r="D7473" s="13">
        <v>17</v>
      </c>
      <c r="E7473" s="6">
        <v>17509.538000000004</v>
      </c>
      <c r="F7473" s="6">
        <v>6758.67</v>
      </c>
      <c r="G7473" s="7">
        <v>40662</v>
      </c>
      <c r="H7473" s="7">
        <v>41102</v>
      </c>
      <c r="I7473" s="7">
        <v>50405</v>
      </c>
      <c r="J7473" s="5"/>
      <c r="K7473" s="5">
        <v>4144</v>
      </c>
      <c r="L7473" s="5" t="s">
        <v>828</v>
      </c>
      <c r="M7473" s="5" t="s">
        <v>344</v>
      </c>
      <c r="N7473" s="5" t="s">
        <v>17</v>
      </c>
      <c r="O7473" s="5"/>
      <c r="P7473" s="5"/>
      <c r="Q7473" s="5"/>
    </row>
    <row r="7474" spans="1:17" hidden="1" x14ac:dyDescent="0.35">
      <c r="A7474" s="5" t="s">
        <v>96</v>
      </c>
      <c r="B7474" s="5" t="s">
        <v>287</v>
      </c>
      <c r="C7474" s="5" t="s">
        <v>288</v>
      </c>
      <c r="D7474" s="13">
        <v>17</v>
      </c>
      <c r="E7474" s="6">
        <v>37825.239000000001</v>
      </c>
      <c r="F7474" s="6">
        <v>9078.0500000000011</v>
      </c>
      <c r="G7474" s="7">
        <v>39685</v>
      </c>
      <c r="H7474" s="7">
        <v>40065</v>
      </c>
      <c r="I7474" s="7">
        <v>47483</v>
      </c>
      <c r="J7474" s="5"/>
      <c r="K7474" s="5">
        <v>1121</v>
      </c>
      <c r="L7474" s="5" t="s">
        <v>1825</v>
      </c>
      <c r="M7474" s="5" t="s">
        <v>21</v>
      </c>
      <c r="N7474" s="5" t="s">
        <v>96</v>
      </c>
      <c r="O7474" s="5"/>
      <c r="P7474" s="5"/>
      <c r="Q7474" s="5"/>
    </row>
    <row r="7475" spans="1:17" x14ac:dyDescent="0.35">
      <c r="A7475" s="5" t="s">
        <v>17</v>
      </c>
      <c r="B7475" s="5" t="s">
        <v>18</v>
      </c>
      <c r="C7475" s="5" t="s">
        <v>19</v>
      </c>
      <c r="D7475" s="13">
        <v>17.04</v>
      </c>
      <c r="E7475" s="6">
        <v>14971.2</v>
      </c>
      <c r="F7475" s="6">
        <v>9461.7899999999991</v>
      </c>
      <c r="G7475" s="7">
        <v>39597</v>
      </c>
      <c r="H7475" s="7">
        <v>40427</v>
      </c>
      <c r="I7475" s="7">
        <v>49674</v>
      </c>
      <c r="J7475" s="5"/>
      <c r="K7475" s="5">
        <v>6023</v>
      </c>
      <c r="L7475" s="5" t="s">
        <v>1620</v>
      </c>
      <c r="M7475" s="5" t="s">
        <v>179</v>
      </c>
      <c r="N7475" s="5" t="s">
        <v>17</v>
      </c>
      <c r="O7475" s="5"/>
      <c r="P7475" s="5"/>
      <c r="Q7475" s="5"/>
    </row>
    <row r="7476" spans="1:17" x14ac:dyDescent="0.35">
      <c r="A7476" s="5" t="s">
        <v>17</v>
      </c>
      <c r="B7476" s="5" t="s">
        <v>18</v>
      </c>
      <c r="C7476" s="5" t="s">
        <v>22</v>
      </c>
      <c r="D7476" s="13">
        <v>17.05</v>
      </c>
      <c r="E7476" s="6">
        <v>6247</v>
      </c>
      <c r="F7476" s="6">
        <v>1917.83</v>
      </c>
      <c r="G7476" s="7">
        <v>40718</v>
      </c>
      <c r="H7476" s="7">
        <v>41618</v>
      </c>
      <c r="I7476" s="7">
        <v>50770</v>
      </c>
      <c r="J7476" s="5"/>
      <c r="K7476" s="5">
        <v>9063</v>
      </c>
      <c r="L7476" s="5" t="s">
        <v>2064</v>
      </c>
      <c r="M7476" s="5" t="s">
        <v>189</v>
      </c>
      <c r="N7476" s="5" t="s">
        <v>17</v>
      </c>
      <c r="O7476" s="5"/>
      <c r="P7476" s="5"/>
      <c r="Q7476" s="5"/>
    </row>
    <row r="7477" spans="1:17" x14ac:dyDescent="0.35">
      <c r="A7477" s="5" t="s">
        <v>17</v>
      </c>
      <c r="B7477" s="5" t="s">
        <v>18</v>
      </c>
      <c r="C7477" s="5" t="s">
        <v>22</v>
      </c>
      <c r="D7477" s="13">
        <v>17.100000000000001</v>
      </c>
      <c r="E7477" s="6">
        <v>15284</v>
      </c>
      <c r="F7477" s="6">
        <v>3576.4700000000003</v>
      </c>
      <c r="G7477" s="7">
        <v>40683</v>
      </c>
      <c r="H7477" s="7">
        <v>42191</v>
      </c>
      <c r="I7477" s="7">
        <v>49674</v>
      </c>
      <c r="J7477" s="5"/>
      <c r="K7477" s="5">
        <v>4431</v>
      </c>
      <c r="L7477" s="5" t="s">
        <v>2274</v>
      </c>
      <c r="M7477" s="5" t="s">
        <v>344</v>
      </c>
      <c r="N7477" s="5" t="s">
        <v>17</v>
      </c>
      <c r="O7477" s="5"/>
      <c r="P7477" s="5"/>
      <c r="Q7477" s="5"/>
    </row>
    <row r="7478" spans="1:17" x14ac:dyDescent="0.35">
      <c r="A7478" s="5" t="s">
        <v>17</v>
      </c>
      <c r="B7478" s="5" t="s">
        <v>18</v>
      </c>
      <c r="C7478" s="5" t="s">
        <v>19</v>
      </c>
      <c r="D7478" s="13">
        <v>17.100000000000001</v>
      </c>
      <c r="E7478" s="6">
        <v>19009</v>
      </c>
      <c r="F7478" s="6">
        <v>9998.74</v>
      </c>
      <c r="G7478" s="7">
        <v>40665</v>
      </c>
      <c r="H7478" s="7">
        <v>40965</v>
      </c>
      <c r="I7478" s="7">
        <v>50405</v>
      </c>
      <c r="J7478" s="5"/>
      <c r="K7478" s="5">
        <v>9535</v>
      </c>
      <c r="L7478" s="5" t="s">
        <v>3776</v>
      </c>
      <c r="M7478" s="5" t="s">
        <v>25</v>
      </c>
      <c r="N7478" s="5" t="s">
        <v>17</v>
      </c>
      <c r="O7478" s="5"/>
      <c r="P7478" s="5"/>
      <c r="Q7478" s="5"/>
    </row>
    <row r="7479" spans="1:17" x14ac:dyDescent="0.35">
      <c r="A7479" s="5" t="s">
        <v>96</v>
      </c>
      <c r="B7479" s="5" t="s">
        <v>18</v>
      </c>
      <c r="C7479" s="5" t="s">
        <v>19</v>
      </c>
      <c r="D7479" s="13">
        <v>17.100000000000001</v>
      </c>
      <c r="E7479" s="6">
        <v>15227</v>
      </c>
      <c r="F7479" s="6">
        <v>8072.9999999999982</v>
      </c>
      <c r="G7479" s="7">
        <v>40814</v>
      </c>
      <c r="H7479" s="7">
        <v>40867</v>
      </c>
      <c r="I7479" s="7">
        <v>50040</v>
      </c>
      <c r="J7479" s="5"/>
      <c r="K7479" s="5">
        <v>4712</v>
      </c>
      <c r="L7479" s="5" t="s">
        <v>765</v>
      </c>
      <c r="M7479" s="5" t="s">
        <v>210</v>
      </c>
      <c r="N7479" s="5" t="s">
        <v>96</v>
      </c>
      <c r="O7479" s="5"/>
      <c r="P7479" s="5"/>
      <c r="Q7479" s="5"/>
    </row>
    <row r="7480" spans="1:17" x14ac:dyDescent="0.35">
      <c r="A7480" s="5" t="s">
        <v>96</v>
      </c>
      <c r="B7480" s="5" t="s">
        <v>18</v>
      </c>
      <c r="C7480" s="5" t="s">
        <v>22</v>
      </c>
      <c r="D7480" s="13">
        <v>17.100000000000001</v>
      </c>
      <c r="E7480" s="6">
        <v>19673.37</v>
      </c>
      <c r="F7480" s="6">
        <v>9797.34</v>
      </c>
      <c r="G7480" s="7">
        <v>40393</v>
      </c>
      <c r="H7480" s="7">
        <v>40298</v>
      </c>
      <c r="I7480" s="7">
        <v>49674</v>
      </c>
      <c r="J7480" s="5"/>
      <c r="K7480" s="5">
        <v>4577</v>
      </c>
      <c r="L7480" s="5" t="s">
        <v>2497</v>
      </c>
      <c r="M7480" s="5" t="s">
        <v>210</v>
      </c>
      <c r="N7480" s="5" t="s">
        <v>96</v>
      </c>
      <c r="O7480" s="5"/>
      <c r="P7480" s="5"/>
      <c r="Q7480" s="5"/>
    </row>
    <row r="7481" spans="1:17" x14ac:dyDescent="0.35">
      <c r="A7481" s="5" t="s">
        <v>17</v>
      </c>
      <c r="B7481" s="5" t="s">
        <v>18</v>
      </c>
      <c r="C7481" s="5" t="s">
        <v>22</v>
      </c>
      <c r="D7481" s="13">
        <v>17.100000000000001</v>
      </c>
      <c r="E7481" s="6">
        <v>16876</v>
      </c>
      <c r="F7481" s="6">
        <v>6817.9000000000005</v>
      </c>
      <c r="G7481" s="7">
        <v>39569</v>
      </c>
      <c r="H7481" s="7">
        <v>40830</v>
      </c>
      <c r="I7481" s="7">
        <v>50040</v>
      </c>
      <c r="J7481" s="5"/>
      <c r="K7481" s="5">
        <v>3702</v>
      </c>
      <c r="L7481" s="5" t="s">
        <v>5669</v>
      </c>
      <c r="M7481" s="5" t="s">
        <v>51</v>
      </c>
      <c r="N7481" s="5" t="s">
        <v>17</v>
      </c>
      <c r="O7481" s="5"/>
      <c r="P7481" s="5"/>
      <c r="Q7481" s="5"/>
    </row>
    <row r="7482" spans="1:17" x14ac:dyDescent="0.35">
      <c r="A7482" s="5" t="s">
        <v>17</v>
      </c>
      <c r="B7482" s="5" t="s">
        <v>18</v>
      </c>
      <c r="C7482" s="5" t="s">
        <v>22</v>
      </c>
      <c r="D7482" s="13">
        <v>17.100000000000001</v>
      </c>
      <c r="E7482" s="6">
        <v>15792</v>
      </c>
      <c r="F7482" s="6">
        <v>7516.9999999999991</v>
      </c>
      <c r="G7482" s="7">
        <v>40760</v>
      </c>
      <c r="H7482" s="7">
        <v>40872</v>
      </c>
      <c r="I7482" s="7">
        <v>50040</v>
      </c>
      <c r="J7482" s="5"/>
      <c r="K7482" s="5">
        <v>3422</v>
      </c>
      <c r="L7482" s="5" t="s">
        <v>715</v>
      </c>
      <c r="M7482" s="5" t="s">
        <v>51</v>
      </c>
      <c r="N7482" s="5" t="s">
        <v>17</v>
      </c>
      <c r="O7482" s="5"/>
      <c r="P7482" s="5"/>
      <c r="Q7482" s="5"/>
    </row>
    <row r="7483" spans="1:17" x14ac:dyDescent="0.35">
      <c r="A7483" s="5" t="s">
        <v>17</v>
      </c>
      <c r="B7483" s="5" t="s">
        <v>18</v>
      </c>
      <c r="C7483" s="5" t="s">
        <v>19</v>
      </c>
      <c r="D7483" s="13">
        <v>17.100000000000001</v>
      </c>
      <c r="E7483" s="6">
        <v>19698.115999999998</v>
      </c>
      <c r="F7483" s="6">
        <v>11247.59</v>
      </c>
      <c r="G7483" s="7">
        <v>40771</v>
      </c>
      <c r="H7483" s="7">
        <v>40844</v>
      </c>
      <c r="I7483" s="7">
        <v>50040</v>
      </c>
      <c r="J7483" s="5"/>
      <c r="K7483" s="5">
        <v>4114</v>
      </c>
      <c r="L7483" s="5" t="s">
        <v>10839</v>
      </c>
      <c r="M7483" s="5" t="s">
        <v>210</v>
      </c>
      <c r="N7483" s="5" t="s">
        <v>17</v>
      </c>
      <c r="O7483" s="5"/>
      <c r="P7483" s="5"/>
      <c r="Q7483" s="5"/>
    </row>
    <row r="7484" spans="1:17" x14ac:dyDescent="0.35">
      <c r="A7484" s="5" t="s">
        <v>17</v>
      </c>
      <c r="B7484" s="5" t="s">
        <v>18</v>
      </c>
      <c r="C7484" s="5" t="s">
        <v>22</v>
      </c>
      <c r="D7484" s="13">
        <v>17.100000000000001</v>
      </c>
      <c r="E7484" s="6">
        <v>20352.227999999999</v>
      </c>
      <c r="F7484" s="6">
        <v>14429.73</v>
      </c>
      <c r="G7484" s="7">
        <v>39570</v>
      </c>
      <c r="H7484" s="7">
        <v>39931</v>
      </c>
      <c r="I7484" s="7">
        <v>49309</v>
      </c>
      <c r="J7484" s="5"/>
      <c r="K7484" s="5">
        <v>6010</v>
      </c>
      <c r="L7484" s="5" t="s">
        <v>1237</v>
      </c>
      <c r="M7484" s="5" t="s">
        <v>179</v>
      </c>
      <c r="N7484" s="5" t="s">
        <v>17</v>
      </c>
      <c r="O7484" s="5"/>
      <c r="P7484" s="5"/>
      <c r="Q7484" s="5"/>
    </row>
    <row r="7485" spans="1:17" x14ac:dyDescent="0.35">
      <c r="A7485" s="5" t="s">
        <v>17</v>
      </c>
      <c r="B7485" s="5" t="s">
        <v>18</v>
      </c>
      <c r="C7485" s="5" t="s">
        <v>19</v>
      </c>
      <c r="D7485" s="13">
        <v>17.16</v>
      </c>
      <c r="E7485" s="6">
        <v>18657</v>
      </c>
      <c r="F7485" s="6">
        <v>5112</v>
      </c>
      <c r="G7485" s="7">
        <v>40642</v>
      </c>
      <c r="H7485" s="7">
        <v>42137</v>
      </c>
      <c r="I7485" s="7">
        <v>49674</v>
      </c>
      <c r="J7485" s="5"/>
      <c r="K7485" s="5">
        <v>1890</v>
      </c>
      <c r="L7485" s="5" t="s">
        <v>5224</v>
      </c>
      <c r="M7485" s="5" t="s">
        <v>76</v>
      </c>
      <c r="N7485" s="5" t="s">
        <v>17</v>
      </c>
      <c r="O7485" s="5"/>
      <c r="P7485" s="5"/>
      <c r="Q7485" s="5"/>
    </row>
    <row r="7486" spans="1:17" x14ac:dyDescent="0.35">
      <c r="A7486" s="5" t="s">
        <v>96</v>
      </c>
      <c r="B7486" s="5" t="s">
        <v>18</v>
      </c>
      <c r="C7486" s="5" t="s">
        <v>22</v>
      </c>
      <c r="D7486" s="13">
        <v>17.2</v>
      </c>
      <c r="E7486" s="6">
        <v>18469</v>
      </c>
      <c r="F7486" s="6">
        <v>12141.19</v>
      </c>
      <c r="G7486" s="7">
        <v>39570</v>
      </c>
      <c r="H7486" s="7">
        <v>39598</v>
      </c>
      <c r="I7486" s="7">
        <v>48944</v>
      </c>
      <c r="J7486" s="5"/>
      <c r="K7486" s="5">
        <v>8132</v>
      </c>
      <c r="L7486" s="5" t="s">
        <v>2279</v>
      </c>
      <c r="M7486" s="5" t="s">
        <v>53</v>
      </c>
      <c r="N7486" s="5" t="s">
        <v>96</v>
      </c>
      <c r="O7486" s="5"/>
      <c r="P7486" s="5"/>
      <c r="Q7486" s="5"/>
    </row>
    <row r="7487" spans="1:17" x14ac:dyDescent="0.35">
      <c r="A7487" s="5" t="s">
        <v>17</v>
      </c>
      <c r="B7487" s="5" t="s">
        <v>18</v>
      </c>
      <c r="C7487" s="5" t="s">
        <v>22</v>
      </c>
      <c r="D7487" s="13">
        <v>17.2</v>
      </c>
      <c r="E7487" s="6">
        <v>21168</v>
      </c>
      <c r="F7487" s="6">
        <v>14986.949999999999</v>
      </c>
      <c r="G7487" s="7">
        <v>39625</v>
      </c>
      <c r="H7487" s="7">
        <v>39583</v>
      </c>
      <c r="I7487" s="7">
        <v>48944</v>
      </c>
      <c r="J7487" s="5"/>
      <c r="K7487" s="5">
        <v>3986</v>
      </c>
      <c r="L7487" s="5" t="s">
        <v>603</v>
      </c>
      <c r="M7487" s="5" t="s">
        <v>76</v>
      </c>
      <c r="N7487" s="5" t="s">
        <v>17</v>
      </c>
      <c r="O7487" s="5"/>
      <c r="P7487" s="5"/>
      <c r="Q7487" s="5"/>
    </row>
    <row r="7488" spans="1:17" x14ac:dyDescent="0.35">
      <c r="A7488" s="5" t="s">
        <v>17</v>
      </c>
      <c r="B7488" s="5" t="s">
        <v>18</v>
      </c>
      <c r="C7488" s="5" t="s">
        <v>22</v>
      </c>
      <c r="D7488" s="13">
        <v>17.2</v>
      </c>
      <c r="E7488" s="6">
        <v>17518</v>
      </c>
      <c r="F7488" s="6">
        <v>8338.57</v>
      </c>
      <c r="G7488" s="7">
        <v>40805</v>
      </c>
      <c r="H7488" s="7">
        <v>40876</v>
      </c>
      <c r="I7488" s="7">
        <v>50040</v>
      </c>
      <c r="J7488" s="5"/>
      <c r="K7488" s="5">
        <v>1796</v>
      </c>
      <c r="L7488" s="5" t="s">
        <v>5176</v>
      </c>
      <c r="M7488" s="5" t="s">
        <v>55</v>
      </c>
      <c r="N7488" s="5" t="s">
        <v>17</v>
      </c>
      <c r="O7488" s="5"/>
      <c r="P7488" s="5"/>
      <c r="Q7488" s="5"/>
    </row>
    <row r="7489" spans="1:17" x14ac:dyDescent="0.35">
      <c r="A7489" s="5" t="s">
        <v>17</v>
      </c>
      <c r="B7489" s="5" t="s">
        <v>18</v>
      </c>
      <c r="C7489" s="5" t="s">
        <v>22</v>
      </c>
      <c r="D7489" s="13">
        <v>17.2</v>
      </c>
      <c r="E7489" s="6">
        <v>19585.625000000004</v>
      </c>
      <c r="F7489" s="6">
        <v>5072.6499999999996</v>
      </c>
      <c r="G7489" s="7">
        <v>40319</v>
      </c>
      <c r="H7489" s="7">
        <v>42090</v>
      </c>
      <c r="I7489" s="7">
        <v>51501</v>
      </c>
      <c r="J7489" s="5"/>
      <c r="K7489" s="5">
        <v>9304</v>
      </c>
      <c r="L7489" s="5" t="s">
        <v>2664</v>
      </c>
      <c r="M7489" s="5" t="s">
        <v>32</v>
      </c>
      <c r="N7489" s="5" t="s">
        <v>17</v>
      </c>
      <c r="O7489" s="5"/>
      <c r="P7489" s="5"/>
      <c r="Q7489" s="5"/>
    </row>
    <row r="7490" spans="1:17" x14ac:dyDescent="0.35">
      <c r="A7490" s="5" t="s">
        <v>17</v>
      </c>
      <c r="B7490" s="5" t="s">
        <v>18</v>
      </c>
      <c r="C7490" s="5" t="s">
        <v>22</v>
      </c>
      <c r="D7490" s="13">
        <v>17.2</v>
      </c>
      <c r="E7490" s="6">
        <v>19104.682000000001</v>
      </c>
      <c r="F7490" s="6">
        <v>13526.130000000001</v>
      </c>
      <c r="G7490" s="7">
        <v>39570</v>
      </c>
      <c r="H7490" s="7">
        <v>39881</v>
      </c>
      <c r="I7490" s="7">
        <v>49309</v>
      </c>
      <c r="J7490" s="5"/>
      <c r="K7490" s="5">
        <v>6252</v>
      </c>
      <c r="L7490" s="5" t="s">
        <v>6690</v>
      </c>
      <c r="M7490" s="5" t="s">
        <v>179</v>
      </c>
      <c r="N7490" s="5" t="s">
        <v>17</v>
      </c>
      <c r="O7490" s="5"/>
      <c r="P7490" s="5"/>
      <c r="Q7490" s="5"/>
    </row>
    <row r="7491" spans="1:17" x14ac:dyDescent="0.35">
      <c r="A7491" s="5" t="s">
        <v>17</v>
      </c>
      <c r="B7491" s="5" t="s">
        <v>18</v>
      </c>
      <c r="C7491" s="5" t="s">
        <v>19</v>
      </c>
      <c r="D7491" s="13">
        <v>17.23</v>
      </c>
      <c r="E7491" s="6">
        <v>16693</v>
      </c>
      <c r="F7491" s="6">
        <v>8730.43</v>
      </c>
      <c r="G7491" s="7">
        <v>40724</v>
      </c>
      <c r="H7491" s="7">
        <v>40908</v>
      </c>
      <c r="I7491" s="7">
        <v>50040</v>
      </c>
      <c r="J7491" s="5"/>
      <c r="K7491" s="5">
        <v>9057</v>
      </c>
      <c r="L7491" s="5" t="s">
        <v>7097</v>
      </c>
      <c r="M7491" s="5" t="s">
        <v>318</v>
      </c>
      <c r="N7491" s="5" t="s">
        <v>17</v>
      </c>
      <c r="O7491" s="5"/>
      <c r="P7491" s="5"/>
      <c r="Q7491" s="5"/>
    </row>
    <row r="7492" spans="1:17" x14ac:dyDescent="0.35">
      <c r="A7492" s="5" t="s">
        <v>17</v>
      </c>
      <c r="B7492" s="5" t="s">
        <v>18</v>
      </c>
      <c r="C7492" s="5" t="s">
        <v>22</v>
      </c>
      <c r="D7492" s="13">
        <v>17.25</v>
      </c>
      <c r="E7492" s="6">
        <v>15967.604000000001</v>
      </c>
      <c r="F7492" s="6">
        <v>6993.8199999999988</v>
      </c>
      <c r="G7492" s="7">
        <v>40801</v>
      </c>
      <c r="H7492" s="7">
        <v>40917</v>
      </c>
      <c r="I7492" s="7">
        <v>50405</v>
      </c>
      <c r="J7492" s="5"/>
      <c r="K7492" s="5">
        <v>9008</v>
      </c>
      <c r="L7492" s="5" t="s">
        <v>1210</v>
      </c>
      <c r="M7492" s="5" t="s">
        <v>32</v>
      </c>
      <c r="N7492" s="5" t="s">
        <v>17</v>
      </c>
      <c r="O7492" s="5"/>
      <c r="P7492" s="5"/>
      <c r="Q7492" s="5"/>
    </row>
    <row r="7493" spans="1:17" x14ac:dyDescent="0.35">
      <c r="A7493" s="5" t="s">
        <v>17</v>
      </c>
      <c r="B7493" s="5" t="s">
        <v>18</v>
      </c>
      <c r="C7493" s="5" t="s">
        <v>22</v>
      </c>
      <c r="D7493" s="13">
        <v>17.25</v>
      </c>
      <c r="E7493" s="6">
        <v>15830.334999999999</v>
      </c>
      <c r="F7493" s="6">
        <v>6933.67</v>
      </c>
      <c r="G7493" s="7">
        <v>40801</v>
      </c>
      <c r="H7493" s="7">
        <v>40917</v>
      </c>
      <c r="I7493" s="7">
        <v>50405</v>
      </c>
      <c r="J7493" s="5"/>
      <c r="K7493" s="5">
        <v>9008</v>
      </c>
      <c r="L7493" s="5" t="s">
        <v>1210</v>
      </c>
      <c r="M7493" s="5" t="s">
        <v>32</v>
      </c>
      <c r="N7493" s="5" t="s">
        <v>17</v>
      </c>
      <c r="O7493" s="5"/>
      <c r="P7493" s="5"/>
      <c r="Q7493" s="5"/>
    </row>
    <row r="7494" spans="1:17" x14ac:dyDescent="0.35">
      <c r="A7494" s="5" t="s">
        <v>17</v>
      </c>
      <c r="B7494" s="5" t="s">
        <v>18</v>
      </c>
      <c r="C7494" s="5" t="s">
        <v>446</v>
      </c>
      <c r="D7494" s="13">
        <v>17.28</v>
      </c>
      <c r="E7494" s="6">
        <v>19858</v>
      </c>
      <c r="F7494" s="6">
        <v>7009.8799999999992</v>
      </c>
      <c r="G7494" s="7">
        <v>40812</v>
      </c>
      <c r="H7494" s="7">
        <v>41072</v>
      </c>
      <c r="I7494" s="7">
        <v>50405</v>
      </c>
      <c r="J7494" s="5"/>
      <c r="K7494" s="5">
        <v>2345</v>
      </c>
      <c r="L7494" s="5" t="s">
        <v>4184</v>
      </c>
      <c r="M7494" s="5" t="s">
        <v>38</v>
      </c>
      <c r="N7494" s="5" t="s">
        <v>17</v>
      </c>
      <c r="O7494" s="5"/>
      <c r="P7494" s="5"/>
      <c r="Q7494" s="5"/>
    </row>
    <row r="7495" spans="1:17" x14ac:dyDescent="0.35">
      <c r="A7495" s="5" t="s">
        <v>96</v>
      </c>
      <c r="B7495" s="5" t="s">
        <v>18</v>
      </c>
      <c r="C7495" s="5" t="s">
        <v>22</v>
      </c>
      <c r="D7495" s="13">
        <v>17.28</v>
      </c>
      <c r="E7495" s="6">
        <v>17972</v>
      </c>
      <c r="F7495" s="6">
        <v>4205.4400000000005</v>
      </c>
      <c r="G7495" s="7">
        <v>40777</v>
      </c>
      <c r="H7495" s="7">
        <v>42277</v>
      </c>
      <c r="I7495" s="7">
        <v>49674</v>
      </c>
      <c r="J7495" s="5"/>
      <c r="K7495" s="5">
        <v>6300</v>
      </c>
      <c r="L7495" s="5" t="s">
        <v>4632</v>
      </c>
      <c r="M7495" s="5" t="s">
        <v>895</v>
      </c>
      <c r="N7495" s="5" t="s">
        <v>96</v>
      </c>
      <c r="O7495" s="5"/>
      <c r="P7495" s="5"/>
      <c r="Q7495" s="5"/>
    </row>
    <row r="7496" spans="1:17" x14ac:dyDescent="0.35">
      <c r="A7496" s="5" t="s">
        <v>17</v>
      </c>
      <c r="B7496" s="5" t="s">
        <v>18</v>
      </c>
      <c r="C7496" s="5" t="s">
        <v>22</v>
      </c>
      <c r="D7496" s="13">
        <v>17.29</v>
      </c>
      <c r="E7496" s="6">
        <v>17427</v>
      </c>
      <c r="F7496" s="6">
        <v>6726.8199999999988</v>
      </c>
      <c r="G7496" s="7">
        <v>40793</v>
      </c>
      <c r="H7496" s="7">
        <v>41178</v>
      </c>
      <c r="I7496" s="7">
        <v>50405</v>
      </c>
      <c r="J7496" s="5"/>
      <c r="K7496" s="5">
        <v>3145</v>
      </c>
      <c r="L7496" s="5" t="s">
        <v>5412</v>
      </c>
      <c r="M7496" s="5" t="s">
        <v>51</v>
      </c>
      <c r="N7496" s="5" t="s">
        <v>17</v>
      </c>
      <c r="O7496" s="5"/>
      <c r="P7496" s="5"/>
      <c r="Q7496" s="5"/>
    </row>
    <row r="7497" spans="1:17" x14ac:dyDescent="0.35">
      <c r="A7497" s="5" t="s">
        <v>96</v>
      </c>
      <c r="B7497" s="5" t="s">
        <v>18</v>
      </c>
      <c r="C7497" s="5" t="s">
        <v>22</v>
      </c>
      <c r="D7497" s="13">
        <v>17.3</v>
      </c>
      <c r="E7497" s="6">
        <v>13511</v>
      </c>
      <c r="F7497" s="6">
        <v>3537.7000000000003</v>
      </c>
      <c r="G7497" s="7">
        <v>40317</v>
      </c>
      <c r="H7497" s="7">
        <v>41860</v>
      </c>
      <c r="I7497" s="7">
        <v>51135</v>
      </c>
      <c r="J7497" s="5"/>
      <c r="K7497" s="5">
        <v>3628</v>
      </c>
      <c r="L7497" s="5" t="s">
        <v>2488</v>
      </c>
      <c r="M7497" s="5" t="s">
        <v>51</v>
      </c>
      <c r="N7497" s="5" t="s">
        <v>96</v>
      </c>
      <c r="O7497" s="5"/>
      <c r="P7497" s="5"/>
      <c r="Q7497" s="5"/>
    </row>
    <row r="7498" spans="1:17" x14ac:dyDescent="0.35">
      <c r="A7498" s="5" t="s">
        <v>17</v>
      </c>
      <c r="B7498" s="5" t="s">
        <v>18</v>
      </c>
      <c r="C7498" s="5" t="s">
        <v>22</v>
      </c>
      <c r="D7498" s="13">
        <v>17.3</v>
      </c>
      <c r="E7498" s="6">
        <v>16401</v>
      </c>
      <c r="F7498" s="6">
        <v>10267.02</v>
      </c>
      <c r="G7498" s="7">
        <v>39569</v>
      </c>
      <c r="H7498" s="7">
        <v>39757</v>
      </c>
      <c r="I7498" s="7">
        <v>48944</v>
      </c>
      <c r="J7498" s="5"/>
      <c r="K7498" s="5">
        <v>5603</v>
      </c>
      <c r="L7498" s="5" t="s">
        <v>4614</v>
      </c>
      <c r="M7498" s="5" t="s">
        <v>28</v>
      </c>
      <c r="N7498" s="5" t="s">
        <v>17</v>
      </c>
      <c r="O7498" s="5"/>
      <c r="P7498" s="5"/>
      <c r="Q7498" s="5"/>
    </row>
    <row r="7499" spans="1:17" x14ac:dyDescent="0.35">
      <c r="A7499" s="5" t="s">
        <v>17</v>
      </c>
      <c r="B7499" s="5" t="s">
        <v>18</v>
      </c>
      <c r="C7499" s="5" t="s">
        <v>22</v>
      </c>
      <c r="D7499" s="13">
        <v>17.3</v>
      </c>
      <c r="E7499" s="6">
        <v>21074</v>
      </c>
      <c r="F7499" s="6">
        <v>6448.6399999999994</v>
      </c>
      <c r="G7499" s="7">
        <v>40182</v>
      </c>
      <c r="H7499" s="7">
        <v>41617</v>
      </c>
      <c r="I7499" s="7">
        <v>50770</v>
      </c>
      <c r="J7499" s="5"/>
      <c r="K7499" s="5">
        <v>6597</v>
      </c>
      <c r="L7499" s="5" t="s">
        <v>5205</v>
      </c>
      <c r="M7499" s="5" t="s">
        <v>42</v>
      </c>
      <c r="N7499" s="5" t="s">
        <v>17</v>
      </c>
      <c r="O7499" s="5"/>
      <c r="P7499" s="5"/>
      <c r="Q7499" s="5"/>
    </row>
    <row r="7500" spans="1:17" x14ac:dyDescent="0.35">
      <c r="A7500" s="5" t="s">
        <v>96</v>
      </c>
      <c r="B7500" s="5" t="s">
        <v>18</v>
      </c>
      <c r="C7500" s="5" t="s">
        <v>22</v>
      </c>
      <c r="D7500" s="13">
        <v>17.3</v>
      </c>
      <c r="E7500" s="6">
        <v>14200</v>
      </c>
      <c r="F7500" s="6">
        <v>10053.61</v>
      </c>
      <c r="G7500" s="7">
        <v>39570</v>
      </c>
      <c r="H7500" s="7">
        <v>40165</v>
      </c>
      <c r="I7500" s="7">
        <v>49309</v>
      </c>
      <c r="J7500" s="5"/>
      <c r="K7500" s="5">
        <v>8712</v>
      </c>
      <c r="L7500" s="5" t="s">
        <v>2397</v>
      </c>
      <c r="M7500" s="5" t="s">
        <v>53</v>
      </c>
      <c r="N7500" s="5" t="s">
        <v>96</v>
      </c>
      <c r="O7500" s="5"/>
      <c r="P7500" s="5"/>
      <c r="Q7500" s="5"/>
    </row>
    <row r="7501" spans="1:17" x14ac:dyDescent="0.35">
      <c r="A7501" s="5" t="s">
        <v>17</v>
      </c>
      <c r="B7501" s="5" t="s">
        <v>18</v>
      </c>
      <c r="C7501" s="5" t="s">
        <v>19</v>
      </c>
      <c r="D7501" s="13">
        <v>17.3</v>
      </c>
      <c r="E7501" s="6">
        <v>19823</v>
      </c>
      <c r="F7501" s="6">
        <v>15544.74</v>
      </c>
      <c r="G7501" s="7">
        <v>39570</v>
      </c>
      <c r="H7501" s="7">
        <v>39694</v>
      </c>
      <c r="I7501" s="7">
        <v>48944</v>
      </c>
      <c r="J7501" s="5"/>
      <c r="K7501" s="5">
        <v>1025</v>
      </c>
      <c r="L7501" s="5" t="s">
        <v>14008</v>
      </c>
      <c r="M7501" s="5" t="s">
        <v>21</v>
      </c>
      <c r="N7501" s="5" t="s">
        <v>17</v>
      </c>
      <c r="O7501" s="5"/>
      <c r="P7501" s="5"/>
      <c r="Q7501" s="5"/>
    </row>
    <row r="7502" spans="1:17" x14ac:dyDescent="0.35">
      <c r="A7502" s="5" t="s">
        <v>17</v>
      </c>
      <c r="B7502" s="5" t="s">
        <v>18</v>
      </c>
      <c r="C7502" s="5" t="s">
        <v>22</v>
      </c>
      <c r="D7502" s="13">
        <v>17.399999999999999</v>
      </c>
      <c r="E7502" s="6">
        <v>9811</v>
      </c>
      <c r="F7502" s="6">
        <v>6936.38</v>
      </c>
      <c r="G7502" s="7">
        <v>39570</v>
      </c>
      <c r="H7502" s="7">
        <v>39758</v>
      </c>
      <c r="I7502" s="7">
        <v>48944</v>
      </c>
      <c r="J7502" s="5"/>
      <c r="K7502" s="5">
        <v>8564</v>
      </c>
      <c r="L7502" s="5" t="s">
        <v>24</v>
      </c>
      <c r="M7502" s="5" t="s">
        <v>25</v>
      </c>
      <c r="N7502" s="5" t="s">
        <v>17</v>
      </c>
      <c r="O7502" s="5"/>
      <c r="P7502" s="5"/>
      <c r="Q7502" s="5"/>
    </row>
    <row r="7503" spans="1:17" x14ac:dyDescent="0.35">
      <c r="A7503" s="5" t="s">
        <v>96</v>
      </c>
      <c r="B7503" s="5" t="s">
        <v>18</v>
      </c>
      <c r="C7503" s="5" t="s">
        <v>22</v>
      </c>
      <c r="D7503" s="13">
        <v>17.399999999999999</v>
      </c>
      <c r="E7503" s="6">
        <v>13894</v>
      </c>
      <c r="F7503" s="6">
        <v>5932.7499999999991</v>
      </c>
      <c r="G7503" s="7">
        <v>39570</v>
      </c>
      <c r="H7503" s="7">
        <v>40870</v>
      </c>
      <c r="I7503" s="7">
        <v>50040</v>
      </c>
      <c r="J7503" s="5"/>
      <c r="K7503" s="5">
        <v>9050</v>
      </c>
      <c r="L7503" s="5" t="s">
        <v>2453</v>
      </c>
      <c r="M7503" s="5" t="s">
        <v>318</v>
      </c>
      <c r="N7503" s="5" t="s">
        <v>96</v>
      </c>
      <c r="O7503" s="5"/>
      <c r="P7503" s="5"/>
      <c r="Q7503" s="5"/>
    </row>
    <row r="7504" spans="1:17" x14ac:dyDescent="0.35">
      <c r="A7504" s="5" t="s">
        <v>96</v>
      </c>
      <c r="B7504" s="5" t="s">
        <v>18</v>
      </c>
      <c r="C7504" s="5" t="s">
        <v>19</v>
      </c>
      <c r="D7504" s="13">
        <v>17.399999999999999</v>
      </c>
      <c r="E7504" s="6">
        <v>17657</v>
      </c>
      <c r="F7504" s="6">
        <v>12042.070000000002</v>
      </c>
      <c r="G7504" s="7">
        <v>39570</v>
      </c>
      <c r="H7504" s="7">
        <v>40263</v>
      </c>
      <c r="I7504" s="7">
        <v>49674</v>
      </c>
      <c r="J7504" s="5"/>
      <c r="K7504" s="5">
        <v>1236</v>
      </c>
      <c r="L7504" s="5" t="s">
        <v>4923</v>
      </c>
      <c r="M7504" s="5" t="s">
        <v>332</v>
      </c>
      <c r="N7504" s="5" t="s">
        <v>96</v>
      </c>
      <c r="O7504" s="5"/>
      <c r="P7504" s="5"/>
      <c r="Q7504" s="5"/>
    </row>
    <row r="7505" spans="1:17" x14ac:dyDescent="0.35">
      <c r="A7505" s="5" t="s">
        <v>96</v>
      </c>
      <c r="B7505" s="5" t="s">
        <v>18</v>
      </c>
      <c r="C7505" s="5" t="s">
        <v>19</v>
      </c>
      <c r="D7505" s="13">
        <v>17.399999999999999</v>
      </c>
      <c r="E7505" s="6">
        <v>12765.523999999999</v>
      </c>
      <c r="F7505" s="6">
        <v>7289.12</v>
      </c>
      <c r="G7505" s="7">
        <v>40275</v>
      </c>
      <c r="H7505" s="7">
        <v>40896</v>
      </c>
      <c r="I7505" s="7">
        <v>50040</v>
      </c>
      <c r="J7505" s="5"/>
      <c r="K7505" s="5">
        <v>7031</v>
      </c>
      <c r="L7505" s="5" t="s">
        <v>1251</v>
      </c>
      <c r="M7505" s="5" t="s">
        <v>99</v>
      </c>
      <c r="N7505" s="5" t="s">
        <v>96</v>
      </c>
      <c r="O7505" s="5"/>
      <c r="P7505" s="5"/>
      <c r="Q7505" s="5"/>
    </row>
    <row r="7506" spans="1:17" x14ac:dyDescent="0.35">
      <c r="A7506" s="5" t="s">
        <v>17</v>
      </c>
      <c r="B7506" s="5" t="s">
        <v>18</v>
      </c>
      <c r="C7506" s="5" t="s">
        <v>22</v>
      </c>
      <c r="D7506" s="13">
        <v>17.399999999999999</v>
      </c>
      <c r="E7506" s="6">
        <v>18703.54</v>
      </c>
      <c r="F7506" s="6">
        <v>7799.3900000000012</v>
      </c>
      <c r="G7506" s="7">
        <v>39583</v>
      </c>
      <c r="H7506" s="7">
        <v>40877</v>
      </c>
      <c r="I7506" s="7">
        <v>50040</v>
      </c>
      <c r="J7506" s="5"/>
      <c r="K7506" s="5">
        <v>8254</v>
      </c>
      <c r="L7506" s="5" t="s">
        <v>3430</v>
      </c>
      <c r="M7506" s="5" t="s">
        <v>25</v>
      </c>
      <c r="N7506" s="5" t="s">
        <v>17</v>
      </c>
      <c r="O7506" s="5"/>
      <c r="P7506" s="5"/>
      <c r="Q7506" s="5"/>
    </row>
    <row r="7507" spans="1:17" x14ac:dyDescent="0.35">
      <c r="A7507" s="5" t="s">
        <v>96</v>
      </c>
      <c r="B7507" s="5" t="s">
        <v>18</v>
      </c>
      <c r="C7507" s="5" t="s">
        <v>22</v>
      </c>
      <c r="D7507" s="13">
        <v>17.399999999999999</v>
      </c>
      <c r="E7507" s="6">
        <v>12892.83</v>
      </c>
      <c r="F7507" s="6">
        <v>8475.5199999999986</v>
      </c>
      <c r="G7507" s="7">
        <v>39617</v>
      </c>
      <c r="H7507" s="7">
        <v>39397</v>
      </c>
      <c r="I7507" s="7">
        <v>48579</v>
      </c>
      <c r="J7507" s="5"/>
      <c r="K7507" s="5">
        <v>8005</v>
      </c>
      <c r="L7507" s="5" t="s">
        <v>131</v>
      </c>
      <c r="M7507" s="5" t="s">
        <v>53</v>
      </c>
      <c r="N7507" s="5" t="s">
        <v>96</v>
      </c>
      <c r="O7507" s="5"/>
      <c r="P7507" s="5"/>
      <c r="Q7507" s="5"/>
    </row>
    <row r="7508" spans="1:17" x14ac:dyDescent="0.35">
      <c r="A7508" s="5" t="s">
        <v>17</v>
      </c>
      <c r="B7508" s="5" t="s">
        <v>18</v>
      </c>
      <c r="C7508" s="5" t="s">
        <v>22</v>
      </c>
      <c r="D7508" s="13">
        <v>17.420000000000002</v>
      </c>
      <c r="E7508" s="6">
        <v>21327</v>
      </c>
      <c r="F7508" s="6">
        <v>5630.3200000000006</v>
      </c>
      <c r="G7508" s="7">
        <v>40627</v>
      </c>
      <c r="H7508" s="7">
        <v>41946</v>
      </c>
      <c r="I7508" s="7">
        <v>49309</v>
      </c>
      <c r="J7508" s="5"/>
      <c r="K7508" s="5">
        <v>3114</v>
      </c>
      <c r="L7508" s="5" t="s">
        <v>3647</v>
      </c>
      <c r="M7508" s="5" t="s">
        <v>51</v>
      </c>
      <c r="N7508" s="5" t="s">
        <v>17</v>
      </c>
      <c r="O7508" s="5"/>
      <c r="P7508" s="5"/>
      <c r="Q7508" s="5"/>
    </row>
    <row r="7509" spans="1:17" x14ac:dyDescent="0.35">
      <c r="A7509" s="5" t="s">
        <v>17</v>
      </c>
      <c r="B7509" s="5" t="s">
        <v>18</v>
      </c>
      <c r="C7509" s="5" t="s">
        <v>22</v>
      </c>
      <c r="D7509" s="13">
        <v>17.43</v>
      </c>
      <c r="E7509" s="6">
        <v>12018</v>
      </c>
      <c r="F7509" s="6">
        <v>6970.44</v>
      </c>
      <c r="G7509" s="7">
        <v>40528</v>
      </c>
      <c r="H7509" s="7">
        <v>40497</v>
      </c>
      <c r="I7509" s="7">
        <v>49674</v>
      </c>
      <c r="J7509" s="5"/>
      <c r="K7509" s="5">
        <v>6313</v>
      </c>
      <c r="L7509" s="5" t="s">
        <v>5774</v>
      </c>
      <c r="M7509" s="5" t="s">
        <v>895</v>
      </c>
      <c r="N7509" s="5" t="s">
        <v>17</v>
      </c>
      <c r="O7509" s="5"/>
      <c r="P7509" s="5"/>
      <c r="Q7509" s="5"/>
    </row>
    <row r="7510" spans="1:17" x14ac:dyDescent="0.35">
      <c r="A7510" s="5" t="s">
        <v>17</v>
      </c>
      <c r="B7510" s="5" t="s">
        <v>18</v>
      </c>
      <c r="C7510" s="5" t="s">
        <v>19</v>
      </c>
      <c r="D7510" s="13">
        <v>17.440000000000001</v>
      </c>
      <c r="E7510" s="6">
        <v>18809</v>
      </c>
      <c r="F7510" s="6">
        <v>11285.400000000001</v>
      </c>
      <c r="G7510" s="7">
        <v>40192</v>
      </c>
      <c r="H7510" s="7">
        <v>40487</v>
      </c>
      <c r="I7510" s="7">
        <v>49674</v>
      </c>
      <c r="J7510" s="5"/>
      <c r="K7510" s="5">
        <v>2572</v>
      </c>
      <c r="L7510" s="5" t="s">
        <v>5819</v>
      </c>
      <c r="M7510" s="5" t="s">
        <v>51</v>
      </c>
      <c r="N7510" s="5" t="s">
        <v>17</v>
      </c>
      <c r="O7510" s="5"/>
      <c r="P7510" s="5"/>
      <c r="Q7510" s="5"/>
    </row>
    <row r="7511" spans="1:17" x14ac:dyDescent="0.35">
      <c r="A7511" s="5" t="s">
        <v>17</v>
      </c>
      <c r="B7511" s="5" t="s">
        <v>18</v>
      </c>
      <c r="C7511" s="5" t="s">
        <v>22</v>
      </c>
      <c r="D7511" s="13">
        <v>17.45</v>
      </c>
      <c r="E7511" s="6">
        <v>12521</v>
      </c>
      <c r="F7511" s="6">
        <v>4444.9699999999993</v>
      </c>
      <c r="G7511" s="7">
        <v>39570</v>
      </c>
      <c r="H7511" s="7">
        <v>40508</v>
      </c>
      <c r="I7511" s="7">
        <v>49674</v>
      </c>
      <c r="J7511" s="5"/>
      <c r="K7511" s="5">
        <v>8267</v>
      </c>
      <c r="L7511" s="5" t="s">
        <v>739</v>
      </c>
      <c r="M7511" s="5" t="s">
        <v>25</v>
      </c>
      <c r="N7511" s="5" t="s">
        <v>17</v>
      </c>
      <c r="O7511" s="5"/>
      <c r="P7511" s="5"/>
      <c r="Q7511" s="5"/>
    </row>
    <row r="7512" spans="1:17" x14ac:dyDescent="0.35">
      <c r="A7512" s="5" t="s">
        <v>17</v>
      </c>
      <c r="B7512" s="5" t="s">
        <v>18</v>
      </c>
      <c r="C7512" s="5" t="s">
        <v>22</v>
      </c>
      <c r="D7512" s="13">
        <v>17.47</v>
      </c>
      <c r="E7512" s="6">
        <v>15100</v>
      </c>
      <c r="F7512" s="6">
        <v>5587</v>
      </c>
      <c r="G7512" s="7">
        <v>40842</v>
      </c>
      <c r="H7512" s="7">
        <v>40878</v>
      </c>
      <c r="I7512" s="7">
        <v>50040</v>
      </c>
      <c r="J7512" s="5"/>
      <c r="K7512" s="5">
        <v>9437</v>
      </c>
      <c r="L7512" s="5" t="s">
        <v>2180</v>
      </c>
      <c r="M7512" s="5" t="s">
        <v>32</v>
      </c>
      <c r="N7512" s="5" t="s">
        <v>17</v>
      </c>
      <c r="O7512" s="5"/>
      <c r="P7512" s="5"/>
      <c r="Q7512" s="5"/>
    </row>
    <row r="7513" spans="1:17" x14ac:dyDescent="0.35">
      <c r="A7513" s="5" t="s">
        <v>17</v>
      </c>
      <c r="B7513" s="5" t="s">
        <v>18</v>
      </c>
      <c r="C7513" s="5" t="s">
        <v>22</v>
      </c>
      <c r="D7513" s="13">
        <v>17.489999999999998</v>
      </c>
      <c r="E7513" s="6">
        <v>20003</v>
      </c>
      <c r="F7513" s="6">
        <v>6120.920000000001</v>
      </c>
      <c r="G7513" s="7">
        <v>40563</v>
      </c>
      <c r="H7513" s="7">
        <v>41543</v>
      </c>
      <c r="I7513" s="7">
        <v>50770</v>
      </c>
      <c r="J7513" s="5"/>
      <c r="K7513" s="5">
        <v>6314</v>
      </c>
      <c r="L7513" s="5" t="s">
        <v>1287</v>
      </c>
      <c r="M7513" s="5" t="s">
        <v>895</v>
      </c>
      <c r="N7513" s="5" t="s">
        <v>17</v>
      </c>
      <c r="O7513" s="5"/>
      <c r="P7513" s="5"/>
      <c r="Q7513" s="5"/>
    </row>
    <row r="7514" spans="1:17" x14ac:dyDescent="0.35">
      <c r="A7514" s="5" t="s">
        <v>96</v>
      </c>
      <c r="B7514" s="5" t="s">
        <v>18</v>
      </c>
      <c r="C7514" s="5" t="s">
        <v>22</v>
      </c>
      <c r="D7514" s="13">
        <v>17.5</v>
      </c>
      <c r="E7514" s="6">
        <v>19061.699000000001</v>
      </c>
      <c r="F7514" s="6">
        <v>8424.6600000000017</v>
      </c>
      <c r="G7514" s="7">
        <v>40828</v>
      </c>
      <c r="H7514" s="7">
        <v>40890</v>
      </c>
      <c r="I7514" s="7">
        <v>50040</v>
      </c>
      <c r="J7514" s="5"/>
      <c r="K7514" s="5">
        <v>6248</v>
      </c>
      <c r="L7514" s="5" t="s">
        <v>639</v>
      </c>
      <c r="M7514" s="5" t="s">
        <v>179</v>
      </c>
      <c r="N7514" s="5" t="s">
        <v>96</v>
      </c>
      <c r="O7514" s="5"/>
      <c r="P7514" s="5"/>
      <c r="Q7514" s="5"/>
    </row>
    <row r="7515" spans="1:17" x14ac:dyDescent="0.35">
      <c r="A7515" s="5" t="s">
        <v>17</v>
      </c>
      <c r="B7515" s="5" t="s">
        <v>18</v>
      </c>
      <c r="C7515" s="5" t="s">
        <v>22</v>
      </c>
      <c r="D7515" s="13">
        <v>17.5</v>
      </c>
      <c r="E7515" s="6">
        <v>13406</v>
      </c>
      <c r="F7515" s="6">
        <v>4102.2300000000005</v>
      </c>
      <c r="G7515" s="7">
        <v>40796</v>
      </c>
      <c r="H7515" s="7">
        <v>41512</v>
      </c>
      <c r="I7515" s="7">
        <v>50770</v>
      </c>
      <c r="J7515" s="5"/>
      <c r="K7515" s="5">
        <v>3700</v>
      </c>
      <c r="L7515" s="5" t="s">
        <v>2012</v>
      </c>
      <c r="M7515" s="5" t="s">
        <v>51</v>
      </c>
      <c r="N7515" s="5" t="s">
        <v>17</v>
      </c>
      <c r="O7515" s="5"/>
      <c r="P7515" s="5"/>
      <c r="Q7515" s="5"/>
    </row>
    <row r="7516" spans="1:17" x14ac:dyDescent="0.35">
      <c r="A7516" s="5" t="s">
        <v>17</v>
      </c>
      <c r="B7516" s="5" t="s">
        <v>18</v>
      </c>
      <c r="C7516" s="5" t="s">
        <v>22</v>
      </c>
      <c r="D7516" s="13">
        <v>17.5</v>
      </c>
      <c r="E7516" s="6">
        <v>22043</v>
      </c>
      <c r="F7516" s="6">
        <v>10492.47</v>
      </c>
      <c r="G7516" s="7">
        <v>40836</v>
      </c>
      <c r="H7516" s="7">
        <v>40907</v>
      </c>
      <c r="I7516" s="7">
        <v>50040</v>
      </c>
      <c r="J7516" s="5"/>
      <c r="K7516" s="5">
        <v>3982</v>
      </c>
      <c r="L7516" s="5" t="s">
        <v>3184</v>
      </c>
      <c r="M7516" s="5" t="s">
        <v>76</v>
      </c>
      <c r="N7516" s="5" t="s">
        <v>17</v>
      </c>
      <c r="O7516" s="5"/>
      <c r="P7516" s="5"/>
      <c r="Q7516" s="5"/>
    </row>
    <row r="7517" spans="1:17" x14ac:dyDescent="0.35">
      <c r="A7517" s="5" t="s">
        <v>17</v>
      </c>
      <c r="B7517" s="5" t="s">
        <v>18</v>
      </c>
      <c r="C7517" s="5" t="s">
        <v>22</v>
      </c>
      <c r="D7517" s="13">
        <v>17.5</v>
      </c>
      <c r="E7517" s="6">
        <v>21663</v>
      </c>
      <c r="F7517" s="6">
        <v>10311.6</v>
      </c>
      <c r="G7517" s="7">
        <v>40842</v>
      </c>
      <c r="H7517" s="7">
        <v>40856</v>
      </c>
      <c r="I7517" s="7">
        <v>50040</v>
      </c>
      <c r="J7517" s="5"/>
      <c r="K7517" s="5">
        <v>4463</v>
      </c>
      <c r="L7517" s="5" t="s">
        <v>934</v>
      </c>
      <c r="M7517" s="5" t="s">
        <v>344</v>
      </c>
      <c r="N7517" s="5" t="s">
        <v>17</v>
      </c>
      <c r="O7517" s="5"/>
      <c r="P7517" s="5"/>
      <c r="Q7517" s="5"/>
    </row>
    <row r="7518" spans="1:17" x14ac:dyDescent="0.35">
      <c r="A7518" s="5" t="s">
        <v>96</v>
      </c>
      <c r="B7518" s="5" t="s">
        <v>18</v>
      </c>
      <c r="C7518" s="5" t="s">
        <v>22</v>
      </c>
      <c r="D7518" s="13">
        <v>17.5</v>
      </c>
      <c r="E7518" s="6">
        <v>19114</v>
      </c>
      <c r="F7518" s="6">
        <v>13513.59</v>
      </c>
      <c r="G7518" s="7">
        <v>39570</v>
      </c>
      <c r="H7518" s="7">
        <v>39626</v>
      </c>
      <c r="I7518" s="7">
        <v>48944</v>
      </c>
      <c r="J7518" s="5"/>
      <c r="K7518" s="5">
        <v>5079</v>
      </c>
      <c r="L7518" s="5" t="s">
        <v>2294</v>
      </c>
      <c r="M7518" s="5" t="s">
        <v>28</v>
      </c>
      <c r="N7518" s="5" t="s">
        <v>96</v>
      </c>
      <c r="O7518" s="5"/>
      <c r="P7518" s="5"/>
      <c r="Q7518" s="5"/>
    </row>
    <row r="7519" spans="1:17" x14ac:dyDescent="0.35">
      <c r="A7519" s="5" t="s">
        <v>96</v>
      </c>
      <c r="B7519" s="5" t="s">
        <v>18</v>
      </c>
      <c r="C7519" s="5" t="s">
        <v>22</v>
      </c>
      <c r="D7519" s="13">
        <v>17.5</v>
      </c>
      <c r="E7519" s="6">
        <v>14316</v>
      </c>
      <c r="F7519" s="6">
        <v>7709.63</v>
      </c>
      <c r="G7519" s="7">
        <v>40161</v>
      </c>
      <c r="H7519" s="7">
        <v>40239</v>
      </c>
      <c r="I7519" s="7">
        <v>49674</v>
      </c>
      <c r="J7519" s="5"/>
      <c r="K7519" s="5">
        <v>5417</v>
      </c>
      <c r="L7519" s="5" t="s">
        <v>1108</v>
      </c>
      <c r="M7519" s="5" t="s">
        <v>28</v>
      </c>
      <c r="N7519" s="5" t="s">
        <v>96</v>
      </c>
      <c r="O7519" s="5"/>
      <c r="P7519" s="5"/>
      <c r="Q7519" s="5"/>
    </row>
    <row r="7520" spans="1:17" x14ac:dyDescent="0.35">
      <c r="A7520" s="5" t="s">
        <v>96</v>
      </c>
      <c r="B7520" s="5" t="s">
        <v>18</v>
      </c>
      <c r="C7520" s="5" t="s">
        <v>22</v>
      </c>
      <c r="D7520" s="13">
        <v>17.5</v>
      </c>
      <c r="E7520" s="6">
        <v>17897</v>
      </c>
      <c r="F7520" s="6">
        <v>12653.18</v>
      </c>
      <c r="G7520" s="7">
        <v>39569</v>
      </c>
      <c r="H7520" s="7">
        <v>39314</v>
      </c>
      <c r="I7520" s="7">
        <v>48579</v>
      </c>
      <c r="J7520" s="5"/>
      <c r="K7520" s="5">
        <v>3423</v>
      </c>
      <c r="L7520" s="5" t="s">
        <v>2539</v>
      </c>
      <c r="M7520" s="5" t="s">
        <v>51</v>
      </c>
      <c r="N7520" s="5" t="s">
        <v>96</v>
      </c>
      <c r="O7520" s="5"/>
      <c r="P7520" s="5"/>
      <c r="Q7520" s="5"/>
    </row>
    <row r="7521" spans="1:17" x14ac:dyDescent="0.35">
      <c r="A7521" s="5" t="s">
        <v>96</v>
      </c>
      <c r="B7521" s="5" t="s">
        <v>18</v>
      </c>
      <c r="C7521" s="5" t="s">
        <v>22</v>
      </c>
      <c r="D7521" s="13">
        <v>17.55</v>
      </c>
      <c r="E7521" s="6">
        <v>17669</v>
      </c>
      <c r="F7521" s="6">
        <v>5824.0400000000009</v>
      </c>
      <c r="G7521" s="7">
        <v>39595</v>
      </c>
      <c r="H7521" s="7">
        <v>41625</v>
      </c>
      <c r="I7521" s="7">
        <v>50770</v>
      </c>
      <c r="J7521" s="5"/>
      <c r="K7521" s="5">
        <v>1203</v>
      </c>
      <c r="L7521" s="5" t="s">
        <v>3419</v>
      </c>
      <c r="M7521" s="5" t="s">
        <v>332</v>
      </c>
      <c r="N7521" s="5" t="s">
        <v>96</v>
      </c>
      <c r="O7521" s="5"/>
      <c r="P7521" s="5"/>
      <c r="Q7521" s="5"/>
    </row>
    <row r="7522" spans="1:17" x14ac:dyDescent="0.35">
      <c r="A7522" s="5" t="s">
        <v>96</v>
      </c>
      <c r="B7522" s="5" t="s">
        <v>18</v>
      </c>
      <c r="C7522" s="5" t="s">
        <v>22</v>
      </c>
      <c r="D7522" s="13">
        <v>17.600000000000001</v>
      </c>
      <c r="E7522" s="6">
        <v>14500.303</v>
      </c>
      <c r="F7522" s="6">
        <v>9518.77</v>
      </c>
      <c r="G7522" s="7">
        <v>39570</v>
      </c>
      <c r="H7522" s="7">
        <v>39522</v>
      </c>
      <c r="I7522" s="7">
        <v>48944</v>
      </c>
      <c r="J7522" s="5"/>
      <c r="K7522" s="5">
        <v>6045</v>
      </c>
      <c r="L7522" s="5" t="s">
        <v>2920</v>
      </c>
      <c r="M7522" s="5" t="s">
        <v>179</v>
      </c>
      <c r="N7522" s="5" t="s">
        <v>96</v>
      </c>
      <c r="O7522" s="5"/>
      <c r="P7522" s="5"/>
      <c r="Q7522" s="5"/>
    </row>
    <row r="7523" spans="1:17" x14ac:dyDescent="0.35">
      <c r="A7523" s="5" t="s">
        <v>17</v>
      </c>
      <c r="B7523" s="5" t="s">
        <v>18</v>
      </c>
      <c r="C7523" s="5" t="s">
        <v>19</v>
      </c>
      <c r="D7523" s="13">
        <v>17.600000000000001</v>
      </c>
      <c r="E7523" s="6">
        <v>8793</v>
      </c>
      <c r="F7523" s="6">
        <v>5012.01</v>
      </c>
      <c r="G7523" s="7">
        <v>40744</v>
      </c>
      <c r="H7523" s="7">
        <v>40864</v>
      </c>
      <c r="I7523" s="7">
        <v>50040</v>
      </c>
      <c r="J7523" s="5"/>
      <c r="K7523" s="5">
        <v>8908</v>
      </c>
      <c r="L7523" s="5" t="s">
        <v>1771</v>
      </c>
      <c r="M7523" s="5" t="s">
        <v>53</v>
      </c>
      <c r="N7523" s="5" t="s">
        <v>17</v>
      </c>
      <c r="O7523" s="5"/>
      <c r="P7523" s="5"/>
      <c r="Q7523" s="5"/>
    </row>
    <row r="7524" spans="1:17" x14ac:dyDescent="0.35">
      <c r="A7524" s="5" t="s">
        <v>96</v>
      </c>
      <c r="B7524" s="5" t="s">
        <v>18</v>
      </c>
      <c r="C7524" s="5" t="s">
        <v>22</v>
      </c>
      <c r="D7524" s="13">
        <v>17.600000000000001</v>
      </c>
      <c r="E7524" s="6">
        <v>15763.960000000001</v>
      </c>
      <c r="F7524" s="6">
        <v>8489.41</v>
      </c>
      <c r="G7524" s="7">
        <v>40476</v>
      </c>
      <c r="H7524" s="7">
        <v>40532</v>
      </c>
      <c r="I7524" s="7">
        <v>49674</v>
      </c>
      <c r="J7524" s="5"/>
      <c r="K7524" s="5">
        <v>7537</v>
      </c>
      <c r="L7524" s="5" t="s">
        <v>1299</v>
      </c>
      <c r="M7524" s="5" t="s">
        <v>99</v>
      </c>
      <c r="N7524" s="5" t="s">
        <v>96</v>
      </c>
      <c r="O7524" s="5"/>
      <c r="P7524" s="5"/>
      <c r="Q7524" s="5"/>
    </row>
    <row r="7525" spans="1:17" x14ac:dyDescent="0.35">
      <c r="A7525" s="5" t="s">
        <v>17</v>
      </c>
      <c r="B7525" s="5" t="s">
        <v>18</v>
      </c>
      <c r="C7525" s="5" t="s">
        <v>22</v>
      </c>
      <c r="D7525" s="13">
        <v>17.600000000000001</v>
      </c>
      <c r="E7525" s="6">
        <v>18810</v>
      </c>
      <c r="F7525" s="6">
        <v>13298.679999999998</v>
      </c>
      <c r="G7525" s="7">
        <v>39570</v>
      </c>
      <c r="H7525" s="7">
        <v>39902</v>
      </c>
      <c r="I7525" s="7">
        <v>49309</v>
      </c>
      <c r="J7525" s="5"/>
      <c r="K7525" s="5">
        <v>7433</v>
      </c>
      <c r="L7525" s="5" t="s">
        <v>5346</v>
      </c>
      <c r="M7525" s="5" t="s">
        <v>99</v>
      </c>
      <c r="N7525" s="5" t="s">
        <v>17</v>
      </c>
      <c r="O7525" s="5"/>
      <c r="P7525" s="5"/>
      <c r="Q7525" s="5"/>
    </row>
    <row r="7526" spans="1:17" x14ac:dyDescent="0.35">
      <c r="A7526" s="5" t="s">
        <v>96</v>
      </c>
      <c r="B7526" s="5" t="s">
        <v>18</v>
      </c>
      <c r="C7526" s="5" t="s">
        <v>22</v>
      </c>
      <c r="D7526" s="13">
        <v>17.600000000000001</v>
      </c>
      <c r="E7526" s="6">
        <v>22050</v>
      </c>
      <c r="F7526" s="6">
        <v>10495.789999999999</v>
      </c>
      <c r="G7526" s="7">
        <v>39834</v>
      </c>
      <c r="H7526" s="7">
        <v>40792</v>
      </c>
      <c r="I7526" s="7">
        <v>50040</v>
      </c>
      <c r="J7526" s="5"/>
      <c r="K7526" s="5">
        <v>3627</v>
      </c>
      <c r="L7526" s="5" t="s">
        <v>2443</v>
      </c>
      <c r="M7526" s="5" t="s">
        <v>51</v>
      </c>
      <c r="N7526" s="5" t="s">
        <v>96</v>
      </c>
      <c r="O7526" s="5"/>
      <c r="P7526" s="5"/>
      <c r="Q7526" s="5"/>
    </row>
    <row r="7527" spans="1:17" x14ac:dyDescent="0.35">
      <c r="A7527" s="5" t="s">
        <v>17</v>
      </c>
      <c r="B7527" s="5" t="s">
        <v>18</v>
      </c>
      <c r="C7527" s="5" t="s">
        <v>19</v>
      </c>
      <c r="D7527" s="13">
        <v>17.600000000000001</v>
      </c>
      <c r="E7527" s="6">
        <v>16448</v>
      </c>
      <c r="F7527" s="6">
        <v>9375.36</v>
      </c>
      <c r="G7527" s="7">
        <v>40703</v>
      </c>
      <c r="H7527" s="7">
        <v>40886</v>
      </c>
      <c r="I7527" s="7">
        <v>50040</v>
      </c>
      <c r="J7527" s="5"/>
      <c r="K7527" s="5">
        <v>3293</v>
      </c>
      <c r="L7527" s="5" t="s">
        <v>2967</v>
      </c>
      <c r="M7527" s="5" t="s">
        <v>51</v>
      </c>
      <c r="N7527" s="5" t="s">
        <v>17</v>
      </c>
      <c r="O7527" s="5"/>
      <c r="P7527" s="5"/>
      <c r="Q7527" s="5"/>
    </row>
    <row r="7528" spans="1:17" x14ac:dyDescent="0.35">
      <c r="A7528" s="5" t="s">
        <v>17</v>
      </c>
      <c r="B7528" s="5" t="s">
        <v>18</v>
      </c>
      <c r="C7528" s="5" t="s">
        <v>19</v>
      </c>
      <c r="D7528" s="13">
        <v>17.600000000000001</v>
      </c>
      <c r="E7528" s="6">
        <v>18747</v>
      </c>
      <c r="F7528" s="6">
        <v>15578.750000000002</v>
      </c>
      <c r="G7528" s="7">
        <v>39569</v>
      </c>
      <c r="H7528" s="7">
        <v>40147</v>
      </c>
      <c r="I7528" s="7">
        <v>49309</v>
      </c>
      <c r="J7528" s="5"/>
      <c r="K7528" s="5">
        <v>8355</v>
      </c>
      <c r="L7528" s="5" t="s">
        <v>3883</v>
      </c>
      <c r="M7528" s="5" t="s">
        <v>25</v>
      </c>
      <c r="N7528" s="5" t="s">
        <v>17</v>
      </c>
      <c r="O7528" s="5"/>
      <c r="P7528" s="5"/>
      <c r="Q7528" s="5"/>
    </row>
    <row r="7529" spans="1:17" x14ac:dyDescent="0.35">
      <c r="A7529" s="5" t="s">
        <v>17</v>
      </c>
      <c r="B7529" s="5" t="s">
        <v>18</v>
      </c>
      <c r="C7529" s="5" t="s">
        <v>22</v>
      </c>
      <c r="D7529" s="13">
        <v>17.600000000000001</v>
      </c>
      <c r="E7529" s="6">
        <v>18786</v>
      </c>
      <c r="F7529" s="6">
        <v>8942.14</v>
      </c>
      <c r="G7529" s="7">
        <v>40703</v>
      </c>
      <c r="H7529" s="7">
        <v>40885</v>
      </c>
      <c r="I7529" s="7">
        <v>50040</v>
      </c>
      <c r="J7529" s="5"/>
      <c r="K7529" s="5">
        <v>4522</v>
      </c>
      <c r="L7529" s="5" t="s">
        <v>2604</v>
      </c>
      <c r="M7529" s="5" t="s">
        <v>210</v>
      </c>
      <c r="N7529" s="5" t="s">
        <v>17</v>
      </c>
      <c r="O7529" s="5"/>
      <c r="P7529" s="5"/>
      <c r="Q7529" s="5"/>
    </row>
    <row r="7530" spans="1:17" x14ac:dyDescent="0.35">
      <c r="A7530" s="5" t="s">
        <v>17</v>
      </c>
      <c r="B7530" s="5" t="s">
        <v>18</v>
      </c>
      <c r="C7530" s="5" t="s">
        <v>19</v>
      </c>
      <c r="D7530" s="13">
        <v>17.600000000000001</v>
      </c>
      <c r="E7530" s="6">
        <v>21824</v>
      </c>
      <c r="F7530" s="6">
        <v>9100.61</v>
      </c>
      <c r="G7530" s="7">
        <v>39617</v>
      </c>
      <c r="H7530" s="7">
        <v>41269</v>
      </c>
      <c r="I7530" s="7">
        <v>50405</v>
      </c>
      <c r="J7530" s="5"/>
      <c r="K7530" s="5">
        <v>6596</v>
      </c>
      <c r="L7530" s="5" t="s">
        <v>1963</v>
      </c>
      <c r="M7530" s="5" t="s">
        <v>42</v>
      </c>
      <c r="N7530" s="5" t="s">
        <v>17</v>
      </c>
      <c r="O7530" s="5"/>
      <c r="P7530" s="5"/>
      <c r="Q7530" s="5"/>
    </row>
    <row r="7531" spans="1:17" x14ac:dyDescent="0.35">
      <c r="A7531" s="5" t="s">
        <v>17</v>
      </c>
      <c r="B7531" s="5" t="s">
        <v>18</v>
      </c>
      <c r="C7531" s="5" t="s">
        <v>22</v>
      </c>
      <c r="D7531" s="13">
        <v>17.600000000000001</v>
      </c>
      <c r="E7531" s="6">
        <v>16782</v>
      </c>
      <c r="F7531" s="6">
        <v>7988.22</v>
      </c>
      <c r="G7531" s="7">
        <v>40758</v>
      </c>
      <c r="H7531" s="7">
        <v>40863</v>
      </c>
      <c r="I7531" s="7">
        <v>50040</v>
      </c>
      <c r="J7531" s="5"/>
      <c r="K7531" s="5">
        <v>3067</v>
      </c>
      <c r="L7531" s="5" t="s">
        <v>2758</v>
      </c>
      <c r="M7531" s="5" t="s">
        <v>51</v>
      </c>
      <c r="N7531" s="5" t="s">
        <v>17</v>
      </c>
      <c r="O7531" s="5"/>
      <c r="P7531" s="5"/>
      <c r="Q7531" s="5"/>
    </row>
    <row r="7532" spans="1:17" x14ac:dyDescent="0.35">
      <c r="A7532" s="5" t="s">
        <v>17</v>
      </c>
      <c r="B7532" s="5" t="s">
        <v>18</v>
      </c>
      <c r="C7532" s="5" t="s">
        <v>22</v>
      </c>
      <c r="D7532" s="13">
        <v>17.600000000000001</v>
      </c>
      <c r="E7532" s="6">
        <v>18470</v>
      </c>
      <c r="F7532" s="6">
        <v>13058.289999999999</v>
      </c>
      <c r="G7532" s="7">
        <v>39570</v>
      </c>
      <c r="H7532" s="7">
        <v>40114</v>
      </c>
      <c r="I7532" s="7">
        <v>49309</v>
      </c>
      <c r="J7532" s="5"/>
      <c r="K7532" s="5">
        <v>5102</v>
      </c>
      <c r="L7532" s="5" t="s">
        <v>10283</v>
      </c>
      <c r="M7532" s="5" t="s">
        <v>28</v>
      </c>
      <c r="N7532" s="5" t="s">
        <v>17</v>
      </c>
      <c r="O7532" s="5"/>
      <c r="P7532" s="5"/>
      <c r="Q7532" s="5"/>
    </row>
    <row r="7533" spans="1:17" x14ac:dyDescent="0.35">
      <c r="A7533" s="5" t="s">
        <v>96</v>
      </c>
      <c r="B7533" s="5" t="s">
        <v>18</v>
      </c>
      <c r="C7533" s="5" t="s">
        <v>19</v>
      </c>
      <c r="D7533" s="13">
        <v>17.62</v>
      </c>
      <c r="E7533" s="6">
        <v>20075</v>
      </c>
      <c r="F7533" s="6">
        <v>7387.59</v>
      </c>
      <c r="G7533" s="7">
        <v>40445</v>
      </c>
      <c r="H7533" s="7">
        <v>41613</v>
      </c>
      <c r="I7533" s="7">
        <v>50770</v>
      </c>
      <c r="J7533" s="5"/>
      <c r="K7533" s="5">
        <v>3400</v>
      </c>
      <c r="L7533" s="5" t="s">
        <v>240</v>
      </c>
      <c r="M7533" s="5" t="s">
        <v>51</v>
      </c>
      <c r="N7533" s="5" t="s">
        <v>96</v>
      </c>
      <c r="O7533" s="5"/>
      <c r="P7533" s="5"/>
      <c r="Q7533" s="5"/>
    </row>
    <row r="7534" spans="1:17" x14ac:dyDescent="0.35">
      <c r="A7534" s="5" t="s">
        <v>17</v>
      </c>
      <c r="B7534" s="5" t="s">
        <v>18</v>
      </c>
      <c r="C7534" s="5" t="s">
        <v>22</v>
      </c>
      <c r="D7534" s="13">
        <v>17.64</v>
      </c>
      <c r="E7534" s="6">
        <v>19831</v>
      </c>
      <c r="F7534" s="6">
        <v>7654.77</v>
      </c>
      <c r="G7534" s="7">
        <v>40641</v>
      </c>
      <c r="H7534" s="7">
        <v>41128</v>
      </c>
      <c r="I7534" s="7">
        <v>50405</v>
      </c>
      <c r="J7534" s="5"/>
      <c r="K7534" s="5">
        <v>4703</v>
      </c>
      <c r="L7534" s="5" t="s">
        <v>2675</v>
      </c>
      <c r="M7534" s="5" t="s">
        <v>210</v>
      </c>
      <c r="N7534" s="5" t="s">
        <v>17</v>
      </c>
      <c r="O7534" s="5"/>
      <c r="P7534" s="5"/>
      <c r="Q7534" s="5"/>
    </row>
    <row r="7535" spans="1:17" x14ac:dyDescent="0.35">
      <c r="A7535" s="5" t="s">
        <v>17</v>
      </c>
      <c r="B7535" s="5" t="s">
        <v>18</v>
      </c>
      <c r="C7535" s="5" t="s">
        <v>19</v>
      </c>
      <c r="D7535" s="13">
        <v>17.7</v>
      </c>
      <c r="E7535" s="6">
        <v>16400</v>
      </c>
      <c r="F7535" s="6">
        <v>7166.8</v>
      </c>
      <c r="G7535" s="7">
        <v>40008</v>
      </c>
      <c r="H7535" s="7">
        <v>41065</v>
      </c>
      <c r="I7535" s="7">
        <v>50405</v>
      </c>
      <c r="J7535" s="5"/>
      <c r="K7535" s="5">
        <v>9436</v>
      </c>
      <c r="L7535" s="5" t="s">
        <v>4005</v>
      </c>
      <c r="M7535" s="5" t="s">
        <v>32</v>
      </c>
      <c r="N7535" s="5" t="s">
        <v>17</v>
      </c>
      <c r="O7535" s="5"/>
      <c r="P7535" s="5"/>
      <c r="Q7535" s="5"/>
    </row>
    <row r="7536" spans="1:17" x14ac:dyDescent="0.35">
      <c r="A7536" s="5" t="s">
        <v>17</v>
      </c>
      <c r="B7536" s="5" t="s">
        <v>18</v>
      </c>
      <c r="C7536" s="5" t="s">
        <v>22</v>
      </c>
      <c r="D7536" s="13">
        <v>17.7</v>
      </c>
      <c r="E7536" s="6">
        <v>18502</v>
      </c>
      <c r="F7536" s="6">
        <v>8251.9</v>
      </c>
      <c r="G7536" s="7">
        <v>40359</v>
      </c>
      <c r="H7536" s="7">
        <v>40674</v>
      </c>
      <c r="I7536" s="7">
        <v>50040</v>
      </c>
      <c r="J7536" s="5"/>
      <c r="K7536" s="5">
        <v>9608</v>
      </c>
      <c r="L7536" s="5" t="s">
        <v>7268</v>
      </c>
      <c r="M7536" s="5" t="s">
        <v>32</v>
      </c>
      <c r="N7536" s="5" t="s">
        <v>17</v>
      </c>
      <c r="O7536" s="5"/>
      <c r="P7536" s="5"/>
      <c r="Q7536" s="5"/>
    </row>
    <row r="7537" spans="1:17" x14ac:dyDescent="0.35">
      <c r="A7537" s="5" t="s">
        <v>96</v>
      </c>
      <c r="B7537" s="5" t="s">
        <v>18</v>
      </c>
      <c r="C7537" s="5" t="s">
        <v>22</v>
      </c>
      <c r="D7537" s="13">
        <v>17.7</v>
      </c>
      <c r="E7537" s="6">
        <v>16659.518</v>
      </c>
      <c r="F7537" s="6">
        <v>7929.95</v>
      </c>
      <c r="G7537" s="7">
        <v>40702</v>
      </c>
      <c r="H7537" s="7">
        <v>40890</v>
      </c>
      <c r="I7537" s="7">
        <v>50040</v>
      </c>
      <c r="J7537" s="5"/>
      <c r="K7537" s="5">
        <v>8405</v>
      </c>
      <c r="L7537" s="5" t="s">
        <v>272</v>
      </c>
      <c r="M7537" s="5" t="s">
        <v>53</v>
      </c>
      <c r="N7537" s="5" t="s">
        <v>96</v>
      </c>
      <c r="O7537" s="5"/>
      <c r="P7537" s="5"/>
      <c r="Q7537" s="5"/>
    </row>
    <row r="7538" spans="1:17" x14ac:dyDescent="0.35">
      <c r="A7538" s="5" t="s">
        <v>17</v>
      </c>
      <c r="B7538" s="5" t="s">
        <v>18</v>
      </c>
      <c r="C7538" s="5" t="s">
        <v>19</v>
      </c>
      <c r="D7538" s="13">
        <v>17.78</v>
      </c>
      <c r="E7538" s="6">
        <v>21570</v>
      </c>
      <c r="F7538" s="6">
        <v>12294.9</v>
      </c>
      <c r="G7538" s="7">
        <v>40714</v>
      </c>
      <c r="H7538" s="7">
        <v>40743</v>
      </c>
      <c r="I7538" s="7">
        <v>50040</v>
      </c>
      <c r="J7538" s="5"/>
      <c r="K7538" s="5">
        <v>3506</v>
      </c>
      <c r="L7538" s="5" t="s">
        <v>1557</v>
      </c>
      <c r="M7538" s="5" t="s">
        <v>51</v>
      </c>
      <c r="N7538" s="5" t="s">
        <v>17</v>
      </c>
      <c r="O7538" s="5"/>
      <c r="P7538" s="5"/>
      <c r="Q7538" s="5"/>
    </row>
    <row r="7539" spans="1:17" x14ac:dyDescent="0.35">
      <c r="A7539" s="5" t="s">
        <v>96</v>
      </c>
      <c r="B7539" s="5" t="s">
        <v>18</v>
      </c>
      <c r="C7539" s="5" t="s">
        <v>19</v>
      </c>
      <c r="D7539" s="13">
        <v>17.78</v>
      </c>
      <c r="E7539" s="6">
        <v>13296</v>
      </c>
      <c r="F7539" s="6">
        <v>5765.2900000000018</v>
      </c>
      <c r="G7539" s="7">
        <v>40623</v>
      </c>
      <c r="H7539" s="7">
        <v>41059</v>
      </c>
      <c r="I7539" s="7">
        <v>50405</v>
      </c>
      <c r="J7539" s="5"/>
      <c r="K7539" s="5">
        <v>1564</v>
      </c>
      <c r="L7539" s="5" t="s">
        <v>3962</v>
      </c>
      <c r="M7539" s="5" t="s">
        <v>55</v>
      </c>
      <c r="N7539" s="5" t="s">
        <v>96</v>
      </c>
      <c r="O7539" s="5"/>
      <c r="P7539" s="5"/>
      <c r="Q7539" s="5"/>
    </row>
    <row r="7540" spans="1:17" x14ac:dyDescent="0.35">
      <c r="A7540" s="5" t="s">
        <v>17</v>
      </c>
      <c r="B7540" s="5" t="s">
        <v>18</v>
      </c>
      <c r="C7540" s="5" t="s">
        <v>19</v>
      </c>
      <c r="D7540" s="13">
        <v>17.78</v>
      </c>
      <c r="E7540" s="6">
        <v>16688</v>
      </c>
      <c r="F7540" s="6">
        <v>9512.16</v>
      </c>
      <c r="G7540" s="7">
        <v>40815</v>
      </c>
      <c r="H7540" s="7">
        <v>40900</v>
      </c>
      <c r="I7540" s="7">
        <v>50040</v>
      </c>
      <c r="J7540" s="5"/>
      <c r="K7540" s="5">
        <v>5200</v>
      </c>
      <c r="L7540" s="5" t="s">
        <v>3217</v>
      </c>
      <c r="M7540" s="5" t="s">
        <v>28</v>
      </c>
      <c r="N7540" s="5" t="s">
        <v>17</v>
      </c>
      <c r="O7540" s="5"/>
      <c r="P7540" s="5"/>
      <c r="Q7540" s="5"/>
    </row>
    <row r="7541" spans="1:17" x14ac:dyDescent="0.35">
      <c r="A7541" s="5" t="s">
        <v>17</v>
      </c>
      <c r="B7541" s="5" t="s">
        <v>18</v>
      </c>
      <c r="C7541" s="5" t="s">
        <v>19</v>
      </c>
      <c r="D7541" s="13">
        <v>17.8</v>
      </c>
      <c r="E7541" s="6">
        <v>19742</v>
      </c>
      <c r="F7541" s="6">
        <v>9535.4</v>
      </c>
      <c r="G7541" s="7">
        <v>39676</v>
      </c>
      <c r="H7541" s="7">
        <v>39247</v>
      </c>
      <c r="I7541" s="7">
        <v>48579</v>
      </c>
      <c r="J7541" s="5"/>
      <c r="K7541" s="5">
        <v>2610</v>
      </c>
      <c r="L7541" s="5" t="s">
        <v>2551</v>
      </c>
      <c r="M7541" s="5" t="s">
        <v>51</v>
      </c>
      <c r="N7541" s="5" t="s">
        <v>17</v>
      </c>
      <c r="O7541" s="5"/>
      <c r="P7541" s="5"/>
      <c r="Q7541" s="5"/>
    </row>
    <row r="7542" spans="1:17" x14ac:dyDescent="0.35">
      <c r="A7542" s="5" t="s">
        <v>17</v>
      </c>
      <c r="B7542" s="5" t="s">
        <v>18</v>
      </c>
      <c r="C7542" s="5" t="s">
        <v>22</v>
      </c>
      <c r="D7542" s="13">
        <v>17.8</v>
      </c>
      <c r="E7542" s="6">
        <v>18063.681</v>
      </c>
      <c r="F7542" s="6">
        <v>7279.65</v>
      </c>
      <c r="G7542" s="7">
        <v>39570</v>
      </c>
      <c r="H7542" s="7">
        <v>41457</v>
      </c>
      <c r="I7542" s="7">
        <v>50770</v>
      </c>
      <c r="J7542" s="5"/>
      <c r="K7542" s="5">
        <v>6005</v>
      </c>
      <c r="L7542" s="5" t="s">
        <v>1248</v>
      </c>
      <c r="M7542" s="5" t="s">
        <v>179</v>
      </c>
      <c r="N7542" s="5" t="s">
        <v>17</v>
      </c>
      <c r="O7542" s="5"/>
      <c r="P7542" s="5"/>
      <c r="Q7542" s="5"/>
    </row>
    <row r="7543" spans="1:17" x14ac:dyDescent="0.35">
      <c r="A7543" s="5" t="s">
        <v>17</v>
      </c>
      <c r="B7543" s="5" t="s">
        <v>18</v>
      </c>
      <c r="C7543" s="5" t="s">
        <v>22</v>
      </c>
      <c r="D7543" s="13">
        <v>17.8</v>
      </c>
      <c r="E7543" s="6">
        <v>19722</v>
      </c>
      <c r="F7543" s="6">
        <v>9387.67</v>
      </c>
      <c r="G7543" s="7">
        <v>39570</v>
      </c>
      <c r="H7543" s="7">
        <v>40851</v>
      </c>
      <c r="I7543" s="7">
        <v>50040</v>
      </c>
      <c r="J7543" s="5"/>
      <c r="K7543" s="5">
        <v>9615</v>
      </c>
      <c r="L7543" s="5" t="s">
        <v>6903</v>
      </c>
      <c r="M7543" s="5" t="s">
        <v>32</v>
      </c>
      <c r="N7543" s="5" t="s">
        <v>17</v>
      </c>
      <c r="O7543" s="5"/>
      <c r="P7543" s="5"/>
      <c r="Q7543" s="5"/>
    </row>
    <row r="7544" spans="1:17" x14ac:dyDescent="0.35">
      <c r="A7544" s="5" t="s">
        <v>17</v>
      </c>
      <c r="B7544" s="5" t="s">
        <v>18</v>
      </c>
      <c r="C7544" s="5" t="s">
        <v>19</v>
      </c>
      <c r="D7544" s="13">
        <v>17.8</v>
      </c>
      <c r="E7544" s="6">
        <v>17330</v>
      </c>
      <c r="F7544" s="6">
        <v>9080.91</v>
      </c>
      <c r="G7544" s="7">
        <v>39570</v>
      </c>
      <c r="H7544" s="7">
        <v>41000</v>
      </c>
      <c r="I7544" s="7">
        <v>50405</v>
      </c>
      <c r="J7544" s="5"/>
      <c r="K7544" s="5">
        <v>8820</v>
      </c>
      <c r="L7544" s="5" t="s">
        <v>1427</v>
      </c>
      <c r="M7544" s="5" t="s">
        <v>53</v>
      </c>
      <c r="N7544" s="5" t="s">
        <v>17</v>
      </c>
      <c r="O7544" s="5"/>
      <c r="P7544" s="5"/>
      <c r="Q7544" s="5"/>
    </row>
    <row r="7545" spans="1:17" x14ac:dyDescent="0.35">
      <c r="A7545" s="5" t="s">
        <v>17</v>
      </c>
      <c r="B7545" s="5" t="s">
        <v>18</v>
      </c>
      <c r="C7545" s="5" t="s">
        <v>19</v>
      </c>
      <c r="D7545" s="13">
        <v>17.8</v>
      </c>
      <c r="E7545" s="6">
        <v>20849.786</v>
      </c>
      <c r="F7545" s="6">
        <v>14198.709999999997</v>
      </c>
      <c r="G7545" s="7">
        <v>39665</v>
      </c>
      <c r="H7545" s="7">
        <v>40473</v>
      </c>
      <c r="I7545" s="7">
        <v>49674</v>
      </c>
      <c r="J7545" s="5"/>
      <c r="K7545" s="5">
        <v>6289</v>
      </c>
      <c r="L7545" s="5" t="s">
        <v>12620</v>
      </c>
      <c r="M7545" s="5" t="s">
        <v>179</v>
      </c>
      <c r="N7545" s="5" t="s">
        <v>17</v>
      </c>
      <c r="O7545" s="5"/>
      <c r="P7545" s="5"/>
      <c r="Q7545" s="5"/>
    </row>
    <row r="7546" spans="1:17" x14ac:dyDescent="0.35">
      <c r="A7546" s="5" t="s">
        <v>17</v>
      </c>
      <c r="B7546" s="5" t="s">
        <v>18</v>
      </c>
      <c r="C7546" s="5" t="s">
        <v>22</v>
      </c>
      <c r="D7546" s="13">
        <v>17.82</v>
      </c>
      <c r="E7546" s="6">
        <v>21037.734999999997</v>
      </c>
      <c r="F7546" s="6">
        <v>5553.9799999999987</v>
      </c>
      <c r="G7546" s="7">
        <v>40626</v>
      </c>
      <c r="H7546" s="7">
        <v>41961</v>
      </c>
      <c r="I7546" s="7">
        <v>49309</v>
      </c>
      <c r="J7546" s="5"/>
      <c r="K7546" s="5">
        <v>1800</v>
      </c>
      <c r="L7546" s="5" t="s">
        <v>819</v>
      </c>
      <c r="M7546" s="5" t="s">
        <v>21</v>
      </c>
      <c r="N7546" s="5" t="s">
        <v>17</v>
      </c>
      <c r="O7546" s="5"/>
      <c r="P7546" s="5"/>
      <c r="Q7546" s="5"/>
    </row>
    <row r="7547" spans="1:17" x14ac:dyDescent="0.35">
      <c r="A7547" s="5" t="s">
        <v>17</v>
      </c>
      <c r="B7547" s="5" t="s">
        <v>18</v>
      </c>
      <c r="C7547" s="5" t="s">
        <v>19</v>
      </c>
      <c r="D7547" s="13">
        <v>17.850000000000001</v>
      </c>
      <c r="E7547" s="6">
        <v>16421</v>
      </c>
      <c r="F7547" s="6">
        <v>8604.6</v>
      </c>
      <c r="G7547" s="7">
        <v>40812</v>
      </c>
      <c r="H7547" s="7">
        <v>40967</v>
      </c>
      <c r="I7547" s="7">
        <v>50405</v>
      </c>
      <c r="J7547" s="5"/>
      <c r="K7547" s="5">
        <v>3074</v>
      </c>
      <c r="L7547" s="5" t="s">
        <v>4640</v>
      </c>
      <c r="M7547" s="5" t="s">
        <v>51</v>
      </c>
      <c r="N7547" s="5" t="s">
        <v>17</v>
      </c>
      <c r="O7547" s="5"/>
      <c r="P7547" s="5"/>
      <c r="Q7547" s="5"/>
    </row>
    <row r="7548" spans="1:17" x14ac:dyDescent="0.35">
      <c r="A7548" s="5" t="s">
        <v>96</v>
      </c>
      <c r="B7548" s="5" t="s">
        <v>18</v>
      </c>
      <c r="C7548" s="5" t="s">
        <v>22</v>
      </c>
      <c r="D7548" s="13">
        <v>17.850000000000001</v>
      </c>
      <c r="E7548" s="6">
        <v>22446.231000000003</v>
      </c>
      <c r="F7548" s="6">
        <v>8641.82</v>
      </c>
      <c r="G7548" s="7">
        <v>40814</v>
      </c>
      <c r="H7548" s="7">
        <v>41177</v>
      </c>
      <c r="I7548" s="7">
        <v>50405</v>
      </c>
      <c r="J7548" s="5"/>
      <c r="K7548" s="5">
        <v>1417</v>
      </c>
      <c r="L7548" s="5" t="s">
        <v>1942</v>
      </c>
      <c r="M7548" s="5" t="s">
        <v>21</v>
      </c>
      <c r="N7548" s="5" t="s">
        <v>96</v>
      </c>
      <c r="O7548" s="5"/>
      <c r="P7548" s="5"/>
      <c r="Q7548" s="5"/>
    </row>
    <row r="7549" spans="1:17" x14ac:dyDescent="0.35">
      <c r="A7549" s="5" t="s">
        <v>17</v>
      </c>
      <c r="B7549" s="5" t="s">
        <v>18</v>
      </c>
      <c r="C7549" s="5" t="s">
        <v>19</v>
      </c>
      <c r="D7549" s="13">
        <v>17.87</v>
      </c>
      <c r="E7549" s="6">
        <v>18335</v>
      </c>
      <c r="F7549" s="6">
        <v>5720.51</v>
      </c>
      <c r="G7549" s="7">
        <v>40061</v>
      </c>
      <c r="H7549" s="7">
        <v>42227</v>
      </c>
      <c r="I7549" s="7">
        <v>51501</v>
      </c>
      <c r="J7549" s="5"/>
      <c r="K7549" s="5">
        <v>3975</v>
      </c>
      <c r="L7549" s="5" t="s">
        <v>4739</v>
      </c>
      <c r="M7549" s="5" t="s">
        <v>76</v>
      </c>
      <c r="N7549" s="5" t="s">
        <v>17</v>
      </c>
      <c r="O7549" s="5"/>
      <c r="P7549" s="5"/>
      <c r="Q7549" s="5"/>
    </row>
    <row r="7550" spans="1:17" x14ac:dyDescent="0.35">
      <c r="A7550" s="5" t="s">
        <v>17</v>
      </c>
      <c r="B7550" s="5" t="s">
        <v>18</v>
      </c>
      <c r="C7550" s="5" t="s">
        <v>22</v>
      </c>
      <c r="D7550" s="13">
        <v>17.899999999999999</v>
      </c>
      <c r="E7550" s="6">
        <v>15628</v>
      </c>
      <c r="F7550" s="6">
        <v>6001.15</v>
      </c>
      <c r="G7550" s="7">
        <v>40462</v>
      </c>
      <c r="H7550" s="7">
        <v>40490</v>
      </c>
      <c r="I7550" s="7">
        <v>49674</v>
      </c>
      <c r="J7550" s="5"/>
      <c r="K7550" s="5">
        <v>5078</v>
      </c>
      <c r="L7550" s="5" t="s">
        <v>2774</v>
      </c>
      <c r="M7550" s="5" t="s">
        <v>28</v>
      </c>
      <c r="N7550" s="5" t="s">
        <v>17</v>
      </c>
      <c r="O7550" s="5"/>
      <c r="P7550" s="5"/>
      <c r="Q7550" s="5"/>
    </row>
    <row r="7551" spans="1:17" x14ac:dyDescent="0.35">
      <c r="A7551" s="5" t="s">
        <v>17</v>
      </c>
      <c r="B7551" s="5" t="s">
        <v>18</v>
      </c>
      <c r="C7551" s="5" t="s">
        <v>22</v>
      </c>
      <c r="D7551" s="13">
        <v>17.899999999999999</v>
      </c>
      <c r="E7551" s="6">
        <v>20873</v>
      </c>
      <c r="F7551" s="6">
        <v>9935.5499999999993</v>
      </c>
      <c r="G7551" s="7">
        <v>39569</v>
      </c>
      <c r="H7551" s="7">
        <v>40728</v>
      </c>
      <c r="I7551" s="7">
        <v>50040</v>
      </c>
      <c r="J7551" s="5"/>
      <c r="K7551" s="5">
        <v>9100</v>
      </c>
      <c r="L7551" s="5" t="s">
        <v>2221</v>
      </c>
      <c r="M7551" s="5" t="s">
        <v>189</v>
      </c>
      <c r="N7551" s="5" t="s">
        <v>17</v>
      </c>
      <c r="O7551" s="5"/>
      <c r="P7551" s="5"/>
      <c r="Q7551" s="5"/>
    </row>
    <row r="7552" spans="1:17" x14ac:dyDescent="0.35">
      <c r="A7552" s="5" t="s">
        <v>17</v>
      </c>
      <c r="B7552" s="5" t="s">
        <v>18</v>
      </c>
      <c r="C7552" s="5" t="s">
        <v>22</v>
      </c>
      <c r="D7552" s="13">
        <v>17.899999999999999</v>
      </c>
      <c r="E7552" s="6">
        <v>22588</v>
      </c>
      <c r="F7552" s="6">
        <v>10751.890000000001</v>
      </c>
      <c r="G7552" s="7">
        <v>39570</v>
      </c>
      <c r="H7552" s="7">
        <v>40905</v>
      </c>
      <c r="I7552" s="7">
        <v>50040</v>
      </c>
      <c r="J7552" s="5"/>
      <c r="K7552" s="5">
        <v>3182</v>
      </c>
      <c r="L7552" s="5" t="s">
        <v>576</v>
      </c>
      <c r="M7552" s="5" t="s">
        <v>55</v>
      </c>
      <c r="N7552" s="5" t="s">
        <v>17</v>
      </c>
      <c r="O7552" s="5"/>
      <c r="P7552" s="5"/>
      <c r="Q7552" s="5"/>
    </row>
    <row r="7553" spans="1:17" x14ac:dyDescent="0.35">
      <c r="A7553" s="5" t="s">
        <v>17</v>
      </c>
      <c r="B7553" s="5" t="s">
        <v>18</v>
      </c>
      <c r="C7553" s="5" t="s">
        <v>22</v>
      </c>
      <c r="D7553" s="13">
        <v>17.899999999999999</v>
      </c>
      <c r="E7553" s="6">
        <v>15034.694</v>
      </c>
      <c r="F7553" s="6">
        <v>7156.5099999999993</v>
      </c>
      <c r="G7553" s="7">
        <v>39570</v>
      </c>
      <c r="H7553" s="7">
        <v>40892</v>
      </c>
      <c r="I7553" s="7">
        <v>50040</v>
      </c>
      <c r="J7553" s="5"/>
      <c r="K7553" s="5">
        <v>7226</v>
      </c>
      <c r="L7553" s="5" t="s">
        <v>4593</v>
      </c>
      <c r="M7553" s="5" t="s">
        <v>99</v>
      </c>
      <c r="N7553" s="5" t="s">
        <v>17</v>
      </c>
      <c r="O7553" s="5"/>
      <c r="P7553" s="5"/>
      <c r="Q7553" s="5"/>
    </row>
    <row r="7554" spans="1:17" x14ac:dyDescent="0.35">
      <c r="A7554" s="5" t="s">
        <v>17</v>
      </c>
      <c r="B7554" s="5" t="s">
        <v>18</v>
      </c>
      <c r="C7554" s="5" t="s">
        <v>22</v>
      </c>
      <c r="D7554" s="13">
        <v>17.899999999999999</v>
      </c>
      <c r="E7554" s="6">
        <v>18060</v>
      </c>
      <c r="F7554" s="6">
        <v>8596.56</v>
      </c>
      <c r="G7554" s="7">
        <v>40308</v>
      </c>
      <c r="H7554" s="7">
        <v>40613</v>
      </c>
      <c r="I7554" s="7">
        <v>50040</v>
      </c>
      <c r="J7554" s="5"/>
      <c r="K7554" s="5">
        <v>9435</v>
      </c>
      <c r="L7554" s="5" t="s">
        <v>4588</v>
      </c>
      <c r="M7554" s="5" t="s">
        <v>32</v>
      </c>
      <c r="N7554" s="5" t="s">
        <v>17</v>
      </c>
      <c r="O7554" s="5"/>
      <c r="P7554" s="5"/>
      <c r="Q7554" s="5"/>
    </row>
    <row r="7555" spans="1:17" x14ac:dyDescent="0.35">
      <c r="A7555" s="5" t="s">
        <v>96</v>
      </c>
      <c r="B7555" s="5" t="s">
        <v>18</v>
      </c>
      <c r="C7555" s="5" t="s">
        <v>22</v>
      </c>
      <c r="D7555" s="13">
        <v>17.899999999999999</v>
      </c>
      <c r="E7555" s="6">
        <v>16930.900000000001</v>
      </c>
      <c r="F7555" s="6">
        <v>11098.63</v>
      </c>
      <c r="G7555" s="7">
        <v>39570</v>
      </c>
      <c r="H7555" s="7">
        <v>39849</v>
      </c>
      <c r="I7555" s="7">
        <v>49309</v>
      </c>
      <c r="J7555" s="5"/>
      <c r="K7555" s="5">
        <v>9403</v>
      </c>
      <c r="L7555" s="5" t="s">
        <v>4334</v>
      </c>
      <c r="M7555" s="5" t="s">
        <v>32</v>
      </c>
      <c r="N7555" s="5" t="s">
        <v>96</v>
      </c>
      <c r="O7555" s="5"/>
      <c r="P7555" s="5"/>
      <c r="Q7555" s="5"/>
    </row>
    <row r="7556" spans="1:17" x14ac:dyDescent="0.35">
      <c r="A7556" s="5" t="s">
        <v>96</v>
      </c>
      <c r="B7556" s="5" t="s">
        <v>18</v>
      </c>
      <c r="C7556" s="5" t="s">
        <v>22</v>
      </c>
      <c r="D7556" s="13">
        <v>17.899999999999999</v>
      </c>
      <c r="E7556" s="6">
        <v>17316</v>
      </c>
      <c r="F7556" s="6">
        <v>8242.4000000000015</v>
      </c>
      <c r="G7556" s="7">
        <v>40672</v>
      </c>
      <c r="H7556" s="7">
        <v>40897</v>
      </c>
      <c r="I7556" s="7">
        <v>50040</v>
      </c>
      <c r="J7556" s="5"/>
      <c r="K7556" s="5">
        <v>8707</v>
      </c>
      <c r="L7556" s="5" t="s">
        <v>2334</v>
      </c>
      <c r="M7556" s="5" t="s">
        <v>53</v>
      </c>
      <c r="N7556" s="5" t="s">
        <v>96</v>
      </c>
      <c r="O7556" s="5"/>
      <c r="P7556" s="5"/>
      <c r="Q7556" s="5"/>
    </row>
    <row r="7557" spans="1:17" x14ac:dyDescent="0.35">
      <c r="A7557" s="5" t="s">
        <v>17</v>
      </c>
      <c r="B7557" s="5" t="s">
        <v>18</v>
      </c>
      <c r="C7557" s="5" t="s">
        <v>22</v>
      </c>
      <c r="D7557" s="13">
        <v>17.899999999999999</v>
      </c>
      <c r="E7557" s="6">
        <v>17334</v>
      </c>
      <c r="F7557" s="6">
        <v>8250.98</v>
      </c>
      <c r="G7557" s="7">
        <v>39570</v>
      </c>
      <c r="H7557" s="7">
        <v>40815</v>
      </c>
      <c r="I7557" s="7">
        <v>50040</v>
      </c>
      <c r="J7557" s="5"/>
      <c r="K7557" s="5">
        <v>9463</v>
      </c>
      <c r="L7557" s="5" t="s">
        <v>1294</v>
      </c>
      <c r="M7557" s="5" t="s">
        <v>32</v>
      </c>
      <c r="N7557" s="5" t="s">
        <v>17</v>
      </c>
      <c r="O7557" s="5"/>
      <c r="P7557" s="5"/>
      <c r="Q7557" s="5"/>
    </row>
    <row r="7558" spans="1:17" hidden="1" x14ac:dyDescent="0.35">
      <c r="A7558" s="5" t="s">
        <v>96</v>
      </c>
      <c r="B7558" s="5" t="s">
        <v>81</v>
      </c>
      <c r="C7558" s="5" t="s">
        <v>145</v>
      </c>
      <c r="D7558" s="13">
        <v>17.899999999999999</v>
      </c>
      <c r="E7558" s="6">
        <v>106517</v>
      </c>
      <c r="F7558" s="6">
        <v>33142.149999999994</v>
      </c>
      <c r="G7558" s="7">
        <v>39570</v>
      </c>
      <c r="H7558" s="7">
        <v>39787</v>
      </c>
      <c r="I7558" s="7">
        <v>48944</v>
      </c>
      <c r="J7558" s="5"/>
      <c r="K7558" s="5">
        <v>6052</v>
      </c>
      <c r="L7558" s="5" t="s">
        <v>1117</v>
      </c>
      <c r="M7558" s="5" t="s">
        <v>71</v>
      </c>
      <c r="N7558" s="5" t="s">
        <v>96</v>
      </c>
      <c r="O7558" s="5"/>
      <c r="P7558" s="5"/>
      <c r="Q7558" s="5"/>
    </row>
    <row r="7559" spans="1:17" x14ac:dyDescent="0.35">
      <c r="A7559" s="5" t="s">
        <v>17</v>
      </c>
      <c r="B7559" s="5" t="s">
        <v>18</v>
      </c>
      <c r="C7559" s="5" t="s">
        <v>22</v>
      </c>
      <c r="D7559" s="13">
        <v>17.91</v>
      </c>
      <c r="E7559" s="6">
        <v>16339</v>
      </c>
      <c r="F7559" s="6">
        <v>7009.44</v>
      </c>
      <c r="G7559" s="7">
        <v>40693</v>
      </c>
      <c r="H7559" s="7">
        <v>40785</v>
      </c>
      <c r="I7559" s="7">
        <v>50040</v>
      </c>
      <c r="J7559" s="5"/>
      <c r="K7559" s="5">
        <v>3855</v>
      </c>
      <c r="L7559" s="5" t="s">
        <v>2963</v>
      </c>
      <c r="M7559" s="5" t="s">
        <v>51</v>
      </c>
      <c r="N7559" s="5" t="s">
        <v>17</v>
      </c>
      <c r="O7559" s="5"/>
      <c r="P7559" s="5"/>
      <c r="Q7559" s="5"/>
    </row>
    <row r="7560" spans="1:17" x14ac:dyDescent="0.35">
      <c r="A7560" s="5" t="s">
        <v>96</v>
      </c>
      <c r="B7560" s="5" t="s">
        <v>18</v>
      </c>
      <c r="C7560" s="5" t="s">
        <v>22</v>
      </c>
      <c r="D7560" s="13">
        <v>17.920000000000002</v>
      </c>
      <c r="E7560" s="6">
        <v>4070.7699999999995</v>
      </c>
      <c r="F7560" s="6">
        <v>952.55</v>
      </c>
      <c r="G7560" s="7">
        <v>40758</v>
      </c>
      <c r="H7560" s="7">
        <v>42230</v>
      </c>
      <c r="I7560" s="7">
        <v>49674</v>
      </c>
      <c r="J7560" s="5"/>
      <c r="K7560" s="5">
        <v>4127</v>
      </c>
      <c r="L7560" s="5" t="s">
        <v>2878</v>
      </c>
      <c r="M7560" s="5" t="s">
        <v>344</v>
      </c>
      <c r="N7560" s="5" t="s">
        <v>96</v>
      </c>
      <c r="O7560" s="5"/>
      <c r="P7560" s="5"/>
      <c r="Q7560" s="5"/>
    </row>
    <row r="7561" spans="1:17" x14ac:dyDescent="0.35">
      <c r="A7561" s="5" t="s">
        <v>17</v>
      </c>
      <c r="B7561" s="5" t="s">
        <v>18</v>
      </c>
      <c r="C7561" s="5" t="s">
        <v>19</v>
      </c>
      <c r="D7561" s="13">
        <v>17.920000000000002</v>
      </c>
      <c r="E7561" s="6">
        <v>18595</v>
      </c>
      <c r="F7561" s="6">
        <v>9841.380000000001</v>
      </c>
      <c r="G7561" s="7">
        <v>40539</v>
      </c>
      <c r="H7561" s="7">
        <v>40652</v>
      </c>
      <c r="I7561" s="7">
        <v>50040</v>
      </c>
      <c r="J7561" s="5"/>
      <c r="K7561" s="5">
        <v>8630</v>
      </c>
      <c r="L7561" s="5" t="s">
        <v>505</v>
      </c>
      <c r="M7561" s="5" t="s">
        <v>53</v>
      </c>
      <c r="N7561" s="5" t="s">
        <v>17</v>
      </c>
      <c r="O7561" s="5"/>
      <c r="P7561" s="5"/>
      <c r="Q7561" s="5"/>
    </row>
    <row r="7562" spans="1:17" x14ac:dyDescent="0.35">
      <c r="A7562" s="5" t="s">
        <v>17</v>
      </c>
      <c r="B7562" s="5" t="s">
        <v>18</v>
      </c>
      <c r="C7562" s="5" t="s">
        <v>22</v>
      </c>
      <c r="D7562" s="13">
        <v>17.940000000000001</v>
      </c>
      <c r="E7562" s="6">
        <v>16269.915000000001</v>
      </c>
      <c r="F7562" s="6">
        <v>4295.2700000000004</v>
      </c>
      <c r="G7562" s="7">
        <v>40735</v>
      </c>
      <c r="H7562" s="7">
        <v>41802</v>
      </c>
      <c r="I7562" s="7">
        <v>49309</v>
      </c>
      <c r="J7562" s="5"/>
      <c r="K7562" s="5">
        <v>6242</v>
      </c>
      <c r="L7562" s="5" t="s">
        <v>2401</v>
      </c>
      <c r="M7562" s="5" t="s">
        <v>179</v>
      </c>
      <c r="N7562" s="5" t="s">
        <v>17</v>
      </c>
      <c r="O7562" s="5"/>
      <c r="P7562" s="5"/>
      <c r="Q7562" s="5"/>
    </row>
    <row r="7563" spans="1:17" x14ac:dyDescent="0.35">
      <c r="A7563" s="5" t="s">
        <v>17</v>
      </c>
      <c r="B7563" s="5" t="s">
        <v>18</v>
      </c>
      <c r="C7563" s="5" t="s">
        <v>22</v>
      </c>
      <c r="D7563" s="13">
        <v>17.940000000000001</v>
      </c>
      <c r="E7563" s="6">
        <v>19849.830000000002</v>
      </c>
      <c r="F7563" s="6">
        <v>9448.5299999999988</v>
      </c>
      <c r="G7563" s="7">
        <v>40788</v>
      </c>
      <c r="H7563" s="7">
        <v>40807</v>
      </c>
      <c r="I7563" s="7">
        <v>50040</v>
      </c>
      <c r="J7563" s="5"/>
      <c r="K7563" s="5">
        <v>9450</v>
      </c>
      <c r="L7563" s="5" t="s">
        <v>2325</v>
      </c>
      <c r="M7563" s="5" t="s">
        <v>32</v>
      </c>
      <c r="N7563" s="5" t="s">
        <v>17</v>
      </c>
      <c r="O7563" s="5"/>
      <c r="P7563" s="5"/>
      <c r="Q7563" s="5"/>
    </row>
    <row r="7564" spans="1:17" hidden="1" x14ac:dyDescent="0.35">
      <c r="A7564" s="5" t="s">
        <v>96</v>
      </c>
      <c r="B7564" s="5" t="s">
        <v>287</v>
      </c>
      <c r="C7564" s="5" t="s">
        <v>658</v>
      </c>
      <c r="D7564" s="13">
        <v>18</v>
      </c>
      <c r="E7564" s="6">
        <v>69058.524999999994</v>
      </c>
      <c r="F7564" s="6">
        <v>23083.629999999997</v>
      </c>
      <c r="G7564" s="7">
        <v>42867</v>
      </c>
      <c r="H7564" s="7">
        <v>43272</v>
      </c>
      <c r="I7564" s="7">
        <v>50586</v>
      </c>
      <c r="J7564" s="5"/>
      <c r="K7564" s="5">
        <v>8226</v>
      </c>
      <c r="L7564" s="5" t="s">
        <v>665</v>
      </c>
      <c r="M7564" s="5" t="s">
        <v>408</v>
      </c>
      <c r="N7564" s="5" t="s">
        <v>96</v>
      </c>
      <c r="O7564" s="5"/>
      <c r="P7564" s="5"/>
      <c r="Q7564" s="5"/>
    </row>
    <row r="7565" spans="1:17" hidden="1" x14ac:dyDescent="0.35">
      <c r="A7565" s="5" t="s">
        <v>96</v>
      </c>
      <c r="B7565" s="5" t="s">
        <v>287</v>
      </c>
      <c r="C7565" s="5" t="s">
        <v>658</v>
      </c>
      <c r="D7565" s="13">
        <v>18</v>
      </c>
      <c r="E7565" s="6">
        <v>29455</v>
      </c>
      <c r="F7565" s="6">
        <v>13549.3</v>
      </c>
      <c r="G7565" s="7">
        <v>42101</v>
      </c>
      <c r="H7565" s="7">
        <v>42665</v>
      </c>
      <c r="I7565" s="7">
        <v>49979</v>
      </c>
      <c r="J7565" s="5"/>
      <c r="K7565" s="5">
        <v>3422</v>
      </c>
      <c r="L7565" s="5" t="s">
        <v>715</v>
      </c>
      <c r="M7565" s="5" t="s">
        <v>51</v>
      </c>
      <c r="N7565" s="5" t="s">
        <v>96</v>
      </c>
      <c r="O7565" s="5"/>
      <c r="P7565" s="5"/>
      <c r="Q7565" s="5"/>
    </row>
    <row r="7566" spans="1:17" hidden="1" x14ac:dyDescent="0.35">
      <c r="A7566" s="5" t="s">
        <v>96</v>
      </c>
      <c r="B7566" s="5" t="s">
        <v>81</v>
      </c>
      <c r="C7566" s="5" t="s">
        <v>82</v>
      </c>
      <c r="D7566" s="13">
        <v>18</v>
      </c>
      <c r="E7566" s="6">
        <v>94662</v>
      </c>
      <c r="F7566" s="6">
        <v>30762.959999999995</v>
      </c>
      <c r="G7566" s="7">
        <v>41323</v>
      </c>
      <c r="H7566" s="7">
        <v>41632</v>
      </c>
      <c r="I7566" s="7">
        <v>50770</v>
      </c>
      <c r="J7566" s="5"/>
      <c r="K7566" s="5">
        <v>3315</v>
      </c>
      <c r="L7566" s="5" t="s">
        <v>1264</v>
      </c>
      <c r="M7566" s="5" t="s">
        <v>51</v>
      </c>
      <c r="N7566" s="5" t="s">
        <v>96</v>
      </c>
      <c r="O7566" s="5"/>
      <c r="P7566" s="5"/>
      <c r="Q7566" s="5"/>
    </row>
    <row r="7567" spans="1:17" hidden="1" x14ac:dyDescent="0.35">
      <c r="A7567" s="5" t="s">
        <v>96</v>
      </c>
      <c r="B7567" s="5" t="s">
        <v>81</v>
      </c>
      <c r="C7567" s="5" t="s">
        <v>82</v>
      </c>
      <c r="D7567" s="13">
        <v>18</v>
      </c>
      <c r="E7567" s="6">
        <v>108435</v>
      </c>
      <c r="F7567" s="6">
        <v>36153.959999999992</v>
      </c>
      <c r="G7567" s="7">
        <v>39853</v>
      </c>
      <c r="H7567" s="7">
        <v>42853</v>
      </c>
      <c r="I7567" s="7">
        <v>50405</v>
      </c>
      <c r="J7567" s="5"/>
      <c r="K7567" s="5">
        <v>2607</v>
      </c>
      <c r="L7567" s="5" t="s">
        <v>1265</v>
      </c>
      <c r="M7567" s="5" t="s">
        <v>51</v>
      </c>
      <c r="N7567" s="5" t="s">
        <v>96</v>
      </c>
      <c r="O7567" s="5"/>
      <c r="P7567" s="5"/>
      <c r="Q7567" s="5"/>
    </row>
    <row r="7568" spans="1:17" hidden="1" x14ac:dyDescent="0.35">
      <c r="A7568" s="5" t="s">
        <v>96</v>
      </c>
      <c r="B7568" s="5" t="s">
        <v>81</v>
      </c>
      <c r="C7568" s="5" t="s">
        <v>82</v>
      </c>
      <c r="D7568" s="13">
        <v>18</v>
      </c>
      <c r="E7568" s="6">
        <v>132906</v>
      </c>
      <c r="F7568" s="6">
        <v>40094.25</v>
      </c>
      <c r="G7568" s="7">
        <v>39597</v>
      </c>
      <c r="H7568" s="7">
        <v>39068</v>
      </c>
      <c r="I7568" s="7">
        <v>48213</v>
      </c>
      <c r="J7568" s="5"/>
      <c r="K7568" s="5">
        <v>3816</v>
      </c>
      <c r="L7568" s="5" t="s">
        <v>1368</v>
      </c>
      <c r="M7568" s="5" t="s">
        <v>51</v>
      </c>
      <c r="N7568" s="5" t="s">
        <v>96</v>
      </c>
      <c r="O7568" s="5"/>
      <c r="P7568" s="5"/>
      <c r="Q7568" s="5"/>
    </row>
    <row r="7569" spans="1:17" hidden="1" x14ac:dyDescent="0.35">
      <c r="A7569" s="5" t="s">
        <v>17</v>
      </c>
      <c r="B7569" s="5" t="s">
        <v>81</v>
      </c>
      <c r="C7569" s="5" t="s">
        <v>125</v>
      </c>
      <c r="D7569" s="13">
        <v>18</v>
      </c>
      <c r="E7569" s="6">
        <v>45000</v>
      </c>
      <c r="F7569" s="6">
        <v>15749.999999999998</v>
      </c>
      <c r="G7569" s="7">
        <v>40163</v>
      </c>
      <c r="H7569" s="7">
        <v>41036</v>
      </c>
      <c r="I7569" s="7">
        <v>50405</v>
      </c>
      <c r="J7569" s="5"/>
      <c r="K7569" s="5">
        <v>2612</v>
      </c>
      <c r="L7569" s="5" t="s">
        <v>1461</v>
      </c>
      <c r="M7569" s="5" t="s">
        <v>51</v>
      </c>
      <c r="N7569" s="5" t="s">
        <v>17</v>
      </c>
      <c r="O7569" s="5"/>
      <c r="P7569" s="5"/>
      <c r="Q7569" s="5"/>
    </row>
    <row r="7570" spans="1:17" x14ac:dyDescent="0.35">
      <c r="A7570" s="5" t="s">
        <v>96</v>
      </c>
      <c r="B7570" s="5" t="s">
        <v>18</v>
      </c>
      <c r="C7570" s="5" t="s">
        <v>22</v>
      </c>
      <c r="D7570" s="13">
        <v>18</v>
      </c>
      <c r="E7570" s="6">
        <v>17348.599999999999</v>
      </c>
      <c r="F7570" s="6">
        <v>11372.43</v>
      </c>
      <c r="G7570" s="7">
        <v>39570</v>
      </c>
      <c r="H7570" s="7">
        <v>39743</v>
      </c>
      <c r="I7570" s="7">
        <v>48944</v>
      </c>
      <c r="J7570" s="5"/>
      <c r="K7570" s="5">
        <v>6433</v>
      </c>
      <c r="L7570" s="5" t="s">
        <v>1721</v>
      </c>
      <c r="M7570" s="5" t="s">
        <v>414</v>
      </c>
      <c r="N7570" s="5" t="s">
        <v>96</v>
      </c>
      <c r="O7570" s="5"/>
      <c r="P7570" s="5"/>
      <c r="Q7570" s="5"/>
    </row>
    <row r="7571" spans="1:17" x14ac:dyDescent="0.35">
      <c r="A7571" s="5" t="s">
        <v>96</v>
      </c>
      <c r="B7571" s="5" t="s">
        <v>18</v>
      </c>
      <c r="C7571" s="5" t="s">
        <v>22</v>
      </c>
      <c r="D7571" s="13">
        <v>18</v>
      </c>
      <c r="E7571" s="6">
        <v>14822.425000000001</v>
      </c>
      <c r="F7571" s="6">
        <v>10227.490000000002</v>
      </c>
      <c r="G7571" s="7">
        <v>39937</v>
      </c>
      <c r="H7571" s="7">
        <v>40142</v>
      </c>
      <c r="I7571" s="7">
        <v>49309</v>
      </c>
      <c r="J7571" s="5"/>
      <c r="K7571" s="5">
        <v>9015</v>
      </c>
      <c r="L7571" s="5" t="s">
        <v>285</v>
      </c>
      <c r="M7571" s="5" t="s">
        <v>32</v>
      </c>
      <c r="N7571" s="5" t="s">
        <v>96</v>
      </c>
      <c r="O7571" s="5"/>
      <c r="P7571" s="5"/>
      <c r="Q7571" s="5"/>
    </row>
    <row r="7572" spans="1:17" x14ac:dyDescent="0.35">
      <c r="A7572" s="5" t="s">
        <v>17</v>
      </c>
      <c r="B7572" s="5" t="s">
        <v>18</v>
      </c>
      <c r="C7572" s="5" t="s">
        <v>22</v>
      </c>
      <c r="D7572" s="13">
        <v>18</v>
      </c>
      <c r="E7572" s="6">
        <v>16288</v>
      </c>
      <c r="F7572" s="6">
        <v>6270.88</v>
      </c>
      <c r="G7572" s="7">
        <v>40720</v>
      </c>
      <c r="H7572" s="7">
        <v>41117</v>
      </c>
      <c r="I7572" s="7">
        <v>50405</v>
      </c>
      <c r="J7572" s="5"/>
      <c r="K7572" s="5">
        <v>3434</v>
      </c>
      <c r="L7572" s="5" t="s">
        <v>5076</v>
      </c>
      <c r="M7572" s="5" t="s">
        <v>51</v>
      </c>
      <c r="N7572" s="5" t="s">
        <v>17</v>
      </c>
      <c r="O7572" s="5"/>
      <c r="P7572" s="5"/>
      <c r="Q7572" s="5"/>
    </row>
    <row r="7573" spans="1:17" x14ac:dyDescent="0.35">
      <c r="A7573" s="5" t="s">
        <v>17</v>
      </c>
      <c r="B7573" s="5" t="s">
        <v>18</v>
      </c>
      <c r="C7573" s="5" t="s">
        <v>22</v>
      </c>
      <c r="D7573" s="13">
        <v>18</v>
      </c>
      <c r="E7573" s="6">
        <v>22931</v>
      </c>
      <c r="F7573" s="6">
        <v>6053.7800000000007</v>
      </c>
      <c r="G7573" s="7">
        <v>40563</v>
      </c>
      <c r="H7573" s="7">
        <v>41964</v>
      </c>
      <c r="I7573" s="7">
        <v>49309</v>
      </c>
      <c r="J7573" s="5"/>
      <c r="K7573" s="5">
        <v>4422</v>
      </c>
      <c r="L7573" s="5" t="s">
        <v>5281</v>
      </c>
      <c r="M7573" s="5" t="s">
        <v>344</v>
      </c>
      <c r="N7573" s="5" t="s">
        <v>17</v>
      </c>
      <c r="O7573" s="5"/>
      <c r="P7573" s="5"/>
      <c r="Q7573" s="5"/>
    </row>
    <row r="7574" spans="1:17" x14ac:dyDescent="0.35">
      <c r="A7574" s="5" t="s">
        <v>96</v>
      </c>
      <c r="B7574" s="5" t="s">
        <v>18</v>
      </c>
      <c r="C7574" s="5" t="s">
        <v>22</v>
      </c>
      <c r="D7574" s="13">
        <v>18</v>
      </c>
      <c r="E7574" s="6">
        <v>19238</v>
      </c>
      <c r="F7574" s="6">
        <v>7823.81</v>
      </c>
      <c r="G7574" s="7">
        <v>39569</v>
      </c>
      <c r="H7574" s="7">
        <v>41064</v>
      </c>
      <c r="I7574" s="7">
        <v>50405</v>
      </c>
      <c r="J7574" s="5"/>
      <c r="K7574" s="5">
        <v>8704</v>
      </c>
      <c r="L7574" s="5" t="s">
        <v>5479</v>
      </c>
      <c r="M7574" s="5" t="s">
        <v>53</v>
      </c>
      <c r="N7574" s="5" t="s">
        <v>96</v>
      </c>
      <c r="O7574" s="5"/>
      <c r="P7574" s="5"/>
      <c r="Q7574" s="5"/>
    </row>
    <row r="7575" spans="1:17" x14ac:dyDescent="0.35">
      <c r="A7575" s="5" t="s">
        <v>17</v>
      </c>
      <c r="B7575" s="5" t="s">
        <v>18</v>
      </c>
      <c r="C7575" s="5" t="s">
        <v>22</v>
      </c>
      <c r="D7575" s="13">
        <v>18</v>
      </c>
      <c r="E7575" s="6">
        <v>15880</v>
      </c>
      <c r="F7575" s="6">
        <v>5256.28</v>
      </c>
      <c r="G7575" s="7">
        <v>40317</v>
      </c>
      <c r="H7575" s="7">
        <v>41261</v>
      </c>
      <c r="I7575" s="7">
        <v>50405</v>
      </c>
      <c r="J7575" s="5"/>
      <c r="K7575" s="5">
        <v>4944</v>
      </c>
      <c r="L7575" s="5" t="s">
        <v>7357</v>
      </c>
      <c r="M7575" s="5" t="s">
        <v>51</v>
      </c>
      <c r="N7575" s="5" t="s">
        <v>17</v>
      </c>
      <c r="O7575" s="5"/>
      <c r="P7575" s="5"/>
      <c r="Q7575" s="5"/>
    </row>
    <row r="7576" spans="1:17" x14ac:dyDescent="0.35">
      <c r="A7576" s="5" t="s">
        <v>17</v>
      </c>
      <c r="B7576" s="5" t="s">
        <v>18</v>
      </c>
      <c r="C7576" s="5" t="s">
        <v>19</v>
      </c>
      <c r="D7576" s="13">
        <v>18</v>
      </c>
      <c r="E7576" s="6">
        <v>17359</v>
      </c>
      <c r="F7576" s="6">
        <v>11804.12</v>
      </c>
      <c r="G7576" s="7">
        <v>39570</v>
      </c>
      <c r="H7576" s="7">
        <v>40228</v>
      </c>
      <c r="I7576" s="7">
        <v>49674</v>
      </c>
      <c r="J7576" s="5"/>
      <c r="K7576" s="5">
        <v>6415</v>
      </c>
      <c r="L7576" s="5" t="s">
        <v>7262</v>
      </c>
      <c r="M7576" s="5" t="s">
        <v>414</v>
      </c>
      <c r="N7576" s="5" t="s">
        <v>17</v>
      </c>
      <c r="O7576" s="5"/>
      <c r="P7576" s="5"/>
      <c r="Q7576" s="5"/>
    </row>
    <row r="7577" spans="1:17" x14ac:dyDescent="0.35">
      <c r="A7577" s="5" t="s">
        <v>96</v>
      </c>
      <c r="B7577" s="5" t="s">
        <v>18</v>
      </c>
      <c r="C7577" s="5" t="s">
        <v>22</v>
      </c>
      <c r="D7577" s="13">
        <v>18</v>
      </c>
      <c r="E7577" s="6">
        <v>21199.905999999999</v>
      </c>
      <c r="F7577" s="6">
        <v>10091.160000000002</v>
      </c>
      <c r="G7577" s="7">
        <v>40618</v>
      </c>
      <c r="H7577" s="7">
        <v>40722</v>
      </c>
      <c r="I7577" s="7">
        <v>50040</v>
      </c>
      <c r="J7577" s="5"/>
      <c r="K7577" s="5">
        <v>6221</v>
      </c>
      <c r="L7577" s="5" t="s">
        <v>1798</v>
      </c>
      <c r="M7577" s="5" t="s">
        <v>179</v>
      </c>
      <c r="N7577" s="5" t="s">
        <v>96</v>
      </c>
      <c r="O7577" s="5"/>
      <c r="P7577" s="5"/>
      <c r="Q7577" s="5"/>
    </row>
    <row r="7578" spans="1:17" x14ac:dyDescent="0.35">
      <c r="A7578" s="5" t="s">
        <v>17</v>
      </c>
      <c r="B7578" s="5" t="s">
        <v>18</v>
      </c>
      <c r="C7578" s="5" t="s">
        <v>19</v>
      </c>
      <c r="D7578" s="13">
        <v>18</v>
      </c>
      <c r="E7578" s="6">
        <v>18837</v>
      </c>
      <c r="F7578" s="6">
        <v>15615.88</v>
      </c>
      <c r="G7578" s="7">
        <v>39570</v>
      </c>
      <c r="H7578" s="7">
        <v>40148</v>
      </c>
      <c r="I7578" s="7">
        <v>49309</v>
      </c>
      <c r="J7578" s="5"/>
      <c r="K7578" s="5">
        <v>5707</v>
      </c>
      <c r="L7578" s="5" t="s">
        <v>4034</v>
      </c>
      <c r="M7578" s="5" t="s">
        <v>28</v>
      </c>
      <c r="N7578" s="5" t="s">
        <v>17</v>
      </c>
      <c r="O7578" s="5"/>
      <c r="P7578" s="5"/>
      <c r="Q7578" s="5"/>
    </row>
    <row r="7579" spans="1:17" x14ac:dyDescent="0.35">
      <c r="A7579" s="5" t="s">
        <v>96</v>
      </c>
      <c r="B7579" s="5" t="s">
        <v>18</v>
      </c>
      <c r="C7579" s="5" t="s">
        <v>22</v>
      </c>
      <c r="D7579" s="13">
        <v>18</v>
      </c>
      <c r="E7579" s="6">
        <v>22282.117999999999</v>
      </c>
      <c r="F7579" s="6">
        <v>10606.310000000001</v>
      </c>
      <c r="G7579" s="7">
        <v>40799</v>
      </c>
      <c r="H7579" s="7">
        <v>40898</v>
      </c>
      <c r="I7579" s="7">
        <v>50040</v>
      </c>
      <c r="J7579" s="5"/>
      <c r="K7579" s="5">
        <v>3008</v>
      </c>
      <c r="L7579" s="5" t="s">
        <v>67</v>
      </c>
      <c r="M7579" s="5" t="s">
        <v>51</v>
      </c>
      <c r="N7579" s="5" t="s">
        <v>96</v>
      </c>
      <c r="O7579" s="5"/>
      <c r="P7579" s="5"/>
      <c r="Q7579" s="5"/>
    </row>
    <row r="7580" spans="1:17" x14ac:dyDescent="0.35">
      <c r="A7580" s="5" t="s">
        <v>17</v>
      </c>
      <c r="B7580" s="5" t="s">
        <v>18</v>
      </c>
      <c r="C7580" s="5" t="s">
        <v>22</v>
      </c>
      <c r="D7580" s="13">
        <v>18</v>
      </c>
      <c r="E7580" s="6">
        <v>19040.62</v>
      </c>
      <c r="F7580" s="6">
        <v>9063.340000000002</v>
      </c>
      <c r="G7580" s="7">
        <v>39570</v>
      </c>
      <c r="H7580" s="7">
        <v>40723</v>
      </c>
      <c r="I7580" s="7">
        <v>50040</v>
      </c>
      <c r="J7580" s="5"/>
      <c r="K7580" s="5">
        <v>7477</v>
      </c>
      <c r="L7580" s="5" t="s">
        <v>6418</v>
      </c>
      <c r="M7580" s="5" t="s">
        <v>99</v>
      </c>
      <c r="N7580" s="5" t="s">
        <v>17</v>
      </c>
      <c r="O7580" s="5"/>
      <c r="P7580" s="5"/>
      <c r="Q7580" s="5"/>
    </row>
    <row r="7581" spans="1:17" x14ac:dyDescent="0.35">
      <c r="A7581" s="5" t="s">
        <v>17</v>
      </c>
      <c r="B7581" s="5" t="s">
        <v>18</v>
      </c>
      <c r="C7581" s="5" t="s">
        <v>22</v>
      </c>
      <c r="D7581" s="13">
        <v>18</v>
      </c>
      <c r="E7581" s="6">
        <v>22654</v>
      </c>
      <c r="F7581" s="6">
        <v>10783.32</v>
      </c>
      <c r="G7581" s="7">
        <v>39570</v>
      </c>
      <c r="H7581" s="7">
        <v>40805</v>
      </c>
      <c r="I7581" s="7">
        <v>50040</v>
      </c>
      <c r="J7581" s="5"/>
      <c r="K7581" s="5">
        <v>8565</v>
      </c>
      <c r="L7581" s="5" t="s">
        <v>9325</v>
      </c>
      <c r="M7581" s="5" t="s">
        <v>25</v>
      </c>
      <c r="N7581" s="5" t="s">
        <v>17</v>
      </c>
      <c r="O7581" s="5"/>
      <c r="P7581" s="5"/>
      <c r="Q7581" s="5"/>
    </row>
    <row r="7582" spans="1:17" x14ac:dyDescent="0.35">
      <c r="A7582" s="5" t="s">
        <v>17</v>
      </c>
      <c r="B7582" s="5" t="s">
        <v>18</v>
      </c>
      <c r="C7582" s="5" t="s">
        <v>19</v>
      </c>
      <c r="D7582" s="13">
        <v>18</v>
      </c>
      <c r="E7582" s="6">
        <v>20681</v>
      </c>
      <c r="F7582" s="6">
        <v>11788.17</v>
      </c>
      <c r="G7582" s="7">
        <v>39569</v>
      </c>
      <c r="H7582" s="7">
        <v>40892</v>
      </c>
      <c r="I7582" s="7">
        <v>50040</v>
      </c>
      <c r="J7582" s="5"/>
      <c r="K7582" s="5">
        <v>2902</v>
      </c>
      <c r="L7582" s="5" t="s">
        <v>1034</v>
      </c>
      <c r="M7582" s="5" t="s">
        <v>38</v>
      </c>
      <c r="N7582" s="5" t="s">
        <v>17</v>
      </c>
      <c r="O7582" s="5"/>
      <c r="P7582" s="5"/>
      <c r="Q7582" s="5"/>
    </row>
    <row r="7583" spans="1:17" x14ac:dyDescent="0.35">
      <c r="A7583" s="5" t="s">
        <v>17</v>
      </c>
      <c r="B7583" s="5" t="s">
        <v>18</v>
      </c>
      <c r="C7583" s="5" t="s">
        <v>22</v>
      </c>
      <c r="D7583" s="13">
        <v>18</v>
      </c>
      <c r="E7583" s="6">
        <v>10051</v>
      </c>
      <c r="F7583" s="6">
        <v>3859.5799999999995</v>
      </c>
      <c r="G7583" s="7">
        <v>40072</v>
      </c>
      <c r="H7583" s="7">
        <v>40088</v>
      </c>
      <c r="I7583" s="7">
        <v>49309</v>
      </c>
      <c r="J7583" s="5"/>
      <c r="K7583" s="5">
        <v>3707</v>
      </c>
      <c r="L7583" s="5" t="s">
        <v>7016</v>
      </c>
      <c r="M7583" s="5" t="s">
        <v>51</v>
      </c>
      <c r="N7583" s="5" t="s">
        <v>17</v>
      </c>
      <c r="O7583" s="5"/>
      <c r="P7583" s="5"/>
      <c r="Q7583" s="5"/>
    </row>
    <row r="7584" spans="1:17" hidden="1" x14ac:dyDescent="0.35">
      <c r="A7584" s="5" t="s">
        <v>96</v>
      </c>
      <c r="B7584" s="5" t="s">
        <v>81</v>
      </c>
      <c r="C7584" s="5" t="s">
        <v>145</v>
      </c>
      <c r="D7584" s="13">
        <v>18</v>
      </c>
      <c r="E7584" s="6">
        <v>104728.00000000001</v>
      </c>
      <c r="F7584" s="6">
        <v>26663.470000000005</v>
      </c>
      <c r="G7584" s="7">
        <v>39575</v>
      </c>
      <c r="H7584" s="7">
        <v>39940</v>
      </c>
      <c r="I7584" s="7">
        <v>49309</v>
      </c>
      <c r="J7584" s="5"/>
      <c r="K7584" s="5">
        <v>8405</v>
      </c>
      <c r="L7584" s="5" t="s">
        <v>272</v>
      </c>
      <c r="M7584" s="5" t="s">
        <v>53</v>
      </c>
      <c r="N7584" s="5" t="s">
        <v>96</v>
      </c>
      <c r="O7584" s="5"/>
      <c r="P7584" s="5"/>
      <c r="Q7584" s="5"/>
    </row>
    <row r="7585" spans="1:17" x14ac:dyDescent="0.35">
      <c r="A7585" s="5" t="s">
        <v>17</v>
      </c>
      <c r="B7585" s="5" t="s">
        <v>18</v>
      </c>
      <c r="C7585" s="5" t="s">
        <v>22</v>
      </c>
      <c r="D7585" s="13">
        <v>18.02</v>
      </c>
      <c r="E7585" s="6">
        <v>16983</v>
      </c>
      <c r="F7585" s="6">
        <v>5689.3</v>
      </c>
      <c r="G7585" s="7">
        <v>40000</v>
      </c>
      <c r="H7585" s="7">
        <v>41253</v>
      </c>
      <c r="I7585" s="7">
        <v>50405</v>
      </c>
      <c r="J7585" s="5"/>
      <c r="K7585" s="5">
        <v>3506</v>
      </c>
      <c r="L7585" s="5" t="s">
        <v>1557</v>
      </c>
      <c r="M7585" s="5" t="s">
        <v>51</v>
      </c>
      <c r="N7585" s="5" t="s">
        <v>17</v>
      </c>
      <c r="O7585" s="5"/>
      <c r="P7585" s="5"/>
      <c r="Q7585" s="5"/>
    </row>
    <row r="7586" spans="1:17" x14ac:dyDescent="0.35">
      <c r="A7586" s="5" t="s">
        <v>17</v>
      </c>
      <c r="B7586" s="5" t="s">
        <v>18</v>
      </c>
      <c r="C7586" s="5" t="s">
        <v>19</v>
      </c>
      <c r="D7586" s="13">
        <v>18.04</v>
      </c>
      <c r="E7586" s="6">
        <v>18709</v>
      </c>
      <c r="F7586" s="6">
        <v>11131.849999999999</v>
      </c>
      <c r="G7586" s="7">
        <v>39581</v>
      </c>
      <c r="H7586" s="7">
        <v>39553</v>
      </c>
      <c r="I7586" s="7">
        <v>48944</v>
      </c>
      <c r="J7586" s="5"/>
      <c r="K7586" s="5">
        <v>4618</v>
      </c>
      <c r="L7586" s="5" t="s">
        <v>3758</v>
      </c>
      <c r="M7586" s="5" t="s">
        <v>210</v>
      </c>
      <c r="N7586" s="5" t="s">
        <v>17</v>
      </c>
      <c r="O7586" s="5"/>
      <c r="P7586" s="5"/>
      <c r="Q7586" s="5"/>
    </row>
    <row r="7587" spans="1:17" x14ac:dyDescent="0.35">
      <c r="A7587" s="5" t="s">
        <v>17</v>
      </c>
      <c r="B7587" s="5" t="s">
        <v>18</v>
      </c>
      <c r="C7587" s="5" t="s">
        <v>22</v>
      </c>
      <c r="D7587" s="13">
        <v>18.100000000000001</v>
      </c>
      <c r="E7587" s="6">
        <v>16948</v>
      </c>
      <c r="F7587" s="6">
        <v>11948.34</v>
      </c>
      <c r="G7587" s="7">
        <v>39570</v>
      </c>
      <c r="H7587" s="7">
        <v>39743</v>
      </c>
      <c r="I7587" s="7">
        <v>48944</v>
      </c>
      <c r="J7587" s="5"/>
      <c r="K7587" s="5">
        <v>9050</v>
      </c>
      <c r="L7587" s="5" t="s">
        <v>1228</v>
      </c>
      <c r="M7587" s="5" t="s">
        <v>318</v>
      </c>
      <c r="N7587" s="5" t="s">
        <v>17</v>
      </c>
      <c r="O7587" s="5"/>
      <c r="P7587" s="5"/>
      <c r="Q7587" s="5"/>
    </row>
    <row r="7588" spans="1:17" x14ac:dyDescent="0.35">
      <c r="A7588" s="5" t="s">
        <v>17</v>
      </c>
      <c r="B7588" s="5" t="s">
        <v>18</v>
      </c>
      <c r="C7588" s="5" t="s">
        <v>22</v>
      </c>
      <c r="D7588" s="13">
        <v>18.100000000000001</v>
      </c>
      <c r="E7588" s="6">
        <v>20154</v>
      </c>
      <c r="F7588" s="6">
        <v>9593.2900000000009</v>
      </c>
      <c r="G7588" s="7">
        <v>40733</v>
      </c>
      <c r="H7588" s="7">
        <v>40899</v>
      </c>
      <c r="I7588" s="7">
        <v>50040</v>
      </c>
      <c r="J7588" s="5"/>
      <c r="K7588" s="5">
        <v>3550</v>
      </c>
      <c r="L7588" s="5" t="s">
        <v>881</v>
      </c>
      <c r="M7588" s="5" t="s">
        <v>51</v>
      </c>
      <c r="N7588" s="5" t="s">
        <v>17</v>
      </c>
      <c r="O7588" s="5"/>
      <c r="P7588" s="5"/>
      <c r="Q7588" s="5"/>
    </row>
    <row r="7589" spans="1:17" x14ac:dyDescent="0.35">
      <c r="A7589" s="5" t="s">
        <v>17</v>
      </c>
      <c r="B7589" s="5" t="s">
        <v>18</v>
      </c>
      <c r="C7589" s="5" t="s">
        <v>22</v>
      </c>
      <c r="D7589" s="13">
        <v>18.100000000000001</v>
      </c>
      <c r="E7589" s="6">
        <v>17411</v>
      </c>
      <c r="F7589" s="6">
        <v>8287.64</v>
      </c>
      <c r="G7589" s="7">
        <v>40686</v>
      </c>
      <c r="H7589" s="7">
        <v>40752</v>
      </c>
      <c r="I7589" s="7">
        <v>50040</v>
      </c>
      <c r="J7589" s="5"/>
      <c r="K7589" s="5">
        <v>8172</v>
      </c>
      <c r="L7589" s="5" t="s">
        <v>911</v>
      </c>
      <c r="M7589" s="5" t="s">
        <v>53</v>
      </c>
      <c r="N7589" s="5" t="s">
        <v>17</v>
      </c>
      <c r="O7589" s="5"/>
      <c r="P7589" s="5"/>
      <c r="Q7589" s="5"/>
    </row>
    <row r="7590" spans="1:17" x14ac:dyDescent="0.35">
      <c r="A7590" s="5" t="s">
        <v>17</v>
      </c>
      <c r="B7590" s="5" t="s">
        <v>18</v>
      </c>
      <c r="C7590" s="5" t="s">
        <v>22</v>
      </c>
      <c r="D7590" s="13">
        <v>18.14</v>
      </c>
      <c r="E7590" s="6">
        <v>17747</v>
      </c>
      <c r="F7590" s="6">
        <v>7773.17</v>
      </c>
      <c r="G7590" s="7">
        <v>39625</v>
      </c>
      <c r="H7590" s="7">
        <v>39940</v>
      </c>
      <c r="I7590" s="7">
        <v>49309</v>
      </c>
      <c r="J7590" s="5"/>
      <c r="K7590" s="5">
        <v>9217</v>
      </c>
      <c r="L7590" s="5" t="s">
        <v>4227</v>
      </c>
      <c r="M7590" s="5" t="s">
        <v>25</v>
      </c>
      <c r="N7590" s="5" t="s">
        <v>17</v>
      </c>
      <c r="O7590" s="5"/>
      <c r="P7590" s="5"/>
      <c r="Q7590" s="5"/>
    </row>
    <row r="7591" spans="1:17" x14ac:dyDescent="0.35">
      <c r="A7591" s="5" t="s">
        <v>17</v>
      </c>
      <c r="B7591" s="5" t="s">
        <v>18</v>
      </c>
      <c r="C7591" s="5" t="s">
        <v>19</v>
      </c>
      <c r="D7591" s="13">
        <v>18.2</v>
      </c>
      <c r="E7591" s="6">
        <v>16822</v>
      </c>
      <c r="F7591" s="6">
        <v>5113.87</v>
      </c>
      <c r="G7591" s="7">
        <v>40451</v>
      </c>
      <c r="H7591" s="7">
        <v>42081</v>
      </c>
      <c r="I7591" s="7">
        <v>49674</v>
      </c>
      <c r="J7591" s="5"/>
      <c r="K7591" s="5">
        <v>9620</v>
      </c>
      <c r="L7591" s="5" t="s">
        <v>2216</v>
      </c>
      <c r="M7591" s="5" t="s">
        <v>32</v>
      </c>
      <c r="N7591" s="5" t="s">
        <v>17</v>
      </c>
      <c r="O7591" s="5"/>
      <c r="P7591" s="5"/>
      <c r="Q7591" s="5"/>
    </row>
    <row r="7592" spans="1:17" x14ac:dyDescent="0.35">
      <c r="A7592" s="5" t="s">
        <v>17</v>
      </c>
      <c r="B7592" s="5" t="s">
        <v>18</v>
      </c>
      <c r="C7592" s="5" t="s">
        <v>22</v>
      </c>
      <c r="D7592" s="13">
        <v>18.2</v>
      </c>
      <c r="E7592" s="6">
        <v>19525.458999999999</v>
      </c>
      <c r="F7592" s="6">
        <v>11285.720000000003</v>
      </c>
      <c r="G7592" s="7">
        <v>39569</v>
      </c>
      <c r="H7592" s="7">
        <v>40469</v>
      </c>
      <c r="I7592" s="7">
        <v>49674</v>
      </c>
      <c r="J7592" s="5"/>
      <c r="K7592" s="5">
        <v>1303</v>
      </c>
      <c r="L7592" s="5" t="s">
        <v>7665</v>
      </c>
      <c r="M7592" s="5" t="s">
        <v>21</v>
      </c>
      <c r="N7592" s="5" t="s">
        <v>17</v>
      </c>
      <c r="O7592" s="5"/>
      <c r="P7592" s="5"/>
      <c r="Q7592" s="5"/>
    </row>
    <row r="7593" spans="1:17" x14ac:dyDescent="0.35">
      <c r="A7593" s="5" t="s">
        <v>17</v>
      </c>
      <c r="B7593" s="5" t="s">
        <v>18</v>
      </c>
      <c r="C7593" s="5" t="s">
        <v>19</v>
      </c>
      <c r="D7593" s="13">
        <v>18.2</v>
      </c>
      <c r="E7593" s="6">
        <v>18343</v>
      </c>
      <c r="F7593" s="6">
        <v>10437.170000000002</v>
      </c>
      <c r="G7593" s="7">
        <v>40652</v>
      </c>
      <c r="H7593" s="7">
        <v>40777</v>
      </c>
      <c r="I7593" s="7">
        <v>50040</v>
      </c>
      <c r="J7593" s="5"/>
      <c r="K7593" s="5">
        <v>1286</v>
      </c>
      <c r="L7593" s="5" t="s">
        <v>5897</v>
      </c>
      <c r="M7593" s="5" t="s">
        <v>332</v>
      </c>
      <c r="N7593" s="5" t="s">
        <v>17</v>
      </c>
      <c r="O7593" s="5"/>
      <c r="P7593" s="5"/>
      <c r="Q7593" s="5"/>
    </row>
    <row r="7594" spans="1:17" x14ac:dyDescent="0.35">
      <c r="A7594" s="5" t="s">
        <v>17</v>
      </c>
      <c r="B7594" s="5" t="s">
        <v>18</v>
      </c>
      <c r="C7594" s="5" t="s">
        <v>22</v>
      </c>
      <c r="D7594" s="13">
        <v>18.2</v>
      </c>
      <c r="E7594" s="6">
        <v>20091</v>
      </c>
      <c r="F7594" s="6">
        <v>9563.33</v>
      </c>
      <c r="G7594" s="7">
        <v>40485</v>
      </c>
      <c r="H7594" s="7">
        <v>40640</v>
      </c>
      <c r="I7594" s="7">
        <v>50040</v>
      </c>
      <c r="J7594" s="5"/>
      <c r="K7594" s="5">
        <v>7310</v>
      </c>
      <c r="L7594" s="5" t="s">
        <v>4212</v>
      </c>
      <c r="M7594" s="5" t="s">
        <v>32</v>
      </c>
      <c r="N7594" s="5" t="s">
        <v>17</v>
      </c>
      <c r="O7594" s="5"/>
      <c r="P7594" s="5"/>
      <c r="Q7594" s="5"/>
    </row>
    <row r="7595" spans="1:17" x14ac:dyDescent="0.35">
      <c r="A7595" s="5" t="s">
        <v>17</v>
      </c>
      <c r="B7595" s="5" t="s">
        <v>18</v>
      </c>
      <c r="C7595" s="5" t="s">
        <v>22</v>
      </c>
      <c r="D7595" s="13">
        <v>18.21</v>
      </c>
      <c r="E7595" s="6">
        <v>11068</v>
      </c>
      <c r="F7595" s="6">
        <v>3619.24</v>
      </c>
      <c r="G7595" s="7">
        <v>40792</v>
      </c>
      <c r="H7595" s="7">
        <v>40833</v>
      </c>
      <c r="I7595" s="7">
        <v>50040</v>
      </c>
      <c r="J7595" s="5"/>
      <c r="K7595" s="5">
        <v>9615</v>
      </c>
      <c r="L7595" s="5" t="s">
        <v>6903</v>
      </c>
      <c r="M7595" s="5" t="s">
        <v>32</v>
      </c>
      <c r="N7595" s="5" t="s">
        <v>17</v>
      </c>
      <c r="O7595" s="5"/>
      <c r="P7595" s="5"/>
      <c r="Q7595" s="5"/>
    </row>
    <row r="7596" spans="1:17" x14ac:dyDescent="0.35">
      <c r="A7596" s="5" t="s">
        <v>17</v>
      </c>
      <c r="B7596" s="5" t="s">
        <v>18</v>
      </c>
      <c r="C7596" s="5" t="s">
        <v>19</v>
      </c>
      <c r="D7596" s="13">
        <v>18.23</v>
      </c>
      <c r="E7596" s="6">
        <v>15250</v>
      </c>
      <c r="F7596" s="6">
        <v>7106.52</v>
      </c>
      <c r="G7596" s="7">
        <v>40800</v>
      </c>
      <c r="H7596" s="7">
        <v>41040</v>
      </c>
      <c r="I7596" s="7">
        <v>50405</v>
      </c>
      <c r="J7596" s="5"/>
      <c r="K7596" s="5">
        <v>8127</v>
      </c>
      <c r="L7596" s="5" t="s">
        <v>5809</v>
      </c>
      <c r="M7596" s="5" t="s">
        <v>53</v>
      </c>
      <c r="N7596" s="5" t="s">
        <v>17</v>
      </c>
      <c r="O7596" s="5"/>
      <c r="P7596" s="5"/>
      <c r="Q7596" s="5"/>
    </row>
    <row r="7597" spans="1:17" x14ac:dyDescent="0.35">
      <c r="A7597" s="5" t="s">
        <v>17</v>
      </c>
      <c r="B7597" s="5" t="s">
        <v>18</v>
      </c>
      <c r="C7597" s="5" t="s">
        <v>19</v>
      </c>
      <c r="D7597" s="13">
        <v>18.239999999999998</v>
      </c>
      <c r="E7597" s="6">
        <v>19097</v>
      </c>
      <c r="F7597" s="6">
        <v>9886.4000000000033</v>
      </c>
      <c r="G7597" s="7">
        <v>39570</v>
      </c>
      <c r="H7597" s="7">
        <v>39752</v>
      </c>
      <c r="I7597" s="7">
        <v>48944</v>
      </c>
      <c r="J7597" s="5"/>
      <c r="K7597" s="5">
        <v>9413</v>
      </c>
      <c r="L7597" s="5" t="s">
        <v>317</v>
      </c>
      <c r="M7597" s="5" t="s">
        <v>318</v>
      </c>
      <c r="N7597" s="5" t="s">
        <v>17</v>
      </c>
      <c r="O7597" s="5"/>
      <c r="P7597" s="5"/>
      <c r="Q7597" s="5"/>
    </row>
    <row r="7598" spans="1:17" x14ac:dyDescent="0.35">
      <c r="A7598" s="5" t="s">
        <v>17</v>
      </c>
      <c r="B7598" s="5" t="s">
        <v>18</v>
      </c>
      <c r="C7598" s="5" t="s">
        <v>22</v>
      </c>
      <c r="D7598" s="13">
        <v>18.239999999999998</v>
      </c>
      <c r="E7598" s="6">
        <v>19000</v>
      </c>
      <c r="F7598" s="6">
        <v>6068.71</v>
      </c>
      <c r="G7598" s="7">
        <v>40659</v>
      </c>
      <c r="H7598" s="7">
        <v>40891</v>
      </c>
      <c r="I7598" s="7">
        <v>50040</v>
      </c>
      <c r="J7598" s="5"/>
      <c r="K7598" s="5">
        <v>1926</v>
      </c>
      <c r="L7598" s="5" t="s">
        <v>9550</v>
      </c>
      <c r="M7598" s="5" t="s">
        <v>76</v>
      </c>
      <c r="N7598" s="5" t="s">
        <v>17</v>
      </c>
      <c r="O7598" s="5"/>
      <c r="P7598" s="5"/>
      <c r="Q7598" s="5"/>
    </row>
    <row r="7599" spans="1:17" x14ac:dyDescent="0.35">
      <c r="A7599" s="5" t="s">
        <v>96</v>
      </c>
      <c r="B7599" s="5" t="s">
        <v>18</v>
      </c>
      <c r="C7599" s="5" t="s">
        <v>22</v>
      </c>
      <c r="D7599" s="13">
        <v>18.3</v>
      </c>
      <c r="E7599" s="6">
        <v>18885.226999999999</v>
      </c>
      <c r="F7599" s="6">
        <v>7680.33</v>
      </c>
      <c r="G7599" s="7">
        <v>40305</v>
      </c>
      <c r="H7599" s="7">
        <v>40952</v>
      </c>
      <c r="I7599" s="7">
        <v>50405</v>
      </c>
      <c r="J7599" s="5"/>
      <c r="K7599" s="5">
        <v>4102</v>
      </c>
      <c r="L7599" s="5" t="s">
        <v>3551</v>
      </c>
      <c r="M7599" s="5" t="s">
        <v>344</v>
      </c>
      <c r="N7599" s="5" t="s">
        <v>96</v>
      </c>
      <c r="O7599" s="5"/>
      <c r="P7599" s="5"/>
      <c r="Q7599" s="5"/>
    </row>
    <row r="7600" spans="1:17" x14ac:dyDescent="0.35">
      <c r="A7600" s="5" t="s">
        <v>17</v>
      </c>
      <c r="B7600" s="5" t="s">
        <v>18</v>
      </c>
      <c r="C7600" s="5" t="s">
        <v>22</v>
      </c>
      <c r="D7600" s="13">
        <v>18.3</v>
      </c>
      <c r="E7600" s="6">
        <v>16472.970999999998</v>
      </c>
      <c r="F7600" s="6">
        <v>4348.8599999999988</v>
      </c>
      <c r="G7600" s="7">
        <v>40667</v>
      </c>
      <c r="H7600" s="7">
        <v>41901</v>
      </c>
      <c r="I7600" s="7">
        <v>49309</v>
      </c>
      <c r="J7600" s="5"/>
      <c r="K7600" s="5">
        <v>5053</v>
      </c>
      <c r="L7600" s="5" t="s">
        <v>383</v>
      </c>
      <c r="M7600" s="5" t="s">
        <v>28</v>
      </c>
      <c r="N7600" s="5" t="s">
        <v>17</v>
      </c>
      <c r="O7600" s="5"/>
      <c r="P7600" s="5"/>
      <c r="Q7600" s="5"/>
    </row>
    <row r="7601" spans="1:17" x14ac:dyDescent="0.35">
      <c r="A7601" s="5" t="s">
        <v>96</v>
      </c>
      <c r="B7601" s="5" t="s">
        <v>18</v>
      </c>
      <c r="C7601" s="5" t="s">
        <v>22</v>
      </c>
      <c r="D7601" s="13">
        <v>18.309999999999999</v>
      </c>
      <c r="E7601" s="6">
        <v>17173</v>
      </c>
      <c r="F7601" s="6">
        <v>6147.9299999999994</v>
      </c>
      <c r="G7601" s="7">
        <v>39847</v>
      </c>
      <c r="H7601" s="7">
        <v>39918</v>
      </c>
      <c r="I7601" s="7">
        <v>49309</v>
      </c>
      <c r="J7601" s="5"/>
      <c r="K7601" s="5">
        <v>5636</v>
      </c>
      <c r="L7601" s="5" t="s">
        <v>703</v>
      </c>
      <c r="M7601" s="5" t="s">
        <v>28</v>
      </c>
      <c r="N7601" s="5" t="s">
        <v>96</v>
      </c>
      <c r="O7601" s="5"/>
      <c r="P7601" s="5"/>
      <c r="Q7601" s="5"/>
    </row>
    <row r="7602" spans="1:17" x14ac:dyDescent="0.35">
      <c r="A7602" s="5" t="s">
        <v>17</v>
      </c>
      <c r="B7602" s="5" t="s">
        <v>18</v>
      </c>
      <c r="C7602" s="5" t="s">
        <v>22</v>
      </c>
      <c r="D7602" s="13">
        <v>18.36</v>
      </c>
      <c r="E7602" s="6">
        <v>11066</v>
      </c>
      <c r="F7602" s="6">
        <v>2843.9700000000003</v>
      </c>
      <c r="G7602" s="7">
        <v>40093</v>
      </c>
      <c r="H7602" s="7">
        <v>42180</v>
      </c>
      <c r="I7602" s="7">
        <v>51501</v>
      </c>
      <c r="J7602" s="5"/>
      <c r="K7602" s="5">
        <v>3655</v>
      </c>
      <c r="L7602" s="5" t="s">
        <v>367</v>
      </c>
      <c r="M7602" s="5" t="s">
        <v>51</v>
      </c>
      <c r="N7602" s="5" t="s">
        <v>17</v>
      </c>
      <c r="O7602" s="5"/>
      <c r="P7602" s="5"/>
      <c r="Q7602" s="5"/>
    </row>
    <row r="7603" spans="1:17" x14ac:dyDescent="0.35">
      <c r="A7603" s="5" t="s">
        <v>17</v>
      </c>
      <c r="B7603" s="5" t="s">
        <v>18</v>
      </c>
      <c r="C7603" s="5" t="s">
        <v>22</v>
      </c>
      <c r="D7603" s="13">
        <v>18.36</v>
      </c>
      <c r="E7603" s="6">
        <v>19377</v>
      </c>
      <c r="F7603" s="6">
        <v>4534.22</v>
      </c>
      <c r="G7603" s="7">
        <v>40760</v>
      </c>
      <c r="H7603" s="7">
        <v>42271</v>
      </c>
      <c r="I7603" s="7">
        <v>49674</v>
      </c>
      <c r="J7603" s="5"/>
      <c r="K7603" s="5">
        <v>3703</v>
      </c>
      <c r="L7603" s="5" t="s">
        <v>2510</v>
      </c>
      <c r="M7603" s="5" t="s">
        <v>51</v>
      </c>
      <c r="N7603" s="5" t="s">
        <v>17</v>
      </c>
      <c r="O7603" s="5"/>
      <c r="P7603" s="5"/>
      <c r="Q7603" s="5"/>
    </row>
    <row r="7604" spans="1:17" x14ac:dyDescent="0.35">
      <c r="A7604" s="5" t="s">
        <v>96</v>
      </c>
      <c r="B7604" s="5" t="s">
        <v>18</v>
      </c>
      <c r="C7604" s="5" t="s">
        <v>22</v>
      </c>
      <c r="D7604" s="13">
        <v>18.36</v>
      </c>
      <c r="E7604" s="6">
        <v>18529</v>
      </c>
      <c r="F7604" s="6">
        <v>10709.77</v>
      </c>
      <c r="G7604" s="7">
        <v>40504</v>
      </c>
      <c r="H7604" s="7">
        <v>40527</v>
      </c>
      <c r="I7604" s="7">
        <v>49674</v>
      </c>
      <c r="J7604" s="5"/>
      <c r="K7604" s="5">
        <v>1008</v>
      </c>
      <c r="L7604" s="5" t="s">
        <v>4925</v>
      </c>
      <c r="M7604" s="5" t="s">
        <v>21</v>
      </c>
      <c r="N7604" s="5" t="s">
        <v>96</v>
      </c>
      <c r="O7604" s="5"/>
      <c r="P7604" s="5"/>
      <c r="Q7604" s="5"/>
    </row>
    <row r="7605" spans="1:17" x14ac:dyDescent="0.35">
      <c r="A7605" s="5" t="s">
        <v>17</v>
      </c>
      <c r="B7605" s="5" t="s">
        <v>18</v>
      </c>
      <c r="C7605" s="5" t="s">
        <v>22</v>
      </c>
      <c r="D7605" s="13">
        <v>18.36</v>
      </c>
      <c r="E7605" s="6">
        <v>17563</v>
      </c>
      <c r="F7605" s="6">
        <v>7692.59</v>
      </c>
      <c r="G7605" s="7">
        <v>40821</v>
      </c>
      <c r="H7605" s="7">
        <v>40961</v>
      </c>
      <c r="I7605" s="7">
        <v>50405</v>
      </c>
      <c r="J7605" s="5"/>
      <c r="K7605" s="5">
        <v>5224</v>
      </c>
      <c r="L7605" s="5" t="s">
        <v>4019</v>
      </c>
      <c r="M7605" s="5" t="s">
        <v>28</v>
      </c>
      <c r="N7605" s="5" t="s">
        <v>17</v>
      </c>
      <c r="O7605" s="5"/>
      <c r="P7605" s="5"/>
      <c r="Q7605" s="5"/>
    </row>
    <row r="7606" spans="1:17" x14ac:dyDescent="0.35">
      <c r="A7606" s="5" t="s">
        <v>17</v>
      </c>
      <c r="B7606" s="5" t="s">
        <v>18</v>
      </c>
      <c r="C7606" s="5" t="s">
        <v>19</v>
      </c>
      <c r="D7606" s="13">
        <v>18.38</v>
      </c>
      <c r="E7606" s="6">
        <v>16267</v>
      </c>
      <c r="F7606" s="6">
        <v>4945.1600000000008</v>
      </c>
      <c r="G7606" s="7">
        <v>40122</v>
      </c>
      <c r="H7606" s="7">
        <v>41264</v>
      </c>
      <c r="I7606" s="7">
        <v>50405</v>
      </c>
      <c r="J7606" s="5"/>
      <c r="K7606" s="5">
        <v>2826</v>
      </c>
      <c r="L7606" s="5" t="s">
        <v>9157</v>
      </c>
      <c r="M7606" s="5" t="s">
        <v>38</v>
      </c>
      <c r="N7606" s="5" t="s">
        <v>17</v>
      </c>
      <c r="O7606" s="5"/>
      <c r="P7606" s="5"/>
      <c r="Q7606" s="5"/>
    </row>
    <row r="7607" spans="1:17" x14ac:dyDescent="0.35">
      <c r="A7607" s="5" t="s">
        <v>17</v>
      </c>
      <c r="B7607" s="5" t="s">
        <v>18</v>
      </c>
      <c r="C7607" s="5" t="s">
        <v>22</v>
      </c>
      <c r="D7607" s="13">
        <v>18.38</v>
      </c>
      <c r="E7607" s="6">
        <v>17411.426000000003</v>
      </c>
      <c r="F7607" s="6">
        <v>8287.83</v>
      </c>
      <c r="G7607" s="7">
        <v>40813</v>
      </c>
      <c r="H7607" s="7">
        <v>40892</v>
      </c>
      <c r="I7607" s="7">
        <v>50040</v>
      </c>
      <c r="J7607" s="5"/>
      <c r="K7607" s="5">
        <v>6196</v>
      </c>
      <c r="L7607" s="5" t="s">
        <v>2180</v>
      </c>
      <c r="M7607" s="5" t="s">
        <v>179</v>
      </c>
      <c r="N7607" s="5" t="s">
        <v>17</v>
      </c>
      <c r="O7607" s="5"/>
      <c r="P7607" s="5"/>
      <c r="Q7607" s="5"/>
    </row>
    <row r="7608" spans="1:17" x14ac:dyDescent="0.35">
      <c r="A7608" s="5" t="s">
        <v>96</v>
      </c>
      <c r="B7608" s="5" t="s">
        <v>18</v>
      </c>
      <c r="C7608" s="5" t="s">
        <v>22</v>
      </c>
      <c r="D7608" s="13">
        <v>18.399999999999999</v>
      </c>
      <c r="E7608" s="6">
        <v>17139.780000000002</v>
      </c>
      <c r="F7608" s="6">
        <v>7575.2599999999984</v>
      </c>
      <c r="G7608" s="7">
        <v>40379</v>
      </c>
      <c r="H7608" s="7">
        <v>40882</v>
      </c>
      <c r="I7608" s="7">
        <v>50040</v>
      </c>
      <c r="J7608" s="5"/>
      <c r="K7608" s="5">
        <v>8055</v>
      </c>
      <c r="L7608" s="5" t="s">
        <v>131</v>
      </c>
      <c r="M7608" s="5" t="s">
        <v>53</v>
      </c>
      <c r="N7608" s="5" t="s">
        <v>96</v>
      </c>
      <c r="O7608" s="5"/>
      <c r="P7608" s="5"/>
      <c r="Q7608" s="5"/>
    </row>
    <row r="7609" spans="1:17" x14ac:dyDescent="0.35">
      <c r="A7609" s="5" t="s">
        <v>17</v>
      </c>
      <c r="B7609" s="5" t="s">
        <v>18</v>
      </c>
      <c r="C7609" s="5" t="s">
        <v>19</v>
      </c>
      <c r="D7609" s="13">
        <v>18.399999999999999</v>
      </c>
      <c r="E7609" s="6">
        <v>19348</v>
      </c>
      <c r="F7609" s="6">
        <v>13117.94</v>
      </c>
      <c r="G7609" s="7">
        <v>40447</v>
      </c>
      <c r="H7609" s="7">
        <v>40501</v>
      </c>
      <c r="I7609" s="7">
        <v>49674</v>
      </c>
      <c r="J7609" s="5"/>
      <c r="K7609" s="5">
        <v>8342</v>
      </c>
      <c r="L7609" s="5" t="s">
        <v>904</v>
      </c>
      <c r="M7609" s="5" t="s">
        <v>53</v>
      </c>
      <c r="N7609" s="5" t="s">
        <v>17</v>
      </c>
      <c r="O7609" s="5"/>
      <c r="P7609" s="5"/>
      <c r="Q7609" s="5"/>
    </row>
    <row r="7610" spans="1:17" x14ac:dyDescent="0.35">
      <c r="A7610" s="5" t="s">
        <v>96</v>
      </c>
      <c r="B7610" s="5" t="s">
        <v>18</v>
      </c>
      <c r="C7610" s="5" t="s">
        <v>19</v>
      </c>
      <c r="D7610" s="13">
        <v>18.399999999999999</v>
      </c>
      <c r="E7610" s="6">
        <v>19613.55</v>
      </c>
      <c r="F7610" s="6">
        <v>14338.689999999999</v>
      </c>
      <c r="G7610" s="7">
        <v>39570</v>
      </c>
      <c r="H7610" s="7">
        <v>39905</v>
      </c>
      <c r="I7610" s="7">
        <v>49309</v>
      </c>
      <c r="J7610" s="5"/>
      <c r="K7610" s="5">
        <v>6652</v>
      </c>
      <c r="L7610" s="5" t="s">
        <v>891</v>
      </c>
      <c r="M7610" s="5" t="s">
        <v>42</v>
      </c>
      <c r="N7610" s="5" t="s">
        <v>96</v>
      </c>
      <c r="O7610" s="5"/>
      <c r="P7610" s="5"/>
      <c r="Q7610" s="5"/>
    </row>
    <row r="7611" spans="1:17" x14ac:dyDescent="0.35">
      <c r="A7611" s="5" t="s">
        <v>96</v>
      </c>
      <c r="B7611" s="5" t="s">
        <v>18</v>
      </c>
      <c r="C7611" s="5" t="s">
        <v>22</v>
      </c>
      <c r="D7611" s="13">
        <v>18.399999999999999</v>
      </c>
      <c r="E7611" s="6">
        <v>18990</v>
      </c>
      <c r="F7611" s="6">
        <v>6722.4699999999993</v>
      </c>
      <c r="G7611" s="7">
        <v>39834</v>
      </c>
      <c r="H7611" s="7">
        <v>41536</v>
      </c>
      <c r="I7611" s="7">
        <v>50770</v>
      </c>
      <c r="J7611" s="5"/>
      <c r="K7611" s="5">
        <v>3627</v>
      </c>
      <c r="L7611" s="5" t="s">
        <v>2443</v>
      </c>
      <c r="M7611" s="5" t="s">
        <v>51</v>
      </c>
      <c r="N7611" s="5" t="s">
        <v>96</v>
      </c>
      <c r="O7611" s="5"/>
      <c r="P7611" s="5"/>
      <c r="Q7611" s="5"/>
    </row>
    <row r="7612" spans="1:17" x14ac:dyDescent="0.35">
      <c r="A7612" s="5" t="s">
        <v>17</v>
      </c>
      <c r="B7612" s="5" t="s">
        <v>18</v>
      </c>
      <c r="C7612" s="5" t="s">
        <v>22</v>
      </c>
      <c r="D7612" s="13">
        <v>18.399999999999999</v>
      </c>
      <c r="E7612" s="6">
        <v>19897.330000000002</v>
      </c>
      <c r="F7612" s="6">
        <v>9471.16</v>
      </c>
      <c r="G7612" s="7">
        <v>40700</v>
      </c>
      <c r="H7612" s="7">
        <v>40814</v>
      </c>
      <c r="I7612" s="7">
        <v>50040</v>
      </c>
      <c r="J7612" s="5"/>
      <c r="K7612" s="5">
        <v>9450</v>
      </c>
      <c r="L7612" s="5" t="s">
        <v>926</v>
      </c>
      <c r="M7612" s="5" t="s">
        <v>32</v>
      </c>
      <c r="N7612" s="5" t="s">
        <v>17</v>
      </c>
      <c r="O7612" s="5"/>
      <c r="P7612" s="5"/>
      <c r="Q7612" s="5"/>
    </row>
    <row r="7613" spans="1:17" x14ac:dyDescent="0.35">
      <c r="A7613" s="5" t="s">
        <v>96</v>
      </c>
      <c r="B7613" s="5" t="s">
        <v>18</v>
      </c>
      <c r="C7613" s="5" t="s">
        <v>22</v>
      </c>
      <c r="D7613" s="13">
        <v>18.399999999999999</v>
      </c>
      <c r="E7613" s="6">
        <v>16171.472000000002</v>
      </c>
      <c r="F7613" s="6">
        <v>11384.73</v>
      </c>
      <c r="G7613" s="7">
        <v>39639</v>
      </c>
      <c r="H7613" s="7">
        <v>40002</v>
      </c>
      <c r="I7613" s="7">
        <v>49309</v>
      </c>
      <c r="J7613" s="5"/>
      <c r="K7613" s="5">
        <v>4105</v>
      </c>
      <c r="L7613" s="5" t="s">
        <v>2589</v>
      </c>
      <c r="M7613" s="5" t="s">
        <v>344</v>
      </c>
      <c r="N7613" s="5" t="s">
        <v>96</v>
      </c>
      <c r="O7613" s="5"/>
      <c r="P7613" s="5"/>
      <c r="Q7613" s="5"/>
    </row>
    <row r="7614" spans="1:17" x14ac:dyDescent="0.35">
      <c r="A7614" s="5" t="s">
        <v>96</v>
      </c>
      <c r="B7614" s="5" t="s">
        <v>18</v>
      </c>
      <c r="C7614" s="5" t="s">
        <v>22</v>
      </c>
      <c r="D7614" s="13">
        <v>18.399999999999999</v>
      </c>
      <c r="E7614" s="6">
        <v>22410.706999999999</v>
      </c>
      <c r="F7614" s="6">
        <v>8628.130000000001</v>
      </c>
      <c r="G7614" s="7">
        <v>40610</v>
      </c>
      <c r="H7614" s="7">
        <v>41171</v>
      </c>
      <c r="I7614" s="7">
        <v>50405</v>
      </c>
      <c r="J7614" s="5"/>
      <c r="K7614" s="5">
        <v>9476</v>
      </c>
      <c r="L7614" s="5" t="s">
        <v>8375</v>
      </c>
      <c r="M7614" s="5" t="s">
        <v>32</v>
      </c>
      <c r="N7614" s="5" t="s">
        <v>96</v>
      </c>
      <c r="O7614" s="5"/>
      <c r="P7614" s="5"/>
      <c r="Q7614" s="5"/>
    </row>
    <row r="7615" spans="1:17" x14ac:dyDescent="0.35">
      <c r="A7615" s="5" t="s">
        <v>17</v>
      </c>
      <c r="B7615" s="5" t="s">
        <v>18</v>
      </c>
      <c r="C7615" s="5" t="s">
        <v>22</v>
      </c>
      <c r="D7615" s="13">
        <v>18.489999999999998</v>
      </c>
      <c r="E7615" s="6">
        <v>15276</v>
      </c>
      <c r="F7615" s="6">
        <v>5392.41</v>
      </c>
      <c r="G7615" s="7">
        <v>40822</v>
      </c>
      <c r="H7615" s="7">
        <v>40870</v>
      </c>
      <c r="I7615" s="7">
        <v>50040</v>
      </c>
      <c r="J7615" s="5"/>
      <c r="K7615" s="5">
        <v>1792</v>
      </c>
      <c r="L7615" s="5" t="s">
        <v>4601</v>
      </c>
      <c r="M7615" s="5" t="s">
        <v>55</v>
      </c>
      <c r="N7615" s="5" t="s">
        <v>17</v>
      </c>
      <c r="O7615" s="5"/>
      <c r="P7615" s="5"/>
      <c r="Q7615" s="5"/>
    </row>
    <row r="7616" spans="1:17" hidden="1" x14ac:dyDescent="0.35">
      <c r="A7616" s="5" t="s">
        <v>96</v>
      </c>
      <c r="B7616" s="5" t="s">
        <v>81</v>
      </c>
      <c r="C7616" s="5" t="s">
        <v>145</v>
      </c>
      <c r="D7616" s="13">
        <v>18.5</v>
      </c>
      <c r="E7616" s="6">
        <v>92519</v>
      </c>
      <c r="F7616" s="6">
        <v>23608.39</v>
      </c>
      <c r="G7616" s="7">
        <v>40401</v>
      </c>
      <c r="H7616" s="7">
        <v>42650</v>
      </c>
      <c r="I7616" s="7">
        <v>51866</v>
      </c>
      <c r="J7616" s="5"/>
      <c r="K7616" s="5">
        <v>7455</v>
      </c>
      <c r="L7616" s="5" t="s">
        <v>832</v>
      </c>
      <c r="M7616" s="5" t="s">
        <v>99</v>
      </c>
      <c r="N7616" s="5" t="s">
        <v>96</v>
      </c>
      <c r="O7616" s="5"/>
      <c r="P7616" s="5"/>
      <c r="Q7616" s="5"/>
    </row>
    <row r="7617" spans="1:17" hidden="1" x14ac:dyDescent="0.35">
      <c r="A7617" s="5" t="s">
        <v>96</v>
      </c>
      <c r="B7617" s="5" t="s">
        <v>81</v>
      </c>
      <c r="C7617" s="5" t="s">
        <v>145</v>
      </c>
      <c r="D7617" s="13">
        <v>18.5</v>
      </c>
      <c r="E7617" s="6">
        <v>87645</v>
      </c>
      <c r="F7617" s="6">
        <v>22297.79</v>
      </c>
      <c r="G7617" s="7">
        <v>40401</v>
      </c>
      <c r="H7617" s="7">
        <v>42655</v>
      </c>
      <c r="I7617" s="7">
        <v>51866</v>
      </c>
      <c r="J7617" s="5"/>
      <c r="K7617" s="5">
        <v>7455</v>
      </c>
      <c r="L7617" s="5" t="s">
        <v>832</v>
      </c>
      <c r="M7617" s="5" t="s">
        <v>99</v>
      </c>
      <c r="N7617" s="5" t="s">
        <v>96</v>
      </c>
      <c r="O7617" s="5"/>
      <c r="P7617" s="5"/>
      <c r="Q7617" s="5"/>
    </row>
    <row r="7618" spans="1:17" hidden="1" x14ac:dyDescent="0.35">
      <c r="A7618" s="5" t="s">
        <v>96</v>
      </c>
      <c r="B7618" s="5" t="s">
        <v>81</v>
      </c>
      <c r="C7618" s="5" t="s">
        <v>145</v>
      </c>
      <c r="D7618" s="13">
        <v>18.5</v>
      </c>
      <c r="E7618" s="6">
        <v>41734</v>
      </c>
      <c r="F7618" s="6">
        <v>13187.949999999999</v>
      </c>
      <c r="G7618" s="7">
        <v>41604</v>
      </c>
      <c r="H7618" s="7">
        <v>42447</v>
      </c>
      <c r="I7618" s="7">
        <v>50040</v>
      </c>
      <c r="J7618" s="5"/>
      <c r="K7618" s="5">
        <v>7403</v>
      </c>
      <c r="L7618" s="5" t="s">
        <v>914</v>
      </c>
      <c r="M7618" s="5" t="s">
        <v>99</v>
      </c>
      <c r="N7618" s="5" t="s">
        <v>96</v>
      </c>
      <c r="O7618" s="5"/>
      <c r="P7618" s="5"/>
      <c r="Q7618" s="5"/>
    </row>
    <row r="7619" spans="1:17" hidden="1" x14ac:dyDescent="0.35">
      <c r="A7619" s="5" t="s">
        <v>96</v>
      </c>
      <c r="B7619" s="5" t="s">
        <v>81</v>
      </c>
      <c r="C7619" s="5" t="s">
        <v>145</v>
      </c>
      <c r="D7619" s="13">
        <v>18.5</v>
      </c>
      <c r="E7619" s="6">
        <v>16568.010000000002</v>
      </c>
      <c r="F7619" s="6">
        <v>4615.04</v>
      </c>
      <c r="G7619" s="7">
        <v>41283</v>
      </c>
      <c r="H7619" s="7">
        <v>43776</v>
      </c>
      <c r="I7619" s="7">
        <v>49278</v>
      </c>
      <c r="J7619" s="5"/>
      <c r="K7619" s="5">
        <v>3772</v>
      </c>
      <c r="L7619" s="5" t="s">
        <v>1204</v>
      </c>
      <c r="M7619" s="5" t="s">
        <v>51</v>
      </c>
      <c r="N7619" s="5" t="s">
        <v>96</v>
      </c>
      <c r="O7619" s="5"/>
      <c r="P7619" s="5"/>
      <c r="Q7619" s="5"/>
    </row>
    <row r="7620" spans="1:17" hidden="1" x14ac:dyDescent="0.35">
      <c r="A7620" s="5" t="s">
        <v>96</v>
      </c>
      <c r="B7620" s="5" t="s">
        <v>81</v>
      </c>
      <c r="C7620" s="5" t="s">
        <v>637</v>
      </c>
      <c r="D7620" s="13">
        <v>18.5</v>
      </c>
      <c r="E7620" s="6">
        <v>14153.5</v>
      </c>
      <c r="F7620" s="6">
        <v>4257.8899999999994</v>
      </c>
      <c r="G7620" s="7">
        <v>42023</v>
      </c>
      <c r="H7620" s="7">
        <v>42422</v>
      </c>
      <c r="I7620" s="7">
        <v>47907</v>
      </c>
      <c r="J7620" s="5"/>
      <c r="K7620" s="5">
        <v>7017</v>
      </c>
      <c r="L7620" s="5" t="s">
        <v>1233</v>
      </c>
      <c r="M7620" s="5" t="s">
        <v>99</v>
      </c>
      <c r="N7620" s="5" t="s">
        <v>96</v>
      </c>
      <c r="O7620" s="5"/>
      <c r="P7620" s="5"/>
      <c r="Q7620" s="5"/>
    </row>
    <row r="7621" spans="1:17" hidden="1" x14ac:dyDescent="0.35">
      <c r="A7621" s="5" t="s">
        <v>96</v>
      </c>
      <c r="B7621" s="5" t="s">
        <v>81</v>
      </c>
      <c r="C7621" s="5" t="s">
        <v>145</v>
      </c>
      <c r="D7621" s="13">
        <v>18.5</v>
      </c>
      <c r="E7621" s="6">
        <v>29844.401000000002</v>
      </c>
      <c r="F7621" s="6">
        <v>8978.26</v>
      </c>
      <c r="G7621" s="7">
        <v>41957</v>
      </c>
      <c r="H7621" s="7">
        <v>42319</v>
      </c>
      <c r="I7621" s="7">
        <v>47817</v>
      </c>
      <c r="J7621" s="5"/>
      <c r="K7621" s="5">
        <v>7214</v>
      </c>
      <c r="L7621" s="5" t="s">
        <v>1259</v>
      </c>
      <c r="M7621" s="5" t="s">
        <v>99</v>
      </c>
      <c r="N7621" s="5" t="s">
        <v>96</v>
      </c>
      <c r="O7621" s="5"/>
      <c r="P7621" s="5"/>
      <c r="Q7621" s="5"/>
    </row>
    <row r="7622" spans="1:17" hidden="1" x14ac:dyDescent="0.35">
      <c r="A7622" s="5" t="s">
        <v>96</v>
      </c>
      <c r="B7622" s="5" t="s">
        <v>81</v>
      </c>
      <c r="C7622" s="5" t="s">
        <v>145</v>
      </c>
      <c r="D7622" s="13">
        <v>18.5</v>
      </c>
      <c r="E7622" s="6">
        <v>24947.97</v>
      </c>
      <c r="F7622" s="6">
        <v>6972.4499999999989</v>
      </c>
      <c r="G7622" s="7">
        <v>42319</v>
      </c>
      <c r="H7622" s="7">
        <v>42318</v>
      </c>
      <c r="I7622" s="7">
        <v>47817</v>
      </c>
      <c r="J7622" s="5"/>
      <c r="K7622" s="5">
        <v>7537</v>
      </c>
      <c r="L7622" s="5" t="s">
        <v>1299</v>
      </c>
      <c r="M7622" s="5" t="s">
        <v>99</v>
      </c>
      <c r="N7622" s="5" t="s">
        <v>96</v>
      </c>
      <c r="O7622" s="5"/>
      <c r="P7622" s="5"/>
      <c r="Q7622" s="5"/>
    </row>
    <row r="7623" spans="1:17" hidden="1" x14ac:dyDescent="0.35">
      <c r="A7623" s="5" t="s">
        <v>96</v>
      </c>
      <c r="B7623" s="5" t="s">
        <v>81</v>
      </c>
      <c r="C7623" s="5" t="s">
        <v>145</v>
      </c>
      <c r="D7623" s="13">
        <v>18.5</v>
      </c>
      <c r="E7623" s="6">
        <v>86894.574999999997</v>
      </c>
      <c r="F7623" s="6">
        <v>26855.589999999997</v>
      </c>
      <c r="G7623" s="7">
        <v>41605</v>
      </c>
      <c r="H7623" s="7">
        <v>41956</v>
      </c>
      <c r="I7623" s="7">
        <v>49309</v>
      </c>
      <c r="J7623" s="5"/>
      <c r="K7623" s="5">
        <v>9472</v>
      </c>
      <c r="L7623" s="5" t="s">
        <v>1309</v>
      </c>
      <c r="M7623" s="5" t="s">
        <v>32</v>
      </c>
      <c r="N7623" s="5" t="s">
        <v>96</v>
      </c>
      <c r="O7623" s="5"/>
      <c r="P7623" s="5"/>
      <c r="Q7623" s="5"/>
    </row>
    <row r="7624" spans="1:17" hidden="1" x14ac:dyDescent="0.35">
      <c r="A7624" s="5" t="s">
        <v>96</v>
      </c>
      <c r="B7624" s="5" t="s">
        <v>81</v>
      </c>
      <c r="C7624" s="5" t="s">
        <v>145</v>
      </c>
      <c r="D7624" s="13">
        <v>18.5</v>
      </c>
      <c r="E7624" s="6">
        <v>79728.424999999988</v>
      </c>
      <c r="F7624" s="6">
        <v>24266.999999999996</v>
      </c>
      <c r="G7624" s="7">
        <v>41605</v>
      </c>
      <c r="H7624" s="7">
        <v>41956</v>
      </c>
      <c r="I7624" s="7">
        <v>49309</v>
      </c>
      <c r="J7624" s="5"/>
      <c r="K7624" s="5">
        <v>9472</v>
      </c>
      <c r="L7624" s="5" t="s">
        <v>1309</v>
      </c>
      <c r="M7624" s="5" t="s">
        <v>32</v>
      </c>
      <c r="N7624" s="5" t="s">
        <v>96</v>
      </c>
      <c r="O7624" s="5"/>
      <c r="P7624" s="5"/>
      <c r="Q7624" s="5"/>
    </row>
    <row r="7625" spans="1:17" hidden="1" x14ac:dyDescent="0.35">
      <c r="A7625" s="5" t="s">
        <v>96</v>
      </c>
      <c r="B7625" s="5" t="s">
        <v>81</v>
      </c>
      <c r="C7625" s="5" t="s">
        <v>82</v>
      </c>
      <c r="D7625" s="13">
        <v>18.5</v>
      </c>
      <c r="E7625" s="6">
        <v>70733.756999999998</v>
      </c>
      <c r="F7625" s="6">
        <v>15757.710000000001</v>
      </c>
      <c r="G7625" s="7">
        <v>40417</v>
      </c>
      <c r="H7625" s="7">
        <v>41422</v>
      </c>
      <c r="I7625" s="7">
        <v>50770</v>
      </c>
      <c r="J7625" s="5"/>
      <c r="K7625" s="5">
        <v>8883</v>
      </c>
      <c r="L7625" s="5" t="s">
        <v>1387</v>
      </c>
      <c r="M7625" s="5" t="s">
        <v>32</v>
      </c>
      <c r="N7625" s="5" t="s">
        <v>96</v>
      </c>
      <c r="O7625" s="5"/>
      <c r="P7625" s="5"/>
      <c r="Q7625" s="5"/>
    </row>
    <row r="7626" spans="1:17" x14ac:dyDescent="0.35">
      <c r="A7626" s="5" t="s">
        <v>96</v>
      </c>
      <c r="B7626" s="5" t="s">
        <v>18</v>
      </c>
      <c r="C7626" s="5" t="s">
        <v>19</v>
      </c>
      <c r="D7626" s="13">
        <v>18.5</v>
      </c>
      <c r="E7626" s="6">
        <v>20584</v>
      </c>
      <c r="F7626" s="6">
        <v>13955.960000000001</v>
      </c>
      <c r="G7626" s="7">
        <v>39570</v>
      </c>
      <c r="H7626" s="7">
        <v>40360</v>
      </c>
      <c r="I7626" s="7">
        <v>49674</v>
      </c>
      <c r="J7626" s="5"/>
      <c r="K7626" s="5">
        <v>9050</v>
      </c>
      <c r="L7626" s="5" t="s">
        <v>1228</v>
      </c>
      <c r="M7626" s="5" t="s">
        <v>318</v>
      </c>
      <c r="N7626" s="5" t="s">
        <v>96</v>
      </c>
      <c r="O7626" s="5"/>
      <c r="P7626" s="5"/>
      <c r="Q7626" s="5"/>
    </row>
    <row r="7627" spans="1:17" x14ac:dyDescent="0.35">
      <c r="A7627" s="5" t="s">
        <v>17</v>
      </c>
      <c r="B7627" s="5" t="s">
        <v>18</v>
      </c>
      <c r="C7627" s="5" t="s">
        <v>19</v>
      </c>
      <c r="D7627" s="13">
        <v>18.5</v>
      </c>
      <c r="E7627" s="6">
        <v>20788</v>
      </c>
      <c r="F7627" s="6">
        <v>6319.5700000000006</v>
      </c>
      <c r="G7627" s="7">
        <v>40739</v>
      </c>
      <c r="H7627" s="7">
        <v>41956</v>
      </c>
      <c r="I7627" s="7">
        <v>49309</v>
      </c>
      <c r="J7627" s="5"/>
      <c r="K7627" s="5">
        <v>5725</v>
      </c>
      <c r="L7627" s="5" t="s">
        <v>8854</v>
      </c>
      <c r="M7627" s="5" t="s">
        <v>28</v>
      </c>
      <c r="N7627" s="5" t="s">
        <v>17</v>
      </c>
      <c r="O7627" s="5"/>
      <c r="P7627" s="5"/>
      <c r="Q7627" s="5"/>
    </row>
    <row r="7628" spans="1:17" x14ac:dyDescent="0.35">
      <c r="A7628" s="5" t="s">
        <v>17</v>
      </c>
      <c r="B7628" s="5" t="s">
        <v>18</v>
      </c>
      <c r="C7628" s="5" t="s">
        <v>19</v>
      </c>
      <c r="D7628" s="13">
        <v>18.5</v>
      </c>
      <c r="E7628" s="6">
        <v>20930</v>
      </c>
      <c r="F7628" s="6">
        <v>8811.5399999999991</v>
      </c>
      <c r="G7628" s="7">
        <v>40854</v>
      </c>
      <c r="H7628" s="7">
        <v>40898</v>
      </c>
      <c r="I7628" s="7">
        <v>50040</v>
      </c>
      <c r="J7628" s="5"/>
      <c r="K7628" s="5">
        <v>1852</v>
      </c>
      <c r="L7628" s="5" t="s">
        <v>237</v>
      </c>
      <c r="M7628" s="5" t="s">
        <v>21</v>
      </c>
      <c r="N7628" s="5" t="s">
        <v>17</v>
      </c>
      <c r="O7628" s="5"/>
      <c r="P7628" s="5"/>
      <c r="Q7628" s="5"/>
    </row>
    <row r="7629" spans="1:17" hidden="1" x14ac:dyDescent="0.35">
      <c r="A7629" s="5" t="s">
        <v>96</v>
      </c>
      <c r="B7629" s="5" t="s">
        <v>81</v>
      </c>
      <c r="C7629" s="5" t="s">
        <v>145</v>
      </c>
      <c r="D7629" s="13">
        <v>18.5</v>
      </c>
      <c r="E7629" s="6">
        <v>43879.016000000003</v>
      </c>
      <c r="F7629" s="6">
        <v>13119.82</v>
      </c>
      <c r="G7629" s="7">
        <v>41592</v>
      </c>
      <c r="H7629" s="7">
        <v>42243</v>
      </c>
      <c r="I7629" s="7">
        <v>47726</v>
      </c>
      <c r="J7629" s="5"/>
      <c r="K7629" s="5">
        <v>7111</v>
      </c>
      <c r="L7629" s="5" t="s">
        <v>15585</v>
      </c>
      <c r="M7629" s="5" t="s">
        <v>99</v>
      </c>
      <c r="N7629" s="5" t="s">
        <v>96</v>
      </c>
      <c r="O7629" s="5"/>
      <c r="P7629" s="5"/>
      <c r="Q7629" s="5"/>
    </row>
    <row r="7630" spans="1:17" hidden="1" x14ac:dyDescent="0.35">
      <c r="A7630" s="5" t="s">
        <v>96</v>
      </c>
      <c r="B7630" s="5" t="s">
        <v>81</v>
      </c>
      <c r="C7630" s="5" t="s">
        <v>145</v>
      </c>
      <c r="D7630" s="13">
        <v>18.5</v>
      </c>
      <c r="E7630" s="6">
        <v>31281</v>
      </c>
      <c r="F7630" s="6">
        <v>9410.4399999999987</v>
      </c>
      <c r="G7630" s="7">
        <v>41626</v>
      </c>
      <c r="H7630" s="7">
        <v>42899</v>
      </c>
      <c r="I7630" s="7">
        <v>48395</v>
      </c>
      <c r="J7630" s="5"/>
      <c r="K7630" s="5">
        <v>6473</v>
      </c>
      <c r="L7630" s="5" t="s">
        <v>10663</v>
      </c>
      <c r="M7630" s="5" t="s">
        <v>430</v>
      </c>
      <c r="N7630" s="5" t="s">
        <v>96</v>
      </c>
      <c r="O7630" s="5"/>
      <c r="P7630" s="5"/>
      <c r="Q7630" s="5"/>
    </row>
    <row r="7631" spans="1:17" x14ac:dyDescent="0.35">
      <c r="A7631" s="5" t="s">
        <v>17</v>
      </c>
      <c r="B7631" s="5" t="s">
        <v>18</v>
      </c>
      <c r="C7631" s="5" t="s">
        <v>22</v>
      </c>
      <c r="D7631" s="13">
        <v>18.510000000000002</v>
      </c>
      <c r="E7631" s="6">
        <v>19007</v>
      </c>
      <c r="F7631" s="6">
        <v>6823.51</v>
      </c>
      <c r="G7631" s="7">
        <v>40352</v>
      </c>
      <c r="H7631" s="7">
        <v>40822</v>
      </c>
      <c r="I7631" s="7">
        <v>50040</v>
      </c>
      <c r="J7631" s="5"/>
      <c r="K7631" s="5">
        <v>5745</v>
      </c>
      <c r="L7631" s="5" t="s">
        <v>3779</v>
      </c>
      <c r="M7631" s="5" t="s">
        <v>28</v>
      </c>
      <c r="N7631" s="5" t="s">
        <v>17</v>
      </c>
      <c r="O7631" s="5"/>
      <c r="P7631" s="5"/>
      <c r="Q7631" s="5"/>
    </row>
    <row r="7632" spans="1:17" x14ac:dyDescent="0.35">
      <c r="A7632" s="5" t="s">
        <v>17</v>
      </c>
      <c r="B7632" s="5" t="s">
        <v>18</v>
      </c>
      <c r="C7632" s="5" t="s">
        <v>22</v>
      </c>
      <c r="D7632" s="13">
        <v>18.559999999999999</v>
      </c>
      <c r="E7632" s="6">
        <v>20942</v>
      </c>
      <c r="F7632" s="6">
        <v>9968.4</v>
      </c>
      <c r="G7632" s="7">
        <v>40777</v>
      </c>
      <c r="H7632" s="7">
        <v>40837</v>
      </c>
      <c r="I7632" s="7">
        <v>50040</v>
      </c>
      <c r="J7632" s="5"/>
      <c r="K7632" s="5">
        <v>3634</v>
      </c>
      <c r="L7632" s="5" t="s">
        <v>1631</v>
      </c>
      <c r="M7632" s="5" t="s">
        <v>51</v>
      </c>
      <c r="N7632" s="5" t="s">
        <v>17</v>
      </c>
      <c r="O7632" s="5"/>
      <c r="P7632" s="5"/>
      <c r="Q7632" s="5"/>
    </row>
    <row r="7633" spans="1:17" x14ac:dyDescent="0.35">
      <c r="A7633" s="5" t="s">
        <v>17</v>
      </c>
      <c r="B7633" s="5" t="s">
        <v>18</v>
      </c>
      <c r="C7633" s="5" t="s">
        <v>19</v>
      </c>
      <c r="D7633" s="13">
        <v>18.600000000000001</v>
      </c>
      <c r="E7633" s="6">
        <v>22541.267</v>
      </c>
      <c r="F7633" s="6">
        <v>17287.899999999994</v>
      </c>
      <c r="G7633" s="7">
        <v>39570</v>
      </c>
      <c r="H7633" s="7">
        <v>39723</v>
      </c>
      <c r="I7633" s="7">
        <v>48944</v>
      </c>
      <c r="J7633" s="5"/>
      <c r="K7633" s="5">
        <v>1297</v>
      </c>
      <c r="L7633" s="5" t="s">
        <v>7695</v>
      </c>
      <c r="M7633" s="5" t="s">
        <v>21</v>
      </c>
      <c r="N7633" s="5" t="s">
        <v>17</v>
      </c>
      <c r="O7633" s="5"/>
      <c r="P7633" s="5"/>
      <c r="Q7633" s="5"/>
    </row>
    <row r="7634" spans="1:17" x14ac:dyDescent="0.35">
      <c r="A7634" s="5" t="s">
        <v>17</v>
      </c>
      <c r="B7634" s="5" t="s">
        <v>18</v>
      </c>
      <c r="C7634" s="5" t="s">
        <v>22</v>
      </c>
      <c r="D7634" s="13">
        <v>18.600000000000001</v>
      </c>
      <c r="E7634" s="6">
        <v>17525</v>
      </c>
      <c r="F7634" s="6">
        <v>5713.15</v>
      </c>
      <c r="G7634" s="7">
        <v>39828</v>
      </c>
      <c r="H7634" s="7">
        <v>41676</v>
      </c>
      <c r="I7634" s="7">
        <v>51135</v>
      </c>
      <c r="J7634" s="5"/>
      <c r="K7634" s="5">
        <v>8525</v>
      </c>
      <c r="L7634" s="5" t="s">
        <v>12601</v>
      </c>
      <c r="M7634" s="5" t="s">
        <v>25</v>
      </c>
      <c r="N7634" s="5" t="s">
        <v>17</v>
      </c>
      <c r="O7634" s="5"/>
      <c r="P7634" s="5"/>
      <c r="Q7634" s="5"/>
    </row>
    <row r="7635" spans="1:17" x14ac:dyDescent="0.35">
      <c r="A7635" s="5" t="s">
        <v>17</v>
      </c>
      <c r="B7635" s="5" t="s">
        <v>18</v>
      </c>
      <c r="C7635" s="5" t="s">
        <v>22</v>
      </c>
      <c r="D7635" s="13">
        <v>18.600000000000001</v>
      </c>
      <c r="E7635" s="6">
        <v>20005.025000000001</v>
      </c>
      <c r="F7635" s="6">
        <v>9522.3900000000012</v>
      </c>
      <c r="G7635" s="7">
        <v>39727</v>
      </c>
      <c r="H7635" s="7">
        <v>40858</v>
      </c>
      <c r="I7635" s="7">
        <v>50040</v>
      </c>
      <c r="J7635" s="5"/>
      <c r="K7635" s="5">
        <v>9470</v>
      </c>
      <c r="L7635" s="5" t="s">
        <v>1711</v>
      </c>
      <c r="M7635" s="5" t="s">
        <v>32</v>
      </c>
      <c r="N7635" s="5" t="s">
        <v>17</v>
      </c>
      <c r="O7635" s="5"/>
      <c r="P7635" s="5"/>
      <c r="Q7635" s="5"/>
    </row>
    <row r="7636" spans="1:17" x14ac:dyDescent="0.35">
      <c r="A7636" s="5" t="s">
        <v>96</v>
      </c>
      <c r="B7636" s="5" t="s">
        <v>18</v>
      </c>
      <c r="C7636" s="5" t="s">
        <v>22</v>
      </c>
      <c r="D7636" s="13">
        <v>18.62</v>
      </c>
      <c r="E7636" s="6">
        <v>14498.052</v>
      </c>
      <c r="F7636" s="6">
        <v>6407.69</v>
      </c>
      <c r="G7636" s="7">
        <v>40708</v>
      </c>
      <c r="H7636" s="7">
        <v>40893</v>
      </c>
      <c r="I7636" s="7">
        <v>50040</v>
      </c>
      <c r="J7636" s="5"/>
      <c r="K7636" s="5">
        <v>6144</v>
      </c>
      <c r="L7636" s="5" t="s">
        <v>4434</v>
      </c>
      <c r="M7636" s="5" t="s">
        <v>179</v>
      </c>
      <c r="N7636" s="5" t="s">
        <v>96</v>
      </c>
      <c r="O7636" s="5"/>
      <c r="P7636" s="5"/>
      <c r="Q7636" s="5"/>
    </row>
    <row r="7637" spans="1:17" x14ac:dyDescent="0.35">
      <c r="A7637" s="5" t="s">
        <v>17</v>
      </c>
      <c r="B7637" s="5" t="s">
        <v>18</v>
      </c>
      <c r="C7637" s="5" t="s">
        <v>22</v>
      </c>
      <c r="D7637" s="13">
        <v>18.63</v>
      </c>
      <c r="E7637" s="6">
        <v>20729</v>
      </c>
      <c r="F7637" s="6">
        <v>5907.76</v>
      </c>
      <c r="G7637" s="7">
        <v>40182</v>
      </c>
      <c r="H7637" s="7">
        <v>41725</v>
      </c>
      <c r="I7637" s="7">
        <v>51135</v>
      </c>
      <c r="J7637" s="5"/>
      <c r="K7637" s="5">
        <v>4623</v>
      </c>
      <c r="L7637" s="5" t="s">
        <v>2096</v>
      </c>
      <c r="M7637" s="5" t="s">
        <v>210</v>
      </c>
      <c r="N7637" s="5" t="s">
        <v>17</v>
      </c>
      <c r="O7637" s="5"/>
      <c r="P7637" s="5"/>
      <c r="Q7637" s="5"/>
    </row>
    <row r="7638" spans="1:17" x14ac:dyDescent="0.35">
      <c r="A7638" s="5" t="s">
        <v>17</v>
      </c>
      <c r="B7638" s="5" t="s">
        <v>18</v>
      </c>
      <c r="C7638" s="5" t="s">
        <v>22</v>
      </c>
      <c r="D7638" s="13">
        <v>18.7</v>
      </c>
      <c r="E7638" s="6">
        <v>17672.474999999999</v>
      </c>
      <c r="F7638" s="6">
        <v>12441.439999999999</v>
      </c>
      <c r="G7638" s="7">
        <v>39570</v>
      </c>
      <c r="H7638" s="7">
        <v>39560</v>
      </c>
      <c r="I7638" s="7">
        <v>48944</v>
      </c>
      <c r="J7638" s="5"/>
      <c r="K7638" s="5">
        <v>9100</v>
      </c>
      <c r="L7638" s="5" t="s">
        <v>8081</v>
      </c>
      <c r="M7638" s="5" t="s">
        <v>189</v>
      </c>
      <c r="N7638" s="5" t="s">
        <v>17</v>
      </c>
      <c r="O7638" s="5"/>
      <c r="P7638" s="5"/>
      <c r="Q7638" s="5"/>
    </row>
    <row r="7639" spans="1:17" x14ac:dyDescent="0.35">
      <c r="A7639" s="5" t="s">
        <v>17</v>
      </c>
      <c r="B7639" s="5" t="s">
        <v>18</v>
      </c>
      <c r="C7639" s="5" t="s">
        <v>22</v>
      </c>
      <c r="D7639" s="13">
        <v>18.7</v>
      </c>
      <c r="E7639" s="6">
        <v>19258</v>
      </c>
      <c r="F7639" s="6">
        <v>13730.95</v>
      </c>
      <c r="G7639" s="7">
        <v>39569</v>
      </c>
      <c r="H7639" s="7">
        <v>39702</v>
      </c>
      <c r="I7639" s="7">
        <v>48944</v>
      </c>
      <c r="J7639" s="5"/>
      <c r="K7639" s="5">
        <v>8890</v>
      </c>
      <c r="L7639" s="5" t="s">
        <v>594</v>
      </c>
      <c r="M7639" s="5" t="s">
        <v>32</v>
      </c>
      <c r="N7639" s="5" t="s">
        <v>17</v>
      </c>
      <c r="O7639" s="5"/>
      <c r="P7639" s="5"/>
      <c r="Q7639" s="5"/>
    </row>
    <row r="7640" spans="1:17" x14ac:dyDescent="0.35">
      <c r="A7640" s="5" t="s">
        <v>17</v>
      </c>
      <c r="B7640" s="5" t="s">
        <v>18</v>
      </c>
      <c r="C7640" s="5" t="s">
        <v>22</v>
      </c>
      <c r="D7640" s="13">
        <v>18.7</v>
      </c>
      <c r="E7640" s="6">
        <v>17797.98</v>
      </c>
      <c r="F7640" s="6">
        <v>9699.909999999998</v>
      </c>
      <c r="G7640" s="7">
        <v>40407</v>
      </c>
      <c r="H7640" s="7">
        <v>40470</v>
      </c>
      <c r="I7640" s="7">
        <v>49674</v>
      </c>
      <c r="J7640" s="5"/>
      <c r="K7640" s="5">
        <v>4552</v>
      </c>
      <c r="L7640" s="5" t="s">
        <v>919</v>
      </c>
      <c r="M7640" s="5" t="s">
        <v>210</v>
      </c>
      <c r="N7640" s="5" t="s">
        <v>17</v>
      </c>
      <c r="O7640" s="5"/>
      <c r="P7640" s="5"/>
      <c r="Q7640" s="5"/>
    </row>
    <row r="7641" spans="1:17" x14ac:dyDescent="0.35">
      <c r="A7641" s="5" t="s">
        <v>17</v>
      </c>
      <c r="B7641" s="5" t="s">
        <v>18</v>
      </c>
      <c r="C7641" s="5" t="s">
        <v>19</v>
      </c>
      <c r="D7641" s="13">
        <v>18.72</v>
      </c>
      <c r="E7641" s="6">
        <v>20231</v>
      </c>
      <c r="F7641" s="6">
        <v>6271.61</v>
      </c>
      <c r="G7641" s="7">
        <v>40196</v>
      </c>
      <c r="H7641" s="7">
        <v>42082</v>
      </c>
      <c r="I7641" s="7">
        <v>51501</v>
      </c>
      <c r="J7641" s="5"/>
      <c r="K7641" s="5">
        <v>9032</v>
      </c>
      <c r="L7641" s="5" t="s">
        <v>2655</v>
      </c>
      <c r="M7641" s="5" t="s">
        <v>32</v>
      </c>
      <c r="N7641" s="5" t="s">
        <v>17</v>
      </c>
      <c r="O7641" s="5"/>
      <c r="P7641" s="5"/>
      <c r="Q7641" s="5"/>
    </row>
    <row r="7642" spans="1:17" x14ac:dyDescent="0.35">
      <c r="A7642" s="5" t="s">
        <v>96</v>
      </c>
      <c r="B7642" s="5" t="s">
        <v>18</v>
      </c>
      <c r="C7642" s="5" t="s">
        <v>22</v>
      </c>
      <c r="D7642" s="13">
        <v>18.72</v>
      </c>
      <c r="E7642" s="6">
        <v>18986.694</v>
      </c>
      <c r="F7642" s="6">
        <v>4654.13</v>
      </c>
      <c r="G7642" s="7">
        <v>40612</v>
      </c>
      <c r="H7642" s="7">
        <v>42094</v>
      </c>
      <c r="I7642" s="7">
        <v>49674</v>
      </c>
      <c r="J7642" s="5"/>
      <c r="K7642" s="5">
        <v>9642</v>
      </c>
      <c r="L7642" s="5" t="s">
        <v>1993</v>
      </c>
      <c r="M7642" s="5" t="s">
        <v>32</v>
      </c>
      <c r="N7642" s="5" t="s">
        <v>96</v>
      </c>
      <c r="O7642" s="5"/>
      <c r="P7642" s="5"/>
      <c r="Q7642" s="5"/>
    </row>
    <row r="7643" spans="1:17" x14ac:dyDescent="0.35">
      <c r="A7643" s="5" t="s">
        <v>17</v>
      </c>
      <c r="B7643" s="5" t="s">
        <v>18</v>
      </c>
      <c r="C7643" s="5" t="s">
        <v>22</v>
      </c>
      <c r="D7643" s="13">
        <v>18.72</v>
      </c>
      <c r="E7643" s="6">
        <v>20546</v>
      </c>
      <c r="F7643" s="6">
        <v>8999.14</v>
      </c>
      <c r="G7643" s="7">
        <v>40771</v>
      </c>
      <c r="H7643" s="7">
        <v>40960</v>
      </c>
      <c r="I7643" s="7">
        <v>50405</v>
      </c>
      <c r="J7643" s="5"/>
      <c r="K7643" s="5">
        <v>6516</v>
      </c>
      <c r="L7643" s="5" t="s">
        <v>10262</v>
      </c>
      <c r="M7643" s="5" t="s">
        <v>42</v>
      </c>
      <c r="N7643" s="5" t="s">
        <v>17</v>
      </c>
      <c r="O7643" s="5"/>
      <c r="P7643" s="5"/>
      <c r="Q7643" s="5"/>
    </row>
    <row r="7644" spans="1:17" x14ac:dyDescent="0.35">
      <c r="A7644" s="5" t="s">
        <v>96</v>
      </c>
      <c r="B7644" s="5" t="s">
        <v>18</v>
      </c>
      <c r="C7644" s="5" t="s">
        <v>22</v>
      </c>
      <c r="D7644" s="13">
        <v>18.72</v>
      </c>
      <c r="E7644" s="6">
        <v>24210</v>
      </c>
      <c r="F7644" s="6">
        <v>11523.95</v>
      </c>
      <c r="G7644" s="7">
        <v>40840</v>
      </c>
      <c r="H7644" s="7">
        <v>40905</v>
      </c>
      <c r="I7644" s="7">
        <v>50040</v>
      </c>
      <c r="J7644" s="5"/>
      <c r="K7644" s="5">
        <v>1950</v>
      </c>
      <c r="L7644" s="5" t="s">
        <v>75</v>
      </c>
      <c r="M7644" s="5" t="s">
        <v>76</v>
      </c>
      <c r="N7644" s="5" t="s">
        <v>96</v>
      </c>
      <c r="O7644" s="5"/>
      <c r="P7644" s="5"/>
      <c r="Q7644" s="5"/>
    </row>
    <row r="7645" spans="1:17" x14ac:dyDescent="0.35">
      <c r="A7645" s="5" t="s">
        <v>96</v>
      </c>
      <c r="B7645" s="5" t="s">
        <v>18</v>
      </c>
      <c r="C7645" s="5" t="s">
        <v>22</v>
      </c>
      <c r="D7645" s="13">
        <v>18.72</v>
      </c>
      <c r="E7645" s="6">
        <v>19820</v>
      </c>
      <c r="F7645" s="6">
        <v>8759.8099999999977</v>
      </c>
      <c r="G7645" s="7">
        <v>40800</v>
      </c>
      <c r="H7645" s="7">
        <v>40905</v>
      </c>
      <c r="I7645" s="7">
        <v>50040</v>
      </c>
      <c r="J7645" s="5"/>
      <c r="K7645" s="5">
        <v>1890</v>
      </c>
      <c r="L7645" s="5" t="s">
        <v>5224</v>
      </c>
      <c r="M7645" s="5" t="s">
        <v>76</v>
      </c>
      <c r="N7645" s="5" t="s">
        <v>96</v>
      </c>
      <c r="O7645" s="5"/>
      <c r="P7645" s="5"/>
      <c r="Q7645" s="5"/>
    </row>
    <row r="7646" spans="1:17" x14ac:dyDescent="0.35">
      <c r="A7646" s="5" t="s">
        <v>96</v>
      </c>
      <c r="B7646" s="5" t="s">
        <v>18</v>
      </c>
      <c r="C7646" s="5" t="s">
        <v>22</v>
      </c>
      <c r="D7646" s="13">
        <v>18.72</v>
      </c>
      <c r="E7646" s="6">
        <v>19686</v>
      </c>
      <c r="F7646" s="6">
        <v>9370.5400000000009</v>
      </c>
      <c r="G7646" s="7">
        <v>40480</v>
      </c>
      <c r="H7646" s="7">
        <v>40710</v>
      </c>
      <c r="I7646" s="7">
        <v>50040</v>
      </c>
      <c r="J7646" s="5"/>
      <c r="K7646" s="5">
        <v>2545</v>
      </c>
      <c r="L7646" s="5" t="s">
        <v>2682</v>
      </c>
      <c r="M7646" s="5" t="s">
        <v>210</v>
      </c>
      <c r="N7646" s="5" t="s">
        <v>96</v>
      </c>
      <c r="O7646" s="5"/>
      <c r="P7646" s="5"/>
      <c r="Q7646" s="5"/>
    </row>
    <row r="7647" spans="1:17" x14ac:dyDescent="0.35">
      <c r="A7647" s="5" t="s">
        <v>17</v>
      </c>
      <c r="B7647" s="5" t="s">
        <v>18</v>
      </c>
      <c r="C7647" s="5" t="s">
        <v>19</v>
      </c>
      <c r="D7647" s="13">
        <v>18.8</v>
      </c>
      <c r="E7647" s="6">
        <v>19769</v>
      </c>
      <c r="F7647" s="6">
        <v>11248.560000000001</v>
      </c>
      <c r="G7647" s="7">
        <v>39570</v>
      </c>
      <c r="H7647" s="7">
        <v>40858</v>
      </c>
      <c r="I7647" s="7">
        <v>50040</v>
      </c>
      <c r="J7647" s="5"/>
      <c r="K7647" s="5">
        <v>1695</v>
      </c>
      <c r="L7647" s="5" t="s">
        <v>3880</v>
      </c>
      <c r="M7647" s="5" t="s">
        <v>55</v>
      </c>
      <c r="N7647" s="5" t="s">
        <v>17</v>
      </c>
      <c r="O7647" s="5"/>
      <c r="P7647" s="5"/>
      <c r="Q7647" s="5"/>
    </row>
    <row r="7648" spans="1:17" x14ac:dyDescent="0.35">
      <c r="A7648" s="5" t="s">
        <v>96</v>
      </c>
      <c r="B7648" s="5" t="s">
        <v>18</v>
      </c>
      <c r="C7648" s="5" t="s">
        <v>22</v>
      </c>
      <c r="D7648" s="13">
        <v>18.8</v>
      </c>
      <c r="E7648" s="6">
        <v>17499</v>
      </c>
      <c r="F7648" s="6">
        <v>8329.5399999999991</v>
      </c>
      <c r="G7648" s="7">
        <v>39580</v>
      </c>
      <c r="H7648" s="7">
        <v>40598</v>
      </c>
      <c r="I7648" s="7">
        <v>50040</v>
      </c>
      <c r="J7648" s="5"/>
      <c r="K7648" s="5">
        <v>1023</v>
      </c>
      <c r="L7648" s="5" t="s">
        <v>1059</v>
      </c>
      <c r="M7648" s="5" t="s">
        <v>21</v>
      </c>
      <c r="N7648" s="5" t="s">
        <v>96</v>
      </c>
      <c r="O7648" s="5"/>
      <c r="P7648" s="5"/>
      <c r="Q7648" s="5"/>
    </row>
    <row r="7649" spans="1:17" x14ac:dyDescent="0.35">
      <c r="A7649" s="5" t="s">
        <v>96</v>
      </c>
      <c r="B7649" s="5" t="s">
        <v>18</v>
      </c>
      <c r="C7649" s="5" t="s">
        <v>22</v>
      </c>
      <c r="D7649" s="13">
        <v>18.8</v>
      </c>
      <c r="E7649" s="6">
        <v>13307.648000000001</v>
      </c>
      <c r="F7649" s="6">
        <v>4710.8899999999994</v>
      </c>
      <c r="G7649" s="7">
        <v>39883</v>
      </c>
      <c r="H7649" s="7">
        <v>41419</v>
      </c>
      <c r="I7649" s="7">
        <v>50770</v>
      </c>
      <c r="J7649" s="5"/>
      <c r="K7649" s="5">
        <v>6014</v>
      </c>
      <c r="L7649" s="5" t="s">
        <v>7222</v>
      </c>
      <c r="M7649" s="5" t="s">
        <v>179</v>
      </c>
      <c r="N7649" s="5" t="s">
        <v>96</v>
      </c>
      <c r="O7649" s="5"/>
      <c r="P7649" s="5"/>
      <c r="Q7649" s="5"/>
    </row>
    <row r="7650" spans="1:17" x14ac:dyDescent="0.35">
      <c r="A7650" s="5" t="s">
        <v>96</v>
      </c>
      <c r="B7650" s="5" t="s">
        <v>18</v>
      </c>
      <c r="C7650" s="5" t="s">
        <v>19</v>
      </c>
      <c r="D7650" s="13">
        <v>18.8</v>
      </c>
      <c r="E7650" s="6">
        <v>20930</v>
      </c>
      <c r="F7650" s="6">
        <v>9732.4500000000007</v>
      </c>
      <c r="G7650" s="7">
        <v>40219</v>
      </c>
      <c r="H7650" s="7">
        <v>41142</v>
      </c>
      <c r="I7650" s="7">
        <v>50405</v>
      </c>
      <c r="J7650" s="5"/>
      <c r="K7650" s="5">
        <v>1937</v>
      </c>
      <c r="L7650" s="5" t="s">
        <v>1439</v>
      </c>
      <c r="M7650" s="5" t="s">
        <v>76</v>
      </c>
      <c r="N7650" s="5" t="s">
        <v>96</v>
      </c>
      <c r="O7650" s="5"/>
      <c r="P7650" s="5"/>
      <c r="Q7650" s="5"/>
    </row>
    <row r="7651" spans="1:17" x14ac:dyDescent="0.35">
      <c r="A7651" s="5" t="s">
        <v>17</v>
      </c>
      <c r="B7651" s="5" t="s">
        <v>18</v>
      </c>
      <c r="C7651" s="5" t="s">
        <v>22</v>
      </c>
      <c r="D7651" s="13">
        <v>18.8</v>
      </c>
      <c r="E7651" s="6">
        <v>17069</v>
      </c>
      <c r="F7651" s="6">
        <v>8124.8399999999992</v>
      </c>
      <c r="G7651" s="7">
        <v>39570</v>
      </c>
      <c r="H7651" s="7">
        <v>40882</v>
      </c>
      <c r="I7651" s="7">
        <v>50040</v>
      </c>
      <c r="J7651" s="5"/>
      <c r="K7651" s="5">
        <v>6403</v>
      </c>
      <c r="L7651" s="5" t="s">
        <v>823</v>
      </c>
      <c r="M7651" s="5" t="s">
        <v>414</v>
      </c>
      <c r="N7651" s="5" t="s">
        <v>17</v>
      </c>
      <c r="O7651" s="5"/>
      <c r="P7651" s="5"/>
      <c r="Q7651" s="5"/>
    </row>
    <row r="7652" spans="1:17" x14ac:dyDescent="0.35">
      <c r="A7652" s="5" t="s">
        <v>17</v>
      </c>
      <c r="B7652" s="5" t="s">
        <v>18</v>
      </c>
      <c r="C7652" s="5" t="s">
        <v>19</v>
      </c>
      <c r="D7652" s="13">
        <v>18.8</v>
      </c>
      <c r="E7652" s="6">
        <v>16844</v>
      </c>
      <c r="F7652" s="6">
        <v>6181.76</v>
      </c>
      <c r="G7652" s="7">
        <v>40805</v>
      </c>
      <c r="H7652" s="7">
        <v>41492</v>
      </c>
      <c r="I7652" s="7">
        <v>50770</v>
      </c>
      <c r="J7652" s="5"/>
      <c r="K7652" s="5">
        <v>3126</v>
      </c>
      <c r="L7652" s="5" t="s">
        <v>3332</v>
      </c>
      <c r="M7652" s="5" t="s">
        <v>51</v>
      </c>
      <c r="N7652" s="5" t="s">
        <v>17</v>
      </c>
      <c r="O7652" s="5"/>
      <c r="P7652" s="5"/>
      <c r="Q7652" s="5"/>
    </row>
    <row r="7653" spans="1:17" x14ac:dyDescent="0.35">
      <c r="A7653" s="5" t="s">
        <v>17</v>
      </c>
      <c r="B7653" s="5" t="s">
        <v>18</v>
      </c>
      <c r="C7653" s="5" t="s">
        <v>19</v>
      </c>
      <c r="D7653" s="13">
        <v>18.809999999999999</v>
      </c>
      <c r="E7653" s="6">
        <v>21825.907999999999</v>
      </c>
      <c r="F7653" s="6">
        <v>11032.84</v>
      </c>
      <c r="G7653" s="7">
        <v>39569</v>
      </c>
      <c r="H7653" s="7">
        <v>39938</v>
      </c>
      <c r="I7653" s="7">
        <v>49309</v>
      </c>
      <c r="J7653" s="5"/>
      <c r="K7653" s="5">
        <v>4147</v>
      </c>
      <c r="L7653" s="5" t="s">
        <v>2422</v>
      </c>
      <c r="M7653" s="5" t="s">
        <v>344</v>
      </c>
      <c r="N7653" s="5" t="s">
        <v>17</v>
      </c>
      <c r="O7653" s="5"/>
      <c r="P7653" s="5"/>
      <c r="Q7653" s="5"/>
    </row>
    <row r="7654" spans="1:17" x14ac:dyDescent="0.35">
      <c r="A7654" s="5" t="s">
        <v>17</v>
      </c>
      <c r="B7654" s="5" t="s">
        <v>18</v>
      </c>
      <c r="C7654" s="5" t="s">
        <v>22</v>
      </c>
      <c r="D7654" s="13">
        <v>18.86</v>
      </c>
      <c r="E7654" s="6">
        <v>19774</v>
      </c>
      <c r="F7654" s="6">
        <v>5991.5300000000007</v>
      </c>
      <c r="G7654" s="7">
        <v>40806</v>
      </c>
      <c r="H7654" s="7">
        <v>41627</v>
      </c>
      <c r="I7654" s="7">
        <v>50770</v>
      </c>
      <c r="J7654" s="5"/>
      <c r="K7654" s="5">
        <v>3075</v>
      </c>
      <c r="L7654" s="5" t="s">
        <v>1992</v>
      </c>
      <c r="M7654" s="5" t="s">
        <v>51</v>
      </c>
      <c r="N7654" s="5" t="s">
        <v>17</v>
      </c>
      <c r="O7654" s="5"/>
      <c r="P7654" s="5"/>
      <c r="Q7654" s="5"/>
    </row>
    <row r="7655" spans="1:17" x14ac:dyDescent="0.35">
      <c r="A7655" s="5" t="s">
        <v>96</v>
      </c>
      <c r="B7655" s="5" t="s">
        <v>18</v>
      </c>
      <c r="C7655" s="5" t="s">
        <v>22</v>
      </c>
      <c r="D7655" s="13">
        <v>18.86</v>
      </c>
      <c r="E7655" s="6">
        <v>22750.694</v>
      </c>
      <c r="F7655" s="6">
        <v>10033.959999999997</v>
      </c>
      <c r="G7655" s="7">
        <v>40631</v>
      </c>
      <c r="H7655" s="7">
        <v>40745</v>
      </c>
      <c r="I7655" s="7">
        <v>50040</v>
      </c>
      <c r="J7655" s="5"/>
      <c r="K7655" s="5">
        <v>4123</v>
      </c>
      <c r="L7655" s="5" t="s">
        <v>2557</v>
      </c>
      <c r="M7655" s="5" t="s">
        <v>344</v>
      </c>
      <c r="N7655" s="5" t="s">
        <v>96</v>
      </c>
      <c r="O7655" s="5"/>
      <c r="P7655" s="5"/>
      <c r="Q7655" s="5"/>
    </row>
    <row r="7656" spans="1:17" x14ac:dyDescent="0.35">
      <c r="A7656" s="5" t="s">
        <v>17</v>
      </c>
      <c r="B7656" s="5" t="s">
        <v>18</v>
      </c>
      <c r="C7656" s="5" t="s">
        <v>22</v>
      </c>
      <c r="D7656" s="13">
        <v>18.899999999999999</v>
      </c>
      <c r="E7656" s="6">
        <v>17520</v>
      </c>
      <c r="F7656" s="6">
        <v>9040.32</v>
      </c>
      <c r="G7656" s="7">
        <v>39695</v>
      </c>
      <c r="H7656" s="7">
        <v>39989</v>
      </c>
      <c r="I7656" s="7">
        <v>49309</v>
      </c>
      <c r="J7656" s="5"/>
      <c r="K7656" s="5">
        <v>3235</v>
      </c>
      <c r="L7656" s="5" t="s">
        <v>3689</v>
      </c>
      <c r="M7656" s="5" t="s">
        <v>51</v>
      </c>
      <c r="N7656" s="5" t="s">
        <v>17</v>
      </c>
      <c r="O7656" s="5"/>
      <c r="P7656" s="5"/>
      <c r="Q7656" s="5"/>
    </row>
    <row r="7657" spans="1:17" x14ac:dyDescent="0.35">
      <c r="A7657" s="5" t="s">
        <v>17</v>
      </c>
      <c r="B7657" s="5" t="s">
        <v>18</v>
      </c>
      <c r="C7657" s="5" t="s">
        <v>19</v>
      </c>
      <c r="D7657" s="13">
        <v>18.899999999999999</v>
      </c>
      <c r="E7657" s="6">
        <v>20110.516</v>
      </c>
      <c r="F7657" s="6">
        <v>11422.77</v>
      </c>
      <c r="G7657" s="7">
        <v>40653</v>
      </c>
      <c r="H7657" s="7">
        <v>40788</v>
      </c>
      <c r="I7657" s="7">
        <v>50040</v>
      </c>
      <c r="J7657" s="5"/>
      <c r="K7657" s="5">
        <v>1817</v>
      </c>
      <c r="L7657" s="5" t="s">
        <v>4113</v>
      </c>
      <c r="M7657" s="5" t="s">
        <v>21</v>
      </c>
      <c r="N7657" s="5" t="s">
        <v>17</v>
      </c>
      <c r="O7657" s="5"/>
      <c r="P7657" s="5"/>
      <c r="Q7657" s="5"/>
    </row>
    <row r="7658" spans="1:17" x14ac:dyDescent="0.35">
      <c r="A7658" s="5" t="s">
        <v>17</v>
      </c>
      <c r="B7658" s="5" t="s">
        <v>18</v>
      </c>
      <c r="C7658" s="5" t="s">
        <v>22</v>
      </c>
      <c r="D7658" s="13">
        <v>18.899999999999999</v>
      </c>
      <c r="E7658" s="6">
        <v>10782</v>
      </c>
      <c r="F7658" s="6">
        <v>2102.4899999999998</v>
      </c>
      <c r="G7658" s="7">
        <v>40837</v>
      </c>
      <c r="H7658" s="7">
        <v>42635</v>
      </c>
      <c r="I7658" s="7">
        <v>50040</v>
      </c>
      <c r="J7658" s="5"/>
      <c r="K7658" s="5">
        <v>3457</v>
      </c>
      <c r="L7658" s="5" t="s">
        <v>6395</v>
      </c>
      <c r="M7658" s="5" t="s">
        <v>51</v>
      </c>
      <c r="N7658" s="5" t="s">
        <v>17</v>
      </c>
      <c r="O7658" s="5"/>
      <c r="P7658" s="5"/>
      <c r="Q7658" s="5"/>
    </row>
    <row r="7659" spans="1:17" x14ac:dyDescent="0.35">
      <c r="A7659" s="5" t="s">
        <v>17</v>
      </c>
      <c r="B7659" s="5" t="s">
        <v>18</v>
      </c>
      <c r="C7659" s="5" t="s">
        <v>22</v>
      </c>
      <c r="D7659" s="13">
        <v>18.899999999999999</v>
      </c>
      <c r="E7659" s="6">
        <v>6203.2739999999994</v>
      </c>
      <c r="F7659" s="6">
        <v>3542.2699999999995</v>
      </c>
      <c r="G7659" s="7">
        <v>39604</v>
      </c>
      <c r="H7659" s="7">
        <v>39352</v>
      </c>
      <c r="I7659" s="7">
        <v>48579</v>
      </c>
      <c r="J7659" s="5"/>
      <c r="K7659" s="5">
        <v>7240</v>
      </c>
      <c r="L7659" s="5" t="s">
        <v>6247</v>
      </c>
      <c r="M7659" s="5" t="s">
        <v>99</v>
      </c>
      <c r="N7659" s="5" t="s">
        <v>17</v>
      </c>
      <c r="O7659" s="5"/>
      <c r="P7659" s="5"/>
      <c r="Q7659" s="5"/>
    </row>
    <row r="7660" spans="1:17" x14ac:dyDescent="0.35">
      <c r="A7660" s="5" t="s">
        <v>17</v>
      </c>
      <c r="B7660" s="5" t="s">
        <v>18</v>
      </c>
      <c r="C7660" s="5" t="s">
        <v>446</v>
      </c>
      <c r="D7660" s="13">
        <v>18.899999999999999</v>
      </c>
      <c r="E7660" s="6">
        <v>22171</v>
      </c>
      <c r="F7660" s="6">
        <v>5276.7000000000007</v>
      </c>
      <c r="G7660" s="7">
        <v>40654</v>
      </c>
      <c r="H7660" s="7">
        <v>41739</v>
      </c>
      <c r="I7660" s="7">
        <v>49309</v>
      </c>
      <c r="J7660" s="5"/>
      <c r="K7660" s="5">
        <v>8102</v>
      </c>
      <c r="L7660" s="5" t="s">
        <v>8843</v>
      </c>
      <c r="M7660" s="5" t="s">
        <v>53</v>
      </c>
      <c r="N7660" s="5" t="s">
        <v>17</v>
      </c>
      <c r="O7660" s="5"/>
      <c r="P7660" s="5"/>
      <c r="Q7660" s="5"/>
    </row>
    <row r="7661" spans="1:17" x14ac:dyDescent="0.35">
      <c r="A7661" s="5" t="s">
        <v>17</v>
      </c>
      <c r="B7661" s="5" t="s">
        <v>18</v>
      </c>
      <c r="C7661" s="5" t="s">
        <v>22</v>
      </c>
      <c r="D7661" s="13">
        <v>18.899999999999999</v>
      </c>
      <c r="E7661" s="6">
        <v>22121</v>
      </c>
      <c r="F7661" s="6">
        <v>8494.4600000000009</v>
      </c>
      <c r="G7661" s="7">
        <v>40551</v>
      </c>
      <c r="H7661" s="7">
        <v>41060</v>
      </c>
      <c r="I7661" s="7">
        <v>50405</v>
      </c>
      <c r="J7661" s="5"/>
      <c r="K7661" s="5">
        <v>3702</v>
      </c>
      <c r="L7661" s="5" t="s">
        <v>5669</v>
      </c>
      <c r="M7661" s="5" t="s">
        <v>51</v>
      </c>
      <c r="N7661" s="5" t="s">
        <v>17</v>
      </c>
      <c r="O7661" s="5"/>
      <c r="P7661" s="5"/>
      <c r="Q7661" s="5"/>
    </row>
    <row r="7662" spans="1:17" x14ac:dyDescent="0.35">
      <c r="A7662" s="5" t="s">
        <v>17</v>
      </c>
      <c r="B7662" s="5" t="s">
        <v>18</v>
      </c>
      <c r="C7662" s="5" t="s">
        <v>22</v>
      </c>
      <c r="D7662" s="13">
        <v>18.96</v>
      </c>
      <c r="E7662" s="6">
        <v>18838</v>
      </c>
      <c r="F7662" s="6">
        <v>8232.2099999999991</v>
      </c>
      <c r="G7662" s="7">
        <v>40823</v>
      </c>
      <c r="H7662" s="7">
        <v>40966</v>
      </c>
      <c r="I7662" s="7">
        <v>50405</v>
      </c>
      <c r="J7662" s="5"/>
      <c r="K7662" s="5">
        <v>9050</v>
      </c>
      <c r="L7662" s="5" t="s">
        <v>6887</v>
      </c>
      <c r="M7662" s="5" t="s">
        <v>318</v>
      </c>
      <c r="N7662" s="5" t="s">
        <v>17</v>
      </c>
      <c r="O7662" s="5"/>
      <c r="P7662" s="5"/>
      <c r="Q7662" s="5"/>
    </row>
    <row r="7663" spans="1:17" x14ac:dyDescent="0.35">
      <c r="A7663" s="5" t="s">
        <v>17</v>
      </c>
      <c r="B7663" s="5" t="s">
        <v>18</v>
      </c>
      <c r="C7663" s="5" t="s">
        <v>22</v>
      </c>
      <c r="D7663" s="13">
        <v>18.989999999999998</v>
      </c>
      <c r="E7663" s="6">
        <v>19676</v>
      </c>
      <c r="F7663" s="6">
        <v>8342.630000000001</v>
      </c>
      <c r="G7663" s="7">
        <v>40785</v>
      </c>
      <c r="H7663" s="7">
        <v>40854</v>
      </c>
      <c r="I7663" s="7">
        <v>50040</v>
      </c>
      <c r="J7663" s="5"/>
      <c r="K7663" s="5">
        <v>3148</v>
      </c>
      <c r="L7663" s="5" t="s">
        <v>4355</v>
      </c>
      <c r="M7663" s="5" t="s">
        <v>51</v>
      </c>
      <c r="N7663" s="5" t="s">
        <v>17</v>
      </c>
      <c r="O7663" s="5"/>
      <c r="P7663" s="5"/>
      <c r="Q7663" s="5"/>
    </row>
    <row r="7664" spans="1:17" x14ac:dyDescent="0.35">
      <c r="A7664" s="5" t="s">
        <v>96</v>
      </c>
      <c r="B7664" s="5" t="s">
        <v>18</v>
      </c>
      <c r="C7664" s="5" t="s">
        <v>22</v>
      </c>
      <c r="D7664" s="13">
        <v>19</v>
      </c>
      <c r="E7664" s="6">
        <v>18460</v>
      </c>
      <c r="F7664" s="6">
        <v>8768.49</v>
      </c>
      <c r="G7664" s="7">
        <v>39570</v>
      </c>
      <c r="H7664" s="7">
        <v>40830</v>
      </c>
      <c r="I7664" s="7">
        <v>50040</v>
      </c>
      <c r="J7664" s="5"/>
      <c r="K7664" s="5">
        <v>9643</v>
      </c>
      <c r="L7664" s="5" t="s">
        <v>1148</v>
      </c>
      <c r="M7664" s="5" t="s">
        <v>32</v>
      </c>
      <c r="N7664" s="5" t="s">
        <v>96</v>
      </c>
      <c r="O7664" s="5"/>
      <c r="P7664" s="5"/>
      <c r="Q7664" s="5"/>
    </row>
    <row r="7665" spans="1:17" x14ac:dyDescent="0.35">
      <c r="A7665" s="5" t="s">
        <v>96</v>
      </c>
      <c r="B7665" s="5" t="s">
        <v>18</v>
      </c>
      <c r="C7665" s="5" t="s">
        <v>22</v>
      </c>
      <c r="D7665" s="13">
        <v>19</v>
      </c>
      <c r="E7665" s="6">
        <v>21771</v>
      </c>
      <c r="F7665" s="6">
        <v>9601.869999999999</v>
      </c>
      <c r="G7665" s="7">
        <v>40386</v>
      </c>
      <c r="H7665" s="7">
        <v>40900</v>
      </c>
      <c r="I7665" s="7">
        <v>50040</v>
      </c>
      <c r="J7665" s="5"/>
      <c r="K7665" s="5">
        <v>4417</v>
      </c>
      <c r="L7665" s="5" t="s">
        <v>2410</v>
      </c>
      <c r="M7665" s="5" t="s">
        <v>344</v>
      </c>
      <c r="N7665" s="5" t="s">
        <v>96</v>
      </c>
      <c r="O7665" s="5"/>
      <c r="P7665" s="5"/>
      <c r="Q7665" s="5"/>
    </row>
    <row r="7666" spans="1:17" x14ac:dyDescent="0.35">
      <c r="A7666" s="5" t="s">
        <v>17</v>
      </c>
      <c r="B7666" s="5" t="s">
        <v>18</v>
      </c>
      <c r="C7666" s="5" t="s">
        <v>22</v>
      </c>
      <c r="D7666" s="13">
        <v>19</v>
      </c>
      <c r="E7666" s="6">
        <v>21149.361999999997</v>
      </c>
      <c r="F7666" s="6">
        <v>10045.960000000003</v>
      </c>
      <c r="G7666" s="7">
        <v>40746</v>
      </c>
      <c r="H7666" s="7">
        <v>40850</v>
      </c>
      <c r="I7666" s="7">
        <v>50040</v>
      </c>
      <c r="J7666" s="5"/>
      <c r="K7666" s="5">
        <v>8408</v>
      </c>
      <c r="L7666" s="5" t="s">
        <v>272</v>
      </c>
      <c r="M7666" s="5" t="s">
        <v>53</v>
      </c>
      <c r="N7666" s="5" t="s">
        <v>17</v>
      </c>
      <c r="O7666" s="5"/>
      <c r="P7666" s="5"/>
      <c r="Q7666" s="5"/>
    </row>
    <row r="7667" spans="1:17" x14ac:dyDescent="0.35">
      <c r="A7667" s="5" t="s">
        <v>17</v>
      </c>
      <c r="B7667" s="5" t="s">
        <v>18</v>
      </c>
      <c r="C7667" s="5" t="s">
        <v>22</v>
      </c>
      <c r="D7667" s="13">
        <v>19</v>
      </c>
      <c r="E7667" s="6">
        <v>19005.440999999999</v>
      </c>
      <c r="F7667" s="6">
        <v>10947.140000000001</v>
      </c>
      <c r="G7667" s="7">
        <v>40455</v>
      </c>
      <c r="H7667" s="7">
        <v>40452</v>
      </c>
      <c r="I7667" s="7">
        <v>49674</v>
      </c>
      <c r="J7667" s="5"/>
      <c r="K7667" s="5">
        <v>5022</v>
      </c>
      <c r="L7667" s="5" t="s">
        <v>8718</v>
      </c>
      <c r="M7667" s="5" t="s">
        <v>28</v>
      </c>
      <c r="N7667" s="5" t="s">
        <v>17</v>
      </c>
      <c r="O7667" s="5"/>
      <c r="P7667" s="5"/>
      <c r="Q7667" s="5"/>
    </row>
    <row r="7668" spans="1:17" x14ac:dyDescent="0.35">
      <c r="A7668" s="5" t="s">
        <v>17</v>
      </c>
      <c r="B7668" s="5" t="s">
        <v>18</v>
      </c>
      <c r="C7668" s="5" t="s">
        <v>22</v>
      </c>
      <c r="D7668" s="13">
        <v>19</v>
      </c>
      <c r="E7668" s="6">
        <v>16952</v>
      </c>
      <c r="F7668" s="6">
        <v>8106.1099999999988</v>
      </c>
      <c r="G7668" s="7">
        <v>39584</v>
      </c>
      <c r="H7668" s="7">
        <v>39906</v>
      </c>
      <c r="I7668" s="7">
        <v>49309</v>
      </c>
      <c r="J7668" s="5"/>
      <c r="K7668" s="5">
        <v>9608</v>
      </c>
      <c r="L7668" s="5" t="s">
        <v>7268</v>
      </c>
      <c r="M7668" s="5" t="s">
        <v>32</v>
      </c>
      <c r="N7668" s="5" t="s">
        <v>17</v>
      </c>
      <c r="O7668" s="5"/>
      <c r="P7668" s="5"/>
      <c r="Q7668" s="5"/>
    </row>
    <row r="7669" spans="1:17" x14ac:dyDescent="0.35">
      <c r="A7669" s="5" t="s">
        <v>96</v>
      </c>
      <c r="B7669" s="5" t="s">
        <v>18</v>
      </c>
      <c r="C7669" s="5" t="s">
        <v>19</v>
      </c>
      <c r="D7669" s="13">
        <v>19</v>
      </c>
      <c r="E7669" s="6">
        <v>20053</v>
      </c>
      <c r="F7669" s="6">
        <v>8751.09</v>
      </c>
      <c r="G7669" s="7">
        <v>39570</v>
      </c>
      <c r="H7669" s="7">
        <v>40873</v>
      </c>
      <c r="I7669" s="7">
        <v>50040</v>
      </c>
      <c r="J7669" s="5"/>
      <c r="K7669" s="5">
        <v>8274</v>
      </c>
      <c r="L7669" s="5" t="s">
        <v>921</v>
      </c>
      <c r="M7669" s="5" t="s">
        <v>25</v>
      </c>
      <c r="N7669" s="5" t="s">
        <v>96</v>
      </c>
      <c r="O7669" s="5"/>
      <c r="P7669" s="5"/>
      <c r="Q7669" s="5"/>
    </row>
    <row r="7670" spans="1:17" x14ac:dyDescent="0.35">
      <c r="A7670" s="5" t="s">
        <v>96</v>
      </c>
      <c r="B7670" s="5" t="s">
        <v>18</v>
      </c>
      <c r="C7670" s="5" t="s">
        <v>19</v>
      </c>
      <c r="D7670" s="13">
        <v>19</v>
      </c>
      <c r="E7670" s="6">
        <v>10688</v>
      </c>
      <c r="F7670" s="6">
        <v>4969.93</v>
      </c>
      <c r="G7670" s="7">
        <v>40596</v>
      </c>
      <c r="H7670" s="7">
        <v>41177</v>
      </c>
      <c r="I7670" s="7">
        <v>50405</v>
      </c>
      <c r="J7670" s="5"/>
      <c r="K7670" s="5">
        <v>8166</v>
      </c>
      <c r="L7670" s="5" t="s">
        <v>4051</v>
      </c>
      <c r="M7670" s="5" t="s">
        <v>53</v>
      </c>
      <c r="N7670" s="5" t="s">
        <v>96</v>
      </c>
      <c r="O7670" s="5"/>
      <c r="P7670" s="5"/>
      <c r="Q7670" s="5"/>
    </row>
    <row r="7671" spans="1:17" x14ac:dyDescent="0.35">
      <c r="A7671" s="5" t="s">
        <v>17</v>
      </c>
      <c r="B7671" s="5" t="s">
        <v>18</v>
      </c>
      <c r="C7671" s="5" t="s">
        <v>19</v>
      </c>
      <c r="D7671" s="13">
        <v>19</v>
      </c>
      <c r="E7671" s="6">
        <v>19957</v>
      </c>
      <c r="F7671" s="6">
        <v>10437.500000000002</v>
      </c>
      <c r="G7671" s="7">
        <v>40409</v>
      </c>
      <c r="H7671" s="7">
        <v>40966</v>
      </c>
      <c r="I7671" s="7">
        <v>50405</v>
      </c>
      <c r="J7671" s="5"/>
      <c r="K7671" s="5">
        <v>8934</v>
      </c>
      <c r="L7671" s="5" t="s">
        <v>3623</v>
      </c>
      <c r="M7671" s="5" t="s">
        <v>53</v>
      </c>
      <c r="N7671" s="5" t="s">
        <v>17</v>
      </c>
      <c r="O7671" s="5"/>
      <c r="P7671" s="5"/>
      <c r="Q7671" s="5"/>
    </row>
    <row r="7672" spans="1:17" x14ac:dyDescent="0.35">
      <c r="A7672" s="5" t="s">
        <v>96</v>
      </c>
      <c r="B7672" s="5" t="s">
        <v>18</v>
      </c>
      <c r="C7672" s="5" t="s">
        <v>19</v>
      </c>
      <c r="D7672" s="13">
        <v>19</v>
      </c>
      <c r="E7672" s="6">
        <v>21297</v>
      </c>
      <c r="F7672" s="6">
        <v>9432.3799999999992</v>
      </c>
      <c r="G7672" s="7">
        <v>40253</v>
      </c>
      <c r="H7672" s="7">
        <v>40283</v>
      </c>
      <c r="I7672" s="7">
        <v>49674</v>
      </c>
      <c r="J7672" s="5"/>
      <c r="K7672" s="5">
        <v>4800</v>
      </c>
      <c r="L7672" s="5" t="s">
        <v>942</v>
      </c>
      <c r="M7672" s="5" t="s">
        <v>28</v>
      </c>
      <c r="N7672" s="5" t="s">
        <v>96</v>
      </c>
      <c r="O7672" s="5"/>
      <c r="P7672" s="5"/>
      <c r="Q7672" s="5"/>
    </row>
    <row r="7673" spans="1:17" hidden="1" x14ac:dyDescent="0.35">
      <c r="A7673" s="5" t="s">
        <v>96</v>
      </c>
      <c r="B7673" s="5" t="s">
        <v>81</v>
      </c>
      <c r="C7673" s="5" t="s">
        <v>145</v>
      </c>
      <c r="D7673" s="13">
        <v>19</v>
      </c>
      <c r="E7673" s="6">
        <v>49915</v>
      </c>
      <c r="F7673" s="6">
        <v>15247.93</v>
      </c>
      <c r="G7673" s="7">
        <v>39605</v>
      </c>
      <c r="H7673" s="7">
        <v>39161</v>
      </c>
      <c r="I7673" s="7">
        <v>48579</v>
      </c>
      <c r="J7673" s="5"/>
      <c r="K7673" s="5">
        <v>8617</v>
      </c>
      <c r="L7673" s="5" t="s">
        <v>1734</v>
      </c>
      <c r="M7673" s="5" t="s">
        <v>53</v>
      </c>
      <c r="N7673" s="5" t="s">
        <v>96</v>
      </c>
      <c r="O7673" s="5"/>
      <c r="P7673" s="5"/>
      <c r="Q7673" s="5"/>
    </row>
    <row r="7674" spans="1:17" x14ac:dyDescent="0.35">
      <c r="A7674" s="5" t="s">
        <v>17</v>
      </c>
      <c r="B7674" s="5" t="s">
        <v>18</v>
      </c>
      <c r="C7674" s="5" t="s">
        <v>19</v>
      </c>
      <c r="D7674" s="13">
        <v>19.04</v>
      </c>
      <c r="E7674" s="6">
        <v>17205</v>
      </c>
      <c r="F7674" s="6">
        <v>8000.33</v>
      </c>
      <c r="G7674" s="7">
        <v>40464</v>
      </c>
      <c r="H7674" s="7">
        <v>41156</v>
      </c>
      <c r="I7674" s="7">
        <v>50405</v>
      </c>
      <c r="J7674" s="5"/>
      <c r="K7674" s="5">
        <v>2575</v>
      </c>
      <c r="L7674" s="5" t="s">
        <v>6627</v>
      </c>
      <c r="M7674" s="5" t="s">
        <v>51</v>
      </c>
      <c r="N7674" s="5" t="s">
        <v>17</v>
      </c>
      <c r="O7674" s="5"/>
      <c r="P7674" s="5"/>
      <c r="Q7674" s="5"/>
    </row>
    <row r="7675" spans="1:17" x14ac:dyDescent="0.35">
      <c r="A7675" s="5" t="s">
        <v>17</v>
      </c>
      <c r="B7675" s="5" t="s">
        <v>18</v>
      </c>
      <c r="C7675" s="5" t="s">
        <v>22</v>
      </c>
      <c r="D7675" s="13">
        <v>19.04</v>
      </c>
      <c r="E7675" s="6">
        <v>22852</v>
      </c>
      <c r="F7675" s="6">
        <v>6032.93</v>
      </c>
      <c r="G7675" s="7">
        <v>40693</v>
      </c>
      <c r="H7675" s="7">
        <v>42061</v>
      </c>
      <c r="I7675" s="7">
        <v>49674</v>
      </c>
      <c r="J7675" s="5"/>
      <c r="K7675" s="5">
        <v>8512</v>
      </c>
      <c r="L7675" s="5" t="s">
        <v>4597</v>
      </c>
      <c r="M7675" s="5" t="s">
        <v>25</v>
      </c>
      <c r="N7675" s="5" t="s">
        <v>17</v>
      </c>
      <c r="O7675" s="5"/>
      <c r="P7675" s="5"/>
      <c r="Q7675" s="5"/>
    </row>
    <row r="7676" spans="1:17" x14ac:dyDescent="0.35">
      <c r="A7676" s="5" t="s">
        <v>17</v>
      </c>
      <c r="B7676" s="5" t="s">
        <v>18</v>
      </c>
      <c r="C7676" s="5" t="s">
        <v>19</v>
      </c>
      <c r="D7676" s="13">
        <v>19.079999999999998</v>
      </c>
      <c r="E7676" s="6">
        <v>16039</v>
      </c>
      <c r="F7676" s="6">
        <v>4527.2699999999995</v>
      </c>
      <c r="G7676" s="7">
        <v>40843</v>
      </c>
      <c r="H7676" s="7">
        <v>42089</v>
      </c>
      <c r="I7676" s="7">
        <v>49674</v>
      </c>
      <c r="J7676" s="5"/>
      <c r="K7676" s="5">
        <v>3961</v>
      </c>
      <c r="L7676" s="5" t="s">
        <v>5879</v>
      </c>
      <c r="M7676" s="5" t="s">
        <v>76</v>
      </c>
      <c r="N7676" s="5" t="s">
        <v>17</v>
      </c>
      <c r="O7676" s="5"/>
      <c r="P7676" s="5"/>
      <c r="Q7676" s="5"/>
    </row>
    <row r="7677" spans="1:17" x14ac:dyDescent="0.35">
      <c r="A7677" s="5" t="s">
        <v>96</v>
      </c>
      <c r="B7677" s="5" t="s">
        <v>18</v>
      </c>
      <c r="C7677" s="5" t="s">
        <v>22</v>
      </c>
      <c r="D7677" s="13">
        <v>19.079999999999998</v>
      </c>
      <c r="E7677" s="6">
        <v>19564.5</v>
      </c>
      <c r="F7677" s="6">
        <v>5976.5199999999995</v>
      </c>
      <c r="G7677" s="7">
        <v>40683</v>
      </c>
      <c r="H7677" s="7">
        <v>41255</v>
      </c>
      <c r="I7677" s="7">
        <v>50405</v>
      </c>
      <c r="J7677" s="5"/>
      <c r="K7677" s="5">
        <v>6654</v>
      </c>
      <c r="L7677" s="5" t="s">
        <v>6751</v>
      </c>
      <c r="M7677" s="5" t="s">
        <v>42</v>
      </c>
      <c r="N7677" s="5" t="s">
        <v>96</v>
      </c>
      <c r="O7677" s="5"/>
      <c r="P7677" s="5"/>
      <c r="Q7677" s="5"/>
    </row>
    <row r="7678" spans="1:17" x14ac:dyDescent="0.35">
      <c r="A7678" s="5" t="s">
        <v>17</v>
      </c>
      <c r="B7678" s="5" t="s">
        <v>18</v>
      </c>
      <c r="C7678" s="5" t="s">
        <v>22</v>
      </c>
      <c r="D7678" s="13">
        <v>19.09</v>
      </c>
      <c r="E7678" s="6">
        <v>18646</v>
      </c>
      <c r="F7678" s="6">
        <v>8856.85</v>
      </c>
      <c r="G7678" s="7">
        <v>40637</v>
      </c>
      <c r="H7678" s="7">
        <v>40693</v>
      </c>
      <c r="I7678" s="7">
        <v>50040</v>
      </c>
      <c r="J7678" s="5"/>
      <c r="K7678" s="5">
        <v>7320</v>
      </c>
      <c r="L7678" s="5" t="s">
        <v>2468</v>
      </c>
      <c r="M7678" s="5" t="s">
        <v>32</v>
      </c>
      <c r="N7678" s="5" t="s">
        <v>17</v>
      </c>
      <c r="O7678" s="5"/>
      <c r="P7678" s="5"/>
      <c r="Q7678" s="5"/>
    </row>
    <row r="7679" spans="1:17" x14ac:dyDescent="0.35">
      <c r="A7679" s="5" t="s">
        <v>17</v>
      </c>
      <c r="B7679" s="5" t="s">
        <v>18</v>
      </c>
      <c r="C7679" s="5" t="s">
        <v>22</v>
      </c>
      <c r="D7679" s="13">
        <v>19.100000000000001</v>
      </c>
      <c r="E7679" s="6">
        <v>16613.62</v>
      </c>
      <c r="F7679" s="6">
        <v>7260.1499999999987</v>
      </c>
      <c r="G7679" s="7">
        <v>40694</v>
      </c>
      <c r="H7679" s="7">
        <v>40966</v>
      </c>
      <c r="I7679" s="7">
        <v>50405</v>
      </c>
      <c r="J7679" s="5"/>
      <c r="K7679" s="5">
        <v>3309</v>
      </c>
      <c r="L7679" s="5" t="s">
        <v>3627</v>
      </c>
      <c r="M7679" s="5" t="s">
        <v>51</v>
      </c>
      <c r="N7679" s="5" t="s">
        <v>17</v>
      </c>
      <c r="O7679" s="5"/>
      <c r="P7679" s="5"/>
      <c r="Q7679" s="5"/>
    </row>
    <row r="7680" spans="1:17" x14ac:dyDescent="0.35">
      <c r="A7680" s="5" t="s">
        <v>17</v>
      </c>
      <c r="B7680" s="5" t="s">
        <v>18</v>
      </c>
      <c r="C7680" s="5" t="s">
        <v>22</v>
      </c>
      <c r="D7680" s="13">
        <v>19.100000000000001</v>
      </c>
      <c r="E7680" s="6">
        <v>22590</v>
      </c>
      <c r="F7680" s="6">
        <v>4405.05</v>
      </c>
      <c r="G7680" s="7">
        <v>40462</v>
      </c>
      <c r="H7680" s="7">
        <v>42563</v>
      </c>
      <c r="I7680" s="7">
        <v>50040</v>
      </c>
      <c r="J7680" s="5"/>
      <c r="K7680" s="5">
        <v>9650</v>
      </c>
      <c r="L7680" s="5" t="s">
        <v>84</v>
      </c>
      <c r="M7680" s="5" t="s">
        <v>32</v>
      </c>
      <c r="N7680" s="5" t="s">
        <v>17</v>
      </c>
      <c r="O7680" s="5"/>
      <c r="P7680" s="5"/>
      <c r="Q7680" s="5"/>
    </row>
    <row r="7681" spans="1:17" x14ac:dyDescent="0.35">
      <c r="A7681" s="5" t="s">
        <v>96</v>
      </c>
      <c r="B7681" s="5" t="s">
        <v>18</v>
      </c>
      <c r="C7681" s="5" t="s">
        <v>22</v>
      </c>
      <c r="D7681" s="13">
        <v>19.100000000000001</v>
      </c>
      <c r="E7681" s="6">
        <v>19891</v>
      </c>
      <c r="F7681" s="6">
        <v>7021.54</v>
      </c>
      <c r="G7681" s="7">
        <v>39834</v>
      </c>
      <c r="H7681" s="7">
        <v>41536</v>
      </c>
      <c r="I7681" s="7">
        <v>50770</v>
      </c>
      <c r="J7681" s="5"/>
      <c r="K7681" s="5">
        <v>3627</v>
      </c>
      <c r="L7681" s="5" t="s">
        <v>2443</v>
      </c>
      <c r="M7681" s="5" t="s">
        <v>51</v>
      </c>
      <c r="N7681" s="5" t="s">
        <v>96</v>
      </c>
      <c r="O7681" s="5"/>
      <c r="P7681" s="5"/>
      <c r="Q7681" s="5"/>
    </row>
    <row r="7682" spans="1:17" x14ac:dyDescent="0.35">
      <c r="A7682" s="5" t="s">
        <v>17</v>
      </c>
      <c r="B7682" s="5" t="s">
        <v>18</v>
      </c>
      <c r="C7682" s="5" t="s">
        <v>22</v>
      </c>
      <c r="D7682" s="13">
        <v>19.11</v>
      </c>
      <c r="E7682" s="6">
        <v>21574</v>
      </c>
      <c r="F7682" s="6">
        <v>10247.650000000001</v>
      </c>
      <c r="G7682" s="7">
        <v>40717</v>
      </c>
      <c r="H7682" s="7">
        <v>40897</v>
      </c>
      <c r="I7682" s="7">
        <v>50040</v>
      </c>
      <c r="J7682" s="5"/>
      <c r="K7682" s="5">
        <v>3423</v>
      </c>
      <c r="L7682" s="5" t="s">
        <v>2539</v>
      </c>
      <c r="M7682" s="5" t="s">
        <v>51</v>
      </c>
      <c r="N7682" s="5" t="s">
        <v>17</v>
      </c>
      <c r="O7682" s="5"/>
      <c r="P7682" s="5"/>
      <c r="Q7682" s="5"/>
    </row>
    <row r="7683" spans="1:17" x14ac:dyDescent="0.35">
      <c r="A7683" s="5" t="s">
        <v>96</v>
      </c>
      <c r="B7683" s="5" t="s">
        <v>18</v>
      </c>
      <c r="C7683" s="5" t="s">
        <v>19</v>
      </c>
      <c r="D7683" s="13">
        <v>19.11</v>
      </c>
      <c r="E7683" s="6">
        <v>16325</v>
      </c>
      <c r="F7683" s="6">
        <v>4962.7899999999991</v>
      </c>
      <c r="G7683" s="7">
        <v>40533</v>
      </c>
      <c r="H7683" s="7">
        <v>42074</v>
      </c>
      <c r="I7683" s="7">
        <v>49674</v>
      </c>
      <c r="J7683" s="5"/>
      <c r="K7683" s="5">
        <v>6438</v>
      </c>
      <c r="L7683" s="5" t="s">
        <v>2338</v>
      </c>
      <c r="M7683" s="5" t="s">
        <v>414</v>
      </c>
      <c r="N7683" s="5" t="s">
        <v>96</v>
      </c>
      <c r="O7683" s="5"/>
      <c r="P7683" s="5"/>
      <c r="Q7683" s="5"/>
    </row>
    <row r="7684" spans="1:17" x14ac:dyDescent="0.35">
      <c r="A7684" s="5" t="s">
        <v>17</v>
      </c>
      <c r="B7684" s="5" t="s">
        <v>18</v>
      </c>
      <c r="C7684" s="5" t="s">
        <v>22</v>
      </c>
      <c r="D7684" s="13">
        <v>19.18</v>
      </c>
      <c r="E7684" s="6">
        <v>17797</v>
      </c>
      <c r="F7684" s="6">
        <v>3844.15</v>
      </c>
      <c r="G7684" s="7">
        <v>40674</v>
      </c>
      <c r="H7684" s="7">
        <v>42254</v>
      </c>
      <c r="I7684" s="7">
        <v>49674</v>
      </c>
      <c r="J7684" s="5"/>
      <c r="K7684" s="5">
        <v>4704</v>
      </c>
      <c r="L7684" s="5" t="s">
        <v>8697</v>
      </c>
      <c r="M7684" s="5" t="s">
        <v>51</v>
      </c>
      <c r="N7684" s="5" t="s">
        <v>17</v>
      </c>
      <c r="O7684" s="5"/>
      <c r="P7684" s="5"/>
      <c r="Q7684" s="5"/>
    </row>
    <row r="7685" spans="1:17" x14ac:dyDescent="0.35">
      <c r="A7685" s="5" t="s">
        <v>17</v>
      </c>
      <c r="B7685" s="5" t="s">
        <v>18</v>
      </c>
      <c r="C7685" s="5" t="s">
        <v>22</v>
      </c>
      <c r="D7685" s="13">
        <v>19.2</v>
      </c>
      <c r="E7685" s="6">
        <v>21412</v>
      </c>
      <c r="F7685" s="6">
        <v>12333.3</v>
      </c>
      <c r="G7685" s="7">
        <v>40492</v>
      </c>
      <c r="H7685" s="7">
        <v>40536</v>
      </c>
      <c r="I7685" s="7">
        <v>49674</v>
      </c>
      <c r="J7685" s="5"/>
      <c r="K7685" s="5">
        <v>2545</v>
      </c>
      <c r="L7685" s="5" t="s">
        <v>2682</v>
      </c>
      <c r="M7685" s="5" t="s">
        <v>210</v>
      </c>
      <c r="N7685" s="5" t="s">
        <v>17</v>
      </c>
      <c r="O7685" s="5"/>
      <c r="P7685" s="5"/>
      <c r="Q7685" s="5"/>
    </row>
    <row r="7686" spans="1:17" x14ac:dyDescent="0.35">
      <c r="A7686" s="5" t="s">
        <v>96</v>
      </c>
      <c r="B7686" s="5" t="s">
        <v>18</v>
      </c>
      <c r="C7686" s="5" t="s">
        <v>22</v>
      </c>
      <c r="D7686" s="13">
        <v>19.2</v>
      </c>
      <c r="E7686" s="6">
        <v>14749.874999999998</v>
      </c>
      <c r="F7686" s="6">
        <v>9614.1299999999992</v>
      </c>
      <c r="G7686" s="7">
        <v>39570</v>
      </c>
      <c r="H7686" s="7">
        <v>39630</v>
      </c>
      <c r="I7686" s="7">
        <v>48944</v>
      </c>
      <c r="J7686" s="5"/>
      <c r="K7686" s="5">
        <v>6005</v>
      </c>
      <c r="L7686" s="5" t="s">
        <v>1248</v>
      </c>
      <c r="M7686" s="5" t="s">
        <v>179</v>
      </c>
      <c r="N7686" s="5" t="s">
        <v>96</v>
      </c>
      <c r="O7686" s="5"/>
      <c r="P7686" s="5"/>
      <c r="Q7686" s="5"/>
    </row>
    <row r="7687" spans="1:17" x14ac:dyDescent="0.35">
      <c r="A7687" s="5" t="s">
        <v>96</v>
      </c>
      <c r="B7687" s="5" t="s">
        <v>18</v>
      </c>
      <c r="C7687" s="5" t="s">
        <v>22</v>
      </c>
      <c r="D7687" s="13">
        <v>19.2</v>
      </c>
      <c r="E7687" s="6">
        <v>19752</v>
      </c>
      <c r="F7687" s="6">
        <v>12028.98</v>
      </c>
      <c r="G7687" s="7">
        <v>39987</v>
      </c>
      <c r="H7687" s="7">
        <v>40061</v>
      </c>
      <c r="I7687" s="7">
        <v>49309</v>
      </c>
      <c r="J7687" s="5"/>
      <c r="K7687" s="5">
        <v>5330</v>
      </c>
      <c r="L7687" s="5" t="s">
        <v>4311</v>
      </c>
      <c r="M7687" s="5" t="s">
        <v>28</v>
      </c>
      <c r="N7687" s="5" t="s">
        <v>96</v>
      </c>
      <c r="O7687" s="5"/>
      <c r="P7687" s="5"/>
      <c r="Q7687" s="5"/>
    </row>
    <row r="7688" spans="1:17" x14ac:dyDescent="0.35">
      <c r="A7688" s="5" t="s">
        <v>17</v>
      </c>
      <c r="B7688" s="5" t="s">
        <v>18</v>
      </c>
      <c r="C7688" s="5" t="s">
        <v>19</v>
      </c>
      <c r="D7688" s="13">
        <v>19.2</v>
      </c>
      <c r="E7688" s="6">
        <v>16234.458000000001</v>
      </c>
      <c r="F7688" s="6">
        <v>8490.6200000000008</v>
      </c>
      <c r="G7688" s="7">
        <v>39570</v>
      </c>
      <c r="H7688" s="7">
        <v>41229</v>
      </c>
      <c r="I7688" s="7">
        <v>50405</v>
      </c>
      <c r="J7688" s="5"/>
      <c r="K7688" s="5">
        <v>6005</v>
      </c>
      <c r="L7688" s="5" t="s">
        <v>1248</v>
      </c>
      <c r="M7688" s="5" t="s">
        <v>179</v>
      </c>
      <c r="N7688" s="5" t="s">
        <v>17</v>
      </c>
      <c r="O7688" s="5"/>
      <c r="P7688" s="5"/>
      <c r="Q7688" s="5"/>
    </row>
    <row r="7689" spans="1:17" x14ac:dyDescent="0.35">
      <c r="A7689" s="5" t="s">
        <v>17</v>
      </c>
      <c r="B7689" s="5" t="s">
        <v>18</v>
      </c>
      <c r="C7689" s="5" t="s">
        <v>19</v>
      </c>
      <c r="D7689" s="13">
        <v>19.2</v>
      </c>
      <c r="E7689" s="6">
        <v>17802.971999999998</v>
      </c>
      <c r="F7689" s="6">
        <v>4878.0200000000004</v>
      </c>
      <c r="G7689" s="7">
        <v>40582</v>
      </c>
      <c r="H7689" s="7">
        <v>42258</v>
      </c>
      <c r="I7689" s="7">
        <v>49674</v>
      </c>
      <c r="J7689" s="5"/>
      <c r="K7689" s="5">
        <v>5053</v>
      </c>
      <c r="L7689" s="5" t="s">
        <v>383</v>
      </c>
      <c r="M7689" s="5" t="s">
        <v>28</v>
      </c>
      <c r="N7689" s="5" t="s">
        <v>17</v>
      </c>
      <c r="O7689" s="5"/>
      <c r="P7689" s="5"/>
      <c r="Q7689" s="5"/>
    </row>
    <row r="7690" spans="1:17" x14ac:dyDescent="0.35">
      <c r="A7690" s="5" t="s">
        <v>17</v>
      </c>
      <c r="B7690" s="5" t="s">
        <v>18</v>
      </c>
      <c r="C7690" s="5" t="s">
        <v>22</v>
      </c>
      <c r="D7690" s="13">
        <v>19.21</v>
      </c>
      <c r="E7690" s="6">
        <v>15130</v>
      </c>
      <c r="F7690" s="6">
        <v>4826.4699999999993</v>
      </c>
      <c r="G7690" s="7">
        <v>40794</v>
      </c>
      <c r="H7690" s="7">
        <v>40829</v>
      </c>
      <c r="I7690" s="7">
        <v>50040</v>
      </c>
      <c r="J7690" s="5"/>
      <c r="K7690" s="5">
        <v>3653</v>
      </c>
      <c r="L7690" s="5" t="s">
        <v>171</v>
      </c>
      <c r="M7690" s="5" t="s">
        <v>51</v>
      </c>
      <c r="N7690" s="5" t="s">
        <v>17</v>
      </c>
      <c r="O7690" s="5"/>
      <c r="P7690" s="5"/>
      <c r="Q7690" s="5"/>
    </row>
    <row r="7691" spans="1:17" x14ac:dyDescent="0.35">
      <c r="A7691" s="5" t="s">
        <v>17</v>
      </c>
      <c r="B7691" s="5" t="s">
        <v>18</v>
      </c>
      <c r="C7691" s="5" t="s">
        <v>19</v>
      </c>
      <c r="D7691" s="13">
        <v>19.239999999999998</v>
      </c>
      <c r="E7691" s="6">
        <v>19179</v>
      </c>
      <c r="F7691" s="6">
        <v>12696.49</v>
      </c>
      <c r="G7691" s="7">
        <v>39569</v>
      </c>
      <c r="H7691" s="7">
        <v>39884</v>
      </c>
      <c r="I7691" s="7">
        <v>49309</v>
      </c>
      <c r="J7691" s="5"/>
      <c r="K7691" s="5">
        <v>6074</v>
      </c>
      <c r="L7691" s="5" t="s">
        <v>4286</v>
      </c>
      <c r="M7691" s="5" t="s">
        <v>460</v>
      </c>
      <c r="N7691" s="5" t="s">
        <v>17</v>
      </c>
      <c r="O7691" s="5"/>
      <c r="P7691" s="5"/>
      <c r="Q7691" s="5"/>
    </row>
    <row r="7692" spans="1:17" x14ac:dyDescent="0.35">
      <c r="A7692" s="5" t="s">
        <v>96</v>
      </c>
      <c r="B7692" s="5" t="s">
        <v>18</v>
      </c>
      <c r="C7692" s="5" t="s">
        <v>22</v>
      </c>
      <c r="D7692" s="13">
        <v>19.239999999999998</v>
      </c>
      <c r="E7692" s="6">
        <v>23633</v>
      </c>
      <c r="F7692" s="6">
        <v>6648.84</v>
      </c>
      <c r="G7692" s="7">
        <v>40721</v>
      </c>
      <c r="H7692" s="7">
        <v>41631</v>
      </c>
      <c r="I7692" s="7">
        <v>50770</v>
      </c>
      <c r="J7692" s="5"/>
      <c r="K7692" s="5">
        <v>6936</v>
      </c>
      <c r="L7692" s="5" t="s">
        <v>6732</v>
      </c>
      <c r="M7692" s="5" t="s">
        <v>42</v>
      </c>
      <c r="N7692" s="5" t="s">
        <v>96</v>
      </c>
      <c r="O7692" s="5"/>
      <c r="P7692" s="5"/>
      <c r="Q7692" s="5"/>
    </row>
    <row r="7693" spans="1:17" x14ac:dyDescent="0.35">
      <c r="A7693" s="5" t="s">
        <v>17</v>
      </c>
      <c r="B7693" s="5" t="s">
        <v>18</v>
      </c>
      <c r="C7693" s="5" t="s">
        <v>22</v>
      </c>
      <c r="D7693" s="13">
        <v>19.25</v>
      </c>
      <c r="E7693" s="6">
        <v>25755</v>
      </c>
      <c r="F7693" s="6">
        <v>12233.64</v>
      </c>
      <c r="G7693" s="7">
        <v>40822</v>
      </c>
      <c r="H7693" s="7">
        <v>40907</v>
      </c>
      <c r="I7693" s="7">
        <v>50040</v>
      </c>
      <c r="J7693" s="5"/>
      <c r="K7693" s="5">
        <v>3982</v>
      </c>
      <c r="L7693" s="5" t="s">
        <v>3184</v>
      </c>
      <c r="M7693" s="5" t="s">
        <v>76</v>
      </c>
      <c r="N7693" s="5" t="s">
        <v>17</v>
      </c>
      <c r="O7693" s="5"/>
      <c r="P7693" s="5"/>
      <c r="Q7693" s="5"/>
    </row>
    <row r="7694" spans="1:17" x14ac:dyDescent="0.35">
      <c r="A7694" s="5" t="s">
        <v>96</v>
      </c>
      <c r="B7694" s="5" t="s">
        <v>18</v>
      </c>
      <c r="C7694" s="5" t="s">
        <v>22</v>
      </c>
      <c r="D7694" s="13">
        <v>19.3</v>
      </c>
      <c r="E7694" s="6">
        <v>21503.653000000002</v>
      </c>
      <c r="F7694" s="6">
        <v>14016.31</v>
      </c>
      <c r="G7694" s="7">
        <v>40069</v>
      </c>
      <c r="H7694" s="7">
        <v>40170</v>
      </c>
      <c r="I7694" s="7">
        <v>49309</v>
      </c>
      <c r="J7694" s="5"/>
      <c r="K7694" s="5">
        <v>4057</v>
      </c>
      <c r="L7694" s="5" t="s">
        <v>1929</v>
      </c>
      <c r="M7694" s="5" t="s">
        <v>1930</v>
      </c>
      <c r="N7694" s="5" t="s">
        <v>96</v>
      </c>
      <c r="O7694" s="5"/>
      <c r="P7694" s="5"/>
      <c r="Q7694" s="5"/>
    </row>
    <row r="7695" spans="1:17" x14ac:dyDescent="0.35">
      <c r="A7695" s="5" t="s">
        <v>96</v>
      </c>
      <c r="B7695" s="5" t="s">
        <v>18</v>
      </c>
      <c r="C7695" s="5" t="s">
        <v>22</v>
      </c>
      <c r="D7695" s="13">
        <v>19.3</v>
      </c>
      <c r="E7695" s="6">
        <v>20012</v>
      </c>
      <c r="F7695" s="6">
        <v>11506.9</v>
      </c>
      <c r="G7695" s="7">
        <v>40276</v>
      </c>
      <c r="H7695" s="7">
        <v>40459</v>
      </c>
      <c r="I7695" s="7">
        <v>49674</v>
      </c>
      <c r="J7695" s="5"/>
      <c r="K7695" s="5">
        <v>1225</v>
      </c>
      <c r="L7695" s="5" t="s">
        <v>4040</v>
      </c>
      <c r="M7695" s="5" t="s">
        <v>332</v>
      </c>
      <c r="N7695" s="5" t="s">
        <v>96</v>
      </c>
      <c r="O7695" s="5"/>
      <c r="P7695" s="5"/>
      <c r="Q7695" s="5"/>
    </row>
    <row r="7696" spans="1:17" x14ac:dyDescent="0.35">
      <c r="A7696" s="5" t="s">
        <v>96</v>
      </c>
      <c r="B7696" s="5" t="s">
        <v>18</v>
      </c>
      <c r="C7696" s="5" t="s">
        <v>19</v>
      </c>
      <c r="D7696" s="13">
        <v>19.3</v>
      </c>
      <c r="E7696" s="6">
        <v>10017.15</v>
      </c>
      <c r="F7696" s="6">
        <v>7654.6900000000005</v>
      </c>
      <c r="G7696" s="7">
        <v>39570</v>
      </c>
      <c r="H7696" s="7">
        <v>40168</v>
      </c>
      <c r="I7696" s="7">
        <v>49309</v>
      </c>
      <c r="J7696" s="5"/>
      <c r="K7696" s="5">
        <v>6300</v>
      </c>
      <c r="L7696" s="5" t="s">
        <v>4632</v>
      </c>
      <c r="M7696" s="5" t="s">
        <v>895</v>
      </c>
      <c r="N7696" s="5" t="s">
        <v>96</v>
      </c>
      <c r="O7696" s="5"/>
      <c r="P7696" s="5"/>
      <c r="Q7696" s="5"/>
    </row>
    <row r="7697" spans="1:17" x14ac:dyDescent="0.35">
      <c r="A7697" s="5" t="s">
        <v>17</v>
      </c>
      <c r="B7697" s="5" t="s">
        <v>18</v>
      </c>
      <c r="C7697" s="5" t="s">
        <v>22</v>
      </c>
      <c r="D7697" s="13">
        <v>19.37</v>
      </c>
      <c r="E7697" s="6">
        <v>21584.682000000001</v>
      </c>
      <c r="F7697" s="6">
        <v>10252.740000000002</v>
      </c>
      <c r="G7697" s="7">
        <v>40725</v>
      </c>
      <c r="H7697" s="7">
        <v>40899</v>
      </c>
      <c r="I7697" s="7">
        <v>50040</v>
      </c>
      <c r="J7697" s="5"/>
      <c r="K7697" s="5">
        <v>4132</v>
      </c>
      <c r="L7697" s="5" t="s">
        <v>3602</v>
      </c>
      <c r="M7697" s="5" t="s">
        <v>344</v>
      </c>
      <c r="N7697" s="5" t="s">
        <v>17</v>
      </c>
      <c r="O7697" s="5"/>
      <c r="P7697" s="5"/>
      <c r="Q7697" s="5"/>
    </row>
    <row r="7698" spans="1:17" x14ac:dyDescent="0.35">
      <c r="A7698" s="5" t="s">
        <v>17</v>
      </c>
      <c r="B7698" s="5" t="s">
        <v>18</v>
      </c>
      <c r="C7698" s="5" t="s">
        <v>22</v>
      </c>
      <c r="D7698" s="13">
        <v>19.38</v>
      </c>
      <c r="E7698" s="6">
        <v>21079.039000000001</v>
      </c>
      <c r="F7698" s="6">
        <v>10012.560000000003</v>
      </c>
      <c r="G7698" s="7">
        <v>40799</v>
      </c>
      <c r="H7698" s="7">
        <v>40900</v>
      </c>
      <c r="I7698" s="7">
        <v>50040</v>
      </c>
      <c r="J7698" s="5"/>
      <c r="K7698" s="5">
        <v>4114</v>
      </c>
      <c r="L7698" s="5" t="s">
        <v>7492</v>
      </c>
      <c r="M7698" s="5" t="s">
        <v>210</v>
      </c>
      <c r="N7698" s="5" t="s">
        <v>17</v>
      </c>
      <c r="O7698" s="5"/>
      <c r="P7698" s="5"/>
      <c r="Q7698" s="5"/>
    </row>
    <row r="7699" spans="1:17" x14ac:dyDescent="0.35">
      <c r="A7699" s="5" t="s">
        <v>96</v>
      </c>
      <c r="B7699" s="5" t="s">
        <v>18</v>
      </c>
      <c r="C7699" s="5" t="s">
        <v>22</v>
      </c>
      <c r="D7699" s="13">
        <v>19.399999999999999</v>
      </c>
      <c r="E7699" s="6">
        <v>20281</v>
      </c>
      <c r="F7699" s="6">
        <v>11661.57</v>
      </c>
      <c r="G7699" s="7">
        <v>40366</v>
      </c>
      <c r="H7699" s="7">
        <v>40540</v>
      </c>
      <c r="I7699" s="7">
        <v>49674</v>
      </c>
      <c r="J7699" s="5"/>
      <c r="K7699" s="5">
        <v>1233</v>
      </c>
      <c r="L7699" s="5" t="s">
        <v>331</v>
      </c>
      <c r="M7699" s="5" t="s">
        <v>332</v>
      </c>
      <c r="N7699" s="5" t="s">
        <v>96</v>
      </c>
      <c r="O7699" s="5"/>
      <c r="P7699" s="5"/>
      <c r="Q7699" s="5"/>
    </row>
    <row r="7700" spans="1:17" x14ac:dyDescent="0.35">
      <c r="A7700" s="5" t="s">
        <v>17</v>
      </c>
      <c r="B7700" s="5" t="s">
        <v>18</v>
      </c>
      <c r="C7700" s="5" t="s">
        <v>19</v>
      </c>
      <c r="D7700" s="13">
        <v>19.399999999999999</v>
      </c>
      <c r="E7700" s="6">
        <v>21527</v>
      </c>
      <c r="F7700" s="6">
        <v>12227.34</v>
      </c>
      <c r="G7700" s="7">
        <v>39570</v>
      </c>
      <c r="H7700" s="7">
        <v>40709</v>
      </c>
      <c r="I7700" s="7">
        <v>50040</v>
      </c>
      <c r="J7700" s="5"/>
      <c r="K7700" s="5">
        <v>1945</v>
      </c>
      <c r="L7700" s="5" t="s">
        <v>2912</v>
      </c>
      <c r="M7700" s="5" t="s">
        <v>76</v>
      </c>
      <c r="N7700" s="5" t="s">
        <v>17</v>
      </c>
      <c r="O7700" s="5"/>
      <c r="P7700" s="5"/>
      <c r="Q7700" s="5"/>
    </row>
    <row r="7701" spans="1:17" x14ac:dyDescent="0.35">
      <c r="A7701" s="5" t="s">
        <v>17</v>
      </c>
      <c r="B7701" s="5" t="s">
        <v>18</v>
      </c>
      <c r="C7701" s="5" t="s">
        <v>22</v>
      </c>
      <c r="D7701" s="13">
        <v>19.399999999999999</v>
      </c>
      <c r="E7701" s="6">
        <v>20265.944</v>
      </c>
      <c r="F7701" s="6">
        <v>8856.2199999999993</v>
      </c>
      <c r="G7701" s="7">
        <v>40676</v>
      </c>
      <c r="H7701" s="7">
        <v>40966</v>
      </c>
      <c r="I7701" s="7">
        <v>50405</v>
      </c>
      <c r="J7701" s="5"/>
      <c r="K7701" s="5">
        <v>6113</v>
      </c>
      <c r="L7701" s="5" t="s">
        <v>6866</v>
      </c>
      <c r="M7701" s="5" t="s">
        <v>179</v>
      </c>
      <c r="N7701" s="5" t="s">
        <v>17</v>
      </c>
      <c r="O7701" s="5"/>
      <c r="P7701" s="5"/>
      <c r="Q7701" s="5"/>
    </row>
    <row r="7702" spans="1:17" x14ac:dyDescent="0.35">
      <c r="A7702" s="5" t="s">
        <v>17</v>
      </c>
      <c r="B7702" s="5" t="s">
        <v>18</v>
      </c>
      <c r="C7702" s="5" t="s">
        <v>22</v>
      </c>
      <c r="D7702" s="13">
        <v>19.440000000000001</v>
      </c>
      <c r="E7702" s="6">
        <v>24405</v>
      </c>
      <c r="F7702" s="6">
        <v>7370.32</v>
      </c>
      <c r="G7702" s="7">
        <v>40849</v>
      </c>
      <c r="H7702" s="7">
        <v>41619</v>
      </c>
      <c r="I7702" s="7">
        <v>50770</v>
      </c>
      <c r="J7702" s="5"/>
      <c r="K7702" s="5">
        <v>1585</v>
      </c>
      <c r="L7702" s="5" t="s">
        <v>4595</v>
      </c>
      <c r="M7702" s="5" t="s">
        <v>21</v>
      </c>
      <c r="N7702" s="5" t="s">
        <v>17</v>
      </c>
      <c r="O7702" s="5"/>
      <c r="P7702" s="5"/>
      <c r="Q7702" s="5"/>
    </row>
    <row r="7703" spans="1:17" x14ac:dyDescent="0.35">
      <c r="A7703" s="5" t="s">
        <v>96</v>
      </c>
      <c r="B7703" s="5" t="s">
        <v>18</v>
      </c>
      <c r="C7703" s="5" t="s">
        <v>22</v>
      </c>
      <c r="D7703" s="13">
        <v>19.5</v>
      </c>
      <c r="E7703" s="6">
        <v>23252</v>
      </c>
      <c r="F7703" s="6">
        <v>5051.9399999999996</v>
      </c>
      <c r="G7703" s="7">
        <v>40772</v>
      </c>
      <c r="H7703" s="7">
        <v>42272</v>
      </c>
      <c r="I7703" s="7">
        <v>49674</v>
      </c>
      <c r="J7703" s="5"/>
      <c r="K7703" s="5">
        <v>3943</v>
      </c>
      <c r="L7703" s="5" t="s">
        <v>2158</v>
      </c>
      <c r="M7703" s="5" t="s">
        <v>76</v>
      </c>
      <c r="N7703" s="5" t="s">
        <v>96</v>
      </c>
      <c r="O7703" s="5"/>
      <c r="P7703" s="5"/>
      <c r="Q7703" s="5"/>
    </row>
    <row r="7704" spans="1:17" x14ac:dyDescent="0.35">
      <c r="A7704" s="5" t="s">
        <v>96</v>
      </c>
      <c r="B7704" s="5" t="s">
        <v>18</v>
      </c>
      <c r="C7704" s="5" t="s">
        <v>22</v>
      </c>
      <c r="D7704" s="13">
        <v>19.5</v>
      </c>
      <c r="E7704" s="6">
        <v>16011</v>
      </c>
      <c r="F7704" s="6">
        <v>5651.869999999999</v>
      </c>
      <c r="G7704" s="7">
        <v>39799</v>
      </c>
      <c r="H7704" s="7">
        <v>41407</v>
      </c>
      <c r="I7704" s="7">
        <v>50770</v>
      </c>
      <c r="J7704" s="5"/>
      <c r="K7704" s="5">
        <v>6300</v>
      </c>
      <c r="L7704" s="5" t="s">
        <v>4632</v>
      </c>
      <c r="M7704" s="5" t="s">
        <v>895</v>
      </c>
      <c r="N7704" s="5" t="s">
        <v>96</v>
      </c>
      <c r="O7704" s="5"/>
      <c r="P7704" s="5"/>
      <c r="Q7704" s="5"/>
    </row>
    <row r="7705" spans="1:17" x14ac:dyDescent="0.35">
      <c r="A7705" s="5" t="s">
        <v>96</v>
      </c>
      <c r="B7705" s="5" t="s">
        <v>18</v>
      </c>
      <c r="C7705" s="5" t="s">
        <v>22</v>
      </c>
      <c r="D7705" s="13">
        <v>19.5</v>
      </c>
      <c r="E7705" s="6">
        <v>23223.053</v>
      </c>
      <c r="F7705" s="6">
        <v>8280.0800000000017</v>
      </c>
      <c r="G7705" s="7">
        <v>40703</v>
      </c>
      <c r="H7705" s="7">
        <v>41171</v>
      </c>
      <c r="I7705" s="7">
        <v>50405</v>
      </c>
      <c r="J7705" s="5"/>
      <c r="K7705" s="5">
        <v>6244</v>
      </c>
      <c r="L7705" s="5" t="s">
        <v>7481</v>
      </c>
      <c r="M7705" s="5" t="s">
        <v>179</v>
      </c>
      <c r="N7705" s="5" t="s">
        <v>96</v>
      </c>
      <c r="O7705" s="5"/>
      <c r="P7705" s="5"/>
      <c r="Q7705" s="5"/>
    </row>
    <row r="7706" spans="1:17" x14ac:dyDescent="0.35">
      <c r="A7706" s="5" t="s">
        <v>17</v>
      </c>
      <c r="B7706" s="5" t="s">
        <v>18</v>
      </c>
      <c r="C7706" s="5" t="s">
        <v>22</v>
      </c>
      <c r="D7706" s="13">
        <v>19.5</v>
      </c>
      <c r="E7706" s="6">
        <v>20337</v>
      </c>
      <c r="F7706" s="6">
        <v>7809.4</v>
      </c>
      <c r="G7706" s="7">
        <v>40825</v>
      </c>
      <c r="H7706" s="7">
        <v>41082</v>
      </c>
      <c r="I7706" s="7">
        <v>50405</v>
      </c>
      <c r="J7706" s="5"/>
      <c r="K7706" s="5">
        <v>3994</v>
      </c>
      <c r="L7706" s="5" t="s">
        <v>4725</v>
      </c>
      <c r="M7706" s="5" t="s">
        <v>76</v>
      </c>
      <c r="N7706" s="5" t="s">
        <v>17</v>
      </c>
      <c r="O7706" s="5"/>
      <c r="P7706" s="5"/>
      <c r="Q7706" s="5"/>
    </row>
    <row r="7707" spans="1:17" x14ac:dyDescent="0.35">
      <c r="A7707" s="5" t="s">
        <v>96</v>
      </c>
      <c r="B7707" s="5" t="s">
        <v>18</v>
      </c>
      <c r="C7707" s="5" t="s">
        <v>22</v>
      </c>
      <c r="D7707" s="13">
        <v>19.5</v>
      </c>
      <c r="E7707" s="6">
        <v>20102</v>
      </c>
      <c r="F7707" s="6">
        <v>4778.1899999999996</v>
      </c>
      <c r="G7707" s="7">
        <v>40233</v>
      </c>
      <c r="H7707" s="7">
        <v>42184</v>
      </c>
      <c r="I7707" s="7">
        <v>51501</v>
      </c>
      <c r="J7707" s="5"/>
      <c r="K7707" s="5">
        <v>1201</v>
      </c>
      <c r="L7707" s="5" t="s">
        <v>8154</v>
      </c>
      <c r="M7707" s="5" t="s">
        <v>332</v>
      </c>
      <c r="N7707" s="5" t="s">
        <v>96</v>
      </c>
      <c r="O7707" s="5"/>
      <c r="P7707" s="5"/>
      <c r="Q7707" s="5"/>
    </row>
    <row r="7708" spans="1:17" x14ac:dyDescent="0.35">
      <c r="A7708" s="5" t="s">
        <v>17</v>
      </c>
      <c r="B7708" s="5" t="s">
        <v>18</v>
      </c>
      <c r="C7708" s="5" t="s">
        <v>22</v>
      </c>
      <c r="D7708" s="13">
        <v>19.5</v>
      </c>
      <c r="E7708" s="6">
        <v>18713</v>
      </c>
      <c r="F7708" s="6">
        <v>9524.91</v>
      </c>
      <c r="G7708" s="7">
        <v>39737</v>
      </c>
      <c r="H7708" s="7">
        <v>40285</v>
      </c>
      <c r="I7708" s="7">
        <v>49674</v>
      </c>
      <c r="J7708" s="5"/>
      <c r="K7708" s="5">
        <v>4565</v>
      </c>
      <c r="L7708" s="5" t="s">
        <v>4367</v>
      </c>
      <c r="M7708" s="5" t="s">
        <v>210</v>
      </c>
      <c r="N7708" s="5" t="s">
        <v>17</v>
      </c>
      <c r="O7708" s="5"/>
      <c r="P7708" s="5"/>
      <c r="Q7708" s="5"/>
    </row>
    <row r="7709" spans="1:17" x14ac:dyDescent="0.35">
      <c r="A7709" s="5" t="s">
        <v>96</v>
      </c>
      <c r="B7709" s="5" t="s">
        <v>18</v>
      </c>
      <c r="C7709" s="5" t="s">
        <v>22</v>
      </c>
      <c r="D7709" s="13">
        <v>19.5</v>
      </c>
      <c r="E7709" s="6">
        <v>20421</v>
      </c>
      <c r="F7709" s="6">
        <v>5726.2200000000012</v>
      </c>
      <c r="G7709" s="7">
        <v>40659</v>
      </c>
      <c r="H7709" s="7">
        <v>41498</v>
      </c>
      <c r="I7709" s="7">
        <v>50770</v>
      </c>
      <c r="J7709" s="5"/>
      <c r="K7709" s="5">
        <v>5704</v>
      </c>
      <c r="L7709" s="5" t="s">
        <v>769</v>
      </c>
      <c r="M7709" s="5" t="s">
        <v>28</v>
      </c>
      <c r="N7709" s="5" t="s">
        <v>96</v>
      </c>
      <c r="O7709" s="5"/>
      <c r="P7709" s="5"/>
      <c r="Q7709" s="5"/>
    </row>
    <row r="7710" spans="1:17" x14ac:dyDescent="0.35">
      <c r="A7710" s="5" t="s">
        <v>17</v>
      </c>
      <c r="B7710" s="5" t="s">
        <v>18</v>
      </c>
      <c r="C7710" s="5" t="s">
        <v>22</v>
      </c>
      <c r="D7710" s="13">
        <v>19.5</v>
      </c>
      <c r="E7710" s="6">
        <v>18471.424999999999</v>
      </c>
      <c r="F7710" s="6">
        <v>12948.460000000001</v>
      </c>
      <c r="G7710" s="7">
        <v>39603</v>
      </c>
      <c r="H7710" s="7">
        <v>39476</v>
      </c>
      <c r="I7710" s="7">
        <v>48944</v>
      </c>
      <c r="J7710" s="5"/>
      <c r="K7710" s="5">
        <v>6204</v>
      </c>
      <c r="L7710" s="5" t="s">
        <v>712</v>
      </c>
      <c r="M7710" s="5" t="s">
        <v>179</v>
      </c>
      <c r="N7710" s="5" t="s">
        <v>17</v>
      </c>
      <c r="O7710" s="5"/>
      <c r="P7710" s="5"/>
      <c r="Q7710" s="5"/>
    </row>
    <row r="7711" spans="1:17" x14ac:dyDescent="0.35">
      <c r="A7711" s="5" t="s">
        <v>17</v>
      </c>
      <c r="B7711" s="5" t="s">
        <v>18</v>
      </c>
      <c r="C7711" s="5" t="s">
        <v>19</v>
      </c>
      <c r="D7711" s="13">
        <v>19.52</v>
      </c>
      <c r="E7711" s="6">
        <v>21096</v>
      </c>
      <c r="F7711" s="6">
        <v>9788.5500000000011</v>
      </c>
      <c r="G7711" s="7">
        <v>40809</v>
      </c>
      <c r="H7711" s="7">
        <v>41170</v>
      </c>
      <c r="I7711" s="7">
        <v>50405</v>
      </c>
      <c r="J7711" s="5"/>
      <c r="K7711" s="5">
        <v>9104</v>
      </c>
      <c r="L7711" s="5" t="s">
        <v>11486</v>
      </c>
      <c r="M7711" s="5" t="s">
        <v>189</v>
      </c>
      <c r="N7711" s="5" t="s">
        <v>17</v>
      </c>
      <c r="O7711" s="5"/>
      <c r="P7711" s="5"/>
      <c r="Q7711" s="5"/>
    </row>
    <row r="7712" spans="1:17" x14ac:dyDescent="0.35">
      <c r="A7712" s="5" t="s">
        <v>96</v>
      </c>
      <c r="B7712" s="5" t="s">
        <v>18</v>
      </c>
      <c r="C7712" s="5" t="s">
        <v>22</v>
      </c>
      <c r="D7712" s="13">
        <v>19.579999999999998</v>
      </c>
      <c r="E7712" s="6">
        <v>20941.150000000001</v>
      </c>
      <c r="F7712" s="6">
        <v>9235.8599999999988</v>
      </c>
      <c r="G7712" s="7">
        <v>40714</v>
      </c>
      <c r="H7712" s="7">
        <v>40821</v>
      </c>
      <c r="I7712" s="7">
        <v>50040</v>
      </c>
      <c r="J7712" s="5"/>
      <c r="K7712" s="5">
        <v>1204</v>
      </c>
      <c r="L7712" s="5" t="s">
        <v>1507</v>
      </c>
      <c r="M7712" s="5" t="s">
        <v>332</v>
      </c>
      <c r="N7712" s="5" t="s">
        <v>96</v>
      </c>
      <c r="O7712" s="5"/>
      <c r="P7712" s="5"/>
      <c r="Q7712" s="5"/>
    </row>
    <row r="7713" spans="1:17" x14ac:dyDescent="0.35">
      <c r="A7713" s="5" t="s">
        <v>96</v>
      </c>
      <c r="B7713" s="5" t="s">
        <v>18</v>
      </c>
      <c r="C7713" s="5" t="s">
        <v>22</v>
      </c>
      <c r="D7713" s="13">
        <v>19.579999999999998</v>
      </c>
      <c r="E7713" s="6">
        <v>22695</v>
      </c>
      <c r="F7713" s="6">
        <v>10780.119999999999</v>
      </c>
      <c r="G7713" s="7">
        <v>40778</v>
      </c>
      <c r="H7713" s="7">
        <v>40890</v>
      </c>
      <c r="I7713" s="7">
        <v>50040</v>
      </c>
      <c r="J7713" s="5"/>
      <c r="K7713" s="5">
        <v>1242</v>
      </c>
      <c r="L7713" s="5" t="s">
        <v>2115</v>
      </c>
      <c r="M7713" s="5" t="s">
        <v>332</v>
      </c>
      <c r="N7713" s="5" t="s">
        <v>96</v>
      </c>
      <c r="O7713" s="5"/>
      <c r="P7713" s="5"/>
      <c r="Q7713" s="5"/>
    </row>
    <row r="7714" spans="1:17" x14ac:dyDescent="0.35">
      <c r="A7714" s="5" t="s">
        <v>96</v>
      </c>
      <c r="B7714" s="5" t="s">
        <v>18</v>
      </c>
      <c r="C7714" s="5" t="s">
        <v>22</v>
      </c>
      <c r="D7714" s="13">
        <v>19.600000000000001</v>
      </c>
      <c r="E7714" s="6">
        <v>26967.024999999998</v>
      </c>
      <c r="F7714" s="6">
        <v>11784.569999999996</v>
      </c>
      <c r="G7714" s="7">
        <v>40665</v>
      </c>
      <c r="H7714" s="7">
        <v>40932</v>
      </c>
      <c r="I7714" s="7">
        <v>50405</v>
      </c>
      <c r="J7714" s="5"/>
      <c r="K7714" s="5">
        <v>1241</v>
      </c>
      <c r="L7714" s="5" t="s">
        <v>4926</v>
      </c>
      <c r="M7714" s="5" t="s">
        <v>332</v>
      </c>
      <c r="N7714" s="5" t="s">
        <v>96</v>
      </c>
      <c r="O7714" s="5"/>
      <c r="P7714" s="5"/>
      <c r="Q7714" s="5"/>
    </row>
    <row r="7715" spans="1:17" x14ac:dyDescent="0.35">
      <c r="A7715" s="5" t="s">
        <v>17</v>
      </c>
      <c r="B7715" s="5" t="s">
        <v>18</v>
      </c>
      <c r="C7715" s="5" t="s">
        <v>22</v>
      </c>
      <c r="D7715" s="13">
        <v>19.600000000000001</v>
      </c>
      <c r="E7715" s="6">
        <v>23001</v>
      </c>
      <c r="F7715" s="6">
        <v>16123.700000000003</v>
      </c>
      <c r="G7715" s="7">
        <v>40016</v>
      </c>
      <c r="H7715" s="7">
        <v>40032</v>
      </c>
      <c r="I7715" s="7">
        <v>49309</v>
      </c>
      <c r="J7715" s="5"/>
      <c r="K7715" s="5">
        <v>5036</v>
      </c>
      <c r="L7715" s="5" t="s">
        <v>1493</v>
      </c>
      <c r="M7715" s="5" t="s">
        <v>28</v>
      </c>
      <c r="N7715" s="5" t="s">
        <v>17</v>
      </c>
      <c r="O7715" s="5"/>
      <c r="P7715" s="5"/>
      <c r="Q7715" s="5"/>
    </row>
    <row r="7716" spans="1:17" x14ac:dyDescent="0.35">
      <c r="A7716" s="5" t="s">
        <v>96</v>
      </c>
      <c r="B7716" s="5" t="s">
        <v>18</v>
      </c>
      <c r="C7716" s="5" t="s">
        <v>22</v>
      </c>
      <c r="D7716" s="13">
        <v>19.600000000000001</v>
      </c>
      <c r="E7716" s="6">
        <v>18468.96</v>
      </c>
      <c r="F7716" s="6">
        <v>5178.8899999999994</v>
      </c>
      <c r="G7716" s="7">
        <v>40054</v>
      </c>
      <c r="H7716" s="7">
        <v>41409</v>
      </c>
      <c r="I7716" s="7">
        <v>50770</v>
      </c>
      <c r="J7716" s="5"/>
      <c r="K7716" s="5">
        <v>8037</v>
      </c>
      <c r="L7716" s="5" t="s">
        <v>131</v>
      </c>
      <c r="M7716" s="5" t="s">
        <v>53</v>
      </c>
      <c r="N7716" s="5" t="s">
        <v>96</v>
      </c>
      <c r="O7716" s="5"/>
      <c r="P7716" s="5"/>
      <c r="Q7716" s="5"/>
    </row>
    <row r="7717" spans="1:17" x14ac:dyDescent="0.35">
      <c r="A7717" s="5" t="s">
        <v>17</v>
      </c>
      <c r="B7717" s="5" t="s">
        <v>18</v>
      </c>
      <c r="C7717" s="5" t="s">
        <v>22</v>
      </c>
      <c r="D7717" s="13">
        <v>19.600000000000001</v>
      </c>
      <c r="E7717" s="6">
        <v>21740</v>
      </c>
      <c r="F7717" s="6">
        <v>8348.16</v>
      </c>
      <c r="G7717" s="7">
        <v>40840</v>
      </c>
      <c r="H7717" s="7">
        <v>41172</v>
      </c>
      <c r="I7717" s="7">
        <v>50405</v>
      </c>
      <c r="J7717" s="5"/>
      <c r="K7717" s="5">
        <v>3770</v>
      </c>
      <c r="L7717" s="5" t="s">
        <v>1282</v>
      </c>
      <c r="M7717" s="5" t="s">
        <v>51</v>
      </c>
      <c r="N7717" s="5" t="s">
        <v>17</v>
      </c>
      <c r="O7717" s="5"/>
      <c r="P7717" s="5"/>
      <c r="Q7717" s="5"/>
    </row>
    <row r="7718" spans="1:17" x14ac:dyDescent="0.35">
      <c r="A7718" s="5" t="s">
        <v>17</v>
      </c>
      <c r="B7718" s="5" t="s">
        <v>18</v>
      </c>
      <c r="C7718" s="5" t="s">
        <v>22</v>
      </c>
      <c r="D7718" s="13">
        <v>19.600000000000001</v>
      </c>
      <c r="E7718" s="6">
        <v>22106</v>
      </c>
      <c r="F7718" s="6">
        <v>10500.35</v>
      </c>
      <c r="G7718" s="7">
        <v>40835</v>
      </c>
      <c r="H7718" s="7">
        <v>40791</v>
      </c>
      <c r="I7718" s="7">
        <v>50040</v>
      </c>
      <c r="J7718" s="5"/>
      <c r="K7718" s="5">
        <v>2015</v>
      </c>
      <c r="L7718" s="5" t="s">
        <v>11025</v>
      </c>
      <c r="M7718" s="5" t="s">
        <v>583</v>
      </c>
      <c r="N7718" s="5" t="s">
        <v>17</v>
      </c>
      <c r="O7718" s="5"/>
      <c r="P7718" s="5"/>
      <c r="Q7718" s="5"/>
    </row>
    <row r="7719" spans="1:17" x14ac:dyDescent="0.35">
      <c r="A7719" s="5" t="s">
        <v>96</v>
      </c>
      <c r="B7719" s="5" t="s">
        <v>18</v>
      </c>
      <c r="C7719" s="5" t="s">
        <v>22</v>
      </c>
      <c r="D7719" s="13">
        <v>19.600000000000001</v>
      </c>
      <c r="E7719" s="6">
        <v>21911</v>
      </c>
      <c r="F7719" s="6">
        <v>9663.64</v>
      </c>
      <c r="G7719" s="7">
        <v>40450</v>
      </c>
      <c r="H7719" s="7">
        <v>40626</v>
      </c>
      <c r="I7719" s="7">
        <v>50040</v>
      </c>
      <c r="J7719" s="5"/>
      <c r="K7719" s="5">
        <v>3400</v>
      </c>
      <c r="L7719" s="5" t="s">
        <v>240</v>
      </c>
      <c r="M7719" s="5" t="s">
        <v>51</v>
      </c>
      <c r="N7719" s="5" t="s">
        <v>96</v>
      </c>
      <c r="O7719" s="5"/>
      <c r="P7719" s="5"/>
      <c r="Q7719" s="5"/>
    </row>
    <row r="7720" spans="1:17" x14ac:dyDescent="0.35">
      <c r="A7720" s="5" t="s">
        <v>96</v>
      </c>
      <c r="B7720" s="5" t="s">
        <v>18</v>
      </c>
      <c r="C7720" s="5" t="s">
        <v>22</v>
      </c>
      <c r="D7720" s="13">
        <v>19.600000000000001</v>
      </c>
      <c r="E7720" s="6">
        <v>18809</v>
      </c>
      <c r="F7720" s="6">
        <v>6706.2599999999993</v>
      </c>
      <c r="G7720" s="7">
        <v>40798</v>
      </c>
      <c r="H7720" s="7">
        <v>41003</v>
      </c>
      <c r="I7720" s="7">
        <v>50405</v>
      </c>
      <c r="J7720" s="5"/>
      <c r="K7720" s="5">
        <v>9055</v>
      </c>
      <c r="L7720" s="5" t="s">
        <v>638</v>
      </c>
      <c r="M7720" s="5" t="s">
        <v>189</v>
      </c>
      <c r="N7720" s="5" t="s">
        <v>96</v>
      </c>
      <c r="O7720" s="5"/>
      <c r="P7720" s="5"/>
      <c r="Q7720" s="5"/>
    </row>
    <row r="7721" spans="1:17" x14ac:dyDescent="0.35">
      <c r="A7721" s="5" t="s">
        <v>96</v>
      </c>
      <c r="B7721" s="5" t="s">
        <v>18</v>
      </c>
      <c r="C7721" s="5" t="s">
        <v>22</v>
      </c>
      <c r="D7721" s="13">
        <v>19.600000000000001</v>
      </c>
      <c r="E7721" s="6">
        <v>19624</v>
      </c>
      <c r="F7721" s="6">
        <v>10477.08</v>
      </c>
      <c r="G7721" s="7">
        <v>40462</v>
      </c>
      <c r="H7721" s="7">
        <v>40526</v>
      </c>
      <c r="I7721" s="7">
        <v>49674</v>
      </c>
      <c r="J7721" s="5"/>
      <c r="K7721" s="5">
        <v>1208</v>
      </c>
      <c r="L7721" s="5" t="s">
        <v>1507</v>
      </c>
      <c r="M7721" s="5" t="s">
        <v>332</v>
      </c>
      <c r="N7721" s="5" t="s">
        <v>96</v>
      </c>
      <c r="O7721" s="5"/>
      <c r="P7721" s="5"/>
      <c r="Q7721" s="5"/>
    </row>
    <row r="7722" spans="1:17" x14ac:dyDescent="0.35">
      <c r="A7722" s="5" t="s">
        <v>17</v>
      </c>
      <c r="B7722" s="5" t="s">
        <v>18</v>
      </c>
      <c r="C7722" s="5" t="s">
        <v>22</v>
      </c>
      <c r="D7722" s="13">
        <v>19.62</v>
      </c>
      <c r="E7722" s="6">
        <v>18186</v>
      </c>
      <c r="F7722" s="6">
        <v>6983.41</v>
      </c>
      <c r="G7722" s="7">
        <v>40533</v>
      </c>
      <c r="H7722" s="7">
        <v>41180</v>
      </c>
      <c r="I7722" s="7">
        <v>50405</v>
      </c>
      <c r="J7722" s="5"/>
      <c r="K7722" s="5">
        <v>6988</v>
      </c>
      <c r="L7722" s="5" t="s">
        <v>5162</v>
      </c>
      <c r="M7722" s="5" t="s">
        <v>42</v>
      </c>
      <c r="N7722" s="5" t="s">
        <v>17</v>
      </c>
      <c r="O7722" s="5"/>
      <c r="P7722" s="5"/>
      <c r="Q7722" s="5"/>
    </row>
    <row r="7723" spans="1:17" x14ac:dyDescent="0.35">
      <c r="A7723" s="5" t="s">
        <v>17</v>
      </c>
      <c r="B7723" s="5" t="s">
        <v>18</v>
      </c>
      <c r="C7723" s="5" t="s">
        <v>19</v>
      </c>
      <c r="D7723" s="13">
        <v>19.62</v>
      </c>
      <c r="E7723" s="6">
        <v>21718</v>
      </c>
      <c r="F7723" s="6">
        <v>10077.150000000001</v>
      </c>
      <c r="G7723" s="7">
        <v>40794</v>
      </c>
      <c r="H7723" s="7">
        <v>41177</v>
      </c>
      <c r="I7723" s="7">
        <v>50405</v>
      </c>
      <c r="J7723" s="5"/>
      <c r="K7723" s="5">
        <v>8816</v>
      </c>
      <c r="L7723" s="5" t="s">
        <v>1467</v>
      </c>
      <c r="M7723" s="5" t="s">
        <v>53</v>
      </c>
      <c r="N7723" s="5" t="s">
        <v>17</v>
      </c>
      <c r="O7723" s="5"/>
      <c r="P7723" s="5"/>
      <c r="Q7723" s="5"/>
    </row>
    <row r="7724" spans="1:17" x14ac:dyDescent="0.35">
      <c r="A7724" s="5" t="s">
        <v>96</v>
      </c>
      <c r="B7724" s="5" t="s">
        <v>18</v>
      </c>
      <c r="C7724" s="5" t="s">
        <v>22</v>
      </c>
      <c r="D7724" s="13">
        <v>19.64</v>
      </c>
      <c r="E7724" s="6">
        <v>14217</v>
      </c>
      <c r="F7724" s="6">
        <v>5069.01</v>
      </c>
      <c r="G7724" s="7">
        <v>40737</v>
      </c>
      <c r="H7724" s="7">
        <v>41025</v>
      </c>
      <c r="I7724" s="7">
        <v>50405</v>
      </c>
      <c r="J7724" s="5"/>
      <c r="K7724" s="5">
        <v>6331</v>
      </c>
      <c r="L7724" s="5" t="s">
        <v>3088</v>
      </c>
      <c r="M7724" s="5" t="s">
        <v>895</v>
      </c>
      <c r="N7724" s="5" t="s">
        <v>96</v>
      </c>
      <c r="O7724" s="5"/>
      <c r="P7724" s="5"/>
      <c r="Q7724" s="5"/>
    </row>
    <row r="7725" spans="1:17" x14ac:dyDescent="0.35">
      <c r="A7725" s="5" t="s">
        <v>17</v>
      </c>
      <c r="B7725" s="5" t="s">
        <v>18</v>
      </c>
      <c r="C7725" s="5" t="s">
        <v>22</v>
      </c>
      <c r="D7725" s="13">
        <v>19.7</v>
      </c>
      <c r="E7725" s="6">
        <v>15862.604000000001</v>
      </c>
      <c r="F7725" s="6">
        <v>6535.3899999999994</v>
      </c>
      <c r="G7725" s="7">
        <v>40554</v>
      </c>
      <c r="H7725" s="7">
        <v>40641</v>
      </c>
      <c r="I7725" s="7">
        <v>50040</v>
      </c>
      <c r="J7725" s="5"/>
      <c r="K7725" s="5">
        <v>6208</v>
      </c>
      <c r="L7725" s="5" t="s">
        <v>3653</v>
      </c>
      <c r="M7725" s="5" t="s">
        <v>179</v>
      </c>
      <c r="N7725" s="5" t="s">
        <v>17</v>
      </c>
      <c r="O7725" s="5"/>
      <c r="P7725" s="5"/>
      <c r="Q7725" s="5"/>
    </row>
    <row r="7726" spans="1:17" x14ac:dyDescent="0.35">
      <c r="A7726" s="5" t="s">
        <v>17</v>
      </c>
      <c r="B7726" s="5" t="s">
        <v>18</v>
      </c>
      <c r="C7726" s="5" t="s">
        <v>19</v>
      </c>
      <c r="D7726" s="13">
        <v>19.7</v>
      </c>
      <c r="E7726" s="6">
        <v>18365</v>
      </c>
      <c r="F7726" s="6">
        <v>6703.2299999999987</v>
      </c>
      <c r="G7726" s="7">
        <v>40205</v>
      </c>
      <c r="H7726" s="7">
        <v>41636</v>
      </c>
      <c r="I7726" s="7">
        <v>50770</v>
      </c>
      <c r="J7726" s="5"/>
      <c r="K7726" s="5">
        <v>9650</v>
      </c>
      <c r="L7726" s="5" t="s">
        <v>84</v>
      </c>
      <c r="M7726" s="5" t="s">
        <v>32</v>
      </c>
      <c r="N7726" s="5" t="s">
        <v>17</v>
      </c>
      <c r="O7726" s="5"/>
      <c r="P7726" s="5"/>
      <c r="Q7726" s="5"/>
    </row>
    <row r="7727" spans="1:17" x14ac:dyDescent="0.35">
      <c r="A7727" s="5" t="s">
        <v>17</v>
      </c>
      <c r="B7727" s="5" t="s">
        <v>18</v>
      </c>
      <c r="C7727" s="5" t="s">
        <v>22</v>
      </c>
      <c r="D7727" s="13">
        <v>19.7</v>
      </c>
      <c r="E7727" s="6">
        <v>26404.47</v>
      </c>
      <c r="F7727" s="6">
        <v>7974.15</v>
      </c>
      <c r="G7727" s="7">
        <v>40161</v>
      </c>
      <c r="H7727" s="7">
        <v>41625</v>
      </c>
      <c r="I7727" s="7">
        <v>50770</v>
      </c>
      <c r="J7727" s="5"/>
      <c r="K7727" s="5">
        <v>2577</v>
      </c>
      <c r="L7727" s="5" t="s">
        <v>8075</v>
      </c>
      <c r="M7727" s="5" t="s">
        <v>51</v>
      </c>
      <c r="N7727" s="5" t="s">
        <v>17</v>
      </c>
      <c r="O7727" s="5"/>
      <c r="P7727" s="5"/>
      <c r="Q7727" s="5"/>
    </row>
    <row r="7728" spans="1:17" x14ac:dyDescent="0.35">
      <c r="A7728" s="5" t="s">
        <v>96</v>
      </c>
      <c r="B7728" s="5" t="s">
        <v>18</v>
      </c>
      <c r="C7728" s="5" t="s">
        <v>22</v>
      </c>
      <c r="D7728" s="13">
        <v>19.7</v>
      </c>
      <c r="E7728" s="6">
        <v>18018.500999999997</v>
      </c>
      <c r="F7728" s="6">
        <v>9619.9100000000035</v>
      </c>
      <c r="G7728" s="7">
        <v>40331</v>
      </c>
      <c r="H7728" s="7">
        <v>40423</v>
      </c>
      <c r="I7728" s="7">
        <v>49674</v>
      </c>
      <c r="J7728" s="5"/>
      <c r="K7728" s="5">
        <v>4057</v>
      </c>
      <c r="L7728" s="5" t="s">
        <v>1929</v>
      </c>
      <c r="M7728" s="5" t="s">
        <v>1930</v>
      </c>
      <c r="N7728" s="5" t="s">
        <v>96</v>
      </c>
      <c r="O7728" s="5"/>
      <c r="P7728" s="5"/>
      <c r="Q7728" s="5"/>
    </row>
    <row r="7729" spans="1:17" x14ac:dyDescent="0.35">
      <c r="A7729" s="5" t="s">
        <v>96</v>
      </c>
      <c r="B7729" s="5" t="s">
        <v>18</v>
      </c>
      <c r="C7729" s="5" t="s">
        <v>22</v>
      </c>
      <c r="D7729" s="13">
        <v>19.7</v>
      </c>
      <c r="E7729" s="6">
        <v>20674.560000000001</v>
      </c>
      <c r="F7729" s="6">
        <v>13456.71</v>
      </c>
      <c r="G7729" s="7">
        <v>40147</v>
      </c>
      <c r="H7729" s="7">
        <v>40162</v>
      </c>
      <c r="I7729" s="7">
        <v>49309</v>
      </c>
      <c r="J7729" s="5"/>
      <c r="K7729" s="5">
        <v>4020</v>
      </c>
      <c r="L7729" s="5" t="s">
        <v>1929</v>
      </c>
      <c r="M7729" s="5" t="s">
        <v>1930</v>
      </c>
      <c r="N7729" s="5" t="s">
        <v>96</v>
      </c>
      <c r="O7729" s="5"/>
      <c r="P7729" s="5"/>
      <c r="Q7729" s="5"/>
    </row>
    <row r="7730" spans="1:17" x14ac:dyDescent="0.35">
      <c r="A7730" s="5" t="s">
        <v>17</v>
      </c>
      <c r="B7730" s="5" t="s">
        <v>18</v>
      </c>
      <c r="C7730" s="5" t="s">
        <v>19</v>
      </c>
      <c r="D7730" s="13">
        <v>19.7</v>
      </c>
      <c r="E7730" s="6">
        <v>18098</v>
      </c>
      <c r="F7730" s="6">
        <v>14858.46</v>
      </c>
      <c r="G7730" s="7">
        <v>40003</v>
      </c>
      <c r="H7730" s="7">
        <v>40129</v>
      </c>
      <c r="I7730" s="7">
        <v>49309</v>
      </c>
      <c r="J7730" s="5"/>
      <c r="K7730" s="5">
        <v>6345</v>
      </c>
      <c r="L7730" s="5" t="s">
        <v>9026</v>
      </c>
      <c r="M7730" s="5" t="s">
        <v>895</v>
      </c>
      <c r="N7730" s="5" t="s">
        <v>17</v>
      </c>
      <c r="O7730" s="5"/>
      <c r="P7730" s="5"/>
      <c r="Q7730" s="5"/>
    </row>
    <row r="7731" spans="1:17" x14ac:dyDescent="0.35">
      <c r="A7731" s="5" t="s">
        <v>17</v>
      </c>
      <c r="B7731" s="5" t="s">
        <v>18</v>
      </c>
      <c r="C7731" s="5" t="s">
        <v>22</v>
      </c>
      <c r="D7731" s="13">
        <v>19.7</v>
      </c>
      <c r="E7731" s="6">
        <v>23849</v>
      </c>
      <c r="F7731" s="6">
        <v>16718.150000000001</v>
      </c>
      <c r="G7731" s="7">
        <v>39570</v>
      </c>
      <c r="H7731" s="7">
        <v>39961</v>
      </c>
      <c r="I7731" s="7">
        <v>49309</v>
      </c>
      <c r="J7731" s="5"/>
      <c r="K7731" s="5">
        <v>9314</v>
      </c>
      <c r="L7731" s="5" t="s">
        <v>1751</v>
      </c>
      <c r="M7731" s="5" t="s">
        <v>25</v>
      </c>
      <c r="N7731" s="5" t="s">
        <v>17</v>
      </c>
      <c r="O7731" s="5"/>
      <c r="P7731" s="5"/>
      <c r="Q7731" s="5"/>
    </row>
    <row r="7732" spans="1:17" x14ac:dyDescent="0.35">
      <c r="A7732" s="5" t="s">
        <v>17</v>
      </c>
      <c r="B7732" s="5" t="s">
        <v>18</v>
      </c>
      <c r="C7732" s="5" t="s">
        <v>22</v>
      </c>
      <c r="D7732" s="13">
        <v>19.760000000000002</v>
      </c>
      <c r="E7732" s="6">
        <v>22319.648000000001</v>
      </c>
      <c r="F7732" s="6">
        <v>10601.82</v>
      </c>
      <c r="G7732" s="7">
        <v>40529</v>
      </c>
      <c r="H7732" s="7">
        <v>40680</v>
      </c>
      <c r="I7732" s="7">
        <v>50040</v>
      </c>
      <c r="J7732" s="5"/>
      <c r="K7732" s="5">
        <v>4142</v>
      </c>
      <c r="L7732" s="5" t="s">
        <v>645</v>
      </c>
      <c r="M7732" s="5" t="s">
        <v>344</v>
      </c>
      <c r="N7732" s="5" t="s">
        <v>17</v>
      </c>
      <c r="O7732" s="5"/>
      <c r="P7732" s="5"/>
      <c r="Q7732" s="5"/>
    </row>
    <row r="7733" spans="1:17" x14ac:dyDescent="0.35">
      <c r="A7733" s="5" t="s">
        <v>17</v>
      </c>
      <c r="B7733" s="5" t="s">
        <v>18</v>
      </c>
      <c r="C7733" s="5" t="s">
        <v>22</v>
      </c>
      <c r="D7733" s="13">
        <v>19.760000000000002</v>
      </c>
      <c r="E7733" s="6">
        <v>15278</v>
      </c>
      <c r="F7733" s="6">
        <v>2184.75</v>
      </c>
      <c r="G7733" s="7">
        <v>39570</v>
      </c>
      <c r="H7733" s="7">
        <v>40035</v>
      </c>
      <c r="I7733" s="7">
        <v>49309</v>
      </c>
      <c r="J7733" s="5"/>
      <c r="K7733" s="5">
        <v>3084</v>
      </c>
      <c r="L7733" s="5" t="s">
        <v>4612</v>
      </c>
      <c r="M7733" s="5" t="s">
        <v>51</v>
      </c>
      <c r="N7733" s="5" t="s">
        <v>17</v>
      </c>
      <c r="O7733" s="5"/>
      <c r="P7733" s="5"/>
      <c r="Q7733" s="5"/>
    </row>
    <row r="7734" spans="1:17" x14ac:dyDescent="0.35">
      <c r="A7734" s="5" t="s">
        <v>17</v>
      </c>
      <c r="B7734" s="5" t="s">
        <v>18</v>
      </c>
      <c r="C7734" s="5" t="s">
        <v>19</v>
      </c>
      <c r="D7734" s="13">
        <v>19.760000000000002</v>
      </c>
      <c r="E7734" s="6">
        <v>18050</v>
      </c>
      <c r="F7734" s="6">
        <v>12743.3</v>
      </c>
      <c r="G7734" s="7">
        <v>39570</v>
      </c>
      <c r="H7734" s="7">
        <v>39853</v>
      </c>
      <c r="I7734" s="7">
        <v>49309</v>
      </c>
      <c r="J7734" s="5"/>
      <c r="K7734" s="5">
        <v>6430</v>
      </c>
      <c r="L7734" s="5" t="s">
        <v>931</v>
      </c>
      <c r="M7734" s="5" t="s">
        <v>414</v>
      </c>
      <c r="N7734" s="5" t="s">
        <v>17</v>
      </c>
      <c r="O7734" s="5"/>
      <c r="P7734" s="5"/>
      <c r="Q7734" s="5"/>
    </row>
    <row r="7735" spans="1:17" x14ac:dyDescent="0.35">
      <c r="A7735" s="5" t="s">
        <v>96</v>
      </c>
      <c r="B7735" s="5" t="s">
        <v>18</v>
      </c>
      <c r="C7735" s="5" t="s">
        <v>22</v>
      </c>
      <c r="D7735" s="13">
        <v>19.760000000000002</v>
      </c>
      <c r="E7735" s="6">
        <v>19210</v>
      </c>
      <c r="F7735" s="6">
        <v>8026.46</v>
      </c>
      <c r="G7735" s="7">
        <v>40794</v>
      </c>
      <c r="H7735" s="7">
        <v>40898</v>
      </c>
      <c r="I7735" s="7">
        <v>50040</v>
      </c>
      <c r="J7735" s="5"/>
      <c r="K7735" s="5">
        <v>6312</v>
      </c>
      <c r="L7735" s="5" t="s">
        <v>894</v>
      </c>
      <c r="M7735" s="5" t="s">
        <v>895</v>
      </c>
      <c r="N7735" s="5" t="s">
        <v>96</v>
      </c>
      <c r="O7735" s="5"/>
      <c r="P7735" s="5"/>
      <c r="Q7735" s="5"/>
    </row>
    <row r="7736" spans="1:17" x14ac:dyDescent="0.35">
      <c r="A7736" s="5" t="s">
        <v>96</v>
      </c>
      <c r="B7736" s="5" t="s">
        <v>18</v>
      </c>
      <c r="C7736" s="5" t="s">
        <v>22</v>
      </c>
      <c r="D7736" s="13">
        <v>19.8</v>
      </c>
      <c r="E7736" s="6">
        <v>20037</v>
      </c>
      <c r="F7736" s="6">
        <v>13041.720000000001</v>
      </c>
      <c r="G7736" s="7">
        <v>39570</v>
      </c>
      <c r="H7736" s="7">
        <v>39617</v>
      </c>
      <c r="I7736" s="7">
        <v>48944</v>
      </c>
      <c r="J7736" s="5"/>
      <c r="K7736" s="5">
        <v>3552</v>
      </c>
      <c r="L7736" s="5" t="s">
        <v>1683</v>
      </c>
      <c r="M7736" s="5" t="s">
        <v>51</v>
      </c>
      <c r="N7736" s="5" t="s">
        <v>96</v>
      </c>
      <c r="O7736" s="5"/>
      <c r="P7736" s="5"/>
      <c r="Q7736" s="5"/>
    </row>
    <row r="7737" spans="1:17" x14ac:dyDescent="0.35">
      <c r="A7737" s="5" t="s">
        <v>17</v>
      </c>
      <c r="B7737" s="5" t="s">
        <v>18</v>
      </c>
      <c r="C7737" s="5" t="s">
        <v>19</v>
      </c>
      <c r="D7737" s="13">
        <v>19.8</v>
      </c>
      <c r="E7737" s="6">
        <v>21650</v>
      </c>
      <c r="F7737" s="6">
        <v>12275.559999999998</v>
      </c>
      <c r="G7737" s="7">
        <v>40705</v>
      </c>
      <c r="H7737" s="7">
        <v>40804</v>
      </c>
      <c r="I7737" s="7">
        <v>50040</v>
      </c>
      <c r="J7737" s="5"/>
      <c r="K7737" s="5">
        <v>4246</v>
      </c>
      <c r="L7737" s="5" t="s">
        <v>2524</v>
      </c>
      <c r="M7737" s="5" t="s">
        <v>344</v>
      </c>
      <c r="N7737" s="5" t="s">
        <v>17</v>
      </c>
      <c r="O7737" s="5"/>
      <c r="P7737" s="5"/>
      <c r="Q7737" s="5"/>
    </row>
    <row r="7738" spans="1:17" x14ac:dyDescent="0.35">
      <c r="A7738" s="5" t="s">
        <v>96</v>
      </c>
      <c r="B7738" s="5" t="s">
        <v>18</v>
      </c>
      <c r="C7738" s="5" t="s">
        <v>22</v>
      </c>
      <c r="D7738" s="13">
        <v>19.8</v>
      </c>
      <c r="E7738" s="6">
        <v>24141</v>
      </c>
      <c r="F7738" s="6">
        <v>9270.1500000000015</v>
      </c>
      <c r="G7738" s="7">
        <v>39583</v>
      </c>
      <c r="H7738" s="7">
        <v>41087</v>
      </c>
      <c r="I7738" s="7">
        <v>50405</v>
      </c>
      <c r="J7738" s="5"/>
      <c r="K7738" s="5">
        <v>1285</v>
      </c>
      <c r="L7738" s="5" t="s">
        <v>4920</v>
      </c>
      <c r="M7738" s="5" t="s">
        <v>332</v>
      </c>
      <c r="N7738" s="5" t="s">
        <v>96</v>
      </c>
      <c r="O7738" s="5"/>
      <c r="P7738" s="5"/>
      <c r="Q7738" s="5"/>
    </row>
    <row r="7739" spans="1:17" x14ac:dyDescent="0.35">
      <c r="A7739" s="5" t="s">
        <v>96</v>
      </c>
      <c r="B7739" s="5" t="s">
        <v>18</v>
      </c>
      <c r="C7739" s="5" t="s">
        <v>19</v>
      </c>
      <c r="D7739" s="13">
        <v>19.8</v>
      </c>
      <c r="E7739" s="6">
        <v>22069.95</v>
      </c>
      <c r="F7739" s="6">
        <v>14853.069999999998</v>
      </c>
      <c r="G7739" s="7">
        <v>40443</v>
      </c>
      <c r="H7739" s="7">
        <v>40533</v>
      </c>
      <c r="I7739" s="7">
        <v>49674</v>
      </c>
      <c r="J7739" s="5"/>
      <c r="K7739" s="5">
        <v>1284</v>
      </c>
      <c r="L7739" s="5" t="s">
        <v>4457</v>
      </c>
      <c r="M7739" s="5" t="s">
        <v>332</v>
      </c>
      <c r="N7739" s="5" t="s">
        <v>96</v>
      </c>
      <c r="O7739" s="5"/>
      <c r="P7739" s="5"/>
      <c r="Q7739" s="5"/>
    </row>
    <row r="7740" spans="1:17" x14ac:dyDescent="0.35">
      <c r="A7740" s="5" t="s">
        <v>96</v>
      </c>
      <c r="B7740" s="5" t="s">
        <v>18</v>
      </c>
      <c r="C7740" s="5" t="s">
        <v>22</v>
      </c>
      <c r="D7740" s="13">
        <v>19.8</v>
      </c>
      <c r="E7740" s="6">
        <v>20687</v>
      </c>
      <c r="F7740" s="6">
        <v>9123.7999999999993</v>
      </c>
      <c r="G7740" s="7">
        <v>40525</v>
      </c>
      <c r="H7740" s="7">
        <v>40659</v>
      </c>
      <c r="I7740" s="7">
        <v>50040</v>
      </c>
      <c r="J7740" s="5"/>
      <c r="K7740" s="5">
        <v>1219</v>
      </c>
      <c r="L7740" s="5" t="s">
        <v>6030</v>
      </c>
      <c r="M7740" s="5" t="s">
        <v>332</v>
      </c>
      <c r="N7740" s="5" t="s">
        <v>96</v>
      </c>
      <c r="O7740" s="5"/>
      <c r="P7740" s="5"/>
      <c r="Q7740" s="5"/>
    </row>
    <row r="7741" spans="1:17" x14ac:dyDescent="0.35">
      <c r="A7741" s="5" t="s">
        <v>17</v>
      </c>
      <c r="B7741" s="5" t="s">
        <v>18</v>
      </c>
      <c r="C7741" s="5" t="s">
        <v>22</v>
      </c>
      <c r="D7741" s="13">
        <v>19.8</v>
      </c>
      <c r="E7741" s="6">
        <v>20915</v>
      </c>
      <c r="F7741" s="6">
        <v>14661.410000000002</v>
      </c>
      <c r="G7741" s="7">
        <v>39570</v>
      </c>
      <c r="H7741" s="7">
        <v>39924</v>
      </c>
      <c r="I7741" s="7">
        <v>49309</v>
      </c>
      <c r="J7741" s="5"/>
      <c r="K7741" s="5">
        <v>9216</v>
      </c>
      <c r="L7741" s="5" t="s">
        <v>1136</v>
      </c>
      <c r="M7741" s="5" t="s">
        <v>25</v>
      </c>
      <c r="N7741" s="5" t="s">
        <v>17</v>
      </c>
      <c r="O7741" s="5"/>
      <c r="P7741" s="5"/>
      <c r="Q7741" s="5"/>
    </row>
    <row r="7742" spans="1:17" x14ac:dyDescent="0.35">
      <c r="A7742" s="5" t="s">
        <v>96</v>
      </c>
      <c r="B7742" s="5" t="s">
        <v>18</v>
      </c>
      <c r="C7742" s="5" t="s">
        <v>22</v>
      </c>
      <c r="D7742" s="13">
        <v>19.8</v>
      </c>
      <c r="E7742" s="6">
        <v>19792.774999999998</v>
      </c>
      <c r="F7742" s="6">
        <v>10548.800000000001</v>
      </c>
      <c r="G7742" s="7">
        <v>40450</v>
      </c>
      <c r="H7742" s="7">
        <v>40528</v>
      </c>
      <c r="I7742" s="7">
        <v>49674</v>
      </c>
      <c r="J7742" s="5"/>
      <c r="K7742" s="5">
        <v>1214</v>
      </c>
      <c r="L7742" s="5" t="s">
        <v>6110</v>
      </c>
      <c r="M7742" s="5" t="s">
        <v>332</v>
      </c>
      <c r="N7742" s="5" t="s">
        <v>96</v>
      </c>
      <c r="O7742" s="5"/>
      <c r="P7742" s="5"/>
      <c r="Q7742" s="5"/>
    </row>
    <row r="7743" spans="1:17" x14ac:dyDescent="0.35">
      <c r="A7743" s="5" t="s">
        <v>17</v>
      </c>
      <c r="B7743" s="5" t="s">
        <v>18</v>
      </c>
      <c r="C7743" s="5" t="s">
        <v>22</v>
      </c>
      <c r="D7743" s="13">
        <v>19.8</v>
      </c>
      <c r="E7743" s="6">
        <v>20107.527999999998</v>
      </c>
      <c r="F7743" s="6">
        <v>6072.47</v>
      </c>
      <c r="G7743" s="7">
        <v>40182</v>
      </c>
      <c r="H7743" s="7">
        <v>41584</v>
      </c>
      <c r="I7743" s="7">
        <v>50770</v>
      </c>
      <c r="J7743" s="5"/>
      <c r="K7743" s="5">
        <v>6208</v>
      </c>
      <c r="L7743" s="5" t="s">
        <v>3653</v>
      </c>
      <c r="M7743" s="5" t="s">
        <v>179</v>
      </c>
      <c r="N7743" s="5" t="s">
        <v>17</v>
      </c>
      <c r="O7743" s="5"/>
      <c r="P7743" s="5"/>
      <c r="Q7743" s="5"/>
    </row>
    <row r="7744" spans="1:17" x14ac:dyDescent="0.35">
      <c r="A7744" s="5" t="s">
        <v>17</v>
      </c>
      <c r="B7744" s="5" t="s">
        <v>18</v>
      </c>
      <c r="C7744" s="5" t="s">
        <v>22</v>
      </c>
      <c r="D7744" s="13">
        <v>19.8</v>
      </c>
      <c r="E7744" s="6">
        <v>15514.477999999999</v>
      </c>
      <c r="F7744" s="6">
        <v>3630.39</v>
      </c>
      <c r="G7744" s="7">
        <v>40732</v>
      </c>
      <c r="H7744" s="7">
        <v>42188</v>
      </c>
      <c r="I7744" s="7">
        <v>49674</v>
      </c>
      <c r="J7744" s="5"/>
      <c r="K7744" s="5">
        <v>6252</v>
      </c>
      <c r="L7744" s="5" t="s">
        <v>6690</v>
      </c>
      <c r="M7744" s="5" t="s">
        <v>179</v>
      </c>
      <c r="N7744" s="5" t="s">
        <v>17</v>
      </c>
      <c r="O7744" s="5"/>
      <c r="P7744" s="5"/>
      <c r="Q7744" s="5"/>
    </row>
    <row r="7745" spans="1:17" x14ac:dyDescent="0.35">
      <c r="A7745" s="5" t="s">
        <v>96</v>
      </c>
      <c r="B7745" s="5" t="s">
        <v>18</v>
      </c>
      <c r="C7745" s="5" t="s">
        <v>22</v>
      </c>
      <c r="D7745" s="13">
        <v>19.8</v>
      </c>
      <c r="E7745" s="6">
        <v>21624</v>
      </c>
      <c r="F7745" s="6">
        <v>12412.18</v>
      </c>
      <c r="G7745" s="7">
        <v>40505</v>
      </c>
      <c r="H7745" s="7">
        <v>40500</v>
      </c>
      <c r="I7745" s="7">
        <v>49674</v>
      </c>
      <c r="J7745" s="5"/>
      <c r="K7745" s="5">
        <v>8127</v>
      </c>
      <c r="L7745" s="5" t="s">
        <v>5809</v>
      </c>
      <c r="M7745" s="5" t="s">
        <v>53</v>
      </c>
      <c r="N7745" s="5" t="s">
        <v>96</v>
      </c>
      <c r="O7745" s="5"/>
      <c r="P7745" s="5"/>
      <c r="Q7745" s="5"/>
    </row>
    <row r="7746" spans="1:17" x14ac:dyDescent="0.35">
      <c r="A7746" s="5" t="s">
        <v>17</v>
      </c>
      <c r="B7746" s="5" t="s">
        <v>18</v>
      </c>
      <c r="C7746" s="5" t="s">
        <v>19</v>
      </c>
      <c r="D7746" s="13">
        <v>19.84</v>
      </c>
      <c r="E7746" s="6">
        <v>22898</v>
      </c>
      <c r="F7746" s="6">
        <v>13160.509999999998</v>
      </c>
      <c r="G7746" s="7">
        <v>39569</v>
      </c>
      <c r="H7746" s="7">
        <v>40018</v>
      </c>
      <c r="I7746" s="7">
        <v>49309</v>
      </c>
      <c r="J7746" s="5"/>
      <c r="K7746" s="5">
        <v>8890</v>
      </c>
      <c r="L7746" s="5" t="s">
        <v>594</v>
      </c>
      <c r="M7746" s="5" t="s">
        <v>32</v>
      </c>
      <c r="N7746" s="5" t="s">
        <v>17</v>
      </c>
      <c r="O7746" s="5"/>
      <c r="P7746" s="5"/>
      <c r="Q7746" s="5"/>
    </row>
    <row r="7747" spans="1:17" x14ac:dyDescent="0.35">
      <c r="A7747" s="5" t="s">
        <v>17</v>
      </c>
      <c r="B7747" s="5" t="s">
        <v>18</v>
      </c>
      <c r="C7747" s="5" t="s">
        <v>19</v>
      </c>
      <c r="D7747" s="13">
        <v>19.86</v>
      </c>
      <c r="E7747" s="6">
        <v>16336.091999999999</v>
      </c>
      <c r="F7747" s="6">
        <v>7792.32</v>
      </c>
      <c r="G7747" s="7">
        <v>39644</v>
      </c>
      <c r="H7747" s="7">
        <v>40009</v>
      </c>
      <c r="I7747" s="7">
        <v>49309</v>
      </c>
      <c r="J7747" s="5"/>
      <c r="K7747" s="5">
        <v>1041</v>
      </c>
      <c r="L7747" s="5" t="s">
        <v>1083</v>
      </c>
      <c r="M7747" s="5" t="s">
        <v>21</v>
      </c>
      <c r="N7747" s="5" t="s">
        <v>17</v>
      </c>
      <c r="O7747" s="5"/>
      <c r="P7747" s="5"/>
      <c r="Q7747" s="5"/>
    </row>
    <row r="7748" spans="1:17" x14ac:dyDescent="0.35">
      <c r="A7748" s="5" t="s">
        <v>17</v>
      </c>
      <c r="B7748" s="5" t="s">
        <v>18</v>
      </c>
      <c r="C7748" s="5" t="s">
        <v>22</v>
      </c>
      <c r="D7748" s="13">
        <v>19.89</v>
      </c>
      <c r="E7748" s="6">
        <v>15326</v>
      </c>
      <c r="F7748" s="6">
        <v>5885.19</v>
      </c>
      <c r="G7748" s="7">
        <v>40691</v>
      </c>
      <c r="H7748" s="7">
        <v>41178</v>
      </c>
      <c r="I7748" s="7">
        <v>50405</v>
      </c>
      <c r="J7748" s="5"/>
      <c r="K7748" s="5">
        <v>3298</v>
      </c>
      <c r="L7748" s="5" t="s">
        <v>6346</v>
      </c>
      <c r="M7748" s="5" t="s">
        <v>51</v>
      </c>
      <c r="N7748" s="5" t="s">
        <v>17</v>
      </c>
      <c r="O7748" s="5"/>
      <c r="P7748" s="5"/>
      <c r="Q7748" s="5"/>
    </row>
    <row r="7749" spans="1:17" x14ac:dyDescent="0.35">
      <c r="A7749" s="5" t="s">
        <v>17</v>
      </c>
      <c r="B7749" s="5" t="s">
        <v>18</v>
      </c>
      <c r="C7749" s="5" t="s">
        <v>22</v>
      </c>
      <c r="D7749" s="13">
        <v>19.899999999999999</v>
      </c>
      <c r="E7749" s="6">
        <v>16345</v>
      </c>
      <c r="F7749" s="6">
        <v>6014.9500000000007</v>
      </c>
      <c r="G7749" s="7">
        <v>40375</v>
      </c>
      <c r="H7749" s="7">
        <v>40497</v>
      </c>
      <c r="I7749" s="7">
        <v>49674</v>
      </c>
      <c r="J7749" s="5"/>
      <c r="K7749" s="5">
        <v>3782</v>
      </c>
      <c r="L7749" s="5" t="s">
        <v>2388</v>
      </c>
      <c r="M7749" s="5" t="s">
        <v>51</v>
      </c>
      <c r="N7749" s="5" t="s">
        <v>17</v>
      </c>
      <c r="O7749" s="5"/>
      <c r="P7749" s="5"/>
      <c r="Q7749" s="5"/>
    </row>
    <row r="7750" spans="1:17" x14ac:dyDescent="0.35">
      <c r="A7750" s="5" t="s">
        <v>17</v>
      </c>
      <c r="B7750" s="5" t="s">
        <v>18</v>
      </c>
      <c r="C7750" s="5" t="s">
        <v>22</v>
      </c>
      <c r="D7750" s="13">
        <v>19.899999999999999</v>
      </c>
      <c r="E7750" s="6">
        <v>23701</v>
      </c>
      <c r="F7750" s="6">
        <v>11257.97</v>
      </c>
      <c r="G7750" s="7">
        <v>39570</v>
      </c>
      <c r="H7750" s="7">
        <v>40904</v>
      </c>
      <c r="I7750" s="7">
        <v>50040</v>
      </c>
      <c r="J7750" s="5"/>
      <c r="K7750" s="5">
        <v>8309</v>
      </c>
      <c r="L7750" s="5" t="s">
        <v>8783</v>
      </c>
      <c r="M7750" s="5" t="s">
        <v>53</v>
      </c>
      <c r="N7750" s="5" t="s">
        <v>17</v>
      </c>
      <c r="O7750" s="5"/>
      <c r="P7750" s="5"/>
      <c r="Q7750" s="5"/>
    </row>
    <row r="7751" spans="1:17" x14ac:dyDescent="0.35">
      <c r="A7751" s="5" t="s">
        <v>96</v>
      </c>
      <c r="B7751" s="5" t="s">
        <v>18</v>
      </c>
      <c r="C7751" s="5" t="s">
        <v>19</v>
      </c>
      <c r="D7751" s="13">
        <v>19.899999999999999</v>
      </c>
      <c r="E7751" s="6">
        <v>14566</v>
      </c>
      <c r="F7751" s="6">
        <v>11090.179999999998</v>
      </c>
      <c r="G7751" s="7">
        <v>39570</v>
      </c>
      <c r="H7751" s="7">
        <v>39889</v>
      </c>
      <c r="I7751" s="7">
        <v>49309</v>
      </c>
      <c r="J7751" s="5"/>
      <c r="K7751" s="5">
        <v>1611</v>
      </c>
      <c r="L7751" s="5" t="s">
        <v>13608</v>
      </c>
      <c r="M7751" s="5" t="s">
        <v>55</v>
      </c>
      <c r="N7751" s="5" t="s">
        <v>96</v>
      </c>
      <c r="O7751" s="5"/>
      <c r="P7751" s="5"/>
      <c r="Q7751" s="5"/>
    </row>
    <row r="7752" spans="1:17" x14ac:dyDescent="0.35">
      <c r="A7752" s="5" t="s">
        <v>17</v>
      </c>
      <c r="B7752" s="5" t="s">
        <v>18</v>
      </c>
      <c r="C7752" s="5" t="s">
        <v>19</v>
      </c>
      <c r="D7752" s="13">
        <v>19.899999999999999</v>
      </c>
      <c r="E7752" s="6">
        <v>10695</v>
      </c>
      <c r="F7752" s="6">
        <v>7197.74</v>
      </c>
      <c r="G7752" s="7">
        <v>40441</v>
      </c>
      <c r="H7752" s="7">
        <v>40522</v>
      </c>
      <c r="I7752" s="7">
        <v>49674</v>
      </c>
      <c r="J7752" s="5"/>
      <c r="K7752" s="5">
        <v>1248</v>
      </c>
      <c r="L7752" s="5" t="s">
        <v>8764</v>
      </c>
      <c r="M7752" s="5" t="s">
        <v>332</v>
      </c>
      <c r="N7752" s="5" t="s">
        <v>17</v>
      </c>
      <c r="O7752" s="5"/>
      <c r="P7752" s="5"/>
      <c r="Q7752" s="5"/>
    </row>
    <row r="7753" spans="1:17" x14ac:dyDescent="0.35">
      <c r="A7753" s="5" t="s">
        <v>17</v>
      </c>
      <c r="B7753" s="5" t="s">
        <v>18</v>
      </c>
      <c r="C7753" s="5" t="s">
        <v>22</v>
      </c>
      <c r="D7753" s="13">
        <v>19.95</v>
      </c>
      <c r="E7753" s="6">
        <v>19605.93</v>
      </c>
      <c r="F7753" s="6">
        <v>9312.8000000000029</v>
      </c>
      <c r="G7753" s="7">
        <v>40736</v>
      </c>
      <c r="H7753" s="7">
        <v>40882</v>
      </c>
      <c r="I7753" s="7">
        <v>50040</v>
      </c>
      <c r="J7753" s="5"/>
      <c r="K7753" s="5">
        <v>3323</v>
      </c>
      <c r="L7753" s="5" t="s">
        <v>7086</v>
      </c>
      <c r="M7753" s="5" t="s">
        <v>51</v>
      </c>
      <c r="N7753" s="5" t="s">
        <v>17</v>
      </c>
      <c r="O7753" s="5"/>
      <c r="P7753" s="5"/>
      <c r="Q7753" s="5"/>
    </row>
    <row r="7754" spans="1:17" x14ac:dyDescent="0.35">
      <c r="A7754" s="5" t="s">
        <v>17</v>
      </c>
      <c r="B7754" s="5" t="s">
        <v>18</v>
      </c>
      <c r="C7754" s="5" t="s">
        <v>19</v>
      </c>
      <c r="D7754" s="13">
        <v>19.95</v>
      </c>
      <c r="E7754" s="6">
        <v>18709.440000000002</v>
      </c>
      <c r="F7754" s="6">
        <v>10608.270000000002</v>
      </c>
      <c r="G7754" s="7">
        <v>40728</v>
      </c>
      <c r="H7754" s="7">
        <v>40896</v>
      </c>
      <c r="I7754" s="7">
        <v>50040</v>
      </c>
      <c r="J7754" s="5"/>
      <c r="K7754" s="5">
        <v>6174</v>
      </c>
      <c r="L7754" s="5" t="s">
        <v>1314</v>
      </c>
      <c r="M7754" s="5" t="s">
        <v>179</v>
      </c>
      <c r="N7754" s="5" t="s">
        <v>17</v>
      </c>
      <c r="O7754" s="5"/>
      <c r="P7754" s="5"/>
      <c r="Q7754" s="5"/>
    </row>
    <row r="7755" spans="1:17" x14ac:dyDescent="0.35">
      <c r="A7755" s="5" t="s">
        <v>17</v>
      </c>
      <c r="B7755" s="5" t="s">
        <v>18</v>
      </c>
      <c r="C7755" s="5" t="s">
        <v>22</v>
      </c>
      <c r="D7755" s="13">
        <v>19.98</v>
      </c>
      <c r="E7755" s="6">
        <v>11661</v>
      </c>
      <c r="F7755" s="6">
        <v>4477.82</v>
      </c>
      <c r="G7755" s="7">
        <v>40843</v>
      </c>
      <c r="H7755" s="7">
        <v>41180</v>
      </c>
      <c r="I7755" s="7">
        <v>50405</v>
      </c>
      <c r="J7755" s="5"/>
      <c r="K7755" s="5">
        <v>4663</v>
      </c>
      <c r="L7755" s="5" t="s">
        <v>2267</v>
      </c>
      <c r="M7755" s="5" t="s">
        <v>28</v>
      </c>
      <c r="N7755" s="5" t="s">
        <v>17</v>
      </c>
      <c r="O7755" s="5"/>
      <c r="P7755" s="5"/>
      <c r="Q7755" s="5"/>
    </row>
    <row r="7756" spans="1:17" x14ac:dyDescent="0.35">
      <c r="A7756" s="5" t="s">
        <v>96</v>
      </c>
      <c r="B7756" s="5" t="s">
        <v>18</v>
      </c>
      <c r="C7756" s="5" t="s">
        <v>22</v>
      </c>
      <c r="D7756" s="13">
        <v>19.98</v>
      </c>
      <c r="E7756" s="6">
        <v>27008.100999999999</v>
      </c>
      <c r="F7756" s="6">
        <v>8129.4299999999994</v>
      </c>
      <c r="G7756" s="7">
        <v>40850</v>
      </c>
      <c r="H7756" s="7">
        <v>41621</v>
      </c>
      <c r="I7756" s="7">
        <v>50770</v>
      </c>
      <c r="J7756" s="5"/>
      <c r="K7756" s="5">
        <v>1162</v>
      </c>
      <c r="L7756" s="5" t="s">
        <v>2136</v>
      </c>
      <c r="M7756" s="5" t="s">
        <v>21</v>
      </c>
      <c r="N7756" s="5" t="s">
        <v>96</v>
      </c>
      <c r="O7756" s="5"/>
      <c r="P7756" s="5"/>
      <c r="Q7756" s="5"/>
    </row>
    <row r="7757" spans="1:17" x14ac:dyDescent="0.35">
      <c r="A7757" s="5" t="s">
        <v>17</v>
      </c>
      <c r="B7757" s="5" t="s">
        <v>18</v>
      </c>
      <c r="C7757" s="5" t="s">
        <v>19</v>
      </c>
      <c r="D7757" s="13">
        <v>19.989999999999998</v>
      </c>
      <c r="E7757" s="6">
        <v>21492</v>
      </c>
      <c r="F7757" s="6">
        <v>12185.96</v>
      </c>
      <c r="G7757" s="7">
        <v>40829</v>
      </c>
      <c r="H7757" s="7">
        <v>40898</v>
      </c>
      <c r="I7757" s="7">
        <v>50040</v>
      </c>
      <c r="J7757" s="5"/>
      <c r="K7757" s="5">
        <v>1252</v>
      </c>
      <c r="L7757" s="5" t="s">
        <v>11835</v>
      </c>
      <c r="M7757" s="5" t="s">
        <v>332</v>
      </c>
      <c r="N7757" s="5" t="s">
        <v>17</v>
      </c>
      <c r="O7757" s="5"/>
      <c r="P7757" s="5"/>
      <c r="Q7757" s="5"/>
    </row>
    <row r="7758" spans="1:17" hidden="1" x14ac:dyDescent="0.35">
      <c r="A7758" s="5" t="s">
        <v>96</v>
      </c>
      <c r="B7758" s="5" t="s">
        <v>287</v>
      </c>
      <c r="C7758" s="5" t="s">
        <v>658</v>
      </c>
      <c r="D7758" s="13">
        <v>20</v>
      </c>
      <c r="E7758" s="6">
        <v>7014.99</v>
      </c>
      <c r="F7758" s="6">
        <v>1858.98</v>
      </c>
      <c r="G7758" s="7">
        <v>42716</v>
      </c>
      <c r="H7758" s="7">
        <v>41946</v>
      </c>
      <c r="I7758" s="7">
        <v>49278</v>
      </c>
      <c r="J7758" s="5"/>
      <c r="K7758" s="5">
        <v>8048</v>
      </c>
      <c r="L7758" s="5" t="s">
        <v>131</v>
      </c>
      <c r="M7758" s="5" t="s">
        <v>53</v>
      </c>
      <c r="N7758" s="5" t="s">
        <v>96</v>
      </c>
      <c r="O7758" s="5"/>
      <c r="P7758" s="5"/>
      <c r="Q7758" s="5"/>
    </row>
    <row r="7759" spans="1:17" hidden="1" x14ac:dyDescent="0.35">
      <c r="A7759" s="5" t="s">
        <v>17</v>
      </c>
      <c r="B7759" s="5" t="s">
        <v>287</v>
      </c>
      <c r="C7759" s="5" t="s">
        <v>658</v>
      </c>
      <c r="D7759" s="13">
        <v>20</v>
      </c>
      <c r="E7759" s="6">
        <v>28783</v>
      </c>
      <c r="F7759" s="6">
        <v>7627.5000000000009</v>
      </c>
      <c r="G7759" s="7">
        <v>42227</v>
      </c>
      <c r="H7759" s="7">
        <v>42354</v>
      </c>
      <c r="I7759" s="7">
        <v>49674</v>
      </c>
      <c r="J7759" s="5"/>
      <c r="K7759" s="5">
        <v>8887</v>
      </c>
      <c r="L7759" s="5" t="s">
        <v>714</v>
      </c>
      <c r="M7759" s="5" t="s">
        <v>32</v>
      </c>
      <c r="N7759" s="5" t="s">
        <v>17</v>
      </c>
      <c r="O7759" s="5"/>
      <c r="P7759" s="5"/>
      <c r="Q7759" s="5"/>
    </row>
    <row r="7760" spans="1:17" hidden="1" x14ac:dyDescent="0.35">
      <c r="A7760" s="5" t="s">
        <v>96</v>
      </c>
      <c r="B7760" s="5" t="s">
        <v>287</v>
      </c>
      <c r="C7760" s="5" t="s">
        <v>288</v>
      </c>
      <c r="D7760" s="13">
        <v>20</v>
      </c>
      <c r="E7760" s="6">
        <v>68084</v>
      </c>
      <c r="F7760" s="6">
        <v>15171.93</v>
      </c>
      <c r="G7760" s="7">
        <v>39603</v>
      </c>
      <c r="H7760" s="7">
        <v>40263</v>
      </c>
      <c r="I7760" s="7">
        <v>47848</v>
      </c>
      <c r="J7760" s="5"/>
      <c r="K7760" s="5">
        <v>8416</v>
      </c>
      <c r="L7760" s="5" t="s">
        <v>738</v>
      </c>
      <c r="M7760" s="5" t="s">
        <v>53</v>
      </c>
      <c r="N7760" s="5" t="s">
        <v>96</v>
      </c>
      <c r="O7760" s="5"/>
      <c r="P7760" s="5"/>
      <c r="Q7760" s="5"/>
    </row>
    <row r="7761" spans="1:17" hidden="1" x14ac:dyDescent="0.35">
      <c r="A7761" s="5" t="s">
        <v>96</v>
      </c>
      <c r="B7761" s="5" t="s">
        <v>81</v>
      </c>
      <c r="C7761" s="5" t="s">
        <v>637</v>
      </c>
      <c r="D7761" s="13">
        <v>20</v>
      </c>
      <c r="E7761" s="6">
        <v>91553.52</v>
      </c>
      <c r="F7761" s="6">
        <v>27667.86</v>
      </c>
      <c r="G7761" s="7">
        <v>41922</v>
      </c>
      <c r="H7761" s="7">
        <v>42317</v>
      </c>
      <c r="I7761" s="7">
        <v>49674</v>
      </c>
      <c r="J7761" s="5"/>
      <c r="K7761" s="5">
        <v>6032</v>
      </c>
      <c r="L7761" s="5" t="s">
        <v>1301</v>
      </c>
      <c r="M7761" s="5" t="s">
        <v>179</v>
      </c>
      <c r="N7761" s="5" t="s">
        <v>96</v>
      </c>
      <c r="O7761" s="5"/>
      <c r="P7761" s="5"/>
      <c r="Q7761" s="5"/>
    </row>
    <row r="7762" spans="1:17" hidden="1" x14ac:dyDescent="0.35">
      <c r="A7762" s="5" t="s">
        <v>17</v>
      </c>
      <c r="B7762" s="5" t="s">
        <v>81</v>
      </c>
      <c r="C7762" s="5" t="s">
        <v>125</v>
      </c>
      <c r="D7762" s="13">
        <v>20</v>
      </c>
      <c r="E7762" s="6">
        <v>40495</v>
      </c>
      <c r="F7762" s="6">
        <v>5661.66</v>
      </c>
      <c r="G7762" s="7">
        <v>41704</v>
      </c>
      <c r="H7762" s="7">
        <v>41760</v>
      </c>
      <c r="I7762" s="7">
        <v>49309</v>
      </c>
      <c r="J7762" s="5"/>
      <c r="K7762" s="5">
        <v>3362</v>
      </c>
      <c r="L7762" s="5" t="s">
        <v>1343</v>
      </c>
      <c r="M7762" s="5" t="s">
        <v>51</v>
      </c>
      <c r="N7762" s="5" t="s">
        <v>17</v>
      </c>
      <c r="O7762" s="5"/>
      <c r="P7762" s="5"/>
      <c r="Q7762" s="5"/>
    </row>
    <row r="7763" spans="1:17" hidden="1" x14ac:dyDescent="0.35">
      <c r="A7763" s="5" t="s">
        <v>17</v>
      </c>
      <c r="B7763" s="5" t="s">
        <v>81</v>
      </c>
      <c r="C7763" s="5" t="s">
        <v>125</v>
      </c>
      <c r="D7763" s="13">
        <v>20</v>
      </c>
      <c r="E7763" s="6">
        <v>24564</v>
      </c>
      <c r="F7763" s="6">
        <v>8400.8799999999992</v>
      </c>
      <c r="G7763" s="7">
        <v>39570</v>
      </c>
      <c r="H7763" s="7">
        <v>40704</v>
      </c>
      <c r="I7763" s="7">
        <v>50040</v>
      </c>
      <c r="J7763" s="5"/>
      <c r="K7763" s="5">
        <v>3033</v>
      </c>
      <c r="L7763" s="5" t="s">
        <v>360</v>
      </c>
      <c r="M7763" s="5" t="s">
        <v>51</v>
      </c>
      <c r="N7763" s="5" t="s">
        <v>17</v>
      </c>
      <c r="O7763" s="5"/>
      <c r="P7763" s="5"/>
      <c r="Q7763" s="5"/>
    </row>
    <row r="7764" spans="1:17" hidden="1" x14ac:dyDescent="0.35">
      <c r="A7764" s="5" t="s">
        <v>96</v>
      </c>
      <c r="B7764" s="5" t="s">
        <v>81</v>
      </c>
      <c r="C7764" s="5" t="s">
        <v>145</v>
      </c>
      <c r="D7764" s="13">
        <v>20</v>
      </c>
      <c r="E7764" s="6">
        <v>56780</v>
      </c>
      <c r="F7764" s="6">
        <v>16079.77</v>
      </c>
      <c r="G7764" s="7">
        <v>40000</v>
      </c>
      <c r="H7764" s="7">
        <v>41079</v>
      </c>
      <c r="I7764" s="7">
        <v>50405</v>
      </c>
      <c r="J7764" s="5"/>
      <c r="K7764" s="5">
        <v>3864</v>
      </c>
      <c r="L7764" s="5" t="s">
        <v>1471</v>
      </c>
      <c r="M7764" s="5" t="s">
        <v>51</v>
      </c>
      <c r="N7764" s="5" t="s">
        <v>96</v>
      </c>
      <c r="O7764" s="5"/>
      <c r="P7764" s="5"/>
      <c r="Q7764" s="5"/>
    </row>
    <row r="7765" spans="1:17" hidden="1" x14ac:dyDescent="0.35">
      <c r="A7765" s="5" t="s">
        <v>96</v>
      </c>
      <c r="B7765" s="5" t="s">
        <v>81</v>
      </c>
      <c r="C7765" s="5" t="s">
        <v>145</v>
      </c>
      <c r="D7765" s="13">
        <v>20</v>
      </c>
      <c r="E7765" s="6">
        <v>15655.249999999998</v>
      </c>
      <c r="F7765" s="6">
        <v>4564.3100000000004</v>
      </c>
      <c r="G7765" s="7">
        <v>39626</v>
      </c>
      <c r="H7765" s="7">
        <v>39254</v>
      </c>
      <c r="I7765" s="7">
        <v>48579</v>
      </c>
      <c r="J7765" s="5"/>
      <c r="K7765" s="5">
        <v>6645</v>
      </c>
      <c r="L7765" s="5" t="s">
        <v>1511</v>
      </c>
      <c r="M7765" s="5" t="s">
        <v>42</v>
      </c>
      <c r="N7765" s="5" t="s">
        <v>96</v>
      </c>
      <c r="O7765" s="5"/>
      <c r="P7765" s="5"/>
      <c r="Q7765" s="5"/>
    </row>
    <row r="7766" spans="1:17" x14ac:dyDescent="0.35">
      <c r="A7766" s="5" t="s">
        <v>96</v>
      </c>
      <c r="B7766" s="5" t="s">
        <v>18</v>
      </c>
      <c r="C7766" s="5" t="s">
        <v>22</v>
      </c>
      <c r="D7766" s="13">
        <v>20</v>
      </c>
      <c r="E7766" s="6">
        <v>18636</v>
      </c>
      <c r="F7766" s="6">
        <v>12112.52</v>
      </c>
      <c r="G7766" s="7">
        <v>40045</v>
      </c>
      <c r="H7766" s="7">
        <v>40149</v>
      </c>
      <c r="I7766" s="7">
        <v>49309</v>
      </c>
      <c r="J7766" s="5"/>
      <c r="K7766" s="5">
        <v>1225</v>
      </c>
      <c r="L7766" s="5" t="s">
        <v>4040</v>
      </c>
      <c r="M7766" s="5" t="s">
        <v>332</v>
      </c>
      <c r="N7766" s="5" t="s">
        <v>96</v>
      </c>
      <c r="O7766" s="5"/>
      <c r="P7766" s="5"/>
      <c r="Q7766" s="5"/>
    </row>
    <row r="7767" spans="1:17" x14ac:dyDescent="0.35">
      <c r="A7767" s="5" t="s">
        <v>17</v>
      </c>
      <c r="B7767" s="5" t="s">
        <v>18</v>
      </c>
      <c r="C7767" s="5" t="s">
        <v>22</v>
      </c>
      <c r="D7767" s="13">
        <v>20</v>
      </c>
      <c r="E7767" s="6">
        <v>22540</v>
      </c>
      <c r="F7767" s="6">
        <v>13862.089999999998</v>
      </c>
      <c r="G7767" s="7">
        <v>39569</v>
      </c>
      <c r="H7767" s="7">
        <v>40057</v>
      </c>
      <c r="I7767" s="7">
        <v>49309</v>
      </c>
      <c r="J7767" s="5"/>
      <c r="K7767" s="5">
        <v>8225</v>
      </c>
      <c r="L7767" s="5" t="s">
        <v>4638</v>
      </c>
      <c r="M7767" s="5" t="s">
        <v>408</v>
      </c>
      <c r="N7767" s="5" t="s">
        <v>17</v>
      </c>
      <c r="O7767" s="5"/>
      <c r="P7767" s="5"/>
      <c r="Q7767" s="5"/>
    </row>
    <row r="7768" spans="1:17" x14ac:dyDescent="0.35">
      <c r="A7768" s="5" t="s">
        <v>17</v>
      </c>
      <c r="B7768" s="5" t="s">
        <v>18</v>
      </c>
      <c r="C7768" s="5" t="s">
        <v>22</v>
      </c>
      <c r="D7768" s="13">
        <v>20</v>
      </c>
      <c r="E7768" s="6">
        <v>20900</v>
      </c>
      <c r="F7768" s="6">
        <v>9927.51</v>
      </c>
      <c r="G7768" s="7">
        <v>40727</v>
      </c>
      <c r="H7768" s="7">
        <v>40847</v>
      </c>
      <c r="I7768" s="7">
        <v>50040</v>
      </c>
      <c r="J7768" s="5"/>
      <c r="K7768" s="5">
        <v>1020</v>
      </c>
      <c r="L7768" s="5" t="s">
        <v>3427</v>
      </c>
      <c r="M7768" s="5" t="s">
        <v>21</v>
      </c>
      <c r="N7768" s="5" t="s">
        <v>17</v>
      </c>
      <c r="O7768" s="5"/>
      <c r="P7768" s="5"/>
      <c r="Q7768" s="5"/>
    </row>
    <row r="7769" spans="1:17" x14ac:dyDescent="0.35">
      <c r="A7769" s="5" t="s">
        <v>96</v>
      </c>
      <c r="B7769" s="5" t="s">
        <v>18</v>
      </c>
      <c r="C7769" s="5" t="s">
        <v>22</v>
      </c>
      <c r="D7769" s="13">
        <v>20</v>
      </c>
      <c r="E7769" s="6">
        <v>14990</v>
      </c>
      <c r="F7769" s="6">
        <v>9742.7800000000007</v>
      </c>
      <c r="G7769" s="7">
        <v>39570</v>
      </c>
      <c r="H7769" s="7">
        <v>39417</v>
      </c>
      <c r="I7769" s="7">
        <v>48579</v>
      </c>
      <c r="J7769" s="5"/>
      <c r="K7769" s="5">
        <v>1623</v>
      </c>
      <c r="L7769" s="5" t="s">
        <v>5703</v>
      </c>
      <c r="M7769" s="5" t="s">
        <v>55</v>
      </c>
      <c r="N7769" s="5" t="s">
        <v>96</v>
      </c>
      <c r="O7769" s="5"/>
      <c r="P7769" s="5"/>
      <c r="Q7769" s="5"/>
    </row>
    <row r="7770" spans="1:17" x14ac:dyDescent="0.35">
      <c r="A7770" s="5" t="s">
        <v>17</v>
      </c>
      <c r="B7770" s="5" t="s">
        <v>18</v>
      </c>
      <c r="C7770" s="5" t="s">
        <v>22</v>
      </c>
      <c r="D7770" s="13">
        <v>20</v>
      </c>
      <c r="E7770" s="6">
        <v>21568</v>
      </c>
      <c r="F7770" s="6">
        <v>8260.5499999999993</v>
      </c>
      <c r="G7770" s="7">
        <v>40690</v>
      </c>
      <c r="H7770" s="7">
        <v>41150</v>
      </c>
      <c r="I7770" s="7">
        <v>50405</v>
      </c>
      <c r="J7770" s="5"/>
      <c r="K7770" s="5">
        <v>2544</v>
      </c>
      <c r="L7770" s="5" t="s">
        <v>5066</v>
      </c>
      <c r="M7770" s="5" t="s">
        <v>210</v>
      </c>
      <c r="N7770" s="5" t="s">
        <v>17</v>
      </c>
      <c r="O7770" s="5"/>
      <c r="P7770" s="5"/>
      <c r="Q7770" s="5"/>
    </row>
    <row r="7771" spans="1:17" x14ac:dyDescent="0.35">
      <c r="A7771" s="5" t="s">
        <v>17</v>
      </c>
      <c r="B7771" s="5" t="s">
        <v>18</v>
      </c>
      <c r="C7771" s="5" t="s">
        <v>19</v>
      </c>
      <c r="D7771" s="13">
        <v>20</v>
      </c>
      <c r="E7771" s="6">
        <v>25311</v>
      </c>
      <c r="F7771" s="6">
        <v>14351.339999999998</v>
      </c>
      <c r="G7771" s="7">
        <v>39570</v>
      </c>
      <c r="H7771" s="7">
        <v>40821</v>
      </c>
      <c r="I7771" s="7">
        <v>50040</v>
      </c>
      <c r="J7771" s="5"/>
      <c r="K7771" s="5">
        <v>3144</v>
      </c>
      <c r="L7771" s="5" t="s">
        <v>7158</v>
      </c>
      <c r="M7771" s="5" t="s">
        <v>51</v>
      </c>
      <c r="N7771" s="5" t="s">
        <v>17</v>
      </c>
      <c r="O7771" s="5"/>
      <c r="P7771" s="5"/>
      <c r="Q7771" s="5"/>
    </row>
    <row r="7772" spans="1:17" x14ac:dyDescent="0.35">
      <c r="A7772" s="5" t="s">
        <v>96</v>
      </c>
      <c r="B7772" s="5" t="s">
        <v>18</v>
      </c>
      <c r="C7772" s="5" t="s">
        <v>22</v>
      </c>
      <c r="D7772" s="13">
        <v>20</v>
      </c>
      <c r="E7772" s="6">
        <v>9995.59</v>
      </c>
      <c r="F7772" s="6">
        <v>4408.4800000000005</v>
      </c>
      <c r="G7772" s="7">
        <v>40854</v>
      </c>
      <c r="H7772" s="7">
        <v>40889</v>
      </c>
      <c r="I7772" s="7">
        <v>50040</v>
      </c>
      <c r="J7772" s="5"/>
      <c r="K7772" s="5">
        <v>7415</v>
      </c>
      <c r="L7772" s="5" t="s">
        <v>7421</v>
      </c>
      <c r="M7772" s="5" t="s">
        <v>99</v>
      </c>
      <c r="N7772" s="5" t="s">
        <v>96</v>
      </c>
      <c r="O7772" s="5"/>
      <c r="P7772" s="5"/>
      <c r="Q7772" s="5"/>
    </row>
    <row r="7773" spans="1:17" x14ac:dyDescent="0.35">
      <c r="A7773" s="5" t="s">
        <v>17</v>
      </c>
      <c r="B7773" s="5" t="s">
        <v>18</v>
      </c>
      <c r="C7773" s="5" t="s">
        <v>22</v>
      </c>
      <c r="D7773" s="13">
        <v>20</v>
      </c>
      <c r="E7773" s="6">
        <v>19572.874</v>
      </c>
      <c r="F7773" s="6">
        <v>8533.7500000000018</v>
      </c>
      <c r="G7773" s="7">
        <v>39571</v>
      </c>
      <c r="H7773" s="7">
        <v>39498</v>
      </c>
      <c r="I7773" s="7">
        <v>48944</v>
      </c>
      <c r="J7773" s="5"/>
      <c r="K7773" s="5">
        <v>5035</v>
      </c>
      <c r="L7773" s="5" t="s">
        <v>3333</v>
      </c>
      <c r="M7773" s="5" t="s">
        <v>28</v>
      </c>
      <c r="N7773" s="5" t="s">
        <v>17</v>
      </c>
      <c r="O7773" s="5"/>
      <c r="P7773" s="5"/>
      <c r="Q7773" s="5"/>
    </row>
    <row r="7774" spans="1:17" x14ac:dyDescent="0.35">
      <c r="A7774" s="5" t="s">
        <v>17</v>
      </c>
      <c r="B7774" s="5" t="s">
        <v>18</v>
      </c>
      <c r="C7774" s="5" t="s">
        <v>19</v>
      </c>
      <c r="D7774" s="13">
        <v>20</v>
      </c>
      <c r="E7774" s="6">
        <v>19602</v>
      </c>
      <c r="F7774" s="6">
        <v>12270.859999999999</v>
      </c>
      <c r="G7774" s="7">
        <v>39570</v>
      </c>
      <c r="H7774" s="7">
        <v>39832</v>
      </c>
      <c r="I7774" s="7">
        <v>49309</v>
      </c>
      <c r="J7774" s="5"/>
      <c r="K7774" s="5">
        <v>8722</v>
      </c>
      <c r="L7774" s="5" t="s">
        <v>1347</v>
      </c>
      <c r="M7774" s="5" t="s">
        <v>32</v>
      </c>
      <c r="N7774" s="5" t="s">
        <v>17</v>
      </c>
      <c r="O7774" s="5"/>
      <c r="P7774" s="5"/>
      <c r="Q7774" s="5"/>
    </row>
    <row r="7775" spans="1:17" x14ac:dyDescent="0.35">
      <c r="A7775" s="5" t="s">
        <v>17</v>
      </c>
      <c r="B7775" s="5" t="s">
        <v>18</v>
      </c>
      <c r="C7775" s="5" t="s">
        <v>22</v>
      </c>
      <c r="D7775" s="13">
        <v>20</v>
      </c>
      <c r="E7775" s="6">
        <v>22754</v>
      </c>
      <c r="F7775" s="6">
        <v>6007.07</v>
      </c>
      <c r="G7775" s="7">
        <v>40778</v>
      </c>
      <c r="H7775" s="7">
        <v>42089</v>
      </c>
      <c r="I7775" s="7">
        <v>49674</v>
      </c>
      <c r="J7775" s="5"/>
      <c r="K7775" s="5">
        <v>9466</v>
      </c>
      <c r="L7775" s="5" t="s">
        <v>279</v>
      </c>
      <c r="M7775" s="5" t="s">
        <v>32</v>
      </c>
      <c r="N7775" s="5" t="s">
        <v>17</v>
      </c>
      <c r="O7775" s="5"/>
      <c r="P7775" s="5"/>
      <c r="Q7775" s="5"/>
    </row>
    <row r="7776" spans="1:17" x14ac:dyDescent="0.35">
      <c r="A7776" s="5" t="s">
        <v>17</v>
      </c>
      <c r="B7776" s="5" t="s">
        <v>18</v>
      </c>
      <c r="C7776" s="5" t="s">
        <v>19</v>
      </c>
      <c r="D7776" s="13">
        <v>20</v>
      </c>
      <c r="E7776" s="6">
        <v>21950</v>
      </c>
      <c r="F7776" s="6">
        <v>10184.789999999999</v>
      </c>
      <c r="G7776" s="7">
        <v>40087</v>
      </c>
      <c r="H7776" s="7">
        <v>41040</v>
      </c>
      <c r="I7776" s="7">
        <v>50405</v>
      </c>
      <c r="J7776" s="5"/>
      <c r="K7776" s="5">
        <v>3657</v>
      </c>
      <c r="L7776" s="5" t="s">
        <v>809</v>
      </c>
      <c r="M7776" s="5" t="s">
        <v>51</v>
      </c>
      <c r="N7776" s="5" t="s">
        <v>17</v>
      </c>
      <c r="O7776" s="5"/>
      <c r="P7776" s="5"/>
      <c r="Q7776" s="5"/>
    </row>
    <row r="7777" spans="1:17" x14ac:dyDescent="0.35">
      <c r="A7777" s="5" t="s">
        <v>96</v>
      </c>
      <c r="B7777" s="5" t="s">
        <v>18</v>
      </c>
      <c r="C7777" s="5" t="s">
        <v>22</v>
      </c>
      <c r="D7777" s="13">
        <v>20</v>
      </c>
      <c r="E7777" s="6">
        <v>19581</v>
      </c>
      <c r="F7777" s="6">
        <v>10435.939999999999</v>
      </c>
      <c r="G7777" s="7">
        <v>40276</v>
      </c>
      <c r="H7777" s="7">
        <v>40389</v>
      </c>
      <c r="I7777" s="7">
        <v>49674</v>
      </c>
      <c r="J7777" s="5"/>
      <c r="K7777" s="5">
        <v>1209</v>
      </c>
      <c r="L7777" s="5" t="s">
        <v>1507</v>
      </c>
      <c r="M7777" s="5" t="s">
        <v>332</v>
      </c>
      <c r="N7777" s="5" t="s">
        <v>96</v>
      </c>
      <c r="O7777" s="5"/>
      <c r="P7777" s="5"/>
      <c r="Q7777" s="5"/>
    </row>
    <row r="7778" spans="1:17" x14ac:dyDescent="0.35">
      <c r="A7778" s="5" t="s">
        <v>17</v>
      </c>
      <c r="B7778" s="5" t="s">
        <v>18</v>
      </c>
      <c r="C7778" s="5" t="s">
        <v>22</v>
      </c>
      <c r="D7778" s="13">
        <v>20</v>
      </c>
      <c r="E7778" s="6">
        <v>20069</v>
      </c>
      <c r="F7778" s="6">
        <v>9532.77</v>
      </c>
      <c r="G7778" s="7">
        <v>40673</v>
      </c>
      <c r="H7778" s="7">
        <v>40778</v>
      </c>
      <c r="I7778" s="7">
        <v>50040</v>
      </c>
      <c r="J7778" s="5"/>
      <c r="K7778" s="5">
        <v>5102</v>
      </c>
      <c r="L7778" s="5" t="s">
        <v>10283</v>
      </c>
      <c r="M7778" s="5" t="s">
        <v>28</v>
      </c>
      <c r="N7778" s="5" t="s">
        <v>17</v>
      </c>
      <c r="O7778" s="5"/>
      <c r="P7778" s="5"/>
      <c r="Q7778" s="5"/>
    </row>
    <row r="7779" spans="1:17" x14ac:dyDescent="0.35">
      <c r="A7779" s="5" t="s">
        <v>96</v>
      </c>
      <c r="B7779" s="5" t="s">
        <v>18</v>
      </c>
      <c r="C7779" s="5" t="s">
        <v>22</v>
      </c>
      <c r="D7779" s="13">
        <v>20</v>
      </c>
      <c r="E7779" s="6">
        <v>22343.887999999999</v>
      </c>
      <c r="F7779" s="6">
        <v>14522.48</v>
      </c>
      <c r="G7779" s="7">
        <v>39570</v>
      </c>
      <c r="H7779" s="7">
        <v>40017</v>
      </c>
      <c r="I7779" s="7">
        <v>49309</v>
      </c>
      <c r="J7779" s="5"/>
      <c r="K7779" s="5">
        <v>6204</v>
      </c>
      <c r="L7779" s="5" t="s">
        <v>712</v>
      </c>
      <c r="M7779" s="5" t="s">
        <v>179</v>
      </c>
      <c r="N7779" s="5" t="s">
        <v>96</v>
      </c>
      <c r="O7779" s="5"/>
      <c r="P7779" s="5"/>
      <c r="Q7779" s="5"/>
    </row>
    <row r="7780" spans="1:17" hidden="1" x14ac:dyDescent="0.35">
      <c r="A7780" s="5" t="s">
        <v>96</v>
      </c>
      <c r="B7780" s="5" t="s">
        <v>81</v>
      </c>
      <c r="C7780" s="5" t="s">
        <v>145</v>
      </c>
      <c r="D7780" s="13">
        <v>20</v>
      </c>
      <c r="E7780" s="6">
        <v>50712.232000000004</v>
      </c>
      <c r="F7780" s="6">
        <v>12760.480000000001</v>
      </c>
      <c r="G7780" s="7">
        <v>39703</v>
      </c>
      <c r="H7780" s="7">
        <v>40015</v>
      </c>
      <c r="I7780" s="7">
        <v>49309</v>
      </c>
      <c r="J7780" s="5"/>
      <c r="K7780" s="5">
        <v>7128</v>
      </c>
      <c r="L7780" s="5" t="s">
        <v>15652</v>
      </c>
      <c r="M7780" s="5" t="s">
        <v>99</v>
      </c>
      <c r="N7780" s="5" t="s">
        <v>96</v>
      </c>
      <c r="O7780" s="5"/>
      <c r="P7780" s="5"/>
      <c r="Q7780" s="5"/>
    </row>
    <row r="7781" spans="1:17" x14ac:dyDescent="0.35">
      <c r="A7781" s="5" t="s">
        <v>17</v>
      </c>
      <c r="B7781" s="5" t="s">
        <v>18</v>
      </c>
      <c r="C7781" s="5" t="s">
        <v>22</v>
      </c>
      <c r="D7781" s="13">
        <v>20.02</v>
      </c>
      <c r="E7781" s="6">
        <v>22694</v>
      </c>
      <c r="F7781" s="6">
        <v>10870.429999999998</v>
      </c>
      <c r="G7781" s="7">
        <v>39570</v>
      </c>
      <c r="H7781" s="7">
        <v>39654</v>
      </c>
      <c r="I7781" s="7">
        <v>48944</v>
      </c>
      <c r="J7781" s="5"/>
      <c r="K7781" s="5">
        <v>9508</v>
      </c>
      <c r="L7781" s="5" t="s">
        <v>10490</v>
      </c>
      <c r="M7781" s="5" t="s">
        <v>25</v>
      </c>
      <c r="N7781" s="5" t="s">
        <v>17</v>
      </c>
      <c r="O7781" s="5"/>
      <c r="P7781" s="5"/>
      <c r="Q7781" s="5"/>
    </row>
    <row r="7782" spans="1:17" x14ac:dyDescent="0.35">
      <c r="A7782" s="5" t="s">
        <v>17</v>
      </c>
      <c r="B7782" s="5" t="s">
        <v>18</v>
      </c>
      <c r="C7782" s="5" t="s">
        <v>22</v>
      </c>
      <c r="D7782" s="13">
        <v>20.02</v>
      </c>
      <c r="E7782" s="6">
        <v>18440.79</v>
      </c>
      <c r="F7782" s="6">
        <v>5550.69</v>
      </c>
      <c r="G7782" s="7">
        <v>40771</v>
      </c>
      <c r="H7782" s="7">
        <v>41617</v>
      </c>
      <c r="I7782" s="7">
        <v>50770</v>
      </c>
      <c r="J7782" s="5"/>
      <c r="K7782" s="5">
        <v>5043</v>
      </c>
      <c r="L7782" s="5" t="s">
        <v>7998</v>
      </c>
      <c r="M7782" s="5" t="s">
        <v>28</v>
      </c>
      <c r="N7782" s="5" t="s">
        <v>17</v>
      </c>
      <c r="O7782" s="5"/>
      <c r="P7782" s="5"/>
      <c r="Q7782" s="5"/>
    </row>
    <row r="7783" spans="1:17" x14ac:dyDescent="0.35">
      <c r="A7783" s="5" t="s">
        <v>17</v>
      </c>
      <c r="B7783" s="5" t="s">
        <v>18</v>
      </c>
      <c r="C7783" s="5" t="s">
        <v>19</v>
      </c>
      <c r="D7783" s="13">
        <v>20.079999999999998</v>
      </c>
      <c r="E7783" s="6">
        <v>14960</v>
      </c>
      <c r="F7783" s="6">
        <v>6806.8</v>
      </c>
      <c r="G7783" s="7">
        <v>39597</v>
      </c>
      <c r="H7783" s="7">
        <v>39722</v>
      </c>
      <c r="I7783" s="7">
        <v>48944</v>
      </c>
      <c r="J7783" s="5"/>
      <c r="K7783" s="5">
        <v>2067</v>
      </c>
      <c r="L7783" s="5" t="s">
        <v>8339</v>
      </c>
      <c r="M7783" s="5" t="s">
        <v>583</v>
      </c>
      <c r="N7783" s="5" t="s">
        <v>17</v>
      </c>
      <c r="O7783" s="5"/>
      <c r="P7783" s="5"/>
      <c r="Q7783" s="5"/>
    </row>
    <row r="7784" spans="1:17" x14ac:dyDescent="0.35">
      <c r="A7784" s="5" t="s">
        <v>96</v>
      </c>
      <c r="B7784" s="5" t="s">
        <v>18</v>
      </c>
      <c r="C7784" s="5" t="s">
        <v>22</v>
      </c>
      <c r="D7784" s="13">
        <v>20.09</v>
      </c>
      <c r="E7784" s="6">
        <v>21078.595000000001</v>
      </c>
      <c r="F7784" s="6">
        <v>7495.9100000000008</v>
      </c>
      <c r="G7784" s="7">
        <v>40797</v>
      </c>
      <c r="H7784" s="7">
        <v>41176</v>
      </c>
      <c r="I7784" s="7">
        <v>50405</v>
      </c>
      <c r="J7784" s="5"/>
      <c r="K7784" s="5">
        <v>4144</v>
      </c>
      <c r="L7784" s="5" t="s">
        <v>828</v>
      </c>
      <c r="M7784" s="5" t="s">
        <v>344</v>
      </c>
      <c r="N7784" s="5" t="s">
        <v>96</v>
      </c>
      <c r="O7784" s="5"/>
      <c r="P7784" s="5"/>
      <c r="Q7784" s="5"/>
    </row>
    <row r="7785" spans="1:17" x14ac:dyDescent="0.35">
      <c r="A7785" s="5" t="s">
        <v>17</v>
      </c>
      <c r="B7785" s="5" t="s">
        <v>18</v>
      </c>
      <c r="C7785" s="5" t="s">
        <v>22</v>
      </c>
      <c r="D7785" s="13">
        <v>20.100000000000001</v>
      </c>
      <c r="E7785" s="6">
        <v>23216</v>
      </c>
      <c r="F7785" s="6">
        <v>7638.07</v>
      </c>
      <c r="G7785" s="7">
        <v>40764</v>
      </c>
      <c r="H7785" s="7">
        <v>41116</v>
      </c>
      <c r="I7785" s="7">
        <v>50405</v>
      </c>
      <c r="J7785" s="5"/>
      <c r="K7785" s="5">
        <v>3938</v>
      </c>
      <c r="L7785" s="5" t="s">
        <v>5591</v>
      </c>
      <c r="M7785" s="5" t="s">
        <v>76</v>
      </c>
      <c r="N7785" s="5" t="s">
        <v>17</v>
      </c>
      <c r="O7785" s="5"/>
      <c r="P7785" s="5"/>
      <c r="Q7785" s="5"/>
    </row>
    <row r="7786" spans="1:17" x14ac:dyDescent="0.35">
      <c r="A7786" s="5" t="s">
        <v>96</v>
      </c>
      <c r="B7786" s="5" t="s">
        <v>18</v>
      </c>
      <c r="C7786" s="5" t="s">
        <v>22</v>
      </c>
      <c r="D7786" s="13">
        <v>20.100000000000001</v>
      </c>
      <c r="E7786" s="6">
        <v>21903</v>
      </c>
      <c r="F7786" s="6">
        <v>11673.470000000001</v>
      </c>
      <c r="G7786" s="7">
        <v>40518</v>
      </c>
      <c r="H7786" s="7">
        <v>40542</v>
      </c>
      <c r="I7786" s="7">
        <v>49674</v>
      </c>
      <c r="J7786" s="5"/>
      <c r="K7786" s="5">
        <v>1219</v>
      </c>
      <c r="L7786" s="5" t="s">
        <v>12352</v>
      </c>
      <c r="M7786" s="5" t="s">
        <v>332</v>
      </c>
      <c r="N7786" s="5" t="s">
        <v>96</v>
      </c>
      <c r="O7786" s="5"/>
      <c r="P7786" s="5"/>
      <c r="Q7786" s="5"/>
    </row>
    <row r="7787" spans="1:17" x14ac:dyDescent="0.35">
      <c r="A7787" s="5" t="s">
        <v>96</v>
      </c>
      <c r="B7787" s="5" t="s">
        <v>18</v>
      </c>
      <c r="C7787" s="5" t="s">
        <v>22</v>
      </c>
      <c r="D7787" s="13">
        <v>20.14</v>
      </c>
      <c r="E7787" s="6">
        <v>12762</v>
      </c>
      <c r="F7787" s="6">
        <v>4887.8300000000008</v>
      </c>
      <c r="G7787" s="7">
        <v>40703</v>
      </c>
      <c r="H7787" s="7">
        <v>41180</v>
      </c>
      <c r="I7787" s="7">
        <v>50405</v>
      </c>
      <c r="J7787" s="5"/>
      <c r="K7787" s="5">
        <v>3063</v>
      </c>
      <c r="L7787" s="5" t="s">
        <v>545</v>
      </c>
      <c r="M7787" s="5" t="s">
        <v>51</v>
      </c>
      <c r="N7787" s="5" t="s">
        <v>96</v>
      </c>
      <c r="O7787" s="5"/>
      <c r="P7787" s="5"/>
      <c r="Q7787" s="5"/>
    </row>
    <row r="7788" spans="1:17" x14ac:dyDescent="0.35">
      <c r="A7788" s="5" t="s">
        <v>17</v>
      </c>
      <c r="B7788" s="5" t="s">
        <v>18</v>
      </c>
      <c r="C7788" s="5" t="s">
        <v>19</v>
      </c>
      <c r="D7788" s="13">
        <v>20.170000000000002</v>
      </c>
      <c r="E7788" s="6">
        <v>21458</v>
      </c>
      <c r="F7788" s="6">
        <v>5879.49</v>
      </c>
      <c r="G7788" s="7">
        <v>40837</v>
      </c>
      <c r="H7788" s="7">
        <v>42206</v>
      </c>
      <c r="I7788" s="7">
        <v>49674</v>
      </c>
      <c r="J7788" s="5"/>
      <c r="K7788" s="5">
        <v>9630</v>
      </c>
      <c r="L7788" s="5" t="s">
        <v>3176</v>
      </c>
      <c r="M7788" s="5" t="s">
        <v>32</v>
      </c>
      <c r="N7788" s="5" t="s">
        <v>17</v>
      </c>
      <c r="O7788" s="5"/>
      <c r="P7788" s="5"/>
      <c r="Q7788" s="5"/>
    </row>
    <row r="7789" spans="1:17" x14ac:dyDescent="0.35">
      <c r="A7789" s="5" t="s">
        <v>17</v>
      </c>
      <c r="B7789" s="5" t="s">
        <v>18</v>
      </c>
      <c r="C7789" s="5" t="s">
        <v>19</v>
      </c>
      <c r="D7789" s="13">
        <v>20.18</v>
      </c>
      <c r="E7789" s="6">
        <v>22842</v>
      </c>
      <c r="F7789" s="6">
        <v>14641.71</v>
      </c>
      <c r="G7789" s="7">
        <v>39570</v>
      </c>
      <c r="H7789" s="7">
        <v>39728</v>
      </c>
      <c r="I7789" s="7">
        <v>48944</v>
      </c>
      <c r="J7789" s="5"/>
      <c r="K7789" s="5">
        <v>9050</v>
      </c>
      <c r="L7789" s="5" t="s">
        <v>1228</v>
      </c>
      <c r="M7789" s="5" t="s">
        <v>318</v>
      </c>
      <c r="N7789" s="5" t="s">
        <v>17</v>
      </c>
      <c r="O7789" s="5"/>
      <c r="P7789" s="5"/>
      <c r="Q7789" s="5"/>
    </row>
    <row r="7790" spans="1:17" x14ac:dyDescent="0.35">
      <c r="A7790" s="5" t="s">
        <v>17</v>
      </c>
      <c r="B7790" s="5" t="s">
        <v>18</v>
      </c>
      <c r="C7790" s="5" t="s">
        <v>22</v>
      </c>
      <c r="D7790" s="13">
        <v>20.18</v>
      </c>
      <c r="E7790" s="6">
        <v>22414</v>
      </c>
      <c r="F7790" s="6">
        <v>12529.42</v>
      </c>
      <c r="G7790" s="7">
        <v>39573</v>
      </c>
      <c r="H7790" s="7">
        <v>39961</v>
      </c>
      <c r="I7790" s="7">
        <v>49309</v>
      </c>
      <c r="J7790" s="5"/>
      <c r="K7790" s="5">
        <v>6646</v>
      </c>
      <c r="L7790" s="5" t="s">
        <v>859</v>
      </c>
      <c r="M7790" s="5" t="s">
        <v>42</v>
      </c>
      <c r="N7790" s="5" t="s">
        <v>17</v>
      </c>
      <c r="O7790" s="5"/>
      <c r="P7790" s="5"/>
      <c r="Q7790" s="5"/>
    </row>
    <row r="7791" spans="1:17" x14ac:dyDescent="0.35">
      <c r="A7791" s="5" t="s">
        <v>17</v>
      </c>
      <c r="B7791" s="5" t="s">
        <v>18</v>
      </c>
      <c r="C7791" s="5" t="s">
        <v>19</v>
      </c>
      <c r="D7791" s="13">
        <v>20.2</v>
      </c>
      <c r="E7791" s="6">
        <v>25997</v>
      </c>
      <c r="F7791" s="6">
        <v>17469.969999999998</v>
      </c>
      <c r="G7791" s="7">
        <v>39736</v>
      </c>
      <c r="H7791" s="7">
        <v>40473</v>
      </c>
      <c r="I7791" s="7">
        <v>49674</v>
      </c>
      <c r="J7791" s="5"/>
      <c r="K7791" s="5">
        <v>3049</v>
      </c>
      <c r="L7791" s="5" t="s">
        <v>1661</v>
      </c>
      <c r="M7791" s="5" t="s">
        <v>51</v>
      </c>
      <c r="N7791" s="5" t="s">
        <v>17</v>
      </c>
      <c r="O7791" s="5"/>
      <c r="P7791" s="5"/>
      <c r="Q7791" s="5"/>
    </row>
    <row r="7792" spans="1:17" x14ac:dyDescent="0.35">
      <c r="A7792" s="5" t="s">
        <v>17</v>
      </c>
      <c r="B7792" s="5" t="s">
        <v>18</v>
      </c>
      <c r="C7792" s="5" t="s">
        <v>22</v>
      </c>
      <c r="D7792" s="13">
        <v>20.2</v>
      </c>
      <c r="E7792" s="6">
        <v>19869</v>
      </c>
      <c r="F7792" s="6">
        <v>8384.7200000000012</v>
      </c>
      <c r="G7792" s="7">
        <v>40611</v>
      </c>
      <c r="H7792" s="7">
        <v>40661</v>
      </c>
      <c r="I7792" s="7">
        <v>50040</v>
      </c>
      <c r="J7792" s="5"/>
      <c r="K7792" s="5">
        <v>4622</v>
      </c>
      <c r="L7792" s="5" t="s">
        <v>3531</v>
      </c>
      <c r="M7792" s="5" t="s">
        <v>210</v>
      </c>
      <c r="N7792" s="5" t="s">
        <v>17</v>
      </c>
      <c r="O7792" s="5"/>
      <c r="P7792" s="5"/>
      <c r="Q7792" s="5"/>
    </row>
    <row r="7793" spans="1:17" x14ac:dyDescent="0.35">
      <c r="A7793" s="5" t="s">
        <v>96</v>
      </c>
      <c r="B7793" s="5" t="s">
        <v>18</v>
      </c>
      <c r="C7793" s="5" t="s">
        <v>22</v>
      </c>
      <c r="D7793" s="13">
        <v>20.2</v>
      </c>
      <c r="E7793" s="6">
        <v>22153.199999999997</v>
      </c>
      <c r="F7793" s="6">
        <v>14398.55</v>
      </c>
      <c r="G7793" s="7">
        <v>39569</v>
      </c>
      <c r="H7793" s="7">
        <v>39582</v>
      </c>
      <c r="I7793" s="7">
        <v>48944</v>
      </c>
      <c r="J7793" s="5"/>
      <c r="K7793" s="5">
        <v>5004</v>
      </c>
      <c r="L7793" s="5" t="s">
        <v>2292</v>
      </c>
      <c r="M7793" s="5" t="s">
        <v>28</v>
      </c>
      <c r="N7793" s="5" t="s">
        <v>96</v>
      </c>
      <c r="O7793" s="5"/>
      <c r="P7793" s="5"/>
      <c r="Q7793" s="5"/>
    </row>
    <row r="7794" spans="1:17" x14ac:dyDescent="0.35">
      <c r="A7794" s="5" t="s">
        <v>17</v>
      </c>
      <c r="B7794" s="5" t="s">
        <v>18</v>
      </c>
      <c r="C7794" s="5" t="s">
        <v>22</v>
      </c>
      <c r="D7794" s="13">
        <v>20.2</v>
      </c>
      <c r="E7794" s="6">
        <v>23748</v>
      </c>
      <c r="F7794" s="6">
        <v>13631.35</v>
      </c>
      <c r="G7794" s="7">
        <v>40126</v>
      </c>
      <c r="H7794" s="7">
        <v>40295</v>
      </c>
      <c r="I7794" s="7">
        <v>49674</v>
      </c>
      <c r="J7794" s="5"/>
      <c r="K7794" s="5">
        <v>1228</v>
      </c>
      <c r="L7794" s="5" t="s">
        <v>398</v>
      </c>
      <c r="M7794" s="5" t="s">
        <v>332</v>
      </c>
      <c r="N7794" s="5" t="s">
        <v>17</v>
      </c>
      <c r="O7794" s="5"/>
      <c r="P7794" s="5"/>
      <c r="Q7794" s="5"/>
    </row>
    <row r="7795" spans="1:17" x14ac:dyDescent="0.35">
      <c r="A7795" s="5" t="s">
        <v>17</v>
      </c>
      <c r="B7795" s="5" t="s">
        <v>18</v>
      </c>
      <c r="C7795" s="5" t="s">
        <v>19</v>
      </c>
      <c r="D7795" s="13">
        <v>20.2</v>
      </c>
      <c r="E7795" s="6">
        <v>18954</v>
      </c>
      <c r="F7795" s="6">
        <v>10746.92</v>
      </c>
      <c r="G7795" s="7">
        <v>40744</v>
      </c>
      <c r="H7795" s="7">
        <v>40856</v>
      </c>
      <c r="I7795" s="7">
        <v>50040</v>
      </c>
      <c r="J7795" s="5"/>
      <c r="K7795" s="5">
        <v>3624</v>
      </c>
      <c r="L7795" s="5" t="s">
        <v>5151</v>
      </c>
      <c r="M7795" s="5" t="s">
        <v>51</v>
      </c>
      <c r="N7795" s="5" t="s">
        <v>17</v>
      </c>
      <c r="O7795" s="5"/>
      <c r="P7795" s="5"/>
      <c r="Q7795" s="5"/>
    </row>
    <row r="7796" spans="1:17" x14ac:dyDescent="0.35">
      <c r="A7796" s="5" t="s">
        <v>96</v>
      </c>
      <c r="B7796" s="5" t="s">
        <v>18</v>
      </c>
      <c r="C7796" s="5" t="s">
        <v>19</v>
      </c>
      <c r="D7796" s="13">
        <v>20.2</v>
      </c>
      <c r="E7796" s="6">
        <v>16356.295</v>
      </c>
      <c r="F7796" s="6">
        <v>5528.0199999999995</v>
      </c>
      <c r="G7796" s="7">
        <v>40399</v>
      </c>
      <c r="H7796" s="7">
        <v>41619</v>
      </c>
      <c r="I7796" s="7">
        <v>50770</v>
      </c>
      <c r="J7796" s="5"/>
      <c r="K7796" s="5">
        <v>7078</v>
      </c>
      <c r="L7796" s="5" t="s">
        <v>520</v>
      </c>
      <c r="M7796" s="5" t="s">
        <v>99</v>
      </c>
      <c r="N7796" s="5" t="s">
        <v>96</v>
      </c>
      <c r="O7796" s="5"/>
      <c r="P7796" s="5"/>
      <c r="Q7796" s="5"/>
    </row>
    <row r="7797" spans="1:17" x14ac:dyDescent="0.35">
      <c r="A7797" s="5" t="s">
        <v>17</v>
      </c>
      <c r="B7797" s="5" t="s">
        <v>18</v>
      </c>
      <c r="C7797" s="5" t="s">
        <v>19</v>
      </c>
      <c r="D7797" s="13">
        <v>20.2</v>
      </c>
      <c r="E7797" s="6">
        <v>20978</v>
      </c>
      <c r="F7797" s="6">
        <v>7635.99</v>
      </c>
      <c r="G7797" s="7">
        <v>40165</v>
      </c>
      <c r="H7797" s="7">
        <v>41606</v>
      </c>
      <c r="I7797" s="7">
        <v>50770</v>
      </c>
      <c r="J7797" s="5"/>
      <c r="K7797" s="5">
        <v>8932</v>
      </c>
      <c r="L7797" s="5" t="s">
        <v>4602</v>
      </c>
      <c r="M7797" s="5" t="s">
        <v>53</v>
      </c>
      <c r="N7797" s="5" t="s">
        <v>17</v>
      </c>
      <c r="O7797" s="5"/>
      <c r="P7797" s="5"/>
      <c r="Q7797" s="5"/>
    </row>
    <row r="7798" spans="1:17" x14ac:dyDescent="0.35">
      <c r="A7798" s="5" t="s">
        <v>17</v>
      </c>
      <c r="B7798" s="5" t="s">
        <v>18</v>
      </c>
      <c r="C7798" s="5" t="s">
        <v>22</v>
      </c>
      <c r="D7798" s="13">
        <v>20.2</v>
      </c>
      <c r="E7798" s="6">
        <v>21914</v>
      </c>
      <c r="F7798" s="6">
        <v>12578.63</v>
      </c>
      <c r="G7798" s="7">
        <v>39570</v>
      </c>
      <c r="H7798" s="7">
        <v>40522</v>
      </c>
      <c r="I7798" s="7">
        <v>49674</v>
      </c>
      <c r="J7798" s="5"/>
      <c r="K7798" s="5">
        <v>7433</v>
      </c>
      <c r="L7798" s="5" t="s">
        <v>5346</v>
      </c>
      <c r="M7798" s="5" t="s">
        <v>99</v>
      </c>
      <c r="N7798" s="5" t="s">
        <v>17</v>
      </c>
      <c r="O7798" s="5"/>
      <c r="P7798" s="5"/>
      <c r="Q7798" s="5"/>
    </row>
    <row r="7799" spans="1:17" x14ac:dyDescent="0.35">
      <c r="A7799" s="5" t="s">
        <v>96</v>
      </c>
      <c r="B7799" s="5" t="s">
        <v>18</v>
      </c>
      <c r="C7799" s="5" t="s">
        <v>22</v>
      </c>
      <c r="D7799" s="13">
        <v>20.2</v>
      </c>
      <c r="E7799" s="6">
        <v>24113.574999999993</v>
      </c>
      <c r="F7799" s="6">
        <v>12851.629999999997</v>
      </c>
      <c r="G7799" s="7">
        <v>40358</v>
      </c>
      <c r="H7799" s="7">
        <v>40534</v>
      </c>
      <c r="I7799" s="7">
        <v>49674</v>
      </c>
      <c r="J7799" s="5"/>
      <c r="K7799" s="5">
        <v>5412</v>
      </c>
      <c r="L7799" s="5" t="s">
        <v>5093</v>
      </c>
      <c r="M7799" s="5" t="s">
        <v>28</v>
      </c>
      <c r="N7799" s="5" t="s">
        <v>96</v>
      </c>
      <c r="O7799" s="5"/>
      <c r="P7799" s="5"/>
      <c r="Q7799" s="5"/>
    </row>
    <row r="7800" spans="1:17" x14ac:dyDescent="0.35">
      <c r="A7800" s="5" t="s">
        <v>17</v>
      </c>
      <c r="B7800" s="5" t="s">
        <v>18</v>
      </c>
      <c r="C7800" s="5" t="s">
        <v>19</v>
      </c>
      <c r="D7800" s="13">
        <v>20.2</v>
      </c>
      <c r="E7800" s="6">
        <v>18291</v>
      </c>
      <c r="F7800" s="6">
        <v>12291.56</v>
      </c>
      <c r="G7800" s="7">
        <v>40501</v>
      </c>
      <c r="H7800" s="7">
        <v>40542</v>
      </c>
      <c r="I7800" s="7">
        <v>49674</v>
      </c>
      <c r="J7800" s="5"/>
      <c r="K7800" s="5">
        <v>3638</v>
      </c>
      <c r="L7800" s="5" t="s">
        <v>1720</v>
      </c>
      <c r="M7800" s="5" t="s">
        <v>51</v>
      </c>
      <c r="N7800" s="5" t="s">
        <v>17</v>
      </c>
      <c r="O7800" s="5"/>
      <c r="P7800" s="5"/>
      <c r="Q7800" s="5"/>
    </row>
    <row r="7801" spans="1:17" x14ac:dyDescent="0.35">
      <c r="A7801" s="5" t="s">
        <v>17</v>
      </c>
      <c r="B7801" s="5" t="s">
        <v>18</v>
      </c>
      <c r="C7801" s="5" t="s">
        <v>22</v>
      </c>
      <c r="D7801" s="13">
        <v>20.2</v>
      </c>
      <c r="E7801" s="6">
        <v>19842</v>
      </c>
      <c r="F7801" s="6">
        <v>7004.23</v>
      </c>
      <c r="G7801" s="7">
        <v>39724</v>
      </c>
      <c r="H7801" s="7">
        <v>41401</v>
      </c>
      <c r="I7801" s="7">
        <v>50770</v>
      </c>
      <c r="J7801" s="5"/>
      <c r="K7801" s="5">
        <v>6874</v>
      </c>
      <c r="L7801" s="5" t="s">
        <v>9983</v>
      </c>
      <c r="M7801" s="5" t="s">
        <v>42</v>
      </c>
      <c r="N7801" s="5" t="s">
        <v>17</v>
      </c>
      <c r="O7801" s="5"/>
      <c r="P7801" s="5"/>
      <c r="Q7801" s="5"/>
    </row>
    <row r="7802" spans="1:17" x14ac:dyDescent="0.35">
      <c r="A7802" s="5" t="s">
        <v>96</v>
      </c>
      <c r="B7802" s="5" t="s">
        <v>18</v>
      </c>
      <c r="C7802" s="5" t="s">
        <v>22</v>
      </c>
      <c r="D7802" s="13">
        <v>20.2</v>
      </c>
      <c r="E7802" s="6">
        <v>23298</v>
      </c>
      <c r="F7802" s="6">
        <v>12416.94</v>
      </c>
      <c r="G7802" s="7">
        <v>40336</v>
      </c>
      <c r="H7802" s="7">
        <v>40534</v>
      </c>
      <c r="I7802" s="7">
        <v>49674</v>
      </c>
      <c r="J7802" s="5"/>
      <c r="K7802" s="5">
        <v>1233</v>
      </c>
      <c r="L7802" s="5" t="s">
        <v>331</v>
      </c>
      <c r="M7802" s="5" t="s">
        <v>332</v>
      </c>
      <c r="N7802" s="5" t="s">
        <v>96</v>
      </c>
      <c r="O7802" s="5"/>
      <c r="P7802" s="5"/>
      <c r="Q7802" s="5"/>
    </row>
    <row r="7803" spans="1:17" x14ac:dyDescent="0.35">
      <c r="A7803" s="5" t="s">
        <v>17</v>
      </c>
      <c r="B7803" s="5" t="s">
        <v>18</v>
      </c>
      <c r="C7803" s="5" t="s">
        <v>22</v>
      </c>
      <c r="D7803" s="13">
        <v>20.25</v>
      </c>
      <c r="E7803" s="6">
        <v>25098</v>
      </c>
      <c r="F7803" s="6">
        <v>9612.5400000000009</v>
      </c>
      <c r="G7803" s="7">
        <v>40809</v>
      </c>
      <c r="H7803" s="7">
        <v>41166</v>
      </c>
      <c r="I7803" s="7">
        <v>50405</v>
      </c>
      <c r="J7803" s="5"/>
      <c r="K7803" s="5">
        <v>9525</v>
      </c>
      <c r="L7803" s="5" t="s">
        <v>2998</v>
      </c>
      <c r="M7803" s="5" t="s">
        <v>32</v>
      </c>
      <c r="N7803" s="5" t="s">
        <v>17</v>
      </c>
      <c r="O7803" s="5"/>
      <c r="P7803" s="5"/>
      <c r="Q7803" s="5"/>
    </row>
    <row r="7804" spans="1:17" x14ac:dyDescent="0.35">
      <c r="A7804" s="5" t="s">
        <v>17</v>
      </c>
      <c r="B7804" s="5" t="s">
        <v>18</v>
      </c>
      <c r="C7804" s="5" t="s">
        <v>19</v>
      </c>
      <c r="D7804" s="13">
        <v>20.25</v>
      </c>
      <c r="E7804" s="6">
        <v>22128</v>
      </c>
      <c r="F7804" s="6">
        <v>12546.580000000002</v>
      </c>
      <c r="G7804" s="7">
        <v>40759</v>
      </c>
      <c r="H7804" s="7">
        <v>40898</v>
      </c>
      <c r="I7804" s="7">
        <v>50040</v>
      </c>
      <c r="J7804" s="5"/>
      <c r="K7804" s="5">
        <v>4304</v>
      </c>
      <c r="L7804" s="5" t="s">
        <v>2470</v>
      </c>
      <c r="M7804" s="5" t="s">
        <v>344</v>
      </c>
      <c r="N7804" s="5" t="s">
        <v>17</v>
      </c>
      <c r="O7804" s="5"/>
      <c r="P7804" s="5"/>
      <c r="Q7804" s="5"/>
    </row>
    <row r="7805" spans="1:17" x14ac:dyDescent="0.35">
      <c r="A7805" s="5" t="s">
        <v>96</v>
      </c>
      <c r="B7805" s="5" t="s">
        <v>18</v>
      </c>
      <c r="C7805" s="5" t="s">
        <v>22</v>
      </c>
      <c r="D7805" s="13">
        <v>20.28</v>
      </c>
      <c r="E7805" s="6">
        <v>21525</v>
      </c>
      <c r="F7805" s="6">
        <v>4676.75</v>
      </c>
      <c r="G7805" s="7">
        <v>40772</v>
      </c>
      <c r="H7805" s="7">
        <v>42276</v>
      </c>
      <c r="I7805" s="7">
        <v>49674</v>
      </c>
      <c r="J7805" s="5"/>
      <c r="K7805" s="5">
        <v>3943</v>
      </c>
      <c r="L7805" s="5" t="s">
        <v>2158</v>
      </c>
      <c r="M7805" s="5" t="s">
        <v>76</v>
      </c>
      <c r="N7805" s="5" t="s">
        <v>96</v>
      </c>
      <c r="O7805" s="5"/>
      <c r="P7805" s="5"/>
      <c r="Q7805" s="5"/>
    </row>
    <row r="7806" spans="1:17" x14ac:dyDescent="0.35">
      <c r="A7806" s="5" t="s">
        <v>17</v>
      </c>
      <c r="B7806" s="5" t="s">
        <v>18</v>
      </c>
      <c r="C7806" s="5" t="s">
        <v>22</v>
      </c>
      <c r="D7806" s="13">
        <v>20.28</v>
      </c>
      <c r="E7806" s="6">
        <v>22157.841</v>
      </c>
      <c r="F7806" s="6">
        <v>5849.66</v>
      </c>
      <c r="G7806" s="7">
        <v>40665</v>
      </c>
      <c r="H7806" s="7">
        <v>42089</v>
      </c>
      <c r="I7806" s="7">
        <v>49674</v>
      </c>
      <c r="J7806" s="5"/>
      <c r="K7806" s="5">
        <v>6289</v>
      </c>
      <c r="L7806" s="5" t="s">
        <v>7461</v>
      </c>
      <c r="M7806" s="5" t="s">
        <v>179</v>
      </c>
      <c r="N7806" s="5" t="s">
        <v>17</v>
      </c>
      <c r="O7806" s="5"/>
      <c r="P7806" s="5"/>
      <c r="Q7806" s="5"/>
    </row>
    <row r="7807" spans="1:17" x14ac:dyDescent="0.35">
      <c r="A7807" s="5" t="s">
        <v>17</v>
      </c>
      <c r="B7807" s="5" t="s">
        <v>18</v>
      </c>
      <c r="C7807" s="5" t="s">
        <v>22</v>
      </c>
      <c r="D7807" s="13">
        <v>20.28</v>
      </c>
      <c r="E7807" s="6">
        <v>22541.843000000001</v>
      </c>
      <c r="F7807" s="6">
        <v>5951.05</v>
      </c>
      <c r="G7807" s="7">
        <v>40741</v>
      </c>
      <c r="H7807" s="7">
        <v>42090</v>
      </c>
      <c r="I7807" s="7">
        <v>49674</v>
      </c>
      <c r="J7807" s="5"/>
      <c r="K7807" s="5">
        <v>6106</v>
      </c>
      <c r="L7807" s="5" t="s">
        <v>7354</v>
      </c>
      <c r="M7807" s="5" t="s">
        <v>179</v>
      </c>
      <c r="N7807" s="5" t="s">
        <v>17</v>
      </c>
      <c r="O7807" s="5"/>
      <c r="P7807" s="5"/>
      <c r="Q7807" s="5"/>
    </row>
    <row r="7808" spans="1:17" x14ac:dyDescent="0.35">
      <c r="A7808" s="5" t="s">
        <v>17</v>
      </c>
      <c r="B7808" s="5" t="s">
        <v>18</v>
      </c>
      <c r="C7808" s="5" t="s">
        <v>19</v>
      </c>
      <c r="D7808" s="13">
        <v>20.3</v>
      </c>
      <c r="E7808" s="6">
        <v>21514.17</v>
      </c>
      <c r="F7808" s="6">
        <v>12198.529999999999</v>
      </c>
      <c r="G7808" s="7">
        <v>40163</v>
      </c>
      <c r="H7808" s="7">
        <v>40893</v>
      </c>
      <c r="I7808" s="7">
        <v>50040</v>
      </c>
      <c r="J7808" s="5"/>
      <c r="K7808" s="5">
        <v>6174</v>
      </c>
      <c r="L7808" s="5" t="s">
        <v>1314</v>
      </c>
      <c r="M7808" s="5" t="s">
        <v>179</v>
      </c>
      <c r="N7808" s="5" t="s">
        <v>17</v>
      </c>
      <c r="O7808" s="5"/>
      <c r="P7808" s="5"/>
      <c r="Q7808" s="5"/>
    </row>
    <row r="7809" spans="1:17" x14ac:dyDescent="0.35">
      <c r="A7809" s="5" t="s">
        <v>17</v>
      </c>
      <c r="B7809" s="5" t="s">
        <v>18</v>
      </c>
      <c r="C7809" s="5" t="s">
        <v>19</v>
      </c>
      <c r="D7809" s="13">
        <v>20.3</v>
      </c>
      <c r="E7809" s="6">
        <v>21277</v>
      </c>
      <c r="F7809" s="6">
        <v>9851.2500000000018</v>
      </c>
      <c r="G7809" s="7">
        <v>40718</v>
      </c>
      <c r="H7809" s="7">
        <v>41139</v>
      </c>
      <c r="I7809" s="7">
        <v>50405</v>
      </c>
      <c r="J7809" s="5"/>
      <c r="K7809" s="5">
        <v>6064</v>
      </c>
      <c r="L7809" s="5" t="s">
        <v>1430</v>
      </c>
      <c r="M7809" s="5" t="s">
        <v>460</v>
      </c>
      <c r="N7809" s="5" t="s">
        <v>17</v>
      </c>
      <c r="O7809" s="5"/>
      <c r="P7809" s="5"/>
      <c r="Q7809" s="5"/>
    </row>
    <row r="7810" spans="1:17" x14ac:dyDescent="0.35">
      <c r="A7810" s="5" t="s">
        <v>17</v>
      </c>
      <c r="B7810" s="5" t="s">
        <v>18</v>
      </c>
      <c r="C7810" s="5" t="s">
        <v>19</v>
      </c>
      <c r="D7810" s="13">
        <v>20.3</v>
      </c>
      <c r="E7810" s="6">
        <v>16260</v>
      </c>
      <c r="F7810" s="6">
        <v>6715.37</v>
      </c>
      <c r="G7810" s="7">
        <v>40199</v>
      </c>
      <c r="H7810" s="7">
        <v>40653</v>
      </c>
      <c r="I7810" s="7">
        <v>50040</v>
      </c>
      <c r="J7810" s="5"/>
      <c r="K7810" s="5">
        <v>3773</v>
      </c>
      <c r="L7810" s="5" t="s">
        <v>1715</v>
      </c>
      <c r="M7810" s="5" t="s">
        <v>51</v>
      </c>
      <c r="N7810" s="5" t="s">
        <v>17</v>
      </c>
      <c r="O7810" s="5"/>
      <c r="P7810" s="5"/>
      <c r="Q7810" s="5"/>
    </row>
    <row r="7811" spans="1:17" x14ac:dyDescent="0.35">
      <c r="A7811" s="5" t="s">
        <v>17</v>
      </c>
      <c r="B7811" s="5" t="s">
        <v>18</v>
      </c>
      <c r="C7811" s="5" t="s">
        <v>22</v>
      </c>
      <c r="D7811" s="13">
        <v>20.3</v>
      </c>
      <c r="E7811" s="6">
        <v>8072</v>
      </c>
      <c r="F7811" s="6">
        <v>5642.33</v>
      </c>
      <c r="G7811" s="7">
        <v>39570</v>
      </c>
      <c r="H7811" s="7">
        <v>39521</v>
      </c>
      <c r="I7811" s="7">
        <v>48944</v>
      </c>
      <c r="J7811" s="5"/>
      <c r="K7811" s="5">
        <v>8524</v>
      </c>
      <c r="L7811" s="5" t="s">
        <v>1747</v>
      </c>
      <c r="M7811" s="5" t="s">
        <v>25</v>
      </c>
      <c r="N7811" s="5" t="s">
        <v>17</v>
      </c>
      <c r="O7811" s="5"/>
      <c r="P7811" s="5"/>
      <c r="Q7811" s="5"/>
    </row>
    <row r="7812" spans="1:17" x14ac:dyDescent="0.35">
      <c r="A7812" s="5" t="s">
        <v>17</v>
      </c>
      <c r="B7812" s="5" t="s">
        <v>18</v>
      </c>
      <c r="C7812" s="5" t="s">
        <v>22</v>
      </c>
      <c r="D7812" s="13">
        <v>20.3</v>
      </c>
      <c r="E7812" s="6">
        <v>21643.27</v>
      </c>
      <c r="F7812" s="6">
        <v>12076.939999999999</v>
      </c>
      <c r="G7812" s="7">
        <v>39583</v>
      </c>
      <c r="H7812" s="7">
        <v>39489</v>
      </c>
      <c r="I7812" s="7">
        <v>48944</v>
      </c>
      <c r="J7812" s="5"/>
      <c r="K7812" s="5">
        <v>8254</v>
      </c>
      <c r="L7812" s="5" t="s">
        <v>3430</v>
      </c>
      <c r="M7812" s="5" t="s">
        <v>25</v>
      </c>
      <c r="N7812" s="5" t="s">
        <v>17</v>
      </c>
      <c r="O7812" s="5"/>
      <c r="P7812" s="5"/>
      <c r="Q7812" s="5"/>
    </row>
    <row r="7813" spans="1:17" x14ac:dyDescent="0.35">
      <c r="A7813" s="5" t="s">
        <v>17</v>
      </c>
      <c r="B7813" s="5" t="s">
        <v>18</v>
      </c>
      <c r="C7813" s="5" t="s">
        <v>22</v>
      </c>
      <c r="D7813" s="13">
        <v>20.350000000000001</v>
      </c>
      <c r="E7813" s="6">
        <v>26508</v>
      </c>
      <c r="F7813" s="6">
        <v>11583.99</v>
      </c>
      <c r="G7813" s="7">
        <v>40792</v>
      </c>
      <c r="H7813" s="7">
        <v>40938</v>
      </c>
      <c r="I7813" s="7">
        <v>50405</v>
      </c>
      <c r="J7813" s="5"/>
      <c r="K7813" s="5">
        <v>3257</v>
      </c>
      <c r="L7813" s="5" t="s">
        <v>7327</v>
      </c>
      <c r="M7813" s="5" t="s">
        <v>51</v>
      </c>
      <c r="N7813" s="5" t="s">
        <v>17</v>
      </c>
      <c r="O7813" s="5"/>
      <c r="P7813" s="5"/>
      <c r="Q7813" s="5"/>
    </row>
    <row r="7814" spans="1:17" x14ac:dyDescent="0.35">
      <c r="A7814" s="5" t="s">
        <v>96</v>
      </c>
      <c r="B7814" s="5" t="s">
        <v>18</v>
      </c>
      <c r="C7814" s="5" t="s">
        <v>19</v>
      </c>
      <c r="D7814" s="13">
        <v>20.399999999999999</v>
      </c>
      <c r="E7814" s="6">
        <v>4500</v>
      </c>
      <c r="F7814" s="6">
        <v>1520.88</v>
      </c>
      <c r="G7814" s="7">
        <v>40278</v>
      </c>
      <c r="H7814" s="7">
        <v>41544</v>
      </c>
      <c r="I7814" s="7">
        <v>50770</v>
      </c>
      <c r="J7814" s="5"/>
      <c r="K7814" s="5">
        <v>8162</v>
      </c>
      <c r="L7814" s="5" t="s">
        <v>275</v>
      </c>
      <c r="M7814" s="5" t="s">
        <v>53</v>
      </c>
      <c r="N7814" s="5" t="s">
        <v>96</v>
      </c>
      <c r="O7814" s="5"/>
      <c r="P7814" s="5"/>
      <c r="Q7814" s="5"/>
    </row>
    <row r="7815" spans="1:17" x14ac:dyDescent="0.35">
      <c r="A7815" s="5" t="s">
        <v>17</v>
      </c>
      <c r="B7815" s="5" t="s">
        <v>18</v>
      </c>
      <c r="C7815" s="5" t="s">
        <v>19</v>
      </c>
      <c r="D7815" s="13">
        <v>20.399999999999999</v>
      </c>
      <c r="E7815" s="6">
        <v>19507</v>
      </c>
      <c r="F7815" s="6">
        <v>11060.470000000001</v>
      </c>
      <c r="G7815" s="7">
        <v>39571</v>
      </c>
      <c r="H7815" s="7">
        <v>40724</v>
      </c>
      <c r="I7815" s="7">
        <v>50040</v>
      </c>
      <c r="J7815" s="5"/>
      <c r="K7815" s="5">
        <v>2336</v>
      </c>
      <c r="L7815" s="5" t="s">
        <v>4199</v>
      </c>
      <c r="M7815" s="5" t="s">
        <v>38</v>
      </c>
      <c r="N7815" s="5" t="s">
        <v>17</v>
      </c>
      <c r="O7815" s="5"/>
      <c r="P7815" s="5"/>
      <c r="Q7815" s="5"/>
    </row>
    <row r="7816" spans="1:17" x14ac:dyDescent="0.35">
      <c r="A7816" s="5" t="s">
        <v>17</v>
      </c>
      <c r="B7816" s="5" t="s">
        <v>18</v>
      </c>
      <c r="C7816" s="5" t="s">
        <v>22</v>
      </c>
      <c r="D7816" s="13">
        <v>20.399999999999999</v>
      </c>
      <c r="E7816" s="6">
        <v>24311</v>
      </c>
      <c r="F7816" s="6">
        <v>8995.07</v>
      </c>
      <c r="G7816" s="7">
        <v>40618</v>
      </c>
      <c r="H7816" s="7">
        <v>40744</v>
      </c>
      <c r="I7816" s="7">
        <v>50040</v>
      </c>
      <c r="J7816" s="5"/>
      <c r="K7816" s="5">
        <v>4466</v>
      </c>
      <c r="L7816" s="5" t="s">
        <v>2751</v>
      </c>
      <c r="M7816" s="5" t="s">
        <v>344</v>
      </c>
      <c r="N7816" s="5" t="s">
        <v>17</v>
      </c>
      <c r="O7816" s="5"/>
      <c r="P7816" s="5"/>
      <c r="Q7816" s="5"/>
    </row>
    <row r="7817" spans="1:17" x14ac:dyDescent="0.35">
      <c r="A7817" s="5" t="s">
        <v>96</v>
      </c>
      <c r="B7817" s="5" t="s">
        <v>18</v>
      </c>
      <c r="C7817" s="5" t="s">
        <v>19</v>
      </c>
      <c r="D7817" s="13">
        <v>20.46</v>
      </c>
      <c r="E7817" s="6">
        <v>23499</v>
      </c>
      <c r="F7817" s="6">
        <v>10102.16</v>
      </c>
      <c r="G7817" s="7">
        <v>40735</v>
      </c>
      <c r="H7817" s="7">
        <v>41116</v>
      </c>
      <c r="I7817" s="7">
        <v>50405</v>
      </c>
      <c r="J7817" s="5"/>
      <c r="K7817" s="5">
        <v>3054</v>
      </c>
      <c r="L7817" s="5" t="s">
        <v>6564</v>
      </c>
      <c r="M7817" s="5" t="s">
        <v>51</v>
      </c>
      <c r="N7817" s="5" t="s">
        <v>96</v>
      </c>
      <c r="O7817" s="5"/>
      <c r="P7817" s="5"/>
      <c r="Q7817" s="5"/>
    </row>
    <row r="7818" spans="1:17" x14ac:dyDescent="0.35">
      <c r="A7818" s="5" t="s">
        <v>17</v>
      </c>
      <c r="B7818" s="5" t="s">
        <v>18</v>
      </c>
      <c r="C7818" s="5" t="s">
        <v>22</v>
      </c>
      <c r="D7818" s="13">
        <v>20.48</v>
      </c>
      <c r="E7818" s="6">
        <v>21837</v>
      </c>
      <c r="F7818" s="6">
        <v>10372.570000000002</v>
      </c>
      <c r="G7818" s="7">
        <v>40820</v>
      </c>
      <c r="H7818" s="7">
        <v>40900</v>
      </c>
      <c r="I7818" s="7">
        <v>50040</v>
      </c>
      <c r="J7818" s="5"/>
      <c r="K7818" s="5">
        <v>5210</v>
      </c>
      <c r="L7818" s="5" t="s">
        <v>1241</v>
      </c>
      <c r="M7818" s="5" t="s">
        <v>28</v>
      </c>
      <c r="N7818" s="5" t="s">
        <v>17</v>
      </c>
      <c r="O7818" s="5"/>
      <c r="P7818" s="5"/>
      <c r="Q7818" s="5"/>
    </row>
    <row r="7819" spans="1:17" x14ac:dyDescent="0.35">
      <c r="A7819" s="5" t="s">
        <v>96</v>
      </c>
      <c r="B7819" s="5" t="s">
        <v>18</v>
      </c>
      <c r="C7819" s="5" t="s">
        <v>22</v>
      </c>
      <c r="D7819" s="13">
        <v>20.5</v>
      </c>
      <c r="E7819" s="6">
        <v>23210</v>
      </c>
      <c r="F7819" s="6">
        <v>9417.61</v>
      </c>
      <c r="G7819" s="7">
        <v>39569</v>
      </c>
      <c r="H7819" s="7">
        <v>41178</v>
      </c>
      <c r="I7819" s="7">
        <v>50405</v>
      </c>
      <c r="J7819" s="5"/>
      <c r="K7819" s="5">
        <v>8912</v>
      </c>
      <c r="L7819" s="5" t="s">
        <v>2398</v>
      </c>
      <c r="M7819" s="5" t="s">
        <v>53</v>
      </c>
      <c r="N7819" s="5" t="s">
        <v>96</v>
      </c>
      <c r="O7819" s="5"/>
      <c r="P7819" s="5"/>
      <c r="Q7819" s="5"/>
    </row>
    <row r="7820" spans="1:17" x14ac:dyDescent="0.35">
      <c r="A7820" s="5" t="s">
        <v>96</v>
      </c>
      <c r="B7820" s="5" t="s">
        <v>18</v>
      </c>
      <c r="C7820" s="5" t="s">
        <v>22</v>
      </c>
      <c r="D7820" s="13">
        <v>20.5</v>
      </c>
      <c r="E7820" s="6">
        <v>21770</v>
      </c>
      <c r="F7820" s="6">
        <v>10340.749999999998</v>
      </c>
      <c r="G7820" s="7">
        <v>40682</v>
      </c>
      <c r="H7820" s="7">
        <v>40772</v>
      </c>
      <c r="I7820" s="7">
        <v>50040</v>
      </c>
      <c r="J7820" s="5"/>
      <c r="K7820" s="5">
        <v>9437</v>
      </c>
      <c r="L7820" s="5" t="s">
        <v>7033</v>
      </c>
      <c r="M7820" s="5" t="s">
        <v>32</v>
      </c>
      <c r="N7820" s="5" t="s">
        <v>96</v>
      </c>
      <c r="O7820" s="5"/>
      <c r="P7820" s="5"/>
      <c r="Q7820" s="5"/>
    </row>
    <row r="7821" spans="1:17" x14ac:dyDescent="0.35">
      <c r="A7821" s="5" t="s">
        <v>17</v>
      </c>
      <c r="B7821" s="5" t="s">
        <v>18</v>
      </c>
      <c r="C7821" s="5" t="s">
        <v>22</v>
      </c>
      <c r="D7821" s="13">
        <v>20.5</v>
      </c>
      <c r="E7821" s="6">
        <v>22175</v>
      </c>
      <c r="F7821" s="6">
        <v>8249.11</v>
      </c>
      <c r="G7821" s="7">
        <v>40301</v>
      </c>
      <c r="H7821" s="7">
        <v>40482</v>
      </c>
      <c r="I7821" s="7">
        <v>49674</v>
      </c>
      <c r="J7821" s="5"/>
      <c r="K7821" s="5">
        <v>4617</v>
      </c>
      <c r="L7821" s="5" t="s">
        <v>7118</v>
      </c>
      <c r="M7821" s="5" t="s">
        <v>210</v>
      </c>
      <c r="N7821" s="5" t="s">
        <v>17</v>
      </c>
      <c r="O7821" s="5"/>
      <c r="P7821" s="5"/>
      <c r="Q7821" s="5"/>
    </row>
    <row r="7822" spans="1:17" x14ac:dyDescent="0.35">
      <c r="A7822" s="5" t="s">
        <v>17</v>
      </c>
      <c r="B7822" s="5" t="s">
        <v>18</v>
      </c>
      <c r="C7822" s="5" t="s">
        <v>22</v>
      </c>
      <c r="D7822" s="13">
        <v>20.5</v>
      </c>
      <c r="E7822" s="6">
        <v>22569</v>
      </c>
      <c r="F7822" s="6">
        <v>9840.090000000002</v>
      </c>
      <c r="G7822" s="7">
        <v>40812</v>
      </c>
      <c r="H7822" s="7">
        <v>40857</v>
      </c>
      <c r="I7822" s="7">
        <v>50040</v>
      </c>
      <c r="J7822" s="5"/>
      <c r="K7822" s="5">
        <v>5425</v>
      </c>
      <c r="L7822" s="5" t="s">
        <v>1994</v>
      </c>
      <c r="M7822" s="5" t="s">
        <v>28</v>
      </c>
      <c r="N7822" s="5" t="s">
        <v>17</v>
      </c>
      <c r="O7822" s="5"/>
      <c r="P7822" s="5"/>
      <c r="Q7822" s="5"/>
    </row>
    <row r="7823" spans="1:17" x14ac:dyDescent="0.35">
      <c r="A7823" s="5" t="s">
        <v>17</v>
      </c>
      <c r="B7823" s="5" t="s">
        <v>18</v>
      </c>
      <c r="C7823" s="5" t="s">
        <v>22</v>
      </c>
      <c r="D7823" s="13">
        <v>20.5</v>
      </c>
      <c r="E7823" s="6">
        <v>16140.768000000002</v>
      </c>
      <c r="F7823" s="6">
        <v>6666.1500000000015</v>
      </c>
      <c r="G7823" s="7">
        <v>39905</v>
      </c>
      <c r="H7823" s="7">
        <v>39962</v>
      </c>
      <c r="I7823" s="7">
        <v>49309</v>
      </c>
      <c r="J7823" s="5"/>
      <c r="K7823" s="5">
        <v>4102</v>
      </c>
      <c r="L7823" s="5" t="s">
        <v>3551</v>
      </c>
      <c r="M7823" s="5" t="s">
        <v>344</v>
      </c>
      <c r="N7823" s="5" t="s">
        <v>17</v>
      </c>
      <c r="O7823" s="5"/>
      <c r="P7823" s="5"/>
      <c r="Q7823" s="5"/>
    </row>
    <row r="7824" spans="1:17" x14ac:dyDescent="0.35">
      <c r="A7824" s="5" t="s">
        <v>17</v>
      </c>
      <c r="B7824" s="5" t="s">
        <v>18</v>
      </c>
      <c r="C7824" s="5" t="s">
        <v>22</v>
      </c>
      <c r="D7824" s="13">
        <v>20.5</v>
      </c>
      <c r="E7824" s="6">
        <v>20518</v>
      </c>
      <c r="F7824" s="6">
        <v>9746.0499999999993</v>
      </c>
      <c r="G7824" s="7">
        <v>39570</v>
      </c>
      <c r="H7824" s="7">
        <v>40858</v>
      </c>
      <c r="I7824" s="7">
        <v>50040</v>
      </c>
      <c r="J7824" s="5"/>
      <c r="K7824" s="5">
        <v>8507</v>
      </c>
      <c r="L7824" s="5" t="s">
        <v>7981</v>
      </c>
      <c r="M7824" s="5" t="s">
        <v>25</v>
      </c>
      <c r="N7824" s="5" t="s">
        <v>17</v>
      </c>
      <c r="O7824" s="5"/>
      <c r="P7824" s="5"/>
      <c r="Q7824" s="5"/>
    </row>
    <row r="7825" spans="1:17" x14ac:dyDescent="0.35">
      <c r="A7825" s="5" t="s">
        <v>17</v>
      </c>
      <c r="B7825" s="5" t="s">
        <v>18</v>
      </c>
      <c r="C7825" s="5" t="s">
        <v>22</v>
      </c>
      <c r="D7825" s="13">
        <v>20.5</v>
      </c>
      <c r="E7825" s="6">
        <v>13800.772999999999</v>
      </c>
      <c r="F7825" s="6">
        <v>9646.7299999999977</v>
      </c>
      <c r="G7825" s="7">
        <v>40130</v>
      </c>
      <c r="H7825" s="7">
        <v>40037</v>
      </c>
      <c r="I7825" s="7">
        <v>49309</v>
      </c>
      <c r="J7825" s="5"/>
      <c r="K7825" s="5">
        <v>9500</v>
      </c>
      <c r="L7825" s="5" t="s">
        <v>31</v>
      </c>
      <c r="M7825" s="5" t="s">
        <v>32</v>
      </c>
      <c r="N7825" s="5" t="s">
        <v>17</v>
      </c>
      <c r="O7825" s="5"/>
      <c r="P7825" s="5"/>
      <c r="Q7825" s="5"/>
    </row>
    <row r="7826" spans="1:17" x14ac:dyDescent="0.35">
      <c r="A7826" s="5" t="s">
        <v>96</v>
      </c>
      <c r="B7826" s="5" t="s">
        <v>18</v>
      </c>
      <c r="C7826" s="5" t="s">
        <v>22</v>
      </c>
      <c r="D7826" s="13">
        <v>20.5</v>
      </c>
      <c r="E7826" s="6">
        <v>22737.058000000001</v>
      </c>
      <c r="F7826" s="6">
        <v>10800.09</v>
      </c>
      <c r="G7826" s="7">
        <v>39569</v>
      </c>
      <c r="H7826" s="7">
        <v>40896</v>
      </c>
      <c r="I7826" s="7">
        <v>50040</v>
      </c>
      <c r="J7826" s="5"/>
      <c r="K7826" s="5">
        <v>6048</v>
      </c>
      <c r="L7826" s="5" t="s">
        <v>2132</v>
      </c>
      <c r="M7826" s="5" t="s">
        <v>179</v>
      </c>
      <c r="N7826" s="5" t="s">
        <v>96</v>
      </c>
      <c r="O7826" s="5"/>
      <c r="P7826" s="5"/>
      <c r="Q7826" s="5"/>
    </row>
    <row r="7827" spans="1:17" x14ac:dyDescent="0.35">
      <c r="A7827" s="5" t="s">
        <v>17</v>
      </c>
      <c r="B7827" s="5" t="s">
        <v>18</v>
      </c>
      <c r="C7827" s="5" t="s">
        <v>22</v>
      </c>
      <c r="D7827" s="13">
        <v>20.5</v>
      </c>
      <c r="E7827" s="6">
        <v>21073.673000000003</v>
      </c>
      <c r="F7827" s="6">
        <v>12075.21</v>
      </c>
      <c r="G7827" s="7">
        <v>40178</v>
      </c>
      <c r="H7827" s="7">
        <v>40463</v>
      </c>
      <c r="I7827" s="7">
        <v>49674</v>
      </c>
      <c r="J7827" s="5"/>
      <c r="K7827" s="5">
        <v>9608</v>
      </c>
      <c r="L7827" s="5" t="s">
        <v>7268</v>
      </c>
      <c r="M7827" s="5" t="s">
        <v>32</v>
      </c>
      <c r="N7827" s="5" t="s">
        <v>17</v>
      </c>
      <c r="O7827" s="5"/>
      <c r="P7827" s="5"/>
      <c r="Q7827" s="5"/>
    </row>
    <row r="7828" spans="1:17" x14ac:dyDescent="0.35">
      <c r="A7828" s="5" t="s">
        <v>96</v>
      </c>
      <c r="B7828" s="5" t="s">
        <v>18</v>
      </c>
      <c r="C7828" s="5" t="s">
        <v>19</v>
      </c>
      <c r="D7828" s="13">
        <v>20.51</v>
      </c>
      <c r="E7828" s="6">
        <v>23116.559000000001</v>
      </c>
      <c r="F7828" s="6">
        <v>14788.56</v>
      </c>
      <c r="G7828" s="7">
        <v>40109</v>
      </c>
      <c r="H7828" s="7">
        <v>40157</v>
      </c>
      <c r="I7828" s="7">
        <v>49309</v>
      </c>
      <c r="J7828" s="5"/>
      <c r="K7828" s="5">
        <v>4053</v>
      </c>
      <c r="L7828" s="5" t="s">
        <v>1929</v>
      </c>
      <c r="M7828" s="5" t="s">
        <v>1930</v>
      </c>
      <c r="N7828" s="5" t="s">
        <v>96</v>
      </c>
      <c r="O7828" s="5"/>
      <c r="P7828" s="5"/>
      <c r="Q7828" s="5"/>
    </row>
    <row r="7829" spans="1:17" x14ac:dyDescent="0.35">
      <c r="A7829" s="5" t="s">
        <v>96</v>
      </c>
      <c r="B7829" s="5" t="s">
        <v>18</v>
      </c>
      <c r="C7829" s="5" t="s">
        <v>22</v>
      </c>
      <c r="D7829" s="13">
        <v>20.53</v>
      </c>
      <c r="E7829" s="6">
        <v>13282.287</v>
      </c>
      <c r="F7829" s="6">
        <v>4723.42</v>
      </c>
      <c r="G7829" s="7">
        <v>40724</v>
      </c>
      <c r="H7829" s="7">
        <v>40990</v>
      </c>
      <c r="I7829" s="7">
        <v>50405</v>
      </c>
      <c r="J7829" s="5"/>
      <c r="K7829" s="5">
        <v>2540</v>
      </c>
      <c r="L7829" s="5" t="s">
        <v>402</v>
      </c>
      <c r="M7829" s="5" t="s">
        <v>210</v>
      </c>
      <c r="N7829" s="5" t="s">
        <v>96</v>
      </c>
      <c r="O7829" s="5"/>
      <c r="P7829" s="5"/>
      <c r="Q7829" s="5"/>
    </row>
    <row r="7830" spans="1:17" x14ac:dyDescent="0.35">
      <c r="A7830" s="5" t="s">
        <v>17</v>
      </c>
      <c r="B7830" s="5" t="s">
        <v>18</v>
      </c>
      <c r="C7830" s="5" t="s">
        <v>22</v>
      </c>
      <c r="D7830" s="13">
        <v>20.54</v>
      </c>
      <c r="E7830" s="6">
        <v>23050</v>
      </c>
      <c r="F7830" s="6">
        <v>7837.0000000000009</v>
      </c>
      <c r="G7830" s="7">
        <v>40667</v>
      </c>
      <c r="H7830" s="7">
        <v>40749</v>
      </c>
      <c r="I7830" s="7">
        <v>50040</v>
      </c>
      <c r="J7830" s="5"/>
      <c r="K7830" s="5">
        <v>3942</v>
      </c>
      <c r="L7830" s="5" t="s">
        <v>5516</v>
      </c>
      <c r="M7830" s="5" t="s">
        <v>76</v>
      </c>
      <c r="N7830" s="5" t="s">
        <v>17</v>
      </c>
      <c r="O7830" s="5"/>
      <c r="P7830" s="5"/>
      <c r="Q7830" s="5"/>
    </row>
    <row r="7831" spans="1:17" x14ac:dyDescent="0.35">
      <c r="A7831" s="5" t="s">
        <v>96</v>
      </c>
      <c r="B7831" s="5" t="s">
        <v>18</v>
      </c>
      <c r="C7831" s="5" t="s">
        <v>19</v>
      </c>
      <c r="D7831" s="13">
        <v>20.6</v>
      </c>
      <c r="E7831" s="6">
        <v>12574</v>
      </c>
      <c r="F7831" s="6">
        <v>5405.54</v>
      </c>
      <c r="G7831" s="7">
        <v>40278</v>
      </c>
      <c r="H7831" s="7">
        <v>41158</v>
      </c>
      <c r="I7831" s="7">
        <v>50405</v>
      </c>
      <c r="J7831" s="5"/>
      <c r="K7831" s="5">
        <v>8162</v>
      </c>
      <c r="L7831" s="5" t="s">
        <v>275</v>
      </c>
      <c r="M7831" s="5" t="s">
        <v>53</v>
      </c>
      <c r="N7831" s="5" t="s">
        <v>96</v>
      </c>
      <c r="O7831" s="5"/>
      <c r="P7831" s="5"/>
      <c r="Q7831" s="5"/>
    </row>
    <row r="7832" spans="1:17" x14ac:dyDescent="0.35">
      <c r="A7832" s="5" t="s">
        <v>17</v>
      </c>
      <c r="B7832" s="5" t="s">
        <v>18</v>
      </c>
      <c r="C7832" s="5" t="s">
        <v>22</v>
      </c>
      <c r="D7832" s="13">
        <v>20.6</v>
      </c>
      <c r="E7832" s="6">
        <v>22690</v>
      </c>
      <c r="F7832" s="6">
        <v>8690.2799999999988</v>
      </c>
      <c r="G7832" s="7">
        <v>40649</v>
      </c>
      <c r="H7832" s="7">
        <v>41102</v>
      </c>
      <c r="I7832" s="7">
        <v>50405</v>
      </c>
      <c r="J7832" s="5"/>
      <c r="K7832" s="5">
        <v>4702</v>
      </c>
      <c r="L7832" s="5" t="s">
        <v>609</v>
      </c>
      <c r="M7832" s="5" t="s">
        <v>210</v>
      </c>
      <c r="N7832" s="5" t="s">
        <v>17</v>
      </c>
      <c r="O7832" s="5"/>
      <c r="P7832" s="5"/>
      <c r="Q7832" s="5"/>
    </row>
    <row r="7833" spans="1:17" x14ac:dyDescent="0.35">
      <c r="A7833" s="5" t="s">
        <v>96</v>
      </c>
      <c r="B7833" s="5" t="s">
        <v>18</v>
      </c>
      <c r="C7833" s="5" t="s">
        <v>22</v>
      </c>
      <c r="D7833" s="13">
        <v>20.6</v>
      </c>
      <c r="E7833" s="6">
        <v>20216.781999999999</v>
      </c>
      <c r="F7833" s="6">
        <v>14131.53</v>
      </c>
      <c r="G7833" s="7">
        <v>39599</v>
      </c>
      <c r="H7833" s="7">
        <v>39965</v>
      </c>
      <c r="I7833" s="7">
        <v>49309</v>
      </c>
      <c r="J7833" s="5"/>
      <c r="K7833" s="5">
        <v>6900</v>
      </c>
      <c r="L7833" s="5" t="s">
        <v>12643</v>
      </c>
      <c r="M7833" s="5" t="s">
        <v>42</v>
      </c>
      <c r="N7833" s="5" t="s">
        <v>96</v>
      </c>
      <c r="O7833" s="5"/>
      <c r="P7833" s="5"/>
      <c r="Q7833" s="5"/>
    </row>
    <row r="7834" spans="1:17" x14ac:dyDescent="0.35">
      <c r="A7834" s="5" t="s">
        <v>17</v>
      </c>
      <c r="B7834" s="5" t="s">
        <v>18</v>
      </c>
      <c r="C7834" s="5" t="s">
        <v>19</v>
      </c>
      <c r="D7834" s="13">
        <v>20.6</v>
      </c>
      <c r="E7834" s="6">
        <v>16927.040999999997</v>
      </c>
      <c r="F7834" s="6">
        <v>11154.93</v>
      </c>
      <c r="G7834" s="7">
        <v>40144</v>
      </c>
      <c r="H7834" s="7">
        <v>40323</v>
      </c>
      <c r="I7834" s="7">
        <v>49674</v>
      </c>
      <c r="J7834" s="5"/>
      <c r="K7834" s="5">
        <v>5053</v>
      </c>
      <c r="L7834" s="5" t="s">
        <v>383</v>
      </c>
      <c r="M7834" s="5" t="s">
        <v>28</v>
      </c>
      <c r="N7834" s="5" t="s">
        <v>17</v>
      </c>
      <c r="O7834" s="5"/>
      <c r="P7834" s="5"/>
      <c r="Q7834" s="5"/>
    </row>
    <row r="7835" spans="1:17" x14ac:dyDescent="0.35">
      <c r="A7835" s="5" t="s">
        <v>17</v>
      </c>
      <c r="B7835" s="5" t="s">
        <v>18</v>
      </c>
      <c r="C7835" s="5" t="s">
        <v>19</v>
      </c>
      <c r="D7835" s="13">
        <v>20.6</v>
      </c>
      <c r="E7835" s="6">
        <v>24133</v>
      </c>
      <c r="F7835" s="6">
        <v>19740.8</v>
      </c>
      <c r="G7835" s="7">
        <v>39603</v>
      </c>
      <c r="H7835" s="7">
        <v>39330</v>
      </c>
      <c r="I7835" s="7">
        <v>48579</v>
      </c>
      <c r="J7835" s="5"/>
      <c r="K7835" s="5">
        <v>3043</v>
      </c>
      <c r="L7835" s="5" t="s">
        <v>2002</v>
      </c>
      <c r="M7835" s="5" t="s">
        <v>51</v>
      </c>
      <c r="N7835" s="5" t="s">
        <v>17</v>
      </c>
      <c r="O7835" s="5"/>
      <c r="P7835" s="5"/>
      <c r="Q7835" s="5"/>
    </row>
    <row r="7836" spans="1:17" x14ac:dyDescent="0.35">
      <c r="A7836" s="5" t="s">
        <v>17</v>
      </c>
      <c r="B7836" s="5" t="s">
        <v>18</v>
      </c>
      <c r="C7836" s="5" t="s">
        <v>22</v>
      </c>
      <c r="D7836" s="13">
        <v>20.66</v>
      </c>
      <c r="E7836" s="6">
        <v>15621</v>
      </c>
      <c r="F7836" s="6">
        <v>3046.0899999999997</v>
      </c>
      <c r="G7836" s="7">
        <v>40751</v>
      </c>
      <c r="H7836" s="7">
        <v>42545</v>
      </c>
      <c r="I7836" s="7">
        <v>50040</v>
      </c>
      <c r="J7836" s="5"/>
      <c r="K7836" s="5">
        <v>9436</v>
      </c>
      <c r="L7836" s="5" t="s">
        <v>4005</v>
      </c>
      <c r="M7836" s="5" t="s">
        <v>32</v>
      </c>
      <c r="N7836" s="5" t="s">
        <v>17</v>
      </c>
      <c r="O7836" s="5"/>
      <c r="P7836" s="5"/>
      <c r="Q7836" s="5"/>
    </row>
    <row r="7837" spans="1:17" x14ac:dyDescent="0.35">
      <c r="A7837" s="5" t="s">
        <v>96</v>
      </c>
      <c r="B7837" s="5" t="s">
        <v>18</v>
      </c>
      <c r="C7837" s="5" t="s">
        <v>22</v>
      </c>
      <c r="D7837" s="13">
        <v>20.68</v>
      </c>
      <c r="E7837" s="6">
        <v>20186</v>
      </c>
      <c r="F7837" s="6">
        <v>8696.6500000000015</v>
      </c>
      <c r="G7837" s="7">
        <v>40735</v>
      </c>
      <c r="H7837" s="7">
        <v>40739</v>
      </c>
      <c r="I7837" s="7">
        <v>50040</v>
      </c>
      <c r="J7837" s="5"/>
      <c r="K7837" s="5">
        <v>5444</v>
      </c>
      <c r="L7837" s="5" t="s">
        <v>4405</v>
      </c>
      <c r="M7837" s="5" t="s">
        <v>28</v>
      </c>
      <c r="N7837" s="5" t="s">
        <v>96</v>
      </c>
      <c r="O7837" s="5"/>
      <c r="P7837" s="5"/>
      <c r="Q7837" s="5"/>
    </row>
    <row r="7838" spans="1:17" x14ac:dyDescent="0.35">
      <c r="A7838" s="5" t="s">
        <v>17</v>
      </c>
      <c r="B7838" s="5" t="s">
        <v>18</v>
      </c>
      <c r="C7838" s="5" t="s">
        <v>19</v>
      </c>
      <c r="D7838" s="13">
        <v>20.68</v>
      </c>
      <c r="E7838" s="6">
        <v>14302</v>
      </c>
      <c r="F7838" s="6">
        <v>6621.83</v>
      </c>
      <c r="G7838" s="7">
        <v>40799</v>
      </c>
      <c r="H7838" s="7">
        <v>41156</v>
      </c>
      <c r="I7838" s="7">
        <v>50405</v>
      </c>
      <c r="J7838" s="5"/>
      <c r="K7838" s="5">
        <v>3700</v>
      </c>
      <c r="L7838" s="5" t="s">
        <v>2012</v>
      </c>
      <c r="M7838" s="5" t="s">
        <v>51</v>
      </c>
      <c r="N7838" s="5" t="s">
        <v>17</v>
      </c>
      <c r="O7838" s="5"/>
      <c r="P7838" s="5"/>
      <c r="Q7838" s="5"/>
    </row>
    <row r="7839" spans="1:17" x14ac:dyDescent="0.35">
      <c r="A7839" s="5" t="s">
        <v>96</v>
      </c>
      <c r="B7839" s="5" t="s">
        <v>18</v>
      </c>
      <c r="C7839" s="5" t="s">
        <v>22</v>
      </c>
      <c r="D7839" s="13">
        <v>20.68</v>
      </c>
      <c r="E7839" s="6">
        <v>22098</v>
      </c>
      <c r="F7839" s="6">
        <v>9746.11</v>
      </c>
      <c r="G7839" s="7">
        <v>40578</v>
      </c>
      <c r="H7839" s="7">
        <v>40773</v>
      </c>
      <c r="I7839" s="7">
        <v>50040</v>
      </c>
      <c r="J7839" s="5"/>
      <c r="K7839" s="5">
        <v>5072</v>
      </c>
      <c r="L7839" s="5" t="s">
        <v>2863</v>
      </c>
      <c r="M7839" s="5" t="s">
        <v>28</v>
      </c>
      <c r="N7839" s="5" t="s">
        <v>96</v>
      </c>
      <c r="O7839" s="5"/>
      <c r="P7839" s="5"/>
      <c r="Q7839" s="5"/>
    </row>
    <row r="7840" spans="1:17" x14ac:dyDescent="0.35">
      <c r="A7840" s="5" t="s">
        <v>96</v>
      </c>
      <c r="B7840" s="5" t="s">
        <v>18</v>
      </c>
      <c r="C7840" s="5" t="s">
        <v>19</v>
      </c>
      <c r="D7840" s="13">
        <v>20.7</v>
      </c>
      <c r="E7840" s="6">
        <v>13935</v>
      </c>
      <c r="F7840" s="6">
        <v>4709.6899999999996</v>
      </c>
      <c r="G7840" s="7">
        <v>40278</v>
      </c>
      <c r="H7840" s="7">
        <v>41625</v>
      </c>
      <c r="I7840" s="7">
        <v>50770</v>
      </c>
      <c r="J7840" s="5"/>
      <c r="K7840" s="5">
        <v>8162</v>
      </c>
      <c r="L7840" s="5" t="s">
        <v>275</v>
      </c>
      <c r="M7840" s="5" t="s">
        <v>53</v>
      </c>
      <c r="N7840" s="5" t="s">
        <v>96</v>
      </c>
      <c r="O7840" s="5"/>
      <c r="P7840" s="5"/>
      <c r="Q7840" s="5"/>
    </row>
    <row r="7841" spans="1:17" x14ac:dyDescent="0.35">
      <c r="A7841" s="5" t="s">
        <v>96</v>
      </c>
      <c r="B7841" s="5" t="s">
        <v>18</v>
      </c>
      <c r="C7841" s="5" t="s">
        <v>19</v>
      </c>
      <c r="D7841" s="13">
        <v>20.7</v>
      </c>
      <c r="E7841" s="6">
        <v>16986</v>
      </c>
      <c r="F7841" s="6">
        <v>13877.560000000003</v>
      </c>
      <c r="G7841" s="7">
        <v>39643</v>
      </c>
      <c r="H7841" s="7">
        <v>40148</v>
      </c>
      <c r="I7841" s="7">
        <v>49309</v>
      </c>
      <c r="J7841" s="5"/>
      <c r="K7841" s="5">
        <v>6968</v>
      </c>
      <c r="L7841" s="5" t="s">
        <v>4437</v>
      </c>
      <c r="M7841" s="5" t="s">
        <v>42</v>
      </c>
      <c r="N7841" s="5" t="s">
        <v>96</v>
      </c>
      <c r="O7841" s="5"/>
      <c r="P7841" s="5"/>
      <c r="Q7841" s="5"/>
    </row>
    <row r="7842" spans="1:17" x14ac:dyDescent="0.35">
      <c r="A7842" s="5" t="s">
        <v>17</v>
      </c>
      <c r="B7842" s="5" t="s">
        <v>18</v>
      </c>
      <c r="C7842" s="5" t="s">
        <v>22</v>
      </c>
      <c r="D7842" s="13">
        <v>20.7</v>
      </c>
      <c r="E7842" s="6">
        <v>16659</v>
      </c>
      <c r="F7842" s="6">
        <v>7813.08</v>
      </c>
      <c r="G7842" s="7">
        <v>39898</v>
      </c>
      <c r="H7842" s="7">
        <v>40143</v>
      </c>
      <c r="I7842" s="7">
        <v>49309</v>
      </c>
      <c r="J7842" s="5"/>
      <c r="K7842" s="5">
        <v>8824</v>
      </c>
      <c r="L7842" s="5" t="s">
        <v>3329</v>
      </c>
      <c r="M7842" s="5" t="s">
        <v>53</v>
      </c>
      <c r="N7842" s="5" t="s">
        <v>17</v>
      </c>
      <c r="O7842" s="5"/>
      <c r="P7842" s="5"/>
      <c r="Q7842" s="5"/>
    </row>
    <row r="7843" spans="1:17" x14ac:dyDescent="0.35">
      <c r="A7843" s="5" t="s">
        <v>17</v>
      </c>
      <c r="B7843" s="5" t="s">
        <v>18</v>
      </c>
      <c r="C7843" s="5" t="s">
        <v>19</v>
      </c>
      <c r="D7843" s="13">
        <v>20.7</v>
      </c>
      <c r="E7843" s="6">
        <v>20919.728999999999</v>
      </c>
      <c r="F7843" s="6">
        <v>17091.419999999998</v>
      </c>
      <c r="G7843" s="7">
        <v>39792</v>
      </c>
      <c r="H7843" s="7">
        <v>40147</v>
      </c>
      <c r="I7843" s="7">
        <v>49309</v>
      </c>
      <c r="J7843" s="5"/>
      <c r="K7843" s="5">
        <v>6106</v>
      </c>
      <c r="L7843" s="5" t="s">
        <v>7354</v>
      </c>
      <c r="M7843" s="5" t="s">
        <v>179</v>
      </c>
      <c r="N7843" s="5" t="s">
        <v>17</v>
      </c>
      <c r="O7843" s="5"/>
      <c r="P7843" s="5"/>
      <c r="Q7843" s="5"/>
    </row>
    <row r="7844" spans="1:17" x14ac:dyDescent="0.35">
      <c r="A7844" s="5" t="s">
        <v>17</v>
      </c>
      <c r="B7844" s="5" t="s">
        <v>18</v>
      </c>
      <c r="C7844" s="5" t="s">
        <v>22</v>
      </c>
      <c r="D7844" s="13">
        <v>20.7</v>
      </c>
      <c r="E7844" s="6">
        <v>13980</v>
      </c>
      <c r="F7844" s="6">
        <v>4529.5300000000007</v>
      </c>
      <c r="G7844" s="7">
        <v>39591</v>
      </c>
      <c r="H7844" s="7">
        <v>41785</v>
      </c>
      <c r="I7844" s="7">
        <v>51135</v>
      </c>
      <c r="J7844" s="5"/>
      <c r="K7844" s="5">
        <v>8156</v>
      </c>
      <c r="L7844" s="5" t="s">
        <v>886</v>
      </c>
      <c r="M7844" s="5" t="s">
        <v>53</v>
      </c>
      <c r="N7844" s="5" t="s">
        <v>17</v>
      </c>
      <c r="O7844" s="5"/>
      <c r="P7844" s="5"/>
      <c r="Q7844" s="5"/>
    </row>
    <row r="7845" spans="1:17" x14ac:dyDescent="0.35">
      <c r="A7845" s="5" t="s">
        <v>17</v>
      </c>
      <c r="B7845" s="5" t="s">
        <v>18</v>
      </c>
      <c r="C7845" s="5" t="s">
        <v>22</v>
      </c>
      <c r="D7845" s="13">
        <v>20.7</v>
      </c>
      <c r="E7845" s="6">
        <v>19060</v>
      </c>
      <c r="F7845" s="6">
        <v>11131.039999999999</v>
      </c>
      <c r="G7845" s="7">
        <v>39975</v>
      </c>
      <c r="H7845" s="7">
        <v>40103</v>
      </c>
      <c r="I7845" s="7">
        <v>49309</v>
      </c>
      <c r="J7845" s="5"/>
      <c r="K7845" s="5">
        <v>5037</v>
      </c>
      <c r="L7845" s="5" t="s">
        <v>4094</v>
      </c>
      <c r="M7845" s="5" t="s">
        <v>28</v>
      </c>
      <c r="N7845" s="5" t="s">
        <v>17</v>
      </c>
      <c r="O7845" s="5"/>
      <c r="P7845" s="5"/>
      <c r="Q7845" s="5"/>
    </row>
    <row r="7846" spans="1:17" x14ac:dyDescent="0.35">
      <c r="A7846" s="5" t="s">
        <v>17</v>
      </c>
      <c r="B7846" s="5" t="s">
        <v>18</v>
      </c>
      <c r="C7846" s="5" t="s">
        <v>19</v>
      </c>
      <c r="D7846" s="13">
        <v>20.7</v>
      </c>
      <c r="E7846" s="6">
        <v>14336</v>
      </c>
      <c r="F7846" s="6">
        <v>11712.509999999998</v>
      </c>
      <c r="G7846" s="7">
        <v>39570</v>
      </c>
      <c r="H7846" s="7">
        <v>39948</v>
      </c>
      <c r="I7846" s="7">
        <v>49309</v>
      </c>
      <c r="J7846" s="5"/>
      <c r="K7846" s="5">
        <v>1266</v>
      </c>
      <c r="L7846" s="5" t="s">
        <v>5702</v>
      </c>
      <c r="M7846" s="5" t="s">
        <v>21</v>
      </c>
      <c r="N7846" s="5" t="s">
        <v>17</v>
      </c>
      <c r="O7846" s="5"/>
      <c r="P7846" s="5"/>
      <c r="Q7846" s="5"/>
    </row>
    <row r="7847" spans="1:17" x14ac:dyDescent="0.35">
      <c r="A7847" s="5" t="s">
        <v>17</v>
      </c>
      <c r="B7847" s="5" t="s">
        <v>18</v>
      </c>
      <c r="C7847" s="5" t="s">
        <v>19</v>
      </c>
      <c r="D7847" s="13">
        <v>20.7</v>
      </c>
      <c r="E7847" s="6">
        <v>27402.091</v>
      </c>
      <c r="F7847" s="6">
        <v>22387.510000000002</v>
      </c>
      <c r="G7847" s="7">
        <v>39569</v>
      </c>
      <c r="H7847" s="7">
        <v>40114</v>
      </c>
      <c r="I7847" s="7">
        <v>49309</v>
      </c>
      <c r="J7847" s="5"/>
      <c r="K7847" s="5">
        <v>1486</v>
      </c>
      <c r="L7847" s="5" t="s">
        <v>7635</v>
      </c>
      <c r="M7847" s="5" t="s">
        <v>55</v>
      </c>
      <c r="N7847" s="5" t="s">
        <v>17</v>
      </c>
      <c r="O7847" s="5"/>
      <c r="P7847" s="5"/>
      <c r="Q7847" s="5"/>
    </row>
    <row r="7848" spans="1:17" x14ac:dyDescent="0.35">
      <c r="A7848" s="5" t="s">
        <v>17</v>
      </c>
      <c r="B7848" s="5" t="s">
        <v>18</v>
      </c>
      <c r="C7848" s="5" t="s">
        <v>19</v>
      </c>
      <c r="D7848" s="13">
        <v>20.72</v>
      </c>
      <c r="E7848" s="6">
        <v>24300</v>
      </c>
      <c r="F7848" s="6">
        <v>6658.1900000000005</v>
      </c>
      <c r="G7848" s="7">
        <v>40749</v>
      </c>
      <c r="H7848" s="7">
        <v>42276</v>
      </c>
      <c r="I7848" s="7">
        <v>49674</v>
      </c>
      <c r="J7848" s="5"/>
      <c r="K7848" s="5">
        <v>3036</v>
      </c>
      <c r="L7848" s="5" t="s">
        <v>6143</v>
      </c>
      <c r="M7848" s="5" t="s">
        <v>51</v>
      </c>
      <c r="N7848" s="5" t="s">
        <v>17</v>
      </c>
      <c r="O7848" s="5"/>
      <c r="P7848" s="5"/>
      <c r="Q7848" s="5"/>
    </row>
    <row r="7849" spans="1:17" x14ac:dyDescent="0.35">
      <c r="A7849" s="5" t="s">
        <v>17</v>
      </c>
      <c r="B7849" s="5" t="s">
        <v>18</v>
      </c>
      <c r="C7849" s="5" t="s">
        <v>22</v>
      </c>
      <c r="D7849" s="13">
        <v>20.75</v>
      </c>
      <c r="E7849" s="6">
        <v>14304</v>
      </c>
      <c r="F7849" s="6">
        <v>6351.4999999999991</v>
      </c>
      <c r="G7849" s="7">
        <v>40739</v>
      </c>
      <c r="H7849" s="7">
        <v>40791</v>
      </c>
      <c r="I7849" s="7">
        <v>50040</v>
      </c>
      <c r="J7849" s="5"/>
      <c r="K7849" s="5">
        <v>4466</v>
      </c>
      <c r="L7849" s="5" t="s">
        <v>2751</v>
      </c>
      <c r="M7849" s="5" t="s">
        <v>344</v>
      </c>
      <c r="N7849" s="5" t="s">
        <v>17</v>
      </c>
      <c r="O7849" s="5"/>
      <c r="P7849" s="5"/>
      <c r="Q7849" s="5"/>
    </row>
    <row r="7850" spans="1:17" x14ac:dyDescent="0.35">
      <c r="A7850" s="5" t="s">
        <v>96</v>
      </c>
      <c r="B7850" s="5" t="s">
        <v>18</v>
      </c>
      <c r="C7850" s="5" t="s">
        <v>22</v>
      </c>
      <c r="D7850" s="13">
        <v>20.75</v>
      </c>
      <c r="E7850" s="6">
        <v>23891</v>
      </c>
      <c r="F7850" s="6">
        <v>11348.22</v>
      </c>
      <c r="G7850" s="7">
        <v>40778</v>
      </c>
      <c r="H7850" s="7">
        <v>40879</v>
      </c>
      <c r="I7850" s="7">
        <v>50040</v>
      </c>
      <c r="J7850" s="5"/>
      <c r="K7850" s="5">
        <v>3400</v>
      </c>
      <c r="L7850" s="5" t="s">
        <v>240</v>
      </c>
      <c r="M7850" s="5" t="s">
        <v>51</v>
      </c>
      <c r="N7850" s="5" t="s">
        <v>96</v>
      </c>
      <c r="O7850" s="5"/>
      <c r="P7850" s="5"/>
      <c r="Q7850" s="5"/>
    </row>
    <row r="7851" spans="1:17" x14ac:dyDescent="0.35">
      <c r="A7851" s="5" t="s">
        <v>17</v>
      </c>
      <c r="B7851" s="5" t="s">
        <v>18</v>
      </c>
      <c r="C7851" s="5" t="s">
        <v>19</v>
      </c>
      <c r="D7851" s="13">
        <v>20.77</v>
      </c>
      <c r="E7851" s="6">
        <v>20109</v>
      </c>
      <c r="F7851" s="6">
        <v>12608.34</v>
      </c>
      <c r="G7851" s="7">
        <v>39570</v>
      </c>
      <c r="H7851" s="7">
        <v>40080</v>
      </c>
      <c r="I7851" s="7">
        <v>49309</v>
      </c>
      <c r="J7851" s="5"/>
      <c r="K7851" s="5">
        <v>8722</v>
      </c>
      <c r="L7851" s="5" t="s">
        <v>1347</v>
      </c>
      <c r="M7851" s="5" t="s">
        <v>32</v>
      </c>
      <c r="N7851" s="5" t="s">
        <v>17</v>
      </c>
      <c r="O7851" s="5"/>
      <c r="P7851" s="5"/>
      <c r="Q7851" s="5"/>
    </row>
    <row r="7852" spans="1:17" x14ac:dyDescent="0.35">
      <c r="A7852" s="5" t="s">
        <v>17</v>
      </c>
      <c r="B7852" s="5" t="s">
        <v>18</v>
      </c>
      <c r="C7852" s="5" t="s">
        <v>22</v>
      </c>
      <c r="D7852" s="13">
        <v>20.79</v>
      </c>
      <c r="E7852" s="6">
        <v>22412</v>
      </c>
      <c r="F7852" s="6">
        <v>4370.33</v>
      </c>
      <c r="G7852" s="7">
        <v>40498</v>
      </c>
      <c r="H7852" s="7">
        <v>42632</v>
      </c>
      <c r="I7852" s="7">
        <v>50040</v>
      </c>
      <c r="J7852" s="5"/>
      <c r="K7852" s="5">
        <v>9620</v>
      </c>
      <c r="L7852" s="5" t="s">
        <v>2216</v>
      </c>
      <c r="M7852" s="5" t="s">
        <v>32</v>
      </c>
      <c r="N7852" s="5" t="s">
        <v>17</v>
      </c>
      <c r="O7852" s="5"/>
      <c r="P7852" s="5"/>
      <c r="Q7852" s="5"/>
    </row>
    <row r="7853" spans="1:17" x14ac:dyDescent="0.35">
      <c r="A7853" s="5" t="s">
        <v>17</v>
      </c>
      <c r="B7853" s="5" t="s">
        <v>18</v>
      </c>
      <c r="C7853" s="5" t="s">
        <v>22</v>
      </c>
      <c r="D7853" s="13">
        <v>20.8</v>
      </c>
      <c r="E7853" s="6">
        <v>21113.667999999998</v>
      </c>
      <c r="F7853" s="6">
        <v>6840.83</v>
      </c>
      <c r="G7853" s="7">
        <v>39604</v>
      </c>
      <c r="H7853" s="7">
        <v>41918</v>
      </c>
      <c r="I7853" s="7">
        <v>51135</v>
      </c>
      <c r="J7853" s="5"/>
      <c r="K7853" s="5">
        <v>6038</v>
      </c>
      <c r="L7853" s="5" t="s">
        <v>178</v>
      </c>
      <c r="M7853" s="5" t="s">
        <v>179</v>
      </c>
      <c r="N7853" s="5" t="s">
        <v>17</v>
      </c>
      <c r="O7853" s="5"/>
      <c r="P7853" s="5"/>
      <c r="Q7853" s="5"/>
    </row>
    <row r="7854" spans="1:17" x14ac:dyDescent="0.35">
      <c r="A7854" s="5" t="s">
        <v>17</v>
      </c>
      <c r="B7854" s="5" t="s">
        <v>18</v>
      </c>
      <c r="C7854" s="5" t="s">
        <v>19</v>
      </c>
      <c r="D7854" s="13">
        <v>20.8</v>
      </c>
      <c r="E7854" s="6">
        <v>14485</v>
      </c>
      <c r="F7854" s="6">
        <v>3824.05</v>
      </c>
      <c r="G7854" s="7">
        <v>40607</v>
      </c>
      <c r="H7854" s="7">
        <v>42094</v>
      </c>
      <c r="I7854" s="7">
        <v>49674</v>
      </c>
      <c r="J7854" s="5"/>
      <c r="K7854" s="5">
        <v>6197</v>
      </c>
      <c r="L7854" s="5" t="s">
        <v>2773</v>
      </c>
      <c r="M7854" s="5" t="s">
        <v>51</v>
      </c>
      <c r="N7854" s="5" t="s">
        <v>17</v>
      </c>
      <c r="O7854" s="5"/>
      <c r="P7854" s="5"/>
      <c r="Q7854" s="5"/>
    </row>
    <row r="7855" spans="1:17" x14ac:dyDescent="0.35">
      <c r="A7855" s="5" t="s">
        <v>17</v>
      </c>
      <c r="B7855" s="5" t="s">
        <v>18</v>
      </c>
      <c r="C7855" s="5" t="s">
        <v>19</v>
      </c>
      <c r="D7855" s="13">
        <v>20.8</v>
      </c>
      <c r="E7855" s="6">
        <v>25526</v>
      </c>
      <c r="F7855" s="6">
        <v>16050.060000000001</v>
      </c>
      <c r="G7855" s="7">
        <v>39570</v>
      </c>
      <c r="H7855" s="7">
        <v>40490</v>
      </c>
      <c r="I7855" s="7">
        <v>49674</v>
      </c>
      <c r="J7855" s="5"/>
      <c r="K7855" s="5">
        <v>3439</v>
      </c>
      <c r="L7855" s="5" t="s">
        <v>3772</v>
      </c>
      <c r="M7855" s="5" t="s">
        <v>51</v>
      </c>
      <c r="N7855" s="5" t="s">
        <v>17</v>
      </c>
      <c r="O7855" s="5"/>
      <c r="P7855" s="5"/>
      <c r="Q7855" s="5"/>
    </row>
    <row r="7856" spans="1:17" x14ac:dyDescent="0.35">
      <c r="A7856" s="5" t="s">
        <v>17</v>
      </c>
      <c r="B7856" s="5" t="s">
        <v>18</v>
      </c>
      <c r="C7856" s="5" t="s">
        <v>22</v>
      </c>
      <c r="D7856" s="13">
        <v>20.8</v>
      </c>
      <c r="E7856" s="6">
        <v>21185.599999999999</v>
      </c>
      <c r="F7856" s="6">
        <v>12118.170000000004</v>
      </c>
      <c r="G7856" s="7">
        <v>40431</v>
      </c>
      <c r="H7856" s="7">
        <v>40504</v>
      </c>
      <c r="I7856" s="7">
        <v>49674</v>
      </c>
      <c r="J7856" s="5"/>
      <c r="K7856" s="5">
        <v>6900</v>
      </c>
      <c r="L7856" s="5" t="s">
        <v>4183</v>
      </c>
      <c r="M7856" s="5" t="s">
        <v>42</v>
      </c>
      <c r="N7856" s="5" t="s">
        <v>17</v>
      </c>
      <c r="O7856" s="5"/>
      <c r="P7856" s="5"/>
      <c r="Q7856" s="5"/>
    </row>
    <row r="7857" spans="1:17" x14ac:dyDescent="0.35">
      <c r="A7857" s="5" t="s">
        <v>96</v>
      </c>
      <c r="B7857" s="5" t="s">
        <v>18</v>
      </c>
      <c r="C7857" s="5" t="s">
        <v>22</v>
      </c>
      <c r="D7857" s="13">
        <v>20.8</v>
      </c>
      <c r="E7857" s="6">
        <v>18823.274999999998</v>
      </c>
      <c r="F7857" s="6">
        <v>12199.299999999997</v>
      </c>
      <c r="G7857" s="7">
        <v>39570</v>
      </c>
      <c r="H7857" s="7">
        <v>39378</v>
      </c>
      <c r="I7857" s="7">
        <v>48579</v>
      </c>
      <c r="J7857" s="5"/>
      <c r="K7857" s="5">
        <v>1374</v>
      </c>
      <c r="L7857" s="5" t="s">
        <v>4945</v>
      </c>
      <c r="M7857" s="5" t="s">
        <v>21</v>
      </c>
      <c r="N7857" s="5" t="s">
        <v>96</v>
      </c>
      <c r="O7857" s="5"/>
      <c r="P7857" s="5"/>
      <c r="Q7857" s="5"/>
    </row>
    <row r="7858" spans="1:17" x14ac:dyDescent="0.35">
      <c r="A7858" s="5" t="s">
        <v>17</v>
      </c>
      <c r="B7858" s="5" t="s">
        <v>18</v>
      </c>
      <c r="C7858" s="5" t="s">
        <v>22</v>
      </c>
      <c r="D7858" s="13">
        <v>20.8</v>
      </c>
      <c r="E7858" s="6">
        <v>25834</v>
      </c>
      <c r="F7858" s="6">
        <v>6820.1799999999994</v>
      </c>
      <c r="G7858" s="7">
        <v>40653</v>
      </c>
      <c r="H7858" s="7">
        <v>42090</v>
      </c>
      <c r="I7858" s="7">
        <v>49674</v>
      </c>
      <c r="J7858" s="5"/>
      <c r="K7858" s="5">
        <v>7745</v>
      </c>
      <c r="L7858" s="5" t="s">
        <v>5463</v>
      </c>
      <c r="M7858" s="5" t="s">
        <v>99</v>
      </c>
      <c r="N7858" s="5" t="s">
        <v>17</v>
      </c>
      <c r="O7858" s="5"/>
      <c r="P7858" s="5"/>
      <c r="Q7858" s="5"/>
    </row>
    <row r="7859" spans="1:17" x14ac:dyDescent="0.35">
      <c r="A7859" s="5" t="s">
        <v>17</v>
      </c>
      <c r="B7859" s="5" t="s">
        <v>18</v>
      </c>
      <c r="C7859" s="5" t="s">
        <v>22</v>
      </c>
      <c r="D7859" s="13">
        <v>20.8</v>
      </c>
      <c r="E7859" s="6">
        <v>22149</v>
      </c>
      <c r="F7859" s="6">
        <v>6644.7</v>
      </c>
      <c r="G7859" s="7">
        <v>40785</v>
      </c>
      <c r="H7859" s="7">
        <v>41522</v>
      </c>
      <c r="I7859" s="7">
        <v>50770</v>
      </c>
      <c r="J7859" s="5"/>
      <c r="K7859" s="5">
        <v>2916</v>
      </c>
      <c r="L7859" s="5" t="s">
        <v>6274</v>
      </c>
      <c r="M7859" s="5" t="s">
        <v>38</v>
      </c>
      <c r="N7859" s="5" t="s">
        <v>17</v>
      </c>
      <c r="O7859" s="5"/>
      <c r="P7859" s="5"/>
      <c r="Q7859" s="5"/>
    </row>
    <row r="7860" spans="1:17" x14ac:dyDescent="0.35">
      <c r="A7860" s="5" t="s">
        <v>17</v>
      </c>
      <c r="B7860" s="5" t="s">
        <v>18</v>
      </c>
      <c r="C7860" s="5" t="s">
        <v>22</v>
      </c>
      <c r="D7860" s="13">
        <v>20.8</v>
      </c>
      <c r="E7860" s="6">
        <v>22290</v>
      </c>
      <c r="F7860" s="6">
        <v>4346.55</v>
      </c>
      <c r="G7860" s="7">
        <v>40598</v>
      </c>
      <c r="H7860" s="7">
        <v>42587</v>
      </c>
      <c r="I7860" s="7">
        <v>50040</v>
      </c>
      <c r="J7860" s="5"/>
      <c r="K7860" s="5">
        <v>9633</v>
      </c>
      <c r="L7860" s="5" t="s">
        <v>4436</v>
      </c>
      <c r="M7860" s="5" t="s">
        <v>32</v>
      </c>
      <c r="N7860" s="5" t="s">
        <v>17</v>
      </c>
      <c r="O7860" s="5"/>
      <c r="P7860" s="5"/>
      <c r="Q7860" s="5"/>
    </row>
    <row r="7861" spans="1:17" x14ac:dyDescent="0.35">
      <c r="A7861" s="5" t="s">
        <v>17</v>
      </c>
      <c r="B7861" s="5" t="s">
        <v>18</v>
      </c>
      <c r="C7861" s="5" t="s">
        <v>22</v>
      </c>
      <c r="D7861" s="13">
        <v>20.8</v>
      </c>
      <c r="E7861" s="6">
        <v>22419</v>
      </c>
      <c r="F7861" s="6">
        <v>9887.69</v>
      </c>
      <c r="G7861" s="7">
        <v>40683</v>
      </c>
      <c r="H7861" s="7">
        <v>40903</v>
      </c>
      <c r="I7861" s="7">
        <v>50040</v>
      </c>
      <c r="J7861" s="5"/>
      <c r="K7861" s="5">
        <v>8737</v>
      </c>
      <c r="L7861" s="5" t="s">
        <v>1692</v>
      </c>
      <c r="M7861" s="5" t="s">
        <v>32</v>
      </c>
      <c r="N7861" s="5" t="s">
        <v>17</v>
      </c>
      <c r="O7861" s="5"/>
      <c r="P7861" s="5"/>
      <c r="Q7861" s="5"/>
    </row>
    <row r="7862" spans="1:17" x14ac:dyDescent="0.35">
      <c r="A7862" s="5" t="s">
        <v>17</v>
      </c>
      <c r="B7862" s="5" t="s">
        <v>18</v>
      </c>
      <c r="C7862" s="5" t="s">
        <v>19</v>
      </c>
      <c r="D7862" s="13">
        <v>20.8</v>
      </c>
      <c r="E7862" s="6">
        <v>21612</v>
      </c>
      <c r="F7862" s="6">
        <v>9206.7199999999993</v>
      </c>
      <c r="G7862" s="7">
        <v>39692</v>
      </c>
      <c r="H7862" s="7">
        <v>41622</v>
      </c>
      <c r="I7862" s="7">
        <v>50770</v>
      </c>
      <c r="J7862" s="5"/>
      <c r="K7862" s="5">
        <v>1634</v>
      </c>
      <c r="L7862" s="5" t="s">
        <v>5851</v>
      </c>
      <c r="M7862" s="5" t="s">
        <v>55</v>
      </c>
      <c r="N7862" s="5" t="s">
        <v>17</v>
      </c>
      <c r="O7862" s="5"/>
      <c r="P7862" s="5"/>
      <c r="Q7862" s="5"/>
    </row>
    <row r="7863" spans="1:17" x14ac:dyDescent="0.35">
      <c r="A7863" s="5" t="s">
        <v>17</v>
      </c>
      <c r="B7863" s="5" t="s">
        <v>18</v>
      </c>
      <c r="C7863" s="5" t="s">
        <v>22</v>
      </c>
      <c r="D7863" s="13">
        <v>20.88</v>
      </c>
      <c r="E7863" s="6">
        <v>25408</v>
      </c>
      <c r="F7863" s="6">
        <v>6707.71</v>
      </c>
      <c r="G7863" s="7">
        <v>40740</v>
      </c>
      <c r="H7863" s="7">
        <v>42083</v>
      </c>
      <c r="I7863" s="7">
        <v>49674</v>
      </c>
      <c r="J7863" s="5"/>
      <c r="K7863" s="5">
        <v>9306</v>
      </c>
      <c r="L7863" s="5" t="s">
        <v>2354</v>
      </c>
      <c r="M7863" s="5" t="s">
        <v>25</v>
      </c>
      <c r="N7863" s="5" t="s">
        <v>17</v>
      </c>
      <c r="O7863" s="5"/>
      <c r="P7863" s="5"/>
      <c r="Q7863" s="5"/>
    </row>
    <row r="7864" spans="1:17" x14ac:dyDescent="0.35">
      <c r="A7864" s="5" t="s">
        <v>17</v>
      </c>
      <c r="B7864" s="5" t="s">
        <v>18</v>
      </c>
      <c r="C7864" s="5" t="s">
        <v>22</v>
      </c>
      <c r="D7864" s="13">
        <v>20.88</v>
      </c>
      <c r="E7864" s="6">
        <v>22026</v>
      </c>
      <c r="F7864" s="6">
        <v>5154.0899999999992</v>
      </c>
      <c r="G7864" s="7">
        <v>40676</v>
      </c>
      <c r="H7864" s="7">
        <v>42276</v>
      </c>
      <c r="I7864" s="7">
        <v>49674</v>
      </c>
      <c r="J7864" s="5"/>
      <c r="K7864" s="5">
        <v>2826</v>
      </c>
      <c r="L7864" s="5" t="s">
        <v>9157</v>
      </c>
      <c r="M7864" s="5" t="s">
        <v>38</v>
      </c>
      <c r="N7864" s="5" t="s">
        <v>17</v>
      </c>
      <c r="O7864" s="5"/>
      <c r="P7864" s="5"/>
      <c r="Q7864" s="5"/>
    </row>
    <row r="7865" spans="1:17" x14ac:dyDescent="0.35">
      <c r="A7865" s="5" t="s">
        <v>96</v>
      </c>
      <c r="B7865" s="5" t="s">
        <v>18</v>
      </c>
      <c r="C7865" s="5" t="s">
        <v>22</v>
      </c>
      <c r="D7865" s="13">
        <v>20.88</v>
      </c>
      <c r="E7865" s="6">
        <v>15555</v>
      </c>
      <c r="F7865" s="6">
        <v>2816.37</v>
      </c>
      <c r="G7865" s="7">
        <v>40814</v>
      </c>
      <c r="H7865" s="7">
        <v>42641</v>
      </c>
      <c r="I7865" s="7">
        <v>50040</v>
      </c>
      <c r="J7865" s="5"/>
      <c r="K7865" s="5">
        <v>6472</v>
      </c>
      <c r="L7865" s="5" t="s">
        <v>4180</v>
      </c>
      <c r="M7865" s="5" t="s">
        <v>430</v>
      </c>
      <c r="N7865" s="5" t="s">
        <v>96</v>
      </c>
      <c r="O7865" s="5"/>
      <c r="P7865" s="5"/>
      <c r="Q7865" s="5"/>
    </row>
    <row r="7866" spans="1:17" x14ac:dyDescent="0.35">
      <c r="A7866" s="5" t="s">
        <v>96</v>
      </c>
      <c r="B7866" s="5" t="s">
        <v>18</v>
      </c>
      <c r="C7866" s="5" t="s">
        <v>22</v>
      </c>
      <c r="D7866" s="13">
        <v>20.88</v>
      </c>
      <c r="E7866" s="6">
        <v>17970</v>
      </c>
      <c r="F7866" s="6">
        <v>3253.6200000000003</v>
      </c>
      <c r="G7866" s="7">
        <v>40827</v>
      </c>
      <c r="H7866" s="7">
        <v>42641</v>
      </c>
      <c r="I7866" s="7">
        <v>50040</v>
      </c>
      <c r="J7866" s="5"/>
      <c r="K7866" s="5">
        <v>6472</v>
      </c>
      <c r="L7866" s="5" t="s">
        <v>4180</v>
      </c>
      <c r="M7866" s="5" t="s">
        <v>430</v>
      </c>
      <c r="N7866" s="5" t="s">
        <v>96</v>
      </c>
      <c r="O7866" s="5"/>
      <c r="P7866" s="5"/>
      <c r="Q7866" s="5"/>
    </row>
    <row r="7867" spans="1:17" x14ac:dyDescent="0.35">
      <c r="A7867" s="5" t="s">
        <v>17</v>
      </c>
      <c r="B7867" s="5" t="s">
        <v>18</v>
      </c>
      <c r="C7867" s="5" t="s">
        <v>22</v>
      </c>
      <c r="D7867" s="13">
        <v>20.9</v>
      </c>
      <c r="E7867" s="6">
        <v>18938</v>
      </c>
      <c r="F7867" s="6">
        <v>5681.4</v>
      </c>
      <c r="G7867" s="7">
        <v>40401</v>
      </c>
      <c r="H7867" s="7">
        <v>41627</v>
      </c>
      <c r="I7867" s="7">
        <v>50770</v>
      </c>
      <c r="J7867" s="5"/>
      <c r="K7867" s="5">
        <v>6965</v>
      </c>
      <c r="L7867" s="5" t="s">
        <v>2564</v>
      </c>
      <c r="M7867" s="5" t="s">
        <v>42</v>
      </c>
      <c r="N7867" s="5" t="s">
        <v>17</v>
      </c>
      <c r="O7867" s="5"/>
      <c r="P7867" s="5"/>
      <c r="Q7867" s="5"/>
    </row>
    <row r="7868" spans="1:17" x14ac:dyDescent="0.35">
      <c r="A7868" s="5" t="s">
        <v>96</v>
      </c>
      <c r="B7868" s="5" t="s">
        <v>18</v>
      </c>
      <c r="C7868" s="5" t="s">
        <v>19</v>
      </c>
      <c r="D7868" s="13">
        <v>20.9</v>
      </c>
      <c r="E7868" s="6">
        <v>23130.404999999999</v>
      </c>
      <c r="F7868" s="6">
        <v>13487.350000000002</v>
      </c>
      <c r="G7868" s="7">
        <v>39581</v>
      </c>
      <c r="H7868" s="7">
        <v>39356</v>
      </c>
      <c r="I7868" s="7">
        <v>48579</v>
      </c>
      <c r="J7868" s="5"/>
      <c r="K7868" s="5">
        <v>1454</v>
      </c>
      <c r="L7868" s="5" t="s">
        <v>4931</v>
      </c>
      <c r="M7868" s="5" t="s">
        <v>21</v>
      </c>
      <c r="N7868" s="5" t="s">
        <v>96</v>
      </c>
      <c r="O7868" s="5"/>
      <c r="P7868" s="5"/>
      <c r="Q7868" s="5"/>
    </row>
    <row r="7869" spans="1:17" x14ac:dyDescent="0.35">
      <c r="A7869" s="5" t="s">
        <v>96</v>
      </c>
      <c r="B7869" s="5" t="s">
        <v>18</v>
      </c>
      <c r="C7869" s="5" t="s">
        <v>22</v>
      </c>
      <c r="D7869" s="13">
        <v>20.9</v>
      </c>
      <c r="E7869" s="6">
        <v>20581</v>
      </c>
      <c r="F7869" s="6">
        <v>14365.539999999999</v>
      </c>
      <c r="G7869" s="7">
        <v>39945</v>
      </c>
      <c r="H7869" s="7">
        <v>40092</v>
      </c>
      <c r="I7869" s="7">
        <v>49309</v>
      </c>
      <c r="J7869" s="5"/>
      <c r="K7869" s="5">
        <v>8632</v>
      </c>
      <c r="L7869" s="5" t="s">
        <v>2296</v>
      </c>
      <c r="M7869" s="5" t="s">
        <v>53</v>
      </c>
      <c r="N7869" s="5" t="s">
        <v>96</v>
      </c>
      <c r="O7869" s="5"/>
      <c r="P7869" s="5"/>
      <c r="Q7869" s="5"/>
    </row>
    <row r="7870" spans="1:17" x14ac:dyDescent="0.35">
      <c r="A7870" s="5" t="s">
        <v>17</v>
      </c>
      <c r="B7870" s="5" t="s">
        <v>18</v>
      </c>
      <c r="C7870" s="5" t="s">
        <v>19</v>
      </c>
      <c r="D7870" s="13">
        <v>20.9</v>
      </c>
      <c r="E7870" s="6">
        <v>19930</v>
      </c>
      <c r="F7870" s="6">
        <v>13851.35</v>
      </c>
      <c r="G7870" s="7">
        <v>39569</v>
      </c>
      <c r="H7870" s="7">
        <v>39933</v>
      </c>
      <c r="I7870" s="7">
        <v>49309</v>
      </c>
      <c r="J7870" s="5"/>
      <c r="K7870" s="5">
        <v>3785</v>
      </c>
      <c r="L7870" s="5" t="s">
        <v>6946</v>
      </c>
      <c r="M7870" s="5" t="s">
        <v>51</v>
      </c>
      <c r="N7870" s="5" t="s">
        <v>17</v>
      </c>
      <c r="O7870" s="5"/>
      <c r="P7870" s="5"/>
      <c r="Q7870" s="5"/>
    </row>
    <row r="7871" spans="1:17" x14ac:dyDescent="0.35">
      <c r="A7871" s="5" t="s">
        <v>17</v>
      </c>
      <c r="B7871" s="5" t="s">
        <v>18</v>
      </c>
      <c r="C7871" s="5" t="s">
        <v>19</v>
      </c>
      <c r="D7871" s="13">
        <v>20.9</v>
      </c>
      <c r="E7871" s="6">
        <v>23242.234999999997</v>
      </c>
      <c r="F7871" s="6">
        <v>18988.879999999997</v>
      </c>
      <c r="G7871" s="7">
        <v>39570</v>
      </c>
      <c r="H7871" s="7">
        <v>39737</v>
      </c>
      <c r="I7871" s="7">
        <v>48944</v>
      </c>
      <c r="J7871" s="5"/>
      <c r="K7871" s="5">
        <v>1412</v>
      </c>
      <c r="L7871" s="5" t="s">
        <v>7655</v>
      </c>
      <c r="M7871" s="5" t="s">
        <v>21</v>
      </c>
      <c r="N7871" s="5" t="s">
        <v>17</v>
      </c>
      <c r="O7871" s="5"/>
      <c r="P7871" s="5"/>
      <c r="Q7871" s="5"/>
    </row>
    <row r="7872" spans="1:17" x14ac:dyDescent="0.35">
      <c r="A7872" s="5" t="s">
        <v>17</v>
      </c>
      <c r="B7872" s="5" t="s">
        <v>18</v>
      </c>
      <c r="C7872" s="5" t="s">
        <v>22</v>
      </c>
      <c r="D7872" s="13">
        <v>20.9</v>
      </c>
      <c r="E7872" s="6">
        <v>22120</v>
      </c>
      <c r="F7872" s="6">
        <v>5839.68</v>
      </c>
      <c r="G7872" s="7">
        <v>40624</v>
      </c>
      <c r="H7872" s="7">
        <v>42020</v>
      </c>
      <c r="I7872" s="7">
        <v>49674</v>
      </c>
      <c r="J7872" s="5"/>
      <c r="K7872" s="5">
        <v>7106</v>
      </c>
      <c r="L7872" s="5" t="s">
        <v>2293</v>
      </c>
      <c r="M7872" s="5" t="s">
        <v>99</v>
      </c>
      <c r="N7872" s="5" t="s">
        <v>17</v>
      </c>
      <c r="O7872" s="5"/>
      <c r="P7872" s="5"/>
      <c r="Q7872" s="5"/>
    </row>
    <row r="7873" spans="1:17" x14ac:dyDescent="0.35">
      <c r="A7873" s="5" t="s">
        <v>96</v>
      </c>
      <c r="B7873" s="5" t="s">
        <v>18</v>
      </c>
      <c r="C7873" s="5" t="s">
        <v>22</v>
      </c>
      <c r="D7873" s="13">
        <v>20.9</v>
      </c>
      <c r="E7873" s="6">
        <v>25070.941999999999</v>
      </c>
      <c r="F7873" s="6">
        <v>13315.299999999997</v>
      </c>
      <c r="G7873" s="7">
        <v>40415</v>
      </c>
      <c r="H7873" s="7">
        <v>40476</v>
      </c>
      <c r="I7873" s="7">
        <v>49674</v>
      </c>
      <c r="J7873" s="5"/>
      <c r="K7873" s="5">
        <v>4053</v>
      </c>
      <c r="L7873" s="5" t="s">
        <v>1929</v>
      </c>
      <c r="M7873" s="5" t="s">
        <v>1930</v>
      </c>
      <c r="N7873" s="5" t="s">
        <v>96</v>
      </c>
      <c r="O7873" s="5"/>
      <c r="P7873" s="5"/>
      <c r="Q7873" s="5"/>
    </row>
    <row r="7874" spans="1:17" x14ac:dyDescent="0.35">
      <c r="A7874" s="5" t="s">
        <v>17</v>
      </c>
      <c r="B7874" s="5" t="s">
        <v>18</v>
      </c>
      <c r="C7874" s="5" t="s">
        <v>19</v>
      </c>
      <c r="D7874" s="13">
        <v>20.9</v>
      </c>
      <c r="E7874" s="6">
        <v>24045</v>
      </c>
      <c r="F7874" s="6">
        <v>10219.130000000001</v>
      </c>
      <c r="G7874" s="7">
        <v>39958</v>
      </c>
      <c r="H7874" s="7">
        <v>41542</v>
      </c>
      <c r="I7874" s="7">
        <v>50770</v>
      </c>
      <c r="J7874" s="5"/>
      <c r="K7874" s="5">
        <v>3315</v>
      </c>
      <c r="L7874" s="5" t="s">
        <v>1264</v>
      </c>
      <c r="M7874" s="5" t="s">
        <v>51</v>
      </c>
      <c r="N7874" s="5" t="s">
        <v>17</v>
      </c>
      <c r="O7874" s="5"/>
      <c r="P7874" s="5"/>
      <c r="Q7874" s="5"/>
    </row>
    <row r="7875" spans="1:17" x14ac:dyDescent="0.35">
      <c r="A7875" s="5" t="s">
        <v>96</v>
      </c>
      <c r="B7875" s="5" t="s">
        <v>18</v>
      </c>
      <c r="C7875" s="5" t="s">
        <v>22</v>
      </c>
      <c r="D7875" s="13">
        <v>20.91</v>
      </c>
      <c r="E7875" s="6">
        <v>20852</v>
      </c>
      <c r="F7875" s="6">
        <v>9196.57</v>
      </c>
      <c r="G7875" s="7">
        <v>40758</v>
      </c>
      <c r="H7875" s="7">
        <v>40905</v>
      </c>
      <c r="I7875" s="7">
        <v>50040</v>
      </c>
      <c r="J7875" s="5"/>
      <c r="K7875" s="5">
        <v>3986</v>
      </c>
      <c r="L7875" s="5" t="s">
        <v>603</v>
      </c>
      <c r="M7875" s="5" t="s">
        <v>76</v>
      </c>
      <c r="N7875" s="5" t="s">
        <v>96</v>
      </c>
      <c r="O7875" s="5"/>
      <c r="P7875" s="5"/>
      <c r="Q7875" s="5"/>
    </row>
    <row r="7876" spans="1:17" x14ac:dyDescent="0.35">
      <c r="A7876" s="5" t="s">
        <v>17</v>
      </c>
      <c r="B7876" s="5" t="s">
        <v>18</v>
      </c>
      <c r="C7876" s="5" t="s">
        <v>19</v>
      </c>
      <c r="D7876" s="13">
        <v>20.94</v>
      </c>
      <c r="E7876" s="6">
        <v>24301</v>
      </c>
      <c r="F7876" s="6">
        <v>5832.24</v>
      </c>
      <c r="G7876" s="7">
        <v>40675</v>
      </c>
      <c r="H7876" s="7">
        <v>42439</v>
      </c>
      <c r="I7876" s="7">
        <v>50040</v>
      </c>
      <c r="J7876" s="5"/>
      <c r="K7876" s="5">
        <v>8713</v>
      </c>
      <c r="L7876" s="5" t="s">
        <v>13963</v>
      </c>
      <c r="M7876" s="5" t="s">
        <v>53</v>
      </c>
      <c r="N7876" s="5" t="s">
        <v>17</v>
      </c>
      <c r="O7876" s="5"/>
      <c r="P7876" s="5"/>
      <c r="Q7876" s="5"/>
    </row>
    <row r="7877" spans="1:17" x14ac:dyDescent="0.35">
      <c r="A7877" s="5" t="s">
        <v>17</v>
      </c>
      <c r="B7877" s="5" t="s">
        <v>18</v>
      </c>
      <c r="C7877" s="5" t="s">
        <v>19</v>
      </c>
      <c r="D7877" s="13">
        <v>20.96</v>
      </c>
      <c r="E7877" s="6">
        <v>21748</v>
      </c>
      <c r="F7877" s="6">
        <v>12309.36</v>
      </c>
      <c r="G7877" s="7">
        <v>40841</v>
      </c>
      <c r="H7877" s="7">
        <v>40897</v>
      </c>
      <c r="I7877" s="7">
        <v>50040</v>
      </c>
      <c r="J7877" s="5"/>
      <c r="K7877" s="5">
        <v>3538</v>
      </c>
      <c r="L7877" s="5" t="s">
        <v>4646</v>
      </c>
      <c r="M7877" s="5" t="s">
        <v>51</v>
      </c>
      <c r="N7877" s="5" t="s">
        <v>17</v>
      </c>
      <c r="O7877" s="5"/>
      <c r="P7877" s="5"/>
      <c r="Q7877" s="5"/>
    </row>
    <row r="7878" spans="1:17" x14ac:dyDescent="0.35">
      <c r="A7878" s="5" t="s">
        <v>17</v>
      </c>
      <c r="B7878" s="5" t="s">
        <v>18</v>
      </c>
      <c r="C7878" s="5" t="s">
        <v>22</v>
      </c>
      <c r="D7878" s="13">
        <v>20.97</v>
      </c>
      <c r="E7878" s="6">
        <v>9318.768</v>
      </c>
      <c r="F7878" s="6">
        <v>4430.2700000000004</v>
      </c>
      <c r="G7878" s="7">
        <v>40765</v>
      </c>
      <c r="H7878" s="7">
        <v>40661</v>
      </c>
      <c r="I7878" s="7">
        <v>50040</v>
      </c>
      <c r="J7878" s="5"/>
      <c r="K7878" s="5">
        <v>4105</v>
      </c>
      <c r="L7878" s="5" t="s">
        <v>2589</v>
      </c>
      <c r="M7878" s="5" t="s">
        <v>344</v>
      </c>
      <c r="N7878" s="5" t="s">
        <v>17</v>
      </c>
      <c r="O7878" s="5"/>
      <c r="P7878" s="5"/>
      <c r="Q7878" s="5"/>
    </row>
    <row r="7879" spans="1:17" hidden="1" x14ac:dyDescent="0.35">
      <c r="A7879" s="5" t="s">
        <v>96</v>
      </c>
      <c r="B7879" s="5" t="s">
        <v>287</v>
      </c>
      <c r="C7879" s="5" t="s">
        <v>288</v>
      </c>
      <c r="D7879" s="13">
        <v>21</v>
      </c>
      <c r="E7879" s="6">
        <v>67495.789999999994</v>
      </c>
      <c r="F7879" s="6">
        <v>15040.839999999998</v>
      </c>
      <c r="G7879" s="7">
        <v>39570</v>
      </c>
      <c r="H7879" s="7">
        <v>39841</v>
      </c>
      <c r="I7879" s="7">
        <v>47483</v>
      </c>
      <c r="J7879" s="5"/>
      <c r="K7879" s="5">
        <v>3465</v>
      </c>
      <c r="L7879" s="5" t="s">
        <v>737</v>
      </c>
      <c r="M7879" s="5" t="s">
        <v>51</v>
      </c>
      <c r="N7879" s="5" t="s">
        <v>96</v>
      </c>
      <c r="O7879" s="5"/>
      <c r="P7879" s="5"/>
      <c r="Q7879" s="5"/>
    </row>
    <row r="7880" spans="1:17" x14ac:dyDescent="0.35">
      <c r="A7880" s="5" t="s">
        <v>17</v>
      </c>
      <c r="B7880" s="5" t="s">
        <v>18</v>
      </c>
      <c r="C7880" s="5" t="s">
        <v>22</v>
      </c>
      <c r="D7880" s="13">
        <v>21</v>
      </c>
      <c r="E7880" s="6">
        <v>24423</v>
      </c>
      <c r="F7880" s="6">
        <v>17047.260000000002</v>
      </c>
      <c r="G7880" s="7">
        <v>40147</v>
      </c>
      <c r="H7880" s="7">
        <v>40143</v>
      </c>
      <c r="I7880" s="7">
        <v>49309</v>
      </c>
      <c r="J7880" s="5"/>
      <c r="K7880" s="5">
        <v>8727</v>
      </c>
      <c r="L7880" s="5" t="s">
        <v>4372</v>
      </c>
      <c r="M7880" s="5" t="s">
        <v>32</v>
      </c>
      <c r="N7880" s="5" t="s">
        <v>17</v>
      </c>
      <c r="O7880" s="5"/>
      <c r="P7880" s="5"/>
      <c r="Q7880" s="5"/>
    </row>
    <row r="7881" spans="1:17" x14ac:dyDescent="0.35">
      <c r="A7881" s="5" t="s">
        <v>17</v>
      </c>
      <c r="B7881" s="5" t="s">
        <v>18</v>
      </c>
      <c r="C7881" s="5" t="s">
        <v>19</v>
      </c>
      <c r="D7881" s="13">
        <v>21</v>
      </c>
      <c r="E7881" s="6">
        <v>17694.690999999999</v>
      </c>
      <c r="F7881" s="6">
        <v>7520.25</v>
      </c>
      <c r="G7881" s="7">
        <v>40009</v>
      </c>
      <c r="H7881" s="7">
        <v>41346</v>
      </c>
      <c r="I7881" s="7">
        <v>50770</v>
      </c>
      <c r="J7881" s="5"/>
      <c r="K7881" s="5">
        <v>6222</v>
      </c>
      <c r="L7881" s="5" t="s">
        <v>1475</v>
      </c>
      <c r="M7881" s="5" t="s">
        <v>179</v>
      </c>
      <c r="N7881" s="5" t="s">
        <v>17</v>
      </c>
      <c r="O7881" s="5"/>
      <c r="P7881" s="5"/>
      <c r="Q7881" s="5"/>
    </row>
    <row r="7882" spans="1:17" x14ac:dyDescent="0.35">
      <c r="A7882" s="5" t="s">
        <v>17</v>
      </c>
      <c r="B7882" s="5" t="s">
        <v>18</v>
      </c>
      <c r="C7882" s="5" t="s">
        <v>22</v>
      </c>
      <c r="D7882" s="13">
        <v>21</v>
      </c>
      <c r="E7882" s="6">
        <v>21720</v>
      </c>
      <c r="F7882" s="6">
        <v>10316.990000000002</v>
      </c>
      <c r="G7882" s="7">
        <v>40766</v>
      </c>
      <c r="H7882" s="7">
        <v>40837</v>
      </c>
      <c r="I7882" s="7">
        <v>50040</v>
      </c>
      <c r="J7882" s="5"/>
      <c r="K7882" s="5">
        <v>9204</v>
      </c>
      <c r="L7882" s="5" t="s">
        <v>2034</v>
      </c>
      <c r="M7882" s="5" t="s">
        <v>32</v>
      </c>
      <c r="N7882" s="5" t="s">
        <v>17</v>
      </c>
      <c r="O7882" s="5"/>
      <c r="P7882" s="5"/>
      <c r="Q7882" s="5"/>
    </row>
    <row r="7883" spans="1:17" x14ac:dyDescent="0.35">
      <c r="A7883" s="5" t="s">
        <v>17</v>
      </c>
      <c r="B7883" s="5" t="s">
        <v>18</v>
      </c>
      <c r="C7883" s="5" t="s">
        <v>22</v>
      </c>
      <c r="D7883" s="13">
        <v>21</v>
      </c>
      <c r="E7883" s="6">
        <v>17626</v>
      </c>
      <c r="F7883" s="6">
        <v>12302.949999999999</v>
      </c>
      <c r="G7883" s="7">
        <v>39569</v>
      </c>
      <c r="H7883" s="7">
        <v>39953</v>
      </c>
      <c r="I7883" s="7">
        <v>49309</v>
      </c>
      <c r="J7883" s="5"/>
      <c r="K7883" s="5">
        <v>9113</v>
      </c>
      <c r="L7883" s="5" t="s">
        <v>5161</v>
      </c>
      <c r="M7883" s="5" t="s">
        <v>32</v>
      </c>
      <c r="N7883" s="5" t="s">
        <v>17</v>
      </c>
      <c r="O7883" s="5"/>
      <c r="P7883" s="5"/>
      <c r="Q7883" s="5"/>
    </row>
    <row r="7884" spans="1:17" x14ac:dyDescent="0.35">
      <c r="A7884" s="5" t="s">
        <v>96</v>
      </c>
      <c r="B7884" s="5" t="s">
        <v>18</v>
      </c>
      <c r="C7884" s="5" t="s">
        <v>22</v>
      </c>
      <c r="D7884" s="13">
        <v>21</v>
      </c>
      <c r="E7884" s="6">
        <v>21445</v>
      </c>
      <c r="F7884" s="6">
        <v>6948.1799999999994</v>
      </c>
      <c r="G7884" s="7">
        <v>39594</v>
      </c>
      <c r="H7884" s="7">
        <v>41724</v>
      </c>
      <c r="I7884" s="7">
        <v>51135</v>
      </c>
      <c r="J7884" s="5"/>
      <c r="K7884" s="5">
        <v>3292</v>
      </c>
      <c r="L7884" s="5" t="s">
        <v>6492</v>
      </c>
      <c r="M7884" s="5" t="s">
        <v>51</v>
      </c>
      <c r="N7884" s="5" t="s">
        <v>96</v>
      </c>
      <c r="O7884" s="5"/>
      <c r="P7884" s="5"/>
      <c r="Q7884" s="5"/>
    </row>
    <row r="7885" spans="1:17" x14ac:dyDescent="0.35">
      <c r="A7885" s="5" t="s">
        <v>96</v>
      </c>
      <c r="B7885" s="5" t="s">
        <v>18</v>
      </c>
      <c r="C7885" s="5" t="s">
        <v>22</v>
      </c>
      <c r="D7885" s="13">
        <v>21</v>
      </c>
      <c r="E7885" s="6">
        <v>25244</v>
      </c>
      <c r="F7885" s="6">
        <v>14439.569999999998</v>
      </c>
      <c r="G7885" s="7">
        <v>39799</v>
      </c>
      <c r="H7885" s="7">
        <v>40351</v>
      </c>
      <c r="I7885" s="7">
        <v>49674</v>
      </c>
      <c r="J7885" s="5"/>
      <c r="K7885" s="5">
        <v>3072</v>
      </c>
      <c r="L7885" s="5" t="s">
        <v>50</v>
      </c>
      <c r="M7885" s="5" t="s">
        <v>51</v>
      </c>
      <c r="N7885" s="5" t="s">
        <v>96</v>
      </c>
      <c r="O7885" s="5"/>
      <c r="P7885" s="5"/>
      <c r="Q7885" s="5"/>
    </row>
    <row r="7886" spans="1:17" x14ac:dyDescent="0.35">
      <c r="A7886" s="5" t="s">
        <v>17</v>
      </c>
      <c r="B7886" s="5" t="s">
        <v>18</v>
      </c>
      <c r="C7886" s="5" t="s">
        <v>19</v>
      </c>
      <c r="D7886" s="13">
        <v>21</v>
      </c>
      <c r="E7886" s="6">
        <v>18987</v>
      </c>
      <c r="F7886" s="6">
        <v>8069.4899999999989</v>
      </c>
      <c r="G7886" s="7">
        <v>39573</v>
      </c>
      <c r="H7886" s="7">
        <v>41464</v>
      </c>
      <c r="I7886" s="7">
        <v>50770</v>
      </c>
      <c r="J7886" s="5"/>
      <c r="K7886" s="5">
        <v>8132</v>
      </c>
      <c r="L7886" s="5" t="s">
        <v>2279</v>
      </c>
      <c r="M7886" s="5" t="s">
        <v>53</v>
      </c>
      <c r="N7886" s="5" t="s">
        <v>17</v>
      </c>
      <c r="O7886" s="5"/>
      <c r="P7886" s="5"/>
      <c r="Q7886" s="5"/>
    </row>
    <row r="7887" spans="1:17" x14ac:dyDescent="0.35">
      <c r="A7887" s="5" t="s">
        <v>17</v>
      </c>
      <c r="B7887" s="5" t="s">
        <v>18</v>
      </c>
      <c r="C7887" s="5" t="s">
        <v>19</v>
      </c>
      <c r="D7887" s="13">
        <v>21</v>
      </c>
      <c r="E7887" s="6">
        <v>21235</v>
      </c>
      <c r="F7887" s="6">
        <v>9810.5700000000015</v>
      </c>
      <c r="G7887" s="7">
        <v>39701</v>
      </c>
      <c r="H7887" s="7">
        <v>41106</v>
      </c>
      <c r="I7887" s="7">
        <v>50405</v>
      </c>
      <c r="J7887" s="5"/>
      <c r="K7887" s="5">
        <v>6375</v>
      </c>
      <c r="L7887" s="5" t="s">
        <v>1260</v>
      </c>
      <c r="M7887" s="5" t="s">
        <v>71</v>
      </c>
      <c r="N7887" s="5" t="s">
        <v>17</v>
      </c>
      <c r="O7887" s="5"/>
      <c r="P7887" s="5"/>
      <c r="Q7887" s="5"/>
    </row>
    <row r="7888" spans="1:17" x14ac:dyDescent="0.35">
      <c r="A7888" s="5" t="s">
        <v>17</v>
      </c>
      <c r="B7888" s="5" t="s">
        <v>18</v>
      </c>
      <c r="C7888" s="5" t="s">
        <v>22</v>
      </c>
      <c r="D7888" s="13">
        <v>21</v>
      </c>
      <c r="E7888" s="6">
        <v>21469.89</v>
      </c>
      <c r="F7888" s="6">
        <v>9382.35</v>
      </c>
      <c r="G7888" s="7">
        <v>40741</v>
      </c>
      <c r="H7888" s="7">
        <v>40954</v>
      </c>
      <c r="I7888" s="7">
        <v>50405</v>
      </c>
      <c r="J7888" s="5"/>
      <c r="K7888" s="5">
        <v>6106</v>
      </c>
      <c r="L7888" s="5" t="s">
        <v>7354</v>
      </c>
      <c r="M7888" s="5" t="s">
        <v>179</v>
      </c>
      <c r="N7888" s="5" t="s">
        <v>17</v>
      </c>
      <c r="O7888" s="5"/>
      <c r="P7888" s="5"/>
      <c r="Q7888" s="5"/>
    </row>
    <row r="7889" spans="1:17" x14ac:dyDescent="0.35">
      <c r="A7889" s="5" t="s">
        <v>96</v>
      </c>
      <c r="B7889" s="5" t="s">
        <v>18</v>
      </c>
      <c r="C7889" s="5" t="s">
        <v>19</v>
      </c>
      <c r="D7889" s="13">
        <v>21</v>
      </c>
      <c r="E7889" s="6">
        <v>19042</v>
      </c>
      <c r="F7889" s="6">
        <v>15538.27</v>
      </c>
      <c r="G7889" s="7">
        <v>39606</v>
      </c>
      <c r="H7889" s="7">
        <v>40063</v>
      </c>
      <c r="I7889" s="7">
        <v>49309</v>
      </c>
      <c r="J7889" s="5"/>
      <c r="K7889" s="5">
        <v>3036</v>
      </c>
      <c r="L7889" s="5" t="s">
        <v>6143</v>
      </c>
      <c r="M7889" s="5" t="s">
        <v>51</v>
      </c>
      <c r="N7889" s="5" t="s">
        <v>96</v>
      </c>
      <c r="O7889" s="5"/>
      <c r="P7889" s="5"/>
      <c r="Q7889" s="5"/>
    </row>
    <row r="7890" spans="1:17" x14ac:dyDescent="0.35">
      <c r="A7890" s="5" t="s">
        <v>17</v>
      </c>
      <c r="B7890" s="5" t="s">
        <v>18</v>
      </c>
      <c r="C7890" s="5" t="s">
        <v>22</v>
      </c>
      <c r="D7890" s="13">
        <v>21</v>
      </c>
      <c r="E7890" s="6">
        <v>27339</v>
      </c>
      <c r="F7890" s="6">
        <v>18617.86</v>
      </c>
      <c r="G7890" s="7">
        <v>39570</v>
      </c>
      <c r="H7890" s="7">
        <v>39996</v>
      </c>
      <c r="I7890" s="7">
        <v>49309</v>
      </c>
      <c r="J7890" s="5"/>
      <c r="K7890" s="5">
        <v>7433</v>
      </c>
      <c r="L7890" s="5" t="s">
        <v>1384</v>
      </c>
      <c r="M7890" s="5" t="s">
        <v>99</v>
      </c>
      <c r="N7890" s="5" t="s">
        <v>17</v>
      </c>
      <c r="O7890" s="5"/>
      <c r="P7890" s="5"/>
      <c r="Q7890" s="5"/>
    </row>
    <row r="7891" spans="1:17" x14ac:dyDescent="0.35">
      <c r="A7891" s="5" t="s">
        <v>96</v>
      </c>
      <c r="B7891" s="5" t="s">
        <v>18</v>
      </c>
      <c r="C7891" s="5" t="s">
        <v>22</v>
      </c>
      <c r="D7891" s="13">
        <v>21</v>
      </c>
      <c r="E7891" s="6">
        <v>22645</v>
      </c>
      <c r="F7891" s="6">
        <v>14676.15</v>
      </c>
      <c r="G7891" s="7">
        <v>39570</v>
      </c>
      <c r="H7891" s="7">
        <v>39455</v>
      </c>
      <c r="I7891" s="7">
        <v>48944</v>
      </c>
      <c r="J7891" s="5"/>
      <c r="K7891" s="5">
        <v>3158</v>
      </c>
      <c r="L7891" s="5" t="s">
        <v>4743</v>
      </c>
      <c r="M7891" s="5" t="s">
        <v>51</v>
      </c>
      <c r="N7891" s="5" t="s">
        <v>96</v>
      </c>
      <c r="O7891" s="5"/>
      <c r="P7891" s="5"/>
      <c r="Q7891" s="5"/>
    </row>
    <row r="7892" spans="1:17" x14ac:dyDescent="0.35">
      <c r="A7892" s="5" t="s">
        <v>17</v>
      </c>
      <c r="B7892" s="5" t="s">
        <v>18</v>
      </c>
      <c r="C7892" s="5" t="s">
        <v>22</v>
      </c>
      <c r="D7892" s="13">
        <v>21</v>
      </c>
      <c r="E7892" s="6">
        <v>20649</v>
      </c>
      <c r="F7892" s="6">
        <v>5451.34</v>
      </c>
      <c r="G7892" s="7">
        <v>40852</v>
      </c>
      <c r="H7892" s="7">
        <v>42086</v>
      </c>
      <c r="I7892" s="7">
        <v>49674</v>
      </c>
      <c r="J7892" s="5"/>
      <c r="K7892" s="5">
        <v>8197</v>
      </c>
      <c r="L7892" s="5" t="s">
        <v>940</v>
      </c>
      <c r="M7892" s="5" t="s">
        <v>53</v>
      </c>
      <c r="N7892" s="5" t="s">
        <v>17</v>
      </c>
      <c r="O7892" s="5"/>
      <c r="P7892" s="5"/>
      <c r="Q7892" s="5"/>
    </row>
    <row r="7893" spans="1:17" x14ac:dyDescent="0.35">
      <c r="A7893" s="5" t="s">
        <v>17</v>
      </c>
      <c r="B7893" s="5" t="s">
        <v>18</v>
      </c>
      <c r="C7893" s="5" t="s">
        <v>22</v>
      </c>
      <c r="D7893" s="13">
        <v>21</v>
      </c>
      <c r="E7893" s="6">
        <v>22276.710999999999</v>
      </c>
      <c r="F7893" s="6">
        <v>8531.99</v>
      </c>
      <c r="G7893" s="7">
        <v>40709</v>
      </c>
      <c r="H7893" s="7">
        <v>41031</v>
      </c>
      <c r="I7893" s="7">
        <v>50405</v>
      </c>
      <c r="J7893" s="5"/>
      <c r="K7893" s="5">
        <v>6242</v>
      </c>
      <c r="L7893" s="5" t="s">
        <v>2401</v>
      </c>
      <c r="M7893" s="5" t="s">
        <v>179</v>
      </c>
      <c r="N7893" s="5" t="s">
        <v>17</v>
      </c>
      <c r="O7893" s="5"/>
      <c r="P7893" s="5"/>
      <c r="Q7893" s="5"/>
    </row>
    <row r="7894" spans="1:17" x14ac:dyDescent="0.35">
      <c r="A7894" s="5" t="s">
        <v>96</v>
      </c>
      <c r="B7894" s="5" t="s">
        <v>18</v>
      </c>
      <c r="C7894" s="5" t="s">
        <v>19</v>
      </c>
      <c r="D7894" s="13">
        <v>21</v>
      </c>
      <c r="E7894" s="6">
        <v>20769.806000000004</v>
      </c>
      <c r="F7894" s="6">
        <v>15736.460000000003</v>
      </c>
      <c r="G7894" s="7">
        <v>39569</v>
      </c>
      <c r="H7894" s="7">
        <v>40161</v>
      </c>
      <c r="I7894" s="7">
        <v>49309</v>
      </c>
      <c r="J7894" s="5"/>
      <c r="K7894" s="5">
        <v>6055</v>
      </c>
      <c r="L7894" s="5" t="s">
        <v>1615</v>
      </c>
      <c r="M7894" s="5" t="s">
        <v>460</v>
      </c>
      <c r="N7894" s="5" t="s">
        <v>96</v>
      </c>
      <c r="O7894" s="5"/>
      <c r="P7894" s="5"/>
      <c r="Q7894" s="5"/>
    </row>
    <row r="7895" spans="1:17" x14ac:dyDescent="0.35">
      <c r="A7895" s="5" t="s">
        <v>96</v>
      </c>
      <c r="B7895" s="5" t="s">
        <v>18</v>
      </c>
      <c r="C7895" s="5" t="s">
        <v>22</v>
      </c>
      <c r="D7895" s="13">
        <v>21</v>
      </c>
      <c r="E7895" s="6">
        <v>21727</v>
      </c>
      <c r="F7895" s="6">
        <v>14081.189999999999</v>
      </c>
      <c r="G7895" s="7">
        <v>39570</v>
      </c>
      <c r="H7895" s="7">
        <v>39577</v>
      </c>
      <c r="I7895" s="7">
        <v>48944</v>
      </c>
      <c r="J7895" s="5"/>
      <c r="K7895" s="5">
        <v>3073</v>
      </c>
      <c r="L7895" s="5" t="s">
        <v>13705</v>
      </c>
      <c r="M7895" s="5" t="s">
        <v>51</v>
      </c>
      <c r="N7895" s="5" t="s">
        <v>96</v>
      </c>
      <c r="O7895" s="5"/>
      <c r="P7895" s="5"/>
      <c r="Q7895" s="5"/>
    </row>
    <row r="7896" spans="1:17" x14ac:dyDescent="0.35">
      <c r="A7896" s="5" t="s">
        <v>17</v>
      </c>
      <c r="B7896" s="5" t="s">
        <v>18</v>
      </c>
      <c r="C7896" s="5" t="s">
        <v>22</v>
      </c>
      <c r="D7896" s="13">
        <v>21.05</v>
      </c>
      <c r="E7896" s="6">
        <v>15935.492999999999</v>
      </c>
      <c r="F7896" s="6">
        <v>6692.88</v>
      </c>
      <c r="G7896" s="7">
        <v>40729</v>
      </c>
      <c r="H7896" s="7">
        <v>40867</v>
      </c>
      <c r="I7896" s="7">
        <v>50040</v>
      </c>
      <c r="J7896" s="5"/>
      <c r="K7896" s="5">
        <v>9500</v>
      </c>
      <c r="L7896" s="5" t="s">
        <v>31</v>
      </c>
      <c r="M7896" s="5" t="s">
        <v>32</v>
      </c>
      <c r="N7896" s="5" t="s">
        <v>17</v>
      </c>
      <c r="O7896" s="5"/>
      <c r="P7896" s="5"/>
      <c r="Q7896" s="5"/>
    </row>
    <row r="7897" spans="1:17" x14ac:dyDescent="0.35">
      <c r="A7897" s="5" t="s">
        <v>17</v>
      </c>
      <c r="B7897" s="5" t="s">
        <v>18</v>
      </c>
      <c r="C7897" s="5" t="s">
        <v>19</v>
      </c>
      <c r="D7897" s="13">
        <v>21.06</v>
      </c>
      <c r="E7897" s="6">
        <v>22210</v>
      </c>
      <c r="F7897" s="6">
        <v>10261.030000000001</v>
      </c>
      <c r="G7897" s="7">
        <v>40779</v>
      </c>
      <c r="H7897" s="7">
        <v>41148</v>
      </c>
      <c r="I7897" s="7">
        <v>50405</v>
      </c>
      <c r="J7897" s="5"/>
      <c r="K7897" s="5">
        <v>2832</v>
      </c>
      <c r="L7897" s="5" t="s">
        <v>97</v>
      </c>
      <c r="M7897" s="5" t="s">
        <v>38</v>
      </c>
      <c r="N7897" s="5" t="s">
        <v>17</v>
      </c>
      <c r="O7897" s="5"/>
      <c r="P7897" s="5"/>
      <c r="Q7897" s="5"/>
    </row>
    <row r="7898" spans="1:17" x14ac:dyDescent="0.35">
      <c r="A7898" s="5" t="s">
        <v>17</v>
      </c>
      <c r="B7898" s="5" t="s">
        <v>18</v>
      </c>
      <c r="C7898" s="5" t="s">
        <v>19</v>
      </c>
      <c r="D7898" s="13">
        <v>21.09</v>
      </c>
      <c r="E7898" s="6">
        <v>19233</v>
      </c>
      <c r="F7898" s="6">
        <v>3596.58</v>
      </c>
      <c r="G7898" s="7">
        <v>40737</v>
      </c>
      <c r="H7898" s="7">
        <v>42998</v>
      </c>
      <c r="I7898" s="7">
        <v>50405</v>
      </c>
      <c r="J7898" s="5"/>
      <c r="K7898" s="5">
        <v>3042</v>
      </c>
      <c r="L7898" s="5" t="s">
        <v>3017</v>
      </c>
      <c r="M7898" s="5" t="s">
        <v>51</v>
      </c>
      <c r="N7898" s="5" t="s">
        <v>17</v>
      </c>
      <c r="O7898" s="5"/>
      <c r="P7898" s="5"/>
      <c r="Q7898" s="5"/>
    </row>
    <row r="7899" spans="1:17" x14ac:dyDescent="0.35">
      <c r="A7899" s="5" t="s">
        <v>17</v>
      </c>
      <c r="B7899" s="5" t="s">
        <v>18</v>
      </c>
      <c r="C7899" s="5" t="s">
        <v>22</v>
      </c>
      <c r="D7899" s="13">
        <v>21.09</v>
      </c>
      <c r="E7899" s="6">
        <v>22248.762999999999</v>
      </c>
      <c r="F7899" s="6">
        <v>5873.68</v>
      </c>
      <c r="G7899" s="7">
        <v>40681</v>
      </c>
      <c r="H7899" s="7">
        <v>42055</v>
      </c>
      <c r="I7899" s="7">
        <v>49674</v>
      </c>
      <c r="J7899" s="5"/>
      <c r="K7899" s="5">
        <v>6146</v>
      </c>
      <c r="L7899" s="5" t="s">
        <v>2706</v>
      </c>
      <c r="M7899" s="5" t="s">
        <v>179</v>
      </c>
      <c r="N7899" s="5" t="s">
        <v>17</v>
      </c>
      <c r="O7899" s="5"/>
      <c r="P7899" s="5"/>
      <c r="Q7899" s="5"/>
    </row>
    <row r="7900" spans="1:17" x14ac:dyDescent="0.35">
      <c r="A7900" s="5" t="s">
        <v>96</v>
      </c>
      <c r="B7900" s="5" t="s">
        <v>18</v>
      </c>
      <c r="C7900" s="5" t="s">
        <v>22</v>
      </c>
      <c r="D7900" s="13">
        <v>21.1</v>
      </c>
      <c r="E7900" s="6">
        <v>16960</v>
      </c>
      <c r="F7900" s="6">
        <v>5543.0999999999995</v>
      </c>
      <c r="G7900" s="7">
        <v>39595</v>
      </c>
      <c r="H7900" s="7">
        <v>41624</v>
      </c>
      <c r="I7900" s="7">
        <v>50770</v>
      </c>
      <c r="J7900" s="5"/>
      <c r="K7900" s="5">
        <v>1217</v>
      </c>
      <c r="L7900" s="5" t="s">
        <v>1988</v>
      </c>
      <c r="M7900" s="5" t="s">
        <v>332</v>
      </c>
      <c r="N7900" s="5" t="s">
        <v>96</v>
      </c>
      <c r="O7900" s="5"/>
      <c r="P7900" s="5"/>
      <c r="Q7900" s="5"/>
    </row>
    <row r="7901" spans="1:17" x14ac:dyDescent="0.35">
      <c r="A7901" s="5" t="s">
        <v>96</v>
      </c>
      <c r="B7901" s="5" t="s">
        <v>18</v>
      </c>
      <c r="C7901" s="5" t="s">
        <v>22</v>
      </c>
      <c r="D7901" s="13">
        <v>21.1</v>
      </c>
      <c r="E7901" s="6">
        <v>25293</v>
      </c>
      <c r="F7901" s="6">
        <v>13433.230000000001</v>
      </c>
      <c r="G7901" s="7">
        <v>39758</v>
      </c>
      <c r="H7901" s="7">
        <v>40512</v>
      </c>
      <c r="I7901" s="7">
        <v>49674</v>
      </c>
      <c r="J7901" s="5"/>
      <c r="K7901" s="5">
        <v>6648</v>
      </c>
      <c r="L7901" s="5" t="s">
        <v>4929</v>
      </c>
      <c r="M7901" s="5" t="s">
        <v>42</v>
      </c>
      <c r="N7901" s="5" t="s">
        <v>96</v>
      </c>
      <c r="O7901" s="5"/>
      <c r="P7901" s="5"/>
      <c r="Q7901" s="5"/>
    </row>
    <row r="7902" spans="1:17" x14ac:dyDescent="0.35">
      <c r="A7902" s="5" t="s">
        <v>17</v>
      </c>
      <c r="B7902" s="5" t="s">
        <v>18</v>
      </c>
      <c r="C7902" s="5" t="s">
        <v>19</v>
      </c>
      <c r="D7902" s="13">
        <v>21.1</v>
      </c>
      <c r="E7902" s="6">
        <v>25154</v>
      </c>
      <c r="F7902" s="6">
        <v>11621.150000000001</v>
      </c>
      <c r="G7902" s="7">
        <v>39853</v>
      </c>
      <c r="H7902" s="7">
        <v>41102</v>
      </c>
      <c r="I7902" s="7">
        <v>50405</v>
      </c>
      <c r="J7902" s="5"/>
      <c r="K7902" s="5">
        <v>3237</v>
      </c>
      <c r="L7902" s="5" t="s">
        <v>3630</v>
      </c>
      <c r="M7902" s="5" t="s">
        <v>51</v>
      </c>
      <c r="N7902" s="5" t="s">
        <v>17</v>
      </c>
      <c r="O7902" s="5"/>
      <c r="P7902" s="5"/>
      <c r="Q7902" s="5"/>
    </row>
    <row r="7903" spans="1:17" x14ac:dyDescent="0.35">
      <c r="A7903" s="5" t="s">
        <v>17</v>
      </c>
      <c r="B7903" s="5" t="s">
        <v>18</v>
      </c>
      <c r="C7903" s="5" t="s">
        <v>22</v>
      </c>
      <c r="D7903" s="13">
        <v>21.1</v>
      </c>
      <c r="E7903" s="6">
        <v>26327</v>
      </c>
      <c r="F7903" s="6">
        <v>18349.920000000002</v>
      </c>
      <c r="G7903" s="7">
        <v>39570</v>
      </c>
      <c r="H7903" s="7">
        <v>39609</v>
      </c>
      <c r="I7903" s="7">
        <v>48944</v>
      </c>
      <c r="J7903" s="5"/>
      <c r="K7903" s="5">
        <v>8500</v>
      </c>
      <c r="L7903" s="5" t="s">
        <v>1420</v>
      </c>
      <c r="M7903" s="5" t="s">
        <v>25</v>
      </c>
      <c r="N7903" s="5" t="s">
        <v>17</v>
      </c>
      <c r="O7903" s="5"/>
      <c r="P7903" s="5"/>
      <c r="Q7903" s="5"/>
    </row>
    <row r="7904" spans="1:17" x14ac:dyDescent="0.35">
      <c r="A7904" s="5" t="s">
        <v>17</v>
      </c>
      <c r="B7904" s="5" t="s">
        <v>18</v>
      </c>
      <c r="C7904" s="5" t="s">
        <v>22</v>
      </c>
      <c r="D7904" s="13">
        <v>21.1</v>
      </c>
      <c r="E7904" s="6">
        <v>21592</v>
      </c>
      <c r="F7904" s="6">
        <v>12350.63</v>
      </c>
      <c r="G7904" s="7">
        <v>39966</v>
      </c>
      <c r="H7904" s="7">
        <v>40508</v>
      </c>
      <c r="I7904" s="7">
        <v>49674</v>
      </c>
      <c r="J7904" s="5"/>
      <c r="K7904" s="5">
        <v>6016</v>
      </c>
      <c r="L7904" s="5" t="s">
        <v>3829</v>
      </c>
      <c r="M7904" s="5" t="s">
        <v>179</v>
      </c>
      <c r="N7904" s="5" t="s">
        <v>17</v>
      </c>
      <c r="O7904" s="5"/>
      <c r="P7904" s="5"/>
      <c r="Q7904" s="5"/>
    </row>
    <row r="7905" spans="1:17" x14ac:dyDescent="0.35">
      <c r="A7905" s="5" t="s">
        <v>17</v>
      </c>
      <c r="B7905" s="5" t="s">
        <v>18</v>
      </c>
      <c r="C7905" s="5" t="s">
        <v>22</v>
      </c>
      <c r="D7905" s="13">
        <v>21.12</v>
      </c>
      <c r="E7905" s="6">
        <v>25554</v>
      </c>
      <c r="F7905" s="6">
        <v>12138.160000000002</v>
      </c>
      <c r="G7905" s="7">
        <v>40788</v>
      </c>
      <c r="H7905" s="7">
        <v>40857</v>
      </c>
      <c r="I7905" s="7">
        <v>50040</v>
      </c>
      <c r="J7905" s="5"/>
      <c r="K7905" s="5">
        <v>3204</v>
      </c>
      <c r="L7905" s="5" t="s">
        <v>501</v>
      </c>
      <c r="M7905" s="5" t="s">
        <v>51</v>
      </c>
      <c r="N7905" s="5" t="s">
        <v>17</v>
      </c>
      <c r="O7905" s="5"/>
      <c r="P7905" s="5"/>
      <c r="Q7905" s="5"/>
    </row>
    <row r="7906" spans="1:17" x14ac:dyDescent="0.35">
      <c r="A7906" s="5" t="s">
        <v>17</v>
      </c>
      <c r="B7906" s="5" t="s">
        <v>18</v>
      </c>
      <c r="C7906" s="5" t="s">
        <v>19</v>
      </c>
      <c r="D7906" s="13">
        <v>21.16</v>
      </c>
      <c r="E7906" s="6">
        <v>20954</v>
      </c>
      <c r="F7906" s="6">
        <v>6181.43</v>
      </c>
      <c r="G7906" s="7">
        <v>39577</v>
      </c>
      <c r="H7906" s="7">
        <v>41178</v>
      </c>
      <c r="I7906" s="7">
        <v>50405</v>
      </c>
      <c r="J7906" s="5"/>
      <c r="K7906" s="5">
        <v>3645</v>
      </c>
      <c r="L7906" s="5" t="s">
        <v>1586</v>
      </c>
      <c r="M7906" s="5" t="s">
        <v>51</v>
      </c>
      <c r="N7906" s="5" t="s">
        <v>17</v>
      </c>
      <c r="O7906" s="5"/>
      <c r="P7906" s="5"/>
      <c r="Q7906" s="5"/>
    </row>
    <row r="7907" spans="1:17" x14ac:dyDescent="0.35">
      <c r="A7907" s="5" t="s">
        <v>17</v>
      </c>
      <c r="B7907" s="5" t="s">
        <v>18</v>
      </c>
      <c r="C7907" s="5" t="s">
        <v>22</v>
      </c>
      <c r="D7907" s="13">
        <v>21.16</v>
      </c>
      <c r="E7907" s="6">
        <v>18366</v>
      </c>
      <c r="F7907" s="6">
        <v>7970.86</v>
      </c>
      <c r="G7907" s="7">
        <v>39583</v>
      </c>
      <c r="H7907" s="7">
        <v>39968</v>
      </c>
      <c r="I7907" s="7">
        <v>49309</v>
      </c>
      <c r="J7907" s="5"/>
      <c r="K7907" s="5">
        <v>4852</v>
      </c>
      <c r="L7907" s="5" t="s">
        <v>3104</v>
      </c>
      <c r="M7907" s="5" t="s">
        <v>28</v>
      </c>
      <c r="N7907" s="5" t="s">
        <v>17</v>
      </c>
      <c r="O7907" s="5"/>
      <c r="P7907" s="5"/>
      <c r="Q7907" s="5"/>
    </row>
    <row r="7908" spans="1:17" x14ac:dyDescent="0.35">
      <c r="A7908" s="5" t="s">
        <v>17</v>
      </c>
      <c r="B7908" s="5" t="s">
        <v>18</v>
      </c>
      <c r="C7908" s="5" t="s">
        <v>22</v>
      </c>
      <c r="D7908" s="13">
        <v>21.2</v>
      </c>
      <c r="E7908" s="6">
        <v>24476</v>
      </c>
      <c r="F7908" s="6">
        <v>7930.21</v>
      </c>
      <c r="G7908" s="7">
        <v>39987</v>
      </c>
      <c r="H7908" s="7">
        <v>41901</v>
      </c>
      <c r="I7908" s="7">
        <v>51135</v>
      </c>
      <c r="J7908" s="5"/>
      <c r="K7908" s="5">
        <v>8330</v>
      </c>
      <c r="L7908" s="5" t="s">
        <v>1767</v>
      </c>
      <c r="M7908" s="5" t="s">
        <v>53</v>
      </c>
      <c r="N7908" s="5" t="s">
        <v>17</v>
      </c>
      <c r="O7908" s="5"/>
      <c r="P7908" s="5"/>
      <c r="Q7908" s="5"/>
    </row>
    <row r="7909" spans="1:17" x14ac:dyDescent="0.35">
      <c r="A7909" s="5" t="s">
        <v>96</v>
      </c>
      <c r="B7909" s="5" t="s">
        <v>18</v>
      </c>
      <c r="C7909" s="5" t="s">
        <v>19</v>
      </c>
      <c r="D7909" s="13">
        <v>21.2</v>
      </c>
      <c r="E7909" s="6">
        <v>22110</v>
      </c>
      <c r="F7909" s="6">
        <v>11519.3</v>
      </c>
      <c r="G7909" s="7">
        <v>39986</v>
      </c>
      <c r="H7909" s="7">
        <v>40933</v>
      </c>
      <c r="I7909" s="7">
        <v>50405</v>
      </c>
      <c r="J7909" s="5"/>
      <c r="K7909" s="5">
        <v>3438</v>
      </c>
      <c r="L7909" s="5" t="s">
        <v>2731</v>
      </c>
      <c r="M7909" s="5" t="s">
        <v>51</v>
      </c>
      <c r="N7909" s="5" t="s">
        <v>96</v>
      </c>
      <c r="O7909" s="5"/>
      <c r="P7909" s="5"/>
      <c r="Q7909" s="5"/>
    </row>
    <row r="7910" spans="1:17" x14ac:dyDescent="0.35">
      <c r="A7910" s="5" t="s">
        <v>17</v>
      </c>
      <c r="B7910" s="5" t="s">
        <v>18</v>
      </c>
      <c r="C7910" s="5" t="s">
        <v>19</v>
      </c>
      <c r="D7910" s="13">
        <v>21.2</v>
      </c>
      <c r="E7910" s="6">
        <v>18231</v>
      </c>
      <c r="F7910" s="6">
        <v>12196.55</v>
      </c>
      <c r="G7910" s="7">
        <v>40295</v>
      </c>
      <c r="H7910" s="7">
        <v>40284</v>
      </c>
      <c r="I7910" s="7">
        <v>49674</v>
      </c>
      <c r="J7910" s="5"/>
      <c r="K7910" s="5">
        <v>5027</v>
      </c>
      <c r="L7910" s="5" t="s">
        <v>3477</v>
      </c>
      <c r="M7910" s="5" t="s">
        <v>28</v>
      </c>
      <c r="N7910" s="5" t="s">
        <v>17</v>
      </c>
      <c r="O7910" s="5"/>
      <c r="P7910" s="5"/>
      <c r="Q7910" s="5"/>
    </row>
    <row r="7911" spans="1:17" x14ac:dyDescent="0.35">
      <c r="A7911" s="5" t="s">
        <v>17</v>
      </c>
      <c r="B7911" s="5" t="s">
        <v>18</v>
      </c>
      <c r="C7911" s="5" t="s">
        <v>22</v>
      </c>
      <c r="D7911" s="13">
        <v>21.2</v>
      </c>
      <c r="E7911" s="6">
        <v>24938</v>
      </c>
      <c r="F7911" s="6">
        <v>5087.3599999999997</v>
      </c>
      <c r="G7911" s="7">
        <v>40795</v>
      </c>
      <c r="H7911" s="7">
        <v>42338</v>
      </c>
      <c r="I7911" s="7">
        <v>49674</v>
      </c>
      <c r="J7911" s="5"/>
      <c r="K7911" s="5">
        <v>9108</v>
      </c>
      <c r="L7911" s="5" t="s">
        <v>1464</v>
      </c>
      <c r="M7911" s="5" t="s">
        <v>318</v>
      </c>
      <c r="N7911" s="5" t="s">
        <v>17</v>
      </c>
      <c r="O7911" s="5"/>
      <c r="P7911" s="5"/>
      <c r="Q7911" s="5"/>
    </row>
    <row r="7912" spans="1:17" x14ac:dyDescent="0.35">
      <c r="A7912" s="5" t="s">
        <v>17</v>
      </c>
      <c r="B7912" s="5" t="s">
        <v>18</v>
      </c>
      <c r="C7912" s="5" t="s">
        <v>22</v>
      </c>
      <c r="D7912" s="13">
        <v>21.2</v>
      </c>
      <c r="E7912" s="6">
        <v>16477.368999999999</v>
      </c>
      <c r="F7912" s="6">
        <v>9425.0500000000011</v>
      </c>
      <c r="G7912" s="7">
        <v>40361</v>
      </c>
      <c r="H7912" s="7">
        <v>40408</v>
      </c>
      <c r="I7912" s="7">
        <v>49674</v>
      </c>
      <c r="J7912" s="5"/>
      <c r="K7912" s="5">
        <v>6017</v>
      </c>
      <c r="L7912" s="5" t="s">
        <v>495</v>
      </c>
      <c r="M7912" s="5" t="s">
        <v>179</v>
      </c>
      <c r="N7912" s="5" t="s">
        <v>17</v>
      </c>
      <c r="O7912" s="5"/>
      <c r="P7912" s="5"/>
      <c r="Q7912" s="5"/>
    </row>
    <row r="7913" spans="1:17" x14ac:dyDescent="0.35">
      <c r="A7913" s="5" t="s">
        <v>17</v>
      </c>
      <c r="B7913" s="5" t="s">
        <v>18</v>
      </c>
      <c r="C7913" s="5" t="s">
        <v>22</v>
      </c>
      <c r="D7913" s="13">
        <v>21.2</v>
      </c>
      <c r="E7913" s="6">
        <v>22200</v>
      </c>
      <c r="F7913" s="6">
        <v>11687.460000000001</v>
      </c>
      <c r="G7913" s="7">
        <v>39701</v>
      </c>
      <c r="H7913" s="7">
        <v>39989</v>
      </c>
      <c r="I7913" s="7">
        <v>49309</v>
      </c>
      <c r="J7913" s="5"/>
      <c r="K7913" s="5">
        <v>3656</v>
      </c>
      <c r="L7913" s="5" t="s">
        <v>7909</v>
      </c>
      <c r="M7913" s="5" t="s">
        <v>51</v>
      </c>
      <c r="N7913" s="5" t="s">
        <v>17</v>
      </c>
      <c r="O7913" s="5"/>
      <c r="P7913" s="5"/>
      <c r="Q7913" s="5"/>
    </row>
    <row r="7914" spans="1:17" x14ac:dyDescent="0.35">
      <c r="A7914" s="5" t="s">
        <v>17</v>
      </c>
      <c r="B7914" s="5" t="s">
        <v>18</v>
      </c>
      <c r="C7914" s="5" t="s">
        <v>22</v>
      </c>
      <c r="D7914" s="13">
        <v>21.2</v>
      </c>
      <c r="E7914" s="6">
        <v>17533</v>
      </c>
      <c r="F7914" s="6">
        <v>6837.87</v>
      </c>
      <c r="G7914" s="7">
        <v>39734</v>
      </c>
      <c r="H7914" s="7">
        <v>40096</v>
      </c>
      <c r="I7914" s="7">
        <v>49309</v>
      </c>
      <c r="J7914" s="5"/>
      <c r="K7914" s="5">
        <v>9451</v>
      </c>
      <c r="L7914" s="5" t="s">
        <v>5722</v>
      </c>
      <c r="M7914" s="5" t="s">
        <v>32</v>
      </c>
      <c r="N7914" s="5" t="s">
        <v>17</v>
      </c>
      <c r="O7914" s="5"/>
      <c r="P7914" s="5"/>
      <c r="Q7914" s="5"/>
    </row>
    <row r="7915" spans="1:17" x14ac:dyDescent="0.35">
      <c r="A7915" s="5" t="s">
        <v>17</v>
      </c>
      <c r="B7915" s="5" t="s">
        <v>18</v>
      </c>
      <c r="C7915" s="5" t="s">
        <v>22</v>
      </c>
      <c r="D7915" s="13">
        <v>21.2</v>
      </c>
      <c r="E7915" s="6">
        <v>26420.936000000005</v>
      </c>
      <c r="F7915" s="6">
        <v>12549.960000000001</v>
      </c>
      <c r="G7915" s="7">
        <v>39570</v>
      </c>
      <c r="H7915" s="7">
        <v>40672</v>
      </c>
      <c r="I7915" s="7">
        <v>50040</v>
      </c>
      <c r="J7915" s="5"/>
      <c r="K7915" s="5">
        <v>1262</v>
      </c>
      <c r="L7915" s="5" t="s">
        <v>14296</v>
      </c>
      <c r="M7915" s="5" t="s">
        <v>21</v>
      </c>
      <c r="N7915" s="5" t="s">
        <v>17</v>
      </c>
      <c r="O7915" s="5"/>
      <c r="P7915" s="5"/>
      <c r="Q7915" s="5"/>
    </row>
    <row r="7916" spans="1:17" x14ac:dyDescent="0.35">
      <c r="A7916" s="5" t="s">
        <v>17</v>
      </c>
      <c r="B7916" s="5" t="s">
        <v>18</v>
      </c>
      <c r="C7916" s="5" t="s">
        <v>22</v>
      </c>
      <c r="D7916" s="13">
        <v>21.25</v>
      </c>
      <c r="E7916" s="6">
        <v>22336</v>
      </c>
      <c r="F7916" s="6">
        <v>9894.85</v>
      </c>
      <c r="G7916" s="7">
        <v>40795</v>
      </c>
      <c r="H7916" s="7">
        <v>40878</v>
      </c>
      <c r="I7916" s="7">
        <v>50040</v>
      </c>
      <c r="J7916" s="5"/>
      <c r="K7916" s="5">
        <v>3457</v>
      </c>
      <c r="L7916" s="5" t="s">
        <v>6395</v>
      </c>
      <c r="M7916" s="5" t="s">
        <v>51</v>
      </c>
      <c r="N7916" s="5" t="s">
        <v>17</v>
      </c>
      <c r="O7916" s="5"/>
      <c r="P7916" s="5"/>
      <c r="Q7916" s="5"/>
    </row>
    <row r="7917" spans="1:17" x14ac:dyDescent="0.35">
      <c r="A7917" s="5" t="s">
        <v>17</v>
      </c>
      <c r="B7917" s="5" t="s">
        <v>18</v>
      </c>
      <c r="C7917" s="5" t="s">
        <v>22</v>
      </c>
      <c r="D7917" s="13">
        <v>21.3</v>
      </c>
      <c r="E7917" s="6">
        <v>22548</v>
      </c>
      <c r="F7917" s="6">
        <v>8635.880000000001</v>
      </c>
      <c r="G7917" s="7">
        <v>39692</v>
      </c>
      <c r="H7917" s="7">
        <v>41179</v>
      </c>
      <c r="I7917" s="7">
        <v>50405</v>
      </c>
      <c r="J7917" s="5"/>
      <c r="K7917" s="5">
        <v>7443</v>
      </c>
      <c r="L7917" s="5" t="s">
        <v>1790</v>
      </c>
      <c r="M7917" s="5" t="s">
        <v>99</v>
      </c>
      <c r="N7917" s="5" t="s">
        <v>17</v>
      </c>
      <c r="O7917" s="5"/>
      <c r="P7917" s="5"/>
      <c r="Q7917" s="5"/>
    </row>
    <row r="7918" spans="1:17" x14ac:dyDescent="0.35">
      <c r="A7918" s="5" t="s">
        <v>17</v>
      </c>
      <c r="B7918" s="5" t="s">
        <v>18</v>
      </c>
      <c r="C7918" s="5" t="s">
        <v>22</v>
      </c>
      <c r="D7918" s="13">
        <v>21.3</v>
      </c>
      <c r="E7918" s="6">
        <v>22325.524999999998</v>
      </c>
      <c r="F7918" s="6">
        <v>10604.629999999997</v>
      </c>
      <c r="G7918" s="7">
        <v>40456</v>
      </c>
      <c r="H7918" s="7">
        <v>40746</v>
      </c>
      <c r="I7918" s="7">
        <v>50040</v>
      </c>
      <c r="J7918" s="5"/>
      <c r="K7918" s="5">
        <v>9534</v>
      </c>
      <c r="L7918" s="5" t="s">
        <v>283</v>
      </c>
      <c r="M7918" s="5" t="s">
        <v>32</v>
      </c>
      <c r="N7918" s="5" t="s">
        <v>17</v>
      </c>
      <c r="O7918" s="5"/>
      <c r="P7918" s="5"/>
      <c r="Q7918" s="5"/>
    </row>
    <row r="7919" spans="1:17" x14ac:dyDescent="0.35">
      <c r="A7919" s="5" t="s">
        <v>96</v>
      </c>
      <c r="B7919" s="5" t="s">
        <v>18</v>
      </c>
      <c r="C7919" s="5" t="s">
        <v>22</v>
      </c>
      <c r="D7919" s="13">
        <v>21.3</v>
      </c>
      <c r="E7919" s="6">
        <v>21980</v>
      </c>
      <c r="F7919" s="6">
        <v>9694.0600000000013</v>
      </c>
      <c r="G7919" s="7">
        <v>40562</v>
      </c>
      <c r="H7919" s="7">
        <v>40631</v>
      </c>
      <c r="I7919" s="7">
        <v>50040</v>
      </c>
      <c r="J7919" s="5"/>
      <c r="K7919" s="5">
        <v>4416</v>
      </c>
      <c r="L7919" s="5" t="s">
        <v>3182</v>
      </c>
      <c r="M7919" s="5" t="s">
        <v>344</v>
      </c>
      <c r="N7919" s="5" t="s">
        <v>96</v>
      </c>
      <c r="O7919" s="5"/>
      <c r="P7919" s="5"/>
      <c r="Q7919" s="5"/>
    </row>
    <row r="7920" spans="1:17" x14ac:dyDescent="0.35">
      <c r="A7920" s="5" t="s">
        <v>96</v>
      </c>
      <c r="B7920" s="5" t="s">
        <v>18</v>
      </c>
      <c r="C7920" s="5" t="s">
        <v>22</v>
      </c>
      <c r="D7920" s="13">
        <v>21.3</v>
      </c>
      <c r="E7920" s="6">
        <v>24291</v>
      </c>
      <c r="F7920" s="6">
        <v>12878.51</v>
      </c>
      <c r="G7920" s="7">
        <v>40360</v>
      </c>
      <c r="H7920" s="7">
        <v>40534</v>
      </c>
      <c r="I7920" s="7">
        <v>49674</v>
      </c>
      <c r="J7920" s="5"/>
      <c r="K7920" s="5">
        <v>1233</v>
      </c>
      <c r="L7920" s="5" t="s">
        <v>331</v>
      </c>
      <c r="M7920" s="5" t="s">
        <v>332</v>
      </c>
      <c r="N7920" s="5" t="s">
        <v>96</v>
      </c>
      <c r="O7920" s="5"/>
      <c r="P7920" s="5"/>
      <c r="Q7920" s="5"/>
    </row>
    <row r="7921" spans="1:17" x14ac:dyDescent="0.35">
      <c r="A7921" s="5" t="s">
        <v>17</v>
      </c>
      <c r="B7921" s="5" t="s">
        <v>18</v>
      </c>
      <c r="C7921" s="5" t="s">
        <v>22</v>
      </c>
      <c r="D7921" s="13">
        <v>21.3</v>
      </c>
      <c r="E7921" s="6">
        <v>27143</v>
      </c>
      <c r="F7921" s="6">
        <v>8848.6100000000024</v>
      </c>
      <c r="G7921" s="7">
        <v>40689</v>
      </c>
      <c r="H7921" s="7">
        <v>41271</v>
      </c>
      <c r="I7921" s="7">
        <v>50405</v>
      </c>
      <c r="J7921" s="5"/>
      <c r="K7921" s="5">
        <v>6373</v>
      </c>
      <c r="L7921" s="5" t="s">
        <v>6179</v>
      </c>
      <c r="M7921" s="5" t="s">
        <v>71</v>
      </c>
      <c r="N7921" s="5" t="s">
        <v>17</v>
      </c>
      <c r="O7921" s="5"/>
      <c r="P7921" s="5"/>
      <c r="Q7921" s="5"/>
    </row>
    <row r="7922" spans="1:17" x14ac:dyDescent="0.35">
      <c r="A7922" s="5" t="s">
        <v>17</v>
      </c>
      <c r="B7922" s="5" t="s">
        <v>18</v>
      </c>
      <c r="C7922" s="5" t="s">
        <v>22</v>
      </c>
      <c r="D7922" s="13">
        <v>21.3</v>
      </c>
      <c r="E7922" s="6">
        <v>7235.8680000000004</v>
      </c>
      <c r="F7922" s="6">
        <v>1374.81</v>
      </c>
      <c r="G7922" s="7">
        <v>40815</v>
      </c>
      <c r="H7922" s="7">
        <v>42817</v>
      </c>
      <c r="I7922" s="7">
        <v>50405</v>
      </c>
      <c r="J7922" s="5"/>
      <c r="K7922" s="5">
        <v>6217</v>
      </c>
      <c r="L7922" s="5" t="s">
        <v>11285</v>
      </c>
      <c r="M7922" s="5" t="s">
        <v>179</v>
      </c>
      <c r="N7922" s="5" t="s">
        <v>17</v>
      </c>
      <c r="O7922" s="5"/>
      <c r="P7922" s="5"/>
      <c r="Q7922" s="5"/>
    </row>
    <row r="7923" spans="1:17" x14ac:dyDescent="0.35">
      <c r="A7923" s="5" t="s">
        <v>17</v>
      </c>
      <c r="B7923" s="5" t="s">
        <v>18</v>
      </c>
      <c r="C7923" s="5" t="s">
        <v>19</v>
      </c>
      <c r="D7923" s="13">
        <v>21.3</v>
      </c>
      <c r="E7923" s="6">
        <v>20795</v>
      </c>
      <c r="F7923" s="6">
        <v>9607.2800000000007</v>
      </c>
      <c r="G7923" s="7">
        <v>39948</v>
      </c>
      <c r="H7923" s="7">
        <v>41000</v>
      </c>
      <c r="I7923" s="7">
        <v>50405</v>
      </c>
      <c r="J7923" s="5"/>
      <c r="K7923" s="5">
        <v>6016</v>
      </c>
      <c r="L7923" s="5" t="s">
        <v>3829</v>
      </c>
      <c r="M7923" s="5" t="s">
        <v>179</v>
      </c>
      <c r="N7923" s="5" t="s">
        <v>17</v>
      </c>
      <c r="O7923" s="5"/>
      <c r="P7923" s="5"/>
      <c r="Q7923" s="5"/>
    </row>
    <row r="7924" spans="1:17" x14ac:dyDescent="0.35">
      <c r="A7924" s="5" t="s">
        <v>96</v>
      </c>
      <c r="B7924" s="5" t="s">
        <v>18</v>
      </c>
      <c r="C7924" s="5" t="s">
        <v>22</v>
      </c>
      <c r="D7924" s="13">
        <v>21.32</v>
      </c>
      <c r="E7924" s="6">
        <v>15939</v>
      </c>
      <c r="F7924" s="6">
        <v>5668.2</v>
      </c>
      <c r="G7924" s="7">
        <v>40711</v>
      </c>
      <c r="H7924" s="7">
        <v>41153</v>
      </c>
      <c r="I7924" s="7">
        <v>50405</v>
      </c>
      <c r="J7924" s="5"/>
      <c r="K7924" s="5">
        <v>5630</v>
      </c>
      <c r="L7924" s="5" t="s">
        <v>1161</v>
      </c>
      <c r="M7924" s="5" t="s">
        <v>28</v>
      </c>
      <c r="N7924" s="5" t="s">
        <v>96</v>
      </c>
      <c r="O7924" s="5"/>
      <c r="P7924" s="5"/>
      <c r="Q7924" s="5"/>
    </row>
    <row r="7925" spans="1:17" x14ac:dyDescent="0.35">
      <c r="A7925" s="5" t="s">
        <v>96</v>
      </c>
      <c r="B7925" s="5" t="s">
        <v>18</v>
      </c>
      <c r="C7925" s="5" t="s">
        <v>22</v>
      </c>
      <c r="D7925" s="13">
        <v>21.32</v>
      </c>
      <c r="E7925" s="6">
        <v>387.07499999999999</v>
      </c>
      <c r="F7925" s="6">
        <v>107.47999999999999</v>
      </c>
      <c r="G7925" s="7">
        <v>40802</v>
      </c>
      <c r="H7925" s="7">
        <v>41596</v>
      </c>
      <c r="I7925" s="7">
        <v>50770</v>
      </c>
      <c r="J7925" s="5"/>
      <c r="K7925" s="5">
        <v>5610</v>
      </c>
      <c r="L7925" s="5" t="s">
        <v>360</v>
      </c>
      <c r="M7925" s="5" t="s">
        <v>28</v>
      </c>
      <c r="N7925" s="5" t="s">
        <v>96</v>
      </c>
      <c r="O7925" s="5"/>
      <c r="P7925" s="5"/>
      <c r="Q7925" s="5"/>
    </row>
    <row r="7926" spans="1:17" x14ac:dyDescent="0.35">
      <c r="A7926" s="5" t="s">
        <v>17</v>
      </c>
      <c r="B7926" s="5" t="s">
        <v>18</v>
      </c>
      <c r="C7926" s="5" t="s">
        <v>22</v>
      </c>
      <c r="D7926" s="13">
        <v>21.36</v>
      </c>
      <c r="E7926" s="6">
        <v>19539</v>
      </c>
      <c r="F7926" s="6">
        <v>9007.4800000000014</v>
      </c>
      <c r="G7926" s="7">
        <v>40811</v>
      </c>
      <c r="H7926" s="7">
        <v>40872</v>
      </c>
      <c r="I7926" s="7">
        <v>50040</v>
      </c>
      <c r="J7926" s="5"/>
      <c r="K7926" s="5">
        <v>5415</v>
      </c>
      <c r="L7926" s="5" t="s">
        <v>5057</v>
      </c>
      <c r="M7926" s="5" t="s">
        <v>28</v>
      </c>
      <c r="N7926" s="5" t="s">
        <v>17</v>
      </c>
      <c r="O7926" s="5"/>
      <c r="P7926" s="5"/>
      <c r="Q7926" s="5"/>
    </row>
    <row r="7927" spans="1:17" x14ac:dyDescent="0.35">
      <c r="A7927" s="5" t="s">
        <v>17</v>
      </c>
      <c r="B7927" s="5" t="s">
        <v>18</v>
      </c>
      <c r="C7927" s="5" t="s">
        <v>22</v>
      </c>
      <c r="D7927" s="13">
        <v>21.36</v>
      </c>
      <c r="E7927" s="6">
        <v>23698</v>
      </c>
      <c r="F7927" s="6">
        <v>9076.35</v>
      </c>
      <c r="G7927" s="7">
        <v>40763</v>
      </c>
      <c r="H7927" s="7">
        <v>40988</v>
      </c>
      <c r="I7927" s="7">
        <v>50405</v>
      </c>
      <c r="J7927" s="5"/>
      <c r="K7927" s="5">
        <v>5443</v>
      </c>
      <c r="L7927" s="5" t="s">
        <v>2360</v>
      </c>
      <c r="M7927" s="5" t="s">
        <v>28</v>
      </c>
      <c r="N7927" s="5" t="s">
        <v>17</v>
      </c>
      <c r="O7927" s="5"/>
      <c r="P7927" s="5"/>
      <c r="Q7927" s="5"/>
    </row>
    <row r="7928" spans="1:17" x14ac:dyDescent="0.35">
      <c r="A7928" s="5" t="s">
        <v>17</v>
      </c>
      <c r="B7928" s="5" t="s">
        <v>18</v>
      </c>
      <c r="C7928" s="5" t="s">
        <v>19</v>
      </c>
      <c r="D7928" s="13">
        <v>21.36</v>
      </c>
      <c r="E7928" s="6">
        <v>19679</v>
      </c>
      <c r="F7928" s="6">
        <v>7989.6600000000008</v>
      </c>
      <c r="G7928" s="7">
        <v>40654</v>
      </c>
      <c r="H7928" s="7">
        <v>41095</v>
      </c>
      <c r="I7928" s="7">
        <v>50405</v>
      </c>
      <c r="J7928" s="5"/>
      <c r="K7928" s="5">
        <v>3714</v>
      </c>
      <c r="L7928" s="5" t="s">
        <v>3549</v>
      </c>
      <c r="M7928" s="5" t="s">
        <v>51</v>
      </c>
      <c r="N7928" s="5" t="s">
        <v>17</v>
      </c>
      <c r="O7928" s="5"/>
      <c r="P7928" s="5"/>
      <c r="Q7928" s="5"/>
    </row>
    <row r="7929" spans="1:17" x14ac:dyDescent="0.35">
      <c r="A7929" s="5" t="s">
        <v>17</v>
      </c>
      <c r="B7929" s="5" t="s">
        <v>18</v>
      </c>
      <c r="C7929" s="5" t="s">
        <v>22</v>
      </c>
      <c r="D7929" s="13">
        <v>21.39</v>
      </c>
      <c r="E7929" s="6">
        <v>19398</v>
      </c>
      <c r="F7929" s="6">
        <v>9194.66</v>
      </c>
      <c r="G7929" s="7">
        <v>40800</v>
      </c>
      <c r="H7929" s="7">
        <v>40905</v>
      </c>
      <c r="I7929" s="7">
        <v>50040</v>
      </c>
      <c r="J7929" s="5"/>
      <c r="K7929" s="5">
        <v>4702</v>
      </c>
      <c r="L7929" s="5" t="s">
        <v>609</v>
      </c>
      <c r="M7929" s="5" t="s">
        <v>210</v>
      </c>
      <c r="N7929" s="5" t="s">
        <v>17</v>
      </c>
      <c r="O7929" s="5"/>
      <c r="P7929" s="5"/>
      <c r="Q7929" s="5"/>
    </row>
    <row r="7930" spans="1:17" x14ac:dyDescent="0.35">
      <c r="A7930" s="5" t="s">
        <v>17</v>
      </c>
      <c r="B7930" s="5" t="s">
        <v>18</v>
      </c>
      <c r="C7930" s="5" t="s">
        <v>22</v>
      </c>
      <c r="D7930" s="13">
        <v>21.4</v>
      </c>
      <c r="E7930" s="6">
        <v>25403</v>
      </c>
      <c r="F7930" s="6">
        <v>17705.88</v>
      </c>
      <c r="G7930" s="7">
        <v>39570</v>
      </c>
      <c r="H7930" s="7">
        <v>39659</v>
      </c>
      <c r="I7930" s="7">
        <v>48944</v>
      </c>
      <c r="J7930" s="5"/>
      <c r="K7930" s="5">
        <v>9216</v>
      </c>
      <c r="L7930" s="5" t="s">
        <v>47</v>
      </c>
      <c r="M7930" s="5" t="s">
        <v>25</v>
      </c>
      <c r="N7930" s="5" t="s">
        <v>17</v>
      </c>
      <c r="O7930" s="5"/>
      <c r="P7930" s="5"/>
      <c r="Q7930" s="5"/>
    </row>
    <row r="7931" spans="1:17" x14ac:dyDescent="0.35">
      <c r="A7931" s="5" t="s">
        <v>17</v>
      </c>
      <c r="B7931" s="5" t="s">
        <v>18</v>
      </c>
      <c r="C7931" s="5" t="s">
        <v>22</v>
      </c>
      <c r="D7931" s="13">
        <v>21.4</v>
      </c>
      <c r="E7931" s="6">
        <v>26255</v>
      </c>
      <c r="F7931" s="6">
        <v>18299.75</v>
      </c>
      <c r="G7931" s="7">
        <v>39682</v>
      </c>
      <c r="H7931" s="7">
        <v>39927</v>
      </c>
      <c r="I7931" s="7">
        <v>49309</v>
      </c>
      <c r="J7931" s="5"/>
      <c r="K7931" s="5">
        <v>8506</v>
      </c>
      <c r="L7931" s="5" t="s">
        <v>3237</v>
      </c>
      <c r="M7931" s="5" t="s">
        <v>25</v>
      </c>
      <c r="N7931" s="5" t="s">
        <v>17</v>
      </c>
      <c r="O7931" s="5"/>
      <c r="P7931" s="5"/>
      <c r="Q7931" s="5"/>
    </row>
    <row r="7932" spans="1:17" x14ac:dyDescent="0.35">
      <c r="A7932" s="5" t="s">
        <v>17</v>
      </c>
      <c r="B7932" s="5" t="s">
        <v>18</v>
      </c>
      <c r="C7932" s="5" t="s">
        <v>22</v>
      </c>
      <c r="D7932" s="13">
        <v>21.4</v>
      </c>
      <c r="E7932" s="6">
        <v>21657</v>
      </c>
      <c r="F7932" s="6">
        <v>15094.929999999998</v>
      </c>
      <c r="G7932" s="7">
        <v>39583</v>
      </c>
      <c r="H7932" s="7">
        <v>39567</v>
      </c>
      <c r="I7932" s="7">
        <v>48944</v>
      </c>
      <c r="J7932" s="5"/>
      <c r="K7932" s="5">
        <v>8355</v>
      </c>
      <c r="L7932" s="5" t="s">
        <v>3883</v>
      </c>
      <c r="M7932" s="5" t="s">
        <v>25</v>
      </c>
      <c r="N7932" s="5" t="s">
        <v>17</v>
      </c>
      <c r="O7932" s="5"/>
      <c r="P7932" s="5"/>
      <c r="Q7932" s="5"/>
    </row>
    <row r="7933" spans="1:17" x14ac:dyDescent="0.35">
      <c r="A7933" s="5" t="s">
        <v>17</v>
      </c>
      <c r="B7933" s="5" t="s">
        <v>18</v>
      </c>
      <c r="C7933" s="5" t="s">
        <v>22</v>
      </c>
      <c r="D7933" s="13">
        <v>21.42</v>
      </c>
      <c r="E7933" s="6">
        <v>25256</v>
      </c>
      <c r="F7933" s="6">
        <v>11971.34</v>
      </c>
      <c r="G7933" s="7">
        <v>40721</v>
      </c>
      <c r="H7933" s="7">
        <v>40893</v>
      </c>
      <c r="I7933" s="7">
        <v>50040</v>
      </c>
      <c r="J7933" s="5"/>
      <c r="K7933" s="5">
        <v>8847</v>
      </c>
      <c r="L7933" s="5" t="s">
        <v>9968</v>
      </c>
      <c r="M7933" s="5" t="s">
        <v>414</v>
      </c>
      <c r="N7933" s="5" t="s">
        <v>17</v>
      </c>
      <c r="O7933" s="5"/>
      <c r="P7933" s="5"/>
      <c r="Q7933" s="5"/>
    </row>
    <row r="7934" spans="1:17" x14ac:dyDescent="0.35">
      <c r="A7934" s="5" t="s">
        <v>17</v>
      </c>
      <c r="B7934" s="5" t="s">
        <v>18</v>
      </c>
      <c r="C7934" s="5" t="s">
        <v>19</v>
      </c>
      <c r="D7934" s="13">
        <v>21.44</v>
      </c>
      <c r="E7934" s="6">
        <v>22351</v>
      </c>
      <c r="F7934" s="6">
        <v>43079.82</v>
      </c>
      <c r="G7934" s="7">
        <v>39947</v>
      </c>
      <c r="H7934" s="7">
        <v>40532</v>
      </c>
      <c r="I7934" s="7">
        <v>49674</v>
      </c>
      <c r="J7934" s="5"/>
      <c r="K7934" s="5">
        <v>4571</v>
      </c>
      <c r="L7934" s="5" t="s">
        <v>5810</v>
      </c>
      <c r="M7934" s="5" t="s">
        <v>210</v>
      </c>
      <c r="N7934" s="5" t="s">
        <v>17</v>
      </c>
      <c r="O7934" s="5"/>
      <c r="P7934" s="5"/>
      <c r="Q7934" s="5"/>
    </row>
    <row r="7935" spans="1:17" x14ac:dyDescent="0.35">
      <c r="A7935" s="5" t="s">
        <v>17</v>
      </c>
      <c r="B7935" s="5" t="s">
        <v>18</v>
      </c>
      <c r="C7935" s="5" t="s">
        <v>22</v>
      </c>
      <c r="D7935" s="13">
        <v>21.5</v>
      </c>
      <c r="E7935" s="6">
        <v>25121.08</v>
      </c>
      <c r="F7935" s="6">
        <v>6631.9599999999991</v>
      </c>
      <c r="G7935" s="7">
        <v>40595</v>
      </c>
      <c r="H7935" s="7">
        <v>41845</v>
      </c>
      <c r="I7935" s="7">
        <v>49309</v>
      </c>
      <c r="J7935" s="5"/>
      <c r="K7935" s="5">
        <v>9322</v>
      </c>
      <c r="L7935" s="5" t="s">
        <v>689</v>
      </c>
      <c r="M7935" s="5" t="s">
        <v>25</v>
      </c>
      <c r="N7935" s="5" t="s">
        <v>17</v>
      </c>
      <c r="O7935" s="5"/>
      <c r="P7935" s="5"/>
      <c r="Q7935" s="5"/>
    </row>
    <row r="7936" spans="1:17" x14ac:dyDescent="0.35">
      <c r="A7936" s="5" t="s">
        <v>17</v>
      </c>
      <c r="B7936" s="5" t="s">
        <v>18</v>
      </c>
      <c r="C7936" s="5" t="s">
        <v>19</v>
      </c>
      <c r="D7936" s="13">
        <v>21.5</v>
      </c>
      <c r="E7936" s="6">
        <v>20379</v>
      </c>
      <c r="F7936" s="6">
        <v>13613.17</v>
      </c>
      <c r="G7936" s="7">
        <v>40290</v>
      </c>
      <c r="H7936" s="7">
        <v>40328</v>
      </c>
      <c r="I7936" s="7">
        <v>49674</v>
      </c>
      <c r="J7936" s="5"/>
      <c r="K7936" s="5">
        <v>3653</v>
      </c>
      <c r="L7936" s="5" t="s">
        <v>171</v>
      </c>
      <c r="M7936" s="5" t="s">
        <v>51</v>
      </c>
      <c r="N7936" s="5" t="s">
        <v>17</v>
      </c>
      <c r="O7936" s="5"/>
      <c r="P7936" s="5"/>
      <c r="Q7936" s="5"/>
    </row>
    <row r="7937" spans="1:17" x14ac:dyDescent="0.35">
      <c r="A7937" s="5" t="s">
        <v>17</v>
      </c>
      <c r="B7937" s="5" t="s">
        <v>18</v>
      </c>
      <c r="C7937" s="5" t="s">
        <v>22</v>
      </c>
      <c r="D7937" s="13">
        <v>21.5</v>
      </c>
      <c r="E7937" s="6">
        <v>26278.010000000002</v>
      </c>
      <c r="F7937" s="6">
        <v>18315.78</v>
      </c>
      <c r="G7937" s="7">
        <v>39569</v>
      </c>
      <c r="H7937" s="7">
        <v>40081</v>
      </c>
      <c r="I7937" s="7">
        <v>49309</v>
      </c>
      <c r="J7937" s="5"/>
      <c r="K7937" s="5">
        <v>9450</v>
      </c>
      <c r="L7937" s="5" t="s">
        <v>2325</v>
      </c>
      <c r="M7937" s="5" t="s">
        <v>32</v>
      </c>
      <c r="N7937" s="5" t="s">
        <v>17</v>
      </c>
      <c r="O7937" s="5"/>
      <c r="P7937" s="5"/>
      <c r="Q7937" s="5"/>
    </row>
    <row r="7938" spans="1:17" x14ac:dyDescent="0.35">
      <c r="A7938" s="5" t="s">
        <v>17</v>
      </c>
      <c r="B7938" s="5" t="s">
        <v>18</v>
      </c>
      <c r="C7938" s="5" t="s">
        <v>22</v>
      </c>
      <c r="D7938" s="13">
        <v>21.54</v>
      </c>
      <c r="E7938" s="6">
        <v>20607.447</v>
      </c>
      <c r="F7938" s="6">
        <v>5852.51</v>
      </c>
      <c r="G7938" s="7">
        <v>40521</v>
      </c>
      <c r="H7938" s="7">
        <v>40637</v>
      </c>
      <c r="I7938" s="7">
        <v>50040</v>
      </c>
      <c r="J7938" s="5"/>
      <c r="K7938" s="5">
        <v>6122</v>
      </c>
      <c r="L7938" s="5" t="s">
        <v>924</v>
      </c>
      <c r="M7938" s="5" t="s">
        <v>179</v>
      </c>
      <c r="N7938" s="5" t="s">
        <v>17</v>
      </c>
      <c r="O7938" s="5"/>
      <c r="P7938" s="5"/>
      <c r="Q7938" s="5"/>
    </row>
    <row r="7939" spans="1:17" x14ac:dyDescent="0.35">
      <c r="A7939" s="5" t="s">
        <v>17</v>
      </c>
      <c r="B7939" s="5" t="s">
        <v>18</v>
      </c>
      <c r="C7939" s="5" t="s">
        <v>22</v>
      </c>
      <c r="D7939" s="13">
        <v>21.55</v>
      </c>
      <c r="E7939" s="6">
        <v>25657</v>
      </c>
      <c r="F7939" s="6">
        <v>10724.619999999999</v>
      </c>
      <c r="G7939" s="7">
        <v>40528</v>
      </c>
      <c r="H7939" s="7">
        <v>40437</v>
      </c>
      <c r="I7939" s="7">
        <v>49674</v>
      </c>
      <c r="J7939" s="5"/>
      <c r="K7939" s="5">
        <v>3225</v>
      </c>
      <c r="L7939" s="5" t="s">
        <v>2421</v>
      </c>
      <c r="M7939" s="5" t="s">
        <v>51</v>
      </c>
      <c r="N7939" s="5" t="s">
        <v>17</v>
      </c>
      <c r="O7939" s="5"/>
      <c r="P7939" s="5"/>
      <c r="Q7939" s="5"/>
    </row>
    <row r="7940" spans="1:17" x14ac:dyDescent="0.35">
      <c r="A7940" s="5" t="s">
        <v>96</v>
      </c>
      <c r="B7940" s="5" t="s">
        <v>18</v>
      </c>
      <c r="C7940" s="5" t="s">
        <v>22</v>
      </c>
      <c r="D7940" s="13">
        <v>21.56</v>
      </c>
      <c r="E7940" s="6">
        <v>22628</v>
      </c>
      <c r="F7940" s="6">
        <v>8025.9100000000008</v>
      </c>
      <c r="G7940" s="7">
        <v>40759</v>
      </c>
      <c r="H7940" s="7">
        <v>41087</v>
      </c>
      <c r="I7940" s="7">
        <v>50405</v>
      </c>
      <c r="J7940" s="5"/>
      <c r="K7940" s="5">
        <v>8910</v>
      </c>
      <c r="L7940" s="5" t="s">
        <v>7355</v>
      </c>
      <c r="M7940" s="5" t="s">
        <v>53</v>
      </c>
      <c r="N7940" s="5" t="s">
        <v>96</v>
      </c>
      <c r="O7940" s="5"/>
      <c r="P7940" s="5"/>
      <c r="Q7940" s="5"/>
    </row>
    <row r="7941" spans="1:17" x14ac:dyDescent="0.35">
      <c r="A7941" s="5" t="s">
        <v>17</v>
      </c>
      <c r="B7941" s="5" t="s">
        <v>18</v>
      </c>
      <c r="C7941" s="5" t="s">
        <v>22</v>
      </c>
      <c r="D7941" s="13">
        <v>21.6</v>
      </c>
      <c r="E7941" s="6">
        <v>22303.847999999998</v>
      </c>
      <c r="F7941" s="6">
        <v>12735.5</v>
      </c>
      <c r="G7941" s="7">
        <v>40337</v>
      </c>
      <c r="H7941" s="7">
        <v>40526</v>
      </c>
      <c r="I7941" s="7">
        <v>49674</v>
      </c>
      <c r="J7941" s="5"/>
      <c r="K7941" s="5">
        <v>8215</v>
      </c>
      <c r="L7941" s="5" t="s">
        <v>445</v>
      </c>
      <c r="M7941" s="5" t="s">
        <v>408</v>
      </c>
      <c r="N7941" s="5" t="s">
        <v>17</v>
      </c>
      <c r="O7941" s="5"/>
      <c r="P7941" s="5"/>
      <c r="Q7941" s="5"/>
    </row>
    <row r="7942" spans="1:17" x14ac:dyDescent="0.35">
      <c r="A7942" s="5" t="s">
        <v>96</v>
      </c>
      <c r="B7942" s="5" t="s">
        <v>18</v>
      </c>
      <c r="C7942" s="5" t="s">
        <v>22</v>
      </c>
      <c r="D7942" s="13">
        <v>21.6</v>
      </c>
      <c r="E7942" s="6">
        <v>18602</v>
      </c>
      <c r="F7942" s="6">
        <v>6079.76</v>
      </c>
      <c r="G7942" s="7">
        <v>39595</v>
      </c>
      <c r="H7942" s="7">
        <v>41624</v>
      </c>
      <c r="I7942" s="7">
        <v>50770</v>
      </c>
      <c r="J7942" s="5"/>
      <c r="K7942" s="5">
        <v>1217</v>
      </c>
      <c r="L7942" s="5" t="s">
        <v>1988</v>
      </c>
      <c r="M7942" s="5" t="s">
        <v>332</v>
      </c>
      <c r="N7942" s="5" t="s">
        <v>96</v>
      </c>
      <c r="O7942" s="5"/>
      <c r="P7942" s="5"/>
      <c r="Q7942" s="5"/>
    </row>
    <row r="7943" spans="1:17" x14ac:dyDescent="0.35">
      <c r="A7943" s="5" t="s">
        <v>17</v>
      </c>
      <c r="B7943" s="5" t="s">
        <v>18</v>
      </c>
      <c r="C7943" s="5" t="s">
        <v>19</v>
      </c>
      <c r="D7943" s="13">
        <v>21.6</v>
      </c>
      <c r="E7943" s="6">
        <v>22708</v>
      </c>
      <c r="F7943" s="6">
        <v>15168.94</v>
      </c>
      <c r="G7943" s="7">
        <v>40441</v>
      </c>
      <c r="H7943" s="7">
        <v>40451</v>
      </c>
      <c r="I7943" s="7">
        <v>49674</v>
      </c>
      <c r="J7943" s="5"/>
      <c r="K7943" s="5">
        <v>9037</v>
      </c>
      <c r="L7943" s="5" t="s">
        <v>4373</v>
      </c>
      <c r="M7943" s="5" t="s">
        <v>189</v>
      </c>
      <c r="N7943" s="5" t="s">
        <v>17</v>
      </c>
      <c r="O7943" s="5"/>
      <c r="P7943" s="5"/>
      <c r="Q7943" s="5"/>
    </row>
    <row r="7944" spans="1:17" x14ac:dyDescent="0.35">
      <c r="A7944" s="5" t="s">
        <v>17</v>
      </c>
      <c r="B7944" s="5" t="s">
        <v>18</v>
      </c>
      <c r="C7944" s="5" t="s">
        <v>19</v>
      </c>
      <c r="D7944" s="13">
        <v>21.6</v>
      </c>
      <c r="E7944" s="6">
        <v>21947</v>
      </c>
      <c r="F7944" s="6">
        <v>13168.2</v>
      </c>
      <c r="G7944" s="7">
        <v>40063</v>
      </c>
      <c r="H7944" s="7">
        <v>38948</v>
      </c>
      <c r="I7944" s="7">
        <v>48213</v>
      </c>
      <c r="J7944" s="5"/>
      <c r="K7944" s="5">
        <v>1474</v>
      </c>
      <c r="L7944" s="5" t="s">
        <v>2319</v>
      </c>
      <c r="M7944" s="5" t="s">
        <v>55</v>
      </c>
      <c r="N7944" s="5" t="s">
        <v>17</v>
      </c>
      <c r="O7944" s="5"/>
      <c r="P7944" s="5"/>
      <c r="Q7944" s="5"/>
    </row>
    <row r="7945" spans="1:17" x14ac:dyDescent="0.35">
      <c r="A7945" s="5" t="s">
        <v>96</v>
      </c>
      <c r="B7945" s="5" t="s">
        <v>18</v>
      </c>
      <c r="C7945" s="5" t="s">
        <v>22</v>
      </c>
      <c r="D7945" s="13">
        <v>21.6</v>
      </c>
      <c r="E7945" s="6">
        <v>26077</v>
      </c>
      <c r="F7945" s="6">
        <v>16851.990000000002</v>
      </c>
      <c r="G7945" s="7">
        <v>39570</v>
      </c>
      <c r="H7945" s="7">
        <v>39762</v>
      </c>
      <c r="I7945" s="7">
        <v>48944</v>
      </c>
      <c r="J7945" s="5"/>
      <c r="K7945" s="5">
        <v>9515</v>
      </c>
      <c r="L7945" s="5" t="s">
        <v>6403</v>
      </c>
      <c r="M7945" s="5" t="s">
        <v>25</v>
      </c>
      <c r="N7945" s="5" t="s">
        <v>96</v>
      </c>
      <c r="O7945" s="5"/>
      <c r="P7945" s="5"/>
      <c r="Q7945" s="5"/>
    </row>
    <row r="7946" spans="1:17" x14ac:dyDescent="0.35">
      <c r="A7946" s="5" t="s">
        <v>17</v>
      </c>
      <c r="B7946" s="5" t="s">
        <v>18</v>
      </c>
      <c r="C7946" s="5" t="s">
        <v>22</v>
      </c>
      <c r="D7946" s="13">
        <v>21.6</v>
      </c>
      <c r="E7946" s="6">
        <v>21972</v>
      </c>
      <c r="F7946" s="6">
        <v>7426.5199999999995</v>
      </c>
      <c r="G7946" s="7">
        <v>40764</v>
      </c>
      <c r="H7946" s="7">
        <v>40862</v>
      </c>
      <c r="I7946" s="7">
        <v>50040</v>
      </c>
      <c r="J7946" s="5"/>
      <c r="K7946" s="5">
        <v>3380</v>
      </c>
      <c r="L7946" s="5" t="s">
        <v>1328</v>
      </c>
      <c r="M7946" s="5" t="s">
        <v>51</v>
      </c>
      <c r="N7946" s="5" t="s">
        <v>17</v>
      </c>
      <c r="O7946" s="5"/>
      <c r="P7946" s="5"/>
      <c r="Q7946" s="5"/>
    </row>
    <row r="7947" spans="1:17" x14ac:dyDescent="0.35">
      <c r="A7947" s="5" t="s">
        <v>96</v>
      </c>
      <c r="B7947" s="5" t="s">
        <v>18</v>
      </c>
      <c r="C7947" s="5" t="s">
        <v>22</v>
      </c>
      <c r="D7947" s="13">
        <v>21.6</v>
      </c>
      <c r="E7947" s="6">
        <v>25978.343999999997</v>
      </c>
      <c r="F7947" s="6">
        <v>12313.729999999998</v>
      </c>
      <c r="G7947" s="7">
        <v>40785</v>
      </c>
      <c r="H7947" s="7">
        <v>40877</v>
      </c>
      <c r="I7947" s="7">
        <v>50040</v>
      </c>
      <c r="J7947" s="5"/>
      <c r="K7947" s="5">
        <v>4115</v>
      </c>
      <c r="L7947" s="5" t="s">
        <v>8130</v>
      </c>
      <c r="M7947" s="5" t="s">
        <v>210</v>
      </c>
      <c r="N7947" s="5" t="s">
        <v>96</v>
      </c>
      <c r="O7947" s="5"/>
      <c r="P7947" s="5"/>
      <c r="Q7947" s="5"/>
    </row>
    <row r="7948" spans="1:17" x14ac:dyDescent="0.35">
      <c r="A7948" s="5" t="s">
        <v>17</v>
      </c>
      <c r="B7948" s="5" t="s">
        <v>18</v>
      </c>
      <c r="C7948" s="5" t="s">
        <v>22</v>
      </c>
      <c r="D7948" s="13">
        <v>21.6</v>
      </c>
      <c r="E7948" s="6">
        <v>20538</v>
      </c>
      <c r="F7948" s="6">
        <v>9447.48</v>
      </c>
      <c r="G7948" s="7">
        <v>39570</v>
      </c>
      <c r="H7948" s="7">
        <v>39888</v>
      </c>
      <c r="I7948" s="7">
        <v>49309</v>
      </c>
      <c r="J7948" s="5"/>
      <c r="K7948" s="5">
        <v>6944</v>
      </c>
      <c r="L7948" s="5" t="s">
        <v>646</v>
      </c>
      <c r="M7948" s="5" t="s">
        <v>42</v>
      </c>
      <c r="N7948" s="5" t="s">
        <v>17</v>
      </c>
      <c r="O7948" s="5"/>
      <c r="P7948" s="5"/>
      <c r="Q7948" s="5"/>
    </row>
    <row r="7949" spans="1:17" x14ac:dyDescent="0.35">
      <c r="A7949" s="5" t="s">
        <v>17</v>
      </c>
      <c r="B7949" s="5" t="s">
        <v>18</v>
      </c>
      <c r="C7949" s="5" t="s">
        <v>22</v>
      </c>
      <c r="D7949" s="13">
        <v>21.6</v>
      </c>
      <c r="E7949" s="6">
        <v>20120</v>
      </c>
      <c r="F7949" s="6">
        <v>4708.08</v>
      </c>
      <c r="G7949" s="7">
        <v>40805</v>
      </c>
      <c r="H7949" s="7">
        <v>42263</v>
      </c>
      <c r="I7949" s="7">
        <v>49674</v>
      </c>
      <c r="J7949" s="5"/>
      <c r="K7949" s="5">
        <v>3464</v>
      </c>
      <c r="L7949" s="5" t="s">
        <v>3018</v>
      </c>
      <c r="M7949" s="5" t="s">
        <v>51</v>
      </c>
      <c r="N7949" s="5" t="s">
        <v>17</v>
      </c>
      <c r="O7949" s="5"/>
      <c r="P7949" s="5"/>
      <c r="Q7949" s="5"/>
    </row>
    <row r="7950" spans="1:17" x14ac:dyDescent="0.35">
      <c r="A7950" s="5" t="s">
        <v>17</v>
      </c>
      <c r="B7950" s="5" t="s">
        <v>18</v>
      </c>
      <c r="C7950" s="5" t="s">
        <v>22</v>
      </c>
      <c r="D7950" s="13">
        <v>21.6</v>
      </c>
      <c r="E7950" s="6">
        <v>25531.160000000003</v>
      </c>
      <c r="F7950" s="6">
        <v>17769.689999999995</v>
      </c>
      <c r="G7950" s="7">
        <v>39570</v>
      </c>
      <c r="H7950" s="7">
        <v>39600</v>
      </c>
      <c r="I7950" s="7">
        <v>48944</v>
      </c>
      <c r="J7950" s="5"/>
      <c r="K7950" s="5">
        <v>8595</v>
      </c>
      <c r="L7950" s="5" t="s">
        <v>12294</v>
      </c>
      <c r="M7950" s="5" t="s">
        <v>25</v>
      </c>
      <c r="N7950" s="5" t="s">
        <v>17</v>
      </c>
      <c r="O7950" s="5"/>
      <c r="P7950" s="5"/>
      <c r="Q7950" s="5"/>
    </row>
    <row r="7951" spans="1:17" x14ac:dyDescent="0.35">
      <c r="A7951" s="5" t="s">
        <v>96</v>
      </c>
      <c r="B7951" s="5" t="s">
        <v>18</v>
      </c>
      <c r="C7951" s="5" t="s">
        <v>446</v>
      </c>
      <c r="D7951" s="13">
        <v>21.6</v>
      </c>
      <c r="E7951" s="6">
        <v>18939</v>
      </c>
      <c r="F7951" s="6">
        <v>7746.0300000000007</v>
      </c>
      <c r="G7951" s="7">
        <v>39857</v>
      </c>
      <c r="H7951" s="7">
        <v>40878</v>
      </c>
      <c r="I7951" s="7">
        <v>50040</v>
      </c>
      <c r="J7951" s="5"/>
      <c r="K7951" s="5">
        <v>8634</v>
      </c>
      <c r="L7951" s="5" t="s">
        <v>2424</v>
      </c>
      <c r="M7951" s="5" t="s">
        <v>53</v>
      </c>
      <c r="N7951" s="5" t="s">
        <v>96</v>
      </c>
      <c r="O7951" s="5"/>
      <c r="P7951" s="5"/>
      <c r="Q7951" s="5"/>
    </row>
    <row r="7952" spans="1:17" x14ac:dyDescent="0.35">
      <c r="A7952" s="5" t="s">
        <v>96</v>
      </c>
      <c r="B7952" s="5" t="s">
        <v>18</v>
      </c>
      <c r="C7952" s="5" t="s">
        <v>22</v>
      </c>
      <c r="D7952" s="13">
        <v>21.6</v>
      </c>
      <c r="E7952" s="6">
        <v>21351</v>
      </c>
      <c r="F7952" s="6">
        <v>10120.370000000001</v>
      </c>
      <c r="G7952" s="7">
        <v>40672</v>
      </c>
      <c r="H7952" s="7">
        <v>40897</v>
      </c>
      <c r="I7952" s="7">
        <v>50040</v>
      </c>
      <c r="J7952" s="5"/>
      <c r="K7952" s="5">
        <v>8707</v>
      </c>
      <c r="L7952" s="5" t="s">
        <v>2334</v>
      </c>
      <c r="M7952" s="5" t="s">
        <v>53</v>
      </c>
      <c r="N7952" s="5" t="s">
        <v>96</v>
      </c>
      <c r="O7952" s="5"/>
      <c r="P7952" s="5"/>
      <c r="Q7952" s="5"/>
    </row>
    <row r="7953" spans="1:17" x14ac:dyDescent="0.35">
      <c r="A7953" s="5" t="s">
        <v>96</v>
      </c>
      <c r="B7953" s="5" t="s">
        <v>18</v>
      </c>
      <c r="C7953" s="5" t="s">
        <v>22</v>
      </c>
      <c r="D7953" s="13">
        <v>21.6</v>
      </c>
      <c r="E7953" s="6">
        <v>17216.325000000001</v>
      </c>
      <c r="F7953" s="6">
        <v>4028.6200000000003</v>
      </c>
      <c r="G7953" s="7">
        <v>40690</v>
      </c>
      <c r="H7953" s="7">
        <v>42146</v>
      </c>
      <c r="I7953" s="7">
        <v>49674</v>
      </c>
      <c r="J7953" s="5"/>
      <c r="K7953" s="5">
        <v>9652</v>
      </c>
      <c r="L7953" s="5" t="s">
        <v>709</v>
      </c>
      <c r="M7953" s="5" t="s">
        <v>32</v>
      </c>
      <c r="N7953" s="5" t="s">
        <v>96</v>
      </c>
      <c r="O7953" s="5"/>
      <c r="P7953" s="5"/>
      <c r="Q7953" s="5"/>
    </row>
    <row r="7954" spans="1:17" x14ac:dyDescent="0.35">
      <c r="A7954" s="5" t="s">
        <v>96</v>
      </c>
      <c r="B7954" s="5" t="s">
        <v>18</v>
      </c>
      <c r="C7954" s="5" t="s">
        <v>19</v>
      </c>
      <c r="D7954" s="13">
        <v>21.6</v>
      </c>
      <c r="E7954" s="6">
        <v>13542</v>
      </c>
      <c r="F7954" s="6">
        <v>6256.3900000000012</v>
      </c>
      <c r="G7954" s="7">
        <v>40742</v>
      </c>
      <c r="H7954" s="7">
        <v>41120</v>
      </c>
      <c r="I7954" s="7">
        <v>50405</v>
      </c>
      <c r="J7954" s="5"/>
      <c r="K7954" s="5">
        <v>8162</v>
      </c>
      <c r="L7954" s="5" t="s">
        <v>275</v>
      </c>
      <c r="M7954" s="5" t="s">
        <v>53</v>
      </c>
      <c r="N7954" s="5" t="s">
        <v>96</v>
      </c>
      <c r="O7954" s="5"/>
      <c r="P7954" s="5"/>
      <c r="Q7954" s="5"/>
    </row>
    <row r="7955" spans="1:17" x14ac:dyDescent="0.35">
      <c r="A7955" s="5" t="s">
        <v>17</v>
      </c>
      <c r="B7955" s="5" t="s">
        <v>18</v>
      </c>
      <c r="C7955" s="5" t="s">
        <v>19</v>
      </c>
      <c r="D7955" s="13">
        <v>21.6</v>
      </c>
      <c r="E7955" s="6">
        <v>25829</v>
      </c>
      <c r="F7955" s="6">
        <v>14593.390000000003</v>
      </c>
      <c r="G7955" s="7">
        <v>39570</v>
      </c>
      <c r="H7955" s="7">
        <v>40844</v>
      </c>
      <c r="I7955" s="7">
        <v>50040</v>
      </c>
      <c r="J7955" s="5"/>
      <c r="K7955" s="5">
        <v>2416</v>
      </c>
      <c r="L7955" s="5" t="s">
        <v>6750</v>
      </c>
      <c r="M7955" s="5" t="s">
        <v>583</v>
      </c>
      <c r="N7955" s="5" t="s">
        <v>17</v>
      </c>
      <c r="O7955" s="5"/>
      <c r="P7955" s="5"/>
      <c r="Q7955" s="5"/>
    </row>
    <row r="7956" spans="1:17" x14ac:dyDescent="0.35">
      <c r="A7956" s="5" t="s">
        <v>17</v>
      </c>
      <c r="B7956" s="5" t="s">
        <v>18</v>
      </c>
      <c r="C7956" s="5" t="s">
        <v>19</v>
      </c>
      <c r="D7956" s="13">
        <v>21.6</v>
      </c>
      <c r="E7956" s="6">
        <v>22339.121999999999</v>
      </c>
      <c r="F7956" s="6">
        <v>14922.529999999997</v>
      </c>
      <c r="G7956" s="7">
        <v>39647</v>
      </c>
      <c r="H7956" s="7">
        <v>40354</v>
      </c>
      <c r="I7956" s="7">
        <v>49674</v>
      </c>
      <c r="J7956" s="5"/>
      <c r="K7956" s="5">
        <v>6012</v>
      </c>
      <c r="L7956" s="5" t="s">
        <v>1458</v>
      </c>
      <c r="M7956" s="5" t="s">
        <v>179</v>
      </c>
      <c r="N7956" s="5" t="s">
        <v>17</v>
      </c>
      <c r="O7956" s="5"/>
      <c r="P7956" s="5"/>
      <c r="Q7956" s="5"/>
    </row>
    <row r="7957" spans="1:17" x14ac:dyDescent="0.35">
      <c r="A7957" s="5" t="s">
        <v>17</v>
      </c>
      <c r="B7957" s="5" t="s">
        <v>18</v>
      </c>
      <c r="C7957" s="5" t="s">
        <v>22</v>
      </c>
      <c r="D7957" s="13">
        <v>21.6</v>
      </c>
      <c r="E7957" s="6">
        <v>27100</v>
      </c>
      <c r="F7957" s="6">
        <v>18861.59</v>
      </c>
      <c r="G7957" s="7">
        <v>39570</v>
      </c>
      <c r="H7957" s="7">
        <v>40073</v>
      </c>
      <c r="I7957" s="7">
        <v>49309</v>
      </c>
      <c r="J7957" s="5"/>
      <c r="K7957" s="5">
        <v>3315</v>
      </c>
      <c r="L7957" s="5" t="s">
        <v>1264</v>
      </c>
      <c r="M7957" s="5" t="s">
        <v>51</v>
      </c>
      <c r="N7957" s="5" t="s">
        <v>17</v>
      </c>
      <c r="O7957" s="5"/>
      <c r="P7957" s="5"/>
      <c r="Q7957" s="5"/>
    </row>
    <row r="7958" spans="1:17" x14ac:dyDescent="0.35">
      <c r="A7958" s="5" t="s">
        <v>96</v>
      </c>
      <c r="B7958" s="5" t="s">
        <v>18</v>
      </c>
      <c r="C7958" s="5" t="s">
        <v>22</v>
      </c>
      <c r="D7958" s="13">
        <v>21.6</v>
      </c>
      <c r="E7958" s="6">
        <v>25379</v>
      </c>
      <c r="F7958" s="6">
        <v>16400.91</v>
      </c>
      <c r="G7958" s="7">
        <v>39570</v>
      </c>
      <c r="H7958" s="7">
        <v>40101</v>
      </c>
      <c r="I7958" s="7">
        <v>49309</v>
      </c>
      <c r="J7958" s="5"/>
      <c r="K7958" s="5">
        <v>9216</v>
      </c>
      <c r="L7958" s="5" t="s">
        <v>1136</v>
      </c>
      <c r="M7958" s="5" t="s">
        <v>25</v>
      </c>
      <c r="N7958" s="5" t="s">
        <v>96</v>
      </c>
      <c r="O7958" s="5"/>
      <c r="P7958" s="5"/>
      <c r="Q7958" s="5"/>
    </row>
    <row r="7959" spans="1:17" x14ac:dyDescent="0.35">
      <c r="A7959" s="5" t="s">
        <v>17</v>
      </c>
      <c r="B7959" s="5" t="s">
        <v>18</v>
      </c>
      <c r="C7959" s="5" t="s">
        <v>22</v>
      </c>
      <c r="D7959" s="13">
        <v>21.66</v>
      </c>
      <c r="E7959" s="6">
        <v>22526</v>
      </c>
      <c r="F7959" s="6">
        <v>8604.9399999999987</v>
      </c>
      <c r="G7959" s="7">
        <v>40854</v>
      </c>
      <c r="H7959" s="7">
        <v>41032</v>
      </c>
      <c r="I7959" s="7">
        <v>50405</v>
      </c>
      <c r="J7959" s="5"/>
      <c r="K7959" s="5">
        <v>5332</v>
      </c>
      <c r="L7959" s="5" t="s">
        <v>1493</v>
      </c>
      <c r="M7959" s="5" t="s">
        <v>28</v>
      </c>
      <c r="N7959" s="5" t="s">
        <v>17</v>
      </c>
      <c r="O7959" s="5"/>
      <c r="P7959" s="5"/>
      <c r="Q7959" s="5"/>
    </row>
    <row r="7960" spans="1:17" x14ac:dyDescent="0.35">
      <c r="A7960" s="5" t="s">
        <v>17</v>
      </c>
      <c r="B7960" s="5" t="s">
        <v>18</v>
      </c>
      <c r="C7960" s="5" t="s">
        <v>22</v>
      </c>
      <c r="D7960" s="13">
        <v>21.7</v>
      </c>
      <c r="E7960" s="6">
        <v>23155</v>
      </c>
      <c r="F7960" s="6">
        <v>6159.24</v>
      </c>
      <c r="G7960" s="7">
        <v>40274</v>
      </c>
      <c r="H7960" s="7">
        <v>40385</v>
      </c>
      <c r="I7960" s="7">
        <v>49674</v>
      </c>
      <c r="J7960" s="5"/>
      <c r="K7960" s="5">
        <v>1273</v>
      </c>
      <c r="L7960" s="5" t="s">
        <v>4278</v>
      </c>
      <c r="M7960" s="5" t="s">
        <v>21</v>
      </c>
      <c r="N7960" s="5" t="s">
        <v>17</v>
      </c>
      <c r="O7960" s="5"/>
      <c r="P7960" s="5"/>
      <c r="Q7960" s="5"/>
    </row>
    <row r="7961" spans="1:17" x14ac:dyDescent="0.35">
      <c r="A7961" s="5" t="s">
        <v>96</v>
      </c>
      <c r="B7961" s="5" t="s">
        <v>18</v>
      </c>
      <c r="C7961" s="5" t="s">
        <v>22</v>
      </c>
      <c r="D7961" s="13">
        <v>21.7</v>
      </c>
      <c r="E7961" s="6">
        <v>23057</v>
      </c>
      <c r="F7961" s="6">
        <v>8584.83</v>
      </c>
      <c r="G7961" s="7">
        <v>40256</v>
      </c>
      <c r="H7961" s="7">
        <v>40896</v>
      </c>
      <c r="I7961" s="7">
        <v>50040</v>
      </c>
      <c r="J7961" s="5"/>
      <c r="K7961" s="5">
        <v>1744</v>
      </c>
      <c r="L7961" s="5" t="s">
        <v>4905</v>
      </c>
      <c r="M7961" s="5" t="s">
        <v>55</v>
      </c>
      <c r="N7961" s="5" t="s">
        <v>96</v>
      </c>
      <c r="O7961" s="5"/>
      <c r="P7961" s="5"/>
      <c r="Q7961" s="5"/>
    </row>
    <row r="7962" spans="1:17" x14ac:dyDescent="0.35">
      <c r="A7962" s="5" t="s">
        <v>96</v>
      </c>
      <c r="B7962" s="5" t="s">
        <v>18</v>
      </c>
      <c r="C7962" s="5" t="s">
        <v>22</v>
      </c>
      <c r="D7962" s="13">
        <v>21.7</v>
      </c>
      <c r="E7962" s="6">
        <v>17906</v>
      </c>
      <c r="F7962" s="6">
        <v>5386.77</v>
      </c>
      <c r="G7962" s="7">
        <v>39594</v>
      </c>
      <c r="H7962" s="7">
        <v>41724</v>
      </c>
      <c r="I7962" s="7">
        <v>51135</v>
      </c>
      <c r="J7962" s="5"/>
      <c r="K7962" s="5">
        <v>2300</v>
      </c>
      <c r="L7962" s="5" t="s">
        <v>12498</v>
      </c>
      <c r="M7962" s="5" t="s">
        <v>583</v>
      </c>
      <c r="N7962" s="5" t="s">
        <v>96</v>
      </c>
      <c r="O7962" s="5"/>
      <c r="P7962" s="5"/>
      <c r="Q7962" s="5"/>
    </row>
    <row r="7963" spans="1:17" x14ac:dyDescent="0.35">
      <c r="A7963" s="5" t="s">
        <v>17</v>
      </c>
      <c r="B7963" s="5" t="s">
        <v>18</v>
      </c>
      <c r="C7963" s="5" t="s">
        <v>19</v>
      </c>
      <c r="D7963" s="13">
        <v>21.73</v>
      </c>
      <c r="E7963" s="6">
        <v>20393</v>
      </c>
      <c r="F7963" s="6">
        <v>9421.57</v>
      </c>
      <c r="G7963" s="7">
        <v>40723</v>
      </c>
      <c r="H7963" s="7">
        <v>41029</v>
      </c>
      <c r="I7963" s="7">
        <v>50405</v>
      </c>
      <c r="J7963" s="5"/>
      <c r="K7963" s="5">
        <v>4616</v>
      </c>
      <c r="L7963" s="5" t="s">
        <v>8346</v>
      </c>
      <c r="M7963" s="5" t="s">
        <v>210</v>
      </c>
      <c r="N7963" s="5" t="s">
        <v>17</v>
      </c>
      <c r="O7963" s="5"/>
      <c r="P7963" s="5"/>
      <c r="Q7963" s="5"/>
    </row>
    <row r="7964" spans="1:17" x14ac:dyDescent="0.35">
      <c r="A7964" s="5" t="s">
        <v>17</v>
      </c>
      <c r="B7964" s="5" t="s">
        <v>18</v>
      </c>
      <c r="C7964" s="5" t="s">
        <v>22</v>
      </c>
      <c r="D7964" s="13">
        <v>21.78</v>
      </c>
      <c r="E7964" s="6">
        <v>23597.415000000005</v>
      </c>
      <c r="F7964" s="6">
        <v>6607.2799999999979</v>
      </c>
      <c r="G7964" s="7">
        <v>40227</v>
      </c>
      <c r="H7964" s="7">
        <v>41517</v>
      </c>
      <c r="I7964" s="7">
        <v>50770</v>
      </c>
      <c r="J7964" s="5"/>
      <c r="K7964" s="5">
        <v>7550</v>
      </c>
      <c r="L7964" s="5" t="s">
        <v>1257</v>
      </c>
      <c r="M7964" s="5" t="s">
        <v>99</v>
      </c>
      <c r="N7964" s="5" t="s">
        <v>17</v>
      </c>
      <c r="O7964" s="5"/>
      <c r="P7964" s="5"/>
      <c r="Q7964" s="5"/>
    </row>
    <row r="7965" spans="1:17" x14ac:dyDescent="0.35">
      <c r="A7965" s="5" t="s">
        <v>96</v>
      </c>
      <c r="B7965" s="5" t="s">
        <v>18</v>
      </c>
      <c r="C7965" s="5" t="s">
        <v>19</v>
      </c>
      <c r="D7965" s="13">
        <v>21.78</v>
      </c>
      <c r="E7965" s="6">
        <v>14801.536999999998</v>
      </c>
      <c r="F7965" s="6">
        <v>4219.2</v>
      </c>
      <c r="G7965" s="7">
        <v>40094</v>
      </c>
      <c r="H7965" s="7">
        <v>42046</v>
      </c>
      <c r="I7965" s="7">
        <v>51501</v>
      </c>
      <c r="J7965" s="5"/>
      <c r="K7965" s="5">
        <v>3920</v>
      </c>
      <c r="L7965" s="5" t="s">
        <v>6305</v>
      </c>
      <c r="M7965" s="5" t="s">
        <v>76</v>
      </c>
      <c r="N7965" s="5" t="s">
        <v>96</v>
      </c>
      <c r="O7965" s="5"/>
      <c r="P7965" s="5"/>
      <c r="Q7965" s="5"/>
    </row>
    <row r="7966" spans="1:17" x14ac:dyDescent="0.35">
      <c r="A7966" s="5" t="s">
        <v>17</v>
      </c>
      <c r="B7966" s="5" t="s">
        <v>18</v>
      </c>
      <c r="C7966" s="5" t="s">
        <v>22</v>
      </c>
      <c r="D7966" s="13">
        <v>21.8</v>
      </c>
      <c r="E7966" s="6">
        <v>19807</v>
      </c>
      <c r="F7966" s="6">
        <v>5922.2900000000009</v>
      </c>
      <c r="G7966" s="7">
        <v>40239</v>
      </c>
      <c r="H7966" s="7">
        <v>41628</v>
      </c>
      <c r="I7966" s="7">
        <v>50770</v>
      </c>
      <c r="J7966" s="5"/>
      <c r="K7966" s="5">
        <v>5443</v>
      </c>
      <c r="L7966" s="5" t="s">
        <v>2360</v>
      </c>
      <c r="M7966" s="5" t="s">
        <v>28</v>
      </c>
      <c r="N7966" s="5" t="s">
        <v>17</v>
      </c>
      <c r="O7966" s="5"/>
      <c r="P7966" s="5"/>
      <c r="Q7966" s="5"/>
    </row>
    <row r="7967" spans="1:17" x14ac:dyDescent="0.35">
      <c r="A7967" s="5" t="s">
        <v>17</v>
      </c>
      <c r="B7967" s="5" t="s">
        <v>18</v>
      </c>
      <c r="C7967" s="5" t="s">
        <v>22</v>
      </c>
      <c r="D7967" s="13">
        <v>21.8</v>
      </c>
      <c r="E7967" s="6">
        <v>25018</v>
      </c>
      <c r="F7967" s="6">
        <v>17412.52</v>
      </c>
      <c r="G7967" s="7">
        <v>39577</v>
      </c>
      <c r="H7967" s="7">
        <v>39566</v>
      </c>
      <c r="I7967" s="7">
        <v>48944</v>
      </c>
      <c r="J7967" s="5"/>
      <c r="K7967" s="5">
        <v>8241</v>
      </c>
      <c r="L7967" s="5" t="s">
        <v>5348</v>
      </c>
      <c r="M7967" s="5" t="s">
        <v>408</v>
      </c>
      <c r="N7967" s="5" t="s">
        <v>17</v>
      </c>
      <c r="O7967" s="5"/>
      <c r="P7967" s="5"/>
      <c r="Q7967" s="5"/>
    </row>
    <row r="7968" spans="1:17" x14ac:dyDescent="0.35">
      <c r="A7968" s="5" t="s">
        <v>17</v>
      </c>
      <c r="B7968" s="5" t="s">
        <v>18</v>
      </c>
      <c r="C7968" s="5" t="s">
        <v>19</v>
      </c>
      <c r="D7968" s="13">
        <v>21.8</v>
      </c>
      <c r="E7968" s="6">
        <v>23087</v>
      </c>
      <c r="F7968" s="6">
        <v>18769.729999999996</v>
      </c>
      <c r="G7968" s="7">
        <v>39570</v>
      </c>
      <c r="H7968" s="7">
        <v>39806</v>
      </c>
      <c r="I7968" s="7">
        <v>48944</v>
      </c>
      <c r="J7968" s="5"/>
      <c r="K7968" s="5">
        <v>3427</v>
      </c>
      <c r="L7968" s="5" t="s">
        <v>1331</v>
      </c>
      <c r="M7968" s="5" t="s">
        <v>51</v>
      </c>
      <c r="N7968" s="5" t="s">
        <v>17</v>
      </c>
      <c r="O7968" s="5"/>
      <c r="P7968" s="5"/>
      <c r="Q7968" s="5"/>
    </row>
    <row r="7969" spans="1:17" x14ac:dyDescent="0.35">
      <c r="A7969" s="5" t="s">
        <v>17</v>
      </c>
      <c r="B7969" s="5" t="s">
        <v>18</v>
      </c>
      <c r="C7969" s="5" t="s">
        <v>22</v>
      </c>
      <c r="D7969" s="13">
        <v>21.8</v>
      </c>
      <c r="E7969" s="6">
        <v>21323</v>
      </c>
      <c r="F7969" s="6">
        <v>10107.120000000001</v>
      </c>
      <c r="G7969" s="7">
        <v>39704</v>
      </c>
      <c r="H7969" s="7">
        <v>40676</v>
      </c>
      <c r="I7969" s="7">
        <v>50040</v>
      </c>
      <c r="J7969" s="5"/>
      <c r="K7969" s="5">
        <v>9642</v>
      </c>
      <c r="L7969" s="5" t="s">
        <v>1993</v>
      </c>
      <c r="M7969" s="5" t="s">
        <v>32</v>
      </c>
      <c r="N7969" s="5" t="s">
        <v>17</v>
      </c>
      <c r="O7969" s="5"/>
      <c r="P7969" s="5"/>
      <c r="Q7969" s="5"/>
    </row>
    <row r="7970" spans="1:17" x14ac:dyDescent="0.35">
      <c r="A7970" s="5" t="s">
        <v>17</v>
      </c>
      <c r="B7970" s="5" t="s">
        <v>18</v>
      </c>
      <c r="C7970" s="5" t="s">
        <v>22</v>
      </c>
      <c r="D7970" s="13">
        <v>21.8</v>
      </c>
      <c r="E7970" s="6">
        <v>23514</v>
      </c>
      <c r="F7970" s="6">
        <v>10252.099999999999</v>
      </c>
      <c r="G7970" s="7">
        <v>39570</v>
      </c>
      <c r="H7970" s="7">
        <v>41031</v>
      </c>
      <c r="I7970" s="7">
        <v>50405</v>
      </c>
      <c r="J7970" s="5"/>
      <c r="K7970" s="5">
        <v>6060</v>
      </c>
      <c r="L7970" s="5" t="s">
        <v>10685</v>
      </c>
      <c r="M7970" s="5" t="s">
        <v>460</v>
      </c>
      <c r="N7970" s="5" t="s">
        <v>17</v>
      </c>
      <c r="O7970" s="5"/>
      <c r="P7970" s="5"/>
      <c r="Q7970" s="5"/>
    </row>
    <row r="7971" spans="1:17" x14ac:dyDescent="0.35">
      <c r="A7971" s="5" t="s">
        <v>17</v>
      </c>
      <c r="B7971" s="5" t="s">
        <v>18</v>
      </c>
      <c r="C7971" s="5" t="s">
        <v>22</v>
      </c>
      <c r="D7971" s="13">
        <v>21.8</v>
      </c>
      <c r="E7971" s="6">
        <v>17585.850999999999</v>
      </c>
      <c r="F7971" s="6">
        <v>3341.3</v>
      </c>
      <c r="G7971" s="7">
        <v>40679</v>
      </c>
      <c r="H7971" s="7">
        <v>42663</v>
      </c>
      <c r="I7971" s="7">
        <v>50040</v>
      </c>
      <c r="J7971" s="5"/>
      <c r="K7971" s="5">
        <v>7247</v>
      </c>
      <c r="L7971" s="5" t="s">
        <v>12092</v>
      </c>
      <c r="M7971" s="5" t="s">
        <v>99</v>
      </c>
      <c r="N7971" s="5" t="s">
        <v>17</v>
      </c>
      <c r="O7971" s="5"/>
      <c r="P7971" s="5"/>
      <c r="Q7971" s="5"/>
    </row>
    <row r="7972" spans="1:17" x14ac:dyDescent="0.35">
      <c r="A7972" s="5" t="s">
        <v>17</v>
      </c>
      <c r="B7972" s="5" t="s">
        <v>18</v>
      </c>
      <c r="C7972" s="5" t="s">
        <v>19</v>
      </c>
      <c r="D7972" s="13">
        <v>21.8</v>
      </c>
      <c r="E7972" s="6">
        <v>23739.5</v>
      </c>
      <c r="F7972" s="6">
        <v>15834.239999999996</v>
      </c>
      <c r="G7972" s="7">
        <v>39570</v>
      </c>
      <c r="H7972" s="7">
        <v>40486</v>
      </c>
      <c r="I7972" s="7">
        <v>49674</v>
      </c>
      <c r="J7972" s="5"/>
      <c r="K7972" s="5">
        <v>8700</v>
      </c>
      <c r="L7972" s="5" t="s">
        <v>941</v>
      </c>
      <c r="M7972" s="5" t="s">
        <v>53</v>
      </c>
      <c r="N7972" s="5" t="s">
        <v>17</v>
      </c>
      <c r="O7972" s="5"/>
      <c r="P7972" s="5"/>
      <c r="Q7972" s="5"/>
    </row>
    <row r="7973" spans="1:17" x14ac:dyDescent="0.35">
      <c r="A7973" s="5" t="s">
        <v>96</v>
      </c>
      <c r="B7973" s="5" t="s">
        <v>18</v>
      </c>
      <c r="C7973" s="5" t="s">
        <v>22</v>
      </c>
      <c r="D7973" s="13">
        <v>21.84</v>
      </c>
      <c r="E7973" s="6">
        <v>17356</v>
      </c>
      <c r="F7973" s="6">
        <v>3287.4899999999993</v>
      </c>
      <c r="G7973" s="7">
        <v>40532</v>
      </c>
      <c r="H7973" s="7">
        <v>42459</v>
      </c>
      <c r="I7973" s="7">
        <v>50040</v>
      </c>
      <c r="J7973" s="5"/>
      <c r="K7973" s="5">
        <v>2300</v>
      </c>
      <c r="L7973" s="5" t="s">
        <v>4204</v>
      </c>
      <c r="M7973" s="5" t="s">
        <v>583</v>
      </c>
      <c r="N7973" s="5" t="s">
        <v>96</v>
      </c>
      <c r="O7973" s="5"/>
      <c r="P7973" s="5"/>
      <c r="Q7973" s="5"/>
    </row>
    <row r="7974" spans="1:17" x14ac:dyDescent="0.35">
      <c r="A7974" s="5" t="s">
        <v>96</v>
      </c>
      <c r="B7974" s="5" t="s">
        <v>18</v>
      </c>
      <c r="C7974" s="5" t="s">
        <v>22</v>
      </c>
      <c r="D7974" s="13">
        <v>21.84</v>
      </c>
      <c r="E7974" s="6">
        <v>26960</v>
      </c>
      <c r="F7974" s="6">
        <v>6308.6200000000008</v>
      </c>
      <c r="G7974" s="7">
        <v>40828</v>
      </c>
      <c r="H7974" s="7">
        <v>42265</v>
      </c>
      <c r="I7974" s="7">
        <v>49674</v>
      </c>
      <c r="J7974" s="5"/>
      <c r="K7974" s="5">
        <v>6363</v>
      </c>
      <c r="L7974" s="5" t="s">
        <v>4549</v>
      </c>
      <c r="M7974" s="5" t="s">
        <v>71</v>
      </c>
      <c r="N7974" s="5" t="s">
        <v>96</v>
      </c>
      <c r="O7974" s="5"/>
      <c r="P7974" s="5"/>
      <c r="Q7974" s="5"/>
    </row>
    <row r="7975" spans="1:17" x14ac:dyDescent="0.35">
      <c r="A7975" s="5" t="s">
        <v>17</v>
      </c>
      <c r="B7975" s="5" t="s">
        <v>18</v>
      </c>
      <c r="C7975" s="5" t="s">
        <v>19</v>
      </c>
      <c r="D7975" s="13">
        <v>21.84</v>
      </c>
      <c r="E7975" s="6">
        <v>21396</v>
      </c>
      <c r="F7975" s="6">
        <v>6504.3900000000012</v>
      </c>
      <c r="G7975" s="7">
        <v>40739</v>
      </c>
      <c r="H7975" s="7">
        <v>42087</v>
      </c>
      <c r="I7975" s="7">
        <v>49674</v>
      </c>
      <c r="J7975" s="5"/>
      <c r="K7975" s="5">
        <v>3772</v>
      </c>
      <c r="L7975" s="5" t="s">
        <v>3443</v>
      </c>
      <c r="M7975" s="5" t="s">
        <v>51</v>
      </c>
      <c r="N7975" s="5" t="s">
        <v>17</v>
      </c>
      <c r="O7975" s="5"/>
      <c r="P7975" s="5"/>
      <c r="Q7975" s="5"/>
    </row>
    <row r="7976" spans="1:17" x14ac:dyDescent="0.35">
      <c r="A7976" s="5" t="s">
        <v>17</v>
      </c>
      <c r="B7976" s="5" t="s">
        <v>18</v>
      </c>
      <c r="C7976" s="5" t="s">
        <v>22</v>
      </c>
      <c r="D7976" s="13">
        <v>21.84</v>
      </c>
      <c r="E7976" s="6">
        <v>9897.2249999999985</v>
      </c>
      <c r="F7976" s="6">
        <v>1929.9599999999998</v>
      </c>
      <c r="G7976" s="7">
        <v>40779</v>
      </c>
      <c r="H7976" s="7">
        <v>42542</v>
      </c>
      <c r="I7976" s="7">
        <v>50040</v>
      </c>
      <c r="J7976" s="5"/>
      <c r="K7976" s="5">
        <v>9200</v>
      </c>
      <c r="L7976" s="5" t="s">
        <v>395</v>
      </c>
      <c r="M7976" s="5" t="s">
        <v>32</v>
      </c>
      <c r="N7976" s="5" t="s">
        <v>17</v>
      </c>
      <c r="O7976" s="5"/>
      <c r="P7976" s="5"/>
      <c r="Q7976" s="5"/>
    </row>
    <row r="7977" spans="1:17" x14ac:dyDescent="0.35">
      <c r="A7977" s="5" t="s">
        <v>96</v>
      </c>
      <c r="B7977" s="5" t="s">
        <v>18</v>
      </c>
      <c r="C7977" s="5" t="s">
        <v>22</v>
      </c>
      <c r="D7977" s="13">
        <v>21.84</v>
      </c>
      <c r="E7977" s="6">
        <v>22268.6</v>
      </c>
      <c r="F7977" s="6">
        <v>9014.94</v>
      </c>
      <c r="G7977" s="7">
        <v>40854</v>
      </c>
      <c r="H7977" s="7">
        <v>40967</v>
      </c>
      <c r="I7977" s="7">
        <v>50405</v>
      </c>
      <c r="J7977" s="5"/>
      <c r="K7977" s="5">
        <v>4900</v>
      </c>
      <c r="L7977" s="5" t="s">
        <v>267</v>
      </c>
      <c r="M7977" s="5" t="s">
        <v>51</v>
      </c>
      <c r="N7977" s="5" t="s">
        <v>96</v>
      </c>
      <c r="O7977" s="5"/>
      <c r="P7977" s="5"/>
      <c r="Q7977" s="5"/>
    </row>
    <row r="7978" spans="1:17" x14ac:dyDescent="0.35">
      <c r="A7978" s="5" t="s">
        <v>17</v>
      </c>
      <c r="B7978" s="5" t="s">
        <v>18</v>
      </c>
      <c r="C7978" s="5" t="s">
        <v>22</v>
      </c>
      <c r="D7978" s="13">
        <v>21.85</v>
      </c>
      <c r="E7978" s="6">
        <v>31481</v>
      </c>
      <c r="F7978" s="6">
        <v>12025.739999999998</v>
      </c>
      <c r="G7978" s="7">
        <v>40835</v>
      </c>
      <c r="H7978" s="7">
        <v>41180</v>
      </c>
      <c r="I7978" s="7">
        <v>50405</v>
      </c>
      <c r="J7978" s="5"/>
      <c r="K7978" s="5">
        <v>1586</v>
      </c>
      <c r="L7978" s="5" t="s">
        <v>4563</v>
      </c>
      <c r="M7978" s="5" t="s">
        <v>21</v>
      </c>
      <c r="N7978" s="5" t="s">
        <v>17</v>
      </c>
      <c r="O7978" s="5"/>
      <c r="P7978" s="5"/>
      <c r="Q7978" s="5"/>
    </row>
    <row r="7979" spans="1:17" x14ac:dyDescent="0.35">
      <c r="A7979" s="5" t="s">
        <v>17</v>
      </c>
      <c r="B7979" s="5" t="s">
        <v>18</v>
      </c>
      <c r="C7979" s="5" t="s">
        <v>19</v>
      </c>
      <c r="D7979" s="13">
        <v>21.85</v>
      </c>
      <c r="E7979" s="6">
        <v>18347</v>
      </c>
      <c r="F7979" s="6">
        <v>10366.049999999999</v>
      </c>
      <c r="G7979" s="7">
        <v>40848</v>
      </c>
      <c r="H7979" s="7">
        <v>40884</v>
      </c>
      <c r="I7979" s="7">
        <v>50040</v>
      </c>
      <c r="J7979" s="5"/>
      <c r="K7979" s="5">
        <v>4539</v>
      </c>
      <c r="L7979" s="5" t="s">
        <v>5067</v>
      </c>
      <c r="M7979" s="5" t="s">
        <v>51</v>
      </c>
      <c r="N7979" s="5" t="s">
        <v>17</v>
      </c>
      <c r="O7979" s="5"/>
      <c r="P7979" s="5"/>
      <c r="Q7979" s="5"/>
    </row>
    <row r="7980" spans="1:17" x14ac:dyDescent="0.35">
      <c r="A7980" s="5" t="s">
        <v>17</v>
      </c>
      <c r="B7980" s="5" t="s">
        <v>18</v>
      </c>
      <c r="C7980" s="5" t="s">
        <v>22</v>
      </c>
      <c r="D7980" s="13">
        <v>21.9</v>
      </c>
      <c r="E7980" s="6">
        <v>23544</v>
      </c>
      <c r="F7980" s="6">
        <v>10076.83</v>
      </c>
      <c r="G7980" s="7">
        <v>39570</v>
      </c>
      <c r="H7980" s="7">
        <v>39593</v>
      </c>
      <c r="I7980" s="7">
        <v>48944</v>
      </c>
      <c r="J7980" s="5"/>
      <c r="K7980" s="5">
        <v>9108</v>
      </c>
      <c r="L7980" s="5" t="s">
        <v>1464</v>
      </c>
      <c r="M7980" s="5" t="s">
        <v>318</v>
      </c>
      <c r="N7980" s="5" t="s">
        <v>17</v>
      </c>
      <c r="O7980" s="5"/>
      <c r="P7980" s="5"/>
      <c r="Q7980" s="5"/>
    </row>
    <row r="7981" spans="1:17" x14ac:dyDescent="0.35">
      <c r="A7981" s="5" t="s">
        <v>17</v>
      </c>
      <c r="B7981" s="5" t="s">
        <v>18</v>
      </c>
      <c r="C7981" s="5" t="s">
        <v>19</v>
      </c>
      <c r="D7981" s="13">
        <v>21.9</v>
      </c>
      <c r="E7981" s="6">
        <v>21081</v>
      </c>
      <c r="F7981" s="6">
        <v>11910.759999999998</v>
      </c>
      <c r="G7981" s="7">
        <v>40632</v>
      </c>
      <c r="H7981" s="7">
        <v>40711</v>
      </c>
      <c r="I7981" s="7">
        <v>50040</v>
      </c>
      <c r="J7981" s="5"/>
      <c r="K7981" s="5">
        <v>2572</v>
      </c>
      <c r="L7981" s="5" t="s">
        <v>5819</v>
      </c>
      <c r="M7981" s="5" t="s">
        <v>51</v>
      </c>
      <c r="N7981" s="5" t="s">
        <v>17</v>
      </c>
      <c r="O7981" s="5"/>
      <c r="P7981" s="5"/>
      <c r="Q7981" s="5"/>
    </row>
    <row r="7982" spans="1:17" x14ac:dyDescent="0.35">
      <c r="A7982" s="5" t="s">
        <v>17</v>
      </c>
      <c r="B7982" s="5" t="s">
        <v>18</v>
      </c>
      <c r="C7982" s="5" t="s">
        <v>19</v>
      </c>
      <c r="D7982" s="13">
        <v>21.9</v>
      </c>
      <c r="E7982" s="6">
        <v>22977</v>
      </c>
      <c r="F7982" s="6">
        <v>10592.4</v>
      </c>
      <c r="G7982" s="7">
        <v>39701</v>
      </c>
      <c r="H7982" s="7">
        <v>41180</v>
      </c>
      <c r="I7982" s="7">
        <v>50405</v>
      </c>
      <c r="J7982" s="5"/>
      <c r="K7982" s="5">
        <v>6952</v>
      </c>
      <c r="L7982" s="5" t="s">
        <v>6771</v>
      </c>
      <c r="M7982" s="5" t="s">
        <v>42</v>
      </c>
      <c r="N7982" s="5" t="s">
        <v>17</v>
      </c>
      <c r="O7982" s="5"/>
      <c r="P7982" s="5"/>
      <c r="Q7982" s="5"/>
    </row>
    <row r="7983" spans="1:17" x14ac:dyDescent="0.35">
      <c r="A7983" s="5" t="s">
        <v>17</v>
      </c>
      <c r="B7983" s="5" t="s">
        <v>18</v>
      </c>
      <c r="C7983" s="5" t="s">
        <v>22</v>
      </c>
      <c r="D7983" s="13">
        <v>21.9</v>
      </c>
      <c r="E7983" s="6">
        <v>22749</v>
      </c>
      <c r="F7983" s="6">
        <v>12921.43</v>
      </c>
      <c r="G7983" s="7">
        <v>39570</v>
      </c>
      <c r="H7983" s="7">
        <v>39349</v>
      </c>
      <c r="I7983" s="7">
        <v>48579</v>
      </c>
      <c r="J7983" s="5"/>
      <c r="K7983" s="5">
        <v>8536</v>
      </c>
      <c r="L7983" s="5" t="s">
        <v>793</v>
      </c>
      <c r="M7983" s="5" t="s">
        <v>25</v>
      </c>
      <c r="N7983" s="5" t="s">
        <v>17</v>
      </c>
      <c r="O7983" s="5"/>
      <c r="P7983" s="5"/>
      <c r="Q7983" s="5"/>
    </row>
    <row r="7984" spans="1:17" x14ac:dyDescent="0.35">
      <c r="A7984" s="5" t="s">
        <v>96</v>
      </c>
      <c r="B7984" s="5" t="s">
        <v>18</v>
      </c>
      <c r="C7984" s="5" t="s">
        <v>19</v>
      </c>
      <c r="D7984" s="13">
        <v>21.9</v>
      </c>
      <c r="E7984" s="6">
        <v>21251.723999999998</v>
      </c>
      <c r="F7984" s="6">
        <v>12007.230000000001</v>
      </c>
      <c r="G7984" s="7">
        <v>39570</v>
      </c>
      <c r="H7984" s="7">
        <v>40884</v>
      </c>
      <c r="I7984" s="7">
        <v>50040</v>
      </c>
      <c r="J7984" s="5"/>
      <c r="K7984" s="5">
        <v>1083</v>
      </c>
      <c r="L7984" s="5" t="s">
        <v>7606</v>
      </c>
      <c r="M7984" s="5" t="s">
        <v>21</v>
      </c>
      <c r="N7984" s="5" t="s">
        <v>96</v>
      </c>
      <c r="O7984" s="5"/>
      <c r="P7984" s="5"/>
      <c r="Q7984" s="5"/>
    </row>
    <row r="7985" spans="1:17" x14ac:dyDescent="0.35">
      <c r="A7985" s="5" t="s">
        <v>96</v>
      </c>
      <c r="B7985" s="5" t="s">
        <v>18</v>
      </c>
      <c r="C7985" s="5" t="s">
        <v>22</v>
      </c>
      <c r="D7985" s="13">
        <v>21.9</v>
      </c>
      <c r="E7985" s="6">
        <v>22950</v>
      </c>
      <c r="F7985" s="6">
        <v>8766.91</v>
      </c>
      <c r="G7985" s="7">
        <v>39738</v>
      </c>
      <c r="H7985" s="7">
        <v>41159</v>
      </c>
      <c r="I7985" s="7">
        <v>50405</v>
      </c>
      <c r="J7985" s="5"/>
      <c r="K7985" s="5">
        <v>9467</v>
      </c>
      <c r="L7985" s="5" t="s">
        <v>4692</v>
      </c>
      <c r="M7985" s="5" t="s">
        <v>32</v>
      </c>
      <c r="N7985" s="5" t="s">
        <v>96</v>
      </c>
      <c r="O7985" s="5"/>
      <c r="P7985" s="5"/>
      <c r="Q7985" s="5"/>
    </row>
    <row r="7986" spans="1:17" x14ac:dyDescent="0.35">
      <c r="A7986" s="5" t="s">
        <v>17</v>
      </c>
      <c r="B7986" s="5" t="s">
        <v>18</v>
      </c>
      <c r="C7986" s="5" t="s">
        <v>19</v>
      </c>
      <c r="D7986" s="13">
        <v>21.9</v>
      </c>
      <c r="E7986" s="6">
        <v>22060</v>
      </c>
      <c r="F7986" s="6">
        <v>12463.899999999998</v>
      </c>
      <c r="G7986" s="7">
        <v>40704</v>
      </c>
      <c r="H7986" s="7">
        <v>40871</v>
      </c>
      <c r="I7986" s="7">
        <v>50040</v>
      </c>
      <c r="J7986" s="5"/>
      <c r="K7986" s="5">
        <v>8627</v>
      </c>
      <c r="L7986" s="5" t="s">
        <v>7871</v>
      </c>
      <c r="M7986" s="5" t="s">
        <v>53</v>
      </c>
      <c r="N7986" s="5" t="s">
        <v>17</v>
      </c>
      <c r="O7986" s="5"/>
      <c r="P7986" s="5"/>
      <c r="Q7986" s="5"/>
    </row>
    <row r="7987" spans="1:17" x14ac:dyDescent="0.35">
      <c r="A7987" s="5" t="s">
        <v>17</v>
      </c>
      <c r="B7987" s="5" t="s">
        <v>18</v>
      </c>
      <c r="C7987" s="5" t="s">
        <v>22</v>
      </c>
      <c r="D7987" s="13">
        <v>21.93</v>
      </c>
      <c r="E7987" s="6">
        <v>21258</v>
      </c>
      <c r="F7987" s="6">
        <v>10076.289999999999</v>
      </c>
      <c r="G7987" s="7">
        <v>40697</v>
      </c>
      <c r="H7987" s="7">
        <v>40837</v>
      </c>
      <c r="I7987" s="7">
        <v>50040</v>
      </c>
      <c r="J7987" s="5"/>
      <c r="K7987" s="5">
        <v>8908</v>
      </c>
      <c r="L7987" s="5" t="s">
        <v>1771</v>
      </c>
      <c r="M7987" s="5" t="s">
        <v>53</v>
      </c>
      <c r="N7987" s="5" t="s">
        <v>17</v>
      </c>
      <c r="O7987" s="5"/>
      <c r="P7987" s="5"/>
      <c r="Q7987" s="5"/>
    </row>
    <row r="7988" spans="1:17" hidden="1" x14ac:dyDescent="0.35">
      <c r="A7988" s="5" t="s">
        <v>96</v>
      </c>
      <c r="B7988" s="5" t="s">
        <v>287</v>
      </c>
      <c r="C7988" s="5" t="s">
        <v>288</v>
      </c>
      <c r="D7988" s="13">
        <v>22</v>
      </c>
      <c r="E7988" s="6">
        <v>104710.54</v>
      </c>
      <c r="F7988" s="6">
        <v>23333.81</v>
      </c>
      <c r="G7988" s="7">
        <v>40545</v>
      </c>
      <c r="H7988" s="7">
        <v>40997</v>
      </c>
      <c r="I7988" s="7">
        <v>48579</v>
      </c>
      <c r="J7988" s="5"/>
      <c r="K7988" s="5">
        <v>6112</v>
      </c>
      <c r="L7988" s="5" t="s">
        <v>656</v>
      </c>
      <c r="M7988" s="5" t="s">
        <v>179</v>
      </c>
      <c r="N7988" s="5" t="s">
        <v>96</v>
      </c>
      <c r="O7988" s="5"/>
      <c r="P7988" s="5"/>
      <c r="Q7988" s="5"/>
    </row>
    <row r="7989" spans="1:17" hidden="1" x14ac:dyDescent="0.35">
      <c r="A7989" s="5" t="s">
        <v>96</v>
      </c>
      <c r="B7989" s="5" t="s">
        <v>287</v>
      </c>
      <c r="C7989" s="5" t="s">
        <v>288</v>
      </c>
      <c r="D7989" s="13">
        <v>22</v>
      </c>
      <c r="E7989" s="6">
        <v>114131.495</v>
      </c>
      <c r="F7989" s="6">
        <v>25433.21</v>
      </c>
      <c r="G7989" s="7">
        <v>39668</v>
      </c>
      <c r="H7989" s="7">
        <v>40479</v>
      </c>
      <c r="I7989" s="7">
        <v>47848</v>
      </c>
      <c r="J7989" s="5"/>
      <c r="K7989" s="5">
        <v>6110</v>
      </c>
      <c r="L7989" s="5" t="s">
        <v>740</v>
      </c>
      <c r="M7989" s="5" t="s">
        <v>179</v>
      </c>
      <c r="N7989" s="5" t="s">
        <v>96</v>
      </c>
      <c r="O7989" s="5"/>
      <c r="P7989" s="5"/>
      <c r="Q7989" s="5"/>
    </row>
    <row r="7990" spans="1:17" hidden="1" x14ac:dyDescent="0.35">
      <c r="A7990" s="5" t="s">
        <v>96</v>
      </c>
      <c r="B7990" s="5" t="s">
        <v>81</v>
      </c>
      <c r="C7990" s="5" t="s">
        <v>145</v>
      </c>
      <c r="D7990" s="13">
        <v>22</v>
      </c>
      <c r="E7990" s="6">
        <v>117120</v>
      </c>
      <c r="F7990" s="6">
        <v>34267.919999999998</v>
      </c>
      <c r="G7990" s="7">
        <v>40416</v>
      </c>
      <c r="H7990" s="7">
        <v>41051</v>
      </c>
      <c r="I7990" s="7">
        <v>50405</v>
      </c>
      <c r="J7990" s="5"/>
      <c r="K7990" s="5">
        <v>1921</v>
      </c>
      <c r="L7990" s="5" t="s">
        <v>805</v>
      </c>
      <c r="M7990" s="5" t="s">
        <v>76</v>
      </c>
      <c r="N7990" s="5" t="s">
        <v>96</v>
      </c>
      <c r="O7990" s="5"/>
      <c r="P7990" s="5"/>
      <c r="Q7990" s="5"/>
    </row>
    <row r="7991" spans="1:17" hidden="1" x14ac:dyDescent="0.35">
      <c r="A7991" s="5" t="s">
        <v>96</v>
      </c>
      <c r="B7991" s="5" t="s">
        <v>81</v>
      </c>
      <c r="C7991" s="5" t="s">
        <v>82</v>
      </c>
      <c r="D7991" s="13">
        <v>22</v>
      </c>
      <c r="E7991" s="6">
        <v>116672</v>
      </c>
      <c r="F7991" s="6">
        <v>38151.75</v>
      </c>
      <c r="G7991" s="7">
        <v>39847</v>
      </c>
      <c r="H7991" s="7">
        <v>39814</v>
      </c>
      <c r="I7991" s="7">
        <v>49309</v>
      </c>
      <c r="J7991" s="5"/>
      <c r="K7991" s="5">
        <v>2103</v>
      </c>
      <c r="L7991" s="5" t="s">
        <v>928</v>
      </c>
      <c r="M7991" s="5" t="s">
        <v>583</v>
      </c>
      <c r="N7991" s="5" t="s">
        <v>96</v>
      </c>
      <c r="O7991" s="5"/>
      <c r="P7991" s="5"/>
      <c r="Q7991" s="5"/>
    </row>
    <row r="7992" spans="1:17" hidden="1" x14ac:dyDescent="0.35">
      <c r="A7992" s="5" t="s">
        <v>96</v>
      </c>
      <c r="B7992" s="5" t="s">
        <v>81</v>
      </c>
      <c r="C7992" s="5" t="s">
        <v>145</v>
      </c>
      <c r="D7992" s="13">
        <v>22</v>
      </c>
      <c r="E7992" s="6">
        <v>28607.054</v>
      </c>
      <c r="F7992" s="6">
        <v>7995.09</v>
      </c>
      <c r="G7992" s="7">
        <v>42195</v>
      </c>
      <c r="H7992" s="7">
        <v>42713</v>
      </c>
      <c r="I7992" s="7">
        <v>48213</v>
      </c>
      <c r="J7992" s="5"/>
      <c r="K7992" s="5">
        <v>7270</v>
      </c>
      <c r="L7992" s="5" t="s">
        <v>1175</v>
      </c>
      <c r="M7992" s="5" t="s">
        <v>99</v>
      </c>
      <c r="N7992" s="5" t="s">
        <v>96</v>
      </c>
      <c r="O7992" s="5"/>
      <c r="P7992" s="5"/>
      <c r="Q7992" s="5"/>
    </row>
    <row r="7993" spans="1:17" hidden="1" x14ac:dyDescent="0.35">
      <c r="A7993" s="5" t="s">
        <v>96</v>
      </c>
      <c r="B7993" s="5" t="s">
        <v>81</v>
      </c>
      <c r="C7993" s="5" t="s">
        <v>145</v>
      </c>
      <c r="D7993" s="13">
        <v>22</v>
      </c>
      <c r="E7993" s="6">
        <v>68379.290000000008</v>
      </c>
      <c r="F7993" s="6">
        <v>17713.870000000003</v>
      </c>
      <c r="G7993" s="7">
        <v>40690</v>
      </c>
      <c r="H7993" s="7">
        <v>41288</v>
      </c>
      <c r="I7993" s="7">
        <v>50770</v>
      </c>
      <c r="J7993" s="5"/>
      <c r="K7993" s="5">
        <v>6417</v>
      </c>
      <c r="L7993" s="5" t="s">
        <v>1223</v>
      </c>
      <c r="M7993" s="5" t="s">
        <v>414</v>
      </c>
      <c r="N7993" s="5" t="s">
        <v>96</v>
      </c>
      <c r="O7993" s="5"/>
      <c r="P7993" s="5"/>
      <c r="Q7993" s="5"/>
    </row>
    <row r="7994" spans="1:17" hidden="1" x14ac:dyDescent="0.35">
      <c r="A7994" s="5" t="s">
        <v>17</v>
      </c>
      <c r="B7994" s="5" t="s">
        <v>81</v>
      </c>
      <c r="C7994" s="5" t="s">
        <v>82</v>
      </c>
      <c r="D7994" s="13">
        <v>22</v>
      </c>
      <c r="E7994" s="6">
        <v>50597.55</v>
      </c>
      <c r="F7994" s="6">
        <v>16798.400000000001</v>
      </c>
      <c r="G7994" s="7">
        <v>39853</v>
      </c>
      <c r="H7994" s="7">
        <v>40401</v>
      </c>
      <c r="I7994" s="7">
        <v>49674</v>
      </c>
      <c r="J7994" s="5"/>
      <c r="K7994" s="5">
        <v>9612</v>
      </c>
      <c r="L7994" s="5" t="s">
        <v>1416</v>
      </c>
      <c r="M7994" s="5" t="s">
        <v>32</v>
      </c>
      <c r="N7994" s="5" t="s">
        <v>17</v>
      </c>
      <c r="O7994" s="5"/>
      <c r="P7994" s="5"/>
      <c r="Q7994" s="5"/>
    </row>
    <row r="7995" spans="1:17" hidden="1" x14ac:dyDescent="0.35">
      <c r="A7995" s="5" t="s">
        <v>96</v>
      </c>
      <c r="B7995" s="5" t="s">
        <v>81</v>
      </c>
      <c r="C7995" s="5" t="s">
        <v>82</v>
      </c>
      <c r="D7995" s="13">
        <v>22</v>
      </c>
      <c r="E7995" s="6">
        <v>143924.685</v>
      </c>
      <c r="F7995" s="6">
        <v>34228.33</v>
      </c>
      <c r="G7995" s="7">
        <v>40073</v>
      </c>
      <c r="H7995" s="7">
        <v>40211</v>
      </c>
      <c r="I7995" s="7">
        <v>49674</v>
      </c>
      <c r="J7995" s="5"/>
      <c r="K7995" s="5">
        <v>7245</v>
      </c>
      <c r="L7995" s="5" t="s">
        <v>1438</v>
      </c>
      <c r="M7995" s="5" t="s">
        <v>99</v>
      </c>
      <c r="N7995" s="5" t="s">
        <v>96</v>
      </c>
      <c r="O7995" s="5"/>
      <c r="P7995" s="5"/>
      <c r="Q7995" s="5"/>
    </row>
    <row r="7996" spans="1:17" x14ac:dyDescent="0.35">
      <c r="A7996" s="5" t="s">
        <v>96</v>
      </c>
      <c r="B7996" s="5" t="s">
        <v>18</v>
      </c>
      <c r="C7996" s="5" t="s">
        <v>22</v>
      </c>
      <c r="D7996" s="13">
        <v>22</v>
      </c>
      <c r="E7996" s="6">
        <v>22689.800000000003</v>
      </c>
      <c r="F7996" s="6">
        <v>10754.949999999997</v>
      </c>
      <c r="G7996" s="7">
        <v>40114</v>
      </c>
      <c r="H7996" s="7">
        <v>40449</v>
      </c>
      <c r="I7996" s="7">
        <v>49674</v>
      </c>
      <c r="J7996" s="5"/>
      <c r="K7996" s="5">
        <v>8810</v>
      </c>
      <c r="L7996" s="5" t="s">
        <v>345</v>
      </c>
      <c r="M7996" s="5" t="s">
        <v>53</v>
      </c>
      <c r="N7996" s="5" t="s">
        <v>96</v>
      </c>
      <c r="O7996" s="5"/>
      <c r="P7996" s="5"/>
      <c r="Q7996" s="5"/>
    </row>
    <row r="7997" spans="1:17" x14ac:dyDescent="0.35">
      <c r="A7997" s="5" t="s">
        <v>17</v>
      </c>
      <c r="B7997" s="5" t="s">
        <v>18</v>
      </c>
      <c r="C7997" s="5" t="s">
        <v>22</v>
      </c>
      <c r="D7997" s="13">
        <v>22</v>
      </c>
      <c r="E7997" s="6">
        <v>12544</v>
      </c>
      <c r="F7997" s="6">
        <v>5945.8499999999995</v>
      </c>
      <c r="G7997" s="7">
        <v>40644</v>
      </c>
      <c r="H7997" s="7">
        <v>40689</v>
      </c>
      <c r="I7997" s="7">
        <v>50040</v>
      </c>
      <c r="J7997" s="5"/>
      <c r="K7997" s="5">
        <v>6423</v>
      </c>
      <c r="L7997" s="5" t="s">
        <v>417</v>
      </c>
      <c r="M7997" s="5" t="s">
        <v>414</v>
      </c>
      <c r="N7997" s="5" t="s">
        <v>17</v>
      </c>
      <c r="O7997" s="5"/>
      <c r="P7997" s="5"/>
      <c r="Q7997" s="5"/>
    </row>
    <row r="7998" spans="1:17" x14ac:dyDescent="0.35">
      <c r="A7998" s="5" t="s">
        <v>17</v>
      </c>
      <c r="B7998" s="5" t="s">
        <v>18</v>
      </c>
      <c r="C7998" s="5" t="s">
        <v>19</v>
      </c>
      <c r="D7998" s="13">
        <v>22</v>
      </c>
      <c r="E7998" s="6">
        <v>25892</v>
      </c>
      <c r="F7998" s="6">
        <v>17269.97</v>
      </c>
      <c r="G7998" s="7">
        <v>39569</v>
      </c>
      <c r="H7998" s="7">
        <v>40260</v>
      </c>
      <c r="I7998" s="7">
        <v>49674</v>
      </c>
      <c r="J7998" s="5"/>
      <c r="K7998" s="5">
        <v>5618</v>
      </c>
      <c r="L7998" s="5" t="s">
        <v>7190</v>
      </c>
      <c r="M7998" s="5" t="s">
        <v>28</v>
      </c>
      <c r="N7998" s="5" t="s">
        <v>17</v>
      </c>
      <c r="O7998" s="5"/>
      <c r="P7998" s="5"/>
      <c r="Q7998" s="5"/>
    </row>
    <row r="7999" spans="1:17" x14ac:dyDescent="0.35">
      <c r="A7999" s="5" t="s">
        <v>96</v>
      </c>
      <c r="B7999" s="5" t="s">
        <v>18</v>
      </c>
      <c r="C7999" s="5" t="s">
        <v>22</v>
      </c>
      <c r="D7999" s="13">
        <v>22</v>
      </c>
      <c r="E7999" s="6">
        <v>26493.954999999998</v>
      </c>
      <c r="F7999" s="6">
        <v>12558.149999999998</v>
      </c>
      <c r="G7999" s="7">
        <v>40490</v>
      </c>
      <c r="H7999" s="7">
        <v>40623</v>
      </c>
      <c r="I7999" s="7">
        <v>50040</v>
      </c>
      <c r="J7999" s="5"/>
      <c r="K7999" s="5">
        <v>8880</v>
      </c>
      <c r="L7999" s="5" t="s">
        <v>2916</v>
      </c>
      <c r="M7999" s="5" t="s">
        <v>32</v>
      </c>
      <c r="N7999" s="5" t="s">
        <v>96</v>
      </c>
      <c r="O7999" s="5"/>
      <c r="P7999" s="5"/>
      <c r="Q7999" s="5"/>
    </row>
    <row r="8000" spans="1:17" x14ac:dyDescent="0.35">
      <c r="A8000" s="5" t="s">
        <v>96</v>
      </c>
      <c r="B8000" s="5" t="s">
        <v>18</v>
      </c>
      <c r="C8000" s="5" t="s">
        <v>22</v>
      </c>
      <c r="D8000" s="13">
        <v>22</v>
      </c>
      <c r="E8000" s="6">
        <v>19405</v>
      </c>
      <c r="F8000" s="6">
        <v>6504.37</v>
      </c>
      <c r="G8000" s="7">
        <v>39584</v>
      </c>
      <c r="H8000" s="7">
        <v>41228</v>
      </c>
      <c r="I8000" s="7">
        <v>50405</v>
      </c>
      <c r="J8000" s="5"/>
      <c r="K8000" s="5">
        <v>8756</v>
      </c>
      <c r="L8000" s="5" t="s">
        <v>4176</v>
      </c>
      <c r="M8000" s="5" t="s">
        <v>229</v>
      </c>
      <c r="N8000" s="5" t="s">
        <v>96</v>
      </c>
      <c r="O8000" s="5"/>
      <c r="P8000" s="5"/>
      <c r="Q8000" s="5"/>
    </row>
    <row r="8001" spans="1:17" x14ac:dyDescent="0.35">
      <c r="A8001" s="5" t="s">
        <v>96</v>
      </c>
      <c r="B8001" s="5" t="s">
        <v>18</v>
      </c>
      <c r="C8001" s="5" t="s">
        <v>22</v>
      </c>
      <c r="D8001" s="13">
        <v>22</v>
      </c>
      <c r="E8001" s="6">
        <v>16436</v>
      </c>
      <c r="F8001" s="6">
        <v>3113.2300000000005</v>
      </c>
      <c r="G8001" s="7">
        <v>40739</v>
      </c>
      <c r="H8001" s="7">
        <v>42395</v>
      </c>
      <c r="I8001" s="7">
        <v>50040</v>
      </c>
      <c r="J8001" s="5"/>
      <c r="K8001" s="5">
        <v>9467</v>
      </c>
      <c r="L8001" s="5" t="s">
        <v>4692</v>
      </c>
      <c r="M8001" s="5" t="s">
        <v>32</v>
      </c>
      <c r="N8001" s="5" t="s">
        <v>96</v>
      </c>
      <c r="O8001" s="5"/>
      <c r="P8001" s="5"/>
      <c r="Q8001" s="5"/>
    </row>
    <row r="8002" spans="1:17" x14ac:dyDescent="0.35">
      <c r="A8002" s="5" t="s">
        <v>96</v>
      </c>
      <c r="B8002" s="5" t="s">
        <v>18</v>
      </c>
      <c r="C8002" s="5" t="s">
        <v>19</v>
      </c>
      <c r="D8002" s="13">
        <v>22</v>
      </c>
      <c r="E8002" s="6">
        <v>20235.218999999997</v>
      </c>
      <c r="F8002" s="6">
        <v>4532.6900000000005</v>
      </c>
      <c r="G8002" s="7">
        <v>40721</v>
      </c>
      <c r="H8002" s="7">
        <v>42510</v>
      </c>
      <c r="I8002" s="7">
        <v>50040</v>
      </c>
      <c r="J8002" s="5"/>
      <c r="K8002" s="5">
        <v>7082</v>
      </c>
      <c r="L8002" s="5" t="s">
        <v>10225</v>
      </c>
      <c r="M8002" s="5" t="s">
        <v>99</v>
      </c>
      <c r="N8002" s="5" t="s">
        <v>96</v>
      </c>
      <c r="O8002" s="5"/>
      <c r="P8002" s="5"/>
      <c r="Q8002" s="5"/>
    </row>
    <row r="8003" spans="1:17" x14ac:dyDescent="0.35">
      <c r="A8003" s="5" t="s">
        <v>17</v>
      </c>
      <c r="B8003" s="5" t="s">
        <v>18</v>
      </c>
      <c r="C8003" s="5" t="s">
        <v>22</v>
      </c>
      <c r="D8003" s="13">
        <v>22</v>
      </c>
      <c r="E8003" s="6">
        <v>23859.335999999999</v>
      </c>
      <c r="F8003" s="6">
        <v>9114.27</v>
      </c>
      <c r="G8003" s="7">
        <v>40623</v>
      </c>
      <c r="H8003" s="7">
        <v>41158</v>
      </c>
      <c r="I8003" s="7">
        <v>50405</v>
      </c>
      <c r="J8003" s="5"/>
      <c r="K8003" s="5">
        <v>6125</v>
      </c>
      <c r="L8003" s="5" t="s">
        <v>3743</v>
      </c>
      <c r="M8003" s="5" t="s">
        <v>179</v>
      </c>
      <c r="N8003" s="5" t="s">
        <v>17</v>
      </c>
      <c r="O8003" s="5"/>
      <c r="P8003" s="5"/>
      <c r="Q8003" s="5"/>
    </row>
    <row r="8004" spans="1:17" x14ac:dyDescent="0.35">
      <c r="A8004" s="5" t="s">
        <v>17</v>
      </c>
      <c r="B8004" s="5" t="s">
        <v>18</v>
      </c>
      <c r="C8004" s="5" t="s">
        <v>19</v>
      </c>
      <c r="D8004" s="13">
        <v>22</v>
      </c>
      <c r="E8004" s="6">
        <v>20034</v>
      </c>
      <c r="F8004" s="6">
        <v>16287.63</v>
      </c>
      <c r="G8004" s="7">
        <v>39569</v>
      </c>
      <c r="H8004" s="7">
        <v>40024</v>
      </c>
      <c r="I8004" s="7">
        <v>49309</v>
      </c>
      <c r="J8004" s="5"/>
      <c r="K8004" s="5">
        <v>8750</v>
      </c>
      <c r="L8004" s="5" t="s">
        <v>5343</v>
      </c>
      <c r="M8004" s="5" t="s">
        <v>229</v>
      </c>
      <c r="N8004" s="5" t="s">
        <v>17</v>
      </c>
      <c r="O8004" s="5"/>
      <c r="P8004" s="5"/>
      <c r="Q8004" s="5"/>
    </row>
    <row r="8005" spans="1:17" hidden="1" x14ac:dyDescent="0.35">
      <c r="A8005" s="5" t="s">
        <v>96</v>
      </c>
      <c r="B8005" s="5" t="s">
        <v>81</v>
      </c>
      <c r="C8005" s="5" t="s">
        <v>145</v>
      </c>
      <c r="D8005" s="13">
        <v>22</v>
      </c>
      <c r="E8005" s="6">
        <v>125810.80800000002</v>
      </c>
      <c r="F8005" s="6">
        <v>41196.689999999995</v>
      </c>
      <c r="G8005" s="7">
        <v>39833</v>
      </c>
      <c r="H8005" s="7">
        <v>40875</v>
      </c>
      <c r="I8005" s="7">
        <v>50040</v>
      </c>
      <c r="J8005" s="5"/>
      <c r="K8005" s="5">
        <v>1630</v>
      </c>
      <c r="L8005" s="5" t="s">
        <v>10888</v>
      </c>
      <c r="M8005" s="5" t="s">
        <v>55</v>
      </c>
      <c r="N8005" s="5" t="s">
        <v>96</v>
      </c>
      <c r="O8005" s="5"/>
      <c r="P8005" s="5"/>
      <c r="Q8005" s="5"/>
    </row>
    <row r="8006" spans="1:17" hidden="1" x14ac:dyDescent="0.35">
      <c r="A8006" s="5" t="s">
        <v>96</v>
      </c>
      <c r="B8006" s="5" t="s">
        <v>81</v>
      </c>
      <c r="C8006" s="5" t="s">
        <v>145</v>
      </c>
      <c r="D8006" s="13">
        <v>22</v>
      </c>
      <c r="E8006" s="6">
        <v>22289.950000000004</v>
      </c>
      <c r="F8006" s="6">
        <v>5712.18</v>
      </c>
      <c r="G8006" s="7">
        <v>39881</v>
      </c>
      <c r="H8006" s="7">
        <v>40821</v>
      </c>
      <c r="I8006" s="7">
        <v>50040</v>
      </c>
      <c r="J8006" s="5"/>
      <c r="K8006" s="5">
        <v>3607</v>
      </c>
      <c r="L8006" s="5" t="s">
        <v>392</v>
      </c>
      <c r="M8006" s="5" t="s">
        <v>51</v>
      </c>
      <c r="N8006" s="5" t="s">
        <v>96</v>
      </c>
      <c r="O8006" s="5"/>
      <c r="P8006" s="5"/>
      <c r="Q8006" s="5"/>
    </row>
    <row r="8007" spans="1:17" hidden="1" x14ac:dyDescent="0.35">
      <c r="A8007" s="5" t="s">
        <v>96</v>
      </c>
      <c r="B8007" s="5" t="s">
        <v>81</v>
      </c>
      <c r="C8007" s="5" t="s">
        <v>145</v>
      </c>
      <c r="D8007" s="13">
        <v>22</v>
      </c>
      <c r="E8007" s="6">
        <v>95444.51999999999</v>
      </c>
      <c r="F8007" s="6">
        <v>28978.979999999996</v>
      </c>
      <c r="G8007" s="7">
        <v>39570</v>
      </c>
      <c r="H8007" s="7">
        <v>40136</v>
      </c>
      <c r="I8007" s="7">
        <v>49309</v>
      </c>
      <c r="J8007" s="5"/>
      <c r="K8007" s="5">
        <v>7407</v>
      </c>
      <c r="L8007" s="5" t="s">
        <v>15567</v>
      </c>
      <c r="M8007" s="5" t="s">
        <v>99</v>
      </c>
      <c r="N8007" s="5" t="s">
        <v>96</v>
      </c>
      <c r="O8007" s="5"/>
      <c r="P8007" s="5"/>
      <c r="Q8007" s="5"/>
    </row>
    <row r="8008" spans="1:17" hidden="1" x14ac:dyDescent="0.35">
      <c r="A8008" s="5" t="s">
        <v>96</v>
      </c>
      <c r="B8008" s="5" t="s">
        <v>81</v>
      </c>
      <c r="C8008" s="5" t="s">
        <v>145</v>
      </c>
      <c r="D8008" s="13">
        <v>22</v>
      </c>
      <c r="E8008" s="6">
        <v>74910</v>
      </c>
      <c r="F8008" s="6">
        <v>22366.300000000003</v>
      </c>
      <c r="G8008" s="7">
        <v>39570</v>
      </c>
      <c r="H8008" s="7">
        <v>39764</v>
      </c>
      <c r="I8008" s="7">
        <v>48944</v>
      </c>
      <c r="J8008" s="5"/>
      <c r="K8008" s="5">
        <v>6197</v>
      </c>
      <c r="L8008" s="5" t="s">
        <v>2773</v>
      </c>
      <c r="M8008" s="5" t="s">
        <v>51</v>
      </c>
      <c r="N8008" s="5" t="s">
        <v>96</v>
      </c>
      <c r="O8008" s="5"/>
      <c r="P8008" s="5"/>
      <c r="Q8008" s="5"/>
    </row>
    <row r="8009" spans="1:17" hidden="1" x14ac:dyDescent="0.35">
      <c r="A8009" s="5" t="s">
        <v>96</v>
      </c>
      <c r="B8009" s="5" t="s">
        <v>81</v>
      </c>
      <c r="C8009" s="5" t="s">
        <v>145</v>
      </c>
      <c r="D8009" s="13">
        <v>22</v>
      </c>
      <c r="E8009" s="6">
        <v>47813</v>
      </c>
      <c r="F8009" s="6">
        <v>13052.01</v>
      </c>
      <c r="G8009" s="7">
        <v>41107</v>
      </c>
      <c r="H8009" s="7">
        <v>42634</v>
      </c>
      <c r="I8009" s="7">
        <v>50040</v>
      </c>
      <c r="J8009" s="5"/>
      <c r="K8009" s="5">
        <v>3770</v>
      </c>
      <c r="L8009" s="5" t="s">
        <v>1282</v>
      </c>
      <c r="M8009" s="5" t="s">
        <v>51</v>
      </c>
      <c r="N8009" s="5" t="s">
        <v>96</v>
      </c>
      <c r="O8009" s="5"/>
      <c r="P8009" s="5"/>
      <c r="Q8009" s="5"/>
    </row>
    <row r="8010" spans="1:17" x14ac:dyDescent="0.35">
      <c r="A8010" s="5" t="s">
        <v>96</v>
      </c>
      <c r="B8010" s="5" t="s">
        <v>18</v>
      </c>
      <c r="C8010" s="5" t="s">
        <v>22</v>
      </c>
      <c r="D8010" s="13">
        <v>22.04</v>
      </c>
      <c r="E8010" s="6">
        <v>26577</v>
      </c>
      <c r="F8010" s="6">
        <v>12597.489999999998</v>
      </c>
      <c r="G8010" s="7">
        <v>40774</v>
      </c>
      <c r="H8010" s="7">
        <v>40875</v>
      </c>
      <c r="I8010" s="7">
        <v>50040</v>
      </c>
      <c r="J8010" s="5"/>
      <c r="K8010" s="5">
        <v>3089</v>
      </c>
      <c r="L8010" s="5" t="s">
        <v>4009</v>
      </c>
      <c r="M8010" s="5" t="s">
        <v>51</v>
      </c>
      <c r="N8010" s="5" t="s">
        <v>96</v>
      </c>
      <c r="O8010" s="5"/>
      <c r="P8010" s="5"/>
      <c r="Q8010" s="5"/>
    </row>
    <row r="8011" spans="1:17" x14ac:dyDescent="0.35">
      <c r="A8011" s="5" t="s">
        <v>17</v>
      </c>
      <c r="B8011" s="5" t="s">
        <v>18</v>
      </c>
      <c r="C8011" s="5" t="s">
        <v>19</v>
      </c>
      <c r="D8011" s="13">
        <v>22.05</v>
      </c>
      <c r="E8011" s="6">
        <v>18060.784</v>
      </c>
      <c r="F8011" s="6">
        <v>10204.34</v>
      </c>
      <c r="G8011" s="7">
        <v>40850</v>
      </c>
      <c r="H8011" s="7">
        <v>40865</v>
      </c>
      <c r="I8011" s="7">
        <v>50040</v>
      </c>
      <c r="J8011" s="5"/>
      <c r="K8011" s="5">
        <v>4148</v>
      </c>
      <c r="L8011" s="5" t="s">
        <v>7007</v>
      </c>
      <c r="M8011" s="5" t="s">
        <v>344</v>
      </c>
      <c r="N8011" s="5" t="s">
        <v>17</v>
      </c>
      <c r="O8011" s="5"/>
      <c r="P8011" s="5"/>
      <c r="Q8011" s="5"/>
    </row>
    <row r="8012" spans="1:17" x14ac:dyDescent="0.35">
      <c r="A8012" s="5" t="s">
        <v>96</v>
      </c>
      <c r="B8012" s="5" t="s">
        <v>18</v>
      </c>
      <c r="C8012" s="5" t="s">
        <v>22</v>
      </c>
      <c r="D8012" s="13">
        <v>22.08</v>
      </c>
      <c r="E8012" s="6">
        <v>24521.620999999999</v>
      </c>
      <c r="F8012" s="6">
        <v>9927.0199999999986</v>
      </c>
      <c r="G8012" s="7">
        <v>40797</v>
      </c>
      <c r="H8012" s="7">
        <v>40967</v>
      </c>
      <c r="I8012" s="7">
        <v>50405</v>
      </c>
      <c r="J8012" s="5"/>
      <c r="K8012" s="5">
        <v>4144</v>
      </c>
      <c r="L8012" s="5" t="s">
        <v>828</v>
      </c>
      <c r="M8012" s="5" t="s">
        <v>344</v>
      </c>
      <c r="N8012" s="5" t="s">
        <v>96</v>
      </c>
      <c r="O8012" s="5"/>
      <c r="P8012" s="5"/>
      <c r="Q8012" s="5"/>
    </row>
    <row r="8013" spans="1:17" x14ac:dyDescent="0.35">
      <c r="A8013" s="5" t="s">
        <v>17</v>
      </c>
      <c r="B8013" s="5" t="s">
        <v>18</v>
      </c>
      <c r="C8013" s="5" t="s">
        <v>22</v>
      </c>
      <c r="D8013" s="13">
        <v>22.08</v>
      </c>
      <c r="E8013" s="6">
        <v>25391.190999999999</v>
      </c>
      <c r="F8013" s="6">
        <v>9699.4200000000019</v>
      </c>
      <c r="G8013" s="7">
        <v>40746</v>
      </c>
      <c r="H8013" s="7">
        <v>41180</v>
      </c>
      <c r="I8013" s="7">
        <v>50405</v>
      </c>
      <c r="J8013" s="5"/>
      <c r="K8013" s="5">
        <v>6122</v>
      </c>
      <c r="L8013" s="5" t="s">
        <v>924</v>
      </c>
      <c r="M8013" s="5" t="s">
        <v>179</v>
      </c>
      <c r="N8013" s="5" t="s">
        <v>17</v>
      </c>
      <c r="O8013" s="5"/>
      <c r="P8013" s="5"/>
      <c r="Q8013" s="5"/>
    </row>
    <row r="8014" spans="1:17" x14ac:dyDescent="0.35">
      <c r="A8014" s="5" t="s">
        <v>17</v>
      </c>
      <c r="B8014" s="5" t="s">
        <v>18</v>
      </c>
      <c r="C8014" s="5" t="s">
        <v>22</v>
      </c>
      <c r="D8014" s="13">
        <v>22.09</v>
      </c>
      <c r="E8014" s="6">
        <v>24129.205000000002</v>
      </c>
      <c r="F8014" s="6">
        <v>7142.2500000000027</v>
      </c>
      <c r="G8014" s="7">
        <v>40400</v>
      </c>
      <c r="H8014" s="7">
        <v>41593</v>
      </c>
      <c r="I8014" s="7">
        <v>50770</v>
      </c>
      <c r="J8014" s="5"/>
      <c r="K8014" s="5">
        <v>4853</v>
      </c>
      <c r="L8014" s="5" t="s">
        <v>5413</v>
      </c>
      <c r="M8014" s="5" t="s">
        <v>28</v>
      </c>
      <c r="N8014" s="5" t="s">
        <v>17</v>
      </c>
      <c r="O8014" s="5"/>
      <c r="P8014" s="5"/>
      <c r="Q8014" s="5"/>
    </row>
    <row r="8015" spans="1:17" x14ac:dyDescent="0.35">
      <c r="A8015" s="5" t="s">
        <v>17</v>
      </c>
      <c r="B8015" s="5" t="s">
        <v>18</v>
      </c>
      <c r="C8015" s="5" t="s">
        <v>22</v>
      </c>
      <c r="D8015" s="13">
        <v>22.1</v>
      </c>
      <c r="E8015" s="6">
        <v>17280.345000000001</v>
      </c>
      <c r="F8015" s="6">
        <v>5270.51</v>
      </c>
      <c r="G8015" s="7">
        <v>40667</v>
      </c>
      <c r="H8015" s="7">
        <v>40714</v>
      </c>
      <c r="I8015" s="7">
        <v>50040</v>
      </c>
      <c r="J8015" s="5"/>
      <c r="K8015" s="5">
        <v>6218</v>
      </c>
      <c r="L8015" s="5" t="s">
        <v>1102</v>
      </c>
      <c r="M8015" s="5" t="s">
        <v>179</v>
      </c>
      <c r="N8015" s="5" t="s">
        <v>17</v>
      </c>
      <c r="O8015" s="5"/>
      <c r="P8015" s="5"/>
      <c r="Q8015" s="5"/>
    </row>
    <row r="8016" spans="1:17" x14ac:dyDescent="0.35">
      <c r="A8016" s="5" t="s">
        <v>17</v>
      </c>
      <c r="B8016" s="5" t="s">
        <v>18</v>
      </c>
      <c r="C8016" s="5" t="s">
        <v>19</v>
      </c>
      <c r="D8016" s="13">
        <v>22.1</v>
      </c>
      <c r="E8016" s="6">
        <v>26533.502</v>
      </c>
      <c r="F8016" s="6">
        <v>14991.409999999996</v>
      </c>
      <c r="G8016" s="7">
        <v>39569</v>
      </c>
      <c r="H8016" s="7">
        <v>40899</v>
      </c>
      <c r="I8016" s="7">
        <v>50040</v>
      </c>
      <c r="J8016" s="5"/>
      <c r="K8016" s="5">
        <v>1096</v>
      </c>
      <c r="L8016" s="5" t="s">
        <v>2767</v>
      </c>
      <c r="M8016" s="5" t="s">
        <v>21</v>
      </c>
      <c r="N8016" s="5" t="s">
        <v>17</v>
      </c>
      <c r="O8016" s="5"/>
      <c r="P8016" s="5"/>
      <c r="Q8016" s="5"/>
    </row>
    <row r="8017" spans="1:17" x14ac:dyDescent="0.35">
      <c r="A8017" s="5" t="s">
        <v>96</v>
      </c>
      <c r="B8017" s="5" t="s">
        <v>18</v>
      </c>
      <c r="C8017" s="5" t="s">
        <v>22</v>
      </c>
      <c r="D8017" s="13">
        <v>22.1</v>
      </c>
      <c r="E8017" s="6">
        <v>24381</v>
      </c>
      <c r="F8017" s="6">
        <v>13897.170000000002</v>
      </c>
      <c r="G8017" s="7">
        <v>40442</v>
      </c>
      <c r="H8017" s="7">
        <v>40466</v>
      </c>
      <c r="I8017" s="7">
        <v>49674</v>
      </c>
      <c r="J8017" s="5"/>
      <c r="K8017" s="5">
        <v>9248</v>
      </c>
      <c r="L8017" s="5" t="s">
        <v>2614</v>
      </c>
      <c r="M8017" s="5" t="s">
        <v>32</v>
      </c>
      <c r="N8017" s="5" t="s">
        <v>96</v>
      </c>
      <c r="O8017" s="5"/>
      <c r="P8017" s="5"/>
      <c r="Q8017" s="5"/>
    </row>
    <row r="8018" spans="1:17" x14ac:dyDescent="0.35">
      <c r="A8018" s="5" t="s">
        <v>96</v>
      </c>
      <c r="B8018" s="5" t="s">
        <v>18</v>
      </c>
      <c r="C8018" s="5" t="s">
        <v>22</v>
      </c>
      <c r="D8018" s="13">
        <v>22.1</v>
      </c>
      <c r="E8018" s="6">
        <v>17366</v>
      </c>
      <c r="F8018" s="6">
        <v>11206.479999999998</v>
      </c>
      <c r="G8018" s="7">
        <v>39774</v>
      </c>
      <c r="H8018" s="7">
        <v>39748</v>
      </c>
      <c r="I8018" s="7">
        <v>48944</v>
      </c>
      <c r="J8018" s="5"/>
      <c r="K8018" s="5">
        <v>8840</v>
      </c>
      <c r="L8018" s="5" t="s">
        <v>1744</v>
      </c>
      <c r="M8018" s="5" t="s">
        <v>414</v>
      </c>
      <c r="N8018" s="5" t="s">
        <v>96</v>
      </c>
      <c r="O8018" s="5"/>
      <c r="P8018" s="5"/>
      <c r="Q8018" s="5"/>
    </row>
    <row r="8019" spans="1:17" x14ac:dyDescent="0.35">
      <c r="A8019" s="5" t="s">
        <v>17</v>
      </c>
      <c r="B8019" s="5" t="s">
        <v>18</v>
      </c>
      <c r="C8019" s="5" t="s">
        <v>19</v>
      </c>
      <c r="D8019" s="13">
        <v>22.1</v>
      </c>
      <c r="E8019" s="6">
        <v>25367.603999999999</v>
      </c>
      <c r="F8019" s="6">
        <v>11694.45</v>
      </c>
      <c r="G8019" s="7">
        <v>39631</v>
      </c>
      <c r="H8019" s="7">
        <v>41179</v>
      </c>
      <c r="I8019" s="7">
        <v>50405</v>
      </c>
      <c r="J8019" s="5"/>
      <c r="K8019" s="5">
        <v>2558</v>
      </c>
      <c r="L8019" s="5" t="s">
        <v>4303</v>
      </c>
      <c r="M8019" s="5" t="s">
        <v>51</v>
      </c>
      <c r="N8019" s="5" t="s">
        <v>17</v>
      </c>
      <c r="O8019" s="5"/>
      <c r="P8019" s="5"/>
      <c r="Q8019" s="5"/>
    </row>
    <row r="8020" spans="1:17" x14ac:dyDescent="0.35">
      <c r="A8020" s="5" t="s">
        <v>96</v>
      </c>
      <c r="B8020" s="5" t="s">
        <v>18</v>
      </c>
      <c r="C8020" s="5" t="s">
        <v>19</v>
      </c>
      <c r="D8020" s="13">
        <v>22.1</v>
      </c>
      <c r="E8020" s="6">
        <v>5055</v>
      </c>
      <c r="F8020" s="6">
        <v>2651.88</v>
      </c>
      <c r="G8020" s="7">
        <v>39996</v>
      </c>
      <c r="H8020" s="7">
        <v>40848</v>
      </c>
      <c r="I8020" s="7">
        <v>50040</v>
      </c>
      <c r="J8020" s="5"/>
      <c r="K8020" s="5">
        <v>3038</v>
      </c>
      <c r="L8020" s="5" t="s">
        <v>6518</v>
      </c>
      <c r="M8020" s="5" t="s">
        <v>51</v>
      </c>
      <c r="N8020" s="5" t="s">
        <v>96</v>
      </c>
      <c r="O8020" s="5"/>
      <c r="P8020" s="5"/>
      <c r="Q8020" s="5"/>
    </row>
    <row r="8021" spans="1:17" x14ac:dyDescent="0.35">
      <c r="A8021" s="5" t="s">
        <v>96</v>
      </c>
      <c r="B8021" s="5" t="s">
        <v>18</v>
      </c>
      <c r="C8021" s="5" t="s">
        <v>22</v>
      </c>
      <c r="D8021" s="13">
        <v>22.1</v>
      </c>
      <c r="E8021" s="6">
        <v>25478</v>
      </c>
      <c r="F8021" s="6">
        <v>11108.39</v>
      </c>
      <c r="G8021" s="7">
        <v>39570</v>
      </c>
      <c r="H8021" s="7">
        <v>41179</v>
      </c>
      <c r="I8021" s="7">
        <v>50405</v>
      </c>
      <c r="J8021" s="5"/>
      <c r="K8021" s="5">
        <v>8240</v>
      </c>
      <c r="L8021" s="5" t="s">
        <v>723</v>
      </c>
      <c r="M8021" s="5" t="s">
        <v>408</v>
      </c>
      <c r="N8021" s="5" t="s">
        <v>96</v>
      </c>
      <c r="O8021" s="5"/>
      <c r="P8021" s="5"/>
      <c r="Q8021" s="5"/>
    </row>
    <row r="8022" spans="1:17" x14ac:dyDescent="0.35">
      <c r="A8022" s="5" t="s">
        <v>96</v>
      </c>
      <c r="B8022" s="5" t="s">
        <v>18</v>
      </c>
      <c r="C8022" s="5" t="s">
        <v>19</v>
      </c>
      <c r="D8022" s="13">
        <v>22.1</v>
      </c>
      <c r="E8022" s="6">
        <v>18880.219000000001</v>
      </c>
      <c r="F8022" s="6">
        <v>14234.679999999998</v>
      </c>
      <c r="G8022" s="7">
        <v>39576</v>
      </c>
      <c r="H8022" s="7">
        <v>39668</v>
      </c>
      <c r="I8022" s="7">
        <v>48944</v>
      </c>
      <c r="J8022" s="5"/>
      <c r="K8022" s="5">
        <v>7214</v>
      </c>
      <c r="L8022" s="5" t="s">
        <v>7080</v>
      </c>
      <c r="M8022" s="5" t="s">
        <v>99</v>
      </c>
      <c r="N8022" s="5" t="s">
        <v>96</v>
      </c>
      <c r="O8022" s="5"/>
      <c r="P8022" s="5"/>
      <c r="Q8022" s="5"/>
    </row>
    <row r="8023" spans="1:17" x14ac:dyDescent="0.35">
      <c r="A8023" s="5" t="s">
        <v>96</v>
      </c>
      <c r="B8023" s="5" t="s">
        <v>18</v>
      </c>
      <c r="C8023" s="5" t="s">
        <v>22</v>
      </c>
      <c r="D8023" s="13">
        <v>22.1</v>
      </c>
      <c r="E8023" s="6">
        <v>24809.580999999998</v>
      </c>
      <c r="F8023" s="6">
        <v>16009.929999999998</v>
      </c>
      <c r="G8023" s="7">
        <v>40069</v>
      </c>
      <c r="H8023" s="7">
        <v>40165</v>
      </c>
      <c r="I8023" s="7">
        <v>49309</v>
      </c>
      <c r="J8023" s="5"/>
      <c r="K8023" s="5">
        <v>4057</v>
      </c>
      <c r="L8023" s="5" t="s">
        <v>1929</v>
      </c>
      <c r="M8023" s="5" t="s">
        <v>1930</v>
      </c>
      <c r="N8023" s="5" t="s">
        <v>96</v>
      </c>
      <c r="O8023" s="5"/>
      <c r="P8023" s="5"/>
      <c r="Q8023" s="5"/>
    </row>
    <row r="8024" spans="1:17" x14ac:dyDescent="0.35">
      <c r="A8024" s="5" t="s">
        <v>96</v>
      </c>
      <c r="B8024" s="5" t="s">
        <v>18</v>
      </c>
      <c r="C8024" s="5" t="s">
        <v>22</v>
      </c>
      <c r="D8024" s="13">
        <v>22.1</v>
      </c>
      <c r="E8024" s="6">
        <v>24856</v>
      </c>
      <c r="F8024" s="6">
        <v>15341</v>
      </c>
      <c r="G8024" s="7">
        <v>39570</v>
      </c>
      <c r="H8024" s="7">
        <v>39520</v>
      </c>
      <c r="I8024" s="7">
        <v>48944</v>
      </c>
      <c r="J8024" s="5"/>
      <c r="K8024" s="5">
        <v>8526</v>
      </c>
      <c r="L8024" s="5" t="s">
        <v>11012</v>
      </c>
      <c r="M8024" s="5" t="s">
        <v>25</v>
      </c>
      <c r="N8024" s="5" t="s">
        <v>96</v>
      </c>
      <c r="O8024" s="5"/>
      <c r="P8024" s="5"/>
      <c r="Q8024" s="5"/>
    </row>
    <row r="8025" spans="1:17" x14ac:dyDescent="0.35">
      <c r="A8025" s="5" t="s">
        <v>17</v>
      </c>
      <c r="B8025" s="5" t="s">
        <v>18</v>
      </c>
      <c r="C8025" s="5" t="s">
        <v>22</v>
      </c>
      <c r="D8025" s="13">
        <v>22.1</v>
      </c>
      <c r="E8025" s="6">
        <v>27100.266000000003</v>
      </c>
      <c r="F8025" s="6">
        <v>18834.68</v>
      </c>
      <c r="G8025" s="7">
        <v>39570</v>
      </c>
      <c r="H8025" s="7">
        <v>39987</v>
      </c>
      <c r="I8025" s="7">
        <v>49309</v>
      </c>
      <c r="J8025" s="5"/>
      <c r="K8025" s="5">
        <v>4574</v>
      </c>
      <c r="L8025" s="5" t="s">
        <v>7625</v>
      </c>
      <c r="M8025" s="5" t="s">
        <v>210</v>
      </c>
      <c r="N8025" s="5" t="s">
        <v>17</v>
      </c>
      <c r="O8025" s="5"/>
      <c r="P8025" s="5"/>
      <c r="Q8025" s="5"/>
    </row>
    <row r="8026" spans="1:17" x14ac:dyDescent="0.35">
      <c r="A8026" s="5" t="s">
        <v>17</v>
      </c>
      <c r="B8026" s="5" t="s">
        <v>18</v>
      </c>
      <c r="C8026" s="5" t="s">
        <v>19</v>
      </c>
      <c r="D8026" s="13">
        <v>22.1</v>
      </c>
      <c r="E8026" s="6">
        <v>18866</v>
      </c>
      <c r="F8026" s="6">
        <v>12564.77</v>
      </c>
      <c r="G8026" s="7">
        <v>39591</v>
      </c>
      <c r="H8026" s="7">
        <v>40498</v>
      </c>
      <c r="I8026" s="7">
        <v>49674</v>
      </c>
      <c r="J8026" s="5"/>
      <c r="K8026" s="5">
        <v>8124</v>
      </c>
      <c r="L8026" s="5" t="s">
        <v>10478</v>
      </c>
      <c r="M8026" s="5" t="s">
        <v>53</v>
      </c>
      <c r="N8026" s="5" t="s">
        <v>17</v>
      </c>
      <c r="O8026" s="5"/>
      <c r="P8026" s="5"/>
      <c r="Q8026" s="5"/>
    </row>
    <row r="8027" spans="1:17" x14ac:dyDescent="0.35">
      <c r="A8027" s="5" t="s">
        <v>17</v>
      </c>
      <c r="B8027" s="5" t="s">
        <v>18</v>
      </c>
      <c r="C8027" s="5" t="s">
        <v>22</v>
      </c>
      <c r="D8027" s="13">
        <v>22.1</v>
      </c>
      <c r="E8027" s="6">
        <v>24400.107</v>
      </c>
      <c r="F8027" s="6">
        <v>16958.079999999998</v>
      </c>
      <c r="G8027" s="7">
        <v>39610</v>
      </c>
      <c r="H8027" s="7">
        <v>39538</v>
      </c>
      <c r="I8027" s="7">
        <v>48944</v>
      </c>
      <c r="J8027" s="5"/>
      <c r="K8027" s="5">
        <v>6130</v>
      </c>
      <c r="L8027" s="5" t="s">
        <v>4407</v>
      </c>
      <c r="M8027" s="5" t="s">
        <v>179</v>
      </c>
      <c r="N8027" s="5" t="s">
        <v>17</v>
      </c>
      <c r="O8027" s="5"/>
      <c r="P8027" s="5"/>
      <c r="Q8027" s="5"/>
    </row>
    <row r="8028" spans="1:17" x14ac:dyDescent="0.35">
      <c r="A8028" s="5" t="s">
        <v>96</v>
      </c>
      <c r="B8028" s="5" t="s">
        <v>18</v>
      </c>
      <c r="C8028" s="5" t="s">
        <v>22</v>
      </c>
      <c r="D8028" s="13">
        <v>22.1</v>
      </c>
      <c r="E8028" s="6">
        <v>23719</v>
      </c>
      <c r="F8028" s="6">
        <v>15306.140000000001</v>
      </c>
      <c r="G8028" s="7">
        <v>39570</v>
      </c>
      <c r="H8028" s="7">
        <v>40163</v>
      </c>
      <c r="I8028" s="7">
        <v>49309</v>
      </c>
      <c r="J8028" s="5"/>
      <c r="K8028" s="5">
        <v>8500</v>
      </c>
      <c r="L8028" s="5" t="s">
        <v>1420</v>
      </c>
      <c r="M8028" s="5" t="s">
        <v>25</v>
      </c>
      <c r="N8028" s="5" t="s">
        <v>96</v>
      </c>
      <c r="O8028" s="5"/>
      <c r="P8028" s="5"/>
      <c r="Q8028" s="5"/>
    </row>
    <row r="8029" spans="1:17" x14ac:dyDescent="0.35">
      <c r="A8029" s="5" t="s">
        <v>96</v>
      </c>
      <c r="B8029" s="5" t="s">
        <v>18</v>
      </c>
      <c r="C8029" s="5" t="s">
        <v>19</v>
      </c>
      <c r="D8029" s="13">
        <v>22.2</v>
      </c>
      <c r="E8029" s="6">
        <v>22911</v>
      </c>
      <c r="F8029" s="6">
        <v>15258.71</v>
      </c>
      <c r="G8029" s="7">
        <v>39839</v>
      </c>
      <c r="H8029" s="7">
        <v>40354</v>
      </c>
      <c r="I8029" s="7">
        <v>49674</v>
      </c>
      <c r="J8029" s="5"/>
      <c r="K8029" s="5">
        <v>1304</v>
      </c>
      <c r="L8029" s="5" t="s">
        <v>4924</v>
      </c>
      <c r="M8029" s="5" t="s">
        <v>21</v>
      </c>
      <c r="N8029" s="5" t="s">
        <v>96</v>
      </c>
      <c r="O8029" s="5"/>
      <c r="P8029" s="5"/>
      <c r="Q8029" s="5"/>
    </row>
    <row r="8030" spans="1:17" x14ac:dyDescent="0.35">
      <c r="A8030" s="5" t="s">
        <v>96</v>
      </c>
      <c r="B8030" s="5" t="s">
        <v>18</v>
      </c>
      <c r="C8030" s="5" t="s">
        <v>19</v>
      </c>
      <c r="D8030" s="13">
        <v>22.2</v>
      </c>
      <c r="E8030" s="6">
        <v>23046</v>
      </c>
      <c r="F8030" s="6">
        <v>15348.640000000001</v>
      </c>
      <c r="G8030" s="7">
        <v>40343</v>
      </c>
      <c r="H8030" s="7">
        <v>40480</v>
      </c>
      <c r="I8030" s="7">
        <v>49674</v>
      </c>
      <c r="J8030" s="5"/>
      <c r="K8030" s="5">
        <v>4913</v>
      </c>
      <c r="L8030" s="5" t="s">
        <v>4773</v>
      </c>
      <c r="M8030" s="5" t="s">
        <v>51</v>
      </c>
      <c r="N8030" s="5" t="s">
        <v>96</v>
      </c>
      <c r="O8030" s="5"/>
      <c r="P8030" s="5"/>
      <c r="Q8030" s="5"/>
    </row>
    <row r="8031" spans="1:17" x14ac:dyDescent="0.35">
      <c r="A8031" s="5" t="s">
        <v>96</v>
      </c>
      <c r="B8031" s="5" t="s">
        <v>18</v>
      </c>
      <c r="C8031" s="5" t="s">
        <v>22</v>
      </c>
      <c r="D8031" s="13">
        <v>22.2</v>
      </c>
      <c r="E8031" s="6">
        <v>24250</v>
      </c>
      <c r="F8031" s="6">
        <v>10672.7</v>
      </c>
      <c r="G8031" s="7">
        <v>40730</v>
      </c>
      <c r="H8031" s="7">
        <v>40897</v>
      </c>
      <c r="I8031" s="7">
        <v>50040</v>
      </c>
      <c r="J8031" s="5"/>
      <c r="K8031" s="5">
        <v>4617</v>
      </c>
      <c r="L8031" s="5" t="s">
        <v>7118</v>
      </c>
      <c r="M8031" s="5" t="s">
        <v>210</v>
      </c>
      <c r="N8031" s="5" t="s">
        <v>96</v>
      </c>
      <c r="O8031" s="5"/>
      <c r="P8031" s="5"/>
      <c r="Q8031" s="5"/>
    </row>
    <row r="8032" spans="1:17" x14ac:dyDescent="0.35">
      <c r="A8032" s="5" t="s">
        <v>96</v>
      </c>
      <c r="B8032" s="5" t="s">
        <v>18</v>
      </c>
      <c r="C8032" s="5" t="s">
        <v>22</v>
      </c>
      <c r="D8032" s="13">
        <v>22.23</v>
      </c>
      <c r="E8032" s="6">
        <v>27364</v>
      </c>
      <c r="F8032" s="6">
        <v>7224.1</v>
      </c>
      <c r="G8032" s="7">
        <v>40630</v>
      </c>
      <c r="H8032" s="7">
        <v>41831</v>
      </c>
      <c r="I8032" s="7">
        <v>49309</v>
      </c>
      <c r="J8032" s="5"/>
      <c r="K8032" s="5">
        <v>8197</v>
      </c>
      <c r="L8032" s="5" t="s">
        <v>940</v>
      </c>
      <c r="M8032" s="5" t="s">
        <v>53</v>
      </c>
      <c r="N8032" s="5" t="s">
        <v>96</v>
      </c>
      <c r="O8032" s="5"/>
      <c r="P8032" s="5"/>
      <c r="Q8032" s="5"/>
    </row>
    <row r="8033" spans="1:17" x14ac:dyDescent="0.35">
      <c r="A8033" s="5" t="s">
        <v>17</v>
      </c>
      <c r="B8033" s="5" t="s">
        <v>18</v>
      </c>
      <c r="C8033" s="5" t="s">
        <v>19</v>
      </c>
      <c r="D8033" s="13">
        <v>22.25</v>
      </c>
      <c r="E8033" s="6">
        <v>24610</v>
      </c>
      <c r="F8033" s="6">
        <v>10729.97</v>
      </c>
      <c r="G8033" s="7">
        <v>39569</v>
      </c>
      <c r="H8033" s="7">
        <v>40143</v>
      </c>
      <c r="I8033" s="7">
        <v>49309</v>
      </c>
      <c r="J8033" s="5"/>
      <c r="K8033" s="5">
        <v>4803</v>
      </c>
      <c r="L8033" s="5" t="s">
        <v>4337</v>
      </c>
      <c r="M8033" s="5" t="s">
        <v>28</v>
      </c>
      <c r="N8033" s="5" t="s">
        <v>17</v>
      </c>
      <c r="O8033" s="5"/>
      <c r="P8033" s="5"/>
      <c r="Q8033" s="5"/>
    </row>
    <row r="8034" spans="1:17" x14ac:dyDescent="0.35">
      <c r="A8034" s="5" t="s">
        <v>17</v>
      </c>
      <c r="B8034" s="5" t="s">
        <v>18</v>
      </c>
      <c r="C8034" s="5" t="s">
        <v>19</v>
      </c>
      <c r="D8034" s="13">
        <v>22.3</v>
      </c>
      <c r="E8034" s="6">
        <v>25682</v>
      </c>
      <c r="F8034" s="6">
        <v>9296.89</v>
      </c>
      <c r="G8034" s="7">
        <v>40165</v>
      </c>
      <c r="H8034" s="7">
        <v>41605</v>
      </c>
      <c r="I8034" s="7">
        <v>50770</v>
      </c>
      <c r="J8034" s="5"/>
      <c r="K8034" s="5">
        <v>3556</v>
      </c>
      <c r="L8034" s="5" t="s">
        <v>746</v>
      </c>
      <c r="M8034" s="5" t="s">
        <v>51</v>
      </c>
      <c r="N8034" s="5" t="s">
        <v>17</v>
      </c>
      <c r="O8034" s="5"/>
      <c r="P8034" s="5"/>
      <c r="Q8034" s="5"/>
    </row>
    <row r="8035" spans="1:17" x14ac:dyDescent="0.35">
      <c r="A8035" s="5" t="s">
        <v>17</v>
      </c>
      <c r="B8035" s="5" t="s">
        <v>18</v>
      </c>
      <c r="C8035" s="5" t="s">
        <v>22</v>
      </c>
      <c r="D8035" s="13">
        <v>22.3</v>
      </c>
      <c r="E8035" s="6">
        <v>24780</v>
      </c>
      <c r="F8035" s="6">
        <v>11745.73</v>
      </c>
      <c r="G8035" s="7">
        <v>40504</v>
      </c>
      <c r="H8035" s="7">
        <v>40638</v>
      </c>
      <c r="I8035" s="7">
        <v>50040</v>
      </c>
      <c r="J8035" s="5"/>
      <c r="K8035" s="5">
        <v>4558</v>
      </c>
      <c r="L8035" s="5" t="s">
        <v>7025</v>
      </c>
      <c r="M8035" s="5" t="s">
        <v>210</v>
      </c>
      <c r="N8035" s="5" t="s">
        <v>17</v>
      </c>
      <c r="O8035" s="5"/>
      <c r="P8035" s="5"/>
      <c r="Q8035" s="5"/>
    </row>
    <row r="8036" spans="1:17" x14ac:dyDescent="0.35">
      <c r="A8036" s="5" t="s">
        <v>17</v>
      </c>
      <c r="B8036" s="5" t="s">
        <v>18</v>
      </c>
      <c r="C8036" s="5" t="s">
        <v>22</v>
      </c>
      <c r="D8036" s="13">
        <v>22.32</v>
      </c>
      <c r="E8036" s="6">
        <v>24984</v>
      </c>
      <c r="F8036" s="6">
        <v>8569.52</v>
      </c>
      <c r="G8036" s="7">
        <v>39727</v>
      </c>
      <c r="H8036" s="7">
        <v>40186</v>
      </c>
      <c r="I8036" s="7">
        <v>49674</v>
      </c>
      <c r="J8036" s="5"/>
      <c r="K8036" s="5">
        <v>5507</v>
      </c>
      <c r="L8036" s="5" t="s">
        <v>2870</v>
      </c>
      <c r="M8036" s="5" t="s">
        <v>28</v>
      </c>
      <c r="N8036" s="5" t="s">
        <v>17</v>
      </c>
      <c r="O8036" s="5"/>
      <c r="P8036" s="5"/>
      <c r="Q8036" s="5"/>
    </row>
    <row r="8037" spans="1:17" x14ac:dyDescent="0.35">
      <c r="A8037" s="5" t="s">
        <v>96</v>
      </c>
      <c r="B8037" s="5" t="s">
        <v>18</v>
      </c>
      <c r="C8037" s="5" t="s">
        <v>19</v>
      </c>
      <c r="D8037" s="13">
        <v>22.37</v>
      </c>
      <c r="E8037" s="6">
        <v>15690</v>
      </c>
      <c r="F8037" s="6">
        <v>7233.08</v>
      </c>
      <c r="G8037" s="7">
        <v>40742</v>
      </c>
      <c r="H8037" s="7">
        <v>41108</v>
      </c>
      <c r="I8037" s="7">
        <v>50405</v>
      </c>
      <c r="J8037" s="5"/>
      <c r="K8037" s="5">
        <v>8162</v>
      </c>
      <c r="L8037" s="5" t="s">
        <v>275</v>
      </c>
      <c r="M8037" s="5" t="s">
        <v>53</v>
      </c>
      <c r="N8037" s="5" t="s">
        <v>96</v>
      </c>
      <c r="O8037" s="5"/>
      <c r="P8037" s="5"/>
      <c r="Q8037" s="5"/>
    </row>
    <row r="8038" spans="1:17" x14ac:dyDescent="0.35">
      <c r="A8038" s="5" t="s">
        <v>96</v>
      </c>
      <c r="B8038" s="5" t="s">
        <v>18</v>
      </c>
      <c r="C8038" s="5" t="s">
        <v>22</v>
      </c>
      <c r="D8038" s="13">
        <v>22.4</v>
      </c>
      <c r="E8038" s="6">
        <v>21625.308999999997</v>
      </c>
      <c r="F8038" s="6">
        <v>9517.5400000000027</v>
      </c>
      <c r="G8038" s="7">
        <v>40526</v>
      </c>
      <c r="H8038" s="7">
        <v>40554</v>
      </c>
      <c r="I8038" s="7">
        <v>50040</v>
      </c>
      <c r="J8038" s="5"/>
      <c r="K8038" s="5">
        <v>4055</v>
      </c>
      <c r="L8038" s="5" t="s">
        <v>1929</v>
      </c>
      <c r="M8038" s="5" t="s">
        <v>1930</v>
      </c>
      <c r="N8038" s="5" t="s">
        <v>96</v>
      </c>
      <c r="O8038" s="5"/>
      <c r="P8038" s="5"/>
      <c r="Q8038" s="5"/>
    </row>
    <row r="8039" spans="1:17" x14ac:dyDescent="0.35">
      <c r="A8039" s="5" t="s">
        <v>96</v>
      </c>
      <c r="B8039" s="5" t="s">
        <v>18</v>
      </c>
      <c r="C8039" s="5" t="s">
        <v>22</v>
      </c>
      <c r="D8039" s="13">
        <v>22.4</v>
      </c>
      <c r="E8039" s="6">
        <v>17045</v>
      </c>
      <c r="F8039" s="6">
        <v>5505.5299999999988</v>
      </c>
      <c r="G8039" s="7">
        <v>39594</v>
      </c>
      <c r="H8039" s="7">
        <v>41722</v>
      </c>
      <c r="I8039" s="7">
        <v>51135</v>
      </c>
      <c r="J8039" s="5"/>
      <c r="K8039" s="5">
        <v>1400</v>
      </c>
      <c r="L8039" s="5" t="s">
        <v>6499</v>
      </c>
      <c r="M8039" s="5" t="s">
        <v>21</v>
      </c>
      <c r="N8039" s="5" t="s">
        <v>96</v>
      </c>
      <c r="O8039" s="5"/>
      <c r="P8039" s="5"/>
      <c r="Q8039" s="5"/>
    </row>
    <row r="8040" spans="1:17" x14ac:dyDescent="0.35">
      <c r="A8040" s="5" t="s">
        <v>17</v>
      </c>
      <c r="B8040" s="5" t="s">
        <v>18</v>
      </c>
      <c r="C8040" s="5" t="s">
        <v>19</v>
      </c>
      <c r="D8040" s="13">
        <v>22.4</v>
      </c>
      <c r="E8040" s="6">
        <v>19533</v>
      </c>
      <c r="F8040" s="6">
        <v>12344.849999999999</v>
      </c>
      <c r="G8040" s="7">
        <v>40357</v>
      </c>
      <c r="H8040" s="7">
        <v>40522</v>
      </c>
      <c r="I8040" s="7">
        <v>49674</v>
      </c>
      <c r="J8040" s="5"/>
      <c r="K8040" s="5">
        <v>3043</v>
      </c>
      <c r="L8040" s="5" t="s">
        <v>2002</v>
      </c>
      <c r="M8040" s="5" t="s">
        <v>51</v>
      </c>
      <c r="N8040" s="5" t="s">
        <v>17</v>
      </c>
      <c r="O8040" s="5"/>
      <c r="P8040" s="5"/>
      <c r="Q8040" s="5"/>
    </row>
    <row r="8041" spans="1:17" x14ac:dyDescent="0.35">
      <c r="A8041" s="5" t="s">
        <v>17</v>
      </c>
      <c r="B8041" s="5" t="s">
        <v>18</v>
      </c>
      <c r="C8041" s="5" t="s">
        <v>19</v>
      </c>
      <c r="D8041" s="13">
        <v>22.4</v>
      </c>
      <c r="E8041" s="6">
        <v>21509</v>
      </c>
      <c r="F8041" s="6">
        <v>9915.6500000000015</v>
      </c>
      <c r="G8041" s="7">
        <v>40813</v>
      </c>
      <c r="H8041" s="7">
        <v>41068</v>
      </c>
      <c r="I8041" s="7">
        <v>50405</v>
      </c>
      <c r="J8041" s="5"/>
      <c r="K8041" s="5">
        <v>3415</v>
      </c>
      <c r="L8041" s="5" t="s">
        <v>10511</v>
      </c>
      <c r="M8041" s="5" t="s">
        <v>51</v>
      </c>
      <c r="N8041" s="5" t="s">
        <v>17</v>
      </c>
      <c r="O8041" s="5"/>
      <c r="P8041" s="5"/>
      <c r="Q8041" s="5"/>
    </row>
    <row r="8042" spans="1:17" x14ac:dyDescent="0.35">
      <c r="A8042" s="5" t="s">
        <v>96</v>
      </c>
      <c r="B8042" s="5" t="s">
        <v>18</v>
      </c>
      <c r="C8042" s="5" t="s">
        <v>22</v>
      </c>
      <c r="D8042" s="13">
        <v>22.4</v>
      </c>
      <c r="E8042" s="6">
        <v>19162</v>
      </c>
      <c r="F8042" s="6">
        <v>4127.74</v>
      </c>
      <c r="G8042" s="7">
        <v>40120</v>
      </c>
      <c r="H8042" s="7">
        <v>42549</v>
      </c>
      <c r="I8042" s="7">
        <v>51866</v>
      </c>
      <c r="J8042" s="5"/>
      <c r="K8042" s="5">
        <v>3608</v>
      </c>
      <c r="L8042" s="5" t="s">
        <v>392</v>
      </c>
      <c r="M8042" s="5" t="s">
        <v>51</v>
      </c>
      <c r="N8042" s="5" t="s">
        <v>96</v>
      </c>
      <c r="O8042" s="5"/>
      <c r="P8042" s="5"/>
      <c r="Q8042" s="5"/>
    </row>
    <row r="8043" spans="1:17" x14ac:dyDescent="0.35">
      <c r="A8043" s="5" t="s">
        <v>17</v>
      </c>
      <c r="B8043" s="5" t="s">
        <v>18</v>
      </c>
      <c r="C8043" s="5" t="s">
        <v>22</v>
      </c>
      <c r="D8043" s="13">
        <v>22.44</v>
      </c>
      <c r="E8043" s="6">
        <v>28237</v>
      </c>
      <c r="F8043" s="6">
        <v>13384.32</v>
      </c>
      <c r="G8043" s="7">
        <v>40798</v>
      </c>
      <c r="H8043" s="7">
        <v>40907</v>
      </c>
      <c r="I8043" s="7">
        <v>50040</v>
      </c>
      <c r="J8043" s="5"/>
      <c r="K8043" s="5">
        <v>3982</v>
      </c>
      <c r="L8043" s="5" t="s">
        <v>3184</v>
      </c>
      <c r="M8043" s="5" t="s">
        <v>76</v>
      </c>
      <c r="N8043" s="5" t="s">
        <v>17</v>
      </c>
      <c r="O8043" s="5"/>
      <c r="P8043" s="5"/>
      <c r="Q8043" s="5"/>
    </row>
    <row r="8044" spans="1:17" hidden="1" x14ac:dyDescent="0.35">
      <c r="A8044" s="5" t="s">
        <v>96</v>
      </c>
      <c r="B8044" s="5" t="s">
        <v>81</v>
      </c>
      <c r="C8044" s="5" t="s">
        <v>145</v>
      </c>
      <c r="D8044" s="13">
        <v>22.5</v>
      </c>
      <c r="E8044" s="6">
        <v>83348</v>
      </c>
      <c r="F8044" s="6">
        <v>25306.23</v>
      </c>
      <c r="G8044" s="7">
        <v>41289</v>
      </c>
      <c r="H8044" s="7">
        <v>41621</v>
      </c>
      <c r="I8044" s="7">
        <v>50770</v>
      </c>
      <c r="J8044" s="5"/>
      <c r="K8044" s="5">
        <v>8633</v>
      </c>
      <c r="L8044" s="5" t="s">
        <v>245</v>
      </c>
      <c r="M8044" s="5" t="s">
        <v>53</v>
      </c>
      <c r="N8044" s="5" t="s">
        <v>96</v>
      </c>
      <c r="O8044" s="5"/>
      <c r="P8044" s="5"/>
      <c r="Q8044" s="5"/>
    </row>
    <row r="8045" spans="1:17" x14ac:dyDescent="0.35">
      <c r="A8045" s="5" t="s">
        <v>17</v>
      </c>
      <c r="B8045" s="5" t="s">
        <v>18</v>
      </c>
      <c r="C8045" s="5" t="s">
        <v>19</v>
      </c>
      <c r="D8045" s="13">
        <v>22.5</v>
      </c>
      <c r="E8045" s="6">
        <v>17666.076000000001</v>
      </c>
      <c r="F8045" s="6">
        <v>14327.18</v>
      </c>
      <c r="G8045" s="7">
        <v>39570</v>
      </c>
      <c r="H8045" s="7">
        <v>39556</v>
      </c>
      <c r="I8045" s="7">
        <v>48944</v>
      </c>
      <c r="J8045" s="5"/>
      <c r="K8045" s="5">
        <v>7500</v>
      </c>
      <c r="L8045" s="5" t="s">
        <v>3148</v>
      </c>
      <c r="M8045" s="5" t="s">
        <v>99</v>
      </c>
      <c r="N8045" s="5" t="s">
        <v>17</v>
      </c>
      <c r="O8045" s="5"/>
      <c r="P8045" s="5"/>
      <c r="Q8045" s="5"/>
    </row>
    <row r="8046" spans="1:17" x14ac:dyDescent="0.35">
      <c r="A8046" s="5" t="s">
        <v>17</v>
      </c>
      <c r="B8046" s="5" t="s">
        <v>18</v>
      </c>
      <c r="C8046" s="5" t="s">
        <v>22</v>
      </c>
      <c r="D8046" s="13">
        <v>22.5</v>
      </c>
      <c r="E8046" s="6">
        <v>21277</v>
      </c>
      <c r="F8046" s="6">
        <v>7744.84</v>
      </c>
      <c r="G8046" s="7">
        <v>40274</v>
      </c>
      <c r="H8046" s="7">
        <v>40483</v>
      </c>
      <c r="I8046" s="7">
        <v>49674</v>
      </c>
      <c r="J8046" s="5"/>
      <c r="K8046" s="5">
        <v>3775</v>
      </c>
      <c r="L8046" s="5" t="s">
        <v>3703</v>
      </c>
      <c r="M8046" s="5" t="s">
        <v>51</v>
      </c>
      <c r="N8046" s="5" t="s">
        <v>17</v>
      </c>
      <c r="O8046" s="5"/>
      <c r="P8046" s="5"/>
      <c r="Q8046" s="5"/>
    </row>
    <row r="8047" spans="1:17" x14ac:dyDescent="0.35">
      <c r="A8047" s="5" t="s">
        <v>96</v>
      </c>
      <c r="B8047" s="5" t="s">
        <v>18</v>
      </c>
      <c r="C8047" s="5" t="s">
        <v>19</v>
      </c>
      <c r="D8047" s="13">
        <v>22.5</v>
      </c>
      <c r="E8047" s="6">
        <v>19715</v>
      </c>
      <c r="F8047" s="6">
        <v>8438.82</v>
      </c>
      <c r="G8047" s="7">
        <v>40633</v>
      </c>
      <c r="H8047" s="7">
        <v>41096</v>
      </c>
      <c r="I8047" s="7">
        <v>50405</v>
      </c>
      <c r="J8047" s="5"/>
      <c r="K8047" s="5">
        <v>6330</v>
      </c>
      <c r="L8047" s="5" t="s">
        <v>3915</v>
      </c>
      <c r="M8047" s="5" t="s">
        <v>895</v>
      </c>
      <c r="N8047" s="5" t="s">
        <v>96</v>
      </c>
      <c r="O8047" s="5"/>
      <c r="P8047" s="5"/>
      <c r="Q8047" s="5"/>
    </row>
    <row r="8048" spans="1:17" x14ac:dyDescent="0.35">
      <c r="A8048" s="5" t="s">
        <v>17</v>
      </c>
      <c r="B8048" s="5" t="s">
        <v>18</v>
      </c>
      <c r="C8048" s="5" t="s">
        <v>19</v>
      </c>
      <c r="D8048" s="13">
        <v>22.5</v>
      </c>
      <c r="E8048" s="6">
        <v>24936</v>
      </c>
      <c r="F8048" s="6">
        <v>11495.499999999998</v>
      </c>
      <c r="G8048" s="7">
        <v>40690</v>
      </c>
      <c r="H8048" s="7">
        <v>41180</v>
      </c>
      <c r="I8048" s="7">
        <v>50405</v>
      </c>
      <c r="J8048" s="5"/>
      <c r="K8048" s="5">
        <v>8442</v>
      </c>
      <c r="L8048" s="5" t="s">
        <v>7443</v>
      </c>
      <c r="M8048" s="5" t="s">
        <v>53</v>
      </c>
      <c r="N8048" s="5" t="s">
        <v>17</v>
      </c>
      <c r="O8048" s="5"/>
      <c r="P8048" s="5"/>
      <c r="Q8048" s="5"/>
    </row>
    <row r="8049" spans="1:17" x14ac:dyDescent="0.35">
      <c r="A8049" s="5" t="s">
        <v>17</v>
      </c>
      <c r="B8049" s="5" t="s">
        <v>18</v>
      </c>
      <c r="C8049" s="5" t="s">
        <v>22</v>
      </c>
      <c r="D8049" s="13">
        <v>22.5</v>
      </c>
      <c r="E8049" s="6">
        <v>27125</v>
      </c>
      <c r="F8049" s="6">
        <v>12857.25</v>
      </c>
      <c r="G8049" s="7">
        <v>39569</v>
      </c>
      <c r="H8049" s="7">
        <v>40688</v>
      </c>
      <c r="I8049" s="7">
        <v>50040</v>
      </c>
      <c r="J8049" s="5"/>
      <c r="K8049" s="5">
        <v>8565</v>
      </c>
      <c r="L8049" s="5" t="s">
        <v>9325</v>
      </c>
      <c r="M8049" s="5" t="s">
        <v>25</v>
      </c>
      <c r="N8049" s="5" t="s">
        <v>17</v>
      </c>
      <c r="O8049" s="5"/>
      <c r="P8049" s="5"/>
      <c r="Q8049" s="5"/>
    </row>
    <row r="8050" spans="1:17" x14ac:dyDescent="0.35">
      <c r="A8050" s="5" t="s">
        <v>17</v>
      </c>
      <c r="B8050" s="5" t="s">
        <v>18</v>
      </c>
      <c r="C8050" s="5" t="s">
        <v>19</v>
      </c>
      <c r="D8050" s="13">
        <v>22.5</v>
      </c>
      <c r="E8050" s="6">
        <v>17088</v>
      </c>
      <c r="F8050" s="6">
        <v>13858.36</v>
      </c>
      <c r="G8050" s="7">
        <v>39570</v>
      </c>
      <c r="H8050" s="7">
        <v>39040</v>
      </c>
      <c r="I8050" s="7">
        <v>48213</v>
      </c>
      <c r="J8050" s="5"/>
      <c r="K8050" s="5">
        <v>9034</v>
      </c>
      <c r="L8050" s="5" t="s">
        <v>5720</v>
      </c>
      <c r="M8050" s="5" t="s">
        <v>32</v>
      </c>
      <c r="N8050" s="5" t="s">
        <v>17</v>
      </c>
      <c r="O8050" s="5"/>
      <c r="P8050" s="5"/>
      <c r="Q8050" s="5"/>
    </row>
    <row r="8051" spans="1:17" hidden="1" x14ac:dyDescent="0.35">
      <c r="A8051" s="5" t="s">
        <v>96</v>
      </c>
      <c r="B8051" s="5" t="s">
        <v>81</v>
      </c>
      <c r="C8051" s="5" t="s">
        <v>145</v>
      </c>
      <c r="D8051" s="13">
        <v>22.5</v>
      </c>
      <c r="E8051" s="6">
        <v>153948.18600000002</v>
      </c>
      <c r="F8051" s="6">
        <v>40624.620000000003</v>
      </c>
      <c r="G8051" s="7">
        <v>39570</v>
      </c>
      <c r="H8051" s="7">
        <v>39457</v>
      </c>
      <c r="I8051" s="7">
        <v>48944</v>
      </c>
      <c r="J8051" s="5"/>
      <c r="K8051" s="5">
        <v>6182</v>
      </c>
      <c r="L8051" s="5" t="s">
        <v>436</v>
      </c>
      <c r="M8051" s="5" t="s">
        <v>179</v>
      </c>
      <c r="N8051" s="5" t="s">
        <v>96</v>
      </c>
      <c r="O8051" s="5"/>
      <c r="P8051" s="5"/>
      <c r="Q8051" s="5"/>
    </row>
    <row r="8052" spans="1:17" x14ac:dyDescent="0.35">
      <c r="A8052" s="5" t="s">
        <v>17</v>
      </c>
      <c r="B8052" s="5" t="s">
        <v>18</v>
      </c>
      <c r="C8052" s="5" t="s">
        <v>19</v>
      </c>
      <c r="D8052" s="13">
        <v>22.51</v>
      </c>
      <c r="E8052" s="6">
        <v>25521</v>
      </c>
      <c r="F8052" s="6">
        <v>11484.45</v>
      </c>
      <c r="G8052" s="7">
        <v>39617</v>
      </c>
      <c r="H8052" s="7">
        <v>41141</v>
      </c>
      <c r="I8052" s="7">
        <v>50405</v>
      </c>
      <c r="J8052" s="5"/>
      <c r="K8052" s="5">
        <v>3045</v>
      </c>
      <c r="L8052" s="5" t="s">
        <v>1973</v>
      </c>
      <c r="M8052" s="5" t="s">
        <v>51</v>
      </c>
      <c r="N8052" s="5" t="s">
        <v>17</v>
      </c>
      <c r="O8052" s="5"/>
      <c r="P8052" s="5"/>
      <c r="Q8052" s="5"/>
    </row>
    <row r="8053" spans="1:17" x14ac:dyDescent="0.35">
      <c r="A8053" s="5" t="s">
        <v>96</v>
      </c>
      <c r="B8053" s="5" t="s">
        <v>18</v>
      </c>
      <c r="C8053" s="5" t="s">
        <v>22</v>
      </c>
      <c r="D8053" s="13">
        <v>22.54</v>
      </c>
      <c r="E8053" s="6">
        <v>26867.864999999998</v>
      </c>
      <c r="F8053" s="6">
        <v>11824.85</v>
      </c>
      <c r="G8053" s="7">
        <v>40780</v>
      </c>
      <c r="H8053" s="7">
        <v>40858</v>
      </c>
      <c r="I8053" s="7">
        <v>50040</v>
      </c>
      <c r="J8053" s="5"/>
      <c r="K8053" s="5">
        <v>3765</v>
      </c>
      <c r="L8053" s="5" t="s">
        <v>6519</v>
      </c>
      <c r="M8053" s="5" t="s">
        <v>51</v>
      </c>
      <c r="N8053" s="5" t="s">
        <v>96</v>
      </c>
      <c r="O8053" s="5"/>
      <c r="P8053" s="5"/>
      <c r="Q8053" s="5"/>
    </row>
    <row r="8054" spans="1:17" x14ac:dyDescent="0.35">
      <c r="A8054" s="5" t="s">
        <v>17</v>
      </c>
      <c r="B8054" s="5" t="s">
        <v>18</v>
      </c>
      <c r="C8054" s="5" t="s">
        <v>22</v>
      </c>
      <c r="D8054" s="13">
        <v>22.56</v>
      </c>
      <c r="E8054" s="6">
        <v>22025.466</v>
      </c>
      <c r="F8054" s="6">
        <v>7730.94</v>
      </c>
      <c r="G8054" s="7">
        <v>40800</v>
      </c>
      <c r="H8054" s="7">
        <v>41176</v>
      </c>
      <c r="I8054" s="7">
        <v>50405</v>
      </c>
      <c r="J8054" s="5"/>
      <c r="K8054" s="5">
        <v>7551</v>
      </c>
      <c r="L8054" s="5" t="s">
        <v>5542</v>
      </c>
      <c r="M8054" s="5" t="s">
        <v>99</v>
      </c>
      <c r="N8054" s="5" t="s">
        <v>17</v>
      </c>
      <c r="O8054" s="5"/>
      <c r="P8054" s="5"/>
      <c r="Q8054" s="5"/>
    </row>
    <row r="8055" spans="1:17" x14ac:dyDescent="0.35">
      <c r="A8055" s="5" t="s">
        <v>17</v>
      </c>
      <c r="B8055" s="5" t="s">
        <v>18</v>
      </c>
      <c r="C8055" s="5" t="s">
        <v>19</v>
      </c>
      <c r="D8055" s="13">
        <v>22.6</v>
      </c>
      <c r="E8055" s="6">
        <v>28348</v>
      </c>
      <c r="F8055" s="6">
        <v>13068.419999999998</v>
      </c>
      <c r="G8055" s="7">
        <v>39686</v>
      </c>
      <c r="H8055" s="7">
        <v>41109</v>
      </c>
      <c r="I8055" s="7">
        <v>50405</v>
      </c>
      <c r="J8055" s="5"/>
      <c r="K8055" s="5">
        <v>3032</v>
      </c>
      <c r="L8055" s="5" t="s">
        <v>2724</v>
      </c>
      <c r="M8055" s="5" t="s">
        <v>51</v>
      </c>
      <c r="N8055" s="5" t="s">
        <v>17</v>
      </c>
      <c r="O8055" s="5"/>
      <c r="P8055" s="5"/>
      <c r="Q8055" s="5"/>
    </row>
    <row r="8056" spans="1:17" x14ac:dyDescent="0.35">
      <c r="A8056" s="5" t="s">
        <v>17</v>
      </c>
      <c r="B8056" s="5" t="s">
        <v>18</v>
      </c>
      <c r="C8056" s="5" t="s">
        <v>22</v>
      </c>
      <c r="D8056" s="13">
        <v>22.6</v>
      </c>
      <c r="E8056" s="6">
        <v>24291.010000000002</v>
      </c>
      <c r="F8056" s="6">
        <v>18383.290000000005</v>
      </c>
      <c r="G8056" s="7">
        <v>39570</v>
      </c>
      <c r="H8056" s="7">
        <v>39778</v>
      </c>
      <c r="I8056" s="7">
        <v>48944</v>
      </c>
      <c r="J8056" s="5"/>
      <c r="K8056" s="5">
        <v>8415</v>
      </c>
      <c r="L8056" s="5" t="s">
        <v>6500</v>
      </c>
      <c r="M8056" s="5" t="s">
        <v>53</v>
      </c>
      <c r="N8056" s="5" t="s">
        <v>17</v>
      </c>
      <c r="O8056" s="5"/>
      <c r="P8056" s="5"/>
      <c r="Q8056" s="5"/>
    </row>
    <row r="8057" spans="1:17" x14ac:dyDescent="0.35">
      <c r="A8057" s="5" t="s">
        <v>17</v>
      </c>
      <c r="B8057" s="5" t="s">
        <v>18</v>
      </c>
      <c r="C8057" s="5" t="s">
        <v>22</v>
      </c>
      <c r="D8057" s="13">
        <v>22.6</v>
      </c>
      <c r="E8057" s="6">
        <v>18846</v>
      </c>
      <c r="F8057" s="6">
        <v>7802.2500000000009</v>
      </c>
      <c r="G8057" s="7">
        <v>39570</v>
      </c>
      <c r="H8057" s="7">
        <v>39560</v>
      </c>
      <c r="I8057" s="7">
        <v>48944</v>
      </c>
      <c r="J8057" s="5"/>
      <c r="K8057" s="5">
        <v>5622</v>
      </c>
      <c r="L8057" s="5" t="s">
        <v>4395</v>
      </c>
      <c r="M8057" s="5" t="s">
        <v>28</v>
      </c>
      <c r="N8057" s="5" t="s">
        <v>17</v>
      </c>
      <c r="O8057" s="5"/>
      <c r="P8057" s="5"/>
      <c r="Q8057" s="5"/>
    </row>
    <row r="8058" spans="1:17" x14ac:dyDescent="0.35">
      <c r="A8058" s="5" t="s">
        <v>96</v>
      </c>
      <c r="B8058" s="5" t="s">
        <v>18</v>
      </c>
      <c r="C8058" s="5" t="s">
        <v>19</v>
      </c>
      <c r="D8058" s="13">
        <v>22.6</v>
      </c>
      <c r="E8058" s="6">
        <v>19489</v>
      </c>
      <c r="F8058" s="6">
        <v>15805.560000000001</v>
      </c>
      <c r="G8058" s="7">
        <v>39570</v>
      </c>
      <c r="H8058" s="7">
        <v>40009</v>
      </c>
      <c r="I8058" s="7">
        <v>49309</v>
      </c>
      <c r="J8058" s="5"/>
      <c r="K8058" s="5">
        <v>5600</v>
      </c>
      <c r="L8058" s="5" t="s">
        <v>1785</v>
      </c>
      <c r="M8058" s="5" t="s">
        <v>28</v>
      </c>
      <c r="N8058" s="5" t="s">
        <v>96</v>
      </c>
      <c r="O8058" s="5"/>
      <c r="P8058" s="5"/>
      <c r="Q8058" s="5"/>
    </row>
    <row r="8059" spans="1:17" x14ac:dyDescent="0.35">
      <c r="A8059" s="5" t="s">
        <v>17</v>
      </c>
      <c r="B8059" s="5" t="s">
        <v>18</v>
      </c>
      <c r="C8059" s="5" t="s">
        <v>22</v>
      </c>
      <c r="D8059" s="13">
        <v>22.62</v>
      </c>
      <c r="E8059" s="6">
        <v>25876</v>
      </c>
      <c r="F8059" s="6">
        <v>5622.0700000000015</v>
      </c>
      <c r="G8059" s="7">
        <v>40704</v>
      </c>
      <c r="H8059" s="7">
        <v>42223</v>
      </c>
      <c r="I8059" s="7">
        <v>49674</v>
      </c>
      <c r="J8059" s="5"/>
      <c r="K8059" s="5">
        <v>3942</v>
      </c>
      <c r="L8059" s="5" t="s">
        <v>5516</v>
      </c>
      <c r="M8059" s="5" t="s">
        <v>76</v>
      </c>
      <c r="N8059" s="5" t="s">
        <v>17</v>
      </c>
      <c r="O8059" s="5"/>
      <c r="P8059" s="5"/>
      <c r="Q8059" s="5"/>
    </row>
    <row r="8060" spans="1:17" x14ac:dyDescent="0.35">
      <c r="A8060" s="5" t="s">
        <v>17</v>
      </c>
      <c r="B8060" s="5" t="s">
        <v>18</v>
      </c>
      <c r="C8060" s="5" t="s">
        <v>22</v>
      </c>
      <c r="D8060" s="13">
        <v>22.66</v>
      </c>
      <c r="E8060" s="6">
        <v>22021</v>
      </c>
      <c r="F8060" s="6">
        <v>8720.3200000000015</v>
      </c>
      <c r="G8060" s="7">
        <v>40800</v>
      </c>
      <c r="H8060" s="7">
        <v>40829</v>
      </c>
      <c r="I8060" s="7">
        <v>50040</v>
      </c>
      <c r="J8060" s="5"/>
      <c r="K8060" s="5">
        <v>3858</v>
      </c>
      <c r="L8060" s="5" t="s">
        <v>3663</v>
      </c>
      <c r="M8060" s="5" t="s">
        <v>51</v>
      </c>
      <c r="N8060" s="5" t="s">
        <v>17</v>
      </c>
      <c r="O8060" s="5"/>
      <c r="P8060" s="5"/>
      <c r="Q8060" s="5"/>
    </row>
    <row r="8061" spans="1:17" x14ac:dyDescent="0.35">
      <c r="A8061" s="5" t="s">
        <v>17</v>
      </c>
      <c r="B8061" s="5" t="s">
        <v>18</v>
      </c>
      <c r="C8061" s="5" t="s">
        <v>19</v>
      </c>
      <c r="D8061" s="13">
        <v>22.66</v>
      </c>
      <c r="E8061" s="6">
        <v>25354</v>
      </c>
      <c r="F8061" s="6">
        <v>14781.38</v>
      </c>
      <c r="G8061" s="7">
        <v>39939</v>
      </c>
      <c r="H8061" s="7">
        <v>39988</v>
      </c>
      <c r="I8061" s="7">
        <v>49309</v>
      </c>
      <c r="J8061" s="5"/>
      <c r="K8061" s="5">
        <v>3380</v>
      </c>
      <c r="L8061" s="5" t="s">
        <v>11519</v>
      </c>
      <c r="M8061" s="5" t="s">
        <v>51</v>
      </c>
      <c r="N8061" s="5" t="s">
        <v>17</v>
      </c>
      <c r="O8061" s="5"/>
      <c r="P8061" s="5"/>
      <c r="Q8061" s="5"/>
    </row>
    <row r="8062" spans="1:17" x14ac:dyDescent="0.35">
      <c r="A8062" s="5" t="s">
        <v>17</v>
      </c>
      <c r="B8062" s="5" t="s">
        <v>18</v>
      </c>
      <c r="C8062" s="5" t="s">
        <v>22</v>
      </c>
      <c r="D8062" s="13">
        <v>22.7</v>
      </c>
      <c r="E8062" s="6">
        <v>26067</v>
      </c>
      <c r="F8062" s="6">
        <v>12355.76</v>
      </c>
      <c r="G8062" s="7">
        <v>40471</v>
      </c>
      <c r="H8062" s="7">
        <v>40869</v>
      </c>
      <c r="I8062" s="7">
        <v>50040</v>
      </c>
      <c r="J8062" s="5"/>
      <c r="K8062" s="5">
        <v>8330</v>
      </c>
      <c r="L8062" s="5" t="s">
        <v>1767</v>
      </c>
      <c r="M8062" s="5" t="s">
        <v>53</v>
      </c>
      <c r="N8062" s="5" t="s">
        <v>17</v>
      </c>
      <c r="O8062" s="5"/>
      <c r="P8062" s="5"/>
      <c r="Q8062" s="5"/>
    </row>
    <row r="8063" spans="1:17" x14ac:dyDescent="0.35">
      <c r="A8063" s="5" t="s">
        <v>17</v>
      </c>
      <c r="B8063" s="5" t="s">
        <v>18</v>
      </c>
      <c r="C8063" s="5" t="s">
        <v>22</v>
      </c>
      <c r="D8063" s="13">
        <v>22.7</v>
      </c>
      <c r="E8063" s="6">
        <v>20965.592000000001</v>
      </c>
      <c r="F8063" s="6">
        <v>7400.85</v>
      </c>
      <c r="G8063" s="7">
        <v>40693</v>
      </c>
      <c r="H8063" s="7">
        <v>40900</v>
      </c>
      <c r="I8063" s="7">
        <v>50040</v>
      </c>
      <c r="J8063" s="5"/>
      <c r="K8063" s="5">
        <v>6234</v>
      </c>
      <c r="L8063" s="5" t="s">
        <v>5047</v>
      </c>
      <c r="M8063" s="5" t="s">
        <v>179</v>
      </c>
      <c r="N8063" s="5" t="s">
        <v>17</v>
      </c>
      <c r="O8063" s="5"/>
      <c r="P8063" s="5"/>
      <c r="Q8063" s="5"/>
    </row>
    <row r="8064" spans="1:17" x14ac:dyDescent="0.35">
      <c r="A8064" s="5" t="s">
        <v>17</v>
      </c>
      <c r="B8064" s="5" t="s">
        <v>18</v>
      </c>
      <c r="C8064" s="5" t="s">
        <v>22</v>
      </c>
      <c r="D8064" s="13">
        <v>22.75</v>
      </c>
      <c r="E8064" s="6">
        <v>18751</v>
      </c>
      <c r="F8064" s="6">
        <v>8887.9800000000014</v>
      </c>
      <c r="G8064" s="7">
        <v>40815</v>
      </c>
      <c r="H8064" s="7">
        <v>40885</v>
      </c>
      <c r="I8064" s="7">
        <v>50040</v>
      </c>
      <c r="J8064" s="5"/>
      <c r="K8064" s="5">
        <v>9633</v>
      </c>
      <c r="L8064" s="5" t="s">
        <v>4436</v>
      </c>
      <c r="M8064" s="5" t="s">
        <v>32</v>
      </c>
      <c r="N8064" s="5" t="s">
        <v>17</v>
      </c>
      <c r="O8064" s="5"/>
      <c r="P8064" s="5"/>
      <c r="Q8064" s="5"/>
    </row>
    <row r="8065" spans="1:17" x14ac:dyDescent="0.35">
      <c r="A8065" s="5" t="s">
        <v>17</v>
      </c>
      <c r="B8065" s="5" t="s">
        <v>18</v>
      </c>
      <c r="C8065" s="5" t="s">
        <v>22</v>
      </c>
      <c r="D8065" s="13">
        <v>22.78</v>
      </c>
      <c r="E8065" s="6">
        <v>25897</v>
      </c>
      <c r="F8065" s="6">
        <v>11679.550000000001</v>
      </c>
      <c r="G8065" s="7">
        <v>39569</v>
      </c>
      <c r="H8065" s="7">
        <v>40266</v>
      </c>
      <c r="I8065" s="7">
        <v>49674</v>
      </c>
      <c r="J8065" s="5"/>
      <c r="K8065" s="5">
        <v>6372</v>
      </c>
      <c r="L8065" s="5" t="s">
        <v>2213</v>
      </c>
      <c r="M8065" s="5" t="s">
        <v>71</v>
      </c>
      <c r="N8065" s="5" t="s">
        <v>17</v>
      </c>
      <c r="O8065" s="5"/>
      <c r="P8065" s="5"/>
      <c r="Q8065" s="5"/>
    </row>
    <row r="8066" spans="1:17" x14ac:dyDescent="0.35">
      <c r="A8066" s="5" t="s">
        <v>17</v>
      </c>
      <c r="B8066" s="5" t="s">
        <v>18</v>
      </c>
      <c r="C8066" s="5" t="s">
        <v>22</v>
      </c>
      <c r="D8066" s="13">
        <v>22.8</v>
      </c>
      <c r="E8066" s="6">
        <v>27244.17</v>
      </c>
      <c r="F8066" s="6">
        <v>12913.720000000003</v>
      </c>
      <c r="G8066" s="7">
        <v>40532</v>
      </c>
      <c r="H8066" s="7">
        <v>40708</v>
      </c>
      <c r="I8066" s="7">
        <v>50040</v>
      </c>
      <c r="J8066" s="5"/>
      <c r="K8066" s="5">
        <v>3422</v>
      </c>
      <c r="L8066" s="5" t="s">
        <v>6347</v>
      </c>
      <c r="M8066" s="5" t="s">
        <v>51</v>
      </c>
      <c r="N8066" s="5" t="s">
        <v>17</v>
      </c>
      <c r="O8066" s="5"/>
      <c r="P8066" s="5"/>
      <c r="Q8066" s="5"/>
    </row>
    <row r="8067" spans="1:17" x14ac:dyDescent="0.35">
      <c r="A8067" s="5" t="s">
        <v>96</v>
      </c>
      <c r="B8067" s="5" t="s">
        <v>18</v>
      </c>
      <c r="C8067" s="5" t="s">
        <v>22</v>
      </c>
      <c r="D8067" s="13">
        <v>22.8</v>
      </c>
      <c r="E8067" s="6">
        <v>19249</v>
      </c>
      <c r="F8067" s="6">
        <v>10813.05</v>
      </c>
      <c r="G8067" s="7">
        <v>39573</v>
      </c>
      <c r="H8067" s="7">
        <v>39710</v>
      </c>
      <c r="I8067" s="7">
        <v>48944</v>
      </c>
      <c r="J8067" s="5"/>
      <c r="K8067" s="5">
        <v>3722</v>
      </c>
      <c r="L8067" s="5" t="s">
        <v>12331</v>
      </c>
      <c r="M8067" s="5" t="s">
        <v>51</v>
      </c>
      <c r="N8067" s="5" t="s">
        <v>96</v>
      </c>
      <c r="O8067" s="5"/>
      <c r="P8067" s="5"/>
      <c r="Q8067" s="5"/>
    </row>
    <row r="8068" spans="1:17" x14ac:dyDescent="0.35">
      <c r="A8068" s="5" t="s">
        <v>96</v>
      </c>
      <c r="B8068" s="5" t="s">
        <v>18</v>
      </c>
      <c r="C8068" s="5" t="s">
        <v>19</v>
      </c>
      <c r="D8068" s="13">
        <v>22.8</v>
      </c>
      <c r="E8068" s="6">
        <v>18797.025000000001</v>
      </c>
      <c r="F8068" s="6">
        <v>10601.52</v>
      </c>
      <c r="G8068" s="7">
        <v>40470</v>
      </c>
      <c r="H8068" s="7">
        <v>40827</v>
      </c>
      <c r="I8068" s="7">
        <v>50040</v>
      </c>
      <c r="J8068" s="5"/>
      <c r="K8068" s="5">
        <v>9652</v>
      </c>
      <c r="L8068" s="5" t="s">
        <v>709</v>
      </c>
      <c r="M8068" s="5" t="s">
        <v>32</v>
      </c>
      <c r="N8068" s="5" t="s">
        <v>96</v>
      </c>
      <c r="O8068" s="5"/>
      <c r="P8068" s="5"/>
      <c r="Q8068" s="5"/>
    </row>
    <row r="8069" spans="1:17" x14ac:dyDescent="0.35">
      <c r="A8069" s="5" t="s">
        <v>17</v>
      </c>
      <c r="B8069" s="5" t="s">
        <v>18</v>
      </c>
      <c r="C8069" s="5" t="s">
        <v>22</v>
      </c>
      <c r="D8069" s="13">
        <v>22.87</v>
      </c>
      <c r="E8069" s="6">
        <v>19213.989999999998</v>
      </c>
      <c r="F8069" s="6">
        <v>8953.7100000000009</v>
      </c>
      <c r="G8069" s="7">
        <v>39570</v>
      </c>
      <c r="H8069" s="7">
        <v>39588</v>
      </c>
      <c r="I8069" s="7">
        <v>48944</v>
      </c>
      <c r="J8069" s="5"/>
      <c r="K8069" s="5">
        <v>4900</v>
      </c>
      <c r="L8069" s="5" t="s">
        <v>267</v>
      </c>
      <c r="M8069" s="5" t="s">
        <v>51</v>
      </c>
      <c r="N8069" s="5" t="s">
        <v>17</v>
      </c>
      <c r="O8069" s="5"/>
      <c r="P8069" s="5"/>
      <c r="Q8069" s="5"/>
    </row>
    <row r="8070" spans="1:17" x14ac:dyDescent="0.35">
      <c r="A8070" s="5" t="s">
        <v>96</v>
      </c>
      <c r="B8070" s="5" t="s">
        <v>18</v>
      </c>
      <c r="C8070" s="5" t="s">
        <v>22</v>
      </c>
      <c r="D8070" s="13">
        <v>22.88</v>
      </c>
      <c r="E8070" s="6">
        <v>19564</v>
      </c>
      <c r="F8070" s="6">
        <v>3542.23</v>
      </c>
      <c r="G8070" s="7">
        <v>40834</v>
      </c>
      <c r="H8070" s="7">
        <v>42641</v>
      </c>
      <c r="I8070" s="7">
        <v>50040</v>
      </c>
      <c r="J8070" s="5"/>
      <c r="K8070" s="5">
        <v>6472</v>
      </c>
      <c r="L8070" s="5" t="s">
        <v>4180</v>
      </c>
      <c r="M8070" s="5" t="s">
        <v>430</v>
      </c>
      <c r="N8070" s="5" t="s">
        <v>96</v>
      </c>
      <c r="O8070" s="5"/>
      <c r="P8070" s="5"/>
      <c r="Q8070" s="5"/>
    </row>
    <row r="8071" spans="1:17" x14ac:dyDescent="0.35">
      <c r="A8071" s="5" t="s">
        <v>17</v>
      </c>
      <c r="B8071" s="5" t="s">
        <v>18</v>
      </c>
      <c r="C8071" s="5" t="s">
        <v>19</v>
      </c>
      <c r="D8071" s="13">
        <v>22.9</v>
      </c>
      <c r="E8071" s="6">
        <v>27448</v>
      </c>
      <c r="F8071" s="6">
        <v>18225.47</v>
      </c>
      <c r="G8071" s="7">
        <v>39668</v>
      </c>
      <c r="H8071" s="7">
        <v>40486</v>
      </c>
      <c r="I8071" s="7">
        <v>49674</v>
      </c>
      <c r="J8071" s="5"/>
      <c r="K8071" s="5">
        <v>3043</v>
      </c>
      <c r="L8071" s="5" t="s">
        <v>2002</v>
      </c>
      <c r="M8071" s="5" t="s">
        <v>51</v>
      </c>
      <c r="N8071" s="5" t="s">
        <v>17</v>
      </c>
      <c r="O8071" s="5"/>
      <c r="P8071" s="5"/>
      <c r="Q8071" s="5"/>
    </row>
    <row r="8072" spans="1:17" x14ac:dyDescent="0.35">
      <c r="A8072" s="5" t="s">
        <v>96</v>
      </c>
      <c r="B8072" s="5" t="s">
        <v>18</v>
      </c>
      <c r="C8072" s="5" t="s">
        <v>22</v>
      </c>
      <c r="D8072" s="13">
        <v>22.9</v>
      </c>
      <c r="E8072" s="6">
        <v>22046</v>
      </c>
      <c r="F8072" s="6">
        <v>5820.1399999999994</v>
      </c>
      <c r="G8072" s="7">
        <v>40611</v>
      </c>
      <c r="H8072" s="7">
        <v>41871</v>
      </c>
      <c r="I8072" s="7">
        <v>49309</v>
      </c>
      <c r="J8072" s="5"/>
      <c r="K8072" s="5">
        <v>9642</v>
      </c>
      <c r="L8072" s="5" t="s">
        <v>1993</v>
      </c>
      <c r="M8072" s="5" t="s">
        <v>32</v>
      </c>
      <c r="N8072" s="5" t="s">
        <v>96</v>
      </c>
      <c r="O8072" s="5"/>
      <c r="P8072" s="5"/>
      <c r="Q8072" s="5"/>
    </row>
    <row r="8073" spans="1:17" x14ac:dyDescent="0.35">
      <c r="A8073" s="5" t="s">
        <v>17</v>
      </c>
      <c r="B8073" s="5" t="s">
        <v>18</v>
      </c>
      <c r="C8073" s="5" t="s">
        <v>22</v>
      </c>
      <c r="D8073" s="13">
        <v>22.9</v>
      </c>
      <c r="E8073" s="6">
        <v>26455.173999999995</v>
      </c>
      <c r="F8073" s="6">
        <v>11534.460000000001</v>
      </c>
      <c r="G8073" s="7">
        <v>39909</v>
      </c>
      <c r="H8073" s="7">
        <v>40967</v>
      </c>
      <c r="I8073" s="7">
        <v>50405</v>
      </c>
      <c r="J8073" s="5"/>
      <c r="K8073" s="5">
        <v>9604</v>
      </c>
      <c r="L8073" s="5" t="s">
        <v>13232</v>
      </c>
      <c r="M8073" s="5" t="s">
        <v>32</v>
      </c>
      <c r="N8073" s="5" t="s">
        <v>17</v>
      </c>
      <c r="O8073" s="5"/>
      <c r="P8073" s="5"/>
      <c r="Q8073" s="5"/>
    </row>
    <row r="8074" spans="1:17" x14ac:dyDescent="0.35">
      <c r="A8074" s="5" t="s">
        <v>17</v>
      </c>
      <c r="B8074" s="5" t="s">
        <v>18</v>
      </c>
      <c r="C8074" s="5" t="s">
        <v>22</v>
      </c>
      <c r="D8074" s="13">
        <v>22.9</v>
      </c>
      <c r="E8074" s="6">
        <v>29887.753000000001</v>
      </c>
      <c r="F8074" s="6">
        <v>7890.3700000000008</v>
      </c>
      <c r="G8074" s="7">
        <v>40683</v>
      </c>
      <c r="H8074" s="7">
        <v>41817</v>
      </c>
      <c r="I8074" s="7">
        <v>49309</v>
      </c>
      <c r="J8074" s="5"/>
      <c r="K8074" s="5">
        <v>6386</v>
      </c>
      <c r="L8074" s="5" t="s">
        <v>8619</v>
      </c>
      <c r="M8074" s="5" t="s">
        <v>71</v>
      </c>
      <c r="N8074" s="5" t="s">
        <v>17</v>
      </c>
      <c r="O8074" s="5"/>
      <c r="P8074" s="5"/>
      <c r="Q8074" s="5"/>
    </row>
    <row r="8075" spans="1:17" x14ac:dyDescent="0.35">
      <c r="A8075" s="5" t="s">
        <v>96</v>
      </c>
      <c r="B8075" s="5" t="s">
        <v>18</v>
      </c>
      <c r="C8075" s="5" t="s">
        <v>22</v>
      </c>
      <c r="D8075" s="13">
        <v>22.9</v>
      </c>
      <c r="E8075" s="6">
        <v>27364.85</v>
      </c>
      <c r="F8075" s="6">
        <v>18991.210000000003</v>
      </c>
      <c r="G8075" s="7">
        <v>39569</v>
      </c>
      <c r="H8075" s="7">
        <v>39422</v>
      </c>
      <c r="I8075" s="7">
        <v>48579</v>
      </c>
      <c r="J8075" s="5"/>
      <c r="K8075" s="5">
        <v>2615</v>
      </c>
      <c r="L8075" s="5" t="s">
        <v>7498</v>
      </c>
      <c r="M8075" s="5" t="s">
        <v>51</v>
      </c>
      <c r="N8075" s="5" t="s">
        <v>96</v>
      </c>
      <c r="O8075" s="5"/>
      <c r="P8075" s="5"/>
      <c r="Q8075" s="5"/>
    </row>
    <row r="8076" spans="1:17" x14ac:dyDescent="0.35">
      <c r="A8076" s="5" t="s">
        <v>17</v>
      </c>
      <c r="B8076" s="5" t="s">
        <v>18</v>
      </c>
      <c r="C8076" s="5" t="s">
        <v>22</v>
      </c>
      <c r="D8076" s="13">
        <v>22.95</v>
      </c>
      <c r="E8076" s="6">
        <v>25331</v>
      </c>
      <c r="F8076" s="6">
        <v>12006.9</v>
      </c>
      <c r="G8076" s="7">
        <v>40780</v>
      </c>
      <c r="H8076" s="7">
        <v>40904</v>
      </c>
      <c r="I8076" s="7">
        <v>50040</v>
      </c>
      <c r="J8076" s="5"/>
      <c r="K8076" s="5">
        <v>3043</v>
      </c>
      <c r="L8076" s="5" t="s">
        <v>2002</v>
      </c>
      <c r="M8076" s="5" t="s">
        <v>51</v>
      </c>
      <c r="N8076" s="5" t="s">
        <v>17</v>
      </c>
      <c r="O8076" s="5"/>
      <c r="P8076" s="5"/>
      <c r="Q8076" s="5"/>
    </row>
    <row r="8077" spans="1:17" x14ac:dyDescent="0.35">
      <c r="A8077" s="5" t="s">
        <v>17</v>
      </c>
      <c r="B8077" s="5" t="s">
        <v>18</v>
      </c>
      <c r="C8077" s="5" t="s">
        <v>22</v>
      </c>
      <c r="D8077" s="13">
        <v>22.95</v>
      </c>
      <c r="E8077" s="6">
        <v>26736</v>
      </c>
      <c r="F8077" s="6">
        <v>10213.149999999998</v>
      </c>
      <c r="G8077" s="7">
        <v>40695</v>
      </c>
      <c r="H8077" s="7">
        <v>41176</v>
      </c>
      <c r="I8077" s="7">
        <v>50405</v>
      </c>
      <c r="J8077" s="5"/>
      <c r="K8077" s="5">
        <v>8453</v>
      </c>
      <c r="L8077" s="5" t="s">
        <v>9529</v>
      </c>
      <c r="M8077" s="5" t="s">
        <v>53</v>
      </c>
      <c r="N8077" s="5" t="s">
        <v>17</v>
      </c>
      <c r="O8077" s="5"/>
      <c r="P8077" s="5"/>
      <c r="Q8077" s="5"/>
    </row>
    <row r="8078" spans="1:17" hidden="1" x14ac:dyDescent="0.35">
      <c r="A8078" s="5" t="s">
        <v>96</v>
      </c>
      <c r="B8078" s="5" t="s">
        <v>81</v>
      </c>
      <c r="C8078" s="5" t="s">
        <v>145</v>
      </c>
      <c r="D8078" s="13">
        <v>23</v>
      </c>
      <c r="E8078" s="6">
        <v>154297</v>
      </c>
      <c r="F8078" s="6">
        <v>47489.460000000006</v>
      </c>
      <c r="G8078" s="7">
        <v>40619</v>
      </c>
      <c r="H8078" s="7">
        <v>41836</v>
      </c>
      <c r="I8078" s="7">
        <v>49309</v>
      </c>
      <c r="J8078" s="5"/>
      <c r="K8078" s="5">
        <v>8887</v>
      </c>
      <c r="L8078" s="5" t="s">
        <v>714</v>
      </c>
      <c r="M8078" s="5" t="s">
        <v>32</v>
      </c>
      <c r="N8078" s="5" t="s">
        <v>96</v>
      </c>
      <c r="O8078" s="5"/>
      <c r="P8078" s="5"/>
      <c r="Q8078" s="5"/>
    </row>
    <row r="8079" spans="1:17" hidden="1" x14ac:dyDescent="0.35">
      <c r="A8079" s="5" t="s">
        <v>96</v>
      </c>
      <c r="B8079" s="5" t="s">
        <v>81</v>
      </c>
      <c r="C8079" s="5" t="s">
        <v>145</v>
      </c>
      <c r="D8079" s="13">
        <v>23</v>
      </c>
      <c r="E8079" s="6">
        <v>39018</v>
      </c>
      <c r="F8079" s="6">
        <v>11738</v>
      </c>
      <c r="G8079" s="7">
        <v>42352</v>
      </c>
      <c r="H8079" s="7">
        <v>43413</v>
      </c>
      <c r="I8079" s="7">
        <v>48913</v>
      </c>
      <c r="J8079" s="5"/>
      <c r="K8079" s="5">
        <v>8887</v>
      </c>
      <c r="L8079" s="5" t="s">
        <v>714</v>
      </c>
      <c r="M8079" s="5" t="s">
        <v>32</v>
      </c>
      <c r="N8079" s="5" t="s">
        <v>96</v>
      </c>
      <c r="O8079" s="5"/>
      <c r="P8079" s="5"/>
      <c r="Q8079" s="5"/>
    </row>
    <row r="8080" spans="1:17" hidden="1" x14ac:dyDescent="0.35">
      <c r="A8080" s="5" t="s">
        <v>96</v>
      </c>
      <c r="B8080" s="5" t="s">
        <v>81</v>
      </c>
      <c r="C8080" s="5" t="s">
        <v>145</v>
      </c>
      <c r="D8080" s="13">
        <v>23</v>
      </c>
      <c r="E8080" s="6">
        <v>51903</v>
      </c>
      <c r="F8080" s="6">
        <v>13060.100000000002</v>
      </c>
      <c r="G8080" s="7">
        <v>40862</v>
      </c>
      <c r="H8080" s="7">
        <v>41138</v>
      </c>
      <c r="I8080" s="7">
        <v>50405</v>
      </c>
      <c r="J8080" s="5"/>
      <c r="K8080" s="5">
        <v>6375</v>
      </c>
      <c r="L8080" s="5" t="s">
        <v>1260</v>
      </c>
      <c r="M8080" s="5" t="s">
        <v>71</v>
      </c>
      <c r="N8080" s="5" t="s">
        <v>96</v>
      </c>
      <c r="O8080" s="5"/>
      <c r="P8080" s="5"/>
      <c r="Q8080" s="5"/>
    </row>
    <row r="8081" spans="1:17" x14ac:dyDescent="0.35">
      <c r="A8081" s="5" t="s">
        <v>96</v>
      </c>
      <c r="B8081" s="5" t="s">
        <v>18</v>
      </c>
      <c r="C8081" s="5" t="s">
        <v>19</v>
      </c>
      <c r="D8081" s="13">
        <v>23</v>
      </c>
      <c r="E8081" s="6">
        <v>24701.089999999993</v>
      </c>
      <c r="F8081" s="6">
        <v>10550.15</v>
      </c>
      <c r="G8081" s="7">
        <v>40406</v>
      </c>
      <c r="H8081" s="7">
        <v>41002</v>
      </c>
      <c r="I8081" s="7">
        <v>50405</v>
      </c>
      <c r="J8081" s="5"/>
      <c r="K8081" s="5">
        <v>8004</v>
      </c>
      <c r="L8081" s="5" t="s">
        <v>131</v>
      </c>
      <c r="M8081" s="5" t="s">
        <v>53</v>
      </c>
      <c r="N8081" s="5" t="s">
        <v>96</v>
      </c>
      <c r="O8081" s="5"/>
      <c r="P8081" s="5"/>
      <c r="Q8081" s="5"/>
    </row>
    <row r="8082" spans="1:17" x14ac:dyDescent="0.35">
      <c r="A8082" s="5" t="s">
        <v>17</v>
      </c>
      <c r="B8082" s="5" t="s">
        <v>18</v>
      </c>
      <c r="C8082" s="5" t="s">
        <v>22</v>
      </c>
      <c r="D8082" s="13">
        <v>23</v>
      </c>
      <c r="E8082" s="6">
        <v>26334</v>
      </c>
      <c r="F8082" s="6">
        <v>12482.320000000002</v>
      </c>
      <c r="G8082" s="7">
        <v>40699</v>
      </c>
      <c r="H8082" s="7">
        <v>40773</v>
      </c>
      <c r="I8082" s="7">
        <v>50040</v>
      </c>
      <c r="J8082" s="5"/>
      <c r="K8082" s="5">
        <v>3063</v>
      </c>
      <c r="L8082" s="5" t="s">
        <v>545</v>
      </c>
      <c r="M8082" s="5" t="s">
        <v>51</v>
      </c>
      <c r="N8082" s="5" t="s">
        <v>17</v>
      </c>
      <c r="O8082" s="5"/>
      <c r="P8082" s="5"/>
      <c r="Q8082" s="5"/>
    </row>
    <row r="8083" spans="1:17" x14ac:dyDescent="0.35">
      <c r="A8083" s="5" t="s">
        <v>96</v>
      </c>
      <c r="B8083" s="5" t="s">
        <v>18</v>
      </c>
      <c r="C8083" s="5" t="s">
        <v>22</v>
      </c>
      <c r="D8083" s="13">
        <v>23</v>
      </c>
      <c r="E8083" s="6">
        <v>25676</v>
      </c>
      <c r="F8083" s="6">
        <v>11300.300000000001</v>
      </c>
      <c r="G8083" s="7">
        <v>39570</v>
      </c>
      <c r="H8083" s="7">
        <v>40816</v>
      </c>
      <c r="I8083" s="7">
        <v>50040</v>
      </c>
      <c r="J8083" s="5"/>
      <c r="K8083" s="5">
        <v>9315</v>
      </c>
      <c r="L8083" s="5" t="s">
        <v>4227</v>
      </c>
      <c r="M8083" s="5" t="s">
        <v>25</v>
      </c>
      <c r="N8083" s="5" t="s">
        <v>96</v>
      </c>
      <c r="O8083" s="5"/>
      <c r="P8083" s="5"/>
      <c r="Q8083" s="5"/>
    </row>
    <row r="8084" spans="1:17" x14ac:dyDescent="0.35">
      <c r="A8084" s="5" t="s">
        <v>17</v>
      </c>
      <c r="B8084" s="5" t="s">
        <v>18</v>
      </c>
      <c r="C8084" s="5" t="s">
        <v>19</v>
      </c>
      <c r="D8084" s="13">
        <v>23</v>
      </c>
      <c r="E8084" s="6">
        <v>23571</v>
      </c>
      <c r="F8084" s="6">
        <v>13294.050000000001</v>
      </c>
      <c r="G8084" s="7">
        <v>39570</v>
      </c>
      <c r="H8084" s="7">
        <v>40883</v>
      </c>
      <c r="I8084" s="7">
        <v>50040</v>
      </c>
      <c r="J8084" s="5"/>
      <c r="K8084" s="5">
        <v>8772</v>
      </c>
      <c r="L8084" s="5" t="s">
        <v>515</v>
      </c>
      <c r="M8084" s="5" t="s">
        <v>229</v>
      </c>
      <c r="N8084" s="5" t="s">
        <v>17</v>
      </c>
      <c r="O8084" s="5"/>
      <c r="P8084" s="5"/>
      <c r="Q8084" s="5"/>
    </row>
    <row r="8085" spans="1:17" x14ac:dyDescent="0.35">
      <c r="A8085" s="5" t="s">
        <v>17</v>
      </c>
      <c r="B8085" s="5" t="s">
        <v>18</v>
      </c>
      <c r="C8085" s="5" t="s">
        <v>22</v>
      </c>
      <c r="D8085" s="13">
        <v>23</v>
      </c>
      <c r="E8085" s="6">
        <v>18752</v>
      </c>
      <c r="F8085" s="6">
        <v>8888.4400000000023</v>
      </c>
      <c r="G8085" s="7">
        <v>40485</v>
      </c>
      <c r="H8085" s="7">
        <v>40626</v>
      </c>
      <c r="I8085" s="7">
        <v>50040</v>
      </c>
      <c r="J8085" s="5"/>
      <c r="K8085" s="5">
        <v>1228</v>
      </c>
      <c r="L8085" s="5" t="s">
        <v>398</v>
      </c>
      <c r="M8085" s="5" t="s">
        <v>332</v>
      </c>
      <c r="N8085" s="5" t="s">
        <v>17</v>
      </c>
      <c r="O8085" s="5"/>
      <c r="P8085" s="5"/>
      <c r="Q8085" s="5"/>
    </row>
    <row r="8086" spans="1:17" x14ac:dyDescent="0.35">
      <c r="A8086" s="5" t="s">
        <v>17</v>
      </c>
      <c r="B8086" s="5" t="s">
        <v>18</v>
      </c>
      <c r="C8086" s="5" t="s">
        <v>22</v>
      </c>
      <c r="D8086" s="13">
        <v>23</v>
      </c>
      <c r="E8086" s="6">
        <v>19061</v>
      </c>
      <c r="F8086" s="6">
        <v>8749</v>
      </c>
      <c r="G8086" s="7">
        <v>40474</v>
      </c>
      <c r="H8086" s="7">
        <v>40477</v>
      </c>
      <c r="I8086" s="7">
        <v>49674</v>
      </c>
      <c r="J8086" s="5"/>
      <c r="K8086" s="5">
        <v>2903</v>
      </c>
      <c r="L8086" s="5" t="s">
        <v>11204</v>
      </c>
      <c r="M8086" s="5" t="s">
        <v>38</v>
      </c>
      <c r="N8086" s="5" t="s">
        <v>17</v>
      </c>
      <c r="O8086" s="5"/>
      <c r="P8086" s="5"/>
      <c r="Q8086" s="5"/>
    </row>
    <row r="8087" spans="1:17" x14ac:dyDescent="0.35">
      <c r="A8087" s="5" t="s">
        <v>96</v>
      </c>
      <c r="B8087" s="5" t="s">
        <v>18</v>
      </c>
      <c r="C8087" s="5" t="s">
        <v>22</v>
      </c>
      <c r="D8087" s="13">
        <v>23</v>
      </c>
      <c r="E8087" s="6">
        <v>26467.325999999997</v>
      </c>
      <c r="F8087" s="6">
        <v>15059.89</v>
      </c>
      <c r="G8087" s="7">
        <v>40168</v>
      </c>
      <c r="H8087" s="7">
        <v>40291</v>
      </c>
      <c r="I8087" s="7">
        <v>49674</v>
      </c>
      <c r="J8087" s="5"/>
      <c r="K8087" s="5">
        <v>5246</v>
      </c>
      <c r="L8087" s="5" t="s">
        <v>2022</v>
      </c>
      <c r="M8087" s="5" t="s">
        <v>28</v>
      </c>
      <c r="N8087" s="5" t="s">
        <v>96</v>
      </c>
      <c r="O8087" s="5"/>
      <c r="P8087" s="5"/>
      <c r="Q8087" s="5"/>
    </row>
    <row r="8088" spans="1:17" x14ac:dyDescent="0.35">
      <c r="A8088" s="5" t="s">
        <v>96</v>
      </c>
      <c r="B8088" s="5" t="s">
        <v>18</v>
      </c>
      <c r="C8088" s="5" t="s">
        <v>19</v>
      </c>
      <c r="D8088" s="13">
        <v>23</v>
      </c>
      <c r="E8088" s="6">
        <v>28306</v>
      </c>
      <c r="F8088" s="6">
        <v>22927.860000000004</v>
      </c>
      <c r="G8088" s="7">
        <v>39570</v>
      </c>
      <c r="H8088" s="7">
        <v>39783</v>
      </c>
      <c r="I8088" s="7">
        <v>48944</v>
      </c>
      <c r="J8088" s="5"/>
      <c r="K8088" s="5">
        <v>6834</v>
      </c>
      <c r="L8088" s="5" t="s">
        <v>3824</v>
      </c>
      <c r="M8088" s="5" t="s">
        <v>42</v>
      </c>
      <c r="N8088" s="5" t="s">
        <v>96</v>
      </c>
      <c r="O8088" s="5"/>
      <c r="P8088" s="5"/>
      <c r="Q8088" s="5"/>
    </row>
    <row r="8089" spans="1:17" x14ac:dyDescent="0.35">
      <c r="A8089" s="5" t="s">
        <v>96</v>
      </c>
      <c r="B8089" s="5" t="s">
        <v>18</v>
      </c>
      <c r="C8089" s="5" t="s">
        <v>22</v>
      </c>
      <c r="D8089" s="13">
        <v>23</v>
      </c>
      <c r="E8089" s="6">
        <v>20733</v>
      </c>
      <c r="F8089" s="6">
        <v>9827.4500000000007</v>
      </c>
      <c r="G8089" s="7">
        <v>40672</v>
      </c>
      <c r="H8089" s="7">
        <v>40897</v>
      </c>
      <c r="I8089" s="7">
        <v>50040</v>
      </c>
      <c r="J8089" s="5"/>
      <c r="K8089" s="5">
        <v>8707</v>
      </c>
      <c r="L8089" s="5" t="s">
        <v>2334</v>
      </c>
      <c r="M8089" s="5" t="s">
        <v>53</v>
      </c>
      <c r="N8089" s="5" t="s">
        <v>96</v>
      </c>
      <c r="O8089" s="5"/>
      <c r="P8089" s="5"/>
      <c r="Q8089" s="5"/>
    </row>
    <row r="8090" spans="1:17" x14ac:dyDescent="0.35">
      <c r="A8090" s="5" t="s">
        <v>17</v>
      </c>
      <c r="B8090" s="5" t="s">
        <v>18</v>
      </c>
      <c r="C8090" s="5" t="s">
        <v>22</v>
      </c>
      <c r="D8090" s="13">
        <v>23</v>
      </c>
      <c r="E8090" s="6">
        <v>23911</v>
      </c>
      <c r="F8090" s="6">
        <v>11333.819999999998</v>
      </c>
      <c r="G8090" s="7">
        <v>40687</v>
      </c>
      <c r="H8090" s="7">
        <v>40857</v>
      </c>
      <c r="I8090" s="7">
        <v>50040</v>
      </c>
      <c r="J8090" s="5"/>
      <c r="K8090" s="5">
        <v>5442</v>
      </c>
      <c r="L8090" s="5" t="s">
        <v>8015</v>
      </c>
      <c r="M8090" s="5" t="s">
        <v>28</v>
      </c>
      <c r="N8090" s="5" t="s">
        <v>17</v>
      </c>
      <c r="O8090" s="5"/>
      <c r="P8090" s="5"/>
      <c r="Q8090" s="5"/>
    </row>
    <row r="8091" spans="1:17" hidden="1" x14ac:dyDescent="0.35">
      <c r="A8091" s="5" t="s">
        <v>96</v>
      </c>
      <c r="B8091" s="5" t="s">
        <v>81</v>
      </c>
      <c r="C8091" s="5" t="s">
        <v>145</v>
      </c>
      <c r="D8091" s="13">
        <v>23</v>
      </c>
      <c r="E8091" s="6">
        <v>165643</v>
      </c>
      <c r="F8091" s="6">
        <v>39745.919999999998</v>
      </c>
      <c r="G8091" s="7">
        <v>39760</v>
      </c>
      <c r="H8091" s="7">
        <v>38869</v>
      </c>
      <c r="I8091" s="7">
        <v>48213</v>
      </c>
      <c r="J8091" s="5"/>
      <c r="K8091" s="5">
        <v>3763</v>
      </c>
      <c r="L8091" s="5" t="s">
        <v>15360</v>
      </c>
      <c r="M8091" s="5" t="s">
        <v>51</v>
      </c>
      <c r="N8091" s="5" t="s">
        <v>96</v>
      </c>
      <c r="O8091" s="5"/>
      <c r="P8091" s="5"/>
      <c r="Q8091" s="5"/>
    </row>
    <row r="8092" spans="1:17" hidden="1" x14ac:dyDescent="0.35">
      <c r="A8092" s="5" t="s">
        <v>96</v>
      </c>
      <c r="B8092" s="5" t="s">
        <v>81</v>
      </c>
      <c r="C8092" s="5" t="s">
        <v>145</v>
      </c>
      <c r="D8092" s="13">
        <v>23</v>
      </c>
      <c r="E8092" s="6">
        <v>121525</v>
      </c>
      <c r="F8092" s="6">
        <v>35673.890000000007</v>
      </c>
      <c r="G8092" s="7">
        <v>39577</v>
      </c>
      <c r="H8092" s="7">
        <v>39018</v>
      </c>
      <c r="I8092" s="7">
        <v>48213</v>
      </c>
      <c r="J8092" s="5"/>
      <c r="K8092" s="5">
        <v>8887</v>
      </c>
      <c r="L8092" s="5" t="s">
        <v>714</v>
      </c>
      <c r="M8092" s="5" t="s">
        <v>32</v>
      </c>
      <c r="N8092" s="5" t="s">
        <v>96</v>
      </c>
      <c r="O8092" s="5"/>
      <c r="P8092" s="5"/>
      <c r="Q8092" s="5"/>
    </row>
    <row r="8093" spans="1:17" hidden="1" x14ac:dyDescent="0.35">
      <c r="A8093" s="5" t="s">
        <v>96</v>
      </c>
      <c r="B8093" s="5" t="s">
        <v>81</v>
      </c>
      <c r="C8093" s="5" t="s">
        <v>145</v>
      </c>
      <c r="D8093" s="13">
        <v>23</v>
      </c>
      <c r="E8093" s="6">
        <v>148197.17499999999</v>
      </c>
      <c r="F8093" s="6">
        <v>41020.639999999999</v>
      </c>
      <c r="G8093" s="7">
        <v>40147</v>
      </c>
      <c r="H8093" s="7">
        <v>40680</v>
      </c>
      <c r="I8093" s="7">
        <v>50040</v>
      </c>
      <c r="J8093" s="5"/>
      <c r="K8093" s="5">
        <v>7494</v>
      </c>
      <c r="L8093" s="5" t="s">
        <v>15710</v>
      </c>
      <c r="M8093" s="5" t="s">
        <v>99</v>
      </c>
      <c r="N8093" s="5" t="s">
        <v>96</v>
      </c>
      <c r="O8093" s="5"/>
      <c r="P8093" s="5"/>
      <c r="Q8093" s="5"/>
    </row>
    <row r="8094" spans="1:17" x14ac:dyDescent="0.35">
      <c r="A8094" s="5" t="s">
        <v>96</v>
      </c>
      <c r="B8094" s="5" t="s">
        <v>18</v>
      </c>
      <c r="C8094" s="5" t="s">
        <v>19</v>
      </c>
      <c r="D8094" s="13">
        <v>23.04</v>
      </c>
      <c r="E8094" s="6">
        <v>15912</v>
      </c>
      <c r="F8094" s="6">
        <v>7319.52</v>
      </c>
      <c r="G8094" s="7">
        <v>40742</v>
      </c>
      <c r="H8094" s="7">
        <v>41165</v>
      </c>
      <c r="I8094" s="7">
        <v>50405</v>
      </c>
      <c r="J8094" s="5"/>
      <c r="K8094" s="5">
        <v>8162</v>
      </c>
      <c r="L8094" s="5" t="s">
        <v>275</v>
      </c>
      <c r="M8094" s="5" t="s">
        <v>53</v>
      </c>
      <c r="N8094" s="5" t="s">
        <v>96</v>
      </c>
      <c r="O8094" s="5"/>
      <c r="P8094" s="5"/>
      <c r="Q8094" s="5"/>
    </row>
    <row r="8095" spans="1:17" x14ac:dyDescent="0.35">
      <c r="A8095" s="5" t="s">
        <v>17</v>
      </c>
      <c r="B8095" s="5" t="s">
        <v>18</v>
      </c>
      <c r="C8095" s="5" t="s">
        <v>22</v>
      </c>
      <c r="D8095" s="13">
        <v>23.04</v>
      </c>
      <c r="E8095" s="6">
        <v>25677</v>
      </c>
      <c r="F8095" s="6">
        <v>12170.899999999998</v>
      </c>
      <c r="G8095" s="7">
        <v>40686</v>
      </c>
      <c r="H8095" s="7">
        <v>40871</v>
      </c>
      <c r="I8095" s="7">
        <v>50040</v>
      </c>
      <c r="J8095" s="5"/>
      <c r="K8095" s="5">
        <v>3204</v>
      </c>
      <c r="L8095" s="5" t="s">
        <v>501</v>
      </c>
      <c r="M8095" s="5" t="s">
        <v>51</v>
      </c>
      <c r="N8095" s="5" t="s">
        <v>17</v>
      </c>
      <c r="O8095" s="5"/>
      <c r="P8095" s="5"/>
      <c r="Q8095" s="5"/>
    </row>
    <row r="8096" spans="1:17" x14ac:dyDescent="0.35">
      <c r="A8096" s="5" t="s">
        <v>17</v>
      </c>
      <c r="B8096" s="5" t="s">
        <v>18</v>
      </c>
      <c r="C8096" s="5" t="s">
        <v>22</v>
      </c>
      <c r="D8096" s="13">
        <v>23.1</v>
      </c>
      <c r="E8096" s="6">
        <v>20687.938999999998</v>
      </c>
      <c r="F8096" s="6">
        <v>5006.4800000000005</v>
      </c>
      <c r="G8096" s="7">
        <v>40595</v>
      </c>
      <c r="H8096" s="7">
        <v>42072</v>
      </c>
      <c r="I8096" s="7">
        <v>49674</v>
      </c>
      <c r="J8096" s="5"/>
      <c r="K8096" s="5">
        <v>7232</v>
      </c>
      <c r="L8096" s="5" t="s">
        <v>5331</v>
      </c>
      <c r="M8096" s="5" t="s">
        <v>99</v>
      </c>
      <c r="N8096" s="5" t="s">
        <v>17</v>
      </c>
      <c r="O8096" s="5"/>
      <c r="P8096" s="5"/>
      <c r="Q8096" s="5"/>
    </row>
    <row r="8097" spans="1:17" x14ac:dyDescent="0.35">
      <c r="A8097" s="5" t="s">
        <v>17</v>
      </c>
      <c r="B8097" s="5" t="s">
        <v>18</v>
      </c>
      <c r="C8097" s="5" t="s">
        <v>22</v>
      </c>
      <c r="D8097" s="13">
        <v>23.12</v>
      </c>
      <c r="E8097" s="6">
        <v>19686</v>
      </c>
      <c r="F8097" s="6">
        <v>4862.46</v>
      </c>
      <c r="G8097" s="7">
        <v>40668</v>
      </c>
      <c r="H8097" s="7">
        <v>42068</v>
      </c>
      <c r="I8097" s="7">
        <v>49674</v>
      </c>
      <c r="J8097" s="5"/>
      <c r="K8097" s="5">
        <v>1416</v>
      </c>
      <c r="L8097" s="5" t="s">
        <v>2536</v>
      </c>
      <c r="M8097" s="5" t="s">
        <v>21</v>
      </c>
      <c r="N8097" s="5" t="s">
        <v>17</v>
      </c>
      <c r="O8097" s="5"/>
      <c r="P8097" s="5"/>
      <c r="Q8097" s="5"/>
    </row>
    <row r="8098" spans="1:17" x14ac:dyDescent="0.35">
      <c r="A8098" s="5" t="s">
        <v>17</v>
      </c>
      <c r="B8098" s="5" t="s">
        <v>18</v>
      </c>
      <c r="C8098" s="5" t="s">
        <v>22</v>
      </c>
      <c r="D8098" s="13">
        <v>23.12</v>
      </c>
      <c r="E8098" s="6">
        <v>26871</v>
      </c>
      <c r="F8098" s="6">
        <v>8598.7199999999993</v>
      </c>
      <c r="G8098" s="7">
        <v>39883</v>
      </c>
      <c r="H8098" s="7">
        <v>41040</v>
      </c>
      <c r="I8098" s="7">
        <v>50405</v>
      </c>
      <c r="J8098" s="5"/>
      <c r="K8098" s="5">
        <v>8847</v>
      </c>
      <c r="L8098" s="5" t="s">
        <v>2279</v>
      </c>
      <c r="M8098" s="5" t="s">
        <v>414</v>
      </c>
      <c r="N8098" s="5" t="s">
        <v>17</v>
      </c>
      <c r="O8098" s="5"/>
      <c r="P8098" s="5"/>
      <c r="Q8098" s="5"/>
    </row>
    <row r="8099" spans="1:17" x14ac:dyDescent="0.35">
      <c r="A8099" s="5" t="s">
        <v>17</v>
      </c>
      <c r="B8099" s="5" t="s">
        <v>18</v>
      </c>
      <c r="C8099" s="5" t="s">
        <v>22</v>
      </c>
      <c r="D8099" s="13">
        <v>23.14</v>
      </c>
      <c r="E8099" s="6">
        <v>25190</v>
      </c>
      <c r="F8099" s="6">
        <v>9169.17</v>
      </c>
      <c r="G8099" s="7">
        <v>40672</v>
      </c>
      <c r="H8099" s="7">
        <v>40749</v>
      </c>
      <c r="I8099" s="7">
        <v>50040</v>
      </c>
      <c r="J8099" s="5"/>
      <c r="K8099" s="5">
        <v>8593</v>
      </c>
      <c r="L8099" s="5" t="s">
        <v>3303</v>
      </c>
      <c r="M8099" s="5" t="s">
        <v>25</v>
      </c>
      <c r="N8099" s="5" t="s">
        <v>17</v>
      </c>
      <c r="O8099" s="5"/>
      <c r="P8099" s="5"/>
      <c r="Q8099" s="5"/>
    </row>
    <row r="8100" spans="1:17" x14ac:dyDescent="0.35">
      <c r="A8100" s="5" t="s">
        <v>17</v>
      </c>
      <c r="B8100" s="5" t="s">
        <v>18</v>
      </c>
      <c r="C8100" s="5" t="s">
        <v>22</v>
      </c>
      <c r="D8100" s="13">
        <v>23.2</v>
      </c>
      <c r="E8100" s="6">
        <v>21101.850000000002</v>
      </c>
      <c r="F8100" s="6">
        <v>14623.6</v>
      </c>
      <c r="G8100" s="7">
        <v>39822</v>
      </c>
      <c r="H8100" s="7">
        <v>39891</v>
      </c>
      <c r="I8100" s="7">
        <v>49309</v>
      </c>
      <c r="J8100" s="5"/>
      <c r="K8100" s="5">
        <v>4103</v>
      </c>
      <c r="L8100" s="5" t="s">
        <v>2702</v>
      </c>
      <c r="M8100" s="5" t="s">
        <v>344</v>
      </c>
      <c r="N8100" s="5" t="s">
        <v>17</v>
      </c>
      <c r="O8100" s="5"/>
      <c r="P8100" s="5"/>
      <c r="Q8100" s="5"/>
    </row>
    <row r="8101" spans="1:17" x14ac:dyDescent="0.35">
      <c r="A8101" s="5" t="s">
        <v>17</v>
      </c>
      <c r="B8101" s="5" t="s">
        <v>18</v>
      </c>
      <c r="C8101" s="5" t="s">
        <v>22</v>
      </c>
      <c r="D8101" s="13">
        <v>23.2</v>
      </c>
      <c r="E8101" s="6">
        <v>22721</v>
      </c>
      <c r="F8101" s="6">
        <v>8656.7100000000009</v>
      </c>
      <c r="G8101" s="7">
        <v>39856</v>
      </c>
      <c r="H8101" s="7">
        <v>41181</v>
      </c>
      <c r="I8101" s="7">
        <v>50405</v>
      </c>
      <c r="J8101" s="5"/>
      <c r="K8101" s="5">
        <v>9053</v>
      </c>
      <c r="L8101" s="5" t="s">
        <v>1554</v>
      </c>
      <c r="M8101" s="5" t="s">
        <v>189</v>
      </c>
      <c r="N8101" s="5" t="s">
        <v>17</v>
      </c>
      <c r="O8101" s="5"/>
      <c r="P8101" s="5"/>
      <c r="Q8101" s="5"/>
    </row>
    <row r="8102" spans="1:17" x14ac:dyDescent="0.35">
      <c r="A8102" s="5" t="s">
        <v>17</v>
      </c>
      <c r="B8102" s="5" t="s">
        <v>18</v>
      </c>
      <c r="C8102" s="5" t="s">
        <v>22</v>
      </c>
      <c r="D8102" s="13">
        <v>23.25</v>
      </c>
      <c r="E8102" s="6">
        <v>27249</v>
      </c>
      <c r="F8102" s="6">
        <v>9918.6400000000012</v>
      </c>
      <c r="G8102" s="7">
        <v>40820</v>
      </c>
      <c r="H8102" s="7">
        <v>40897</v>
      </c>
      <c r="I8102" s="7">
        <v>50040</v>
      </c>
      <c r="J8102" s="5"/>
      <c r="K8102" s="5">
        <v>1678</v>
      </c>
      <c r="L8102" s="5" t="s">
        <v>7586</v>
      </c>
      <c r="M8102" s="5" t="s">
        <v>55</v>
      </c>
      <c r="N8102" s="5" t="s">
        <v>17</v>
      </c>
      <c r="O8102" s="5"/>
      <c r="P8102" s="5"/>
      <c r="Q8102" s="5"/>
    </row>
    <row r="8103" spans="1:17" x14ac:dyDescent="0.35">
      <c r="A8103" s="5" t="s">
        <v>17</v>
      </c>
      <c r="B8103" s="5" t="s">
        <v>18</v>
      </c>
      <c r="C8103" s="5" t="s">
        <v>19</v>
      </c>
      <c r="D8103" s="13">
        <v>23.3</v>
      </c>
      <c r="E8103" s="6">
        <v>22643</v>
      </c>
      <c r="F8103" s="6">
        <v>18318.18</v>
      </c>
      <c r="G8103" s="7">
        <v>39570</v>
      </c>
      <c r="H8103" s="7">
        <v>39346</v>
      </c>
      <c r="I8103" s="7">
        <v>48579</v>
      </c>
      <c r="J8103" s="5"/>
      <c r="K8103" s="5">
        <v>3144</v>
      </c>
      <c r="L8103" s="5" t="s">
        <v>7158</v>
      </c>
      <c r="M8103" s="5" t="s">
        <v>51</v>
      </c>
      <c r="N8103" s="5" t="s">
        <v>17</v>
      </c>
      <c r="O8103" s="5"/>
      <c r="P8103" s="5"/>
      <c r="Q8103" s="5"/>
    </row>
    <row r="8104" spans="1:17" x14ac:dyDescent="0.35">
      <c r="A8104" s="5" t="s">
        <v>17</v>
      </c>
      <c r="B8104" s="5" t="s">
        <v>18</v>
      </c>
      <c r="C8104" s="5" t="s">
        <v>22</v>
      </c>
      <c r="D8104" s="13">
        <v>23.32</v>
      </c>
      <c r="E8104" s="6">
        <v>23151</v>
      </c>
      <c r="F8104" s="6">
        <v>10973.57</v>
      </c>
      <c r="G8104" s="7">
        <v>40823</v>
      </c>
      <c r="H8104" s="7">
        <v>40898</v>
      </c>
      <c r="I8104" s="7">
        <v>50040</v>
      </c>
      <c r="J8104" s="5"/>
      <c r="K8104" s="5">
        <v>8240</v>
      </c>
      <c r="L8104" s="5" t="s">
        <v>723</v>
      </c>
      <c r="M8104" s="5" t="s">
        <v>408</v>
      </c>
      <c r="N8104" s="5" t="s">
        <v>17</v>
      </c>
      <c r="O8104" s="5"/>
      <c r="P8104" s="5"/>
      <c r="Q8104" s="5"/>
    </row>
    <row r="8105" spans="1:17" x14ac:dyDescent="0.35">
      <c r="A8105" s="5" t="s">
        <v>17</v>
      </c>
      <c r="B8105" s="5" t="s">
        <v>18</v>
      </c>
      <c r="C8105" s="5" t="s">
        <v>22</v>
      </c>
      <c r="D8105" s="13">
        <v>23.38</v>
      </c>
      <c r="E8105" s="6">
        <v>27998.83</v>
      </c>
      <c r="F8105" s="6">
        <v>7391.7</v>
      </c>
      <c r="G8105" s="7">
        <v>40794</v>
      </c>
      <c r="H8105" s="7">
        <v>42081</v>
      </c>
      <c r="I8105" s="7">
        <v>49674</v>
      </c>
      <c r="J8105" s="5"/>
      <c r="K8105" s="5">
        <v>3255</v>
      </c>
      <c r="L8105" s="5" t="s">
        <v>9115</v>
      </c>
      <c r="M8105" s="5" t="s">
        <v>51</v>
      </c>
      <c r="N8105" s="5" t="s">
        <v>17</v>
      </c>
      <c r="O8105" s="5"/>
      <c r="P8105" s="5"/>
      <c r="Q8105" s="5"/>
    </row>
    <row r="8106" spans="1:17" x14ac:dyDescent="0.35">
      <c r="A8106" s="5" t="s">
        <v>17</v>
      </c>
      <c r="B8106" s="5" t="s">
        <v>18</v>
      </c>
      <c r="C8106" s="5" t="s">
        <v>22</v>
      </c>
      <c r="D8106" s="13">
        <v>23.4</v>
      </c>
      <c r="E8106" s="6">
        <v>27444</v>
      </c>
      <c r="F8106" s="6">
        <v>7245.2</v>
      </c>
      <c r="G8106" s="7">
        <v>40698</v>
      </c>
      <c r="H8106" s="7">
        <v>41985</v>
      </c>
      <c r="I8106" s="7">
        <v>49309</v>
      </c>
      <c r="J8106" s="5"/>
      <c r="K8106" s="5">
        <v>3154</v>
      </c>
      <c r="L8106" s="5" t="s">
        <v>2399</v>
      </c>
      <c r="M8106" s="5" t="s">
        <v>51</v>
      </c>
      <c r="N8106" s="5" t="s">
        <v>17</v>
      </c>
      <c r="O8106" s="5"/>
      <c r="P8106" s="5"/>
      <c r="Q8106" s="5"/>
    </row>
    <row r="8107" spans="1:17" x14ac:dyDescent="0.35">
      <c r="A8107" s="5" t="s">
        <v>17</v>
      </c>
      <c r="B8107" s="5" t="s">
        <v>18</v>
      </c>
      <c r="C8107" s="5" t="s">
        <v>19</v>
      </c>
      <c r="D8107" s="13">
        <v>23.4</v>
      </c>
      <c r="E8107" s="6">
        <v>25281</v>
      </c>
      <c r="F8107" s="6">
        <v>13215.6</v>
      </c>
      <c r="G8107" s="7">
        <v>40668</v>
      </c>
      <c r="H8107" s="7">
        <v>40893</v>
      </c>
      <c r="I8107" s="7">
        <v>50040</v>
      </c>
      <c r="J8107" s="5"/>
      <c r="K8107" s="5">
        <v>3225</v>
      </c>
      <c r="L8107" s="5" t="s">
        <v>2421</v>
      </c>
      <c r="M8107" s="5" t="s">
        <v>51</v>
      </c>
      <c r="N8107" s="5" t="s">
        <v>17</v>
      </c>
      <c r="O8107" s="5"/>
      <c r="P8107" s="5"/>
      <c r="Q8107" s="5"/>
    </row>
    <row r="8108" spans="1:17" x14ac:dyDescent="0.35">
      <c r="A8108" s="5" t="s">
        <v>17</v>
      </c>
      <c r="B8108" s="5" t="s">
        <v>18</v>
      </c>
      <c r="C8108" s="5" t="s">
        <v>19</v>
      </c>
      <c r="D8108" s="13">
        <v>23.4</v>
      </c>
      <c r="E8108" s="6">
        <v>25361.895</v>
      </c>
      <c r="F8108" s="6">
        <v>11666.489999999996</v>
      </c>
      <c r="G8108" s="7">
        <v>40843</v>
      </c>
      <c r="H8108" s="7">
        <v>41045</v>
      </c>
      <c r="I8108" s="7">
        <v>50405</v>
      </c>
      <c r="J8108" s="5"/>
      <c r="K8108" s="5">
        <v>9010</v>
      </c>
      <c r="L8108" s="5" t="s">
        <v>1210</v>
      </c>
      <c r="M8108" s="5" t="s">
        <v>32</v>
      </c>
      <c r="N8108" s="5" t="s">
        <v>17</v>
      </c>
      <c r="O8108" s="5"/>
      <c r="P8108" s="5"/>
      <c r="Q8108" s="5"/>
    </row>
    <row r="8109" spans="1:17" x14ac:dyDescent="0.35">
      <c r="A8109" s="5" t="s">
        <v>17</v>
      </c>
      <c r="B8109" s="5" t="s">
        <v>18</v>
      </c>
      <c r="C8109" s="5" t="s">
        <v>19</v>
      </c>
      <c r="D8109" s="13">
        <v>23.4</v>
      </c>
      <c r="E8109" s="6">
        <v>27594</v>
      </c>
      <c r="F8109" s="6">
        <v>6181.0599999999995</v>
      </c>
      <c r="G8109" s="7">
        <v>40809</v>
      </c>
      <c r="H8109" s="7">
        <v>42641</v>
      </c>
      <c r="I8109" s="7">
        <v>50040</v>
      </c>
      <c r="J8109" s="5"/>
      <c r="K8109" s="5">
        <v>8840</v>
      </c>
      <c r="L8109" s="5" t="s">
        <v>1744</v>
      </c>
      <c r="M8109" s="5" t="s">
        <v>414</v>
      </c>
      <c r="N8109" s="5" t="s">
        <v>17</v>
      </c>
      <c r="O8109" s="5"/>
      <c r="P8109" s="5"/>
      <c r="Q8109" s="5"/>
    </row>
    <row r="8110" spans="1:17" x14ac:dyDescent="0.35">
      <c r="A8110" s="5" t="s">
        <v>96</v>
      </c>
      <c r="B8110" s="5" t="s">
        <v>18</v>
      </c>
      <c r="C8110" s="5" t="s">
        <v>22</v>
      </c>
      <c r="D8110" s="13">
        <v>23.4</v>
      </c>
      <c r="E8110" s="6">
        <v>27186</v>
      </c>
      <c r="F8110" s="6">
        <v>12886.170000000002</v>
      </c>
      <c r="G8110" s="7">
        <v>40739</v>
      </c>
      <c r="H8110" s="7">
        <v>40816</v>
      </c>
      <c r="I8110" s="7">
        <v>50040</v>
      </c>
      <c r="J8110" s="5"/>
      <c r="K8110" s="5">
        <v>8466</v>
      </c>
      <c r="L8110" s="5" t="s">
        <v>1164</v>
      </c>
      <c r="M8110" s="5" t="s">
        <v>53</v>
      </c>
      <c r="N8110" s="5" t="s">
        <v>96</v>
      </c>
      <c r="O8110" s="5"/>
      <c r="P8110" s="5"/>
      <c r="Q8110" s="5"/>
    </row>
    <row r="8111" spans="1:17" x14ac:dyDescent="0.35">
      <c r="A8111" s="5" t="s">
        <v>17</v>
      </c>
      <c r="B8111" s="5" t="s">
        <v>18</v>
      </c>
      <c r="C8111" s="5" t="s">
        <v>22</v>
      </c>
      <c r="D8111" s="13">
        <v>23.4</v>
      </c>
      <c r="E8111" s="6">
        <v>26768</v>
      </c>
      <c r="F8111" s="6">
        <v>7066.7500000000009</v>
      </c>
      <c r="G8111" s="7">
        <v>40620</v>
      </c>
      <c r="H8111" s="7">
        <v>42009</v>
      </c>
      <c r="I8111" s="7">
        <v>49674</v>
      </c>
      <c r="J8111" s="5"/>
      <c r="K8111" s="5">
        <v>8581</v>
      </c>
      <c r="L8111" s="5" t="s">
        <v>1317</v>
      </c>
      <c r="M8111" s="5" t="s">
        <v>25</v>
      </c>
      <c r="N8111" s="5" t="s">
        <v>17</v>
      </c>
      <c r="O8111" s="5"/>
      <c r="P8111" s="5"/>
      <c r="Q8111" s="5"/>
    </row>
    <row r="8112" spans="1:17" x14ac:dyDescent="0.35">
      <c r="A8112" s="5" t="s">
        <v>17</v>
      </c>
      <c r="B8112" s="5" t="s">
        <v>18</v>
      </c>
      <c r="C8112" s="5" t="s">
        <v>22</v>
      </c>
      <c r="D8112" s="13">
        <v>23.4</v>
      </c>
      <c r="E8112" s="6">
        <v>25628</v>
      </c>
      <c r="F8112" s="6">
        <v>9764.2899999999991</v>
      </c>
      <c r="G8112" s="7">
        <v>39643</v>
      </c>
      <c r="H8112" s="7">
        <v>41129</v>
      </c>
      <c r="I8112" s="7">
        <v>50405</v>
      </c>
      <c r="J8112" s="5"/>
      <c r="K8112" s="5">
        <v>4632</v>
      </c>
      <c r="L8112" s="5" t="s">
        <v>4115</v>
      </c>
      <c r="M8112" s="5" t="s">
        <v>210</v>
      </c>
      <c r="N8112" s="5" t="s">
        <v>17</v>
      </c>
      <c r="O8112" s="5"/>
      <c r="P8112" s="5"/>
      <c r="Q8112" s="5"/>
    </row>
    <row r="8113" spans="1:17" x14ac:dyDescent="0.35">
      <c r="A8113" s="5" t="s">
        <v>96</v>
      </c>
      <c r="B8113" s="5" t="s">
        <v>18</v>
      </c>
      <c r="C8113" s="5" t="s">
        <v>22</v>
      </c>
      <c r="D8113" s="13">
        <v>23.4</v>
      </c>
      <c r="E8113" s="6">
        <v>26898</v>
      </c>
      <c r="F8113" s="6">
        <v>15278.06</v>
      </c>
      <c r="G8113" s="7">
        <v>40535</v>
      </c>
      <c r="H8113" s="7">
        <v>40464</v>
      </c>
      <c r="I8113" s="7">
        <v>49674</v>
      </c>
      <c r="J8113" s="5"/>
      <c r="K8113" s="5">
        <v>1260</v>
      </c>
      <c r="L8113" s="5" t="s">
        <v>280</v>
      </c>
      <c r="M8113" s="5" t="s">
        <v>21</v>
      </c>
      <c r="N8113" s="5" t="s">
        <v>96</v>
      </c>
      <c r="O8113" s="5"/>
      <c r="P8113" s="5"/>
      <c r="Q8113" s="5"/>
    </row>
    <row r="8114" spans="1:17" x14ac:dyDescent="0.35">
      <c r="A8114" s="5" t="s">
        <v>17</v>
      </c>
      <c r="B8114" s="5" t="s">
        <v>18</v>
      </c>
      <c r="C8114" s="5" t="s">
        <v>22</v>
      </c>
      <c r="D8114" s="13">
        <v>23.4</v>
      </c>
      <c r="E8114" s="6">
        <v>24539</v>
      </c>
      <c r="F8114" s="6">
        <v>9349.3599999999988</v>
      </c>
      <c r="G8114" s="7">
        <v>40421</v>
      </c>
      <c r="H8114" s="7">
        <v>41172</v>
      </c>
      <c r="I8114" s="7">
        <v>50405</v>
      </c>
      <c r="J8114" s="5"/>
      <c r="K8114" s="5">
        <v>5037</v>
      </c>
      <c r="L8114" s="5" t="s">
        <v>4094</v>
      </c>
      <c r="M8114" s="5" t="s">
        <v>28</v>
      </c>
      <c r="N8114" s="5" t="s">
        <v>17</v>
      </c>
      <c r="O8114" s="5"/>
      <c r="P8114" s="5"/>
      <c r="Q8114" s="5"/>
    </row>
    <row r="8115" spans="1:17" x14ac:dyDescent="0.35">
      <c r="A8115" s="5" t="s">
        <v>17</v>
      </c>
      <c r="B8115" s="5" t="s">
        <v>18</v>
      </c>
      <c r="C8115" s="5" t="s">
        <v>22</v>
      </c>
      <c r="D8115" s="13">
        <v>23.46</v>
      </c>
      <c r="E8115" s="6">
        <v>16223</v>
      </c>
      <c r="F8115" s="6">
        <v>7170.55</v>
      </c>
      <c r="G8115" s="7">
        <v>39570</v>
      </c>
      <c r="H8115" s="7">
        <v>40592</v>
      </c>
      <c r="I8115" s="7">
        <v>50040</v>
      </c>
      <c r="J8115" s="5"/>
      <c r="K8115" s="5">
        <v>4436</v>
      </c>
      <c r="L8115" s="5" t="s">
        <v>2272</v>
      </c>
      <c r="M8115" s="5" t="s">
        <v>344</v>
      </c>
      <c r="N8115" s="5" t="s">
        <v>17</v>
      </c>
      <c r="O8115" s="5"/>
      <c r="P8115" s="5"/>
      <c r="Q8115" s="5"/>
    </row>
    <row r="8116" spans="1:17" x14ac:dyDescent="0.35">
      <c r="A8116" s="5" t="s">
        <v>96</v>
      </c>
      <c r="B8116" s="5" t="s">
        <v>18</v>
      </c>
      <c r="C8116" s="5" t="s">
        <v>19</v>
      </c>
      <c r="D8116" s="13">
        <v>23.46</v>
      </c>
      <c r="E8116" s="6">
        <v>11077</v>
      </c>
      <c r="F8116" s="6">
        <v>2252.4100000000003</v>
      </c>
      <c r="G8116" s="7">
        <v>40761</v>
      </c>
      <c r="H8116" s="7">
        <v>42689</v>
      </c>
      <c r="I8116" s="7">
        <v>50040</v>
      </c>
      <c r="J8116" s="5"/>
      <c r="K8116" s="5">
        <v>3785</v>
      </c>
      <c r="L8116" s="5" t="s">
        <v>1307</v>
      </c>
      <c r="M8116" s="5" t="s">
        <v>51</v>
      </c>
      <c r="N8116" s="5" t="s">
        <v>96</v>
      </c>
      <c r="O8116" s="5"/>
      <c r="P8116" s="5"/>
      <c r="Q8116" s="5"/>
    </row>
    <row r="8117" spans="1:17" x14ac:dyDescent="0.35">
      <c r="A8117" s="5" t="s">
        <v>17</v>
      </c>
      <c r="B8117" s="5" t="s">
        <v>18</v>
      </c>
      <c r="C8117" s="5" t="s">
        <v>22</v>
      </c>
      <c r="D8117" s="13">
        <v>23.46</v>
      </c>
      <c r="E8117" s="6">
        <v>27519.042999999998</v>
      </c>
      <c r="F8117" s="6">
        <v>13043.990000000002</v>
      </c>
      <c r="G8117" s="7">
        <v>40466</v>
      </c>
      <c r="H8117" s="7">
        <v>40752</v>
      </c>
      <c r="I8117" s="7">
        <v>50040</v>
      </c>
      <c r="J8117" s="5"/>
      <c r="K8117" s="5">
        <v>4056</v>
      </c>
      <c r="L8117" s="5" t="s">
        <v>1929</v>
      </c>
      <c r="M8117" s="5" t="s">
        <v>1930</v>
      </c>
      <c r="N8117" s="5" t="s">
        <v>17</v>
      </c>
      <c r="O8117" s="5"/>
      <c r="P8117" s="5"/>
      <c r="Q8117" s="5"/>
    </row>
    <row r="8118" spans="1:17" x14ac:dyDescent="0.35">
      <c r="A8118" s="5" t="s">
        <v>17</v>
      </c>
      <c r="B8118" s="5" t="s">
        <v>18</v>
      </c>
      <c r="C8118" s="5" t="s">
        <v>19</v>
      </c>
      <c r="D8118" s="13">
        <v>23.47</v>
      </c>
      <c r="E8118" s="6">
        <v>18547</v>
      </c>
      <c r="F8118" s="6">
        <v>6676.92</v>
      </c>
      <c r="G8118" s="7">
        <v>40759</v>
      </c>
      <c r="H8118" s="7">
        <v>41311</v>
      </c>
      <c r="I8118" s="7">
        <v>50770</v>
      </c>
      <c r="J8118" s="5"/>
      <c r="K8118" s="5">
        <v>6074</v>
      </c>
      <c r="L8118" s="5" t="s">
        <v>4286</v>
      </c>
      <c r="M8118" s="5" t="s">
        <v>460</v>
      </c>
      <c r="N8118" s="5" t="s">
        <v>17</v>
      </c>
      <c r="O8118" s="5"/>
      <c r="P8118" s="5"/>
      <c r="Q8118" s="5"/>
    </row>
    <row r="8119" spans="1:17" x14ac:dyDescent="0.35">
      <c r="A8119" s="5" t="s">
        <v>17</v>
      </c>
      <c r="B8119" s="5" t="s">
        <v>18</v>
      </c>
      <c r="C8119" s="5" t="s">
        <v>22</v>
      </c>
      <c r="D8119" s="13">
        <v>23.5</v>
      </c>
      <c r="E8119" s="6">
        <v>21960</v>
      </c>
      <c r="F8119" s="6">
        <v>8366.76</v>
      </c>
      <c r="G8119" s="7">
        <v>40536</v>
      </c>
      <c r="H8119" s="7">
        <v>41170</v>
      </c>
      <c r="I8119" s="7">
        <v>50405</v>
      </c>
      <c r="J8119" s="5"/>
      <c r="K8119" s="5">
        <v>7454</v>
      </c>
      <c r="L8119" s="5" t="s">
        <v>2020</v>
      </c>
      <c r="M8119" s="5" t="s">
        <v>99</v>
      </c>
      <c r="N8119" s="5" t="s">
        <v>17</v>
      </c>
      <c r="O8119" s="5"/>
      <c r="P8119" s="5"/>
      <c r="Q8119" s="5"/>
    </row>
    <row r="8120" spans="1:17" x14ac:dyDescent="0.35">
      <c r="A8120" s="5" t="s">
        <v>96</v>
      </c>
      <c r="B8120" s="5" t="s">
        <v>18</v>
      </c>
      <c r="C8120" s="5" t="s">
        <v>22</v>
      </c>
      <c r="D8120" s="13">
        <v>23.5</v>
      </c>
      <c r="E8120" s="6">
        <v>22309.152999999998</v>
      </c>
      <c r="F8120" s="6">
        <v>11765.649999999998</v>
      </c>
      <c r="G8120" s="7">
        <v>40302</v>
      </c>
      <c r="H8120" s="7">
        <v>40532</v>
      </c>
      <c r="I8120" s="7">
        <v>49674</v>
      </c>
      <c r="J8120" s="5"/>
      <c r="K8120" s="5">
        <v>6030</v>
      </c>
      <c r="L8120" s="5" t="s">
        <v>2529</v>
      </c>
      <c r="M8120" s="5" t="s">
        <v>179</v>
      </c>
      <c r="N8120" s="5" t="s">
        <v>96</v>
      </c>
      <c r="O8120" s="5"/>
      <c r="P8120" s="5"/>
      <c r="Q8120" s="5"/>
    </row>
    <row r="8121" spans="1:17" x14ac:dyDescent="0.35">
      <c r="A8121" s="5" t="s">
        <v>96</v>
      </c>
      <c r="B8121" s="5" t="s">
        <v>18</v>
      </c>
      <c r="C8121" s="5" t="s">
        <v>19</v>
      </c>
      <c r="D8121" s="13">
        <v>23.5</v>
      </c>
      <c r="E8121" s="6">
        <v>22807</v>
      </c>
      <c r="F8121" s="6">
        <v>18428.05</v>
      </c>
      <c r="G8121" s="7">
        <v>39570</v>
      </c>
      <c r="H8121" s="7">
        <v>39790</v>
      </c>
      <c r="I8121" s="7">
        <v>48944</v>
      </c>
      <c r="J8121" s="5"/>
      <c r="K8121" s="5">
        <v>5430</v>
      </c>
      <c r="L8121" s="5" t="s">
        <v>1553</v>
      </c>
      <c r="M8121" s="5" t="s">
        <v>28</v>
      </c>
      <c r="N8121" s="5" t="s">
        <v>96</v>
      </c>
      <c r="O8121" s="5"/>
      <c r="P8121" s="5"/>
      <c r="Q8121" s="5"/>
    </row>
    <row r="8122" spans="1:17" x14ac:dyDescent="0.35">
      <c r="A8122" s="5" t="s">
        <v>17</v>
      </c>
      <c r="B8122" s="5" t="s">
        <v>18</v>
      </c>
      <c r="C8122" s="5" t="s">
        <v>22</v>
      </c>
      <c r="D8122" s="13">
        <v>23.5</v>
      </c>
      <c r="E8122" s="6">
        <v>23812</v>
      </c>
      <c r="F8122" s="6">
        <v>14525.32</v>
      </c>
      <c r="G8122" s="7">
        <v>39569</v>
      </c>
      <c r="H8122" s="7">
        <v>39734</v>
      </c>
      <c r="I8122" s="7">
        <v>48944</v>
      </c>
      <c r="J8122" s="5"/>
      <c r="K8122" s="5">
        <v>3110</v>
      </c>
      <c r="L8122" s="5" t="s">
        <v>2043</v>
      </c>
      <c r="M8122" s="5" t="s">
        <v>51</v>
      </c>
      <c r="N8122" s="5" t="s">
        <v>17</v>
      </c>
      <c r="O8122" s="5"/>
      <c r="P8122" s="5"/>
      <c r="Q8122" s="5"/>
    </row>
    <row r="8123" spans="1:17" x14ac:dyDescent="0.35">
      <c r="A8123" s="5" t="s">
        <v>17</v>
      </c>
      <c r="B8123" s="5" t="s">
        <v>18</v>
      </c>
      <c r="C8123" s="5" t="s">
        <v>22</v>
      </c>
      <c r="D8123" s="13">
        <v>23.5</v>
      </c>
      <c r="E8123" s="6">
        <v>24241</v>
      </c>
      <c r="F8123" s="6">
        <v>9235.82</v>
      </c>
      <c r="G8123" s="7">
        <v>39751</v>
      </c>
      <c r="H8123" s="7">
        <v>41095</v>
      </c>
      <c r="I8123" s="7">
        <v>50405</v>
      </c>
      <c r="J8123" s="5"/>
      <c r="K8123" s="5">
        <v>2855</v>
      </c>
      <c r="L8123" s="5" t="s">
        <v>4909</v>
      </c>
      <c r="M8123" s="5" t="s">
        <v>38</v>
      </c>
      <c r="N8123" s="5" t="s">
        <v>17</v>
      </c>
      <c r="O8123" s="5"/>
      <c r="P8123" s="5"/>
      <c r="Q8123" s="5"/>
    </row>
    <row r="8124" spans="1:17" x14ac:dyDescent="0.35">
      <c r="A8124" s="5" t="s">
        <v>17</v>
      </c>
      <c r="B8124" s="5" t="s">
        <v>18</v>
      </c>
      <c r="C8124" s="5" t="s">
        <v>19</v>
      </c>
      <c r="D8124" s="13">
        <v>23.5</v>
      </c>
      <c r="E8124" s="6">
        <v>27277.957999999999</v>
      </c>
      <c r="F8124" s="6">
        <v>22040.6</v>
      </c>
      <c r="G8124" s="7">
        <v>39570</v>
      </c>
      <c r="H8124" s="7">
        <v>39771</v>
      </c>
      <c r="I8124" s="7">
        <v>48944</v>
      </c>
      <c r="J8124" s="5"/>
      <c r="K8124" s="5">
        <v>6383</v>
      </c>
      <c r="L8124" s="5" t="s">
        <v>14142</v>
      </c>
      <c r="M8124" s="5" t="s">
        <v>71</v>
      </c>
      <c r="N8124" s="5" t="s">
        <v>17</v>
      </c>
      <c r="O8124" s="5"/>
      <c r="P8124" s="5"/>
      <c r="Q8124" s="5"/>
    </row>
    <row r="8125" spans="1:17" x14ac:dyDescent="0.35">
      <c r="A8125" s="5" t="s">
        <v>96</v>
      </c>
      <c r="B8125" s="5" t="s">
        <v>18</v>
      </c>
      <c r="C8125" s="5" t="s">
        <v>22</v>
      </c>
      <c r="D8125" s="13">
        <v>23.52</v>
      </c>
      <c r="E8125" s="6">
        <v>35063</v>
      </c>
      <c r="F8125" s="6">
        <v>15431.619999999999</v>
      </c>
      <c r="G8125" s="7">
        <v>40485</v>
      </c>
      <c r="H8125" s="7">
        <v>40883</v>
      </c>
      <c r="I8125" s="7">
        <v>50040</v>
      </c>
      <c r="J8125" s="5"/>
      <c r="K8125" s="5">
        <v>7106</v>
      </c>
      <c r="L8125" s="5" t="s">
        <v>2293</v>
      </c>
      <c r="M8125" s="5" t="s">
        <v>99</v>
      </c>
      <c r="N8125" s="5" t="s">
        <v>96</v>
      </c>
      <c r="O8125" s="5"/>
      <c r="P8125" s="5"/>
      <c r="Q8125" s="5"/>
    </row>
    <row r="8126" spans="1:17" x14ac:dyDescent="0.35">
      <c r="A8126" s="5" t="s">
        <v>17</v>
      </c>
      <c r="B8126" s="5" t="s">
        <v>18</v>
      </c>
      <c r="C8126" s="5" t="s">
        <v>22</v>
      </c>
      <c r="D8126" s="13">
        <v>23.52</v>
      </c>
      <c r="E8126" s="6">
        <v>28994.924999999999</v>
      </c>
      <c r="F8126" s="6">
        <v>13743.6</v>
      </c>
      <c r="G8126" s="7">
        <v>40721</v>
      </c>
      <c r="H8126" s="7">
        <v>40839</v>
      </c>
      <c r="I8126" s="7">
        <v>50040</v>
      </c>
      <c r="J8126" s="5"/>
      <c r="K8126" s="5">
        <v>6144</v>
      </c>
      <c r="L8126" s="5" t="s">
        <v>4434</v>
      </c>
      <c r="M8126" s="5" t="s">
        <v>179</v>
      </c>
      <c r="N8126" s="5" t="s">
        <v>17</v>
      </c>
      <c r="O8126" s="5"/>
      <c r="P8126" s="5"/>
      <c r="Q8126" s="5"/>
    </row>
    <row r="8127" spans="1:17" x14ac:dyDescent="0.35">
      <c r="A8127" s="5" t="s">
        <v>17</v>
      </c>
      <c r="B8127" s="5" t="s">
        <v>18</v>
      </c>
      <c r="C8127" s="5" t="s">
        <v>19</v>
      </c>
      <c r="D8127" s="13">
        <v>23.56</v>
      </c>
      <c r="E8127" s="6">
        <v>24681.09</v>
      </c>
      <c r="F8127" s="6">
        <v>13895.450000000003</v>
      </c>
      <c r="G8127" s="7">
        <v>40708</v>
      </c>
      <c r="H8127" s="7">
        <v>40865</v>
      </c>
      <c r="I8127" s="7">
        <v>50040</v>
      </c>
      <c r="J8127" s="5"/>
      <c r="K8127" s="5">
        <v>6170</v>
      </c>
      <c r="L8127" s="5" t="s">
        <v>4430</v>
      </c>
      <c r="M8127" s="5" t="s">
        <v>179</v>
      </c>
      <c r="N8127" s="5" t="s">
        <v>17</v>
      </c>
      <c r="O8127" s="5"/>
      <c r="P8127" s="5"/>
      <c r="Q8127" s="5"/>
    </row>
    <row r="8128" spans="1:17" x14ac:dyDescent="0.35">
      <c r="A8128" s="5" t="s">
        <v>17</v>
      </c>
      <c r="B8128" s="5" t="s">
        <v>18</v>
      </c>
      <c r="C8128" s="5" t="s">
        <v>22</v>
      </c>
      <c r="D8128" s="13">
        <v>23.6</v>
      </c>
      <c r="E8128" s="6">
        <v>26207</v>
      </c>
      <c r="F8128" s="6">
        <v>18135.240000000002</v>
      </c>
      <c r="G8128" s="7">
        <v>39569</v>
      </c>
      <c r="H8128" s="7">
        <v>39610</v>
      </c>
      <c r="I8128" s="7">
        <v>48944</v>
      </c>
      <c r="J8128" s="5"/>
      <c r="K8128" s="5">
        <v>8586</v>
      </c>
      <c r="L8128" s="5" t="s">
        <v>1678</v>
      </c>
      <c r="M8128" s="5" t="s">
        <v>25</v>
      </c>
      <c r="N8128" s="5" t="s">
        <v>17</v>
      </c>
      <c r="O8128" s="5"/>
      <c r="P8128" s="5"/>
      <c r="Q8128" s="5"/>
    </row>
    <row r="8129" spans="1:17" x14ac:dyDescent="0.35">
      <c r="A8129" s="5" t="s">
        <v>96</v>
      </c>
      <c r="B8129" s="5" t="s">
        <v>18</v>
      </c>
      <c r="C8129" s="5" t="s">
        <v>22</v>
      </c>
      <c r="D8129" s="13">
        <v>23.6</v>
      </c>
      <c r="E8129" s="6">
        <v>28326</v>
      </c>
      <c r="F8129" s="6">
        <v>11585.32</v>
      </c>
      <c r="G8129" s="7">
        <v>39570</v>
      </c>
      <c r="H8129" s="7">
        <v>40672</v>
      </c>
      <c r="I8129" s="7">
        <v>50040</v>
      </c>
      <c r="J8129" s="5"/>
      <c r="K8129" s="5">
        <v>1868</v>
      </c>
      <c r="L8129" s="5" t="s">
        <v>1506</v>
      </c>
      <c r="M8129" s="5" t="s">
        <v>76</v>
      </c>
      <c r="N8129" s="5" t="s">
        <v>96</v>
      </c>
      <c r="O8129" s="5"/>
      <c r="P8129" s="5"/>
      <c r="Q8129" s="5"/>
    </row>
    <row r="8130" spans="1:17" x14ac:dyDescent="0.35">
      <c r="A8130" s="5" t="s">
        <v>17</v>
      </c>
      <c r="B8130" s="5" t="s">
        <v>18</v>
      </c>
      <c r="C8130" s="5" t="s">
        <v>22</v>
      </c>
      <c r="D8130" s="13">
        <v>23.6</v>
      </c>
      <c r="E8130" s="6">
        <v>23891.900999999998</v>
      </c>
      <c r="F8130" s="6">
        <v>9413.42</v>
      </c>
      <c r="G8130" s="7">
        <v>40673</v>
      </c>
      <c r="H8130" s="7">
        <v>40891</v>
      </c>
      <c r="I8130" s="7">
        <v>50040</v>
      </c>
      <c r="J8130" s="5"/>
      <c r="K8130" s="5">
        <v>6130</v>
      </c>
      <c r="L8130" s="5" t="s">
        <v>4407</v>
      </c>
      <c r="M8130" s="5" t="s">
        <v>179</v>
      </c>
      <c r="N8130" s="5" t="s">
        <v>17</v>
      </c>
      <c r="O8130" s="5"/>
      <c r="P8130" s="5"/>
      <c r="Q8130" s="5"/>
    </row>
    <row r="8131" spans="1:17" x14ac:dyDescent="0.35">
      <c r="A8131" s="5" t="s">
        <v>17</v>
      </c>
      <c r="B8131" s="5" t="s">
        <v>18</v>
      </c>
      <c r="C8131" s="5" t="s">
        <v>19</v>
      </c>
      <c r="D8131" s="13">
        <v>23.6</v>
      </c>
      <c r="E8131" s="6">
        <v>24968</v>
      </c>
      <c r="F8131" s="6">
        <v>20174.140000000003</v>
      </c>
      <c r="G8131" s="7">
        <v>39749</v>
      </c>
      <c r="H8131" s="7">
        <v>40136</v>
      </c>
      <c r="I8131" s="7">
        <v>49309</v>
      </c>
      <c r="J8131" s="5"/>
      <c r="K8131" s="5">
        <v>3116</v>
      </c>
      <c r="L8131" s="5" t="s">
        <v>6327</v>
      </c>
      <c r="M8131" s="5" t="s">
        <v>51</v>
      </c>
      <c r="N8131" s="5" t="s">
        <v>17</v>
      </c>
      <c r="O8131" s="5"/>
      <c r="P8131" s="5"/>
      <c r="Q8131" s="5"/>
    </row>
    <row r="8132" spans="1:17" x14ac:dyDescent="0.35">
      <c r="A8132" s="5" t="s">
        <v>17</v>
      </c>
      <c r="B8132" s="5" t="s">
        <v>18</v>
      </c>
      <c r="C8132" s="5" t="s">
        <v>22</v>
      </c>
      <c r="D8132" s="13">
        <v>23.66</v>
      </c>
      <c r="E8132" s="6">
        <v>23583</v>
      </c>
      <c r="F8132" s="6">
        <v>6225.92</v>
      </c>
      <c r="G8132" s="7">
        <v>40634</v>
      </c>
      <c r="H8132" s="7">
        <v>42088</v>
      </c>
      <c r="I8132" s="7">
        <v>49674</v>
      </c>
      <c r="J8132" s="5"/>
      <c r="K8132" s="5">
        <v>3432</v>
      </c>
      <c r="L8132" s="5" t="s">
        <v>2446</v>
      </c>
      <c r="M8132" s="5" t="s">
        <v>51</v>
      </c>
      <c r="N8132" s="5" t="s">
        <v>17</v>
      </c>
      <c r="O8132" s="5"/>
      <c r="P8132" s="5"/>
      <c r="Q8132" s="5"/>
    </row>
    <row r="8133" spans="1:17" hidden="1" x14ac:dyDescent="0.35">
      <c r="A8133" s="5" t="s">
        <v>96</v>
      </c>
      <c r="B8133" s="5" t="s">
        <v>81</v>
      </c>
      <c r="C8133" s="5" t="s">
        <v>145</v>
      </c>
      <c r="D8133" s="13">
        <v>23.7</v>
      </c>
      <c r="E8133" s="6">
        <v>113946.01900000001</v>
      </c>
      <c r="F8133" s="6">
        <v>37121.030000000006</v>
      </c>
      <c r="G8133" s="7">
        <v>41519</v>
      </c>
      <c r="H8133" s="7">
        <v>41974</v>
      </c>
      <c r="I8133" s="7">
        <v>49309</v>
      </c>
      <c r="J8133" s="5"/>
      <c r="K8133" s="5">
        <v>8765</v>
      </c>
      <c r="L8133" s="5" t="s">
        <v>468</v>
      </c>
      <c r="M8133" s="5" t="s">
        <v>229</v>
      </c>
      <c r="N8133" s="5" t="s">
        <v>96</v>
      </c>
      <c r="O8133" s="5"/>
      <c r="P8133" s="5"/>
      <c r="Q8133" s="5"/>
    </row>
    <row r="8134" spans="1:17" x14ac:dyDescent="0.35">
      <c r="A8134" s="5" t="s">
        <v>96</v>
      </c>
      <c r="B8134" s="5" t="s">
        <v>18</v>
      </c>
      <c r="C8134" s="5" t="s">
        <v>19</v>
      </c>
      <c r="D8134" s="13">
        <v>23.7</v>
      </c>
      <c r="E8134" s="6">
        <v>15331</v>
      </c>
      <c r="F8134" s="6">
        <v>7895.4699999999993</v>
      </c>
      <c r="G8134" s="7">
        <v>39904</v>
      </c>
      <c r="H8134" s="7">
        <v>40067</v>
      </c>
      <c r="I8134" s="7">
        <v>49309</v>
      </c>
      <c r="J8134" s="5"/>
      <c r="K8134" s="5">
        <v>5603</v>
      </c>
      <c r="L8134" s="5" t="s">
        <v>4614</v>
      </c>
      <c r="M8134" s="5" t="s">
        <v>28</v>
      </c>
      <c r="N8134" s="5" t="s">
        <v>96</v>
      </c>
      <c r="O8134" s="5"/>
      <c r="P8134" s="5"/>
      <c r="Q8134" s="5"/>
    </row>
    <row r="8135" spans="1:17" x14ac:dyDescent="0.35">
      <c r="A8135" s="5" t="s">
        <v>96</v>
      </c>
      <c r="B8135" s="5" t="s">
        <v>18</v>
      </c>
      <c r="C8135" s="5" t="s">
        <v>22</v>
      </c>
      <c r="D8135" s="13">
        <v>23.7</v>
      </c>
      <c r="E8135" s="6">
        <v>22437</v>
      </c>
      <c r="F8135" s="6">
        <v>8638.2499999999982</v>
      </c>
      <c r="G8135" s="7">
        <v>40366</v>
      </c>
      <c r="H8135" s="7">
        <v>40678</v>
      </c>
      <c r="I8135" s="7">
        <v>50040</v>
      </c>
      <c r="J8135" s="5"/>
      <c r="K8135" s="5">
        <v>2610</v>
      </c>
      <c r="L8135" s="5" t="s">
        <v>2551</v>
      </c>
      <c r="M8135" s="5" t="s">
        <v>51</v>
      </c>
      <c r="N8135" s="5" t="s">
        <v>96</v>
      </c>
      <c r="O8135" s="5"/>
      <c r="P8135" s="5"/>
      <c r="Q8135" s="5"/>
    </row>
    <row r="8136" spans="1:17" x14ac:dyDescent="0.35">
      <c r="A8136" s="5" t="s">
        <v>96</v>
      </c>
      <c r="B8136" s="5" t="s">
        <v>18</v>
      </c>
      <c r="C8136" s="5" t="s">
        <v>22</v>
      </c>
      <c r="D8136" s="13">
        <v>23.8</v>
      </c>
      <c r="E8136" s="6">
        <v>23261</v>
      </c>
      <c r="F8136" s="6">
        <v>7580.880000000001</v>
      </c>
      <c r="G8136" s="7">
        <v>39595</v>
      </c>
      <c r="H8136" s="7">
        <v>41617</v>
      </c>
      <c r="I8136" s="7">
        <v>50770</v>
      </c>
      <c r="J8136" s="5"/>
      <c r="K8136" s="5">
        <v>1400</v>
      </c>
      <c r="L8136" s="5" t="s">
        <v>197</v>
      </c>
      <c r="M8136" s="5" t="s">
        <v>21</v>
      </c>
      <c r="N8136" s="5" t="s">
        <v>96</v>
      </c>
      <c r="O8136" s="5"/>
      <c r="P8136" s="5"/>
      <c r="Q8136" s="5"/>
    </row>
    <row r="8137" spans="1:17" x14ac:dyDescent="0.35">
      <c r="A8137" s="5" t="s">
        <v>96</v>
      </c>
      <c r="B8137" s="5" t="s">
        <v>18</v>
      </c>
      <c r="C8137" s="5" t="s">
        <v>22</v>
      </c>
      <c r="D8137" s="13">
        <v>23.8</v>
      </c>
      <c r="E8137" s="6">
        <v>16444</v>
      </c>
      <c r="F8137" s="6">
        <v>3572.7799999999997</v>
      </c>
      <c r="G8137" s="7">
        <v>40631</v>
      </c>
      <c r="H8137" s="7">
        <v>42276</v>
      </c>
      <c r="I8137" s="7">
        <v>49674</v>
      </c>
      <c r="J8137" s="5"/>
      <c r="K8137" s="5">
        <v>9657</v>
      </c>
      <c r="L8137" s="5" t="s">
        <v>4433</v>
      </c>
      <c r="M8137" s="5" t="s">
        <v>32</v>
      </c>
      <c r="N8137" s="5" t="s">
        <v>96</v>
      </c>
      <c r="O8137" s="5"/>
      <c r="P8137" s="5"/>
      <c r="Q8137" s="5"/>
    </row>
    <row r="8138" spans="1:17" x14ac:dyDescent="0.35">
      <c r="A8138" s="5" t="s">
        <v>17</v>
      </c>
      <c r="B8138" s="5" t="s">
        <v>18</v>
      </c>
      <c r="C8138" s="5" t="s">
        <v>22</v>
      </c>
      <c r="D8138" s="13">
        <v>23.9</v>
      </c>
      <c r="E8138" s="6">
        <v>18755.077000000001</v>
      </c>
      <c r="F8138" s="6">
        <v>4203.7099999999991</v>
      </c>
      <c r="G8138" s="7">
        <v>40689</v>
      </c>
      <c r="H8138" s="7">
        <v>42277</v>
      </c>
      <c r="I8138" s="7">
        <v>49674</v>
      </c>
      <c r="J8138" s="5"/>
      <c r="K8138" s="5">
        <v>7078</v>
      </c>
      <c r="L8138" s="5" t="s">
        <v>520</v>
      </c>
      <c r="M8138" s="5" t="s">
        <v>99</v>
      </c>
      <c r="N8138" s="5" t="s">
        <v>17</v>
      </c>
      <c r="O8138" s="5"/>
      <c r="P8138" s="5"/>
      <c r="Q8138" s="5"/>
    </row>
    <row r="8139" spans="1:17" x14ac:dyDescent="0.35">
      <c r="A8139" s="5" t="s">
        <v>96</v>
      </c>
      <c r="B8139" s="5" t="s">
        <v>18</v>
      </c>
      <c r="C8139" s="5" t="s">
        <v>22</v>
      </c>
      <c r="D8139" s="13">
        <v>23.9</v>
      </c>
      <c r="E8139" s="6">
        <v>20866</v>
      </c>
      <c r="F8139" s="6">
        <v>5734.76</v>
      </c>
      <c r="G8139" s="7">
        <v>40306</v>
      </c>
      <c r="H8139" s="7">
        <v>41606</v>
      </c>
      <c r="I8139" s="7">
        <v>50770</v>
      </c>
      <c r="J8139" s="5"/>
      <c r="K8139" s="5">
        <v>8722</v>
      </c>
      <c r="L8139" s="5" t="s">
        <v>1347</v>
      </c>
      <c r="M8139" s="5" t="s">
        <v>32</v>
      </c>
      <c r="N8139" s="5" t="s">
        <v>96</v>
      </c>
      <c r="O8139" s="5"/>
      <c r="P8139" s="5"/>
      <c r="Q8139" s="5"/>
    </row>
    <row r="8140" spans="1:17" x14ac:dyDescent="0.35">
      <c r="A8140" s="5" t="s">
        <v>17</v>
      </c>
      <c r="B8140" s="5" t="s">
        <v>18</v>
      </c>
      <c r="C8140" s="5" t="s">
        <v>22</v>
      </c>
      <c r="D8140" s="13">
        <v>23.9</v>
      </c>
      <c r="E8140" s="6">
        <v>23909.072</v>
      </c>
      <c r="F8140" s="6">
        <v>11332.900000000001</v>
      </c>
      <c r="G8140" s="7">
        <v>40626</v>
      </c>
      <c r="H8140" s="7">
        <v>40828</v>
      </c>
      <c r="I8140" s="7">
        <v>50040</v>
      </c>
      <c r="J8140" s="5"/>
      <c r="K8140" s="5">
        <v>6222</v>
      </c>
      <c r="L8140" s="5" t="s">
        <v>1475</v>
      </c>
      <c r="M8140" s="5" t="s">
        <v>179</v>
      </c>
      <c r="N8140" s="5" t="s">
        <v>17</v>
      </c>
      <c r="O8140" s="5"/>
      <c r="P8140" s="5"/>
      <c r="Q8140" s="5"/>
    </row>
    <row r="8141" spans="1:17" x14ac:dyDescent="0.35">
      <c r="A8141" s="5" t="s">
        <v>17</v>
      </c>
      <c r="B8141" s="5" t="s">
        <v>18</v>
      </c>
      <c r="C8141" s="5" t="s">
        <v>22</v>
      </c>
      <c r="D8141" s="13">
        <v>23.9</v>
      </c>
      <c r="E8141" s="6">
        <v>26219.046999999999</v>
      </c>
      <c r="F8141" s="6">
        <v>11320.2</v>
      </c>
      <c r="G8141" s="7">
        <v>40184</v>
      </c>
      <c r="H8141" s="7">
        <v>40303</v>
      </c>
      <c r="I8141" s="7">
        <v>49674</v>
      </c>
      <c r="J8141" s="5"/>
      <c r="K8141" s="5">
        <v>6024</v>
      </c>
      <c r="L8141" s="5" t="s">
        <v>2176</v>
      </c>
      <c r="M8141" s="5" t="s">
        <v>179</v>
      </c>
      <c r="N8141" s="5" t="s">
        <v>17</v>
      </c>
      <c r="O8141" s="5"/>
      <c r="P8141" s="5"/>
      <c r="Q8141" s="5"/>
    </row>
    <row r="8142" spans="1:17" x14ac:dyDescent="0.35">
      <c r="A8142" s="5" t="s">
        <v>96</v>
      </c>
      <c r="B8142" s="5" t="s">
        <v>18</v>
      </c>
      <c r="C8142" s="5" t="s">
        <v>22</v>
      </c>
      <c r="D8142" s="13">
        <v>23.9</v>
      </c>
      <c r="E8142" s="6">
        <v>1693.9749999999999</v>
      </c>
      <c r="F8142" s="6">
        <v>891.81000000000006</v>
      </c>
      <c r="G8142" s="7">
        <v>40486</v>
      </c>
      <c r="H8142" s="7">
        <v>40413</v>
      </c>
      <c r="I8142" s="7">
        <v>49674</v>
      </c>
      <c r="J8142" s="5"/>
      <c r="K8142" s="5">
        <v>7260</v>
      </c>
      <c r="L8142" s="5" t="s">
        <v>14054</v>
      </c>
      <c r="M8142" s="5" t="s">
        <v>99</v>
      </c>
      <c r="N8142" s="5" t="s">
        <v>96</v>
      </c>
      <c r="O8142" s="5"/>
      <c r="P8142" s="5"/>
      <c r="Q8142" s="5"/>
    </row>
    <row r="8143" spans="1:17" x14ac:dyDescent="0.35">
      <c r="A8143" s="5" t="s">
        <v>17</v>
      </c>
      <c r="B8143" s="5" t="s">
        <v>18</v>
      </c>
      <c r="C8143" s="5" t="s">
        <v>22</v>
      </c>
      <c r="D8143" s="13">
        <v>23.94</v>
      </c>
      <c r="E8143" s="6">
        <v>27713</v>
      </c>
      <c r="F8143" s="6">
        <v>5653.45</v>
      </c>
      <c r="G8143" s="7">
        <v>40730</v>
      </c>
      <c r="H8143" s="7">
        <v>42398</v>
      </c>
      <c r="I8143" s="7">
        <v>50040</v>
      </c>
      <c r="J8143" s="5"/>
      <c r="K8143" s="5">
        <v>9514</v>
      </c>
      <c r="L8143" s="5" t="s">
        <v>2749</v>
      </c>
      <c r="M8143" s="5" t="s">
        <v>25</v>
      </c>
      <c r="N8143" s="5" t="s">
        <v>17</v>
      </c>
      <c r="O8143" s="5"/>
      <c r="P8143" s="5"/>
      <c r="Q8143" s="5"/>
    </row>
    <row r="8144" spans="1:17" x14ac:dyDescent="0.35">
      <c r="A8144" s="5" t="s">
        <v>17</v>
      </c>
      <c r="B8144" s="5" t="s">
        <v>18</v>
      </c>
      <c r="C8144" s="5" t="s">
        <v>22</v>
      </c>
      <c r="D8144" s="13">
        <v>23.97</v>
      </c>
      <c r="E8144" s="6">
        <v>27238.987000000001</v>
      </c>
      <c r="F8144" s="6">
        <v>10378.07</v>
      </c>
      <c r="G8144" s="7">
        <v>40836</v>
      </c>
      <c r="H8144" s="7">
        <v>41066</v>
      </c>
      <c r="I8144" s="7">
        <v>50405</v>
      </c>
      <c r="J8144" s="5"/>
      <c r="K8144" s="5">
        <v>4856</v>
      </c>
      <c r="L8144" s="5" t="s">
        <v>7067</v>
      </c>
      <c r="M8144" s="5" t="s">
        <v>28</v>
      </c>
      <c r="N8144" s="5" t="s">
        <v>17</v>
      </c>
      <c r="O8144" s="5"/>
      <c r="P8144" s="5"/>
      <c r="Q8144" s="5"/>
    </row>
    <row r="8145" spans="1:17" x14ac:dyDescent="0.35">
      <c r="A8145" s="5" t="s">
        <v>17</v>
      </c>
      <c r="B8145" s="5" t="s">
        <v>18</v>
      </c>
      <c r="C8145" s="5" t="s">
        <v>22</v>
      </c>
      <c r="D8145" s="13">
        <v>23.97</v>
      </c>
      <c r="E8145" s="6">
        <v>25943</v>
      </c>
      <c r="F8145" s="6">
        <v>12296.99</v>
      </c>
      <c r="G8145" s="7">
        <v>40813</v>
      </c>
      <c r="H8145" s="7">
        <v>40878</v>
      </c>
      <c r="I8145" s="7">
        <v>50040</v>
      </c>
      <c r="J8145" s="5"/>
      <c r="K8145" s="5">
        <v>3429</v>
      </c>
      <c r="L8145" s="5" t="s">
        <v>13346</v>
      </c>
      <c r="M8145" s="5" t="s">
        <v>51</v>
      </c>
      <c r="N8145" s="5" t="s">
        <v>17</v>
      </c>
      <c r="O8145" s="5"/>
      <c r="P8145" s="5"/>
      <c r="Q8145" s="5"/>
    </row>
    <row r="8146" spans="1:17" x14ac:dyDescent="0.35">
      <c r="A8146" s="5" t="s">
        <v>17</v>
      </c>
      <c r="B8146" s="5" t="s">
        <v>18</v>
      </c>
      <c r="C8146" s="5" t="s">
        <v>19</v>
      </c>
      <c r="D8146" s="13">
        <v>23.99</v>
      </c>
      <c r="E8146" s="6">
        <v>25905</v>
      </c>
      <c r="F8146" s="6">
        <v>7875.12</v>
      </c>
      <c r="G8146" s="7">
        <v>40660</v>
      </c>
      <c r="H8146" s="7">
        <v>41800</v>
      </c>
      <c r="I8146" s="7">
        <v>49309</v>
      </c>
      <c r="J8146" s="5"/>
      <c r="K8146" s="5">
        <v>3295</v>
      </c>
      <c r="L8146" s="5" t="s">
        <v>6353</v>
      </c>
      <c r="M8146" s="5" t="s">
        <v>51</v>
      </c>
      <c r="N8146" s="5" t="s">
        <v>17</v>
      </c>
      <c r="O8146" s="5"/>
      <c r="P8146" s="5"/>
      <c r="Q8146" s="5"/>
    </row>
    <row r="8147" spans="1:17" hidden="1" x14ac:dyDescent="0.35">
      <c r="A8147" s="5" t="s">
        <v>17</v>
      </c>
      <c r="B8147" s="5" t="s">
        <v>287</v>
      </c>
      <c r="C8147" s="5" t="s">
        <v>658</v>
      </c>
      <c r="D8147" s="13">
        <v>24</v>
      </c>
      <c r="E8147" s="6">
        <v>25331</v>
      </c>
      <c r="F8147" s="6">
        <v>11652.26</v>
      </c>
      <c r="G8147" s="7">
        <v>42776</v>
      </c>
      <c r="H8147" s="7">
        <v>43644</v>
      </c>
      <c r="I8147" s="7">
        <v>50951</v>
      </c>
      <c r="J8147" s="5"/>
      <c r="K8147" s="5">
        <v>3635</v>
      </c>
      <c r="L8147" s="5" t="s">
        <v>736</v>
      </c>
      <c r="M8147" s="5" t="s">
        <v>51</v>
      </c>
      <c r="N8147" s="5" t="s">
        <v>17</v>
      </c>
      <c r="O8147" s="5"/>
      <c r="P8147" s="5"/>
      <c r="Q8147" s="5"/>
    </row>
    <row r="8148" spans="1:17" hidden="1" x14ac:dyDescent="0.35">
      <c r="A8148" s="5" t="s">
        <v>17</v>
      </c>
      <c r="B8148" s="5" t="s">
        <v>287</v>
      </c>
      <c r="C8148" s="5" t="s">
        <v>658</v>
      </c>
      <c r="D8148" s="13">
        <v>24</v>
      </c>
      <c r="E8148" s="6">
        <v>89806</v>
      </c>
      <c r="F8148" s="6">
        <v>38993.660000000003</v>
      </c>
      <c r="G8148" s="7">
        <v>40436</v>
      </c>
      <c r="H8148" s="7">
        <v>42671</v>
      </c>
      <c r="I8148" s="7">
        <v>50040</v>
      </c>
      <c r="J8148" s="5"/>
      <c r="K8148" s="5">
        <v>3952</v>
      </c>
      <c r="L8148" s="5" t="s">
        <v>845</v>
      </c>
      <c r="M8148" s="5" t="s">
        <v>76</v>
      </c>
      <c r="N8148" s="5" t="s">
        <v>17</v>
      </c>
      <c r="O8148" s="5"/>
      <c r="P8148" s="5"/>
      <c r="Q8148" s="5"/>
    </row>
    <row r="8149" spans="1:17" hidden="1" x14ac:dyDescent="0.35">
      <c r="A8149" s="5" t="s">
        <v>96</v>
      </c>
      <c r="B8149" s="5" t="s">
        <v>81</v>
      </c>
      <c r="C8149" s="5" t="s">
        <v>145</v>
      </c>
      <c r="D8149" s="13">
        <v>24</v>
      </c>
      <c r="E8149" s="6">
        <v>174181</v>
      </c>
      <c r="F8149" s="6">
        <v>47224.56</v>
      </c>
      <c r="G8149" s="7">
        <v>39850</v>
      </c>
      <c r="H8149" s="7">
        <v>40116</v>
      </c>
      <c r="I8149" s="7">
        <v>49309</v>
      </c>
      <c r="J8149" s="5"/>
      <c r="K8149" s="5">
        <v>6083</v>
      </c>
      <c r="L8149" s="5" t="s">
        <v>884</v>
      </c>
      <c r="M8149" s="5" t="s">
        <v>51</v>
      </c>
      <c r="N8149" s="5" t="s">
        <v>96</v>
      </c>
      <c r="O8149" s="5"/>
      <c r="P8149" s="5"/>
      <c r="Q8149" s="5"/>
    </row>
    <row r="8150" spans="1:17" hidden="1" x14ac:dyDescent="0.35">
      <c r="A8150" s="5" t="s">
        <v>96</v>
      </c>
      <c r="B8150" s="5" t="s">
        <v>81</v>
      </c>
      <c r="C8150" s="5" t="s">
        <v>145</v>
      </c>
      <c r="D8150" s="13">
        <v>24</v>
      </c>
      <c r="E8150" s="6">
        <v>93619.599999999991</v>
      </c>
      <c r="F8150" s="6">
        <v>31133.39</v>
      </c>
      <c r="G8150" s="7">
        <v>41373</v>
      </c>
      <c r="H8150" s="7">
        <v>41984</v>
      </c>
      <c r="I8150" s="7">
        <v>49309</v>
      </c>
      <c r="J8150" s="5"/>
      <c r="K8150" s="5">
        <v>7505</v>
      </c>
      <c r="L8150" s="5" t="s">
        <v>1244</v>
      </c>
      <c r="M8150" s="5" t="s">
        <v>99</v>
      </c>
      <c r="N8150" s="5" t="s">
        <v>96</v>
      </c>
      <c r="O8150" s="5"/>
      <c r="P8150" s="5"/>
      <c r="Q8150" s="5"/>
    </row>
    <row r="8151" spans="1:17" hidden="1" x14ac:dyDescent="0.35">
      <c r="A8151" s="5" t="s">
        <v>96</v>
      </c>
      <c r="B8151" s="5" t="s">
        <v>81</v>
      </c>
      <c r="C8151" s="5" t="s">
        <v>145</v>
      </c>
      <c r="D8151" s="13">
        <v>24</v>
      </c>
      <c r="E8151" s="6">
        <v>151348</v>
      </c>
      <c r="F8151" s="6">
        <v>44334.239999999998</v>
      </c>
      <c r="G8151" s="7">
        <v>39632</v>
      </c>
      <c r="H8151" s="7">
        <v>40042</v>
      </c>
      <c r="I8151" s="7">
        <v>49309</v>
      </c>
      <c r="J8151" s="5"/>
      <c r="K8151" s="5">
        <v>6354</v>
      </c>
      <c r="L8151" s="5" t="s">
        <v>1352</v>
      </c>
      <c r="M8151" s="5" t="s">
        <v>179</v>
      </c>
      <c r="N8151" s="5" t="s">
        <v>96</v>
      </c>
      <c r="O8151" s="5"/>
      <c r="P8151" s="5"/>
      <c r="Q8151" s="5"/>
    </row>
    <row r="8152" spans="1:17" x14ac:dyDescent="0.35">
      <c r="A8152" s="5" t="s">
        <v>17</v>
      </c>
      <c r="B8152" s="5" t="s">
        <v>18</v>
      </c>
      <c r="C8152" s="5" t="s">
        <v>22</v>
      </c>
      <c r="D8152" s="13">
        <v>24</v>
      </c>
      <c r="E8152" s="6">
        <v>22036.120999999999</v>
      </c>
      <c r="F8152" s="6">
        <v>8395.7699999999986</v>
      </c>
      <c r="G8152" s="7">
        <v>40705</v>
      </c>
      <c r="H8152" s="7">
        <v>41178</v>
      </c>
      <c r="I8152" s="7">
        <v>50405</v>
      </c>
      <c r="J8152" s="5"/>
      <c r="K8152" s="5">
        <v>6018</v>
      </c>
      <c r="L8152" s="5" t="s">
        <v>1535</v>
      </c>
      <c r="M8152" s="5" t="s">
        <v>179</v>
      </c>
      <c r="N8152" s="5" t="s">
        <v>17</v>
      </c>
      <c r="O8152" s="5"/>
      <c r="P8152" s="5"/>
      <c r="Q8152" s="5"/>
    </row>
    <row r="8153" spans="1:17" x14ac:dyDescent="0.35">
      <c r="A8153" s="5" t="s">
        <v>17</v>
      </c>
      <c r="B8153" s="5" t="s">
        <v>18</v>
      </c>
      <c r="C8153" s="5" t="s">
        <v>22</v>
      </c>
      <c r="D8153" s="13">
        <v>24</v>
      </c>
      <c r="E8153" s="6">
        <v>28230</v>
      </c>
      <c r="F8153" s="6">
        <v>13381.01</v>
      </c>
      <c r="G8153" s="7">
        <v>40728</v>
      </c>
      <c r="H8153" s="7">
        <v>40875</v>
      </c>
      <c r="I8153" s="7">
        <v>50040</v>
      </c>
      <c r="J8153" s="5"/>
      <c r="K8153" s="5">
        <v>5637</v>
      </c>
      <c r="L8153" s="5" t="s">
        <v>5060</v>
      </c>
      <c r="M8153" s="5" t="s">
        <v>28</v>
      </c>
      <c r="N8153" s="5" t="s">
        <v>17</v>
      </c>
      <c r="O8153" s="5"/>
      <c r="P8153" s="5"/>
      <c r="Q8153" s="5"/>
    </row>
    <row r="8154" spans="1:17" x14ac:dyDescent="0.35">
      <c r="A8154" s="5" t="s">
        <v>96</v>
      </c>
      <c r="B8154" s="5" t="s">
        <v>18</v>
      </c>
      <c r="C8154" s="5" t="s">
        <v>22</v>
      </c>
      <c r="D8154" s="13">
        <v>24</v>
      </c>
      <c r="E8154" s="6">
        <v>28455.33</v>
      </c>
      <c r="F8154" s="6">
        <v>7739.84</v>
      </c>
      <c r="G8154" s="7">
        <v>40105</v>
      </c>
      <c r="H8154" s="7">
        <v>41863</v>
      </c>
      <c r="I8154" s="7">
        <v>51135</v>
      </c>
      <c r="J8154" s="5"/>
      <c r="K8154" s="5">
        <v>3421</v>
      </c>
      <c r="L8154" s="5" t="s">
        <v>1737</v>
      </c>
      <c r="M8154" s="5" t="s">
        <v>51</v>
      </c>
      <c r="N8154" s="5" t="s">
        <v>96</v>
      </c>
      <c r="O8154" s="5"/>
      <c r="P8154" s="5"/>
      <c r="Q8154" s="5"/>
    </row>
    <row r="8155" spans="1:17" x14ac:dyDescent="0.35">
      <c r="A8155" s="5" t="s">
        <v>96</v>
      </c>
      <c r="B8155" s="5" t="s">
        <v>18</v>
      </c>
      <c r="C8155" s="5" t="s">
        <v>446</v>
      </c>
      <c r="D8155" s="13">
        <v>24</v>
      </c>
      <c r="E8155" s="6">
        <v>19552.496999999999</v>
      </c>
      <c r="F8155" s="6">
        <v>3499.8999999999996</v>
      </c>
      <c r="G8155" s="7">
        <v>39570</v>
      </c>
      <c r="H8155" s="7">
        <v>39993</v>
      </c>
      <c r="I8155" s="7">
        <v>49309</v>
      </c>
      <c r="J8155" s="5"/>
      <c r="K8155" s="5">
        <v>9014</v>
      </c>
      <c r="L8155" s="5" t="s">
        <v>1210</v>
      </c>
      <c r="M8155" s="5" t="s">
        <v>32</v>
      </c>
      <c r="N8155" s="5" t="s">
        <v>96</v>
      </c>
      <c r="O8155" s="5"/>
      <c r="P8155" s="5"/>
      <c r="Q8155" s="5"/>
    </row>
    <row r="8156" spans="1:17" x14ac:dyDescent="0.35">
      <c r="A8156" s="5" t="s">
        <v>17</v>
      </c>
      <c r="B8156" s="5" t="s">
        <v>18</v>
      </c>
      <c r="C8156" s="5" t="s">
        <v>22</v>
      </c>
      <c r="D8156" s="13">
        <v>24</v>
      </c>
      <c r="E8156" s="6">
        <v>15840</v>
      </c>
      <c r="F8156" s="6">
        <v>3231.37</v>
      </c>
      <c r="G8156" s="7">
        <v>40687</v>
      </c>
      <c r="H8156" s="7">
        <v>42459</v>
      </c>
      <c r="I8156" s="7">
        <v>50040</v>
      </c>
      <c r="J8156" s="5"/>
      <c r="K8156" s="5">
        <v>5732</v>
      </c>
      <c r="L8156" s="5" t="s">
        <v>6940</v>
      </c>
      <c r="M8156" s="5" t="s">
        <v>28</v>
      </c>
      <c r="N8156" s="5" t="s">
        <v>17</v>
      </c>
      <c r="O8156" s="5"/>
      <c r="P8156" s="5"/>
      <c r="Q8156" s="5"/>
    </row>
    <row r="8157" spans="1:17" x14ac:dyDescent="0.35">
      <c r="A8157" s="5" t="s">
        <v>17</v>
      </c>
      <c r="B8157" s="5" t="s">
        <v>18</v>
      </c>
      <c r="C8157" s="5" t="s">
        <v>22</v>
      </c>
      <c r="D8157" s="13">
        <v>24</v>
      </c>
      <c r="E8157" s="6">
        <v>28521</v>
      </c>
      <c r="F8157" s="6">
        <v>13518.960000000001</v>
      </c>
      <c r="G8157" s="7">
        <v>40779</v>
      </c>
      <c r="H8157" s="7">
        <v>40823</v>
      </c>
      <c r="I8157" s="7">
        <v>50040</v>
      </c>
      <c r="J8157" s="5"/>
      <c r="K8157" s="5">
        <v>1052</v>
      </c>
      <c r="L8157" s="5" t="s">
        <v>7716</v>
      </c>
      <c r="M8157" s="5" t="s">
        <v>21</v>
      </c>
      <c r="N8157" s="5" t="s">
        <v>17</v>
      </c>
      <c r="O8157" s="5"/>
      <c r="P8157" s="5"/>
      <c r="Q8157" s="5"/>
    </row>
    <row r="8158" spans="1:17" x14ac:dyDescent="0.35">
      <c r="A8158" s="5" t="s">
        <v>17</v>
      </c>
      <c r="B8158" s="5" t="s">
        <v>18</v>
      </c>
      <c r="C8158" s="5" t="s">
        <v>19</v>
      </c>
      <c r="D8158" s="13">
        <v>24</v>
      </c>
      <c r="E8158" s="6">
        <v>23015</v>
      </c>
      <c r="F8158" s="6">
        <v>12243.98</v>
      </c>
      <c r="G8158" s="7">
        <v>39637</v>
      </c>
      <c r="H8158" s="7">
        <v>40858</v>
      </c>
      <c r="I8158" s="7">
        <v>50040</v>
      </c>
      <c r="J8158" s="5"/>
      <c r="K8158" s="5">
        <v>3770</v>
      </c>
      <c r="L8158" s="5" t="s">
        <v>1282</v>
      </c>
      <c r="M8158" s="5" t="s">
        <v>51</v>
      </c>
      <c r="N8158" s="5" t="s">
        <v>17</v>
      </c>
      <c r="O8158" s="5"/>
      <c r="P8158" s="5"/>
      <c r="Q8158" s="5"/>
    </row>
    <row r="8159" spans="1:17" x14ac:dyDescent="0.35">
      <c r="A8159" s="5" t="s">
        <v>96</v>
      </c>
      <c r="B8159" s="5" t="s">
        <v>18</v>
      </c>
      <c r="C8159" s="5" t="s">
        <v>22</v>
      </c>
      <c r="D8159" s="13">
        <v>24</v>
      </c>
      <c r="E8159" s="6">
        <v>22046.996999999999</v>
      </c>
      <c r="F8159" s="6">
        <v>5820.4</v>
      </c>
      <c r="G8159" s="7">
        <v>40684</v>
      </c>
      <c r="H8159" s="7">
        <v>41940</v>
      </c>
      <c r="I8159" s="7">
        <v>49309</v>
      </c>
      <c r="J8159" s="5"/>
      <c r="K8159" s="5">
        <v>7078</v>
      </c>
      <c r="L8159" s="5" t="s">
        <v>520</v>
      </c>
      <c r="M8159" s="5" t="s">
        <v>99</v>
      </c>
      <c r="N8159" s="5" t="s">
        <v>96</v>
      </c>
      <c r="O8159" s="5"/>
      <c r="P8159" s="5"/>
      <c r="Q8159" s="5"/>
    </row>
    <row r="8160" spans="1:17" x14ac:dyDescent="0.35">
      <c r="A8160" s="5" t="s">
        <v>96</v>
      </c>
      <c r="B8160" s="5" t="s">
        <v>18</v>
      </c>
      <c r="C8160" s="5" t="s">
        <v>22</v>
      </c>
      <c r="D8160" s="13">
        <v>24</v>
      </c>
      <c r="E8160" s="6">
        <v>26253</v>
      </c>
      <c r="F8160" s="6">
        <v>14885.449999999999</v>
      </c>
      <c r="G8160" s="7">
        <v>40312</v>
      </c>
      <c r="H8160" s="7">
        <v>40417</v>
      </c>
      <c r="I8160" s="7">
        <v>49674</v>
      </c>
      <c r="J8160" s="5"/>
      <c r="K8160" s="5">
        <v>2002</v>
      </c>
      <c r="L8160" s="5" t="s">
        <v>4943</v>
      </c>
      <c r="M8160" s="5" t="s">
        <v>583</v>
      </c>
      <c r="N8160" s="5" t="s">
        <v>96</v>
      </c>
      <c r="O8160" s="5"/>
      <c r="P8160" s="5"/>
      <c r="Q8160" s="5"/>
    </row>
    <row r="8161" spans="1:17" x14ac:dyDescent="0.35">
      <c r="A8161" s="5" t="s">
        <v>96</v>
      </c>
      <c r="B8161" s="5" t="s">
        <v>18</v>
      </c>
      <c r="C8161" s="5" t="s">
        <v>19</v>
      </c>
      <c r="D8161" s="13">
        <v>24</v>
      </c>
      <c r="E8161" s="6">
        <v>28983</v>
      </c>
      <c r="F8161" s="6">
        <v>13303.200000000003</v>
      </c>
      <c r="G8161" s="7">
        <v>40723</v>
      </c>
      <c r="H8161" s="7">
        <v>41078</v>
      </c>
      <c r="I8161" s="7">
        <v>50405</v>
      </c>
      <c r="J8161" s="5"/>
      <c r="K8161" s="5">
        <v>3624</v>
      </c>
      <c r="L8161" s="5" t="s">
        <v>1573</v>
      </c>
      <c r="M8161" s="5" t="s">
        <v>51</v>
      </c>
      <c r="N8161" s="5" t="s">
        <v>96</v>
      </c>
      <c r="O8161" s="5"/>
      <c r="P8161" s="5"/>
      <c r="Q8161" s="5"/>
    </row>
    <row r="8162" spans="1:17" x14ac:dyDescent="0.35">
      <c r="A8162" s="5" t="s">
        <v>17</v>
      </c>
      <c r="B8162" s="5" t="s">
        <v>18</v>
      </c>
      <c r="C8162" s="5" t="s">
        <v>22</v>
      </c>
      <c r="D8162" s="13">
        <v>24</v>
      </c>
      <c r="E8162" s="6">
        <v>26099</v>
      </c>
      <c r="F8162" s="6">
        <v>12370.94</v>
      </c>
      <c r="G8162" s="7">
        <v>40693</v>
      </c>
      <c r="H8162" s="7">
        <v>40802</v>
      </c>
      <c r="I8162" s="7">
        <v>50040</v>
      </c>
      <c r="J8162" s="5"/>
      <c r="K8162" s="5">
        <v>3425</v>
      </c>
      <c r="L8162" s="5" t="s">
        <v>10698</v>
      </c>
      <c r="M8162" s="5" t="s">
        <v>51</v>
      </c>
      <c r="N8162" s="5" t="s">
        <v>17</v>
      </c>
      <c r="O8162" s="5"/>
      <c r="P8162" s="5"/>
      <c r="Q8162" s="5"/>
    </row>
    <row r="8163" spans="1:17" x14ac:dyDescent="0.35">
      <c r="A8163" s="5" t="s">
        <v>17</v>
      </c>
      <c r="B8163" s="5" t="s">
        <v>18</v>
      </c>
      <c r="C8163" s="5" t="s">
        <v>19</v>
      </c>
      <c r="D8163" s="13">
        <v>24.07</v>
      </c>
      <c r="E8163" s="6">
        <v>18897.201000000001</v>
      </c>
      <c r="F8163" s="6">
        <v>3533.7999999999993</v>
      </c>
      <c r="G8163" s="7">
        <v>40836</v>
      </c>
      <c r="H8163" s="7">
        <v>42976</v>
      </c>
      <c r="I8163" s="7">
        <v>50405</v>
      </c>
      <c r="J8163" s="5"/>
      <c r="K8163" s="5">
        <v>7028</v>
      </c>
      <c r="L8163" s="5" t="s">
        <v>6574</v>
      </c>
      <c r="M8163" s="5" t="s">
        <v>99</v>
      </c>
      <c r="N8163" s="5" t="s">
        <v>17</v>
      </c>
      <c r="O8163" s="5"/>
      <c r="P8163" s="5"/>
      <c r="Q8163" s="5"/>
    </row>
    <row r="8164" spans="1:17" x14ac:dyDescent="0.35">
      <c r="A8164" s="5" t="s">
        <v>17</v>
      </c>
      <c r="B8164" s="5" t="s">
        <v>18</v>
      </c>
      <c r="C8164" s="5" t="s">
        <v>22</v>
      </c>
      <c r="D8164" s="13">
        <v>24.08</v>
      </c>
      <c r="E8164" s="6">
        <v>25030</v>
      </c>
      <c r="F8164" s="6">
        <v>6232.46</v>
      </c>
      <c r="G8164" s="7">
        <v>40175</v>
      </c>
      <c r="H8164" s="7">
        <v>41630</v>
      </c>
      <c r="I8164" s="7">
        <v>50770</v>
      </c>
      <c r="J8164" s="5"/>
      <c r="K8164" s="5">
        <v>3773</v>
      </c>
      <c r="L8164" s="5" t="s">
        <v>1715</v>
      </c>
      <c r="M8164" s="5" t="s">
        <v>51</v>
      </c>
      <c r="N8164" s="5" t="s">
        <v>17</v>
      </c>
      <c r="O8164" s="5"/>
      <c r="P8164" s="5"/>
      <c r="Q8164" s="5"/>
    </row>
    <row r="8165" spans="1:17" x14ac:dyDescent="0.35">
      <c r="A8165" s="5" t="s">
        <v>17</v>
      </c>
      <c r="B8165" s="5" t="s">
        <v>18</v>
      </c>
      <c r="C8165" s="5" t="s">
        <v>19</v>
      </c>
      <c r="D8165" s="13">
        <v>24.1</v>
      </c>
      <c r="E8165" s="6">
        <v>26236</v>
      </c>
      <c r="F8165" s="6">
        <v>11229.01</v>
      </c>
      <c r="G8165" s="7">
        <v>40688</v>
      </c>
      <c r="H8165" s="7">
        <v>40895</v>
      </c>
      <c r="I8165" s="7">
        <v>50040</v>
      </c>
      <c r="J8165" s="5"/>
      <c r="K8165" s="5">
        <v>3068</v>
      </c>
      <c r="L8165" s="5" t="s">
        <v>5700</v>
      </c>
      <c r="M8165" s="5" t="s">
        <v>51</v>
      </c>
      <c r="N8165" s="5" t="s">
        <v>17</v>
      </c>
      <c r="O8165" s="5"/>
      <c r="P8165" s="5"/>
      <c r="Q8165" s="5"/>
    </row>
    <row r="8166" spans="1:17" x14ac:dyDescent="0.35">
      <c r="A8166" s="5" t="s">
        <v>17</v>
      </c>
      <c r="B8166" s="5" t="s">
        <v>18</v>
      </c>
      <c r="C8166" s="5" t="s">
        <v>22</v>
      </c>
      <c r="D8166" s="13">
        <v>24.1</v>
      </c>
      <c r="E8166" s="6">
        <v>28738.07</v>
      </c>
      <c r="F8166" s="6">
        <v>13621.86</v>
      </c>
      <c r="G8166" s="7">
        <v>39569</v>
      </c>
      <c r="H8166" s="7">
        <v>40872</v>
      </c>
      <c r="I8166" s="7">
        <v>50040</v>
      </c>
      <c r="J8166" s="5"/>
      <c r="K8166" s="5">
        <v>7424</v>
      </c>
      <c r="L8166" s="5" t="s">
        <v>6598</v>
      </c>
      <c r="M8166" s="5" t="s">
        <v>99</v>
      </c>
      <c r="N8166" s="5" t="s">
        <v>17</v>
      </c>
      <c r="O8166" s="5"/>
      <c r="P8166" s="5"/>
      <c r="Q8166" s="5"/>
    </row>
    <row r="8167" spans="1:17" x14ac:dyDescent="0.35">
      <c r="A8167" s="5" t="s">
        <v>17</v>
      </c>
      <c r="B8167" s="5" t="s">
        <v>18</v>
      </c>
      <c r="C8167" s="5" t="s">
        <v>22</v>
      </c>
      <c r="D8167" s="13">
        <v>24.13</v>
      </c>
      <c r="E8167" s="6">
        <v>24511.023000000001</v>
      </c>
      <c r="F8167" s="6">
        <v>9338.69</v>
      </c>
      <c r="G8167" s="7">
        <v>40784</v>
      </c>
      <c r="H8167" s="7">
        <v>41019</v>
      </c>
      <c r="I8167" s="7">
        <v>50405</v>
      </c>
      <c r="J8167" s="5"/>
      <c r="K8167" s="5">
        <v>6017</v>
      </c>
      <c r="L8167" s="5" t="s">
        <v>495</v>
      </c>
      <c r="M8167" s="5" t="s">
        <v>179</v>
      </c>
      <c r="N8167" s="5" t="s">
        <v>17</v>
      </c>
      <c r="O8167" s="5"/>
      <c r="P8167" s="5"/>
      <c r="Q8167" s="5"/>
    </row>
    <row r="8168" spans="1:17" x14ac:dyDescent="0.35">
      <c r="A8168" s="5" t="s">
        <v>17</v>
      </c>
      <c r="B8168" s="5" t="s">
        <v>18</v>
      </c>
      <c r="C8168" s="5" t="s">
        <v>22</v>
      </c>
      <c r="D8168" s="13">
        <v>24.2</v>
      </c>
      <c r="E8168" s="6">
        <v>25542</v>
      </c>
      <c r="F8168" s="6">
        <v>12285.71</v>
      </c>
      <c r="G8168" s="7">
        <v>39570</v>
      </c>
      <c r="H8168" s="7">
        <v>40409</v>
      </c>
      <c r="I8168" s="7">
        <v>49674</v>
      </c>
      <c r="J8168" s="5"/>
      <c r="K8168" s="5">
        <v>8233</v>
      </c>
      <c r="L8168" s="5" t="s">
        <v>2720</v>
      </c>
      <c r="M8168" s="5" t="s">
        <v>408</v>
      </c>
      <c r="N8168" s="5" t="s">
        <v>17</v>
      </c>
      <c r="O8168" s="5"/>
      <c r="P8168" s="5"/>
      <c r="Q8168" s="5"/>
    </row>
    <row r="8169" spans="1:17" x14ac:dyDescent="0.35">
      <c r="A8169" s="5" t="s">
        <v>17</v>
      </c>
      <c r="B8169" s="5" t="s">
        <v>18</v>
      </c>
      <c r="C8169" s="5" t="s">
        <v>22</v>
      </c>
      <c r="D8169" s="13">
        <v>24.21</v>
      </c>
      <c r="E8169" s="6">
        <v>22560</v>
      </c>
      <c r="F8169" s="6">
        <v>10693.449999999999</v>
      </c>
      <c r="G8169" s="7">
        <v>40704</v>
      </c>
      <c r="H8169" s="7">
        <v>40746</v>
      </c>
      <c r="I8169" s="7">
        <v>50040</v>
      </c>
      <c r="J8169" s="5"/>
      <c r="K8169" s="5">
        <v>3638</v>
      </c>
      <c r="L8169" s="5" t="s">
        <v>1720</v>
      </c>
      <c r="M8169" s="5" t="s">
        <v>51</v>
      </c>
      <c r="N8169" s="5" t="s">
        <v>17</v>
      </c>
      <c r="O8169" s="5"/>
      <c r="P8169" s="5"/>
      <c r="Q8169" s="5"/>
    </row>
    <row r="8170" spans="1:17" x14ac:dyDescent="0.35">
      <c r="A8170" s="5" t="s">
        <v>17</v>
      </c>
      <c r="B8170" s="5" t="s">
        <v>18</v>
      </c>
      <c r="C8170" s="5" t="s">
        <v>22</v>
      </c>
      <c r="D8170" s="13">
        <v>24.24</v>
      </c>
      <c r="E8170" s="6">
        <v>20456</v>
      </c>
      <c r="F8170" s="6">
        <v>7630.1</v>
      </c>
      <c r="G8170" s="7">
        <v>39570</v>
      </c>
      <c r="H8170" s="7">
        <v>39479</v>
      </c>
      <c r="I8170" s="7">
        <v>48944</v>
      </c>
      <c r="J8170" s="5"/>
      <c r="K8170" s="5">
        <v>8340</v>
      </c>
      <c r="L8170" s="5" t="s">
        <v>201</v>
      </c>
      <c r="M8170" s="5" t="s">
        <v>53</v>
      </c>
      <c r="N8170" s="5" t="s">
        <v>17</v>
      </c>
      <c r="O8170" s="5"/>
      <c r="P8170" s="5"/>
      <c r="Q8170" s="5"/>
    </row>
    <row r="8171" spans="1:17" x14ac:dyDescent="0.35">
      <c r="A8171" s="5" t="s">
        <v>96</v>
      </c>
      <c r="B8171" s="5" t="s">
        <v>18</v>
      </c>
      <c r="C8171" s="5" t="s">
        <v>19</v>
      </c>
      <c r="D8171" s="13">
        <v>24.26</v>
      </c>
      <c r="E8171" s="6">
        <v>24945</v>
      </c>
      <c r="F8171" s="6">
        <v>6346.26</v>
      </c>
      <c r="G8171" s="7">
        <v>40761</v>
      </c>
      <c r="H8171" s="7">
        <v>42276</v>
      </c>
      <c r="I8171" s="7">
        <v>49674</v>
      </c>
      <c r="J8171" s="5"/>
      <c r="K8171" s="5">
        <v>3785</v>
      </c>
      <c r="L8171" s="5" t="s">
        <v>1307</v>
      </c>
      <c r="M8171" s="5" t="s">
        <v>51</v>
      </c>
      <c r="N8171" s="5" t="s">
        <v>96</v>
      </c>
      <c r="O8171" s="5"/>
      <c r="P8171" s="5"/>
      <c r="Q8171" s="5"/>
    </row>
    <row r="8172" spans="1:17" x14ac:dyDescent="0.35">
      <c r="A8172" s="5" t="s">
        <v>17</v>
      </c>
      <c r="B8172" s="5" t="s">
        <v>18</v>
      </c>
      <c r="C8172" s="5" t="s">
        <v>22</v>
      </c>
      <c r="D8172" s="13">
        <v>24.27</v>
      </c>
      <c r="E8172" s="6">
        <v>21593</v>
      </c>
      <c r="F8172" s="6">
        <v>8334.89</v>
      </c>
      <c r="G8172" s="7">
        <v>40682</v>
      </c>
      <c r="H8172" s="7">
        <v>40217</v>
      </c>
      <c r="I8172" s="7">
        <v>49674</v>
      </c>
      <c r="J8172" s="5"/>
      <c r="K8172" s="5">
        <v>7402</v>
      </c>
      <c r="L8172" s="5" t="s">
        <v>205</v>
      </c>
      <c r="M8172" s="5" t="s">
        <v>99</v>
      </c>
      <c r="N8172" s="5" t="s">
        <v>17</v>
      </c>
      <c r="O8172" s="5"/>
      <c r="P8172" s="5"/>
      <c r="Q8172" s="5"/>
    </row>
    <row r="8173" spans="1:17" x14ac:dyDescent="0.35">
      <c r="A8173" s="5" t="s">
        <v>96</v>
      </c>
      <c r="B8173" s="5" t="s">
        <v>18</v>
      </c>
      <c r="C8173" s="5" t="s">
        <v>22</v>
      </c>
      <c r="D8173" s="13">
        <v>24.3</v>
      </c>
      <c r="E8173" s="6">
        <v>24764</v>
      </c>
      <c r="F8173" s="6">
        <v>9435.0999999999985</v>
      </c>
      <c r="G8173" s="7">
        <v>39581</v>
      </c>
      <c r="H8173" s="7">
        <v>41264</v>
      </c>
      <c r="I8173" s="7">
        <v>50405</v>
      </c>
      <c r="J8173" s="5"/>
      <c r="K8173" s="5">
        <v>1595</v>
      </c>
      <c r="L8173" s="5" t="s">
        <v>1943</v>
      </c>
      <c r="M8173" s="5" t="s">
        <v>21</v>
      </c>
      <c r="N8173" s="5" t="s">
        <v>96</v>
      </c>
      <c r="O8173" s="5"/>
      <c r="P8173" s="5"/>
      <c r="Q8173" s="5"/>
    </row>
    <row r="8174" spans="1:17" x14ac:dyDescent="0.35">
      <c r="A8174" s="5" t="s">
        <v>17</v>
      </c>
      <c r="B8174" s="5" t="s">
        <v>18</v>
      </c>
      <c r="C8174" s="5" t="s">
        <v>19</v>
      </c>
      <c r="D8174" s="13">
        <v>24.3</v>
      </c>
      <c r="E8174" s="6">
        <v>25022</v>
      </c>
      <c r="F8174" s="6">
        <v>5604.9400000000005</v>
      </c>
      <c r="G8174" s="7">
        <v>40780</v>
      </c>
      <c r="H8174" s="7">
        <v>42643</v>
      </c>
      <c r="I8174" s="7">
        <v>50040</v>
      </c>
      <c r="J8174" s="5"/>
      <c r="K8174" s="5">
        <v>3257</v>
      </c>
      <c r="L8174" s="5" t="s">
        <v>4006</v>
      </c>
      <c r="M8174" s="5" t="s">
        <v>51</v>
      </c>
      <c r="N8174" s="5" t="s">
        <v>17</v>
      </c>
      <c r="O8174" s="5"/>
      <c r="P8174" s="5"/>
      <c r="Q8174" s="5"/>
    </row>
    <row r="8175" spans="1:17" x14ac:dyDescent="0.35">
      <c r="A8175" s="5" t="s">
        <v>17</v>
      </c>
      <c r="B8175" s="5" t="s">
        <v>18</v>
      </c>
      <c r="C8175" s="5" t="s">
        <v>22</v>
      </c>
      <c r="D8175" s="13">
        <v>24.3</v>
      </c>
      <c r="E8175" s="6">
        <v>17831</v>
      </c>
      <c r="F8175" s="6">
        <v>6472.66</v>
      </c>
      <c r="G8175" s="7">
        <v>40597</v>
      </c>
      <c r="H8175" s="7">
        <v>40592</v>
      </c>
      <c r="I8175" s="7">
        <v>50040</v>
      </c>
      <c r="J8175" s="5"/>
      <c r="K8175" s="5">
        <v>3550</v>
      </c>
      <c r="L8175" s="5" t="s">
        <v>881</v>
      </c>
      <c r="M8175" s="5" t="s">
        <v>51</v>
      </c>
      <c r="N8175" s="5" t="s">
        <v>17</v>
      </c>
      <c r="O8175" s="5"/>
      <c r="P8175" s="5"/>
      <c r="Q8175" s="5"/>
    </row>
    <row r="8176" spans="1:17" x14ac:dyDescent="0.35">
      <c r="A8176" s="5" t="s">
        <v>17</v>
      </c>
      <c r="B8176" s="5" t="s">
        <v>18</v>
      </c>
      <c r="C8176" s="5" t="s">
        <v>22</v>
      </c>
      <c r="D8176" s="13">
        <v>24.3</v>
      </c>
      <c r="E8176" s="6">
        <v>28451.05</v>
      </c>
      <c r="F8176" s="6">
        <v>13485.800000000001</v>
      </c>
      <c r="G8176" s="7">
        <v>39569</v>
      </c>
      <c r="H8176" s="7">
        <v>40760</v>
      </c>
      <c r="I8176" s="7">
        <v>50040</v>
      </c>
      <c r="J8176" s="5"/>
      <c r="K8176" s="5">
        <v>9123</v>
      </c>
      <c r="L8176" s="5" t="s">
        <v>4604</v>
      </c>
      <c r="M8176" s="5" t="s">
        <v>32</v>
      </c>
      <c r="N8176" s="5" t="s">
        <v>17</v>
      </c>
      <c r="O8176" s="5"/>
      <c r="P8176" s="5"/>
      <c r="Q8176" s="5"/>
    </row>
    <row r="8177" spans="1:17" x14ac:dyDescent="0.35">
      <c r="A8177" s="5" t="s">
        <v>17</v>
      </c>
      <c r="B8177" s="5" t="s">
        <v>18</v>
      </c>
      <c r="C8177" s="5" t="s">
        <v>19</v>
      </c>
      <c r="D8177" s="13">
        <v>24.3</v>
      </c>
      <c r="E8177" s="6">
        <v>28373</v>
      </c>
      <c r="F8177" s="6">
        <v>22868.65</v>
      </c>
      <c r="G8177" s="7">
        <v>39570</v>
      </c>
      <c r="H8177" s="7">
        <v>39962</v>
      </c>
      <c r="I8177" s="7">
        <v>49309</v>
      </c>
      <c r="J8177" s="5"/>
      <c r="K8177" s="5">
        <v>2875</v>
      </c>
      <c r="L8177" s="5" t="s">
        <v>5636</v>
      </c>
      <c r="M8177" s="5" t="s">
        <v>38</v>
      </c>
      <c r="N8177" s="5" t="s">
        <v>17</v>
      </c>
      <c r="O8177" s="5"/>
      <c r="P8177" s="5"/>
      <c r="Q8177" s="5"/>
    </row>
    <row r="8178" spans="1:17" x14ac:dyDescent="0.35">
      <c r="A8178" s="5" t="s">
        <v>17</v>
      </c>
      <c r="B8178" s="5" t="s">
        <v>18</v>
      </c>
      <c r="C8178" s="5" t="s">
        <v>22</v>
      </c>
      <c r="D8178" s="13">
        <v>24.3</v>
      </c>
      <c r="E8178" s="6">
        <v>25167</v>
      </c>
      <c r="F8178" s="6">
        <v>6169.08</v>
      </c>
      <c r="G8178" s="7">
        <v>40560</v>
      </c>
      <c r="H8178" s="7">
        <v>42089</v>
      </c>
      <c r="I8178" s="7">
        <v>49674</v>
      </c>
      <c r="J8178" s="5"/>
      <c r="K8178" s="5">
        <v>6313</v>
      </c>
      <c r="L8178" s="5" t="s">
        <v>5774</v>
      </c>
      <c r="M8178" s="5" t="s">
        <v>895</v>
      </c>
      <c r="N8178" s="5" t="s">
        <v>17</v>
      </c>
      <c r="O8178" s="5"/>
      <c r="P8178" s="5"/>
      <c r="Q8178" s="5"/>
    </row>
    <row r="8179" spans="1:17" x14ac:dyDescent="0.35">
      <c r="A8179" s="5" t="s">
        <v>17</v>
      </c>
      <c r="B8179" s="5" t="s">
        <v>18</v>
      </c>
      <c r="C8179" s="5" t="s">
        <v>19</v>
      </c>
      <c r="D8179" s="13">
        <v>24.32</v>
      </c>
      <c r="E8179" s="6">
        <v>22719</v>
      </c>
      <c r="F8179" s="6">
        <v>8178.84</v>
      </c>
      <c r="G8179" s="7">
        <v>40715</v>
      </c>
      <c r="H8179" s="7">
        <v>41348</v>
      </c>
      <c r="I8179" s="7">
        <v>50770</v>
      </c>
      <c r="J8179" s="5"/>
      <c r="K8179" s="5">
        <v>3123</v>
      </c>
      <c r="L8179" s="5" t="s">
        <v>861</v>
      </c>
      <c r="M8179" s="5" t="s">
        <v>51</v>
      </c>
      <c r="N8179" s="5" t="s">
        <v>17</v>
      </c>
      <c r="O8179" s="5"/>
      <c r="P8179" s="5"/>
      <c r="Q8179" s="5"/>
    </row>
    <row r="8180" spans="1:17" x14ac:dyDescent="0.35">
      <c r="A8180" s="5" t="s">
        <v>17</v>
      </c>
      <c r="B8180" s="5" t="s">
        <v>18</v>
      </c>
      <c r="C8180" s="5" t="s">
        <v>22</v>
      </c>
      <c r="D8180" s="13">
        <v>24.38</v>
      </c>
      <c r="E8180" s="6">
        <v>25416</v>
      </c>
      <c r="F8180" s="6">
        <v>5947.3300000000008</v>
      </c>
      <c r="G8180" s="7">
        <v>40795</v>
      </c>
      <c r="H8180" s="7">
        <v>42216</v>
      </c>
      <c r="I8180" s="7">
        <v>49674</v>
      </c>
      <c r="J8180" s="5"/>
      <c r="K8180" s="5">
        <v>8112</v>
      </c>
      <c r="L8180" s="5" t="s">
        <v>1576</v>
      </c>
      <c r="M8180" s="5" t="s">
        <v>53</v>
      </c>
      <c r="N8180" s="5" t="s">
        <v>17</v>
      </c>
      <c r="O8180" s="5"/>
      <c r="P8180" s="5"/>
      <c r="Q8180" s="5"/>
    </row>
    <row r="8181" spans="1:17" x14ac:dyDescent="0.35">
      <c r="A8181" s="5" t="s">
        <v>17</v>
      </c>
      <c r="B8181" s="5" t="s">
        <v>18</v>
      </c>
      <c r="C8181" s="5" t="s">
        <v>22</v>
      </c>
      <c r="D8181" s="13">
        <v>24.4</v>
      </c>
      <c r="E8181" s="6">
        <v>23284</v>
      </c>
      <c r="F8181" s="6">
        <v>7613.87</v>
      </c>
      <c r="G8181" s="7">
        <v>40648</v>
      </c>
      <c r="H8181" s="7">
        <v>41101</v>
      </c>
      <c r="I8181" s="7">
        <v>50405</v>
      </c>
      <c r="J8181" s="5"/>
      <c r="K8181" s="5">
        <v>9248</v>
      </c>
      <c r="L8181" s="5" t="s">
        <v>2614</v>
      </c>
      <c r="M8181" s="5" t="s">
        <v>32</v>
      </c>
      <c r="N8181" s="5" t="s">
        <v>17</v>
      </c>
      <c r="O8181" s="5"/>
      <c r="P8181" s="5"/>
      <c r="Q8181" s="5"/>
    </row>
    <row r="8182" spans="1:17" x14ac:dyDescent="0.35">
      <c r="A8182" s="5" t="s">
        <v>17</v>
      </c>
      <c r="B8182" s="5" t="s">
        <v>18</v>
      </c>
      <c r="C8182" s="5" t="s">
        <v>19</v>
      </c>
      <c r="D8182" s="13">
        <v>24.4</v>
      </c>
      <c r="E8182" s="6">
        <v>22096</v>
      </c>
      <c r="F8182" s="6">
        <v>12417.969999999998</v>
      </c>
      <c r="G8182" s="7">
        <v>40799</v>
      </c>
      <c r="H8182" s="7">
        <v>40889</v>
      </c>
      <c r="I8182" s="7">
        <v>50040</v>
      </c>
      <c r="J8182" s="5"/>
      <c r="K8182" s="5">
        <v>3182</v>
      </c>
      <c r="L8182" s="5" t="s">
        <v>576</v>
      </c>
      <c r="M8182" s="5" t="s">
        <v>55</v>
      </c>
      <c r="N8182" s="5" t="s">
        <v>17</v>
      </c>
      <c r="O8182" s="5"/>
      <c r="P8182" s="5"/>
      <c r="Q8182" s="5"/>
    </row>
    <row r="8183" spans="1:17" x14ac:dyDescent="0.35">
      <c r="A8183" s="5" t="s">
        <v>96</v>
      </c>
      <c r="B8183" s="5" t="s">
        <v>18</v>
      </c>
      <c r="C8183" s="5" t="s">
        <v>22</v>
      </c>
      <c r="D8183" s="13">
        <v>24.43</v>
      </c>
      <c r="E8183" s="6">
        <v>14898</v>
      </c>
      <c r="F8183" s="6">
        <v>4979.8399999999992</v>
      </c>
      <c r="G8183" s="7">
        <v>40844</v>
      </c>
      <c r="H8183" s="7">
        <v>41178</v>
      </c>
      <c r="I8183" s="7">
        <v>50405</v>
      </c>
      <c r="J8183" s="5"/>
      <c r="K8183" s="5">
        <v>9437</v>
      </c>
      <c r="L8183" s="5" t="s">
        <v>2180</v>
      </c>
      <c r="M8183" s="5" t="s">
        <v>32</v>
      </c>
      <c r="N8183" s="5" t="s">
        <v>96</v>
      </c>
      <c r="O8183" s="5"/>
      <c r="P8183" s="5"/>
      <c r="Q8183" s="5"/>
    </row>
    <row r="8184" spans="1:17" x14ac:dyDescent="0.35">
      <c r="A8184" s="5" t="s">
        <v>96</v>
      </c>
      <c r="B8184" s="5" t="s">
        <v>18</v>
      </c>
      <c r="C8184" s="5" t="s">
        <v>19</v>
      </c>
      <c r="D8184" s="13">
        <v>24.48</v>
      </c>
      <c r="E8184" s="6">
        <v>30659</v>
      </c>
      <c r="F8184" s="6">
        <v>7970.7599999999993</v>
      </c>
      <c r="G8184" s="7">
        <v>40079</v>
      </c>
      <c r="H8184" s="7">
        <v>42527</v>
      </c>
      <c r="I8184" s="7">
        <v>51866</v>
      </c>
      <c r="J8184" s="5"/>
      <c r="K8184" s="5">
        <v>3613</v>
      </c>
      <c r="L8184" s="5" t="s">
        <v>323</v>
      </c>
      <c r="M8184" s="5" t="s">
        <v>51</v>
      </c>
      <c r="N8184" s="5" t="s">
        <v>96</v>
      </c>
      <c r="O8184" s="5"/>
      <c r="P8184" s="5"/>
      <c r="Q8184" s="5"/>
    </row>
    <row r="8185" spans="1:17" x14ac:dyDescent="0.35">
      <c r="A8185" s="5" t="s">
        <v>17</v>
      </c>
      <c r="B8185" s="5" t="s">
        <v>18</v>
      </c>
      <c r="C8185" s="5" t="s">
        <v>22</v>
      </c>
      <c r="D8185" s="13">
        <v>24.5</v>
      </c>
      <c r="E8185" s="6">
        <v>24534</v>
      </c>
      <c r="F8185" s="6">
        <v>16953</v>
      </c>
      <c r="G8185" s="7">
        <v>39570</v>
      </c>
      <c r="H8185" s="7">
        <v>39934</v>
      </c>
      <c r="I8185" s="7">
        <v>49309</v>
      </c>
      <c r="J8185" s="5"/>
      <c r="K8185" s="5">
        <v>9108</v>
      </c>
      <c r="L8185" s="5" t="s">
        <v>1464</v>
      </c>
      <c r="M8185" s="5" t="s">
        <v>318</v>
      </c>
      <c r="N8185" s="5" t="s">
        <v>17</v>
      </c>
      <c r="O8185" s="5"/>
      <c r="P8185" s="5"/>
      <c r="Q8185" s="5"/>
    </row>
    <row r="8186" spans="1:17" x14ac:dyDescent="0.35">
      <c r="A8186" s="5" t="s">
        <v>96</v>
      </c>
      <c r="B8186" s="5" t="s">
        <v>18</v>
      </c>
      <c r="C8186" s="5" t="s">
        <v>22</v>
      </c>
      <c r="D8186" s="13">
        <v>24.5</v>
      </c>
      <c r="E8186" s="6">
        <v>27032</v>
      </c>
      <c r="F8186" s="6">
        <v>8001.47</v>
      </c>
      <c r="G8186" s="7">
        <v>40269</v>
      </c>
      <c r="H8186" s="7">
        <v>41610</v>
      </c>
      <c r="I8186" s="7">
        <v>50770</v>
      </c>
      <c r="J8186" s="5"/>
      <c r="K8186" s="5">
        <v>1785</v>
      </c>
      <c r="L8186" s="5" t="s">
        <v>3046</v>
      </c>
      <c r="M8186" s="5" t="s">
        <v>55</v>
      </c>
      <c r="N8186" s="5" t="s">
        <v>96</v>
      </c>
      <c r="O8186" s="5"/>
      <c r="P8186" s="5"/>
      <c r="Q8186" s="5"/>
    </row>
    <row r="8187" spans="1:17" x14ac:dyDescent="0.35">
      <c r="A8187" s="5" t="s">
        <v>96</v>
      </c>
      <c r="B8187" s="5" t="s">
        <v>18</v>
      </c>
      <c r="C8187" s="5" t="s">
        <v>22</v>
      </c>
      <c r="D8187" s="13">
        <v>24.5</v>
      </c>
      <c r="E8187" s="6">
        <v>27315</v>
      </c>
      <c r="F8187" s="6">
        <v>8085.24</v>
      </c>
      <c r="G8187" s="7">
        <v>40269</v>
      </c>
      <c r="H8187" s="7">
        <v>41638</v>
      </c>
      <c r="I8187" s="7">
        <v>50770</v>
      </c>
      <c r="J8187" s="5"/>
      <c r="K8187" s="5">
        <v>1785</v>
      </c>
      <c r="L8187" s="5" t="s">
        <v>3046</v>
      </c>
      <c r="M8187" s="5" t="s">
        <v>55</v>
      </c>
      <c r="N8187" s="5" t="s">
        <v>96</v>
      </c>
      <c r="O8187" s="5"/>
      <c r="P8187" s="5"/>
      <c r="Q8187" s="5"/>
    </row>
    <row r="8188" spans="1:17" x14ac:dyDescent="0.35">
      <c r="A8188" s="5" t="s">
        <v>17</v>
      </c>
      <c r="B8188" s="5" t="s">
        <v>18</v>
      </c>
      <c r="C8188" s="5" t="s">
        <v>22</v>
      </c>
      <c r="D8188" s="13">
        <v>24.5</v>
      </c>
      <c r="E8188" s="6">
        <v>26360.590000000004</v>
      </c>
      <c r="F8188" s="6">
        <v>18215.16</v>
      </c>
      <c r="G8188" s="7">
        <v>39570</v>
      </c>
      <c r="H8188" s="7">
        <v>39303</v>
      </c>
      <c r="I8188" s="7">
        <v>48579</v>
      </c>
      <c r="J8188" s="5"/>
      <c r="K8188" s="5">
        <v>7145</v>
      </c>
      <c r="L8188" s="5" t="s">
        <v>13324</v>
      </c>
      <c r="M8188" s="5" t="s">
        <v>99</v>
      </c>
      <c r="N8188" s="5" t="s">
        <v>17</v>
      </c>
      <c r="O8188" s="5"/>
      <c r="P8188" s="5"/>
      <c r="Q8188" s="5"/>
    </row>
    <row r="8189" spans="1:17" x14ac:dyDescent="0.35">
      <c r="A8189" s="5" t="s">
        <v>17</v>
      </c>
      <c r="B8189" s="5" t="s">
        <v>18</v>
      </c>
      <c r="C8189" s="5" t="s">
        <v>22</v>
      </c>
      <c r="D8189" s="13">
        <v>24.57</v>
      </c>
      <c r="E8189" s="6">
        <v>24367.447</v>
      </c>
      <c r="F8189" s="6">
        <v>5701.98</v>
      </c>
      <c r="G8189" s="7">
        <v>40724</v>
      </c>
      <c r="H8189" s="7">
        <v>42165</v>
      </c>
      <c r="I8189" s="7">
        <v>49674</v>
      </c>
      <c r="J8189" s="5"/>
      <c r="K8189" s="5">
        <v>6173</v>
      </c>
      <c r="L8189" s="5" t="s">
        <v>3856</v>
      </c>
      <c r="M8189" s="5" t="s">
        <v>179</v>
      </c>
      <c r="N8189" s="5" t="s">
        <v>17</v>
      </c>
      <c r="O8189" s="5"/>
      <c r="P8189" s="5"/>
      <c r="Q8189" s="5"/>
    </row>
    <row r="8190" spans="1:17" x14ac:dyDescent="0.35">
      <c r="A8190" s="5" t="s">
        <v>17</v>
      </c>
      <c r="B8190" s="5" t="s">
        <v>18</v>
      </c>
      <c r="C8190" s="5" t="s">
        <v>19</v>
      </c>
      <c r="D8190" s="13">
        <v>24.6</v>
      </c>
      <c r="E8190" s="6">
        <v>26495</v>
      </c>
      <c r="F8190" s="6">
        <v>13697.92</v>
      </c>
      <c r="G8190" s="7">
        <v>40241</v>
      </c>
      <c r="H8190" s="7">
        <v>40960</v>
      </c>
      <c r="I8190" s="7">
        <v>50405</v>
      </c>
      <c r="J8190" s="5"/>
      <c r="K8190" s="5">
        <v>3113</v>
      </c>
      <c r="L8190" s="5" t="s">
        <v>3628</v>
      </c>
      <c r="M8190" s="5" t="s">
        <v>51</v>
      </c>
      <c r="N8190" s="5" t="s">
        <v>17</v>
      </c>
      <c r="O8190" s="5"/>
      <c r="P8190" s="5"/>
      <c r="Q8190" s="5"/>
    </row>
    <row r="8191" spans="1:17" x14ac:dyDescent="0.35">
      <c r="A8191" s="5" t="s">
        <v>17</v>
      </c>
      <c r="B8191" s="5" t="s">
        <v>18</v>
      </c>
      <c r="C8191" s="5" t="s">
        <v>22</v>
      </c>
      <c r="D8191" s="13">
        <v>24.6</v>
      </c>
      <c r="E8191" s="6">
        <v>27017</v>
      </c>
      <c r="F8191" s="6">
        <v>12779.039999999999</v>
      </c>
      <c r="G8191" s="7">
        <v>40596</v>
      </c>
      <c r="H8191" s="7">
        <v>40893</v>
      </c>
      <c r="I8191" s="7">
        <v>50040</v>
      </c>
      <c r="J8191" s="5"/>
      <c r="K8191" s="5">
        <v>8570</v>
      </c>
      <c r="L8191" s="5" t="s">
        <v>456</v>
      </c>
      <c r="M8191" s="5" t="s">
        <v>25</v>
      </c>
      <c r="N8191" s="5" t="s">
        <v>17</v>
      </c>
      <c r="O8191" s="5"/>
      <c r="P8191" s="5"/>
      <c r="Q8191" s="5"/>
    </row>
    <row r="8192" spans="1:17" x14ac:dyDescent="0.35">
      <c r="A8192" s="5" t="s">
        <v>96</v>
      </c>
      <c r="B8192" s="5" t="s">
        <v>18</v>
      </c>
      <c r="C8192" s="5" t="s">
        <v>19</v>
      </c>
      <c r="D8192" s="13">
        <v>24.6</v>
      </c>
      <c r="E8192" s="6">
        <v>25212.623</v>
      </c>
      <c r="F8192" s="6">
        <v>18845.090000000004</v>
      </c>
      <c r="G8192" s="7">
        <v>39569</v>
      </c>
      <c r="H8192" s="7">
        <v>40144</v>
      </c>
      <c r="I8192" s="7">
        <v>49309</v>
      </c>
      <c r="J8192" s="5"/>
      <c r="K8192" s="5">
        <v>1860</v>
      </c>
      <c r="L8192" s="5" t="s">
        <v>954</v>
      </c>
      <c r="M8192" s="5" t="s">
        <v>21</v>
      </c>
      <c r="N8192" s="5" t="s">
        <v>96</v>
      </c>
      <c r="O8192" s="5"/>
      <c r="P8192" s="5"/>
      <c r="Q8192" s="5"/>
    </row>
    <row r="8193" spans="1:17" x14ac:dyDescent="0.35">
      <c r="A8193" s="5" t="s">
        <v>17</v>
      </c>
      <c r="B8193" s="5" t="s">
        <v>18</v>
      </c>
      <c r="C8193" s="5" t="s">
        <v>22</v>
      </c>
      <c r="D8193" s="13">
        <v>24.6</v>
      </c>
      <c r="E8193" s="6">
        <v>25300</v>
      </c>
      <c r="F8193" s="6">
        <v>17482.3</v>
      </c>
      <c r="G8193" s="7">
        <v>39948</v>
      </c>
      <c r="H8193" s="7">
        <v>40035</v>
      </c>
      <c r="I8193" s="7">
        <v>49309</v>
      </c>
      <c r="J8193" s="5"/>
      <c r="K8193" s="5">
        <v>9243</v>
      </c>
      <c r="L8193" s="5" t="s">
        <v>848</v>
      </c>
      <c r="M8193" s="5" t="s">
        <v>32</v>
      </c>
      <c r="N8193" s="5" t="s">
        <v>17</v>
      </c>
      <c r="O8193" s="5"/>
      <c r="P8193" s="5"/>
      <c r="Q8193" s="5"/>
    </row>
    <row r="8194" spans="1:17" x14ac:dyDescent="0.35">
      <c r="A8194" s="5" t="s">
        <v>17</v>
      </c>
      <c r="B8194" s="5" t="s">
        <v>18</v>
      </c>
      <c r="C8194" s="5" t="s">
        <v>22</v>
      </c>
      <c r="D8194" s="13">
        <v>24.64</v>
      </c>
      <c r="E8194" s="6">
        <v>27715</v>
      </c>
      <c r="F8194" s="6">
        <v>7316.76</v>
      </c>
      <c r="G8194" s="7">
        <v>40690</v>
      </c>
      <c r="H8194" s="7">
        <v>41841</v>
      </c>
      <c r="I8194" s="7">
        <v>49309</v>
      </c>
      <c r="J8194" s="5"/>
      <c r="K8194" s="5">
        <v>8492</v>
      </c>
      <c r="L8194" s="5" t="s">
        <v>5817</v>
      </c>
      <c r="M8194" s="5" t="s">
        <v>53</v>
      </c>
      <c r="N8194" s="5" t="s">
        <v>17</v>
      </c>
      <c r="O8194" s="5"/>
      <c r="P8194" s="5"/>
      <c r="Q8194" s="5"/>
    </row>
    <row r="8195" spans="1:17" x14ac:dyDescent="0.35">
      <c r="A8195" s="5" t="s">
        <v>17</v>
      </c>
      <c r="B8195" s="5" t="s">
        <v>18</v>
      </c>
      <c r="C8195" s="5" t="s">
        <v>22</v>
      </c>
      <c r="D8195" s="13">
        <v>24.68</v>
      </c>
      <c r="E8195" s="6">
        <v>25137</v>
      </c>
      <c r="F8195" s="6">
        <v>11889.8</v>
      </c>
      <c r="G8195" s="7">
        <v>40771</v>
      </c>
      <c r="H8195" s="7">
        <v>40893</v>
      </c>
      <c r="I8195" s="7">
        <v>50040</v>
      </c>
      <c r="J8195" s="5"/>
      <c r="K8195" s="5">
        <v>1695</v>
      </c>
      <c r="L8195" s="5" t="s">
        <v>3880</v>
      </c>
      <c r="M8195" s="5" t="s">
        <v>55</v>
      </c>
      <c r="N8195" s="5" t="s">
        <v>17</v>
      </c>
      <c r="O8195" s="5"/>
      <c r="P8195" s="5"/>
      <c r="Q8195" s="5"/>
    </row>
    <row r="8196" spans="1:17" x14ac:dyDescent="0.35">
      <c r="A8196" s="5" t="s">
        <v>17</v>
      </c>
      <c r="B8196" s="5" t="s">
        <v>18</v>
      </c>
      <c r="C8196" s="5" t="s">
        <v>22</v>
      </c>
      <c r="D8196" s="13">
        <v>24.7</v>
      </c>
      <c r="E8196" s="6">
        <v>25777.61</v>
      </c>
      <c r="F8196" s="6">
        <v>6805.3</v>
      </c>
      <c r="G8196" s="7">
        <v>40797</v>
      </c>
      <c r="H8196" s="7">
        <v>41964</v>
      </c>
      <c r="I8196" s="7">
        <v>49309</v>
      </c>
      <c r="J8196" s="5"/>
      <c r="K8196" s="5">
        <v>7250</v>
      </c>
      <c r="L8196" s="5" t="s">
        <v>6082</v>
      </c>
      <c r="M8196" s="5" t="s">
        <v>99</v>
      </c>
      <c r="N8196" s="5" t="s">
        <v>17</v>
      </c>
      <c r="O8196" s="5"/>
      <c r="P8196" s="5"/>
      <c r="Q8196" s="5"/>
    </row>
    <row r="8197" spans="1:17" x14ac:dyDescent="0.35">
      <c r="A8197" s="5" t="s">
        <v>17</v>
      </c>
      <c r="B8197" s="5" t="s">
        <v>18</v>
      </c>
      <c r="C8197" s="5" t="s">
        <v>22</v>
      </c>
      <c r="D8197" s="13">
        <v>24.7</v>
      </c>
      <c r="E8197" s="6">
        <v>27290</v>
      </c>
      <c r="F8197" s="6">
        <v>12908.17</v>
      </c>
      <c r="G8197" s="7">
        <v>40667</v>
      </c>
      <c r="H8197" s="7">
        <v>40885</v>
      </c>
      <c r="I8197" s="7">
        <v>50040</v>
      </c>
      <c r="J8197" s="5"/>
      <c r="K8197" s="5">
        <v>3432</v>
      </c>
      <c r="L8197" s="5" t="s">
        <v>6396</v>
      </c>
      <c r="M8197" s="5" t="s">
        <v>51</v>
      </c>
      <c r="N8197" s="5" t="s">
        <v>17</v>
      </c>
      <c r="O8197" s="5"/>
      <c r="P8197" s="5"/>
      <c r="Q8197" s="5"/>
    </row>
    <row r="8198" spans="1:17" x14ac:dyDescent="0.35">
      <c r="A8198" s="5" t="s">
        <v>17</v>
      </c>
      <c r="B8198" s="5" t="s">
        <v>18</v>
      </c>
      <c r="C8198" s="5" t="s">
        <v>22</v>
      </c>
      <c r="D8198" s="13">
        <v>24.7</v>
      </c>
      <c r="E8198" s="6">
        <v>22586.492999999999</v>
      </c>
      <c r="F8198" s="6">
        <v>10683.410000000002</v>
      </c>
      <c r="G8198" s="7">
        <v>40485</v>
      </c>
      <c r="H8198" s="7">
        <v>40828</v>
      </c>
      <c r="I8198" s="7">
        <v>50040</v>
      </c>
      <c r="J8198" s="5"/>
      <c r="K8198" s="5">
        <v>5420</v>
      </c>
      <c r="L8198" s="5" t="s">
        <v>5050</v>
      </c>
      <c r="M8198" s="5" t="s">
        <v>28</v>
      </c>
      <c r="N8198" s="5" t="s">
        <v>17</v>
      </c>
      <c r="O8198" s="5"/>
      <c r="P8198" s="5"/>
      <c r="Q8198" s="5"/>
    </row>
    <row r="8199" spans="1:17" x14ac:dyDescent="0.35">
      <c r="A8199" s="5" t="s">
        <v>17</v>
      </c>
      <c r="B8199" s="5" t="s">
        <v>18</v>
      </c>
      <c r="C8199" s="5" t="s">
        <v>22</v>
      </c>
      <c r="D8199" s="13">
        <v>24.7</v>
      </c>
      <c r="E8199" s="6">
        <v>27623</v>
      </c>
      <c r="F8199" s="6">
        <v>13065.680000000002</v>
      </c>
      <c r="G8199" s="7">
        <v>39570</v>
      </c>
      <c r="H8199" s="7">
        <v>40736</v>
      </c>
      <c r="I8199" s="7">
        <v>50040</v>
      </c>
      <c r="J8199" s="5"/>
      <c r="K8199" s="5">
        <v>9246</v>
      </c>
      <c r="L8199" s="5" t="s">
        <v>3828</v>
      </c>
      <c r="M8199" s="5" t="s">
        <v>32</v>
      </c>
      <c r="N8199" s="5" t="s">
        <v>17</v>
      </c>
      <c r="O8199" s="5"/>
      <c r="P8199" s="5"/>
      <c r="Q8199" s="5"/>
    </row>
    <row r="8200" spans="1:17" x14ac:dyDescent="0.35">
      <c r="A8200" s="5" t="s">
        <v>17</v>
      </c>
      <c r="B8200" s="5" t="s">
        <v>18</v>
      </c>
      <c r="C8200" s="5" t="s">
        <v>19</v>
      </c>
      <c r="D8200" s="13">
        <v>24.72</v>
      </c>
      <c r="E8200" s="6">
        <v>19650</v>
      </c>
      <c r="F8200" s="6">
        <v>7467</v>
      </c>
      <c r="G8200" s="7">
        <v>39925</v>
      </c>
      <c r="H8200" s="7">
        <v>40087</v>
      </c>
      <c r="I8200" s="7">
        <v>49309</v>
      </c>
      <c r="J8200" s="5"/>
      <c r="K8200" s="5">
        <v>7000</v>
      </c>
      <c r="L8200" s="5" t="s">
        <v>1487</v>
      </c>
      <c r="M8200" s="5" t="s">
        <v>99</v>
      </c>
      <c r="N8200" s="5" t="s">
        <v>17</v>
      </c>
      <c r="O8200" s="5"/>
      <c r="P8200" s="5"/>
      <c r="Q8200" s="5"/>
    </row>
    <row r="8201" spans="1:17" x14ac:dyDescent="0.35">
      <c r="A8201" s="5" t="s">
        <v>17</v>
      </c>
      <c r="B8201" s="5" t="s">
        <v>18</v>
      </c>
      <c r="C8201" s="5" t="s">
        <v>22</v>
      </c>
      <c r="D8201" s="13">
        <v>24.72</v>
      </c>
      <c r="E8201" s="6">
        <v>23100.000000000004</v>
      </c>
      <c r="F8201" s="6">
        <v>8801.1100000000024</v>
      </c>
      <c r="G8201" s="7">
        <v>40742</v>
      </c>
      <c r="H8201" s="7">
        <v>41044</v>
      </c>
      <c r="I8201" s="7">
        <v>50405</v>
      </c>
      <c r="J8201" s="5"/>
      <c r="K8201" s="5">
        <v>9478</v>
      </c>
      <c r="L8201" s="5" t="s">
        <v>1176</v>
      </c>
      <c r="M8201" s="5" t="s">
        <v>32</v>
      </c>
      <c r="N8201" s="5" t="s">
        <v>17</v>
      </c>
      <c r="O8201" s="5"/>
      <c r="P8201" s="5"/>
      <c r="Q8201" s="5"/>
    </row>
    <row r="8202" spans="1:17" x14ac:dyDescent="0.35">
      <c r="A8202" s="5" t="s">
        <v>96</v>
      </c>
      <c r="B8202" s="5" t="s">
        <v>18</v>
      </c>
      <c r="C8202" s="5" t="s">
        <v>22</v>
      </c>
      <c r="D8202" s="13">
        <v>24.73</v>
      </c>
      <c r="E8202" s="6">
        <v>24579</v>
      </c>
      <c r="F8202" s="6">
        <v>10794.680000000002</v>
      </c>
      <c r="G8202" s="7">
        <v>40812</v>
      </c>
      <c r="H8202" s="7">
        <v>40898</v>
      </c>
      <c r="I8202" s="7">
        <v>50040</v>
      </c>
      <c r="J8202" s="5"/>
      <c r="K8202" s="5">
        <v>3800</v>
      </c>
      <c r="L8202" s="5" t="s">
        <v>1319</v>
      </c>
      <c r="M8202" s="5" t="s">
        <v>51</v>
      </c>
      <c r="N8202" s="5" t="s">
        <v>96</v>
      </c>
      <c r="O8202" s="5"/>
      <c r="P8202" s="5"/>
      <c r="Q8202" s="5"/>
    </row>
    <row r="8203" spans="1:17" x14ac:dyDescent="0.35">
      <c r="A8203" s="5" t="s">
        <v>17</v>
      </c>
      <c r="B8203" s="5" t="s">
        <v>18</v>
      </c>
      <c r="C8203" s="5" t="s">
        <v>22</v>
      </c>
      <c r="D8203" s="13">
        <v>24.75</v>
      </c>
      <c r="E8203" s="6">
        <v>27390.358</v>
      </c>
      <c r="F8203" s="6">
        <v>8189.1200000000008</v>
      </c>
      <c r="G8203" s="7">
        <v>39615</v>
      </c>
      <c r="H8203" s="7">
        <v>41985</v>
      </c>
      <c r="I8203" s="7">
        <v>51135</v>
      </c>
      <c r="J8203" s="5"/>
      <c r="K8203" s="5">
        <v>6287</v>
      </c>
      <c r="L8203" s="5" t="s">
        <v>2422</v>
      </c>
      <c r="M8203" s="5" t="s">
        <v>179</v>
      </c>
      <c r="N8203" s="5" t="s">
        <v>17</v>
      </c>
      <c r="O8203" s="5"/>
      <c r="P8203" s="5"/>
      <c r="Q8203" s="5"/>
    </row>
    <row r="8204" spans="1:17" x14ac:dyDescent="0.35">
      <c r="A8204" s="5" t="s">
        <v>96</v>
      </c>
      <c r="B8204" s="5" t="s">
        <v>18</v>
      </c>
      <c r="C8204" s="5" t="s">
        <v>22</v>
      </c>
      <c r="D8204" s="13">
        <v>24.75</v>
      </c>
      <c r="E8204" s="6">
        <v>28732</v>
      </c>
      <c r="F8204" s="6">
        <v>7042.95</v>
      </c>
      <c r="G8204" s="7">
        <v>40750</v>
      </c>
      <c r="H8204" s="7">
        <v>42083</v>
      </c>
      <c r="I8204" s="7">
        <v>49674</v>
      </c>
      <c r="J8204" s="5"/>
      <c r="K8204" s="5">
        <v>9434</v>
      </c>
      <c r="L8204" s="5" t="s">
        <v>1822</v>
      </c>
      <c r="M8204" s="5" t="s">
        <v>32</v>
      </c>
      <c r="N8204" s="5" t="s">
        <v>96</v>
      </c>
      <c r="O8204" s="5"/>
      <c r="P8204" s="5"/>
      <c r="Q8204" s="5"/>
    </row>
    <row r="8205" spans="1:17" x14ac:dyDescent="0.35">
      <c r="A8205" s="5" t="s">
        <v>17</v>
      </c>
      <c r="B8205" s="5" t="s">
        <v>18</v>
      </c>
      <c r="C8205" s="5" t="s">
        <v>22</v>
      </c>
      <c r="D8205" s="13">
        <v>24.75</v>
      </c>
      <c r="E8205" s="6">
        <v>29202</v>
      </c>
      <c r="F8205" s="6">
        <v>11125.97</v>
      </c>
      <c r="G8205" s="7">
        <v>40853</v>
      </c>
      <c r="H8205" s="7">
        <v>41121</v>
      </c>
      <c r="I8205" s="7">
        <v>50405</v>
      </c>
      <c r="J8205" s="5"/>
      <c r="K8205" s="5">
        <v>3465</v>
      </c>
      <c r="L8205" s="5" t="s">
        <v>737</v>
      </c>
      <c r="M8205" s="5" t="s">
        <v>51</v>
      </c>
      <c r="N8205" s="5" t="s">
        <v>17</v>
      </c>
      <c r="O8205" s="5"/>
      <c r="P8205" s="5"/>
      <c r="Q8205" s="5"/>
    </row>
    <row r="8206" spans="1:17" x14ac:dyDescent="0.35">
      <c r="A8206" s="5" t="s">
        <v>17</v>
      </c>
      <c r="B8206" s="5" t="s">
        <v>18</v>
      </c>
      <c r="C8206" s="5" t="s">
        <v>22</v>
      </c>
      <c r="D8206" s="13">
        <v>24.78</v>
      </c>
      <c r="E8206" s="6">
        <v>27387</v>
      </c>
      <c r="F8206" s="6">
        <v>6408.5600000000013</v>
      </c>
      <c r="G8206" s="7">
        <v>40780</v>
      </c>
      <c r="H8206" s="7">
        <v>42241</v>
      </c>
      <c r="I8206" s="7">
        <v>49674</v>
      </c>
      <c r="J8206" s="5"/>
      <c r="K8206" s="5">
        <v>8583</v>
      </c>
      <c r="L8206" s="5" t="s">
        <v>9256</v>
      </c>
      <c r="M8206" s="5" t="s">
        <v>25</v>
      </c>
      <c r="N8206" s="5" t="s">
        <v>17</v>
      </c>
      <c r="O8206" s="5"/>
      <c r="P8206" s="5"/>
      <c r="Q8206" s="5"/>
    </row>
    <row r="8207" spans="1:17" x14ac:dyDescent="0.35">
      <c r="A8207" s="5" t="s">
        <v>96</v>
      </c>
      <c r="B8207" s="5" t="s">
        <v>18</v>
      </c>
      <c r="C8207" s="5" t="s">
        <v>22</v>
      </c>
      <c r="D8207" s="13">
        <v>24.8</v>
      </c>
      <c r="E8207" s="6">
        <v>26963</v>
      </c>
      <c r="F8207" s="6">
        <v>14169.97</v>
      </c>
      <c r="G8207" s="7">
        <v>39569</v>
      </c>
      <c r="H8207" s="7">
        <v>40491</v>
      </c>
      <c r="I8207" s="7">
        <v>49674</v>
      </c>
      <c r="J8207" s="5"/>
      <c r="K8207" s="5">
        <v>6830</v>
      </c>
      <c r="L8207" s="5" t="s">
        <v>2056</v>
      </c>
      <c r="M8207" s="5" t="s">
        <v>42</v>
      </c>
      <c r="N8207" s="5" t="s">
        <v>96</v>
      </c>
      <c r="O8207" s="5"/>
      <c r="P8207" s="5"/>
      <c r="Q8207" s="5"/>
    </row>
    <row r="8208" spans="1:17" x14ac:dyDescent="0.35">
      <c r="A8208" s="5" t="s">
        <v>17</v>
      </c>
      <c r="B8208" s="5" t="s">
        <v>18</v>
      </c>
      <c r="C8208" s="5" t="s">
        <v>22</v>
      </c>
      <c r="D8208" s="13">
        <v>24.8</v>
      </c>
      <c r="E8208" s="6">
        <v>25975</v>
      </c>
      <c r="F8208" s="6">
        <v>7662.619999999999</v>
      </c>
      <c r="G8208" s="7">
        <v>40109</v>
      </c>
      <c r="H8208" s="7">
        <v>41624</v>
      </c>
      <c r="I8208" s="7">
        <v>50770</v>
      </c>
      <c r="J8208" s="5"/>
      <c r="K8208" s="5">
        <v>8217</v>
      </c>
      <c r="L8208" s="5" t="s">
        <v>524</v>
      </c>
      <c r="M8208" s="5" t="s">
        <v>408</v>
      </c>
      <c r="N8208" s="5" t="s">
        <v>17</v>
      </c>
      <c r="O8208" s="5"/>
      <c r="P8208" s="5"/>
      <c r="Q8208" s="5"/>
    </row>
    <row r="8209" spans="1:17" x14ac:dyDescent="0.35">
      <c r="A8209" s="5" t="s">
        <v>17</v>
      </c>
      <c r="B8209" s="5" t="s">
        <v>18</v>
      </c>
      <c r="C8209" s="5" t="s">
        <v>19</v>
      </c>
      <c r="D8209" s="13">
        <v>24.8</v>
      </c>
      <c r="E8209" s="6">
        <v>23904</v>
      </c>
      <c r="F8209" s="6">
        <v>14724.85</v>
      </c>
      <c r="G8209" s="7">
        <v>40392</v>
      </c>
      <c r="H8209" s="7">
        <v>40507</v>
      </c>
      <c r="I8209" s="7">
        <v>49674</v>
      </c>
      <c r="J8209" s="5"/>
      <c r="K8209" s="5">
        <v>8852</v>
      </c>
      <c r="L8209" s="5" t="s">
        <v>4298</v>
      </c>
      <c r="M8209" s="5" t="s">
        <v>414</v>
      </c>
      <c r="N8209" s="5" t="s">
        <v>17</v>
      </c>
      <c r="O8209" s="5"/>
      <c r="P8209" s="5"/>
      <c r="Q8209" s="5"/>
    </row>
    <row r="8210" spans="1:17" x14ac:dyDescent="0.35">
      <c r="A8210" s="5" t="s">
        <v>17</v>
      </c>
      <c r="B8210" s="5" t="s">
        <v>18</v>
      </c>
      <c r="C8210" s="5" t="s">
        <v>19</v>
      </c>
      <c r="D8210" s="13">
        <v>24.8</v>
      </c>
      <c r="E8210" s="6">
        <v>31745</v>
      </c>
      <c r="F8210" s="6">
        <v>15238.779999999999</v>
      </c>
      <c r="G8210" s="7">
        <v>39570</v>
      </c>
      <c r="H8210" s="7">
        <v>41260</v>
      </c>
      <c r="I8210" s="7">
        <v>50405</v>
      </c>
      <c r="J8210" s="5"/>
      <c r="K8210" s="5">
        <v>1714</v>
      </c>
      <c r="L8210" s="5" t="s">
        <v>2581</v>
      </c>
      <c r="M8210" s="5" t="s">
        <v>55</v>
      </c>
      <c r="N8210" s="5" t="s">
        <v>17</v>
      </c>
      <c r="O8210" s="5"/>
      <c r="P8210" s="5"/>
      <c r="Q8210" s="5"/>
    </row>
    <row r="8211" spans="1:17" x14ac:dyDescent="0.35">
      <c r="A8211" s="5" t="s">
        <v>17</v>
      </c>
      <c r="B8211" s="5" t="s">
        <v>18</v>
      </c>
      <c r="C8211" s="5" t="s">
        <v>22</v>
      </c>
      <c r="D8211" s="13">
        <v>24.8</v>
      </c>
      <c r="E8211" s="6">
        <v>28863</v>
      </c>
      <c r="F8211" s="6">
        <v>19915.47</v>
      </c>
      <c r="G8211" s="7">
        <v>39932</v>
      </c>
      <c r="H8211" s="7">
        <v>39990</v>
      </c>
      <c r="I8211" s="7">
        <v>49309</v>
      </c>
      <c r="J8211" s="5"/>
      <c r="K8211" s="5">
        <v>8844</v>
      </c>
      <c r="L8211" s="5" t="s">
        <v>3249</v>
      </c>
      <c r="M8211" s="5" t="s">
        <v>414</v>
      </c>
      <c r="N8211" s="5" t="s">
        <v>17</v>
      </c>
      <c r="O8211" s="5"/>
      <c r="P8211" s="5"/>
      <c r="Q8211" s="5"/>
    </row>
    <row r="8212" spans="1:17" x14ac:dyDescent="0.35">
      <c r="A8212" s="5" t="s">
        <v>17</v>
      </c>
      <c r="B8212" s="5" t="s">
        <v>18</v>
      </c>
      <c r="C8212" s="5" t="s">
        <v>19</v>
      </c>
      <c r="D8212" s="13">
        <v>24.81</v>
      </c>
      <c r="E8212" s="6">
        <v>20380</v>
      </c>
      <c r="F8212" s="6">
        <v>6195.5099999999993</v>
      </c>
      <c r="G8212" s="7">
        <v>40592</v>
      </c>
      <c r="H8212" s="7">
        <v>42069</v>
      </c>
      <c r="I8212" s="7">
        <v>49674</v>
      </c>
      <c r="J8212" s="5"/>
      <c r="K8212" s="5">
        <v>9642</v>
      </c>
      <c r="L8212" s="5" t="s">
        <v>1993</v>
      </c>
      <c r="M8212" s="5" t="s">
        <v>32</v>
      </c>
      <c r="N8212" s="5" t="s">
        <v>17</v>
      </c>
      <c r="O8212" s="5"/>
      <c r="P8212" s="5"/>
      <c r="Q8212" s="5"/>
    </row>
    <row r="8213" spans="1:17" x14ac:dyDescent="0.35">
      <c r="A8213" s="5" t="s">
        <v>96</v>
      </c>
      <c r="B8213" s="5" t="s">
        <v>18</v>
      </c>
      <c r="C8213" s="5" t="s">
        <v>22</v>
      </c>
      <c r="D8213" s="13">
        <v>24.82</v>
      </c>
      <c r="E8213" s="6">
        <v>29172.675000000003</v>
      </c>
      <c r="F8213" s="6">
        <v>10618.109999999999</v>
      </c>
      <c r="G8213" s="7">
        <v>39570</v>
      </c>
      <c r="H8213" s="7">
        <v>40892</v>
      </c>
      <c r="I8213" s="7">
        <v>50040</v>
      </c>
      <c r="J8213" s="5"/>
      <c r="K8213" s="5">
        <v>1913</v>
      </c>
      <c r="L8213" s="5" t="s">
        <v>4770</v>
      </c>
      <c r="M8213" s="5" t="s">
        <v>76</v>
      </c>
      <c r="N8213" s="5" t="s">
        <v>96</v>
      </c>
      <c r="O8213" s="5"/>
      <c r="P8213" s="5"/>
      <c r="Q8213" s="5"/>
    </row>
    <row r="8214" spans="1:17" x14ac:dyDescent="0.35">
      <c r="A8214" s="5" t="s">
        <v>17</v>
      </c>
      <c r="B8214" s="5" t="s">
        <v>18</v>
      </c>
      <c r="C8214" s="5" t="s">
        <v>22</v>
      </c>
      <c r="D8214" s="13">
        <v>24.84</v>
      </c>
      <c r="E8214" s="6">
        <v>23377</v>
      </c>
      <c r="F8214" s="6">
        <v>11057.31</v>
      </c>
      <c r="G8214" s="7">
        <v>40745</v>
      </c>
      <c r="H8214" s="7">
        <v>40787</v>
      </c>
      <c r="I8214" s="7">
        <v>50040</v>
      </c>
      <c r="J8214" s="5"/>
      <c r="K8214" s="5">
        <v>3362</v>
      </c>
      <c r="L8214" s="5" t="s">
        <v>5599</v>
      </c>
      <c r="M8214" s="5" t="s">
        <v>51</v>
      </c>
      <c r="N8214" s="5" t="s">
        <v>17</v>
      </c>
      <c r="O8214" s="5"/>
      <c r="P8214" s="5"/>
      <c r="Q8214" s="5"/>
    </row>
    <row r="8215" spans="1:17" x14ac:dyDescent="0.35">
      <c r="A8215" s="5" t="s">
        <v>17</v>
      </c>
      <c r="B8215" s="5" t="s">
        <v>18</v>
      </c>
      <c r="C8215" s="5" t="s">
        <v>22</v>
      </c>
      <c r="D8215" s="13">
        <v>24.9</v>
      </c>
      <c r="E8215" s="6">
        <v>24729.686000000002</v>
      </c>
      <c r="F8215" s="6">
        <v>10806.869999999999</v>
      </c>
      <c r="G8215" s="7">
        <v>39569</v>
      </c>
      <c r="H8215" s="7">
        <v>40653</v>
      </c>
      <c r="I8215" s="7">
        <v>50040</v>
      </c>
      <c r="J8215" s="5"/>
      <c r="K8215" s="5">
        <v>6162</v>
      </c>
      <c r="L8215" s="5" t="s">
        <v>4058</v>
      </c>
      <c r="M8215" s="5" t="s">
        <v>179</v>
      </c>
      <c r="N8215" s="5" t="s">
        <v>17</v>
      </c>
      <c r="O8215" s="5"/>
      <c r="P8215" s="5"/>
      <c r="Q8215" s="5"/>
    </row>
    <row r="8216" spans="1:17" x14ac:dyDescent="0.35">
      <c r="A8216" s="5" t="s">
        <v>17</v>
      </c>
      <c r="B8216" s="5" t="s">
        <v>18</v>
      </c>
      <c r="C8216" s="5" t="s">
        <v>22</v>
      </c>
      <c r="D8216" s="13">
        <v>24.9</v>
      </c>
      <c r="E8216" s="6">
        <v>26215</v>
      </c>
      <c r="F8216" s="6">
        <v>18088.349999999999</v>
      </c>
      <c r="G8216" s="7">
        <v>39570</v>
      </c>
      <c r="H8216" s="7">
        <v>39752</v>
      </c>
      <c r="I8216" s="7">
        <v>48944</v>
      </c>
      <c r="J8216" s="5"/>
      <c r="K8216" s="5">
        <v>3205</v>
      </c>
      <c r="L8216" s="5" t="s">
        <v>6945</v>
      </c>
      <c r="M8216" s="5" t="s">
        <v>51</v>
      </c>
      <c r="N8216" s="5" t="s">
        <v>17</v>
      </c>
      <c r="O8216" s="5"/>
      <c r="P8216" s="5"/>
      <c r="Q8216" s="5"/>
    </row>
    <row r="8217" spans="1:17" x14ac:dyDescent="0.35">
      <c r="A8217" s="5" t="s">
        <v>17</v>
      </c>
      <c r="B8217" s="5" t="s">
        <v>18</v>
      </c>
      <c r="C8217" s="5" t="s">
        <v>22</v>
      </c>
      <c r="D8217" s="13">
        <v>24.91</v>
      </c>
      <c r="E8217" s="6">
        <v>29722</v>
      </c>
      <c r="F8217" s="6">
        <v>14058.499999999998</v>
      </c>
      <c r="G8217" s="7">
        <v>40560</v>
      </c>
      <c r="H8217" s="7">
        <v>40876</v>
      </c>
      <c r="I8217" s="7">
        <v>50040</v>
      </c>
      <c r="J8217" s="5"/>
      <c r="K8217" s="5">
        <v>5044</v>
      </c>
      <c r="L8217" s="5" t="s">
        <v>5644</v>
      </c>
      <c r="M8217" s="5" t="s">
        <v>28</v>
      </c>
      <c r="N8217" s="5" t="s">
        <v>17</v>
      </c>
      <c r="O8217" s="5"/>
      <c r="P8217" s="5"/>
      <c r="Q8217" s="5"/>
    </row>
    <row r="8218" spans="1:17" x14ac:dyDescent="0.35">
      <c r="A8218" s="5" t="s">
        <v>96</v>
      </c>
      <c r="B8218" s="5" t="s">
        <v>18</v>
      </c>
      <c r="C8218" s="5" t="s">
        <v>22</v>
      </c>
      <c r="D8218" s="13">
        <v>24.92</v>
      </c>
      <c r="E8218" s="6">
        <v>26207</v>
      </c>
      <c r="F8218" s="6">
        <v>8492.34</v>
      </c>
      <c r="G8218" s="7">
        <v>39624</v>
      </c>
      <c r="H8218" s="7">
        <v>41226</v>
      </c>
      <c r="I8218" s="7">
        <v>50405</v>
      </c>
      <c r="J8218" s="5"/>
      <c r="K8218" s="5">
        <v>9451</v>
      </c>
      <c r="L8218" s="5" t="s">
        <v>5722</v>
      </c>
      <c r="M8218" s="5" t="s">
        <v>32</v>
      </c>
      <c r="N8218" s="5" t="s">
        <v>96</v>
      </c>
      <c r="O8218" s="5"/>
      <c r="P8218" s="5"/>
      <c r="Q8218" s="5"/>
    </row>
    <row r="8219" spans="1:17" x14ac:dyDescent="0.35">
      <c r="A8219" s="5" t="s">
        <v>96</v>
      </c>
      <c r="B8219" s="5" t="s">
        <v>18</v>
      </c>
      <c r="C8219" s="5" t="s">
        <v>22</v>
      </c>
      <c r="D8219" s="13">
        <v>24.96</v>
      </c>
      <c r="E8219" s="6">
        <v>22904</v>
      </c>
      <c r="F8219" s="6">
        <v>5316.62</v>
      </c>
      <c r="G8219" s="7">
        <v>40054</v>
      </c>
      <c r="H8219" s="7">
        <v>42179</v>
      </c>
      <c r="I8219" s="7">
        <v>51501</v>
      </c>
      <c r="J8219" s="5"/>
      <c r="K8219" s="5">
        <v>5200</v>
      </c>
      <c r="L8219" s="5" t="s">
        <v>3217</v>
      </c>
      <c r="M8219" s="5" t="s">
        <v>28</v>
      </c>
      <c r="N8219" s="5" t="s">
        <v>96</v>
      </c>
      <c r="O8219" s="5"/>
      <c r="P8219" s="5"/>
      <c r="Q8219" s="5"/>
    </row>
    <row r="8220" spans="1:17" x14ac:dyDescent="0.35">
      <c r="A8220" s="5" t="s">
        <v>96</v>
      </c>
      <c r="B8220" s="5" t="s">
        <v>18</v>
      </c>
      <c r="C8220" s="5" t="s">
        <v>22</v>
      </c>
      <c r="D8220" s="13">
        <v>24.96</v>
      </c>
      <c r="E8220" s="6">
        <v>23638</v>
      </c>
      <c r="F8220" s="6">
        <v>10381.420000000002</v>
      </c>
      <c r="G8220" s="7">
        <v>40814</v>
      </c>
      <c r="H8220" s="7">
        <v>40898</v>
      </c>
      <c r="I8220" s="7">
        <v>50040</v>
      </c>
      <c r="J8220" s="5"/>
      <c r="K8220" s="5">
        <v>6373</v>
      </c>
      <c r="L8220" s="5" t="s">
        <v>6179</v>
      </c>
      <c r="M8220" s="5" t="s">
        <v>71</v>
      </c>
      <c r="N8220" s="5" t="s">
        <v>96</v>
      </c>
      <c r="O8220" s="5"/>
      <c r="P8220" s="5"/>
      <c r="Q8220" s="5"/>
    </row>
    <row r="8221" spans="1:17" x14ac:dyDescent="0.35">
      <c r="A8221" s="5" t="s">
        <v>96</v>
      </c>
      <c r="B8221" s="5" t="s">
        <v>18</v>
      </c>
      <c r="C8221" s="5" t="s">
        <v>22</v>
      </c>
      <c r="D8221" s="13">
        <v>24.98</v>
      </c>
      <c r="E8221" s="6">
        <v>27079.145</v>
      </c>
      <c r="F8221" s="6">
        <v>14231.019999999997</v>
      </c>
      <c r="G8221" s="7">
        <v>40519</v>
      </c>
      <c r="H8221" s="7">
        <v>40533</v>
      </c>
      <c r="I8221" s="7">
        <v>49674</v>
      </c>
      <c r="J8221" s="5"/>
      <c r="K8221" s="5">
        <v>4142</v>
      </c>
      <c r="L8221" s="5" t="s">
        <v>645</v>
      </c>
      <c r="M8221" s="5" t="s">
        <v>344</v>
      </c>
      <c r="N8221" s="5" t="s">
        <v>96</v>
      </c>
      <c r="O8221" s="5"/>
      <c r="P8221" s="5"/>
      <c r="Q8221" s="5"/>
    </row>
    <row r="8222" spans="1:17" x14ac:dyDescent="0.35">
      <c r="A8222" s="5" t="s">
        <v>17</v>
      </c>
      <c r="B8222" s="5" t="s">
        <v>18</v>
      </c>
      <c r="C8222" s="5" t="s">
        <v>22</v>
      </c>
      <c r="D8222" s="13">
        <v>24.99</v>
      </c>
      <c r="E8222" s="6">
        <v>26772</v>
      </c>
      <c r="F8222" s="6">
        <v>10173.36</v>
      </c>
      <c r="G8222" s="7">
        <v>40653</v>
      </c>
      <c r="H8222" s="7">
        <v>41180</v>
      </c>
      <c r="I8222" s="7">
        <v>50405</v>
      </c>
      <c r="J8222" s="5"/>
      <c r="K8222" s="5">
        <v>8636</v>
      </c>
      <c r="L8222" s="5" t="s">
        <v>2699</v>
      </c>
      <c r="M8222" s="5" t="s">
        <v>53</v>
      </c>
      <c r="N8222" s="5" t="s">
        <v>17</v>
      </c>
      <c r="O8222" s="5"/>
      <c r="P8222" s="5"/>
      <c r="Q8222" s="5"/>
    </row>
    <row r="8223" spans="1:17" x14ac:dyDescent="0.35">
      <c r="A8223" s="5" t="s">
        <v>17</v>
      </c>
      <c r="B8223" s="5" t="s">
        <v>18</v>
      </c>
      <c r="C8223" s="5" t="s">
        <v>22</v>
      </c>
      <c r="D8223" s="13">
        <v>24.99</v>
      </c>
      <c r="E8223" s="6">
        <v>26766</v>
      </c>
      <c r="F8223" s="6">
        <v>10171.08</v>
      </c>
      <c r="G8223" s="7">
        <v>40826</v>
      </c>
      <c r="H8223" s="7">
        <v>41116</v>
      </c>
      <c r="I8223" s="7">
        <v>50405</v>
      </c>
      <c r="J8223" s="5"/>
      <c r="K8223" s="5">
        <v>6133</v>
      </c>
      <c r="L8223" s="5" t="s">
        <v>10015</v>
      </c>
      <c r="M8223" s="5" t="s">
        <v>179</v>
      </c>
      <c r="N8223" s="5" t="s">
        <v>17</v>
      </c>
      <c r="O8223" s="5"/>
      <c r="P8223" s="5"/>
      <c r="Q8223" s="5"/>
    </row>
    <row r="8224" spans="1:17" x14ac:dyDescent="0.35">
      <c r="A8224" s="5" t="s">
        <v>17</v>
      </c>
      <c r="B8224" s="5" t="s">
        <v>18</v>
      </c>
      <c r="C8224" s="5" t="s">
        <v>22</v>
      </c>
      <c r="D8224" s="13">
        <v>25</v>
      </c>
      <c r="E8224" s="6">
        <v>24288</v>
      </c>
      <c r="F8224" s="6">
        <v>11488.23</v>
      </c>
      <c r="G8224" s="7">
        <v>40137</v>
      </c>
      <c r="H8224" s="7">
        <v>40898</v>
      </c>
      <c r="I8224" s="7">
        <v>50040</v>
      </c>
      <c r="J8224" s="5"/>
      <c r="K8224" s="5">
        <v>1734</v>
      </c>
      <c r="L8224" s="5" t="s">
        <v>390</v>
      </c>
      <c r="M8224" s="5" t="s">
        <v>55</v>
      </c>
      <c r="N8224" s="5" t="s">
        <v>17</v>
      </c>
      <c r="O8224" s="5"/>
      <c r="P8224" s="5"/>
      <c r="Q8224" s="5"/>
    </row>
    <row r="8225" spans="1:17" hidden="1" x14ac:dyDescent="0.35">
      <c r="A8225" s="5" t="s">
        <v>96</v>
      </c>
      <c r="B8225" s="5" t="s">
        <v>287</v>
      </c>
      <c r="C8225" s="5" t="s">
        <v>288</v>
      </c>
      <c r="D8225" s="13">
        <v>25</v>
      </c>
      <c r="E8225" s="6">
        <v>116917.97499999999</v>
      </c>
      <c r="F8225" s="6">
        <v>25319.63</v>
      </c>
      <c r="G8225" s="7">
        <v>40147</v>
      </c>
      <c r="H8225" s="7">
        <v>40050</v>
      </c>
      <c r="I8225" s="7">
        <v>47483</v>
      </c>
      <c r="J8225" s="5"/>
      <c r="K8225" s="5">
        <v>9055</v>
      </c>
      <c r="L8225" s="5" t="s">
        <v>638</v>
      </c>
      <c r="M8225" s="5" t="s">
        <v>189</v>
      </c>
      <c r="N8225" s="5" t="s">
        <v>96</v>
      </c>
      <c r="O8225" s="5"/>
      <c r="P8225" s="5"/>
      <c r="Q8225" s="5"/>
    </row>
    <row r="8226" spans="1:17" hidden="1" x14ac:dyDescent="0.35">
      <c r="A8226" s="5" t="s">
        <v>96</v>
      </c>
      <c r="B8226" s="5" t="s">
        <v>287</v>
      </c>
      <c r="C8226" s="5" t="s">
        <v>288</v>
      </c>
      <c r="D8226" s="13">
        <v>25</v>
      </c>
      <c r="E8226" s="6">
        <v>112172.59999999998</v>
      </c>
      <c r="F8226" s="6">
        <v>26921.399999999998</v>
      </c>
      <c r="G8226" s="7">
        <v>41164</v>
      </c>
      <c r="H8226" s="7">
        <v>41786</v>
      </c>
      <c r="I8226" s="7">
        <v>45657</v>
      </c>
      <c r="J8226" s="5"/>
      <c r="K8226" s="5">
        <v>8450</v>
      </c>
      <c r="L8226" s="5" t="s">
        <v>686</v>
      </c>
      <c r="M8226" s="5" t="s">
        <v>53</v>
      </c>
      <c r="N8226" s="5" t="s">
        <v>96</v>
      </c>
      <c r="O8226" s="5"/>
      <c r="P8226" s="5"/>
      <c r="Q8226" s="5"/>
    </row>
    <row r="8227" spans="1:17" hidden="1" x14ac:dyDescent="0.35">
      <c r="A8227" s="5" t="s">
        <v>96</v>
      </c>
      <c r="B8227" s="5" t="s">
        <v>287</v>
      </c>
      <c r="C8227" s="5" t="s">
        <v>658</v>
      </c>
      <c r="D8227" s="13">
        <v>25</v>
      </c>
      <c r="E8227" s="6">
        <v>37964.092000000004</v>
      </c>
      <c r="F8227" s="6">
        <v>17463.489999999998</v>
      </c>
      <c r="G8227" s="7">
        <v>42768</v>
      </c>
      <c r="H8227" s="7">
        <v>43216</v>
      </c>
      <c r="I8227" s="7">
        <v>50525</v>
      </c>
      <c r="J8227" s="5"/>
      <c r="K8227" s="5">
        <v>8051</v>
      </c>
      <c r="L8227" s="5" t="s">
        <v>131</v>
      </c>
      <c r="M8227" s="5" t="s">
        <v>53</v>
      </c>
      <c r="N8227" s="5" t="s">
        <v>96</v>
      </c>
      <c r="O8227" s="5"/>
      <c r="P8227" s="5"/>
      <c r="Q8227" s="5"/>
    </row>
    <row r="8228" spans="1:17" hidden="1" x14ac:dyDescent="0.35">
      <c r="A8228" s="5" t="s">
        <v>96</v>
      </c>
      <c r="B8228" s="5" t="s">
        <v>81</v>
      </c>
      <c r="C8228" s="5" t="s">
        <v>145</v>
      </c>
      <c r="D8228" s="13">
        <v>25</v>
      </c>
      <c r="E8228" s="6">
        <v>100497.4</v>
      </c>
      <c r="F8228" s="6">
        <v>25694.95</v>
      </c>
      <c r="G8228" s="7">
        <v>39797</v>
      </c>
      <c r="H8228" s="7">
        <v>43221</v>
      </c>
      <c r="I8228" s="7">
        <v>52382</v>
      </c>
      <c r="J8228" s="5"/>
      <c r="K8228" s="5">
        <v>3800</v>
      </c>
      <c r="L8228" s="5" t="s">
        <v>1319</v>
      </c>
      <c r="M8228" s="5" t="s">
        <v>51</v>
      </c>
      <c r="N8228" s="5" t="s">
        <v>96</v>
      </c>
      <c r="O8228" s="5"/>
      <c r="P8228" s="5"/>
      <c r="Q8228" s="5"/>
    </row>
    <row r="8229" spans="1:17" hidden="1" x14ac:dyDescent="0.35">
      <c r="A8229" s="5" t="s">
        <v>96</v>
      </c>
      <c r="B8229" s="5" t="s">
        <v>81</v>
      </c>
      <c r="C8229" s="5" t="s">
        <v>125</v>
      </c>
      <c r="D8229" s="13">
        <v>25</v>
      </c>
      <c r="E8229" s="6">
        <v>69737</v>
      </c>
      <c r="F8229" s="6">
        <v>20914.620000000003</v>
      </c>
      <c r="G8229" s="7">
        <v>40907</v>
      </c>
      <c r="H8229" s="7">
        <v>41578</v>
      </c>
      <c r="I8229" s="7">
        <v>50770</v>
      </c>
      <c r="J8229" s="5"/>
      <c r="K8229" s="5">
        <v>8738</v>
      </c>
      <c r="L8229" s="5" t="s">
        <v>1417</v>
      </c>
      <c r="M8229" s="5" t="s">
        <v>32</v>
      </c>
      <c r="N8229" s="5" t="s">
        <v>96</v>
      </c>
      <c r="O8229" s="5"/>
      <c r="P8229" s="5"/>
      <c r="Q8229" s="5"/>
    </row>
    <row r="8230" spans="1:17" hidden="1" x14ac:dyDescent="0.35">
      <c r="A8230" s="5" t="s">
        <v>96</v>
      </c>
      <c r="B8230" s="5" t="s">
        <v>81</v>
      </c>
      <c r="C8230" s="5" t="s">
        <v>145</v>
      </c>
      <c r="D8230" s="13">
        <v>25</v>
      </c>
      <c r="E8230" s="6">
        <v>146778</v>
      </c>
      <c r="F8230" s="6">
        <v>36655.780000000006</v>
      </c>
      <c r="G8230" s="7">
        <v>39609</v>
      </c>
      <c r="H8230" s="7">
        <v>40210</v>
      </c>
      <c r="I8230" s="7">
        <v>49674</v>
      </c>
      <c r="J8230" s="5"/>
      <c r="K8230" s="5">
        <v>3716</v>
      </c>
      <c r="L8230" s="5" t="s">
        <v>1477</v>
      </c>
      <c r="M8230" s="5" t="s">
        <v>51</v>
      </c>
      <c r="N8230" s="5" t="s">
        <v>96</v>
      </c>
      <c r="O8230" s="5"/>
      <c r="P8230" s="5"/>
      <c r="Q8230" s="5"/>
    </row>
    <row r="8231" spans="1:17" x14ac:dyDescent="0.35">
      <c r="A8231" s="5" t="s">
        <v>96</v>
      </c>
      <c r="B8231" s="5" t="s">
        <v>18</v>
      </c>
      <c r="C8231" s="5" t="s">
        <v>19</v>
      </c>
      <c r="D8231" s="13">
        <v>25</v>
      </c>
      <c r="E8231" s="6">
        <v>23397.652999999998</v>
      </c>
      <c r="F8231" s="6">
        <v>17466.759999999998</v>
      </c>
      <c r="G8231" s="7">
        <v>40437</v>
      </c>
      <c r="H8231" s="7">
        <v>39839</v>
      </c>
      <c r="I8231" s="7">
        <v>49309</v>
      </c>
      <c r="J8231" s="5"/>
      <c r="K8231" s="5">
        <v>4144</v>
      </c>
      <c r="L8231" s="5" t="s">
        <v>828</v>
      </c>
      <c r="M8231" s="5" t="s">
        <v>344</v>
      </c>
      <c r="N8231" s="5" t="s">
        <v>96</v>
      </c>
      <c r="O8231" s="5"/>
      <c r="P8231" s="5"/>
      <c r="Q8231" s="5"/>
    </row>
    <row r="8232" spans="1:17" x14ac:dyDescent="0.35">
      <c r="A8232" s="5" t="s">
        <v>96</v>
      </c>
      <c r="B8232" s="5" t="s">
        <v>18</v>
      </c>
      <c r="C8232" s="5" t="s">
        <v>22</v>
      </c>
      <c r="D8232" s="13">
        <v>25</v>
      </c>
      <c r="E8232" s="6">
        <v>27900.275000000001</v>
      </c>
      <c r="F8232" s="6">
        <v>12253.35</v>
      </c>
      <c r="G8232" s="7">
        <v>40704</v>
      </c>
      <c r="H8232" s="7">
        <v>40781</v>
      </c>
      <c r="I8232" s="7">
        <v>50040</v>
      </c>
      <c r="J8232" s="5"/>
      <c r="K8232" s="5">
        <v>9201</v>
      </c>
      <c r="L8232" s="5" t="s">
        <v>395</v>
      </c>
      <c r="M8232" s="5" t="s">
        <v>32</v>
      </c>
      <c r="N8232" s="5" t="s">
        <v>96</v>
      </c>
      <c r="O8232" s="5"/>
      <c r="P8232" s="5"/>
      <c r="Q8232" s="5"/>
    </row>
    <row r="8233" spans="1:17" x14ac:dyDescent="0.35">
      <c r="A8233" s="5" t="s">
        <v>17</v>
      </c>
      <c r="B8233" s="5" t="s">
        <v>18</v>
      </c>
      <c r="C8233" s="5" t="s">
        <v>19</v>
      </c>
      <c r="D8233" s="13">
        <v>25</v>
      </c>
      <c r="E8233" s="6">
        <v>27636</v>
      </c>
      <c r="F8233" s="6">
        <v>12684.929999999998</v>
      </c>
      <c r="G8233" s="7">
        <v>39893</v>
      </c>
      <c r="H8233" s="7">
        <v>41094</v>
      </c>
      <c r="I8233" s="7">
        <v>50405</v>
      </c>
      <c r="J8233" s="5"/>
      <c r="K8233" s="5">
        <v>8617</v>
      </c>
      <c r="L8233" s="5" t="s">
        <v>1734</v>
      </c>
      <c r="M8233" s="5" t="s">
        <v>53</v>
      </c>
      <c r="N8233" s="5" t="s">
        <v>17</v>
      </c>
      <c r="O8233" s="5"/>
      <c r="P8233" s="5"/>
      <c r="Q8233" s="5"/>
    </row>
    <row r="8234" spans="1:17" x14ac:dyDescent="0.35">
      <c r="A8234" s="5" t="s">
        <v>17</v>
      </c>
      <c r="B8234" s="5" t="s">
        <v>18</v>
      </c>
      <c r="C8234" s="5" t="s">
        <v>22</v>
      </c>
      <c r="D8234" s="13">
        <v>25</v>
      </c>
      <c r="E8234" s="6">
        <v>27704</v>
      </c>
      <c r="F8234" s="6">
        <v>19115.759999999998</v>
      </c>
      <c r="G8234" s="7">
        <v>39570</v>
      </c>
      <c r="H8234" s="7">
        <v>39855</v>
      </c>
      <c r="I8234" s="7">
        <v>49309</v>
      </c>
      <c r="J8234" s="5"/>
      <c r="K8234" s="5">
        <v>3656</v>
      </c>
      <c r="L8234" s="5" t="s">
        <v>1624</v>
      </c>
      <c r="M8234" s="5" t="s">
        <v>51</v>
      </c>
      <c r="N8234" s="5" t="s">
        <v>17</v>
      </c>
      <c r="O8234" s="5"/>
      <c r="P8234" s="5"/>
      <c r="Q8234" s="5"/>
    </row>
    <row r="8235" spans="1:17" x14ac:dyDescent="0.35">
      <c r="A8235" s="5" t="s">
        <v>17</v>
      </c>
      <c r="B8235" s="5" t="s">
        <v>18</v>
      </c>
      <c r="C8235" s="5" t="s">
        <v>22</v>
      </c>
      <c r="D8235" s="13">
        <v>25</v>
      </c>
      <c r="E8235" s="6">
        <v>23809</v>
      </c>
      <c r="F8235" s="6">
        <v>13594.949999999999</v>
      </c>
      <c r="G8235" s="7">
        <v>39570</v>
      </c>
      <c r="H8235" s="7">
        <v>40170</v>
      </c>
      <c r="I8235" s="7">
        <v>49309</v>
      </c>
      <c r="J8235" s="5"/>
      <c r="K8235" s="5">
        <v>9312</v>
      </c>
      <c r="L8235" s="5" t="s">
        <v>3210</v>
      </c>
      <c r="M8235" s="5" t="s">
        <v>32</v>
      </c>
      <c r="N8235" s="5" t="s">
        <v>17</v>
      </c>
      <c r="O8235" s="5"/>
      <c r="P8235" s="5"/>
      <c r="Q8235" s="5"/>
    </row>
    <row r="8236" spans="1:17" x14ac:dyDescent="0.35">
      <c r="A8236" s="5" t="s">
        <v>96</v>
      </c>
      <c r="B8236" s="5" t="s">
        <v>18</v>
      </c>
      <c r="C8236" s="5" t="s">
        <v>22</v>
      </c>
      <c r="D8236" s="13">
        <v>25</v>
      </c>
      <c r="E8236" s="6">
        <v>24963.760999999999</v>
      </c>
      <c r="F8236" s="6">
        <v>10106.020000000002</v>
      </c>
      <c r="G8236" s="7">
        <v>40672</v>
      </c>
      <c r="H8236" s="7">
        <v>40940</v>
      </c>
      <c r="I8236" s="7">
        <v>50405</v>
      </c>
      <c r="J8236" s="5"/>
      <c r="K8236" s="5">
        <v>4123</v>
      </c>
      <c r="L8236" s="5" t="s">
        <v>2557</v>
      </c>
      <c r="M8236" s="5" t="s">
        <v>344</v>
      </c>
      <c r="N8236" s="5" t="s">
        <v>96</v>
      </c>
      <c r="O8236" s="5"/>
      <c r="P8236" s="5"/>
      <c r="Q8236" s="5"/>
    </row>
    <row r="8237" spans="1:17" hidden="1" x14ac:dyDescent="0.35">
      <c r="A8237" s="5" t="s">
        <v>17</v>
      </c>
      <c r="B8237" s="5" t="s">
        <v>90</v>
      </c>
      <c r="C8237" s="5"/>
      <c r="D8237" s="13">
        <v>25</v>
      </c>
      <c r="E8237" s="6">
        <v>20251</v>
      </c>
      <c r="F8237" s="6">
        <v>4657.7300000000005</v>
      </c>
      <c r="G8237" s="7">
        <v>42094</v>
      </c>
      <c r="H8237" s="7">
        <v>42019</v>
      </c>
      <c r="I8237" s="7">
        <v>47514</v>
      </c>
      <c r="J8237" s="5"/>
      <c r="K8237" s="5">
        <v>4954</v>
      </c>
      <c r="L8237" s="5" t="s">
        <v>4600</v>
      </c>
      <c r="M8237" s="5" t="s">
        <v>51</v>
      </c>
      <c r="N8237" s="5" t="s">
        <v>17</v>
      </c>
      <c r="O8237" s="5"/>
      <c r="P8237" s="5"/>
      <c r="Q8237" s="5"/>
    </row>
    <row r="8238" spans="1:17" hidden="1" x14ac:dyDescent="0.35">
      <c r="A8238" s="5" t="s">
        <v>96</v>
      </c>
      <c r="B8238" s="5" t="s">
        <v>81</v>
      </c>
      <c r="C8238" s="5" t="s">
        <v>82</v>
      </c>
      <c r="D8238" s="13">
        <v>25</v>
      </c>
      <c r="E8238" s="6">
        <v>93988</v>
      </c>
      <c r="F8238" s="6">
        <v>29513.659999999996</v>
      </c>
      <c r="G8238" s="7">
        <v>39812</v>
      </c>
      <c r="H8238" s="7">
        <v>40273</v>
      </c>
      <c r="I8238" s="7">
        <v>49674</v>
      </c>
      <c r="J8238" s="5"/>
      <c r="K8238" s="5">
        <v>8757</v>
      </c>
      <c r="L8238" s="5" t="s">
        <v>4413</v>
      </c>
      <c r="M8238" s="5" t="s">
        <v>229</v>
      </c>
      <c r="N8238" s="5" t="s">
        <v>96</v>
      </c>
      <c r="O8238" s="5"/>
      <c r="P8238" s="5"/>
      <c r="Q8238" s="5"/>
    </row>
    <row r="8239" spans="1:17" x14ac:dyDescent="0.35">
      <c r="A8239" s="5" t="s">
        <v>96</v>
      </c>
      <c r="B8239" s="5" t="s">
        <v>18</v>
      </c>
      <c r="C8239" s="5" t="s">
        <v>446</v>
      </c>
      <c r="D8239" s="13">
        <v>25.04</v>
      </c>
      <c r="E8239" s="6">
        <v>22120</v>
      </c>
      <c r="F8239" s="6">
        <v>11878.440000000002</v>
      </c>
      <c r="G8239" s="7">
        <v>40478</v>
      </c>
      <c r="H8239" s="7">
        <v>39741</v>
      </c>
      <c r="I8239" s="7">
        <v>48944</v>
      </c>
      <c r="J8239" s="5"/>
      <c r="K8239" s="5">
        <v>8500</v>
      </c>
      <c r="L8239" s="5" t="s">
        <v>1420</v>
      </c>
      <c r="M8239" s="5" t="s">
        <v>25</v>
      </c>
      <c r="N8239" s="5" t="s">
        <v>96</v>
      </c>
      <c r="O8239" s="5"/>
      <c r="P8239" s="5"/>
      <c r="Q8239" s="5"/>
    </row>
    <row r="8240" spans="1:17" x14ac:dyDescent="0.35">
      <c r="A8240" s="5" t="s">
        <v>17</v>
      </c>
      <c r="B8240" s="5" t="s">
        <v>18</v>
      </c>
      <c r="C8240" s="5" t="s">
        <v>22</v>
      </c>
      <c r="D8240" s="13">
        <v>25.08</v>
      </c>
      <c r="E8240" s="6">
        <v>26894</v>
      </c>
      <c r="F8240" s="6">
        <v>12720.880000000001</v>
      </c>
      <c r="G8240" s="7">
        <v>40641</v>
      </c>
      <c r="H8240" s="7">
        <v>40878</v>
      </c>
      <c r="I8240" s="7">
        <v>50040</v>
      </c>
      <c r="J8240" s="5"/>
      <c r="K8240" s="5">
        <v>3713</v>
      </c>
      <c r="L8240" s="5" t="s">
        <v>666</v>
      </c>
      <c r="M8240" s="5" t="s">
        <v>51</v>
      </c>
      <c r="N8240" s="5" t="s">
        <v>17</v>
      </c>
      <c r="O8240" s="5"/>
      <c r="P8240" s="5"/>
      <c r="Q8240" s="5"/>
    </row>
    <row r="8241" spans="1:17" x14ac:dyDescent="0.35">
      <c r="A8241" s="5" t="s">
        <v>96</v>
      </c>
      <c r="B8241" s="5" t="s">
        <v>18</v>
      </c>
      <c r="C8241" s="5" t="s">
        <v>22</v>
      </c>
      <c r="D8241" s="13">
        <v>25.13</v>
      </c>
      <c r="E8241" s="6">
        <v>26734.949999999993</v>
      </c>
      <c r="F8241" s="6">
        <v>10798.229999999998</v>
      </c>
      <c r="G8241" s="7">
        <v>40492</v>
      </c>
      <c r="H8241" s="7">
        <v>40966</v>
      </c>
      <c r="I8241" s="7">
        <v>50405</v>
      </c>
      <c r="J8241" s="5"/>
      <c r="K8241" s="5">
        <v>9323</v>
      </c>
      <c r="L8241" s="5" t="s">
        <v>290</v>
      </c>
      <c r="M8241" s="5" t="s">
        <v>32</v>
      </c>
      <c r="N8241" s="5" t="s">
        <v>96</v>
      </c>
      <c r="O8241" s="5"/>
      <c r="P8241" s="5"/>
      <c r="Q8241" s="5"/>
    </row>
    <row r="8242" spans="1:17" x14ac:dyDescent="0.35">
      <c r="A8242" s="5" t="s">
        <v>17</v>
      </c>
      <c r="B8242" s="5" t="s">
        <v>18</v>
      </c>
      <c r="C8242" s="5" t="s">
        <v>22</v>
      </c>
      <c r="D8242" s="13">
        <v>25.18</v>
      </c>
      <c r="E8242" s="6">
        <v>26305</v>
      </c>
      <c r="F8242" s="6">
        <v>7759.9699999999993</v>
      </c>
      <c r="G8242" s="7">
        <v>40841</v>
      </c>
      <c r="H8242" s="7">
        <v>41442</v>
      </c>
      <c r="I8242" s="7">
        <v>50770</v>
      </c>
      <c r="J8242" s="5"/>
      <c r="K8242" s="5">
        <v>8844</v>
      </c>
      <c r="L8242" s="5" t="s">
        <v>3249</v>
      </c>
      <c r="M8242" s="5" t="s">
        <v>414</v>
      </c>
      <c r="N8242" s="5" t="s">
        <v>17</v>
      </c>
      <c r="O8242" s="5"/>
      <c r="P8242" s="5"/>
      <c r="Q8242" s="5"/>
    </row>
    <row r="8243" spans="1:17" x14ac:dyDescent="0.35">
      <c r="A8243" s="5" t="s">
        <v>17</v>
      </c>
      <c r="B8243" s="5" t="s">
        <v>18</v>
      </c>
      <c r="C8243" s="5" t="s">
        <v>19</v>
      </c>
      <c r="D8243" s="13">
        <v>25.2</v>
      </c>
      <c r="E8243" s="6">
        <v>27048.649999999998</v>
      </c>
      <c r="F8243" s="6">
        <v>20192.309999999998</v>
      </c>
      <c r="G8243" s="7">
        <v>39570</v>
      </c>
      <c r="H8243" s="7">
        <v>39624</v>
      </c>
      <c r="I8243" s="7">
        <v>48944</v>
      </c>
      <c r="J8243" s="5"/>
      <c r="K8243" s="5">
        <v>2345</v>
      </c>
      <c r="L8243" s="5" t="s">
        <v>37</v>
      </c>
      <c r="M8243" s="5" t="s">
        <v>38</v>
      </c>
      <c r="N8243" s="5" t="s">
        <v>17</v>
      </c>
      <c r="O8243" s="5"/>
      <c r="P8243" s="5"/>
      <c r="Q8243" s="5"/>
    </row>
    <row r="8244" spans="1:17" x14ac:dyDescent="0.35">
      <c r="A8244" s="5" t="s">
        <v>96</v>
      </c>
      <c r="B8244" s="5" t="s">
        <v>18</v>
      </c>
      <c r="C8244" s="5" t="s">
        <v>19</v>
      </c>
      <c r="D8244" s="13">
        <v>25.2</v>
      </c>
      <c r="E8244" s="6">
        <v>11631</v>
      </c>
      <c r="F8244" s="6">
        <v>7116.84</v>
      </c>
      <c r="G8244" s="7">
        <v>39646</v>
      </c>
      <c r="H8244" s="7">
        <v>40339</v>
      </c>
      <c r="I8244" s="7">
        <v>49674</v>
      </c>
      <c r="J8244" s="5"/>
      <c r="K8244" s="5">
        <v>2800</v>
      </c>
      <c r="L8244" s="5" t="s">
        <v>1902</v>
      </c>
      <c r="M8244" s="5" t="s">
        <v>38</v>
      </c>
      <c r="N8244" s="5" t="s">
        <v>96</v>
      </c>
      <c r="O8244" s="5"/>
      <c r="P8244" s="5"/>
      <c r="Q8244" s="5"/>
    </row>
    <row r="8245" spans="1:17" x14ac:dyDescent="0.35">
      <c r="A8245" s="5" t="s">
        <v>96</v>
      </c>
      <c r="B8245" s="5" t="s">
        <v>18</v>
      </c>
      <c r="C8245" s="5" t="s">
        <v>22</v>
      </c>
      <c r="D8245" s="13">
        <v>25.2</v>
      </c>
      <c r="E8245" s="6">
        <v>21078</v>
      </c>
      <c r="F8245" s="6">
        <v>6787.0999999999995</v>
      </c>
      <c r="G8245" s="7">
        <v>39822</v>
      </c>
      <c r="H8245" s="7">
        <v>41781</v>
      </c>
      <c r="I8245" s="7">
        <v>51135</v>
      </c>
      <c r="J8245" s="5"/>
      <c r="K8245" s="5">
        <v>9453</v>
      </c>
      <c r="L8245" s="5" t="s">
        <v>4938</v>
      </c>
      <c r="M8245" s="5" t="s">
        <v>32</v>
      </c>
      <c r="N8245" s="5" t="s">
        <v>96</v>
      </c>
      <c r="O8245" s="5"/>
      <c r="P8245" s="5"/>
      <c r="Q8245" s="5"/>
    </row>
    <row r="8246" spans="1:17" x14ac:dyDescent="0.35">
      <c r="A8246" s="5" t="s">
        <v>17</v>
      </c>
      <c r="B8246" s="5" t="s">
        <v>18</v>
      </c>
      <c r="C8246" s="5" t="s">
        <v>19</v>
      </c>
      <c r="D8246" s="13">
        <v>25.2</v>
      </c>
      <c r="E8246" s="6">
        <v>23523</v>
      </c>
      <c r="F8246" s="6">
        <v>13502.19</v>
      </c>
      <c r="G8246" s="7">
        <v>40364</v>
      </c>
      <c r="H8246" s="7">
        <v>40451</v>
      </c>
      <c r="I8246" s="7">
        <v>49674</v>
      </c>
      <c r="J8246" s="5"/>
      <c r="K8246" s="5">
        <v>3280</v>
      </c>
      <c r="L8246" s="5" t="s">
        <v>6087</v>
      </c>
      <c r="M8246" s="5" t="s">
        <v>55</v>
      </c>
      <c r="N8246" s="5" t="s">
        <v>17</v>
      </c>
      <c r="O8246" s="5"/>
      <c r="P8246" s="5"/>
      <c r="Q8246" s="5"/>
    </row>
    <row r="8247" spans="1:17" x14ac:dyDescent="0.35">
      <c r="A8247" s="5" t="s">
        <v>17</v>
      </c>
      <c r="B8247" s="5" t="s">
        <v>18</v>
      </c>
      <c r="C8247" s="5" t="s">
        <v>22</v>
      </c>
      <c r="D8247" s="13">
        <v>25.2</v>
      </c>
      <c r="E8247" s="6">
        <v>30042</v>
      </c>
      <c r="F8247" s="6">
        <v>11415.96</v>
      </c>
      <c r="G8247" s="7">
        <v>40568</v>
      </c>
      <c r="H8247" s="7">
        <v>41009</v>
      </c>
      <c r="I8247" s="7">
        <v>50405</v>
      </c>
      <c r="J8247" s="5"/>
      <c r="K8247" s="5">
        <v>3429</v>
      </c>
      <c r="L8247" s="5" t="s">
        <v>6959</v>
      </c>
      <c r="M8247" s="5" t="s">
        <v>51</v>
      </c>
      <c r="N8247" s="5" t="s">
        <v>17</v>
      </c>
      <c r="O8247" s="5"/>
      <c r="P8247" s="5"/>
      <c r="Q8247" s="5"/>
    </row>
    <row r="8248" spans="1:17" x14ac:dyDescent="0.35">
      <c r="A8248" s="5" t="s">
        <v>17</v>
      </c>
      <c r="B8248" s="5" t="s">
        <v>18</v>
      </c>
      <c r="C8248" s="5" t="s">
        <v>22</v>
      </c>
      <c r="D8248" s="13">
        <v>25.2</v>
      </c>
      <c r="E8248" s="6">
        <v>28579</v>
      </c>
      <c r="F8248" s="6">
        <v>12431.859999999999</v>
      </c>
      <c r="G8248" s="7">
        <v>39570</v>
      </c>
      <c r="H8248" s="7">
        <v>41262</v>
      </c>
      <c r="I8248" s="7">
        <v>50405</v>
      </c>
      <c r="J8248" s="5"/>
      <c r="K8248" s="5">
        <v>7106</v>
      </c>
      <c r="L8248" s="5" t="s">
        <v>2293</v>
      </c>
      <c r="M8248" s="5" t="s">
        <v>99</v>
      </c>
      <c r="N8248" s="5" t="s">
        <v>17</v>
      </c>
      <c r="O8248" s="5"/>
      <c r="P8248" s="5"/>
      <c r="Q8248" s="5"/>
    </row>
    <row r="8249" spans="1:17" x14ac:dyDescent="0.35">
      <c r="A8249" s="5" t="s">
        <v>17</v>
      </c>
      <c r="B8249" s="5" t="s">
        <v>18</v>
      </c>
      <c r="C8249" s="5" t="s">
        <v>22</v>
      </c>
      <c r="D8249" s="13">
        <v>25.2</v>
      </c>
      <c r="E8249" s="6">
        <v>26810</v>
      </c>
      <c r="F8249" s="6">
        <v>18498.900000000001</v>
      </c>
      <c r="G8249" s="7">
        <v>39569</v>
      </c>
      <c r="H8249" s="7">
        <v>39927</v>
      </c>
      <c r="I8249" s="7">
        <v>49309</v>
      </c>
      <c r="J8249" s="5"/>
      <c r="K8249" s="5">
        <v>9608</v>
      </c>
      <c r="L8249" s="5" t="s">
        <v>7268</v>
      </c>
      <c r="M8249" s="5" t="s">
        <v>32</v>
      </c>
      <c r="N8249" s="5" t="s">
        <v>17</v>
      </c>
      <c r="O8249" s="5"/>
      <c r="P8249" s="5"/>
      <c r="Q8249" s="5"/>
    </row>
    <row r="8250" spans="1:17" x14ac:dyDescent="0.35">
      <c r="A8250" s="5" t="s">
        <v>17</v>
      </c>
      <c r="B8250" s="5" t="s">
        <v>18</v>
      </c>
      <c r="C8250" s="5" t="s">
        <v>22</v>
      </c>
      <c r="D8250" s="13">
        <v>25.2</v>
      </c>
      <c r="E8250" s="6">
        <v>30393</v>
      </c>
      <c r="F8250" s="6">
        <v>8965.9400000000023</v>
      </c>
      <c r="G8250" s="7">
        <v>40161</v>
      </c>
      <c r="H8250" s="7">
        <v>41423</v>
      </c>
      <c r="I8250" s="7">
        <v>50770</v>
      </c>
      <c r="J8250" s="5"/>
      <c r="K8250" s="5">
        <v>3476</v>
      </c>
      <c r="L8250" s="5" t="s">
        <v>1642</v>
      </c>
      <c r="M8250" s="5" t="s">
        <v>51</v>
      </c>
      <c r="N8250" s="5" t="s">
        <v>17</v>
      </c>
      <c r="O8250" s="5"/>
      <c r="P8250" s="5"/>
      <c r="Q8250" s="5"/>
    </row>
    <row r="8251" spans="1:17" x14ac:dyDescent="0.35">
      <c r="A8251" s="5" t="s">
        <v>17</v>
      </c>
      <c r="B8251" s="5" t="s">
        <v>18</v>
      </c>
      <c r="C8251" s="5" t="s">
        <v>19</v>
      </c>
      <c r="D8251" s="13">
        <v>25.2</v>
      </c>
      <c r="E8251" s="6">
        <v>20639</v>
      </c>
      <c r="F8251" s="6">
        <v>16593.760000000002</v>
      </c>
      <c r="G8251" s="7">
        <v>39570</v>
      </c>
      <c r="H8251" s="7">
        <v>38986</v>
      </c>
      <c r="I8251" s="7">
        <v>48213</v>
      </c>
      <c r="J8251" s="5"/>
      <c r="K8251" s="5">
        <v>5312</v>
      </c>
      <c r="L8251" s="5" t="s">
        <v>5016</v>
      </c>
      <c r="M8251" s="5" t="s">
        <v>28</v>
      </c>
      <c r="N8251" s="5" t="s">
        <v>17</v>
      </c>
      <c r="O8251" s="5"/>
      <c r="P8251" s="5"/>
      <c r="Q8251" s="5"/>
    </row>
    <row r="8252" spans="1:17" x14ac:dyDescent="0.35">
      <c r="A8252" s="5" t="s">
        <v>17</v>
      </c>
      <c r="B8252" s="5" t="s">
        <v>18</v>
      </c>
      <c r="C8252" s="5" t="s">
        <v>19</v>
      </c>
      <c r="D8252" s="13">
        <v>25.3</v>
      </c>
      <c r="E8252" s="6">
        <v>20770.645</v>
      </c>
      <c r="F8252" s="6">
        <v>13687.889999999998</v>
      </c>
      <c r="G8252" s="7">
        <v>39570</v>
      </c>
      <c r="H8252" s="7">
        <v>40310</v>
      </c>
      <c r="I8252" s="7">
        <v>49674</v>
      </c>
      <c r="J8252" s="5"/>
      <c r="K8252" s="5">
        <v>1091</v>
      </c>
      <c r="L8252" s="5" t="s">
        <v>2318</v>
      </c>
      <c r="M8252" s="5" t="s">
        <v>21</v>
      </c>
      <c r="N8252" s="5" t="s">
        <v>17</v>
      </c>
      <c r="O8252" s="5"/>
      <c r="P8252" s="5"/>
      <c r="Q8252" s="5"/>
    </row>
    <row r="8253" spans="1:17" x14ac:dyDescent="0.35">
      <c r="A8253" s="5" t="s">
        <v>17</v>
      </c>
      <c r="B8253" s="5" t="s">
        <v>18</v>
      </c>
      <c r="C8253" s="5" t="s">
        <v>22</v>
      </c>
      <c r="D8253" s="13">
        <v>25.3</v>
      </c>
      <c r="E8253" s="6">
        <v>23388</v>
      </c>
      <c r="F8253" s="6">
        <v>11062.52</v>
      </c>
      <c r="G8253" s="7">
        <v>40485</v>
      </c>
      <c r="H8253" s="7">
        <v>40625</v>
      </c>
      <c r="I8253" s="7">
        <v>50040</v>
      </c>
      <c r="J8253" s="5"/>
      <c r="K8253" s="5">
        <v>1228</v>
      </c>
      <c r="L8253" s="5" t="s">
        <v>398</v>
      </c>
      <c r="M8253" s="5" t="s">
        <v>332</v>
      </c>
      <c r="N8253" s="5" t="s">
        <v>17</v>
      </c>
      <c r="O8253" s="5"/>
      <c r="P8253" s="5"/>
      <c r="Q8253" s="5"/>
    </row>
    <row r="8254" spans="1:17" x14ac:dyDescent="0.35">
      <c r="A8254" s="5" t="s">
        <v>17</v>
      </c>
      <c r="B8254" s="5" t="s">
        <v>18</v>
      </c>
      <c r="C8254" s="5" t="s">
        <v>22</v>
      </c>
      <c r="D8254" s="13">
        <v>25.3</v>
      </c>
      <c r="E8254" s="6">
        <v>27196</v>
      </c>
      <c r="F8254" s="6">
        <v>12863.710000000001</v>
      </c>
      <c r="G8254" s="7">
        <v>40485</v>
      </c>
      <c r="H8254" s="7">
        <v>40626</v>
      </c>
      <c r="I8254" s="7">
        <v>50040</v>
      </c>
      <c r="J8254" s="5"/>
      <c r="K8254" s="5">
        <v>1228</v>
      </c>
      <c r="L8254" s="5" t="s">
        <v>398</v>
      </c>
      <c r="M8254" s="5" t="s">
        <v>332</v>
      </c>
      <c r="N8254" s="5" t="s">
        <v>17</v>
      </c>
      <c r="O8254" s="5"/>
      <c r="P8254" s="5"/>
      <c r="Q8254" s="5"/>
    </row>
    <row r="8255" spans="1:17" x14ac:dyDescent="0.35">
      <c r="A8255" s="5" t="s">
        <v>17</v>
      </c>
      <c r="B8255" s="5" t="s">
        <v>18</v>
      </c>
      <c r="C8255" s="5" t="s">
        <v>19</v>
      </c>
      <c r="D8255" s="13">
        <v>25.3</v>
      </c>
      <c r="E8255" s="6">
        <v>24614.760000000002</v>
      </c>
      <c r="F8255" s="6">
        <v>19765.660000000003</v>
      </c>
      <c r="G8255" s="7">
        <v>39570</v>
      </c>
      <c r="H8255" s="7">
        <v>39979</v>
      </c>
      <c r="I8255" s="7">
        <v>49309</v>
      </c>
      <c r="J8255" s="5"/>
      <c r="K8255" s="5">
        <v>9450</v>
      </c>
      <c r="L8255" s="5" t="s">
        <v>2325</v>
      </c>
      <c r="M8255" s="5" t="s">
        <v>32</v>
      </c>
      <c r="N8255" s="5" t="s">
        <v>17</v>
      </c>
      <c r="O8255" s="5"/>
      <c r="P8255" s="5"/>
      <c r="Q8255" s="5"/>
    </row>
    <row r="8256" spans="1:17" x14ac:dyDescent="0.35">
      <c r="A8256" s="5" t="s">
        <v>17</v>
      </c>
      <c r="B8256" s="5" t="s">
        <v>18</v>
      </c>
      <c r="C8256" s="5" t="s">
        <v>22</v>
      </c>
      <c r="D8256" s="13">
        <v>25.38</v>
      </c>
      <c r="E8256" s="6">
        <v>12518.114</v>
      </c>
      <c r="F8256" s="6">
        <v>2553.69</v>
      </c>
      <c r="G8256" s="7">
        <v>40465</v>
      </c>
      <c r="H8256" s="7">
        <v>42451</v>
      </c>
      <c r="I8256" s="7">
        <v>50040</v>
      </c>
      <c r="J8256" s="5"/>
      <c r="K8256" s="5">
        <v>6014</v>
      </c>
      <c r="L8256" s="5" t="s">
        <v>1248</v>
      </c>
      <c r="M8256" s="5" t="s">
        <v>179</v>
      </c>
      <c r="N8256" s="5" t="s">
        <v>17</v>
      </c>
      <c r="O8256" s="5"/>
      <c r="P8256" s="5"/>
      <c r="Q8256" s="5"/>
    </row>
    <row r="8257" spans="1:17" x14ac:dyDescent="0.35">
      <c r="A8257" s="5" t="s">
        <v>17</v>
      </c>
      <c r="B8257" s="5" t="s">
        <v>18</v>
      </c>
      <c r="C8257" s="5" t="s">
        <v>22</v>
      </c>
      <c r="D8257" s="13">
        <v>25.4</v>
      </c>
      <c r="E8257" s="6">
        <v>15744.014999999999</v>
      </c>
      <c r="F8257" s="6">
        <v>6848.670000000001</v>
      </c>
      <c r="G8257" s="7">
        <v>39570</v>
      </c>
      <c r="H8257" s="7">
        <v>41177</v>
      </c>
      <c r="I8257" s="7">
        <v>50405</v>
      </c>
      <c r="J8257" s="5"/>
      <c r="K8257" s="5">
        <v>3018</v>
      </c>
      <c r="L8257" s="5" t="s">
        <v>67</v>
      </c>
      <c r="M8257" s="5" t="s">
        <v>51</v>
      </c>
      <c r="N8257" s="5" t="s">
        <v>17</v>
      </c>
      <c r="O8257" s="5"/>
      <c r="P8257" s="5"/>
      <c r="Q8257" s="5"/>
    </row>
    <row r="8258" spans="1:17" x14ac:dyDescent="0.35">
      <c r="A8258" s="5" t="s">
        <v>17</v>
      </c>
      <c r="B8258" s="5" t="s">
        <v>18</v>
      </c>
      <c r="C8258" s="5" t="s">
        <v>22</v>
      </c>
      <c r="D8258" s="13">
        <v>25.4</v>
      </c>
      <c r="E8258" s="6">
        <v>25827</v>
      </c>
      <c r="F8258" s="6">
        <v>7618.9699999999993</v>
      </c>
      <c r="G8258" s="7">
        <v>40294</v>
      </c>
      <c r="H8258" s="7">
        <v>41425</v>
      </c>
      <c r="I8258" s="7">
        <v>50770</v>
      </c>
      <c r="J8258" s="5"/>
      <c r="K8258" s="5">
        <v>7562</v>
      </c>
      <c r="L8258" s="5" t="s">
        <v>8014</v>
      </c>
      <c r="M8258" s="5" t="s">
        <v>99</v>
      </c>
      <c r="N8258" s="5" t="s">
        <v>17</v>
      </c>
      <c r="O8258" s="5"/>
      <c r="P8258" s="5"/>
      <c r="Q8258" s="5"/>
    </row>
    <row r="8259" spans="1:17" x14ac:dyDescent="0.35">
      <c r="A8259" s="5" t="s">
        <v>96</v>
      </c>
      <c r="B8259" s="5" t="s">
        <v>18</v>
      </c>
      <c r="C8259" s="5" t="s">
        <v>22</v>
      </c>
      <c r="D8259" s="13">
        <v>25.48</v>
      </c>
      <c r="E8259" s="6">
        <v>24468</v>
      </c>
      <c r="F8259" s="6">
        <v>5656.9500000000007</v>
      </c>
      <c r="G8259" s="7">
        <v>40233</v>
      </c>
      <c r="H8259" s="7">
        <v>42184</v>
      </c>
      <c r="I8259" s="7">
        <v>51501</v>
      </c>
      <c r="J8259" s="5"/>
      <c r="K8259" s="5">
        <v>1203</v>
      </c>
      <c r="L8259" s="5" t="s">
        <v>8154</v>
      </c>
      <c r="M8259" s="5" t="s">
        <v>332</v>
      </c>
      <c r="N8259" s="5" t="s">
        <v>96</v>
      </c>
      <c r="O8259" s="5"/>
      <c r="P8259" s="5"/>
      <c r="Q8259" s="5"/>
    </row>
    <row r="8260" spans="1:17" x14ac:dyDescent="0.35">
      <c r="A8260" s="5" t="s">
        <v>17</v>
      </c>
      <c r="B8260" s="5" t="s">
        <v>18</v>
      </c>
      <c r="C8260" s="5" t="s">
        <v>22</v>
      </c>
      <c r="D8260" s="13">
        <v>25.48</v>
      </c>
      <c r="E8260" s="6">
        <v>23979</v>
      </c>
      <c r="F8260" s="6">
        <v>5970.7699999999995</v>
      </c>
      <c r="G8260" s="7">
        <v>40402</v>
      </c>
      <c r="H8260" s="7">
        <v>42272</v>
      </c>
      <c r="I8260" s="7">
        <v>51501</v>
      </c>
      <c r="J8260" s="5"/>
      <c r="K8260" s="5">
        <v>4922</v>
      </c>
      <c r="L8260" s="5" t="s">
        <v>4277</v>
      </c>
      <c r="M8260" s="5" t="s">
        <v>51</v>
      </c>
      <c r="N8260" s="5" t="s">
        <v>17</v>
      </c>
      <c r="O8260" s="5"/>
      <c r="P8260" s="5"/>
      <c r="Q8260" s="5"/>
    </row>
    <row r="8261" spans="1:17" x14ac:dyDescent="0.35">
      <c r="A8261" s="5" t="s">
        <v>17</v>
      </c>
      <c r="B8261" s="5" t="s">
        <v>18</v>
      </c>
      <c r="C8261" s="5" t="s">
        <v>22</v>
      </c>
      <c r="D8261" s="13">
        <v>25.48</v>
      </c>
      <c r="E8261" s="6">
        <v>27765</v>
      </c>
      <c r="F8261" s="6">
        <v>6497.01</v>
      </c>
      <c r="G8261" s="7">
        <v>40750</v>
      </c>
      <c r="H8261" s="7">
        <v>42269</v>
      </c>
      <c r="I8261" s="7">
        <v>49674</v>
      </c>
      <c r="J8261" s="5"/>
      <c r="K8261" s="5">
        <v>9056</v>
      </c>
      <c r="L8261" s="5" t="s">
        <v>1409</v>
      </c>
      <c r="M8261" s="5" t="s">
        <v>189</v>
      </c>
      <c r="N8261" s="5" t="s">
        <v>17</v>
      </c>
      <c r="O8261" s="5"/>
      <c r="P8261" s="5"/>
      <c r="Q8261" s="5"/>
    </row>
    <row r="8262" spans="1:17" x14ac:dyDescent="0.35">
      <c r="A8262" s="5" t="s">
        <v>17</v>
      </c>
      <c r="B8262" s="5" t="s">
        <v>18</v>
      </c>
      <c r="C8262" s="5" t="s">
        <v>22</v>
      </c>
      <c r="D8262" s="13">
        <v>25.5</v>
      </c>
      <c r="E8262" s="6">
        <v>29132.17</v>
      </c>
      <c r="F8262" s="6">
        <v>13633.859999999999</v>
      </c>
      <c r="G8262" s="7">
        <v>39783</v>
      </c>
      <c r="H8262" s="7">
        <v>39783</v>
      </c>
      <c r="I8262" s="7">
        <v>48944</v>
      </c>
      <c r="J8262" s="5"/>
      <c r="K8262" s="5">
        <v>4577</v>
      </c>
      <c r="L8262" s="5" t="s">
        <v>2497</v>
      </c>
      <c r="M8262" s="5" t="s">
        <v>210</v>
      </c>
      <c r="N8262" s="5" t="s">
        <v>17</v>
      </c>
      <c r="O8262" s="5"/>
      <c r="P8262" s="5"/>
      <c r="Q8262" s="5"/>
    </row>
    <row r="8263" spans="1:17" x14ac:dyDescent="0.35">
      <c r="A8263" s="5" t="s">
        <v>17</v>
      </c>
      <c r="B8263" s="5" t="s">
        <v>18</v>
      </c>
      <c r="C8263" s="5" t="s">
        <v>19</v>
      </c>
      <c r="D8263" s="13">
        <v>25.5</v>
      </c>
      <c r="E8263" s="6">
        <v>27442.555</v>
      </c>
      <c r="F8263" s="6">
        <v>12568.700000000003</v>
      </c>
      <c r="G8263" s="7">
        <v>40774</v>
      </c>
      <c r="H8263" s="7">
        <v>41178</v>
      </c>
      <c r="I8263" s="7">
        <v>50405</v>
      </c>
      <c r="J8263" s="5"/>
      <c r="K8263" s="5">
        <v>1410</v>
      </c>
      <c r="L8263" s="5" t="s">
        <v>1756</v>
      </c>
      <c r="M8263" s="5" t="s">
        <v>21</v>
      </c>
      <c r="N8263" s="5" t="s">
        <v>17</v>
      </c>
      <c r="O8263" s="5"/>
      <c r="P8263" s="5"/>
      <c r="Q8263" s="5"/>
    </row>
    <row r="8264" spans="1:17" x14ac:dyDescent="0.35">
      <c r="A8264" s="5" t="s">
        <v>17</v>
      </c>
      <c r="B8264" s="5" t="s">
        <v>18</v>
      </c>
      <c r="C8264" s="5" t="s">
        <v>22</v>
      </c>
      <c r="D8264" s="13">
        <v>25.5</v>
      </c>
      <c r="E8264" s="6">
        <v>28782</v>
      </c>
      <c r="F8264" s="6">
        <v>10937.16</v>
      </c>
      <c r="G8264" s="7">
        <v>40716</v>
      </c>
      <c r="H8264" s="7">
        <v>41172</v>
      </c>
      <c r="I8264" s="7">
        <v>50405</v>
      </c>
      <c r="J8264" s="5"/>
      <c r="K8264" s="5">
        <v>3531</v>
      </c>
      <c r="L8264" s="5" t="s">
        <v>7181</v>
      </c>
      <c r="M8264" s="5" t="s">
        <v>51</v>
      </c>
      <c r="N8264" s="5" t="s">
        <v>17</v>
      </c>
      <c r="O8264" s="5"/>
      <c r="P8264" s="5"/>
      <c r="Q8264" s="5"/>
    </row>
    <row r="8265" spans="1:17" x14ac:dyDescent="0.35">
      <c r="A8265" s="5" t="s">
        <v>17</v>
      </c>
      <c r="B8265" s="5" t="s">
        <v>18</v>
      </c>
      <c r="C8265" s="5" t="s">
        <v>22</v>
      </c>
      <c r="D8265" s="13">
        <v>25.5</v>
      </c>
      <c r="E8265" s="6">
        <v>24322</v>
      </c>
      <c r="F8265" s="6">
        <v>9242.36</v>
      </c>
      <c r="G8265" s="7">
        <v>40820</v>
      </c>
      <c r="H8265" s="7">
        <v>41026</v>
      </c>
      <c r="I8265" s="7">
        <v>50405</v>
      </c>
      <c r="J8265" s="5"/>
      <c r="K8265" s="5">
        <v>4934</v>
      </c>
      <c r="L8265" s="5" t="s">
        <v>4023</v>
      </c>
      <c r="M8265" s="5" t="s">
        <v>51</v>
      </c>
      <c r="N8265" s="5" t="s">
        <v>17</v>
      </c>
      <c r="O8265" s="5"/>
      <c r="P8265" s="5"/>
      <c r="Q8265" s="5"/>
    </row>
    <row r="8266" spans="1:17" x14ac:dyDescent="0.35">
      <c r="A8266" s="5" t="s">
        <v>96</v>
      </c>
      <c r="B8266" s="5" t="s">
        <v>18</v>
      </c>
      <c r="C8266" s="5" t="s">
        <v>22</v>
      </c>
      <c r="D8266" s="13">
        <v>25.5</v>
      </c>
      <c r="E8266" s="6">
        <v>25929</v>
      </c>
      <c r="F8266" s="6">
        <v>7102.19</v>
      </c>
      <c r="G8266" s="7">
        <v>40821</v>
      </c>
      <c r="H8266" s="7">
        <v>41607</v>
      </c>
      <c r="I8266" s="7">
        <v>50770</v>
      </c>
      <c r="J8266" s="5"/>
      <c r="K8266" s="5">
        <v>6317</v>
      </c>
      <c r="L8266" s="5" t="s">
        <v>3451</v>
      </c>
      <c r="M8266" s="5" t="s">
        <v>895</v>
      </c>
      <c r="N8266" s="5" t="s">
        <v>96</v>
      </c>
      <c r="O8266" s="5"/>
      <c r="P8266" s="5"/>
      <c r="Q8266" s="5"/>
    </row>
    <row r="8267" spans="1:17" x14ac:dyDescent="0.35">
      <c r="A8267" s="5" t="s">
        <v>17</v>
      </c>
      <c r="B8267" s="5" t="s">
        <v>18</v>
      </c>
      <c r="C8267" s="5" t="s">
        <v>22</v>
      </c>
      <c r="D8267" s="13">
        <v>25.5</v>
      </c>
      <c r="E8267" s="6">
        <v>22444</v>
      </c>
      <c r="F8267" s="6">
        <v>8528.7199999999993</v>
      </c>
      <c r="G8267" s="7">
        <v>40518</v>
      </c>
      <c r="H8267" s="7">
        <v>41180</v>
      </c>
      <c r="I8267" s="7">
        <v>50405</v>
      </c>
      <c r="J8267" s="5"/>
      <c r="K8267" s="5">
        <v>3176</v>
      </c>
      <c r="L8267" s="5" t="s">
        <v>3484</v>
      </c>
      <c r="M8267" s="5" t="s">
        <v>51</v>
      </c>
      <c r="N8267" s="5" t="s">
        <v>17</v>
      </c>
      <c r="O8267" s="5"/>
      <c r="P8267" s="5"/>
      <c r="Q8267" s="5"/>
    </row>
    <row r="8268" spans="1:17" x14ac:dyDescent="0.35">
      <c r="A8268" s="5" t="s">
        <v>17</v>
      </c>
      <c r="B8268" s="5" t="s">
        <v>18</v>
      </c>
      <c r="C8268" s="5" t="s">
        <v>22</v>
      </c>
      <c r="D8268" s="13">
        <v>25.5</v>
      </c>
      <c r="E8268" s="6">
        <v>27503.499</v>
      </c>
      <c r="F8268" s="6">
        <v>11964.010000000002</v>
      </c>
      <c r="G8268" s="7">
        <v>40606</v>
      </c>
      <c r="H8268" s="7">
        <v>40967</v>
      </c>
      <c r="I8268" s="7">
        <v>50405</v>
      </c>
      <c r="J8268" s="5"/>
      <c r="K8268" s="5">
        <v>7205</v>
      </c>
      <c r="L8268" s="5" t="s">
        <v>2638</v>
      </c>
      <c r="M8268" s="5" t="s">
        <v>99</v>
      </c>
      <c r="N8268" s="5" t="s">
        <v>17</v>
      </c>
      <c r="O8268" s="5"/>
      <c r="P8268" s="5"/>
      <c r="Q8268" s="5"/>
    </row>
    <row r="8269" spans="1:17" x14ac:dyDescent="0.35">
      <c r="A8269" s="5" t="s">
        <v>96</v>
      </c>
      <c r="B8269" s="5" t="s">
        <v>18</v>
      </c>
      <c r="C8269" s="5" t="s">
        <v>19</v>
      </c>
      <c r="D8269" s="13">
        <v>25.6</v>
      </c>
      <c r="E8269" s="6">
        <v>29825</v>
      </c>
      <c r="F8269" s="6">
        <v>15563.289999999999</v>
      </c>
      <c r="G8269" s="7">
        <v>40575</v>
      </c>
      <c r="H8269" s="7">
        <v>40588</v>
      </c>
      <c r="I8269" s="7">
        <v>50040</v>
      </c>
      <c r="J8269" s="5"/>
      <c r="K8269" s="5">
        <v>5027</v>
      </c>
      <c r="L8269" s="5" t="s">
        <v>3477</v>
      </c>
      <c r="M8269" s="5" t="s">
        <v>28</v>
      </c>
      <c r="N8269" s="5" t="s">
        <v>96</v>
      </c>
      <c r="O8269" s="5"/>
      <c r="P8269" s="5"/>
      <c r="Q8269" s="5"/>
    </row>
    <row r="8270" spans="1:17" x14ac:dyDescent="0.35">
      <c r="A8270" s="5" t="s">
        <v>17</v>
      </c>
      <c r="B8270" s="5" t="s">
        <v>18</v>
      </c>
      <c r="C8270" s="5" t="s">
        <v>22</v>
      </c>
      <c r="D8270" s="13">
        <v>25.6</v>
      </c>
      <c r="E8270" s="6">
        <v>25866</v>
      </c>
      <c r="F8270" s="6">
        <v>11303.44</v>
      </c>
      <c r="G8270" s="7">
        <v>40681</v>
      </c>
      <c r="H8270" s="7">
        <v>40826</v>
      </c>
      <c r="I8270" s="7">
        <v>50040</v>
      </c>
      <c r="J8270" s="5"/>
      <c r="K8270" s="5">
        <v>9050</v>
      </c>
      <c r="L8270" s="5" t="s">
        <v>1228</v>
      </c>
      <c r="M8270" s="5" t="s">
        <v>318</v>
      </c>
      <c r="N8270" s="5" t="s">
        <v>17</v>
      </c>
      <c r="O8270" s="5"/>
      <c r="P8270" s="5"/>
      <c r="Q8270" s="5"/>
    </row>
    <row r="8271" spans="1:17" x14ac:dyDescent="0.35">
      <c r="A8271" s="5" t="s">
        <v>96</v>
      </c>
      <c r="B8271" s="5" t="s">
        <v>18</v>
      </c>
      <c r="C8271" s="5" t="s">
        <v>19</v>
      </c>
      <c r="D8271" s="13">
        <v>25.6</v>
      </c>
      <c r="E8271" s="6">
        <v>23039</v>
      </c>
      <c r="F8271" s="6">
        <v>10551.86</v>
      </c>
      <c r="G8271" s="7">
        <v>40546</v>
      </c>
      <c r="H8271" s="7">
        <v>41002</v>
      </c>
      <c r="I8271" s="7">
        <v>50405</v>
      </c>
      <c r="J8271" s="5"/>
      <c r="K8271" s="5">
        <v>9032</v>
      </c>
      <c r="L8271" s="5" t="s">
        <v>2655</v>
      </c>
      <c r="M8271" s="5" t="s">
        <v>32</v>
      </c>
      <c r="N8271" s="5" t="s">
        <v>96</v>
      </c>
      <c r="O8271" s="5"/>
      <c r="P8271" s="5"/>
      <c r="Q8271" s="5"/>
    </row>
    <row r="8272" spans="1:17" x14ac:dyDescent="0.35">
      <c r="A8272" s="5" t="s">
        <v>96</v>
      </c>
      <c r="B8272" s="5" t="s">
        <v>18</v>
      </c>
      <c r="C8272" s="5" t="s">
        <v>19</v>
      </c>
      <c r="D8272" s="13">
        <v>25.6</v>
      </c>
      <c r="E8272" s="6">
        <v>23074.424999999999</v>
      </c>
      <c r="F8272" s="6">
        <v>14097.470000000001</v>
      </c>
      <c r="G8272" s="7">
        <v>40379</v>
      </c>
      <c r="H8272" s="7">
        <v>40451</v>
      </c>
      <c r="I8272" s="7">
        <v>49674</v>
      </c>
      <c r="J8272" s="5"/>
      <c r="K8272" s="5">
        <v>8867</v>
      </c>
      <c r="L8272" s="5" t="s">
        <v>8971</v>
      </c>
      <c r="M8272" s="5" t="s">
        <v>229</v>
      </c>
      <c r="N8272" s="5" t="s">
        <v>96</v>
      </c>
      <c r="O8272" s="5"/>
      <c r="P8272" s="5"/>
      <c r="Q8272" s="5"/>
    </row>
    <row r="8273" spans="1:17" x14ac:dyDescent="0.35">
      <c r="A8273" s="5" t="s">
        <v>17</v>
      </c>
      <c r="B8273" s="5" t="s">
        <v>18</v>
      </c>
      <c r="C8273" s="5" t="s">
        <v>22</v>
      </c>
      <c r="D8273" s="13">
        <v>25.62</v>
      </c>
      <c r="E8273" s="6">
        <v>23660</v>
      </c>
      <c r="F8273" s="6">
        <v>3856.58</v>
      </c>
      <c r="G8273" s="7">
        <v>40855</v>
      </c>
      <c r="H8273" s="7">
        <v>42999</v>
      </c>
      <c r="I8273" s="7">
        <v>50405</v>
      </c>
      <c r="J8273" s="5"/>
      <c r="K8273" s="5">
        <v>8259</v>
      </c>
      <c r="L8273" s="5" t="s">
        <v>10005</v>
      </c>
      <c r="M8273" s="5" t="s">
        <v>25</v>
      </c>
      <c r="N8273" s="5" t="s">
        <v>17</v>
      </c>
      <c r="O8273" s="5"/>
      <c r="P8273" s="5"/>
      <c r="Q8273" s="5"/>
    </row>
    <row r="8274" spans="1:17" x14ac:dyDescent="0.35">
      <c r="A8274" s="5" t="s">
        <v>17</v>
      </c>
      <c r="B8274" s="5" t="s">
        <v>18</v>
      </c>
      <c r="C8274" s="5" t="s">
        <v>22</v>
      </c>
      <c r="D8274" s="13">
        <v>25.63</v>
      </c>
      <c r="E8274" s="6">
        <v>32782</v>
      </c>
      <c r="F8274" s="6">
        <v>8073.159999999998</v>
      </c>
      <c r="G8274" s="7">
        <v>40378</v>
      </c>
      <c r="H8274" s="7">
        <v>40725</v>
      </c>
      <c r="I8274" s="7">
        <v>50040</v>
      </c>
      <c r="J8274" s="5"/>
      <c r="K8274" s="5">
        <v>4856</v>
      </c>
      <c r="L8274" s="5" t="s">
        <v>7067</v>
      </c>
      <c r="M8274" s="5" t="s">
        <v>28</v>
      </c>
      <c r="N8274" s="5" t="s">
        <v>17</v>
      </c>
      <c r="O8274" s="5"/>
      <c r="P8274" s="5"/>
      <c r="Q8274" s="5"/>
    </row>
    <row r="8275" spans="1:17" x14ac:dyDescent="0.35">
      <c r="A8275" s="5" t="s">
        <v>17</v>
      </c>
      <c r="B8275" s="5" t="s">
        <v>18</v>
      </c>
      <c r="C8275" s="5" t="s">
        <v>22</v>
      </c>
      <c r="D8275" s="13">
        <v>25.65</v>
      </c>
      <c r="E8275" s="6">
        <v>32757</v>
      </c>
      <c r="F8275" s="6">
        <v>15494.06</v>
      </c>
      <c r="G8275" s="7">
        <v>40769</v>
      </c>
      <c r="H8275" s="7">
        <v>40869</v>
      </c>
      <c r="I8275" s="7">
        <v>50040</v>
      </c>
      <c r="J8275" s="5"/>
      <c r="K8275" s="5">
        <v>3088</v>
      </c>
      <c r="L8275" s="5" t="s">
        <v>13414</v>
      </c>
      <c r="M8275" s="5" t="s">
        <v>51</v>
      </c>
      <c r="N8275" s="5" t="s">
        <v>17</v>
      </c>
      <c r="O8275" s="5"/>
      <c r="P8275" s="5"/>
      <c r="Q8275" s="5"/>
    </row>
    <row r="8276" spans="1:17" x14ac:dyDescent="0.35">
      <c r="A8276" s="5" t="s">
        <v>17</v>
      </c>
      <c r="B8276" s="5" t="s">
        <v>18</v>
      </c>
      <c r="C8276" s="5" t="s">
        <v>19</v>
      </c>
      <c r="D8276" s="13">
        <v>25.65</v>
      </c>
      <c r="E8276" s="6">
        <v>28389</v>
      </c>
      <c r="F8276" s="6">
        <v>15926.230000000001</v>
      </c>
      <c r="G8276" s="7">
        <v>40844</v>
      </c>
      <c r="H8276" s="7">
        <v>40901</v>
      </c>
      <c r="I8276" s="7">
        <v>50040</v>
      </c>
      <c r="J8276" s="5"/>
      <c r="K8276" s="5">
        <v>3088</v>
      </c>
      <c r="L8276" s="5" t="s">
        <v>1802</v>
      </c>
      <c r="M8276" s="5" t="s">
        <v>51</v>
      </c>
      <c r="N8276" s="5" t="s">
        <v>17</v>
      </c>
      <c r="O8276" s="5"/>
      <c r="P8276" s="5"/>
      <c r="Q8276" s="5"/>
    </row>
    <row r="8277" spans="1:17" x14ac:dyDescent="0.35">
      <c r="A8277" s="5" t="s">
        <v>17</v>
      </c>
      <c r="B8277" s="5" t="s">
        <v>18</v>
      </c>
      <c r="C8277" s="5" t="s">
        <v>19</v>
      </c>
      <c r="D8277" s="13">
        <v>25.7</v>
      </c>
      <c r="E8277" s="6">
        <v>30758.589999999997</v>
      </c>
      <c r="F8277" s="6">
        <v>24668.390000000007</v>
      </c>
      <c r="G8277" s="7">
        <v>39569</v>
      </c>
      <c r="H8277" s="7">
        <v>40159</v>
      </c>
      <c r="I8277" s="7">
        <v>49309</v>
      </c>
      <c r="J8277" s="5"/>
      <c r="K8277" s="5">
        <v>4585</v>
      </c>
      <c r="L8277" s="5" t="s">
        <v>6365</v>
      </c>
      <c r="M8277" s="5" t="s">
        <v>210</v>
      </c>
      <c r="N8277" s="5" t="s">
        <v>17</v>
      </c>
      <c r="O8277" s="5"/>
      <c r="P8277" s="5"/>
      <c r="Q8277" s="5"/>
    </row>
    <row r="8278" spans="1:17" x14ac:dyDescent="0.35">
      <c r="A8278" s="5" t="s">
        <v>96</v>
      </c>
      <c r="B8278" s="5" t="s">
        <v>18</v>
      </c>
      <c r="C8278" s="5" t="s">
        <v>19</v>
      </c>
      <c r="D8278" s="13">
        <v>25.7</v>
      </c>
      <c r="E8278" s="6">
        <v>26171</v>
      </c>
      <c r="F8278" s="6">
        <v>12563.05</v>
      </c>
      <c r="G8278" s="7">
        <v>40702</v>
      </c>
      <c r="H8278" s="7">
        <v>40962</v>
      </c>
      <c r="I8278" s="7">
        <v>50405</v>
      </c>
      <c r="J8278" s="5"/>
      <c r="K8278" s="5">
        <v>3174</v>
      </c>
      <c r="L8278" s="5" t="s">
        <v>6794</v>
      </c>
      <c r="M8278" s="5" t="s">
        <v>51</v>
      </c>
      <c r="N8278" s="5" t="s">
        <v>96</v>
      </c>
      <c r="O8278" s="5"/>
      <c r="P8278" s="5"/>
      <c r="Q8278" s="5"/>
    </row>
    <row r="8279" spans="1:17" x14ac:dyDescent="0.35">
      <c r="A8279" s="5" t="s">
        <v>17</v>
      </c>
      <c r="B8279" s="5" t="s">
        <v>18</v>
      </c>
      <c r="C8279" s="5" t="s">
        <v>22</v>
      </c>
      <c r="D8279" s="13">
        <v>25.7</v>
      </c>
      <c r="E8279" s="6">
        <v>26277</v>
      </c>
      <c r="F8279" s="6">
        <v>9985.26</v>
      </c>
      <c r="G8279" s="7">
        <v>39633</v>
      </c>
      <c r="H8279" s="7">
        <v>41256</v>
      </c>
      <c r="I8279" s="7">
        <v>50405</v>
      </c>
      <c r="J8279" s="5"/>
      <c r="K8279" s="5">
        <v>8962</v>
      </c>
      <c r="L8279" s="5" t="s">
        <v>4608</v>
      </c>
      <c r="M8279" s="5" t="s">
        <v>28</v>
      </c>
      <c r="N8279" s="5" t="s">
        <v>17</v>
      </c>
      <c r="O8279" s="5"/>
      <c r="P8279" s="5"/>
      <c r="Q8279" s="5"/>
    </row>
    <row r="8280" spans="1:17" x14ac:dyDescent="0.35">
      <c r="A8280" s="5" t="s">
        <v>17</v>
      </c>
      <c r="B8280" s="5" t="s">
        <v>18</v>
      </c>
      <c r="C8280" s="5" t="s">
        <v>19</v>
      </c>
      <c r="D8280" s="13">
        <v>25.7</v>
      </c>
      <c r="E8280" s="6">
        <v>33628</v>
      </c>
      <c r="F8280" s="6">
        <v>18865.32</v>
      </c>
      <c r="G8280" s="7">
        <v>39570</v>
      </c>
      <c r="H8280" s="7">
        <v>40844</v>
      </c>
      <c r="I8280" s="7">
        <v>50040</v>
      </c>
      <c r="J8280" s="5"/>
      <c r="K8280" s="5">
        <v>2416</v>
      </c>
      <c r="L8280" s="5" t="s">
        <v>6750</v>
      </c>
      <c r="M8280" s="5" t="s">
        <v>583</v>
      </c>
      <c r="N8280" s="5" t="s">
        <v>17</v>
      </c>
      <c r="O8280" s="5"/>
      <c r="P8280" s="5"/>
      <c r="Q8280" s="5"/>
    </row>
    <row r="8281" spans="1:17" x14ac:dyDescent="0.35">
      <c r="A8281" s="5" t="s">
        <v>96</v>
      </c>
      <c r="B8281" s="5" t="s">
        <v>18</v>
      </c>
      <c r="C8281" s="5" t="s">
        <v>22</v>
      </c>
      <c r="D8281" s="13">
        <v>25.7</v>
      </c>
      <c r="E8281" s="6">
        <v>25580</v>
      </c>
      <c r="F8281" s="6">
        <v>6753.11</v>
      </c>
      <c r="G8281" s="7">
        <v>40441</v>
      </c>
      <c r="H8281" s="7">
        <v>42088</v>
      </c>
      <c r="I8281" s="7">
        <v>49674</v>
      </c>
      <c r="J8281" s="5"/>
      <c r="K8281" s="5">
        <v>7433</v>
      </c>
      <c r="L8281" s="5" t="s">
        <v>5346</v>
      </c>
      <c r="M8281" s="5" t="s">
        <v>99</v>
      </c>
      <c r="N8281" s="5" t="s">
        <v>96</v>
      </c>
      <c r="O8281" s="5"/>
      <c r="P8281" s="5"/>
      <c r="Q8281" s="5"/>
    </row>
    <row r="8282" spans="1:17" x14ac:dyDescent="0.35">
      <c r="A8282" s="5" t="s">
        <v>17</v>
      </c>
      <c r="B8282" s="5" t="s">
        <v>18</v>
      </c>
      <c r="C8282" s="5" t="s">
        <v>19</v>
      </c>
      <c r="D8282" s="13">
        <v>25.72</v>
      </c>
      <c r="E8282" s="6">
        <v>26634</v>
      </c>
      <c r="F8282" s="6">
        <v>8789.2199999999993</v>
      </c>
      <c r="G8282" s="7">
        <v>40241</v>
      </c>
      <c r="H8282" s="7">
        <v>41992</v>
      </c>
      <c r="I8282" s="7">
        <v>51135</v>
      </c>
      <c r="J8282" s="5"/>
      <c r="K8282" s="5">
        <v>3049</v>
      </c>
      <c r="L8282" s="5" t="s">
        <v>1661</v>
      </c>
      <c r="M8282" s="5" t="s">
        <v>51</v>
      </c>
      <c r="N8282" s="5" t="s">
        <v>17</v>
      </c>
      <c r="O8282" s="5"/>
      <c r="P8282" s="5"/>
      <c r="Q8282" s="5"/>
    </row>
    <row r="8283" spans="1:17" x14ac:dyDescent="0.35">
      <c r="A8283" s="5" t="s">
        <v>96</v>
      </c>
      <c r="B8283" s="5" t="s">
        <v>18</v>
      </c>
      <c r="C8283" s="5" t="s">
        <v>22</v>
      </c>
      <c r="D8283" s="13">
        <v>25.76</v>
      </c>
      <c r="E8283" s="6">
        <v>30653.168000000001</v>
      </c>
      <c r="F8283" s="6">
        <v>14498.930000000002</v>
      </c>
      <c r="G8283" s="7">
        <v>40466</v>
      </c>
      <c r="H8283" s="7">
        <v>40750</v>
      </c>
      <c r="I8283" s="7">
        <v>50040</v>
      </c>
      <c r="J8283" s="5"/>
      <c r="K8283" s="5">
        <v>4057</v>
      </c>
      <c r="L8283" s="5" t="s">
        <v>1929</v>
      </c>
      <c r="M8283" s="5" t="s">
        <v>1930</v>
      </c>
      <c r="N8283" s="5" t="s">
        <v>96</v>
      </c>
      <c r="O8283" s="5"/>
      <c r="P8283" s="5"/>
      <c r="Q8283" s="5"/>
    </row>
    <row r="8284" spans="1:17" x14ac:dyDescent="0.35">
      <c r="A8284" s="5" t="s">
        <v>17</v>
      </c>
      <c r="B8284" s="5" t="s">
        <v>18</v>
      </c>
      <c r="C8284" s="5" t="s">
        <v>22</v>
      </c>
      <c r="D8284" s="13">
        <v>25.76</v>
      </c>
      <c r="E8284" s="6">
        <v>20297</v>
      </c>
      <c r="F8284" s="6">
        <v>3957.92</v>
      </c>
      <c r="G8284" s="7">
        <v>40777</v>
      </c>
      <c r="H8284" s="7">
        <v>42577</v>
      </c>
      <c r="I8284" s="7">
        <v>50040</v>
      </c>
      <c r="J8284" s="5"/>
      <c r="K8284" s="5">
        <v>7447</v>
      </c>
      <c r="L8284" s="5" t="s">
        <v>7751</v>
      </c>
      <c r="M8284" s="5" t="s">
        <v>99</v>
      </c>
      <c r="N8284" s="5" t="s">
        <v>17</v>
      </c>
      <c r="O8284" s="5"/>
      <c r="P8284" s="5"/>
      <c r="Q8284" s="5"/>
    </row>
    <row r="8285" spans="1:17" x14ac:dyDescent="0.35">
      <c r="A8285" s="5" t="s">
        <v>96</v>
      </c>
      <c r="B8285" s="5" t="s">
        <v>18</v>
      </c>
      <c r="C8285" s="5" t="s">
        <v>19</v>
      </c>
      <c r="D8285" s="13">
        <v>25.76</v>
      </c>
      <c r="E8285" s="6">
        <v>28729.150000000005</v>
      </c>
      <c r="F8285" s="6">
        <v>21393.52</v>
      </c>
      <c r="G8285" s="7">
        <v>39569</v>
      </c>
      <c r="H8285" s="7">
        <v>40046</v>
      </c>
      <c r="I8285" s="7">
        <v>49309</v>
      </c>
      <c r="J8285" s="5"/>
      <c r="K8285" s="5">
        <v>8725</v>
      </c>
      <c r="L8285" s="5" t="s">
        <v>193</v>
      </c>
      <c r="M8285" s="5" t="s">
        <v>32</v>
      </c>
      <c r="N8285" s="5" t="s">
        <v>96</v>
      </c>
      <c r="O8285" s="5"/>
      <c r="P8285" s="5"/>
      <c r="Q8285" s="5"/>
    </row>
    <row r="8286" spans="1:17" x14ac:dyDescent="0.35">
      <c r="A8286" s="5" t="s">
        <v>17</v>
      </c>
      <c r="B8286" s="5" t="s">
        <v>18</v>
      </c>
      <c r="C8286" s="5" t="s">
        <v>22</v>
      </c>
      <c r="D8286" s="13">
        <v>25.8</v>
      </c>
      <c r="E8286" s="6">
        <v>31431</v>
      </c>
      <c r="F8286" s="6">
        <v>17601.36</v>
      </c>
      <c r="G8286" s="7">
        <v>39569</v>
      </c>
      <c r="H8286" s="7">
        <v>39624</v>
      </c>
      <c r="I8286" s="7">
        <v>48944</v>
      </c>
      <c r="J8286" s="5"/>
      <c r="K8286" s="5">
        <v>8586</v>
      </c>
      <c r="L8286" s="5" t="s">
        <v>2473</v>
      </c>
      <c r="M8286" s="5" t="s">
        <v>25</v>
      </c>
      <c r="N8286" s="5" t="s">
        <v>17</v>
      </c>
      <c r="O8286" s="5"/>
      <c r="P8286" s="5"/>
      <c r="Q8286" s="5"/>
    </row>
    <row r="8287" spans="1:17" x14ac:dyDescent="0.35">
      <c r="A8287" s="5" t="s">
        <v>17</v>
      </c>
      <c r="B8287" s="5" t="s">
        <v>18</v>
      </c>
      <c r="C8287" s="5" t="s">
        <v>19</v>
      </c>
      <c r="D8287" s="13">
        <v>25.8</v>
      </c>
      <c r="E8287" s="6">
        <v>30169</v>
      </c>
      <c r="F8287" s="6">
        <v>10800.5</v>
      </c>
      <c r="G8287" s="7">
        <v>40255</v>
      </c>
      <c r="H8287" s="7">
        <v>41614</v>
      </c>
      <c r="I8287" s="7">
        <v>50770</v>
      </c>
      <c r="J8287" s="5"/>
      <c r="K8287" s="5">
        <v>3432</v>
      </c>
      <c r="L8287" s="5" t="s">
        <v>2446</v>
      </c>
      <c r="M8287" s="5" t="s">
        <v>51</v>
      </c>
      <c r="N8287" s="5" t="s">
        <v>17</v>
      </c>
      <c r="O8287" s="5"/>
      <c r="P8287" s="5"/>
      <c r="Q8287" s="5"/>
    </row>
    <row r="8288" spans="1:17" x14ac:dyDescent="0.35">
      <c r="A8288" s="5" t="s">
        <v>17</v>
      </c>
      <c r="B8288" s="5" t="s">
        <v>18</v>
      </c>
      <c r="C8288" s="5" t="s">
        <v>22</v>
      </c>
      <c r="D8288" s="13">
        <v>25.8</v>
      </c>
      <c r="E8288" s="6">
        <v>26889.083999999999</v>
      </c>
      <c r="F8288" s="6">
        <v>12718.539999999999</v>
      </c>
      <c r="G8288" s="7">
        <v>40651</v>
      </c>
      <c r="H8288" s="7">
        <v>40890</v>
      </c>
      <c r="I8288" s="7">
        <v>50040</v>
      </c>
      <c r="J8288" s="5"/>
      <c r="K8288" s="5">
        <v>6213</v>
      </c>
      <c r="L8288" s="5" t="s">
        <v>7316</v>
      </c>
      <c r="M8288" s="5" t="s">
        <v>179</v>
      </c>
      <c r="N8288" s="5" t="s">
        <v>17</v>
      </c>
      <c r="O8288" s="5"/>
      <c r="P8288" s="5"/>
      <c r="Q8288" s="5"/>
    </row>
    <row r="8289" spans="1:17" x14ac:dyDescent="0.35">
      <c r="A8289" s="5" t="s">
        <v>17</v>
      </c>
      <c r="B8289" s="5" t="s">
        <v>18</v>
      </c>
      <c r="C8289" s="5" t="s">
        <v>19</v>
      </c>
      <c r="D8289" s="13">
        <v>25.8</v>
      </c>
      <c r="E8289" s="6">
        <v>31727</v>
      </c>
      <c r="F8289" s="6">
        <v>14530.97</v>
      </c>
      <c r="G8289" s="7">
        <v>40560</v>
      </c>
      <c r="H8289" s="7">
        <v>41165</v>
      </c>
      <c r="I8289" s="7">
        <v>50405</v>
      </c>
      <c r="J8289" s="5"/>
      <c r="K8289" s="5">
        <v>3086</v>
      </c>
      <c r="L8289" s="5" t="s">
        <v>4742</v>
      </c>
      <c r="M8289" s="5" t="s">
        <v>51</v>
      </c>
      <c r="N8289" s="5" t="s">
        <v>17</v>
      </c>
      <c r="O8289" s="5"/>
      <c r="P8289" s="5"/>
      <c r="Q8289" s="5"/>
    </row>
    <row r="8290" spans="1:17" x14ac:dyDescent="0.35">
      <c r="A8290" s="5" t="s">
        <v>17</v>
      </c>
      <c r="B8290" s="5" t="s">
        <v>18</v>
      </c>
      <c r="C8290" s="5" t="s">
        <v>22</v>
      </c>
      <c r="D8290" s="13">
        <v>25.8</v>
      </c>
      <c r="E8290" s="6">
        <v>22935</v>
      </c>
      <c r="F8290" s="6">
        <v>6054.82</v>
      </c>
      <c r="G8290" s="7">
        <v>40627</v>
      </c>
      <c r="H8290" s="7">
        <v>42005</v>
      </c>
      <c r="I8290" s="7">
        <v>49674</v>
      </c>
      <c r="J8290" s="5"/>
      <c r="K8290" s="5">
        <v>8718</v>
      </c>
      <c r="L8290" s="5" t="s">
        <v>10969</v>
      </c>
      <c r="M8290" s="5" t="s">
        <v>32</v>
      </c>
      <c r="N8290" s="5" t="s">
        <v>17</v>
      </c>
      <c r="O8290" s="5"/>
      <c r="P8290" s="5"/>
      <c r="Q8290" s="5"/>
    </row>
    <row r="8291" spans="1:17" x14ac:dyDescent="0.35">
      <c r="A8291" s="5" t="s">
        <v>17</v>
      </c>
      <c r="B8291" s="5" t="s">
        <v>18</v>
      </c>
      <c r="C8291" s="5" t="s">
        <v>22</v>
      </c>
      <c r="D8291" s="13">
        <v>25.85</v>
      </c>
      <c r="E8291" s="6">
        <v>17515</v>
      </c>
      <c r="F8291" s="6">
        <v>5604.7999999999993</v>
      </c>
      <c r="G8291" s="7">
        <v>40813</v>
      </c>
      <c r="H8291" s="7">
        <v>41274</v>
      </c>
      <c r="I8291" s="7">
        <v>50405</v>
      </c>
      <c r="J8291" s="5"/>
      <c r="K8291" s="5">
        <v>3425</v>
      </c>
      <c r="L8291" s="5" t="s">
        <v>10698</v>
      </c>
      <c r="M8291" s="5" t="s">
        <v>51</v>
      </c>
      <c r="N8291" s="5" t="s">
        <v>17</v>
      </c>
      <c r="O8291" s="5"/>
      <c r="P8291" s="5"/>
      <c r="Q8291" s="5"/>
    </row>
    <row r="8292" spans="1:17" x14ac:dyDescent="0.35">
      <c r="A8292" s="5" t="s">
        <v>17</v>
      </c>
      <c r="B8292" s="5" t="s">
        <v>18</v>
      </c>
      <c r="C8292" s="5" t="s">
        <v>22</v>
      </c>
      <c r="D8292" s="13">
        <v>25.9</v>
      </c>
      <c r="E8292" s="6">
        <v>28985</v>
      </c>
      <c r="F8292" s="6">
        <v>10840.39</v>
      </c>
      <c r="G8292" s="7">
        <v>39569</v>
      </c>
      <c r="H8292" s="7">
        <v>40842</v>
      </c>
      <c r="I8292" s="7">
        <v>50040</v>
      </c>
      <c r="J8292" s="5"/>
      <c r="K8292" s="5">
        <v>8479</v>
      </c>
      <c r="L8292" s="5" t="s">
        <v>463</v>
      </c>
      <c r="M8292" s="5" t="s">
        <v>53</v>
      </c>
      <c r="N8292" s="5" t="s">
        <v>17</v>
      </c>
      <c r="O8292" s="5"/>
      <c r="P8292" s="5"/>
      <c r="Q8292" s="5"/>
    </row>
    <row r="8293" spans="1:17" x14ac:dyDescent="0.35">
      <c r="A8293" s="5" t="s">
        <v>17</v>
      </c>
      <c r="B8293" s="5" t="s">
        <v>18</v>
      </c>
      <c r="C8293" s="5" t="s">
        <v>22</v>
      </c>
      <c r="D8293" s="13">
        <v>25.9</v>
      </c>
      <c r="E8293" s="6">
        <v>28297.576999999997</v>
      </c>
      <c r="F8293" s="6">
        <v>15224.1</v>
      </c>
      <c r="G8293" s="7">
        <v>39570</v>
      </c>
      <c r="H8293" s="7">
        <v>39521</v>
      </c>
      <c r="I8293" s="7">
        <v>48944</v>
      </c>
      <c r="J8293" s="5"/>
      <c r="K8293" s="5">
        <v>8280</v>
      </c>
      <c r="L8293" s="5" t="s">
        <v>161</v>
      </c>
      <c r="M8293" s="5" t="s">
        <v>25</v>
      </c>
      <c r="N8293" s="5" t="s">
        <v>17</v>
      </c>
      <c r="O8293" s="5"/>
      <c r="P8293" s="5"/>
      <c r="Q8293" s="5"/>
    </row>
    <row r="8294" spans="1:17" x14ac:dyDescent="0.35">
      <c r="A8294" s="5" t="s">
        <v>96</v>
      </c>
      <c r="B8294" s="5" t="s">
        <v>18</v>
      </c>
      <c r="C8294" s="5" t="s">
        <v>22</v>
      </c>
      <c r="D8294" s="13">
        <v>25.9</v>
      </c>
      <c r="E8294" s="6">
        <v>24534.825000000001</v>
      </c>
      <c r="F8294" s="6">
        <v>9028.8200000000015</v>
      </c>
      <c r="G8294" s="7">
        <v>39570</v>
      </c>
      <c r="H8294" s="7">
        <v>41808</v>
      </c>
      <c r="I8294" s="7">
        <v>51135</v>
      </c>
      <c r="J8294" s="5"/>
      <c r="K8294" s="5">
        <v>6244</v>
      </c>
      <c r="L8294" s="5" t="s">
        <v>5508</v>
      </c>
      <c r="M8294" s="5" t="s">
        <v>179</v>
      </c>
      <c r="N8294" s="5" t="s">
        <v>96</v>
      </c>
      <c r="O8294" s="5"/>
      <c r="P8294" s="5"/>
      <c r="Q8294" s="5"/>
    </row>
    <row r="8295" spans="1:17" x14ac:dyDescent="0.35">
      <c r="A8295" s="5" t="s">
        <v>17</v>
      </c>
      <c r="B8295" s="5" t="s">
        <v>18</v>
      </c>
      <c r="C8295" s="5" t="s">
        <v>22</v>
      </c>
      <c r="D8295" s="13">
        <v>25.9</v>
      </c>
      <c r="E8295" s="6">
        <v>30962</v>
      </c>
      <c r="F8295" s="6">
        <v>14645.029999999999</v>
      </c>
      <c r="G8295" s="7">
        <v>39570</v>
      </c>
      <c r="H8295" s="7">
        <v>40639</v>
      </c>
      <c r="I8295" s="7">
        <v>50040</v>
      </c>
      <c r="J8295" s="5"/>
      <c r="K8295" s="5">
        <v>8252</v>
      </c>
      <c r="L8295" s="5" t="s">
        <v>2888</v>
      </c>
      <c r="M8295" s="5" t="s">
        <v>25</v>
      </c>
      <c r="N8295" s="5" t="s">
        <v>17</v>
      </c>
      <c r="O8295" s="5"/>
      <c r="P8295" s="5"/>
      <c r="Q8295" s="5"/>
    </row>
    <row r="8296" spans="1:17" x14ac:dyDescent="0.35">
      <c r="A8296" s="5" t="s">
        <v>96</v>
      </c>
      <c r="B8296" s="5" t="s">
        <v>18</v>
      </c>
      <c r="C8296" s="5" t="s">
        <v>22</v>
      </c>
      <c r="D8296" s="13">
        <v>25.9</v>
      </c>
      <c r="E8296" s="6">
        <v>29835</v>
      </c>
      <c r="F8296" s="6">
        <v>20556.320000000003</v>
      </c>
      <c r="G8296" s="7">
        <v>39570</v>
      </c>
      <c r="H8296" s="7">
        <v>40014</v>
      </c>
      <c r="I8296" s="7">
        <v>49309</v>
      </c>
      <c r="J8296" s="5"/>
      <c r="K8296" s="5">
        <v>8499</v>
      </c>
      <c r="L8296" s="5" t="s">
        <v>12475</v>
      </c>
      <c r="M8296" s="5" t="s">
        <v>53</v>
      </c>
      <c r="N8296" s="5" t="s">
        <v>96</v>
      </c>
      <c r="O8296" s="5"/>
      <c r="P8296" s="5"/>
      <c r="Q8296" s="5"/>
    </row>
    <row r="8297" spans="1:17" x14ac:dyDescent="0.35">
      <c r="A8297" s="5" t="s">
        <v>17</v>
      </c>
      <c r="B8297" s="5" t="s">
        <v>18</v>
      </c>
      <c r="C8297" s="5" t="s">
        <v>22</v>
      </c>
      <c r="D8297" s="13">
        <v>25.9</v>
      </c>
      <c r="E8297" s="6">
        <v>24407</v>
      </c>
      <c r="F8297" s="6">
        <v>7883.4400000000005</v>
      </c>
      <c r="G8297" s="7">
        <v>39570</v>
      </c>
      <c r="H8297" s="7">
        <v>39630</v>
      </c>
      <c r="I8297" s="7">
        <v>48944</v>
      </c>
      <c r="J8297" s="5"/>
      <c r="K8297" s="5">
        <v>6314</v>
      </c>
      <c r="L8297" s="5" t="s">
        <v>1287</v>
      </c>
      <c r="M8297" s="5" t="s">
        <v>895</v>
      </c>
      <c r="N8297" s="5" t="s">
        <v>17</v>
      </c>
      <c r="O8297" s="5"/>
      <c r="P8297" s="5"/>
      <c r="Q8297" s="5"/>
    </row>
    <row r="8298" spans="1:17" x14ac:dyDescent="0.35">
      <c r="A8298" s="5" t="s">
        <v>17</v>
      </c>
      <c r="B8298" s="5" t="s">
        <v>18</v>
      </c>
      <c r="C8298" s="5" t="s">
        <v>22</v>
      </c>
      <c r="D8298" s="13">
        <v>25.92</v>
      </c>
      <c r="E8298" s="6">
        <v>30196</v>
      </c>
      <c r="F8298" s="6">
        <v>11474.480000000003</v>
      </c>
      <c r="G8298" s="7">
        <v>40854</v>
      </c>
      <c r="H8298" s="7">
        <v>41143</v>
      </c>
      <c r="I8298" s="7">
        <v>50405</v>
      </c>
      <c r="J8298" s="5"/>
      <c r="K8298" s="5">
        <v>9613</v>
      </c>
      <c r="L8298" s="5" t="s">
        <v>1844</v>
      </c>
      <c r="M8298" s="5" t="s">
        <v>32</v>
      </c>
      <c r="N8298" s="5" t="s">
        <v>17</v>
      </c>
      <c r="O8298" s="5"/>
      <c r="P8298" s="5"/>
      <c r="Q8298" s="5"/>
    </row>
    <row r="8299" spans="1:17" x14ac:dyDescent="0.35">
      <c r="A8299" s="5" t="s">
        <v>17</v>
      </c>
      <c r="B8299" s="5" t="s">
        <v>18</v>
      </c>
      <c r="C8299" s="5" t="s">
        <v>22</v>
      </c>
      <c r="D8299" s="13">
        <v>25.92</v>
      </c>
      <c r="E8299" s="6">
        <v>27578</v>
      </c>
      <c r="F8299" s="6">
        <v>8107.93</v>
      </c>
      <c r="G8299" s="7">
        <v>40711</v>
      </c>
      <c r="H8299" s="7">
        <v>41621</v>
      </c>
      <c r="I8299" s="7">
        <v>50770</v>
      </c>
      <c r="J8299" s="5"/>
      <c r="K8299" s="5">
        <v>5224</v>
      </c>
      <c r="L8299" s="5" t="s">
        <v>4019</v>
      </c>
      <c r="M8299" s="5" t="s">
        <v>28</v>
      </c>
      <c r="N8299" s="5" t="s">
        <v>17</v>
      </c>
      <c r="O8299" s="5"/>
      <c r="P8299" s="5"/>
      <c r="Q8299" s="5"/>
    </row>
    <row r="8300" spans="1:17" x14ac:dyDescent="0.35">
      <c r="A8300" s="5" t="s">
        <v>17</v>
      </c>
      <c r="B8300" s="5" t="s">
        <v>18</v>
      </c>
      <c r="C8300" s="5" t="s">
        <v>22</v>
      </c>
      <c r="D8300" s="13">
        <v>25.98</v>
      </c>
      <c r="E8300" s="6">
        <v>22831</v>
      </c>
      <c r="F8300" s="6">
        <v>6735.1399999999994</v>
      </c>
      <c r="G8300" s="7">
        <v>39666</v>
      </c>
      <c r="H8300" s="7">
        <v>40350</v>
      </c>
      <c r="I8300" s="7">
        <v>49674</v>
      </c>
      <c r="J8300" s="5"/>
      <c r="K8300" s="5">
        <v>3612</v>
      </c>
      <c r="L8300" s="5" t="s">
        <v>323</v>
      </c>
      <c r="M8300" s="5" t="s">
        <v>51</v>
      </c>
      <c r="N8300" s="5" t="s">
        <v>17</v>
      </c>
      <c r="O8300" s="5"/>
      <c r="P8300" s="5"/>
      <c r="Q8300" s="5"/>
    </row>
    <row r="8301" spans="1:17" hidden="1" x14ac:dyDescent="0.35">
      <c r="A8301" s="5" t="s">
        <v>17</v>
      </c>
      <c r="B8301" s="5" t="s">
        <v>287</v>
      </c>
      <c r="C8301" s="5" t="s">
        <v>658</v>
      </c>
      <c r="D8301" s="13">
        <v>26</v>
      </c>
      <c r="E8301" s="6">
        <v>171575</v>
      </c>
      <c r="F8301" s="6">
        <v>83213.88</v>
      </c>
      <c r="G8301" s="7">
        <v>39758</v>
      </c>
      <c r="H8301" s="7">
        <v>40257</v>
      </c>
      <c r="I8301" s="7">
        <v>47848</v>
      </c>
      <c r="J8301" s="5"/>
      <c r="K8301" s="5">
        <v>3422</v>
      </c>
      <c r="L8301" s="5" t="s">
        <v>715</v>
      </c>
      <c r="M8301" s="5" t="s">
        <v>51</v>
      </c>
      <c r="N8301" s="5" t="s">
        <v>17</v>
      </c>
      <c r="O8301" s="5"/>
      <c r="P8301" s="5"/>
      <c r="Q8301" s="5"/>
    </row>
    <row r="8302" spans="1:17" hidden="1" x14ac:dyDescent="0.35">
      <c r="A8302" s="5" t="s">
        <v>96</v>
      </c>
      <c r="B8302" s="5" t="s">
        <v>81</v>
      </c>
      <c r="C8302" s="5" t="s">
        <v>145</v>
      </c>
      <c r="D8302" s="13">
        <v>26</v>
      </c>
      <c r="E8302" s="6">
        <v>123589.79299999999</v>
      </c>
      <c r="F8302" s="6">
        <v>40725.99</v>
      </c>
      <c r="G8302" s="7">
        <v>39812</v>
      </c>
      <c r="H8302" s="7">
        <v>42433</v>
      </c>
      <c r="I8302" s="7">
        <v>51866</v>
      </c>
      <c r="J8302" s="5"/>
      <c r="K8302" s="5">
        <v>7032</v>
      </c>
      <c r="L8302" s="5" t="s">
        <v>1251</v>
      </c>
      <c r="M8302" s="5" t="s">
        <v>99</v>
      </c>
      <c r="N8302" s="5" t="s">
        <v>96</v>
      </c>
      <c r="O8302" s="5"/>
      <c r="P8302" s="5"/>
      <c r="Q8302" s="5"/>
    </row>
    <row r="8303" spans="1:17" hidden="1" x14ac:dyDescent="0.35">
      <c r="A8303" s="5" t="s">
        <v>17</v>
      </c>
      <c r="B8303" s="5" t="s">
        <v>81</v>
      </c>
      <c r="C8303" s="5" t="s">
        <v>125</v>
      </c>
      <c r="D8303" s="13">
        <v>26</v>
      </c>
      <c r="E8303" s="6">
        <v>72567</v>
      </c>
      <c r="F8303" s="6">
        <v>24600.21</v>
      </c>
      <c r="G8303" s="7">
        <v>39570</v>
      </c>
      <c r="H8303" s="7">
        <v>39614</v>
      </c>
      <c r="I8303" s="7">
        <v>48944</v>
      </c>
      <c r="J8303" s="5"/>
      <c r="K8303" s="5">
        <v>3454</v>
      </c>
      <c r="L8303" s="5" t="s">
        <v>1522</v>
      </c>
      <c r="M8303" s="5" t="s">
        <v>51</v>
      </c>
      <c r="N8303" s="5" t="s">
        <v>17</v>
      </c>
      <c r="O8303" s="5"/>
      <c r="P8303" s="5"/>
      <c r="Q8303" s="5"/>
    </row>
    <row r="8304" spans="1:17" x14ac:dyDescent="0.35">
      <c r="A8304" s="5" t="s">
        <v>17</v>
      </c>
      <c r="B8304" s="5" t="s">
        <v>18</v>
      </c>
      <c r="C8304" s="5" t="s">
        <v>22</v>
      </c>
      <c r="D8304" s="13">
        <v>26</v>
      </c>
      <c r="E8304" s="6">
        <v>27101.182000000001</v>
      </c>
      <c r="F8304" s="6">
        <v>12818.859999999999</v>
      </c>
      <c r="G8304" s="7">
        <v>40595</v>
      </c>
      <c r="H8304" s="7">
        <v>40780</v>
      </c>
      <c r="I8304" s="7">
        <v>50040</v>
      </c>
      <c r="J8304" s="5"/>
      <c r="K8304" s="5">
        <v>7232</v>
      </c>
      <c r="L8304" s="5" t="s">
        <v>5331</v>
      </c>
      <c r="M8304" s="5" t="s">
        <v>99</v>
      </c>
      <c r="N8304" s="5" t="s">
        <v>17</v>
      </c>
      <c r="O8304" s="5"/>
      <c r="P8304" s="5"/>
      <c r="Q8304" s="5"/>
    </row>
    <row r="8305" spans="1:17" x14ac:dyDescent="0.35">
      <c r="A8305" s="5" t="s">
        <v>17</v>
      </c>
      <c r="B8305" s="5" t="s">
        <v>18</v>
      </c>
      <c r="C8305" s="5" t="s">
        <v>22</v>
      </c>
      <c r="D8305" s="13">
        <v>26</v>
      </c>
      <c r="E8305" s="6">
        <v>26400.379999999997</v>
      </c>
      <c r="F8305" s="6">
        <v>7761.73</v>
      </c>
      <c r="G8305" s="7">
        <v>40301</v>
      </c>
      <c r="H8305" s="7">
        <v>41626</v>
      </c>
      <c r="I8305" s="7">
        <v>50770</v>
      </c>
      <c r="J8305" s="5"/>
      <c r="K8305" s="5">
        <v>6053</v>
      </c>
      <c r="L8305" s="5" t="s">
        <v>6975</v>
      </c>
      <c r="M8305" s="5" t="s">
        <v>460</v>
      </c>
      <c r="N8305" s="5" t="s">
        <v>17</v>
      </c>
      <c r="O8305" s="5"/>
      <c r="P8305" s="5"/>
      <c r="Q8305" s="5"/>
    </row>
    <row r="8306" spans="1:17" x14ac:dyDescent="0.35">
      <c r="A8306" s="5" t="s">
        <v>17</v>
      </c>
      <c r="B8306" s="5" t="s">
        <v>18</v>
      </c>
      <c r="C8306" s="5" t="s">
        <v>22</v>
      </c>
      <c r="D8306" s="13">
        <v>26</v>
      </c>
      <c r="E8306" s="6">
        <v>29731.834999999999</v>
      </c>
      <c r="F8306" s="6">
        <v>8741.16</v>
      </c>
      <c r="G8306" s="7">
        <v>40382</v>
      </c>
      <c r="H8306" s="7">
        <v>41582</v>
      </c>
      <c r="I8306" s="7">
        <v>50770</v>
      </c>
      <c r="J8306" s="5"/>
      <c r="K8306" s="5">
        <v>6147</v>
      </c>
      <c r="L8306" s="5" t="s">
        <v>1470</v>
      </c>
      <c r="M8306" s="5" t="s">
        <v>179</v>
      </c>
      <c r="N8306" s="5" t="s">
        <v>17</v>
      </c>
      <c r="O8306" s="5"/>
      <c r="P8306" s="5"/>
      <c r="Q8306" s="5"/>
    </row>
    <row r="8307" spans="1:17" x14ac:dyDescent="0.35">
      <c r="A8307" s="5" t="s">
        <v>17</v>
      </c>
      <c r="B8307" s="5" t="s">
        <v>18</v>
      </c>
      <c r="C8307" s="5" t="s">
        <v>22</v>
      </c>
      <c r="D8307" s="13">
        <v>26</v>
      </c>
      <c r="E8307" s="6">
        <v>28732</v>
      </c>
      <c r="F8307" s="6">
        <v>8447.2000000000007</v>
      </c>
      <c r="G8307" s="7">
        <v>40036</v>
      </c>
      <c r="H8307" s="7">
        <v>41543</v>
      </c>
      <c r="I8307" s="7">
        <v>50770</v>
      </c>
      <c r="J8307" s="5"/>
      <c r="K8307" s="5">
        <v>8226</v>
      </c>
      <c r="L8307" s="5" t="s">
        <v>665</v>
      </c>
      <c r="M8307" s="5" t="s">
        <v>408</v>
      </c>
      <c r="N8307" s="5" t="s">
        <v>17</v>
      </c>
      <c r="O8307" s="5"/>
      <c r="P8307" s="5"/>
      <c r="Q8307" s="5"/>
    </row>
    <row r="8308" spans="1:17" x14ac:dyDescent="0.35">
      <c r="A8308" s="5" t="s">
        <v>96</v>
      </c>
      <c r="B8308" s="5" t="s">
        <v>18</v>
      </c>
      <c r="C8308" s="5" t="s">
        <v>22</v>
      </c>
      <c r="D8308" s="13">
        <v>26</v>
      </c>
      <c r="E8308" s="6">
        <v>25402</v>
      </c>
      <c r="F8308" s="6">
        <v>8962.630000000001</v>
      </c>
      <c r="G8308" s="7">
        <v>39862</v>
      </c>
      <c r="H8308" s="7">
        <v>41124</v>
      </c>
      <c r="I8308" s="7">
        <v>50405</v>
      </c>
      <c r="J8308" s="5"/>
      <c r="K8308" s="5">
        <v>6016</v>
      </c>
      <c r="L8308" s="5" t="s">
        <v>3829</v>
      </c>
      <c r="M8308" s="5" t="s">
        <v>179</v>
      </c>
      <c r="N8308" s="5" t="s">
        <v>96</v>
      </c>
      <c r="O8308" s="5"/>
      <c r="P8308" s="5"/>
      <c r="Q8308" s="5"/>
    </row>
    <row r="8309" spans="1:17" x14ac:dyDescent="0.35">
      <c r="A8309" s="5" t="s">
        <v>17</v>
      </c>
      <c r="B8309" s="5" t="s">
        <v>18</v>
      </c>
      <c r="C8309" s="5" t="s">
        <v>22</v>
      </c>
      <c r="D8309" s="13">
        <v>26</v>
      </c>
      <c r="E8309" s="6">
        <v>27978</v>
      </c>
      <c r="F8309" s="6">
        <v>10631.64</v>
      </c>
      <c r="G8309" s="7">
        <v>39581</v>
      </c>
      <c r="H8309" s="7">
        <v>41228</v>
      </c>
      <c r="I8309" s="7">
        <v>50405</v>
      </c>
      <c r="J8309" s="5"/>
      <c r="K8309" s="5">
        <v>8468</v>
      </c>
      <c r="L8309" s="5" t="s">
        <v>6831</v>
      </c>
      <c r="M8309" s="5" t="s">
        <v>53</v>
      </c>
      <c r="N8309" s="5" t="s">
        <v>17</v>
      </c>
      <c r="O8309" s="5"/>
      <c r="P8309" s="5"/>
      <c r="Q8309" s="5"/>
    </row>
    <row r="8310" spans="1:17" x14ac:dyDescent="0.35">
      <c r="A8310" s="5" t="s">
        <v>17</v>
      </c>
      <c r="B8310" s="5" t="s">
        <v>18</v>
      </c>
      <c r="C8310" s="5" t="s">
        <v>22</v>
      </c>
      <c r="D8310" s="13">
        <v>26</v>
      </c>
      <c r="E8310" s="6">
        <v>27692.999</v>
      </c>
      <c r="F8310" s="6">
        <v>15646.569999999998</v>
      </c>
      <c r="G8310" s="7">
        <v>40350</v>
      </c>
      <c r="H8310" s="7">
        <v>40452</v>
      </c>
      <c r="I8310" s="7">
        <v>49674</v>
      </c>
      <c r="J8310" s="5"/>
      <c r="K8310" s="5">
        <v>7228</v>
      </c>
      <c r="L8310" s="5" t="s">
        <v>13511</v>
      </c>
      <c r="M8310" s="5" t="s">
        <v>99</v>
      </c>
      <c r="N8310" s="5" t="s">
        <v>17</v>
      </c>
      <c r="O8310" s="5"/>
      <c r="P8310" s="5"/>
      <c r="Q8310" s="5"/>
    </row>
    <row r="8311" spans="1:17" hidden="1" x14ac:dyDescent="0.35">
      <c r="A8311" s="5" t="s">
        <v>96</v>
      </c>
      <c r="B8311" s="5" t="s">
        <v>81</v>
      </c>
      <c r="C8311" s="5" t="s">
        <v>145</v>
      </c>
      <c r="D8311" s="13">
        <v>26</v>
      </c>
      <c r="E8311" s="6">
        <v>116203.15100000001</v>
      </c>
      <c r="F8311" s="6">
        <v>37116.350000000006</v>
      </c>
      <c r="G8311" s="7">
        <v>39742</v>
      </c>
      <c r="H8311" s="7">
        <v>40739</v>
      </c>
      <c r="I8311" s="7">
        <v>50040</v>
      </c>
      <c r="J8311" s="5"/>
      <c r="K8311" s="5">
        <v>3855</v>
      </c>
      <c r="L8311" s="5" t="s">
        <v>2963</v>
      </c>
      <c r="M8311" s="5" t="s">
        <v>51</v>
      </c>
      <c r="N8311" s="5" t="s">
        <v>96</v>
      </c>
      <c r="O8311" s="5"/>
      <c r="P8311" s="5"/>
      <c r="Q8311" s="5"/>
    </row>
    <row r="8312" spans="1:17" x14ac:dyDescent="0.35">
      <c r="A8312" s="5" t="s">
        <v>17</v>
      </c>
      <c r="B8312" s="5" t="s">
        <v>18</v>
      </c>
      <c r="C8312" s="5" t="s">
        <v>22</v>
      </c>
      <c r="D8312" s="13">
        <v>26.1</v>
      </c>
      <c r="E8312" s="6">
        <v>25194</v>
      </c>
      <c r="F8312" s="6">
        <v>6175.7</v>
      </c>
      <c r="G8312" s="7">
        <v>40693</v>
      </c>
      <c r="H8312" s="7">
        <v>42080</v>
      </c>
      <c r="I8312" s="7">
        <v>49674</v>
      </c>
      <c r="J8312" s="5"/>
      <c r="K8312" s="5">
        <v>9502</v>
      </c>
      <c r="L8312" s="5" t="s">
        <v>2692</v>
      </c>
      <c r="M8312" s="5" t="s">
        <v>25</v>
      </c>
      <c r="N8312" s="5" t="s">
        <v>17</v>
      </c>
      <c r="O8312" s="5"/>
      <c r="P8312" s="5"/>
      <c r="Q8312" s="5"/>
    </row>
    <row r="8313" spans="1:17" x14ac:dyDescent="0.35">
      <c r="A8313" s="5" t="s">
        <v>96</v>
      </c>
      <c r="B8313" s="5" t="s">
        <v>18</v>
      </c>
      <c r="C8313" s="5" t="s">
        <v>22</v>
      </c>
      <c r="D8313" s="13">
        <v>26.1</v>
      </c>
      <c r="E8313" s="6">
        <v>28347.5</v>
      </c>
      <c r="F8313" s="6">
        <v>9238.6099999999988</v>
      </c>
      <c r="G8313" s="7">
        <v>40346</v>
      </c>
      <c r="H8313" s="7">
        <v>40326</v>
      </c>
      <c r="I8313" s="7">
        <v>49674</v>
      </c>
      <c r="J8313" s="5"/>
      <c r="K8313" s="5">
        <v>2054</v>
      </c>
      <c r="L8313" s="5" t="s">
        <v>4639</v>
      </c>
      <c r="M8313" s="5" t="s">
        <v>583</v>
      </c>
      <c r="N8313" s="5" t="s">
        <v>96</v>
      </c>
      <c r="O8313" s="5"/>
      <c r="P8313" s="5"/>
      <c r="Q8313" s="5"/>
    </row>
    <row r="8314" spans="1:17" x14ac:dyDescent="0.35">
      <c r="A8314" s="5" t="s">
        <v>96</v>
      </c>
      <c r="B8314" s="5" t="s">
        <v>18</v>
      </c>
      <c r="C8314" s="5" t="s">
        <v>22</v>
      </c>
      <c r="D8314" s="13">
        <v>26.1</v>
      </c>
      <c r="E8314" s="6">
        <v>24263.866999999998</v>
      </c>
      <c r="F8314" s="6">
        <v>4393.1900000000005</v>
      </c>
      <c r="G8314" s="7">
        <v>40492</v>
      </c>
      <c r="H8314" s="7">
        <v>42636</v>
      </c>
      <c r="I8314" s="7">
        <v>50040</v>
      </c>
      <c r="J8314" s="5"/>
      <c r="K8314" s="5">
        <v>3027</v>
      </c>
      <c r="L8314" s="5" t="s">
        <v>67</v>
      </c>
      <c r="M8314" s="5" t="s">
        <v>51</v>
      </c>
      <c r="N8314" s="5" t="s">
        <v>96</v>
      </c>
      <c r="O8314" s="5"/>
      <c r="P8314" s="5"/>
      <c r="Q8314" s="5"/>
    </row>
    <row r="8315" spans="1:17" x14ac:dyDescent="0.35">
      <c r="A8315" s="5" t="s">
        <v>17</v>
      </c>
      <c r="B8315" s="5" t="s">
        <v>18</v>
      </c>
      <c r="C8315" s="5" t="s">
        <v>22</v>
      </c>
      <c r="D8315" s="13">
        <v>26.19</v>
      </c>
      <c r="E8315" s="6">
        <v>31714.580999999995</v>
      </c>
      <c r="F8315" s="6">
        <v>7816.3999999999987</v>
      </c>
      <c r="G8315" s="7">
        <v>40730</v>
      </c>
      <c r="H8315" s="7">
        <v>42089</v>
      </c>
      <c r="I8315" s="7">
        <v>49674</v>
      </c>
      <c r="J8315" s="5"/>
      <c r="K8315" s="5">
        <v>5646</v>
      </c>
      <c r="L8315" s="5" t="s">
        <v>7927</v>
      </c>
      <c r="M8315" s="5" t="s">
        <v>28</v>
      </c>
      <c r="N8315" s="5" t="s">
        <v>17</v>
      </c>
      <c r="O8315" s="5"/>
      <c r="P8315" s="5"/>
      <c r="Q8315" s="5"/>
    </row>
    <row r="8316" spans="1:17" x14ac:dyDescent="0.35">
      <c r="A8316" s="5" t="s">
        <v>17</v>
      </c>
      <c r="B8316" s="5" t="s">
        <v>18</v>
      </c>
      <c r="C8316" s="5" t="s">
        <v>22</v>
      </c>
      <c r="D8316" s="13">
        <v>26.2</v>
      </c>
      <c r="E8316" s="6">
        <v>28138.092000000004</v>
      </c>
      <c r="F8316" s="6">
        <v>13309.309999999998</v>
      </c>
      <c r="G8316" s="7">
        <v>40602</v>
      </c>
      <c r="H8316" s="7">
        <v>40823</v>
      </c>
      <c r="I8316" s="7">
        <v>50040</v>
      </c>
      <c r="J8316" s="5"/>
      <c r="K8316" s="5">
        <v>4814</v>
      </c>
      <c r="L8316" s="5" t="s">
        <v>3692</v>
      </c>
      <c r="M8316" s="5" t="s">
        <v>28</v>
      </c>
      <c r="N8316" s="5" t="s">
        <v>17</v>
      </c>
      <c r="O8316" s="5"/>
      <c r="P8316" s="5"/>
      <c r="Q8316" s="5"/>
    </row>
    <row r="8317" spans="1:17" x14ac:dyDescent="0.35">
      <c r="A8317" s="5" t="s">
        <v>17</v>
      </c>
      <c r="B8317" s="5" t="s">
        <v>18</v>
      </c>
      <c r="C8317" s="5" t="s">
        <v>22</v>
      </c>
      <c r="D8317" s="13">
        <v>26.25</v>
      </c>
      <c r="E8317" s="6">
        <v>29733.561999999998</v>
      </c>
      <c r="F8317" s="6">
        <v>14063.97</v>
      </c>
      <c r="G8317" s="7">
        <v>40738</v>
      </c>
      <c r="H8317" s="7">
        <v>40900</v>
      </c>
      <c r="I8317" s="7">
        <v>50040</v>
      </c>
      <c r="J8317" s="5"/>
      <c r="K8317" s="5">
        <v>6287</v>
      </c>
      <c r="L8317" s="5" t="s">
        <v>2422</v>
      </c>
      <c r="M8317" s="5" t="s">
        <v>179</v>
      </c>
      <c r="N8317" s="5" t="s">
        <v>17</v>
      </c>
      <c r="O8317" s="5"/>
      <c r="P8317" s="5"/>
      <c r="Q8317" s="5"/>
    </row>
    <row r="8318" spans="1:17" x14ac:dyDescent="0.35">
      <c r="A8318" s="5" t="s">
        <v>17</v>
      </c>
      <c r="B8318" s="5" t="s">
        <v>18</v>
      </c>
      <c r="C8318" s="5" t="s">
        <v>19</v>
      </c>
      <c r="D8318" s="13">
        <v>26.25</v>
      </c>
      <c r="E8318" s="6">
        <v>30954</v>
      </c>
      <c r="F8318" s="6">
        <v>12598.27</v>
      </c>
      <c r="G8318" s="7">
        <v>40777</v>
      </c>
      <c r="H8318" s="7">
        <v>41177</v>
      </c>
      <c r="I8318" s="7">
        <v>50405</v>
      </c>
      <c r="J8318" s="5"/>
      <c r="K8318" s="5">
        <v>3672</v>
      </c>
      <c r="L8318" s="5" t="s">
        <v>3169</v>
      </c>
      <c r="M8318" s="5" t="s">
        <v>51</v>
      </c>
      <c r="N8318" s="5" t="s">
        <v>17</v>
      </c>
      <c r="O8318" s="5"/>
      <c r="P8318" s="5"/>
      <c r="Q8318" s="5"/>
    </row>
    <row r="8319" spans="1:17" x14ac:dyDescent="0.35">
      <c r="A8319" s="5" t="s">
        <v>96</v>
      </c>
      <c r="B8319" s="5" t="s">
        <v>18</v>
      </c>
      <c r="C8319" s="5" t="s">
        <v>22</v>
      </c>
      <c r="D8319" s="13">
        <v>26.27</v>
      </c>
      <c r="E8319" s="6">
        <v>24619</v>
      </c>
      <c r="F8319" s="6">
        <v>10812.250000000002</v>
      </c>
      <c r="G8319" s="7">
        <v>40718</v>
      </c>
      <c r="H8319" s="7">
        <v>40834</v>
      </c>
      <c r="I8319" s="7">
        <v>50040</v>
      </c>
      <c r="J8319" s="5"/>
      <c r="K8319" s="5">
        <v>4556</v>
      </c>
      <c r="L8319" s="5" t="s">
        <v>4900</v>
      </c>
      <c r="M8319" s="5" t="s">
        <v>210</v>
      </c>
      <c r="N8319" s="5" t="s">
        <v>96</v>
      </c>
      <c r="O8319" s="5"/>
      <c r="P8319" s="5"/>
      <c r="Q8319" s="5"/>
    </row>
    <row r="8320" spans="1:17" x14ac:dyDescent="0.35">
      <c r="A8320" s="5" t="s">
        <v>17</v>
      </c>
      <c r="B8320" s="5" t="s">
        <v>18</v>
      </c>
      <c r="C8320" s="5" t="s">
        <v>22</v>
      </c>
      <c r="D8320" s="13">
        <v>26.3</v>
      </c>
      <c r="E8320" s="6">
        <v>30131</v>
      </c>
      <c r="F8320" s="6">
        <v>20730.13</v>
      </c>
      <c r="G8320" s="7">
        <v>39570</v>
      </c>
      <c r="H8320" s="7">
        <v>39905</v>
      </c>
      <c r="I8320" s="7">
        <v>49309</v>
      </c>
      <c r="J8320" s="5"/>
      <c r="K8320" s="5">
        <v>8584</v>
      </c>
      <c r="L8320" s="5" t="s">
        <v>4568</v>
      </c>
      <c r="M8320" s="5" t="s">
        <v>25</v>
      </c>
      <c r="N8320" s="5" t="s">
        <v>17</v>
      </c>
      <c r="O8320" s="5"/>
      <c r="P8320" s="5"/>
      <c r="Q8320" s="5"/>
    </row>
    <row r="8321" spans="1:17" x14ac:dyDescent="0.35">
      <c r="A8321" s="5" t="s">
        <v>17</v>
      </c>
      <c r="B8321" s="5" t="s">
        <v>18</v>
      </c>
      <c r="C8321" s="5" t="s">
        <v>22</v>
      </c>
      <c r="D8321" s="13">
        <v>26.3</v>
      </c>
      <c r="E8321" s="6">
        <v>30090.300000000003</v>
      </c>
      <c r="F8321" s="6">
        <v>16970.919999999998</v>
      </c>
      <c r="G8321" s="7">
        <v>40134</v>
      </c>
      <c r="H8321" s="7">
        <v>40527</v>
      </c>
      <c r="I8321" s="7">
        <v>49674</v>
      </c>
      <c r="J8321" s="5"/>
      <c r="K8321" s="5">
        <v>7546</v>
      </c>
      <c r="L8321" s="5" t="s">
        <v>7432</v>
      </c>
      <c r="M8321" s="5" t="s">
        <v>99</v>
      </c>
      <c r="N8321" s="5" t="s">
        <v>17</v>
      </c>
      <c r="O8321" s="5"/>
      <c r="P8321" s="5"/>
      <c r="Q8321" s="5"/>
    </row>
    <row r="8322" spans="1:17" x14ac:dyDescent="0.35">
      <c r="A8322" s="5" t="s">
        <v>17</v>
      </c>
      <c r="B8322" s="5" t="s">
        <v>18</v>
      </c>
      <c r="C8322" s="5" t="s">
        <v>19</v>
      </c>
      <c r="D8322" s="13">
        <v>26.34</v>
      </c>
      <c r="E8322" s="6">
        <v>27351</v>
      </c>
      <c r="F8322" s="6">
        <v>16465.300000000003</v>
      </c>
      <c r="G8322" s="7">
        <v>39569</v>
      </c>
      <c r="H8322" s="7">
        <v>39960</v>
      </c>
      <c r="I8322" s="7">
        <v>49309</v>
      </c>
      <c r="J8322" s="5"/>
      <c r="K8322" s="5">
        <v>2300</v>
      </c>
      <c r="L8322" s="5" t="s">
        <v>4204</v>
      </c>
      <c r="M8322" s="5" t="s">
        <v>583</v>
      </c>
      <c r="N8322" s="5" t="s">
        <v>17</v>
      </c>
      <c r="O8322" s="5"/>
      <c r="P8322" s="5"/>
      <c r="Q8322" s="5"/>
    </row>
    <row r="8323" spans="1:17" x14ac:dyDescent="0.35">
      <c r="A8323" s="5" t="s">
        <v>96</v>
      </c>
      <c r="B8323" s="5" t="s">
        <v>18</v>
      </c>
      <c r="C8323" s="5" t="s">
        <v>22</v>
      </c>
      <c r="D8323" s="13">
        <v>26.35</v>
      </c>
      <c r="E8323" s="6">
        <v>27272.769</v>
      </c>
      <c r="F8323" s="6">
        <v>8754.5499999999993</v>
      </c>
      <c r="G8323" s="7">
        <v>39594</v>
      </c>
      <c r="H8323" s="7">
        <v>41722</v>
      </c>
      <c r="I8323" s="7">
        <v>51135</v>
      </c>
      <c r="J8323" s="5"/>
      <c r="K8323" s="5">
        <v>1023</v>
      </c>
      <c r="L8323" s="5" t="s">
        <v>1059</v>
      </c>
      <c r="M8323" s="5" t="s">
        <v>21</v>
      </c>
      <c r="N8323" s="5" t="s">
        <v>96</v>
      </c>
      <c r="O8323" s="5"/>
      <c r="P8323" s="5"/>
      <c r="Q8323" s="5"/>
    </row>
    <row r="8324" spans="1:17" x14ac:dyDescent="0.35">
      <c r="A8324" s="5" t="s">
        <v>96</v>
      </c>
      <c r="B8324" s="5" t="s">
        <v>18</v>
      </c>
      <c r="C8324" s="5" t="s">
        <v>19</v>
      </c>
      <c r="D8324" s="13">
        <v>26.4</v>
      </c>
      <c r="E8324" s="6">
        <v>24485</v>
      </c>
      <c r="F8324" s="6">
        <v>12754.019999999999</v>
      </c>
      <c r="G8324" s="7">
        <v>40525</v>
      </c>
      <c r="H8324" s="7">
        <v>40682</v>
      </c>
      <c r="I8324" s="7">
        <v>50040</v>
      </c>
      <c r="J8324" s="5"/>
      <c r="K8324" s="5">
        <v>3225</v>
      </c>
      <c r="L8324" s="5" t="s">
        <v>2421</v>
      </c>
      <c r="M8324" s="5" t="s">
        <v>51</v>
      </c>
      <c r="N8324" s="5" t="s">
        <v>96</v>
      </c>
      <c r="O8324" s="5"/>
      <c r="P8324" s="5"/>
      <c r="Q8324" s="5"/>
    </row>
    <row r="8325" spans="1:17" x14ac:dyDescent="0.35">
      <c r="A8325" s="5" t="s">
        <v>96</v>
      </c>
      <c r="B8325" s="5" t="s">
        <v>18</v>
      </c>
      <c r="C8325" s="5" t="s">
        <v>22</v>
      </c>
      <c r="D8325" s="13">
        <v>26.4</v>
      </c>
      <c r="E8325" s="6">
        <v>23795.570999999996</v>
      </c>
      <c r="F8325" s="6">
        <v>15200.909999999998</v>
      </c>
      <c r="G8325" s="7">
        <v>39570</v>
      </c>
      <c r="H8325" s="7">
        <v>39289</v>
      </c>
      <c r="I8325" s="7">
        <v>48579</v>
      </c>
      <c r="J8325" s="5"/>
      <c r="K8325" s="5">
        <v>4142</v>
      </c>
      <c r="L8325" s="5" t="s">
        <v>645</v>
      </c>
      <c r="M8325" s="5" t="s">
        <v>344</v>
      </c>
      <c r="N8325" s="5" t="s">
        <v>96</v>
      </c>
      <c r="O8325" s="5"/>
      <c r="P8325" s="5"/>
      <c r="Q8325" s="5"/>
    </row>
    <row r="8326" spans="1:17" x14ac:dyDescent="0.35">
      <c r="A8326" s="5" t="s">
        <v>17</v>
      </c>
      <c r="B8326" s="5" t="s">
        <v>18</v>
      </c>
      <c r="C8326" s="5" t="s">
        <v>19</v>
      </c>
      <c r="D8326" s="13">
        <v>26.4</v>
      </c>
      <c r="E8326" s="6">
        <v>27261</v>
      </c>
      <c r="F8326" s="6">
        <v>15293.410000000002</v>
      </c>
      <c r="G8326" s="7">
        <v>40177</v>
      </c>
      <c r="H8326" s="7">
        <v>40855</v>
      </c>
      <c r="I8326" s="7">
        <v>50040</v>
      </c>
      <c r="J8326" s="5"/>
      <c r="K8326" s="5">
        <v>3044</v>
      </c>
      <c r="L8326" s="5" t="s">
        <v>4696</v>
      </c>
      <c r="M8326" s="5" t="s">
        <v>51</v>
      </c>
      <c r="N8326" s="5" t="s">
        <v>17</v>
      </c>
      <c r="O8326" s="5"/>
      <c r="P8326" s="5"/>
      <c r="Q8326" s="5"/>
    </row>
    <row r="8327" spans="1:17" x14ac:dyDescent="0.35">
      <c r="A8327" s="5" t="s">
        <v>17</v>
      </c>
      <c r="B8327" s="5" t="s">
        <v>18</v>
      </c>
      <c r="C8327" s="5" t="s">
        <v>22</v>
      </c>
      <c r="D8327" s="13">
        <v>26.4</v>
      </c>
      <c r="E8327" s="6">
        <v>20784</v>
      </c>
      <c r="F8327" s="6">
        <v>5486.9800000000014</v>
      </c>
      <c r="G8327" s="7">
        <v>40740</v>
      </c>
      <c r="H8327" s="7">
        <v>42086</v>
      </c>
      <c r="I8327" s="7">
        <v>49674</v>
      </c>
      <c r="J8327" s="5"/>
      <c r="K8327" s="5">
        <v>9306</v>
      </c>
      <c r="L8327" s="5" t="s">
        <v>2354</v>
      </c>
      <c r="M8327" s="5" t="s">
        <v>25</v>
      </c>
      <c r="N8327" s="5" t="s">
        <v>17</v>
      </c>
      <c r="O8327" s="5"/>
      <c r="P8327" s="5"/>
      <c r="Q8327" s="5"/>
    </row>
    <row r="8328" spans="1:17" x14ac:dyDescent="0.35">
      <c r="A8328" s="5" t="s">
        <v>17</v>
      </c>
      <c r="B8328" s="5" t="s">
        <v>18</v>
      </c>
      <c r="C8328" s="5" t="s">
        <v>22</v>
      </c>
      <c r="D8328" s="13">
        <v>26.4</v>
      </c>
      <c r="E8328" s="6">
        <v>27502</v>
      </c>
      <c r="F8328" s="6">
        <v>11798.350000000002</v>
      </c>
      <c r="G8328" s="7">
        <v>39717</v>
      </c>
      <c r="H8328" s="7">
        <v>40338</v>
      </c>
      <c r="I8328" s="7">
        <v>49674</v>
      </c>
      <c r="J8328" s="5"/>
      <c r="K8328" s="5">
        <v>8114</v>
      </c>
      <c r="L8328" s="5" t="s">
        <v>5736</v>
      </c>
      <c r="M8328" s="5" t="s">
        <v>53</v>
      </c>
      <c r="N8328" s="5" t="s">
        <v>17</v>
      </c>
      <c r="O8328" s="5"/>
      <c r="P8328" s="5"/>
      <c r="Q8328" s="5"/>
    </row>
    <row r="8329" spans="1:17" x14ac:dyDescent="0.35">
      <c r="A8329" s="5" t="s">
        <v>17</v>
      </c>
      <c r="B8329" s="5" t="s">
        <v>18</v>
      </c>
      <c r="C8329" s="5" t="s">
        <v>22</v>
      </c>
      <c r="D8329" s="13">
        <v>26.4</v>
      </c>
      <c r="E8329" s="6">
        <v>22050</v>
      </c>
      <c r="F8329" s="6">
        <v>10429.64</v>
      </c>
      <c r="G8329" s="7">
        <v>40829</v>
      </c>
      <c r="H8329" s="7">
        <v>40898</v>
      </c>
      <c r="I8329" s="7">
        <v>50040</v>
      </c>
      <c r="J8329" s="5"/>
      <c r="K8329" s="5">
        <v>4543</v>
      </c>
      <c r="L8329" s="5" t="s">
        <v>681</v>
      </c>
      <c r="M8329" s="5" t="s">
        <v>210</v>
      </c>
      <c r="N8329" s="5" t="s">
        <v>17</v>
      </c>
      <c r="O8329" s="5"/>
      <c r="P8329" s="5"/>
      <c r="Q8329" s="5"/>
    </row>
    <row r="8330" spans="1:17" x14ac:dyDescent="0.35">
      <c r="A8330" s="5" t="s">
        <v>96</v>
      </c>
      <c r="B8330" s="5" t="s">
        <v>18</v>
      </c>
      <c r="C8330" s="5" t="s">
        <v>22</v>
      </c>
      <c r="D8330" s="13">
        <v>26.4</v>
      </c>
      <c r="E8330" s="6">
        <v>29341.399999999998</v>
      </c>
      <c r="F8330" s="6">
        <v>18743.629999999997</v>
      </c>
      <c r="G8330" s="7">
        <v>40018</v>
      </c>
      <c r="H8330" s="7">
        <v>40010</v>
      </c>
      <c r="I8330" s="7">
        <v>49309</v>
      </c>
      <c r="J8330" s="5"/>
      <c r="K8330" s="5">
        <v>8400</v>
      </c>
      <c r="L8330" s="5" t="s">
        <v>272</v>
      </c>
      <c r="M8330" s="5" t="s">
        <v>53</v>
      </c>
      <c r="N8330" s="5" t="s">
        <v>96</v>
      </c>
      <c r="O8330" s="5"/>
      <c r="P8330" s="5"/>
      <c r="Q8330" s="5"/>
    </row>
    <row r="8331" spans="1:17" x14ac:dyDescent="0.35">
      <c r="A8331" s="5" t="s">
        <v>17</v>
      </c>
      <c r="B8331" s="5" t="s">
        <v>18</v>
      </c>
      <c r="C8331" s="5" t="s">
        <v>22</v>
      </c>
      <c r="D8331" s="13">
        <v>26.4</v>
      </c>
      <c r="E8331" s="6">
        <v>25313.929</v>
      </c>
      <c r="F8331" s="6">
        <v>17415.980000000003</v>
      </c>
      <c r="G8331" s="7">
        <v>39645</v>
      </c>
      <c r="H8331" s="7">
        <v>39752</v>
      </c>
      <c r="I8331" s="7">
        <v>48944</v>
      </c>
      <c r="J8331" s="5"/>
      <c r="K8331" s="5">
        <v>7240</v>
      </c>
      <c r="L8331" s="5" t="s">
        <v>10309</v>
      </c>
      <c r="M8331" s="5" t="s">
        <v>99</v>
      </c>
      <c r="N8331" s="5" t="s">
        <v>17</v>
      </c>
      <c r="O8331" s="5"/>
      <c r="P8331" s="5"/>
      <c r="Q8331" s="5"/>
    </row>
    <row r="8332" spans="1:17" x14ac:dyDescent="0.35">
      <c r="A8332" s="5" t="s">
        <v>17</v>
      </c>
      <c r="B8332" s="5" t="s">
        <v>18</v>
      </c>
      <c r="C8332" s="5" t="s">
        <v>22</v>
      </c>
      <c r="D8332" s="13">
        <v>26.4</v>
      </c>
      <c r="E8332" s="6">
        <v>23704.374999999996</v>
      </c>
      <c r="F8332" s="6">
        <v>8201.7199999999993</v>
      </c>
      <c r="G8332" s="7">
        <v>40421</v>
      </c>
      <c r="H8332" s="7">
        <v>40673</v>
      </c>
      <c r="I8332" s="7">
        <v>50040</v>
      </c>
      <c r="J8332" s="5"/>
      <c r="K8332" s="5">
        <v>1948</v>
      </c>
      <c r="L8332" s="5" t="s">
        <v>9195</v>
      </c>
      <c r="M8332" s="5" t="s">
        <v>76</v>
      </c>
      <c r="N8332" s="5" t="s">
        <v>17</v>
      </c>
      <c r="O8332" s="5"/>
      <c r="P8332" s="5"/>
      <c r="Q8332" s="5"/>
    </row>
    <row r="8333" spans="1:17" x14ac:dyDescent="0.35">
      <c r="A8333" s="5" t="s">
        <v>17</v>
      </c>
      <c r="B8333" s="5" t="s">
        <v>18</v>
      </c>
      <c r="C8333" s="5" t="s">
        <v>19</v>
      </c>
      <c r="D8333" s="13">
        <v>26.45</v>
      </c>
      <c r="E8333" s="6">
        <v>30536</v>
      </c>
      <c r="F8333" s="6">
        <v>9282.94</v>
      </c>
      <c r="G8333" s="7">
        <v>40571</v>
      </c>
      <c r="H8333" s="7">
        <v>42027</v>
      </c>
      <c r="I8333" s="7">
        <v>49674</v>
      </c>
      <c r="J8333" s="5"/>
      <c r="K8333" s="5">
        <v>8175</v>
      </c>
      <c r="L8333" s="5" t="s">
        <v>13967</v>
      </c>
      <c r="M8333" s="5" t="s">
        <v>53</v>
      </c>
      <c r="N8333" s="5" t="s">
        <v>17</v>
      </c>
      <c r="O8333" s="5"/>
      <c r="P8333" s="5"/>
      <c r="Q8333" s="5"/>
    </row>
    <row r="8334" spans="1:17" x14ac:dyDescent="0.35">
      <c r="A8334" s="5" t="s">
        <v>17</v>
      </c>
      <c r="B8334" s="5" t="s">
        <v>18</v>
      </c>
      <c r="C8334" s="5" t="s">
        <v>22</v>
      </c>
      <c r="D8334" s="13">
        <v>26.46</v>
      </c>
      <c r="E8334" s="6">
        <v>6299</v>
      </c>
      <c r="F8334" s="6">
        <v>1026.73</v>
      </c>
      <c r="G8334" s="7">
        <v>40821</v>
      </c>
      <c r="H8334" s="7">
        <v>42908</v>
      </c>
      <c r="I8334" s="7">
        <v>50405</v>
      </c>
      <c r="J8334" s="5"/>
      <c r="K8334" s="5">
        <v>3663</v>
      </c>
      <c r="L8334" s="5" t="s">
        <v>3004</v>
      </c>
      <c r="M8334" s="5" t="s">
        <v>51</v>
      </c>
      <c r="N8334" s="5" t="s">
        <v>17</v>
      </c>
      <c r="O8334" s="5"/>
      <c r="P8334" s="5"/>
      <c r="Q8334" s="5"/>
    </row>
    <row r="8335" spans="1:17" x14ac:dyDescent="0.35">
      <c r="A8335" s="5" t="s">
        <v>17</v>
      </c>
      <c r="B8335" s="5" t="s">
        <v>18</v>
      </c>
      <c r="C8335" s="5" t="s">
        <v>19</v>
      </c>
      <c r="D8335" s="13">
        <v>26.5</v>
      </c>
      <c r="E8335" s="6">
        <v>27655</v>
      </c>
      <c r="F8335" s="6">
        <v>17477.96</v>
      </c>
      <c r="G8335" s="7">
        <v>39569</v>
      </c>
      <c r="H8335" s="7">
        <v>39854</v>
      </c>
      <c r="I8335" s="7">
        <v>49309</v>
      </c>
      <c r="J8335" s="5"/>
      <c r="K8335" s="5">
        <v>1552</v>
      </c>
      <c r="L8335" s="5" t="s">
        <v>4567</v>
      </c>
      <c r="M8335" s="5" t="s">
        <v>21</v>
      </c>
      <c r="N8335" s="5" t="s">
        <v>17</v>
      </c>
      <c r="O8335" s="5"/>
      <c r="P8335" s="5"/>
      <c r="Q8335" s="5"/>
    </row>
    <row r="8336" spans="1:17" x14ac:dyDescent="0.35">
      <c r="A8336" s="5" t="s">
        <v>17</v>
      </c>
      <c r="B8336" s="5" t="s">
        <v>18</v>
      </c>
      <c r="C8336" s="5" t="s">
        <v>22</v>
      </c>
      <c r="D8336" s="13">
        <v>26.5</v>
      </c>
      <c r="E8336" s="6">
        <v>24666</v>
      </c>
      <c r="F8336" s="6">
        <v>9422.41</v>
      </c>
      <c r="G8336" s="7">
        <v>39570</v>
      </c>
      <c r="H8336" s="7">
        <v>40893</v>
      </c>
      <c r="I8336" s="7">
        <v>50040</v>
      </c>
      <c r="J8336" s="5"/>
      <c r="K8336" s="5">
        <v>5106</v>
      </c>
      <c r="L8336" s="5" t="s">
        <v>2391</v>
      </c>
      <c r="M8336" s="5" t="s">
        <v>28</v>
      </c>
      <c r="N8336" s="5" t="s">
        <v>17</v>
      </c>
      <c r="O8336" s="5"/>
      <c r="P8336" s="5"/>
      <c r="Q8336" s="5"/>
    </row>
    <row r="8337" spans="1:17" x14ac:dyDescent="0.35">
      <c r="A8337" s="5" t="s">
        <v>17</v>
      </c>
      <c r="B8337" s="5" t="s">
        <v>18</v>
      </c>
      <c r="C8337" s="5" t="s">
        <v>22</v>
      </c>
      <c r="D8337" s="13">
        <v>26.5</v>
      </c>
      <c r="E8337" s="6">
        <v>17167</v>
      </c>
      <c r="F8337" s="6">
        <v>3502.0600000000004</v>
      </c>
      <c r="G8337" s="7">
        <v>40644</v>
      </c>
      <c r="H8337" s="7">
        <v>42450</v>
      </c>
      <c r="I8337" s="7">
        <v>50040</v>
      </c>
      <c r="J8337" s="5"/>
      <c r="K8337" s="5">
        <v>6197</v>
      </c>
      <c r="L8337" s="5" t="s">
        <v>2773</v>
      </c>
      <c r="M8337" s="5" t="s">
        <v>51</v>
      </c>
      <c r="N8337" s="5" t="s">
        <v>17</v>
      </c>
      <c r="O8337" s="5"/>
      <c r="P8337" s="5"/>
      <c r="Q8337" s="5"/>
    </row>
    <row r="8338" spans="1:17" x14ac:dyDescent="0.35">
      <c r="A8338" s="5" t="s">
        <v>96</v>
      </c>
      <c r="B8338" s="5" t="s">
        <v>18</v>
      </c>
      <c r="C8338" s="5" t="s">
        <v>22</v>
      </c>
      <c r="D8338" s="13">
        <v>26.5</v>
      </c>
      <c r="E8338" s="6">
        <v>24907</v>
      </c>
      <c r="F8338" s="6">
        <v>10059.93</v>
      </c>
      <c r="G8338" s="7">
        <v>39570</v>
      </c>
      <c r="H8338" s="7">
        <v>41178</v>
      </c>
      <c r="I8338" s="7">
        <v>50405</v>
      </c>
      <c r="J8338" s="5"/>
      <c r="K8338" s="5">
        <v>3966</v>
      </c>
      <c r="L8338" s="5" t="s">
        <v>6021</v>
      </c>
      <c r="M8338" s="5" t="s">
        <v>76</v>
      </c>
      <c r="N8338" s="5" t="s">
        <v>96</v>
      </c>
      <c r="O8338" s="5"/>
      <c r="P8338" s="5"/>
      <c r="Q8338" s="5"/>
    </row>
    <row r="8339" spans="1:17" x14ac:dyDescent="0.35">
      <c r="A8339" s="5" t="s">
        <v>17</v>
      </c>
      <c r="B8339" s="5" t="s">
        <v>18</v>
      </c>
      <c r="C8339" s="5" t="s">
        <v>19</v>
      </c>
      <c r="D8339" s="13">
        <v>26.5</v>
      </c>
      <c r="E8339" s="6">
        <v>22953.433999999997</v>
      </c>
      <c r="F8339" s="6">
        <v>11843.97</v>
      </c>
      <c r="G8339" s="7">
        <v>39569</v>
      </c>
      <c r="H8339" s="7">
        <v>41150</v>
      </c>
      <c r="I8339" s="7">
        <v>50405</v>
      </c>
      <c r="J8339" s="5"/>
      <c r="K8339" s="5">
        <v>1486</v>
      </c>
      <c r="L8339" s="5" t="s">
        <v>7635</v>
      </c>
      <c r="M8339" s="5" t="s">
        <v>55</v>
      </c>
      <c r="N8339" s="5" t="s">
        <v>17</v>
      </c>
      <c r="O8339" s="5"/>
      <c r="P8339" s="5"/>
      <c r="Q8339" s="5"/>
    </row>
    <row r="8340" spans="1:17" x14ac:dyDescent="0.35">
      <c r="A8340" s="5" t="s">
        <v>17</v>
      </c>
      <c r="B8340" s="5" t="s">
        <v>18</v>
      </c>
      <c r="C8340" s="5" t="s">
        <v>22</v>
      </c>
      <c r="D8340" s="13">
        <v>26.5</v>
      </c>
      <c r="E8340" s="6">
        <v>27643.84</v>
      </c>
      <c r="F8340" s="6">
        <v>8127.2999999999984</v>
      </c>
      <c r="G8340" s="7">
        <v>40175</v>
      </c>
      <c r="H8340" s="7">
        <v>41621</v>
      </c>
      <c r="I8340" s="7">
        <v>50770</v>
      </c>
      <c r="J8340" s="5"/>
      <c r="K8340" s="5">
        <v>8302</v>
      </c>
      <c r="L8340" s="5" t="s">
        <v>2376</v>
      </c>
      <c r="M8340" s="5" t="s">
        <v>53</v>
      </c>
      <c r="N8340" s="5" t="s">
        <v>17</v>
      </c>
      <c r="O8340" s="5"/>
      <c r="P8340" s="5"/>
      <c r="Q8340" s="5"/>
    </row>
    <row r="8341" spans="1:17" x14ac:dyDescent="0.35">
      <c r="A8341" s="5" t="s">
        <v>96</v>
      </c>
      <c r="B8341" s="5" t="s">
        <v>18</v>
      </c>
      <c r="C8341" s="5" t="s">
        <v>22</v>
      </c>
      <c r="D8341" s="13">
        <v>26.5</v>
      </c>
      <c r="E8341" s="6">
        <v>30295</v>
      </c>
      <c r="F8341" s="6">
        <v>7594.8499999999995</v>
      </c>
      <c r="G8341" s="7">
        <v>40164</v>
      </c>
      <c r="H8341" s="7">
        <v>41746</v>
      </c>
      <c r="I8341" s="7">
        <v>51135</v>
      </c>
      <c r="J8341" s="5"/>
      <c r="K8341" s="5">
        <v>3612</v>
      </c>
      <c r="L8341" s="5" t="s">
        <v>323</v>
      </c>
      <c r="M8341" s="5" t="s">
        <v>51</v>
      </c>
      <c r="N8341" s="5" t="s">
        <v>96</v>
      </c>
      <c r="O8341" s="5"/>
      <c r="P8341" s="5"/>
      <c r="Q8341" s="5"/>
    </row>
    <row r="8342" spans="1:17" x14ac:dyDescent="0.35">
      <c r="A8342" s="5" t="s">
        <v>17</v>
      </c>
      <c r="B8342" s="5" t="s">
        <v>18</v>
      </c>
      <c r="C8342" s="5" t="s">
        <v>22</v>
      </c>
      <c r="D8342" s="13">
        <v>26.5</v>
      </c>
      <c r="E8342" s="6">
        <v>27157</v>
      </c>
      <c r="F8342" s="6">
        <v>5295.62</v>
      </c>
      <c r="G8342" s="7">
        <v>40701</v>
      </c>
      <c r="H8342" s="7">
        <v>42635</v>
      </c>
      <c r="I8342" s="7">
        <v>50040</v>
      </c>
      <c r="J8342" s="5"/>
      <c r="K8342" s="5">
        <v>3900</v>
      </c>
      <c r="L8342" s="5" t="s">
        <v>4665</v>
      </c>
      <c r="M8342" s="5" t="s">
        <v>76</v>
      </c>
      <c r="N8342" s="5" t="s">
        <v>17</v>
      </c>
      <c r="O8342" s="5"/>
      <c r="P8342" s="5"/>
      <c r="Q8342" s="5"/>
    </row>
    <row r="8343" spans="1:17" x14ac:dyDescent="0.35">
      <c r="A8343" s="5" t="s">
        <v>17</v>
      </c>
      <c r="B8343" s="5" t="s">
        <v>18</v>
      </c>
      <c r="C8343" s="5" t="s">
        <v>22</v>
      </c>
      <c r="D8343" s="13">
        <v>26.5</v>
      </c>
      <c r="E8343" s="6">
        <v>17825</v>
      </c>
      <c r="F8343" s="6">
        <v>4705.8</v>
      </c>
      <c r="G8343" s="7">
        <v>40606</v>
      </c>
      <c r="H8343" s="7">
        <v>41809</v>
      </c>
      <c r="I8343" s="7">
        <v>49309</v>
      </c>
      <c r="J8343" s="5"/>
      <c r="K8343" s="5">
        <v>6197</v>
      </c>
      <c r="L8343" s="5" t="s">
        <v>2773</v>
      </c>
      <c r="M8343" s="5" t="s">
        <v>51</v>
      </c>
      <c r="N8343" s="5" t="s">
        <v>17</v>
      </c>
      <c r="O8343" s="5"/>
      <c r="P8343" s="5"/>
      <c r="Q8343" s="5"/>
    </row>
    <row r="8344" spans="1:17" x14ac:dyDescent="0.35">
      <c r="A8344" s="5" t="s">
        <v>17</v>
      </c>
      <c r="B8344" s="5" t="s">
        <v>18</v>
      </c>
      <c r="C8344" s="5" t="s">
        <v>22</v>
      </c>
      <c r="D8344" s="13">
        <v>26.5</v>
      </c>
      <c r="E8344" s="6">
        <v>33060</v>
      </c>
      <c r="F8344" s="6">
        <v>22745.279999999999</v>
      </c>
      <c r="G8344" s="7">
        <v>39570</v>
      </c>
      <c r="H8344" s="7">
        <v>39822</v>
      </c>
      <c r="I8344" s="7">
        <v>49309</v>
      </c>
      <c r="J8344" s="5"/>
      <c r="K8344" s="5">
        <v>5063</v>
      </c>
      <c r="L8344" s="5" t="s">
        <v>1367</v>
      </c>
      <c r="M8344" s="5" t="s">
        <v>28</v>
      </c>
      <c r="N8344" s="5" t="s">
        <v>17</v>
      </c>
      <c r="O8344" s="5"/>
      <c r="P8344" s="5"/>
      <c r="Q8344" s="5"/>
    </row>
    <row r="8345" spans="1:17" x14ac:dyDescent="0.35">
      <c r="A8345" s="5" t="s">
        <v>96</v>
      </c>
      <c r="B8345" s="5" t="s">
        <v>18</v>
      </c>
      <c r="C8345" s="5" t="s">
        <v>22</v>
      </c>
      <c r="D8345" s="13">
        <v>26.52</v>
      </c>
      <c r="E8345" s="6">
        <v>22758</v>
      </c>
      <c r="F8345" s="6">
        <v>7305.3200000000006</v>
      </c>
      <c r="G8345" s="7">
        <v>39822</v>
      </c>
      <c r="H8345" s="7">
        <v>41781</v>
      </c>
      <c r="I8345" s="7">
        <v>51135</v>
      </c>
      <c r="J8345" s="5"/>
      <c r="K8345" s="5">
        <v>9453</v>
      </c>
      <c r="L8345" s="5" t="s">
        <v>4938</v>
      </c>
      <c r="M8345" s="5" t="s">
        <v>32</v>
      </c>
      <c r="N8345" s="5" t="s">
        <v>96</v>
      </c>
      <c r="O8345" s="5"/>
      <c r="P8345" s="5"/>
      <c r="Q8345" s="5"/>
    </row>
    <row r="8346" spans="1:17" x14ac:dyDescent="0.35">
      <c r="A8346" s="5" t="s">
        <v>17</v>
      </c>
      <c r="B8346" s="5" t="s">
        <v>18</v>
      </c>
      <c r="C8346" s="5" t="s">
        <v>19</v>
      </c>
      <c r="D8346" s="13">
        <v>26.56</v>
      </c>
      <c r="E8346" s="6">
        <v>26173</v>
      </c>
      <c r="F8346" s="6">
        <v>11961.06</v>
      </c>
      <c r="G8346" s="7">
        <v>40736</v>
      </c>
      <c r="H8346" s="7">
        <v>41175</v>
      </c>
      <c r="I8346" s="7">
        <v>50405</v>
      </c>
      <c r="J8346" s="5"/>
      <c r="K8346" s="5">
        <v>3634</v>
      </c>
      <c r="L8346" s="5" t="s">
        <v>1631</v>
      </c>
      <c r="M8346" s="5" t="s">
        <v>51</v>
      </c>
      <c r="N8346" s="5" t="s">
        <v>17</v>
      </c>
      <c r="O8346" s="5"/>
      <c r="P8346" s="5"/>
      <c r="Q8346" s="5"/>
    </row>
    <row r="8347" spans="1:17" hidden="1" x14ac:dyDescent="0.35">
      <c r="A8347" s="5" t="s">
        <v>96</v>
      </c>
      <c r="B8347" s="5" t="s">
        <v>81</v>
      </c>
      <c r="C8347" s="5" t="s">
        <v>145</v>
      </c>
      <c r="D8347" s="13">
        <v>26.6</v>
      </c>
      <c r="E8347" s="6">
        <v>181530.25</v>
      </c>
      <c r="F8347" s="6">
        <v>58062.109999999986</v>
      </c>
      <c r="G8347" s="7">
        <v>41232</v>
      </c>
      <c r="H8347" s="7">
        <v>41870</v>
      </c>
      <c r="I8347" s="7">
        <v>49309</v>
      </c>
      <c r="J8347" s="5"/>
      <c r="K8347" s="5">
        <v>8887</v>
      </c>
      <c r="L8347" s="5" t="s">
        <v>714</v>
      </c>
      <c r="M8347" s="5" t="s">
        <v>32</v>
      </c>
      <c r="N8347" s="5" t="s">
        <v>96</v>
      </c>
      <c r="O8347" s="5"/>
      <c r="P8347" s="5"/>
      <c r="Q8347" s="5"/>
    </row>
    <row r="8348" spans="1:17" x14ac:dyDescent="0.35">
      <c r="A8348" s="5" t="s">
        <v>96</v>
      </c>
      <c r="B8348" s="5" t="s">
        <v>18</v>
      </c>
      <c r="C8348" s="5" t="s">
        <v>19</v>
      </c>
      <c r="D8348" s="13">
        <v>26.6</v>
      </c>
      <c r="E8348" s="6">
        <v>18688</v>
      </c>
      <c r="F8348" s="6">
        <v>9643.0000000000018</v>
      </c>
      <c r="G8348" s="7">
        <v>39570</v>
      </c>
      <c r="H8348" s="7">
        <v>41151</v>
      </c>
      <c r="I8348" s="7">
        <v>50405</v>
      </c>
      <c r="J8348" s="5"/>
      <c r="K8348" s="5">
        <v>9050</v>
      </c>
      <c r="L8348" s="5" t="s">
        <v>1228</v>
      </c>
      <c r="M8348" s="5" t="s">
        <v>318</v>
      </c>
      <c r="N8348" s="5" t="s">
        <v>96</v>
      </c>
      <c r="O8348" s="5"/>
      <c r="P8348" s="5"/>
      <c r="Q8348" s="5"/>
    </row>
    <row r="8349" spans="1:17" x14ac:dyDescent="0.35">
      <c r="A8349" s="5" t="s">
        <v>17</v>
      </c>
      <c r="B8349" s="5" t="s">
        <v>18</v>
      </c>
      <c r="C8349" s="5" t="s">
        <v>22</v>
      </c>
      <c r="D8349" s="13">
        <v>26.6</v>
      </c>
      <c r="E8349" s="6">
        <v>31907.599999999999</v>
      </c>
      <c r="F8349" s="6">
        <v>15092.289999999999</v>
      </c>
      <c r="G8349" s="7">
        <v>40694</v>
      </c>
      <c r="H8349" s="7">
        <v>40830</v>
      </c>
      <c r="I8349" s="7">
        <v>50040</v>
      </c>
      <c r="J8349" s="5"/>
      <c r="K8349" s="5">
        <v>3309</v>
      </c>
      <c r="L8349" s="5" t="s">
        <v>8514</v>
      </c>
      <c r="M8349" s="5" t="s">
        <v>51</v>
      </c>
      <c r="N8349" s="5" t="s">
        <v>17</v>
      </c>
      <c r="O8349" s="5"/>
      <c r="P8349" s="5"/>
      <c r="Q8349" s="5"/>
    </row>
    <row r="8350" spans="1:17" x14ac:dyDescent="0.35">
      <c r="A8350" s="5" t="s">
        <v>96</v>
      </c>
      <c r="B8350" s="5" t="s">
        <v>18</v>
      </c>
      <c r="C8350" s="5" t="s">
        <v>22</v>
      </c>
      <c r="D8350" s="13">
        <v>26.6</v>
      </c>
      <c r="E8350" s="6">
        <v>28038</v>
      </c>
      <c r="F8350" s="6">
        <v>12313.81</v>
      </c>
      <c r="G8350" s="7">
        <v>39570</v>
      </c>
      <c r="H8350" s="7">
        <v>40875</v>
      </c>
      <c r="I8350" s="7">
        <v>50040</v>
      </c>
      <c r="J8350" s="5"/>
      <c r="K8350" s="5">
        <v>2902</v>
      </c>
      <c r="L8350" s="5" t="s">
        <v>1034</v>
      </c>
      <c r="M8350" s="5" t="s">
        <v>38</v>
      </c>
      <c r="N8350" s="5" t="s">
        <v>96</v>
      </c>
      <c r="O8350" s="5"/>
      <c r="P8350" s="5"/>
      <c r="Q8350" s="5"/>
    </row>
    <row r="8351" spans="1:17" x14ac:dyDescent="0.35">
      <c r="A8351" s="5" t="s">
        <v>96</v>
      </c>
      <c r="B8351" s="5" t="s">
        <v>18</v>
      </c>
      <c r="C8351" s="5" t="s">
        <v>22</v>
      </c>
      <c r="D8351" s="13">
        <v>26.6</v>
      </c>
      <c r="E8351" s="6">
        <v>26990.79</v>
      </c>
      <c r="F8351" s="6">
        <v>16415.009999999998</v>
      </c>
      <c r="G8351" s="7">
        <v>39597</v>
      </c>
      <c r="H8351" s="7">
        <v>39399</v>
      </c>
      <c r="I8351" s="7">
        <v>48579</v>
      </c>
      <c r="J8351" s="5"/>
      <c r="K8351" s="5">
        <v>2577</v>
      </c>
      <c r="L8351" s="5" t="s">
        <v>8075</v>
      </c>
      <c r="M8351" s="5" t="s">
        <v>51</v>
      </c>
      <c r="N8351" s="5" t="s">
        <v>96</v>
      </c>
      <c r="O8351" s="5"/>
      <c r="P8351" s="5"/>
      <c r="Q8351" s="5"/>
    </row>
    <row r="8352" spans="1:17" x14ac:dyDescent="0.35">
      <c r="A8352" s="5" t="s">
        <v>17</v>
      </c>
      <c r="B8352" s="5" t="s">
        <v>18</v>
      </c>
      <c r="C8352" s="5" t="s">
        <v>22</v>
      </c>
      <c r="D8352" s="13">
        <v>26.6</v>
      </c>
      <c r="E8352" s="6">
        <v>28517.535000000003</v>
      </c>
      <c r="F8352" s="6">
        <v>13488.810000000001</v>
      </c>
      <c r="G8352" s="7">
        <v>39737</v>
      </c>
      <c r="H8352" s="7">
        <v>40897</v>
      </c>
      <c r="I8352" s="7">
        <v>50040</v>
      </c>
      <c r="J8352" s="5"/>
      <c r="K8352" s="5">
        <v>7240</v>
      </c>
      <c r="L8352" s="5" t="s">
        <v>6247</v>
      </c>
      <c r="M8352" s="5" t="s">
        <v>99</v>
      </c>
      <c r="N8352" s="5" t="s">
        <v>17</v>
      </c>
      <c r="O8352" s="5"/>
      <c r="P8352" s="5"/>
      <c r="Q8352" s="5"/>
    </row>
    <row r="8353" spans="1:17" x14ac:dyDescent="0.35">
      <c r="A8353" s="5" t="s">
        <v>17</v>
      </c>
      <c r="B8353" s="5" t="s">
        <v>18</v>
      </c>
      <c r="C8353" s="5" t="s">
        <v>22</v>
      </c>
      <c r="D8353" s="13">
        <v>26.64</v>
      </c>
      <c r="E8353" s="6">
        <v>29432.100000000002</v>
      </c>
      <c r="F8353" s="6">
        <v>13921.379999999997</v>
      </c>
      <c r="G8353" s="7">
        <v>40648</v>
      </c>
      <c r="H8353" s="7">
        <v>40808</v>
      </c>
      <c r="I8353" s="7">
        <v>50040</v>
      </c>
      <c r="J8353" s="5"/>
      <c r="K8353" s="5">
        <v>8408</v>
      </c>
      <c r="L8353" s="5" t="s">
        <v>272</v>
      </c>
      <c r="M8353" s="5" t="s">
        <v>53</v>
      </c>
      <c r="N8353" s="5" t="s">
        <v>17</v>
      </c>
      <c r="O8353" s="5"/>
      <c r="P8353" s="5"/>
      <c r="Q8353" s="5"/>
    </row>
    <row r="8354" spans="1:17" x14ac:dyDescent="0.35">
      <c r="A8354" s="5" t="s">
        <v>96</v>
      </c>
      <c r="B8354" s="5" t="s">
        <v>18</v>
      </c>
      <c r="C8354" s="5" t="s">
        <v>19</v>
      </c>
      <c r="D8354" s="13">
        <v>26.67</v>
      </c>
      <c r="E8354" s="6">
        <v>24307</v>
      </c>
      <c r="F8354" s="6">
        <v>8726.2300000000014</v>
      </c>
      <c r="G8354" s="7">
        <v>39570</v>
      </c>
      <c r="H8354" s="7">
        <v>39359</v>
      </c>
      <c r="I8354" s="7">
        <v>48579</v>
      </c>
      <c r="J8354" s="5"/>
      <c r="K8354" s="5">
        <v>9452</v>
      </c>
      <c r="L8354" s="5" t="s">
        <v>5786</v>
      </c>
      <c r="M8354" s="5" t="s">
        <v>32</v>
      </c>
      <c r="N8354" s="5" t="s">
        <v>96</v>
      </c>
      <c r="O8354" s="5"/>
      <c r="P8354" s="5"/>
      <c r="Q8354" s="5"/>
    </row>
    <row r="8355" spans="1:17" x14ac:dyDescent="0.35">
      <c r="A8355" s="5" t="s">
        <v>17</v>
      </c>
      <c r="B8355" s="5" t="s">
        <v>18</v>
      </c>
      <c r="C8355" s="5" t="s">
        <v>22</v>
      </c>
      <c r="D8355" s="13">
        <v>26.68</v>
      </c>
      <c r="E8355" s="6">
        <v>31503.031999999999</v>
      </c>
      <c r="F8355" s="6">
        <v>14900.94</v>
      </c>
      <c r="G8355" s="7">
        <v>40774</v>
      </c>
      <c r="H8355" s="7">
        <v>40884</v>
      </c>
      <c r="I8355" s="7">
        <v>50040</v>
      </c>
      <c r="J8355" s="5"/>
      <c r="K8355" s="5">
        <v>6222</v>
      </c>
      <c r="L8355" s="5" t="s">
        <v>1475</v>
      </c>
      <c r="M8355" s="5" t="s">
        <v>179</v>
      </c>
      <c r="N8355" s="5" t="s">
        <v>17</v>
      </c>
      <c r="O8355" s="5"/>
      <c r="P8355" s="5"/>
      <c r="Q8355" s="5"/>
    </row>
    <row r="8356" spans="1:17" x14ac:dyDescent="0.35">
      <c r="A8356" s="5" t="s">
        <v>96</v>
      </c>
      <c r="B8356" s="5" t="s">
        <v>18</v>
      </c>
      <c r="C8356" s="5" t="s">
        <v>22</v>
      </c>
      <c r="D8356" s="13">
        <v>26.72</v>
      </c>
      <c r="E8356" s="6">
        <v>27264</v>
      </c>
      <c r="F8356" s="6">
        <v>8075.4100000000008</v>
      </c>
      <c r="G8356" s="7">
        <v>40575</v>
      </c>
      <c r="H8356" s="7">
        <v>41273</v>
      </c>
      <c r="I8356" s="7">
        <v>50405</v>
      </c>
      <c r="J8356" s="5"/>
      <c r="K8356" s="5">
        <v>2545</v>
      </c>
      <c r="L8356" s="5" t="s">
        <v>2682</v>
      </c>
      <c r="M8356" s="5" t="s">
        <v>210</v>
      </c>
      <c r="N8356" s="5" t="s">
        <v>96</v>
      </c>
      <c r="O8356" s="5"/>
      <c r="P8356" s="5"/>
      <c r="Q8356" s="5"/>
    </row>
    <row r="8357" spans="1:17" x14ac:dyDescent="0.35">
      <c r="A8357" s="5" t="s">
        <v>17</v>
      </c>
      <c r="B8357" s="5" t="s">
        <v>18</v>
      </c>
      <c r="C8357" s="5" t="s">
        <v>22</v>
      </c>
      <c r="D8357" s="13">
        <v>26.73</v>
      </c>
      <c r="E8357" s="6">
        <v>14948</v>
      </c>
      <c r="F8357" s="6">
        <v>3946.2700000000004</v>
      </c>
      <c r="G8357" s="7">
        <v>40638</v>
      </c>
      <c r="H8357" s="7">
        <v>42089</v>
      </c>
      <c r="I8357" s="7">
        <v>49674</v>
      </c>
      <c r="J8357" s="5"/>
      <c r="K8357" s="5">
        <v>8634</v>
      </c>
      <c r="L8357" s="5" t="s">
        <v>2424</v>
      </c>
      <c r="M8357" s="5" t="s">
        <v>53</v>
      </c>
      <c r="N8357" s="5" t="s">
        <v>17</v>
      </c>
      <c r="O8357" s="5"/>
      <c r="P8357" s="5"/>
      <c r="Q8357" s="5"/>
    </row>
    <row r="8358" spans="1:17" x14ac:dyDescent="0.35">
      <c r="A8358" s="5" t="s">
        <v>17</v>
      </c>
      <c r="B8358" s="5" t="s">
        <v>18</v>
      </c>
      <c r="C8358" s="5" t="s">
        <v>22</v>
      </c>
      <c r="D8358" s="13">
        <v>26.79</v>
      </c>
      <c r="E8358" s="6">
        <v>30174</v>
      </c>
      <c r="F8358" s="6">
        <v>14272.29</v>
      </c>
      <c r="G8358" s="7">
        <v>40667</v>
      </c>
      <c r="H8358" s="7">
        <v>40805</v>
      </c>
      <c r="I8358" s="7">
        <v>50040</v>
      </c>
      <c r="J8358" s="5"/>
      <c r="K8358" s="5">
        <v>6133</v>
      </c>
      <c r="L8358" s="5" t="s">
        <v>10015</v>
      </c>
      <c r="M8358" s="5" t="s">
        <v>179</v>
      </c>
      <c r="N8358" s="5" t="s">
        <v>17</v>
      </c>
      <c r="O8358" s="5"/>
      <c r="P8358" s="5"/>
      <c r="Q8358" s="5"/>
    </row>
    <row r="8359" spans="1:17" x14ac:dyDescent="0.35">
      <c r="A8359" s="5" t="s">
        <v>17</v>
      </c>
      <c r="B8359" s="5" t="s">
        <v>18</v>
      </c>
      <c r="C8359" s="5" t="s">
        <v>19</v>
      </c>
      <c r="D8359" s="13">
        <v>26.8</v>
      </c>
      <c r="E8359" s="6">
        <v>31695</v>
      </c>
      <c r="F8359" s="6">
        <v>15372.069999999998</v>
      </c>
      <c r="G8359" s="7">
        <v>39570</v>
      </c>
      <c r="H8359" s="7">
        <v>40886</v>
      </c>
      <c r="I8359" s="7">
        <v>50040</v>
      </c>
      <c r="J8359" s="5"/>
      <c r="K8359" s="5">
        <v>3267</v>
      </c>
      <c r="L8359" s="5" t="s">
        <v>1584</v>
      </c>
      <c r="M8359" s="5" t="s">
        <v>51</v>
      </c>
      <c r="N8359" s="5" t="s">
        <v>17</v>
      </c>
      <c r="O8359" s="5"/>
      <c r="P8359" s="5"/>
      <c r="Q8359" s="5"/>
    </row>
    <row r="8360" spans="1:17" x14ac:dyDescent="0.35">
      <c r="A8360" s="5" t="s">
        <v>17</v>
      </c>
      <c r="B8360" s="5" t="s">
        <v>18</v>
      </c>
      <c r="C8360" s="5" t="s">
        <v>22</v>
      </c>
      <c r="D8360" s="13">
        <v>26.88</v>
      </c>
      <c r="E8360" s="6">
        <v>18074.635000000002</v>
      </c>
      <c r="F8360" s="6">
        <v>4771.7</v>
      </c>
      <c r="G8360" s="7">
        <v>40711</v>
      </c>
      <c r="H8360" s="7">
        <v>42026</v>
      </c>
      <c r="I8360" s="7">
        <v>49674</v>
      </c>
      <c r="J8360" s="5"/>
      <c r="K8360" s="5">
        <v>6284</v>
      </c>
      <c r="L8360" s="5" t="s">
        <v>3756</v>
      </c>
      <c r="M8360" s="5" t="s">
        <v>179</v>
      </c>
      <c r="N8360" s="5" t="s">
        <v>17</v>
      </c>
      <c r="O8360" s="5"/>
      <c r="P8360" s="5"/>
      <c r="Q8360" s="5"/>
    </row>
    <row r="8361" spans="1:17" x14ac:dyDescent="0.35">
      <c r="A8361" s="5" t="s">
        <v>96</v>
      </c>
      <c r="B8361" s="5" t="s">
        <v>18</v>
      </c>
      <c r="C8361" s="5" t="s">
        <v>22</v>
      </c>
      <c r="D8361" s="13">
        <v>26.88</v>
      </c>
      <c r="E8361" s="6">
        <v>12975.164000000001</v>
      </c>
      <c r="F8361" s="6">
        <v>2646.9299999999994</v>
      </c>
      <c r="G8361" s="7">
        <v>40806</v>
      </c>
      <c r="H8361" s="7">
        <v>42411</v>
      </c>
      <c r="I8361" s="7">
        <v>50040</v>
      </c>
      <c r="J8361" s="5"/>
      <c r="K8361" s="5">
        <v>6023</v>
      </c>
      <c r="L8361" s="5" t="s">
        <v>1620</v>
      </c>
      <c r="M8361" s="5" t="s">
        <v>179</v>
      </c>
      <c r="N8361" s="5" t="s">
        <v>96</v>
      </c>
      <c r="O8361" s="5"/>
      <c r="P8361" s="5"/>
      <c r="Q8361" s="5"/>
    </row>
    <row r="8362" spans="1:17" x14ac:dyDescent="0.35">
      <c r="A8362" s="5" t="s">
        <v>96</v>
      </c>
      <c r="B8362" s="5" t="s">
        <v>18</v>
      </c>
      <c r="C8362" s="5" t="s">
        <v>19</v>
      </c>
      <c r="D8362" s="13">
        <v>26.88</v>
      </c>
      <c r="E8362" s="6">
        <v>30778.574999999993</v>
      </c>
      <c r="F8362" s="6">
        <v>18747.239999999998</v>
      </c>
      <c r="G8362" s="7">
        <v>40484</v>
      </c>
      <c r="H8362" s="7">
        <v>40308</v>
      </c>
      <c r="I8362" s="7">
        <v>49674</v>
      </c>
      <c r="J8362" s="5"/>
      <c r="K8362" s="5">
        <v>1219</v>
      </c>
      <c r="L8362" s="5" t="s">
        <v>9382</v>
      </c>
      <c r="M8362" s="5" t="s">
        <v>332</v>
      </c>
      <c r="N8362" s="5" t="s">
        <v>96</v>
      </c>
      <c r="O8362" s="5"/>
      <c r="P8362" s="5"/>
      <c r="Q8362" s="5"/>
    </row>
    <row r="8363" spans="1:17" x14ac:dyDescent="0.35">
      <c r="A8363" s="5" t="s">
        <v>96</v>
      </c>
      <c r="B8363" s="5" t="s">
        <v>18</v>
      </c>
      <c r="C8363" s="5" t="s">
        <v>22</v>
      </c>
      <c r="D8363" s="13">
        <v>26.88</v>
      </c>
      <c r="E8363" s="6">
        <v>32912.075000000004</v>
      </c>
      <c r="F8363" s="6">
        <v>20994.059999999998</v>
      </c>
      <c r="G8363" s="7">
        <v>39570</v>
      </c>
      <c r="H8363" s="7">
        <v>39983</v>
      </c>
      <c r="I8363" s="7">
        <v>49309</v>
      </c>
      <c r="J8363" s="5"/>
      <c r="K8363" s="5">
        <v>1228</v>
      </c>
      <c r="L8363" s="5" t="s">
        <v>398</v>
      </c>
      <c r="M8363" s="5" t="s">
        <v>332</v>
      </c>
      <c r="N8363" s="5" t="s">
        <v>96</v>
      </c>
      <c r="O8363" s="5"/>
      <c r="P8363" s="5"/>
      <c r="Q8363" s="5"/>
    </row>
    <row r="8364" spans="1:17" x14ac:dyDescent="0.35">
      <c r="A8364" s="5" t="s">
        <v>17</v>
      </c>
      <c r="B8364" s="5" t="s">
        <v>18</v>
      </c>
      <c r="C8364" s="5" t="s">
        <v>22</v>
      </c>
      <c r="D8364" s="13">
        <v>26.9</v>
      </c>
      <c r="E8364" s="6">
        <v>23205</v>
      </c>
      <c r="F8364" s="6">
        <v>11996.98</v>
      </c>
      <c r="G8364" s="7">
        <v>39668</v>
      </c>
      <c r="H8364" s="7">
        <v>39508</v>
      </c>
      <c r="I8364" s="7">
        <v>48944</v>
      </c>
      <c r="J8364" s="5"/>
      <c r="K8364" s="5">
        <v>5085</v>
      </c>
      <c r="L8364" s="5" t="s">
        <v>7406</v>
      </c>
      <c r="M8364" s="5" t="s">
        <v>28</v>
      </c>
      <c r="N8364" s="5" t="s">
        <v>17</v>
      </c>
      <c r="O8364" s="5"/>
      <c r="P8364" s="5"/>
      <c r="Q8364" s="5"/>
    </row>
    <row r="8365" spans="1:17" x14ac:dyDescent="0.35">
      <c r="A8365" s="5" t="s">
        <v>17</v>
      </c>
      <c r="B8365" s="5" t="s">
        <v>18</v>
      </c>
      <c r="C8365" s="5" t="s">
        <v>22</v>
      </c>
      <c r="D8365" s="13">
        <v>26.9</v>
      </c>
      <c r="E8365" s="6">
        <v>24723</v>
      </c>
      <c r="F8365" s="6">
        <v>16984.7</v>
      </c>
      <c r="G8365" s="7">
        <v>39665</v>
      </c>
      <c r="H8365" s="7">
        <v>39475</v>
      </c>
      <c r="I8365" s="7">
        <v>48944</v>
      </c>
      <c r="J8365" s="5"/>
      <c r="K8365" s="5">
        <v>3086</v>
      </c>
      <c r="L8365" s="5" t="s">
        <v>4742</v>
      </c>
      <c r="M8365" s="5" t="s">
        <v>51</v>
      </c>
      <c r="N8365" s="5" t="s">
        <v>17</v>
      </c>
      <c r="O8365" s="5"/>
      <c r="P8365" s="5"/>
      <c r="Q8365" s="5"/>
    </row>
    <row r="8366" spans="1:17" x14ac:dyDescent="0.35">
      <c r="A8366" s="5" t="s">
        <v>17</v>
      </c>
      <c r="B8366" s="5" t="s">
        <v>18</v>
      </c>
      <c r="C8366" s="5" t="s">
        <v>19</v>
      </c>
      <c r="D8366" s="13">
        <v>26.9</v>
      </c>
      <c r="E8366" s="6">
        <v>22996</v>
      </c>
      <c r="F8366" s="6">
        <v>7151.7499999999991</v>
      </c>
      <c r="G8366" s="7">
        <v>40848</v>
      </c>
      <c r="H8366" s="7">
        <v>40996</v>
      </c>
      <c r="I8366" s="7">
        <v>50405</v>
      </c>
      <c r="J8366" s="5"/>
      <c r="K8366" s="5">
        <v>3665</v>
      </c>
      <c r="L8366" s="5" t="s">
        <v>2297</v>
      </c>
      <c r="M8366" s="5" t="s">
        <v>51</v>
      </c>
      <c r="N8366" s="5" t="s">
        <v>17</v>
      </c>
      <c r="O8366" s="5"/>
      <c r="P8366" s="5"/>
      <c r="Q8366" s="5"/>
    </row>
    <row r="8367" spans="1:17" x14ac:dyDescent="0.35">
      <c r="A8367" s="5" t="s">
        <v>17</v>
      </c>
      <c r="B8367" s="5" t="s">
        <v>18</v>
      </c>
      <c r="C8367" s="5" t="s">
        <v>22</v>
      </c>
      <c r="D8367" s="13">
        <v>26.9</v>
      </c>
      <c r="E8367" s="6">
        <v>31202</v>
      </c>
      <c r="F8367" s="6">
        <v>14758.55</v>
      </c>
      <c r="G8367" s="7">
        <v>40640</v>
      </c>
      <c r="H8367" s="7">
        <v>40878</v>
      </c>
      <c r="I8367" s="7">
        <v>50040</v>
      </c>
      <c r="J8367" s="5"/>
      <c r="K8367" s="5">
        <v>3553</v>
      </c>
      <c r="L8367" s="5" t="s">
        <v>13014</v>
      </c>
      <c r="M8367" s="5" t="s">
        <v>51</v>
      </c>
      <c r="N8367" s="5" t="s">
        <v>17</v>
      </c>
      <c r="O8367" s="5"/>
      <c r="P8367" s="5"/>
      <c r="Q8367" s="5"/>
    </row>
    <row r="8368" spans="1:17" x14ac:dyDescent="0.35">
      <c r="A8368" s="5" t="s">
        <v>17</v>
      </c>
      <c r="B8368" s="5" t="s">
        <v>18</v>
      </c>
      <c r="C8368" s="5" t="s">
        <v>22</v>
      </c>
      <c r="D8368" s="13">
        <v>26.9</v>
      </c>
      <c r="E8368" s="6">
        <v>30103</v>
      </c>
      <c r="F8368" s="6">
        <v>18152.099999999999</v>
      </c>
      <c r="G8368" s="7">
        <v>39570</v>
      </c>
      <c r="H8368" s="7">
        <v>39598</v>
      </c>
      <c r="I8368" s="7">
        <v>48944</v>
      </c>
      <c r="J8368" s="5"/>
      <c r="K8368" s="5">
        <v>1773</v>
      </c>
      <c r="L8368" s="5" t="s">
        <v>13309</v>
      </c>
      <c r="M8368" s="5" t="s">
        <v>55</v>
      </c>
      <c r="N8368" s="5" t="s">
        <v>17</v>
      </c>
      <c r="O8368" s="5"/>
      <c r="P8368" s="5"/>
      <c r="Q8368" s="5"/>
    </row>
    <row r="8369" spans="1:17" x14ac:dyDescent="0.35">
      <c r="A8369" s="5" t="s">
        <v>17</v>
      </c>
      <c r="B8369" s="5" t="s">
        <v>18</v>
      </c>
      <c r="C8369" s="5" t="s">
        <v>22</v>
      </c>
      <c r="D8369" s="13">
        <v>26.91</v>
      </c>
      <c r="E8369" s="6">
        <v>26311</v>
      </c>
      <c r="F8369" s="6">
        <v>5919.97</v>
      </c>
      <c r="G8369" s="7">
        <v>40841</v>
      </c>
      <c r="H8369" s="7">
        <v>42275</v>
      </c>
      <c r="I8369" s="7">
        <v>49674</v>
      </c>
      <c r="J8369" s="5"/>
      <c r="K8369" s="5">
        <v>8280</v>
      </c>
      <c r="L8369" s="5" t="s">
        <v>161</v>
      </c>
      <c r="M8369" s="5" t="s">
        <v>25</v>
      </c>
      <c r="N8369" s="5" t="s">
        <v>17</v>
      </c>
      <c r="O8369" s="5"/>
      <c r="P8369" s="5"/>
      <c r="Q8369" s="5"/>
    </row>
    <row r="8370" spans="1:17" x14ac:dyDescent="0.35">
      <c r="A8370" s="5" t="s">
        <v>17</v>
      </c>
      <c r="B8370" s="5" t="s">
        <v>18</v>
      </c>
      <c r="C8370" s="5" t="s">
        <v>22</v>
      </c>
      <c r="D8370" s="13">
        <v>26.92</v>
      </c>
      <c r="E8370" s="6">
        <v>26783</v>
      </c>
      <c r="F8370" s="6">
        <v>5651.2099999999991</v>
      </c>
      <c r="G8370" s="7">
        <v>40852</v>
      </c>
      <c r="H8370" s="7">
        <v>42024</v>
      </c>
      <c r="I8370" s="7">
        <v>49674</v>
      </c>
      <c r="J8370" s="5"/>
      <c r="K8370" s="5">
        <v>8193</v>
      </c>
      <c r="L8370" s="5" t="s">
        <v>5160</v>
      </c>
      <c r="M8370" s="5" t="s">
        <v>53</v>
      </c>
      <c r="N8370" s="5" t="s">
        <v>17</v>
      </c>
      <c r="O8370" s="5"/>
      <c r="P8370" s="5"/>
      <c r="Q8370" s="5"/>
    </row>
    <row r="8371" spans="1:17" x14ac:dyDescent="0.35">
      <c r="A8371" s="5" t="s">
        <v>17</v>
      </c>
      <c r="B8371" s="5" t="s">
        <v>18</v>
      </c>
      <c r="C8371" s="5" t="s">
        <v>19</v>
      </c>
      <c r="D8371" s="13">
        <v>26.98</v>
      </c>
      <c r="E8371" s="6">
        <v>25286</v>
      </c>
      <c r="F8371" s="6">
        <v>11555.7</v>
      </c>
      <c r="G8371" s="7">
        <v>40842</v>
      </c>
      <c r="H8371" s="7">
        <v>41180</v>
      </c>
      <c r="I8371" s="7">
        <v>50405</v>
      </c>
      <c r="J8371" s="5"/>
      <c r="K8371" s="5">
        <v>4932</v>
      </c>
      <c r="L8371" s="5" t="s">
        <v>3753</v>
      </c>
      <c r="M8371" s="5" t="s">
        <v>51</v>
      </c>
      <c r="N8371" s="5" t="s">
        <v>17</v>
      </c>
      <c r="O8371" s="5"/>
      <c r="P8371" s="5"/>
      <c r="Q8371" s="5"/>
    </row>
    <row r="8372" spans="1:17" hidden="1" x14ac:dyDescent="0.35">
      <c r="A8372" s="5" t="s">
        <v>96</v>
      </c>
      <c r="B8372" s="5" t="s">
        <v>287</v>
      </c>
      <c r="C8372" s="5" t="s">
        <v>288</v>
      </c>
      <c r="D8372" s="13">
        <v>27</v>
      </c>
      <c r="E8372" s="6">
        <v>186819</v>
      </c>
      <c r="F8372" s="6">
        <v>41630.960000000006</v>
      </c>
      <c r="G8372" s="7">
        <v>40245</v>
      </c>
      <c r="H8372" s="7">
        <v>41912</v>
      </c>
      <c r="I8372" s="7">
        <v>49309</v>
      </c>
      <c r="J8372" s="5"/>
      <c r="K8372" s="5">
        <v>5300</v>
      </c>
      <c r="L8372" s="5" t="s">
        <v>655</v>
      </c>
      <c r="M8372" s="5" t="s">
        <v>28</v>
      </c>
      <c r="N8372" s="5" t="s">
        <v>96</v>
      </c>
      <c r="O8372" s="5"/>
      <c r="P8372" s="5"/>
      <c r="Q8372" s="5"/>
    </row>
    <row r="8373" spans="1:17" hidden="1" x14ac:dyDescent="0.35">
      <c r="A8373" s="5" t="s">
        <v>96</v>
      </c>
      <c r="B8373" s="5" t="s">
        <v>287</v>
      </c>
      <c r="C8373" s="5" t="s">
        <v>288</v>
      </c>
      <c r="D8373" s="13">
        <v>27</v>
      </c>
      <c r="E8373" s="6">
        <v>119398</v>
      </c>
      <c r="F8373" s="6">
        <v>26606.79</v>
      </c>
      <c r="G8373" s="7">
        <v>39679</v>
      </c>
      <c r="H8373" s="7">
        <v>40113</v>
      </c>
      <c r="I8373" s="7">
        <v>47483</v>
      </c>
      <c r="J8373" s="5"/>
      <c r="K8373" s="5">
        <v>8272</v>
      </c>
      <c r="L8373" s="5" t="s">
        <v>739</v>
      </c>
      <c r="M8373" s="5" t="s">
        <v>25</v>
      </c>
      <c r="N8373" s="5" t="s">
        <v>96</v>
      </c>
      <c r="O8373" s="5"/>
      <c r="P8373" s="5"/>
      <c r="Q8373" s="5"/>
    </row>
    <row r="8374" spans="1:17" hidden="1" x14ac:dyDescent="0.35">
      <c r="A8374" s="5" t="s">
        <v>96</v>
      </c>
      <c r="B8374" s="5" t="s">
        <v>287</v>
      </c>
      <c r="C8374" s="5" t="s">
        <v>288</v>
      </c>
      <c r="D8374" s="13">
        <v>27</v>
      </c>
      <c r="E8374" s="6">
        <v>163471.25</v>
      </c>
      <c r="F8374" s="6">
        <v>36428.11</v>
      </c>
      <c r="G8374" s="7">
        <v>39665</v>
      </c>
      <c r="H8374" s="7">
        <v>39661</v>
      </c>
      <c r="I8374" s="7">
        <v>47118</v>
      </c>
      <c r="J8374" s="5"/>
      <c r="K8374" s="5">
        <v>1162</v>
      </c>
      <c r="L8374" s="5" t="s">
        <v>779</v>
      </c>
      <c r="M8374" s="5" t="s">
        <v>21</v>
      </c>
      <c r="N8374" s="5" t="s">
        <v>96</v>
      </c>
      <c r="O8374" s="5"/>
      <c r="P8374" s="5"/>
      <c r="Q8374" s="5"/>
    </row>
    <row r="8375" spans="1:17" hidden="1" x14ac:dyDescent="0.35">
      <c r="A8375" s="5" t="s">
        <v>96</v>
      </c>
      <c r="B8375" s="5" t="s">
        <v>81</v>
      </c>
      <c r="C8375" s="5" t="s">
        <v>125</v>
      </c>
      <c r="D8375" s="13">
        <v>27</v>
      </c>
      <c r="E8375" s="6">
        <v>164172</v>
      </c>
      <c r="F8375" s="6">
        <v>49744.109999999993</v>
      </c>
      <c r="G8375" s="7">
        <v>40235</v>
      </c>
      <c r="H8375" s="7">
        <v>40515</v>
      </c>
      <c r="I8375" s="7">
        <v>49674</v>
      </c>
      <c r="J8375" s="5"/>
      <c r="K8375" s="5">
        <v>7742</v>
      </c>
      <c r="L8375" s="5" t="s">
        <v>1234</v>
      </c>
      <c r="M8375" s="5" t="s">
        <v>99</v>
      </c>
      <c r="N8375" s="5" t="s">
        <v>96</v>
      </c>
      <c r="O8375" s="5"/>
      <c r="P8375" s="5"/>
      <c r="Q8375" s="5"/>
    </row>
    <row r="8376" spans="1:17" hidden="1" x14ac:dyDescent="0.35">
      <c r="A8376" s="5" t="s">
        <v>96</v>
      </c>
      <c r="B8376" s="5" t="s">
        <v>81</v>
      </c>
      <c r="C8376" s="5" t="s">
        <v>145</v>
      </c>
      <c r="D8376" s="13">
        <v>27</v>
      </c>
      <c r="E8376" s="6">
        <v>44935.995000000003</v>
      </c>
      <c r="F8376" s="6">
        <v>12516.980000000001</v>
      </c>
      <c r="G8376" s="7">
        <v>42461</v>
      </c>
      <c r="H8376" s="7">
        <v>43181</v>
      </c>
      <c r="I8376" s="7">
        <v>48669</v>
      </c>
      <c r="J8376" s="5"/>
      <c r="K8376" s="5">
        <v>8730</v>
      </c>
      <c r="L8376" s="5" t="s">
        <v>1258</v>
      </c>
      <c r="M8376" s="5" t="s">
        <v>32</v>
      </c>
      <c r="N8376" s="5" t="s">
        <v>96</v>
      </c>
      <c r="O8376" s="5"/>
      <c r="P8376" s="5"/>
      <c r="Q8376" s="5"/>
    </row>
    <row r="8377" spans="1:17" x14ac:dyDescent="0.35">
      <c r="A8377" s="5" t="s">
        <v>17</v>
      </c>
      <c r="B8377" s="5" t="s">
        <v>18</v>
      </c>
      <c r="C8377" s="5" t="s">
        <v>19</v>
      </c>
      <c r="D8377" s="13">
        <v>27</v>
      </c>
      <c r="E8377" s="6">
        <v>31815</v>
      </c>
      <c r="F8377" s="6">
        <v>14539.439999999999</v>
      </c>
      <c r="G8377" s="7">
        <v>40673</v>
      </c>
      <c r="H8377" s="7">
        <v>41120</v>
      </c>
      <c r="I8377" s="7">
        <v>50405</v>
      </c>
      <c r="J8377" s="5"/>
      <c r="K8377" s="5">
        <v>3034</v>
      </c>
      <c r="L8377" s="5" t="s">
        <v>1724</v>
      </c>
      <c r="M8377" s="5" t="s">
        <v>51</v>
      </c>
      <c r="N8377" s="5" t="s">
        <v>17</v>
      </c>
      <c r="O8377" s="5"/>
      <c r="P8377" s="5"/>
      <c r="Q8377" s="5"/>
    </row>
    <row r="8378" spans="1:17" x14ac:dyDescent="0.35">
      <c r="A8378" s="5" t="s">
        <v>96</v>
      </c>
      <c r="B8378" s="5" t="s">
        <v>18</v>
      </c>
      <c r="C8378" s="5" t="s">
        <v>22</v>
      </c>
      <c r="D8378" s="13">
        <v>27</v>
      </c>
      <c r="E8378" s="6">
        <v>25054.1</v>
      </c>
      <c r="F8378" s="6">
        <v>11003.35</v>
      </c>
      <c r="G8378" s="7">
        <v>40379</v>
      </c>
      <c r="H8378" s="7">
        <v>40882</v>
      </c>
      <c r="I8378" s="7">
        <v>50040</v>
      </c>
      <c r="J8378" s="5"/>
      <c r="K8378" s="5">
        <v>8055</v>
      </c>
      <c r="L8378" s="5" t="s">
        <v>131</v>
      </c>
      <c r="M8378" s="5" t="s">
        <v>53</v>
      </c>
      <c r="N8378" s="5" t="s">
        <v>96</v>
      </c>
      <c r="O8378" s="5"/>
      <c r="P8378" s="5"/>
      <c r="Q8378" s="5"/>
    </row>
    <row r="8379" spans="1:17" x14ac:dyDescent="0.35">
      <c r="A8379" s="5" t="s">
        <v>17</v>
      </c>
      <c r="B8379" s="5" t="s">
        <v>18</v>
      </c>
      <c r="C8379" s="5" t="s">
        <v>19</v>
      </c>
      <c r="D8379" s="13">
        <v>27</v>
      </c>
      <c r="E8379" s="6">
        <v>33210</v>
      </c>
      <c r="F8379" s="6">
        <v>23532.13</v>
      </c>
      <c r="G8379" s="7">
        <v>39570</v>
      </c>
      <c r="H8379" s="7">
        <v>39948</v>
      </c>
      <c r="I8379" s="7">
        <v>49309</v>
      </c>
      <c r="J8379" s="5"/>
      <c r="K8379" s="5">
        <v>3365</v>
      </c>
      <c r="L8379" s="5" t="s">
        <v>5706</v>
      </c>
      <c r="M8379" s="5" t="s">
        <v>51</v>
      </c>
      <c r="N8379" s="5" t="s">
        <v>17</v>
      </c>
      <c r="O8379" s="5"/>
      <c r="P8379" s="5"/>
      <c r="Q8379" s="5"/>
    </row>
    <row r="8380" spans="1:17" x14ac:dyDescent="0.35">
      <c r="A8380" s="5" t="s">
        <v>96</v>
      </c>
      <c r="B8380" s="5" t="s">
        <v>18</v>
      </c>
      <c r="C8380" s="5" t="s">
        <v>22</v>
      </c>
      <c r="D8380" s="13">
        <v>27</v>
      </c>
      <c r="E8380" s="6">
        <v>29715</v>
      </c>
      <c r="F8380" s="6">
        <v>14055.2</v>
      </c>
      <c r="G8380" s="7">
        <v>40855</v>
      </c>
      <c r="H8380" s="7">
        <v>40898</v>
      </c>
      <c r="I8380" s="7">
        <v>50040</v>
      </c>
      <c r="J8380" s="5"/>
      <c r="K8380" s="5">
        <v>3095</v>
      </c>
      <c r="L8380" s="5" t="s">
        <v>6532</v>
      </c>
      <c r="M8380" s="5" t="s">
        <v>51</v>
      </c>
      <c r="N8380" s="5" t="s">
        <v>96</v>
      </c>
      <c r="O8380" s="5"/>
      <c r="P8380" s="5"/>
      <c r="Q8380" s="5"/>
    </row>
    <row r="8381" spans="1:17" x14ac:dyDescent="0.35">
      <c r="A8381" s="5" t="s">
        <v>17</v>
      </c>
      <c r="B8381" s="5" t="s">
        <v>18</v>
      </c>
      <c r="C8381" s="5" t="s">
        <v>22</v>
      </c>
      <c r="D8381" s="13">
        <v>27</v>
      </c>
      <c r="E8381" s="6">
        <v>22350</v>
      </c>
      <c r="F8381" s="6">
        <v>8470.65</v>
      </c>
      <c r="G8381" s="7">
        <v>39989</v>
      </c>
      <c r="H8381" s="7">
        <v>41181</v>
      </c>
      <c r="I8381" s="7">
        <v>50405</v>
      </c>
      <c r="J8381" s="5"/>
      <c r="K8381" s="5">
        <v>4563</v>
      </c>
      <c r="L8381" s="5" t="s">
        <v>551</v>
      </c>
      <c r="M8381" s="5" t="s">
        <v>210</v>
      </c>
      <c r="N8381" s="5" t="s">
        <v>17</v>
      </c>
      <c r="O8381" s="5"/>
      <c r="P8381" s="5"/>
      <c r="Q8381" s="5"/>
    </row>
    <row r="8382" spans="1:17" x14ac:dyDescent="0.35">
      <c r="A8382" s="5" t="s">
        <v>17</v>
      </c>
      <c r="B8382" s="5" t="s">
        <v>18</v>
      </c>
      <c r="C8382" s="5" t="s">
        <v>22</v>
      </c>
      <c r="D8382" s="13">
        <v>27</v>
      </c>
      <c r="E8382" s="6">
        <v>31619</v>
      </c>
      <c r="F8382" s="6">
        <v>13754.25</v>
      </c>
      <c r="G8382" s="7">
        <v>40635</v>
      </c>
      <c r="H8382" s="7">
        <v>40935</v>
      </c>
      <c r="I8382" s="7">
        <v>50405</v>
      </c>
      <c r="J8382" s="5"/>
      <c r="K8382" s="5">
        <v>5063</v>
      </c>
      <c r="L8382" s="5" t="s">
        <v>1367</v>
      </c>
      <c r="M8382" s="5" t="s">
        <v>28</v>
      </c>
      <c r="N8382" s="5" t="s">
        <v>17</v>
      </c>
      <c r="O8382" s="5"/>
      <c r="P8382" s="5"/>
      <c r="Q8382" s="5"/>
    </row>
    <row r="8383" spans="1:17" x14ac:dyDescent="0.35">
      <c r="A8383" s="5" t="s">
        <v>17</v>
      </c>
      <c r="B8383" s="5" t="s">
        <v>18</v>
      </c>
      <c r="C8383" s="5" t="s">
        <v>19</v>
      </c>
      <c r="D8383" s="13">
        <v>27</v>
      </c>
      <c r="E8383" s="6">
        <v>27347</v>
      </c>
      <c r="F8383" s="6">
        <v>15314.32</v>
      </c>
      <c r="G8383" s="7">
        <v>40428</v>
      </c>
      <c r="H8383" s="7">
        <v>40893</v>
      </c>
      <c r="I8383" s="7">
        <v>50040</v>
      </c>
      <c r="J8383" s="5"/>
      <c r="K8383" s="5">
        <v>3110</v>
      </c>
      <c r="L8383" s="5" t="s">
        <v>2043</v>
      </c>
      <c r="M8383" s="5" t="s">
        <v>51</v>
      </c>
      <c r="N8383" s="5" t="s">
        <v>17</v>
      </c>
      <c r="O8383" s="5"/>
      <c r="P8383" s="5"/>
      <c r="Q8383" s="5"/>
    </row>
    <row r="8384" spans="1:17" x14ac:dyDescent="0.35">
      <c r="A8384" s="5" t="s">
        <v>17</v>
      </c>
      <c r="B8384" s="5" t="s">
        <v>18</v>
      </c>
      <c r="C8384" s="5" t="s">
        <v>22</v>
      </c>
      <c r="D8384" s="13">
        <v>27</v>
      </c>
      <c r="E8384" s="6">
        <v>28583.729000000003</v>
      </c>
      <c r="F8384" s="6">
        <v>13520.100000000002</v>
      </c>
      <c r="G8384" s="7">
        <v>40829</v>
      </c>
      <c r="H8384" s="7">
        <v>40900</v>
      </c>
      <c r="I8384" s="7">
        <v>50040</v>
      </c>
      <c r="J8384" s="5"/>
      <c r="K8384" s="5">
        <v>9500</v>
      </c>
      <c r="L8384" s="5" t="s">
        <v>31</v>
      </c>
      <c r="M8384" s="5" t="s">
        <v>32</v>
      </c>
      <c r="N8384" s="5" t="s">
        <v>17</v>
      </c>
      <c r="O8384" s="5"/>
      <c r="P8384" s="5"/>
      <c r="Q8384" s="5"/>
    </row>
    <row r="8385" spans="1:17" x14ac:dyDescent="0.35">
      <c r="A8385" s="5" t="s">
        <v>17</v>
      </c>
      <c r="B8385" s="5" t="s">
        <v>18</v>
      </c>
      <c r="C8385" s="5" t="s">
        <v>19</v>
      </c>
      <c r="D8385" s="13">
        <v>27</v>
      </c>
      <c r="E8385" s="6">
        <v>28550</v>
      </c>
      <c r="F8385" s="6">
        <v>10192.349999999999</v>
      </c>
      <c r="G8385" s="7">
        <v>40175</v>
      </c>
      <c r="H8385" s="7">
        <v>41474</v>
      </c>
      <c r="I8385" s="7">
        <v>50770</v>
      </c>
      <c r="J8385" s="5"/>
      <c r="K8385" s="5">
        <v>3205</v>
      </c>
      <c r="L8385" s="5" t="s">
        <v>6945</v>
      </c>
      <c r="M8385" s="5" t="s">
        <v>51</v>
      </c>
      <c r="N8385" s="5" t="s">
        <v>17</v>
      </c>
      <c r="O8385" s="5"/>
      <c r="P8385" s="5"/>
      <c r="Q8385" s="5"/>
    </row>
    <row r="8386" spans="1:17" x14ac:dyDescent="0.35">
      <c r="A8386" s="5" t="s">
        <v>96</v>
      </c>
      <c r="B8386" s="5" t="s">
        <v>18</v>
      </c>
      <c r="C8386" s="5" t="s">
        <v>22</v>
      </c>
      <c r="D8386" s="13">
        <v>27</v>
      </c>
      <c r="E8386" s="6">
        <v>28518</v>
      </c>
      <c r="F8386" s="6">
        <v>13489.02</v>
      </c>
      <c r="G8386" s="7">
        <v>40778</v>
      </c>
      <c r="H8386" s="7">
        <v>40876</v>
      </c>
      <c r="I8386" s="7">
        <v>50040</v>
      </c>
      <c r="J8386" s="5"/>
      <c r="K8386" s="5">
        <v>3400</v>
      </c>
      <c r="L8386" s="5" t="s">
        <v>240</v>
      </c>
      <c r="M8386" s="5" t="s">
        <v>51</v>
      </c>
      <c r="N8386" s="5" t="s">
        <v>96</v>
      </c>
      <c r="O8386" s="5"/>
      <c r="P8386" s="5"/>
      <c r="Q8386" s="5"/>
    </row>
    <row r="8387" spans="1:17" hidden="1" x14ac:dyDescent="0.35">
      <c r="A8387" s="5" t="s">
        <v>96</v>
      </c>
      <c r="B8387" s="5" t="s">
        <v>81</v>
      </c>
      <c r="C8387" s="5" t="s">
        <v>145</v>
      </c>
      <c r="D8387" s="13">
        <v>27</v>
      </c>
      <c r="E8387" s="6">
        <v>123233.05000000006</v>
      </c>
      <c r="F8387" s="6">
        <v>29673.710000000003</v>
      </c>
      <c r="G8387" s="7">
        <v>39569</v>
      </c>
      <c r="H8387" s="7">
        <v>38869</v>
      </c>
      <c r="I8387" s="7">
        <v>48213</v>
      </c>
      <c r="J8387" s="5"/>
      <c r="K8387" s="5">
        <v>6063</v>
      </c>
      <c r="L8387" s="5" t="s">
        <v>3022</v>
      </c>
      <c r="M8387" s="5" t="s">
        <v>460</v>
      </c>
      <c r="N8387" s="5" t="s">
        <v>96</v>
      </c>
      <c r="O8387" s="5"/>
      <c r="P8387" s="5"/>
      <c r="Q8387" s="5"/>
    </row>
    <row r="8388" spans="1:17" hidden="1" x14ac:dyDescent="0.35">
      <c r="A8388" s="5" t="s">
        <v>96</v>
      </c>
      <c r="B8388" s="5" t="s">
        <v>81</v>
      </c>
      <c r="C8388" s="5" t="s">
        <v>145</v>
      </c>
      <c r="D8388" s="13">
        <v>27</v>
      </c>
      <c r="E8388" s="6">
        <v>112994</v>
      </c>
      <c r="F8388" s="6">
        <v>29838.819999999996</v>
      </c>
      <c r="G8388" s="7">
        <v>39695</v>
      </c>
      <c r="H8388" s="7">
        <v>41187</v>
      </c>
      <c r="I8388" s="7">
        <v>50405</v>
      </c>
      <c r="J8388" s="5"/>
      <c r="K8388" s="5">
        <v>6424</v>
      </c>
      <c r="L8388" s="5" t="s">
        <v>15145</v>
      </c>
      <c r="M8388" s="5" t="s">
        <v>414</v>
      </c>
      <c r="N8388" s="5" t="s">
        <v>96</v>
      </c>
      <c r="O8388" s="5"/>
      <c r="P8388" s="5"/>
      <c r="Q8388" s="5"/>
    </row>
    <row r="8389" spans="1:17" x14ac:dyDescent="0.35">
      <c r="A8389" s="5" t="s">
        <v>17</v>
      </c>
      <c r="B8389" s="5" t="s">
        <v>18</v>
      </c>
      <c r="C8389" s="5" t="s">
        <v>22</v>
      </c>
      <c r="D8389" s="13">
        <v>27.04</v>
      </c>
      <c r="E8389" s="6">
        <v>29764</v>
      </c>
      <c r="F8389" s="6">
        <v>11101.98</v>
      </c>
      <c r="G8389" s="7">
        <v>40102</v>
      </c>
      <c r="H8389" s="7">
        <v>40646</v>
      </c>
      <c r="I8389" s="7">
        <v>50040</v>
      </c>
      <c r="J8389" s="5"/>
      <c r="K8389" s="5">
        <v>6060</v>
      </c>
      <c r="L8389" s="5" t="s">
        <v>10685</v>
      </c>
      <c r="M8389" s="5" t="s">
        <v>460</v>
      </c>
      <c r="N8389" s="5" t="s">
        <v>17</v>
      </c>
      <c r="O8389" s="5"/>
      <c r="P8389" s="5"/>
      <c r="Q8389" s="5"/>
    </row>
    <row r="8390" spans="1:17" x14ac:dyDescent="0.35">
      <c r="A8390" s="5" t="s">
        <v>96</v>
      </c>
      <c r="B8390" s="5" t="s">
        <v>18</v>
      </c>
      <c r="C8390" s="5" t="s">
        <v>22</v>
      </c>
      <c r="D8390" s="13">
        <v>27.06</v>
      </c>
      <c r="E8390" s="6">
        <v>28525</v>
      </c>
      <c r="F8390" s="6">
        <v>4529.03</v>
      </c>
      <c r="G8390" s="7">
        <v>40737</v>
      </c>
      <c r="H8390" s="7">
        <v>42621</v>
      </c>
      <c r="I8390" s="7">
        <v>50040</v>
      </c>
      <c r="J8390" s="5"/>
      <c r="K8390" s="5">
        <v>9108</v>
      </c>
      <c r="L8390" s="5" t="s">
        <v>1464</v>
      </c>
      <c r="M8390" s="5" t="s">
        <v>318</v>
      </c>
      <c r="N8390" s="5" t="s">
        <v>96</v>
      </c>
      <c r="O8390" s="5"/>
      <c r="P8390" s="5"/>
      <c r="Q8390" s="5"/>
    </row>
    <row r="8391" spans="1:17" x14ac:dyDescent="0.35">
      <c r="A8391" s="5" t="s">
        <v>17</v>
      </c>
      <c r="B8391" s="5" t="s">
        <v>18</v>
      </c>
      <c r="C8391" s="5" t="s">
        <v>19</v>
      </c>
      <c r="D8391" s="13">
        <v>27.06</v>
      </c>
      <c r="E8391" s="6">
        <v>28921</v>
      </c>
      <c r="F8391" s="6">
        <v>13101.210000000001</v>
      </c>
      <c r="G8391" s="7">
        <v>40777</v>
      </c>
      <c r="H8391" s="7">
        <v>41177</v>
      </c>
      <c r="I8391" s="7">
        <v>50405</v>
      </c>
      <c r="J8391" s="5"/>
      <c r="K8391" s="5">
        <v>3672</v>
      </c>
      <c r="L8391" s="5" t="s">
        <v>3169</v>
      </c>
      <c r="M8391" s="5" t="s">
        <v>51</v>
      </c>
      <c r="N8391" s="5" t="s">
        <v>17</v>
      </c>
      <c r="O8391" s="5"/>
      <c r="P8391" s="5"/>
      <c r="Q8391" s="5"/>
    </row>
    <row r="8392" spans="1:17" x14ac:dyDescent="0.35">
      <c r="A8392" s="5" t="s">
        <v>96</v>
      </c>
      <c r="B8392" s="5" t="s">
        <v>18</v>
      </c>
      <c r="C8392" s="5" t="s">
        <v>22</v>
      </c>
      <c r="D8392" s="13">
        <v>27.1</v>
      </c>
      <c r="E8392" s="6">
        <v>35480</v>
      </c>
      <c r="F8392" s="6">
        <v>1488.25</v>
      </c>
      <c r="G8392" s="7">
        <v>39570</v>
      </c>
      <c r="H8392" s="7">
        <v>39904</v>
      </c>
      <c r="I8392" s="7">
        <v>49309</v>
      </c>
      <c r="J8392" s="5"/>
      <c r="K8392" s="5">
        <v>1588</v>
      </c>
      <c r="L8392" s="5" t="s">
        <v>2150</v>
      </c>
      <c r="M8392" s="5" t="s">
        <v>21</v>
      </c>
      <c r="N8392" s="5" t="s">
        <v>96</v>
      </c>
      <c r="O8392" s="5"/>
      <c r="P8392" s="5"/>
      <c r="Q8392" s="5"/>
    </row>
    <row r="8393" spans="1:17" x14ac:dyDescent="0.35">
      <c r="A8393" s="5" t="s">
        <v>17</v>
      </c>
      <c r="B8393" s="5" t="s">
        <v>18</v>
      </c>
      <c r="C8393" s="5" t="s">
        <v>19</v>
      </c>
      <c r="D8393" s="13">
        <v>27.1</v>
      </c>
      <c r="E8393" s="6">
        <v>28947.524999999994</v>
      </c>
      <c r="F8393" s="6">
        <v>16210.640000000003</v>
      </c>
      <c r="G8393" s="7">
        <v>40686</v>
      </c>
      <c r="H8393" s="7">
        <v>40897</v>
      </c>
      <c r="I8393" s="7">
        <v>50040</v>
      </c>
      <c r="J8393" s="5"/>
      <c r="K8393" s="5">
        <v>9205</v>
      </c>
      <c r="L8393" s="5" t="s">
        <v>898</v>
      </c>
      <c r="M8393" s="5" t="s">
        <v>32</v>
      </c>
      <c r="N8393" s="5" t="s">
        <v>17</v>
      </c>
      <c r="O8393" s="5"/>
      <c r="P8393" s="5"/>
      <c r="Q8393" s="5"/>
    </row>
    <row r="8394" spans="1:17" x14ac:dyDescent="0.35">
      <c r="A8394" s="5" t="s">
        <v>17</v>
      </c>
      <c r="B8394" s="5" t="s">
        <v>18</v>
      </c>
      <c r="C8394" s="5" t="s">
        <v>22</v>
      </c>
      <c r="D8394" s="13">
        <v>27.1</v>
      </c>
      <c r="E8394" s="6">
        <v>27867</v>
      </c>
      <c r="F8394" s="6">
        <v>15757.67</v>
      </c>
      <c r="G8394" s="7">
        <v>39569</v>
      </c>
      <c r="H8394" s="7">
        <v>40170</v>
      </c>
      <c r="I8394" s="7">
        <v>49309</v>
      </c>
      <c r="J8394" s="5"/>
      <c r="K8394" s="5">
        <v>9473</v>
      </c>
      <c r="L8394" s="5" t="s">
        <v>1741</v>
      </c>
      <c r="M8394" s="5" t="s">
        <v>32</v>
      </c>
      <c r="N8394" s="5" t="s">
        <v>17</v>
      </c>
      <c r="O8394" s="5"/>
      <c r="P8394" s="5"/>
      <c r="Q8394" s="5"/>
    </row>
    <row r="8395" spans="1:17" x14ac:dyDescent="0.35">
      <c r="A8395" s="5" t="s">
        <v>17</v>
      </c>
      <c r="B8395" s="5" t="s">
        <v>18</v>
      </c>
      <c r="C8395" s="5" t="s">
        <v>22</v>
      </c>
      <c r="D8395" s="13">
        <v>27.18</v>
      </c>
      <c r="E8395" s="6">
        <v>22027</v>
      </c>
      <c r="F8395" s="6">
        <v>7202.8300000000008</v>
      </c>
      <c r="G8395" s="7">
        <v>40341</v>
      </c>
      <c r="H8395" s="7">
        <v>40494</v>
      </c>
      <c r="I8395" s="7">
        <v>49674</v>
      </c>
      <c r="J8395" s="5"/>
      <c r="K8395" s="5">
        <v>5465</v>
      </c>
      <c r="L8395" s="5" t="s">
        <v>13191</v>
      </c>
      <c r="M8395" s="5" t="s">
        <v>28</v>
      </c>
      <c r="N8395" s="5" t="s">
        <v>17</v>
      </c>
      <c r="O8395" s="5"/>
      <c r="P8395" s="5"/>
      <c r="Q8395" s="5"/>
    </row>
    <row r="8396" spans="1:17" x14ac:dyDescent="0.35">
      <c r="A8396" s="5" t="s">
        <v>17</v>
      </c>
      <c r="B8396" s="5" t="s">
        <v>18</v>
      </c>
      <c r="C8396" s="5" t="s">
        <v>19</v>
      </c>
      <c r="D8396" s="13">
        <v>27.3</v>
      </c>
      <c r="E8396" s="6">
        <v>32279</v>
      </c>
      <c r="F8396" s="6">
        <v>14751.49</v>
      </c>
      <c r="G8396" s="7">
        <v>39748</v>
      </c>
      <c r="H8396" s="7">
        <v>41263</v>
      </c>
      <c r="I8396" s="7">
        <v>50405</v>
      </c>
      <c r="J8396" s="5"/>
      <c r="K8396" s="5">
        <v>3904</v>
      </c>
      <c r="L8396" s="5" t="s">
        <v>1597</v>
      </c>
      <c r="M8396" s="5" t="s">
        <v>76</v>
      </c>
      <c r="N8396" s="5" t="s">
        <v>17</v>
      </c>
      <c r="O8396" s="5"/>
      <c r="P8396" s="5"/>
      <c r="Q8396" s="5"/>
    </row>
    <row r="8397" spans="1:17" x14ac:dyDescent="0.35">
      <c r="A8397" s="5" t="s">
        <v>17</v>
      </c>
      <c r="B8397" s="5" t="s">
        <v>18</v>
      </c>
      <c r="C8397" s="5" t="s">
        <v>22</v>
      </c>
      <c r="D8397" s="13">
        <v>27.3</v>
      </c>
      <c r="E8397" s="6">
        <v>19562</v>
      </c>
      <c r="F8397" s="6">
        <v>4851.38</v>
      </c>
      <c r="G8397" s="7">
        <v>40746</v>
      </c>
      <c r="H8397" s="7">
        <v>42090</v>
      </c>
      <c r="I8397" s="7">
        <v>49674</v>
      </c>
      <c r="J8397" s="5"/>
      <c r="K8397" s="5">
        <v>3373</v>
      </c>
      <c r="L8397" s="5" t="s">
        <v>6985</v>
      </c>
      <c r="M8397" s="5" t="s">
        <v>51</v>
      </c>
      <c r="N8397" s="5" t="s">
        <v>17</v>
      </c>
      <c r="O8397" s="5"/>
      <c r="P8397" s="5"/>
      <c r="Q8397" s="5"/>
    </row>
    <row r="8398" spans="1:17" x14ac:dyDescent="0.35">
      <c r="A8398" s="5" t="s">
        <v>96</v>
      </c>
      <c r="B8398" s="5" t="s">
        <v>18</v>
      </c>
      <c r="C8398" s="5" t="s">
        <v>22</v>
      </c>
      <c r="D8398" s="13">
        <v>27.3</v>
      </c>
      <c r="E8398" s="6">
        <v>29941.999999999996</v>
      </c>
      <c r="F8398" s="6">
        <v>19099.5</v>
      </c>
      <c r="G8398" s="7">
        <v>39850</v>
      </c>
      <c r="H8398" s="7">
        <v>39902</v>
      </c>
      <c r="I8398" s="7">
        <v>49309</v>
      </c>
      <c r="J8398" s="5"/>
      <c r="K8398" s="5">
        <v>1428</v>
      </c>
      <c r="L8398" s="5" t="s">
        <v>2542</v>
      </c>
      <c r="M8398" s="5" t="s">
        <v>21</v>
      </c>
      <c r="N8398" s="5" t="s">
        <v>96</v>
      </c>
      <c r="O8398" s="5"/>
      <c r="P8398" s="5"/>
      <c r="Q8398" s="5"/>
    </row>
    <row r="8399" spans="1:17" x14ac:dyDescent="0.35">
      <c r="A8399" s="5" t="s">
        <v>17</v>
      </c>
      <c r="B8399" s="5" t="s">
        <v>18</v>
      </c>
      <c r="C8399" s="5" t="s">
        <v>22</v>
      </c>
      <c r="D8399" s="13">
        <v>27.3</v>
      </c>
      <c r="E8399" s="6">
        <v>23373.568000000003</v>
      </c>
      <c r="F8399" s="6">
        <v>5729.45</v>
      </c>
      <c r="G8399" s="7">
        <v>40676</v>
      </c>
      <c r="H8399" s="7">
        <v>42088</v>
      </c>
      <c r="I8399" s="7">
        <v>49674</v>
      </c>
      <c r="J8399" s="5"/>
      <c r="K8399" s="5">
        <v>7242</v>
      </c>
      <c r="L8399" s="5" t="s">
        <v>6575</v>
      </c>
      <c r="M8399" s="5" t="s">
        <v>99</v>
      </c>
      <c r="N8399" s="5" t="s">
        <v>17</v>
      </c>
      <c r="O8399" s="5"/>
      <c r="P8399" s="5"/>
      <c r="Q8399" s="5"/>
    </row>
    <row r="8400" spans="1:17" x14ac:dyDescent="0.35">
      <c r="A8400" s="5" t="s">
        <v>17</v>
      </c>
      <c r="B8400" s="5" t="s">
        <v>18</v>
      </c>
      <c r="C8400" s="5" t="s">
        <v>19</v>
      </c>
      <c r="D8400" s="13">
        <v>27.3</v>
      </c>
      <c r="E8400" s="6">
        <v>30913.004000000001</v>
      </c>
      <c r="F8400" s="6">
        <v>20248.029999999995</v>
      </c>
      <c r="G8400" s="7">
        <v>39944</v>
      </c>
      <c r="H8400" s="7">
        <v>40329</v>
      </c>
      <c r="I8400" s="7">
        <v>49674</v>
      </c>
      <c r="J8400" s="5"/>
      <c r="K8400" s="5">
        <v>6019</v>
      </c>
      <c r="L8400" s="5" t="s">
        <v>9190</v>
      </c>
      <c r="M8400" s="5" t="s">
        <v>179</v>
      </c>
      <c r="N8400" s="5" t="s">
        <v>17</v>
      </c>
      <c r="O8400" s="5"/>
      <c r="P8400" s="5"/>
      <c r="Q8400" s="5"/>
    </row>
    <row r="8401" spans="1:17" x14ac:dyDescent="0.35">
      <c r="A8401" s="5" t="s">
        <v>17</v>
      </c>
      <c r="B8401" s="5" t="s">
        <v>18</v>
      </c>
      <c r="C8401" s="5" t="s">
        <v>22</v>
      </c>
      <c r="D8401" s="13">
        <v>27.36</v>
      </c>
      <c r="E8401" s="6">
        <v>28416.329999999998</v>
      </c>
      <c r="F8401" s="6">
        <v>13440.94</v>
      </c>
      <c r="G8401" s="7">
        <v>40830</v>
      </c>
      <c r="H8401" s="7">
        <v>40868</v>
      </c>
      <c r="I8401" s="7">
        <v>50040</v>
      </c>
      <c r="J8401" s="5"/>
      <c r="K8401" s="5">
        <v>4132</v>
      </c>
      <c r="L8401" s="5" t="s">
        <v>3602</v>
      </c>
      <c r="M8401" s="5" t="s">
        <v>344</v>
      </c>
      <c r="N8401" s="5" t="s">
        <v>17</v>
      </c>
      <c r="O8401" s="5"/>
      <c r="P8401" s="5"/>
      <c r="Q8401" s="5"/>
    </row>
    <row r="8402" spans="1:17" x14ac:dyDescent="0.35">
      <c r="A8402" s="5" t="s">
        <v>17</v>
      </c>
      <c r="B8402" s="5" t="s">
        <v>18</v>
      </c>
      <c r="C8402" s="5" t="s">
        <v>22</v>
      </c>
      <c r="D8402" s="13">
        <v>27.37</v>
      </c>
      <c r="E8402" s="6">
        <v>25527</v>
      </c>
      <c r="F8402" s="6">
        <v>7479.4100000000008</v>
      </c>
      <c r="G8402" s="7">
        <v>40734</v>
      </c>
      <c r="H8402" s="7">
        <v>41492</v>
      </c>
      <c r="I8402" s="7">
        <v>50770</v>
      </c>
      <c r="J8402" s="5"/>
      <c r="K8402" s="5">
        <v>3700</v>
      </c>
      <c r="L8402" s="5" t="s">
        <v>2012</v>
      </c>
      <c r="M8402" s="5" t="s">
        <v>51</v>
      </c>
      <c r="N8402" s="5" t="s">
        <v>17</v>
      </c>
      <c r="O8402" s="5"/>
      <c r="P8402" s="5"/>
      <c r="Q8402" s="5"/>
    </row>
    <row r="8403" spans="1:17" x14ac:dyDescent="0.35">
      <c r="A8403" s="5" t="s">
        <v>17</v>
      </c>
      <c r="B8403" s="5" t="s">
        <v>18</v>
      </c>
      <c r="C8403" s="5" t="s">
        <v>22</v>
      </c>
      <c r="D8403" s="13">
        <v>27.4</v>
      </c>
      <c r="E8403" s="6">
        <v>33759</v>
      </c>
      <c r="F8403" s="6">
        <v>15191.550000000001</v>
      </c>
      <c r="G8403" s="7">
        <v>39569</v>
      </c>
      <c r="H8403" s="7">
        <v>40887</v>
      </c>
      <c r="I8403" s="7">
        <v>50040</v>
      </c>
      <c r="J8403" s="5"/>
      <c r="K8403" s="5">
        <v>8495</v>
      </c>
      <c r="L8403" s="5" t="s">
        <v>6820</v>
      </c>
      <c r="M8403" s="5" t="s">
        <v>53</v>
      </c>
      <c r="N8403" s="5" t="s">
        <v>17</v>
      </c>
      <c r="O8403" s="5"/>
      <c r="P8403" s="5"/>
      <c r="Q8403" s="5"/>
    </row>
    <row r="8404" spans="1:17" x14ac:dyDescent="0.35">
      <c r="A8404" s="5" t="s">
        <v>17</v>
      </c>
      <c r="B8404" s="5" t="s">
        <v>18</v>
      </c>
      <c r="C8404" s="5" t="s">
        <v>22</v>
      </c>
      <c r="D8404" s="13">
        <v>27.4</v>
      </c>
      <c r="E8404" s="6">
        <v>33481.99</v>
      </c>
      <c r="F8404" s="6">
        <v>8839.239999999998</v>
      </c>
      <c r="G8404" s="7">
        <v>40703</v>
      </c>
      <c r="H8404" s="7">
        <v>42040</v>
      </c>
      <c r="I8404" s="7">
        <v>49674</v>
      </c>
      <c r="J8404" s="5"/>
      <c r="K8404" s="5">
        <v>7130</v>
      </c>
      <c r="L8404" s="5" t="s">
        <v>3871</v>
      </c>
      <c r="M8404" s="5" t="s">
        <v>99</v>
      </c>
      <c r="N8404" s="5" t="s">
        <v>17</v>
      </c>
      <c r="O8404" s="5"/>
      <c r="P8404" s="5"/>
      <c r="Q8404" s="5"/>
    </row>
    <row r="8405" spans="1:17" x14ac:dyDescent="0.35">
      <c r="A8405" s="5" t="s">
        <v>96</v>
      </c>
      <c r="B8405" s="5" t="s">
        <v>18</v>
      </c>
      <c r="C8405" s="5" t="s">
        <v>19</v>
      </c>
      <c r="D8405" s="13">
        <v>27.44</v>
      </c>
      <c r="E8405" s="6">
        <v>28576</v>
      </c>
      <c r="F8405" s="6">
        <v>14858.46</v>
      </c>
      <c r="G8405" s="7">
        <v>40661</v>
      </c>
      <c r="H8405" s="7">
        <v>40855</v>
      </c>
      <c r="I8405" s="7">
        <v>50040</v>
      </c>
      <c r="J8405" s="5"/>
      <c r="K8405" s="5">
        <v>8802</v>
      </c>
      <c r="L8405" s="5" t="s">
        <v>5559</v>
      </c>
      <c r="M8405" s="5" t="s">
        <v>53</v>
      </c>
      <c r="N8405" s="5" t="s">
        <v>96</v>
      </c>
      <c r="O8405" s="5"/>
      <c r="P8405" s="5"/>
      <c r="Q8405" s="5"/>
    </row>
    <row r="8406" spans="1:17" x14ac:dyDescent="0.35">
      <c r="A8406" s="5" t="s">
        <v>96</v>
      </c>
      <c r="B8406" s="5" t="s">
        <v>18</v>
      </c>
      <c r="C8406" s="5" t="s">
        <v>19</v>
      </c>
      <c r="D8406" s="13">
        <v>27.5</v>
      </c>
      <c r="E8406" s="6">
        <v>35355</v>
      </c>
      <c r="F8406" s="6">
        <v>15002.080000000002</v>
      </c>
      <c r="G8406" s="7">
        <v>39972</v>
      </c>
      <c r="H8406" s="7">
        <v>41183</v>
      </c>
      <c r="I8406" s="7">
        <v>50405</v>
      </c>
      <c r="J8406" s="5"/>
      <c r="K8406" s="5">
        <v>1966</v>
      </c>
      <c r="L8406" s="5" t="s">
        <v>4922</v>
      </c>
      <c r="M8406" s="5" t="s">
        <v>76</v>
      </c>
      <c r="N8406" s="5" t="s">
        <v>96</v>
      </c>
      <c r="O8406" s="5"/>
      <c r="P8406" s="5"/>
      <c r="Q8406" s="5"/>
    </row>
    <row r="8407" spans="1:17" x14ac:dyDescent="0.35">
      <c r="A8407" s="5" t="s">
        <v>96</v>
      </c>
      <c r="B8407" s="5" t="s">
        <v>18</v>
      </c>
      <c r="C8407" s="5" t="s">
        <v>22</v>
      </c>
      <c r="D8407" s="13">
        <v>27.5</v>
      </c>
      <c r="E8407" s="6">
        <v>25162.125999999997</v>
      </c>
      <c r="F8407" s="6">
        <v>6167.8700000000008</v>
      </c>
      <c r="G8407" s="7">
        <v>40812</v>
      </c>
      <c r="H8407" s="7">
        <v>42088</v>
      </c>
      <c r="I8407" s="7">
        <v>49674</v>
      </c>
      <c r="J8407" s="5"/>
      <c r="K8407" s="5">
        <v>7146</v>
      </c>
      <c r="L8407" s="5" t="s">
        <v>7885</v>
      </c>
      <c r="M8407" s="5" t="s">
        <v>99</v>
      </c>
      <c r="N8407" s="5" t="s">
        <v>96</v>
      </c>
      <c r="O8407" s="5"/>
      <c r="P8407" s="5"/>
      <c r="Q8407" s="5"/>
    </row>
    <row r="8408" spans="1:17" x14ac:dyDescent="0.35">
      <c r="A8408" s="5" t="s">
        <v>17</v>
      </c>
      <c r="B8408" s="5" t="s">
        <v>18</v>
      </c>
      <c r="C8408" s="5" t="s">
        <v>22</v>
      </c>
      <c r="D8408" s="13">
        <v>27.5</v>
      </c>
      <c r="E8408" s="6">
        <v>23248.952000000001</v>
      </c>
      <c r="F8408" s="6">
        <v>8997.3499999999985</v>
      </c>
      <c r="G8408" s="7">
        <v>39997</v>
      </c>
      <c r="H8408" s="7">
        <v>40085</v>
      </c>
      <c r="I8408" s="7">
        <v>49309</v>
      </c>
      <c r="J8408" s="5"/>
      <c r="K8408" s="5">
        <v>6274</v>
      </c>
      <c r="L8408" s="5" t="s">
        <v>657</v>
      </c>
      <c r="M8408" s="5" t="s">
        <v>179</v>
      </c>
      <c r="N8408" s="5" t="s">
        <v>17</v>
      </c>
      <c r="O8408" s="5"/>
      <c r="P8408" s="5"/>
      <c r="Q8408" s="5"/>
    </row>
    <row r="8409" spans="1:17" x14ac:dyDescent="0.35">
      <c r="A8409" s="5" t="s">
        <v>17</v>
      </c>
      <c r="B8409" s="5" t="s">
        <v>18</v>
      </c>
      <c r="C8409" s="5" t="s">
        <v>19</v>
      </c>
      <c r="D8409" s="13">
        <v>27.5</v>
      </c>
      <c r="E8409" s="6">
        <v>26739</v>
      </c>
      <c r="F8409" s="6">
        <v>14973.839999999998</v>
      </c>
      <c r="G8409" s="7">
        <v>39570</v>
      </c>
      <c r="H8409" s="7">
        <v>40896</v>
      </c>
      <c r="I8409" s="7">
        <v>50040</v>
      </c>
      <c r="J8409" s="5"/>
      <c r="K8409" s="5">
        <v>7106</v>
      </c>
      <c r="L8409" s="5" t="s">
        <v>2293</v>
      </c>
      <c r="M8409" s="5" t="s">
        <v>99</v>
      </c>
      <c r="N8409" s="5" t="s">
        <v>17</v>
      </c>
      <c r="O8409" s="5"/>
      <c r="P8409" s="5"/>
      <c r="Q8409" s="5"/>
    </row>
    <row r="8410" spans="1:17" x14ac:dyDescent="0.35">
      <c r="A8410" s="5" t="s">
        <v>17</v>
      </c>
      <c r="B8410" s="5" t="s">
        <v>18</v>
      </c>
      <c r="C8410" s="5" t="s">
        <v>22</v>
      </c>
      <c r="D8410" s="13">
        <v>27.54</v>
      </c>
      <c r="E8410" s="6">
        <v>25590</v>
      </c>
      <c r="F8410" s="6">
        <v>8137.5999999999995</v>
      </c>
      <c r="G8410" s="7">
        <v>40813</v>
      </c>
      <c r="H8410" s="7">
        <v>41219</v>
      </c>
      <c r="I8410" s="7">
        <v>50405</v>
      </c>
      <c r="J8410" s="5"/>
      <c r="K8410" s="5">
        <v>8832</v>
      </c>
      <c r="L8410" s="5" t="s">
        <v>3470</v>
      </c>
      <c r="M8410" s="5" t="s">
        <v>414</v>
      </c>
      <c r="N8410" s="5" t="s">
        <v>17</v>
      </c>
      <c r="O8410" s="5"/>
      <c r="P8410" s="5"/>
      <c r="Q8410" s="5"/>
    </row>
    <row r="8411" spans="1:17" x14ac:dyDescent="0.35">
      <c r="A8411" s="5" t="s">
        <v>17</v>
      </c>
      <c r="B8411" s="5" t="s">
        <v>18</v>
      </c>
      <c r="C8411" s="5" t="s">
        <v>22</v>
      </c>
      <c r="D8411" s="13">
        <v>27.54</v>
      </c>
      <c r="E8411" s="6">
        <v>28795</v>
      </c>
      <c r="F8411" s="6">
        <v>10913.29</v>
      </c>
      <c r="G8411" s="7">
        <v>40697</v>
      </c>
      <c r="H8411" s="7">
        <v>41150</v>
      </c>
      <c r="I8411" s="7">
        <v>50405</v>
      </c>
      <c r="J8411" s="5"/>
      <c r="K8411" s="5">
        <v>5064</v>
      </c>
      <c r="L8411" s="5" t="s">
        <v>1984</v>
      </c>
      <c r="M8411" s="5" t="s">
        <v>28</v>
      </c>
      <c r="N8411" s="5" t="s">
        <v>17</v>
      </c>
      <c r="O8411" s="5"/>
      <c r="P8411" s="5"/>
      <c r="Q8411" s="5"/>
    </row>
    <row r="8412" spans="1:17" x14ac:dyDescent="0.35">
      <c r="A8412" s="5" t="s">
        <v>17</v>
      </c>
      <c r="B8412" s="5" t="s">
        <v>18</v>
      </c>
      <c r="C8412" s="5" t="s">
        <v>22</v>
      </c>
      <c r="D8412" s="13">
        <v>27.54</v>
      </c>
      <c r="E8412" s="6">
        <v>27080</v>
      </c>
      <c r="F8412" s="6">
        <v>7149.13</v>
      </c>
      <c r="G8412" s="7">
        <v>40613</v>
      </c>
      <c r="H8412" s="7">
        <v>41982</v>
      </c>
      <c r="I8412" s="7">
        <v>49309</v>
      </c>
      <c r="J8412" s="5"/>
      <c r="K8412" s="5">
        <v>4448</v>
      </c>
      <c r="L8412" s="5" t="s">
        <v>8563</v>
      </c>
      <c r="M8412" s="5" t="s">
        <v>344</v>
      </c>
      <c r="N8412" s="5" t="s">
        <v>17</v>
      </c>
      <c r="O8412" s="5"/>
      <c r="P8412" s="5"/>
      <c r="Q8412" s="5"/>
    </row>
    <row r="8413" spans="1:17" x14ac:dyDescent="0.35">
      <c r="A8413" s="5" t="s">
        <v>96</v>
      </c>
      <c r="B8413" s="5" t="s">
        <v>18</v>
      </c>
      <c r="C8413" s="5" t="s">
        <v>22</v>
      </c>
      <c r="D8413" s="13">
        <v>27.56</v>
      </c>
      <c r="E8413" s="6">
        <v>25729</v>
      </c>
      <c r="F8413" s="6">
        <v>6306.829999999999</v>
      </c>
      <c r="G8413" s="7">
        <v>40837</v>
      </c>
      <c r="H8413" s="7">
        <v>41761</v>
      </c>
      <c r="I8413" s="7">
        <v>49309</v>
      </c>
      <c r="J8413" s="5"/>
      <c r="K8413" s="5">
        <v>9402</v>
      </c>
      <c r="L8413" s="5" t="s">
        <v>1222</v>
      </c>
      <c r="M8413" s="5" t="s">
        <v>32</v>
      </c>
      <c r="N8413" s="5" t="s">
        <v>96</v>
      </c>
      <c r="O8413" s="5"/>
      <c r="P8413" s="5"/>
      <c r="Q8413" s="5"/>
    </row>
    <row r="8414" spans="1:17" x14ac:dyDescent="0.35">
      <c r="A8414" s="5" t="s">
        <v>17</v>
      </c>
      <c r="B8414" s="5" t="s">
        <v>18</v>
      </c>
      <c r="C8414" s="5" t="s">
        <v>19</v>
      </c>
      <c r="D8414" s="13">
        <v>27.6</v>
      </c>
      <c r="E8414" s="6">
        <v>30798.424999999999</v>
      </c>
      <c r="F8414" s="6">
        <v>14074.880000000001</v>
      </c>
      <c r="G8414" s="7">
        <v>40177</v>
      </c>
      <c r="H8414" s="7">
        <v>41080</v>
      </c>
      <c r="I8414" s="7">
        <v>50405</v>
      </c>
      <c r="J8414" s="5"/>
      <c r="K8414" s="5">
        <v>9205</v>
      </c>
      <c r="L8414" s="5" t="s">
        <v>898</v>
      </c>
      <c r="M8414" s="5" t="s">
        <v>32</v>
      </c>
      <c r="N8414" s="5" t="s">
        <v>17</v>
      </c>
      <c r="O8414" s="5"/>
      <c r="P8414" s="5"/>
      <c r="Q8414" s="5"/>
    </row>
    <row r="8415" spans="1:17" x14ac:dyDescent="0.35">
      <c r="A8415" s="5" t="s">
        <v>96</v>
      </c>
      <c r="B8415" s="5" t="s">
        <v>18</v>
      </c>
      <c r="C8415" s="5" t="s">
        <v>22</v>
      </c>
      <c r="D8415" s="13">
        <v>27.6</v>
      </c>
      <c r="E8415" s="6">
        <v>20146</v>
      </c>
      <c r="F8415" s="6">
        <v>8847.7800000000007</v>
      </c>
      <c r="G8415" s="7">
        <v>40506</v>
      </c>
      <c r="H8415" s="7">
        <v>40659</v>
      </c>
      <c r="I8415" s="7">
        <v>50040</v>
      </c>
      <c r="J8415" s="5"/>
      <c r="K8415" s="5">
        <v>8352</v>
      </c>
      <c r="L8415" s="5" t="s">
        <v>566</v>
      </c>
      <c r="M8415" s="5" t="s">
        <v>53</v>
      </c>
      <c r="N8415" s="5" t="s">
        <v>96</v>
      </c>
      <c r="O8415" s="5"/>
      <c r="P8415" s="5"/>
      <c r="Q8415" s="5"/>
    </row>
    <row r="8416" spans="1:17" x14ac:dyDescent="0.35">
      <c r="A8416" s="5" t="s">
        <v>17</v>
      </c>
      <c r="B8416" s="5" t="s">
        <v>18</v>
      </c>
      <c r="C8416" s="5" t="s">
        <v>19</v>
      </c>
      <c r="D8416" s="13">
        <v>27.6</v>
      </c>
      <c r="E8416" s="6">
        <v>35752</v>
      </c>
      <c r="F8416" s="6">
        <v>28530.090000000004</v>
      </c>
      <c r="G8416" s="7">
        <v>39570</v>
      </c>
      <c r="H8416" s="7">
        <v>40043</v>
      </c>
      <c r="I8416" s="7">
        <v>49309</v>
      </c>
      <c r="J8416" s="5"/>
      <c r="K8416" s="5">
        <v>1163</v>
      </c>
      <c r="L8416" s="5" t="s">
        <v>981</v>
      </c>
      <c r="M8416" s="5" t="s">
        <v>21</v>
      </c>
      <c r="N8416" s="5" t="s">
        <v>17</v>
      </c>
      <c r="O8416" s="5"/>
      <c r="P8416" s="5"/>
      <c r="Q8416" s="5"/>
    </row>
    <row r="8417" spans="1:17" x14ac:dyDescent="0.35">
      <c r="A8417" s="5" t="s">
        <v>96</v>
      </c>
      <c r="B8417" s="5" t="s">
        <v>18</v>
      </c>
      <c r="C8417" s="5" t="s">
        <v>22</v>
      </c>
      <c r="D8417" s="13">
        <v>27.65</v>
      </c>
      <c r="E8417" s="6">
        <v>25101</v>
      </c>
      <c r="F8417" s="6">
        <v>5873.6399999999994</v>
      </c>
      <c r="G8417" s="7">
        <v>40684</v>
      </c>
      <c r="H8417" s="7">
        <v>42146</v>
      </c>
      <c r="I8417" s="7">
        <v>49674</v>
      </c>
      <c r="J8417" s="5"/>
      <c r="K8417" s="5">
        <v>9306</v>
      </c>
      <c r="L8417" s="5" t="s">
        <v>2354</v>
      </c>
      <c r="M8417" s="5" t="s">
        <v>25</v>
      </c>
      <c r="N8417" s="5" t="s">
        <v>96</v>
      </c>
      <c r="O8417" s="5"/>
      <c r="P8417" s="5"/>
      <c r="Q8417" s="5"/>
    </row>
    <row r="8418" spans="1:17" x14ac:dyDescent="0.35">
      <c r="A8418" s="5" t="s">
        <v>96</v>
      </c>
      <c r="B8418" s="5" t="s">
        <v>18</v>
      </c>
      <c r="C8418" s="5" t="s">
        <v>22</v>
      </c>
      <c r="D8418" s="13">
        <v>27.69</v>
      </c>
      <c r="E8418" s="6">
        <v>27213</v>
      </c>
      <c r="F8418" s="6">
        <v>11951.500000000002</v>
      </c>
      <c r="G8418" s="7">
        <v>40853</v>
      </c>
      <c r="H8418" s="7">
        <v>40883</v>
      </c>
      <c r="I8418" s="7">
        <v>50040</v>
      </c>
      <c r="J8418" s="5"/>
      <c r="K8418" s="5">
        <v>4565</v>
      </c>
      <c r="L8418" s="5" t="s">
        <v>4367</v>
      </c>
      <c r="M8418" s="5" t="s">
        <v>210</v>
      </c>
      <c r="N8418" s="5" t="s">
        <v>96</v>
      </c>
      <c r="O8418" s="5"/>
      <c r="P8418" s="5"/>
      <c r="Q8418" s="5"/>
    </row>
    <row r="8419" spans="1:17" x14ac:dyDescent="0.35">
      <c r="A8419" s="5" t="s">
        <v>96</v>
      </c>
      <c r="B8419" s="5" t="s">
        <v>18</v>
      </c>
      <c r="C8419" s="5" t="s">
        <v>22</v>
      </c>
      <c r="D8419" s="13">
        <v>27.69</v>
      </c>
      <c r="E8419" s="6">
        <v>34529.474999999999</v>
      </c>
      <c r="F8419" s="6">
        <v>15164.76</v>
      </c>
      <c r="G8419" s="7">
        <v>39570</v>
      </c>
      <c r="H8419" s="7">
        <v>40899</v>
      </c>
      <c r="I8419" s="7">
        <v>50040</v>
      </c>
      <c r="J8419" s="5"/>
      <c r="K8419" s="5">
        <v>1196</v>
      </c>
      <c r="L8419" s="5" t="s">
        <v>6647</v>
      </c>
      <c r="M8419" s="5" t="s">
        <v>21</v>
      </c>
      <c r="N8419" s="5" t="s">
        <v>96</v>
      </c>
      <c r="O8419" s="5"/>
      <c r="P8419" s="5"/>
      <c r="Q8419" s="5"/>
    </row>
    <row r="8420" spans="1:17" x14ac:dyDescent="0.35">
      <c r="A8420" s="5" t="s">
        <v>17</v>
      </c>
      <c r="B8420" s="5" t="s">
        <v>18</v>
      </c>
      <c r="C8420" s="5" t="s">
        <v>22</v>
      </c>
      <c r="D8420" s="13">
        <v>27.7</v>
      </c>
      <c r="E8420" s="6">
        <v>32489</v>
      </c>
      <c r="F8420" s="6">
        <v>14391.279999999999</v>
      </c>
      <c r="G8420" s="7">
        <v>39570</v>
      </c>
      <c r="H8420" s="7">
        <v>40736</v>
      </c>
      <c r="I8420" s="7">
        <v>50040</v>
      </c>
      <c r="J8420" s="5"/>
      <c r="K8420" s="5">
        <v>9246</v>
      </c>
      <c r="L8420" s="5" t="s">
        <v>3828</v>
      </c>
      <c r="M8420" s="5" t="s">
        <v>32</v>
      </c>
      <c r="N8420" s="5" t="s">
        <v>17</v>
      </c>
      <c r="O8420" s="5"/>
      <c r="P8420" s="5"/>
      <c r="Q8420" s="5"/>
    </row>
    <row r="8421" spans="1:17" x14ac:dyDescent="0.35">
      <c r="A8421" s="5" t="s">
        <v>17</v>
      </c>
      <c r="B8421" s="5" t="s">
        <v>18</v>
      </c>
      <c r="C8421" s="5" t="s">
        <v>22</v>
      </c>
      <c r="D8421" s="13">
        <v>27.7</v>
      </c>
      <c r="E8421" s="6">
        <v>26407.7</v>
      </c>
      <c r="F8421" s="6">
        <v>10008.520000000004</v>
      </c>
      <c r="G8421" s="7">
        <v>39610</v>
      </c>
      <c r="H8421" s="7">
        <v>41264</v>
      </c>
      <c r="I8421" s="7">
        <v>50405</v>
      </c>
      <c r="J8421" s="5"/>
      <c r="K8421" s="5">
        <v>7272</v>
      </c>
      <c r="L8421" s="5" t="s">
        <v>3831</v>
      </c>
      <c r="M8421" s="5" t="s">
        <v>99</v>
      </c>
      <c r="N8421" s="5" t="s">
        <v>17</v>
      </c>
      <c r="O8421" s="5"/>
      <c r="P8421" s="5"/>
      <c r="Q8421" s="5"/>
    </row>
    <row r="8422" spans="1:17" x14ac:dyDescent="0.35">
      <c r="A8422" s="5" t="s">
        <v>17</v>
      </c>
      <c r="B8422" s="5" t="s">
        <v>18</v>
      </c>
      <c r="C8422" s="5" t="s">
        <v>22</v>
      </c>
      <c r="D8422" s="13">
        <v>27.7</v>
      </c>
      <c r="E8422" s="6">
        <v>32526</v>
      </c>
      <c r="F8422" s="6">
        <v>14148.810000000001</v>
      </c>
      <c r="G8422" s="7">
        <v>39570</v>
      </c>
      <c r="H8422" s="7">
        <v>41029</v>
      </c>
      <c r="I8422" s="7">
        <v>50405</v>
      </c>
      <c r="J8422" s="5"/>
      <c r="K8422" s="5">
        <v>9613</v>
      </c>
      <c r="L8422" s="5" t="s">
        <v>1844</v>
      </c>
      <c r="M8422" s="5" t="s">
        <v>32</v>
      </c>
      <c r="N8422" s="5" t="s">
        <v>17</v>
      </c>
      <c r="O8422" s="5"/>
      <c r="P8422" s="5"/>
      <c r="Q8422" s="5"/>
    </row>
    <row r="8423" spans="1:17" x14ac:dyDescent="0.35">
      <c r="A8423" s="5" t="s">
        <v>96</v>
      </c>
      <c r="B8423" s="5" t="s">
        <v>18</v>
      </c>
      <c r="C8423" s="5" t="s">
        <v>19</v>
      </c>
      <c r="D8423" s="13">
        <v>27.7</v>
      </c>
      <c r="E8423" s="6">
        <v>31015.681000000004</v>
      </c>
      <c r="F8423" s="6">
        <v>22980.980000000003</v>
      </c>
      <c r="G8423" s="7">
        <v>39715</v>
      </c>
      <c r="H8423" s="7">
        <v>40162</v>
      </c>
      <c r="I8423" s="7">
        <v>49309</v>
      </c>
      <c r="J8423" s="5"/>
      <c r="K8423" s="5">
        <v>5024</v>
      </c>
      <c r="L8423" s="5" t="s">
        <v>3241</v>
      </c>
      <c r="M8423" s="5" t="s">
        <v>28</v>
      </c>
      <c r="N8423" s="5" t="s">
        <v>96</v>
      </c>
      <c r="O8423" s="5"/>
      <c r="P8423" s="5"/>
      <c r="Q8423" s="5"/>
    </row>
    <row r="8424" spans="1:17" x14ac:dyDescent="0.35">
      <c r="A8424" s="5" t="s">
        <v>17</v>
      </c>
      <c r="B8424" s="5" t="s">
        <v>18</v>
      </c>
      <c r="C8424" s="5" t="s">
        <v>22</v>
      </c>
      <c r="D8424" s="13">
        <v>27.7</v>
      </c>
      <c r="E8424" s="6">
        <v>29115</v>
      </c>
      <c r="F8424" s="6">
        <v>16391.75</v>
      </c>
      <c r="G8424" s="7">
        <v>39570</v>
      </c>
      <c r="H8424" s="7">
        <v>40494</v>
      </c>
      <c r="I8424" s="7">
        <v>49674</v>
      </c>
      <c r="J8424" s="5"/>
      <c r="K8424" s="5">
        <v>8476</v>
      </c>
      <c r="L8424" s="5" t="s">
        <v>474</v>
      </c>
      <c r="M8424" s="5" t="s">
        <v>53</v>
      </c>
      <c r="N8424" s="5" t="s">
        <v>17</v>
      </c>
      <c r="O8424" s="5"/>
      <c r="P8424" s="5"/>
      <c r="Q8424" s="5"/>
    </row>
    <row r="8425" spans="1:17" x14ac:dyDescent="0.35">
      <c r="A8425" s="5" t="s">
        <v>17</v>
      </c>
      <c r="B8425" s="5" t="s">
        <v>18</v>
      </c>
      <c r="C8425" s="5" t="s">
        <v>22</v>
      </c>
      <c r="D8425" s="13">
        <v>27.7</v>
      </c>
      <c r="E8425" s="6">
        <v>34397.625</v>
      </c>
      <c r="F8425" s="6">
        <v>16270.070000000002</v>
      </c>
      <c r="G8425" s="7">
        <v>39570</v>
      </c>
      <c r="H8425" s="7">
        <v>40722</v>
      </c>
      <c r="I8425" s="7">
        <v>50040</v>
      </c>
      <c r="J8425" s="5"/>
      <c r="K8425" s="5">
        <v>9212</v>
      </c>
      <c r="L8425" s="5" t="s">
        <v>4579</v>
      </c>
      <c r="M8425" s="5" t="s">
        <v>32</v>
      </c>
      <c r="N8425" s="5" t="s">
        <v>17</v>
      </c>
      <c r="O8425" s="5"/>
      <c r="P8425" s="5"/>
      <c r="Q8425" s="5"/>
    </row>
    <row r="8426" spans="1:17" x14ac:dyDescent="0.35">
      <c r="A8426" s="5" t="s">
        <v>17</v>
      </c>
      <c r="B8426" s="5" t="s">
        <v>18</v>
      </c>
      <c r="C8426" s="5" t="s">
        <v>22</v>
      </c>
      <c r="D8426" s="13">
        <v>27.7</v>
      </c>
      <c r="E8426" s="6">
        <v>32502.351999999995</v>
      </c>
      <c r="F8426" s="6">
        <v>15373.6</v>
      </c>
      <c r="G8426" s="7">
        <v>40174</v>
      </c>
      <c r="H8426" s="7">
        <v>40898</v>
      </c>
      <c r="I8426" s="7">
        <v>50040</v>
      </c>
      <c r="J8426" s="5"/>
      <c r="K8426" s="5">
        <v>5112</v>
      </c>
      <c r="L8426" s="5" t="s">
        <v>10639</v>
      </c>
      <c r="M8426" s="5" t="s">
        <v>28</v>
      </c>
      <c r="N8426" s="5" t="s">
        <v>17</v>
      </c>
      <c r="O8426" s="5"/>
      <c r="P8426" s="5"/>
      <c r="Q8426" s="5"/>
    </row>
    <row r="8427" spans="1:17" x14ac:dyDescent="0.35">
      <c r="A8427" s="5" t="s">
        <v>96</v>
      </c>
      <c r="B8427" s="5" t="s">
        <v>18</v>
      </c>
      <c r="C8427" s="5" t="s">
        <v>22</v>
      </c>
      <c r="D8427" s="13">
        <v>27.8</v>
      </c>
      <c r="E8427" s="6">
        <v>27592</v>
      </c>
      <c r="F8427" s="6">
        <v>8857.02</v>
      </c>
      <c r="G8427" s="7">
        <v>39659</v>
      </c>
      <c r="H8427" s="7">
        <v>41869</v>
      </c>
      <c r="I8427" s="7">
        <v>51135</v>
      </c>
      <c r="J8427" s="5"/>
      <c r="K8427" s="5">
        <v>4450</v>
      </c>
      <c r="L8427" s="5" t="s">
        <v>518</v>
      </c>
      <c r="M8427" s="5" t="s">
        <v>344</v>
      </c>
      <c r="N8427" s="5" t="s">
        <v>96</v>
      </c>
      <c r="O8427" s="5"/>
      <c r="P8427" s="5"/>
      <c r="Q8427" s="5"/>
    </row>
    <row r="8428" spans="1:17" x14ac:dyDescent="0.35">
      <c r="A8428" s="5" t="s">
        <v>17</v>
      </c>
      <c r="B8428" s="5" t="s">
        <v>18</v>
      </c>
      <c r="C8428" s="5" t="s">
        <v>22</v>
      </c>
      <c r="D8428" s="13">
        <v>27.8</v>
      </c>
      <c r="E8428" s="6">
        <v>26157.606</v>
      </c>
      <c r="F8428" s="6">
        <v>17944.13</v>
      </c>
      <c r="G8428" s="7">
        <v>39569</v>
      </c>
      <c r="H8428" s="7">
        <v>39671</v>
      </c>
      <c r="I8428" s="7">
        <v>48944</v>
      </c>
      <c r="J8428" s="5"/>
      <c r="K8428" s="5">
        <v>7212</v>
      </c>
      <c r="L8428" s="5" t="s">
        <v>3574</v>
      </c>
      <c r="M8428" s="5" t="s">
        <v>99</v>
      </c>
      <c r="N8428" s="5" t="s">
        <v>17</v>
      </c>
      <c r="O8428" s="5"/>
      <c r="P8428" s="5"/>
      <c r="Q8428" s="5"/>
    </row>
    <row r="8429" spans="1:17" x14ac:dyDescent="0.35">
      <c r="A8429" s="5" t="s">
        <v>17</v>
      </c>
      <c r="B8429" s="5" t="s">
        <v>18</v>
      </c>
      <c r="C8429" s="5" t="s">
        <v>22</v>
      </c>
      <c r="D8429" s="13">
        <v>27.81</v>
      </c>
      <c r="E8429" s="6">
        <v>33950</v>
      </c>
      <c r="F8429" s="6">
        <v>12867.05</v>
      </c>
      <c r="G8429" s="7">
        <v>40780</v>
      </c>
      <c r="H8429" s="7">
        <v>41096</v>
      </c>
      <c r="I8429" s="7">
        <v>50405</v>
      </c>
      <c r="J8429" s="5"/>
      <c r="K8429" s="5">
        <v>8926</v>
      </c>
      <c r="L8429" s="5" t="s">
        <v>8379</v>
      </c>
      <c r="M8429" s="5" t="s">
        <v>53</v>
      </c>
      <c r="N8429" s="5" t="s">
        <v>17</v>
      </c>
      <c r="O8429" s="5"/>
      <c r="P8429" s="5"/>
      <c r="Q8429" s="5"/>
    </row>
    <row r="8430" spans="1:17" x14ac:dyDescent="0.35">
      <c r="A8430" s="5" t="s">
        <v>96</v>
      </c>
      <c r="B8430" s="5" t="s">
        <v>18</v>
      </c>
      <c r="C8430" s="5" t="s">
        <v>22</v>
      </c>
      <c r="D8430" s="13">
        <v>27.84</v>
      </c>
      <c r="E8430" s="6">
        <v>32180.219999999998</v>
      </c>
      <c r="F8430" s="6">
        <v>12997.59</v>
      </c>
      <c r="G8430" s="7">
        <v>40797</v>
      </c>
      <c r="H8430" s="7">
        <v>40967</v>
      </c>
      <c r="I8430" s="7">
        <v>50405</v>
      </c>
      <c r="J8430" s="5"/>
      <c r="K8430" s="5">
        <v>4143</v>
      </c>
      <c r="L8430" s="5" t="s">
        <v>4609</v>
      </c>
      <c r="M8430" s="5" t="s">
        <v>210</v>
      </c>
      <c r="N8430" s="5" t="s">
        <v>96</v>
      </c>
      <c r="O8430" s="5"/>
      <c r="P8430" s="5"/>
      <c r="Q8430" s="5"/>
    </row>
    <row r="8431" spans="1:17" x14ac:dyDescent="0.35">
      <c r="A8431" s="5" t="s">
        <v>17</v>
      </c>
      <c r="B8431" s="5" t="s">
        <v>18</v>
      </c>
      <c r="C8431" s="5" t="s">
        <v>22</v>
      </c>
      <c r="D8431" s="13">
        <v>27.84</v>
      </c>
      <c r="E8431" s="6">
        <v>23878.377</v>
      </c>
      <c r="F8431" s="6">
        <v>10486.980000000001</v>
      </c>
      <c r="G8431" s="7">
        <v>40837</v>
      </c>
      <c r="H8431" s="7">
        <v>40954</v>
      </c>
      <c r="I8431" s="7">
        <v>50405</v>
      </c>
      <c r="J8431" s="5"/>
      <c r="K8431" s="5">
        <v>9014</v>
      </c>
      <c r="L8431" s="5" t="s">
        <v>1210</v>
      </c>
      <c r="M8431" s="5" t="s">
        <v>32</v>
      </c>
      <c r="N8431" s="5" t="s">
        <v>17</v>
      </c>
      <c r="O8431" s="5"/>
      <c r="P8431" s="5"/>
      <c r="Q8431" s="5"/>
    </row>
    <row r="8432" spans="1:17" x14ac:dyDescent="0.35">
      <c r="A8432" s="5" t="s">
        <v>17</v>
      </c>
      <c r="B8432" s="5" t="s">
        <v>18</v>
      </c>
      <c r="C8432" s="5" t="s">
        <v>22</v>
      </c>
      <c r="D8432" s="13">
        <v>27.84</v>
      </c>
      <c r="E8432" s="6">
        <v>15751</v>
      </c>
      <c r="F8432" s="6">
        <v>4158.25</v>
      </c>
      <c r="G8432" s="7">
        <v>40715</v>
      </c>
      <c r="H8432" s="7">
        <v>42086</v>
      </c>
      <c r="I8432" s="7">
        <v>49674</v>
      </c>
      <c r="J8432" s="5"/>
      <c r="K8432" s="5">
        <v>5062</v>
      </c>
      <c r="L8432" s="5" t="s">
        <v>5658</v>
      </c>
      <c r="M8432" s="5" t="s">
        <v>28</v>
      </c>
      <c r="N8432" s="5" t="s">
        <v>17</v>
      </c>
      <c r="O8432" s="5"/>
      <c r="P8432" s="5"/>
      <c r="Q8432" s="5"/>
    </row>
    <row r="8433" spans="1:17" x14ac:dyDescent="0.35">
      <c r="A8433" s="5" t="s">
        <v>17</v>
      </c>
      <c r="B8433" s="5" t="s">
        <v>18</v>
      </c>
      <c r="C8433" s="5" t="s">
        <v>19</v>
      </c>
      <c r="D8433" s="13">
        <v>27.88</v>
      </c>
      <c r="E8433" s="6">
        <v>28511</v>
      </c>
      <c r="F8433" s="6">
        <v>14540.61</v>
      </c>
      <c r="G8433" s="7">
        <v>40777</v>
      </c>
      <c r="H8433" s="7">
        <v>40926</v>
      </c>
      <c r="I8433" s="7">
        <v>50405</v>
      </c>
      <c r="J8433" s="5"/>
      <c r="K8433" s="5">
        <v>3672</v>
      </c>
      <c r="L8433" s="5" t="s">
        <v>3169</v>
      </c>
      <c r="M8433" s="5" t="s">
        <v>51</v>
      </c>
      <c r="N8433" s="5" t="s">
        <v>17</v>
      </c>
      <c r="O8433" s="5"/>
      <c r="P8433" s="5"/>
      <c r="Q8433" s="5"/>
    </row>
    <row r="8434" spans="1:17" x14ac:dyDescent="0.35">
      <c r="A8434" s="5" t="s">
        <v>17</v>
      </c>
      <c r="B8434" s="5" t="s">
        <v>18</v>
      </c>
      <c r="C8434" s="5" t="s">
        <v>22</v>
      </c>
      <c r="D8434" s="13">
        <v>27.9</v>
      </c>
      <c r="E8434" s="6">
        <v>29750</v>
      </c>
      <c r="F8434" s="6">
        <v>15529.510000000002</v>
      </c>
      <c r="G8434" s="7">
        <v>39570</v>
      </c>
      <c r="H8434" s="7">
        <v>39805</v>
      </c>
      <c r="I8434" s="7">
        <v>48944</v>
      </c>
      <c r="J8434" s="5"/>
      <c r="K8434" s="5">
        <v>1714</v>
      </c>
      <c r="L8434" s="5" t="s">
        <v>2581</v>
      </c>
      <c r="M8434" s="5" t="s">
        <v>55</v>
      </c>
      <c r="N8434" s="5" t="s">
        <v>17</v>
      </c>
      <c r="O8434" s="5"/>
      <c r="P8434" s="5"/>
      <c r="Q8434" s="5"/>
    </row>
    <row r="8435" spans="1:17" x14ac:dyDescent="0.35">
      <c r="A8435" s="5" t="s">
        <v>96</v>
      </c>
      <c r="B8435" s="5" t="s">
        <v>18</v>
      </c>
      <c r="C8435" s="5" t="s">
        <v>19</v>
      </c>
      <c r="D8435" s="13">
        <v>27.9</v>
      </c>
      <c r="E8435" s="6">
        <v>38601</v>
      </c>
      <c r="F8435" s="6">
        <v>20071.079999999998</v>
      </c>
      <c r="G8435" s="7">
        <v>40788</v>
      </c>
      <c r="H8435" s="7">
        <v>40876</v>
      </c>
      <c r="I8435" s="7">
        <v>50040</v>
      </c>
      <c r="J8435" s="5"/>
      <c r="K8435" s="5">
        <v>3953</v>
      </c>
      <c r="L8435" s="5" t="s">
        <v>2438</v>
      </c>
      <c r="M8435" s="5" t="s">
        <v>76</v>
      </c>
      <c r="N8435" s="5" t="s">
        <v>96</v>
      </c>
      <c r="O8435" s="5"/>
      <c r="P8435" s="5"/>
      <c r="Q8435" s="5"/>
    </row>
    <row r="8436" spans="1:17" x14ac:dyDescent="0.35">
      <c r="A8436" s="5" t="s">
        <v>96</v>
      </c>
      <c r="B8436" s="5" t="s">
        <v>18</v>
      </c>
      <c r="C8436" s="5" t="s">
        <v>22</v>
      </c>
      <c r="D8436" s="13">
        <v>27.9</v>
      </c>
      <c r="E8436" s="6">
        <v>27234.586000000003</v>
      </c>
      <c r="F8436" s="6">
        <v>17347.210000000006</v>
      </c>
      <c r="G8436" s="7">
        <v>39569</v>
      </c>
      <c r="H8436" s="7">
        <v>39727</v>
      </c>
      <c r="I8436" s="7">
        <v>48944</v>
      </c>
      <c r="J8436" s="5"/>
      <c r="K8436" s="5">
        <v>9477</v>
      </c>
      <c r="L8436" s="5" t="s">
        <v>1203</v>
      </c>
      <c r="M8436" s="5" t="s">
        <v>32</v>
      </c>
      <c r="N8436" s="5" t="s">
        <v>96</v>
      </c>
      <c r="O8436" s="5"/>
      <c r="P8436" s="5"/>
      <c r="Q8436" s="5"/>
    </row>
    <row r="8437" spans="1:17" x14ac:dyDescent="0.35">
      <c r="A8437" s="5" t="s">
        <v>17</v>
      </c>
      <c r="B8437" s="5" t="s">
        <v>18</v>
      </c>
      <c r="C8437" s="5" t="s">
        <v>22</v>
      </c>
      <c r="D8437" s="13">
        <v>27.94</v>
      </c>
      <c r="E8437" s="6">
        <v>25346.121999999999</v>
      </c>
      <c r="F8437" s="6">
        <v>11988.72</v>
      </c>
      <c r="G8437" s="7">
        <v>40711</v>
      </c>
      <c r="H8437" s="7">
        <v>40872</v>
      </c>
      <c r="I8437" s="7">
        <v>50040</v>
      </c>
      <c r="J8437" s="5"/>
      <c r="K8437" s="5">
        <v>6048</v>
      </c>
      <c r="L8437" s="5" t="s">
        <v>2132</v>
      </c>
      <c r="M8437" s="5" t="s">
        <v>179</v>
      </c>
      <c r="N8437" s="5" t="s">
        <v>17</v>
      </c>
      <c r="O8437" s="5"/>
      <c r="P8437" s="5"/>
      <c r="Q8437" s="5"/>
    </row>
    <row r="8438" spans="1:17" x14ac:dyDescent="0.35">
      <c r="A8438" s="5" t="s">
        <v>17</v>
      </c>
      <c r="B8438" s="5" t="s">
        <v>18</v>
      </c>
      <c r="C8438" s="5" t="s">
        <v>22</v>
      </c>
      <c r="D8438" s="13">
        <v>27.98</v>
      </c>
      <c r="E8438" s="6">
        <v>29302</v>
      </c>
      <c r="F8438" s="6">
        <v>13859.849999999999</v>
      </c>
      <c r="G8438" s="7">
        <v>40737</v>
      </c>
      <c r="H8438" s="7">
        <v>40799</v>
      </c>
      <c r="I8438" s="7">
        <v>50040</v>
      </c>
      <c r="J8438" s="5"/>
      <c r="K8438" s="5">
        <v>5722</v>
      </c>
      <c r="L8438" s="5" t="s">
        <v>3526</v>
      </c>
      <c r="M8438" s="5" t="s">
        <v>28</v>
      </c>
      <c r="N8438" s="5" t="s">
        <v>17</v>
      </c>
      <c r="O8438" s="5"/>
      <c r="P8438" s="5"/>
      <c r="Q8438" s="5"/>
    </row>
    <row r="8439" spans="1:17" hidden="1" x14ac:dyDescent="0.35">
      <c r="A8439" s="5" t="s">
        <v>96</v>
      </c>
      <c r="B8439" s="5" t="s">
        <v>81</v>
      </c>
      <c r="C8439" s="5" t="s">
        <v>82</v>
      </c>
      <c r="D8439" s="13">
        <v>28</v>
      </c>
      <c r="E8439" s="6">
        <v>114093.75200000001</v>
      </c>
      <c r="F8439" s="6">
        <v>43652.69999999999</v>
      </c>
      <c r="G8439" s="7">
        <v>40815</v>
      </c>
      <c r="H8439" s="7">
        <v>42732</v>
      </c>
      <c r="I8439" s="7">
        <v>50040</v>
      </c>
      <c r="J8439" s="5"/>
      <c r="K8439" s="5">
        <v>6248</v>
      </c>
      <c r="L8439" s="5" t="s">
        <v>639</v>
      </c>
      <c r="M8439" s="5" t="s">
        <v>179</v>
      </c>
      <c r="N8439" s="5" t="s">
        <v>96</v>
      </c>
      <c r="O8439" s="5"/>
      <c r="P8439" s="5"/>
      <c r="Q8439" s="5"/>
    </row>
    <row r="8440" spans="1:17" hidden="1" x14ac:dyDescent="0.35">
      <c r="A8440" s="5" t="s">
        <v>96</v>
      </c>
      <c r="B8440" s="5" t="s">
        <v>287</v>
      </c>
      <c r="C8440" s="5" t="s">
        <v>288</v>
      </c>
      <c r="D8440" s="13">
        <v>28</v>
      </c>
      <c r="E8440" s="6">
        <v>197016.07500000001</v>
      </c>
      <c r="F8440" s="6">
        <v>43903.299999999996</v>
      </c>
      <c r="G8440" s="7">
        <v>40287</v>
      </c>
      <c r="H8440" s="7">
        <v>42299</v>
      </c>
      <c r="I8440" s="7">
        <v>49674</v>
      </c>
      <c r="J8440" s="5"/>
      <c r="K8440" s="5">
        <v>8733</v>
      </c>
      <c r="L8440" s="5" t="s">
        <v>657</v>
      </c>
      <c r="M8440" s="5" t="s">
        <v>32</v>
      </c>
      <c r="N8440" s="5" t="s">
        <v>96</v>
      </c>
      <c r="O8440" s="5"/>
      <c r="P8440" s="5"/>
      <c r="Q8440" s="5"/>
    </row>
    <row r="8441" spans="1:17" hidden="1" x14ac:dyDescent="0.35">
      <c r="A8441" s="5" t="s">
        <v>96</v>
      </c>
      <c r="B8441" s="5" t="s">
        <v>287</v>
      </c>
      <c r="C8441" s="5" t="s">
        <v>288</v>
      </c>
      <c r="D8441" s="13">
        <v>28</v>
      </c>
      <c r="E8441" s="6">
        <v>132878.70000000001</v>
      </c>
      <c r="F8441" s="6">
        <v>29610.839999999993</v>
      </c>
      <c r="G8441" s="7">
        <v>39573</v>
      </c>
      <c r="H8441" s="7">
        <v>39996</v>
      </c>
      <c r="I8441" s="7">
        <v>47483</v>
      </c>
      <c r="J8441" s="5"/>
      <c r="K8441" s="5">
        <v>8608</v>
      </c>
      <c r="L8441" s="5" t="s">
        <v>1357</v>
      </c>
      <c r="M8441" s="5" t="s">
        <v>53</v>
      </c>
      <c r="N8441" s="5" t="s">
        <v>96</v>
      </c>
      <c r="O8441" s="5"/>
      <c r="P8441" s="5"/>
      <c r="Q8441" s="5"/>
    </row>
    <row r="8442" spans="1:17" x14ac:dyDescent="0.35">
      <c r="A8442" s="5" t="s">
        <v>17</v>
      </c>
      <c r="B8442" s="5" t="s">
        <v>18</v>
      </c>
      <c r="C8442" s="5" t="s">
        <v>22</v>
      </c>
      <c r="D8442" s="13">
        <v>28</v>
      </c>
      <c r="E8442" s="6">
        <v>19329</v>
      </c>
      <c r="F8442" s="6">
        <v>5102.8599999999997</v>
      </c>
      <c r="G8442" s="7">
        <v>40679</v>
      </c>
      <c r="H8442" s="7">
        <v>42006</v>
      </c>
      <c r="I8442" s="7">
        <v>49674</v>
      </c>
      <c r="J8442" s="5"/>
      <c r="K8442" s="5">
        <v>8574</v>
      </c>
      <c r="L8442" s="5" t="s">
        <v>5136</v>
      </c>
      <c r="M8442" s="5" t="s">
        <v>25</v>
      </c>
      <c r="N8442" s="5" t="s">
        <v>17</v>
      </c>
      <c r="O8442" s="5"/>
      <c r="P8442" s="5"/>
      <c r="Q8442" s="5"/>
    </row>
    <row r="8443" spans="1:17" x14ac:dyDescent="0.35">
      <c r="A8443" s="5" t="s">
        <v>17</v>
      </c>
      <c r="B8443" s="5" t="s">
        <v>18</v>
      </c>
      <c r="C8443" s="5" t="s">
        <v>22</v>
      </c>
      <c r="D8443" s="13">
        <v>28</v>
      </c>
      <c r="E8443" s="6">
        <v>29712.013999999999</v>
      </c>
      <c r="F8443" s="6">
        <v>6952.6</v>
      </c>
      <c r="G8443" s="7">
        <v>40819</v>
      </c>
      <c r="H8443" s="7">
        <v>42195</v>
      </c>
      <c r="I8443" s="7">
        <v>49674</v>
      </c>
      <c r="J8443" s="5"/>
      <c r="K8443" s="5">
        <v>6287</v>
      </c>
      <c r="L8443" s="5" t="s">
        <v>5427</v>
      </c>
      <c r="M8443" s="5" t="s">
        <v>179</v>
      </c>
      <c r="N8443" s="5" t="s">
        <v>17</v>
      </c>
      <c r="O8443" s="5"/>
      <c r="P8443" s="5"/>
      <c r="Q8443" s="5"/>
    </row>
    <row r="8444" spans="1:17" x14ac:dyDescent="0.35">
      <c r="A8444" s="5" t="s">
        <v>17</v>
      </c>
      <c r="B8444" s="5" t="s">
        <v>18</v>
      </c>
      <c r="C8444" s="5" t="s">
        <v>22</v>
      </c>
      <c r="D8444" s="13">
        <v>28</v>
      </c>
      <c r="E8444" s="6">
        <v>30932</v>
      </c>
      <c r="F8444" s="6">
        <v>11723.25</v>
      </c>
      <c r="G8444" s="7">
        <v>40567</v>
      </c>
      <c r="H8444" s="7">
        <v>41180</v>
      </c>
      <c r="I8444" s="7">
        <v>50405</v>
      </c>
      <c r="J8444" s="5"/>
      <c r="K8444" s="5">
        <v>1176</v>
      </c>
      <c r="L8444" s="5" t="s">
        <v>20</v>
      </c>
      <c r="M8444" s="5" t="s">
        <v>21</v>
      </c>
      <c r="N8444" s="5" t="s">
        <v>17</v>
      </c>
      <c r="O8444" s="5"/>
      <c r="P8444" s="5"/>
      <c r="Q8444" s="5"/>
    </row>
    <row r="8445" spans="1:17" x14ac:dyDescent="0.35">
      <c r="A8445" s="5" t="s">
        <v>17</v>
      </c>
      <c r="B8445" s="5" t="s">
        <v>18</v>
      </c>
      <c r="C8445" s="5" t="s">
        <v>22</v>
      </c>
      <c r="D8445" s="13">
        <v>28</v>
      </c>
      <c r="E8445" s="6">
        <v>27678.888999999999</v>
      </c>
      <c r="F8445" s="6">
        <v>17630.190000000002</v>
      </c>
      <c r="G8445" s="7">
        <v>39972</v>
      </c>
      <c r="H8445" s="7">
        <v>40142</v>
      </c>
      <c r="I8445" s="7">
        <v>49309</v>
      </c>
      <c r="J8445" s="5"/>
      <c r="K8445" s="5">
        <v>6274</v>
      </c>
      <c r="L8445" s="5" t="s">
        <v>657</v>
      </c>
      <c r="M8445" s="5" t="s">
        <v>179</v>
      </c>
      <c r="N8445" s="5" t="s">
        <v>17</v>
      </c>
      <c r="O8445" s="5"/>
      <c r="P8445" s="5"/>
      <c r="Q8445" s="5"/>
    </row>
    <row r="8446" spans="1:17" x14ac:dyDescent="0.35">
      <c r="A8446" s="5" t="s">
        <v>17</v>
      </c>
      <c r="B8446" s="5" t="s">
        <v>18</v>
      </c>
      <c r="C8446" s="5" t="s">
        <v>22</v>
      </c>
      <c r="D8446" s="13">
        <v>28</v>
      </c>
      <c r="E8446" s="6">
        <v>28936.076000000001</v>
      </c>
      <c r="F8446" s="6">
        <v>10966.78</v>
      </c>
      <c r="G8446" s="7">
        <v>40765</v>
      </c>
      <c r="H8446" s="7">
        <v>41179</v>
      </c>
      <c r="I8446" s="7">
        <v>50405</v>
      </c>
      <c r="J8446" s="5"/>
      <c r="K8446" s="5">
        <v>6022</v>
      </c>
      <c r="L8446" s="5" t="s">
        <v>1412</v>
      </c>
      <c r="M8446" s="5" t="s">
        <v>179</v>
      </c>
      <c r="N8446" s="5" t="s">
        <v>17</v>
      </c>
      <c r="O8446" s="5"/>
      <c r="P8446" s="5"/>
      <c r="Q8446" s="5"/>
    </row>
    <row r="8447" spans="1:17" x14ac:dyDescent="0.35">
      <c r="A8447" s="5" t="s">
        <v>17</v>
      </c>
      <c r="B8447" s="5" t="s">
        <v>18</v>
      </c>
      <c r="C8447" s="5" t="s">
        <v>19</v>
      </c>
      <c r="D8447" s="13">
        <v>28</v>
      </c>
      <c r="E8447" s="6">
        <v>29292</v>
      </c>
      <c r="F8447" s="6">
        <v>16403.52</v>
      </c>
      <c r="G8447" s="7">
        <v>40746</v>
      </c>
      <c r="H8447" s="7">
        <v>40892</v>
      </c>
      <c r="I8447" s="7">
        <v>50040</v>
      </c>
      <c r="J8447" s="5"/>
      <c r="K8447" s="5">
        <v>3770</v>
      </c>
      <c r="L8447" s="5" t="s">
        <v>1282</v>
      </c>
      <c r="M8447" s="5" t="s">
        <v>51</v>
      </c>
      <c r="N8447" s="5" t="s">
        <v>17</v>
      </c>
      <c r="O8447" s="5"/>
      <c r="P8447" s="5"/>
      <c r="Q8447" s="5"/>
    </row>
    <row r="8448" spans="1:17" x14ac:dyDescent="0.35">
      <c r="A8448" s="5" t="s">
        <v>17</v>
      </c>
      <c r="B8448" s="5" t="s">
        <v>18</v>
      </c>
      <c r="C8448" s="5" t="s">
        <v>22</v>
      </c>
      <c r="D8448" s="13">
        <v>28</v>
      </c>
      <c r="E8448" s="6">
        <v>31588</v>
      </c>
      <c r="F8448" s="6">
        <v>14941.12</v>
      </c>
      <c r="G8448" s="7">
        <v>40753</v>
      </c>
      <c r="H8448" s="7">
        <v>40861</v>
      </c>
      <c r="I8448" s="7">
        <v>50040</v>
      </c>
      <c r="J8448" s="5"/>
      <c r="K8448" s="5">
        <v>3203</v>
      </c>
      <c r="L8448" s="5" t="s">
        <v>10267</v>
      </c>
      <c r="M8448" s="5" t="s">
        <v>51</v>
      </c>
      <c r="N8448" s="5" t="s">
        <v>17</v>
      </c>
      <c r="O8448" s="5"/>
      <c r="P8448" s="5"/>
      <c r="Q8448" s="5"/>
    </row>
    <row r="8449" spans="1:17" x14ac:dyDescent="0.35">
      <c r="A8449" s="5" t="s">
        <v>96</v>
      </c>
      <c r="B8449" s="5" t="s">
        <v>18</v>
      </c>
      <c r="C8449" s="5" t="s">
        <v>22</v>
      </c>
      <c r="D8449" s="13">
        <v>28</v>
      </c>
      <c r="E8449" s="6">
        <v>4984</v>
      </c>
      <c r="F8449" s="6">
        <v>3174.5800000000004</v>
      </c>
      <c r="G8449" s="7">
        <v>39573</v>
      </c>
      <c r="H8449" s="7">
        <v>40156</v>
      </c>
      <c r="I8449" s="7">
        <v>49309</v>
      </c>
      <c r="J8449" s="5"/>
      <c r="K8449" s="5">
        <v>6410</v>
      </c>
      <c r="L8449" s="5" t="s">
        <v>4952</v>
      </c>
      <c r="M8449" s="5" t="s">
        <v>414</v>
      </c>
      <c r="N8449" s="5" t="s">
        <v>96</v>
      </c>
      <c r="O8449" s="5"/>
      <c r="P8449" s="5"/>
      <c r="Q8449" s="5"/>
    </row>
    <row r="8450" spans="1:17" hidden="1" x14ac:dyDescent="0.35">
      <c r="A8450" s="5" t="s">
        <v>96</v>
      </c>
      <c r="B8450" s="5" t="s">
        <v>81</v>
      </c>
      <c r="C8450" s="5" t="s">
        <v>145</v>
      </c>
      <c r="D8450" s="13">
        <v>28</v>
      </c>
      <c r="E8450" s="6">
        <v>212670.27499999999</v>
      </c>
      <c r="F8450" s="6">
        <v>57433.22</v>
      </c>
      <c r="G8450" s="7">
        <v>39749</v>
      </c>
      <c r="H8450" s="7">
        <v>40508</v>
      </c>
      <c r="I8450" s="7">
        <v>49674</v>
      </c>
      <c r="J8450" s="5"/>
      <c r="K8450" s="5">
        <v>9658</v>
      </c>
      <c r="L8450" s="5" t="s">
        <v>1889</v>
      </c>
      <c r="M8450" s="5" t="s">
        <v>32</v>
      </c>
      <c r="N8450" s="5" t="s">
        <v>96</v>
      </c>
      <c r="O8450" s="5"/>
      <c r="P8450" s="5"/>
      <c r="Q8450" s="5"/>
    </row>
    <row r="8451" spans="1:17" hidden="1" x14ac:dyDescent="0.35">
      <c r="A8451" s="5" t="s">
        <v>96</v>
      </c>
      <c r="B8451" s="5" t="s">
        <v>81</v>
      </c>
      <c r="C8451" s="5" t="s">
        <v>145</v>
      </c>
      <c r="D8451" s="13">
        <v>28</v>
      </c>
      <c r="E8451" s="6">
        <v>161604.50000000003</v>
      </c>
      <c r="F8451" s="6">
        <v>42314.259999999995</v>
      </c>
      <c r="G8451" s="7">
        <v>39609</v>
      </c>
      <c r="H8451" s="7">
        <v>40138</v>
      </c>
      <c r="I8451" s="7">
        <v>49309</v>
      </c>
      <c r="J8451" s="5"/>
      <c r="K8451" s="5">
        <v>3714</v>
      </c>
      <c r="L8451" s="5" t="s">
        <v>3549</v>
      </c>
      <c r="M8451" s="5" t="s">
        <v>51</v>
      </c>
      <c r="N8451" s="5" t="s">
        <v>96</v>
      </c>
      <c r="O8451" s="5"/>
      <c r="P8451" s="5"/>
      <c r="Q8451" s="5"/>
    </row>
    <row r="8452" spans="1:17" x14ac:dyDescent="0.35">
      <c r="A8452" s="5" t="s">
        <v>96</v>
      </c>
      <c r="B8452" s="5" t="s">
        <v>18</v>
      </c>
      <c r="C8452" s="5" t="s">
        <v>22</v>
      </c>
      <c r="D8452" s="13">
        <v>28.05</v>
      </c>
      <c r="E8452" s="6">
        <v>23349</v>
      </c>
      <c r="F8452" s="6">
        <v>6330.45</v>
      </c>
      <c r="G8452" s="7">
        <v>40855</v>
      </c>
      <c r="H8452" s="7">
        <v>41439</v>
      </c>
      <c r="I8452" s="7">
        <v>50770</v>
      </c>
      <c r="J8452" s="5"/>
      <c r="K8452" s="5">
        <v>9410</v>
      </c>
      <c r="L8452" s="5" t="s">
        <v>560</v>
      </c>
      <c r="M8452" s="5" t="s">
        <v>189</v>
      </c>
      <c r="N8452" s="5" t="s">
        <v>96</v>
      </c>
      <c r="O8452" s="5"/>
      <c r="P8452" s="5"/>
      <c r="Q8452" s="5"/>
    </row>
    <row r="8453" spans="1:17" x14ac:dyDescent="0.35">
      <c r="A8453" s="5" t="s">
        <v>96</v>
      </c>
      <c r="B8453" s="5" t="s">
        <v>18</v>
      </c>
      <c r="C8453" s="5" t="s">
        <v>22</v>
      </c>
      <c r="D8453" s="13">
        <v>28.08</v>
      </c>
      <c r="E8453" s="6">
        <v>26648</v>
      </c>
      <c r="F8453" s="6">
        <v>8635.23</v>
      </c>
      <c r="G8453" s="7">
        <v>39595</v>
      </c>
      <c r="H8453" s="7">
        <v>41624</v>
      </c>
      <c r="I8453" s="7">
        <v>50770</v>
      </c>
      <c r="J8453" s="5"/>
      <c r="K8453" s="5">
        <v>1217</v>
      </c>
      <c r="L8453" s="5" t="s">
        <v>1988</v>
      </c>
      <c r="M8453" s="5" t="s">
        <v>332</v>
      </c>
      <c r="N8453" s="5" t="s">
        <v>96</v>
      </c>
      <c r="O8453" s="5"/>
      <c r="P8453" s="5"/>
      <c r="Q8453" s="5"/>
    </row>
    <row r="8454" spans="1:17" x14ac:dyDescent="0.35">
      <c r="A8454" s="5" t="s">
        <v>17</v>
      </c>
      <c r="B8454" s="5" t="s">
        <v>18</v>
      </c>
      <c r="C8454" s="5" t="s">
        <v>19</v>
      </c>
      <c r="D8454" s="13">
        <v>28.08</v>
      </c>
      <c r="E8454" s="6">
        <v>29229.968000000001</v>
      </c>
      <c r="F8454" s="6">
        <v>8009.02</v>
      </c>
      <c r="G8454" s="7">
        <v>40799</v>
      </c>
      <c r="H8454" s="7">
        <v>42156</v>
      </c>
      <c r="I8454" s="7">
        <v>49674</v>
      </c>
      <c r="J8454" s="5"/>
      <c r="K8454" s="5">
        <v>6125</v>
      </c>
      <c r="L8454" s="5" t="s">
        <v>3743</v>
      </c>
      <c r="M8454" s="5" t="s">
        <v>179</v>
      </c>
      <c r="N8454" s="5" t="s">
        <v>17</v>
      </c>
      <c r="O8454" s="5"/>
      <c r="P8454" s="5"/>
      <c r="Q8454" s="5"/>
    </row>
    <row r="8455" spans="1:17" x14ac:dyDescent="0.35">
      <c r="A8455" s="5" t="s">
        <v>17</v>
      </c>
      <c r="B8455" s="5" t="s">
        <v>18</v>
      </c>
      <c r="C8455" s="5" t="s">
        <v>22</v>
      </c>
      <c r="D8455" s="13">
        <v>28.08</v>
      </c>
      <c r="E8455" s="6">
        <v>28934</v>
      </c>
      <c r="F8455" s="6">
        <v>6770.5499999999993</v>
      </c>
      <c r="G8455" s="7">
        <v>40672</v>
      </c>
      <c r="H8455" s="7">
        <v>42276</v>
      </c>
      <c r="I8455" s="7">
        <v>49674</v>
      </c>
      <c r="J8455" s="5"/>
      <c r="K8455" s="5">
        <v>3077</v>
      </c>
      <c r="L8455" s="5" t="s">
        <v>7908</v>
      </c>
      <c r="M8455" s="5" t="s">
        <v>51</v>
      </c>
      <c r="N8455" s="5" t="s">
        <v>17</v>
      </c>
      <c r="O8455" s="5"/>
      <c r="P8455" s="5"/>
      <c r="Q8455" s="5"/>
    </row>
    <row r="8456" spans="1:17" x14ac:dyDescent="0.35">
      <c r="A8456" s="5" t="s">
        <v>17</v>
      </c>
      <c r="B8456" s="5" t="s">
        <v>18</v>
      </c>
      <c r="C8456" s="5" t="s">
        <v>19</v>
      </c>
      <c r="D8456" s="13">
        <v>28.08</v>
      </c>
      <c r="E8456" s="6">
        <v>23598</v>
      </c>
      <c r="F8456" s="6">
        <v>6465.86</v>
      </c>
      <c r="G8456" s="7">
        <v>40654</v>
      </c>
      <c r="H8456" s="7">
        <v>42181</v>
      </c>
      <c r="I8456" s="7">
        <v>49674</v>
      </c>
      <c r="J8456" s="5"/>
      <c r="K8456" s="5">
        <v>7320</v>
      </c>
      <c r="L8456" s="5" t="s">
        <v>2468</v>
      </c>
      <c r="M8456" s="5" t="s">
        <v>32</v>
      </c>
      <c r="N8456" s="5" t="s">
        <v>17</v>
      </c>
      <c r="O8456" s="5"/>
      <c r="P8456" s="5"/>
      <c r="Q8456" s="5"/>
    </row>
    <row r="8457" spans="1:17" x14ac:dyDescent="0.35">
      <c r="A8457" s="5" t="s">
        <v>17</v>
      </c>
      <c r="B8457" s="5" t="s">
        <v>18</v>
      </c>
      <c r="C8457" s="5" t="s">
        <v>22</v>
      </c>
      <c r="D8457" s="13">
        <v>28.08</v>
      </c>
      <c r="E8457" s="6">
        <v>35514</v>
      </c>
      <c r="F8457" s="6">
        <v>9375.7000000000007</v>
      </c>
      <c r="G8457" s="7">
        <v>40504</v>
      </c>
      <c r="H8457" s="7">
        <v>41933</v>
      </c>
      <c r="I8457" s="7">
        <v>49309</v>
      </c>
      <c r="J8457" s="5"/>
      <c r="K8457" s="5">
        <v>9036</v>
      </c>
      <c r="L8457" s="5" t="s">
        <v>3830</v>
      </c>
      <c r="M8457" s="5" t="s">
        <v>32</v>
      </c>
      <c r="N8457" s="5" t="s">
        <v>17</v>
      </c>
      <c r="O8457" s="5"/>
      <c r="P8457" s="5"/>
      <c r="Q8457" s="5"/>
    </row>
    <row r="8458" spans="1:17" x14ac:dyDescent="0.35">
      <c r="A8458" s="5" t="s">
        <v>17</v>
      </c>
      <c r="B8458" s="5" t="s">
        <v>18</v>
      </c>
      <c r="C8458" s="5" t="s">
        <v>22</v>
      </c>
      <c r="D8458" s="13">
        <v>28.1</v>
      </c>
      <c r="E8458" s="6">
        <v>27383</v>
      </c>
      <c r="F8458" s="6">
        <v>10378.15</v>
      </c>
      <c r="G8458" s="7">
        <v>40618</v>
      </c>
      <c r="H8458" s="7">
        <v>41179</v>
      </c>
      <c r="I8458" s="7">
        <v>50405</v>
      </c>
      <c r="J8458" s="5"/>
      <c r="K8458" s="5">
        <v>8630</v>
      </c>
      <c r="L8458" s="5" t="s">
        <v>505</v>
      </c>
      <c r="M8458" s="5" t="s">
        <v>53</v>
      </c>
      <c r="N8458" s="5" t="s">
        <v>17</v>
      </c>
      <c r="O8458" s="5"/>
      <c r="P8458" s="5"/>
      <c r="Q8458" s="5"/>
    </row>
    <row r="8459" spans="1:17" x14ac:dyDescent="0.35">
      <c r="A8459" s="5" t="s">
        <v>17</v>
      </c>
      <c r="B8459" s="5" t="s">
        <v>18</v>
      </c>
      <c r="C8459" s="5" t="s">
        <v>19</v>
      </c>
      <c r="D8459" s="13">
        <v>28.1</v>
      </c>
      <c r="E8459" s="6">
        <v>34010</v>
      </c>
      <c r="F8459" s="6">
        <v>12107.56</v>
      </c>
      <c r="G8459" s="7">
        <v>40570</v>
      </c>
      <c r="H8459" s="7">
        <v>41621</v>
      </c>
      <c r="I8459" s="7">
        <v>50770</v>
      </c>
      <c r="J8459" s="5"/>
      <c r="K8459" s="5">
        <v>3034</v>
      </c>
      <c r="L8459" s="5" t="s">
        <v>1724</v>
      </c>
      <c r="M8459" s="5" t="s">
        <v>51</v>
      </c>
      <c r="N8459" s="5" t="s">
        <v>17</v>
      </c>
      <c r="O8459" s="5"/>
      <c r="P8459" s="5"/>
      <c r="Q8459" s="5"/>
    </row>
    <row r="8460" spans="1:17" x14ac:dyDescent="0.35">
      <c r="A8460" s="5" t="s">
        <v>17</v>
      </c>
      <c r="B8460" s="5" t="s">
        <v>18</v>
      </c>
      <c r="C8460" s="5" t="s">
        <v>22</v>
      </c>
      <c r="D8460" s="13">
        <v>28.1</v>
      </c>
      <c r="E8460" s="6">
        <v>32603</v>
      </c>
      <c r="F8460" s="6">
        <v>9520.07</v>
      </c>
      <c r="G8460" s="7">
        <v>40135</v>
      </c>
      <c r="H8460" s="7">
        <v>41613</v>
      </c>
      <c r="I8460" s="7">
        <v>50770</v>
      </c>
      <c r="J8460" s="5"/>
      <c r="K8460" s="5">
        <v>9422</v>
      </c>
      <c r="L8460" s="5" t="s">
        <v>3172</v>
      </c>
      <c r="M8460" s="5" t="s">
        <v>32</v>
      </c>
      <c r="N8460" s="5" t="s">
        <v>17</v>
      </c>
      <c r="O8460" s="5"/>
      <c r="P8460" s="5"/>
      <c r="Q8460" s="5"/>
    </row>
    <row r="8461" spans="1:17" x14ac:dyDescent="0.35">
      <c r="A8461" s="5" t="s">
        <v>17</v>
      </c>
      <c r="B8461" s="5" t="s">
        <v>18</v>
      </c>
      <c r="C8461" s="5" t="s">
        <v>22</v>
      </c>
      <c r="D8461" s="13">
        <v>28.1</v>
      </c>
      <c r="E8461" s="6">
        <v>25417</v>
      </c>
      <c r="F8461" s="6">
        <v>13445.59</v>
      </c>
      <c r="G8461" s="7">
        <v>39570</v>
      </c>
      <c r="H8461" s="7">
        <v>39521</v>
      </c>
      <c r="I8461" s="7">
        <v>48944</v>
      </c>
      <c r="J8461" s="5"/>
      <c r="K8461" s="5">
        <v>9305</v>
      </c>
      <c r="L8461" s="5" t="s">
        <v>806</v>
      </c>
      <c r="M8461" s="5" t="s">
        <v>32</v>
      </c>
      <c r="N8461" s="5" t="s">
        <v>17</v>
      </c>
      <c r="O8461" s="5"/>
      <c r="P8461" s="5"/>
      <c r="Q8461" s="5"/>
    </row>
    <row r="8462" spans="1:17" x14ac:dyDescent="0.35">
      <c r="A8462" s="5" t="s">
        <v>17</v>
      </c>
      <c r="B8462" s="5" t="s">
        <v>18</v>
      </c>
      <c r="C8462" s="5" t="s">
        <v>22</v>
      </c>
      <c r="D8462" s="13">
        <v>28.1</v>
      </c>
      <c r="E8462" s="6">
        <v>31627</v>
      </c>
      <c r="F8462" s="6">
        <v>14959.579999999998</v>
      </c>
      <c r="G8462" s="7">
        <v>40626</v>
      </c>
      <c r="H8462" s="7">
        <v>40900</v>
      </c>
      <c r="I8462" s="7">
        <v>50040</v>
      </c>
      <c r="J8462" s="5"/>
      <c r="K8462" s="5">
        <v>3433</v>
      </c>
      <c r="L8462" s="5" t="s">
        <v>809</v>
      </c>
      <c r="M8462" s="5" t="s">
        <v>51</v>
      </c>
      <c r="N8462" s="5" t="s">
        <v>17</v>
      </c>
      <c r="O8462" s="5"/>
      <c r="P8462" s="5"/>
      <c r="Q8462" s="5"/>
    </row>
    <row r="8463" spans="1:17" x14ac:dyDescent="0.35">
      <c r="A8463" s="5" t="s">
        <v>17</v>
      </c>
      <c r="B8463" s="5" t="s">
        <v>18</v>
      </c>
      <c r="C8463" s="5" t="s">
        <v>22</v>
      </c>
      <c r="D8463" s="13">
        <v>28.1</v>
      </c>
      <c r="E8463" s="6">
        <v>31426.641</v>
      </c>
      <c r="F8463" s="6">
        <v>13670.590000000002</v>
      </c>
      <c r="G8463" s="7">
        <v>39570</v>
      </c>
      <c r="H8463" s="7">
        <v>41108</v>
      </c>
      <c r="I8463" s="7">
        <v>50405</v>
      </c>
      <c r="J8463" s="5"/>
      <c r="K8463" s="5">
        <v>8585</v>
      </c>
      <c r="L8463" s="5" t="s">
        <v>13321</v>
      </c>
      <c r="M8463" s="5" t="s">
        <v>25</v>
      </c>
      <c r="N8463" s="5" t="s">
        <v>17</v>
      </c>
      <c r="O8463" s="5"/>
      <c r="P8463" s="5"/>
      <c r="Q8463" s="5"/>
    </row>
    <row r="8464" spans="1:17" x14ac:dyDescent="0.35">
      <c r="A8464" s="5" t="s">
        <v>96</v>
      </c>
      <c r="B8464" s="5" t="s">
        <v>18</v>
      </c>
      <c r="C8464" s="5" t="s">
        <v>22</v>
      </c>
      <c r="D8464" s="13">
        <v>28.12</v>
      </c>
      <c r="E8464" s="6">
        <v>19245</v>
      </c>
      <c r="F8464" s="6">
        <v>7773.0600000000013</v>
      </c>
      <c r="G8464" s="7">
        <v>40765</v>
      </c>
      <c r="H8464" s="7">
        <v>40968</v>
      </c>
      <c r="I8464" s="7">
        <v>50405</v>
      </c>
      <c r="J8464" s="5"/>
      <c r="K8464" s="5">
        <v>9105</v>
      </c>
      <c r="L8464" s="5" t="s">
        <v>6192</v>
      </c>
      <c r="M8464" s="5" t="s">
        <v>189</v>
      </c>
      <c r="N8464" s="5" t="s">
        <v>96</v>
      </c>
      <c r="O8464" s="5"/>
      <c r="P8464" s="5"/>
      <c r="Q8464" s="5"/>
    </row>
    <row r="8465" spans="1:17" x14ac:dyDescent="0.35">
      <c r="A8465" s="5" t="s">
        <v>96</v>
      </c>
      <c r="B8465" s="5" t="s">
        <v>18</v>
      </c>
      <c r="C8465" s="5" t="s">
        <v>22</v>
      </c>
      <c r="D8465" s="13">
        <v>28.12</v>
      </c>
      <c r="E8465" s="6">
        <v>25899</v>
      </c>
      <c r="F8465" s="6">
        <v>11374.4</v>
      </c>
      <c r="G8465" s="7">
        <v>40714</v>
      </c>
      <c r="H8465" s="7">
        <v>40849</v>
      </c>
      <c r="I8465" s="7">
        <v>50040</v>
      </c>
      <c r="J8465" s="5"/>
      <c r="K8465" s="5">
        <v>3704</v>
      </c>
      <c r="L8465" s="5" t="s">
        <v>5208</v>
      </c>
      <c r="M8465" s="5" t="s">
        <v>51</v>
      </c>
      <c r="N8465" s="5" t="s">
        <v>96</v>
      </c>
      <c r="O8465" s="5"/>
      <c r="P8465" s="5"/>
      <c r="Q8465" s="5"/>
    </row>
    <row r="8466" spans="1:17" x14ac:dyDescent="0.35">
      <c r="A8466" s="5" t="s">
        <v>96</v>
      </c>
      <c r="B8466" s="5" t="s">
        <v>18</v>
      </c>
      <c r="C8466" s="5" t="s">
        <v>22</v>
      </c>
      <c r="D8466" s="13">
        <v>28.18</v>
      </c>
      <c r="E8466" s="6">
        <v>21866</v>
      </c>
      <c r="F8466" s="6">
        <v>5928.4000000000005</v>
      </c>
      <c r="G8466" s="7">
        <v>40816</v>
      </c>
      <c r="H8466" s="7">
        <v>41631</v>
      </c>
      <c r="I8466" s="7">
        <v>50770</v>
      </c>
      <c r="J8466" s="5"/>
      <c r="K8466" s="5">
        <v>5103</v>
      </c>
      <c r="L8466" s="5" t="s">
        <v>4590</v>
      </c>
      <c r="M8466" s="5" t="s">
        <v>28</v>
      </c>
      <c r="N8466" s="5" t="s">
        <v>96</v>
      </c>
      <c r="O8466" s="5"/>
      <c r="P8466" s="5"/>
      <c r="Q8466" s="5"/>
    </row>
    <row r="8467" spans="1:17" x14ac:dyDescent="0.35">
      <c r="A8467" s="5" t="s">
        <v>17</v>
      </c>
      <c r="B8467" s="5" t="s">
        <v>18</v>
      </c>
      <c r="C8467" s="5" t="s">
        <v>19</v>
      </c>
      <c r="D8467" s="13">
        <v>28.2</v>
      </c>
      <c r="E8467" s="6">
        <v>34202</v>
      </c>
      <c r="F8467" s="6">
        <v>19562.16</v>
      </c>
      <c r="G8467" s="7">
        <v>39571</v>
      </c>
      <c r="H8467" s="7">
        <v>39965</v>
      </c>
      <c r="I8467" s="7">
        <v>49309</v>
      </c>
      <c r="J8467" s="5"/>
      <c r="K8467" s="5">
        <v>3043</v>
      </c>
      <c r="L8467" s="5" t="s">
        <v>2002</v>
      </c>
      <c r="M8467" s="5" t="s">
        <v>51</v>
      </c>
      <c r="N8467" s="5" t="s">
        <v>17</v>
      </c>
      <c r="O8467" s="5"/>
      <c r="P8467" s="5"/>
      <c r="Q8467" s="5"/>
    </row>
    <row r="8468" spans="1:17" x14ac:dyDescent="0.35">
      <c r="A8468" s="5" t="s">
        <v>17</v>
      </c>
      <c r="B8468" s="5" t="s">
        <v>18</v>
      </c>
      <c r="C8468" s="5" t="s">
        <v>22</v>
      </c>
      <c r="D8468" s="13">
        <v>28.2</v>
      </c>
      <c r="E8468" s="6">
        <v>32993</v>
      </c>
      <c r="F8468" s="6">
        <v>15605.69</v>
      </c>
      <c r="G8468" s="7">
        <v>40792</v>
      </c>
      <c r="H8468" s="7">
        <v>40877</v>
      </c>
      <c r="I8468" s="7">
        <v>50040</v>
      </c>
      <c r="J8468" s="5"/>
      <c r="K8468" s="5">
        <v>8370</v>
      </c>
      <c r="L8468" s="5" t="s">
        <v>3299</v>
      </c>
      <c r="M8468" s="5" t="s">
        <v>25</v>
      </c>
      <c r="N8468" s="5" t="s">
        <v>17</v>
      </c>
      <c r="O8468" s="5"/>
      <c r="P8468" s="5"/>
      <c r="Q8468" s="5"/>
    </row>
    <row r="8469" spans="1:17" x14ac:dyDescent="0.35">
      <c r="A8469" s="5" t="s">
        <v>96</v>
      </c>
      <c r="B8469" s="5" t="s">
        <v>18</v>
      </c>
      <c r="C8469" s="5" t="s">
        <v>22</v>
      </c>
      <c r="D8469" s="13">
        <v>28.2</v>
      </c>
      <c r="E8469" s="6">
        <v>35393</v>
      </c>
      <c r="F8469" s="6">
        <v>16740.89</v>
      </c>
      <c r="G8469" s="7">
        <v>39570</v>
      </c>
      <c r="H8469" s="7">
        <v>40837</v>
      </c>
      <c r="I8469" s="7">
        <v>50040</v>
      </c>
      <c r="J8469" s="5"/>
      <c r="K8469" s="5">
        <v>7000</v>
      </c>
      <c r="L8469" s="5" t="s">
        <v>1487</v>
      </c>
      <c r="M8469" s="5" t="s">
        <v>99</v>
      </c>
      <c r="N8469" s="5" t="s">
        <v>96</v>
      </c>
      <c r="O8469" s="5"/>
      <c r="P8469" s="5"/>
      <c r="Q8469" s="5"/>
    </row>
    <row r="8470" spans="1:17" x14ac:dyDescent="0.35">
      <c r="A8470" s="5" t="s">
        <v>17</v>
      </c>
      <c r="B8470" s="5" t="s">
        <v>18</v>
      </c>
      <c r="C8470" s="5" t="s">
        <v>22</v>
      </c>
      <c r="D8470" s="13">
        <v>28.2</v>
      </c>
      <c r="E8470" s="6">
        <v>30431</v>
      </c>
      <c r="F8470" s="6">
        <v>14393.849999999999</v>
      </c>
      <c r="G8470" s="7">
        <v>40163</v>
      </c>
      <c r="H8470" s="7">
        <v>40827</v>
      </c>
      <c r="I8470" s="7">
        <v>50040</v>
      </c>
      <c r="J8470" s="5"/>
      <c r="K8470" s="5">
        <v>8604</v>
      </c>
      <c r="L8470" s="5" t="s">
        <v>3185</v>
      </c>
      <c r="M8470" s="5" t="s">
        <v>53</v>
      </c>
      <c r="N8470" s="5" t="s">
        <v>17</v>
      </c>
      <c r="O8470" s="5"/>
      <c r="P8470" s="5"/>
      <c r="Q8470" s="5"/>
    </row>
    <row r="8471" spans="1:17" x14ac:dyDescent="0.35">
      <c r="A8471" s="5" t="s">
        <v>96</v>
      </c>
      <c r="B8471" s="5" t="s">
        <v>18</v>
      </c>
      <c r="C8471" s="5" t="s">
        <v>22</v>
      </c>
      <c r="D8471" s="13">
        <v>28.2</v>
      </c>
      <c r="E8471" s="6">
        <v>27390.974999999995</v>
      </c>
      <c r="F8471" s="6">
        <v>11063.22</v>
      </c>
      <c r="G8471" s="7">
        <v>39570</v>
      </c>
      <c r="H8471" s="7">
        <v>40966</v>
      </c>
      <c r="I8471" s="7">
        <v>50405</v>
      </c>
      <c r="J8471" s="5"/>
      <c r="K8471" s="5">
        <v>3998</v>
      </c>
      <c r="L8471" s="5" t="s">
        <v>4756</v>
      </c>
      <c r="M8471" s="5" t="s">
        <v>76</v>
      </c>
      <c r="N8471" s="5" t="s">
        <v>96</v>
      </c>
      <c r="O8471" s="5"/>
      <c r="P8471" s="5"/>
      <c r="Q8471" s="5"/>
    </row>
    <row r="8472" spans="1:17" x14ac:dyDescent="0.35">
      <c r="A8472" s="5" t="s">
        <v>96</v>
      </c>
      <c r="B8472" s="5" t="s">
        <v>18</v>
      </c>
      <c r="C8472" s="5" t="s">
        <v>22</v>
      </c>
      <c r="D8472" s="13">
        <v>28.2</v>
      </c>
      <c r="E8472" s="6">
        <v>32102</v>
      </c>
      <c r="F8472" s="6">
        <v>14098.650000000001</v>
      </c>
      <c r="G8472" s="7">
        <v>40561</v>
      </c>
      <c r="H8472" s="7">
        <v>40732</v>
      </c>
      <c r="I8472" s="7">
        <v>50040</v>
      </c>
      <c r="J8472" s="5"/>
      <c r="K8472" s="5">
        <v>5040</v>
      </c>
      <c r="L8472" s="5" t="s">
        <v>2486</v>
      </c>
      <c r="M8472" s="5" t="s">
        <v>28</v>
      </c>
      <c r="N8472" s="5" t="s">
        <v>96</v>
      </c>
      <c r="O8472" s="5"/>
      <c r="P8472" s="5"/>
      <c r="Q8472" s="5"/>
    </row>
    <row r="8473" spans="1:17" x14ac:dyDescent="0.35">
      <c r="A8473" s="5" t="s">
        <v>17</v>
      </c>
      <c r="B8473" s="5" t="s">
        <v>18</v>
      </c>
      <c r="C8473" s="5" t="s">
        <v>22</v>
      </c>
      <c r="D8473" s="13">
        <v>28.2</v>
      </c>
      <c r="E8473" s="6">
        <v>33881</v>
      </c>
      <c r="F8473" s="6">
        <v>16025.73</v>
      </c>
      <c r="G8473" s="7">
        <v>40679</v>
      </c>
      <c r="H8473" s="7">
        <v>40753</v>
      </c>
      <c r="I8473" s="7">
        <v>50040</v>
      </c>
      <c r="J8473" s="5"/>
      <c r="K8473" s="5">
        <v>2544</v>
      </c>
      <c r="L8473" s="5" t="s">
        <v>5066</v>
      </c>
      <c r="M8473" s="5" t="s">
        <v>210</v>
      </c>
      <c r="N8473" s="5" t="s">
        <v>17</v>
      </c>
      <c r="O8473" s="5"/>
      <c r="P8473" s="5"/>
      <c r="Q8473" s="5"/>
    </row>
    <row r="8474" spans="1:17" x14ac:dyDescent="0.35">
      <c r="A8474" s="5" t="s">
        <v>17</v>
      </c>
      <c r="B8474" s="5" t="s">
        <v>18</v>
      </c>
      <c r="C8474" s="5" t="s">
        <v>22</v>
      </c>
      <c r="D8474" s="13">
        <v>28.2</v>
      </c>
      <c r="E8474" s="6">
        <v>32648</v>
      </c>
      <c r="F8474" s="6">
        <v>15442.499999999998</v>
      </c>
      <c r="G8474" s="7">
        <v>40725</v>
      </c>
      <c r="H8474" s="7">
        <v>40885</v>
      </c>
      <c r="I8474" s="7">
        <v>50040</v>
      </c>
      <c r="J8474" s="5"/>
      <c r="K8474" s="5">
        <v>8460</v>
      </c>
      <c r="L8474" s="5" t="s">
        <v>5336</v>
      </c>
      <c r="M8474" s="5" t="s">
        <v>53</v>
      </c>
      <c r="N8474" s="5" t="s">
        <v>17</v>
      </c>
      <c r="O8474" s="5"/>
      <c r="P8474" s="5"/>
      <c r="Q8474" s="5"/>
    </row>
    <row r="8475" spans="1:17" x14ac:dyDescent="0.35">
      <c r="A8475" s="5" t="s">
        <v>96</v>
      </c>
      <c r="B8475" s="5" t="s">
        <v>18</v>
      </c>
      <c r="C8475" s="5" t="s">
        <v>22</v>
      </c>
      <c r="D8475" s="13">
        <v>28.2</v>
      </c>
      <c r="E8475" s="6">
        <v>28834.034000000003</v>
      </c>
      <c r="F8475" s="6">
        <v>13638.490000000002</v>
      </c>
      <c r="G8475" s="7">
        <v>39570</v>
      </c>
      <c r="H8475" s="7">
        <v>40876</v>
      </c>
      <c r="I8475" s="7">
        <v>50040</v>
      </c>
      <c r="J8475" s="5"/>
      <c r="K8475" s="5">
        <v>1422</v>
      </c>
      <c r="L8475" s="5" t="s">
        <v>327</v>
      </c>
      <c r="M8475" s="5" t="s">
        <v>21</v>
      </c>
      <c r="N8475" s="5" t="s">
        <v>96</v>
      </c>
      <c r="O8475" s="5"/>
      <c r="P8475" s="5"/>
      <c r="Q8475" s="5"/>
    </row>
    <row r="8476" spans="1:17" x14ac:dyDescent="0.35">
      <c r="A8476" s="5" t="s">
        <v>96</v>
      </c>
      <c r="B8476" s="5" t="s">
        <v>18</v>
      </c>
      <c r="C8476" s="5" t="s">
        <v>22</v>
      </c>
      <c r="D8476" s="13">
        <v>28.2</v>
      </c>
      <c r="E8476" s="6">
        <v>32003.967000000001</v>
      </c>
      <c r="F8476" s="6">
        <v>16224.849999999999</v>
      </c>
      <c r="G8476" s="7">
        <v>39570</v>
      </c>
      <c r="H8476" s="7">
        <v>40119</v>
      </c>
      <c r="I8476" s="7">
        <v>49309</v>
      </c>
      <c r="J8476" s="5"/>
      <c r="K8476" s="5">
        <v>1862</v>
      </c>
      <c r="L8476" s="5" t="s">
        <v>6392</v>
      </c>
      <c r="M8476" s="5" t="s">
        <v>21</v>
      </c>
      <c r="N8476" s="5" t="s">
        <v>96</v>
      </c>
      <c r="O8476" s="5"/>
      <c r="P8476" s="5"/>
      <c r="Q8476" s="5"/>
    </row>
    <row r="8477" spans="1:17" x14ac:dyDescent="0.35">
      <c r="A8477" s="5" t="s">
        <v>17</v>
      </c>
      <c r="B8477" s="5" t="s">
        <v>18</v>
      </c>
      <c r="C8477" s="5" t="s">
        <v>22</v>
      </c>
      <c r="D8477" s="13">
        <v>28.22</v>
      </c>
      <c r="E8477" s="6">
        <v>27830</v>
      </c>
      <c r="F8477" s="6">
        <v>8126.3499999999995</v>
      </c>
      <c r="G8477" s="7">
        <v>40744</v>
      </c>
      <c r="H8477" s="7">
        <v>41585</v>
      </c>
      <c r="I8477" s="7">
        <v>50770</v>
      </c>
      <c r="J8477" s="5"/>
      <c r="K8477" s="5">
        <v>9064</v>
      </c>
      <c r="L8477" s="5" t="s">
        <v>4325</v>
      </c>
      <c r="M8477" s="5" t="s">
        <v>189</v>
      </c>
      <c r="N8477" s="5" t="s">
        <v>17</v>
      </c>
      <c r="O8477" s="5"/>
      <c r="P8477" s="5"/>
      <c r="Q8477" s="5"/>
    </row>
    <row r="8478" spans="1:17" x14ac:dyDescent="0.35">
      <c r="A8478" s="5" t="s">
        <v>96</v>
      </c>
      <c r="B8478" s="5" t="s">
        <v>18</v>
      </c>
      <c r="C8478" s="5" t="s">
        <v>22</v>
      </c>
      <c r="D8478" s="13">
        <v>28.25</v>
      </c>
      <c r="E8478" s="6">
        <v>17934.537</v>
      </c>
      <c r="F8478" s="6">
        <v>5703.2</v>
      </c>
      <c r="G8478" s="7">
        <v>40792</v>
      </c>
      <c r="H8478" s="7">
        <v>41261</v>
      </c>
      <c r="I8478" s="7">
        <v>50405</v>
      </c>
      <c r="J8478" s="5"/>
      <c r="K8478" s="5">
        <v>8706</v>
      </c>
      <c r="L8478" s="5" t="s">
        <v>607</v>
      </c>
      <c r="M8478" s="5" t="s">
        <v>53</v>
      </c>
      <c r="N8478" s="5" t="s">
        <v>96</v>
      </c>
      <c r="O8478" s="5"/>
      <c r="P8478" s="5"/>
      <c r="Q8478" s="5"/>
    </row>
    <row r="8479" spans="1:17" x14ac:dyDescent="0.35">
      <c r="A8479" s="5" t="s">
        <v>96</v>
      </c>
      <c r="B8479" s="5" t="s">
        <v>18</v>
      </c>
      <c r="C8479" s="5" t="s">
        <v>22</v>
      </c>
      <c r="D8479" s="13">
        <v>28.25</v>
      </c>
      <c r="E8479" s="6">
        <v>32906</v>
      </c>
      <c r="F8479" s="6">
        <v>7149.5000000000009</v>
      </c>
      <c r="G8479" s="7">
        <v>40667</v>
      </c>
      <c r="H8479" s="7">
        <v>42277</v>
      </c>
      <c r="I8479" s="7">
        <v>49674</v>
      </c>
      <c r="J8479" s="5"/>
      <c r="K8479" s="5">
        <v>8374</v>
      </c>
      <c r="L8479" s="5" t="s">
        <v>2004</v>
      </c>
      <c r="M8479" s="5" t="s">
        <v>25</v>
      </c>
      <c r="N8479" s="5" t="s">
        <v>96</v>
      </c>
      <c r="O8479" s="5"/>
      <c r="P8479" s="5"/>
      <c r="Q8479" s="5"/>
    </row>
    <row r="8480" spans="1:17" x14ac:dyDescent="0.35">
      <c r="A8480" s="5" t="s">
        <v>17</v>
      </c>
      <c r="B8480" s="5" t="s">
        <v>18</v>
      </c>
      <c r="C8480" s="5" t="s">
        <v>22</v>
      </c>
      <c r="D8480" s="13">
        <v>28.3</v>
      </c>
      <c r="E8480" s="6">
        <v>25801</v>
      </c>
      <c r="F8480" s="6">
        <v>11610.449999999999</v>
      </c>
      <c r="G8480" s="7">
        <v>39598</v>
      </c>
      <c r="H8480" s="7">
        <v>40092</v>
      </c>
      <c r="I8480" s="7">
        <v>49309</v>
      </c>
      <c r="J8480" s="5"/>
      <c r="K8480" s="5">
        <v>9451</v>
      </c>
      <c r="L8480" s="5" t="s">
        <v>5722</v>
      </c>
      <c r="M8480" s="5" t="s">
        <v>32</v>
      </c>
      <c r="N8480" s="5" t="s">
        <v>17</v>
      </c>
      <c r="O8480" s="5"/>
      <c r="P8480" s="5"/>
      <c r="Q8480" s="5"/>
    </row>
    <row r="8481" spans="1:17" x14ac:dyDescent="0.35">
      <c r="A8481" s="5" t="s">
        <v>17</v>
      </c>
      <c r="B8481" s="5" t="s">
        <v>18</v>
      </c>
      <c r="C8481" s="5" t="s">
        <v>22</v>
      </c>
      <c r="D8481" s="13">
        <v>28.31</v>
      </c>
      <c r="E8481" s="6">
        <v>31333</v>
      </c>
      <c r="F8481" s="6">
        <v>11875.2</v>
      </c>
      <c r="G8481" s="7">
        <v>40732</v>
      </c>
      <c r="H8481" s="7">
        <v>41181</v>
      </c>
      <c r="I8481" s="7">
        <v>50405</v>
      </c>
      <c r="J8481" s="5"/>
      <c r="K8481" s="5">
        <v>9613</v>
      </c>
      <c r="L8481" s="5" t="s">
        <v>1844</v>
      </c>
      <c r="M8481" s="5" t="s">
        <v>32</v>
      </c>
      <c r="N8481" s="5" t="s">
        <v>17</v>
      </c>
      <c r="O8481" s="5"/>
      <c r="P8481" s="5"/>
      <c r="Q8481" s="5"/>
    </row>
    <row r="8482" spans="1:17" x14ac:dyDescent="0.35">
      <c r="A8482" s="5" t="s">
        <v>17</v>
      </c>
      <c r="B8482" s="5" t="s">
        <v>18</v>
      </c>
      <c r="C8482" s="5" t="s">
        <v>22</v>
      </c>
      <c r="D8482" s="13">
        <v>28.31</v>
      </c>
      <c r="E8482" s="6">
        <v>29919</v>
      </c>
      <c r="F8482" s="6">
        <v>11339.3</v>
      </c>
      <c r="G8482" s="7">
        <v>40798</v>
      </c>
      <c r="H8482" s="7">
        <v>41103</v>
      </c>
      <c r="I8482" s="7">
        <v>50405</v>
      </c>
      <c r="J8482" s="5"/>
      <c r="K8482" s="5">
        <v>3538</v>
      </c>
      <c r="L8482" s="5" t="s">
        <v>4615</v>
      </c>
      <c r="M8482" s="5" t="s">
        <v>51</v>
      </c>
      <c r="N8482" s="5" t="s">
        <v>17</v>
      </c>
      <c r="O8482" s="5"/>
      <c r="P8482" s="5"/>
      <c r="Q8482" s="5"/>
    </row>
    <row r="8483" spans="1:17" x14ac:dyDescent="0.35">
      <c r="A8483" s="5" t="s">
        <v>17</v>
      </c>
      <c r="B8483" s="5" t="s">
        <v>18</v>
      </c>
      <c r="C8483" s="5" t="s">
        <v>22</v>
      </c>
      <c r="D8483" s="13">
        <v>28.34</v>
      </c>
      <c r="E8483" s="6">
        <v>33741</v>
      </c>
      <c r="F8483" s="6">
        <v>9852.369999999999</v>
      </c>
      <c r="G8483" s="7">
        <v>40631</v>
      </c>
      <c r="H8483" s="7">
        <v>41561</v>
      </c>
      <c r="I8483" s="7">
        <v>50770</v>
      </c>
      <c r="J8483" s="5"/>
      <c r="K8483" s="5">
        <v>8157</v>
      </c>
      <c r="L8483" s="5" t="s">
        <v>7480</v>
      </c>
      <c r="M8483" s="5" t="s">
        <v>53</v>
      </c>
      <c r="N8483" s="5" t="s">
        <v>17</v>
      </c>
      <c r="O8483" s="5"/>
      <c r="P8483" s="5"/>
      <c r="Q8483" s="5"/>
    </row>
    <row r="8484" spans="1:17" x14ac:dyDescent="0.35">
      <c r="A8484" s="5" t="s">
        <v>17</v>
      </c>
      <c r="B8484" s="5" t="s">
        <v>18</v>
      </c>
      <c r="C8484" s="5" t="s">
        <v>22</v>
      </c>
      <c r="D8484" s="13">
        <v>28.35</v>
      </c>
      <c r="E8484" s="6">
        <v>28774</v>
      </c>
      <c r="F8484" s="6">
        <v>7596.3400000000011</v>
      </c>
      <c r="G8484" s="7">
        <v>40666</v>
      </c>
      <c r="H8484" s="7">
        <v>41944</v>
      </c>
      <c r="I8484" s="7">
        <v>49309</v>
      </c>
      <c r="J8484" s="5"/>
      <c r="K8484" s="5">
        <v>3367</v>
      </c>
      <c r="L8484" s="5" t="s">
        <v>6879</v>
      </c>
      <c r="M8484" s="5" t="s">
        <v>51</v>
      </c>
      <c r="N8484" s="5" t="s">
        <v>17</v>
      </c>
      <c r="O8484" s="5"/>
      <c r="P8484" s="5"/>
      <c r="Q8484" s="5"/>
    </row>
    <row r="8485" spans="1:17" x14ac:dyDescent="0.35">
      <c r="A8485" s="5" t="s">
        <v>17</v>
      </c>
      <c r="B8485" s="5" t="s">
        <v>18</v>
      </c>
      <c r="C8485" s="5" t="s">
        <v>22</v>
      </c>
      <c r="D8485" s="13">
        <v>28.4</v>
      </c>
      <c r="E8485" s="6">
        <v>31459</v>
      </c>
      <c r="F8485" s="6">
        <v>14880.099999999999</v>
      </c>
      <c r="G8485" s="7">
        <v>40602</v>
      </c>
      <c r="H8485" s="7">
        <v>40822</v>
      </c>
      <c r="I8485" s="7">
        <v>50040</v>
      </c>
      <c r="J8485" s="5"/>
      <c r="K8485" s="5">
        <v>4565</v>
      </c>
      <c r="L8485" s="5" t="s">
        <v>4367</v>
      </c>
      <c r="M8485" s="5" t="s">
        <v>210</v>
      </c>
      <c r="N8485" s="5" t="s">
        <v>17</v>
      </c>
      <c r="O8485" s="5"/>
      <c r="P8485" s="5"/>
      <c r="Q8485" s="5"/>
    </row>
    <row r="8486" spans="1:17" x14ac:dyDescent="0.35">
      <c r="A8486" s="5" t="s">
        <v>17</v>
      </c>
      <c r="B8486" s="5" t="s">
        <v>18</v>
      </c>
      <c r="C8486" s="5" t="s">
        <v>22</v>
      </c>
      <c r="D8486" s="13">
        <v>28.4</v>
      </c>
      <c r="E8486" s="6">
        <v>30114.225000000002</v>
      </c>
      <c r="F8486" s="6">
        <v>11413.289999999999</v>
      </c>
      <c r="G8486" s="7">
        <v>39911</v>
      </c>
      <c r="H8486" s="7">
        <v>41094</v>
      </c>
      <c r="I8486" s="7">
        <v>50405</v>
      </c>
      <c r="J8486" s="5"/>
      <c r="K8486" s="5">
        <v>7027</v>
      </c>
      <c r="L8486" s="5" t="s">
        <v>4548</v>
      </c>
      <c r="M8486" s="5" t="s">
        <v>99</v>
      </c>
      <c r="N8486" s="5" t="s">
        <v>17</v>
      </c>
      <c r="O8486" s="5"/>
      <c r="P8486" s="5"/>
      <c r="Q8486" s="5"/>
    </row>
    <row r="8487" spans="1:17" x14ac:dyDescent="0.35">
      <c r="A8487" s="5" t="s">
        <v>17</v>
      </c>
      <c r="B8487" s="5" t="s">
        <v>18</v>
      </c>
      <c r="C8487" s="5" t="s">
        <v>22</v>
      </c>
      <c r="D8487" s="13">
        <v>28.4</v>
      </c>
      <c r="E8487" s="6">
        <v>22422</v>
      </c>
      <c r="F8487" s="6">
        <v>5919.4099999999989</v>
      </c>
      <c r="G8487" s="7">
        <v>40703</v>
      </c>
      <c r="H8487" s="7">
        <v>41929</v>
      </c>
      <c r="I8487" s="7">
        <v>49309</v>
      </c>
      <c r="J8487" s="5"/>
      <c r="K8487" s="5">
        <v>9114</v>
      </c>
      <c r="L8487" s="5" t="s">
        <v>5771</v>
      </c>
      <c r="M8487" s="5" t="s">
        <v>32</v>
      </c>
      <c r="N8487" s="5" t="s">
        <v>17</v>
      </c>
      <c r="O8487" s="5"/>
      <c r="P8487" s="5"/>
      <c r="Q8487" s="5"/>
    </row>
    <row r="8488" spans="1:17" x14ac:dyDescent="0.35">
      <c r="A8488" s="5" t="s">
        <v>17</v>
      </c>
      <c r="B8488" s="5" t="s">
        <v>18</v>
      </c>
      <c r="C8488" s="5" t="s">
        <v>22</v>
      </c>
      <c r="D8488" s="13">
        <v>28.4</v>
      </c>
      <c r="E8488" s="6">
        <v>30770</v>
      </c>
      <c r="F8488" s="6">
        <v>14554.21</v>
      </c>
      <c r="G8488" s="7">
        <v>40626</v>
      </c>
      <c r="H8488" s="7">
        <v>40898</v>
      </c>
      <c r="I8488" s="7">
        <v>50040</v>
      </c>
      <c r="J8488" s="5"/>
      <c r="K8488" s="5">
        <v>3432</v>
      </c>
      <c r="L8488" s="5" t="s">
        <v>6396</v>
      </c>
      <c r="M8488" s="5" t="s">
        <v>51</v>
      </c>
      <c r="N8488" s="5" t="s">
        <v>17</v>
      </c>
      <c r="O8488" s="5"/>
      <c r="P8488" s="5"/>
      <c r="Q8488" s="5"/>
    </row>
    <row r="8489" spans="1:17" x14ac:dyDescent="0.35">
      <c r="A8489" s="5" t="s">
        <v>96</v>
      </c>
      <c r="B8489" s="5" t="s">
        <v>18</v>
      </c>
      <c r="C8489" s="5" t="s">
        <v>22</v>
      </c>
      <c r="D8489" s="13">
        <v>28.4</v>
      </c>
      <c r="E8489" s="6">
        <v>30756</v>
      </c>
      <c r="F8489" s="6">
        <v>9966.43</v>
      </c>
      <c r="G8489" s="7">
        <v>39805</v>
      </c>
      <c r="H8489" s="7">
        <v>41626</v>
      </c>
      <c r="I8489" s="7">
        <v>50770</v>
      </c>
      <c r="J8489" s="5"/>
      <c r="K8489" s="5">
        <v>6512</v>
      </c>
      <c r="L8489" s="5" t="s">
        <v>939</v>
      </c>
      <c r="M8489" s="5" t="s">
        <v>42</v>
      </c>
      <c r="N8489" s="5" t="s">
        <v>96</v>
      </c>
      <c r="O8489" s="5"/>
      <c r="P8489" s="5"/>
      <c r="Q8489" s="5"/>
    </row>
    <row r="8490" spans="1:17" x14ac:dyDescent="0.35">
      <c r="A8490" s="5" t="s">
        <v>96</v>
      </c>
      <c r="B8490" s="5" t="s">
        <v>18</v>
      </c>
      <c r="C8490" s="5" t="s">
        <v>22</v>
      </c>
      <c r="D8490" s="13">
        <v>28.4</v>
      </c>
      <c r="E8490" s="6">
        <v>27001</v>
      </c>
      <c r="F8490" s="6">
        <v>17173.32</v>
      </c>
      <c r="G8490" s="7">
        <v>39570</v>
      </c>
      <c r="H8490" s="7">
        <v>40165</v>
      </c>
      <c r="I8490" s="7">
        <v>49309</v>
      </c>
      <c r="J8490" s="5"/>
      <c r="K8490" s="5">
        <v>6472</v>
      </c>
      <c r="L8490" s="5" t="s">
        <v>4180</v>
      </c>
      <c r="M8490" s="5" t="s">
        <v>430</v>
      </c>
      <c r="N8490" s="5" t="s">
        <v>96</v>
      </c>
      <c r="O8490" s="5"/>
      <c r="P8490" s="5"/>
      <c r="Q8490" s="5"/>
    </row>
    <row r="8491" spans="1:17" x14ac:dyDescent="0.35">
      <c r="A8491" s="5" t="s">
        <v>17</v>
      </c>
      <c r="B8491" s="5" t="s">
        <v>18</v>
      </c>
      <c r="C8491" s="5" t="s">
        <v>22</v>
      </c>
      <c r="D8491" s="13">
        <v>28.42</v>
      </c>
      <c r="E8491" s="6">
        <v>25972</v>
      </c>
      <c r="F8491" s="6">
        <v>6856.6100000000006</v>
      </c>
      <c r="G8491" s="7">
        <v>40709</v>
      </c>
      <c r="H8491" s="7">
        <v>42087</v>
      </c>
      <c r="I8491" s="7">
        <v>49674</v>
      </c>
      <c r="J8491" s="5"/>
      <c r="K8491" s="5">
        <v>8896</v>
      </c>
      <c r="L8491" s="5" t="s">
        <v>3792</v>
      </c>
      <c r="M8491" s="5" t="s">
        <v>32</v>
      </c>
      <c r="N8491" s="5" t="s">
        <v>17</v>
      </c>
      <c r="O8491" s="5"/>
      <c r="P8491" s="5"/>
      <c r="Q8491" s="5"/>
    </row>
    <row r="8492" spans="1:17" hidden="1" x14ac:dyDescent="0.35">
      <c r="A8492" s="5" t="s">
        <v>96</v>
      </c>
      <c r="B8492" s="5" t="s">
        <v>81</v>
      </c>
      <c r="C8492" s="5" t="s">
        <v>82</v>
      </c>
      <c r="D8492" s="13">
        <v>28.5</v>
      </c>
      <c r="E8492" s="6">
        <v>-260.32499999999999</v>
      </c>
      <c r="F8492" s="6">
        <v>-11.889999999999999</v>
      </c>
      <c r="G8492" s="7">
        <v>41309</v>
      </c>
      <c r="H8492" s="7">
        <v>41792</v>
      </c>
      <c r="I8492" s="7">
        <v>49309</v>
      </c>
      <c r="J8492" s="5"/>
      <c r="K8492" s="5">
        <v>8752</v>
      </c>
      <c r="L8492" s="5" t="s">
        <v>1227</v>
      </c>
      <c r="M8492" s="5" t="s">
        <v>229</v>
      </c>
      <c r="N8492" s="5" t="s">
        <v>96</v>
      </c>
      <c r="O8492" s="5"/>
      <c r="P8492" s="5"/>
      <c r="Q8492" s="5"/>
    </row>
    <row r="8493" spans="1:17" hidden="1" x14ac:dyDescent="0.35">
      <c r="A8493" s="5" t="s">
        <v>96</v>
      </c>
      <c r="B8493" s="5" t="s">
        <v>81</v>
      </c>
      <c r="C8493" s="5" t="s">
        <v>145</v>
      </c>
      <c r="D8493" s="13">
        <v>28.5</v>
      </c>
      <c r="E8493" s="6">
        <v>87668.4</v>
      </c>
      <c r="F8493" s="6">
        <v>25368.600000000002</v>
      </c>
      <c r="G8493" s="7">
        <v>40022</v>
      </c>
      <c r="H8493" s="7">
        <v>41578</v>
      </c>
      <c r="I8493" s="7">
        <v>50770</v>
      </c>
      <c r="J8493" s="5"/>
      <c r="K8493" s="5">
        <v>3613</v>
      </c>
      <c r="L8493" s="5" t="s">
        <v>323</v>
      </c>
      <c r="M8493" s="5" t="s">
        <v>51</v>
      </c>
      <c r="N8493" s="5" t="s">
        <v>96</v>
      </c>
      <c r="O8493" s="5"/>
      <c r="P8493" s="5"/>
      <c r="Q8493" s="5"/>
    </row>
    <row r="8494" spans="1:17" x14ac:dyDescent="0.35">
      <c r="A8494" s="5" t="s">
        <v>17</v>
      </c>
      <c r="B8494" s="5" t="s">
        <v>18</v>
      </c>
      <c r="C8494" s="5" t="s">
        <v>19</v>
      </c>
      <c r="D8494" s="13">
        <v>28.5</v>
      </c>
      <c r="E8494" s="6">
        <v>21300</v>
      </c>
      <c r="F8494" s="6">
        <v>9712.7900000000009</v>
      </c>
      <c r="G8494" s="7">
        <v>40528</v>
      </c>
      <c r="H8494" s="7">
        <v>41080</v>
      </c>
      <c r="I8494" s="7">
        <v>50405</v>
      </c>
      <c r="J8494" s="5"/>
      <c r="K8494" s="5">
        <v>6390</v>
      </c>
      <c r="L8494" s="5" t="s">
        <v>459</v>
      </c>
      <c r="M8494" s="5" t="s">
        <v>460</v>
      </c>
      <c r="N8494" s="5" t="s">
        <v>17</v>
      </c>
      <c r="O8494" s="5"/>
      <c r="P8494" s="5"/>
      <c r="Q8494" s="5"/>
    </row>
    <row r="8495" spans="1:17" x14ac:dyDescent="0.35">
      <c r="A8495" s="5" t="s">
        <v>96</v>
      </c>
      <c r="B8495" s="5" t="s">
        <v>18</v>
      </c>
      <c r="C8495" s="5" t="s">
        <v>22</v>
      </c>
      <c r="D8495" s="13">
        <v>28.56</v>
      </c>
      <c r="E8495" s="6">
        <v>31510.400000000001</v>
      </c>
      <c r="F8495" s="6">
        <v>14904.41</v>
      </c>
      <c r="G8495" s="7">
        <v>40736</v>
      </c>
      <c r="H8495" s="7">
        <v>40793</v>
      </c>
      <c r="I8495" s="7">
        <v>50040</v>
      </c>
      <c r="J8495" s="5"/>
      <c r="K8495" s="5">
        <v>9200</v>
      </c>
      <c r="L8495" s="5" t="s">
        <v>395</v>
      </c>
      <c r="M8495" s="5" t="s">
        <v>32</v>
      </c>
      <c r="N8495" s="5" t="s">
        <v>96</v>
      </c>
      <c r="O8495" s="5"/>
      <c r="P8495" s="5"/>
      <c r="Q8495" s="5"/>
    </row>
    <row r="8496" spans="1:17" x14ac:dyDescent="0.35">
      <c r="A8496" s="5" t="s">
        <v>17</v>
      </c>
      <c r="B8496" s="5" t="s">
        <v>18</v>
      </c>
      <c r="C8496" s="5" t="s">
        <v>22</v>
      </c>
      <c r="D8496" s="13">
        <v>28.56</v>
      </c>
      <c r="E8496" s="6">
        <v>28351</v>
      </c>
      <c r="F8496" s="6">
        <v>7484.6699999999992</v>
      </c>
      <c r="G8496" s="7">
        <v>40439</v>
      </c>
      <c r="H8496" s="7">
        <v>42088</v>
      </c>
      <c r="I8496" s="7">
        <v>49674</v>
      </c>
      <c r="J8496" s="5"/>
      <c r="K8496" s="5">
        <v>8584</v>
      </c>
      <c r="L8496" s="5" t="s">
        <v>4568</v>
      </c>
      <c r="M8496" s="5" t="s">
        <v>25</v>
      </c>
      <c r="N8496" s="5" t="s">
        <v>17</v>
      </c>
      <c r="O8496" s="5"/>
      <c r="P8496" s="5"/>
      <c r="Q8496" s="5"/>
    </row>
    <row r="8497" spans="1:17" x14ac:dyDescent="0.35">
      <c r="A8497" s="5" t="s">
        <v>96</v>
      </c>
      <c r="B8497" s="5" t="s">
        <v>18</v>
      </c>
      <c r="C8497" s="5" t="s">
        <v>22</v>
      </c>
      <c r="D8497" s="13">
        <v>28.56</v>
      </c>
      <c r="E8497" s="6">
        <v>33461</v>
      </c>
      <c r="F8497" s="6">
        <v>8833.7199999999993</v>
      </c>
      <c r="G8497" s="7">
        <v>40742</v>
      </c>
      <c r="H8497" s="7">
        <v>42075</v>
      </c>
      <c r="I8497" s="7">
        <v>49674</v>
      </c>
      <c r="J8497" s="5"/>
      <c r="K8497" s="5">
        <v>9220</v>
      </c>
      <c r="L8497" s="5" t="s">
        <v>1695</v>
      </c>
      <c r="M8497" s="5" t="s">
        <v>25</v>
      </c>
      <c r="N8497" s="5" t="s">
        <v>96</v>
      </c>
      <c r="O8497" s="5"/>
      <c r="P8497" s="5"/>
      <c r="Q8497" s="5"/>
    </row>
    <row r="8498" spans="1:17" x14ac:dyDescent="0.35">
      <c r="A8498" s="5" t="s">
        <v>96</v>
      </c>
      <c r="B8498" s="5" t="s">
        <v>18</v>
      </c>
      <c r="C8498" s="5" t="s">
        <v>22</v>
      </c>
      <c r="D8498" s="13">
        <v>28.6</v>
      </c>
      <c r="E8498" s="6">
        <v>26802</v>
      </c>
      <c r="F8498" s="6">
        <v>7826.19</v>
      </c>
      <c r="G8498" s="7">
        <v>40825</v>
      </c>
      <c r="H8498" s="7">
        <v>41526</v>
      </c>
      <c r="I8498" s="7">
        <v>50770</v>
      </c>
      <c r="J8498" s="5"/>
      <c r="K8498" s="5">
        <v>3063</v>
      </c>
      <c r="L8498" s="5" t="s">
        <v>545</v>
      </c>
      <c r="M8498" s="5" t="s">
        <v>51</v>
      </c>
      <c r="N8498" s="5" t="s">
        <v>96</v>
      </c>
      <c r="O8498" s="5"/>
      <c r="P8498" s="5"/>
      <c r="Q8498" s="5"/>
    </row>
    <row r="8499" spans="1:17" x14ac:dyDescent="0.35">
      <c r="A8499" s="5" t="s">
        <v>17</v>
      </c>
      <c r="B8499" s="5" t="s">
        <v>18</v>
      </c>
      <c r="C8499" s="5" t="s">
        <v>22</v>
      </c>
      <c r="D8499" s="13">
        <v>28.6</v>
      </c>
      <c r="E8499" s="6">
        <v>25016</v>
      </c>
      <c r="F8499" s="6">
        <v>4878.12</v>
      </c>
      <c r="G8499" s="7">
        <v>40478</v>
      </c>
      <c r="H8499" s="7">
        <v>42639</v>
      </c>
      <c r="I8499" s="7">
        <v>50040</v>
      </c>
      <c r="J8499" s="5"/>
      <c r="K8499" s="5">
        <v>6102</v>
      </c>
      <c r="L8499" s="5" t="s">
        <v>1440</v>
      </c>
      <c r="M8499" s="5" t="s">
        <v>179</v>
      </c>
      <c r="N8499" s="5" t="s">
        <v>17</v>
      </c>
      <c r="O8499" s="5"/>
      <c r="P8499" s="5"/>
      <c r="Q8499" s="5"/>
    </row>
    <row r="8500" spans="1:17" x14ac:dyDescent="0.35">
      <c r="A8500" s="5" t="s">
        <v>17</v>
      </c>
      <c r="B8500" s="5" t="s">
        <v>18</v>
      </c>
      <c r="C8500" s="5" t="s">
        <v>22</v>
      </c>
      <c r="D8500" s="13">
        <v>28.6</v>
      </c>
      <c r="E8500" s="6">
        <v>32766.799999999999</v>
      </c>
      <c r="F8500" s="6">
        <v>8650.43</v>
      </c>
      <c r="G8500" s="7">
        <v>40746</v>
      </c>
      <c r="H8500" s="7">
        <v>42090</v>
      </c>
      <c r="I8500" s="7">
        <v>49674</v>
      </c>
      <c r="J8500" s="5"/>
      <c r="K8500" s="5">
        <v>6122</v>
      </c>
      <c r="L8500" s="5" t="s">
        <v>924</v>
      </c>
      <c r="M8500" s="5" t="s">
        <v>179</v>
      </c>
      <c r="N8500" s="5" t="s">
        <v>17</v>
      </c>
      <c r="O8500" s="5"/>
      <c r="P8500" s="5"/>
      <c r="Q8500" s="5"/>
    </row>
    <row r="8501" spans="1:17" x14ac:dyDescent="0.35">
      <c r="A8501" s="5" t="s">
        <v>96</v>
      </c>
      <c r="B8501" s="5" t="s">
        <v>18</v>
      </c>
      <c r="C8501" s="5" t="s">
        <v>19</v>
      </c>
      <c r="D8501" s="13">
        <v>28.6</v>
      </c>
      <c r="E8501" s="6">
        <v>33767</v>
      </c>
      <c r="F8501" s="6">
        <v>11161.61</v>
      </c>
      <c r="G8501" s="7">
        <v>40226</v>
      </c>
      <c r="H8501" s="7">
        <v>41625</v>
      </c>
      <c r="I8501" s="7">
        <v>50770</v>
      </c>
      <c r="J8501" s="5"/>
      <c r="K8501" s="5">
        <v>8524</v>
      </c>
      <c r="L8501" s="5" t="s">
        <v>10960</v>
      </c>
      <c r="M8501" s="5" t="s">
        <v>25</v>
      </c>
      <c r="N8501" s="5" t="s">
        <v>96</v>
      </c>
      <c r="O8501" s="5"/>
      <c r="P8501" s="5"/>
      <c r="Q8501" s="5"/>
    </row>
    <row r="8502" spans="1:17" x14ac:dyDescent="0.35">
      <c r="A8502" s="5" t="s">
        <v>17</v>
      </c>
      <c r="B8502" s="5" t="s">
        <v>18</v>
      </c>
      <c r="C8502" s="5" t="s">
        <v>22</v>
      </c>
      <c r="D8502" s="13">
        <v>28.6</v>
      </c>
      <c r="E8502" s="6">
        <v>24482</v>
      </c>
      <c r="F8502" s="6">
        <v>6585.6500000000005</v>
      </c>
      <c r="G8502" s="7">
        <v>40350</v>
      </c>
      <c r="H8502" s="7">
        <v>41725</v>
      </c>
      <c r="I8502" s="7">
        <v>51135</v>
      </c>
      <c r="J8502" s="5"/>
      <c r="K8502" s="5">
        <v>7459</v>
      </c>
      <c r="L8502" s="5" t="s">
        <v>11928</v>
      </c>
      <c r="M8502" s="5" t="s">
        <v>99</v>
      </c>
      <c r="N8502" s="5" t="s">
        <v>17</v>
      </c>
      <c r="O8502" s="5"/>
      <c r="P8502" s="5"/>
      <c r="Q8502" s="5"/>
    </row>
    <row r="8503" spans="1:17" x14ac:dyDescent="0.35">
      <c r="A8503" s="5" t="s">
        <v>17</v>
      </c>
      <c r="B8503" s="5" t="s">
        <v>18</v>
      </c>
      <c r="C8503" s="5" t="s">
        <v>22</v>
      </c>
      <c r="D8503" s="13">
        <v>28.6</v>
      </c>
      <c r="E8503" s="6">
        <v>29452</v>
      </c>
      <c r="F8503" s="6">
        <v>7775.3200000000006</v>
      </c>
      <c r="G8503" s="7">
        <v>40660</v>
      </c>
      <c r="H8503" s="7">
        <v>41757</v>
      </c>
      <c r="I8503" s="7">
        <v>49309</v>
      </c>
      <c r="J8503" s="5"/>
      <c r="K8503" s="5">
        <v>4434</v>
      </c>
      <c r="L8503" s="5" t="s">
        <v>1693</v>
      </c>
      <c r="M8503" s="5" t="s">
        <v>344</v>
      </c>
      <c r="N8503" s="5" t="s">
        <v>17</v>
      </c>
      <c r="O8503" s="5"/>
      <c r="P8503" s="5"/>
      <c r="Q8503" s="5"/>
    </row>
    <row r="8504" spans="1:17" x14ac:dyDescent="0.35">
      <c r="A8504" s="5" t="s">
        <v>17</v>
      </c>
      <c r="B8504" s="5" t="s">
        <v>18</v>
      </c>
      <c r="C8504" s="5" t="s">
        <v>22</v>
      </c>
      <c r="D8504" s="13">
        <v>28.6</v>
      </c>
      <c r="E8504" s="6">
        <v>32921</v>
      </c>
      <c r="F8504" s="6">
        <v>22550.879999999997</v>
      </c>
      <c r="G8504" s="7">
        <v>39569</v>
      </c>
      <c r="H8504" s="7">
        <v>39821</v>
      </c>
      <c r="I8504" s="7">
        <v>49309</v>
      </c>
      <c r="J8504" s="5"/>
      <c r="K8504" s="5">
        <v>8374</v>
      </c>
      <c r="L8504" s="5" t="s">
        <v>2004</v>
      </c>
      <c r="M8504" s="5" t="s">
        <v>25</v>
      </c>
      <c r="N8504" s="5" t="s">
        <v>17</v>
      </c>
      <c r="O8504" s="5"/>
      <c r="P8504" s="5"/>
      <c r="Q8504" s="5"/>
    </row>
    <row r="8505" spans="1:17" x14ac:dyDescent="0.35">
      <c r="A8505" s="5" t="s">
        <v>17</v>
      </c>
      <c r="B8505" s="5" t="s">
        <v>18</v>
      </c>
      <c r="C8505" s="5" t="s">
        <v>19</v>
      </c>
      <c r="D8505" s="13">
        <v>28.65</v>
      </c>
      <c r="E8505" s="6">
        <v>33891</v>
      </c>
      <c r="F8505" s="6">
        <v>10235.089999999998</v>
      </c>
      <c r="G8505" s="7">
        <v>39570</v>
      </c>
      <c r="H8505" s="7">
        <v>39583</v>
      </c>
      <c r="I8505" s="7">
        <v>48944</v>
      </c>
      <c r="J8505" s="5"/>
      <c r="K8505" s="5">
        <v>3176</v>
      </c>
      <c r="L8505" s="5" t="s">
        <v>3484</v>
      </c>
      <c r="M8505" s="5" t="s">
        <v>51</v>
      </c>
      <c r="N8505" s="5" t="s">
        <v>17</v>
      </c>
      <c r="O8505" s="5"/>
      <c r="P8505" s="5"/>
      <c r="Q8505" s="5"/>
    </row>
    <row r="8506" spans="1:17" x14ac:dyDescent="0.35">
      <c r="A8506" s="5" t="s">
        <v>17</v>
      </c>
      <c r="B8506" s="5" t="s">
        <v>18</v>
      </c>
      <c r="C8506" s="5" t="s">
        <v>19</v>
      </c>
      <c r="D8506" s="13">
        <v>28.65</v>
      </c>
      <c r="E8506" s="6">
        <v>29224</v>
      </c>
      <c r="F8506" s="6">
        <v>11894.160000000002</v>
      </c>
      <c r="G8506" s="7">
        <v>40760</v>
      </c>
      <c r="H8506" s="7">
        <v>40779</v>
      </c>
      <c r="I8506" s="7">
        <v>50040</v>
      </c>
      <c r="J8506" s="5"/>
      <c r="K8506" s="5">
        <v>3110</v>
      </c>
      <c r="L8506" s="5" t="s">
        <v>2043</v>
      </c>
      <c r="M8506" s="5" t="s">
        <v>51</v>
      </c>
      <c r="N8506" s="5" t="s">
        <v>17</v>
      </c>
      <c r="O8506" s="5"/>
      <c r="P8506" s="5"/>
      <c r="Q8506" s="5"/>
    </row>
    <row r="8507" spans="1:17" x14ac:dyDescent="0.35">
      <c r="A8507" s="5" t="s">
        <v>96</v>
      </c>
      <c r="B8507" s="5" t="s">
        <v>18</v>
      </c>
      <c r="C8507" s="5" t="s">
        <v>22</v>
      </c>
      <c r="D8507" s="13">
        <v>28.68</v>
      </c>
      <c r="E8507" s="6">
        <v>30472.25</v>
      </c>
      <c r="F8507" s="6">
        <v>12307.74</v>
      </c>
      <c r="G8507" s="7">
        <v>40844</v>
      </c>
      <c r="H8507" s="7">
        <v>40966</v>
      </c>
      <c r="I8507" s="7">
        <v>50405</v>
      </c>
      <c r="J8507" s="5"/>
      <c r="K8507" s="5">
        <v>3008</v>
      </c>
      <c r="L8507" s="5" t="s">
        <v>67</v>
      </c>
      <c r="M8507" s="5" t="s">
        <v>51</v>
      </c>
      <c r="N8507" s="5" t="s">
        <v>96</v>
      </c>
      <c r="O8507" s="5"/>
      <c r="P8507" s="5"/>
      <c r="Q8507" s="5"/>
    </row>
    <row r="8508" spans="1:17" hidden="1" x14ac:dyDescent="0.35">
      <c r="A8508" s="5" t="s">
        <v>96</v>
      </c>
      <c r="B8508" s="5" t="s">
        <v>81</v>
      </c>
      <c r="C8508" s="5" t="s">
        <v>125</v>
      </c>
      <c r="D8508" s="13">
        <v>28.7</v>
      </c>
      <c r="E8508" s="6">
        <v>88595.774999999994</v>
      </c>
      <c r="F8508" s="6">
        <v>22457.440000000002</v>
      </c>
      <c r="G8508" s="7">
        <v>40417</v>
      </c>
      <c r="H8508" s="7">
        <v>42439</v>
      </c>
      <c r="I8508" s="7">
        <v>51866</v>
      </c>
      <c r="J8508" s="5"/>
      <c r="K8508" s="5">
        <v>6674</v>
      </c>
      <c r="L8508" s="5" t="s">
        <v>1172</v>
      </c>
      <c r="M8508" s="5" t="s">
        <v>42</v>
      </c>
      <c r="N8508" s="5" t="s">
        <v>96</v>
      </c>
      <c r="O8508" s="5"/>
      <c r="P8508" s="5"/>
      <c r="Q8508" s="5"/>
    </row>
    <row r="8509" spans="1:17" x14ac:dyDescent="0.35">
      <c r="A8509" s="5" t="s">
        <v>96</v>
      </c>
      <c r="B8509" s="5" t="s">
        <v>18</v>
      </c>
      <c r="C8509" s="5" t="s">
        <v>22</v>
      </c>
      <c r="D8509" s="13">
        <v>28.7</v>
      </c>
      <c r="E8509" s="6">
        <v>19703</v>
      </c>
      <c r="F8509" s="6">
        <v>8653.2399999999961</v>
      </c>
      <c r="G8509" s="7">
        <v>40514</v>
      </c>
      <c r="H8509" s="7">
        <v>40872</v>
      </c>
      <c r="I8509" s="7">
        <v>50040</v>
      </c>
      <c r="J8509" s="5"/>
      <c r="K8509" s="5">
        <v>1219</v>
      </c>
      <c r="L8509" s="5" t="s">
        <v>6030</v>
      </c>
      <c r="M8509" s="5" t="s">
        <v>332</v>
      </c>
      <c r="N8509" s="5" t="s">
        <v>96</v>
      </c>
      <c r="O8509" s="5"/>
      <c r="P8509" s="5"/>
      <c r="Q8509" s="5"/>
    </row>
    <row r="8510" spans="1:17" x14ac:dyDescent="0.35">
      <c r="A8510" s="5" t="s">
        <v>17</v>
      </c>
      <c r="B8510" s="5" t="s">
        <v>18</v>
      </c>
      <c r="C8510" s="5" t="s">
        <v>19</v>
      </c>
      <c r="D8510" s="13">
        <v>28.7</v>
      </c>
      <c r="E8510" s="6">
        <v>30540.649999999998</v>
      </c>
      <c r="F8510" s="6">
        <v>17072.230000000003</v>
      </c>
      <c r="G8510" s="7">
        <v>40765</v>
      </c>
      <c r="H8510" s="7">
        <v>40886</v>
      </c>
      <c r="I8510" s="7">
        <v>50040</v>
      </c>
      <c r="J8510" s="5"/>
      <c r="K8510" s="5">
        <v>3421</v>
      </c>
      <c r="L8510" s="5" t="s">
        <v>1737</v>
      </c>
      <c r="M8510" s="5" t="s">
        <v>51</v>
      </c>
      <c r="N8510" s="5" t="s">
        <v>17</v>
      </c>
      <c r="O8510" s="5"/>
      <c r="P8510" s="5"/>
      <c r="Q8510" s="5"/>
    </row>
    <row r="8511" spans="1:17" x14ac:dyDescent="0.35">
      <c r="A8511" s="5" t="s">
        <v>96</v>
      </c>
      <c r="B8511" s="5" t="s">
        <v>18</v>
      </c>
      <c r="C8511" s="5" t="s">
        <v>22</v>
      </c>
      <c r="D8511" s="13">
        <v>28.7</v>
      </c>
      <c r="E8511" s="6">
        <v>30522.922999999999</v>
      </c>
      <c r="F8511" s="6">
        <v>15927.46</v>
      </c>
      <c r="G8511" s="7">
        <v>39570</v>
      </c>
      <c r="H8511" s="7">
        <v>40529</v>
      </c>
      <c r="I8511" s="7">
        <v>49674</v>
      </c>
      <c r="J8511" s="5"/>
      <c r="K8511" s="5">
        <v>6010</v>
      </c>
      <c r="L8511" s="5" t="s">
        <v>1237</v>
      </c>
      <c r="M8511" s="5" t="s">
        <v>179</v>
      </c>
      <c r="N8511" s="5" t="s">
        <v>96</v>
      </c>
      <c r="O8511" s="5"/>
      <c r="P8511" s="5"/>
      <c r="Q8511" s="5"/>
    </row>
    <row r="8512" spans="1:17" x14ac:dyDescent="0.35">
      <c r="A8512" s="5" t="s">
        <v>17</v>
      </c>
      <c r="B8512" s="5" t="s">
        <v>18</v>
      </c>
      <c r="C8512" s="5" t="s">
        <v>19</v>
      </c>
      <c r="D8512" s="13">
        <v>28.7</v>
      </c>
      <c r="E8512" s="6">
        <v>32530</v>
      </c>
      <c r="F8512" s="6">
        <v>11580.67</v>
      </c>
      <c r="G8512" s="7">
        <v>40826</v>
      </c>
      <c r="H8512" s="7">
        <v>41615</v>
      </c>
      <c r="I8512" s="7">
        <v>50770</v>
      </c>
      <c r="J8512" s="5"/>
      <c r="K8512" s="5">
        <v>8906</v>
      </c>
      <c r="L8512" s="5" t="s">
        <v>294</v>
      </c>
      <c r="M8512" s="5" t="s">
        <v>53</v>
      </c>
      <c r="N8512" s="5" t="s">
        <v>17</v>
      </c>
      <c r="O8512" s="5"/>
      <c r="P8512" s="5"/>
      <c r="Q8512" s="5"/>
    </row>
    <row r="8513" spans="1:17" x14ac:dyDescent="0.35">
      <c r="A8513" s="5" t="s">
        <v>96</v>
      </c>
      <c r="B8513" s="5" t="s">
        <v>18</v>
      </c>
      <c r="C8513" s="5" t="s">
        <v>22</v>
      </c>
      <c r="D8513" s="13">
        <v>28.72</v>
      </c>
      <c r="E8513" s="6">
        <v>7662</v>
      </c>
      <c r="F8513" s="6">
        <v>2952.4</v>
      </c>
      <c r="G8513" s="7">
        <v>39571</v>
      </c>
      <c r="H8513" s="7">
        <v>39350</v>
      </c>
      <c r="I8513" s="7">
        <v>48579</v>
      </c>
      <c r="J8513" s="5"/>
      <c r="K8513" s="5">
        <v>9426</v>
      </c>
      <c r="L8513" s="5" t="s">
        <v>2061</v>
      </c>
      <c r="M8513" s="5" t="s">
        <v>189</v>
      </c>
      <c r="N8513" s="5" t="s">
        <v>96</v>
      </c>
      <c r="O8513" s="5"/>
      <c r="P8513" s="5"/>
      <c r="Q8513" s="5"/>
    </row>
    <row r="8514" spans="1:17" x14ac:dyDescent="0.35">
      <c r="A8514" s="5" t="s">
        <v>96</v>
      </c>
      <c r="B8514" s="5" t="s">
        <v>18</v>
      </c>
      <c r="C8514" s="5" t="s">
        <v>22</v>
      </c>
      <c r="D8514" s="13">
        <v>28.74</v>
      </c>
      <c r="E8514" s="6">
        <v>24414</v>
      </c>
      <c r="F8514" s="6">
        <v>8750.0399999999991</v>
      </c>
      <c r="G8514" s="7">
        <v>39737</v>
      </c>
      <c r="H8514" s="7">
        <v>40743</v>
      </c>
      <c r="I8514" s="7">
        <v>50040</v>
      </c>
      <c r="J8514" s="5"/>
      <c r="K8514" s="5">
        <v>1588</v>
      </c>
      <c r="L8514" s="5" t="s">
        <v>2150</v>
      </c>
      <c r="M8514" s="5" t="s">
        <v>21</v>
      </c>
      <c r="N8514" s="5" t="s">
        <v>96</v>
      </c>
      <c r="O8514" s="5"/>
      <c r="P8514" s="5"/>
      <c r="Q8514" s="5"/>
    </row>
    <row r="8515" spans="1:17" x14ac:dyDescent="0.35">
      <c r="A8515" s="5" t="s">
        <v>17</v>
      </c>
      <c r="B8515" s="5" t="s">
        <v>18</v>
      </c>
      <c r="C8515" s="5" t="s">
        <v>22</v>
      </c>
      <c r="D8515" s="13">
        <v>28.75</v>
      </c>
      <c r="E8515" s="6">
        <v>29765.114999999998</v>
      </c>
      <c r="F8515" s="6">
        <v>16727.989999999998</v>
      </c>
      <c r="G8515" s="7">
        <v>40444</v>
      </c>
      <c r="H8515" s="7">
        <v>40532</v>
      </c>
      <c r="I8515" s="7">
        <v>49674</v>
      </c>
      <c r="J8515" s="5"/>
      <c r="K8515" s="5">
        <v>7223</v>
      </c>
      <c r="L8515" s="5" t="s">
        <v>4591</v>
      </c>
      <c r="M8515" s="5" t="s">
        <v>99</v>
      </c>
      <c r="N8515" s="5" t="s">
        <v>17</v>
      </c>
      <c r="O8515" s="5"/>
      <c r="P8515" s="5"/>
      <c r="Q8515" s="5"/>
    </row>
    <row r="8516" spans="1:17" x14ac:dyDescent="0.35">
      <c r="A8516" s="5" t="s">
        <v>96</v>
      </c>
      <c r="B8516" s="5" t="s">
        <v>18</v>
      </c>
      <c r="C8516" s="5" t="s">
        <v>22</v>
      </c>
      <c r="D8516" s="13">
        <v>28.8</v>
      </c>
      <c r="E8516" s="6">
        <v>25411</v>
      </c>
      <c r="F8516" s="6">
        <v>11160.080000000002</v>
      </c>
      <c r="G8516" s="7">
        <v>40827</v>
      </c>
      <c r="H8516" s="7">
        <v>40899</v>
      </c>
      <c r="I8516" s="7">
        <v>50040</v>
      </c>
      <c r="J8516" s="5"/>
      <c r="K8516" s="5">
        <v>5200</v>
      </c>
      <c r="L8516" s="5" t="s">
        <v>3217</v>
      </c>
      <c r="M8516" s="5" t="s">
        <v>28</v>
      </c>
      <c r="N8516" s="5" t="s">
        <v>96</v>
      </c>
      <c r="O8516" s="5"/>
      <c r="P8516" s="5"/>
      <c r="Q8516" s="5"/>
    </row>
    <row r="8517" spans="1:17" x14ac:dyDescent="0.35">
      <c r="A8517" s="5" t="s">
        <v>17</v>
      </c>
      <c r="B8517" s="5" t="s">
        <v>18</v>
      </c>
      <c r="C8517" s="5" t="s">
        <v>22</v>
      </c>
      <c r="D8517" s="13">
        <v>28.8</v>
      </c>
      <c r="E8517" s="6">
        <v>26827.941999999999</v>
      </c>
      <c r="F8517" s="6">
        <v>12689.6</v>
      </c>
      <c r="G8517" s="7">
        <v>40836</v>
      </c>
      <c r="H8517" s="7">
        <v>40900</v>
      </c>
      <c r="I8517" s="7">
        <v>50040</v>
      </c>
      <c r="J8517" s="5"/>
      <c r="K8517" s="5">
        <v>4228</v>
      </c>
      <c r="L8517" s="5" t="s">
        <v>4404</v>
      </c>
      <c r="M8517" s="5" t="s">
        <v>210</v>
      </c>
      <c r="N8517" s="5" t="s">
        <v>17</v>
      </c>
      <c r="O8517" s="5"/>
      <c r="P8517" s="5"/>
      <c r="Q8517" s="5"/>
    </row>
    <row r="8518" spans="1:17" x14ac:dyDescent="0.35">
      <c r="A8518" s="5" t="s">
        <v>17</v>
      </c>
      <c r="B8518" s="5" t="s">
        <v>18</v>
      </c>
      <c r="C8518" s="5" t="s">
        <v>22</v>
      </c>
      <c r="D8518" s="13">
        <v>28.8</v>
      </c>
      <c r="E8518" s="6">
        <v>22705</v>
      </c>
      <c r="F8518" s="6">
        <v>9876.66</v>
      </c>
      <c r="G8518" s="7">
        <v>39570</v>
      </c>
      <c r="H8518" s="7">
        <v>40988</v>
      </c>
      <c r="I8518" s="7">
        <v>50405</v>
      </c>
      <c r="J8518" s="5"/>
      <c r="K8518" s="5">
        <v>3946</v>
      </c>
      <c r="L8518" s="5" t="s">
        <v>4079</v>
      </c>
      <c r="M8518" s="5" t="s">
        <v>76</v>
      </c>
      <c r="N8518" s="5" t="s">
        <v>17</v>
      </c>
      <c r="O8518" s="5"/>
      <c r="P8518" s="5"/>
      <c r="Q8518" s="5"/>
    </row>
    <row r="8519" spans="1:17" x14ac:dyDescent="0.35">
      <c r="A8519" s="5" t="s">
        <v>17</v>
      </c>
      <c r="B8519" s="5" t="s">
        <v>18</v>
      </c>
      <c r="C8519" s="5" t="s">
        <v>19</v>
      </c>
      <c r="D8519" s="13">
        <v>28.8</v>
      </c>
      <c r="E8519" s="6">
        <v>24950</v>
      </c>
      <c r="F8519" s="6">
        <v>13947.05</v>
      </c>
      <c r="G8519" s="7">
        <v>39575</v>
      </c>
      <c r="H8519" s="7">
        <v>40905</v>
      </c>
      <c r="I8519" s="7">
        <v>50040</v>
      </c>
      <c r="J8519" s="5"/>
      <c r="K8519" s="5">
        <v>1856</v>
      </c>
      <c r="L8519" s="5" t="s">
        <v>4804</v>
      </c>
      <c r="M8519" s="5" t="s">
        <v>21</v>
      </c>
      <c r="N8519" s="5" t="s">
        <v>17</v>
      </c>
      <c r="O8519" s="5"/>
      <c r="P8519" s="5"/>
      <c r="Q8519" s="5"/>
    </row>
    <row r="8520" spans="1:17" x14ac:dyDescent="0.35">
      <c r="A8520" s="5" t="s">
        <v>96</v>
      </c>
      <c r="B8520" s="5" t="s">
        <v>18</v>
      </c>
      <c r="C8520" s="5" t="s">
        <v>22</v>
      </c>
      <c r="D8520" s="13">
        <v>28.8</v>
      </c>
      <c r="E8520" s="6">
        <v>29235</v>
      </c>
      <c r="F8520" s="6">
        <v>12839.52</v>
      </c>
      <c r="G8520" s="7">
        <v>39569</v>
      </c>
      <c r="H8520" s="7">
        <v>40883</v>
      </c>
      <c r="I8520" s="7">
        <v>50040</v>
      </c>
      <c r="J8520" s="5"/>
      <c r="K8520" s="5">
        <v>2523</v>
      </c>
      <c r="L8520" s="5" t="s">
        <v>4930</v>
      </c>
      <c r="M8520" s="5" t="s">
        <v>583</v>
      </c>
      <c r="N8520" s="5" t="s">
        <v>96</v>
      </c>
      <c r="O8520" s="5"/>
      <c r="P8520" s="5"/>
      <c r="Q8520" s="5"/>
    </row>
    <row r="8521" spans="1:17" x14ac:dyDescent="0.35">
      <c r="A8521" s="5" t="s">
        <v>96</v>
      </c>
      <c r="B8521" s="5" t="s">
        <v>18</v>
      </c>
      <c r="C8521" s="5" t="s">
        <v>22</v>
      </c>
      <c r="D8521" s="13">
        <v>28.8</v>
      </c>
      <c r="E8521" s="6">
        <v>30220</v>
      </c>
      <c r="F8521" s="6">
        <v>11223.759999999998</v>
      </c>
      <c r="G8521" s="7">
        <v>39569</v>
      </c>
      <c r="H8521" s="7">
        <v>41387</v>
      </c>
      <c r="I8521" s="7">
        <v>50770</v>
      </c>
      <c r="J8521" s="5"/>
      <c r="K8521" s="5">
        <v>8330</v>
      </c>
      <c r="L8521" s="5" t="s">
        <v>1767</v>
      </c>
      <c r="M8521" s="5" t="s">
        <v>53</v>
      </c>
      <c r="N8521" s="5" t="s">
        <v>96</v>
      </c>
      <c r="O8521" s="5"/>
      <c r="P8521" s="5"/>
      <c r="Q8521" s="5"/>
    </row>
    <row r="8522" spans="1:17" x14ac:dyDescent="0.35">
      <c r="A8522" s="5" t="s">
        <v>17</v>
      </c>
      <c r="B8522" s="5" t="s">
        <v>18</v>
      </c>
      <c r="C8522" s="5" t="s">
        <v>22</v>
      </c>
      <c r="D8522" s="13">
        <v>28.8</v>
      </c>
      <c r="E8522" s="6">
        <v>23955</v>
      </c>
      <c r="F8522" s="6">
        <v>16409.190000000002</v>
      </c>
      <c r="G8522" s="7">
        <v>39570</v>
      </c>
      <c r="H8522" s="7">
        <v>40031</v>
      </c>
      <c r="I8522" s="7">
        <v>49309</v>
      </c>
      <c r="J8522" s="5"/>
      <c r="K8522" s="5">
        <v>8556</v>
      </c>
      <c r="L8522" s="5" t="s">
        <v>6389</v>
      </c>
      <c r="M8522" s="5" t="s">
        <v>25</v>
      </c>
      <c r="N8522" s="5" t="s">
        <v>17</v>
      </c>
      <c r="O8522" s="5"/>
      <c r="P8522" s="5"/>
      <c r="Q8522" s="5"/>
    </row>
    <row r="8523" spans="1:17" x14ac:dyDescent="0.35">
      <c r="A8523" s="5" t="s">
        <v>96</v>
      </c>
      <c r="B8523" s="5" t="s">
        <v>18</v>
      </c>
      <c r="C8523" s="5" t="s">
        <v>22</v>
      </c>
      <c r="D8523" s="13">
        <v>28.8</v>
      </c>
      <c r="E8523" s="6">
        <v>26151</v>
      </c>
      <c r="F8523" s="6">
        <v>9100.5500000000011</v>
      </c>
      <c r="G8523" s="7">
        <v>39594</v>
      </c>
      <c r="H8523" s="7">
        <v>41628</v>
      </c>
      <c r="I8523" s="7">
        <v>50770</v>
      </c>
      <c r="J8523" s="5"/>
      <c r="K8523" s="5">
        <v>1400</v>
      </c>
      <c r="L8523" s="5" t="s">
        <v>6491</v>
      </c>
      <c r="M8523" s="5" t="s">
        <v>21</v>
      </c>
      <c r="N8523" s="5" t="s">
        <v>96</v>
      </c>
      <c r="O8523" s="5"/>
      <c r="P8523" s="5"/>
      <c r="Q8523" s="5"/>
    </row>
    <row r="8524" spans="1:17" x14ac:dyDescent="0.35">
      <c r="A8524" s="5" t="s">
        <v>17</v>
      </c>
      <c r="B8524" s="5" t="s">
        <v>18</v>
      </c>
      <c r="C8524" s="5" t="s">
        <v>19</v>
      </c>
      <c r="D8524" s="13">
        <v>28.8</v>
      </c>
      <c r="E8524" s="6">
        <v>31301</v>
      </c>
      <c r="F8524" s="6">
        <v>16246.3</v>
      </c>
      <c r="G8524" s="7">
        <v>40842</v>
      </c>
      <c r="H8524" s="7">
        <v>40892</v>
      </c>
      <c r="I8524" s="7">
        <v>50040</v>
      </c>
      <c r="J8524" s="5"/>
      <c r="K8524" s="5">
        <v>3713</v>
      </c>
      <c r="L8524" s="5" t="s">
        <v>6913</v>
      </c>
      <c r="M8524" s="5" t="s">
        <v>51</v>
      </c>
      <c r="N8524" s="5" t="s">
        <v>17</v>
      </c>
      <c r="O8524" s="5"/>
      <c r="P8524" s="5"/>
      <c r="Q8524" s="5"/>
    </row>
    <row r="8525" spans="1:17" x14ac:dyDescent="0.35">
      <c r="A8525" s="5" t="s">
        <v>96</v>
      </c>
      <c r="B8525" s="5" t="s">
        <v>18</v>
      </c>
      <c r="C8525" s="5" t="s">
        <v>19</v>
      </c>
      <c r="D8525" s="13">
        <v>28.8</v>
      </c>
      <c r="E8525" s="6">
        <v>30204</v>
      </c>
      <c r="F8525" s="6">
        <v>12788.34</v>
      </c>
      <c r="G8525" s="7">
        <v>39776</v>
      </c>
      <c r="H8525" s="7">
        <v>41251</v>
      </c>
      <c r="I8525" s="7">
        <v>50405</v>
      </c>
      <c r="J8525" s="5"/>
      <c r="K8525" s="5">
        <v>3042</v>
      </c>
      <c r="L8525" s="5" t="s">
        <v>3017</v>
      </c>
      <c r="M8525" s="5" t="s">
        <v>51</v>
      </c>
      <c r="N8525" s="5" t="s">
        <v>96</v>
      </c>
      <c r="O8525" s="5"/>
      <c r="P8525" s="5"/>
      <c r="Q8525" s="5"/>
    </row>
    <row r="8526" spans="1:17" x14ac:dyDescent="0.35">
      <c r="A8526" s="5" t="s">
        <v>17</v>
      </c>
      <c r="B8526" s="5" t="s">
        <v>18</v>
      </c>
      <c r="C8526" s="5" t="s">
        <v>22</v>
      </c>
      <c r="D8526" s="13">
        <v>28.8</v>
      </c>
      <c r="E8526" s="6">
        <v>32946</v>
      </c>
      <c r="F8526" s="6">
        <v>8862.4800000000014</v>
      </c>
      <c r="G8526" s="7">
        <v>40277</v>
      </c>
      <c r="H8526" s="7">
        <v>41810</v>
      </c>
      <c r="I8526" s="7">
        <v>51135</v>
      </c>
      <c r="J8526" s="5"/>
      <c r="K8526" s="5">
        <v>3472</v>
      </c>
      <c r="L8526" s="5" t="s">
        <v>6841</v>
      </c>
      <c r="M8526" s="5" t="s">
        <v>51</v>
      </c>
      <c r="N8526" s="5" t="s">
        <v>17</v>
      </c>
      <c r="O8526" s="5"/>
      <c r="P8526" s="5"/>
      <c r="Q8526" s="5"/>
    </row>
    <row r="8527" spans="1:17" x14ac:dyDescent="0.35">
      <c r="A8527" s="5" t="s">
        <v>17</v>
      </c>
      <c r="B8527" s="5" t="s">
        <v>18</v>
      </c>
      <c r="C8527" s="5" t="s">
        <v>22</v>
      </c>
      <c r="D8527" s="13">
        <v>28.8</v>
      </c>
      <c r="E8527" s="6">
        <v>30851</v>
      </c>
      <c r="F8527" s="6">
        <v>12340.400000000001</v>
      </c>
      <c r="G8527" s="7">
        <v>39570</v>
      </c>
      <c r="H8527" s="7">
        <v>41423</v>
      </c>
      <c r="I8527" s="7">
        <v>50770</v>
      </c>
      <c r="J8527" s="5"/>
      <c r="K8527" s="5">
        <v>8508</v>
      </c>
      <c r="L8527" s="5" t="s">
        <v>878</v>
      </c>
      <c r="M8527" s="5" t="s">
        <v>25</v>
      </c>
      <c r="N8527" s="5" t="s">
        <v>17</v>
      </c>
      <c r="O8527" s="5"/>
      <c r="P8527" s="5"/>
      <c r="Q8527" s="5"/>
    </row>
    <row r="8528" spans="1:17" x14ac:dyDescent="0.35">
      <c r="A8528" s="5" t="s">
        <v>17</v>
      </c>
      <c r="B8528" s="5" t="s">
        <v>18</v>
      </c>
      <c r="C8528" s="5" t="s">
        <v>22</v>
      </c>
      <c r="D8528" s="13">
        <v>28.8</v>
      </c>
      <c r="E8528" s="6">
        <v>22200</v>
      </c>
      <c r="F8528" s="6">
        <v>7725.6</v>
      </c>
      <c r="G8528" s="7">
        <v>39841</v>
      </c>
      <c r="H8528" s="7">
        <v>41570</v>
      </c>
      <c r="I8528" s="7">
        <v>50770</v>
      </c>
      <c r="J8528" s="5"/>
      <c r="K8528" s="5">
        <v>8804</v>
      </c>
      <c r="L8528" s="5" t="s">
        <v>13429</v>
      </c>
      <c r="M8528" s="5" t="s">
        <v>53</v>
      </c>
      <c r="N8528" s="5" t="s">
        <v>17</v>
      </c>
      <c r="O8528" s="5"/>
      <c r="P8528" s="5"/>
      <c r="Q8528" s="5"/>
    </row>
    <row r="8529" spans="1:17" x14ac:dyDescent="0.35">
      <c r="A8529" s="5" t="s">
        <v>17</v>
      </c>
      <c r="B8529" s="5" t="s">
        <v>18</v>
      </c>
      <c r="C8529" s="5" t="s">
        <v>22</v>
      </c>
      <c r="D8529" s="13">
        <v>28.8</v>
      </c>
      <c r="E8529" s="6">
        <v>29476.749999999996</v>
      </c>
      <c r="F8529" s="6">
        <v>12055.99</v>
      </c>
      <c r="G8529" s="7">
        <v>40721</v>
      </c>
      <c r="H8529" s="7">
        <v>40816</v>
      </c>
      <c r="I8529" s="7">
        <v>50040</v>
      </c>
      <c r="J8529" s="5"/>
      <c r="K8529" s="5">
        <v>9243</v>
      </c>
      <c r="L8529" s="5" t="s">
        <v>848</v>
      </c>
      <c r="M8529" s="5" t="s">
        <v>32</v>
      </c>
      <c r="N8529" s="5" t="s">
        <v>17</v>
      </c>
      <c r="O8529" s="5"/>
      <c r="P8529" s="5"/>
      <c r="Q8529" s="5"/>
    </row>
    <row r="8530" spans="1:17" x14ac:dyDescent="0.35">
      <c r="A8530" s="5" t="s">
        <v>96</v>
      </c>
      <c r="B8530" s="5" t="s">
        <v>18</v>
      </c>
      <c r="C8530" s="5" t="s">
        <v>22</v>
      </c>
      <c r="D8530" s="13">
        <v>28.8</v>
      </c>
      <c r="E8530" s="6">
        <v>28322.400000000001</v>
      </c>
      <c r="F8530" s="6">
        <v>12438.730000000001</v>
      </c>
      <c r="G8530" s="7">
        <v>40844</v>
      </c>
      <c r="H8530" s="7">
        <v>40890</v>
      </c>
      <c r="I8530" s="7">
        <v>50040</v>
      </c>
      <c r="J8530" s="5"/>
      <c r="K8530" s="5">
        <v>6048</v>
      </c>
      <c r="L8530" s="5" t="s">
        <v>2132</v>
      </c>
      <c r="M8530" s="5" t="s">
        <v>179</v>
      </c>
      <c r="N8530" s="5" t="s">
        <v>96</v>
      </c>
      <c r="O8530" s="5"/>
      <c r="P8530" s="5"/>
      <c r="Q8530" s="5"/>
    </row>
    <row r="8531" spans="1:17" x14ac:dyDescent="0.35">
      <c r="A8531" s="5" t="s">
        <v>96</v>
      </c>
      <c r="B8531" s="5" t="s">
        <v>18</v>
      </c>
      <c r="C8531" s="5" t="s">
        <v>19</v>
      </c>
      <c r="D8531" s="13">
        <v>28.8</v>
      </c>
      <c r="E8531" s="6">
        <v>31909.355999999996</v>
      </c>
      <c r="F8531" s="6">
        <v>16562.05</v>
      </c>
      <c r="G8531" s="7">
        <v>39968</v>
      </c>
      <c r="H8531" s="7">
        <v>40596</v>
      </c>
      <c r="I8531" s="7">
        <v>50040</v>
      </c>
      <c r="J8531" s="5"/>
      <c r="K8531" s="5">
        <v>4419</v>
      </c>
      <c r="L8531" s="5" t="s">
        <v>7390</v>
      </c>
      <c r="M8531" s="5" t="s">
        <v>344</v>
      </c>
      <c r="N8531" s="5" t="s">
        <v>96</v>
      </c>
      <c r="O8531" s="5"/>
      <c r="P8531" s="5"/>
      <c r="Q8531" s="5"/>
    </row>
    <row r="8532" spans="1:17" x14ac:dyDescent="0.35">
      <c r="A8532" s="5" t="s">
        <v>17</v>
      </c>
      <c r="B8532" s="5" t="s">
        <v>18</v>
      </c>
      <c r="C8532" s="5" t="s">
        <v>22</v>
      </c>
      <c r="D8532" s="13">
        <v>28.82</v>
      </c>
      <c r="E8532" s="6">
        <v>33855</v>
      </c>
      <c r="F8532" s="6">
        <v>10732.019999999999</v>
      </c>
      <c r="G8532" s="7">
        <v>40730</v>
      </c>
      <c r="H8532" s="7">
        <v>41250</v>
      </c>
      <c r="I8532" s="7">
        <v>50405</v>
      </c>
      <c r="J8532" s="5"/>
      <c r="K8532" s="5">
        <v>3204</v>
      </c>
      <c r="L8532" s="5" t="s">
        <v>501</v>
      </c>
      <c r="M8532" s="5" t="s">
        <v>51</v>
      </c>
      <c r="N8532" s="5" t="s">
        <v>17</v>
      </c>
      <c r="O8532" s="5"/>
      <c r="P8532" s="5"/>
      <c r="Q8532" s="5"/>
    </row>
    <row r="8533" spans="1:17" x14ac:dyDescent="0.35">
      <c r="A8533" s="5" t="s">
        <v>96</v>
      </c>
      <c r="B8533" s="5" t="s">
        <v>18</v>
      </c>
      <c r="C8533" s="5" t="s">
        <v>22</v>
      </c>
      <c r="D8533" s="13">
        <v>28.83</v>
      </c>
      <c r="E8533" s="6">
        <v>24773</v>
      </c>
      <c r="F8533" s="6">
        <v>7952.1200000000008</v>
      </c>
      <c r="G8533" s="7">
        <v>39594</v>
      </c>
      <c r="H8533" s="7">
        <v>41722</v>
      </c>
      <c r="I8533" s="7">
        <v>51135</v>
      </c>
      <c r="J8533" s="5"/>
      <c r="K8533" s="5">
        <v>1860</v>
      </c>
      <c r="L8533" s="5" t="s">
        <v>954</v>
      </c>
      <c r="M8533" s="5" t="s">
        <v>21</v>
      </c>
      <c r="N8533" s="5" t="s">
        <v>96</v>
      </c>
      <c r="O8533" s="5"/>
      <c r="P8533" s="5"/>
      <c r="Q8533" s="5"/>
    </row>
    <row r="8534" spans="1:17" x14ac:dyDescent="0.35">
      <c r="A8534" s="5" t="s">
        <v>96</v>
      </c>
      <c r="B8534" s="5" t="s">
        <v>18</v>
      </c>
      <c r="C8534" s="5" t="s">
        <v>22</v>
      </c>
      <c r="D8534" s="13">
        <v>28.86</v>
      </c>
      <c r="E8534" s="6">
        <v>30336</v>
      </c>
      <c r="F8534" s="6">
        <v>12377.1</v>
      </c>
      <c r="G8534" s="7">
        <v>40534</v>
      </c>
      <c r="H8534" s="7">
        <v>40654</v>
      </c>
      <c r="I8534" s="7">
        <v>50040</v>
      </c>
      <c r="J8534" s="5"/>
      <c r="K8534" s="5">
        <v>8712</v>
      </c>
      <c r="L8534" s="5" t="s">
        <v>2397</v>
      </c>
      <c r="M8534" s="5" t="s">
        <v>53</v>
      </c>
      <c r="N8534" s="5" t="s">
        <v>96</v>
      </c>
      <c r="O8534" s="5"/>
      <c r="P8534" s="5"/>
      <c r="Q8534" s="5"/>
    </row>
    <row r="8535" spans="1:17" x14ac:dyDescent="0.35">
      <c r="A8535" s="5" t="s">
        <v>96</v>
      </c>
      <c r="B8535" s="5" t="s">
        <v>18</v>
      </c>
      <c r="C8535" s="5" t="s">
        <v>22</v>
      </c>
      <c r="D8535" s="13">
        <v>28.88</v>
      </c>
      <c r="E8535" s="6">
        <v>30303.670000000002</v>
      </c>
      <c r="F8535" s="6">
        <v>13308.850000000002</v>
      </c>
      <c r="G8535" s="7">
        <v>40687</v>
      </c>
      <c r="H8535" s="7">
        <v>40891</v>
      </c>
      <c r="I8535" s="7">
        <v>50040</v>
      </c>
      <c r="J8535" s="5"/>
      <c r="K8535" s="5">
        <v>6173</v>
      </c>
      <c r="L8535" s="5" t="s">
        <v>3856</v>
      </c>
      <c r="M8535" s="5" t="s">
        <v>179</v>
      </c>
      <c r="N8535" s="5" t="s">
        <v>96</v>
      </c>
      <c r="O8535" s="5"/>
      <c r="P8535" s="5"/>
      <c r="Q8535" s="5"/>
    </row>
    <row r="8536" spans="1:17" x14ac:dyDescent="0.35">
      <c r="A8536" s="5" t="s">
        <v>17</v>
      </c>
      <c r="B8536" s="5" t="s">
        <v>18</v>
      </c>
      <c r="C8536" s="5" t="s">
        <v>22</v>
      </c>
      <c r="D8536" s="13">
        <v>28.88</v>
      </c>
      <c r="E8536" s="6">
        <v>32552.894</v>
      </c>
      <c r="F8536" s="6">
        <v>8593.9700000000012</v>
      </c>
      <c r="G8536" s="7">
        <v>40693</v>
      </c>
      <c r="H8536" s="7">
        <v>42094</v>
      </c>
      <c r="I8536" s="7">
        <v>49674</v>
      </c>
      <c r="J8536" s="5"/>
      <c r="K8536" s="5">
        <v>7158</v>
      </c>
      <c r="L8536" s="5" t="s">
        <v>3244</v>
      </c>
      <c r="M8536" s="5" t="s">
        <v>99</v>
      </c>
      <c r="N8536" s="5" t="s">
        <v>17</v>
      </c>
      <c r="O8536" s="5"/>
      <c r="P8536" s="5"/>
      <c r="Q8536" s="5"/>
    </row>
    <row r="8537" spans="1:17" x14ac:dyDescent="0.35">
      <c r="A8537" s="5" t="s">
        <v>17</v>
      </c>
      <c r="B8537" s="5" t="s">
        <v>18</v>
      </c>
      <c r="C8537" s="5" t="s">
        <v>19</v>
      </c>
      <c r="D8537" s="13">
        <v>28.9</v>
      </c>
      <c r="E8537" s="6">
        <v>34236</v>
      </c>
      <c r="F8537" s="6">
        <v>12188.02</v>
      </c>
      <c r="G8537" s="7">
        <v>40352</v>
      </c>
      <c r="H8537" s="7">
        <v>41550</v>
      </c>
      <c r="I8537" s="7">
        <v>50770</v>
      </c>
      <c r="J8537" s="5"/>
      <c r="K8537" s="5">
        <v>3043</v>
      </c>
      <c r="L8537" s="5" t="s">
        <v>2002</v>
      </c>
      <c r="M8537" s="5" t="s">
        <v>51</v>
      </c>
      <c r="N8537" s="5" t="s">
        <v>17</v>
      </c>
      <c r="O8537" s="5"/>
      <c r="P8537" s="5"/>
      <c r="Q8537" s="5"/>
    </row>
    <row r="8538" spans="1:17" x14ac:dyDescent="0.35">
      <c r="A8538" s="5" t="s">
        <v>17</v>
      </c>
      <c r="B8538" s="5" t="s">
        <v>18</v>
      </c>
      <c r="C8538" s="5" t="s">
        <v>19</v>
      </c>
      <c r="D8538" s="13">
        <v>28.9</v>
      </c>
      <c r="E8538" s="6">
        <v>34622</v>
      </c>
      <c r="F8538" s="6">
        <v>10525.089999999998</v>
      </c>
      <c r="G8538" s="7">
        <v>40660</v>
      </c>
      <c r="H8538" s="7">
        <v>41864</v>
      </c>
      <c r="I8538" s="7">
        <v>49309</v>
      </c>
      <c r="J8538" s="5"/>
      <c r="K8538" s="5">
        <v>4717</v>
      </c>
      <c r="L8538" s="5" t="s">
        <v>5052</v>
      </c>
      <c r="M8538" s="5" t="s">
        <v>210</v>
      </c>
      <c r="N8538" s="5" t="s">
        <v>17</v>
      </c>
      <c r="O8538" s="5"/>
      <c r="P8538" s="5"/>
      <c r="Q8538" s="5"/>
    </row>
    <row r="8539" spans="1:17" x14ac:dyDescent="0.35">
      <c r="A8539" s="5" t="s">
        <v>17</v>
      </c>
      <c r="B8539" s="5" t="s">
        <v>18</v>
      </c>
      <c r="C8539" s="5" t="s">
        <v>22</v>
      </c>
      <c r="D8539" s="13">
        <v>28.9</v>
      </c>
      <c r="E8539" s="6">
        <v>34415</v>
      </c>
      <c r="F8539" s="6">
        <v>9085.57</v>
      </c>
      <c r="G8539" s="7">
        <v>40690</v>
      </c>
      <c r="H8539" s="7">
        <v>41891</v>
      </c>
      <c r="I8539" s="7">
        <v>49309</v>
      </c>
      <c r="J8539" s="5"/>
      <c r="K8539" s="5">
        <v>8572</v>
      </c>
      <c r="L8539" s="5" t="s">
        <v>12463</v>
      </c>
      <c r="M8539" s="5" t="s">
        <v>25</v>
      </c>
      <c r="N8539" s="5" t="s">
        <v>17</v>
      </c>
      <c r="O8539" s="5"/>
      <c r="P8539" s="5"/>
      <c r="Q8539" s="5"/>
    </row>
    <row r="8540" spans="1:17" x14ac:dyDescent="0.35">
      <c r="A8540" s="5" t="s">
        <v>17</v>
      </c>
      <c r="B8540" s="5" t="s">
        <v>18</v>
      </c>
      <c r="C8540" s="5" t="s">
        <v>22</v>
      </c>
      <c r="D8540" s="13">
        <v>28.9</v>
      </c>
      <c r="E8540" s="6">
        <v>38199</v>
      </c>
      <c r="F8540" s="6">
        <v>16081.779999999999</v>
      </c>
      <c r="G8540" s="7">
        <v>39651</v>
      </c>
      <c r="H8540" s="7">
        <v>39814</v>
      </c>
      <c r="I8540" s="7">
        <v>49309</v>
      </c>
      <c r="J8540" s="5"/>
      <c r="K8540" s="5">
        <v>3942</v>
      </c>
      <c r="L8540" s="5" t="s">
        <v>2394</v>
      </c>
      <c r="M8540" s="5" t="s">
        <v>76</v>
      </c>
      <c r="N8540" s="5" t="s">
        <v>17</v>
      </c>
      <c r="O8540" s="5"/>
      <c r="P8540" s="5"/>
      <c r="Q8540" s="5"/>
    </row>
    <row r="8541" spans="1:17" x14ac:dyDescent="0.35">
      <c r="A8541" s="5" t="s">
        <v>17</v>
      </c>
      <c r="B8541" s="5" t="s">
        <v>18</v>
      </c>
      <c r="C8541" s="5" t="s">
        <v>22</v>
      </c>
      <c r="D8541" s="13">
        <v>28.91</v>
      </c>
      <c r="E8541" s="6">
        <v>22874.905999999999</v>
      </c>
      <c r="F8541" s="6">
        <v>4346.2300000000005</v>
      </c>
      <c r="G8541" s="7">
        <v>40855</v>
      </c>
      <c r="H8541" s="7">
        <v>42790</v>
      </c>
      <c r="I8541" s="7">
        <v>50405</v>
      </c>
      <c r="J8541" s="5"/>
      <c r="K8541" s="5">
        <v>9442</v>
      </c>
      <c r="L8541" s="5" t="s">
        <v>3325</v>
      </c>
      <c r="M8541" s="5" t="s">
        <v>32</v>
      </c>
      <c r="N8541" s="5" t="s">
        <v>17</v>
      </c>
      <c r="O8541" s="5"/>
      <c r="P8541" s="5"/>
      <c r="Q8541" s="5"/>
    </row>
    <row r="8542" spans="1:17" x14ac:dyDescent="0.35">
      <c r="A8542" s="5" t="s">
        <v>17</v>
      </c>
      <c r="B8542" s="5" t="s">
        <v>18</v>
      </c>
      <c r="C8542" s="5" t="s">
        <v>22</v>
      </c>
      <c r="D8542" s="13">
        <v>29</v>
      </c>
      <c r="E8542" s="6">
        <v>32765</v>
      </c>
      <c r="F8542" s="6">
        <v>17234.39</v>
      </c>
      <c r="G8542" s="7">
        <v>40394</v>
      </c>
      <c r="H8542" s="7">
        <v>40520</v>
      </c>
      <c r="I8542" s="7">
        <v>49674</v>
      </c>
      <c r="J8542" s="5"/>
      <c r="K8542" s="5">
        <v>4624</v>
      </c>
      <c r="L8542" s="5" t="s">
        <v>452</v>
      </c>
      <c r="M8542" s="5" t="s">
        <v>210</v>
      </c>
      <c r="N8542" s="5" t="s">
        <v>17</v>
      </c>
      <c r="O8542" s="5"/>
      <c r="P8542" s="5"/>
      <c r="Q8542" s="5"/>
    </row>
    <row r="8543" spans="1:17" hidden="1" x14ac:dyDescent="0.35">
      <c r="A8543" s="5" t="s">
        <v>96</v>
      </c>
      <c r="B8543" s="5" t="s">
        <v>81</v>
      </c>
      <c r="C8543" s="5" t="s">
        <v>145</v>
      </c>
      <c r="D8543" s="13">
        <v>29</v>
      </c>
      <c r="E8543" s="6">
        <v>196115.37999999998</v>
      </c>
      <c r="F8543" s="6">
        <v>44417.77</v>
      </c>
      <c r="G8543" s="7">
        <v>39570</v>
      </c>
      <c r="H8543" s="7">
        <v>42031</v>
      </c>
      <c r="I8543" s="7">
        <v>51501</v>
      </c>
      <c r="J8543" s="5"/>
      <c r="K8543" s="5">
        <v>6174</v>
      </c>
      <c r="L8543" s="5" t="s">
        <v>1314</v>
      </c>
      <c r="M8543" s="5" t="s">
        <v>179</v>
      </c>
      <c r="N8543" s="5" t="s">
        <v>96</v>
      </c>
      <c r="O8543" s="5"/>
      <c r="P8543" s="5"/>
      <c r="Q8543" s="5"/>
    </row>
    <row r="8544" spans="1:17" hidden="1" x14ac:dyDescent="0.35">
      <c r="A8544" s="5" t="s">
        <v>96</v>
      </c>
      <c r="B8544" s="5" t="s">
        <v>81</v>
      </c>
      <c r="C8544" s="5" t="s">
        <v>145</v>
      </c>
      <c r="D8544" s="13">
        <v>29</v>
      </c>
      <c r="E8544" s="6">
        <v>171755.16000000003</v>
      </c>
      <c r="F8544" s="6">
        <v>43625.82</v>
      </c>
      <c r="G8544" s="7">
        <v>39848</v>
      </c>
      <c r="H8544" s="7">
        <v>41893</v>
      </c>
      <c r="I8544" s="7">
        <v>51135</v>
      </c>
      <c r="J8544" s="5"/>
      <c r="K8544" s="5">
        <v>7428</v>
      </c>
      <c r="L8544" s="5" t="s">
        <v>1318</v>
      </c>
      <c r="M8544" s="5" t="s">
        <v>99</v>
      </c>
      <c r="N8544" s="5" t="s">
        <v>96</v>
      </c>
      <c r="O8544" s="5"/>
      <c r="P8544" s="5"/>
      <c r="Q8544" s="5"/>
    </row>
    <row r="8545" spans="1:17" x14ac:dyDescent="0.35">
      <c r="A8545" s="5" t="s">
        <v>96</v>
      </c>
      <c r="B8545" s="5" t="s">
        <v>18</v>
      </c>
      <c r="C8545" s="5" t="s">
        <v>22</v>
      </c>
      <c r="D8545" s="13">
        <v>29</v>
      </c>
      <c r="E8545" s="6">
        <v>26182</v>
      </c>
      <c r="F8545" s="6">
        <v>14473.840000000002</v>
      </c>
      <c r="G8545" s="7">
        <v>40506</v>
      </c>
      <c r="H8545" s="7">
        <v>41460</v>
      </c>
      <c r="I8545" s="7">
        <v>50770</v>
      </c>
      <c r="J8545" s="5"/>
      <c r="K8545" s="5">
        <v>9642</v>
      </c>
      <c r="L8545" s="5" t="s">
        <v>1993</v>
      </c>
      <c r="M8545" s="5" t="s">
        <v>32</v>
      </c>
      <c r="N8545" s="5" t="s">
        <v>96</v>
      </c>
      <c r="O8545" s="5"/>
      <c r="P8545" s="5"/>
      <c r="Q8545" s="5"/>
    </row>
    <row r="8546" spans="1:17" x14ac:dyDescent="0.35">
      <c r="A8546" s="5" t="s">
        <v>96</v>
      </c>
      <c r="B8546" s="5" t="s">
        <v>18</v>
      </c>
      <c r="C8546" s="5" t="s">
        <v>22</v>
      </c>
      <c r="D8546" s="13">
        <v>29</v>
      </c>
      <c r="E8546" s="6">
        <v>26460.899999999998</v>
      </c>
      <c r="F8546" s="6">
        <v>13783.269999999999</v>
      </c>
      <c r="G8546" s="7">
        <v>39975</v>
      </c>
      <c r="H8546" s="7">
        <v>40477</v>
      </c>
      <c r="I8546" s="7">
        <v>49674</v>
      </c>
      <c r="J8546" s="5"/>
      <c r="K8546" s="5">
        <v>8406</v>
      </c>
      <c r="L8546" s="5" t="s">
        <v>272</v>
      </c>
      <c r="M8546" s="5" t="s">
        <v>53</v>
      </c>
      <c r="N8546" s="5" t="s">
        <v>96</v>
      </c>
      <c r="O8546" s="5"/>
      <c r="P8546" s="5"/>
      <c r="Q8546" s="5"/>
    </row>
    <row r="8547" spans="1:17" x14ac:dyDescent="0.35">
      <c r="A8547" s="5" t="s">
        <v>96</v>
      </c>
      <c r="B8547" s="5" t="s">
        <v>18</v>
      </c>
      <c r="C8547" s="5" t="s">
        <v>22</v>
      </c>
      <c r="D8547" s="13">
        <v>29</v>
      </c>
      <c r="E8547" s="6">
        <v>20051</v>
      </c>
      <c r="F8547" s="6">
        <v>8100.61</v>
      </c>
      <c r="G8547" s="7">
        <v>40850</v>
      </c>
      <c r="H8547" s="7">
        <v>40900</v>
      </c>
      <c r="I8547" s="7">
        <v>50040</v>
      </c>
      <c r="J8547" s="5"/>
      <c r="K8547" s="5">
        <v>9413</v>
      </c>
      <c r="L8547" s="5" t="s">
        <v>317</v>
      </c>
      <c r="M8547" s="5" t="s">
        <v>318</v>
      </c>
      <c r="N8547" s="5" t="s">
        <v>96</v>
      </c>
      <c r="O8547" s="5"/>
      <c r="P8547" s="5"/>
      <c r="Q8547" s="5"/>
    </row>
    <row r="8548" spans="1:17" x14ac:dyDescent="0.35">
      <c r="A8548" s="5" t="s">
        <v>96</v>
      </c>
      <c r="B8548" s="5" t="s">
        <v>18</v>
      </c>
      <c r="C8548" s="5" t="s">
        <v>22</v>
      </c>
      <c r="D8548" s="13">
        <v>29</v>
      </c>
      <c r="E8548" s="6">
        <v>30445.455000000002</v>
      </c>
      <c r="F8548" s="6">
        <v>14400.729999999998</v>
      </c>
      <c r="G8548" s="7">
        <v>40723</v>
      </c>
      <c r="H8548" s="7">
        <v>40892</v>
      </c>
      <c r="I8548" s="7">
        <v>50040</v>
      </c>
      <c r="J8548" s="5"/>
      <c r="K8548" s="5">
        <v>4102</v>
      </c>
      <c r="L8548" s="5" t="s">
        <v>3551</v>
      </c>
      <c r="M8548" s="5" t="s">
        <v>344</v>
      </c>
      <c r="N8548" s="5" t="s">
        <v>96</v>
      </c>
      <c r="O8548" s="5"/>
      <c r="P8548" s="5"/>
      <c r="Q8548" s="5"/>
    </row>
    <row r="8549" spans="1:17" x14ac:dyDescent="0.35">
      <c r="A8549" s="5" t="s">
        <v>96</v>
      </c>
      <c r="B8549" s="5" t="s">
        <v>18</v>
      </c>
      <c r="C8549" s="5" t="s">
        <v>22</v>
      </c>
      <c r="D8549" s="13">
        <v>29</v>
      </c>
      <c r="E8549" s="6">
        <v>34803.08</v>
      </c>
      <c r="F8549" s="6">
        <v>18128.650000000001</v>
      </c>
      <c r="G8549" s="7">
        <v>40165</v>
      </c>
      <c r="H8549" s="7">
        <v>40387</v>
      </c>
      <c r="I8549" s="7">
        <v>49674</v>
      </c>
      <c r="J8549" s="5"/>
      <c r="K8549" s="5">
        <v>4573</v>
      </c>
      <c r="L8549" s="5" t="s">
        <v>1883</v>
      </c>
      <c r="M8549" s="5" t="s">
        <v>210</v>
      </c>
      <c r="N8549" s="5" t="s">
        <v>96</v>
      </c>
      <c r="O8549" s="5"/>
      <c r="P8549" s="5"/>
      <c r="Q8549" s="5"/>
    </row>
    <row r="8550" spans="1:17" x14ac:dyDescent="0.35">
      <c r="A8550" s="5" t="s">
        <v>17</v>
      </c>
      <c r="B8550" s="5" t="s">
        <v>18</v>
      </c>
      <c r="C8550" s="5" t="s">
        <v>22</v>
      </c>
      <c r="D8550" s="13">
        <v>29</v>
      </c>
      <c r="E8550" s="6">
        <v>32890</v>
      </c>
      <c r="F8550" s="6">
        <v>18582.849999999999</v>
      </c>
      <c r="G8550" s="7">
        <v>39569</v>
      </c>
      <c r="H8550" s="7">
        <v>40018</v>
      </c>
      <c r="I8550" s="7">
        <v>49309</v>
      </c>
      <c r="J8550" s="5"/>
      <c r="K8550" s="5">
        <v>3205</v>
      </c>
      <c r="L8550" s="5" t="s">
        <v>6945</v>
      </c>
      <c r="M8550" s="5" t="s">
        <v>51</v>
      </c>
      <c r="N8550" s="5" t="s">
        <v>17</v>
      </c>
      <c r="O8550" s="5"/>
      <c r="P8550" s="5"/>
      <c r="Q8550" s="5"/>
    </row>
    <row r="8551" spans="1:17" x14ac:dyDescent="0.35">
      <c r="A8551" s="5" t="s">
        <v>17</v>
      </c>
      <c r="B8551" s="5" t="s">
        <v>18</v>
      </c>
      <c r="C8551" s="5" t="s">
        <v>22</v>
      </c>
      <c r="D8551" s="13">
        <v>29</v>
      </c>
      <c r="E8551" s="6">
        <v>28687</v>
      </c>
      <c r="F8551" s="6">
        <v>16093.4</v>
      </c>
      <c r="G8551" s="7">
        <v>40420</v>
      </c>
      <c r="H8551" s="7">
        <v>40508</v>
      </c>
      <c r="I8551" s="7">
        <v>49674</v>
      </c>
      <c r="J8551" s="5"/>
      <c r="K8551" s="5">
        <v>3377</v>
      </c>
      <c r="L8551" s="5" t="s">
        <v>7169</v>
      </c>
      <c r="M8551" s="5" t="s">
        <v>51</v>
      </c>
      <c r="N8551" s="5" t="s">
        <v>17</v>
      </c>
      <c r="O8551" s="5"/>
      <c r="P8551" s="5"/>
      <c r="Q8551" s="5"/>
    </row>
    <row r="8552" spans="1:17" x14ac:dyDescent="0.35">
      <c r="A8552" s="5" t="s">
        <v>96</v>
      </c>
      <c r="B8552" s="5" t="s">
        <v>18</v>
      </c>
      <c r="C8552" s="5" t="s">
        <v>22</v>
      </c>
      <c r="D8552" s="13">
        <v>29</v>
      </c>
      <c r="E8552" s="6">
        <v>21494.159999999996</v>
      </c>
      <c r="F8552" s="6">
        <v>5840.8399999999992</v>
      </c>
      <c r="G8552" s="7">
        <v>40695</v>
      </c>
      <c r="H8552" s="7">
        <v>41606</v>
      </c>
      <c r="I8552" s="7">
        <v>50770</v>
      </c>
      <c r="J8552" s="5"/>
      <c r="K8552" s="5">
        <v>9450</v>
      </c>
      <c r="L8552" s="5" t="s">
        <v>2325</v>
      </c>
      <c r="M8552" s="5" t="s">
        <v>32</v>
      </c>
      <c r="N8552" s="5" t="s">
        <v>96</v>
      </c>
      <c r="O8552" s="5"/>
      <c r="P8552" s="5"/>
      <c r="Q8552" s="5"/>
    </row>
    <row r="8553" spans="1:17" x14ac:dyDescent="0.35">
      <c r="A8553" s="5" t="s">
        <v>17</v>
      </c>
      <c r="B8553" s="5" t="s">
        <v>18</v>
      </c>
      <c r="C8553" s="5" t="s">
        <v>22</v>
      </c>
      <c r="D8553" s="13">
        <v>29</v>
      </c>
      <c r="E8553" s="6">
        <v>32353.954000000002</v>
      </c>
      <c r="F8553" s="6">
        <v>15303.39</v>
      </c>
      <c r="G8553" s="7">
        <v>40670</v>
      </c>
      <c r="H8553" s="7">
        <v>40878</v>
      </c>
      <c r="I8553" s="7">
        <v>50040</v>
      </c>
      <c r="J8553" s="5"/>
      <c r="K8553" s="5">
        <v>1862</v>
      </c>
      <c r="L8553" s="5" t="s">
        <v>1774</v>
      </c>
      <c r="M8553" s="5" t="s">
        <v>21</v>
      </c>
      <c r="N8553" s="5" t="s">
        <v>17</v>
      </c>
      <c r="O8553" s="5"/>
      <c r="P8553" s="5"/>
      <c r="Q8553" s="5"/>
    </row>
    <row r="8554" spans="1:17" x14ac:dyDescent="0.35">
      <c r="A8554" s="5" t="s">
        <v>17</v>
      </c>
      <c r="B8554" s="5" t="s">
        <v>18</v>
      </c>
      <c r="C8554" s="5" t="s">
        <v>22</v>
      </c>
      <c r="D8554" s="13">
        <v>29</v>
      </c>
      <c r="E8554" s="6">
        <v>20662.504000000001</v>
      </c>
      <c r="F8554" s="6">
        <v>8988.19</v>
      </c>
      <c r="G8554" s="7">
        <v>40786</v>
      </c>
      <c r="H8554" s="7">
        <v>40933</v>
      </c>
      <c r="I8554" s="7">
        <v>50405</v>
      </c>
      <c r="J8554" s="5"/>
      <c r="K8554" s="5">
        <v>5024</v>
      </c>
      <c r="L8554" s="5" t="s">
        <v>3241</v>
      </c>
      <c r="M8554" s="5" t="s">
        <v>28</v>
      </c>
      <c r="N8554" s="5" t="s">
        <v>17</v>
      </c>
      <c r="O8554" s="5"/>
      <c r="P8554" s="5"/>
      <c r="Q8554" s="5"/>
    </row>
    <row r="8555" spans="1:17" x14ac:dyDescent="0.35">
      <c r="A8555" s="5" t="s">
        <v>96</v>
      </c>
      <c r="B8555" s="5" t="s">
        <v>18</v>
      </c>
      <c r="C8555" s="5" t="s">
        <v>19</v>
      </c>
      <c r="D8555" s="13">
        <v>29</v>
      </c>
      <c r="E8555" s="6">
        <v>32190</v>
      </c>
      <c r="F8555" s="6">
        <v>15644.340000000002</v>
      </c>
      <c r="G8555" s="7">
        <v>40571</v>
      </c>
      <c r="H8555" s="7">
        <v>40963</v>
      </c>
      <c r="I8555" s="7">
        <v>50405</v>
      </c>
      <c r="J8555" s="5"/>
      <c r="K8555" s="5">
        <v>3503</v>
      </c>
      <c r="L8555" s="5" t="s">
        <v>4648</v>
      </c>
      <c r="M8555" s="5" t="s">
        <v>51</v>
      </c>
      <c r="N8555" s="5" t="s">
        <v>96</v>
      </c>
      <c r="O8555" s="5"/>
      <c r="P8555" s="5"/>
      <c r="Q8555" s="5"/>
    </row>
    <row r="8556" spans="1:17" x14ac:dyDescent="0.35">
      <c r="A8556" s="5" t="s">
        <v>17</v>
      </c>
      <c r="B8556" s="5" t="s">
        <v>18</v>
      </c>
      <c r="C8556" s="5" t="s">
        <v>22</v>
      </c>
      <c r="D8556" s="13">
        <v>29</v>
      </c>
      <c r="E8556" s="6">
        <v>33498</v>
      </c>
      <c r="F8556" s="6">
        <v>22946.120000000003</v>
      </c>
      <c r="G8556" s="7">
        <v>39570</v>
      </c>
      <c r="H8556" s="7">
        <v>39860</v>
      </c>
      <c r="I8556" s="7">
        <v>49309</v>
      </c>
      <c r="J8556" s="5"/>
      <c r="K8556" s="5">
        <v>7433</v>
      </c>
      <c r="L8556" s="5" t="s">
        <v>5346</v>
      </c>
      <c r="M8556" s="5" t="s">
        <v>99</v>
      </c>
      <c r="N8556" s="5" t="s">
        <v>17</v>
      </c>
      <c r="O8556" s="5"/>
      <c r="P8556" s="5"/>
      <c r="Q8556" s="5"/>
    </row>
    <row r="8557" spans="1:17" x14ac:dyDescent="0.35">
      <c r="A8557" s="5" t="s">
        <v>17</v>
      </c>
      <c r="B8557" s="5" t="s">
        <v>18</v>
      </c>
      <c r="C8557" s="5" t="s">
        <v>19</v>
      </c>
      <c r="D8557" s="13">
        <v>29</v>
      </c>
      <c r="E8557" s="6">
        <v>23814</v>
      </c>
      <c r="F8557" s="6">
        <v>13312.029999999999</v>
      </c>
      <c r="G8557" s="7">
        <v>40780</v>
      </c>
      <c r="H8557" s="7">
        <v>40892</v>
      </c>
      <c r="I8557" s="7">
        <v>50040</v>
      </c>
      <c r="J8557" s="5"/>
      <c r="K8557" s="5">
        <v>9053</v>
      </c>
      <c r="L8557" s="5" t="s">
        <v>1554</v>
      </c>
      <c r="M8557" s="5" t="s">
        <v>189</v>
      </c>
      <c r="N8557" s="5" t="s">
        <v>17</v>
      </c>
      <c r="O8557" s="5"/>
      <c r="P8557" s="5"/>
      <c r="Q8557" s="5"/>
    </row>
    <row r="8558" spans="1:17" x14ac:dyDescent="0.35">
      <c r="A8558" s="5" t="s">
        <v>17</v>
      </c>
      <c r="B8558" s="5" t="s">
        <v>18</v>
      </c>
      <c r="C8558" s="5" t="s">
        <v>19</v>
      </c>
      <c r="D8558" s="13">
        <v>29</v>
      </c>
      <c r="E8558" s="6">
        <v>32947</v>
      </c>
      <c r="F8558" s="6">
        <v>18417.370000000003</v>
      </c>
      <c r="G8558" s="7">
        <v>40365</v>
      </c>
      <c r="H8558" s="7">
        <v>40896</v>
      </c>
      <c r="I8558" s="7">
        <v>50040</v>
      </c>
      <c r="J8558" s="5"/>
      <c r="K8558" s="5">
        <v>1545</v>
      </c>
      <c r="L8558" s="5" t="s">
        <v>12933</v>
      </c>
      <c r="M8558" s="5" t="s">
        <v>21</v>
      </c>
      <c r="N8558" s="5" t="s">
        <v>17</v>
      </c>
      <c r="O8558" s="5"/>
      <c r="P8558" s="5"/>
      <c r="Q8558" s="5"/>
    </row>
    <row r="8559" spans="1:17" x14ac:dyDescent="0.35">
      <c r="A8559" s="5" t="s">
        <v>17</v>
      </c>
      <c r="B8559" s="5" t="s">
        <v>18</v>
      </c>
      <c r="C8559" s="5" t="s">
        <v>22</v>
      </c>
      <c r="D8559" s="13">
        <v>29</v>
      </c>
      <c r="E8559" s="6">
        <v>32087.08</v>
      </c>
      <c r="F8559" s="6">
        <v>21979.660000000003</v>
      </c>
      <c r="G8559" s="7">
        <v>39570</v>
      </c>
      <c r="H8559" s="7">
        <v>39771</v>
      </c>
      <c r="I8559" s="7">
        <v>48944</v>
      </c>
      <c r="J8559" s="5"/>
      <c r="K8559" s="5">
        <v>3421</v>
      </c>
      <c r="L8559" s="5" t="s">
        <v>1737</v>
      </c>
      <c r="M8559" s="5" t="s">
        <v>51</v>
      </c>
      <c r="N8559" s="5" t="s">
        <v>17</v>
      </c>
      <c r="O8559" s="5"/>
      <c r="P8559" s="5"/>
      <c r="Q8559" s="5"/>
    </row>
    <row r="8560" spans="1:17" x14ac:dyDescent="0.35">
      <c r="A8560" s="5" t="s">
        <v>96</v>
      </c>
      <c r="B8560" s="5" t="s">
        <v>18</v>
      </c>
      <c r="C8560" s="5" t="s">
        <v>22</v>
      </c>
      <c r="D8560" s="13">
        <v>29</v>
      </c>
      <c r="E8560" s="6">
        <v>25014</v>
      </c>
      <c r="F8560" s="6">
        <v>14032.869999999999</v>
      </c>
      <c r="G8560" s="7">
        <v>40277</v>
      </c>
      <c r="H8560" s="7">
        <v>40391</v>
      </c>
      <c r="I8560" s="7">
        <v>49674</v>
      </c>
      <c r="J8560" s="5"/>
      <c r="K8560" s="5">
        <v>9107</v>
      </c>
      <c r="L8560" s="5" t="s">
        <v>5800</v>
      </c>
      <c r="M8560" s="5" t="s">
        <v>189</v>
      </c>
      <c r="N8560" s="5" t="s">
        <v>96</v>
      </c>
      <c r="O8560" s="5"/>
      <c r="P8560" s="5"/>
      <c r="Q8560" s="5"/>
    </row>
    <row r="8561" spans="1:17" x14ac:dyDescent="0.35">
      <c r="A8561" s="5" t="s">
        <v>17</v>
      </c>
      <c r="B8561" s="5" t="s">
        <v>18</v>
      </c>
      <c r="C8561" s="5" t="s">
        <v>19</v>
      </c>
      <c r="D8561" s="13">
        <v>29.04</v>
      </c>
      <c r="E8561" s="6">
        <v>32347</v>
      </c>
      <c r="F8561" s="6">
        <v>18081.97</v>
      </c>
      <c r="G8561" s="7">
        <v>40805</v>
      </c>
      <c r="H8561" s="7">
        <v>40882</v>
      </c>
      <c r="I8561" s="7">
        <v>50040</v>
      </c>
      <c r="J8561" s="5"/>
      <c r="K8561" s="5">
        <v>6373</v>
      </c>
      <c r="L8561" s="5" t="s">
        <v>6179</v>
      </c>
      <c r="M8561" s="5" t="s">
        <v>71</v>
      </c>
      <c r="N8561" s="5" t="s">
        <v>17</v>
      </c>
      <c r="O8561" s="5"/>
      <c r="P8561" s="5"/>
      <c r="Q8561" s="5"/>
    </row>
    <row r="8562" spans="1:17" x14ac:dyDescent="0.35">
      <c r="A8562" s="5" t="s">
        <v>96</v>
      </c>
      <c r="B8562" s="5" t="s">
        <v>18</v>
      </c>
      <c r="C8562" s="5" t="s">
        <v>22</v>
      </c>
      <c r="D8562" s="13">
        <v>29.07</v>
      </c>
      <c r="E8562" s="6">
        <v>34751</v>
      </c>
      <c r="F8562" s="6">
        <v>9174.27</v>
      </c>
      <c r="G8562" s="7">
        <v>40816</v>
      </c>
      <c r="H8562" s="7">
        <v>41779</v>
      </c>
      <c r="I8562" s="7">
        <v>49309</v>
      </c>
      <c r="J8562" s="5"/>
      <c r="K8562" s="5">
        <v>9413</v>
      </c>
      <c r="L8562" s="5" t="s">
        <v>317</v>
      </c>
      <c r="M8562" s="5" t="s">
        <v>318</v>
      </c>
      <c r="N8562" s="5" t="s">
        <v>96</v>
      </c>
      <c r="O8562" s="5"/>
      <c r="P8562" s="5"/>
      <c r="Q8562" s="5"/>
    </row>
    <row r="8563" spans="1:17" x14ac:dyDescent="0.35">
      <c r="A8563" s="5" t="s">
        <v>17</v>
      </c>
      <c r="B8563" s="5" t="s">
        <v>18</v>
      </c>
      <c r="C8563" s="5" t="s">
        <v>22</v>
      </c>
      <c r="D8563" s="13">
        <v>29.07</v>
      </c>
      <c r="E8563" s="6">
        <v>28692.649999999998</v>
      </c>
      <c r="F8563" s="6">
        <v>5451.5899999999992</v>
      </c>
      <c r="G8563" s="7">
        <v>40792</v>
      </c>
      <c r="H8563" s="7">
        <v>42822</v>
      </c>
      <c r="I8563" s="7">
        <v>50405</v>
      </c>
      <c r="J8563" s="5"/>
      <c r="K8563" s="5">
        <v>6214</v>
      </c>
      <c r="L8563" s="5" t="s">
        <v>3588</v>
      </c>
      <c r="M8563" s="5" t="s">
        <v>179</v>
      </c>
      <c r="N8563" s="5" t="s">
        <v>17</v>
      </c>
      <c r="O8563" s="5"/>
      <c r="P8563" s="5"/>
      <c r="Q8563" s="5"/>
    </row>
    <row r="8564" spans="1:17" hidden="1" x14ac:dyDescent="0.35">
      <c r="A8564" s="5" t="s">
        <v>96</v>
      </c>
      <c r="B8564" s="5" t="s">
        <v>81</v>
      </c>
      <c r="C8564" s="5" t="s">
        <v>145</v>
      </c>
      <c r="D8564" s="13">
        <v>29.1</v>
      </c>
      <c r="E8564" s="6">
        <v>128599.32499999998</v>
      </c>
      <c r="F8564" s="6">
        <v>39948.409999999996</v>
      </c>
      <c r="G8564" s="7">
        <v>41605</v>
      </c>
      <c r="H8564" s="7">
        <v>41956</v>
      </c>
      <c r="I8564" s="7">
        <v>49309</v>
      </c>
      <c r="J8564" s="5"/>
      <c r="K8564" s="5">
        <v>9472</v>
      </c>
      <c r="L8564" s="5" t="s">
        <v>1308</v>
      </c>
      <c r="M8564" s="5" t="s">
        <v>32</v>
      </c>
      <c r="N8564" s="5" t="s">
        <v>96</v>
      </c>
      <c r="O8564" s="5"/>
      <c r="P8564" s="5"/>
      <c r="Q8564" s="5"/>
    </row>
    <row r="8565" spans="1:17" x14ac:dyDescent="0.35">
      <c r="A8565" s="5" t="s">
        <v>17</v>
      </c>
      <c r="B8565" s="5" t="s">
        <v>18</v>
      </c>
      <c r="C8565" s="5" t="s">
        <v>19</v>
      </c>
      <c r="D8565" s="13">
        <v>29.1</v>
      </c>
      <c r="E8565" s="6">
        <v>22389</v>
      </c>
      <c r="F8565" s="6">
        <v>14597.619999999999</v>
      </c>
      <c r="G8565" s="7">
        <v>40533</v>
      </c>
      <c r="H8565" s="7">
        <v>40269</v>
      </c>
      <c r="I8565" s="7">
        <v>49674</v>
      </c>
      <c r="J8565" s="5"/>
      <c r="K8565" s="5">
        <v>8841</v>
      </c>
      <c r="L8565" s="5" t="s">
        <v>2187</v>
      </c>
      <c r="M8565" s="5" t="s">
        <v>414</v>
      </c>
      <c r="N8565" s="5" t="s">
        <v>17</v>
      </c>
      <c r="O8565" s="5"/>
      <c r="P8565" s="5"/>
      <c r="Q8565" s="5"/>
    </row>
    <row r="8566" spans="1:17" x14ac:dyDescent="0.35">
      <c r="A8566" s="5" t="s">
        <v>96</v>
      </c>
      <c r="B8566" s="5" t="s">
        <v>18</v>
      </c>
      <c r="C8566" s="5" t="s">
        <v>22</v>
      </c>
      <c r="D8566" s="13">
        <v>29.1</v>
      </c>
      <c r="E8566" s="6">
        <v>33239</v>
      </c>
      <c r="F8566" s="6">
        <v>9783.4300000000021</v>
      </c>
      <c r="G8566" s="7">
        <v>40168</v>
      </c>
      <c r="H8566" s="7">
        <v>41263</v>
      </c>
      <c r="I8566" s="7">
        <v>50405</v>
      </c>
      <c r="J8566" s="5"/>
      <c r="K8566" s="5">
        <v>1010</v>
      </c>
      <c r="L8566" s="5" t="s">
        <v>3007</v>
      </c>
      <c r="M8566" s="5" t="s">
        <v>21</v>
      </c>
      <c r="N8566" s="5" t="s">
        <v>96</v>
      </c>
      <c r="O8566" s="5"/>
      <c r="P8566" s="5"/>
      <c r="Q8566" s="5"/>
    </row>
    <row r="8567" spans="1:17" x14ac:dyDescent="0.35">
      <c r="A8567" s="5" t="s">
        <v>17</v>
      </c>
      <c r="B8567" s="5" t="s">
        <v>18</v>
      </c>
      <c r="C8567" s="5" t="s">
        <v>22</v>
      </c>
      <c r="D8567" s="13">
        <v>29.1</v>
      </c>
      <c r="E8567" s="6">
        <v>33076.830999999998</v>
      </c>
      <c r="F8567" s="6">
        <v>12536.11</v>
      </c>
      <c r="G8567" s="7">
        <v>39776</v>
      </c>
      <c r="H8567" s="7">
        <v>41091</v>
      </c>
      <c r="I8567" s="7">
        <v>50405</v>
      </c>
      <c r="J8567" s="5"/>
      <c r="K8567" s="5">
        <v>6264</v>
      </c>
      <c r="L8567" s="5" t="s">
        <v>6316</v>
      </c>
      <c r="M8567" s="5" t="s">
        <v>179</v>
      </c>
      <c r="N8567" s="5" t="s">
        <v>17</v>
      </c>
      <c r="O8567" s="5"/>
      <c r="P8567" s="5"/>
      <c r="Q8567" s="5"/>
    </row>
    <row r="8568" spans="1:17" x14ac:dyDescent="0.35">
      <c r="A8568" s="5" t="s">
        <v>17</v>
      </c>
      <c r="B8568" s="5" t="s">
        <v>18</v>
      </c>
      <c r="C8568" s="5" t="s">
        <v>22</v>
      </c>
      <c r="D8568" s="13">
        <v>29.1</v>
      </c>
      <c r="E8568" s="6">
        <v>34424.15</v>
      </c>
      <c r="F8568" s="6">
        <v>14974.5</v>
      </c>
      <c r="G8568" s="7">
        <v>39570</v>
      </c>
      <c r="H8568" s="7">
        <v>41134</v>
      </c>
      <c r="I8568" s="7">
        <v>50405</v>
      </c>
      <c r="J8568" s="5"/>
      <c r="K8568" s="5">
        <v>4626</v>
      </c>
      <c r="L8568" s="5" t="s">
        <v>4211</v>
      </c>
      <c r="M8568" s="5" t="s">
        <v>210</v>
      </c>
      <c r="N8568" s="5" t="s">
        <v>17</v>
      </c>
      <c r="O8568" s="5"/>
      <c r="P8568" s="5"/>
      <c r="Q8568" s="5"/>
    </row>
    <row r="8569" spans="1:17" x14ac:dyDescent="0.35">
      <c r="A8569" s="5" t="s">
        <v>17</v>
      </c>
      <c r="B8569" s="5" t="s">
        <v>18</v>
      </c>
      <c r="C8569" s="5" t="s">
        <v>22</v>
      </c>
      <c r="D8569" s="13">
        <v>29.1</v>
      </c>
      <c r="E8569" s="6">
        <v>33400</v>
      </c>
      <c r="F8569" s="6">
        <v>8817.59</v>
      </c>
      <c r="G8569" s="7">
        <v>40505</v>
      </c>
      <c r="H8569" s="7">
        <v>42011</v>
      </c>
      <c r="I8569" s="7">
        <v>49674</v>
      </c>
      <c r="J8569" s="5"/>
      <c r="K8569" s="5">
        <v>6102</v>
      </c>
      <c r="L8569" s="5" t="s">
        <v>1440</v>
      </c>
      <c r="M8569" s="5" t="s">
        <v>179</v>
      </c>
      <c r="N8569" s="5" t="s">
        <v>17</v>
      </c>
      <c r="O8569" s="5"/>
      <c r="P8569" s="5"/>
      <c r="Q8569" s="5"/>
    </row>
    <row r="8570" spans="1:17" x14ac:dyDescent="0.35">
      <c r="A8570" s="5" t="s">
        <v>96</v>
      </c>
      <c r="B8570" s="5" t="s">
        <v>18</v>
      </c>
      <c r="C8570" s="5" t="s">
        <v>22</v>
      </c>
      <c r="D8570" s="13">
        <v>29.1</v>
      </c>
      <c r="E8570" s="6">
        <v>28657.249999999996</v>
      </c>
      <c r="F8570" s="6">
        <v>18200.170000000002</v>
      </c>
      <c r="G8570" s="7">
        <v>39675</v>
      </c>
      <c r="H8570" s="7">
        <v>39722</v>
      </c>
      <c r="I8570" s="7">
        <v>48944</v>
      </c>
      <c r="J8570" s="5"/>
      <c r="K8570" s="5">
        <v>8702</v>
      </c>
      <c r="L8570" s="5" t="s">
        <v>4001</v>
      </c>
      <c r="M8570" s="5" t="s">
        <v>53</v>
      </c>
      <c r="N8570" s="5" t="s">
        <v>96</v>
      </c>
      <c r="O8570" s="5"/>
      <c r="P8570" s="5"/>
      <c r="Q8570" s="5"/>
    </row>
    <row r="8571" spans="1:17" x14ac:dyDescent="0.35">
      <c r="A8571" s="5" t="s">
        <v>96</v>
      </c>
      <c r="B8571" s="5" t="s">
        <v>18</v>
      </c>
      <c r="C8571" s="5" t="s">
        <v>22</v>
      </c>
      <c r="D8571" s="13">
        <v>29.12</v>
      </c>
      <c r="E8571" s="6">
        <v>23653</v>
      </c>
      <c r="F8571" s="6">
        <v>5139.0899999999992</v>
      </c>
      <c r="G8571" s="7">
        <v>40660</v>
      </c>
      <c r="H8571" s="7">
        <v>42277</v>
      </c>
      <c r="I8571" s="7">
        <v>49674</v>
      </c>
      <c r="J8571" s="5"/>
      <c r="K8571" s="5">
        <v>9245</v>
      </c>
      <c r="L8571" s="5" t="s">
        <v>4388</v>
      </c>
      <c r="M8571" s="5" t="s">
        <v>32</v>
      </c>
      <c r="N8571" s="5" t="s">
        <v>96</v>
      </c>
      <c r="O8571" s="5"/>
      <c r="P8571" s="5"/>
      <c r="Q8571" s="5"/>
    </row>
    <row r="8572" spans="1:17" x14ac:dyDescent="0.35">
      <c r="A8572" s="5" t="s">
        <v>17</v>
      </c>
      <c r="B8572" s="5" t="s">
        <v>18</v>
      </c>
      <c r="C8572" s="5" t="s">
        <v>22</v>
      </c>
      <c r="D8572" s="13">
        <v>29.12</v>
      </c>
      <c r="E8572" s="6">
        <v>29135</v>
      </c>
      <c r="F8572" s="6">
        <v>7691.6500000000005</v>
      </c>
      <c r="G8572" s="7">
        <v>40711</v>
      </c>
      <c r="H8572" s="7">
        <v>42058</v>
      </c>
      <c r="I8572" s="7">
        <v>49674</v>
      </c>
      <c r="J8572" s="5"/>
      <c r="K8572" s="5">
        <v>8413</v>
      </c>
      <c r="L8572" s="5" t="s">
        <v>4610</v>
      </c>
      <c r="M8572" s="5" t="s">
        <v>53</v>
      </c>
      <c r="N8572" s="5" t="s">
        <v>17</v>
      </c>
      <c r="O8572" s="5"/>
      <c r="P8572" s="5"/>
      <c r="Q8572" s="5"/>
    </row>
    <row r="8573" spans="1:17" x14ac:dyDescent="0.35">
      <c r="A8573" s="5" t="s">
        <v>17</v>
      </c>
      <c r="B8573" s="5" t="s">
        <v>18</v>
      </c>
      <c r="C8573" s="5" t="s">
        <v>22</v>
      </c>
      <c r="D8573" s="13">
        <v>29.12</v>
      </c>
      <c r="E8573" s="6">
        <v>19650</v>
      </c>
      <c r="F8573" s="6">
        <v>4257.6799999999994</v>
      </c>
      <c r="G8573" s="7">
        <v>40711</v>
      </c>
      <c r="H8573" s="7">
        <v>42178</v>
      </c>
      <c r="I8573" s="7">
        <v>49674</v>
      </c>
      <c r="J8573" s="5"/>
      <c r="K8573" s="5">
        <v>5628</v>
      </c>
      <c r="L8573" s="5" t="s">
        <v>12091</v>
      </c>
      <c r="M8573" s="5" t="s">
        <v>28</v>
      </c>
      <c r="N8573" s="5" t="s">
        <v>17</v>
      </c>
      <c r="O8573" s="5"/>
      <c r="P8573" s="5"/>
      <c r="Q8573" s="5"/>
    </row>
    <row r="8574" spans="1:17" x14ac:dyDescent="0.35">
      <c r="A8574" s="5" t="s">
        <v>17</v>
      </c>
      <c r="B8574" s="5" t="s">
        <v>18</v>
      </c>
      <c r="C8574" s="5" t="s">
        <v>22</v>
      </c>
      <c r="D8574" s="13">
        <v>29.16</v>
      </c>
      <c r="E8574" s="6">
        <v>22142.887999999999</v>
      </c>
      <c r="F8574" s="6">
        <v>5181.43</v>
      </c>
      <c r="G8574" s="7">
        <v>40846</v>
      </c>
      <c r="H8574" s="7">
        <v>42241</v>
      </c>
      <c r="I8574" s="7">
        <v>49674</v>
      </c>
      <c r="J8574" s="5"/>
      <c r="K8574" s="5">
        <v>6170</v>
      </c>
      <c r="L8574" s="5" t="s">
        <v>4430</v>
      </c>
      <c r="M8574" s="5" t="s">
        <v>179</v>
      </c>
      <c r="N8574" s="5" t="s">
        <v>17</v>
      </c>
      <c r="O8574" s="5"/>
      <c r="P8574" s="5"/>
      <c r="Q8574" s="5"/>
    </row>
    <row r="8575" spans="1:17" x14ac:dyDescent="0.35">
      <c r="A8575" s="5" t="s">
        <v>17</v>
      </c>
      <c r="B8575" s="5" t="s">
        <v>18</v>
      </c>
      <c r="C8575" s="5" t="s">
        <v>22</v>
      </c>
      <c r="D8575" s="13">
        <v>29.16</v>
      </c>
      <c r="E8575" s="6">
        <v>30943.356</v>
      </c>
      <c r="F8575" s="6">
        <v>14605.27</v>
      </c>
      <c r="G8575" s="7">
        <v>40686</v>
      </c>
      <c r="H8575" s="7">
        <v>40861</v>
      </c>
      <c r="I8575" s="7">
        <v>50040</v>
      </c>
      <c r="J8575" s="5"/>
      <c r="K8575" s="5">
        <v>7554</v>
      </c>
      <c r="L8575" s="5" t="s">
        <v>4994</v>
      </c>
      <c r="M8575" s="5" t="s">
        <v>99</v>
      </c>
      <c r="N8575" s="5" t="s">
        <v>17</v>
      </c>
      <c r="O8575" s="5"/>
      <c r="P8575" s="5"/>
      <c r="Q8575" s="5"/>
    </row>
    <row r="8576" spans="1:17" x14ac:dyDescent="0.35">
      <c r="A8576" s="5" t="s">
        <v>17</v>
      </c>
      <c r="B8576" s="5" t="s">
        <v>18</v>
      </c>
      <c r="C8576" s="5" t="s">
        <v>19</v>
      </c>
      <c r="D8576" s="13">
        <v>29.16</v>
      </c>
      <c r="E8576" s="6">
        <v>24254</v>
      </c>
      <c r="F8576" s="6">
        <v>5432.89</v>
      </c>
      <c r="G8576" s="7">
        <v>40749</v>
      </c>
      <c r="H8576" s="7">
        <v>42544</v>
      </c>
      <c r="I8576" s="7">
        <v>50040</v>
      </c>
      <c r="J8576" s="5"/>
      <c r="K8576" s="5">
        <v>3045</v>
      </c>
      <c r="L8576" s="5" t="s">
        <v>1973</v>
      </c>
      <c r="M8576" s="5" t="s">
        <v>51</v>
      </c>
      <c r="N8576" s="5" t="s">
        <v>17</v>
      </c>
      <c r="O8576" s="5"/>
      <c r="P8576" s="5"/>
      <c r="Q8576" s="5"/>
    </row>
    <row r="8577" spans="1:17" x14ac:dyDescent="0.35">
      <c r="A8577" s="5" t="s">
        <v>17</v>
      </c>
      <c r="B8577" s="5" t="s">
        <v>18</v>
      </c>
      <c r="C8577" s="5" t="s">
        <v>22</v>
      </c>
      <c r="D8577" s="13">
        <v>29.2</v>
      </c>
      <c r="E8577" s="6">
        <v>4536.3450000000003</v>
      </c>
      <c r="F8577" s="6">
        <v>821.34</v>
      </c>
      <c r="G8577" s="7">
        <v>40689</v>
      </c>
      <c r="H8577" s="7">
        <v>42622</v>
      </c>
      <c r="I8577" s="7">
        <v>50040</v>
      </c>
      <c r="J8577" s="5"/>
      <c r="K8577" s="5">
        <v>6216</v>
      </c>
      <c r="L8577" s="5" t="s">
        <v>840</v>
      </c>
      <c r="M8577" s="5" t="s">
        <v>179</v>
      </c>
      <c r="N8577" s="5" t="s">
        <v>17</v>
      </c>
      <c r="O8577" s="5"/>
      <c r="P8577" s="5"/>
      <c r="Q8577" s="5"/>
    </row>
    <row r="8578" spans="1:17" x14ac:dyDescent="0.35">
      <c r="A8578" s="5" t="s">
        <v>17</v>
      </c>
      <c r="B8578" s="5" t="s">
        <v>18</v>
      </c>
      <c r="C8578" s="5" t="s">
        <v>22</v>
      </c>
      <c r="D8578" s="13">
        <v>29.2</v>
      </c>
      <c r="E8578" s="6">
        <v>24166</v>
      </c>
      <c r="F8578" s="6">
        <v>13557.13</v>
      </c>
      <c r="G8578" s="7">
        <v>39571</v>
      </c>
      <c r="H8578" s="7">
        <v>40477</v>
      </c>
      <c r="I8578" s="7">
        <v>49674</v>
      </c>
      <c r="J8578" s="5"/>
      <c r="K8578" s="5">
        <v>5463</v>
      </c>
      <c r="L8578" s="5" t="s">
        <v>5730</v>
      </c>
      <c r="M8578" s="5" t="s">
        <v>28</v>
      </c>
      <c r="N8578" s="5" t="s">
        <v>17</v>
      </c>
      <c r="O8578" s="5"/>
      <c r="P8578" s="5"/>
      <c r="Q8578" s="5"/>
    </row>
    <row r="8579" spans="1:17" x14ac:dyDescent="0.35">
      <c r="A8579" s="5" t="s">
        <v>96</v>
      </c>
      <c r="B8579" s="5" t="s">
        <v>18</v>
      </c>
      <c r="C8579" s="5" t="s">
        <v>22</v>
      </c>
      <c r="D8579" s="13">
        <v>29.25</v>
      </c>
      <c r="E8579" s="6">
        <v>29935</v>
      </c>
      <c r="F8579" s="6">
        <v>9672.5999999999985</v>
      </c>
      <c r="G8579" s="7">
        <v>39595</v>
      </c>
      <c r="H8579" s="7">
        <v>41625</v>
      </c>
      <c r="I8579" s="7">
        <v>50770</v>
      </c>
      <c r="J8579" s="5"/>
      <c r="K8579" s="5">
        <v>1020</v>
      </c>
      <c r="L8579" s="5" t="s">
        <v>3427</v>
      </c>
      <c r="M8579" s="5" t="s">
        <v>21</v>
      </c>
      <c r="N8579" s="5" t="s">
        <v>96</v>
      </c>
      <c r="O8579" s="5"/>
      <c r="P8579" s="5"/>
      <c r="Q8579" s="5"/>
    </row>
    <row r="8580" spans="1:17" x14ac:dyDescent="0.35">
      <c r="A8580" s="5" t="s">
        <v>17</v>
      </c>
      <c r="B8580" s="5" t="s">
        <v>18</v>
      </c>
      <c r="C8580" s="5" t="s">
        <v>22</v>
      </c>
      <c r="D8580" s="13">
        <v>29.25</v>
      </c>
      <c r="E8580" s="6">
        <v>29747</v>
      </c>
      <c r="F8580" s="6">
        <v>14040.58</v>
      </c>
      <c r="G8580" s="7">
        <v>39799</v>
      </c>
      <c r="H8580" s="7">
        <v>40900</v>
      </c>
      <c r="I8580" s="7">
        <v>50040</v>
      </c>
      <c r="J8580" s="5"/>
      <c r="K8580" s="5">
        <v>3153</v>
      </c>
      <c r="L8580" s="5" t="s">
        <v>7766</v>
      </c>
      <c r="M8580" s="5" t="s">
        <v>51</v>
      </c>
      <c r="N8580" s="5" t="s">
        <v>17</v>
      </c>
      <c r="O8580" s="5"/>
      <c r="P8580" s="5"/>
      <c r="Q8580" s="5"/>
    </row>
    <row r="8581" spans="1:17" x14ac:dyDescent="0.35">
      <c r="A8581" s="5" t="s">
        <v>96</v>
      </c>
      <c r="B8581" s="5" t="s">
        <v>18</v>
      </c>
      <c r="C8581" s="5" t="s">
        <v>22</v>
      </c>
      <c r="D8581" s="13">
        <v>29.25</v>
      </c>
      <c r="E8581" s="6">
        <v>28213</v>
      </c>
      <c r="F8581" s="6">
        <v>12364.48</v>
      </c>
      <c r="G8581" s="7">
        <v>40720</v>
      </c>
      <c r="H8581" s="7">
        <v>40856</v>
      </c>
      <c r="I8581" s="7">
        <v>50040</v>
      </c>
      <c r="J8581" s="5"/>
      <c r="K8581" s="5">
        <v>6463</v>
      </c>
      <c r="L8581" s="5" t="s">
        <v>694</v>
      </c>
      <c r="M8581" s="5" t="s">
        <v>430</v>
      </c>
      <c r="N8581" s="5" t="s">
        <v>96</v>
      </c>
      <c r="O8581" s="5"/>
      <c r="P8581" s="5"/>
      <c r="Q8581" s="5"/>
    </row>
    <row r="8582" spans="1:17" x14ac:dyDescent="0.35">
      <c r="A8582" s="5" t="s">
        <v>96</v>
      </c>
      <c r="B8582" s="5" t="s">
        <v>18</v>
      </c>
      <c r="C8582" s="5" t="s">
        <v>22</v>
      </c>
      <c r="D8582" s="13">
        <v>29.28</v>
      </c>
      <c r="E8582" s="6">
        <v>32924.615999999995</v>
      </c>
      <c r="F8582" s="6">
        <v>13298.26</v>
      </c>
      <c r="G8582" s="7">
        <v>40797</v>
      </c>
      <c r="H8582" s="7">
        <v>40967</v>
      </c>
      <c r="I8582" s="7">
        <v>50405</v>
      </c>
      <c r="J8582" s="5"/>
      <c r="K8582" s="5">
        <v>4144</v>
      </c>
      <c r="L8582" s="5" t="s">
        <v>828</v>
      </c>
      <c r="M8582" s="5" t="s">
        <v>344</v>
      </c>
      <c r="N8582" s="5" t="s">
        <v>96</v>
      </c>
      <c r="O8582" s="5"/>
      <c r="P8582" s="5"/>
      <c r="Q8582" s="5"/>
    </row>
    <row r="8583" spans="1:17" x14ac:dyDescent="0.35">
      <c r="A8583" s="5" t="s">
        <v>17</v>
      </c>
      <c r="B8583" s="5" t="s">
        <v>18</v>
      </c>
      <c r="C8583" s="5" t="s">
        <v>22</v>
      </c>
      <c r="D8583" s="13">
        <v>29.3</v>
      </c>
      <c r="E8583" s="6">
        <v>24672</v>
      </c>
      <c r="F8583" s="6">
        <v>11645.199999999999</v>
      </c>
      <c r="G8583" s="7">
        <v>39570</v>
      </c>
      <c r="H8583" s="7">
        <v>40855</v>
      </c>
      <c r="I8583" s="7">
        <v>50040</v>
      </c>
      <c r="J8583" s="5"/>
      <c r="K8583" s="5">
        <v>3072</v>
      </c>
      <c r="L8583" s="5" t="s">
        <v>50</v>
      </c>
      <c r="M8583" s="5" t="s">
        <v>51</v>
      </c>
      <c r="N8583" s="5" t="s">
        <v>17</v>
      </c>
      <c r="O8583" s="5"/>
      <c r="P8583" s="5"/>
      <c r="Q8583" s="5"/>
    </row>
    <row r="8584" spans="1:17" x14ac:dyDescent="0.35">
      <c r="A8584" s="5" t="s">
        <v>96</v>
      </c>
      <c r="B8584" s="5" t="s">
        <v>18</v>
      </c>
      <c r="C8584" s="5" t="s">
        <v>22</v>
      </c>
      <c r="D8584" s="13">
        <v>29.3</v>
      </c>
      <c r="E8584" s="6">
        <v>30892.025000000001</v>
      </c>
      <c r="F8584" s="6">
        <v>13538.549999999997</v>
      </c>
      <c r="G8584" s="7">
        <v>40613</v>
      </c>
      <c r="H8584" s="7">
        <v>40745</v>
      </c>
      <c r="I8584" s="7">
        <v>50040</v>
      </c>
      <c r="J8584" s="5"/>
      <c r="K8584" s="5">
        <v>6518</v>
      </c>
      <c r="L8584" s="5" t="s">
        <v>2467</v>
      </c>
      <c r="M8584" s="5" t="s">
        <v>42</v>
      </c>
      <c r="N8584" s="5" t="s">
        <v>96</v>
      </c>
      <c r="O8584" s="5"/>
      <c r="P8584" s="5"/>
      <c r="Q8584" s="5"/>
    </row>
    <row r="8585" spans="1:17" x14ac:dyDescent="0.35">
      <c r="A8585" s="5" t="s">
        <v>96</v>
      </c>
      <c r="B8585" s="5" t="s">
        <v>18</v>
      </c>
      <c r="C8585" s="5" t="s">
        <v>22</v>
      </c>
      <c r="D8585" s="13">
        <v>29.3</v>
      </c>
      <c r="E8585" s="6">
        <v>29618.75</v>
      </c>
      <c r="F8585" s="6">
        <v>10422.94</v>
      </c>
      <c r="G8585" s="7">
        <v>40691</v>
      </c>
      <c r="H8585" s="7">
        <v>41131</v>
      </c>
      <c r="I8585" s="7">
        <v>50405</v>
      </c>
      <c r="J8585" s="5"/>
      <c r="K8585" s="5">
        <v>2054</v>
      </c>
      <c r="L8585" s="5" t="s">
        <v>4639</v>
      </c>
      <c r="M8585" s="5" t="s">
        <v>583</v>
      </c>
      <c r="N8585" s="5" t="s">
        <v>96</v>
      </c>
      <c r="O8585" s="5"/>
      <c r="P8585" s="5"/>
      <c r="Q8585" s="5"/>
    </row>
    <row r="8586" spans="1:17" x14ac:dyDescent="0.35">
      <c r="A8586" s="5" t="s">
        <v>17</v>
      </c>
      <c r="B8586" s="5" t="s">
        <v>18</v>
      </c>
      <c r="C8586" s="5" t="s">
        <v>22</v>
      </c>
      <c r="D8586" s="13">
        <v>29.3</v>
      </c>
      <c r="E8586" s="6">
        <v>24357</v>
      </c>
      <c r="F8586" s="6">
        <v>8671.08</v>
      </c>
      <c r="G8586" s="7">
        <v>40618</v>
      </c>
      <c r="H8586" s="7">
        <v>40639</v>
      </c>
      <c r="I8586" s="7">
        <v>50040</v>
      </c>
      <c r="J8586" s="5"/>
      <c r="K8586" s="5">
        <v>3375</v>
      </c>
      <c r="L8586" s="5" t="s">
        <v>6352</v>
      </c>
      <c r="M8586" s="5" t="s">
        <v>51</v>
      </c>
      <c r="N8586" s="5" t="s">
        <v>17</v>
      </c>
      <c r="O8586" s="5"/>
      <c r="P8586" s="5"/>
      <c r="Q8586" s="5"/>
    </row>
    <row r="8587" spans="1:17" x14ac:dyDescent="0.35">
      <c r="A8587" s="5" t="s">
        <v>17</v>
      </c>
      <c r="B8587" s="5" t="s">
        <v>18</v>
      </c>
      <c r="C8587" s="5" t="s">
        <v>22</v>
      </c>
      <c r="D8587" s="13">
        <v>29.3</v>
      </c>
      <c r="E8587" s="6">
        <v>33494</v>
      </c>
      <c r="F8587" s="6">
        <v>15809.17</v>
      </c>
      <c r="G8587" s="7">
        <v>39570</v>
      </c>
      <c r="H8587" s="7">
        <v>40806</v>
      </c>
      <c r="I8587" s="7">
        <v>50040</v>
      </c>
      <c r="J8587" s="5"/>
      <c r="K8587" s="5">
        <v>3770</v>
      </c>
      <c r="L8587" s="5" t="s">
        <v>1282</v>
      </c>
      <c r="M8587" s="5" t="s">
        <v>51</v>
      </c>
      <c r="N8587" s="5" t="s">
        <v>17</v>
      </c>
      <c r="O8587" s="5"/>
      <c r="P8587" s="5"/>
      <c r="Q8587" s="5"/>
    </row>
    <row r="8588" spans="1:17" x14ac:dyDescent="0.35">
      <c r="A8588" s="5" t="s">
        <v>96</v>
      </c>
      <c r="B8588" s="5" t="s">
        <v>18</v>
      </c>
      <c r="C8588" s="5" t="s">
        <v>22</v>
      </c>
      <c r="D8588" s="13">
        <v>29.3</v>
      </c>
      <c r="E8588" s="6">
        <v>37828.925000000003</v>
      </c>
      <c r="F8588" s="6">
        <v>19704.749999999996</v>
      </c>
      <c r="G8588" s="7">
        <v>39570</v>
      </c>
      <c r="H8588" s="7">
        <v>40190</v>
      </c>
      <c r="I8588" s="7">
        <v>49674</v>
      </c>
      <c r="J8588" s="5"/>
      <c r="K8588" s="5">
        <v>3979</v>
      </c>
      <c r="L8588" s="5" t="s">
        <v>2169</v>
      </c>
      <c r="M8588" s="5" t="s">
        <v>76</v>
      </c>
      <c r="N8588" s="5" t="s">
        <v>96</v>
      </c>
      <c r="O8588" s="5"/>
      <c r="P8588" s="5"/>
      <c r="Q8588" s="5"/>
    </row>
    <row r="8589" spans="1:17" x14ac:dyDescent="0.35">
      <c r="A8589" s="5" t="s">
        <v>17</v>
      </c>
      <c r="B8589" s="5" t="s">
        <v>18</v>
      </c>
      <c r="C8589" s="5" t="s">
        <v>22</v>
      </c>
      <c r="D8589" s="13">
        <v>29.3</v>
      </c>
      <c r="E8589" s="6">
        <v>37128.222000000002</v>
      </c>
      <c r="F8589" s="6">
        <v>20828.93</v>
      </c>
      <c r="G8589" s="7">
        <v>39570</v>
      </c>
      <c r="H8589" s="7">
        <v>40406</v>
      </c>
      <c r="I8589" s="7">
        <v>49674</v>
      </c>
      <c r="J8589" s="5"/>
      <c r="K8589" s="5">
        <v>7307</v>
      </c>
      <c r="L8589" s="5" t="s">
        <v>2172</v>
      </c>
      <c r="M8589" s="5" t="s">
        <v>99</v>
      </c>
      <c r="N8589" s="5" t="s">
        <v>17</v>
      </c>
      <c r="O8589" s="5"/>
      <c r="P8589" s="5"/>
      <c r="Q8589" s="5"/>
    </row>
    <row r="8590" spans="1:17" x14ac:dyDescent="0.35">
      <c r="A8590" s="5" t="s">
        <v>17</v>
      </c>
      <c r="B8590" s="5" t="s">
        <v>18</v>
      </c>
      <c r="C8590" s="5" t="s">
        <v>22</v>
      </c>
      <c r="D8590" s="13">
        <v>29.3</v>
      </c>
      <c r="E8590" s="6">
        <v>32021</v>
      </c>
      <c r="F8590" s="6">
        <v>15113.910000000002</v>
      </c>
      <c r="G8590" s="7">
        <v>40611</v>
      </c>
      <c r="H8590" s="7">
        <v>40828</v>
      </c>
      <c r="I8590" s="7">
        <v>50040</v>
      </c>
      <c r="J8590" s="5"/>
      <c r="K8590" s="5">
        <v>9107</v>
      </c>
      <c r="L8590" s="5" t="s">
        <v>5800</v>
      </c>
      <c r="M8590" s="5" t="s">
        <v>189</v>
      </c>
      <c r="N8590" s="5" t="s">
        <v>17</v>
      </c>
      <c r="O8590" s="5"/>
      <c r="P8590" s="5"/>
      <c r="Q8590" s="5"/>
    </row>
    <row r="8591" spans="1:17" x14ac:dyDescent="0.35">
      <c r="A8591" s="5" t="s">
        <v>17</v>
      </c>
      <c r="B8591" s="5" t="s">
        <v>18</v>
      </c>
      <c r="C8591" s="5" t="s">
        <v>22</v>
      </c>
      <c r="D8591" s="13">
        <v>29.3</v>
      </c>
      <c r="E8591" s="6">
        <v>23327.059000000001</v>
      </c>
      <c r="F8591" s="6">
        <v>11010.390000000001</v>
      </c>
      <c r="G8591" s="7">
        <v>40655</v>
      </c>
      <c r="H8591" s="7">
        <v>40862</v>
      </c>
      <c r="I8591" s="7">
        <v>50040</v>
      </c>
      <c r="J8591" s="5"/>
      <c r="K8591" s="5">
        <v>7180</v>
      </c>
      <c r="L8591" s="5" t="s">
        <v>2458</v>
      </c>
      <c r="M8591" s="5" t="s">
        <v>99</v>
      </c>
      <c r="N8591" s="5" t="s">
        <v>17</v>
      </c>
      <c r="O8591" s="5"/>
      <c r="P8591" s="5"/>
      <c r="Q8591" s="5"/>
    </row>
    <row r="8592" spans="1:17" x14ac:dyDescent="0.35">
      <c r="A8592" s="5" t="s">
        <v>96</v>
      </c>
      <c r="B8592" s="5" t="s">
        <v>18</v>
      </c>
      <c r="C8592" s="5" t="s">
        <v>22</v>
      </c>
      <c r="D8592" s="13">
        <v>29.3</v>
      </c>
      <c r="E8592" s="6">
        <v>28073</v>
      </c>
      <c r="F8592" s="6">
        <v>8197.31</v>
      </c>
      <c r="G8592" s="7">
        <v>40680</v>
      </c>
      <c r="H8592" s="7">
        <v>41537</v>
      </c>
      <c r="I8592" s="7">
        <v>50770</v>
      </c>
      <c r="J8592" s="5"/>
      <c r="K8592" s="5">
        <v>4616</v>
      </c>
      <c r="L8592" s="5" t="s">
        <v>8346</v>
      </c>
      <c r="M8592" s="5" t="s">
        <v>210</v>
      </c>
      <c r="N8592" s="5" t="s">
        <v>96</v>
      </c>
      <c r="O8592" s="5"/>
      <c r="P8592" s="5"/>
      <c r="Q8592" s="5"/>
    </row>
    <row r="8593" spans="1:17" x14ac:dyDescent="0.35">
      <c r="A8593" s="5" t="s">
        <v>17</v>
      </c>
      <c r="B8593" s="5" t="s">
        <v>18</v>
      </c>
      <c r="C8593" s="5" t="s">
        <v>22</v>
      </c>
      <c r="D8593" s="13">
        <v>29.3</v>
      </c>
      <c r="E8593" s="6">
        <v>30346</v>
      </c>
      <c r="F8593" s="6">
        <v>14353.650000000001</v>
      </c>
      <c r="G8593" s="7">
        <v>40088</v>
      </c>
      <c r="H8593" s="7">
        <v>40109</v>
      </c>
      <c r="I8593" s="7">
        <v>49309</v>
      </c>
      <c r="J8593" s="5"/>
      <c r="K8593" s="5">
        <v>5063</v>
      </c>
      <c r="L8593" s="5" t="s">
        <v>1367</v>
      </c>
      <c r="M8593" s="5" t="s">
        <v>28</v>
      </c>
      <c r="N8593" s="5" t="s">
        <v>17</v>
      </c>
      <c r="O8593" s="5"/>
      <c r="P8593" s="5"/>
      <c r="Q8593" s="5"/>
    </row>
    <row r="8594" spans="1:17" x14ac:dyDescent="0.35">
      <c r="A8594" s="5" t="s">
        <v>17</v>
      </c>
      <c r="B8594" s="5" t="s">
        <v>18</v>
      </c>
      <c r="C8594" s="5" t="s">
        <v>19</v>
      </c>
      <c r="D8594" s="13">
        <v>29.3</v>
      </c>
      <c r="E8594" s="6">
        <v>20446</v>
      </c>
      <c r="F8594" s="6">
        <v>8321.52</v>
      </c>
      <c r="G8594" s="7">
        <v>39569</v>
      </c>
      <c r="H8594" s="7">
        <v>39615</v>
      </c>
      <c r="I8594" s="7">
        <v>48944</v>
      </c>
      <c r="J8594" s="5"/>
      <c r="K8594" s="5">
        <v>8847</v>
      </c>
      <c r="L8594" s="5" t="s">
        <v>13131</v>
      </c>
      <c r="M8594" s="5" t="s">
        <v>414</v>
      </c>
      <c r="N8594" s="5" t="s">
        <v>17</v>
      </c>
      <c r="O8594" s="5"/>
      <c r="P8594" s="5"/>
      <c r="Q8594" s="5"/>
    </row>
    <row r="8595" spans="1:17" x14ac:dyDescent="0.35">
      <c r="A8595" s="5" t="s">
        <v>17</v>
      </c>
      <c r="B8595" s="5" t="s">
        <v>18</v>
      </c>
      <c r="C8595" s="5" t="s">
        <v>19</v>
      </c>
      <c r="D8595" s="13">
        <v>29.3</v>
      </c>
      <c r="E8595" s="6">
        <v>34326</v>
      </c>
      <c r="F8595" s="6">
        <v>2078.2999999999934</v>
      </c>
      <c r="G8595" s="7">
        <v>39570</v>
      </c>
      <c r="H8595" s="7">
        <v>39918</v>
      </c>
      <c r="I8595" s="7">
        <v>49309</v>
      </c>
      <c r="J8595" s="5"/>
      <c r="K8595" s="5">
        <v>1791</v>
      </c>
      <c r="L8595" s="5" t="s">
        <v>1911</v>
      </c>
      <c r="M8595" s="5" t="s">
        <v>55</v>
      </c>
      <c r="N8595" s="5" t="s">
        <v>17</v>
      </c>
      <c r="O8595" s="5"/>
      <c r="P8595" s="5"/>
      <c r="Q8595" s="5"/>
    </row>
    <row r="8596" spans="1:17" x14ac:dyDescent="0.35">
      <c r="A8596" s="5" t="s">
        <v>17</v>
      </c>
      <c r="B8596" s="5" t="s">
        <v>18</v>
      </c>
      <c r="C8596" s="5" t="s">
        <v>19</v>
      </c>
      <c r="D8596" s="13">
        <v>29.32</v>
      </c>
      <c r="E8596" s="6">
        <v>30647</v>
      </c>
      <c r="F8596" s="6">
        <v>9316.68</v>
      </c>
      <c r="G8596" s="7">
        <v>40800</v>
      </c>
      <c r="H8596" s="7">
        <v>42087</v>
      </c>
      <c r="I8596" s="7">
        <v>49674</v>
      </c>
      <c r="J8596" s="5"/>
      <c r="K8596" s="5">
        <v>8912</v>
      </c>
      <c r="L8596" s="5" t="s">
        <v>2398</v>
      </c>
      <c r="M8596" s="5" t="s">
        <v>53</v>
      </c>
      <c r="N8596" s="5" t="s">
        <v>17</v>
      </c>
      <c r="O8596" s="5"/>
      <c r="P8596" s="5"/>
      <c r="Q8596" s="5"/>
    </row>
    <row r="8597" spans="1:17" x14ac:dyDescent="0.35">
      <c r="A8597" s="5" t="s">
        <v>17</v>
      </c>
      <c r="B8597" s="5" t="s">
        <v>18</v>
      </c>
      <c r="C8597" s="5" t="s">
        <v>19</v>
      </c>
      <c r="D8597" s="13">
        <v>29.32</v>
      </c>
      <c r="E8597" s="6">
        <v>24329</v>
      </c>
      <c r="F8597" s="6">
        <v>11094.02</v>
      </c>
      <c r="G8597" s="7">
        <v>40839</v>
      </c>
      <c r="H8597" s="7">
        <v>41037</v>
      </c>
      <c r="I8597" s="7">
        <v>50405</v>
      </c>
      <c r="J8597" s="5"/>
      <c r="K8597" s="5">
        <v>6362</v>
      </c>
      <c r="L8597" s="5" t="s">
        <v>4161</v>
      </c>
      <c r="M8597" s="5" t="s">
        <v>71</v>
      </c>
      <c r="N8597" s="5" t="s">
        <v>17</v>
      </c>
      <c r="O8597" s="5"/>
      <c r="P8597" s="5"/>
      <c r="Q8597" s="5"/>
    </row>
    <row r="8598" spans="1:17" x14ac:dyDescent="0.35">
      <c r="A8598" s="5" t="s">
        <v>17</v>
      </c>
      <c r="B8598" s="5" t="s">
        <v>18</v>
      </c>
      <c r="C8598" s="5" t="s">
        <v>22</v>
      </c>
      <c r="D8598" s="13">
        <v>29.38</v>
      </c>
      <c r="E8598" s="6">
        <v>35809</v>
      </c>
      <c r="F8598" s="6">
        <v>16901.84</v>
      </c>
      <c r="G8598" s="7">
        <v>40722</v>
      </c>
      <c r="H8598" s="7">
        <v>40865</v>
      </c>
      <c r="I8598" s="7">
        <v>50040</v>
      </c>
      <c r="J8598" s="5"/>
      <c r="K8598" s="5">
        <v>7074</v>
      </c>
      <c r="L8598" s="5" t="s">
        <v>4871</v>
      </c>
      <c r="M8598" s="5" t="s">
        <v>99</v>
      </c>
      <c r="N8598" s="5" t="s">
        <v>17</v>
      </c>
      <c r="O8598" s="5"/>
      <c r="P8598" s="5"/>
      <c r="Q8598" s="5"/>
    </row>
    <row r="8599" spans="1:17" x14ac:dyDescent="0.35">
      <c r="A8599" s="5" t="s">
        <v>96</v>
      </c>
      <c r="B8599" s="5" t="s">
        <v>18</v>
      </c>
      <c r="C8599" s="5" t="s">
        <v>22</v>
      </c>
      <c r="D8599" s="13">
        <v>29.38</v>
      </c>
      <c r="E8599" s="6">
        <v>28294.45</v>
      </c>
      <c r="F8599" s="6">
        <v>12400.209999999997</v>
      </c>
      <c r="G8599" s="7">
        <v>40716</v>
      </c>
      <c r="H8599" s="7">
        <v>40904</v>
      </c>
      <c r="I8599" s="7">
        <v>50040</v>
      </c>
      <c r="J8599" s="5"/>
      <c r="K8599" s="5">
        <v>8752</v>
      </c>
      <c r="L8599" s="5" t="s">
        <v>1227</v>
      </c>
      <c r="M8599" s="5" t="s">
        <v>229</v>
      </c>
      <c r="N8599" s="5" t="s">
        <v>96</v>
      </c>
      <c r="O8599" s="5"/>
      <c r="P8599" s="5"/>
      <c r="Q8599" s="5"/>
    </row>
    <row r="8600" spans="1:17" x14ac:dyDescent="0.35">
      <c r="A8600" s="5" t="s">
        <v>17</v>
      </c>
      <c r="B8600" s="5" t="s">
        <v>18</v>
      </c>
      <c r="C8600" s="5" t="s">
        <v>22</v>
      </c>
      <c r="D8600" s="13">
        <v>29.4</v>
      </c>
      <c r="E8600" s="6">
        <v>33779.93</v>
      </c>
      <c r="F8600" s="6">
        <v>23105.5</v>
      </c>
      <c r="G8600" s="7">
        <v>39570</v>
      </c>
      <c r="H8600" s="7">
        <v>39556</v>
      </c>
      <c r="I8600" s="7">
        <v>48944</v>
      </c>
      <c r="J8600" s="5"/>
      <c r="K8600" s="5">
        <v>9450</v>
      </c>
      <c r="L8600" s="5" t="s">
        <v>926</v>
      </c>
      <c r="M8600" s="5" t="s">
        <v>32</v>
      </c>
      <c r="N8600" s="5" t="s">
        <v>17</v>
      </c>
      <c r="O8600" s="5"/>
      <c r="P8600" s="5"/>
      <c r="Q8600" s="5"/>
    </row>
    <row r="8601" spans="1:17" x14ac:dyDescent="0.35">
      <c r="A8601" s="5" t="s">
        <v>96</v>
      </c>
      <c r="B8601" s="5" t="s">
        <v>18</v>
      </c>
      <c r="C8601" s="5" t="s">
        <v>19</v>
      </c>
      <c r="D8601" s="13">
        <v>29.4</v>
      </c>
      <c r="E8601" s="6">
        <v>27398</v>
      </c>
      <c r="F8601" s="6">
        <v>20198.72</v>
      </c>
      <c r="G8601" s="7">
        <v>40687</v>
      </c>
      <c r="H8601" s="7">
        <v>40067</v>
      </c>
      <c r="I8601" s="7">
        <v>49309</v>
      </c>
      <c r="J8601" s="5"/>
      <c r="K8601" s="5">
        <v>3818</v>
      </c>
      <c r="L8601" s="5" t="s">
        <v>2178</v>
      </c>
      <c r="M8601" s="5" t="s">
        <v>51</v>
      </c>
      <c r="N8601" s="5" t="s">
        <v>96</v>
      </c>
      <c r="O8601" s="5"/>
      <c r="P8601" s="5"/>
      <c r="Q8601" s="5"/>
    </row>
    <row r="8602" spans="1:17" x14ac:dyDescent="0.35">
      <c r="A8602" s="5" t="s">
        <v>96</v>
      </c>
      <c r="B8602" s="5" t="s">
        <v>18</v>
      </c>
      <c r="C8602" s="5" t="s">
        <v>22</v>
      </c>
      <c r="D8602" s="13">
        <v>29.4</v>
      </c>
      <c r="E8602" s="6">
        <v>35674.525000000001</v>
      </c>
      <c r="F8602" s="6">
        <v>22656.81</v>
      </c>
      <c r="G8602" s="7">
        <v>39570</v>
      </c>
      <c r="H8602" s="7">
        <v>40058</v>
      </c>
      <c r="I8602" s="7">
        <v>49309</v>
      </c>
      <c r="J8602" s="5"/>
      <c r="K8602" s="5">
        <v>1860</v>
      </c>
      <c r="L8602" s="5" t="s">
        <v>954</v>
      </c>
      <c r="M8602" s="5" t="s">
        <v>21</v>
      </c>
      <c r="N8602" s="5" t="s">
        <v>96</v>
      </c>
      <c r="O8602" s="5"/>
      <c r="P8602" s="5"/>
      <c r="Q8602" s="5"/>
    </row>
    <row r="8603" spans="1:17" x14ac:dyDescent="0.35">
      <c r="A8603" s="5" t="s">
        <v>17</v>
      </c>
      <c r="B8603" s="5" t="s">
        <v>18</v>
      </c>
      <c r="C8603" s="5" t="s">
        <v>22</v>
      </c>
      <c r="D8603" s="13">
        <v>29.4</v>
      </c>
      <c r="E8603" s="6">
        <v>31089</v>
      </c>
      <c r="F8603" s="6">
        <v>17440.940000000002</v>
      </c>
      <c r="G8603" s="7">
        <v>40054</v>
      </c>
      <c r="H8603" s="7">
        <v>40441</v>
      </c>
      <c r="I8603" s="7">
        <v>49674</v>
      </c>
      <c r="J8603" s="5"/>
      <c r="K8603" s="5">
        <v>8192</v>
      </c>
      <c r="L8603" s="5" t="s">
        <v>2382</v>
      </c>
      <c r="M8603" s="5" t="s">
        <v>53</v>
      </c>
      <c r="N8603" s="5" t="s">
        <v>17</v>
      </c>
      <c r="O8603" s="5"/>
      <c r="P8603" s="5"/>
      <c r="Q8603" s="5"/>
    </row>
    <row r="8604" spans="1:17" x14ac:dyDescent="0.35">
      <c r="A8604" s="5" t="s">
        <v>17</v>
      </c>
      <c r="B8604" s="5" t="s">
        <v>18</v>
      </c>
      <c r="C8604" s="5" t="s">
        <v>22</v>
      </c>
      <c r="D8604" s="13">
        <v>29.4</v>
      </c>
      <c r="E8604" s="6">
        <v>30015.304</v>
      </c>
      <c r="F8604" s="6">
        <v>7924.0399999999981</v>
      </c>
      <c r="G8604" s="7">
        <v>40711</v>
      </c>
      <c r="H8604" s="7">
        <v>42083</v>
      </c>
      <c r="I8604" s="7">
        <v>49674</v>
      </c>
      <c r="J8604" s="5"/>
      <c r="K8604" s="5">
        <v>6221</v>
      </c>
      <c r="L8604" s="5" t="s">
        <v>1798</v>
      </c>
      <c r="M8604" s="5" t="s">
        <v>179</v>
      </c>
      <c r="N8604" s="5" t="s">
        <v>17</v>
      </c>
      <c r="O8604" s="5"/>
      <c r="P8604" s="5"/>
      <c r="Q8604" s="5"/>
    </row>
    <row r="8605" spans="1:17" x14ac:dyDescent="0.35">
      <c r="A8605" s="5" t="s">
        <v>17</v>
      </c>
      <c r="B8605" s="5" t="s">
        <v>18</v>
      </c>
      <c r="C8605" s="5" t="s">
        <v>22</v>
      </c>
      <c r="D8605" s="13">
        <v>29.4</v>
      </c>
      <c r="E8605" s="6">
        <v>34937</v>
      </c>
      <c r="F8605" s="6">
        <v>15197.589999999998</v>
      </c>
      <c r="G8605" s="7">
        <v>40809</v>
      </c>
      <c r="H8605" s="7">
        <v>40957</v>
      </c>
      <c r="I8605" s="7">
        <v>50405</v>
      </c>
      <c r="J8605" s="5"/>
      <c r="K8605" s="5">
        <v>9445</v>
      </c>
      <c r="L8605" s="5" t="s">
        <v>308</v>
      </c>
      <c r="M8605" s="5" t="s">
        <v>32</v>
      </c>
      <c r="N8605" s="5" t="s">
        <v>17</v>
      </c>
      <c r="O8605" s="5"/>
      <c r="P8605" s="5"/>
      <c r="Q8605" s="5"/>
    </row>
    <row r="8606" spans="1:17" x14ac:dyDescent="0.35">
      <c r="A8606" s="5" t="s">
        <v>17</v>
      </c>
      <c r="B8606" s="5" t="s">
        <v>18</v>
      </c>
      <c r="C8606" s="5" t="s">
        <v>22</v>
      </c>
      <c r="D8606" s="13">
        <v>29.4</v>
      </c>
      <c r="E8606" s="6">
        <v>37526</v>
      </c>
      <c r="F8606" s="6">
        <v>17712.259999999998</v>
      </c>
      <c r="G8606" s="7">
        <v>39569</v>
      </c>
      <c r="H8606" s="7">
        <v>40688</v>
      </c>
      <c r="I8606" s="7">
        <v>50040</v>
      </c>
      <c r="J8606" s="5"/>
      <c r="K8606" s="5">
        <v>8565</v>
      </c>
      <c r="L8606" s="5" t="s">
        <v>9325</v>
      </c>
      <c r="M8606" s="5" t="s">
        <v>25</v>
      </c>
      <c r="N8606" s="5" t="s">
        <v>17</v>
      </c>
      <c r="O8606" s="5"/>
      <c r="P8606" s="5"/>
      <c r="Q8606" s="5"/>
    </row>
    <row r="8607" spans="1:17" x14ac:dyDescent="0.35">
      <c r="A8607" s="5" t="s">
        <v>96</v>
      </c>
      <c r="B8607" s="5" t="s">
        <v>18</v>
      </c>
      <c r="C8607" s="5" t="s">
        <v>22</v>
      </c>
      <c r="D8607" s="13">
        <v>29.4</v>
      </c>
      <c r="E8607" s="6">
        <v>31188</v>
      </c>
      <c r="F8607" s="6">
        <v>10975.17</v>
      </c>
      <c r="G8607" s="7">
        <v>39937</v>
      </c>
      <c r="H8607" s="7">
        <v>41229</v>
      </c>
      <c r="I8607" s="7">
        <v>50405</v>
      </c>
      <c r="J8607" s="5"/>
      <c r="K8607" s="5">
        <v>5430</v>
      </c>
      <c r="L8607" s="5" t="s">
        <v>1553</v>
      </c>
      <c r="M8607" s="5" t="s">
        <v>28</v>
      </c>
      <c r="N8607" s="5" t="s">
        <v>96</v>
      </c>
      <c r="O8607" s="5"/>
      <c r="P8607" s="5"/>
      <c r="Q8607" s="5"/>
    </row>
    <row r="8608" spans="1:17" x14ac:dyDescent="0.35">
      <c r="A8608" s="5" t="s">
        <v>96</v>
      </c>
      <c r="B8608" s="5" t="s">
        <v>18</v>
      </c>
      <c r="C8608" s="5" t="s">
        <v>22</v>
      </c>
      <c r="D8608" s="13">
        <v>29.4</v>
      </c>
      <c r="E8608" s="6">
        <v>31214</v>
      </c>
      <c r="F8608" s="6">
        <v>11830.100000000002</v>
      </c>
      <c r="G8608" s="7">
        <v>40759</v>
      </c>
      <c r="H8608" s="7">
        <v>41172</v>
      </c>
      <c r="I8608" s="7">
        <v>50405</v>
      </c>
      <c r="J8608" s="5"/>
      <c r="K8608" s="5">
        <v>4512</v>
      </c>
      <c r="L8608" s="5" t="s">
        <v>2013</v>
      </c>
      <c r="M8608" s="5" t="s">
        <v>210</v>
      </c>
      <c r="N8608" s="5" t="s">
        <v>96</v>
      </c>
      <c r="O8608" s="5"/>
      <c r="P8608" s="5"/>
      <c r="Q8608" s="5"/>
    </row>
    <row r="8609" spans="1:17" x14ac:dyDescent="0.35">
      <c r="A8609" s="5" t="s">
        <v>17</v>
      </c>
      <c r="B8609" s="5" t="s">
        <v>18</v>
      </c>
      <c r="C8609" s="5" t="s">
        <v>22</v>
      </c>
      <c r="D8609" s="13">
        <v>29.4</v>
      </c>
      <c r="E8609" s="6">
        <v>31167</v>
      </c>
      <c r="F8609" s="6">
        <v>13557.650000000001</v>
      </c>
      <c r="G8609" s="7">
        <v>40802</v>
      </c>
      <c r="H8609" s="7">
        <v>40968</v>
      </c>
      <c r="I8609" s="7">
        <v>50405</v>
      </c>
      <c r="J8609" s="5"/>
      <c r="K8609" s="5">
        <v>4614</v>
      </c>
      <c r="L8609" s="5" t="s">
        <v>2522</v>
      </c>
      <c r="M8609" s="5" t="s">
        <v>210</v>
      </c>
      <c r="N8609" s="5" t="s">
        <v>17</v>
      </c>
      <c r="O8609" s="5"/>
      <c r="P8609" s="5"/>
      <c r="Q8609" s="5"/>
    </row>
    <row r="8610" spans="1:17" x14ac:dyDescent="0.35">
      <c r="A8610" s="5" t="s">
        <v>17</v>
      </c>
      <c r="B8610" s="5" t="s">
        <v>18</v>
      </c>
      <c r="C8610" s="5" t="s">
        <v>22</v>
      </c>
      <c r="D8610" s="13">
        <v>29.4</v>
      </c>
      <c r="E8610" s="6">
        <v>31943.781999999999</v>
      </c>
      <c r="F8610" s="6">
        <v>8433.1799999999985</v>
      </c>
      <c r="G8610" s="7">
        <v>40788</v>
      </c>
      <c r="H8610" s="7">
        <v>42074</v>
      </c>
      <c r="I8610" s="7">
        <v>49674</v>
      </c>
      <c r="J8610" s="5"/>
      <c r="K8610" s="5">
        <v>9548</v>
      </c>
      <c r="L8610" s="5" t="s">
        <v>2925</v>
      </c>
      <c r="M8610" s="5" t="s">
        <v>25</v>
      </c>
      <c r="N8610" s="5" t="s">
        <v>17</v>
      </c>
      <c r="O8610" s="5"/>
      <c r="P8610" s="5"/>
      <c r="Q8610" s="5"/>
    </row>
    <row r="8611" spans="1:17" x14ac:dyDescent="0.35">
      <c r="A8611" s="5" t="s">
        <v>17</v>
      </c>
      <c r="B8611" s="5" t="s">
        <v>18</v>
      </c>
      <c r="C8611" s="5" t="s">
        <v>22</v>
      </c>
      <c r="D8611" s="13">
        <v>29.4</v>
      </c>
      <c r="E8611" s="6">
        <v>27357.600000000006</v>
      </c>
      <c r="F8611" s="6">
        <v>10368.539999999999</v>
      </c>
      <c r="G8611" s="7">
        <v>39573</v>
      </c>
      <c r="H8611" s="7">
        <v>41177</v>
      </c>
      <c r="I8611" s="7">
        <v>50405</v>
      </c>
      <c r="J8611" s="5"/>
      <c r="K8611" s="5">
        <v>8636</v>
      </c>
      <c r="L8611" s="5" t="s">
        <v>2699</v>
      </c>
      <c r="M8611" s="5" t="s">
        <v>53</v>
      </c>
      <c r="N8611" s="5" t="s">
        <v>17</v>
      </c>
      <c r="O8611" s="5"/>
      <c r="P8611" s="5"/>
      <c r="Q8611" s="5"/>
    </row>
    <row r="8612" spans="1:17" x14ac:dyDescent="0.35">
      <c r="A8612" s="5" t="s">
        <v>17</v>
      </c>
      <c r="B8612" s="5" t="s">
        <v>18</v>
      </c>
      <c r="C8612" s="5" t="s">
        <v>22</v>
      </c>
      <c r="D8612" s="13">
        <v>29.4</v>
      </c>
      <c r="E8612" s="6">
        <v>33730</v>
      </c>
      <c r="F8612" s="6">
        <v>18922.530000000002</v>
      </c>
      <c r="G8612" s="7">
        <v>40395</v>
      </c>
      <c r="H8612" s="7">
        <v>40492</v>
      </c>
      <c r="I8612" s="7">
        <v>49674</v>
      </c>
      <c r="J8612" s="5"/>
      <c r="K8612" s="5">
        <v>8468</v>
      </c>
      <c r="L8612" s="5" t="s">
        <v>6831</v>
      </c>
      <c r="M8612" s="5" t="s">
        <v>53</v>
      </c>
      <c r="N8612" s="5" t="s">
        <v>17</v>
      </c>
      <c r="O8612" s="5"/>
      <c r="P8612" s="5"/>
      <c r="Q8612" s="5"/>
    </row>
    <row r="8613" spans="1:17" x14ac:dyDescent="0.35">
      <c r="A8613" s="5" t="s">
        <v>96</v>
      </c>
      <c r="B8613" s="5" t="s">
        <v>18</v>
      </c>
      <c r="C8613" s="5" t="s">
        <v>22</v>
      </c>
      <c r="D8613" s="13">
        <v>29.4</v>
      </c>
      <c r="E8613" s="6">
        <v>28958</v>
      </c>
      <c r="F8613" s="6">
        <v>11696.13</v>
      </c>
      <c r="G8613" s="7">
        <v>39569</v>
      </c>
      <c r="H8613" s="7">
        <v>41089</v>
      </c>
      <c r="I8613" s="7">
        <v>50405</v>
      </c>
      <c r="J8613" s="5"/>
      <c r="K8613" s="5">
        <v>5324</v>
      </c>
      <c r="L8613" s="5" t="s">
        <v>2561</v>
      </c>
      <c r="M8613" s="5" t="s">
        <v>28</v>
      </c>
      <c r="N8613" s="5" t="s">
        <v>96</v>
      </c>
      <c r="O8613" s="5"/>
      <c r="P8613" s="5"/>
      <c r="Q8613" s="5"/>
    </row>
    <row r="8614" spans="1:17" x14ac:dyDescent="0.35">
      <c r="A8614" s="5" t="s">
        <v>17</v>
      </c>
      <c r="B8614" s="5" t="s">
        <v>18</v>
      </c>
      <c r="C8614" s="5" t="s">
        <v>22</v>
      </c>
      <c r="D8614" s="13">
        <v>29.4</v>
      </c>
      <c r="E8614" s="6">
        <v>33515</v>
      </c>
      <c r="F8614" s="6">
        <v>8847.9600000000009</v>
      </c>
      <c r="G8614" s="7">
        <v>40624</v>
      </c>
      <c r="H8614" s="7">
        <v>42020</v>
      </c>
      <c r="I8614" s="7">
        <v>49674</v>
      </c>
      <c r="J8614" s="5"/>
      <c r="K8614" s="5">
        <v>7106</v>
      </c>
      <c r="L8614" s="5" t="s">
        <v>2293</v>
      </c>
      <c r="M8614" s="5" t="s">
        <v>99</v>
      </c>
      <c r="N8614" s="5" t="s">
        <v>17</v>
      </c>
      <c r="O8614" s="5"/>
      <c r="P8614" s="5"/>
      <c r="Q8614" s="5"/>
    </row>
    <row r="8615" spans="1:17" x14ac:dyDescent="0.35">
      <c r="A8615" s="5" t="s">
        <v>96</v>
      </c>
      <c r="B8615" s="5" t="s">
        <v>18</v>
      </c>
      <c r="C8615" s="5" t="s">
        <v>22</v>
      </c>
      <c r="D8615" s="13">
        <v>29.43</v>
      </c>
      <c r="E8615" s="6">
        <v>27235</v>
      </c>
      <c r="F8615" s="6">
        <v>9584.0800000000017</v>
      </c>
      <c r="G8615" s="7">
        <v>40724</v>
      </c>
      <c r="H8615" s="7">
        <v>41170</v>
      </c>
      <c r="I8615" s="7">
        <v>50405</v>
      </c>
      <c r="J8615" s="5"/>
      <c r="K8615" s="5">
        <v>5603</v>
      </c>
      <c r="L8615" s="5" t="s">
        <v>4614</v>
      </c>
      <c r="M8615" s="5" t="s">
        <v>28</v>
      </c>
      <c r="N8615" s="5" t="s">
        <v>96</v>
      </c>
      <c r="O8615" s="5"/>
      <c r="P8615" s="5"/>
      <c r="Q8615" s="5"/>
    </row>
    <row r="8616" spans="1:17" x14ac:dyDescent="0.35">
      <c r="A8616" s="5" t="s">
        <v>17</v>
      </c>
      <c r="B8616" s="5" t="s">
        <v>18</v>
      </c>
      <c r="C8616" s="5" t="s">
        <v>22</v>
      </c>
      <c r="D8616" s="13">
        <v>29.43</v>
      </c>
      <c r="E8616" s="6">
        <v>27353</v>
      </c>
      <c r="F8616" s="6">
        <v>7221.1900000000005</v>
      </c>
      <c r="G8616" s="7">
        <v>40700</v>
      </c>
      <c r="H8616" s="7">
        <v>42093</v>
      </c>
      <c r="I8616" s="7">
        <v>49674</v>
      </c>
      <c r="J8616" s="5"/>
      <c r="K8616" s="5">
        <v>9463</v>
      </c>
      <c r="L8616" s="5" t="s">
        <v>1294</v>
      </c>
      <c r="M8616" s="5" t="s">
        <v>32</v>
      </c>
      <c r="N8616" s="5" t="s">
        <v>17</v>
      </c>
      <c r="O8616" s="5"/>
      <c r="P8616" s="5"/>
      <c r="Q8616" s="5"/>
    </row>
    <row r="8617" spans="1:17" x14ac:dyDescent="0.35">
      <c r="A8617" s="5" t="s">
        <v>17</v>
      </c>
      <c r="B8617" s="5" t="s">
        <v>18</v>
      </c>
      <c r="C8617" s="5" t="s">
        <v>19</v>
      </c>
      <c r="D8617" s="13">
        <v>29.45</v>
      </c>
      <c r="E8617" s="6">
        <v>29279</v>
      </c>
      <c r="F8617" s="6">
        <v>16366.98</v>
      </c>
      <c r="G8617" s="7">
        <v>40718</v>
      </c>
      <c r="H8617" s="7">
        <v>40855</v>
      </c>
      <c r="I8617" s="7">
        <v>50040</v>
      </c>
      <c r="J8617" s="5"/>
      <c r="K8617" s="5">
        <v>8475</v>
      </c>
      <c r="L8617" s="5" t="s">
        <v>1542</v>
      </c>
      <c r="M8617" s="5" t="s">
        <v>53</v>
      </c>
      <c r="N8617" s="5" t="s">
        <v>17</v>
      </c>
      <c r="O8617" s="5"/>
      <c r="P8617" s="5"/>
      <c r="Q8617" s="5"/>
    </row>
    <row r="8618" spans="1:17" x14ac:dyDescent="0.35">
      <c r="A8618" s="5" t="s">
        <v>96</v>
      </c>
      <c r="B8618" s="5" t="s">
        <v>18</v>
      </c>
      <c r="C8618" s="5" t="s">
        <v>19</v>
      </c>
      <c r="D8618" s="13">
        <v>29.5</v>
      </c>
      <c r="E8618" s="6">
        <v>31754.625</v>
      </c>
      <c r="F8618" s="6">
        <v>14480.109999999999</v>
      </c>
      <c r="G8618" s="7">
        <v>40281</v>
      </c>
      <c r="H8618" s="7">
        <v>41100</v>
      </c>
      <c r="I8618" s="7">
        <v>50405</v>
      </c>
      <c r="J8618" s="5"/>
      <c r="K8618" s="5">
        <v>1343</v>
      </c>
      <c r="L8618" s="5" t="s">
        <v>4928</v>
      </c>
      <c r="M8618" s="5" t="s">
        <v>21</v>
      </c>
      <c r="N8618" s="5" t="s">
        <v>96</v>
      </c>
      <c r="O8618" s="5"/>
      <c r="P8618" s="5"/>
      <c r="Q8618" s="5"/>
    </row>
    <row r="8619" spans="1:17" x14ac:dyDescent="0.35">
      <c r="A8619" s="5" t="s">
        <v>96</v>
      </c>
      <c r="B8619" s="5" t="s">
        <v>18</v>
      </c>
      <c r="C8619" s="5" t="s">
        <v>22</v>
      </c>
      <c r="D8619" s="13">
        <v>29.5</v>
      </c>
      <c r="E8619" s="6">
        <v>29159.759000000002</v>
      </c>
      <c r="F8619" s="6">
        <v>7698.2</v>
      </c>
      <c r="G8619" s="7">
        <v>40599</v>
      </c>
      <c r="H8619" s="7">
        <v>41830</v>
      </c>
      <c r="I8619" s="7">
        <v>49309</v>
      </c>
      <c r="J8619" s="5"/>
      <c r="K8619" s="5">
        <v>7550</v>
      </c>
      <c r="L8619" s="5" t="s">
        <v>1257</v>
      </c>
      <c r="M8619" s="5" t="s">
        <v>99</v>
      </c>
      <c r="N8619" s="5" t="s">
        <v>96</v>
      </c>
      <c r="O8619" s="5"/>
      <c r="P8619" s="5"/>
      <c r="Q8619" s="5"/>
    </row>
    <row r="8620" spans="1:17" x14ac:dyDescent="0.35">
      <c r="A8620" s="5" t="s">
        <v>96</v>
      </c>
      <c r="B8620" s="5" t="s">
        <v>18</v>
      </c>
      <c r="C8620" s="5" t="s">
        <v>22</v>
      </c>
      <c r="D8620" s="13">
        <v>29.5</v>
      </c>
      <c r="E8620" s="6">
        <v>23863</v>
      </c>
      <c r="F8620" s="6">
        <v>4630.7900000000009</v>
      </c>
      <c r="G8620" s="7">
        <v>40400</v>
      </c>
      <c r="H8620" s="7">
        <v>42915</v>
      </c>
      <c r="I8620" s="7">
        <v>52231</v>
      </c>
      <c r="J8620" s="5"/>
      <c r="K8620" s="5">
        <v>6491</v>
      </c>
      <c r="L8620" s="5" t="s">
        <v>2727</v>
      </c>
      <c r="M8620" s="5" t="s">
        <v>430</v>
      </c>
      <c r="N8620" s="5" t="s">
        <v>96</v>
      </c>
      <c r="O8620" s="5"/>
      <c r="P8620" s="5"/>
      <c r="Q8620" s="5"/>
    </row>
    <row r="8621" spans="1:17" x14ac:dyDescent="0.35">
      <c r="A8621" s="5" t="s">
        <v>96</v>
      </c>
      <c r="B8621" s="5" t="s">
        <v>18</v>
      </c>
      <c r="C8621" s="5" t="s">
        <v>22</v>
      </c>
      <c r="D8621" s="13">
        <v>29.5</v>
      </c>
      <c r="E8621" s="6">
        <v>31124</v>
      </c>
      <c r="F8621" s="6">
        <v>16501.210000000003</v>
      </c>
      <c r="G8621" s="7">
        <v>39570</v>
      </c>
      <c r="H8621" s="7">
        <v>39822</v>
      </c>
      <c r="I8621" s="7">
        <v>49309</v>
      </c>
      <c r="J8621" s="5"/>
      <c r="K8621" s="5">
        <v>3624</v>
      </c>
      <c r="L8621" s="5" t="s">
        <v>1573</v>
      </c>
      <c r="M8621" s="5" t="s">
        <v>51</v>
      </c>
      <c r="N8621" s="5" t="s">
        <v>96</v>
      </c>
      <c r="O8621" s="5"/>
      <c r="P8621" s="5"/>
      <c r="Q8621" s="5"/>
    </row>
    <row r="8622" spans="1:17" x14ac:dyDescent="0.35">
      <c r="A8622" s="5" t="s">
        <v>17</v>
      </c>
      <c r="B8622" s="5" t="s">
        <v>18</v>
      </c>
      <c r="C8622" s="5" t="s">
        <v>22</v>
      </c>
      <c r="D8622" s="13">
        <v>29.5</v>
      </c>
      <c r="E8622" s="6">
        <v>30663</v>
      </c>
      <c r="F8622" s="6">
        <v>7175.16</v>
      </c>
      <c r="G8622" s="7">
        <v>40711</v>
      </c>
      <c r="H8622" s="7">
        <v>42276</v>
      </c>
      <c r="I8622" s="7">
        <v>49674</v>
      </c>
      <c r="J8622" s="5"/>
      <c r="K8622" s="5">
        <v>7204</v>
      </c>
      <c r="L8622" s="5" t="s">
        <v>8729</v>
      </c>
      <c r="M8622" s="5" t="s">
        <v>99</v>
      </c>
      <c r="N8622" s="5" t="s">
        <v>17</v>
      </c>
      <c r="O8622" s="5"/>
      <c r="P8622" s="5"/>
      <c r="Q8622" s="5"/>
    </row>
    <row r="8623" spans="1:17" x14ac:dyDescent="0.35">
      <c r="A8623" s="5" t="s">
        <v>96</v>
      </c>
      <c r="B8623" s="5" t="s">
        <v>18</v>
      </c>
      <c r="C8623" s="5" t="s">
        <v>22</v>
      </c>
      <c r="D8623" s="13">
        <v>29.5</v>
      </c>
      <c r="E8623" s="6">
        <v>4750.5279999999993</v>
      </c>
      <c r="F8623" s="6">
        <v>838.06</v>
      </c>
      <c r="G8623" s="7">
        <v>40669</v>
      </c>
      <c r="H8623" s="7">
        <v>42720</v>
      </c>
      <c r="I8623" s="7">
        <v>50040</v>
      </c>
      <c r="J8623" s="5"/>
      <c r="K8623" s="5">
        <v>5018</v>
      </c>
      <c r="L8623" s="5" t="s">
        <v>2170</v>
      </c>
      <c r="M8623" s="5" t="s">
        <v>28</v>
      </c>
      <c r="N8623" s="5" t="s">
        <v>96</v>
      </c>
      <c r="O8623" s="5"/>
      <c r="P8623" s="5"/>
      <c r="Q8623" s="5"/>
    </row>
    <row r="8624" spans="1:17" x14ac:dyDescent="0.35">
      <c r="A8624" s="5" t="s">
        <v>17</v>
      </c>
      <c r="B8624" s="5" t="s">
        <v>18</v>
      </c>
      <c r="C8624" s="5" t="s">
        <v>22</v>
      </c>
      <c r="D8624" s="13">
        <v>29.5</v>
      </c>
      <c r="E8624" s="6">
        <v>32700</v>
      </c>
      <c r="F8624" s="6">
        <v>7651.8100000000013</v>
      </c>
      <c r="G8624" s="7">
        <v>40780</v>
      </c>
      <c r="H8624" s="7">
        <v>42242</v>
      </c>
      <c r="I8624" s="7">
        <v>49674</v>
      </c>
      <c r="J8624" s="5"/>
      <c r="K8624" s="5">
        <v>8554</v>
      </c>
      <c r="L8624" s="5" t="s">
        <v>13087</v>
      </c>
      <c r="M8624" s="5" t="s">
        <v>25</v>
      </c>
      <c r="N8624" s="5" t="s">
        <v>17</v>
      </c>
      <c r="O8624" s="5"/>
      <c r="P8624" s="5"/>
      <c r="Q8624" s="5"/>
    </row>
    <row r="8625" spans="1:17" x14ac:dyDescent="0.35">
      <c r="A8625" s="5" t="s">
        <v>17</v>
      </c>
      <c r="B8625" s="5" t="s">
        <v>18</v>
      </c>
      <c r="C8625" s="5" t="s">
        <v>19</v>
      </c>
      <c r="D8625" s="13">
        <v>29.5</v>
      </c>
      <c r="E8625" s="6">
        <v>37090</v>
      </c>
      <c r="F8625" s="6">
        <v>19101.34</v>
      </c>
      <c r="G8625" s="7">
        <v>39570</v>
      </c>
      <c r="H8625" s="7">
        <v>41121</v>
      </c>
      <c r="I8625" s="7">
        <v>50405</v>
      </c>
      <c r="J8625" s="5"/>
      <c r="K8625" s="5">
        <v>3185</v>
      </c>
      <c r="L8625" s="5" t="s">
        <v>7833</v>
      </c>
      <c r="M8625" s="5" t="s">
        <v>55</v>
      </c>
      <c r="N8625" s="5" t="s">
        <v>17</v>
      </c>
      <c r="O8625" s="5"/>
      <c r="P8625" s="5"/>
      <c r="Q8625" s="5"/>
    </row>
    <row r="8626" spans="1:17" x14ac:dyDescent="0.35">
      <c r="A8626" s="5" t="s">
        <v>17</v>
      </c>
      <c r="B8626" s="5" t="s">
        <v>18</v>
      </c>
      <c r="C8626" s="5" t="s">
        <v>22</v>
      </c>
      <c r="D8626" s="13">
        <v>29.5</v>
      </c>
      <c r="E8626" s="6">
        <v>32560.799999999999</v>
      </c>
      <c r="F8626" s="6">
        <v>8596.0499999999993</v>
      </c>
      <c r="G8626" s="7">
        <v>40659</v>
      </c>
      <c r="H8626" s="7">
        <v>42060</v>
      </c>
      <c r="I8626" s="7">
        <v>49674</v>
      </c>
      <c r="J8626" s="5"/>
      <c r="K8626" s="5">
        <v>8815</v>
      </c>
      <c r="L8626" s="5" t="s">
        <v>13296</v>
      </c>
      <c r="M8626" s="5" t="s">
        <v>53</v>
      </c>
      <c r="N8626" s="5" t="s">
        <v>17</v>
      </c>
      <c r="O8626" s="5"/>
      <c r="P8626" s="5"/>
      <c r="Q8626" s="5"/>
    </row>
    <row r="8627" spans="1:17" x14ac:dyDescent="0.35">
      <c r="A8627" s="5" t="s">
        <v>17</v>
      </c>
      <c r="B8627" s="5" t="s">
        <v>18</v>
      </c>
      <c r="C8627" s="5" t="s">
        <v>22</v>
      </c>
      <c r="D8627" s="13">
        <v>29.5</v>
      </c>
      <c r="E8627" s="6">
        <v>32709.659999999996</v>
      </c>
      <c r="F8627" s="6">
        <v>15438.95</v>
      </c>
      <c r="G8627" s="7">
        <v>40689</v>
      </c>
      <c r="H8627" s="7">
        <v>40899</v>
      </c>
      <c r="I8627" s="7">
        <v>50040</v>
      </c>
      <c r="J8627" s="5"/>
      <c r="K8627" s="5">
        <v>3326</v>
      </c>
      <c r="L8627" s="5" t="s">
        <v>2592</v>
      </c>
      <c r="M8627" s="5" t="s">
        <v>51</v>
      </c>
      <c r="N8627" s="5" t="s">
        <v>17</v>
      </c>
      <c r="O8627" s="5"/>
      <c r="P8627" s="5"/>
      <c r="Q8627" s="5"/>
    </row>
    <row r="8628" spans="1:17" x14ac:dyDescent="0.35">
      <c r="A8628" s="5" t="s">
        <v>96</v>
      </c>
      <c r="B8628" s="5" t="s">
        <v>18</v>
      </c>
      <c r="C8628" s="5" t="s">
        <v>19</v>
      </c>
      <c r="D8628" s="13">
        <v>29.52</v>
      </c>
      <c r="E8628" s="6">
        <v>35953</v>
      </c>
      <c r="F8628" s="6">
        <v>17581.02</v>
      </c>
      <c r="G8628" s="7">
        <v>40813</v>
      </c>
      <c r="H8628" s="7">
        <v>40905</v>
      </c>
      <c r="I8628" s="7">
        <v>50040</v>
      </c>
      <c r="J8628" s="5"/>
      <c r="K8628" s="5">
        <v>3661</v>
      </c>
      <c r="L8628" s="5" t="s">
        <v>1646</v>
      </c>
      <c r="M8628" s="5" t="s">
        <v>51</v>
      </c>
      <c r="N8628" s="5" t="s">
        <v>96</v>
      </c>
      <c r="O8628" s="5"/>
      <c r="P8628" s="5"/>
      <c r="Q8628" s="5"/>
    </row>
    <row r="8629" spans="1:17" x14ac:dyDescent="0.35">
      <c r="A8629" s="5" t="s">
        <v>17</v>
      </c>
      <c r="B8629" s="5" t="s">
        <v>18</v>
      </c>
      <c r="C8629" s="5" t="s">
        <v>22</v>
      </c>
      <c r="D8629" s="13">
        <v>29.58</v>
      </c>
      <c r="E8629" s="6">
        <v>27547.862999999998</v>
      </c>
      <c r="F8629" s="6">
        <v>5619.7699999999995</v>
      </c>
      <c r="G8629" s="7">
        <v>40780</v>
      </c>
      <c r="H8629" s="7">
        <v>42398</v>
      </c>
      <c r="I8629" s="7">
        <v>50040</v>
      </c>
      <c r="J8629" s="5"/>
      <c r="K8629" s="5">
        <v>7166</v>
      </c>
      <c r="L8629" s="5" t="s">
        <v>8464</v>
      </c>
      <c r="M8629" s="5" t="s">
        <v>99</v>
      </c>
      <c r="N8629" s="5" t="s">
        <v>17</v>
      </c>
      <c r="O8629" s="5"/>
      <c r="P8629" s="5"/>
      <c r="Q8629" s="5"/>
    </row>
    <row r="8630" spans="1:17" x14ac:dyDescent="0.35">
      <c r="A8630" s="5" t="s">
        <v>17</v>
      </c>
      <c r="B8630" s="5" t="s">
        <v>18</v>
      </c>
      <c r="C8630" s="5" t="s">
        <v>22</v>
      </c>
      <c r="D8630" s="13">
        <v>29.6</v>
      </c>
      <c r="E8630" s="6">
        <v>36876</v>
      </c>
      <c r="F8630" s="6">
        <v>17405.46</v>
      </c>
      <c r="G8630" s="7">
        <v>39569</v>
      </c>
      <c r="H8630" s="7">
        <v>40900</v>
      </c>
      <c r="I8630" s="7">
        <v>50040</v>
      </c>
      <c r="J8630" s="5"/>
      <c r="K8630" s="5">
        <v>8508</v>
      </c>
      <c r="L8630" s="5" t="s">
        <v>46</v>
      </c>
      <c r="M8630" s="5" t="s">
        <v>25</v>
      </c>
      <c r="N8630" s="5" t="s">
        <v>17</v>
      </c>
      <c r="O8630" s="5"/>
      <c r="P8630" s="5"/>
      <c r="Q8630" s="5"/>
    </row>
    <row r="8631" spans="1:17" x14ac:dyDescent="0.35">
      <c r="A8631" s="5" t="s">
        <v>96</v>
      </c>
      <c r="B8631" s="5" t="s">
        <v>18</v>
      </c>
      <c r="C8631" s="5" t="s">
        <v>22</v>
      </c>
      <c r="D8631" s="13">
        <v>29.6</v>
      </c>
      <c r="E8631" s="6">
        <v>27323</v>
      </c>
      <c r="F8631" s="6">
        <v>12896.45</v>
      </c>
      <c r="G8631" s="7">
        <v>40543</v>
      </c>
      <c r="H8631" s="7">
        <v>40904</v>
      </c>
      <c r="I8631" s="7">
        <v>50040</v>
      </c>
      <c r="J8631" s="5"/>
      <c r="K8631" s="5">
        <v>6802</v>
      </c>
      <c r="L8631" s="5" t="s">
        <v>2469</v>
      </c>
      <c r="M8631" s="5" t="s">
        <v>42</v>
      </c>
      <c r="N8631" s="5" t="s">
        <v>96</v>
      </c>
      <c r="O8631" s="5"/>
      <c r="P8631" s="5"/>
      <c r="Q8631" s="5"/>
    </row>
    <row r="8632" spans="1:17" x14ac:dyDescent="0.35">
      <c r="A8632" s="5" t="s">
        <v>96</v>
      </c>
      <c r="B8632" s="5" t="s">
        <v>18</v>
      </c>
      <c r="C8632" s="5" t="s">
        <v>22</v>
      </c>
      <c r="D8632" s="13">
        <v>29.6</v>
      </c>
      <c r="E8632" s="6">
        <v>32279</v>
      </c>
      <c r="F8632" s="6">
        <v>15235.69</v>
      </c>
      <c r="G8632" s="7">
        <v>40543</v>
      </c>
      <c r="H8632" s="7">
        <v>40904</v>
      </c>
      <c r="I8632" s="7">
        <v>50040</v>
      </c>
      <c r="J8632" s="5"/>
      <c r="K8632" s="5">
        <v>6802</v>
      </c>
      <c r="L8632" s="5" t="s">
        <v>2469</v>
      </c>
      <c r="M8632" s="5" t="s">
        <v>42</v>
      </c>
      <c r="N8632" s="5" t="s">
        <v>96</v>
      </c>
      <c r="O8632" s="5"/>
      <c r="P8632" s="5"/>
      <c r="Q8632" s="5"/>
    </row>
    <row r="8633" spans="1:17" x14ac:dyDescent="0.35">
      <c r="A8633" s="5" t="s">
        <v>17</v>
      </c>
      <c r="B8633" s="5" t="s">
        <v>18</v>
      </c>
      <c r="C8633" s="5" t="s">
        <v>19</v>
      </c>
      <c r="D8633" s="13">
        <v>29.6</v>
      </c>
      <c r="E8633" s="6">
        <v>25114</v>
      </c>
      <c r="F8633" s="6">
        <v>14038.720000000001</v>
      </c>
      <c r="G8633" s="7">
        <v>39570</v>
      </c>
      <c r="H8633" s="7">
        <v>40847</v>
      </c>
      <c r="I8633" s="7">
        <v>50040</v>
      </c>
      <c r="J8633" s="5"/>
      <c r="K8633" s="5">
        <v>3636</v>
      </c>
      <c r="L8633" s="5" t="s">
        <v>3171</v>
      </c>
      <c r="M8633" s="5" t="s">
        <v>51</v>
      </c>
      <c r="N8633" s="5" t="s">
        <v>17</v>
      </c>
      <c r="O8633" s="5"/>
      <c r="P8633" s="5"/>
      <c r="Q8633" s="5"/>
    </row>
    <row r="8634" spans="1:17" x14ac:dyDescent="0.35">
      <c r="A8634" s="5" t="s">
        <v>17</v>
      </c>
      <c r="B8634" s="5" t="s">
        <v>18</v>
      </c>
      <c r="C8634" s="5" t="s">
        <v>22</v>
      </c>
      <c r="D8634" s="13">
        <v>29.6</v>
      </c>
      <c r="E8634" s="6">
        <v>32416.826000000001</v>
      </c>
      <c r="F8634" s="6">
        <v>15300.74</v>
      </c>
      <c r="G8634" s="7">
        <v>40008</v>
      </c>
      <c r="H8634" s="7">
        <v>40858</v>
      </c>
      <c r="I8634" s="7">
        <v>50040</v>
      </c>
      <c r="J8634" s="5"/>
      <c r="K8634" s="5">
        <v>4950</v>
      </c>
      <c r="L8634" s="5" t="s">
        <v>3216</v>
      </c>
      <c r="M8634" s="5" t="s">
        <v>51</v>
      </c>
      <c r="N8634" s="5" t="s">
        <v>17</v>
      </c>
      <c r="O8634" s="5"/>
      <c r="P8634" s="5"/>
      <c r="Q8634" s="5"/>
    </row>
    <row r="8635" spans="1:17" x14ac:dyDescent="0.35">
      <c r="A8635" s="5" t="s">
        <v>17</v>
      </c>
      <c r="B8635" s="5" t="s">
        <v>18</v>
      </c>
      <c r="C8635" s="5" t="s">
        <v>22</v>
      </c>
      <c r="D8635" s="13">
        <v>29.6</v>
      </c>
      <c r="E8635" s="6">
        <v>26011.341</v>
      </c>
      <c r="F8635" s="6">
        <v>14072.13</v>
      </c>
      <c r="G8635" s="7">
        <v>39744</v>
      </c>
      <c r="H8635" s="7">
        <v>40533</v>
      </c>
      <c r="I8635" s="7">
        <v>49674</v>
      </c>
      <c r="J8635" s="5"/>
      <c r="K8635" s="5">
        <v>7250</v>
      </c>
      <c r="L8635" s="5" t="s">
        <v>6082</v>
      </c>
      <c r="M8635" s="5" t="s">
        <v>99</v>
      </c>
      <c r="N8635" s="5" t="s">
        <v>17</v>
      </c>
      <c r="O8635" s="5"/>
      <c r="P8635" s="5"/>
      <c r="Q8635" s="5"/>
    </row>
    <row r="8636" spans="1:17" x14ac:dyDescent="0.35">
      <c r="A8636" s="5" t="s">
        <v>17</v>
      </c>
      <c r="B8636" s="5" t="s">
        <v>18</v>
      </c>
      <c r="C8636" s="5" t="s">
        <v>22</v>
      </c>
      <c r="D8636" s="13">
        <v>29.6</v>
      </c>
      <c r="E8636" s="6">
        <v>18880</v>
      </c>
      <c r="F8636" s="6">
        <v>8274.25</v>
      </c>
      <c r="G8636" s="7">
        <v>40701</v>
      </c>
      <c r="H8636" s="7">
        <v>40899</v>
      </c>
      <c r="I8636" s="7">
        <v>50040</v>
      </c>
      <c r="J8636" s="5"/>
      <c r="K8636" s="5">
        <v>4954</v>
      </c>
      <c r="L8636" s="5" t="s">
        <v>4600</v>
      </c>
      <c r="M8636" s="5" t="s">
        <v>51</v>
      </c>
      <c r="N8636" s="5" t="s">
        <v>17</v>
      </c>
      <c r="O8636" s="5"/>
      <c r="P8636" s="5"/>
      <c r="Q8636" s="5"/>
    </row>
    <row r="8637" spans="1:17" x14ac:dyDescent="0.35">
      <c r="A8637" s="5" t="s">
        <v>17</v>
      </c>
      <c r="B8637" s="5" t="s">
        <v>18</v>
      </c>
      <c r="C8637" s="5" t="s">
        <v>22</v>
      </c>
      <c r="D8637" s="13">
        <v>29.6</v>
      </c>
      <c r="E8637" s="6">
        <v>31279</v>
      </c>
      <c r="F8637" s="6">
        <v>8257.65</v>
      </c>
      <c r="G8637" s="7">
        <v>40675</v>
      </c>
      <c r="H8637" s="7">
        <v>41865</v>
      </c>
      <c r="I8637" s="7">
        <v>49309</v>
      </c>
      <c r="J8637" s="5"/>
      <c r="K8637" s="5">
        <v>8911</v>
      </c>
      <c r="L8637" s="5" t="s">
        <v>7176</v>
      </c>
      <c r="M8637" s="5" t="s">
        <v>53</v>
      </c>
      <c r="N8637" s="5" t="s">
        <v>17</v>
      </c>
      <c r="O8637" s="5"/>
      <c r="P8637" s="5"/>
      <c r="Q8637" s="5"/>
    </row>
    <row r="8638" spans="1:17" x14ac:dyDescent="0.35">
      <c r="A8638" s="5" t="s">
        <v>17</v>
      </c>
      <c r="B8638" s="5" t="s">
        <v>18</v>
      </c>
      <c r="C8638" s="5" t="s">
        <v>22</v>
      </c>
      <c r="D8638" s="13">
        <v>29.6</v>
      </c>
      <c r="E8638" s="6">
        <v>30993</v>
      </c>
      <c r="F8638" s="6">
        <v>13481.96</v>
      </c>
      <c r="G8638" s="7">
        <v>39569</v>
      </c>
      <c r="H8638" s="7">
        <v>41009</v>
      </c>
      <c r="I8638" s="7">
        <v>50405</v>
      </c>
      <c r="J8638" s="5"/>
      <c r="K8638" s="5">
        <v>8723</v>
      </c>
      <c r="L8638" s="5" t="s">
        <v>7789</v>
      </c>
      <c r="M8638" s="5" t="s">
        <v>32</v>
      </c>
      <c r="N8638" s="5" t="s">
        <v>17</v>
      </c>
      <c r="O8638" s="5"/>
      <c r="P8638" s="5"/>
      <c r="Q8638" s="5"/>
    </row>
    <row r="8639" spans="1:17" x14ac:dyDescent="0.35">
      <c r="A8639" s="5" t="s">
        <v>17</v>
      </c>
      <c r="B8639" s="5" t="s">
        <v>18</v>
      </c>
      <c r="C8639" s="5" t="s">
        <v>22</v>
      </c>
      <c r="D8639" s="13">
        <v>29.6</v>
      </c>
      <c r="E8639" s="6">
        <v>31322.388999999996</v>
      </c>
      <c r="F8639" s="6">
        <v>14784.17</v>
      </c>
      <c r="G8639" s="7">
        <v>39570</v>
      </c>
      <c r="H8639" s="7">
        <v>40868</v>
      </c>
      <c r="I8639" s="7">
        <v>50040</v>
      </c>
      <c r="J8639" s="5"/>
      <c r="K8639" s="5">
        <v>7242</v>
      </c>
      <c r="L8639" s="5" t="s">
        <v>6575</v>
      </c>
      <c r="M8639" s="5" t="s">
        <v>99</v>
      </c>
      <c r="N8639" s="5" t="s">
        <v>17</v>
      </c>
      <c r="O8639" s="5"/>
      <c r="P8639" s="5"/>
      <c r="Q8639" s="5"/>
    </row>
    <row r="8640" spans="1:17" x14ac:dyDescent="0.35">
      <c r="A8640" s="5" t="s">
        <v>96</v>
      </c>
      <c r="B8640" s="5" t="s">
        <v>18</v>
      </c>
      <c r="C8640" s="5" t="s">
        <v>22</v>
      </c>
      <c r="D8640" s="13">
        <v>29.6</v>
      </c>
      <c r="E8640" s="6">
        <v>28454</v>
      </c>
      <c r="F8640" s="6">
        <v>7688.12</v>
      </c>
      <c r="G8640" s="7">
        <v>40233</v>
      </c>
      <c r="H8640" s="7">
        <v>41600</v>
      </c>
      <c r="I8640" s="7">
        <v>50770</v>
      </c>
      <c r="J8640" s="5"/>
      <c r="K8640" s="5">
        <v>1196</v>
      </c>
      <c r="L8640" s="5" t="s">
        <v>6647</v>
      </c>
      <c r="M8640" s="5" t="s">
        <v>21</v>
      </c>
      <c r="N8640" s="5" t="s">
        <v>96</v>
      </c>
      <c r="O8640" s="5"/>
      <c r="P8640" s="5"/>
      <c r="Q8640" s="5"/>
    </row>
    <row r="8641" spans="1:17" x14ac:dyDescent="0.35">
      <c r="A8641" s="5" t="s">
        <v>17</v>
      </c>
      <c r="B8641" s="5" t="s">
        <v>18</v>
      </c>
      <c r="C8641" s="5" t="s">
        <v>19</v>
      </c>
      <c r="D8641" s="13">
        <v>29.6</v>
      </c>
      <c r="E8641" s="6">
        <v>38129</v>
      </c>
      <c r="F8641" s="6">
        <v>21314.12</v>
      </c>
      <c r="G8641" s="7">
        <v>39570</v>
      </c>
      <c r="H8641" s="7">
        <v>40876</v>
      </c>
      <c r="I8641" s="7">
        <v>50040</v>
      </c>
      <c r="J8641" s="5"/>
      <c r="K8641" s="5">
        <v>3184</v>
      </c>
      <c r="L8641" s="5" t="s">
        <v>355</v>
      </c>
      <c r="M8641" s="5" t="s">
        <v>55</v>
      </c>
      <c r="N8641" s="5" t="s">
        <v>17</v>
      </c>
      <c r="O8641" s="5"/>
      <c r="P8641" s="5"/>
      <c r="Q8641" s="5"/>
    </row>
    <row r="8642" spans="1:17" x14ac:dyDescent="0.35">
      <c r="A8642" s="5" t="s">
        <v>17</v>
      </c>
      <c r="B8642" s="5" t="s">
        <v>18</v>
      </c>
      <c r="C8642" s="5" t="s">
        <v>22</v>
      </c>
      <c r="D8642" s="13">
        <v>29.6</v>
      </c>
      <c r="E8642" s="6">
        <v>26303</v>
      </c>
      <c r="F8642" s="6">
        <v>9863.6100000000024</v>
      </c>
      <c r="G8642" s="7">
        <v>40084</v>
      </c>
      <c r="H8642" s="7">
        <v>40158</v>
      </c>
      <c r="I8642" s="7">
        <v>49309</v>
      </c>
      <c r="J8642" s="5"/>
      <c r="K8642" s="5">
        <v>3713</v>
      </c>
      <c r="L8642" s="5" t="s">
        <v>666</v>
      </c>
      <c r="M8642" s="5" t="s">
        <v>51</v>
      </c>
      <c r="N8642" s="5" t="s">
        <v>17</v>
      </c>
      <c r="O8642" s="5"/>
      <c r="P8642" s="5"/>
      <c r="Q8642" s="5"/>
    </row>
    <row r="8643" spans="1:17" x14ac:dyDescent="0.35">
      <c r="A8643" s="5" t="s">
        <v>17</v>
      </c>
      <c r="B8643" s="5" t="s">
        <v>18</v>
      </c>
      <c r="C8643" s="5" t="s">
        <v>22</v>
      </c>
      <c r="D8643" s="13">
        <v>29.6</v>
      </c>
      <c r="E8643" s="6">
        <v>29842</v>
      </c>
      <c r="F8643" s="6">
        <v>8922.75</v>
      </c>
      <c r="G8643" s="7">
        <v>40765</v>
      </c>
      <c r="H8643" s="7">
        <v>41036</v>
      </c>
      <c r="I8643" s="7">
        <v>50405</v>
      </c>
      <c r="J8643" s="5"/>
      <c r="K8643" s="5">
        <v>4536</v>
      </c>
      <c r="L8643" s="5" t="s">
        <v>4301</v>
      </c>
      <c r="M8643" s="5" t="s">
        <v>51</v>
      </c>
      <c r="N8643" s="5" t="s">
        <v>17</v>
      </c>
      <c r="O8643" s="5"/>
      <c r="P8643" s="5"/>
      <c r="Q8643" s="5"/>
    </row>
    <row r="8644" spans="1:17" x14ac:dyDescent="0.35">
      <c r="A8644" s="5" t="s">
        <v>17</v>
      </c>
      <c r="B8644" s="5" t="s">
        <v>18</v>
      </c>
      <c r="C8644" s="5" t="s">
        <v>22</v>
      </c>
      <c r="D8644" s="13">
        <v>29.6</v>
      </c>
      <c r="E8644" s="6">
        <v>31256</v>
      </c>
      <c r="F8644" s="6">
        <v>14752.84</v>
      </c>
      <c r="G8644" s="7">
        <v>39569</v>
      </c>
      <c r="H8644" s="7">
        <v>40865</v>
      </c>
      <c r="I8644" s="7">
        <v>50040</v>
      </c>
      <c r="J8644" s="5"/>
      <c r="K8644" s="5">
        <v>8451</v>
      </c>
      <c r="L8644" s="5" t="s">
        <v>2909</v>
      </c>
      <c r="M8644" s="5" t="s">
        <v>53</v>
      </c>
      <c r="N8644" s="5" t="s">
        <v>17</v>
      </c>
      <c r="O8644" s="5"/>
      <c r="P8644" s="5"/>
      <c r="Q8644" s="5"/>
    </row>
    <row r="8645" spans="1:17" x14ac:dyDescent="0.35">
      <c r="A8645" s="5" t="s">
        <v>17</v>
      </c>
      <c r="B8645" s="5" t="s">
        <v>18</v>
      </c>
      <c r="C8645" s="5" t="s">
        <v>22</v>
      </c>
      <c r="D8645" s="13">
        <v>29.6</v>
      </c>
      <c r="E8645" s="6">
        <v>32465</v>
      </c>
      <c r="F8645" s="6">
        <v>8570.76</v>
      </c>
      <c r="G8645" s="7">
        <v>40701</v>
      </c>
      <c r="H8645" s="7">
        <v>42055</v>
      </c>
      <c r="I8645" s="7">
        <v>49674</v>
      </c>
      <c r="J8645" s="5"/>
      <c r="K8645" s="5">
        <v>1719</v>
      </c>
      <c r="L8645" s="5" t="s">
        <v>5092</v>
      </c>
      <c r="M8645" s="5" t="s">
        <v>55</v>
      </c>
      <c r="N8645" s="5" t="s">
        <v>17</v>
      </c>
      <c r="O8645" s="5"/>
      <c r="P8645" s="5"/>
      <c r="Q8645" s="5"/>
    </row>
    <row r="8646" spans="1:17" x14ac:dyDescent="0.35">
      <c r="A8646" s="5" t="s">
        <v>17</v>
      </c>
      <c r="B8646" s="5" t="s">
        <v>18</v>
      </c>
      <c r="C8646" s="5" t="s">
        <v>22</v>
      </c>
      <c r="D8646" s="13">
        <v>29.6</v>
      </c>
      <c r="E8646" s="6">
        <v>28198</v>
      </c>
      <c r="F8646" s="6">
        <v>8205.61</v>
      </c>
      <c r="G8646" s="7">
        <v>40170</v>
      </c>
      <c r="H8646" s="7">
        <v>41619</v>
      </c>
      <c r="I8646" s="7">
        <v>50770</v>
      </c>
      <c r="J8646" s="5"/>
      <c r="K8646" s="5">
        <v>8572</v>
      </c>
      <c r="L8646" s="5" t="s">
        <v>806</v>
      </c>
      <c r="M8646" s="5" t="s">
        <v>25</v>
      </c>
      <c r="N8646" s="5" t="s">
        <v>17</v>
      </c>
      <c r="O8646" s="5"/>
      <c r="P8646" s="5"/>
      <c r="Q8646" s="5"/>
    </row>
    <row r="8647" spans="1:17" x14ac:dyDescent="0.35">
      <c r="A8647" s="5" t="s">
        <v>17</v>
      </c>
      <c r="B8647" s="5" t="s">
        <v>18</v>
      </c>
      <c r="C8647" s="5" t="s">
        <v>22</v>
      </c>
      <c r="D8647" s="13">
        <v>29.6</v>
      </c>
      <c r="E8647" s="6">
        <v>26188</v>
      </c>
      <c r="F8647" s="6">
        <v>7620.7099999999991</v>
      </c>
      <c r="G8647" s="7">
        <v>40679</v>
      </c>
      <c r="H8647" s="7">
        <v>41361</v>
      </c>
      <c r="I8647" s="7">
        <v>50770</v>
      </c>
      <c r="J8647" s="5"/>
      <c r="K8647" s="5">
        <v>8555</v>
      </c>
      <c r="L8647" s="5" t="s">
        <v>9528</v>
      </c>
      <c r="M8647" s="5" t="s">
        <v>25</v>
      </c>
      <c r="N8647" s="5" t="s">
        <v>17</v>
      </c>
      <c r="O8647" s="5"/>
      <c r="P8647" s="5"/>
      <c r="Q8647" s="5"/>
    </row>
    <row r="8648" spans="1:17" x14ac:dyDescent="0.35">
      <c r="A8648" s="5" t="s">
        <v>17</v>
      </c>
      <c r="B8648" s="5" t="s">
        <v>18</v>
      </c>
      <c r="C8648" s="5" t="s">
        <v>22</v>
      </c>
      <c r="D8648" s="13">
        <v>29.6</v>
      </c>
      <c r="E8648" s="6">
        <v>34091</v>
      </c>
      <c r="F8648" s="6">
        <v>9920.4800000000014</v>
      </c>
      <c r="G8648" s="7">
        <v>40253</v>
      </c>
      <c r="H8648" s="7">
        <v>41621</v>
      </c>
      <c r="I8648" s="7">
        <v>50770</v>
      </c>
      <c r="J8648" s="5"/>
      <c r="K8648" s="5">
        <v>5727</v>
      </c>
      <c r="L8648" s="5" t="s">
        <v>6288</v>
      </c>
      <c r="M8648" s="5" t="s">
        <v>28</v>
      </c>
      <c r="N8648" s="5" t="s">
        <v>17</v>
      </c>
      <c r="O8648" s="5"/>
      <c r="P8648" s="5"/>
      <c r="Q8648" s="5"/>
    </row>
    <row r="8649" spans="1:17" x14ac:dyDescent="0.35">
      <c r="A8649" s="5" t="s">
        <v>17</v>
      </c>
      <c r="B8649" s="5" t="s">
        <v>18</v>
      </c>
      <c r="C8649" s="5" t="s">
        <v>19</v>
      </c>
      <c r="D8649" s="13">
        <v>29.6</v>
      </c>
      <c r="E8649" s="6">
        <v>32801.559000000001</v>
      </c>
      <c r="F8649" s="6">
        <v>18336.079999999998</v>
      </c>
      <c r="G8649" s="7">
        <v>40676</v>
      </c>
      <c r="H8649" s="7">
        <v>40890</v>
      </c>
      <c r="I8649" s="7">
        <v>50040</v>
      </c>
      <c r="J8649" s="5"/>
      <c r="K8649" s="5">
        <v>6170</v>
      </c>
      <c r="L8649" s="5" t="s">
        <v>4430</v>
      </c>
      <c r="M8649" s="5" t="s">
        <v>179</v>
      </c>
      <c r="N8649" s="5" t="s">
        <v>17</v>
      </c>
      <c r="O8649" s="5"/>
      <c r="P8649" s="5"/>
      <c r="Q8649" s="5"/>
    </row>
    <row r="8650" spans="1:17" x14ac:dyDescent="0.35">
      <c r="A8650" s="5" t="s">
        <v>17</v>
      </c>
      <c r="B8650" s="5" t="s">
        <v>18</v>
      </c>
      <c r="C8650" s="5" t="s">
        <v>22</v>
      </c>
      <c r="D8650" s="13">
        <v>29.6</v>
      </c>
      <c r="E8650" s="6">
        <v>28731.174999999999</v>
      </c>
      <c r="F8650" s="6">
        <v>19652.110000000004</v>
      </c>
      <c r="G8650" s="7">
        <v>39570</v>
      </c>
      <c r="H8650" s="7">
        <v>39834</v>
      </c>
      <c r="I8650" s="7">
        <v>49309</v>
      </c>
      <c r="J8650" s="5"/>
      <c r="K8650" s="5">
        <v>9615</v>
      </c>
      <c r="L8650" s="5" t="s">
        <v>6903</v>
      </c>
      <c r="M8650" s="5" t="s">
        <v>32</v>
      </c>
      <c r="N8650" s="5" t="s">
        <v>17</v>
      </c>
      <c r="O8650" s="5"/>
      <c r="P8650" s="5"/>
      <c r="Q8650" s="5"/>
    </row>
    <row r="8651" spans="1:17" x14ac:dyDescent="0.35">
      <c r="A8651" s="5" t="s">
        <v>96</v>
      </c>
      <c r="B8651" s="5" t="s">
        <v>18</v>
      </c>
      <c r="C8651" s="5" t="s">
        <v>22</v>
      </c>
      <c r="D8651" s="13">
        <v>29.61</v>
      </c>
      <c r="E8651" s="6">
        <v>35596</v>
      </c>
      <c r="F8651" s="6">
        <v>13914.51</v>
      </c>
      <c r="G8651" s="7">
        <v>39569</v>
      </c>
      <c r="H8651" s="7">
        <v>40898</v>
      </c>
      <c r="I8651" s="7">
        <v>50040</v>
      </c>
      <c r="J8651" s="5"/>
      <c r="K8651" s="5">
        <v>1052</v>
      </c>
      <c r="L8651" s="5" t="s">
        <v>3403</v>
      </c>
      <c r="M8651" s="5" t="s">
        <v>21</v>
      </c>
      <c r="N8651" s="5" t="s">
        <v>96</v>
      </c>
      <c r="O8651" s="5"/>
      <c r="P8651" s="5"/>
      <c r="Q8651" s="5"/>
    </row>
    <row r="8652" spans="1:17" x14ac:dyDescent="0.35">
      <c r="A8652" s="5" t="s">
        <v>17</v>
      </c>
      <c r="B8652" s="5" t="s">
        <v>18</v>
      </c>
      <c r="C8652" s="5" t="s">
        <v>22</v>
      </c>
      <c r="D8652" s="13">
        <v>29.61</v>
      </c>
      <c r="E8652" s="6">
        <v>28881</v>
      </c>
      <c r="F8652" s="6">
        <v>12657.230000000001</v>
      </c>
      <c r="G8652" s="7">
        <v>40830</v>
      </c>
      <c r="H8652" s="7">
        <v>40834</v>
      </c>
      <c r="I8652" s="7">
        <v>50040</v>
      </c>
      <c r="J8652" s="5"/>
      <c r="K8652" s="5">
        <v>8424</v>
      </c>
      <c r="L8652" s="5" t="s">
        <v>4260</v>
      </c>
      <c r="M8652" s="5" t="s">
        <v>53</v>
      </c>
      <c r="N8652" s="5" t="s">
        <v>17</v>
      </c>
      <c r="O8652" s="5"/>
      <c r="P8652" s="5"/>
      <c r="Q8652" s="5"/>
    </row>
    <row r="8653" spans="1:17" x14ac:dyDescent="0.35">
      <c r="A8653" s="5" t="s">
        <v>17</v>
      </c>
      <c r="B8653" s="5" t="s">
        <v>18</v>
      </c>
      <c r="C8653" s="5" t="s">
        <v>22</v>
      </c>
      <c r="D8653" s="13">
        <v>29.61</v>
      </c>
      <c r="E8653" s="6">
        <v>33079.097000000002</v>
      </c>
      <c r="F8653" s="6">
        <v>15613.349999999999</v>
      </c>
      <c r="G8653" s="7">
        <v>40806</v>
      </c>
      <c r="H8653" s="7">
        <v>40900</v>
      </c>
      <c r="I8653" s="7">
        <v>50040</v>
      </c>
      <c r="J8653" s="5"/>
      <c r="K8653" s="5">
        <v>4132</v>
      </c>
      <c r="L8653" s="5" t="s">
        <v>3602</v>
      </c>
      <c r="M8653" s="5" t="s">
        <v>344</v>
      </c>
      <c r="N8653" s="5" t="s">
        <v>17</v>
      </c>
      <c r="O8653" s="5"/>
      <c r="P8653" s="5"/>
      <c r="Q8653" s="5"/>
    </row>
    <row r="8654" spans="1:17" x14ac:dyDescent="0.35">
      <c r="A8654" s="5" t="s">
        <v>17</v>
      </c>
      <c r="B8654" s="5" t="s">
        <v>18</v>
      </c>
      <c r="C8654" s="5" t="s">
        <v>22</v>
      </c>
      <c r="D8654" s="13">
        <v>29.61</v>
      </c>
      <c r="E8654" s="6">
        <v>26106</v>
      </c>
      <c r="F8654" s="6">
        <v>12322.020000000002</v>
      </c>
      <c r="G8654" s="7">
        <v>40813</v>
      </c>
      <c r="H8654" s="7">
        <v>40879</v>
      </c>
      <c r="I8654" s="7">
        <v>50040</v>
      </c>
      <c r="J8654" s="5"/>
      <c r="K8654" s="5">
        <v>3365</v>
      </c>
      <c r="L8654" s="5" t="s">
        <v>5706</v>
      </c>
      <c r="M8654" s="5" t="s">
        <v>51</v>
      </c>
      <c r="N8654" s="5" t="s">
        <v>17</v>
      </c>
      <c r="O8654" s="5"/>
      <c r="P8654" s="5"/>
      <c r="Q8654" s="5"/>
    </row>
    <row r="8655" spans="1:17" x14ac:dyDescent="0.35">
      <c r="A8655" s="5" t="s">
        <v>96</v>
      </c>
      <c r="B8655" s="5" t="s">
        <v>18</v>
      </c>
      <c r="C8655" s="5" t="s">
        <v>22</v>
      </c>
      <c r="D8655" s="13">
        <v>29.64</v>
      </c>
      <c r="E8655" s="6">
        <v>32852</v>
      </c>
      <c r="F8655" s="6">
        <v>7137.76</v>
      </c>
      <c r="G8655" s="7">
        <v>40793</v>
      </c>
      <c r="H8655" s="7">
        <v>42240</v>
      </c>
      <c r="I8655" s="7">
        <v>49674</v>
      </c>
      <c r="J8655" s="5"/>
      <c r="K8655" s="5">
        <v>5430</v>
      </c>
      <c r="L8655" s="5" t="s">
        <v>1553</v>
      </c>
      <c r="M8655" s="5" t="s">
        <v>28</v>
      </c>
      <c r="N8655" s="5" t="s">
        <v>96</v>
      </c>
      <c r="O8655" s="5"/>
      <c r="P8655" s="5"/>
      <c r="Q8655" s="5"/>
    </row>
    <row r="8656" spans="1:17" x14ac:dyDescent="0.35">
      <c r="A8656" s="5" t="s">
        <v>96</v>
      </c>
      <c r="B8656" s="5" t="s">
        <v>18</v>
      </c>
      <c r="C8656" s="5" t="s">
        <v>22</v>
      </c>
      <c r="D8656" s="13">
        <v>29.64</v>
      </c>
      <c r="E8656" s="6">
        <v>32857</v>
      </c>
      <c r="F8656" s="6">
        <v>7138.8399999999992</v>
      </c>
      <c r="G8656" s="7">
        <v>40793</v>
      </c>
      <c r="H8656" s="7">
        <v>42240</v>
      </c>
      <c r="I8656" s="7">
        <v>49674</v>
      </c>
      <c r="J8656" s="5"/>
      <c r="K8656" s="5">
        <v>5430</v>
      </c>
      <c r="L8656" s="5" t="s">
        <v>1553</v>
      </c>
      <c r="M8656" s="5" t="s">
        <v>28</v>
      </c>
      <c r="N8656" s="5" t="s">
        <v>96</v>
      </c>
      <c r="O8656" s="5"/>
      <c r="P8656" s="5"/>
      <c r="Q8656" s="5"/>
    </row>
    <row r="8657" spans="1:17" x14ac:dyDescent="0.35">
      <c r="A8657" s="5" t="s">
        <v>17</v>
      </c>
      <c r="B8657" s="5" t="s">
        <v>18</v>
      </c>
      <c r="C8657" s="5" t="s">
        <v>22</v>
      </c>
      <c r="D8657" s="13">
        <v>29.64</v>
      </c>
      <c r="E8657" s="6">
        <v>27718.85</v>
      </c>
      <c r="F8657" s="6">
        <v>13083.269999999995</v>
      </c>
      <c r="G8657" s="7">
        <v>40787</v>
      </c>
      <c r="H8657" s="7">
        <v>40893</v>
      </c>
      <c r="I8657" s="7">
        <v>50040</v>
      </c>
      <c r="J8657" s="5"/>
      <c r="K8657" s="5">
        <v>9200</v>
      </c>
      <c r="L8657" s="5" t="s">
        <v>395</v>
      </c>
      <c r="M8657" s="5" t="s">
        <v>32</v>
      </c>
      <c r="N8657" s="5" t="s">
        <v>17</v>
      </c>
      <c r="O8657" s="5"/>
      <c r="P8657" s="5"/>
      <c r="Q8657" s="5"/>
    </row>
    <row r="8658" spans="1:17" x14ac:dyDescent="0.35">
      <c r="A8658" s="5" t="s">
        <v>17</v>
      </c>
      <c r="B8658" s="5" t="s">
        <v>18</v>
      </c>
      <c r="C8658" s="5" t="s">
        <v>22</v>
      </c>
      <c r="D8658" s="13">
        <v>29.64</v>
      </c>
      <c r="E8658" s="6">
        <v>29654</v>
      </c>
      <c r="F8658" s="6">
        <v>7828.68</v>
      </c>
      <c r="G8658" s="7">
        <v>40785</v>
      </c>
      <c r="H8658" s="7">
        <v>42094</v>
      </c>
      <c r="I8658" s="7">
        <v>49674</v>
      </c>
      <c r="J8658" s="5"/>
      <c r="K8658" s="5">
        <v>8508</v>
      </c>
      <c r="L8658" s="5" t="s">
        <v>878</v>
      </c>
      <c r="M8658" s="5" t="s">
        <v>25</v>
      </c>
      <c r="N8658" s="5" t="s">
        <v>17</v>
      </c>
      <c r="O8658" s="5"/>
      <c r="P8658" s="5"/>
      <c r="Q8658" s="5"/>
    </row>
    <row r="8659" spans="1:17" x14ac:dyDescent="0.35">
      <c r="A8659" s="5" t="s">
        <v>17</v>
      </c>
      <c r="B8659" s="5" t="s">
        <v>18</v>
      </c>
      <c r="C8659" s="5" t="s">
        <v>22</v>
      </c>
      <c r="D8659" s="13">
        <v>29.64</v>
      </c>
      <c r="E8659" s="6">
        <v>18188</v>
      </c>
      <c r="F8659" s="6">
        <v>4256.01</v>
      </c>
      <c r="G8659" s="7">
        <v>40720</v>
      </c>
      <c r="H8659" s="7">
        <v>42213</v>
      </c>
      <c r="I8659" s="7">
        <v>49674</v>
      </c>
      <c r="J8659" s="5"/>
      <c r="K8659" s="5">
        <v>6934</v>
      </c>
      <c r="L8659" s="5" t="s">
        <v>41</v>
      </c>
      <c r="M8659" s="5" t="s">
        <v>42</v>
      </c>
      <c r="N8659" s="5" t="s">
        <v>17</v>
      </c>
      <c r="O8659" s="5"/>
      <c r="P8659" s="5"/>
      <c r="Q8659" s="5"/>
    </row>
    <row r="8660" spans="1:17" x14ac:dyDescent="0.35">
      <c r="A8660" s="5" t="s">
        <v>96</v>
      </c>
      <c r="B8660" s="5" t="s">
        <v>18</v>
      </c>
      <c r="C8660" s="5" t="s">
        <v>22</v>
      </c>
      <c r="D8660" s="13">
        <v>29.64</v>
      </c>
      <c r="E8660" s="6">
        <v>25117</v>
      </c>
      <c r="F8660" s="6">
        <v>4757.5399999999991</v>
      </c>
      <c r="G8660" s="7">
        <v>40674</v>
      </c>
      <c r="H8660" s="7">
        <v>42415</v>
      </c>
      <c r="I8660" s="7">
        <v>50040</v>
      </c>
      <c r="J8660" s="5"/>
      <c r="K8660" s="5">
        <v>9468</v>
      </c>
      <c r="L8660" s="5" t="s">
        <v>3609</v>
      </c>
      <c r="M8660" s="5" t="s">
        <v>32</v>
      </c>
      <c r="N8660" s="5" t="s">
        <v>96</v>
      </c>
      <c r="O8660" s="5"/>
      <c r="P8660" s="5"/>
      <c r="Q8660" s="5"/>
    </row>
    <row r="8661" spans="1:17" x14ac:dyDescent="0.35">
      <c r="A8661" s="5" t="s">
        <v>17</v>
      </c>
      <c r="B8661" s="5" t="s">
        <v>18</v>
      </c>
      <c r="C8661" s="5" t="s">
        <v>22</v>
      </c>
      <c r="D8661" s="13">
        <v>29.64</v>
      </c>
      <c r="E8661" s="6">
        <v>30120</v>
      </c>
      <c r="F8661" s="6">
        <v>7951.68</v>
      </c>
      <c r="G8661" s="7">
        <v>40725</v>
      </c>
      <c r="H8661" s="7">
        <v>42088</v>
      </c>
      <c r="I8661" s="7">
        <v>49674</v>
      </c>
      <c r="J8661" s="5"/>
      <c r="K8661" s="5">
        <v>9451</v>
      </c>
      <c r="L8661" s="5" t="s">
        <v>5722</v>
      </c>
      <c r="M8661" s="5" t="s">
        <v>32</v>
      </c>
      <c r="N8661" s="5" t="s">
        <v>17</v>
      </c>
      <c r="O8661" s="5"/>
      <c r="P8661" s="5"/>
      <c r="Q8661" s="5"/>
    </row>
    <row r="8662" spans="1:17" x14ac:dyDescent="0.35">
      <c r="A8662" s="5" t="s">
        <v>96</v>
      </c>
      <c r="B8662" s="5" t="s">
        <v>18</v>
      </c>
      <c r="C8662" s="5" t="s">
        <v>22</v>
      </c>
      <c r="D8662" s="13">
        <v>29.64</v>
      </c>
      <c r="E8662" s="6">
        <v>33091</v>
      </c>
      <c r="F8662" s="6">
        <v>14502.26</v>
      </c>
      <c r="G8662" s="7">
        <v>40798</v>
      </c>
      <c r="H8662" s="7">
        <v>40886</v>
      </c>
      <c r="I8662" s="7">
        <v>50040</v>
      </c>
      <c r="J8662" s="5"/>
      <c r="K8662" s="5">
        <v>9472</v>
      </c>
      <c r="L8662" s="5" t="s">
        <v>1309</v>
      </c>
      <c r="M8662" s="5" t="s">
        <v>32</v>
      </c>
      <c r="N8662" s="5" t="s">
        <v>96</v>
      </c>
      <c r="O8662" s="5"/>
      <c r="P8662" s="5"/>
      <c r="Q8662" s="5"/>
    </row>
    <row r="8663" spans="1:17" x14ac:dyDescent="0.35">
      <c r="A8663" s="5" t="s">
        <v>17</v>
      </c>
      <c r="B8663" s="5" t="s">
        <v>18</v>
      </c>
      <c r="C8663" s="5" t="s">
        <v>22</v>
      </c>
      <c r="D8663" s="13">
        <v>29.64</v>
      </c>
      <c r="E8663" s="6">
        <v>32690</v>
      </c>
      <c r="F8663" s="6">
        <v>8630.17</v>
      </c>
      <c r="G8663" s="7">
        <v>40718</v>
      </c>
      <c r="H8663" s="7">
        <v>42075</v>
      </c>
      <c r="I8663" s="7">
        <v>49674</v>
      </c>
      <c r="J8663" s="5"/>
      <c r="K8663" s="5">
        <v>8873</v>
      </c>
      <c r="L8663" s="5" t="s">
        <v>1437</v>
      </c>
      <c r="M8663" s="5" t="s">
        <v>32</v>
      </c>
      <c r="N8663" s="5" t="s">
        <v>17</v>
      </c>
      <c r="O8663" s="5"/>
      <c r="P8663" s="5"/>
      <c r="Q8663" s="5"/>
    </row>
    <row r="8664" spans="1:17" x14ac:dyDescent="0.35">
      <c r="A8664" s="5" t="s">
        <v>17</v>
      </c>
      <c r="B8664" s="5" t="s">
        <v>18</v>
      </c>
      <c r="C8664" s="5" t="s">
        <v>22</v>
      </c>
      <c r="D8664" s="13">
        <v>29.64</v>
      </c>
      <c r="E8664" s="6">
        <v>24074.524999999998</v>
      </c>
      <c r="F8664" s="6">
        <v>6355.6600000000008</v>
      </c>
      <c r="G8664" s="7">
        <v>40729</v>
      </c>
      <c r="H8664" s="7">
        <v>42089</v>
      </c>
      <c r="I8664" s="7">
        <v>49674</v>
      </c>
      <c r="J8664" s="5"/>
      <c r="K8664" s="5">
        <v>9205</v>
      </c>
      <c r="L8664" s="5" t="s">
        <v>898</v>
      </c>
      <c r="M8664" s="5" t="s">
        <v>32</v>
      </c>
      <c r="N8664" s="5" t="s">
        <v>17</v>
      </c>
      <c r="O8664" s="5"/>
      <c r="P8664" s="5"/>
      <c r="Q8664" s="5"/>
    </row>
    <row r="8665" spans="1:17" x14ac:dyDescent="0.35">
      <c r="A8665" s="5" t="s">
        <v>17</v>
      </c>
      <c r="B8665" s="5" t="s">
        <v>18</v>
      </c>
      <c r="C8665" s="5" t="s">
        <v>22</v>
      </c>
      <c r="D8665" s="13">
        <v>29.64</v>
      </c>
      <c r="E8665" s="6">
        <v>28904</v>
      </c>
      <c r="F8665" s="6">
        <v>7630.6500000000005</v>
      </c>
      <c r="G8665" s="7">
        <v>40735</v>
      </c>
      <c r="H8665" s="7">
        <v>42073</v>
      </c>
      <c r="I8665" s="7">
        <v>49674</v>
      </c>
      <c r="J8665" s="5"/>
      <c r="K8665" s="5">
        <v>4628</v>
      </c>
      <c r="L8665" s="5" t="s">
        <v>8830</v>
      </c>
      <c r="M8665" s="5" t="s">
        <v>210</v>
      </c>
      <c r="N8665" s="5" t="s">
        <v>17</v>
      </c>
      <c r="O8665" s="5"/>
      <c r="P8665" s="5"/>
      <c r="Q8665" s="5"/>
    </row>
    <row r="8666" spans="1:17" x14ac:dyDescent="0.35">
      <c r="A8666" s="5" t="s">
        <v>96</v>
      </c>
      <c r="B8666" s="5" t="s">
        <v>18</v>
      </c>
      <c r="C8666" s="5" t="s">
        <v>22</v>
      </c>
      <c r="D8666" s="13">
        <v>29.64</v>
      </c>
      <c r="E8666" s="6">
        <v>33568</v>
      </c>
      <c r="F8666" s="6">
        <v>7293.31</v>
      </c>
      <c r="G8666" s="7">
        <v>40720</v>
      </c>
      <c r="H8666" s="7">
        <v>42181</v>
      </c>
      <c r="I8666" s="7">
        <v>49674</v>
      </c>
      <c r="J8666" s="5"/>
      <c r="K8666" s="5">
        <v>9472</v>
      </c>
      <c r="L8666" s="5" t="s">
        <v>1309</v>
      </c>
      <c r="M8666" s="5" t="s">
        <v>32</v>
      </c>
      <c r="N8666" s="5" t="s">
        <v>96</v>
      </c>
      <c r="O8666" s="5"/>
      <c r="P8666" s="5"/>
      <c r="Q8666" s="5"/>
    </row>
    <row r="8667" spans="1:17" x14ac:dyDescent="0.35">
      <c r="A8667" s="5" t="s">
        <v>96</v>
      </c>
      <c r="B8667" s="5" t="s">
        <v>18</v>
      </c>
      <c r="C8667" s="5" t="s">
        <v>22</v>
      </c>
      <c r="D8667" s="13">
        <v>29.64</v>
      </c>
      <c r="E8667" s="6">
        <v>27693</v>
      </c>
      <c r="F8667" s="6">
        <v>11185.19</v>
      </c>
      <c r="G8667" s="7">
        <v>40794</v>
      </c>
      <c r="H8667" s="7">
        <v>40939</v>
      </c>
      <c r="I8667" s="7">
        <v>50405</v>
      </c>
      <c r="J8667" s="5"/>
      <c r="K8667" s="5">
        <v>8570</v>
      </c>
      <c r="L8667" s="5" t="s">
        <v>456</v>
      </c>
      <c r="M8667" s="5" t="s">
        <v>25</v>
      </c>
      <c r="N8667" s="5" t="s">
        <v>96</v>
      </c>
      <c r="O8667" s="5"/>
      <c r="P8667" s="5"/>
      <c r="Q8667" s="5"/>
    </row>
    <row r="8668" spans="1:17" x14ac:dyDescent="0.35">
      <c r="A8668" s="5" t="s">
        <v>17</v>
      </c>
      <c r="B8668" s="5" t="s">
        <v>18</v>
      </c>
      <c r="C8668" s="5" t="s">
        <v>22</v>
      </c>
      <c r="D8668" s="13">
        <v>29.67</v>
      </c>
      <c r="E8668" s="6">
        <v>29384</v>
      </c>
      <c r="F8668" s="6">
        <v>11107.16</v>
      </c>
      <c r="G8668" s="7">
        <v>40732</v>
      </c>
      <c r="H8668" s="7">
        <v>41171</v>
      </c>
      <c r="I8668" s="7">
        <v>50405</v>
      </c>
      <c r="J8668" s="5"/>
      <c r="K8668" s="5">
        <v>9463</v>
      </c>
      <c r="L8668" s="5" t="s">
        <v>1294</v>
      </c>
      <c r="M8668" s="5" t="s">
        <v>32</v>
      </c>
      <c r="N8668" s="5" t="s">
        <v>17</v>
      </c>
      <c r="O8668" s="5"/>
      <c r="P8668" s="5"/>
      <c r="Q8668" s="5"/>
    </row>
    <row r="8669" spans="1:17" x14ac:dyDescent="0.35">
      <c r="A8669" s="5" t="s">
        <v>17</v>
      </c>
      <c r="B8669" s="5" t="s">
        <v>18</v>
      </c>
      <c r="C8669" s="5" t="s">
        <v>22</v>
      </c>
      <c r="D8669" s="13">
        <v>29.68</v>
      </c>
      <c r="E8669" s="6">
        <v>30766</v>
      </c>
      <c r="F8669" s="6">
        <v>5845.5400000000009</v>
      </c>
      <c r="G8669" s="7">
        <v>40855</v>
      </c>
      <c r="H8669" s="7">
        <v>42825</v>
      </c>
      <c r="I8669" s="7">
        <v>50405</v>
      </c>
      <c r="J8669" s="5"/>
      <c r="K8669" s="5">
        <v>9524</v>
      </c>
      <c r="L8669" s="5" t="s">
        <v>391</v>
      </c>
      <c r="M8669" s="5" t="s">
        <v>32</v>
      </c>
      <c r="N8669" s="5" t="s">
        <v>17</v>
      </c>
      <c r="O8669" s="5"/>
      <c r="P8669" s="5"/>
      <c r="Q8669" s="5"/>
    </row>
    <row r="8670" spans="1:17" x14ac:dyDescent="0.35">
      <c r="A8670" s="5" t="s">
        <v>96</v>
      </c>
      <c r="B8670" s="5" t="s">
        <v>18</v>
      </c>
      <c r="C8670" s="5" t="s">
        <v>22</v>
      </c>
      <c r="D8670" s="13">
        <v>29.68</v>
      </c>
      <c r="E8670" s="6">
        <v>2511</v>
      </c>
      <c r="F8670" s="6">
        <v>477.09000000000003</v>
      </c>
      <c r="G8670" s="7">
        <v>40844</v>
      </c>
      <c r="H8670" s="7">
        <v>42822</v>
      </c>
      <c r="I8670" s="7">
        <v>50405</v>
      </c>
      <c r="J8670" s="5"/>
      <c r="K8670" s="5">
        <v>6403</v>
      </c>
      <c r="L8670" s="5" t="s">
        <v>823</v>
      </c>
      <c r="M8670" s="5" t="s">
        <v>414</v>
      </c>
      <c r="N8670" s="5" t="s">
        <v>96</v>
      </c>
      <c r="O8670" s="5"/>
      <c r="P8670" s="5"/>
      <c r="Q8670" s="5"/>
    </row>
    <row r="8671" spans="1:17" x14ac:dyDescent="0.35">
      <c r="A8671" s="5" t="s">
        <v>17</v>
      </c>
      <c r="B8671" s="5" t="s">
        <v>18</v>
      </c>
      <c r="C8671" s="5" t="s">
        <v>22</v>
      </c>
      <c r="D8671" s="13">
        <v>29.68</v>
      </c>
      <c r="E8671" s="6">
        <v>34310</v>
      </c>
      <c r="F8671" s="6">
        <v>9057.8499999999985</v>
      </c>
      <c r="G8671" s="7">
        <v>40738</v>
      </c>
      <c r="H8671" s="7">
        <v>42076</v>
      </c>
      <c r="I8671" s="7">
        <v>49674</v>
      </c>
      <c r="J8671" s="5"/>
      <c r="K8671" s="5">
        <v>8890</v>
      </c>
      <c r="L8671" s="5" t="s">
        <v>594</v>
      </c>
      <c r="M8671" s="5" t="s">
        <v>32</v>
      </c>
      <c r="N8671" s="5" t="s">
        <v>17</v>
      </c>
      <c r="O8671" s="5"/>
      <c r="P8671" s="5"/>
      <c r="Q8671" s="5"/>
    </row>
    <row r="8672" spans="1:17" x14ac:dyDescent="0.35">
      <c r="A8672" s="5" t="s">
        <v>17</v>
      </c>
      <c r="B8672" s="5" t="s">
        <v>18</v>
      </c>
      <c r="C8672" s="5" t="s">
        <v>22</v>
      </c>
      <c r="D8672" s="13">
        <v>29.68</v>
      </c>
      <c r="E8672" s="6">
        <v>13826.81</v>
      </c>
      <c r="F8672" s="6">
        <v>2253.8000000000006</v>
      </c>
      <c r="G8672" s="7">
        <v>40820</v>
      </c>
      <c r="H8672" s="7">
        <v>42963</v>
      </c>
      <c r="I8672" s="7">
        <v>50405</v>
      </c>
      <c r="J8672" s="5"/>
      <c r="K8672" s="5">
        <v>5644</v>
      </c>
      <c r="L8672" s="5" t="s">
        <v>7127</v>
      </c>
      <c r="M8672" s="5" t="s">
        <v>28</v>
      </c>
      <c r="N8672" s="5" t="s">
        <v>17</v>
      </c>
      <c r="O8672" s="5"/>
      <c r="P8672" s="5"/>
      <c r="Q8672" s="5"/>
    </row>
    <row r="8673" spans="1:17" x14ac:dyDescent="0.35">
      <c r="A8673" s="5" t="s">
        <v>96</v>
      </c>
      <c r="B8673" s="5" t="s">
        <v>18</v>
      </c>
      <c r="C8673" s="5" t="s">
        <v>19</v>
      </c>
      <c r="D8673" s="13">
        <v>29.68</v>
      </c>
      <c r="E8673" s="6">
        <v>30085</v>
      </c>
      <c r="F8673" s="6">
        <v>13352.5</v>
      </c>
      <c r="G8673" s="7">
        <v>40830</v>
      </c>
      <c r="H8673" s="7">
        <v>40886</v>
      </c>
      <c r="I8673" s="7">
        <v>50040</v>
      </c>
      <c r="J8673" s="5"/>
      <c r="K8673" s="5">
        <v>3033</v>
      </c>
      <c r="L8673" s="5" t="s">
        <v>2730</v>
      </c>
      <c r="M8673" s="5" t="s">
        <v>51</v>
      </c>
      <c r="N8673" s="5" t="s">
        <v>96</v>
      </c>
      <c r="O8673" s="5"/>
      <c r="P8673" s="5"/>
      <c r="Q8673" s="5"/>
    </row>
    <row r="8674" spans="1:17" x14ac:dyDescent="0.35">
      <c r="A8674" s="5" t="s">
        <v>17</v>
      </c>
      <c r="B8674" s="5" t="s">
        <v>18</v>
      </c>
      <c r="C8674" s="5" t="s">
        <v>22</v>
      </c>
      <c r="D8674" s="13">
        <v>29.68</v>
      </c>
      <c r="E8674" s="6">
        <v>21438.095000000001</v>
      </c>
      <c r="F8674" s="6">
        <v>4180.43</v>
      </c>
      <c r="G8674" s="7">
        <v>40836</v>
      </c>
      <c r="H8674" s="7">
        <v>42635</v>
      </c>
      <c r="I8674" s="7">
        <v>50040</v>
      </c>
      <c r="J8674" s="5"/>
      <c r="K8674" s="5">
        <v>6206</v>
      </c>
      <c r="L8674" s="5" t="s">
        <v>453</v>
      </c>
      <c r="M8674" s="5" t="s">
        <v>179</v>
      </c>
      <c r="N8674" s="5" t="s">
        <v>17</v>
      </c>
      <c r="O8674" s="5"/>
      <c r="P8674" s="5"/>
      <c r="Q8674" s="5"/>
    </row>
    <row r="8675" spans="1:17" x14ac:dyDescent="0.35">
      <c r="A8675" s="5" t="s">
        <v>17</v>
      </c>
      <c r="B8675" s="5" t="s">
        <v>18</v>
      </c>
      <c r="C8675" s="5" t="s">
        <v>22</v>
      </c>
      <c r="D8675" s="13">
        <v>29.68</v>
      </c>
      <c r="E8675" s="6">
        <v>28110</v>
      </c>
      <c r="F8675" s="6">
        <v>5481.44</v>
      </c>
      <c r="G8675" s="7">
        <v>40849</v>
      </c>
      <c r="H8675" s="7">
        <v>42642</v>
      </c>
      <c r="I8675" s="7">
        <v>50040</v>
      </c>
      <c r="J8675" s="5"/>
      <c r="K8675" s="5">
        <v>6062</v>
      </c>
      <c r="L8675" s="5" t="s">
        <v>3364</v>
      </c>
      <c r="M8675" s="5" t="s">
        <v>460</v>
      </c>
      <c r="N8675" s="5" t="s">
        <v>17</v>
      </c>
      <c r="O8675" s="5"/>
      <c r="P8675" s="5"/>
      <c r="Q8675" s="5"/>
    </row>
    <row r="8676" spans="1:17" x14ac:dyDescent="0.35">
      <c r="A8676" s="5" t="s">
        <v>17</v>
      </c>
      <c r="B8676" s="5" t="s">
        <v>18</v>
      </c>
      <c r="C8676" s="5" t="s">
        <v>22</v>
      </c>
      <c r="D8676" s="13">
        <v>29.7</v>
      </c>
      <c r="E8676" s="6">
        <v>32255</v>
      </c>
      <c r="F8676" s="6">
        <v>15224.35</v>
      </c>
      <c r="G8676" s="7">
        <v>39570</v>
      </c>
      <c r="H8676" s="7">
        <v>40740</v>
      </c>
      <c r="I8676" s="7">
        <v>50040</v>
      </c>
      <c r="J8676" s="5"/>
      <c r="K8676" s="5">
        <v>8374</v>
      </c>
      <c r="L8676" s="5" t="s">
        <v>2004</v>
      </c>
      <c r="M8676" s="5" t="s">
        <v>25</v>
      </c>
      <c r="N8676" s="5" t="s">
        <v>17</v>
      </c>
      <c r="O8676" s="5"/>
      <c r="P8676" s="5"/>
      <c r="Q8676" s="5"/>
    </row>
    <row r="8677" spans="1:17" x14ac:dyDescent="0.35">
      <c r="A8677" s="5" t="s">
        <v>17</v>
      </c>
      <c r="B8677" s="5" t="s">
        <v>18</v>
      </c>
      <c r="C8677" s="5" t="s">
        <v>22</v>
      </c>
      <c r="D8677" s="13">
        <v>29.7</v>
      </c>
      <c r="E8677" s="6">
        <v>36981.074000000001</v>
      </c>
      <c r="F8677" s="6">
        <v>17455.060000000005</v>
      </c>
      <c r="G8677" s="7">
        <v>40779</v>
      </c>
      <c r="H8677" s="7">
        <v>40892</v>
      </c>
      <c r="I8677" s="7">
        <v>50040</v>
      </c>
      <c r="J8677" s="5"/>
      <c r="K8677" s="5">
        <v>4225</v>
      </c>
      <c r="L8677" s="5" t="s">
        <v>2186</v>
      </c>
      <c r="M8677" s="5" t="s">
        <v>344</v>
      </c>
      <c r="N8677" s="5" t="s">
        <v>17</v>
      </c>
      <c r="O8677" s="5"/>
      <c r="P8677" s="5"/>
      <c r="Q8677" s="5"/>
    </row>
    <row r="8678" spans="1:17" x14ac:dyDescent="0.35">
      <c r="A8678" s="5" t="s">
        <v>96</v>
      </c>
      <c r="B8678" s="5" t="s">
        <v>18</v>
      </c>
      <c r="C8678" s="5" t="s">
        <v>22</v>
      </c>
      <c r="D8678" s="13">
        <v>29.7</v>
      </c>
      <c r="E8678" s="6">
        <v>9832</v>
      </c>
      <c r="F8678" s="6">
        <v>1862.3300000000002</v>
      </c>
      <c r="G8678" s="7">
        <v>40682</v>
      </c>
      <c r="H8678" s="7">
        <v>42431</v>
      </c>
      <c r="I8678" s="7">
        <v>50040</v>
      </c>
      <c r="J8678" s="5"/>
      <c r="K8678" s="5">
        <v>6598</v>
      </c>
      <c r="L8678" s="5" t="s">
        <v>5577</v>
      </c>
      <c r="M8678" s="5" t="s">
        <v>42</v>
      </c>
      <c r="N8678" s="5" t="s">
        <v>96</v>
      </c>
      <c r="O8678" s="5"/>
      <c r="P8678" s="5"/>
      <c r="Q8678" s="5"/>
    </row>
    <row r="8679" spans="1:17" x14ac:dyDescent="0.35">
      <c r="A8679" s="5" t="s">
        <v>96</v>
      </c>
      <c r="B8679" s="5" t="s">
        <v>18</v>
      </c>
      <c r="C8679" s="5" t="s">
        <v>22</v>
      </c>
      <c r="D8679" s="13">
        <v>29.7</v>
      </c>
      <c r="E8679" s="6">
        <v>23421.196999999996</v>
      </c>
      <c r="F8679" s="6">
        <v>7494.8099999999977</v>
      </c>
      <c r="G8679" s="7">
        <v>39594</v>
      </c>
      <c r="H8679" s="7">
        <v>41963</v>
      </c>
      <c r="I8679" s="7">
        <v>51135</v>
      </c>
      <c r="J8679" s="5"/>
      <c r="K8679" s="5">
        <v>4057</v>
      </c>
      <c r="L8679" s="5" t="s">
        <v>1929</v>
      </c>
      <c r="M8679" s="5" t="s">
        <v>1930</v>
      </c>
      <c r="N8679" s="5" t="s">
        <v>96</v>
      </c>
      <c r="O8679" s="5"/>
      <c r="P8679" s="5"/>
      <c r="Q8679" s="5"/>
    </row>
    <row r="8680" spans="1:17" x14ac:dyDescent="0.35">
      <c r="A8680" s="5" t="s">
        <v>96</v>
      </c>
      <c r="B8680" s="5" t="s">
        <v>18</v>
      </c>
      <c r="C8680" s="5" t="s">
        <v>22</v>
      </c>
      <c r="D8680" s="13">
        <v>29.7</v>
      </c>
      <c r="E8680" s="6">
        <v>31878</v>
      </c>
      <c r="F8680" s="6">
        <v>10200.959999999999</v>
      </c>
      <c r="G8680" s="7">
        <v>39594</v>
      </c>
      <c r="H8680" s="7">
        <v>41963</v>
      </c>
      <c r="I8680" s="7">
        <v>51135</v>
      </c>
      <c r="J8680" s="5"/>
      <c r="K8680" s="5">
        <v>3098</v>
      </c>
      <c r="L8680" s="5" t="s">
        <v>5077</v>
      </c>
      <c r="M8680" s="5" t="s">
        <v>51</v>
      </c>
      <c r="N8680" s="5" t="s">
        <v>96</v>
      </c>
      <c r="O8680" s="5"/>
      <c r="P8680" s="5"/>
      <c r="Q8680" s="5"/>
    </row>
    <row r="8681" spans="1:17" x14ac:dyDescent="0.35">
      <c r="A8681" s="5" t="s">
        <v>96</v>
      </c>
      <c r="B8681" s="5" t="s">
        <v>18</v>
      </c>
      <c r="C8681" s="5" t="s">
        <v>22</v>
      </c>
      <c r="D8681" s="13">
        <v>29.7</v>
      </c>
      <c r="E8681" s="6">
        <v>25094</v>
      </c>
      <c r="F8681" s="6">
        <v>5119.1799999999994</v>
      </c>
      <c r="G8681" s="7">
        <v>40721</v>
      </c>
      <c r="H8681" s="7">
        <v>42451</v>
      </c>
      <c r="I8681" s="7">
        <v>50040</v>
      </c>
      <c r="J8681" s="5"/>
      <c r="K8681" s="5">
        <v>3127</v>
      </c>
      <c r="L8681" s="5" t="s">
        <v>4598</v>
      </c>
      <c r="M8681" s="5" t="s">
        <v>51</v>
      </c>
      <c r="N8681" s="5" t="s">
        <v>96</v>
      </c>
      <c r="O8681" s="5"/>
      <c r="P8681" s="5"/>
      <c r="Q8681" s="5"/>
    </row>
    <row r="8682" spans="1:17" x14ac:dyDescent="0.35">
      <c r="A8682" s="5" t="s">
        <v>17</v>
      </c>
      <c r="B8682" s="5" t="s">
        <v>18</v>
      </c>
      <c r="C8682" s="5" t="s">
        <v>19</v>
      </c>
      <c r="D8682" s="13">
        <v>29.7</v>
      </c>
      <c r="E8682" s="6">
        <v>35371</v>
      </c>
      <c r="F8682" s="6">
        <v>28084.57</v>
      </c>
      <c r="G8682" s="7">
        <v>39569</v>
      </c>
      <c r="H8682" s="7">
        <v>40008</v>
      </c>
      <c r="I8682" s="7">
        <v>49309</v>
      </c>
      <c r="J8682" s="5"/>
      <c r="K8682" s="5">
        <v>1695</v>
      </c>
      <c r="L8682" s="5" t="s">
        <v>3880</v>
      </c>
      <c r="M8682" s="5" t="s">
        <v>55</v>
      </c>
      <c r="N8682" s="5" t="s">
        <v>17</v>
      </c>
      <c r="O8682" s="5"/>
      <c r="P8682" s="5"/>
      <c r="Q8682" s="5"/>
    </row>
    <row r="8683" spans="1:17" x14ac:dyDescent="0.35">
      <c r="A8683" s="5" t="s">
        <v>17</v>
      </c>
      <c r="B8683" s="5" t="s">
        <v>18</v>
      </c>
      <c r="C8683" s="5" t="s">
        <v>22</v>
      </c>
      <c r="D8683" s="13">
        <v>29.7</v>
      </c>
      <c r="E8683" s="6">
        <v>23743.349000000002</v>
      </c>
      <c r="F8683" s="6">
        <v>5555.95</v>
      </c>
      <c r="G8683" s="7">
        <v>40780</v>
      </c>
      <c r="H8683" s="7">
        <v>42180</v>
      </c>
      <c r="I8683" s="7">
        <v>49674</v>
      </c>
      <c r="J8683" s="5"/>
      <c r="K8683" s="5">
        <v>7165</v>
      </c>
      <c r="L8683" s="5" t="s">
        <v>8661</v>
      </c>
      <c r="M8683" s="5" t="s">
        <v>99</v>
      </c>
      <c r="N8683" s="5" t="s">
        <v>17</v>
      </c>
      <c r="O8683" s="5"/>
      <c r="P8683" s="5"/>
      <c r="Q8683" s="5"/>
    </row>
    <row r="8684" spans="1:17" x14ac:dyDescent="0.35">
      <c r="A8684" s="5" t="s">
        <v>17</v>
      </c>
      <c r="B8684" s="5" t="s">
        <v>18</v>
      </c>
      <c r="C8684" s="5" t="s">
        <v>22</v>
      </c>
      <c r="D8684" s="13">
        <v>29.7</v>
      </c>
      <c r="E8684" s="6">
        <v>34737</v>
      </c>
      <c r="F8684" s="6">
        <v>6600.0300000000016</v>
      </c>
      <c r="G8684" s="7">
        <v>40817</v>
      </c>
      <c r="H8684" s="7">
        <v>42797</v>
      </c>
      <c r="I8684" s="7">
        <v>50405</v>
      </c>
      <c r="J8684" s="5"/>
      <c r="K8684" s="5">
        <v>8340</v>
      </c>
      <c r="L8684" s="5" t="s">
        <v>201</v>
      </c>
      <c r="M8684" s="5" t="s">
        <v>53</v>
      </c>
      <c r="N8684" s="5" t="s">
        <v>17</v>
      </c>
      <c r="O8684" s="5"/>
      <c r="P8684" s="5"/>
      <c r="Q8684" s="5"/>
    </row>
    <row r="8685" spans="1:17" x14ac:dyDescent="0.35">
      <c r="A8685" s="5" t="s">
        <v>96</v>
      </c>
      <c r="B8685" s="5" t="s">
        <v>18</v>
      </c>
      <c r="C8685" s="5" t="s">
        <v>22</v>
      </c>
      <c r="D8685" s="13">
        <v>29.7</v>
      </c>
      <c r="E8685" s="6">
        <v>16141</v>
      </c>
      <c r="F8685" s="6">
        <v>3057.35</v>
      </c>
      <c r="G8685" s="7">
        <v>40638</v>
      </c>
      <c r="H8685" s="7">
        <v>42451</v>
      </c>
      <c r="I8685" s="7">
        <v>50040</v>
      </c>
      <c r="J8685" s="5"/>
      <c r="K8685" s="5">
        <v>2824</v>
      </c>
      <c r="L8685" s="5" t="s">
        <v>6414</v>
      </c>
      <c r="M8685" s="5" t="s">
        <v>38</v>
      </c>
      <c r="N8685" s="5" t="s">
        <v>96</v>
      </c>
      <c r="O8685" s="5"/>
      <c r="P8685" s="5"/>
      <c r="Q8685" s="5"/>
    </row>
    <row r="8686" spans="1:17" x14ac:dyDescent="0.35">
      <c r="A8686" s="5" t="s">
        <v>96</v>
      </c>
      <c r="B8686" s="5" t="s">
        <v>18</v>
      </c>
      <c r="C8686" s="5" t="s">
        <v>22</v>
      </c>
      <c r="D8686" s="13">
        <v>29.7</v>
      </c>
      <c r="E8686" s="6">
        <v>31678</v>
      </c>
      <c r="F8686" s="6">
        <v>13588.9</v>
      </c>
      <c r="G8686" s="7">
        <v>40158</v>
      </c>
      <c r="H8686" s="7">
        <v>40506</v>
      </c>
      <c r="I8686" s="7">
        <v>49674</v>
      </c>
      <c r="J8686" s="5"/>
      <c r="K8686" s="5">
        <v>5525</v>
      </c>
      <c r="L8686" s="5" t="s">
        <v>2009</v>
      </c>
      <c r="M8686" s="5" t="s">
        <v>28</v>
      </c>
      <c r="N8686" s="5" t="s">
        <v>96</v>
      </c>
      <c r="O8686" s="5"/>
      <c r="P8686" s="5"/>
      <c r="Q8686" s="5"/>
    </row>
    <row r="8687" spans="1:17" x14ac:dyDescent="0.35">
      <c r="A8687" s="5" t="s">
        <v>17</v>
      </c>
      <c r="B8687" s="5" t="s">
        <v>18</v>
      </c>
      <c r="C8687" s="5" t="s">
        <v>22</v>
      </c>
      <c r="D8687" s="13">
        <v>29.7</v>
      </c>
      <c r="E8687" s="6">
        <v>31681.710999999999</v>
      </c>
      <c r="F8687" s="6">
        <v>15080.490000000002</v>
      </c>
      <c r="G8687" s="7">
        <v>39968</v>
      </c>
      <c r="H8687" s="7">
        <v>40347</v>
      </c>
      <c r="I8687" s="7">
        <v>49674</v>
      </c>
      <c r="J8687" s="5"/>
      <c r="K8687" s="5">
        <v>6017</v>
      </c>
      <c r="L8687" s="5" t="s">
        <v>495</v>
      </c>
      <c r="M8687" s="5" t="s">
        <v>179</v>
      </c>
      <c r="N8687" s="5" t="s">
        <v>17</v>
      </c>
      <c r="O8687" s="5"/>
      <c r="P8687" s="5"/>
      <c r="Q8687" s="5"/>
    </row>
    <row r="8688" spans="1:17" x14ac:dyDescent="0.35">
      <c r="A8688" s="5" t="s">
        <v>17</v>
      </c>
      <c r="B8688" s="5" t="s">
        <v>18</v>
      </c>
      <c r="C8688" s="5" t="s">
        <v>22</v>
      </c>
      <c r="D8688" s="13">
        <v>29.7</v>
      </c>
      <c r="E8688" s="6">
        <v>25830</v>
      </c>
      <c r="F8688" s="6">
        <v>5269.32</v>
      </c>
      <c r="G8688" s="7">
        <v>40746</v>
      </c>
      <c r="H8688" s="7">
        <v>42453</v>
      </c>
      <c r="I8688" s="7">
        <v>50040</v>
      </c>
      <c r="J8688" s="5"/>
      <c r="K8688" s="5">
        <v>6056</v>
      </c>
      <c r="L8688" s="5" t="s">
        <v>1350</v>
      </c>
      <c r="M8688" s="5" t="s">
        <v>460</v>
      </c>
      <c r="N8688" s="5" t="s">
        <v>17</v>
      </c>
      <c r="O8688" s="5"/>
      <c r="P8688" s="5"/>
      <c r="Q8688" s="5"/>
    </row>
    <row r="8689" spans="1:17" x14ac:dyDescent="0.35">
      <c r="A8689" s="5" t="s">
        <v>96</v>
      </c>
      <c r="B8689" s="5" t="s">
        <v>18</v>
      </c>
      <c r="C8689" s="5" t="s">
        <v>22</v>
      </c>
      <c r="D8689" s="13">
        <v>29.7</v>
      </c>
      <c r="E8689" s="6">
        <v>39375</v>
      </c>
      <c r="F8689" s="6">
        <v>20510.09</v>
      </c>
      <c r="G8689" s="7">
        <v>40018</v>
      </c>
      <c r="H8689" s="7">
        <v>40368</v>
      </c>
      <c r="I8689" s="7">
        <v>49674</v>
      </c>
      <c r="J8689" s="5"/>
      <c r="K8689" s="5">
        <v>7438</v>
      </c>
      <c r="L8689" s="5" t="s">
        <v>6126</v>
      </c>
      <c r="M8689" s="5" t="s">
        <v>99</v>
      </c>
      <c r="N8689" s="5" t="s">
        <v>96</v>
      </c>
      <c r="O8689" s="5"/>
      <c r="P8689" s="5"/>
      <c r="Q8689" s="5"/>
    </row>
    <row r="8690" spans="1:17" x14ac:dyDescent="0.35">
      <c r="A8690" s="5" t="s">
        <v>96</v>
      </c>
      <c r="B8690" s="5" t="s">
        <v>18</v>
      </c>
      <c r="C8690" s="5" t="s">
        <v>22</v>
      </c>
      <c r="D8690" s="13">
        <v>29.7</v>
      </c>
      <c r="E8690" s="6">
        <v>33864</v>
      </c>
      <c r="F8690" s="6">
        <v>17639.469999999998</v>
      </c>
      <c r="G8690" s="7">
        <v>39570</v>
      </c>
      <c r="H8690" s="7">
        <v>40310</v>
      </c>
      <c r="I8690" s="7">
        <v>49674</v>
      </c>
      <c r="J8690" s="5"/>
      <c r="K8690" s="5">
        <v>8477</v>
      </c>
      <c r="L8690" s="5" t="s">
        <v>644</v>
      </c>
      <c r="M8690" s="5" t="s">
        <v>53</v>
      </c>
      <c r="N8690" s="5" t="s">
        <v>96</v>
      </c>
      <c r="O8690" s="5"/>
      <c r="P8690" s="5"/>
      <c r="Q8690" s="5"/>
    </row>
    <row r="8691" spans="1:17" x14ac:dyDescent="0.35">
      <c r="A8691" s="5" t="s">
        <v>17</v>
      </c>
      <c r="B8691" s="5" t="s">
        <v>18</v>
      </c>
      <c r="C8691" s="5" t="s">
        <v>22</v>
      </c>
      <c r="D8691" s="13">
        <v>29.7</v>
      </c>
      <c r="E8691" s="6">
        <v>34520</v>
      </c>
      <c r="F8691" s="6">
        <v>16293.449999999999</v>
      </c>
      <c r="G8691" s="7">
        <v>40565</v>
      </c>
      <c r="H8691" s="7">
        <v>40793</v>
      </c>
      <c r="I8691" s="7">
        <v>50040</v>
      </c>
      <c r="J8691" s="5"/>
      <c r="K8691" s="5">
        <v>6314</v>
      </c>
      <c r="L8691" s="5" t="s">
        <v>1287</v>
      </c>
      <c r="M8691" s="5" t="s">
        <v>895</v>
      </c>
      <c r="N8691" s="5" t="s">
        <v>17</v>
      </c>
      <c r="O8691" s="5"/>
      <c r="P8691" s="5"/>
      <c r="Q8691" s="5"/>
    </row>
    <row r="8692" spans="1:17" x14ac:dyDescent="0.35">
      <c r="A8692" s="5" t="s">
        <v>96</v>
      </c>
      <c r="B8692" s="5" t="s">
        <v>18</v>
      </c>
      <c r="C8692" s="5" t="s">
        <v>19</v>
      </c>
      <c r="D8692" s="13">
        <v>29.7</v>
      </c>
      <c r="E8692" s="6">
        <v>33546</v>
      </c>
      <c r="F8692" s="6">
        <v>17411.530000000002</v>
      </c>
      <c r="G8692" s="7">
        <v>40668</v>
      </c>
      <c r="H8692" s="7">
        <v>40900</v>
      </c>
      <c r="I8692" s="7">
        <v>50040</v>
      </c>
      <c r="J8692" s="5"/>
      <c r="K8692" s="5">
        <v>8907</v>
      </c>
      <c r="L8692" s="5" t="s">
        <v>1985</v>
      </c>
      <c r="M8692" s="5" t="s">
        <v>53</v>
      </c>
      <c r="N8692" s="5" t="s">
        <v>96</v>
      </c>
      <c r="O8692" s="5"/>
      <c r="P8692" s="5"/>
      <c r="Q8692" s="5"/>
    </row>
    <row r="8693" spans="1:17" x14ac:dyDescent="0.35">
      <c r="A8693" s="5" t="s">
        <v>17</v>
      </c>
      <c r="B8693" s="5" t="s">
        <v>18</v>
      </c>
      <c r="C8693" s="5" t="s">
        <v>22</v>
      </c>
      <c r="D8693" s="13">
        <v>29.7</v>
      </c>
      <c r="E8693" s="6">
        <v>32043.089999999997</v>
      </c>
      <c r="F8693" s="6">
        <v>8459.380000000001</v>
      </c>
      <c r="G8693" s="7">
        <v>40660</v>
      </c>
      <c r="H8693" s="7">
        <v>41877</v>
      </c>
      <c r="I8693" s="7">
        <v>49309</v>
      </c>
      <c r="J8693" s="5"/>
      <c r="K8693" s="5">
        <v>9322</v>
      </c>
      <c r="L8693" s="5" t="s">
        <v>689</v>
      </c>
      <c r="M8693" s="5" t="s">
        <v>25</v>
      </c>
      <c r="N8693" s="5" t="s">
        <v>17</v>
      </c>
      <c r="O8693" s="5"/>
      <c r="P8693" s="5"/>
      <c r="Q8693" s="5"/>
    </row>
    <row r="8694" spans="1:17" x14ac:dyDescent="0.35">
      <c r="A8694" s="5" t="s">
        <v>96</v>
      </c>
      <c r="B8694" s="5" t="s">
        <v>18</v>
      </c>
      <c r="C8694" s="5" t="s">
        <v>22</v>
      </c>
      <c r="D8694" s="13">
        <v>29.7</v>
      </c>
      <c r="E8694" s="6">
        <v>43529.476000000002</v>
      </c>
      <c r="F8694" s="6">
        <v>9983.09</v>
      </c>
      <c r="G8694" s="7">
        <v>40070</v>
      </c>
      <c r="H8694" s="7">
        <v>42091</v>
      </c>
      <c r="I8694" s="7">
        <v>51501</v>
      </c>
      <c r="J8694" s="5"/>
      <c r="K8694" s="5">
        <v>6295</v>
      </c>
      <c r="L8694" s="5" t="s">
        <v>6907</v>
      </c>
      <c r="M8694" s="5" t="s">
        <v>179</v>
      </c>
      <c r="N8694" s="5" t="s">
        <v>96</v>
      </c>
      <c r="O8694" s="5"/>
      <c r="P8694" s="5"/>
      <c r="Q8694" s="5"/>
    </row>
    <row r="8695" spans="1:17" x14ac:dyDescent="0.35">
      <c r="A8695" s="5" t="s">
        <v>96</v>
      </c>
      <c r="B8695" s="5" t="s">
        <v>18</v>
      </c>
      <c r="C8695" s="5" t="s">
        <v>19</v>
      </c>
      <c r="D8695" s="13">
        <v>29.7</v>
      </c>
      <c r="E8695" s="6">
        <v>23442</v>
      </c>
      <c r="F8695" s="6">
        <v>5626.08</v>
      </c>
      <c r="G8695" s="7">
        <v>40805</v>
      </c>
      <c r="H8695" s="7">
        <v>42446</v>
      </c>
      <c r="I8695" s="7">
        <v>50040</v>
      </c>
      <c r="J8695" s="5"/>
      <c r="K8695" s="5">
        <v>4943</v>
      </c>
      <c r="L8695" s="5" t="s">
        <v>13336</v>
      </c>
      <c r="M8695" s="5" t="s">
        <v>51</v>
      </c>
      <c r="N8695" s="5" t="s">
        <v>96</v>
      </c>
      <c r="O8695" s="5"/>
      <c r="P8695" s="5"/>
      <c r="Q8695" s="5"/>
    </row>
    <row r="8696" spans="1:17" x14ac:dyDescent="0.35">
      <c r="A8696" s="5" t="s">
        <v>96</v>
      </c>
      <c r="B8696" s="5" t="s">
        <v>18</v>
      </c>
      <c r="C8696" s="5" t="s">
        <v>22</v>
      </c>
      <c r="D8696" s="13">
        <v>29.7</v>
      </c>
      <c r="E8696" s="6">
        <v>28759</v>
      </c>
      <c r="F8696" s="6">
        <v>8225.08</v>
      </c>
      <c r="G8696" s="7">
        <v>40480</v>
      </c>
      <c r="H8696" s="7">
        <v>40526</v>
      </c>
      <c r="I8696" s="7">
        <v>49674</v>
      </c>
      <c r="J8696" s="5"/>
      <c r="K8696" s="5">
        <v>4438</v>
      </c>
      <c r="L8696" s="5" t="s">
        <v>7799</v>
      </c>
      <c r="M8696" s="5" t="s">
        <v>344</v>
      </c>
      <c r="N8696" s="5" t="s">
        <v>96</v>
      </c>
      <c r="O8696" s="5"/>
      <c r="P8696" s="5"/>
      <c r="Q8696" s="5"/>
    </row>
    <row r="8697" spans="1:17" x14ac:dyDescent="0.35">
      <c r="A8697" s="5" t="s">
        <v>17</v>
      </c>
      <c r="B8697" s="5" t="s">
        <v>18</v>
      </c>
      <c r="C8697" s="5" t="s">
        <v>22</v>
      </c>
      <c r="D8697" s="13">
        <v>29.72</v>
      </c>
      <c r="E8697" s="6">
        <v>37874</v>
      </c>
      <c r="F8697" s="6">
        <v>8938.27</v>
      </c>
      <c r="G8697" s="7">
        <v>40732</v>
      </c>
      <c r="H8697" s="7">
        <v>41589</v>
      </c>
      <c r="I8697" s="7">
        <v>50770</v>
      </c>
      <c r="J8697" s="5"/>
      <c r="K8697" s="5">
        <v>3923</v>
      </c>
      <c r="L8697" s="5" t="s">
        <v>633</v>
      </c>
      <c r="M8697" s="5" t="s">
        <v>76</v>
      </c>
      <c r="N8697" s="5" t="s">
        <v>17</v>
      </c>
      <c r="O8697" s="5"/>
      <c r="P8697" s="5"/>
      <c r="Q8697" s="5"/>
    </row>
    <row r="8698" spans="1:17" x14ac:dyDescent="0.35">
      <c r="A8698" s="5" t="s">
        <v>96</v>
      </c>
      <c r="B8698" s="5" t="s">
        <v>18</v>
      </c>
      <c r="C8698" s="5" t="s">
        <v>22</v>
      </c>
      <c r="D8698" s="13">
        <v>29.73</v>
      </c>
      <c r="E8698" s="6">
        <v>29379.845000000001</v>
      </c>
      <c r="F8698" s="6">
        <v>11293.66</v>
      </c>
      <c r="G8698" s="7">
        <v>40738</v>
      </c>
      <c r="H8698" s="7">
        <v>40899</v>
      </c>
      <c r="I8698" s="7">
        <v>50040</v>
      </c>
      <c r="J8698" s="5"/>
      <c r="K8698" s="5">
        <v>6215</v>
      </c>
      <c r="L8698" s="5" t="s">
        <v>3590</v>
      </c>
      <c r="M8698" s="5" t="s">
        <v>179</v>
      </c>
      <c r="N8698" s="5" t="s">
        <v>96</v>
      </c>
      <c r="O8698" s="5"/>
      <c r="P8698" s="5"/>
      <c r="Q8698" s="5"/>
    </row>
    <row r="8699" spans="1:17" x14ac:dyDescent="0.35">
      <c r="A8699" s="5" t="s">
        <v>17</v>
      </c>
      <c r="B8699" s="5" t="s">
        <v>18</v>
      </c>
      <c r="C8699" s="5" t="s">
        <v>22</v>
      </c>
      <c r="D8699" s="13">
        <v>29.74</v>
      </c>
      <c r="E8699" s="6">
        <v>34924</v>
      </c>
      <c r="F8699" s="6">
        <v>10707.060000000001</v>
      </c>
      <c r="G8699" s="7">
        <v>39911</v>
      </c>
      <c r="H8699" s="7">
        <v>40968</v>
      </c>
      <c r="I8699" s="7">
        <v>50405</v>
      </c>
      <c r="J8699" s="5"/>
      <c r="K8699" s="5">
        <v>3452</v>
      </c>
      <c r="L8699" s="5" t="s">
        <v>7136</v>
      </c>
      <c r="M8699" s="5" t="s">
        <v>51</v>
      </c>
      <c r="N8699" s="5" t="s">
        <v>17</v>
      </c>
      <c r="O8699" s="5"/>
      <c r="P8699" s="5"/>
      <c r="Q8699" s="5"/>
    </row>
    <row r="8700" spans="1:17" x14ac:dyDescent="0.35">
      <c r="A8700" s="5" t="s">
        <v>17</v>
      </c>
      <c r="B8700" s="5" t="s">
        <v>18</v>
      </c>
      <c r="C8700" s="5" t="s">
        <v>22</v>
      </c>
      <c r="D8700" s="13">
        <v>29.75</v>
      </c>
      <c r="E8700" s="6">
        <v>29999</v>
      </c>
      <c r="F8700" s="6">
        <v>7919.73</v>
      </c>
      <c r="G8700" s="7">
        <v>40799</v>
      </c>
      <c r="H8700" s="7">
        <v>42083</v>
      </c>
      <c r="I8700" s="7">
        <v>49674</v>
      </c>
      <c r="J8700" s="5"/>
      <c r="K8700" s="5">
        <v>8360</v>
      </c>
      <c r="L8700" s="5" t="s">
        <v>1169</v>
      </c>
      <c r="M8700" s="5" t="s">
        <v>25</v>
      </c>
      <c r="N8700" s="5" t="s">
        <v>17</v>
      </c>
      <c r="O8700" s="5"/>
      <c r="P8700" s="5"/>
      <c r="Q8700" s="5"/>
    </row>
    <row r="8701" spans="1:17" x14ac:dyDescent="0.35">
      <c r="A8701" s="5" t="s">
        <v>17</v>
      </c>
      <c r="B8701" s="5" t="s">
        <v>18</v>
      </c>
      <c r="C8701" s="5" t="s">
        <v>22</v>
      </c>
      <c r="D8701" s="13">
        <v>29.75</v>
      </c>
      <c r="E8701" s="6">
        <v>28460</v>
      </c>
      <c r="F8701" s="6">
        <v>7513.4500000000007</v>
      </c>
      <c r="G8701" s="7">
        <v>40651</v>
      </c>
      <c r="H8701" s="7">
        <v>42089</v>
      </c>
      <c r="I8701" s="7">
        <v>49674</v>
      </c>
      <c r="J8701" s="5"/>
      <c r="K8701" s="5">
        <v>9613</v>
      </c>
      <c r="L8701" s="5" t="s">
        <v>1844</v>
      </c>
      <c r="M8701" s="5" t="s">
        <v>32</v>
      </c>
      <c r="N8701" s="5" t="s">
        <v>17</v>
      </c>
      <c r="O8701" s="5"/>
      <c r="P8701" s="5"/>
      <c r="Q8701" s="5"/>
    </row>
    <row r="8702" spans="1:17" x14ac:dyDescent="0.35">
      <c r="A8702" s="5" t="s">
        <v>17</v>
      </c>
      <c r="B8702" s="5" t="s">
        <v>18</v>
      </c>
      <c r="C8702" s="5" t="s">
        <v>22</v>
      </c>
      <c r="D8702" s="13">
        <v>29.75</v>
      </c>
      <c r="E8702" s="6">
        <v>26535.649999999998</v>
      </c>
      <c r="F8702" s="6">
        <v>7005.369999999999</v>
      </c>
      <c r="G8702" s="7">
        <v>40729</v>
      </c>
      <c r="H8702" s="7">
        <v>42079</v>
      </c>
      <c r="I8702" s="7">
        <v>49674</v>
      </c>
      <c r="J8702" s="5"/>
      <c r="K8702" s="5">
        <v>9533</v>
      </c>
      <c r="L8702" s="5" t="s">
        <v>715</v>
      </c>
      <c r="M8702" s="5" t="s">
        <v>32</v>
      </c>
      <c r="N8702" s="5" t="s">
        <v>17</v>
      </c>
      <c r="O8702" s="5"/>
      <c r="P8702" s="5"/>
      <c r="Q8702" s="5"/>
    </row>
    <row r="8703" spans="1:17" x14ac:dyDescent="0.35">
      <c r="A8703" s="5" t="s">
        <v>17</v>
      </c>
      <c r="B8703" s="5" t="s">
        <v>18</v>
      </c>
      <c r="C8703" s="5" t="s">
        <v>22</v>
      </c>
      <c r="D8703" s="13">
        <v>29.75</v>
      </c>
      <c r="E8703" s="6">
        <v>32146</v>
      </c>
      <c r="F8703" s="6">
        <v>8486.5499999999993</v>
      </c>
      <c r="G8703" s="7">
        <v>40697</v>
      </c>
      <c r="H8703" s="7">
        <v>41997</v>
      </c>
      <c r="I8703" s="7">
        <v>49309</v>
      </c>
      <c r="J8703" s="5"/>
      <c r="K8703" s="5">
        <v>9612</v>
      </c>
      <c r="L8703" s="5" t="s">
        <v>1416</v>
      </c>
      <c r="M8703" s="5" t="s">
        <v>32</v>
      </c>
      <c r="N8703" s="5" t="s">
        <v>17</v>
      </c>
      <c r="O8703" s="5"/>
      <c r="P8703" s="5"/>
      <c r="Q8703" s="5"/>
    </row>
    <row r="8704" spans="1:17" x14ac:dyDescent="0.35">
      <c r="A8704" s="5" t="s">
        <v>17</v>
      </c>
      <c r="B8704" s="5" t="s">
        <v>18</v>
      </c>
      <c r="C8704" s="5" t="s">
        <v>19</v>
      </c>
      <c r="D8704" s="13">
        <v>29.76</v>
      </c>
      <c r="E8704" s="6">
        <v>34957</v>
      </c>
      <c r="F8704" s="6">
        <v>19540.960000000003</v>
      </c>
      <c r="G8704" s="7">
        <v>40761</v>
      </c>
      <c r="H8704" s="7">
        <v>40845</v>
      </c>
      <c r="I8704" s="7">
        <v>50040</v>
      </c>
      <c r="J8704" s="5"/>
      <c r="K8704" s="5">
        <v>8444</v>
      </c>
      <c r="L8704" s="5" t="s">
        <v>1965</v>
      </c>
      <c r="M8704" s="5" t="s">
        <v>53</v>
      </c>
      <c r="N8704" s="5" t="s">
        <v>17</v>
      </c>
      <c r="O8704" s="5"/>
      <c r="P8704" s="5"/>
      <c r="Q8704" s="5"/>
    </row>
    <row r="8705" spans="1:17" x14ac:dyDescent="0.35">
      <c r="A8705" s="5" t="s">
        <v>96</v>
      </c>
      <c r="B8705" s="5" t="s">
        <v>18</v>
      </c>
      <c r="C8705" s="5" t="s">
        <v>22</v>
      </c>
      <c r="D8705" s="13">
        <v>29.76</v>
      </c>
      <c r="E8705" s="6">
        <v>31827</v>
      </c>
      <c r="F8705" s="6">
        <v>10184.64</v>
      </c>
      <c r="G8705" s="7">
        <v>39594</v>
      </c>
      <c r="H8705" s="7">
        <v>41723</v>
      </c>
      <c r="I8705" s="7">
        <v>51135</v>
      </c>
      <c r="J8705" s="5"/>
      <c r="K8705" s="5">
        <v>1217</v>
      </c>
      <c r="L8705" s="5" t="s">
        <v>1988</v>
      </c>
      <c r="M8705" s="5" t="s">
        <v>332</v>
      </c>
      <c r="N8705" s="5" t="s">
        <v>96</v>
      </c>
      <c r="O8705" s="5"/>
      <c r="P8705" s="5"/>
      <c r="Q8705" s="5"/>
    </row>
    <row r="8706" spans="1:17" x14ac:dyDescent="0.35">
      <c r="A8706" s="5" t="s">
        <v>17</v>
      </c>
      <c r="B8706" s="5" t="s">
        <v>18</v>
      </c>
      <c r="C8706" s="5" t="s">
        <v>22</v>
      </c>
      <c r="D8706" s="13">
        <v>29.76</v>
      </c>
      <c r="E8706" s="6">
        <v>24833</v>
      </c>
      <c r="F8706" s="6">
        <v>7872.07</v>
      </c>
      <c r="G8706" s="7">
        <v>40788</v>
      </c>
      <c r="H8706" s="7">
        <v>41240</v>
      </c>
      <c r="I8706" s="7">
        <v>50405</v>
      </c>
      <c r="J8706" s="5"/>
      <c r="K8706" s="5">
        <v>3803</v>
      </c>
      <c r="L8706" s="5" t="s">
        <v>8519</v>
      </c>
      <c r="M8706" s="5" t="s">
        <v>51</v>
      </c>
      <c r="N8706" s="5" t="s">
        <v>17</v>
      </c>
      <c r="O8706" s="5"/>
      <c r="P8706" s="5"/>
      <c r="Q8706" s="5"/>
    </row>
    <row r="8707" spans="1:17" x14ac:dyDescent="0.35">
      <c r="A8707" s="5" t="s">
        <v>17</v>
      </c>
      <c r="B8707" s="5" t="s">
        <v>18</v>
      </c>
      <c r="C8707" s="5" t="s">
        <v>19</v>
      </c>
      <c r="D8707" s="13">
        <v>29.76</v>
      </c>
      <c r="E8707" s="6">
        <v>32952</v>
      </c>
      <c r="F8707" s="6">
        <v>14993.16</v>
      </c>
      <c r="G8707" s="7">
        <v>40644</v>
      </c>
      <c r="H8707" s="7">
        <v>41060</v>
      </c>
      <c r="I8707" s="7">
        <v>50405</v>
      </c>
      <c r="J8707" s="5"/>
      <c r="K8707" s="5">
        <v>4445</v>
      </c>
      <c r="L8707" s="5" t="s">
        <v>13350</v>
      </c>
      <c r="M8707" s="5" t="s">
        <v>344</v>
      </c>
      <c r="N8707" s="5" t="s">
        <v>17</v>
      </c>
      <c r="O8707" s="5"/>
      <c r="P8707" s="5"/>
      <c r="Q8707" s="5"/>
    </row>
    <row r="8708" spans="1:17" x14ac:dyDescent="0.35">
      <c r="A8708" s="5" t="s">
        <v>17</v>
      </c>
      <c r="B8708" s="5" t="s">
        <v>18</v>
      </c>
      <c r="C8708" s="5" t="s">
        <v>22</v>
      </c>
      <c r="D8708" s="13">
        <v>29.79</v>
      </c>
      <c r="E8708" s="6">
        <v>31904</v>
      </c>
      <c r="F8708" s="6">
        <v>9730.73</v>
      </c>
      <c r="G8708" s="7">
        <v>40469</v>
      </c>
      <c r="H8708" s="7">
        <v>41236</v>
      </c>
      <c r="I8708" s="7">
        <v>50405</v>
      </c>
      <c r="J8708" s="5"/>
      <c r="K8708" s="5">
        <v>8133</v>
      </c>
      <c r="L8708" s="5" t="s">
        <v>1015</v>
      </c>
      <c r="M8708" s="5" t="s">
        <v>53</v>
      </c>
      <c r="N8708" s="5" t="s">
        <v>17</v>
      </c>
      <c r="O8708" s="5"/>
      <c r="P8708" s="5"/>
      <c r="Q8708" s="5"/>
    </row>
    <row r="8709" spans="1:17" x14ac:dyDescent="0.35">
      <c r="A8709" s="5" t="s">
        <v>17</v>
      </c>
      <c r="B8709" s="5" t="s">
        <v>18</v>
      </c>
      <c r="C8709" s="5" t="s">
        <v>22</v>
      </c>
      <c r="D8709" s="13">
        <v>29.8</v>
      </c>
      <c r="E8709" s="6">
        <v>27812</v>
      </c>
      <c r="F8709" s="6">
        <v>10512.929999999998</v>
      </c>
      <c r="G8709" s="7">
        <v>39581</v>
      </c>
      <c r="H8709" s="7">
        <v>41152</v>
      </c>
      <c r="I8709" s="7">
        <v>50405</v>
      </c>
      <c r="J8709" s="5"/>
      <c r="K8709" s="5">
        <v>3114</v>
      </c>
      <c r="L8709" s="5" t="s">
        <v>3647</v>
      </c>
      <c r="M8709" s="5" t="s">
        <v>51</v>
      </c>
      <c r="N8709" s="5" t="s">
        <v>17</v>
      </c>
      <c r="O8709" s="5"/>
      <c r="P8709" s="5"/>
      <c r="Q8709" s="5"/>
    </row>
    <row r="8710" spans="1:17" x14ac:dyDescent="0.35">
      <c r="A8710" s="5" t="s">
        <v>17</v>
      </c>
      <c r="B8710" s="5" t="s">
        <v>18</v>
      </c>
      <c r="C8710" s="5" t="s">
        <v>22</v>
      </c>
      <c r="D8710" s="13">
        <v>29.8</v>
      </c>
      <c r="E8710" s="6">
        <v>31680.977999999999</v>
      </c>
      <c r="F8710" s="6">
        <v>20560.949999999997</v>
      </c>
      <c r="G8710" s="7">
        <v>39569</v>
      </c>
      <c r="H8710" s="7">
        <v>39919</v>
      </c>
      <c r="I8710" s="7">
        <v>49309</v>
      </c>
      <c r="J8710" s="5"/>
      <c r="K8710" s="5">
        <v>6036</v>
      </c>
      <c r="L8710" s="5" t="s">
        <v>4087</v>
      </c>
      <c r="M8710" s="5" t="s">
        <v>179</v>
      </c>
      <c r="N8710" s="5" t="s">
        <v>17</v>
      </c>
      <c r="O8710" s="5"/>
      <c r="P8710" s="5"/>
      <c r="Q8710" s="5"/>
    </row>
    <row r="8711" spans="1:17" x14ac:dyDescent="0.35">
      <c r="A8711" s="5" t="s">
        <v>17</v>
      </c>
      <c r="B8711" s="5" t="s">
        <v>18</v>
      </c>
      <c r="C8711" s="5" t="s">
        <v>22</v>
      </c>
      <c r="D8711" s="13">
        <v>29.8</v>
      </c>
      <c r="E8711" s="6">
        <v>33968.574999999997</v>
      </c>
      <c r="F8711" s="6">
        <v>19056.36</v>
      </c>
      <c r="G8711" s="7">
        <v>40404</v>
      </c>
      <c r="H8711" s="7">
        <v>40532</v>
      </c>
      <c r="I8711" s="7">
        <v>49674</v>
      </c>
      <c r="J8711" s="5"/>
      <c r="K8711" s="5">
        <v>7214</v>
      </c>
      <c r="L8711" s="5" t="s">
        <v>1259</v>
      </c>
      <c r="M8711" s="5" t="s">
        <v>99</v>
      </c>
      <c r="N8711" s="5" t="s">
        <v>17</v>
      </c>
      <c r="O8711" s="5"/>
      <c r="P8711" s="5"/>
      <c r="Q8711" s="5"/>
    </row>
    <row r="8712" spans="1:17" x14ac:dyDescent="0.35">
      <c r="A8712" s="5" t="s">
        <v>17</v>
      </c>
      <c r="B8712" s="5" t="s">
        <v>18</v>
      </c>
      <c r="C8712" s="5" t="s">
        <v>22</v>
      </c>
      <c r="D8712" s="13">
        <v>29.8</v>
      </c>
      <c r="E8712" s="6">
        <v>35941</v>
      </c>
      <c r="F8712" s="6">
        <v>22391.239999999998</v>
      </c>
      <c r="G8712" s="7">
        <v>39569</v>
      </c>
      <c r="H8712" s="7">
        <v>39905</v>
      </c>
      <c r="I8712" s="7">
        <v>49309</v>
      </c>
      <c r="J8712" s="5"/>
      <c r="K8712" s="5">
        <v>8580</v>
      </c>
      <c r="L8712" s="5" t="s">
        <v>5839</v>
      </c>
      <c r="M8712" s="5" t="s">
        <v>25</v>
      </c>
      <c r="N8712" s="5" t="s">
        <v>17</v>
      </c>
      <c r="O8712" s="5"/>
      <c r="P8712" s="5"/>
      <c r="Q8712" s="5"/>
    </row>
    <row r="8713" spans="1:17" x14ac:dyDescent="0.35">
      <c r="A8713" s="5" t="s">
        <v>17</v>
      </c>
      <c r="B8713" s="5" t="s">
        <v>18</v>
      </c>
      <c r="C8713" s="5" t="s">
        <v>22</v>
      </c>
      <c r="D8713" s="13">
        <v>29.8</v>
      </c>
      <c r="E8713" s="6">
        <v>30289.056000000004</v>
      </c>
      <c r="F8713" s="6">
        <v>7996.3000000000011</v>
      </c>
      <c r="G8713" s="7">
        <v>40609</v>
      </c>
      <c r="H8713" s="7">
        <v>41905</v>
      </c>
      <c r="I8713" s="7">
        <v>49309</v>
      </c>
      <c r="J8713" s="5"/>
      <c r="K8713" s="5">
        <v>7554</v>
      </c>
      <c r="L8713" s="5" t="s">
        <v>4994</v>
      </c>
      <c r="M8713" s="5" t="s">
        <v>99</v>
      </c>
      <c r="N8713" s="5" t="s">
        <v>17</v>
      </c>
      <c r="O8713" s="5"/>
      <c r="P8713" s="5"/>
      <c r="Q8713" s="5"/>
    </row>
    <row r="8714" spans="1:17" x14ac:dyDescent="0.35">
      <c r="A8714" s="5" t="s">
        <v>17</v>
      </c>
      <c r="B8714" s="5" t="s">
        <v>18</v>
      </c>
      <c r="C8714" s="5" t="s">
        <v>22</v>
      </c>
      <c r="D8714" s="13">
        <v>29.8</v>
      </c>
      <c r="E8714" s="6">
        <v>30342</v>
      </c>
      <c r="F8714" s="6">
        <v>14321.42</v>
      </c>
      <c r="G8714" s="7">
        <v>39569</v>
      </c>
      <c r="H8714" s="7">
        <v>40724</v>
      </c>
      <c r="I8714" s="7">
        <v>50040</v>
      </c>
      <c r="J8714" s="5"/>
      <c r="K8714" s="5">
        <v>3126</v>
      </c>
      <c r="L8714" s="5" t="s">
        <v>3332</v>
      </c>
      <c r="M8714" s="5" t="s">
        <v>51</v>
      </c>
      <c r="N8714" s="5" t="s">
        <v>17</v>
      </c>
      <c r="O8714" s="5"/>
      <c r="P8714" s="5"/>
      <c r="Q8714" s="5"/>
    </row>
    <row r="8715" spans="1:17" x14ac:dyDescent="0.35">
      <c r="A8715" s="5" t="s">
        <v>17</v>
      </c>
      <c r="B8715" s="5" t="s">
        <v>18</v>
      </c>
      <c r="C8715" s="5" t="s">
        <v>22</v>
      </c>
      <c r="D8715" s="13">
        <v>29.8</v>
      </c>
      <c r="E8715" s="6">
        <v>34533.656999999999</v>
      </c>
      <c r="F8715" s="6">
        <v>19373.39</v>
      </c>
      <c r="G8715" s="7">
        <v>40416</v>
      </c>
      <c r="H8715" s="7">
        <v>40515</v>
      </c>
      <c r="I8715" s="7">
        <v>49674</v>
      </c>
      <c r="J8715" s="5"/>
      <c r="K8715" s="5">
        <v>7220</v>
      </c>
      <c r="L8715" s="5" t="s">
        <v>7735</v>
      </c>
      <c r="M8715" s="5" t="s">
        <v>99</v>
      </c>
      <c r="N8715" s="5" t="s">
        <v>17</v>
      </c>
      <c r="O8715" s="5"/>
      <c r="P8715" s="5"/>
      <c r="Q8715" s="5"/>
    </row>
    <row r="8716" spans="1:17" x14ac:dyDescent="0.35">
      <c r="A8716" s="5" t="s">
        <v>96</v>
      </c>
      <c r="B8716" s="5" t="s">
        <v>18</v>
      </c>
      <c r="C8716" s="5" t="s">
        <v>22</v>
      </c>
      <c r="D8716" s="13">
        <v>29.8</v>
      </c>
      <c r="E8716" s="6">
        <v>30949.875</v>
      </c>
      <c r="F8716" s="6">
        <v>19656.180000000004</v>
      </c>
      <c r="G8716" s="7">
        <v>39570</v>
      </c>
      <c r="H8716" s="7">
        <v>40135</v>
      </c>
      <c r="I8716" s="7">
        <v>49309</v>
      </c>
      <c r="J8716" s="5"/>
      <c r="K8716" s="5">
        <v>1272</v>
      </c>
      <c r="L8716" s="5" t="s">
        <v>218</v>
      </c>
      <c r="M8716" s="5" t="s">
        <v>21</v>
      </c>
      <c r="N8716" s="5" t="s">
        <v>96</v>
      </c>
      <c r="O8716" s="5"/>
      <c r="P8716" s="5"/>
      <c r="Q8716" s="5"/>
    </row>
    <row r="8717" spans="1:17" x14ac:dyDescent="0.35">
      <c r="A8717" s="5" t="s">
        <v>17</v>
      </c>
      <c r="B8717" s="5" t="s">
        <v>18</v>
      </c>
      <c r="C8717" s="5" t="s">
        <v>22</v>
      </c>
      <c r="D8717" s="13">
        <v>29.8</v>
      </c>
      <c r="E8717" s="6">
        <v>36442.385000000002</v>
      </c>
      <c r="F8717" s="6">
        <v>20444.18</v>
      </c>
      <c r="G8717" s="7">
        <v>39569</v>
      </c>
      <c r="H8717" s="7">
        <v>40526</v>
      </c>
      <c r="I8717" s="7">
        <v>49674</v>
      </c>
      <c r="J8717" s="5"/>
      <c r="K8717" s="5">
        <v>5043</v>
      </c>
      <c r="L8717" s="5" t="s">
        <v>7998</v>
      </c>
      <c r="M8717" s="5" t="s">
        <v>28</v>
      </c>
      <c r="N8717" s="5" t="s">
        <v>17</v>
      </c>
      <c r="O8717" s="5"/>
      <c r="P8717" s="5"/>
      <c r="Q8717" s="5"/>
    </row>
    <row r="8718" spans="1:17" x14ac:dyDescent="0.35">
      <c r="A8718" s="5" t="s">
        <v>96</v>
      </c>
      <c r="B8718" s="5" t="s">
        <v>18</v>
      </c>
      <c r="C8718" s="5" t="s">
        <v>22</v>
      </c>
      <c r="D8718" s="13">
        <v>29.8</v>
      </c>
      <c r="E8718" s="6">
        <v>41249.523000000001</v>
      </c>
      <c r="F8718" s="6">
        <v>18077.77</v>
      </c>
      <c r="G8718" s="7">
        <v>40403</v>
      </c>
      <c r="H8718" s="7">
        <v>40871</v>
      </c>
      <c r="I8718" s="7">
        <v>50040</v>
      </c>
      <c r="J8718" s="5"/>
      <c r="K8718" s="5">
        <v>7525</v>
      </c>
      <c r="L8718" s="5" t="s">
        <v>9079</v>
      </c>
      <c r="M8718" s="5" t="s">
        <v>99</v>
      </c>
      <c r="N8718" s="5" t="s">
        <v>96</v>
      </c>
      <c r="O8718" s="5"/>
      <c r="P8718" s="5"/>
      <c r="Q8718" s="5"/>
    </row>
    <row r="8719" spans="1:17" x14ac:dyDescent="0.35">
      <c r="A8719" s="5" t="s">
        <v>96</v>
      </c>
      <c r="B8719" s="5" t="s">
        <v>18</v>
      </c>
      <c r="C8719" s="5" t="s">
        <v>22</v>
      </c>
      <c r="D8719" s="13">
        <v>29.8</v>
      </c>
      <c r="E8719" s="6">
        <v>31577.899999999998</v>
      </c>
      <c r="F8719" s="6">
        <v>13839.190000000002</v>
      </c>
      <c r="G8719" s="7">
        <v>39570</v>
      </c>
      <c r="H8719" s="7">
        <v>40892</v>
      </c>
      <c r="I8719" s="7">
        <v>50040</v>
      </c>
      <c r="J8719" s="5"/>
      <c r="K8719" s="5">
        <v>1350</v>
      </c>
      <c r="L8719" s="5" t="s">
        <v>4328</v>
      </c>
      <c r="M8719" s="5" t="s">
        <v>21</v>
      </c>
      <c r="N8719" s="5" t="s">
        <v>96</v>
      </c>
      <c r="O8719" s="5"/>
      <c r="P8719" s="5"/>
      <c r="Q8719" s="5"/>
    </row>
    <row r="8720" spans="1:17" x14ac:dyDescent="0.35">
      <c r="A8720" s="5" t="s">
        <v>96</v>
      </c>
      <c r="B8720" s="5" t="s">
        <v>18</v>
      </c>
      <c r="C8720" s="5" t="s">
        <v>22</v>
      </c>
      <c r="D8720" s="13">
        <v>29.8</v>
      </c>
      <c r="E8720" s="6">
        <v>29031</v>
      </c>
      <c r="F8720" s="6">
        <v>12722.97</v>
      </c>
      <c r="G8720" s="7">
        <v>40620</v>
      </c>
      <c r="H8720" s="7">
        <v>40725</v>
      </c>
      <c r="I8720" s="7">
        <v>50040</v>
      </c>
      <c r="J8720" s="5"/>
      <c r="K8720" s="5">
        <v>5080</v>
      </c>
      <c r="L8720" s="5" t="s">
        <v>7822</v>
      </c>
      <c r="M8720" s="5" t="s">
        <v>28</v>
      </c>
      <c r="N8720" s="5" t="s">
        <v>96</v>
      </c>
      <c r="O8720" s="5"/>
      <c r="P8720" s="5"/>
      <c r="Q8720" s="5"/>
    </row>
    <row r="8721" spans="1:17" x14ac:dyDescent="0.35">
      <c r="A8721" s="5" t="s">
        <v>17</v>
      </c>
      <c r="B8721" s="5" t="s">
        <v>18</v>
      </c>
      <c r="C8721" s="5" t="s">
        <v>22</v>
      </c>
      <c r="D8721" s="13">
        <v>29.8</v>
      </c>
      <c r="E8721" s="6">
        <v>27719</v>
      </c>
      <c r="F8721" s="6">
        <v>13083.38</v>
      </c>
      <c r="G8721" s="7">
        <v>39569</v>
      </c>
      <c r="H8721" s="7">
        <v>40810</v>
      </c>
      <c r="I8721" s="7">
        <v>50040</v>
      </c>
      <c r="J8721" s="5"/>
      <c r="K8721" s="5">
        <v>9220</v>
      </c>
      <c r="L8721" s="5" t="s">
        <v>1695</v>
      </c>
      <c r="M8721" s="5" t="s">
        <v>25</v>
      </c>
      <c r="N8721" s="5" t="s">
        <v>17</v>
      </c>
      <c r="O8721" s="5"/>
      <c r="P8721" s="5"/>
      <c r="Q8721" s="5"/>
    </row>
    <row r="8722" spans="1:17" x14ac:dyDescent="0.35">
      <c r="A8722" s="5" t="s">
        <v>17</v>
      </c>
      <c r="B8722" s="5" t="s">
        <v>18</v>
      </c>
      <c r="C8722" s="5" t="s">
        <v>22</v>
      </c>
      <c r="D8722" s="13">
        <v>29.8</v>
      </c>
      <c r="E8722" s="6">
        <v>32082.925000000003</v>
      </c>
      <c r="F8722" s="6">
        <v>21944.719999999998</v>
      </c>
      <c r="G8722" s="7">
        <v>39569</v>
      </c>
      <c r="H8722" s="7">
        <v>39877</v>
      </c>
      <c r="I8722" s="7">
        <v>49309</v>
      </c>
      <c r="J8722" s="5"/>
      <c r="K8722" s="5">
        <v>9630</v>
      </c>
      <c r="L8722" s="5" t="s">
        <v>3176</v>
      </c>
      <c r="M8722" s="5" t="s">
        <v>32</v>
      </c>
      <c r="N8722" s="5" t="s">
        <v>17</v>
      </c>
      <c r="O8722" s="5"/>
      <c r="P8722" s="5"/>
      <c r="Q8722" s="5"/>
    </row>
    <row r="8723" spans="1:17" x14ac:dyDescent="0.35">
      <c r="A8723" s="5" t="s">
        <v>17</v>
      </c>
      <c r="B8723" s="5" t="s">
        <v>18</v>
      </c>
      <c r="C8723" s="5" t="s">
        <v>22</v>
      </c>
      <c r="D8723" s="13">
        <v>29.84</v>
      </c>
      <c r="E8723" s="6">
        <v>30423</v>
      </c>
      <c r="F8723" s="6">
        <v>8031.670000000001</v>
      </c>
      <c r="G8723" s="7">
        <v>40668</v>
      </c>
      <c r="H8723" s="7">
        <v>42088</v>
      </c>
      <c r="I8723" s="7">
        <v>49674</v>
      </c>
      <c r="J8723" s="5"/>
      <c r="K8723" s="5">
        <v>5082</v>
      </c>
      <c r="L8723" s="5" t="s">
        <v>27</v>
      </c>
      <c r="M8723" s="5" t="s">
        <v>28</v>
      </c>
      <c r="N8723" s="5" t="s">
        <v>17</v>
      </c>
      <c r="O8723" s="5"/>
      <c r="P8723" s="5"/>
      <c r="Q8723" s="5"/>
    </row>
    <row r="8724" spans="1:17" x14ac:dyDescent="0.35">
      <c r="A8724" s="5" t="s">
        <v>96</v>
      </c>
      <c r="B8724" s="5" t="s">
        <v>18</v>
      </c>
      <c r="C8724" s="5" t="s">
        <v>19</v>
      </c>
      <c r="D8724" s="13">
        <v>29.84</v>
      </c>
      <c r="E8724" s="6">
        <v>34771</v>
      </c>
      <c r="F8724" s="6">
        <v>14689.7</v>
      </c>
      <c r="G8724" s="7">
        <v>40728</v>
      </c>
      <c r="H8724" s="7">
        <v>41176</v>
      </c>
      <c r="I8724" s="7">
        <v>50405</v>
      </c>
      <c r="J8724" s="5"/>
      <c r="K8724" s="5">
        <v>5417</v>
      </c>
      <c r="L8724" s="5" t="s">
        <v>1108</v>
      </c>
      <c r="M8724" s="5" t="s">
        <v>28</v>
      </c>
      <c r="N8724" s="5" t="s">
        <v>96</v>
      </c>
      <c r="O8724" s="5"/>
      <c r="P8724" s="5"/>
      <c r="Q8724" s="5"/>
    </row>
    <row r="8725" spans="1:17" x14ac:dyDescent="0.35">
      <c r="A8725" s="5" t="s">
        <v>96</v>
      </c>
      <c r="B8725" s="5" t="s">
        <v>18</v>
      </c>
      <c r="C8725" s="5" t="s">
        <v>22</v>
      </c>
      <c r="D8725" s="13">
        <v>29.84</v>
      </c>
      <c r="E8725" s="6">
        <v>31334</v>
      </c>
      <c r="F8725" s="6">
        <v>7332.1599999999989</v>
      </c>
      <c r="G8725" s="7">
        <v>40806</v>
      </c>
      <c r="H8725" s="7">
        <v>42164</v>
      </c>
      <c r="I8725" s="7">
        <v>49674</v>
      </c>
      <c r="J8725" s="5"/>
      <c r="K8725" s="5">
        <v>9436</v>
      </c>
      <c r="L8725" s="5" t="s">
        <v>4005</v>
      </c>
      <c r="M8725" s="5" t="s">
        <v>32</v>
      </c>
      <c r="N8725" s="5" t="s">
        <v>96</v>
      </c>
      <c r="O8725" s="5"/>
      <c r="P8725" s="5"/>
      <c r="Q8725" s="5"/>
    </row>
    <row r="8726" spans="1:17" x14ac:dyDescent="0.35">
      <c r="A8726" s="5" t="s">
        <v>17</v>
      </c>
      <c r="B8726" s="5" t="s">
        <v>18</v>
      </c>
      <c r="C8726" s="5" t="s">
        <v>22</v>
      </c>
      <c r="D8726" s="13">
        <v>29.84</v>
      </c>
      <c r="E8726" s="6">
        <v>30672</v>
      </c>
      <c r="F8726" s="6">
        <v>8097.4</v>
      </c>
      <c r="G8726" s="7">
        <v>40837</v>
      </c>
      <c r="H8726" s="7">
        <v>42081</v>
      </c>
      <c r="I8726" s="7">
        <v>49674</v>
      </c>
      <c r="J8726" s="5"/>
      <c r="K8726" s="5">
        <v>2616</v>
      </c>
      <c r="L8726" s="5" t="s">
        <v>7715</v>
      </c>
      <c r="M8726" s="5" t="s">
        <v>51</v>
      </c>
      <c r="N8726" s="5" t="s">
        <v>17</v>
      </c>
      <c r="O8726" s="5"/>
      <c r="P8726" s="5"/>
      <c r="Q8726" s="5"/>
    </row>
    <row r="8727" spans="1:17" x14ac:dyDescent="0.35">
      <c r="A8727" s="5" t="s">
        <v>17</v>
      </c>
      <c r="B8727" s="5" t="s">
        <v>18</v>
      </c>
      <c r="C8727" s="5" t="s">
        <v>19</v>
      </c>
      <c r="D8727" s="13">
        <v>29.84</v>
      </c>
      <c r="E8727" s="6">
        <v>30480</v>
      </c>
      <c r="F8727" s="6">
        <v>9174.48</v>
      </c>
      <c r="G8727" s="7">
        <v>40183</v>
      </c>
      <c r="H8727" s="7">
        <v>42269</v>
      </c>
      <c r="I8727" s="7">
        <v>51501</v>
      </c>
      <c r="J8727" s="5"/>
      <c r="K8727" s="5">
        <v>1965</v>
      </c>
      <c r="L8727" s="5" t="s">
        <v>12543</v>
      </c>
      <c r="M8727" s="5" t="s">
        <v>76</v>
      </c>
      <c r="N8727" s="5" t="s">
        <v>17</v>
      </c>
      <c r="O8727" s="5"/>
      <c r="P8727" s="5"/>
      <c r="Q8727" s="5"/>
    </row>
    <row r="8728" spans="1:17" x14ac:dyDescent="0.35">
      <c r="A8728" s="5" t="s">
        <v>17</v>
      </c>
      <c r="B8728" s="5" t="s">
        <v>18</v>
      </c>
      <c r="C8728" s="5" t="s">
        <v>19</v>
      </c>
      <c r="D8728" s="13">
        <v>29.84</v>
      </c>
      <c r="E8728" s="6">
        <v>31451</v>
      </c>
      <c r="F8728" s="6">
        <v>9466.76</v>
      </c>
      <c r="G8728" s="7">
        <v>40420</v>
      </c>
      <c r="H8728" s="7">
        <v>42094</v>
      </c>
      <c r="I8728" s="7">
        <v>51501</v>
      </c>
      <c r="J8728" s="5"/>
      <c r="K8728" s="5">
        <v>9642</v>
      </c>
      <c r="L8728" s="5" t="s">
        <v>1993</v>
      </c>
      <c r="M8728" s="5" t="s">
        <v>32</v>
      </c>
      <c r="N8728" s="5" t="s">
        <v>17</v>
      </c>
      <c r="O8728" s="5"/>
      <c r="P8728" s="5"/>
      <c r="Q8728" s="5"/>
    </row>
    <row r="8729" spans="1:17" x14ac:dyDescent="0.35">
      <c r="A8729" s="5" t="s">
        <v>17</v>
      </c>
      <c r="B8729" s="5" t="s">
        <v>18</v>
      </c>
      <c r="C8729" s="5" t="s">
        <v>19</v>
      </c>
      <c r="D8729" s="13">
        <v>29.88</v>
      </c>
      <c r="E8729" s="6">
        <v>34356</v>
      </c>
      <c r="F8729" s="6">
        <v>24736.32</v>
      </c>
      <c r="G8729" s="7">
        <v>39937</v>
      </c>
      <c r="H8729" s="7">
        <v>40141</v>
      </c>
      <c r="I8729" s="7">
        <v>49309</v>
      </c>
      <c r="J8729" s="5"/>
      <c r="K8729" s="5">
        <v>8635</v>
      </c>
      <c r="L8729" s="5" t="s">
        <v>4153</v>
      </c>
      <c r="M8729" s="5" t="s">
        <v>53</v>
      </c>
      <c r="N8729" s="5" t="s">
        <v>17</v>
      </c>
      <c r="O8729" s="5"/>
      <c r="P8729" s="5"/>
      <c r="Q8729" s="5"/>
    </row>
    <row r="8730" spans="1:17" x14ac:dyDescent="0.35">
      <c r="A8730" s="5" t="s">
        <v>96</v>
      </c>
      <c r="B8730" s="5" t="s">
        <v>18</v>
      </c>
      <c r="C8730" s="5" t="s">
        <v>22</v>
      </c>
      <c r="D8730" s="13">
        <v>29.88</v>
      </c>
      <c r="E8730" s="6">
        <v>33890.899999999994</v>
      </c>
      <c r="F8730" s="6">
        <v>17181.45</v>
      </c>
      <c r="G8730" s="7">
        <v>40465</v>
      </c>
      <c r="H8730" s="7">
        <v>40529</v>
      </c>
      <c r="I8730" s="7">
        <v>49674</v>
      </c>
      <c r="J8730" s="5"/>
      <c r="K8730" s="5">
        <v>9500</v>
      </c>
      <c r="L8730" s="5" t="s">
        <v>31</v>
      </c>
      <c r="M8730" s="5" t="s">
        <v>32</v>
      </c>
      <c r="N8730" s="5" t="s">
        <v>96</v>
      </c>
      <c r="O8730" s="5"/>
      <c r="P8730" s="5"/>
      <c r="Q8730" s="5"/>
    </row>
    <row r="8731" spans="1:17" x14ac:dyDescent="0.35">
      <c r="A8731" s="5" t="s">
        <v>96</v>
      </c>
      <c r="B8731" s="5" t="s">
        <v>18</v>
      </c>
      <c r="C8731" s="5" t="s">
        <v>19</v>
      </c>
      <c r="D8731" s="13">
        <v>29.89</v>
      </c>
      <c r="E8731" s="6">
        <v>28472</v>
      </c>
      <c r="F8731" s="6">
        <v>10415.929999999998</v>
      </c>
      <c r="G8731" s="7">
        <v>39570</v>
      </c>
      <c r="H8731" s="7">
        <v>39715</v>
      </c>
      <c r="I8731" s="7">
        <v>48944</v>
      </c>
      <c r="J8731" s="5"/>
      <c r="K8731" s="5">
        <v>3654</v>
      </c>
      <c r="L8731" s="5" t="s">
        <v>5397</v>
      </c>
      <c r="M8731" s="5" t="s">
        <v>51</v>
      </c>
      <c r="N8731" s="5" t="s">
        <v>96</v>
      </c>
      <c r="O8731" s="5"/>
      <c r="P8731" s="5"/>
      <c r="Q8731" s="5"/>
    </row>
    <row r="8732" spans="1:17" x14ac:dyDescent="0.35">
      <c r="A8732" s="5" t="s">
        <v>17</v>
      </c>
      <c r="B8732" s="5" t="s">
        <v>18</v>
      </c>
      <c r="C8732" s="5" t="s">
        <v>22</v>
      </c>
      <c r="D8732" s="13">
        <v>29.89</v>
      </c>
      <c r="E8732" s="6">
        <v>30629.125000000004</v>
      </c>
      <c r="F8732" s="6">
        <v>13323.7</v>
      </c>
      <c r="G8732" s="7">
        <v>40661</v>
      </c>
      <c r="H8732" s="7">
        <v>40953</v>
      </c>
      <c r="I8732" s="7">
        <v>50405</v>
      </c>
      <c r="J8732" s="5"/>
      <c r="K8732" s="5">
        <v>8717</v>
      </c>
      <c r="L8732" s="5" t="s">
        <v>862</v>
      </c>
      <c r="M8732" s="5" t="s">
        <v>32</v>
      </c>
      <c r="N8732" s="5" t="s">
        <v>17</v>
      </c>
      <c r="O8732" s="5"/>
      <c r="P8732" s="5"/>
      <c r="Q8732" s="5"/>
    </row>
    <row r="8733" spans="1:17" hidden="1" x14ac:dyDescent="0.35">
      <c r="A8733" s="5" t="s">
        <v>17</v>
      </c>
      <c r="B8733" s="5" t="s">
        <v>287</v>
      </c>
      <c r="C8733" s="5" t="s">
        <v>658</v>
      </c>
      <c r="D8733" s="13">
        <v>29.9</v>
      </c>
      <c r="E8733" s="6">
        <v>207929</v>
      </c>
      <c r="F8733" s="6">
        <v>100845.56</v>
      </c>
      <c r="G8733" s="7">
        <v>39686</v>
      </c>
      <c r="H8733" s="7">
        <v>41150</v>
      </c>
      <c r="I8733" s="7">
        <v>48579</v>
      </c>
      <c r="J8733" s="5"/>
      <c r="K8733" s="5">
        <v>3556</v>
      </c>
      <c r="L8733" s="5" t="s">
        <v>746</v>
      </c>
      <c r="M8733" s="5" t="s">
        <v>51</v>
      </c>
      <c r="N8733" s="5" t="s">
        <v>17</v>
      </c>
      <c r="O8733" s="5"/>
      <c r="P8733" s="5"/>
      <c r="Q8733" s="5"/>
    </row>
    <row r="8734" spans="1:17" x14ac:dyDescent="0.35">
      <c r="A8734" s="5" t="s">
        <v>96</v>
      </c>
      <c r="B8734" s="5" t="s">
        <v>18</v>
      </c>
      <c r="C8734" s="5" t="s">
        <v>22</v>
      </c>
      <c r="D8734" s="13">
        <v>29.9</v>
      </c>
      <c r="E8734" s="6">
        <v>34552</v>
      </c>
      <c r="F8734" s="6">
        <v>6255.9199999999992</v>
      </c>
      <c r="G8734" s="7">
        <v>40679</v>
      </c>
      <c r="H8734" s="7">
        <v>42581</v>
      </c>
      <c r="I8734" s="7">
        <v>50040</v>
      </c>
      <c r="J8734" s="5"/>
      <c r="K8734" s="5">
        <v>5333</v>
      </c>
      <c r="L8734" s="5" t="s">
        <v>1782</v>
      </c>
      <c r="M8734" s="5" t="s">
        <v>28</v>
      </c>
      <c r="N8734" s="5" t="s">
        <v>96</v>
      </c>
      <c r="O8734" s="5"/>
      <c r="P8734" s="5"/>
      <c r="Q8734" s="5"/>
    </row>
    <row r="8735" spans="1:17" x14ac:dyDescent="0.35">
      <c r="A8735" s="5" t="s">
        <v>17</v>
      </c>
      <c r="B8735" s="5" t="s">
        <v>18</v>
      </c>
      <c r="C8735" s="5" t="s">
        <v>22</v>
      </c>
      <c r="D8735" s="13">
        <v>29.9</v>
      </c>
      <c r="E8735" s="6">
        <v>25339</v>
      </c>
      <c r="F8735" s="6">
        <v>11960</v>
      </c>
      <c r="G8735" s="7">
        <v>39570</v>
      </c>
      <c r="H8735" s="7">
        <v>40842</v>
      </c>
      <c r="I8735" s="7">
        <v>50040</v>
      </c>
      <c r="J8735" s="5"/>
      <c r="K8735" s="5">
        <v>8172</v>
      </c>
      <c r="L8735" s="5" t="s">
        <v>911</v>
      </c>
      <c r="M8735" s="5" t="s">
        <v>53</v>
      </c>
      <c r="N8735" s="5" t="s">
        <v>17</v>
      </c>
      <c r="O8735" s="5"/>
      <c r="P8735" s="5"/>
      <c r="Q8735" s="5"/>
    </row>
    <row r="8736" spans="1:17" x14ac:dyDescent="0.35">
      <c r="A8736" s="5" t="s">
        <v>17</v>
      </c>
      <c r="B8736" s="5" t="s">
        <v>18</v>
      </c>
      <c r="C8736" s="5" t="s">
        <v>22</v>
      </c>
      <c r="D8736" s="13">
        <v>29.9</v>
      </c>
      <c r="E8736" s="6">
        <v>31704</v>
      </c>
      <c r="F8736" s="6">
        <v>17754.239999999998</v>
      </c>
      <c r="G8736" s="7">
        <v>40437</v>
      </c>
      <c r="H8736" s="7">
        <v>40536</v>
      </c>
      <c r="I8736" s="7">
        <v>49674</v>
      </c>
      <c r="J8736" s="5"/>
      <c r="K8736" s="5">
        <v>4952</v>
      </c>
      <c r="L8736" s="5" t="s">
        <v>4587</v>
      </c>
      <c r="M8736" s="5" t="s">
        <v>51</v>
      </c>
      <c r="N8736" s="5" t="s">
        <v>17</v>
      </c>
      <c r="O8736" s="5"/>
      <c r="P8736" s="5"/>
      <c r="Q8736" s="5"/>
    </row>
    <row r="8737" spans="1:17" x14ac:dyDescent="0.35">
      <c r="A8737" s="5" t="s">
        <v>17</v>
      </c>
      <c r="B8737" s="5" t="s">
        <v>18</v>
      </c>
      <c r="C8737" s="5" t="s">
        <v>22</v>
      </c>
      <c r="D8737" s="13">
        <v>29.9</v>
      </c>
      <c r="E8737" s="6">
        <v>35940</v>
      </c>
      <c r="F8737" s="6">
        <v>8409.9600000000009</v>
      </c>
      <c r="G8737" s="7">
        <v>40675</v>
      </c>
      <c r="H8737" s="7">
        <v>42235</v>
      </c>
      <c r="I8737" s="7">
        <v>49674</v>
      </c>
      <c r="J8737" s="5"/>
      <c r="K8737" s="5">
        <v>5627</v>
      </c>
      <c r="L8737" s="5" t="s">
        <v>5889</v>
      </c>
      <c r="M8737" s="5" t="s">
        <v>28</v>
      </c>
      <c r="N8737" s="5" t="s">
        <v>17</v>
      </c>
      <c r="O8737" s="5"/>
      <c r="P8737" s="5"/>
      <c r="Q8737" s="5"/>
    </row>
    <row r="8738" spans="1:17" x14ac:dyDescent="0.35">
      <c r="A8738" s="5" t="s">
        <v>17</v>
      </c>
      <c r="B8738" s="5" t="s">
        <v>18</v>
      </c>
      <c r="C8738" s="5" t="s">
        <v>22</v>
      </c>
      <c r="D8738" s="13">
        <v>29.9</v>
      </c>
      <c r="E8738" s="6">
        <v>29750</v>
      </c>
      <c r="F8738" s="6">
        <v>6961.5</v>
      </c>
      <c r="G8738" s="7">
        <v>40779</v>
      </c>
      <c r="H8738" s="7">
        <v>42265</v>
      </c>
      <c r="I8738" s="7">
        <v>49674</v>
      </c>
      <c r="J8738" s="5"/>
      <c r="K8738" s="5">
        <v>7063</v>
      </c>
      <c r="L8738" s="5" t="s">
        <v>6012</v>
      </c>
      <c r="M8738" s="5" t="s">
        <v>99</v>
      </c>
      <c r="N8738" s="5" t="s">
        <v>17</v>
      </c>
      <c r="O8738" s="5"/>
      <c r="P8738" s="5"/>
      <c r="Q8738" s="5"/>
    </row>
    <row r="8739" spans="1:17" x14ac:dyDescent="0.35">
      <c r="A8739" s="5" t="s">
        <v>96</v>
      </c>
      <c r="B8739" s="5" t="s">
        <v>18</v>
      </c>
      <c r="C8739" s="5" t="s">
        <v>22</v>
      </c>
      <c r="D8739" s="13">
        <v>29.9</v>
      </c>
      <c r="E8739" s="6">
        <v>27172</v>
      </c>
      <c r="F8739" s="6">
        <v>11908.24</v>
      </c>
      <c r="G8739" s="7">
        <v>40702</v>
      </c>
      <c r="H8739" s="7">
        <v>40785</v>
      </c>
      <c r="I8739" s="7">
        <v>50040</v>
      </c>
      <c r="J8739" s="5"/>
      <c r="K8739" s="5">
        <v>9053</v>
      </c>
      <c r="L8739" s="5" t="s">
        <v>1554</v>
      </c>
      <c r="M8739" s="5" t="s">
        <v>189</v>
      </c>
      <c r="N8739" s="5" t="s">
        <v>96</v>
      </c>
      <c r="O8739" s="5"/>
      <c r="P8739" s="5"/>
      <c r="Q8739" s="5"/>
    </row>
    <row r="8740" spans="1:17" x14ac:dyDescent="0.35">
      <c r="A8740" s="5" t="s">
        <v>17</v>
      </c>
      <c r="B8740" s="5" t="s">
        <v>18</v>
      </c>
      <c r="C8740" s="5" t="s">
        <v>22</v>
      </c>
      <c r="D8740" s="13">
        <v>29.9</v>
      </c>
      <c r="E8740" s="6">
        <v>35342</v>
      </c>
      <c r="F8740" s="6">
        <v>16681.41</v>
      </c>
      <c r="G8740" s="7">
        <v>39570</v>
      </c>
      <c r="H8740" s="7">
        <v>40792</v>
      </c>
      <c r="I8740" s="7">
        <v>50040</v>
      </c>
      <c r="J8740" s="5"/>
      <c r="K8740" s="5">
        <v>8543</v>
      </c>
      <c r="L8740" s="5" t="s">
        <v>7061</v>
      </c>
      <c r="M8740" s="5" t="s">
        <v>53</v>
      </c>
      <c r="N8740" s="5" t="s">
        <v>17</v>
      </c>
      <c r="O8740" s="5"/>
      <c r="P8740" s="5"/>
      <c r="Q8740" s="5"/>
    </row>
    <row r="8741" spans="1:17" x14ac:dyDescent="0.35">
      <c r="A8741" s="5" t="s">
        <v>17</v>
      </c>
      <c r="B8741" s="5" t="s">
        <v>18</v>
      </c>
      <c r="C8741" s="5" t="s">
        <v>22</v>
      </c>
      <c r="D8741" s="13">
        <v>29.9</v>
      </c>
      <c r="E8741" s="6">
        <v>25435.75</v>
      </c>
      <c r="F8741" s="6">
        <v>10174.299999999997</v>
      </c>
      <c r="G8741" s="7">
        <v>39570</v>
      </c>
      <c r="H8741" s="7">
        <v>41532</v>
      </c>
      <c r="I8741" s="7">
        <v>50770</v>
      </c>
      <c r="J8741" s="5"/>
      <c r="K8741" s="5">
        <v>1510</v>
      </c>
      <c r="L8741" s="5" t="s">
        <v>3895</v>
      </c>
      <c r="M8741" s="5" t="s">
        <v>21</v>
      </c>
      <c r="N8741" s="5" t="s">
        <v>17</v>
      </c>
      <c r="O8741" s="5"/>
      <c r="P8741" s="5"/>
      <c r="Q8741" s="5"/>
    </row>
    <row r="8742" spans="1:17" x14ac:dyDescent="0.35">
      <c r="A8742" s="5" t="s">
        <v>17</v>
      </c>
      <c r="B8742" s="5" t="s">
        <v>18</v>
      </c>
      <c r="C8742" s="5" t="s">
        <v>22</v>
      </c>
      <c r="D8742" s="13">
        <v>29.9</v>
      </c>
      <c r="E8742" s="6">
        <v>35274.036</v>
      </c>
      <c r="F8742" s="6">
        <v>19753.45</v>
      </c>
      <c r="G8742" s="7">
        <v>40448</v>
      </c>
      <c r="H8742" s="7">
        <v>40532</v>
      </c>
      <c r="I8742" s="7">
        <v>49674</v>
      </c>
      <c r="J8742" s="5"/>
      <c r="K8742" s="5">
        <v>7220</v>
      </c>
      <c r="L8742" s="5" t="s">
        <v>7735</v>
      </c>
      <c r="M8742" s="5" t="s">
        <v>99</v>
      </c>
      <c r="N8742" s="5" t="s">
        <v>17</v>
      </c>
      <c r="O8742" s="5"/>
      <c r="P8742" s="5"/>
      <c r="Q8742" s="5"/>
    </row>
    <row r="8743" spans="1:17" x14ac:dyDescent="0.35">
      <c r="A8743" s="5" t="s">
        <v>17</v>
      </c>
      <c r="B8743" s="5" t="s">
        <v>18</v>
      </c>
      <c r="C8743" s="5" t="s">
        <v>22</v>
      </c>
      <c r="D8743" s="13">
        <v>29.9</v>
      </c>
      <c r="E8743" s="6">
        <v>25186</v>
      </c>
      <c r="F8743" s="6">
        <v>9545.4700000000012</v>
      </c>
      <c r="G8743" s="7">
        <v>39570</v>
      </c>
      <c r="H8743" s="7">
        <v>40897</v>
      </c>
      <c r="I8743" s="7">
        <v>50040</v>
      </c>
      <c r="J8743" s="5"/>
      <c r="K8743" s="5">
        <v>9413</v>
      </c>
      <c r="L8743" s="5" t="s">
        <v>317</v>
      </c>
      <c r="M8743" s="5" t="s">
        <v>318</v>
      </c>
      <c r="N8743" s="5" t="s">
        <v>17</v>
      </c>
      <c r="O8743" s="5"/>
      <c r="P8743" s="5"/>
      <c r="Q8743" s="5"/>
    </row>
    <row r="8744" spans="1:17" x14ac:dyDescent="0.35">
      <c r="A8744" s="5" t="s">
        <v>17</v>
      </c>
      <c r="B8744" s="5" t="s">
        <v>18</v>
      </c>
      <c r="C8744" s="5" t="s">
        <v>22</v>
      </c>
      <c r="D8744" s="13">
        <v>29.9</v>
      </c>
      <c r="E8744" s="6">
        <v>33249.516000000003</v>
      </c>
      <c r="F8744" s="6">
        <v>8777.86</v>
      </c>
      <c r="G8744" s="7">
        <v>40801</v>
      </c>
      <c r="H8744" s="7">
        <v>42061</v>
      </c>
      <c r="I8744" s="7">
        <v>49674</v>
      </c>
      <c r="J8744" s="5"/>
      <c r="K8744" s="5">
        <v>6045</v>
      </c>
      <c r="L8744" s="5" t="s">
        <v>2920</v>
      </c>
      <c r="M8744" s="5" t="s">
        <v>179</v>
      </c>
      <c r="N8744" s="5" t="s">
        <v>17</v>
      </c>
      <c r="O8744" s="5"/>
      <c r="P8744" s="5"/>
      <c r="Q8744" s="5"/>
    </row>
    <row r="8745" spans="1:17" x14ac:dyDescent="0.35">
      <c r="A8745" s="5" t="s">
        <v>96</v>
      </c>
      <c r="B8745" s="5" t="s">
        <v>18</v>
      </c>
      <c r="C8745" s="5" t="s">
        <v>22</v>
      </c>
      <c r="D8745" s="13">
        <v>29.9</v>
      </c>
      <c r="E8745" s="6">
        <v>33420.957999999999</v>
      </c>
      <c r="F8745" s="6">
        <v>11978.189999999999</v>
      </c>
      <c r="G8745" s="7">
        <v>40186</v>
      </c>
      <c r="H8745" s="7">
        <v>40309</v>
      </c>
      <c r="I8745" s="7">
        <v>49674</v>
      </c>
      <c r="J8745" s="5"/>
      <c r="K8745" s="5">
        <v>5037</v>
      </c>
      <c r="L8745" s="5" t="s">
        <v>4094</v>
      </c>
      <c r="M8745" s="5" t="s">
        <v>28</v>
      </c>
      <c r="N8745" s="5" t="s">
        <v>96</v>
      </c>
      <c r="O8745" s="5"/>
      <c r="P8745" s="5"/>
      <c r="Q8745" s="5"/>
    </row>
    <row r="8746" spans="1:17" x14ac:dyDescent="0.35">
      <c r="A8746" s="5" t="s">
        <v>17</v>
      </c>
      <c r="B8746" s="5" t="s">
        <v>18</v>
      </c>
      <c r="C8746" s="5" t="s">
        <v>22</v>
      </c>
      <c r="D8746" s="13">
        <v>29.9</v>
      </c>
      <c r="E8746" s="6">
        <v>23488</v>
      </c>
      <c r="F8746" s="6">
        <v>14895.369999999999</v>
      </c>
      <c r="G8746" s="7">
        <v>40000</v>
      </c>
      <c r="H8746" s="7">
        <v>40158</v>
      </c>
      <c r="I8746" s="7">
        <v>49309</v>
      </c>
      <c r="J8746" s="5"/>
      <c r="K8746" s="5">
        <v>3617</v>
      </c>
      <c r="L8746" s="5" t="s">
        <v>7145</v>
      </c>
      <c r="M8746" s="5" t="s">
        <v>51</v>
      </c>
      <c r="N8746" s="5" t="s">
        <v>17</v>
      </c>
      <c r="O8746" s="5"/>
      <c r="P8746" s="5"/>
      <c r="Q8746" s="5"/>
    </row>
    <row r="8747" spans="1:17" x14ac:dyDescent="0.35">
      <c r="A8747" s="5" t="s">
        <v>17</v>
      </c>
      <c r="B8747" s="5" t="s">
        <v>18</v>
      </c>
      <c r="C8747" s="5" t="s">
        <v>19</v>
      </c>
      <c r="D8747" s="13">
        <v>29.9</v>
      </c>
      <c r="E8747" s="6">
        <v>35515</v>
      </c>
      <c r="F8747" s="6">
        <v>18254.71</v>
      </c>
      <c r="G8747" s="7">
        <v>40553</v>
      </c>
      <c r="H8747" s="7">
        <v>40963</v>
      </c>
      <c r="I8747" s="7">
        <v>50405</v>
      </c>
      <c r="J8747" s="5"/>
      <c r="K8747" s="5">
        <v>8558</v>
      </c>
      <c r="L8747" s="5" t="s">
        <v>8920</v>
      </c>
      <c r="M8747" s="5" t="s">
        <v>25</v>
      </c>
      <c r="N8747" s="5" t="s">
        <v>17</v>
      </c>
      <c r="O8747" s="5"/>
      <c r="P8747" s="5"/>
      <c r="Q8747" s="5"/>
    </row>
    <row r="8748" spans="1:17" x14ac:dyDescent="0.35">
      <c r="A8748" s="5" t="s">
        <v>17</v>
      </c>
      <c r="B8748" s="5" t="s">
        <v>18</v>
      </c>
      <c r="C8748" s="5" t="s">
        <v>22</v>
      </c>
      <c r="D8748" s="13">
        <v>29.9</v>
      </c>
      <c r="E8748" s="6">
        <v>36352</v>
      </c>
      <c r="F8748" s="6">
        <v>17158.14</v>
      </c>
      <c r="G8748" s="7">
        <v>40415</v>
      </c>
      <c r="H8748" s="7">
        <v>40858</v>
      </c>
      <c r="I8748" s="7">
        <v>50040</v>
      </c>
      <c r="J8748" s="5"/>
      <c r="K8748" s="5">
        <v>5040</v>
      </c>
      <c r="L8748" s="5" t="s">
        <v>2486</v>
      </c>
      <c r="M8748" s="5" t="s">
        <v>28</v>
      </c>
      <c r="N8748" s="5" t="s">
        <v>17</v>
      </c>
      <c r="O8748" s="5"/>
      <c r="P8748" s="5"/>
      <c r="Q8748" s="5"/>
    </row>
    <row r="8749" spans="1:17" x14ac:dyDescent="0.35">
      <c r="A8749" s="5" t="s">
        <v>17</v>
      </c>
      <c r="B8749" s="5" t="s">
        <v>18</v>
      </c>
      <c r="C8749" s="5" t="s">
        <v>22</v>
      </c>
      <c r="D8749" s="13">
        <v>29.9</v>
      </c>
      <c r="E8749" s="6">
        <v>26689.667999999998</v>
      </c>
      <c r="F8749" s="6">
        <v>12597.52</v>
      </c>
      <c r="G8749" s="7">
        <v>39584</v>
      </c>
      <c r="H8749" s="7">
        <v>40663</v>
      </c>
      <c r="I8749" s="7">
        <v>50040</v>
      </c>
      <c r="J8749" s="5"/>
      <c r="K8749" s="5">
        <v>7176</v>
      </c>
      <c r="L8749" s="5" t="s">
        <v>10150</v>
      </c>
      <c r="M8749" s="5" t="s">
        <v>99</v>
      </c>
      <c r="N8749" s="5" t="s">
        <v>17</v>
      </c>
      <c r="O8749" s="5"/>
      <c r="P8749" s="5"/>
      <c r="Q8749" s="5"/>
    </row>
    <row r="8750" spans="1:17" x14ac:dyDescent="0.35">
      <c r="A8750" s="5" t="s">
        <v>17</v>
      </c>
      <c r="B8750" s="5" t="s">
        <v>18</v>
      </c>
      <c r="C8750" s="5" t="s">
        <v>22</v>
      </c>
      <c r="D8750" s="13">
        <v>29.9</v>
      </c>
      <c r="E8750" s="6">
        <v>24588</v>
      </c>
      <c r="F8750" s="6">
        <v>11605.54</v>
      </c>
      <c r="G8750" s="7">
        <v>40595</v>
      </c>
      <c r="H8750" s="7">
        <v>40837</v>
      </c>
      <c r="I8750" s="7">
        <v>50040</v>
      </c>
      <c r="J8750" s="5"/>
      <c r="K8750" s="5">
        <v>8573</v>
      </c>
      <c r="L8750" s="5" t="s">
        <v>10333</v>
      </c>
      <c r="M8750" s="5" t="s">
        <v>25</v>
      </c>
      <c r="N8750" s="5" t="s">
        <v>17</v>
      </c>
      <c r="O8750" s="5"/>
      <c r="P8750" s="5"/>
      <c r="Q8750" s="5"/>
    </row>
    <row r="8751" spans="1:17" x14ac:dyDescent="0.35">
      <c r="A8751" s="5" t="s">
        <v>17</v>
      </c>
      <c r="B8751" s="5" t="s">
        <v>18</v>
      </c>
      <c r="C8751" s="5" t="s">
        <v>22</v>
      </c>
      <c r="D8751" s="13">
        <v>29.9</v>
      </c>
      <c r="E8751" s="6">
        <v>33220.230000000003</v>
      </c>
      <c r="F8751" s="6">
        <v>22689.420000000006</v>
      </c>
      <c r="G8751" s="7">
        <v>40021</v>
      </c>
      <c r="H8751" s="7">
        <v>40148</v>
      </c>
      <c r="I8751" s="7">
        <v>49309</v>
      </c>
      <c r="J8751" s="5"/>
      <c r="K8751" s="5">
        <v>4917</v>
      </c>
      <c r="L8751" s="5" t="s">
        <v>10519</v>
      </c>
      <c r="M8751" s="5" t="s">
        <v>51</v>
      </c>
      <c r="N8751" s="5" t="s">
        <v>17</v>
      </c>
      <c r="O8751" s="5"/>
      <c r="P8751" s="5"/>
      <c r="Q8751" s="5"/>
    </row>
    <row r="8752" spans="1:17" x14ac:dyDescent="0.35">
      <c r="A8752" s="5" t="s">
        <v>17</v>
      </c>
      <c r="B8752" s="5" t="s">
        <v>18</v>
      </c>
      <c r="C8752" s="5" t="s">
        <v>19</v>
      </c>
      <c r="D8752" s="13">
        <v>29.9</v>
      </c>
      <c r="E8752" s="6">
        <v>33517</v>
      </c>
      <c r="F8752" s="6">
        <v>15250.240000000002</v>
      </c>
      <c r="G8752" s="7">
        <v>40679</v>
      </c>
      <c r="H8752" s="7">
        <v>41179</v>
      </c>
      <c r="I8752" s="7">
        <v>50405</v>
      </c>
      <c r="J8752" s="5"/>
      <c r="K8752" s="5">
        <v>3634</v>
      </c>
      <c r="L8752" s="5" t="s">
        <v>1631</v>
      </c>
      <c r="M8752" s="5" t="s">
        <v>51</v>
      </c>
      <c r="N8752" s="5" t="s">
        <v>17</v>
      </c>
      <c r="O8752" s="5"/>
      <c r="P8752" s="5"/>
      <c r="Q8752" s="5"/>
    </row>
    <row r="8753" spans="1:17" x14ac:dyDescent="0.35">
      <c r="A8753" s="5" t="s">
        <v>96</v>
      </c>
      <c r="B8753" s="5" t="s">
        <v>18</v>
      </c>
      <c r="C8753" s="5" t="s">
        <v>19</v>
      </c>
      <c r="D8753" s="13">
        <v>29.9</v>
      </c>
      <c r="E8753" s="6">
        <v>36405</v>
      </c>
      <c r="F8753" s="6">
        <v>12923.780000000002</v>
      </c>
      <c r="G8753" s="7">
        <v>40679</v>
      </c>
      <c r="H8753" s="7">
        <v>41352</v>
      </c>
      <c r="I8753" s="7">
        <v>50770</v>
      </c>
      <c r="J8753" s="5"/>
      <c r="K8753" s="5">
        <v>3634</v>
      </c>
      <c r="L8753" s="5" t="s">
        <v>1631</v>
      </c>
      <c r="M8753" s="5" t="s">
        <v>51</v>
      </c>
      <c r="N8753" s="5" t="s">
        <v>96</v>
      </c>
      <c r="O8753" s="5"/>
      <c r="P8753" s="5"/>
      <c r="Q8753" s="5"/>
    </row>
    <row r="8754" spans="1:17" x14ac:dyDescent="0.35">
      <c r="A8754" s="5" t="s">
        <v>96</v>
      </c>
      <c r="B8754" s="5" t="s">
        <v>18</v>
      </c>
      <c r="C8754" s="5" t="s">
        <v>22</v>
      </c>
      <c r="D8754" s="13">
        <v>29.9</v>
      </c>
      <c r="E8754" s="6">
        <v>36048.400000000001</v>
      </c>
      <c r="F8754" s="6">
        <v>18743.82</v>
      </c>
      <c r="G8754" s="7">
        <v>39758</v>
      </c>
      <c r="H8754" s="7">
        <v>40292</v>
      </c>
      <c r="I8754" s="7">
        <v>49674</v>
      </c>
      <c r="J8754" s="5"/>
      <c r="K8754" s="5">
        <v>1205</v>
      </c>
      <c r="L8754" s="5" t="s">
        <v>1507</v>
      </c>
      <c r="M8754" s="5" t="s">
        <v>332</v>
      </c>
      <c r="N8754" s="5" t="s">
        <v>96</v>
      </c>
      <c r="O8754" s="5"/>
      <c r="P8754" s="5"/>
      <c r="Q8754" s="5"/>
    </row>
    <row r="8755" spans="1:17" x14ac:dyDescent="0.35">
      <c r="A8755" s="5" t="s">
        <v>96</v>
      </c>
      <c r="B8755" s="5" t="s">
        <v>18</v>
      </c>
      <c r="C8755" s="5" t="s">
        <v>22</v>
      </c>
      <c r="D8755" s="13">
        <v>29.9</v>
      </c>
      <c r="E8755" s="6">
        <v>34445</v>
      </c>
      <c r="F8755" s="6">
        <v>17910.14</v>
      </c>
      <c r="G8755" s="7">
        <v>40158</v>
      </c>
      <c r="H8755" s="7">
        <v>40415</v>
      </c>
      <c r="I8755" s="7">
        <v>49674</v>
      </c>
      <c r="J8755" s="5"/>
      <c r="K8755" s="5">
        <v>4497</v>
      </c>
      <c r="L8755" s="5" t="s">
        <v>9701</v>
      </c>
      <c r="M8755" s="5" t="s">
        <v>344</v>
      </c>
      <c r="N8755" s="5" t="s">
        <v>96</v>
      </c>
      <c r="O8755" s="5"/>
      <c r="P8755" s="5"/>
      <c r="Q8755" s="5"/>
    </row>
    <row r="8756" spans="1:17" x14ac:dyDescent="0.35">
      <c r="A8756" s="5" t="s">
        <v>17</v>
      </c>
      <c r="B8756" s="5" t="s">
        <v>18</v>
      </c>
      <c r="C8756" s="5" t="s">
        <v>22</v>
      </c>
      <c r="D8756" s="13">
        <v>29.9</v>
      </c>
      <c r="E8756" s="6">
        <v>27109.391000000003</v>
      </c>
      <c r="F8756" s="6">
        <v>6343.59</v>
      </c>
      <c r="G8756" s="7">
        <v>40758</v>
      </c>
      <c r="H8756" s="7">
        <v>42275</v>
      </c>
      <c r="I8756" s="7">
        <v>49674</v>
      </c>
      <c r="J8756" s="5"/>
      <c r="K8756" s="5">
        <v>7245</v>
      </c>
      <c r="L8756" s="5" t="s">
        <v>1438</v>
      </c>
      <c r="M8756" s="5" t="s">
        <v>99</v>
      </c>
      <c r="N8756" s="5" t="s">
        <v>17</v>
      </c>
      <c r="O8756" s="5"/>
      <c r="P8756" s="5"/>
      <c r="Q8756" s="5"/>
    </row>
    <row r="8757" spans="1:17" x14ac:dyDescent="0.35">
      <c r="A8757" s="5" t="s">
        <v>17</v>
      </c>
      <c r="B8757" s="5" t="s">
        <v>18</v>
      </c>
      <c r="C8757" s="5" t="s">
        <v>22</v>
      </c>
      <c r="D8757" s="13">
        <v>29.92</v>
      </c>
      <c r="E8757" s="6">
        <v>36600</v>
      </c>
      <c r="F8757" s="6">
        <v>9662.41</v>
      </c>
      <c r="G8757" s="7">
        <v>40794</v>
      </c>
      <c r="H8757" s="7">
        <v>41715</v>
      </c>
      <c r="I8757" s="7">
        <v>49309</v>
      </c>
      <c r="J8757" s="5"/>
      <c r="K8757" s="5">
        <v>8224</v>
      </c>
      <c r="L8757" s="5" t="s">
        <v>727</v>
      </c>
      <c r="M8757" s="5" t="s">
        <v>408</v>
      </c>
      <c r="N8757" s="5" t="s">
        <v>17</v>
      </c>
      <c r="O8757" s="5"/>
      <c r="P8757" s="5"/>
      <c r="Q8757" s="5"/>
    </row>
    <row r="8758" spans="1:17" x14ac:dyDescent="0.35">
      <c r="A8758" s="5" t="s">
        <v>96</v>
      </c>
      <c r="B8758" s="5" t="s">
        <v>18</v>
      </c>
      <c r="C8758" s="5" t="s">
        <v>22</v>
      </c>
      <c r="D8758" s="13">
        <v>29.93</v>
      </c>
      <c r="E8758" s="6">
        <v>32390.784</v>
      </c>
      <c r="F8758" s="6">
        <v>4902.22</v>
      </c>
      <c r="G8758" s="7">
        <v>40746</v>
      </c>
      <c r="H8758" s="7">
        <v>43006</v>
      </c>
      <c r="I8758" s="7">
        <v>50405</v>
      </c>
      <c r="J8758" s="5"/>
      <c r="K8758" s="5">
        <v>8856</v>
      </c>
      <c r="L8758" s="5" t="s">
        <v>6543</v>
      </c>
      <c r="M8758" s="5" t="s">
        <v>414</v>
      </c>
      <c r="N8758" s="5" t="s">
        <v>96</v>
      </c>
      <c r="O8758" s="5"/>
      <c r="P8758" s="5"/>
      <c r="Q8758" s="5"/>
    </row>
    <row r="8759" spans="1:17" x14ac:dyDescent="0.35">
      <c r="A8759" s="5" t="s">
        <v>17</v>
      </c>
      <c r="B8759" s="5" t="s">
        <v>18</v>
      </c>
      <c r="C8759" s="5" t="s">
        <v>22</v>
      </c>
      <c r="D8759" s="13">
        <v>29.93</v>
      </c>
      <c r="E8759" s="6">
        <v>29744</v>
      </c>
      <c r="F8759" s="6">
        <v>7852.4199999999992</v>
      </c>
      <c r="G8759" s="7">
        <v>40788</v>
      </c>
      <c r="H8759" s="7">
        <v>42087</v>
      </c>
      <c r="I8759" s="7">
        <v>49674</v>
      </c>
      <c r="J8759" s="5"/>
      <c r="K8759" s="5">
        <v>6343</v>
      </c>
      <c r="L8759" s="5" t="s">
        <v>1531</v>
      </c>
      <c r="M8759" s="5" t="s">
        <v>895</v>
      </c>
      <c r="N8759" s="5" t="s">
        <v>17</v>
      </c>
      <c r="O8759" s="5"/>
      <c r="P8759" s="5"/>
      <c r="Q8759" s="5"/>
    </row>
    <row r="8760" spans="1:17" x14ac:dyDescent="0.35">
      <c r="A8760" s="5" t="s">
        <v>96</v>
      </c>
      <c r="B8760" s="5" t="s">
        <v>18</v>
      </c>
      <c r="C8760" s="5" t="s">
        <v>22</v>
      </c>
      <c r="D8760" s="13">
        <v>29.95</v>
      </c>
      <c r="E8760" s="6">
        <v>34391</v>
      </c>
      <c r="F8760" s="6">
        <v>6067.11</v>
      </c>
      <c r="G8760" s="7">
        <v>40808</v>
      </c>
      <c r="H8760" s="7">
        <v>42644</v>
      </c>
      <c r="I8760" s="7">
        <v>50040</v>
      </c>
      <c r="J8760" s="5"/>
      <c r="K8760" s="5">
        <v>3930</v>
      </c>
      <c r="L8760" s="5" t="s">
        <v>3599</v>
      </c>
      <c r="M8760" s="5" t="s">
        <v>76</v>
      </c>
      <c r="N8760" s="5" t="s">
        <v>96</v>
      </c>
      <c r="O8760" s="5"/>
      <c r="P8760" s="5"/>
      <c r="Q8760" s="5"/>
    </row>
    <row r="8761" spans="1:17" x14ac:dyDescent="0.35">
      <c r="A8761" s="5" t="s">
        <v>17</v>
      </c>
      <c r="B8761" s="5" t="s">
        <v>18</v>
      </c>
      <c r="C8761" s="5" t="s">
        <v>22</v>
      </c>
      <c r="D8761" s="13">
        <v>29.95</v>
      </c>
      <c r="E8761" s="6">
        <v>34878</v>
      </c>
      <c r="F8761" s="6">
        <v>15171.93</v>
      </c>
      <c r="G8761" s="7">
        <v>40854</v>
      </c>
      <c r="H8761" s="7">
        <v>40962</v>
      </c>
      <c r="I8761" s="7">
        <v>50405</v>
      </c>
      <c r="J8761" s="5"/>
      <c r="K8761" s="5">
        <v>3428</v>
      </c>
      <c r="L8761" s="5" t="s">
        <v>3615</v>
      </c>
      <c r="M8761" s="5" t="s">
        <v>51</v>
      </c>
      <c r="N8761" s="5" t="s">
        <v>17</v>
      </c>
      <c r="O8761" s="5"/>
      <c r="P8761" s="5"/>
      <c r="Q8761" s="5"/>
    </row>
    <row r="8762" spans="1:17" x14ac:dyDescent="0.35">
      <c r="A8762" s="5" t="s">
        <v>96</v>
      </c>
      <c r="B8762" s="5" t="s">
        <v>18</v>
      </c>
      <c r="C8762" s="5" t="s">
        <v>22</v>
      </c>
      <c r="D8762" s="13">
        <v>29.96</v>
      </c>
      <c r="E8762" s="6">
        <v>30452</v>
      </c>
      <c r="F8762" s="6">
        <v>14373.33</v>
      </c>
      <c r="G8762" s="7">
        <v>40354</v>
      </c>
      <c r="H8762" s="7">
        <v>40807</v>
      </c>
      <c r="I8762" s="7">
        <v>50040</v>
      </c>
      <c r="J8762" s="5"/>
      <c r="K8762" s="5">
        <v>5223</v>
      </c>
      <c r="L8762" s="5" t="s">
        <v>2027</v>
      </c>
      <c r="M8762" s="5" t="s">
        <v>28</v>
      </c>
      <c r="N8762" s="5" t="s">
        <v>96</v>
      </c>
      <c r="O8762" s="5"/>
      <c r="P8762" s="5"/>
      <c r="Q8762" s="5"/>
    </row>
    <row r="8763" spans="1:17" x14ac:dyDescent="0.35">
      <c r="A8763" s="5" t="s">
        <v>96</v>
      </c>
      <c r="B8763" s="5" t="s">
        <v>18</v>
      </c>
      <c r="C8763" s="5" t="s">
        <v>22</v>
      </c>
      <c r="D8763" s="13">
        <v>29.97</v>
      </c>
      <c r="E8763" s="6">
        <v>37503.43</v>
      </c>
      <c r="F8763" s="6">
        <v>10133.240000000002</v>
      </c>
      <c r="G8763" s="7">
        <v>40751</v>
      </c>
      <c r="H8763" s="7">
        <v>41638</v>
      </c>
      <c r="I8763" s="7">
        <v>50770</v>
      </c>
      <c r="J8763" s="5"/>
      <c r="K8763" s="5">
        <v>7535</v>
      </c>
      <c r="L8763" s="5" t="s">
        <v>4997</v>
      </c>
      <c r="M8763" s="5" t="s">
        <v>99</v>
      </c>
      <c r="N8763" s="5" t="s">
        <v>96</v>
      </c>
      <c r="O8763" s="5"/>
      <c r="P8763" s="5"/>
      <c r="Q8763" s="5"/>
    </row>
    <row r="8764" spans="1:17" x14ac:dyDescent="0.35">
      <c r="A8764" s="5" t="s">
        <v>17</v>
      </c>
      <c r="B8764" s="5" t="s">
        <v>18</v>
      </c>
      <c r="C8764" s="5" t="s">
        <v>22</v>
      </c>
      <c r="D8764" s="13">
        <v>29.97</v>
      </c>
      <c r="E8764" s="6">
        <v>33815</v>
      </c>
      <c r="F8764" s="6">
        <v>15960.680000000002</v>
      </c>
      <c r="G8764" s="7">
        <v>40632</v>
      </c>
      <c r="H8764" s="7">
        <v>40896</v>
      </c>
      <c r="I8764" s="7">
        <v>50040</v>
      </c>
      <c r="J8764" s="5"/>
      <c r="K8764" s="5">
        <v>3770</v>
      </c>
      <c r="L8764" s="5" t="s">
        <v>1282</v>
      </c>
      <c r="M8764" s="5" t="s">
        <v>51</v>
      </c>
      <c r="N8764" s="5" t="s">
        <v>17</v>
      </c>
      <c r="O8764" s="5"/>
      <c r="P8764" s="5"/>
      <c r="Q8764" s="5"/>
    </row>
    <row r="8765" spans="1:17" x14ac:dyDescent="0.35">
      <c r="A8765" s="5" t="s">
        <v>17</v>
      </c>
      <c r="B8765" s="5" t="s">
        <v>18</v>
      </c>
      <c r="C8765" s="5" t="s">
        <v>22</v>
      </c>
      <c r="D8765" s="13">
        <v>29.97</v>
      </c>
      <c r="E8765" s="6">
        <v>36573.650000000009</v>
      </c>
      <c r="F8765" s="6">
        <v>7131.8600000000006</v>
      </c>
      <c r="G8765" s="7">
        <v>40800</v>
      </c>
      <c r="H8765" s="7">
        <v>42640</v>
      </c>
      <c r="I8765" s="7">
        <v>50040</v>
      </c>
      <c r="J8765" s="5"/>
      <c r="K8765" s="5">
        <v>9533</v>
      </c>
      <c r="L8765" s="5" t="s">
        <v>715</v>
      </c>
      <c r="M8765" s="5" t="s">
        <v>32</v>
      </c>
      <c r="N8765" s="5" t="s">
        <v>17</v>
      </c>
      <c r="O8765" s="5"/>
      <c r="P8765" s="5"/>
      <c r="Q8765" s="5"/>
    </row>
    <row r="8766" spans="1:17" hidden="1" x14ac:dyDescent="0.35">
      <c r="A8766" s="5" t="s">
        <v>807</v>
      </c>
      <c r="B8766" s="5" t="s">
        <v>81</v>
      </c>
      <c r="C8766" s="5" t="s">
        <v>145</v>
      </c>
      <c r="D8766" s="13">
        <v>30</v>
      </c>
      <c r="E8766" s="6">
        <v>153273.70000000001</v>
      </c>
      <c r="F8766" s="6">
        <v>46873.789999999994</v>
      </c>
      <c r="G8766" s="7">
        <v>39570</v>
      </c>
      <c r="H8766" s="7">
        <v>39351</v>
      </c>
      <c r="I8766" s="7">
        <v>48579</v>
      </c>
      <c r="J8766" s="5" t="s">
        <v>808</v>
      </c>
      <c r="K8766" s="5">
        <v>8762</v>
      </c>
      <c r="L8766" s="5" t="s">
        <v>809</v>
      </c>
      <c r="M8766" s="5" t="s">
        <v>229</v>
      </c>
      <c r="N8766" s="5" t="s">
        <v>516</v>
      </c>
      <c r="O8766" s="5" t="s">
        <v>34</v>
      </c>
      <c r="P8766" s="5" t="s">
        <v>517</v>
      </c>
      <c r="Q8766" s="5" t="s">
        <v>254</v>
      </c>
    </row>
    <row r="8767" spans="1:17" hidden="1" x14ac:dyDescent="0.35">
      <c r="A8767" s="5" t="s">
        <v>1709</v>
      </c>
      <c r="B8767" s="5" t="s">
        <v>81</v>
      </c>
      <c r="C8767" s="5" t="s">
        <v>145</v>
      </c>
      <c r="D8767" s="13">
        <v>30</v>
      </c>
      <c r="E8767" s="6">
        <v>79041.124999999985</v>
      </c>
      <c r="F8767" s="6">
        <v>20255.669999999998</v>
      </c>
      <c r="G8767" s="7">
        <v>39570</v>
      </c>
      <c r="H8767" s="7">
        <v>41177</v>
      </c>
      <c r="I8767" s="7">
        <v>50405</v>
      </c>
      <c r="J8767" s="5" t="s">
        <v>1710</v>
      </c>
      <c r="K8767" s="5">
        <v>9471</v>
      </c>
      <c r="L8767" s="5" t="s">
        <v>1711</v>
      </c>
      <c r="M8767" s="5" t="s">
        <v>32</v>
      </c>
      <c r="N8767" s="5" t="s">
        <v>1712</v>
      </c>
      <c r="O8767" s="5" t="s">
        <v>34</v>
      </c>
      <c r="P8767" s="5" t="s">
        <v>1713</v>
      </c>
      <c r="Q8767" s="5" t="s">
        <v>200</v>
      </c>
    </row>
    <row r="8768" spans="1:17" hidden="1" x14ac:dyDescent="0.35">
      <c r="A8768" s="5" t="s">
        <v>1759</v>
      </c>
      <c r="B8768" s="5" t="s">
        <v>81</v>
      </c>
      <c r="C8768" s="5" t="s">
        <v>145</v>
      </c>
      <c r="D8768" s="13">
        <v>30</v>
      </c>
      <c r="E8768" s="6">
        <v>144284.4</v>
      </c>
      <c r="F8768" s="6">
        <v>38917.980000000003</v>
      </c>
      <c r="G8768" s="7">
        <v>39570</v>
      </c>
      <c r="H8768" s="7">
        <v>41144</v>
      </c>
      <c r="I8768" s="7">
        <v>50405</v>
      </c>
      <c r="J8768" s="5" t="s">
        <v>1760</v>
      </c>
      <c r="K8768" s="5">
        <v>3632</v>
      </c>
      <c r="L8768" s="5" t="s">
        <v>586</v>
      </c>
      <c r="M8768" s="5" t="s">
        <v>51</v>
      </c>
      <c r="N8768" s="5" t="s">
        <v>587</v>
      </c>
      <c r="O8768" s="5" t="s">
        <v>34</v>
      </c>
      <c r="P8768" s="5" t="s">
        <v>588</v>
      </c>
      <c r="Q8768" s="5" t="s">
        <v>589</v>
      </c>
    </row>
    <row r="8769" spans="1:17" x14ac:dyDescent="0.35">
      <c r="A8769" s="5" t="s">
        <v>2028</v>
      </c>
      <c r="B8769" s="5" t="s">
        <v>18</v>
      </c>
      <c r="C8769" s="5" t="s">
        <v>22</v>
      </c>
      <c r="D8769" s="13">
        <v>30</v>
      </c>
      <c r="E8769" s="6">
        <v>36214.405999999995</v>
      </c>
      <c r="F8769" s="6">
        <v>13544.17</v>
      </c>
      <c r="G8769" s="7">
        <v>39574</v>
      </c>
      <c r="H8769" s="7">
        <v>41234</v>
      </c>
      <c r="I8769" s="7">
        <v>50405</v>
      </c>
      <c r="J8769" s="5" t="s">
        <v>2029</v>
      </c>
      <c r="K8769" s="5">
        <v>1372</v>
      </c>
      <c r="L8769" s="5" t="s">
        <v>1036</v>
      </c>
      <c r="M8769" s="5" t="s">
        <v>21</v>
      </c>
      <c r="N8769" s="5"/>
      <c r="O8769" s="5" t="s">
        <v>34</v>
      </c>
      <c r="P8769" s="5" t="s">
        <v>2030</v>
      </c>
      <c r="Q8769" s="5" t="s">
        <v>1781</v>
      </c>
    </row>
    <row r="8770" spans="1:17" x14ac:dyDescent="0.35">
      <c r="A8770" s="5" t="s">
        <v>2077</v>
      </c>
      <c r="B8770" s="5" t="s">
        <v>18</v>
      </c>
      <c r="C8770" s="5" t="s">
        <v>22</v>
      </c>
      <c r="D8770" s="13">
        <v>30</v>
      </c>
      <c r="E8770" s="6">
        <v>36846</v>
      </c>
      <c r="F8770" s="6">
        <v>16147.93</v>
      </c>
      <c r="G8770" s="7">
        <v>39570</v>
      </c>
      <c r="H8770" s="7">
        <v>40869</v>
      </c>
      <c r="I8770" s="7">
        <v>50040</v>
      </c>
      <c r="J8770" s="5" t="s">
        <v>2078</v>
      </c>
      <c r="K8770" s="5">
        <v>8570</v>
      </c>
      <c r="L8770" s="5" t="s">
        <v>456</v>
      </c>
      <c r="M8770" s="5" t="s">
        <v>25</v>
      </c>
      <c r="N8770" s="5"/>
      <c r="O8770" s="5" t="s">
        <v>34</v>
      </c>
      <c r="P8770" s="5" t="s">
        <v>2079</v>
      </c>
      <c r="Q8770" s="5" t="s">
        <v>1185</v>
      </c>
    </row>
    <row r="8771" spans="1:17" x14ac:dyDescent="0.35">
      <c r="A8771" s="5" t="s">
        <v>2662</v>
      </c>
      <c r="B8771" s="5" t="s">
        <v>18</v>
      </c>
      <c r="C8771" s="5" t="s">
        <v>22</v>
      </c>
      <c r="D8771" s="13">
        <v>30</v>
      </c>
      <c r="E8771" s="6">
        <v>34452.100000000006</v>
      </c>
      <c r="F8771" s="6">
        <v>16261.39</v>
      </c>
      <c r="G8771" s="7">
        <v>39570</v>
      </c>
      <c r="H8771" s="7">
        <v>40717</v>
      </c>
      <c r="I8771" s="7">
        <v>50040</v>
      </c>
      <c r="J8771" s="5" t="s">
        <v>2663</v>
      </c>
      <c r="K8771" s="5">
        <v>9304</v>
      </c>
      <c r="L8771" s="5" t="s">
        <v>2664</v>
      </c>
      <c r="M8771" s="5" t="s">
        <v>32</v>
      </c>
      <c r="N8771" s="5"/>
      <c r="O8771" s="5" t="s">
        <v>34</v>
      </c>
      <c r="P8771" s="5" t="s">
        <v>2665</v>
      </c>
      <c r="Q8771" s="5" t="s">
        <v>66</v>
      </c>
    </row>
    <row r="8772" spans="1:17" hidden="1" x14ac:dyDescent="0.35">
      <c r="A8772" s="5" t="s">
        <v>3151</v>
      </c>
      <c r="B8772" s="5" t="s">
        <v>81</v>
      </c>
      <c r="C8772" s="5" t="s">
        <v>145</v>
      </c>
      <c r="D8772" s="13">
        <v>30</v>
      </c>
      <c r="E8772" s="6">
        <v>160914.35</v>
      </c>
      <c r="F8772" s="6">
        <v>40092.61</v>
      </c>
      <c r="G8772" s="7">
        <v>39570</v>
      </c>
      <c r="H8772" s="7">
        <v>40515</v>
      </c>
      <c r="I8772" s="7">
        <v>49674</v>
      </c>
      <c r="J8772" s="5" t="s">
        <v>3152</v>
      </c>
      <c r="K8772" s="5">
        <v>3933</v>
      </c>
      <c r="L8772" s="5" t="s">
        <v>3153</v>
      </c>
      <c r="M8772" s="5" t="s">
        <v>76</v>
      </c>
      <c r="N8772" s="5" t="s">
        <v>3154</v>
      </c>
      <c r="O8772" s="5" t="s">
        <v>34</v>
      </c>
      <c r="P8772" s="5" t="s">
        <v>3155</v>
      </c>
      <c r="Q8772" s="5" t="s">
        <v>3156</v>
      </c>
    </row>
    <row r="8773" spans="1:17" x14ac:dyDescent="0.35">
      <c r="A8773" s="5" t="s">
        <v>3396</v>
      </c>
      <c r="B8773" s="5" t="s">
        <v>18</v>
      </c>
      <c r="C8773" s="5" t="s">
        <v>22</v>
      </c>
      <c r="D8773" s="13">
        <v>30</v>
      </c>
      <c r="E8773" s="6">
        <v>37003</v>
      </c>
      <c r="F8773" s="6">
        <v>20721.679999999997</v>
      </c>
      <c r="G8773" s="7">
        <v>39570</v>
      </c>
      <c r="H8773" s="7">
        <v>40543</v>
      </c>
      <c r="I8773" s="7">
        <v>49674</v>
      </c>
      <c r="J8773" s="5" t="s">
        <v>3397</v>
      </c>
      <c r="K8773" s="5">
        <v>3298</v>
      </c>
      <c r="L8773" s="5" t="s">
        <v>3398</v>
      </c>
      <c r="M8773" s="5" t="s">
        <v>51</v>
      </c>
      <c r="N8773" s="5"/>
      <c r="O8773" s="5" t="s">
        <v>34</v>
      </c>
      <c r="P8773" s="5" t="s">
        <v>3399</v>
      </c>
      <c r="Q8773" s="5" t="s">
        <v>366</v>
      </c>
    </row>
    <row r="8774" spans="1:17" hidden="1" x14ac:dyDescent="0.35">
      <c r="A8774" s="5" t="s">
        <v>4205</v>
      </c>
      <c r="B8774" s="5" t="s">
        <v>81</v>
      </c>
      <c r="C8774" s="5" t="s">
        <v>82</v>
      </c>
      <c r="D8774" s="13">
        <v>30</v>
      </c>
      <c r="E8774" s="6">
        <v>230186</v>
      </c>
      <c r="F8774" s="6">
        <v>72953.210000000006</v>
      </c>
      <c r="G8774" s="7">
        <v>39570</v>
      </c>
      <c r="H8774" s="7">
        <v>40049</v>
      </c>
      <c r="I8774" s="7">
        <v>49309</v>
      </c>
      <c r="J8774" s="5" t="s">
        <v>4206</v>
      </c>
      <c r="K8774" s="5">
        <v>8755</v>
      </c>
      <c r="L8774" s="5" t="s">
        <v>3970</v>
      </c>
      <c r="M8774" s="5" t="s">
        <v>229</v>
      </c>
      <c r="N8774" s="5" t="s">
        <v>4207</v>
      </c>
      <c r="O8774" s="5" t="s">
        <v>34</v>
      </c>
      <c r="P8774" s="5" t="s">
        <v>4208</v>
      </c>
      <c r="Q8774" s="5" t="s">
        <v>2260</v>
      </c>
    </row>
    <row r="8775" spans="1:17" x14ac:dyDescent="0.35">
      <c r="A8775" s="5" t="s">
        <v>4335</v>
      </c>
      <c r="B8775" s="5" t="s">
        <v>18</v>
      </c>
      <c r="C8775" s="5" t="s">
        <v>22</v>
      </c>
      <c r="D8775" s="13">
        <v>30</v>
      </c>
      <c r="E8775" s="6">
        <v>32852</v>
      </c>
      <c r="F8775" s="6">
        <v>14290.630000000001</v>
      </c>
      <c r="G8775" s="7">
        <v>39570</v>
      </c>
      <c r="H8775" s="7">
        <v>41081</v>
      </c>
      <c r="I8775" s="7">
        <v>50405</v>
      </c>
      <c r="J8775" s="5" t="s">
        <v>4336</v>
      </c>
      <c r="K8775" s="5">
        <v>4803</v>
      </c>
      <c r="L8775" s="5" t="s">
        <v>4337</v>
      </c>
      <c r="M8775" s="5" t="s">
        <v>28</v>
      </c>
      <c r="N8775" s="5"/>
      <c r="O8775" s="5" t="s">
        <v>34</v>
      </c>
      <c r="P8775" s="5" t="s">
        <v>1165</v>
      </c>
      <c r="Q8775" s="5" t="s">
        <v>4338</v>
      </c>
    </row>
    <row r="8776" spans="1:17" x14ac:dyDescent="0.35">
      <c r="A8776" s="5" t="s">
        <v>4550</v>
      </c>
      <c r="B8776" s="5" t="s">
        <v>18</v>
      </c>
      <c r="C8776" s="5" t="s">
        <v>22</v>
      </c>
      <c r="D8776" s="13">
        <v>30</v>
      </c>
      <c r="E8776" s="6">
        <v>28783</v>
      </c>
      <c r="F8776" s="6">
        <v>12520.6</v>
      </c>
      <c r="G8776" s="7">
        <v>39570</v>
      </c>
      <c r="H8776" s="7">
        <v>41131</v>
      </c>
      <c r="I8776" s="7">
        <v>50405</v>
      </c>
      <c r="J8776" s="5" t="s">
        <v>4551</v>
      </c>
      <c r="K8776" s="5">
        <v>3792</v>
      </c>
      <c r="L8776" s="5" t="s">
        <v>4552</v>
      </c>
      <c r="M8776" s="5" t="s">
        <v>51</v>
      </c>
      <c r="N8776" s="5"/>
      <c r="O8776" s="5" t="s">
        <v>34</v>
      </c>
      <c r="P8776" s="5" t="s">
        <v>111</v>
      </c>
      <c r="Q8776" s="5" t="s">
        <v>4553</v>
      </c>
    </row>
    <row r="8777" spans="1:17" x14ac:dyDescent="0.35">
      <c r="A8777" s="5" t="s">
        <v>4907</v>
      </c>
      <c r="B8777" s="5" t="s">
        <v>18</v>
      </c>
      <c r="C8777" s="5" t="s">
        <v>22</v>
      </c>
      <c r="D8777" s="13">
        <v>30</v>
      </c>
      <c r="E8777" s="6">
        <v>31414</v>
      </c>
      <c r="F8777" s="6">
        <v>20921.73</v>
      </c>
      <c r="G8777" s="7">
        <v>39587</v>
      </c>
      <c r="H8777" s="7">
        <v>39798</v>
      </c>
      <c r="I8777" s="7">
        <v>48944</v>
      </c>
      <c r="J8777" s="5" t="s">
        <v>4908</v>
      </c>
      <c r="K8777" s="5">
        <v>2855</v>
      </c>
      <c r="L8777" s="5" t="s">
        <v>4909</v>
      </c>
      <c r="M8777" s="5" t="s">
        <v>38</v>
      </c>
      <c r="N8777" s="5"/>
      <c r="O8777" s="5" t="s">
        <v>86</v>
      </c>
      <c r="P8777" s="5" t="s">
        <v>4910</v>
      </c>
      <c r="Q8777" s="5" t="s">
        <v>4911</v>
      </c>
    </row>
    <row r="8778" spans="1:17" x14ac:dyDescent="0.35">
      <c r="A8778" s="5" t="s">
        <v>5552</v>
      </c>
      <c r="B8778" s="5" t="s">
        <v>18</v>
      </c>
      <c r="C8778" s="5" t="s">
        <v>22</v>
      </c>
      <c r="D8778" s="13">
        <v>30</v>
      </c>
      <c r="E8778" s="6">
        <v>30891</v>
      </c>
      <c r="F8778" s="6">
        <v>10841.95</v>
      </c>
      <c r="G8778" s="7">
        <v>39639</v>
      </c>
      <c r="H8778" s="7">
        <v>41101</v>
      </c>
      <c r="I8778" s="7">
        <v>50405</v>
      </c>
      <c r="J8778" s="5" t="s">
        <v>5553</v>
      </c>
      <c r="K8778" s="5">
        <v>9220</v>
      </c>
      <c r="L8778" s="5" t="s">
        <v>1695</v>
      </c>
      <c r="M8778" s="5" t="s">
        <v>25</v>
      </c>
      <c r="N8778" s="5" t="s">
        <v>5554</v>
      </c>
      <c r="O8778" s="5"/>
      <c r="P8778" s="5"/>
      <c r="Q8778" s="5"/>
    </row>
    <row r="8779" spans="1:17" hidden="1" x14ac:dyDescent="0.35">
      <c r="A8779" s="5" t="s">
        <v>6275</v>
      </c>
      <c r="B8779" s="5" t="s">
        <v>81</v>
      </c>
      <c r="C8779" s="5" t="s">
        <v>145</v>
      </c>
      <c r="D8779" s="13">
        <v>30</v>
      </c>
      <c r="E8779" s="6">
        <v>76597.05</v>
      </c>
      <c r="F8779" s="6">
        <v>23256.490000000005</v>
      </c>
      <c r="G8779" s="7">
        <v>39904</v>
      </c>
      <c r="H8779" s="7">
        <v>40988</v>
      </c>
      <c r="I8779" s="7">
        <v>50405</v>
      </c>
      <c r="J8779" s="5" t="s">
        <v>6276</v>
      </c>
      <c r="K8779" s="5">
        <v>6582</v>
      </c>
      <c r="L8779" s="5" t="s">
        <v>6277</v>
      </c>
      <c r="M8779" s="5" t="s">
        <v>42</v>
      </c>
      <c r="N8779" s="5" t="s">
        <v>3568</v>
      </c>
      <c r="O8779" s="5" t="s">
        <v>34</v>
      </c>
      <c r="P8779" s="5" t="s">
        <v>3569</v>
      </c>
      <c r="Q8779" s="5" t="s">
        <v>3570</v>
      </c>
    </row>
    <row r="8780" spans="1:17" hidden="1" x14ac:dyDescent="0.35">
      <c r="A8780" s="5" t="s">
        <v>6312</v>
      </c>
      <c r="B8780" s="5" t="s">
        <v>287</v>
      </c>
      <c r="C8780" s="5" t="s">
        <v>288</v>
      </c>
      <c r="D8780" s="13">
        <v>30</v>
      </c>
      <c r="E8780" s="6">
        <v>135205.04999999999</v>
      </c>
      <c r="F8780" s="6">
        <v>30129.24</v>
      </c>
      <c r="G8780" s="7">
        <v>39800</v>
      </c>
      <c r="H8780" s="7">
        <v>40812</v>
      </c>
      <c r="I8780" s="7">
        <v>48213</v>
      </c>
      <c r="J8780" s="5" t="s">
        <v>6313</v>
      </c>
      <c r="K8780" s="5">
        <v>9606</v>
      </c>
      <c r="L8780" s="5" t="s">
        <v>3170</v>
      </c>
      <c r="M8780" s="5" t="s">
        <v>32</v>
      </c>
      <c r="N8780" s="5" t="s">
        <v>6314</v>
      </c>
      <c r="O8780" s="5" t="s">
        <v>34</v>
      </c>
      <c r="P8780" s="5" t="s">
        <v>6315</v>
      </c>
      <c r="Q8780" s="5" t="s">
        <v>1110</v>
      </c>
    </row>
    <row r="8781" spans="1:17" hidden="1" x14ac:dyDescent="0.35">
      <c r="A8781" s="5" t="s">
        <v>6457</v>
      </c>
      <c r="B8781" s="5" t="s">
        <v>81</v>
      </c>
      <c r="C8781" s="5" t="s">
        <v>145</v>
      </c>
      <c r="D8781" s="13">
        <v>30</v>
      </c>
      <c r="E8781" s="6">
        <v>68346</v>
      </c>
      <c r="F8781" s="6">
        <v>19286.789999999997</v>
      </c>
      <c r="G8781" s="7">
        <v>39804</v>
      </c>
      <c r="H8781" s="7">
        <v>40501</v>
      </c>
      <c r="I8781" s="7">
        <v>49674</v>
      </c>
      <c r="J8781" s="5" t="s">
        <v>6458</v>
      </c>
      <c r="K8781" s="5">
        <v>3723</v>
      </c>
      <c r="L8781" s="5" t="s">
        <v>6459</v>
      </c>
      <c r="M8781" s="5" t="s">
        <v>51</v>
      </c>
      <c r="N8781" s="5" t="s">
        <v>6460</v>
      </c>
      <c r="O8781" s="5" t="s">
        <v>34</v>
      </c>
      <c r="P8781" s="5" t="s">
        <v>801</v>
      </c>
      <c r="Q8781" s="5" t="s">
        <v>433</v>
      </c>
    </row>
    <row r="8782" spans="1:17" x14ac:dyDescent="0.35">
      <c r="A8782" s="5" t="s">
        <v>6707</v>
      </c>
      <c r="B8782" s="5" t="s">
        <v>18</v>
      </c>
      <c r="C8782" s="5" t="s">
        <v>22</v>
      </c>
      <c r="D8782" s="13">
        <v>30</v>
      </c>
      <c r="E8782" s="6">
        <v>31504</v>
      </c>
      <c r="F8782" s="6">
        <v>11908.499999999998</v>
      </c>
      <c r="G8782" s="7">
        <v>39857</v>
      </c>
      <c r="H8782" s="7">
        <v>41096</v>
      </c>
      <c r="I8782" s="7">
        <v>50405</v>
      </c>
      <c r="J8782" s="5" t="s">
        <v>6708</v>
      </c>
      <c r="K8782" s="5">
        <v>6383</v>
      </c>
      <c r="L8782" s="5" t="s">
        <v>4544</v>
      </c>
      <c r="M8782" s="5" t="s">
        <v>71</v>
      </c>
      <c r="N8782" s="5"/>
      <c r="O8782" s="5" t="s">
        <v>34</v>
      </c>
      <c r="P8782" s="5" t="s">
        <v>6709</v>
      </c>
      <c r="Q8782" s="5" t="s">
        <v>6710</v>
      </c>
    </row>
    <row r="8783" spans="1:17" hidden="1" x14ac:dyDescent="0.35">
      <c r="A8783" s="5" t="s">
        <v>6850</v>
      </c>
      <c r="B8783" s="5" t="s">
        <v>287</v>
      </c>
      <c r="C8783" s="5" t="s">
        <v>1515</v>
      </c>
      <c r="D8783" s="13">
        <v>30</v>
      </c>
      <c r="E8783" s="6">
        <v>101327</v>
      </c>
      <c r="F8783" s="6">
        <v>46610.42</v>
      </c>
      <c r="G8783" s="7">
        <v>39895</v>
      </c>
      <c r="H8783" s="7">
        <v>40087</v>
      </c>
      <c r="I8783" s="7">
        <v>47483</v>
      </c>
      <c r="J8783" s="5" t="s">
        <v>6851</v>
      </c>
      <c r="K8783" s="5">
        <v>9325</v>
      </c>
      <c r="L8783" s="5" t="s">
        <v>6852</v>
      </c>
      <c r="M8783" s="5" t="s">
        <v>25</v>
      </c>
      <c r="N8783" s="5" t="s">
        <v>6853</v>
      </c>
      <c r="O8783" s="5" t="s">
        <v>34</v>
      </c>
      <c r="P8783" s="5" t="s">
        <v>561</v>
      </c>
      <c r="Q8783" s="5" t="s">
        <v>3448</v>
      </c>
    </row>
    <row r="8784" spans="1:17" x14ac:dyDescent="0.35">
      <c r="A8784" s="5" t="s">
        <v>7236</v>
      </c>
      <c r="B8784" s="5" t="s">
        <v>18</v>
      </c>
      <c r="C8784" s="5" t="s">
        <v>22</v>
      </c>
      <c r="D8784" s="13">
        <v>30</v>
      </c>
      <c r="E8784" s="6">
        <v>35982</v>
      </c>
      <c r="F8784" s="6">
        <v>16983.52</v>
      </c>
      <c r="G8784" s="7">
        <v>39986</v>
      </c>
      <c r="H8784" s="7">
        <v>40717</v>
      </c>
      <c r="I8784" s="7">
        <v>50040</v>
      </c>
      <c r="J8784" s="5" t="s">
        <v>7237</v>
      </c>
      <c r="K8784" s="5">
        <v>9308</v>
      </c>
      <c r="L8784" s="5" t="s">
        <v>7238</v>
      </c>
      <c r="M8784" s="5" t="s">
        <v>32</v>
      </c>
      <c r="N8784" s="5"/>
      <c r="O8784" s="5" t="s">
        <v>34</v>
      </c>
      <c r="P8784" s="5" t="s">
        <v>7239</v>
      </c>
      <c r="Q8784" s="5" t="s">
        <v>752</v>
      </c>
    </row>
    <row r="8785" spans="1:17" x14ac:dyDescent="0.35">
      <c r="A8785" s="5" t="s">
        <v>7488</v>
      </c>
      <c r="B8785" s="5" t="s">
        <v>18</v>
      </c>
      <c r="C8785" s="5" t="s">
        <v>22</v>
      </c>
      <c r="D8785" s="13">
        <v>30</v>
      </c>
      <c r="E8785" s="6">
        <v>6234.1940000000004</v>
      </c>
      <c r="F8785" s="6">
        <v>3491.1500000000005</v>
      </c>
      <c r="G8785" s="7">
        <v>40156</v>
      </c>
      <c r="H8785" s="7">
        <v>40269</v>
      </c>
      <c r="I8785" s="7">
        <v>49674</v>
      </c>
      <c r="J8785" s="5" t="s">
        <v>6589</v>
      </c>
      <c r="K8785" s="5">
        <v>1026</v>
      </c>
      <c r="L8785" s="5" t="s">
        <v>1024</v>
      </c>
      <c r="M8785" s="5" t="s">
        <v>21</v>
      </c>
      <c r="N8785" s="5" t="s">
        <v>7489</v>
      </c>
      <c r="O8785" s="5" t="s">
        <v>34</v>
      </c>
      <c r="P8785" s="5" t="s">
        <v>7490</v>
      </c>
      <c r="Q8785" s="5" t="s">
        <v>7491</v>
      </c>
    </row>
    <row r="8786" spans="1:17" hidden="1" x14ac:dyDescent="0.35">
      <c r="A8786" s="5" t="s">
        <v>7956</v>
      </c>
      <c r="B8786" s="5" t="s">
        <v>81</v>
      </c>
      <c r="C8786" s="5" t="s">
        <v>145</v>
      </c>
      <c r="D8786" s="13">
        <v>30</v>
      </c>
      <c r="E8786" s="6">
        <v>167854</v>
      </c>
      <c r="F8786" s="6">
        <v>47223.56</v>
      </c>
      <c r="G8786" s="7">
        <v>40170</v>
      </c>
      <c r="H8786" s="7">
        <v>40283</v>
      </c>
      <c r="I8786" s="7">
        <v>49674</v>
      </c>
      <c r="J8786" s="5" t="s">
        <v>7957</v>
      </c>
      <c r="K8786" s="5">
        <v>1717</v>
      </c>
      <c r="L8786" s="5" t="s">
        <v>7958</v>
      </c>
      <c r="M8786" s="5" t="s">
        <v>55</v>
      </c>
      <c r="N8786" s="5" t="s">
        <v>7959</v>
      </c>
      <c r="O8786" s="5" t="s">
        <v>34</v>
      </c>
      <c r="P8786" s="5" t="s">
        <v>7796</v>
      </c>
      <c r="Q8786" s="5" t="s">
        <v>2812</v>
      </c>
    </row>
    <row r="8787" spans="1:17" hidden="1" x14ac:dyDescent="0.35">
      <c r="A8787" s="5" t="s">
        <v>7971</v>
      </c>
      <c r="B8787" s="5" t="s">
        <v>81</v>
      </c>
      <c r="C8787" s="5" t="s">
        <v>145</v>
      </c>
      <c r="D8787" s="13">
        <v>30</v>
      </c>
      <c r="E8787" s="6">
        <v>105072.099</v>
      </c>
      <c r="F8787" s="6">
        <v>30493.27</v>
      </c>
      <c r="G8787" s="7">
        <v>40170</v>
      </c>
      <c r="H8787" s="7">
        <v>40799</v>
      </c>
      <c r="I8787" s="7">
        <v>50040</v>
      </c>
      <c r="J8787" s="5" t="s">
        <v>7972</v>
      </c>
      <c r="K8787" s="5">
        <v>1117</v>
      </c>
      <c r="L8787" s="5" t="s">
        <v>7973</v>
      </c>
      <c r="M8787" s="5" t="s">
        <v>21</v>
      </c>
      <c r="N8787" s="5" t="s">
        <v>158</v>
      </c>
      <c r="O8787" s="5" t="s">
        <v>34</v>
      </c>
      <c r="P8787" s="5" t="s">
        <v>159</v>
      </c>
      <c r="Q8787" s="5" t="s">
        <v>160</v>
      </c>
    </row>
    <row r="8788" spans="1:17" x14ac:dyDescent="0.35">
      <c r="A8788" s="5" t="s">
        <v>8570</v>
      </c>
      <c r="B8788" s="5" t="s">
        <v>18</v>
      </c>
      <c r="C8788" s="5" t="s">
        <v>22</v>
      </c>
      <c r="D8788" s="13">
        <v>30</v>
      </c>
      <c r="E8788" s="6">
        <v>31506</v>
      </c>
      <c r="F8788" s="6">
        <v>9168.25</v>
      </c>
      <c r="G8788" s="7">
        <v>40323</v>
      </c>
      <c r="H8788" s="7">
        <v>41600</v>
      </c>
      <c r="I8788" s="7">
        <v>50770</v>
      </c>
      <c r="J8788" s="5" t="s">
        <v>8571</v>
      </c>
      <c r="K8788" s="5">
        <v>8262</v>
      </c>
      <c r="L8788" s="5" t="s">
        <v>2051</v>
      </c>
      <c r="M8788" s="5" t="s">
        <v>408</v>
      </c>
      <c r="N8788" s="5"/>
      <c r="O8788" s="5" t="s">
        <v>34</v>
      </c>
      <c r="P8788" s="5" t="s">
        <v>8572</v>
      </c>
      <c r="Q8788" s="5" t="s">
        <v>4290</v>
      </c>
    </row>
    <row r="8789" spans="1:17" x14ac:dyDescent="0.35">
      <c r="A8789" s="5" t="s">
        <v>8902</v>
      </c>
      <c r="B8789" s="5" t="s">
        <v>18</v>
      </c>
      <c r="C8789" s="5" t="s">
        <v>22</v>
      </c>
      <c r="D8789" s="13">
        <v>30</v>
      </c>
      <c r="E8789" s="6">
        <v>31949</v>
      </c>
      <c r="F8789" s="6">
        <v>17891.440000000002</v>
      </c>
      <c r="G8789" s="7">
        <v>40386</v>
      </c>
      <c r="H8789" s="7">
        <v>40514</v>
      </c>
      <c r="I8789" s="7">
        <v>49674</v>
      </c>
      <c r="J8789" s="5" t="s">
        <v>8903</v>
      </c>
      <c r="K8789" s="5">
        <v>4553</v>
      </c>
      <c r="L8789" s="5" t="s">
        <v>2799</v>
      </c>
      <c r="M8789" s="5" t="s">
        <v>210</v>
      </c>
      <c r="N8789" s="5"/>
      <c r="O8789" s="5" t="s">
        <v>34</v>
      </c>
      <c r="P8789" s="5" t="s">
        <v>3601</v>
      </c>
      <c r="Q8789" s="5" t="s">
        <v>752</v>
      </c>
    </row>
    <row r="8790" spans="1:17" x14ac:dyDescent="0.35">
      <c r="A8790" s="5" t="s">
        <v>9049</v>
      </c>
      <c r="B8790" s="5" t="s">
        <v>18</v>
      </c>
      <c r="C8790" s="5" t="s">
        <v>22</v>
      </c>
      <c r="D8790" s="13">
        <v>30</v>
      </c>
      <c r="E8790" s="6">
        <v>27867</v>
      </c>
      <c r="F8790" s="6">
        <v>8025.7000000000007</v>
      </c>
      <c r="G8790" s="7">
        <v>40414</v>
      </c>
      <c r="H8790" s="7">
        <v>41593</v>
      </c>
      <c r="I8790" s="7">
        <v>50770</v>
      </c>
      <c r="J8790" s="5" t="s">
        <v>8247</v>
      </c>
      <c r="K8790" s="5">
        <v>4634</v>
      </c>
      <c r="L8790" s="5" t="s">
        <v>3103</v>
      </c>
      <c r="M8790" s="5" t="s">
        <v>210</v>
      </c>
      <c r="N8790" s="5"/>
      <c r="O8790" s="5" t="s">
        <v>34</v>
      </c>
      <c r="P8790" s="5" t="s">
        <v>8248</v>
      </c>
      <c r="Q8790" s="5" t="s">
        <v>1089</v>
      </c>
    </row>
    <row r="8791" spans="1:17" x14ac:dyDescent="0.35">
      <c r="A8791" s="5" t="s">
        <v>9728</v>
      </c>
      <c r="B8791" s="5" t="s">
        <v>18</v>
      </c>
      <c r="C8791" s="5" t="s">
        <v>22</v>
      </c>
      <c r="D8791" s="13">
        <v>30</v>
      </c>
      <c r="E8791" s="6">
        <v>31466</v>
      </c>
      <c r="F8791" s="6">
        <v>11043.78</v>
      </c>
      <c r="G8791" s="7">
        <v>40534</v>
      </c>
      <c r="H8791" s="7">
        <v>41092</v>
      </c>
      <c r="I8791" s="7">
        <v>50405</v>
      </c>
      <c r="J8791" s="5" t="s">
        <v>9729</v>
      </c>
      <c r="K8791" s="5">
        <v>6340</v>
      </c>
      <c r="L8791" s="5" t="s">
        <v>2549</v>
      </c>
      <c r="M8791" s="5" t="s">
        <v>895</v>
      </c>
      <c r="N8791" s="5" t="s">
        <v>9730</v>
      </c>
      <c r="O8791" s="5" t="s">
        <v>34</v>
      </c>
      <c r="P8791" s="5" t="s">
        <v>1713</v>
      </c>
      <c r="Q8791" s="5" t="s">
        <v>946</v>
      </c>
    </row>
    <row r="8792" spans="1:17" x14ac:dyDescent="0.35">
      <c r="A8792" s="5" t="s">
        <v>10341</v>
      </c>
      <c r="B8792" s="5" t="s">
        <v>18</v>
      </c>
      <c r="C8792" s="5" t="s">
        <v>22</v>
      </c>
      <c r="D8792" s="13">
        <v>30</v>
      </c>
      <c r="E8792" s="6">
        <v>35520</v>
      </c>
      <c r="F8792" s="6">
        <v>16765.440000000002</v>
      </c>
      <c r="G8792" s="7">
        <v>40611</v>
      </c>
      <c r="H8792" s="7">
        <v>40744</v>
      </c>
      <c r="I8792" s="7">
        <v>50040</v>
      </c>
      <c r="J8792" s="5" t="s">
        <v>10342</v>
      </c>
      <c r="K8792" s="5">
        <v>4623</v>
      </c>
      <c r="L8792" s="5" t="s">
        <v>2096</v>
      </c>
      <c r="M8792" s="5" t="s">
        <v>210</v>
      </c>
      <c r="N8792" s="5"/>
      <c r="O8792" s="5" t="s">
        <v>86</v>
      </c>
      <c r="P8792" s="5" t="s">
        <v>9595</v>
      </c>
      <c r="Q8792" s="5" t="s">
        <v>9596</v>
      </c>
    </row>
    <row r="8793" spans="1:17" x14ac:dyDescent="0.35">
      <c r="A8793" s="5" t="s">
        <v>10606</v>
      </c>
      <c r="B8793" s="5" t="s">
        <v>18</v>
      </c>
      <c r="C8793" s="5" t="s">
        <v>22</v>
      </c>
      <c r="D8793" s="13">
        <v>30</v>
      </c>
      <c r="E8793" s="6">
        <v>29808</v>
      </c>
      <c r="F8793" s="6">
        <v>12966.49</v>
      </c>
      <c r="G8793" s="7">
        <v>40626</v>
      </c>
      <c r="H8793" s="7">
        <v>40953</v>
      </c>
      <c r="I8793" s="7">
        <v>50405</v>
      </c>
      <c r="J8793" s="5" t="s">
        <v>10607</v>
      </c>
      <c r="K8793" s="5">
        <v>3552</v>
      </c>
      <c r="L8793" s="5" t="s">
        <v>1683</v>
      </c>
      <c r="M8793" s="5" t="s">
        <v>51</v>
      </c>
      <c r="N8793" s="5"/>
      <c r="O8793" s="5" t="s">
        <v>34</v>
      </c>
      <c r="P8793" s="5" t="s">
        <v>5212</v>
      </c>
      <c r="Q8793" s="5" t="s">
        <v>569</v>
      </c>
    </row>
    <row r="8794" spans="1:17" x14ac:dyDescent="0.35">
      <c r="A8794" s="5" t="s">
        <v>11028</v>
      </c>
      <c r="B8794" s="5" t="s">
        <v>18</v>
      </c>
      <c r="C8794" s="5" t="s">
        <v>22</v>
      </c>
      <c r="D8794" s="13">
        <v>30</v>
      </c>
      <c r="E8794" s="6">
        <v>38482</v>
      </c>
      <c r="F8794" s="6">
        <v>18163.5</v>
      </c>
      <c r="G8794" s="7">
        <v>40654</v>
      </c>
      <c r="H8794" s="7">
        <v>40694</v>
      </c>
      <c r="I8794" s="7">
        <v>50040</v>
      </c>
      <c r="J8794" s="5" t="s">
        <v>11029</v>
      </c>
      <c r="K8794" s="5">
        <v>1219</v>
      </c>
      <c r="L8794" s="5" t="s">
        <v>9382</v>
      </c>
      <c r="M8794" s="5" t="s">
        <v>332</v>
      </c>
      <c r="N8794" s="5" t="s">
        <v>11030</v>
      </c>
      <c r="O8794" s="5" t="s">
        <v>34</v>
      </c>
      <c r="P8794" s="5" t="s">
        <v>7811</v>
      </c>
      <c r="Q8794" s="5" t="s">
        <v>376</v>
      </c>
    </row>
    <row r="8795" spans="1:17" x14ac:dyDescent="0.35">
      <c r="A8795" s="5" t="s">
        <v>11276</v>
      </c>
      <c r="B8795" s="5" t="s">
        <v>18</v>
      </c>
      <c r="C8795" s="5" t="s">
        <v>19</v>
      </c>
      <c r="D8795" s="13">
        <v>30</v>
      </c>
      <c r="E8795" s="6">
        <v>33794.604999999996</v>
      </c>
      <c r="F8795" s="6">
        <v>18891.2</v>
      </c>
      <c r="G8795" s="7">
        <v>40667</v>
      </c>
      <c r="H8795" s="7">
        <v>40849</v>
      </c>
      <c r="I8795" s="7">
        <v>50040</v>
      </c>
      <c r="J8795" s="5" t="s">
        <v>11277</v>
      </c>
      <c r="K8795" s="5">
        <v>4583</v>
      </c>
      <c r="L8795" s="5" t="s">
        <v>8552</v>
      </c>
      <c r="M8795" s="5" t="s">
        <v>210</v>
      </c>
      <c r="N8795" s="5"/>
      <c r="O8795" s="5" t="s">
        <v>34</v>
      </c>
      <c r="P8795" s="5" t="s">
        <v>11278</v>
      </c>
      <c r="Q8795" s="5" t="s">
        <v>1119</v>
      </c>
    </row>
    <row r="8796" spans="1:17" x14ac:dyDescent="0.35">
      <c r="A8796" s="5" t="s">
        <v>11729</v>
      </c>
      <c r="B8796" s="5" t="s">
        <v>18</v>
      </c>
      <c r="C8796" s="5" t="s">
        <v>22</v>
      </c>
      <c r="D8796" s="13">
        <v>30</v>
      </c>
      <c r="E8796" s="6">
        <v>34313</v>
      </c>
      <c r="F8796" s="6">
        <v>12970.320000000002</v>
      </c>
      <c r="G8796" s="7">
        <v>40693</v>
      </c>
      <c r="H8796" s="7">
        <v>41018</v>
      </c>
      <c r="I8796" s="7">
        <v>50405</v>
      </c>
      <c r="J8796" s="5" t="s">
        <v>11730</v>
      </c>
      <c r="K8796" s="5">
        <v>3429</v>
      </c>
      <c r="L8796" s="5" t="s">
        <v>6959</v>
      </c>
      <c r="M8796" s="5" t="s">
        <v>51</v>
      </c>
      <c r="N8796" s="5"/>
      <c r="O8796" s="5" t="s">
        <v>34</v>
      </c>
      <c r="P8796" s="5" t="s">
        <v>11731</v>
      </c>
      <c r="Q8796" s="5" t="s">
        <v>512</v>
      </c>
    </row>
    <row r="8797" spans="1:17" x14ac:dyDescent="0.35">
      <c r="A8797" s="5" t="s">
        <v>12431</v>
      </c>
      <c r="B8797" s="5" t="s">
        <v>18</v>
      </c>
      <c r="C8797" s="5" t="s">
        <v>22</v>
      </c>
      <c r="D8797" s="13">
        <v>30</v>
      </c>
      <c r="E8797" s="6">
        <v>26734</v>
      </c>
      <c r="F8797" s="6">
        <v>5808.49</v>
      </c>
      <c r="G8797" s="7">
        <v>40725</v>
      </c>
      <c r="H8797" s="7">
        <v>42277</v>
      </c>
      <c r="I8797" s="7">
        <v>49674</v>
      </c>
      <c r="J8797" s="5" t="s">
        <v>12432</v>
      </c>
      <c r="K8797" s="5">
        <v>9463</v>
      </c>
      <c r="L8797" s="5" t="s">
        <v>1294</v>
      </c>
      <c r="M8797" s="5" t="s">
        <v>32</v>
      </c>
      <c r="N8797" s="5" t="s">
        <v>12433</v>
      </c>
      <c r="O8797" s="5" t="s">
        <v>34</v>
      </c>
      <c r="P8797" s="5" t="s">
        <v>12434</v>
      </c>
      <c r="Q8797" s="5" t="s">
        <v>1171</v>
      </c>
    </row>
    <row r="8798" spans="1:17" x14ac:dyDescent="0.35">
      <c r="A8798" s="5" t="s">
        <v>12459</v>
      </c>
      <c r="B8798" s="5" t="s">
        <v>18</v>
      </c>
      <c r="C8798" s="5" t="s">
        <v>22</v>
      </c>
      <c r="D8798" s="13">
        <v>30</v>
      </c>
      <c r="E8798" s="6">
        <v>33713</v>
      </c>
      <c r="F8798" s="6">
        <v>14774.879999999997</v>
      </c>
      <c r="G8798" s="7">
        <v>40728</v>
      </c>
      <c r="H8798" s="7">
        <v>40897</v>
      </c>
      <c r="I8798" s="7">
        <v>50040</v>
      </c>
      <c r="J8798" s="5" t="s">
        <v>12460</v>
      </c>
      <c r="K8798" s="5">
        <v>8219</v>
      </c>
      <c r="L8798" s="5" t="s">
        <v>5216</v>
      </c>
      <c r="M8798" s="5" t="s">
        <v>408</v>
      </c>
      <c r="N8798" s="5" t="s">
        <v>12461</v>
      </c>
      <c r="O8798" s="5" t="s">
        <v>34</v>
      </c>
      <c r="P8798" s="5" t="s">
        <v>12462</v>
      </c>
      <c r="Q8798" s="5" t="s">
        <v>512</v>
      </c>
    </row>
    <row r="8799" spans="1:17" x14ac:dyDescent="0.35">
      <c r="A8799" s="5" t="s">
        <v>12519</v>
      </c>
      <c r="B8799" s="5" t="s">
        <v>18</v>
      </c>
      <c r="C8799" s="5" t="s">
        <v>22</v>
      </c>
      <c r="D8799" s="13">
        <v>30</v>
      </c>
      <c r="E8799" s="6">
        <v>31361</v>
      </c>
      <c r="F8799" s="6">
        <v>6813.8000000000011</v>
      </c>
      <c r="G8799" s="7">
        <v>40732</v>
      </c>
      <c r="H8799" s="7">
        <v>42275</v>
      </c>
      <c r="I8799" s="7">
        <v>49674</v>
      </c>
      <c r="J8799" s="5" t="s">
        <v>12520</v>
      </c>
      <c r="K8799" s="5">
        <v>9451</v>
      </c>
      <c r="L8799" s="5" t="s">
        <v>5722</v>
      </c>
      <c r="M8799" s="5" t="s">
        <v>32</v>
      </c>
      <c r="N8799" s="5"/>
      <c r="O8799" s="5" t="s">
        <v>34</v>
      </c>
      <c r="P8799" s="5" t="s">
        <v>6137</v>
      </c>
      <c r="Q8799" s="5" t="s">
        <v>3168</v>
      </c>
    </row>
    <row r="8800" spans="1:17" x14ac:dyDescent="0.35">
      <c r="A8800" s="5" t="s">
        <v>14015</v>
      </c>
      <c r="B8800" s="5" t="s">
        <v>18</v>
      </c>
      <c r="C8800" s="5" t="s">
        <v>22</v>
      </c>
      <c r="D8800" s="13">
        <v>30</v>
      </c>
      <c r="E8800" s="6">
        <v>30897</v>
      </c>
      <c r="F8800" s="6">
        <v>14583.380000000001</v>
      </c>
      <c r="G8800" s="7">
        <v>40827</v>
      </c>
      <c r="H8800" s="7">
        <v>40850</v>
      </c>
      <c r="I8800" s="7">
        <v>50040</v>
      </c>
      <c r="J8800" s="5" t="s">
        <v>14016</v>
      </c>
      <c r="K8800" s="5">
        <v>9404</v>
      </c>
      <c r="L8800" s="5" t="s">
        <v>893</v>
      </c>
      <c r="M8800" s="5" t="s">
        <v>32</v>
      </c>
      <c r="N8800" s="5"/>
      <c r="O8800" s="5" t="s">
        <v>34</v>
      </c>
      <c r="P8800" s="5" t="s">
        <v>14017</v>
      </c>
      <c r="Q8800" s="5" t="s">
        <v>14018</v>
      </c>
    </row>
    <row r="8801" spans="1:17" hidden="1" x14ac:dyDescent="0.35">
      <c r="A8801" s="5" t="s">
        <v>14158</v>
      </c>
      <c r="B8801" s="5" t="s">
        <v>81</v>
      </c>
      <c r="C8801" s="5" t="s">
        <v>145</v>
      </c>
      <c r="D8801" s="13">
        <v>30</v>
      </c>
      <c r="E8801" s="6">
        <v>215909</v>
      </c>
      <c r="F8801" s="6">
        <v>56644.849999999991</v>
      </c>
      <c r="G8801" s="7">
        <v>41585</v>
      </c>
      <c r="H8801" s="7">
        <v>41908</v>
      </c>
      <c r="I8801" s="7">
        <v>49309</v>
      </c>
      <c r="J8801" s="5" t="s">
        <v>14159</v>
      </c>
      <c r="K8801" s="5">
        <v>9057</v>
      </c>
      <c r="L8801" s="5" t="s">
        <v>14160</v>
      </c>
      <c r="M8801" s="5" t="s">
        <v>318</v>
      </c>
      <c r="N8801" s="5"/>
      <c r="O8801" s="5" t="s">
        <v>34</v>
      </c>
      <c r="P8801" s="5" t="s">
        <v>14161</v>
      </c>
      <c r="Q8801" s="5" t="s">
        <v>946</v>
      </c>
    </row>
    <row r="8802" spans="1:17" hidden="1" x14ac:dyDescent="0.35">
      <c r="A8802" s="5" t="s">
        <v>14729</v>
      </c>
      <c r="B8802" s="5" t="s">
        <v>81</v>
      </c>
      <c r="C8802" s="5" t="s">
        <v>145</v>
      </c>
      <c r="D8802" s="13">
        <v>30</v>
      </c>
      <c r="E8802" s="6">
        <v>82076.395000000004</v>
      </c>
      <c r="F8802" s="6">
        <v>25072.560000000001</v>
      </c>
      <c r="G8802" s="7">
        <v>40885</v>
      </c>
      <c r="H8802" s="7">
        <v>41526</v>
      </c>
      <c r="I8802" s="7">
        <v>50770</v>
      </c>
      <c r="J8802" s="5" t="s">
        <v>4226</v>
      </c>
      <c r="K8802" s="5">
        <v>7017</v>
      </c>
      <c r="L8802" s="5" t="s">
        <v>3806</v>
      </c>
      <c r="M8802" s="5" t="s">
        <v>99</v>
      </c>
      <c r="N8802" s="5" t="s">
        <v>3807</v>
      </c>
      <c r="O8802" s="5" t="s">
        <v>34</v>
      </c>
      <c r="P8802" s="5" t="s">
        <v>3808</v>
      </c>
      <c r="Q8802" s="5" t="s">
        <v>512</v>
      </c>
    </row>
    <row r="8803" spans="1:17" hidden="1" x14ac:dyDescent="0.35">
      <c r="A8803" s="5" t="s">
        <v>15782</v>
      </c>
      <c r="B8803" s="5" t="s">
        <v>81</v>
      </c>
      <c r="C8803" s="5" t="s">
        <v>145</v>
      </c>
      <c r="D8803" s="13">
        <v>30</v>
      </c>
      <c r="E8803" s="6">
        <v>11723.221000000001</v>
      </c>
      <c r="F8803" s="6">
        <v>2951.9900000000002</v>
      </c>
      <c r="G8803" s="7">
        <v>42419</v>
      </c>
      <c r="H8803" s="7">
        <v>43795</v>
      </c>
      <c r="I8803" s="7">
        <v>49278</v>
      </c>
      <c r="J8803" s="5" t="s">
        <v>15783</v>
      </c>
      <c r="K8803" s="5">
        <v>7166</v>
      </c>
      <c r="L8803" s="5" t="s">
        <v>8464</v>
      </c>
      <c r="M8803" s="5" t="s">
        <v>99</v>
      </c>
      <c r="N8803" s="5" t="s">
        <v>15784</v>
      </c>
      <c r="O8803" s="5" t="s">
        <v>34</v>
      </c>
      <c r="P8803" s="5" t="s">
        <v>15785</v>
      </c>
      <c r="Q8803" s="5" t="s">
        <v>15786</v>
      </c>
    </row>
    <row r="8804" spans="1:17" x14ac:dyDescent="0.35">
      <c r="A8804" s="5" t="s">
        <v>1134</v>
      </c>
      <c r="B8804" s="5" t="s">
        <v>18</v>
      </c>
      <c r="C8804" s="5" t="s">
        <v>22</v>
      </c>
      <c r="D8804" s="13">
        <v>30.1</v>
      </c>
      <c r="E8804" s="6">
        <v>34261</v>
      </c>
      <c r="F8804" s="6">
        <v>23400.26</v>
      </c>
      <c r="G8804" s="7">
        <v>39569</v>
      </c>
      <c r="H8804" s="7">
        <v>39931</v>
      </c>
      <c r="I8804" s="7">
        <v>49309</v>
      </c>
      <c r="J8804" s="5" t="s">
        <v>1135</v>
      </c>
      <c r="K8804" s="5">
        <v>9216</v>
      </c>
      <c r="L8804" s="5" t="s">
        <v>1136</v>
      </c>
      <c r="M8804" s="5" t="s">
        <v>25</v>
      </c>
      <c r="N8804" s="5"/>
      <c r="O8804" s="5" t="s">
        <v>34</v>
      </c>
      <c r="P8804" s="5" t="s">
        <v>1137</v>
      </c>
      <c r="Q8804" s="5" t="s">
        <v>752</v>
      </c>
    </row>
    <row r="8805" spans="1:17" x14ac:dyDescent="0.35">
      <c r="A8805" s="5" t="s">
        <v>1376</v>
      </c>
      <c r="B8805" s="5" t="s">
        <v>18</v>
      </c>
      <c r="C8805" s="5" t="s">
        <v>22</v>
      </c>
      <c r="D8805" s="13">
        <v>30.1</v>
      </c>
      <c r="E8805" s="6">
        <v>36751</v>
      </c>
      <c r="F8805" s="6">
        <v>14809.599999999999</v>
      </c>
      <c r="G8805" s="7">
        <v>39570</v>
      </c>
      <c r="H8805" s="7">
        <v>41171</v>
      </c>
      <c r="I8805" s="7">
        <v>50405</v>
      </c>
      <c r="J8805" s="5" t="s">
        <v>1377</v>
      </c>
      <c r="K8805" s="5">
        <v>8463</v>
      </c>
      <c r="L8805" s="5" t="s">
        <v>862</v>
      </c>
      <c r="M8805" s="5" t="s">
        <v>53</v>
      </c>
      <c r="N8805" s="5" t="s">
        <v>1378</v>
      </c>
      <c r="O8805" s="5"/>
      <c r="P8805" s="5"/>
      <c r="Q8805" s="5"/>
    </row>
    <row r="8806" spans="1:17" x14ac:dyDescent="0.35">
      <c r="A8806" s="5" t="s">
        <v>7701</v>
      </c>
      <c r="B8806" s="5" t="s">
        <v>18</v>
      </c>
      <c r="C8806" s="5" t="s">
        <v>22</v>
      </c>
      <c r="D8806" s="13">
        <v>30.1</v>
      </c>
      <c r="E8806" s="6">
        <v>30673.825000000001</v>
      </c>
      <c r="F8806" s="6">
        <v>13442.94</v>
      </c>
      <c r="G8806" s="7">
        <v>40119</v>
      </c>
      <c r="H8806" s="7">
        <v>40730</v>
      </c>
      <c r="I8806" s="7">
        <v>50040</v>
      </c>
      <c r="J8806" s="5" t="s">
        <v>7702</v>
      </c>
      <c r="K8806" s="5">
        <v>1202</v>
      </c>
      <c r="L8806" s="5" t="s">
        <v>1507</v>
      </c>
      <c r="M8806" s="5" t="s">
        <v>332</v>
      </c>
      <c r="N8806" s="5" t="s">
        <v>7703</v>
      </c>
      <c r="O8806" s="5" t="s">
        <v>34</v>
      </c>
      <c r="P8806" s="5" t="s">
        <v>7704</v>
      </c>
      <c r="Q8806" s="5" t="s">
        <v>2797</v>
      </c>
    </row>
    <row r="8807" spans="1:17" x14ac:dyDescent="0.35">
      <c r="A8807" s="5" t="s">
        <v>10175</v>
      </c>
      <c r="B8807" s="5" t="s">
        <v>18</v>
      </c>
      <c r="C8807" s="5" t="s">
        <v>22</v>
      </c>
      <c r="D8807" s="13">
        <v>30.1</v>
      </c>
      <c r="E8807" s="6">
        <v>29356.026000000002</v>
      </c>
      <c r="F8807" s="6">
        <v>11096.570000000002</v>
      </c>
      <c r="G8807" s="7">
        <v>40673</v>
      </c>
      <c r="H8807" s="7">
        <v>41038</v>
      </c>
      <c r="I8807" s="7">
        <v>50405</v>
      </c>
      <c r="J8807" s="5" t="s">
        <v>10176</v>
      </c>
      <c r="K8807" s="5">
        <v>8501</v>
      </c>
      <c r="L8807" s="5" t="s">
        <v>1420</v>
      </c>
      <c r="M8807" s="5" t="s">
        <v>25</v>
      </c>
      <c r="N8807" s="5" t="s">
        <v>10177</v>
      </c>
      <c r="O8807" s="5" t="s">
        <v>34</v>
      </c>
      <c r="P8807" s="5" t="s">
        <v>2678</v>
      </c>
      <c r="Q8807" s="5" t="s">
        <v>10178</v>
      </c>
    </row>
    <row r="8808" spans="1:17" x14ac:dyDescent="0.35">
      <c r="A8808" s="5" t="s">
        <v>10830</v>
      </c>
      <c r="B8808" s="5" t="s">
        <v>18</v>
      </c>
      <c r="C8808" s="5" t="s">
        <v>22</v>
      </c>
      <c r="D8808" s="13">
        <v>30.1</v>
      </c>
      <c r="E8808" s="6">
        <v>33818</v>
      </c>
      <c r="F8808" s="6">
        <v>15962.110000000002</v>
      </c>
      <c r="G8808" s="7">
        <v>40648</v>
      </c>
      <c r="H8808" s="7">
        <v>40900</v>
      </c>
      <c r="I8808" s="7">
        <v>50040</v>
      </c>
      <c r="J8808" s="5" t="s">
        <v>10831</v>
      </c>
      <c r="K8808" s="5">
        <v>1644</v>
      </c>
      <c r="L8808" s="5" t="s">
        <v>4828</v>
      </c>
      <c r="M8808" s="5" t="s">
        <v>55</v>
      </c>
      <c r="N8808" s="5"/>
      <c r="O8808" s="5" t="s">
        <v>34</v>
      </c>
      <c r="P8808" s="5" t="s">
        <v>6093</v>
      </c>
      <c r="Q8808" s="5" t="s">
        <v>6148</v>
      </c>
    </row>
    <row r="8809" spans="1:17" x14ac:dyDescent="0.35">
      <c r="A8809" s="5" t="s">
        <v>10141</v>
      </c>
      <c r="B8809" s="5" t="s">
        <v>18</v>
      </c>
      <c r="C8809" s="5" t="s">
        <v>22</v>
      </c>
      <c r="D8809" s="13">
        <v>30.15</v>
      </c>
      <c r="E8809" s="6">
        <v>26260</v>
      </c>
      <c r="F8809" s="6">
        <v>3974.3500000000004</v>
      </c>
      <c r="G8809" s="7">
        <v>40781</v>
      </c>
      <c r="H8809" s="7">
        <v>43004</v>
      </c>
      <c r="I8809" s="7">
        <v>50405</v>
      </c>
      <c r="J8809" s="5" t="s">
        <v>10142</v>
      </c>
      <c r="K8809" s="5">
        <v>4452</v>
      </c>
      <c r="L8809" s="5" t="s">
        <v>2379</v>
      </c>
      <c r="M8809" s="5" t="s">
        <v>344</v>
      </c>
      <c r="N8809" s="5" t="s">
        <v>10143</v>
      </c>
      <c r="O8809" s="5" t="s">
        <v>34</v>
      </c>
      <c r="P8809" s="5" t="s">
        <v>6979</v>
      </c>
      <c r="Q8809" s="5" t="s">
        <v>618</v>
      </c>
    </row>
    <row r="8810" spans="1:17" x14ac:dyDescent="0.35">
      <c r="A8810" s="5" t="s">
        <v>12266</v>
      </c>
      <c r="B8810" s="5" t="s">
        <v>18</v>
      </c>
      <c r="C8810" s="5" t="s">
        <v>22</v>
      </c>
      <c r="D8810" s="13">
        <v>30.16</v>
      </c>
      <c r="E8810" s="6">
        <v>21940</v>
      </c>
      <c r="F8810" s="6">
        <v>4475.7700000000004</v>
      </c>
      <c r="G8810" s="7">
        <v>40714</v>
      </c>
      <c r="H8810" s="7">
        <v>42453</v>
      </c>
      <c r="I8810" s="7">
        <v>50040</v>
      </c>
      <c r="J8810" s="5" t="s">
        <v>12267</v>
      </c>
      <c r="K8810" s="5">
        <v>8560</v>
      </c>
      <c r="L8810" s="5" t="s">
        <v>11516</v>
      </c>
      <c r="M8810" s="5" t="s">
        <v>25</v>
      </c>
      <c r="N8810" s="5"/>
      <c r="O8810" s="5" t="s">
        <v>34</v>
      </c>
      <c r="P8810" s="5" t="s">
        <v>7259</v>
      </c>
      <c r="Q8810" s="5" t="s">
        <v>1105</v>
      </c>
    </row>
    <row r="8811" spans="1:17" x14ac:dyDescent="0.35">
      <c r="A8811" s="5" t="s">
        <v>14344</v>
      </c>
      <c r="B8811" s="5" t="s">
        <v>18</v>
      </c>
      <c r="C8811" s="5" t="s">
        <v>22</v>
      </c>
      <c r="D8811" s="13">
        <v>30.16</v>
      </c>
      <c r="E8811" s="6">
        <v>17015.025000000001</v>
      </c>
      <c r="F8811" s="6">
        <v>4491.96</v>
      </c>
      <c r="G8811" s="7">
        <v>40844</v>
      </c>
      <c r="H8811" s="7">
        <v>42093</v>
      </c>
      <c r="I8811" s="7">
        <v>49674</v>
      </c>
      <c r="J8811" s="5" t="s">
        <v>14345</v>
      </c>
      <c r="K8811" s="5">
        <v>6206</v>
      </c>
      <c r="L8811" s="5" t="s">
        <v>453</v>
      </c>
      <c r="M8811" s="5" t="s">
        <v>179</v>
      </c>
      <c r="N8811" s="5"/>
      <c r="O8811" s="5" t="s">
        <v>34</v>
      </c>
      <c r="P8811" s="5" t="s">
        <v>13648</v>
      </c>
      <c r="Q8811" s="5" t="s">
        <v>1158</v>
      </c>
    </row>
    <row r="8812" spans="1:17" x14ac:dyDescent="0.35">
      <c r="A8812" s="5" t="s">
        <v>1730</v>
      </c>
      <c r="B8812" s="5" t="s">
        <v>18</v>
      </c>
      <c r="C8812" s="5" t="s">
        <v>22</v>
      </c>
      <c r="D8812" s="13">
        <v>30.2</v>
      </c>
      <c r="E8812" s="6">
        <v>38199</v>
      </c>
      <c r="F8812" s="6">
        <v>18029.93</v>
      </c>
      <c r="G8812" s="7">
        <v>39570</v>
      </c>
      <c r="H8812" s="7">
        <v>40817</v>
      </c>
      <c r="I8812" s="7">
        <v>50040</v>
      </c>
      <c r="J8812" s="5" t="s">
        <v>1731</v>
      </c>
      <c r="K8812" s="5">
        <v>9503</v>
      </c>
      <c r="L8812" s="5" t="s">
        <v>1732</v>
      </c>
      <c r="M8812" s="5" t="s">
        <v>25</v>
      </c>
      <c r="N8812" s="5"/>
      <c r="O8812" s="5" t="s">
        <v>34</v>
      </c>
      <c r="P8812" s="5" t="s">
        <v>1733</v>
      </c>
      <c r="Q8812" s="5" t="s">
        <v>366</v>
      </c>
    </row>
    <row r="8813" spans="1:17" x14ac:dyDescent="0.35">
      <c r="A8813" s="5" t="s">
        <v>2879</v>
      </c>
      <c r="B8813" s="5" t="s">
        <v>18</v>
      </c>
      <c r="C8813" s="5" t="s">
        <v>22</v>
      </c>
      <c r="D8813" s="13">
        <v>30.2</v>
      </c>
      <c r="E8813" s="6">
        <v>28510.975000000002</v>
      </c>
      <c r="F8813" s="6">
        <v>18080.78</v>
      </c>
      <c r="G8813" s="7">
        <v>39570</v>
      </c>
      <c r="H8813" s="7">
        <v>39338</v>
      </c>
      <c r="I8813" s="7">
        <v>48579</v>
      </c>
      <c r="J8813" s="5" t="s">
        <v>2880</v>
      </c>
      <c r="K8813" s="5">
        <v>6003</v>
      </c>
      <c r="L8813" s="5" t="s">
        <v>1248</v>
      </c>
      <c r="M8813" s="5" t="s">
        <v>179</v>
      </c>
      <c r="N8813" s="5" t="s">
        <v>1249</v>
      </c>
      <c r="O8813" s="5" t="s">
        <v>34</v>
      </c>
      <c r="P8813" s="5" t="s">
        <v>1250</v>
      </c>
      <c r="Q8813" s="5" t="s">
        <v>270</v>
      </c>
    </row>
    <row r="8814" spans="1:17" x14ac:dyDescent="0.35">
      <c r="A8814" s="5" t="s">
        <v>5596</v>
      </c>
      <c r="B8814" s="5" t="s">
        <v>18</v>
      </c>
      <c r="C8814" s="5" t="s">
        <v>22</v>
      </c>
      <c r="D8814" s="13">
        <v>30.2</v>
      </c>
      <c r="E8814" s="6">
        <v>32664.625</v>
      </c>
      <c r="F8814" s="6">
        <v>11367.300000000001</v>
      </c>
      <c r="G8814" s="7">
        <v>39643</v>
      </c>
      <c r="H8814" s="7">
        <v>41486</v>
      </c>
      <c r="I8814" s="7">
        <v>50770</v>
      </c>
      <c r="J8814" s="5" t="s">
        <v>5597</v>
      </c>
      <c r="K8814" s="5">
        <v>6215</v>
      </c>
      <c r="L8814" s="5" t="s">
        <v>647</v>
      </c>
      <c r="M8814" s="5" t="s">
        <v>179</v>
      </c>
      <c r="N8814" s="5"/>
      <c r="O8814" s="5" t="s">
        <v>34</v>
      </c>
      <c r="P8814" s="5" t="s">
        <v>5598</v>
      </c>
      <c r="Q8814" s="5" t="s">
        <v>2266</v>
      </c>
    </row>
    <row r="8815" spans="1:17" x14ac:dyDescent="0.35">
      <c r="A8815" s="5" t="s">
        <v>8861</v>
      </c>
      <c r="B8815" s="5" t="s">
        <v>18</v>
      </c>
      <c r="C8815" s="5" t="s">
        <v>22</v>
      </c>
      <c r="D8815" s="13">
        <v>30.2</v>
      </c>
      <c r="E8815" s="6">
        <v>25547.180000000004</v>
      </c>
      <c r="F8815" s="6">
        <v>11196.14</v>
      </c>
      <c r="G8815" s="7">
        <v>40379</v>
      </c>
      <c r="H8815" s="7">
        <v>40882</v>
      </c>
      <c r="I8815" s="7">
        <v>50040</v>
      </c>
      <c r="J8815" s="5" t="s">
        <v>8862</v>
      </c>
      <c r="K8815" s="5">
        <v>8055</v>
      </c>
      <c r="L8815" s="5" t="s">
        <v>131</v>
      </c>
      <c r="M8815" s="5" t="s">
        <v>53</v>
      </c>
      <c r="N8815" s="5" t="s">
        <v>8857</v>
      </c>
      <c r="O8815" s="5" t="s">
        <v>34</v>
      </c>
      <c r="P8815" s="5" t="s">
        <v>8858</v>
      </c>
      <c r="Q8815" s="5" t="s">
        <v>492</v>
      </c>
    </row>
    <row r="8816" spans="1:17" x14ac:dyDescent="0.35">
      <c r="A8816" s="5" t="s">
        <v>9996</v>
      </c>
      <c r="B8816" s="5" t="s">
        <v>18</v>
      </c>
      <c r="C8816" s="5" t="s">
        <v>22</v>
      </c>
      <c r="D8816" s="13">
        <v>30.2</v>
      </c>
      <c r="E8816" s="6">
        <v>33171.337</v>
      </c>
      <c r="F8816" s="6">
        <v>15656.880000000001</v>
      </c>
      <c r="G8816" s="7">
        <v>40529</v>
      </c>
      <c r="H8816" s="7">
        <v>40763</v>
      </c>
      <c r="I8816" s="7">
        <v>50040</v>
      </c>
      <c r="J8816" s="5" t="s">
        <v>9997</v>
      </c>
      <c r="K8816" s="5">
        <v>7228</v>
      </c>
      <c r="L8816" s="5" t="s">
        <v>9998</v>
      </c>
      <c r="M8816" s="5" t="s">
        <v>99</v>
      </c>
      <c r="N8816" s="5"/>
      <c r="O8816" s="5" t="s">
        <v>34</v>
      </c>
      <c r="P8816" s="5" t="s">
        <v>4553</v>
      </c>
      <c r="Q8816" s="5" t="s">
        <v>433</v>
      </c>
    </row>
    <row r="8817" spans="1:17" x14ac:dyDescent="0.35">
      <c r="A8817" s="5" t="s">
        <v>11859</v>
      </c>
      <c r="B8817" s="5" t="s">
        <v>18</v>
      </c>
      <c r="C8817" s="5" t="s">
        <v>22</v>
      </c>
      <c r="D8817" s="13">
        <v>30.21</v>
      </c>
      <c r="E8817" s="6">
        <v>33158</v>
      </c>
      <c r="F8817" s="6">
        <v>8753.7199999999993</v>
      </c>
      <c r="G8817" s="7">
        <v>40703</v>
      </c>
      <c r="H8817" s="7">
        <v>41913</v>
      </c>
      <c r="I8817" s="7">
        <v>49309</v>
      </c>
      <c r="J8817" s="5" t="s">
        <v>11860</v>
      </c>
      <c r="K8817" s="5">
        <v>3365</v>
      </c>
      <c r="L8817" s="5" t="s">
        <v>3765</v>
      </c>
      <c r="M8817" s="5" t="s">
        <v>51</v>
      </c>
      <c r="N8817" s="5"/>
      <c r="O8817" s="5" t="s">
        <v>34</v>
      </c>
      <c r="P8817" s="5" t="s">
        <v>6696</v>
      </c>
      <c r="Q8817" s="5" t="s">
        <v>264</v>
      </c>
    </row>
    <row r="8818" spans="1:17" x14ac:dyDescent="0.35">
      <c r="A8818" s="5" t="s">
        <v>13767</v>
      </c>
      <c r="B8818" s="5" t="s">
        <v>18</v>
      </c>
      <c r="C8818" s="5" t="s">
        <v>22</v>
      </c>
      <c r="D8818" s="13">
        <v>30.21</v>
      </c>
      <c r="E8818" s="6">
        <v>33180</v>
      </c>
      <c r="F8818" s="6">
        <v>8759.5400000000009</v>
      </c>
      <c r="G8818" s="7">
        <v>40806</v>
      </c>
      <c r="H8818" s="7">
        <v>42093</v>
      </c>
      <c r="I8818" s="7">
        <v>49674</v>
      </c>
      <c r="J8818" s="5" t="s">
        <v>7485</v>
      </c>
      <c r="K8818" s="5">
        <v>4469</v>
      </c>
      <c r="L8818" s="5" t="s">
        <v>343</v>
      </c>
      <c r="M8818" s="5" t="s">
        <v>344</v>
      </c>
      <c r="N8818" s="5"/>
      <c r="O8818" s="5" t="s">
        <v>34</v>
      </c>
      <c r="P8818" s="5" t="s">
        <v>13768</v>
      </c>
      <c r="Q8818" s="5" t="s">
        <v>60</v>
      </c>
    </row>
    <row r="8819" spans="1:17" x14ac:dyDescent="0.35">
      <c r="A8819" s="5" t="s">
        <v>7557</v>
      </c>
      <c r="B8819" s="5" t="s">
        <v>18</v>
      </c>
      <c r="C8819" s="5" t="s">
        <v>22</v>
      </c>
      <c r="D8819" s="13">
        <v>30.24</v>
      </c>
      <c r="E8819" s="6">
        <v>33565.700000000004</v>
      </c>
      <c r="F8819" s="6">
        <v>17452.93</v>
      </c>
      <c r="G8819" s="7">
        <v>40087</v>
      </c>
      <c r="H8819" s="7">
        <v>40408</v>
      </c>
      <c r="I8819" s="7">
        <v>49674</v>
      </c>
      <c r="J8819" s="5" t="s">
        <v>7558</v>
      </c>
      <c r="K8819" s="5">
        <v>2542</v>
      </c>
      <c r="L8819" s="5" t="s">
        <v>7559</v>
      </c>
      <c r="M8819" s="5" t="s">
        <v>51</v>
      </c>
      <c r="N8819" s="5" t="s">
        <v>7560</v>
      </c>
      <c r="O8819" s="5" t="s">
        <v>34</v>
      </c>
      <c r="P8819" s="5" t="s">
        <v>7561</v>
      </c>
      <c r="Q8819" s="5" t="s">
        <v>60</v>
      </c>
    </row>
    <row r="8820" spans="1:17" x14ac:dyDescent="0.35">
      <c r="A8820" s="5" t="s">
        <v>13411</v>
      </c>
      <c r="B8820" s="5" t="s">
        <v>18</v>
      </c>
      <c r="C8820" s="5" t="s">
        <v>22</v>
      </c>
      <c r="D8820" s="13">
        <v>30.24</v>
      </c>
      <c r="E8820" s="6">
        <v>35462</v>
      </c>
      <c r="F8820" s="6">
        <v>16738.07</v>
      </c>
      <c r="G8820" s="7">
        <v>40784</v>
      </c>
      <c r="H8820" s="7">
        <v>40879</v>
      </c>
      <c r="I8820" s="7">
        <v>50040</v>
      </c>
      <c r="J8820" s="5" t="s">
        <v>13412</v>
      </c>
      <c r="K8820" s="5">
        <v>4934</v>
      </c>
      <c r="L8820" s="5" t="s">
        <v>4023</v>
      </c>
      <c r="M8820" s="5" t="s">
        <v>51</v>
      </c>
      <c r="N8820" s="5"/>
      <c r="O8820" s="5" t="s">
        <v>86</v>
      </c>
      <c r="P8820" s="5" t="s">
        <v>13413</v>
      </c>
      <c r="Q8820" s="5" t="s">
        <v>10530</v>
      </c>
    </row>
    <row r="8821" spans="1:17" x14ac:dyDescent="0.35">
      <c r="A8821" s="5" t="s">
        <v>11280</v>
      </c>
      <c r="B8821" s="5" t="s">
        <v>18</v>
      </c>
      <c r="C8821" s="5" t="s">
        <v>22</v>
      </c>
      <c r="D8821" s="13">
        <v>30.25</v>
      </c>
      <c r="E8821" s="6">
        <v>27307</v>
      </c>
      <c r="F8821" s="6">
        <v>7209.05</v>
      </c>
      <c r="G8821" s="7">
        <v>40668</v>
      </c>
      <c r="H8821" s="7">
        <v>41906</v>
      </c>
      <c r="I8821" s="7">
        <v>49309</v>
      </c>
      <c r="J8821" s="5" t="s">
        <v>11281</v>
      </c>
      <c r="K8821" s="5">
        <v>3367</v>
      </c>
      <c r="L8821" s="5" t="s">
        <v>6879</v>
      </c>
      <c r="M8821" s="5" t="s">
        <v>51</v>
      </c>
      <c r="N8821" s="5"/>
      <c r="O8821" s="5" t="s">
        <v>34</v>
      </c>
      <c r="P8821" s="5" t="s">
        <v>11282</v>
      </c>
      <c r="Q8821" s="5" t="s">
        <v>946</v>
      </c>
    </row>
    <row r="8822" spans="1:17" x14ac:dyDescent="0.35">
      <c r="A8822" s="5" t="s">
        <v>12556</v>
      </c>
      <c r="B8822" s="5" t="s">
        <v>18</v>
      </c>
      <c r="C8822" s="5" t="s">
        <v>22</v>
      </c>
      <c r="D8822" s="13">
        <v>30.25</v>
      </c>
      <c r="E8822" s="6">
        <v>36475</v>
      </c>
      <c r="F8822" s="6">
        <v>17216.199999999997</v>
      </c>
      <c r="G8822" s="7">
        <v>40738</v>
      </c>
      <c r="H8822" s="7">
        <v>40882</v>
      </c>
      <c r="I8822" s="7">
        <v>50040</v>
      </c>
      <c r="J8822" s="5" t="s">
        <v>12557</v>
      </c>
      <c r="K8822" s="5">
        <v>3054</v>
      </c>
      <c r="L8822" s="5" t="s">
        <v>6564</v>
      </c>
      <c r="M8822" s="5" t="s">
        <v>51</v>
      </c>
      <c r="N8822" s="5"/>
      <c r="O8822" s="5" t="s">
        <v>34</v>
      </c>
      <c r="P8822" s="5" t="s">
        <v>12558</v>
      </c>
      <c r="Q8822" s="5" t="s">
        <v>200</v>
      </c>
    </row>
    <row r="8823" spans="1:17" x14ac:dyDescent="0.35">
      <c r="A8823" s="5" t="s">
        <v>2406</v>
      </c>
      <c r="B8823" s="5" t="s">
        <v>18</v>
      </c>
      <c r="C8823" s="5" t="s">
        <v>19</v>
      </c>
      <c r="D8823" s="13">
        <v>30.3</v>
      </c>
      <c r="E8823" s="6">
        <v>29130</v>
      </c>
      <c r="F8823" s="6">
        <v>14943.69</v>
      </c>
      <c r="G8823" s="7">
        <v>39570</v>
      </c>
      <c r="H8823" s="7">
        <v>41050</v>
      </c>
      <c r="I8823" s="7">
        <v>50405</v>
      </c>
      <c r="J8823" s="5" t="s">
        <v>2407</v>
      </c>
      <c r="K8823" s="5">
        <v>6403</v>
      </c>
      <c r="L8823" s="5" t="s">
        <v>823</v>
      </c>
      <c r="M8823" s="5" t="s">
        <v>414</v>
      </c>
      <c r="N8823" s="5" t="s">
        <v>2408</v>
      </c>
      <c r="O8823" s="5"/>
      <c r="P8823" s="5"/>
      <c r="Q8823" s="5"/>
    </row>
    <row r="8824" spans="1:17" x14ac:dyDescent="0.35">
      <c r="A8824" s="5" t="s">
        <v>9615</v>
      </c>
      <c r="B8824" s="5" t="s">
        <v>18</v>
      </c>
      <c r="C8824" s="5" t="s">
        <v>22</v>
      </c>
      <c r="D8824" s="13">
        <v>30.3</v>
      </c>
      <c r="E8824" s="6">
        <v>34554</v>
      </c>
      <c r="F8824" s="6">
        <v>10055.220000000001</v>
      </c>
      <c r="G8824" s="7">
        <v>40521</v>
      </c>
      <c r="H8824" s="7">
        <v>41620</v>
      </c>
      <c r="I8824" s="7">
        <v>50770</v>
      </c>
      <c r="J8824" s="5" t="s">
        <v>9616</v>
      </c>
      <c r="K8824" s="5">
        <v>9100</v>
      </c>
      <c r="L8824" s="5" t="s">
        <v>2221</v>
      </c>
      <c r="M8824" s="5" t="s">
        <v>189</v>
      </c>
      <c r="N8824" s="5"/>
      <c r="O8824" s="5" t="s">
        <v>34</v>
      </c>
      <c r="P8824" s="5" t="s">
        <v>470</v>
      </c>
      <c r="Q8824" s="5" t="s">
        <v>1292</v>
      </c>
    </row>
    <row r="8825" spans="1:17" x14ac:dyDescent="0.35">
      <c r="A8825" s="5" t="s">
        <v>10463</v>
      </c>
      <c r="B8825" s="5" t="s">
        <v>18</v>
      </c>
      <c r="C8825" s="5" t="s">
        <v>22</v>
      </c>
      <c r="D8825" s="13">
        <v>30.35</v>
      </c>
      <c r="E8825" s="6">
        <v>35690</v>
      </c>
      <c r="F8825" s="6">
        <v>16845.669999999998</v>
      </c>
      <c r="G8825" s="7">
        <v>40619</v>
      </c>
      <c r="H8825" s="7">
        <v>40904</v>
      </c>
      <c r="I8825" s="7">
        <v>50040</v>
      </c>
      <c r="J8825" s="5" t="s">
        <v>10464</v>
      </c>
      <c r="K8825" s="5">
        <v>8574</v>
      </c>
      <c r="L8825" s="5" t="s">
        <v>10465</v>
      </c>
      <c r="M8825" s="5" t="s">
        <v>25</v>
      </c>
      <c r="N8825" s="5"/>
      <c r="O8825" s="5" t="s">
        <v>34</v>
      </c>
      <c r="P8825" s="5" t="s">
        <v>10466</v>
      </c>
      <c r="Q8825" s="5" t="s">
        <v>60</v>
      </c>
    </row>
    <row r="8826" spans="1:17" x14ac:dyDescent="0.35">
      <c r="A8826" s="5" t="s">
        <v>9292</v>
      </c>
      <c r="B8826" s="5" t="s">
        <v>18</v>
      </c>
      <c r="C8826" s="5" t="s">
        <v>19</v>
      </c>
      <c r="D8826" s="13">
        <v>30.36</v>
      </c>
      <c r="E8826" s="6">
        <v>32824</v>
      </c>
      <c r="F8826" s="6">
        <v>16975.82</v>
      </c>
      <c r="G8826" s="7">
        <v>40469</v>
      </c>
      <c r="H8826" s="7">
        <v>40799</v>
      </c>
      <c r="I8826" s="7">
        <v>50040</v>
      </c>
      <c r="J8826" s="5" t="s">
        <v>9293</v>
      </c>
      <c r="K8826" s="5">
        <v>3714</v>
      </c>
      <c r="L8826" s="5" t="s">
        <v>3549</v>
      </c>
      <c r="M8826" s="5" t="s">
        <v>51</v>
      </c>
      <c r="N8826" s="5" t="s">
        <v>9294</v>
      </c>
      <c r="O8826" s="5" t="s">
        <v>34</v>
      </c>
      <c r="P8826" s="5" t="s">
        <v>9295</v>
      </c>
      <c r="Q8826" s="5" t="s">
        <v>320</v>
      </c>
    </row>
    <row r="8827" spans="1:17" x14ac:dyDescent="0.35">
      <c r="A8827" s="5" t="s">
        <v>14078</v>
      </c>
      <c r="B8827" s="5" t="s">
        <v>18</v>
      </c>
      <c r="C8827" s="5" t="s">
        <v>22</v>
      </c>
      <c r="D8827" s="13">
        <v>30.39</v>
      </c>
      <c r="E8827" s="6">
        <v>32233</v>
      </c>
      <c r="F8827" s="6">
        <v>6285.44</v>
      </c>
      <c r="G8827" s="7">
        <v>40826</v>
      </c>
      <c r="H8827" s="7">
        <v>42580</v>
      </c>
      <c r="I8827" s="7">
        <v>50040</v>
      </c>
      <c r="J8827" s="5" t="s">
        <v>14079</v>
      </c>
      <c r="K8827" s="5">
        <v>6016</v>
      </c>
      <c r="L8827" s="5" t="s">
        <v>3829</v>
      </c>
      <c r="M8827" s="5" t="s">
        <v>179</v>
      </c>
      <c r="N8827" s="5"/>
      <c r="O8827" s="5" t="s">
        <v>34</v>
      </c>
      <c r="P8827" s="5" t="s">
        <v>2140</v>
      </c>
      <c r="Q8827" s="5" t="s">
        <v>3944</v>
      </c>
    </row>
    <row r="8828" spans="1:17" x14ac:dyDescent="0.35">
      <c r="A8828" s="5" t="s">
        <v>1002</v>
      </c>
      <c r="B8828" s="5" t="s">
        <v>18</v>
      </c>
      <c r="C8828" s="5" t="s">
        <v>22</v>
      </c>
      <c r="D8828" s="13">
        <v>30.4</v>
      </c>
      <c r="E8828" s="6">
        <v>36289</v>
      </c>
      <c r="F8828" s="6">
        <v>19632.349999999999</v>
      </c>
      <c r="G8828" s="7">
        <v>39570</v>
      </c>
      <c r="H8828" s="7">
        <v>39564</v>
      </c>
      <c r="I8828" s="7">
        <v>48944</v>
      </c>
      <c r="J8828" s="5" t="s">
        <v>1003</v>
      </c>
      <c r="K8828" s="5">
        <v>8566</v>
      </c>
      <c r="L8828" s="5" t="s">
        <v>1004</v>
      </c>
      <c r="M8828" s="5" t="s">
        <v>25</v>
      </c>
      <c r="N8828" s="5"/>
      <c r="O8828" s="5" t="s">
        <v>34</v>
      </c>
      <c r="P8828" s="5" t="s">
        <v>1005</v>
      </c>
      <c r="Q8828" s="5" t="s">
        <v>1006</v>
      </c>
    </row>
    <row r="8829" spans="1:17" x14ac:dyDescent="0.35">
      <c r="A8829" s="5" t="s">
        <v>3431</v>
      </c>
      <c r="B8829" s="5" t="s">
        <v>18</v>
      </c>
      <c r="C8829" s="5" t="s">
        <v>22</v>
      </c>
      <c r="D8829" s="13">
        <v>30.4</v>
      </c>
      <c r="E8829" s="6">
        <v>34947.606</v>
      </c>
      <c r="F8829" s="6">
        <v>13210.199999999999</v>
      </c>
      <c r="G8829" s="7">
        <v>39571</v>
      </c>
      <c r="H8829" s="7">
        <v>41178</v>
      </c>
      <c r="I8829" s="7">
        <v>50405</v>
      </c>
      <c r="J8829" s="5" t="s">
        <v>3432</v>
      </c>
      <c r="K8829" s="5">
        <v>5058</v>
      </c>
      <c r="L8829" s="5" t="s">
        <v>3433</v>
      </c>
      <c r="M8829" s="5" t="s">
        <v>28</v>
      </c>
      <c r="N8829" s="5"/>
      <c r="O8829" s="5" t="s">
        <v>34</v>
      </c>
      <c r="P8829" s="5" t="s">
        <v>3434</v>
      </c>
      <c r="Q8829" s="5" t="s">
        <v>3435</v>
      </c>
    </row>
    <row r="8830" spans="1:17" x14ac:dyDescent="0.35">
      <c r="A8830" s="5" t="s">
        <v>4383</v>
      </c>
      <c r="B8830" s="5" t="s">
        <v>18</v>
      </c>
      <c r="C8830" s="5" t="s">
        <v>19</v>
      </c>
      <c r="D8830" s="13">
        <v>30.4</v>
      </c>
      <c r="E8830" s="6">
        <v>34957</v>
      </c>
      <c r="F8830" s="6">
        <v>15870.470000000001</v>
      </c>
      <c r="G8830" s="7">
        <v>39597</v>
      </c>
      <c r="H8830" s="7">
        <v>41214</v>
      </c>
      <c r="I8830" s="7">
        <v>50405</v>
      </c>
      <c r="J8830" s="5" t="s">
        <v>4384</v>
      </c>
      <c r="K8830" s="5">
        <v>2606</v>
      </c>
      <c r="L8830" s="5" t="s">
        <v>4385</v>
      </c>
      <c r="M8830" s="5" t="s">
        <v>51</v>
      </c>
      <c r="N8830" s="5" t="s">
        <v>4386</v>
      </c>
      <c r="O8830" s="5" t="s">
        <v>34</v>
      </c>
      <c r="P8830" s="5" t="s">
        <v>4387</v>
      </c>
      <c r="Q8830" s="5" t="s">
        <v>2160</v>
      </c>
    </row>
    <row r="8831" spans="1:17" x14ac:dyDescent="0.35">
      <c r="A8831" s="5" t="s">
        <v>5877</v>
      </c>
      <c r="B8831" s="5" t="s">
        <v>18</v>
      </c>
      <c r="C8831" s="5" t="s">
        <v>22</v>
      </c>
      <c r="D8831" s="13">
        <v>30.4</v>
      </c>
      <c r="E8831" s="6">
        <v>33443</v>
      </c>
      <c r="F8831" s="6">
        <v>14079.51</v>
      </c>
      <c r="G8831" s="7">
        <v>39701</v>
      </c>
      <c r="H8831" s="7">
        <v>40436</v>
      </c>
      <c r="I8831" s="7">
        <v>49674</v>
      </c>
      <c r="J8831" s="5" t="s">
        <v>5878</v>
      </c>
      <c r="K8831" s="5">
        <v>8630</v>
      </c>
      <c r="L8831" s="5" t="s">
        <v>505</v>
      </c>
      <c r="M8831" s="5" t="s">
        <v>53</v>
      </c>
      <c r="N8831" s="5"/>
      <c r="O8831" s="5" t="s">
        <v>34</v>
      </c>
      <c r="P8831" s="5" t="s">
        <v>2708</v>
      </c>
      <c r="Q8831" s="5" t="s">
        <v>200</v>
      </c>
    </row>
    <row r="8832" spans="1:17" x14ac:dyDescent="0.35">
      <c r="A8832" s="5" t="s">
        <v>9058</v>
      </c>
      <c r="B8832" s="5" t="s">
        <v>18</v>
      </c>
      <c r="C8832" s="5" t="s">
        <v>22</v>
      </c>
      <c r="D8832" s="13">
        <v>30.4</v>
      </c>
      <c r="E8832" s="6">
        <v>27186</v>
      </c>
      <c r="F8832" s="6">
        <v>7320.2800000000007</v>
      </c>
      <c r="G8832" s="7">
        <v>40421</v>
      </c>
      <c r="H8832" s="7">
        <v>41617</v>
      </c>
      <c r="I8832" s="7">
        <v>50770</v>
      </c>
      <c r="J8832" s="5" t="s">
        <v>9059</v>
      </c>
      <c r="K8832" s="5">
        <v>9643</v>
      </c>
      <c r="L8832" s="5" t="s">
        <v>1148</v>
      </c>
      <c r="M8832" s="5" t="s">
        <v>32</v>
      </c>
      <c r="N8832" s="5" t="s">
        <v>9060</v>
      </c>
      <c r="O8832" s="5" t="s">
        <v>34</v>
      </c>
      <c r="P8832" s="5" t="s">
        <v>9061</v>
      </c>
      <c r="Q8832" s="5" t="s">
        <v>946</v>
      </c>
    </row>
    <row r="8833" spans="1:17" x14ac:dyDescent="0.35">
      <c r="A8833" s="5" t="s">
        <v>10843</v>
      </c>
      <c r="B8833" s="5" t="s">
        <v>18</v>
      </c>
      <c r="C8833" s="5" t="s">
        <v>22</v>
      </c>
      <c r="D8833" s="13">
        <v>30.4</v>
      </c>
      <c r="E8833" s="6">
        <v>29783</v>
      </c>
      <c r="F8833" s="6">
        <v>8785.9699999999993</v>
      </c>
      <c r="G8833" s="7">
        <v>40644</v>
      </c>
      <c r="H8833" s="7">
        <v>40841</v>
      </c>
      <c r="I8833" s="7">
        <v>50040</v>
      </c>
      <c r="J8833" s="5" t="s">
        <v>10844</v>
      </c>
      <c r="K8833" s="5">
        <v>3800</v>
      </c>
      <c r="L8833" s="5" t="s">
        <v>371</v>
      </c>
      <c r="M8833" s="5" t="s">
        <v>51</v>
      </c>
      <c r="N8833" s="5"/>
      <c r="O8833" s="5" t="s">
        <v>34</v>
      </c>
      <c r="P8833" s="5" t="s">
        <v>4837</v>
      </c>
      <c r="Q8833" s="5" t="s">
        <v>264</v>
      </c>
    </row>
    <row r="8834" spans="1:17" x14ac:dyDescent="0.35">
      <c r="A8834" s="5" t="s">
        <v>11190</v>
      </c>
      <c r="B8834" s="5" t="s">
        <v>18</v>
      </c>
      <c r="C8834" s="5" t="s">
        <v>22</v>
      </c>
      <c r="D8834" s="13">
        <v>30.45</v>
      </c>
      <c r="E8834" s="6">
        <v>30729</v>
      </c>
      <c r="F8834" s="6">
        <v>8081.71</v>
      </c>
      <c r="G8834" s="7">
        <v>40668</v>
      </c>
      <c r="H8834" s="7">
        <v>42025</v>
      </c>
      <c r="I8834" s="7">
        <v>49674</v>
      </c>
      <c r="J8834" s="5" t="s">
        <v>11191</v>
      </c>
      <c r="K8834" s="5">
        <v>8873</v>
      </c>
      <c r="L8834" s="5" t="s">
        <v>1437</v>
      </c>
      <c r="M8834" s="5" t="s">
        <v>32</v>
      </c>
      <c r="N8834" s="5"/>
      <c r="O8834" s="5" t="s">
        <v>34</v>
      </c>
      <c r="P8834" s="5" t="s">
        <v>1373</v>
      </c>
      <c r="Q8834" s="5" t="s">
        <v>11192</v>
      </c>
    </row>
    <row r="8835" spans="1:17" x14ac:dyDescent="0.35">
      <c r="A8835" s="5" t="s">
        <v>5979</v>
      </c>
      <c r="B8835" s="5" t="s">
        <v>18</v>
      </c>
      <c r="C8835" s="5" t="s">
        <v>22</v>
      </c>
      <c r="D8835" s="13">
        <v>30.5</v>
      </c>
      <c r="E8835" s="6">
        <v>26981.574999999997</v>
      </c>
      <c r="F8835" s="6">
        <v>17085.820000000003</v>
      </c>
      <c r="G8835" s="7">
        <v>39728</v>
      </c>
      <c r="H8835" s="7">
        <v>39741</v>
      </c>
      <c r="I8835" s="7">
        <v>48944</v>
      </c>
      <c r="J8835" s="5" t="s">
        <v>5980</v>
      </c>
      <c r="K8835" s="5">
        <v>9050</v>
      </c>
      <c r="L8835" s="5" t="s">
        <v>1228</v>
      </c>
      <c r="M8835" s="5" t="s">
        <v>318</v>
      </c>
      <c r="N8835" s="5" t="s">
        <v>5981</v>
      </c>
      <c r="O8835" s="5" t="s">
        <v>34</v>
      </c>
      <c r="P8835" s="5" t="s">
        <v>1713</v>
      </c>
      <c r="Q8835" s="5" t="s">
        <v>752</v>
      </c>
    </row>
    <row r="8836" spans="1:17" x14ac:dyDescent="0.35">
      <c r="A8836" s="5" t="s">
        <v>10514</v>
      </c>
      <c r="B8836" s="5" t="s">
        <v>18</v>
      </c>
      <c r="C8836" s="5" t="s">
        <v>22</v>
      </c>
      <c r="D8836" s="13">
        <v>30.5</v>
      </c>
      <c r="E8836" s="6">
        <v>3756.6320000000001</v>
      </c>
      <c r="F8836" s="6">
        <v>1089.42</v>
      </c>
      <c r="G8836" s="7">
        <v>40623</v>
      </c>
      <c r="H8836" s="7">
        <v>41628</v>
      </c>
      <c r="I8836" s="7">
        <v>50770</v>
      </c>
      <c r="J8836" s="5" t="s">
        <v>10515</v>
      </c>
      <c r="K8836" s="5">
        <v>7138</v>
      </c>
      <c r="L8836" s="5" t="s">
        <v>7090</v>
      </c>
      <c r="M8836" s="5" t="s">
        <v>99</v>
      </c>
      <c r="N8836" s="5"/>
      <c r="O8836" s="5" t="s">
        <v>34</v>
      </c>
      <c r="P8836" s="5" t="s">
        <v>10516</v>
      </c>
      <c r="Q8836" s="5" t="s">
        <v>123</v>
      </c>
    </row>
    <row r="8837" spans="1:17" x14ac:dyDescent="0.35">
      <c r="A8837" s="5" t="s">
        <v>10517</v>
      </c>
      <c r="B8837" s="5" t="s">
        <v>18</v>
      </c>
      <c r="C8837" s="5" t="s">
        <v>22</v>
      </c>
      <c r="D8837" s="13">
        <v>30.5</v>
      </c>
      <c r="E8837" s="6">
        <v>30763.074000000001</v>
      </c>
      <c r="F8837" s="6">
        <v>8921.2900000000009</v>
      </c>
      <c r="G8837" s="7">
        <v>40623</v>
      </c>
      <c r="H8837" s="7">
        <v>41628</v>
      </c>
      <c r="I8837" s="7">
        <v>50770</v>
      </c>
      <c r="J8837" s="5" t="s">
        <v>10515</v>
      </c>
      <c r="K8837" s="5">
        <v>7138</v>
      </c>
      <c r="L8837" s="5" t="s">
        <v>7090</v>
      </c>
      <c r="M8837" s="5" t="s">
        <v>99</v>
      </c>
      <c r="N8837" s="5"/>
      <c r="O8837" s="5" t="s">
        <v>34</v>
      </c>
      <c r="P8837" s="5" t="s">
        <v>10516</v>
      </c>
      <c r="Q8837" s="5" t="s">
        <v>10518</v>
      </c>
    </row>
    <row r="8838" spans="1:17" x14ac:dyDescent="0.35">
      <c r="A8838" s="5" t="s">
        <v>11313</v>
      </c>
      <c r="B8838" s="5" t="s">
        <v>18</v>
      </c>
      <c r="C8838" s="5" t="s">
        <v>22</v>
      </c>
      <c r="D8838" s="13">
        <v>30.5</v>
      </c>
      <c r="E8838" s="6">
        <v>26230.756000000001</v>
      </c>
      <c r="F8838" s="6">
        <v>6111.7599999999984</v>
      </c>
      <c r="G8838" s="7">
        <v>40671</v>
      </c>
      <c r="H8838" s="7">
        <v>42269</v>
      </c>
      <c r="I8838" s="7">
        <v>49674</v>
      </c>
      <c r="J8838" s="5" t="s">
        <v>11314</v>
      </c>
      <c r="K8838" s="5">
        <v>9607</v>
      </c>
      <c r="L8838" s="5" t="s">
        <v>6166</v>
      </c>
      <c r="M8838" s="5" t="s">
        <v>32</v>
      </c>
      <c r="N8838" s="5" t="s">
        <v>11315</v>
      </c>
      <c r="O8838" s="5" t="s">
        <v>34</v>
      </c>
      <c r="P8838" s="5" t="s">
        <v>3850</v>
      </c>
      <c r="Q8838" s="5" t="s">
        <v>66</v>
      </c>
    </row>
    <row r="8839" spans="1:17" x14ac:dyDescent="0.35">
      <c r="A8839" s="5" t="s">
        <v>13385</v>
      </c>
      <c r="B8839" s="5" t="s">
        <v>18</v>
      </c>
      <c r="C8839" s="5" t="s">
        <v>22</v>
      </c>
      <c r="D8839" s="13">
        <v>30.55</v>
      </c>
      <c r="E8839" s="6">
        <v>34536</v>
      </c>
      <c r="F8839" s="6">
        <v>14988.61</v>
      </c>
      <c r="G8839" s="7">
        <v>40781</v>
      </c>
      <c r="H8839" s="7">
        <v>40966</v>
      </c>
      <c r="I8839" s="7">
        <v>50405</v>
      </c>
      <c r="J8839" s="5" t="s">
        <v>13386</v>
      </c>
      <c r="K8839" s="5">
        <v>5063</v>
      </c>
      <c r="L8839" s="5" t="s">
        <v>1367</v>
      </c>
      <c r="M8839" s="5" t="s">
        <v>28</v>
      </c>
      <c r="N8839" s="5"/>
      <c r="O8839" s="5" t="s">
        <v>34</v>
      </c>
      <c r="P8839" s="5" t="s">
        <v>9720</v>
      </c>
      <c r="Q8839" s="5" t="s">
        <v>1185</v>
      </c>
    </row>
    <row r="8840" spans="1:17" x14ac:dyDescent="0.35">
      <c r="A8840" s="5" t="s">
        <v>13732</v>
      </c>
      <c r="B8840" s="5" t="s">
        <v>18</v>
      </c>
      <c r="C8840" s="5" t="s">
        <v>19</v>
      </c>
      <c r="D8840" s="13">
        <v>30.58</v>
      </c>
      <c r="E8840" s="6">
        <v>44172</v>
      </c>
      <c r="F8840" s="6">
        <v>23101.96</v>
      </c>
      <c r="G8840" s="7">
        <v>40801</v>
      </c>
      <c r="H8840" s="7">
        <v>40785</v>
      </c>
      <c r="I8840" s="7">
        <v>50040</v>
      </c>
      <c r="J8840" s="5" t="s">
        <v>13733</v>
      </c>
      <c r="K8840" s="5">
        <v>3376</v>
      </c>
      <c r="L8840" s="5" t="s">
        <v>13734</v>
      </c>
      <c r="M8840" s="5" t="s">
        <v>51</v>
      </c>
      <c r="N8840" s="5"/>
      <c r="O8840" s="5" t="s">
        <v>34</v>
      </c>
      <c r="P8840" s="5" t="s">
        <v>6261</v>
      </c>
      <c r="Q8840" s="5" t="s">
        <v>433</v>
      </c>
    </row>
    <row r="8841" spans="1:17" x14ac:dyDescent="0.35">
      <c r="A8841" s="5" t="s">
        <v>4839</v>
      </c>
      <c r="B8841" s="5" t="s">
        <v>18</v>
      </c>
      <c r="C8841" s="5" t="s">
        <v>19</v>
      </c>
      <c r="D8841" s="13">
        <v>30.6</v>
      </c>
      <c r="E8841" s="6">
        <v>36699</v>
      </c>
      <c r="F8841" s="6">
        <v>20441.349999999999</v>
      </c>
      <c r="G8841" s="7">
        <v>39570</v>
      </c>
      <c r="H8841" s="7">
        <v>40861</v>
      </c>
      <c r="I8841" s="7">
        <v>50040</v>
      </c>
      <c r="J8841" s="5" t="s">
        <v>4840</v>
      </c>
      <c r="K8841" s="5">
        <v>1694</v>
      </c>
      <c r="L8841" s="5" t="s">
        <v>4841</v>
      </c>
      <c r="M8841" s="5" t="s">
        <v>55</v>
      </c>
      <c r="N8841" s="5"/>
      <c r="O8841" s="5" t="s">
        <v>34</v>
      </c>
      <c r="P8841" s="5" t="s">
        <v>4842</v>
      </c>
      <c r="Q8841" s="5" t="s">
        <v>200</v>
      </c>
    </row>
    <row r="8842" spans="1:17" x14ac:dyDescent="0.35">
      <c r="A8842" s="5" t="s">
        <v>5950</v>
      </c>
      <c r="B8842" s="5" t="s">
        <v>18</v>
      </c>
      <c r="C8842" s="5" t="s">
        <v>19</v>
      </c>
      <c r="D8842" s="13">
        <v>30.6</v>
      </c>
      <c r="E8842" s="6">
        <v>34441</v>
      </c>
      <c r="F8842" s="6">
        <v>20754.149999999998</v>
      </c>
      <c r="G8842" s="7">
        <v>39720</v>
      </c>
      <c r="H8842" s="7">
        <v>40275</v>
      </c>
      <c r="I8842" s="7">
        <v>49674</v>
      </c>
      <c r="J8842" s="5" t="s">
        <v>5951</v>
      </c>
      <c r="K8842" s="5">
        <v>3049</v>
      </c>
      <c r="L8842" s="5" t="s">
        <v>1661</v>
      </c>
      <c r="M8842" s="5" t="s">
        <v>51</v>
      </c>
      <c r="N8842" s="5" t="s">
        <v>5952</v>
      </c>
      <c r="O8842" s="5" t="s">
        <v>34</v>
      </c>
      <c r="P8842" s="5" t="s">
        <v>546</v>
      </c>
      <c r="Q8842" s="5" t="s">
        <v>433</v>
      </c>
    </row>
    <row r="8843" spans="1:17" x14ac:dyDescent="0.35">
      <c r="A8843" s="5" t="s">
        <v>7160</v>
      </c>
      <c r="B8843" s="5" t="s">
        <v>18</v>
      </c>
      <c r="C8843" s="5" t="s">
        <v>19</v>
      </c>
      <c r="D8843" s="13">
        <v>30.6</v>
      </c>
      <c r="E8843" s="6">
        <v>36374</v>
      </c>
      <c r="F8843" s="6">
        <v>16550.170000000002</v>
      </c>
      <c r="G8843" s="7">
        <v>39974</v>
      </c>
      <c r="H8843" s="7">
        <v>41101</v>
      </c>
      <c r="I8843" s="7">
        <v>50405</v>
      </c>
      <c r="J8843" s="5" t="s">
        <v>7161</v>
      </c>
      <c r="K8843" s="5">
        <v>3038</v>
      </c>
      <c r="L8843" s="5" t="s">
        <v>6518</v>
      </c>
      <c r="M8843" s="5" t="s">
        <v>51</v>
      </c>
      <c r="N8843" s="5" t="s">
        <v>7162</v>
      </c>
      <c r="O8843" s="5"/>
      <c r="P8843" s="5"/>
      <c r="Q8843" s="5"/>
    </row>
    <row r="8844" spans="1:17" x14ac:dyDescent="0.35">
      <c r="A8844" s="5" t="s">
        <v>10310</v>
      </c>
      <c r="B8844" s="5" t="s">
        <v>18</v>
      </c>
      <c r="C8844" s="5" t="s">
        <v>22</v>
      </c>
      <c r="D8844" s="13">
        <v>30.6</v>
      </c>
      <c r="E8844" s="6">
        <v>30877</v>
      </c>
      <c r="F8844" s="6">
        <v>13503.320000000002</v>
      </c>
      <c r="G8844" s="7">
        <v>40604</v>
      </c>
      <c r="H8844" s="7">
        <v>40898</v>
      </c>
      <c r="I8844" s="7">
        <v>50040</v>
      </c>
      <c r="J8844" s="5" t="s">
        <v>10311</v>
      </c>
      <c r="K8844" s="5">
        <v>3550</v>
      </c>
      <c r="L8844" s="5" t="s">
        <v>881</v>
      </c>
      <c r="M8844" s="5" t="s">
        <v>51</v>
      </c>
      <c r="N8844" s="5" t="s">
        <v>10312</v>
      </c>
      <c r="O8844" s="5" t="s">
        <v>34</v>
      </c>
      <c r="P8844" s="5" t="s">
        <v>10313</v>
      </c>
      <c r="Q8844" s="5" t="s">
        <v>578</v>
      </c>
    </row>
    <row r="8845" spans="1:17" x14ac:dyDescent="0.35">
      <c r="A8845" s="5" t="s">
        <v>12007</v>
      </c>
      <c r="B8845" s="5" t="s">
        <v>18</v>
      </c>
      <c r="C8845" s="5" t="s">
        <v>19</v>
      </c>
      <c r="D8845" s="13">
        <v>30.6</v>
      </c>
      <c r="E8845" s="6">
        <v>33544</v>
      </c>
      <c r="F8845" s="6">
        <v>9157.5300000000007</v>
      </c>
      <c r="G8845" s="7">
        <v>40795</v>
      </c>
      <c r="H8845" s="7">
        <v>42248</v>
      </c>
      <c r="I8845" s="7">
        <v>49674</v>
      </c>
      <c r="J8845" s="5" t="s">
        <v>12008</v>
      </c>
      <c r="K8845" s="5">
        <v>6153</v>
      </c>
      <c r="L8845" s="5" t="s">
        <v>8974</v>
      </c>
      <c r="M8845" s="5" t="s">
        <v>179</v>
      </c>
      <c r="N8845" s="5"/>
      <c r="O8845" s="5" t="s">
        <v>34</v>
      </c>
      <c r="P8845" s="5" t="s">
        <v>12006</v>
      </c>
      <c r="Q8845" s="5" t="s">
        <v>200</v>
      </c>
    </row>
    <row r="8846" spans="1:17" x14ac:dyDescent="0.35">
      <c r="A8846" s="5" t="s">
        <v>14072</v>
      </c>
      <c r="B8846" s="5" t="s">
        <v>18</v>
      </c>
      <c r="C8846" s="5" t="s">
        <v>19</v>
      </c>
      <c r="D8846" s="13">
        <v>30.6</v>
      </c>
      <c r="E8846" s="6">
        <v>26480</v>
      </c>
      <c r="F8846" s="6">
        <v>9373.92</v>
      </c>
      <c r="G8846" s="7">
        <v>40823</v>
      </c>
      <c r="H8846" s="7">
        <v>41611</v>
      </c>
      <c r="I8846" s="7">
        <v>50770</v>
      </c>
      <c r="J8846" s="5" t="s">
        <v>7159</v>
      </c>
      <c r="K8846" s="5">
        <v>3144</v>
      </c>
      <c r="L8846" s="5" t="s">
        <v>7158</v>
      </c>
      <c r="M8846" s="5" t="s">
        <v>51</v>
      </c>
      <c r="N8846" s="5"/>
      <c r="O8846" s="5" t="s">
        <v>34</v>
      </c>
      <c r="P8846" s="5" t="s">
        <v>2990</v>
      </c>
      <c r="Q8846" s="5" t="s">
        <v>6891</v>
      </c>
    </row>
    <row r="8847" spans="1:17" x14ac:dyDescent="0.35">
      <c r="A8847" s="5" t="s">
        <v>10212</v>
      </c>
      <c r="B8847" s="5" t="s">
        <v>18</v>
      </c>
      <c r="C8847" s="5" t="s">
        <v>22</v>
      </c>
      <c r="D8847" s="13">
        <v>30.7</v>
      </c>
      <c r="E8847" s="6">
        <v>30311.025000000001</v>
      </c>
      <c r="F8847" s="6">
        <v>8790.159999999998</v>
      </c>
      <c r="G8847" s="7">
        <v>40591</v>
      </c>
      <c r="H8847" s="7">
        <v>41624</v>
      </c>
      <c r="I8847" s="7">
        <v>50770</v>
      </c>
      <c r="J8847" s="5" t="s">
        <v>10213</v>
      </c>
      <c r="K8847" s="5">
        <v>8200</v>
      </c>
      <c r="L8847" s="5" t="s">
        <v>1644</v>
      </c>
      <c r="M8847" s="5" t="s">
        <v>408</v>
      </c>
      <c r="N8847" s="5" t="s">
        <v>10214</v>
      </c>
      <c r="O8847" s="5" t="s">
        <v>34</v>
      </c>
      <c r="P8847" s="5" t="s">
        <v>2528</v>
      </c>
      <c r="Q8847" s="5" t="s">
        <v>578</v>
      </c>
    </row>
    <row r="8848" spans="1:17" x14ac:dyDescent="0.35">
      <c r="A8848" s="5" t="s">
        <v>12183</v>
      </c>
      <c r="B8848" s="5" t="s">
        <v>18</v>
      </c>
      <c r="C8848" s="5" t="s">
        <v>22</v>
      </c>
      <c r="D8848" s="13">
        <v>30.72</v>
      </c>
      <c r="E8848" s="6">
        <v>29294</v>
      </c>
      <c r="F8848" s="6">
        <v>13797.48</v>
      </c>
      <c r="G8848" s="7">
        <v>40711</v>
      </c>
      <c r="H8848" s="7">
        <v>40875</v>
      </c>
      <c r="I8848" s="7">
        <v>50040</v>
      </c>
      <c r="J8848" s="5" t="s">
        <v>12184</v>
      </c>
      <c r="K8848" s="5">
        <v>5605</v>
      </c>
      <c r="L8848" s="5" t="s">
        <v>2381</v>
      </c>
      <c r="M8848" s="5" t="s">
        <v>28</v>
      </c>
      <c r="N8848" s="5"/>
      <c r="O8848" s="5" t="s">
        <v>34</v>
      </c>
      <c r="P8848" s="5" t="s">
        <v>253</v>
      </c>
      <c r="Q8848" s="5" t="s">
        <v>420</v>
      </c>
    </row>
    <row r="8849" spans="1:17" x14ac:dyDescent="0.35">
      <c r="A8849" s="5" t="s">
        <v>14268</v>
      </c>
      <c r="B8849" s="5" t="s">
        <v>18</v>
      </c>
      <c r="C8849" s="5" t="s">
        <v>22</v>
      </c>
      <c r="D8849" s="13">
        <v>30.72</v>
      </c>
      <c r="E8849" s="6">
        <v>24858.226999999999</v>
      </c>
      <c r="F8849" s="6">
        <v>10871.130000000003</v>
      </c>
      <c r="G8849" s="7">
        <v>40843</v>
      </c>
      <c r="H8849" s="7">
        <v>40899</v>
      </c>
      <c r="I8849" s="7">
        <v>50040</v>
      </c>
      <c r="J8849" s="5" t="s">
        <v>7336</v>
      </c>
      <c r="K8849" s="5">
        <v>4107</v>
      </c>
      <c r="L8849" s="5" t="s">
        <v>3662</v>
      </c>
      <c r="M8849" s="5" t="s">
        <v>344</v>
      </c>
      <c r="N8849" s="5" t="s">
        <v>13721</v>
      </c>
      <c r="O8849" s="5" t="s">
        <v>34</v>
      </c>
      <c r="P8849" s="5" t="s">
        <v>628</v>
      </c>
      <c r="Q8849" s="5" t="s">
        <v>486</v>
      </c>
    </row>
    <row r="8850" spans="1:17" x14ac:dyDescent="0.35">
      <c r="A8850" s="5" t="s">
        <v>13964</v>
      </c>
      <c r="B8850" s="5" t="s">
        <v>18</v>
      </c>
      <c r="C8850" s="5" t="s">
        <v>22</v>
      </c>
      <c r="D8850" s="13">
        <v>30.78</v>
      </c>
      <c r="E8850" s="6">
        <v>25756</v>
      </c>
      <c r="F8850" s="6">
        <v>4996.66</v>
      </c>
      <c r="G8850" s="7">
        <v>40816</v>
      </c>
      <c r="H8850" s="7">
        <v>42642</v>
      </c>
      <c r="I8850" s="7">
        <v>50040</v>
      </c>
      <c r="J8850" s="5" t="s">
        <v>13821</v>
      </c>
      <c r="K8850" s="5">
        <v>6472</v>
      </c>
      <c r="L8850" s="5" t="s">
        <v>4180</v>
      </c>
      <c r="M8850" s="5" t="s">
        <v>430</v>
      </c>
      <c r="N8850" s="5"/>
      <c r="O8850" s="5" t="s">
        <v>34</v>
      </c>
      <c r="P8850" s="5" t="s">
        <v>13965</v>
      </c>
      <c r="Q8850" s="5" t="s">
        <v>1185</v>
      </c>
    </row>
    <row r="8851" spans="1:17" x14ac:dyDescent="0.35">
      <c r="A8851" s="5" t="s">
        <v>281</v>
      </c>
      <c r="B8851" s="5" t="s">
        <v>18</v>
      </c>
      <c r="C8851" s="5" t="s">
        <v>22</v>
      </c>
      <c r="D8851" s="13">
        <v>30.8</v>
      </c>
      <c r="E8851" s="6">
        <v>33189.524999999994</v>
      </c>
      <c r="F8851" s="6">
        <v>22635.24</v>
      </c>
      <c r="G8851" s="7">
        <v>39570</v>
      </c>
      <c r="H8851" s="7">
        <v>39576</v>
      </c>
      <c r="I8851" s="7">
        <v>48944</v>
      </c>
      <c r="J8851" s="5" t="s">
        <v>282</v>
      </c>
      <c r="K8851" s="5">
        <v>9534</v>
      </c>
      <c r="L8851" s="5" t="s">
        <v>283</v>
      </c>
      <c r="M8851" s="5" t="s">
        <v>32</v>
      </c>
      <c r="N8851" s="5" t="s">
        <v>284</v>
      </c>
      <c r="O8851" s="5"/>
      <c r="P8851" s="5"/>
      <c r="Q8851" s="5"/>
    </row>
    <row r="8852" spans="1:17" x14ac:dyDescent="0.35">
      <c r="A8852" s="5" t="s">
        <v>896</v>
      </c>
      <c r="B8852" s="5" t="s">
        <v>18</v>
      </c>
      <c r="C8852" s="5" t="s">
        <v>22</v>
      </c>
      <c r="D8852" s="13">
        <v>30.8</v>
      </c>
      <c r="E8852" s="6">
        <v>35573.950000000004</v>
      </c>
      <c r="F8852" s="6">
        <v>24261.439999999999</v>
      </c>
      <c r="G8852" s="7">
        <v>39569</v>
      </c>
      <c r="H8852" s="7">
        <v>39905</v>
      </c>
      <c r="I8852" s="7">
        <v>49309</v>
      </c>
      <c r="J8852" s="5" t="s">
        <v>897</v>
      </c>
      <c r="K8852" s="5">
        <v>9205</v>
      </c>
      <c r="L8852" s="5" t="s">
        <v>898</v>
      </c>
      <c r="M8852" s="5" t="s">
        <v>32</v>
      </c>
      <c r="N8852" s="5"/>
      <c r="O8852" s="5" t="s">
        <v>34</v>
      </c>
      <c r="P8852" s="5" t="s">
        <v>470</v>
      </c>
      <c r="Q8852" s="5" t="s">
        <v>899</v>
      </c>
    </row>
    <row r="8853" spans="1:17" x14ac:dyDescent="0.35">
      <c r="A8853" s="5" t="s">
        <v>1096</v>
      </c>
      <c r="B8853" s="5" t="s">
        <v>18</v>
      </c>
      <c r="C8853" s="5" t="s">
        <v>22</v>
      </c>
      <c r="D8853" s="13">
        <v>30.8</v>
      </c>
      <c r="E8853" s="6">
        <v>28979.743999999999</v>
      </c>
      <c r="F8853" s="6">
        <v>19764.169999999998</v>
      </c>
      <c r="G8853" s="7">
        <v>39569</v>
      </c>
      <c r="H8853" s="7">
        <v>39913</v>
      </c>
      <c r="I8853" s="7">
        <v>49309</v>
      </c>
      <c r="J8853" s="5" t="s">
        <v>1097</v>
      </c>
      <c r="K8853" s="5">
        <v>8645</v>
      </c>
      <c r="L8853" s="5" t="s">
        <v>1098</v>
      </c>
      <c r="M8853" s="5" t="s">
        <v>32</v>
      </c>
      <c r="N8853" s="5"/>
      <c r="O8853" s="5" t="s">
        <v>34</v>
      </c>
      <c r="P8853" s="5" t="s">
        <v>1099</v>
      </c>
      <c r="Q8853" s="5" t="s">
        <v>578</v>
      </c>
    </row>
    <row r="8854" spans="1:17" x14ac:dyDescent="0.35">
      <c r="A8854" s="5" t="s">
        <v>1508</v>
      </c>
      <c r="B8854" s="5" t="s">
        <v>18</v>
      </c>
      <c r="C8854" s="5" t="s">
        <v>22</v>
      </c>
      <c r="D8854" s="13">
        <v>30.8</v>
      </c>
      <c r="E8854" s="6">
        <v>34448.154000000002</v>
      </c>
      <c r="F8854" s="6">
        <v>21813.949999999993</v>
      </c>
      <c r="G8854" s="7">
        <v>39569</v>
      </c>
      <c r="H8854" s="7">
        <v>39855</v>
      </c>
      <c r="I8854" s="7">
        <v>49309</v>
      </c>
      <c r="J8854" s="5" t="s">
        <v>1509</v>
      </c>
      <c r="K8854" s="5">
        <v>6204</v>
      </c>
      <c r="L8854" s="5" t="s">
        <v>712</v>
      </c>
      <c r="M8854" s="5" t="s">
        <v>179</v>
      </c>
      <c r="N8854" s="5" t="s">
        <v>1510</v>
      </c>
      <c r="O8854" s="5" t="s">
        <v>34</v>
      </c>
      <c r="P8854" s="5" t="s">
        <v>617</v>
      </c>
      <c r="Q8854" s="5" t="s">
        <v>66</v>
      </c>
    </row>
    <row r="8855" spans="1:17" x14ac:dyDescent="0.35">
      <c r="A8855" s="5" t="s">
        <v>3140</v>
      </c>
      <c r="B8855" s="5" t="s">
        <v>18</v>
      </c>
      <c r="C8855" s="5" t="s">
        <v>22</v>
      </c>
      <c r="D8855" s="13">
        <v>30.8</v>
      </c>
      <c r="E8855" s="6">
        <v>33479.1</v>
      </c>
      <c r="F8855" s="6">
        <v>22832.769999999997</v>
      </c>
      <c r="G8855" s="7">
        <v>39570</v>
      </c>
      <c r="H8855" s="7">
        <v>39023</v>
      </c>
      <c r="I8855" s="7">
        <v>48213</v>
      </c>
      <c r="J8855" s="5" t="s">
        <v>3141</v>
      </c>
      <c r="K8855" s="5">
        <v>4800</v>
      </c>
      <c r="L8855" s="5" t="s">
        <v>942</v>
      </c>
      <c r="M8855" s="5" t="s">
        <v>28</v>
      </c>
      <c r="N8855" s="5" t="s">
        <v>3142</v>
      </c>
      <c r="O8855" s="5"/>
      <c r="P8855" s="5"/>
      <c r="Q8855" s="5"/>
    </row>
    <row r="8856" spans="1:17" hidden="1" x14ac:dyDescent="0.35">
      <c r="A8856" s="5" t="s">
        <v>6711</v>
      </c>
      <c r="B8856" s="5" t="s">
        <v>81</v>
      </c>
      <c r="C8856" s="5" t="s">
        <v>145</v>
      </c>
      <c r="D8856" s="13">
        <v>30.8</v>
      </c>
      <c r="E8856" s="6">
        <v>202092.98000000004</v>
      </c>
      <c r="F8856" s="6">
        <v>52855.959999999992</v>
      </c>
      <c r="G8856" s="7">
        <v>39854</v>
      </c>
      <c r="H8856" s="7">
        <v>40865</v>
      </c>
      <c r="I8856" s="7">
        <v>50040</v>
      </c>
      <c r="J8856" s="5" t="s">
        <v>6712</v>
      </c>
      <c r="K8856" s="5">
        <v>6432</v>
      </c>
      <c r="L8856" s="5" t="s">
        <v>6713</v>
      </c>
      <c r="M8856" s="5" t="s">
        <v>414</v>
      </c>
      <c r="N8856" s="5" t="s">
        <v>6714</v>
      </c>
      <c r="O8856" s="5" t="s">
        <v>34</v>
      </c>
      <c r="P8856" s="5" t="s">
        <v>5825</v>
      </c>
      <c r="Q8856" s="5" t="s">
        <v>293</v>
      </c>
    </row>
    <row r="8857" spans="1:17" x14ac:dyDescent="0.35">
      <c r="A8857" s="5" t="s">
        <v>7850</v>
      </c>
      <c r="B8857" s="5" t="s">
        <v>18</v>
      </c>
      <c r="C8857" s="5" t="s">
        <v>22</v>
      </c>
      <c r="D8857" s="13">
        <v>30.8</v>
      </c>
      <c r="E8857" s="6">
        <v>34894.450000000004</v>
      </c>
      <c r="F8857" s="6">
        <v>19506</v>
      </c>
      <c r="G8857" s="7">
        <v>40177</v>
      </c>
      <c r="H8857" s="7">
        <v>40519</v>
      </c>
      <c r="I8857" s="7">
        <v>49674</v>
      </c>
      <c r="J8857" s="5" t="s">
        <v>7851</v>
      </c>
      <c r="K8857" s="5">
        <v>3401</v>
      </c>
      <c r="L8857" s="5" t="s">
        <v>240</v>
      </c>
      <c r="M8857" s="5" t="s">
        <v>51</v>
      </c>
      <c r="N8857" s="5" t="s">
        <v>7852</v>
      </c>
      <c r="O8857" s="5" t="s">
        <v>34</v>
      </c>
      <c r="P8857" s="5" t="s">
        <v>7853</v>
      </c>
      <c r="Q8857" s="5" t="s">
        <v>293</v>
      </c>
    </row>
    <row r="8858" spans="1:17" x14ac:dyDescent="0.35">
      <c r="A8858" s="5" t="s">
        <v>11489</v>
      </c>
      <c r="B8858" s="5" t="s">
        <v>18</v>
      </c>
      <c r="C8858" s="5" t="s">
        <v>19</v>
      </c>
      <c r="D8858" s="13">
        <v>30.86</v>
      </c>
      <c r="E8858" s="6">
        <v>37740</v>
      </c>
      <c r="F8858" s="6">
        <v>13359.960000000001</v>
      </c>
      <c r="G8858" s="7">
        <v>40679</v>
      </c>
      <c r="H8858" s="7">
        <v>41352</v>
      </c>
      <c r="I8858" s="7">
        <v>50770</v>
      </c>
      <c r="J8858" s="5" t="s">
        <v>11490</v>
      </c>
      <c r="K8858" s="5">
        <v>3634</v>
      </c>
      <c r="L8858" s="5" t="s">
        <v>1631</v>
      </c>
      <c r="M8858" s="5" t="s">
        <v>51</v>
      </c>
      <c r="N8858" s="5" t="s">
        <v>11491</v>
      </c>
      <c r="O8858" s="5" t="s">
        <v>34</v>
      </c>
      <c r="P8858" s="5" t="s">
        <v>1971</v>
      </c>
      <c r="Q8858" s="5" t="s">
        <v>277</v>
      </c>
    </row>
    <row r="8859" spans="1:17" x14ac:dyDescent="0.35">
      <c r="A8859" s="5" t="s">
        <v>13328</v>
      </c>
      <c r="B8859" s="5" t="s">
        <v>18</v>
      </c>
      <c r="C8859" s="5" t="s">
        <v>22</v>
      </c>
      <c r="D8859" s="13">
        <v>30.87</v>
      </c>
      <c r="E8859" s="6">
        <v>27924.924999999999</v>
      </c>
      <c r="F8859" s="6">
        <v>12091.500000000002</v>
      </c>
      <c r="G8859" s="7">
        <v>40779</v>
      </c>
      <c r="H8859" s="7">
        <v>40967</v>
      </c>
      <c r="I8859" s="7">
        <v>50405</v>
      </c>
      <c r="J8859" s="5" t="s">
        <v>13326</v>
      </c>
      <c r="K8859" s="5">
        <v>8200</v>
      </c>
      <c r="L8859" s="5" t="s">
        <v>1644</v>
      </c>
      <c r="M8859" s="5" t="s">
        <v>408</v>
      </c>
      <c r="N8859" s="5" t="s">
        <v>13329</v>
      </c>
      <c r="O8859" s="5" t="s">
        <v>34</v>
      </c>
      <c r="P8859" s="5" t="s">
        <v>13330</v>
      </c>
      <c r="Q8859" s="5" t="s">
        <v>13331</v>
      </c>
    </row>
    <row r="8860" spans="1:17" x14ac:dyDescent="0.35">
      <c r="A8860" s="5" t="s">
        <v>842</v>
      </c>
      <c r="B8860" s="5" t="s">
        <v>18</v>
      </c>
      <c r="C8860" s="5" t="s">
        <v>22</v>
      </c>
      <c r="D8860" s="13">
        <v>30.9</v>
      </c>
      <c r="E8860" s="6">
        <v>30186</v>
      </c>
      <c r="F8860" s="6">
        <v>13070.53</v>
      </c>
      <c r="G8860" s="7">
        <v>39570</v>
      </c>
      <c r="H8860" s="7">
        <v>41010</v>
      </c>
      <c r="I8860" s="7">
        <v>50405</v>
      </c>
      <c r="J8860" s="5" t="s">
        <v>843</v>
      </c>
      <c r="K8860" s="5">
        <v>8240</v>
      </c>
      <c r="L8860" s="5" t="s">
        <v>723</v>
      </c>
      <c r="M8860" s="5" t="s">
        <v>408</v>
      </c>
      <c r="N8860" s="5" t="s">
        <v>844</v>
      </c>
      <c r="O8860" s="5"/>
      <c r="P8860" s="5"/>
      <c r="Q8860" s="5"/>
    </row>
    <row r="8861" spans="1:17" x14ac:dyDescent="0.35">
      <c r="A8861" s="5" t="s">
        <v>12039</v>
      </c>
      <c r="B8861" s="5" t="s">
        <v>18</v>
      </c>
      <c r="C8861" s="5" t="s">
        <v>22</v>
      </c>
      <c r="D8861" s="13">
        <v>30.9</v>
      </c>
      <c r="E8861" s="6">
        <v>28639.504000000001</v>
      </c>
      <c r="F8861" s="6">
        <v>13489.199999999997</v>
      </c>
      <c r="G8861" s="7">
        <v>40708</v>
      </c>
      <c r="H8861" s="7">
        <v>40781</v>
      </c>
      <c r="I8861" s="7">
        <v>50040</v>
      </c>
      <c r="J8861" s="5" t="s">
        <v>12040</v>
      </c>
      <c r="K8861" s="5">
        <v>3298</v>
      </c>
      <c r="L8861" s="5" t="s">
        <v>6346</v>
      </c>
      <c r="M8861" s="5" t="s">
        <v>51</v>
      </c>
      <c r="N8861" s="5" t="s">
        <v>12041</v>
      </c>
      <c r="O8861" s="5" t="s">
        <v>34</v>
      </c>
      <c r="P8861" s="5" t="s">
        <v>12042</v>
      </c>
      <c r="Q8861" s="5" t="s">
        <v>1158</v>
      </c>
    </row>
    <row r="8862" spans="1:17" x14ac:dyDescent="0.35">
      <c r="A8862" s="5" t="s">
        <v>11268</v>
      </c>
      <c r="B8862" s="5" t="s">
        <v>18</v>
      </c>
      <c r="C8862" s="5" t="s">
        <v>22</v>
      </c>
      <c r="D8862" s="13">
        <v>30.94</v>
      </c>
      <c r="E8862" s="6">
        <v>37332</v>
      </c>
      <c r="F8862" s="6">
        <v>9818.3099999999977</v>
      </c>
      <c r="G8862" s="7">
        <v>40667</v>
      </c>
      <c r="H8862" s="7">
        <v>41893</v>
      </c>
      <c r="I8862" s="7">
        <v>49309</v>
      </c>
      <c r="J8862" s="5" t="s">
        <v>11269</v>
      </c>
      <c r="K8862" s="5">
        <v>3257</v>
      </c>
      <c r="L8862" s="5" t="s">
        <v>7327</v>
      </c>
      <c r="M8862" s="5" t="s">
        <v>51</v>
      </c>
      <c r="N8862" s="5"/>
      <c r="O8862" s="5" t="s">
        <v>34</v>
      </c>
      <c r="P8862" s="5" t="s">
        <v>11270</v>
      </c>
      <c r="Q8862" s="5" t="s">
        <v>200</v>
      </c>
    </row>
    <row r="8863" spans="1:17" x14ac:dyDescent="0.35">
      <c r="A8863" s="5" t="s">
        <v>14430</v>
      </c>
      <c r="B8863" s="5" t="s">
        <v>18</v>
      </c>
      <c r="C8863" s="5" t="s">
        <v>22</v>
      </c>
      <c r="D8863" s="13">
        <v>30.94</v>
      </c>
      <c r="E8863" s="6">
        <v>26816</v>
      </c>
      <c r="F8863" s="6">
        <v>7776.64</v>
      </c>
      <c r="G8863" s="7">
        <v>40829</v>
      </c>
      <c r="H8863" s="7">
        <v>41627</v>
      </c>
      <c r="I8863" s="7">
        <v>50770</v>
      </c>
      <c r="J8863" s="5" t="s">
        <v>3660</v>
      </c>
      <c r="K8863" s="5">
        <v>3429</v>
      </c>
      <c r="L8863" s="5" t="s">
        <v>6959</v>
      </c>
      <c r="M8863" s="5" t="s">
        <v>51</v>
      </c>
      <c r="N8863" s="5"/>
      <c r="O8863" s="5" t="s">
        <v>34</v>
      </c>
      <c r="P8863" s="5" t="s">
        <v>6696</v>
      </c>
      <c r="Q8863" s="5" t="s">
        <v>270</v>
      </c>
    </row>
    <row r="8864" spans="1:17" x14ac:dyDescent="0.35">
      <c r="A8864" s="5" t="s">
        <v>11389</v>
      </c>
      <c r="B8864" s="5" t="s">
        <v>18</v>
      </c>
      <c r="C8864" s="5" t="s">
        <v>22</v>
      </c>
      <c r="D8864" s="13">
        <v>30.96</v>
      </c>
      <c r="E8864" s="6">
        <v>34312</v>
      </c>
      <c r="F8864" s="6">
        <v>8124.0199999999995</v>
      </c>
      <c r="G8864" s="7">
        <v>40680</v>
      </c>
      <c r="H8864" s="7">
        <v>40900</v>
      </c>
      <c r="I8864" s="7">
        <v>50040</v>
      </c>
      <c r="J8864" s="5" t="s">
        <v>11390</v>
      </c>
      <c r="K8864" s="5">
        <v>5236</v>
      </c>
      <c r="L8864" s="5" t="s">
        <v>10586</v>
      </c>
      <c r="M8864" s="5" t="s">
        <v>28</v>
      </c>
      <c r="N8864" s="5" t="s">
        <v>11391</v>
      </c>
      <c r="O8864" s="5" t="s">
        <v>86</v>
      </c>
      <c r="P8864" s="5" t="s">
        <v>11392</v>
      </c>
      <c r="Q8864" s="5" t="s">
        <v>11393</v>
      </c>
    </row>
    <row r="8865" spans="1:17" x14ac:dyDescent="0.35">
      <c r="A8865" s="5" t="s">
        <v>362</v>
      </c>
      <c r="B8865" s="5" t="s">
        <v>18</v>
      </c>
      <c r="C8865" s="5" t="s">
        <v>22</v>
      </c>
      <c r="D8865" s="13">
        <v>31</v>
      </c>
      <c r="E8865" s="6">
        <v>26222.825000000001</v>
      </c>
      <c r="F8865" s="6">
        <v>12350.949999999999</v>
      </c>
      <c r="G8865" s="7">
        <v>39570</v>
      </c>
      <c r="H8865" s="7">
        <v>40869</v>
      </c>
      <c r="I8865" s="7">
        <v>50040</v>
      </c>
      <c r="J8865" s="5" t="s">
        <v>363</v>
      </c>
      <c r="K8865" s="5">
        <v>8305</v>
      </c>
      <c r="L8865" s="5" t="s">
        <v>364</v>
      </c>
      <c r="M8865" s="5" t="s">
        <v>53</v>
      </c>
      <c r="N8865" s="5"/>
      <c r="O8865" s="5" t="s">
        <v>34</v>
      </c>
      <c r="P8865" s="5" t="s">
        <v>365</v>
      </c>
      <c r="Q8865" s="5" t="s">
        <v>366</v>
      </c>
    </row>
    <row r="8866" spans="1:17" x14ac:dyDescent="0.35">
      <c r="A8866" s="5" t="s">
        <v>1726</v>
      </c>
      <c r="B8866" s="5" t="s">
        <v>18</v>
      </c>
      <c r="C8866" s="5" t="s">
        <v>19</v>
      </c>
      <c r="D8866" s="13">
        <v>31</v>
      </c>
      <c r="E8866" s="6">
        <v>30367.799000000003</v>
      </c>
      <c r="F8866" s="6">
        <v>13756.62</v>
      </c>
      <c r="G8866" s="7">
        <v>39573</v>
      </c>
      <c r="H8866" s="7">
        <v>41265</v>
      </c>
      <c r="I8866" s="7">
        <v>50405</v>
      </c>
      <c r="J8866" s="5" t="s">
        <v>1727</v>
      </c>
      <c r="K8866" s="5">
        <v>1291</v>
      </c>
      <c r="L8866" s="5" t="s">
        <v>1728</v>
      </c>
      <c r="M8866" s="5" t="s">
        <v>21</v>
      </c>
      <c r="N8866" s="5"/>
      <c r="O8866" s="5" t="s">
        <v>34</v>
      </c>
      <c r="P8866" s="5" t="s">
        <v>1729</v>
      </c>
      <c r="Q8866" s="5" t="s">
        <v>177</v>
      </c>
    </row>
    <row r="8867" spans="1:17" x14ac:dyDescent="0.35">
      <c r="A8867" s="5" t="s">
        <v>3545</v>
      </c>
      <c r="B8867" s="5" t="s">
        <v>18</v>
      </c>
      <c r="C8867" s="5" t="s">
        <v>22</v>
      </c>
      <c r="D8867" s="13">
        <v>31</v>
      </c>
      <c r="E8867" s="6">
        <v>38546</v>
      </c>
      <c r="F8867" s="6">
        <v>14531.83</v>
      </c>
      <c r="G8867" s="7">
        <v>39574</v>
      </c>
      <c r="H8867" s="7">
        <v>41074</v>
      </c>
      <c r="I8867" s="7">
        <v>50405</v>
      </c>
      <c r="J8867" s="5" t="s">
        <v>3546</v>
      </c>
      <c r="K8867" s="5">
        <v>3178</v>
      </c>
      <c r="L8867" s="5" t="s">
        <v>1976</v>
      </c>
      <c r="M8867" s="5" t="s">
        <v>55</v>
      </c>
      <c r="N8867" s="5"/>
      <c r="O8867" s="5" t="s">
        <v>34</v>
      </c>
      <c r="P8867" s="5" t="s">
        <v>3547</v>
      </c>
      <c r="Q8867" s="5" t="s">
        <v>1047</v>
      </c>
    </row>
    <row r="8868" spans="1:17" x14ac:dyDescent="0.35">
      <c r="A8868" s="5" t="s">
        <v>3681</v>
      </c>
      <c r="B8868" s="5" t="s">
        <v>18</v>
      </c>
      <c r="C8868" s="5" t="s">
        <v>22</v>
      </c>
      <c r="D8868" s="13">
        <v>31</v>
      </c>
      <c r="E8868" s="6">
        <v>26178.699999999997</v>
      </c>
      <c r="F8868" s="6">
        <v>14633.890000000001</v>
      </c>
      <c r="G8868" s="7">
        <v>39582</v>
      </c>
      <c r="H8868" s="7">
        <v>40465</v>
      </c>
      <c r="I8868" s="7">
        <v>49674</v>
      </c>
      <c r="J8868" s="5" t="s">
        <v>3682</v>
      </c>
      <c r="K8868" s="5">
        <v>8700</v>
      </c>
      <c r="L8868" s="5" t="s">
        <v>941</v>
      </c>
      <c r="M8868" s="5" t="s">
        <v>53</v>
      </c>
      <c r="N8868" s="5"/>
      <c r="O8868" s="5" t="s">
        <v>34</v>
      </c>
      <c r="P8868" s="5" t="s">
        <v>3683</v>
      </c>
      <c r="Q8868" s="5" t="s">
        <v>1047</v>
      </c>
    </row>
    <row r="8869" spans="1:17" x14ac:dyDescent="0.35">
      <c r="A8869" s="5" t="s">
        <v>8340</v>
      </c>
      <c r="B8869" s="5" t="s">
        <v>18</v>
      </c>
      <c r="C8869" s="5" t="s">
        <v>22</v>
      </c>
      <c r="D8869" s="13">
        <v>31</v>
      </c>
      <c r="E8869" s="6">
        <v>34977.475000000006</v>
      </c>
      <c r="F8869" s="6">
        <v>18154.509999999995</v>
      </c>
      <c r="G8869" s="7">
        <v>40253</v>
      </c>
      <c r="H8869" s="7">
        <v>40329</v>
      </c>
      <c r="I8869" s="7">
        <v>49674</v>
      </c>
      <c r="J8869" s="5" t="s">
        <v>8341</v>
      </c>
      <c r="K8869" s="5">
        <v>9450</v>
      </c>
      <c r="L8869" s="5" t="s">
        <v>2325</v>
      </c>
      <c r="M8869" s="5" t="s">
        <v>32</v>
      </c>
      <c r="N8869" s="5" t="s">
        <v>8342</v>
      </c>
      <c r="O8869" s="5" t="s">
        <v>86</v>
      </c>
      <c r="P8869" s="5" t="s">
        <v>5392</v>
      </c>
      <c r="Q8869" s="5" t="s">
        <v>8343</v>
      </c>
    </row>
    <row r="8870" spans="1:17" x14ac:dyDescent="0.35">
      <c r="A8870" s="5" t="s">
        <v>10114</v>
      </c>
      <c r="B8870" s="5" t="s">
        <v>18</v>
      </c>
      <c r="C8870" s="5" t="s">
        <v>19</v>
      </c>
      <c r="D8870" s="13">
        <v>31</v>
      </c>
      <c r="E8870" s="6">
        <v>34068</v>
      </c>
      <c r="F8870" s="6">
        <v>18941.810000000001</v>
      </c>
      <c r="G8870" s="7">
        <v>40582</v>
      </c>
      <c r="H8870" s="7">
        <v>40899</v>
      </c>
      <c r="I8870" s="7">
        <v>50040</v>
      </c>
      <c r="J8870" s="5" t="s">
        <v>10115</v>
      </c>
      <c r="K8870" s="5">
        <v>2545</v>
      </c>
      <c r="L8870" s="5" t="s">
        <v>2682</v>
      </c>
      <c r="M8870" s="5" t="s">
        <v>210</v>
      </c>
      <c r="N8870" s="5"/>
      <c r="O8870" s="5" t="s">
        <v>34</v>
      </c>
      <c r="P8870" s="5" t="s">
        <v>2242</v>
      </c>
      <c r="Q8870" s="5" t="s">
        <v>433</v>
      </c>
    </row>
    <row r="8871" spans="1:17" x14ac:dyDescent="0.35">
      <c r="A8871" s="5" t="s">
        <v>11357</v>
      </c>
      <c r="B8871" s="5" t="s">
        <v>18</v>
      </c>
      <c r="C8871" s="5" t="s">
        <v>22</v>
      </c>
      <c r="D8871" s="13">
        <v>31</v>
      </c>
      <c r="E8871" s="6">
        <v>29557.506999999998</v>
      </c>
      <c r="F8871" s="6">
        <v>13921.589999999998</v>
      </c>
      <c r="G8871" s="7">
        <v>40673</v>
      </c>
      <c r="H8871" s="7">
        <v>40851</v>
      </c>
      <c r="I8871" s="7">
        <v>50040</v>
      </c>
      <c r="J8871" s="5" t="s">
        <v>11358</v>
      </c>
      <c r="K8871" s="5">
        <v>6016</v>
      </c>
      <c r="L8871" s="5" t="s">
        <v>3829</v>
      </c>
      <c r="M8871" s="5" t="s">
        <v>179</v>
      </c>
      <c r="N8871" s="5"/>
      <c r="O8871" s="5" t="s">
        <v>34</v>
      </c>
      <c r="P8871" s="5" t="s">
        <v>4553</v>
      </c>
      <c r="Q8871" s="5" t="s">
        <v>1119</v>
      </c>
    </row>
    <row r="8872" spans="1:17" x14ac:dyDescent="0.35">
      <c r="A8872" s="5" t="s">
        <v>11478</v>
      </c>
      <c r="B8872" s="5" t="s">
        <v>18</v>
      </c>
      <c r="C8872" s="5" t="s">
        <v>22</v>
      </c>
      <c r="D8872" s="13">
        <v>31</v>
      </c>
      <c r="E8872" s="6">
        <v>33790</v>
      </c>
      <c r="F8872" s="6">
        <v>15915.080000000002</v>
      </c>
      <c r="G8872" s="7">
        <v>40680</v>
      </c>
      <c r="H8872" s="7">
        <v>40801</v>
      </c>
      <c r="I8872" s="7">
        <v>50040</v>
      </c>
      <c r="J8872" s="5" t="s">
        <v>11479</v>
      </c>
      <c r="K8872" s="5">
        <v>5426</v>
      </c>
      <c r="L8872" s="5" t="s">
        <v>1457</v>
      </c>
      <c r="M8872" s="5" t="s">
        <v>28</v>
      </c>
      <c r="N8872" s="5"/>
      <c r="O8872" s="5" t="s">
        <v>34</v>
      </c>
      <c r="P8872" s="5" t="s">
        <v>2645</v>
      </c>
      <c r="Q8872" s="5" t="s">
        <v>11480</v>
      </c>
    </row>
    <row r="8873" spans="1:17" x14ac:dyDescent="0.35">
      <c r="A8873" s="5" t="s">
        <v>12489</v>
      </c>
      <c r="B8873" s="5" t="s">
        <v>18</v>
      </c>
      <c r="C8873" s="5" t="s">
        <v>22</v>
      </c>
      <c r="D8873" s="13">
        <v>31.02</v>
      </c>
      <c r="E8873" s="6">
        <v>31345.402999999998</v>
      </c>
      <c r="F8873" s="6">
        <v>14763.67</v>
      </c>
      <c r="G8873" s="7">
        <v>40729</v>
      </c>
      <c r="H8873" s="7">
        <v>40898</v>
      </c>
      <c r="I8873" s="7">
        <v>50040</v>
      </c>
      <c r="J8873" s="5" t="s">
        <v>12490</v>
      </c>
      <c r="K8873" s="5">
        <v>5042</v>
      </c>
      <c r="L8873" s="5" t="s">
        <v>6140</v>
      </c>
      <c r="M8873" s="5" t="s">
        <v>28</v>
      </c>
      <c r="N8873" s="5"/>
      <c r="O8873" s="5" t="s">
        <v>34</v>
      </c>
      <c r="P8873" s="5" t="s">
        <v>12491</v>
      </c>
      <c r="Q8873" s="5" t="s">
        <v>1158</v>
      </c>
    </row>
    <row r="8874" spans="1:17" x14ac:dyDescent="0.35">
      <c r="A8874" s="5" t="s">
        <v>309</v>
      </c>
      <c r="B8874" s="5" t="s">
        <v>18</v>
      </c>
      <c r="C8874" s="5" t="s">
        <v>22</v>
      </c>
      <c r="D8874" s="13">
        <v>31.1</v>
      </c>
      <c r="E8874" s="6">
        <v>918.25599999999997</v>
      </c>
      <c r="F8874" s="6">
        <v>580.63</v>
      </c>
      <c r="G8874" s="7">
        <v>39570</v>
      </c>
      <c r="H8874" s="7">
        <v>39797</v>
      </c>
      <c r="I8874" s="7">
        <v>48944</v>
      </c>
      <c r="J8874" s="5" t="s">
        <v>310</v>
      </c>
      <c r="K8874" s="5">
        <v>8400</v>
      </c>
      <c r="L8874" s="5" t="s">
        <v>272</v>
      </c>
      <c r="M8874" s="5" t="s">
        <v>53</v>
      </c>
      <c r="N8874" s="5" t="s">
        <v>311</v>
      </c>
      <c r="O8874" s="5" t="s">
        <v>34</v>
      </c>
      <c r="P8874" s="5" t="s">
        <v>312</v>
      </c>
      <c r="Q8874" s="5" t="s">
        <v>313</v>
      </c>
    </row>
    <row r="8875" spans="1:17" x14ac:dyDescent="0.35">
      <c r="A8875" s="5" t="s">
        <v>3788</v>
      </c>
      <c r="B8875" s="5" t="s">
        <v>18</v>
      </c>
      <c r="C8875" s="5" t="s">
        <v>22</v>
      </c>
      <c r="D8875" s="13">
        <v>31.1</v>
      </c>
      <c r="E8875" s="6">
        <v>29748</v>
      </c>
      <c r="F8875" s="6">
        <v>15412.599999999999</v>
      </c>
      <c r="G8875" s="7">
        <v>39570</v>
      </c>
      <c r="H8875" s="7">
        <v>40330</v>
      </c>
      <c r="I8875" s="7">
        <v>49674</v>
      </c>
      <c r="J8875" s="5" t="s">
        <v>3789</v>
      </c>
      <c r="K8875" s="5">
        <v>9630</v>
      </c>
      <c r="L8875" s="5" t="s">
        <v>3176</v>
      </c>
      <c r="M8875" s="5" t="s">
        <v>32</v>
      </c>
      <c r="N8875" s="5" t="s">
        <v>3790</v>
      </c>
      <c r="O8875" s="5" t="s">
        <v>34</v>
      </c>
      <c r="P8875" s="5" t="s">
        <v>3791</v>
      </c>
      <c r="Q8875" s="5" t="s">
        <v>320</v>
      </c>
    </row>
    <row r="8876" spans="1:17" x14ac:dyDescent="0.35">
      <c r="A8876" s="5" t="s">
        <v>8291</v>
      </c>
      <c r="B8876" s="5" t="s">
        <v>18</v>
      </c>
      <c r="C8876" s="5" t="s">
        <v>22</v>
      </c>
      <c r="D8876" s="13">
        <v>31.2</v>
      </c>
      <c r="E8876" s="6">
        <v>28177.5</v>
      </c>
      <c r="F8876" s="6">
        <v>8143.3</v>
      </c>
      <c r="G8876" s="7">
        <v>40253</v>
      </c>
      <c r="H8876" s="7">
        <v>41480</v>
      </c>
      <c r="I8876" s="7">
        <v>50770</v>
      </c>
      <c r="J8876" s="5" t="s">
        <v>8292</v>
      </c>
      <c r="K8876" s="5">
        <v>1660</v>
      </c>
      <c r="L8876" s="5" t="s">
        <v>2362</v>
      </c>
      <c r="M8876" s="5" t="s">
        <v>21</v>
      </c>
      <c r="N8876" s="5" t="s">
        <v>8293</v>
      </c>
      <c r="O8876" s="5" t="s">
        <v>34</v>
      </c>
      <c r="P8876" s="5" t="s">
        <v>167</v>
      </c>
      <c r="Q8876" s="5" t="s">
        <v>168</v>
      </c>
    </row>
    <row r="8877" spans="1:17" x14ac:dyDescent="0.35">
      <c r="A8877" s="5" t="s">
        <v>9388</v>
      </c>
      <c r="B8877" s="5" t="s">
        <v>18</v>
      </c>
      <c r="C8877" s="5" t="s">
        <v>22</v>
      </c>
      <c r="D8877" s="13">
        <v>31.2</v>
      </c>
      <c r="E8877" s="6">
        <v>34230</v>
      </c>
      <c r="F8877" s="6">
        <v>9185.2000000000007</v>
      </c>
      <c r="G8877" s="7">
        <v>40486</v>
      </c>
      <c r="H8877" s="7">
        <v>41607</v>
      </c>
      <c r="I8877" s="7">
        <v>50770</v>
      </c>
      <c r="J8877" s="5" t="s">
        <v>9389</v>
      </c>
      <c r="K8877" s="5">
        <v>3147</v>
      </c>
      <c r="L8877" s="5" t="s">
        <v>4714</v>
      </c>
      <c r="M8877" s="5" t="s">
        <v>51</v>
      </c>
      <c r="N8877" s="5" t="s">
        <v>6550</v>
      </c>
      <c r="O8877" s="5" t="s">
        <v>34</v>
      </c>
      <c r="P8877" s="5" t="s">
        <v>1643</v>
      </c>
      <c r="Q8877" s="5" t="s">
        <v>320</v>
      </c>
    </row>
    <row r="8878" spans="1:17" x14ac:dyDescent="0.35">
      <c r="A8878" s="5" t="s">
        <v>9818</v>
      </c>
      <c r="B8878" s="5" t="s">
        <v>18</v>
      </c>
      <c r="C8878" s="5" t="s">
        <v>22</v>
      </c>
      <c r="D8878" s="13">
        <v>31.2</v>
      </c>
      <c r="E8878" s="6">
        <v>32971.75</v>
      </c>
      <c r="F8878" s="6">
        <v>10959.969999999998</v>
      </c>
      <c r="G8878" s="7">
        <v>40534</v>
      </c>
      <c r="H8878" s="7">
        <v>40893</v>
      </c>
      <c r="I8878" s="7">
        <v>50040</v>
      </c>
      <c r="J8878" s="5" t="s">
        <v>9819</v>
      </c>
      <c r="K8878" s="5">
        <v>1341</v>
      </c>
      <c r="L8878" s="5" t="s">
        <v>9666</v>
      </c>
      <c r="M8878" s="5" t="s">
        <v>21</v>
      </c>
      <c r="N8878" s="5" t="s">
        <v>9820</v>
      </c>
      <c r="O8878" s="5" t="s">
        <v>34</v>
      </c>
      <c r="P8878" s="5" t="s">
        <v>7310</v>
      </c>
      <c r="Q8878" s="5" t="s">
        <v>1781</v>
      </c>
    </row>
    <row r="8879" spans="1:17" x14ac:dyDescent="0.35">
      <c r="A8879" s="5" t="s">
        <v>10487</v>
      </c>
      <c r="B8879" s="5" t="s">
        <v>18</v>
      </c>
      <c r="C8879" s="5" t="s">
        <v>22</v>
      </c>
      <c r="D8879" s="13">
        <v>31.2</v>
      </c>
      <c r="E8879" s="6">
        <v>36840</v>
      </c>
      <c r="F8879" s="6">
        <v>9962.6800000000021</v>
      </c>
      <c r="G8879" s="7">
        <v>40618</v>
      </c>
      <c r="H8879" s="7">
        <v>41612</v>
      </c>
      <c r="I8879" s="7">
        <v>50770</v>
      </c>
      <c r="J8879" s="5" t="s">
        <v>10488</v>
      </c>
      <c r="K8879" s="5">
        <v>3513</v>
      </c>
      <c r="L8879" s="5" t="s">
        <v>10489</v>
      </c>
      <c r="M8879" s="5" t="s">
        <v>51</v>
      </c>
      <c r="N8879" s="5" t="s">
        <v>2447</v>
      </c>
      <c r="O8879" s="5"/>
      <c r="P8879" s="5"/>
      <c r="Q8879" s="5"/>
    </row>
    <row r="8880" spans="1:17" x14ac:dyDescent="0.35">
      <c r="A8880" s="5" t="s">
        <v>10577</v>
      </c>
      <c r="B8880" s="5" t="s">
        <v>18</v>
      </c>
      <c r="C8880" s="5" t="s">
        <v>22</v>
      </c>
      <c r="D8880" s="13">
        <v>31.2</v>
      </c>
      <c r="E8880" s="6">
        <v>32318</v>
      </c>
      <c r="F8880" s="6">
        <v>8467.31</v>
      </c>
      <c r="G8880" s="7">
        <v>40667</v>
      </c>
      <c r="H8880" s="7">
        <v>42073</v>
      </c>
      <c r="I8880" s="7">
        <v>49674</v>
      </c>
      <c r="J8880" s="5" t="s">
        <v>10578</v>
      </c>
      <c r="K8880" s="5">
        <v>8888</v>
      </c>
      <c r="L8880" s="5" t="s">
        <v>10579</v>
      </c>
      <c r="M8880" s="5" t="s">
        <v>32</v>
      </c>
      <c r="N8880" s="5"/>
      <c r="O8880" s="5" t="s">
        <v>34</v>
      </c>
      <c r="P8880" s="5" t="s">
        <v>194</v>
      </c>
      <c r="Q8880" s="5" t="s">
        <v>366</v>
      </c>
    </row>
    <row r="8881" spans="1:17" x14ac:dyDescent="0.35">
      <c r="A8881" s="5" t="s">
        <v>12602</v>
      </c>
      <c r="B8881" s="5" t="s">
        <v>18</v>
      </c>
      <c r="C8881" s="5" t="s">
        <v>22</v>
      </c>
      <c r="D8881" s="13">
        <v>31.2</v>
      </c>
      <c r="E8881" s="6">
        <v>36623</v>
      </c>
      <c r="F8881" s="6">
        <v>8496.5400000000009</v>
      </c>
      <c r="G8881" s="7">
        <v>40750</v>
      </c>
      <c r="H8881" s="7">
        <v>42270</v>
      </c>
      <c r="I8881" s="7">
        <v>49674</v>
      </c>
      <c r="J8881" s="5" t="s">
        <v>12603</v>
      </c>
      <c r="K8881" s="5">
        <v>4718</v>
      </c>
      <c r="L8881" s="5" t="s">
        <v>8523</v>
      </c>
      <c r="M8881" s="5" t="s">
        <v>210</v>
      </c>
      <c r="N8881" s="5"/>
      <c r="O8881" s="5" t="s">
        <v>34</v>
      </c>
      <c r="P8881" s="5" t="s">
        <v>12604</v>
      </c>
      <c r="Q8881" s="5" t="s">
        <v>674</v>
      </c>
    </row>
    <row r="8882" spans="1:17" x14ac:dyDescent="0.35">
      <c r="A8882" s="5" t="s">
        <v>10858</v>
      </c>
      <c r="B8882" s="5" t="s">
        <v>18</v>
      </c>
      <c r="C8882" s="5" t="s">
        <v>22</v>
      </c>
      <c r="D8882" s="13">
        <v>31.27</v>
      </c>
      <c r="E8882" s="6">
        <v>28291</v>
      </c>
      <c r="F8882" s="6">
        <v>13296.769999999999</v>
      </c>
      <c r="G8882" s="7">
        <v>40644</v>
      </c>
      <c r="H8882" s="7">
        <v>40785</v>
      </c>
      <c r="I8882" s="7">
        <v>50040</v>
      </c>
      <c r="J8882" s="5" t="s">
        <v>10859</v>
      </c>
      <c r="K8882" s="5">
        <v>8427</v>
      </c>
      <c r="L8882" s="5" t="s">
        <v>7942</v>
      </c>
      <c r="M8882" s="5" t="s">
        <v>53</v>
      </c>
      <c r="N8882" s="5"/>
      <c r="O8882" s="5" t="s">
        <v>86</v>
      </c>
      <c r="P8882" s="5" t="s">
        <v>1543</v>
      </c>
      <c r="Q8882" s="5" t="s">
        <v>4461</v>
      </c>
    </row>
    <row r="8883" spans="1:17" x14ac:dyDescent="0.35">
      <c r="A8883" s="5" t="s">
        <v>10860</v>
      </c>
      <c r="B8883" s="5" t="s">
        <v>18</v>
      </c>
      <c r="C8883" s="5" t="s">
        <v>22</v>
      </c>
      <c r="D8883" s="13">
        <v>31.27</v>
      </c>
      <c r="E8883" s="6">
        <v>26108</v>
      </c>
      <c r="F8883" s="6">
        <v>12270.76</v>
      </c>
      <c r="G8883" s="7">
        <v>40644</v>
      </c>
      <c r="H8883" s="7">
        <v>40785</v>
      </c>
      <c r="I8883" s="7">
        <v>50040</v>
      </c>
      <c r="J8883" s="5" t="s">
        <v>10859</v>
      </c>
      <c r="K8883" s="5">
        <v>8427</v>
      </c>
      <c r="L8883" s="5" t="s">
        <v>7942</v>
      </c>
      <c r="M8883" s="5" t="s">
        <v>53</v>
      </c>
      <c r="N8883" s="5"/>
      <c r="O8883" s="5" t="s">
        <v>34</v>
      </c>
      <c r="P8883" s="5" t="s">
        <v>1543</v>
      </c>
      <c r="Q8883" s="5" t="s">
        <v>752</v>
      </c>
    </row>
    <row r="8884" spans="1:17" x14ac:dyDescent="0.35">
      <c r="A8884" s="5" t="s">
        <v>3887</v>
      </c>
      <c r="B8884" s="5" t="s">
        <v>18</v>
      </c>
      <c r="C8884" s="5" t="s">
        <v>22</v>
      </c>
      <c r="D8884" s="13">
        <v>31.3</v>
      </c>
      <c r="E8884" s="6">
        <v>35660.94</v>
      </c>
      <c r="F8884" s="6">
        <v>16760.66</v>
      </c>
      <c r="G8884" s="7">
        <v>39570</v>
      </c>
      <c r="H8884" s="7">
        <v>40753</v>
      </c>
      <c r="I8884" s="7">
        <v>50040</v>
      </c>
      <c r="J8884" s="5" t="s">
        <v>3888</v>
      </c>
      <c r="K8884" s="5">
        <v>8500</v>
      </c>
      <c r="L8884" s="5" t="s">
        <v>1420</v>
      </c>
      <c r="M8884" s="5" t="s">
        <v>25</v>
      </c>
      <c r="N8884" s="5" t="s">
        <v>3889</v>
      </c>
      <c r="O8884" s="5" t="s">
        <v>34</v>
      </c>
      <c r="P8884" s="5" t="s">
        <v>3890</v>
      </c>
      <c r="Q8884" s="5" t="s">
        <v>3891</v>
      </c>
    </row>
    <row r="8885" spans="1:17" x14ac:dyDescent="0.35">
      <c r="A8885" s="5" t="s">
        <v>6184</v>
      </c>
      <c r="B8885" s="5" t="s">
        <v>18</v>
      </c>
      <c r="C8885" s="5" t="s">
        <v>22</v>
      </c>
      <c r="D8885" s="13">
        <v>31.3</v>
      </c>
      <c r="E8885" s="6">
        <v>31734</v>
      </c>
      <c r="F8885" s="6">
        <v>11108.38</v>
      </c>
      <c r="G8885" s="7">
        <v>39769</v>
      </c>
      <c r="H8885" s="7">
        <v>41136</v>
      </c>
      <c r="I8885" s="7">
        <v>50405</v>
      </c>
      <c r="J8885" s="5" t="s">
        <v>6185</v>
      </c>
      <c r="K8885" s="5">
        <v>8197</v>
      </c>
      <c r="L8885" s="5" t="s">
        <v>940</v>
      </c>
      <c r="M8885" s="5" t="s">
        <v>53</v>
      </c>
      <c r="N8885" s="5" t="s">
        <v>6186</v>
      </c>
      <c r="O8885" s="5" t="s">
        <v>34</v>
      </c>
      <c r="P8885" s="5" t="s">
        <v>6137</v>
      </c>
      <c r="Q8885" s="5" t="s">
        <v>562</v>
      </c>
    </row>
    <row r="8886" spans="1:17" x14ac:dyDescent="0.35">
      <c r="A8886" s="5" t="s">
        <v>8520</v>
      </c>
      <c r="B8886" s="5" t="s">
        <v>18</v>
      </c>
      <c r="C8886" s="5" t="s">
        <v>19</v>
      </c>
      <c r="D8886" s="13">
        <v>31.3</v>
      </c>
      <c r="E8886" s="6">
        <v>29089.95</v>
      </c>
      <c r="F8886" s="6">
        <v>10268.750000000004</v>
      </c>
      <c r="G8886" s="7">
        <v>40295</v>
      </c>
      <c r="H8886" s="7">
        <v>41521</v>
      </c>
      <c r="I8886" s="7">
        <v>50770</v>
      </c>
      <c r="J8886" s="5" t="s">
        <v>8521</v>
      </c>
      <c r="K8886" s="5">
        <v>3322</v>
      </c>
      <c r="L8886" s="5" t="s">
        <v>8522</v>
      </c>
      <c r="M8886" s="5" t="s">
        <v>51</v>
      </c>
      <c r="N8886" s="5"/>
      <c r="O8886" s="5" t="s">
        <v>34</v>
      </c>
      <c r="P8886" s="5" t="s">
        <v>4024</v>
      </c>
      <c r="Q8886" s="5" t="s">
        <v>970</v>
      </c>
    </row>
    <row r="8887" spans="1:17" x14ac:dyDescent="0.35">
      <c r="A8887" s="5" t="s">
        <v>8591</v>
      </c>
      <c r="B8887" s="5" t="s">
        <v>18</v>
      </c>
      <c r="C8887" s="5" t="s">
        <v>22</v>
      </c>
      <c r="D8887" s="13">
        <v>31.3</v>
      </c>
      <c r="E8887" s="6">
        <v>34938.18</v>
      </c>
      <c r="F8887" s="6">
        <v>13171.71</v>
      </c>
      <c r="G8887" s="7">
        <v>40358</v>
      </c>
      <c r="H8887" s="7">
        <v>41044</v>
      </c>
      <c r="I8887" s="7">
        <v>50405</v>
      </c>
      <c r="J8887" s="5" t="s">
        <v>8592</v>
      </c>
      <c r="K8887" s="5">
        <v>6018</v>
      </c>
      <c r="L8887" s="5" t="s">
        <v>1535</v>
      </c>
      <c r="M8887" s="5" t="s">
        <v>179</v>
      </c>
      <c r="N8887" s="5"/>
      <c r="O8887" s="5" t="s">
        <v>34</v>
      </c>
      <c r="P8887" s="5" t="s">
        <v>1118</v>
      </c>
      <c r="Q8887" s="5" t="s">
        <v>465</v>
      </c>
    </row>
    <row r="8888" spans="1:17" x14ac:dyDescent="0.35">
      <c r="A8888" s="5" t="s">
        <v>12791</v>
      </c>
      <c r="B8888" s="5" t="s">
        <v>18</v>
      </c>
      <c r="C8888" s="5" t="s">
        <v>22</v>
      </c>
      <c r="D8888" s="13">
        <v>31.36</v>
      </c>
      <c r="E8888" s="6">
        <v>35713</v>
      </c>
      <c r="F8888" s="6">
        <v>13463.800000000001</v>
      </c>
      <c r="G8888" s="7">
        <v>40745</v>
      </c>
      <c r="H8888" s="7">
        <v>41093</v>
      </c>
      <c r="I8888" s="7">
        <v>50405</v>
      </c>
      <c r="J8888" s="5" t="s">
        <v>12792</v>
      </c>
      <c r="K8888" s="5">
        <v>4566</v>
      </c>
      <c r="L8888" s="5" t="s">
        <v>11904</v>
      </c>
      <c r="M8888" s="5" t="s">
        <v>210</v>
      </c>
      <c r="N8888" s="5"/>
      <c r="O8888" s="5" t="s">
        <v>34</v>
      </c>
      <c r="P8888" s="5" t="s">
        <v>5598</v>
      </c>
      <c r="Q8888" s="5" t="s">
        <v>66</v>
      </c>
    </row>
    <row r="8889" spans="1:17" x14ac:dyDescent="0.35">
      <c r="A8889" s="5" t="s">
        <v>7933</v>
      </c>
      <c r="B8889" s="5" t="s">
        <v>18</v>
      </c>
      <c r="C8889" s="5" t="s">
        <v>22</v>
      </c>
      <c r="D8889" s="13">
        <v>31.38</v>
      </c>
      <c r="E8889" s="6">
        <v>33361.558000000005</v>
      </c>
      <c r="F8889" s="6">
        <v>14703.079999999996</v>
      </c>
      <c r="G8889" s="7">
        <v>40175</v>
      </c>
      <c r="H8889" s="7">
        <v>40306</v>
      </c>
      <c r="I8889" s="7">
        <v>49674</v>
      </c>
      <c r="J8889" s="5" t="s">
        <v>7934</v>
      </c>
      <c r="K8889" s="5">
        <v>4814</v>
      </c>
      <c r="L8889" s="5" t="s">
        <v>3692</v>
      </c>
      <c r="M8889" s="5" t="s">
        <v>28</v>
      </c>
      <c r="N8889" s="5"/>
      <c r="O8889" s="5" t="s">
        <v>34</v>
      </c>
      <c r="P8889" s="5" t="s">
        <v>7935</v>
      </c>
      <c r="Q8889" s="5" t="s">
        <v>1089</v>
      </c>
    </row>
    <row r="8890" spans="1:17" x14ac:dyDescent="0.35">
      <c r="A8890" s="5" t="s">
        <v>12288</v>
      </c>
      <c r="B8890" s="5" t="s">
        <v>18</v>
      </c>
      <c r="C8890" s="5" t="s">
        <v>22</v>
      </c>
      <c r="D8890" s="13">
        <v>31.39</v>
      </c>
      <c r="E8890" s="6">
        <v>33502.25</v>
      </c>
      <c r="F8890" s="6">
        <v>9682.16</v>
      </c>
      <c r="G8890" s="7">
        <v>40721</v>
      </c>
      <c r="H8890" s="7">
        <v>41445</v>
      </c>
      <c r="I8890" s="7">
        <v>50770</v>
      </c>
      <c r="J8890" s="5" t="s">
        <v>12289</v>
      </c>
      <c r="K8890" s="5">
        <v>4207</v>
      </c>
      <c r="L8890" s="5" t="s">
        <v>4789</v>
      </c>
      <c r="M8890" s="5" t="s">
        <v>344</v>
      </c>
      <c r="N8890" s="5"/>
      <c r="O8890" s="5" t="s">
        <v>86</v>
      </c>
      <c r="P8890" s="5" t="s">
        <v>1058</v>
      </c>
      <c r="Q8890" s="5" t="s">
        <v>2779</v>
      </c>
    </row>
    <row r="8891" spans="1:17" x14ac:dyDescent="0.35">
      <c r="A8891" s="5" t="s">
        <v>2321</v>
      </c>
      <c r="B8891" s="5" t="s">
        <v>18</v>
      </c>
      <c r="C8891" s="5" t="s">
        <v>22</v>
      </c>
      <c r="D8891" s="13">
        <v>31.5</v>
      </c>
      <c r="E8891" s="6">
        <v>33593.29</v>
      </c>
      <c r="F8891" s="6">
        <v>22843.470000000005</v>
      </c>
      <c r="G8891" s="7">
        <v>39570</v>
      </c>
      <c r="H8891" s="7">
        <v>40133</v>
      </c>
      <c r="I8891" s="7">
        <v>49309</v>
      </c>
      <c r="J8891" s="5" t="s">
        <v>2322</v>
      </c>
      <c r="K8891" s="5">
        <v>6034</v>
      </c>
      <c r="L8891" s="5" t="s">
        <v>1748</v>
      </c>
      <c r="M8891" s="5" t="s">
        <v>179</v>
      </c>
      <c r="N8891" s="5" t="s">
        <v>2323</v>
      </c>
      <c r="O8891" s="5"/>
      <c r="P8891" s="5"/>
      <c r="Q8891" s="5"/>
    </row>
    <row r="8892" spans="1:17" x14ac:dyDescent="0.35">
      <c r="A8892" s="5" t="s">
        <v>2666</v>
      </c>
      <c r="B8892" s="5" t="s">
        <v>18</v>
      </c>
      <c r="C8892" s="5" t="s">
        <v>19</v>
      </c>
      <c r="D8892" s="13">
        <v>31.5</v>
      </c>
      <c r="E8892" s="6">
        <v>33185</v>
      </c>
      <c r="F8892" s="6">
        <v>26149.769999999997</v>
      </c>
      <c r="G8892" s="7">
        <v>39569</v>
      </c>
      <c r="H8892" s="7">
        <v>40074</v>
      </c>
      <c r="I8892" s="7">
        <v>49309</v>
      </c>
      <c r="J8892" s="5" t="s">
        <v>2667</v>
      </c>
      <c r="K8892" s="5">
        <v>8863</v>
      </c>
      <c r="L8892" s="5" t="s">
        <v>2668</v>
      </c>
      <c r="M8892" s="5" t="s">
        <v>414</v>
      </c>
      <c r="N8892" s="5"/>
      <c r="O8892" s="5" t="s">
        <v>34</v>
      </c>
      <c r="P8892" s="5" t="s">
        <v>2669</v>
      </c>
      <c r="Q8892" s="5" t="s">
        <v>2670</v>
      </c>
    </row>
    <row r="8893" spans="1:17" x14ac:dyDescent="0.35">
      <c r="A8893" s="5" t="s">
        <v>2952</v>
      </c>
      <c r="B8893" s="5" t="s">
        <v>18</v>
      </c>
      <c r="C8893" s="5" t="s">
        <v>22</v>
      </c>
      <c r="D8893" s="13">
        <v>31.5</v>
      </c>
      <c r="E8893" s="6">
        <v>36144</v>
      </c>
      <c r="F8893" s="6">
        <v>18726.419999999998</v>
      </c>
      <c r="G8893" s="7">
        <v>39570</v>
      </c>
      <c r="H8893" s="7">
        <v>40310</v>
      </c>
      <c r="I8893" s="7">
        <v>49674</v>
      </c>
      <c r="J8893" s="5" t="s">
        <v>2953</v>
      </c>
      <c r="K8893" s="5">
        <v>9650</v>
      </c>
      <c r="L8893" s="5" t="s">
        <v>84</v>
      </c>
      <c r="M8893" s="5" t="s">
        <v>32</v>
      </c>
      <c r="N8893" s="5"/>
      <c r="O8893" s="5" t="s">
        <v>34</v>
      </c>
      <c r="P8893" s="5" t="s">
        <v>751</v>
      </c>
      <c r="Q8893" s="5" t="s">
        <v>123</v>
      </c>
    </row>
    <row r="8894" spans="1:17" x14ac:dyDescent="0.35">
      <c r="A8894" s="5" t="s">
        <v>4458</v>
      </c>
      <c r="B8894" s="5" t="s">
        <v>18</v>
      </c>
      <c r="C8894" s="5" t="s">
        <v>22</v>
      </c>
      <c r="D8894" s="13">
        <v>31.5</v>
      </c>
      <c r="E8894" s="6">
        <v>29572</v>
      </c>
      <c r="F8894" s="6">
        <v>15321.43</v>
      </c>
      <c r="G8894" s="7">
        <v>39570</v>
      </c>
      <c r="H8894" s="7">
        <v>40484</v>
      </c>
      <c r="I8894" s="7">
        <v>49674</v>
      </c>
      <c r="J8894" s="5" t="s">
        <v>4459</v>
      </c>
      <c r="K8894" s="5">
        <v>3629</v>
      </c>
      <c r="L8894" s="5" t="s">
        <v>1127</v>
      </c>
      <c r="M8894" s="5" t="s">
        <v>51</v>
      </c>
      <c r="N8894" s="5"/>
      <c r="O8894" s="5" t="s">
        <v>86</v>
      </c>
      <c r="P8894" s="5" t="s">
        <v>4460</v>
      </c>
      <c r="Q8894" s="5" t="s">
        <v>4461</v>
      </c>
    </row>
    <row r="8895" spans="1:17" x14ac:dyDescent="0.35">
      <c r="A8895" s="5" t="s">
        <v>4555</v>
      </c>
      <c r="B8895" s="5" t="s">
        <v>18</v>
      </c>
      <c r="C8895" s="5" t="s">
        <v>22</v>
      </c>
      <c r="D8895" s="13">
        <v>31.5</v>
      </c>
      <c r="E8895" s="6">
        <v>38144</v>
      </c>
      <c r="F8895" s="6">
        <v>25899.770000000004</v>
      </c>
      <c r="G8895" s="7">
        <v>39570</v>
      </c>
      <c r="H8895" s="7">
        <v>39486</v>
      </c>
      <c r="I8895" s="7">
        <v>48944</v>
      </c>
      <c r="J8895" s="5" t="s">
        <v>4556</v>
      </c>
      <c r="K8895" s="5">
        <v>8505</v>
      </c>
      <c r="L8895" s="5" t="s">
        <v>3282</v>
      </c>
      <c r="M8895" s="5" t="s">
        <v>25</v>
      </c>
      <c r="N8895" s="5"/>
      <c r="O8895" s="5" t="s">
        <v>34</v>
      </c>
      <c r="P8895" s="5" t="s">
        <v>4557</v>
      </c>
      <c r="Q8895" s="5" t="s">
        <v>465</v>
      </c>
    </row>
    <row r="8896" spans="1:17" x14ac:dyDescent="0.35">
      <c r="A8896" s="5" t="s">
        <v>5619</v>
      </c>
      <c r="B8896" s="5" t="s">
        <v>18</v>
      </c>
      <c r="C8896" s="5" t="s">
        <v>22</v>
      </c>
      <c r="D8896" s="13">
        <v>31.5</v>
      </c>
      <c r="E8896" s="6">
        <v>33763</v>
      </c>
      <c r="F8896" s="6">
        <v>11818.619999999999</v>
      </c>
      <c r="G8896" s="7">
        <v>39646</v>
      </c>
      <c r="H8896" s="7">
        <v>41051</v>
      </c>
      <c r="I8896" s="7">
        <v>50405</v>
      </c>
      <c r="J8896" s="5" t="s">
        <v>5620</v>
      </c>
      <c r="K8896" s="5">
        <v>1966</v>
      </c>
      <c r="L8896" s="5" t="s">
        <v>4922</v>
      </c>
      <c r="M8896" s="5" t="s">
        <v>76</v>
      </c>
      <c r="N8896" s="5"/>
      <c r="O8896" s="5" t="s">
        <v>86</v>
      </c>
      <c r="P8896" s="5" t="s">
        <v>5621</v>
      </c>
      <c r="Q8896" s="5" t="s">
        <v>5489</v>
      </c>
    </row>
    <row r="8897" spans="1:17" x14ac:dyDescent="0.35">
      <c r="A8897" s="5" t="s">
        <v>7847</v>
      </c>
      <c r="B8897" s="5" t="s">
        <v>18</v>
      </c>
      <c r="C8897" s="5" t="s">
        <v>22</v>
      </c>
      <c r="D8897" s="13">
        <v>31.5</v>
      </c>
      <c r="E8897" s="6">
        <v>34141</v>
      </c>
      <c r="F8897" s="6">
        <v>16046.270000000002</v>
      </c>
      <c r="G8897" s="7">
        <v>40161</v>
      </c>
      <c r="H8897" s="7">
        <v>40899</v>
      </c>
      <c r="I8897" s="7">
        <v>50040</v>
      </c>
      <c r="J8897" s="5" t="s">
        <v>7848</v>
      </c>
      <c r="K8897" s="5">
        <v>5036</v>
      </c>
      <c r="L8897" s="5" t="s">
        <v>1493</v>
      </c>
      <c r="M8897" s="5" t="s">
        <v>28</v>
      </c>
      <c r="N8897" s="5"/>
      <c r="O8897" s="5" t="s">
        <v>34</v>
      </c>
      <c r="P8897" s="5" t="s">
        <v>7849</v>
      </c>
      <c r="Q8897" s="5" t="s">
        <v>366</v>
      </c>
    </row>
    <row r="8898" spans="1:17" x14ac:dyDescent="0.35">
      <c r="A8898" s="5" t="s">
        <v>8209</v>
      </c>
      <c r="B8898" s="5" t="s">
        <v>18</v>
      </c>
      <c r="C8898" s="5" t="s">
        <v>22</v>
      </c>
      <c r="D8898" s="13">
        <v>31.5</v>
      </c>
      <c r="E8898" s="6">
        <v>32923.527000000002</v>
      </c>
      <c r="F8898" s="6">
        <v>8834.6299999999992</v>
      </c>
      <c r="G8898" s="7">
        <v>40234</v>
      </c>
      <c r="H8898" s="7">
        <v>41638</v>
      </c>
      <c r="I8898" s="7">
        <v>50770</v>
      </c>
      <c r="J8898" s="5" t="s">
        <v>8210</v>
      </c>
      <c r="K8898" s="5">
        <v>8592</v>
      </c>
      <c r="L8898" s="5" t="s">
        <v>4996</v>
      </c>
      <c r="M8898" s="5" t="s">
        <v>25</v>
      </c>
      <c r="N8898" s="5" t="s">
        <v>1045</v>
      </c>
      <c r="O8898" s="5" t="s">
        <v>34</v>
      </c>
      <c r="P8898" s="5" t="s">
        <v>1046</v>
      </c>
      <c r="Q8898" s="5" t="s">
        <v>1047</v>
      </c>
    </row>
    <row r="8899" spans="1:17" x14ac:dyDescent="0.35">
      <c r="A8899" s="5" t="s">
        <v>8577</v>
      </c>
      <c r="B8899" s="5" t="s">
        <v>18</v>
      </c>
      <c r="C8899" s="5" t="s">
        <v>22</v>
      </c>
      <c r="D8899" s="13">
        <v>31.5</v>
      </c>
      <c r="E8899" s="6">
        <v>27556.739000000001</v>
      </c>
      <c r="F8899" s="6">
        <v>7963.9000000000015</v>
      </c>
      <c r="G8899" s="7">
        <v>40317</v>
      </c>
      <c r="H8899" s="7">
        <v>41627</v>
      </c>
      <c r="I8899" s="7">
        <v>50770</v>
      </c>
      <c r="J8899" s="5" t="s">
        <v>8578</v>
      </c>
      <c r="K8899" s="5">
        <v>6017</v>
      </c>
      <c r="L8899" s="5" t="s">
        <v>495</v>
      </c>
      <c r="M8899" s="5" t="s">
        <v>179</v>
      </c>
      <c r="N8899" s="5"/>
      <c r="O8899" s="5" t="s">
        <v>34</v>
      </c>
      <c r="P8899" s="5" t="s">
        <v>1829</v>
      </c>
      <c r="Q8899" s="5" t="s">
        <v>1946</v>
      </c>
    </row>
    <row r="8900" spans="1:17" x14ac:dyDescent="0.35">
      <c r="A8900" s="5" t="s">
        <v>9043</v>
      </c>
      <c r="B8900" s="5" t="s">
        <v>18</v>
      </c>
      <c r="C8900" s="5" t="s">
        <v>22</v>
      </c>
      <c r="D8900" s="13">
        <v>31.5</v>
      </c>
      <c r="E8900" s="6">
        <v>33802.310000000005</v>
      </c>
      <c r="F8900" s="6">
        <v>14751.24</v>
      </c>
      <c r="G8900" s="7">
        <v>40414</v>
      </c>
      <c r="H8900" s="7">
        <v>40554</v>
      </c>
      <c r="I8900" s="7">
        <v>50040</v>
      </c>
      <c r="J8900" s="5" t="s">
        <v>9044</v>
      </c>
      <c r="K8900" s="5">
        <v>4310</v>
      </c>
      <c r="L8900" s="5" t="s">
        <v>4046</v>
      </c>
      <c r="M8900" s="5" t="s">
        <v>28</v>
      </c>
      <c r="N8900" s="5" t="s">
        <v>7623</v>
      </c>
      <c r="O8900" s="5" t="s">
        <v>34</v>
      </c>
      <c r="P8900" s="5" t="s">
        <v>7624</v>
      </c>
      <c r="Q8900" s="5" t="s">
        <v>1105</v>
      </c>
    </row>
    <row r="8901" spans="1:17" x14ac:dyDescent="0.35">
      <c r="A8901" s="5" t="s">
        <v>9166</v>
      </c>
      <c r="B8901" s="5" t="s">
        <v>18</v>
      </c>
      <c r="C8901" s="5" t="s">
        <v>22</v>
      </c>
      <c r="D8901" s="13">
        <v>31.5</v>
      </c>
      <c r="E8901" s="6">
        <v>35795.154999999999</v>
      </c>
      <c r="F8901" s="6">
        <v>16823.730000000003</v>
      </c>
      <c r="G8901" s="7">
        <v>40442</v>
      </c>
      <c r="H8901" s="7">
        <v>40749</v>
      </c>
      <c r="I8901" s="7">
        <v>50040</v>
      </c>
      <c r="J8901" s="5" t="s">
        <v>9167</v>
      </c>
      <c r="K8901" s="5">
        <v>1032</v>
      </c>
      <c r="L8901" s="5" t="s">
        <v>9168</v>
      </c>
      <c r="M8901" s="5" t="s">
        <v>21</v>
      </c>
      <c r="N8901" s="5"/>
      <c r="O8901" s="5" t="s">
        <v>34</v>
      </c>
      <c r="P8901" s="5" t="s">
        <v>9169</v>
      </c>
      <c r="Q8901" s="5" t="s">
        <v>752</v>
      </c>
    </row>
    <row r="8902" spans="1:17" x14ac:dyDescent="0.35">
      <c r="A8902" s="5" t="s">
        <v>10635</v>
      </c>
      <c r="B8902" s="5" t="s">
        <v>18</v>
      </c>
      <c r="C8902" s="5" t="s">
        <v>22</v>
      </c>
      <c r="D8902" s="13">
        <v>31.5</v>
      </c>
      <c r="E8902" s="6">
        <v>33869.032999999996</v>
      </c>
      <c r="F8902" s="6">
        <v>15918.419999999998</v>
      </c>
      <c r="G8902" s="7">
        <v>40627</v>
      </c>
      <c r="H8902" s="7">
        <v>40744</v>
      </c>
      <c r="I8902" s="7">
        <v>50040</v>
      </c>
      <c r="J8902" s="5" t="s">
        <v>10636</v>
      </c>
      <c r="K8902" s="5">
        <v>5056</v>
      </c>
      <c r="L8902" s="5" t="s">
        <v>1445</v>
      </c>
      <c r="M8902" s="5" t="s">
        <v>28</v>
      </c>
      <c r="N8902" s="5"/>
      <c r="O8902" s="5" t="s">
        <v>34</v>
      </c>
      <c r="P8902" s="5" t="s">
        <v>10637</v>
      </c>
      <c r="Q8902" s="5" t="s">
        <v>1119</v>
      </c>
    </row>
    <row r="8903" spans="1:17" x14ac:dyDescent="0.35">
      <c r="A8903" s="5" t="s">
        <v>11004</v>
      </c>
      <c r="B8903" s="5" t="s">
        <v>18</v>
      </c>
      <c r="C8903" s="5" t="s">
        <v>22</v>
      </c>
      <c r="D8903" s="13">
        <v>31.5</v>
      </c>
      <c r="E8903" s="6">
        <v>34921.635999999999</v>
      </c>
      <c r="F8903" s="6">
        <v>16413.170000000002</v>
      </c>
      <c r="G8903" s="7">
        <v>40668</v>
      </c>
      <c r="H8903" s="7">
        <v>40767</v>
      </c>
      <c r="I8903" s="7">
        <v>50040</v>
      </c>
      <c r="J8903" s="5" t="s">
        <v>11005</v>
      </c>
      <c r="K8903" s="5">
        <v>4148</v>
      </c>
      <c r="L8903" s="5" t="s">
        <v>7007</v>
      </c>
      <c r="M8903" s="5" t="s">
        <v>344</v>
      </c>
      <c r="N8903" s="5" t="s">
        <v>11006</v>
      </c>
      <c r="O8903" s="5" t="s">
        <v>34</v>
      </c>
      <c r="P8903" s="5" t="s">
        <v>11007</v>
      </c>
      <c r="Q8903" s="5" t="s">
        <v>602</v>
      </c>
    </row>
    <row r="8904" spans="1:17" x14ac:dyDescent="0.35">
      <c r="A8904" s="5" t="s">
        <v>11975</v>
      </c>
      <c r="B8904" s="5" t="s">
        <v>18</v>
      </c>
      <c r="C8904" s="5" t="s">
        <v>22</v>
      </c>
      <c r="D8904" s="13">
        <v>31.5</v>
      </c>
      <c r="E8904" s="6">
        <v>31207</v>
      </c>
      <c r="F8904" s="6">
        <v>6054.1699999999992</v>
      </c>
      <c r="G8904" s="7">
        <v>40702</v>
      </c>
      <c r="H8904" s="7">
        <v>42573</v>
      </c>
      <c r="I8904" s="7">
        <v>50040</v>
      </c>
      <c r="J8904" s="5" t="s">
        <v>11976</v>
      </c>
      <c r="K8904" s="5">
        <v>8225</v>
      </c>
      <c r="L8904" s="5" t="s">
        <v>4638</v>
      </c>
      <c r="M8904" s="5" t="s">
        <v>408</v>
      </c>
      <c r="N8904" s="5"/>
      <c r="O8904" s="5" t="s">
        <v>34</v>
      </c>
      <c r="P8904" s="5" t="s">
        <v>11977</v>
      </c>
      <c r="Q8904" s="5" t="s">
        <v>674</v>
      </c>
    </row>
    <row r="8905" spans="1:17" x14ac:dyDescent="0.35">
      <c r="A8905" s="5" t="s">
        <v>14297</v>
      </c>
      <c r="B8905" s="5" t="s">
        <v>18</v>
      </c>
      <c r="C8905" s="5" t="s">
        <v>22</v>
      </c>
      <c r="D8905" s="13">
        <v>31.5</v>
      </c>
      <c r="E8905" s="6">
        <v>28883.438999999998</v>
      </c>
      <c r="F8905" s="6">
        <v>4679.13</v>
      </c>
      <c r="G8905" s="7">
        <v>40837</v>
      </c>
      <c r="H8905" s="7">
        <v>42978</v>
      </c>
      <c r="I8905" s="7">
        <v>50405</v>
      </c>
      <c r="J8905" s="5" t="s">
        <v>14298</v>
      </c>
      <c r="K8905" s="5">
        <v>6113</v>
      </c>
      <c r="L8905" s="5" t="s">
        <v>6866</v>
      </c>
      <c r="M8905" s="5" t="s">
        <v>179</v>
      </c>
      <c r="N8905" s="5" t="s">
        <v>14299</v>
      </c>
      <c r="O8905" s="5"/>
      <c r="P8905" s="5"/>
      <c r="Q8905" s="5"/>
    </row>
    <row r="8906" spans="1:17" x14ac:dyDescent="0.35">
      <c r="A8906" s="5" t="s">
        <v>14324</v>
      </c>
      <c r="B8906" s="5" t="s">
        <v>18</v>
      </c>
      <c r="C8906" s="5" t="s">
        <v>22</v>
      </c>
      <c r="D8906" s="13">
        <v>31.57</v>
      </c>
      <c r="E8906" s="6">
        <v>32773</v>
      </c>
      <c r="F8906" s="6">
        <v>14157.93</v>
      </c>
      <c r="G8906" s="7">
        <v>40840</v>
      </c>
      <c r="H8906" s="7">
        <v>40955</v>
      </c>
      <c r="I8906" s="7">
        <v>50405</v>
      </c>
      <c r="J8906" s="5" t="s">
        <v>14325</v>
      </c>
      <c r="K8906" s="5">
        <v>3429</v>
      </c>
      <c r="L8906" s="5" t="s">
        <v>13346</v>
      </c>
      <c r="M8906" s="5" t="s">
        <v>51</v>
      </c>
      <c r="N8906" s="5"/>
      <c r="O8906" s="5" t="s">
        <v>34</v>
      </c>
      <c r="P8906" s="5" t="s">
        <v>4585</v>
      </c>
      <c r="Q8906" s="5" t="s">
        <v>1185</v>
      </c>
    </row>
    <row r="8907" spans="1:17" x14ac:dyDescent="0.35">
      <c r="A8907" s="5" t="s">
        <v>11929</v>
      </c>
      <c r="B8907" s="5" t="s">
        <v>18</v>
      </c>
      <c r="C8907" s="5" t="s">
        <v>22</v>
      </c>
      <c r="D8907" s="13">
        <v>31.59</v>
      </c>
      <c r="E8907" s="6">
        <v>37351</v>
      </c>
      <c r="F8907" s="6">
        <v>7246.1</v>
      </c>
      <c r="G8907" s="7">
        <v>40703</v>
      </c>
      <c r="H8907" s="7">
        <v>42522</v>
      </c>
      <c r="I8907" s="7">
        <v>50040</v>
      </c>
      <c r="J8907" s="5" t="s">
        <v>11930</v>
      </c>
      <c r="K8907" s="5">
        <v>3206</v>
      </c>
      <c r="L8907" s="5" t="s">
        <v>7407</v>
      </c>
      <c r="M8907" s="5" t="s">
        <v>51</v>
      </c>
      <c r="N8907" s="5"/>
      <c r="O8907" s="5" t="s">
        <v>34</v>
      </c>
      <c r="P8907" s="5" t="s">
        <v>11931</v>
      </c>
      <c r="Q8907" s="5" t="s">
        <v>1279</v>
      </c>
    </row>
    <row r="8908" spans="1:17" x14ac:dyDescent="0.35">
      <c r="A8908" s="5" t="s">
        <v>1068</v>
      </c>
      <c r="B8908" s="5" t="s">
        <v>18</v>
      </c>
      <c r="C8908" s="5" t="s">
        <v>22</v>
      </c>
      <c r="D8908" s="13">
        <v>31.6</v>
      </c>
      <c r="E8908" s="6">
        <v>35940</v>
      </c>
      <c r="F8908" s="6">
        <v>22282.800000000003</v>
      </c>
      <c r="G8908" s="7">
        <v>39569</v>
      </c>
      <c r="H8908" s="7">
        <v>39904</v>
      </c>
      <c r="I8908" s="7">
        <v>49309</v>
      </c>
      <c r="J8908" s="5" t="s">
        <v>1069</v>
      </c>
      <c r="K8908" s="5">
        <v>8572</v>
      </c>
      <c r="L8908" s="5" t="s">
        <v>806</v>
      </c>
      <c r="M8908" s="5" t="s">
        <v>25</v>
      </c>
      <c r="N8908" s="5"/>
      <c r="O8908" s="5" t="s">
        <v>34</v>
      </c>
      <c r="P8908" s="5" t="s">
        <v>1070</v>
      </c>
      <c r="Q8908" s="5" t="s">
        <v>66</v>
      </c>
    </row>
    <row r="8909" spans="1:17" x14ac:dyDescent="0.35">
      <c r="A8909" s="5" t="s">
        <v>7747</v>
      </c>
      <c r="B8909" s="5" t="s">
        <v>18</v>
      </c>
      <c r="C8909" s="5" t="s">
        <v>22</v>
      </c>
      <c r="D8909" s="13">
        <v>31.6</v>
      </c>
      <c r="E8909" s="6">
        <v>35035</v>
      </c>
      <c r="F8909" s="6">
        <v>10214.469999999999</v>
      </c>
      <c r="G8909" s="7">
        <v>40140</v>
      </c>
      <c r="H8909" s="7">
        <v>41267</v>
      </c>
      <c r="I8909" s="7">
        <v>50405</v>
      </c>
      <c r="J8909" s="5" t="s">
        <v>7748</v>
      </c>
      <c r="K8909" s="5">
        <v>8260</v>
      </c>
      <c r="L8909" s="5" t="s">
        <v>5254</v>
      </c>
      <c r="M8909" s="5" t="s">
        <v>408</v>
      </c>
      <c r="N8909" s="5" t="s">
        <v>7749</v>
      </c>
      <c r="O8909" s="5" t="s">
        <v>34</v>
      </c>
      <c r="P8909" s="5" t="s">
        <v>7750</v>
      </c>
      <c r="Q8909" s="5" t="s">
        <v>123</v>
      </c>
    </row>
    <row r="8910" spans="1:17" x14ac:dyDescent="0.35">
      <c r="A8910" s="5" t="s">
        <v>7797</v>
      </c>
      <c r="B8910" s="5" t="s">
        <v>18</v>
      </c>
      <c r="C8910" s="5" t="s">
        <v>22</v>
      </c>
      <c r="D8910" s="13">
        <v>31.6</v>
      </c>
      <c r="E8910" s="6">
        <v>27572</v>
      </c>
      <c r="F8910" s="6">
        <v>7398.61</v>
      </c>
      <c r="G8910" s="7">
        <v>40365</v>
      </c>
      <c r="H8910" s="7">
        <v>41611</v>
      </c>
      <c r="I8910" s="7">
        <v>50770</v>
      </c>
      <c r="J8910" s="5" t="s">
        <v>7798</v>
      </c>
      <c r="K8910" s="5">
        <v>4438</v>
      </c>
      <c r="L8910" s="5" t="s">
        <v>7799</v>
      </c>
      <c r="M8910" s="5" t="s">
        <v>344</v>
      </c>
      <c r="N8910" s="5" t="s">
        <v>2330</v>
      </c>
      <c r="O8910" s="5" t="s">
        <v>34</v>
      </c>
      <c r="P8910" s="5" t="s">
        <v>2331</v>
      </c>
      <c r="Q8910" s="5" t="s">
        <v>270</v>
      </c>
    </row>
    <row r="8911" spans="1:17" x14ac:dyDescent="0.35">
      <c r="A8911" s="5" t="s">
        <v>13176</v>
      </c>
      <c r="B8911" s="5" t="s">
        <v>18</v>
      </c>
      <c r="C8911" s="5" t="s">
        <v>22</v>
      </c>
      <c r="D8911" s="13">
        <v>31.61</v>
      </c>
      <c r="E8911" s="6">
        <v>35887</v>
      </c>
      <c r="F8911" s="6">
        <v>7730.5400000000018</v>
      </c>
      <c r="G8911" s="7">
        <v>40772</v>
      </c>
      <c r="H8911" s="7">
        <v>42142</v>
      </c>
      <c r="I8911" s="7">
        <v>49674</v>
      </c>
      <c r="J8911" s="5" t="s">
        <v>13177</v>
      </c>
      <c r="K8911" s="5">
        <v>8919</v>
      </c>
      <c r="L8911" s="5" t="s">
        <v>5801</v>
      </c>
      <c r="M8911" s="5" t="s">
        <v>28</v>
      </c>
      <c r="N8911" s="5"/>
      <c r="O8911" s="5" t="s">
        <v>34</v>
      </c>
      <c r="P8911" s="5" t="s">
        <v>13178</v>
      </c>
      <c r="Q8911" s="5" t="s">
        <v>13179</v>
      </c>
    </row>
    <row r="8912" spans="1:17" x14ac:dyDescent="0.35">
      <c r="A8912" s="5" t="s">
        <v>1146</v>
      </c>
      <c r="B8912" s="5" t="s">
        <v>18</v>
      </c>
      <c r="C8912" s="5" t="s">
        <v>22</v>
      </c>
      <c r="D8912" s="13">
        <v>31.7</v>
      </c>
      <c r="E8912" s="6">
        <v>25868</v>
      </c>
      <c r="F8912" s="6">
        <v>14848.229999999998</v>
      </c>
      <c r="G8912" s="7">
        <v>39570</v>
      </c>
      <c r="H8912" s="7">
        <v>40144</v>
      </c>
      <c r="I8912" s="7">
        <v>49309</v>
      </c>
      <c r="J8912" s="5" t="s">
        <v>1147</v>
      </c>
      <c r="K8912" s="5">
        <v>9643</v>
      </c>
      <c r="L8912" s="5" t="s">
        <v>1148</v>
      </c>
      <c r="M8912" s="5" t="s">
        <v>32</v>
      </c>
      <c r="N8912" s="5"/>
      <c r="O8912" s="5" t="s">
        <v>34</v>
      </c>
      <c r="P8912" s="5" t="s">
        <v>1149</v>
      </c>
      <c r="Q8912" s="5" t="s">
        <v>729</v>
      </c>
    </row>
    <row r="8913" spans="1:17" x14ac:dyDescent="0.35">
      <c r="A8913" s="5" t="s">
        <v>6238</v>
      </c>
      <c r="B8913" s="5" t="s">
        <v>18</v>
      </c>
      <c r="C8913" s="5" t="s">
        <v>22</v>
      </c>
      <c r="D8913" s="13">
        <v>31.7</v>
      </c>
      <c r="E8913" s="6">
        <v>25020.197</v>
      </c>
      <c r="F8913" s="6">
        <v>10883.78</v>
      </c>
      <c r="G8913" s="7">
        <v>39780</v>
      </c>
      <c r="H8913" s="7">
        <v>40815</v>
      </c>
      <c r="I8913" s="7">
        <v>50040</v>
      </c>
      <c r="J8913" s="5" t="s">
        <v>6239</v>
      </c>
      <c r="K8913" s="5">
        <v>6048</v>
      </c>
      <c r="L8913" s="5" t="s">
        <v>2132</v>
      </c>
      <c r="M8913" s="5" t="s">
        <v>179</v>
      </c>
      <c r="N8913" s="5"/>
      <c r="O8913" s="5" t="s">
        <v>34</v>
      </c>
      <c r="P8913" s="5" t="s">
        <v>6240</v>
      </c>
      <c r="Q8913" s="5" t="s">
        <v>960</v>
      </c>
    </row>
    <row r="8914" spans="1:17" x14ac:dyDescent="0.35">
      <c r="A8914" s="5" t="s">
        <v>8978</v>
      </c>
      <c r="B8914" s="5" t="s">
        <v>18</v>
      </c>
      <c r="C8914" s="5" t="s">
        <v>22</v>
      </c>
      <c r="D8914" s="13">
        <v>31.7</v>
      </c>
      <c r="E8914" s="6">
        <v>34685.783000000003</v>
      </c>
      <c r="F8914" s="6">
        <v>19354.659999999996</v>
      </c>
      <c r="G8914" s="7">
        <v>40402</v>
      </c>
      <c r="H8914" s="7">
        <v>40500</v>
      </c>
      <c r="I8914" s="7">
        <v>49674</v>
      </c>
      <c r="J8914" s="5" t="s">
        <v>7710</v>
      </c>
      <c r="K8914" s="5">
        <v>4053</v>
      </c>
      <c r="L8914" s="5" t="s">
        <v>1929</v>
      </c>
      <c r="M8914" s="5" t="s">
        <v>1930</v>
      </c>
      <c r="N8914" s="5" t="s">
        <v>8979</v>
      </c>
      <c r="O8914" s="5" t="s">
        <v>34</v>
      </c>
      <c r="P8914" s="5" t="s">
        <v>7849</v>
      </c>
      <c r="Q8914" s="5" t="s">
        <v>366</v>
      </c>
    </row>
    <row r="8915" spans="1:17" x14ac:dyDescent="0.35">
      <c r="A8915" s="5" t="s">
        <v>10531</v>
      </c>
      <c r="B8915" s="5" t="s">
        <v>18</v>
      </c>
      <c r="C8915" s="5" t="s">
        <v>22</v>
      </c>
      <c r="D8915" s="13">
        <v>31.7</v>
      </c>
      <c r="E8915" s="6">
        <v>33084</v>
      </c>
      <c r="F8915" s="6">
        <v>15549.48</v>
      </c>
      <c r="G8915" s="7">
        <v>40624</v>
      </c>
      <c r="H8915" s="7">
        <v>40900</v>
      </c>
      <c r="I8915" s="7">
        <v>50040</v>
      </c>
      <c r="J8915" s="5" t="s">
        <v>10532</v>
      </c>
      <c r="K8915" s="5">
        <v>4614</v>
      </c>
      <c r="L8915" s="5" t="s">
        <v>2522</v>
      </c>
      <c r="M8915" s="5" t="s">
        <v>210</v>
      </c>
      <c r="N8915" s="5"/>
      <c r="O8915" s="5" t="s">
        <v>34</v>
      </c>
      <c r="P8915" s="5" t="s">
        <v>10533</v>
      </c>
      <c r="Q8915" s="5" t="s">
        <v>200</v>
      </c>
    </row>
    <row r="8916" spans="1:17" x14ac:dyDescent="0.35">
      <c r="A8916" s="5" t="s">
        <v>791</v>
      </c>
      <c r="B8916" s="5" t="s">
        <v>18</v>
      </c>
      <c r="C8916" s="5" t="s">
        <v>22</v>
      </c>
      <c r="D8916" s="13">
        <v>31.8</v>
      </c>
      <c r="E8916" s="6">
        <v>36683</v>
      </c>
      <c r="F8916" s="6">
        <v>23161.040000000001</v>
      </c>
      <c r="G8916" s="7">
        <v>39570</v>
      </c>
      <c r="H8916" s="7">
        <v>39752</v>
      </c>
      <c r="I8916" s="7">
        <v>48944</v>
      </c>
      <c r="J8916" s="5" t="s">
        <v>792</v>
      </c>
      <c r="K8916" s="5">
        <v>8536</v>
      </c>
      <c r="L8916" s="5" t="s">
        <v>793</v>
      </c>
      <c r="M8916" s="5" t="s">
        <v>25</v>
      </c>
      <c r="N8916" s="5" t="s">
        <v>794</v>
      </c>
      <c r="O8916" s="5" t="s">
        <v>34</v>
      </c>
      <c r="P8916" s="5" t="s">
        <v>795</v>
      </c>
      <c r="Q8916" s="5" t="s">
        <v>796</v>
      </c>
    </row>
    <row r="8917" spans="1:17" x14ac:dyDescent="0.35">
      <c r="A8917" s="5" t="s">
        <v>9196</v>
      </c>
      <c r="B8917" s="5" t="s">
        <v>18</v>
      </c>
      <c r="C8917" s="5" t="s">
        <v>19</v>
      </c>
      <c r="D8917" s="13">
        <v>31.82</v>
      </c>
      <c r="E8917" s="6">
        <v>34730</v>
      </c>
      <c r="F8917" s="6">
        <v>12259.67</v>
      </c>
      <c r="G8917" s="7">
        <v>40445</v>
      </c>
      <c r="H8917" s="7">
        <v>41613</v>
      </c>
      <c r="I8917" s="7">
        <v>50770</v>
      </c>
      <c r="J8917" s="5" t="s">
        <v>9197</v>
      </c>
      <c r="K8917" s="5">
        <v>3400</v>
      </c>
      <c r="L8917" s="5" t="s">
        <v>240</v>
      </c>
      <c r="M8917" s="5" t="s">
        <v>51</v>
      </c>
      <c r="N8917" s="5" t="s">
        <v>9198</v>
      </c>
      <c r="O8917" s="5" t="s">
        <v>34</v>
      </c>
      <c r="P8917" s="5" t="s">
        <v>2259</v>
      </c>
      <c r="Q8917" s="5" t="s">
        <v>1330</v>
      </c>
    </row>
    <row r="8918" spans="1:17" x14ac:dyDescent="0.35">
      <c r="A8918" s="5" t="s">
        <v>9201</v>
      </c>
      <c r="B8918" s="5" t="s">
        <v>18</v>
      </c>
      <c r="C8918" s="5" t="s">
        <v>19</v>
      </c>
      <c r="D8918" s="13">
        <v>31.82</v>
      </c>
      <c r="E8918" s="6">
        <v>34893</v>
      </c>
      <c r="F8918" s="6">
        <v>12317.22</v>
      </c>
      <c r="G8918" s="7">
        <v>40445</v>
      </c>
      <c r="H8918" s="7">
        <v>41613</v>
      </c>
      <c r="I8918" s="7">
        <v>50770</v>
      </c>
      <c r="J8918" s="5" t="s">
        <v>9202</v>
      </c>
      <c r="K8918" s="5">
        <v>3400</v>
      </c>
      <c r="L8918" s="5" t="s">
        <v>240</v>
      </c>
      <c r="M8918" s="5" t="s">
        <v>51</v>
      </c>
      <c r="N8918" s="5" t="s">
        <v>9198</v>
      </c>
      <c r="O8918" s="5" t="s">
        <v>34</v>
      </c>
      <c r="P8918" s="5" t="s">
        <v>2259</v>
      </c>
      <c r="Q8918" s="5" t="s">
        <v>1330</v>
      </c>
    </row>
    <row r="8919" spans="1:17" x14ac:dyDescent="0.35">
      <c r="A8919" s="5" t="s">
        <v>14073</v>
      </c>
      <c r="B8919" s="5" t="s">
        <v>18</v>
      </c>
      <c r="C8919" s="5" t="s">
        <v>19</v>
      </c>
      <c r="D8919" s="13">
        <v>31.82</v>
      </c>
      <c r="E8919" s="6">
        <v>31513</v>
      </c>
      <c r="F8919" s="6">
        <v>8807.26</v>
      </c>
      <c r="G8919" s="7">
        <v>40833</v>
      </c>
      <c r="H8919" s="7">
        <v>42090</v>
      </c>
      <c r="I8919" s="7">
        <v>49674</v>
      </c>
      <c r="J8919" s="5" t="s">
        <v>14074</v>
      </c>
      <c r="K8919" s="5">
        <v>8932</v>
      </c>
      <c r="L8919" s="5" t="s">
        <v>4602</v>
      </c>
      <c r="M8919" s="5" t="s">
        <v>53</v>
      </c>
      <c r="N8919" s="5" t="s">
        <v>14075</v>
      </c>
      <c r="O8919" s="5" t="s">
        <v>34</v>
      </c>
      <c r="P8919" s="5" t="s">
        <v>2060</v>
      </c>
      <c r="Q8919" s="5" t="s">
        <v>14076</v>
      </c>
    </row>
    <row r="8920" spans="1:17" x14ac:dyDescent="0.35">
      <c r="A8920" s="5" t="s">
        <v>13843</v>
      </c>
      <c r="B8920" s="5" t="s">
        <v>18</v>
      </c>
      <c r="C8920" s="5" t="s">
        <v>19</v>
      </c>
      <c r="D8920" s="13">
        <v>31.85</v>
      </c>
      <c r="E8920" s="6">
        <v>38130</v>
      </c>
      <c r="F8920" s="6">
        <v>17234.780000000002</v>
      </c>
      <c r="G8920" s="7">
        <v>40828</v>
      </c>
      <c r="H8920" s="7">
        <v>41169</v>
      </c>
      <c r="I8920" s="7">
        <v>50405</v>
      </c>
      <c r="J8920" s="5" t="s">
        <v>13844</v>
      </c>
      <c r="K8920" s="5">
        <v>9312</v>
      </c>
      <c r="L8920" s="5" t="s">
        <v>3210</v>
      </c>
      <c r="M8920" s="5" t="s">
        <v>32</v>
      </c>
      <c r="N8920" s="5"/>
      <c r="O8920" s="5" t="s">
        <v>34</v>
      </c>
      <c r="P8920" s="5" t="s">
        <v>7239</v>
      </c>
      <c r="Q8920" s="5" t="s">
        <v>475</v>
      </c>
    </row>
    <row r="8921" spans="1:17" x14ac:dyDescent="0.35">
      <c r="A8921" s="5" t="s">
        <v>259</v>
      </c>
      <c r="B8921" s="5" t="s">
        <v>18</v>
      </c>
      <c r="C8921" s="5" t="s">
        <v>22</v>
      </c>
      <c r="D8921" s="13">
        <v>31.9</v>
      </c>
      <c r="E8921" s="6">
        <v>36255</v>
      </c>
      <c r="F8921" s="6">
        <v>22890.82</v>
      </c>
      <c r="G8921" s="7">
        <v>39570</v>
      </c>
      <c r="H8921" s="7">
        <v>39968</v>
      </c>
      <c r="I8921" s="7">
        <v>49309</v>
      </c>
      <c r="J8921" s="5" t="s">
        <v>260</v>
      </c>
      <c r="K8921" s="5">
        <v>9523</v>
      </c>
      <c r="L8921" s="5" t="s">
        <v>261</v>
      </c>
      <c r="M8921" s="5" t="s">
        <v>32</v>
      </c>
      <c r="N8921" s="5" t="s">
        <v>262</v>
      </c>
      <c r="O8921" s="5" t="s">
        <v>34</v>
      </c>
      <c r="P8921" s="5" t="s">
        <v>263</v>
      </c>
      <c r="Q8921" s="5" t="s">
        <v>264</v>
      </c>
    </row>
    <row r="8922" spans="1:17" x14ac:dyDescent="0.35">
      <c r="A8922" s="5" t="s">
        <v>7618</v>
      </c>
      <c r="B8922" s="5" t="s">
        <v>18</v>
      </c>
      <c r="C8922" s="5" t="s">
        <v>22</v>
      </c>
      <c r="D8922" s="13">
        <v>31.9</v>
      </c>
      <c r="E8922" s="6">
        <v>34688</v>
      </c>
      <c r="F8922" s="6">
        <v>14985.22</v>
      </c>
      <c r="G8922" s="7">
        <v>40101</v>
      </c>
      <c r="H8922" s="7">
        <v>40962</v>
      </c>
      <c r="I8922" s="7">
        <v>50405</v>
      </c>
      <c r="J8922" s="5" t="s">
        <v>7619</v>
      </c>
      <c r="K8922" s="5">
        <v>3436</v>
      </c>
      <c r="L8922" s="5" t="s">
        <v>599</v>
      </c>
      <c r="M8922" s="5" t="s">
        <v>51</v>
      </c>
      <c r="N8922" s="5"/>
      <c r="O8922" s="5" t="s">
        <v>34</v>
      </c>
      <c r="P8922" s="5" t="s">
        <v>7620</v>
      </c>
      <c r="Q8922" s="5" t="s">
        <v>366</v>
      </c>
    </row>
    <row r="8923" spans="1:17" x14ac:dyDescent="0.35">
      <c r="A8923" s="5" t="s">
        <v>2339</v>
      </c>
      <c r="B8923" s="5" t="s">
        <v>18</v>
      </c>
      <c r="C8923" s="5" t="s">
        <v>19</v>
      </c>
      <c r="D8923" s="13">
        <v>31.92</v>
      </c>
      <c r="E8923" s="6">
        <v>31707</v>
      </c>
      <c r="F8923" s="6">
        <v>20070.53</v>
      </c>
      <c r="G8923" s="7">
        <v>39570</v>
      </c>
      <c r="H8923" s="7">
        <v>39638</v>
      </c>
      <c r="I8923" s="7">
        <v>48944</v>
      </c>
      <c r="J8923" s="5" t="s">
        <v>2340</v>
      </c>
      <c r="K8923" s="5">
        <v>6374</v>
      </c>
      <c r="L8923" s="5" t="s">
        <v>2341</v>
      </c>
      <c r="M8923" s="5" t="s">
        <v>71</v>
      </c>
      <c r="N8923" s="5"/>
      <c r="O8923" s="5" t="s">
        <v>34</v>
      </c>
      <c r="P8923" s="5" t="s">
        <v>2342</v>
      </c>
      <c r="Q8923" s="5" t="s">
        <v>512</v>
      </c>
    </row>
    <row r="8924" spans="1:17" x14ac:dyDescent="0.35">
      <c r="A8924" s="5" t="s">
        <v>13491</v>
      </c>
      <c r="B8924" s="5" t="s">
        <v>18</v>
      </c>
      <c r="C8924" s="5" t="s">
        <v>22</v>
      </c>
      <c r="D8924" s="13">
        <v>31.92</v>
      </c>
      <c r="E8924" s="6">
        <v>30256.324999999993</v>
      </c>
      <c r="F8924" s="6">
        <v>12136.239999999998</v>
      </c>
      <c r="G8924" s="7">
        <v>40788</v>
      </c>
      <c r="H8924" s="7">
        <v>40968</v>
      </c>
      <c r="I8924" s="7">
        <v>50405</v>
      </c>
      <c r="J8924" s="5" t="s">
        <v>13492</v>
      </c>
      <c r="K8924" s="5">
        <v>9410</v>
      </c>
      <c r="L8924" s="5" t="s">
        <v>560</v>
      </c>
      <c r="M8924" s="5" t="s">
        <v>189</v>
      </c>
      <c r="N8924" s="5" t="s">
        <v>13493</v>
      </c>
      <c r="O8924" s="5" t="s">
        <v>34</v>
      </c>
      <c r="P8924" s="5" t="s">
        <v>2278</v>
      </c>
      <c r="Q8924" s="5" t="s">
        <v>465</v>
      </c>
    </row>
    <row r="8925" spans="1:17" x14ac:dyDescent="0.35">
      <c r="A8925" s="5" t="s">
        <v>10957</v>
      </c>
      <c r="B8925" s="5" t="s">
        <v>18</v>
      </c>
      <c r="C8925" s="5" t="s">
        <v>22</v>
      </c>
      <c r="D8925" s="13">
        <v>31.99</v>
      </c>
      <c r="E8925" s="6">
        <v>31632.985000000001</v>
      </c>
      <c r="F8925" s="6">
        <v>13380.75</v>
      </c>
      <c r="G8925" s="7">
        <v>40648</v>
      </c>
      <c r="H8925" s="7">
        <v>40890</v>
      </c>
      <c r="I8925" s="7">
        <v>50040</v>
      </c>
      <c r="J8925" s="5" t="s">
        <v>10958</v>
      </c>
      <c r="K8925" s="5">
        <v>6170</v>
      </c>
      <c r="L8925" s="5" t="s">
        <v>4430</v>
      </c>
      <c r="M8925" s="5" t="s">
        <v>179</v>
      </c>
      <c r="N8925" s="5" t="s">
        <v>10959</v>
      </c>
      <c r="O8925" s="5"/>
      <c r="P8925" s="5"/>
      <c r="Q8925" s="5"/>
    </row>
    <row r="8926" spans="1:17" hidden="1" x14ac:dyDescent="0.35">
      <c r="A8926" s="5" t="s">
        <v>1558</v>
      </c>
      <c r="B8926" s="5" t="s">
        <v>81</v>
      </c>
      <c r="C8926" s="5" t="s">
        <v>125</v>
      </c>
      <c r="D8926" s="13">
        <v>32</v>
      </c>
      <c r="E8926" s="6">
        <v>158055.28</v>
      </c>
      <c r="F8926" s="6">
        <v>48192.36</v>
      </c>
      <c r="G8926" s="7">
        <v>39570</v>
      </c>
      <c r="H8926" s="7">
        <v>39539</v>
      </c>
      <c r="I8926" s="7">
        <v>48944</v>
      </c>
      <c r="J8926" s="5" t="s">
        <v>1559</v>
      </c>
      <c r="K8926" s="5">
        <v>4853</v>
      </c>
      <c r="L8926" s="5" t="s">
        <v>1560</v>
      </c>
      <c r="M8926" s="5" t="s">
        <v>28</v>
      </c>
      <c r="N8926" s="5" t="s">
        <v>1561</v>
      </c>
      <c r="O8926" s="5" t="s">
        <v>34</v>
      </c>
      <c r="P8926" s="5" t="s">
        <v>511</v>
      </c>
      <c r="Q8926" s="5" t="s">
        <v>277</v>
      </c>
    </row>
    <row r="8927" spans="1:17" x14ac:dyDescent="0.35">
      <c r="A8927" s="5" t="s">
        <v>2775</v>
      </c>
      <c r="B8927" s="5" t="s">
        <v>18</v>
      </c>
      <c r="C8927" s="5" t="s">
        <v>19</v>
      </c>
      <c r="D8927" s="13">
        <v>32</v>
      </c>
      <c r="E8927" s="6">
        <v>33460.649999999994</v>
      </c>
      <c r="F8927" s="6">
        <v>21548.659999999996</v>
      </c>
      <c r="G8927" s="7">
        <v>39570</v>
      </c>
      <c r="H8927" s="7">
        <v>40536</v>
      </c>
      <c r="I8927" s="7">
        <v>49674</v>
      </c>
      <c r="J8927" s="5" t="s">
        <v>2776</v>
      </c>
      <c r="K8927" s="5">
        <v>8700</v>
      </c>
      <c r="L8927" s="5" t="s">
        <v>941</v>
      </c>
      <c r="M8927" s="5" t="s">
        <v>53</v>
      </c>
      <c r="N8927" s="5" t="s">
        <v>2777</v>
      </c>
      <c r="O8927" s="5" t="s">
        <v>86</v>
      </c>
      <c r="P8927" s="5" t="s">
        <v>2778</v>
      </c>
      <c r="Q8927" s="5" t="s">
        <v>2779</v>
      </c>
    </row>
    <row r="8928" spans="1:17" hidden="1" x14ac:dyDescent="0.35">
      <c r="A8928" s="5" t="s">
        <v>3492</v>
      </c>
      <c r="B8928" s="5" t="s">
        <v>81</v>
      </c>
      <c r="C8928" s="5" t="s">
        <v>145</v>
      </c>
      <c r="D8928" s="13">
        <v>32</v>
      </c>
      <c r="E8928" s="6">
        <v>136014</v>
      </c>
      <c r="F8928" s="6">
        <v>42394.430000000008</v>
      </c>
      <c r="G8928" s="7">
        <v>39574</v>
      </c>
      <c r="H8928" s="7">
        <v>39288</v>
      </c>
      <c r="I8928" s="7">
        <v>48579</v>
      </c>
      <c r="J8928" s="5" t="s">
        <v>3493</v>
      </c>
      <c r="K8928" s="5">
        <v>6084</v>
      </c>
      <c r="L8928" s="5" t="s">
        <v>3494</v>
      </c>
      <c r="M8928" s="5" t="s">
        <v>51</v>
      </c>
      <c r="N8928" s="5" t="s">
        <v>3495</v>
      </c>
      <c r="O8928" s="5" t="s">
        <v>34</v>
      </c>
      <c r="P8928" s="5" t="s">
        <v>3496</v>
      </c>
      <c r="Q8928" s="5" t="s">
        <v>596</v>
      </c>
    </row>
    <row r="8929" spans="1:17" x14ac:dyDescent="0.35">
      <c r="A8929" s="5" t="s">
        <v>4583</v>
      </c>
      <c r="B8929" s="5" t="s">
        <v>18</v>
      </c>
      <c r="C8929" s="5" t="s">
        <v>22</v>
      </c>
      <c r="D8929" s="13">
        <v>32</v>
      </c>
      <c r="E8929" s="6">
        <v>24981</v>
      </c>
      <c r="F8929" s="6">
        <v>10020.230000000001</v>
      </c>
      <c r="G8929" s="7">
        <v>39570</v>
      </c>
      <c r="H8929" s="7">
        <v>40963</v>
      </c>
      <c r="I8929" s="7">
        <v>50405</v>
      </c>
      <c r="J8929" s="5" t="s">
        <v>4584</v>
      </c>
      <c r="K8929" s="5">
        <v>3116</v>
      </c>
      <c r="L8929" s="5" t="s">
        <v>2361</v>
      </c>
      <c r="M8929" s="5" t="s">
        <v>51</v>
      </c>
      <c r="N8929" s="5"/>
      <c r="O8929" s="5" t="s">
        <v>34</v>
      </c>
      <c r="P8929" s="5" t="s">
        <v>4585</v>
      </c>
      <c r="Q8929" s="5" t="s">
        <v>492</v>
      </c>
    </row>
    <row r="8930" spans="1:17" hidden="1" x14ac:dyDescent="0.35">
      <c r="A8930" s="5" t="s">
        <v>5135</v>
      </c>
      <c r="B8930" s="5" t="s">
        <v>81</v>
      </c>
      <c r="C8930" s="5" t="s">
        <v>82</v>
      </c>
      <c r="D8930" s="13">
        <v>32</v>
      </c>
      <c r="E8930" s="6">
        <v>247165.62499999994</v>
      </c>
      <c r="F8930" s="6">
        <v>78285.100000000006</v>
      </c>
      <c r="G8930" s="7">
        <v>39575</v>
      </c>
      <c r="H8930" s="7">
        <v>38831</v>
      </c>
      <c r="I8930" s="7">
        <v>48213</v>
      </c>
      <c r="J8930" s="5" t="s">
        <v>4949</v>
      </c>
      <c r="K8930" s="5">
        <v>8755</v>
      </c>
      <c r="L8930" s="5" t="s">
        <v>3970</v>
      </c>
      <c r="M8930" s="5" t="s">
        <v>229</v>
      </c>
      <c r="N8930" s="5" t="s">
        <v>4950</v>
      </c>
      <c r="O8930" s="5" t="s">
        <v>34</v>
      </c>
      <c r="P8930" s="5" t="s">
        <v>4951</v>
      </c>
      <c r="Q8930" s="5" t="s">
        <v>1185</v>
      </c>
    </row>
    <row r="8931" spans="1:17" x14ac:dyDescent="0.35">
      <c r="A8931" s="5" t="s">
        <v>5588</v>
      </c>
      <c r="B8931" s="5" t="s">
        <v>18</v>
      </c>
      <c r="C8931" s="5" t="s">
        <v>22</v>
      </c>
      <c r="D8931" s="13">
        <v>32</v>
      </c>
      <c r="E8931" s="6">
        <v>36597</v>
      </c>
      <c r="F8931" s="6">
        <v>13797.06</v>
      </c>
      <c r="G8931" s="7">
        <v>39641</v>
      </c>
      <c r="H8931" s="7">
        <v>41178</v>
      </c>
      <c r="I8931" s="7">
        <v>50405</v>
      </c>
      <c r="J8931" s="5" t="s">
        <v>5589</v>
      </c>
      <c r="K8931" s="5">
        <v>4466</v>
      </c>
      <c r="L8931" s="5" t="s">
        <v>2751</v>
      </c>
      <c r="M8931" s="5" t="s">
        <v>344</v>
      </c>
      <c r="N8931" s="5"/>
      <c r="O8931" s="5" t="s">
        <v>34</v>
      </c>
      <c r="P8931" s="5" t="s">
        <v>5590</v>
      </c>
      <c r="Q8931" s="5" t="s">
        <v>3339</v>
      </c>
    </row>
    <row r="8932" spans="1:17" x14ac:dyDescent="0.35">
      <c r="A8932" s="5" t="s">
        <v>6278</v>
      </c>
      <c r="B8932" s="5" t="s">
        <v>18</v>
      </c>
      <c r="C8932" s="5" t="s">
        <v>22</v>
      </c>
      <c r="D8932" s="13">
        <v>32</v>
      </c>
      <c r="E8932" s="6">
        <v>35772.824999999997</v>
      </c>
      <c r="F8932" s="6">
        <v>22453.51</v>
      </c>
      <c r="G8932" s="7">
        <v>39787</v>
      </c>
      <c r="H8932" s="7">
        <v>39043</v>
      </c>
      <c r="I8932" s="7">
        <v>48213</v>
      </c>
      <c r="J8932" s="5" t="s">
        <v>6279</v>
      </c>
      <c r="K8932" s="5">
        <v>8834</v>
      </c>
      <c r="L8932" s="5" t="s">
        <v>6280</v>
      </c>
      <c r="M8932" s="5" t="s">
        <v>414</v>
      </c>
      <c r="N8932" s="5" t="s">
        <v>6281</v>
      </c>
      <c r="O8932" s="5" t="s">
        <v>86</v>
      </c>
      <c r="P8932" s="5" t="s">
        <v>6282</v>
      </c>
      <c r="Q8932" s="5" t="s">
        <v>6283</v>
      </c>
    </row>
    <row r="8933" spans="1:17" x14ac:dyDescent="0.35">
      <c r="A8933" s="5" t="s">
        <v>9159</v>
      </c>
      <c r="B8933" s="5" t="s">
        <v>18</v>
      </c>
      <c r="C8933" s="5" t="s">
        <v>19</v>
      </c>
      <c r="D8933" s="13">
        <v>32</v>
      </c>
      <c r="E8933" s="6">
        <v>33780</v>
      </c>
      <c r="F8933" s="6">
        <v>18849.239999999998</v>
      </c>
      <c r="G8933" s="7">
        <v>40455</v>
      </c>
      <c r="H8933" s="7">
        <v>40535</v>
      </c>
      <c r="I8933" s="7">
        <v>49674</v>
      </c>
      <c r="J8933" s="5" t="s">
        <v>9160</v>
      </c>
      <c r="K8933" s="5">
        <v>3556</v>
      </c>
      <c r="L8933" s="5" t="s">
        <v>746</v>
      </c>
      <c r="M8933" s="5" t="s">
        <v>51</v>
      </c>
      <c r="N8933" s="5"/>
      <c r="O8933" s="5" t="s">
        <v>34</v>
      </c>
      <c r="P8933" s="5" t="s">
        <v>3344</v>
      </c>
      <c r="Q8933" s="5" t="s">
        <v>269</v>
      </c>
    </row>
    <row r="8934" spans="1:17" x14ac:dyDescent="0.35">
      <c r="A8934" s="5" t="s">
        <v>9236</v>
      </c>
      <c r="B8934" s="5" t="s">
        <v>18</v>
      </c>
      <c r="C8934" s="5" t="s">
        <v>22</v>
      </c>
      <c r="D8934" s="13">
        <v>32</v>
      </c>
      <c r="E8934" s="6">
        <v>25003.695</v>
      </c>
      <c r="F8934" s="6">
        <v>8751.2699999999986</v>
      </c>
      <c r="G8934" s="7">
        <v>40455</v>
      </c>
      <c r="H8934" s="7">
        <v>40466</v>
      </c>
      <c r="I8934" s="7">
        <v>49674</v>
      </c>
      <c r="J8934" s="5" t="s">
        <v>9237</v>
      </c>
      <c r="K8934" s="5">
        <v>3270</v>
      </c>
      <c r="L8934" s="5" t="s">
        <v>2860</v>
      </c>
      <c r="M8934" s="5" t="s">
        <v>51</v>
      </c>
      <c r="N8934" s="5" t="s">
        <v>9238</v>
      </c>
      <c r="O8934" s="5"/>
      <c r="P8934" s="5"/>
      <c r="Q8934" s="5"/>
    </row>
    <row r="8935" spans="1:17" x14ac:dyDescent="0.35">
      <c r="A8935" s="5" t="s">
        <v>10082</v>
      </c>
      <c r="B8935" s="5" t="s">
        <v>18</v>
      </c>
      <c r="C8935" s="5" t="s">
        <v>22</v>
      </c>
      <c r="D8935" s="13">
        <v>32</v>
      </c>
      <c r="E8935" s="6">
        <v>35957</v>
      </c>
      <c r="F8935" s="6">
        <v>15658.150000000001</v>
      </c>
      <c r="G8935" s="7">
        <v>40570</v>
      </c>
      <c r="H8935" s="7">
        <v>40899</v>
      </c>
      <c r="I8935" s="7">
        <v>50040</v>
      </c>
      <c r="J8935" s="5" t="s">
        <v>10083</v>
      </c>
      <c r="K8935" s="5">
        <v>2545</v>
      </c>
      <c r="L8935" s="5" t="s">
        <v>2682</v>
      </c>
      <c r="M8935" s="5" t="s">
        <v>210</v>
      </c>
      <c r="N8935" s="5" t="s">
        <v>6550</v>
      </c>
      <c r="O8935" s="5" t="s">
        <v>34</v>
      </c>
      <c r="P8935" s="5" t="s">
        <v>1643</v>
      </c>
      <c r="Q8935" s="5" t="s">
        <v>320</v>
      </c>
    </row>
    <row r="8936" spans="1:17" x14ac:dyDescent="0.35">
      <c r="A8936" s="5" t="s">
        <v>10423</v>
      </c>
      <c r="B8936" s="5" t="s">
        <v>18</v>
      </c>
      <c r="C8936" s="5" t="s">
        <v>19</v>
      </c>
      <c r="D8936" s="13">
        <v>32</v>
      </c>
      <c r="E8936" s="6">
        <v>35878</v>
      </c>
      <c r="F8936" s="6">
        <v>19374.120000000003</v>
      </c>
      <c r="G8936" s="7">
        <v>40619</v>
      </c>
      <c r="H8936" s="7">
        <v>40772</v>
      </c>
      <c r="I8936" s="7">
        <v>50040</v>
      </c>
      <c r="J8936" s="5" t="s">
        <v>10424</v>
      </c>
      <c r="K8936" s="5">
        <v>4566</v>
      </c>
      <c r="L8936" s="5" t="s">
        <v>8601</v>
      </c>
      <c r="M8936" s="5" t="s">
        <v>210</v>
      </c>
      <c r="N8936" s="5"/>
      <c r="O8936" s="5" t="s">
        <v>34</v>
      </c>
      <c r="P8936" s="5" t="s">
        <v>10425</v>
      </c>
      <c r="Q8936" s="5" t="s">
        <v>512</v>
      </c>
    </row>
    <row r="8937" spans="1:17" x14ac:dyDescent="0.35">
      <c r="A8937" s="5" t="s">
        <v>11582</v>
      </c>
      <c r="B8937" s="5" t="s">
        <v>18</v>
      </c>
      <c r="C8937" s="5" t="s">
        <v>19</v>
      </c>
      <c r="D8937" s="13">
        <v>32</v>
      </c>
      <c r="E8937" s="6">
        <v>32110.670000000002</v>
      </c>
      <c r="F8937" s="6">
        <v>14481.91</v>
      </c>
      <c r="G8937" s="7">
        <v>40686</v>
      </c>
      <c r="H8937" s="7">
        <v>41093</v>
      </c>
      <c r="I8937" s="7">
        <v>50405</v>
      </c>
      <c r="J8937" s="5" t="s">
        <v>11583</v>
      </c>
      <c r="K8937" s="5">
        <v>3313</v>
      </c>
      <c r="L8937" s="5" t="s">
        <v>2961</v>
      </c>
      <c r="M8937" s="5" t="s">
        <v>51</v>
      </c>
      <c r="N8937" s="5"/>
      <c r="O8937" s="5" t="s">
        <v>34</v>
      </c>
      <c r="P8937" s="5" t="s">
        <v>451</v>
      </c>
      <c r="Q8937" s="5" t="s">
        <v>200</v>
      </c>
    </row>
    <row r="8938" spans="1:17" x14ac:dyDescent="0.35">
      <c r="A8938" s="5" t="s">
        <v>11935</v>
      </c>
      <c r="B8938" s="5" t="s">
        <v>18</v>
      </c>
      <c r="C8938" s="5" t="s">
        <v>22</v>
      </c>
      <c r="D8938" s="13">
        <v>32</v>
      </c>
      <c r="E8938" s="6">
        <v>29416.125</v>
      </c>
      <c r="F8938" s="6">
        <v>13796.19</v>
      </c>
      <c r="G8938" s="7">
        <v>40702</v>
      </c>
      <c r="H8938" s="7">
        <v>40821</v>
      </c>
      <c r="I8938" s="7">
        <v>50040</v>
      </c>
      <c r="J8938" s="5" t="s">
        <v>11936</v>
      </c>
      <c r="K8938" s="5">
        <v>8867</v>
      </c>
      <c r="L8938" s="5" t="s">
        <v>8971</v>
      </c>
      <c r="M8938" s="5" t="s">
        <v>229</v>
      </c>
      <c r="N8938" s="5"/>
      <c r="O8938" s="5" t="s">
        <v>34</v>
      </c>
      <c r="P8938" s="5" t="s">
        <v>11937</v>
      </c>
      <c r="Q8938" s="5" t="s">
        <v>1158</v>
      </c>
    </row>
    <row r="8939" spans="1:17" x14ac:dyDescent="0.35">
      <c r="A8939" s="5" t="s">
        <v>13833</v>
      </c>
      <c r="B8939" s="5" t="s">
        <v>18</v>
      </c>
      <c r="C8939" s="5" t="s">
        <v>22</v>
      </c>
      <c r="D8939" s="13">
        <v>32.03</v>
      </c>
      <c r="E8939" s="6">
        <v>15654.157999999999</v>
      </c>
      <c r="F8939" s="6">
        <v>2535.98</v>
      </c>
      <c r="G8939" s="7">
        <v>40808</v>
      </c>
      <c r="H8939" s="7">
        <v>42992</v>
      </c>
      <c r="I8939" s="7">
        <v>50405</v>
      </c>
      <c r="J8939" s="5" t="s">
        <v>13834</v>
      </c>
      <c r="K8939" s="5">
        <v>6344</v>
      </c>
      <c r="L8939" s="5" t="s">
        <v>8223</v>
      </c>
      <c r="M8939" s="5" t="s">
        <v>179</v>
      </c>
      <c r="N8939" s="5"/>
      <c r="O8939" s="5" t="s">
        <v>34</v>
      </c>
      <c r="P8939" s="5" t="s">
        <v>9404</v>
      </c>
      <c r="Q8939" s="5" t="s">
        <v>1119</v>
      </c>
    </row>
    <row r="8940" spans="1:17" x14ac:dyDescent="0.35">
      <c r="A8940" s="5" t="s">
        <v>8804</v>
      </c>
      <c r="B8940" s="5" t="s">
        <v>18</v>
      </c>
      <c r="C8940" s="5" t="s">
        <v>22</v>
      </c>
      <c r="D8940" s="13">
        <v>32.1</v>
      </c>
      <c r="E8940" s="6">
        <v>24272</v>
      </c>
      <c r="F8940" s="6">
        <v>13519.509999999998</v>
      </c>
      <c r="G8940" s="7">
        <v>40360</v>
      </c>
      <c r="H8940" s="7">
        <v>40445</v>
      </c>
      <c r="I8940" s="7">
        <v>49674</v>
      </c>
      <c r="J8940" s="5" t="s">
        <v>6371</v>
      </c>
      <c r="K8940" s="5">
        <v>9465</v>
      </c>
      <c r="L8940" s="5" t="s">
        <v>3240</v>
      </c>
      <c r="M8940" s="5" t="s">
        <v>32</v>
      </c>
      <c r="N8940" s="5"/>
      <c r="O8940" s="5" t="s">
        <v>34</v>
      </c>
      <c r="P8940" s="5" t="s">
        <v>8805</v>
      </c>
      <c r="Q8940" s="5" t="s">
        <v>578</v>
      </c>
    </row>
    <row r="8941" spans="1:17" x14ac:dyDescent="0.35">
      <c r="A8941" s="5" t="s">
        <v>9576</v>
      </c>
      <c r="B8941" s="5" t="s">
        <v>18</v>
      </c>
      <c r="C8941" s="5" t="s">
        <v>22</v>
      </c>
      <c r="D8941" s="13">
        <v>32.1</v>
      </c>
      <c r="E8941" s="6">
        <v>40180</v>
      </c>
      <c r="F8941" s="6">
        <v>18643.510000000002</v>
      </c>
      <c r="G8941" s="7">
        <v>40519</v>
      </c>
      <c r="H8941" s="7">
        <v>40598</v>
      </c>
      <c r="I8941" s="7">
        <v>50040</v>
      </c>
      <c r="J8941" s="5" t="s">
        <v>9577</v>
      </c>
      <c r="K8941" s="5">
        <v>3233</v>
      </c>
      <c r="L8941" s="5" t="s">
        <v>9578</v>
      </c>
      <c r="M8941" s="5" t="s">
        <v>51</v>
      </c>
      <c r="N8941" s="5" t="s">
        <v>9579</v>
      </c>
      <c r="O8941" s="5" t="s">
        <v>34</v>
      </c>
      <c r="P8941" s="5" t="s">
        <v>1933</v>
      </c>
      <c r="Q8941" s="5" t="s">
        <v>578</v>
      </c>
    </row>
    <row r="8942" spans="1:17" x14ac:dyDescent="0.35">
      <c r="A8942" s="5" t="s">
        <v>10715</v>
      </c>
      <c r="B8942" s="5" t="s">
        <v>18</v>
      </c>
      <c r="C8942" s="5" t="s">
        <v>22</v>
      </c>
      <c r="D8942" s="13">
        <v>32.1</v>
      </c>
      <c r="E8942" s="6">
        <v>34784</v>
      </c>
      <c r="F8942" s="6">
        <v>16313.7</v>
      </c>
      <c r="G8942" s="7">
        <v>40672</v>
      </c>
      <c r="H8942" s="7">
        <v>40906</v>
      </c>
      <c r="I8942" s="7">
        <v>50040</v>
      </c>
      <c r="J8942" s="5" t="s">
        <v>10716</v>
      </c>
      <c r="K8942" s="5">
        <v>4543</v>
      </c>
      <c r="L8942" s="5" t="s">
        <v>681</v>
      </c>
      <c r="M8942" s="5" t="s">
        <v>210</v>
      </c>
      <c r="N8942" s="5"/>
      <c r="O8942" s="5" t="s">
        <v>34</v>
      </c>
      <c r="P8942" s="5" t="s">
        <v>5498</v>
      </c>
      <c r="Q8942" s="5" t="s">
        <v>527</v>
      </c>
    </row>
    <row r="8943" spans="1:17" x14ac:dyDescent="0.35">
      <c r="A8943" s="5" t="s">
        <v>12536</v>
      </c>
      <c r="B8943" s="5" t="s">
        <v>18</v>
      </c>
      <c r="C8943" s="5" t="s">
        <v>22</v>
      </c>
      <c r="D8943" s="13">
        <v>32.1</v>
      </c>
      <c r="E8943" s="6">
        <v>32066</v>
      </c>
      <c r="F8943" s="6">
        <v>9235</v>
      </c>
      <c r="G8943" s="7">
        <v>40697</v>
      </c>
      <c r="H8943" s="7">
        <v>41628</v>
      </c>
      <c r="I8943" s="7">
        <v>50770</v>
      </c>
      <c r="J8943" s="5" t="s">
        <v>12537</v>
      </c>
      <c r="K8943" s="5">
        <v>9631</v>
      </c>
      <c r="L8943" s="5" t="s">
        <v>12538</v>
      </c>
      <c r="M8943" s="5" t="s">
        <v>32</v>
      </c>
      <c r="N8943" s="5"/>
      <c r="O8943" s="5" t="s">
        <v>34</v>
      </c>
      <c r="P8943" s="5" t="s">
        <v>652</v>
      </c>
      <c r="Q8943" s="5" t="s">
        <v>475</v>
      </c>
    </row>
    <row r="8944" spans="1:17" x14ac:dyDescent="0.35">
      <c r="A8944" s="5" t="s">
        <v>8925</v>
      </c>
      <c r="B8944" s="5" t="s">
        <v>18</v>
      </c>
      <c r="C8944" s="5" t="s">
        <v>22</v>
      </c>
      <c r="D8944" s="13">
        <v>32.130000000000003</v>
      </c>
      <c r="E8944" s="6">
        <v>33435</v>
      </c>
      <c r="F8944" s="6">
        <v>8158.1500000000005</v>
      </c>
      <c r="G8944" s="7">
        <v>40389</v>
      </c>
      <c r="H8944" s="7">
        <v>42342</v>
      </c>
      <c r="I8944" s="7">
        <v>51501</v>
      </c>
      <c r="J8944" s="5" t="s">
        <v>8926</v>
      </c>
      <c r="K8944" s="5">
        <v>3416</v>
      </c>
      <c r="L8944" s="5" t="s">
        <v>7355</v>
      </c>
      <c r="M8944" s="5" t="s">
        <v>51</v>
      </c>
      <c r="N8944" s="5" t="s">
        <v>8927</v>
      </c>
      <c r="O8944" s="5" t="s">
        <v>34</v>
      </c>
      <c r="P8944" s="5" t="s">
        <v>8928</v>
      </c>
      <c r="Q8944" s="5" t="s">
        <v>512</v>
      </c>
    </row>
    <row r="8945" spans="1:17" x14ac:dyDescent="0.35">
      <c r="A8945" s="5" t="s">
        <v>13867</v>
      </c>
      <c r="B8945" s="5" t="s">
        <v>18</v>
      </c>
      <c r="C8945" s="5" t="s">
        <v>22</v>
      </c>
      <c r="D8945" s="13">
        <v>32.130000000000003</v>
      </c>
      <c r="E8945" s="6">
        <v>30290</v>
      </c>
      <c r="F8945" s="6">
        <v>14206.01</v>
      </c>
      <c r="G8945" s="7">
        <v>40813</v>
      </c>
      <c r="H8945" s="7">
        <v>40897</v>
      </c>
      <c r="I8945" s="7">
        <v>50040</v>
      </c>
      <c r="J8945" s="5" t="s">
        <v>13868</v>
      </c>
      <c r="K8945" s="5">
        <v>4624</v>
      </c>
      <c r="L8945" s="5" t="s">
        <v>452</v>
      </c>
      <c r="M8945" s="5" t="s">
        <v>210</v>
      </c>
      <c r="N8945" s="5"/>
      <c r="O8945" s="5" t="s">
        <v>34</v>
      </c>
      <c r="P8945" s="5" t="s">
        <v>13869</v>
      </c>
      <c r="Q8945" s="5" t="s">
        <v>1806</v>
      </c>
    </row>
    <row r="8946" spans="1:17" x14ac:dyDescent="0.35">
      <c r="A8946" s="5" t="s">
        <v>14019</v>
      </c>
      <c r="B8946" s="5" t="s">
        <v>18</v>
      </c>
      <c r="C8946" s="5" t="s">
        <v>22</v>
      </c>
      <c r="D8946" s="13">
        <v>32.130000000000003</v>
      </c>
      <c r="E8946" s="6">
        <v>39302</v>
      </c>
      <c r="F8946" s="6">
        <v>14777.550000000001</v>
      </c>
      <c r="G8946" s="7">
        <v>40835</v>
      </c>
      <c r="H8946" s="7">
        <v>41052</v>
      </c>
      <c r="I8946" s="7">
        <v>50405</v>
      </c>
      <c r="J8946" s="5" t="s">
        <v>14020</v>
      </c>
      <c r="K8946" s="5">
        <v>2747</v>
      </c>
      <c r="L8946" s="5" t="s">
        <v>4042</v>
      </c>
      <c r="M8946" s="5" t="s">
        <v>51</v>
      </c>
      <c r="N8946" s="5"/>
      <c r="O8946" s="5" t="s">
        <v>34</v>
      </c>
      <c r="P8946" s="5" t="s">
        <v>14021</v>
      </c>
      <c r="Q8946" s="5" t="s">
        <v>389</v>
      </c>
    </row>
    <row r="8947" spans="1:17" x14ac:dyDescent="0.35">
      <c r="A8947" s="5" t="s">
        <v>13942</v>
      </c>
      <c r="B8947" s="5" t="s">
        <v>18</v>
      </c>
      <c r="C8947" s="5" t="s">
        <v>19</v>
      </c>
      <c r="D8947" s="13">
        <v>32.14</v>
      </c>
      <c r="E8947" s="6">
        <v>31127</v>
      </c>
      <c r="F8947" s="6">
        <v>12077.28</v>
      </c>
      <c r="G8947" s="7">
        <v>40815</v>
      </c>
      <c r="H8947" s="7">
        <v>41061</v>
      </c>
      <c r="I8947" s="7">
        <v>50405</v>
      </c>
      <c r="J8947" s="5" t="s">
        <v>13943</v>
      </c>
      <c r="K8947" s="5">
        <v>3454</v>
      </c>
      <c r="L8947" s="5" t="s">
        <v>1522</v>
      </c>
      <c r="M8947" s="5" t="s">
        <v>51</v>
      </c>
      <c r="N8947" s="5" t="s">
        <v>13944</v>
      </c>
      <c r="O8947" s="5"/>
      <c r="P8947" s="5"/>
      <c r="Q8947" s="5"/>
    </row>
    <row r="8948" spans="1:17" x14ac:dyDescent="0.35">
      <c r="A8948" s="5" t="s">
        <v>11588</v>
      </c>
      <c r="B8948" s="5" t="s">
        <v>18</v>
      </c>
      <c r="C8948" s="5" t="s">
        <v>22</v>
      </c>
      <c r="D8948" s="13">
        <v>32.159999999999997</v>
      </c>
      <c r="E8948" s="6">
        <v>32827.125</v>
      </c>
      <c r="F8948" s="6">
        <v>14295.180000000002</v>
      </c>
      <c r="G8948" s="7">
        <v>40749</v>
      </c>
      <c r="H8948" s="7">
        <v>40878</v>
      </c>
      <c r="I8948" s="7">
        <v>50040</v>
      </c>
      <c r="J8948" s="5" t="s">
        <v>11589</v>
      </c>
      <c r="K8948" s="5">
        <v>4125</v>
      </c>
      <c r="L8948" s="5" t="s">
        <v>4582</v>
      </c>
      <c r="M8948" s="5" t="s">
        <v>1930</v>
      </c>
      <c r="N8948" s="5" t="s">
        <v>11590</v>
      </c>
      <c r="O8948" s="5" t="s">
        <v>34</v>
      </c>
      <c r="P8948" s="5" t="s">
        <v>3276</v>
      </c>
      <c r="Q8948" s="5" t="s">
        <v>4620</v>
      </c>
    </row>
    <row r="8949" spans="1:17" x14ac:dyDescent="0.35">
      <c r="A8949" s="5" t="s">
        <v>13689</v>
      </c>
      <c r="B8949" s="5" t="s">
        <v>18</v>
      </c>
      <c r="C8949" s="5" t="s">
        <v>22</v>
      </c>
      <c r="D8949" s="13">
        <v>32.159999999999997</v>
      </c>
      <c r="E8949" s="6">
        <v>36296.082999999999</v>
      </c>
      <c r="F8949" s="6">
        <v>15643.6</v>
      </c>
      <c r="G8949" s="7">
        <v>40813</v>
      </c>
      <c r="H8949" s="7">
        <v>40927</v>
      </c>
      <c r="I8949" s="7">
        <v>50405</v>
      </c>
      <c r="J8949" s="5" t="s">
        <v>13690</v>
      </c>
      <c r="K8949" s="5">
        <v>5246</v>
      </c>
      <c r="L8949" s="5" t="s">
        <v>2022</v>
      </c>
      <c r="M8949" s="5" t="s">
        <v>28</v>
      </c>
      <c r="N8949" s="5"/>
      <c r="O8949" s="5" t="s">
        <v>34</v>
      </c>
      <c r="P8949" s="5" t="s">
        <v>1504</v>
      </c>
      <c r="Q8949" s="5" t="s">
        <v>117</v>
      </c>
    </row>
    <row r="8950" spans="1:17" x14ac:dyDescent="0.35">
      <c r="A8950" s="5" t="s">
        <v>2146</v>
      </c>
      <c r="B8950" s="5" t="s">
        <v>18</v>
      </c>
      <c r="C8950" s="5" t="s">
        <v>22</v>
      </c>
      <c r="D8950" s="13">
        <v>32.200000000000003</v>
      </c>
      <c r="E8950" s="6">
        <v>34363</v>
      </c>
      <c r="F8950" s="6">
        <v>16335.980000000001</v>
      </c>
      <c r="G8950" s="7">
        <v>39570</v>
      </c>
      <c r="H8950" s="7">
        <v>40450</v>
      </c>
      <c r="I8950" s="7">
        <v>49674</v>
      </c>
      <c r="J8950" s="5" t="s">
        <v>2147</v>
      </c>
      <c r="K8950" s="5">
        <v>8264</v>
      </c>
      <c r="L8950" s="5" t="s">
        <v>2148</v>
      </c>
      <c r="M8950" s="5" t="s">
        <v>25</v>
      </c>
      <c r="N8950" s="5"/>
      <c r="O8950" s="5" t="s">
        <v>34</v>
      </c>
      <c r="P8950" s="5" t="s">
        <v>2149</v>
      </c>
      <c r="Q8950" s="5" t="s">
        <v>674</v>
      </c>
    </row>
    <row r="8951" spans="1:17" x14ac:dyDescent="0.35">
      <c r="A8951" s="5" t="s">
        <v>4026</v>
      </c>
      <c r="B8951" s="5" t="s">
        <v>18</v>
      </c>
      <c r="C8951" s="5" t="s">
        <v>22</v>
      </c>
      <c r="D8951" s="13">
        <v>32.200000000000003</v>
      </c>
      <c r="E8951" s="6">
        <v>29956.839</v>
      </c>
      <c r="F8951" s="6">
        <v>14049.75</v>
      </c>
      <c r="G8951" s="7">
        <v>39569</v>
      </c>
      <c r="H8951" s="7">
        <v>40644</v>
      </c>
      <c r="I8951" s="7">
        <v>50040</v>
      </c>
      <c r="J8951" s="5" t="s">
        <v>4027</v>
      </c>
      <c r="K8951" s="5">
        <v>6162</v>
      </c>
      <c r="L8951" s="5" t="s">
        <v>4028</v>
      </c>
      <c r="M8951" s="5" t="s">
        <v>179</v>
      </c>
      <c r="N8951" s="5"/>
      <c r="O8951" s="5" t="s">
        <v>34</v>
      </c>
      <c r="P8951" s="5" t="s">
        <v>4029</v>
      </c>
      <c r="Q8951" s="5" t="s">
        <v>433</v>
      </c>
    </row>
    <row r="8952" spans="1:17" x14ac:dyDescent="0.35">
      <c r="A8952" s="5" t="s">
        <v>4353</v>
      </c>
      <c r="B8952" s="5" t="s">
        <v>18</v>
      </c>
      <c r="C8952" s="5" t="s">
        <v>19</v>
      </c>
      <c r="D8952" s="13">
        <v>32.200000000000003</v>
      </c>
      <c r="E8952" s="6">
        <v>40757</v>
      </c>
      <c r="F8952" s="6">
        <v>30000.739999999998</v>
      </c>
      <c r="G8952" s="7">
        <v>39570</v>
      </c>
      <c r="H8952" s="7">
        <v>40106</v>
      </c>
      <c r="I8952" s="7">
        <v>49309</v>
      </c>
      <c r="J8952" s="5" t="s">
        <v>4354</v>
      </c>
      <c r="K8952" s="5">
        <v>3148</v>
      </c>
      <c r="L8952" s="5" t="s">
        <v>4355</v>
      </c>
      <c r="M8952" s="5" t="s">
        <v>51</v>
      </c>
      <c r="N8952" s="5"/>
      <c r="O8952" s="5" t="s">
        <v>34</v>
      </c>
      <c r="P8952" s="5" t="s">
        <v>4356</v>
      </c>
      <c r="Q8952" s="5" t="s">
        <v>200</v>
      </c>
    </row>
    <row r="8953" spans="1:17" x14ac:dyDescent="0.35">
      <c r="A8953" s="5" t="s">
        <v>5704</v>
      </c>
      <c r="B8953" s="5" t="s">
        <v>18</v>
      </c>
      <c r="C8953" s="5" t="s">
        <v>22</v>
      </c>
      <c r="D8953" s="13">
        <v>32.200000000000003</v>
      </c>
      <c r="E8953" s="6">
        <v>38532</v>
      </c>
      <c r="F8953" s="6">
        <v>14488.029999999999</v>
      </c>
      <c r="G8953" s="7">
        <v>39631</v>
      </c>
      <c r="H8953" s="7">
        <v>41179</v>
      </c>
      <c r="I8953" s="7">
        <v>50405</v>
      </c>
      <c r="J8953" s="5" t="s">
        <v>5705</v>
      </c>
      <c r="K8953" s="5">
        <v>3365</v>
      </c>
      <c r="L8953" s="5" t="s">
        <v>5706</v>
      </c>
      <c r="M8953" s="5" t="s">
        <v>51</v>
      </c>
      <c r="N8953" s="5"/>
      <c r="O8953" s="5" t="s">
        <v>34</v>
      </c>
      <c r="P8953" s="5" t="s">
        <v>2528</v>
      </c>
      <c r="Q8953" s="5" t="s">
        <v>569</v>
      </c>
    </row>
    <row r="8954" spans="1:17" x14ac:dyDescent="0.35">
      <c r="A8954" s="5" t="s">
        <v>11338</v>
      </c>
      <c r="B8954" s="5" t="s">
        <v>18</v>
      </c>
      <c r="C8954" s="5" t="s">
        <v>22</v>
      </c>
      <c r="D8954" s="13">
        <v>32.200000000000003</v>
      </c>
      <c r="E8954" s="6">
        <v>35122</v>
      </c>
      <c r="F8954" s="6">
        <v>16472.22</v>
      </c>
      <c r="G8954" s="7">
        <v>40673</v>
      </c>
      <c r="H8954" s="7">
        <v>40893</v>
      </c>
      <c r="I8954" s="7">
        <v>50040</v>
      </c>
      <c r="J8954" s="5" t="s">
        <v>11339</v>
      </c>
      <c r="K8954" s="5">
        <v>3702</v>
      </c>
      <c r="L8954" s="5" t="s">
        <v>5669</v>
      </c>
      <c r="M8954" s="5" t="s">
        <v>51</v>
      </c>
      <c r="N8954" s="5"/>
      <c r="O8954" s="5" t="s">
        <v>34</v>
      </c>
      <c r="P8954" s="5" t="s">
        <v>6402</v>
      </c>
      <c r="Q8954" s="5" t="s">
        <v>512</v>
      </c>
    </row>
    <row r="8955" spans="1:17" x14ac:dyDescent="0.35">
      <c r="A8955" s="5" t="s">
        <v>3073</v>
      </c>
      <c r="B8955" s="5" t="s">
        <v>18</v>
      </c>
      <c r="C8955" s="5" t="s">
        <v>22</v>
      </c>
      <c r="D8955" s="13">
        <v>32.299999999999997</v>
      </c>
      <c r="E8955" s="6">
        <v>36825</v>
      </c>
      <c r="F8955" s="6">
        <v>25004.16</v>
      </c>
      <c r="G8955" s="7">
        <v>39570</v>
      </c>
      <c r="H8955" s="7">
        <v>39567</v>
      </c>
      <c r="I8955" s="7">
        <v>48944</v>
      </c>
      <c r="J8955" s="5" t="s">
        <v>3074</v>
      </c>
      <c r="K8955" s="5">
        <v>5073</v>
      </c>
      <c r="L8955" s="5" t="s">
        <v>3075</v>
      </c>
      <c r="M8955" s="5" t="s">
        <v>28</v>
      </c>
      <c r="N8955" s="5" t="s">
        <v>3076</v>
      </c>
      <c r="O8955" s="5" t="s">
        <v>34</v>
      </c>
      <c r="P8955" s="5" t="s">
        <v>3077</v>
      </c>
      <c r="Q8955" s="5" t="s">
        <v>123</v>
      </c>
    </row>
    <row r="8956" spans="1:17" x14ac:dyDescent="0.35">
      <c r="A8956" s="5" t="s">
        <v>5909</v>
      </c>
      <c r="B8956" s="5" t="s">
        <v>18</v>
      </c>
      <c r="C8956" s="5" t="s">
        <v>22</v>
      </c>
      <c r="D8956" s="13">
        <v>32.299999999999997</v>
      </c>
      <c r="E8956" s="6">
        <v>35220</v>
      </c>
      <c r="F8956" s="6">
        <v>12272.49</v>
      </c>
      <c r="G8956" s="7">
        <v>39707</v>
      </c>
      <c r="H8956" s="7">
        <v>41150</v>
      </c>
      <c r="I8956" s="7">
        <v>50405</v>
      </c>
      <c r="J8956" s="5" t="s">
        <v>5910</v>
      </c>
      <c r="K8956" s="5">
        <v>3533</v>
      </c>
      <c r="L8956" s="5" t="s">
        <v>2766</v>
      </c>
      <c r="M8956" s="5" t="s">
        <v>51</v>
      </c>
      <c r="N8956" s="5"/>
      <c r="O8956" s="5" t="s">
        <v>34</v>
      </c>
      <c r="P8956" s="5" t="s">
        <v>5911</v>
      </c>
      <c r="Q8956" s="5" t="s">
        <v>475</v>
      </c>
    </row>
    <row r="8957" spans="1:17" x14ac:dyDescent="0.35">
      <c r="A8957" s="5" t="s">
        <v>9186</v>
      </c>
      <c r="B8957" s="5" t="s">
        <v>18</v>
      </c>
      <c r="C8957" s="5" t="s">
        <v>22</v>
      </c>
      <c r="D8957" s="13">
        <v>32.299999999999997</v>
      </c>
      <c r="E8957" s="6">
        <v>29966.28</v>
      </c>
      <c r="F8957" s="6">
        <v>8013.2699999999995</v>
      </c>
      <c r="G8957" s="7">
        <v>40458</v>
      </c>
      <c r="H8957" s="7">
        <v>41423</v>
      </c>
      <c r="I8957" s="7">
        <v>50770</v>
      </c>
      <c r="J8957" s="5" t="s">
        <v>9187</v>
      </c>
      <c r="K8957" s="5">
        <v>6245</v>
      </c>
      <c r="L8957" s="5" t="s">
        <v>1023</v>
      </c>
      <c r="M8957" s="5" t="s">
        <v>179</v>
      </c>
      <c r="N8957" s="5" t="s">
        <v>496</v>
      </c>
      <c r="O8957" s="5" t="s">
        <v>34</v>
      </c>
      <c r="P8957" s="5" t="s">
        <v>497</v>
      </c>
      <c r="Q8957" s="5" t="s">
        <v>498</v>
      </c>
    </row>
    <row r="8958" spans="1:17" x14ac:dyDescent="0.35">
      <c r="A8958" s="5" t="s">
        <v>2065</v>
      </c>
      <c r="B8958" s="5" t="s">
        <v>18</v>
      </c>
      <c r="C8958" s="5" t="s">
        <v>22</v>
      </c>
      <c r="D8958" s="13">
        <v>32.4</v>
      </c>
      <c r="E8958" s="6">
        <v>34649</v>
      </c>
      <c r="F8958" s="6">
        <v>21844.630000000005</v>
      </c>
      <c r="G8958" s="7">
        <v>39570</v>
      </c>
      <c r="H8958" s="7">
        <v>40164</v>
      </c>
      <c r="I8958" s="7">
        <v>49309</v>
      </c>
      <c r="J8958" s="5" t="s">
        <v>2066</v>
      </c>
      <c r="K8958" s="5">
        <v>3984</v>
      </c>
      <c r="L8958" s="5" t="s">
        <v>2067</v>
      </c>
      <c r="M8958" s="5" t="s">
        <v>76</v>
      </c>
      <c r="N8958" s="5" t="s">
        <v>2068</v>
      </c>
      <c r="O8958" s="5" t="s">
        <v>34</v>
      </c>
      <c r="P8958" s="5" t="s">
        <v>2069</v>
      </c>
      <c r="Q8958" s="5" t="s">
        <v>2070</v>
      </c>
    </row>
    <row r="8959" spans="1:17" x14ac:dyDescent="0.35">
      <c r="A8959" s="5" t="s">
        <v>2886</v>
      </c>
      <c r="B8959" s="5" t="s">
        <v>18</v>
      </c>
      <c r="C8959" s="5" t="s">
        <v>22</v>
      </c>
      <c r="D8959" s="13">
        <v>32.4</v>
      </c>
      <c r="E8959" s="6">
        <v>36389</v>
      </c>
      <c r="F8959" s="6">
        <v>18303.68</v>
      </c>
      <c r="G8959" s="7">
        <v>39570</v>
      </c>
      <c r="H8959" s="7">
        <v>39356</v>
      </c>
      <c r="I8959" s="7">
        <v>48579</v>
      </c>
      <c r="J8959" s="5" t="s">
        <v>2887</v>
      </c>
      <c r="K8959" s="5">
        <v>8252</v>
      </c>
      <c r="L8959" s="5" t="s">
        <v>2888</v>
      </c>
      <c r="M8959" s="5" t="s">
        <v>25</v>
      </c>
      <c r="N8959" s="5" t="s">
        <v>2889</v>
      </c>
      <c r="O8959" s="5"/>
      <c r="P8959" s="5"/>
      <c r="Q8959" s="5"/>
    </row>
    <row r="8960" spans="1:17" x14ac:dyDescent="0.35">
      <c r="A8960" s="5" t="s">
        <v>5764</v>
      </c>
      <c r="B8960" s="5" t="s">
        <v>18</v>
      </c>
      <c r="C8960" s="5" t="s">
        <v>22</v>
      </c>
      <c r="D8960" s="13">
        <v>32.4</v>
      </c>
      <c r="E8960" s="6">
        <v>35291.700000000004</v>
      </c>
      <c r="F8960" s="6">
        <v>16551.809999999998</v>
      </c>
      <c r="G8960" s="7">
        <v>39725</v>
      </c>
      <c r="H8960" s="7">
        <v>40883</v>
      </c>
      <c r="I8960" s="7">
        <v>50040</v>
      </c>
      <c r="J8960" s="5" t="s">
        <v>5765</v>
      </c>
      <c r="K8960" s="5">
        <v>2554</v>
      </c>
      <c r="L8960" s="5" t="s">
        <v>5078</v>
      </c>
      <c r="M8960" s="5" t="s">
        <v>51</v>
      </c>
      <c r="N8960" s="5"/>
      <c r="O8960" s="5" t="s">
        <v>34</v>
      </c>
      <c r="P8960" s="5" t="s">
        <v>2457</v>
      </c>
      <c r="Q8960" s="5" t="s">
        <v>3284</v>
      </c>
    </row>
    <row r="8961" spans="1:17" x14ac:dyDescent="0.35">
      <c r="A8961" s="5" t="s">
        <v>7896</v>
      </c>
      <c r="B8961" s="5" t="s">
        <v>18</v>
      </c>
      <c r="C8961" s="5" t="s">
        <v>22</v>
      </c>
      <c r="D8961" s="13">
        <v>32.4</v>
      </c>
      <c r="E8961" s="6">
        <v>32227.724999999999</v>
      </c>
      <c r="F8961" s="6">
        <v>17918.600000000002</v>
      </c>
      <c r="G8961" s="7">
        <v>40161</v>
      </c>
      <c r="H8961" s="7">
        <v>40207</v>
      </c>
      <c r="I8961" s="7">
        <v>49674</v>
      </c>
      <c r="J8961" s="5" t="s">
        <v>7897</v>
      </c>
      <c r="K8961" s="5">
        <v>1214</v>
      </c>
      <c r="L8961" s="5" t="s">
        <v>6110</v>
      </c>
      <c r="M8961" s="5" t="s">
        <v>332</v>
      </c>
      <c r="N8961" s="5" t="s">
        <v>7898</v>
      </c>
      <c r="O8961" s="5" t="s">
        <v>34</v>
      </c>
      <c r="P8961" s="5" t="s">
        <v>7899</v>
      </c>
      <c r="Q8961" s="5" t="s">
        <v>7900</v>
      </c>
    </row>
    <row r="8962" spans="1:17" x14ac:dyDescent="0.35">
      <c r="A8962" s="5" t="s">
        <v>8296</v>
      </c>
      <c r="B8962" s="5" t="s">
        <v>18</v>
      </c>
      <c r="C8962" s="5" t="s">
        <v>22</v>
      </c>
      <c r="D8962" s="13">
        <v>32.4</v>
      </c>
      <c r="E8962" s="6">
        <v>38454.894</v>
      </c>
      <c r="F8962" s="6">
        <v>16745.899999999998</v>
      </c>
      <c r="G8962" s="7">
        <v>40248</v>
      </c>
      <c r="H8962" s="7">
        <v>40571</v>
      </c>
      <c r="I8962" s="7">
        <v>50040</v>
      </c>
      <c r="J8962" s="5" t="s">
        <v>8297</v>
      </c>
      <c r="K8962" s="5">
        <v>5070</v>
      </c>
      <c r="L8962" s="5" t="s">
        <v>4636</v>
      </c>
      <c r="M8962" s="5" t="s">
        <v>28</v>
      </c>
      <c r="N8962" s="5" t="s">
        <v>8298</v>
      </c>
      <c r="O8962" s="5" t="s">
        <v>34</v>
      </c>
      <c r="P8962" s="5" t="s">
        <v>8299</v>
      </c>
      <c r="Q8962" s="5" t="s">
        <v>123</v>
      </c>
    </row>
    <row r="8963" spans="1:17" x14ac:dyDescent="0.35">
      <c r="A8963" s="5" t="s">
        <v>10296</v>
      </c>
      <c r="B8963" s="5" t="s">
        <v>18</v>
      </c>
      <c r="C8963" s="5" t="s">
        <v>22</v>
      </c>
      <c r="D8963" s="13">
        <v>32.4</v>
      </c>
      <c r="E8963" s="6">
        <v>31296</v>
      </c>
      <c r="F8963" s="6">
        <v>14677.829999999998</v>
      </c>
      <c r="G8963" s="7">
        <v>40602</v>
      </c>
      <c r="H8963" s="7">
        <v>40822</v>
      </c>
      <c r="I8963" s="7">
        <v>50040</v>
      </c>
      <c r="J8963" s="5" t="s">
        <v>10297</v>
      </c>
      <c r="K8963" s="5">
        <v>4565</v>
      </c>
      <c r="L8963" s="5" t="s">
        <v>4367</v>
      </c>
      <c r="M8963" s="5" t="s">
        <v>210</v>
      </c>
      <c r="N8963" s="5"/>
      <c r="O8963" s="5" t="s">
        <v>34</v>
      </c>
      <c r="P8963" s="5" t="s">
        <v>7320</v>
      </c>
      <c r="Q8963" s="5" t="s">
        <v>946</v>
      </c>
    </row>
    <row r="8964" spans="1:17" x14ac:dyDescent="0.35">
      <c r="A8964" s="5" t="s">
        <v>11009</v>
      </c>
      <c r="B8964" s="5" t="s">
        <v>18</v>
      </c>
      <c r="C8964" s="5" t="s">
        <v>22</v>
      </c>
      <c r="D8964" s="13">
        <v>32.4</v>
      </c>
      <c r="E8964" s="6">
        <v>20327</v>
      </c>
      <c r="F8964" s="6">
        <v>9533.369999999999</v>
      </c>
      <c r="G8964" s="7">
        <v>40653</v>
      </c>
      <c r="H8964" s="7">
        <v>40813</v>
      </c>
      <c r="I8964" s="7">
        <v>50040</v>
      </c>
      <c r="J8964" s="5" t="s">
        <v>11010</v>
      </c>
      <c r="K8964" s="5">
        <v>3703</v>
      </c>
      <c r="L8964" s="5" t="s">
        <v>4900</v>
      </c>
      <c r="M8964" s="5" t="s">
        <v>51</v>
      </c>
      <c r="N8964" s="5"/>
      <c r="O8964" s="5" t="s">
        <v>34</v>
      </c>
      <c r="P8964" s="5" t="s">
        <v>11011</v>
      </c>
      <c r="Q8964" s="5" t="s">
        <v>629</v>
      </c>
    </row>
    <row r="8965" spans="1:17" x14ac:dyDescent="0.35">
      <c r="A8965" s="5" t="s">
        <v>14475</v>
      </c>
      <c r="B8965" s="5" t="s">
        <v>18</v>
      </c>
      <c r="C8965" s="5" t="s">
        <v>22</v>
      </c>
      <c r="D8965" s="13">
        <v>32.4</v>
      </c>
      <c r="E8965" s="6">
        <v>35221</v>
      </c>
      <c r="F8965" s="6">
        <v>5297.8600000000006</v>
      </c>
      <c r="G8965" s="7">
        <v>40855</v>
      </c>
      <c r="H8965" s="7">
        <v>42941</v>
      </c>
      <c r="I8965" s="7">
        <v>50405</v>
      </c>
      <c r="J8965" s="5" t="s">
        <v>14476</v>
      </c>
      <c r="K8965" s="5">
        <v>8218</v>
      </c>
      <c r="L8965" s="5" t="s">
        <v>14477</v>
      </c>
      <c r="M8965" s="5" t="s">
        <v>408</v>
      </c>
      <c r="N8965" s="5"/>
      <c r="O8965" s="5" t="s">
        <v>34</v>
      </c>
      <c r="P8965" s="5" t="s">
        <v>14478</v>
      </c>
      <c r="Q8965" s="5" t="s">
        <v>465</v>
      </c>
    </row>
    <row r="8966" spans="1:17" x14ac:dyDescent="0.35">
      <c r="A8966" s="5" t="s">
        <v>10832</v>
      </c>
      <c r="B8966" s="5" t="s">
        <v>18</v>
      </c>
      <c r="C8966" s="5" t="s">
        <v>19</v>
      </c>
      <c r="D8966" s="13">
        <v>32.44</v>
      </c>
      <c r="E8966" s="6">
        <v>20995</v>
      </c>
      <c r="F8966" s="6">
        <v>2144.33</v>
      </c>
      <c r="G8966" s="7">
        <v>40640</v>
      </c>
      <c r="H8966" s="7">
        <v>43376</v>
      </c>
      <c r="I8966" s="7">
        <v>48883</v>
      </c>
      <c r="J8966" s="5" t="s">
        <v>10833</v>
      </c>
      <c r="K8966" s="5">
        <v>3673</v>
      </c>
      <c r="L8966" s="5" t="s">
        <v>1896</v>
      </c>
      <c r="M8966" s="5" t="s">
        <v>51</v>
      </c>
      <c r="N8966" s="5" t="s">
        <v>1897</v>
      </c>
      <c r="O8966" s="5" t="s">
        <v>34</v>
      </c>
      <c r="P8966" s="5" t="s">
        <v>1898</v>
      </c>
      <c r="Q8966" s="5" t="s">
        <v>492</v>
      </c>
    </row>
    <row r="8967" spans="1:17" x14ac:dyDescent="0.35">
      <c r="A8967" s="5" t="s">
        <v>1410</v>
      </c>
      <c r="B8967" s="5" t="s">
        <v>18</v>
      </c>
      <c r="C8967" s="5" t="s">
        <v>19</v>
      </c>
      <c r="D8967" s="13">
        <v>32.5</v>
      </c>
      <c r="E8967" s="6">
        <v>34382.138999999996</v>
      </c>
      <c r="F8967" s="6">
        <v>18944.560000000001</v>
      </c>
      <c r="G8967" s="7">
        <v>39570</v>
      </c>
      <c r="H8967" s="7">
        <v>40879</v>
      </c>
      <c r="I8967" s="7">
        <v>50040</v>
      </c>
      <c r="J8967" s="5" t="s">
        <v>1411</v>
      </c>
      <c r="K8967" s="5">
        <v>6022</v>
      </c>
      <c r="L8967" s="5" t="s">
        <v>1412</v>
      </c>
      <c r="M8967" s="5" t="s">
        <v>179</v>
      </c>
      <c r="N8967" s="5"/>
      <c r="O8967" s="5" t="s">
        <v>34</v>
      </c>
      <c r="P8967" s="5" t="s">
        <v>1413</v>
      </c>
      <c r="Q8967" s="5" t="s">
        <v>613</v>
      </c>
    </row>
    <row r="8968" spans="1:17" x14ac:dyDescent="0.35">
      <c r="A8968" s="5" t="s">
        <v>2711</v>
      </c>
      <c r="B8968" s="5" t="s">
        <v>18</v>
      </c>
      <c r="C8968" s="5" t="s">
        <v>22</v>
      </c>
      <c r="D8968" s="13">
        <v>32.5</v>
      </c>
      <c r="E8968" s="6">
        <v>34465.845000000001</v>
      </c>
      <c r="F8968" s="6">
        <v>15096.05</v>
      </c>
      <c r="G8968" s="7">
        <v>39570</v>
      </c>
      <c r="H8968" s="7">
        <v>39759</v>
      </c>
      <c r="I8968" s="7">
        <v>48944</v>
      </c>
      <c r="J8968" s="5" t="s">
        <v>2712</v>
      </c>
      <c r="K8968" s="5">
        <v>6222</v>
      </c>
      <c r="L8968" s="5" t="s">
        <v>1475</v>
      </c>
      <c r="M8968" s="5" t="s">
        <v>179</v>
      </c>
      <c r="N8968" s="5"/>
      <c r="O8968" s="5" t="s">
        <v>34</v>
      </c>
      <c r="P8968" s="5" t="s">
        <v>2713</v>
      </c>
      <c r="Q8968" s="5" t="s">
        <v>1766</v>
      </c>
    </row>
    <row r="8969" spans="1:17" x14ac:dyDescent="0.35">
      <c r="A8969" s="5" t="s">
        <v>6692</v>
      </c>
      <c r="B8969" s="5" t="s">
        <v>18</v>
      </c>
      <c r="C8969" s="5" t="s">
        <v>22</v>
      </c>
      <c r="D8969" s="13">
        <v>32.5</v>
      </c>
      <c r="E8969" s="6">
        <v>36133</v>
      </c>
      <c r="F8969" s="6">
        <v>19909.28</v>
      </c>
      <c r="G8969" s="7">
        <v>39854</v>
      </c>
      <c r="H8969" s="7">
        <v>40767</v>
      </c>
      <c r="I8969" s="7">
        <v>50040</v>
      </c>
      <c r="J8969" s="5" t="s">
        <v>6693</v>
      </c>
      <c r="K8969" s="5">
        <v>3900</v>
      </c>
      <c r="L8969" s="5" t="s">
        <v>4665</v>
      </c>
      <c r="M8969" s="5" t="s">
        <v>76</v>
      </c>
      <c r="N8969" s="5"/>
      <c r="O8969" s="5" t="s">
        <v>86</v>
      </c>
      <c r="P8969" s="5" t="s">
        <v>4726</v>
      </c>
      <c r="Q8969" s="5" t="s">
        <v>342</v>
      </c>
    </row>
    <row r="8970" spans="1:17" x14ac:dyDescent="0.35">
      <c r="A8970" s="5" t="s">
        <v>12396</v>
      </c>
      <c r="B8970" s="5" t="s">
        <v>18</v>
      </c>
      <c r="C8970" s="5" t="s">
        <v>22</v>
      </c>
      <c r="D8970" s="13">
        <v>32.5</v>
      </c>
      <c r="E8970" s="6">
        <v>24435.864000000001</v>
      </c>
      <c r="F8970" s="6">
        <v>5620.2500000000009</v>
      </c>
      <c r="G8970" s="7">
        <v>40739</v>
      </c>
      <c r="H8970" s="7">
        <v>42254</v>
      </c>
      <c r="I8970" s="7">
        <v>49674</v>
      </c>
      <c r="J8970" s="5" t="s">
        <v>12397</v>
      </c>
      <c r="K8970" s="5">
        <v>6027</v>
      </c>
      <c r="L8970" s="5" t="s">
        <v>2768</v>
      </c>
      <c r="M8970" s="5" t="s">
        <v>179</v>
      </c>
      <c r="N8970" s="5"/>
      <c r="O8970" s="5" t="s">
        <v>34</v>
      </c>
      <c r="P8970" s="5" t="s">
        <v>6199</v>
      </c>
      <c r="Q8970" s="5" t="s">
        <v>1110</v>
      </c>
    </row>
    <row r="8971" spans="1:17" x14ac:dyDescent="0.35">
      <c r="A8971" s="5" t="s">
        <v>14398</v>
      </c>
      <c r="B8971" s="5" t="s">
        <v>18</v>
      </c>
      <c r="C8971" s="5" t="s">
        <v>22</v>
      </c>
      <c r="D8971" s="13">
        <v>32.5</v>
      </c>
      <c r="E8971" s="6">
        <v>34161.725999999995</v>
      </c>
      <c r="F8971" s="6">
        <v>9838.57</v>
      </c>
      <c r="G8971" s="7">
        <v>40846</v>
      </c>
      <c r="H8971" s="7">
        <v>41605</v>
      </c>
      <c r="I8971" s="7">
        <v>50770</v>
      </c>
      <c r="J8971" s="5" t="s">
        <v>14399</v>
      </c>
      <c r="K8971" s="5">
        <v>6143</v>
      </c>
      <c r="L8971" s="5" t="s">
        <v>14400</v>
      </c>
      <c r="M8971" s="5" t="s">
        <v>179</v>
      </c>
      <c r="N8971" s="5"/>
      <c r="O8971" s="5" t="s">
        <v>34</v>
      </c>
      <c r="P8971" s="5" t="s">
        <v>3276</v>
      </c>
      <c r="Q8971" s="5" t="s">
        <v>752</v>
      </c>
    </row>
    <row r="8972" spans="1:17" x14ac:dyDescent="0.35">
      <c r="A8972" s="5" t="s">
        <v>1190</v>
      </c>
      <c r="B8972" s="5" t="s">
        <v>18</v>
      </c>
      <c r="C8972" s="5" t="s">
        <v>19</v>
      </c>
      <c r="D8972" s="13">
        <v>32.6</v>
      </c>
      <c r="E8972" s="6">
        <v>31373</v>
      </c>
      <c r="F8972" s="6">
        <v>16050.630000000003</v>
      </c>
      <c r="G8972" s="7">
        <v>39570</v>
      </c>
      <c r="H8972" s="7">
        <v>40868</v>
      </c>
      <c r="I8972" s="7">
        <v>50040</v>
      </c>
      <c r="J8972" s="5" t="s">
        <v>1191</v>
      </c>
      <c r="K8972" s="5">
        <v>6133</v>
      </c>
      <c r="L8972" s="5" t="s">
        <v>1117</v>
      </c>
      <c r="M8972" s="5" t="s">
        <v>179</v>
      </c>
      <c r="N8972" s="5" t="s">
        <v>1192</v>
      </c>
      <c r="O8972" s="5" t="s">
        <v>34</v>
      </c>
      <c r="P8972" s="5" t="s">
        <v>1193</v>
      </c>
      <c r="Q8972" s="5" t="s">
        <v>913</v>
      </c>
    </row>
    <row r="8973" spans="1:17" x14ac:dyDescent="0.35">
      <c r="A8973" s="5" t="s">
        <v>1940</v>
      </c>
      <c r="B8973" s="5" t="s">
        <v>18</v>
      </c>
      <c r="C8973" s="5" t="s">
        <v>22</v>
      </c>
      <c r="D8973" s="13">
        <v>32.6</v>
      </c>
      <c r="E8973" s="6">
        <v>35795</v>
      </c>
      <c r="F8973" s="6">
        <v>22533.91</v>
      </c>
      <c r="G8973" s="7">
        <v>39570</v>
      </c>
      <c r="H8973" s="7">
        <v>39437</v>
      </c>
      <c r="I8973" s="7">
        <v>48579</v>
      </c>
      <c r="J8973" s="5" t="s">
        <v>1941</v>
      </c>
      <c r="K8973" s="5">
        <v>1417</v>
      </c>
      <c r="L8973" s="5" t="s">
        <v>1942</v>
      </c>
      <c r="M8973" s="5" t="s">
        <v>21</v>
      </c>
      <c r="N8973" s="5" t="s">
        <v>158</v>
      </c>
      <c r="O8973" s="5" t="s">
        <v>34</v>
      </c>
      <c r="P8973" s="5" t="s">
        <v>159</v>
      </c>
      <c r="Q8973" s="5" t="s">
        <v>160</v>
      </c>
    </row>
    <row r="8974" spans="1:17" x14ac:dyDescent="0.35">
      <c r="A8974" s="5" t="s">
        <v>2207</v>
      </c>
      <c r="B8974" s="5" t="s">
        <v>18</v>
      </c>
      <c r="C8974" s="5" t="s">
        <v>22</v>
      </c>
      <c r="D8974" s="13">
        <v>32.6</v>
      </c>
      <c r="E8974" s="6">
        <v>37270</v>
      </c>
      <c r="F8974" s="6">
        <v>16063.38</v>
      </c>
      <c r="G8974" s="7">
        <v>39570</v>
      </c>
      <c r="H8974" s="7">
        <v>40967</v>
      </c>
      <c r="I8974" s="7">
        <v>50405</v>
      </c>
      <c r="J8974" s="5" t="s">
        <v>2208</v>
      </c>
      <c r="K8974" s="5">
        <v>4314</v>
      </c>
      <c r="L8974" s="5" t="s">
        <v>2209</v>
      </c>
      <c r="M8974" s="5" t="s">
        <v>28</v>
      </c>
      <c r="N8974" s="5"/>
      <c r="O8974" s="5" t="s">
        <v>34</v>
      </c>
      <c r="P8974" s="5" t="s">
        <v>2210</v>
      </c>
      <c r="Q8974" s="5" t="s">
        <v>320</v>
      </c>
    </row>
    <row r="8975" spans="1:17" x14ac:dyDescent="0.35">
      <c r="A8975" s="5" t="s">
        <v>2239</v>
      </c>
      <c r="B8975" s="5" t="s">
        <v>18</v>
      </c>
      <c r="C8975" s="5" t="s">
        <v>22</v>
      </c>
      <c r="D8975" s="13">
        <v>32.6</v>
      </c>
      <c r="E8975" s="6">
        <v>31098</v>
      </c>
      <c r="F8975" s="6">
        <v>13513.339999999998</v>
      </c>
      <c r="G8975" s="7">
        <v>39569</v>
      </c>
      <c r="H8975" s="7">
        <v>40896</v>
      </c>
      <c r="I8975" s="7">
        <v>50040</v>
      </c>
      <c r="J8975" s="5" t="s">
        <v>2240</v>
      </c>
      <c r="K8975" s="5">
        <v>3550</v>
      </c>
      <c r="L8975" s="5" t="s">
        <v>881</v>
      </c>
      <c r="M8975" s="5" t="s">
        <v>51</v>
      </c>
      <c r="N8975" s="5" t="s">
        <v>2241</v>
      </c>
      <c r="O8975" s="5" t="s">
        <v>34</v>
      </c>
      <c r="P8975" s="5" t="s">
        <v>2242</v>
      </c>
      <c r="Q8975" s="5" t="s">
        <v>270</v>
      </c>
    </row>
    <row r="8976" spans="1:17" x14ac:dyDescent="0.35">
      <c r="A8976" s="5" t="s">
        <v>7143</v>
      </c>
      <c r="B8976" s="5" t="s">
        <v>18</v>
      </c>
      <c r="C8976" s="5" t="s">
        <v>22</v>
      </c>
      <c r="D8976" s="13">
        <v>32.6</v>
      </c>
      <c r="E8976" s="6">
        <v>33770.04</v>
      </c>
      <c r="F8976" s="6">
        <v>22896.100000000002</v>
      </c>
      <c r="G8976" s="7">
        <v>39972</v>
      </c>
      <c r="H8976" s="7">
        <v>40135</v>
      </c>
      <c r="I8976" s="7">
        <v>49309</v>
      </c>
      <c r="J8976" s="5" t="s">
        <v>7144</v>
      </c>
      <c r="K8976" s="5">
        <v>6017</v>
      </c>
      <c r="L8976" s="5" t="s">
        <v>495</v>
      </c>
      <c r="M8976" s="5" t="s">
        <v>179</v>
      </c>
      <c r="N8976" s="5"/>
      <c r="O8976" s="5" t="s">
        <v>34</v>
      </c>
      <c r="P8976" s="5" t="s">
        <v>7145</v>
      </c>
      <c r="Q8976" s="5" t="s">
        <v>270</v>
      </c>
    </row>
    <row r="8977" spans="1:17" x14ac:dyDescent="0.35">
      <c r="A8977" s="5" t="s">
        <v>7276</v>
      </c>
      <c r="B8977" s="5" t="s">
        <v>18</v>
      </c>
      <c r="C8977" s="5" t="s">
        <v>22</v>
      </c>
      <c r="D8977" s="13">
        <v>32.6</v>
      </c>
      <c r="E8977" s="6">
        <v>34632</v>
      </c>
      <c r="F8977" s="6">
        <v>15049</v>
      </c>
      <c r="G8977" s="7">
        <v>39997</v>
      </c>
      <c r="H8977" s="7">
        <v>40865</v>
      </c>
      <c r="I8977" s="7">
        <v>50040</v>
      </c>
      <c r="J8977" s="5" t="s">
        <v>6679</v>
      </c>
      <c r="K8977" s="5">
        <v>2552</v>
      </c>
      <c r="L8977" s="5" t="s">
        <v>3050</v>
      </c>
      <c r="M8977" s="5" t="s">
        <v>51</v>
      </c>
      <c r="N8977" s="5" t="s">
        <v>7277</v>
      </c>
      <c r="O8977" s="5" t="s">
        <v>86</v>
      </c>
      <c r="P8977" s="5" t="s">
        <v>7278</v>
      </c>
      <c r="Q8977" s="5" t="s">
        <v>7279</v>
      </c>
    </row>
    <row r="8978" spans="1:17" x14ac:dyDescent="0.35">
      <c r="A8978" s="5" t="s">
        <v>7778</v>
      </c>
      <c r="B8978" s="5" t="s">
        <v>18</v>
      </c>
      <c r="C8978" s="5" t="s">
        <v>22</v>
      </c>
      <c r="D8978" s="13">
        <v>32.6</v>
      </c>
      <c r="E8978" s="6">
        <v>27643.449999999997</v>
      </c>
      <c r="F8978" s="6">
        <v>10138.480000000001</v>
      </c>
      <c r="G8978" s="7">
        <v>40142</v>
      </c>
      <c r="H8978" s="7">
        <v>40071</v>
      </c>
      <c r="I8978" s="7">
        <v>49309</v>
      </c>
      <c r="J8978" s="5" t="s">
        <v>7779</v>
      </c>
      <c r="K8978" s="5">
        <v>9442</v>
      </c>
      <c r="L8978" s="5" t="s">
        <v>3325</v>
      </c>
      <c r="M8978" s="5" t="s">
        <v>32</v>
      </c>
      <c r="N8978" s="5"/>
      <c r="O8978" s="5" t="s">
        <v>34</v>
      </c>
      <c r="P8978" s="5" t="s">
        <v>7780</v>
      </c>
      <c r="Q8978" s="5" t="s">
        <v>946</v>
      </c>
    </row>
    <row r="8979" spans="1:17" x14ac:dyDescent="0.35">
      <c r="A8979" s="5" t="s">
        <v>11905</v>
      </c>
      <c r="B8979" s="5" t="s">
        <v>18</v>
      </c>
      <c r="C8979" s="5" t="s">
        <v>19</v>
      </c>
      <c r="D8979" s="13">
        <v>32.6</v>
      </c>
      <c r="E8979" s="6">
        <v>32340.549999999996</v>
      </c>
      <c r="F8979" s="6">
        <v>14553.270000000002</v>
      </c>
      <c r="G8979" s="7">
        <v>40700</v>
      </c>
      <c r="H8979" s="7">
        <v>41165</v>
      </c>
      <c r="I8979" s="7">
        <v>50405</v>
      </c>
      <c r="J8979" s="5" t="s">
        <v>11906</v>
      </c>
      <c r="K8979" s="5">
        <v>3256</v>
      </c>
      <c r="L8979" s="5" t="s">
        <v>11907</v>
      </c>
      <c r="M8979" s="5" t="s">
        <v>51</v>
      </c>
      <c r="N8979" s="5"/>
      <c r="O8979" s="5" t="s">
        <v>34</v>
      </c>
      <c r="P8979" s="5" t="s">
        <v>11908</v>
      </c>
      <c r="Q8979" s="5" t="s">
        <v>674</v>
      </c>
    </row>
    <row r="8980" spans="1:17" x14ac:dyDescent="0.35">
      <c r="A8980" s="5" t="s">
        <v>14404</v>
      </c>
      <c r="B8980" s="5" t="s">
        <v>18</v>
      </c>
      <c r="C8980" s="5" t="s">
        <v>22</v>
      </c>
      <c r="D8980" s="13">
        <v>32.64</v>
      </c>
      <c r="E8980" s="6">
        <v>26709.347000000002</v>
      </c>
      <c r="F8980" s="6">
        <v>10042.710000000001</v>
      </c>
      <c r="G8980" s="7">
        <v>40847</v>
      </c>
      <c r="H8980" s="7">
        <v>41181</v>
      </c>
      <c r="I8980" s="7">
        <v>50405</v>
      </c>
      <c r="J8980" s="5" t="s">
        <v>14405</v>
      </c>
      <c r="K8980" s="5">
        <v>6162</v>
      </c>
      <c r="L8980" s="5" t="s">
        <v>5236</v>
      </c>
      <c r="M8980" s="5" t="s">
        <v>179</v>
      </c>
      <c r="N8980" s="5"/>
      <c r="O8980" s="5" t="s">
        <v>34</v>
      </c>
      <c r="P8980" s="5" t="s">
        <v>14406</v>
      </c>
      <c r="Q8980" s="5" t="s">
        <v>512</v>
      </c>
    </row>
    <row r="8981" spans="1:17" x14ac:dyDescent="0.35">
      <c r="A8981" s="5" t="s">
        <v>12245</v>
      </c>
      <c r="B8981" s="5" t="s">
        <v>18</v>
      </c>
      <c r="C8981" s="5" t="s">
        <v>22</v>
      </c>
      <c r="D8981" s="13">
        <v>32.659999999999997</v>
      </c>
      <c r="E8981" s="6">
        <v>36063.550000000003</v>
      </c>
      <c r="F8981" s="6">
        <v>12590.439999999997</v>
      </c>
      <c r="G8981" s="7">
        <v>40723</v>
      </c>
      <c r="H8981" s="7">
        <v>41013</v>
      </c>
      <c r="I8981" s="7">
        <v>50405</v>
      </c>
      <c r="J8981" s="5" t="s">
        <v>12246</v>
      </c>
      <c r="K8981" s="5">
        <v>9038</v>
      </c>
      <c r="L8981" s="5" t="s">
        <v>616</v>
      </c>
      <c r="M8981" s="5" t="s">
        <v>189</v>
      </c>
      <c r="N8981" s="5" t="s">
        <v>10956</v>
      </c>
      <c r="O8981" s="5" t="s">
        <v>34</v>
      </c>
      <c r="P8981" s="5" t="s">
        <v>2550</v>
      </c>
      <c r="Q8981" s="5" t="s">
        <v>439</v>
      </c>
    </row>
    <row r="8982" spans="1:17" x14ac:dyDescent="0.35">
      <c r="A8982" s="5" t="s">
        <v>9374</v>
      </c>
      <c r="B8982" s="5" t="s">
        <v>18</v>
      </c>
      <c r="C8982" s="5" t="s">
        <v>22</v>
      </c>
      <c r="D8982" s="13">
        <v>32.700000000000003</v>
      </c>
      <c r="E8982" s="6">
        <v>32314</v>
      </c>
      <c r="F8982" s="6">
        <v>8611.07</v>
      </c>
      <c r="G8982" s="7">
        <v>40479</v>
      </c>
      <c r="H8982" s="7">
        <v>41570</v>
      </c>
      <c r="I8982" s="7">
        <v>50770</v>
      </c>
      <c r="J8982" s="5" t="s">
        <v>9375</v>
      </c>
      <c r="K8982" s="5">
        <v>4452</v>
      </c>
      <c r="L8982" s="5" t="s">
        <v>2379</v>
      </c>
      <c r="M8982" s="5" t="s">
        <v>344</v>
      </c>
      <c r="N8982" s="5" t="s">
        <v>9376</v>
      </c>
      <c r="O8982" s="5" t="s">
        <v>34</v>
      </c>
      <c r="P8982" s="5" t="s">
        <v>9377</v>
      </c>
      <c r="Q8982" s="5" t="s">
        <v>512</v>
      </c>
    </row>
    <row r="8983" spans="1:17" x14ac:dyDescent="0.35">
      <c r="A8983" s="5" t="s">
        <v>11598</v>
      </c>
      <c r="B8983" s="5" t="s">
        <v>18</v>
      </c>
      <c r="C8983" s="5" t="s">
        <v>22</v>
      </c>
      <c r="D8983" s="13">
        <v>32.700000000000003</v>
      </c>
      <c r="E8983" s="6">
        <v>38683</v>
      </c>
      <c r="F8983" s="6">
        <v>11206.219999999998</v>
      </c>
      <c r="G8983" s="7">
        <v>40690</v>
      </c>
      <c r="H8983" s="7">
        <v>41263</v>
      </c>
      <c r="I8983" s="7">
        <v>50405</v>
      </c>
      <c r="J8983" s="5" t="s">
        <v>11599</v>
      </c>
      <c r="K8983" s="5">
        <v>3257</v>
      </c>
      <c r="L8983" s="5" t="s">
        <v>7327</v>
      </c>
      <c r="M8983" s="5" t="s">
        <v>51</v>
      </c>
      <c r="N8983" s="5" t="s">
        <v>11600</v>
      </c>
      <c r="O8983" s="5" t="s">
        <v>86</v>
      </c>
      <c r="P8983" s="5" t="s">
        <v>2079</v>
      </c>
      <c r="Q8983" s="5" t="s">
        <v>4803</v>
      </c>
    </row>
    <row r="8984" spans="1:17" x14ac:dyDescent="0.35">
      <c r="A8984" s="5" t="s">
        <v>11679</v>
      </c>
      <c r="B8984" s="5" t="s">
        <v>18</v>
      </c>
      <c r="C8984" s="5" t="s">
        <v>19</v>
      </c>
      <c r="D8984" s="13">
        <v>32.700000000000003</v>
      </c>
      <c r="E8984" s="6">
        <v>31599.72</v>
      </c>
      <c r="F8984" s="6">
        <v>11091.49</v>
      </c>
      <c r="G8984" s="7">
        <v>40694</v>
      </c>
      <c r="H8984" s="7">
        <v>41613</v>
      </c>
      <c r="I8984" s="7">
        <v>50770</v>
      </c>
      <c r="J8984" s="5" t="s">
        <v>11680</v>
      </c>
      <c r="K8984" s="5">
        <v>6017</v>
      </c>
      <c r="L8984" s="5" t="s">
        <v>495</v>
      </c>
      <c r="M8984" s="5" t="s">
        <v>179</v>
      </c>
      <c r="N8984" s="5"/>
      <c r="O8984" s="5" t="s">
        <v>34</v>
      </c>
      <c r="P8984" s="5" t="s">
        <v>3344</v>
      </c>
      <c r="Q8984" s="5" t="s">
        <v>913</v>
      </c>
    </row>
    <row r="8985" spans="1:17" x14ac:dyDescent="0.35">
      <c r="A8985" s="5" t="s">
        <v>9939</v>
      </c>
      <c r="B8985" s="5" t="s">
        <v>18</v>
      </c>
      <c r="C8985" s="5" t="s">
        <v>22</v>
      </c>
      <c r="D8985" s="13">
        <v>32.729999999999997</v>
      </c>
      <c r="E8985" s="6">
        <v>34810</v>
      </c>
      <c r="F8985" s="6">
        <v>10199.330000000002</v>
      </c>
      <c r="G8985" s="7">
        <v>40549</v>
      </c>
      <c r="H8985" s="7">
        <v>40711</v>
      </c>
      <c r="I8985" s="7">
        <v>50040</v>
      </c>
      <c r="J8985" s="5" t="s">
        <v>9940</v>
      </c>
      <c r="K8985" s="5">
        <v>3373</v>
      </c>
      <c r="L8985" s="5" t="s">
        <v>7164</v>
      </c>
      <c r="M8985" s="5" t="s">
        <v>51</v>
      </c>
      <c r="N8985" s="5" t="s">
        <v>9941</v>
      </c>
      <c r="O8985" s="5"/>
      <c r="P8985" s="5"/>
      <c r="Q8985" s="5"/>
    </row>
    <row r="8986" spans="1:17" x14ac:dyDescent="0.35">
      <c r="A8986" s="5" t="s">
        <v>12880</v>
      </c>
      <c r="B8986" s="5" t="s">
        <v>18</v>
      </c>
      <c r="C8986" s="5" t="s">
        <v>22</v>
      </c>
      <c r="D8986" s="13">
        <v>32.75</v>
      </c>
      <c r="E8986" s="6">
        <v>30932.777999999998</v>
      </c>
      <c r="F8986" s="6">
        <v>12378.870000000003</v>
      </c>
      <c r="G8986" s="7">
        <v>40753</v>
      </c>
      <c r="H8986" s="7">
        <v>40968</v>
      </c>
      <c r="I8986" s="7">
        <v>50405</v>
      </c>
      <c r="J8986" s="5" t="s">
        <v>12881</v>
      </c>
      <c r="K8986" s="5">
        <v>6010</v>
      </c>
      <c r="L8986" s="5" t="s">
        <v>1237</v>
      </c>
      <c r="M8986" s="5" t="s">
        <v>179</v>
      </c>
      <c r="N8986" s="5" t="s">
        <v>3998</v>
      </c>
      <c r="O8986" s="5" t="s">
        <v>34</v>
      </c>
      <c r="P8986" s="5" t="s">
        <v>3999</v>
      </c>
      <c r="Q8986" s="5" t="s">
        <v>4000</v>
      </c>
    </row>
    <row r="8987" spans="1:17" x14ac:dyDescent="0.35">
      <c r="A8987" s="5" t="s">
        <v>7621</v>
      </c>
      <c r="B8987" s="5" t="s">
        <v>18</v>
      </c>
      <c r="C8987" s="5" t="s">
        <v>22</v>
      </c>
      <c r="D8987" s="13">
        <v>32.76</v>
      </c>
      <c r="E8987" s="6">
        <v>29844.199999999997</v>
      </c>
      <c r="F8987" s="6">
        <v>15407.029999999999</v>
      </c>
      <c r="G8987" s="7">
        <v>40114</v>
      </c>
      <c r="H8987" s="7">
        <v>40315</v>
      </c>
      <c r="I8987" s="7">
        <v>49674</v>
      </c>
      <c r="J8987" s="5" t="s">
        <v>7622</v>
      </c>
      <c r="K8987" s="5">
        <v>4310</v>
      </c>
      <c r="L8987" s="5" t="s">
        <v>4046</v>
      </c>
      <c r="M8987" s="5" t="s">
        <v>28</v>
      </c>
      <c r="N8987" s="5" t="s">
        <v>7623</v>
      </c>
      <c r="O8987" s="5" t="s">
        <v>34</v>
      </c>
      <c r="P8987" s="5" t="s">
        <v>7624</v>
      </c>
      <c r="Q8987" s="5" t="s">
        <v>1105</v>
      </c>
    </row>
    <row r="8988" spans="1:17" x14ac:dyDescent="0.35">
      <c r="A8988" s="5" t="s">
        <v>9114</v>
      </c>
      <c r="B8988" s="5" t="s">
        <v>18</v>
      </c>
      <c r="C8988" s="5" t="s">
        <v>22</v>
      </c>
      <c r="D8988" s="13">
        <v>32.76</v>
      </c>
      <c r="E8988" s="6">
        <v>33981.9</v>
      </c>
      <c r="F8988" s="6">
        <v>6089.6</v>
      </c>
      <c r="G8988" s="7">
        <v>40429</v>
      </c>
      <c r="H8988" s="7">
        <v>42642</v>
      </c>
      <c r="I8988" s="7">
        <v>50040</v>
      </c>
      <c r="J8988" s="5" t="s">
        <v>8797</v>
      </c>
      <c r="K8988" s="5">
        <v>5026</v>
      </c>
      <c r="L8988" s="5" t="s">
        <v>2262</v>
      </c>
      <c r="M8988" s="5" t="s">
        <v>28</v>
      </c>
      <c r="N8988" s="5" t="s">
        <v>8798</v>
      </c>
      <c r="O8988" s="5" t="s">
        <v>34</v>
      </c>
      <c r="P8988" s="5" t="s">
        <v>8799</v>
      </c>
      <c r="Q8988" s="5" t="s">
        <v>293</v>
      </c>
    </row>
    <row r="8989" spans="1:17" x14ac:dyDescent="0.35">
      <c r="A8989" s="5" t="s">
        <v>9203</v>
      </c>
      <c r="B8989" s="5" t="s">
        <v>18</v>
      </c>
      <c r="C8989" s="5" t="s">
        <v>22</v>
      </c>
      <c r="D8989" s="13">
        <v>32.76</v>
      </c>
      <c r="E8989" s="6">
        <v>37913</v>
      </c>
      <c r="F8989" s="6">
        <v>9152.6400000000012</v>
      </c>
      <c r="G8989" s="7">
        <v>40464</v>
      </c>
      <c r="H8989" s="7">
        <v>41946</v>
      </c>
      <c r="I8989" s="7">
        <v>49309</v>
      </c>
      <c r="J8989" s="5" t="s">
        <v>9204</v>
      </c>
      <c r="K8989" s="5">
        <v>9651</v>
      </c>
      <c r="L8989" s="5" t="s">
        <v>9205</v>
      </c>
      <c r="M8989" s="5" t="s">
        <v>32</v>
      </c>
      <c r="N8989" s="5"/>
      <c r="O8989" s="5" t="s">
        <v>34</v>
      </c>
      <c r="P8989" s="5" t="s">
        <v>9206</v>
      </c>
      <c r="Q8989" s="5" t="s">
        <v>320</v>
      </c>
    </row>
    <row r="8990" spans="1:17" x14ac:dyDescent="0.35">
      <c r="A8990" s="5" t="s">
        <v>10741</v>
      </c>
      <c r="B8990" s="5" t="s">
        <v>18</v>
      </c>
      <c r="C8990" s="5" t="s">
        <v>22</v>
      </c>
      <c r="D8990" s="13">
        <v>32.76</v>
      </c>
      <c r="E8990" s="6">
        <v>33227.714</v>
      </c>
      <c r="F8990" s="6">
        <v>8639.2100000000009</v>
      </c>
      <c r="G8990" s="7">
        <v>40645</v>
      </c>
      <c r="H8990" s="7">
        <v>42075</v>
      </c>
      <c r="I8990" s="7">
        <v>49674</v>
      </c>
      <c r="J8990" s="5" t="s">
        <v>10742</v>
      </c>
      <c r="K8990" s="5">
        <v>6214</v>
      </c>
      <c r="L8990" s="5" t="s">
        <v>3588</v>
      </c>
      <c r="M8990" s="5" t="s">
        <v>179</v>
      </c>
      <c r="N8990" s="5" t="s">
        <v>10740</v>
      </c>
      <c r="O8990" s="5"/>
      <c r="P8990" s="5"/>
      <c r="Q8990" s="5"/>
    </row>
    <row r="8991" spans="1:17" x14ac:dyDescent="0.35">
      <c r="A8991" s="5" t="s">
        <v>11718</v>
      </c>
      <c r="B8991" s="5" t="s">
        <v>18</v>
      </c>
      <c r="C8991" s="5" t="s">
        <v>22</v>
      </c>
      <c r="D8991" s="13">
        <v>32.76</v>
      </c>
      <c r="E8991" s="6">
        <v>38582.950000000004</v>
      </c>
      <c r="F8991" s="6">
        <v>16629.239999999998</v>
      </c>
      <c r="G8991" s="7">
        <v>40679</v>
      </c>
      <c r="H8991" s="7">
        <v>40935</v>
      </c>
      <c r="I8991" s="7">
        <v>50405</v>
      </c>
      <c r="J8991" s="5" t="s">
        <v>11719</v>
      </c>
      <c r="K8991" s="5">
        <v>6572</v>
      </c>
      <c r="L8991" s="5" t="s">
        <v>7688</v>
      </c>
      <c r="M8991" s="5" t="s">
        <v>42</v>
      </c>
      <c r="N8991" s="5"/>
      <c r="O8991" s="5" t="s">
        <v>34</v>
      </c>
      <c r="P8991" s="5" t="s">
        <v>11720</v>
      </c>
      <c r="Q8991" s="5" t="s">
        <v>11721</v>
      </c>
    </row>
    <row r="8992" spans="1:17" x14ac:dyDescent="0.35">
      <c r="A8992" s="5" t="s">
        <v>13831</v>
      </c>
      <c r="B8992" s="5" t="s">
        <v>18</v>
      </c>
      <c r="C8992" s="5" t="s">
        <v>22</v>
      </c>
      <c r="D8992" s="13">
        <v>32.78</v>
      </c>
      <c r="E8992" s="6">
        <v>26149</v>
      </c>
      <c r="F8992" s="6">
        <v>5282.0999999999985</v>
      </c>
      <c r="G8992" s="7">
        <v>40809</v>
      </c>
      <c r="H8992" s="7">
        <v>42439</v>
      </c>
      <c r="I8992" s="7">
        <v>50040</v>
      </c>
      <c r="J8992" s="5" t="s">
        <v>1245</v>
      </c>
      <c r="K8992" s="5">
        <v>6319</v>
      </c>
      <c r="L8992" s="5" t="s">
        <v>4887</v>
      </c>
      <c r="M8992" s="5" t="s">
        <v>895</v>
      </c>
      <c r="N8992" s="5"/>
      <c r="O8992" s="5" t="s">
        <v>34</v>
      </c>
      <c r="P8992" s="5" t="s">
        <v>13832</v>
      </c>
      <c r="Q8992" s="5" t="s">
        <v>4000</v>
      </c>
    </row>
    <row r="8993" spans="1:17" x14ac:dyDescent="0.35">
      <c r="A8993" s="5" t="s">
        <v>11991</v>
      </c>
      <c r="B8993" s="5" t="s">
        <v>18</v>
      </c>
      <c r="C8993" s="5" t="s">
        <v>19</v>
      </c>
      <c r="D8993" s="13">
        <v>32.799999999999997</v>
      </c>
      <c r="E8993" s="6">
        <v>41312.31</v>
      </c>
      <c r="F8993" s="6">
        <v>22721.769999999997</v>
      </c>
      <c r="G8993" s="7">
        <v>40703</v>
      </c>
      <c r="H8993" s="7">
        <v>40827</v>
      </c>
      <c r="I8993" s="7">
        <v>50040</v>
      </c>
      <c r="J8993" s="5" t="s">
        <v>11992</v>
      </c>
      <c r="K8993" s="5">
        <v>6236</v>
      </c>
      <c r="L8993" s="5" t="s">
        <v>11230</v>
      </c>
      <c r="M8993" s="5" t="s">
        <v>179</v>
      </c>
      <c r="N8993" s="5"/>
      <c r="O8993" s="5" t="s">
        <v>34</v>
      </c>
      <c r="P8993" s="5" t="s">
        <v>1250</v>
      </c>
      <c r="Q8993" s="5" t="s">
        <v>320</v>
      </c>
    </row>
    <row r="8994" spans="1:17" hidden="1" x14ac:dyDescent="0.35">
      <c r="A8994" s="5" t="s">
        <v>15755</v>
      </c>
      <c r="B8994" s="5" t="s">
        <v>81</v>
      </c>
      <c r="C8994" s="5" t="s">
        <v>145</v>
      </c>
      <c r="D8994" s="13">
        <v>32.799999999999997</v>
      </c>
      <c r="E8994" s="6">
        <v>246668.2</v>
      </c>
      <c r="F8994" s="6">
        <v>76452.86</v>
      </c>
      <c r="G8994" s="7">
        <v>42054</v>
      </c>
      <c r="H8994" s="7">
        <v>42234</v>
      </c>
      <c r="I8994" s="7">
        <v>49674</v>
      </c>
      <c r="J8994" s="5" t="s">
        <v>15756</v>
      </c>
      <c r="K8994" s="5">
        <v>6548</v>
      </c>
      <c r="L8994" s="5" t="s">
        <v>15757</v>
      </c>
      <c r="M8994" s="5" t="s">
        <v>99</v>
      </c>
      <c r="N8994" s="5" t="s">
        <v>15758</v>
      </c>
      <c r="O8994" s="5" t="s">
        <v>34</v>
      </c>
      <c r="P8994" s="5" t="s">
        <v>15759</v>
      </c>
      <c r="Q8994" s="5" t="s">
        <v>15760</v>
      </c>
    </row>
    <row r="8995" spans="1:17" x14ac:dyDescent="0.35">
      <c r="A8995" s="5" t="s">
        <v>3701</v>
      </c>
      <c r="B8995" s="5" t="s">
        <v>18</v>
      </c>
      <c r="C8995" s="5" t="s">
        <v>22</v>
      </c>
      <c r="D8995" s="13">
        <v>32.9</v>
      </c>
      <c r="E8995" s="6">
        <v>37625</v>
      </c>
      <c r="F8995" s="6">
        <v>25509.75</v>
      </c>
      <c r="G8995" s="7">
        <v>39569</v>
      </c>
      <c r="H8995" s="7">
        <v>40097</v>
      </c>
      <c r="I8995" s="7">
        <v>49309</v>
      </c>
      <c r="J8995" s="5" t="s">
        <v>3702</v>
      </c>
      <c r="K8995" s="5">
        <v>9473</v>
      </c>
      <c r="L8995" s="5" t="s">
        <v>1741</v>
      </c>
      <c r="M8995" s="5" t="s">
        <v>32</v>
      </c>
      <c r="N8995" s="5"/>
      <c r="O8995" s="5" t="s">
        <v>34</v>
      </c>
      <c r="P8995" s="5" t="s">
        <v>3675</v>
      </c>
      <c r="Q8995" s="5" t="s">
        <v>433</v>
      </c>
    </row>
    <row r="8996" spans="1:17" x14ac:dyDescent="0.35">
      <c r="A8996" s="5" t="s">
        <v>4047</v>
      </c>
      <c r="B8996" s="5" t="s">
        <v>18</v>
      </c>
      <c r="C8996" s="5" t="s">
        <v>22</v>
      </c>
      <c r="D8996" s="13">
        <v>32.9</v>
      </c>
      <c r="E8996" s="6">
        <v>33945.050000000003</v>
      </c>
      <c r="F8996" s="6">
        <v>23014.73</v>
      </c>
      <c r="G8996" s="7">
        <v>39570</v>
      </c>
      <c r="H8996" s="7">
        <v>40095</v>
      </c>
      <c r="I8996" s="7">
        <v>49309</v>
      </c>
      <c r="J8996" s="5" t="s">
        <v>4048</v>
      </c>
      <c r="K8996" s="5">
        <v>8953</v>
      </c>
      <c r="L8996" s="5" t="s">
        <v>2248</v>
      </c>
      <c r="M8996" s="5" t="s">
        <v>53</v>
      </c>
      <c r="N8996" s="5" t="s">
        <v>4049</v>
      </c>
      <c r="O8996" s="5"/>
      <c r="P8996" s="5"/>
      <c r="Q8996" s="5"/>
    </row>
    <row r="8997" spans="1:17" x14ac:dyDescent="0.35">
      <c r="A8997" s="5" t="s">
        <v>13528</v>
      </c>
      <c r="B8997" s="5" t="s">
        <v>18</v>
      </c>
      <c r="C8997" s="5" t="s">
        <v>22</v>
      </c>
      <c r="D8997" s="13">
        <v>32.9</v>
      </c>
      <c r="E8997" s="6">
        <v>29885.826000000001</v>
      </c>
      <c r="F8997" s="6">
        <v>9324.380000000001</v>
      </c>
      <c r="G8997" s="7">
        <v>40792</v>
      </c>
      <c r="H8997" s="7">
        <v>41215</v>
      </c>
      <c r="I8997" s="7">
        <v>50405</v>
      </c>
      <c r="J8997" s="5" t="s">
        <v>13529</v>
      </c>
      <c r="K8997" s="5">
        <v>4332</v>
      </c>
      <c r="L8997" s="5" t="s">
        <v>2064</v>
      </c>
      <c r="M8997" s="5" t="s">
        <v>28</v>
      </c>
      <c r="N8997" s="5" t="s">
        <v>13530</v>
      </c>
      <c r="O8997" s="5" t="s">
        <v>34</v>
      </c>
      <c r="P8997" s="5" t="s">
        <v>638</v>
      </c>
      <c r="Q8997" s="5" t="s">
        <v>4885</v>
      </c>
    </row>
    <row r="8998" spans="1:17" x14ac:dyDescent="0.35">
      <c r="A8998" s="5" t="s">
        <v>10695</v>
      </c>
      <c r="B8998" s="5" t="s">
        <v>18</v>
      </c>
      <c r="C8998" s="5" t="s">
        <v>22</v>
      </c>
      <c r="D8998" s="13">
        <v>32.94</v>
      </c>
      <c r="E8998" s="6">
        <v>36224</v>
      </c>
      <c r="F8998" s="6">
        <v>9418.24</v>
      </c>
      <c r="G8998" s="7">
        <v>40640</v>
      </c>
      <c r="H8998" s="7">
        <v>41957</v>
      </c>
      <c r="I8998" s="7">
        <v>49309</v>
      </c>
      <c r="J8998" s="5" t="s">
        <v>10696</v>
      </c>
      <c r="K8998" s="5">
        <v>8196</v>
      </c>
      <c r="L8998" s="5" t="s">
        <v>31</v>
      </c>
      <c r="M8998" s="5" t="s">
        <v>53</v>
      </c>
      <c r="N8998" s="5"/>
      <c r="O8998" s="5" t="s">
        <v>34</v>
      </c>
      <c r="P8998" s="5" t="s">
        <v>312</v>
      </c>
      <c r="Q8998" s="5" t="s">
        <v>512</v>
      </c>
    </row>
    <row r="8999" spans="1:17" x14ac:dyDescent="0.35">
      <c r="A8999" s="5" t="s">
        <v>186</v>
      </c>
      <c r="B8999" s="5" t="s">
        <v>18</v>
      </c>
      <c r="C8999" s="5" t="s">
        <v>22</v>
      </c>
      <c r="D8999" s="13">
        <v>33</v>
      </c>
      <c r="E8999" s="6">
        <v>34982</v>
      </c>
      <c r="F8999" s="6">
        <v>17700.89</v>
      </c>
      <c r="G8999" s="7">
        <v>39570</v>
      </c>
      <c r="H8999" s="7">
        <v>39814</v>
      </c>
      <c r="I8999" s="7">
        <v>49309</v>
      </c>
      <c r="J8999" s="5" t="s">
        <v>187</v>
      </c>
      <c r="K8999" s="5">
        <v>9103</v>
      </c>
      <c r="L8999" s="5" t="s">
        <v>188</v>
      </c>
      <c r="M8999" s="5" t="s">
        <v>189</v>
      </c>
      <c r="N8999" s="5"/>
      <c r="O8999" s="5" t="s">
        <v>34</v>
      </c>
      <c r="P8999" s="5" t="s">
        <v>190</v>
      </c>
      <c r="Q8999" s="5" t="s">
        <v>123</v>
      </c>
    </row>
    <row r="9000" spans="1:17" x14ac:dyDescent="0.35">
      <c r="A9000" s="5" t="s">
        <v>4209</v>
      </c>
      <c r="B9000" s="5" t="s">
        <v>18</v>
      </c>
      <c r="C9000" s="5" t="s">
        <v>22</v>
      </c>
      <c r="D9000" s="13">
        <v>33</v>
      </c>
      <c r="E9000" s="6">
        <v>36152.57</v>
      </c>
      <c r="F9000" s="6">
        <v>15545.619999999997</v>
      </c>
      <c r="G9000" s="7">
        <v>39570</v>
      </c>
      <c r="H9000" s="7">
        <v>41163</v>
      </c>
      <c r="I9000" s="7">
        <v>50405</v>
      </c>
      <c r="J9000" s="5" t="s">
        <v>4210</v>
      </c>
      <c r="K9000" s="5">
        <v>4626</v>
      </c>
      <c r="L9000" s="5" t="s">
        <v>4211</v>
      </c>
      <c r="M9000" s="5" t="s">
        <v>210</v>
      </c>
      <c r="N9000" s="5"/>
      <c r="O9000" s="5" t="s">
        <v>34</v>
      </c>
      <c r="P9000" s="5" t="s">
        <v>546</v>
      </c>
      <c r="Q9000" s="5" t="s">
        <v>578</v>
      </c>
    </row>
    <row r="9001" spans="1:17" x14ac:dyDescent="0.35">
      <c r="A9001" s="5" t="s">
        <v>4835</v>
      </c>
      <c r="B9001" s="5" t="s">
        <v>18</v>
      </c>
      <c r="C9001" s="5" t="s">
        <v>22</v>
      </c>
      <c r="D9001" s="13">
        <v>33</v>
      </c>
      <c r="E9001" s="6">
        <v>36763.771999999997</v>
      </c>
      <c r="F9001" s="6">
        <v>17205.439999999999</v>
      </c>
      <c r="G9001" s="7">
        <v>39570</v>
      </c>
      <c r="H9001" s="7">
        <v>40744</v>
      </c>
      <c r="I9001" s="7">
        <v>50040</v>
      </c>
      <c r="J9001" s="5" t="s">
        <v>4836</v>
      </c>
      <c r="K9001" s="5">
        <v>6242</v>
      </c>
      <c r="L9001" s="5" t="s">
        <v>2401</v>
      </c>
      <c r="M9001" s="5" t="s">
        <v>179</v>
      </c>
      <c r="N9001" s="5"/>
      <c r="O9001" s="5" t="s">
        <v>34</v>
      </c>
      <c r="P9001" s="5" t="s">
        <v>4837</v>
      </c>
      <c r="Q9001" s="5" t="s">
        <v>1958</v>
      </c>
    </row>
    <row r="9002" spans="1:17" x14ac:dyDescent="0.35">
      <c r="A9002" s="5" t="s">
        <v>9699</v>
      </c>
      <c r="B9002" s="5" t="s">
        <v>18</v>
      </c>
      <c r="C9002" s="5" t="s">
        <v>22</v>
      </c>
      <c r="D9002" s="13">
        <v>33</v>
      </c>
      <c r="E9002" s="6">
        <v>30574</v>
      </c>
      <c r="F9002" s="6">
        <v>8774.7300000000014</v>
      </c>
      <c r="G9002" s="7">
        <v>40532</v>
      </c>
      <c r="H9002" s="7">
        <v>41611</v>
      </c>
      <c r="I9002" s="7">
        <v>50770</v>
      </c>
      <c r="J9002" s="5" t="s">
        <v>9700</v>
      </c>
      <c r="K9002" s="5">
        <v>6370</v>
      </c>
      <c r="L9002" s="5" t="s">
        <v>70</v>
      </c>
      <c r="M9002" s="5" t="s">
        <v>71</v>
      </c>
      <c r="N9002" s="5"/>
      <c r="O9002" s="5" t="s">
        <v>34</v>
      </c>
      <c r="P9002" s="5" t="s">
        <v>2342</v>
      </c>
      <c r="Q9002" s="5" t="s">
        <v>433</v>
      </c>
    </row>
    <row r="9003" spans="1:17" x14ac:dyDescent="0.35">
      <c r="A9003" s="5" t="s">
        <v>10584</v>
      </c>
      <c r="B9003" s="5" t="s">
        <v>18</v>
      </c>
      <c r="C9003" s="5" t="s">
        <v>22</v>
      </c>
      <c r="D9003" s="13">
        <v>33</v>
      </c>
      <c r="E9003" s="6">
        <v>37711</v>
      </c>
      <c r="F9003" s="6">
        <v>9804.8599999999988</v>
      </c>
      <c r="G9003" s="7">
        <v>40626</v>
      </c>
      <c r="H9003" s="7">
        <v>41754</v>
      </c>
      <c r="I9003" s="7">
        <v>49309</v>
      </c>
      <c r="J9003" s="5" t="s">
        <v>10585</v>
      </c>
      <c r="K9003" s="5">
        <v>6372</v>
      </c>
      <c r="L9003" s="5" t="s">
        <v>2213</v>
      </c>
      <c r="M9003" s="5" t="s">
        <v>71</v>
      </c>
      <c r="N9003" s="5"/>
      <c r="O9003" s="5" t="s">
        <v>34</v>
      </c>
      <c r="P9003" s="5" t="s">
        <v>2342</v>
      </c>
      <c r="Q9003" s="5" t="s">
        <v>1958</v>
      </c>
    </row>
    <row r="9004" spans="1:17" x14ac:dyDescent="0.35">
      <c r="A9004" s="5" t="s">
        <v>11722</v>
      </c>
      <c r="B9004" s="5" t="s">
        <v>18</v>
      </c>
      <c r="C9004" s="5" t="s">
        <v>22</v>
      </c>
      <c r="D9004" s="13">
        <v>33</v>
      </c>
      <c r="E9004" s="6">
        <v>34433</v>
      </c>
      <c r="F9004" s="6">
        <v>12946.8</v>
      </c>
      <c r="G9004" s="7">
        <v>40689</v>
      </c>
      <c r="H9004" s="7">
        <v>41165</v>
      </c>
      <c r="I9004" s="7">
        <v>50405</v>
      </c>
      <c r="J9004" s="5" t="s">
        <v>11723</v>
      </c>
      <c r="K9004" s="5">
        <v>6280</v>
      </c>
      <c r="L9004" s="5" t="s">
        <v>10108</v>
      </c>
      <c r="M9004" s="5" t="s">
        <v>179</v>
      </c>
      <c r="N9004" s="5"/>
      <c r="O9004" s="5" t="s">
        <v>34</v>
      </c>
      <c r="P9004" s="5" t="s">
        <v>10266</v>
      </c>
      <c r="Q9004" s="5" t="s">
        <v>1041</v>
      </c>
    </row>
    <row r="9005" spans="1:17" x14ac:dyDescent="0.35">
      <c r="A9005" s="5" t="s">
        <v>13858</v>
      </c>
      <c r="B9005" s="5" t="s">
        <v>18</v>
      </c>
      <c r="C9005" s="5" t="s">
        <v>19</v>
      </c>
      <c r="D9005" s="13">
        <v>33</v>
      </c>
      <c r="E9005" s="6">
        <v>32420.217000000004</v>
      </c>
      <c r="F9005" s="6">
        <v>14556.680000000004</v>
      </c>
      <c r="G9005" s="7">
        <v>40815</v>
      </c>
      <c r="H9005" s="7">
        <v>41177</v>
      </c>
      <c r="I9005" s="7">
        <v>50405</v>
      </c>
      <c r="J9005" s="5" t="s">
        <v>13859</v>
      </c>
      <c r="K9005" s="5">
        <v>6170</v>
      </c>
      <c r="L9005" s="5" t="s">
        <v>4430</v>
      </c>
      <c r="M9005" s="5" t="s">
        <v>179</v>
      </c>
      <c r="N9005" s="5"/>
      <c r="O9005" s="5" t="s">
        <v>34</v>
      </c>
      <c r="P9005" s="5" t="s">
        <v>10594</v>
      </c>
      <c r="Q9005" s="5" t="s">
        <v>1972</v>
      </c>
    </row>
    <row r="9006" spans="1:17" x14ac:dyDescent="0.35">
      <c r="A9006" s="5" t="s">
        <v>14346</v>
      </c>
      <c r="B9006" s="5" t="s">
        <v>18</v>
      </c>
      <c r="C9006" s="5" t="s">
        <v>22</v>
      </c>
      <c r="D9006" s="13">
        <v>33</v>
      </c>
      <c r="E9006" s="6">
        <v>39503.124999999993</v>
      </c>
      <c r="F9006" s="6">
        <v>14853.159999999996</v>
      </c>
      <c r="G9006" s="7">
        <v>40842</v>
      </c>
      <c r="H9006" s="7">
        <v>41182</v>
      </c>
      <c r="I9006" s="7">
        <v>50405</v>
      </c>
      <c r="J9006" s="5" t="s">
        <v>14347</v>
      </c>
      <c r="K9006" s="5">
        <v>9054</v>
      </c>
      <c r="L9006" s="5" t="s">
        <v>1610</v>
      </c>
      <c r="M9006" s="5" t="s">
        <v>318</v>
      </c>
      <c r="N9006" s="5" t="s">
        <v>14348</v>
      </c>
      <c r="O9006" s="5" t="s">
        <v>34</v>
      </c>
      <c r="P9006" s="5" t="s">
        <v>13490</v>
      </c>
      <c r="Q9006" s="5" t="s">
        <v>123</v>
      </c>
    </row>
    <row r="9007" spans="1:17" hidden="1" x14ac:dyDescent="0.35">
      <c r="A9007" s="5" t="s">
        <v>15558</v>
      </c>
      <c r="B9007" s="5" t="s">
        <v>81</v>
      </c>
      <c r="C9007" s="5" t="s">
        <v>145</v>
      </c>
      <c r="D9007" s="13">
        <v>33</v>
      </c>
      <c r="E9007" s="6">
        <v>167484.26500000001</v>
      </c>
      <c r="F9007" s="6">
        <v>51014.3</v>
      </c>
      <c r="G9007" s="7">
        <v>41260</v>
      </c>
      <c r="H9007" s="7">
        <v>42342</v>
      </c>
      <c r="I9007" s="7">
        <v>49674</v>
      </c>
      <c r="J9007" s="5" t="s">
        <v>15559</v>
      </c>
      <c r="K9007" s="5">
        <v>7270</v>
      </c>
      <c r="L9007" s="5" t="s">
        <v>1175</v>
      </c>
      <c r="M9007" s="5" t="s">
        <v>99</v>
      </c>
      <c r="N9007" s="5" t="s">
        <v>15560</v>
      </c>
      <c r="O9007" s="5" t="s">
        <v>34</v>
      </c>
      <c r="P9007" s="5" t="s">
        <v>15561</v>
      </c>
      <c r="Q9007" s="5" t="s">
        <v>15562</v>
      </c>
    </row>
    <row r="9008" spans="1:17" x14ac:dyDescent="0.35">
      <c r="A9008" s="5" t="s">
        <v>3612</v>
      </c>
      <c r="B9008" s="5" t="s">
        <v>18</v>
      </c>
      <c r="C9008" s="5" t="s">
        <v>19</v>
      </c>
      <c r="D9008" s="13">
        <v>33.04</v>
      </c>
      <c r="E9008" s="6">
        <v>35581.22</v>
      </c>
      <c r="F9008" s="6">
        <v>20103.39</v>
      </c>
      <c r="G9008" s="7">
        <v>39577</v>
      </c>
      <c r="H9008" s="7">
        <v>39758</v>
      </c>
      <c r="I9008" s="7">
        <v>48944</v>
      </c>
      <c r="J9008" s="5" t="s">
        <v>1022</v>
      </c>
      <c r="K9008" s="5">
        <v>6207</v>
      </c>
      <c r="L9008" s="5" t="s">
        <v>3223</v>
      </c>
      <c r="M9008" s="5" t="s">
        <v>179</v>
      </c>
      <c r="N9008" s="5" t="s">
        <v>3613</v>
      </c>
      <c r="O9008" s="5" t="s">
        <v>34</v>
      </c>
      <c r="P9008" s="5" t="s">
        <v>617</v>
      </c>
      <c r="Q9008" s="5" t="s">
        <v>2502</v>
      </c>
    </row>
    <row r="9009" spans="1:17" x14ac:dyDescent="0.35">
      <c r="A9009" s="5" t="s">
        <v>11091</v>
      </c>
      <c r="B9009" s="5" t="s">
        <v>18</v>
      </c>
      <c r="C9009" s="5" t="s">
        <v>22</v>
      </c>
      <c r="D9009" s="13">
        <v>33.04</v>
      </c>
      <c r="E9009" s="6">
        <v>11018</v>
      </c>
      <c r="F9009" s="6">
        <v>2225.62</v>
      </c>
      <c r="G9009" s="7">
        <v>40659</v>
      </c>
      <c r="H9009" s="7">
        <v>42446</v>
      </c>
      <c r="I9009" s="7">
        <v>50040</v>
      </c>
      <c r="J9009" s="5" t="s">
        <v>11092</v>
      </c>
      <c r="K9009" s="5">
        <v>8580</v>
      </c>
      <c r="L9009" s="5" t="s">
        <v>11093</v>
      </c>
      <c r="M9009" s="5" t="s">
        <v>25</v>
      </c>
      <c r="N9009" s="5"/>
      <c r="O9009" s="5" t="s">
        <v>34</v>
      </c>
      <c r="P9009" s="5" t="s">
        <v>11094</v>
      </c>
      <c r="Q9009" s="5" t="s">
        <v>4290</v>
      </c>
    </row>
    <row r="9010" spans="1:17" x14ac:dyDescent="0.35">
      <c r="A9010" s="5" t="s">
        <v>9912</v>
      </c>
      <c r="B9010" s="5" t="s">
        <v>18</v>
      </c>
      <c r="C9010" s="5" t="s">
        <v>22</v>
      </c>
      <c r="D9010" s="13">
        <v>33.06</v>
      </c>
      <c r="E9010" s="6">
        <v>32002</v>
      </c>
      <c r="F9010" s="6">
        <v>9216.5800000000017</v>
      </c>
      <c r="G9010" s="7">
        <v>40543</v>
      </c>
      <c r="H9010" s="7">
        <v>41340</v>
      </c>
      <c r="I9010" s="7">
        <v>50770</v>
      </c>
      <c r="J9010" s="5" t="s">
        <v>9913</v>
      </c>
      <c r="K9010" s="5">
        <v>3274</v>
      </c>
      <c r="L9010" s="5" t="s">
        <v>9314</v>
      </c>
      <c r="M9010" s="5" t="s">
        <v>51</v>
      </c>
      <c r="N9010" s="5"/>
      <c r="O9010" s="5" t="s">
        <v>34</v>
      </c>
      <c r="P9010" s="5" t="s">
        <v>9914</v>
      </c>
      <c r="Q9010" s="5" t="s">
        <v>1386</v>
      </c>
    </row>
    <row r="9011" spans="1:17" x14ac:dyDescent="0.35">
      <c r="A9011" s="5" t="s">
        <v>2275</v>
      </c>
      <c r="B9011" s="5" t="s">
        <v>18</v>
      </c>
      <c r="C9011" s="5" t="s">
        <v>22</v>
      </c>
      <c r="D9011" s="13">
        <v>33.1</v>
      </c>
      <c r="E9011" s="6">
        <v>34910</v>
      </c>
      <c r="F9011" s="6">
        <v>16337.89</v>
      </c>
      <c r="G9011" s="7">
        <v>39569</v>
      </c>
      <c r="H9011" s="7">
        <v>40907</v>
      </c>
      <c r="I9011" s="7">
        <v>50040</v>
      </c>
      <c r="J9011" s="5" t="s">
        <v>2276</v>
      </c>
      <c r="K9011" s="5">
        <v>9434</v>
      </c>
      <c r="L9011" s="5" t="s">
        <v>1822</v>
      </c>
      <c r="M9011" s="5" t="s">
        <v>32</v>
      </c>
      <c r="N9011" s="5" t="s">
        <v>2277</v>
      </c>
      <c r="O9011" s="5" t="s">
        <v>34</v>
      </c>
      <c r="P9011" s="5" t="s">
        <v>2278</v>
      </c>
      <c r="Q9011" s="5" t="s">
        <v>1787</v>
      </c>
    </row>
    <row r="9012" spans="1:17" x14ac:dyDescent="0.35">
      <c r="A9012" s="5" t="s">
        <v>2374</v>
      </c>
      <c r="B9012" s="5" t="s">
        <v>18</v>
      </c>
      <c r="C9012" s="5" t="s">
        <v>22</v>
      </c>
      <c r="D9012" s="13">
        <v>33.1</v>
      </c>
      <c r="E9012" s="6">
        <v>36366.35</v>
      </c>
      <c r="F9012" s="6">
        <v>14519.520000000002</v>
      </c>
      <c r="G9012" s="7">
        <v>39569</v>
      </c>
      <c r="H9012" s="7">
        <v>41177</v>
      </c>
      <c r="I9012" s="7">
        <v>50405</v>
      </c>
      <c r="J9012" s="5" t="s">
        <v>2375</v>
      </c>
      <c r="K9012" s="5">
        <v>8302</v>
      </c>
      <c r="L9012" s="5" t="s">
        <v>2376</v>
      </c>
      <c r="M9012" s="5" t="s">
        <v>53</v>
      </c>
      <c r="N9012" s="5" t="s">
        <v>1503</v>
      </c>
      <c r="O9012" s="5" t="s">
        <v>86</v>
      </c>
      <c r="P9012" s="5" t="s">
        <v>1504</v>
      </c>
      <c r="Q9012" s="5" t="s">
        <v>1505</v>
      </c>
    </row>
    <row r="9013" spans="1:17" x14ac:dyDescent="0.35">
      <c r="A9013" s="5" t="s">
        <v>2851</v>
      </c>
      <c r="B9013" s="5" t="s">
        <v>18</v>
      </c>
      <c r="C9013" s="5" t="s">
        <v>22</v>
      </c>
      <c r="D9013" s="13">
        <v>33.1</v>
      </c>
      <c r="E9013" s="6">
        <v>33725</v>
      </c>
      <c r="F9013" s="6">
        <v>21199.47</v>
      </c>
      <c r="G9013" s="7">
        <v>39570</v>
      </c>
      <c r="H9013" s="7">
        <v>40163</v>
      </c>
      <c r="I9013" s="7">
        <v>49309</v>
      </c>
      <c r="J9013" s="5" t="s">
        <v>2852</v>
      </c>
      <c r="K9013" s="5">
        <v>8500</v>
      </c>
      <c r="L9013" s="5" t="s">
        <v>1420</v>
      </c>
      <c r="M9013" s="5" t="s">
        <v>25</v>
      </c>
      <c r="N9013" s="5" t="s">
        <v>794</v>
      </c>
      <c r="O9013" s="5" t="s">
        <v>34</v>
      </c>
      <c r="P9013" s="5" t="s">
        <v>795</v>
      </c>
      <c r="Q9013" s="5" t="s">
        <v>796</v>
      </c>
    </row>
    <row r="9014" spans="1:17" x14ac:dyDescent="0.35">
      <c r="A9014" s="5" t="s">
        <v>3015</v>
      </c>
      <c r="B9014" s="5" t="s">
        <v>18</v>
      </c>
      <c r="C9014" s="5" t="s">
        <v>22</v>
      </c>
      <c r="D9014" s="13">
        <v>33.1</v>
      </c>
      <c r="E9014" s="6">
        <v>38120</v>
      </c>
      <c r="F9014" s="6">
        <v>14016.26</v>
      </c>
      <c r="G9014" s="7">
        <v>39570</v>
      </c>
      <c r="H9014" s="7">
        <v>41296</v>
      </c>
      <c r="I9014" s="7">
        <v>50770</v>
      </c>
      <c r="J9014" s="5" t="s">
        <v>3016</v>
      </c>
      <c r="K9014" s="5">
        <v>3042</v>
      </c>
      <c r="L9014" s="5" t="s">
        <v>3017</v>
      </c>
      <c r="M9014" s="5" t="s">
        <v>51</v>
      </c>
      <c r="N9014" s="5"/>
      <c r="O9014" s="5" t="s">
        <v>34</v>
      </c>
      <c r="P9014" s="5" t="s">
        <v>761</v>
      </c>
      <c r="Q9014" s="5" t="s">
        <v>1158</v>
      </c>
    </row>
    <row r="9015" spans="1:17" x14ac:dyDescent="0.35">
      <c r="A9015" s="5" t="s">
        <v>4621</v>
      </c>
      <c r="B9015" s="5" t="s">
        <v>18</v>
      </c>
      <c r="C9015" s="5" t="s">
        <v>22</v>
      </c>
      <c r="D9015" s="13">
        <v>33.1</v>
      </c>
      <c r="E9015" s="6">
        <v>32743.322</v>
      </c>
      <c r="F9015" s="6">
        <v>15323.859999999999</v>
      </c>
      <c r="G9015" s="7">
        <v>39570</v>
      </c>
      <c r="H9015" s="7">
        <v>40892</v>
      </c>
      <c r="I9015" s="7">
        <v>50040</v>
      </c>
      <c r="J9015" s="5" t="s">
        <v>4622</v>
      </c>
      <c r="K9015" s="5">
        <v>7148</v>
      </c>
      <c r="L9015" s="5" t="s">
        <v>4623</v>
      </c>
      <c r="M9015" s="5" t="s">
        <v>99</v>
      </c>
      <c r="N9015" s="5"/>
      <c r="O9015" s="5" t="s">
        <v>34</v>
      </c>
      <c r="P9015" s="5" t="s">
        <v>4624</v>
      </c>
      <c r="Q9015" s="5" t="s">
        <v>2160</v>
      </c>
    </row>
    <row r="9016" spans="1:17" x14ac:dyDescent="0.35">
      <c r="A9016" s="5" t="s">
        <v>8317</v>
      </c>
      <c r="B9016" s="5" t="s">
        <v>18</v>
      </c>
      <c r="C9016" s="5" t="s">
        <v>19</v>
      </c>
      <c r="D9016" s="13">
        <v>33.1</v>
      </c>
      <c r="E9016" s="6">
        <v>34157.589999999997</v>
      </c>
      <c r="F9016" s="6">
        <v>18752.510000000002</v>
      </c>
      <c r="G9016" s="7">
        <v>40252</v>
      </c>
      <c r="H9016" s="7">
        <v>40863</v>
      </c>
      <c r="I9016" s="7">
        <v>50040</v>
      </c>
      <c r="J9016" s="5" t="s">
        <v>8318</v>
      </c>
      <c r="K9016" s="5">
        <v>6017</v>
      </c>
      <c r="L9016" s="5" t="s">
        <v>495</v>
      </c>
      <c r="M9016" s="5" t="s">
        <v>179</v>
      </c>
      <c r="N9016" s="5"/>
      <c r="O9016" s="5" t="s">
        <v>34</v>
      </c>
      <c r="P9016" s="5" t="s">
        <v>4033</v>
      </c>
      <c r="Q9016" s="5" t="s">
        <v>2266</v>
      </c>
    </row>
    <row r="9017" spans="1:17" x14ac:dyDescent="0.35">
      <c r="A9017" s="5" t="s">
        <v>11342</v>
      </c>
      <c r="B9017" s="5" t="s">
        <v>18</v>
      </c>
      <c r="C9017" s="5" t="s">
        <v>22</v>
      </c>
      <c r="D9017" s="13">
        <v>33.1</v>
      </c>
      <c r="E9017" s="6">
        <v>38152</v>
      </c>
      <c r="F9017" s="6">
        <v>16405.36</v>
      </c>
      <c r="G9017" s="7">
        <v>40673</v>
      </c>
      <c r="H9017" s="7">
        <v>40966</v>
      </c>
      <c r="I9017" s="7">
        <v>50405</v>
      </c>
      <c r="J9017" s="5" t="s">
        <v>11343</v>
      </c>
      <c r="K9017" s="5">
        <v>5607</v>
      </c>
      <c r="L9017" s="5" t="s">
        <v>11344</v>
      </c>
      <c r="M9017" s="5" t="s">
        <v>28</v>
      </c>
      <c r="N9017" s="5" t="s">
        <v>11345</v>
      </c>
      <c r="O9017" s="5" t="s">
        <v>34</v>
      </c>
      <c r="P9017" s="5" t="s">
        <v>497</v>
      </c>
      <c r="Q9017" s="5" t="s">
        <v>1041</v>
      </c>
    </row>
    <row r="9018" spans="1:17" x14ac:dyDescent="0.35">
      <c r="A9018" s="5" t="s">
        <v>12514</v>
      </c>
      <c r="B9018" s="5" t="s">
        <v>18</v>
      </c>
      <c r="C9018" s="5" t="s">
        <v>22</v>
      </c>
      <c r="D9018" s="13">
        <v>33.119999999999997</v>
      </c>
      <c r="E9018" s="6">
        <v>38499</v>
      </c>
      <c r="F9018" s="6">
        <v>18017.53</v>
      </c>
      <c r="G9018" s="7">
        <v>40731</v>
      </c>
      <c r="H9018" s="7">
        <v>40836</v>
      </c>
      <c r="I9018" s="7">
        <v>50040</v>
      </c>
      <c r="J9018" s="5" t="s">
        <v>12515</v>
      </c>
      <c r="K9018" s="5">
        <v>9437</v>
      </c>
      <c r="L9018" s="5" t="s">
        <v>2180</v>
      </c>
      <c r="M9018" s="5" t="s">
        <v>32</v>
      </c>
      <c r="N9018" s="5"/>
      <c r="O9018" s="5" t="s">
        <v>34</v>
      </c>
      <c r="P9018" s="5" t="s">
        <v>12516</v>
      </c>
      <c r="Q9018" s="5" t="s">
        <v>596</v>
      </c>
    </row>
    <row r="9019" spans="1:17" x14ac:dyDescent="0.35">
      <c r="A9019" s="5" t="s">
        <v>12427</v>
      </c>
      <c r="B9019" s="5" t="s">
        <v>18</v>
      </c>
      <c r="C9019" s="5" t="s">
        <v>22</v>
      </c>
      <c r="D9019" s="13">
        <v>33.130000000000003</v>
      </c>
      <c r="E9019" s="6">
        <v>32972.524000000005</v>
      </c>
      <c r="F9019" s="6">
        <v>15431.150000000001</v>
      </c>
      <c r="G9019" s="7">
        <v>40746</v>
      </c>
      <c r="H9019" s="7">
        <v>40897</v>
      </c>
      <c r="I9019" s="7">
        <v>50040</v>
      </c>
      <c r="J9019" s="5" t="s">
        <v>9953</v>
      </c>
      <c r="K9019" s="5">
        <v>6122</v>
      </c>
      <c r="L9019" s="5" t="s">
        <v>924</v>
      </c>
      <c r="M9019" s="5" t="s">
        <v>179</v>
      </c>
      <c r="N9019" s="5"/>
      <c r="O9019" s="5" t="s">
        <v>34</v>
      </c>
      <c r="P9019" s="5" t="s">
        <v>1504</v>
      </c>
      <c r="Q9019" s="5" t="s">
        <v>3309</v>
      </c>
    </row>
    <row r="9020" spans="1:17" x14ac:dyDescent="0.35">
      <c r="A9020" s="5" t="s">
        <v>7250</v>
      </c>
      <c r="B9020" s="5" t="s">
        <v>18</v>
      </c>
      <c r="C9020" s="5" t="s">
        <v>19</v>
      </c>
      <c r="D9020" s="13">
        <v>33.200000000000003</v>
      </c>
      <c r="E9020" s="6">
        <v>37473.277999999998</v>
      </c>
      <c r="F9020" s="6">
        <v>18440.89</v>
      </c>
      <c r="G9020" s="7">
        <v>40004</v>
      </c>
      <c r="H9020" s="7">
        <v>40781</v>
      </c>
      <c r="I9020" s="7">
        <v>50040</v>
      </c>
      <c r="J9020" s="5" t="s">
        <v>4055</v>
      </c>
      <c r="K9020" s="5">
        <v>6110</v>
      </c>
      <c r="L9020" s="5" t="s">
        <v>740</v>
      </c>
      <c r="M9020" s="5" t="s">
        <v>179</v>
      </c>
      <c r="N9020" s="5" t="s">
        <v>7251</v>
      </c>
      <c r="O9020" s="5" t="s">
        <v>34</v>
      </c>
      <c r="P9020" s="5" t="s">
        <v>1109</v>
      </c>
      <c r="Q9020" s="5" t="s">
        <v>1119</v>
      </c>
    </row>
    <row r="9021" spans="1:17" x14ac:dyDescent="0.35">
      <c r="A9021" s="5" t="s">
        <v>8993</v>
      </c>
      <c r="B9021" s="5" t="s">
        <v>18</v>
      </c>
      <c r="C9021" s="5" t="s">
        <v>22</v>
      </c>
      <c r="D9021" s="13">
        <v>33.200000000000003</v>
      </c>
      <c r="E9021" s="6">
        <v>37697</v>
      </c>
      <c r="F9021" s="6">
        <v>10819.04</v>
      </c>
      <c r="G9021" s="7">
        <v>40408</v>
      </c>
      <c r="H9021" s="7">
        <v>41619</v>
      </c>
      <c r="I9021" s="7">
        <v>50770</v>
      </c>
      <c r="J9021" s="5" t="s">
        <v>8994</v>
      </c>
      <c r="K9021" s="5">
        <v>2017</v>
      </c>
      <c r="L9021" s="5" t="s">
        <v>582</v>
      </c>
      <c r="M9021" s="5" t="s">
        <v>583</v>
      </c>
      <c r="N9021" s="5"/>
      <c r="O9021" s="5" t="s">
        <v>86</v>
      </c>
      <c r="P9021" s="5" t="s">
        <v>8995</v>
      </c>
      <c r="Q9021" s="5" t="s">
        <v>4429</v>
      </c>
    </row>
    <row r="9022" spans="1:17" x14ac:dyDescent="0.35">
      <c r="A9022" s="5" t="s">
        <v>9660</v>
      </c>
      <c r="B9022" s="5" t="s">
        <v>18</v>
      </c>
      <c r="C9022" s="5" t="s">
        <v>22</v>
      </c>
      <c r="D9022" s="13">
        <v>33.200000000000003</v>
      </c>
      <c r="E9022" s="6">
        <v>38324</v>
      </c>
      <c r="F9022" s="6">
        <v>11564.8</v>
      </c>
      <c r="G9022" s="7">
        <v>40526</v>
      </c>
      <c r="H9022" s="7">
        <v>41264</v>
      </c>
      <c r="I9022" s="7">
        <v>50405</v>
      </c>
      <c r="J9022" s="5" t="s">
        <v>4795</v>
      </c>
      <c r="K9022" s="5">
        <v>3043</v>
      </c>
      <c r="L9022" s="5" t="s">
        <v>2002</v>
      </c>
      <c r="M9022" s="5" t="s">
        <v>51</v>
      </c>
      <c r="N9022" s="5"/>
      <c r="O9022" s="5" t="s">
        <v>34</v>
      </c>
      <c r="P9022" s="5" t="s">
        <v>4796</v>
      </c>
      <c r="Q9022" s="5" t="s">
        <v>578</v>
      </c>
    </row>
    <row r="9023" spans="1:17" x14ac:dyDescent="0.35">
      <c r="A9023" s="5" t="s">
        <v>11601</v>
      </c>
      <c r="B9023" s="5" t="s">
        <v>18</v>
      </c>
      <c r="C9023" s="5" t="s">
        <v>19</v>
      </c>
      <c r="D9023" s="13">
        <v>33.24</v>
      </c>
      <c r="E9023" s="6">
        <v>32598</v>
      </c>
      <c r="F9023" s="6">
        <v>15436.390000000001</v>
      </c>
      <c r="G9023" s="7">
        <v>40690</v>
      </c>
      <c r="H9023" s="7">
        <v>40826</v>
      </c>
      <c r="I9023" s="7">
        <v>50040</v>
      </c>
      <c r="J9023" s="5" t="s">
        <v>11602</v>
      </c>
      <c r="K9023" s="5">
        <v>3262</v>
      </c>
      <c r="L9023" s="5" t="s">
        <v>3559</v>
      </c>
      <c r="M9023" s="5" t="s">
        <v>51</v>
      </c>
      <c r="N9023" s="5" t="s">
        <v>11603</v>
      </c>
      <c r="O9023" s="5"/>
      <c r="P9023" s="5"/>
      <c r="Q9023" s="5"/>
    </row>
    <row r="9024" spans="1:17" x14ac:dyDescent="0.35">
      <c r="A9024" s="5" t="s">
        <v>13553</v>
      </c>
      <c r="B9024" s="5" t="s">
        <v>18</v>
      </c>
      <c r="C9024" s="5" t="s">
        <v>22</v>
      </c>
      <c r="D9024" s="13">
        <v>33.25</v>
      </c>
      <c r="E9024" s="6">
        <v>43180.285000000003</v>
      </c>
      <c r="F9024" s="6">
        <v>16192.610000000002</v>
      </c>
      <c r="G9024" s="7">
        <v>40794</v>
      </c>
      <c r="H9024" s="7">
        <v>41110</v>
      </c>
      <c r="I9024" s="7">
        <v>50405</v>
      </c>
      <c r="J9024" s="5" t="s">
        <v>13554</v>
      </c>
      <c r="K9024" s="5">
        <v>6288</v>
      </c>
      <c r="L9024" s="5" t="s">
        <v>7441</v>
      </c>
      <c r="M9024" s="5" t="s">
        <v>179</v>
      </c>
      <c r="N9024" s="5"/>
      <c r="O9024" s="5" t="s">
        <v>34</v>
      </c>
      <c r="P9024" s="5" t="s">
        <v>5288</v>
      </c>
      <c r="Q9024" s="5" t="s">
        <v>7678</v>
      </c>
    </row>
    <row r="9025" spans="1:17" x14ac:dyDescent="0.35">
      <c r="A9025" s="5" t="s">
        <v>13213</v>
      </c>
      <c r="B9025" s="5" t="s">
        <v>18</v>
      </c>
      <c r="C9025" s="5" t="s">
        <v>22</v>
      </c>
      <c r="D9025" s="13">
        <v>33.28</v>
      </c>
      <c r="E9025" s="6">
        <v>37163.059000000001</v>
      </c>
      <c r="F9025" s="6">
        <v>9662.4</v>
      </c>
      <c r="G9025" s="7">
        <v>40730</v>
      </c>
      <c r="H9025" s="7">
        <v>41820</v>
      </c>
      <c r="I9025" s="7">
        <v>49309</v>
      </c>
      <c r="J9025" s="5" t="s">
        <v>13214</v>
      </c>
      <c r="K9025" s="5">
        <v>1041</v>
      </c>
      <c r="L9025" s="5" t="s">
        <v>5687</v>
      </c>
      <c r="M9025" s="5" t="s">
        <v>21</v>
      </c>
      <c r="N9025" s="5"/>
      <c r="O9025" s="5" t="s">
        <v>34</v>
      </c>
      <c r="P9025" s="5" t="s">
        <v>13215</v>
      </c>
      <c r="Q9025" s="5" t="s">
        <v>366</v>
      </c>
    </row>
    <row r="9026" spans="1:17" x14ac:dyDescent="0.35">
      <c r="A9026" s="5" t="s">
        <v>4912</v>
      </c>
      <c r="B9026" s="5" t="s">
        <v>18</v>
      </c>
      <c r="C9026" s="5" t="s">
        <v>22</v>
      </c>
      <c r="D9026" s="13">
        <v>33.299999999999997</v>
      </c>
      <c r="E9026" s="6">
        <v>34469.949999999997</v>
      </c>
      <c r="F9026" s="6">
        <v>11892.140000000001</v>
      </c>
      <c r="G9026" s="7">
        <v>39573</v>
      </c>
      <c r="H9026" s="7">
        <v>41627</v>
      </c>
      <c r="I9026" s="7">
        <v>50770</v>
      </c>
      <c r="J9026" s="5" t="s">
        <v>4913</v>
      </c>
      <c r="K9026" s="5">
        <v>8340</v>
      </c>
      <c r="L9026" s="5" t="s">
        <v>201</v>
      </c>
      <c r="M9026" s="5" t="s">
        <v>53</v>
      </c>
      <c r="N9026" s="5"/>
      <c r="O9026" s="5" t="s">
        <v>34</v>
      </c>
      <c r="P9026" s="5" t="s">
        <v>4914</v>
      </c>
      <c r="Q9026" s="5" t="s">
        <v>4290</v>
      </c>
    </row>
    <row r="9027" spans="1:17" x14ac:dyDescent="0.35">
      <c r="A9027" s="5" t="s">
        <v>5455</v>
      </c>
      <c r="B9027" s="5" t="s">
        <v>18</v>
      </c>
      <c r="C9027" s="5" t="s">
        <v>22</v>
      </c>
      <c r="D9027" s="13">
        <v>33.299999999999997</v>
      </c>
      <c r="E9027" s="6">
        <v>32332.725000000002</v>
      </c>
      <c r="F9027" s="6">
        <v>11377.979999999998</v>
      </c>
      <c r="G9027" s="7">
        <v>39589</v>
      </c>
      <c r="H9027" s="7">
        <v>40164</v>
      </c>
      <c r="I9027" s="7">
        <v>49309</v>
      </c>
      <c r="J9027" s="5" t="s">
        <v>5456</v>
      </c>
      <c r="K9027" s="5">
        <v>1148</v>
      </c>
      <c r="L9027" s="5" t="s">
        <v>1129</v>
      </c>
      <c r="M9027" s="5" t="s">
        <v>21</v>
      </c>
      <c r="N9027" s="5" t="s">
        <v>5457</v>
      </c>
      <c r="O9027" s="5" t="s">
        <v>34</v>
      </c>
      <c r="P9027" s="5" t="s">
        <v>5458</v>
      </c>
      <c r="Q9027" s="5" t="s">
        <v>5459</v>
      </c>
    </row>
    <row r="9028" spans="1:17" x14ac:dyDescent="0.35">
      <c r="A9028" s="5" t="s">
        <v>6489</v>
      </c>
      <c r="B9028" s="5" t="s">
        <v>18</v>
      </c>
      <c r="C9028" s="5" t="s">
        <v>22</v>
      </c>
      <c r="D9028" s="13">
        <v>33.299999999999997</v>
      </c>
      <c r="E9028" s="6">
        <v>33065.036</v>
      </c>
      <c r="F9028" s="6">
        <v>10591.87</v>
      </c>
      <c r="G9028" s="7">
        <v>39811</v>
      </c>
      <c r="H9028" s="7">
        <v>41627</v>
      </c>
      <c r="I9028" s="7">
        <v>50770</v>
      </c>
      <c r="J9028" s="5" t="s">
        <v>6490</v>
      </c>
      <c r="K9028" s="5">
        <v>4058</v>
      </c>
      <c r="L9028" s="5" t="s">
        <v>1929</v>
      </c>
      <c r="M9028" s="5" t="s">
        <v>1930</v>
      </c>
      <c r="N9028" s="5" t="s">
        <v>6482</v>
      </c>
      <c r="O9028" s="5" t="s">
        <v>34</v>
      </c>
      <c r="P9028" s="5" t="s">
        <v>497</v>
      </c>
      <c r="Q9028" s="5" t="s">
        <v>45</v>
      </c>
    </row>
    <row r="9029" spans="1:17" x14ac:dyDescent="0.35">
      <c r="A9029" s="5" t="s">
        <v>6827</v>
      </c>
      <c r="B9029" s="5" t="s">
        <v>18</v>
      </c>
      <c r="C9029" s="5" t="s">
        <v>19</v>
      </c>
      <c r="D9029" s="13">
        <v>33.299999999999997</v>
      </c>
      <c r="E9029" s="6">
        <v>46955</v>
      </c>
      <c r="F9029" s="6">
        <v>21082.799999999999</v>
      </c>
      <c r="G9029" s="7">
        <v>39893</v>
      </c>
      <c r="H9029" s="7">
        <v>41264</v>
      </c>
      <c r="I9029" s="7">
        <v>50405</v>
      </c>
      <c r="J9029" s="5" t="s">
        <v>6828</v>
      </c>
      <c r="K9029" s="5">
        <v>3764</v>
      </c>
      <c r="L9029" s="5" t="s">
        <v>6829</v>
      </c>
      <c r="M9029" s="5" t="s">
        <v>51</v>
      </c>
      <c r="N9029" s="5" t="s">
        <v>6830</v>
      </c>
      <c r="O9029" s="5"/>
      <c r="P9029" s="5"/>
      <c r="Q9029" s="5"/>
    </row>
    <row r="9030" spans="1:17" x14ac:dyDescent="0.35">
      <c r="A9030" s="5" t="s">
        <v>8984</v>
      </c>
      <c r="B9030" s="5" t="s">
        <v>18</v>
      </c>
      <c r="C9030" s="5" t="s">
        <v>22</v>
      </c>
      <c r="D9030" s="13">
        <v>33.299999999999997</v>
      </c>
      <c r="E9030" s="6">
        <v>35359</v>
      </c>
      <c r="F9030" s="6">
        <v>10148.030000000001</v>
      </c>
      <c r="G9030" s="7">
        <v>40441</v>
      </c>
      <c r="H9030" s="7">
        <v>41617</v>
      </c>
      <c r="I9030" s="7">
        <v>50770</v>
      </c>
      <c r="J9030" s="5" t="s">
        <v>8985</v>
      </c>
      <c r="K9030" s="5">
        <v>4954</v>
      </c>
      <c r="L9030" s="5" t="s">
        <v>4600</v>
      </c>
      <c r="M9030" s="5" t="s">
        <v>51</v>
      </c>
      <c r="N9030" s="5" t="s">
        <v>8986</v>
      </c>
      <c r="O9030" s="5" t="s">
        <v>34</v>
      </c>
      <c r="P9030" s="5" t="s">
        <v>8809</v>
      </c>
      <c r="Q9030" s="5" t="s">
        <v>433</v>
      </c>
    </row>
    <row r="9031" spans="1:17" x14ac:dyDescent="0.35">
      <c r="A9031" s="5" t="s">
        <v>10008</v>
      </c>
      <c r="B9031" s="5" t="s">
        <v>18</v>
      </c>
      <c r="C9031" s="5" t="s">
        <v>22</v>
      </c>
      <c r="D9031" s="13">
        <v>33.299999999999997</v>
      </c>
      <c r="E9031" s="6">
        <v>29187</v>
      </c>
      <c r="F9031" s="6">
        <v>8376.66</v>
      </c>
      <c r="G9031" s="7">
        <v>40633</v>
      </c>
      <c r="H9031" s="7">
        <v>41485</v>
      </c>
      <c r="I9031" s="7">
        <v>50770</v>
      </c>
      <c r="J9031" s="5" t="s">
        <v>10009</v>
      </c>
      <c r="K9031" s="5">
        <v>4133</v>
      </c>
      <c r="L9031" s="5" t="s">
        <v>506</v>
      </c>
      <c r="M9031" s="5" t="s">
        <v>344</v>
      </c>
      <c r="N9031" s="5" t="s">
        <v>10010</v>
      </c>
      <c r="O9031" s="5"/>
      <c r="P9031" s="5"/>
      <c r="Q9031" s="5"/>
    </row>
    <row r="9032" spans="1:17" x14ac:dyDescent="0.35">
      <c r="A9032" s="5" t="s">
        <v>10896</v>
      </c>
      <c r="B9032" s="5" t="s">
        <v>18</v>
      </c>
      <c r="C9032" s="5" t="s">
        <v>19</v>
      </c>
      <c r="D9032" s="13">
        <v>33.299999999999997</v>
      </c>
      <c r="E9032" s="6">
        <v>40803.858</v>
      </c>
      <c r="F9032" s="6">
        <v>22401.329999999998</v>
      </c>
      <c r="G9032" s="7">
        <v>40637</v>
      </c>
      <c r="H9032" s="7">
        <v>40830</v>
      </c>
      <c r="I9032" s="7">
        <v>50040</v>
      </c>
      <c r="J9032" s="5" t="s">
        <v>10897</v>
      </c>
      <c r="K9032" s="5">
        <v>1867</v>
      </c>
      <c r="L9032" s="5" t="s">
        <v>10898</v>
      </c>
      <c r="M9032" s="5" t="s">
        <v>21</v>
      </c>
      <c r="N9032" s="5"/>
      <c r="O9032" s="5" t="s">
        <v>86</v>
      </c>
      <c r="P9032" s="5" t="s">
        <v>10899</v>
      </c>
      <c r="Q9032" s="5" t="s">
        <v>10900</v>
      </c>
    </row>
    <row r="9033" spans="1:17" x14ac:dyDescent="0.35">
      <c r="A9033" s="5" t="s">
        <v>11970</v>
      </c>
      <c r="B9033" s="5" t="s">
        <v>18</v>
      </c>
      <c r="C9033" s="5" t="s">
        <v>22</v>
      </c>
      <c r="D9033" s="13">
        <v>33.299999999999997</v>
      </c>
      <c r="E9033" s="6">
        <v>34545</v>
      </c>
      <c r="F9033" s="6">
        <v>6459.9100000000008</v>
      </c>
      <c r="G9033" s="7">
        <v>40703</v>
      </c>
      <c r="H9033" s="7">
        <v>42737</v>
      </c>
      <c r="I9033" s="7">
        <v>50405</v>
      </c>
      <c r="J9033" s="5" t="s">
        <v>11971</v>
      </c>
      <c r="K9033" s="5">
        <v>9034</v>
      </c>
      <c r="L9033" s="5" t="s">
        <v>5720</v>
      </c>
      <c r="M9033" s="5" t="s">
        <v>32</v>
      </c>
      <c r="N9033" s="5"/>
      <c r="O9033" s="5" t="s">
        <v>34</v>
      </c>
      <c r="P9033" s="5" t="s">
        <v>11972</v>
      </c>
      <c r="Q9033" s="5" t="s">
        <v>123</v>
      </c>
    </row>
    <row r="9034" spans="1:17" x14ac:dyDescent="0.35">
      <c r="A9034" s="5" t="s">
        <v>13763</v>
      </c>
      <c r="B9034" s="5" t="s">
        <v>18</v>
      </c>
      <c r="C9034" s="5" t="s">
        <v>22</v>
      </c>
      <c r="D9034" s="13">
        <v>33.32</v>
      </c>
      <c r="E9034" s="6">
        <v>38443.108</v>
      </c>
      <c r="F9034" s="6">
        <v>13385.470000000001</v>
      </c>
      <c r="G9034" s="7">
        <v>40805</v>
      </c>
      <c r="H9034" s="7">
        <v>41178</v>
      </c>
      <c r="I9034" s="7">
        <v>50405</v>
      </c>
      <c r="J9034" s="5" t="s">
        <v>13764</v>
      </c>
      <c r="K9034" s="5">
        <v>6247</v>
      </c>
      <c r="L9034" s="5" t="s">
        <v>853</v>
      </c>
      <c r="M9034" s="5" t="s">
        <v>179</v>
      </c>
      <c r="N9034" s="5" t="s">
        <v>13765</v>
      </c>
      <c r="O9034" s="5" t="s">
        <v>34</v>
      </c>
      <c r="P9034" s="5" t="s">
        <v>13766</v>
      </c>
      <c r="Q9034" s="5" t="s">
        <v>970</v>
      </c>
    </row>
    <row r="9035" spans="1:17" x14ac:dyDescent="0.35">
      <c r="A9035" s="5" t="s">
        <v>10101</v>
      </c>
      <c r="B9035" s="5" t="s">
        <v>18</v>
      </c>
      <c r="C9035" s="5" t="s">
        <v>22</v>
      </c>
      <c r="D9035" s="13">
        <v>33.4</v>
      </c>
      <c r="E9035" s="6">
        <v>32186</v>
      </c>
      <c r="F9035" s="6">
        <v>11206.82</v>
      </c>
      <c r="G9035" s="7">
        <v>40575</v>
      </c>
      <c r="H9035" s="7">
        <v>41180</v>
      </c>
      <c r="I9035" s="7">
        <v>50405</v>
      </c>
      <c r="J9035" s="5" t="s">
        <v>10102</v>
      </c>
      <c r="K9035" s="5">
        <v>2545</v>
      </c>
      <c r="L9035" s="5" t="s">
        <v>2682</v>
      </c>
      <c r="M9035" s="5" t="s">
        <v>210</v>
      </c>
      <c r="N9035" s="5" t="s">
        <v>6550</v>
      </c>
      <c r="O9035" s="5" t="s">
        <v>34</v>
      </c>
      <c r="P9035" s="5" t="s">
        <v>1643</v>
      </c>
      <c r="Q9035" s="5" t="s">
        <v>320</v>
      </c>
    </row>
    <row r="9036" spans="1:17" x14ac:dyDescent="0.35">
      <c r="A9036" s="5" t="s">
        <v>13322</v>
      </c>
      <c r="B9036" s="5" t="s">
        <v>18</v>
      </c>
      <c r="C9036" s="5" t="s">
        <v>22</v>
      </c>
      <c r="D9036" s="13">
        <v>33.44</v>
      </c>
      <c r="E9036" s="6">
        <v>30480.6</v>
      </c>
      <c r="F9036" s="6">
        <v>14234.45</v>
      </c>
      <c r="G9036" s="7">
        <v>40785</v>
      </c>
      <c r="H9036" s="7">
        <v>40899</v>
      </c>
      <c r="I9036" s="7">
        <v>50040</v>
      </c>
      <c r="J9036" s="5" t="s">
        <v>6348</v>
      </c>
      <c r="K9036" s="5">
        <v>3863</v>
      </c>
      <c r="L9036" s="5" t="s">
        <v>6349</v>
      </c>
      <c r="M9036" s="5" t="s">
        <v>51</v>
      </c>
      <c r="N9036" s="5"/>
      <c r="O9036" s="5" t="s">
        <v>86</v>
      </c>
      <c r="P9036" s="5" t="s">
        <v>11768</v>
      </c>
      <c r="Q9036" s="5" t="s">
        <v>13323</v>
      </c>
    </row>
    <row r="9037" spans="1:17" x14ac:dyDescent="0.35">
      <c r="A9037" s="5" t="s">
        <v>3497</v>
      </c>
      <c r="B9037" s="5" t="s">
        <v>18</v>
      </c>
      <c r="C9037" s="5" t="s">
        <v>446</v>
      </c>
      <c r="D9037" s="13">
        <v>33.479999999999997</v>
      </c>
      <c r="E9037" s="6">
        <v>29176.1</v>
      </c>
      <c r="F9037" s="6">
        <v>15441.39</v>
      </c>
      <c r="G9037" s="7">
        <v>39574</v>
      </c>
      <c r="H9037" s="7">
        <v>39624</v>
      </c>
      <c r="I9037" s="7">
        <v>48944</v>
      </c>
      <c r="J9037" s="5" t="s">
        <v>3498</v>
      </c>
      <c r="K9037" s="5">
        <v>4852</v>
      </c>
      <c r="L9037" s="5" t="s">
        <v>3104</v>
      </c>
      <c r="M9037" s="5" t="s">
        <v>28</v>
      </c>
      <c r="N9037" s="5" t="s">
        <v>3499</v>
      </c>
      <c r="O9037" s="5" t="s">
        <v>34</v>
      </c>
      <c r="P9037" s="5" t="s">
        <v>3500</v>
      </c>
      <c r="Q9037" s="5" t="s">
        <v>3501</v>
      </c>
    </row>
    <row r="9038" spans="1:17" x14ac:dyDescent="0.35">
      <c r="A9038" s="5" t="s">
        <v>8588</v>
      </c>
      <c r="B9038" s="5" t="s">
        <v>18</v>
      </c>
      <c r="C9038" s="5" t="s">
        <v>19</v>
      </c>
      <c r="D9038" s="13">
        <v>33.5</v>
      </c>
      <c r="E9038" s="6">
        <v>35647</v>
      </c>
      <c r="F9038" s="6">
        <v>14861.189999999997</v>
      </c>
      <c r="G9038" s="7">
        <v>40318</v>
      </c>
      <c r="H9038" s="7">
        <v>41074</v>
      </c>
      <c r="I9038" s="7">
        <v>50405</v>
      </c>
      <c r="J9038" s="5" t="s">
        <v>8589</v>
      </c>
      <c r="K9038" s="5">
        <v>6432</v>
      </c>
      <c r="L9038" s="5" t="s">
        <v>1798</v>
      </c>
      <c r="M9038" s="5" t="s">
        <v>414</v>
      </c>
      <c r="N9038" s="5" t="s">
        <v>8590</v>
      </c>
      <c r="O9038" s="5" t="s">
        <v>34</v>
      </c>
      <c r="P9038" s="5" t="s">
        <v>3214</v>
      </c>
      <c r="Q9038" s="5" t="s">
        <v>465</v>
      </c>
    </row>
    <row r="9039" spans="1:17" x14ac:dyDescent="0.35">
      <c r="A9039" s="5" t="s">
        <v>9280</v>
      </c>
      <c r="B9039" s="5" t="s">
        <v>18</v>
      </c>
      <c r="C9039" s="5" t="s">
        <v>19</v>
      </c>
      <c r="D9039" s="13">
        <v>33.5</v>
      </c>
      <c r="E9039" s="6">
        <v>38553</v>
      </c>
      <c r="F9039" s="6">
        <v>13493.550000000001</v>
      </c>
      <c r="G9039" s="7">
        <v>40456</v>
      </c>
      <c r="H9039" s="7">
        <v>41558</v>
      </c>
      <c r="I9039" s="7">
        <v>50770</v>
      </c>
      <c r="J9039" s="5" t="s">
        <v>9281</v>
      </c>
      <c r="K9039" s="5">
        <v>3144</v>
      </c>
      <c r="L9039" s="5" t="s">
        <v>7158</v>
      </c>
      <c r="M9039" s="5" t="s">
        <v>51</v>
      </c>
      <c r="N9039" s="5"/>
      <c r="O9039" s="5" t="s">
        <v>34</v>
      </c>
      <c r="P9039" s="5" t="s">
        <v>9282</v>
      </c>
      <c r="Q9039" s="5" t="s">
        <v>569</v>
      </c>
    </row>
    <row r="9040" spans="1:17" x14ac:dyDescent="0.35">
      <c r="A9040" s="5" t="s">
        <v>1982</v>
      </c>
      <c r="B9040" s="5" t="s">
        <v>18</v>
      </c>
      <c r="C9040" s="5" t="s">
        <v>22</v>
      </c>
      <c r="D9040" s="13">
        <v>33.590000000000003</v>
      </c>
      <c r="E9040" s="6">
        <v>38387</v>
      </c>
      <c r="F9040" s="6">
        <v>19211.320000000003</v>
      </c>
      <c r="G9040" s="7">
        <v>39570</v>
      </c>
      <c r="H9040" s="7">
        <v>39148</v>
      </c>
      <c r="I9040" s="7">
        <v>48579</v>
      </c>
      <c r="J9040" s="5" t="s">
        <v>1983</v>
      </c>
      <c r="K9040" s="5">
        <v>1183</v>
      </c>
      <c r="L9040" s="5" t="s">
        <v>300</v>
      </c>
      <c r="M9040" s="5" t="s">
        <v>21</v>
      </c>
      <c r="N9040" s="5" t="s">
        <v>158</v>
      </c>
      <c r="O9040" s="5" t="s">
        <v>34</v>
      </c>
      <c r="P9040" s="5" t="s">
        <v>159</v>
      </c>
      <c r="Q9040" s="5" t="s">
        <v>160</v>
      </c>
    </row>
    <row r="9041" spans="1:17" x14ac:dyDescent="0.35">
      <c r="A9041" s="5" t="s">
        <v>1021</v>
      </c>
      <c r="B9041" s="5" t="s">
        <v>18</v>
      </c>
      <c r="C9041" s="5" t="s">
        <v>22</v>
      </c>
      <c r="D9041" s="13">
        <v>33.6</v>
      </c>
      <c r="E9041" s="6">
        <v>39681.408000000003</v>
      </c>
      <c r="F9041" s="6">
        <v>21150.2</v>
      </c>
      <c r="G9041" s="7">
        <v>39570</v>
      </c>
      <c r="H9041" s="7">
        <v>40442</v>
      </c>
      <c r="I9041" s="7">
        <v>49674</v>
      </c>
      <c r="J9041" s="5" t="s">
        <v>1022</v>
      </c>
      <c r="K9041" s="5">
        <v>6245</v>
      </c>
      <c r="L9041" s="5" t="s">
        <v>1023</v>
      </c>
      <c r="M9041" s="5" t="s">
        <v>179</v>
      </c>
      <c r="N9041" s="5"/>
      <c r="O9041" s="5" t="s">
        <v>34</v>
      </c>
      <c r="P9041" s="5" t="s">
        <v>638</v>
      </c>
      <c r="Q9041" s="5" t="s">
        <v>293</v>
      </c>
    </row>
    <row r="9042" spans="1:17" x14ac:dyDescent="0.35">
      <c r="A9042" s="5" t="s">
        <v>1593</v>
      </c>
      <c r="B9042" s="5" t="s">
        <v>18</v>
      </c>
      <c r="C9042" s="5" t="s">
        <v>22</v>
      </c>
      <c r="D9042" s="13">
        <v>33.6</v>
      </c>
      <c r="E9042" s="6">
        <v>38877</v>
      </c>
      <c r="F9042" s="6">
        <v>26319.73</v>
      </c>
      <c r="G9042" s="7">
        <v>39570</v>
      </c>
      <c r="H9042" s="7">
        <v>39973</v>
      </c>
      <c r="I9042" s="7">
        <v>49309</v>
      </c>
      <c r="J9042" s="5" t="s">
        <v>1594</v>
      </c>
      <c r="K9042" s="5">
        <v>5643</v>
      </c>
      <c r="L9042" s="5" t="s">
        <v>1595</v>
      </c>
      <c r="M9042" s="5" t="s">
        <v>28</v>
      </c>
      <c r="N9042" s="5"/>
      <c r="O9042" s="5" t="s">
        <v>34</v>
      </c>
      <c r="P9042" s="5" t="s">
        <v>1596</v>
      </c>
      <c r="Q9042" s="5" t="s">
        <v>1185</v>
      </c>
    </row>
    <row r="9043" spans="1:17" x14ac:dyDescent="0.35">
      <c r="A9043" s="5" t="s">
        <v>9050</v>
      </c>
      <c r="B9043" s="5" t="s">
        <v>18</v>
      </c>
      <c r="C9043" s="5" t="s">
        <v>22</v>
      </c>
      <c r="D9043" s="13">
        <v>33.6</v>
      </c>
      <c r="E9043" s="6">
        <v>31260</v>
      </c>
      <c r="F9043" s="6">
        <v>13554.699999999999</v>
      </c>
      <c r="G9043" s="7">
        <v>40434</v>
      </c>
      <c r="H9043" s="7">
        <v>40647</v>
      </c>
      <c r="I9043" s="7">
        <v>50040</v>
      </c>
      <c r="J9043" s="5" t="s">
        <v>9051</v>
      </c>
      <c r="K9043" s="5">
        <v>4554</v>
      </c>
      <c r="L9043" s="5" t="s">
        <v>529</v>
      </c>
      <c r="M9043" s="5" t="s">
        <v>210</v>
      </c>
      <c r="N9043" s="5" t="s">
        <v>9052</v>
      </c>
      <c r="O9043" s="5" t="s">
        <v>34</v>
      </c>
      <c r="P9043" s="5" t="s">
        <v>9053</v>
      </c>
      <c r="Q9043" s="5" t="s">
        <v>527</v>
      </c>
    </row>
    <row r="9044" spans="1:17" x14ac:dyDescent="0.35">
      <c r="A9044" s="5" t="s">
        <v>9054</v>
      </c>
      <c r="B9044" s="5" t="s">
        <v>18</v>
      </c>
      <c r="C9044" s="5" t="s">
        <v>22</v>
      </c>
      <c r="D9044" s="13">
        <v>33.6</v>
      </c>
      <c r="E9044" s="6">
        <v>4284</v>
      </c>
      <c r="F9044" s="6">
        <v>1857.6000000000001</v>
      </c>
      <c r="G9044" s="7">
        <v>40434</v>
      </c>
      <c r="H9044" s="7">
        <v>40647</v>
      </c>
      <c r="I9044" s="7">
        <v>50040</v>
      </c>
      <c r="J9044" s="5" t="s">
        <v>9051</v>
      </c>
      <c r="K9044" s="5">
        <v>4554</v>
      </c>
      <c r="L9044" s="5" t="s">
        <v>529</v>
      </c>
      <c r="M9044" s="5" t="s">
        <v>210</v>
      </c>
      <c r="N9044" s="5" t="s">
        <v>9055</v>
      </c>
      <c r="O9044" s="5" t="s">
        <v>34</v>
      </c>
      <c r="P9044" s="5" t="s">
        <v>9056</v>
      </c>
      <c r="Q9044" s="5" t="s">
        <v>1171</v>
      </c>
    </row>
    <row r="9045" spans="1:17" x14ac:dyDescent="0.35">
      <c r="A9045" s="5" t="s">
        <v>9765</v>
      </c>
      <c r="B9045" s="5" t="s">
        <v>18</v>
      </c>
      <c r="C9045" s="5" t="s">
        <v>22</v>
      </c>
      <c r="D9045" s="13">
        <v>33.6</v>
      </c>
      <c r="E9045" s="6">
        <v>36457</v>
      </c>
      <c r="F9045" s="6">
        <v>6999.75</v>
      </c>
      <c r="G9045" s="7">
        <v>40534</v>
      </c>
      <c r="H9045" s="7">
        <v>42577</v>
      </c>
      <c r="I9045" s="7">
        <v>50040</v>
      </c>
      <c r="J9045" s="5" t="s">
        <v>9766</v>
      </c>
      <c r="K9045" s="5">
        <v>7447</v>
      </c>
      <c r="L9045" s="5" t="s">
        <v>9020</v>
      </c>
      <c r="M9045" s="5" t="s">
        <v>99</v>
      </c>
      <c r="N9045" s="5"/>
      <c r="O9045" s="5" t="s">
        <v>34</v>
      </c>
      <c r="P9045" s="5" t="s">
        <v>9764</v>
      </c>
      <c r="Q9045" s="5" t="s">
        <v>670</v>
      </c>
    </row>
    <row r="9046" spans="1:17" x14ac:dyDescent="0.35">
      <c r="A9046" s="5" t="s">
        <v>11995</v>
      </c>
      <c r="B9046" s="5" t="s">
        <v>18</v>
      </c>
      <c r="C9046" s="5" t="s">
        <v>22</v>
      </c>
      <c r="D9046" s="13">
        <v>33.6</v>
      </c>
      <c r="E9046" s="6">
        <v>35112.144999999997</v>
      </c>
      <c r="F9046" s="6">
        <v>16397.37</v>
      </c>
      <c r="G9046" s="7">
        <v>40788</v>
      </c>
      <c r="H9046" s="7">
        <v>40890</v>
      </c>
      <c r="I9046" s="7">
        <v>50040</v>
      </c>
      <c r="J9046" s="5" t="s">
        <v>11996</v>
      </c>
      <c r="K9046" s="5">
        <v>4143</v>
      </c>
      <c r="L9046" s="5" t="s">
        <v>4609</v>
      </c>
      <c r="M9046" s="5" t="s">
        <v>210</v>
      </c>
      <c r="N9046" s="5"/>
      <c r="O9046" s="5" t="s">
        <v>34</v>
      </c>
      <c r="P9046" s="5" t="s">
        <v>11997</v>
      </c>
      <c r="Q9046" s="5" t="s">
        <v>512</v>
      </c>
    </row>
    <row r="9047" spans="1:17" x14ac:dyDescent="0.35">
      <c r="A9047" s="5" t="s">
        <v>12877</v>
      </c>
      <c r="B9047" s="5" t="s">
        <v>18</v>
      </c>
      <c r="C9047" s="5" t="s">
        <v>22</v>
      </c>
      <c r="D9047" s="13">
        <v>33.6</v>
      </c>
      <c r="E9047" s="6">
        <v>37889.659999999996</v>
      </c>
      <c r="F9047" s="6">
        <v>17694.469999999998</v>
      </c>
      <c r="G9047" s="7">
        <v>40750</v>
      </c>
      <c r="H9047" s="7">
        <v>40819</v>
      </c>
      <c r="I9047" s="7">
        <v>50040</v>
      </c>
      <c r="J9047" s="5" t="s">
        <v>12878</v>
      </c>
      <c r="K9047" s="5">
        <v>3255</v>
      </c>
      <c r="L9047" s="5" t="s">
        <v>9115</v>
      </c>
      <c r="M9047" s="5" t="s">
        <v>51</v>
      </c>
      <c r="N9047" s="5"/>
      <c r="O9047" s="5" t="s">
        <v>34</v>
      </c>
      <c r="P9047" s="5" t="s">
        <v>4898</v>
      </c>
      <c r="Q9047" s="5" t="s">
        <v>1041</v>
      </c>
    </row>
    <row r="9048" spans="1:17" x14ac:dyDescent="0.35">
      <c r="A9048" s="5" t="s">
        <v>10406</v>
      </c>
      <c r="B9048" s="5" t="s">
        <v>18</v>
      </c>
      <c r="C9048" s="5" t="s">
        <v>19</v>
      </c>
      <c r="D9048" s="13">
        <v>33.630000000000003</v>
      </c>
      <c r="E9048" s="6">
        <v>28302</v>
      </c>
      <c r="F9048" s="6">
        <v>12679.300000000001</v>
      </c>
      <c r="G9048" s="7">
        <v>40618</v>
      </c>
      <c r="H9048" s="7">
        <v>41157</v>
      </c>
      <c r="I9048" s="7">
        <v>50405</v>
      </c>
      <c r="J9048" s="5" t="s">
        <v>10407</v>
      </c>
      <c r="K9048" s="5">
        <v>9030</v>
      </c>
      <c r="L9048" s="5" t="s">
        <v>10408</v>
      </c>
      <c r="M9048" s="5" t="s">
        <v>32</v>
      </c>
      <c r="N9048" s="5" t="s">
        <v>10409</v>
      </c>
      <c r="O9048" s="5" t="s">
        <v>34</v>
      </c>
      <c r="P9048" s="5" t="s">
        <v>10410</v>
      </c>
      <c r="Q9048" s="5" t="s">
        <v>66</v>
      </c>
    </row>
    <row r="9049" spans="1:17" x14ac:dyDescent="0.35">
      <c r="A9049" s="5" t="s">
        <v>14230</v>
      </c>
      <c r="B9049" s="5" t="s">
        <v>18</v>
      </c>
      <c r="C9049" s="5" t="s">
        <v>22</v>
      </c>
      <c r="D9049" s="13">
        <v>33.630000000000003</v>
      </c>
      <c r="E9049" s="6">
        <v>31975.162</v>
      </c>
      <c r="F9049" s="6">
        <v>7322.3100000000013</v>
      </c>
      <c r="G9049" s="7">
        <v>40837</v>
      </c>
      <c r="H9049" s="7">
        <v>42228</v>
      </c>
      <c r="I9049" s="7">
        <v>49674</v>
      </c>
      <c r="J9049" s="5" t="s">
        <v>14231</v>
      </c>
      <c r="K9049" s="5">
        <v>6231</v>
      </c>
      <c r="L9049" s="5" t="s">
        <v>5818</v>
      </c>
      <c r="M9049" s="5" t="s">
        <v>179</v>
      </c>
      <c r="N9049" s="5"/>
      <c r="O9049" s="5" t="s">
        <v>34</v>
      </c>
      <c r="P9049" s="5" t="s">
        <v>14232</v>
      </c>
      <c r="Q9049" s="5" t="s">
        <v>10510</v>
      </c>
    </row>
    <row r="9050" spans="1:17" x14ac:dyDescent="0.35">
      <c r="A9050" s="5" t="s">
        <v>8913</v>
      </c>
      <c r="B9050" s="5" t="s">
        <v>18</v>
      </c>
      <c r="C9050" s="5" t="s">
        <v>22</v>
      </c>
      <c r="D9050" s="13">
        <v>33.659999999999997</v>
      </c>
      <c r="E9050" s="6">
        <v>28241</v>
      </c>
      <c r="F9050" s="6">
        <v>6834.32</v>
      </c>
      <c r="G9050" s="7">
        <v>40389</v>
      </c>
      <c r="H9050" s="7">
        <v>42328</v>
      </c>
      <c r="I9050" s="7">
        <v>51501</v>
      </c>
      <c r="J9050" s="5" t="s">
        <v>6563</v>
      </c>
      <c r="K9050" s="5">
        <v>3416</v>
      </c>
      <c r="L9050" s="5" t="s">
        <v>8914</v>
      </c>
      <c r="M9050" s="5" t="s">
        <v>51</v>
      </c>
      <c r="N9050" s="5" t="s">
        <v>8915</v>
      </c>
      <c r="O9050" s="5"/>
      <c r="P9050" s="5"/>
      <c r="Q9050" s="5"/>
    </row>
    <row r="9051" spans="1:17" x14ac:dyDescent="0.35">
      <c r="A9051" s="5" t="s">
        <v>11058</v>
      </c>
      <c r="B9051" s="5" t="s">
        <v>18</v>
      </c>
      <c r="C9051" s="5" t="s">
        <v>22</v>
      </c>
      <c r="D9051" s="13">
        <v>33.659999999999997</v>
      </c>
      <c r="E9051" s="6">
        <v>33629.974999999999</v>
      </c>
      <c r="F9051" s="6">
        <v>8710.17</v>
      </c>
      <c r="G9051" s="7">
        <v>40659</v>
      </c>
      <c r="H9051" s="7">
        <v>41974</v>
      </c>
      <c r="I9051" s="7">
        <v>49309</v>
      </c>
      <c r="J9051" s="5" t="s">
        <v>11059</v>
      </c>
      <c r="K9051" s="5">
        <v>8332</v>
      </c>
      <c r="L9051" s="5" t="s">
        <v>2257</v>
      </c>
      <c r="M9051" s="5" t="s">
        <v>53</v>
      </c>
      <c r="N9051" s="5" t="s">
        <v>2258</v>
      </c>
      <c r="O9051" s="5" t="s">
        <v>34</v>
      </c>
      <c r="P9051" s="5" t="s">
        <v>2259</v>
      </c>
      <c r="Q9051" s="5" t="s">
        <v>2260</v>
      </c>
    </row>
    <row r="9052" spans="1:17" x14ac:dyDescent="0.35">
      <c r="A9052" s="5" t="s">
        <v>14233</v>
      </c>
      <c r="B9052" s="5" t="s">
        <v>18</v>
      </c>
      <c r="C9052" s="5" t="s">
        <v>22</v>
      </c>
      <c r="D9052" s="13">
        <v>33.659999999999997</v>
      </c>
      <c r="E9052" s="6">
        <v>24932.419000000002</v>
      </c>
      <c r="F9052" s="6">
        <v>7199.61</v>
      </c>
      <c r="G9052" s="7">
        <v>40834</v>
      </c>
      <c r="H9052" s="7">
        <v>41266</v>
      </c>
      <c r="I9052" s="7">
        <v>50405</v>
      </c>
      <c r="J9052" s="5" t="s">
        <v>14234</v>
      </c>
      <c r="K9052" s="5">
        <v>6203</v>
      </c>
      <c r="L9052" s="5" t="s">
        <v>10416</v>
      </c>
      <c r="M9052" s="5" t="s">
        <v>179</v>
      </c>
      <c r="N9052" s="5"/>
      <c r="O9052" s="5" t="s">
        <v>34</v>
      </c>
      <c r="P9052" s="5" t="s">
        <v>14235</v>
      </c>
      <c r="Q9052" s="5" t="s">
        <v>1537</v>
      </c>
    </row>
    <row r="9053" spans="1:17" x14ac:dyDescent="0.35">
      <c r="A9053" s="5" t="s">
        <v>9470</v>
      </c>
      <c r="B9053" s="5" t="s">
        <v>18</v>
      </c>
      <c r="C9053" s="5" t="s">
        <v>22</v>
      </c>
      <c r="D9053" s="13">
        <v>33.700000000000003</v>
      </c>
      <c r="E9053" s="6">
        <v>35513.370999999999</v>
      </c>
      <c r="F9053" s="6">
        <v>9197.9499999999989</v>
      </c>
      <c r="G9053" s="7">
        <v>40504</v>
      </c>
      <c r="H9053" s="7">
        <v>41802</v>
      </c>
      <c r="I9053" s="7">
        <v>49309</v>
      </c>
      <c r="J9053" s="5" t="s">
        <v>9471</v>
      </c>
      <c r="K9053" s="5">
        <v>6253</v>
      </c>
      <c r="L9053" s="5" t="s">
        <v>2661</v>
      </c>
      <c r="M9053" s="5" t="s">
        <v>179</v>
      </c>
      <c r="N9053" s="5"/>
      <c r="O9053" s="5" t="s">
        <v>34</v>
      </c>
      <c r="P9053" s="5" t="s">
        <v>9472</v>
      </c>
      <c r="Q9053" s="5" t="s">
        <v>66</v>
      </c>
    </row>
    <row r="9054" spans="1:17" x14ac:dyDescent="0.35">
      <c r="A9054" s="5" t="s">
        <v>12884</v>
      </c>
      <c r="B9054" s="5" t="s">
        <v>18</v>
      </c>
      <c r="C9054" s="5" t="s">
        <v>22</v>
      </c>
      <c r="D9054" s="13">
        <v>33.75</v>
      </c>
      <c r="E9054" s="6">
        <v>24802.246999999999</v>
      </c>
      <c r="F9054" s="6">
        <v>11582.639999999998</v>
      </c>
      <c r="G9054" s="7">
        <v>40750</v>
      </c>
      <c r="H9054" s="7">
        <v>40892</v>
      </c>
      <c r="I9054" s="7">
        <v>50040</v>
      </c>
      <c r="J9054" s="5" t="s">
        <v>12885</v>
      </c>
      <c r="K9054" s="5">
        <v>4053</v>
      </c>
      <c r="L9054" s="5" t="s">
        <v>1929</v>
      </c>
      <c r="M9054" s="5" t="s">
        <v>1930</v>
      </c>
      <c r="N9054" s="5" t="s">
        <v>12886</v>
      </c>
      <c r="O9054" s="5" t="s">
        <v>34</v>
      </c>
      <c r="P9054" s="5" t="s">
        <v>12887</v>
      </c>
      <c r="Q9054" s="5" t="s">
        <v>527</v>
      </c>
    </row>
    <row r="9055" spans="1:17" x14ac:dyDescent="0.35">
      <c r="A9055" s="5" t="s">
        <v>767</v>
      </c>
      <c r="B9055" s="5" t="s">
        <v>18</v>
      </c>
      <c r="C9055" s="5" t="s">
        <v>22</v>
      </c>
      <c r="D9055" s="13">
        <v>33.799999999999997</v>
      </c>
      <c r="E9055" s="6">
        <v>41204</v>
      </c>
      <c r="F9055" s="6">
        <v>19365.88</v>
      </c>
      <c r="G9055" s="7">
        <v>39570</v>
      </c>
      <c r="H9055" s="7">
        <v>40772</v>
      </c>
      <c r="I9055" s="7">
        <v>50040</v>
      </c>
      <c r="J9055" s="5" t="s">
        <v>768</v>
      </c>
      <c r="K9055" s="5">
        <v>5704</v>
      </c>
      <c r="L9055" s="5" t="s">
        <v>769</v>
      </c>
      <c r="M9055" s="5" t="s">
        <v>28</v>
      </c>
      <c r="N9055" s="5"/>
      <c r="O9055" s="5" t="s">
        <v>34</v>
      </c>
      <c r="P9055" s="5" t="s">
        <v>770</v>
      </c>
      <c r="Q9055" s="5" t="s">
        <v>596</v>
      </c>
    </row>
    <row r="9056" spans="1:17" x14ac:dyDescent="0.35">
      <c r="A9056" s="5" t="s">
        <v>1405</v>
      </c>
      <c r="B9056" s="5" t="s">
        <v>18</v>
      </c>
      <c r="C9056" s="5" t="s">
        <v>19</v>
      </c>
      <c r="D9056" s="13">
        <v>33.799999999999997</v>
      </c>
      <c r="E9056" s="6">
        <v>40007</v>
      </c>
      <c r="F9056" s="6">
        <v>31205.460000000003</v>
      </c>
      <c r="G9056" s="7">
        <v>39569</v>
      </c>
      <c r="H9056" s="7">
        <v>39997</v>
      </c>
      <c r="I9056" s="7">
        <v>49309</v>
      </c>
      <c r="J9056" s="5" t="s">
        <v>1406</v>
      </c>
      <c r="K9056" s="5">
        <v>5082</v>
      </c>
      <c r="L9056" s="5" t="s">
        <v>27</v>
      </c>
      <c r="M9056" s="5" t="s">
        <v>28</v>
      </c>
      <c r="N9056" s="5"/>
      <c r="O9056" s="5" t="s">
        <v>34</v>
      </c>
      <c r="P9056" s="5" t="s">
        <v>1407</v>
      </c>
      <c r="Q9056" s="5" t="s">
        <v>1408</v>
      </c>
    </row>
    <row r="9057" spans="1:17" x14ac:dyDescent="0.35">
      <c r="A9057" s="5" t="s">
        <v>2365</v>
      </c>
      <c r="B9057" s="5" t="s">
        <v>18</v>
      </c>
      <c r="C9057" s="5" t="s">
        <v>22</v>
      </c>
      <c r="D9057" s="13">
        <v>33.799999999999997</v>
      </c>
      <c r="E9057" s="6">
        <v>37469</v>
      </c>
      <c r="F9057" s="6">
        <v>14924.980000000003</v>
      </c>
      <c r="G9057" s="7">
        <v>39569</v>
      </c>
      <c r="H9057" s="7">
        <v>41221</v>
      </c>
      <c r="I9057" s="7">
        <v>50405</v>
      </c>
      <c r="J9057" s="5" t="s">
        <v>2366</v>
      </c>
      <c r="K9057" s="5">
        <v>8152</v>
      </c>
      <c r="L9057" s="5" t="s">
        <v>572</v>
      </c>
      <c r="M9057" s="5" t="s">
        <v>53</v>
      </c>
      <c r="N9057" s="5" t="s">
        <v>1503</v>
      </c>
      <c r="O9057" s="5" t="s">
        <v>86</v>
      </c>
      <c r="P9057" s="5" t="s">
        <v>1504</v>
      </c>
      <c r="Q9057" s="5" t="s">
        <v>1505</v>
      </c>
    </row>
    <row r="9058" spans="1:17" x14ac:dyDescent="0.35">
      <c r="A9058" s="5" t="s">
        <v>2972</v>
      </c>
      <c r="B9058" s="5" t="s">
        <v>18</v>
      </c>
      <c r="C9058" s="5" t="s">
        <v>19</v>
      </c>
      <c r="D9058" s="13">
        <v>33.799999999999997</v>
      </c>
      <c r="E9058" s="6">
        <v>44792.225000000006</v>
      </c>
      <c r="F9058" s="6">
        <v>34893.14</v>
      </c>
      <c r="G9058" s="7">
        <v>39570</v>
      </c>
      <c r="H9058" s="7">
        <v>39797</v>
      </c>
      <c r="I9058" s="7">
        <v>48944</v>
      </c>
      <c r="J9058" s="5" t="s">
        <v>2973</v>
      </c>
      <c r="K9058" s="5">
        <v>1170</v>
      </c>
      <c r="L9058" s="5" t="s">
        <v>2809</v>
      </c>
      <c r="M9058" s="5" t="s">
        <v>21</v>
      </c>
      <c r="N9058" s="5"/>
      <c r="O9058" s="5" t="s">
        <v>34</v>
      </c>
      <c r="P9058" s="5" t="s">
        <v>451</v>
      </c>
      <c r="Q9058" s="5" t="s">
        <v>1185</v>
      </c>
    </row>
    <row r="9059" spans="1:17" x14ac:dyDescent="0.35">
      <c r="A9059" s="5" t="s">
        <v>4865</v>
      </c>
      <c r="B9059" s="5" t="s">
        <v>18</v>
      </c>
      <c r="C9059" s="5" t="s">
        <v>22</v>
      </c>
      <c r="D9059" s="13">
        <v>33.799999999999997</v>
      </c>
      <c r="E9059" s="6">
        <v>29384</v>
      </c>
      <c r="F9059" s="6">
        <v>20039.88</v>
      </c>
      <c r="G9059" s="7">
        <v>39570</v>
      </c>
      <c r="H9059" s="7">
        <v>39559</v>
      </c>
      <c r="I9059" s="7">
        <v>48944</v>
      </c>
      <c r="J9059" s="5" t="s">
        <v>4866</v>
      </c>
      <c r="K9059" s="5">
        <v>4623</v>
      </c>
      <c r="L9059" s="5" t="s">
        <v>2096</v>
      </c>
      <c r="M9059" s="5" t="s">
        <v>210</v>
      </c>
      <c r="N9059" s="5"/>
      <c r="O9059" s="5" t="s">
        <v>86</v>
      </c>
      <c r="P9059" s="5" t="s">
        <v>4867</v>
      </c>
      <c r="Q9059" s="5" t="s">
        <v>3870</v>
      </c>
    </row>
    <row r="9060" spans="1:17" x14ac:dyDescent="0.35">
      <c r="A9060" s="5" t="s">
        <v>6448</v>
      </c>
      <c r="B9060" s="5" t="s">
        <v>18</v>
      </c>
      <c r="C9060" s="5" t="s">
        <v>22</v>
      </c>
      <c r="D9060" s="13">
        <v>33.799999999999997</v>
      </c>
      <c r="E9060" s="6">
        <v>37983.5</v>
      </c>
      <c r="F9060" s="6">
        <v>17738.279999999995</v>
      </c>
      <c r="G9060" s="7">
        <v>39800</v>
      </c>
      <c r="H9060" s="7">
        <v>40735</v>
      </c>
      <c r="I9060" s="7">
        <v>50040</v>
      </c>
      <c r="J9060" s="5" t="s">
        <v>6449</v>
      </c>
      <c r="K9060" s="5">
        <v>1053</v>
      </c>
      <c r="L9060" s="5" t="s">
        <v>972</v>
      </c>
      <c r="M9060" s="5" t="s">
        <v>21</v>
      </c>
      <c r="N9060" s="5" t="s">
        <v>6450</v>
      </c>
      <c r="O9060" s="5" t="s">
        <v>34</v>
      </c>
      <c r="P9060" s="5" t="s">
        <v>6451</v>
      </c>
      <c r="Q9060" s="5" t="s">
        <v>3116</v>
      </c>
    </row>
    <row r="9061" spans="1:17" x14ac:dyDescent="0.35">
      <c r="A9061" s="5" t="s">
        <v>9813</v>
      </c>
      <c r="B9061" s="5" t="s">
        <v>18</v>
      </c>
      <c r="C9061" s="5" t="s">
        <v>22</v>
      </c>
      <c r="D9061" s="13">
        <v>33.799999999999997</v>
      </c>
      <c r="E9061" s="6">
        <v>39305</v>
      </c>
      <c r="F9061" s="6">
        <v>9452.18</v>
      </c>
      <c r="G9061" s="7">
        <v>40535</v>
      </c>
      <c r="H9061" s="7">
        <v>41950</v>
      </c>
      <c r="I9061" s="7">
        <v>49309</v>
      </c>
      <c r="J9061" s="5" t="s">
        <v>9814</v>
      </c>
      <c r="K9061" s="5">
        <v>9517</v>
      </c>
      <c r="L9061" s="5" t="s">
        <v>9815</v>
      </c>
      <c r="M9061" s="5" t="s">
        <v>25</v>
      </c>
      <c r="N9061" s="5" t="s">
        <v>9816</v>
      </c>
      <c r="O9061" s="5" t="s">
        <v>34</v>
      </c>
      <c r="P9061" s="5" t="s">
        <v>9817</v>
      </c>
      <c r="Q9061" s="5" t="s">
        <v>66</v>
      </c>
    </row>
    <row r="9062" spans="1:17" x14ac:dyDescent="0.35">
      <c r="A9062" s="5" t="s">
        <v>11740</v>
      </c>
      <c r="B9062" s="5" t="s">
        <v>18</v>
      </c>
      <c r="C9062" s="5" t="s">
        <v>19</v>
      </c>
      <c r="D9062" s="13">
        <v>33.799999999999997</v>
      </c>
      <c r="E9062" s="6">
        <v>36790</v>
      </c>
      <c r="F9062" s="6">
        <v>10963.42</v>
      </c>
      <c r="G9062" s="7">
        <v>40701</v>
      </c>
      <c r="H9062" s="7">
        <v>41905</v>
      </c>
      <c r="I9062" s="7">
        <v>49309</v>
      </c>
      <c r="J9062" s="5" t="s">
        <v>11741</v>
      </c>
      <c r="K9062" s="5">
        <v>3203</v>
      </c>
      <c r="L9062" s="5" t="s">
        <v>11742</v>
      </c>
      <c r="M9062" s="5" t="s">
        <v>51</v>
      </c>
      <c r="N9062" s="5"/>
      <c r="O9062" s="5" t="s">
        <v>34</v>
      </c>
      <c r="P9062" s="5" t="s">
        <v>11743</v>
      </c>
      <c r="Q9062" s="5" t="s">
        <v>366</v>
      </c>
    </row>
    <row r="9063" spans="1:17" x14ac:dyDescent="0.35">
      <c r="A9063" s="5" t="s">
        <v>12573</v>
      </c>
      <c r="B9063" s="5" t="s">
        <v>18</v>
      </c>
      <c r="C9063" s="5" t="s">
        <v>19</v>
      </c>
      <c r="D9063" s="13">
        <v>33.83</v>
      </c>
      <c r="E9063" s="6">
        <v>37397</v>
      </c>
      <c r="F9063" s="6">
        <v>15556.040000000003</v>
      </c>
      <c r="G9063" s="7">
        <v>40744</v>
      </c>
      <c r="H9063" s="7">
        <v>41045</v>
      </c>
      <c r="I9063" s="7">
        <v>50405</v>
      </c>
      <c r="J9063" s="5" t="s">
        <v>12574</v>
      </c>
      <c r="K9063" s="5">
        <v>3663</v>
      </c>
      <c r="L9063" s="5" t="s">
        <v>3004</v>
      </c>
      <c r="M9063" s="5" t="s">
        <v>51</v>
      </c>
      <c r="N9063" s="5"/>
      <c r="O9063" s="5" t="s">
        <v>34</v>
      </c>
      <c r="P9063" s="5" t="s">
        <v>12575</v>
      </c>
      <c r="Q9063" s="5" t="s">
        <v>512</v>
      </c>
    </row>
    <row r="9064" spans="1:17" x14ac:dyDescent="0.35">
      <c r="A9064" s="5" t="s">
        <v>10995</v>
      </c>
      <c r="B9064" s="5" t="s">
        <v>18</v>
      </c>
      <c r="C9064" s="5" t="s">
        <v>22</v>
      </c>
      <c r="D9064" s="13">
        <v>33.840000000000003</v>
      </c>
      <c r="E9064" s="6">
        <v>38286.824000000001</v>
      </c>
      <c r="F9064" s="6">
        <v>16601.640000000003</v>
      </c>
      <c r="G9064" s="7">
        <v>40652</v>
      </c>
      <c r="H9064" s="7">
        <v>40781</v>
      </c>
      <c r="I9064" s="7">
        <v>50040</v>
      </c>
      <c r="J9064" s="5" t="s">
        <v>10996</v>
      </c>
      <c r="K9064" s="5">
        <v>5242</v>
      </c>
      <c r="L9064" s="5" t="s">
        <v>10997</v>
      </c>
      <c r="M9064" s="5" t="s">
        <v>28</v>
      </c>
      <c r="N9064" s="5" t="s">
        <v>10998</v>
      </c>
      <c r="O9064" s="5" t="s">
        <v>34</v>
      </c>
      <c r="P9064" s="5" t="s">
        <v>10999</v>
      </c>
      <c r="Q9064" s="5" t="s">
        <v>313</v>
      </c>
    </row>
    <row r="9065" spans="1:17" x14ac:dyDescent="0.35">
      <c r="A9065" s="5" t="s">
        <v>4357</v>
      </c>
      <c r="B9065" s="5" t="s">
        <v>18</v>
      </c>
      <c r="C9065" s="5" t="s">
        <v>22</v>
      </c>
      <c r="D9065" s="13">
        <v>33.9</v>
      </c>
      <c r="E9065" s="6">
        <v>37389</v>
      </c>
      <c r="F9065" s="6">
        <v>19123.43</v>
      </c>
      <c r="G9065" s="7">
        <v>39570</v>
      </c>
      <c r="H9065" s="7">
        <v>40106</v>
      </c>
      <c r="I9065" s="7">
        <v>49309</v>
      </c>
      <c r="J9065" s="5" t="s">
        <v>4358</v>
      </c>
      <c r="K9065" s="5">
        <v>3148</v>
      </c>
      <c r="L9065" s="5" t="s">
        <v>4355</v>
      </c>
      <c r="M9065" s="5" t="s">
        <v>51</v>
      </c>
      <c r="N9065" s="5"/>
      <c r="O9065" s="5" t="s">
        <v>34</v>
      </c>
      <c r="P9065" s="5" t="s">
        <v>4356</v>
      </c>
      <c r="Q9065" s="5" t="s">
        <v>200</v>
      </c>
    </row>
    <row r="9066" spans="1:17" x14ac:dyDescent="0.35">
      <c r="A9066" s="5" t="s">
        <v>5953</v>
      </c>
      <c r="B9066" s="5" t="s">
        <v>18</v>
      </c>
      <c r="C9066" s="5" t="s">
        <v>19</v>
      </c>
      <c r="D9066" s="13">
        <v>33.9</v>
      </c>
      <c r="E9066" s="6">
        <v>33734</v>
      </c>
      <c r="F9066" s="6">
        <v>15112.83</v>
      </c>
      <c r="G9066" s="7">
        <v>39721</v>
      </c>
      <c r="H9066" s="7">
        <v>41150</v>
      </c>
      <c r="I9066" s="7">
        <v>50405</v>
      </c>
      <c r="J9066" s="5" t="s">
        <v>5954</v>
      </c>
      <c r="K9066" s="5">
        <v>3043</v>
      </c>
      <c r="L9066" s="5" t="s">
        <v>2002</v>
      </c>
      <c r="M9066" s="5" t="s">
        <v>51</v>
      </c>
      <c r="N9066" s="5"/>
      <c r="O9066" s="5" t="s">
        <v>34</v>
      </c>
      <c r="P9066" s="5" t="s">
        <v>2106</v>
      </c>
      <c r="Q9066" s="5" t="s">
        <v>1806</v>
      </c>
    </row>
    <row r="9067" spans="1:17" x14ac:dyDescent="0.35">
      <c r="A9067" s="5" t="s">
        <v>9391</v>
      </c>
      <c r="B9067" s="5" t="s">
        <v>18</v>
      </c>
      <c r="C9067" s="5" t="s">
        <v>22</v>
      </c>
      <c r="D9067" s="13">
        <v>33.9</v>
      </c>
      <c r="E9067" s="6">
        <v>36948.15</v>
      </c>
      <c r="F9067" s="6">
        <v>10567.18</v>
      </c>
      <c r="G9067" s="7">
        <v>40486</v>
      </c>
      <c r="H9067" s="7">
        <v>41593</v>
      </c>
      <c r="I9067" s="7">
        <v>50770</v>
      </c>
      <c r="J9067" s="5" t="s">
        <v>9392</v>
      </c>
      <c r="K9067" s="5">
        <v>8866</v>
      </c>
      <c r="L9067" s="5" t="s">
        <v>4934</v>
      </c>
      <c r="M9067" s="5" t="s">
        <v>229</v>
      </c>
      <c r="N9067" s="5" t="s">
        <v>9393</v>
      </c>
      <c r="O9067" s="5" t="s">
        <v>34</v>
      </c>
      <c r="P9067" s="5" t="s">
        <v>4173</v>
      </c>
      <c r="Q9067" s="5" t="s">
        <v>512</v>
      </c>
    </row>
    <row r="9068" spans="1:17" x14ac:dyDescent="0.35">
      <c r="A9068" s="5" t="s">
        <v>9473</v>
      </c>
      <c r="B9068" s="5" t="s">
        <v>18</v>
      </c>
      <c r="C9068" s="5" t="s">
        <v>22</v>
      </c>
      <c r="D9068" s="13">
        <v>33.92</v>
      </c>
      <c r="E9068" s="6">
        <v>16573</v>
      </c>
      <c r="F9068" s="6">
        <v>2862.21</v>
      </c>
      <c r="G9068" s="7">
        <v>40492</v>
      </c>
      <c r="H9068" s="7">
        <v>42822</v>
      </c>
      <c r="I9068" s="7">
        <v>50405</v>
      </c>
      <c r="J9068" s="5" t="s">
        <v>9474</v>
      </c>
      <c r="K9068" s="5">
        <v>4414</v>
      </c>
      <c r="L9068" s="5" t="s">
        <v>2792</v>
      </c>
      <c r="M9068" s="5" t="s">
        <v>344</v>
      </c>
      <c r="N9068" s="5" t="s">
        <v>8823</v>
      </c>
      <c r="O9068" s="5" t="s">
        <v>34</v>
      </c>
      <c r="P9068" s="5" t="s">
        <v>8824</v>
      </c>
      <c r="Q9068" s="5" t="s">
        <v>320</v>
      </c>
    </row>
    <row r="9069" spans="1:17" x14ac:dyDescent="0.35">
      <c r="A9069" s="5" t="s">
        <v>14459</v>
      </c>
      <c r="B9069" s="5" t="s">
        <v>18</v>
      </c>
      <c r="C9069" s="5" t="s">
        <v>22</v>
      </c>
      <c r="D9069" s="13">
        <v>33.92</v>
      </c>
      <c r="E9069" s="6">
        <v>31175.647000000001</v>
      </c>
      <c r="F9069" s="6">
        <v>5798.6699999999992</v>
      </c>
      <c r="G9069" s="7">
        <v>40854</v>
      </c>
      <c r="H9069" s="7">
        <v>42822</v>
      </c>
      <c r="I9069" s="7">
        <v>50405</v>
      </c>
      <c r="J9069" s="5" t="s">
        <v>14460</v>
      </c>
      <c r="K9069" s="5">
        <v>6170</v>
      </c>
      <c r="L9069" s="5" t="s">
        <v>4430</v>
      </c>
      <c r="M9069" s="5" t="s">
        <v>179</v>
      </c>
      <c r="N9069" s="5"/>
      <c r="O9069" s="5" t="s">
        <v>34</v>
      </c>
      <c r="P9069" s="5" t="s">
        <v>13648</v>
      </c>
      <c r="Q9069" s="5" t="s">
        <v>4000</v>
      </c>
    </row>
    <row r="9070" spans="1:17" x14ac:dyDescent="0.35">
      <c r="A9070" s="5" t="s">
        <v>3669</v>
      </c>
      <c r="B9070" s="5" t="s">
        <v>18</v>
      </c>
      <c r="C9070" s="5" t="s">
        <v>22</v>
      </c>
      <c r="D9070" s="13">
        <v>34</v>
      </c>
      <c r="E9070" s="6">
        <v>36780</v>
      </c>
      <c r="F9070" s="6">
        <v>24863.279999999995</v>
      </c>
      <c r="G9070" s="7">
        <v>39569</v>
      </c>
      <c r="H9070" s="7">
        <v>39680</v>
      </c>
      <c r="I9070" s="7">
        <v>48944</v>
      </c>
      <c r="J9070" s="5" t="s">
        <v>3670</v>
      </c>
      <c r="K9070" s="5">
        <v>9470</v>
      </c>
      <c r="L9070" s="5" t="s">
        <v>1711</v>
      </c>
      <c r="M9070" s="5" t="s">
        <v>32</v>
      </c>
      <c r="N9070" s="5" t="s">
        <v>3671</v>
      </c>
      <c r="O9070" s="5" t="s">
        <v>34</v>
      </c>
      <c r="P9070" s="5" t="s">
        <v>3672</v>
      </c>
      <c r="Q9070" s="5" t="s">
        <v>433</v>
      </c>
    </row>
    <row r="9071" spans="1:17" hidden="1" x14ac:dyDescent="0.35">
      <c r="A9071" s="5" t="s">
        <v>4397</v>
      </c>
      <c r="B9071" s="5" t="s">
        <v>81</v>
      </c>
      <c r="C9071" s="5" t="s">
        <v>145</v>
      </c>
      <c r="D9071" s="13">
        <v>34</v>
      </c>
      <c r="E9071" s="6">
        <v>236075.625</v>
      </c>
      <c r="F9071" s="6">
        <v>61324.439999999995</v>
      </c>
      <c r="G9071" s="7">
        <v>39596</v>
      </c>
      <c r="H9071" s="7">
        <v>39701</v>
      </c>
      <c r="I9071" s="7">
        <v>48944</v>
      </c>
      <c r="J9071" s="5"/>
      <c r="K9071" s="5">
        <v>7317</v>
      </c>
      <c r="L9071" s="5" t="s">
        <v>4391</v>
      </c>
      <c r="M9071" s="5" t="s">
        <v>32</v>
      </c>
      <c r="N9071" s="5" t="s">
        <v>4392</v>
      </c>
      <c r="O9071" s="5" t="s">
        <v>86</v>
      </c>
      <c r="P9071" s="5" t="s">
        <v>4393</v>
      </c>
      <c r="Q9071" s="5" t="s">
        <v>4394</v>
      </c>
    </row>
    <row r="9072" spans="1:17" x14ac:dyDescent="0.35">
      <c r="A9072" s="5" t="s">
        <v>6487</v>
      </c>
      <c r="B9072" s="5" t="s">
        <v>18</v>
      </c>
      <c r="C9072" s="5" t="s">
        <v>22</v>
      </c>
      <c r="D9072" s="13">
        <v>34</v>
      </c>
      <c r="E9072" s="6">
        <v>37461.616999999998</v>
      </c>
      <c r="F9072" s="6">
        <v>12000.230000000001</v>
      </c>
      <c r="G9072" s="7">
        <v>39811</v>
      </c>
      <c r="H9072" s="7">
        <v>41603</v>
      </c>
      <c r="I9072" s="7">
        <v>50770</v>
      </c>
      <c r="J9072" s="5" t="s">
        <v>6488</v>
      </c>
      <c r="K9072" s="5">
        <v>4058</v>
      </c>
      <c r="L9072" s="5" t="s">
        <v>1929</v>
      </c>
      <c r="M9072" s="5" t="s">
        <v>1930</v>
      </c>
      <c r="N9072" s="5" t="s">
        <v>6482</v>
      </c>
      <c r="O9072" s="5" t="s">
        <v>34</v>
      </c>
      <c r="P9072" s="5" t="s">
        <v>497</v>
      </c>
      <c r="Q9072" s="5" t="s">
        <v>45</v>
      </c>
    </row>
    <row r="9073" spans="1:17" hidden="1" x14ac:dyDescent="0.35">
      <c r="A9073" s="5" t="s">
        <v>7311</v>
      </c>
      <c r="B9073" s="5" t="s">
        <v>81</v>
      </c>
      <c r="C9073" s="5" t="s">
        <v>145</v>
      </c>
      <c r="D9073" s="13">
        <v>34</v>
      </c>
      <c r="E9073" s="6">
        <v>107779.3</v>
      </c>
      <c r="F9073" s="6">
        <v>31623.259999999995</v>
      </c>
      <c r="G9073" s="7">
        <v>40000</v>
      </c>
      <c r="H9073" s="7">
        <v>41079</v>
      </c>
      <c r="I9073" s="7">
        <v>50405</v>
      </c>
      <c r="J9073" s="5" t="s">
        <v>7312</v>
      </c>
      <c r="K9073" s="5">
        <v>3864</v>
      </c>
      <c r="L9073" s="5" t="s">
        <v>1471</v>
      </c>
      <c r="M9073" s="5" t="s">
        <v>51</v>
      </c>
      <c r="N9073" s="5" t="s">
        <v>7313</v>
      </c>
      <c r="O9073" s="5"/>
      <c r="P9073" s="5"/>
      <c r="Q9073" s="5"/>
    </row>
    <row r="9074" spans="1:17" x14ac:dyDescent="0.35">
      <c r="A9074" s="5" t="s">
        <v>8691</v>
      </c>
      <c r="B9074" s="5" t="s">
        <v>18</v>
      </c>
      <c r="C9074" s="5" t="s">
        <v>22</v>
      </c>
      <c r="D9074" s="13">
        <v>34</v>
      </c>
      <c r="E9074" s="6">
        <v>39640.160000000003</v>
      </c>
      <c r="F9074" s="6">
        <v>11337.070000000002</v>
      </c>
      <c r="G9074" s="7">
        <v>40350</v>
      </c>
      <c r="H9074" s="7">
        <v>41628</v>
      </c>
      <c r="I9074" s="7">
        <v>50770</v>
      </c>
      <c r="J9074" s="5" t="s">
        <v>8692</v>
      </c>
      <c r="K9074" s="5">
        <v>7424</v>
      </c>
      <c r="L9074" s="5" t="s">
        <v>8693</v>
      </c>
      <c r="M9074" s="5" t="s">
        <v>99</v>
      </c>
      <c r="N9074" s="5"/>
      <c r="O9074" s="5" t="s">
        <v>34</v>
      </c>
      <c r="P9074" s="5" t="s">
        <v>8694</v>
      </c>
      <c r="Q9074" s="5" t="s">
        <v>512</v>
      </c>
    </row>
    <row r="9075" spans="1:17" x14ac:dyDescent="0.35">
      <c r="A9075" s="5" t="s">
        <v>8922</v>
      </c>
      <c r="B9075" s="5" t="s">
        <v>18</v>
      </c>
      <c r="C9075" s="5" t="s">
        <v>22</v>
      </c>
      <c r="D9075" s="13">
        <v>34</v>
      </c>
      <c r="E9075" s="6">
        <v>37532.425000000003</v>
      </c>
      <c r="F9075" s="6">
        <v>20792.979999999996</v>
      </c>
      <c r="G9075" s="7">
        <v>40381</v>
      </c>
      <c r="H9075" s="7">
        <v>40500</v>
      </c>
      <c r="I9075" s="7">
        <v>49674</v>
      </c>
      <c r="J9075" s="5" t="s">
        <v>8923</v>
      </c>
      <c r="K9075" s="5">
        <v>9030</v>
      </c>
      <c r="L9075" s="5" t="s">
        <v>7927</v>
      </c>
      <c r="M9075" s="5" t="s">
        <v>32</v>
      </c>
      <c r="N9075" s="5"/>
      <c r="O9075" s="5" t="s">
        <v>34</v>
      </c>
      <c r="P9075" s="5" t="s">
        <v>8924</v>
      </c>
      <c r="Q9075" s="5" t="s">
        <v>2266</v>
      </c>
    </row>
    <row r="9076" spans="1:17" x14ac:dyDescent="0.35">
      <c r="A9076" s="5" t="s">
        <v>11164</v>
      </c>
      <c r="B9076" s="5" t="s">
        <v>18</v>
      </c>
      <c r="C9076" s="5" t="s">
        <v>22</v>
      </c>
      <c r="D9076" s="13">
        <v>34</v>
      </c>
      <c r="E9076" s="6">
        <v>32178.474999999999</v>
      </c>
      <c r="F9076" s="6">
        <v>8334.2200000000012</v>
      </c>
      <c r="G9076" s="7">
        <v>40663</v>
      </c>
      <c r="H9076" s="7">
        <v>41879</v>
      </c>
      <c r="I9076" s="7">
        <v>49309</v>
      </c>
      <c r="J9076" s="5" t="s">
        <v>11165</v>
      </c>
      <c r="K9076" s="5">
        <v>7240</v>
      </c>
      <c r="L9076" s="5" t="s">
        <v>6247</v>
      </c>
      <c r="M9076" s="5" t="s">
        <v>99</v>
      </c>
      <c r="N9076" s="5"/>
      <c r="O9076" s="5" t="s">
        <v>34</v>
      </c>
      <c r="P9076" s="5" t="s">
        <v>8640</v>
      </c>
      <c r="Q9076" s="5" t="s">
        <v>1047</v>
      </c>
    </row>
    <row r="9077" spans="1:17" x14ac:dyDescent="0.35">
      <c r="A9077" s="5" t="s">
        <v>11867</v>
      </c>
      <c r="B9077" s="5" t="s">
        <v>18</v>
      </c>
      <c r="C9077" s="5" t="s">
        <v>19</v>
      </c>
      <c r="D9077" s="13">
        <v>34.020000000000003</v>
      </c>
      <c r="E9077" s="6">
        <v>23555.66</v>
      </c>
      <c r="F9077" s="6">
        <v>8951.17</v>
      </c>
      <c r="G9077" s="7">
        <v>40730</v>
      </c>
      <c r="H9077" s="7">
        <v>41260</v>
      </c>
      <c r="I9077" s="7">
        <v>50405</v>
      </c>
      <c r="J9077" s="5" t="s">
        <v>11868</v>
      </c>
      <c r="K9077" s="5">
        <v>5080</v>
      </c>
      <c r="L9077" s="5" t="s">
        <v>7822</v>
      </c>
      <c r="M9077" s="5" t="s">
        <v>28</v>
      </c>
      <c r="N9077" s="5" t="s">
        <v>11869</v>
      </c>
      <c r="O9077" s="5" t="s">
        <v>34</v>
      </c>
      <c r="P9077" s="5" t="s">
        <v>11870</v>
      </c>
      <c r="Q9077" s="5" t="s">
        <v>8713</v>
      </c>
    </row>
    <row r="9078" spans="1:17" x14ac:dyDescent="0.35">
      <c r="A9078" s="5" t="s">
        <v>13124</v>
      </c>
      <c r="B9078" s="5" t="s">
        <v>18</v>
      </c>
      <c r="C9078" s="5" t="s">
        <v>22</v>
      </c>
      <c r="D9078" s="13">
        <v>34.020000000000003</v>
      </c>
      <c r="E9078" s="6">
        <v>28805.56</v>
      </c>
      <c r="F9078" s="6">
        <v>6927.22</v>
      </c>
      <c r="G9078" s="7">
        <v>40753</v>
      </c>
      <c r="H9078" s="7">
        <v>42094</v>
      </c>
      <c r="I9078" s="7">
        <v>49674</v>
      </c>
      <c r="J9078" s="5" t="s">
        <v>13125</v>
      </c>
      <c r="K9078" s="5">
        <v>6010</v>
      </c>
      <c r="L9078" s="5" t="s">
        <v>1237</v>
      </c>
      <c r="M9078" s="5" t="s">
        <v>179</v>
      </c>
      <c r="N9078" s="5" t="s">
        <v>3998</v>
      </c>
      <c r="O9078" s="5" t="s">
        <v>34</v>
      </c>
      <c r="P9078" s="5" t="s">
        <v>3999</v>
      </c>
      <c r="Q9078" s="5" t="s">
        <v>4000</v>
      </c>
    </row>
    <row r="9079" spans="1:17" x14ac:dyDescent="0.35">
      <c r="A9079" s="5" t="s">
        <v>13914</v>
      </c>
      <c r="B9079" s="5" t="s">
        <v>18</v>
      </c>
      <c r="C9079" s="5" t="s">
        <v>22</v>
      </c>
      <c r="D9079" s="13">
        <v>34.020000000000003</v>
      </c>
      <c r="E9079" s="6">
        <v>29349</v>
      </c>
      <c r="F9079" s="6">
        <v>5477.3899999999994</v>
      </c>
      <c r="G9079" s="7">
        <v>40821</v>
      </c>
      <c r="H9079" s="7">
        <v>42460</v>
      </c>
      <c r="I9079" s="7">
        <v>50040</v>
      </c>
      <c r="J9079" s="5" t="s">
        <v>13915</v>
      </c>
      <c r="K9079" s="5">
        <v>6300</v>
      </c>
      <c r="L9079" s="5" t="s">
        <v>4632</v>
      </c>
      <c r="M9079" s="5" t="s">
        <v>895</v>
      </c>
      <c r="N9079" s="5" t="s">
        <v>13171</v>
      </c>
      <c r="O9079" s="5" t="s">
        <v>34</v>
      </c>
      <c r="P9079" s="5" t="s">
        <v>11969</v>
      </c>
      <c r="Q9079" s="5" t="s">
        <v>13172</v>
      </c>
    </row>
    <row r="9080" spans="1:17" x14ac:dyDescent="0.35">
      <c r="A9080" s="5" t="s">
        <v>14434</v>
      </c>
      <c r="B9080" s="5" t="s">
        <v>18</v>
      </c>
      <c r="C9080" s="5" t="s">
        <v>22</v>
      </c>
      <c r="D9080" s="13">
        <v>34.020000000000003</v>
      </c>
      <c r="E9080" s="6">
        <v>33825.981</v>
      </c>
      <c r="F9080" s="6">
        <v>6900.5099999999993</v>
      </c>
      <c r="G9080" s="7">
        <v>40854</v>
      </c>
      <c r="H9080" s="7">
        <v>42440</v>
      </c>
      <c r="I9080" s="7">
        <v>50040</v>
      </c>
      <c r="J9080" s="5" t="s">
        <v>14435</v>
      </c>
      <c r="K9080" s="5">
        <v>6287</v>
      </c>
      <c r="L9080" s="5" t="s">
        <v>2422</v>
      </c>
      <c r="M9080" s="5" t="s">
        <v>179</v>
      </c>
      <c r="N9080" s="5"/>
      <c r="O9080" s="5" t="s">
        <v>34</v>
      </c>
      <c r="P9080" s="5" t="s">
        <v>7361</v>
      </c>
      <c r="Q9080" s="5" t="s">
        <v>3095</v>
      </c>
    </row>
    <row r="9081" spans="1:17" x14ac:dyDescent="0.35">
      <c r="A9081" s="5" t="s">
        <v>11219</v>
      </c>
      <c r="B9081" s="5" t="s">
        <v>18</v>
      </c>
      <c r="C9081" s="5" t="s">
        <v>22</v>
      </c>
      <c r="D9081" s="13">
        <v>34.06</v>
      </c>
      <c r="E9081" s="6">
        <v>28472.131000000001</v>
      </c>
      <c r="F9081" s="6">
        <v>5466.63</v>
      </c>
      <c r="G9081" s="7">
        <v>40759</v>
      </c>
      <c r="H9081" s="7">
        <v>42542</v>
      </c>
      <c r="I9081" s="7">
        <v>50040</v>
      </c>
      <c r="J9081" s="5" t="s">
        <v>11220</v>
      </c>
      <c r="K9081" s="5">
        <v>7173</v>
      </c>
      <c r="L9081" s="5" t="s">
        <v>11221</v>
      </c>
      <c r="M9081" s="5" t="s">
        <v>99</v>
      </c>
      <c r="N9081" s="5"/>
      <c r="O9081" s="5" t="s">
        <v>34</v>
      </c>
      <c r="P9081" s="5" t="s">
        <v>11222</v>
      </c>
      <c r="Q9081" s="5" t="s">
        <v>618</v>
      </c>
    </row>
    <row r="9082" spans="1:17" x14ac:dyDescent="0.35">
      <c r="A9082" s="5" t="s">
        <v>13583</v>
      </c>
      <c r="B9082" s="5" t="s">
        <v>18</v>
      </c>
      <c r="C9082" s="5" t="s">
        <v>22</v>
      </c>
      <c r="D9082" s="13">
        <v>34.11</v>
      </c>
      <c r="E9082" s="6">
        <v>33195.987000000001</v>
      </c>
      <c r="F9082" s="6">
        <v>12714.060000000001</v>
      </c>
      <c r="G9082" s="7">
        <v>40794</v>
      </c>
      <c r="H9082" s="7">
        <v>40876</v>
      </c>
      <c r="I9082" s="7">
        <v>50040</v>
      </c>
      <c r="J9082" s="5" t="s">
        <v>13584</v>
      </c>
      <c r="K9082" s="5">
        <v>8880</v>
      </c>
      <c r="L9082" s="5" t="s">
        <v>2916</v>
      </c>
      <c r="M9082" s="5" t="s">
        <v>32</v>
      </c>
      <c r="N9082" s="5"/>
      <c r="O9082" s="5" t="s">
        <v>34</v>
      </c>
      <c r="P9082" s="5" t="s">
        <v>13585</v>
      </c>
      <c r="Q9082" s="5" t="s">
        <v>1105</v>
      </c>
    </row>
    <row r="9083" spans="1:17" x14ac:dyDescent="0.35">
      <c r="A9083" s="5" t="s">
        <v>8859</v>
      </c>
      <c r="B9083" s="5" t="s">
        <v>18</v>
      </c>
      <c r="C9083" s="5" t="s">
        <v>22</v>
      </c>
      <c r="D9083" s="13">
        <v>34.200000000000003</v>
      </c>
      <c r="E9083" s="6">
        <v>31755.599999999999</v>
      </c>
      <c r="F9083" s="6">
        <v>13740.119999999999</v>
      </c>
      <c r="G9083" s="7">
        <v>40379</v>
      </c>
      <c r="H9083" s="7">
        <v>40882</v>
      </c>
      <c r="I9083" s="7">
        <v>50040</v>
      </c>
      <c r="J9083" s="5" t="s">
        <v>8860</v>
      </c>
      <c r="K9083" s="5">
        <v>8055</v>
      </c>
      <c r="L9083" s="5" t="s">
        <v>131</v>
      </c>
      <c r="M9083" s="5" t="s">
        <v>53</v>
      </c>
      <c r="N9083" s="5" t="s">
        <v>8857</v>
      </c>
      <c r="O9083" s="5" t="s">
        <v>34</v>
      </c>
      <c r="P9083" s="5" t="s">
        <v>8858</v>
      </c>
      <c r="Q9083" s="5" t="s">
        <v>492</v>
      </c>
    </row>
    <row r="9084" spans="1:17" x14ac:dyDescent="0.35">
      <c r="A9084" s="5" t="s">
        <v>10801</v>
      </c>
      <c r="B9084" s="5" t="s">
        <v>18</v>
      </c>
      <c r="C9084" s="5" t="s">
        <v>22</v>
      </c>
      <c r="D9084" s="13">
        <v>34.200000000000003</v>
      </c>
      <c r="E9084" s="6">
        <v>22266</v>
      </c>
      <c r="F9084" s="6">
        <v>4497.72</v>
      </c>
      <c r="G9084" s="7">
        <v>40660</v>
      </c>
      <c r="H9084" s="7">
        <v>42447</v>
      </c>
      <c r="I9084" s="7">
        <v>50040</v>
      </c>
      <c r="J9084" s="5" t="s">
        <v>10802</v>
      </c>
      <c r="K9084" s="5">
        <v>6314</v>
      </c>
      <c r="L9084" s="5" t="s">
        <v>1287</v>
      </c>
      <c r="M9084" s="5" t="s">
        <v>895</v>
      </c>
      <c r="N9084" s="5"/>
      <c r="O9084" s="5" t="s">
        <v>34</v>
      </c>
      <c r="P9084" s="5" t="s">
        <v>5417</v>
      </c>
      <c r="Q9084" s="5" t="s">
        <v>1521</v>
      </c>
    </row>
    <row r="9085" spans="1:17" x14ac:dyDescent="0.35">
      <c r="A9085" s="5" t="s">
        <v>11706</v>
      </c>
      <c r="B9085" s="5" t="s">
        <v>18</v>
      </c>
      <c r="C9085" s="5" t="s">
        <v>19</v>
      </c>
      <c r="D9085" s="13">
        <v>34.200000000000003</v>
      </c>
      <c r="E9085" s="6">
        <v>28651.4</v>
      </c>
      <c r="F9085" s="6">
        <v>14525.230000000001</v>
      </c>
      <c r="G9085" s="7">
        <v>40690</v>
      </c>
      <c r="H9085" s="7">
        <v>40900</v>
      </c>
      <c r="I9085" s="7">
        <v>50040</v>
      </c>
      <c r="J9085" s="5" t="s">
        <v>11707</v>
      </c>
      <c r="K9085" s="5">
        <v>6205</v>
      </c>
      <c r="L9085" s="5" t="s">
        <v>2890</v>
      </c>
      <c r="M9085" s="5" t="s">
        <v>179</v>
      </c>
      <c r="N9085" s="5"/>
      <c r="O9085" s="5" t="s">
        <v>34</v>
      </c>
      <c r="P9085" s="5" t="s">
        <v>11708</v>
      </c>
      <c r="Q9085" s="5" t="s">
        <v>3156</v>
      </c>
    </row>
    <row r="9086" spans="1:17" x14ac:dyDescent="0.35">
      <c r="A9086" s="5" t="s">
        <v>11896</v>
      </c>
      <c r="B9086" s="5" t="s">
        <v>18</v>
      </c>
      <c r="C9086" s="5" t="s">
        <v>22</v>
      </c>
      <c r="D9086" s="13">
        <v>34.200000000000003</v>
      </c>
      <c r="E9086" s="6">
        <v>32919</v>
      </c>
      <c r="F9086" s="6">
        <v>15340.25</v>
      </c>
      <c r="G9086" s="7">
        <v>40701</v>
      </c>
      <c r="H9086" s="7">
        <v>40826</v>
      </c>
      <c r="I9086" s="7">
        <v>50040</v>
      </c>
      <c r="J9086" s="5" t="s">
        <v>11897</v>
      </c>
      <c r="K9086" s="5">
        <v>6300</v>
      </c>
      <c r="L9086" s="5" t="s">
        <v>4632</v>
      </c>
      <c r="M9086" s="5" t="s">
        <v>895</v>
      </c>
      <c r="N9086" s="5"/>
      <c r="O9086" s="5" t="s">
        <v>34</v>
      </c>
      <c r="P9086" s="5" t="s">
        <v>11898</v>
      </c>
      <c r="Q9086" s="5" t="s">
        <v>1972</v>
      </c>
    </row>
    <row r="9087" spans="1:17" x14ac:dyDescent="0.35">
      <c r="A9087" s="5" t="s">
        <v>13845</v>
      </c>
      <c r="B9087" s="5" t="s">
        <v>18</v>
      </c>
      <c r="C9087" s="5" t="s">
        <v>22</v>
      </c>
      <c r="D9087" s="13">
        <v>34.200000000000003</v>
      </c>
      <c r="E9087" s="6">
        <v>40576</v>
      </c>
      <c r="F9087" s="6">
        <v>18908.410000000003</v>
      </c>
      <c r="G9087" s="7">
        <v>40809</v>
      </c>
      <c r="H9087" s="7">
        <v>40883</v>
      </c>
      <c r="I9087" s="7">
        <v>50040</v>
      </c>
      <c r="J9087" s="5" t="s">
        <v>13846</v>
      </c>
      <c r="K9087" s="5">
        <v>2718</v>
      </c>
      <c r="L9087" s="5" t="s">
        <v>10736</v>
      </c>
      <c r="M9087" s="5" t="s">
        <v>38</v>
      </c>
      <c r="N9087" s="5"/>
      <c r="O9087" s="5" t="s">
        <v>34</v>
      </c>
      <c r="P9087" s="5" t="s">
        <v>13847</v>
      </c>
      <c r="Q9087" s="5" t="s">
        <v>13848</v>
      </c>
    </row>
    <row r="9088" spans="1:17" x14ac:dyDescent="0.35">
      <c r="A9088" s="5" t="s">
        <v>12034</v>
      </c>
      <c r="B9088" s="5" t="s">
        <v>18</v>
      </c>
      <c r="C9088" s="5" t="s">
        <v>22</v>
      </c>
      <c r="D9088" s="13">
        <v>34.22</v>
      </c>
      <c r="E9088" s="6">
        <v>38798</v>
      </c>
      <c r="F9088" s="6">
        <v>8321.5600000000013</v>
      </c>
      <c r="G9088" s="7">
        <v>40708</v>
      </c>
      <c r="H9088" s="7">
        <v>41716</v>
      </c>
      <c r="I9088" s="7">
        <v>49309</v>
      </c>
      <c r="J9088" s="5" t="s">
        <v>12035</v>
      </c>
      <c r="K9088" s="5">
        <v>4952</v>
      </c>
      <c r="L9088" s="5" t="s">
        <v>4587</v>
      </c>
      <c r="M9088" s="5" t="s">
        <v>51</v>
      </c>
      <c r="N9088" s="5"/>
      <c r="O9088" s="5" t="s">
        <v>34</v>
      </c>
      <c r="P9088" s="5" t="s">
        <v>4024</v>
      </c>
      <c r="Q9088" s="5" t="s">
        <v>932</v>
      </c>
    </row>
    <row r="9089" spans="1:17" x14ac:dyDescent="0.35">
      <c r="A9089" s="5" t="s">
        <v>13015</v>
      </c>
      <c r="B9089" s="5" t="s">
        <v>18</v>
      </c>
      <c r="C9089" s="5" t="s">
        <v>19</v>
      </c>
      <c r="D9089" s="13">
        <v>34.229999999999997</v>
      </c>
      <c r="E9089" s="6">
        <v>20753</v>
      </c>
      <c r="F9089" s="6">
        <v>6184.4100000000008</v>
      </c>
      <c r="G9089" s="7">
        <v>40763</v>
      </c>
      <c r="H9089" s="7">
        <v>41810</v>
      </c>
      <c r="I9089" s="7">
        <v>49309</v>
      </c>
      <c r="J9089" s="5" t="s">
        <v>13016</v>
      </c>
      <c r="K9089" s="5">
        <v>1659</v>
      </c>
      <c r="L9089" s="5" t="s">
        <v>3862</v>
      </c>
      <c r="M9089" s="5" t="s">
        <v>21</v>
      </c>
      <c r="N9089" s="5"/>
      <c r="O9089" s="5" t="s">
        <v>86</v>
      </c>
      <c r="P9089" s="5" t="s">
        <v>13017</v>
      </c>
      <c r="Q9089" s="5" t="s">
        <v>8838</v>
      </c>
    </row>
    <row r="9090" spans="1:17" x14ac:dyDescent="0.35">
      <c r="A9090" s="5" t="s">
        <v>393</v>
      </c>
      <c r="B9090" s="5" t="s">
        <v>18</v>
      </c>
      <c r="C9090" s="5" t="s">
        <v>22</v>
      </c>
      <c r="D9090" s="13">
        <v>34.299999999999997</v>
      </c>
      <c r="E9090" s="6">
        <v>35895.224999999999</v>
      </c>
      <c r="F9090" s="6">
        <v>22684.790000000008</v>
      </c>
      <c r="G9090" s="7">
        <v>39570</v>
      </c>
      <c r="H9090" s="7">
        <v>39843</v>
      </c>
      <c r="I9090" s="7">
        <v>49309</v>
      </c>
      <c r="J9090" s="5" t="s">
        <v>394</v>
      </c>
      <c r="K9090" s="5">
        <v>9200</v>
      </c>
      <c r="L9090" s="5" t="s">
        <v>395</v>
      </c>
      <c r="M9090" s="5" t="s">
        <v>32</v>
      </c>
      <c r="N9090" s="5"/>
      <c r="O9090" s="5" t="s">
        <v>34</v>
      </c>
      <c r="P9090" s="5" t="s">
        <v>396</v>
      </c>
      <c r="Q9090" s="5" t="s">
        <v>66</v>
      </c>
    </row>
    <row r="9091" spans="1:17" x14ac:dyDescent="0.35">
      <c r="A9091" s="5" t="s">
        <v>1055</v>
      </c>
      <c r="B9091" s="5" t="s">
        <v>18</v>
      </c>
      <c r="C9091" s="5" t="s">
        <v>22</v>
      </c>
      <c r="D9091" s="13">
        <v>34.299999999999997</v>
      </c>
      <c r="E9091" s="6">
        <v>40024.595000000001</v>
      </c>
      <c r="F9091" s="6">
        <v>15942.92</v>
      </c>
      <c r="G9091" s="7">
        <v>39569</v>
      </c>
      <c r="H9091" s="7">
        <v>40955</v>
      </c>
      <c r="I9091" s="7">
        <v>50405</v>
      </c>
      <c r="J9091" s="5" t="s">
        <v>1056</v>
      </c>
      <c r="K9091" s="5">
        <v>4144</v>
      </c>
      <c r="L9091" s="5" t="s">
        <v>828</v>
      </c>
      <c r="M9091" s="5" t="s">
        <v>344</v>
      </c>
      <c r="N9091" s="5" t="s">
        <v>1057</v>
      </c>
      <c r="O9091" s="5" t="s">
        <v>34</v>
      </c>
      <c r="P9091" s="5" t="s">
        <v>1058</v>
      </c>
      <c r="Q9091" s="5" t="s">
        <v>913</v>
      </c>
    </row>
    <row r="9092" spans="1:17" x14ac:dyDescent="0.35">
      <c r="A9092" s="5" t="s">
        <v>1788</v>
      </c>
      <c r="B9092" s="5" t="s">
        <v>18</v>
      </c>
      <c r="C9092" s="5" t="s">
        <v>22</v>
      </c>
      <c r="D9092" s="13">
        <v>34.299999999999997</v>
      </c>
      <c r="E9092" s="6">
        <v>36877.999999999993</v>
      </c>
      <c r="F9092" s="6">
        <v>17185.14</v>
      </c>
      <c r="G9092" s="7">
        <v>39570</v>
      </c>
      <c r="H9092" s="7">
        <v>40807</v>
      </c>
      <c r="I9092" s="7">
        <v>50040</v>
      </c>
      <c r="J9092" s="5" t="s">
        <v>1789</v>
      </c>
      <c r="K9092" s="5">
        <v>7443</v>
      </c>
      <c r="L9092" s="5" t="s">
        <v>1790</v>
      </c>
      <c r="M9092" s="5" t="s">
        <v>99</v>
      </c>
      <c r="N9092" s="5"/>
      <c r="O9092" s="5" t="s">
        <v>34</v>
      </c>
      <c r="P9092" s="5" t="s">
        <v>1791</v>
      </c>
      <c r="Q9092" s="5" t="s">
        <v>1792</v>
      </c>
    </row>
    <row r="9093" spans="1:17" x14ac:dyDescent="0.35">
      <c r="A9093" s="5" t="s">
        <v>3696</v>
      </c>
      <c r="B9093" s="5" t="s">
        <v>18</v>
      </c>
      <c r="C9093" s="5" t="s">
        <v>22</v>
      </c>
      <c r="D9093" s="13">
        <v>34.299999999999997</v>
      </c>
      <c r="E9093" s="6">
        <v>39027.528000000006</v>
      </c>
      <c r="F9093" s="6">
        <v>24460.149999999998</v>
      </c>
      <c r="G9093" s="7">
        <v>39569</v>
      </c>
      <c r="H9093" s="7">
        <v>39562</v>
      </c>
      <c r="I9093" s="7">
        <v>48944</v>
      </c>
      <c r="J9093" s="5" t="s">
        <v>3697</v>
      </c>
      <c r="K9093" s="5">
        <v>9477</v>
      </c>
      <c r="L9093" s="5" t="s">
        <v>1203</v>
      </c>
      <c r="M9093" s="5" t="s">
        <v>32</v>
      </c>
      <c r="N9093" s="5" t="s">
        <v>3698</v>
      </c>
      <c r="O9093" s="5" t="s">
        <v>34</v>
      </c>
      <c r="P9093" s="5" t="s">
        <v>2134</v>
      </c>
      <c r="Q9093" s="5" t="s">
        <v>602</v>
      </c>
    </row>
    <row r="9094" spans="1:17" x14ac:dyDescent="0.35">
      <c r="A9094" s="5" t="s">
        <v>8431</v>
      </c>
      <c r="B9094" s="5" t="s">
        <v>18</v>
      </c>
      <c r="C9094" s="5" t="s">
        <v>22</v>
      </c>
      <c r="D9094" s="13">
        <v>34.299999999999997</v>
      </c>
      <c r="E9094" s="6">
        <v>30627.486000000001</v>
      </c>
      <c r="F9094" s="6">
        <v>7479.13</v>
      </c>
      <c r="G9094" s="7">
        <v>40275</v>
      </c>
      <c r="H9094" s="7">
        <v>41757</v>
      </c>
      <c r="I9094" s="7">
        <v>51135</v>
      </c>
      <c r="J9094" s="5" t="s">
        <v>8432</v>
      </c>
      <c r="K9094" s="5">
        <v>6030</v>
      </c>
      <c r="L9094" s="5" t="s">
        <v>2529</v>
      </c>
      <c r="M9094" s="5" t="s">
        <v>179</v>
      </c>
      <c r="N9094" s="5" t="s">
        <v>4097</v>
      </c>
      <c r="O9094" s="5" t="s">
        <v>34</v>
      </c>
      <c r="P9094" s="5" t="s">
        <v>1040</v>
      </c>
      <c r="Q9094" s="5" t="s">
        <v>1041</v>
      </c>
    </row>
    <row r="9095" spans="1:17" x14ac:dyDescent="0.35">
      <c r="A9095" s="5" t="s">
        <v>12672</v>
      </c>
      <c r="B9095" s="5" t="s">
        <v>18</v>
      </c>
      <c r="C9095" s="5" t="s">
        <v>22</v>
      </c>
      <c r="D9095" s="13">
        <v>34.299999999999997</v>
      </c>
      <c r="E9095" s="6">
        <v>31552</v>
      </c>
      <c r="F9095" s="6">
        <v>9781.119999999999</v>
      </c>
      <c r="G9095" s="7">
        <v>40771</v>
      </c>
      <c r="H9095" s="7">
        <v>41199</v>
      </c>
      <c r="I9095" s="7">
        <v>50405</v>
      </c>
      <c r="J9095" s="5" t="s">
        <v>12673</v>
      </c>
      <c r="K9095" s="5">
        <v>8962</v>
      </c>
      <c r="L9095" s="5" t="s">
        <v>4608</v>
      </c>
      <c r="M9095" s="5" t="s">
        <v>28</v>
      </c>
      <c r="N9095" s="5" t="s">
        <v>12674</v>
      </c>
      <c r="O9095" s="5" t="s">
        <v>34</v>
      </c>
      <c r="P9095" s="5" t="s">
        <v>470</v>
      </c>
      <c r="Q9095" s="5" t="s">
        <v>12675</v>
      </c>
    </row>
    <row r="9096" spans="1:17" x14ac:dyDescent="0.35">
      <c r="A9096" s="5" t="s">
        <v>13089</v>
      </c>
      <c r="B9096" s="5" t="s">
        <v>18</v>
      </c>
      <c r="C9096" s="5" t="s">
        <v>22</v>
      </c>
      <c r="D9096" s="13">
        <v>34.31</v>
      </c>
      <c r="E9096" s="6">
        <v>39913.074999999997</v>
      </c>
      <c r="F9096" s="6">
        <v>18599.489999999998</v>
      </c>
      <c r="G9096" s="7">
        <v>40765</v>
      </c>
      <c r="H9096" s="7">
        <v>40883</v>
      </c>
      <c r="I9096" s="7">
        <v>50040</v>
      </c>
      <c r="J9096" s="5" t="s">
        <v>13090</v>
      </c>
      <c r="K9096" s="5">
        <v>7554</v>
      </c>
      <c r="L9096" s="5" t="s">
        <v>4994</v>
      </c>
      <c r="M9096" s="5" t="s">
        <v>99</v>
      </c>
      <c r="N9096" s="5" t="s">
        <v>13091</v>
      </c>
      <c r="O9096" s="5"/>
      <c r="P9096" s="5"/>
      <c r="Q9096" s="5"/>
    </row>
    <row r="9097" spans="1:17" x14ac:dyDescent="0.35">
      <c r="A9097" s="5" t="s">
        <v>14277</v>
      </c>
      <c r="B9097" s="5" t="s">
        <v>18</v>
      </c>
      <c r="C9097" s="5" t="s">
        <v>22</v>
      </c>
      <c r="D9097" s="13">
        <v>34.32</v>
      </c>
      <c r="E9097" s="6">
        <v>30438.082000000002</v>
      </c>
      <c r="F9097" s="6">
        <v>5813.68</v>
      </c>
      <c r="G9097" s="7">
        <v>40836</v>
      </c>
      <c r="H9097" s="7">
        <v>42522</v>
      </c>
      <c r="I9097" s="7">
        <v>50040</v>
      </c>
      <c r="J9097" s="5" t="s">
        <v>14278</v>
      </c>
      <c r="K9097" s="5">
        <v>6245</v>
      </c>
      <c r="L9097" s="5" t="s">
        <v>1023</v>
      </c>
      <c r="M9097" s="5" t="s">
        <v>179</v>
      </c>
      <c r="N9097" s="5"/>
      <c r="O9097" s="5" t="s">
        <v>34</v>
      </c>
      <c r="P9097" s="5" t="s">
        <v>14279</v>
      </c>
      <c r="Q9097" s="5" t="s">
        <v>1158</v>
      </c>
    </row>
    <row r="9098" spans="1:17" x14ac:dyDescent="0.35">
      <c r="A9098" s="5" t="s">
        <v>4230</v>
      </c>
      <c r="B9098" s="5" t="s">
        <v>18</v>
      </c>
      <c r="C9098" s="5" t="s">
        <v>19</v>
      </c>
      <c r="D9098" s="13">
        <v>34.36</v>
      </c>
      <c r="E9098" s="6">
        <v>28375.167999999998</v>
      </c>
      <c r="F9098" s="6">
        <v>13307.96</v>
      </c>
      <c r="G9098" s="7">
        <v>39569</v>
      </c>
      <c r="H9098" s="7">
        <v>41258</v>
      </c>
      <c r="I9098" s="7">
        <v>50405</v>
      </c>
      <c r="J9098" s="5" t="s">
        <v>4231</v>
      </c>
      <c r="K9098" s="5">
        <v>6163</v>
      </c>
      <c r="L9098" s="5" t="s">
        <v>4063</v>
      </c>
      <c r="M9098" s="5" t="s">
        <v>179</v>
      </c>
      <c r="N9098" s="5"/>
      <c r="O9098" s="5" t="s">
        <v>34</v>
      </c>
      <c r="P9098" s="5" t="s">
        <v>2588</v>
      </c>
      <c r="Q9098" s="5" t="s">
        <v>486</v>
      </c>
    </row>
    <row r="9099" spans="1:17" x14ac:dyDescent="0.35">
      <c r="A9099" s="5" t="s">
        <v>1216</v>
      </c>
      <c r="B9099" s="5" t="s">
        <v>18</v>
      </c>
      <c r="C9099" s="5" t="s">
        <v>19</v>
      </c>
      <c r="D9099" s="13">
        <v>34.4</v>
      </c>
      <c r="E9099" s="6">
        <v>41147</v>
      </c>
      <c r="F9099" s="6">
        <v>22466.260000000002</v>
      </c>
      <c r="G9099" s="7">
        <v>39570</v>
      </c>
      <c r="H9099" s="7">
        <v>40871</v>
      </c>
      <c r="I9099" s="7">
        <v>50040</v>
      </c>
      <c r="J9099" s="5" t="s">
        <v>1217</v>
      </c>
      <c r="K9099" s="5">
        <v>5604</v>
      </c>
      <c r="L9099" s="5" t="s">
        <v>1218</v>
      </c>
      <c r="M9099" s="5" t="s">
        <v>28</v>
      </c>
      <c r="N9099" s="5"/>
      <c r="O9099" s="5" t="s">
        <v>34</v>
      </c>
      <c r="P9099" s="5" t="s">
        <v>1219</v>
      </c>
      <c r="Q9099" s="5" t="s">
        <v>1119</v>
      </c>
    </row>
    <row r="9100" spans="1:17" x14ac:dyDescent="0.35">
      <c r="A9100" s="5" t="s">
        <v>10512</v>
      </c>
      <c r="B9100" s="5" t="s">
        <v>18</v>
      </c>
      <c r="C9100" s="5" t="s">
        <v>19</v>
      </c>
      <c r="D9100" s="13">
        <v>34.4</v>
      </c>
      <c r="E9100" s="6">
        <v>9416.0990000000002</v>
      </c>
      <c r="F9100" s="6">
        <v>2401.1099999999997</v>
      </c>
      <c r="G9100" s="7">
        <v>40623</v>
      </c>
      <c r="H9100" s="7">
        <v>40767</v>
      </c>
      <c r="I9100" s="7">
        <v>50040</v>
      </c>
      <c r="J9100" s="5" t="s">
        <v>10513</v>
      </c>
      <c r="K9100" s="5">
        <v>6163</v>
      </c>
      <c r="L9100" s="5" t="s">
        <v>4063</v>
      </c>
      <c r="M9100" s="5" t="s">
        <v>179</v>
      </c>
      <c r="N9100" s="5"/>
      <c r="O9100" s="5" t="s">
        <v>34</v>
      </c>
      <c r="P9100" s="5" t="s">
        <v>438</v>
      </c>
      <c r="Q9100" s="5" t="s">
        <v>512</v>
      </c>
    </row>
    <row r="9101" spans="1:17" x14ac:dyDescent="0.35">
      <c r="A9101" s="5" t="s">
        <v>12794</v>
      </c>
      <c r="B9101" s="5" t="s">
        <v>18</v>
      </c>
      <c r="C9101" s="5" t="s">
        <v>19</v>
      </c>
      <c r="D9101" s="13">
        <v>34.44</v>
      </c>
      <c r="E9101" s="6">
        <v>30555</v>
      </c>
      <c r="F9101" s="6">
        <v>10663.689999999999</v>
      </c>
      <c r="G9101" s="7">
        <v>40794</v>
      </c>
      <c r="H9101" s="7">
        <v>41296</v>
      </c>
      <c r="I9101" s="7">
        <v>50770</v>
      </c>
      <c r="J9101" s="5" t="s">
        <v>12795</v>
      </c>
      <c r="K9101" s="5">
        <v>5622</v>
      </c>
      <c r="L9101" s="5" t="s">
        <v>4395</v>
      </c>
      <c r="M9101" s="5" t="s">
        <v>28</v>
      </c>
      <c r="N9101" s="5" t="s">
        <v>12796</v>
      </c>
      <c r="O9101" s="5" t="s">
        <v>34</v>
      </c>
      <c r="P9101" s="5" t="s">
        <v>12797</v>
      </c>
      <c r="Q9101" s="5" t="s">
        <v>486</v>
      </c>
    </row>
    <row r="9102" spans="1:17" x14ac:dyDescent="0.35">
      <c r="A9102" s="5" t="s">
        <v>14011</v>
      </c>
      <c r="B9102" s="5" t="s">
        <v>18</v>
      </c>
      <c r="C9102" s="5" t="s">
        <v>22</v>
      </c>
      <c r="D9102" s="13">
        <v>34.450000000000003</v>
      </c>
      <c r="E9102" s="6">
        <v>15802.401</v>
      </c>
      <c r="F9102" s="6">
        <v>3018.2599999999998</v>
      </c>
      <c r="G9102" s="7">
        <v>40822</v>
      </c>
      <c r="H9102" s="7">
        <v>42632</v>
      </c>
      <c r="I9102" s="7">
        <v>50040</v>
      </c>
      <c r="J9102" s="5" t="s">
        <v>14012</v>
      </c>
      <c r="K9102" s="5">
        <v>6243</v>
      </c>
      <c r="L9102" s="5" t="s">
        <v>9852</v>
      </c>
      <c r="M9102" s="5" t="s">
        <v>179</v>
      </c>
      <c r="N9102" s="5"/>
      <c r="O9102" s="5" t="s">
        <v>86</v>
      </c>
      <c r="P9102" s="5" t="s">
        <v>10222</v>
      </c>
      <c r="Q9102" s="5" t="s">
        <v>14013</v>
      </c>
    </row>
    <row r="9103" spans="1:17" x14ac:dyDescent="0.35">
      <c r="A9103" s="5" t="s">
        <v>9383</v>
      </c>
      <c r="B9103" s="5" t="s">
        <v>18</v>
      </c>
      <c r="C9103" s="5" t="s">
        <v>22</v>
      </c>
      <c r="D9103" s="13">
        <v>34.5</v>
      </c>
      <c r="E9103" s="6">
        <v>33934.050000000003</v>
      </c>
      <c r="F9103" s="6">
        <v>8129.0300000000007</v>
      </c>
      <c r="G9103" s="7">
        <v>40582</v>
      </c>
      <c r="H9103" s="7">
        <v>41893</v>
      </c>
      <c r="I9103" s="7">
        <v>49309</v>
      </c>
      <c r="J9103" s="5" t="s">
        <v>9384</v>
      </c>
      <c r="K9103" s="5">
        <v>3006</v>
      </c>
      <c r="L9103" s="5" t="s">
        <v>67</v>
      </c>
      <c r="M9103" s="5" t="s">
        <v>51</v>
      </c>
      <c r="N9103" s="5" t="s">
        <v>9385</v>
      </c>
      <c r="O9103" s="5" t="s">
        <v>34</v>
      </c>
      <c r="P9103" s="5" t="s">
        <v>9386</v>
      </c>
      <c r="Q9103" s="5" t="s">
        <v>2797</v>
      </c>
    </row>
    <row r="9104" spans="1:17" x14ac:dyDescent="0.35">
      <c r="A9104" s="5" t="s">
        <v>11334</v>
      </c>
      <c r="B9104" s="5" t="s">
        <v>18</v>
      </c>
      <c r="C9104" s="5" t="s">
        <v>22</v>
      </c>
      <c r="D9104" s="13">
        <v>34.5</v>
      </c>
      <c r="E9104" s="6">
        <v>36511.329000000005</v>
      </c>
      <c r="F9104" s="6">
        <v>15797.850000000002</v>
      </c>
      <c r="G9104" s="7">
        <v>40679</v>
      </c>
      <c r="H9104" s="7">
        <v>40882</v>
      </c>
      <c r="I9104" s="7">
        <v>50040</v>
      </c>
      <c r="J9104" s="5" t="s">
        <v>11335</v>
      </c>
      <c r="K9104" s="5">
        <v>4052</v>
      </c>
      <c r="L9104" s="5" t="s">
        <v>1929</v>
      </c>
      <c r="M9104" s="5" t="s">
        <v>1930</v>
      </c>
      <c r="N9104" s="5" t="s">
        <v>11336</v>
      </c>
      <c r="O9104" s="5" t="s">
        <v>86</v>
      </c>
      <c r="P9104" s="5" t="s">
        <v>8195</v>
      </c>
      <c r="Q9104" s="5" t="s">
        <v>11337</v>
      </c>
    </row>
    <row r="9105" spans="1:17" x14ac:dyDescent="0.35">
      <c r="A9105" s="5" t="s">
        <v>11371</v>
      </c>
      <c r="B9105" s="5" t="s">
        <v>18</v>
      </c>
      <c r="C9105" s="5" t="s">
        <v>22</v>
      </c>
      <c r="D9105" s="13">
        <v>34.5</v>
      </c>
      <c r="E9105" s="6">
        <v>37047.050000000003</v>
      </c>
      <c r="F9105" s="6">
        <v>17263.960000000003</v>
      </c>
      <c r="G9105" s="7">
        <v>40693</v>
      </c>
      <c r="H9105" s="7">
        <v>40885</v>
      </c>
      <c r="I9105" s="7">
        <v>50040</v>
      </c>
      <c r="J9105" s="5" t="s">
        <v>11372</v>
      </c>
      <c r="K9105" s="5">
        <v>4314</v>
      </c>
      <c r="L9105" s="5" t="s">
        <v>2209</v>
      </c>
      <c r="M9105" s="5" t="s">
        <v>28</v>
      </c>
      <c r="N9105" s="5" t="s">
        <v>11373</v>
      </c>
      <c r="O9105" s="5" t="s">
        <v>34</v>
      </c>
      <c r="P9105" s="5" t="s">
        <v>11374</v>
      </c>
      <c r="Q9105" s="5" t="s">
        <v>6326</v>
      </c>
    </row>
    <row r="9106" spans="1:17" x14ac:dyDescent="0.35">
      <c r="A9106" s="5" t="s">
        <v>12611</v>
      </c>
      <c r="B9106" s="5" t="s">
        <v>18</v>
      </c>
      <c r="C9106" s="5" t="s">
        <v>22</v>
      </c>
      <c r="D9106" s="13">
        <v>34.56</v>
      </c>
      <c r="E9106" s="6">
        <v>39776.436000000002</v>
      </c>
      <c r="F9106" s="6">
        <v>13812.82</v>
      </c>
      <c r="G9106" s="7">
        <v>40740</v>
      </c>
      <c r="H9106" s="7">
        <v>41180</v>
      </c>
      <c r="I9106" s="7">
        <v>50405</v>
      </c>
      <c r="J9106" s="5" t="s">
        <v>4002</v>
      </c>
      <c r="K9106" s="5">
        <v>6152</v>
      </c>
      <c r="L9106" s="5" t="s">
        <v>9350</v>
      </c>
      <c r="M9106" s="5" t="s">
        <v>179</v>
      </c>
      <c r="N9106" s="5" t="s">
        <v>12612</v>
      </c>
      <c r="O9106" s="5" t="s">
        <v>34</v>
      </c>
      <c r="P9106" s="5" t="s">
        <v>2771</v>
      </c>
      <c r="Q9106" s="5" t="s">
        <v>66</v>
      </c>
    </row>
    <row r="9107" spans="1:17" x14ac:dyDescent="0.35">
      <c r="A9107" s="5" t="s">
        <v>14042</v>
      </c>
      <c r="B9107" s="5" t="s">
        <v>18</v>
      </c>
      <c r="C9107" s="5" t="s">
        <v>19</v>
      </c>
      <c r="D9107" s="13">
        <v>34.56</v>
      </c>
      <c r="E9107" s="6">
        <v>33527</v>
      </c>
      <c r="F9107" s="6">
        <v>13915.1</v>
      </c>
      <c r="G9107" s="7">
        <v>40829</v>
      </c>
      <c r="H9107" s="7">
        <v>40973</v>
      </c>
      <c r="I9107" s="7">
        <v>50405</v>
      </c>
      <c r="J9107" s="5" t="s">
        <v>14043</v>
      </c>
      <c r="K9107" s="5">
        <v>9113</v>
      </c>
      <c r="L9107" s="5" t="s">
        <v>5161</v>
      </c>
      <c r="M9107" s="5" t="s">
        <v>32</v>
      </c>
      <c r="N9107" s="5" t="s">
        <v>14044</v>
      </c>
      <c r="O9107" s="5" t="s">
        <v>34</v>
      </c>
      <c r="P9107" s="5" t="s">
        <v>7109</v>
      </c>
      <c r="Q9107" s="5" t="s">
        <v>2935</v>
      </c>
    </row>
    <row r="9108" spans="1:17" x14ac:dyDescent="0.35">
      <c r="A9108" s="5" t="s">
        <v>13050</v>
      </c>
      <c r="B9108" s="5" t="s">
        <v>18</v>
      </c>
      <c r="C9108" s="5" t="s">
        <v>22</v>
      </c>
      <c r="D9108" s="13">
        <v>34.58</v>
      </c>
      <c r="E9108" s="6">
        <v>32630.305</v>
      </c>
      <c r="F9108" s="6">
        <v>7439.71</v>
      </c>
      <c r="G9108" s="7">
        <v>40767</v>
      </c>
      <c r="H9108" s="7">
        <v>42201</v>
      </c>
      <c r="I9108" s="7">
        <v>49674</v>
      </c>
      <c r="J9108" s="5" t="s">
        <v>13051</v>
      </c>
      <c r="K9108" s="5">
        <v>6289</v>
      </c>
      <c r="L9108" s="5" t="s">
        <v>7461</v>
      </c>
      <c r="M9108" s="5" t="s">
        <v>179</v>
      </c>
      <c r="N9108" s="5"/>
      <c r="O9108" s="5" t="s">
        <v>34</v>
      </c>
      <c r="P9108" s="5" t="s">
        <v>13052</v>
      </c>
      <c r="Q9108" s="5" t="s">
        <v>5306</v>
      </c>
    </row>
    <row r="9109" spans="1:17" x14ac:dyDescent="0.35">
      <c r="A9109" s="5" t="s">
        <v>4519</v>
      </c>
      <c r="B9109" s="5" t="s">
        <v>18</v>
      </c>
      <c r="C9109" s="5" t="s">
        <v>22</v>
      </c>
      <c r="D9109" s="13">
        <v>34.6</v>
      </c>
      <c r="E9109" s="6">
        <v>38321</v>
      </c>
      <c r="F9109" s="6">
        <v>24017.359999999997</v>
      </c>
      <c r="G9109" s="7">
        <v>39570</v>
      </c>
      <c r="H9109" s="7">
        <v>39358</v>
      </c>
      <c r="I9109" s="7">
        <v>48579</v>
      </c>
      <c r="J9109" s="5" t="s">
        <v>4520</v>
      </c>
      <c r="K9109" s="5">
        <v>4410</v>
      </c>
      <c r="L9109" s="5" t="s">
        <v>2693</v>
      </c>
      <c r="M9109" s="5" t="s">
        <v>344</v>
      </c>
      <c r="N9109" s="5" t="s">
        <v>2847</v>
      </c>
      <c r="O9109" s="5" t="s">
        <v>34</v>
      </c>
      <c r="P9109" s="5" t="s">
        <v>1607</v>
      </c>
      <c r="Q9109" s="5" t="s">
        <v>320</v>
      </c>
    </row>
    <row r="9110" spans="1:17" x14ac:dyDescent="0.35">
      <c r="A9110" s="5" t="s">
        <v>5332</v>
      </c>
      <c r="B9110" s="5" t="s">
        <v>18</v>
      </c>
      <c r="C9110" s="5" t="s">
        <v>22</v>
      </c>
      <c r="D9110" s="13">
        <v>34.6</v>
      </c>
      <c r="E9110" s="6">
        <v>39921</v>
      </c>
      <c r="F9110" s="6">
        <v>14930.449999999999</v>
      </c>
      <c r="G9110" s="7">
        <v>39618</v>
      </c>
      <c r="H9110" s="7">
        <v>41248</v>
      </c>
      <c r="I9110" s="7">
        <v>50405</v>
      </c>
      <c r="J9110" s="5" t="s">
        <v>2955</v>
      </c>
      <c r="K9110" s="5">
        <v>5625</v>
      </c>
      <c r="L9110" s="5" t="s">
        <v>2740</v>
      </c>
      <c r="M9110" s="5" t="s">
        <v>28</v>
      </c>
      <c r="N9110" s="5" t="s">
        <v>5333</v>
      </c>
      <c r="O9110" s="5" t="s">
        <v>86</v>
      </c>
      <c r="P9110" s="5" t="s">
        <v>3517</v>
      </c>
      <c r="Q9110" s="5" t="s">
        <v>3988</v>
      </c>
    </row>
    <row r="9111" spans="1:17" x14ac:dyDescent="0.35">
      <c r="A9111" s="5" t="s">
        <v>6965</v>
      </c>
      <c r="B9111" s="5" t="s">
        <v>18</v>
      </c>
      <c r="C9111" s="5" t="s">
        <v>22</v>
      </c>
      <c r="D9111" s="13">
        <v>34.6</v>
      </c>
      <c r="E9111" s="6">
        <v>40531.810000000005</v>
      </c>
      <c r="F9111" s="6">
        <v>17347.62</v>
      </c>
      <c r="G9111" s="7">
        <v>39933</v>
      </c>
      <c r="H9111" s="7">
        <v>40962</v>
      </c>
      <c r="I9111" s="7">
        <v>50405</v>
      </c>
      <c r="J9111" s="5" t="s">
        <v>6966</v>
      </c>
      <c r="K9111" s="5">
        <v>6221</v>
      </c>
      <c r="L9111" s="5" t="s">
        <v>1798</v>
      </c>
      <c r="M9111" s="5" t="s">
        <v>179</v>
      </c>
      <c r="N9111" s="5"/>
      <c r="O9111" s="5" t="s">
        <v>34</v>
      </c>
      <c r="P9111" s="5" t="s">
        <v>2055</v>
      </c>
      <c r="Q9111" s="5" t="s">
        <v>293</v>
      </c>
    </row>
    <row r="9112" spans="1:17" x14ac:dyDescent="0.35">
      <c r="A9112" s="5" t="s">
        <v>8855</v>
      </c>
      <c r="B9112" s="5" t="s">
        <v>18</v>
      </c>
      <c r="C9112" s="5" t="s">
        <v>22</v>
      </c>
      <c r="D9112" s="13">
        <v>34.6</v>
      </c>
      <c r="E9112" s="6">
        <v>33529.72</v>
      </c>
      <c r="F9112" s="6">
        <v>14507.750000000002</v>
      </c>
      <c r="G9112" s="7">
        <v>40379</v>
      </c>
      <c r="H9112" s="7">
        <v>40882</v>
      </c>
      <c r="I9112" s="7">
        <v>50040</v>
      </c>
      <c r="J9112" s="5" t="s">
        <v>8856</v>
      </c>
      <c r="K9112" s="5">
        <v>8055</v>
      </c>
      <c r="L9112" s="5" t="s">
        <v>131</v>
      </c>
      <c r="M9112" s="5" t="s">
        <v>53</v>
      </c>
      <c r="N9112" s="5" t="s">
        <v>8857</v>
      </c>
      <c r="O9112" s="5" t="s">
        <v>34</v>
      </c>
      <c r="P9112" s="5" t="s">
        <v>8858</v>
      </c>
      <c r="Q9112" s="5" t="s">
        <v>492</v>
      </c>
    </row>
    <row r="9113" spans="1:17" x14ac:dyDescent="0.35">
      <c r="A9113" s="5" t="s">
        <v>8863</v>
      </c>
      <c r="B9113" s="5" t="s">
        <v>18</v>
      </c>
      <c r="C9113" s="5" t="s">
        <v>22</v>
      </c>
      <c r="D9113" s="13">
        <v>34.6</v>
      </c>
      <c r="E9113" s="6">
        <v>31342.76</v>
      </c>
      <c r="F9113" s="6">
        <v>13561.519999999999</v>
      </c>
      <c r="G9113" s="7">
        <v>40379</v>
      </c>
      <c r="H9113" s="7">
        <v>40882</v>
      </c>
      <c r="I9113" s="7">
        <v>50040</v>
      </c>
      <c r="J9113" s="5" t="s">
        <v>8864</v>
      </c>
      <c r="K9113" s="5">
        <v>8055</v>
      </c>
      <c r="L9113" s="5" t="s">
        <v>131</v>
      </c>
      <c r="M9113" s="5" t="s">
        <v>53</v>
      </c>
      <c r="N9113" s="5" t="s">
        <v>8857</v>
      </c>
      <c r="O9113" s="5" t="s">
        <v>34</v>
      </c>
      <c r="P9113" s="5" t="s">
        <v>8858</v>
      </c>
      <c r="Q9113" s="5" t="s">
        <v>492</v>
      </c>
    </row>
    <row r="9114" spans="1:17" x14ac:dyDescent="0.35">
      <c r="A9114" s="5" t="s">
        <v>9780</v>
      </c>
      <c r="B9114" s="5" t="s">
        <v>18</v>
      </c>
      <c r="C9114" s="5" t="s">
        <v>22</v>
      </c>
      <c r="D9114" s="13">
        <v>34.6</v>
      </c>
      <c r="E9114" s="6">
        <v>22845</v>
      </c>
      <c r="F9114" s="6">
        <v>8442.26</v>
      </c>
      <c r="G9114" s="7">
        <v>40532</v>
      </c>
      <c r="H9114" s="7">
        <v>40568</v>
      </c>
      <c r="I9114" s="7">
        <v>50040</v>
      </c>
      <c r="J9114" s="5" t="s">
        <v>9781</v>
      </c>
      <c r="K9114" s="5">
        <v>3714</v>
      </c>
      <c r="L9114" s="5" t="s">
        <v>3549</v>
      </c>
      <c r="M9114" s="5" t="s">
        <v>51</v>
      </c>
      <c r="N9114" s="5" t="s">
        <v>9782</v>
      </c>
      <c r="O9114" s="5" t="s">
        <v>34</v>
      </c>
      <c r="P9114" s="5" t="s">
        <v>9783</v>
      </c>
      <c r="Q9114" s="5" t="s">
        <v>254</v>
      </c>
    </row>
    <row r="9115" spans="1:17" x14ac:dyDescent="0.35">
      <c r="A9115" s="5" t="s">
        <v>10288</v>
      </c>
      <c r="B9115" s="5" t="s">
        <v>18</v>
      </c>
      <c r="C9115" s="5" t="s">
        <v>19</v>
      </c>
      <c r="D9115" s="13">
        <v>34.6</v>
      </c>
      <c r="E9115" s="6">
        <v>28557</v>
      </c>
      <c r="F9115" s="6">
        <v>12764.99</v>
      </c>
      <c r="G9115" s="7">
        <v>40624</v>
      </c>
      <c r="H9115" s="7">
        <v>41174</v>
      </c>
      <c r="I9115" s="7">
        <v>50405</v>
      </c>
      <c r="J9115" s="5" t="s">
        <v>10289</v>
      </c>
      <c r="K9115" s="5">
        <v>3600</v>
      </c>
      <c r="L9115" s="5" t="s">
        <v>392</v>
      </c>
      <c r="M9115" s="5" t="s">
        <v>51</v>
      </c>
      <c r="N9115" s="5"/>
      <c r="O9115" s="5" t="s">
        <v>34</v>
      </c>
      <c r="P9115" s="5" t="s">
        <v>970</v>
      </c>
      <c r="Q9115" s="5" t="s">
        <v>527</v>
      </c>
    </row>
    <row r="9116" spans="1:17" x14ac:dyDescent="0.35">
      <c r="A9116" s="5" t="s">
        <v>10314</v>
      </c>
      <c r="B9116" s="5" t="s">
        <v>18</v>
      </c>
      <c r="C9116" s="5" t="s">
        <v>19</v>
      </c>
      <c r="D9116" s="13">
        <v>34.619999999999997</v>
      </c>
      <c r="E9116" s="6">
        <v>23672.875</v>
      </c>
      <c r="F9116" s="6">
        <v>10308.789999999999</v>
      </c>
      <c r="G9116" s="7">
        <v>40606</v>
      </c>
      <c r="H9116" s="7">
        <v>40354</v>
      </c>
      <c r="I9116" s="7">
        <v>49674</v>
      </c>
      <c r="J9116" s="5" t="s">
        <v>10315</v>
      </c>
      <c r="K9116" s="5">
        <v>9478</v>
      </c>
      <c r="L9116" s="5" t="s">
        <v>1176</v>
      </c>
      <c r="M9116" s="5" t="s">
        <v>32</v>
      </c>
      <c r="N9116" s="5" t="s">
        <v>10316</v>
      </c>
      <c r="O9116" s="5" t="s">
        <v>34</v>
      </c>
      <c r="P9116" s="5" t="s">
        <v>10317</v>
      </c>
      <c r="Q9116" s="5" t="s">
        <v>1293</v>
      </c>
    </row>
    <row r="9117" spans="1:17" x14ac:dyDescent="0.35">
      <c r="A9117" s="5" t="s">
        <v>10318</v>
      </c>
      <c r="B9117" s="5" t="s">
        <v>18</v>
      </c>
      <c r="C9117" s="5" t="s">
        <v>19</v>
      </c>
      <c r="D9117" s="13">
        <v>34.619999999999997</v>
      </c>
      <c r="E9117" s="6">
        <v>5831.2749999999996</v>
      </c>
      <c r="F9117" s="6">
        <v>2539.34</v>
      </c>
      <c r="G9117" s="7">
        <v>40606</v>
      </c>
      <c r="H9117" s="7">
        <v>40354</v>
      </c>
      <c r="I9117" s="7">
        <v>49674</v>
      </c>
      <c r="J9117" s="5" t="s">
        <v>10315</v>
      </c>
      <c r="K9117" s="5">
        <v>9478</v>
      </c>
      <c r="L9117" s="5" t="s">
        <v>1176</v>
      </c>
      <c r="M9117" s="5" t="s">
        <v>32</v>
      </c>
      <c r="N9117" s="5" t="s">
        <v>10319</v>
      </c>
      <c r="O9117" s="5" t="s">
        <v>34</v>
      </c>
      <c r="P9117" s="5" t="s">
        <v>10317</v>
      </c>
      <c r="Q9117" s="5" t="s">
        <v>1293</v>
      </c>
    </row>
    <row r="9118" spans="1:17" x14ac:dyDescent="0.35">
      <c r="A9118" s="5" t="s">
        <v>9453</v>
      </c>
      <c r="B9118" s="5" t="s">
        <v>18</v>
      </c>
      <c r="C9118" s="5" t="s">
        <v>19</v>
      </c>
      <c r="D9118" s="13">
        <v>34.630000000000003</v>
      </c>
      <c r="E9118" s="6">
        <v>42295.7</v>
      </c>
      <c r="F9118" s="6">
        <v>26942.350000000002</v>
      </c>
      <c r="G9118" s="7">
        <v>40505</v>
      </c>
      <c r="H9118" s="7">
        <v>40280</v>
      </c>
      <c r="I9118" s="7">
        <v>49674</v>
      </c>
      <c r="J9118" s="5" t="s">
        <v>9454</v>
      </c>
      <c r="K9118" s="5">
        <v>3096</v>
      </c>
      <c r="L9118" s="5" t="s">
        <v>121</v>
      </c>
      <c r="M9118" s="5" t="s">
        <v>51</v>
      </c>
      <c r="N9118" s="5" t="s">
        <v>9455</v>
      </c>
      <c r="O9118" s="5"/>
      <c r="P9118" s="5"/>
      <c r="Q9118" s="5"/>
    </row>
    <row r="9119" spans="1:17" x14ac:dyDescent="0.35">
      <c r="A9119" s="5" t="s">
        <v>11766</v>
      </c>
      <c r="B9119" s="5" t="s">
        <v>18</v>
      </c>
      <c r="C9119" s="5" t="s">
        <v>22</v>
      </c>
      <c r="D9119" s="13">
        <v>34.65</v>
      </c>
      <c r="E9119" s="6">
        <v>39362</v>
      </c>
      <c r="F9119" s="6">
        <v>18342.689999999999</v>
      </c>
      <c r="G9119" s="7">
        <v>40693</v>
      </c>
      <c r="H9119" s="7">
        <v>40834</v>
      </c>
      <c r="I9119" s="7">
        <v>50040</v>
      </c>
      <c r="J9119" s="5" t="s">
        <v>11767</v>
      </c>
      <c r="K9119" s="5">
        <v>8932</v>
      </c>
      <c r="L9119" s="5" t="s">
        <v>4602</v>
      </c>
      <c r="M9119" s="5" t="s">
        <v>53</v>
      </c>
      <c r="N9119" s="5"/>
      <c r="O9119" s="5" t="s">
        <v>34</v>
      </c>
      <c r="P9119" s="5" t="s">
        <v>11768</v>
      </c>
      <c r="Q9119" s="5" t="s">
        <v>1119</v>
      </c>
    </row>
    <row r="9120" spans="1:17" x14ac:dyDescent="0.35">
      <c r="A9120" s="5" t="s">
        <v>1246</v>
      </c>
      <c r="B9120" s="5" t="s">
        <v>18</v>
      </c>
      <c r="C9120" s="5" t="s">
        <v>22</v>
      </c>
      <c r="D9120" s="13">
        <v>34.700000000000003</v>
      </c>
      <c r="E9120" s="6">
        <v>29766.224999999995</v>
      </c>
      <c r="F9120" s="6">
        <v>12879.33</v>
      </c>
      <c r="G9120" s="7">
        <v>39569</v>
      </c>
      <c r="H9120" s="7">
        <v>40598</v>
      </c>
      <c r="I9120" s="7">
        <v>50040</v>
      </c>
      <c r="J9120" s="5" t="s">
        <v>1247</v>
      </c>
      <c r="K9120" s="5">
        <v>6002</v>
      </c>
      <c r="L9120" s="5" t="s">
        <v>1248</v>
      </c>
      <c r="M9120" s="5" t="s">
        <v>179</v>
      </c>
      <c r="N9120" s="5" t="s">
        <v>1249</v>
      </c>
      <c r="O9120" s="5" t="s">
        <v>34</v>
      </c>
      <c r="P9120" s="5" t="s">
        <v>1250</v>
      </c>
      <c r="Q9120" s="5" t="s">
        <v>270</v>
      </c>
    </row>
    <row r="9121" spans="1:17" x14ac:dyDescent="0.35">
      <c r="A9121" s="5" t="s">
        <v>2559</v>
      </c>
      <c r="B9121" s="5" t="s">
        <v>18</v>
      </c>
      <c r="C9121" s="5" t="s">
        <v>22</v>
      </c>
      <c r="D9121" s="13">
        <v>34.700000000000003</v>
      </c>
      <c r="E9121" s="6">
        <v>37541</v>
      </c>
      <c r="F9121" s="6">
        <v>14791.16</v>
      </c>
      <c r="G9121" s="7">
        <v>39570</v>
      </c>
      <c r="H9121" s="7">
        <v>41627</v>
      </c>
      <c r="I9121" s="7">
        <v>50770</v>
      </c>
      <c r="J9121" s="5" t="s">
        <v>2560</v>
      </c>
      <c r="K9121" s="5">
        <v>5324</v>
      </c>
      <c r="L9121" s="5" t="s">
        <v>2561</v>
      </c>
      <c r="M9121" s="5" t="s">
        <v>28</v>
      </c>
      <c r="N9121" s="5"/>
      <c r="O9121" s="5" t="s">
        <v>34</v>
      </c>
      <c r="P9121" s="5" t="s">
        <v>2562</v>
      </c>
      <c r="Q9121" s="5" t="s">
        <v>1185</v>
      </c>
    </row>
    <row r="9122" spans="1:17" x14ac:dyDescent="0.35">
      <c r="A9122" s="5" t="s">
        <v>6976</v>
      </c>
      <c r="B9122" s="5" t="s">
        <v>18</v>
      </c>
      <c r="C9122" s="5" t="s">
        <v>22</v>
      </c>
      <c r="D9122" s="13">
        <v>34.700000000000003</v>
      </c>
      <c r="E9122" s="6">
        <v>34075.525000000001</v>
      </c>
      <c r="F9122" s="6">
        <v>23000.99</v>
      </c>
      <c r="G9122" s="7">
        <v>39937</v>
      </c>
      <c r="H9122" s="7">
        <v>40142</v>
      </c>
      <c r="I9122" s="7">
        <v>49309</v>
      </c>
      <c r="J9122" s="5" t="s">
        <v>6977</v>
      </c>
      <c r="K9122" s="5">
        <v>9015</v>
      </c>
      <c r="L9122" s="5" t="s">
        <v>285</v>
      </c>
      <c r="M9122" s="5" t="s">
        <v>32</v>
      </c>
      <c r="N9122" s="5" t="s">
        <v>6978</v>
      </c>
      <c r="O9122" s="5" t="s">
        <v>34</v>
      </c>
      <c r="P9122" s="5" t="s">
        <v>6979</v>
      </c>
      <c r="Q9122" s="5" t="s">
        <v>653</v>
      </c>
    </row>
    <row r="9123" spans="1:17" x14ac:dyDescent="0.35">
      <c r="A9123" s="5" t="s">
        <v>7408</v>
      </c>
      <c r="B9123" s="5" t="s">
        <v>18</v>
      </c>
      <c r="C9123" s="5" t="s">
        <v>19</v>
      </c>
      <c r="D9123" s="13">
        <v>34.700000000000003</v>
      </c>
      <c r="E9123" s="6">
        <v>23116</v>
      </c>
      <c r="F9123" s="6">
        <v>8044.36</v>
      </c>
      <c r="G9123" s="7">
        <v>40032</v>
      </c>
      <c r="H9123" s="7">
        <v>41638</v>
      </c>
      <c r="I9123" s="7">
        <v>50770</v>
      </c>
      <c r="J9123" s="5" t="s">
        <v>7409</v>
      </c>
      <c r="K9123" s="5">
        <v>8274</v>
      </c>
      <c r="L9123" s="5" t="s">
        <v>7410</v>
      </c>
      <c r="M9123" s="5" t="s">
        <v>25</v>
      </c>
      <c r="N9123" s="5"/>
      <c r="O9123" s="5" t="s">
        <v>34</v>
      </c>
      <c r="P9123" s="5" t="s">
        <v>4738</v>
      </c>
      <c r="Q9123" s="5" t="s">
        <v>366</v>
      </c>
    </row>
    <row r="9124" spans="1:17" x14ac:dyDescent="0.35">
      <c r="A9124" s="5" t="s">
        <v>12037</v>
      </c>
      <c r="B9124" s="5" t="s">
        <v>18</v>
      </c>
      <c r="C9124" s="5" t="s">
        <v>19</v>
      </c>
      <c r="D9124" s="13">
        <v>34.700000000000003</v>
      </c>
      <c r="E9124" s="6">
        <v>38947</v>
      </c>
      <c r="F9124" s="6">
        <v>13553.56</v>
      </c>
      <c r="G9124" s="7">
        <v>40708</v>
      </c>
      <c r="H9124" s="7">
        <v>41619</v>
      </c>
      <c r="I9124" s="7">
        <v>50770</v>
      </c>
      <c r="J9124" s="5" t="s">
        <v>4586</v>
      </c>
      <c r="K9124" s="5">
        <v>4952</v>
      </c>
      <c r="L9124" s="5" t="s">
        <v>4587</v>
      </c>
      <c r="M9124" s="5" t="s">
        <v>51</v>
      </c>
      <c r="N9124" s="5"/>
      <c r="O9124" s="5" t="s">
        <v>34</v>
      </c>
      <c r="P9124" s="5" t="s">
        <v>12038</v>
      </c>
      <c r="Q9124" s="5" t="s">
        <v>366</v>
      </c>
    </row>
    <row r="9125" spans="1:17" x14ac:dyDescent="0.35">
      <c r="A9125" s="5" t="s">
        <v>13424</v>
      </c>
      <c r="B9125" s="5" t="s">
        <v>18</v>
      </c>
      <c r="C9125" s="5" t="s">
        <v>22</v>
      </c>
      <c r="D9125" s="13">
        <v>34.79</v>
      </c>
      <c r="E9125" s="6">
        <v>29845</v>
      </c>
      <c r="F9125" s="6">
        <v>9251.9500000000007</v>
      </c>
      <c r="G9125" s="7">
        <v>40786</v>
      </c>
      <c r="H9125" s="7">
        <v>41235</v>
      </c>
      <c r="I9125" s="7">
        <v>50405</v>
      </c>
      <c r="J9125" s="5" t="s">
        <v>5150</v>
      </c>
      <c r="K9125" s="5">
        <v>3624</v>
      </c>
      <c r="L9125" s="5" t="s">
        <v>5151</v>
      </c>
      <c r="M9125" s="5" t="s">
        <v>51</v>
      </c>
      <c r="N9125" s="5"/>
      <c r="O9125" s="5" t="s">
        <v>34</v>
      </c>
      <c r="P9125" s="5" t="s">
        <v>8809</v>
      </c>
      <c r="Q9125" s="5" t="s">
        <v>200</v>
      </c>
    </row>
    <row r="9126" spans="1:17" x14ac:dyDescent="0.35">
      <c r="A9126" s="5" t="s">
        <v>6916</v>
      </c>
      <c r="B9126" s="5" t="s">
        <v>18</v>
      </c>
      <c r="C9126" s="5" t="s">
        <v>22</v>
      </c>
      <c r="D9126" s="13">
        <v>34.799999999999997</v>
      </c>
      <c r="E9126" s="6">
        <v>31580.489999999998</v>
      </c>
      <c r="F9126" s="6">
        <v>9324.6</v>
      </c>
      <c r="G9126" s="7">
        <v>39911</v>
      </c>
      <c r="H9126" s="7">
        <v>40934</v>
      </c>
      <c r="I9126" s="7">
        <v>50405</v>
      </c>
      <c r="J9126" s="5" t="s">
        <v>6917</v>
      </c>
      <c r="K9126" s="5">
        <v>6204</v>
      </c>
      <c r="L9126" s="5" t="s">
        <v>712</v>
      </c>
      <c r="M9126" s="5" t="s">
        <v>179</v>
      </c>
      <c r="N9126" s="5" t="s">
        <v>1510</v>
      </c>
      <c r="O9126" s="5" t="s">
        <v>34</v>
      </c>
      <c r="P9126" s="5" t="s">
        <v>617</v>
      </c>
      <c r="Q9126" s="5" t="s">
        <v>66</v>
      </c>
    </row>
    <row r="9127" spans="1:17" x14ac:dyDescent="0.35">
      <c r="A9127" s="5" t="s">
        <v>13645</v>
      </c>
      <c r="B9127" s="5" t="s">
        <v>18</v>
      </c>
      <c r="C9127" s="5" t="s">
        <v>19</v>
      </c>
      <c r="D9127" s="13">
        <v>34.83</v>
      </c>
      <c r="E9127" s="6">
        <v>38079.08</v>
      </c>
      <c r="F9127" s="6">
        <v>16617.600000000002</v>
      </c>
      <c r="G9127" s="7">
        <v>40798</v>
      </c>
      <c r="H9127" s="7">
        <v>40873</v>
      </c>
      <c r="I9127" s="7">
        <v>50040</v>
      </c>
      <c r="J9127" s="5" t="s">
        <v>13646</v>
      </c>
      <c r="K9127" s="5">
        <v>3303</v>
      </c>
      <c r="L9127" s="5" t="s">
        <v>6562</v>
      </c>
      <c r="M9127" s="5" t="s">
        <v>51</v>
      </c>
      <c r="N9127" s="5" t="s">
        <v>13647</v>
      </c>
      <c r="O9127" s="5" t="s">
        <v>34</v>
      </c>
      <c r="P9127" s="5" t="s">
        <v>13648</v>
      </c>
      <c r="Q9127" s="5" t="s">
        <v>433</v>
      </c>
    </row>
    <row r="9128" spans="1:17" x14ac:dyDescent="0.35">
      <c r="A9128" s="5" t="s">
        <v>3874</v>
      </c>
      <c r="B9128" s="5" t="s">
        <v>18</v>
      </c>
      <c r="C9128" s="5" t="s">
        <v>22</v>
      </c>
      <c r="D9128" s="13">
        <v>34.9</v>
      </c>
      <c r="E9128" s="6">
        <v>31886.902000000002</v>
      </c>
      <c r="F9128" s="6">
        <v>13647.56</v>
      </c>
      <c r="G9128" s="7">
        <v>39589</v>
      </c>
      <c r="H9128" s="7">
        <v>40966</v>
      </c>
      <c r="I9128" s="7">
        <v>50405</v>
      </c>
      <c r="J9128" s="5" t="s">
        <v>3875</v>
      </c>
      <c r="K9128" s="5">
        <v>1525</v>
      </c>
      <c r="L9128" s="5" t="s">
        <v>3876</v>
      </c>
      <c r="M9128" s="5" t="s">
        <v>21</v>
      </c>
      <c r="N9128" s="5" t="s">
        <v>3877</v>
      </c>
      <c r="O9128" s="5"/>
      <c r="P9128" s="5"/>
      <c r="Q9128" s="5"/>
    </row>
    <row r="9129" spans="1:17" x14ac:dyDescent="0.35">
      <c r="A9129" s="5" t="s">
        <v>4056</v>
      </c>
      <c r="B9129" s="5" t="s">
        <v>18</v>
      </c>
      <c r="C9129" s="5" t="s">
        <v>19</v>
      </c>
      <c r="D9129" s="13">
        <v>34.9</v>
      </c>
      <c r="E9129" s="6">
        <v>28602.314999999999</v>
      </c>
      <c r="F9129" s="6">
        <v>13305.269999999999</v>
      </c>
      <c r="G9129" s="7">
        <v>39569</v>
      </c>
      <c r="H9129" s="7">
        <v>41194</v>
      </c>
      <c r="I9129" s="7">
        <v>50405</v>
      </c>
      <c r="J9129" s="5" t="s">
        <v>4057</v>
      </c>
      <c r="K9129" s="5">
        <v>6162</v>
      </c>
      <c r="L9129" s="5" t="s">
        <v>4058</v>
      </c>
      <c r="M9129" s="5" t="s">
        <v>179</v>
      </c>
      <c r="N9129" s="5" t="s">
        <v>4059</v>
      </c>
      <c r="O9129" s="5" t="s">
        <v>34</v>
      </c>
      <c r="P9129" s="5" t="s">
        <v>4060</v>
      </c>
      <c r="Q9129" s="5" t="s">
        <v>293</v>
      </c>
    </row>
    <row r="9130" spans="1:17" x14ac:dyDescent="0.35">
      <c r="A9130" s="5" t="s">
        <v>12004</v>
      </c>
      <c r="B9130" s="5" t="s">
        <v>18</v>
      </c>
      <c r="C9130" s="5" t="s">
        <v>22</v>
      </c>
      <c r="D9130" s="13">
        <v>34.979999999999997</v>
      </c>
      <c r="E9130" s="6">
        <v>30334</v>
      </c>
      <c r="F9130" s="6">
        <v>7826.1799999999994</v>
      </c>
      <c r="G9130" s="7">
        <v>40795</v>
      </c>
      <c r="H9130" s="7">
        <v>42075</v>
      </c>
      <c r="I9130" s="7">
        <v>49674</v>
      </c>
      <c r="J9130" s="5" t="s">
        <v>12005</v>
      </c>
      <c r="K9130" s="5">
        <v>6153</v>
      </c>
      <c r="L9130" s="5" t="s">
        <v>8974</v>
      </c>
      <c r="M9130" s="5" t="s">
        <v>179</v>
      </c>
      <c r="N9130" s="5"/>
      <c r="O9130" s="5" t="s">
        <v>34</v>
      </c>
      <c r="P9130" s="5" t="s">
        <v>12006</v>
      </c>
      <c r="Q9130" s="5" t="s">
        <v>946</v>
      </c>
    </row>
    <row r="9131" spans="1:17" x14ac:dyDescent="0.35">
      <c r="A9131" s="5" t="s">
        <v>13910</v>
      </c>
      <c r="B9131" s="5" t="s">
        <v>18</v>
      </c>
      <c r="C9131" s="5" t="s">
        <v>22</v>
      </c>
      <c r="D9131" s="13">
        <v>34.979999999999997</v>
      </c>
      <c r="E9131" s="6">
        <v>32388</v>
      </c>
      <c r="F9131" s="6">
        <v>5563.4</v>
      </c>
      <c r="G9131" s="7">
        <v>40821</v>
      </c>
      <c r="H9131" s="7">
        <v>42816</v>
      </c>
      <c r="I9131" s="7">
        <v>50405</v>
      </c>
      <c r="J9131" s="5" t="s">
        <v>13911</v>
      </c>
      <c r="K9131" s="5">
        <v>6300</v>
      </c>
      <c r="L9131" s="5" t="s">
        <v>4632</v>
      </c>
      <c r="M9131" s="5" t="s">
        <v>895</v>
      </c>
      <c r="N9131" s="5" t="s">
        <v>13171</v>
      </c>
      <c r="O9131" s="5" t="s">
        <v>34</v>
      </c>
      <c r="P9131" s="5" t="s">
        <v>11969</v>
      </c>
      <c r="Q9131" s="5" t="s">
        <v>13172</v>
      </c>
    </row>
    <row r="9132" spans="1:17" x14ac:dyDescent="0.35">
      <c r="A9132" s="5" t="s">
        <v>14236</v>
      </c>
      <c r="B9132" s="5" t="s">
        <v>18</v>
      </c>
      <c r="C9132" s="5" t="s">
        <v>22</v>
      </c>
      <c r="D9132" s="13">
        <v>34.979999999999997</v>
      </c>
      <c r="E9132" s="6">
        <v>15287</v>
      </c>
      <c r="F9132" s="6">
        <v>2828.11</v>
      </c>
      <c r="G9132" s="7">
        <v>40842</v>
      </c>
      <c r="H9132" s="7">
        <v>42788</v>
      </c>
      <c r="I9132" s="7">
        <v>50405</v>
      </c>
      <c r="J9132" s="5" t="s">
        <v>14237</v>
      </c>
      <c r="K9132" s="5">
        <v>8223</v>
      </c>
      <c r="L9132" s="5" t="s">
        <v>760</v>
      </c>
      <c r="M9132" s="5" t="s">
        <v>408</v>
      </c>
      <c r="N9132" s="5"/>
      <c r="O9132" s="5" t="s">
        <v>34</v>
      </c>
      <c r="P9132" s="5" t="s">
        <v>14238</v>
      </c>
      <c r="Q9132" s="5" t="s">
        <v>45</v>
      </c>
    </row>
    <row r="9133" spans="1:17" hidden="1" x14ac:dyDescent="0.35">
      <c r="A9133" s="5" t="s">
        <v>5341</v>
      </c>
      <c r="B9133" s="5" t="s">
        <v>81</v>
      </c>
      <c r="C9133" s="5" t="s">
        <v>125</v>
      </c>
      <c r="D9133" s="13">
        <v>35</v>
      </c>
      <c r="E9133" s="6">
        <v>180246.77499999999</v>
      </c>
      <c r="F9133" s="6">
        <v>46805.840000000004</v>
      </c>
      <c r="G9133" s="7">
        <v>39617</v>
      </c>
      <c r="H9133" s="7">
        <v>39881</v>
      </c>
      <c r="I9133" s="7">
        <v>49309</v>
      </c>
      <c r="J9133" s="5" t="s">
        <v>5342</v>
      </c>
      <c r="K9133" s="5">
        <v>8750</v>
      </c>
      <c r="L9133" s="5" t="s">
        <v>5343</v>
      </c>
      <c r="M9133" s="5" t="s">
        <v>229</v>
      </c>
      <c r="N9133" s="5" t="s">
        <v>5344</v>
      </c>
      <c r="O9133" s="5" t="s">
        <v>34</v>
      </c>
      <c r="P9133" s="5" t="s">
        <v>5345</v>
      </c>
      <c r="Q9133" s="5" t="s">
        <v>4488</v>
      </c>
    </row>
    <row r="9134" spans="1:17" hidden="1" x14ac:dyDescent="0.35">
      <c r="A9134" s="5" t="s">
        <v>5409</v>
      </c>
      <c r="B9134" s="5" t="s">
        <v>287</v>
      </c>
      <c r="C9134" s="5" t="s">
        <v>288</v>
      </c>
      <c r="D9134" s="13">
        <v>35</v>
      </c>
      <c r="E9134" s="6">
        <v>191414.64999999997</v>
      </c>
      <c r="F9134" s="6">
        <v>42655.08</v>
      </c>
      <c r="G9134" s="7">
        <v>39619</v>
      </c>
      <c r="H9134" s="7">
        <v>39521</v>
      </c>
      <c r="I9134" s="7">
        <v>47118</v>
      </c>
      <c r="J9134" s="5" t="s">
        <v>5410</v>
      </c>
      <c r="K9134" s="5">
        <v>6034</v>
      </c>
      <c r="L9134" s="5" t="s">
        <v>1748</v>
      </c>
      <c r="M9134" s="5" t="s">
        <v>179</v>
      </c>
      <c r="N9134" s="5" t="s">
        <v>5411</v>
      </c>
      <c r="O9134" s="5" t="s">
        <v>34</v>
      </c>
      <c r="P9134" s="5" t="s">
        <v>3062</v>
      </c>
      <c r="Q9134" s="5" t="s">
        <v>3063</v>
      </c>
    </row>
    <row r="9135" spans="1:17" hidden="1" x14ac:dyDescent="0.35">
      <c r="A9135" s="5" t="s">
        <v>5548</v>
      </c>
      <c r="B9135" s="5" t="s">
        <v>287</v>
      </c>
      <c r="C9135" s="5" t="s">
        <v>288</v>
      </c>
      <c r="D9135" s="13">
        <v>35</v>
      </c>
      <c r="E9135" s="6">
        <v>181289.068</v>
      </c>
      <c r="F9135" s="6">
        <v>40398.699999999997</v>
      </c>
      <c r="G9135" s="7">
        <v>39636</v>
      </c>
      <c r="H9135" s="7">
        <v>40129</v>
      </c>
      <c r="I9135" s="7">
        <v>47483</v>
      </c>
      <c r="J9135" s="5" t="s">
        <v>5549</v>
      </c>
      <c r="K9135" s="5">
        <v>2575</v>
      </c>
      <c r="L9135" s="5" t="s">
        <v>5550</v>
      </c>
      <c r="M9135" s="5" t="s">
        <v>51</v>
      </c>
      <c r="N9135" s="5" t="s">
        <v>5551</v>
      </c>
      <c r="O9135" s="5" t="s">
        <v>34</v>
      </c>
      <c r="P9135" s="5" t="s">
        <v>546</v>
      </c>
      <c r="Q9135" s="5" t="s">
        <v>112</v>
      </c>
    </row>
    <row r="9136" spans="1:17" hidden="1" x14ac:dyDescent="0.35">
      <c r="A9136" s="5" t="s">
        <v>5776</v>
      </c>
      <c r="B9136" s="5" t="s">
        <v>287</v>
      </c>
      <c r="C9136" s="5" t="s">
        <v>288</v>
      </c>
      <c r="D9136" s="13">
        <v>35</v>
      </c>
      <c r="E9136" s="6">
        <v>190609.84999999998</v>
      </c>
      <c r="F9136" s="6">
        <v>42475.74</v>
      </c>
      <c r="G9136" s="7">
        <v>39692</v>
      </c>
      <c r="H9136" s="7">
        <v>39813</v>
      </c>
      <c r="I9136" s="7">
        <v>47118</v>
      </c>
      <c r="J9136" s="5" t="s">
        <v>5777</v>
      </c>
      <c r="K9136" s="5">
        <v>8636</v>
      </c>
      <c r="L9136" s="5" t="s">
        <v>2699</v>
      </c>
      <c r="M9136" s="5" t="s">
        <v>53</v>
      </c>
      <c r="N9136" s="5" t="s">
        <v>5778</v>
      </c>
      <c r="O9136" s="5" t="s">
        <v>34</v>
      </c>
      <c r="P9136" s="5" t="s">
        <v>5779</v>
      </c>
      <c r="Q9136" s="5" t="s">
        <v>433</v>
      </c>
    </row>
    <row r="9137" spans="1:17" x14ac:dyDescent="0.35">
      <c r="A9137" s="5" t="s">
        <v>6480</v>
      </c>
      <c r="B9137" s="5" t="s">
        <v>18</v>
      </c>
      <c r="C9137" s="5" t="s">
        <v>19</v>
      </c>
      <c r="D9137" s="13">
        <v>35</v>
      </c>
      <c r="E9137" s="6">
        <v>38105.998</v>
      </c>
      <c r="F9137" s="6">
        <v>14506.470000000001</v>
      </c>
      <c r="G9137" s="7">
        <v>39811</v>
      </c>
      <c r="H9137" s="7">
        <v>41575</v>
      </c>
      <c r="I9137" s="7">
        <v>50770</v>
      </c>
      <c r="J9137" s="5" t="s">
        <v>6481</v>
      </c>
      <c r="K9137" s="5">
        <v>4058</v>
      </c>
      <c r="L9137" s="5" t="s">
        <v>1929</v>
      </c>
      <c r="M9137" s="5" t="s">
        <v>1930</v>
      </c>
      <c r="N9137" s="5" t="s">
        <v>6482</v>
      </c>
      <c r="O9137" s="5" t="s">
        <v>34</v>
      </c>
      <c r="P9137" s="5" t="s">
        <v>497</v>
      </c>
      <c r="Q9137" s="5" t="s">
        <v>45</v>
      </c>
    </row>
    <row r="9138" spans="1:17" x14ac:dyDescent="0.35">
      <c r="A9138" s="5" t="s">
        <v>6483</v>
      </c>
      <c r="B9138" s="5" t="s">
        <v>18</v>
      </c>
      <c r="C9138" s="5" t="s">
        <v>19</v>
      </c>
      <c r="D9138" s="13">
        <v>35</v>
      </c>
      <c r="E9138" s="6">
        <v>38129.682999999997</v>
      </c>
      <c r="F9138" s="6">
        <v>14515.460000000001</v>
      </c>
      <c r="G9138" s="7">
        <v>39811</v>
      </c>
      <c r="H9138" s="7">
        <v>41575</v>
      </c>
      <c r="I9138" s="7">
        <v>50770</v>
      </c>
      <c r="J9138" s="5" t="s">
        <v>6484</v>
      </c>
      <c r="K9138" s="5">
        <v>4058</v>
      </c>
      <c r="L9138" s="5" t="s">
        <v>1929</v>
      </c>
      <c r="M9138" s="5" t="s">
        <v>1930</v>
      </c>
      <c r="N9138" s="5" t="s">
        <v>6482</v>
      </c>
      <c r="O9138" s="5" t="s">
        <v>34</v>
      </c>
      <c r="P9138" s="5" t="s">
        <v>497</v>
      </c>
      <c r="Q9138" s="5" t="s">
        <v>45</v>
      </c>
    </row>
    <row r="9139" spans="1:17" hidden="1" x14ac:dyDescent="0.35">
      <c r="A9139" s="5" t="s">
        <v>7615</v>
      </c>
      <c r="B9139" s="5" t="s">
        <v>81</v>
      </c>
      <c r="C9139" s="5" t="s">
        <v>82</v>
      </c>
      <c r="D9139" s="13">
        <v>35</v>
      </c>
      <c r="E9139" s="6">
        <v>34322.75</v>
      </c>
      <c r="F9139" s="6">
        <v>10159.509999999998</v>
      </c>
      <c r="G9139" s="7">
        <v>40099</v>
      </c>
      <c r="H9139" s="7">
        <v>41859</v>
      </c>
      <c r="I9139" s="7">
        <v>51135</v>
      </c>
      <c r="J9139" s="5" t="s">
        <v>7616</v>
      </c>
      <c r="K9139" s="5">
        <v>1666</v>
      </c>
      <c r="L9139" s="5" t="s">
        <v>6587</v>
      </c>
      <c r="M9139" s="5" t="s">
        <v>55</v>
      </c>
      <c r="N9139" s="5"/>
      <c r="O9139" s="5" t="s">
        <v>34</v>
      </c>
      <c r="P9139" s="5" t="s">
        <v>6510</v>
      </c>
      <c r="Q9139" s="5" t="s">
        <v>7617</v>
      </c>
    </row>
    <row r="9140" spans="1:17" x14ac:dyDescent="0.35">
      <c r="A9140" s="5" t="s">
        <v>9110</v>
      </c>
      <c r="B9140" s="5" t="s">
        <v>18</v>
      </c>
      <c r="C9140" s="5" t="s">
        <v>22</v>
      </c>
      <c r="D9140" s="13">
        <v>35</v>
      </c>
      <c r="E9140" s="6">
        <v>26454.514999999999</v>
      </c>
      <c r="F9140" s="6">
        <v>12301.35</v>
      </c>
      <c r="G9140" s="7">
        <v>40455</v>
      </c>
      <c r="H9140" s="7">
        <v>40744</v>
      </c>
      <c r="I9140" s="7">
        <v>50040</v>
      </c>
      <c r="J9140" s="5" t="s">
        <v>9111</v>
      </c>
      <c r="K9140" s="5">
        <v>4144</v>
      </c>
      <c r="L9140" s="5" t="s">
        <v>828</v>
      </c>
      <c r="M9140" s="5" t="s">
        <v>344</v>
      </c>
      <c r="N9140" s="5" t="s">
        <v>9112</v>
      </c>
      <c r="O9140" s="5" t="s">
        <v>34</v>
      </c>
      <c r="P9140" s="5" t="s">
        <v>9113</v>
      </c>
      <c r="Q9140" s="5" t="s">
        <v>2984</v>
      </c>
    </row>
    <row r="9141" spans="1:17" x14ac:dyDescent="0.35">
      <c r="A9141" s="5" t="s">
        <v>9296</v>
      </c>
      <c r="B9141" s="5" t="s">
        <v>18</v>
      </c>
      <c r="C9141" s="5" t="s">
        <v>22</v>
      </c>
      <c r="D9141" s="13">
        <v>35</v>
      </c>
      <c r="E9141" s="6">
        <v>41973.224999999991</v>
      </c>
      <c r="F9141" s="6">
        <v>21551.729999999996</v>
      </c>
      <c r="G9141" s="7">
        <v>40469</v>
      </c>
      <c r="H9141" s="7">
        <v>40254</v>
      </c>
      <c r="I9141" s="7">
        <v>49674</v>
      </c>
      <c r="J9141" s="5" t="s">
        <v>9297</v>
      </c>
      <c r="K9141" s="5">
        <v>1227</v>
      </c>
      <c r="L9141" s="5" t="s">
        <v>820</v>
      </c>
      <c r="M9141" s="5" t="s">
        <v>332</v>
      </c>
      <c r="N9141" s="5" t="s">
        <v>1989</v>
      </c>
      <c r="O9141" s="5" t="s">
        <v>34</v>
      </c>
      <c r="P9141" s="5" t="s">
        <v>1990</v>
      </c>
      <c r="Q9141" s="5" t="s">
        <v>1991</v>
      </c>
    </row>
    <row r="9142" spans="1:17" x14ac:dyDescent="0.35">
      <c r="A9142" s="5" t="s">
        <v>11157</v>
      </c>
      <c r="B9142" s="5" t="s">
        <v>18</v>
      </c>
      <c r="C9142" s="5" t="s">
        <v>19</v>
      </c>
      <c r="D9142" s="13">
        <v>35</v>
      </c>
      <c r="E9142" s="6">
        <v>36677.334999999999</v>
      </c>
      <c r="F9142" s="6">
        <v>11851.18</v>
      </c>
      <c r="G9142" s="7">
        <v>40662</v>
      </c>
      <c r="H9142" s="7">
        <v>41450</v>
      </c>
      <c r="I9142" s="7">
        <v>50770</v>
      </c>
      <c r="J9142" s="5" t="s">
        <v>11158</v>
      </c>
      <c r="K9142" s="5">
        <v>6276</v>
      </c>
      <c r="L9142" s="5" t="s">
        <v>4013</v>
      </c>
      <c r="M9142" s="5" t="s">
        <v>179</v>
      </c>
      <c r="N9142" s="5" t="s">
        <v>11159</v>
      </c>
      <c r="O9142" s="5" t="s">
        <v>34</v>
      </c>
      <c r="P9142" s="5" t="s">
        <v>319</v>
      </c>
      <c r="Q9142" s="5" t="s">
        <v>11160</v>
      </c>
    </row>
    <row r="9143" spans="1:17" x14ac:dyDescent="0.35">
      <c r="A9143" s="5" t="s">
        <v>4070</v>
      </c>
      <c r="B9143" s="5" t="s">
        <v>18</v>
      </c>
      <c r="C9143" s="5" t="s">
        <v>22</v>
      </c>
      <c r="D9143" s="13">
        <v>35.090000000000003</v>
      </c>
      <c r="E9143" s="6">
        <v>20174.428</v>
      </c>
      <c r="F9143" s="6">
        <v>7787.3500000000013</v>
      </c>
      <c r="G9143" s="7">
        <v>39569</v>
      </c>
      <c r="H9143" s="7">
        <v>41059</v>
      </c>
      <c r="I9143" s="7">
        <v>50405</v>
      </c>
      <c r="J9143" s="5" t="s">
        <v>4071</v>
      </c>
      <c r="K9143" s="5">
        <v>6162</v>
      </c>
      <c r="L9143" s="5" t="s">
        <v>4058</v>
      </c>
      <c r="M9143" s="5" t="s">
        <v>179</v>
      </c>
      <c r="N9143" s="5"/>
      <c r="O9143" s="5" t="s">
        <v>34</v>
      </c>
      <c r="P9143" s="5" t="s">
        <v>4072</v>
      </c>
      <c r="Q9143" s="5" t="s">
        <v>123</v>
      </c>
    </row>
    <row r="9144" spans="1:17" x14ac:dyDescent="0.35">
      <c r="A9144" s="5" t="s">
        <v>5104</v>
      </c>
      <c r="B9144" s="5" t="s">
        <v>18</v>
      </c>
      <c r="C9144" s="5" t="s">
        <v>22</v>
      </c>
      <c r="D9144" s="13">
        <v>35.1</v>
      </c>
      <c r="E9144" s="6">
        <v>34286.275000000001</v>
      </c>
      <c r="F9144" s="6">
        <v>10951.25</v>
      </c>
      <c r="G9144" s="7">
        <v>39595</v>
      </c>
      <c r="H9144" s="7">
        <v>41627</v>
      </c>
      <c r="I9144" s="7">
        <v>50770</v>
      </c>
      <c r="J9144" s="5" t="s">
        <v>5105</v>
      </c>
      <c r="K9144" s="5">
        <v>1209</v>
      </c>
      <c r="L9144" s="5" t="s">
        <v>1507</v>
      </c>
      <c r="M9144" s="5" t="s">
        <v>332</v>
      </c>
      <c r="N9144" s="5" t="s">
        <v>5087</v>
      </c>
      <c r="O9144" s="5" t="s">
        <v>34</v>
      </c>
      <c r="P9144" s="5" t="s">
        <v>5088</v>
      </c>
      <c r="Q9144" s="5" t="s">
        <v>5089</v>
      </c>
    </row>
    <row r="9145" spans="1:17" x14ac:dyDescent="0.35">
      <c r="A9145" s="5" t="s">
        <v>7523</v>
      </c>
      <c r="B9145" s="5" t="s">
        <v>18</v>
      </c>
      <c r="C9145" s="5" t="s">
        <v>22</v>
      </c>
      <c r="D9145" s="13">
        <v>35.1</v>
      </c>
      <c r="E9145" s="6">
        <v>19731</v>
      </c>
      <c r="F9145" s="6">
        <v>8444.869999999999</v>
      </c>
      <c r="G9145" s="7">
        <v>40070</v>
      </c>
      <c r="H9145" s="7">
        <v>40070</v>
      </c>
      <c r="I9145" s="7">
        <v>49309</v>
      </c>
      <c r="J9145" s="5" t="s">
        <v>7524</v>
      </c>
      <c r="K9145" s="5">
        <v>5612</v>
      </c>
      <c r="L9145" s="5" t="s">
        <v>3331</v>
      </c>
      <c r="M9145" s="5" t="s">
        <v>28</v>
      </c>
      <c r="N9145" s="5"/>
      <c r="O9145" s="5" t="s">
        <v>34</v>
      </c>
      <c r="P9145" s="5" t="s">
        <v>497</v>
      </c>
      <c r="Q9145" s="5" t="s">
        <v>3271</v>
      </c>
    </row>
    <row r="9146" spans="1:17" x14ac:dyDescent="0.35">
      <c r="A9146" s="5" t="s">
        <v>12428</v>
      </c>
      <c r="B9146" s="5" t="s">
        <v>18</v>
      </c>
      <c r="C9146" s="5" t="s">
        <v>22</v>
      </c>
      <c r="D9146" s="13">
        <v>35.1</v>
      </c>
      <c r="E9146" s="6">
        <v>14561.198</v>
      </c>
      <c r="F9146" s="6">
        <v>3305.38</v>
      </c>
      <c r="G9146" s="7">
        <v>40729</v>
      </c>
      <c r="H9146" s="7">
        <v>42277</v>
      </c>
      <c r="I9146" s="7">
        <v>49674</v>
      </c>
      <c r="J9146" s="5" t="s">
        <v>2422</v>
      </c>
      <c r="K9146" s="5">
        <v>6022</v>
      </c>
      <c r="L9146" s="5" t="s">
        <v>1412</v>
      </c>
      <c r="M9146" s="5" t="s">
        <v>179</v>
      </c>
      <c r="N9146" s="5"/>
      <c r="O9146" s="5" t="s">
        <v>34</v>
      </c>
      <c r="P9146" s="5" t="s">
        <v>4086</v>
      </c>
      <c r="Q9146" s="5" t="s">
        <v>527</v>
      </c>
    </row>
    <row r="9147" spans="1:17" x14ac:dyDescent="0.35">
      <c r="A9147" s="5" t="s">
        <v>12903</v>
      </c>
      <c r="B9147" s="5" t="s">
        <v>18</v>
      </c>
      <c r="C9147" s="5" t="s">
        <v>22</v>
      </c>
      <c r="D9147" s="13">
        <v>35.1</v>
      </c>
      <c r="E9147" s="6">
        <v>32354.699999999997</v>
      </c>
      <c r="F9147" s="6">
        <v>7344.52</v>
      </c>
      <c r="G9147" s="7">
        <v>40788</v>
      </c>
      <c r="H9147" s="7">
        <v>42266</v>
      </c>
      <c r="I9147" s="7">
        <v>49674</v>
      </c>
      <c r="J9147" s="5" t="s">
        <v>12904</v>
      </c>
      <c r="K9147" s="5">
        <v>8843</v>
      </c>
      <c r="L9147" s="5" t="s">
        <v>9100</v>
      </c>
      <c r="M9147" s="5" t="s">
        <v>414</v>
      </c>
      <c r="N9147" s="5"/>
      <c r="O9147" s="5" t="s">
        <v>34</v>
      </c>
      <c r="P9147" s="5" t="s">
        <v>12905</v>
      </c>
      <c r="Q9147" s="5" t="s">
        <v>486</v>
      </c>
    </row>
    <row r="9148" spans="1:17" x14ac:dyDescent="0.35">
      <c r="A9148" s="5" t="s">
        <v>13691</v>
      </c>
      <c r="B9148" s="5" t="s">
        <v>18</v>
      </c>
      <c r="C9148" s="5" t="s">
        <v>22</v>
      </c>
      <c r="D9148" s="13">
        <v>35.1</v>
      </c>
      <c r="E9148" s="6">
        <v>39236</v>
      </c>
      <c r="F9148" s="6">
        <v>9488.51</v>
      </c>
      <c r="G9148" s="7">
        <v>40800</v>
      </c>
      <c r="H9148" s="7">
        <v>42086</v>
      </c>
      <c r="I9148" s="7">
        <v>49674</v>
      </c>
      <c r="J9148" s="5" t="s">
        <v>13692</v>
      </c>
      <c r="K9148" s="5">
        <v>3413</v>
      </c>
      <c r="L9148" s="5" t="s">
        <v>13693</v>
      </c>
      <c r="M9148" s="5" t="s">
        <v>51</v>
      </c>
      <c r="N9148" s="5"/>
      <c r="O9148" s="5" t="s">
        <v>34</v>
      </c>
      <c r="P9148" s="5" t="s">
        <v>13694</v>
      </c>
      <c r="Q9148" s="5" t="s">
        <v>613</v>
      </c>
    </row>
    <row r="9149" spans="1:17" x14ac:dyDescent="0.35">
      <c r="A9149" s="5" t="s">
        <v>12986</v>
      </c>
      <c r="B9149" s="5" t="s">
        <v>18</v>
      </c>
      <c r="C9149" s="5" t="s">
        <v>22</v>
      </c>
      <c r="D9149" s="13">
        <v>35.19</v>
      </c>
      <c r="E9149" s="6">
        <v>37556.561000000002</v>
      </c>
      <c r="F9149" s="6">
        <v>8525.34</v>
      </c>
      <c r="G9149" s="7">
        <v>40758</v>
      </c>
      <c r="H9149" s="7">
        <v>42199</v>
      </c>
      <c r="I9149" s="7">
        <v>49674</v>
      </c>
      <c r="J9149" s="5" t="s">
        <v>12987</v>
      </c>
      <c r="K9149" s="5">
        <v>4127</v>
      </c>
      <c r="L9149" s="5" t="s">
        <v>2878</v>
      </c>
      <c r="M9149" s="5" t="s">
        <v>344</v>
      </c>
      <c r="N9149" s="5" t="s">
        <v>12988</v>
      </c>
      <c r="O9149" s="5" t="s">
        <v>34</v>
      </c>
      <c r="P9149" s="5" t="s">
        <v>12989</v>
      </c>
      <c r="Q9149" s="5" t="s">
        <v>12990</v>
      </c>
    </row>
    <row r="9150" spans="1:17" x14ac:dyDescent="0.35">
      <c r="A9150" s="5" t="s">
        <v>12991</v>
      </c>
      <c r="B9150" s="5" t="s">
        <v>18</v>
      </c>
      <c r="C9150" s="5" t="s">
        <v>22</v>
      </c>
      <c r="D9150" s="13">
        <v>35.19</v>
      </c>
      <c r="E9150" s="6">
        <v>17975.334999999999</v>
      </c>
      <c r="F9150" s="6">
        <v>4080.39</v>
      </c>
      <c r="G9150" s="7">
        <v>40758</v>
      </c>
      <c r="H9150" s="7">
        <v>42199</v>
      </c>
      <c r="I9150" s="7">
        <v>49674</v>
      </c>
      <c r="J9150" s="5" t="s">
        <v>12992</v>
      </c>
      <c r="K9150" s="5">
        <v>4127</v>
      </c>
      <c r="L9150" s="5" t="s">
        <v>2878</v>
      </c>
      <c r="M9150" s="5" t="s">
        <v>344</v>
      </c>
      <c r="N9150" s="5" t="s">
        <v>12988</v>
      </c>
      <c r="O9150" s="5" t="s">
        <v>34</v>
      </c>
      <c r="P9150" s="5" t="s">
        <v>12989</v>
      </c>
      <c r="Q9150" s="5" t="s">
        <v>12990</v>
      </c>
    </row>
    <row r="9151" spans="1:17" x14ac:dyDescent="0.35">
      <c r="A9151" s="5" t="s">
        <v>1589</v>
      </c>
      <c r="B9151" s="5" t="s">
        <v>18</v>
      </c>
      <c r="C9151" s="5" t="s">
        <v>22</v>
      </c>
      <c r="D9151" s="13">
        <v>35.200000000000003</v>
      </c>
      <c r="E9151" s="6">
        <v>42093</v>
      </c>
      <c r="F9151" s="6">
        <v>16727.770000000004</v>
      </c>
      <c r="G9151" s="7">
        <v>39570</v>
      </c>
      <c r="H9151" s="7">
        <v>40963</v>
      </c>
      <c r="I9151" s="7">
        <v>50405</v>
      </c>
      <c r="J9151" s="5" t="s">
        <v>1590</v>
      </c>
      <c r="K9151" s="5">
        <v>1860</v>
      </c>
      <c r="L9151" s="5" t="s">
        <v>954</v>
      </c>
      <c r="M9151" s="5" t="s">
        <v>21</v>
      </c>
      <c r="N9151" s="5" t="s">
        <v>1591</v>
      </c>
      <c r="O9151" s="5" t="s">
        <v>34</v>
      </c>
      <c r="P9151" s="5" t="s">
        <v>1592</v>
      </c>
      <c r="Q9151" s="5" t="s">
        <v>946</v>
      </c>
    </row>
    <row r="9152" spans="1:17" x14ac:dyDescent="0.35">
      <c r="A9152" s="5" t="s">
        <v>6796</v>
      </c>
      <c r="B9152" s="5" t="s">
        <v>18</v>
      </c>
      <c r="C9152" s="5" t="s">
        <v>19</v>
      </c>
      <c r="D9152" s="13">
        <v>35.200000000000003</v>
      </c>
      <c r="E9152" s="6">
        <v>30016.845000000001</v>
      </c>
      <c r="F9152" s="6">
        <v>13387.499999999998</v>
      </c>
      <c r="G9152" s="7">
        <v>39924</v>
      </c>
      <c r="H9152" s="7">
        <v>41264</v>
      </c>
      <c r="I9152" s="7">
        <v>50405</v>
      </c>
      <c r="J9152" s="5" t="s">
        <v>1837</v>
      </c>
      <c r="K9152" s="5">
        <v>1305</v>
      </c>
      <c r="L9152" s="5" t="s">
        <v>1113</v>
      </c>
      <c r="M9152" s="5" t="s">
        <v>21</v>
      </c>
      <c r="N9152" s="5" t="s">
        <v>6797</v>
      </c>
      <c r="O9152" s="5" t="s">
        <v>34</v>
      </c>
      <c r="P9152" s="5" t="s">
        <v>2485</v>
      </c>
      <c r="Q9152" s="5" t="s">
        <v>1001</v>
      </c>
    </row>
    <row r="9153" spans="1:17" x14ac:dyDescent="0.35">
      <c r="A9153" s="5" t="s">
        <v>8246</v>
      </c>
      <c r="B9153" s="5" t="s">
        <v>18</v>
      </c>
      <c r="C9153" s="5" t="s">
        <v>19</v>
      </c>
      <c r="D9153" s="13">
        <v>35.200000000000003</v>
      </c>
      <c r="E9153" s="6">
        <v>32685</v>
      </c>
      <c r="F9153" s="6">
        <v>20787.66</v>
      </c>
      <c r="G9153" s="7">
        <v>40242</v>
      </c>
      <c r="H9153" s="7">
        <v>40528</v>
      </c>
      <c r="I9153" s="7">
        <v>49674</v>
      </c>
      <c r="J9153" s="5" t="s">
        <v>8247</v>
      </c>
      <c r="K9153" s="5">
        <v>4634</v>
      </c>
      <c r="L9153" s="5" t="s">
        <v>3103</v>
      </c>
      <c r="M9153" s="5" t="s">
        <v>210</v>
      </c>
      <c r="N9153" s="5"/>
      <c r="O9153" s="5" t="s">
        <v>34</v>
      </c>
      <c r="P9153" s="5" t="s">
        <v>8248</v>
      </c>
      <c r="Q9153" s="5" t="s">
        <v>1089</v>
      </c>
    </row>
    <row r="9154" spans="1:17" x14ac:dyDescent="0.35">
      <c r="A9154" s="5" t="s">
        <v>9309</v>
      </c>
      <c r="B9154" s="5" t="s">
        <v>18</v>
      </c>
      <c r="C9154" s="5" t="s">
        <v>22</v>
      </c>
      <c r="D9154" s="13">
        <v>35.25</v>
      </c>
      <c r="E9154" s="6">
        <v>38764.174999999996</v>
      </c>
      <c r="F9154" s="6">
        <v>19903.969999999998</v>
      </c>
      <c r="G9154" s="7">
        <v>40466</v>
      </c>
      <c r="H9154" s="7">
        <v>40534</v>
      </c>
      <c r="I9154" s="7">
        <v>49674</v>
      </c>
      <c r="J9154" s="5" t="s">
        <v>9310</v>
      </c>
      <c r="K9154" s="5">
        <v>1005</v>
      </c>
      <c r="L9154" s="5" t="s">
        <v>3007</v>
      </c>
      <c r="M9154" s="5" t="s">
        <v>21</v>
      </c>
      <c r="N9154" s="5" t="s">
        <v>9311</v>
      </c>
      <c r="O9154" s="5" t="s">
        <v>34</v>
      </c>
      <c r="P9154" s="5" t="s">
        <v>9312</v>
      </c>
      <c r="Q9154" s="5" t="s">
        <v>9313</v>
      </c>
    </row>
    <row r="9155" spans="1:17" x14ac:dyDescent="0.35">
      <c r="A9155" s="5" t="s">
        <v>10067</v>
      </c>
      <c r="B9155" s="5" t="s">
        <v>18</v>
      </c>
      <c r="C9155" s="5" t="s">
        <v>22</v>
      </c>
      <c r="D9155" s="13">
        <v>35.28</v>
      </c>
      <c r="E9155" s="6">
        <v>34299.031999999999</v>
      </c>
      <c r="F9155" s="6">
        <v>7785.880000000001</v>
      </c>
      <c r="G9155" s="7">
        <v>40571</v>
      </c>
      <c r="H9155" s="7">
        <v>42272</v>
      </c>
      <c r="I9155" s="7">
        <v>49674</v>
      </c>
      <c r="J9155" s="5" t="s">
        <v>10068</v>
      </c>
      <c r="K9155" s="5">
        <v>6274</v>
      </c>
      <c r="L9155" s="5" t="s">
        <v>657</v>
      </c>
      <c r="M9155" s="5" t="s">
        <v>179</v>
      </c>
      <c r="N9155" s="5" t="s">
        <v>8222</v>
      </c>
      <c r="O9155" s="5"/>
      <c r="P9155" s="5"/>
      <c r="Q9155" s="5"/>
    </row>
    <row r="9156" spans="1:17" x14ac:dyDescent="0.35">
      <c r="A9156" s="5" t="s">
        <v>10729</v>
      </c>
      <c r="B9156" s="5" t="s">
        <v>18</v>
      </c>
      <c r="C9156" s="5" t="s">
        <v>19</v>
      </c>
      <c r="D9156" s="13">
        <v>35.28</v>
      </c>
      <c r="E9156" s="6">
        <v>42831</v>
      </c>
      <c r="F9156" s="6">
        <v>23300.059999999998</v>
      </c>
      <c r="G9156" s="7">
        <v>40648</v>
      </c>
      <c r="H9156" s="7">
        <v>40892</v>
      </c>
      <c r="I9156" s="7">
        <v>50040</v>
      </c>
      <c r="J9156" s="5" t="s">
        <v>10730</v>
      </c>
      <c r="K9156" s="5">
        <v>1696</v>
      </c>
      <c r="L9156" s="5" t="s">
        <v>100</v>
      </c>
      <c r="M9156" s="5" t="s">
        <v>55</v>
      </c>
      <c r="N9156" s="5"/>
      <c r="O9156" s="5" t="s">
        <v>34</v>
      </c>
      <c r="P9156" s="5" t="s">
        <v>10731</v>
      </c>
      <c r="Q9156" s="5" t="s">
        <v>3116</v>
      </c>
    </row>
    <row r="9157" spans="1:17" x14ac:dyDescent="0.35">
      <c r="A9157" s="5" t="s">
        <v>13656</v>
      </c>
      <c r="B9157" s="5" t="s">
        <v>18</v>
      </c>
      <c r="C9157" s="5" t="s">
        <v>22</v>
      </c>
      <c r="D9157" s="13">
        <v>35.28</v>
      </c>
      <c r="E9157" s="6">
        <v>37161.07499999999</v>
      </c>
      <c r="F9157" s="6">
        <v>12904.589999999998</v>
      </c>
      <c r="G9157" s="7">
        <v>40801</v>
      </c>
      <c r="H9157" s="7">
        <v>41080</v>
      </c>
      <c r="I9157" s="7">
        <v>50405</v>
      </c>
      <c r="J9157" s="5" t="s">
        <v>13657</v>
      </c>
      <c r="K9157" s="5">
        <v>9205</v>
      </c>
      <c r="L9157" s="5" t="s">
        <v>898</v>
      </c>
      <c r="M9157" s="5" t="s">
        <v>32</v>
      </c>
      <c r="N9157" s="5" t="s">
        <v>1372</v>
      </c>
      <c r="O9157" s="5" t="s">
        <v>34</v>
      </c>
      <c r="P9157" s="5" t="s">
        <v>1373</v>
      </c>
      <c r="Q9157" s="5" t="s">
        <v>1374</v>
      </c>
    </row>
    <row r="9158" spans="1:17" x14ac:dyDescent="0.35">
      <c r="A9158" s="5" t="s">
        <v>7220</v>
      </c>
      <c r="B9158" s="5" t="s">
        <v>18</v>
      </c>
      <c r="C9158" s="5" t="s">
        <v>22</v>
      </c>
      <c r="D9158" s="13">
        <v>35.29</v>
      </c>
      <c r="E9158" s="6">
        <v>32166.672999999999</v>
      </c>
      <c r="F9158" s="6">
        <v>9885.9500000000025</v>
      </c>
      <c r="G9158" s="7">
        <v>39987</v>
      </c>
      <c r="H9158" s="7">
        <v>41387</v>
      </c>
      <c r="I9158" s="7">
        <v>50770</v>
      </c>
      <c r="J9158" s="5" t="s">
        <v>7221</v>
      </c>
      <c r="K9158" s="5">
        <v>6014</v>
      </c>
      <c r="L9158" s="5" t="s">
        <v>7222</v>
      </c>
      <c r="M9158" s="5" t="s">
        <v>179</v>
      </c>
      <c r="N9158" s="5" t="s">
        <v>7223</v>
      </c>
      <c r="O9158" s="5" t="s">
        <v>34</v>
      </c>
      <c r="P9158" s="5" t="s">
        <v>7224</v>
      </c>
      <c r="Q9158" s="5" t="s">
        <v>527</v>
      </c>
    </row>
    <row r="9159" spans="1:17" x14ac:dyDescent="0.35">
      <c r="A9159" s="5" t="s">
        <v>625</v>
      </c>
      <c r="B9159" s="5" t="s">
        <v>18</v>
      </c>
      <c r="C9159" s="5" t="s">
        <v>22</v>
      </c>
      <c r="D9159" s="13">
        <v>35.299999999999997</v>
      </c>
      <c r="E9159" s="6">
        <v>39597.627</v>
      </c>
      <c r="F9159" s="6">
        <v>26688.809999999998</v>
      </c>
      <c r="G9159" s="7">
        <v>39570</v>
      </c>
      <c r="H9159" s="7">
        <v>39960</v>
      </c>
      <c r="I9159" s="7">
        <v>49309</v>
      </c>
      <c r="J9159" s="5" t="s">
        <v>626</v>
      </c>
      <c r="K9159" s="5">
        <v>2560</v>
      </c>
      <c r="L9159" s="5" t="s">
        <v>627</v>
      </c>
      <c r="M9159" s="5" t="s">
        <v>51</v>
      </c>
      <c r="N9159" s="5"/>
      <c r="O9159" s="5" t="s">
        <v>34</v>
      </c>
      <c r="P9159" s="5" t="s">
        <v>628</v>
      </c>
      <c r="Q9159" s="5" t="s">
        <v>629</v>
      </c>
    </row>
    <row r="9160" spans="1:17" x14ac:dyDescent="0.35">
      <c r="A9160" s="5" t="s">
        <v>8558</v>
      </c>
      <c r="B9160" s="5" t="s">
        <v>18</v>
      </c>
      <c r="C9160" s="5" t="s">
        <v>19</v>
      </c>
      <c r="D9160" s="13">
        <v>35.299999999999997</v>
      </c>
      <c r="E9160" s="6">
        <v>14795.073</v>
      </c>
      <c r="F9160" s="6">
        <v>6126.8199999999988</v>
      </c>
      <c r="G9160" s="7">
        <v>40309</v>
      </c>
      <c r="H9160" s="7">
        <v>41117</v>
      </c>
      <c r="I9160" s="7">
        <v>50405</v>
      </c>
      <c r="J9160" s="5" t="s">
        <v>8559</v>
      </c>
      <c r="K9160" s="5">
        <v>8590</v>
      </c>
      <c r="L9160" s="5" t="s">
        <v>650</v>
      </c>
      <c r="M9160" s="5" t="s">
        <v>25</v>
      </c>
      <c r="N9160" s="5" t="s">
        <v>8560</v>
      </c>
      <c r="O9160" s="5" t="s">
        <v>34</v>
      </c>
      <c r="P9160" s="5" t="s">
        <v>8561</v>
      </c>
      <c r="Q9160" s="5" t="s">
        <v>2260</v>
      </c>
    </row>
    <row r="9161" spans="1:17" x14ac:dyDescent="0.35">
      <c r="A9161" s="5" t="s">
        <v>5099</v>
      </c>
      <c r="B9161" s="5" t="s">
        <v>18</v>
      </c>
      <c r="C9161" s="5" t="s">
        <v>22</v>
      </c>
      <c r="D9161" s="13">
        <v>35.32</v>
      </c>
      <c r="E9161" s="6">
        <v>35808.424999999996</v>
      </c>
      <c r="F9161" s="6">
        <v>10506.459999999997</v>
      </c>
      <c r="G9161" s="7">
        <v>39595</v>
      </c>
      <c r="H9161" s="7">
        <v>41915</v>
      </c>
      <c r="I9161" s="7">
        <v>51135</v>
      </c>
      <c r="J9161" s="5" t="s">
        <v>5100</v>
      </c>
      <c r="K9161" s="5">
        <v>1217</v>
      </c>
      <c r="L9161" s="5" t="s">
        <v>1988</v>
      </c>
      <c r="M9161" s="5" t="s">
        <v>332</v>
      </c>
      <c r="N9161" s="5" t="s">
        <v>5101</v>
      </c>
      <c r="O9161" s="5" t="s">
        <v>34</v>
      </c>
      <c r="P9161" s="5" t="s">
        <v>5102</v>
      </c>
      <c r="Q9161" s="5" t="s">
        <v>2260</v>
      </c>
    </row>
    <row r="9162" spans="1:17" x14ac:dyDescent="0.35">
      <c r="A9162" s="5" t="s">
        <v>13220</v>
      </c>
      <c r="B9162" s="5" t="s">
        <v>18</v>
      </c>
      <c r="C9162" s="5" t="s">
        <v>22</v>
      </c>
      <c r="D9162" s="13">
        <v>35.36</v>
      </c>
      <c r="E9162" s="6">
        <v>38045.684000000001</v>
      </c>
      <c r="F9162" s="6">
        <v>8636.369999999999</v>
      </c>
      <c r="G9162" s="7">
        <v>40773</v>
      </c>
      <c r="H9162" s="7">
        <v>42270</v>
      </c>
      <c r="I9162" s="7">
        <v>49674</v>
      </c>
      <c r="J9162" s="5" t="s">
        <v>8326</v>
      </c>
      <c r="K9162" s="5">
        <v>6286</v>
      </c>
      <c r="L9162" s="5" t="s">
        <v>4599</v>
      </c>
      <c r="M9162" s="5" t="s">
        <v>179</v>
      </c>
      <c r="N9162" s="5"/>
      <c r="O9162" s="5" t="s">
        <v>34</v>
      </c>
      <c r="P9162" s="5" t="s">
        <v>13221</v>
      </c>
      <c r="Q9162" s="5" t="s">
        <v>486</v>
      </c>
    </row>
    <row r="9163" spans="1:17" x14ac:dyDescent="0.35">
      <c r="A9163" s="5" t="s">
        <v>7269</v>
      </c>
      <c r="B9163" s="5" t="s">
        <v>18</v>
      </c>
      <c r="C9163" s="5" t="s">
        <v>22</v>
      </c>
      <c r="D9163" s="13">
        <v>35.4</v>
      </c>
      <c r="E9163" s="6">
        <v>36319.130000000005</v>
      </c>
      <c r="F9163" s="6">
        <v>13583.359999999999</v>
      </c>
      <c r="G9163" s="7">
        <v>39995</v>
      </c>
      <c r="H9163" s="7">
        <v>41069</v>
      </c>
      <c r="I9163" s="7">
        <v>50405</v>
      </c>
      <c r="J9163" s="5" t="s">
        <v>7270</v>
      </c>
      <c r="K9163" s="5">
        <v>6123</v>
      </c>
      <c r="L9163" s="5" t="s">
        <v>7271</v>
      </c>
      <c r="M9163" s="5" t="s">
        <v>179</v>
      </c>
      <c r="N9163" s="5" t="s">
        <v>7272</v>
      </c>
      <c r="O9163" s="5"/>
      <c r="P9163" s="5"/>
      <c r="Q9163" s="5"/>
    </row>
    <row r="9164" spans="1:17" x14ac:dyDescent="0.35">
      <c r="A9164" s="5" t="s">
        <v>7680</v>
      </c>
      <c r="B9164" s="5" t="s">
        <v>18</v>
      </c>
      <c r="C9164" s="5" t="s">
        <v>19</v>
      </c>
      <c r="D9164" s="13">
        <v>35.4</v>
      </c>
      <c r="E9164" s="6">
        <v>39573.399999999994</v>
      </c>
      <c r="F9164" s="6">
        <v>19786.689999999999</v>
      </c>
      <c r="G9164" s="7">
        <v>40113</v>
      </c>
      <c r="H9164" s="7">
        <v>40967</v>
      </c>
      <c r="I9164" s="7">
        <v>50405</v>
      </c>
      <c r="J9164" s="5" t="s">
        <v>7681</v>
      </c>
      <c r="K9164" s="5">
        <v>8217</v>
      </c>
      <c r="L9164" s="5" t="s">
        <v>524</v>
      </c>
      <c r="M9164" s="5" t="s">
        <v>408</v>
      </c>
      <c r="N9164" s="5" t="s">
        <v>7682</v>
      </c>
      <c r="O9164" s="5"/>
      <c r="P9164" s="5"/>
      <c r="Q9164" s="5"/>
    </row>
    <row r="9165" spans="1:17" x14ac:dyDescent="0.35">
      <c r="A9165" s="5" t="s">
        <v>5399</v>
      </c>
      <c r="B9165" s="5" t="s">
        <v>18</v>
      </c>
      <c r="C9165" s="5" t="s">
        <v>22</v>
      </c>
      <c r="D9165" s="13">
        <v>35.5</v>
      </c>
      <c r="E9165" s="6">
        <v>24885.843000000001</v>
      </c>
      <c r="F9165" s="6">
        <v>16773.060000000001</v>
      </c>
      <c r="G9165" s="7">
        <v>39618</v>
      </c>
      <c r="H9165" s="7">
        <v>38803</v>
      </c>
      <c r="I9165" s="7">
        <v>48213</v>
      </c>
      <c r="J9165" s="5" t="s">
        <v>5400</v>
      </c>
      <c r="K9165" s="5">
        <v>6032</v>
      </c>
      <c r="L9165" s="5" t="s">
        <v>1301</v>
      </c>
      <c r="M9165" s="5" t="s">
        <v>179</v>
      </c>
      <c r="N9165" s="5"/>
      <c r="O9165" s="5" t="s">
        <v>34</v>
      </c>
      <c r="P9165" s="5" t="s">
        <v>5401</v>
      </c>
      <c r="Q9165" s="5" t="s">
        <v>613</v>
      </c>
    </row>
    <row r="9166" spans="1:17" hidden="1" x14ac:dyDescent="0.35">
      <c r="A9166" s="5" t="s">
        <v>6551</v>
      </c>
      <c r="B9166" s="5" t="s">
        <v>81</v>
      </c>
      <c r="C9166" s="5" t="s">
        <v>145</v>
      </c>
      <c r="D9166" s="13">
        <v>35.6</v>
      </c>
      <c r="E9166" s="6">
        <v>131241.84999999998</v>
      </c>
      <c r="F9166" s="6">
        <v>31012.28</v>
      </c>
      <c r="G9166" s="7">
        <v>39828</v>
      </c>
      <c r="H9166" s="7">
        <v>40996</v>
      </c>
      <c r="I9166" s="7">
        <v>50405</v>
      </c>
      <c r="J9166" s="5" t="s">
        <v>6552</v>
      </c>
      <c r="K9166" s="5">
        <v>6596</v>
      </c>
      <c r="L9166" s="5" t="s">
        <v>1963</v>
      </c>
      <c r="M9166" s="5" t="s">
        <v>42</v>
      </c>
      <c r="N9166" s="5" t="s">
        <v>6553</v>
      </c>
      <c r="O9166" s="5" t="s">
        <v>34</v>
      </c>
      <c r="P9166" s="5" t="s">
        <v>6554</v>
      </c>
      <c r="Q9166" s="5" t="s">
        <v>6555</v>
      </c>
    </row>
    <row r="9167" spans="1:17" x14ac:dyDescent="0.35">
      <c r="A9167" s="5" t="s">
        <v>8442</v>
      </c>
      <c r="B9167" s="5" t="s">
        <v>18</v>
      </c>
      <c r="C9167" s="5" t="s">
        <v>22</v>
      </c>
      <c r="D9167" s="13">
        <v>35.6</v>
      </c>
      <c r="E9167" s="6">
        <v>26766.798999999999</v>
      </c>
      <c r="F9167" s="6">
        <v>5964.74</v>
      </c>
      <c r="G9167" s="7">
        <v>40275</v>
      </c>
      <c r="H9167" s="7">
        <v>42184</v>
      </c>
      <c r="I9167" s="7">
        <v>51501</v>
      </c>
      <c r="J9167" s="5" t="s">
        <v>8443</v>
      </c>
      <c r="K9167" s="5">
        <v>6030</v>
      </c>
      <c r="L9167" s="5" t="s">
        <v>2529</v>
      </c>
      <c r="M9167" s="5" t="s">
        <v>179</v>
      </c>
      <c r="N9167" s="5" t="s">
        <v>4097</v>
      </c>
      <c r="O9167" s="5" t="s">
        <v>34</v>
      </c>
      <c r="P9167" s="5" t="s">
        <v>1040</v>
      </c>
      <c r="Q9167" s="5" t="s">
        <v>1041</v>
      </c>
    </row>
    <row r="9168" spans="1:17" x14ac:dyDescent="0.35">
      <c r="A9168" s="5" t="s">
        <v>8871</v>
      </c>
      <c r="B9168" s="5" t="s">
        <v>18</v>
      </c>
      <c r="C9168" s="5" t="s">
        <v>22</v>
      </c>
      <c r="D9168" s="13">
        <v>35.6</v>
      </c>
      <c r="E9168" s="6">
        <v>28920.95</v>
      </c>
      <c r="F9168" s="6">
        <v>7626.3300000000008</v>
      </c>
      <c r="G9168" s="7">
        <v>40379</v>
      </c>
      <c r="H9168" s="7">
        <v>41598</v>
      </c>
      <c r="I9168" s="7">
        <v>50770</v>
      </c>
      <c r="J9168" s="5" t="s">
        <v>8872</v>
      </c>
      <c r="K9168" s="5">
        <v>8055</v>
      </c>
      <c r="L9168" s="5" t="s">
        <v>131</v>
      </c>
      <c r="M9168" s="5" t="s">
        <v>53</v>
      </c>
      <c r="N9168" s="5" t="s">
        <v>8857</v>
      </c>
      <c r="O9168" s="5" t="s">
        <v>34</v>
      </c>
      <c r="P9168" s="5" t="s">
        <v>8858</v>
      </c>
      <c r="Q9168" s="5" t="s">
        <v>492</v>
      </c>
    </row>
    <row r="9169" spans="1:17" x14ac:dyDescent="0.35">
      <c r="A9169" s="5" t="s">
        <v>12592</v>
      </c>
      <c r="B9169" s="5" t="s">
        <v>18</v>
      </c>
      <c r="C9169" s="5" t="s">
        <v>22</v>
      </c>
      <c r="D9169" s="13">
        <v>35.64</v>
      </c>
      <c r="E9169" s="6">
        <v>19147.224999999999</v>
      </c>
      <c r="F9169" s="6">
        <v>2844.53</v>
      </c>
      <c r="G9169" s="7">
        <v>40736</v>
      </c>
      <c r="H9169" s="7">
        <v>42887</v>
      </c>
      <c r="I9169" s="7">
        <v>50405</v>
      </c>
      <c r="J9169" s="5" t="s">
        <v>12593</v>
      </c>
      <c r="K9169" s="5">
        <v>8200</v>
      </c>
      <c r="L9169" s="5" t="s">
        <v>1644</v>
      </c>
      <c r="M9169" s="5" t="s">
        <v>408</v>
      </c>
      <c r="N9169" s="5" t="s">
        <v>12594</v>
      </c>
      <c r="O9169" s="5" t="s">
        <v>34</v>
      </c>
      <c r="P9169" s="5" t="s">
        <v>2645</v>
      </c>
      <c r="Q9169" s="5" t="s">
        <v>465</v>
      </c>
    </row>
    <row r="9170" spans="1:17" x14ac:dyDescent="0.35">
      <c r="A9170" s="5" t="s">
        <v>8399</v>
      </c>
      <c r="B9170" s="5" t="s">
        <v>18</v>
      </c>
      <c r="C9170" s="5" t="s">
        <v>22</v>
      </c>
      <c r="D9170" s="13">
        <v>35.700000000000003</v>
      </c>
      <c r="E9170" s="6">
        <v>34942.65</v>
      </c>
      <c r="F9170" s="6">
        <v>10901.33</v>
      </c>
      <c r="G9170" s="7">
        <v>40263</v>
      </c>
      <c r="H9170" s="7">
        <v>40284</v>
      </c>
      <c r="I9170" s="7">
        <v>49674</v>
      </c>
      <c r="J9170" s="5" t="s">
        <v>8400</v>
      </c>
      <c r="K9170" s="5">
        <v>5037</v>
      </c>
      <c r="L9170" s="5" t="s">
        <v>4094</v>
      </c>
      <c r="M9170" s="5" t="s">
        <v>28</v>
      </c>
      <c r="N9170" s="5" t="s">
        <v>8401</v>
      </c>
      <c r="O9170" s="5" t="s">
        <v>34</v>
      </c>
      <c r="P9170" s="5" t="s">
        <v>7501</v>
      </c>
      <c r="Q9170" s="5" t="s">
        <v>123</v>
      </c>
    </row>
    <row r="9171" spans="1:17" x14ac:dyDescent="0.35">
      <c r="A9171" s="5" t="s">
        <v>11216</v>
      </c>
      <c r="B9171" s="5" t="s">
        <v>18</v>
      </c>
      <c r="C9171" s="5" t="s">
        <v>22</v>
      </c>
      <c r="D9171" s="13">
        <v>35.700000000000003</v>
      </c>
      <c r="E9171" s="6">
        <v>29787.1</v>
      </c>
      <c r="F9171" s="6">
        <v>7107.9699999999993</v>
      </c>
      <c r="G9171" s="7">
        <v>40666</v>
      </c>
      <c r="H9171" s="7">
        <v>41970</v>
      </c>
      <c r="I9171" s="7">
        <v>49309</v>
      </c>
      <c r="J9171" s="5" t="s">
        <v>11217</v>
      </c>
      <c r="K9171" s="5">
        <v>3063</v>
      </c>
      <c r="L9171" s="5" t="s">
        <v>545</v>
      </c>
      <c r="M9171" s="5" t="s">
        <v>51</v>
      </c>
      <c r="N9171" s="5" t="s">
        <v>11218</v>
      </c>
      <c r="O9171" s="5" t="s">
        <v>34</v>
      </c>
      <c r="P9171" s="5" t="s">
        <v>2149</v>
      </c>
      <c r="Q9171" s="5" t="s">
        <v>1623</v>
      </c>
    </row>
    <row r="9172" spans="1:17" x14ac:dyDescent="0.35">
      <c r="A9172" s="5" t="s">
        <v>12067</v>
      </c>
      <c r="B9172" s="5" t="s">
        <v>18</v>
      </c>
      <c r="C9172" s="5" t="s">
        <v>22</v>
      </c>
      <c r="D9172" s="13">
        <v>35.700000000000003</v>
      </c>
      <c r="E9172" s="6">
        <v>40310</v>
      </c>
      <c r="F9172" s="6">
        <v>17212.38</v>
      </c>
      <c r="G9172" s="7">
        <v>40711</v>
      </c>
      <c r="H9172" s="7">
        <v>40968</v>
      </c>
      <c r="I9172" s="7">
        <v>50405</v>
      </c>
      <c r="J9172" s="5" t="s">
        <v>12068</v>
      </c>
      <c r="K9172" s="5">
        <v>4628</v>
      </c>
      <c r="L9172" s="5" t="s">
        <v>8830</v>
      </c>
      <c r="M9172" s="5" t="s">
        <v>210</v>
      </c>
      <c r="N9172" s="5"/>
      <c r="O9172" s="5" t="s">
        <v>34</v>
      </c>
      <c r="P9172" s="5" t="s">
        <v>12069</v>
      </c>
      <c r="Q9172" s="5" t="s">
        <v>2452</v>
      </c>
    </row>
    <row r="9173" spans="1:17" x14ac:dyDescent="0.35">
      <c r="A9173" s="5" t="s">
        <v>12695</v>
      </c>
      <c r="B9173" s="5" t="s">
        <v>18</v>
      </c>
      <c r="C9173" s="5" t="s">
        <v>22</v>
      </c>
      <c r="D9173" s="13">
        <v>35.700000000000003</v>
      </c>
      <c r="E9173" s="6">
        <v>31016</v>
      </c>
      <c r="F9173" s="6">
        <v>7971.12</v>
      </c>
      <c r="G9173" s="7">
        <v>40723</v>
      </c>
      <c r="H9173" s="7">
        <v>42081</v>
      </c>
      <c r="I9173" s="7">
        <v>49674</v>
      </c>
      <c r="J9173" s="5" t="s">
        <v>12696</v>
      </c>
      <c r="K9173" s="5">
        <v>3770</v>
      </c>
      <c r="L9173" s="5" t="s">
        <v>1282</v>
      </c>
      <c r="M9173" s="5" t="s">
        <v>51</v>
      </c>
      <c r="N9173" s="5"/>
      <c r="O9173" s="5" t="s">
        <v>34</v>
      </c>
      <c r="P9173" s="5" t="s">
        <v>1153</v>
      </c>
      <c r="Q9173" s="5" t="s">
        <v>899</v>
      </c>
    </row>
    <row r="9174" spans="1:17" x14ac:dyDescent="0.35">
      <c r="A9174" s="5" t="s">
        <v>14193</v>
      </c>
      <c r="B9174" s="5" t="s">
        <v>18</v>
      </c>
      <c r="C9174" s="5" t="s">
        <v>22</v>
      </c>
      <c r="D9174" s="13">
        <v>35.78</v>
      </c>
      <c r="E9174" s="6">
        <v>23469.063000000002</v>
      </c>
      <c r="F9174" s="6">
        <v>4341.7800000000007</v>
      </c>
      <c r="G9174" s="7">
        <v>40829</v>
      </c>
      <c r="H9174" s="7">
        <v>42809</v>
      </c>
      <c r="I9174" s="7">
        <v>50405</v>
      </c>
      <c r="J9174" s="5" t="s">
        <v>14194</v>
      </c>
      <c r="K9174" s="5">
        <v>6284</v>
      </c>
      <c r="L9174" s="5" t="s">
        <v>3756</v>
      </c>
      <c r="M9174" s="5" t="s">
        <v>179</v>
      </c>
      <c r="N9174" s="5"/>
      <c r="O9174" s="5" t="s">
        <v>34</v>
      </c>
      <c r="P9174" s="5" t="s">
        <v>194</v>
      </c>
      <c r="Q9174" s="5" t="s">
        <v>729</v>
      </c>
    </row>
    <row r="9175" spans="1:17" x14ac:dyDescent="0.35">
      <c r="A9175" s="5" t="s">
        <v>13974</v>
      </c>
      <c r="B9175" s="5" t="s">
        <v>18</v>
      </c>
      <c r="C9175" s="5" t="s">
        <v>22</v>
      </c>
      <c r="D9175" s="13">
        <v>35.840000000000003</v>
      </c>
      <c r="E9175" s="6">
        <v>31812</v>
      </c>
      <c r="F9175" s="6">
        <v>3249.13</v>
      </c>
      <c r="G9175" s="7">
        <v>40816</v>
      </c>
      <c r="H9175" s="7">
        <v>43210</v>
      </c>
      <c r="I9175" s="7">
        <v>48944</v>
      </c>
      <c r="J9175" s="5" t="s">
        <v>13975</v>
      </c>
      <c r="K9175" s="5">
        <v>9043</v>
      </c>
      <c r="L9175" s="5" t="s">
        <v>3012</v>
      </c>
      <c r="M9175" s="5" t="s">
        <v>189</v>
      </c>
      <c r="N9175" s="5" t="s">
        <v>13976</v>
      </c>
      <c r="O9175" s="5" t="s">
        <v>34</v>
      </c>
      <c r="P9175" s="5" t="s">
        <v>4585</v>
      </c>
      <c r="Q9175" s="5" t="s">
        <v>404</v>
      </c>
    </row>
    <row r="9176" spans="1:17" x14ac:dyDescent="0.35">
      <c r="A9176" s="5" t="s">
        <v>6811</v>
      </c>
      <c r="B9176" s="5" t="s">
        <v>18</v>
      </c>
      <c r="C9176" s="5" t="s">
        <v>19</v>
      </c>
      <c r="D9176" s="13">
        <v>35.9</v>
      </c>
      <c r="E9176" s="6">
        <v>25920.925000000003</v>
      </c>
      <c r="F9176" s="6">
        <v>13044.699999999999</v>
      </c>
      <c r="G9176" s="7">
        <v>39899</v>
      </c>
      <c r="H9176" s="7">
        <v>40833</v>
      </c>
      <c r="I9176" s="7">
        <v>50040</v>
      </c>
      <c r="J9176" s="5" t="s">
        <v>6812</v>
      </c>
      <c r="K9176" s="5">
        <v>1000</v>
      </c>
      <c r="L9176" s="5" t="s">
        <v>3007</v>
      </c>
      <c r="M9176" s="5" t="s">
        <v>21</v>
      </c>
      <c r="N9176" s="5" t="s">
        <v>5948</v>
      </c>
      <c r="O9176" s="5" t="s">
        <v>34</v>
      </c>
      <c r="P9176" s="5" t="s">
        <v>5949</v>
      </c>
      <c r="Q9176" s="5" t="s">
        <v>4000</v>
      </c>
    </row>
    <row r="9177" spans="1:17" x14ac:dyDescent="0.35">
      <c r="A9177" s="5" t="s">
        <v>7244</v>
      </c>
      <c r="B9177" s="5" t="s">
        <v>18</v>
      </c>
      <c r="C9177" s="5" t="s">
        <v>22</v>
      </c>
      <c r="D9177" s="13">
        <v>35.9</v>
      </c>
      <c r="E9177" s="6">
        <v>37674.75</v>
      </c>
      <c r="F9177" s="6">
        <v>12033.549999999997</v>
      </c>
      <c r="G9177" s="7">
        <v>40016</v>
      </c>
      <c r="H9177" s="7">
        <v>41582</v>
      </c>
      <c r="I9177" s="7">
        <v>50770</v>
      </c>
      <c r="J9177" s="5" t="s">
        <v>7245</v>
      </c>
      <c r="K9177" s="5">
        <v>5600</v>
      </c>
      <c r="L9177" s="5" t="s">
        <v>1785</v>
      </c>
      <c r="M9177" s="5" t="s">
        <v>28</v>
      </c>
      <c r="N9177" s="5" t="s">
        <v>7246</v>
      </c>
      <c r="O9177" s="5" t="s">
        <v>86</v>
      </c>
      <c r="P9177" s="5" t="s">
        <v>7247</v>
      </c>
      <c r="Q9177" s="5" t="s">
        <v>7248</v>
      </c>
    </row>
    <row r="9178" spans="1:17" x14ac:dyDescent="0.35">
      <c r="A9178" s="5" t="s">
        <v>7711</v>
      </c>
      <c r="B9178" s="5" t="s">
        <v>18</v>
      </c>
      <c r="C9178" s="5" t="s">
        <v>22</v>
      </c>
      <c r="D9178" s="13">
        <v>35.9</v>
      </c>
      <c r="E9178" s="6">
        <v>36351.850000000006</v>
      </c>
      <c r="F9178" s="6">
        <v>12286.059999999996</v>
      </c>
      <c r="G9178" s="7">
        <v>40165</v>
      </c>
      <c r="H9178" s="7">
        <v>40396</v>
      </c>
      <c r="I9178" s="7">
        <v>49674</v>
      </c>
      <c r="J9178" s="5" t="s">
        <v>7712</v>
      </c>
      <c r="K9178" s="5">
        <v>8630</v>
      </c>
      <c r="L9178" s="5" t="s">
        <v>505</v>
      </c>
      <c r="M9178" s="5" t="s">
        <v>53</v>
      </c>
      <c r="N9178" s="5" t="s">
        <v>7713</v>
      </c>
      <c r="O9178" s="5" t="s">
        <v>34</v>
      </c>
      <c r="P9178" s="5" t="s">
        <v>7714</v>
      </c>
      <c r="Q9178" s="5" t="s">
        <v>596</v>
      </c>
    </row>
    <row r="9179" spans="1:17" x14ac:dyDescent="0.35">
      <c r="A9179" s="5" t="s">
        <v>472</v>
      </c>
      <c r="B9179" s="5" t="s">
        <v>18</v>
      </c>
      <c r="C9179" s="5" t="s">
        <v>22</v>
      </c>
      <c r="D9179" s="13">
        <v>36</v>
      </c>
      <c r="E9179" s="6">
        <v>41250.825000000004</v>
      </c>
      <c r="F9179" s="6">
        <v>22770.450000000004</v>
      </c>
      <c r="G9179" s="7">
        <v>39570</v>
      </c>
      <c r="H9179" s="7">
        <v>40534</v>
      </c>
      <c r="I9179" s="7">
        <v>49674</v>
      </c>
      <c r="J9179" s="5" t="s">
        <v>473</v>
      </c>
      <c r="K9179" s="5">
        <v>8476</v>
      </c>
      <c r="L9179" s="5" t="s">
        <v>474</v>
      </c>
      <c r="M9179" s="5" t="s">
        <v>53</v>
      </c>
      <c r="N9179" s="5"/>
      <c r="O9179" s="5" t="s">
        <v>34</v>
      </c>
      <c r="P9179" s="5" t="s">
        <v>475</v>
      </c>
      <c r="Q9179" s="5" t="s">
        <v>66</v>
      </c>
    </row>
    <row r="9180" spans="1:17" x14ac:dyDescent="0.35">
      <c r="A9180" s="5" t="s">
        <v>3657</v>
      </c>
      <c r="B9180" s="5" t="s">
        <v>18</v>
      </c>
      <c r="C9180" s="5" t="s">
        <v>22</v>
      </c>
      <c r="D9180" s="13">
        <v>36</v>
      </c>
      <c r="E9180" s="6">
        <v>37209.353999999999</v>
      </c>
      <c r="F9180" s="6">
        <v>23251.530000000002</v>
      </c>
      <c r="G9180" s="7">
        <v>39569</v>
      </c>
      <c r="H9180" s="7">
        <v>39556</v>
      </c>
      <c r="I9180" s="7">
        <v>48944</v>
      </c>
      <c r="J9180" s="5" t="s">
        <v>3658</v>
      </c>
      <c r="K9180" s="5">
        <v>9477</v>
      </c>
      <c r="L9180" s="5" t="s">
        <v>1203</v>
      </c>
      <c r="M9180" s="5" t="s">
        <v>32</v>
      </c>
      <c r="N9180" s="5" t="s">
        <v>3659</v>
      </c>
      <c r="O9180" s="5" t="s">
        <v>34</v>
      </c>
      <c r="P9180" s="5" t="s">
        <v>2149</v>
      </c>
      <c r="Q9180" s="5" t="s">
        <v>1158</v>
      </c>
    </row>
    <row r="9181" spans="1:17" x14ac:dyDescent="0.35">
      <c r="A9181" s="5" t="s">
        <v>6236</v>
      </c>
      <c r="B9181" s="5" t="s">
        <v>18</v>
      </c>
      <c r="C9181" s="5" t="s">
        <v>22</v>
      </c>
      <c r="D9181" s="13">
        <v>36</v>
      </c>
      <c r="E9181" s="6">
        <v>35307.15</v>
      </c>
      <c r="F9181" s="6">
        <v>11277.29</v>
      </c>
      <c r="G9181" s="7">
        <v>39780</v>
      </c>
      <c r="H9181" s="7">
        <v>41455</v>
      </c>
      <c r="I9181" s="7">
        <v>50770</v>
      </c>
      <c r="J9181" s="5" t="s">
        <v>289</v>
      </c>
      <c r="K9181" s="5">
        <v>9323</v>
      </c>
      <c r="L9181" s="5" t="s">
        <v>290</v>
      </c>
      <c r="M9181" s="5" t="s">
        <v>32</v>
      </c>
      <c r="N9181" s="5" t="s">
        <v>291</v>
      </c>
      <c r="O9181" s="5" t="s">
        <v>34</v>
      </c>
      <c r="P9181" s="5" t="s">
        <v>292</v>
      </c>
      <c r="Q9181" s="5" t="s">
        <v>293</v>
      </c>
    </row>
    <row r="9182" spans="1:17" x14ac:dyDescent="0.35">
      <c r="A9182" s="5" t="s">
        <v>8852</v>
      </c>
      <c r="B9182" s="5" t="s">
        <v>18</v>
      </c>
      <c r="C9182" s="5" t="s">
        <v>19</v>
      </c>
      <c r="D9182" s="13">
        <v>36</v>
      </c>
      <c r="E9182" s="6">
        <v>33785.645000000004</v>
      </c>
      <c r="F9182" s="6">
        <v>11723.61</v>
      </c>
      <c r="G9182" s="7">
        <v>40375</v>
      </c>
      <c r="H9182" s="7">
        <v>41600</v>
      </c>
      <c r="I9182" s="7">
        <v>50770</v>
      </c>
      <c r="J9182" s="5" t="s">
        <v>4401</v>
      </c>
      <c r="K9182" s="5">
        <v>6025</v>
      </c>
      <c r="L9182" s="5" t="s">
        <v>4402</v>
      </c>
      <c r="M9182" s="5" t="s">
        <v>179</v>
      </c>
      <c r="N9182" s="5"/>
      <c r="O9182" s="5" t="s">
        <v>34</v>
      </c>
      <c r="P9182" s="5" t="s">
        <v>4403</v>
      </c>
      <c r="Q9182" s="5" t="s">
        <v>3271</v>
      </c>
    </row>
    <row r="9183" spans="1:17" x14ac:dyDescent="0.35">
      <c r="A9183" s="5" t="s">
        <v>9631</v>
      </c>
      <c r="B9183" s="5" t="s">
        <v>18</v>
      </c>
      <c r="C9183" s="5" t="s">
        <v>22</v>
      </c>
      <c r="D9183" s="13">
        <v>36</v>
      </c>
      <c r="E9183" s="6">
        <v>30157</v>
      </c>
      <c r="F9183" s="6">
        <v>12992.44</v>
      </c>
      <c r="G9183" s="7">
        <v>40619</v>
      </c>
      <c r="H9183" s="7">
        <v>40669</v>
      </c>
      <c r="I9183" s="7">
        <v>50040</v>
      </c>
      <c r="J9183" s="5" t="s">
        <v>6206</v>
      </c>
      <c r="K9183" s="5">
        <v>4554</v>
      </c>
      <c r="L9183" s="5" t="s">
        <v>529</v>
      </c>
      <c r="M9183" s="5" t="s">
        <v>210</v>
      </c>
      <c r="N9183" s="5" t="s">
        <v>9052</v>
      </c>
      <c r="O9183" s="5" t="s">
        <v>34</v>
      </c>
      <c r="P9183" s="5" t="s">
        <v>9053</v>
      </c>
      <c r="Q9183" s="5" t="s">
        <v>527</v>
      </c>
    </row>
    <row r="9184" spans="1:17" x14ac:dyDescent="0.35">
      <c r="A9184" s="5" t="s">
        <v>9632</v>
      </c>
      <c r="B9184" s="5" t="s">
        <v>18</v>
      </c>
      <c r="C9184" s="5" t="s">
        <v>22</v>
      </c>
      <c r="D9184" s="13">
        <v>36</v>
      </c>
      <c r="E9184" s="6">
        <v>3697</v>
      </c>
      <c r="F9184" s="6">
        <v>1592.77</v>
      </c>
      <c r="G9184" s="7">
        <v>40619</v>
      </c>
      <c r="H9184" s="7">
        <v>40669</v>
      </c>
      <c r="I9184" s="7">
        <v>50040</v>
      </c>
      <c r="J9184" s="5" t="s">
        <v>6206</v>
      </c>
      <c r="K9184" s="5">
        <v>4554</v>
      </c>
      <c r="L9184" s="5" t="s">
        <v>529</v>
      </c>
      <c r="M9184" s="5" t="s">
        <v>210</v>
      </c>
      <c r="N9184" s="5" t="s">
        <v>9055</v>
      </c>
      <c r="O9184" s="5" t="s">
        <v>34</v>
      </c>
      <c r="P9184" s="5" t="s">
        <v>9056</v>
      </c>
      <c r="Q9184" s="5" t="s">
        <v>1171</v>
      </c>
    </row>
    <row r="9185" spans="1:17" x14ac:dyDescent="0.35">
      <c r="A9185" s="5" t="s">
        <v>10028</v>
      </c>
      <c r="B9185" s="5" t="s">
        <v>18</v>
      </c>
      <c r="C9185" s="5" t="s">
        <v>19</v>
      </c>
      <c r="D9185" s="13">
        <v>36</v>
      </c>
      <c r="E9185" s="6">
        <v>40800.300000000003</v>
      </c>
      <c r="F9185" s="6">
        <v>22113.77</v>
      </c>
      <c r="G9185" s="7">
        <v>40583</v>
      </c>
      <c r="H9185" s="7">
        <v>40809</v>
      </c>
      <c r="I9185" s="7">
        <v>50040</v>
      </c>
      <c r="J9185" s="5" t="s">
        <v>10029</v>
      </c>
      <c r="K9185" s="5">
        <v>1244</v>
      </c>
      <c r="L9185" s="5" t="s">
        <v>10030</v>
      </c>
      <c r="M9185" s="5" t="s">
        <v>332</v>
      </c>
      <c r="N9185" s="5"/>
      <c r="O9185" s="5" t="s">
        <v>34</v>
      </c>
      <c r="P9185" s="5" t="s">
        <v>10031</v>
      </c>
      <c r="Q9185" s="5" t="s">
        <v>1952</v>
      </c>
    </row>
    <row r="9186" spans="1:17" x14ac:dyDescent="0.35">
      <c r="A9186" s="5" t="s">
        <v>11454</v>
      </c>
      <c r="B9186" s="5" t="s">
        <v>18</v>
      </c>
      <c r="C9186" s="5" t="s">
        <v>19</v>
      </c>
      <c r="D9186" s="13">
        <v>36</v>
      </c>
      <c r="E9186" s="6">
        <v>36606.935000000005</v>
      </c>
      <c r="F9186" s="6">
        <v>15125.449999999997</v>
      </c>
      <c r="G9186" s="7">
        <v>40687</v>
      </c>
      <c r="H9186" s="7">
        <v>41163</v>
      </c>
      <c r="I9186" s="7">
        <v>50405</v>
      </c>
      <c r="J9186" s="5" t="s">
        <v>11455</v>
      </c>
      <c r="K9186" s="5">
        <v>7741</v>
      </c>
      <c r="L9186" s="5" t="s">
        <v>11456</v>
      </c>
      <c r="M9186" s="5" t="s">
        <v>99</v>
      </c>
      <c r="N9186" s="5" t="s">
        <v>11457</v>
      </c>
      <c r="O9186" s="5" t="s">
        <v>34</v>
      </c>
      <c r="P9186" s="5" t="s">
        <v>11458</v>
      </c>
      <c r="Q9186" s="5" t="s">
        <v>11459</v>
      </c>
    </row>
    <row r="9187" spans="1:17" x14ac:dyDescent="0.35">
      <c r="A9187" s="5" t="s">
        <v>11494</v>
      </c>
      <c r="B9187" s="5" t="s">
        <v>18</v>
      </c>
      <c r="C9187" s="5" t="s">
        <v>22</v>
      </c>
      <c r="D9187" s="13">
        <v>36</v>
      </c>
      <c r="E9187" s="6">
        <v>36550</v>
      </c>
      <c r="F9187" s="6">
        <v>16959.2</v>
      </c>
      <c r="G9187" s="7">
        <v>40682</v>
      </c>
      <c r="H9187" s="7">
        <v>40855</v>
      </c>
      <c r="I9187" s="7">
        <v>50040</v>
      </c>
      <c r="J9187" s="5" t="s">
        <v>11495</v>
      </c>
      <c r="K9187" s="5">
        <v>5064</v>
      </c>
      <c r="L9187" s="5" t="s">
        <v>1984</v>
      </c>
      <c r="M9187" s="5" t="s">
        <v>28</v>
      </c>
      <c r="N9187" s="5" t="s">
        <v>11496</v>
      </c>
      <c r="O9187" s="5"/>
      <c r="P9187" s="5"/>
      <c r="Q9187" s="5"/>
    </row>
    <row r="9188" spans="1:17" x14ac:dyDescent="0.35">
      <c r="A9188" s="5" t="s">
        <v>13589</v>
      </c>
      <c r="B9188" s="5" t="s">
        <v>18</v>
      </c>
      <c r="C9188" s="5" t="s">
        <v>22</v>
      </c>
      <c r="D9188" s="13">
        <v>36</v>
      </c>
      <c r="E9188" s="6">
        <v>35288</v>
      </c>
      <c r="F9188" s="6">
        <v>6492.9800000000005</v>
      </c>
      <c r="G9188" s="7">
        <v>40807</v>
      </c>
      <c r="H9188" s="7">
        <v>42811</v>
      </c>
      <c r="I9188" s="7">
        <v>50405</v>
      </c>
      <c r="J9188" s="5" t="s">
        <v>13590</v>
      </c>
      <c r="K9188" s="5">
        <v>8621</v>
      </c>
      <c r="L9188" s="5" t="s">
        <v>536</v>
      </c>
      <c r="M9188" s="5" t="s">
        <v>53</v>
      </c>
      <c r="N9188" s="5" t="s">
        <v>13591</v>
      </c>
      <c r="O9188" s="5" t="s">
        <v>34</v>
      </c>
      <c r="P9188" s="5" t="s">
        <v>5795</v>
      </c>
      <c r="Q9188" s="5" t="s">
        <v>6891</v>
      </c>
    </row>
    <row r="9189" spans="1:17" x14ac:dyDescent="0.35">
      <c r="A9189" s="5" t="s">
        <v>14436</v>
      </c>
      <c r="B9189" s="5" t="s">
        <v>18</v>
      </c>
      <c r="C9189" s="5" t="s">
        <v>22</v>
      </c>
      <c r="D9189" s="13">
        <v>36</v>
      </c>
      <c r="E9189" s="6">
        <v>38296</v>
      </c>
      <c r="F9189" s="6">
        <v>6127.36</v>
      </c>
      <c r="G9189" s="7">
        <v>40854</v>
      </c>
      <c r="H9189" s="7">
        <v>42996</v>
      </c>
      <c r="I9189" s="7">
        <v>50405</v>
      </c>
      <c r="J9189" s="5" t="s">
        <v>14437</v>
      </c>
      <c r="K9189" s="5">
        <v>2802</v>
      </c>
      <c r="L9189" s="5" t="s">
        <v>10848</v>
      </c>
      <c r="M9189" s="5" t="s">
        <v>38</v>
      </c>
      <c r="N9189" s="5"/>
      <c r="O9189" s="5" t="s">
        <v>34</v>
      </c>
      <c r="P9189" s="5" t="s">
        <v>14438</v>
      </c>
      <c r="Q9189" s="5" t="s">
        <v>3116</v>
      </c>
    </row>
    <row r="9190" spans="1:17" x14ac:dyDescent="0.35">
      <c r="A9190" s="5" t="s">
        <v>5697</v>
      </c>
      <c r="B9190" s="5" t="s">
        <v>18</v>
      </c>
      <c r="C9190" s="5" t="s">
        <v>19</v>
      </c>
      <c r="D9190" s="13">
        <v>36.1</v>
      </c>
      <c r="E9190" s="6">
        <v>11310.005999999999</v>
      </c>
      <c r="F9190" s="6">
        <v>6951.91</v>
      </c>
      <c r="G9190" s="7">
        <v>39667</v>
      </c>
      <c r="H9190" s="7">
        <v>40081</v>
      </c>
      <c r="I9190" s="7">
        <v>49309</v>
      </c>
      <c r="J9190" s="5" t="s">
        <v>5698</v>
      </c>
      <c r="K9190" s="5">
        <v>9472</v>
      </c>
      <c r="L9190" s="5" t="s">
        <v>1309</v>
      </c>
      <c r="M9190" s="5" t="s">
        <v>32</v>
      </c>
      <c r="N9190" s="5" t="s">
        <v>4959</v>
      </c>
      <c r="O9190" s="5" t="s">
        <v>34</v>
      </c>
      <c r="P9190" s="5" t="s">
        <v>4960</v>
      </c>
      <c r="Q9190" s="5" t="s">
        <v>4961</v>
      </c>
    </row>
    <row r="9191" spans="1:17" x14ac:dyDescent="0.35">
      <c r="A9191" s="5" t="s">
        <v>8115</v>
      </c>
      <c r="B9191" s="5" t="s">
        <v>18</v>
      </c>
      <c r="C9191" s="5" t="s">
        <v>19</v>
      </c>
      <c r="D9191" s="13">
        <v>36.119999999999997</v>
      </c>
      <c r="E9191" s="6">
        <v>38042.065000000002</v>
      </c>
      <c r="F9191" s="6">
        <v>18982.990000000002</v>
      </c>
      <c r="G9191" s="7">
        <v>40200</v>
      </c>
      <c r="H9191" s="7">
        <v>40863</v>
      </c>
      <c r="I9191" s="7">
        <v>50040</v>
      </c>
      <c r="J9191" s="5" t="s">
        <v>8116</v>
      </c>
      <c r="K9191" s="5">
        <v>6170</v>
      </c>
      <c r="L9191" s="5" t="s">
        <v>4430</v>
      </c>
      <c r="M9191" s="5" t="s">
        <v>179</v>
      </c>
      <c r="N9191" s="5"/>
      <c r="O9191" s="5" t="s">
        <v>34</v>
      </c>
      <c r="P9191" s="5" t="s">
        <v>7077</v>
      </c>
      <c r="Q9191" s="5" t="s">
        <v>6155</v>
      </c>
    </row>
    <row r="9192" spans="1:17" x14ac:dyDescent="0.35">
      <c r="A9192" s="5" t="s">
        <v>13455</v>
      </c>
      <c r="B9192" s="5" t="s">
        <v>18</v>
      </c>
      <c r="C9192" s="5" t="s">
        <v>22</v>
      </c>
      <c r="D9192" s="13">
        <v>36.19</v>
      </c>
      <c r="E9192" s="6">
        <v>41034</v>
      </c>
      <c r="F9192" s="6">
        <v>18013.93</v>
      </c>
      <c r="G9192" s="7">
        <v>40765</v>
      </c>
      <c r="H9192" s="7">
        <v>40821</v>
      </c>
      <c r="I9192" s="7">
        <v>50040</v>
      </c>
      <c r="J9192" s="5" t="s">
        <v>13456</v>
      </c>
      <c r="K9192" s="5">
        <v>3465</v>
      </c>
      <c r="L9192" s="5" t="s">
        <v>737</v>
      </c>
      <c r="M9192" s="5" t="s">
        <v>51</v>
      </c>
      <c r="N9192" s="5"/>
      <c r="O9192" s="5" t="s">
        <v>34</v>
      </c>
      <c r="P9192" s="5" t="s">
        <v>12853</v>
      </c>
      <c r="Q9192" s="5" t="s">
        <v>254</v>
      </c>
    </row>
    <row r="9193" spans="1:17" x14ac:dyDescent="0.35">
      <c r="A9193" s="5" t="s">
        <v>2753</v>
      </c>
      <c r="B9193" s="5" t="s">
        <v>18</v>
      </c>
      <c r="C9193" s="5" t="s">
        <v>22</v>
      </c>
      <c r="D9193" s="13">
        <v>36.200000000000003</v>
      </c>
      <c r="E9193" s="6">
        <v>31298.300000000003</v>
      </c>
      <c r="F9193" s="6">
        <v>13484.140000000001</v>
      </c>
      <c r="G9193" s="7">
        <v>39570</v>
      </c>
      <c r="H9193" s="7">
        <v>40862</v>
      </c>
      <c r="I9193" s="7">
        <v>50040</v>
      </c>
      <c r="J9193" s="5" t="s">
        <v>2754</v>
      </c>
      <c r="K9193" s="5">
        <v>7050</v>
      </c>
      <c r="L9193" s="5" t="s">
        <v>2755</v>
      </c>
      <c r="M9193" s="5" t="s">
        <v>99</v>
      </c>
      <c r="N9193" s="5" t="s">
        <v>2756</v>
      </c>
      <c r="O9193" s="5" t="s">
        <v>34</v>
      </c>
      <c r="P9193" s="5" t="s">
        <v>2757</v>
      </c>
      <c r="Q9193" s="5" t="s">
        <v>527</v>
      </c>
    </row>
    <row r="9194" spans="1:17" x14ac:dyDescent="0.35">
      <c r="A9194" s="5" t="s">
        <v>8583</v>
      </c>
      <c r="B9194" s="5" t="s">
        <v>18</v>
      </c>
      <c r="C9194" s="5" t="s">
        <v>19</v>
      </c>
      <c r="D9194" s="13">
        <v>36.200000000000003</v>
      </c>
      <c r="E9194" s="6">
        <v>42702.5</v>
      </c>
      <c r="F9194" s="6">
        <v>27030.720000000001</v>
      </c>
      <c r="G9194" s="7">
        <v>40319</v>
      </c>
      <c r="H9194" s="7">
        <v>40533</v>
      </c>
      <c r="I9194" s="7">
        <v>49674</v>
      </c>
      <c r="J9194" s="5" t="s">
        <v>8584</v>
      </c>
      <c r="K9194" s="5">
        <v>3184</v>
      </c>
      <c r="L9194" s="5" t="s">
        <v>355</v>
      </c>
      <c r="M9194" s="5" t="s">
        <v>55</v>
      </c>
      <c r="N9194" s="5" t="s">
        <v>8585</v>
      </c>
      <c r="O9194" s="5"/>
      <c r="P9194" s="5"/>
      <c r="Q9194" s="5"/>
    </row>
    <row r="9195" spans="1:17" x14ac:dyDescent="0.35">
      <c r="A9195" s="5" t="s">
        <v>11684</v>
      </c>
      <c r="B9195" s="5" t="s">
        <v>18</v>
      </c>
      <c r="C9195" s="5" t="s">
        <v>19</v>
      </c>
      <c r="D9195" s="13">
        <v>36.200000000000003</v>
      </c>
      <c r="E9195" s="6">
        <v>33634.231</v>
      </c>
      <c r="F9195" s="6">
        <v>11671.079999999998</v>
      </c>
      <c r="G9195" s="7">
        <v>40690</v>
      </c>
      <c r="H9195" s="7">
        <v>41568</v>
      </c>
      <c r="I9195" s="7">
        <v>50770</v>
      </c>
      <c r="J9195" s="5" t="s">
        <v>11685</v>
      </c>
      <c r="K9195" s="5">
        <v>6022</v>
      </c>
      <c r="L9195" s="5" t="s">
        <v>1412</v>
      </c>
      <c r="M9195" s="5" t="s">
        <v>179</v>
      </c>
      <c r="N9195" s="5" t="s">
        <v>11686</v>
      </c>
      <c r="O9195" s="5"/>
      <c r="P9195" s="5"/>
      <c r="Q9195" s="5"/>
    </row>
    <row r="9196" spans="1:17" x14ac:dyDescent="0.35">
      <c r="A9196" s="5" t="s">
        <v>13940</v>
      </c>
      <c r="B9196" s="5" t="s">
        <v>18</v>
      </c>
      <c r="C9196" s="5" t="s">
        <v>22</v>
      </c>
      <c r="D9196" s="13">
        <v>36.24</v>
      </c>
      <c r="E9196" s="6">
        <v>38490.101999999999</v>
      </c>
      <c r="F9196" s="6">
        <v>14356.82</v>
      </c>
      <c r="G9196" s="7">
        <v>40815</v>
      </c>
      <c r="H9196" s="7">
        <v>41177</v>
      </c>
      <c r="I9196" s="7">
        <v>50405</v>
      </c>
      <c r="J9196" s="5" t="s">
        <v>13941</v>
      </c>
      <c r="K9196" s="5">
        <v>6221</v>
      </c>
      <c r="L9196" s="5" t="s">
        <v>1798</v>
      </c>
      <c r="M9196" s="5" t="s">
        <v>179</v>
      </c>
      <c r="N9196" s="5"/>
      <c r="O9196" s="5" t="s">
        <v>34</v>
      </c>
      <c r="P9196" s="5" t="s">
        <v>1238</v>
      </c>
      <c r="Q9196" s="5" t="s">
        <v>1047</v>
      </c>
    </row>
    <row r="9197" spans="1:17" x14ac:dyDescent="0.35">
      <c r="A9197" s="5" t="s">
        <v>13680</v>
      </c>
      <c r="B9197" s="5" t="s">
        <v>18</v>
      </c>
      <c r="C9197" s="5" t="s">
        <v>22</v>
      </c>
      <c r="D9197" s="13">
        <v>36.299999999999997</v>
      </c>
      <c r="E9197" s="6">
        <v>28431</v>
      </c>
      <c r="F9197" s="6">
        <v>4548.96</v>
      </c>
      <c r="G9197" s="7">
        <v>40812</v>
      </c>
      <c r="H9197" s="7">
        <v>43007</v>
      </c>
      <c r="I9197" s="7">
        <v>50405</v>
      </c>
      <c r="J9197" s="5" t="s">
        <v>13681</v>
      </c>
      <c r="K9197" s="5">
        <v>4133</v>
      </c>
      <c r="L9197" s="5" t="s">
        <v>506</v>
      </c>
      <c r="M9197" s="5" t="s">
        <v>344</v>
      </c>
      <c r="N9197" s="5" t="s">
        <v>9112</v>
      </c>
      <c r="O9197" s="5" t="s">
        <v>34</v>
      </c>
      <c r="P9197" s="5" t="s">
        <v>9113</v>
      </c>
      <c r="Q9197" s="5" t="s">
        <v>2984</v>
      </c>
    </row>
    <row r="9198" spans="1:17" x14ac:dyDescent="0.35">
      <c r="A9198" s="5" t="s">
        <v>3719</v>
      </c>
      <c r="B9198" s="5" t="s">
        <v>18</v>
      </c>
      <c r="C9198" s="5" t="s">
        <v>22</v>
      </c>
      <c r="D9198" s="13">
        <v>36.4</v>
      </c>
      <c r="E9198" s="6">
        <v>35274.774999999994</v>
      </c>
      <c r="F9198" s="6">
        <v>18977.849999999999</v>
      </c>
      <c r="G9198" s="7">
        <v>39569</v>
      </c>
      <c r="H9198" s="7">
        <v>39437</v>
      </c>
      <c r="I9198" s="7">
        <v>48579</v>
      </c>
      <c r="J9198" s="5" t="s">
        <v>3720</v>
      </c>
      <c r="K9198" s="5">
        <v>9470</v>
      </c>
      <c r="L9198" s="5" t="s">
        <v>1711</v>
      </c>
      <c r="M9198" s="5" t="s">
        <v>32</v>
      </c>
      <c r="N9198" s="5"/>
      <c r="O9198" s="5" t="s">
        <v>34</v>
      </c>
      <c r="P9198" s="5" t="s">
        <v>3721</v>
      </c>
      <c r="Q9198" s="5" t="s">
        <v>2857</v>
      </c>
    </row>
    <row r="9199" spans="1:17" x14ac:dyDescent="0.35">
      <c r="A9199" s="5" t="s">
        <v>8049</v>
      </c>
      <c r="B9199" s="5" t="s">
        <v>18</v>
      </c>
      <c r="C9199" s="5" t="s">
        <v>22</v>
      </c>
      <c r="D9199" s="13">
        <v>36.4</v>
      </c>
      <c r="E9199" s="6">
        <v>37870</v>
      </c>
      <c r="F9199" s="6">
        <v>9950.99</v>
      </c>
      <c r="G9199" s="7">
        <v>40182</v>
      </c>
      <c r="H9199" s="7">
        <v>41625</v>
      </c>
      <c r="I9199" s="7">
        <v>50770</v>
      </c>
      <c r="J9199" s="5" t="s">
        <v>8050</v>
      </c>
      <c r="K9199" s="5">
        <v>2316</v>
      </c>
      <c r="L9199" s="5" t="s">
        <v>4754</v>
      </c>
      <c r="M9199" s="5" t="s">
        <v>583</v>
      </c>
      <c r="N9199" s="5" t="s">
        <v>8051</v>
      </c>
      <c r="O9199" s="5" t="s">
        <v>34</v>
      </c>
      <c r="P9199" s="5" t="s">
        <v>2820</v>
      </c>
      <c r="Q9199" s="5" t="s">
        <v>8052</v>
      </c>
    </row>
    <row r="9200" spans="1:17" x14ac:dyDescent="0.35">
      <c r="A9200" s="5" t="s">
        <v>10653</v>
      </c>
      <c r="B9200" s="5" t="s">
        <v>18</v>
      </c>
      <c r="C9200" s="5" t="s">
        <v>22</v>
      </c>
      <c r="D9200" s="13">
        <v>36.4</v>
      </c>
      <c r="E9200" s="6">
        <v>38022</v>
      </c>
      <c r="F9200" s="6">
        <v>9733.6299999999992</v>
      </c>
      <c r="G9200" s="7">
        <v>40632</v>
      </c>
      <c r="H9200" s="7">
        <v>41752</v>
      </c>
      <c r="I9200" s="7">
        <v>49309</v>
      </c>
      <c r="J9200" s="5" t="s">
        <v>10654</v>
      </c>
      <c r="K9200" s="5">
        <v>3777</v>
      </c>
      <c r="L9200" s="5" t="s">
        <v>10655</v>
      </c>
      <c r="M9200" s="5" t="s">
        <v>51</v>
      </c>
      <c r="N9200" s="5"/>
      <c r="O9200" s="5" t="s">
        <v>34</v>
      </c>
      <c r="P9200" s="5" t="s">
        <v>10656</v>
      </c>
      <c r="Q9200" s="5" t="s">
        <v>269</v>
      </c>
    </row>
    <row r="9201" spans="1:17" x14ac:dyDescent="0.35">
      <c r="A9201" s="5" t="s">
        <v>11387</v>
      </c>
      <c r="B9201" s="5" t="s">
        <v>18</v>
      </c>
      <c r="C9201" s="5" t="s">
        <v>22</v>
      </c>
      <c r="D9201" s="13">
        <v>36.4</v>
      </c>
      <c r="E9201" s="6">
        <v>39833</v>
      </c>
      <c r="F9201" s="6">
        <v>10197.219999999999</v>
      </c>
      <c r="G9201" s="7">
        <v>40675</v>
      </c>
      <c r="H9201" s="7">
        <v>41726</v>
      </c>
      <c r="I9201" s="7">
        <v>49309</v>
      </c>
      <c r="J9201" s="5" t="s">
        <v>11388</v>
      </c>
      <c r="K9201" s="5">
        <v>1443</v>
      </c>
      <c r="L9201" s="5" t="s">
        <v>7612</v>
      </c>
      <c r="M9201" s="5" t="s">
        <v>21</v>
      </c>
      <c r="N9201" s="5"/>
      <c r="O9201" s="5" t="s">
        <v>34</v>
      </c>
      <c r="P9201" s="5" t="s">
        <v>4315</v>
      </c>
      <c r="Q9201" s="5" t="s">
        <v>253</v>
      </c>
    </row>
    <row r="9202" spans="1:17" x14ac:dyDescent="0.35">
      <c r="A9202" s="5" t="s">
        <v>12299</v>
      </c>
      <c r="B9202" s="5" t="s">
        <v>18</v>
      </c>
      <c r="C9202" s="5" t="s">
        <v>22</v>
      </c>
      <c r="D9202" s="13">
        <v>36.43</v>
      </c>
      <c r="E9202" s="6">
        <v>39742.375</v>
      </c>
      <c r="F9202" s="6">
        <v>15719.840000000002</v>
      </c>
      <c r="G9202" s="7">
        <v>40716</v>
      </c>
      <c r="H9202" s="7">
        <v>40940</v>
      </c>
      <c r="I9202" s="7">
        <v>50405</v>
      </c>
      <c r="J9202" s="5" t="s">
        <v>12300</v>
      </c>
      <c r="K9202" s="5">
        <v>5600</v>
      </c>
      <c r="L9202" s="5" t="s">
        <v>1785</v>
      </c>
      <c r="M9202" s="5" t="s">
        <v>28</v>
      </c>
      <c r="N9202" s="5" t="s">
        <v>12301</v>
      </c>
      <c r="O9202" s="5" t="s">
        <v>34</v>
      </c>
      <c r="P9202" s="5" t="s">
        <v>12302</v>
      </c>
      <c r="Q9202" s="5" t="s">
        <v>1337</v>
      </c>
    </row>
    <row r="9203" spans="1:17" x14ac:dyDescent="0.35">
      <c r="A9203" s="5" t="s">
        <v>12958</v>
      </c>
      <c r="B9203" s="5" t="s">
        <v>18</v>
      </c>
      <c r="C9203" s="5" t="s">
        <v>19</v>
      </c>
      <c r="D9203" s="13">
        <v>36.479999999999997</v>
      </c>
      <c r="E9203" s="6">
        <v>37669.866000000002</v>
      </c>
      <c r="F9203" s="6">
        <v>20379.379999999997</v>
      </c>
      <c r="G9203" s="7">
        <v>40779</v>
      </c>
      <c r="H9203" s="7">
        <v>40898</v>
      </c>
      <c r="I9203" s="7">
        <v>50040</v>
      </c>
      <c r="J9203" s="5" t="s">
        <v>12959</v>
      </c>
      <c r="K9203" s="5">
        <v>3453</v>
      </c>
      <c r="L9203" s="5" t="s">
        <v>12960</v>
      </c>
      <c r="M9203" s="5" t="s">
        <v>51</v>
      </c>
      <c r="N9203" s="5" t="s">
        <v>12961</v>
      </c>
      <c r="O9203" s="5"/>
      <c r="P9203" s="5"/>
      <c r="Q9203" s="5"/>
    </row>
    <row r="9204" spans="1:17" hidden="1" x14ac:dyDescent="0.35">
      <c r="A9204" s="5" t="s">
        <v>2062</v>
      </c>
      <c r="B9204" s="5" t="s">
        <v>81</v>
      </c>
      <c r="C9204" s="5" t="s">
        <v>82</v>
      </c>
      <c r="D9204" s="13">
        <v>36.5</v>
      </c>
      <c r="E9204" s="6">
        <v>160357.99600000001</v>
      </c>
      <c r="F9204" s="6">
        <v>46334.710000000006</v>
      </c>
      <c r="G9204" s="7">
        <v>39570</v>
      </c>
      <c r="H9204" s="7">
        <v>41555</v>
      </c>
      <c r="I9204" s="7">
        <v>50770</v>
      </c>
      <c r="J9204" s="5" t="s">
        <v>2063</v>
      </c>
      <c r="K9204" s="5">
        <v>2540</v>
      </c>
      <c r="L9204" s="5" t="s">
        <v>402</v>
      </c>
      <c r="M9204" s="5" t="s">
        <v>210</v>
      </c>
      <c r="N9204" s="5"/>
      <c r="O9204" s="5" t="s">
        <v>34</v>
      </c>
      <c r="P9204" s="5" t="s">
        <v>470</v>
      </c>
      <c r="Q9204" s="5" t="s">
        <v>1766</v>
      </c>
    </row>
    <row r="9205" spans="1:17" x14ac:dyDescent="0.35">
      <c r="A9205" s="5" t="s">
        <v>2609</v>
      </c>
      <c r="B9205" s="5" t="s">
        <v>18</v>
      </c>
      <c r="C9205" s="5" t="s">
        <v>446</v>
      </c>
      <c r="D9205" s="13">
        <v>36.5</v>
      </c>
      <c r="E9205" s="6">
        <v>29914.2</v>
      </c>
      <c r="F9205" s="6">
        <v>10799.03</v>
      </c>
      <c r="G9205" s="7">
        <v>39571</v>
      </c>
      <c r="H9205" s="7">
        <v>40816</v>
      </c>
      <c r="I9205" s="7">
        <v>50040</v>
      </c>
      <c r="J9205" s="5" t="s">
        <v>2610</v>
      </c>
      <c r="K9205" s="5">
        <v>6442</v>
      </c>
      <c r="L9205" s="5" t="s">
        <v>2611</v>
      </c>
      <c r="M9205" s="5" t="s">
        <v>414</v>
      </c>
      <c r="N9205" s="5" t="s">
        <v>2612</v>
      </c>
      <c r="O9205" s="5" t="s">
        <v>34</v>
      </c>
      <c r="P9205" s="5" t="s">
        <v>2613</v>
      </c>
      <c r="Q9205" s="5" t="s">
        <v>465</v>
      </c>
    </row>
    <row r="9206" spans="1:17" x14ac:dyDescent="0.35">
      <c r="A9206" s="5" t="s">
        <v>3859</v>
      </c>
      <c r="B9206" s="5" t="s">
        <v>18</v>
      </c>
      <c r="C9206" s="5" t="s">
        <v>22</v>
      </c>
      <c r="D9206" s="13">
        <v>36.5</v>
      </c>
      <c r="E9206" s="6">
        <v>40561.799999999996</v>
      </c>
      <c r="F9206" s="6">
        <v>20751.669999999998</v>
      </c>
      <c r="G9206" s="7">
        <v>39570</v>
      </c>
      <c r="H9206" s="7">
        <v>40521</v>
      </c>
      <c r="I9206" s="7">
        <v>49674</v>
      </c>
      <c r="J9206" s="5" t="s">
        <v>3860</v>
      </c>
      <c r="K9206" s="5">
        <v>8308</v>
      </c>
      <c r="L9206" s="5" t="s">
        <v>3861</v>
      </c>
      <c r="M9206" s="5" t="s">
        <v>53</v>
      </c>
      <c r="N9206" s="5" t="s">
        <v>1057</v>
      </c>
      <c r="O9206" s="5" t="s">
        <v>34</v>
      </c>
      <c r="P9206" s="5" t="s">
        <v>1058</v>
      </c>
      <c r="Q9206" s="5" t="s">
        <v>913</v>
      </c>
    </row>
    <row r="9207" spans="1:17" x14ac:dyDescent="0.35">
      <c r="A9207" s="5" t="s">
        <v>5537</v>
      </c>
      <c r="B9207" s="5" t="s">
        <v>18</v>
      </c>
      <c r="C9207" s="5" t="s">
        <v>22</v>
      </c>
      <c r="D9207" s="13">
        <v>36.5</v>
      </c>
      <c r="E9207" s="6">
        <v>36573.424999999996</v>
      </c>
      <c r="F9207" s="6">
        <v>13641.899999999998</v>
      </c>
      <c r="G9207" s="7">
        <v>39631</v>
      </c>
      <c r="H9207" s="7">
        <v>41264</v>
      </c>
      <c r="I9207" s="7">
        <v>50405</v>
      </c>
      <c r="J9207" s="5" t="s">
        <v>5538</v>
      </c>
      <c r="K9207" s="5">
        <v>7272</v>
      </c>
      <c r="L9207" s="5" t="s">
        <v>3831</v>
      </c>
      <c r="M9207" s="5" t="s">
        <v>99</v>
      </c>
      <c r="N9207" s="5"/>
      <c r="O9207" s="5" t="s">
        <v>34</v>
      </c>
      <c r="P9207" s="5" t="s">
        <v>3813</v>
      </c>
      <c r="Q9207" s="5" t="s">
        <v>5539</v>
      </c>
    </row>
    <row r="9208" spans="1:17" x14ac:dyDescent="0.35">
      <c r="A9208" s="5" t="s">
        <v>3924</v>
      </c>
      <c r="B9208" s="5" t="s">
        <v>18</v>
      </c>
      <c r="C9208" s="5" t="s">
        <v>19</v>
      </c>
      <c r="D9208" s="13">
        <v>36.6</v>
      </c>
      <c r="E9208" s="6">
        <v>40922.949999999997</v>
      </c>
      <c r="F9208" s="6">
        <v>22139.290000000005</v>
      </c>
      <c r="G9208" s="7">
        <v>39570</v>
      </c>
      <c r="H9208" s="7">
        <v>40849</v>
      </c>
      <c r="I9208" s="7">
        <v>50040</v>
      </c>
      <c r="J9208" s="5" t="s">
        <v>3925</v>
      </c>
      <c r="K9208" s="5">
        <v>8847</v>
      </c>
      <c r="L9208" s="5" t="s">
        <v>2279</v>
      </c>
      <c r="M9208" s="5" t="s">
        <v>414</v>
      </c>
      <c r="N9208" s="5"/>
      <c r="O9208" s="5" t="s">
        <v>34</v>
      </c>
      <c r="P9208" s="5" t="s">
        <v>3926</v>
      </c>
      <c r="Q9208" s="5" t="s">
        <v>512</v>
      </c>
    </row>
    <row r="9209" spans="1:17" x14ac:dyDescent="0.35">
      <c r="A9209" s="5" t="s">
        <v>13811</v>
      </c>
      <c r="B9209" s="5" t="s">
        <v>18</v>
      </c>
      <c r="C9209" s="5" t="s">
        <v>22</v>
      </c>
      <c r="D9209" s="13">
        <v>36.659999999999997</v>
      </c>
      <c r="E9209" s="6">
        <v>39475</v>
      </c>
      <c r="F9209" s="6">
        <v>10105.59</v>
      </c>
      <c r="G9209" s="7">
        <v>40808</v>
      </c>
      <c r="H9209" s="7">
        <v>42066</v>
      </c>
      <c r="I9209" s="7">
        <v>49674</v>
      </c>
      <c r="J9209" s="5" t="s">
        <v>13812</v>
      </c>
      <c r="K9209" s="5">
        <v>5063</v>
      </c>
      <c r="L9209" s="5" t="s">
        <v>1367</v>
      </c>
      <c r="M9209" s="5" t="s">
        <v>28</v>
      </c>
      <c r="N9209" s="5"/>
      <c r="O9209" s="5" t="s">
        <v>34</v>
      </c>
      <c r="P9209" s="5" t="s">
        <v>13813</v>
      </c>
      <c r="Q9209" s="5" t="s">
        <v>613</v>
      </c>
    </row>
    <row r="9210" spans="1:17" x14ac:dyDescent="0.35">
      <c r="A9210" s="5" t="s">
        <v>5218</v>
      </c>
      <c r="B9210" s="5" t="s">
        <v>18</v>
      </c>
      <c r="C9210" s="5" t="s">
        <v>19</v>
      </c>
      <c r="D9210" s="13">
        <v>36.700000000000003</v>
      </c>
      <c r="E9210" s="6">
        <v>43484</v>
      </c>
      <c r="F9210" s="6">
        <v>23481.360000000001</v>
      </c>
      <c r="G9210" s="7">
        <v>39569</v>
      </c>
      <c r="H9210" s="7">
        <v>40716</v>
      </c>
      <c r="I9210" s="7">
        <v>50040</v>
      </c>
      <c r="J9210" s="5" t="s">
        <v>5219</v>
      </c>
      <c r="K9210" s="5">
        <v>4704</v>
      </c>
      <c r="L9210" s="5" t="s">
        <v>5220</v>
      </c>
      <c r="M9210" s="5" t="s">
        <v>51</v>
      </c>
      <c r="N9210" s="5"/>
      <c r="O9210" s="5" t="s">
        <v>34</v>
      </c>
      <c r="P9210" s="5" t="s">
        <v>1933</v>
      </c>
      <c r="Q9210" s="5" t="s">
        <v>5221</v>
      </c>
    </row>
    <row r="9211" spans="1:17" x14ac:dyDescent="0.35">
      <c r="A9211" s="5" t="s">
        <v>5480</v>
      </c>
      <c r="B9211" s="5" t="s">
        <v>18</v>
      </c>
      <c r="C9211" s="5" t="s">
        <v>22</v>
      </c>
      <c r="D9211" s="13">
        <v>36.700000000000003</v>
      </c>
      <c r="E9211" s="6">
        <v>38625.875000000007</v>
      </c>
      <c r="F9211" s="6">
        <v>13377.380000000003</v>
      </c>
      <c r="G9211" s="7">
        <v>39624</v>
      </c>
      <c r="H9211" s="7">
        <v>41180</v>
      </c>
      <c r="I9211" s="7">
        <v>50405</v>
      </c>
      <c r="J9211" s="5" t="s">
        <v>5481</v>
      </c>
      <c r="K9211" s="5">
        <v>6500</v>
      </c>
      <c r="L9211" s="5" t="s">
        <v>933</v>
      </c>
      <c r="M9211" s="5" t="s">
        <v>42</v>
      </c>
      <c r="N9211" s="5" t="s">
        <v>3568</v>
      </c>
      <c r="O9211" s="5" t="s">
        <v>34</v>
      </c>
      <c r="P9211" s="5" t="s">
        <v>3569</v>
      </c>
      <c r="Q9211" s="5" t="s">
        <v>3570</v>
      </c>
    </row>
    <row r="9212" spans="1:17" x14ac:dyDescent="0.35">
      <c r="A9212" s="5" t="s">
        <v>13668</v>
      </c>
      <c r="B9212" s="5" t="s">
        <v>18</v>
      </c>
      <c r="C9212" s="5" t="s">
        <v>22</v>
      </c>
      <c r="D9212" s="13">
        <v>36.72</v>
      </c>
      <c r="E9212" s="6">
        <v>42461.974999999999</v>
      </c>
      <c r="F9212" s="6">
        <v>6793.92</v>
      </c>
      <c r="G9212" s="7">
        <v>40802</v>
      </c>
      <c r="H9212" s="7">
        <v>42844</v>
      </c>
      <c r="I9212" s="7">
        <v>50405</v>
      </c>
      <c r="J9212" s="5" t="s">
        <v>13669</v>
      </c>
      <c r="K9212" s="5">
        <v>8706</v>
      </c>
      <c r="L9212" s="5" t="s">
        <v>607</v>
      </c>
      <c r="M9212" s="5" t="s">
        <v>53</v>
      </c>
      <c r="N9212" s="5"/>
      <c r="O9212" s="5" t="s">
        <v>34</v>
      </c>
      <c r="P9212" s="5" t="s">
        <v>13670</v>
      </c>
      <c r="Q9212" s="5" t="s">
        <v>3339</v>
      </c>
    </row>
    <row r="9213" spans="1:17" x14ac:dyDescent="0.35">
      <c r="A9213" s="5" t="s">
        <v>9589</v>
      </c>
      <c r="B9213" s="5" t="s">
        <v>18</v>
      </c>
      <c r="C9213" s="5" t="s">
        <v>22</v>
      </c>
      <c r="D9213" s="13">
        <v>36.75</v>
      </c>
      <c r="E9213" s="6">
        <v>56830.625999999989</v>
      </c>
      <c r="F9213" s="6">
        <v>24431.359999999997</v>
      </c>
      <c r="G9213" s="7">
        <v>40485</v>
      </c>
      <c r="H9213" s="7">
        <v>40883</v>
      </c>
      <c r="I9213" s="7">
        <v>50040</v>
      </c>
      <c r="J9213" s="5" t="s">
        <v>9590</v>
      </c>
      <c r="K9213" s="5">
        <v>7106</v>
      </c>
      <c r="L9213" s="5" t="s">
        <v>2293</v>
      </c>
      <c r="M9213" s="5" t="s">
        <v>99</v>
      </c>
      <c r="N9213" s="5" t="s">
        <v>9591</v>
      </c>
      <c r="O9213" s="5" t="s">
        <v>34</v>
      </c>
      <c r="P9213" s="5" t="s">
        <v>813</v>
      </c>
      <c r="Q9213" s="5" t="s">
        <v>9592</v>
      </c>
    </row>
    <row r="9214" spans="1:17" x14ac:dyDescent="0.35">
      <c r="A9214" s="5" t="s">
        <v>13105</v>
      </c>
      <c r="B9214" s="5" t="s">
        <v>18</v>
      </c>
      <c r="C9214" s="5" t="s">
        <v>22</v>
      </c>
      <c r="D9214" s="13">
        <v>36.75</v>
      </c>
      <c r="E9214" s="6">
        <v>40111.899999999994</v>
      </c>
      <c r="F9214" s="6">
        <v>11472.000000000002</v>
      </c>
      <c r="G9214" s="7">
        <v>40802</v>
      </c>
      <c r="H9214" s="7">
        <v>41436</v>
      </c>
      <c r="I9214" s="7">
        <v>50770</v>
      </c>
      <c r="J9214" s="5" t="s">
        <v>13106</v>
      </c>
      <c r="K9214" s="5">
        <v>3282</v>
      </c>
      <c r="L9214" s="5" t="s">
        <v>2720</v>
      </c>
      <c r="M9214" s="5" t="s">
        <v>51</v>
      </c>
      <c r="N9214" s="5"/>
      <c r="O9214" s="5" t="s">
        <v>34</v>
      </c>
      <c r="P9214" s="5" t="s">
        <v>13107</v>
      </c>
      <c r="Q9214" s="5" t="s">
        <v>970</v>
      </c>
    </row>
    <row r="9215" spans="1:17" x14ac:dyDescent="0.35">
      <c r="A9215" s="5" t="s">
        <v>868</v>
      </c>
      <c r="B9215" s="5" t="s">
        <v>18</v>
      </c>
      <c r="C9215" s="5" t="s">
        <v>22</v>
      </c>
      <c r="D9215" s="13">
        <v>36.799999999999997</v>
      </c>
      <c r="E9215" s="6">
        <v>41868.25</v>
      </c>
      <c r="F9215" s="6">
        <v>17835.890000000003</v>
      </c>
      <c r="G9215" s="7">
        <v>39570</v>
      </c>
      <c r="H9215" s="7">
        <v>41234</v>
      </c>
      <c r="I9215" s="7">
        <v>50405</v>
      </c>
      <c r="J9215" s="5" t="s">
        <v>869</v>
      </c>
      <c r="K9215" s="5">
        <v>1512</v>
      </c>
      <c r="L9215" s="5" t="s">
        <v>870</v>
      </c>
      <c r="M9215" s="5" t="s">
        <v>21</v>
      </c>
      <c r="N9215" s="5"/>
      <c r="O9215" s="5" t="s">
        <v>34</v>
      </c>
      <c r="P9215" s="5" t="s">
        <v>871</v>
      </c>
      <c r="Q9215" s="5" t="s">
        <v>154</v>
      </c>
    </row>
    <row r="9216" spans="1:17" x14ac:dyDescent="0.35">
      <c r="A9216" s="5" t="s">
        <v>12494</v>
      </c>
      <c r="B9216" s="5" t="s">
        <v>18</v>
      </c>
      <c r="C9216" s="5" t="s">
        <v>22</v>
      </c>
      <c r="D9216" s="13">
        <v>36.86</v>
      </c>
      <c r="E9216" s="6">
        <v>17248</v>
      </c>
      <c r="F9216" s="6">
        <v>6433.51</v>
      </c>
      <c r="G9216" s="7">
        <v>40786</v>
      </c>
      <c r="H9216" s="7">
        <v>41151</v>
      </c>
      <c r="I9216" s="7">
        <v>50405</v>
      </c>
      <c r="J9216" s="5" t="s">
        <v>12495</v>
      </c>
      <c r="K9216" s="5">
        <v>5046</v>
      </c>
      <c r="L9216" s="5" t="s">
        <v>12496</v>
      </c>
      <c r="M9216" s="5" t="s">
        <v>28</v>
      </c>
      <c r="N9216" s="5" t="s">
        <v>12497</v>
      </c>
      <c r="O9216" s="5" t="s">
        <v>34</v>
      </c>
      <c r="P9216" s="5" t="s">
        <v>10637</v>
      </c>
      <c r="Q9216" s="5" t="s">
        <v>123</v>
      </c>
    </row>
    <row r="9217" spans="1:17" x14ac:dyDescent="0.35">
      <c r="A9217" s="5" t="s">
        <v>10181</v>
      </c>
      <c r="B9217" s="5" t="s">
        <v>18</v>
      </c>
      <c r="C9217" s="5" t="s">
        <v>22</v>
      </c>
      <c r="D9217" s="13">
        <v>36.9</v>
      </c>
      <c r="E9217" s="6">
        <v>36168.5</v>
      </c>
      <c r="F9217" s="6">
        <v>15986.469999999998</v>
      </c>
      <c r="G9217" s="7">
        <v>40596</v>
      </c>
      <c r="H9217" s="7">
        <v>40703</v>
      </c>
      <c r="I9217" s="7">
        <v>50040</v>
      </c>
      <c r="J9217" s="5" t="s">
        <v>10182</v>
      </c>
      <c r="K9217" s="5">
        <v>3986</v>
      </c>
      <c r="L9217" s="5" t="s">
        <v>603</v>
      </c>
      <c r="M9217" s="5" t="s">
        <v>76</v>
      </c>
      <c r="N9217" s="5"/>
      <c r="O9217" s="5" t="s">
        <v>34</v>
      </c>
      <c r="P9217" s="5" t="s">
        <v>10183</v>
      </c>
      <c r="Q9217" s="5" t="s">
        <v>366</v>
      </c>
    </row>
    <row r="9218" spans="1:17" hidden="1" x14ac:dyDescent="0.35">
      <c r="A9218" s="5" t="s">
        <v>169</v>
      </c>
      <c r="B9218" s="5" t="s">
        <v>81</v>
      </c>
      <c r="C9218" s="5" t="s">
        <v>145</v>
      </c>
      <c r="D9218" s="13">
        <v>37</v>
      </c>
      <c r="E9218" s="6">
        <v>152365.77499999999</v>
      </c>
      <c r="F9218" s="6">
        <v>43714.969999999987</v>
      </c>
      <c r="G9218" s="7">
        <v>39570</v>
      </c>
      <c r="H9218" s="7">
        <v>43425</v>
      </c>
      <c r="I9218" s="7">
        <v>50739</v>
      </c>
      <c r="J9218" s="5" t="s">
        <v>170</v>
      </c>
      <c r="K9218" s="5">
        <v>1997</v>
      </c>
      <c r="L9218" s="5" t="s">
        <v>147</v>
      </c>
      <c r="M9218" s="5" t="s">
        <v>76</v>
      </c>
      <c r="N9218" s="5" t="s">
        <v>148</v>
      </c>
      <c r="O9218" s="5" t="s">
        <v>34</v>
      </c>
      <c r="P9218" s="5" t="s">
        <v>129</v>
      </c>
      <c r="Q9218" s="5" t="s">
        <v>130</v>
      </c>
    </row>
    <row r="9219" spans="1:17" hidden="1" x14ac:dyDescent="0.35">
      <c r="A9219" s="5" t="s">
        <v>2759</v>
      </c>
      <c r="B9219" s="5" t="s">
        <v>287</v>
      </c>
      <c r="C9219" s="5" t="s">
        <v>658</v>
      </c>
      <c r="D9219" s="13">
        <v>37</v>
      </c>
      <c r="E9219" s="6">
        <v>147627.52799999999</v>
      </c>
      <c r="F9219" s="6">
        <v>66480.350000000006</v>
      </c>
      <c r="G9219" s="7">
        <v>39570</v>
      </c>
      <c r="H9219" s="7">
        <v>40057</v>
      </c>
      <c r="I9219" s="7">
        <v>47483</v>
      </c>
      <c r="J9219" s="5" t="s">
        <v>2760</v>
      </c>
      <c r="K9219" s="5">
        <v>6017</v>
      </c>
      <c r="L9219" s="5" t="s">
        <v>495</v>
      </c>
      <c r="M9219" s="5" t="s">
        <v>179</v>
      </c>
      <c r="N9219" s="5" t="s">
        <v>2761</v>
      </c>
      <c r="O9219" s="5" t="s">
        <v>34</v>
      </c>
      <c r="P9219" s="5" t="s">
        <v>2762</v>
      </c>
      <c r="Q9219" s="5" t="s">
        <v>320</v>
      </c>
    </row>
    <row r="9220" spans="1:17" hidden="1" x14ac:dyDescent="0.35">
      <c r="A9220" s="5" t="s">
        <v>2921</v>
      </c>
      <c r="B9220" s="5" t="s">
        <v>81</v>
      </c>
      <c r="C9220" s="5" t="s">
        <v>145</v>
      </c>
      <c r="D9220" s="13">
        <v>37</v>
      </c>
      <c r="E9220" s="6">
        <v>161746.99300000002</v>
      </c>
      <c r="F9220" s="6">
        <v>40032.060000000005</v>
      </c>
      <c r="G9220" s="7">
        <v>39570</v>
      </c>
      <c r="H9220" s="7">
        <v>40858</v>
      </c>
      <c r="I9220" s="7">
        <v>50040</v>
      </c>
      <c r="J9220" s="5" t="s">
        <v>2922</v>
      </c>
      <c r="K9220" s="5">
        <v>6000</v>
      </c>
      <c r="L9220" s="5" t="s">
        <v>1248</v>
      </c>
      <c r="M9220" s="5" t="s">
        <v>179</v>
      </c>
      <c r="N9220" s="5" t="s">
        <v>1249</v>
      </c>
      <c r="O9220" s="5" t="s">
        <v>34</v>
      </c>
      <c r="P9220" s="5" t="s">
        <v>1250</v>
      </c>
      <c r="Q9220" s="5" t="s">
        <v>270</v>
      </c>
    </row>
    <row r="9221" spans="1:17" hidden="1" x14ac:dyDescent="0.35">
      <c r="A9221" s="5" t="s">
        <v>3822</v>
      </c>
      <c r="B9221" s="5" t="s">
        <v>81</v>
      </c>
      <c r="C9221" s="5" t="s">
        <v>145</v>
      </c>
      <c r="D9221" s="13">
        <v>37</v>
      </c>
      <c r="E9221" s="6">
        <v>236948.11</v>
      </c>
      <c r="F9221" s="6">
        <v>61570.240000000005</v>
      </c>
      <c r="G9221" s="7">
        <v>39569</v>
      </c>
      <c r="H9221" s="7">
        <v>40107</v>
      </c>
      <c r="I9221" s="7">
        <v>49309</v>
      </c>
      <c r="J9221" s="5" t="s">
        <v>3823</v>
      </c>
      <c r="K9221" s="5">
        <v>6834</v>
      </c>
      <c r="L9221" s="5" t="s">
        <v>3824</v>
      </c>
      <c r="M9221" s="5" t="s">
        <v>42</v>
      </c>
      <c r="N9221" s="5" t="s">
        <v>3825</v>
      </c>
      <c r="O9221" s="5" t="s">
        <v>34</v>
      </c>
      <c r="P9221" s="5" t="s">
        <v>3826</v>
      </c>
      <c r="Q9221" s="5" t="s">
        <v>3827</v>
      </c>
    </row>
    <row r="9222" spans="1:17" hidden="1" x14ac:dyDescent="0.35">
      <c r="A9222" s="5" t="s">
        <v>5670</v>
      </c>
      <c r="B9222" s="5" t="s">
        <v>287</v>
      </c>
      <c r="C9222" s="5" t="s">
        <v>288</v>
      </c>
      <c r="D9222" s="13">
        <v>37</v>
      </c>
      <c r="E9222" s="6">
        <v>171593.3</v>
      </c>
      <c r="F9222" s="6">
        <v>38238.069999999992</v>
      </c>
      <c r="G9222" s="7">
        <v>39658</v>
      </c>
      <c r="H9222" s="7">
        <v>40038</v>
      </c>
      <c r="I9222" s="7">
        <v>47483</v>
      </c>
      <c r="J9222" s="5" t="s">
        <v>5671</v>
      </c>
      <c r="K9222" s="5">
        <v>8596</v>
      </c>
      <c r="L9222" s="5" t="s">
        <v>5672</v>
      </c>
      <c r="M9222" s="5" t="s">
        <v>25</v>
      </c>
      <c r="N9222" s="5" t="s">
        <v>5673</v>
      </c>
      <c r="O9222" s="5" t="s">
        <v>34</v>
      </c>
      <c r="P9222" s="5" t="s">
        <v>5674</v>
      </c>
      <c r="Q9222" s="5" t="s">
        <v>752</v>
      </c>
    </row>
    <row r="9223" spans="1:17" hidden="1" x14ac:dyDescent="0.35">
      <c r="A9223" s="5" t="s">
        <v>5724</v>
      </c>
      <c r="B9223" s="5" t="s">
        <v>81</v>
      </c>
      <c r="C9223" s="5" t="s">
        <v>145</v>
      </c>
      <c r="D9223" s="13">
        <v>37</v>
      </c>
      <c r="E9223" s="6">
        <v>76836.725000000006</v>
      </c>
      <c r="F9223" s="6">
        <v>24357.219999999994</v>
      </c>
      <c r="G9223" s="7">
        <v>39667</v>
      </c>
      <c r="H9223" s="7">
        <v>40532</v>
      </c>
      <c r="I9223" s="7">
        <v>49674</v>
      </c>
      <c r="J9223" s="5"/>
      <c r="K9223" s="5">
        <v>3963</v>
      </c>
      <c r="L9223" s="5" t="s">
        <v>5202</v>
      </c>
      <c r="M9223" s="5" t="s">
        <v>76</v>
      </c>
      <c r="N9223" s="5" t="s">
        <v>5725</v>
      </c>
      <c r="O9223" s="5" t="s">
        <v>34</v>
      </c>
      <c r="P9223" s="5" t="s">
        <v>5726</v>
      </c>
      <c r="Q9223" s="5" t="s">
        <v>5727</v>
      </c>
    </row>
    <row r="9224" spans="1:17" hidden="1" x14ac:dyDescent="0.35">
      <c r="A9224" s="5" t="s">
        <v>5728</v>
      </c>
      <c r="B9224" s="5" t="s">
        <v>81</v>
      </c>
      <c r="C9224" s="5" t="s">
        <v>145</v>
      </c>
      <c r="D9224" s="13">
        <v>37</v>
      </c>
      <c r="E9224" s="6">
        <v>84772.35</v>
      </c>
      <c r="F9224" s="6">
        <v>26981.93</v>
      </c>
      <c r="G9224" s="7">
        <v>39667</v>
      </c>
      <c r="H9224" s="7">
        <v>41248</v>
      </c>
      <c r="I9224" s="7">
        <v>50405</v>
      </c>
      <c r="J9224" s="5" t="s">
        <v>5729</v>
      </c>
      <c r="K9224" s="5">
        <v>3963</v>
      </c>
      <c r="L9224" s="5" t="s">
        <v>5202</v>
      </c>
      <c r="M9224" s="5" t="s">
        <v>76</v>
      </c>
      <c r="N9224" s="5" t="s">
        <v>5725</v>
      </c>
      <c r="O9224" s="5" t="s">
        <v>34</v>
      </c>
      <c r="P9224" s="5" t="s">
        <v>5726</v>
      </c>
      <c r="Q9224" s="5" t="s">
        <v>5727</v>
      </c>
    </row>
    <row r="9225" spans="1:17" hidden="1" x14ac:dyDescent="0.35">
      <c r="A9225" s="5" t="s">
        <v>5857</v>
      </c>
      <c r="B9225" s="5" t="s">
        <v>287</v>
      </c>
      <c r="C9225" s="5" t="s">
        <v>288</v>
      </c>
      <c r="D9225" s="13">
        <v>37</v>
      </c>
      <c r="E9225" s="6">
        <v>207927.4</v>
      </c>
      <c r="F9225" s="6">
        <v>46334.790000000008</v>
      </c>
      <c r="G9225" s="7">
        <v>39694</v>
      </c>
      <c r="H9225" s="7">
        <v>40492</v>
      </c>
      <c r="I9225" s="7">
        <v>47848</v>
      </c>
      <c r="J9225" s="5" t="s">
        <v>5858</v>
      </c>
      <c r="K9225" s="5">
        <v>5040</v>
      </c>
      <c r="L9225" s="5" t="s">
        <v>2486</v>
      </c>
      <c r="M9225" s="5" t="s">
        <v>28</v>
      </c>
      <c r="N9225" s="5" t="s">
        <v>5859</v>
      </c>
      <c r="O9225" s="5" t="s">
        <v>34</v>
      </c>
      <c r="P9225" s="5" t="s">
        <v>1165</v>
      </c>
      <c r="Q9225" s="5" t="s">
        <v>970</v>
      </c>
    </row>
    <row r="9226" spans="1:17" hidden="1" x14ac:dyDescent="0.35">
      <c r="A9226" s="5" t="s">
        <v>6031</v>
      </c>
      <c r="B9226" s="5" t="s">
        <v>81</v>
      </c>
      <c r="C9226" s="5" t="s">
        <v>145</v>
      </c>
      <c r="D9226" s="13">
        <v>37</v>
      </c>
      <c r="E9226" s="6">
        <v>176786.17499999999</v>
      </c>
      <c r="F9226" s="6">
        <v>48442.71</v>
      </c>
      <c r="G9226" s="7">
        <v>39736</v>
      </c>
      <c r="H9226" s="7">
        <v>42128</v>
      </c>
      <c r="I9226" s="7">
        <v>51501</v>
      </c>
      <c r="J9226" s="5" t="s">
        <v>6032</v>
      </c>
      <c r="K9226" s="5">
        <v>6597</v>
      </c>
      <c r="L9226" s="5" t="s">
        <v>5205</v>
      </c>
      <c r="M9226" s="5" t="s">
        <v>42</v>
      </c>
      <c r="N9226" s="5" t="s">
        <v>6033</v>
      </c>
      <c r="O9226" s="5" t="s">
        <v>34</v>
      </c>
      <c r="P9226" s="5" t="s">
        <v>6034</v>
      </c>
      <c r="Q9226" s="5" t="s">
        <v>6035</v>
      </c>
    </row>
    <row r="9227" spans="1:17" hidden="1" x14ac:dyDescent="0.35">
      <c r="A9227" s="5" t="s">
        <v>6134</v>
      </c>
      <c r="B9227" s="5" t="s">
        <v>81</v>
      </c>
      <c r="C9227" s="5" t="s">
        <v>145</v>
      </c>
      <c r="D9227" s="13">
        <v>37</v>
      </c>
      <c r="E9227" s="6">
        <v>191375.69999999998</v>
      </c>
      <c r="F9227" s="6">
        <v>46894.939999999995</v>
      </c>
      <c r="G9227" s="7">
        <v>39805</v>
      </c>
      <c r="H9227" s="7">
        <v>40471</v>
      </c>
      <c r="I9227" s="7">
        <v>49674</v>
      </c>
      <c r="J9227" s="5" t="s">
        <v>6135</v>
      </c>
      <c r="K9227" s="5">
        <v>3785</v>
      </c>
      <c r="L9227" s="5" t="s">
        <v>1307</v>
      </c>
      <c r="M9227" s="5" t="s">
        <v>51</v>
      </c>
      <c r="N9227" s="5" t="s">
        <v>6136</v>
      </c>
      <c r="O9227" s="5" t="s">
        <v>34</v>
      </c>
      <c r="P9227" s="5" t="s">
        <v>6137</v>
      </c>
      <c r="Q9227" s="5" t="s">
        <v>293</v>
      </c>
    </row>
    <row r="9228" spans="1:17" hidden="1" x14ac:dyDescent="0.35">
      <c r="A9228" s="5" t="s">
        <v>6248</v>
      </c>
      <c r="B9228" s="5" t="s">
        <v>81</v>
      </c>
      <c r="C9228" s="5" t="s">
        <v>145</v>
      </c>
      <c r="D9228" s="13">
        <v>37</v>
      </c>
      <c r="E9228" s="6">
        <v>185840.23599999998</v>
      </c>
      <c r="F9228" s="6">
        <v>51357.469999999994</v>
      </c>
      <c r="G9228" s="7">
        <v>39878</v>
      </c>
      <c r="H9228" s="7">
        <v>41250</v>
      </c>
      <c r="I9228" s="7">
        <v>50405</v>
      </c>
      <c r="J9228" s="5" t="s">
        <v>6249</v>
      </c>
      <c r="K9228" s="5">
        <v>7241</v>
      </c>
      <c r="L9228" s="5" t="s">
        <v>6243</v>
      </c>
      <c r="M9228" s="5" t="s">
        <v>99</v>
      </c>
      <c r="N9228" s="5" t="s">
        <v>6244</v>
      </c>
      <c r="O9228" s="5" t="s">
        <v>34</v>
      </c>
      <c r="P9228" s="5" t="s">
        <v>6245</v>
      </c>
      <c r="Q9228" s="5" t="s">
        <v>366</v>
      </c>
    </row>
    <row r="9229" spans="1:17" hidden="1" x14ac:dyDescent="0.35">
      <c r="A9229" s="5" t="s">
        <v>6317</v>
      </c>
      <c r="B9229" s="5" t="s">
        <v>287</v>
      </c>
      <c r="C9229" s="5" t="s">
        <v>288</v>
      </c>
      <c r="D9229" s="13">
        <v>37</v>
      </c>
      <c r="E9229" s="6">
        <v>130648.82999999999</v>
      </c>
      <c r="F9229" s="6">
        <v>29113.960000000003</v>
      </c>
      <c r="G9229" s="7">
        <v>39785</v>
      </c>
      <c r="H9229" s="7">
        <v>40135</v>
      </c>
      <c r="I9229" s="7">
        <v>47483</v>
      </c>
      <c r="J9229" s="5" t="s">
        <v>6318</v>
      </c>
      <c r="K9229" s="5">
        <v>6353</v>
      </c>
      <c r="L9229" s="5" t="s">
        <v>6160</v>
      </c>
      <c r="M9229" s="5" t="s">
        <v>179</v>
      </c>
      <c r="N9229" s="5" t="s">
        <v>6319</v>
      </c>
      <c r="O9229" s="5"/>
      <c r="P9229" s="5" t="s">
        <v>6320</v>
      </c>
      <c r="Q9229" s="5"/>
    </row>
    <row r="9230" spans="1:17" hidden="1" x14ac:dyDescent="0.35">
      <c r="A9230" s="5" t="s">
        <v>6416</v>
      </c>
      <c r="B9230" s="5" t="s">
        <v>81</v>
      </c>
      <c r="C9230" s="5" t="s">
        <v>145</v>
      </c>
      <c r="D9230" s="13">
        <v>37</v>
      </c>
      <c r="E9230" s="6">
        <v>287396.337</v>
      </c>
      <c r="F9230" s="6">
        <v>74297.630000000019</v>
      </c>
      <c r="G9230" s="7">
        <v>39801</v>
      </c>
      <c r="H9230" s="7">
        <v>41211</v>
      </c>
      <c r="I9230" s="7">
        <v>50405</v>
      </c>
      <c r="J9230" s="5" t="s">
        <v>6417</v>
      </c>
      <c r="K9230" s="5">
        <v>7477</v>
      </c>
      <c r="L9230" s="5" t="s">
        <v>6418</v>
      </c>
      <c r="M9230" s="5" t="s">
        <v>99</v>
      </c>
      <c r="N9230" s="5" t="s">
        <v>1876</v>
      </c>
      <c r="O9230" s="5" t="s">
        <v>34</v>
      </c>
      <c r="P9230" s="5" t="s">
        <v>1877</v>
      </c>
      <c r="Q9230" s="5" t="s">
        <v>527</v>
      </c>
    </row>
    <row r="9231" spans="1:17" hidden="1" x14ac:dyDescent="0.35">
      <c r="A9231" s="5" t="s">
        <v>6661</v>
      </c>
      <c r="B9231" s="5" t="s">
        <v>287</v>
      </c>
      <c r="C9231" s="5" t="s">
        <v>288</v>
      </c>
      <c r="D9231" s="13">
        <v>37</v>
      </c>
      <c r="E9231" s="6">
        <v>188809.05000000002</v>
      </c>
      <c r="F9231" s="6">
        <v>42074.43</v>
      </c>
      <c r="G9231" s="7">
        <v>39850</v>
      </c>
      <c r="H9231" s="7">
        <v>40848</v>
      </c>
      <c r="I9231" s="7">
        <v>48213</v>
      </c>
      <c r="J9231" s="5" t="s">
        <v>6662</v>
      </c>
      <c r="K9231" s="5">
        <v>3770</v>
      </c>
      <c r="L9231" s="5" t="s">
        <v>1282</v>
      </c>
      <c r="M9231" s="5" t="s">
        <v>51</v>
      </c>
      <c r="N9231" s="5" t="s">
        <v>6663</v>
      </c>
      <c r="O9231" s="5" t="s">
        <v>34</v>
      </c>
      <c r="P9231" s="5" t="s">
        <v>5212</v>
      </c>
      <c r="Q9231" s="5" t="s">
        <v>1110</v>
      </c>
    </row>
    <row r="9232" spans="1:17" hidden="1" x14ac:dyDescent="0.35">
      <c r="A9232" s="5" t="s">
        <v>6767</v>
      </c>
      <c r="B9232" s="5" t="s">
        <v>81</v>
      </c>
      <c r="C9232" s="5" t="s">
        <v>145</v>
      </c>
      <c r="D9232" s="13">
        <v>37</v>
      </c>
      <c r="E9232" s="6">
        <v>91154.925000000003</v>
      </c>
      <c r="F9232" s="6">
        <v>25815.960000000003</v>
      </c>
      <c r="G9232" s="7">
        <v>39881</v>
      </c>
      <c r="H9232" s="7">
        <v>40889</v>
      </c>
      <c r="I9232" s="7">
        <v>50040</v>
      </c>
      <c r="J9232" s="5" t="s">
        <v>6768</v>
      </c>
      <c r="K9232" s="5">
        <v>3612</v>
      </c>
      <c r="L9232" s="5" t="s">
        <v>323</v>
      </c>
      <c r="M9232" s="5" t="s">
        <v>51</v>
      </c>
      <c r="N9232" s="5" t="s">
        <v>6769</v>
      </c>
      <c r="O9232" s="5" t="s">
        <v>34</v>
      </c>
      <c r="P9232" s="5" t="s">
        <v>6770</v>
      </c>
      <c r="Q9232" s="5" t="s">
        <v>670</v>
      </c>
    </row>
    <row r="9233" spans="1:17" hidden="1" x14ac:dyDescent="0.35">
      <c r="A9233" s="5" t="s">
        <v>6905</v>
      </c>
      <c r="B9233" s="5" t="s">
        <v>287</v>
      </c>
      <c r="C9233" s="5" t="s">
        <v>288</v>
      </c>
      <c r="D9233" s="13">
        <v>37</v>
      </c>
      <c r="E9233" s="6">
        <v>195919.83999999997</v>
      </c>
      <c r="F9233" s="6">
        <v>43659.02</v>
      </c>
      <c r="G9233" s="7">
        <v>39923</v>
      </c>
      <c r="H9233" s="7">
        <v>40632</v>
      </c>
      <c r="I9233" s="7">
        <v>48213</v>
      </c>
      <c r="J9233" s="5" t="s">
        <v>6906</v>
      </c>
      <c r="K9233" s="5">
        <v>6295</v>
      </c>
      <c r="L9233" s="5" t="s">
        <v>6907</v>
      </c>
      <c r="M9233" s="5" t="s">
        <v>179</v>
      </c>
      <c r="N9233" s="5" t="s">
        <v>6908</v>
      </c>
      <c r="O9233" s="5" t="s">
        <v>34</v>
      </c>
      <c r="P9233" s="5" t="s">
        <v>1713</v>
      </c>
      <c r="Q9233" s="5" t="s">
        <v>752</v>
      </c>
    </row>
    <row r="9234" spans="1:17" x14ac:dyDescent="0.35">
      <c r="A9234" s="5" t="s">
        <v>7814</v>
      </c>
      <c r="B9234" s="5" t="s">
        <v>18</v>
      </c>
      <c r="C9234" s="5" t="s">
        <v>22</v>
      </c>
      <c r="D9234" s="13">
        <v>37</v>
      </c>
      <c r="E9234" s="6">
        <v>45401.7</v>
      </c>
      <c r="F9234" s="6">
        <v>19518.079999999998</v>
      </c>
      <c r="G9234" s="7">
        <v>40151</v>
      </c>
      <c r="H9234" s="7">
        <v>40583</v>
      </c>
      <c r="I9234" s="7">
        <v>50040</v>
      </c>
      <c r="J9234" s="5" t="s">
        <v>7815</v>
      </c>
      <c r="K9234" s="5">
        <v>1180</v>
      </c>
      <c r="L9234" s="5" t="s">
        <v>5432</v>
      </c>
      <c r="M9234" s="5" t="s">
        <v>21</v>
      </c>
      <c r="N9234" s="5" t="s">
        <v>158</v>
      </c>
      <c r="O9234" s="5" t="s">
        <v>34</v>
      </c>
      <c r="P9234" s="5" t="s">
        <v>159</v>
      </c>
      <c r="Q9234" s="5" t="s">
        <v>160</v>
      </c>
    </row>
    <row r="9235" spans="1:17" hidden="1" x14ac:dyDescent="0.35">
      <c r="A9235" s="5" t="s">
        <v>8022</v>
      </c>
      <c r="B9235" s="5" t="s">
        <v>287</v>
      </c>
      <c r="C9235" s="5" t="s">
        <v>288</v>
      </c>
      <c r="D9235" s="13">
        <v>37</v>
      </c>
      <c r="E9235" s="6">
        <v>261422.80000000002</v>
      </c>
      <c r="F9235" s="6">
        <v>53254.30999999999</v>
      </c>
      <c r="G9235" s="7">
        <v>40177</v>
      </c>
      <c r="H9235" s="7">
        <v>39948</v>
      </c>
      <c r="I9235" s="7">
        <v>47483</v>
      </c>
      <c r="J9235" s="5" t="s">
        <v>8023</v>
      </c>
      <c r="K9235" s="5">
        <v>9246</v>
      </c>
      <c r="L9235" s="5" t="s">
        <v>3828</v>
      </c>
      <c r="M9235" s="5" t="s">
        <v>32</v>
      </c>
      <c r="N9235" s="5" t="s">
        <v>8024</v>
      </c>
      <c r="O9235" s="5" t="s">
        <v>86</v>
      </c>
      <c r="P9235" s="5" t="s">
        <v>8025</v>
      </c>
      <c r="Q9235" s="5" t="s">
        <v>8026</v>
      </c>
    </row>
    <row r="9236" spans="1:17" x14ac:dyDescent="0.35">
      <c r="A9236" s="5" t="s">
        <v>8386</v>
      </c>
      <c r="B9236" s="5" t="s">
        <v>18</v>
      </c>
      <c r="C9236" s="5" t="s">
        <v>22</v>
      </c>
      <c r="D9236" s="13">
        <v>37</v>
      </c>
      <c r="E9236" s="6">
        <v>40973.775000000001</v>
      </c>
      <c r="F9236" s="6">
        <v>22535.580000000005</v>
      </c>
      <c r="G9236" s="7">
        <v>40268</v>
      </c>
      <c r="H9236" s="7">
        <v>40193</v>
      </c>
      <c r="I9236" s="7">
        <v>49674</v>
      </c>
      <c r="J9236" s="5" t="s">
        <v>8387</v>
      </c>
      <c r="K9236" s="5">
        <v>8810</v>
      </c>
      <c r="L9236" s="5" t="s">
        <v>345</v>
      </c>
      <c r="M9236" s="5" t="s">
        <v>53</v>
      </c>
      <c r="N9236" s="5" t="s">
        <v>8388</v>
      </c>
      <c r="O9236" s="5" t="s">
        <v>86</v>
      </c>
      <c r="P9236" s="5" t="s">
        <v>8389</v>
      </c>
      <c r="Q9236" s="5" t="s">
        <v>8390</v>
      </c>
    </row>
    <row r="9237" spans="1:17" hidden="1" x14ac:dyDescent="0.35">
      <c r="A9237" s="5" t="s">
        <v>8406</v>
      </c>
      <c r="B9237" s="5" t="s">
        <v>287</v>
      </c>
      <c r="C9237" s="5" t="s">
        <v>288</v>
      </c>
      <c r="D9237" s="13">
        <v>37</v>
      </c>
      <c r="E9237" s="6">
        <v>189501.3</v>
      </c>
      <c r="F9237" s="6">
        <v>42228.709999999992</v>
      </c>
      <c r="G9237" s="7">
        <v>40263</v>
      </c>
      <c r="H9237" s="7">
        <v>40908</v>
      </c>
      <c r="I9237" s="7">
        <v>48213</v>
      </c>
      <c r="J9237" s="5" t="s">
        <v>8407</v>
      </c>
      <c r="K9237" s="5">
        <v>5643</v>
      </c>
      <c r="L9237" s="5" t="s">
        <v>1595</v>
      </c>
      <c r="M9237" s="5" t="s">
        <v>28</v>
      </c>
      <c r="N9237" s="5" t="s">
        <v>8408</v>
      </c>
      <c r="O9237" s="5" t="s">
        <v>34</v>
      </c>
      <c r="P9237" s="5" t="s">
        <v>8409</v>
      </c>
      <c r="Q9237" s="5" t="s">
        <v>2160</v>
      </c>
    </row>
    <row r="9238" spans="1:17" hidden="1" x14ac:dyDescent="0.35">
      <c r="A9238" s="5" t="s">
        <v>9316</v>
      </c>
      <c r="B9238" s="5" t="s">
        <v>81</v>
      </c>
      <c r="C9238" s="5" t="s">
        <v>145</v>
      </c>
      <c r="D9238" s="13">
        <v>37</v>
      </c>
      <c r="E9238" s="6">
        <v>86249.75</v>
      </c>
      <c r="F9238" s="6">
        <v>28117.409999999996</v>
      </c>
      <c r="G9238" s="7">
        <v>40476</v>
      </c>
      <c r="H9238" s="7">
        <v>40892</v>
      </c>
      <c r="I9238" s="7">
        <v>50040</v>
      </c>
      <c r="J9238" s="5" t="s">
        <v>9317</v>
      </c>
      <c r="K9238" s="5">
        <v>1634</v>
      </c>
      <c r="L9238" s="5" t="s">
        <v>5851</v>
      </c>
      <c r="M9238" s="5" t="s">
        <v>55</v>
      </c>
      <c r="N9238" s="5" t="s">
        <v>9318</v>
      </c>
      <c r="O9238" s="5" t="s">
        <v>34</v>
      </c>
      <c r="P9238" s="5" t="s">
        <v>9319</v>
      </c>
      <c r="Q9238" s="5" t="s">
        <v>5649</v>
      </c>
    </row>
    <row r="9239" spans="1:17" hidden="1" x14ac:dyDescent="0.35">
      <c r="A9239" s="5" t="s">
        <v>10720</v>
      </c>
      <c r="B9239" s="5" t="s">
        <v>81</v>
      </c>
      <c r="C9239" s="5" t="s">
        <v>145</v>
      </c>
      <c r="D9239" s="13">
        <v>37</v>
      </c>
      <c r="E9239" s="6">
        <v>139531.59999999998</v>
      </c>
      <c r="F9239" s="6">
        <v>29905.689999999995</v>
      </c>
      <c r="G9239" s="7">
        <v>40637</v>
      </c>
      <c r="H9239" s="7">
        <v>41200</v>
      </c>
      <c r="I9239" s="7">
        <v>50405</v>
      </c>
      <c r="J9239" s="5" t="s">
        <v>10721</v>
      </c>
      <c r="K9239" s="5">
        <v>3933</v>
      </c>
      <c r="L9239" s="5" t="s">
        <v>3153</v>
      </c>
      <c r="M9239" s="5" t="s">
        <v>76</v>
      </c>
      <c r="N9239" s="5" t="s">
        <v>3154</v>
      </c>
      <c r="O9239" s="5" t="s">
        <v>34</v>
      </c>
      <c r="P9239" s="5" t="s">
        <v>3155</v>
      </c>
      <c r="Q9239" s="5" t="s">
        <v>3156</v>
      </c>
    </row>
    <row r="9240" spans="1:17" hidden="1" x14ac:dyDescent="0.35">
      <c r="A9240" s="5" t="s">
        <v>11244</v>
      </c>
      <c r="B9240" s="5" t="s">
        <v>287</v>
      </c>
      <c r="C9240" s="5" t="s">
        <v>288</v>
      </c>
      <c r="D9240" s="13">
        <v>37</v>
      </c>
      <c r="E9240" s="6">
        <v>251257.52499999999</v>
      </c>
      <c r="F9240" s="6">
        <v>55990.54</v>
      </c>
      <c r="G9240" s="7">
        <v>40686</v>
      </c>
      <c r="H9240" s="7">
        <v>40918</v>
      </c>
      <c r="I9240" s="7">
        <v>48579</v>
      </c>
      <c r="J9240" s="5" t="s">
        <v>11245</v>
      </c>
      <c r="K9240" s="5">
        <v>5742</v>
      </c>
      <c r="L9240" s="5" t="s">
        <v>4647</v>
      </c>
      <c r="M9240" s="5" t="s">
        <v>28</v>
      </c>
      <c r="N9240" s="5" t="s">
        <v>11246</v>
      </c>
      <c r="O9240" s="5" t="s">
        <v>34</v>
      </c>
      <c r="P9240" s="5" t="s">
        <v>2317</v>
      </c>
      <c r="Q9240" s="5" t="s">
        <v>320</v>
      </c>
    </row>
    <row r="9241" spans="1:17" x14ac:dyDescent="0.35">
      <c r="A9241" s="5" t="s">
        <v>11542</v>
      </c>
      <c r="B9241" s="5" t="s">
        <v>18</v>
      </c>
      <c r="C9241" s="5" t="s">
        <v>22</v>
      </c>
      <c r="D9241" s="13">
        <v>37</v>
      </c>
      <c r="E9241" s="6">
        <v>41190.493999999999</v>
      </c>
      <c r="F9241" s="6">
        <v>12645.49</v>
      </c>
      <c r="G9241" s="7">
        <v>40683</v>
      </c>
      <c r="H9241" s="7">
        <v>41225</v>
      </c>
      <c r="I9241" s="7">
        <v>50405</v>
      </c>
      <c r="J9241" s="5" t="s">
        <v>10636</v>
      </c>
      <c r="K9241" s="5">
        <v>5056</v>
      </c>
      <c r="L9241" s="5" t="s">
        <v>1445</v>
      </c>
      <c r="M9241" s="5" t="s">
        <v>28</v>
      </c>
      <c r="N9241" s="5"/>
      <c r="O9241" s="5" t="s">
        <v>34</v>
      </c>
      <c r="P9241" s="5" t="s">
        <v>10637</v>
      </c>
      <c r="Q9241" s="5" t="s">
        <v>1119</v>
      </c>
    </row>
    <row r="9242" spans="1:17" x14ac:dyDescent="0.35">
      <c r="A9242" s="5" t="s">
        <v>11574</v>
      </c>
      <c r="B9242" s="5" t="s">
        <v>18</v>
      </c>
      <c r="C9242" s="5" t="s">
        <v>22</v>
      </c>
      <c r="D9242" s="13">
        <v>37</v>
      </c>
      <c r="E9242" s="6">
        <v>39818</v>
      </c>
      <c r="F9242" s="6">
        <v>17679.18</v>
      </c>
      <c r="G9242" s="7">
        <v>40686</v>
      </c>
      <c r="H9242" s="7">
        <v>40795</v>
      </c>
      <c r="I9242" s="7">
        <v>50040</v>
      </c>
      <c r="J9242" s="5" t="s">
        <v>11575</v>
      </c>
      <c r="K9242" s="5">
        <v>6103</v>
      </c>
      <c r="L9242" s="5" t="s">
        <v>2929</v>
      </c>
      <c r="M9242" s="5" t="s">
        <v>179</v>
      </c>
      <c r="N9242" s="5"/>
      <c r="O9242" s="5" t="s">
        <v>34</v>
      </c>
      <c r="P9242" s="5" t="s">
        <v>11576</v>
      </c>
      <c r="Q9242" s="5" t="s">
        <v>613</v>
      </c>
    </row>
    <row r="9243" spans="1:17" hidden="1" x14ac:dyDescent="0.35">
      <c r="A9243" s="5" t="s">
        <v>11709</v>
      </c>
      <c r="B9243" s="5" t="s">
        <v>287</v>
      </c>
      <c r="C9243" s="5" t="s">
        <v>288</v>
      </c>
      <c r="D9243" s="13">
        <v>37</v>
      </c>
      <c r="E9243" s="6">
        <v>175128.75000000003</v>
      </c>
      <c r="F9243" s="6">
        <v>39025.910000000003</v>
      </c>
      <c r="G9243" s="7">
        <v>40695</v>
      </c>
      <c r="H9243" s="7">
        <v>40926</v>
      </c>
      <c r="I9243" s="7">
        <v>48579</v>
      </c>
      <c r="J9243" s="5" t="s">
        <v>11710</v>
      </c>
      <c r="K9243" s="5">
        <v>9053</v>
      </c>
      <c r="L9243" s="5" t="s">
        <v>1554</v>
      </c>
      <c r="M9243" s="5" t="s">
        <v>189</v>
      </c>
      <c r="N9243" s="5" t="s">
        <v>11711</v>
      </c>
      <c r="O9243" s="5" t="s">
        <v>34</v>
      </c>
      <c r="P9243" s="5" t="s">
        <v>10754</v>
      </c>
      <c r="Q9243" s="5" t="s">
        <v>512</v>
      </c>
    </row>
    <row r="9244" spans="1:17" hidden="1" x14ac:dyDescent="0.35">
      <c r="A9244" s="5" t="s">
        <v>15581</v>
      </c>
      <c r="B9244" s="5" t="s">
        <v>81</v>
      </c>
      <c r="C9244" s="5" t="s">
        <v>145</v>
      </c>
      <c r="D9244" s="13">
        <v>37</v>
      </c>
      <c r="E9244" s="6">
        <v>213918.20000000004</v>
      </c>
      <c r="F9244" s="6">
        <v>54339.839999999989</v>
      </c>
      <c r="G9244" s="7">
        <v>41324</v>
      </c>
      <c r="H9244" s="7">
        <v>42051</v>
      </c>
      <c r="I9244" s="7">
        <v>49674</v>
      </c>
      <c r="J9244" s="5" t="s">
        <v>15582</v>
      </c>
      <c r="K9244" s="5">
        <v>2603</v>
      </c>
      <c r="L9244" s="5" t="s">
        <v>15583</v>
      </c>
      <c r="M9244" s="5" t="s">
        <v>51</v>
      </c>
      <c r="N9244" s="5" t="s">
        <v>15584</v>
      </c>
      <c r="O9244" s="5" t="s">
        <v>34</v>
      </c>
      <c r="P9244" s="5" t="s">
        <v>5674</v>
      </c>
      <c r="Q9244" s="5" t="s">
        <v>253</v>
      </c>
    </row>
    <row r="9245" spans="1:17" hidden="1" x14ac:dyDescent="0.35">
      <c r="A9245" s="5" t="s">
        <v>15653</v>
      </c>
      <c r="B9245" s="5" t="s">
        <v>287</v>
      </c>
      <c r="C9245" s="5" t="s">
        <v>288</v>
      </c>
      <c r="D9245" s="13">
        <v>37</v>
      </c>
      <c r="E9245" s="6">
        <v>212779.92499999999</v>
      </c>
      <c r="F9245" s="6">
        <v>47416.159999999996</v>
      </c>
      <c r="G9245" s="7">
        <v>41501</v>
      </c>
      <c r="H9245" s="7">
        <v>42375</v>
      </c>
      <c r="I9245" s="7">
        <v>46387</v>
      </c>
      <c r="J9245" s="5" t="s">
        <v>15654</v>
      </c>
      <c r="K9245" s="5">
        <v>5413</v>
      </c>
      <c r="L9245" s="5" t="s">
        <v>2363</v>
      </c>
      <c r="M9245" s="5" t="s">
        <v>28</v>
      </c>
      <c r="N9245" s="5" t="s">
        <v>15655</v>
      </c>
      <c r="O9245" s="5" t="s">
        <v>34</v>
      </c>
      <c r="P9245" s="5" t="s">
        <v>1834</v>
      </c>
      <c r="Q9245" s="5" t="s">
        <v>433</v>
      </c>
    </row>
    <row r="9246" spans="1:17" hidden="1" x14ac:dyDescent="0.35">
      <c r="A9246" s="5" t="s">
        <v>15777</v>
      </c>
      <c r="B9246" s="5" t="s">
        <v>81</v>
      </c>
      <c r="C9246" s="5" t="s">
        <v>1262</v>
      </c>
      <c r="D9246" s="13">
        <v>37</v>
      </c>
      <c r="E9246" s="6">
        <v>99339.45</v>
      </c>
      <c r="F9246" s="6">
        <v>27855.64</v>
      </c>
      <c r="G9246" s="7">
        <v>42240</v>
      </c>
      <c r="H9246" s="7">
        <v>43642</v>
      </c>
      <c r="I9246" s="7">
        <v>49125</v>
      </c>
      <c r="J9246" s="5" t="s">
        <v>15778</v>
      </c>
      <c r="K9246" s="5">
        <v>1946</v>
      </c>
      <c r="L9246" s="5" t="s">
        <v>7818</v>
      </c>
      <c r="M9246" s="5" t="s">
        <v>76</v>
      </c>
      <c r="N9246" s="5" t="s">
        <v>7819</v>
      </c>
      <c r="O9246" s="5" t="s">
        <v>34</v>
      </c>
      <c r="P9246" s="5" t="s">
        <v>7820</v>
      </c>
      <c r="Q9246" s="5" t="s">
        <v>7821</v>
      </c>
    </row>
    <row r="9247" spans="1:17" x14ac:dyDescent="0.35">
      <c r="A9247" s="5" t="s">
        <v>1904</v>
      </c>
      <c r="B9247" s="5" t="s">
        <v>18</v>
      </c>
      <c r="C9247" s="5" t="s">
        <v>19</v>
      </c>
      <c r="D9247" s="13">
        <v>37.1</v>
      </c>
      <c r="E9247" s="6">
        <v>42637.3</v>
      </c>
      <c r="F9247" s="6">
        <v>32830.710000000006</v>
      </c>
      <c r="G9247" s="7">
        <v>39569</v>
      </c>
      <c r="H9247" s="7">
        <v>40055</v>
      </c>
      <c r="I9247" s="7">
        <v>49309</v>
      </c>
      <c r="J9247" s="5" t="s">
        <v>1905</v>
      </c>
      <c r="K9247" s="5">
        <v>1041</v>
      </c>
      <c r="L9247" s="5" t="s">
        <v>1906</v>
      </c>
      <c r="M9247" s="5" t="s">
        <v>21</v>
      </c>
      <c r="N9247" s="5"/>
      <c r="O9247" s="5" t="s">
        <v>34</v>
      </c>
      <c r="P9247" s="5" t="s">
        <v>1907</v>
      </c>
      <c r="Q9247" s="5" t="s">
        <v>1908</v>
      </c>
    </row>
    <row r="9248" spans="1:17" x14ac:dyDescent="0.35">
      <c r="A9248" s="5" t="s">
        <v>11116</v>
      </c>
      <c r="B9248" s="5" t="s">
        <v>18</v>
      </c>
      <c r="C9248" s="5" t="s">
        <v>22</v>
      </c>
      <c r="D9248" s="13">
        <v>37.1</v>
      </c>
      <c r="E9248" s="6">
        <v>42047</v>
      </c>
      <c r="F9248" s="6">
        <v>8367.35</v>
      </c>
      <c r="G9248" s="7">
        <v>40659</v>
      </c>
      <c r="H9248" s="7">
        <v>42459</v>
      </c>
      <c r="I9248" s="7">
        <v>50040</v>
      </c>
      <c r="J9248" s="5" t="s">
        <v>11117</v>
      </c>
      <c r="K9248" s="5">
        <v>4524</v>
      </c>
      <c r="L9248" s="5" t="s">
        <v>10361</v>
      </c>
      <c r="M9248" s="5" t="s">
        <v>210</v>
      </c>
      <c r="N9248" s="5"/>
      <c r="O9248" s="5" t="s">
        <v>34</v>
      </c>
      <c r="P9248" s="5" t="s">
        <v>11118</v>
      </c>
      <c r="Q9248" s="5" t="s">
        <v>1105</v>
      </c>
    </row>
    <row r="9249" spans="1:17" x14ac:dyDescent="0.35">
      <c r="A9249" s="5" t="s">
        <v>1085</v>
      </c>
      <c r="B9249" s="5" t="s">
        <v>18</v>
      </c>
      <c r="C9249" s="5" t="s">
        <v>22</v>
      </c>
      <c r="D9249" s="13">
        <v>37.200000000000003</v>
      </c>
      <c r="E9249" s="6">
        <v>26701.424999999999</v>
      </c>
      <c r="F9249" s="6">
        <v>12362.740000000002</v>
      </c>
      <c r="G9249" s="7">
        <v>39570</v>
      </c>
      <c r="H9249" s="7">
        <v>40343</v>
      </c>
      <c r="I9249" s="7">
        <v>49674</v>
      </c>
      <c r="J9249" s="5" t="s">
        <v>1086</v>
      </c>
      <c r="K9249" s="5">
        <v>8967</v>
      </c>
      <c r="L9249" s="5" t="s">
        <v>1087</v>
      </c>
      <c r="M9249" s="5" t="s">
        <v>28</v>
      </c>
      <c r="N9249" s="5"/>
      <c r="O9249" s="5" t="s">
        <v>34</v>
      </c>
      <c r="P9249" s="5" t="s">
        <v>1088</v>
      </c>
      <c r="Q9249" s="5" t="s">
        <v>1089</v>
      </c>
    </row>
    <row r="9250" spans="1:17" x14ac:dyDescent="0.35">
      <c r="A9250" s="5" t="s">
        <v>10540</v>
      </c>
      <c r="B9250" s="5" t="s">
        <v>18</v>
      </c>
      <c r="C9250" s="5" t="s">
        <v>22</v>
      </c>
      <c r="D9250" s="13">
        <v>37.299999999999997</v>
      </c>
      <c r="E9250" s="6">
        <v>43037</v>
      </c>
      <c r="F9250" s="6">
        <v>10974.43</v>
      </c>
      <c r="G9250" s="7">
        <v>40624</v>
      </c>
      <c r="H9250" s="7">
        <v>42019</v>
      </c>
      <c r="I9250" s="7">
        <v>49674</v>
      </c>
      <c r="J9250" s="5" t="s">
        <v>10541</v>
      </c>
      <c r="K9250" s="5">
        <v>7106</v>
      </c>
      <c r="L9250" s="5" t="s">
        <v>2293</v>
      </c>
      <c r="M9250" s="5" t="s">
        <v>99</v>
      </c>
      <c r="N9250" s="5"/>
      <c r="O9250" s="5" t="s">
        <v>34</v>
      </c>
      <c r="P9250" s="5" t="s">
        <v>10086</v>
      </c>
      <c r="Q9250" s="5" t="s">
        <v>1753</v>
      </c>
    </row>
    <row r="9251" spans="1:17" x14ac:dyDescent="0.35">
      <c r="A9251" s="5" t="s">
        <v>12962</v>
      </c>
      <c r="B9251" s="5" t="s">
        <v>18</v>
      </c>
      <c r="C9251" s="5" t="s">
        <v>22</v>
      </c>
      <c r="D9251" s="13">
        <v>37.44</v>
      </c>
      <c r="E9251" s="6">
        <v>37588.424999999996</v>
      </c>
      <c r="F9251" s="6">
        <v>16124.27</v>
      </c>
      <c r="G9251" s="7">
        <v>40765</v>
      </c>
      <c r="H9251" s="7">
        <v>40900</v>
      </c>
      <c r="I9251" s="7">
        <v>50040</v>
      </c>
      <c r="J9251" s="5" t="s">
        <v>12963</v>
      </c>
      <c r="K9251" s="5">
        <v>9240</v>
      </c>
      <c r="L9251" s="5" t="s">
        <v>2624</v>
      </c>
      <c r="M9251" s="5" t="s">
        <v>32</v>
      </c>
      <c r="N9251" s="5" t="s">
        <v>12964</v>
      </c>
      <c r="O9251" s="5" t="s">
        <v>34</v>
      </c>
      <c r="P9251" s="5" t="s">
        <v>2645</v>
      </c>
      <c r="Q9251" s="5" t="s">
        <v>320</v>
      </c>
    </row>
    <row r="9252" spans="1:17" x14ac:dyDescent="0.35">
      <c r="A9252" s="5" t="s">
        <v>2996</v>
      </c>
      <c r="B9252" s="5" t="s">
        <v>18</v>
      </c>
      <c r="C9252" s="5" t="s">
        <v>22</v>
      </c>
      <c r="D9252" s="13">
        <v>37.700000000000003</v>
      </c>
      <c r="E9252" s="6">
        <v>39201.923000000003</v>
      </c>
      <c r="F9252" s="6">
        <v>18189.670000000002</v>
      </c>
      <c r="G9252" s="7">
        <v>39570</v>
      </c>
      <c r="H9252" s="7">
        <v>39658</v>
      </c>
      <c r="I9252" s="7">
        <v>48944</v>
      </c>
      <c r="J9252" s="5" t="s">
        <v>2997</v>
      </c>
      <c r="K9252" s="5">
        <v>9525</v>
      </c>
      <c r="L9252" s="5" t="s">
        <v>2998</v>
      </c>
      <c r="M9252" s="5" t="s">
        <v>32</v>
      </c>
      <c r="N9252" s="5"/>
      <c r="O9252" s="5" t="s">
        <v>34</v>
      </c>
      <c r="P9252" s="5" t="s">
        <v>2999</v>
      </c>
      <c r="Q9252" s="5" t="s">
        <v>270</v>
      </c>
    </row>
    <row r="9253" spans="1:17" x14ac:dyDescent="0.35">
      <c r="A9253" s="5" t="s">
        <v>4948</v>
      </c>
      <c r="B9253" s="5" t="s">
        <v>18</v>
      </c>
      <c r="C9253" s="5" t="s">
        <v>22</v>
      </c>
      <c r="D9253" s="13">
        <v>37.700000000000003</v>
      </c>
      <c r="E9253" s="6">
        <v>27833.399999999998</v>
      </c>
      <c r="F9253" s="6">
        <v>10131.34</v>
      </c>
      <c r="G9253" s="7">
        <v>39590</v>
      </c>
      <c r="H9253" s="7">
        <v>41202</v>
      </c>
      <c r="I9253" s="7">
        <v>50405</v>
      </c>
      <c r="J9253" s="5" t="s">
        <v>4949</v>
      </c>
      <c r="K9253" s="5">
        <v>8755</v>
      </c>
      <c r="L9253" s="5" t="s">
        <v>3970</v>
      </c>
      <c r="M9253" s="5" t="s">
        <v>229</v>
      </c>
      <c r="N9253" s="5" t="s">
        <v>4950</v>
      </c>
      <c r="O9253" s="5" t="s">
        <v>34</v>
      </c>
      <c r="P9253" s="5" t="s">
        <v>4951</v>
      </c>
      <c r="Q9253" s="5" t="s">
        <v>1185</v>
      </c>
    </row>
    <row r="9254" spans="1:17" x14ac:dyDescent="0.35">
      <c r="A9254" s="5" t="s">
        <v>4299</v>
      </c>
      <c r="B9254" s="5" t="s">
        <v>18</v>
      </c>
      <c r="C9254" s="5" t="s">
        <v>19</v>
      </c>
      <c r="D9254" s="13">
        <v>37.799999999999997</v>
      </c>
      <c r="E9254" s="6">
        <v>43316.539999999994</v>
      </c>
      <c r="F9254" s="6">
        <v>23304.300000000003</v>
      </c>
      <c r="G9254" s="7">
        <v>39570</v>
      </c>
      <c r="H9254" s="7">
        <v>40739</v>
      </c>
      <c r="I9254" s="7">
        <v>50040</v>
      </c>
      <c r="J9254" s="5" t="s">
        <v>4300</v>
      </c>
      <c r="K9254" s="5">
        <v>4536</v>
      </c>
      <c r="L9254" s="5" t="s">
        <v>4301</v>
      </c>
      <c r="M9254" s="5" t="s">
        <v>51</v>
      </c>
      <c r="N9254" s="5"/>
      <c r="O9254" s="5" t="s">
        <v>34</v>
      </c>
      <c r="P9254" s="5" t="s">
        <v>4302</v>
      </c>
      <c r="Q9254" s="5" t="s">
        <v>527</v>
      </c>
    </row>
    <row r="9255" spans="1:17" x14ac:dyDescent="0.35">
      <c r="A9255" s="5" t="s">
        <v>8123</v>
      </c>
      <c r="B9255" s="5" t="s">
        <v>18</v>
      </c>
      <c r="C9255" s="5" t="s">
        <v>22</v>
      </c>
      <c r="D9255" s="13">
        <v>37.799999999999997</v>
      </c>
      <c r="E9255" s="6">
        <v>38789.75</v>
      </c>
      <c r="F9255" s="6">
        <v>19809.050000000007</v>
      </c>
      <c r="G9255" s="7">
        <v>40204</v>
      </c>
      <c r="H9255" s="7">
        <v>40329</v>
      </c>
      <c r="I9255" s="7">
        <v>49674</v>
      </c>
      <c r="J9255" s="5" t="s">
        <v>8124</v>
      </c>
      <c r="K9255" s="5">
        <v>3800</v>
      </c>
      <c r="L9255" s="5" t="s">
        <v>1319</v>
      </c>
      <c r="M9255" s="5" t="s">
        <v>51</v>
      </c>
      <c r="N9255" s="5" t="s">
        <v>8125</v>
      </c>
      <c r="O9255" s="5" t="s">
        <v>34</v>
      </c>
      <c r="P9255" s="5" t="s">
        <v>8126</v>
      </c>
      <c r="Q9255" s="5" t="s">
        <v>1882</v>
      </c>
    </row>
    <row r="9256" spans="1:17" x14ac:dyDescent="0.35">
      <c r="A9256" s="5" t="s">
        <v>8562</v>
      </c>
      <c r="B9256" s="5" t="s">
        <v>18</v>
      </c>
      <c r="C9256" s="5" t="s">
        <v>22</v>
      </c>
      <c r="D9256" s="13">
        <v>37.799999999999997</v>
      </c>
      <c r="E9256" s="6">
        <v>36903.034999999996</v>
      </c>
      <c r="F9256" s="6">
        <v>12746.459999999995</v>
      </c>
      <c r="G9256" s="7">
        <v>40309</v>
      </c>
      <c r="H9256" s="7">
        <v>41117</v>
      </c>
      <c r="I9256" s="7">
        <v>50405</v>
      </c>
      <c r="J9256" s="5" t="s">
        <v>8559</v>
      </c>
      <c r="K9256" s="5">
        <v>8590</v>
      </c>
      <c r="L9256" s="5" t="s">
        <v>650</v>
      </c>
      <c r="M9256" s="5" t="s">
        <v>25</v>
      </c>
      <c r="N9256" s="5" t="s">
        <v>8560</v>
      </c>
      <c r="O9256" s="5" t="s">
        <v>34</v>
      </c>
      <c r="P9256" s="5" t="s">
        <v>8561</v>
      </c>
      <c r="Q9256" s="5" t="s">
        <v>2260</v>
      </c>
    </row>
    <row r="9257" spans="1:17" x14ac:dyDescent="0.35">
      <c r="A9257" s="5" t="s">
        <v>9080</v>
      </c>
      <c r="B9257" s="5" t="s">
        <v>18</v>
      </c>
      <c r="C9257" s="5" t="s">
        <v>22</v>
      </c>
      <c r="D9257" s="13">
        <v>37.799999999999997</v>
      </c>
      <c r="E9257" s="6">
        <v>37933.006000000001</v>
      </c>
      <c r="F9257" s="6">
        <v>19371.53</v>
      </c>
      <c r="G9257" s="7">
        <v>40423</v>
      </c>
      <c r="H9257" s="7">
        <v>40466</v>
      </c>
      <c r="I9257" s="7">
        <v>49674</v>
      </c>
      <c r="J9257" s="5" t="s">
        <v>9081</v>
      </c>
      <c r="K9257" s="5">
        <v>4020</v>
      </c>
      <c r="L9257" s="5" t="s">
        <v>1929</v>
      </c>
      <c r="M9257" s="5" t="s">
        <v>1930</v>
      </c>
      <c r="N9257" s="5" t="s">
        <v>9082</v>
      </c>
      <c r="O9257" s="5" t="s">
        <v>34</v>
      </c>
      <c r="P9257" s="5" t="s">
        <v>269</v>
      </c>
      <c r="Q9257" s="5" t="s">
        <v>239</v>
      </c>
    </row>
    <row r="9258" spans="1:17" x14ac:dyDescent="0.35">
      <c r="A9258" s="5" t="s">
        <v>13895</v>
      </c>
      <c r="B9258" s="5" t="s">
        <v>18</v>
      </c>
      <c r="C9258" s="5" t="s">
        <v>22</v>
      </c>
      <c r="D9258" s="13">
        <v>37.840000000000003</v>
      </c>
      <c r="E9258" s="6">
        <v>46592.025000000001</v>
      </c>
      <c r="F9258" s="6">
        <v>17332.240000000002</v>
      </c>
      <c r="G9258" s="7">
        <v>40828</v>
      </c>
      <c r="H9258" s="7">
        <v>41053</v>
      </c>
      <c r="I9258" s="7">
        <v>50405</v>
      </c>
      <c r="J9258" s="5" t="s">
        <v>13896</v>
      </c>
      <c r="K9258" s="5">
        <v>8508</v>
      </c>
      <c r="L9258" s="5" t="s">
        <v>878</v>
      </c>
      <c r="M9258" s="5" t="s">
        <v>25</v>
      </c>
      <c r="N9258" s="5"/>
      <c r="O9258" s="5" t="s">
        <v>86</v>
      </c>
      <c r="P9258" s="5" t="s">
        <v>4992</v>
      </c>
      <c r="Q9258" s="5" t="s">
        <v>13897</v>
      </c>
    </row>
    <row r="9259" spans="1:17" x14ac:dyDescent="0.35">
      <c r="A9259" s="5" t="s">
        <v>14386</v>
      </c>
      <c r="B9259" s="5" t="s">
        <v>18</v>
      </c>
      <c r="C9259" s="5" t="s">
        <v>22</v>
      </c>
      <c r="D9259" s="13">
        <v>37.89</v>
      </c>
      <c r="E9259" s="6">
        <v>42119</v>
      </c>
      <c r="F9259" s="6">
        <v>6696.920000000001</v>
      </c>
      <c r="G9259" s="7">
        <v>40849</v>
      </c>
      <c r="H9259" s="7">
        <v>43006</v>
      </c>
      <c r="I9259" s="7">
        <v>50405</v>
      </c>
      <c r="J9259" s="5" t="s">
        <v>14387</v>
      </c>
      <c r="K9259" s="5">
        <v>2717</v>
      </c>
      <c r="L9259" s="5" t="s">
        <v>10260</v>
      </c>
      <c r="M9259" s="5" t="s">
        <v>51</v>
      </c>
      <c r="N9259" s="5" t="s">
        <v>14388</v>
      </c>
      <c r="O9259" s="5" t="s">
        <v>34</v>
      </c>
      <c r="P9259" s="5" t="s">
        <v>14389</v>
      </c>
      <c r="Q9259" s="5" t="s">
        <v>2266</v>
      </c>
    </row>
    <row r="9260" spans="1:17" x14ac:dyDescent="0.35">
      <c r="A9260" s="5" t="s">
        <v>6888</v>
      </c>
      <c r="B9260" s="5" t="s">
        <v>18</v>
      </c>
      <c r="C9260" s="5" t="s">
        <v>22</v>
      </c>
      <c r="D9260" s="13">
        <v>37.9</v>
      </c>
      <c r="E9260" s="6">
        <v>33140</v>
      </c>
      <c r="F9260" s="6">
        <v>11446.69</v>
      </c>
      <c r="G9260" s="7">
        <v>39944</v>
      </c>
      <c r="H9260" s="7">
        <v>41180</v>
      </c>
      <c r="I9260" s="7">
        <v>50405</v>
      </c>
      <c r="J9260" s="5" t="s">
        <v>6889</v>
      </c>
      <c r="K9260" s="5">
        <v>3550</v>
      </c>
      <c r="L9260" s="5" t="s">
        <v>881</v>
      </c>
      <c r="M9260" s="5" t="s">
        <v>51</v>
      </c>
      <c r="N9260" s="5" t="s">
        <v>6890</v>
      </c>
      <c r="O9260" s="5" t="s">
        <v>34</v>
      </c>
      <c r="P9260" s="5" t="s">
        <v>2125</v>
      </c>
      <c r="Q9260" s="5" t="s">
        <v>6891</v>
      </c>
    </row>
    <row r="9261" spans="1:17" x14ac:dyDescent="0.35">
      <c r="A9261" s="5" t="s">
        <v>4529</v>
      </c>
      <c r="B9261" s="5" t="s">
        <v>18</v>
      </c>
      <c r="C9261" s="5" t="s">
        <v>22</v>
      </c>
      <c r="D9261" s="13">
        <v>38</v>
      </c>
      <c r="E9261" s="6">
        <v>32051.050000000003</v>
      </c>
      <c r="F9261" s="6">
        <v>12647.82</v>
      </c>
      <c r="G9261" s="7">
        <v>39570</v>
      </c>
      <c r="H9261" s="7">
        <v>41174</v>
      </c>
      <c r="I9261" s="7">
        <v>50405</v>
      </c>
      <c r="J9261" s="5" t="s">
        <v>4530</v>
      </c>
      <c r="K9261" s="5">
        <v>1870</v>
      </c>
      <c r="L9261" s="5" t="s">
        <v>2535</v>
      </c>
      <c r="M9261" s="5" t="s">
        <v>76</v>
      </c>
      <c r="N9261" s="5" t="s">
        <v>4486</v>
      </c>
      <c r="O9261" s="5" t="s">
        <v>34</v>
      </c>
      <c r="P9261" s="5" t="s">
        <v>4487</v>
      </c>
      <c r="Q9261" s="5" t="s">
        <v>4488</v>
      </c>
    </row>
    <row r="9262" spans="1:17" hidden="1" x14ac:dyDescent="0.35">
      <c r="A9262" s="5" t="s">
        <v>5802</v>
      </c>
      <c r="B9262" s="5" t="s">
        <v>81</v>
      </c>
      <c r="C9262" s="5" t="s">
        <v>1262</v>
      </c>
      <c r="D9262" s="13">
        <v>38</v>
      </c>
      <c r="E9262" s="6">
        <v>129126.00600000001</v>
      </c>
      <c r="F9262" s="6">
        <v>36819.310000000005</v>
      </c>
      <c r="G9262" s="7">
        <v>39682</v>
      </c>
      <c r="H9262" s="7">
        <v>41061</v>
      </c>
      <c r="I9262" s="7">
        <v>50405</v>
      </c>
      <c r="J9262" s="5" t="s">
        <v>5803</v>
      </c>
      <c r="K9262" s="5">
        <v>8500</v>
      </c>
      <c r="L9262" s="5" t="s">
        <v>1420</v>
      </c>
      <c r="M9262" s="5" t="s">
        <v>25</v>
      </c>
      <c r="N9262" s="5" t="s">
        <v>5794</v>
      </c>
      <c r="O9262" s="5" t="s">
        <v>34</v>
      </c>
      <c r="P9262" s="5" t="s">
        <v>5795</v>
      </c>
      <c r="Q9262" s="5" t="s">
        <v>433</v>
      </c>
    </row>
    <row r="9263" spans="1:17" hidden="1" x14ac:dyDescent="0.35">
      <c r="A9263" s="5" t="s">
        <v>6120</v>
      </c>
      <c r="B9263" s="5" t="s">
        <v>81</v>
      </c>
      <c r="C9263" s="5" t="s">
        <v>145</v>
      </c>
      <c r="D9263" s="13">
        <v>38</v>
      </c>
      <c r="E9263" s="6">
        <v>150511.13999999998</v>
      </c>
      <c r="F9263" s="6">
        <v>43426.22</v>
      </c>
      <c r="G9263" s="7">
        <v>39757</v>
      </c>
      <c r="H9263" s="7">
        <v>40457</v>
      </c>
      <c r="I9263" s="7">
        <v>49674</v>
      </c>
      <c r="J9263" s="5"/>
      <c r="K9263" s="5">
        <v>7418</v>
      </c>
      <c r="L9263" s="5" t="s">
        <v>6121</v>
      </c>
      <c r="M9263" s="5" t="s">
        <v>99</v>
      </c>
      <c r="N9263" s="5" t="s">
        <v>1786</v>
      </c>
      <c r="O9263" s="5" t="s">
        <v>34</v>
      </c>
      <c r="P9263" s="5" t="s">
        <v>690</v>
      </c>
      <c r="Q9263" s="5" t="s">
        <v>1787</v>
      </c>
    </row>
    <row r="9264" spans="1:17" hidden="1" x14ac:dyDescent="0.35">
      <c r="A9264" s="5" t="s">
        <v>8031</v>
      </c>
      <c r="B9264" s="5" t="s">
        <v>81</v>
      </c>
      <c r="C9264" s="5" t="s">
        <v>145</v>
      </c>
      <c r="D9264" s="13">
        <v>38</v>
      </c>
      <c r="E9264" s="6">
        <v>18332.2</v>
      </c>
      <c r="F9264" s="6">
        <v>3632.41</v>
      </c>
      <c r="G9264" s="7">
        <v>40182</v>
      </c>
      <c r="H9264" s="7">
        <v>43629</v>
      </c>
      <c r="I9264" s="7">
        <v>52778</v>
      </c>
      <c r="J9264" s="5" t="s">
        <v>8032</v>
      </c>
      <c r="K9264" s="5">
        <v>6422</v>
      </c>
      <c r="L9264" s="5" t="s">
        <v>8033</v>
      </c>
      <c r="M9264" s="5" t="s">
        <v>414</v>
      </c>
      <c r="N9264" s="5" t="s">
        <v>8034</v>
      </c>
      <c r="O9264" s="5" t="s">
        <v>34</v>
      </c>
      <c r="P9264" s="5" t="s">
        <v>8035</v>
      </c>
      <c r="Q9264" s="5" t="s">
        <v>6099</v>
      </c>
    </row>
    <row r="9265" spans="1:17" x14ac:dyDescent="0.35">
      <c r="A9265" s="5" t="s">
        <v>11114</v>
      </c>
      <c r="B9265" s="5" t="s">
        <v>18</v>
      </c>
      <c r="C9265" s="5" t="s">
        <v>22</v>
      </c>
      <c r="D9265" s="13">
        <v>38</v>
      </c>
      <c r="E9265" s="6">
        <v>33150.591</v>
      </c>
      <c r="F9265" s="6">
        <v>7849.04</v>
      </c>
      <c r="G9265" s="7">
        <v>40659</v>
      </c>
      <c r="H9265" s="7">
        <v>41935</v>
      </c>
      <c r="I9265" s="7">
        <v>49309</v>
      </c>
      <c r="J9265" s="5" t="s">
        <v>11115</v>
      </c>
      <c r="K9265" s="5">
        <v>6017</v>
      </c>
      <c r="L9265" s="5" t="s">
        <v>495</v>
      </c>
      <c r="M9265" s="5" t="s">
        <v>179</v>
      </c>
      <c r="N9265" s="5"/>
      <c r="O9265" s="5" t="s">
        <v>34</v>
      </c>
      <c r="P9265" s="5" t="s">
        <v>617</v>
      </c>
      <c r="Q9265" s="5" t="s">
        <v>1806</v>
      </c>
    </row>
    <row r="9266" spans="1:17" x14ac:dyDescent="0.35">
      <c r="A9266" s="5" t="s">
        <v>14385</v>
      </c>
      <c r="B9266" s="5" t="s">
        <v>18</v>
      </c>
      <c r="C9266" s="5" t="s">
        <v>22</v>
      </c>
      <c r="D9266" s="13">
        <v>38</v>
      </c>
      <c r="E9266" s="6">
        <v>42907.179999999993</v>
      </c>
      <c r="F9266" s="6">
        <v>18405.87</v>
      </c>
      <c r="G9266" s="7">
        <v>40844</v>
      </c>
      <c r="H9266" s="7">
        <v>40898</v>
      </c>
      <c r="I9266" s="7">
        <v>50040</v>
      </c>
      <c r="J9266" s="5" t="s">
        <v>9349</v>
      </c>
      <c r="K9266" s="5">
        <v>3303</v>
      </c>
      <c r="L9266" s="5" t="s">
        <v>6562</v>
      </c>
      <c r="M9266" s="5" t="s">
        <v>51</v>
      </c>
      <c r="N9266" s="5" t="s">
        <v>10984</v>
      </c>
      <c r="O9266" s="5" t="s">
        <v>34</v>
      </c>
      <c r="P9266" s="5" t="s">
        <v>1572</v>
      </c>
      <c r="Q9266" s="5" t="s">
        <v>527</v>
      </c>
    </row>
    <row r="9267" spans="1:17" x14ac:dyDescent="0.35">
      <c r="A9267" s="5" t="s">
        <v>13929</v>
      </c>
      <c r="B9267" s="5" t="s">
        <v>18</v>
      </c>
      <c r="C9267" s="5" t="s">
        <v>22</v>
      </c>
      <c r="D9267" s="13">
        <v>38.08</v>
      </c>
      <c r="E9267" s="6">
        <v>35471.25</v>
      </c>
      <c r="F9267" s="6">
        <v>13195.300000000003</v>
      </c>
      <c r="G9267" s="7">
        <v>40816</v>
      </c>
      <c r="H9267" s="7">
        <v>41036</v>
      </c>
      <c r="I9267" s="7">
        <v>50405</v>
      </c>
      <c r="J9267" s="5" t="s">
        <v>13930</v>
      </c>
      <c r="K9267" s="5">
        <v>2054</v>
      </c>
      <c r="L9267" s="5" t="s">
        <v>13931</v>
      </c>
      <c r="M9267" s="5" t="s">
        <v>583</v>
      </c>
      <c r="N9267" s="5"/>
      <c r="O9267" s="5" t="s">
        <v>34</v>
      </c>
      <c r="P9267" s="5" t="s">
        <v>13932</v>
      </c>
      <c r="Q9267" s="5" t="s">
        <v>13933</v>
      </c>
    </row>
    <row r="9268" spans="1:17" x14ac:dyDescent="0.35">
      <c r="A9268" s="5" t="s">
        <v>8444</v>
      </c>
      <c r="B9268" s="5" t="s">
        <v>18</v>
      </c>
      <c r="C9268" s="5" t="s">
        <v>22</v>
      </c>
      <c r="D9268" s="13">
        <v>38.340000000000003</v>
      </c>
      <c r="E9268" s="6">
        <v>32780.915999999997</v>
      </c>
      <c r="F9268" s="6">
        <v>7244.0700000000006</v>
      </c>
      <c r="G9268" s="7">
        <v>40275</v>
      </c>
      <c r="H9268" s="7">
        <v>42184</v>
      </c>
      <c r="I9268" s="7">
        <v>51501</v>
      </c>
      <c r="J9268" s="5" t="s">
        <v>8445</v>
      </c>
      <c r="K9268" s="5">
        <v>6030</v>
      </c>
      <c r="L9268" s="5" t="s">
        <v>2529</v>
      </c>
      <c r="M9268" s="5" t="s">
        <v>179</v>
      </c>
      <c r="N9268" s="5" t="s">
        <v>4097</v>
      </c>
      <c r="O9268" s="5" t="s">
        <v>34</v>
      </c>
      <c r="P9268" s="5" t="s">
        <v>1040</v>
      </c>
      <c r="Q9268" s="5" t="s">
        <v>1041</v>
      </c>
    </row>
    <row r="9269" spans="1:17" x14ac:dyDescent="0.35">
      <c r="A9269" s="5" t="s">
        <v>10179</v>
      </c>
      <c r="B9269" s="5" t="s">
        <v>18</v>
      </c>
      <c r="C9269" s="5" t="s">
        <v>22</v>
      </c>
      <c r="D9269" s="13">
        <v>38.340000000000003</v>
      </c>
      <c r="E9269" s="6">
        <v>43954.49</v>
      </c>
      <c r="F9269" s="6">
        <v>9801.8599999999988</v>
      </c>
      <c r="G9269" s="7">
        <v>40588</v>
      </c>
      <c r="H9269" s="7">
        <v>42277</v>
      </c>
      <c r="I9269" s="7">
        <v>49674</v>
      </c>
      <c r="J9269" s="5" t="s">
        <v>890</v>
      </c>
      <c r="K9269" s="5">
        <v>6208</v>
      </c>
      <c r="L9269" s="5" t="s">
        <v>3653</v>
      </c>
      <c r="M9269" s="5" t="s">
        <v>179</v>
      </c>
      <c r="N9269" s="5"/>
      <c r="O9269" s="5" t="s">
        <v>34</v>
      </c>
      <c r="P9269" s="5" t="s">
        <v>10180</v>
      </c>
      <c r="Q9269" s="5" t="s">
        <v>366</v>
      </c>
    </row>
    <row r="9270" spans="1:17" x14ac:dyDescent="0.35">
      <c r="A9270" s="5" t="s">
        <v>13653</v>
      </c>
      <c r="B9270" s="5" t="s">
        <v>18</v>
      </c>
      <c r="C9270" s="5" t="s">
        <v>22</v>
      </c>
      <c r="D9270" s="13">
        <v>38.380000000000003</v>
      </c>
      <c r="E9270" s="6">
        <v>33098</v>
      </c>
      <c r="F9270" s="6">
        <v>12312.46</v>
      </c>
      <c r="G9270" s="7">
        <v>40799</v>
      </c>
      <c r="H9270" s="7">
        <v>41040</v>
      </c>
      <c r="I9270" s="7">
        <v>50405</v>
      </c>
      <c r="J9270" s="5" t="s">
        <v>13654</v>
      </c>
      <c r="K9270" s="5">
        <v>2747</v>
      </c>
      <c r="L9270" s="5" t="s">
        <v>10682</v>
      </c>
      <c r="M9270" s="5" t="s">
        <v>51</v>
      </c>
      <c r="N9270" s="5"/>
      <c r="O9270" s="5" t="s">
        <v>34</v>
      </c>
      <c r="P9270" s="5" t="s">
        <v>13655</v>
      </c>
      <c r="Q9270" s="5" t="s">
        <v>320</v>
      </c>
    </row>
    <row r="9271" spans="1:17" x14ac:dyDescent="0.35">
      <c r="A9271" s="5" t="s">
        <v>4687</v>
      </c>
      <c r="B9271" s="5" t="s">
        <v>18</v>
      </c>
      <c r="C9271" s="5" t="s">
        <v>19</v>
      </c>
      <c r="D9271" s="13">
        <v>38.4</v>
      </c>
      <c r="E9271" s="6">
        <v>42078.339</v>
      </c>
      <c r="F9271" s="6">
        <v>26425.23</v>
      </c>
      <c r="G9271" s="7">
        <v>39570</v>
      </c>
      <c r="H9271" s="7">
        <v>40522</v>
      </c>
      <c r="I9271" s="7">
        <v>49674</v>
      </c>
      <c r="J9271" s="5" t="s">
        <v>4688</v>
      </c>
      <c r="K9271" s="5">
        <v>7106</v>
      </c>
      <c r="L9271" s="5" t="s">
        <v>2293</v>
      </c>
      <c r="M9271" s="5" t="s">
        <v>99</v>
      </c>
      <c r="N9271" s="5"/>
      <c r="O9271" s="5" t="s">
        <v>34</v>
      </c>
      <c r="P9271" s="5" t="s">
        <v>4689</v>
      </c>
      <c r="Q9271" s="5" t="s">
        <v>3063</v>
      </c>
    </row>
    <row r="9272" spans="1:17" x14ac:dyDescent="0.35">
      <c r="A9272" s="5" t="s">
        <v>11397</v>
      </c>
      <c r="B9272" s="5" t="s">
        <v>18</v>
      </c>
      <c r="C9272" s="5" t="s">
        <v>22</v>
      </c>
      <c r="D9272" s="13">
        <v>38.4</v>
      </c>
      <c r="E9272" s="6">
        <v>42889.7</v>
      </c>
      <c r="F9272" s="6">
        <v>19772.13</v>
      </c>
      <c r="G9272" s="7">
        <v>40682</v>
      </c>
      <c r="H9272" s="7">
        <v>40899</v>
      </c>
      <c r="I9272" s="7">
        <v>50040</v>
      </c>
      <c r="J9272" s="5" t="s">
        <v>11398</v>
      </c>
      <c r="K9272" s="5">
        <v>7492</v>
      </c>
      <c r="L9272" s="5" t="s">
        <v>11399</v>
      </c>
      <c r="M9272" s="5" t="s">
        <v>99</v>
      </c>
      <c r="N9272" s="5"/>
      <c r="O9272" s="5" t="s">
        <v>34</v>
      </c>
      <c r="P9272" s="5" t="s">
        <v>11400</v>
      </c>
      <c r="Q9272" s="5" t="s">
        <v>11401</v>
      </c>
    </row>
    <row r="9273" spans="1:17" x14ac:dyDescent="0.35">
      <c r="A9273" s="5" t="s">
        <v>337</v>
      </c>
      <c r="B9273" s="5" t="s">
        <v>18</v>
      </c>
      <c r="C9273" s="5" t="s">
        <v>22</v>
      </c>
      <c r="D9273" s="13">
        <v>38.5</v>
      </c>
      <c r="E9273" s="6">
        <v>36883.824999999997</v>
      </c>
      <c r="F9273" s="6">
        <v>24675.290000000005</v>
      </c>
      <c r="G9273" s="7">
        <v>39569</v>
      </c>
      <c r="H9273" s="7">
        <v>40159</v>
      </c>
      <c r="I9273" s="7">
        <v>49309</v>
      </c>
      <c r="J9273" s="5" t="s">
        <v>338</v>
      </c>
      <c r="K9273" s="5">
        <v>5503</v>
      </c>
      <c r="L9273" s="5" t="s">
        <v>339</v>
      </c>
      <c r="M9273" s="5" t="s">
        <v>28</v>
      </c>
      <c r="N9273" s="5" t="s">
        <v>340</v>
      </c>
      <c r="O9273" s="5" t="s">
        <v>86</v>
      </c>
      <c r="P9273" s="5" t="s">
        <v>341</v>
      </c>
      <c r="Q9273" s="5" t="s">
        <v>342</v>
      </c>
    </row>
    <row r="9274" spans="1:17" x14ac:dyDescent="0.35">
      <c r="A9274" s="5" t="s">
        <v>9030</v>
      </c>
      <c r="B9274" s="5" t="s">
        <v>18</v>
      </c>
      <c r="C9274" s="5" t="s">
        <v>22</v>
      </c>
      <c r="D9274" s="13">
        <v>38.5</v>
      </c>
      <c r="E9274" s="6">
        <v>41019.699999999997</v>
      </c>
      <c r="F9274" s="6">
        <v>11526.550000000001</v>
      </c>
      <c r="G9274" s="7">
        <v>40351</v>
      </c>
      <c r="H9274" s="7">
        <v>41610</v>
      </c>
      <c r="I9274" s="7">
        <v>50770</v>
      </c>
      <c r="J9274" s="5" t="s">
        <v>9031</v>
      </c>
      <c r="K9274" s="5">
        <v>6205</v>
      </c>
      <c r="L9274" s="5" t="s">
        <v>2890</v>
      </c>
      <c r="M9274" s="5" t="s">
        <v>179</v>
      </c>
      <c r="N9274" s="5"/>
      <c r="O9274" s="5" t="s">
        <v>34</v>
      </c>
      <c r="P9274" s="5" t="s">
        <v>263</v>
      </c>
      <c r="Q9274" s="5" t="s">
        <v>7153</v>
      </c>
    </row>
    <row r="9275" spans="1:17" x14ac:dyDescent="0.35">
      <c r="A9275" s="5" t="s">
        <v>12506</v>
      </c>
      <c r="B9275" s="5" t="s">
        <v>18</v>
      </c>
      <c r="C9275" s="5" t="s">
        <v>22</v>
      </c>
      <c r="D9275" s="13">
        <v>38.5</v>
      </c>
      <c r="E9275" s="6">
        <v>39258.824999999997</v>
      </c>
      <c r="F9275" s="6">
        <v>9258.8099999999959</v>
      </c>
      <c r="G9275" s="7">
        <v>40730</v>
      </c>
      <c r="H9275" s="7">
        <v>42088</v>
      </c>
      <c r="I9275" s="7">
        <v>49674</v>
      </c>
      <c r="J9275" s="5" t="s">
        <v>12507</v>
      </c>
      <c r="K9275" s="5">
        <v>3303</v>
      </c>
      <c r="L9275" s="5" t="s">
        <v>6562</v>
      </c>
      <c r="M9275" s="5" t="s">
        <v>51</v>
      </c>
      <c r="N9275" s="5" t="s">
        <v>12508</v>
      </c>
      <c r="O9275" s="5" t="s">
        <v>34</v>
      </c>
      <c r="P9275" s="5" t="s">
        <v>3605</v>
      </c>
      <c r="Q9275" s="5" t="s">
        <v>269</v>
      </c>
    </row>
    <row r="9276" spans="1:17" x14ac:dyDescent="0.35">
      <c r="A9276" s="5" t="s">
        <v>1229</v>
      </c>
      <c r="B9276" s="5" t="s">
        <v>18</v>
      </c>
      <c r="C9276" s="5" t="s">
        <v>19</v>
      </c>
      <c r="D9276" s="13">
        <v>38.6</v>
      </c>
      <c r="E9276" s="6">
        <v>43876.895000000004</v>
      </c>
      <c r="F9276" s="6">
        <v>21675.189999999995</v>
      </c>
      <c r="G9276" s="7">
        <v>39570</v>
      </c>
      <c r="H9276" s="7">
        <v>40972</v>
      </c>
      <c r="I9276" s="7">
        <v>50405</v>
      </c>
      <c r="J9276" s="5" t="s">
        <v>1230</v>
      </c>
      <c r="K9276" s="5">
        <v>4938</v>
      </c>
      <c r="L9276" s="5" t="s">
        <v>1231</v>
      </c>
      <c r="M9276" s="5" t="s">
        <v>51</v>
      </c>
      <c r="N9276" s="5" t="s">
        <v>1232</v>
      </c>
      <c r="O9276" s="5"/>
      <c r="P9276" s="5"/>
      <c r="Q9276" s="5"/>
    </row>
    <row r="9277" spans="1:17" x14ac:dyDescent="0.35">
      <c r="A9277" s="5" t="s">
        <v>9208</v>
      </c>
      <c r="B9277" s="5" t="s">
        <v>18</v>
      </c>
      <c r="C9277" s="5" t="s">
        <v>22</v>
      </c>
      <c r="D9277" s="13">
        <v>38.6</v>
      </c>
      <c r="E9277" s="6">
        <v>23494.25</v>
      </c>
      <c r="F9277" s="6">
        <v>12898.340000000002</v>
      </c>
      <c r="G9277" s="7">
        <v>40452</v>
      </c>
      <c r="H9277" s="7">
        <v>40487</v>
      </c>
      <c r="I9277" s="7">
        <v>49674</v>
      </c>
      <c r="J9277" s="5" t="s">
        <v>9209</v>
      </c>
      <c r="K9277" s="5">
        <v>5053</v>
      </c>
      <c r="L9277" s="5" t="s">
        <v>383</v>
      </c>
      <c r="M9277" s="5" t="s">
        <v>28</v>
      </c>
      <c r="N9277" s="5"/>
      <c r="O9277" s="5" t="s">
        <v>34</v>
      </c>
      <c r="P9277" s="5" t="s">
        <v>9210</v>
      </c>
      <c r="Q9277" s="5" t="s">
        <v>9211</v>
      </c>
    </row>
    <row r="9278" spans="1:17" x14ac:dyDescent="0.35">
      <c r="A9278" s="5" t="s">
        <v>9212</v>
      </c>
      <c r="B9278" s="5" t="s">
        <v>18</v>
      </c>
      <c r="C9278" s="5" t="s">
        <v>22</v>
      </c>
      <c r="D9278" s="13">
        <v>38.6</v>
      </c>
      <c r="E9278" s="6">
        <v>20719.800000000003</v>
      </c>
      <c r="F9278" s="6">
        <v>11375.17</v>
      </c>
      <c r="G9278" s="7">
        <v>40452</v>
      </c>
      <c r="H9278" s="7">
        <v>40487</v>
      </c>
      <c r="I9278" s="7">
        <v>49674</v>
      </c>
      <c r="J9278" s="5" t="s">
        <v>9209</v>
      </c>
      <c r="K9278" s="5">
        <v>5053</v>
      </c>
      <c r="L9278" s="5" t="s">
        <v>383</v>
      </c>
      <c r="M9278" s="5" t="s">
        <v>28</v>
      </c>
      <c r="N9278" s="5"/>
      <c r="O9278" s="5" t="s">
        <v>34</v>
      </c>
      <c r="P9278" s="5" t="s">
        <v>9210</v>
      </c>
      <c r="Q9278" s="5" t="s">
        <v>254</v>
      </c>
    </row>
    <row r="9279" spans="1:17" x14ac:dyDescent="0.35">
      <c r="A9279" s="5" t="s">
        <v>9402</v>
      </c>
      <c r="B9279" s="5" t="s">
        <v>18</v>
      </c>
      <c r="C9279" s="5" t="s">
        <v>22</v>
      </c>
      <c r="D9279" s="13">
        <v>38.64</v>
      </c>
      <c r="E9279" s="6">
        <v>39548.597000000009</v>
      </c>
      <c r="F9279" s="6">
        <v>18231.91</v>
      </c>
      <c r="G9279" s="7">
        <v>40484</v>
      </c>
      <c r="H9279" s="7">
        <v>40771</v>
      </c>
      <c r="I9279" s="7">
        <v>50040</v>
      </c>
      <c r="J9279" s="5" t="s">
        <v>9403</v>
      </c>
      <c r="K9279" s="5">
        <v>5085</v>
      </c>
      <c r="L9279" s="5" t="s">
        <v>7406</v>
      </c>
      <c r="M9279" s="5" t="s">
        <v>28</v>
      </c>
      <c r="N9279" s="5"/>
      <c r="O9279" s="5" t="s">
        <v>34</v>
      </c>
      <c r="P9279" s="5" t="s">
        <v>9404</v>
      </c>
      <c r="Q9279" s="5" t="s">
        <v>1806</v>
      </c>
    </row>
    <row r="9280" spans="1:17" x14ac:dyDescent="0.35">
      <c r="A9280" s="5" t="s">
        <v>8039</v>
      </c>
      <c r="B9280" s="5" t="s">
        <v>18</v>
      </c>
      <c r="C9280" s="5" t="s">
        <v>22</v>
      </c>
      <c r="D9280" s="13">
        <v>38.700000000000003</v>
      </c>
      <c r="E9280" s="6">
        <v>39920.524999999994</v>
      </c>
      <c r="F9280" s="6">
        <v>18403.36</v>
      </c>
      <c r="G9280" s="7">
        <v>40170</v>
      </c>
      <c r="H9280" s="7">
        <v>40683</v>
      </c>
      <c r="I9280" s="7">
        <v>50040</v>
      </c>
      <c r="J9280" s="5" t="s">
        <v>8040</v>
      </c>
      <c r="K9280" s="5">
        <v>8416</v>
      </c>
      <c r="L9280" s="5" t="s">
        <v>738</v>
      </c>
      <c r="M9280" s="5" t="s">
        <v>53</v>
      </c>
      <c r="N9280" s="5" t="s">
        <v>8041</v>
      </c>
      <c r="O9280" s="5" t="s">
        <v>86</v>
      </c>
      <c r="P9280" s="5" t="s">
        <v>7109</v>
      </c>
      <c r="Q9280" s="5" t="s">
        <v>8042</v>
      </c>
    </row>
    <row r="9281" spans="1:17" x14ac:dyDescent="0.35">
      <c r="A9281" s="5" t="s">
        <v>8869</v>
      </c>
      <c r="B9281" s="5" t="s">
        <v>18</v>
      </c>
      <c r="C9281" s="5" t="s">
        <v>22</v>
      </c>
      <c r="D9281" s="13">
        <v>38.700000000000003</v>
      </c>
      <c r="E9281" s="6">
        <v>35296.83</v>
      </c>
      <c r="F9281" s="6">
        <v>12191.679999999997</v>
      </c>
      <c r="G9281" s="7">
        <v>40379</v>
      </c>
      <c r="H9281" s="7">
        <v>41170</v>
      </c>
      <c r="I9281" s="7">
        <v>50405</v>
      </c>
      <c r="J9281" s="5" t="s">
        <v>8870</v>
      </c>
      <c r="K9281" s="5">
        <v>8055</v>
      </c>
      <c r="L9281" s="5" t="s">
        <v>131</v>
      </c>
      <c r="M9281" s="5" t="s">
        <v>53</v>
      </c>
      <c r="N9281" s="5" t="s">
        <v>8857</v>
      </c>
      <c r="O9281" s="5" t="s">
        <v>34</v>
      </c>
      <c r="P9281" s="5" t="s">
        <v>8858</v>
      </c>
      <c r="Q9281" s="5" t="s">
        <v>492</v>
      </c>
    </row>
    <row r="9282" spans="1:17" x14ac:dyDescent="0.35">
      <c r="A9282" s="5" t="s">
        <v>784</v>
      </c>
      <c r="B9282" s="5" t="s">
        <v>18</v>
      </c>
      <c r="C9282" s="5" t="s">
        <v>19</v>
      </c>
      <c r="D9282" s="13">
        <v>38.799999999999997</v>
      </c>
      <c r="E9282" s="6">
        <v>43215</v>
      </c>
      <c r="F9282" s="6">
        <v>23163.21</v>
      </c>
      <c r="G9282" s="7">
        <v>39569</v>
      </c>
      <c r="H9282" s="7">
        <v>40882</v>
      </c>
      <c r="I9282" s="7">
        <v>50040</v>
      </c>
      <c r="J9282" s="5" t="s">
        <v>785</v>
      </c>
      <c r="K9282" s="5">
        <v>1762</v>
      </c>
      <c r="L9282" s="5" t="s">
        <v>786</v>
      </c>
      <c r="M9282" s="5" t="s">
        <v>55</v>
      </c>
      <c r="N9282" s="5" t="s">
        <v>787</v>
      </c>
      <c r="O9282" s="5"/>
      <c r="P9282" s="5"/>
      <c r="Q9282" s="5"/>
    </row>
    <row r="9283" spans="1:17" x14ac:dyDescent="0.35">
      <c r="A9283" s="5" t="s">
        <v>13949</v>
      </c>
      <c r="B9283" s="5" t="s">
        <v>18</v>
      </c>
      <c r="C9283" s="5" t="s">
        <v>22</v>
      </c>
      <c r="D9283" s="13">
        <v>38.880000000000003</v>
      </c>
      <c r="E9283" s="6">
        <v>34115</v>
      </c>
      <c r="F9283" s="6">
        <v>8665.2000000000007</v>
      </c>
      <c r="G9283" s="7">
        <v>40816</v>
      </c>
      <c r="H9283" s="7">
        <v>41963</v>
      </c>
      <c r="I9283" s="7">
        <v>49309</v>
      </c>
      <c r="J9283" s="5" t="s">
        <v>13950</v>
      </c>
      <c r="K9283" s="5">
        <v>3365</v>
      </c>
      <c r="L9283" s="5" t="s">
        <v>3765</v>
      </c>
      <c r="M9283" s="5" t="s">
        <v>51</v>
      </c>
      <c r="N9283" s="5" t="s">
        <v>13951</v>
      </c>
      <c r="O9283" s="5"/>
      <c r="P9283" s="5"/>
      <c r="Q9283" s="5"/>
    </row>
    <row r="9284" spans="1:17" x14ac:dyDescent="0.35">
      <c r="A9284" s="5" t="s">
        <v>3247</v>
      </c>
      <c r="B9284" s="5" t="s">
        <v>18</v>
      </c>
      <c r="C9284" s="5" t="s">
        <v>22</v>
      </c>
      <c r="D9284" s="13">
        <v>38.9</v>
      </c>
      <c r="E9284" s="6">
        <v>42130.8</v>
      </c>
      <c r="F9284" s="6">
        <v>19422.310000000001</v>
      </c>
      <c r="G9284" s="7">
        <v>39570</v>
      </c>
      <c r="H9284" s="7">
        <v>40861</v>
      </c>
      <c r="I9284" s="7">
        <v>50040</v>
      </c>
      <c r="J9284" s="5" t="s">
        <v>3248</v>
      </c>
      <c r="K9284" s="5">
        <v>8844</v>
      </c>
      <c r="L9284" s="5" t="s">
        <v>3249</v>
      </c>
      <c r="M9284" s="5" t="s">
        <v>414</v>
      </c>
      <c r="N9284" s="5"/>
      <c r="O9284" s="5" t="s">
        <v>34</v>
      </c>
      <c r="P9284" s="5" t="s">
        <v>3250</v>
      </c>
      <c r="Q9284" s="5" t="s">
        <v>3251</v>
      </c>
    </row>
    <row r="9285" spans="1:17" x14ac:dyDescent="0.35">
      <c r="A9285" s="5" t="s">
        <v>3921</v>
      </c>
      <c r="B9285" s="5" t="s">
        <v>18</v>
      </c>
      <c r="C9285" s="5" t="s">
        <v>22</v>
      </c>
      <c r="D9285" s="13">
        <v>38.9</v>
      </c>
      <c r="E9285" s="6">
        <v>28726.100000000006</v>
      </c>
      <c r="F9285" s="6">
        <v>13242.740000000002</v>
      </c>
      <c r="G9285" s="7">
        <v>39570</v>
      </c>
      <c r="H9285" s="7">
        <v>40868</v>
      </c>
      <c r="I9285" s="7">
        <v>50040</v>
      </c>
      <c r="J9285" s="5" t="s">
        <v>3922</v>
      </c>
      <c r="K9285" s="5">
        <v>8753</v>
      </c>
      <c r="L9285" s="5" t="s">
        <v>2590</v>
      </c>
      <c r="M9285" s="5" t="s">
        <v>229</v>
      </c>
      <c r="N9285" s="5"/>
      <c r="O9285" s="5" t="s">
        <v>34</v>
      </c>
      <c r="P9285" s="5" t="s">
        <v>3923</v>
      </c>
      <c r="Q9285" s="5" t="s">
        <v>1041</v>
      </c>
    </row>
    <row r="9286" spans="1:17" x14ac:dyDescent="0.35">
      <c r="A9286" s="5" t="s">
        <v>12485</v>
      </c>
      <c r="B9286" s="5" t="s">
        <v>18</v>
      </c>
      <c r="C9286" s="5" t="s">
        <v>22</v>
      </c>
      <c r="D9286" s="13">
        <v>39</v>
      </c>
      <c r="E9286" s="6">
        <v>33217.067999999992</v>
      </c>
      <c r="F9286" s="6">
        <v>7407.4100000000008</v>
      </c>
      <c r="G9286" s="7">
        <v>40729</v>
      </c>
      <c r="H9286" s="7">
        <v>42142</v>
      </c>
      <c r="I9286" s="7">
        <v>49674</v>
      </c>
      <c r="J9286" s="5" t="s">
        <v>12486</v>
      </c>
      <c r="K9286" s="5">
        <v>7243</v>
      </c>
      <c r="L9286" s="5" t="s">
        <v>5389</v>
      </c>
      <c r="M9286" s="5" t="s">
        <v>99</v>
      </c>
      <c r="N9286" s="5"/>
      <c r="O9286" s="5" t="s">
        <v>34</v>
      </c>
      <c r="P9286" s="5" t="s">
        <v>470</v>
      </c>
      <c r="Q9286" s="5" t="s">
        <v>527</v>
      </c>
    </row>
    <row r="9287" spans="1:17" x14ac:dyDescent="0.35">
      <c r="A9287" s="5" t="s">
        <v>1827</v>
      </c>
      <c r="B9287" s="5" t="s">
        <v>18</v>
      </c>
      <c r="C9287" s="5" t="s">
        <v>19</v>
      </c>
      <c r="D9287" s="13">
        <v>39.1</v>
      </c>
      <c r="E9287" s="6">
        <v>47286.974999999999</v>
      </c>
      <c r="F9287" s="6">
        <v>23312.45</v>
      </c>
      <c r="G9287" s="7">
        <v>39569</v>
      </c>
      <c r="H9287" s="7">
        <v>41263</v>
      </c>
      <c r="I9287" s="7">
        <v>50405</v>
      </c>
      <c r="J9287" s="5" t="s">
        <v>1828</v>
      </c>
      <c r="K9287" s="5">
        <v>5630</v>
      </c>
      <c r="L9287" s="5" t="s">
        <v>1161</v>
      </c>
      <c r="M9287" s="5" t="s">
        <v>28</v>
      </c>
      <c r="N9287" s="5"/>
      <c r="O9287" s="5" t="s">
        <v>34</v>
      </c>
      <c r="P9287" s="5" t="s">
        <v>1829</v>
      </c>
      <c r="Q9287" s="5" t="s">
        <v>569</v>
      </c>
    </row>
    <row r="9288" spans="1:17" x14ac:dyDescent="0.35">
      <c r="A9288" s="5" t="s">
        <v>7107</v>
      </c>
      <c r="B9288" s="5" t="s">
        <v>18</v>
      </c>
      <c r="C9288" s="5" t="s">
        <v>22</v>
      </c>
      <c r="D9288" s="13">
        <v>39.1</v>
      </c>
      <c r="E9288" s="6">
        <v>37913.819999999992</v>
      </c>
      <c r="F9288" s="6">
        <v>13004.44</v>
      </c>
      <c r="G9288" s="7">
        <v>39966</v>
      </c>
      <c r="H9288" s="7">
        <v>40765</v>
      </c>
      <c r="I9288" s="7">
        <v>50040</v>
      </c>
      <c r="J9288" s="5" t="s">
        <v>7108</v>
      </c>
      <c r="K9288" s="5">
        <v>3315</v>
      </c>
      <c r="L9288" s="5" t="s">
        <v>4712</v>
      </c>
      <c r="M9288" s="5" t="s">
        <v>51</v>
      </c>
      <c r="N9288" s="5"/>
      <c r="O9288" s="5" t="s">
        <v>34</v>
      </c>
      <c r="P9288" s="5" t="s">
        <v>7109</v>
      </c>
      <c r="Q9288" s="5" t="s">
        <v>7110</v>
      </c>
    </row>
    <row r="9289" spans="1:17" x14ac:dyDescent="0.35">
      <c r="A9289" s="5" t="s">
        <v>7888</v>
      </c>
      <c r="B9289" s="5" t="s">
        <v>18</v>
      </c>
      <c r="C9289" s="5" t="s">
        <v>22</v>
      </c>
      <c r="D9289" s="13">
        <v>39.200000000000003</v>
      </c>
      <c r="E9289" s="6">
        <v>35538.964</v>
      </c>
      <c r="F9289" s="6">
        <v>11879.329999999998</v>
      </c>
      <c r="G9289" s="7">
        <v>40159</v>
      </c>
      <c r="H9289" s="7">
        <v>40360</v>
      </c>
      <c r="I9289" s="7">
        <v>49674</v>
      </c>
      <c r="J9289" s="5" t="s">
        <v>7889</v>
      </c>
      <c r="K9289" s="5">
        <v>6204</v>
      </c>
      <c r="L9289" s="5" t="s">
        <v>712</v>
      </c>
      <c r="M9289" s="5" t="s">
        <v>179</v>
      </c>
      <c r="N9289" s="5" t="s">
        <v>7890</v>
      </c>
      <c r="O9289" s="5" t="s">
        <v>34</v>
      </c>
      <c r="P9289" s="5" t="s">
        <v>4677</v>
      </c>
      <c r="Q9289" s="5" t="s">
        <v>433</v>
      </c>
    </row>
    <row r="9290" spans="1:17" x14ac:dyDescent="0.35">
      <c r="A9290" s="5" t="s">
        <v>13919</v>
      </c>
      <c r="B9290" s="5" t="s">
        <v>18</v>
      </c>
      <c r="C9290" s="5" t="s">
        <v>22</v>
      </c>
      <c r="D9290" s="13">
        <v>39.26</v>
      </c>
      <c r="E9290" s="6">
        <v>28687</v>
      </c>
      <c r="F9290" s="6">
        <v>5273.93</v>
      </c>
      <c r="G9290" s="7">
        <v>40821</v>
      </c>
      <c r="H9290" s="7">
        <v>42401</v>
      </c>
      <c r="I9290" s="7">
        <v>50040</v>
      </c>
      <c r="J9290" s="5" t="s">
        <v>13920</v>
      </c>
      <c r="K9290" s="5">
        <v>6317</v>
      </c>
      <c r="L9290" s="5" t="s">
        <v>3451</v>
      </c>
      <c r="M9290" s="5" t="s">
        <v>895</v>
      </c>
      <c r="N9290" s="5" t="s">
        <v>13171</v>
      </c>
      <c r="O9290" s="5" t="s">
        <v>34</v>
      </c>
      <c r="P9290" s="5" t="s">
        <v>11969</v>
      </c>
      <c r="Q9290" s="5" t="s">
        <v>13172</v>
      </c>
    </row>
    <row r="9291" spans="1:17" x14ac:dyDescent="0.35">
      <c r="A9291" s="5" t="s">
        <v>6837</v>
      </c>
      <c r="B9291" s="5" t="s">
        <v>18</v>
      </c>
      <c r="C9291" s="5" t="s">
        <v>22</v>
      </c>
      <c r="D9291" s="13">
        <v>39.4</v>
      </c>
      <c r="E9291" s="6">
        <v>46914.299999999996</v>
      </c>
      <c r="F9291" s="6">
        <v>17405.230000000003</v>
      </c>
      <c r="G9291" s="7">
        <v>39890</v>
      </c>
      <c r="H9291" s="7">
        <v>41121</v>
      </c>
      <c r="I9291" s="7">
        <v>50405</v>
      </c>
      <c r="J9291" s="5" t="s">
        <v>6838</v>
      </c>
      <c r="K9291" s="5">
        <v>6084</v>
      </c>
      <c r="L9291" s="5" t="s">
        <v>3494</v>
      </c>
      <c r="M9291" s="5" t="s">
        <v>51</v>
      </c>
      <c r="N9291" s="5"/>
      <c r="O9291" s="5" t="s">
        <v>34</v>
      </c>
      <c r="P9291" s="5" t="s">
        <v>6839</v>
      </c>
      <c r="Q9291" s="5" t="s">
        <v>629</v>
      </c>
    </row>
    <row r="9292" spans="1:17" x14ac:dyDescent="0.35">
      <c r="A9292" s="5" t="s">
        <v>353</v>
      </c>
      <c r="B9292" s="5" t="s">
        <v>18</v>
      </c>
      <c r="C9292" s="5" t="s">
        <v>19</v>
      </c>
      <c r="D9292" s="13">
        <v>39.5</v>
      </c>
      <c r="E9292" s="6">
        <v>48051.25</v>
      </c>
      <c r="F9292" s="6">
        <v>25707.430000000004</v>
      </c>
      <c r="G9292" s="7">
        <v>39570</v>
      </c>
      <c r="H9292" s="7">
        <v>40851</v>
      </c>
      <c r="I9292" s="7">
        <v>50040</v>
      </c>
      <c r="J9292" s="5" t="s">
        <v>354</v>
      </c>
      <c r="K9292" s="5">
        <v>3184</v>
      </c>
      <c r="L9292" s="5" t="s">
        <v>355</v>
      </c>
      <c r="M9292" s="5" t="s">
        <v>55</v>
      </c>
      <c r="N9292" s="5"/>
      <c r="O9292" s="5" t="s">
        <v>34</v>
      </c>
      <c r="P9292" s="5" t="s">
        <v>356</v>
      </c>
      <c r="Q9292" s="5" t="s">
        <v>320</v>
      </c>
    </row>
    <row r="9293" spans="1:17" x14ac:dyDescent="0.35">
      <c r="A9293" s="5" t="s">
        <v>4030</v>
      </c>
      <c r="B9293" s="5" t="s">
        <v>18</v>
      </c>
      <c r="C9293" s="5" t="s">
        <v>22</v>
      </c>
      <c r="D9293" s="13">
        <v>39.5</v>
      </c>
      <c r="E9293" s="6">
        <v>37669.039999999994</v>
      </c>
      <c r="F9293" s="6">
        <v>20642.629999999997</v>
      </c>
      <c r="G9293" s="7">
        <v>39569</v>
      </c>
      <c r="H9293" s="7">
        <v>40473</v>
      </c>
      <c r="I9293" s="7">
        <v>49674</v>
      </c>
      <c r="J9293" s="5" t="s">
        <v>4031</v>
      </c>
      <c r="K9293" s="5">
        <v>6216</v>
      </c>
      <c r="L9293" s="5" t="s">
        <v>840</v>
      </c>
      <c r="M9293" s="5" t="s">
        <v>179</v>
      </c>
      <c r="N9293" s="5" t="s">
        <v>4032</v>
      </c>
      <c r="O9293" s="5" t="s">
        <v>34</v>
      </c>
      <c r="P9293" s="5" t="s">
        <v>4033</v>
      </c>
      <c r="Q9293" s="5" t="s">
        <v>123</v>
      </c>
    </row>
    <row r="9294" spans="1:17" x14ac:dyDescent="0.35">
      <c r="A9294" s="5" t="s">
        <v>7785</v>
      </c>
      <c r="B9294" s="5" t="s">
        <v>18</v>
      </c>
      <c r="C9294" s="5" t="s">
        <v>22</v>
      </c>
      <c r="D9294" s="13">
        <v>39.5</v>
      </c>
      <c r="E9294" s="6">
        <v>40052.575000000004</v>
      </c>
      <c r="F9294" s="6">
        <v>11254.780000000004</v>
      </c>
      <c r="G9294" s="7">
        <v>40148</v>
      </c>
      <c r="H9294" s="7">
        <v>41558</v>
      </c>
      <c r="I9294" s="7">
        <v>50770</v>
      </c>
      <c r="J9294" s="5" t="s">
        <v>7786</v>
      </c>
      <c r="K9294" s="5">
        <v>8413</v>
      </c>
      <c r="L9294" s="5" t="s">
        <v>4610</v>
      </c>
      <c r="M9294" s="5" t="s">
        <v>53</v>
      </c>
      <c r="N9294" s="5"/>
      <c r="O9294" s="5" t="s">
        <v>34</v>
      </c>
      <c r="P9294" s="5" t="s">
        <v>7787</v>
      </c>
      <c r="Q9294" s="5" t="s">
        <v>7788</v>
      </c>
    </row>
    <row r="9295" spans="1:17" x14ac:dyDescent="0.35">
      <c r="A9295" s="5" t="s">
        <v>10435</v>
      </c>
      <c r="B9295" s="5" t="s">
        <v>18</v>
      </c>
      <c r="C9295" s="5" t="s">
        <v>22</v>
      </c>
      <c r="D9295" s="13">
        <v>39.5</v>
      </c>
      <c r="E9295" s="6">
        <v>38653.474999999999</v>
      </c>
      <c r="F9295" s="6">
        <v>17780.599999999995</v>
      </c>
      <c r="G9295" s="7">
        <v>40617</v>
      </c>
      <c r="H9295" s="7">
        <v>40813</v>
      </c>
      <c r="I9295" s="7">
        <v>50040</v>
      </c>
      <c r="J9295" s="5" t="s">
        <v>10436</v>
      </c>
      <c r="K9295" s="5">
        <v>8753</v>
      </c>
      <c r="L9295" s="5" t="s">
        <v>2590</v>
      </c>
      <c r="M9295" s="5" t="s">
        <v>229</v>
      </c>
      <c r="N9295" s="5" t="s">
        <v>10437</v>
      </c>
      <c r="O9295" s="5" t="s">
        <v>34</v>
      </c>
      <c r="P9295" s="5" t="s">
        <v>5524</v>
      </c>
      <c r="Q9295" s="5" t="s">
        <v>254</v>
      </c>
    </row>
    <row r="9296" spans="1:17" x14ac:dyDescent="0.35">
      <c r="A9296" s="5" t="s">
        <v>13747</v>
      </c>
      <c r="B9296" s="5" t="s">
        <v>18</v>
      </c>
      <c r="C9296" s="5" t="s">
        <v>22</v>
      </c>
      <c r="D9296" s="13">
        <v>39.520000000000003</v>
      </c>
      <c r="E9296" s="6">
        <v>31388.779000000002</v>
      </c>
      <c r="F9296" s="6">
        <v>6968.32</v>
      </c>
      <c r="G9296" s="7">
        <v>40809</v>
      </c>
      <c r="H9296" s="7">
        <v>42270</v>
      </c>
      <c r="I9296" s="7">
        <v>49674</v>
      </c>
      <c r="J9296" s="5" t="s">
        <v>13748</v>
      </c>
      <c r="K9296" s="5">
        <v>6214</v>
      </c>
      <c r="L9296" s="5" t="s">
        <v>3588</v>
      </c>
      <c r="M9296" s="5" t="s">
        <v>179</v>
      </c>
      <c r="N9296" s="5"/>
      <c r="O9296" s="5" t="s">
        <v>34</v>
      </c>
      <c r="P9296" s="5" t="s">
        <v>700</v>
      </c>
      <c r="Q9296" s="5" t="s">
        <v>433</v>
      </c>
    </row>
    <row r="9297" spans="1:17" x14ac:dyDescent="0.35">
      <c r="A9297" s="5" t="s">
        <v>1177</v>
      </c>
      <c r="B9297" s="5" t="s">
        <v>18</v>
      </c>
      <c r="C9297" s="5" t="s">
        <v>22</v>
      </c>
      <c r="D9297" s="13">
        <v>39.6</v>
      </c>
      <c r="E9297" s="6">
        <v>41287.925000000003</v>
      </c>
      <c r="F9297" s="6">
        <v>27580.349999999995</v>
      </c>
      <c r="G9297" s="7">
        <v>39569</v>
      </c>
      <c r="H9297" s="7">
        <v>39853</v>
      </c>
      <c r="I9297" s="7">
        <v>49309</v>
      </c>
      <c r="J9297" s="5" t="s">
        <v>1178</v>
      </c>
      <c r="K9297" s="5">
        <v>9512</v>
      </c>
      <c r="L9297" s="5" t="s">
        <v>1179</v>
      </c>
      <c r="M9297" s="5" t="s">
        <v>32</v>
      </c>
      <c r="N9297" s="5" t="s">
        <v>1180</v>
      </c>
      <c r="O9297" s="5"/>
      <c r="P9297" s="5"/>
      <c r="Q9297" s="5"/>
    </row>
    <row r="9298" spans="1:17" x14ac:dyDescent="0.35">
      <c r="A9298" s="5" t="s">
        <v>4080</v>
      </c>
      <c r="B9298" s="5" t="s">
        <v>18</v>
      </c>
      <c r="C9298" s="5" t="s">
        <v>22</v>
      </c>
      <c r="D9298" s="13">
        <v>39.6</v>
      </c>
      <c r="E9298" s="6">
        <v>46977.512999999992</v>
      </c>
      <c r="F9298" s="6">
        <v>21609.649999999994</v>
      </c>
      <c r="G9298" s="7">
        <v>39570</v>
      </c>
      <c r="H9298" s="7">
        <v>40827</v>
      </c>
      <c r="I9298" s="7">
        <v>50040</v>
      </c>
      <c r="J9298" s="5" t="s">
        <v>4081</v>
      </c>
      <c r="K9298" s="5">
        <v>9127</v>
      </c>
      <c r="L9298" s="5" t="s">
        <v>4082</v>
      </c>
      <c r="M9298" s="5" t="s">
        <v>32</v>
      </c>
      <c r="N9298" s="5"/>
      <c r="O9298" s="5" t="s">
        <v>34</v>
      </c>
      <c r="P9298" s="5" t="s">
        <v>4083</v>
      </c>
      <c r="Q9298" s="5" t="s">
        <v>1119</v>
      </c>
    </row>
    <row r="9299" spans="1:17" x14ac:dyDescent="0.35">
      <c r="A9299" s="5" t="s">
        <v>5604</v>
      </c>
      <c r="B9299" s="5" t="s">
        <v>18</v>
      </c>
      <c r="C9299" s="5" t="s">
        <v>22</v>
      </c>
      <c r="D9299" s="13">
        <v>39.6</v>
      </c>
      <c r="E9299" s="6">
        <v>46026.900000000009</v>
      </c>
      <c r="F9299" s="6">
        <v>28547.799999999996</v>
      </c>
      <c r="G9299" s="7">
        <v>39645</v>
      </c>
      <c r="H9299" s="7">
        <v>39054</v>
      </c>
      <c r="I9299" s="7">
        <v>48213</v>
      </c>
      <c r="J9299" s="5" t="s">
        <v>5605</v>
      </c>
      <c r="K9299" s="5">
        <v>1004</v>
      </c>
      <c r="L9299" s="5" t="s">
        <v>3007</v>
      </c>
      <c r="M9299" s="5" t="s">
        <v>21</v>
      </c>
      <c r="N9299" s="5" t="s">
        <v>994</v>
      </c>
      <c r="O9299" s="5" t="s">
        <v>34</v>
      </c>
      <c r="P9299" s="5" t="s">
        <v>995</v>
      </c>
      <c r="Q9299" s="5" t="s">
        <v>996</v>
      </c>
    </row>
    <row r="9300" spans="1:17" x14ac:dyDescent="0.35">
      <c r="A9300" s="5" t="s">
        <v>7321</v>
      </c>
      <c r="B9300" s="5" t="s">
        <v>18</v>
      </c>
      <c r="C9300" s="5" t="s">
        <v>22</v>
      </c>
      <c r="D9300" s="13">
        <v>39.6</v>
      </c>
      <c r="E9300" s="6">
        <v>44868.107999999993</v>
      </c>
      <c r="F9300" s="6">
        <v>27829.050000000003</v>
      </c>
      <c r="G9300" s="7">
        <v>40003</v>
      </c>
      <c r="H9300" s="7">
        <v>40029</v>
      </c>
      <c r="I9300" s="7">
        <v>49309</v>
      </c>
      <c r="J9300" s="5" t="s">
        <v>7322</v>
      </c>
      <c r="K9300" s="5">
        <v>4056</v>
      </c>
      <c r="L9300" s="5" t="s">
        <v>1929</v>
      </c>
      <c r="M9300" s="5" t="s">
        <v>1930</v>
      </c>
      <c r="N9300" s="5" t="s">
        <v>1057</v>
      </c>
      <c r="O9300" s="5" t="s">
        <v>34</v>
      </c>
      <c r="P9300" s="5" t="s">
        <v>1058</v>
      </c>
      <c r="Q9300" s="5" t="s">
        <v>913</v>
      </c>
    </row>
    <row r="9301" spans="1:17" x14ac:dyDescent="0.35">
      <c r="A9301" s="5" t="s">
        <v>11508</v>
      </c>
      <c r="B9301" s="5" t="s">
        <v>18</v>
      </c>
      <c r="C9301" s="5" t="s">
        <v>22</v>
      </c>
      <c r="D9301" s="13">
        <v>39.65</v>
      </c>
      <c r="E9301" s="6">
        <v>37444.616000000002</v>
      </c>
      <c r="F9301" s="6">
        <v>9473.48</v>
      </c>
      <c r="G9301" s="7">
        <v>40686</v>
      </c>
      <c r="H9301" s="7">
        <v>42082</v>
      </c>
      <c r="I9301" s="7">
        <v>49674</v>
      </c>
      <c r="J9301" s="5" t="s">
        <v>11509</v>
      </c>
      <c r="K9301" s="5">
        <v>5725</v>
      </c>
      <c r="L9301" s="5" t="s">
        <v>8854</v>
      </c>
      <c r="M9301" s="5" t="s">
        <v>28</v>
      </c>
      <c r="N9301" s="5"/>
      <c r="O9301" s="5" t="s">
        <v>34</v>
      </c>
      <c r="P9301" s="5" t="s">
        <v>7501</v>
      </c>
      <c r="Q9301" s="5" t="s">
        <v>674</v>
      </c>
    </row>
    <row r="9302" spans="1:17" x14ac:dyDescent="0.35">
      <c r="A9302" s="5" t="s">
        <v>4368</v>
      </c>
      <c r="B9302" s="5" t="s">
        <v>18</v>
      </c>
      <c r="C9302" s="5" t="s">
        <v>22</v>
      </c>
      <c r="D9302" s="13">
        <v>39.700000000000003</v>
      </c>
      <c r="E9302" s="6">
        <v>45966.600000000006</v>
      </c>
      <c r="F9302" s="6">
        <v>21144.62</v>
      </c>
      <c r="G9302" s="7">
        <v>39570</v>
      </c>
      <c r="H9302" s="7">
        <v>40900</v>
      </c>
      <c r="I9302" s="7">
        <v>50040</v>
      </c>
      <c r="J9302" s="5" t="s">
        <v>4369</v>
      </c>
      <c r="K9302" s="5">
        <v>5334</v>
      </c>
      <c r="L9302" s="5" t="s">
        <v>4370</v>
      </c>
      <c r="M9302" s="5" t="s">
        <v>28</v>
      </c>
      <c r="N9302" s="5"/>
      <c r="O9302" s="5" t="s">
        <v>34</v>
      </c>
      <c r="P9302" s="5" t="s">
        <v>470</v>
      </c>
      <c r="Q9302" s="5" t="s">
        <v>66</v>
      </c>
    </row>
    <row r="9303" spans="1:17" x14ac:dyDescent="0.35">
      <c r="A9303" s="5" t="s">
        <v>14163</v>
      </c>
      <c r="B9303" s="5" t="s">
        <v>18</v>
      </c>
      <c r="C9303" s="5" t="s">
        <v>22</v>
      </c>
      <c r="D9303" s="13">
        <v>39.700000000000003</v>
      </c>
      <c r="E9303" s="6">
        <v>31295.774999999994</v>
      </c>
      <c r="F9303" s="6">
        <v>13366.790000000003</v>
      </c>
      <c r="G9303" s="7">
        <v>40828</v>
      </c>
      <c r="H9303" s="7">
        <v>40886</v>
      </c>
      <c r="I9303" s="7">
        <v>50040</v>
      </c>
      <c r="J9303" s="5" t="s">
        <v>14164</v>
      </c>
      <c r="K9303" s="5">
        <v>6340</v>
      </c>
      <c r="L9303" s="5" t="s">
        <v>2549</v>
      </c>
      <c r="M9303" s="5" t="s">
        <v>895</v>
      </c>
      <c r="N9303" s="5" t="s">
        <v>14165</v>
      </c>
      <c r="O9303" s="5" t="s">
        <v>34</v>
      </c>
      <c r="P9303" s="5" t="s">
        <v>9485</v>
      </c>
      <c r="Q9303" s="5" t="s">
        <v>7230</v>
      </c>
    </row>
    <row r="9304" spans="1:17" x14ac:dyDescent="0.35">
      <c r="A9304" s="5" t="s">
        <v>12893</v>
      </c>
      <c r="B9304" s="5" t="s">
        <v>18</v>
      </c>
      <c r="C9304" s="5" t="s">
        <v>22</v>
      </c>
      <c r="D9304" s="13">
        <v>39.9</v>
      </c>
      <c r="E9304" s="6">
        <v>15440.253000000001</v>
      </c>
      <c r="F9304" s="6">
        <v>3906.39</v>
      </c>
      <c r="G9304" s="7">
        <v>40750</v>
      </c>
      <c r="H9304" s="7">
        <v>42093</v>
      </c>
      <c r="I9304" s="7">
        <v>49674</v>
      </c>
      <c r="J9304" s="5" t="s">
        <v>12894</v>
      </c>
      <c r="K9304" s="5">
        <v>9464</v>
      </c>
      <c r="L9304" s="5" t="s">
        <v>1649</v>
      </c>
      <c r="M9304" s="5" t="s">
        <v>32</v>
      </c>
      <c r="N9304" s="5"/>
      <c r="O9304" s="5" t="s">
        <v>34</v>
      </c>
      <c r="P9304" s="5" t="s">
        <v>12895</v>
      </c>
      <c r="Q9304" s="5" t="s">
        <v>1158</v>
      </c>
    </row>
    <row r="9305" spans="1:17" x14ac:dyDescent="0.35">
      <c r="A9305" s="5" t="s">
        <v>1194</v>
      </c>
      <c r="B9305" s="5" t="s">
        <v>18</v>
      </c>
      <c r="C9305" s="5" t="s">
        <v>22</v>
      </c>
      <c r="D9305" s="13">
        <v>40</v>
      </c>
      <c r="E9305" s="6">
        <v>18643.174999999999</v>
      </c>
      <c r="F9305" s="6">
        <v>7962.74</v>
      </c>
      <c r="G9305" s="7">
        <v>39570</v>
      </c>
      <c r="H9305" s="7">
        <v>40904</v>
      </c>
      <c r="I9305" s="7">
        <v>50040</v>
      </c>
      <c r="J9305" s="5" t="s">
        <v>1195</v>
      </c>
      <c r="K9305" s="5">
        <v>3988</v>
      </c>
      <c r="L9305" s="5" t="s">
        <v>1196</v>
      </c>
      <c r="M9305" s="5" t="s">
        <v>76</v>
      </c>
      <c r="N9305" s="5" t="s">
        <v>1197</v>
      </c>
      <c r="O9305" s="5" t="s">
        <v>34</v>
      </c>
      <c r="P9305" s="5" t="s">
        <v>1198</v>
      </c>
      <c r="Q9305" s="5" t="s">
        <v>1199</v>
      </c>
    </row>
    <row r="9306" spans="1:17" hidden="1" x14ac:dyDescent="0.35">
      <c r="A9306" s="5" t="s">
        <v>5982</v>
      </c>
      <c r="B9306" s="5" t="s">
        <v>287</v>
      </c>
      <c r="C9306" s="5" t="s">
        <v>288</v>
      </c>
      <c r="D9306" s="13">
        <v>40</v>
      </c>
      <c r="E9306" s="6">
        <v>217014.07499999998</v>
      </c>
      <c r="F9306" s="6">
        <v>48359.660000000011</v>
      </c>
      <c r="G9306" s="7">
        <v>39743</v>
      </c>
      <c r="H9306" s="7">
        <v>39426</v>
      </c>
      <c r="I9306" s="7">
        <v>46752</v>
      </c>
      <c r="J9306" s="5" t="s">
        <v>5983</v>
      </c>
      <c r="K9306" s="5">
        <v>8107</v>
      </c>
      <c r="L9306" s="5" t="s">
        <v>1711</v>
      </c>
      <c r="M9306" s="5" t="s">
        <v>53</v>
      </c>
      <c r="N9306" s="5" t="s">
        <v>5984</v>
      </c>
      <c r="O9306" s="5" t="s">
        <v>34</v>
      </c>
      <c r="P9306" s="5" t="s">
        <v>5985</v>
      </c>
      <c r="Q9306" s="5" t="s">
        <v>946</v>
      </c>
    </row>
    <row r="9307" spans="1:17" hidden="1" x14ac:dyDescent="0.35">
      <c r="A9307" s="5" t="s">
        <v>6162</v>
      </c>
      <c r="B9307" s="5" t="s">
        <v>81</v>
      </c>
      <c r="C9307" s="5" t="s">
        <v>125</v>
      </c>
      <c r="D9307" s="13">
        <v>40</v>
      </c>
      <c r="E9307" s="6">
        <v>168121</v>
      </c>
      <c r="F9307" s="6">
        <v>-16289</v>
      </c>
      <c r="G9307" s="7">
        <v>39766</v>
      </c>
      <c r="H9307" s="7">
        <v>38878</v>
      </c>
      <c r="I9307" s="7">
        <v>48213</v>
      </c>
      <c r="J9307" s="5" t="s">
        <v>6163</v>
      </c>
      <c r="K9307" s="5">
        <v>1752</v>
      </c>
      <c r="L9307" s="5" t="s">
        <v>2312</v>
      </c>
      <c r="M9307" s="5" t="s">
        <v>55</v>
      </c>
      <c r="N9307" s="5"/>
      <c r="O9307" s="5" t="s">
        <v>86</v>
      </c>
      <c r="P9307" s="5" t="s">
        <v>6164</v>
      </c>
      <c r="Q9307" s="5" t="s">
        <v>6165</v>
      </c>
    </row>
    <row r="9308" spans="1:17" x14ac:dyDescent="0.35">
      <c r="A9308" s="5" t="s">
        <v>7266</v>
      </c>
      <c r="B9308" s="5" t="s">
        <v>18</v>
      </c>
      <c r="C9308" s="5" t="s">
        <v>22</v>
      </c>
      <c r="D9308" s="13">
        <v>40</v>
      </c>
      <c r="E9308" s="6">
        <v>42166.75</v>
      </c>
      <c r="F9308" s="6">
        <v>14378.869999999997</v>
      </c>
      <c r="G9308" s="7">
        <v>39995</v>
      </c>
      <c r="H9308" s="7">
        <v>41464</v>
      </c>
      <c r="I9308" s="7">
        <v>50770</v>
      </c>
      <c r="J9308" s="5" t="s">
        <v>7267</v>
      </c>
      <c r="K9308" s="5">
        <v>9608</v>
      </c>
      <c r="L9308" s="5" t="s">
        <v>7268</v>
      </c>
      <c r="M9308" s="5" t="s">
        <v>32</v>
      </c>
      <c r="N9308" s="5"/>
      <c r="O9308" s="5" t="s">
        <v>34</v>
      </c>
      <c r="P9308" s="5" t="s">
        <v>263</v>
      </c>
      <c r="Q9308" s="5" t="s">
        <v>1119</v>
      </c>
    </row>
    <row r="9309" spans="1:17" hidden="1" x14ac:dyDescent="0.35">
      <c r="A9309" s="5" t="s">
        <v>7306</v>
      </c>
      <c r="B9309" s="5" t="s">
        <v>287</v>
      </c>
      <c r="C9309" s="5" t="s">
        <v>288</v>
      </c>
      <c r="D9309" s="13">
        <v>40</v>
      </c>
      <c r="E9309" s="6">
        <v>290748</v>
      </c>
      <c r="F9309" s="6">
        <v>64790.650000000016</v>
      </c>
      <c r="G9309" s="7">
        <v>40002</v>
      </c>
      <c r="H9309" s="7">
        <v>40317</v>
      </c>
      <c r="I9309" s="7">
        <v>47848</v>
      </c>
      <c r="J9309" s="5" t="s">
        <v>7307</v>
      </c>
      <c r="K9309" s="5">
        <v>1680</v>
      </c>
      <c r="L9309" s="5" t="s">
        <v>7308</v>
      </c>
      <c r="M9309" s="5" t="s">
        <v>55</v>
      </c>
      <c r="N9309" s="5" t="s">
        <v>7309</v>
      </c>
      <c r="O9309" s="5" t="s">
        <v>34</v>
      </c>
      <c r="P9309" s="5" t="s">
        <v>7310</v>
      </c>
      <c r="Q9309" s="5" t="s">
        <v>3639</v>
      </c>
    </row>
    <row r="9310" spans="1:17" x14ac:dyDescent="0.35">
      <c r="A9310" s="5" t="s">
        <v>8168</v>
      </c>
      <c r="B9310" s="5" t="s">
        <v>18</v>
      </c>
      <c r="C9310" s="5" t="s">
        <v>22</v>
      </c>
      <c r="D9310" s="13">
        <v>40</v>
      </c>
      <c r="E9310" s="6">
        <v>38237.25</v>
      </c>
      <c r="F9310" s="6">
        <v>9865.1899999999987</v>
      </c>
      <c r="G9310" s="7">
        <v>40235</v>
      </c>
      <c r="H9310" s="7">
        <v>41930</v>
      </c>
      <c r="I9310" s="7">
        <v>51135</v>
      </c>
      <c r="J9310" s="5" t="s">
        <v>8169</v>
      </c>
      <c r="K9310" s="5">
        <v>2300</v>
      </c>
      <c r="L9310" s="5" t="s">
        <v>4204</v>
      </c>
      <c r="M9310" s="5" t="s">
        <v>583</v>
      </c>
      <c r="N9310" s="5" t="s">
        <v>8170</v>
      </c>
      <c r="O9310" s="5" t="s">
        <v>34</v>
      </c>
      <c r="P9310" s="5" t="s">
        <v>4024</v>
      </c>
      <c r="Q9310" s="5" t="s">
        <v>1124</v>
      </c>
    </row>
    <row r="9311" spans="1:17" hidden="1" x14ac:dyDescent="0.35">
      <c r="A9311" s="5" t="s">
        <v>9803</v>
      </c>
      <c r="B9311" s="5" t="s">
        <v>81</v>
      </c>
      <c r="C9311" s="5" t="s">
        <v>145</v>
      </c>
      <c r="D9311" s="13">
        <v>40</v>
      </c>
      <c r="E9311" s="6">
        <v>180178.15</v>
      </c>
      <c r="F9311" s="6">
        <v>52363.289999999994</v>
      </c>
      <c r="G9311" s="7">
        <v>40534</v>
      </c>
      <c r="H9311" s="7">
        <v>42341</v>
      </c>
      <c r="I9311" s="7">
        <v>49674</v>
      </c>
      <c r="J9311" s="5" t="s">
        <v>9804</v>
      </c>
      <c r="K9311" s="5">
        <v>7452</v>
      </c>
      <c r="L9311" s="5" t="s">
        <v>7325</v>
      </c>
      <c r="M9311" s="5" t="s">
        <v>99</v>
      </c>
      <c r="N9311" s="5" t="s">
        <v>9805</v>
      </c>
      <c r="O9311" s="5" t="s">
        <v>34</v>
      </c>
      <c r="P9311" s="5" t="s">
        <v>9806</v>
      </c>
      <c r="Q9311" s="5" t="s">
        <v>9807</v>
      </c>
    </row>
    <row r="9312" spans="1:17" hidden="1" x14ac:dyDescent="0.35">
      <c r="A9312" s="5" t="s">
        <v>9821</v>
      </c>
      <c r="B9312" s="5" t="s">
        <v>287</v>
      </c>
      <c r="C9312" s="5" t="s">
        <v>288</v>
      </c>
      <c r="D9312" s="13">
        <v>40</v>
      </c>
      <c r="E9312" s="6">
        <v>270551.5</v>
      </c>
      <c r="F9312" s="6">
        <v>60290.02</v>
      </c>
      <c r="G9312" s="7">
        <v>40592</v>
      </c>
      <c r="H9312" s="7">
        <v>41399</v>
      </c>
      <c r="I9312" s="7">
        <v>48944</v>
      </c>
      <c r="J9312" s="5" t="s">
        <v>9822</v>
      </c>
      <c r="K9312" s="5">
        <v>1742</v>
      </c>
      <c r="L9312" s="5" t="s">
        <v>5905</v>
      </c>
      <c r="M9312" s="5" t="s">
        <v>55</v>
      </c>
      <c r="N9312" s="5" t="s">
        <v>9823</v>
      </c>
      <c r="O9312" s="5" t="s">
        <v>34</v>
      </c>
      <c r="P9312" s="5" t="s">
        <v>2875</v>
      </c>
      <c r="Q9312" s="5" t="s">
        <v>3476</v>
      </c>
    </row>
    <row r="9313" spans="1:17" x14ac:dyDescent="0.35">
      <c r="A9313" s="5" t="s">
        <v>12663</v>
      </c>
      <c r="B9313" s="5" t="s">
        <v>18</v>
      </c>
      <c r="C9313" s="5" t="s">
        <v>446</v>
      </c>
      <c r="D9313" s="13">
        <v>40</v>
      </c>
      <c r="E9313" s="6">
        <v>42487.5</v>
      </c>
      <c r="F9313" s="6">
        <v>14445.739999999998</v>
      </c>
      <c r="G9313" s="7">
        <v>40739</v>
      </c>
      <c r="H9313" s="7">
        <v>41182</v>
      </c>
      <c r="I9313" s="7">
        <v>50405</v>
      </c>
      <c r="J9313" s="5" t="s">
        <v>12664</v>
      </c>
      <c r="K9313" s="5">
        <v>9054</v>
      </c>
      <c r="L9313" s="5" t="s">
        <v>1610</v>
      </c>
      <c r="M9313" s="5" t="s">
        <v>318</v>
      </c>
      <c r="N9313" s="5"/>
      <c r="O9313" s="5" t="s">
        <v>34</v>
      </c>
      <c r="P9313" s="5" t="s">
        <v>1612</v>
      </c>
      <c r="Q9313" s="5" t="s">
        <v>264</v>
      </c>
    </row>
    <row r="9314" spans="1:17" x14ac:dyDescent="0.35">
      <c r="A9314" s="5" t="s">
        <v>13222</v>
      </c>
      <c r="B9314" s="5" t="s">
        <v>18</v>
      </c>
      <c r="C9314" s="5" t="s">
        <v>22</v>
      </c>
      <c r="D9314" s="13">
        <v>40</v>
      </c>
      <c r="E9314" s="6">
        <v>41732.199999999997</v>
      </c>
      <c r="F9314" s="6">
        <v>19196.810000000001</v>
      </c>
      <c r="G9314" s="7">
        <v>40779</v>
      </c>
      <c r="H9314" s="7">
        <v>40889</v>
      </c>
      <c r="I9314" s="7">
        <v>50040</v>
      </c>
      <c r="J9314" s="5" t="s">
        <v>13223</v>
      </c>
      <c r="K9314" s="5">
        <v>3203</v>
      </c>
      <c r="L9314" s="5" t="s">
        <v>11742</v>
      </c>
      <c r="M9314" s="5" t="s">
        <v>51</v>
      </c>
      <c r="N9314" s="5"/>
      <c r="O9314" s="5" t="s">
        <v>34</v>
      </c>
      <c r="P9314" s="5" t="s">
        <v>13224</v>
      </c>
      <c r="Q9314" s="5" t="s">
        <v>123</v>
      </c>
    </row>
    <row r="9315" spans="1:17" hidden="1" x14ac:dyDescent="0.35">
      <c r="A9315" s="5" t="s">
        <v>15404</v>
      </c>
      <c r="B9315" s="5" t="s">
        <v>81</v>
      </c>
      <c r="C9315" s="5" t="s">
        <v>1262</v>
      </c>
      <c r="D9315" s="13">
        <v>40</v>
      </c>
      <c r="E9315" s="6">
        <v>274727.484</v>
      </c>
      <c r="F9315" s="6">
        <v>71940.86</v>
      </c>
      <c r="G9315" s="7">
        <v>41002</v>
      </c>
      <c r="H9315" s="7">
        <v>42125</v>
      </c>
      <c r="I9315" s="7">
        <v>49674</v>
      </c>
      <c r="J9315" s="5" t="s">
        <v>15401</v>
      </c>
      <c r="K9315" s="5">
        <v>2575</v>
      </c>
      <c r="L9315" s="5" t="s">
        <v>5550</v>
      </c>
      <c r="M9315" s="5" t="s">
        <v>51</v>
      </c>
      <c r="N9315" s="5" t="s">
        <v>15402</v>
      </c>
      <c r="O9315" s="5" t="s">
        <v>86</v>
      </c>
      <c r="P9315" s="5" t="s">
        <v>194</v>
      </c>
      <c r="Q9315" s="5" t="s">
        <v>15403</v>
      </c>
    </row>
    <row r="9316" spans="1:17" x14ac:dyDescent="0.35">
      <c r="A9316" s="5" t="s">
        <v>10374</v>
      </c>
      <c r="B9316" s="5" t="s">
        <v>18</v>
      </c>
      <c r="C9316" s="5" t="s">
        <v>22</v>
      </c>
      <c r="D9316" s="13">
        <v>40.1</v>
      </c>
      <c r="E9316" s="6">
        <v>38153.17</v>
      </c>
      <c r="F9316" s="6">
        <v>12361.619999999999</v>
      </c>
      <c r="G9316" s="7">
        <v>40610</v>
      </c>
      <c r="H9316" s="7">
        <v>40680</v>
      </c>
      <c r="I9316" s="7">
        <v>50040</v>
      </c>
      <c r="J9316" s="5" t="s">
        <v>10375</v>
      </c>
      <c r="K9316" s="5">
        <v>6162</v>
      </c>
      <c r="L9316" s="5" t="s">
        <v>10376</v>
      </c>
      <c r="M9316" s="5" t="s">
        <v>179</v>
      </c>
      <c r="N9316" s="5"/>
      <c r="O9316" s="5" t="s">
        <v>34</v>
      </c>
      <c r="P9316" s="5" t="s">
        <v>10377</v>
      </c>
      <c r="Q9316" s="5" t="s">
        <v>1972</v>
      </c>
    </row>
    <row r="9317" spans="1:17" x14ac:dyDescent="0.35">
      <c r="A9317" s="5" t="s">
        <v>1749</v>
      </c>
      <c r="B9317" s="5" t="s">
        <v>18</v>
      </c>
      <c r="C9317" s="5" t="s">
        <v>19</v>
      </c>
      <c r="D9317" s="13">
        <v>40.200000000000003</v>
      </c>
      <c r="E9317" s="6">
        <v>37181.674999999996</v>
      </c>
      <c r="F9317" s="6">
        <v>19817.819999999992</v>
      </c>
      <c r="G9317" s="7">
        <v>39569</v>
      </c>
      <c r="H9317" s="7">
        <v>40905</v>
      </c>
      <c r="I9317" s="7">
        <v>50040</v>
      </c>
      <c r="J9317" s="5" t="s">
        <v>1750</v>
      </c>
      <c r="K9317" s="5">
        <v>9314</v>
      </c>
      <c r="L9317" s="5" t="s">
        <v>1751</v>
      </c>
      <c r="M9317" s="5" t="s">
        <v>25</v>
      </c>
      <c r="N9317" s="5"/>
      <c r="O9317" s="5" t="s">
        <v>34</v>
      </c>
      <c r="P9317" s="5" t="s">
        <v>1752</v>
      </c>
      <c r="Q9317" s="5" t="s">
        <v>1753</v>
      </c>
    </row>
    <row r="9318" spans="1:17" x14ac:dyDescent="0.35">
      <c r="A9318" s="5" t="s">
        <v>7532</v>
      </c>
      <c r="B9318" s="5" t="s">
        <v>18</v>
      </c>
      <c r="C9318" s="5" t="s">
        <v>22</v>
      </c>
      <c r="D9318" s="13">
        <v>40.200000000000003</v>
      </c>
      <c r="E9318" s="6">
        <v>40247.084999999999</v>
      </c>
      <c r="F9318" s="6">
        <v>24925.54</v>
      </c>
      <c r="G9318" s="7">
        <v>40080</v>
      </c>
      <c r="H9318" s="7">
        <v>40144</v>
      </c>
      <c r="I9318" s="7">
        <v>49309</v>
      </c>
      <c r="J9318" s="5" t="s">
        <v>7533</v>
      </c>
      <c r="K9318" s="5">
        <v>4053</v>
      </c>
      <c r="L9318" s="5" t="s">
        <v>1929</v>
      </c>
      <c r="M9318" s="5" t="s">
        <v>1930</v>
      </c>
      <c r="N9318" s="5" t="s">
        <v>7534</v>
      </c>
      <c r="O9318" s="5" t="s">
        <v>34</v>
      </c>
      <c r="P9318" s="5" t="s">
        <v>7535</v>
      </c>
      <c r="Q9318" s="5" t="s">
        <v>123</v>
      </c>
    </row>
    <row r="9319" spans="1:17" x14ac:dyDescent="0.35">
      <c r="A9319" s="5" t="s">
        <v>9526</v>
      </c>
      <c r="B9319" s="5" t="s">
        <v>18</v>
      </c>
      <c r="C9319" s="5" t="s">
        <v>22</v>
      </c>
      <c r="D9319" s="13">
        <v>40.26</v>
      </c>
      <c r="E9319" s="6">
        <v>42144.635999999991</v>
      </c>
      <c r="F9319" s="6">
        <v>21404.95</v>
      </c>
      <c r="G9319" s="7">
        <v>40513</v>
      </c>
      <c r="H9319" s="7">
        <v>40533</v>
      </c>
      <c r="I9319" s="7">
        <v>49674</v>
      </c>
      <c r="J9319" s="5" t="s">
        <v>9527</v>
      </c>
      <c r="K9319" s="5">
        <v>8554</v>
      </c>
      <c r="L9319" s="5" t="s">
        <v>9528</v>
      </c>
      <c r="M9319" s="5" t="s">
        <v>25</v>
      </c>
      <c r="N9319" s="5" t="s">
        <v>651</v>
      </c>
      <c r="O9319" s="5" t="s">
        <v>34</v>
      </c>
      <c r="P9319" s="5" t="s">
        <v>652</v>
      </c>
      <c r="Q9319" s="5" t="s">
        <v>653</v>
      </c>
    </row>
    <row r="9320" spans="1:17" x14ac:dyDescent="0.35">
      <c r="A9320" s="5" t="s">
        <v>10445</v>
      </c>
      <c r="B9320" s="5" t="s">
        <v>18</v>
      </c>
      <c r="C9320" s="5" t="s">
        <v>22</v>
      </c>
      <c r="D9320" s="13">
        <v>40.28</v>
      </c>
      <c r="E9320" s="6">
        <v>15770</v>
      </c>
      <c r="F9320" s="6">
        <v>5204.0999999999995</v>
      </c>
      <c r="G9320" s="7">
        <v>40628</v>
      </c>
      <c r="H9320" s="7">
        <v>40906</v>
      </c>
      <c r="I9320" s="7">
        <v>50040</v>
      </c>
      <c r="J9320" s="5" t="s">
        <v>10446</v>
      </c>
      <c r="K9320" s="5">
        <v>5027</v>
      </c>
      <c r="L9320" s="5" t="s">
        <v>3477</v>
      </c>
      <c r="M9320" s="5" t="s">
        <v>28</v>
      </c>
      <c r="N9320" s="5"/>
      <c r="O9320" s="5" t="s">
        <v>34</v>
      </c>
      <c r="P9320" s="5" t="s">
        <v>1643</v>
      </c>
      <c r="Q9320" s="5" t="s">
        <v>960</v>
      </c>
    </row>
    <row r="9321" spans="1:17" x14ac:dyDescent="0.35">
      <c r="A9321" s="5" t="s">
        <v>12405</v>
      </c>
      <c r="B9321" s="5" t="s">
        <v>18</v>
      </c>
      <c r="C9321" s="5" t="s">
        <v>22</v>
      </c>
      <c r="D9321" s="13">
        <v>40.28</v>
      </c>
      <c r="E9321" s="6">
        <v>33675.300000000003</v>
      </c>
      <c r="F9321" s="6">
        <v>6095.24</v>
      </c>
      <c r="G9321" s="7">
        <v>40738</v>
      </c>
      <c r="H9321" s="7">
        <v>42823</v>
      </c>
      <c r="I9321" s="7">
        <v>50405</v>
      </c>
      <c r="J9321" s="5" t="s">
        <v>3775</v>
      </c>
      <c r="K9321" s="5">
        <v>3671</v>
      </c>
      <c r="L9321" s="5" t="s">
        <v>1066</v>
      </c>
      <c r="M9321" s="5" t="s">
        <v>51</v>
      </c>
      <c r="N9321" s="5" t="s">
        <v>12406</v>
      </c>
      <c r="O9321" s="5" t="s">
        <v>34</v>
      </c>
      <c r="P9321" s="5" t="s">
        <v>7853</v>
      </c>
      <c r="Q9321" s="5" t="s">
        <v>1946</v>
      </c>
    </row>
    <row r="9322" spans="1:17" x14ac:dyDescent="0.35">
      <c r="A9322" s="5" t="s">
        <v>10813</v>
      </c>
      <c r="B9322" s="5" t="s">
        <v>18</v>
      </c>
      <c r="C9322" s="5" t="s">
        <v>22</v>
      </c>
      <c r="D9322" s="13">
        <v>40.299999999999997</v>
      </c>
      <c r="E9322" s="6">
        <v>36847</v>
      </c>
      <c r="F9322" s="6">
        <v>8655.8000000000011</v>
      </c>
      <c r="G9322" s="7">
        <v>40641</v>
      </c>
      <c r="H9322" s="7">
        <v>41891</v>
      </c>
      <c r="I9322" s="7">
        <v>49309</v>
      </c>
      <c r="J9322" s="5" t="s">
        <v>10814</v>
      </c>
      <c r="K9322" s="5">
        <v>3150</v>
      </c>
      <c r="L9322" s="5" t="s">
        <v>7032</v>
      </c>
      <c r="M9322" s="5" t="s">
        <v>51</v>
      </c>
      <c r="N9322" s="5" t="s">
        <v>10815</v>
      </c>
      <c r="O9322" s="5" t="s">
        <v>34</v>
      </c>
      <c r="P9322" s="5" t="s">
        <v>3885</v>
      </c>
      <c r="Q9322" s="5" t="s">
        <v>2356</v>
      </c>
    </row>
    <row r="9323" spans="1:17" x14ac:dyDescent="0.35">
      <c r="A9323" s="5" t="s">
        <v>10659</v>
      </c>
      <c r="B9323" s="5" t="s">
        <v>18</v>
      </c>
      <c r="C9323" s="5" t="s">
        <v>19</v>
      </c>
      <c r="D9323" s="13">
        <v>40.32</v>
      </c>
      <c r="E9323" s="6">
        <v>37624.174999999996</v>
      </c>
      <c r="F9323" s="6">
        <v>16516.989999999998</v>
      </c>
      <c r="G9323" s="7">
        <v>40630</v>
      </c>
      <c r="H9323" s="7">
        <v>41180</v>
      </c>
      <c r="I9323" s="7">
        <v>50405</v>
      </c>
      <c r="J9323" s="5" t="s">
        <v>10660</v>
      </c>
      <c r="K9323" s="5">
        <v>9411</v>
      </c>
      <c r="L9323" s="5" t="s">
        <v>10661</v>
      </c>
      <c r="M9323" s="5" t="s">
        <v>189</v>
      </c>
      <c r="N9323" s="5"/>
      <c r="O9323" s="5" t="s">
        <v>34</v>
      </c>
      <c r="P9323" s="5" t="s">
        <v>10662</v>
      </c>
      <c r="Q9323" s="5" t="s">
        <v>366</v>
      </c>
    </row>
    <row r="9324" spans="1:17" x14ac:dyDescent="0.35">
      <c r="A9324" s="5" t="s">
        <v>11813</v>
      </c>
      <c r="B9324" s="5" t="s">
        <v>18</v>
      </c>
      <c r="C9324" s="5" t="s">
        <v>22</v>
      </c>
      <c r="D9324" s="13">
        <v>40.32</v>
      </c>
      <c r="E9324" s="6">
        <v>46913.824999999997</v>
      </c>
      <c r="F9324" s="6">
        <v>11869.2</v>
      </c>
      <c r="G9324" s="7">
        <v>40694</v>
      </c>
      <c r="H9324" s="7">
        <v>42033</v>
      </c>
      <c r="I9324" s="7">
        <v>49674</v>
      </c>
      <c r="J9324" s="5" t="s">
        <v>11814</v>
      </c>
      <c r="K9324" s="5">
        <v>8127</v>
      </c>
      <c r="L9324" s="5" t="s">
        <v>11815</v>
      </c>
      <c r="M9324" s="5" t="s">
        <v>53</v>
      </c>
      <c r="N9324" s="5"/>
      <c r="O9324" s="5" t="s">
        <v>34</v>
      </c>
      <c r="P9324" s="5" t="s">
        <v>11816</v>
      </c>
      <c r="Q9324" s="5" t="s">
        <v>569</v>
      </c>
    </row>
    <row r="9325" spans="1:17" x14ac:dyDescent="0.35">
      <c r="A9325" s="5" t="s">
        <v>13132</v>
      </c>
      <c r="B9325" s="5" t="s">
        <v>18</v>
      </c>
      <c r="C9325" s="5" t="s">
        <v>22</v>
      </c>
      <c r="D9325" s="13">
        <v>40.32</v>
      </c>
      <c r="E9325" s="6">
        <v>45895.675000000003</v>
      </c>
      <c r="F9325" s="6">
        <v>19560.019999999997</v>
      </c>
      <c r="G9325" s="7">
        <v>40770</v>
      </c>
      <c r="H9325" s="7">
        <v>40854</v>
      </c>
      <c r="I9325" s="7">
        <v>50040</v>
      </c>
      <c r="J9325" s="5" t="s">
        <v>13133</v>
      </c>
      <c r="K9325" s="5">
        <v>4410</v>
      </c>
      <c r="L9325" s="5" t="s">
        <v>2693</v>
      </c>
      <c r="M9325" s="5" t="s">
        <v>344</v>
      </c>
      <c r="N9325" s="5" t="s">
        <v>1335</v>
      </c>
      <c r="O9325" s="5" t="s">
        <v>34</v>
      </c>
      <c r="P9325" s="5" t="s">
        <v>1336</v>
      </c>
      <c r="Q9325" s="5" t="s">
        <v>1337</v>
      </c>
    </row>
    <row r="9326" spans="1:17" x14ac:dyDescent="0.35">
      <c r="A9326" s="5" t="s">
        <v>13217</v>
      </c>
      <c r="B9326" s="5" t="s">
        <v>18</v>
      </c>
      <c r="C9326" s="5" t="s">
        <v>22</v>
      </c>
      <c r="D9326" s="13">
        <v>40.369999999999997</v>
      </c>
      <c r="E9326" s="6">
        <v>44047.49</v>
      </c>
      <c r="F9326" s="6">
        <v>20217.809999999994</v>
      </c>
      <c r="G9326" s="7">
        <v>40773</v>
      </c>
      <c r="H9326" s="7">
        <v>40877</v>
      </c>
      <c r="I9326" s="7">
        <v>50040</v>
      </c>
      <c r="J9326" s="5" t="s">
        <v>13218</v>
      </c>
      <c r="K9326" s="5">
        <v>4916</v>
      </c>
      <c r="L9326" s="5" t="s">
        <v>13219</v>
      </c>
      <c r="M9326" s="5" t="s">
        <v>51</v>
      </c>
      <c r="N9326" s="5"/>
      <c r="O9326" s="5" t="s">
        <v>34</v>
      </c>
      <c r="P9326" s="5" t="s">
        <v>4992</v>
      </c>
      <c r="Q9326" s="5" t="s">
        <v>3339</v>
      </c>
    </row>
    <row r="9327" spans="1:17" x14ac:dyDescent="0.35">
      <c r="A9327" s="5" t="s">
        <v>12119</v>
      </c>
      <c r="B9327" s="5" t="s">
        <v>18</v>
      </c>
      <c r="C9327" s="5" t="s">
        <v>22</v>
      </c>
      <c r="D9327" s="13">
        <v>40.43</v>
      </c>
      <c r="E9327" s="6">
        <v>43077.869000000006</v>
      </c>
      <c r="F9327" s="6">
        <v>10898.73</v>
      </c>
      <c r="G9327" s="7">
        <v>40709</v>
      </c>
      <c r="H9327" s="7">
        <v>42089</v>
      </c>
      <c r="I9327" s="7">
        <v>49674</v>
      </c>
      <c r="J9327" s="5" t="s">
        <v>12120</v>
      </c>
      <c r="K9327" s="5">
        <v>9032</v>
      </c>
      <c r="L9327" s="5" t="s">
        <v>2655</v>
      </c>
      <c r="M9327" s="5" t="s">
        <v>32</v>
      </c>
      <c r="N9327" s="5"/>
      <c r="O9327" s="5" t="s">
        <v>34</v>
      </c>
      <c r="P9327" s="5" t="s">
        <v>12121</v>
      </c>
      <c r="Q9327" s="5" t="s">
        <v>486</v>
      </c>
    </row>
    <row r="9328" spans="1:17" x14ac:dyDescent="0.35">
      <c r="A9328" s="5" t="s">
        <v>378</v>
      </c>
      <c r="B9328" s="5" t="s">
        <v>18</v>
      </c>
      <c r="C9328" s="5" t="s">
        <v>19</v>
      </c>
      <c r="D9328" s="13">
        <v>40.5</v>
      </c>
      <c r="E9328" s="6">
        <v>28316.325000000004</v>
      </c>
      <c r="F9328" s="6">
        <v>21548.720000000005</v>
      </c>
      <c r="G9328" s="7">
        <v>39569</v>
      </c>
      <c r="H9328" s="7">
        <v>39413</v>
      </c>
      <c r="I9328" s="7">
        <v>48579</v>
      </c>
      <c r="J9328" s="5" t="s">
        <v>338</v>
      </c>
      <c r="K9328" s="5">
        <v>5503</v>
      </c>
      <c r="L9328" s="5" t="s">
        <v>339</v>
      </c>
      <c r="M9328" s="5" t="s">
        <v>28</v>
      </c>
      <c r="N9328" s="5" t="s">
        <v>340</v>
      </c>
      <c r="O9328" s="5" t="s">
        <v>86</v>
      </c>
      <c r="P9328" s="5" t="s">
        <v>341</v>
      </c>
      <c r="Q9328" s="5" t="s">
        <v>342</v>
      </c>
    </row>
    <row r="9329" spans="1:17" x14ac:dyDescent="0.35">
      <c r="A9329" s="5" t="s">
        <v>3934</v>
      </c>
      <c r="B9329" s="5" t="s">
        <v>18</v>
      </c>
      <c r="C9329" s="5" t="s">
        <v>22</v>
      </c>
      <c r="D9329" s="13">
        <v>40.5</v>
      </c>
      <c r="E9329" s="6">
        <v>43537.225000000006</v>
      </c>
      <c r="F9329" s="6">
        <v>19983.59</v>
      </c>
      <c r="G9329" s="7">
        <v>39570</v>
      </c>
      <c r="H9329" s="7">
        <v>40864</v>
      </c>
      <c r="I9329" s="7">
        <v>50040</v>
      </c>
      <c r="J9329" s="5" t="s">
        <v>3935</v>
      </c>
      <c r="K9329" s="5">
        <v>8330</v>
      </c>
      <c r="L9329" s="5" t="s">
        <v>1767</v>
      </c>
      <c r="M9329" s="5" t="s">
        <v>53</v>
      </c>
      <c r="N9329" s="5"/>
      <c r="O9329" s="5" t="s">
        <v>86</v>
      </c>
      <c r="P9329" s="5" t="s">
        <v>3936</v>
      </c>
      <c r="Q9329" s="5" t="s">
        <v>3937</v>
      </c>
    </row>
    <row r="9330" spans="1:17" x14ac:dyDescent="0.35">
      <c r="A9330" s="5" t="s">
        <v>7464</v>
      </c>
      <c r="B9330" s="5" t="s">
        <v>18</v>
      </c>
      <c r="C9330" s="5" t="s">
        <v>19</v>
      </c>
      <c r="D9330" s="13">
        <v>40.5</v>
      </c>
      <c r="E9330" s="6">
        <v>50017.700000000004</v>
      </c>
      <c r="F9330" s="6">
        <v>17106.04</v>
      </c>
      <c r="G9330" s="7">
        <v>40050</v>
      </c>
      <c r="H9330" s="7">
        <v>41617</v>
      </c>
      <c r="I9330" s="7">
        <v>50770</v>
      </c>
      <c r="J9330" s="5" t="s">
        <v>7465</v>
      </c>
      <c r="K9330" s="5">
        <v>8570</v>
      </c>
      <c r="L9330" s="5" t="s">
        <v>456</v>
      </c>
      <c r="M9330" s="5" t="s">
        <v>25</v>
      </c>
      <c r="N9330" s="5"/>
      <c r="O9330" s="5" t="s">
        <v>34</v>
      </c>
      <c r="P9330" s="5" t="s">
        <v>3395</v>
      </c>
      <c r="Q9330" s="5" t="s">
        <v>653</v>
      </c>
    </row>
    <row r="9331" spans="1:17" x14ac:dyDescent="0.35">
      <c r="A9331" s="5" t="s">
        <v>8778</v>
      </c>
      <c r="B9331" s="5" t="s">
        <v>18</v>
      </c>
      <c r="C9331" s="5" t="s">
        <v>22</v>
      </c>
      <c r="D9331" s="13">
        <v>40.5</v>
      </c>
      <c r="E9331" s="6">
        <v>39080</v>
      </c>
      <c r="F9331" s="6">
        <v>10043.549999999999</v>
      </c>
      <c r="G9331" s="7">
        <v>40367</v>
      </c>
      <c r="H9331" s="7">
        <v>41691</v>
      </c>
      <c r="I9331" s="7">
        <v>51135</v>
      </c>
      <c r="J9331" s="5" t="s">
        <v>8779</v>
      </c>
      <c r="K9331" s="5">
        <v>5406</v>
      </c>
      <c r="L9331" s="5" t="s">
        <v>8306</v>
      </c>
      <c r="M9331" s="5" t="s">
        <v>28</v>
      </c>
      <c r="N9331" s="5"/>
      <c r="O9331" s="5" t="s">
        <v>34</v>
      </c>
      <c r="P9331" s="5" t="s">
        <v>8780</v>
      </c>
      <c r="Q9331" s="5" t="s">
        <v>486</v>
      </c>
    </row>
    <row r="9332" spans="1:17" x14ac:dyDescent="0.35">
      <c r="A9332" s="5" t="s">
        <v>10461</v>
      </c>
      <c r="B9332" s="5" t="s">
        <v>18</v>
      </c>
      <c r="C9332" s="5" t="s">
        <v>22</v>
      </c>
      <c r="D9332" s="13">
        <v>40.5</v>
      </c>
      <c r="E9332" s="6">
        <v>48756.75</v>
      </c>
      <c r="F9332" s="6">
        <v>20779.349999999999</v>
      </c>
      <c r="G9332" s="7">
        <v>40637</v>
      </c>
      <c r="H9332" s="7">
        <v>40875</v>
      </c>
      <c r="I9332" s="7">
        <v>50040</v>
      </c>
      <c r="J9332" s="5" t="s">
        <v>10462</v>
      </c>
      <c r="K9332" s="5">
        <v>1028</v>
      </c>
      <c r="L9332" s="5" t="s">
        <v>377</v>
      </c>
      <c r="M9332" s="5" t="s">
        <v>21</v>
      </c>
      <c r="N9332" s="5" t="s">
        <v>158</v>
      </c>
      <c r="O9332" s="5" t="s">
        <v>34</v>
      </c>
      <c r="P9332" s="5" t="s">
        <v>159</v>
      </c>
      <c r="Q9332" s="5" t="s">
        <v>160</v>
      </c>
    </row>
    <row r="9333" spans="1:17" x14ac:dyDescent="0.35">
      <c r="A9333" s="5" t="s">
        <v>10552</v>
      </c>
      <c r="B9333" s="5" t="s">
        <v>18</v>
      </c>
      <c r="C9333" s="5" t="s">
        <v>22</v>
      </c>
      <c r="D9333" s="13">
        <v>40.5</v>
      </c>
      <c r="E9333" s="6">
        <v>42632.661999999997</v>
      </c>
      <c r="F9333" s="6">
        <v>10786.06</v>
      </c>
      <c r="G9333" s="7">
        <v>40624</v>
      </c>
      <c r="H9333" s="7">
        <v>41915</v>
      </c>
      <c r="I9333" s="7">
        <v>49309</v>
      </c>
      <c r="J9333" s="5" t="s">
        <v>10553</v>
      </c>
      <c r="K9333" s="5">
        <v>7232</v>
      </c>
      <c r="L9333" s="5" t="s">
        <v>5331</v>
      </c>
      <c r="M9333" s="5" t="s">
        <v>99</v>
      </c>
      <c r="N9333" s="5"/>
      <c r="O9333" s="5" t="s">
        <v>34</v>
      </c>
      <c r="P9333" s="5" t="s">
        <v>10554</v>
      </c>
      <c r="Q9333" s="5" t="s">
        <v>269</v>
      </c>
    </row>
    <row r="9334" spans="1:17" x14ac:dyDescent="0.35">
      <c r="A9334" s="5" t="s">
        <v>13536</v>
      </c>
      <c r="B9334" s="5" t="s">
        <v>18</v>
      </c>
      <c r="C9334" s="5" t="s">
        <v>22</v>
      </c>
      <c r="D9334" s="13">
        <v>40.56</v>
      </c>
      <c r="E9334" s="6">
        <v>48204.851000000002</v>
      </c>
      <c r="F9334" s="6">
        <v>22125.999999999996</v>
      </c>
      <c r="G9334" s="7">
        <v>40793</v>
      </c>
      <c r="H9334" s="7">
        <v>40899</v>
      </c>
      <c r="I9334" s="7">
        <v>50040</v>
      </c>
      <c r="J9334" s="5" t="s">
        <v>13537</v>
      </c>
      <c r="K9334" s="5">
        <v>4114</v>
      </c>
      <c r="L9334" s="5" t="s">
        <v>7492</v>
      </c>
      <c r="M9334" s="5" t="s">
        <v>210</v>
      </c>
      <c r="N9334" s="5"/>
      <c r="O9334" s="5" t="s">
        <v>34</v>
      </c>
      <c r="P9334" s="5" t="s">
        <v>13538</v>
      </c>
      <c r="Q9334" s="5" t="s">
        <v>1958</v>
      </c>
    </row>
    <row r="9335" spans="1:17" x14ac:dyDescent="0.35">
      <c r="A9335" s="5" t="s">
        <v>9074</v>
      </c>
      <c r="B9335" s="5" t="s">
        <v>18</v>
      </c>
      <c r="C9335" s="5" t="s">
        <v>22</v>
      </c>
      <c r="D9335" s="13">
        <v>40.6</v>
      </c>
      <c r="E9335" s="6">
        <v>36358.400000000001</v>
      </c>
      <c r="F9335" s="6">
        <v>9452.4999999999964</v>
      </c>
      <c r="G9335" s="7">
        <v>40422</v>
      </c>
      <c r="H9335" s="7">
        <v>41617</v>
      </c>
      <c r="I9335" s="7">
        <v>50770</v>
      </c>
      <c r="J9335" s="5" t="s">
        <v>9075</v>
      </c>
      <c r="K9335" s="5">
        <v>9643</v>
      </c>
      <c r="L9335" s="5" t="s">
        <v>1148</v>
      </c>
      <c r="M9335" s="5" t="s">
        <v>32</v>
      </c>
      <c r="N9335" s="5" t="s">
        <v>9076</v>
      </c>
      <c r="O9335" s="5" t="s">
        <v>34</v>
      </c>
      <c r="P9335" s="5" t="s">
        <v>9077</v>
      </c>
      <c r="Q9335" s="5" t="s">
        <v>946</v>
      </c>
    </row>
    <row r="9336" spans="1:17" x14ac:dyDescent="0.35">
      <c r="A9336" s="5" t="s">
        <v>12616</v>
      </c>
      <c r="B9336" s="5" t="s">
        <v>18</v>
      </c>
      <c r="C9336" s="5" t="s">
        <v>19</v>
      </c>
      <c r="D9336" s="13">
        <v>40.700000000000003</v>
      </c>
      <c r="E9336" s="6">
        <v>40755</v>
      </c>
      <c r="F9336" s="6">
        <v>10474.029999999999</v>
      </c>
      <c r="G9336" s="7">
        <v>40738</v>
      </c>
      <c r="H9336" s="7">
        <v>42236</v>
      </c>
      <c r="I9336" s="7">
        <v>49674</v>
      </c>
      <c r="J9336" s="5" t="s">
        <v>12617</v>
      </c>
      <c r="K9336" s="5">
        <v>3113</v>
      </c>
      <c r="L9336" s="5" t="s">
        <v>3628</v>
      </c>
      <c r="M9336" s="5" t="s">
        <v>51</v>
      </c>
      <c r="N9336" s="5"/>
      <c r="O9336" s="5" t="s">
        <v>34</v>
      </c>
      <c r="P9336" s="5" t="s">
        <v>12618</v>
      </c>
      <c r="Q9336" s="5" t="s">
        <v>320</v>
      </c>
    </row>
    <row r="9337" spans="1:17" x14ac:dyDescent="0.35">
      <c r="A9337" s="5" t="s">
        <v>758</v>
      </c>
      <c r="B9337" s="5" t="s">
        <v>18</v>
      </c>
      <c r="C9337" s="5" t="s">
        <v>22</v>
      </c>
      <c r="D9337" s="13">
        <v>40.799999999999997</v>
      </c>
      <c r="E9337" s="6">
        <v>47955.025000000001</v>
      </c>
      <c r="F9337" s="6">
        <v>22011.33</v>
      </c>
      <c r="G9337" s="7">
        <v>39570</v>
      </c>
      <c r="H9337" s="7">
        <v>40861</v>
      </c>
      <c r="I9337" s="7">
        <v>50040</v>
      </c>
      <c r="J9337" s="5" t="s">
        <v>759</v>
      </c>
      <c r="K9337" s="5">
        <v>8223</v>
      </c>
      <c r="L9337" s="5" t="s">
        <v>760</v>
      </c>
      <c r="M9337" s="5" t="s">
        <v>408</v>
      </c>
      <c r="N9337" s="5"/>
      <c r="O9337" s="5" t="s">
        <v>34</v>
      </c>
      <c r="P9337" s="5" t="s">
        <v>761</v>
      </c>
      <c r="Q9337" s="5" t="s">
        <v>512</v>
      </c>
    </row>
    <row r="9338" spans="1:17" x14ac:dyDescent="0.35">
      <c r="A9338" s="5" t="s">
        <v>1529</v>
      </c>
      <c r="B9338" s="5" t="s">
        <v>18</v>
      </c>
      <c r="C9338" s="5" t="s">
        <v>22</v>
      </c>
      <c r="D9338" s="13">
        <v>41</v>
      </c>
      <c r="E9338" s="6">
        <v>36674.15</v>
      </c>
      <c r="F9338" s="6">
        <v>22712.780000000002</v>
      </c>
      <c r="G9338" s="7">
        <v>39610</v>
      </c>
      <c r="H9338" s="7">
        <v>39622</v>
      </c>
      <c r="I9338" s="7">
        <v>48944</v>
      </c>
      <c r="J9338" s="5" t="s">
        <v>1530</v>
      </c>
      <c r="K9338" s="5">
        <v>6343</v>
      </c>
      <c r="L9338" s="5" t="s">
        <v>1531</v>
      </c>
      <c r="M9338" s="5" t="s">
        <v>895</v>
      </c>
      <c r="N9338" s="5" t="s">
        <v>1532</v>
      </c>
      <c r="O9338" s="5" t="s">
        <v>34</v>
      </c>
      <c r="P9338" s="5" t="s">
        <v>696</v>
      </c>
      <c r="Q9338" s="5" t="s">
        <v>527</v>
      </c>
    </row>
    <row r="9339" spans="1:17" x14ac:dyDescent="0.35">
      <c r="A9339" s="5" t="s">
        <v>4449</v>
      </c>
      <c r="B9339" s="5" t="s">
        <v>18</v>
      </c>
      <c r="C9339" s="5" t="s">
        <v>22</v>
      </c>
      <c r="D9339" s="13">
        <v>41</v>
      </c>
      <c r="E9339" s="6">
        <v>47568.7</v>
      </c>
      <c r="F9339" s="6">
        <v>21453.49</v>
      </c>
      <c r="G9339" s="7">
        <v>39570</v>
      </c>
      <c r="H9339" s="7">
        <v>40809</v>
      </c>
      <c r="I9339" s="7">
        <v>50040</v>
      </c>
      <c r="J9339" s="5" t="s">
        <v>4450</v>
      </c>
      <c r="K9339" s="5">
        <v>3553</v>
      </c>
      <c r="L9339" s="5" t="s">
        <v>4451</v>
      </c>
      <c r="M9339" s="5" t="s">
        <v>51</v>
      </c>
      <c r="N9339" s="5" t="s">
        <v>4452</v>
      </c>
      <c r="O9339" s="5"/>
      <c r="P9339" s="5"/>
      <c r="Q9339" s="5"/>
    </row>
    <row r="9340" spans="1:17" x14ac:dyDescent="0.35">
      <c r="A9340" s="5" t="s">
        <v>13649</v>
      </c>
      <c r="B9340" s="5" t="s">
        <v>18</v>
      </c>
      <c r="C9340" s="5" t="s">
        <v>22</v>
      </c>
      <c r="D9340" s="13">
        <v>41.02</v>
      </c>
      <c r="E9340" s="6">
        <v>37086.405999999995</v>
      </c>
      <c r="F9340" s="6">
        <v>17022.64</v>
      </c>
      <c r="G9340" s="7">
        <v>40812</v>
      </c>
      <c r="H9340" s="7">
        <v>40857</v>
      </c>
      <c r="I9340" s="7">
        <v>50040</v>
      </c>
      <c r="J9340" s="5" t="s">
        <v>13650</v>
      </c>
      <c r="K9340" s="5">
        <v>4125</v>
      </c>
      <c r="L9340" s="5" t="s">
        <v>4582</v>
      </c>
      <c r="M9340" s="5" t="s">
        <v>1930</v>
      </c>
      <c r="N9340" s="5" t="s">
        <v>13651</v>
      </c>
      <c r="O9340" s="5" t="s">
        <v>34</v>
      </c>
      <c r="P9340" s="5" t="s">
        <v>13652</v>
      </c>
      <c r="Q9340" s="5" t="s">
        <v>1972</v>
      </c>
    </row>
    <row r="9341" spans="1:17" x14ac:dyDescent="0.35">
      <c r="A9341" s="5" t="s">
        <v>1659</v>
      </c>
      <c r="B9341" s="5" t="s">
        <v>18</v>
      </c>
      <c r="C9341" s="5" t="s">
        <v>19</v>
      </c>
      <c r="D9341" s="13">
        <v>41.04</v>
      </c>
      <c r="E9341" s="6">
        <v>51160</v>
      </c>
      <c r="F9341" s="6">
        <v>30951.810000000005</v>
      </c>
      <c r="G9341" s="7">
        <v>39569</v>
      </c>
      <c r="H9341" s="7">
        <v>39643</v>
      </c>
      <c r="I9341" s="7">
        <v>48944</v>
      </c>
      <c r="J9341" s="5" t="s">
        <v>1660</v>
      </c>
      <c r="K9341" s="5">
        <v>3049</v>
      </c>
      <c r="L9341" s="5" t="s">
        <v>1661</v>
      </c>
      <c r="M9341" s="5" t="s">
        <v>51</v>
      </c>
      <c r="N9341" s="5"/>
      <c r="O9341" s="5" t="s">
        <v>34</v>
      </c>
      <c r="P9341" s="5" t="s">
        <v>1662</v>
      </c>
      <c r="Q9341" s="5" t="s">
        <v>492</v>
      </c>
    </row>
    <row r="9342" spans="1:17" x14ac:dyDescent="0.35">
      <c r="A9342" s="5" t="s">
        <v>12449</v>
      </c>
      <c r="B9342" s="5" t="s">
        <v>18</v>
      </c>
      <c r="C9342" s="5" t="s">
        <v>22</v>
      </c>
      <c r="D9342" s="13">
        <v>41.04</v>
      </c>
      <c r="E9342" s="6">
        <v>33951</v>
      </c>
      <c r="F9342" s="6">
        <v>9302.57</v>
      </c>
      <c r="G9342" s="7">
        <v>40729</v>
      </c>
      <c r="H9342" s="7">
        <v>40890</v>
      </c>
      <c r="I9342" s="7">
        <v>50040</v>
      </c>
      <c r="J9342" s="5" t="s">
        <v>12450</v>
      </c>
      <c r="K9342" s="5">
        <v>6162</v>
      </c>
      <c r="L9342" s="5" t="s">
        <v>4028</v>
      </c>
      <c r="M9342" s="5" t="s">
        <v>179</v>
      </c>
      <c r="N9342" s="5"/>
      <c r="O9342" s="5" t="s">
        <v>34</v>
      </c>
      <c r="P9342" s="5" t="s">
        <v>104</v>
      </c>
      <c r="Q9342" s="5" t="s">
        <v>12451</v>
      </c>
    </row>
    <row r="9343" spans="1:17" x14ac:dyDescent="0.35">
      <c r="A9343" s="5" t="s">
        <v>12452</v>
      </c>
      <c r="B9343" s="5" t="s">
        <v>18</v>
      </c>
      <c r="C9343" s="5" t="s">
        <v>22</v>
      </c>
      <c r="D9343" s="13">
        <v>41.04</v>
      </c>
      <c r="E9343" s="6">
        <v>6625.067</v>
      </c>
      <c r="F9343" s="6">
        <v>1815.27</v>
      </c>
      <c r="G9343" s="7">
        <v>40729</v>
      </c>
      <c r="H9343" s="7">
        <v>40890</v>
      </c>
      <c r="I9343" s="7">
        <v>50040</v>
      </c>
      <c r="J9343" s="5" t="s">
        <v>12450</v>
      </c>
      <c r="K9343" s="5">
        <v>6162</v>
      </c>
      <c r="L9343" s="5" t="s">
        <v>4028</v>
      </c>
      <c r="M9343" s="5" t="s">
        <v>179</v>
      </c>
      <c r="N9343" s="5"/>
      <c r="O9343" s="5" t="s">
        <v>86</v>
      </c>
      <c r="P9343" s="5" t="s">
        <v>4936</v>
      </c>
      <c r="Q9343" s="5" t="s">
        <v>3029</v>
      </c>
    </row>
    <row r="9344" spans="1:17" x14ac:dyDescent="0.35">
      <c r="A9344" s="5" t="s">
        <v>8834</v>
      </c>
      <c r="B9344" s="5" t="s">
        <v>18</v>
      </c>
      <c r="C9344" s="5" t="s">
        <v>22</v>
      </c>
      <c r="D9344" s="13">
        <v>41.08</v>
      </c>
      <c r="E9344" s="6">
        <v>34770.5</v>
      </c>
      <c r="F9344" s="6">
        <v>7619.170000000001</v>
      </c>
      <c r="G9344" s="7">
        <v>40371</v>
      </c>
      <c r="H9344" s="7">
        <v>42256</v>
      </c>
      <c r="I9344" s="7">
        <v>51501</v>
      </c>
      <c r="J9344" s="5" t="s">
        <v>8835</v>
      </c>
      <c r="K9344" s="5">
        <v>1752</v>
      </c>
      <c r="L9344" s="5" t="s">
        <v>2312</v>
      </c>
      <c r="M9344" s="5" t="s">
        <v>55</v>
      </c>
      <c r="N9344" s="5" t="s">
        <v>8836</v>
      </c>
      <c r="O9344" s="5" t="s">
        <v>86</v>
      </c>
      <c r="P9344" s="5" t="s">
        <v>8837</v>
      </c>
      <c r="Q9344" s="5" t="s">
        <v>8838</v>
      </c>
    </row>
    <row r="9345" spans="1:17" x14ac:dyDescent="0.35">
      <c r="A9345" s="5" t="s">
        <v>11297</v>
      </c>
      <c r="B9345" s="5" t="s">
        <v>18</v>
      </c>
      <c r="C9345" s="5" t="s">
        <v>22</v>
      </c>
      <c r="D9345" s="13">
        <v>41.08</v>
      </c>
      <c r="E9345" s="6">
        <v>51703.25</v>
      </c>
      <c r="F9345" s="6">
        <v>13029.240000000002</v>
      </c>
      <c r="G9345" s="7">
        <v>40668</v>
      </c>
      <c r="H9345" s="7">
        <v>42089</v>
      </c>
      <c r="I9345" s="7">
        <v>49674</v>
      </c>
      <c r="J9345" s="5" t="s">
        <v>11298</v>
      </c>
      <c r="K9345" s="5">
        <v>1723</v>
      </c>
      <c r="L9345" s="5" t="s">
        <v>11299</v>
      </c>
      <c r="M9345" s="5" t="s">
        <v>55</v>
      </c>
      <c r="N9345" s="5"/>
      <c r="O9345" s="5" t="s">
        <v>34</v>
      </c>
      <c r="P9345" s="5" t="s">
        <v>11300</v>
      </c>
      <c r="Q9345" s="5" t="s">
        <v>512</v>
      </c>
    </row>
    <row r="9346" spans="1:17" x14ac:dyDescent="0.35">
      <c r="A9346" s="5" t="s">
        <v>6080</v>
      </c>
      <c r="B9346" s="5" t="s">
        <v>18</v>
      </c>
      <c r="C9346" s="5" t="s">
        <v>22</v>
      </c>
      <c r="D9346" s="13">
        <v>41.1</v>
      </c>
      <c r="E9346" s="6">
        <v>42891.358999999997</v>
      </c>
      <c r="F9346" s="6">
        <v>23418.680000000004</v>
      </c>
      <c r="G9346" s="7">
        <v>39744</v>
      </c>
      <c r="H9346" s="7">
        <v>40533</v>
      </c>
      <c r="I9346" s="7">
        <v>49674</v>
      </c>
      <c r="J9346" s="5" t="s">
        <v>6081</v>
      </c>
      <c r="K9346" s="5">
        <v>7250</v>
      </c>
      <c r="L9346" s="5" t="s">
        <v>6082</v>
      </c>
      <c r="M9346" s="5" t="s">
        <v>99</v>
      </c>
      <c r="N9346" s="5"/>
      <c r="O9346" s="5" t="s">
        <v>34</v>
      </c>
      <c r="P9346" s="5" t="s">
        <v>1701</v>
      </c>
      <c r="Q9346" s="5" t="s">
        <v>6083</v>
      </c>
    </row>
    <row r="9347" spans="1:17" x14ac:dyDescent="0.35">
      <c r="A9347" s="5" t="s">
        <v>7743</v>
      </c>
      <c r="B9347" s="5" t="s">
        <v>18</v>
      </c>
      <c r="C9347" s="5" t="s">
        <v>22</v>
      </c>
      <c r="D9347" s="13">
        <v>41.13</v>
      </c>
      <c r="E9347" s="6">
        <v>44116.213000000011</v>
      </c>
      <c r="F9347" s="6">
        <v>22365.329999999994</v>
      </c>
      <c r="G9347" s="7">
        <v>40135</v>
      </c>
      <c r="H9347" s="7">
        <v>40337</v>
      </c>
      <c r="I9347" s="7">
        <v>49674</v>
      </c>
      <c r="J9347" s="5" t="s">
        <v>7744</v>
      </c>
      <c r="K9347" s="5">
        <v>8280</v>
      </c>
      <c r="L9347" s="5" t="s">
        <v>161</v>
      </c>
      <c r="M9347" s="5" t="s">
        <v>25</v>
      </c>
      <c r="N9347" s="5" t="s">
        <v>651</v>
      </c>
      <c r="O9347" s="5" t="s">
        <v>34</v>
      </c>
      <c r="P9347" s="5" t="s">
        <v>652</v>
      </c>
      <c r="Q9347" s="5" t="s">
        <v>653</v>
      </c>
    </row>
    <row r="9348" spans="1:17" x14ac:dyDescent="0.35">
      <c r="A9348" s="5" t="s">
        <v>2435</v>
      </c>
      <c r="B9348" s="5" t="s">
        <v>18</v>
      </c>
      <c r="C9348" s="5" t="s">
        <v>22</v>
      </c>
      <c r="D9348" s="13">
        <v>41.3</v>
      </c>
      <c r="E9348" s="6">
        <v>47598.75</v>
      </c>
      <c r="F9348" s="6">
        <v>20285.829999999998</v>
      </c>
      <c r="G9348" s="7">
        <v>39570</v>
      </c>
      <c r="H9348" s="7">
        <v>40849</v>
      </c>
      <c r="I9348" s="7">
        <v>50040</v>
      </c>
      <c r="J9348" s="5" t="s">
        <v>2436</v>
      </c>
      <c r="K9348" s="5">
        <v>3210</v>
      </c>
      <c r="L9348" s="5" t="s">
        <v>2326</v>
      </c>
      <c r="M9348" s="5" t="s">
        <v>55</v>
      </c>
      <c r="N9348" s="5"/>
      <c r="O9348" s="5" t="s">
        <v>34</v>
      </c>
      <c r="P9348" s="5" t="s">
        <v>2437</v>
      </c>
      <c r="Q9348" s="5" t="s">
        <v>269</v>
      </c>
    </row>
    <row r="9349" spans="1:17" x14ac:dyDescent="0.35">
      <c r="A9349" s="5" t="s">
        <v>6432</v>
      </c>
      <c r="B9349" s="5" t="s">
        <v>18</v>
      </c>
      <c r="C9349" s="5" t="s">
        <v>22</v>
      </c>
      <c r="D9349" s="13">
        <v>41.3</v>
      </c>
      <c r="E9349" s="6">
        <v>43832.65</v>
      </c>
      <c r="F9349" s="6">
        <v>13878.289999999997</v>
      </c>
      <c r="G9349" s="7">
        <v>39805</v>
      </c>
      <c r="H9349" s="7">
        <v>41558</v>
      </c>
      <c r="I9349" s="7">
        <v>50770</v>
      </c>
      <c r="J9349" s="5" t="s">
        <v>6433</v>
      </c>
      <c r="K9349" s="5">
        <v>6600</v>
      </c>
      <c r="L9349" s="5" t="s">
        <v>891</v>
      </c>
      <c r="M9349" s="5" t="s">
        <v>42</v>
      </c>
      <c r="N9349" s="5" t="s">
        <v>6434</v>
      </c>
      <c r="O9349" s="5"/>
      <c r="P9349" s="5" t="s">
        <v>6435</v>
      </c>
      <c r="Q9349" s="5" t="s">
        <v>6434</v>
      </c>
    </row>
    <row r="9350" spans="1:17" x14ac:dyDescent="0.35">
      <c r="A9350" s="5" t="s">
        <v>8668</v>
      </c>
      <c r="B9350" s="5" t="s">
        <v>18</v>
      </c>
      <c r="C9350" s="5" t="s">
        <v>22</v>
      </c>
      <c r="D9350" s="13">
        <v>41.3</v>
      </c>
      <c r="E9350" s="6">
        <v>20495.995999999999</v>
      </c>
      <c r="F9350" s="6">
        <v>5718.3899999999994</v>
      </c>
      <c r="G9350" s="7">
        <v>40341</v>
      </c>
      <c r="H9350" s="7">
        <v>41555</v>
      </c>
      <c r="I9350" s="7">
        <v>50770</v>
      </c>
      <c r="J9350" s="5" t="s">
        <v>8669</v>
      </c>
      <c r="K9350" s="5">
        <v>8514</v>
      </c>
      <c r="L9350" s="5" t="s">
        <v>8670</v>
      </c>
      <c r="M9350" s="5" t="s">
        <v>25</v>
      </c>
      <c r="N9350" s="5"/>
      <c r="O9350" s="5" t="s">
        <v>34</v>
      </c>
      <c r="P9350" s="5" t="s">
        <v>8671</v>
      </c>
      <c r="Q9350" s="5" t="s">
        <v>123</v>
      </c>
    </row>
    <row r="9351" spans="1:17" x14ac:dyDescent="0.35">
      <c r="A9351" s="5" t="s">
        <v>8672</v>
      </c>
      <c r="B9351" s="5" t="s">
        <v>18</v>
      </c>
      <c r="C9351" s="5" t="s">
        <v>22</v>
      </c>
      <c r="D9351" s="13">
        <v>41.3</v>
      </c>
      <c r="E9351" s="6">
        <v>23259.680999999997</v>
      </c>
      <c r="F9351" s="6">
        <v>6489.4400000000005</v>
      </c>
      <c r="G9351" s="7">
        <v>40341</v>
      </c>
      <c r="H9351" s="7">
        <v>41555</v>
      </c>
      <c r="I9351" s="7">
        <v>50770</v>
      </c>
      <c r="J9351" s="5" t="s">
        <v>8669</v>
      </c>
      <c r="K9351" s="5">
        <v>8514</v>
      </c>
      <c r="L9351" s="5" t="s">
        <v>8670</v>
      </c>
      <c r="M9351" s="5" t="s">
        <v>25</v>
      </c>
      <c r="N9351" s="5"/>
      <c r="O9351" s="5" t="s">
        <v>34</v>
      </c>
      <c r="P9351" s="5" t="s">
        <v>8673</v>
      </c>
      <c r="Q9351" s="5" t="s">
        <v>1185</v>
      </c>
    </row>
    <row r="9352" spans="1:17" x14ac:dyDescent="0.35">
      <c r="A9352" s="5" t="s">
        <v>8814</v>
      </c>
      <c r="B9352" s="5" t="s">
        <v>18</v>
      </c>
      <c r="C9352" s="5" t="s">
        <v>22</v>
      </c>
      <c r="D9352" s="13">
        <v>41.32</v>
      </c>
      <c r="E9352" s="6">
        <v>22002.639999999999</v>
      </c>
      <c r="F9352" s="6">
        <v>9396.98</v>
      </c>
      <c r="G9352" s="7">
        <v>40368</v>
      </c>
      <c r="H9352" s="7">
        <v>40763</v>
      </c>
      <c r="I9352" s="7">
        <v>50040</v>
      </c>
      <c r="J9352" s="5" t="s">
        <v>8815</v>
      </c>
      <c r="K9352" s="5">
        <v>6422</v>
      </c>
      <c r="L9352" s="5" t="s">
        <v>8033</v>
      </c>
      <c r="M9352" s="5" t="s">
        <v>414</v>
      </c>
      <c r="N9352" s="5"/>
      <c r="O9352" s="5" t="s">
        <v>34</v>
      </c>
      <c r="P9352" s="5" t="s">
        <v>8816</v>
      </c>
      <c r="Q9352" s="5" t="s">
        <v>6326</v>
      </c>
    </row>
    <row r="9353" spans="1:17" x14ac:dyDescent="0.35">
      <c r="A9353" s="5" t="s">
        <v>10088</v>
      </c>
      <c r="B9353" s="5" t="s">
        <v>18</v>
      </c>
      <c r="C9353" s="5" t="s">
        <v>22</v>
      </c>
      <c r="D9353" s="13">
        <v>41.34</v>
      </c>
      <c r="E9353" s="6">
        <v>33900.500000000007</v>
      </c>
      <c r="F9353" s="6">
        <v>7932.12</v>
      </c>
      <c r="G9353" s="7">
        <v>40571</v>
      </c>
      <c r="H9353" s="7">
        <v>42061</v>
      </c>
      <c r="I9353" s="7">
        <v>49674</v>
      </c>
      <c r="J9353" s="5" t="s">
        <v>10089</v>
      </c>
      <c r="K9353" s="5">
        <v>9630</v>
      </c>
      <c r="L9353" s="5" t="s">
        <v>3176</v>
      </c>
      <c r="M9353" s="5" t="s">
        <v>32</v>
      </c>
      <c r="N9353" s="5" t="s">
        <v>10090</v>
      </c>
      <c r="O9353" s="5" t="s">
        <v>34</v>
      </c>
      <c r="P9353" s="5" t="s">
        <v>3791</v>
      </c>
      <c r="Q9353" s="5" t="s">
        <v>320</v>
      </c>
    </row>
    <row r="9354" spans="1:17" x14ac:dyDescent="0.35">
      <c r="A9354" s="5" t="s">
        <v>8945</v>
      </c>
      <c r="B9354" s="5" t="s">
        <v>18</v>
      </c>
      <c r="C9354" s="5" t="s">
        <v>22</v>
      </c>
      <c r="D9354" s="13">
        <v>41.36</v>
      </c>
      <c r="E9354" s="6">
        <v>42699.925000000003</v>
      </c>
      <c r="F9354" s="6">
        <v>23314.13</v>
      </c>
      <c r="G9354" s="7">
        <v>40394</v>
      </c>
      <c r="H9354" s="7">
        <v>40490</v>
      </c>
      <c r="I9354" s="7">
        <v>49674</v>
      </c>
      <c r="J9354" s="5" t="s">
        <v>8946</v>
      </c>
      <c r="K9354" s="5">
        <v>8964</v>
      </c>
      <c r="L9354" s="5" t="s">
        <v>2386</v>
      </c>
      <c r="M9354" s="5" t="s">
        <v>28</v>
      </c>
      <c r="N9354" s="5" t="s">
        <v>8947</v>
      </c>
      <c r="O9354" s="5" t="s">
        <v>34</v>
      </c>
      <c r="P9354" s="5" t="s">
        <v>8948</v>
      </c>
      <c r="Q9354" s="5" t="s">
        <v>8949</v>
      </c>
    </row>
    <row r="9355" spans="1:17" x14ac:dyDescent="0.35">
      <c r="A9355" s="5" t="s">
        <v>3904</v>
      </c>
      <c r="B9355" s="5" t="s">
        <v>18</v>
      </c>
      <c r="C9355" s="5" t="s">
        <v>22</v>
      </c>
      <c r="D9355" s="13">
        <v>41.4</v>
      </c>
      <c r="E9355" s="6">
        <v>42740.7</v>
      </c>
      <c r="F9355" s="6">
        <v>23336.399999999994</v>
      </c>
      <c r="G9355" s="7">
        <v>39570</v>
      </c>
      <c r="H9355" s="7">
        <v>40522</v>
      </c>
      <c r="I9355" s="7">
        <v>49674</v>
      </c>
      <c r="J9355" s="5" t="s">
        <v>3905</v>
      </c>
      <c r="K9355" s="5">
        <v>7550</v>
      </c>
      <c r="L9355" s="5" t="s">
        <v>1257</v>
      </c>
      <c r="M9355" s="5" t="s">
        <v>99</v>
      </c>
      <c r="N9355" s="5" t="s">
        <v>3906</v>
      </c>
      <c r="O9355" s="5"/>
      <c r="P9355" s="5"/>
      <c r="Q9355" s="5"/>
    </row>
    <row r="9356" spans="1:17" x14ac:dyDescent="0.35">
      <c r="A9356" s="5" t="s">
        <v>8865</v>
      </c>
      <c r="B9356" s="5" t="s">
        <v>18</v>
      </c>
      <c r="C9356" s="5" t="s">
        <v>22</v>
      </c>
      <c r="D9356" s="13">
        <v>41.4</v>
      </c>
      <c r="E9356" s="6">
        <v>38336.81</v>
      </c>
      <c r="F9356" s="6">
        <v>13170.49</v>
      </c>
      <c r="G9356" s="7">
        <v>40379</v>
      </c>
      <c r="H9356" s="7">
        <v>41170</v>
      </c>
      <c r="I9356" s="7">
        <v>50405</v>
      </c>
      <c r="J9356" s="5" t="s">
        <v>8866</v>
      </c>
      <c r="K9356" s="5">
        <v>8055</v>
      </c>
      <c r="L9356" s="5" t="s">
        <v>131</v>
      </c>
      <c r="M9356" s="5" t="s">
        <v>53</v>
      </c>
      <c r="N9356" s="5" t="s">
        <v>8857</v>
      </c>
      <c r="O9356" s="5" t="s">
        <v>34</v>
      </c>
      <c r="P9356" s="5" t="s">
        <v>8858</v>
      </c>
      <c r="Q9356" s="5" t="s">
        <v>492</v>
      </c>
    </row>
    <row r="9357" spans="1:17" x14ac:dyDescent="0.35">
      <c r="A9357" s="5" t="s">
        <v>8867</v>
      </c>
      <c r="B9357" s="5" t="s">
        <v>18</v>
      </c>
      <c r="C9357" s="5" t="s">
        <v>22</v>
      </c>
      <c r="D9357" s="13">
        <v>41.4</v>
      </c>
      <c r="E9357" s="6">
        <v>39021.56</v>
      </c>
      <c r="F9357" s="6">
        <v>13405.710000000003</v>
      </c>
      <c r="G9357" s="7">
        <v>40379</v>
      </c>
      <c r="H9357" s="7">
        <v>41170</v>
      </c>
      <c r="I9357" s="7">
        <v>50405</v>
      </c>
      <c r="J9357" s="5" t="s">
        <v>8868</v>
      </c>
      <c r="K9357" s="5">
        <v>8055</v>
      </c>
      <c r="L9357" s="5" t="s">
        <v>131</v>
      </c>
      <c r="M9357" s="5" t="s">
        <v>53</v>
      </c>
      <c r="N9357" s="5" t="s">
        <v>8857</v>
      </c>
      <c r="O9357" s="5" t="s">
        <v>34</v>
      </c>
      <c r="P9357" s="5" t="s">
        <v>8858</v>
      </c>
      <c r="Q9357" s="5" t="s">
        <v>492</v>
      </c>
    </row>
    <row r="9358" spans="1:17" x14ac:dyDescent="0.35">
      <c r="A9358" s="5" t="s">
        <v>11550</v>
      </c>
      <c r="B9358" s="5" t="s">
        <v>18</v>
      </c>
      <c r="C9358" s="5" t="s">
        <v>22</v>
      </c>
      <c r="D9358" s="13">
        <v>41.4</v>
      </c>
      <c r="E9358" s="6">
        <v>47073.299999999996</v>
      </c>
      <c r="F9358" s="6">
        <v>21559.56</v>
      </c>
      <c r="G9358" s="7">
        <v>40684</v>
      </c>
      <c r="H9358" s="7">
        <v>40746</v>
      </c>
      <c r="I9358" s="7">
        <v>50040</v>
      </c>
      <c r="J9358" s="5" t="s">
        <v>11551</v>
      </c>
      <c r="K9358" s="5">
        <v>3754</v>
      </c>
      <c r="L9358" s="5" t="s">
        <v>1403</v>
      </c>
      <c r="M9358" s="5" t="s">
        <v>51</v>
      </c>
      <c r="N9358" s="5"/>
      <c r="O9358" s="5" t="s">
        <v>34</v>
      </c>
      <c r="P9358" s="5" t="s">
        <v>1829</v>
      </c>
      <c r="Q9358" s="5" t="s">
        <v>433</v>
      </c>
    </row>
    <row r="9359" spans="1:17" x14ac:dyDescent="0.35">
      <c r="A9359" s="5" t="s">
        <v>13245</v>
      </c>
      <c r="B9359" s="5" t="s">
        <v>18</v>
      </c>
      <c r="C9359" s="5" t="s">
        <v>22</v>
      </c>
      <c r="D9359" s="13">
        <v>41.4</v>
      </c>
      <c r="E9359" s="6">
        <v>42033.95</v>
      </c>
      <c r="F9359" s="6">
        <v>19251.559999999998</v>
      </c>
      <c r="G9359" s="7">
        <v>40775</v>
      </c>
      <c r="H9359" s="7">
        <v>40850</v>
      </c>
      <c r="I9359" s="7">
        <v>50040</v>
      </c>
      <c r="J9359" s="5" t="s">
        <v>13246</v>
      </c>
      <c r="K9359" s="5">
        <v>8620</v>
      </c>
      <c r="L9359" s="5" t="s">
        <v>536</v>
      </c>
      <c r="M9359" s="5" t="s">
        <v>53</v>
      </c>
      <c r="N9359" s="5"/>
      <c r="O9359" s="5" t="s">
        <v>34</v>
      </c>
      <c r="P9359" s="5" t="s">
        <v>13247</v>
      </c>
      <c r="Q9359" s="5" t="s">
        <v>13248</v>
      </c>
    </row>
    <row r="9360" spans="1:17" x14ac:dyDescent="0.35">
      <c r="A9360" s="5" t="s">
        <v>12984</v>
      </c>
      <c r="B9360" s="5" t="s">
        <v>18</v>
      </c>
      <c r="C9360" s="5" t="s">
        <v>19</v>
      </c>
      <c r="D9360" s="13">
        <v>41.47</v>
      </c>
      <c r="E9360" s="6">
        <v>44208.98</v>
      </c>
      <c r="F9360" s="6">
        <v>9504.9200000000019</v>
      </c>
      <c r="G9360" s="7">
        <v>40784</v>
      </c>
      <c r="H9360" s="7">
        <v>42640</v>
      </c>
      <c r="I9360" s="7">
        <v>50040</v>
      </c>
      <c r="J9360" s="5" t="s">
        <v>12985</v>
      </c>
      <c r="K9360" s="5">
        <v>3317</v>
      </c>
      <c r="L9360" s="5" t="s">
        <v>3995</v>
      </c>
      <c r="M9360" s="5" t="s">
        <v>51</v>
      </c>
      <c r="N9360" s="5"/>
      <c r="O9360" s="5" t="s">
        <v>34</v>
      </c>
      <c r="P9360" s="5" t="s">
        <v>8289</v>
      </c>
      <c r="Q9360" s="5" t="s">
        <v>970</v>
      </c>
    </row>
    <row r="9361" spans="1:17" x14ac:dyDescent="0.35">
      <c r="A9361" s="5" t="s">
        <v>1671</v>
      </c>
      <c r="B9361" s="5" t="s">
        <v>18</v>
      </c>
      <c r="C9361" s="5" t="s">
        <v>22</v>
      </c>
      <c r="D9361" s="13">
        <v>41.5</v>
      </c>
      <c r="E9361" s="6">
        <v>38979.299999999996</v>
      </c>
      <c r="F9361" s="6">
        <v>14042.69</v>
      </c>
      <c r="G9361" s="7">
        <v>39570</v>
      </c>
      <c r="H9361" s="7">
        <v>41443</v>
      </c>
      <c r="I9361" s="7">
        <v>50770</v>
      </c>
      <c r="J9361" s="5" t="s">
        <v>1672</v>
      </c>
      <c r="K9361" s="5">
        <v>6055</v>
      </c>
      <c r="L9361" s="5" t="s">
        <v>1615</v>
      </c>
      <c r="M9361" s="5" t="s">
        <v>460</v>
      </c>
      <c r="N9361" s="5" t="s">
        <v>1673</v>
      </c>
      <c r="O9361" s="5" t="s">
        <v>34</v>
      </c>
      <c r="P9361" s="5" t="s">
        <v>1674</v>
      </c>
      <c r="Q9361" s="5" t="s">
        <v>569</v>
      </c>
    </row>
    <row r="9362" spans="1:17" x14ac:dyDescent="0.35">
      <c r="A9362" s="5" t="s">
        <v>13362</v>
      </c>
      <c r="B9362" s="5" t="s">
        <v>18</v>
      </c>
      <c r="C9362" s="5" t="s">
        <v>19</v>
      </c>
      <c r="D9362" s="13">
        <v>41.58</v>
      </c>
      <c r="E9362" s="6">
        <v>47969.85</v>
      </c>
      <c r="F9362" s="6">
        <v>23650.909999999996</v>
      </c>
      <c r="G9362" s="7">
        <v>40786</v>
      </c>
      <c r="H9362" s="7">
        <v>40880</v>
      </c>
      <c r="I9362" s="7">
        <v>50040</v>
      </c>
      <c r="J9362" s="5" t="s">
        <v>13363</v>
      </c>
      <c r="K9362" s="5">
        <v>8932</v>
      </c>
      <c r="L9362" s="5" t="s">
        <v>4602</v>
      </c>
      <c r="M9362" s="5" t="s">
        <v>53</v>
      </c>
      <c r="N9362" s="5" t="s">
        <v>13364</v>
      </c>
      <c r="O9362" s="5" t="s">
        <v>34</v>
      </c>
      <c r="P9362" s="5" t="s">
        <v>3601</v>
      </c>
      <c r="Q9362" s="5" t="s">
        <v>320</v>
      </c>
    </row>
    <row r="9363" spans="1:17" x14ac:dyDescent="0.35">
      <c r="A9363" s="5" t="s">
        <v>12559</v>
      </c>
      <c r="B9363" s="5" t="s">
        <v>18</v>
      </c>
      <c r="C9363" s="5" t="s">
        <v>22</v>
      </c>
      <c r="D9363" s="13">
        <v>41.6</v>
      </c>
      <c r="E9363" s="6">
        <v>37274.993999999999</v>
      </c>
      <c r="F9363" s="6">
        <v>8200.5</v>
      </c>
      <c r="G9363" s="7">
        <v>40735</v>
      </c>
      <c r="H9363" s="7">
        <v>42263</v>
      </c>
      <c r="I9363" s="7">
        <v>49674</v>
      </c>
      <c r="J9363" s="5" t="s">
        <v>12560</v>
      </c>
      <c r="K9363" s="5">
        <v>6276</v>
      </c>
      <c r="L9363" s="5" t="s">
        <v>4013</v>
      </c>
      <c r="M9363" s="5" t="s">
        <v>179</v>
      </c>
      <c r="N9363" s="5"/>
      <c r="O9363" s="5" t="s">
        <v>34</v>
      </c>
      <c r="P9363" s="5" t="s">
        <v>12561</v>
      </c>
      <c r="Q9363" s="5" t="s">
        <v>1119</v>
      </c>
    </row>
    <row r="9364" spans="1:17" x14ac:dyDescent="0.35">
      <c r="A9364" s="5" t="s">
        <v>12926</v>
      </c>
      <c r="B9364" s="5" t="s">
        <v>18</v>
      </c>
      <c r="C9364" s="5" t="s">
        <v>22</v>
      </c>
      <c r="D9364" s="13">
        <v>41.6</v>
      </c>
      <c r="E9364" s="6">
        <v>28974</v>
      </c>
      <c r="F9364" s="6">
        <v>7505.8</v>
      </c>
      <c r="G9364" s="7">
        <v>40760</v>
      </c>
      <c r="H9364" s="7">
        <v>41614</v>
      </c>
      <c r="I9364" s="7">
        <v>50770</v>
      </c>
      <c r="J9364" s="5" t="s">
        <v>12927</v>
      </c>
      <c r="K9364" s="5">
        <v>8412</v>
      </c>
      <c r="L9364" s="5" t="s">
        <v>1832</v>
      </c>
      <c r="M9364" s="5" t="s">
        <v>53</v>
      </c>
      <c r="N9364" s="5"/>
      <c r="O9364" s="5" t="s">
        <v>34</v>
      </c>
      <c r="P9364" s="5" t="s">
        <v>12928</v>
      </c>
      <c r="Q9364" s="5" t="s">
        <v>12929</v>
      </c>
    </row>
    <row r="9365" spans="1:17" x14ac:dyDescent="0.35">
      <c r="A9365" s="5" t="s">
        <v>3762</v>
      </c>
      <c r="B9365" s="5" t="s">
        <v>18</v>
      </c>
      <c r="C9365" s="5" t="s">
        <v>19</v>
      </c>
      <c r="D9365" s="13">
        <v>41.8</v>
      </c>
      <c r="E9365" s="6">
        <v>47660.469999999994</v>
      </c>
      <c r="F9365" s="6">
        <v>25307.72</v>
      </c>
      <c r="G9365" s="7">
        <v>39569</v>
      </c>
      <c r="H9365" s="7">
        <v>40779</v>
      </c>
      <c r="I9365" s="7">
        <v>50040</v>
      </c>
      <c r="J9365" s="5" t="s">
        <v>3763</v>
      </c>
      <c r="K9365" s="5">
        <v>6430</v>
      </c>
      <c r="L9365" s="5" t="s">
        <v>931</v>
      </c>
      <c r="M9365" s="5" t="s">
        <v>414</v>
      </c>
      <c r="N9365" s="5"/>
      <c r="O9365" s="5" t="s">
        <v>34</v>
      </c>
      <c r="P9365" s="5" t="s">
        <v>3764</v>
      </c>
      <c r="Q9365" s="5" t="s">
        <v>2260</v>
      </c>
    </row>
    <row r="9366" spans="1:17" x14ac:dyDescent="0.35">
      <c r="A9366" s="5" t="s">
        <v>5227</v>
      </c>
      <c r="B9366" s="5" t="s">
        <v>18</v>
      </c>
      <c r="C9366" s="5" t="s">
        <v>22</v>
      </c>
      <c r="D9366" s="13">
        <v>41.8</v>
      </c>
      <c r="E9366" s="6">
        <v>7835.2</v>
      </c>
      <c r="F9366" s="6">
        <v>3972.17</v>
      </c>
      <c r="G9366" s="7">
        <v>39570</v>
      </c>
      <c r="H9366" s="7">
        <v>40190</v>
      </c>
      <c r="I9366" s="7">
        <v>49674</v>
      </c>
      <c r="J9366" s="5" t="s">
        <v>5228</v>
      </c>
      <c r="K9366" s="5">
        <v>1007</v>
      </c>
      <c r="L9366" s="5" t="s">
        <v>3007</v>
      </c>
      <c r="M9366" s="5" t="s">
        <v>21</v>
      </c>
      <c r="N9366" s="5" t="s">
        <v>5229</v>
      </c>
      <c r="O9366" s="5" t="s">
        <v>34</v>
      </c>
      <c r="P9366" s="5" t="s">
        <v>5230</v>
      </c>
      <c r="Q9366" s="5" t="s">
        <v>2812</v>
      </c>
    </row>
    <row r="9367" spans="1:17" x14ac:dyDescent="0.35">
      <c r="A9367" s="5" t="s">
        <v>5231</v>
      </c>
      <c r="B9367" s="5" t="s">
        <v>18</v>
      </c>
      <c r="C9367" s="5" t="s">
        <v>22</v>
      </c>
      <c r="D9367" s="13">
        <v>41.8</v>
      </c>
      <c r="E9367" s="6">
        <v>36711.224999999999</v>
      </c>
      <c r="F9367" s="6">
        <v>18611.259999999998</v>
      </c>
      <c r="G9367" s="7">
        <v>39570</v>
      </c>
      <c r="H9367" s="7">
        <v>40190</v>
      </c>
      <c r="I9367" s="7">
        <v>49674</v>
      </c>
      <c r="J9367" s="5" t="s">
        <v>5228</v>
      </c>
      <c r="K9367" s="5">
        <v>1007</v>
      </c>
      <c r="L9367" s="5" t="s">
        <v>3007</v>
      </c>
      <c r="M9367" s="5" t="s">
        <v>21</v>
      </c>
      <c r="N9367" s="5" t="s">
        <v>5232</v>
      </c>
      <c r="O9367" s="5" t="s">
        <v>34</v>
      </c>
      <c r="P9367" s="5" t="s">
        <v>4000</v>
      </c>
      <c r="Q9367" s="5" t="s">
        <v>5233</v>
      </c>
    </row>
    <row r="9368" spans="1:17" x14ac:dyDescent="0.35">
      <c r="A9368" s="5" t="s">
        <v>11580</v>
      </c>
      <c r="B9368" s="5" t="s">
        <v>18</v>
      </c>
      <c r="C9368" s="5" t="s">
        <v>19</v>
      </c>
      <c r="D9368" s="13">
        <v>41.8</v>
      </c>
      <c r="E9368" s="6">
        <v>45574.424999999996</v>
      </c>
      <c r="F9368" s="6">
        <v>19916.019999999997</v>
      </c>
      <c r="G9368" s="7">
        <v>40686</v>
      </c>
      <c r="H9368" s="7">
        <v>41087</v>
      </c>
      <c r="I9368" s="7">
        <v>50405</v>
      </c>
      <c r="J9368" s="5" t="s">
        <v>11581</v>
      </c>
      <c r="K9368" s="5">
        <v>3313</v>
      </c>
      <c r="L9368" s="5" t="s">
        <v>2961</v>
      </c>
      <c r="M9368" s="5" t="s">
        <v>51</v>
      </c>
      <c r="N9368" s="5"/>
      <c r="O9368" s="5" t="s">
        <v>34</v>
      </c>
      <c r="P9368" s="5" t="s">
        <v>451</v>
      </c>
      <c r="Q9368" s="5" t="s">
        <v>200</v>
      </c>
    </row>
    <row r="9369" spans="1:17" x14ac:dyDescent="0.35">
      <c r="A9369" s="5" t="s">
        <v>10325</v>
      </c>
      <c r="B9369" s="5" t="s">
        <v>18</v>
      </c>
      <c r="C9369" s="5" t="s">
        <v>22</v>
      </c>
      <c r="D9369" s="13">
        <v>41.83</v>
      </c>
      <c r="E9369" s="6">
        <v>44226</v>
      </c>
      <c r="F9369" s="6">
        <v>9464.3700000000008</v>
      </c>
      <c r="G9369" s="7">
        <v>40606</v>
      </c>
      <c r="H9369" s="7">
        <v>42081</v>
      </c>
      <c r="I9369" s="7">
        <v>49674</v>
      </c>
      <c r="J9369" s="5" t="s">
        <v>10326</v>
      </c>
      <c r="K9369" s="5">
        <v>9525</v>
      </c>
      <c r="L9369" s="5" t="s">
        <v>2998</v>
      </c>
      <c r="M9369" s="5" t="s">
        <v>32</v>
      </c>
      <c r="N9369" s="5"/>
      <c r="O9369" s="5" t="s">
        <v>34</v>
      </c>
      <c r="P9369" s="5" t="s">
        <v>1118</v>
      </c>
      <c r="Q9369" s="5" t="s">
        <v>366</v>
      </c>
    </row>
    <row r="9370" spans="1:17" x14ac:dyDescent="0.35">
      <c r="A9370" s="5" t="s">
        <v>1722</v>
      </c>
      <c r="B9370" s="5" t="s">
        <v>18</v>
      </c>
      <c r="C9370" s="5" t="s">
        <v>19</v>
      </c>
      <c r="D9370" s="13">
        <v>41.84</v>
      </c>
      <c r="E9370" s="6">
        <v>51026.6</v>
      </c>
      <c r="F9370" s="6">
        <v>33269.35</v>
      </c>
      <c r="G9370" s="7">
        <v>39569</v>
      </c>
      <c r="H9370" s="7">
        <v>39783</v>
      </c>
      <c r="I9370" s="7">
        <v>48944</v>
      </c>
      <c r="J9370" s="5" t="s">
        <v>1723</v>
      </c>
      <c r="K9370" s="5">
        <v>3034</v>
      </c>
      <c r="L9370" s="5" t="s">
        <v>1724</v>
      </c>
      <c r="M9370" s="5" t="s">
        <v>51</v>
      </c>
      <c r="N9370" s="5"/>
      <c r="O9370" s="5" t="s">
        <v>34</v>
      </c>
      <c r="P9370" s="5" t="s">
        <v>1725</v>
      </c>
      <c r="Q9370" s="5" t="s">
        <v>123</v>
      </c>
    </row>
    <row r="9371" spans="1:17" x14ac:dyDescent="0.35">
      <c r="A9371" s="5" t="s">
        <v>14145</v>
      </c>
      <c r="B9371" s="5" t="s">
        <v>18</v>
      </c>
      <c r="C9371" s="5" t="s">
        <v>22</v>
      </c>
      <c r="D9371" s="13">
        <v>41.89</v>
      </c>
      <c r="E9371" s="6">
        <v>51264.5</v>
      </c>
      <c r="F9371" s="6">
        <v>6521.090000000002</v>
      </c>
      <c r="G9371" s="7">
        <v>40829</v>
      </c>
      <c r="H9371" s="7">
        <v>43091</v>
      </c>
      <c r="I9371" s="7">
        <v>50405</v>
      </c>
      <c r="J9371" s="5" t="s">
        <v>14146</v>
      </c>
      <c r="K9371" s="5">
        <v>1783</v>
      </c>
      <c r="L9371" s="5" t="s">
        <v>14147</v>
      </c>
      <c r="M9371" s="5" t="s">
        <v>55</v>
      </c>
      <c r="N9371" s="5" t="s">
        <v>14148</v>
      </c>
      <c r="O9371" s="5" t="s">
        <v>34</v>
      </c>
      <c r="P9371" s="5" t="s">
        <v>14149</v>
      </c>
      <c r="Q9371" s="5" t="s">
        <v>14150</v>
      </c>
    </row>
    <row r="9372" spans="1:17" x14ac:dyDescent="0.35">
      <c r="A9372" s="5" t="s">
        <v>2113</v>
      </c>
      <c r="B9372" s="5" t="s">
        <v>18</v>
      </c>
      <c r="C9372" s="5" t="s">
        <v>22</v>
      </c>
      <c r="D9372" s="13">
        <v>41.9</v>
      </c>
      <c r="E9372" s="6">
        <v>38687.224999999999</v>
      </c>
      <c r="F9372" s="6">
        <v>23887.650000000005</v>
      </c>
      <c r="G9372" s="7">
        <v>39569</v>
      </c>
      <c r="H9372" s="7">
        <v>40115</v>
      </c>
      <c r="I9372" s="7">
        <v>49309</v>
      </c>
      <c r="J9372" s="5" t="s">
        <v>2114</v>
      </c>
      <c r="K9372" s="5">
        <v>1242</v>
      </c>
      <c r="L9372" s="5" t="s">
        <v>2115</v>
      </c>
      <c r="M9372" s="5" t="s">
        <v>332</v>
      </c>
      <c r="N9372" s="5" t="s">
        <v>2116</v>
      </c>
      <c r="O9372" s="5" t="s">
        <v>86</v>
      </c>
      <c r="P9372" s="5" t="s">
        <v>2117</v>
      </c>
      <c r="Q9372" s="5" t="s">
        <v>2118</v>
      </c>
    </row>
    <row r="9373" spans="1:17" x14ac:dyDescent="0.35">
      <c r="A9373" s="5" t="s">
        <v>3033</v>
      </c>
      <c r="B9373" s="5" t="s">
        <v>18</v>
      </c>
      <c r="C9373" s="5" t="s">
        <v>19</v>
      </c>
      <c r="D9373" s="13">
        <v>41.9</v>
      </c>
      <c r="E9373" s="6">
        <v>47388.39</v>
      </c>
      <c r="F9373" s="6">
        <v>24736.739999999998</v>
      </c>
      <c r="G9373" s="7">
        <v>39570</v>
      </c>
      <c r="H9373" s="7">
        <v>40828</v>
      </c>
      <c r="I9373" s="7">
        <v>50040</v>
      </c>
      <c r="J9373" s="5" t="s">
        <v>3034</v>
      </c>
      <c r="K9373" s="5">
        <v>3076</v>
      </c>
      <c r="L9373" s="5" t="s">
        <v>3035</v>
      </c>
      <c r="M9373" s="5" t="s">
        <v>51</v>
      </c>
      <c r="N9373" s="5" t="s">
        <v>3036</v>
      </c>
      <c r="O9373" s="5"/>
      <c r="P9373" s="5"/>
      <c r="Q9373" s="5"/>
    </row>
    <row r="9374" spans="1:17" x14ac:dyDescent="0.35">
      <c r="A9374" s="5" t="s">
        <v>11000</v>
      </c>
      <c r="B9374" s="5" t="s">
        <v>18</v>
      </c>
      <c r="C9374" s="5" t="s">
        <v>22</v>
      </c>
      <c r="D9374" s="13">
        <v>41.9</v>
      </c>
      <c r="E9374" s="6">
        <v>38593.582999999999</v>
      </c>
      <c r="F9374" s="6">
        <v>11693.84</v>
      </c>
      <c r="G9374" s="7">
        <v>40656</v>
      </c>
      <c r="H9374" s="7">
        <v>41262</v>
      </c>
      <c r="I9374" s="7">
        <v>50405</v>
      </c>
      <c r="J9374" s="5" t="s">
        <v>11001</v>
      </c>
      <c r="K9374" s="5">
        <v>4232</v>
      </c>
      <c r="L9374" s="5" t="s">
        <v>11002</v>
      </c>
      <c r="M9374" s="5" t="s">
        <v>210</v>
      </c>
      <c r="N9374" s="5"/>
      <c r="O9374" s="5" t="s">
        <v>34</v>
      </c>
      <c r="P9374" s="5" t="s">
        <v>11003</v>
      </c>
      <c r="Q9374" s="5" t="s">
        <v>3339</v>
      </c>
    </row>
    <row r="9375" spans="1:17" hidden="1" x14ac:dyDescent="0.35">
      <c r="A9375" s="5" t="s">
        <v>6267</v>
      </c>
      <c r="B9375" s="5" t="s">
        <v>81</v>
      </c>
      <c r="C9375" s="5" t="s">
        <v>82</v>
      </c>
      <c r="D9375" s="13">
        <v>42</v>
      </c>
      <c r="E9375" s="6">
        <v>334919.50999999995</v>
      </c>
      <c r="F9375" s="6">
        <v>85733.12000000001</v>
      </c>
      <c r="G9375" s="7">
        <v>39785</v>
      </c>
      <c r="H9375" s="7">
        <v>39845</v>
      </c>
      <c r="I9375" s="7">
        <v>49309</v>
      </c>
      <c r="J9375" s="5" t="s">
        <v>6268</v>
      </c>
      <c r="K9375" s="5">
        <v>6463</v>
      </c>
      <c r="L9375" s="5" t="s">
        <v>694</v>
      </c>
      <c r="M9375" s="5" t="s">
        <v>430</v>
      </c>
      <c r="N9375" s="5"/>
      <c r="O9375" s="5" t="s">
        <v>34</v>
      </c>
      <c r="P9375" s="5" t="s">
        <v>5790</v>
      </c>
      <c r="Q9375" s="5" t="s">
        <v>512</v>
      </c>
    </row>
    <row r="9376" spans="1:17" x14ac:dyDescent="0.35">
      <c r="A9376" s="5" t="s">
        <v>6397</v>
      </c>
      <c r="B9376" s="5" t="s">
        <v>18</v>
      </c>
      <c r="C9376" s="5" t="s">
        <v>22</v>
      </c>
      <c r="D9376" s="13">
        <v>42</v>
      </c>
      <c r="E9376" s="6">
        <v>45213.775000000001</v>
      </c>
      <c r="F9376" s="6">
        <v>15533.070000000002</v>
      </c>
      <c r="G9376" s="7">
        <v>39800</v>
      </c>
      <c r="H9376" s="7">
        <v>41256</v>
      </c>
      <c r="I9376" s="7">
        <v>50405</v>
      </c>
      <c r="J9376" s="5" t="s">
        <v>5512</v>
      </c>
      <c r="K9376" s="5">
        <v>8580</v>
      </c>
      <c r="L9376" s="5" t="s">
        <v>5805</v>
      </c>
      <c r="M9376" s="5" t="s">
        <v>25</v>
      </c>
      <c r="N9376" s="5" t="s">
        <v>6398</v>
      </c>
      <c r="O9376" s="5" t="s">
        <v>34</v>
      </c>
      <c r="P9376" s="5" t="s">
        <v>6399</v>
      </c>
      <c r="Q9376" s="5" t="s">
        <v>66</v>
      </c>
    </row>
    <row r="9377" spans="1:17" hidden="1" x14ac:dyDescent="0.35">
      <c r="A9377" s="5" t="s">
        <v>7154</v>
      </c>
      <c r="B9377" s="5" t="s">
        <v>81</v>
      </c>
      <c r="C9377" s="5" t="s">
        <v>145</v>
      </c>
      <c r="D9377" s="13">
        <v>42</v>
      </c>
      <c r="E9377" s="6">
        <v>319206.79799999995</v>
      </c>
      <c r="F9377" s="6">
        <v>82602.33</v>
      </c>
      <c r="G9377" s="7">
        <v>39969</v>
      </c>
      <c r="H9377" s="7">
        <v>42610</v>
      </c>
      <c r="I9377" s="7">
        <v>51866</v>
      </c>
      <c r="J9377" s="5" t="s">
        <v>7155</v>
      </c>
      <c r="K9377" s="5">
        <v>7130</v>
      </c>
      <c r="L9377" s="5" t="s">
        <v>3871</v>
      </c>
      <c r="M9377" s="5" t="s">
        <v>99</v>
      </c>
      <c r="N9377" s="5" t="s">
        <v>7156</v>
      </c>
      <c r="O9377" s="5" t="s">
        <v>86</v>
      </c>
      <c r="P9377" s="5" t="s">
        <v>194</v>
      </c>
      <c r="Q9377" s="5" t="s">
        <v>7157</v>
      </c>
    </row>
    <row r="9378" spans="1:17" hidden="1" x14ac:dyDescent="0.35">
      <c r="A9378" s="5" t="s">
        <v>7295</v>
      </c>
      <c r="B9378" s="5" t="s">
        <v>81</v>
      </c>
      <c r="C9378" s="5" t="s">
        <v>145</v>
      </c>
      <c r="D9378" s="13">
        <v>42</v>
      </c>
      <c r="E9378" s="6">
        <v>14865.825000000001</v>
      </c>
      <c r="F9378" s="6">
        <v>687.99</v>
      </c>
      <c r="G9378" s="7">
        <v>39989</v>
      </c>
      <c r="H9378" s="7">
        <v>43802</v>
      </c>
      <c r="I9378" s="7">
        <v>52962</v>
      </c>
      <c r="J9378" s="5" t="s">
        <v>7296</v>
      </c>
      <c r="K9378" s="5">
        <v>7076</v>
      </c>
      <c r="L9378" s="5" t="s">
        <v>7297</v>
      </c>
      <c r="M9378" s="5" t="s">
        <v>99</v>
      </c>
      <c r="N9378" s="5" t="s">
        <v>7294</v>
      </c>
      <c r="O9378" s="5" t="s">
        <v>34</v>
      </c>
      <c r="P9378" s="5" t="s">
        <v>4668</v>
      </c>
      <c r="Q9378" s="5" t="s">
        <v>512</v>
      </c>
    </row>
    <row r="9379" spans="1:17" x14ac:dyDescent="0.35">
      <c r="A9379" s="5" t="s">
        <v>7483</v>
      </c>
      <c r="B9379" s="5" t="s">
        <v>18</v>
      </c>
      <c r="C9379" s="5" t="s">
        <v>22</v>
      </c>
      <c r="D9379" s="13">
        <v>42</v>
      </c>
      <c r="E9379" s="6">
        <v>44640.25</v>
      </c>
      <c r="F9379" s="6">
        <v>13526.01</v>
      </c>
      <c r="G9379" s="7">
        <v>40086</v>
      </c>
      <c r="H9379" s="7">
        <v>41240</v>
      </c>
      <c r="I9379" s="7">
        <v>50405</v>
      </c>
      <c r="J9379" s="5" t="s">
        <v>7484</v>
      </c>
      <c r="K9379" s="5">
        <v>1055</v>
      </c>
      <c r="L9379" s="5" t="s">
        <v>1862</v>
      </c>
      <c r="M9379" s="5" t="s">
        <v>21</v>
      </c>
      <c r="N9379" s="5"/>
      <c r="O9379" s="5" t="s">
        <v>34</v>
      </c>
      <c r="P9379" s="5" t="s">
        <v>512</v>
      </c>
      <c r="Q9379" s="5" t="s">
        <v>227</v>
      </c>
    </row>
    <row r="9380" spans="1:17" x14ac:dyDescent="0.35">
      <c r="A9380" s="5" t="s">
        <v>8427</v>
      </c>
      <c r="B9380" s="5" t="s">
        <v>18</v>
      </c>
      <c r="C9380" s="5" t="s">
        <v>22</v>
      </c>
      <c r="D9380" s="13">
        <v>42</v>
      </c>
      <c r="E9380" s="6">
        <v>36336.952000000005</v>
      </c>
      <c r="F9380" s="6">
        <v>8637.1899999999987</v>
      </c>
      <c r="G9380" s="7">
        <v>40275</v>
      </c>
      <c r="H9380" s="7">
        <v>41948</v>
      </c>
      <c r="I9380" s="7">
        <v>51135</v>
      </c>
      <c r="J9380" s="5" t="s">
        <v>8428</v>
      </c>
      <c r="K9380" s="5">
        <v>6030</v>
      </c>
      <c r="L9380" s="5" t="s">
        <v>2529</v>
      </c>
      <c r="M9380" s="5" t="s">
        <v>179</v>
      </c>
      <c r="N9380" s="5" t="s">
        <v>4097</v>
      </c>
      <c r="O9380" s="5" t="s">
        <v>34</v>
      </c>
      <c r="P9380" s="5" t="s">
        <v>1040</v>
      </c>
      <c r="Q9380" s="5" t="s">
        <v>1041</v>
      </c>
    </row>
    <row r="9381" spans="1:17" hidden="1" x14ac:dyDescent="0.35">
      <c r="A9381" s="5" t="s">
        <v>15781</v>
      </c>
      <c r="B9381" s="5" t="s">
        <v>81</v>
      </c>
      <c r="C9381" s="5" t="s">
        <v>145</v>
      </c>
      <c r="D9381" s="13">
        <v>42</v>
      </c>
      <c r="E9381" s="6">
        <v>88413.499999999985</v>
      </c>
      <c r="F9381" s="6">
        <v>26597.909999999996</v>
      </c>
      <c r="G9381" s="7">
        <v>42415</v>
      </c>
      <c r="H9381" s="7">
        <v>42977</v>
      </c>
      <c r="I9381" s="7">
        <v>48457</v>
      </c>
      <c r="J9381" s="5" t="s">
        <v>15780</v>
      </c>
      <c r="K9381" s="5">
        <v>8887</v>
      </c>
      <c r="L9381" s="5" t="s">
        <v>714</v>
      </c>
      <c r="M9381" s="5" t="s">
        <v>32</v>
      </c>
      <c r="N9381" s="5" t="s">
        <v>5115</v>
      </c>
      <c r="O9381" s="5" t="s">
        <v>34</v>
      </c>
      <c r="P9381" s="5" t="s">
        <v>5116</v>
      </c>
      <c r="Q9381" s="5" t="s">
        <v>1089</v>
      </c>
    </row>
    <row r="9382" spans="1:17" x14ac:dyDescent="0.35">
      <c r="A9382" s="5" t="s">
        <v>10184</v>
      </c>
      <c r="B9382" s="5" t="s">
        <v>18</v>
      </c>
      <c r="C9382" s="5" t="s">
        <v>19</v>
      </c>
      <c r="D9382" s="13">
        <v>42.1</v>
      </c>
      <c r="E9382" s="6">
        <v>49399.724999999991</v>
      </c>
      <c r="F9382" s="6">
        <v>21587.660000000003</v>
      </c>
      <c r="G9382" s="7">
        <v>40590</v>
      </c>
      <c r="H9382" s="7">
        <v>41172</v>
      </c>
      <c r="I9382" s="7">
        <v>50405</v>
      </c>
      <c r="J9382" s="5" t="s">
        <v>10185</v>
      </c>
      <c r="K9382" s="5">
        <v>8162</v>
      </c>
      <c r="L9382" s="5" t="s">
        <v>510</v>
      </c>
      <c r="M9382" s="5" t="s">
        <v>53</v>
      </c>
      <c r="N9382" s="5"/>
      <c r="O9382" s="5" t="s">
        <v>34</v>
      </c>
      <c r="P9382" s="5" t="s">
        <v>1577</v>
      </c>
      <c r="Q9382" s="5" t="s">
        <v>1041</v>
      </c>
    </row>
    <row r="9383" spans="1:17" x14ac:dyDescent="0.35">
      <c r="A9383" s="5" t="s">
        <v>9222</v>
      </c>
      <c r="B9383" s="5" t="s">
        <v>18</v>
      </c>
      <c r="C9383" s="5" t="s">
        <v>19</v>
      </c>
      <c r="D9383" s="13">
        <v>42.18</v>
      </c>
      <c r="E9383" s="6">
        <v>40958.862999999998</v>
      </c>
      <c r="F9383" s="6">
        <v>20156.169999999998</v>
      </c>
      <c r="G9383" s="7">
        <v>40451</v>
      </c>
      <c r="H9383" s="7">
        <v>40583</v>
      </c>
      <c r="I9383" s="7">
        <v>50040</v>
      </c>
      <c r="J9383" s="5" t="s">
        <v>9223</v>
      </c>
      <c r="K9383" s="5">
        <v>6276</v>
      </c>
      <c r="L9383" s="5" t="s">
        <v>4013</v>
      </c>
      <c r="M9383" s="5" t="s">
        <v>179</v>
      </c>
      <c r="N9383" s="5" t="s">
        <v>9224</v>
      </c>
      <c r="O9383" s="5" t="s">
        <v>34</v>
      </c>
      <c r="P9383" s="5" t="s">
        <v>5320</v>
      </c>
      <c r="Q9383" s="5" t="s">
        <v>1185</v>
      </c>
    </row>
    <row r="9384" spans="1:17" x14ac:dyDescent="0.35">
      <c r="A9384" s="5" t="s">
        <v>13563</v>
      </c>
      <c r="B9384" s="5" t="s">
        <v>18</v>
      </c>
      <c r="C9384" s="5" t="s">
        <v>22</v>
      </c>
      <c r="D9384" s="13">
        <v>42.2</v>
      </c>
      <c r="E9384" s="6">
        <v>45818.16</v>
      </c>
      <c r="F9384" s="6">
        <v>15797.99</v>
      </c>
      <c r="G9384" s="7">
        <v>40800</v>
      </c>
      <c r="H9384" s="7">
        <v>41032</v>
      </c>
      <c r="I9384" s="7">
        <v>50405</v>
      </c>
      <c r="J9384" s="5" t="s">
        <v>13564</v>
      </c>
      <c r="K9384" s="5">
        <v>4562</v>
      </c>
      <c r="L9384" s="5" t="s">
        <v>2003</v>
      </c>
      <c r="M9384" s="5" t="s">
        <v>210</v>
      </c>
      <c r="N9384" s="5" t="s">
        <v>13562</v>
      </c>
      <c r="O9384" s="5" t="s">
        <v>34</v>
      </c>
      <c r="P9384" s="5" t="s">
        <v>11118</v>
      </c>
      <c r="Q9384" s="5" t="s">
        <v>1882</v>
      </c>
    </row>
    <row r="9385" spans="1:17" x14ac:dyDescent="0.35">
      <c r="A9385" s="5" t="s">
        <v>3509</v>
      </c>
      <c r="B9385" s="5" t="s">
        <v>18</v>
      </c>
      <c r="C9385" s="5" t="s">
        <v>22</v>
      </c>
      <c r="D9385" s="13">
        <v>42.3</v>
      </c>
      <c r="E9385" s="6">
        <v>45769.01</v>
      </c>
      <c r="F9385" s="6">
        <v>19268.739999999998</v>
      </c>
      <c r="G9385" s="7">
        <v>39573</v>
      </c>
      <c r="H9385" s="7">
        <v>40967</v>
      </c>
      <c r="I9385" s="7">
        <v>50405</v>
      </c>
      <c r="J9385" s="5" t="s">
        <v>3510</v>
      </c>
      <c r="K9385" s="5">
        <v>7203</v>
      </c>
      <c r="L9385" s="5" t="s">
        <v>3511</v>
      </c>
      <c r="M9385" s="5" t="s">
        <v>99</v>
      </c>
      <c r="N9385" s="5"/>
      <c r="O9385" s="5" t="s">
        <v>34</v>
      </c>
      <c r="P9385" s="5" t="s">
        <v>3512</v>
      </c>
      <c r="Q9385" s="5" t="s">
        <v>123</v>
      </c>
    </row>
    <row r="9386" spans="1:17" x14ac:dyDescent="0.35">
      <c r="A9386" s="5" t="s">
        <v>4680</v>
      </c>
      <c r="B9386" s="5" t="s">
        <v>18</v>
      </c>
      <c r="C9386" s="5" t="s">
        <v>22</v>
      </c>
      <c r="D9386" s="13">
        <v>42.3</v>
      </c>
      <c r="E9386" s="6">
        <v>35741.725000000006</v>
      </c>
      <c r="F9386" s="6">
        <v>18086.570000000007</v>
      </c>
      <c r="G9386" s="7">
        <v>39570</v>
      </c>
      <c r="H9386" s="7">
        <v>40439</v>
      </c>
      <c r="I9386" s="7">
        <v>49674</v>
      </c>
      <c r="J9386" s="5" t="s">
        <v>4681</v>
      </c>
      <c r="K9386" s="5">
        <v>7000</v>
      </c>
      <c r="L9386" s="5" t="s">
        <v>1487</v>
      </c>
      <c r="M9386" s="5" t="s">
        <v>99</v>
      </c>
      <c r="N9386" s="5" t="s">
        <v>4682</v>
      </c>
      <c r="O9386" s="5" t="s">
        <v>34</v>
      </c>
      <c r="P9386" s="5" t="s">
        <v>1834</v>
      </c>
      <c r="Q9386" s="5" t="s">
        <v>1171</v>
      </c>
    </row>
    <row r="9387" spans="1:17" x14ac:dyDescent="0.35">
      <c r="A9387" s="5" t="s">
        <v>8277</v>
      </c>
      <c r="B9387" s="5" t="s">
        <v>18</v>
      </c>
      <c r="C9387" s="5" t="s">
        <v>22</v>
      </c>
      <c r="D9387" s="13">
        <v>42.4</v>
      </c>
      <c r="E9387" s="6">
        <v>42544.5</v>
      </c>
      <c r="F9387" s="6">
        <v>9915.2000000000007</v>
      </c>
      <c r="G9387" s="7">
        <v>40597</v>
      </c>
      <c r="H9387" s="7">
        <v>41871</v>
      </c>
      <c r="I9387" s="7">
        <v>49309</v>
      </c>
      <c r="J9387" s="5" t="s">
        <v>8278</v>
      </c>
      <c r="K9387" s="5">
        <v>1147</v>
      </c>
      <c r="L9387" s="5" t="s">
        <v>5578</v>
      </c>
      <c r="M9387" s="5" t="s">
        <v>21</v>
      </c>
      <c r="N9387" s="5" t="s">
        <v>8279</v>
      </c>
      <c r="O9387" s="5" t="s">
        <v>86</v>
      </c>
      <c r="P9387" s="5" t="s">
        <v>8280</v>
      </c>
      <c r="Q9387" s="5" t="s">
        <v>8281</v>
      </c>
    </row>
    <row r="9388" spans="1:17" x14ac:dyDescent="0.35">
      <c r="A9388" s="5" t="s">
        <v>14280</v>
      </c>
      <c r="B9388" s="5" t="s">
        <v>18</v>
      </c>
      <c r="C9388" s="5" t="s">
        <v>22</v>
      </c>
      <c r="D9388" s="13">
        <v>42.48</v>
      </c>
      <c r="E9388" s="6">
        <v>47015.649999999994</v>
      </c>
      <c r="F9388" s="6">
        <v>18378.46</v>
      </c>
      <c r="G9388" s="7">
        <v>40838</v>
      </c>
      <c r="H9388" s="7">
        <v>40963</v>
      </c>
      <c r="I9388" s="7">
        <v>50405</v>
      </c>
      <c r="J9388" s="5" t="s">
        <v>14281</v>
      </c>
      <c r="K9388" s="5">
        <v>4512</v>
      </c>
      <c r="L9388" s="5" t="s">
        <v>2013</v>
      </c>
      <c r="M9388" s="5" t="s">
        <v>210</v>
      </c>
      <c r="N9388" s="5" t="s">
        <v>14282</v>
      </c>
      <c r="O9388" s="5" t="s">
        <v>34</v>
      </c>
      <c r="P9388" s="5" t="s">
        <v>14283</v>
      </c>
      <c r="Q9388" s="5" t="s">
        <v>14284</v>
      </c>
    </row>
    <row r="9389" spans="1:17" x14ac:dyDescent="0.35">
      <c r="A9389" s="5" t="s">
        <v>5758</v>
      </c>
      <c r="B9389" s="5" t="s">
        <v>18</v>
      </c>
      <c r="C9389" s="5" t="s">
        <v>22</v>
      </c>
      <c r="D9389" s="13">
        <v>42.5</v>
      </c>
      <c r="E9389" s="6">
        <v>27862.94</v>
      </c>
      <c r="F9389" s="6">
        <v>10309.299999999999</v>
      </c>
      <c r="G9389" s="7">
        <v>39676</v>
      </c>
      <c r="H9389" s="7">
        <v>41110</v>
      </c>
      <c r="I9389" s="7">
        <v>50405</v>
      </c>
      <c r="J9389" s="5" t="s">
        <v>5759</v>
      </c>
      <c r="K9389" s="5">
        <v>8374</v>
      </c>
      <c r="L9389" s="5" t="s">
        <v>2004</v>
      </c>
      <c r="M9389" s="5" t="s">
        <v>25</v>
      </c>
      <c r="N9389" s="5"/>
      <c r="O9389" s="5" t="s">
        <v>34</v>
      </c>
      <c r="P9389" s="5" t="s">
        <v>3259</v>
      </c>
      <c r="Q9389" s="5" t="s">
        <v>433</v>
      </c>
    </row>
    <row r="9390" spans="1:17" hidden="1" x14ac:dyDescent="0.35">
      <c r="A9390" s="5" t="s">
        <v>6177</v>
      </c>
      <c r="B9390" s="5" t="s">
        <v>81</v>
      </c>
      <c r="C9390" s="5" t="s">
        <v>145</v>
      </c>
      <c r="D9390" s="13">
        <v>42.5</v>
      </c>
      <c r="E9390" s="6">
        <v>340326.30000000005</v>
      </c>
      <c r="F9390" s="6">
        <v>86499.650000000009</v>
      </c>
      <c r="G9390" s="7">
        <v>39766</v>
      </c>
      <c r="H9390" s="7">
        <v>40295</v>
      </c>
      <c r="I9390" s="7">
        <v>49674</v>
      </c>
      <c r="J9390" s="5" t="s">
        <v>6178</v>
      </c>
      <c r="K9390" s="5">
        <v>8887</v>
      </c>
      <c r="L9390" s="5" t="s">
        <v>714</v>
      </c>
      <c r="M9390" s="5" t="s">
        <v>32</v>
      </c>
      <c r="N9390" s="5" t="s">
        <v>5115</v>
      </c>
      <c r="O9390" s="5" t="s">
        <v>34</v>
      </c>
      <c r="P9390" s="5" t="s">
        <v>5116</v>
      </c>
      <c r="Q9390" s="5" t="s">
        <v>1089</v>
      </c>
    </row>
    <row r="9391" spans="1:17" x14ac:dyDescent="0.35">
      <c r="A9391" s="5" t="s">
        <v>6382</v>
      </c>
      <c r="B9391" s="5" t="s">
        <v>18</v>
      </c>
      <c r="C9391" s="5" t="s">
        <v>22</v>
      </c>
      <c r="D9391" s="13">
        <v>42.5</v>
      </c>
      <c r="E9391" s="6">
        <v>37487.023000000001</v>
      </c>
      <c r="F9391" s="6">
        <v>12745.569999999998</v>
      </c>
      <c r="G9391" s="7">
        <v>39799</v>
      </c>
      <c r="H9391" s="7">
        <v>41407</v>
      </c>
      <c r="I9391" s="7">
        <v>50770</v>
      </c>
      <c r="J9391" s="5" t="s">
        <v>6383</v>
      </c>
      <c r="K9391" s="5">
        <v>6300</v>
      </c>
      <c r="L9391" s="5" t="s">
        <v>4632</v>
      </c>
      <c r="M9391" s="5" t="s">
        <v>895</v>
      </c>
      <c r="N9391" s="5" t="s">
        <v>6384</v>
      </c>
      <c r="O9391" s="5" t="s">
        <v>34</v>
      </c>
      <c r="P9391" s="5" t="s">
        <v>194</v>
      </c>
      <c r="Q9391" s="5" t="s">
        <v>6385</v>
      </c>
    </row>
    <row r="9392" spans="1:17" x14ac:dyDescent="0.35">
      <c r="A9392" s="5" t="s">
        <v>6892</v>
      </c>
      <c r="B9392" s="5" t="s">
        <v>18</v>
      </c>
      <c r="C9392" s="5" t="s">
        <v>22</v>
      </c>
      <c r="D9392" s="13">
        <v>42.6</v>
      </c>
      <c r="E9392" s="6">
        <v>48286.25</v>
      </c>
      <c r="F9392" s="6">
        <v>22066.84</v>
      </c>
      <c r="G9392" s="7">
        <v>39911</v>
      </c>
      <c r="H9392" s="7">
        <v>40899</v>
      </c>
      <c r="I9392" s="7">
        <v>50040</v>
      </c>
      <c r="J9392" s="5" t="s">
        <v>6893</v>
      </c>
      <c r="K9392" s="5">
        <v>4533</v>
      </c>
      <c r="L9392" s="5" t="s">
        <v>2685</v>
      </c>
      <c r="M9392" s="5" t="s">
        <v>210</v>
      </c>
      <c r="N9392" s="5"/>
      <c r="O9392" s="5" t="s">
        <v>34</v>
      </c>
      <c r="P9392" s="5" t="s">
        <v>6894</v>
      </c>
      <c r="Q9392" s="5" t="s">
        <v>1053</v>
      </c>
    </row>
    <row r="9393" spans="1:17" x14ac:dyDescent="0.35">
      <c r="A9393" s="5" t="s">
        <v>7924</v>
      </c>
      <c r="B9393" s="5" t="s">
        <v>18</v>
      </c>
      <c r="C9393" s="5" t="s">
        <v>22</v>
      </c>
      <c r="D9393" s="13">
        <v>42.6</v>
      </c>
      <c r="E9393" s="6">
        <v>51848.6</v>
      </c>
      <c r="F9393" s="6">
        <v>23694.81</v>
      </c>
      <c r="G9393" s="7">
        <v>40165</v>
      </c>
      <c r="H9393" s="7">
        <v>40870</v>
      </c>
      <c r="I9393" s="7">
        <v>50040</v>
      </c>
      <c r="J9393" s="5" t="s">
        <v>7925</v>
      </c>
      <c r="K9393" s="5">
        <v>3531</v>
      </c>
      <c r="L9393" s="5" t="s">
        <v>7181</v>
      </c>
      <c r="M9393" s="5" t="s">
        <v>51</v>
      </c>
      <c r="N9393" s="5"/>
      <c r="O9393" s="5" t="s">
        <v>34</v>
      </c>
      <c r="P9393" s="5" t="s">
        <v>7926</v>
      </c>
      <c r="Q9393" s="5" t="s">
        <v>512</v>
      </c>
    </row>
    <row r="9394" spans="1:17" x14ac:dyDescent="0.35">
      <c r="A9394" s="5" t="s">
        <v>8806</v>
      </c>
      <c r="B9394" s="5" t="s">
        <v>18</v>
      </c>
      <c r="C9394" s="5" t="s">
        <v>22</v>
      </c>
      <c r="D9394" s="13">
        <v>42.6</v>
      </c>
      <c r="E9394" s="6">
        <v>41656.950000000004</v>
      </c>
      <c r="F9394" s="6">
        <v>10752.68</v>
      </c>
      <c r="G9394" s="7">
        <v>40364</v>
      </c>
      <c r="H9394" s="7">
        <v>41562</v>
      </c>
      <c r="I9394" s="7">
        <v>50770</v>
      </c>
      <c r="J9394" s="5" t="s">
        <v>8807</v>
      </c>
      <c r="K9394" s="5">
        <v>3123</v>
      </c>
      <c r="L9394" s="5" t="s">
        <v>861</v>
      </c>
      <c r="M9394" s="5" t="s">
        <v>51</v>
      </c>
      <c r="N9394" s="5" t="s">
        <v>8808</v>
      </c>
      <c r="O9394" s="5" t="s">
        <v>34</v>
      </c>
      <c r="P9394" s="5" t="s">
        <v>8809</v>
      </c>
      <c r="Q9394" s="5" t="s">
        <v>320</v>
      </c>
    </row>
    <row r="9395" spans="1:17" x14ac:dyDescent="0.35">
      <c r="A9395" s="5" t="s">
        <v>10855</v>
      </c>
      <c r="B9395" s="5" t="s">
        <v>18</v>
      </c>
      <c r="C9395" s="5" t="s">
        <v>19</v>
      </c>
      <c r="D9395" s="13">
        <v>42.6</v>
      </c>
      <c r="E9395" s="6">
        <v>46593.214</v>
      </c>
      <c r="F9395" s="6">
        <v>18078.169999999998</v>
      </c>
      <c r="G9395" s="7">
        <v>40645</v>
      </c>
      <c r="H9395" s="7">
        <v>41110</v>
      </c>
      <c r="I9395" s="7">
        <v>50405</v>
      </c>
      <c r="J9395" s="5" t="s">
        <v>10856</v>
      </c>
      <c r="K9395" s="5">
        <v>6264</v>
      </c>
      <c r="L9395" s="5" t="s">
        <v>6316</v>
      </c>
      <c r="M9395" s="5" t="s">
        <v>179</v>
      </c>
      <c r="N9395" s="5"/>
      <c r="O9395" s="5" t="s">
        <v>86</v>
      </c>
      <c r="P9395" s="5" t="s">
        <v>8356</v>
      </c>
      <c r="Q9395" s="5" t="s">
        <v>10857</v>
      </c>
    </row>
    <row r="9396" spans="1:17" x14ac:dyDescent="0.35">
      <c r="A9396" s="5" t="s">
        <v>3676</v>
      </c>
      <c r="B9396" s="5" t="s">
        <v>18</v>
      </c>
      <c r="C9396" s="5" t="s">
        <v>22</v>
      </c>
      <c r="D9396" s="13">
        <v>42.7</v>
      </c>
      <c r="E9396" s="6">
        <v>41916.35</v>
      </c>
      <c r="F9396" s="6">
        <v>27874.400000000001</v>
      </c>
      <c r="G9396" s="7">
        <v>39569</v>
      </c>
      <c r="H9396" s="7">
        <v>39568</v>
      </c>
      <c r="I9396" s="7">
        <v>48944</v>
      </c>
      <c r="J9396" s="5" t="s">
        <v>3677</v>
      </c>
      <c r="K9396" s="5">
        <v>9472</v>
      </c>
      <c r="L9396" s="5" t="s">
        <v>1309</v>
      </c>
      <c r="M9396" s="5" t="s">
        <v>32</v>
      </c>
      <c r="N9396" s="5"/>
      <c r="O9396" s="5" t="s">
        <v>34</v>
      </c>
      <c r="P9396" s="5" t="s">
        <v>3678</v>
      </c>
      <c r="Q9396" s="5" t="s">
        <v>3339</v>
      </c>
    </row>
    <row r="9397" spans="1:17" x14ac:dyDescent="0.35">
      <c r="A9397" s="5" t="s">
        <v>675</v>
      </c>
      <c r="B9397" s="5" t="s">
        <v>18</v>
      </c>
      <c r="C9397" s="5" t="s">
        <v>22</v>
      </c>
      <c r="D9397" s="13">
        <v>42.8</v>
      </c>
      <c r="E9397" s="6">
        <v>36132.875</v>
      </c>
      <c r="F9397" s="6">
        <v>23992.240000000002</v>
      </c>
      <c r="G9397" s="7">
        <v>39569</v>
      </c>
      <c r="H9397" s="7">
        <v>39846</v>
      </c>
      <c r="I9397" s="7">
        <v>49309</v>
      </c>
      <c r="J9397" s="5" t="s">
        <v>676</v>
      </c>
      <c r="K9397" s="5">
        <v>8561</v>
      </c>
      <c r="L9397" s="5" t="s">
        <v>26</v>
      </c>
      <c r="M9397" s="5" t="s">
        <v>25</v>
      </c>
      <c r="N9397" s="5" t="s">
        <v>677</v>
      </c>
      <c r="O9397" s="5" t="s">
        <v>86</v>
      </c>
      <c r="P9397" s="5" t="s">
        <v>678</v>
      </c>
      <c r="Q9397" s="5" t="s">
        <v>342</v>
      </c>
    </row>
    <row r="9398" spans="1:17" x14ac:dyDescent="0.35">
      <c r="A9398" s="5" t="s">
        <v>1382</v>
      </c>
      <c r="B9398" s="5" t="s">
        <v>18</v>
      </c>
      <c r="C9398" s="5" t="s">
        <v>19</v>
      </c>
      <c r="D9398" s="13">
        <v>42.9</v>
      </c>
      <c r="E9398" s="6">
        <v>54034.070000000007</v>
      </c>
      <c r="F9398" s="6">
        <v>28584.010000000002</v>
      </c>
      <c r="G9398" s="7">
        <v>39570</v>
      </c>
      <c r="H9398" s="7">
        <v>40892</v>
      </c>
      <c r="I9398" s="7">
        <v>50040</v>
      </c>
      <c r="J9398" s="5" t="s">
        <v>1383</v>
      </c>
      <c r="K9398" s="5">
        <v>7433</v>
      </c>
      <c r="L9398" s="5" t="s">
        <v>1384</v>
      </c>
      <c r="M9398" s="5" t="s">
        <v>99</v>
      </c>
      <c r="N9398" s="5"/>
      <c r="O9398" s="5" t="s">
        <v>34</v>
      </c>
      <c r="P9398" s="5" t="s">
        <v>1385</v>
      </c>
      <c r="Q9398" s="5" t="s">
        <v>1386</v>
      </c>
    </row>
    <row r="9399" spans="1:17" x14ac:dyDescent="0.35">
      <c r="A9399" s="5" t="s">
        <v>1769</v>
      </c>
      <c r="B9399" s="5" t="s">
        <v>18</v>
      </c>
      <c r="C9399" s="5" t="s">
        <v>22</v>
      </c>
      <c r="D9399" s="13">
        <v>42.9</v>
      </c>
      <c r="E9399" s="6">
        <v>49385.925000000003</v>
      </c>
      <c r="F9399" s="6">
        <v>20955.769999999997</v>
      </c>
      <c r="G9399" s="7">
        <v>39570</v>
      </c>
      <c r="H9399" s="7">
        <v>40850</v>
      </c>
      <c r="I9399" s="7">
        <v>50040</v>
      </c>
      <c r="J9399" s="5" t="s">
        <v>1770</v>
      </c>
      <c r="K9399" s="5">
        <v>8908</v>
      </c>
      <c r="L9399" s="5" t="s">
        <v>1771</v>
      </c>
      <c r="M9399" s="5" t="s">
        <v>53</v>
      </c>
      <c r="N9399" s="5" t="s">
        <v>1526</v>
      </c>
      <c r="O9399" s="5" t="s">
        <v>34</v>
      </c>
      <c r="P9399" s="5" t="s">
        <v>1527</v>
      </c>
      <c r="Q9399" s="5" t="s">
        <v>1528</v>
      </c>
    </row>
    <row r="9400" spans="1:17" x14ac:dyDescent="0.35">
      <c r="A9400" s="5" t="s">
        <v>5107</v>
      </c>
      <c r="B9400" s="5" t="s">
        <v>18</v>
      </c>
      <c r="C9400" s="5" t="s">
        <v>19</v>
      </c>
      <c r="D9400" s="13">
        <v>42.9</v>
      </c>
      <c r="E9400" s="6">
        <v>48102.52</v>
      </c>
      <c r="F9400" s="6">
        <v>20972.71</v>
      </c>
      <c r="G9400" s="7">
        <v>39598</v>
      </c>
      <c r="H9400" s="7">
        <v>41130</v>
      </c>
      <c r="I9400" s="7">
        <v>50405</v>
      </c>
      <c r="J9400" s="5" t="s">
        <v>5108</v>
      </c>
      <c r="K9400" s="5">
        <v>7433</v>
      </c>
      <c r="L9400" s="5" t="s">
        <v>5109</v>
      </c>
      <c r="M9400" s="5" t="s">
        <v>99</v>
      </c>
      <c r="N9400" s="5"/>
      <c r="O9400" s="5" t="s">
        <v>34</v>
      </c>
      <c r="P9400" s="5" t="s">
        <v>5110</v>
      </c>
      <c r="Q9400" s="5" t="s">
        <v>5111</v>
      </c>
    </row>
    <row r="9401" spans="1:17" x14ac:dyDescent="0.35">
      <c r="A9401" s="5" t="s">
        <v>7741</v>
      </c>
      <c r="B9401" s="5" t="s">
        <v>18</v>
      </c>
      <c r="C9401" s="5" t="s">
        <v>22</v>
      </c>
      <c r="D9401" s="13">
        <v>42.9</v>
      </c>
      <c r="E9401" s="6">
        <v>49072.190999999992</v>
      </c>
      <c r="F9401" s="6">
        <v>24695.569999999996</v>
      </c>
      <c r="G9401" s="7">
        <v>40135</v>
      </c>
      <c r="H9401" s="7">
        <v>40336</v>
      </c>
      <c r="I9401" s="7">
        <v>49674</v>
      </c>
      <c r="J9401" s="5" t="s">
        <v>7742</v>
      </c>
      <c r="K9401" s="5">
        <v>9320</v>
      </c>
      <c r="L9401" s="5" t="s">
        <v>4642</v>
      </c>
      <c r="M9401" s="5" t="s">
        <v>25</v>
      </c>
      <c r="N9401" s="5" t="s">
        <v>651</v>
      </c>
      <c r="O9401" s="5" t="s">
        <v>34</v>
      </c>
      <c r="P9401" s="5" t="s">
        <v>652</v>
      </c>
      <c r="Q9401" s="5" t="s">
        <v>653</v>
      </c>
    </row>
    <row r="9402" spans="1:17" x14ac:dyDescent="0.35">
      <c r="A9402" s="5" t="s">
        <v>13822</v>
      </c>
      <c r="B9402" s="5" t="s">
        <v>18</v>
      </c>
      <c r="C9402" s="5" t="s">
        <v>22</v>
      </c>
      <c r="D9402" s="13">
        <v>42.9</v>
      </c>
      <c r="E9402" s="6">
        <v>46245.775000000001</v>
      </c>
      <c r="F9402" s="6">
        <v>11607.679999999998</v>
      </c>
      <c r="G9402" s="7">
        <v>40809</v>
      </c>
      <c r="H9402" s="7">
        <v>41996</v>
      </c>
      <c r="I9402" s="7">
        <v>49309</v>
      </c>
      <c r="J9402" s="5" t="s">
        <v>13823</v>
      </c>
      <c r="K9402" s="5">
        <v>6064</v>
      </c>
      <c r="L9402" s="5" t="s">
        <v>1430</v>
      </c>
      <c r="M9402" s="5" t="s">
        <v>460</v>
      </c>
      <c r="N9402" s="5"/>
      <c r="O9402" s="5" t="s">
        <v>34</v>
      </c>
      <c r="P9402" s="5" t="s">
        <v>13824</v>
      </c>
      <c r="Q9402" s="5" t="s">
        <v>486</v>
      </c>
    </row>
    <row r="9403" spans="1:17" hidden="1" x14ac:dyDescent="0.35">
      <c r="A9403" s="5" t="s">
        <v>5112</v>
      </c>
      <c r="B9403" s="5" t="s">
        <v>81</v>
      </c>
      <c r="C9403" s="5" t="s">
        <v>145</v>
      </c>
      <c r="D9403" s="13">
        <v>43</v>
      </c>
      <c r="E9403" s="6">
        <v>268053.77499999997</v>
      </c>
      <c r="F9403" s="6">
        <v>71481.22</v>
      </c>
      <c r="G9403" s="7">
        <v>39577</v>
      </c>
      <c r="H9403" s="7">
        <v>38811</v>
      </c>
      <c r="I9403" s="7">
        <v>48213</v>
      </c>
      <c r="J9403" s="5" t="s">
        <v>5113</v>
      </c>
      <c r="K9403" s="5">
        <v>7326</v>
      </c>
      <c r="L9403" s="5" t="s">
        <v>5114</v>
      </c>
      <c r="M9403" s="5" t="s">
        <v>32</v>
      </c>
      <c r="N9403" s="5" t="s">
        <v>5115</v>
      </c>
      <c r="O9403" s="5" t="s">
        <v>34</v>
      </c>
      <c r="P9403" s="5" t="s">
        <v>5116</v>
      </c>
      <c r="Q9403" s="5" t="s">
        <v>1089</v>
      </c>
    </row>
    <row r="9404" spans="1:17" hidden="1" x14ac:dyDescent="0.35">
      <c r="A9404" s="5" t="s">
        <v>6557</v>
      </c>
      <c r="B9404" s="5" t="s">
        <v>81</v>
      </c>
      <c r="C9404" s="5" t="s">
        <v>145</v>
      </c>
      <c r="D9404" s="13">
        <v>43</v>
      </c>
      <c r="E9404" s="6">
        <v>179613.28</v>
      </c>
      <c r="F9404" s="6">
        <v>51356.87000000001</v>
      </c>
      <c r="G9404" s="7">
        <v>40088</v>
      </c>
      <c r="H9404" s="7">
        <v>42248</v>
      </c>
      <c r="I9404" s="7">
        <v>51501</v>
      </c>
      <c r="J9404" s="5" t="s">
        <v>6558</v>
      </c>
      <c r="K9404" s="5">
        <v>1882</v>
      </c>
      <c r="L9404" s="5" t="s">
        <v>1851</v>
      </c>
      <c r="M9404" s="5" t="s">
        <v>21</v>
      </c>
      <c r="N9404" s="5" t="s">
        <v>6559</v>
      </c>
      <c r="O9404" s="5" t="s">
        <v>34</v>
      </c>
      <c r="P9404" s="5" t="s">
        <v>6560</v>
      </c>
      <c r="Q9404" s="5" t="s">
        <v>6561</v>
      </c>
    </row>
    <row r="9405" spans="1:17" hidden="1" x14ac:dyDescent="0.35">
      <c r="A9405" s="5" t="s">
        <v>7072</v>
      </c>
      <c r="B9405" s="5" t="s">
        <v>287</v>
      </c>
      <c r="C9405" s="5" t="s">
        <v>288</v>
      </c>
      <c r="D9405" s="13">
        <v>43</v>
      </c>
      <c r="E9405" s="6">
        <v>290982.21000000002</v>
      </c>
      <c r="F9405" s="6">
        <v>64842.820000000007</v>
      </c>
      <c r="G9405" s="7">
        <v>39947</v>
      </c>
      <c r="H9405" s="7">
        <v>40808</v>
      </c>
      <c r="I9405" s="7">
        <v>48213</v>
      </c>
      <c r="J9405" s="5" t="s">
        <v>6679</v>
      </c>
      <c r="K9405" s="5">
        <v>4853</v>
      </c>
      <c r="L9405" s="5" t="s">
        <v>1560</v>
      </c>
      <c r="M9405" s="5" t="s">
        <v>28</v>
      </c>
      <c r="N9405" s="5" t="s">
        <v>7073</v>
      </c>
      <c r="O9405" s="5" t="s">
        <v>34</v>
      </c>
      <c r="P9405" s="5" t="s">
        <v>1933</v>
      </c>
      <c r="Q9405" s="5" t="s">
        <v>200</v>
      </c>
    </row>
    <row r="9406" spans="1:17" x14ac:dyDescent="0.35">
      <c r="A9406" s="5" t="s">
        <v>10054</v>
      </c>
      <c r="B9406" s="5" t="s">
        <v>18</v>
      </c>
      <c r="C9406" s="5" t="s">
        <v>19</v>
      </c>
      <c r="D9406" s="13">
        <v>43</v>
      </c>
      <c r="E9406" s="6">
        <v>40101.200000000004</v>
      </c>
      <c r="F9406" s="6">
        <v>13634.399999999998</v>
      </c>
      <c r="G9406" s="7">
        <v>40546</v>
      </c>
      <c r="H9406" s="7">
        <v>41624</v>
      </c>
      <c r="I9406" s="7">
        <v>50770</v>
      </c>
      <c r="J9406" s="5" t="s">
        <v>10055</v>
      </c>
      <c r="K9406" s="5">
        <v>3780</v>
      </c>
      <c r="L9406" s="5" t="s">
        <v>109</v>
      </c>
      <c r="M9406" s="5" t="s">
        <v>51</v>
      </c>
      <c r="N9406" s="5"/>
      <c r="O9406" s="5" t="s">
        <v>86</v>
      </c>
      <c r="P9406" s="5" t="s">
        <v>3954</v>
      </c>
      <c r="Q9406" s="5" t="s">
        <v>10056</v>
      </c>
    </row>
    <row r="9407" spans="1:17" x14ac:dyDescent="0.35">
      <c r="A9407" s="5" t="s">
        <v>12215</v>
      </c>
      <c r="B9407" s="5" t="s">
        <v>18</v>
      </c>
      <c r="C9407" s="5" t="s">
        <v>19</v>
      </c>
      <c r="D9407" s="13">
        <v>43.01</v>
      </c>
      <c r="E9407" s="6">
        <v>46969.1</v>
      </c>
      <c r="F9407" s="6">
        <v>15969.509999999998</v>
      </c>
      <c r="G9407" s="7">
        <v>40711</v>
      </c>
      <c r="H9407" s="7">
        <v>41508</v>
      </c>
      <c r="I9407" s="7">
        <v>50770</v>
      </c>
      <c r="J9407" s="5" t="s">
        <v>12216</v>
      </c>
      <c r="K9407" s="5">
        <v>3038</v>
      </c>
      <c r="L9407" s="5" t="s">
        <v>6518</v>
      </c>
      <c r="M9407" s="5" t="s">
        <v>51</v>
      </c>
      <c r="N9407" s="5"/>
      <c r="O9407" s="5" t="s">
        <v>34</v>
      </c>
      <c r="P9407" s="5" t="s">
        <v>6137</v>
      </c>
      <c r="Q9407" s="5" t="s">
        <v>512</v>
      </c>
    </row>
    <row r="9408" spans="1:17" x14ac:dyDescent="0.35">
      <c r="A9408" s="5" t="s">
        <v>12818</v>
      </c>
      <c r="B9408" s="5" t="s">
        <v>18</v>
      </c>
      <c r="C9408" s="5" t="s">
        <v>22</v>
      </c>
      <c r="D9408" s="13">
        <v>43.02</v>
      </c>
      <c r="E9408" s="6">
        <v>36348.43</v>
      </c>
      <c r="F9408" s="6">
        <v>10529.92</v>
      </c>
      <c r="G9408" s="7">
        <v>40746</v>
      </c>
      <c r="H9408" s="7">
        <v>41261</v>
      </c>
      <c r="I9408" s="7">
        <v>50405</v>
      </c>
      <c r="J9408" s="5" t="s">
        <v>12819</v>
      </c>
      <c r="K9408" s="5">
        <v>6438</v>
      </c>
      <c r="L9408" s="5" t="s">
        <v>2338</v>
      </c>
      <c r="M9408" s="5" t="s">
        <v>414</v>
      </c>
      <c r="N9408" s="5" t="s">
        <v>8034</v>
      </c>
      <c r="O9408" s="5" t="s">
        <v>34</v>
      </c>
      <c r="P9408" s="5" t="s">
        <v>8035</v>
      </c>
      <c r="Q9408" s="5" t="s">
        <v>6099</v>
      </c>
    </row>
    <row r="9409" spans="1:17" x14ac:dyDescent="0.35">
      <c r="A9409" s="5" t="s">
        <v>13935</v>
      </c>
      <c r="B9409" s="5" t="s">
        <v>18</v>
      </c>
      <c r="C9409" s="5" t="s">
        <v>22</v>
      </c>
      <c r="D9409" s="13">
        <v>43.05</v>
      </c>
      <c r="E9409" s="6">
        <v>41772</v>
      </c>
      <c r="F9409" s="6">
        <v>12615.17</v>
      </c>
      <c r="G9409" s="7">
        <v>40815</v>
      </c>
      <c r="H9409" s="7">
        <v>41264</v>
      </c>
      <c r="I9409" s="7">
        <v>50405</v>
      </c>
      <c r="J9409" s="5" t="s">
        <v>13936</v>
      </c>
      <c r="K9409" s="5">
        <v>1564</v>
      </c>
      <c r="L9409" s="5" t="s">
        <v>3962</v>
      </c>
      <c r="M9409" s="5" t="s">
        <v>55</v>
      </c>
      <c r="N9409" s="5" t="s">
        <v>13937</v>
      </c>
      <c r="O9409" s="5" t="s">
        <v>34</v>
      </c>
      <c r="P9409" s="5" t="s">
        <v>6169</v>
      </c>
      <c r="Q9409" s="5" t="s">
        <v>9308</v>
      </c>
    </row>
    <row r="9410" spans="1:17" x14ac:dyDescent="0.35">
      <c r="A9410" s="5" t="s">
        <v>9153</v>
      </c>
      <c r="B9410" s="5" t="s">
        <v>18</v>
      </c>
      <c r="C9410" s="5" t="s">
        <v>22</v>
      </c>
      <c r="D9410" s="13">
        <v>43.1</v>
      </c>
      <c r="E9410" s="6">
        <v>48066.349999999991</v>
      </c>
      <c r="F9410" s="6">
        <v>17544.21</v>
      </c>
      <c r="G9410" s="7">
        <v>40445</v>
      </c>
      <c r="H9410" s="7">
        <v>40448</v>
      </c>
      <c r="I9410" s="7">
        <v>49674</v>
      </c>
      <c r="J9410" s="5" t="s">
        <v>9154</v>
      </c>
      <c r="K9410" s="5">
        <v>5027</v>
      </c>
      <c r="L9410" s="5" t="s">
        <v>3477</v>
      </c>
      <c r="M9410" s="5" t="s">
        <v>28</v>
      </c>
      <c r="N9410" s="5"/>
      <c r="O9410" s="5" t="s">
        <v>34</v>
      </c>
      <c r="P9410" s="5" t="s">
        <v>9155</v>
      </c>
      <c r="Q9410" s="5" t="s">
        <v>9156</v>
      </c>
    </row>
    <row r="9411" spans="1:17" x14ac:dyDescent="0.35">
      <c r="A9411" s="5" t="s">
        <v>10356</v>
      </c>
      <c r="B9411" s="5" t="s">
        <v>18</v>
      </c>
      <c r="C9411" s="5" t="s">
        <v>22</v>
      </c>
      <c r="D9411" s="13">
        <v>43.1</v>
      </c>
      <c r="E9411" s="6">
        <v>49637.1</v>
      </c>
      <c r="F9411" s="6">
        <v>21195.040000000001</v>
      </c>
      <c r="G9411" s="7">
        <v>40610</v>
      </c>
      <c r="H9411" s="7">
        <v>40785</v>
      </c>
      <c r="I9411" s="7">
        <v>50040</v>
      </c>
      <c r="J9411" s="5" t="s">
        <v>10357</v>
      </c>
      <c r="K9411" s="5">
        <v>3414</v>
      </c>
      <c r="L9411" s="5" t="s">
        <v>6915</v>
      </c>
      <c r="M9411" s="5" t="s">
        <v>51</v>
      </c>
      <c r="N9411" s="5"/>
      <c r="O9411" s="5" t="s">
        <v>34</v>
      </c>
      <c r="P9411" s="5" t="s">
        <v>10358</v>
      </c>
      <c r="Q9411" s="5" t="s">
        <v>123</v>
      </c>
    </row>
    <row r="9412" spans="1:17" x14ac:dyDescent="0.35">
      <c r="A9412" s="5" t="s">
        <v>13774</v>
      </c>
      <c r="B9412" s="5" t="s">
        <v>18</v>
      </c>
      <c r="C9412" s="5" t="s">
        <v>22</v>
      </c>
      <c r="D9412" s="13">
        <v>43.1</v>
      </c>
      <c r="E9412" s="6">
        <v>27348.900000000005</v>
      </c>
      <c r="F9412" s="6">
        <v>6864.59</v>
      </c>
      <c r="G9412" s="7">
        <v>40806</v>
      </c>
      <c r="H9412" s="7">
        <v>41962</v>
      </c>
      <c r="I9412" s="7">
        <v>49309</v>
      </c>
      <c r="J9412" s="5" t="s">
        <v>13775</v>
      </c>
      <c r="K9412" s="5">
        <v>3557</v>
      </c>
      <c r="L9412" s="5" t="s">
        <v>9126</v>
      </c>
      <c r="M9412" s="5" t="s">
        <v>51</v>
      </c>
      <c r="N9412" s="5"/>
      <c r="O9412" s="5" t="s">
        <v>34</v>
      </c>
      <c r="P9412" s="5" t="s">
        <v>13776</v>
      </c>
      <c r="Q9412" s="5" t="s">
        <v>970</v>
      </c>
    </row>
    <row r="9413" spans="1:17" x14ac:dyDescent="0.35">
      <c r="A9413" s="5" t="s">
        <v>7119</v>
      </c>
      <c r="B9413" s="5" t="s">
        <v>18</v>
      </c>
      <c r="C9413" s="5" t="s">
        <v>22</v>
      </c>
      <c r="D9413" s="13">
        <v>43.12</v>
      </c>
      <c r="E9413" s="6">
        <v>45397</v>
      </c>
      <c r="F9413" s="6">
        <v>12030.199999999999</v>
      </c>
      <c r="G9413" s="7">
        <v>39961</v>
      </c>
      <c r="H9413" s="7">
        <v>42549</v>
      </c>
      <c r="I9413" s="7">
        <v>51866</v>
      </c>
      <c r="J9413" s="5" t="s">
        <v>7120</v>
      </c>
      <c r="K9413" s="5">
        <v>3454</v>
      </c>
      <c r="L9413" s="5" t="s">
        <v>1522</v>
      </c>
      <c r="M9413" s="5" t="s">
        <v>51</v>
      </c>
      <c r="N9413" s="5"/>
      <c r="O9413" s="5" t="s">
        <v>34</v>
      </c>
      <c r="P9413" s="5" t="s">
        <v>7121</v>
      </c>
      <c r="Q9413" s="5" t="s">
        <v>7122</v>
      </c>
    </row>
    <row r="9414" spans="1:17" x14ac:dyDescent="0.35">
      <c r="A9414" s="5" t="s">
        <v>12803</v>
      </c>
      <c r="B9414" s="5" t="s">
        <v>18</v>
      </c>
      <c r="C9414" s="5" t="s">
        <v>19</v>
      </c>
      <c r="D9414" s="13">
        <v>43.16</v>
      </c>
      <c r="E9414" s="6">
        <v>4.57</v>
      </c>
      <c r="F9414" s="6">
        <v>1.2900000000000003</v>
      </c>
      <c r="G9414" s="7">
        <v>40758</v>
      </c>
      <c r="H9414" s="7">
        <v>42075</v>
      </c>
      <c r="I9414" s="7">
        <v>49674</v>
      </c>
      <c r="J9414" s="5" t="s">
        <v>12804</v>
      </c>
      <c r="K9414" s="5">
        <v>8001</v>
      </c>
      <c r="L9414" s="5" t="s">
        <v>131</v>
      </c>
      <c r="M9414" s="5" t="s">
        <v>53</v>
      </c>
      <c r="N9414" s="5" t="s">
        <v>12805</v>
      </c>
      <c r="O9414" s="5" t="s">
        <v>34</v>
      </c>
      <c r="P9414" s="5" t="s">
        <v>12806</v>
      </c>
      <c r="Q9414" s="5" t="s">
        <v>270</v>
      </c>
    </row>
    <row r="9415" spans="1:17" x14ac:dyDescent="0.35">
      <c r="A9415" s="5" t="s">
        <v>2881</v>
      </c>
      <c r="B9415" s="5" t="s">
        <v>18</v>
      </c>
      <c r="C9415" s="5" t="s">
        <v>22</v>
      </c>
      <c r="D9415" s="13">
        <v>43.2</v>
      </c>
      <c r="E9415" s="6">
        <v>41248.424999999996</v>
      </c>
      <c r="F9415" s="6">
        <v>25430.799999999999</v>
      </c>
      <c r="G9415" s="7">
        <v>39575</v>
      </c>
      <c r="H9415" s="7">
        <v>39108</v>
      </c>
      <c r="I9415" s="7">
        <v>48579</v>
      </c>
      <c r="J9415" s="5" t="s">
        <v>2882</v>
      </c>
      <c r="K9415" s="5">
        <v>8280</v>
      </c>
      <c r="L9415" s="5" t="s">
        <v>161</v>
      </c>
      <c r="M9415" s="5" t="s">
        <v>25</v>
      </c>
      <c r="N9415" s="5" t="s">
        <v>2883</v>
      </c>
      <c r="O9415" s="5" t="s">
        <v>86</v>
      </c>
      <c r="P9415" s="5" t="s">
        <v>2884</v>
      </c>
      <c r="Q9415" s="5" t="s">
        <v>2885</v>
      </c>
    </row>
    <row r="9416" spans="1:17" x14ac:dyDescent="0.35">
      <c r="A9416" s="5" t="s">
        <v>9443</v>
      </c>
      <c r="B9416" s="5" t="s">
        <v>18</v>
      </c>
      <c r="C9416" s="5" t="s">
        <v>22</v>
      </c>
      <c r="D9416" s="13">
        <v>43.2</v>
      </c>
      <c r="E9416" s="6">
        <v>46371.000000000007</v>
      </c>
      <c r="F9416" s="6">
        <v>12891.119999999999</v>
      </c>
      <c r="G9416" s="7">
        <v>40498</v>
      </c>
      <c r="H9416" s="7">
        <v>41506</v>
      </c>
      <c r="I9416" s="7">
        <v>50770</v>
      </c>
      <c r="J9416" s="5" t="s">
        <v>9444</v>
      </c>
      <c r="K9416" s="5">
        <v>3452</v>
      </c>
      <c r="L9416" s="5" t="s">
        <v>2337</v>
      </c>
      <c r="M9416" s="5" t="s">
        <v>51</v>
      </c>
      <c r="N9416" s="5"/>
      <c r="O9416" s="5" t="s">
        <v>34</v>
      </c>
      <c r="P9416" s="5" t="s">
        <v>5426</v>
      </c>
      <c r="Q9416" s="5" t="s">
        <v>512</v>
      </c>
    </row>
    <row r="9417" spans="1:17" x14ac:dyDescent="0.35">
      <c r="A9417" s="5" t="s">
        <v>12647</v>
      </c>
      <c r="B9417" s="5" t="s">
        <v>18</v>
      </c>
      <c r="C9417" s="5" t="s">
        <v>22</v>
      </c>
      <c r="D9417" s="13">
        <v>43.2</v>
      </c>
      <c r="E9417" s="6">
        <v>48226.125</v>
      </c>
      <c r="F9417" s="6">
        <v>17795.449999999997</v>
      </c>
      <c r="G9417" s="7">
        <v>40745</v>
      </c>
      <c r="H9417" s="7">
        <v>41120</v>
      </c>
      <c r="I9417" s="7">
        <v>50405</v>
      </c>
      <c r="J9417" s="5" t="s">
        <v>12648</v>
      </c>
      <c r="K9417" s="5">
        <v>4468</v>
      </c>
      <c r="L9417" s="5" t="s">
        <v>7095</v>
      </c>
      <c r="M9417" s="5" t="s">
        <v>210</v>
      </c>
      <c r="N9417" s="5"/>
      <c r="O9417" s="5" t="s">
        <v>34</v>
      </c>
      <c r="P9417" s="5" t="s">
        <v>1394</v>
      </c>
      <c r="Q9417" s="5" t="s">
        <v>527</v>
      </c>
    </row>
    <row r="9418" spans="1:17" x14ac:dyDescent="0.35">
      <c r="A9418" s="5" t="s">
        <v>10151</v>
      </c>
      <c r="B9418" s="5" t="s">
        <v>18</v>
      </c>
      <c r="C9418" s="5" t="s">
        <v>19</v>
      </c>
      <c r="D9418" s="13">
        <v>43.29</v>
      </c>
      <c r="E9418" s="6">
        <v>50905.2</v>
      </c>
      <c r="F9418" s="6">
        <v>12052.749999999996</v>
      </c>
      <c r="G9418" s="7">
        <v>40590</v>
      </c>
      <c r="H9418" s="7">
        <v>42272</v>
      </c>
      <c r="I9418" s="7">
        <v>49674</v>
      </c>
      <c r="J9418" s="5" t="s">
        <v>10152</v>
      </c>
      <c r="K9418" s="5">
        <v>8915</v>
      </c>
      <c r="L9418" s="5" t="s">
        <v>4849</v>
      </c>
      <c r="M9418" s="5" t="s">
        <v>53</v>
      </c>
      <c r="N9418" s="5" t="s">
        <v>10153</v>
      </c>
      <c r="O9418" s="5" t="s">
        <v>34</v>
      </c>
      <c r="P9418" s="5" t="s">
        <v>666</v>
      </c>
      <c r="Q9418" s="5" t="s">
        <v>320</v>
      </c>
    </row>
    <row r="9419" spans="1:17" x14ac:dyDescent="0.35">
      <c r="A9419" s="5" t="s">
        <v>6705</v>
      </c>
      <c r="B9419" s="5" t="s">
        <v>18</v>
      </c>
      <c r="C9419" s="5" t="s">
        <v>22</v>
      </c>
      <c r="D9419" s="13">
        <v>43.3</v>
      </c>
      <c r="E9419" s="6">
        <v>39723.784</v>
      </c>
      <c r="F9419" s="6">
        <v>13506.07</v>
      </c>
      <c r="G9419" s="7">
        <v>39868</v>
      </c>
      <c r="H9419" s="7">
        <v>41613</v>
      </c>
      <c r="I9419" s="7">
        <v>50770</v>
      </c>
      <c r="J9419" s="5" t="s">
        <v>6706</v>
      </c>
      <c r="K9419" s="5">
        <v>7745</v>
      </c>
      <c r="L9419" s="5" t="s">
        <v>5463</v>
      </c>
      <c r="M9419" s="5" t="s">
        <v>99</v>
      </c>
      <c r="N9419" s="5"/>
      <c r="O9419" s="5" t="s">
        <v>34</v>
      </c>
      <c r="P9419" s="5" t="s">
        <v>4802</v>
      </c>
      <c r="Q9419" s="5" t="s">
        <v>596</v>
      </c>
    </row>
    <row r="9420" spans="1:17" x14ac:dyDescent="0.35">
      <c r="A9420" s="5" t="s">
        <v>7462</v>
      </c>
      <c r="B9420" s="5" t="s">
        <v>18</v>
      </c>
      <c r="C9420" s="5" t="s">
        <v>22</v>
      </c>
      <c r="D9420" s="13">
        <v>43.3</v>
      </c>
      <c r="E9420" s="6">
        <v>42442.6</v>
      </c>
      <c r="F9420" s="6">
        <v>19396.260000000006</v>
      </c>
      <c r="G9420" s="7">
        <v>40049</v>
      </c>
      <c r="H9420" s="7">
        <v>40808</v>
      </c>
      <c r="I9420" s="7">
        <v>50040</v>
      </c>
      <c r="J9420" s="5" t="s">
        <v>7463</v>
      </c>
      <c r="K9420" s="5">
        <v>4950</v>
      </c>
      <c r="L9420" s="5" t="s">
        <v>3216</v>
      </c>
      <c r="M9420" s="5" t="s">
        <v>51</v>
      </c>
      <c r="N9420" s="5"/>
      <c r="O9420" s="5" t="s">
        <v>34</v>
      </c>
      <c r="P9420" s="5" t="s">
        <v>1643</v>
      </c>
      <c r="Q9420" s="5" t="s">
        <v>4885</v>
      </c>
    </row>
    <row r="9421" spans="1:17" x14ac:dyDescent="0.35">
      <c r="A9421" s="5" t="s">
        <v>7087</v>
      </c>
      <c r="B9421" s="5" t="s">
        <v>18</v>
      </c>
      <c r="C9421" s="5" t="s">
        <v>19</v>
      </c>
      <c r="D9421" s="13">
        <v>43.4</v>
      </c>
      <c r="E9421" s="6">
        <v>52338.5</v>
      </c>
      <c r="F9421" s="6">
        <v>22767.26</v>
      </c>
      <c r="G9421" s="7">
        <v>39958</v>
      </c>
      <c r="H9421" s="7">
        <v>41037</v>
      </c>
      <c r="I9421" s="7">
        <v>50405</v>
      </c>
      <c r="J9421" s="5" t="s">
        <v>7088</v>
      </c>
      <c r="K9421" s="5">
        <v>3076</v>
      </c>
      <c r="L9421" s="5" t="s">
        <v>3035</v>
      </c>
      <c r="M9421" s="5" t="s">
        <v>51</v>
      </c>
      <c r="N9421" s="5"/>
      <c r="O9421" s="5" t="s">
        <v>34</v>
      </c>
      <c r="P9421" s="5" t="s">
        <v>7089</v>
      </c>
      <c r="Q9421" s="5" t="s">
        <v>602</v>
      </c>
    </row>
    <row r="9422" spans="1:17" x14ac:dyDescent="0.35">
      <c r="A9422" s="5" t="s">
        <v>8415</v>
      </c>
      <c r="B9422" s="5" t="s">
        <v>18</v>
      </c>
      <c r="C9422" s="5" t="s">
        <v>22</v>
      </c>
      <c r="D9422" s="13">
        <v>43.4</v>
      </c>
      <c r="E9422" s="6">
        <v>47820</v>
      </c>
      <c r="F9422" s="6">
        <v>26014.080000000002</v>
      </c>
      <c r="G9422" s="7">
        <v>40284</v>
      </c>
      <c r="H9422" s="7">
        <v>40492</v>
      </c>
      <c r="I9422" s="7">
        <v>49674</v>
      </c>
      <c r="J9422" s="5" t="s">
        <v>8416</v>
      </c>
      <c r="K9422" s="5">
        <v>3272</v>
      </c>
      <c r="L9422" s="5" t="s">
        <v>5308</v>
      </c>
      <c r="M9422" s="5" t="s">
        <v>51</v>
      </c>
      <c r="N9422" s="5" t="s">
        <v>8417</v>
      </c>
      <c r="O9422" s="5" t="s">
        <v>34</v>
      </c>
      <c r="P9422" s="5" t="s">
        <v>8418</v>
      </c>
      <c r="Q9422" s="5" t="s">
        <v>227</v>
      </c>
    </row>
    <row r="9423" spans="1:17" x14ac:dyDescent="0.35">
      <c r="A9423" s="5" t="s">
        <v>7895</v>
      </c>
      <c r="B9423" s="5" t="s">
        <v>18</v>
      </c>
      <c r="C9423" s="5" t="s">
        <v>22</v>
      </c>
      <c r="D9423" s="13">
        <v>43.44</v>
      </c>
      <c r="E9423" s="6">
        <v>49662.48</v>
      </c>
      <c r="F9423" s="6">
        <v>18573.769999999997</v>
      </c>
      <c r="G9423" s="7">
        <v>40163</v>
      </c>
      <c r="H9423" s="7">
        <v>40074</v>
      </c>
      <c r="I9423" s="7">
        <v>49309</v>
      </c>
      <c r="J9423" s="5" t="s">
        <v>441</v>
      </c>
      <c r="K9423" s="5">
        <v>9200</v>
      </c>
      <c r="L9423" s="5" t="s">
        <v>395</v>
      </c>
      <c r="M9423" s="5" t="s">
        <v>32</v>
      </c>
      <c r="N9423" s="5"/>
      <c r="O9423" s="5" t="s">
        <v>34</v>
      </c>
      <c r="P9423" s="5" t="s">
        <v>442</v>
      </c>
      <c r="Q9423" s="5" t="s">
        <v>443</v>
      </c>
    </row>
    <row r="9424" spans="1:17" hidden="1" x14ac:dyDescent="0.35">
      <c r="A9424" s="5" t="s">
        <v>10351</v>
      </c>
      <c r="B9424" s="5" t="s">
        <v>287</v>
      </c>
      <c r="C9424" s="5" t="s">
        <v>288</v>
      </c>
      <c r="D9424" s="13">
        <v>43.5</v>
      </c>
      <c r="E9424" s="6">
        <v>265642.25</v>
      </c>
      <c r="F9424" s="6">
        <v>59196.04</v>
      </c>
      <c r="G9424" s="7">
        <v>40612</v>
      </c>
      <c r="H9424" s="7">
        <v>40702</v>
      </c>
      <c r="I9424" s="7">
        <v>48213</v>
      </c>
      <c r="J9424" s="5" t="s">
        <v>10352</v>
      </c>
      <c r="K9424" s="5">
        <v>1719</v>
      </c>
      <c r="L9424" s="5" t="s">
        <v>5042</v>
      </c>
      <c r="M9424" s="5" t="s">
        <v>55</v>
      </c>
      <c r="N9424" s="5" t="s">
        <v>10353</v>
      </c>
      <c r="O9424" s="5" t="s">
        <v>34</v>
      </c>
      <c r="P9424" s="5" t="s">
        <v>10354</v>
      </c>
      <c r="Q9424" s="5" t="s">
        <v>320</v>
      </c>
    </row>
    <row r="9425" spans="1:17" x14ac:dyDescent="0.35">
      <c r="A9425" s="5" t="s">
        <v>12297</v>
      </c>
      <c r="B9425" s="5" t="s">
        <v>18</v>
      </c>
      <c r="C9425" s="5" t="s">
        <v>22</v>
      </c>
      <c r="D9425" s="13">
        <v>43.52</v>
      </c>
      <c r="E9425" s="6">
        <v>47781.3</v>
      </c>
      <c r="F9425" s="6">
        <v>21836.06</v>
      </c>
      <c r="G9425" s="7">
        <v>40716</v>
      </c>
      <c r="H9425" s="7">
        <v>40851</v>
      </c>
      <c r="I9425" s="7">
        <v>50040</v>
      </c>
      <c r="J9425" s="5" t="s">
        <v>12298</v>
      </c>
      <c r="K9425" s="5">
        <v>3035</v>
      </c>
      <c r="L9425" s="5" t="s">
        <v>2694</v>
      </c>
      <c r="M9425" s="5" t="s">
        <v>51</v>
      </c>
      <c r="N9425" s="5"/>
      <c r="O9425" s="5" t="s">
        <v>34</v>
      </c>
      <c r="P9425" s="5" t="s">
        <v>1662</v>
      </c>
      <c r="Q9425" s="5" t="s">
        <v>492</v>
      </c>
    </row>
    <row r="9426" spans="1:17" x14ac:dyDescent="0.35">
      <c r="A9426" s="5" t="s">
        <v>3337</v>
      </c>
      <c r="B9426" s="5" t="s">
        <v>18</v>
      </c>
      <c r="C9426" s="5" t="s">
        <v>22</v>
      </c>
      <c r="D9426" s="13">
        <v>43.6</v>
      </c>
      <c r="E9426" s="6">
        <v>52387.675000000003</v>
      </c>
      <c r="F9426" s="6">
        <v>22229.519999999997</v>
      </c>
      <c r="G9426" s="7">
        <v>39570</v>
      </c>
      <c r="H9426" s="7">
        <v>40842</v>
      </c>
      <c r="I9426" s="7">
        <v>50040</v>
      </c>
      <c r="J9426" s="5" t="s">
        <v>3338</v>
      </c>
      <c r="K9426" s="5">
        <v>8112</v>
      </c>
      <c r="L9426" s="5" t="s">
        <v>1576</v>
      </c>
      <c r="M9426" s="5" t="s">
        <v>53</v>
      </c>
      <c r="N9426" s="5"/>
      <c r="O9426" s="5" t="s">
        <v>34</v>
      </c>
      <c r="P9426" s="5" t="s">
        <v>1577</v>
      </c>
      <c r="Q9426" s="5" t="s">
        <v>3339</v>
      </c>
    </row>
    <row r="9427" spans="1:17" x14ac:dyDescent="0.35">
      <c r="A9427" s="5" t="s">
        <v>13467</v>
      </c>
      <c r="B9427" s="5" t="s">
        <v>18</v>
      </c>
      <c r="C9427" s="5" t="s">
        <v>22</v>
      </c>
      <c r="D9427" s="13">
        <v>43.6</v>
      </c>
      <c r="E9427" s="6">
        <v>33902.738999999994</v>
      </c>
      <c r="F9427" s="6">
        <v>10797.240000000002</v>
      </c>
      <c r="G9427" s="7">
        <v>40798</v>
      </c>
      <c r="H9427" s="7">
        <v>41555</v>
      </c>
      <c r="I9427" s="7">
        <v>50770</v>
      </c>
      <c r="J9427" s="5" t="s">
        <v>13468</v>
      </c>
      <c r="K9427" s="5">
        <v>7130</v>
      </c>
      <c r="L9427" s="5" t="s">
        <v>3871</v>
      </c>
      <c r="M9427" s="5" t="s">
        <v>99</v>
      </c>
      <c r="N9427" s="5" t="s">
        <v>13469</v>
      </c>
      <c r="O9427" s="5" t="s">
        <v>34</v>
      </c>
      <c r="P9427" s="5" t="s">
        <v>13470</v>
      </c>
      <c r="Q9427" s="5" t="s">
        <v>13471</v>
      </c>
    </row>
    <row r="9428" spans="1:17" x14ac:dyDescent="0.35">
      <c r="A9428" s="5" t="s">
        <v>8459</v>
      </c>
      <c r="B9428" s="5" t="s">
        <v>18</v>
      </c>
      <c r="C9428" s="5" t="s">
        <v>22</v>
      </c>
      <c r="D9428" s="13">
        <v>43.66</v>
      </c>
      <c r="E9428" s="6">
        <v>40666.300000000003</v>
      </c>
      <c r="F9428" s="6">
        <v>16835.849999999999</v>
      </c>
      <c r="G9428" s="7">
        <v>40278</v>
      </c>
      <c r="H9428" s="7">
        <v>40368</v>
      </c>
      <c r="I9428" s="7">
        <v>49674</v>
      </c>
      <c r="J9428" s="5" t="s">
        <v>8460</v>
      </c>
      <c r="K9428" s="5">
        <v>3366</v>
      </c>
      <c r="L9428" s="5" t="s">
        <v>3654</v>
      </c>
      <c r="M9428" s="5" t="s">
        <v>51</v>
      </c>
      <c r="N9428" s="5"/>
      <c r="O9428" s="5" t="s">
        <v>34</v>
      </c>
      <c r="P9428" s="5" t="s">
        <v>6839</v>
      </c>
      <c r="Q9428" s="5" t="s">
        <v>320</v>
      </c>
    </row>
    <row r="9429" spans="1:17" x14ac:dyDescent="0.35">
      <c r="A9429" s="5" t="s">
        <v>10238</v>
      </c>
      <c r="B9429" s="5" t="s">
        <v>18</v>
      </c>
      <c r="C9429" s="5" t="s">
        <v>22</v>
      </c>
      <c r="D9429" s="13">
        <v>43.68</v>
      </c>
      <c r="E9429" s="6">
        <v>39802.9</v>
      </c>
      <c r="F9429" s="6">
        <v>14687.280000000002</v>
      </c>
      <c r="G9429" s="7">
        <v>40618</v>
      </c>
      <c r="H9429" s="7">
        <v>41182</v>
      </c>
      <c r="I9429" s="7">
        <v>50405</v>
      </c>
      <c r="J9429" s="5" t="s">
        <v>10239</v>
      </c>
      <c r="K9429" s="5">
        <v>3556</v>
      </c>
      <c r="L9429" s="5" t="s">
        <v>746</v>
      </c>
      <c r="M9429" s="5" t="s">
        <v>51</v>
      </c>
      <c r="N9429" s="5"/>
      <c r="O9429" s="5" t="s">
        <v>34</v>
      </c>
      <c r="P9429" s="5" t="s">
        <v>3344</v>
      </c>
      <c r="Q9429" s="5" t="s">
        <v>269</v>
      </c>
    </row>
    <row r="9430" spans="1:17" x14ac:dyDescent="0.35">
      <c r="A9430" s="5" t="s">
        <v>12328</v>
      </c>
      <c r="B9430" s="5" t="s">
        <v>18</v>
      </c>
      <c r="C9430" s="5" t="s">
        <v>22</v>
      </c>
      <c r="D9430" s="13">
        <v>43.68</v>
      </c>
      <c r="E9430" s="6">
        <v>38427.925000000003</v>
      </c>
      <c r="F9430" s="6">
        <v>9606.99</v>
      </c>
      <c r="G9430" s="7">
        <v>40717</v>
      </c>
      <c r="H9430" s="7">
        <v>42082</v>
      </c>
      <c r="I9430" s="7">
        <v>49674</v>
      </c>
      <c r="J9430" s="5" t="s">
        <v>12329</v>
      </c>
      <c r="K9430" s="5">
        <v>8231</v>
      </c>
      <c r="L9430" s="5" t="s">
        <v>12330</v>
      </c>
      <c r="M9430" s="5" t="s">
        <v>408</v>
      </c>
      <c r="N9430" s="5"/>
      <c r="O9430" s="5" t="s">
        <v>34</v>
      </c>
      <c r="P9430" s="5" t="s">
        <v>3395</v>
      </c>
      <c r="Q9430" s="5" t="s">
        <v>1292</v>
      </c>
    </row>
    <row r="9431" spans="1:17" x14ac:dyDescent="0.35">
      <c r="A9431" s="5" t="s">
        <v>14191</v>
      </c>
      <c r="B9431" s="5" t="s">
        <v>18</v>
      </c>
      <c r="C9431" s="5" t="s">
        <v>22</v>
      </c>
      <c r="D9431" s="13">
        <v>43.68</v>
      </c>
      <c r="E9431" s="6">
        <v>26675.061000000002</v>
      </c>
      <c r="F9431" s="6">
        <v>4961.5599999999995</v>
      </c>
      <c r="G9431" s="7">
        <v>40829</v>
      </c>
      <c r="H9431" s="7">
        <v>42629</v>
      </c>
      <c r="I9431" s="7">
        <v>50040</v>
      </c>
      <c r="J9431" s="5" t="s">
        <v>6188</v>
      </c>
      <c r="K9431" s="5">
        <v>6233</v>
      </c>
      <c r="L9431" s="5" t="s">
        <v>10658</v>
      </c>
      <c r="M9431" s="5" t="s">
        <v>179</v>
      </c>
      <c r="N9431" s="5"/>
      <c r="O9431" s="5" t="s">
        <v>34</v>
      </c>
      <c r="P9431" s="5" t="s">
        <v>14192</v>
      </c>
      <c r="Q9431" s="5" t="s">
        <v>3271</v>
      </c>
    </row>
    <row r="9432" spans="1:17" x14ac:dyDescent="0.35">
      <c r="A9432" s="5" t="s">
        <v>1652</v>
      </c>
      <c r="B9432" s="5" t="s">
        <v>18</v>
      </c>
      <c r="C9432" s="5" t="s">
        <v>19</v>
      </c>
      <c r="D9432" s="13">
        <v>43.7</v>
      </c>
      <c r="E9432" s="6">
        <v>39450.25</v>
      </c>
      <c r="F9432" s="6">
        <v>29784.94</v>
      </c>
      <c r="G9432" s="7">
        <v>39569</v>
      </c>
      <c r="H9432" s="7">
        <v>39934</v>
      </c>
      <c r="I9432" s="7">
        <v>49309</v>
      </c>
      <c r="J9432" s="5" t="s">
        <v>1653</v>
      </c>
      <c r="K9432" s="5">
        <v>1346</v>
      </c>
      <c r="L9432" s="5" t="s">
        <v>1654</v>
      </c>
      <c r="M9432" s="5" t="s">
        <v>21</v>
      </c>
      <c r="N9432" s="5"/>
      <c r="O9432" s="5" t="s">
        <v>34</v>
      </c>
      <c r="P9432" s="5" t="s">
        <v>1655</v>
      </c>
      <c r="Q9432" s="5" t="s">
        <v>1656</v>
      </c>
    </row>
    <row r="9433" spans="1:17" x14ac:dyDescent="0.35">
      <c r="A9433" s="5" t="s">
        <v>3907</v>
      </c>
      <c r="B9433" s="5" t="s">
        <v>18</v>
      </c>
      <c r="C9433" s="5" t="s">
        <v>22</v>
      </c>
      <c r="D9433" s="13">
        <v>43.7</v>
      </c>
      <c r="E9433" s="6">
        <v>49950.600000000006</v>
      </c>
      <c r="F9433" s="6">
        <v>22827.409999999996</v>
      </c>
      <c r="G9433" s="7">
        <v>39570</v>
      </c>
      <c r="H9433" s="7">
        <v>40863</v>
      </c>
      <c r="I9433" s="7">
        <v>50040</v>
      </c>
      <c r="J9433" s="5" t="s">
        <v>3908</v>
      </c>
      <c r="K9433" s="5">
        <v>8174</v>
      </c>
      <c r="L9433" s="5" t="s">
        <v>3909</v>
      </c>
      <c r="M9433" s="5" t="s">
        <v>53</v>
      </c>
      <c r="N9433" s="5"/>
      <c r="O9433" s="5" t="s">
        <v>34</v>
      </c>
      <c r="P9433" s="5" t="s">
        <v>3910</v>
      </c>
      <c r="Q9433" s="5" t="s">
        <v>674</v>
      </c>
    </row>
    <row r="9434" spans="1:17" x14ac:dyDescent="0.35">
      <c r="A9434" s="5" t="s">
        <v>7020</v>
      </c>
      <c r="B9434" s="5" t="s">
        <v>18</v>
      </c>
      <c r="C9434" s="5" t="s">
        <v>22</v>
      </c>
      <c r="D9434" s="13">
        <v>43.7</v>
      </c>
      <c r="E9434" s="6">
        <v>40887.299999999996</v>
      </c>
      <c r="F9434" s="6">
        <v>15087.419999999996</v>
      </c>
      <c r="G9434" s="7">
        <v>39944</v>
      </c>
      <c r="H9434" s="7">
        <v>41145</v>
      </c>
      <c r="I9434" s="7">
        <v>50405</v>
      </c>
      <c r="J9434" s="5" t="s">
        <v>7021</v>
      </c>
      <c r="K9434" s="5">
        <v>9555</v>
      </c>
      <c r="L9434" s="5" t="s">
        <v>7022</v>
      </c>
      <c r="M9434" s="5" t="s">
        <v>25</v>
      </c>
      <c r="N9434" s="5"/>
      <c r="O9434" s="5" t="s">
        <v>34</v>
      </c>
      <c r="P9434" s="5" t="s">
        <v>2492</v>
      </c>
      <c r="Q9434" s="5" t="s">
        <v>1766</v>
      </c>
    </row>
    <row r="9435" spans="1:17" x14ac:dyDescent="0.35">
      <c r="A9435" s="5" t="s">
        <v>7831</v>
      </c>
      <c r="B9435" s="5" t="s">
        <v>18</v>
      </c>
      <c r="C9435" s="5" t="s">
        <v>22</v>
      </c>
      <c r="D9435" s="13">
        <v>43.7</v>
      </c>
      <c r="E9435" s="6">
        <v>46471</v>
      </c>
      <c r="F9435" s="6">
        <v>10139.92</v>
      </c>
      <c r="G9435" s="7">
        <v>40150</v>
      </c>
      <c r="H9435" s="7">
        <v>42090</v>
      </c>
      <c r="I9435" s="7">
        <v>51501</v>
      </c>
      <c r="J9435" s="5" t="s">
        <v>7832</v>
      </c>
      <c r="K9435" s="5">
        <v>9225</v>
      </c>
      <c r="L9435" s="5" t="s">
        <v>5744</v>
      </c>
      <c r="M9435" s="5" t="s">
        <v>25</v>
      </c>
      <c r="N9435" s="5" t="s">
        <v>1045</v>
      </c>
      <c r="O9435" s="5" t="s">
        <v>34</v>
      </c>
      <c r="P9435" s="5" t="s">
        <v>1046</v>
      </c>
      <c r="Q9435" s="5" t="s">
        <v>1047</v>
      </c>
    </row>
    <row r="9436" spans="1:17" x14ac:dyDescent="0.35">
      <c r="A9436" s="5" t="s">
        <v>9463</v>
      </c>
      <c r="B9436" s="5" t="s">
        <v>18</v>
      </c>
      <c r="C9436" s="5" t="s">
        <v>19</v>
      </c>
      <c r="D9436" s="13">
        <v>43.7</v>
      </c>
      <c r="E9436" s="6">
        <v>50371.29</v>
      </c>
      <c r="F9436" s="6">
        <v>24647.779999999995</v>
      </c>
      <c r="G9436" s="7">
        <v>40492</v>
      </c>
      <c r="H9436" s="7">
        <v>40847</v>
      </c>
      <c r="I9436" s="7">
        <v>50040</v>
      </c>
      <c r="J9436" s="5" t="s">
        <v>9464</v>
      </c>
      <c r="K9436" s="5">
        <v>8856</v>
      </c>
      <c r="L9436" s="5" t="s">
        <v>6543</v>
      </c>
      <c r="M9436" s="5" t="s">
        <v>414</v>
      </c>
      <c r="N9436" s="5" t="s">
        <v>9465</v>
      </c>
      <c r="O9436" s="5"/>
      <c r="P9436" s="5"/>
      <c r="Q9436" s="5"/>
    </row>
    <row r="9437" spans="1:17" x14ac:dyDescent="0.35">
      <c r="A9437" s="5" t="s">
        <v>3420</v>
      </c>
      <c r="B9437" s="5" t="s">
        <v>18</v>
      </c>
      <c r="C9437" s="5" t="s">
        <v>19</v>
      </c>
      <c r="D9437" s="13">
        <v>43.8</v>
      </c>
      <c r="E9437" s="6">
        <v>34129.25</v>
      </c>
      <c r="F9437" s="6">
        <v>16552.719999999998</v>
      </c>
      <c r="G9437" s="7">
        <v>39570</v>
      </c>
      <c r="H9437" s="7">
        <v>41155</v>
      </c>
      <c r="I9437" s="7">
        <v>50405</v>
      </c>
      <c r="J9437" s="5" t="s">
        <v>3421</v>
      </c>
      <c r="K9437" s="5">
        <v>1031</v>
      </c>
      <c r="L9437" s="5" t="s">
        <v>927</v>
      </c>
      <c r="M9437" s="5" t="s">
        <v>21</v>
      </c>
      <c r="N9437" s="5" t="s">
        <v>3422</v>
      </c>
      <c r="O9437" s="5" t="s">
        <v>34</v>
      </c>
      <c r="P9437" s="5" t="s">
        <v>3423</v>
      </c>
      <c r="Q9437" s="5" t="s">
        <v>3424</v>
      </c>
    </row>
    <row r="9438" spans="1:17" x14ac:dyDescent="0.35">
      <c r="A9438" s="5" t="s">
        <v>10274</v>
      </c>
      <c r="B9438" s="5" t="s">
        <v>18</v>
      </c>
      <c r="C9438" s="5" t="s">
        <v>22</v>
      </c>
      <c r="D9438" s="13">
        <v>43.86</v>
      </c>
      <c r="E9438" s="6">
        <v>39005.4</v>
      </c>
      <c r="F9438" s="6">
        <v>14158.940000000002</v>
      </c>
      <c r="G9438" s="7">
        <v>40602</v>
      </c>
      <c r="H9438" s="7">
        <v>40731</v>
      </c>
      <c r="I9438" s="7">
        <v>50040</v>
      </c>
      <c r="J9438" s="5" t="s">
        <v>10275</v>
      </c>
      <c r="K9438" s="5">
        <v>4466</v>
      </c>
      <c r="L9438" s="5" t="s">
        <v>2751</v>
      </c>
      <c r="M9438" s="5" t="s">
        <v>344</v>
      </c>
      <c r="N9438" s="5"/>
      <c r="O9438" s="5" t="s">
        <v>34</v>
      </c>
      <c r="P9438" s="5" t="s">
        <v>10276</v>
      </c>
      <c r="Q9438" s="5" t="s">
        <v>254</v>
      </c>
    </row>
    <row r="9439" spans="1:17" x14ac:dyDescent="0.35">
      <c r="A9439" s="5" t="s">
        <v>1013</v>
      </c>
      <c r="B9439" s="5" t="s">
        <v>18</v>
      </c>
      <c r="C9439" s="5" t="s">
        <v>19</v>
      </c>
      <c r="D9439" s="13">
        <v>43.9</v>
      </c>
      <c r="E9439" s="6">
        <v>44881.575000000004</v>
      </c>
      <c r="F9439" s="6">
        <v>28920.91</v>
      </c>
      <c r="G9439" s="7">
        <v>39569</v>
      </c>
      <c r="H9439" s="7">
        <v>40372</v>
      </c>
      <c r="I9439" s="7">
        <v>49674</v>
      </c>
      <c r="J9439" s="5" t="s">
        <v>1014</v>
      </c>
      <c r="K9439" s="5">
        <v>8133</v>
      </c>
      <c r="L9439" s="5" t="s">
        <v>1015</v>
      </c>
      <c r="M9439" s="5" t="s">
        <v>53</v>
      </c>
      <c r="N9439" s="5" t="s">
        <v>1016</v>
      </c>
      <c r="O9439" s="5" t="s">
        <v>86</v>
      </c>
      <c r="P9439" s="5" t="s">
        <v>1017</v>
      </c>
      <c r="Q9439" s="5" t="s">
        <v>1018</v>
      </c>
    </row>
    <row r="9440" spans="1:17" x14ac:dyDescent="0.35">
      <c r="A9440" s="5" t="s">
        <v>8180</v>
      </c>
      <c r="B9440" s="5" t="s">
        <v>18</v>
      </c>
      <c r="C9440" s="5" t="s">
        <v>22</v>
      </c>
      <c r="D9440" s="13">
        <v>43.9</v>
      </c>
      <c r="E9440" s="6">
        <v>30259.088000000003</v>
      </c>
      <c r="F9440" s="6">
        <v>15284.099999999999</v>
      </c>
      <c r="G9440" s="7">
        <v>40230</v>
      </c>
      <c r="H9440" s="7">
        <v>40455</v>
      </c>
      <c r="I9440" s="7">
        <v>49674</v>
      </c>
      <c r="J9440" s="5" t="s">
        <v>8181</v>
      </c>
      <c r="K9440" s="5">
        <v>4053</v>
      </c>
      <c r="L9440" s="5" t="s">
        <v>1929</v>
      </c>
      <c r="M9440" s="5" t="s">
        <v>1930</v>
      </c>
      <c r="N9440" s="5" t="s">
        <v>8182</v>
      </c>
      <c r="O9440" s="5" t="s">
        <v>34</v>
      </c>
      <c r="P9440" s="5" t="s">
        <v>3344</v>
      </c>
      <c r="Q9440" s="5" t="s">
        <v>752</v>
      </c>
    </row>
    <row r="9441" spans="1:17" x14ac:dyDescent="0.35">
      <c r="A9441" s="5" t="s">
        <v>14210</v>
      </c>
      <c r="B9441" s="5" t="s">
        <v>18</v>
      </c>
      <c r="C9441" s="5" t="s">
        <v>22</v>
      </c>
      <c r="D9441" s="13">
        <v>43.94</v>
      </c>
      <c r="E9441" s="6">
        <v>34117.239000000001</v>
      </c>
      <c r="F9441" s="6">
        <v>6345.8100000000013</v>
      </c>
      <c r="G9441" s="7">
        <v>40836</v>
      </c>
      <c r="H9441" s="7">
        <v>42633</v>
      </c>
      <c r="I9441" s="7">
        <v>50040</v>
      </c>
      <c r="J9441" s="5" t="s">
        <v>14211</v>
      </c>
      <c r="K9441" s="5">
        <v>6018</v>
      </c>
      <c r="L9441" s="5" t="s">
        <v>1535</v>
      </c>
      <c r="M9441" s="5" t="s">
        <v>179</v>
      </c>
      <c r="N9441" s="5"/>
      <c r="O9441" s="5" t="s">
        <v>34</v>
      </c>
      <c r="P9441" s="5" t="s">
        <v>263</v>
      </c>
      <c r="Q9441" s="5" t="s">
        <v>960</v>
      </c>
    </row>
    <row r="9442" spans="1:17" x14ac:dyDescent="0.35">
      <c r="A9442" s="5" t="s">
        <v>14503</v>
      </c>
      <c r="B9442" s="5" t="s">
        <v>18</v>
      </c>
      <c r="C9442" s="5" t="s">
        <v>22</v>
      </c>
      <c r="D9442" s="13">
        <v>43.95</v>
      </c>
      <c r="E9442" s="6">
        <v>38640.9</v>
      </c>
      <c r="F9442" s="6">
        <v>6105.29</v>
      </c>
      <c r="G9442" s="7">
        <v>40855</v>
      </c>
      <c r="H9442" s="7">
        <v>43005</v>
      </c>
      <c r="I9442" s="7">
        <v>50405</v>
      </c>
      <c r="J9442" s="5" t="s">
        <v>14504</v>
      </c>
      <c r="K9442" s="5">
        <v>9442</v>
      </c>
      <c r="L9442" s="5" t="s">
        <v>3325</v>
      </c>
      <c r="M9442" s="5" t="s">
        <v>32</v>
      </c>
      <c r="N9442" s="5"/>
      <c r="O9442" s="5" t="s">
        <v>34</v>
      </c>
      <c r="P9442" s="5" t="s">
        <v>14505</v>
      </c>
      <c r="Q9442" s="5" t="s">
        <v>946</v>
      </c>
    </row>
    <row r="9443" spans="1:17" x14ac:dyDescent="0.35">
      <c r="A9443" s="5" t="s">
        <v>4484</v>
      </c>
      <c r="B9443" s="5" t="s">
        <v>18</v>
      </c>
      <c r="C9443" s="5" t="s">
        <v>22</v>
      </c>
      <c r="D9443" s="13">
        <v>44</v>
      </c>
      <c r="E9443" s="6">
        <v>37230</v>
      </c>
      <c r="F9443" s="6">
        <v>14518.659999999998</v>
      </c>
      <c r="G9443" s="7">
        <v>39570</v>
      </c>
      <c r="H9443" s="7">
        <v>41257</v>
      </c>
      <c r="I9443" s="7">
        <v>50405</v>
      </c>
      <c r="J9443" s="5" t="s">
        <v>4485</v>
      </c>
      <c r="K9443" s="5">
        <v>1870</v>
      </c>
      <c r="L9443" s="5" t="s">
        <v>2535</v>
      </c>
      <c r="M9443" s="5" t="s">
        <v>76</v>
      </c>
      <c r="N9443" s="5" t="s">
        <v>4486</v>
      </c>
      <c r="O9443" s="5" t="s">
        <v>34</v>
      </c>
      <c r="P9443" s="5" t="s">
        <v>4487</v>
      </c>
      <c r="Q9443" s="5" t="s">
        <v>4488</v>
      </c>
    </row>
    <row r="9444" spans="1:17" hidden="1" x14ac:dyDescent="0.35">
      <c r="A9444" s="5" t="s">
        <v>5124</v>
      </c>
      <c r="B9444" s="5" t="s">
        <v>81</v>
      </c>
      <c r="C9444" s="5" t="s">
        <v>145</v>
      </c>
      <c r="D9444" s="13">
        <v>44</v>
      </c>
      <c r="E9444" s="6">
        <v>218270.875</v>
      </c>
      <c r="F9444" s="6">
        <v>54855.340000000004</v>
      </c>
      <c r="G9444" s="7">
        <v>39577</v>
      </c>
      <c r="H9444" s="7">
        <v>39614</v>
      </c>
      <c r="I9444" s="7">
        <v>48944</v>
      </c>
      <c r="J9444" s="5"/>
      <c r="K9444" s="5">
        <v>8886</v>
      </c>
      <c r="L9444" s="5" t="s">
        <v>1220</v>
      </c>
      <c r="M9444" s="5" t="s">
        <v>32</v>
      </c>
      <c r="N9444" s="5" t="s">
        <v>5115</v>
      </c>
      <c r="O9444" s="5" t="s">
        <v>34</v>
      </c>
      <c r="P9444" s="5" t="s">
        <v>5116</v>
      </c>
      <c r="Q9444" s="5" t="s">
        <v>1089</v>
      </c>
    </row>
    <row r="9445" spans="1:17" x14ac:dyDescent="0.35">
      <c r="A9445" s="5" t="s">
        <v>10596</v>
      </c>
      <c r="B9445" s="5" t="s">
        <v>18</v>
      </c>
      <c r="C9445" s="5" t="s">
        <v>22</v>
      </c>
      <c r="D9445" s="13">
        <v>44</v>
      </c>
      <c r="E9445" s="6">
        <v>49874.01</v>
      </c>
      <c r="F9445" s="6">
        <v>18403.510000000002</v>
      </c>
      <c r="G9445" s="7">
        <v>40633</v>
      </c>
      <c r="H9445" s="7">
        <v>41072</v>
      </c>
      <c r="I9445" s="7">
        <v>50405</v>
      </c>
      <c r="J9445" s="5" t="s">
        <v>10597</v>
      </c>
      <c r="K9445" s="5">
        <v>6162</v>
      </c>
      <c r="L9445" s="5" t="s">
        <v>4028</v>
      </c>
      <c r="M9445" s="5" t="s">
        <v>179</v>
      </c>
      <c r="N9445" s="5"/>
      <c r="O9445" s="5" t="s">
        <v>34</v>
      </c>
      <c r="P9445" s="5" t="s">
        <v>438</v>
      </c>
      <c r="Q9445" s="5" t="s">
        <v>486</v>
      </c>
    </row>
    <row r="9446" spans="1:17" x14ac:dyDescent="0.35">
      <c r="A9446" s="5" t="s">
        <v>12016</v>
      </c>
      <c r="B9446" s="5" t="s">
        <v>18</v>
      </c>
      <c r="C9446" s="5" t="s">
        <v>22</v>
      </c>
      <c r="D9446" s="13">
        <v>44.03</v>
      </c>
      <c r="E9446" s="6">
        <v>44635.95</v>
      </c>
      <c r="F9446" s="6">
        <v>20353.949999999997</v>
      </c>
      <c r="G9446" s="7">
        <v>40703</v>
      </c>
      <c r="H9446" s="7">
        <v>40809</v>
      </c>
      <c r="I9446" s="7">
        <v>50040</v>
      </c>
      <c r="J9446" s="5" t="s">
        <v>12017</v>
      </c>
      <c r="K9446" s="5">
        <v>6402</v>
      </c>
      <c r="L9446" s="5" t="s">
        <v>5616</v>
      </c>
      <c r="M9446" s="5" t="s">
        <v>414</v>
      </c>
      <c r="N9446" s="5"/>
      <c r="O9446" s="5" t="s">
        <v>86</v>
      </c>
      <c r="P9446" s="5" t="s">
        <v>12018</v>
      </c>
      <c r="Q9446" s="5" t="s">
        <v>11337</v>
      </c>
    </row>
    <row r="9447" spans="1:17" x14ac:dyDescent="0.35">
      <c r="A9447" s="5" t="s">
        <v>835</v>
      </c>
      <c r="B9447" s="5" t="s">
        <v>18</v>
      </c>
      <c r="C9447" s="5" t="s">
        <v>22</v>
      </c>
      <c r="D9447" s="13">
        <v>44.1</v>
      </c>
      <c r="E9447" s="6">
        <v>50973.224999999999</v>
      </c>
      <c r="F9447" s="6">
        <v>31379.069999999992</v>
      </c>
      <c r="G9447" s="7">
        <v>39569</v>
      </c>
      <c r="H9447" s="7">
        <v>39926</v>
      </c>
      <c r="I9447" s="7">
        <v>49309</v>
      </c>
      <c r="J9447" s="5" t="s">
        <v>836</v>
      </c>
      <c r="K9447" s="5">
        <v>9556</v>
      </c>
      <c r="L9447" s="5" t="s">
        <v>837</v>
      </c>
      <c r="M9447" s="5" t="s">
        <v>25</v>
      </c>
      <c r="N9447" s="5"/>
      <c r="O9447" s="5" t="s">
        <v>34</v>
      </c>
      <c r="P9447" s="5" t="s">
        <v>838</v>
      </c>
      <c r="Q9447" s="5" t="s">
        <v>512</v>
      </c>
    </row>
    <row r="9448" spans="1:17" x14ac:dyDescent="0.35">
      <c r="A9448" s="5" t="s">
        <v>6778</v>
      </c>
      <c r="B9448" s="5" t="s">
        <v>18</v>
      </c>
      <c r="C9448" s="5" t="s">
        <v>22</v>
      </c>
      <c r="D9448" s="13">
        <v>44.1</v>
      </c>
      <c r="E9448" s="6">
        <v>51633.000000000007</v>
      </c>
      <c r="F9448" s="6">
        <v>26080.2</v>
      </c>
      <c r="G9448" s="7">
        <v>39918</v>
      </c>
      <c r="H9448" s="7">
        <v>40214</v>
      </c>
      <c r="I9448" s="7">
        <v>49674</v>
      </c>
      <c r="J9448" s="5" t="s">
        <v>6779</v>
      </c>
      <c r="K9448" s="5">
        <v>1020</v>
      </c>
      <c r="L9448" s="5" t="s">
        <v>3427</v>
      </c>
      <c r="M9448" s="5" t="s">
        <v>21</v>
      </c>
      <c r="N9448" s="5" t="s">
        <v>158</v>
      </c>
      <c r="O9448" s="5" t="s">
        <v>34</v>
      </c>
      <c r="P9448" s="5" t="s">
        <v>159</v>
      </c>
      <c r="Q9448" s="5" t="s">
        <v>160</v>
      </c>
    </row>
    <row r="9449" spans="1:17" x14ac:dyDescent="0.35">
      <c r="A9449" s="5" t="s">
        <v>12707</v>
      </c>
      <c r="B9449" s="5" t="s">
        <v>18</v>
      </c>
      <c r="C9449" s="5" t="s">
        <v>22</v>
      </c>
      <c r="D9449" s="13">
        <v>44.16</v>
      </c>
      <c r="E9449" s="6">
        <v>47582.324999999997</v>
      </c>
      <c r="F9449" s="6">
        <v>20146.260000000006</v>
      </c>
      <c r="G9449" s="7">
        <v>40753</v>
      </c>
      <c r="H9449" s="7">
        <v>40870</v>
      </c>
      <c r="I9449" s="7">
        <v>50040</v>
      </c>
      <c r="J9449" s="5" t="s">
        <v>12708</v>
      </c>
      <c r="K9449" s="5">
        <v>9450</v>
      </c>
      <c r="L9449" s="5" t="s">
        <v>2325</v>
      </c>
      <c r="M9449" s="5" t="s">
        <v>32</v>
      </c>
      <c r="N9449" s="5" t="s">
        <v>12709</v>
      </c>
      <c r="O9449" s="5" t="s">
        <v>34</v>
      </c>
      <c r="P9449" s="5" t="s">
        <v>270</v>
      </c>
      <c r="Q9449" s="5" t="s">
        <v>12710</v>
      </c>
    </row>
    <row r="9450" spans="1:17" x14ac:dyDescent="0.35">
      <c r="A9450" s="5" t="s">
        <v>2959</v>
      </c>
      <c r="B9450" s="5" t="s">
        <v>18</v>
      </c>
      <c r="C9450" s="5" t="s">
        <v>19</v>
      </c>
      <c r="D9450" s="13">
        <v>44.2</v>
      </c>
      <c r="E9450" s="6">
        <v>45696.45</v>
      </c>
      <c r="F9450" s="6">
        <v>24082.060000000005</v>
      </c>
      <c r="G9450" s="7">
        <v>39570</v>
      </c>
      <c r="H9450" s="7">
        <v>40898</v>
      </c>
      <c r="I9450" s="7">
        <v>50040</v>
      </c>
      <c r="J9450" s="5" t="s">
        <v>2960</v>
      </c>
      <c r="K9450" s="5">
        <v>3313</v>
      </c>
      <c r="L9450" s="5" t="s">
        <v>2961</v>
      </c>
      <c r="M9450" s="5" t="s">
        <v>51</v>
      </c>
      <c r="N9450" s="5"/>
      <c r="O9450" s="5" t="s">
        <v>34</v>
      </c>
      <c r="P9450" s="5" t="s">
        <v>2962</v>
      </c>
      <c r="Q9450" s="5" t="s">
        <v>465</v>
      </c>
    </row>
    <row r="9451" spans="1:17" x14ac:dyDescent="0.35">
      <c r="A9451" s="5" t="s">
        <v>11008</v>
      </c>
      <c r="B9451" s="5" t="s">
        <v>18</v>
      </c>
      <c r="C9451" s="5" t="s">
        <v>19</v>
      </c>
      <c r="D9451" s="13">
        <v>44.27</v>
      </c>
      <c r="E9451" s="6">
        <v>46218.920000000006</v>
      </c>
      <c r="F9451" s="6">
        <v>24588.460000000003</v>
      </c>
      <c r="G9451" s="7">
        <v>40653</v>
      </c>
      <c r="H9451" s="7">
        <v>40890</v>
      </c>
      <c r="I9451" s="7">
        <v>50040</v>
      </c>
      <c r="J9451" s="5" t="s">
        <v>10958</v>
      </c>
      <c r="K9451" s="5">
        <v>6170</v>
      </c>
      <c r="L9451" s="5" t="s">
        <v>4430</v>
      </c>
      <c r="M9451" s="5" t="s">
        <v>179</v>
      </c>
      <c r="N9451" s="5" t="s">
        <v>10959</v>
      </c>
      <c r="O9451" s="5"/>
      <c r="P9451" s="5"/>
      <c r="Q9451" s="5"/>
    </row>
    <row r="9452" spans="1:17" x14ac:dyDescent="0.35">
      <c r="A9452" s="5" t="s">
        <v>3174</v>
      </c>
      <c r="B9452" s="5" t="s">
        <v>18</v>
      </c>
      <c r="C9452" s="5" t="s">
        <v>22</v>
      </c>
      <c r="D9452" s="13">
        <v>44.3</v>
      </c>
      <c r="E9452" s="6">
        <v>41014.600000000006</v>
      </c>
      <c r="F9452" s="6">
        <v>17226.12</v>
      </c>
      <c r="G9452" s="7">
        <v>39570</v>
      </c>
      <c r="H9452" s="7">
        <v>41192</v>
      </c>
      <c r="I9452" s="7">
        <v>50405</v>
      </c>
      <c r="J9452" s="5" t="s">
        <v>3175</v>
      </c>
      <c r="K9452" s="5">
        <v>9630</v>
      </c>
      <c r="L9452" s="5" t="s">
        <v>3176</v>
      </c>
      <c r="M9452" s="5" t="s">
        <v>32</v>
      </c>
      <c r="N9452" s="5" t="s">
        <v>3177</v>
      </c>
      <c r="O9452" s="5" t="s">
        <v>86</v>
      </c>
      <c r="P9452" s="5" t="s">
        <v>3178</v>
      </c>
      <c r="Q9452" s="5" t="s">
        <v>3179</v>
      </c>
    </row>
    <row r="9453" spans="1:17" x14ac:dyDescent="0.35">
      <c r="A9453" s="5" t="s">
        <v>11885</v>
      </c>
      <c r="B9453" s="5" t="s">
        <v>18</v>
      </c>
      <c r="C9453" s="5" t="s">
        <v>22</v>
      </c>
      <c r="D9453" s="13">
        <v>44.3</v>
      </c>
      <c r="E9453" s="6">
        <v>42577.7</v>
      </c>
      <c r="F9453" s="6">
        <v>18027.320000000003</v>
      </c>
      <c r="G9453" s="7">
        <v>40697</v>
      </c>
      <c r="H9453" s="7">
        <v>40899</v>
      </c>
      <c r="I9453" s="7">
        <v>50040</v>
      </c>
      <c r="J9453" s="5" t="s">
        <v>11886</v>
      </c>
      <c r="K9453" s="5">
        <v>3204</v>
      </c>
      <c r="L9453" s="5" t="s">
        <v>501</v>
      </c>
      <c r="M9453" s="5" t="s">
        <v>51</v>
      </c>
      <c r="N9453" s="5"/>
      <c r="O9453" s="5" t="s">
        <v>34</v>
      </c>
      <c r="P9453" s="5" t="s">
        <v>2125</v>
      </c>
      <c r="Q9453" s="5" t="s">
        <v>1158</v>
      </c>
    </row>
    <row r="9454" spans="1:17" x14ac:dyDescent="0.35">
      <c r="A9454" s="5" t="s">
        <v>7568</v>
      </c>
      <c r="B9454" s="5" t="s">
        <v>18</v>
      </c>
      <c r="C9454" s="5" t="s">
        <v>22</v>
      </c>
      <c r="D9454" s="13">
        <v>44.37</v>
      </c>
      <c r="E9454" s="6">
        <v>36731.300000000003</v>
      </c>
      <c r="F9454" s="6">
        <v>7980.630000000001</v>
      </c>
      <c r="G9454" s="7">
        <v>40087</v>
      </c>
      <c r="H9454" s="7">
        <v>42327</v>
      </c>
      <c r="I9454" s="7">
        <v>51501</v>
      </c>
      <c r="J9454" s="5" t="s">
        <v>7569</v>
      </c>
      <c r="K9454" s="5">
        <v>3613</v>
      </c>
      <c r="L9454" s="5" t="s">
        <v>323</v>
      </c>
      <c r="M9454" s="5" t="s">
        <v>51</v>
      </c>
      <c r="N9454" s="5" t="s">
        <v>7570</v>
      </c>
      <c r="O9454" s="5" t="s">
        <v>34</v>
      </c>
      <c r="P9454" s="5" t="s">
        <v>1877</v>
      </c>
      <c r="Q9454" s="5" t="s">
        <v>527</v>
      </c>
    </row>
    <row r="9455" spans="1:17" x14ac:dyDescent="0.35">
      <c r="A9455" s="5" t="s">
        <v>748</v>
      </c>
      <c r="B9455" s="5" t="s">
        <v>18</v>
      </c>
      <c r="C9455" s="5" t="s">
        <v>22</v>
      </c>
      <c r="D9455" s="13">
        <v>44.4</v>
      </c>
      <c r="E9455" s="6">
        <v>47143.378000000004</v>
      </c>
      <c r="F9455" s="6">
        <v>26918.879999999997</v>
      </c>
      <c r="G9455" s="7">
        <v>39569</v>
      </c>
      <c r="H9455" s="7">
        <v>39598</v>
      </c>
      <c r="I9455" s="7">
        <v>48944</v>
      </c>
      <c r="J9455" s="5" t="s">
        <v>749</v>
      </c>
      <c r="K9455" s="5">
        <v>9326</v>
      </c>
      <c r="L9455" s="5" t="s">
        <v>750</v>
      </c>
      <c r="M9455" s="5" t="s">
        <v>25</v>
      </c>
      <c r="N9455" s="5"/>
      <c r="O9455" s="5" t="s">
        <v>34</v>
      </c>
      <c r="P9455" s="5" t="s">
        <v>751</v>
      </c>
      <c r="Q9455" s="5" t="s">
        <v>752</v>
      </c>
    </row>
    <row r="9456" spans="1:17" x14ac:dyDescent="0.35">
      <c r="A9456" s="5" t="s">
        <v>10169</v>
      </c>
      <c r="B9456" s="5" t="s">
        <v>18</v>
      </c>
      <c r="C9456" s="5" t="s">
        <v>22</v>
      </c>
      <c r="D9456" s="13">
        <v>44.4</v>
      </c>
      <c r="E9456" s="6">
        <v>41891.944000000003</v>
      </c>
      <c r="F9456" s="6">
        <v>17736.990000000002</v>
      </c>
      <c r="G9456" s="7">
        <v>40590</v>
      </c>
      <c r="H9456" s="7">
        <v>40639</v>
      </c>
      <c r="I9456" s="7">
        <v>50040</v>
      </c>
      <c r="J9456" s="5" t="s">
        <v>10170</v>
      </c>
      <c r="K9456" s="5">
        <v>4132</v>
      </c>
      <c r="L9456" s="5" t="s">
        <v>3602</v>
      </c>
      <c r="M9456" s="5" t="s">
        <v>344</v>
      </c>
      <c r="N9456" s="5" t="s">
        <v>10171</v>
      </c>
      <c r="O9456" s="5" t="s">
        <v>34</v>
      </c>
      <c r="P9456" s="5" t="s">
        <v>10172</v>
      </c>
      <c r="Q9456" s="5" t="s">
        <v>458</v>
      </c>
    </row>
    <row r="9457" spans="1:17" x14ac:dyDescent="0.35">
      <c r="A9457" s="5" t="s">
        <v>10207</v>
      </c>
      <c r="B9457" s="5" t="s">
        <v>18</v>
      </c>
      <c r="C9457" s="5" t="s">
        <v>19</v>
      </c>
      <c r="D9457" s="13">
        <v>44.4</v>
      </c>
      <c r="E9457" s="6">
        <v>50475.025000000009</v>
      </c>
      <c r="F9457" s="6">
        <v>26549.89</v>
      </c>
      <c r="G9457" s="7">
        <v>40591</v>
      </c>
      <c r="H9457" s="7">
        <v>40875</v>
      </c>
      <c r="I9457" s="7">
        <v>50040</v>
      </c>
      <c r="J9457" s="5" t="s">
        <v>10208</v>
      </c>
      <c r="K9457" s="5">
        <v>7482</v>
      </c>
      <c r="L9457" s="5" t="s">
        <v>10209</v>
      </c>
      <c r="M9457" s="5" t="s">
        <v>99</v>
      </c>
      <c r="N9457" s="5" t="s">
        <v>10210</v>
      </c>
      <c r="O9457" s="5" t="s">
        <v>34</v>
      </c>
      <c r="P9457" s="5" t="s">
        <v>3058</v>
      </c>
      <c r="Q9457" s="5" t="s">
        <v>10211</v>
      </c>
    </row>
    <row r="9458" spans="1:17" x14ac:dyDescent="0.35">
      <c r="A9458" s="5" t="s">
        <v>11953</v>
      </c>
      <c r="B9458" s="5" t="s">
        <v>18</v>
      </c>
      <c r="C9458" s="5" t="s">
        <v>22</v>
      </c>
      <c r="D9458" s="13">
        <v>44.46</v>
      </c>
      <c r="E9458" s="6">
        <v>49648.049999999996</v>
      </c>
      <c r="F9458" s="6">
        <v>10823.28</v>
      </c>
      <c r="G9458" s="7">
        <v>40703</v>
      </c>
      <c r="H9458" s="7">
        <v>42275</v>
      </c>
      <c r="I9458" s="7">
        <v>49674</v>
      </c>
      <c r="J9458" s="5" t="s">
        <v>11954</v>
      </c>
      <c r="K9458" s="5">
        <v>9621</v>
      </c>
      <c r="L9458" s="5" t="s">
        <v>11955</v>
      </c>
      <c r="M9458" s="5" t="s">
        <v>32</v>
      </c>
      <c r="N9458" s="5"/>
      <c r="O9458" s="5" t="s">
        <v>34</v>
      </c>
      <c r="P9458" s="5" t="s">
        <v>2721</v>
      </c>
      <c r="Q9458" s="5" t="s">
        <v>60</v>
      </c>
    </row>
    <row r="9459" spans="1:17" x14ac:dyDescent="0.35">
      <c r="A9459" s="5" t="s">
        <v>13541</v>
      </c>
      <c r="B9459" s="5" t="s">
        <v>18</v>
      </c>
      <c r="C9459" s="5" t="s">
        <v>22</v>
      </c>
      <c r="D9459" s="13">
        <v>44.48</v>
      </c>
      <c r="E9459" s="6">
        <v>52814.675000000003</v>
      </c>
      <c r="F9459" s="6">
        <v>11513.600000000002</v>
      </c>
      <c r="G9459" s="7">
        <v>40795</v>
      </c>
      <c r="H9459" s="7">
        <v>42272</v>
      </c>
      <c r="I9459" s="7">
        <v>49674</v>
      </c>
      <c r="J9459" s="5" t="s">
        <v>13542</v>
      </c>
      <c r="K9459" s="5">
        <v>5075</v>
      </c>
      <c r="L9459" s="5" t="s">
        <v>5601</v>
      </c>
      <c r="M9459" s="5" t="s">
        <v>28</v>
      </c>
      <c r="N9459" s="5"/>
      <c r="O9459" s="5" t="s">
        <v>34</v>
      </c>
      <c r="P9459" s="5" t="s">
        <v>13543</v>
      </c>
      <c r="Q9459" s="5" t="s">
        <v>512</v>
      </c>
    </row>
    <row r="9460" spans="1:17" x14ac:dyDescent="0.35">
      <c r="A9460" s="5" t="s">
        <v>8391</v>
      </c>
      <c r="B9460" s="5" t="s">
        <v>18</v>
      </c>
      <c r="C9460" s="5" t="s">
        <v>22</v>
      </c>
      <c r="D9460" s="13">
        <v>44.5</v>
      </c>
      <c r="E9460" s="6">
        <v>44141.475000000006</v>
      </c>
      <c r="F9460" s="6">
        <v>12227.190000000004</v>
      </c>
      <c r="G9460" s="7">
        <v>40260</v>
      </c>
      <c r="H9460" s="7">
        <v>41509</v>
      </c>
      <c r="I9460" s="7">
        <v>50770</v>
      </c>
      <c r="J9460" s="5" t="s">
        <v>8392</v>
      </c>
      <c r="K9460" s="5">
        <v>5072</v>
      </c>
      <c r="L9460" s="5" t="s">
        <v>2863</v>
      </c>
      <c r="M9460" s="5" t="s">
        <v>28</v>
      </c>
      <c r="N9460" s="5" t="s">
        <v>8393</v>
      </c>
      <c r="O9460" s="5"/>
      <c r="P9460" s="5"/>
      <c r="Q9460" s="5"/>
    </row>
    <row r="9461" spans="1:17" x14ac:dyDescent="0.35">
      <c r="A9461" s="5" t="s">
        <v>10580</v>
      </c>
      <c r="B9461" s="5" t="s">
        <v>18</v>
      </c>
      <c r="C9461" s="5" t="s">
        <v>22</v>
      </c>
      <c r="D9461" s="13">
        <v>44.5</v>
      </c>
      <c r="E9461" s="6">
        <v>48325.350000000006</v>
      </c>
      <c r="F9461" s="6">
        <v>22036.370000000003</v>
      </c>
      <c r="G9461" s="7">
        <v>40626</v>
      </c>
      <c r="H9461" s="7">
        <v>40900</v>
      </c>
      <c r="I9461" s="7">
        <v>50040</v>
      </c>
      <c r="J9461" s="5" t="s">
        <v>10581</v>
      </c>
      <c r="K9461" s="5">
        <v>8489</v>
      </c>
      <c r="L9461" s="5" t="s">
        <v>10582</v>
      </c>
      <c r="M9461" s="5" t="s">
        <v>53</v>
      </c>
      <c r="N9461" s="5"/>
      <c r="O9461" s="5" t="s">
        <v>34</v>
      </c>
      <c r="P9461" s="5" t="s">
        <v>561</v>
      </c>
      <c r="Q9461" s="5" t="s">
        <v>6326</v>
      </c>
    </row>
    <row r="9462" spans="1:17" x14ac:dyDescent="0.35">
      <c r="A9462" s="5" t="s">
        <v>12758</v>
      </c>
      <c r="B9462" s="5" t="s">
        <v>18</v>
      </c>
      <c r="C9462" s="5" t="s">
        <v>22</v>
      </c>
      <c r="D9462" s="13">
        <v>44.65</v>
      </c>
      <c r="E9462" s="6">
        <v>51605.875</v>
      </c>
      <c r="F9462" s="6">
        <v>23532.29</v>
      </c>
      <c r="G9462" s="7">
        <v>40744</v>
      </c>
      <c r="H9462" s="7">
        <v>40878</v>
      </c>
      <c r="I9462" s="7">
        <v>50040</v>
      </c>
      <c r="J9462" s="5" t="s">
        <v>7529</v>
      </c>
      <c r="K9462" s="5">
        <v>7554</v>
      </c>
      <c r="L9462" s="5" t="s">
        <v>4994</v>
      </c>
      <c r="M9462" s="5" t="s">
        <v>99</v>
      </c>
      <c r="N9462" s="5"/>
      <c r="O9462" s="5" t="s">
        <v>34</v>
      </c>
      <c r="P9462" s="5" t="s">
        <v>12759</v>
      </c>
      <c r="Q9462" s="5" t="s">
        <v>12760</v>
      </c>
    </row>
    <row r="9463" spans="1:17" x14ac:dyDescent="0.35">
      <c r="A9463" s="5" t="s">
        <v>3238</v>
      </c>
      <c r="B9463" s="5" t="s">
        <v>18</v>
      </c>
      <c r="C9463" s="5" t="s">
        <v>22</v>
      </c>
      <c r="D9463" s="13">
        <v>44.7</v>
      </c>
      <c r="E9463" s="6">
        <v>42584.512000000002</v>
      </c>
      <c r="F9463" s="6">
        <v>19418.53000000001</v>
      </c>
      <c r="G9463" s="7">
        <v>39570</v>
      </c>
      <c r="H9463" s="7">
        <v>40852</v>
      </c>
      <c r="I9463" s="7">
        <v>50040</v>
      </c>
      <c r="J9463" s="5" t="s">
        <v>3239</v>
      </c>
      <c r="K9463" s="5">
        <v>9465</v>
      </c>
      <c r="L9463" s="5" t="s">
        <v>3240</v>
      </c>
      <c r="M9463" s="5" t="s">
        <v>32</v>
      </c>
      <c r="N9463" s="5"/>
      <c r="O9463" s="5" t="s">
        <v>34</v>
      </c>
      <c r="P9463" s="5" t="s">
        <v>2125</v>
      </c>
      <c r="Q9463" s="5" t="s">
        <v>492</v>
      </c>
    </row>
    <row r="9464" spans="1:17" hidden="1" x14ac:dyDescent="0.35">
      <c r="A9464" s="5" t="s">
        <v>5568</v>
      </c>
      <c r="B9464" s="5" t="s">
        <v>81</v>
      </c>
      <c r="C9464" s="5" t="s">
        <v>82</v>
      </c>
      <c r="D9464" s="13">
        <v>44.7</v>
      </c>
      <c r="E9464" s="6">
        <v>320666.625</v>
      </c>
      <c r="F9464" s="6">
        <v>79419.319999999992</v>
      </c>
      <c r="G9464" s="7">
        <v>39643</v>
      </c>
      <c r="H9464" s="7">
        <v>39833</v>
      </c>
      <c r="I9464" s="7">
        <v>49309</v>
      </c>
      <c r="J9464" s="5" t="s">
        <v>5569</v>
      </c>
      <c r="K9464" s="5">
        <v>8887</v>
      </c>
      <c r="L9464" s="5" t="s">
        <v>714</v>
      </c>
      <c r="M9464" s="5" t="s">
        <v>32</v>
      </c>
      <c r="N9464" s="5" t="s">
        <v>5570</v>
      </c>
      <c r="O9464" s="5" t="s">
        <v>34</v>
      </c>
      <c r="P9464" s="5" t="s">
        <v>5571</v>
      </c>
      <c r="Q9464" s="5" t="s">
        <v>856</v>
      </c>
    </row>
    <row r="9465" spans="1:17" x14ac:dyDescent="0.35">
      <c r="A9465" s="5" t="s">
        <v>9336</v>
      </c>
      <c r="B9465" s="5" t="s">
        <v>18</v>
      </c>
      <c r="C9465" s="5" t="s">
        <v>22</v>
      </c>
      <c r="D9465" s="13">
        <v>44.79</v>
      </c>
      <c r="E9465" s="6">
        <v>43825.424999999996</v>
      </c>
      <c r="F9465" s="6">
        <v>12139.650000000003</v>
      </c>
      <c r="G9465" s="7">
        <v>40480</v>
      </c>
      <c r="H9465" s="7">
        <v>41337</v>
      </c>
      <c r="I9465" s="7">
        <v>50770</v>
      </c>
      <c r="J9465" s="5" t="s">
        <v>9337</v>
      </c>
      <c r="K9465" s="5">
        <v>8909</v>
      </c>
      <c r="L9465" s="5" t="s">
        <v>3382</v>
      </c>
      <c r="M9465" s="5" t="s">
        <v>53</v>
      </c>
      <c r="N9465" s="5"/>
      <c r="O9465" s="5" t="s">
        <v>34</v>
      </c>
      <c r="P9465" s="5" t="s">
        <v>8753</v>
      </c>
      <c r="Q9465" s="5" t="s">
        <v>60</v>
      </c>
    </row>
    <row r="9466" spans="1:17" x14ac:dyDescent="0.35">
      <c r="A9466" s="5" t="s">
        <v>2454</v>
      </c>
      <c r="B9466" s="5" t="s">
        <v>18</v>
      </c>
      <c r="C9466" s="5" t="s">
        <v>19</v>
      </c>
      <c r="D9466" s="13">
        <v>44.8</v>
      </c>
      <c r="E9466" s="6">
        <v>43261.4</v>
      </c>
      <c r="F9466" s="6">
        <v>32575.829999999998</v>
      </c>
      <c r="G9466" s="7">
        <v>39570</v>
      </c>
      <c r="H9466" s="7">
        <v>39604</v>
      </c>
      <c r="I9466" s="7">
        <v>48944</v>
      </c>
      <c r="J9466" s="5" t="s">
        <v>2455</v>
      </c>
      <c r="K9466" s="5">
        <v>3776</v>
      </c>
      <c r="L9466" s="5" t="s">
        <v>2456</v>
      </c>
      <c r="M9466" s="5" t="s">
        <v>51</v>
      </c>
      <c r="N9466" s="5"/>
      <c r="O9466" s="5" t="s">
        <v>34</v>
      </c>
      <c r="P9466" s="5" t="s">
        <v>2457</v>
      </c>
      <c r="Q9466" s="5" t="s">
        <v>264</v>
      </c>
    </row>
    <row r="9467" spans="1:17" x14ac:dyDescent="0.35">
      <c r="A9467" s="5" t="s">
        <v>11481</v>
      </c>
      <c r="B9467" s="5" t="s">
        <v>18</v>
      </c>
      <c r="C9467" s="5" t="s">
        <v>22</v>
      </c>
      <c r="D9467" s="13">
        <v>44.8</v>
      </c>
      <c r="E9467" s="6">
        <v>51568.6</v>
      </c>
      <c r="F9467" s="6">
        <v>23515.289999999997</v>
      </c>
      <c r="G9467" s="7">
        <v>40681</v>
      </c>
      <c r="H9467" s="7">
        <v>40806</v>
      </c>
      <c r="I9467" s="7">
        <v>50040</v>
      </c>
      <c r="J9467" s="5" t="s">
        <v>11482</v>
      </c>
      <c r="K9467" s="5">
        <v>3463</v>
      </c>
      <c r="L9467" s="5" t="s">
        <v>11483</v>
      </c>
      <c r="M9467" s="5" t="s">
        <v>51</v>
      </c>
      <c r="N9467" s="5"/>
      <c r="O9467" s="5" t="s">
        <v>34</v>
      </c>
      <c r="P9467" s="5" t="s">
        <v>2079</v>
      </c>
      <c r="Q9467" s="5" t="s">
        <v>123</v>
      </c>
    </row>
    <row r="9468" spans="1:17" x14ac:dyDescent="0.35">
      <c r="A9468" s="5" t="s">
        <v>13149</v>
      </c>
      <c r="B9468" s="5" t="s">
        <v>18</v>
      </c>
      <c r="C9468" s="5" t="s">
        <v>22</v>
      </c>
      <c r="D9468" s="13">
        <v>44.83</v>
      </c>
      <c r="E9468" s="6">
        <v>54103.069999999992</v>
      </c>
      <c r="F9468" s="6">
        <v>13471.659999999998</v>
      </c>
      <c r="G9468" s="7">
        <v>40771</v>
      </c>
      <c r="H9468" s="7">
        <v>42079</v>
      </c>
      <c r="I9468" s="7">
        <v>49674</v>
      </c>
      <c r="J9468" s="5" t="s">
        <v>13150</v>
      </c>
      <c r="K9468" s="5">
        <v>6144</v>
      </c>
      <c r="L9468" s="5" t="s">
        <v>13151</v>
      </c>
      <c r="M9468" s="5" t="s">
        <v>179</v>
      </c>
      <c r="N9468" s="5"/>
      <c r="O9468" s="5" t="s">
        <v>34</v>
      </c>
      <c r="P9468" s="5" t="s">
        <v>13152</v>
      </c>
      <c r="Q9468" s="5" t="s">
        <v>486</v>
      </c>
    </row>
    <row r="9469" spans="1:17" x14ac:dyDescent="0.35">
      <c r="A9469" s="5" t="s">
        <v>11938</v>
      </c>
      <c r="B9469" s="5" t="s">
        <v>18</v>
      </c>
      <c r="C9469" s="5" t="s">
        <v>22</v>
      </c>
      <c r="D9469" s="13">
        <v>44.9</v>
      </c>
      <c r="E9469" s="6">
        <v>47832.55</v>
      </c>
      <c r="F9469" s="6">
        <v>21811.630000000008</v>
      </c>
      <c r="G9469" s="7">
        <v>40703</v>
      </c>
      <c r="H9469" s="7">
        <v>40900</v>
      </c>
      <c r="I9469" s="7">
        <v>50040</v>
      </c>
      <c r="J9469" s="5" t="s">
        <v>11939</v>
      </c>
      <c r="K9469" s="5">
        <v>8832</v>
      </c>
      <c r="L9469" s="5" t="s">
        <v>3364</v>
      </c>
      <c r="M9469" s="5" t="s">
        <v>414</v>
      </c>
      <c r="N9469" s="5" t="s">
        <v>11940</v>
      </c>
      <c r="O9469" s="5" t="s">
        <v>34</v>
      </c>
      <c r="P9469" s="5" t="s">
        <v>11941</v>
      </c>
      <c r="Q9469" s="5" t="s">
        <v>6583</v>
      </c>
    </row>
    <row r="9470" spans="1:17" x14ac:dyDescent="0.35">
      <c r="A9470" s="5" t="s">
        <v>2280</v>
      </c>
      <c r="B9470" s="5" t="s">
        <v>18</v>
      </c>
      <c r="C9470" s="5" t="s">
        <v>22</v>
      </c>
      <c r="D9470" s="13">
        <v>44.93</v>
      </c>
      <c r="E9470" s="6">
        <v>42566.425000000003</v>
      </c>
      <c r="F9470" s="6">
        <v>17920.460000000003</v>
      </c>
      <c r="G9470" s="7">
        <v>39570</v>
      </c>
      <c r="H9470" s="7">
        <v>39630</v>
      </c>
      <c r="I9470" s="7">
        <v>48944</v>
      </c>
      <c r="J9470" s="5" t="s">
        <v>2281</v>
      </c>
      <c r="K9470" s="5">
        <v>8266</v>
      </c>
      <c r="L9470" s="5" t="s">
        <v>1076</v>
      </c>
      <c r="M9470" s="5" t="s">
        <v>25</v>
      </c>
      <c r="N9470" s="5" t="s">
        <v>2282</v>
      </c>
      <c r="O9470" s="5"/>
      <c r="P9470" s="5"/>
      <c r="Q9470" s="5"/>
    </row>
    <row r="9471" spans="1:17" x14ac:dyDescent="0.35">
      <c r="A9471" s="5" t="s">
        <v>1315</v>
      </c>
      <c r="B9471" s="5" t="s">
        <v>18</v>
      </c>
      <c r="C9471" s="5" t="s">
        <v>22</v>
      </c>
      <c r="D9471" s="13">
        <v>45</v>
      </c>
      <c r="E9471" s="6">
        <v>55514.450000000004</v>
      </c>
      <c r="F9471" s="6">
        <v>25314.6</v>
      </c>
      <c r="G9471" s="7">
        <v>39569</v>
      </c>
      <c r="H9471" s="7">
        <v>40884</v>
      </c>
      <c r="I9471" s="7">
        <v>50040</v>
      </c>
      <c r="J9471" s="5" t="s">
        <v>1316</v>
      </c>
      <c r="K9471" s="5">
        <v>8581</v>
      </c>
      <c r="L9471" s="5" t="s">
        <v>1317</v>
      </c>
      <c r="M9471" s="5" t="s">
        <v>25</v>
      </c>
      <c r="N9471" s="5"/>
      <c r="O9471" s="5" t="s">
        <v>34</v>
      </c>
      <c r="P9471" s="5" t="s">
        <v>751</v>
      </c>
      <c r="Q9471" s="5" t="s">
        <v>1158</v>
      </c>
    </row>
    <row r="9472" spans="1:17" x14ac:dyDescent="0.35">
      <c r="A9472" s="5" t="s">
        <v>1348</v>
      </c>
      <c r="B9472" s="5" t="s">
        <v>18</v>
      </c>
      <c r="C9472" s="5" t="s">
        <v>19</v>
      </c>
      <c r="D9472" s="13">
        <v>45</v>
      </c>
      <c r="E9472" s="6">
        <v>44498.975000000006</v>
      </c>
      <c r="F9472" s="6">
        <v>21537.489999999998</v>
      </c>
      <c r="G9472" s="7">
        <v>39569</v>
      </c>
      <c r="H9472" s="7">
        <v>41054</v>
      </c>
      <c r="I9472" s="7">
        <v>50405</v>
      </c>
      <c r="J9472" s="5" t="s">
        <v>1349</v>
      </c>
      <c r="K9472" s="5">
        <v>6056</v>
      </c>
      <c r="L9472" s="5" t="s">
        <v>1350</v>
      </c>
      <c r="M9472" s="5" t="s">
        <v>460</v>
      </c>
      <c r="N9472" s="5"/>
      <c r="O9472" s="5" t="s">
        <v>34</v>
      </c>
      <c r="P9472" s="5" t="s">
        <v>1351</v>
      </c>
      <c r="Q9472" s="5" t="s">
        <v>433</v>
      </c>
    </row>
    <row r="9473" spans="1:17" hidden="1" x14ac:dyDescent="0.35">
      <c r="A9473" s="5" t="s">
        <v>1816</v>
      </c>
      <c r="B9473" s="5" t="s">
        <v>81</v>
      </c>
      <c r="C9473" s="5" t="s">
        <v>145</v>
      </c>
      <c r="D9473" s="13">
        <v>45</v>
      </c>
      <c r="E9473" s="6">
        <v>179677.5</v>
      </c>
      <c r="F9473" s="6">
        <v>42170.59</v>
      </c>
      <c r="G9473" s="7">
        <v>39570</v>
      </c>
      <c r="H9473" s="7">
        <v>41401</v>
      </c>
      <c r="I9473" s="7">
        <v>50770</v>
      </c>
      <c r="J9473" s="5" t="s">
        <v>1817</v>
      </c>
      <c r="K9473" s="5">
        <v>3634</v>
      </c>
      <c r="L9473" s="5" t="s">
        <v>1631</v>
      </c>
      <c r="M9473" s="5" t="s">
        <v>51</v>
      </c>
      <c r="N9473" s="5" t="s">
        <v>587</v>
      </c>
      <c r="O9473" s="5" t="s">
        <v>34</v>
      </c>
      <c r="P9473" s="5" t="s">
        <v>588</v>
      </c>
      <c r="Q9473" s="5" t="s">
        <v>589</v>
      </c>
    </row>
    <row r="9474" spans="1:17" x14ac:dyDescent="0.35">
      <c r="A9474" s="5" t="s">
        <v>2141</v>
      </c>
      <c r="B9474" s="5" t="s">
        <v>18</v>
      </c>
      <c r="C9474" s="5" t="s">
        <v>22</v>
      </c>
      <c r="D9474" s="13">
        <v>45</v>
      </c>
      <c r="E9474" s="6">
        <v>51683.65</v>
      </c>
      <c r="F9474" s="6">
        <v>31768.39</v>
      </c>
      <c r="G9474" s="7">
        <v>39569</v>
      </c>
      <c r="H9474" s="7">
        <v>40162</v>
      </c>
      <c r="I9474" s="7">
        <v>49309</v>
      </c>
      <c r="J9474" s="5" t="s">
        <v>2142</v>
      </c>
      <c r="K9474" s="5">
        <v>1261</v>
      </c>
      <c r="L9474" s="5" t="s">
        <v>2143</v>
      </c>
      <c r="M9474" s="5" t="s">
        <v>21</v>
      </c>
      <c r="N9474" s="5" t="s">
        <v>1989</v>
      </c>
      <c r="O9474" s="5" t="s">
        <v>34</v>
      </c>
      <c r="P9474" s="5" t="s">
        <v>1990</v>
      </c>
      <c r="Q9474" s="5" t="s">
        <v>1991</v>
      </c>
    </row>
    <row r="9475" spans="1:17" hidden="1" x14ac:dyDescent="0.35">
      <c r="A9475" s="5" t="s">
        <v>5377</v>
      </c>
      <c r="B9475" s="5" t="s">
        <v>81</v>
      </c>
      <c r="C9475" s="5" t="s">
        <v>145</v>
      </c>
      <c r="D9475" s="13">
        <v>45</v>
      </c>
      <c r="E9475" s="6">
        <v>173560.8</v>
      </c>
      <c r="F9475" s="6">
        <v>48149.75</v>
      </c>
      <c r="G9475" s="7">
        <v>39612</v>
      </c>
      <c r="H9475" s="7">
        <v>38978</v>
      </c>
      <c r="I9475" s="7">
        <v>48213</v>
      </c>
      <c r="J9475" s="5" t="s">
        <v>5378</v>
      </c>
      <c r="K9475" s="5">
        <v>3999</v>
      </c>
      <c r="L9475" s="5" t="s">
        <v>5379</v>
      </c>
      <c r="M9475" s="5" t="s">
        <v>76</v>
      </c>
      <c r="N9475" s="5" t="s">
        <v>5380</v>
      </c>
      <c r="O9475" s="5" t="s">
        <v>34</v>
      </c>
      <c r="P9475" s="5" t="s">
        <v>1028</v>
      </c>
      <c r="Q9475" s="5" t="s">
        <v>66</v>
      </c>
    </row>
    <row r="9476" spans="1:17" hidden="1" x14ac:dyDescent="0.35">
      <c r="A9476" s="5" t="s">
        <v>5442</v>
      </c>
      <c r="B9476" s="5" t="s">
        <v>81</v>
      </c>
      <c r="C9476" s="5" t="s">
        <v>125</v>
      </c>
      <c r="D9476" s="13">
        <v>45</v>
      </c>
      <c r="E9476" s="6">
        <v>112022</v>
      </c>
      <c r="F9476" s="6">
        <v>26226.929999999993</v>
      </c>
      <c r="G9476" s="7">
        <v>39625</v>
      </c>
      <c r="H9476" s="7">
        <v>43444</v>
      </c>
      <c r="I9476" s="7">
        <v>52596</v>
      </c>
      <c r="J9476" s="5" t="s">
        <v>5443</v>
      </c>
      <c r="K9476" s="5">
        <v>1669</v>
      </c>
      <c r="L9476" s="5" t="s">
        <v>3867</v>
      </c>
      <c r="M9476" s="5" t="s">
        <v>55</v>
      </c>
      <c r="N9476" s="5" t="s">
        <v>3002</v>
      </c>
      <c r="O9476" s="5" t="s">
        <v>34</v>
      </c>
      <c r="P9476" s="5" t="s">
        <v>3003</v>
      </c>
      <c r="Q9476" s="5" t="s">
        <v>1001</v>
      </c>
    </row>
    <row r="9477" spans="1:17" hidden="1" x14ac:dyDescent="0.35">
      <c r="A9477" s="5" t="s">
        <v>6321</v>
      </c>
      <c r="B9477" s="5" t="s">
        <v>81</v>
      </c>
      <c r="C9477" s="5" t="s">
        <v>145</v>
      </c>
      <c r="D9477" s="13">
        <v>45</v>
      </c>
      <c r="E9477" s="6">
        <v>191736.32500000001</v>
      </c>
      <c r="F9477" s="6">
        <v>48209.039999999994</v>
      </c>
      <c r="G9477" s="7">
        <v>39792</v>
      </c>
      <c r="H9477" s="7">
        <v>41696</v>
      </c>
      <c r="I9477" s="7">
        <v>51135</v>
      </c>
      <c r="J9477" s="5" t="s">
        <v>6322</v>
      </c>
      <c r="K9477" s="5">
        <v>8723</v>
      </c>
      <c r="L9477" s="5" t="s">
        <v>6323</v>
      </c>
      <c r="M9477" s="5" t="s">
        <v>32</v>
      </c>
      <c r="N9477" s="5" t="s">
        <v>6324</v>
      </c>
      <c r="O9477" s="5" t="s">
        <v>34</v>
      </c>
      <c r="P9477" s="5" t="s">
        <v>6325</v>
      </c>
      <c r="Q9477" s="5" t="s">
        <v>6326</v>
      </c>
    </row>
    <row r="9478" spans="1:17" hidden="1" x14ac:dyDescent="0.35">
      <c r="A9478" s="5" t="s">
        <v>6436</v>
      </c>
      <c r="B9478" s="5" t="s">
        <v>81</v>
      </c>
      <c r="C9478" s="5" t="s">
        <v>145</v>
      </c>
      <c r="D9478" s="13">
        <v>45</v>
      </c>
      <c r="E9478" s="6">
        <v>274915</v>
      </c>
      <c r="F9478" s="6">
        <v>72447.12</v>
      </c>
      <c r="G9478" s="7">
        <v>39805</v>
      </c>
      <c r="H9478" s="7">
        <v>40848</v>
      </c>
      <c r="I9478" s="7">
        <v>50040</v>
      </c>
      <c r="J9478" s="5" t="s">
        <v>6437</v>
      </c>
      <c r="K9478" s="5">
        <v>3904</v>
      </c>
      <c r="L9478" s="5" t="s">
        <v>6438</v>
      </c>
      <c r="M9478" s="5" t="s">
        <v>76</v>
      </c>
      <c r="N9478" s="5" t="s">
        <v>2982</v>
      </c>
      <c r="O9478" s="5" t="s">
        <v>34</v>
      </c>
      <c r="P9478" s="5" t="s">
        <v>2983</v>
      </c>
      <c r="Q9478" s="5" t="s">
        <v>2984</v>
      </c>
    </row>
    <row r="9479" spans="1:17" hidden="1" x14ac:dyDescent="0.35">
      <c r="A9479" s="5" t="s">
        <v>6871</v>
      </c>
      <c r="B9479" s="5" t="s">
        <v>81</v>
      </c>
      <c r="C9479" s="5" t="s">
        <v>145</v>
      </c>
      <c r="D9479" s="13">
        <v>45</v>
      </c>
      <c r="E9479" s="6">
        <v>162450.85000000003</v>
      </c>
      <c r="F9479" s="6">
        <v>46067.340000000004</v>
      </c>
      <c r="G9479" s="7">
        <v>39926</v>
      </c>
      <c r="H9479" s="7">
        <v>41589</v>
      </c>
      <c r="I9479" s="7">
        <v>50770</v>
      </c>
      <c r="J9479" s="5" t="s">
        <v>6872</v>
      </c>
      <c r="K9479" s="5">
        <v>3923</v>
      </c>
      <c r="L9479" s="5" t="s">
        <v>633</v>
      </c>
      <c r="M9479" s="5" t="s">
        <v>76</v>
      </c>
      <c r="N9479" s="5" t="s">
        <v>634</v>
      </c>
      <c r="O9479" s="5" t="s">
        <v>34</v>
      </c>
      <c r="P9479" s="5" t="s">
        <v>635</v>
      </c>
      <c r="Q9479" s="5" t="s">
        <v>636</v>
      </c>
    </row>
    <row r="9480" spans="1:17" hidden="1" x14ac:dyDescent="0.35">
      <c r="A9480" s="5" t="s">
        <v>7065</v>
      </c>
      <c r="B9480" s="5" t="s">
        <v>81</v>
      </c>
      <c r="C9480" s="5" t="s">
        <v>82</v>
      </c>
      <c r="D9480" s="13">
        <v>45</v>
      </c>
      <c r="E9480" s="6">
        <v>58973.875</v>
      </c>
      <c r="F9480" s="6">
        <v>2804.3799999999997</v>
      </c>
      <c r="G9480" s="7">
        <v>39946</v>
      </c>
      <c r="H9480" s="7">
        <v>40448</v>
      </c>
      <c r="I9480" s="7">
        <v>49674</v>
      </c>
      <c r="J9480" s="5" t="s">
        <v>7066</v>
      </c>
      <c r="K9480" s="5">
        <v>4856</v>
      </c>
      <c r="L9480" s="5" t="s">
        <v>7067</v>
      </c>
      <c r="M9480" s="5" t="s">
        <v>28</v>
      </c>
      <c r="N9480" s="5" t="s">
        <v>7068</v>
      </c>
      <c r="O9480" s="5" t="s">
        <v>34</v>
      </c>
      <c r="P9480" s="5" t="s">
        <v>7069</v>
      </c>
      <c r="Q9480" s="5" t="s">
        <v>433</v>
      </c>
    </row>
    <row r="9481" spans="1:17" hidden="1" x14ac:dyDescent="0.35">
      <c r="A9481" s="5" t="s">
        <v>7975</v>
      </c>
      <c r="B9481" s="5" t="s">
        <v>81</v>
      </c>
      <c r="C9481" s="5" t="s">
        <v>125</v>
      </c>
      <c r="D9481" s="13">
        <v>45</v>
      </c>
      <c r="E9481" s="6">
        <v>184822.99999999997</v>
      </c>
      <c r="F9481" s="6">
        <v>57639.460000000006</v>
      </c>
      <c r="G9481" s="7">
        <v>40178</v>
      </c>
      <c r="H9481" s="7">
        <v>41417</v>
      </c>
      <c r="I9481" s="7">
        <v>50770</v>
      </c>
      <c r="J9481" s="5" t="s">
        <v>7976</v>
      </c>
      <c r="K9481" s="5">
        <v>8840</v>
      </c>
      <c r="L9481" s="5" t="s">
        <v>1744</v>
      </c>
      <c r="M9481" s="5" t="s">
        <v>414</v>
      </c>
      <c r="N9481" s="5" t="s">
        <v>7977</v>
      </c>
      <c r="O9481" s="5" t="s">
        <v>34</v>
      </c>
      <c r="P9481" s="5" t="s">
        <v>2645</v>
      </c>
      <c r="Q9481" s="5" t="s">
        <v>293</v>
      </c>
    </row>
    <row r="9482" spans="1:17" hidden="1" x14ac:dyDescent="0.35">
      <c r="A9482" s="5" t="s">
        <v>9098</v>
      </c>
      <c r="B9482" s="5" t="s">
        <v>81</v>
      </c>
      <c r="C9482" s="5" t="s">
        <v>145</v>
      </c>
      <c r="D9482" s="13">
        <v>45</v>
      </c>
      <c r="E9482" s="6">
        <v>154910.31000000003</v>
      </c>
      <c r="F9482" s="6">
        <v>40019.08</v>
      </c>
      <c r="G9482" s="7">
        <v>40429</v>
      </c>
      <c r="H9482" s="7">
        <v>43026</v>
      </c>
      <c r="I9482" s="7">
        <v>50405</v>
      </c>
      <c r="J9482" s="5" t="s">
        <v>9099</v>
      </c>
      <c r="K9482" s="5">
        <v>8843</v>
      </c>
      <c r="L9482" s="5" t="s">
        <v>9100</v>
      </c>
      <c r="M9482" s="5" t="s">
        <v>414</v>
      </c>
      <c r="N9482" s="5" t="s">
        <v>9101</v>
      </c>
      <c r="O9482" s="5" t="s">
        <v>34</v>
      </c>
      <c r="P9482" s="5" t="s">
        <v>1765</v>
      </c>
      <c r="Q9482" s="5" t="s">
        <v>9102</v>
      </c>
    </row>
    <row r="9483" spans="1:17" x14ac:dyDescent="0.35">
      <c r="A9483" s="5" t="s">
        <v>9347</v>
      </c>
      <c r="B9483" s="5" t="s">
        <v>18</v>
      </c>
      <c r="C9483" s="5" t="s">
        <v>22</v>
      </c>
      <c r="D9483" s="13">
        <v>45</v>
      </c>
      <c r="E9483" s="6">
        <v>52097.94999999999</v>
      </c>
      <c r="F9483" s="6">
        <v>19224.12</v>
      </c>
      <c r="G9483" s="7">
        <v>40479</v>
      </c>
      <c r="H9483" s="7">
        <v>41011</v>
      </c>
      <c r="I9483" s="7">
        <v>50405</v>
      </c>
      <c r="J9483" s="5" t="s">
        <v>9348</v>
      </c>
      <c r="K9483" s="5">
        <v>3270</v>
      </c>
      <c r="L9483" s="5" t="s">
        <v>2860</v>
      </c>
      <c r="M9483" s="5" t="s">
        <v>51</v>
      </c>
      <c r="N9483" s="5"/>
      <c r="O9483" s="5" t="s">
        <v>34</v>
      </c>
      <c r="P9483" s="5" t="s">
        <v>433</v>
      </c>
      <c r="Q9483" s="5" t="s">
        <v>475</v>
      </c>
    </row>
    <row r="9484" spans="1:17" hidden="1" x14ac:dyDescent="0.35">
      <c r="A9484" s="5" t="s">
        <v>11404</v>
      </c>
      <c r="B9484" s="5" t="s">
        <v>81</v>
      </c>
      <c r="C9484" s="5" t="s">
        <v>125</v>
      </c>
      <c r="D9484" s="13">
        <v>45</v>
      </c>
      <c r="E9484" s="6">
        <v>-431.70000000000005</v>
      </c>
      <c r="F9484" s="6">
        <v>-105.83000000000001</v>
      </c>
      <c r="G9484" s="7">
        <v>40674</v>
      </c>
      <c r="H9484" s="7">
        <v>41639</v>
      </c>
      <c r="I9484" s="7">
        <v>50770</v>
      </c>
      <c r="J9484" s="5" t="s">
        <v>11405</v>
      </c>
      <c r="K9484" s="5">
        <v>2604</v>
      </c>
      <c r="L9484" s="5" t="s">
        <v>11406</v>
      </c>
      <c r="M9484" s="5" t="s">
        <v>51</v>
      </c>
      <c r="N9484" s="5" t="s">
        <v>2287</v>
      </c>
      <c r="O9484" s="5" t="s">
        <v>34</v>
      </c>
      <c r="P9484" s="5" t="s">
        <v>433</v>
      </c>
      <c r="Q9484" s="5" t="s">
        <v>492</v>
      </c>
    </row>
    <row r="9485" spans="1:17" hidden="1" x14ac:dyDescent="0.35">
      <c r="A9485" s="5" t="s">
        <v>11817</v>
      </c>
      <c r="B9485" s="5" t="s">
        <v>81</v>
      </c>
      <c r="C9485" s="5" t="s">
        <v>145</v>
      </c>
      <c r="D9485" s="13">
        <v>45</v>
      </c>
      <c r="E9485" s="6">
        <v>158123.1</v>
      </c>
      <c r="F9485" s="6">
        <v>43009.51</v>
      </c>
      <c r="G9485" s="7">
        <v>40695</v>
      </c>
      <c r="H9485" s="7">
        <v>41934</v>
      </c>
      <c r="I9485" s="7">
        <v>49309</v>
      </c>
      <c r="J9485" s="5" t="s">
        <v>11818</v>
      </c>
      <c r="K9485" s="5">
        <v>3818</v>
      </c>
      <c r="L9485" s="5" t="s">
        <v>2178</v>
      </c>
      <c r="M9485" s="5" t="s">
        <v>51</v>
      </c>
      <c r="N9485" s="5" t="s">
        <v>11819</v>
      </c>
      <c r="O9485" s="5"/>
      <c r="P9485" s="5"/>
      <c r="Q9485" s="5"/>
    </row>
    <row r="9486" spans="1:17" hidden="1" x14ac:dyDescent="0.35">
      <c r="A9486" s="5" t="s">
        <v>13570</v>
      </c>
      <c r="B9486" s="5" t="s">
        <v>287</v>
      </c>
      <c r="C9486" s="5" t="s">
        <v>288</v>
      </c>
      <c r="D9486" s="13">
        <v>45</v>
      </c>
      <c r="E9486" s="6">
        <v>260856.875</v>
      </c>
      <c r="F9486" s="6">
        <v>58129.68</v>
      </c>
      <c r="G9486" s="7">
        <v>40793</v>
      </c>
      <c r="H9486" s="7">
        <v>41521</v>
      </c>
      <c r="I9486" s="7">
        <v>48944</v>
      </c>
      <c r="J9486" s="5" t="s">
        <v>13571</v>
      </c>
      <c r="K9486" s="5">
        <v>8625</v>
      </c>
      <c r="L9486" s="5" t="s">
        <v>395</v>
      </c>
      <c r="M9486" s="5" t="s">
        <v>53</v>
      </c>
      <c r="N9486" s="5" t="s">
        <v>13572</v>
      </c>
      <c r="O9486" s="5" t="s">
        <v>34</v>
      </c>
      <c r="P9486" s="5" t="s">
        <v>9404</v>
      </c>
      <c r="Q9486" s="5" t="s">
        <v>629</v>
      </c>
    </row>
    <row r="9487" spans="1:17" hidden="1" x14ac:dyDescent="0.35">
      <c r="A9487" s="5" t="s">
        <v>15252</v>
      </c>
      <c r="B9487" s="5" t="s">
        <v>81</v>
      </c>
      <c r="C9487" s="5" t="s">
        <v>145</v>
      </c>
      <c r="D9487" s="13">
        <v>45</v>
      </c>
      <c r="E9487" s="6">
        <v>158622.79999999999</v>
      </c>
      <c r="F9487" s="6">
        <v>46668.609999999993</v>
      </c>
      <c r="G9487" s="7">
        <v>40967</v>
      </c>
      <c r="H9487" s="7">
        <v>41590</v>
      </c>
      <c r="I9487" s="7">
        <v>50770</v>
      </c>
      <c r="J9487" s="5" t="s">
        <v>15253</v>
      </c>
      <c r="K9487" s="5">
        <v>7537</v>
      </c>
      <c r="L9487" s="5" t="s">
        <v>1299</v>
      </c>
      <c r="M9487" s="5" t="s">
        <v>99</v>
      </c>
      <c r="N9487" s="5" t="s">
        <v>15254</v>
      </c>
      <c r="O9487" s="5" t="s">
        <v>34</v>
      </c>
      <c r="P9487" s="5" t="s">
        <v>15255</v>
      </c>
      <c r="Q9487" s="5" t="s">
        <v>1047</v>
      </c>
    </row>
    <row r="9488" spans="1:17" hidden="1" x14ac:dyDescent="0.35">
      <c r="A9488" s="5" t="s">
        <v>15498</v>
      </c>
      <c r="B9488" s="5" t="s">
        <v>287</v>
      </c>
      <c r="C9488" s="5" t="s">
        <v>288</v>
      </c>
      <c r="D9488" s="13">
        <v>45</v>
      </c>
      <c r="E9488" s="6">
        <v>289679.77500000002</v>
      </c>
      <c r="F9488" s="6">
        <v>64552.590000000004</v>
      </c>
      <c r="G9488" s="7">
        <v>41072</v>
      </c>
      <c r="H9488" s="7">
        <v>41529</v>
      </c>
      <c r="I9488" s="7">
        <v>48944</v>
      </c>
      <c r="J9488" s="5" t="s">
        <v>15499</v>
      </c>
      <c r="K9488" s="5">
        <v>9450</v>
      </c>
      <c r="L9488" s="5" t="s">
        <v>2325</v>
      </c>
      <c r="M9488" s="5" t="s">
        <v>32</v>
      </c>
      <c r="N9488" s="5" t="s">
        <v>15500</v>
      </c>
      <c r="O9488" s="5" t="s">
        <v>34</v>
      </c>
      <c r="P9488" s="5" t="s">
        <v>2550</v>
      </c>
      <c r="Q9488" s="5" t="s">
        <v>512</v>
      </c>
    </row>
    <row r="9489" spans="1:17" hidden="1" x14ac:dyDescent="0.35">
      <c r="A9489" s="5" t="s">
        <v>15594</v>
      </c>
      <c r="B9489" s="5" t="s">
        <v>81</v>
      </c>
      <c r="C9489" s="5" t="s">
        <v>145</v>
      </c>
      <c r="D9489" s="13">
        <v>45</v>
      </c>
      <c r="E9489" s="6">
        <v>73472.250000000015</v>
      </c>
      <c r="F9489" s="6">
        <v>20738.68</v>
      </c>
      <c r="G9489" s="7">
        <v>41348</v>
      </c>
      <c r="H9489" s="7">
        <v>43137</v>
      </c>
      <c r="I9489" s="7">
        <v>48638</v>
      </c>
      <c r="J9489" s="5" t="s">
        <v>15595</v>
      </c>
      <c r="K9489" s="5">
        <v>7310</v>
      </c>
      <c r="L9489" s="5" t="s">
        <v>4212</v>
      </c>
      <c r="M9489" s="5" t="s">
        <v>32</v>
      </c>
      <c r="N9489" s="5" t="s">
        <v>15596</v>
      </c>
      <c r="O9489" s="5" t="s">
        <v>34</v>
      </c>
      <c r="P9489" s="5" t="s">
        <v>6944</v>
      </c>
      <c r="Q9489" s="5" t="s">
        <v>1330</v>
      </c>
    </row>
    <row r="9490" spans="1:17" hidden="1" x14ac:dyDescent="0.35">
      <c r="A9490" s="5" t="s">
        <v>15597</v>
      </c>
      <c r="B9490" s="5" t="s">
        <v>81</v>
      </c>
      <c r="C9490" s="5" t="s">
        <v>145</v>
      </c>
      <c r="D9490" s="13">
        <v>45</v>
      </c>
      <c r="E9490" s="6">
        <v>387272.7</v>
      </c>
      <c r="F9490" s="6">
        <v>111921.84</v>
      </c>
      <c r="G9490" s="7">
        <v>41354</v>
      </c>
      <c r="H9490" s="7">
        <v>41970</v>
      </c>
      <c r="I9490" s="7">
        <v>49309</v>
      </c>
      <c r="J9490" s="5"/>
      <c r="K9490" s="5">
        <v>6718</v>
      </c>
      <c r="L9490" s="5" t="s">
        <v>8294</v>
      </c>
      <c r="M9490" s="5" t="s">
        <v>42</v>
      </c>
      <c r="N9490" s="5" t="s">
        <v>15598</v>
      </c>
      <c r="O9490" s="5" t="s">
        <v>34</v>
      </c>
      <c r="P9490" s="5" t="s">
        <v>15599</v>
      </c>
      <c r="Q9490" s="5" t="s">
        <v>15600</v>
      </c>
    </row>
    <row r="9491" spans="1:17" hidden="1" x14ac:dyDescent="0.35">
      <c r="A9491" s="5" t="s">
        <v>15623</v>
      </c>
      <c r="B9491" s="5" t="s">
        <v>81</v>
      </c>
      <c r="C9491" s="5" t="s">
        <v>145</v>
      </c>
      <c r="D9491" s="13">
        <v>45</v>
      </c>
      <c r="E9491" s="6">
        <v>207885.30000000002</v>
      </c>
      <c r="F9491" s="6">
        <v>56034.98000000001</v>
      </c>
      <c r="G9491" s="7">
        <v>41417</v>
      </c>
      <c r="H9491" s="7">
        <v>42766</v>
      </c>
      <c r="I9491" s="7">
        <v>50405</v>
      </c>
      <c r="J9491" s="5" t="s">
        <v>15624</v>
      </c>
      <c r="K9491" s="5">
        <v>3773</v>
      </c>
      <c r="L9491" s="5" t="s">
        <v>15625</v>
      </c>
      <c r="M9491" s="5" t="s">
        <v>51</v>
      </c>
      <c r="N9491" s="5" t="s">
        <v>1814</v>
      </c>
      <c r="O9491" s="5" t="s">
        <v>34</v>
      </c>
      <c r="P9491" s="5" t="s">
        <v>1815</v>
      </c>
      <c r="Q9491" s="5" t="s">
        <v>569</v>
      </c>
    </row>
    <row r="9492" spans="1:17" hidden="1" x14ac:dyDescent="0.35">
      <c r="A9492" s="5" t="s">
        <v>15718</v>
      </c>
      <c r="B9492" s="5" t="s">
        <v>81</v>
      </c>
      <c r="C9492" s="5" t="s">
        <v>145</v>
      </c>
      <c r="D9492" s="13">
        <v>45</v>
      </c>
      <c r="E9492" s="6">
        <v>11823.005999999999</v>
      </c>
      <c r="F9492" s="6">
        <v>3348.21</v>
      </c>
      <c r="G9492" s="7">
        <v>41782</v>
      </c>
      <c r="H9492" s="7">
        <v>43781</v>
      </c>
      <c r="I9492" s="7">
        <v>49278</v>
      </c>
      <c r="J9492" s="5" t="s">
        <v>15719</v>
      </c>
      <c r="K9492" s="5">
        <v>1871</v>
      </c>
      <c r="L9492" s="5" t="s">
        <v>15720</v>
      </c>
      <c r="M9492" s="5" t="s">
        <v>76</v>
      </c>
      <c r="N9492" s="5" t="s">
        <v>4486</v>
      </c>
      <c r="O9492" s="5" t="s">
        <v>34</v>
      </c>
      <c r="P9492" s="5" t="s">
        <v>4487</v>
      </c>
      <c r="Q9492" s="5" t="s">
        <v>4488</v>
      </c>
    </row>
    <row r="9493" spans="1:17" x14ac:dyDescent="0.35">
      <c r="A9493" s="5" t="s">
        <v>119</v>
      </c>
      <c r="B9493" s="5" t="s">
        <v>18</v>
      </c>
      <c r="C9493" s="5" t="s">
        <v>19</v>
      </c>
      <c r="D9493" s="13">
        <v>45.1</v>
      </c>
      <c r="E9493" s="6">
        <v>56214.6</v>
      </c>
      <c r="F9493" s="6">
        <v>30974.25</v>
      </c>
      <c r="G9493" s="7">
        <v>39570</v>
      </c>
      <c r="H9493" s="7">
        <v>40163</v>
      </c>
      <c r="I9493" s="7">
        <v>49309</v>
      </c>
      <c r="J9493" s="5" t="s">
        <v>120</v>
      </c>
      <c r="K9493" s="5">
        <v>3096</v>
      </c>
      <c r="L9493" s="5" t="s">
        <v>121</v>
      </c>
      <c r="M9493" s="5" t="s">
        <v>51</v>
      </c>
      <c r="N9493" s="5"/>
      <c r="O9493" s="5" t="s">
        <v>34</v>
      </c>
      <c r="P9493" s="5" t="s">
        <v>122</v>
      </c>
      <c r="Q9493" s="5" t="s">
        <v>123</v>
      </c>
    </row>
    <row r="9494" spans="1:17" x14ac:dyDescent="0.35">
      <c r="A9494" s="5" t="s">
        <v>1909</v>
      </c>
      <c r="B9494" s="5" t="s">
        <v>18</v>
      </c>
      <c r="C9494" s="5" t="s">
        <v>22</v>
      </c>
      <c r="D9494" s="13">
        <v>45.1</v>
      </c>
      <c r="E9494" s="6">
        <v>49418.5</v>
      </c>
      <c r="F9494" s="6">
        <v>32715.06</v>
      </c>
      <c r="G9494" s="7">
        <v>39570</v>
      </c>
      <c r="H9494" s="7">
        <v>39600</v>
      </c>
      <c r="I9494" s="7">
        <v>48944</v>
      </c>
      <c r="J9494" s="5" t="s">
        <v>1910</v>
      </c>
      <c r="K9494" s="5">
        <v>1791</v>
      </c>
      <c r="L9494" s="5" t="s">
        <v>1911</v>
      </c>
      <c r="M9494" s="5" t="s">
        <v>55</v>
      </c>
      <c r="N9494" s="5"/>
      <c r="O9494" s="5" t="s">
        <v>34</v>
      </c>
      <c r="P9494" s="5" t="s">
        <v>1912</v>
      </c>
      <c r="Q9494" s="5" t="s">
        <v>269</v>
      </c>
    </row>
    <row r="9495" spans="1:17" x14ac:dyDescent="0.35">
      <c r="A9495" s="5" t="s">
        <v>9757</v>
      </c>
      <c r="B9495" s="5" t="s">
        <v>18</v>
      </c>
      <c r="C9495" s="5" t="s">
        <v>22</v>
      </c>
      <c r="D9495" s="13">
        <v>45.1</v>
      </c>
      <c r="E9495" s="6">
        <v>36103.37000000001</v>
      </c>
      <c r="F9495" s="6">
        <v>8989.74</v>
      </c>
      <c r="G9495" s="7">
        <v>40532</v>
      </c>
      <c r="H9495" s="7">
        <v>41933</v>
      </c>
      <c r="I9495" s="7">
        <v>49309</v>
      </c>
      <c r="J9495" s="5" t="s">
        <v>9758</v>
      </c>
      <c r="K9495" s="5">
        <v>7606</v>
      </c>
      <c r="L9495" s="5" t="s">
        <v>9759</v>
      </c>
      <c r="M9495" s="5" t="s">
        <v>99</v>
      </c>
      <c r="N9495" s="5"/>
      <c r="O9495" s="5" t="s">
        <v>34</v>
      </c>
      <c r="P9495" s="5" t="s">
        <v>9760</v>
      </c>
      <c r="Q9495" s="5" t="s">
        <v>9761</v>
      </c>
    </row>
    <row r="9496" spans="1:17" x14ac:dyDescent="0.35">
      <c r="A9496" s="5" t="s">
        <v>13189</v>
      </c>
      <c r="B9496" s="5" t="s">
        <v>18</v>
      </c>
      <c r="C9496" s="5" t="s">
        <v>19</v>
      </c>
      <c r="D9496" s="13">
        <v>45.1</v>
      </c>
      <c r="E9496" s="6">
        <v>49076.3</v>
      </c>
      <c r="F9496" s="6">
        <v>16587.759999999995</v>
      </c>
      <c r="G9496" s="7">
        <v>40772</v>
      </c>
      <c r="H9496" s="7">
        <v>41626</v>
      </c>
      <c r="I9496" s="7">
        <v>50770</v>
      </c>
      <c r="J9496" s="5" t="s">
        <v>13190</v>
      </c>
      <c r="K9496" s="5">
        <v>8618</v>
      </c>
      <c r="L9496" s="5" t="s">
        <v>4883</v>
      </c>
      <c r="M9496" s="5" t="s">
        <v>53</v>
      </c>
      <c r="N9496" s="5"/>
      <c r="O9496" s="5" t="s">
        <v>34</v>
      </c>
      <c r="P9496" s="5" t="s">
        <v>1153</v>
      </c>
      <c r="Q9496" s="5" t="s">
        <v>1537</v>
      </c>
    </row>
    <row r="9497" spans="1:17" x14ac:dyDescent="0.35">
      <c r="A9497" s="5" t="s">
        <v>10619</v>
      </c>
      <c r="B9497" s="5" t="s">
        <v>18</v>
      </c>
      <c r="C9497" s="5" t="s">
        <v>22</v>
      </c>
      <c r="D9497" s="13">
        <v>45.12</v>
      </c>
      <c r="E9497" s="6">
        <v>51087.599999999991</v>
      </c>
      <c r="F9497" s="6">
        <v>21405.710000000003</v>
      </c>
      <c r="G9497" s="7">
        <v>40630</v>
      </c>
      <c r="H9497" s="7">
        <v>40949</v>
      </c>
      <c r="I9497" s="7">
        <v>50405</v>
      </c>
      <c r="J9497" s="5" t="s">
        <v>10620</v>
      </c>
      <c r="K9497" s="5">
        <v>5303</v>
      </c>
      <c r="L9497" s="5" t="s">
        <v>8122</v>
      </c>
      <c r="M9497" s="5" t="s">
        <v>28</v>
      </c>
      <c r="N9497" s="5"/>
      <c r="O9497" s="5" t="s">
        <v>34</v>
      </c>
      <c r="P9497" s="5" t="s">
        <v>9655</v>
      </c>
      <c r="Q9497" s="5" t="s">
        <v>1047</v>
      </c>
    </row>
    <row r="9498" spans="1:17" x14ac:dyDescent="0.35">
      <c r="A9498" s="5" t="s">
        <v>12980</v>
      </c>
      <c r="B9498" s="5" t="s">
        <v>18</v>
      </c>
      <c r="C9498" s="5" t="s">
        <v>22</v>
      </c>
      <c r="D9498" s="13">
        <v>45.12</v>
      </c>
      <c r="E9498" s="6">
        <v>48417.200000000004</v>
      </c>
      <c r="F9498" s="6">
        <v>22029.839999999997</v>
      </c>
      <c r="G9498" s="7">
        <v>40760</v>
      </c>
      <c r="H9498" s="7">
        <v>40907</v>
      </c>
      <c r="I9498" s="7">
        <v>50040</v>
      </c>
      <c r="J9498" s="5" t="s">
        <v>12981</v>
      </c>
      <c r="K9498" s="5">
        <v>3432</v>
      </c>
      <c r="L9498" s="5" t="s">
        <v>6396</v>
      </c>
      <c r="M9498" s="5" t="s">
        <v>51</v>
      </c>
      <c r="N9498" s="5" t="s">
        <v>12982</v>
      </c>
      <c r="O9498" s="5" t="s">
        <v>34</v>
      </c>
      <c r="P9498" s="5" t="s">
        <v>12983</v>
      </c>
      <c r="Q9498" s="5" t="s">
        <v>433</v>
      </c>
    </row>
    <row r="9499" spans="1:17" x14ac:dyDescent="0.35">
      <c r="A9499" s="5" t="s">
        <v>7686</v>
      </c>
      <c r="B9499" s="5" t="s">
        <v>18</v>
      </c>
      <c r="C9499" s="5" t="s">
        <v>22</v>
      </c>
      <c r="D9499" s="13">
        <v>45.2</v>
      </c>
      <c r="E9499" s="6">
        <v>38681.475000000006</v>
      </c>
      <c r="F9499" s="6">
        <v>16207.560000000003</v>
      </c>
      <c r="G9499" s="7">
        <v>40114</v>
      </c>
      <c r="H9499" s="7">
        <v>40966</v>
      </c>
      <c r="I9499" s="7">
        <v>50405</v>
      </c>
      <c r="J9499" s="5" t="s">
        <v>7687</v>
      </c>
      <c r="K9499" s="5">
        <v>6572</v>
      </c>
      <c r="L9499" s="5" t="s">
        <v>7688</v>
      </c>
      <c r="M9499" s="5" t="s">
        <v>42</v>
      </c>
      <c r="N9499" s="5"/>
      <c r="O9499" s="5" t="s">
        <v>34</v>
      </c>
      <c r="P9499" s="5" t="s">
        <v>7689</v>
      </c>
      <c r="Q9499" s="5" t="s">
        <v>7690</v>
      </c>
    </row>
    <row r="9500" spans="1:17" x14ac:dyDescent="0.35">
      <c r="A9500" s="5" t="s">
        <v>9199</v>
      </c>
      <c r="B9500" s="5" t="s">
        <v>18</v>
      </c>
      <c r="C9500" s="5" t="s">
        <v>19</v>
      </c>
      <c r="D9500" s="13">
        <v>45.2</v>
      </c>
      <c r="E9500" s="6">
        <v>49094.400000000001</v>
      </c>
      <c r="F9500" s="6">
        <v>30242.15</v>
      </c>
      <c r="G9500" s="7">
        <v>40453</v>
      </c>
      <c r="H9500" s="7">
        <v>40512</v>
      </c>
      <c r="I9500" s="7">
        <v>49674</v>
      </c>
      <c r="J9500" s="5" t="s">
        <v>9200</v>
      </c>
      <c r="K9500" s="5">
        <v>4629</v>
      </c>
      <c r="L9500" s="5" t="s">
        <v>5603</v>
      </c>
      <c r="M9500" s="5" t="s">
        <v>210</v>
      </c>
      <c r="N9500" s="5"/>
      <c r="O9500" s="5" t="s">
        <v>34</v>
      </c>
      <c r="P9500" s="5" t="s">
        <v>546</v>
      </c>
      <c r="Q9500" s="5" t="s">
        <v>66</v>
      </c>
    </row>
    <row r="9501" spans="1:17" x14ac:dyDescent="0.35">
      <c r="A9501" s="5" t="s">
        <v>1080</v>
      </c>
      <c r="B9501" s="5" t="s">
        <v>18</v>
      </c>
      <c r="C9501" s="5" t="s">
        <v>19</v>
      </c>
      <c r="D9501" s="13">
        <v>45.3</v>
      </c>
      <c r="E9501" s="6">
        <v>40671.75</v>
      </c>
      <c r="F9501" s="6">
        <v>28398.469999999998</v>
      </c>
      <c r="G9501" s="7">
        <v>39570</v>
      </c>
      <c r="H9501" s="7">
        <v>40043</v>
      </c>
      <c r="I9501" s="7">
        <v>49309</v>
      </c>
      <c r="J9501" s="5" t="s">
        <v>1081</v>
      </c>
      <c r="K9501" s="5">
        <v>1815</v>
      </c>
      <c r="L9501" s="5" t="s">
        <v>833</v>
      </c>
      <c r="M9501" s="5" t="s">
        <v>21</v>
      </c>
      <c r="N9501" s="5" t="s">
        <v>158</v>
      </c>
      <c r="O9501" s="5" t="s">
        <v>34</v>
      </c>
      <c r="P9501" s="5" t="s">
        <v>159</v>
      </c>
      <c r="Q9501" s="5" t="s">
        <v>160</v>
      </c>
    </row>
    <row r="9502" spans="1:17" x14ac:dyDescent="0.35">
      <c r="A9502" s="5" t="s">
        <v>12344</v>
      </c>
      <c r="B9502" s="5" t="s">
        <v>18</v>
      </c>
      <c r="C9502" s="5" t="s">
        <v>22</v>
      </c>
      <c r="D9502" s="13">
        <v>45.36</v>
      </c>
      <c r="E9502" s="6">
        <v>47565.15</v>
      </c>
      <c r="F9502" s="6">
        <v>11843.7</v>
      </c>
      <c r="G9502" s="7">
        <v>40722</v>
      </c>
      <c r="H9502" s="7">
        <v>41926</v>
      </c>
      <c r="I9502" s="7">
        <v>49309</v>
      </c>
      <c r="J9502" s="5" t="s">
        <v>12345</v>
      </c>
      <c r="K9502" s="5">
        <v>9608</v>
      </c>
      <c r="L9502" s="5" t="s">
        <v>7268</v>
      </c>
      <c r="M9502" s="5" t="s">
        <v>32</v>
      </c>
      <c r="N9502" s="5"/>
      <c r="O9502" s="5" t="s">
        <v>34</v>
      </c>
      <c r="P9502" s="5" t="s">
        <v>10662</v>
      </c>
      <c r="Q9502" s="5" t="s">
        <v>123</v>
      </c>
    </row>
    <row r="9503" spans="1:17" x14ac:dyDescent="0.35">
      <c r="A9503" s="5" t="s">
        <v>14511</v>
      </c>
      <c r="B9503" s="5" t="s">
        <v>18</v>
      </c>
      <c r="C9503" s="5" t="s">
        <v>22</v>
      </c>
      <c r="D9503" s="13">
        <v>45.36</v>
      </c>
      <c r="E9503" s="6">
        <v>36101.256999999998</v>
      </c>
      <c r="F9503" s="6">
        <v>6426.0399999999991</v>
      </c>
      <c r="G9503" s="7">
        <v>40855</v>
      </c>
      <c r="H9503" s="7">
        <v>42794</v>
      </c>
      <c r="I9503" s="7">
        <v>50405</v>
      </c>
      <c r="J9503" s="5" t="s">
        <v>14512</v>
      </c>
      <c r="K9503" s="5">
        <v>6274</v>
      </c>
      <c r="L9503" s="5" t="s">
        <v>657</v>
      </c>
      <c r="M9503" s="5" t="s">
        <v>179</v>
      </c>
      <c r="N9503" s="5"/>
      <c r="O9503" s="5" t="s">
        <v>34</v>
      </c>
      <c r="P9503" s="5" t="s">
        <v>14513</v>
      </c>
      <c r="Q9503" s="5" t="s">
        <v>66</v>
      </c>
    </row>
    <row r="9504" spans="1:17" x14ac:dyDescent="0.35">
      <c r="A9504" s="5" t="s">
        <v>3716</v>
      </c>
      <c r="B9504" s="5" t="s">
        <v>18</v>
      </c>
      <c r="C9504" s="5" t="s">
        <v>22</v>
      </c>
      <c r="D9504" s="13">
        <v>45.4</v>
      </c>
      <c r="E9504" s="6">
        <v>56608.137000000002</v>
      </c>
      <c r="F9504" s="6">
        <v>25020.79</v>
      </c>
      <c r="G9504" s="7">
        <v>39570</v>
      </c>
      <c r="H9504" s="7">
        <v>40885</v>
      </c>
      <c r="I9504" s="7">
        <v>50040</v>
      </c>
      <c r="J9504" s="5" t="s">
        <v>3717</v>
      </c>
      <c r="K9504" s="5">
        <v>8564</v>
      </c>
      <c r="L9504" s="5" t="s">
        <v>3718</v>
      </c>
      <c r="M9504" s="5" t="s">
        <v>25</v>
      </c>
      <c r="N9504" s="5"/>
      <c r="O9504" s="5" t="s">
        <v>34</v>
      </c>
      <c r="P9504" s="5" t="s">
        <v>1119</v>
      </c>
      <c r="Q9504" s="5" t="s">
        <v>293</v>
      </c>
    </row>
    <row r="9505" spans="1:17" x14ac:dyDescent="0.35">
      <c r="A9505" s="5" t="s">
        <v>1935</v>
      </c>
      <c r="B9505" s="5" t="s">
        <v>18</v>
      </c>
      <c r="C9505" s="5" t="s">
        <v>19</v>
      </c>
      <c r="D9505" s="13">
        <v>45.5</v>
      </c>
      <c r="E9505" s="6">
        <v>54431.75</v>
      </c>
      <c r="F9505" s="6">
        <v>37955.650000000009</v>
      </c>
      <c r="G9505" s="7">
        <v>39569</v>
      </c>
      <c r="H9505" s="7">
        <v>40094</v>
      </c>
      <c r="I9505" s="7">
        <v>49309</v>
      </c>
      <c r="J9505" s="5" t="s">
        <v>1936</v>
      </c>
      <c r="K9505" s="5">
        <v>2037</v>
      </c>
      <c r="L9505" s="5" t="s">
        <v>1937</v>
      </c>
      <c r="M9505" s="5" t="s">
        <v>583</v>
      </c>
      <c r="N9505" s="5" t="s">
        <v>1938</v>
      </c>
      <c r="O9505" s="5" t="s">
        <v>34</v>
      </c>
      <c r="P9505" s="5" t="s">
        <v>1939</v>
      </c>
      <c r="Q9505" s="5" t="s">
        <v>239</v>
      </c>
    </row>
    <row r="9506" spans="1:17" x14ac:dyDescent="0.35">
      <c r="A9506" s="5" t="s">
        <v>12527</v>
      </c>
      <c r="B9506" s="5" t="s">
        <v>18</v>
      </c>
      <c r="C9506" s="5" t="s">
        <v>22</v>
      </c>
      <c r="D9506" s="13">
        <v>45.5</v>
      </c>
      <c r="E9506" s="6">
        <v>49052.990000000005</v>
      </c>
      <c r="F9506" s="6">
        <v>10644.49</v>
      </c>
      <c r="G9506" s="7">
        <v>40749</v>
      </c>
      <c r="H9506" s="7">
        <v>42268</v>
      </c>
      <c r="I9506" s="7">
        <v>49674</v>
      </c>
      <c r="J9506" s="5" t="s">
        <v>12528</v>
      </c>
      <c r="K9506" s="5">
        <v>7459</v>
      </c>
      <c r="L9506" s="5" t="s">
        <v>11928</v>
      </c>
      <c r="M9506" s="5" t="s">
        <v>99</v>
      </c>
      <c r="N9506" s="5"/>
      <c r="O9506" s="5" t="s">
        <v>34</v>
      </c>
      <c r="P9506" s="5" t="s">
        <v>12529</v>
      </c>
      <c r="Q9506" s="5" t="s">
        <v>320</v>
      </c>
    </row>
    <row r="9507" spans="1:17" x14ac:dyDescent="0.35">
      <c r="A9507" s="5" t="s">
        <v>14373</v>
      </c>
      <c r="B9507" s="5" t="s">
        <v>18</v>
      </c>
      <c r="C9507" s="5" t="s">
        <v>22</v>
      </c>
      <c r="D9507" s="13">
        <v>45.57</v>
      </c>
      <c r="E9507" s="6">
        <v>48501.624999999993</v>
      </c>
      <c r="F9507" s="6">
        <v>11393.61</v>
      </c>
      <c r="G9507" s="7">
        <v>40850</v>
      </c>
      <c r="H9507" s="7">
        <v>40966</v>
      </c>
      <c r="I9507" s="7">
        <v>50405</v>
      </c>
      <c r="J9507" s="5" t="s">
        <v>14374</v>
      </c>
      <c r="K9507" s="5">
        <v>8465</v>
      </c>
      <c r="L9507" s="5" t="s">
        <v>1392</v>
      </c>
      <c r="M9507" s="5" t="s">
        <v>53</v>
      </c>
      <c r="N9507" s="5"/>
      <c r="O9507" s="5" t="s">
        <v>34</v>
      </c>
      <c r="P9507" s="5" t="s">
        <v>14375</v>
      </c>
      <c r="Q9507" s="5" t="s">
        <v>60</v>
      </c>
    </row>
    <row r="9508" spans="1:17" x14ac:dyDescent="0.35">
      <c r="A9508" s="5" t="s">
        <v>1920</v>
      </c>
      <c r="B9508" s="5" t="s">
        <v>18</v>
      </c>
      <c r="C9508" s="5" t="s">
        <v>19</v>
      </c>
      <c r="D9508" s="13">
        <v>45.6</v>
      </c>
      <c r="E9508" s="6">
        <v>51095.5</v>
      </c>
      <c r="F9508" s="6">
        <v>30552.919999999995</v>
      </c>
      <c r="G9508" s="7">
        <v>39570</v>
      </c>
      <c r="H9508" s="7">
        <v>39860</v>
      </c>
      <c r="I9508" s="7">
        <v>49309</v>
      </c>
      <c r="J9508" s="5" t="s">
        <v>1921</v>
      </c>
      <c r="K9508" s="5">
        <v>1660</v>
      </c>
      <c r="L9508" s="5" t="s">
        <v>1922</v>
      </c>
      <c r="M9508" s="5" t="s">
        <v>21</v>
      </c>
      <c r="N9508" s="5" t="s">
        <v>166</v>
      </c>
      <c r="O9508" s="5" t="s">
        <v>34</v>
      </c>
      <c r="P9508" s="5" t="s">
        <v>167</v>
      </c>
      <c r="Q9508" s="5" t="s">
        <v>168</v>
      </c>
    </row>
    <row r="9509" spans="1:17" x14ac:dyDescent="0.35">
      <c r="A9509" s="5" t="s">
        <v>12226</v>
      </c>
      <c r="B9509" s="5" t="s">
        <v>18</v>
      </c>
      <c r="C9509" s="5" t="s">
        <v>22</v>
      </c>
      <c r="D9509" s="13">
        <v>45.6</v>
      </c>
      <c r="E9509" s="6">
        <v>52571.6</v>
      </c>
      <c r="F9509" s="6">
        <v>23920.070000000003</v>
      </c>
      <c r="G9509" s="7">
        <v>40714</v>
      </c>
      <c r="H9509" s="7">
        <v>40869</v>
      </c>
      <c r="I9509" s="7">
        <v>50040</v>
      </c>
      <c r="J9509" s="5" t="s">
        <v>12227</v>
      </c>
      <c r="K9509" s="5">
        <v>2854</v>
      </c>
      <c r="L9509" s="5" t="s">
        <v>4790</v>
      </c>
      <c r="M9509" s="5" t="s">
        <v>38</v>
      </c>
      <c r="N9509" s="5" t="s">
        <v>12228</v>
      </c>
      <c r="O9509" s="5" t="s">
        <v>34</v>
      </c>
      <c r="P9509" s="5" t="s">
        <v>12229</v>
      </c>
      <c r="Q9509" s="5" t="s">
        <v>7690</v>
      </c>
    </row>
    <row r="9510" spans="1:17" x14ac:dyDescent="0.35">
      <c r="A9510" s="5" t="s">
        <v>9788</v>
      </c>
      <c r="B9510" s="5" t="s">
        <v>18</v>
      </c>
      <c r="C9510" s="5" t="s">
        <v>19</v>
      </c>
      <c r="D9510" s="13">
        <v>45.63</v>
      </c>
      <c r="E9510" s="6">
        <v>39477.433000000005</v>
      </c>
      <c r="F9510" s="6">
        <v>20725.650000000001</v>
      </c>
      <c r="G9510" s="7">
        <v>40533</v>
      </c>
      <c r="H9510" s="7">
        <v>40787</v>
      </c>
      <c r="I9510" s="7">
        <v>50040</v>
      </c>
      <c r="J9510" s="5" t="s">
        <v>9789</v>
      </c>
      <c r="K9510" s="5">
        <v>6980</v>
      </c>
      <c r="L9510" s="5" t="s">
        <v>9790</v>
      </c>
      <c r="M9510" s="5" t="s">
        <v>42</v>
      </c>
      <c r="N9510" s="5" t="s">
        <v>9791</v>
      </c>
      <c r="O9510" s="5" t="s">
        <v>86</v>
      </c>
      <c r="P9510" s="5" t="s">
        <v>9792</v>
      </c>
      <c r="Q9510" s="5" t="s">
        <v>9793</v>
      </c>
    </row>
    <row r="9511" spans="1:17" x14ac:dyDescent="0.35">
      <c r="A9511" s="5" t="s">
        <v>12482</v>
      </c>
      <c r="B9511" s="5" t="s">
        <v>18</v>
      </c>
      <c r="C9511" s="5" t="s">
        <v>22</v>
      </c>
      <c r="D9511" s="13">
        <v>45.76</v>
      </c>
      <c r="E9511" s="6">
        <v>43689.377999999997</v>
      </c>
      <c r="F9511" s="6">
        <v>8802.7699999999986</v>
      </c>
      <c r="G9511" s="7">
        <v>40730</v>
      </c>
      <c r="H9511" s="7">
        <v>42276</v>
      </c>
      <c r="I9511" s="7">
        <v>49674</v>
      </c>
      <c r="J9511" s="5" t="s">
        <v>12483</v>
      </c>
      <c r="K9511" s="5">
        <v>7186</v>
      </c>
      <c r="L9511" s="5" t="s">
        <v>4886</v>
      </c>
      <c r="M9511" s="5" t="s">
        <v>99</v>
      </c>
      <c r="N9511" s="5"/>
      <c r="O9511" s="5" t="s">
        <v>34</v>
      </c>
      <c r="P9511" s="5" t="s">
        <v>12484</v>
      </c>
      <c r="Q9511" s="5" t="s">
        <v>5618</v>
      </c>
    </row>
    <row r="9512" spans="1:17" x14ac:dyDescent="0.35">
      <c r="A9512" s="5" t="s">
        <v>12971</v>
      </c>
      <c r="B9512" s="5" t="s">
        <v>18</v>
      </c>
      <c r="C9512" s="5" t="s">
        <v>22</v>
      </c>
      <c r="D9512" s="13">
        <v>45.76</v>
      </c>
      <c r="E9512" s="6">
        <v>45053.840000000004</v>
      </c>
      <c r="F9512" s="6">
        <v>9077.69</v>
      </c>
      <c r="G9512" s="7">
        <v>40758</v>
      </c>
      <c r="H9512" s="7">
        <v>42187</v>
      </c>
      <c r="I9512" s="7">
        <v>49674</v>
      </c>
      <c r="J9512" s="5" t="s">
        <v>12972</v>
      </c>
      <c r="K9512" s="5">
        <v>7437</v>
      </c>
      <c r="L9512" s="5" t="s">
        <v>4281</v>
      </c>
      <c r="M9512" s="5" t="s">
        <v>99</v>
      </c>
      <c r="N9512" s="5" t="s">
        <v>4282</v>
      </c>
      <c r="O9512" s="5" t="s">
        <v>34</v>
      </c>
      <c r="P9512" s="5" t="s">
        <v>1520</v>
      </c>
      <c r="Q9512" s="5" t="s">
        <v>527</v>
      </c>
    </row>
    <row r="9513" spans="1:17" x14ac:dyDescent="0.35">
      <c r="A9513" s="5" t="s">
        <v>6496</v>
      </c>
      <c r="B9513" s="5" t="s">
        <v>18</v>
      </c>
      <c r="C9513" s="5" t="s">
        <v>22</v>
      </c>
      <c r="D9513" s="13">
        <v>45.8</v>
      </c>
      <c r="E9513" s="6">
        <v>38784.807999999997</v>
      </c>
      <c r="F9513" s="6">
        <v>13148.04</v>
      </c>
      <c r="G9513" s="7">
        <v>39804</v>
      </c>
      <c r="H9513" s="7">
        <v>41437</v>
      </c>
      <c r="I9513" s="7">
        <v>50770</v>
      </c>
      <c r="J9513" s="5" t="s">
        <v>6497</v>
      </c>
      <c r="K9513" s="5">
        <v>9633</v>
      </c>
      <c r="L9513" s="5" t="s">
        <v>6498</v>
      </c>
      <c r="M9513" s="5" t="s">
        <v>32</v>
      </c>
      <c r="N9513" s="5"/>
      <c r="O9513" s="5" t="s">
        <v>34</v>
      </c>
      <c r="P9513" s="5" t="s">
        <v>194</v>
      </c>
      <c r="Q9513" s="5" t="s">
        <v>366</v>
      </c>
    </row>
    <row r="9514" spans="1:17" x14ac:dyDescent="0.35">
      <c r="A9514" s="5" t="s">
        <v>9434</v>
      </c>
      <c r="B9514" s="5" t="s">
        <v>18</v>
      </c>
      <c r="C9514" s="5" t="s">
        <v>22</v>
      </c>
      <c r="D9514" s="13">
        <v>45.8</v>
      </c>
      <c r="E9514" s="6">
        <v>57368.65</v>
      </c>
      <c r="F9514" s="6">
        <v>34076.98000000001</v>
      </c>
      <c r="G9514" s="7">
        <v>40687</v>
      </c>
      <c r="H9514" s="7">
        <v>39719</v>
      </c>
      <c r="I9514" s="7">
        <v>48944</v>
      </c>
      <c r="J9514" s="5" t="s">
        <v>9435</v>
      </c>
      <c r="K9514" s="5">
        <v>8236</v>
      </c>
      <c r="L9514" s="5" t="s">
        <v>9436</v>
      </c>
      <c r="M9514" s="5" t="s">
        <v>408</v>
      </c>
      <c r="N9514" s="5"/>
      <c r="O9514" s="5" t="s">
        <v>34</v>
      </c>
      <c r="P9514" s="5" t="s">
        <v>269</v>
      </c>
      <c r="Q9514" s="5" t="s">
        <v>433</v>
      </c>
    </row>
    <row r="9515" spans="1:17" x14ac:dyDescent="0.35">
      <c r="A9515" s="5" t="s">
        <v>9543</v>
      </c>
      <c r="B9515" s="5" t="s">
        <v>18</v>
      </c>
      <c r="C9515" s="5" t="s">
        <v>22</v>
      </c>
      <c r="D9515" s="13">
        <v>45.8</v>
      </c>
      <c r="E9515" s="6">
        <v>53284.198000000004</v>
      </c>
      <c r="F9515" s="6">
        <v>24244.28</v>
      </c>
      <c r="G9515" s="7">
        <v>40505</v>
      </c>
      <c r="H9515" s="7">
        <v>40777</v>
      </c>
      <c r="I9515" s="7">
        <v>50040</v>
      </c>
      <c r="J9515" s="5" t="s">
        <v>9544</v>
      </c>
      <c r="K9515" s="5">
        <v>7215</v>
      </c>
      <c r="L9515" s="5" t="s">
        <v>2815</v>
      </c>
      <c r="M9515" s="5" t="s">
        <v>99</v>
      </c>
      <c r="N9515" s="5"/>
      <c r="O9515" s="5" t="s">
        <v>34</v>
      </c>
      <c r="P9515" s="5" t="s">
        <v>9545</v>
      </c>
      <c r="Q9515" s="5" t="s">
        <v>7110</v>
      </c>
    </row>
    <row r="9516" spans="1:17" x14ac:dyDescent="0.35">
      <c r="A9516" s="5" t="s">
        <v>10966</v>
      </c>
      <c r="B9516" s="5" t="s">
        <v>18</v>
      </c>
      <c r="C9516" s="5" t="s">
        <v>22</v>
      </c>
      <c r="D9516" s="13">
        <v>45.9</v>
      </c>
      <c r="E9516" s="6">
        <v>53584.890000000007</v>
      </c>
      <c r="F9516" s="6">
        <v>24381.139999999996</v>
      </c>
      <c r="G9516" s="7">
        <v>40616</v>
      </c>
      <c r="H9516" s="7">
        <v>40803</v>
      </c>
      <c r="I9516" s="7">
        <v>50040</v>
      </c>
      <c r="J9516" s="5" t="s">
        <v>10967</v>
      </c>
      <c r="K9516" s="5">
        <v>4944</v>
      </c>
      <c r="L9516" s="5" t="s">
        <v>7357</v>
      </c>
      <c r="M9516" s="5" t="s">
        <v>51</v>
      </c>
      <c r="N9516" s="5"/>
      <c r="O9516" s="5" t="s">
        <v>86</v>
      </c>
      <c r="P9516" s="5" t="s">
        <v>10968</v>
      </c>
      <c r="Q9516" s="5" t="s">
        <v>2118</v>
      </c>
    </row>
    <row r="9517" spans="1:17" x14ac:dyDescent="0.35">
      <c r="A9517" s="5" t="s">
        <v>13265</v>
      </c>
      <c r="B9517" s="5" t="s">
        <v>18</v>
      </c>
      <c r="C9517" s="5" t="s">
        <v>22</v>
      </c>
      <c r="D9517" s="13">
        <v>45.9</v>
      </c>
      <c r="E9517" s="6">
        <v>52946.750000000007</v>
      </c>
      <c r="F9517" s="6">
        <v>13183.75</v>
      </c>
      <c r="G9517" s="7">
        <v>40777</v>
      </c>
      <c r="H9517" s="7">
        <v>42073</v>
      </c>
      <c r="I9517" s="7">
        <v>49674</v>
      </c>
      <c r="J9517" s="5" t="s">
        <v>13266</v>
      </c>
      <c r="K9517" s="5">
        <v>9244</v>
      </c>
      <c r="L9517" s="5" t="s">
        <v>3463</v>
      </c>
      <c r="M9517" s="5" t="s">
        <v>32</v>
      </c>
      <c r="N9517" s="5"/>
      <c r="O9517" s="5" t="s">
        <v>86</v>
      </c>
      <c r="P9517" s="5" t="s">
        <v>13267</v>
      </c>
      <c r="Q9517" s="5" t="s">
        <v>13268</v>
      </c>
    </row>
    <row r="9518" spans="1:17" x14ac:dyDescent="0.35">
      <c r="A9518" s="5" t="s">
        <v>13605</v>
      </c>
      <c r="B9518" s="5" t="s">
        <v>18</v>
      </c>
      <c r="C9518" s="5" t="s">
        <v>22</v>
      </c>
      <c r="D9518" s="13">
        <v>46</v>
      </c>
      <c r="E9518" s="6">
        <v>38977.887999999999</v>
      </c>
      <c r="F9518" s="6">
        <v>10757.890000000001</v>
      </c>
      <c r="G9518" s="7">
        <v>40795</v>
      </c>
      <c r="H9518" s="7">
        <v>41628</v>
      </c>
      <c r="I9518" s="7">
        <v>50770</v>
      </c>
      <c r="J9518" s="5" t="s">
        <v>13606</v>
      </c>
      <c r="K9518" s="5">
        <v>9463</v>
      </c>
      <c r="L9518" s="5" t="s">
        <v>1294</v>
      </c>
      <c r="M9518" s="5" t="s">
        <v>32</v>
      </c>
      <c r="N9518" s="5"/>
      <c r="O9518" s="5" t="s">
        <v>34</v>
      </c>
      <c r="P9518" s="5" t="s">
        <v>2515</v>
      </c>
      <c r="Q9518" s="5" t="s">
        <v>13607</v>
      </c>
    </row>
    <row r="9519" spans="1:17" hidden="1" x14ac:dyDescent="0.35">
      <c r="A9519" s="5" t="s">
        <v>6597</v>
      </c>
      <c r="B9519" s="5" t="s">
        <v>81</v>
      </c>
      <c r="C9519" s="5" t="s">
        <v>145</v>
      </c>
      <c r="D9519" s="13">
        <v>46.1</v>
      </c>
      <c r="E9519" s="6">
        <v>193945.37999999998</v>
      </c>
      <c r="F9519" s="6">
        <v>56563.97</v>
      </c>
      <c r="G9519" s="7">
        <v>39843</v>
      </c>
      <c r="H9519" s="7">
        <v>39289</v>
      </c>
      <c r="I9519" s="7">
        <v>48579</v>
      </c>
      <c r="J9519" s="5"/>
      <c r="K9519" s="5">
        <v>7424</v>
      </c>
      <c r="L9519" s="5" t="s">
        <v>6598</v>
      </c>
      <c r="M9519" s="5" t="s">
        <v>99</v>
      </c>
      <c r="N9519" s="5" t="s">
        <v>6599</v>
      </c>
      <c r="O9519" s="5" t="s">
        <v>34</v>
      </c>
      <c r="P9519" s="5" t="s">
        <v>6600</v>
      </c>
      <c r="Q9519" s="5" t="s">
        <v>6561</v>
      </c>
    </row>
    <row r="9520" spans="1:17" x14ac:dyDescent="0.35">
      <c r="A9520" s="5" t="s">
        <v>8348</v>
      </c>
      <c r="B9520" s="5" t="s">
        <v>18</v>
      </c>
      <c r="C9520" s="5" t="s">
        <v>22</v>
      </c>
      <c r="D9520" s="13">
        <v>46.1</v>
      </c>
      <c r="E9520" s="6">
        <v>50908</v>
      </c>
      <c r="F9520" s="6">
        <v>27592.160000000003</v>
      </c>
      <c r="G9520" s="7">
        <v>40255</v>
      </c>
      <c r="H9520" s="7">
        <v>40543</v>
      </c>
      <c r="I9520" s="7">
        <v>49674</v>
      </c>
      <c r="J9520" s="5" t="s">
        <v>2687</v>
      </c>
      <c r="K9520" s="5">
        <v>3432</v>
      </c>
      <c r="L9520" s="5" t="s">
        <v>2446</v>
      </c>
      <c r="M9520" s="5" t="s">
        <v>51</v>
      </c>
      <c r="N9520" s="5"/>
      <c r="O9520" s="5" t="s">
        <v>34</v>
      </c>
      <c r="P9520" s="5" t="s">
        <v>5426</v>
      </c>
      <c r="Q9520" s="5" t="s">
        <v>5014</v>
      </c>
    </row>
    <row r="9521" spans="1:17" x14ac:dyDescent="0.35">
      <c r="A9521" s="5" t="s">
        <v>13272</v>
      </c>
      <c r="B9521" s="5" t="s">
        <v>18</v>
      </c>
      <c r="C9521" s="5" t="s">
        <v>22</v>
      </c>
      <c r="D9521" s="13">
        <v>46.11</v>
      </c>
      <c r="E9521" s="6">
        <v>51523.19999999999</v>
      </c>
      <c r="F9521" s="6">
        <v>12829.289999999999</v>
      </c>
      <c r="G9521" s="7">
        <v>40777</v>
      </c>
      <c r="H9521" s="7">
        <v>41936</v>
      </c>
      <c r="I9521" s="7">
        <v>49309</v>
      </c>
      <c r="J9521" s="5" t="s">
        <v>13273</v>
      </c>
      <c r="K9521" s="5">
        <v>8610</v>
      </c>
      <c r="L9521" s="5" t="s">
        <v>1563</v>
      </c>
      <c r="M9521" s="5" t="s">
        <v>53</v>
      </c>
      <c r="N9521" s="5"/>
      <c r="O9521" s="5" t="s">
        <v>34</v>
      </c>
      <c r="P9521" s="5" t="s">
        <v>451</v>
      </c>
      <c r="Q9521" s="5" t="s">
        <v>1185</v>
      </c>
    </row>
    <row r="9522" spans="1:17" x14ac:dyDescent="0.35">
      <c r="A9522" s="5" t="s">
        <v>1071</v>
      </c>
      <c r="B9522" s="5" t="s">
        <v>18</v>
      </c>
      <c r="C9522" s="5" t="s">
        <v>22</v>
      </c>
      <c r="D9522" s="13">
        <v>46.2</v>
      </c>
      <c r="E9522" s="6">
        <v>53350.200000000004</v>
      </c>
      <c r="F9522" s="6">
        <v>30943.13</v>
      </c>
      <c r="G9522" s="7">
        <v>39569</v>
      </c>
      <c r="H9522" s="7">
        <v>39832</v>
      </c>
      <c r="I9522" s="7">
        <v>49309</v>
      </c>
      <c r="J9522" s="5" t="s">
        <v>1072</v>
      </c>
      <c r="K9522" s="5">
        <v>3096</v>
      </c>
      <c r="L9522" s="5" t="s">
        <v>121</v>
      </c>
      <c r="M9522" s="5" t="s">
        <v>51</v>
      </c>
      <c r="N9522" s="5"/>
      <c r="O9522" s="5" t="s">
        <v>34</v>
      </c>
      <c r="P9522" s="5" t="s">
        <v>1073</v>
      </c>
      <c r="Q9522" s="5" t="s">
        <v>752</v>
      </c>
    </row>
    <row r="9523" spans="1:17" x14ac:dyDescent="0.35">
      <c r="A9523" s="5" t="s">
        <v>9984</v>
      </c>
      <c r="B9523" s="5" t="s">
        <v>18</v>
      </c>
      <c r="C9523" s="5" t="s">
        <v>22</v>
      </c>
      <c r="D9523" s="13">
        <v>46.2</v>
      </c>
      <c r="E9523" s="6">
        <v>44990.785000000003</v>
      </c>
      <c r="F9523" s="6">
        <v>20470.800000000003</v>
      </c>
      <c r="G9523" s="7">
        <v>40529</v>
      </c>
      <c r="H9523" s="7">
        <v>40777</v>
      </c>
      <c r="I9523" s="7">
        <v>50040</v>
      </c>
      <c r="J9523" s="5" t="s">
        <v>9985</v>
      </c>
      <c r="K9523" s="5">
        <v>7220</v>
      </c>
      <c r="L9523" s="5" t="s">
        <v>7735</v>
      </c>
      <c r="M9523" s="5" t="s">
        <v>99</v>
      </c>
      <c r="N9523" s="5"/>
      <c r="O9523" s="5" t="s">
        <v>34</v>
      </c>
      <c r="P9523" s="5" t="s">
        <v>9986</v>
      </c>
      <c r="Q9523" s="5" t="s">
        <v>1946</v>
      </c>
    </row>
    <row r="9524" spans="1:17" x14ac:dyDescent="0.35">
      <c r="A9524" s="5" t="s">
        <v>12093</v>
      </c>
      <c r="B9524" s="5" t="s">
        <v>18</v>
      </c>
      <c r="C9524" s="5" t="s">
        <v>22</v>
      </c>
      <c r="D9524" s="13">
        <v>46.2</v>
      </c>
      <c r="E9524" s="6">
        <v>43007.064999999995</v>
      </c>
      <c r="F9524" s="6">
        <v>10708.75</v>
      </c>
      <c r="G9524" s="7">
        <v>40709</v>
      </c>
      <c r="H9524" s="7">
        <v>41957</v>
      </c>
      <c r="I9524" s="7">
        <v>49309</v>
      </c>
      <c r="J9524" s="5" t="s">
        <v>12094</v>
      </c>
      <c r="K9524" s="5">
        <v>7146</v>
      </c>
      <c r="L9524" s="5" t="s">
        <v>7885</v>
      </c>
      <c r="M9524" s="5" t="s">
        <v>99</v>
      </c>
      <c r="N9524" s="5"/>
      <c r="O9524" s="5" t="s">
        <v>34</v>
      </c>
      <c r="P9524" s="5" t="s">
        <v>12095</v>
      </c>
      <c r="Q9524" s="5" t="s">
        <v>1279</v>
      </c>
    </row>
    <row r="9525" spans="1:17" x14ac:dyDescent="0.35">
      <c r="A9525" s="5" t="s">
        <v>379</v>
      </c>
      <c r="B9525" s="5" t="s">
        <v>18</v>
      </c>
      <c r="C9525" s="5" t="s">
        <v>19</v>
      </c>
      <c r="D9525" s="13">
        <v>46.4</v>
      </c>
      <c r="E9525" s="6">
        <v>54079.45</v>
      </c>
      <c r="F9525" s="6">
        <v>23957.21</v>
      </c>
      <c r="G9525" s="7">
        <v>39570</v>
      </c>
      <c r="H9525" s="7">
        <v>41474</v>
      </c>
      <c r="I9525" s="7">
        <v>50770</v>
      </c>
      <c r="J9525" s="5" t="s">
        <v>380</v>
      </c>
      <c r="K9525" s="5">
        <v>8576</v>
      </c>
      <c r="L9525" s="5" t="s">
        <v>381</v>
      </c>
      <c r="M9525" s="5" t="s">
        <v>25</v>
      </c>
      <c r="N9525" s="5"/>
      <c r="O9525" s="5" t="s">
        <v>34</v>
      </c>
      <c r="P9525" s="5" t="s">
        <v>382</v>
      </c>
      <c r="Q9525" s="5" t="s">
        <v>123</v>
      </c>
    </row>
    <row r="9526" spans="1:17" x14ac:dyDescent="0.35">
      <c r="A9526" s="5" t="s">
        <v>8485</v>
      </c>
      <c r="B9526" s="5" t="s">
        <v>18</v>
      </c>
      <c r="C9526" s="5" t="s">
        <v>22</v>
      </c>
      <c r="D9526" s="13">
        <v>46.5</v>
      </c>
      <c r="E9526" s="6">
        <v>50083.875</v>
      </c>
      <c r="F9526" s="6">
        <v>18430.879999999997</v>
      </c>
      <c r="G9526" s="7">
        <v>40283</v>
      </c>
      <c r="H9526" s="7">
        <v>41177</v>
      </c>
      <c r="I9526" s="7">
        <v>50405</v>
      </c>
      <c r="J9526" s="5" t="s">
        <v>8486</v>
      </c>
      <c r="K9526" s="5">
        <v>8608</v>
      </c>
      <c r="L9526" s="5" t="s">
        <v>1357</v>
      </c>
      <c r="M9526" s="5" t="s">
        <v>53</v>
      </c>
      <c r="N9526" s="5"/>
      <c r="O9526" s="5" t="s">
        <v>34</v>
      </c>
      <c r="P9526" s="5" t="s">
        <v>8487</v>
      </c>
      <c r="Q9526" s="5" t="s">
        <v>270</v>
      </c>
    </row>
    <row r="9527" spans="1:17" x14ac:dyDescent="0.35">
      <c r="A9527" s="5" t="s">
        <v>9908</v>
      </c>
      <c r="B9527" s="5" t="s">
        <v>18</v>
      </c>
      <c r="C9527" s="5" t="s">
        <v>22</v>
      </c>
      <c r="D9527" s="13">
        <v>46.5</v>
      </c>
      <c r="E9527" s="6">
        <v>43404.500000000007</v>
      </c>
      <c r="F9527" s="6">
        <v>16845.939999999999</v>
      </c>
      <c r="G9527" s="7">
        <v>40539</v>
      </c>
      <c r="H9527" s="7">
        <v>40920</v>
      </c>
      <c r="I9527" s="7">
        <v>50405</v>
      </c>
      <c r="J9527" s="5" t="s">
        <v>9909</v>
      </c>
      <c r="K9527" s="5">
        <v>2545</v>
      </c>
      <c r="L9527" s="5" t="s">
        <v>2682</v>
      </c>
      <c r="M9527" s="5" t="s">
        <v>210</v>
      </c>
      <c r="N9527" s="5" t="s">
        <v>9910</v>
      </c>
      <c r="O9527" s="5" t="s">
        <v>34</v>
      </c>
      <c r="P9527" s="5" t="s">
        <v>6749</v>
      </c>
      <c r="Q9527" s="5" t="s">
        <v>9911</v>
      </c>
    </row>
    <row r="9528" spans="1:17" x14ac:dyDescent="0.35">
      <c r="A9528" s="5" t="s">
        <v>10672</v>
      </c>
      <c r="B9528" s="5" t="s">
        <v>18</v>
      </c>
      <c r="C9528" s="5" t="s">
        <v>19</v>
      </c>
      <c r="D9528" s="13">
        <v>46.53</v>
      </c>
      <c r="E9528" s="6">
        <v>50100.80000000001</v>
      </c>
      <c r="F9528" s="6">
        <v>24329.360000000004</v>
      </c>
      <c r="G9528" s="7">
        <v>40632</v>
      </c>
      <c r="H9528" s="7">
        <v>40732</v>
      </c>
      <c r="I9528" s="7">
        <v>50040</v>
      </c>
      <c r="J9528" s="5" t="s">
        <v>10673</v>
      </c>
      <c r="K9528" s="5">
        <v>4658</v>
      </c>
      <c r="L9528" s="5" t="s">
        <v>4679</v>
      </c>
      <c r="M9528" s="5" t="s">
        <v>210</v>
      </c>
      <c r="N9528" s="5"/>
      <c r="O9528" s="5" t="s">
        <v>34</v>
      </c>
      <c r="P9528" s="5" t="s">
        <v>10674</v>
      </c>
      <c r="Q9528" s="5" t="s">
        <v>465</v>
      </c>
    </row>
    <row r="9529" spans="1:17" x14ac:dyDescent="0.35">
      <c r="A9529" s="5" t="s">
        <v>13578</v>
      </c>
      <c r="B9529" s="5" t="s">
        <v>18</v>
      </c>
      <c r="C9529" s="5" t="s">
        <v>22</v>
      </c>
      <c r="D9529" s="13">
        <v>46.55</v>
      </c>
      <c r="E9529" s="6">
        <v>52768.75</v>
      </c>
      <c r="F9529" s="6">
        <v>22244.219999999998</v>
      </c>
      <c r="G9529" s="7">
        <v>40805</v>
      </c>
      <c r="H9529" s="7">
        <v>40891</v>
      </c>
      <c r="I9529" s="7">
        <v>50040</v>
      </c>
      <c r="J9529" s="5" t="s">
        <v>13579</v>
      </c>
      <c r="K9529" s="5">
        <v>3178</v>
      </c>
      <c r="L9529" s="5" t="s">
        <v>1976</v>
      </c>
      <c r="M9529" s="5" t="s">
        <v>55</v>
      </c>
      <c r="N9529" s="5" t="s">
        <v>13580</v>
      </c>
      <c r="O9529" s="5" t="s">
        <v>34</v>
      </c>
      <c r="P9529" s="5" t="s">
        <v>4853</v>
      </c>
      <c r="Q9529" s="5" t="s">
        <v>254</v>
      </c>
    </row>
    <row r="9530" spans="1:17" x14ac:dyDescent="0.35">
      <c r="A9530" s="5" t="s">
        <v>13805</v>
      </c>
      <c r="B9530" s="5" t="s">
        <v>18</v>
      </c>
      <c r="C9530" s="5" t="s">
        <v>19</v>
      </c>
      <c r="D9530" s="13">
        <v>46.55</v>
      </c>
      <c r="E9530" s="6">
        <v>52041.75</v>
      </c>
      <c r="F9530" s="6">
        <v>22481.990000000005</v>
      </c>
      <c r="G9530" s="7">
        <v>40815</v>
      </c>
      <c r="H9530" s="7">
        <v>41172</v>
      </c>
      <c r="I9530" s="7">
        <v>50405</v>
      </c>
      <c r="J9530" s="5" t="s">
        <v>13806</v>
      </c>
      <c r="K9530" s="5">
        <v>1748</v>
      </c>
      <c r="L9530" s="5" t="s">
        <v>13807</v>
      </c>
      <c r="M9530" s="5" t="s">
        <v>55</v>
      </c>
      <c r="N9530" s="5"/>
      <c r="O9530" s="5" t="s">
        <v>34</v>
      </c>
      <c r="P9530" s="5" t="s">
        <v>13808</v>
      </c>
      <c r="Q9530" s="5" t="s">
        <v>1171</v>
      </c>
    </row>
    <row r="9531" spans="1:17" x14ac:dyDescent="0.35">
      <c r="A9531" s="5" t="s">
        <v>9934</v>
      </c>
      <c r="B9531" s="5" t="s">
        <v>18</v>
      </c>
      <c r="C9531" s="5" t="s">
        <v>19</v>
      </c>
      <c r="D9531" s="13">
        <v>46.58</v>
      </c>
      <c r="E9531" s="6">
        <v>24250.052000000003</v>
      </c>
      <c r="F9531" s="6">
        <v>11775.999999999998</v>
      </c>
      <c r="G9531" s="7">
        <v>40546</v>
      </c>
      <c r="H9531" s="7">
        <v>40817</v>
      </c>
      <c r="I9531" s="7">
        <v>50040</v>
      </c>
      <c r="J9531" s="5" t="s">
        <v>9935</v>
      </c>
      <c r="K9531" s="5">
        <v>1023</v>
      </c>
      <c r="L9531" s="5" t="s">
        <v>1059</v>
      </c>
      <c r="M9531" s="5" t="s">
        <v>21</v>
      </c>
      <c r="N9531" s="5" t="s">
        <v>9936</v>
      </c>
      <c r="O9531" s="5" t="s">
        <v>34</v>
      </c>
      <c r="P9531" s="5" t="s">
        <v>9937</v>
      </c>
      <c r="Q9531" s="5" t="s">
        <v>9938</v>
      </c>
    </row>
    <row r="9532" spans="1:17" x14ac:dyDescent="0.35">
      <c r="A9532" s="5" t="s">
        <v>619</v>
      </c>
      <c r="B9532" s="5" t="s">
        <v>18</v>
      </c>
      <c r="C9532" s="5" t="s">
        <v>22</v>
      </c>
      <c r="D9532" s="13">
        <v>46.6</v>
      </c>
      <c r="E9532" s="6">
        <v>54020.717999999993</v>
      </c>
      <c r="F9532" s="6">
        <v>20743.95</v>
      </c>
      <c r="G9532" s="7">
        <v>39570</v>
      </c>
      <c r="H9532" s="7">
        <v>41124</v>
      </c>
      <c r="I9532" s="7">
        <v>50405</v>
      </c>
      <c r="J9532" s="5" t="s">
        <v>620</v>
      </c>
      <c r="K9532" s="5">
        <v>8360</v>
      </c>
      <c r="L9532" s="5" t="s">
        <v>621</v>
      </c>
      <c r="M9532" s="5" t="s">
        <v>25</v>
      </c>
      <c r="N9532" s="5" t="s">
        <v>622</v>
      </c>
      <c r="O9532" s="5" t="s">
        <v>86</v>
      </c>
      <c r="P9532" s="5" t="s">
        <v>623</v>
      </c>
      <c r="Q9532" s="5" t="s">
        <v>624</v>
      </c>
    </row>
    <row r="9533" spans="1:17" x14ac:dyDescent="0.35">
      <c r="A9533" s="5" t="s">
        <v>6688</v>
      </c>
      <c r="B9533" s="5" t="s">
        <v>18</v>
      </c>
      <c r="C9533" s="5" t="s">
        <v>19</v>
      </c>
      <c r="D9533" s="13">
        <v>46.6</v>
      </c>
      <c r="E9533" s="6">
        <v>41448.07</v>
      </c>
      <c r="F9533" s="6">
        <v>17905.549999999996</v>
      </c>
      <c r="G9533" s="7">
        <v>39861</v>
      </c>
      <c r="H9533" s="7">
        <v>41180</v>
      </c>
      <c r="I9533" s="7">
        <v>50405</v>
      </c>
      <c r="J9533" s="5" t="s">
        <v>6689</v>
      </c>
      <c r="K9533" s="5">
        <v>6252</v>
      </c>
      <c r="L9533" s="5" t="s">
        <v>6690</v>
      </c>
      <c r="M9533" s="5" t="s">
        <v>179</v>
      </c>
      <c r="N9533" s="5" t="s">
        <v>6691</v>
      </c>
      <c r="O9533" s="5"/>
      <c r="P9533" s="5"/>
      <c r="Q9533" s="5"/>
    </row>
    <row r="9534" spans="1:17" x14ac:dyDescent="0.35">
      <c r="A9534" s="5" t="s">
        <v>6821</v>
      </c>
      <c r="B9534" s="5" t="s">
        <v>18</v>
      </c>
      <c r="C9534" s="5" t="s">
        <v>19</v>
      </c>
      <c r="D9534" s="13">
        <v>46.6</v>
      </c>
      <c r="E9534" s="6">
        <v>48308.374999999993</v>
      </c>
      <c r="F9534" s="6">
        <v>20094.89</v>
      </c>
      <c r="G9534" s="7">
        <v>39888</v>
      </c>
      <c r="H9534" s="7">
        <v>40118</v>
      </c>
      <c r="I9534" s="7">
        <v>49309</v>
      </c>
      <c r="J9534" s="5" t="s">
        <v>6822</v>
      </c>
      <c r="K9534" s="5">
        <v>8902</v>
      </c>
      <c r="L9534" s="5" t="s">
        <v>4462</v>
      </c>
      <c r="M9534" s="5" t="s">
        <v>53</v>
      </c>
      <c r="N9534" s="5"/>
      <c r="O9534" s="5" t="s">
        <v>34</v>
      </c>
      <c r="P9534" s="5" t="s">
        <v>6823</v>
      </c>
      <c r="Q9534" s="5" t="s">
        <v>123</v>
      </c>
    </row>
    <row r="9535" spans="1:17" x14ac:dyDescent="0.35">
      <c r="A9535" s="5" t="s">
        <v>9005</v>
      </c>
      <c r="B9535" s="5" t="s">
        <v>18</v>
      </c>
      <c r="C9535" s="5" t="s">
        <v>22</v>
      </c>
      <c r="D9535" s="13">
        <v>46.6</v>
      </c>
      <c r="E9535" s="6">
        <v>56640.450000000012</v>
      </c>
      <c r="F9535" s="6">
        <v>28504.3</v>
      </c>
      <c r="G9535" s="7">
        <v>40407</v>
      </c>
      <c r="H9535" s="7">
        <v>40531</v>
      </c>
      <c r="I9535" s="7">
        <v>49674</v>
      </c>
      <c r="J9535" s="5" t="s">
        <v>9006</v>
      </c>
      <c r="K9535" s="5">
        <v>5400</v>
      </c>
      <c r="L9535" s="5" t="s">
        <v>3506</v>
      </c>
      <c r="M9535" s="5" t="s">
        <v>28</v>
      </c>
      <c r="N9535" s="5" t="s">
        <v>9007</v>
      </c>
      <c r="O9535" s="5" t="s">
        <v>34</v>
      </c>
      <c r="P9535" s="5" t="s">
        <v>9008</v>
      </c>
      <c r="Q9535" s="5" t="s">
        <v>1171</v>
      </c>
    </row>
    <row r="9536" spans="1:17" x14ac:dyDescent="0.35">
      <c r="A9536" s="5" t="s">
        <v>10845</v>
      </c>
      <c r="B9536" s="5" t="s">
        <v>18</v>
      </c>
      <c r="C9536" s="5" t="s">
        <v>22</v>
      </c>
      <c r="D9536" s="13">
        <v>46.66</v>
      </c>
      <c r="E9536" s="6">
        <v>55517.999999999993</v>
      </c>
      <c r="F9536" s="6">
        <v>13768.47</v>
      </c>
      <c r="G9536" s="7">
        <v>40641</v>
      </c>
      <c r="H9536" s="7">
        <v>42087</v>
      </c>
      <c r="I9536" s="7">
        <v>49674</v>
      </c>
      <c r="J9536" s="5" t="s">
        <v>10846</v>
      </c>
      <c r="K9536" s="5">
        <v>8413</v>
      </c>
      <c r="L9536" s="5" t="s">
        <v>4610</v>
      </c>
      <c r="M9536" s="5" t="s">
        <v>53</v>
      </c>
      <c r="N9536" s="5"/>
      <c r="O9536" s="5" t="s">
        <v>34</v>
      </c>
      <c r="P9536" s="5" t="s">
        <v>6944</v>
      </c>
      <c r="Q9536" s="5" t="s">
        <v>433</v>
      </c>
    </row>
    <row r="9537" spans="1:17" x14ac:dyDescent="0.35">
      <c r="A9537" s="5" t="s">
        <v>9524</v>
      </c>
      <c r="B9537" s="5" t="s">
        <v>18</v>
      </c>
      <c r="C9537" s="5" t="s">
        <v>22</v>
      </c>
      <c r="D9537" s="13">
        <v>46.69</v>
      </c>
      <c r="E9537" s="6">
        <v>41491.82</v>
      </c>
      <c r="F9537" s="6">
        <v>20880.730000000003</v>
      </c>
      <c r="G9537" s="7">
        <v>40513</v>
      </c>
      <c r="H9537" s="7">
        <v>40508</v>
      </c>
      <c r="I9537" s="7">
        <v>49674</v>
      </c>
      <c r="J9537" s="5" t="s">
        <v>9525</v>
      </c>
      <c r="K9537" s="5">
        <v>8500</v>
      </c>
      <c r="L9537" s="5" t="s">
        <v>1420</v>
      </c>
      <c r="M9537" s="5" t="s">
        <v>25</v>
      </c>
      <c r="N9537" s="5" t="s">
        <v>651</v>
      </c>
      <c r="O9537" s="5" t="s">
        <v>34</v>
      </c>
      <c r="P9537" s="5" t="s">
        <v>652</v>
      </c>
      <c r="Q9537" s="5" t="s">
        <v>653</v>
      </c>
    </row>
    <row r="9538" spans="1:17" x14ac:dyDescent="0.35">
      <c r="A9538" s="5" t="s">
        <v>113</v>
      </c>
      <c r="B9538" s="5" t="s">
        <v>18</v>
      </c>
      <c r="C9538" s="5" t="s">
        <v>22</v>
      </c>
      <c r="D9538" s="13">
        <v>46.8</v>
      </c>
      <c r="E9538" s="6">
        <v>54559</v>
      </c>
      <c r="F9538" s="6">
        <v>24769.79</v>
      </c>
      <c r="G9538" s="7">
        <v>39569</v>
      </c>
      <c r="H9538" s="7">
        <v>40892</v>
      </c>
      <c r="I9538" s="7">
        <v>50040</v>
      </c>
      <c r="J9538" s="5" t="s">
        <v>114</v>
      </c>
      <c r="K9538" s="5">
        <v>1807</v>
      </c>
      <c r="L9538" s="5" t="s">
        <v>115</v>
      </c>
      <c r="M9538" s="5" t="s">
        <v>21</v>
      </c>
      <c r="N9538" s="5"/>
      <c r="O9538" s="5" t="s">
        <v>34</v>
      </c>
      <c r="P9538" s="5" t="s">
        <v>116</v>
      </c>
      <c r="Q9538" s="5" t="s">
        <v>117</v>
      </c>
    </row>
    <row r="9539" spans="1:17" x14ac:dyDescent="0.35">
      <c r="A9539" s="5" t="s">
        <v>3759</v>
      </c>
      <c r="B9539" s="5" t="s">
        <v>18</v>
      </c>
      <c r="C9539" s="5" t="s">
        <v>19</v>
      </c>
      <c r="D9539" s="13">
        <v>46.8</v>
      </c>
      <c r="E9539" s="6">
        <v>54332.7</v>
      </c>
      <c r="F9539" s="6">
        <v>40695.19000000001</v>
      </c>
      <c r="G9539" s="7">
        <v>39569</v>
      </c>
      <c r="H9539" s="7">
        <v>40085</v>
      </c>
      <c r="I9539" s="7">
        <v>49309</v>
      </c>
      <c r="J9539" s="5" t="s">
        <v>3760</v>
      </c>
      <c r="K9539" s="5">
        <v>3043</v>
      </c>
      <c r="L9539" s="5" t="s">
        <v>2002</v>
      </c>
      <c r="M9539" s="5" t="s">
        <v>51</v>
      </c>
      <c r="N9539" s="5" t="s">
        <v>3761</v>
      </c>
      <c r="O9539" s="5"/>
      <c r="P9539" s="5"/>
      <c r="Q9539" s="5"/>
    </row>
    <row r="9540" spans="1:17" x14ac:dyDescent="0.35">
      <c r="A9540" s="5" t="s">
        <v>6466</v>
      </c>
      <c r="B9540" s="5" t="s">
        <v>18</v>
      </c>
      <c r="C9540" s="5" t="s">
        <v>22</v>
      </c>
      <c r="D9540" s="13">
        <v>46.8</v>
      </c>
      <c r="E9540" s="6">
        <v>55188.75</v>
      </c>
      <c r="F9540" s="6">
        <v>20309.47</v>
      </c>
      <c r="G9540" s="7">
        <v>39801</v>
      </c>
      <c r="H9540" s="7">
        <v>41177</v>
      </c>
      <c r="I9540" s="7">
        <v>50405</v>
      </c>
      <c r="J9540" s="5" t="s">
        <v>6467</v>
      </c>
      <c r="K9540" s="5">
        <v>8466</v>
      </c>
      <c r="L9540" s="5" t="s">
        <v>1164</v>
      </c>
      <c r="M9540" s="5" t="s">
        <v>53</v>
      </c>
      <c r="N9540" s="5" t="s">
        <v>6468</v>
      </c>
      <c r="O9540" s="5" t="s">
        <v>86</v>
      </c>
      <c r="P9540" s="5" t="s">
        <v>6469</v>
      </c>
      <c r="Q9540" s="5" t="s">
        <v>3179</v>
      </c>
    </row>
    <row r="9541" spans="1:17" x14ac:dyDescent="0.35">
      <c r="A9541" s="5" t="s">
        <v>8662</v>
      </c>
      <c r="B9541" s="5" t="s">
        <v>18</v>
      </c>
      <c r="C9541" s="5" t="s">
        <v>22</v>
      </c>
      <c r="D9541" s="13">
        <v>46.8</v>
      </c>
      <c r="E9541" s="6">
        <v>46651.375</v>
      </c>
      <c r="F9541" s="6">
        <v>10092.64</v>
      </c>
      <c r="G9541" s="7">
        <v>40346</v>
      </c>
      <c r="H9541" s="7">
        <v>42179</v>
      </c>
      <c r="I9541" s="7">
        <v>51501</v>
      </c>
      <c r="J9541" s="5" t="s">
        <v>8663</v>
      </c>
      <c r="K9541" s="5">
        <v>8957</v>
      </c>
      <c r="L9541" s="5" t="s">
        <v>2253</v>
      </c>
      <c r="M9541" s="5" t="s">
        <v>28</v>
      </c>
      <c r="N9541" s="5" t="s">
        <v>8194</v>
      </c>
      <c r="O9541" s="5" t="s">
        <v>34</v>
      </c>
      <c r="P9541" s="5" t="s">
        <v>8195</v>
      </c>
      <c r="Q9541" s="5" t="s">
        <v>1041</v>
      </c>
    </row>
    <row r="9542" spans="1:17" x14ac:dyDescent="0.35">
      <c r="A9542" s="5" t="s">
        <v>13134</v>
      </c>
      <c r="B9542" s="5" t="s">
        <v>18</v>
      </c>
      <c r="C9542" s="5" t="s">
        <v>22</v>
      </c>
      <c r="D9542" s="13">
        <v>46.8</v>
      </c>
      <c r="E9542" s="6">
        <v>47206.395999999993</v>
      </c>
      <c r="F9542" s="6">
        <v>19899.43</v>
      </c>
      <c r="G9542" s="7">
        <v>40770</v>
      </c>
      <c r="H9542" s="7">
        <v>40899</v>
      </c>
      <c r="I9542" s="7">
        <v>50040</v>
      </c>
      <c r="J9542" s="5" t="s">
        <v>13135</v>
      </c>
      <c r="K9542" s="5">
        <v>5200</v>
      </c>
      <c r="L9542" s="5" t="s">
        <v>3217</v>
      </c>
      <c r="M9542" s="5" t="s">
        <v>28</v>
      </c>
      <c r="N9542" s="5" t="s">
        <v>10998</v>
      </c>
      <c r="O9542" s="5" t="s">
        <v>34</v>
      </c>
      <c r="P9542" s="5" t="s">
        <v>10999</v>
      </c>
      <c r="Q9542" s="5" t="s">
        <v>313</v>
      </c>
    </row>
    <row r="9543" spans="1:17" x14ac:dyDescent="0.35">
      <c r="A9543" s="5" t="s">
        <v>13444</v>
      </c>
      <c r="B9543" s="5" t="s">
        <v>18</v>
      </c>
      <c r="C9543" s="5" t="s">
        <v>22</v>
      </c>
      <c r="D9543" s="13">
        <v>46.8</v>
      </c>
      <c r="E9543" s="6">
        <v>39514</v>
      </c>
      <c r="F9543" s="6">
        <v>9799.48</v>
      </c>
      <c r="G9543" s="7">
        <v>40794</v>
      </c>
      <c r="H9543" s="7">
        <v>42093</v>
      </c>
      <c r="I9543" s="7">
        <v>49674</v>
      </c>
      <c r="J9543" s="5" t="s">
        <v>13445</v>
      </c>
      <c r="K9543" s="5">
        <v>8105</v>
      </c>
      <c r="L9543" s="5" t="s">
        <v>13446</v>
      </c>
      <c r="M9543" s="5" t="s">
        <v>53</v>
      </c>
      <c r="N9543" s="5"/>
      <c r="O9543" s="5" t="s">
        <v>34</v>
      </c>
      <c r="P9543" s="5" t="s">
        <v>6749</v>
      </c>
      <c r="Q9543" s="5" t="s">
        <v>2260</v>
      </c>
    </row>
    <row r="9544" spans="1:17" x14ac:dyDescent="0.35">
      <c r="A9544" s="5" t="s">
        <v>13525</v>
      </c>
      <c r="B9544" s="5" t="s">
        <v>18</v>
      </c>
      <c r="C9544" s="5" t="s">
        <v>22</v>
      </c>
      <c r="D9544" s="13">
        <v>46.8</v>
      </c>
      <c r="E9544" s="6">
        <v>30511</v>
      </c>
      <c r="F9544" s="6">
        <v>5644.54</v>
      </c>
      <c r="G9544" s="7">
        <v>40814</v>
      </c>
      <c r="H9544" s="7">
        <v>42643</v>
      </c>
      <c r="I9544" s="7">
        <v>50040</v>
      </c>
      <c r="J9544" s="5" t="s">
        <v>13526</v>
      </c>
      <c r="K9544" s="5">
        <v>8934</v>
      </c>
      <c r="L9544" s="5" t="s">
        <v>3623</v>
      </c>
      <c r="M9544" s="5" t="s">
        <v>53</v>
      </c>
      <c r="N9544" s="5"/>
      <c r="O9544" s="5" t="s">
        <v>34</v>
      </c>
      <c r="P9544" s="5" t="s">
        <v>13527</v>
      </c>
      <c r="Q9544" s="5" t="s">
        <v>527</v>
      </c>
    </row>
    <row r="9545" spans="1:17" x14ac:dyDescent="0.35">
      <c r="A9545" s="5" t="s">
        <v>13780</v>
      </c>
      <c r="B9545" s="5" t="s">
        <v>18</v>
      </c>
      <c r="C9545" s="5" t="s">
        <v>22</v>
      </c>
      <c r="D9545" s="13">
        <v>46.8</v>
      </c>
      <c r="E9545" s="6">
        <v>32472.949999999997</v>
      </c>
      <c r="F9545" s="6">
        <v>13688.7</v>
      </c>
      <c r="G9545" s="7">
        <v>40808</v>
      </c>
      <c r="H9545" s="7">
        <v>40892</v>
      </c>
      <c r="I9545" s="7">
        <v>50040</v>
      </c>
      <c r="J9545" s="5" t="s">
        <v>13781</v>
      </c>
      <c r="K9545" s="5">
        <v>4058</v>
      </c>
      <c r="L9545" s="5" t="s">
        <v>1929</v>
      </c>
      <c r="M9545" s="5" t="s">
        <v>1930</v>
      </c>
      <c r="N9545" s="5" t="s">
        <v>13782</v>
      </c>
      <c r="O9545" s="5" t="s">
        <v>34</v>
      </c>
      <c r="P9545" s="5" t="s">
        <v>497</v>
      </c>
      <c r="Q9545" s="5" t="s">
        <v>45</v>
      </c>
    </row>
    <row r="9546" spans="1:17" x14ac:dyDescent="0.35">
      <c r="A9546" s="5" t="s">
        <v>13783</v>
      </c>
      <c r="B9546" s="5" t="s">
        <v>18</v>
      </c>
      <c r="C9546" s="5" t="s">
        <v>22</v>
      </c>
      <c r="D9546" s="13">
        <v>46.8</v>
      </c>
      <c r="E9546" s="6">
        <v>33775.313999999998</v>
      </c>
      <c r="F9546" s="6">
        <v>14237.689999999999</v>
      </c>
      <c r="G9546" s="7">
        <v>40808</v>
      </c>
      <c r="H9546" s="7">
        <v>40892</v>
      </c>
      <c r="I9546" s="7">
        <v>50040</v>
      </c>
      <c r="J9546" s="5" t="s">
        <v>13784</v>
      </c>
      <c r="K9546" s="5">
        <v>4058</v>
      </c>
      <c r="L9546" s="5" t="s">
        <v>1929</v>
      </c>
      <c r="M9546" s="5" t="s">
        <v>1930</v>
      </c>
      <c r="N9546" s="5" t="s">
        <v>13782</v>
      </c>
      <c r="O9546" s="5" t="s">
        <v>34</v>
      </c>
      <c r="P9546" s="5" t="s">
        <v>497</v>
      </c>
      <c r="Q9546" s="5" t="s">
        <v>45</v>
      </c>
    </row>
    <row r="9547" spans="1:17" x14ac:dyDescent="0.35">
      <c r="A9547" s="5" t="s">
        <v>14113</v>
      </c>
      <c r="B9547" s="5" t="s">
        <v>18</v>
      </c>
      <c r="C9547" s="5" t="s">
        <v>22</v>
      </c>
      <c r="D9547" s="13">
        <v>46.8</v>
      </c>
      <c r="E9547" s="6">
        <v>36683.875000000007</v>
      </c>
      <c r="F9547" s="6">
        <v>13499.69</v>
      </c>
      <c r="G9547" s="7">
        <v>40827</v>
      </c>
      <c r="H9547" s="7">
        <v>41044</v>
      </c>
      <c r="I9547" s="7">
        <v>50405</v>
      </c>
      <c r="J9547" s="5" t="s">
        <v>14114</v>
      </c>
      <c r="K9547" s="5">
        <v>6340</v>
      </c>
      <c r="L9547" s="5" t="s">
        <v>2549</v>
      </c>
      <c r="M9547" s="5" t="s">
        <v>895</v>
      </c>
      <c r="N9547" s="5" t="s">
        <v>14115</v>
      </c>
      <c r="O9547" s="5"/>
      <c r="P9547" s="5"/>
      <c r="Q9547" s="5"/>
    </row>
    <row r="9548" spans="1:17" x14ac:dyDescent="0.35">
      <c r="A9548" s="5" t="s">
        <v>3774</v>
      </c>
      <c r="B9548" s="5" t="s">
        <v>18</v>
      </c>
      <c r="C9548" s="5" t="s">
        <v>22</v>
      </c>
      <c r="D9548" s="13">
        <v>46.9</v>
      </c>
      <c r="E9548" s="6">
        <v>52249.777000000002</v>
      </c>
      <c r="F9548" s="6">
        <v>21840.43</v>
      </c>
      <c r="G9548" s="7">
        <v>39570</v>
      </c>
      <c r="H9548" s="7">
        <v>40988</v>
      </c>
      <c r="I9548" s="7">
        <v>50405</v>
      </c>
      <c r="J9548" s="5" t="s">
        <v>3775</v>
      </c>
      <c r="K9548" s="5">
        <v>9535</v>
      </c>
      <c r="L9548" s="5" t="s">
        <v>3776</v>
      </c>
      <c r="M9548" s="5" t="s">
        <v>25</v>
      </c>
      <c r="N9548" s="5" t="s">
        <v>3777</v>
      </c>
      <c r="O9548" s="5" t="s">
        <v>34</v>
      </c>
      <c r="P9548" s="5" t="s">
        <v>3283</v>
      </c>
      <c r="Q9548" s="5" t="s">
        <v>653</v>
      </c>
    </row>
    <row r="9549" spans="1:17" x14ac:dyDescent="0.35">
      <c r="A9549" s="5" t="s">
        <v>8156</v>
      </c>
      <c r="B9549" s="5" t="s">
        <v>18</v>
      </c>
      <c r="C9549" s="5" t="s">
        <v>22</v>
      </c>
      <c r="D9549" s="13">
        <v>46.9</v>
      </c>
      <c r="E9549" s="6">
        <v>55673.5</v>
      </c>
      <c r="F9549" s="6">
        <v>14085.380000000003</v>
      </c>
      <c r="G9549" s="7">
        <v>40219</v>
      </c>
      <c r="H9549" s="7">
        <v>41962</v>
      </c>
      <c r="I9549" s="7">
        <v>51135</v>
      </c>
      <c r="J9549" s="5" t="s">
        <v>8157</v>
      </c>
      <c r="K9549" s="5">
        <v>1623</v>
      </c>
      <c r="L9549" s="5" t="s">
        <v>5703</v>
      </c>
      <c r="M9549" s="5" t="s">
        <v>55</v>
      </c>
      <c r="N9549" s="5"/>
      <c r="O9549" s="5" t="s">
        <v>34</v>
      </c>
      <c r="P9549" s="5" t="s">
        <v>8158</v>
      </c>
      <c r="Q9549" s="5" t="s">
        <v>7617</v>
      </c>
    </row>
    <row r="9550" spans="1:17" x14ac:dyDescent="0.35">
      <c r="A9550" s="5" t="s">
        <v>411</v>
      </c>
      <c r="B9550" s="5" t="s">
        <v>18</v>
      </c>
      <c r="C9550" s="5" t="s">
        <v>19</v>
      </c>
      <c r="D9550" s="13">
        <v>46.98</v>
      </c>
      <c r="E9550" s="6">
        <v>48381.774999999994</v>
      </c>
      <c r="F9550" s="6">
        <v>28885.3</v>
      </c>
      <c r="G9550" s="7">
        <v>39569</v>
      </c>
      <c r="H9550" s="7">
        <v>39843</v>
      </c>
      <c r="I9550" s="7">
        <v>49309</v>
      </c>
      <c r="J9550" s="5" t="s">
        <v>412</v>
      </c>
      <c r="K9550" s="5">
        <v>8836</v>
      </c>
      <c r="L9550" s="5" t="s">
        <v>413</v>
      </c>
      <c r="M9550" s="5" t="s">
        <v>414</v>
      </c>
      <c r="N9550" s="5" t="s">
        <v>246</v>
      </c>
      <c r="O9550" s="5" t="s">
        <v>34</v>
      </c>
      <c r="P9550" s="5" t="s">
        <v>247</v>
      </c>
      <c r="Q9550" s="5" t="s">
        <v>248</v>
      </c>
    </row>
    <row r="9551" spans="1:17" hidden="1" x14ac:dyDescent="0.35">
      <c r="A9551" s="5" t="s">
        <v>4119</v>
      </c>
      <c r="B9551" s="5" t="s">
        <v>81</v>
      </c>
      <c r="C9551" s="5" t="s">
        <v>145</v>
      </c>
      <c r="D9551" s="13">
        <v>47</v>
      </c>
      <c r="E9551" s="6">
        <v>326403.10200000001</v>
      </c>
      <c r="F9551" s="6">
        <v>84253.47</v>
      </c>
      <c r="G9551" s="7">
        <v>39570</v>
      </c>
      <c r="H9551" s="7">
        <v>40288</v>
      </c>
      <c r="I9551" s="7">
        <v>49674</v>
      </c>
      <c r="J9551" s="5" t="s">
        <v>4120</v>
      </c>
      <c r="K9551" s="5">
        <v>7180</v>
      </c>
      <c r="L9551" s="5" t="s">
        <v>2458</v>
      </c>
      <c r="M9551" s="5" t="s">
        <v>99</v>
      </c>
      <c r="N9551" s="5" t="s">
        <v>4121</v>
      </c>
      <c r="O9551" s="5" t="s">
        <v>34</v>
      </c>
      <c r="P9551" s="5" t="s">
        <v>4122</v>
      </c>
      <c r="Q9551" s="5" t="s">
        <v>1753</v>
      </c>
    </row>
    <row r="9552" spans="1:17" hidden="1" x14ac:dyDescent="0.35">
      <c r="A9552" s="5" t="s">
        <v>5477</v>
      </c>
      <c r="B9552" s="5" t="s">
        <v>81</v>
      </c>
      <c r="C9552" s="5" t="s">
        <v>125</v>
      </c>
      <c r="D9552" s="13">
        <v>47</v>
      </c>
      <c r="E9552" s="6">
        <v>178310.7</v>
      </c>
      <c r="F9552" s="6">
        <v>53824.479999999996</v>
      </c>
      <c r="G9552" s="7">
        <v>39630</v>
      </c>
      <c r="H9552" s="7">
        <v>40452</v>
      </c>
      <c r="I9552" s="7">
        <v>49674</v>
      </c>
      <c r="J9552" s="5" t="s">
        <v>5478</v>
      </c>
      <c r="K9552" s="5">
        <v>2612</v>
      </c>
      <c r="L9552" s="5" t="s">
        <v>1461</v>
      </c>
      <c r="M9552" s="5" t="s">
        <v>51</v>
      </c>
      <c r="N9552" s="5" t="s">
        <v>5474</v>
      </c>
      <c r="O9552" s="5" t="s">
        <v>34</v>
      </c>
      <c r="P9552" s="5" t="s">
        <v>5475</v>
      </c>
      <c r="Q9552" s="5" t="s">
        <v>5476</v>
      </c>
    </row>
    <row r="9553" spans="1:17" x14ac:dyDescent="0.35">
      <c r="A9553" s="5" t="s">
        <v>11626</v>
      </c>
      <c r="B9553" s="5" t="s">
        <v>18</v>
      </c>
      <c r="C9553" s="5" t="s">
        <v>22</v>
      </c>
      <c r="D9553" s="13">
        <v>47</v>
      </c>
      <c r="E9553" s="6">
        <v>22849</v>
      </c>
      <c r="F9553" s="6">
        <v>4935.3899999999994</v>
      </c>
      <c r="G9553" s="7">
        <v>40687</v>
      </c>
      <c r="H9553" s="7">
        <v>42263</v>
      </c>
      <c r="I9553" s="7">
        <v>49674</v>
      </c>
      <c r="J9553" s="5" t="s">
        <v>11627</v>
      </c>
      <c r="K9553" s="5">
        <v>6315</v>
      </c>
      <c r="L9553" s="5" t="s">
        <v>8600</v>
      </c>
      <c r="M9553" s="5" t="s">
        <v>895</v>
      </c>
      <c r="N9553" s="5" t="s">
        <v>11628</v>
      </c>
      <c r="O9553" s="5" t="s">
        <v>34</v>
      </c>
      <c r="P9553" s="5" t="s">
        <v>470</v>
      </c>
      <c r="Q9553" s="5" t="s">
        <v>7106</v>
      </c>
    </row>
    <row r="9554" spans="1:17" hidden="1" x14ac:dyDescent="0.35">
      <c r="A9554" s="5" t="s">
        <v>15547</v>
      </c>
      <c r="B9554" s="5" t="s">
        <v>287</v>
      </c>
      <c r="C9554" s="5" t="s">
        <v>288</v>
      </c>
      <c r="D9554" s="13">
        <v>47</v>
      </c>
      <c r="E9554" s="6">
        <v>131908.04999999999</v>
      </c>
      <c r="F9554" s="6">
        <v>29394.569999999996</v>
      </c>
      <c r="G9554" s="7">
        <v>41246</v>
      </c>
      <c r="H9554" s="7">
        <v>41603</v>
      </c>
      <c r="I9554" s="7">
        <v>48944</v>
      </c>
      <c r="J9554" s="5" t="s">
        <v>15548</v>
      </c>
      <c r="K9554" s="5">
        <v>7017</v>
      </c>
      <c r="L9554" s="5" t="s">
        <v>3806</v>
      </c>
      <c r="M9554" s="5" t="s">
        <v>99</v>
      </c>
      <c r="N9554" s="5" t="s">
        <v>15549</v>
      </c>
      <c r="O9554" s="5" t="s">
        <v>34</v>
      </c>
      <c r="P9554" s="5" t="s">
        <v>15550</v>
      </c>
      <c r="Q9554" s="5" t="s">
        <v>2797</v>
      </c>
    </row>
    <row r="9555" spans="1:17" x14ac:dyDescent="0.35">
      <c r="A9555" s="5" t="s">
        <v>9948</v>
      </c>
      <c r="B9555" s="5" t="s">
        <v>18</v>
      </c>
      <c r="C9555" s="5" t="s">
        <v>19</v>
      </c>
      <c r="D9555" s="13">
        <v>47.1</v>
      </c>
      <c r="E9555" s="6">
        <v>62021.700000000004</v>
      </c>
      <c r="F9555" s="6">
        <v>30142.560000000001</v>
      </c>
      <c r="G9555" s="7">
        <v>40553</v>
      </c>
      <c r="H9555" s="7">
        <v>40787</v>
      </c>
      <c r="I9555" s="7">
        <v>50040</v>
      </c>
      <c r="J9555" s="5" t="s">
        <v>9949</v>
      </c>
      <c r="K9555" s="5">
        <v>3454</v>
      </c>
      <c r="L9555" s="5" t="s">
        <v>1522</v>
      </c>
      <c r="M9555" s="5" t="s">
        <v>51</v>
      </c>
      <c r="N9555" s="5"/>
      <c r="O9555" s="5" t="s">
        <v>34</v>
      </c>
      <c r="P9555" s="5" t="s">
        <v>9411</v>
      </c>
      <c r="Q9555" s="5" t="s">
        <v>1158</v>
      </c>
    </row>
    <row r="9556" spans="1:17" x14ac:dyDescent="0.35">
      <c r="A9556" s="5" t="s">
        <v>9216</v>
      </c>
      <c r="B9556" s="5" t="s">
        <v>18</v>
      </c>
      <c r="C9556" s="5" t="s">
        <v>22</v>
      </c>
      <c r="D9556" s="13">
        <v>47.15</v>
      </c>
      <c r="E9556" s="6">
        <v>42256.375000000007</v>
      </c>
      <c r="F9556" s="6">
        <v>21030.12</v>
      </c>
      <c r="G9556" s="7">
        <v>40441</v>
      </c>
      <c r="H9556" s="7">
        <v>40416</v>
      </c>
      <c r="I9556" s="7">
        <v>49674</v>
      </c>
      <c r="J9556" s="5" t="s">
        <v>9217</v>
      </c>
      <c r="K9556" s="5">
        <v>9011</v>
      </c>
      <c r="L9556" s="5" t="s">
        <v>1210</v>
      </c>
      <c r="M9556" s="5" t="s">
        <v>32</v>
      </c>
      <c r="N9556" s="5" t="s">
        <v>9218</v>
      </c>
      <c r="O9556" s="5"/>
      <c r="P9556" s="5"/>
      <c r="Q9556" s="5"/>
    </row>
    <row r="9557" spans="1:17" x14ac:dyDescent="0.35">
      <c r="A9557" s="5" t="s">
        <v>8750</v>
      </c>
      <c r="B9557" s="5" t="s">
        <v>18</v>
      </c>
      <c r="C9557" s="5" t="s">
        <v>22</v>
      </c>
      <c r="D9557" s="13">
        <v>47.2</v>
      </c>
      <c r="E9557" s="6">
        <v>35979.54</v>
      </c>
      <c r="F9557" s="6">
        <v>9253.7900000000009</v>
      </c>
      <c r="G9557" s="7">
        <v>40366</v>
      </c>
      <c r="H9557" s="7">
        <v>41584</v>
      </c>
      <c r="I9557" s="7">
        <v>50770</v>
      </c>
      <c r="J9557" s="5" t="s">
        <v>8751</v>
      </c>
      <c r="K9557" s="5">
        <v>6274</v>
      </c>
      <c r="L9557" s="5" t="s">
        <v>657</v>
      </c>
      <c r="M9557" s="5" t="s">
        <v>179</v>
      </c>
      <c r="N9557" s="5" t="s">
        <v>8752</v>
      </c>
      <c r="O9557" s="5" t="s">
        <v>34</v>
      </c>
      <c r="P9557" s="5" t="s">
        <v>8753</v>
      </c>
      <c r="Q9557" s="5" t="s">
        <v>899</v>
      </c>
    </row>
    <row r="9558" spans="1:17" x14ac:dyDescent="0.35">
      <c r="A9558" s="5" t="s">
        <v>12779</v>
      </c>
      <c r="B9558" s="5" t="s">
        <v>18</v>
      </c>
      <c r="C9558" s="5" t="s">
        <v>22</v>
      </c>
      <c r="D9558" s="13">
        <v>47.2</v>
      </c>
      <c r="E9558" s="6">
        <v>32770.724999999999</v>
      </c>
      <c r="F9558" s="6">
        <v>7078.48</v>
      </c>
      <c r="G9558" s="7">
        <v>40744</v>
      </c>
      <c r="H9558" s="7">
        <v>42251</v>
      </c>
      <c r="I9558" s="7">
        <v>49674</v>
      </c>
      <c r="J9558" s="5" t="s">
        <v>8921</v>
      </c>
      <c r="K9558" s="5">
        <v>9464</v>
      </c>
      <c r="L9558" s="5" t="s">
        <v>4915</v>
      </c>
      <c r="M9558" s="5" t="s">
        <v>32</v>
      </c>
      <c r="N9558" s="5"/>
      <c r="O9558" s="5" t="s">
        <v>34</v>
      </c>
      <c r="P9558" s="5" t="s">
        <v>2652</v>
      </c>
      <c r="Q9558" s="5" t="s">
        <v>1171</v>
      </c>
    </row>
    <row r="9559" spans="1:17" x14ac:dyDescent="0.35">
      <c r="A9559" s="5" t="s">
        <v>741</v>
      </c>
      <c r="B9559" s="5" t="s">
        <v>18</v>
      </c>
      <c r="C9559" s="5" t="s">
        <v>22</v>
      </c>
      <c r="D9559" s="13">
        <v>47.3</v>
      </c>
      <c r="E9559" s="6">
        <v>51055.600000000006</v>
      </c>
      <c r="F9559" s="6">
        <v>27621.090000000004</v>
      </c>
      <c r="G9559" s="7">
        <v>39569</v>
      </c>
      <c r="H9559" s="7">
        <v>40465</v>
      </c>
      <c r="I9559" s="7">
        <v>49674</v>
      </c>
      <c r="J9559" s="5" t="s">
        <v>742</v>
      </c>
      <c r="K9559" s="5">
        <v>5300</v>
      </c>
      <c r="L9559" s="5" t="s">
        <v>743</v>
      </c>
      <c r="M9559" s="5" t="s">
        <v>28</v>
      </c>
      <c r="N9559" s="5" t="s">
        <v>744</v>
      </c>
      <c r="O9559" s="5" t="s">
        <v>34</v>
      </c>
      <c r="P9559" s="5" t="s">
        <v>745</v>
      </c>
      <c r="Q9559" s="5" t="s">
        <v>443</v>
      </c>
    </row>
    <row r="9560" spans="1:17" x14ac:dyDescent="0.35">
      <c r="A9560" s="5" t="s">
        <v>3729</v>
      </c>
      <c r="B9560" s="5" t="s">
        <v>18</v>
      </c>
      <c r="C9560" s="5" t="s">
        <v>22</v>
      </c>
      <c r="D9560" s="13">
        <v>47.3</v>
      </c>
      <c r="E9560" s="6">
        <v>43299.111999999994</v>
      </c>
      <c r="F9560" s="6">
        <v>26534.249999999996</v>
      </c>
      <c r="G9560" s="7">
        <v>39569</v>
      </c>
      <c r="H9560" s="7">
        <v>40039</v>
      </c>
      <c r="I9560" s="7">
        <v>49309</v>
      </c>
      <c r="J9560" s="5" t="s">
        <v>3730</v>
      </c>
      <c r="K9560" s="5">
        <v>7141</v>
      </c>
      <c r="L9560" s="5" t="s">
        <v>3731</v>
      </c>
      <c r="M9560" s="5" t="s">
        <v>99</v>
      </c>
      <c r="N9560" s="5" t="s">
        <v>3732</v>
      </c>
      <c r="O9560" s="5"/>
      <c r="P9560" s="5"/>
      <c r="Q9560" s="5"/>
    </row>
    <row r="9561" spans="1:17" x14ac:dyDescent="0.35">
      <c r="A9561" s="5" t="s">
        <v>6725</v>
      </c>
      <c r="B9561" s="5" t="s">
        <v>18</v>
      </c>
      <c r="C9561" s="5" t="s">
        <v>22</v>
      </c>
      <c r="D9561" s="13">
        <v>47.3</v>
      </c>
      <c r="E9561" s="6">
        <v>49311.525000000009</v>
      </c>
      <c r="F9561" s="6">
        <v>18146.650000000005</v>
      </c>
      <c r="G9561" s="7">
        <v>39861</v>
      </c>
      <c r="H9561" s="7">
        <v>41115</v>
      </c>
      <c r="I9561" s="7">
        <v>50405</v>
      </c>
      <c r="J9561" s="5" t="s">
        <v>6726</v>
      </c>
      <c r="K9561" s="5">
        <v>9056</v>
      </c>
      <c r="L9561" s="5" t="s">
        <v>1409</v>
      </c>
      <c r="M9561" s="5" t="s">
        <v>189</v>
      </c>
      <c r="N9561" s="5"/>
      <c r="O9561" s="5" t="s">
        <v>34</v>
      </c>
      <c r="P9561" s="5" t="s">
        <v>1713</v>
      </c>
      <c r="Q9561" s="5" t="s">
        <v>932</v>
      </c>
    </row>
    <row r="9562" spans="1:17" x14ac:dyDescent="0.35">
      <c r="A9562" s="5" t="s">
        <v>13341</v>
      </c>
      <c r="B9562" s="5" t="s">
        <v>18</v>
      </c>
      <c r="C9562" s="5" t="s">
        <v>22</v>
      </c>
      <c r="D9562" s="13">
        <v>47.3</v>
      </c>
      <c r="E9562" s="6">
        <v>46106.349999999991</v>
      </c>
      <c r="F9562" s="6">
        <v>20932.289999999997</v>
      </c>
      <c r="G9562" s="7">
        <v>40779</v>
      </c>
      <c r="H9562" s="7">
        <v>40888</v>
      </c>
      <c r="I9562" s="7">
        <v>50040</v>
      </c>
      <c r="J9562" s="5" t="s">
        <v>13342</v>
      </c>
      <c r="K9562" s="5">
        <v>8910</v>
      </c>
      <c r="L9562" s="5" t="s">
        <v>6652</v>
      </c>
      <c r="M9562" s="5" t="s">
        <v>53</v>
      </c>
      <c r="N9562" s="5"/>
      <c r="O9562" s="5" t="s">
        <v>34</v>
      </c>
      <c r="P9562" s="5" t="s">
        <v>13343</v>
      </c>
      <c r="Q9562" s="5" t="s">
        <v>6561</v>
      </c>
    </row>
    <row r="9563" spans="1:17" x14ac:dyDescent="0.35">
      <c r="A9563" s="5" t="s">
        <v>9441</v>
      </c>
      <c r="B9563" s="5" t="s">
        <v>18</v>
      </c>
      <c r="C9563" s="5" t="s">
        <v>19</v>
      </c>
      <c r="D9563" s="13">
        <v>47.31</v>
      </c>
      <c r="E9563" s="6">
        <v>51516.525999999991</v>
      </c>
      <c r="F9563" s="6">
        <v>19885.390000000003</v>
      </c>
      <c r="G9563" s="7">
        <v>40485</v>
      </c>
      <c r="H9563" s="7">
        <v>40653</v>
      </c>
      <c r="I9563" s="7">
        <v>50040</v>
      </c>
      <c r="J9563" s="5" t="s">
        <v>9442</v>
      </c>
      <c r="K9563" s="5">
        <v>7015</v>
      </c>
      <c r="L9563" s="5" t="s">
        <v>6050</v>
      </c>
      <c r="M9563" s="5" t="s">
        <v>99</v>
      </c>
      <c r="N9563" s="5"/>
      <c r="O9563" s="5" t="s">
        <v>34</v>
      </c>
      <c r="P9563" s="5" t="s">
        <v>1386</v>
      </c>
      <c r="Q9563" s="5" t="s">
        <v>960</v>
      </c>
    </row>
    <row r="9564" spans="1:17" x14ac:dyDescent="0.35">
      <c r="A9564" s="5" t="s">
        <v>8580</v>
      </c>
      <c r="B9564" s="5" t="s">
        <v>18</v>
      </c>
      <c r="C9564" s="5" t="s">
        <v>19</v>
      </c>
      <c r="D9564" s="13">
        <v>47.4</v>
      </c>
      <c r="E9564" s="6">
        <v>57620</v>
      </c>
      <c r="F9564" s="6">
        <v>19417.960000000006</v>
      </c>
      <c r="G9564" s="7">
        <v>40318</v>
      </c>
      <c r="H9564" s="7">
        <v>41627</v>
      </c>
      <c r="I9564" s="7">
        <v>50770</v>
      </c>
      <c r="J9564" s="5" t="s">
        <v>8581</v>
      </c>
      <c r="K9564" s="5">
        <v>3036</v>
      </c>
      <c r="L9564" s="5" t="s">
        <v>6143</v>
      </c>
      <c r="M9564" s="5" t="s">
        <v>51</v>
      </c>
      <c r="N9564" s="5"/>
      <c r="O9564" s="5" t="s">
        <v>34</v>
      </c>
      <c r="P9564" s="5" t="s">
        <v>8582</v>
      </c>
      <c r="Q9564" s="5" t="s">
        <v>66</v>
      </c>
    </row>
    <row r="9565" spans="1:17" x14ac:dyDescent="0.35">
      <c r="A9565" s="5" t="s">
        <v>13785</v>
      </c>
      <c r="B9565" s="5" t="s">
        <v>18</v>
      </c>
      <c r="C9565" s="5" t="s">
        <v>22</v>
      </c>
      <c r="D9565" s="13">
        <v>47.4</v>
      </c>
      <c r="E9565" s="6">
        <v>35991.061000000002</v>
      </c>
      <c r="F9565" s="6">
        <v>15171.720000000001</v>
      </c>
      <c r="G9565" s="7">
        <v>40808</v>
      </c>
      <c r="H9565" s="7">
        <v>40892</v>
      </c>
      <c r="I9565" s="7">
        <v>50040</v>
      </c>
      <c r="J9565" s="5" t="s">
        <v>13786</v>
      </c>
      <c r="K9565" s="5">
        <v>4058</v>
      </c>
      <c r="L9565" s="5" t="s">
        <v>1929</v>
      </c>
      <c r="M9565" s="5" t="s">
        <v>1930</v>
      </c>
      <c r="N9565" s="5" t="s">
        <v>13782</v>
      </c>
      <c r="O9565" s="5" t="s">
        <v>34</v>
      </c>
      <c r="P9565" s="5" t="s">
        <v>497</v>
      </c>
      <c r="Q9565" s="5" t="s">
        <v>45</v>
      </c>
    </row>
    <row r="9566" spans="1:17" x14ac:dyDescent="0.35">
      <c r="A9566" s="5" t="s">
        <v>13787</v>
      </c>
      <c r="B9566" s="5" t="s">
        <v>18</v>
      </c>
      <c r="C9566" s="5" t="s">
        <v>22</v>
      </c>
      <c r="D9566" s="13">
        <v>47.4</v>
      </c>
      <c r="E9566" s="6">
        <v>40874.320999999996</v>
      </c>
      <c r="F9566" s="6">
        <v>17230.23</v>
      </c>
      <c r="G9566" s="7">
        <v>40808</v>
      </c>
      <c r="H9566" s="7">
        <v>40892</v>
      </c>
      <c r="I9566" s="7">
        <v>50040</v>
      </c>
      <c r="J9566" s="5" t="s">
        <v>13788</v>
      </c>
      <c r="K9566" s="5">
        <v>4058</v>
      </c>
      <c r="L9566" s="5" t="s">
        <v>1929</v>
      </c>
      <c r="M9566" s="5" t="s">
        <v>1930</v>
      </c>
      <c r="N9566" s="5" t="s">
        <v>13782</v>
      </c>
      <c r="O9566" s="5" t="s">
        <v>34</v>
      </c>
      <c r="P9566" s="5" t="s">
        <v>497</v>
      </c>
      <c r="Q9566" s="5" t="s">
        <v>45</v>
      </c>
    </row>
    <row r="9567" spans="1:17" x14ac:dyDescent="0.35">
      <c r="A9567" s="5" t="s">
        <v>13515</v>
      </c>
      <c r="B9567" s="5" t="s">
        <v>18</v>
      </c>
      <c r="C9567" s="5" t="s">
        <v>19</v>
      </c>
      <c r="D9567" s="13">
        <v>47.5</v>
      </c>
      <c r="E9567" s="6">
        <v>46902.174999999996</v>
      </c>
      <c r="F9567" s="6">
        <v>10930.750000000002</v>
      </c>
      <c r="G9567" s="7">
        <v>40798</v>
      </c>
      <c r="H9567" s="7">
        <v>42180</v>
      </c>
      <c r="I9567" s="7">
        <v>49674</v>
      </c>
      <c r="J9567" s="5" t="s">
        <v>13516</v>
      </c>
      <c r="K9567" s="5">
        <v>1242</v>
      </c>
      <c r="L9567" s="5" t="s">
        <v>2115</v>
      </c>
      <c r="M9567" s="5" t="s">
        <v>332</v>
      </c>
      <c r="N9567" s="5" t="s">
        <v>13517</v>
      </c>
      <c r="O9567" s="5" t="s">
        <v>34</v>
      </c>
      <c r="P9567" s="5" t="s">
        <v>13518</v>
      </c>
      <c r="Q9567" s="5" t="s">
        <v>1279</v>
      </c>
    </row>
    <row r="9568" spans="1:17" x14ac:dyDescent="0.35">
      <c r="A9568" s="5" t="s">
        <v>13662</v>
      </c>
      <c r="B9568" s="5" t="s">
        <v>18</v>
      </c>
      <c r="C9568" s="5" t="s">
        <v>19</v>
      </c>
      <c r="D9568" s="13">
        <v>47.5</v>
      </c>
      <c r="E9568" s="6">
        <v>46516.225000000006</v>
      </c>
      <c r="F9568" s="6">
        <v>15675.939999999997</v>
      </c>
      <c r="G9568" s="7">
        <v>40798</v>
      </c>
      <c r="H9568" s="7">
        <v>41415</v>
      </c>
      <c r="I9568" s="7">
        <v>50770</v>
      </c>
      <c r="J9568" s="5" t="s">
        <v>13663</v>
      </c>
      <c r="K9568" s="5">
        <v>6074</v>
      </c>
      <c r="L9568" s="5" t="s">
        <v>4286</v>
      </c>
      <c r="M9568" s="5" t="s">
        <v>460</v>
      </c>
      <c r="N9568" s="5"/>
      <c r="O9568" s="5" t="s">
        <v>34</v>
      </c>
      <c r="P9568" s="5" t="s">
        <v>11370</v>
      </c>
      <c r="Q9568" s="5" t="s">
        <v>492</v>
      </c>
    </row>
    <row r="9569" spans="1:17" x14ac:dyDescent="0.35">
      <c r="A9569" s="5" t="s">
        <v>2747</v>
      </c>
      <c r="B9569" s="5" t="s">
        <v>18</v>
      </c>
      <c r="C9569" s="5" t="s">
        <v>22</v>
      </c>
      <c r="D9569" s="13">
        <v>47.8</v>
      </c>
      <c r="E9569" s="6">
        <v>56120.50299999999</v>
      </c>
      <c r="F9569" s="6">
        <v>25478.699999999997</v>
      </c>
      <c r="G9569" s="7">
        <v>39570</v>
      </c>
      <c r="H9569" s="7">
        <v>40897</v>
      </c>
      <c r="I9569" s="7">
        <v>50040</v>
      </c>
      <c r="J9569" s="5" t="s">
        <v>2748</v>
      </c>
      <c r="K9569" s="5">
        <v>9514</v>
      </c>
      <c r="L9569" s="5" t="s">
        <v>2749</v>
      </c>
      <c r="M9569" s="5" t="s">
        <v>25</v>
      </c>
      <c r="N9569" s="5"/>
      <c r="O9569" s="5" t="s">
        <v>34</v>
      </c>
      <c r="P9569" s="5" t="s">
        <v>2060</v>
      </c>
      <c r="Q9569" s="5" t="s">
        <v>486</v>
      </c>
    </row>
    <row r="9570" spans="1:17" x14ac:dyDescent="0.35">
      <c r="A9570" s="5" t="s">
        <v>8554</v>
      </c>
      <c r="B9570" s="5" t="s">
        <v>18</v>
      </c>
      <c r="C9570" s="5" t="s">
        <v>22</v>
      </c>
      <c r="D9570" s="13">
        <v>47.8</v>
      </c>
      <c r="E9570" s="6">
        <v>43869.54</v>
      </c>
      <c r="F9570" s="6">
        <v>10305.48</v>
      </c>
      <c r="G9570" s="7">
        <v>40309</v>
      </c>
      <c r="H9570" s="7">
        <v>41801</v>
      </c>
      <c r="I9570" s="7">
        <v>51135</v>
      </c>
      <c r="J9570" s="5" t="s">
        <v>5415</v>
      </c>
      <c r="K9570" s="5">
        <v>6204</v>
      </c>
      <c r="L9570" s="5" t="s">
        <v>712</v>
      </c>
      <c r="M9570" s="5" t="s">
        <v>179</v>
      </c>
      <c r="N9570" s="5" t="s">
        <v>8555</v>
      </c>
      <c r="O9570" s="5" t="s">
        <v>34</v>
      </c>
      <c r="P9570" s="5" t="s">
        <v>8556</v>
      </c>
      <c r="Q9570" s="5" t="s">
        <v>8557</v>
      </c>
    </row>
    <row r="9571" spans="1:17" x14ac:dyDescent="0.35">
      <c r="A9571" s="5" t="s">
        <v>9476</v>
      </c>
      <c r="B9571" s="5" t="s">
        <v>18</v>
      </c>
      <c r="C9571" s="5" t="s">
        <v>22</v>
      </c>
      <c r="D9571" s="13">
        <v>47.84</v>
      </c>
      <c r="E9571" s="6">
        <v>53417.924999999996</v>
      </c>
      <c r="F9571" s="6">
        <v>13247.639999999998</v>
      </c>
      <c r="G9571" s="7">
        <v>40505</v>
      </c>
      <c r="H9571" s="7">
        <v>41983</v>
      </c>
      <c r="I9571" s="7">
        <v>49309</v>
      </c>
      <c r="J9571" s="5" t="s">
        <v>9477</v>
      </c>
      <c r="K9571" s="5">
        <v>8461</v>
      </c>
      <c r="L9571" s="5" t="s">
        <v>9478</v>
      </c>
      <c r="M9571" s="5" t="s">
        <v>53</v>
      </c>
      <c r="N9571" s="5"/>
      <c r="O9571" s="5" t="s">
        <v>34</v>
      </c>
      <c r="P9571" s="5" t="s">
        <v>1834</v>
      </c>
      <c r="Q9571" s="5" t="s">
        <v>512</v>
      </c>
    </row>
    <row r="9572" spans="1:17" x14ac:dyDescent="0.35">
      <c r="A9572" s="5" t="s">
        <v>12252</v>
      </c>
      <c r="B9572" s="5" t="s">
        <v>18</v>
      </c>
      <c r="C9572" s="5" t="s">
        <v>22</v>
      </c>
      <c r="D9572" s="13">
        <v>47.84</v>
      </c>
      <c r="E9572" s="6">
        <v>58345.274999999994</v>
      </c>
      <c r="F9572" s="6">
        <v>21412.729999999996</v>
      </c>
      <c r="G9572" s="7">
        <v>40717</v>
      </c>
      <c r="H9572" s="7">
        <v>41181</v>
      </c>
      <c r="I9572" s="7">
        <v>50405</v>
      </c>
      <c r="J9572" s="5" t="s">
        <v>12253</v>
      </c>
      <c r="K9572" s="5">
        <v>9249</v>
      </c>
      <c r="L9572" s="5" t="s">
        <v>12254</v>
      </c>
      <c r="M9572" s="5" t="s">
        <v>32</v>
      </c>
      <c r="N9572" s="5"/>
      <c r="O9572" s="5" t="s">
        <v>34</v>
      </c>
      <c r="P9572" s="5" t="s">
        <v>12255</v>
      </c>
      <c r="Q9572" s="5" t="s">
        <v>512</v>
      </c>
    </row>
    <row r="9573" spans="1:17" x14ac:dyDescent="0.35">
      <c r="A9573" s="5" t="s">
        <v>9979</v>
      </c>
      <c r="B9573" s="5" t="s">
        <v>18</v>
      </c>
      <c r="C9573" s="5" t="s">
        <v>22</v>
      </c>
      <c r="D9573" s="13">
        <v>47.9</v>
      </c>
      <c r="E9573" s="6">
        <v>60104.539999999994</v>
      </c>
      <c r="F9573" s="6">
        <v>16528.730000000003</v>
      </c>
      <c r="G9573" s="7">
        <v>40577</v>
      </c>
      <c r="H9573" s="7">
        <v>41631</v>
      </c>
      <c r="I9573" s="7">
        <v>50770</v>
      </c>
      <c r="J9573" s="5" t="s">
        <v>9980</v>
      </c>
      <c r="K9573" s="5">
        <v>3315</v>
      </c>
      <c r="L9573" s="5" t="s">
        <v>1264</v>
      </c>
      <c r="M9573" s="5" t="s">
        <v>51</v>
      </c>
      <c r="N9573" s="5"/>
      <c r="O9573" s="5" t="s">
        <v>34</v>
      </c>
      <c r="P9573" s="5" t="s">
        <v>9981</v>
      </c>
      <c r="Q9573" s="5" t="s">
        <v>569</v>
      </c>
    </row>
    <row r="9574" spans="1:17" x14ac:dyDescent="0.35">
      <c r="A9574" s="5" t="s">
        <v>1253</v>
      </c>
      <c r="B9574" s="5" t="s">
        <v>18</v>
      </c>
      <c r="C9574" s="5" t="s">
        <v>19</v>
      </c>
      <c r="D9574" s="13">
        <v>48</v>
      </c>
      <c r="E9574" s="6">
        <v>47648.2</v>
      </c>
      <c r="F9574" s="6">
        <v>33048.489999999991</v>
      </c>
      <c r="G9574" s="7">
        <v>39570</v>
      </c>
      <c r="H9574" s="7">
        <v>39638</v>
      </c>
      <c r="I9574" s="7">
        <v>48944</v>
      </c>
      <c r="J9574" s="5" t="s">
        <v>1254</v>
      </c>
      <c r="K9574" s="5">
        <v>2900</v>
      </c>
      <c r="L9574" s="5" t="s">
        <v>1092</v>
      </c>
      <c r="M9574" s="5" t="s">
        <v>38</v>
      </c>
      <c r="N9574" s="5" t="s">
        <v>1255</v>
      </c>
      <c r="O9574" s="5" t="s">
        <v>34</v>
      </c>
      <c r="P9574" s="5" t="s">
        <v>1256</v>
      </c>
      <c r="Q9574" s="5" t="s">
        <v>253</v>
      </c>
    </row>
    <row r="9575" spans="1:17" hidden="1" x14ac:dyDescent="0.35">
      <c r="A9575" s="5" t="s">
        <v>1431</v>
      </c>
      <c r="B9575" s="5" t="s">
        <v>81</v>
      </c>
      <c r="C9575" s="5" t="s">
        <v>145</v>
      </c>
      <c r="D9575" s="13">
        <v>48</v>
      </c>
      <c r="E9575" s="6">
        <v>403041.75</v>
      </c>
      <c r="F9575" s="6">
        <v>81818.529999999984</v>
      </c>
      <c r="G9575" s="7">
        <v>39570</v>
      </c>
      <c r="H9575" s="7">
        <v>40058</v>
      </c>
      <c r="I9575" s="7">
        <v>49309</v>
      </c>
      <c r="J9575" s="5" t="s">
        <v>1432</v>
      </c>
      <c r="K9575" s="5">
        <v>1898</v>
      </c>
      <c r="L9575" s="5" t="s">
        <v>1433</v>
      </c>
      <c r="M9575" s="5" t="s">
        <v>76</v>
      </c>
      <c r="N9575" s="5" t="s">
        <v>1434</v>
      </c>
      <c r="O9575" s="5" t="s">
        <v>34</v>
      </c>
      <c r="P9575" s="5" t="s">
        <v>1435</v>
      </c>
      <c r="Q9575" s="5" t="s">
        <v>1119</v>
      </c>
    </row>
    <row r="9576" spans="1:17" x14ac:dyDescent="0.35">
      <c r="A9576" s="5" t="s">
        <v>4108</v>
      </c>
      <c r="B9576" s="5" t="s">
        <v>18</v>
      </c>
      <c r="C9576" s="5" t="s">
        <v>22</v>
      </c>
      <c r="D9576" s="13">
        <v>48</v>
      </c>
      <c r="E9576" s="6">
        <v>47305.78</v>
      </c>
      <c r="F9576" s="6">
        <v>28989.61</v>
      </c>
      <c r="G9576" s="7">
        <v>39570</v>
      </c>
      <c r="H9576" s="7">
        <v>39835</v>
      </c>
      <c r="I9576" s="7">
        <v>49309</v>
      </c>
      <c r="J9576" s="5" t="s">
        <v>4109</v>
      </c>
      <c r="K9576" s="5">
        <v>6423</v>
      </c>
      <c r="L9576" s="5" t="s">
        <v>417</v>
      </c>
      <c r="M9576" s="5" t="s">
        <v>414</v>
      </c>
      <c r="N9576" s="5" t="s">
        <v>4110</v>
      </c>
      <c r="O9576" s="5" t="s">
        <v>34</v>
      </c>
      <c r="P9576" s="5" t="s">
        <v>4111</v>
      </c>
      <c r="Q9576" s="5" t="s">
        <v>4112</v>
      </c>
    </row>
    <row r="9577" spans="1:17" x14ac:dyDescent="0.35">
      <c r="A9577" s="5" t="s">
        <v>4416</v>
      </c>
      <c r="B9577" s="5" t="s">
        <v>18</v>
      </c>
      <c r="C9577" s="5" t="s">
        <v>19</v>
      </c>
      <c r="D9577" s="13">
        <v>48</v>
      </c>
      <c r="E9577" s="6">
        <v>51501.8</v>
      </c>
      <c r="F9577" s="6">
        <v>20240.22</v>
      </c>
      <c r="G9577" s="7">
        <v>39570</v>
      </c>
      <c r="H9577" s="7">
        <v>40431</v>
      </c>
      <c r="I9577" s="7">
        <v>49674</v>
      </c>
      <c r="J9577" s="5" t="s">
        <v>4417</v>
      </c>
      <c r="K9577" s="5">
        <v>2336</v>
      </c>
      <c r="L9577" s="5" t="s">
        <v>4199</v>
      </c>
      <c r="M9577" s="5" t="s">
        <v>38</v>
      </c>
      <c r="N9577" s="5"/>
      <c r="O9577" s="5" t="s">
        <v>34</v>
      </c>
      <c r="P9577" s="5" t="s">
        <v>1572</v>
      </c>
      <c r="Q9577" s="5" t="s">
        <v>1753</v>
      </c>
    </row>
    <row r="9578" spans="1:17" hidden="1" x14ac:dyDescent="0.35">
      <c r="A9578" s="5" t="s">
        <v>5490</v>
      </c>
      <c r="B9578" s="5" t="s">
        <v>287</v>
      </c>
      <c r="C9578" s="5" t="s">
        <v>288</v>
      </c>
      <c r="D9578" s="13">
        <v>48</v>
      </c>
      <c r="E9578" s="6">
        <v>256514.55000000002</v>
      </c>
      <c r="F9578" s="6">
        <v>65792.83</v>
      </c>
      <c r="G9578" s="7">
        <v>39624</v>
      </c>
      <c r="H9578" s="7">
        <v>39433</v>
      </c>
      <c r="I9578" s="7">
        <v>46752</v>
      </c>
      <c r="J9578" s="5" t="s">
        <v>5491</v>
      </c>
      <c r="K9578" s="5">
        <v>8918</v>
      </c>
      <c r="L9578" s="5" t="s">
        <v>5492</v>
      </c>
      <c r="M9578" s="5" t="s">
        <v>28</v>
      </c>
      <c r="N9578" s="5" t="s">
        <v>5493</v>
      </c>
      <c r="O9578" s="5" t="s">
        <v>34</v>
      </c>
      <c r="P9578" s="5" t="s">
        <v>1713</v>
      </c>
      <c r="Q9578" s="5" t="s">
        <v>45</v>
      </c>
    </row>
    <row r="9579" spans="1:17" hidden="1" x14ac:dyDescent="0.35">
      <c r="A9579" s="5" t="s">
        <v>5499</v>
      </c>
      <c r="B9579" s="5" t="s">
        <v>81</v>
      </c>
      <c r="C9579" s="5" t="s">
        <v>82</v>
      </c>
      <c r="D9579" s="13">
        <v>48</v>
      </c>
      <c r="E9579" s="6">
        <v>170034.30000000005</v>
      </c>
      <c r="F9579" s="6">
        <v>43775.509999999995</v>
      </c>
      <c r="G9579" s="7">
        <v>39622</v>
      </c>
      <c r="H9579" s="7">
        <v>39903</v>
      </c>
      <c r="I9579" s="7">
        <v>49309</v>
      </c>
      <c r="J9579" s="5" t="s">
        <v>5500</v>
      </c>
      <c r="K9579" s="5">
        <v>1926</v>
      </c>
      <c r="L9579" s="5" t="s">
        <v>214</v>
      </c>
      <c r="M9579" s="5" t="s">
        <v>76</v>
      </c>
      <c r="N9579" s="5" t="s">
        <v>5501</v>
      </c>
      <c r="O9579" s="5" t="s">
        <v>86</v>
      </c>
      <c r="P9579" s="5" t="s">
        <v>5502</v>
      </c>
      <c r="Q9579" s="5" t="s">
        <v>5503</v>
      </c>
    </row>
    <row r="9580" spans="1:17" x14ac:dyDescent="0.35">
      <c r="A9580" s="5" t="s">
        <v>7260</v>
      </c>
      <c r="B9580" s="5" t="s">
        <v>18</v>
      </c>
      <c r="C9580" s="5" t="s">
        <v>19</v>
      </c>
      <c r="D9580" s="13">
        <v>48</v>
      </c>
      <c r="E9580" s="6">
        <v>48383.490000000005</v>
      </c>
      <c r="F9580" s="6">
        <v>25207.78</v>
      </c>
      <c r="G9580" s="7">
        <v>40015</v>
      </c>
      <c r="H9580" s="7">
        <v>40892</v>
      </c>
      <c r="I9580" s="7">
        <v>50040</v>
      </c>
      <c r="J9580" s="5" t="s">
        <v>7261</v>
      </c>
      <c r="K9580" s="5">
        <v>6415</v>
      </c>
      <c r="L9580" s="5" t="s">
        <v>7262</v>
      </c>
      <c r="M9580" s="5" t="s">
        <v>414</v>
      </c>
      <c r="N9580" s="5"/>
      <c r="O9580" s="5" t="s">
        <v>34</v>
      </c>
      <c r="P9580" s="5" t="s">
        <v>7263</v>
      </c>
      <c r="Q9580" s="5" t="s">
        <v>1119</v>
      </c>
    </row>
    <row r="9581" spans="1:17" x14ac:dyDescent="0.35">
      <c r="A9581" s="5" t="s">
        <v>9021</v>
      </c>
      <c r="B9581" s="5" t="s">
        <v>18</v>
      </c>
      <c r="C9581" s="5" t="s">
        <v>22</v>
      </c>
      <c r="D9581" s="13">
        <v>48</v>
      </c>
      <c r="E9581" s="6">
        <v>56574.399999999994</v>
      </c>
      <c r="F9581" s="6">
        <v>20253.600000000002</v>
      </c>
      <c r="G9581" s="7">
        <v>40414</v>
      </c>
      <c r="H9581" s="7">
        <v>40647</v>
      </c>
      <c r="I9581" s="7">
        <v>50040</v>
      </c>
      <c r="J9581" s="5" t="s">
        <v>9022</v>
      </c>
      <c r="K9581" s="5">
        <v>1950</v>
      </c>
      <c r="L9581" s="5" t="s">
        <v>75</v>
      </c>
      <c r="M9581" s="5" t="s">
        <v>76</v>
      </c>
      <c r="N9581" s="5" t="s">
        <v>3422</v>
      </c>
      <c r="O9581" s="5" t="s">
        <v>34</v>
      </c>
      <c r="P9581" s="5" t="s">
        <v>3423</v>
      </c>
      <c r="Q9581" s="5" t="s">
        <v>3424</v>
      </c>
    </row>
    <row r="9582" spans="1:17" x14ac:dyDescent="0.35">
      <c r="A9582" s="5" t="s">
        <v>9415</v>
      </c>
      <c r="B9582" s="5" t="s">
        <v>18</v>
      </c>
      <c r="C9582" s="5" t="s">
        <v>22</v>
      </c>
      <c r="D9582" s="13">
        <v>48</v>
      </c>
      <c r="E9582" s="6">
        <v>54092.024999999994</v>
      </c>
      <c r="F9582" s="6">
        <v>24503.679999999997</v>
      </c>
      <c r="G9582" s="7">
        <v>40508</v>
      </c>
      <c r="H9582" s="7">
        <v>40799</v>
      </c>
      <c r="I9582" s="7">
        <v>50040</v>
      </c>
      <c r="J9582" s="5" t="s">
        <v>9416</v>
      </c>
      <c r="K9582" s="5">
        <v>4556</v>
      </c>
      <c r="L9582" s="5" t="s">
        <v>3961</v>
      </c>
      <c r="M9582" s="5" t="s">
        <v>210</v>
      </c>
      <c r="N9582" s="5"/>
      <c r="O9582" s="5" t="s">
        <v>34</v>
      </c>
      <c r="P9582" s="5" t="s">
        <v>9417</v>
      </c>
      <c r="Q9582" s="5" t="s">
        <v>269</v>
      </c>
    </row>
    <row r="9583" spans="1:17" x14ac:dyDescent="0.35">
      <c r="A9583" s="5" t="s">
        <v>10301</v>
      </c>
      <c r="B9583" s="5" t="s">
        <v>18</v>
      </c>
      <c r="C9583" s="5" t="s">
        <v>22</v>
      </c>
      <c r="D9583" s="13">
        <v>48</v>
      </c>
      <c r="E9583" s="6">
        <v>58010.749999999993</v>
      </c>
      <c r="F9583" s="6">
        <v>19767.82</v>
      </c>
      <c r="G9583" s="7">
        <v>40603</v>
      </c>
      <c r="H9583" s="7">
        <v>40989</v>
      </c>
      <c r="I9583" s="7">
        <v>50405</v>
      </c>
      <c r="J9583" s="5" t="s">
        <v>10302</v>
      </c>
      <c r="K9583" s="5">
        <v>4512</v>
      </c>
      <c r="L9583" s="5" t="s">
        <v>2013</v>
      </c>
      <c r="M9583" s="5" t="s">
        <v>210</v>
      </c>
      <c r="N9583" s="5" t="s">
        <v>6118</v>
      </c>
      <c r="O9583" s="5" t="s">
        <v>34</v>
      </c>
      <c r="P9583" s="5" t="s">
        <v>6119</v>
      </c>
      <c r="Q9583" s="5" t="s">
        <v>2260</v>
      </c>
    </row>
    <row r="9584" spans="1:17" x14ac:dyDescent="0.35">
      <c r="A9584" s="5" t="s">
        <v>13749</v>
      </c>
      <c r="B9584" s="5" t="s">
        <v>18</v>
      </c>
      <c r="C9584" s="5" t="s">
        <v>22</v>
      </c>
      <c r="D9584" s="13">
        <v>48</v>
      </c>
      <c r="E9584" s="6">
        <v>51378.950000000004</v>
      </c>
      <c r="F9584" s="6">
        <v>17507.93</v>
      </c>
      <c r="G9584" s="7">
        <v>40806</v>
      </c>
      <c r="H9584" s="7">
        <v>41059</v>
      </c>
      <c r="I9584" s="7">
        <v>50405</v>
      </c>
      <c r="J9584" s="5" t="s">
        <v>13750</v>
      </c>
      <c r="K9584" s="5">
        <v>1245</v>
      </c>
      <c r="L9584" s="5" t="s">
        <v>13751</v>
      </c>
      <c r="M9584" s="5" t="s">
        <v>332</v>
      </c>
      <c r="N9584" s="5" t="s">
        <v>13752</v>
      </c>
      <c r="O9584" s="5" t="s">
        <v>34</v>
      </c>
      <c r="P9584" s="5" t="s">
        <v>13753</v>
      </c>
      <c r="Q9584" s="5" t="s">
        <v>4970</v>
      </c>
    </row>
    <row r="9585" spans="1:17" x14ac:dyDescent="0.35">
      <c r="A9585" s="5" t="s">
        <v>14123</v>
      </c>
      <c r="B9585" s="5" t="s">
        <v>18</v>
      </c>
      <c r="C9585" s="5" t="s">
        <v>22</v>
      </c>
      <c r="D9585" s="13">
        <v>48.1</v>
      </c>
      <c r="E9585" s="6">
        <v>50269.95</v>
      </c>
      <c r="F9585" s="6">
        <v>12835.849999999999</v>
      </c>
      <c r="G9585" s="7">
        <v>40828</v>
      </c>
      <c r="H9585" s="7">
        <v>41626</v>
      </c>
      <c r="I9585" s="7">
        <v>50770</v>
      </c>
      <c r="J9585" s="5" t="s">
        <v>14124</v>
      </c>
      <c r="K9585" s="5">
        <v>8800</v>
      </c>
      <c r="L9585" s="5" t="s">
        <v>14125</v>
      </c>
      <c r="M9585" s="5" t="s">
        <v>53</v>
      </c>
      <c r="N9585" s="5" t="s">
        <v>1503</v>
      </c>
      <c r="O9585" s="5" t="s">
        <v>86</v>
      </c>
      <c r="P9585" s="5" t="s">
        <v>1504</v>
      </c>
      <c r="Q9585" s="5" t="s">
        <v>1505</v>
      </c>
    </row>
    <row r="9586" spans="1:17" x14ac:dyDescent="0.35">
      <c r="A9586" s="5" t="s">
        <v>9533</v>
      </c>
      <c r="B9586" s="5" t="s">
        <v>18</v>
      </c>
      <c r="C9586" s="5" t="s">
        <v>19</v>
      </c>
      <c r="D9586" s="13">
        <v>48.2</v>
      </c>
      <c r="E9586" s="6">
        <v>45924.39</v>
      </c>
      <c r="F9586" s="6">
        <v>23926.579999999998</v>
      </c>
      <c r="G9586" s="7">
        <v>40518</v>
      </c>
      <c r="H9586" s="7">
        <v>40679</v>
      </c>
      <c r="I9586" s="7">
        <v>50040</v>
      </c>
      <c r="J9586" s="5" t="s">
        <v>9534</v>
      </c>
      <c r="K9586" s="5">
        <v>6343</v>
      </c>
      <c r="L9586" s="5" t="s">
        <v>1531</v>
      </c>
      <c r="M9586" s="5" t="s">
        <v>895</v>
      </c>
      <c r="N9586" s="5"/>
      <c r="O9586" s="5" t="s">
        <v>34</v>
      </c>
      <c r="P9586" s="5" t="s">
        <v>9535</v>
      </c>
      <c r="Q9586" s="5" t="s">
        <v>486</v>
      </c>
    </row>
    <row r="9587" spans="1:17" x14ac:dyDescent="0.35">
      <c r="A9587" s="5" t="s">
        <v>9597</v>
      </c>
      <c r="B9587" s="5" t="s">
        <v>18</v>
      </c>
      <c r="C9587" s="5" t="s">
        <v>22</v>
      </c>
      <c r="D9587" s="13">
        <v>48.27</v>
      </c>
      <c r="E9587" s="6">
        <v>46535</v>
      </c>
      <c r="F9587" s="6">
        <v>16678.289999999997</v>
      </c>
      <c r="G9587" s="7">
        <v>40519</v>
      </c>
      <c r="H9587" s="7">
        <v>40533</v>
      </c>
      <c r="I9587" s="7">
        <v>49674</v>
      </c>
      <c r="J9587" s="5" t="s">
        <v>9598</v>
      </c>
      <c r="K9587" s="5">
        <v>4142</v>
      </c>
      <c r="L9587" s="5" t="s">
        <v>645</v>
      </c>
      <c r="M9587" s="5" t="s">
        <v>344</v>
      </c>
      <c r="N9587" s="5" t="s">
        <v>4857</v>
      </c>
      <c r="O9587" s="5" t="s">
        <v>34</v>
      </c>
      <c r="P9587" s="5" t="s">
        <v>4853</v>
      </c>
      <c r="Q9587" s="5" t="s">
        <v>4854</v>
      </c>
    </row>
    <row r="9588" spans="1:17" x14ac:dyDescent="0.35">
      <c r="A9588" s="5" t="s">
        <v>3566</v>
      </c>
      <c r="B9588" s="5" t="s">
        <v>18</v>
      </c>
      <c r="C9588" s="5" t="s">
        <v>22</v>
      </c>
      <c r="D9588" s="13">
        <v>48.4</v>
      </c>
      <c r="E9588" s="6">
        <v>18969.075000000001</v>
      </c>
      <c r="F9588" s="6">
        <v>11606.880000000001</v>
      </c>
      <c r="G9588" s="7">
        <v>39576</v>
      </c>
      <c r="H9588" s="7">
        <v>39966</v>
      </c>
      <c r="I9588" s="7">
        <v>49309</v>
      </c>
      <c r="J9588" s="5" t="s">
        <v>3567</v>
      </c>
      <c r="K9588" s="5">
        <v>6500</v>
      </c>
      <c r="L9588" s="5" t="s">
        <v>933</v>
      </c>
      <c r="M9588" s="5" t="s">
        <v>42</v>
      </c>
      <c r="N9588" s="5" t="s">
        <v>3568</v>
      </c>
      <c r="O9588" s="5" t="s">
        <v>34</v>
      </c>
      <c r="P9588" s="5" t="s">
        <v>3569</v>
      </c>
      <c r="Q9588" s="5" t="s">
        <v>3570</v>
      </c>
    </row>
    <row r="9589" spans="1:17" x14ac:dyDescent="0.35">
      <c r="A9589" s="5" t="s">
        <v>8831</v>
      </c>
      <c r="B9589" s="5" t="s">
        <v>18</v>
      </c>
      <c r="C9589" s="5" t="s">
        <v>22</v>
      </c>
      <c r="D9589" s="13">
        <v>48.6</v>
      </c>
      <c r="E9589" s="6">
        <v>46327.648000000001</v>
      </c>
      <c r="F9589" s="6">
        <v>25016.91</v>
      </c>
      <c r="G9589" s="7">
        <v>40368</v>
      </c>
      <c r="H9589" s="7">
        <v>40532</v>
      </c>
      <c r="I9589" s="7">
        <v>49674</v>
      </c>
      <c r="J9589" s="5" t="s">
        <v>8832</v>
      </c>
      <c r="K9589" s="5">
        <v>7214</v>
      </c>
      <c r="L9589" s="5" t="s">
        <v>1259</v>
      </c>
      <c r="M9589" s="5" t="s">
        <v>99</v>
      </c>
      <c r="N9589" s="5"/>
      <c r="O9589" s="5" t="s">
        <v>34</v>
      </c>
      <c r="P9589" s="5" t="s">
        <v>8299</v>
      </c>
      <c r="Q9589" s="5" t="s">
        <v>8833</v>
      </c>
    </row>
    <row r="9590" spans="1:17" x14ac:dyDescent="0.35">
      <c r="A9590" s="5" t="s">
        <v>10350</v>
      </c>
      <c r="B9590" s="5" t="s">
        <v>18</v>
      </c>
      <c r="C9590" s="5" t="s">
        <v>19</v>
      </c>
      <c r="D9590" s="13">
        <v>48.6</v>
      </c>
      <c r="E9590" s="6">
        <v>43721.25</v>
      </c>
      <c r="F9590" s="6">
        <v>22778.770000000004</v>
      </c>
      <c r="G9590" s="7">
        <v>40618</v>
      </c>
      <c r="H9590" s="7">
        <v>40827</v>
      </c>
      <c r="I9590" s="7">
        <v>50040</v>
      </c>
      <c r="J9590" s="5" t="s">
        <v>2384</v>
      </c>
      <c r="K9590" s="5">
        <v>6430</v>
      </c>
      <c r="L9590" s="5" t="s">
        <v>931</v>
      </c>
      <c r="M9590" s="5" t="s">
        <v>414</v>
      </c>
      <c r="N9590" s="5"/>
      <c r="O9590" s="5" t="s">
        <v>34</v>
      </c>
      <c r="P9590" s="5" t="s">
        <v>2385</v>
      </c>
      <c r="Q9590" s="5" t="s">
        <v>439</v>
      </c>
    </row>
    <row r="9591" spans="1:17" x14ac:dyDescent="0.35">
      <c r="A9591" s="5" t="s">
        <v>14263</v>
      </c>
      <c r="B9591" s="5" t="s">
        <v>18</v>
      </c>
      <c r="C9591" s="5" t="s">
        <v>22</v>
      </c>
      <c r="D9591" s="13">
        <v>48.62</v>
      </c>
      <c r="E9591" s="6">
        <v>44620.849999999991</v>
      </c>
      <c r="F9591" s="6">
        <v>11351.99</v>
      </c>
      <c r="G9591" s="7">
        <v>40836</v>
      </c>
      <c r="H9591" s="7">
        <v>41577</v>
      </c>
      <c r="I9591" s="7">
        <v>50770</v>
      </c>
      <c r="J9591" s="5" t="s">
        <v>14264</v>
      </c>
      <c r="K9591" s="5">
        <v>9443</v>
      </c>
      <c r="L9591" s="5" t="s">
        <v>825</v>
      </c>
      <c r="M9591" s="5" t="s">
        <v>32</v>
      </c>
      <c r="N9591" s="5" t="s">
        <v>14265</v>
      </c>
      <c r="O9591" s="5" t="s">
        <v>34</v>
      </c>
      <c r="P9591" s="5" t="s">
        <v>2149</v>
      </c>
      <c r="Q9591" s="5" t="s">
        <v>2928</v>
      </c>
    </row>
    <row r="9592" spans="1:17" x14ac:dyDescent="0.35">
      <c r="A9592" s="5" t="s">
        <v>12247</v>
      </c>
      <c r="B9592" s="5" t="s">
        <v>18</v>
      </c>
      <c r="C9592" s="5" t="s">
        <v>22</v>
      </c>
      <c r="D9592" s="13">
        <v>48.64</v>
      </c>
      <c r="E9592" s="6">
        <v>50409.974999999999</v>
      </c>
      <c r="F9592" s="6">
        <v>22835.730000000003</v>
      </c>
      <c r="G9592" s="7">
        <v>40714</v>
      </c>
      <c r="H9592" s="7">
        <v>40870</v>
      </c>
      <c r="I9592" s="7">
        <v>50040</v>
      </c>
      <c r="J9592" s="5" t="s">
        <v>12248</v>
      </c>
      <c r="K9592" s="5">
        <v>9658</v>
      </c>
      <c r="L9592" s="5" t="s">
        <v>1889</v>
      </c>
      <c r="M9592" s="5" t="s">
        <v>32</v>
      </c>
      <c r="N9592" s="5"/>
      <c r="O9592" s="5" t="s">
        <v>34</v>
      </c>
      <c r="P9592" s="5" t="s">
        <v>4086</v>
      </c>
      <c r="Q9592" s="5" t="s">
        <v>433</v>
      </c>
    </row>
    <row r="9593" spans="1:17" x14ac:dyDescent="0.35">
      <c r="A9593" s="5" t="s">
        <v>12569</v>
      </c>
      <c r="B9593" s="5" t="s">
        <v>18</v>
      </c>
      <c r="C9593" s="5" t="s">
        <v>19</v>
      </c>
      <c r="D9593" s="13">
        <v>48.64</v>
      </c>
      <c r="E9593" s="6">
        <v>62292.5</v>
      </c>
      <c r="F9593" s="6">
        <v>32392.1</v>
      </c>
      <c r="G9593" s="7">
        <v>40735</v>
      </c>
      <c r="H9593" s="7">
        <v>40854</v>
      </c>
      <c r="I9593" s="7">
        <v>50040</v>
      </c>
      <c r="J9593" s="5" t="s">
        <v>12570</v>
      </c>
      <c r="K9593" s="5">
        <v>3034</v>
      </c>
      <c r="L9593" s="5" t="s">
        <v>1724</v>
      </c>
      <c r="M9593" s="5" t="s">
        <v>51</v>
      </c>
      <c r="N9593" s="5" t="s">
        <v>12571</v>
      </c>
      <c r="O9593" s="5" t="s">
        <v>34</v>
      </c>
      <c r="P9593" s="5" t="s">
        <v>12572</v>
      </c>
      <c r="Q9593" s="5" t="s">
        <v>320</v>
      </c>
    </row>
    <row r="9594" spans="1:17" x14ac:dyDescent="0.35">
      <c r="A9594" s="5" t="s">
        <v>3345</v>
      </c>
      <c r="B9594" s="5" t="s">
        <v>18</v>
      </c>
      <c r="C9594" s="5" t="s">
        <v>22</v>
      </c>
      <c r="D9594" s="13">
        <v>48.7</v>
      </c>
      <c r="E9594" s="6">
        <v>52178.325000000012</v>
      </c>
      <c r="F9594" s="6">
        <v>26161.83</v>
      </c>
      <c r="G9594" s="7">
        <v>39570</v>
      </c>
      <c r="H9594" s="7">
        <v>40496</v>
      </c>
      <c r="I9594" s="7">
        <v>49674</v>
      </c>
      <c r="J9594" s="5" t="s">
        <v>3346</v>
      </c>
      <c r="K9594" s="5">
        <v>1213</v>
      </c>
      <c r="L9594" s="5" t="s">
        <v>3347</v>
      </c>
      <c r="M9594" s="5" t="s">
        <v>332</v>
      </c>
      <c r="N9594" s="5" t="s">
        <v>3348</v>
      </c>
      <c r="O9594" s="5" t="s">
        <v>34</v>
      </c>
      <c r="P9594" s="5" t="s">
        <v>3349</v>
      </c>
      <c r="Q9594" s="5" t="s">
        <v>2812</v>
      </c>
    </row>
    <row r="9595" spans="1:17" x14ac:dyDescent="0.35">
      <c r="A9595" s="5" t="s">
        <v>4815</v>
      </c>
      <c r="B9595" s="5" t="s">
        <v>18</v>
      </c>
      <c r="C9595" s="5" t="s">
        <v>22</v>
      </c>
      <c r="D9595" s="13">
        <v>48.7</v>
      </c>
      <c r="E9595" s="6">
        <v>54525.774999999994</v>
      </c>
      <c r="F9595" s="6">
        <v>22934.240000000002</v>
      </c>
      <c r="G9595" s="7">
        <v>39569</v>
      </c>
      <c r="H9595" s="7">
        <v>40879</v>
      </c>
      <c r="I9595" s="7">
        <v>50040</v>
      </c>
      <c r="J9595" s="5" t="s">
        <v>4816</v>
      </c>
      <c r="K9595" s="5">
        <v>4456</v>
      </c>
      <c r="L9595" s="5" t="s">
        <v>3614</v>
      </c>
      <c r="M9595" s="5" t="s">
        <v>344</v>
      </c>
      <c r="N9595" s="5" t="s">
        <v>2330</v>
      </c>
      <c r="O9595" s="5" t="s">
        <v>34</v>
      </c>
      <c r="P9595" s="5" t="s">
        <v>2331</v>
      </c>
      <c r="Q9595" s="5" t="s">
        <v>270</v>
      </c>
    </row>
    <row r="9596" spans="1:17" x14ac:dyDescent="0.35">
      <c r="A9596" s="5" t="s">
        <v>7303</v>
      </c>
      <c r="B9596" s="5" t="s">
        <v>18</v>
      </c>
      <c r="C9596" s="5" t="s">
        <v>22</v>
      </c>
      <c r="D9596" s="13">
        <v>48.7</v>
      </c>
      <c r="E9596" s="6">
        <v>47744.899999999994</v>
      </c>
      <c r="F9596" s="6">
        <v>22631.07</v>
      </c>
      <c r="G9596" s="7">
        <v>40002</v>
      </c>
      <c r="H9596" s="7">
        <v>40122</v>
      </c>
      <c r="I9596" s="7">
        <v>49309</v>
      </c>
      <c r="J9596" s="5" t="s">
        <v>7304</v>
      </c>
      <c r="K9596" s="5">
        <v>3537</v>
      </c>
      <c r="L9596" s="5" t="s">
        <v>1375</v>
      </c>
      <c r="M9596" s="5" t="s">
        <v>51</v>
      </c>
      <c r="N9596" s="5"/>
      <c r="O9596" s="5" t="s">
        <v>34</v>
      </c>
      <c r="P9596" s="5" t="s">
        <v>7305</v>
      </c>
      <c r="Q9596" s="5" t="s">
        <v>458</v>
      </c>
    </row>
    <row r="9597" spans="1:17" x14ac:dyDescent="0.35">
      <c r="A9597" s="5" t="s">
        <v>12236</v>
      </c>
      <c r="B9597" s="5" t="s">
        <v>18</v>
      </c>
      <c r="C9597" s="5" t="s">
        <v>19</v>
      </c>
      <c r="D9597" s="13">
        <v>48.79</v>
      </c>
      <c r="E9597" s="6">
        <v>52093.95</v>
      </c>
      <c r="F9597" s="6">
        <v>22452.469999999998</v>
      </c>
      <c r="G9597" s="7">
        <v>40717</v>
      </c>
      <c r="H9597" s="7">
        <v>41080</v>
      </c>
      <c r="I9597" s="7">
        <v>50405</v>
      </c>
      <c r="J9597" s="5" t="s">
        <v>12237</v>
      </c>
      <c r="K9597" s="5">
        <v>6432</v>
      </c>
      <c r="L9597" s="5" t="s">
        <v>12238</v>
      </c>
      <c r="M9597" s="5" t="s">
        <v>414</v>
      </c>
      <c r="N9597" s="5"/>
      <c r="O9597" s="5" t="s">
        <v>86</v>
      </c>
      <c r="P9597" s="5" t="s">
        <v>12239</v>
      </c>
      <c r="Q9597" s="5" t="s">
        <v>12240</v>
      </c>
    </row>
    <row r="9598" spans="1:17" x14ac:dyDescent="0.35">
      <c r="A9598" s="5" t="s">
        <v>4666</v>
      </c>
      <c r="B9598" s="5" t="s">
        <v>18</v>
      </c>
      <c r="C9598" s="5" t="s">
        <v>22</v>
      </c>
      <c r="D9598" s="13">
        <v>48.8</v>
      </c>
      <c r="E9598" s="6">
        <v>34483.925000000003</v>
      </c>
      <c r="F9598" s="6">
        <v>14504.410000000002</v>
      </c>
      <c r="G9598" s="7">
        <v>39570</v>
      </c>
      <c r="H9598" s="7">
        <v>40844</v>
      </c>
      <c r="I9598" s="7">
        <v>50040</v>
      </c>
      <c r="J9598" s="5" t="s">
        <v>4623</v>
      </c>
      <c r="K9598" s="5">
        <v>7148</v>
      </c>
      <c r="L9598" s="5" t="s">
        <v>4623</v>
      </c>
      <c r="M9598" s="5" t="s">
        <v>99</v>
      </c>
      <c r="N9598" s="5" t="s">
        <v>4667</v>
      </c>
      <c r="O9598" s="5" t="s">
        <v>34</v>
      </c>
      <c r="P9598" s="5" t="s">
        <v>4668</v>
      </c>
      <c r="Q9598" s="5" t="s">
        <v>1792</v>
      </c>
    </row>
    <row r="9599" spans="1:17" x14ac:dyDescent="0.35">
      <c r="A9599" s="5" t="s">
        <v>5068</v>
      </c>
      <c r="B9599" s="5" t="s">
        <v>18</v>
      </c>
      <c r="C9599" s="5" t="s">
        <v>22</v>
      </c>
      <c r="D9599" s="13">
        <v>48.8</v>
      </c>
      <c r="E9599" s="6">
        <v>56324.188999999998</v>
      </c>
      <c r="F9599" s="6">
        <v>30415.059999999998</v>
      </c>
      <c r="G9599" s="7">
        <v>39598</v>
      </c>
      <c r="H9599" s="7">
        <v>40534</v>
      </c>
      <c r="I9599" s="7">
        <v>49674</v>
      </c>
      <c r="J9599" s="5" t="s">
        <v>5069</v>
      </c>
      <c r="K9599" s="5">
        <v>3013</v>
      </c>
      <c r="L9599" s="5" t="s">
        <v>67</v>
      </c>
      <c r="M9599" s="5" t="s">
        <v>51</v>
      </c>
      <c r="N9599" s="5"/>
      <c r="O9599" s="5" t="s">
        <v>34</v>
      </c>
      <c r="P9599" s="5" t="s">
        <v>5070</v>
      </c>
      <c r="Q9599" s="5" t="s">
        <v>433</v>
      </c>
    </row>
    <row r="9600" spans="1:17" x14ac:dyDescent="0.35">
      <c r="A9600" s="5" t="s">
        <v>7963</v>
      </c>
      <c r="B9600" s="5" t="s">
        <v>18</v>
      </c>
      <c r="C9600" s="5" t="s">
        <v>22</v>
      </c>
      <c r="D9600" s="13">
        <v>48.8</v>
      </c>
      <c r="E9600" s="6">
        <v>55916.525000000001</v>
      </c>
      <c r="F9600" s="6">
        <v>14225.760000000002</v>
      </c>
      <c r="G9600" s="7">
        <v>40168</v>
      </c>
      <c r="H9600" s="7">
        <v>41624</v>
      </c>
      <c r="I9600" s="7">
        <v>50770</v>
      </c>
      <c r="J9600" s="5" t="s">
        <v>5525</v>
      </c>
      <c r="K9600" s="5">
        <v>1010</v>
      </c>
      <c r="L9600" s="5" t="s">
        <v>3007</v>
      </c>
      <c r="M9600" s="5" t="s">
        <v>21</v>
      </c>
      <c r="N9600" s="5" t="s">
        <v>7964</v>
      </c>
      <c r="O9600" s="5" t="s">
        <v>34</v>
      </c>
      <c r="P9600" s="5" t="s">
        <v>7965</v>
      </c>
      <c r="Q9600" s="5" t="s">
        <v>2812</v>
      </c>
    </row>
    <row r="9601" spans="1:17" x14ac:dyDescent="0.35">
      <c r="A9601" s="5" t="s">
        <v>12668</v>
      </c>
      <c r="B9601" s="5" t="s">
        <v>18</v>
      </c>
      <c r="C9601" s="5" t="s">
        <v>22</v>
      </c>
      <c r="D9601" s="13">
        <v>48.95</v>
      </c>
      <c r="E9601" s="6">
        <v>37660.65</v>
      </c>
      <c r="F9601" s="6">
        <v>7306.1799999999985</v>
      </c>
      <c r="G9601" s="7">
        <v>40739</v>
      </c>
      <c r="H9601" s="7">
        <v>42395</v>
      </c>
      <c r="I9601" s="7">
        <v>50040</v>
      </c>
      <c r="J9601" s="5" t="s">
        <v>12669</v>
      </c>
      <c r="K9601" s="5">
        <v>8560</v>
      </c>
      <c r="L9601" s="5" t="s">
        <v>11516</v>
      </c>
      <c r="M9601" s="5" t="s">
        <v>25</v>
      </c>
      <c r="N9601" s="5"/>
      <c r="O9601" s="5" t="s">
        <v>34</v>
      </c>
      <c r="P9601" s="5" t="s">
        <v>4880</v>
      </c>
      <c r="Q9601" s="5" t="s">
        <v>66</v>
      </c>
    </row>
    <row r="9602" spans="1:17" x14ac:dyDescent="0.35">
      <c r="A9602" s="5" t="s">
        <v>12545</v>
      </c>
      <c r="B9602" s="5" t="s">
        <v>18</v>
      </c>
      <c r="C9602" s="5" t="s">
        <v>22</v>
      </c>
      <c r="D9602" s="13">
        <v>48.96</v>
      </c>
      <c r="E9602" s="6">
        <v>61050</v>
      </c>
      <c r="F9602" s="6">
        <v>18192.91</v>
      </c>
      <c r="G9602" s="7">
        <v>40724</v>
      </c>
      <c r="H9602" s="7">
        <v>41264</v>
      </c>
      <c r="I9602" s="7">
        <v>50405</v>
      </c>
      <c r="J9602" s="5" t="s">
        <v>12546</v>
      </c>
      <c r="K9602" s="5">
        <v>1522</v>
      </c>
      <c r="L9602" s="5" t="s">
        <v>12547</v>
      </c>
      <c r="M9602" s="5" t="s">
        <v>21</v>
      </c>
      <c r="N9602" s="5" t="s">
        <v>12548</v>
      </c>
      <c r="O9602" s="5"/>
      <c r="P9602" s="5"/>
      <c r="Q9602" s="5"/>
    </row>
    <row r="9603" spans="1:17" x14ac:dyDescent="0.35">
      <c r="A9603" s="5" t="s">
        <v>13743</v>
      </c>
      <c r="B9603" s="5" t="s">
        <v>18</v>
      </c>
      <c r="C9603" s="5" t="s">
        <v>22</v>
      </c>
      <c r="D9603" s="13">
        <v>48.96</v>
      </c>
      <c r="E9603" s="6">
        <v>49552.074999999997</v>
      </c>
      <c r="F9603" s="6">
        <v>16885.43</v>
      </c>
      <c r="G9603" s="7">
        <v>40802</v>
      </c>
      <c r="H9603" s="7">
        <v>41142</v>
      </c>
      <c r="I9603" s="7">
        <v>50405</v>
      </c>
      <c r="J9603" s="5" t="s">
        <v>13744</v>
      </c>
      <c r="K9603" s="5">
        <v>9244</v>
      </c>
      <c r="L9603" s="5" t="s">
        <v>3463</v>
      </c>
      <c r="M9603" s="5" t="s">
        <v>32</v>
      </c>
      <c r="N9603" s="5" t="s">
        <v>13745</v>
      </c>
      <c r="O9603" s="5" t="s">
        <v>34</v>
      </c>
      <c r="P9603" s="5" t="s">
        <v>9179</v>
      </c>
      <c r="Q9603" s="5" t="s">
        <v>13746</v>
      </c>
    </row>
    <row r="9604" spans="1:17" x14ac:dyDescent="0.35">
      <c r="A9604" s="5" t="s">
        <v>3744</v>
      </c>
      <c r="B9604" s="5" t="s">
        <v>18</v>
      </c>
      <c r="C9604" s="5" t="s">
        <v>22</v>
      </c>
      <c r="D9604" s="13">
        <v>49</v>
      </c>
      <c r="E9604" s="6">
        <v>50318.817000000003</v>
      </c>
      <c r="F9604" s="6">
        <v>26568.34</v>
      </c>
      <c r="G9604" s="7">
        <v>39569</v>
      </c>
      <c r="H9604" s="7">
        <v>39770</v>
      </c>
      <c r="I9604" s="7">
        <v>48944</v>
      </c>
      <c r="J9604" s="5" t="s">
        <v>3745</v>
      </c>
      <c r="K9604" s="5">
        <v>8646</v>
      </c>
      <c r="L9604" s="5" t="s">
        <v>3746</v>
      </c>
      <c r="M9604" s="5" t="s">
        <v>32</v>
      </c>
      <c r="N9604" s="5"/>
      <c r="O9604" s="5" t="s">
        <v>34</v>
      </c>
      <c r="P9604" s="5" t="s">
        <v>3747</v>
      </c>
      <c r="Q9604" s="5" t="s">
        <v>1185</v>
      </c>
    </row>
    <row r="9605" spans="1:17" x14ac:dyDescent="0.35">
      <c r="A9605" s="5" t="s">
        <v>6101</v>
      </c>
      <c r="B9605" s="5" t="s">
        <v>18</v>
      </c>
      <c r="C9605" s="5" t="s">
        <v>22</v>
      </c>
      <c r="D9605" s="13">
        <v>49</v>
      </c>
      <c r="E9605" s="6">
        <v>59833.524999999994</v>
      </c>
      <c r="F9605" s="6">
        <v>18608.23</v>
      </c>
      <c r="G9605" s="7">
        <v>39751</v>
      </c>
      <c r="H9605" s="7">
        <v>41990</v>
      </c>
      <c r="I9605" s="7">
        <v>51135</v>
      </c>
      <c r="J9605" s="5" t="s">
        <v>6102</v>
      </c>
      <c r="K9605" s="5">
        <v>8735</v>
      </c>
      <c r="L9605" s="5" t="s">
        <v>6103</v>
      </c>
      <c r="M9605" s="5" t="s">
        <v>32</v>
      </c>
      <c r="N9605" s="5"/>
      <c r="O9605" s="5" t="s">
        <v>34</v>
      </c>
      <c r="P9605" s="5" t="s">
        <v>3263</v>
      </c>
      <c r="Q9605" s="5" t="s">
        <v>293</v>
      </c>
    </row>
    <row r="9606" spans="1:17" x14ac:dyDescent="0.35">
      <c r="A9606" s="5" t="s">
        <v>6485</v>
      </c>
      <c r="B9606" s="5" t="s">
        <v>18</v>
      </c>
      <c r="C9606" s="5" t="s">
        <v>19</v>
      </c>
      <c r="D9606" s="13">
        <v>49</v>
      </c>
      <c r="E9606" s="6">
        <v>53208.252000000008</v>
      </c>
      <c r="F9606" s="6">
        <v>19564.03</v>
      </c>
      <c r="G9606" s="7">
        <v>39811</v>
      </c>
      <c r="H9606" s="7">
        <v>41603</v>
      </c>
      <c r="I9606" s="7">
        <v>50770</v>
      </c>
      <c r="J9606" s="5" t="s">
        <v>6486</v>
      </c>
      <c r="K9606" s="5">
        <v>4058</v>
      </c>
      <c r="L9606" s="5" t="s">
        <v>1929</v>
      </c>
      <c r="M9606" s="5" t="s">
        <v>1930</v>
      </c>
      <c r="N9606" s="5" t="s">
        <v>6482</v>
      </c>
      <c r="O9606" s="5" t="s">
        <v>34</v>
      </c>
      <c r="P9606" s="5" t="s">
        <v>497</v>
      </c>
      <c r="Q9606" s="5" t="s">
        <v>45</v>
      </c>
    </row>
    <row r="9607" spans="1:17" x14ac:dyDescent="0.35">
      <c r="A9607" s="5" t="s">
        <v>11022</v>
      </c>
      <c r="B9607" s="5" t="s">
        <v>18</v>
      </c>
      <c r="C9607" s="5" t="s">
        <v>22</v>
      </c>
      <c r="D9607" s="13">
        <v>49</v>
      </c>
      <c r="E9607" s="6">
        <v>63581.553</v>
      </c>
      <c r="F9607" s="6">
        <v>26839.23</v>
      </c>
      <c r="G9607" s="7">
        <v>40654</v>
      </c>
      <c r="H9607" s="7">
        <v>40830</v>
      </c>
      <c r="I9607" s="7">
        <v>50040</v>
      </c>
      <c r="J9607" s="5" t="s">
        <v>11023</v>
      </c>
      <c r="K9607" s="5">
        <v>6026</v>
      </c>
      <c r="L9607" s="5" t="s">
        <v>532</v>
      </c>
      <c r="M9607" s="5" t="s">
        <v>179</v>
      </c>
      <c r="N9607" s="5" t="s">
        <v>11024</v>
      </c>
      <c r="O9607" s="5" t="s">
        <v>34</v>
      </c>
      <c r="P9607" s="5" t="s">
        <v>7135</v>
      </c>
      <c r="Q9607" s="5" t="s">
        <v>1158</v>
      </c>
    </row>
    <row r="9608" spans="1:17" x14ac:dyDescent="0.35">
      <c r="A9608" s="5" t="s">
        <v>3941</v>
      </c>
      <c r="B9608" s="5" t="s">
        <v>18</v>
      </c>
      <c r="C9608" s="5" t="s">
        <v>22</v>
      </c>
      <c r="D9608" s="13">
        <v>49.1</v>
      </c>
      <c r="E9608" s="6">
        <v>31222.550000000003</v>
      </c>
      <c r="F9608" s="6">
        <v>13019.819999999998</v>
      </c>
      <c r="G9608" s="7">
        <v>39570</v>
      </c>
      <c r="H9608" s="7">
        <v>41023</v>
      </c>
      <c r="I9608" s="7">
        <v>50405</v>
      </c>
      <c r="J9608" s="5" t="s">
        <v>3942</v>
      </c>
      <c r="K9608" s="5">
        <v>9323</v>
      </c>
      <c r="L9608" s="5" t="s">
        <v>290</v>
      </c>
      <c r="M9608" s="5" t="s">
        <v>32</v>
      </c>
      <c r="N9608" s="5"/>
      <c r="O9608" s="5" t="s">
        <v>34</v>
      </c>
      <c r="P9608" s="5" t="s">
        <v>3943</v>
      </c>
      <c r="Q9608" s="5" t="s">
        <v>3944</v>
      </c>
    </row>
    <row r="9609" spans="1:17" x14ac:dyDescent="0.35">
      <c r="A9609" s="5" t="s">
        <v>3945</v>
      </c>
      <c r="B9609" s="5" t="s">
        <v>18</v>
      </c>
      <c r="C9609" s="5" t="s">
        <v>22</v>
      </c>
      <c r="D9609" s="13">
        <v>49.1</v>
      </c>
      <c r="E9609" s="6">
        <v>26385.674999999999</v>
      </c>
      <c r="F9609" s="6">
        <v>11002.83</v>
      </c>
      <c r="G9609" s="7">
        <v>39570</v>
      </c>
      <c r="H9609" s="7">
        <v>41023</v>
      </c>
      <c r="I9609" s="7">
        <v>50405</v>
      </c>
      <c r="J9609" s="5" t="s">
        <v>3942</v>
      </c>
      <c r="K9609" s="5">
        <v>9323</v>
      </c>
      <c r="L9609" s="5" t="s">
        <v>290</v>
      </c>
      <c r="M9609" s="5" t="s">
        <v>32</v>
      </c>
      <c r="N9609" s="5"/>
      <c r="O9609" s="5" t="s">
        <v>34</v>
      </c>
      <c r="P9609" s="5" t="s">
        <v>2645</v>
      </c>
      <c r="Q9609" s="5" t="s">
        <v>729</v>
      </c>
    </row>
    <row r="9610" spans="1:17" x14ac:dyDescent="0.35">
      <c r="A9610" s="5" t="s">
        <v>5290</v>
      </c>
      <c r="B9610" s="5" t="s">
        <v>18</v>
      </c>
      <c r="C9610" s="5" t="s">
        <v>22</v>
      </c>
      <c r="D9610" s="13">
        <v>49.1</v>
      </c>
      <c r="E9610" s="6">
        <v>55549.425000000003</v>
      </c>
      <c r="F9610" s="6">
        <v>25163.860000000004</v>
      </c>
      <c r="G9610" s="7">
        <v>39570</v>
      </c>
      <c r="H9610" s="7">
        <v>40878</v>
      </c>
      <c r="I9610" s="7">
        <v>50040</v>
      </c>
      <c r="J9610" s="5" t="s">
        <v>5291</v>
      </c>
      <c r="K9610" s="5">
        <v>8618</v>
      </c>
      <c r="L9610" s="5" t="s">
        <v>4883</v>
      </c>
      <c r="M9610" s="5" t="s">
        <v>53</v>
      </c>
      <c r="N9610" s="5" t="s">
        <v>5292</v>
      </c>
      <c r="O9610" s="5" t="s">
        <v>34</v>
      </c>
      <c r="P9610" s="5" t="s">
        <v>5293</v>
      </c>
      <c r="Q9610" s="5" t="s">
        <v>1158</v>
      </c>
    </row>
    <row r="9611" spans="1:17" x14ac:dyDescent="0.35">
      <c r="A9611" s="5" t="s">
        <v>5334</v>
      </c>
      <c r="B9611" s="5" t="s">
        <v>18</v>
      </c>
      <c r="C9611" s="5" t="s">
        <v>22</v>
      </c>
      <c r="D9611" s="13">
        <v>49.1</v>
      </c>
      <c r="E9611" s="6">
        <v>52312.400000000009</v>
      </c>
      <c r="F9611" s="6">
        <v>34473.870000000003</v>
      </c>
      <c r="G9611" s="7">
        <v>39616</v>
      </c>
      <c r="H9611" s="7">
        <v>39963</v>
      </c>
      <c r="I9611" s="7">
        <v>49309</v>
      </c>
      <c r="J9611" s="5" t="s">
        <v>5335</v>
      </c>
      <c r="K9611" s="5">
        <v>8460</v>
      </c>
      <c r="L9611" s="5" t="s">
        <v>5336</v>
      </c>
      <c r="M9611" s="5" t="s">
        <v>53</v>
      </c>
      <c r="N9611" s="5" t="s">
        <v>5337</v>
      </c>
      <c r="O9611" s="5" t="s">
        <v>34</v>
      </c>
      <c r="P9611" s="5"/>
      <c r="Q9611" s="5"/>
    </row>
    <row r="9612" spans="1:17" x14ac:dyDescent="0.35">
      <c r="A9612" s="5" t="s">
        <v>7709</v>
      </c>
      <c r="B9612" s="5" t="s">
        <v>18</v>
      </c>
      <c r="C9612" s="5" t="s">
        <v>22</v>
      </c>
      <c r="D9612" s="13">
        <v>49.1</v>
      </c>
      <c r="E9612" s="6">
        <v>56124.86</v>
      </c>
      <c r="F9612" s="6">
        <v>34341.96</v>
      </c>
      <c r="G9612" s="7">
        <v>40123</v>
      </c>
      <c r="H9612" s="7">
        <v>40165</v>
      </c>
      <c r="I9612" s="7">
        <v>49309</v>
      </c>
      <c r="J9612" s="5" t="s">
        <v>7710</v>
      </c>
      <c r="K9612" s="5">
        <v>4018</v>
      </c>
      <c r="L9612" s="5" t="s">
        <v>1929</v>
      </c>
      <c r="M9612" s="5" t="s">
        <v>1930</v>
      </c>
      <c r="N9612" s="5" t="s">
        <v>1057</v>
      </c>
      <c r="O9612" s="5" t="s">
        <v>34</v>
      </c>
      <c r="P9612" s="5" t="s">
        <v>1058</v>
      </c>
      <c r="Q9612" s="5" t="s">
        <v>913</v>
      </c>
    </row>
    <row r="9613" spans="1:17" x14ac:dyDescent="0.35">
      <c r="A9613" s="5" t="s">
        <v>9062</v>
      </c>
      <c r="B9613" s="5" t="s">
        <v>18</v>
      </c>
      <c r="C9613" s="5" t="s">
        <v>19</v>
      </c>
      <c r="D9613" s="13">
        <v>49.1</v>
      </c>
      <c r="E9613" s="6">
        <v>57827.3</v>
      </c>
      <c r="F9613" s="6">
        <v>30070.189999999995</v>
      </c>
      <c r="G9613" s="7">
        <v>40422</v>
      </c>
      <c r="H9613" s="7">
        <v>40886</v>
      </c>
      <c r="I9613" s="7">
        <v>50040</v>
      </c>
      <c r="J9613" s="5" t="s">
        <v>9063</v>
      </c>
      <c r="K9613" s="5">
        <v>3043</v>
      </c>
      <c r="L9613" s="5" t="s">
        <v>2002</v>
      </c>
      <c r="M9613" s="5" t="s">
        <v>51</v>
      </c>
      <c r="N9613" s="5"/>
      <c r="O9613" s="5" t="s">
        <v>34</v>
      </c>
      <c r="P9613" s="5" t="s">
        <v>9064</v>
      </c>
      <c r="Q9613" s="5" t="s">
        <v>9065</v>
      </c>
    </row>
    <row r="9614" spans="1:17" x14ac:dyDescent="0.35">
      <c r="A9614" s="5" t="s">
        <v>11207</v>
      </c>
      <c r="B9614" s="5" t="s">
        <v>18</v>
      </c>
      <c r="C9614" s="5" t="s">
        <v>22</v>
      </c>
      <c r="D9614" s="13">
        <v>49.1</v>
      </c>
      <c r="E9614" s="6">
        <v>54071.676000000007</v>
      </c>
      <c r="F9614" s="6">
        <v>11625.399999999996</v>
      </c>
      <c r="G9614" s="7">
        <v>40665</v>
      </c>
      <c r="H9614" s="7">
        <v>42277</v>
      </c>
      <c r="I9614" s="7">
        <v>49674</v>
      </c>
      <c r="J9614" s="5" t="s">
        <v>11208</v>
      </c>
      <c r="K9614" s="5">
        <v>7530</v>
      </c>
      <c r="L9614" s="5" t="s">
        <v>2636</v>
      </c>
      <c r="M9614" s="5" t="s">
        <v>99</v>
      </c>
      <c r="N9614" s="5"/>
      <c r="O9614" s="5" t="s">
        <v>34</v>
      </c>
      <c r="P9614" s="5" t="s">
        <v>11209</v>
      </c>
      <c r="Q9614" s="5" t="s">
        <v>11210</v>
      </c>
    </row>
    <row r="9615" spans="1:17" x14ac:dyDescent="0.35">
      <c r="A9615" s="5" t="s">
        <v>12722</v>
      </c>
      <c r="B9615" s="5" t="s">
        <v>18</v>
      </c>
      <c r="C9615" s="5" t="s">
        <v>22</v>
      </c>
      <c r="D9615" s="13">
        <v>49.14</v>
      </c>
      <c r="E9615" s="6">
        <v>55272.225000000006</v>
      </c>
      <c r="F9615" s="6">
        <v>20284.910000000003</v>
      </c>
      <c r="G9615" s="7">
        <v>40687</v>
      </c>
      <c r="H9615" s="7">
        <v>41075</v>
      </c>
      <c r="I9615" s="7">
        <v>50405</v>
      </c>
      <c r="J9615" s="5" t="s">
        <v>12723</v>
      </c>
      <c r="K9615" s="5">
        <v>6614</v>
      </c>
      <c r="L9615" s="5" t="s">
        <v>2243</v>
      </c>
      <c r="M9615" s="5" t="s">
        <v>42</v>
      </c>
      <c r="N9615" s="5" t="s">
        <v>12724</v>
      </c>
      <c r="O9615" s="5" t="s">
        <v>34</v>
      </c>
      <c r="P9615" s="5" t="s">
        <v>12725</v>
      </c>
      <c r="Q9615" s="5" t="s">
        <v>36</v>
      </c>
    </row>
    <row r="9616" spans="1:17" x14ac:dyDescent="0.35">
      <c r="A9616" s="5" t="s">
        <v>13998</v>
      </c>
      <c r="B9616" s="5" t="s">
        <v>18</v>
      </c>
      <c r="C9616" s="5" t="s">
        <v>22</v>
      </c>
      <c r="D9616" s="13">
        <v>49.2</v>
      </c>
      <c r="E9616" s="6">
        <v>56729.683000000005</v>
      </c>
      <c r="F9616" s="6">
        <v>23599.540000000005</v>
      </c>
      <c r="G9616" s="7">
        <v>40819</v>
      </c>
      <c r="H9616" s="7">
        <v>40967</v>
      </c>
      <c r="I9616" s="7">
        <v>50405</v>
      </c>
      <c r="J9616" s="5" t="s">
        <v>13999</v>
      </c>
      <c r="K9616" s="5">
        <v>4105</v>
      </c>
      <c r="L9616" s="5" t="s">
        <v>2589</v>
      </c>
      <c r="M9616" s="5" t="s">
        <v>344</v>
      </c>
      <c r="N9616" s="5" t="s">
        <v>14000</v>
      </c>
      <c r="O9616" s="5"/>
      <c r="P9616" s="5"/>
      <c r="Q9616" s="5"/>
    </row>
    <row r="9617" spans="1:17" x14ac:dyDescent="0.35">
      <c r="A9617" s="5" t="s">
        <v>11085</v>
      </c>
      <c r="B9617" s="5" t="s">
        <v>18</v>
      </c>
      <c r="C9617" s="5" t="s">
        <v>22</v>
      </c>
      <c r="D9617" s="13">
        <v>49.28</v>
      </c>
      <c r="E9617" s="6">
        <v>58177.349999999991</v>
      </c>
      <c r="F9617" s="6">
        <v>14369.789999999997</v>
      </c>
      <c r="G9617" s="7">
        <v>40659</v>
      </c>
      <c r="H9617" s="7">
        <v>42066</v>
      </c>
      <c r="I9617" s="7">
        <v>49674</v>
      </c>
      <c r="J9617" s="5" t="s">
        <v>3723</v>
      </c>
      <c r="K9617" s="5">
        <v>8574</v>
      </c>
      <c r="L9617" s="5" t="s">
        <v>11086</v>
      </c>
      <c r="M9617" s="5" t="s">
        <v>25</v>
      </c>
      <c r="N9617" s="5"/>
      <c r="O9617" s="5" t="s">
        <v>34</v>
      </c>
      <c r="P9617" s="5" t="s">
        <v>11087</v>
      </c>
      <c r="Q9617" s="5" t="s">
        <v>404</v>
      </c>
    </row>
    <row r="9618" spans="1:17" x14ac:dyDescent="0.35">
      <c r="A9618" s="5" t="s">
        <v>10834</v>
      </c>
      <c r="B9618" s="5" t="s">
        <v>18</v>
      </c>
      <c r="C9618" s="5" t="s">
        <v>22</v>
      </c>
      <c r="D9618" s="13">
        <v>49.4</v>
      </c>
      <c r="E9618" s="6">
        <v>47933.919999999998</v>
      </c>
      <c r="F9618" s="6">
        <v>21714.080000000002</v>
      </c>
      <c r="G9618" s="7">
        <v>40640</v>
      </c>
      <c r="H9618" s="7">
        <v>40897</v>
      </c>
      <c r="I9618" s="7">
        <v>50040</v>
      </c>
      <c r="J9618" s="5" t="s">
        <v>10835</v>
      </c>
      <c r="K9618" s="5">
        <v>6246</v>
      </c>
      <c r="L9618" s="5" t="s">
        <v>5920</v>
      </c>
      <c r="M9618" s="5" t="s">
        <v>179</v>
      </c>
      <c r="N9618" s="5" t="s">
        <v>10836</v>
      </c>
      <c r="O9618" s="5" t="s">
        <v>34</v>
      </c>
      <c r="P9618" s="5" t="s">
        <v>1153</v>
      </c>
      <c r="Q9618" s="5" t="s">
        <v>4854</v>
      </c>
    </row>
    <row r="9619" spans="1:17" x14ac:dyDescent="0.35">
      <c r="A9619" s="5" t="s">
        <v>929</v>
      </c>
      <c r="B9619" s="5" t="s">
        <v>18</v>
      </c>
      <c r="C9619" s="5" t="s">
        <v>22</v>
      </c>
      <c r="D9619" s="13">
        <v>49.5</v>
      </c>
      <c r="E9619" s="6">
        <v>55535.180000000008</v>
      </c>
      <c r="F9619" s="6">
        <v>23102.62</v>
      </c>
      <c r="G9619" s="7">
        <v>39570</v>
      </c>
      <c r="H9619" s="7">
        <v>41095</v>
      </c>
      <c r="I9619" s="7">
        <v>50405</v>
      </c>
      <c r="J9619" s="5" t="s">
        <v>930</v>
      </c>
      <c r="K9619" s="5">
        <v>6430</v>
      </c>
      <c r="L9619" s="5" t="s">
        <v>931</v>
      </c>
      <c r="M9619" s="5" t="s">
        <v>414</v>
      </c>
      <c r="N9619" s="5"/>
      <c r="O9619" s="5" t="s">
        <v>34</v>
      </c>
      <c r="P9619" s="5" t="s">
        <v>628</v>
      </c>
      <c r="Q9619" s="5" t="s">
        <v>932</v>
      </c>
    </row>
    <row r="9620" spans="1:17" hidden="1" x14ac:dyDescent="0.35">
      <c r="A9620" s="5" t="s">
        <v>6525</v>
      </c>
      <c r="B9620" s="5" t="s">
        <v>81</v>
      </c>
      <c r="C9620" s="5" t="s">
        <v>82</v>
      </c>
      <c r="D9620" s="13">
        <v>49.5</v>
      </c>
      <c r="E9620" s="6">
        <v>283536.3</v>
      </c>
      <c r="F9620" s="6">
        <v>83039.38</v>
      </c>
      <c r="G9620" s="7">
        <v>39819</v>
      </c>
      <c r="H9620" s="7">
        <v>42809</v>
      </c>
      <c r="I9620" s="7">
        <v>52231</v>
      </c>
      <c r="J9620" s="5" t="s">
        <v>6526</v>
      </c>
      <c r="K9620" s="5">
        <v>8750</v>
      </c>
      <c r="L9620" s="5" t="s">
        <v>5343</v>
      </c>
      <c r="M9620" s="5" t="s">
        <v>229</v>
      </c>
      <c r="N9620" s="5" t="s">
        <v>6527</v>
      </c>
      <c r="O9620" s="5" t="s">
        <v>34</v>
      </c>
      <c r="P9620" s="5" t="s">
        <v>2645</v>
      </c>
      <c r="Q9620" s="5" t="s">
        <v>970</v>
      </c>
    </row>
    <row r="9621" spans="1:17" x14ac:dyDescent="0.35">
      <c r="A9621" s="5" t="s">
        <v>13952</v>
      </c>
      <c r="B9621" s="5" t="s">
        <v>18</v>
      </c>
      <c r="C9621" s="5" t="s">
        <v>446</v>
      </c>
      <c r="D9621" s="13">
        <v>49.5</v>
      </c>
      <c r="E9621" s="6">
        <v>27540.75</v>
      </c>
      <c r="F9621" s="6">
        <v>9717.2699999999986</v>
      </c>
      <c r="G9621" s="7">
        <v>40816</v>
      </c>
      <c r="H9621" s="7">
        <v>40892</v>
      </c>
      <c r="I9621" s="7">
        <v>50040</v>
      </c>
      <c r="J9621" s="5" t="s">
        <v>13953</v>
      </c>
      <c r="K9621" s="5">
        <v>2208</v>
      </c>
      <c r="L9621" s="5" t="s">
        <v>7613</v>
      </c>
      <c r="M9621" s="5" t="s">
        <v>583</v>
      </c>
      <c r="N9621" s="5" t="s">
        <v>13954</v>
      </c>
      <c r="O9621" s="5" t="s">
        <v>34</v>
      </c>
      <c r="P9621" s="5" t="s">
        <v>13955</v>
      </c>
      <c r="Q9621" s="5" t="s">
        <v>3476</v>
      </c>
    </row>
    <row r="9622" spans="1:17" x14ac:dyDescent="0.35">
      <c r="A9622" s="5" t="s">
        <v>13769</v>
      </c>
      <c r="B9622" s="5" t="s">
        <v>18</v>
      </c>
      <c r="C9622" s="5" t="s">
        <v>22</v>
      </c>
      <c r="D9622" s="13">
        <v>49.53</v>
      </c>
      <c r="E9622" s="6">
        <v>48842.253000000004</v>
      </c>
      <c r="F9622" s="6">
        <v>18004.07</v>
      </c>
      <c r="G9622" s="7">
        <v>40833</v>
      </c>
      <c r="H9622" s="7">
        <v>40899</v>
      </c>
      <c r="I9622" s="7">
        <v>50040</v>
      </c>
      <c r="J9622" s="5" t="s">
        <v>13770</v>
      </c>
      <c r="K9622" s="5">
        <v>4245</v>
      </c>
      <c r="L9622" s="5" t="s">
        <v>2273</v>
      </c>
      <c r="M9622" s="5" t="s">
        <v>210</v>
      </c>
      <c r="N9622" s="5" t="s">
        <v>13771</v>
      </c>
      <c r="O9622" s="5" t="s">
        <v>34</v>
      </c>
      <c r="P9622" s="5" t="s">
        <v>470</v>
      </c>
      <c r="Q9622" s="5" t="s">
        <v>1981</v>
      </c>
    </row>
    <row r="9623" spans="1:17" x14ac:dyDescent="0.35">
      <c r="A9623" s="5" t="s">
        <v>7098</v>
      </c>
      <c r="B9623" s="5" t="s">
        <v>18</v>
      </c>
      <c r="C9623" s="5" t="s">
        <v>22</v>
      </c>
      <c r="D9623" s="13">
        <v>49.6</v>
      </c>
      <c r="E9623" s="6">
        <v>48423.732999999986</v>
      </c>
      <c r="F9623" s="6">
        <v>17771.499999999996</v>
      </c>
      <c r="G9623" s="7">
        <v>39966</v>
      </c>
      <c r="H9623" s="7">
        <v>41231</v>
      </c>
      <c r="I9623" s="7">
        <v>50405</v>
      </c>
      <c r="J9623" s="5" t="s">
        <v>7099</v>
      </c>
      <c r="K9623" s="5">
        <v>8586</v>
      </c>
      <c r="L9623" s="5" t="s">
        <v>2034</v>
      </c>
      <c r="M9623" s="5" t="s">
        <v>25</v>
      </c>
      <c r="N9623" s="5"/>
      <c r="O9623" s="5" t="s">
        <v>34</v>
      </c>
      <c r="P9623" s="5" t="s">
        <v>7100</v>
      </c>
      <c r="Q9623" s="5" t="s">
        <v>7101</v>
      </c>
    </row>
    <row r="9624" spans="1:17" x14ac:dyDescent="0.35">
      <c r="A9624" s="5" t="s">
        <v>13544</v>
      </c>
      <c r="B9624" s="5" t="s">
        <v>18</v>
      </c>
      <c r="C9624" s="5" t="s">
        <v>19</v>
      </c>
      <c r="D9624" s="13">
        <v>49.6</v>
      </c>
      <c r="E9624" s="6">
        <v>53710.774999999994</v>
      </c>
      <c r="F9624" s="6">
        <v>28407.750000000004</v>
      </c>
      <c r="G9624" s="7">
        <v>40799</v>
      </c>
      <c r="H9624" s="7">
        <v>40883</v>
      </c>
      <c r="I9624" s="7">
        <v>50040</v>
      </c>
      <c r="J9624" s="5" t="s">
        <v>13545</v>
      </c>
      <c r="K9624" s="5">
        <v>8881</v>
      </c>
      <c r="L9624" s="5" t="s">
        <v>2571</v>
      </c>
      <c r="M9624" s="5" t="s">
        <v>32</v>
      </c>
      <c r="N9624" s="5" t="s">
        <v>13546</v>
      </c>
      <c r="O9624" s="5" t="s">
        <v>34</v>
      </c>
      <c r="P9624" s="5" t="s">
        <v>13547</v>
      </c>
      <c r="Q9624" s="5" t="s">
        <v>443</v>
      </c>
    </row>
    <row r="9625" spans="1:17" x14ac:dyDescent="0.35">
      <c r="A9625" s="5" t="s">
        <v>8069</v>
      </c>
      <c r="B9625" s="5" t="s">
        <v>18</v>
      </c>
      <c r="C9625" s="5" t="s">
        <v>22</v>
      </c>
      <c r="D9625" s="13">
        <v>49.8</v>
      </c>
      <c r="E9625" s="6">
        <v>52995.199999999997</v>
      </c>
      <c r="F9625" s="6">
        <v>14520.68</v>
      </c>
      <c r="G9625" s="7">
        <v>40185</v>
      </c>
      <c r="H9625" s="7">
        <v>41515</v>
      </c>
      <c r="I9625" s="7">
        <v>50770</v>
      </c>
      <c r="J9625" s="5" t="s">
        <v>8070</v>
      </c>
      <c r="K9625" s="5">
        <v>3532</v>
      </c>
      <c r="L9625" s="5" t="s">
        <v>4709</v>
      </c>
      <c r="M9625" s="5" t="s">
        <v>51</v>
      </c>
      <c r="N9625" s="5"/>
      <c r="O9625" s="5" t="s">
        <v>86</v>
      </c>
      <c r="P9625" s="5" t="s">
        <v>8071</v>
      </c>
      <c r="Q9625" s="5" t="s">
        <v>8072</v>
      </c>
    </row>
    <row r="9626" spans="1:17" x14ac:dyDescent="0.35">
      <c r="A9626" s="5" t="s">
        <v>9116</v>
      </c>
      <c r="B9626" s="5" t="s">
        <v>18</v>
      </c>
      <c r="C9626" s="5" t="s">
        <v>22</v>
      </c>
      <c r="D9626" s="13">
        <v>49.8</v>
      </c>
      <c r="E9626" s="6">
        <v>41718.5</v>
      </c>
      <c r="F9626" s="6">
        <v>8328.2099999999991</v>
      </c>
      <c r="G9626" s="7">
        <v>40465</v>
      </c>
      <c r="H9626" s="7">
        <v>42272</v>
      </c>
      <c r="I9626" s="7">
        <v>49674</v>
      </c>
      <c r="J9626" s="5" t="s">
        <v>9117</v>
      </c>
      <c r="K9626" s="5">
        <v>2900</v>
      </c>
      <c r="L9626" s="5" t="s">
        <v>1092</v>
      </c>
      <c r="M9626" s="5" t="s">
        <v>38</v>
      </c>
      <c r="N9626" s="5" t="s">
        <v>9118</v>
      </c>
      <c r="O9626" s="5" t="s">
        <v>34</v>
      </c>
      <c r="P9626" s="5" t="s">
        <v>9119</v>
      </c>
      <c r="Q9626" s="5" t="s">
        <v>9120</v>
      </c>
    </row>
    <row r="9627" spans="1:17" x14ac:dyDescent="0.35">
      <c r="A9627" s="5" t="s">
        <v>13472</v>
      </c>
      <c r="B9627" s="5" t="s">
        <v>18</v>
      </c>
      <c r="C9627" s="5" t="s">
        <v>22</v>
      </c>
      <c r="D9627" s="13">
        <v>49.88</v>
      </c>
      <c r="E9627" s="6">
        <v>53196.184000000001</v>
      </c>
      <c r="F9627" s="6">
        <v>22325.57</v>
      </c>
      <c r="G9627" s="7">
        <v>40791</v>
      </c>
      <c r="H9627" s="7">
        <v>40900</v>
      </c>
      <c r="I9627" s="7">
        <v>50040</v>
      </c>
      <c r="J9627" s="5" t="s">
        <v>13473</v>
      </c>
      <c r="K9627" s="5">
        <v>4227</v>
      </c>
      <c r="L9627" s="5" t="s">
        <v>7644</v>
      </c>
      <c r="M9627" s="5" t="s">
        <v>210</v>
      </c>
      <c r="N9627" s="5" t="s">
        <v>7645</v>
      </c>
      <c r="O9627" s="5" t="s">
        <v>34</v>
      </c>
      <c r="P9627" s="5" t="s">
        <v>561</v>
      </c>
      <c r="Q9627" s="5" t="s">
        <v>3156</v>
      </c>
    </row>
    <row r="9628" spans="1:17" x14ac:dyDescent="0.35">
      <c r="A9628" s="5" t="s">
        <v>9767</v>
      </c>
      <c r="B9628" s="5" t="s">
        <v>18</v>
      </c>
      <c r="C9628" s="5" t="s">
        <v>22</v>
      </c>
      <c r="D9628" s="13">
        <v>49.9</v>
      </c>
      <c r="E9628" s="6">
        <v>49951.950000000004</v>
      </c>
      <c r="F9628" s="6">
        <v>24999.170000000006</v>
      </c>
      <c r="G9628" s="7">
        <v>40532</v>
      </c>
      <c r="H9628" s="7">
        <v>40534</v>
      </c>
      <c r="I9628" s="7">
        <v>49674</v>
      </c>
      <c r="J9628" s="5" t="s">
        <v>8287</v>
      </c>
      <c r="K9628" s="5">
        <v>5107</v>
      </c>
      <c r="L9628" s="5" t="s">
        <v>7883</v>
      </c>
      <c r="M9628" s="5" t="s">
        <v>28</v>
      </c>
      <c r="N9628" s="5" t="s">
        <v>8288</v>
      </c>
      <c r="O9628" s="5" t="s">
        <v>34</v>
      </c>
      <c r="P9628" s="5" t="s">
        <v>8289</v>
      </c>
      <c r="Q9628" s="5" t="s">
        <v>512</v>
      </c>
    </row>
    <row r="9629" spans="1:17" x14ac:dyDescent="0.35">
      <c r="A9629" s="5" t="s">
        <v>10493</v>
      </c>
      <c r="B9629" s="5" t="s">
        <v>18</v>
      </c>
      <c r="C9629" s="5" t="s">
        <v>22</v>
      </c>
      <c r="D9629" s="13">
        <v>49.9</v>
      </c>
      <c r="E9629" s="6">
        <v>48702.1</v>
      </c>
      <c r="F9629" s="6">
        <v>13344.390000000001</v>
      </c>
      <c r="G9629" s="7">
        <v>40667</v>
      </c>
      <c r="H9629" s="7">
        <v>41423</v>
      </c>
      <c r="I9629" s="7">
        <v>50770</v>
      </c>
      <c r="J9629" s="5" t="s">
        <v>10494</v>
      </c>
      <c r="K9629" s="5">
        <v>3628</v>
      </c>
      <c r="L9629" s="5" t="s">
        <v>2488</v>
      </c>
      <c r="M9629" s="5" t="s">
        <v>51</v>
      </c>
      <c r="N9629" s="5" t="s">
        <v>10495</v>
      </c>
      <c r="O9629" s="5"/>
      <c r="P9629" s="5"/>
      <c r="Q9629" s="5"/>
    </row>
    <row r="9630" spans="1:17" x14ac:dyDescent="0.35">
      <c r="A9630" s="5" t="s">
        <v>138</v>
      </c>
      <c r="B9630" s="5" t="s">
        <v>18</v>
      </c>
      <c r="C9630" s="5" t="s">
        <v>22</v>
      </c>
      <c r="D9630" s="13">
        <v>50</v>
      </c>
      <c r="E9630" s="6">
        <v>58140.5</v>
      </c>
      <c r="F9630" s="6">
        <v>26279.490000000009</v>
      </c>
      <c r="G9630" s="7">
        <v>39569</v>
      </c>
      <c r="H9630" s="7">
        <v>40897</v>
      </c>
      <c r="I9630" s="7">
        <v>50040</v>
      </c>
      <c r="J9630" s="5" t="s">
        <v>139</v>
      </c>
      <c r="K9630" s="5">
        <v>1438</v>
      </c>
      <c r="L9630" s="5" t="s">
        <v>140</v>
      </c>
      <c r="M9630" s="5" t="s">
        <v>21</v>
      </c>
      <c r="N9630" s="5"/>
      <c r="O9630" s="5" t="s">
        <v>34</v>
      </c>
      <c r="P9630" s="5" t="s">
        <v>141</v>
      </c>
      <c r="Q9630" s="5" t="s">
        <v>142</v>
      </c>
    </row>
    <row r="9631" spans="1:17" hidden="1" x14ac:dyDescent="0.35">
      <c r="A9631" s="5" t="s">
        <v>5381</v>
      </c>
      <c r="B9631" s="5" t="s">
        <v>81</v>
      </c>
      <c r="C9631" s="5" t="s">
        <v>82</v>
      </c>
      <c r="D9631" s="13">
        <v>50</v>
      </c>
      <c r="E9631" s="6">
        <v>298412.12499999994</v>
      </c>
      <c r="F9631" s="6">
        <v>78412.819999999992</v>
      </c>
      <c r="G9631" s="7">
        <v>39618</v>
      </c>
      <c r="H9631" s="7">
        <v>41142</v>
      </c>
      <c r="I9631" s="7">
        <v>50405</v>
      </c>
      <c r="J9631" s="5" t="s">
        <v>5382</v>
      </c>
      <c r="K9631" s="5">
        <v>3402</v>
      </c>
      <c r="L9631" s="5" t="s">
        <v>240</v>
      </c>
      <c r="M9631" s="5" t="s">
        <v>51</v>
      </c>
      <c r="N9631" s="5" t="s">
        <v>5383</v>
      </c>
      <c r="O9631" s="5" t="s">
        <v>34</v>
      </c>
      <c r="P9631" s="5" t="s">
        <v>5384</v>
      </c>
      <c r="Q9631" s="5" t="s">
        <v>1158</v>
      </c>
    </row>
    <row r="9632" spans="1:17" hidden="1" x14ac:dyDescent="0.35">
      <c r="A9632" s="5" t="s">
        <v>5650</v>
      </c>
      <c r="B9632" s="5" t="s">
        <v>81</v>
      </c>
      <c r="C9632" s="5" t="s">
        <v>145</v>
      </c>
      <c r="D9632" s="13">
        <v>50</v>
      </c>
      <c r="E9632" s="6">
        <v>205967.00000000003</v>
      </c>
      <c r="F9632" s="6">
        <v>55094.139999999992</v>
      </c>
      <c r="G9632" s="7">
        <v>39652</v>
      </c>
      <c r="H9632" s="7">
        <v>39596</v>
      </c>
      <c r="I9632" s="7">
        <v>48944</v>
      </c>
      <c r="J9632" s="5" t="s">
        <v>5651</v>
      </c>
      <c r="K9632" s="5">
        <v>6517</v>
      </c>
      <c r="L9632" s="5" t="s">
        <v>5652</v>
      </c>
      <c r="M9632" s="5" t="s">
        <v>42</v>
      </c>
      <c r="N9632" s="5" t="s">
        <v>5653</v>
      </c>
      <c r="O9632" s="5"/>
      <c r="P9632" s="5" t="s">
        <v>5654</v>
      </c>
      <c r="Q9632" s="5" t="s">
        <v>5655</v>
      </c>
    </row>
    <row r="9633" spans="1:17" hidden="1" x14ac:dyDescent="0.35">
      <c r="A9633" s="5" t="s">
        <v>6601</v>
      </c>
      <c r="B9633" s="5" t="s">
        <v>81</v>
      </c>
      <c r="C9633" s="5" t="s">
        <v>145</v>
      </c>
      <c r="D9633" s="13">
        <v>50</v>
      </c>
      <c r="E9633" s="6">
        <v>291421.95</v>
      </c>
      <c r="F9633" s="6">
        <v>76703.839999999997</v>
      </c>
      <c r="G9633" s="7">
        <v>39843</v>
      </c>
      <c r="H9633" s="7">
        <v>40136</v>
      </c>
      <c r="I9633" s="7">
        <v>49309</v>
      </c>
      <c r="J9633" s="5"/>
      <c r="K9633" s="5">
        <v>7423</v>
      </c>
      <c r="L9633" s="5" t="s">
        <v>6602</v>
      </c>
      <c r="M9633" s="5" t="s">
        <v>99</v>
      </c>
      <c r="N9633" s="5" t="s">
        <v>6599</v>
      </c>
      <c r="O9633" s="5" t="s">
        <v>34</v>
      </c>
      <c r="P9633" s="5" t="s">
        <v>6600</v>
      </c>
      <c r="Q9633" s="5" t="s">
        <v>6561</v>
      </c>
    </row>
    <row r="9634" spans="1:17" hidden="1" x14ac:dyDescent="0.35">
      <c r="A9634" s="5" t="s">
        <v>6641</v>
      </c>
      <c r="B9634" s="5" t="s">
        <v>287</v>
      </c>
      <c r="C9634" s="5" t="s">
        <v>288</v>
      </c>
      <c r="D9634" s="13">
        <v>50</v>
      </c>
      <c r="E9634" s="6">
        <v>176889</v>
      </c>
      <c r="F9634" s="6">
        <v>39418.140000000014</v>
      </c>
      <c r="G9634" s="7">
        <v>39863</v>
      </c>
      <c r="H9634" s="7">
        <v>40269</v>
      </c>
      <c r="I9634" s="7">
        <v>47848</v>
      </c>
      <c r="J9634" s="5" t="s">
        <v>6642</v>
      </c>
      <c r="K9634" s="5">
        <v>1867</v>
      </c>
      <c r="L9634" s="5" t="s">
        <v>1807</v>
      </c>
      <c r="M9634" s="5" t="s">
        <v>21</v>
      </c>
      <c r="N9634" s="5" t="s">
        <v>6643</v>
      </c>
      <c r="O9634" s="5" t="s">
        <v>34</v>
      </c>
      <c r="P9634" s="5" t="s">
        <v>6644</v>
      </c>
      <c r="Q9634" s="5" t="s">
        <v>5141</v>
      </c>
    </row>
    <row r="9635" spans="1:17" hidden="1" x14ac:dyDescent="0.35">
      <c r="A9635" s="5" t="s">
        <v>6757</v>
      </c>
      <c r="B9635" s="5" t="s">
        <v>287</v>
      </c>
      <c r="C9635" s="5" t="s">
        <v>288</v>
      </c>
      <c r="D9635" s="13">
        <v>50</v>
      </c>
      <c r="E9635" s="6">
        <v>218346.27799999999</v>
      </c>
      <c r="F9635" s="6">
        <v>48656.51999999999</v>
      </c>
      <c r="G9635" s="7">
        <v>39869</v>
      </c>
      <c r="H9635" s="7">
        <v>40703</v>
      </c>
      <c r="I9635" s="7">
        <v>48213</v>
      </c>
      <c r="J9635" s="5" t="s">
        <v>4137</v>
      </c>
      <c r="K9635" s="5">
        <v>6390</v>
      </c>
      <c r="L9635" s="5" t="s">
        <v>459</v>
      </c>
      <c r="M9635" s="5" t="s">
        <v>460</v>
      </c>
      <c r="N9635" s="5" t="s">
        <v>4138</v>
      </c>
      <c r="O9635" s="5" t="s">
        <v>34</v>
      </c>
      <c r="P9635" s="5" t="s">
        <v>2995</v>
      </c>
      <c r="Q9635" s="5" t="s">
        <v>618</v>
      </c>
    </row>
    <row r="9636" spans="1:17" hidden="1" x14ac:dyDescent="0.35">
      <c r="A9636" s="5" t="s">
        <v>6781</v>
      </c>
      <c r="B9636" s="5" t="s">
        <v>287</v>
      </c>
      <c r="C9636" s="5" t="s">
        <v>288</v>
      </c>
      <c r="D9636" s="13">
        <v>50</v>
      </c>
      <c r="E9636" s="6">
        <v>223091.1</v>
      </c>
      <c r="F9636" s="6">
        <v>49713.89</v>
      </c>
      <c r="G9636" s="7">
        <v>39864</v>
      </c>
      <c r="H9636" s="7">
        <v>40801</v>
      </c>
      <c r="I9636" s="7">
        <v>48213</v>
      </c>
      <c r="J9636" s="5" t="s">
        <v>6782</v>
      </c>
      <c r="K9636" s="5">
        <v>8320</v>
      </c>
      <c r="L9636" s="5" t="s">
        <v>6783</v>
      </c>
      <c r="M9636" s="5" t="s">
        <v>53</v>
      </c>
      <c r="N9636" s="5" t="s">
        <v>6784</v>
      </c>
      <c r="O9636" s="5" t="s">
        <v>34</v>
      </c>
      <c r="P9636" s="5" t="s">
        <v>6785</v>
      </c>
      <c r="Q9636" s="5" t="s">
        <v>1110</v>
      </c>
    </row>
    <row r="9637" spans="1:17" hidden="1" x14ac:dyDescent="0.35">
      <c r="A9637" s="5" t="s">
        <v>7219</v>
      </c>
      <c r="B9637" s="5" t="s">
        <v>287</v>
      </c>
      <c r="C9637" s="5" t="s">
        <v>658</v>
      </c>
      <c r="D9637" s="13">
        <v>50</v>
      </c>
      <c r="E9637" s="6">
        <v>289380.82499999995</v>
      </c>
      <c r="F9637" s="6">
        <v>140349.70000000001</v>
      </c>
      <c r="G9637" s="7">
        <v>39982</v>
      </c>
      <c r="H9637" s="7">
        <v>42292</v>
      </c>
      <c r="I9637" s="7">
        <v>49674</v>
      </c>
      <c r="J9637" s="5" t="s">
        <v>2937</v>
      </c>
      <c r="K9637" s="5">
        <v>8376</v>
      </c>
      <c r="L9637" s="5" t="s">
        <v>2938</v>
      </c>
      <c r="M9637" s="5" t="s">
        <v>25</v>
      </c>
      <c r="N9637" s="5" t="s">
        <v>2939</v>
      </c>
      <c r="O9637" s="5"/>
      <c r="P9637" s="5"/>
      <c r="Q9637" s="5"/>
    </row>
    <row r="9638" spans="1:17" x14ac:dyDescent="0.35">
      <c r="A9638" s="5" t="s">
        <v>8200</v>
      </c>
      <c r="B9638" s="5" t="s">
        <v>18</v>
      </c>
      <c r="C9638" s="5" t="s">
        <v>19</v>
      </c>
      <c r="D9638" s="13">
        <v>50</v>
      </c>
      <c r="E9638" s="6">
        <v>43749.200000000004</v>
      </c>
      <c r="F9638" s="6">
        <v>17467.189999999999</v>
      </c>
      <c r="G9638" s="7">
        <v>40232</v>
      </c>
      <c r="H9638" s="7">
        <v>41179</v>
      </c>
      <c r="I9638" s="7">
        <v>50405</v>
      </c>
      <c r="J9638" s="5" t="s">
        <v>8201</v>
      </c>
      <c r="K9638" s="5">
        <v>3715</v>
      </c>
      <c r="L9638" s="5" t="s">
        <v>3715</v>
      </c>
      <c r="M9638" s="5" t="s">
        <v>51</v>
      </c>
      <c r="N9638" s="5" t="s">
        <v>3932</v>
      </c>
      <c r="O9638" s="5" t="s">
        <v>34</v>
      </c>
      <c r="P9638" s="5" t="s">
        <v>3933</v>
      </c>
      <c r="Q9638" s="5" t="s">
        <v>366</v>
      </c>
    </row>
    <row r="9639" spans="1:17" hidden="1" x14ac:dyDescent="0.35">
      <c r="A9639" s="5" t="s">
        <v>9422</v>
      </c>
      <c r="B9639" s="5" t="s">
        <v>287</v>
      </c>
      <c r="C9639" s="5" t="s">
        <v>288</v>
      </c>
      <c r="D9639" s="13">
        <v>50</v>
      </c>
      <c r="E9639" s="6">
        <v>171030.448</v>
      </c>
      <c r="F9639" s="6">
        <v>38112.610000000015</v>
      </c>
      <c r="G9639" s="7">
        <v>40498</v>
      </c>
      <c r="H9639" s="7">
        <v>40317</v>
      </c>
      <c r="I9639" s="7">
        <v>47848</v>
      </c>
      <c r="J9639" s="5" t="s">
        <v>9423</v>
      </c>
      <c r="K9639" s="5">
        <v>2762</v>
      </c>
      <c r="L9639" s="5" t="s">
        <v>9424</v>
      </c>
      <c r="M9639" s="5" t="s">
        <v>51</v>
      </c>
      <c r="N9639" s="5" t="s">
        <v>9425</v>
      </c>
      <c r="O9639" s="5" t="s">
        <v>34</v>
      </c>
      <c r="P9639" s="5" t="s">
        <v>9426</v>
      </c>
      <c r="Q9639" s="5" t="s">
        <v>5727</v>
      </c>
    </row>
    <row r="9640" spans="1:17" hidden="1" x14ac:dyDescent="0.35">
      <c r="A9640" s="5" t="s">
        <v>15714</v>
      </c>
      <c r="B9640" s="5" t="s">
        <v>287</v>
      </c>
      <c r="C9640" s="5" t="s">
        <v>288</v>
      </c>
      <c r="D9640" s="13">
        <v>50</v>
      </c>
      <c r="E9640" s="6">
        <v>278461.95</v>
      </c>
      <c r="F9640" s="6">
        <v>62052.77</v>
      </c>
      <c r="G9640" s="7">
        <v>41841</v>
      </c>
      <c r="H9640" s="7">
        <v>42423</v>
      </c>
      <c r="I9640" s="7">
        <v>46387</v>
      </c>
      <c r="J9640" s="5" t="s">
        <v>15715</v>
      </c>
      <c r="K9640" s="5">
        <v>5303</v>
      </c>
      <c r="L9640" s="5" t="s">
        <v>8122</v>
      </c>
      <c r="M9640" s="5" t="s">
        <v>28</v>
      </c>
      <c r="N9640" s="5" t="s">
        <v>15716</v>
      </c>
      <c r="O9640" s="5" t="s">
        <v>34</v>
      </c>
      <c r="P9640" s="5" t="s">
        <v>470</v>
      </c>
      <c r="Q9640" s="5" t="s">
        <v>15717</v>
      </c>
    </row>
    <row r="9641" spans="1:17" x14ac:dyDescent="0.35">
      <c r="A9641" s="5" t="s">
        <v>4643</v>
      </c>
      <c r="B9641" s="5" t="s">
        <v>18</v>
      </c>
      <c r="C9641" s="5" t="s">
        <v>19</v>
      </c>
      <c r="D9641" s="13">
        <v>50.16</v>
      </c>
      <c r="E9641" s="6">
        <v>54835.906999999999</v>
      </c>
      <c r="F9641" s="6">
        <v>32956.379999999997</v>
      </c>
      <c r="G9641" s="7">
        <v>39570</v>
      </c>
      <c r="H9641" s="7">
        <v>39640</v>
      </c>
      <c r="I9641" s="7">
        <v>48944</v>
      </c>
      <c r="J9641" s="5" t="s">
        <v>4644</v>
      </c>
      <c r="K9641" s="5">
        <v>7226</v>
      </c>
      <c r="L9641" s="5" t="s">
        <v>4593</v>
      </c>
      <c r="M9641" s="5" t="s">
        <v>99</v>
      </c>
      <c r="N9641" s="5"/>
      <c r="O9641" s="5" t="s">
        <v>34</v>
      </c>
      <c r="P9641" s="5" t="s">
        <v>470</v>
      </c>
      <c r="Q9641" s="5" t="s">
        <v>4645</v>
      </c>
    </row>
    <row r="9642" spans="1:17" x14ac:dyDescent="0.35">
      <c r="A9642" s="5" t="s">
        <v>2053</v>
      </c>
      <c r="B9642" s="5" t="s">
        <v>18</v>
      </c>
      <c r="C9642" s="5" t="s">
        <v>22</v>
      </c>
      <c r="D9642" s="13">
        <v>50.2</v>
      </c>
      <c r="E9642" s="6">
        <v>59917.440000000002</v>
      </c>
      <c r="F9642" s="6">
        <v>39425.680000000008</v>
      </c>
      <c r="G9642" s="7">
        <v>39570</v>
      </c>
      <c r="H9642" s="7">
        <v>39895</v>
      </c>
      <c r="I9642" s="7">
        <v>49309</v>
      </c>
      <c r="J9642" s="5" t="s">
        <v>2054</v>
      </c>
      <c r="K9642" s="5">
        <v>6221</v>
      </c>
      <c r="L9642" s="5" t="s">
        <v>1798</v>
      </c>
      <c r="M9642" s="5" t="s">
        <v>179</v>
      </c>
      <c r="N9642" s="5"/>
      <c r="O9642" s="5" t="s">
        <v>34</v>
      </c>
      <c r="P9642" s="5" t="s">
        <v>2055</v>
      </c>
      <c r="Q9642" s="5" t="s">
        <v>293</v>
      </c>
    </row>
    <row r="9643" spans="1:17" x14ac:dyDescent="0.35">
      <c r="A9643" s="5" t="s">
        <v>5036</v>
      </c>
      <c r="B9643" s="5" t="s">
        <v>18</v>
      </c>
      <c r="C9643" s="5" t="s">
        <v>19</v>
      </c>
      <c r="D9643" s="13">
        <v>50.2</v>
      </c>
      <c r="E9643" s="6">
        <v>45287.700000000004</v>
      </c>
      <c r="F9643" s="6">
        <v>23504.319999999996</v>
      </c>
      <c r="G9643" s="7">
        <v>39570</v>
      </c>
      <c r="H9643" s="7">
        <v>40798</v>
      </c>
      <c r="I9643" s="7">
        <v>50040</v>
      </c>
      <c r="J9643" s="5" t="s">
        <v>5037</v>
      </c>
      <c r="K9643" s="5">
        <v>2732</v>
      </c>
      <c r="L9643" s="5" t="s">
        <v>5038</v>
      </c>
      <c r="M9643" s="5" t="s">
        <v>51</v>
      </c>
      <c r="N9643" s="5"/>
      <c r="O9643" s="5" t="s">
        <v>34</v>
      </c>
      <c r="P9643" s="5" t="s">
        <v>5039</v>
      </c>
      <c r="Q9643" s="5" t="s">
        <v>5040</v>
      </c>
    </row>
    <row r="9644" spans="1:17" x14ac:dyDescent="0.35">
      <c r="A9644" s="5" t="s">
        <v>5689</v>
      </c>
      <c r="B9644" s="5" t="s">
        <v>18</v>
      </c>
      <c r="C9644" s="5" t="s">
        <v>19</v>
      </c>
      <c r="D9644" s="13">
        <v>50.2</v>
      </c>
      <c r="E9644" s="6">
        <v>60045.25</v>
      </c>
      <c r="F9644" s="6">
        <v>44673.679999999993</v>
      </c>
      <c r="G9644" s="7">
        <v>39686</v>
      </c>
      <c r="H9644" s="7">
        <v>40164</v>
      </c>
      <c r="I9644" s="7">
        <v>49309</v>
      </c>
      <c r="J9644" s="5" t="s">
        <v>5690</v>
      </c>
      <c r="K9644" s="5">
        <v>1236</v>
      </c>
      <c r="L9644" s="5" t="s">
        <v>4923</v>
      </c>
      <c r="M9644" s="5" t="s">
        <v>332</v>
      </c>
      <c r="N9644" s="5" t="s">
        <v>5691</v>
      </c>
      <c r="O9644" s="5" t="s">
        <v>34</v>
      </c>
      <c r="P9644" s="5" t="s">
        <v>5692</v>
      </c>
      <c r="Q9644" s="5" t="s">
        <v>200</v>
      </c>
    </row>
    <row r="9645" spans="1:17" x14ac:dyDescent="0.35">
      <c r="A9645" s="5" t="s">
        <v>6967</v>
      </c>
      <c r="B9645" s="5" t="s">
        <v>18</v>
      </c>
      <c r="C9645" s="5" t="s">
        <v>22</v>
      </c>
      <c r="D9645" s="13">
        <v>50.2</v>
      </c>
      <c r="E9645" s="6">
        <v>57912.924999999996</v>
      </c>
      <c r="F9645" s="6">
        <v>23107.260000000002</v>
      </c>
      <c r="G9645" s="7">
        <v>39937</v>
      </c>
      <c r="H9645" s="7">
        <v>40743</v>
      </c>
      <c r="I9645" s="7">
        <v>50040</v>
      </c>
      <c r="J9645" s="5" t="s">
        <v>6968</v>
      </c>
      <c r="K9645" s="5">
        <v>8415</v>
      </c>
      <c r="L9645" s="5" t="s">
        <v>6969</v>
      </c>
      <c r="M9645" s="5" t="s">
        <v>53</v>
      </c>
      <c r="N9645" s="5" t="s">
        <v>6970</v>
      </c>
      <c r="O9645" s="5"/>
      <c r="P9645" s="5"/>
      <c r="Q9645" s="5"/>
    </row>
    <row r="9646" spans="1:17" x14ac:dyDescent="0.35">
      <c r="A9646" s="5" t="s">
        <v>788</v>
      </c>
      <c r="B9646" s="5" t="s">
        <v>18</v>
      </c>
      <c r="C9646" s="5" t="s">
        <v>19</v>
      </c>
      <c r="D9646" s="13">
        <v>50.22</v>
      </c>
      <c r="E9646" s="6">
        <v>58144.111999999994</v>
      </c>
      <c r="F9646" s="6">
        <v>33418.019999999997</v>
      </c>
      <c r="G9646" s="7">
        <v>39570</v>
      </c>
      <c r="H9646" s="7">
        <v>39773</v>
      </c>
      <c r="I9646" s="7">
        <v>48944</v>
      </c>
      <c r="J9646" s="5" t="s">
        <v>789</v>
      </c>
      <c r="K9646" s="5">
        <v>3302</v>
      </c>
      <c r="L9646" s="5" t="s">
        <v>790</v>
      </c>
      <c r="M9646" s="5" t="s">
        <v>51</v>
      </c>
      <c r="N9646" s="5" t="s">
        <v>306</v>
      </c>
      <c r="O9646" s="5" t="s">
        <v>34</v>
      </c>
      <c r="P9646" s="5" t="s">
        <v>307</v>
      </c>
      <c r="Q9646" s="5" t="s">
        <v>277</v>
      </c>
    </row>
    <row r="9647" spans="1:17" x14ac:dyDescent="0.35">
      <c r="A9647" s="5" t="s">
        <v>8135</v>
      </c>
      <c r="B9647" s="5" t="s">
        <v>18</v>
      </c>
      <c r="C9647" s="5" t="s">
        <v>22</v>
      </c>
      <c r="D9647" s="13">
        <v>50.3</v>
      </c>
      <c r="E9647" s="6">
        <v>52681.916999999994</v>
      </c>
      <c r="F9647" s="6">
        <v>22109.789999999997</v>
      </c>
      <c r="G9647" s="7">
        <v>40207</v>
      </c>
      <c r="H9647" s="7">
        <v>40683</v>
      </c>
      <c r="I9647" s="7">
        <v>50040</v>
      </c>
      <c r="J9647" s="5" t="s">
        <v>8136</v>
      </c>
      <c r="K9647" s="5">
        <v>4528</v>
      </c>
      <c r="L9647" s="5" t="s">
        <v>4422</v>
      </c>
      <c r="M9647" s="5" t="s">
        <v>210</v>
      </c>
      <c r="N9647" s="5" t="s">
        <v>8137</v>
      </c>
      <c r="O9647" s="5" t="s">
        <v>34</v>
      </c>
      <c r="P9647" s="5" t="s">
        <v>890</v>
      </c>
      <c r="Q9647" s="5" t="s">
        <v>1185</v>
      </c>
    </row>
    <row r="9648" spans="1:17" x14ac:dyDescent="0.35">
      <c r="A9648" s="5" t="s">
        <v>683</v>
      </c>
      <c r="B9648" s="5" t="s">
        <v>18</v>
      </c>
      <c r="C9648" s="5" t="s">
        <v>22</v>
      </c>
      <c r="D9648" s="13">
        <v>50.4</v>
      </c>
      <c r="E9648" s="6">
        <v>51697.125</v>
      </c>
      <c r="F9648" s="6">
        <v>31584.680000000004</v>
      </c>
      <c r="G9648" s="7">
        <v>39570</v>
      </c>
      <c r="H9648" s="7">
        <v>39889</v>
      </c>
      <c r="I9648" s="7">
        <v>49309</v>
      </c>
      <c r="J9648" s="5" t="s">
        <v>684</v>
      </c>
      <c r="K9648" s="5">
        <v>1110</v>
      </c>
      <c r="L9648" s="5" t="s">
        <v>206</v>
      </c>
      <c r="M9648" s="5" t="s">
        <v>21</v>
      </c>
      <c r="N9648" s="5" t="s">
        <v>158</v>
      </c>
      <c r="O9648" s="5" t="s">
        <v>34</v>
      </c>
      <c r="P9648" s="5" t="s">
        <v>159</v>
      </c>
      <c r="Q9648" s="5" t="s">
        <v>160</v>
      </c>
    </row>
    <row r="9649" spans="1:17" x14ac:dyDescent="0.35">
      <c r="A9649" s="5" t="s">
        <v>4331</v>
      </c>
      <c r="B9649" s="5" t="s">
        <v>18</v>
      </c>
      <c r="C9649" s="5" t="s">
        <v>22</v>
      </c>
      <c r="D9649" s="13">
        <v>50.4</v>
      </c>
      <c r="E9649" s="6">
        <v>53701.909999999996</v>
      </c>
      <c r="F9649" s="6">
        <v>32809.51999999999</v>
      </c>
      <c r="G9649" s="7">
        <v>39570</v>
      </c>
      <c r="H9649" s="7">
        <v>40165</v>
      </c>
      <c r="I9649" s="7">
        <v>49309</v>
      </c>
      <c r="J9649" s="5" t="s">
        <v>4332</v>
      </c>
      <c r="K9649" s="5">
        <v>7403</v>
      </c>
      <c r="L9649" s="5" t="s">
        <v>914</v>
      </c>
      <c r="M9649" s="5" t="s">
        <v>99</v>
      </c>
      <c r="N9649" s="5" t="s">
        <v>4333</v>
      </c>
      <c r="O9649" s="5" t="s">
        <v>34</v>
      </c>
      <c r="P9649" s="5" t="s">
        <v>497</v>
      </c>
      <c r="Q9649" s="5" t="s">
        <v>3626</v>
      </c>
    </row>
    <row r="9650" spans="1:17" x14ac:dyDescent="0.35">
      <c r="A9650" s="5" t="s">
        <v>4649</v>
      </c>
      <c r="B9650" s="5" t="s">
        <v>18</v>
      </c>
      <c r="C9650" s="5" t="s">
        <v>22</v>
      </c>
      <c r="D9650" s="13">
        <v>50.4</v>
      </c>
      <c r="E9650" s="6">
        <v>57603.399999999994</v>
      </c>
      <c r="F9650" s="6">
        <v>35193.160000000003</v>
      </c>
      <c r="G9650" s="7">
        <v>39570</v>
      </c>
      <c r="H9650" s="7">
        <v>40060</v>
      </c>
      <c r="I9650" s="7">
        <v>49309</v>
      </c>
      <c r="J9650" s="5" t="s">
        <v>4650</v>
      </c>
      <c r="K9650" s="5">
        <v>2562</v>
      </c>
      <c r="L9650" s="5" t="s">
        <v>4651</v>
      </c>
      <c r="M9650" s="5" t="s">
        <v>51</v>
      </c>
      <c r="N9650" s="5" t="s">
        <v>4652</v>
      </c>
      <c r="O9650" s="5" t="s">
        <v>34</v>
      </c>
      <c r="P9650" s="5" t="s">
        <v>4653</v>
      </c>
      <c r="Q9650" s="5" t="s">
        <v>653</v>
      </c>
    </row>
    <row r="9651" spans="1:17" x14ac:dyDescent="0.35">
      <c r="A9651" s="5" t="s">
        <v>8624</v>
      </c>
      <c r="B9651" s="5" t="s">
        <v>18</v>
      </c>
      <c r="C9651" s="5" t="s">
        <v>22</v>
      </c>
      <c r="D9651" s="13">
        <v>50.4</v>
      </c>
      <c r="E9651" s="6">
        <v>74460</v>
      </c>
      <c r="F9651" s="6">
        <v>31249.68</v>
      </c>
      <c r="G9651" s="7">
        <v>40375</v>
      </c>
      <c r="H9651" s="7">
        <v>40638</v>
      </c>
      <c r="I9651" s="7">
        <v>50040</v>
      </c>
      <c r="J9651" s="5" t="s">
        <v>8625</v>
      </c>
      <c r="K9651" s="5">
        <v>1400</v>
      </c>
      <c r="L9651" s="5" t="s">
        <v>322</v>
      </c>
      <c r="M9651" s="5" t="s">
        <v>21</v>
      </c>
      <c r="N9651" s="5" t="s">
        <v>8626</v>
      </c>
      <c r="O9651" s="5" t="s">
        <v>34</v>
      </c>
      <c r="P9651" s="5" t="s">
        <v>8627</v>
      </c>
      <c r="Q9651" s="5" t="s">
        <v>8628</v>
      </c>
    </row>
    <row r="9652" spans="1:17" x14ac:dyDescent="0.35">
      <c r="A9652" s="5" t="s">
        <v>8969</v>
      </c>
      <c r="B9652" s="5" t="s">
        <v>18</v>
      </c>
      <c r="C9652" s="5" t="s">
        <v>19</v>
      </c>
      <c r="D9652" s="13">
        <v>50.4</v>
      </c>
      <c r="E9652" s="6">
        <v>34634.218000000001</v>
      </c>
      <c r="F9652" s="6">
        <v>11602.429999999998</v>
      </c>
      <c r="G9652" s="7">
        <v>40402</v>
      </c>
      <c r="H9652" s="7">
        <v>41593</v>
      </c>
      <c r="I9652" s="7">
        <v>50770</v>
      </c>
      <c r="J9652" s="5" t="s">
        <v>5246</v>
      </c>
      <c r="K9652" s="5">
        <v>7078</v>
      </c>
      <c r="L9652" s="5" t="s">
        <v>520</v>
      </c>
      <c r="M9652" s="5" t="s">
        <v>99</v>
      </c>
      <c r="N9652" s="5"/>
      <c r="O9652" s="5" t="s">
        <v>34</v>
      </c>
      <c r="P9652" s="5" t="s">
        <v>8970</v>
      </c>
      <c r="Q9652" s="5" t="s">
        <v>293</v>
      </c>
    </row>
    <row r="9653" spans="1:17" x14ac:dyDescent="0.35">
      <c r="A9653" s="5" t="s">
        <v>9744</v>
      </c>
      <c r="B9653" s="5" t="s">
        <v>18</v>
      </c>
      <c r="C9653" s="5" t="s">
        <v>19</v>
      </c>
      <c r="D9653" s="13">
        <v>50.4</v>
      </c>
      <c r="E9653" s="6">
        <v>55048.25</v>
      </c>
      <c r="F9653" s="6">
        <v>18441.160000000003</v>
      </c>
      <c r="G9653" s="7">
        <v>40519</v>
      </c>
      <c r="H9653" s="7">
        <v>41599</v>
      </c>
      <c r="I9653" s="7">
        <v>50770</v>
      </c>
      <c r="J9653" s="5" t="s">
        <v>9745</v>
      </c>
      <c r="K9653" s="5">
        <v>1269</v>
      </c>
      <c r="L9653" s="5" t="s">
        <v>7669</v>
      </c>
      <c r="M9653" s="5" t="s">
        <v>21</v>
      </c>
      <c r="N9653" s="5" t="s">
        <v>9746</v>
      </c>
      <c r="O9653" s="5" t="s">
        <v>34</v>
      </c>
      <c r="P9653" s="5" t="s">
        <v>9747</v>
      </c>
      <c r="Q9653" s="5" t="s">
        <v>1991</v>
      </c>
    </row>
    <row r="9654" spans="1:17" x14ac:dyDescent="0.35">
      <c r="A9654" s="5" t="s">
        <v>12875</v>
      </c>
      <c r="B9654" s="5" t="s">
        <v>18</v>
      </c>
      <c r="C9654" s="5" t="s">
        <v>22</v>
      </c>
      <c r="D9654" s="13">
        <v>50.4</v>
      </c>
      <c r="E9654" s="6">
        <v>57998.525000000009</v>
      </c>
      <c r="F9654" s="6">
        <v>21227.460000000003</v>
      </c>
      <c r="G9654" s="7">
        <v>40750</v>
      </c>
      <c r="H9654" s="7">
        <v>41178</v>
      </c>
      <c r="I9654" s="7">
        <v>50405</v>
      </c>
      <c r="J9654" s="5" t="s">
        <v>12876</v>
      </c>
      <c r="K9654" s="5">
        <v>6330</v>
      </c>
      <c r="L9654" s="5" t="s">
        <v>3915</v>
      </c>
      <c r="M9654" s="5" t="s">
        <v>895</v>
      </c>
      <c r="N9654" s="5"/>
      <c r="O9654" s="5" t="s">
        <v>34</v>
      </c>
      <c r="P9654" s="5" t="s">
        <v>3324</v>
      </c>
      <c r="Q9654" s="5" t="s">
        <v>596</v>
      </c>
    </row>
    <row r="9655" spans="1:17" x14ac:dyDescent="0.35">
      <c r="A9655" s="5" t="s">
        <v>13921</v>
      </c>
      <c r="B9655" s="5" t="s">
        <v>18</v>
      </c>
      <c r="C9655" s="5" t="s">
        <v>22</v>
      </c>
      <c r="D9655" s="13">
        <v>50.47</v>
      </c>
      <c r="E9655" s="6">
        <v>44778.9</v>
      </c>
      <c r="F9655" s="6">
        <v>8897.5799999999981</v>
      </c>
      <c r="G9655" s="7">
        <v>40814</v>
      </c>
      <c r="H9655" s="7">
        <v>42162</v>
      </c>
      <c r="I9655" s="7">
        <v>49674</v>
      </c>
      <c r="J9655" s="5" t="s">
        <v>13922</v>
      </c>
      <c r="K9655" s="5">
        <v>3084</v>
      </c>
      <c r="L9655" s="5" t="s">
        <v>4612</v>
      </c>
      <c r="M9655" s="5" t="s">
        <v>51</v>
      </c>
      <c r="N9655" s="5" t="s">
        <v>13923</v>
      </c>
      <c r="O9655" s="5" t="s">
        <v>34</v>
      </c>
      <c r="P9655" s="5" t="s">
        <v>4743</v>
      </c>
      <c r="Q9655" s="5" t="s">
        <v>254</v>
      </c>
    </row>
    <row r="9656" spans="1:17" x14ac:dyDescent="0.35">
      <c r="A9656" s="5" t="s">
        <v>6814</v>
      </c>
      <c r="B9656" s="5" t="s">
        <v>18</v>
      </c>
      <c r="C9656" s="5" t="s">
        <v>22</v>
      </c>
      <c r="D9656" s="13">
        <v>50.5</v>
      </c>
      <c r="E9656" s="6">
        <v>45864.299999999996</v>
      </c>
      <c r="F9656" s="6">
        <v>19248.510000000002</v>
      </c>
      <c r="G9656" s="7">
        <v>39888</v>
      </c>
      <c r="H9656" s="7">
        <v>40833</v>
      </c>
      <c r="I9656" s="7">
        <v>50040</v>
      </c>
      <c r="J9656" s="5" t="s">
        <v>4781</v>
      </c>
      <c r="K9656" s="5">
        <v>9100</v>
      </c>
      <c r="L9656" s="5" t="s">
        <v>2221</v>
      </c>
      <c r="M9656" s="5" t="s">
        <v>189</v>
      </c>
      <c r="N9656" s="5" t="s">
        <v>6815</v>
      </c>
      <c r="O9656" s="5" t="s">
        <v>34</v>
      </c>
      <c r="P9656" s="5" t="s">
        <v>1153</v>
      </c>
      <c r="Q9656" s="5" t="s">
        <v>1185</v>
      </c>
    </row>
    <row r="9657" spans="1:17" x14ac:dyDescent="0.35">
      <c r="A9657" s="5" t="s">
        <v>7881</v>
      </c>
      <c r="B9657" s="5" t="s">
        <v>18</v>
      </c>
      <c r="C9657" s="5" t="s">
        <v>22</v>
      </c>
      <c r="D9657" s="13">
        <v>50.5</v>
      </c>
      <c r="E9657" s="6">
        <v>49988.161999999997</v>
      </c>
      <c r="F9657" s="6">
        <v>16546.100000000002</v>
      </c>
      <c r="G9657" s="7">
        <v>40157</v>
      </c>
      <c r="H9657" s="7">
        <v>40465</v>
      </c>
      <c r="I9657" s="7">
        <v>49674</v>
      </c>
      <c r="J9657" s="5" t="s">
        <v>7882</v>
      </c>
      <c r="K9657" s="5">
        <v>5107</v>
      </c>
      <c r="L9657" s="5" t="s">
        <v>7883</v>
      </c>
      <c r="M9657" s="5" t="s">
        <v>28</v>
      </c>
      <c r="N9657" s="5" t="s">
        <v>7884</v>
      </c>
      <c r="O9657" s="5"/>
      <c r="P9657" s="5"/>
      <c r="Q9657" s="5"/>
    </row>
    <row r="9658" spans="1:17" x14ac:dyDescent="0.35">
      <c r="A9658" s="5" t="s">
        <v>961</v>
      </c>
      <c r="B9658" s="5" t="s">
        <v>18</v>
      </c>
      <c r="C9658" s="5" t="s">
        <v>22</v>
      </c>
      <c r="D9658" s="13">
        <v>50.6</v>
      </c>
      <c r="E9658" s="6">
        <v>51980.974999999999</v>
      </c>
      <c r="F9658" s="6">
        <v>34203.5</v>
      </c>
      <c r="G9658" s="7">
        <v>39569</v>
      </c>
      <c r="H9658" s="7">
        <v>40127</v>
      </c>
      <c r="I9658" s="7">
        <v>49309</v>
      </c>
      <c r="J9658" s="5" t="s">
        <v>962</v>
      </c>
      <c r="K9658" s="5">
        <v>6078</v>
      </c>
      <c r="L9658" s="5" t="s">
        <v>963</v>
      </c>
      <c r="M9658" s="5" t="s">
        <v>460</v>
      </c>
      <c r="N9658" s="5"/>
      <c r="O9658" s="5" t="s">
        <v>34</v>
      </c>
      <c r="P9658" s="5" t="s">
        <v>964</v>
      </c>
      <c r="Q9658" s="5" t="s">
        <v>293</v>
      </c>
    </row>
    <row r="9659" spans="1:17" x14ac:dyDescent="0.35">
      <c r="A9659" s="5" t="s">
        <v>9649</v>
      </c>
      <c r="B9659" s="5" t="s">
        <v>18</v>
      </c>
      <c r="C9659" s="5" t="s">
        <v>22</v>
      </c>
      <c r="D9659" s="13">
        <v>50.6</v>
      </c>
      <c r="E9659" s="6">
        <v>50823.200000000004</v>
      </c>
      <c r="F9659" s="6">
        <v>18601.28</v>
      </c>
      <c r="G9659" s="7">
        <v>40522</v>
      </c>
      <c r="H9659" s="7">
        <v>41049</v>
      </c>
      <c r="I9659" s="7">
        <v>50405</v>
      </c>
      <c r="J9659" s="5" t="s">
        <v>9650</v>
      </c>
      <c r="K9659" s="5">
        <v>3097</v>
      </c>
      <c r="L9659" s="5" t="s">
        <v>557</v>
      </c>
      <c r="M9659" s="5" t="s">
        <v>51</v>
      </c>
      <c r="N9659" s="5" t="s">
        <v>9651</v>
      </c>
      <c r="O9659" s="5" t="s">
        <v>34</v>
      </c>
      <c r="P9659" s="5" t="s">
        <v>9652</v>
      </c>
      <c r="Q9659" s="5" t="s">
        <v>123</v>
      </c>
    </row>
    <row r="9660" spans="1:17" x14ac:dyDescent="0.35">
      <c r="A9660" s="5" t="s">
        <v>12873</v>
      </c>
      <c r="B9660" s="5" t="s">
        <v>18</v>
      </c>
      <c r="C9660" s="5" t="s">
        <v>22</v>
      </c>
      <c r="D9660" s="13">
        <v>50.6</v>
      </c>
      <c r="E9660" s="6">
        <v>50188.733999999997</v>
      </c>
      <c r="F9660" s="6">
        <v>9184.5099999999966</v>
      </c>
      <c r="G9660" s="7">
        <v>40758</v>
      </c>
      <c r="H9660" s="7">
        <v>42641</v>
      </c>
      <c r="I9660" s="7">
        <v>50040</v>
      </c>
      <c r="J9660" s="5" t="s">
        <v>12874</v>
      </c>
      <c r="K9660" s="5">
        <v>5425</v>
      </c>
      <c r="L9660" s="5" t="s">
        <v>1994</v>
      </c>
      <c r="M9660" s="5" t="s">
        <v>28</v>
      </c>
      <c r="N9660" s="5"/>
      <c r="O9660" s="5" t="s">
        <v>34</v>
      </c>
      <c r="P9660" s="5" t="s">
        <v>6137</v>
      </c>
      <c r="Q9660" s="5" t="s">
        <v>1041</v>
      </c>
    </row>
    <row r="9661" spans="1:17" x14ac:dyDescent="0.35">
      <c r="A9661" s="5" t="s">
        <v>14066</v>
      </c>
      <c r="B9661" s="5" t="s">
        <v>18</v>
      </c>
      <c r="C9661" s="5" t="s">
        <v>22</v>
      </c>
      <c r="D9661" s="13">
        <v>50.6</v>
      </c>
      <c r="E9661" s="6">
        <v>60037.424999999996</v>
      </c>
      <c r="F9661" s="6">
        <v>27136.920000000002</v>
      </c>
      <c r="G9661" s="7">
        <v>40826</v>
      </c>
      <c r="H9661" s="7">
        <v>40879</v>
      </c>
      <c r="I9661" s="7">
        <v>50040</v>
      </c>
      <c r="J9661" s="5" t="s">
        <v>14067</v>
      </c>
      <c r="K9661" s="5">
        <v>1400</v>
      </c>
      <c r="L9661" s="5" t="s">
        <v>14063</v>
      </c>
      <c r="M9661" s="5" t="s">
        <v>21</v>
      </c>
      <c r="N9661" s="5" t="s">
        <v>14064</v>
      </c>
      <c r="O9661" s="5" t="s">
        <v>34</v>
      </c>
      <c r="P9661" s="5" t="s">
        <v>14065</v>
      </c>
      <c r="Q9661" s="5" t="s">
        <v>5727</v>
      </c>
    </row>
    <row r="9662" spans="1:17" x14ac:dyDescent="0.35">
      <c r="A9662" s="5" t="s">
        <v>62</v>
      </c>
      <c r="B9662" s="5" t="s">
        <v>18</v>
      </c>
      <c r="C9662" s="5" t="s">
        <v>22</v>
      </c>
      <c r="D9662" s="13">
        <v>50.7</v>
      </c>
      <c r="E9662" s="6">
        <v>51229.525000000001</v>
      </c>
      <c r="F9662" s="6">
        <v>26485.639999999996</v>
      </c>
      <c r="G9662" s="7">
        <v>39570</v>
      </c>
      <c r="H9662" s="7">
        <v>39514</v>
      </c>
      <c r="I9662" s="7">
        <v>48944</v>
      </c>
      <c r="J9662" s="5" t="s">
        <v>63</v>
      </c>
      <c r="K9662" s="5">
        <v>8524</v>
      </c>
      <c r="L9662" s="5" t="s">
        <v>64</v>
      </c>
      <c r="M9662" s="5" t="s">
        <v>25</v>
      </c>
      <c r="N9662" s="5"/>
      <c r="O9662" s="5" t="s">
        <v>34</v>
      </c>
      <c r="P9662" s="5" t="s">
        <v>65</v>
      </c>
      <c r="Q9662" s="5" t="s">
        <v>66</v>
      </c>
    </row>
    <row r="9663" spans="1:17" x14ac:dyDescent="0.35">
      <c r="A9663" s="5" t="s">
        <v>315</v>
      </c>
      <c r="B9663" s="5" t="s">
        <v>18</v>
      </c>
      <c r="C9663" s="5" t="s">
        <v>22</v>
      </c>
      <c r="D9663" s="13">
        <v>50.7</v>
      </c>
      <c r="E9663" s="6">
        <v>49278.15</v>
      </c>
      <c r="F9663" s="6">
        <v>18232.93</v>
      </c>
      <c r="G9663" s="7">
        <v>39569</v>
      </c>
      <c r="H9663" s="7">
        <v>39649</v>
      </c>
      <c r="I9663" s="7">
        <v>48944</v>
      </c>
      <c r="J9663" s="5" t="s">
        <v>316</v>
      </c>
      <c r="K9663" s="5">
        <v>9413</v>
      </c>
      <c r="L9663" s="5" t="s">
        <v>317</v>
      </c>
      <c r="M9663" s="5" t="s">
        <v>318</v>
      </c>
      <c r="N9663" s="5"/>
      <c r="O9663" s="5" t="s">
        <v>34</v>
      </c>
      <c r="P9663" s="5" t="s">
        <v>319</v>
      </c>
      <c r="Q9663" s="5" t="s">
        <v>320</v>
      </c>
    </row>
    <row r="9664" spans="1:17" x14ac:dyDescent="0.35">
      <c r="A9664" s="5" t="s">
        <v>2044</v>
      </c>
      <c r="B9664" s="5" t="s">
        <v>18</v>
      </c>
      <c r="C9664" s="5" t="s">
        <v>19</v>
      </c>
      <c r="D9664" s="13">
        <v>50.7</v>
      </c>
      <c r="E9664" s="6">
        <v>65731.7</v>
      </c>
      <c r="F9664" s="6">
        <v>41805.329999999987</v>
      </c>
      <c r="G9664" s="7">
        <v>39570</v>
      </c>
      <c r="H9664" s="7">
        <v>39762</v>
      </c>
      <c r="I9664" s="7">
        <v>48944</v>
      </c>
      <c r="J9664" s="5" t="s">
        <v>2045</v>
      </c>
      <c r="K9664" s="5">
        <v>1971</v>
      </c>
      <c r="L9664" s="5" t="s">
        <v>2046</v>
      </c>
      <c r="M9664" s="5" t="s">
        <v>76</v>
      </c>
      <c r="N9664" s="5"/>
      <c r="O9664" s="5" t="s">
        <v>34</v>
      </c>
      <c r="P9664" s="5" t="s">
        <v>2047</v>
      </c>
      <c r="Q9664" s="5" t="s">
        <v>2048</v>
      </c>
    </row>
    <row r="9665" spans="1:17" x14ac:dyDescent="0.35">
      <c r="A9665" s="5" t="s">
        <v>10526</v>
      </c>
      <c r="B9665" s="5" t="s">
        <v>18</v>
      </c>
      <c r="C9665" s="5" t="s">
        <v>22</v>
      </c>
      <c r="D9665" s="13">
        <v>50.7</v>
      </c>
      <c r="E9665" s="6">
        <v>51513</v>
      </c>
      <c r="F9665" s="6">
        <v>17668.95</v>
      </c>
      <c r="G9665" s="7">
        <v>40627</v>
      </c>
      <c r="H9665" s="7">
        <v>41180</v>
      </c>
      <c r="I9665" s="7">
        <v>50405</v>
      </c>
      <c r="J9665" s="5" t="s">
        <v>10527</v>
      </c>
      <c r="K9665" s="5">
        <v>6595</v>
      </c>
      <c r="L9665" s="5" t="s">
        <v>10528</v>
      </c>
      <c r="M9665" s="5" t="s">
        <v>42</v>
      </c>
      <c r="N9665" s="5"/>
      <c r="O9665" s="5" t="s">
        <v>34</v>
      </c>
      <c r="P9665" s="5" t="s">
        <v>10529</v>
      </c>
      <c r="Q9665" s="5" t="s">
        <v>10530</v>
      </c>
    </row>
    <row r="9666" spans="1:17" x14ac:dyDescent="0.35">
      <c r="A9666" s="5" t="s">
        <v>13277</v>
      </c>
      <c r="B9666" s="5" t="s">
        <v>18</v>
      </c>
      <c r="C9666" s="5" t="s">
        <v>22</v>
      </c>
      <c r="D9666" s="13">
        <v>50.72</v>
      </c>
      <c r="E9666" s="6">
        <v>49770.304000000004</v>
      </c>
      <c r="F9666" s="6">
        <v>18215.940000000002</v>
      </c>
      <c r="G9666" s="7">
        <v>40779</v>
      </c>
      <c r="H9666" s="7">
        <v>41085</v>
      </c>
      <c r="I9666" s="7">
        <v>50405</v>
      </c>
      <c r="J9666" s="5" t="s">
        <v>13278</v>
      </c>
      <c r="K9666" s="5">
        <v>4252</v>
      </c>
      <c r="L9666" s="5" t="s">
        <v>3173</v>
      </c>
      <c r="M9666" s="5" t="s">
        <v>210</v>
      </c>
      <c r="N9666" s="5"/>
      <c r="O9666" s="5" t="s">
        <v>34</v>
      </c>
      <c r="P9666" s="5" t="s">
        <v>13279</v>
      </c>
      <c r="Q9666" s="5" t="s">
        <v>2260</v>
      </c>
    </row>
    <row r="9667" spans="1:17" x14ac:dyDescent="0.35">
      <c r="A9667" s="5" t="s">
        <v>1545</v>
      </c>
      <c r="B9667" s="5" t="s">
        <v>18</v>
      </c>
      <c r="C9667" s="5" t="s">
        <v>22</v>
      </c>
      <c r="D9667" s="13">
        <v>50.8</v>
      </c>
      <c r="E9667" s="6">
        <v>56025.55</v>
      </c>
      <c r="F9667" s="6">
        <v>25323.559999999998</v>
      </c>
      <c r="G9667" s="7">
        <v>39569</v>
      </c>
      <c r="H9667" s="7">
        <v>40793</v>
      </c>
      <c r="I9667" s="7">
        <v>50040</v>
      </c>
      <c r="J9667" s="5" t="s">
        <v>1546</v>
      </c>
      <c r="K9667" s="5">
        <v>8512</v>
      </c>
      <c r="L9667" s="5" t="s">
        <v>1304</v>
      </c>
      <c r="M9667" s="5" t="s">
        <v>25</v>
      </c>
      <c r="N9667" s="5"/>
      <c r="O9667" s="5" t="s">
        <v>34</v>
      </c>
      <c r="P9667" s="5" t="s">
        <v>1547</v>
      </c>
      <c r="Q9667" s="5" t="s">
        <v>1185</v>
      </c>
    </row>
    <row r="9668" spans="1:17" x14ac:dyDescent="0.35">
      <c r="A9668" s="5" t="s">
        <v>4989</v>
      </c>
      <c r="B9668" s="5" t="s">
        <v>18</v>
      </c>
      <c r="C9668" s="5" t="s">
        <v>22</v>
      </c>
      <c r="D9668" s="13">
        <v>50.84</v>
      </c>
      <c r="E9668" s="6">
        <v>38067.224999999999</v>
      </c>
      <c r="F9668" s="6">
        <v>9707.1400000000012</v>
      </c>
      <c r="G9668" s="7">
        <v>39594</v>
      </c>
      <c r="H9668" s="7">
        <v>39773</v>
      </c>
      <c r="I9668" s="7">
        <v>48944</v>
      </c>
      <c r="J9668" s="5" t="s">
        <v>4990</v>
      </c>
      <c r="K9668" s="5">
        <v>5013</v>
      </c>
      <c r="L9668" s="5" t="s">
        <v>1702</v>
      </c>
      <c r="M9668" s="5" t="s">
        <v>210</v>
      </c>
      <c r="N9668" s="5" t="s">
        <v>4991</v>
      </c>
      <c r="O9668" s="5" t="s">
        <v>34</v>
      </c>
      <c r="P9668" s="5" t="s">
        <v>4992</v>
      </c>
      <c r="Q9668" s="5" t="s">
        <v>60</v>
      </c>
    </row>
    <row r="9669" spans="1:17" x14ac:dyDescent="0.35">
      <c r="A9669" s="5" t="s">
        <v>14227</v>
      </c>
      <c r="B9669" s="5" t="s">
        <v>18</v>
      </c>
      <c r="C9669" s="5" t="s">
        <v>22</v>
      </c>
      <c r="D9669" s="13">
        <v>50.88</v>
      </c>
      <c r="E9669" s="6">
        <v>50841</v>
      </c>
      <c r="F9669" s="6">
        <v>9303.880000000001</v>
      </c>
      <c r="G9669" s="7">
        <v>40834</v>
      </c>
      <c r="H9669" s="7">
        <v>42643</v>
      </c>
      <c r="I9669" s="7">
        <v>50040</v>
      </c>
      <c r="J9669" s="5" t="s">
        <v>14228</v>
      </c>
      <c r="K9669" s="5">
        <v>3256</v>
      </c>
      <c r="L9669" s="5" t="s">
        <v>14229</v>
      </c>
      <c r="M9669" s="5" t="s">
        <v>51</v>
      </c>
      <c r="N9669" s="5"/>
      <c r="O9669" s="5" t="s">
        <v>34</v>
      </c>
      <c r="P9669" s="5" t="s">
        <v>546</v>
      </c>
      <c r="Q9669" s="5" t="s">
        <v>1158</v>
      </c>
    </row>
    <row r="9670" spans="1:17" x14ac:dyDescent="0.35">
      <c r="A9670" s="5" t="s">
        <v>29</v>
      </c>
      <c r="B9670" s="5" t="s">
        <v>18</v>
      </c>
      <c r="C9670" s="5" t="s">
        <v>19</v>
      </c>
      <c r="D9670" s="13">
        <v>50.9</v>
      </c>
      <c r="E9670" s="6">
        <v>40713.85</v>
      </c>
      <c r="F9670" s="6">
        <v>21089.789999999997</v>
      </c>
      <c r="G9670" s="7">
        <v>39570</v>
      </c>
      <c r="H9670" s="7">
        <v>40893</v>
      </c>
      <c r="I9670" s="7">
        <v>50040</v>
      </c>
      <c r="J9670" s="5" t="s">
        <v>30</v>
      </c>
      <c r="K9670" s="5">
        <v>9500</v>
      </c>
      <c r="L9670" s="5" t="s">
        <v>31</v>
      </c>
      <c r="M9670" s="5" t="s">
        <v>32</v>
      </c>
      <c r="N9670" s="5" t="s">
        <v>33</v>
      </c>
      <c r="O9670" s="5" t="s">
        <v>34</v>
      </c>
      <c r="P9670" s="5" t="s">
        <v>35</v>
      </c>
      <c r="Q9670" s="5" t="s">
        <v>36</v>
      </c>
    </row>
    <row r="9671" spans="1:17" x14ac:dyDescent="0.35">
      <c r="A9671" s="5" t="s">
        <v>5991</v>
      </c>
      <c r="B9671" s="5" t="s">
        <v>18</v>
      </c>
      <c r="C9671" s="5" t="s">
        <v>19</v>
      </c>
      <c r="D9671" s="13">
        <v>50.9</v>
      </c>
      <c r="E9671" s="6">
        <v>45619.950000000012</v>
      </c>
      <c r="F9671" s="6">
        <v>27782.550000000003</v>
      </c>
      <c r="G9671" s="7">
        <v>39996</v>
      </c>
      <c r="H9671" s="7">
        <v>40338</v>
      </c>
      <c r="I9671" s="7">
        <v>49674</v>
      </c>
      <c r="J9671" s="5" t="s">
        <v>5992</v>
      </c>
      <c r="K9671" s="5">
        <v>3250</v>
      </c>
      <c r="L9671" s="5" t="s">
        <v>2531</v>
      </c>
      <c r="M9671" s="5" t="s">
        <v>51</v>
      </c>
      <c r="N9671" s="5" t="s">
        <v>5993</v>
      </c>
      <c r="O9671" s="5" t="s">
        <v>34</v>
      </c>
      <c r="P9671" s="5" t="s">
        <v>4992</v>
      </c>
      <c r="Q9671" s="5" t="s">
        <v>5994</v>
      </c>
    </row>
    <row r="9672" spans="1:17" x14ac:dyDescent="0.35">
      <c r="A9672" s="5" t="s">
        <v>2547</v>
      </c>
      <c r="B9672" s="5" t="s">
        <v>18</v>
      </c>
      <c r="C9672" s="5" t="s">
        <v>22</v>
      </c>
      <c r="D9672" s="13">
        <v>51</v>
      </c>
      <c r="E9672" s="6">
        <v>54557.374999999993</v>
      </c>
      <c r="F9672" s="6">
        <v>22641.31</v>
      </c>
      <c r="G9672" s="7">
        <v>39570</v>
      </c>
      <c r="H9672" s="7">
        <v>41041</v>
      </c>
      <c r="I9672" s="7">
        <v>50405</v>
      </c>
      <c r="J9672" s="5" t="s">
        <v>2548</v>
      </c>
      <c r="K9672" s="5">
        <v>6340</v>
      </c>
      <c r="L9672" s="5" t="s">
        <v>2549</v>
      </c>
      <c r="M9672" s="5" t="s">
        <v>895</v>
      </c>
      <c r="N9672" s="5"/>
      <c r="O9672" s="5" t="s">
        <v>34</v>
      </c>
      <c r="P9672" s="5" t="s">
        <v>2550</v>
      </c>
      <c r="Q9672" s="5" t="s">
        <v>270</v>
      </c>
    </row>
    <row r="9673" spans="1:17" x14ac:dyDescent="0.35">
      <c r="A9673" s="5" t="s">
        <v>4980</v>
      </c>
      <c r="B9673" s="5" t="s">
        <v>18</v>
      </c>
      <c r="C9673" s="5" t="s">
        <v>22</v>
      </c>
      <c r="D9673" s="13">
        <v>51</v>
      </c>
      <c r="E9673" s="6">
        <v>53475.950000000004</v>
      </c>
      <c r="F9673" s="6">
        <v>32621.83</v>
      </c>
      <c r="G9673" s="7">
        <v>39584</v>
      </c>
      <c r="H9673" s="7">
        <v>39877</v>
      </c>
      <c r="I9673" s="7">
        <v>49309</v>
      </c>
      <c r="J9673" s="5" t="s">
        <v>4981</v>
      </c>
      <c r="K9673" s="5">
        <v>8594</v>
      </c>
      <c r="L9673" s="5" t="s">
        <v>642</v>
      </c>
      <c r="M9673" s="5" t="s">
        <v>25</v>
      </c>
      <c r="N9673" s="5" t="s">
        <v>4982</v>
      </c>
      <c r="O9673" s="5" t="s">
        <v>34</v>
      </c>
      <c r="P9673" s="5" t="s">
        <v>4983</v>
      </c>
      <c r="Q9673" s="5" t="s">
        <v>486</v>
      </c>
    </row>
    <row r="9674" spans="1:17" x14ac:dyDescent="0.35">
      <c r="A9674" s="5" t="s">
        <v>5316</v>
      </c>
      <c r="B9674" s="5" t="s">
        <v>18</v>
      </c>
      <c r="C9674" s="5" t="s">
        <v>22</v>
      </c>
      <c r="D9674" s="13">
        <v>51</v>
      </c>
      <c r="E9674" s="6">
        <v>48287.681000000004</v>
      </c>
      <c r="F9674" s="6">
        <v>24166.269999999997</v>
      </c>
      <c r="G9674" s="7">
        <v>39569</v>
      </c>
      <c r="H9674" s="7">
        <v>40541</v>
      </c>
      <c r="I9674" s="7">
        <v>49674</v>
      </c>
      <c r="J9674" s="5" t="s">
        <v>5317</v>
      </c>
      <c r="K9674" s="5">
        <v>6020</v>
      </c>
      <c r="L9674" s="5" t="s">
        <v>5318</v>
      </c>
      <c r="M9674" s="5" t="s">
        <v>179</v>
      </c>
      <c r="N9674" s="5" t="s">
        <v>5319</v>
      </c>
      <c r="O9674" s="5" t="s">
        <v>34</v>
      </c>
      <c r="P9674" s="5" t="s">
        <v>5320</v>
      </c>
      <c r="Q9674" s="5" t="s">
        <v>613</v>
      </c>
    </row>
    <row r="9675" spans="1:17" hidden="1" x14ac:dyDescent="0.35">
      <c r="A9675" s="5" t="s">
        <v>6950</v>
      </c>
      <c r="B9675" s="5" t="s">
        <v>81</v>
      </c>
      <c r="C9675" s="5" t="s">
        <v>145</v>
      </c>
      <c r="D9675" s="13">
        <v>51</v>
      </c>
      <c r="E9675" s="6">
        <v>401134.29799999995</v>
      </c>
      <c r="F9675" s="6">
        <v>99800.090000000011</v>
      </c>
      <c r="G9675" s="7">
        <v>39924</v>
      </c>
      <c r="H9675" s="7">
        <v>41820</v>
      </c>
      <c r="I9675" s="7">
        <v>51135</v>
      </c>
      <c r="J9675" s="5" t="s">
        <v>6951</v>
      </c>
      <c r="K9675" s="5">
        <v>7543</v>
      </c>
      <c r="L9675" s="5" t="s">
        <v>3044</v>
      </c>
      <c r="M9675" s="5" t="s">
        <v>99</v>
      </c>
      <c r="N9675" s="5" t="s">
        <v>6952</v>
      </c>
      <c r="O9675" s="5" t="s">
        <v>34</v>
      </c>
      <c r="P9675" s="5" t="s">
        <v>6953</v>
      </c>
      <c r="Q9675" s="5" t="s">
        <v>6954</v>
      </c>
    </row>
    <row r="9676" spans="1:17" x14ac:dyDescent="0.35">
      <c r="A9676" s="5" t="s">
        <v>7050</v>
      </c>
      <c r="B9676" s="5" t="s">
        <v>18</v>
      </c>
      <c r="C9676" s="5" t="s">
        <v>22</v>
      </c>
      <c r="D9676" s="13">
        <v>51</v>
      </c>
      <c r="E9676" s="6">
        <v>55008.79099999999</v>
      </c>
      <c r="F9676" s="6">
        <v>18693.78</v>
      </c>
      <c r="G9676" s="7">
        <v>39941</v>
      </c>
      <c r="H9676" s="7">
        <v>41220</v>
      </c>
      <c r="I9676" s="7">
        <v>50405</v>
      </c>
      <c r="J9676" s="5" t="s">
        <v>7051</v>
      </c>
      <c r="K9676" s="5">
        <v>6003</v>
      </c>
      <c r="L9676" s="5" t="s">
        <v>1248</v>
      </c>
      <c r="M9676" s="5" t="s">
        <v>179</v>
      </c>
      <c r="N9676" s="5" t="s">
        <v>7052</v>
      </c>
      <c r="O9676" s="5" t="s">
        <v>34</v>
      </c>
      <c r="P9676" s="5" t="s">
        <v>7053</v>
      </c>
      <c r="Q9676" s="5" t="s">
        <v>527</v>
      </c>
    </row>
    <row r="9677" spans="1:17" x14ac:dyDescent="0.35">
      <c r="A9677" s="5" t="s">
        <v>7422</v>
      </c>
      <c r="B9677" s="5" t="s">
        <v>18</v>
      </c>
      <c r="C9677" s="5" t="s">
        <v>19</v>
      </c>
      <c r="D9677" s="13">
        <v>51</v>
      </c>
      <c r="E9677" s="6">
        <v>41104.120000000003</v>
      </c>
      <c r="F9677" s="6">
        <v>17633.669999999998</v>
      </c>
      <c r="G9677" s="7">
        <v>40112</v>
      </c>
      <c r="H9677" s="7">
        <v>41124</v>
      </c>
      <c r="I9677" s="7">
        <v>50405</v>
      </c>
      <c r="J9677" s="5" t="s">
        <v>7423</v>
      </c>
      <c r="K9677" s="5">
        <v>6415</v>
      </c>
      <c r="L9677" s="5" t="s">
        <v>7262</v>
      </c>
      <c r="M9677" s="5" t="s">
        <v>414</v>
      </c>
      <c r="N9677" s="5"/>
      <c r="O9677" s="5" t="s">
        <v>34</v>
      </c>
      <c r="P9677" s="5" t="s">
        <v>7263</v>
      </c>
      <c r="Q9677" s="5" t="s">
        <v>1119</v>
      </c>
    </row>
    <row r="9678" spans="1:17" x14ac:dyDescent="0.35">
      <c r="A9678" s="5" t="s">
        <v>9501</v>
      </c>
      <c r="B9678" s="5" t="s">
        <v>18</v>
      </c>
      <c r="C9678" s="5" t="s">
        <v>22</v>
      </c>
      <c r="D9678" s="13">
        <v>51</v>
      </c>
      <c r="E9678" s="6">
        <v>59763.224999999999</v>
      </c>
      <c r="F9678" s="6">
        <v>29044.92</v>
      </c>
      <c r="G9678" s="7">
        <v>40506</v>
      </c>
      <c r="H9678" s="7">
        <v>40542</v>
      </c>
      <c r="I9678" s="7">
        <v>49674</v>
      </c>
      <c r="J9678" s="5" t="s">
        <v>9502</v>
      </c>
      <c r="K9678" s="5">
        <v>2545</v>
      </c>
      <c r="L9678" s="5" t="s">
        <v>2682</v>
      </c>
      <c r="M9678" s="5" t="s">
        <v>210</v>
      </c>
      <c r="N9678" s="5"/>
      <c r="O9678" s="5" t="s">
        <v>34</v>
      </c>
      <c r="P9678" s="5" t="s">
        <v>9503</v>
      </c>
      <c r="Q9678" s="5" t="s">
        <v>629</v>
      </c>
    </row>
    <row r="9679" spans="1:17" x14ac:dyDescent="0.35">
      <c r="A9679" s="5" t="s">
        <v>11667</v>
      </c>
      <c r="B9679" s="5" t="s">
        <v>18</v>
      </c>
      <c r="C9679" s="5" t="s">
        <v>22</v>
      </c>
      <c r="D9679" s="13">
        <v>51</v>
      </c>
      <c r="E9679" s="6">
        <v>60920.3</v>
      </c>
      <c r="F9679" s="6">
        <v>14986.4</v>
      </c>
      <c r="G9679" s="7">
        <v>40689</v>
      </c>
      <c r="H9679" s="7">
        <v>42005</v>
      </c>
      <c r="I9679" s="7">
        <v>49674</v>
      </c>
      <c r="J9679" s="5" t="s">
        <v>11668</v>
      </c>
      <c r="K9679" s="5">
        <v>8274</v>
      </c>
      <c r="L9679" s="5" t="s">
        <v>921</v>
      </c>
      <c r="M9679" s="5" t="s">
        <v>25</v>
      </c>
      <c r="N9679" s="5"/>
      <c r="O9679" s="5" t="s">
        <v>34</v>
      </c>
      <c r="P9679" s="5" t="s">
        <v>11669</v>
      </c>
      <c r="Q9679" s="5" t="s">
        <v>1185</v>
      </c>
    </row>
    <row r="9680" spans="1:17" x14ac:dyDescent="0.35">
      <c r="A9680" s="5" t="s">
        <v>14310</v>
      </c>
      <c r="B9680" s="5" t="s">
        <v>18</v>
      </c>
      <c r="C9680" s="5" t="s">
        <v>22</v>
      </c>
      <c r="D9680" s="13">
        <v>51</v>
      </c>
      <c r="E9680" s="6">
        <v>53639.179999999993</v>
      </c>
      <c r="F9680" s="6">
        <v>19631.940000000002</v>
      </c>
      <c r="G9680" s="7">
        <v>40840</v>
      </c>
      <c r="H9680" s="7">
        <v>41031</v>
      </c>
      <c r="I9680" s="7">
        <v>50405</v>
      </c>
      <c r="J9680" s="5" t="s">
        <v>14311</v>
      </c>
      <c r="K9680" s="5">
        <v>6154</v>
      </c>
      <c r="L9680" s="5" t="s">
        <v>9856</v>
      </c>
      <c r="M9680" s="5" t="s">
        <v>179</v>
      </c>
      <c r="N9680" s="5"/>
      <c r="O9680" s="5" t="s">
        <v>34</v>
      </c>
      <c r="P9680" s="5" t="s">
        <v>14312</v>
      </c>
      <c r="Q9680" s="5" t="s">
        <v>123</v>
      </c>
    </row>
    <row r="9681" spans="1:17" hidden="1" x14ac:dyDescent="0.35">
      <c r="A9681" s="5" t="s">
        <v>15634</v>
      </c>
      <c r="B9681" s="5" t="s">
        <v>81</v>
      </c>
      <c r="C9681" s="5" t="s">
        <v>82</v>
      </c>
      <c r="D9681" s="13">
        <v>51</v>
      </c>
      <c r="E9681" s="6">
        <v>338793.97500000003</v>
      </c>
      <c r="F9681" s="6">
        <v>108107.38</v>
      </c>
      <c r="G9681" s="7">
        <v>41443</v>
      </c>
      <c r="H9681" s="7">
        <v>42923</v>
      </c>
      <c r="I9681" s="7">
        <v>50405</v>
      </c>
      <c r="J9681" s="5" t="s">
        <v>15635</v>
      </c>
      <c r="K9681" s="5">
        <v>3400</v>
      </c>
      <c r="L9681" s="5" t="s">
        <v>240</v>
      </c>
      <c r="M9681" s="5" t="s">
        <v>51</v>
      </c>
      <c r="N9681" s="5" t="s">
        <v>8511</v>
      </c>
      <c r="O9681" s="5" t="s">
        <v>34</v>
      </c>
      <c r="P9681" s="5" t="s">
        <v>7548</v>
      </c>
      <c r="Q9681" s="5" t="s">
        <v>270</v>
      </c>
    </row>
    <row r="9682" spans="1:17" x14ac:dyDescent="0.35">
      <c r="A9682" s="5" t="s">
        <v>12632</v>
      </c>
      <c r="B9682" s="5" t="s">
        <v>18</v>
      </c>
      <c r="C9682" s="5" t="s">
        <v>22</v>
      </c>
      <c r="D9682" s="13">
        <v>51.03</v>
      </c>
      <c r="E9682" s="6">
        <v>52185.400000000009</v>
      </c>
      <c r="F9682" s="6">
        <v>14246.58</v>
      </c>
      <c r="G9682" s="7">
        <v>40738</v>
      </c>
      <c r="H9682" s="7">
        <v>41548</v>
      </c>
      <c r="I9682" s="7">
        <v>50770</v>
      </c>
      <c r="J9682" s="5" t="s">
        <v>12633</v>
      </c>
      <c r="K9682" s="5">
        <v>8536</v>
      </c>
      <c r="L9682" s="5" t="s">
        <v>793</v>
      </c>
      <c r="M9682" s="5" t="s">
        <v>25</v>
      </c>
      <c r="N9682" s="5"/>
      <c r="O9682" s="5" t="s">
        <v>34</v>
      </c>
      <c r="P9682" s="5" t="s">
        <v>1577</v>
      </c>
      <c r="Q9682" s="5" t="s">
        <v>486</v>
      </c>
    </row>
    <row r="9683" spans="1:17" x14ac:dyDescent="0.35">
      <c r="A9683" s="5" t="s">
        <v>7566</v>
      </c>
      <c r="B9683" s="5" t="s">
        <v>18</v>
      </c>
      <c r="C9683" s="5" t="s">
        <v>22</v>
      </c>
      <c r="D9683" s="13">
        <v>51.08</v>
      </c>
      <c r="E9683" s="6">
        <v>42970.2</v>
      </c>
      <c r="F9683" s="6">
        <v>10253.82</v>
      </c>
      <c r="G9683" s="7">
        <v>40087</v>
      </c>
      <c r="H9683" s="7">
        <v>42093</v>
      </c>
      <c r="I9683" s="7">
        <v>51501</v>
      </c>
      <c r="J9683" s="5" t="s">
        <v>7567</v>
      </c>
      <c r="K9683" s="5">
        <v>3657</v>
      </c>
      <c r="L9683" s="5" t="s">
        <v>809</v>
      </c>
      <c r="M9683" s="5" t="s">
        <v>51</v>
      </c>
      <c r="N9683" s="5" t="s">
        <v>4446</v>
      </c>
      <c r="O9683" s="5" t="s">
        <v>34</v>
      </c>
      <c r="P9683" s="5" t="s">
        <v>4447</v>
      </c>
      <c r="Q9683" s="5" t="s">
        <v>4448</v>
      </c>
    </row>
    <row r="9684" spans="1:17" x14ac:dyDescent="0.35">
      <c r="A9684" s="5" t="s">
        <v>3838</v>
      </c>
      <c r="B9684" s="5" t="s">
        <v>18</v>
      </c>
      <c r="C9684" s="5" t="s">
        <v>22</v>
      </c>
      <c r="D9684" s="13">
        <v>51.1</v>
      </c>
      <c r="E9684" s="6">
        <v>27904.922999999999</v>
      </c>
      <c r="F9684" s="6">
        <v>17022.8</v>
      </c>
      <c r="G9684" s="7">
        <v>39601</v>
      </c>
      <c r="H9684" s="7">
        <v>40149</v>
      </c>
      <c r="I9684" s="7">
        <v>49309</v>
      </c>
      <c r="J9684" s="5" t="s">
        <v>3839</v>
      </c>
      <c r="K9684" s="5">
        <v>8703</v>
      </c>
      <c r="L9684" s="5" t="s">
        <v>1379</v>
      </c>
      <c r="M9684" s="5" t="s">
        <v>53</v>
      </c>
      <c r="N9684" s="5" t="s">
        <v>2335</v>
      </c>
      <c r="O9684" s="5" t="s">
        <v>34</v>
      </c>
      <c r="P9684" s="5" t="s">
        <v>2336</v>
      </c>
      <c r="Q9684" s="5" t="s">
        <v>527</v>
      </c>
    </row>
    <row r="9685" spans="1:17" x14ac:dyDescent="0.35">
      <c r="A9685" s="5" t="s">
        <v>4221</v>
      </c>
      <c r="B9685" s="5" t="s">
        <v>18</v>
      </c>
      <c r="C9685" s="5" t="s">
        <v>22</v>
      </c>
      <c r="D9685" s="13">
        <v>51.1</v>
      </c>
      <c r="E9685" s="6">
        <v>61377.775000000001</v>
      </c>
      <c r="F9685" s="6">
        <v>27742.759999999991</v>
      </c>
      <c r="G9685" s="7">
        <v>39570</v>
      </c>
      <c r="H9685" s="7">
        <v>40819</v>
      </c>
      <c r="I9685" s="7">
        <v>50040</v>
      </c>
      <c r="J9685" s="5" t="s">
        <v>4222</v>
      </c>
      <c r="K9685" s="5">
        <v>8197</v>
      </c>
      <c r="L9685" s="5" t="s">
        <v>940</v>
      </c>
      <c r="M9685" s="5" t="s">
        <v>53</v>
      </c>
      <c r="N9685" s="5"/>
      <c r="O9685" s="5" t="s">
        <v>34</v>
      </c>
      <c r="P9685" s="5" t="s">
        <v>2371</v>
      </c>
      <c r="Q9685" s="5" t="s">
        <v>1766</v>
      </c>
    </row>
    <row r="9686" spans="1:17" x14ac:dyDescent="0.35">
      <c r="A9686" s="5" t="s">
        <v>5712</v>
      </c>
      <c r="B9686" s="5" t="s">
        <v>18</v>
      </c>
      <c r="C9686" s="5" t="s">
        <v>22</v>
      </c>
      <c r="D9686" s="13">
        <v>51.2</v>
      </c>
      <c r="E9686" s="6">
        <v>53499.75</v>
      </c>
      <c r="F9686" s="6">
        <v>19580.899999999998</v>
      </c>
      <c r="G9686" s="7">
        <v>39666</v>
      </c>
      <c r="H9686" s="7">
        <v>41263</v>
      </c>
      <c r="I9686" s="7">
        <v>50405</v>
      </c>
      <c r="J9686" s="5" t="s">
        <v>5713</v>
      </c>
      <c r="K9686" s="5">
        <v>1433</v>
      </c>
      <c r="L9686" s="5" t="s">
        <v>4396</v>
      </c>
      <c r="M9686" s="5" t="s">
        <v>21</v>
      </c>
      <c r="N9686" s="5"/>
      <c r="O9686" s="5" t="s">
        <v>34</v>
      </c>
      <c r="P9686" s="5" t="s">
        <v>5714</v>
      </c>
      <c r="Q9686" s="5" t="s">
        <v>2812</v>
      </c>
    </row>
    <row r="9687" spans="1:17" x14ac:dyDescent="0.35">
      <c r="A9687" s="5" t="s">
        <v>8084</v>
      </c>
      <c r="B9687" s="5" t="s">
        <v>18</v>
      </c>
      <c r="C9687" s="5" t="s">
        <v>22</v>
      </c>
      <c r="D9687" s="13">
        <v>51.2</v>
      </c>
      <c r="E9687" s="6">
        <v>47382.833999999995</v>
      </c>
      <c r="F9687" s="6">
        <v>12010.68</v>
      </c>
      <c r="G9687" s="7">
        <v>40199</v>
      </c>
      <c r="H9687" s="7">
        <v>41627</v>
      </c>
      <c r="I9687" s="7">
        <v>50770</v>
      </c>
      <c r="J9687" s="5" t="s">
        <v>8085</v>
      </c>
      <c r="K9687" s="5">
        <v>6981</v>
      </c>
      <c r="L9687" s="5" t="s">
        <v>8086</v>
      </c>
      <c r="M9687" s="5" t="s">
        <v>42</v>
      </c>
      <c r="N9687" s="5" t="s">
        <v>8087</v>
      </c>
      <c r="O9687" s="5" t="s">
        <v>34</v>
      </c>
      <c r="P9687" s="5" t="s">
        <v>8088</v>
      </c>
      <c r="Q9687" s="5" t="s">
        <v>8089</v>
      </c>
    </row>
    <row r="9688" spans="1:17" x14ac:dyDescent="0.35">
      <c r="A9688" s="5" t="s">
        <v>8334</v>
      </c>
      <c r="B9688" s="5" t="s">
        <v>18</v>
      </c>
      <c r="C9688" s="5" t="s">
        <v>22</v>
      </c>
      <c r="D9688" s="13">
        <v>51.2</v>
      </c>
      <c r="E9688" s="6">
        <v>54407.012000000002</v>
      </c>
      <c r="F9688" s="6">
        <v>23286.21</v>
      </c>
      <c r="G9688" s="7">
        <v>40248</v>
      </c>
      <c r="H9688" s="7">
        <v>40522</v>
      </c>
      <c r="I9688" s="7">
        <v>49674</v>
      </c>
      <c r="J9688" s="5" t="s">
        <v>8335</v>
      </c>
      <c r="K9688" s="5">
        <v>5304</v>
      </c>
      <c r="L9688" s="5" t="s">
        <v>7984</v>
      </c>
      <c r="M9688" s="5" t="s">
        <v>28</v>
      </c>
      <c r="N9688" s="5" t="s">
        <v>8336</v>
      </c>
      <c r="O9688" s="5" t="s">
        <v>34</v>
      </c>
      <c r="P9688" s="5" t="s">
        <v>470</v>
      </c>
      <c r="Q9688" s="5" t="s">
        <v>1119</v>
      </c>
    </row>
    <row r="9689" spans="1:17" x14ac:dyDescent="0.35">
      <c r="A9689" s="5" t="s">
        <v>11577</v>
      </c>
      <c r="B9689" s="5" t="s">
        <v>18</v>
      </c>
      <c r="C9689" s="5" t="s">
        <v>22</v>
      </c>
      <c r="D9689" s="13">
        <v>51.2</v>
      </c>
      <c r="E9689" s="6">
        <v>51850.8</v>
      </c>
      <c r="F9689" s="6">
        <v>14155.26</v>
      </c>
      <c r="G9689" s="7">
        <v>40688</v>
      </c>
      <c r="H9689" s="7">
        <v>41586</v>
      </c>
      <c r="I9689" s="7">
        <v>50770</v>
      </c>
      <c r="J9689" s="5" t="s">
        <v>11578</v>
      </c>
      <c r="K9689" s="5">
        <v>8414</v>
      </c>
      <c r="L9689" s="5" t="s">
        <v>4100</v>
      </c>
      <c r="M9689" s="5" t="s">
        <v>53</v>
      </c>
      <c r="N9689" s="5" t="s">
        <v>11579</v>
      </c>
      <c r="O9689" s="5"/>
      <c r="P9689" s="5"/>
      <c r="Q9689" s="5"/>
    </row>
    <row r="9690" spans="1:17" x14ac:dyDescent="0.35">
      <c r="A9690" s="5" t="s">
        <v>7812</v>
      </c>
      <c r="B9690" s="5" t="s">
        <v>18</v>
      </c>
      <c r="C9690" s="5" t="s">
        <v>22</v>
      </c>
      <c r="D9690" s="13">
        <v>51.3</v>
      </c>
      <c r="E9690" s="6">
        <v>51236.5</v>
      </c>
      <c r="F9690" s="6">
        <v>25642.04</v>
      </c>
      <c r="G9690" s="7">
        <v>40151</v>
      </c>
      <c r="H9690" s="7">
        <v>40268</v>
      </c>
      <c r="I9690" s="7">
        <v>49674</v>
      </c>
      <c r="J9690" s="5" t="s">
        <v>7813</v>
      </c>
      <c r="K9690" s="5">
        <v>1226</v>
      </c>
      <c r="L9690" s="5" t="s">
        <v>2155</v>
      </c>
      <c r="M9690" s="5" t="s">
        <v>332</v>
      </c>
      <c r="N9690" s="5" t="s">
        <v>158</v>
      </c>
      <c r="O9690" s="5" t="s">
        <v>34</v>
      </c>
      <c r="P9690" s="5" t="s">
        <v>159</v>
      </c>
      <c r="Q9690" s="5" t="s">
        <v>160</v>
      </c>
    </row>
    <row r="9691" spans="1:17" x14ac:dyDescent="0.35">
      <c r="A9691" s="5" t="s">
        <v>8629</v>
      </c>
      <c r="B9691" s="5" t="s">
        <v>18</v>
      </c>
      <c r="C9691" s="5" t="s">
        <v>22</v>
      </c>
      <c r="D9691" s="13">
        <v>51.3</v>
      </c>
      <c r="E9691" s="6">
        <v>43800.424999999996</v>
      </c>
      <c r="F9691" s="6">
        <v>10117.91</v>
      </c>
      <c r="G9691" s="7">
        <v>40333</v>
      </c>
      <c r="H9691" s="7">
        <v>42181</v>
      </c>
      <c r="I9691" s="7">
        <v>51501</v>
      </c>
      <c r="J9691" s="5" t="s">
        <v>8630</v>
      </c>
      <c r="K9691" s="5">
        <v>6340</v>
      </c>
      <c r="L9691" s="5" t="s">
        <v>2549</v>
      </c>
      <c r="M9691" s="5" t="s">
        <v>895</v>
      </c>
      <c r="N9691" s="5"/>
      <c r="O9691" s="5" t="s">
        <v>34</v>
      </c>
      <c r="P9691" s="5" t="s">
        <v>8631</v>
      </c>
      <c r="Q9691" s="5" t="s">
        <v>66</v>
      </c>
    </row>
    <row r="9692" spans="1:17" x14ac:dyDescent="0.35">
      <c r="A9692" s="5" t="s">
        <v>11253</v>
      </c>
      <c r="B9692" s="5" t="s">
        <v>18</v>
      </c>
      <c r="C9692" s="5" t="s">
        <v>22</v>
      </c>
      <c r="D9692" s="13">
        <v>51.33</v>
      </c>
      <c r="E9692" s="6">
        <v>65356</v>
      </c>
      <c r="F9692" s="6">
        <v>13986.190000000002</v>
      </c>
      <c r="G9692" s="7">
        <v>40666</v>
      </c>
      <c r="H9692" s="7">
        <v>42265</v>
      </c>
      <c r="I9692" s="7">
        <v>49674</v>
      </c>
      <c r="J9692" s="5" t="s">
        <v>11254</v>
      </c>
      <c r="K9692" s="5">
        <v>3184</v>
      </c>
      <c r="L9692" s="5" t="s">
        <v>355</v>
      </c>
      <c r="M9692" s="5" t="s">
        <v>55</v>
      </c>
      <c r="N9692" s="5"/>
      <c r="O9692" s="5" t="s">
        <v>34</v>
      </c>
      <c r="P9692" s="5" t="s">
        <v>356</v>
      </c>
      <c r="Q9692" s="5" t="s">
        <v>1521</v>
      </c>
    </row>
    <row r="9693" spans="1:17" x14ac:dyDescent="0.35">
      <c r="A9693" s="5" t="s">
        <v>13365</v>
      </c>
      <c r="B9693" s="5" t="s">
        <v>18</v>
      </c>
      <c r="C9693" s="5" t="s">
        <v>22</v>
      </c>
      <c r="D9693" s="13">
        <v>51.33</v>
      </c>
      <c r="E9693" s="6">
        <v>39225.603999999999</v>
      </c>
      <c r="F9693" s="6">
        <v>8394.2800000000007</v>
      </c>
      <c r="G9693" s="7">
        <v>40780</v>
      </c>
      <c r="H9693" s="7">
        <v>42264</v>
      </c>
      <c r="I9693" s="7">
        <v>49674</v>
      </c>
      <c r="J9693" s="5" t="s">
        <v>13366</v>
      </c>
      <c r="K9693" s="5">
        <v>9642</v>
      </c>
      <c r="L9693" s="5" t="s">
        <v>1993</v>
      </c>
      <c r="M9693" s="5" t="s">
        <v>32</v>
      </c>
      <c r="N9693" s="5"/>
      <c r="O9693" s="5" t="s">
        <v>34</v>
      </c>
      <c r="P9693" s="5" t="s">
        <v>13367</v>
      </c>
      <c r="Q9693" s="5" t="s">
        <v>270</v>
      </c>
    </row>
    <row r="9694" spans="1:17" x14ac:dyDescent="0.35">
      <c r="A9694" s="5" t="s">
        <v>3322</v>
      </c>
      <c r="B9694" s="5" t="s">
        <v>18</v>
      </c>
      <c r="C9694" s="5" t="s">
        <v>22</v>
      </c>
      <c r="D9694" s="13">
        <v>51.35</v>
      </c>
      <c r="E9694" s="6">
        <v>53848.44999999999</v>
      </c>
      <c r="F9694" s="6">
        <v>16100.680000000002</v>
      </c>
      <c r="G9694" s="7">
        <v>39577</v>
      </c>
      <c r="H9694" s="7">
        <v>39331</v>
      </c>
      <c r="I9694" s="7">
        <v>48579</v>
      </c>
      <c r="J9694" s="5" t="s">
        <v>3323</v>
      </c>
      <c r="K9694" s="5">
        <v>8240</v>
      </c>
      <c r="L9694" s="5" t="s">
        <v>723</v>
      </c>
      <c r="M9694" s="5" t="s">
        <v>408</v>
      </c>
      <c r="N9694" s="5"/>
      <c r="O9694" s="5" t="s">
        <v>34</v>
      </c>
      <c r="P9694" s="5" t="s">
        <v>3324</v>
      </c>
      <c r="Q9694" s="5" t="s">
        <v>932</v>
      </c>
    </row>
    <row r="9695" spans="1:17" x14ac:dyDescent="0.35">
      <c r="A9695" s="5" t="s">
        <v>11962</v>
      </c>
      <c r="B9695" s="5" t="s">
        <v>18</v>
      </c>
      <c r="C9695" s="5" t="s">
        <v>22</v>
      </c>
      <c r="D9695" s="13">
        <v>51.4</v>
      </c>
      <c r="E9695" s="6">
        <v>53840.674000000014</v>
      </c>
      <c r="F9695" s="6">
        <v>13244.820000000002</v>
      </c>
      <c r="G9695" s="7">
        <v>40703</v>
      </c>
      <c r="H9695" s="7">
        <v>42012</v>
      </c>
      <c r="I9695" s="7">
        <v>49674</v>
      </c>
      <c r="J9695" s="5" t="s">
        <v>11963</v>
      </c>
      <c r="K9695" s="5">
        <v>7138</v>
      </c>
      <c r="L9695" s="5" t="s">
        <v>7090</v>
      </c>
      <c r="M9695" s="5" t="s">
        <v>99</v>
      </c>
      <c r="N9695" s="5"/>
      <c r="O9695" s="5" t="s">
        <v>34</v>
      </c>
      <c r="P9695" s="5" t="s">
        <v>11964</v>
      </c>
      <c r="Q9695" s="5" t="s">
        <v>11965</v>
      </c>
    </row>
    <row r="9696" spans="1:17" x14ac:dyDescent="0.35">
      <c r="A9696" s="5" t="s">
        <v>13904</v>
      </c>
      <c r="B9696" s="5" t="s">
        <v>18</v>
      </c>
      <c r="C9696" s="5" t="s">
        <v>22</v>
      </c>
      <c r="D9696" s="13">
        <v>51.41</v>
      </c>
      <c r="E9696" s="6">
        <v>56716.275000000001</v>
      </c>
      <c r="F9696" s="6">
        <v>10163.630000000003</v>
      </c>
      <c r="G9696" s="7">
        <v>40821</v>
      </c>
      <c r="H9696" s="7">
        <v>42430</v>
      </c>
      <c r="I9696" s="7">
        <v>50040</v>
      </c>
      <c r="J9696" s="5" t="s">
        <v>13905</v>
      </c>
      <c r="K9696" s="5">
        <v>6300</v>
      </c>
      <c r="L9696" s="5" t="s">
        <v>4632</v>
      </c>
      <c r="M9696" s="5" t="s">
        <v>895</v>
      </c>
      <c r="N9696" s="5" t="s">
        <v>13171</v>
      </c>
      <c r="O9696" s="5" t="s">
        <v>34</v>
      </c>
      <c r="P9696" s="5" t="s">
        <v>11969</v>
      </c>
      <c r="Q9696" s="5" t="s">
        <v>13172</v>
      </c>
    </row>
    <row r="9697" spans="1:17" x14ac:dyDescent="0.35">
      <c r="A9697" s="5" t="s">
        <v>13722</v>
      </c>
      <c r="B9697" s="5" t="s">
        <v>18</v>
      </c>
      <c r="C9697" s="5" t="s">
        <v>22</v>
      </c>
      <c r="D9697" s="13">
        <v>51.44</v>
      </c>
      <c r="E9697" s="6">
        <v>53588.696000000004</v>
      </c>
      <c r="F9697" s="6">
        <v>20301.009999999998</v>
      </c>
      <c r="G9697" s="7">
        <v>40806</v>
      </c>
      <c r="H9697" s="7">
        <v>40899</v>
      </c>
      <c r="I9697" s="7">
        <v>50040</v>
      </c>
      <c r="J9697" s="5" t="s">
        <v>13723</v>
      </c>
      <c r="K9697" s="5">
        <v>4107</v>
      </c>
      <c r="L9697" s="5" t="s">
        <v>3662</v>
      </c>
      <c r="M9697" s="5" t="s">
        <v>344</v>
      </c>
      <c r="N9697" s="5" t="s">
        <v>13721</v>
      </c>
      <c r="O9697" s="5" t="s">
        <v>34</v>
      </c>
      <c r="P9697" s="5" t="s">
        <v>628</v>
      </c>
      <c r="Q9697" s="5" t="s">
        <v>486</v>
      </c>
    </row>
    <row r="9698" spans="1:17" x14ac:dyDescent="0.35">
      <c r="A9698" s="5" t="s">
        <v>12719</v>
      </c>
      <c r="B9698" s="5" t="s">
        <v>18</v>
      </c>
      <c r="C9698" s="5" t="s">
        <v>22</v>
      </c>
      <c r="D9698" s="13">
        <v>51.48</v>
      </c>
      <c r="E9698" s="6">
        <v>52657.25</v>
      </c>
      <c r="F9698" s="6">
        <v>19272.539999999997</v>
      </c>
      <c r="G9698" s="7">
        <v>40732</v>
      </c>
      <c r="H9698" s="7">
        <v>41107</v>
      </c>
      <c r="I9698" s="7">
        <v>50405</v>
      </c>
      <c r="J9698" s="5" t="s">
        <v>12720</v>
      </c>
      <c r="K9698" s="5">
        <v>1614</v>
      </c>
      <c r="L9698" s="5" t="s">
        <v>5502</v>
      </c>
      <c r="M9698" s="5" t="s">
        <v>55</v>
      </c>
      <c r="N9698" s="5"/>
      <c r="O9698" s="5" t="s">
        <v>34</v>
      </c>
      <c r="P9698" s="5" t="s">
        <v>12721</v>
      </c>
      <c r="Q9698" s="5" t="s">
        <v>1806</v>
      </c>
    </row>
    <row r="9699" spans="1:17" x14ac:dyDescent="0.35">
      <c r="A9699" s="5" t="s">
        <v>12272</v>
      </c>
      <c r="B9699" s="5" t="s">
        <v>18</v>
      </c>
      <c r="C9699" s="5" t="s">
        <v>22</v>
      </c>
      <c r="D9699" s="13">
        <v>51.5</v>
      </c>
      <c r="E9699" s="6">
        <v>38004.224999999999</v>
      </c>
      <c r="F9699" s="6">
        <v>8132.9</v>
      </c>
      <c r="G9699" s="7">
        <v>40716</v>
      </c>
      <c r="H9699" s="7">
        <v>42235</v>
      </c>
      <c r="I9699" s="7">
        <v>49674</v>
      </c>
      <c r="J9699" s="5" t="s">
        <v>12273</v>
      </c>
      <c r="K9699" s="5">
        <v>9658</v>
      </c>
      <c r="L9699" s="5" t="s">
        <v>1889</v>
      </c>
      <c r="M9699" s="5" t="s">
        <v>32</v>
      </c>
      <c r="N9699" s="5"/>
      <c r="O9699" s="5" t="s">
        <v>34</v>
      </c>
      <c r="P9699" s="5" t="s">
        <v>4086</v>
      </c>
      <c r="Q9699" s="5" t="s">
        <v>486</v>
      </c>
    </row>
    <row r="9700" spans="1:17" x14ac:dyDescent="0.35">
      <c r="A9700" s="5" t="s">
        <v>13494</v>
      </c>
      <c r="B9700" s="5" t="s">
        <v>18</v>
      </c>
      <c r="C9700" s="5" t="s">
        <v>22</v>
      </c>
      <c r="D9700" s="13">
        <v>51.5</v>
      </c>
      <c r="E9700" s="6">
        <v>53818.125</v>
      </c>
      <c r="F9700" s="6">
        <v>24271.989999999994</v>
      </c>
      <c r="G9700" s="7">
        <v>40792</v>
      </c>
      <c r="H9700" s="7">
        <v>40862</v>
      </c>
      <c r="I9700" s="7">
        <v>50040</v>
      </c>
      <c r="J9700" s="5" t="s">
        <v>13495</v>
      </c>
      <c r="K9700" s="5">
        <v>9015</v>
      </c>
      <c r="L9700" s="5" t="s">
        <v>1210</v>
      </c>
      <c r="M9700" s="5" t="s">
        <v>32</v>
      </c>
      <c r="N9700" s="5" t="s">
        <v>13496</v>
      </c>
      <c r="O9700" s="5" t="s">
        <v>34</v>
      </c>
      <c r="P9700" s="5" t="s">
        <v>4672</v>
      </c>
      <c r="Q9700" s="5" t="s">
        <v>3944</v>
      </c>
    </row>
    <row r="9701" spans="1:17" x14ac:dyDescent="0.35">
      <c r="A9701" s="5" t="s">
        <v>13710</v>
      </c>
      <c r="B9701" s="5" t="s">
        <v>18</v>
      </c>
      <c r="C9701" s="5" t="s">
        <v>22</v>
      </c>
      <c r="D9701" s="13">
        <v>51.52</v>
      </c>
      <c r="E9701" s="6">
        <v>57745.942000000003</v>
      </c>
      <c r="F9701" s="6">
        <v>14494.250000000002</v>
      </c>
      <c r="G9701" s="7">
        <v>40800</v>
      </c>
      <c r="H9701" s="7">
        <v>42074</v>
      </c>
      <c r="I9701" s="7">
        <v>49674</v>
      </c>
      <c r="J9701" s="5" t="s">
        <v>13711</v>
      </c>
      <c r="K9701" s="5">
        <v>9534</v>
      </c>
      <c r="L9701" s="5" t="s">
        <v>283</v>
      </c>
      <c r="M9701" s="5" t="s">
        <v>32</v>
      </c>
      <c r="N9701" s="5"/>
      <c r="O9701" s="5" t="s">
        <v>34</v>
      </c>
      <c r="P9701" s="5" t="s">
        <v>3850</v>
      </c>
      <c r="Q9701" s="5" t="s">
        <v>3095</v>
      </c>
    </row>
    <row r="9702" spans="1:17" x14ac:dyDescent="0.35">
      <c r="A9702" s="5" t="s">
        <v>943</v>
      </c>
      <c r="B9702" s="5" t="s">
        <v>18</v>
      </c>
      <c r="C9702" s="5" t="s">
        <v>19</v>
      </c>
      <c r="D9702" s="13">
        <v>51.6</v>
      </c>
      <c r="E9702" s="6">
        <v>62815.83</v>
      </c>
      <c r="F9702" s="6">
        <v>39448.319999999992</v>
      </c>
      <c r="G9702" s="7">
        <v>39570</v>
      </c>
      <c r="H9702" s="7">
        <v>39819</v>
      </c>
      <c r="I9702" s="7">
        <v>49309</v>
      </c>
      <c r="J9702" s="5" t="s">
        <v>944</v>
      </c>
      <c r="K9702" s="5">
        <v>9526</v>
      </c>
      <c r="L9702" s="5" t="s">
        <v>945</v>
      </c>
      <c r="M9702" s="5" t="s">
        <v>32</v>
      </c>
      <c r="N9702" s="5"/>
      <c r="O9702" s="5" t="s">
        <v>34</v>
      </c>
      <c r="P9702" s="5" t="s">
        <v>652</v>
      </c>
      <c r="Q9702" s="5" t="s">
        <v>946</v>
      </c>
    </row>
    <row r="9703" spans="1:17" x14ac:dyDescent="0.35">
      <c r="A9703" s="5" t="s">
        <v>13053</v>
      </c>
      <c r="B9703" s="5" t="s">
        <v>18</v>
      </c>
      <c r="C9703" s="5" t="s">
        <v>22</v>
      </c>
      <c r="D9703" s="13">
        <v>51.63</v>
      </c>
      <c r="E9703" s="6">
        <v>53218</v>
      </c>
      <c r="F9703" s="6">
        <v>19424.550000000003</v>
      </c>
      <c r="G9703" s="7">
        <v>40773</v>
      </c>
      <c r="H9703" s="7">
        <v>40808</v>
      </c>
      <c r="I9703" s="7">
        <v>50040</v>
      </c>
      <c r="J9703" s="5" t="s">
        <v>13054</v>
      </c>
      <c r="K9703" s="5">
        <v>9200</v>
      </c>
      <c r="L9703" s="5" t="s">
        <v>395</v>
      </c>
      <c r="M9703" s="5" t="s">
        <v>32</v>
      </c>
      <c r="N9703" s="5" t="s">
        <v>13055</v>
      </c>
      <c r="O9703" s="5"/>
      <c r="P9703" s="5"/>
      <c r="Q9703" s="5"/>
    </row>
    <row r="9704" spans="1:17" x14ac:dyDescent="0.35">
      <c r="A9704" s="5" t="s">
        <v>12948</v>
      </c>
      <c r="B9704" s="5" t="s">
        <v>18</v>
      </c>
      <c r="C9704" s="5" t="s">
        <v>22</v>
      </c>
      <c r="D9704" s="13">
        <v>51.7</v>
      </c>
      <c r="E9704" s="6">
        <v>45798.099999999991</v>
      </c>
      <c r="F9704" s="6">
        <v>19178.23</v>
      </c>
      <c r="G9704" s="7">
        <v>40757</v>
      </c>
      <c r="H9704" s="7">
        <v>40865</v>
      </c>
      <c r="I9704" s="7">
        <v>50040</v>
      </c>
      <c r="J9704" s="5" t="s">
        <v>12949</v>
      </c>
      <c r="K9704" s="5">
        <v>2540</v>
      </c>
      <c r="L9704" s="5" t="s">
        <v>402</v>
      </c>
      <c r="M9704" s="5" t="s">
        <v>210</v>
      </c>
      <c r="N9704" s="5" t="s">
        <v>5679</v>
      </c>
      <c r="O9704" s="5" t="s">
        <v>34</v>
      </c>
      <c r="P9704" s="5" t="s">
        <v>5680</v>
      </c>
      <c r="Q9704" s="5" t="s">
        <v>465</v>
      </c>
    </row>
    <row r="9705" spans="1:17" x14ac:dyDescent="0.35">
      <c r="A9705" s="5" t="s">
        <v>4844</v>
      </c>
      <c r="B9705" s="5" t="s">
        <v>18</v>
      </c>
      <c r="C9705" s="5" t="s">
        <v>19</v>
      </c>
      <c r="D9705" s="13">
        <v>51.8</v>
      </c>
      <c r="E9705" s="6">
        <v>47195.1</v>
      </c>
      <c r="F9705" s="6">
        <v>18755.34</v>
      </c>
      <c r="G9705" s="7">
        <v>39587</v>
      </c>
      <c r="H9705" s="7">
        <v>41177</v>
      </c>
      <c r="I9705" s="7">
        <v>50405</v>
      </c>
      <c r="J9705" s="5" t="s">
        <v>4845</v>
      </c>
      <c r="K9705" s="5">
        <v>6197</v>
      </c>
      <c r="L9705" s="5" t="s">
        <v>4846</v>
      </c>
      <c r="M9705" s="5" t="s">
        <v>51</v>
      </c>
      <c r="N9705" s="5" t="s">
        <v>4847</v>
      </c>
      <c r="O9705" s="5" t="s">
        <v>34</v>
      </c>
      <c r="P9705" s="5" t="s">
        <v>4848</v>
      </c>
      <c r="Q9705" s="5" t="s">
        <v>1158</v>
      </c>
    </row>
    <row r="9706" spans="1:17" x14ac:dyDescent="0.35">
      <c r="A9706" s="5" t="s">
        <v>6918</v>
      </c>
      <c r="B9706" s="5" t="s">
        <v>18</v>
      </c>
      <c r="C9706" s="5" t="s">
        <v>22</v>
      </c>
      <c r="D9706" s="13">
        <v>51.8</v>
      </c>
      <c r="E9706" s="6">
        <v>52271.030000000006</v>
      </c>
      <c r="F9706" s="6">
        <v>12958.56</v>
      </c>
      <c r="G9706" s="7">
        <v>39917</v>
      </c>
      <c r="H9706" s="7">
        <v>39961</v>
      </c>
      <c r="I9706" s="7">
        <v>49309</v>
      </c>
      <c r="J9706" s="5" t="s">
        <v>6919</v>
      </c>
      <c r="K9706" s="5">
        <v>6204</v>
      </c>
      <c r="L9706" s="5" t="s">
        <v>712</v>
      </c>
      <c r="M9706" s="5" t="s">
        <v>179</v>
      </c>
      <c r="N9706" s="5" t="s">
        <v>1510</v>
      </c>
      <c r="O9706" s="5" t="s">
        <v>34</v>
      </c>
      <c r="P9706" s="5" t="s">
        <v>617</v>
      </c>
      <c r="Q9706" s="5" t="s">
        <v>66</v>
      </c>
    </row>
    <row r="9707" spans="1:17" x14ac:dyDescent="0.35">
      <c r="A9707" s="5" t="s">
        <v>8874</v>
      </c>
      <c r="B9707" s="5" t="s">
        <v>18</v>
      </c>
      <c r="C9707" s="5" t="s">
        <v>22</v>
      </c>
      <c r="D9707" s="13">
        <v>51.8</v>
      </c>
      <c r="E9707" s="6">
        <v>40847.78</v>
      </c>
      <c r="F9707" s="6">
        <v>10354.179999999998</v>
      </c>
      <c r="G9707" s="7">
        <v>40379</v>
      </c>
      <c r="H9707" s="7">
        <v>41535</v>
      </c>
      <c r="I9707" s="7">
        <v>50770</v>
      </c>
      <c r="J9707" s="5" t="s">
        <v>8875</v>
      </c>
      <c r="K9707" s="5">
        <v>8055</v>
      </c>
      <c r="L9707" s="5" t="s">
        <v>131</v>
      </c>
      <c r="M9707" s="5" t="s">
        <v>53</v>
      </c>
      <c r="N9707" s="5" t="s">
        <v>8857</v>
      </c>
      <c r="O9707" s="5" t="s">
        <v>34</v>
      </c>
      <c r="P9707" s="5" t="s">
        <v>8858</v>
      </c>
      <c r="Q9707" s="5" t="s">
        <v>492</v>
      </c>
    </row>
    <row r="9708" spans="1:17" x14ac:dyDescent="0.35">
      <c r="A9708" s="5" t="s">
        <v>7337</v>
      </c>
      <c r="B9708" s="5" t="s">
        <v>18</v>
      </c>
      <c r="C9708" s="5" t="s">
        <v>22</v>
      </c>
      <c r="D9708" s="13">
        <v>51.84</v>
      </c>
      <c r="E9708" s="6">
        <v>51499.275000000001</v>
      </c>
      <c r="F9708" s="6">
        <v>29544.829999999994</v>
      </c>
      <c r="G9708" s="7">
        <v>40009</v>
      </c>
      <c r="H9708" s="7">
        <v>40098</v>
      </c>
      <c r="I9708" s="7">
        <v>49309</v>
      </c>
      <c r="J9708" s="5" t="s">
        <v>7338</v>
      </c>
      <c r="K9708" s="5">
        <v>6528</v>
      </c>
      <c r="L9708" s="5" t="s">
        <v>777</v>
      </c>
      <c r="M9708" s="5" t="s">
        <v>42</v>
      </c>
      <c r="N9708" s="5" t="s">
        <v>3389</v>
      </c>
      <c r="O9708" s="5" t="s">
        <v>34</v>
      </c>
      <c r="P9708" s="5" t="s">
        <v>3390</v>
      </c>
      <c r="Q9708" s="5" t="s">
        <v>253</v>
      </c>
    </row>
    <row r="9709" spans="1:17" x14ac:dyDescent="0.35">
      <c r="A9709" s="5" t="s">
        <v>12590</v>
      </c>
      <c r="B9709" s="5" t="s">
        <v>18</v>
      </c>
      <c r="C9709" s="5" t="s">
        <v>19</v>
      </c>
      <c r="D9709" s="13">
        <v>51.87</v>
      </c>
      <c r="E9709" s="6">
        <v>53830.7</v>
      </c>
      <c r="F9709" s="6">
        <v>25840.719999999994</v>
      </c>
      <c r="G9709" s="7">
        <v>40749</v>
      </c>
      <c r="H9709" s="7">
        <v>40822</v>
      </c>
      <c r="I9709" s="7">
        <v>50040</v>
      </c>
      <c r="J9709" s="5" t="s">
        <v>12591</v>
      </c>
      <c r="K9709" s="5">
        <v>4934</v>
      </c>
      <c r="L9709" s="5" t="s">
        <v>4023</v>
      </c>
      <c r="M9709" s="5" t="s">
        <v>51</v>
      </c>
      <c r="N9709" s="5"/>
      <c r="O9709" s="5" t="s">
        <v>34</v>
      </c>
      <c r="P9709" s="5" t="s">
        <v>4024</v>
      </c>
      <c r="Q9709" s="5" t="s">
        <v>932</v>
      </c>
    </row>
    <row r="9710" spans="1:17" x14ac:dyDescent="0.35">
      <c r="A9710" s="5" t="s">
        <v>915</v>
      </c>
      <c r="B9710" s="5" t="s">
        <v>18</v>
      </c>
      <c r="C9710" s="5" t="s">
        <v>22</v>
      </c>
      <c r="D9710" s="13">
        <v>52</v>
      </c>
      <c r="E9710" s="6">
        <v>59899.925000000003</v>
      </c>
      <c r="F9710" s="6">
        <v>27014.860000000004</v>
      </c>
      <c r="G9710" s="7">
        <v>39569</v>
      </c>
      <c r="H9710" s="7">
        <v>40697</v>
      </c>
      <c r="I9710" s="7">
        <v>50040</v>
      </c>
      <c r="J9710" s="5" t="s">
        <v>916</v>
      </c>
      <c r="K9710" s="5">
        <v>8452</v>
      </c>
      <c r="L9710" s="5" t="s">
        <v>917</v>
      </c>
      <c r="M9710" s="5" t="s">
        <v>53</v>
      </c>
      <c r="N9710" s="5"/>
      <c r="O9710" s="5" t="s">
        <v>34</v>
      </c>
      <c r="P9710" s="5" t="s">
        <v>918</v>
      </c>
      <c r="Q9710" s="5" t="s">
        <v>293</v>
      </c>
    </row>
    <row r="9711" spans="1:17" x14ac:dyDescent="0.35">
      <c r="A9711" s="5" t="s">
        <v>2357</v>
      </c>
      <c r="B9711" s="5" t="s">
        <v>18</v>
      </c>
      <c r="C9711" s="5" t="s">
        <v>22</v>
      </c>
      <c r="D9711" s="13">
        <v>52</v>
      </c>
      <c r="E9711" s="6">
        <v>59040.987999999998</v>
      </c>
      <c r="F9711" s="6">
        <v>36016.640000000007</v>
      </c>
      <c r="G9711" s="7">
        <v>39569</v>
      </c>
      <c r="H9711" s="7">
        <v>39898</v>
      </c>
      <c r="I9711" s="7">
        <v>49309</v>
      </c>
      <c r="J9711" s="5" t="s">
        <v>2358</v>
      </c>
      <c r="K9711" s="5">
        <v>5512</v>
      </c>
      <c r="L9711" s="5" t="s">
        <v>1664</v>
      </c>
      <c r="M9711" s="5" t="s">
        <v>28</v>
      </c>
      <c r="N9711" s="5"/>
      <c r="O9711" s="5" t="s">
        <v>34</v>
      </c>
      <c r="P9711" s="5" t="s">
        <v>2359</v>
      </c>
      <c r="Q9711" s="5" t="s">
        <v>1981</v>
      </c>
    </row>
    <row r="9712" spans="1:17" hidden="1" x14ac:dyDescent="0.35">
      <c r="A9712" s="5" t="s">
        <v>4966</v>
      </c>
      <c r="B9712" s="5" t="s">
        <v>81</v>
      </c>
      <c r="C9712" s="5" t="s">
        <v>145</v>
      </c>
      <c r="D9712" s="13">
        <v>52</v>
      </c>
      <c r="E9712" s="6">
        <v>340053.75</v>
      </c>
      <c r="F9712" s="6">
        <v>91115.830000000016</v>
      </c>
      <c r="G9712" s="7">
        <v>39584</v>
      </c>
      <c r="H9712" s="7">
        <v>39312</v>
      </c>
      <c r="I9712" s="7">
        <v>48579</v>
      </c>
      <c r="J9712" s="5"/>
      <c r="K9712" s="5">
        <v>1903</v>
      </c>
      <c r="L9712" s="5" t="s">
        <v>4967</v>
      </c>
      <c r="M9712" s="5" t="s">
        <v>76</v>
      </c>
      <c r="N9712" s="5" t="s">
        <v>4968</v>
      </c>
      <c r="O9712" s="5" t="s">
        <v>34</v>
      </c>
      <c r="P9712" s="5" t="s">
        <v>4969</v>
      </c>
      <c r="Q9712" s="5" t="s">
        <v>4970</v>
      </c>
    </row>
    <row r="9713" spans="1:17" x14ac:dyDescent="0.35">
      <c r="A9713" s="5" t="s">
        <v>5094</v>
      </c>
      <c r="B9713" s="5" t="s">
        <v>18</v>
      </c>
      <c r="C9713" s="5" t="s">
        <v>22</v>
      </c>
      <c r="D9713" s="13">
        <v>52</v>
      </c>
      <c r="E9713" s="6">
        <v>37299.148000000001</v>
      </c>
      <c r="F9713" s="6">
        <v>11671.119999999997</v>
      </c>
      <c r="G9713" s="7">
        <v>39595</v>
      </c>
      <c r="H9713" s="7">
        <v>41631</v>
      </c>
      <c r="I9713" s="7">
        <v>50770</v>
      </c>
      <c r="J9713" s="5" t="s">
        <v>5095</v>
      </c>
      <c r="K9713" s="5">
        <v>1020</v>
      </c>
      <c r="L9713" s="5" t="s">
        <v>3427</v>
      </c>
      <c r="M9713" s="5" t="s">
        <v>21</v>
      </c>
      <c r="N9713" s="5" t="s">
        <v>5087</v>
      </c>
      <c r="O9713" s="5" t="s">
        <v>34</v>
      </c>
      <c r="P9713" s="5" t="s">
        <v>5088</v>
      </c>
      <c r="Q9713" s="5" t="s">
        <v>5089</v>
      </c>
    </row>
    <row r="9714" spans="1:17" hidden="1" x14ac:dyDescent="0.35">
      <c r="A9714" s="5" t="s">
        <v>8503</v>
      </c>
      <c r="B9714" s="5" t="s">
        <v>81</v>
      </c>
      <c r="C9714" s="5" t="s">
        <v>82</v>
      </c>
      <c r="D9714" s="13">
        <v>52</v>
      </c>
      <c r="E9714" s="6">
        <v>84357.11</v>
      </c>
      <c r="F9714" s="6">
        <v>2559.9900000000002</v>
      </c>
      <c r="G9714" s="7">
        <v>40291</v>
      </c>
      <c r="H9714" s="7">
        <v>42171</v>
      </c>
      <c r="I9714" s="7">
        <v>51501</v>
      </c>
      <c r="J9714" s="5" t="s">
        <v>8504</v>
      </c>
      <c r="K9714" s="5">
        <v>4950</v>
      </c>
      <c r="L9714" s="5" t="s">
        <v>3216</v>
      </c>
      <c r="M9714" s="5" t="s">
        <v>51</v>
      </c>
      <c r="N9714" s="5" t="s">
        <v>8505</v>
      </c>
      <c r="O9714" s="5" t="s">
        <v>34</v>
      </c>
      <c r="P9714" s="5" t="s">
        <v>1957</v>
      </c>
      <c r="Q9714" s="5" t="s">
        <v>269</v>
      </c>
    </row>
    <row r="9715" spans="1:17" x14ac:dyDescent="0.35">
      <c r="A9715" s="5" t="s">
        <v>10380</v>
      </c>
      <c r="B9715" s="5" t="s">
        <v>18</v>
      </c>
      <c r="C9715" s="5" t="s">
        <v>22</v>
      </c>
      <c r="D9715" s="13">
        <v>52</v>
      </c>
      <c r="E9715" s="6">
        <v>55117.4</v>
      </c>
      <c r="F9715" s="6">
        <v>24857.960000000006</v>
      </c>
      <c r="G9715" s="7">
        <v>40612</v>
      </c>
      <c r="H9715" s="7">
        <v>40753</v>
      </c>
      <c r="I9715" s="7">
        <v>50040</v>
      </c>
      <c r="J9715" s="5" t="s">
        <v>10381</v>
      </c>
      <c r="K9715" s="5">
        <v>3176</v>
      </c>
      <c r="L9715" s="5" t="s">
        <v>3484</v>
      </c>
      <c r="M9715" s="5" t="s">
        <v>51</v>
      </c>
      <c r="N9715" s="5"/>
      <c r="O9715" s="5" t="s">
        <v>34</v>
      </c>
      <c r="P9715" s="5" t="s">
        <v>10382</v>
      </c>
      <c r="Q9715" s="5" t="s">
        <v>366</v>
      </c>
    </row>
    <row r="9716" spans="1:17" x14ac:dyDescent="0.35">
      <c r="A9716" s="5" t="s">
        <v>11040</v>
      </c>
      <c r="B9716" s="5" t="s">
        <v>18</v>
      </c>
      <c r="C9716" s="5" t="s">
        <v>22</v>
      </c>
      <c r="D9716" s="13">
        <v>52</v>
      </c>
      <c r="E9716" s="6">
        <v>46768.500000000007</v>
      </c>
      <c r="F9716" s="6">
        <v>10639.08</v>
      </c>
      <c r="G9716" s="7">
        <v>40654</v>
      </c>
      <c r="H9716" s="7">
        <v>41906</v>
      </c>
      <c r="I9716" s="7">
        <v>49309</v>
      </c>
      <c r="J9716" s="5" t="s">
        <v>11041</v>
      </c>
      <c r="K9716" s="5">
        <v>4900</v>
      </c>
      <c r="L9716" s="5" t="s">
        <v>267</v>
      </c>
      <c r="M9716" s="5" t="s">
        <v>51</v>
      </c>
      <c r="N9716" s="5" t="s">
        <v>11042</v>
      </c>
      <c r="O9716" s="5" t="s">
        <v>34</v>
      </c>
      <c r="P9716" s="5" t="s">
        <v>5426</v>
      </c>
      <c r="Q9716" s="5" t="s">
        <v>6635</v>
      </c>
    </row>
    <row r="9717" spans="1:17" x14ac:dyDescent="0.35">
      <c r="A9717" s="5" t="s">
        <v>12478</v>
      </c>
      <c r="B9717" s="5" t="s">
        <v>18</v>
      </c>
      <c r="C9717" s="5" t="s">
        <v>22</v>
      </c>
      <c r="D9717" s="13">
        <v>52.02</v>
      </c>
      <c r="E9717" s="6">
        <v>63842.55000000001</v>
      </c>
      <c r="F9717" s="6">
        <v>16182.95</v>
      </c>
      <c r="G9717" s="7">
        <v>40729</v>
      </c>
      <c r="H9717" s="7">
        <v>41523</v>
      </c>
      <c r="I9717" s="7">
        <v>50770</v>
      </c>
      <c r="J9717" s="5" t="s">
        <v>12479</v>
      </c>
      <c r="K9717" s="5">
        <v>1052</v>
      </c>
      <c r="L9717" s="5" t="s">
        <v>3403</v>
      </c>
      <c r="M9717" s="5" t="s">
        <v>21</v>
      </c>
      <c r="N9717" s="5" t="s">
        <v>12480</v>
      </c>
      <c r="O9717" s="5" t="s">
        <v>34</v>
      </c>
      <c r="P9717" s="5" t="s">
        <v>12481</v>
      </c>
      <c r="Q9717" s="5" t="s">
        <v>3951</v>
      </c>
    </row>
    <row r="9718" spans="1:17" x14ac:dyDescent="0.35">
      <c r="A9718" s="5" t="s">
        <v>13450</v>
      </c>
      <c r="B9718" s="5" t="s">
        <v>18</v>
      </c>
      <c r="C9718" s="5" t="s">
        <v>22</v>
      </c>
      <c r="D9718" s="13">
        <v>52.02</v>
      </c>
      <c r="E9718" s="6">
        <v>43440</v>
      </c>
      <c r="F9718" s="6">
        <v>9881.89</v>
      </c>
      <c r="G9718" s="7">
        <v>40787</v>
      </c>
      <c r="H9718" s="7">
        <v>42089</v>
      </c>
      <c r="I9718" s="7">
        <v>49674</v>
      </c>
      <c r="J9718" s="5" t="s">
        <v>13451</v>
      </c>
      <c r="K9718" s="5">
        <v>5076</v>
      </c>
      <c r="L9718" s="5" t="s">
        <v>5051</v>
      </c>
      <c r="M9718" s="5" t="s">
        <v>28</v>
      </c>
      <c r="N9718" s="5"/>
      <c r="O9718" s="5" t="s">
        <v>34</v>
      </c>
      <c r="P9718" s="5" t="s">
        <v>13452</v>
      </c>
      <c r="Q9718" s="5" t="s">
        <v>1972</v>
      </c>
    </row>
    <row r="9719" spans="1:17" x14ac:dyDescent="0.35">
      <c r="A9719" s="5" t="s">
        <v>12435</v>
      </c>
      <c r="B9719" s="5" t="s">
        <v>18</v>
      </c>
      <c r="C9719" s="5" t="s">
        <v>22</v>
      </c>
      <c r="D9719" s="13">
        <v>52.03</v>
      </c>
      <c r="E9719" s="6">
        <v>47007.036</v>
      </c>
      <c r="F9719" s="6">
        <v>10693.340000000004</v>
      </c>
      <c r="G9719" s="7">
        <v>40728</v>
      </c>
      <c r="H9719" s="7">
        <v>42093</v>
      </c>
      <c r="I9719" s="7">
        <v>49674</v>
      </c>
      <c r="J9719" s="5" t="s">
        <v>12436</v>
      </c>
      <c r="K9719" s="5">
        <v>7304</v>
      </c>
      <c r="L9719" s="5" t="s">
        <v>5278</v>
      </c>
      <c r="M9719" s="5" t="s">
        <v>99</v>
      </c>
      <c r="N9719" s="5" t="s">
        <v>3726</v>
      </c>
      <c r="O9719" s="5" t="s">
        <v>34</v>
      </c>
      <c r="P9719" s="5" t="s">
        <v>3727</v>
      </c>
      <c r="Q9719" s="5" t="s">
        <v>270</v>
      </c>
    </row>
    <row r="9720" spans="1:17" x14ac:dyDescent="0.35">
      <c r="A9720" s="5" t="s">
        <v>8876</v>
      </c>
      <c r="B9720" s="5" t="s">
        <v>18</v>
      </c>
      <c r="C9720" s="5" t="s">
        <v>22</v>
      </c>
      <c r="D9720" s="13">
        <v>52.2</v>
      </c>
      <c r="E9720" s="6">
        <v>59328.799000000014</v>
      </c>
      <c r="F9720" s="6">
        <v>29636.86</v>
      </c>
      <c r="G9720" s="7">
        <v>40379</v>
      </c>
      <c r="H9720" s="7">
        <v>40534</v>
      </c>
      <c r="I9720" s="7">
        <v>49674</v>
      </c>
      <c r="J9720" s="5" t="s">
        <v>8877</v>
      </c>
      <c r="K9720" s="5">
        <v>4054</v>
      </c>
      <c r="L9720" s="5" t="s">
        <v>1929</v>
      </c>
      <c r="M9720" s="5" t="s">
        <v>1930</v>
      </c>
      <c r="N9720" s="5" t="s">
        <v>1057</v>
      </c>
      <c r="O9720" s="5" t="s">
        <v>34</v>
      </c>
      <c r="P9720" s="5" t="s">
        <v>1058</v>
      </c>
      <c r="Q9720" s="5" t="s">
        <v>913</v>
      </c>
    </row>
    <row r="9721" spans="1:17" x14ac:dyDescent="0.35">
      <c r="A9721" s="5" t="s">
        <v>13216</v>
      </c>
      <c r="B9721" s="5" t="s">
        <v>18</v>
      </c>
      <c r="C9721" s="5" t="s">
        <v>22</v>
      </c>
      <c r="D9721" s="13">
        <v>52.2</v>
      </c>
      <c r="E9721" s="6">
        <v>56614.531000000003</v>
      </c>
      <c r="F9721" s="6">
        <v>10360.459999999999</v>
      </c>
      <c r="G9721" s="7">
        <v>40773</v>
      </c>
      <c r="H9721" s="7">
        <v>42643</v>
      </c>
      <c r="I9721" s="7">
        <v>50040</v>
      </c>
      <c r="J9721" s="5" t="s">
        <v>2888</v>
      </c>
      <c r="K9721" s="5">
        <v>5112</v>
      </c>
      <c r="L9721" s="5" t="s">
        <v>10639</v>
      </c>
      <c r="M9721" s="5" t="s">
        <v>28</v>
      </c>
      <c r="N9721" s="5"/>
      <c r="O9721" s="5" t="s">
        <v>34</v>
      </c>
      <c r="P9721" s="5" t="s">
        <v>11374</v>
      </c>
      <c r="Q9721" s="5" t="s">
        <v>653</v>
      </c>
    </row>
    <row r="9722" spans="1:17" x14ac:dyDescent="0.35">
      <c r="A9722" s="5" t="s">
        <v>3673</v>
      </c>
      <c r="B9722" s="5" t="s">
        <v>18</v>
      </c>
      <c r="C9722" s="5" t="s">
        <v>22</v>
      </c>
      <c r="D9722" s="13">
        <v>52.3</v>
      </c>
      <c r="E9722" s="6">
        <v>50309.091999999997</v>
      </c>
      <c r="F9722" s="6">
        <v>25305.49</v>
      </c>
      <c r="G9722" s="7">
        <v>39569</v>
      </c>
      <c r="H9722" s="7">
        <v>39972</v>
      </c>
      <c r="I9722" s="7">
        <v>49309</v>
      </c>
      <c r="J9722" s="5" t="s">
        <v>3674</v>
      </c>
      <c r="K9722" s="5">
        <v>9473</v>
      </c>
      <c r="L9722" s="5" t="s">
        <v>1741</v>
      </c>
      <c r="M9722" s="5" t="s">
        <v>32</v>
      </c>
      <c r="N9722" s="5"/>
      <c r="O9722" s="5" t="s">
        <v>34</v>
      </c>
      <c r="P9722" s="5" t="s">
        <v>3675</v>
      </c>
      <c r="Q9722" s="5" t="s">
        <v>366</v>
      </c>
    </row>
    <row r="9723" spans="1:17" x14ac:dyDescent="0.35">
      <c r="A9723" s="5" t="s">
        <v>8845</v>
      </c>
      <c r="B9723" s="5" t="s">
        <v>18</v>
      </c>
      <c r="C9723" s="5" t="s">
        <v>22</v>
      </c>
      <c r="D9723" s="13">
        <v>52.5</v>
      </c>
      <c r="E9723" s="6">
        <v>42475.558000000005</v>
      </c>
      <c r="F9723" s="6">
        <v>9811.8599999999969</v>
      </c>
      <c r="G9723" s="7">
        <v>40378</v>
      </c>
      <c r="H9723" s="7">
        <v>42233</v>
      </c>
      <c r="I9723" s="7">
        <v>51501</v>
      </c>
      <c r="J9723" s="5" t="s">
        <v>8846</v>
      </c>
      <c r="K9723" s="5">
        <v>9642</v>
      </c>
      <c r="L9723" s="5" t="s">
        <v>1993</v>
      </c>
      <c r="M9723" s="5" t="s">
        <v>32</v>
      </c>
      <c r="N9723" s="5"/>
      <c r="O9723" s="5" t="s">
        <v>34</v>
      </c>
      <c r="P9723" s="5" t="s">
        <v>8847</v>
      </c>
      <c r="Q9723" s="5" t="s">
        <v>2935</v>
      </c>
    </row>
    <row r="9724" spans="1:17" x14ac:dyDescent="0.35">
      <c r="A9724" s="5" t="s">
        <v>12665</v>
      </c>
      <c r="B9724" s="5" t="s">
        <v>18</v>
      </c>
      <c r="C9724" s="5" t="s">
        <v>22</v>
      </c>
      <c r="D9724" s="13">
        <v>52.5</v>
      </c>
      <c r="E9724" s="6">
        <v>47102.250000000007</v>
      </c>
      <c r="F9724" s="6">
        <v>12945.45</v>
      </c>
      <c r="G9724" s="7">
        <v>40739</v>
      </c>
      <c r="H9724" s="7">
        <v>41248</v>
      </c>
      <c r="I9724" s="7">
        <v>50405</v>
      </c>
      <c r="J9724" s="5" t="s">
        <v>12666</v>
      </c>
      <c r="K9724" s="5">
        <v>9054</v>
      </c>
      <c r="L9724" s="5" t="s">
        <v>1610</v>
      </c>
      <c r="M9724" s="5" t="s">
        <v>318</v>
      </c>
      <c r="N9724" s="5" t="s">
        <v>12667</v>
      </c>
      <c r="O9724" s="5" t="s">
        <v>34</v>
      </c>
      <c r="P9724" s="5" t="s">
        <v>1612</v>
      </c>
      <c r="Q9724" s="5" t="s">
        <v>264</v>
      </c>
    </row>
    <row r="9725" spans="1:17" x14ac:dyDescent="0.35">
      <c r="A9725" s="5" t="s">
        <v>2130</v>
      </c>
      <c r="B9725" s="5" t="s">
        <v>18</v>
      </c>
      <c r="C9725" s="5" t="s">
        <v>19</v>
      </c>
      <c r="D9725" s="13">
        <v>52.51</v>
      </c>
      <c r="E9725" s="6">
        <v>52590.789999999994</v>
      </c>
      <c r="F9725" s="6">
        <v>32698.5</v>
      </c>
      <c r="G9725" s="7">
        <v>39570</v>
      </c>
      <c r="H9725" s="7">
        <v>39612</v>
      </c>
      <c r="I9725" s="7">
        <v>48944</v>
      </c>
      <c r="J9725" s="5" t="s">
        <v>2131</v>
      </c>
      <c r="K9725" s="5">
        <v>6048</v>
      </c>
      <c r="L9725" s="5" t="s">
        <v>2132</v>
      </c>
      <c r="M9725" s="5" t="s">
        <v>179</v>
      </c>
      <c r="N9725" s="5" t="s">
        <v>2133</v>
      </c>
      <c r="O9725" s="5" t="s">
        <v>34</v>
      </c>
      <c r="P9725" s="5" t="s">
        <v>2134</v>
      </c>
      <c r="Q9725" s="5" t="s">
        <v>2070</v>
      </c>
    </row>
    <row r="9726" spans="1:17" x14ac:dyDescent="0.35">
      <c r="A9726" s="5" t="s">
        <v>2709</v>
      </c>
      <c r="B9726" s="5" t="s">
        <v>18</v>
      </c>
      <c r="C9726" s="5" t="s">
        <v>22</v>
      </c>
      <c r="D9726" s="13">
        <v>52.6</v>
      </c>
      <c r="E9726" s="6">
        <v>61481.624999999993</v>
      </c>
      <c r="F9726" s="6">
        <v>27728.229999999996</v>
      </c>
      <c r="G9726" s="7">
        <v>39570</v>
      </c>
      <c r="H9726" s="7">
        <v>40841</v>
      </c>
      <c r="I9726" s="7">
        <v>50040</v>
      </c>
      <c r="J9726" s="5" t="s">
        <v>2710</v>
      </c>
      <c r="K9726" s="5">
        <v>8222</v>
      </c>
      <c r="L9726" s="5" t="s">
        <v>1874</v>
      </c>
      <c r="M9726" s="5" t="s">
        <v>408</v>
      </c>
      <c r="N9726" s="5"/>
      <c r="O9726" s="5" t="s">
        <v>34</v>
      </c>
      <c r="P9726" s="5" t="s">
        <v>1577</v>
      </c>
      <c r="Q9726" s="5" t="s">
        <v>512</v>
      </c>
    </row>
    <row r="9727" spans="1:17" x14ac:dyDescent="0.35">
      <c r="A9727" s="5" t="s">
        <v>10985</v>
      </c>
      <c r="B9727" s="5" t="s">
        <v>18</v>
      </c>
      <c r="C9727" s="5" t="s">
        <v>22</v>
      </c>
      <c r="D9727" s="13">
        <v>52.7</v>
      </c>
      <c r="E9727" s="6">
        <v>49096.337999999996</v>
      </c>
      <c r="F9727" s="6">
        <v>13949.380000000003</v>
      </c>
      <c r="G9727" s="7">
        <v>40652</v>
      </c>
      <c r="H9727" s="7">
        <v>41092</v>
      </c>
      <c r="I9727" s="7">
        <v>50405</v>
      </c>
      <c r="J9727" s="5" t="s">
        <v>10986</v>
      </c>
      <c r="K9727" s="5">
        <v>8564</v>
      </c>
      <c r="L9727" s="5" t="s">
        <v>3718</v>
      </c>
      <c r="M9727" s="5" t="s">
        <v>25</v>
      </c>
      <c r="N9727" s="5" t="s">
        <v>10987</v>
      </c>
      <c r="O9727" s="5"/>
      <c r="P9727" s="5"/>
      <c r="Q9727" s="5"/>
    </row>
    <row r="9728" spans="1:17" x14ac:dyDescent="0.35">
      <c r="A9728" s="5" t="s">
        <v>1029</v>
      </c>
      <c r="B9728" s="5" t="s">
        <v>18</v>
      </c>
      <c r="C9728" s="5" t="s">
        <v>22</v>
      </c>
      <c r="D9728" s="13">
        <v>52.8</v>
      </c>
      <c r="E9728" s="6">
        <v>11617.3</v>
      </c>
      <c r="F9728" s="6">
        <v>7076.07</v>
      </c>
      <c r="G9728" s="7">
        <v>39570</v>
      </c>
      <c r="H9728" s="7">
        <v>39555</v>
      </c>
      <c r="I9728" s="7">
        <v>48944</v>
      </c>
      <c r="J9728" s="5" t="s">
        <v>1030</v>
      </c>
      <c r="K9728" s="5">
        <v>2333</v>
      </c>
      <c r="L9728" s="5" t="s">
        <v>1031</v>
      </c>
      <c r="M9728" s="5" t="s">
        <v>51</v>
      </c>
      <c r="N9728" s="5"/>
      <c r="O9728" s="5" t="s">
        <v>34</v>
      </c>
      <c r="P9728" s="5" t="s">
        <v>817</v>
      </c>
      <c r="Q9728" s="5" t="s">
        <v>818</v>
      </c>
    </row>
    <row r="9729" spans="1:17" x14ac:dyDescent="0.35">
      <c r="A9729" s="5" t="s">
        <v>1032</v>
      </c>
      <c r="B9729" s="5" t="s">
        <v>18</v>
      </c>
      <c r="C9729" s="5" t="s">
        <v>22</v>
      </c>
      <c r="D9729" s="13">
        <v>52.8</v>
      </c>
      <c r="E9729" s="6">
        <v>49940.3</v>
      </c>
      <c r="F9729" s="6">
        <v>30418.599999999995</v>
      </c>
      <c r="G9729" s="7">
        <v>39570</v>
      </c>
      <c r="H9729" s="7">
        <v>39555</v>
      </c>
      <c r="I9729" s="7">
        <v>48944</v>
      </c>
      <c r="J9729" s="5" t="s">
        <v>1030</v>
      </c>
      <c r="K9729" s="5">
        <v>2333</v>
      </c>
      <c r="L9729" s="5" t="s">
        <v>1031</v>
      </c>
      <c r="M9729" s="5" t="s">
        <v>51</v>
      </c>
      <c r="N9729" s="5" t="s">
        <v>816</v>
      </c>
      <c r="O9729" s="5" t="s">
        <v>34</v>
      </c>
      <c r="P9729" s="5" t="s">
        <v>817</v>
      </c>
      <c r="Q9729" s="5" t="s">
        <v>818</v>
      </c>
    </row>
    <row r="9730" spans="1:17" x14ac:dyDescent="0.35">
      <c r="A9730" s="5" t="s">
        <v>4546</v>
      </c>
      <c r="B9730" s="5" t="s">
        <v>18</v>
      </c>
      <c r="C9730" s="5" t="s">
        <v>19</v>
      </c>
      <c r="D9730" s="13">
        <v>52.8</v>
      </c>
      <c r="E9730" s="6">
        <v>57082.525000000001</v>
      </c>
      <c r="F9730" s="6">
        <v>29454.590000000004</v>
      </c>
      <c r="G9730" s="7">
        <v>39570</v>
      </c>
      <c r="H9730" s="7">
        <v>40865</v>
      </c>
      <c r="I9730" s="7">
        <v>50040</v>
      </c>
      <c r="J9730" s="5" t="s">
        <v>4547</v>
      </c>
      <c r="K9730" s="5">
        <v>6333</v>
      </c>
      <c r="L9730" s="5" t="s">
        <v>2703</v>
      </c>
      <c r="M9730" s="5" t="s">
        <v>895</v>
      </c>
      <c r="N9730" s="5"/>
      <c r="O9730" s="5" t="s">
        <v>34</v>
      </c>
      <c r="P9730" s="5" t="s">
        <v>3976</v>
      </c>
      <c r="Q9730" s="5" t="s">
        <v>1408</v>
      </c>
    </row>
    <row r="9731" spans="1:17" x14ac:dyDescent="0.35">
      <c r="A9731" s="5" t="s">
        <v>10890</v>
      </c>
      <c r="B9731" s="5" t="s">
        <v>18</v>
      </c>
      <c r="C9731" s="5" t="s">
        <v>19</v>
      </c>
      <c r="D9731" s="13">
        <v>52.8</v>
      </c>
      <c r="E9731" s="6">
        <v>56602.775000000001</v>
      </c>
      <c r="F9731" s="6">
        <v>29207.020000000008</v>
      </c>
      <c r="G9731" s="7">
        <v>40654</v>
      </c>
      <c r="H9731" s="7">
        <v>40815</v>
      </c>
      <c r="I9731" s="7">
        <v>50040</v>
      </c>
      <c r="J9731" s="5" t="s">
        <v>10891</v>
      </c>
      <c r="K9731" s="5">
        <v>4543</v>
      </c>
      <c r="L9731" s="5" t="s">
        <v>681</v>
      </c>
      <c r="M9731" s="5" t="s">
        <v>210</v>
      </c>
      <c r="N9731" s="5"/>
      <c r="O9731" s="5" t="s">
        <v>34</v>
      </c>
      <c r="P9731" s="5" t="s">
        <v>5598</v>
      </c>
      <c r="Q9731" s="5" t="s">
        <v>512</v>
      </c>
    </row>
    <row r="9732" spans="1:17" x14ac:dyDescent="0.35">
      <c r="A9732" s="5" t="s">
        <v>14051</v>
      </c>
      <c r="B9732" s="5" t="s">
        <v>18</v>
      </c>
      <c r="C9732" s="5" t="s">
        <v>22</v>
      </c>
      <c r="D9732" s="13">
        <v>52.8</v>
      </c>
      <c r="E9732" s="6">
        <v>63056.106000000007</v>
      </c>
      <c r="F9732" s="6">
        <v>11241.2</v>
      </c>
      <c r="G9732" s="7">
        <v>40826</v>
      </c>
      <c r="H9732" s="7">
        <v>42459</v>
      </c>
      <c r="I9732" s="7">
        <v>50040</v>
      </c>
      <c r="J9732" s="5" t="s">
        <v>14052</v>
      </c>
      <c r="K9732" s="5">
        <v>1955</v>
      </c>
      <c r="L9732" s="5" t="s">
        <v>14053</v>
      </c>
      <c r="M9732" s="5" t="s">
        <v>76</v>
      </c>
      <c r="N9732" s="5" t="s">
        <v>148</v>
      </c>
      <c r="O9732" s="5" t="s">
        <v>34</v>
      </c>
      <c r="P9732" s="5" t="s">
        <v>129</v>
      </c>
      <c r="Q9732" s="5" t="s">
        <v>130</v>
      </c>
    </row>
    <row r="9733" spans="1:17" x14ac:dyDescent="0.35">
      <c r="A9733" s="5" t="s">
        <v>14354</v>
      </c>
      <c r="B9733" s="5" t="s">
        <v>18</v>
      </c>
      <c r="C9733" s="5" t="s">
        <v>22</v>
      </c>
      <c r="D9733" s="13">
        <v>52.8</v>
      </c>
      <c r="E9733" s="6">
        <v>53974.950000000004</v>
      </c>
      <c r="F9733" s="6">
        <v>14681.209999999997</v>
      </c>
      <c r="G9733" s="7">
        <v>40843</v>
      </c>
      <c r="H9733" s="7">
        <v>41638</v>
      </c>
      <c r="I9733" s="7">
        <v>50770</v>
      </c>
      <c r="J9733" s="5" t="s">
        <v>14355</v>
      </c>
      <c r="K9733" s="5">
        <v>5027</v>
      </c>
      <c r="L9733" s="5" t="s">
        <v>3477</v>
      </c>
      <c r="M9733" s="5" t="s">
        <v>28</v>
      </c>
      <c r="N9733" s="5" t="s">
        <v>14356</v>
      </c>
      <c r="O9733" s="5" t="s">
        <v>34</v>
      </c>
      <c r="P9733" s="5" t="s">
        <v>14357</v>
      </c>
      <c r="Q9733" s="5" t="s">
        <v>1946</v>
      </c>
    </row>
    <row r="9734" spans="1:17" x14ac:dyDescent="0.35">
      <c r="A9734" s="5" t="s">
        <v>7604</v>
      </c>
      <c r="B9734" s="5" t="s">
        <v>18</v>
      </c>
      <c r="C9734" s="5" t="s">
        <v>22</v>
      </c>
      <c r="D9734" s="13">
        <v>52.88</v>
      </c>
      <c r="E9734" s="6">
        <v>60044.407999999996</v>
      </c>
      <c r="F9734" s="6">
        <v>36573.000000000015</v>
      </c>
      <c r="G9734" s="7">
        <v>40095</v>
      </c>
      <c r="H9734" s="7">
        <v>40121</v>
      </c>
      <c r="I9734" s="7">
        <v>49309</v>
      </c>
      <c r="J9734" s="5" t="s">
        <v>7605</v>
      </c>
      <c r="K9734" s="5">
        <v>9545</v>
      </c>
      <c r="L9734" s="5" t="s">
        <v>1706</v>
      </c>
      <c r="M9734" s="5" t="s">
        <v>25</v>
      </c>
      <c r="N9734" s="5" t="s">
        <v>651</v>
      </c>
      <c r="O9734" s="5" t="s">
        <v>34</v>
      </c>
      <c r="P9734" s="5" t="s">
        <v>652</v>
      </c>
      <c r="Q9734" s="5" t="s">
        <v>653</v>
      </c>
    </row>
    <row r="9735" spans="1:17" x14ac:dyDescent="0.35">
      <c r="A9735" s="5" t="s">
        <v>3370</v>
      </c>
      <c r="B9735" s="5" t="s">
        <v>18</v>
      </c>
      <c r="C9735" s="5" t="s">
        <v>22</v>
      </c>
      <c r="D9735" s="13">
        <v>53</v>
      </c>
      <c r="E9735" s="6">
        <v>61618.75</v>
      </c>
      <c r="F9735" s="6">
        <v>37531.930000000015</v>
      </c>
      <c r="G9735" s="7">
        <v>39570</v>
      </c>
      <c r="H9735" s="7">
        <v>39283</v>
      </c>
      <c r="I9735" s="7">
        <v>48579</v>
      </c>
      <c r="J9735" s="5" t="s">
        <v>3371</v>
      </c>
      <c r="K9735" s="5">
        <v>1203</v>
      </c>
      <c r="L9735" s="5" t="s">
        <v>1507</v>
      </c>
      <c r="M9735" s="5" t="s">
        <v>332</v>
      </c>
      <c r="N9735" s="5" t="s">
        <v>3372</v>
      </c>
      <c r="O9735" s="5"/>
      <c r="P9735" s="5" t="s">
        <v>3373</v>
      </c>
      <c r="Q9735" s="5" t="s">
        <v>3374</v>
      </c>
    </row>
    <row r="9736" spans="1:17" hidden="1" x14ac:dyDescent="0.35">
      <c r="A9736" s="5" t="s">
        <v>6016</v>
      </c>
      <c r="B9736" s="5" t="s">
        <v>81</v>
      </c>
      <c r="C9736" s="5" t="s">
        <v>145</v>
      </c>
      <c r="D9736" s="13">
        <v>53</v>
      </c>
      <c r="E9736" s="6">
        <v>335478.07500000001</v>
      </c>
      <c r="F9736" s="6">
        <v>77495.44</v>
      </c>
      <c r="G9736" s="7">
        <v>39734</v>
      </c>
      <c r="H9736" s="7">
        <v>41029</v>
      </c>
      <c r="I9736" s="7">
        <v>50405</v>
      </c>
      <c r="J9736" s="5" t="s">
        <v>6017</v>
      </c>
      <c r="K9736" s="5">
        <v>6695</v>
      </c>
      <c r="L9736" s="5" t="s">
        <v>6018</v>
      </c>
      <c r="M9736" s="5" t="s">
        <v>42</v>
      </c>
      <c r="N9736" s="5" t="s">
        <v>6019</v>
      </c>
      <c r="O9736" s="5" t="s">
        <v>34</v>
      </c>
      <c r="P9736" s="5" t="s">
        <v>6020</v>
      </c>
      <c r="Q9736" s="5" t="s">
        <v>946</v>
      </c>
    </row>
    <row r="9737" spans="1:17" x14ac:dyDescent="0.35">
      <c r="A9737" s="5" t="s">
        <v>9412</v>
      </c>
      <c r="B9737" s="5" t="s">
        <v>18</v>
      </c>
      <c r="C9737" s="5" t="s">
        <v>22</v>
      </c>
      <c r="D9737" s="13">
        <v>53</v>
      </c>
      <c r="E9737" s="6">
        <v>66548.112000000008</v>
      </c>
      <c r="F9737" s="6">
        <v>30775.059999999994</v>
      </c>
      <c r="G9737" s="7">
        <v>40485</v>
      </c>
      <c r="H9737" s="7">
        <v>40431</v>
      </c>
      <c r="I9737" s="7">
        <v>49674</v>
      </c>
      <c r="J9737" s="5" t="s">
        <v>9413</v>
      </c>
      <c r="K9737" s="5">
        <v>6874</v>
      </c>
      <c r="L9737" s="5" t="s">
        <v>9414</v>
      </c>
      <c r="M9737" s="5" t="s">
        <v>42</v>
      </c>
      <c r="N9737" s="5" t="s">
        <v>3389</v>
      </c>
      <c r="O9737" s="5" t="s">
        <v>34</v>
      </c>
      <c r="P9737" s="5" t="s">
        <v>3390</v>
      </c>
      <c r="Q9737" s="5" t="s">
        <v>253</v>
      </c>
    </row>
    <row r="9738" spans="1:17" x14ac:dyDescent="0.35">
      <c r="A9738" s="5" t="s">
        <v>10483</v>
      </c>
      <c r="B9738" s="5" t="s">
        <v>18</v>
      </c>
      <c r="C9738" s="5" t="s">
        <v>22</v>
      </c>
      <c r="D9738" s="13">
        <v>53</v>
      </c>
      <c r="E9738" s="6">
        <v>53979.95</v>
      </c>
      <c r="F9738" s="6">
        <v>24290.989999999998</v>
      </c>
      <c r="G9738" s="7">
        <v>40619</v>
      </c>
      <c r="H9738" s="7">
        <v>40877</v>
      </c>
      <c r="I9738" s="7">
        <v>50040</v>
      </c>
      <c r="J9738" s="5" t="s">
        <v>10484</v>
      </c>
      <c r="K9738" s="5">
        <v>3006</v>
      </c>
      <c r="L9738" s="5" t="s">
        <v>67</v>
      </c>
      <c r="M9738" s="5" t="s">
        <v>51</v>
      </c>
      <c r="N9738" s="5"/>
      <c r="O9738" s="5" t="s">
        <v>86</v>
      </c>
      <c r="P9738" s="5" t="s">
        <v>10485</v>
      </c>
      <c r="Q9738" s="5" t="s">
        <v>10486</v>
      </c>
    </row>
    <row r="9739" spans="1:17" x14ac:dyDescent="0.35">
      <c r="A9739" s="5" t="s">
        <v>11978</v>
      </c>
      <c r="B9739" s="5" t="s">
        <v>18</v>
      </c>
      <c r="C9739" s="5" t="s">
        <v>22</v>
      </c>
      <c r="D9739" s="13">
        <v>53.04</v>
      </c>
      <c r="E9739" s="6">
        <v>52699.189999999995</v>
      </c>
      <c r="F9739" s="6">
        <v>12911.309999999998</v>
      </c>
      <c r="G9739" s="7">
        <v>40702</v>
      </c>
      <c r="H9739" s="7">
        <v>41983</v>
      </c>
      <c r="I9739" s="7">
        <v>49309</v>
      </c>
      <c r="J9739" s="5" t="s">
        <v>11979</v>
      </c>
      <c r="K9739" s="5">
        <v>6277</v>
      </c>
      <c r="L9739" s="5" t="s">
        <v>7874</v>
      </c>
      <c r="M9739" s="5" t="s">
        <v>179</v>
      </c>
      <c r="N9739" s="5"/>
      <c r="O9739" s="5" t="s">
        <v>34</v>
      </c>
      <c r="P9739" s="5" t="s">
        <v>1834</v>
      </c>
      <c r="Q9739" s="5" t="s">
        <v>269</v>
      </c>
    </row>
    <row r="9740" spans="1:17" x14ac:dyDescent="0.35">
      <c r="A9740" s="5" t="s">
        <v>13573</v>
      </c>
      <c r="B9740" s="5" t="s">
        <v>18</v>
      </c>
      <c r="C9740" s="5" t="s">
        <v>22</v>
      </c>
      <c r="D9740" s="13">
        <v>53.04</v>
      </c>
      <c r="E9740" s="6">
        <v>62965.161</v>
      </c>
      <c r="F9740" s="6">
        <v>15426.46</v>
      </c>
      <c r="G9740" s="7">
        <v>40798</v>
      </c>
      <c r="H9740" s="7">
        <v>42087</v>
      </c>
      <c r="I9740" s="7">
        <v>49674</v>
      </c>
      <c r="J9740" s="5" t="s">
        <v>13574</v>
      </c>
      <c r="K9740" s="5">
        <v>5646</v>
      </c>
      <c r="L9740" s="5" t="s">
        <v>7927</v>
      </c>
      <c r="M9740" s="5" t="s">
        <v>28</v>
      </c>
      <c r="N9740" s="5"/>
      <c r="O9740" s="5" t="s">
        <v>34</v>
      </c>
      <c r="P9740" s="5" t="s">
        <v>12561</v>
      </c>
      <c r="Q9740" s="5" t="s">
        <v>527</v>
      </c>
    </row>
    <row r="9741" spans="1:17" x14ac:dyDescent="0.35">
      <c r="A9741" s="5" t="s">
        <v>172</v>
      </c>
      <c r="B9741" s="5" t="s">
        <v>18</v>
      </c>
      <c r="C9741" s="5" t="s">
        <v>22</v>
      </c>
      <c r="D9741" s="13">
        <v>53.1</v>
      </c>
      <c r="E9741" s="6">
        <v>54341.175000000003</v>
      </c>
      <c r="F9741" s="6">
        <v>30929.579999999994</v>
      </c>
      <c r="G9741" s="7">
        <v>39569</v>
      </c>
      <c r="H9741" s="7">
        <v>40165</v>
      </c>
      <c r="I9741" s="7">
        <v>49309</v>
      </c>
      <c r="J9741" s="5" t="s">
        <v>173</v>
      </c>
      <c r="K9741" s="5">
        <v>1073</v>
      </c>
      <c r="L9741" s="5" t="s">
        <v>174</v>
      </c>
      <c r="M9741" s="5" t="s">
        <v>21</v>
      </c>
      <c r="N9741" s="5" t="s">
        <v>175</v>
      </c>
      <c r="O9741" s="5" t="s">
        <v>34</v>
      </c>
      <c r="P9741" s="5" t="s">
        <v>176</v>
      </c>
      <c r="Q9741" s="5" t="s">
        <v>177</v>
      </c>
    </row>
    <row r="9742" spans="1:17" x14ac:dyDescent="0.35">
      <c r="A9742" s="5" t="s">
        <v>8020</v>
      </c>
      <c r="B9742" s="5" t="s">
        <v>18</v>
      </c>
      <c r="C9742" s="5" t="s">
        <v>22</v>
      </c>
      <c r="D9742" s="13">
        <v>53.2</v>
      </c>
      <c r="E9742" s="6">
        <v>51777.600000000006</v>
      </c>
      <c r="F9742" s="6">
        <v>18950.61</v>
      </c>
      <c r="G9742" s="7">
        <v>40178</v>
      </c>
      <c r="H9742" s="7">
        <v>41082</v>
      </c>
      <c r="I9742" s="7">
        <v>50405</v>
      </c>
      <c r="J9742" s="5" t="s">
        <v>8021</v>
      </c>
      <c r="K9742" s="5">
        <v>6232</v>
      </c>
      <c r="L9742" s="5" t="s">
        <v>2031</v>
      </c>
      <c r="M9742" s="5" t="s">
        <v>179</v>
      </c>
      <c r="N9742" s="5"/>
      <c r="O9742" s="5" t="s">
        <v>34</v>
      </c>
      <c r="P9742" s="5" t="s">
        <v>4853</v>
      </c>
      <c r="Q9742" s="5" t="s">
        <v>7106</v>
      </c>
    </row>
    <row r="9743" spans="1:17" x14ac:dyDescent="0.35">
      <c r="A9743" s="5" t="s">
        <v>7388</v>
      </c>
      <c r="B9743" s="5" t="s">
        <v>18</v>
      </c>
      <c r="C9743" s="5" t="s">
        <v>22</v>
      </c>
      <c r="D9743" s="13">
        <v>53.23</v>
      </c>
      <c r="E9743" s="6">
        <v>57763.038</v>
      </c>
      <c r="F9743" s="6">
        <v>18946.260000000002</v>
      </c>
      <c r="G9743" s="7">
        <v>40032</v>
      </c>
      <c r="H9743" s="7">
        <v>41058</v>
      </c>
      <c r="I9743" s="7">
        <v>50405</v>
      </c>
      <c r="J9743" s="5" t="s">
        <v>7389</v>
      </c>
      <c r="K9743" s="5">
        <v>4419</v>
      </c>
      <c r="L9743" s="5" t="s">
        <v>7390</v>
      </c>
      <c r="M9743" s="5" t="s">
        <v>344</v>
      </c>
      <c r="N9743" s="5" t="s">
        <v>7391</v>
      </c>
      <c r="O9743" s="5" t="s">
        <v>34</v>
      </c>
      <c r="P9743" s="5" t="s">
        <v>7392</v>
      </c>
      <c r="Q9743" s="5" t="s">
        <v>458</v>
      </c>
    </row>
    <row r="9744" spans="1:17" x14ac:dyDescent="0.35">
      <c r="A9744" s="5" t="s">
        <v>11687</v>
      </c>
      <c r="B9744" s="5" t="s">
        <v>18</v>
      </c>
      <c r="C9744" s="5" t="s">
        <v>22</v>
      </c>
      <c r="D9744" s="13">
        <v>53.4</v>
      </c>
      <c r="E9744" s="6">
        <v>60924.3</v>
      </c>
      <c r="F9744" s="6">
        <v>20647.510000000002</v>
      </c>
      <c r="G9744" s="7">
        <v>40689</v>
      </c>
      <c r="H9744" s="7">
        <v>41148</v>
      </c>
      <c r="I9744" s="7">
        <v>50405</v>
      </c>
      <c r="J9744" s="5" t="s">
        <v>11688</v>
      </c>
      <c r="K9744" s="5">
        <v>6130</v>
      </c>
      <c r="L9744" s="5" t="s">
        <v>4407</v>
      </c>
      <c r="M9744" s="5" t="s">
        <v>179</v>
      </c>
      <c r="N9744" s="5" t="s">
        <v>11689</v>
      </c>
      <c r="O9744" s="5" t="s">
        <v>34</v>
      </c>
      <c r="P9744" s="5" t="s">
        <v>11690</v>
      </c>
      <c r="Q9744" s="5" t="s">
        <v>569</v>
      </c>
    </row>
    <row r="9745" spans="1:17" x14ac:dyDescent="0.35">
      <c r="A9745" s="5" t="s">
        <v>9762</v>
      </c>
      <c r="B9745" s="5" t="s">
        <v>18</v>
      </c>
      <c r="C9745" s="5" t="s">
        <v>19</v>
      </c>
      <c r="D9745" s="13">
        <v>53.5</v>
      </c>
      <c r="E9745" s="6">
        <v>54488.97</v>
      </c>
      <c r="F9745" s="6">
        <v>15365.879999999997</v>
      </c>
      <c r="G9745" s="7">
        <v>40644</v>
      </c>
      <c r="H9745" s="7">
        <v>41950</v>
      </c>
      <c r="I9745" s="7">
        <v>49309</v>
      </c>
      <c r="J9745" s="5" t="s">
        <v>9763</v>
      </c>
      <c r="K9745" s="5">
        <v>7447</v>
      </c>
      <c r="L9745" s="5" t="s">
        <v>9020</v>
      </c>
      <c r="M9745" s="5" t="s">
        <v>99</v>
      </c>
      <c r="N9745" s="5"/>
      <c r="O9745" s="5" t="s">
        <v>34</v>
      </c>
      <c r="P9745" s="5" t="s">
        <v>9764</v>
      </c>
      <c r="Q9745" s="5" t="s">
        <v>1946</v>
      </c>
    </row>
    <row r="9746" spans="1:17" x14ac:dyDescent="0.35">
      <c r="A9746" s="5" t="s">
        <v>12738</v>
      </c>
      <c r="B9746" s="5" t="s">
        <v>18</v>
      </c>
      <c r="C9746" s="5" t="s">
        <v>22</v>
      </c>
      <c r="D9746" s="13">
        <v>53.58</v>
      </c>
      <c r="E9746" s="6">
        <v>55062.6</v>
      </c>
      <c r="F9746" s="6">
        <v>24778.19</v>
      </c>
      <c r="G9746" s="7">
        <v>40745</v>
      </c>
      <c r="H9746" s="7">
        <v>40863</v>
      </c>
      <c r="I9746" s="7">
        <v>50040</v>
      </c>
      <c r="J9746" s="5" t="s">
        <v>12739</v>
      </c>
      <c r="K9746" s="5">
        <v>2610</v>
      </c>
      <c r="L9746" s="5" t="s">
        <v>4233</v>
      </c>
      <c r="M9746" s="5" t="s">
        <v>51</v>
      </c>
      <c r="N9746" s="5"/>
      <c r="O9746" s="5" t="s">
        <v>34</v>
      </c>
      <c r="P9746" s="5" t="s">
        <v>12740</v>
      </c>
      <c r="Q9746" s="5" t="s">
        <v>12741</v>
      </c>
    </row>
    <row r="9747" spans="1:17" x14ac:dyDescent="0.35">
      <c r="A9747" s="5" t="s">
        <v>2313</v>
      </c>
      <c r="B9747" s="5" t="s">
        <v>18</v>
      </c>
      <c r="C9747" s="5" t="s">
        <v>22</v>
      </c>
      <c r="D9747" s="13">
        <v>53.6</v>
      </c>
      <c r="E9747" s="6">
        <v>63199</v>
      </c>
      <c r="F9747" s="6">
        <v>41395.33</v>
      </c>
      <c r="G9747" s="7">
        <v>39570</v>
      </c>
      <c r="H9747" s="7">
        <v>39857</v>
      </c>
      <c r="I9747" s="7">
        <v>49309</v>
      </c>
      <c r="J9747" s="5" t="s">
        <v>2314</v>
      </c>
      <c r="K9747" s="5">
        <v>9313</v>
      </c>
      <c r="L9747" s="5" t="s">
        <v>2315</v>
      </c>
      <c r="M9747" s="5" t="s">
        <v>32</v>
      </c>
      <c r="N9747" s="5" t="s">
        <v>2316</v>
      </c>
      <c r="O9747" s="5" t="s">
        <v>34</v>
      </c>
      <c r="P9747" s="5" t="s">
        <v>2317</v>
      </c>
      <c r="Q9747" s="5" t="s">
        <v>123</v>
      </c>
    </row>
    <row r="9748" spans="1:17" x14ac:dyDescent="0.35">
      <c r="A9748" s="5" t="s">
        <v>7171</v>
      </c>
      <c r="B9748" s="5" t="s">
        <v>18</v>
      </c>
      <c r="C9748" s="5" t="s">
        <v>22</v>
      </c>
      <c r="D9748" s="13">
        <v>53.6</v>
      </c>
      <c r="E9748" s="6">
        <v>66983.010000000009</v>
      </c>
      <c r="F9748" s="6">
        <v>24448.800000000003</v>
      </c>
      <c r="G9748" s="7">
        <v>39974</v>
      </c>
      <c r="H9748" s="7">
        <v>41086</v>
      </c>
      <c r="I9748" s="7">
        <v>50405</v>
      </c>
      <c r="J9748" s="5" t="s">
        <v>7172</v>
      </c>
      <c r="K9748" s="5">
        <v>6024</v>
      </c>
      <c r="L9748" s="5" t="s">
        <v>2176</v>
      </c>
      <c r="M9748" s="5" t="s">
        <v>179</v>
      </c>
      <c r="N9748" s="5"/>
      <c r="O9748" s="5" t="s">
        <v>34</v>
      </c>
      <c r="P9748" s="5" t="s">
        <v>7173</v>
      </c>
      <c r="Q9748" s="5" t="s">
        <v>465</v>
      </c>
    </row>
    <row r="9749" spans="1:17" x14ac:dyDescent="0.35">
      <c r="A9749" s="5" t="s">
        <v>7510</v>
      </c>
      <c r="B9749" s="5" t="s">
        <v>18</v>
      </c>
      <c r="C9749" s="5" t="s">
        <v>19</v>
      </c>
      <c r="D9749" s="13">
        <v>53.6</v>
      </c>
      <c r="E9749" s="6">
        <v>37877.606</v>
      </c>
      <c r="F9749" s="6">
        <v>19506.969999999994</v>
      </c>
      <c r="G9749" s="7">
        <v>40063</v>
      </c>
      <c r="H9749" s="7">
        <v>40882</v>
      </c>
      <c r="I9749" s="7">
        <v>50040</v>
      </c>
      <c r="J9749" s="5" t="s">
        <v>7511</v>
      </c>
      <c r="K9749" s="5">
        <v>6005</v>
      </c>
      <c r="L9749" s="5" t="s">
        <v>1248</v>
      </c>
      <c r="M9749" s="5" t="s">
        <v>179</v>
      </c>
      <c r="N9749" s="5" t="s">
        <v>7512</v>
      </c>
      <c r="O9749" s="5" t="s">
        <v>34</v>
      </c>
      <c r="P9749" s="5" t="s">
        <v>533</v>
      </c>
      <c r="Q9749" s="5" t="s">
        <v>433</v>
      </c>
    </row>
    <row r="9750" spans="1:17" x14ac:dyDescent="0.35">
      <c r="A9750" s="5" t="s">
        <v>8138</v>
      </c>
      <c r="B9750" s="5" t="s">
        <v>18</v>
      </c>
      <c r="C9750" s="5" t="s">
        <v>19</v>
      </c>
      <c r="D9750" s="13">
        <v>53.6</v>
      </c>
      <c r="E9750" s="6">
        <v>57291.975000000006</v>
      </c>
      <c r="F9750" s="6">
        <v>24463.670000000002</v>
      </c>
      <c r="G9750" s="7">
        <v>40213</v>
      </c>
      <c r="H9750" s="7">
        <v>41030</v>
      </c>
      <c r="I9750" s="7">
        <v>50405</v>
      </c>
      <c r="J9750" s="5" t="s">
        <v>8139</v>
      </c>
      <c r="K9750" s="5">
        <v>9466</v>
      </c>
      <c r="L9750" s="5" t="s">
        <v>279</v>
      </c>
      <c r="M9750" s="5" t="s">
        <v>32</v>
      </c>
      <c r="N9750" s="5" t="s">
        <v>8140</v>
      </c>
      <c r="O9750" s="5" t="s">
        <v>34</v>
      </c>
      <c r="P9750" s="5" t="s">
        <v>8141</v>
      </c>
      <c r="Q9750" s="5" t="s">
        <v>433</v>
      </c>
    </row>
    <row r="9751" spans="1:17" x14ac:dyDescent="0.35">
      <c r="A9751" s="5" t="s">
        <v>8325</v>
      </c>
      <c r="B9751" s="5" t="s">
        <v>18</v>
      </c>
      <c r="C9751" s="5" t="s">
        <v>22</v>
      </c>
      <c r="D9751" s="13">
        <v>53.6</v>
      </c>
      <c r="E9751" s="6">
        <v>57204.085999999996</v>
      </c>
      <c r="F9751" s="6">
        <v>15559.53</v>
      </c>
      <c r="G9751" s="7">
        <v>40253</v>
      </c>
      <c r="H9751" s="7">
        <v>41585</v>
      </c>
      <c r="I9751" s="7">
        <v>50770</v>
      </c>
      <c r="J9751" s="5" t="s">
        <v>8326</v>
      </c>
      <c r="K9751" s="5">
        <v>7122</v>
      </c>
      <c r="L9751" s="5" t="s">
        <v>8327</v>
      </c>
      <c r="M9751" s="5" t="s">
        <v>99</v>
      </c>
      <c r="N9751" s="5"/>
      <c r="O9751" s="5" t="s">
        <v>34</v>
      </c>
      <c r="P9751" s="5" t="s">
        <v>8328</v>
      </c>
      <c r="Q9751" s="5" t="s">
        <v>465</v>
      </c>
    </row>
    <row r="9752" spans="1:17" x14ac:dyDescent="0.35">
      <c r="A9752" s="5" t="s">
        <v>9539</v>
      </c>
      <c r="B9752" s="5" t="s">
        <v>18</v>
      </c>
      <c r="C9752" s="5" t="s">
        <v>19</v>
      </c>
      <c r="D9752" s="13">
        <v>53.61</v>
      </c>
      <c r="E9752" s="6">
        <v>60568.4</v>
      </c>
      <c r="F9752" s="6">
        <v>24238.629999999997</v>
      </c>
      <c r="G9752" s="7">
        <v>40512</v>
      </c>
      <c r="H9752" s="7">
        <v>40841</v>
      </c>
      <c r="I9752" s="7">
        <v>50040</v>
      </c>
      <c r="J9752" s="5" t="s">
        <v>9540</v>
      </c>
      <c r="K9752" s="5">
        <v>3531</v>
      </c>
      <c r="L9752" s="5" t="s">
        <v>7181</v>
      </c>
      <c r="M9752" s="5" t="s">
        <v>51</v>
      </c>
      <c r="N9752" s="5"/>
      <c r="O9752" s="5" t="s">
        <v>34</v>
      </c>
      <c r="P9752" s="5" t="s">
        <v>451</v>
      </c>
      <c r="Q9752" s="5" t="s">
        <v>320</v>
      </c>
    </row>
    <row r="9753" spans="1:17" x14ac:dyDescent="0.35">
      <c r="A9753" s="5" t="s">
        <v>11510</v>
      </c>
      <c r="B9753" s="5" t="s">
        <v>18</v>
      </c>
      <c r="C9753" s="5" t="s">
        <v>22</v>
      </c>
      <c r="D9753" s="13">
        <v>53.76</v>
      </c>
      <c r="E9753" s="6">
        <v>46488.65</v>
      </c>
      <c r="F9753" s="6">
        <v>11389.740000000002</v>
      </c>
      <c r="G9753" s="7">
        <v>40681</v>
      </c>
      <c r="H9753" s="7">
        <v>42083</v>
      </c>
      <c r="I9753" s="7">
        <v>49674</v>
      </c>
      <c r="J9753" s="5" t="s">
        <v>11511</v>
      </c>
      <c r="K9753" s="5">
        <v>6032</v>
      </c>
      <c r="L9753" s="5" t="s">
        <v>1301</v>
      </c>
      <c r="M9753" s="5" t="s">
        <v>179</v>
      </c>
      <c r="N9753" s="5"/>
      <c r="O9753" s="5" t="s">
        <v>34</v>
      </c>
      <c r="P9753" s="5" t="s">
        <v>9192</v>
      </c>
      <c r="Q9753" s="5" t="s">
        <v>2452</v>
      </c>
    </row>
    <row r="9754" spans="1:17" x14ac:dyDescent="0.35">
      <c r="A9754" s="5" t="s">
        <v>10095</v>
      </c>
      <c r="B9754" s="5" t="s">
        <v>18</v>
      </c>
      <c r="C9754" s="5" t="s">
        <v>22</v>
      </c>
      <c r="D9754" s="13">
        <v>53.8</v>
      </c>
      <c r="E9754" s="6">
        <v>42572.625</v>
      </c>
      <c r="F9754" s="6">
        <v>17497.330000000002</v>
      </c>
      <c r="G9754" s="7">
        <v>40561</v>
      </c>
      <c r="H9754" s="7">
        <v>40898</v>
      </c>
      <c r="I9754" s="7">
        <v>50040</v>
      </c>
      <c r="J9754" s="5" t="s">
        <v>10096</v>
      </c>
      <c r="K9754" s="5">
        <v>9108</v>
      </c>
      <c r="L9754" s="5" t="s">
        <v>1464</v>
      </c>
      <c r="M9754" s="5" t="s">
        <v>318</v>
      </c>
      <c r="N9754" s="5"/>
      <c r="O9754" s="5" t="s">
        <v>34</v>
      </c>
      <c r="P9754" s="5" t="s">
        <v>2140</v>
      </c>
      <c r="Q9754" s="5" t="s">
        <v>4854</v>
      </c>
    </row>
    <row r="9755" spans="1:17" x14ac:dyDescent="0.35">
      <c r="A9755" s="5" t="s">
        <v>11451</v>
      </c>
      <c r="B9755" s="5" t="s">
        <v>18</v>
      </c>
      <c r="C9755" s="5" t="s">
        <v>22</v>
      </c>
      <c r="D9755" s="13">
        <v>53.8</v>
      </c>
      <c r="E9755" s="6">
        <v>31322.625000000004</v>
      </c>
      <c r="F9755" s="6">
        <v>13087.46</v>
      </c>
      <c r="G9755" s="7">
        <v>40679</v>
      </c>
      <c r="H9755" s="7">
        <v>40857</v>
      </c>
      <c r="I9755" s="7">
        <v>50040</v>
      </c>
      <c r="J9755" s="5" t="s">
        <v>11452</v>
      </c>
      <c r="K9755" s="5">
        <v>8833</v>
      </c>
      <c r="L9755" s="5" t="s">
        <v>370</v>
      </c>
      <c r="M9755" s="5" t="s">
        <v>53</v>
      </c>
      <c r="N9755" s="5" t="s">
        <v>11453</v>
      </c>
      <c r="O9755" s="5" t="s">
        <v>34</v>
      </c>
      <c r="P9755" s="5" t="s">
        <v>3620</v>
      </c>
      <c r="Q9755" s="5" t="s">
        <v>1806</v>
      </c>
    </row>
    <row r="9756" spans="1:17" x14ac:dyDescent="0.35">
      <c r="A9756" s="5" t="s">
        <v>12147</v>
      </c>
      <c r="B9756" s="5" t="s">
        <v>18</v>
      </c>
      <c r="C9756" s="5" t="s">
        <v>22</v>
      </c>
      <c r="D9756" s="13">
        <v>53.8</v>
      </c>
      <c r="E9756" s="6">
        <v>66037.674999999988</v>
      </c>
      <c r="F9756" s="6">
        <v>29716.960000000003</v>
      </c>
      <c r="G9756" s="7">
        <v>40710</v>
      </c>
      <c r="H9756" s="7">
        <v>40889</v>
      </c>
      <c r="I9756" s="7">
        <v>50040</v>
      </c>
      <c r="J9756" s="5" t="s">
        <v>12148</v>
      </c>
      <c r="K9756" s="5">
        <v>8507</v>
      </c>
      <c r="L9756" s="5" t="s">
        <v>7981</v>
      </c>
      <c r="M9756" s="5" t="s">
        <v>25</v>
      </c>
      <c r="N9756" s="5" t="s">
        <v>12149</v>
      </c>
      <c r="O9756" s="5"/>
      <c r="P9756" s="5"/>
      <c r="Q9756" s="5"/>
    </row>
    <row r="9757" spans="1:17" x14ac:dyDescent="0.35">
      <c r="A9757" s="5" t="s">
        <v>10767</v>
      </c>
      <c r="B9757" s="5" t="s">
        <v>18</v>
      </c>
      <c r="C9757" s="5" t="s">
        <v>22</v>
      </c>
      <c r="D9757" s="13">
        <v>53.9</v>
      </c>
      <c r="E9757" s="6">
        <v>46660.02</v>
      </c>
      <c r="F9757" s="6">
        <v>11385.05</v>
      </c>
      <c r="G9757" s="7">
        <v>40638</v>
      </c>
      <c r="H9757" s="7">
        <v>41912</v>
      </c>
      <c r="I9757" s="7">
        <v>49309</v>
      </c>
      <c r="J9757" s="5" t="s">
        <v>10768</v>
      </c>
      <c r="K9757" s="5">
        <v>7156</v>
      </c>
      <c r="L9757" s="5" t="s">
        <v>10769</v>
      </c>
      <c r="M9757" s="5" t="s">
        <v>99</v>
      </c>
      <c r="N9757" s="5"/>
      <c r="O9757" s="5" t="s">
        <v>34</v>
      </c>
      <c r="P9757" s="5" t="s">
        <v>10770</v>
      </c>
      <c r="Q9757" s="5" t="s">
        <v>10771</v>
      </c>
    </row>
    <row r="9758" spans="1:17" x14ac:dyDescent="0.35">
      <c r="A9758" s="5" t="s">
        <v>12303</v>
      </c>
      <c r="B9758" s="5" t="s">
        <v>18</v>
      </c>
      <c r="C9758" s="5" t="s">
        <v>19</v>
      </c>
      <c r="D9758" s="13">
        <v>53.96</v>
      </c>
      <c r="E9758" s="6">
        <v>60114.925000000003</v>
      </c>
      <c r="F9758" s="6">
        <v>15684.590000000004</v>
      </c>
      <c r="G9758" s="7">
        <v>40718</v>
      </c>
      <c r="H9758" s="7">
        <v>42019</v>
      </c>
      <c r="I9758" s="7">
        <v>49674</v>
      </c>
      <c r="J9758" s="5" t="s">
        <v>12304</v>
      </c>
      <c r="K9758" s="5">
        <v>8708</v>
      </c>
      <c r="L9758" s="5" t="s">
        <v>4830</v>
      </c>
      <c r="M9758" s="5" t="s">
        <v>53</v>
      </c>
      <c r="N9758" s="5" t="s">
        <v>12305</v>
      </c>
      <c r="O9758" s="5" t="s">
        <v>34</v>
      </c>
      <c r="P9758" s="5" t="s">
        <v>964</v>
      </c>
      <c r="Q9758" s="5" t="s">
        <v>465</v>
      </c>
    </row>
    <row r="9759" spans="1:17" hidden="1" x14ac:dyDescent="0.35">
      <c r="A9759" s="5" t="s">
        <v>6071</v>
      </c>
      <c r="B9759" s="5" t="s">
        <v>81</v>
      </c>
      <c r="C9759" s="5" t="s">
        <v>145</v>
      </c>
      <c r="D9759" s="13">
        <v>54</v>
      </c>
      <c r="E9759" s="6">
        <v>233129.07</v>
      </c>
      <c r="F9759" s="6">
        <v>66184.7</v>
      </c>
      <c r="G9759" s="7">
        <v>39743</v>
      </c>
      <c r="H9759" s="7">
        <v>40135</v>
      </c>
      <c r="I9759" s="7">
        <v>49309</v>
      </c>
      <c r="J9759" s="5"/>
      <c r="K9759" s="5">
        <v>7425</v>
      </c>
      <c r="L9759" s="5" t="s">
        <v>6072</v>
      </c>
      <c r="M9759" s="5" t="s">
        <v>99</v>
      </c>
      <c r="N9759" s="5" t="s">
        <v>6073</v>
      </c>
      <c r="O9759" s="5" t="s">
        <v>34</v>
      </c>
      <c r="P9759" s="5" t="s">
        <v>6074</v>
      </c>
      <c r="Q9759" s="5" t="s">
        <v>6075</v>
      </c>
    </row>
    <row r="9760" spans="1:17" x14ac:dyDescent="0.35">
      <c r="A9760" s="5" t="s">
        <v>8881</v>
      </c>
      <c r="B9760" s="5" t="s">
        <v>18</v>
      </c>
      <c r="C9760" s="5" t="s">
        <v>22</v>
      </c>
      <c r="D9760" s="13">
        <v>54</v>
      </c>
      <c r="E9760" s="6">
        <v>54494.434000000001</v>
      </c>
      <c r="F9760" s="6">
        <v>13762.769999999999</v>
      </c>
      <c r="G9760" s="7">
        <v>40379</v>
      </c>
      <c r="H9760" s="7">
        <v>41586</v>
      </c>
      <c r="I9760" s="7">
        <v>50770</v>
      </c>
      <c r="J9760" s="5" t="s">
        <v>8882</v>
      </c>
      <c r="K9760" s="5">
        <v>8706</v>
      </c>
      <c r="L9760" s="5" t="s">
        <v>607</v>
      </c>
      <c r="M9760" s="5" t="s">
        <v>53</v>
      </c>
      <c r="N9760" s="5" t="s">
        <v>8883</v>
      </c>
      <c r="O9760" s="5" t="s">
        <v>34</v>
      </c>
      <c r="P9760" s="5" t="s">
        <v>8884</v>
      </c>
      <c r="Q9760" s="5" t="s">
        <v>200</v>
      </c>
    </row>
    <row r="9761" spans="1:17" x14ac:dyDescent="0.35">
      <c r="A9761" s="5" t="s">
        <v>10258</v>
      </c>
      <c r="B9761" s="5" t="s">
        <v>18</v>
      </c>
      <c r="C9761" s="5" t="s">
        <v>19</v>
      </c>
      <c r="D9761" s="13">
        <v>54</v>
      </c>
      <c r="E9761" s="6">
        <v>64082</v>
      </c>
      <c r="F9761" s="6">
        <v>32938.119999999995</v>
      </c>
      <c r="G9761" s="7">
        <v>40597</v>
      </c>
      <c r="H9761" s="7">
        <v>40800</v>
      </c>
      <c r="I9761" s="7">
        <v>50040</v>
      </c>
      <c r="J9761" s="5" t="s">
        <v>10259</v>
      </c>
      <c r="K9761" s="5">
        <v>2717</v>
      </c>
      <c r="L9761" s="5" t="s">
        <v>10260</v>
      </c>
      <c r="M9761" s="5" t="s">
        <v>51</v>
      </c>
      <c r="N9761" s="5"/>
      <c r="O9761" s="5" t="s">
        <v>34</v>
      </c>
      <c r="P9761" s="5" t="s">
        <v>10261</v>
      </c>
      <c r="Q9761" s="5" t="s">
        <v>433</v>
      </c>
    </row>
    <row r="9762" spans="1:17" x14ac:dyDescent="0.35">
      <c r="A9762" s="5" t="s">
        <v>11379</v>
      </c>
      <c r="B9762" s="5" t="s">
        <v>18</v>
      </c>
      <c r="C9762" s="5" t="s">
        <v>22</v>
      </c>
      <c r="D9762" s="13">
        <v>54</v>
      </c>
      <c r="E9762" s="6">
        <v>49781.200000000004</v>
      </c>
      <c r="F9762" s="6">
        <v>16871.049999999996</v>
      </c>
      <c r="G9762" s="7">
        <v>40700</v>
      </c>
      <c r="H9762" s="7">
        <v>40999</v>
      </c>
      <c r="I9762" s="7">
        <v>50405</v>
      </c>
      <c r="J9762" s="5" t="s">
        <v>11380</v>
      </c>
      <c r="K9762" s="5">
        <v>5646</v>
      </c>
      <c r="L9762" s="5" t="s">
        <v>7927</v>
      </c>
      <c r="M9762" s="5" t="s">
        <v>28</v>
      </c>
      <c r="N9762" s="5" t="s">
        <v>11381</v>
      </c>
      <c r="O9762" s="5" t="s">
        <v>34</v>
      </c>
      <c r="P9762" s="5" t="s">
        <v>6137</v>
      </c>
      <c r="Q9762" s="5" t="s">
        <v>11382</v>
      </c>
    </row>
    <row r="9763" spans="1:17" x14ac:dyDescent="0.35">
      <c r="A9763" s="5" t="s">
        <v>12578</v>
      </c>
      <c r="B9763" s="5" t="s">
        <v>18</v>
      </c>
      <c r="C9763" s="5" t="s">
        <v>22</v>
      </c>
      <c r="D9763" s="13">
        <v>54</v>
      </c>
      <c r="E9763" s="6">
        <v>60896.44</v>
      </c>
      <c r="F9763" s="6">
        <v>22227.200000000004</v>
      </c>
      <c r="G9763" s="7">
        <v>40735</v>
      </c>
      <c r="H9763" s="7">
        <v>41162</v>
      </c>
      <c r="I9763" s="7">
        <v>50405</v>
      </c>
      <c r="J9763" s="5" t="s">
        <v>12579</v>
      </c>
      <c r="K9763" s="5">
        <v>3264</v>
      </c>
      <c r="L9763" s="5" t="s">
        <v>10602</v>
      </c>
      <c r="M9763" s="5" t="s">
        <v>51</v>
      </c>
      <c r="N9763" s="5"/>
      <c r="O9763" s="5" t="s">
        <v>34</v>
      </c>
      <c r="P9763" s="5" t="s">
        <v>8487</v>
      </c>
      <c r="Q9763" s="5" t="s">
        <v>12580</v>
      </c>
    </row>
    <row r="9764" spans="1:17" x14ac:dyDescent="0.35">
      <c r="A9764" s="5" t="s">
        <v>9409</v>
      </c>
      <c r="B9764" s="5" t="s">
        <v>18</v>
      </c>
      <c r="C9764" s="5" t="s">
        <v>19</v>
      </c>
      <c r="D9764" s="13">
        <v>54.08</v>
      </c>
      <c r="E9764" s="6">
        <v>65920.399999999994</v>
      </c>
      <c r="F9764" s="6">
        <v>33883.07</v>
      </c>
      <c r="G9764" s="7">
        <v>40494</v>
      </c>
      <c r="H9764" s="7">
        <v>40683</v>
      </c>
      <c r="I9764" s="7">
        <v>50040</v>
      </c>
      <c r="J9764" s="5" t="s">
        <v>9410</v>
      </c>
      <c r="K9764" s="5">
        <v>3454</v>
      </c>
      <c r="L9764" s="5" t="s">
        <v>1522</v>
      </c>
      <c r="M9764" s="5" t="s">
        <v>51</v>
      </c>
      <c r="N9764" s="5"/>
      <c r="O9764" s="5" t="s">
        <v>34</v>
      </c>
      <c r="P9764" s="5" t="s">
        <v>9411</v>
      </c>
      <c r="Q9764" s="5" t="s">
        <v>1158</v>
      </c>
    </row>
    <row r="9765" spans="1:17" x14ac:dyDescent="0.35">
      <c r="A9765" s="5" t="s">
        <v>2383</v>
      </c>
      <c r="B9765" s="5" t="s">
        <v>18</v>
      </c>
      <c r="C9765" s="5" t="s">
        <v>19</v>
      </c>
      <c r="D9765" s="13">
        <v>54.2</v>
      </c>
      <c r="E9765" s="6">
        <v>56552.88</v>
      </c>
      <c r="F9765" s="6">
        <v>41736.04</v>
      </c>
      <c r="G9765" s="7">
        <v>39569</v>
      </c>
      <c r="H9765" s="7">
        <v>40110</v>
      </c>
      <c r="I9765" s="7">
        <v>49309</v>
      </c>
      <c r="J9765" s="5" t="s">
        <v>2384</v>
      </c>
      <c r="K9765" s="5">
        <v>6430</v>
      </c>
      <c r="L9765" s="5" t="s">
        <v>931</v>
      </c>
      <c r="M9765" s="5" t="s">
        <v>414</v>
      </c>
      <c r="N9765" s="5"/>
      <c r="O9765" s="5" t="s">
        <v>34</v>
      </c>
      <c r="P9765" s="5" t="s">
        <v>2385</v>
      </c>
      <c r="Q9765" s="5" t="s">
        <v>439</v>
      </c>
    </row>
    <row r="9766" spans="1:17" x14ac:dyDescent="0.35">
      <c r="A9766" s="5" t="s">
        <v>2094</v>
      </c>
      <c r="B9766" s="5" t="s">
        <v>18</v>
      </c>
      <c r="C9766" s="5" t="s">
        <v>22</v>
      </c>
      <c r="D9766" s="13">
        <v>54.3</v>
      </c>
      <c r="E9766" s="6">
        <v>59303.775000000001</v>
      </c>
      <c r="F9766" s="6">
        <v>26686.69</v>
      </c>
      <c r="G9766" s="7">
        <v>39570</v>
      </c>
      <c r="H9766" s="7">
        <v>40837</v>
      </c>
      <c r="I9766" s="7">
        <v>50040</v>
      </c>
      <c r="J9766" s="5" t="s">
        <v>2095</v>
      </c>
      <c r="K9766" s="5">
        <v>4623</v>
      </c>
      <c r="L9766" s="5" t="s">
        <v>2096</v>
      </c>
      <c r="M9766" s="5" t="s">
        <v>210</v>
      </c>
      <c r="N9766" s="5" t="s">
        <v>2097</v>
      </c>
      <c r="O9766" s="5" t="s">
        <v>34</v>
      </c>
      <c r="P9766" s="5" t="s">
        <v>970</v>
      </c>
      <c r="Q9766" s="5" t="s">
        <v>1041</v>
      </c>
    </row>
    <row r="9767" spans="1:17" x14ac:dyDescent="0.35">
      <c r="A9767" s="5" t="s">
        <v>12780</v>
      </c>
      <c r="B9767" s="5" t="s">
        <v>18</v>
      </c>
      <c r="C9767" s="5" t="s">
        <v>22</v>
      </c>
      <c r="D9767" s="13">
        <v>54.33</v>
      </c>
      <c r="E9767" s="6">
        <v>27079.75</v>
      </c>
      <c r="F9767" s="6">
        <v>11314.669999999998</v>
      </c>
      <c r="G9767" s="7">
        <v>40778</v>
      </c>
      <c r="H9767" s="7">
        <v>40900</v>
      </c>
      <c r="I9767" s="7">
        <v>50040</v>
      </c>
      <c r="J9767" s="5" t="s">
        <v>12781</v>
      </c>
      <c r="K9767" s="5">
        <v>3216</v>
      </c>
      <c r="L9767" s="5" t="s">
        <v>12544</v>
      </c>
      <c r="M9767" s="5" t="s">
        <v>55</v>
      </c>
      <c r="N9767" s="5" t="s">
        <v>12782</v>
      </c>
      <c r="O9767" s="5" t="s">
        <v>34</v>
      </c>
      <c r="P9767" s="5" t="s">
        <v>12783</v>
      </c>
      <c r="Q9767" s="5" t="s">
        <v>426</v>
      </c>
    </row>
    <row r="9768" spans="1:17" x14ac:dyDescent="0.35">
      <c r="A9768" s="5" t="s">
        <v>10756</v>
      </c>
      <c r="B9768" s="5" t="s">
        <v>18</v>
      </c>
      <c r="C9768" s="5" t="s">
        <v>22</v>
      </c>
      <c r="D9768" s="13">
        <v>54.45</v>
      </c>
      <c r="E9768" s="6">
        <v>44088.571000000004</v>
      </c>
      <c r="F9768" s="6">
        <v>10757.590000000002</v>
      </c>
      <c r="G9768" s="7">
        <v>40638</v>
      </c>
      <c r="H9768" s="7">
        <v>42012</v>
      </c>
      <c r="I9768" s="7">
        <v>49674</v>
      </c>
      <c r="J9768" s="5" t="s">
        <v>10757</v>
      </c>
      <c r="K9768" s="5">
        <v>7162</v>
      </c>
      <c r="L9768" s="5" t="s">
        <v>10758</v>
      </c>
      <c r="M9768" s="5" t="s">
        <v>99</v>
      </c>
      <c r="N9768" s="5"/>
      <c r="O9768" s="5" t="s">
        <v>34</v>
      </c>
      <c r="P9768" s="5" t="s">
        <v>10759</v>
      </c>
      <c r="Q9768" s="5" t="s">
        <v>200</v>
      </c>
    </row>
    <row r="9769" spans="1:17" x14ac:dyDescent="0.35">
      <c r="A9769" s="5" t="s">
        <v>3273</v>
      </c>
      <c r="B9769" s="5" t="s">
        <v>18</v>
      </c>
      <c r="C9769" s="5" t="s">
        <v>22</v>
      </c>
      <c r="D9769" s="13">
        <v>54.5</v>
      </c>
      <c r="E9769" s="6">
        <v>58194.755999999994</v>
      </c>
      <c r="F9769" s="6">
        <v>26187.640000000003</v>
      </c>
      <c r="G9769" s="7">
        <v>39570</v>
      </c>
      <c r="H9769" s="7">
        <v>40784</v>
      </c>
      <c r="I9769" s="7">
        <v>50040</v>
      </c>
      <c r="J9769" s="5" t="s">
        <v>3274</v>
      </c>
      <c r="K9769" s="5">
        <v>8586</v>
      </c>
      <c r="L9769" s="5" t="s">
        <v>3275</v>
      </c>
      <c r="M9769" s="5" t="s">
        <v>25</v>
      </c>
      <c r="N9769" s="5"/>
      <c r="O9769" s="5" t="s">
        <v>34</v>
      </c>
      <c r="P9769" s="5" t="s">
        <v>3276</v>
      </c>
      <c r="Q9769" s="5" t="s">
        <v>1292</v>
      </c>
    </row>
    <row r="9770" spans="1:17" x14ac:dyDescent="0.35">
      <c r="A9770" s="5" t="s">
        <v>3621</v>
      </c>
      <c r="B9770" s="5" t="s">
        <v>18</v>
      </c>
      <c r="C9770" s="5" t="s">
        <v>19</v>
      </c>
      <c r="D9770" s="13">
        <v>54.52</v>
      </c>
      <c r="E9770" s="6">
        <v>51933.174999999996</v>
      </c>
      <c r="F9770" s="6">
        <v>18540.13</v>
      </c>
      <c r="G9770" s="7">
        <v>39581</v>
      </c>
      <c r="H9770" s="7">
        <v>39154</v>
      </c>
      <c r="I9770" s="7">
        <v>48579</v>
      </c>
      <c r="J9770" s="5" t="s">
        <v>3622</v>
      </c>
      <c r="K9770" s="5">
        <v>8934</v>
      </c>
      <c r="L9770" s="5" t="s">
        <v>3623</v>
      </c>
      <c r="M9770" s="5" t="s">
        <v>53</v>
      </c>
      <c r="N9770" s="5" t="s">
        <v>3624</v>
      </c>
      <c r="O9770" s="5" t="s">
        <v>34</v>
      </c>
      <c r="P9770" s="5" t="s">
        <v>3625</v>
      </c>
      <c r="Q9770" s="5" t="s">
        <v>3626</v>
      </c>
    </row>
    <row r="9771" spans="1:17" x14ac:dyDescent="0.35">
      <c r="A9771" s="5" t="s">
        <v>8192</v>
      </c>
      <c r="B9771" s="5" t="s">
        <v>18</v>
      </c>
      <c r="C9771" s="5" t="s">
        <v>22</v>
      </c>
      <c r="D9771" s="13">
        <v>54.6</v>
      </c>
      <c r="E9771" s="6">
        <v>65916.974999999991</v>
      </c>
      <c r="F9771" s="6">
        <v>14076.990000000002</v>
      </c>
      <c r="G9771" s="7">
        <v>40240</v>
      </c>
      <c r="H9771" s="7">
        <v>42181</v>
      </c>
      <c r="I9771" s="7">
        <v>51501</v>
      </c>
      <c r="J9771" s="5" t="s">
        <v>8193</v>
      </c>
      <c r="K9771" s="5">
        <v>1004</v>
      </c>
      <c r="L9771" s="5" t="s">
        <v>3007</v>
      </c>
      <c r="M9771" s="5" t="s">
        <v>21</v>
      </c>
      <c r="N9771" s="5" t="s">
        <v>8194</v>
      </c>
      <c r="O9771" s="5" t="s">
        <v>34</v>
      </c>
      <c r="P9771" s="5" t="s">
        <v>8195</v>
      </c>
      <c r="Q9771" s="5" t="s">
        <v>1041</v>
      </c>
    </row>
    <row r="9772" spans="1:17" x14ac:dyDescent="0.35">
      <c r="A9772" s="5" t="s">
        <v>9015</v>
      </c>
      <c r="B9772" s="5" t="s">
        <v>18</v>
      </c>
      <c r="C9772" s="5" t="s">
        <v>22</v>
      </c>
      <c r="D9772" s="13">
        <v>54.6</v>
      </c>
      <c r="E9772" s="6">
        <v>66161.34</v>
      </c>
      <c r="F9772" s="6">
        <v>16540.32</v>
      </c>
      <c r="G9772" s="7">
        <v>40409</v>
      </c>
      <c r="H9772" s="7">
        <v>41953</v>
      </c>
      <c r="I9772" s="7">
        <v>51135</v>
      </c>
      <c r="J9772" s="5" t="s">
        <v>9016</v>
      </c>
      <c r="K9772" s="5">
        <v>7203</v>
      </c>
      <c r="L9772" s="5" t="s">
        <v>3511</v>
      </c>
      <c r="M9772" s="5" t="s">
        <v>99</v>
      </c>
      <c r="N9772" s="5"/>
      <c r="O9772" s="5" t="s">
        <v>34</v>
      </c>
      <c r="P9772" s="5" t="s">
        <v>9017</v>
      </c>
      <c r="Q9772" s="5" t="s">
        <v>1158</v>
      </c>
    </row>
    <row r="9773" spans="1:17" x14ac:dyDescent="0.35">
      <c r="A9773" s="5" t="s">
        <v>10057</v>
      </c>
      <c r="B9773" s="5" t="s">
        <v>18</v>
      </c>
      <c r="C9773" s="5" t="s">
        <v>22</v>
      </c>
      <c r="D9773" s="13">
        <v>54.6</v>
      </c>
      <c r="E9773" s="6">
        <v>60941.600000000006</v>
      </c>
      <c r="F9773" s="6">
        <v>13806.64</v>
      </c>
      <c r="G9773" s="7">
        <v>40536</v>
      </c>
      <c r="H9773" s="7">
        <v>41927</v>
      </c>
      <c r="I9773" s="7">
        <v>49309</v>
      </c>
      <c r="J9773" s="5" t="s">
        <v>4375</v>
      </c>
      <c r="K9773" s="5">
        <v>7205</v>
      </c>
      <c r="L9773" s="5" t="s">
        <v>2638</v>
      </c>
      <c r="M9773" s="5" t="s">
        <v>99</v>
      </c>
      <c r="N9773" s="5" t="s">
        <v>10058</v>
      </c>
      <c r="O9773" s="5" t="s">
        <v>34</v>
      </c>
      <c r="P9773" s="5" t="s">
        <v>546</v>
      </c>
      <c r="Q9773" s="5" t="s">
        <v>1171</v>
      </c>
    </row>
    <row r="9774" spans="1:17" x14ac:dyDescent="0.35">
      <c r="A9774" s="5" t="s">
        <v>13899</v>
      </c>
      <c r="B9774" s="5" t="s">
        <v>18</v>
      </c>
      <c r="C9774" s="5" t="s">
        <v>22</v>
      </c>
      <c r="D9774" s="13">
        <v>54.6</v>
      </c>
      <c r="E9774" s="6">
        <v>61231.625000000007</v>
      </c>
      <c r="F9774" s="6">
        <v>12053.010000000002</v>
      </c>
      <c r="G9774" s="7">
        <v>40821</v>
      </c>
      <c r="H9774" s="7">
        <v>42276</v>
      </c>
      <c r="I9774" s="7">
        <v>49674</v>
      </c>
      <c r="J9774" s="5" t="s">
        <v>8167</v>
      </c>
      <c r="K9774" s="5">
        <v>6300</v>
      </c>
      <c r="L9774" s="5" t="s">
        <v>4632</v>
      </c>
      <c r="M9774" s="5" t="s">
        <v>895</v>
      </c>
      <c r="N9774" s="5" t="s">
        <v>13171</v>
      </c>
      <c r="O9774" s="5" t="s">
        <v>34</v>
      </c>
      <c r="P9774" s="5" t="s">
        <v>11969</v>
      </c>
      <c r="Q9774" s="5" t="s">
        <v>13172</v>
      </c>
    </row>
    <row r="9775" spans="1:17" x14ac:dyDescent="0.35">
      <c r="A9775" s="5" t="s">
        <v>7030</v>
      </c>
      <c r="B9775" s="5" t="s">
        <v>18</v>
      </c>
      <c r="C9775" s="5" t="s">
        <v>22</v>
      </c>
      <c r="D9775" s="13">
        <v>54.7</v>
      </c>
      <c r="E9775" s="6">
        <v>65194.8</v>
      </c>
      <c r="F9775" s="6">
        <v>23796.1</v>
      </c>
      <c r="G9775" s="7">
        <v>39952</v>
      </c>
      <c r="H9775" s="7">
        <v>41031</v>
      </c>
      <c r="I9775" s="7">
        <v>50405</v>
      </c>
      <c r="J9775" s="5" t="s">
        <v>7031</v>
      </c>
      <c r="K9775" s="5">
        <v>3232</v>
      </c>
      <c r="L9775" s="5" t="s">
        <v>3096</v>
      </c>
      <c r="M9775" s="5" t="s">
        <v>51</v>
      </c>
      <c r="N9775" s="5"/>
      <c r="O9775" s="5" t="s">
        <v>34</v>
      </c>
      <c r="P9775" s="5" t="s">
        <v>104</v>
      </c>
      <c r="Q9775" s="5" t="s">
        <v>123</v>
      </c>
    </row>
    <row r="9776" spans="1:17" x14ac:dyDescent="0.35">
      <c r="A9776" s="5" t="s">
        <v>10799</v>
      </c>
      <c r="B9776" s="5" t="s">
        <v>18</v>
      </c>
      <c r="C9776" s="5" t="s">
        <v>22</v>
      </c>
      <c r="D9776" s="13">
        <v>54.78</v>
      </c>
      <c r="E9776" s="6">
        <v>56367.802000000003</v>
      </c>
      <c r="F9776" s="6">
        <v>13753.730000000001</v>
      </c>
      <c r="G9776" s="7">
        <v>40646</v>
      </c>
      <c r="H9776" s="7">
        <v>41942</v>
      </c>
      <c r="I9776" s="7">
        <v>49309</v>
      </c>
      <c r="J9776" s="5" t="s">
        <v>10800</v>
      </c>
      <c r="K9776" s="5">
        <v>9306</v>
      </c>
      <c r="L9776" s="5" t="s">
        <v>2354</v>
      </c>
      <c r="M9776" s="5" t="s">
        <v>25</v>
      </c>
      <c r="N9776" s="5"/>
      <c r="O9776" s="5" t="s">
        <v>34</v>
      </c>
      <c r="P9776" s="5" t="s">
        <v>7239</v>
      </c>
      <c r="Q9776" s="5" t="s">
        <v>752</v>
      </c>
    </row>
    <row r="9777" spans="1:17" x14ac:dyDescent="0.35">
      <c r="A9777" s="5" t="s">
        <v>640</v>
      </c>
      <c r="B9777" s="5" t="s">
        <v>18</v>
      </c>
      <c r="C9777" s="5" t="s">
        <v>22</v>
      </c>
      <c r="D9777" s="13">
        <v>54.8</v>
      </c>
      <c r="E9777" s="6">
        <v>53354.350000000006</v>
      </c>
      <c r="F9777" s="6">
        <v>34947.11</v>
      </c>
      <c r="G9777" s="7">
        <v>39569</v>
      </c>
      <c r="H9777" s="7">
        <v>39867</v>
      </c>
      <c r="I9777" s="7">
        <v>49309</v>
      </c>
      <c r="J9777" s="5" t="s">
        <v>641</v>
      </c>
      <c r="K9777" s="5">
        <v>8594</v>
      </c>
      <c r="L9777" s="5" t="s">
        <v>642</v>
      </c>
      <c r="M9777" s="5" t="s">
        <v>25</v>
      </c>
      <c r="N9777" s="5"/>
      <c r="O9777" s="5" t="s">
        <v>34</v>
      </c>
      <c r="P9777" s="5" t="s">
        <v>643</v>
      </c>
      <c r="Q9777" s="5" t="s">
        <v>596</v>
      </c>
    </row>
    <row r="9778" spans="1:17" x14ac:dyDescent="0.35">
      <c r="A9778" s="5" t="s">
        <v>4509</v>
      </c>
      <c r="B9778" s="5" t="s">
        <v>18</v>
      </c>
      <c r="C9778" s="5" t="s">
        <v>22</v>
      </c>
      <c r="D9778" s="13">
        <v>54.8</v>
      </c>
      <c r="E9778" s="6">
        <v>66135.200000000012</v>
      </c>
      <c r="F9778" s="6">
        <v>40221.490000000005</v>
      </c>
      <c r="G9778" s="7">
        <v>39570</v>
      </c>
      <c r="H9778" s="7">
        <v>39965</v>
      </c>
      <c r="I9778" s="7">
        <v>49309</v>
      </c>
      <c r="J9778" s="5" t="s">
        <v>4510</v>
      </c>
      <c r="K9778" s="5">
        <v>5600</v>
      </c>
      <c r="L9778" s="5" t="s">
        <v>1785</v>
      </c>
      <c r="M9778" s="5" t="s">
        <v>28</v>
      </c>
      <c r="N9778" s="5" t="s">
        <v>2847</v>
      </c>
      <c r="O9778" s="5" t="s">
        <v>34</v>
      </c>
      <c r="P9778" s="5" t="s">
        <v>1607</v>
      </c>
      <c r="Q9778" s="5" t="s">
        <v>320</v>
      </c>
    </row>
    <row r="9779" spans="1:17" x14ac:dyDescent="0.35">
      <c r="A9779" s="5" t="s">
        <v>7726</v>
      </c>
      <c r="B9779" s="5" t="s">
        <v>18</v>
      </c>
      <c r="C9779" s="5" t="s">
        <v>22</v>
      </c>
      <c r="D9779" s="13">
        <v>54.8</v>
      </c>
      <c r="E9779" s="6">
        <v>54968.973000000005</v>
      </c>
      <c r="F9779" s="6">
        <v>33430.54</v>
      </c>
      <c r="G9779" s="7">
        <v>40129</v>
      </c>
      <c r="H9779" s="7">
        <v>40162</v>
      </c>
      <c r="I9779" s="7">
        <v>49309</v>
      </c>
      <c r="J9779" s="5" t="s">
        <v>7727</v>
      </c>
      <c r="K9779" s="5">
        <v>4056</v>
      </c>
      <c r="L9779" s="5" t="s">
        <v>1929</v>
      </c>
      <c r="M9779" s="5" t="s">
        <v>1930</v>
      </c>
      <c r="N9779" s="5" t="s">
        <v>7728</v>
      </c>
      <c r="O9779" s="5" t="s">
        <v>34</v>
      </c>
      <c r="P9779" s="5" t="s">
        <v>7729</v>
      </c>
      <c r="Q9779" s="5" t="s">
        <v>1781</v>
      </c>
    </row>
    <row r="9780" spans="1:17" x14ac:dyDescent="0.35">
      <c r="A9780" s="5" t="s">
        <v>1685</v>
      </c>
      <c r="B9780" s="5" t="s">
        <v>18</v>
      </c>
      <c r="C9780" s="5" t="s">
        <v>19</v>
      </c>
      <c r="D9780" s="13">
        <v>54.9</v>
      </c>
      <c r="E9780" s="6">
        <v>58799.05</v>
      </c>
      <c r="F9780" s="6">
        <v>30163.929999999997</v>
      </c>
      <c r="G9780" s="7">
        <v>39569</v>
      </c>
      <c r="H9780" s="7">
        <v>40754</v>
      </c>
      <c r="I9780" s="7">
        <v>50040</v>
      </c>
      <c r="J9780" s="5" t="s">
        <v>1686</v>
      </c>
      <c r="K9780" s="5">
        <v>6206</v>
      </c>
      <c r="L9780" s="5" t="s">
        <v>453</v>
      </c>
      <c r="M9780" s="5" t="s">
        <v>179</v>
      </c>
      <c r="N9780" s="5"/>
      <c r="O9780" s="5" t="s">
        <v>34</v>
      </c>
      <c r="P9780" s="5" t="s">
        <v>1687</v>
      </c>
      <c r="Q9780" s="5" t="s">
        <v>486</v>
      </c>
    </row>
    <row r="9781" spans="1:17" x14ac:dyDescent="0.35">
      <c r="A9781" s="5" t="s">
        <v>6152</v>
      </c>
      <c r="B9781" s="5" t="s">
        <v>18</v>
      </c>
      <c r="C9781" s="5" t="s">
        <v>19</v>
      </c>
      <c r="D9781" s="13">
        <v>54.95</v>
      </c>
      <c r="E9781" s="6">
        <v>64884.933000000005</v>
      </c>
      <c r="F9781" s="6">
        <v>42694.30999999999</v>
      </c>
      <c r="G9781" s="7">
        <v>39763</v>
      </c>
      <c r="H9781" s="7">
        <v>39961</v>
      </c>
      <c r="I9781" s="7">
        <v>49309</v>
      </c>
      <c r="J9781" s="5" t="s">
        <v>6153</v>
      </c>
      <c r="K9781" s="5">
        <v>3033</v>
      </c>
      <c r="L9781" s="5" t="s">
        <v>2730</v>
      </c>
      <c r="M9781" s="5" t="s">
        <v>51</v>
      </c>
      <c r="N9781" s="5" t="s">
        <v>6154</v>
      </c>
      <c r="O9781" s="5" t="s">
        <v>34</v>
      </c>
      <c r="P9781" s="5" t="s">
        <v>6155</v>
      </c>
      <c r="Q9781" s="5" t="s">
        <v>1330</v>
      </c>
    </row>
    <row r="9782" spans="1:17" hidden="1" x14ac:dyDescent="0.35">
      <c r="A9782" s="5" t="s">
        <v>513</v>
      </c>
      <c r="B9782" s="5" t="s">
        <v>81</v>
      </c>
      <c r="C9782" s="5" t="s">
        <v>145</v>
      </c>
      <c r="D9782" s="13">
        <v>55</v>
      </c>
      <c r="E9782" s="6">
        <v>263808.05</v>
      </c>
      <c r="F9782" s="6">
        <v>58496.950000000004</v>
      </c>
      <c r="G9782" s="7">
        <v>39570</v>
      </c>
      <c r="H9782" s="7">
        <v>40107</v>
      </c>
      <c r="I9782" s="7">
        <v>49309</v>
      </c>
      <c r="J9782" s="5" t="s">
        <v>514</v>
      </c>
      <c r="K9782" s="5">
        <v>8772</v>
      </c>
      <c r="L9782" s="5" t="s">
        <v>515</v>
      </c>
      <c r="M9782" s="5" t="s">
        <v>229</v>
      </c>
      <c r="N9782" s="5" t="s">
        <v>516</v>
      </c>
      <c r="O9782" s="5" t="s">
        <v>34</v>
      </c>
      <c r="P9782" s="5" t="s">
        <v>517</v>
      </c>
      <c r="Q9782" s="5" t="s">
        <v>254</v>
      </c>
    </row>
    <row r="9783" spans="1:17" hidden="1" x14ac:dyDescent="0.35">
      <c r="A9783" s="5" t="s">
        <v>1812</v>
      </c>
      <c r="B9783" s="5" t="s">
        <v>81</v>
      </c>
      <c r="C9783" s="5" t="s">
        <v>145</v>
      </c>
      <c r="D9783" s="13">
        <v>55</v>
      </c>
      <c r="E9783" s="6">
        <v>356162.4</v>
      </c>
      <c r="F9783" s="6">
        <v>90280.7</v>
      </c>
      <c r="G9783" s="7">
        <v>39571</v>
      </c>
      <c r="H9783" s="7">
        <v>42452</v>
      </c>
      <c r="I9783" s="7">
        <v>51866</v>
      </c>
      <c r="J9783" s="5" t="s">
        <v>1813</v>
      </c>
      <c r="K9783" s="5">
        <v>3773</v>
      </c>
      <c r="L9783" s="5" t="s">
        <v>1715</v>
      </c>
      <c r="M9783" s="5" t="s">
        <v>51</v>
      </c>
      <c r="N9783" s="5" t="s">
        <v>1814</v>
      </c>
      <c r="O9783" s="5" t="s">
        <v>34</v>
      </c>
      <c r="P9783" s="5" t="s">
        <v>1815</v>
      </c>
      <c r="Q9783" s="5" t="s">
        <v>569</v>
      </c>
    </row>
    <row r="9784" spans="1:17" hidden="1" x14ac:dyDescent="0.35">
      <c r="A9784" s="5" t="s">
        <v>1839</v>
      </c>
      <c r="B9784" s="5" t="s">
        <v>81</v>
      </c>
      <c r="C9784" s="5" t="s">
        <v>145</v>
      </c>
      <c r="D9784" s="13">
        <v>55</v>
      </c>
      <c r="E9784" s="6">
        <v>397455.60000000003</v>
      </c>
      <c r="F9784" s="6">
        <v>106915.57999999997</v>
      </c>
      <c r="G9784" s="7">
        <v>39570</v>
      </c>
      <c r="H9784" s="7">
        <v>41609</v>
      </c>
      <c r="I9784" s="7">
        <v>50770</v>
      </c>
      <c r="J9784" s="5" t="s">
        <v>1840</v>
      </c>
      <c r="K9784" s="5">
        <v>3762</v>
      </c>
      <c r="L9784" s="5" t="s">
        <v>1841</v>
      </c>
      <c r="M9784" s="5" t="s">
        <v>51</v>
      </c>
      <c r="N9784" s="5" t="s">
        <v>1842</v>
      </c>
      <c r="O9784" s="5" t="s">
        <v>34</v>
      </c>
      <c r="P9784" s="5" t="s">
        <v>1843</v>
      </c>
      <c r="Q9784" s="5" t="s">
        <v>60</v>
      </c>
    </row>
    <row r="9785" spans="1:17" hidden="1" x14ac:dyDescent="0.35">
      <c r="A9785" s="5" t="s">
        <v>2204</v>
      </c>
      <c r="B9785" s="5" t="s">
        <v>81</v>
      </c>
      <c r="C9785" s="5" t="s">
        <v>145</v>
      </c>
      <c r="D9785" s="13">
        <v>55</v>
      </c>
      <c r="E9785" s="6">
        <v>225339.45200000002</v>
      </c>
      <c r="F9785" s="6">
        <v>66668.079999999987</v>
      </c>
      <c r="G9785" s="7">
        <v>39570</v>
      </c>
      <c r="H9785" s="7">
        <v>43244</v>
      </c>
      <c r="I9785" s="7">
        <v>52412</v>
      </c>
      <c r="J9785" s="5" t="s">
        <v>2205</v>
      </c>
      <c r="K9785" s="5">
        <v>7029</v>
      </c>
      <c r="L9785" s="5" t="s">
        <v>2190</v>
      </c>
      <c r="M9785" s="5" t="s">
        <v>99</v>
      </c>
      <c r="N9785" s="5" t="s">
        <v>2191</v>
      </c>
      <c r="O9785" s="5" t="s">
        <v>34</v>
      </c>
      <c r="P9785" s="5" t="s">
        <v>690</v>
      </c>
      <c r="Q9785" s="5" t="s">
        <v>1787</v>
      </c>
    </row>
    <row r="9786" spans="1:17" hidden="1" x14ac:dyDescent="0.35">
      <c r="A9786" s="5" t="s">
        <v>2284</v>
      </c>
      <c r="B9786" s="5" t="s">
        <v>81</v>
      </c>
      <c r="C9786" s="5" t="s">
        <v>125</v>
      </c>
      <c r="D9786" s="13">
        <v>55</v>
      </c>
      <c r="E9786" s="6">
        <v>185956.19999999998</v>
      </c>
      <c r="F9786" s="6">
        <v>50719.700000000012</v>
      </c>
      <c r="G9786" s="7">
        <v>39570</v>
      </c>
      <c r="H9786" s="7">
        <v>40429</v>
      </c>
      <c r="I9786" s="7">
        <v>49674</v>
      </c>
      <c r="J9786" s="5" t="s">
        <v>2285</v>
      </c>
      <c r="K9786" s="5">
        <v>2603</v>
      </c>
      <c r="L9786" s="5" t="s">
        <v>2286</v>
      </c>
      <c r="M9786" s="5" t="s">
        <v>51</v>
      </c>
      <c r="N9786" s="5" t="s">
        <v>2287</v>
      </c>
      <c r="O9786" s="5" t="s">
        <v>34</v>
      </c>
      <c r="P9786" s="5" t="s">
        <v>433</v>
      </c>
      <c r="Q9786" s="5" t="s">
        <v>492</v>
      </c>
    </row>
    <row r="9787" spans="1:17" x14ac:dyDescent="0.35">
      <c r="A9787" s="5" t="s">
        <v>2902</v>
      </c>
      <c r="B9787" s="5" t="s">
        <v>18</v>
      </c>
      <c r="C9787" s="5" t="s">
        <v>22</v>
      </c>
      <c r="D9787" s="13">
        <v>55</v>
      </c>
      <c r="E9787" s="6">
        <v>59519.574999999997</v>
      </c>
      <c r="F9787" s="6">
        <v>24581.59</v>
      </c>
      <c r="G9787" s="7">
        <v>39570</v>
      </c>
      <c r="H9787" s="7">
        <v>41163</v>
      </c>
      <c r="I9787" s="7">
        <v>50405</v>
      </c>
      <c r="J9787" s="5" t="s">
        <v>2903</v>
      </c>
      <c r="K9787" s="5">
        <v>8713</v>
      </c>
      <c r="L9787" s="5" t="s">
        <v>421</v>
      </c>
      <c r="M9787" s="5" t="s">
        <v>53</v>
      </c>
      <c r="N9787" s="5" t="s">
        <v>2904</v>
      </c>
      <c r="O9787" s="5" t="s">
        <v>34</v>
      </c>
      <c r="P9787" s="5" t="s">
        <v>628</v>
      </c>
      <c r="Q9787" s="5" t="s">
        <v>2905</v>
      </c>
    </row>
    <row r="9788" spans="1:17" hidden="1" x14ac:dyDescent="0.35">
      <c r="A9788" s="5" t="s">
        <v>2946</v>
      </c>
      <c r="B9788" s="5" t="s">
        <v>81</v>
      </c>
      <c r="C9788" s="5" t="s">
        <v>82</v>
      </c>
      <c r="D9788" s="13">
        <v>55</v>
      </c>
      <c r="E9788" s="6">
        <v>454317.25499999995</v>
      </c>
      <c r="F9788" s="6">
        <v>106029.23999999999</v>
      </c>
      <c r="G9788" s="7">
        <v>39570</v>
      </c>
      <c r="H9788" s="7">
        <v>38777</v>
      </c>
      <c r="I9788" s="7">
        <v>48213</v>
      </c>
      <c r="J9788" s="5" t="s">
        <v>2947</v>
      </c>
      <c r="K9788" s="5">
        <v>6460</v>
      </c>
      <c r="L9788" s="5" t="s">
        <v>985</v>
      </c>
      <c r="M9788" s="5" t="s">
        <v>430</v>
      </c>
      <c r="N9788" s="5" t="s">
        <v>2895</v>
      </c>
      <c r="O9788" s="5" t="s">
        <v>34</v>
      </c>
      <c r="P9788" s="5" t="s">
        <v>2896</v>
      </c>
      <c r="Q9788" s="5" t="s">
        <v>1766</v>
      </c>
    </row>
    <row r="9789" spans="1:17" hidden="1" x14ac:dyDescent="0.35">
      <c r="A9789" s="5" t="s">
        <v>4136</v>
      </c>
      <c r="B9789" s="5" t="s">
        <v>81</v>
      </c>
      <c r="C9789" s="5" t="s">
        <v>637</v>
      </c>
      <c r="D9789" s="13">
        <v>55</v>
      </c>
      <c r="E9789" s="6">
        <v>201641.59999999998</v>
      </c>
      <c r="F9789" s="6">
        <v>52028.01999999999</v>
      </c>
      <c r="G9789" s="7">
        <v>39570</v>
      </c>
      <c r="H9789" s="7">
        <v>40480</v>
      </c>
      <c r="I9789" s="7">
        <v>49674</v>
      </c>
      <c r="J9789" s="5" t="s">
        <v>4137</v>
      </c>
      <c r="K9789" s="5">
        <v>6390</v>
      </c>
      <c r="L9789" s="5" t="s">
        <v>459</v>
      </c>
      <c r="M9789" s="5" t="s">
        <v>460</v>
      </c>
      <c r="N9789" s="5" t="s">
        <v>4138</v>
      </c>
      <c r="O9789" s="5" t="s">
        <v>34</v>
      </c>
      <c r="P9789" s="5" t="s">
        <v>2995</v>
      </c>
      <c r="Q9789" s="5" t="s">
        <v>618</v>
      </c>
    </row>
    <row r="9790" spans="1:17" hidden="1" x14ac:dyDescent="0.35">
      <c r="A9790" s="5" t="s">
        <v>5572</v>
      </c>
      <c r="B9790" s="5" t="s">
        <v>81</v>
      </c>
      <c r="C9790" s="5" t="s">
        <v>125</v>
      </c>
      <c r="D9790" s="13">
        <v>55</v>
      </c>
      <c r="E9790" s="6">
        <v>120276.59999999999</v>
      </c>
      <c r="F9790" s="6">
        <v>30591.260000000002</v>
      </c>
      <c r="G9790" s="7">
        <v>39645</v>
      </c>
      <c r="H9790" s="7">
        <v>40435</v>
      </c>
      <c r="I9790" s="7">
        <v>49674</v>
      </c>
      <c r="J9790" s="5" t="s">
        <v>5573</v>
      </c>
      <c r="K9790" s="5">
        <v>3048</v>
      </c>
      <c r="L9790" s="5" t="s">
        <v>5574</v>
      </c>
      <c r="M9790" s="5" t="s">
        <v>51</v>
      </c>
      <c r="N9790" s="5" t="s">
        <v>5575</v>
      </c>
      <c r="O9790" s="5" t="s">
        <v>34</v>
      </c>
      <c r="P9790" s="5" t="s">
        <v>5576</v>
      </c>
      <c r="Q9790" s="5" t="s">
        <v>239</v>
      </c>
    </row>
    <row r="9791" spans="1:17" hidden="1" x14ac:dyDescent="0.35">
      <c r="A9791" s="5" t="s">
        <v>6241</v>
      </c>
      <c r="B9791" s="5" t="s">
        <v>81</v>
      </c>
      <c r="C9791" s="5" t="s">
        <v>145</v>
      </c>
      <c r="D9791" s="13">
        <v>55</v>
      </c>
      <c r="E9791" s="6">
        <v>295420.72400000005</v>
      </c>
      <c r="F9791" s="6">
        <v>77260.02</v>
      </c>
      <c r="G9791" s="7">
        <v>39878</v>
      </c>
      <c r="H9791" s="7">
        <v>41250</v>
      </c>
      <c r="I9791" s="7">
        <v>50405</v>
      </c>
      <c r="J9791" s="5" t="s">
        <v>6242</v>
      </c>
      <c r="K9791" s="5">
        <v>7241</v>
      </c>
      <c r="L9791" s="5" t="s">
        <v>6243</v>
      </c>
      <c r="M9791" s="5" t="s">
        <v>99</v>
      </c>
      <c r="N9791" s="5" t="s">
        <v>6244</v>
      </c>
      <c r="O9791" s="5" t="s">
        <v>34</v>
      </c>
      <c r="P9791" s="5" t="s">
        <v>6245</v>
      </c>
      <c r="Q9791" s="5" t="s">
        <v>366</v>
      </c>
    </row>
    <row r="9792" spans="1:17" hidden="1" x14ac:dyDescent="0.35">
      <c r="A9792" s="5" t="s">
        <v>6246</v>
      </c>
      <c r="B9792" s="5" t="s">
        <v>81</v>
      </c>
      <c r="C9792" s="5" t="s">
        <v>145</v>
      </c>
      <c r="D9792" s="13">
        <v>55</v>
      </c>
      <c r="E9792" s="6">
        <v>386501.51500000001</v>
      </c>
      <c r="F9792" s="6">
        <v>98902.980000000025</v>
      </c>
      <c r="G9792" s="7">
        <v>39878</v>
      </c>
      <c r="H9792" s="7">
        <v>41250</v>
      </c>
      <c r="I9792" s="7">
        <v>50405</v>
      </c>
      <c r="J9792" s="5" t="s">
        <v>6242</v>
      </c>
      <c r="K9792" s="5">
        <v>7240</v>
      </c>
      <c r="L9792" s="5" t="s">
        <v>6247</v>
      </c>
      <c r="M9792" s="5" t="s">
        <v>99</v>
      </c>
      <c r="N9792" s="5" t="s">
        <v>6244</v>
      </c>
      <c r="O9792" s="5" t="s">
        <v>34</v>
      </c>
      <c r="P9792" s="5" t="s">
        <v>6245</v>
      </c>
      <c r="Q9792" s="5" t="s">
        <v>366</v>
      </c>
    </row>
    <row r="9793" spans="1:17" hidden="1" x14ac:dyDescent="0.35">
      <c r="A9793" s="5" t="s">
        <v>7003</v>
      </c>
      <c r="B9793" s="5" t="s">
        <v>81</v>
      </c>
      <c r="C9793" s="5" t="s">
        <v>125</v>
      </c>
      <c r="D9793" s="13">
        <v>55</v>
      </c>
      <c r="E9793" s="6">
        <v>232931.02499999999</v>
      </c>
      <c r="F9793" s="6">
        <v>58526.49</v>
      </c>
      <c r="G9793" s="7">
        <v>39935</v>
      </c>
      <c r="H9793" s="7">
        <v>40925</v>
      </c>
      <c r="I9793" s="7">
        <v>50405</v>
      </c>
      <c r="J9793" s="5" t="s">
        <v>7004</v>
      </c>
      <c r="K9793" s="5">
        <v>9470</v>
      </c>
      <c r="L9793" s="5" t="s">
        <v>1711</v>
      </c>
      <c r="M9793" s="5" t="s">
        <v>32</v>
      </c>
      <c r="N9793" s="5" t="s">
        <v>7005</v>
      </c>
      <c r="O9793" s="5" t="s">
        <v>34</v>
      </c>
      <c r="P9793" s="5" t="s">
        <v>3786</v>
      </c>
      <c r="Q9793" s="5" t="s">
        <v>7006</v>
      </c>
    </row>
    <row r="9794" spans="1:17" x14ac:dyDescent="0.35">
      <c r="A9794" s="5" t="s">
        <v>7545</v>
      </c>
      <c r="B9794" s="5" t="s">
        <v>18</v>
      </c>
      <c r="C9794" s="5" t="s">
        <v>22</v>
      </c>
      <c r="D9794" s="13">
        <v>55</v>
      </c>
      <c r="E9794" s="6">
        <v>30690.741000000002</v>
      </c>
      <c r="F9794" s="6">
        <v>18665.18</v>
      </c>
      <c r="G9794" s="7">
        <v>40084</v>
      </c>
      <c r="H9794" s="7">
        <v>40161</v>
      </c>
      <c r="I9794" s="7">
        <v>49309</v>
      </c>
      <c r="J9794" s="5" t="s">
        <v>7546</v>
      </c>
      <c r="K9794" s="5">
        <v>4003</v>
      </c>
      <c r="L9794" s="5" t="s">
        <v>1929</v>
      </c>
      <c r="M9794" s="5" t="s">
        <v>1930</v>
      </c>
      <c r="N9794" s="5" t="s">
        <v>7547</v>
      </c>
      <c r="O9794" s="5" t="s">
        <v>34</v>
      </c>
      <c r="P9794" s="5" t="s">
        <v>7548</v>
      </c>
      <c r="Q9794" s="5" t="s">
        <v>366</v>
      </c>
    </row>
    <row r="9795" spans="1:17" x14ac:dyDescent="0.35">
      <c r="A9795" s="5" t="s">
        <v>8517</v>
      </c>
      <c r="B9795" s="5" t="s">
        <v>18</v>
      </c>
      <c r="C9795" s="5" t="s">
        <v>19</v>
      </c>
      <c r="D9795" s="13">
        <v>55</v>
      </c>
      <c r="E9795" s="6">
        <v>49990.351000000002</v>
      </c>
      <c r="F9795" s="6">
        <v>28081.859999999997</v>
      </c>
      <c r="G9795" s="7">
        <v>40295</v>
      </c>
      <c r="H9795" s="7">
        <v>40421</v>
      </c>
      <c r="I9795" s="7">
        <v>49674</v>
      </c>
      <c r="J9795" s="5" t="s">
        <v>8518</v>
      </c>
      <c r="K9795" s="5">
        <v>4052</v>
      </c>
      <c r="L9795" s="5" t="s">
        <v>1929</v>
      </c>
      <c r="M9795" s="5" t="s">
        <v>1930</v>
      </c>
      <c r="N9795" s="5" t="s">
        <v>6482</v>
      </c>
      <c r="O9795" s="5" t="s">
        <v>34</v>
      </c>
      <c r="P9795" s="5" t="s">
        <v>497</v>
      </c>
      <c r="Q9795" s="5" t="s">
        <v>45</v>
      </c>
    </row>
    <row r="9796" spans="1:17" hidden="1" x14ac:dyDescent="0.35">
      <c r="A9796" s="5" t="s">
        <v>9161</v>
      </c>
      <c r="B9796" s="5" t="s">
        <v>287</v>
      </c>
      <c r="C9796" s="5" t="s">
        <v>658</v>
      </c>
      <c r="D9796" s="13">
        <v>55</v>
      </c>
      <c r="E9796" s="6">
        <v>148561.95000000001</v>
      </c>
      <c r="F9796" s="6">
        <v>50170.810000000005</v>
      </c>
      <c r="G9796" s="7">
        <v>40437</v>
      </c>
      <c r="H9796" s="7">
        <v>41229</v>
      </c>
      <c r="I9796" s="7">
        <v>48579</v>
      </c>
      <c r="J9796" s="5" t="s">
        <v>9162</v>
      </c>
      <c r="K9796" s="5">
        <v>6218</v>
      </c>
      <c r="L9796" s="5" t="s">
        <v>1102</v>
      </c>
      <c r="M9796" s="5" t="s">
        <v>179</v>
      </c>
      <c r="N9796" s="5" t="s">
        <v>9163</v>
      </c>
      <c r="O9796" s="5" t="s">
        <v>34</v>
      </c>
      <c r="P9796" s="5" t="s">
        <v>9164</v>
      </c>
      <c r="Q9796" s="5" t="s">
        <v>123</v>
      </c>
    </row>
    <row r="9797" spans="1:17" x14ac:dyDescent="0.35">
      <c r="A9797" s="5" t="s">
        <v>12059</v>
      </c>
      <c r="B9797" s="5" t="s">
        <v>18</v>
      </c>
      <c r="C9797" s="5" t="s">
        <v>22</v>
      </c>
      <c r="D9797" s="13">
        <v>55</v>
      </c>
      <c r="E9797" s="6">
        <v>45626.725000000006</v>
      </c>
      <c r="F9797" s="6">
        <v>11132.94</v>
      </c>
      <c r="G9797" s="7">
        <v>40708</v>
      </c>
      <c r="H9797" s="7">
        <v>41912</v>
      </c>
      <c r="I9797" s="7">
        <v>49309</v>
      </c>
      <c r="J9797" s="5" t="s">
        <v>12060</v>
      </c>
      <c r="K9797" s="5">
        <v>4317</v>
      </c>
      <c r="L9797" s="5" t="s">
        <v>118</v>
      </c>
      <c r="M9797" s="5" t="s">
        <v>28</v>
      </c>
      <c r="N9797" s="5"/>
      <c r="O9797" s="5" t="s">
        <v>34</v>
      </c>
      <c r="P9797" s="5" t="s">
        <v>12061</v>
      </c>
      <c r="Q9797" s="5" t="s">
        <v>12062</v>
      </c>
    </row>
    <row r="9798" spans="1:17" hidden="1" x14ac:dyDescent="0.35">
      <c r="A9798" s="5" t="s">
        <v>15612</v>
      </c>
      <c r="B9798" s="5" t="s">
        <v>81</v>
      </c>
      <c r="C9798" s="5" t="s">
        <v>145</v>
      </c>
      <c r="D9798" s="13">
        <v>55</v>
      </c>
      <c r="E9798" s="6">
        <v>392014.27899999998</v>
      </c>
      <c r="F9798" s="6">
        <v>94227.479999999981</v>
      </c>
      <c r="G9798" s="7">
        <v>41540</v>
      </c>
      <c r="H9798" s="7">
        <v>41169</v>
      </c>
      <c r="I9798" s="7">
        <v>50405</v>
      </c>
      <c r="J9798" s="5" t="s">
        <v>15613</v>
      </c>
      <c r="K9798" s="5">
        <v>7250</v>
      </c>
      <c r="L9798" s="5" t="s">
        <v>6082</v>
      </c>
      <c r="M9798" s="5" t="s">
        <v>99</v>
      </c>
      <c r="N9798" s="5" t="s">
        <v>15614</v>
      </c>
      <c r="O9798" s="5"/>
      <c r="P9798" s="5"/>
      <c r="Q9798" s="5"/>
    </row>
    <row r="9799" spans="1:17" x14ac:dyDescent="0.35">
      <c r="A9799" s="5" t="s">
        <v>7630</v>
      </c>
      <c r="B9799" s="5" t="s">
        <v>18</v>
      </c>
      <c r="C9799" s="5" t="s">
        <v>22</v>
      </c>
      <c r="D9799" s="13">
        <v>55.1</v>
      </c>
      <c r="E9799" s="6">
        <v>56900.981999999989</v>
      </c>
      <c r="F9799" s="6">
        <v>14317.719999999998</v>
      </c>
      <c r="G9799" s="7">
        <v>40105</v>
      </c>
      <c r="H9799" s="7">
        <v>41579</v>
      </c>
      <c r="I9799" s="7">
        <v>50770</v>
      </c>
      <c r="J9799" s="5" t="s">
        <v>7631</v>
      </c>
      <c r="K9799" s="5">
        <v>8503</v>
      </c>
      <c r="L9799" s="5" t="s">
        <v>1420</v>
      </c>
      <c r="M9799" s="5" t="s">
        <v>25</v>
      </c>
      <c r="N9799" s="5" t="s">
        <v>5305</v>
      </c>
      <c r="O9799" s="5" t="s">
        <v>34</v>
      </c>
      <c r="P9799" s="5" t="s">
        <v>2806</v>
      </c>
      <c r="Q9799" s="5" t="s">
        <v>5306</v>
      </c>
    </row>
    <row r="9800" spans="1:17" x14ac:dyDescent="0.35">
      <c r="A9800" s="5" t="s">
        <v>11162</v>
      </c>
      <c r="B9800" s="5" t="s">
        <v>18</v>
      </c>
      <c r="C9800" s="5" t="s">
        <v>22</v>
      </c>
      <c r="D9800" s="13">
        <v>55.1</v>
      </c>
      <c r="E9800" s="6">
        <v>50770.379000000001</v>
      </c>
      <c r="F9800" s="6">
        <v>12387.95</v>
      </c>
      <c r="G9800" s="7">
        <v>40663</v>
      </c>
      <c r="H9800" s="7">
        <v>41879</v>
      </c>
      <c r="I9800" s="7">
        <v>49309</v>
      </c>
      <c r="J9800" s="5" t="s">
        <v>11163</v>
      </c>
      <c r="K9800" s="5">
        <v>7240</v>
      </c>
      <c r="L9800" s="5" t="s">
        <v>6247</v>
      </c>
      <c r="M9800" s="5" t="s">
        <v>99</v>
      </c>
      <c r="N9800" s="5"/>
      <c r="O9800" s="5" t="s">
        <v>34</v>
      </c>
      <c r="P9800" s="5" t="s">
        <v>8640</v>
      </c>
      <c r="Q9800" s="5" t="s">
        <v>1047</v>
      </c>
    </row>
    <row r="9801" spans="1:17" x14ac:dyDescent="0.35">
      <c r="A9801" s="5" t="s">
        <v>11166</v>
      </c>
      <c r="B9801" s="5" t="s">
        <v>18</v>
      </c>
      <c r="C9801" s="5" t="s">
        <v>19</v>
      </c>
      <c r="D9801" s="13">
        <v>55.1</v>
      </c>
      <c r="E9801" s="6">
        <v>62995.614000000001</v>
      </c>
      <c r="F9801" s="6">
        <v>26836.120000000003</v>
      </c>
      <c r="G9801" s="7">
        <v>40661</v>
      </c>
      <c r="H9801" s="7">
        <v>41045</v>
      </c>
      <c r="I9801" s="7">
        <v>50405</v>
      </c>
      <c r="J9801" s="5" t="s">
        <v>11167</v>
      </c>
      <c r="K9801" s="5">
        <v>4145</v>
      </c>
      <c r="L9801" s="5" t="s">
        <v>5659</v>
      </c>
      <c r="M9801" s="5" t="s">
        <v>210</v>
      </c>
      <c r="N9801" s="5"/>
      <c r="O9801" s="5" t="s">
        <v>34</v>
      </c>
      <c r="P9801" s="5" t="s">
        <v>11168</v>
      </c>
      <c r="Q9801" s="5" t="s">
        <v>527</v>
      </c>
    </row>
    <row r="9802" spans="1:17" x14ac:dyDescent="0.35">
      <c r="A9802" s="5" t="s">
        <v>11604</v>
      </c>
      <c r="B9802" s="5" t="s">
        <v>18</v>
      </c>
      <c r="C9802" s="5" t="s">
        <v>22</v>
      </c>
      <c r="D9802" s="13">
        <v>55.1</v>
      </c>
      <c r="E9802" s="6">
        <v>41517.4</v>
      </c>
      <c r="F9802" s="6">
        <v>11251.23</v>
      </c>
      <c r="G9802" s="7">
        <v>40704</v>
      </c>
      <c r="H9802" s="7">
        <v>41334</v>
      </c>
      <c r="I9802" s="7">
        <v>50770</v>
      </c>
      <c r="J9802" s="5" t="s">
        <v>11605</v>
      </c>
      <c r="K9802" s="5">
        <v>3294</v>
      </c>
      <c r="L9802" s="5" t="s">
        <v>11606</v>
      </c>
      <c r="M9802" s="5" t="s">
        <v>51</v>
      </c>
      <c r="N9802" s="5"/>
      <c r="O9802" s="5" t="s">
        <v>86</v>
      </c>
      <c r="P9802" s="5" t="s">
        <v>11607</v>
      </c>
      <c r="Q9802" s="5" t="s">
        <v>7811</v>
      </c>
    </row>
    <row r="9803" spans="1:17" x14ac:dyDescent="0.35">
      <c r="A9803" s="5" t="s">
        <v>9499</v>
      </c>
      <c r="B9803" s="5" t="s">
        <v>18</v>
      </c>
      <c r="C9803" s="5" t="s">
        <v>22</v>
      </c>
      <c r="D9803" s="13">
        <v>55.12</v>
      </c>
      <c r="E9803" s="6">
        <v>68510.150000000009</v>
      </c>
      <c r="F9803" s="6">
        <v>32694.84</v>
      </c>
      <c r="G9803" s="7">
        <v>40506</v>
      </c>
      <c r="H9803" s="7">
        <v>40542</v>
      </c>
      <c r="I9803" s="7">
        <v>49674</v>
      </c>
      <c r="J9803" s="5" t="s">
        <v>9500</v>
      </c>
      <c r="K9803" s="5">
        <v>2545</v>
      </c>
      <c r="L9803" s="5" t="s">
        <v>2682</v>
      </c>
      <c r="M9803" s="5" t="s">
        <v>210</v>
      </c>
      <c r="N9803" s="5" t="s">
        <v>8553</v>
      </c>
      <c r="O9803" s="5" t="s">
        <v>34</v>
      </c>
      <c r="P9803" s="5" t="s">
        <v>2001</v>
      </c>
      <c r="Q9803" s="5" t="s">
        <v>200</v>
      </c>
    </row>
    <row r="9804" spans="1:17" x14ac:dyDescent="0.35">
      <c r="A9804" s="5" t="s">
        <v>13142</v>
      </c>
      <c r="B9804" s="5" t="s">
        <v>18</v>
      </c>
      <c r="C9804" s="5" t="s">
        <v>22</v>
      </c>
      <c r="D9804" s="13">
        <v>55.12</v>
      </c>
      <c r="E9804" s="6">
        <v>59678.9</v>
      </c>
      <c r="F9804" s="6">
        <v>16172.980000000001</v>
      </c>
      <c r="G9804" s="7">
        <v>40746</v>
      </c>
      <c r="H9804" s="7">
        <v>41621</v>
      </c>
      <c r="I9804" s="7">
        <v>50770</v>
      </c>
      <c r="J9804" s="5" t="s">
        <v>13143</v>
      </c>
      <c r="K9804" s="5">
        <v>6850</v>
      </c>
      <c r="L9804" s="5" t="s">
        <v>3208</v>
      </c>
      <c r="M9804" s="5" t="s">
        <v>42</v>
      </c>
      <c r="N9804" s="5" t="s">
        <v>13144</v>
      </c>
      <c r="O9804" s="5"/>
      <c r="P9804" s="5"/>
      <c r="Q9804" s="5"/>
    </row>
    <row r="9805" spans="1:17" x14ac:dyDescent="0.35">
      <c r="A9805" s="5" t="s">
        <v>13550</v>
      </c>
      <c r="B9805" s="5" t="s">
        <v>18</v>
      </c>
      <c r="C9805" s="5" t="s">
        <v>22</v>
      </c>
      <c r="D9805" s="13">
        <v>55.12</v>
      </c>
      <c r="E9805" s="6">
        <v>41471.380000000005</v>
      </c>
      <c r="F9805" s="6">
        <v>14054.840000000002</v>
      </c>
      <c r="G9805" s="7">
        <v>40794</v>
      </c>
      <c r="H9805" s="7">
        <v>41180</v>
      </c>
      <c r="I9805" s="7">
        <v>50405</v>
      </c>
      <c r="J9805" s="5" t="s">
        <v>13551</v>
      </c>
      <c r="K9805" s="5">
        <v>6214</v>
      </c>
      <c r="L9805" s="5" t="s">
        <v>3588</v>
      </c>
      <c r="M9805" s="5" t="s">
        <v>179</v>
      </c>
      <c r="N9805" s="5" t="s">
        <v>13552</v>
      </c>
      <c r="O9805" s="5" t="s">
        <v>34</v>
      </c>
      <c r="P9805" s="5" t="s">
        <v>1365</v>
      </c>
      <c r="Q9805" s="5" t="s">
        <v>596</v>
      </c>
    </row>
    <row r="9806" spans="1:17" x14ac:dyDescent="0.35">
      <c r="A9806" s="5" t="s">
        <v>427</v>
      </c>
      <c r="B9806" s="5" t="s">
        <v>18</v>
      </c>
      <c r="C9806" s="5" t="s">
        <v>22</v>
      </c>
      <c r="D9806" s="13">
        <v>55.2</v>
      </c>
      <c r="E9806" s="6">
        <v>29423.4</v>
      </c>
      <c r="F9806" s="6">
        <v>17867.140000000003</v>
      </c>
      <c r="G9806" s="7">
        <v>39570</v>
      </c>
      <c r="H9806" s="7">
        <v>39961</v>
      </c>
      <c r="I9806" s="7">
        <v>49309</v>
      </c>
      <c r="J9806" s="5" t="s">
        <v>428</v>
      </c>
      <c r="K9806" s="5">
        <v>6454</v>
      </c>
      <c r="L9806" s="5" t="s">
        <v>429</v>
      </c>
      <c r="M9806" s="5" t="s">
        <v>430</v>
      </c>
      <c r="N9806" s="5" t="s">
        <v>431</v>
      </c>
      <c r="O9806" s="5" t="s">
        <v>34</v>
      </c>
      <c r="P9806" s="5" t="s">
        <v>432</v>
      </c>
      <c r="Q9806" s="5" t="s">
        <v>433</v>
      </c>
    </row>
    <row r="9807" spans="1:17" x14ac:dyDescent="0.35">
      <c r="A9807" s="5" t="s">
        <v>1037</v>
      </c>
      <c r="B9807" s="5" t="s">
        <v>18</v>
      </c>
      <c r="C9807" s="5" t="s">
        <v>22</v>
      </c>
      <c r="D9807" s="13">
        <v>55.2</v>
      </c>
      <c r="E9807" s="6">
        <v>64194.6</v>
      </c>
      <c r="F9807" s="6">
        <v>33573.79</v>
      </c>
      <c r="G9807" s="7">
        <v>39570</v>
      </c>
      <c r="H9807" s="7">
        <v>40508</v>
      </c>
      <c r="I9807" s="7">
        <v>49674</v>
      </c>
      <c r="J9807" s="5" t="s">
        <v>1038</v>
      </c>
      <c r="K9807" s="5">
        <v>6215</v>
      </c>
      <c r="L9807" s="5" t="s">
        <v>1039</v>
      </c>
      <c r="M9807" s="5" t="s">
        <v>179</v>
      </c>
      <c r="N9807" s="5"/>
      <c r="O9807" s="5" t="s">
        <v>34</v>
      </c>
      <c r="P9807" s="5" t="s">
        <v>1040</v>
      </c>
      <c r="Q9807" s="5" t="s">
        <v>1041</v>
      </c>
    </row>
    <row r="9808" spans="1:17" x14ac:dyDescent="0.35">
      <c r="A9808" s="5" t="s">
        <v>6197</v>
      </c>
      <c r="B9808" s="5" t="s">
        <v>18</v>
      </c>
      <c r="C9808" s="5" t="s">
        <v>22</v>
      </c>
      <c r="D9808" s="13">
        <v>55.2</v>
      </c>
      <c r="E9808" s="6">
        <v>61079.35</v>
      </c>
      <c r="F9808" s="6">
        <v>27424.610000000004</v>
      </c>
      <c r="G9808" s="7">
        <v>39773</v>
      </c>
      <c r="H9808" s="7">
        <v>40868</v>
      </c>
      <c r="I9808" s="7">
        <v>50040</v>
      </c>
      <c r="J9808" s="5" t="s">
        <v>6198</v>
      </c>
      <c r="K9808" s="5">
        <v>9242</v>
      </c>
      <c r="L9808" s="5" t="s">
        <v>2563</v>
      </c>
      <c r="M9808" s="5" t="s">
        <v>32</v>
      </c>
      <c r="N9808" s="5"/>
      <c r="O9808" s="5" t="s">
        <v>34</v>
      </c>
      <c r="P9808" s="5" t="s">
        <v>6199</v>
      </c>
      <c r="Q9808" s="5" t="s">
        <v>433</v>
      </c>
    </row>
    <row r="9809" spans="1:17" x14ac:dyDescent="0.35">
      <c r="A9809" s="5" t="s">
        <v>3090</v>
      </c>
      <c r="B9809" s="5" t="s">
        <v>18</v>
      </c>
      <c r="C9809" s="5" t="s">
        <v>22</v>
      </c>
      <c r="D9809" s="13">
        <v>55.4</v>
      </c>
      <c r="E9809" s="6">
        <v>66243.25</v>
      </c>
      <c r="F9809" s="6">
        <v>25402.489999999998</v>
      </c>
      <c r="G9809" s="7">
        <v>39570</v>
      </c>
      <c r="H9809" s="7">
        <v>41088</v>
      </c>
      <c r="I9809" s="7">
        <v>50405</v>
      </c>
      <c r="J9809" s="5" t="s">
        <v>3091</v>
      </c>
      <c r="K9809" s="5">
        <v>1422</v>
      </c>
      <c r="L9809" s="5" t="s">
        <v>327</v>
      </c>
      <c r="M9809" s="5" t="s">
        <v>21</v>
      </c>
      <c r="N9809" s="5" t="s">
        <v>158</v>
      </c>
      <c r="O9809" s="5" t="s">
        <v>34</v>
      </c>
      <c r="P9809" s="5" t="s">
        <v>159</v>
      </c>
      <c r="Q9809" s="5" t="s">
        <v>160</v>
      </c>
    </row>
    <row r="9810" spans="1:17" x14ac:dyDescent="0.35">
      <c r="A9810" s="5" t="s">
        <v>9418</v>
      </c>
      <c r="B9810" s="5" t="s">
        <v>18</v>
      </c>
      <c r="C9810" s="5" t="s">
        <v>22</v>
      </c>
      <c r="D9810" s="13">
        <v>55.44</v>
      </c>
      <c r="E9810" s="6">
        <v>57024.225000000006</v>
      </c>
      <c r="F9810" s="6">
        <v>9636.4200000000019</v>
      </c>
      <c r="G9810" s="7">
        <v>40490</v>
      </c>
      <c r="H9810" s="7">
        <v>42580</v>
      </c>
      <c r="I9810" s="7">
        <v>50040</v>
      </c>
      <c r="J9810" s="5" t="s">
        <v>9419</v>
      </c>
      <c r="K9810" s="5">
        <v>9245</v>
      </c>
      <c r="L9810" s="5" t="s">
        <v>9420</v>
      </c>
      <c r="M9810" s="5" t="s">
        <v>32</v>
      </c>
      <c r="N9810" s="5" t="s">
        <v>9421</v>
      </c>
      <c r="O9810" s="5" t="s">
        <v>34</v>
      </c>
      <c r="P9810" s="5" t="s">
        <v>470</v>
      </c>
      <c r="Q9810" s="5" t="s">
        <v>270</v>
      </c>
    </row>
    <row r="9811" spans="1:17" x14ac:dyDescent="0.35">
      <c r="A9811" s="5" t="s">
        <v>11761</v>
      </c>
      <c r="B9811" s="5" t="s">
        <v>18</v>
      </c>
      <c r="C9811" s="5" t="s">
        <v>22</v>
      </c>
      <c r="D9811" s="13">
        <v>55.44</v>
      </c>
      <c r="E9811" s="6">
        <v>57900.3</v>
      </c>
      <c r="F9811" s="6">
        <v>14127.67</v>
      </c>
      <c r="G9811" s="7">
        <v>40690</v>
      </c>
      <c r="H9811" s="7">
        <v>42093</v>
      </c>
      <c r="I9811" s="7">
        <v>49674</v>
      </c>
      <c r="J9811" s="5" t="s">
        <v>11762</v>
      </c>
      <c r="K9811" s="5">
        <v>9545</v>
      </c>
      <c r="L9811" s="5" t="s">
        <v>1706</v>
      </c>
      <c r="M9811" s="5" t="s">
        <v>25</v>
      </c>
      <c r="N9811" s="5"/>
      <c r="O9811" s="5" t="s">
        <v>34</v>
      </c>
      <c r="P9811" s="5" t="s">
        <v>11763</v>
      </c>
      <c r="Q9811" s="5" t="s">
        <v>1521</v>
      </c>
    </row>
    <row r="9812" spans="1:17" x14ac:dyDescent="0.35">
      <c r="A9812" s="5" t="s">
        <v>8506</v>
      </c>
      <c r="B9812" s="5" t="s">
        <v>18</v>
      </c>
      <c r="C9812" s="5" t="s">
        <v>22</v>
      </c>
      <c r="D9812" s="13">
        <v>55.49</v>
      </c>
      <c r="E9812" s="6">
        <v>20842.8</v>
      </c>
      <c r="F9812" s="6">
        <v>8515.1600000000017</v>
      </c>
      <c r="G9812" s="7">
        <v>40294</v>
      </c>
      <c r="H9812" s="7">
        <v>40675</v>
      </c>
      <c r="I9812" s="7">
        <v>50040</v>
      </c>
      <c r="J9812" s="5" t="s">
        <v>8507</v>
      </c>
      <c r="K9812" s="5">
        <v>3714</v>
      </c>
      <c r="L9812" s="5" t="s">
        <v>3549</v>
      </c>
      <c r="M9812" s="5" t="s">
        <v>51</v>
      </c>
      <c r="N9812" s="5" t="s">
        <v>8508</v>
      </c>
      <c r="O9812" s="5" t="s">
        <v>34</v>
      </c>
      <c r="P9812" s="5" t="s">
        <v>3933</v>
      </c>
      <c r="Q9812" s="5" t="s">
        <v>239</v>
      </c>
    </row>
    <row r="9813" spans="1:17" x14ac:dyDescent="0.35">
      <c r="A9813" s="5" t="s">
        <v>12290</v>
      </c>
      <c r="B9813" s="5" t="s">
        <v>18</v>
      </c>
      <c r="C9813" s="5" t="s">
        <v>22</v>
      </c>
      <c r="D9813" s="13">
        <v>55.64</v>
      </c>
      <c r="E9813" s="6">
        <v>60188.924999999996</v>
      </c>
      <c r="F9813" s="6">
        <v>25092.680000000004</v>
      </c>
      <c r="G9813" s="7">
        <v>40716</v>
      </c>
      <c r="H9813" s="7">
        <v>40899</v>
      </c>
      <c r="I9813" s="7">
        <v>50040</v>
      </c>
      <c r="J9813" s="5" t="s">
        <v>12291</v>
      </c>
      <c r="K9813" s="5">
        <v>8357</v>
      </c>
      <c r="L9813" s="5" t="s">
        <v>12292</v>
      </c>
      <c r="M9813" s="5" t="s">
        <v>25</v>
      </c>
      <c r="N9813" s="5"/>
      <c r="O9813" s="5" t="s">
        <v>34</v>
      </c>
      <c r="P9813" s="5" t="s">
        <v>12293</v>
      </c>
      <c r="Q9813" s="5" t="s">
        <v>269</v>
      </c>
    </row>
    <row r="9814" spans="1:17" x14ac:dyDescent="0.35">
      <c r="A9814" s="5" t="s">
        <v>13045</v>
      </c>
      <c r="B9814" s="5" t="s">
        <v>18</v>
      </c>
      <c r="C9814" s="5" t="s">
        <v>22</v>
      </c>
      <c r="D9814" s="13">
        <v>55.65</v>
      </c>
      <c r="E9814" s="6">
        <v>62402.399999999994</v>
      </c>
      <c r="F9814" s="6">
        <v>15226.179999999998</v>
      </c>
      <c r="G9814" s="7">
        <v>40794</v>
      </c>
      <c r="H9814" s="7">
        <v>42074</v>
      </c>
      <c r="I9814" s="7">
        <v>49674</v>
      </c>
      <c r="J9814" s="5" t="s">
        <v>13046</v>
      </c>
      <c r="K9814" s="5">
        <v>8142</v>
      </c>
      <c r="L9814" s="5" t="s">
        <v>2320</v>
      </c>
      <c r="M9814" s="5" t="s">
        <v>53</v>
      </c>
      <c r="N9814" s="5"/>
      <c r="O9814" s="5" t="s">
        <v>34</v>
      </c>
      <c r="P9814" s="5" t="s">
        <v>13047</v>
      </c>
      <c r="Q9814" s="5" t="s">
        <v>932</v>
      </c>
    </row>
    <row r="9815" spans="1:17" x14ac:dyDescent="0.35">
      <c r="A9815" s="5" t="s">
        <v>10684</v>
      </c>
      <c r="B9815" s="5" t="s">
        <v>18</v>
      </c>
      <c r="C9815" s="5" t="s">
        <v>22</v>
      </c>
      <c r="D9815" s="13">
        <v>55.7</v>
      </c>
      <c r="E9815" s="6">
        <v>65552.350000000006</v>
      </c>
      <c r="F9815" s="6">
        <v>27328.690000000006</v>
      </c>
      <c r="G9815" s="7">
        <v>40633</v>
      </c>
      <c r="H9815" s="7">
        <v>40864</v>
      </c>
      <c r="I9815" s="7">
        <v>50040</v>
      </c>
      <c r="J9815" s="5" t="s">
        <v>10027</v>
      </c>
      <c r="K9815" s="5">
        <v>8916</v>
      </c>
      <c r="L9815" s="5" t="s">
        <v>1291</v>
      </c>
      <c r="M9815" s="5" t="s">
        <v>28</v>
      </c>
      <c r="N9815" s="5"/>
      <c r="O9815" s="5" t="s">
        <v>34</v>
      </c>
      <c r="P9815" s="5" t="s">
        <v>5825</v>
      </c>
      <c r="Q9815" s="5" t="s">
        <v>618</v>
      </c>
    </row>
    <row r="9816" spans="1:17" x14ac:dyDescent="0.35">
      <c r="A9816" s="5" t="s">
        <v>1917</v>
      </c>
      <c r="B9816" s="5" t="s">
        <v>18</v>
      </c>
      <c r="C9816" s="5" t="s">
        <v>22</v>
      </c>
      <c r="D9816" s="13">
        <v>55.8</v>
      </c>
      <c r="E9816" s="6">
        <v>65841.525000000009</v>
      </c>
      <c r="F9816" s="6">
        <v>35291.070000000007</v>
      </c>
      <c r="G9816" s="7">
        <v>39570</v>
      </c>
      <c r="H9816" s="7">
        <v>40368</v>
      </c>
      <c r="I9816" s="7">
        <v>49674</v>
      </c>
      <c r="J9816" s="5" t="s">
        <v>1918</v>
      </c>
      <c r="K9816" s="5">
        <v>9524</v>
      </c>
      <c r="L9816" s="5" t="s">
        <v>391</v>
      </c>
      <c r="M9816" s="5" t="s">
        <v>32</v>
      </c>
      <c r="N9816" s="5"/>
      <c r="O9816" s="5" t="s">
        <v>34</v>
      </c>
      <c r="P9816" s="5" t="s">
        <v>1919</v>
      </c>
      <c r="Q9816" s="5" t="s">
        <v>123</v>
      </c>
    </row>
    <row r="9817" spans="1:17" x14ac:dyDescent="0.35">
      <c r="A9817" s="5" t="s">
        <v>5614</v>
      </c>
      <c r="B9817" s="5" t="s">
        <v>18</v>
      </c>
      <c r="C9817" s="5" t="s">
        <v>19</v>
      </c>
      <c r="D9817" s="13">
        <v>55.8</v>
      </c>
      <c r="E9817" s="6">
        <v>59173.600000000006</v>
      </c>
      <c r="F9817" s="6">
        <v>30356.080000000002</v>
      </c>
      <c r="G9817" s="7">
        <v>39646</v>
      </c>
      <c r="H9817" s="7">
        <v>40892</v>
      </c>
      <c r="I9817" s="7">
        <v>50040</v>
      </c>
      <c r="J9817" s="5" t="s">
        <v>5615</v>
      </c>
      <c r="K9817" s="5">
        <v>6402</v>
      </c>
      <c r="L9817" s="5" t="s">
        <v>5616</v>
      </c>
      <c r="M9817" s="5" t="s">
        <v>414</v>
      </c>
      <c r="N9817" s="5"/>
      <c r="O9817" s="5" t="s">
        <v>34</v>
      </c>
      <c r="P9817" s="5" t="s">
        <v>5617</v>
      </c>
      <c r="Q9817" s="5" t="s">
        <v>5618</v>
      </c>
    </row>
    <row r="9818" spans="1:17" x14ac:dyDescent="0.35">
      <c r="A9818" s="5" t="s">
        <v>11826</v>
      </c>
      <c r="B9818" s="5" t="s">
        <v>18</v>
      </c>
      <c r="C9818" s="5" t="s">
        <v>19</v>
      </c>
      <c r="D9818" s="13">
        <v>55.8</v>
      </c>
      <c r="E9818" s="6">
        <v>60543.149999999994</v>
      </c>
      <c r="F9818" s="6">
        <v>31058.609999999993</v>
      </c>
      <c r="G9818" s="7">
        <v>40700</v>
      </c>
      <c r="H9818" s="7">
        <v>40884</v>
      </c>
      <c r="I9818" s="7">
        <v>50040</v>
      </c>
      <c r="J9818" s="5" t="s">
        <v>11827</v>
      </c>
      <c r="K9818" s="5">
        <v>3203</v>
      </c>
      <c r="L9818" s="5" t="s">
        <v>11742</v>
      </c>
      <c r="M9818" s="5" t="s">
        <v>51</v>
      </c>
      <c r="N9818" s="5"/>
      <c r="O9818" s="5" t="s">
        <v>34</v>
      </c>
      <c r="P9818" s="5" t="s">
        <v>11828</v>
      </c>
      <c r="Q9818" s="5" t="s">
        <v>629</v>
      </c>
    </row>
    <row r="9819" spans="1:17" x14ac:dyDescent="0.35">
      <c r="A9819" s="5" t="s">
        <v>13420</v>
      </c>
      <c r="B9819" s="5" t="s">
        <v>18</v>
      </c>
      <c r="C9819" s="5" t="s">
        <v>19</v>
      </c>
      <c r="D9819" s="13">
        <v>55.86</v>
      </c>
      <c r="E9819" s="6">
        <v>65744.899999999994</v>
      </c>
      <c r="F9819" s="6">
        <v>31031.59</v>
      </c>
      <c r="G9819" s="7">
        <v>40785</v>
      </c>
      <c r="H9819" s="7">
        <v>40967</v>
      </c>
      <c r="I9819" s="7">
        <v>50405</v>
      </c>
      <c r="J9819" s="5" t="s">
        <v>13421</v>
      </c>
      <c r="K9819" s="5">
        <v>3036</v>
      </c>
      <c r="L9819" s="5" t="s">
        <v>6143</v>
      </c>
      <c r="M9819" s="5" t="s">
        <v>51</v>
      </c>
      <c r="N9819" s="5"/>
      <c r="O9819" s="5" t="s">
        <v>34</v>
      </c>
      <c r="P9819" s="5" t="s">
        <v>12572</v>
      </c>
      <c r="Q9819" s="5" t="s">
        <v>596</v>
      </c>
    </row>
    <row r="9820" spans="1:17" x14ac:dyDescent="0.35">
      <c r="A9820" s="5" t="s">
        <v>4061</v>
      </c>
      <c r="B9820" s="5" t="s">
        <v>18</v>
      </c>
      <c r="C9820" s="5" t="s">
        <v>19</v>
      </c>
      <c r="D9820" s="13">
        <v>55.9</v>
      </c>
      <c r="E9820" s="6">
        <v>63784.93</v>
      </c>
      <c r="F9820" s="6">
        <v>32657.89</v>
      </c>
      <c r="G9820" s="7">
        <v>39569</v>
      </c>
      <c r="H9820" s="7">
        <v>40844</v>
      </c>
      <c r="I9820" s="7">
        <v>50040</v>
      </c>
      <c r="J9820" s="5" t="s">
        <v>4062</v>
      </c>
      <c r="K9820" s="5">
        <v>6163</v>
      </c>
      <c r="L9820" s="5" t="s">
        <v>4063</v>
      </c>
      <c r="M9820" s="5" t="s">
        <v>179</v>
      </c>
      <c r="N9820" s="5"/>
      <c r="O9820" s="5" t="s">
        <v>34</v>
      </c>
      <c r="P9820" s="5" t="s">
        <v>4064</v>
      </c>
      <c r="Q9820" s="5" t="s">
        <v>486</v>
      </c>
    </row>
    <row r="9821" spans="1:17" x14ac:dyDescent="0.35">
      <c r="A9821" s="5" t="s">
        <v>12023</v>
      </c>
      <c r="B9821" s="5" t="s">
        <v>18</v>
      </c>
      <c r="C9821" s="5" t="s">
        <v>22</v>
      </c>
      <c r="D9821" s="13">
        <v>55.9</v>
      </c>
      <c r="E9821" s="6">
        <v>52088.715000000004</v>
      </c>
      <c r="F9821" s="6">
        <v>13445.369999999997</v>
      </c>
      <c r="G9821" s="7">
        <v>40704</v>
      </c>
      <c r="H9821" s="7">
        <v>41586</v>
      </c>
      <c r="I9821" s="7">
        <v>50770</v>
      </c>
      <c r="J9821" s="5" t="s">
        <v>12024</v>
      </c>
      <c r="K9821" s="5">
        <v>9477</v>
      </c>
      <c r="L9821" s="5" t="s">
        <v>1203</v>
      </c>
      <c r="M9821" s="5" t="s">
        <v>32</v>
      </c>
      <c r="N9821" s="5" t="s">
        <v>10316</v>
      </c>
      <c r="O9821" s="5" t="s">
        <v>34</v>
      </c>
      <c r="P9821" s="5" t="s">
        <v>10317</v>
      </c>
      <c r="Q9821" s="5" t="s">
        <v>1293</v>
      </c>
    </row>
    <row r="9822" spans="1:17" x14ac:dyDescent="0.35">
      <c r="A9822" s="5" t="s">
        <v>14246</v>
      </c>
      <c r="B9822" s="5" t="s">
        <v>18</v>
      </c>
      <c r="C9822" s="5" t="s">
        <v>22</v>
      </c>
      <c r="D9822" s="13">
        <v>55.92</v>
      </c>
      <c r="E9822" s="6">
        <v>55531.95</v>
      </c>
      <c r="F9822" s="6">
        <v>21294.99</v>
      </c>
      <c r="G9822" s="7">
        <v>40834</v>
      </c>
      <c r="H9822" s="7">
        <v>40939</v>
      </c>
      <c r="I9822" s="7">
        <v>50405</v>
      </c>
      <c r="J9822" s="5" t="s">
        <v>3596</v>
      </c>
      <c r="K9822" s="5">
        <v>9300</v>
      </c>
      <c r="L9822" s="5" t="s">
        <v>4415</v>
      </c>
      <c r="M9822" s="5" t="s">
        <v>32</v>
      </c>
      <c r="N9822" s="5" t="s">
        <v>12867</v>
      </c>
      <c r="O9822" s="5" t="s">
        <v>34</v>
      </c>
      <c r="P9822" s="5" t="s">
        <v>4083</v>
      </c>
      <c r="Q9822" s="5" t="s">
        <v>2797</v>
      </c>
    </row>
    <row r="9823" spans="1:17" hidden="1" x14ac:dyDescent="0.35">
      <c r="A9823" s="5" t="s">
        <v>4317</v>
      </c>
      <c r="B9823" s="5" t="s">
        <v>81</v>
      </c>
      <c r="C9823" s="5" t="s">
        <v>145</v>
      </c>
      <c r="D9823" s="13">
        <v>56</v>
      </c>
      <c r="E9823" s="6">
        <v>102272.82500000001</v>
      </c>
      <c r="F9823" s="6">
        <v>24001.660000000003</v>
      </c>
      <c r="G9823" s="7">
        <v>39570</v>
      </c>
      <c r="H9823" s="7">
        <v>39721</v>
      </c>
      <c r="I9823" s="7">
        <v>48944</v>
      </c>
      <c r="J9823" s="5" t="s">
        <v>4318</v>
      </c>
      <c r="K9823" s="5">
        <v>1945</v>
      </c>
      <c r="L9823" s="5" t="s">
        <v>2912</v>
      </c>
      <c r="M9823" s="5" t="s">
        <v>76</v>
      </c>
      <c r="N9823" s="5" t="s">
        <v>4319</v>
      </c>
      <c r="O9823" s="5" t="s">
        <v>34</v>
      </c>
      <c r="P9823" s="5" t="s">
        <v>2914</v>
      </c>
      <c r="Q9823" s="5" t="s">
        <v>2915</v>
      </c>
    </row>
    <row r="9824" spans="1:17" hidden="1" x14ac:dyDescent="0.35">
      <c r="A9824" s="5" t="s">
        <v>6376</v>
      </c>
      <c r="B9824" s="5" t="s">
        <v>81</v>
      </c>
      <c r="C9824" s="5" t="s">
        <v>145</v>
      </c>
      <c r="D9824" s="13">
        <v>56</v>
      </c>
      <c r="E9824" s="6">
        <v>258177.375</v>
      </c>
      <c r="F9824" s="6">
        <v>58224.910000000011</v>
      </c>
      <c r="G9824" s="7">
        <v>39876</v>
      </c>
      <c r="H9824" s="7">
        <v>41295</v>
      </c>
      <c r="I9824" s="7">
        <v>50770</v>
      </c>
      <c r="J9824" s="5" t="s">
        <v>6377</v>
      </c>
      <c r="K9824" s="5">
        <v>6577</v>
      </c>
      <c r="L9824" s="5" t="s">
        <v>6378</v>
      </c>
      <c r="M9824" s="5" t="s">
        <v>42</v>
      </c>
      <c r="N9824" s="5" t="s">
        <v>6379</v>
      </c>
      <c r="O9824" s="5" t="s">
        <v>34</v>
      </c>
      <c r="P9824" s="5" t="s">
        <v>6380</v>
      </c>
      <c r="Q9824" s="5" t="s">
        <v>6381</v>
      </c>
    </row>
    <row r="9825" spans="1:17" x14ac:dyDescent="0.35">
      <c r="A9825" s="5" t="s">
        <v>6568</v>
      </c>
      <c r="B9825" s="5" t="s">
        <v>18</v>
      </c>
      <c r="C9825" s="5" t="s">
        <v>22</v>
      </c>
      <c r="D9825" s="13">
        <v>56</v>
      </c>
      <c r="E9825" s="6">
        <v>60003.399999999994</v>
      </c>
      <c r="F9825" s="6">
        <v>26941.52</v>
      </c>
      <c r="G9825" s="7">
        <v>39836</v>
      </c>
      <c r="H9825" s="7">
        <v>40743</v>
      </c>
      <c r="I9825" s="7">
        <v>50040</v>
      </c>
      <c r="J9825" s="5" t="s">
        <v>6569</v>
      </c>
      <c r="K9825" s="5">
        <v>8353</v>
      </c>
      <c r="L9825" s="5" t="s">
        <v>2301</v>
      </c>
      <c r="M9825" s="5" t="s">
        <v>53</v>
      </c>
      <c r="N9825" s="5" t="s">
        <v>6570</v>
      </c>
      <c r="O9825" s="5" t="s">
        <v>34</v>
      </c>
      <c r="P9825" s="5" t="s">
        <v>6571</v>
      </c>
      <c r="Q9825" s="5" t="s">
        <v>1105</v>
      </c>
    </row>
    <row r="9826" spans="1:17" hidden="1" x14ac:dyDescent="0.35">
      <c r="A9826" s="5" t="s">
        <v>9239</v>
      </c>
      <c r="B9826" s="5" t="s">
        <v>287</v>
      </c>
      <c r="C9826" s="5" t="s">
        <v>658</v>
      </c>
      <c r="D9826" s="13">
        <v>56</v>
      </c>
      <c r="E9826" s="6">
        <v>290467.40000000002</v>
      </c>
      <c r="F9826" s="6">
        <v>133405.02999999997</v>
      </c>
      <c r="G9826" s="7">
        <v>40455</v>
      </c>
      <c r="H9826" s="7">
        <v>43270</v>
      </c>
      <c r="I9826" s="7">
        <v>50586</v>
      </c>
      <c r="J9826" s="5" t="s">
        <v>9240</v>
      </c>
      <c r="K9826" s="5">
        <v>3476</v>
      </c>
      <c r="L9826" s="5" t="s">
        <v>1642</v>
      </c>
      <c r="M9826" s="5" t="s">
        <v>51</v>
      </c>
      <c r="N9826" s="5"/>
      <c r="O9826" s="5" t="s">
        <v>34</v>
      </c>
      <c r="P9826" s="5" t="s">
        <v>9241</v>
      </c>
      <c r="Q9826" s="5" t="s">
        <v>269</v>
      </c>
    </row>
    <row r="9827" spans="1:17" x14ac:dyDescent="0.35">
      <c r="A9827" s="5" t="s">
        <v>12596</v>
      </c>
      <c r="B9827" s="5" t="s">
        <v>18</v>
      </c>
      <c r="C9827" s="5" t="s">
        <v>22</v>
      </c>
      <c r="D9827" s="13">
        <v>56</v>
      </c>
      <c r="E9827" s="6">
        <v>60499.5</v>
      </c>
      <c r="F9827" s="6">
        <v>27164.29</v>
      </c>
      <c r="G9827" s="7">
        <v>40738</v>
      </c>
      <c r="H9827" s="7">
        <v>40885</v>
      </c>
      <c r="I9827" s="7">
        <v>50040</v>
      </c>
      <c r="J9827" s="5" t="s">
        <v>12597</v>
      </c>
      <c r="K9827" s="5">
        <v>3054</v>
      </c>
      <c r="L9827" s="5" t="s">
        <v>6564</v>
      </c>
      <c r="M9827" s="5" t="s">
        <v>51</v>
      </c>
      <c r="N9827" s="5"/>
      <c r="O9827" s="5" t="s">
        <v>34</v>
      </c>
      <c r="P9827" s="5" t="s">
        <v>3560</v>
      </c>
      <c r="Q9827" s="5" t="s">
        <v>433</v>
      </c>
    </row>
    <row r="9828" spans="1:17" hidden="1" x14ac:dyDescent="0.35">
      <c r="A9828" s="5" t="s">
        <v>15586</v>
      </c>
      <c r="B9828" s="5" t="s">
        <v>287</v>
      </c>
      <c r="C9828" s="5" t="s">
        <v>658</v>
      </c>
      <c r="D9828" s="13">
        <v>56</v>
      </c>
      <c r="E9828" s="6">
        <v>62863.80000000001</v>
      </c>
      <c r="F9828" s="6">
        <v>26849.899999999998</v>
      </c>
      <c r="G9828" s="7">
        <v>41596</v>
      </c>
      <c r="H9828" s="7">
        <v>43388</v>
      </c>
      <c r="I9828" s="7">
        <v>50709</v>
      </c>
      <c r="J9828" s="5" t="s">
        <v>5761</v>
      </c>
      <c r="K9828" s="5">
        <v>2516</v>
      </c>
      <c r="L9828" s="5" t="s">
        <v>5762</v>
      </c>
      <c r="M9828" s="5" t="s">
        <v>51</v>
      </c>
      <c r="N9828" s="5"/>
      <c r="O9828" s="5" t="s">
        <v>34</v>
      </c>
      <c r="P9828" s="5" t="s">
        <v>5763</v>
      </c>
      <c r="Q9828" s="5" t="s">
        <v>320</v>
      </c>
    </row>
    <row r="9829" spans="1:17" hidden="1" x14ac:dyDescent="0.35">
      <c r="A9829" s="5" t="s">
        <v>15767</v>
      </c>
      <c r="B9829" s="5" t="s">
        <v>287</v>
      </c>
      <c r="C9829" s="5" t="s">
        <v>658</v>
      </c>
      <c r="D9829" s="13">
        <v>56</v>
      </c>
      <c r="E9829" s="6">
        <v>341927.10000000003</v>
      </c>
      <c r="F9829" s="6">
        <v>145233.57</v>
      </c>
      <c r="G9829" s="7">
        <v>42081</v>
      </c>
      <c r="H9829" s="7">
        <v>42648</v>
      </c>
      <c r="I9829" s="7">
        <v>49979</v>
      </c>
      <c r="J9829" s="5" t="s">
        <v>15019</v>
      </c>
      <c r="K9829" s="5">
        <v>4146</v>
      </c>
      <c r="L9829" s="5" t="s">
        <v>3845</v>
      </c>
      <c r="M9829" s="5" t="s">
        <v>210</v>
      </c>
      <c r="N9829" s="5"/>
      <c r="O9829" s="5" t="s">
        <v>34</v>
      </c>
      <c r="P9829" s="5" t="s">
        <v>15768</v>
      </c>
      <c r="Q9829" s="5" t="s">
        <v>486</v>
      </c>
    </row>
    <row r="9830" spans="1:17" x14ac:dyDescent="0.35">
      <c r="A9830" s="5" t="s">
        <v>12623</v>
      </c>
      <c r="B9830" s="5" t="s">
        <v>18</v>
      </c>
      <c r="C9830" s="5" t="s">
        <v>22</v>
      </c>
      <c r="D9830" s="13">
        <v>56.07</v>
      </c>
      <c r="E9830" s="6">
        <v>57176.6</v>
      </c>
      <c r="F9830" s="6">
        <v>11201.719999999998</v>
      </c>
      <c r="G9830" s="7">
        <v>40739</v>
      </c>
      <c r="H9830" s="7">
        <v>42178</v>
      </c>
      <c r="I9830" s="7">
        <v>49674</v>
      </c>
      <c r="J9830" s="5" t="s">
        <v>12624</v>
      </c>
      <c r="K9830" s="5">
        <v>3123</v>
      </c>
      <c r="L9830" s="5" t="s">
        <v>861</v>
      </c>
      <c r="M9830" s="5" t="s">
        <v>51</v>
      </c>
      <c r="N9830" s="5" t="s">
        <v>12625</v>
      </c>
      <c r="O9830" s="5" t="s">
        <v>34</v>
      </c>
      <c r="P9830" s="5" t="s">
        <v>12626</v>
      </c>
      <c r="Q9830" s="5" t="s">
        <v>8780</v>
      </c>
    </row>
    <row r="9831" spans="1:17" x14ac:dyDescent="0.35">
      <c r="A9831" s="5" t="s">
        <v>1640</v>
      </c>
      <c r="B9831" s="5" t="s">
        <v>18</v>
      </c>
      <c r="C9831" s="5" t="s">
        <v>22</v>
      </c>
      <c r="D9831" s="13">
        <v>56.1</v>
      </c>
      <c r="E9831" s="6">
        <v>63121.439999999995</v>
      </c>
      <c r="F9831" s="6">
        <v>30172.040000000005</v>
      </c>
      <c r="G9831" s="7">
        <v>39570</v>
      </c>
      <c r="H9831" s="7">
        <v>40459</v>
      </c>
      <c r="I9831" s="7">
        <v>49674</v>
      </c>
      <c r="J9831" s="5" t="s">
        <v>1641</v>
      </c>
      <c r="K9831" s="5">
        <v>3476</v>
      </c>
      <c r="L9831" s="5" t="s">
        <v>1642</v>
      </c>
      <c r="M9831" s="5" t="s">
        <v>51</v>
      </c>
      <c r="N9831" s="5"/>
      <c r="O9831" s="5" t="s">
        <v>34</v>
      </c>
      <c r="P9831" s="5" t="s">
        <v>1643</v>
      </c>
      <c r="Q9831" s="5" t="s">
        <v>404</v>
      </c>
    </row>
    <row r="9832" spans="1:17" x14ac:dyDescent="0.35">
      <c r="A9832" s="5" t="s">
        <v>12274</v>
      </c>
      <c r="B9832" s="5" t="s">
        <v>18</v>
      </c>
      <c r="C9832" s="5" t="s">
        <v>22</v>
      </c>
      <c r="D9832" s="13">
        <v>56.16</v>
      </c>
      <c r="E9832" s="6">
        <v>45586.559999999998</v>
      </c>
      <c r="F9832" s="6">
        <v>11123.15</v>
      </c>
      <c r="G9832" s="7">
        <v>40715</v>
      </c>
      <c r="H9832" s="7">
        <v>42089</v>
      </c>
      <c r="I9832" s="7">
        <v>49674</v>
      </c>
      <c r="J9832" s="5" t="s">
        <v>12275</v>
      </c>
      <c r="K9832" s="5">
        <v>7260</v>
      </c>
      <c r="L9832" s="5" t="s">
        <v>3515</v>
      </c>
      <c r="M9832" s="5" t="s">
        <v>99</v>
      </c>
      <c r="N9832" s="5"/>
      <c r="O9832" s="5" t="s">
        <v>34</v>
      </c>
      <c r="P9832" s="5" t="s">
        <v>12276</v>
      </c>
      <c r="Q9832" s="5" t="s">
        <v>366</v>
      </c>
    </row>
    <row r="9833" spans="1:17" x14ac:dyDescent="0.35">
      <c r="A9833" s="5" t="s">
        <v>13533</v>
      </c>
      <c r="B9833" s="5" t="s">
        <v>18</v>
      </c>
      <c r="C9833" s="5" t="s">
        <v>22</v>
      </c>
      <c r="D9833" s="13">
        <v>56.16</v>
      </c>
      <c r="E9833" s="6">
        <v>64652.057000000008</v>
      </c>
      <c r="F9833" s="6">
        <v>29028.78</v>
      </c>
      <c r="G9833" s="7">
        <v>40793</v>
      </c>
      <c r="H9833" s="7">
        <v>40898</v>
      </c>
      <c r="I9833" s="7">
        <v>50040</v>
      </c>
      <c r="J9833" s="5" t="s">
        <v>13534</v>
      </c>
      <c r="K9833" s="5">
        <v>4114</v>
      </c>
      <c r="L9833" s="5" t="s">
        <v>7492</v>
      </c>
      <c r="M9833" s="5" t="s">
        <v>210</v>
      </c>
      <c r="N9833" s="5"/>
      <c r="O9833" s="5" t="s">
        <v>34</v>
      </c>
      <c r="P9833" s="5" t="s">
        <v>13535</v>
      </c>
      <c r="Q9833" s="5" t="s">
        <v>1119</v>
      </c>
    </row>
    <row r="9834" spans="1:17" x14ac:dyDescent="0.35">
      <c r="A9834" s="5" t="s">
        <v>13539</v>
      </c>
      <c r="B9834" s="5" t="s">
        <v>18</v>
      </c>
      <c r="C9834" s="5" t="s">
        <v>22</v>
      </c>
      <c r="D9834" s="13">
        <v>56.16</v>
      </c>
      <c r="E9834" s="6">
        <v>65565.400000000009</v>
      </c>
      <c r="F9834" s="6">
        <v>29438.879999999997</v>
      </c>
      <c r="G9834" s="7">
        <v>40793</v>
      </c>
      <c r="H9834" s="7">
        <v>40851</v>
      </c>
      <c r="I9834" s="7">
        <v>50040</v>
      </c>
      <c r="J9834" s="5" t="s">
        <v>13540</v>
      </c>
      <c r="K9834" s="5">
        <v>4702</v>
      </c>
      <c r="L9834" s="5" t="s">
        <v>609</v>
      </c>
      <c r="M9834" s="5" t="s">
        <v>210</v>
      </c>
      <c r="N9834" s="5"/>
      <c r="O9834" s="5" t="s">
        <v>34</v>
      </c>
      <c r="P9834" s="5" t="s">
        <v>6026</v>
      </c>
      <c r="Q9834" s="5" t="s">
        <v>123</v>
      </c>
    </row>
    <row r="9835" spans="1:17" x14ac:dyDescent="0.35">
      <c r="A9835" s="5" t="s">
        <v>3857</v>
      </c>
      <c r="B9835" s="5" t="s">
        <v>18</v>
      </c>
      <c r="C9835" s="5" t="s">
        <v>22</v>
      </c>
      <c r="D9835" s="13">
        <v>56.2</v>
      </c>
      <c r="E9835" s="6">
        <v>64671.770000000004</v>
      </c>
      <c r="F9835" s="6">
        <v>24799.859999999997</v>
      </c>
      <c r="G9835" s="7">
        <v>39569</v>
      </c>
      <c r="H9835" s="7">
        <v>41019</v>
      </c>
      <c r="I9835" s="7">
        <v>50405</v>
      </c>
      <c r="J9835" s="5" t="s">
        <v>3858</v>
      </c>
      <c r="K9835" s="5">
        <v>6830</v>
      </c>
      <c r="L9835" s="5" t="s">
        <v>2056</v>
      </c>
      <c r="M9835" s="5" t="s">
        <v>42</v>
      </c>
      <c r="N9835" s="5" t="s">
        <v>43</v>
      </c>
      <c r="O9835" s="5" t="s">
        <v>34</v>
      </c>
      <c r="P9835" s="5" t="s">
        <v>44</v>
      </c>
      <c r="Q9835" s="5" t="s">
        <v>45</v>
      </c>
    </row>
    <row r="9836" spans="1:17" x14ac:dyDescent="0.35">
      <c r="A9836" s="5" t="s">
        <v>7666</v>
      </c>
      <c r="B9836" s="5" t="s">
        <v>18</v>
      </c>
      <c r="C9836" s="5" t="s">
        <v>22</v>
      </c>
      <c r="D9836" s="13">
        <v>56.2</v>
      </c>
      <c r="E9836" s="6">
        <v>52145.925000000003</v>
      </c>
      <c r="F9836" s="6">
        <v>14131.55</v>
      </c>
      <c r="G9836" s="7">
        <v>40109</v>
      </c>
      <c r="H9836" s="7">
        <v>41612</v>
      </c>
      <c r="I9836" s="7">
        <v>50770</v>
      </c>
      <c r="J9836" s="5" t="s">
        <v>7667</v>
      </c>
      <c r="K9836" s="5">
        <v>8217</v>
      </c>
      <c r="L9836" s="5" t="s">
        <v>524</v>
      </c>
      <c r="M9836" s="5" t="s">
        <v>408</v>
      </c>
      <c r="N9836" s="5"/>
      <c r="O9836" s="5" t="s">
        <v>34</v>
      </c>
      <c r="P9836" s="5" t="s">
        <v>7668</v>
      </c>
      <c r="Q9836" s="5" t="s">
        <v>269</v>
      </c>
    </row>
    <row r="9837" spans="1:17" x14ac:dyDescent="0.35">
      <c r="A9837" s="5" t="s">
        <v>4489</v>
      </c>
      <c r="B9837" s="5" t="s">
        <v>18</v>
      </c>
      <c r="C9837" s="5" t="s">
        <v>19</v>
      </c>
      <c r="D9837" s="13">
        <v>56.3</v>
      </c>
      <c r="E9837" s="6">
        <v>46404.170000000006</v>
      </c>
      <c r="F9837" s="6">
        <v>22060.29</v>
      </c>
      <c r="G9837" s="7">
        <v>39570</v>
      </c>
      <c r="H9837" s="7">
        <v>40851</v>
      </c>
      <c r="I9837" s="7">
        <v>50040</v>
      </c>
      <c r="J9837" s="5" t="s">
        <v>4490</v>
      </c>
      <c r="K9837" s="5">
        <v>6472</v>
      </c>
      <c r="L9837" s="5" t="s">
        <v>4180</v>
      </c>
      <c r="M9837" s="5" t="s">
        <v>430</v>
      </c>
      <c r="N9837" s="5" t="s">
        <v>4491</v>
      </c>
      <c r="O9837" s="5" t="s">
        <v>34</v>
      </c>
      <c r="P9837" s="5" t="s">
        <v>4492</v>
      </c>
      <c r="Q9837" s="5" t="s">
        <v>4493</v>
      </c>
    </row>
    <row r="9838" spans="1:17" x14ac:dyDescent="0.35">
      <c r="A9838" s="5" t="s">
        <v>8942</v>
      </c>
      <c r="B9838" s="5" t="s">
        <v>18</v>
      </c>
      <c r="C9838" s="5" t="s">
        <v>22</v>
      </c>
      <c r="D9838" s="13">
        <v>56.3</v>
      </c>
      <c r="E9838" s="6">
        <v>53621.893000000004</v>
      </c>
      <c r="F9838" s="6">
        <v>13492.609999999999</v>
      </c>
      <c r="G9838" s="7">
        <v>40399</v>
      </c>
      <c r="H9838" s="7">
        <v>41612</v>
      </c>
      <c r="I9838" s="7">
        <v>50770</v>
      </c>
      <c r="J9838" s="5" t="s">
        <v>8943</v>
      </c>
      <c r="K9838" s="5">
        <v>9514</v>
      </c>
      <c r="L9838" s="5" t="s">
        <v>2749</v>
      </c>
      <c r="M9838" s="5" t="s">
        <v>25</v>
      </c>
      <c r="N9838" s="5" t="s">
        <v>8944</v>
      </c>
      <c r="O9838" s="5" t="s">
        <v>34</v>
      </c>
      <c r="P9838" s="5" t="s">
        <v>1000</v>
      </c>
      <c r="Q9838" s="5" t="s">
        <v>293</v>
      </c>
    </row>
    <row r="9839" spans="1:17" x14ac:dyDescent="0.35">
      <c r="A9839" s="5" t="s">
        <v>12306</v>
      </c>
      <c r="B9839" s="5" t="s">
        <v>18</v>
      </c>
      <c r="C9839" s="5" t="s">
        <v>22</v>
      </c>
      <c r="D9839" s="13">
        <v>56.35</v>
      </c>
      <c r="E9839" s="6">
        <v>53384.778000000006</v>
      </c>
      <c r="F9839" s="6">
        <v>11264.199999999999</v>
      </c>
      <c r="G9839" s="7">
        <v>40716</v>
      </c>
      <c r="H9839" s="7">
        <v>42244</v>
      </c>
      <c r="I9839" s="7">
        <v>49674</v>
      </c>
      <c r="J9839" s="5" t="s">
        <v>12307</v>
      </c>
      <c r="K9839" s="5">
        <v>7138</v>
      </c>
      <c r="L9839" s="5" t="s">
        <v>7090</v>
      </c>
      <c r="M9839" s="5" t="s">
        <v>99</v>
      </c>
      <c r="N9839" s="5"/>
      <c r="O9839" s="5" t="s">
        <v>34</v>
      </c>
      <c r="P9839" s="5" t="s">
        <v>11370</v>
      </c>
      <c r="Q9839" s="5" t="s">
        <v>404</v>
      </c>
    </row>
    <row r="9840" spans="1:17" x14ac:dyDescent="0.35">
      <c r="A9840" s="5" t="s">
        <v>10809</v>
      </c>
      <c r="B9840" s="5" t="s">
        <v>18</v>
      </c>
      <c r="C9840" s="5" t="s">
        <v>22</v>
      </c>
      <c r="D9840" s="13">
        <v>56.4</v>
      </c>
      <c r="E9840" s="6">
        <v>58174.650000000009</v>
      </c>
      <c r="F9840" s="6">
        <v>24252.960000000006</v>
      </c>
      <c r="G9840" s="7">
        <v>40645</v>
      </c>
      <c r="H9840" s="7">
        <v>40861</v>
      </c>
      <c r="I9840" s="7">
        <v>50040</v>
      </c>
      <c r="J9840" s="5" t="s">
        <v>10810</v>
      </c>
      <c r="K9840" s="5">
        <v>3003</v>
      </c>
      <c r="L9840" s="5" t="s">
        <v>67</v>
      </c>
      <c r="M9840" s="5" t="s">
        <v>51</v>
      </c>
      <c r="N9840" s="5" t="s">
        <v>10811</v>
      </c>
      <c r="O9840" s="5" t="s">
        <v>34</v>
      </c>
      <c r="P9840" s="5" t="s">
        <v>10812</v>
      </c>
      <c r="Q9840" s="5" t="s">
        <v>2984</v>
      </c>
    </row>
    <row r="9841" spans="1:17" x14ac:dyDescent="0.35">
      <c r="A9841" s="5" t="s">
        <v>11060</v>
      </c>
      <c r="B9841" s="5" t="s">
        <v>18</v>
      </c>
      <c r="C9841" s="5" t="s">
        <v>22</v>
      </c>
      <c r="D9841" s="13">
        <v>56.4</v>
      </c>
      <c r="E9841" s="6">
        <v>59946.324999999997</v>
      </c>
      <c r="F9841" s="6">
        <v>14566.939999999999</v>
      </c>
      <c r="G9841" s="7">
        <v>40659</v>
      </c>
      <c r="H9841" s="7">
        <v>41877</v>
      </c>
      <c r="I9841" s="7">
        <v>49309</v>
      </c>
      <c r="J9841" s="5" t="s">
        <v>11061</v>
      </c>
      <c r="K9841" s="5">
        <v>8332</v>
      </c>
      <c r="L9841" s="5" t="s">
        <v>2257</v>
      </c>
      <c r="M9841" s="5" t="s">
        <v>53</v>
      </c>
      <c r="N9841" s="5"/>
      <c r="O9841" s="5" t="s">
        <v>34</v>
      </c>
      <c r="P9841" s="5" t="s">
        <v>11062</v>
      </c>
      <c r="Q9841" s="5" t="s">
        <v>856</v>
      </c>
    </row>
    <row r="9842" spans="1:17" hidden="1" x14ac:dyDescent="0.35">
      <c r="A9842" s="5" t="s">
        <v>4178</v>
      </c>
      <c r="B9842" s="5" t="s">
        <v>81</v>
      </c>
      <c r="C9842" s="5" t="s">
        <v>145</v>
      </c>
      <c r="D9842" s="13">
        <v>56.5</v>
      </c>
      <c r="E9842" s="6">
        <v>235126.50000000003</v>
      </c>
      <c r="F9842" s="6">
        <v>62644.23</v>
      </c>
      <c r="G9842" s="7">
        <v>39570</v>
      </c>
      <c r="H9842" s="7">
        <v>40143</v>
      </c>
      <c r="I9842" s="7">
        <v>49309</v>
      </c>
      <c r="J9842" s="5" t="s">
        <v>4179</v>
      </c>
      <c r="K9842" s="5">
        <v>6472</v>
      </c>
      <c r="L9842" s="5" t="s">
        <v>4180</v>
      </c>
      <c r="M9842" s="5" t="s">
        <v>430</v>
      </c>
      <c r="N9842" s="5" t="s">
        <v>4181</v>
      </c>
      <c r="O9842" s="5" t="s">
        <v>34</v>
      </c>
      <c r="P9842" s="5" t="s">
        <v>4182</v>
      </c>
      <c r="Q9842" s="5" t="s">
        <v>433</v>
      </c>
    </row>
    <row r="9843" spans="1:17" x14ac:dyDescent="0.35">
      <c r="A9843" s="5" t="s">
        <v>1863</v>
      </c>
      <c r="B9843" s="5" t="s">
        <v>18</v>
      </c>
      <c r="C9843" s="5" t="s">
        <v>22</v>
      </c>
      <c r="D9843" s="13">
        <v>56.6</v>
      </c>
      <c r="E9843" s="6">
        <v>56968.208999999988</v>
      </c>
      <c r="F9843" s="6">
        <v>23749.989999999998</v>
      </c>
      <c r="G9843" s="7">
        <v>39569</v>
      </c>
      <c r="H9843" s="7">
        <v>40816</v>
      </c>
      <c r="I9843" s="7">
        <v>50040</v>
      </c>
      <c r="J9843" s="5" t="s">
        <v>1864</v>
      </c>
      <c r="K9843" s="5">
        <v>8610</v>
      </c>
      <c r="L9843" s="5" t="s">
        <v>1563</v>
      </c>
      <c r="M9843" s="5" t="s">
        <v>53</v>
      </c>
      <c r="N9843" s="5" t="s">
        <v>1865</v>
      </c>
      <c r="O9843" s="5" t="s">
        <v>86</v>
      </c>
      <c r="P9843" s="5" t="s">
        <v>1866</v>
      </c>
      <c r="Q9843" s="5" t="s">
        <v>1867</v>
      </c>
    </row>
    <row r="9844" spans="1:17" x14ac:dyDescent="0.35">
      <c r="A9844" s="5" t="s">
        <v>7082</v>
      </c>
      <c r="B9844" s="5" t="s">
        <v>18</v>
      </c>
      <c r="C9844" s="5" t="s">
        <v>22</v>
      </c>
      <c r="D9844" s="13">
        <v>56.6</v>
      </c>
      <c r="E9844" s="6">
        <v>48680.649999999994</v>
      </c>
      <c r="F9844" s="6">
        <v>16498.080000000002</v>
      </c>
      <c r="G9844" s="7">
        <v>39955</v>
      </c>
      <c r="H9844" s="7">
        <v>41173</v>
      </c>
      <c r="I9844" s="7">
        <v>50405</v>
      </c>
      <c r="J9844" s="5" t="s">
        <v>7083</v>
      </c>
      <c r="K9844" s="5">
        <v>6017</v>
      </c>
      <c r="L9844" s="5" t="s">
        <v>495</v>
      </c>
      <c r="M9844" s="5" t="s">
        <v>179</v>
      </c>
      <c r="N9844" s="5" t="s">
        <v>1364</v>
      </c>
      <c r="O9844" s="5" t="s">
        <v>34</v>
      </c>
      <c r="P9844" s="5" t="s">
        <v>1365</v>
      </c>
      <c r="Q9844" s="5" t="s">
        <v>1366</v>
      </c>
    </row>
    <row r="9845" spans="1:17" x14ac:dyDescent="0.35">
      <c r="A9845" s="5" t="s">
        <v>9088</v>
      </c>
      <c r="B9845" s="5" t="s">
        <v>18</v>
      </c>
      <c r="C9845" s="5" t="s">
        <v>22</v>
      </c>
      <c r="D9845" s="13">
        <v>56.6</v>
      </c>
      <c r="E9845" s="6">
        <v>59098.83</v>
      </c>
      <c r="F9845" s="6">
        <v>31676.959999999999</v>
      </c>
      <c r="G9845" s="7">
        <v>40428</v>
      </c>
      <c r="H9845" s="7">
        <v>40532</v>
      </c>
      <c r="I9845" s="7">
        <v>49674</v>
      </c>
      <c r="J9845" s="5" t="s">
        <v>9089</v>
      </c>
      <c r="K9845" s="5">
        <v>4704</v>
      </c>
      <c r="L9845" s="5" t="s">
        <v>8697</v>
      </c>
      <c r="M9845" s="5" t="s">
        <v>51</v>
      </c>
      <c r="N9845" s="5"/>
      <c r="O9845" s="5" t="s">
        <v>34</v>
      </c>
      <c r="P9845" s="5" t="s">
        <v>9090</v>
      </c>
      <c r="Q9845" s="5" t="s">
        <v>629</v>
      </c>
    </row>
    <row r="9846" spans="1:17" x14ac:dyDescent="0.35">
      <c r="A9846" s="5" t="s">
        <v>11926</v>
      </c>
      <c r="B9846" s="5" t="s">
        <v>18</v>
      </c>
      <c r="C9846" s="5" t="s">
        <v>22</v>
      </c>
      <c r="D9846" s="13">
        <v>56.6</v>
      </c>
      <c r="E9846" s="6">
        <v>57643.05</v>
      </c>
      <c r="F9846" s="6">
        <v>20175.089999999997</v>
      </c>
      <c r="G9846" s="7">
        <v>40701</v>
      </c>
      <c r="H9846" s="7">
        <v>40876</v>
      </c>
      <c r="I9846" s="7">
        <v>50040</v>
      </c>
      <c r="J9846" s="5" t="s">
        <v>11927</v>
      </c>
      <c r="K9846" s="5">
        <v>4415</v>
      </c>
      <c r="L9846" s="5" t="s">
        <v>3680</v>
      </c>
      <c r="M9846" s="5" t="s">
        <v>344</v>
      </c>
      <c r="N9846" s="5"/>
      <c r="O9846" s="5" t="s">
        <v>34</v>
      </c>
      <c r="P9846" s="5" t="s">
        <v>5288</v>
      </c>
      <c r="Q9846" s="5" t="s">
        <v>492</v>
      </c>
    </row>
    <row r="9847" spans="1:17" x14ac:dyDescent="0.35">
      <c r="A9847" s="5" t="s">
        <v>13392</v>
      </c>
      <c r="B9847" s="5" t="s">
        <v>18</v>
      </c>
      <c r="C9847" s="5" t="s">
        <v>22</v>
      </c>
      <c r="D9847" s="13">
        <v>56.61</v>
      </c>
      <c r="E9847" s="6">
        <v>52517.325000000004</v>
      </c>
      <c r="F9847" s="6">
        <v>11849.319999999998</v>
      </c>
      <c r="G9847" s="7">
        <v>40793</v>
      </c>
      <c r="H9847" s="7">
        <v>41764</v>
      </c>
      <c r="I9847" s="7">
        <v>49309</v>
      </c>
      <c r="J9847" s="5" t="s">
        <v>13393</v>
      </c>
      <c r="K9847" s="5">
        <v>4310</v>
      </c>
      <c r="L9847" s="5" t="s">
        <v>4046</v>
      </c>
      <c r="M9847" s="5" t="s">
        <v>28</v>
      </c>
      <c r="N9847" s="5" t="s">
        <v>13394</v>
      </c>
      <c r="O9847" s="5" t="s">
        <v>34</v>
      </c>
      <c r="P9847" s="5" t="s">
        <v>13395</v>
      </c>
      <c r="Q9847" s="5" t="s">
        <v>366</v>
      </c>
    </row>
    <row r="9848" spans="1:17" x14ac:dyDescent="0.35">
      <c r="A9848" s="5" t="s">
        <v>1465</v>
      </c>
      <c r="B9848" s="5" t="s">
        <v>18</v>
      </c>
      <c r="C9848" s="5" t="s">
        <v>22</v>
      </c>
      <c r="D9848" s="13">
        <v>56.7</v>
      </c>
      <c r="E9848" s="6">
        <v>59573.925000000003</v>
      </c>
      <c r="F9848" s="6">
        <v>24604.019999999997</v>
      </c>
      <c r="G9848" s="7">
        <v>39569</v>
      </c>
      <c r="H9848" s="7">
        <v>41080</v>
      </c>
      <c r="I9848" s="7">
        <v>50405</v>
      </c>
      <c r="J9848" s="5" t="s">
        <v>1466</v>
      </c>
      <c r="K9848" s="5">
        <v>8816</v>
      </c>
      <c r="L9848" s="5" t="s">
        <v>1467</v>
      </c>
      <c r="M9848" s="5" t="s">
        <v>53</v>
      </c>
      <c r="N9848" s="5"/>
      <c r="O9848" s="5" t="s">
        <v>34</v>
      </c>
      <c r="P9848" s="5" t="s">
        <v>1468</v>
      </c>
      <c r="Q9848" s="5" t="s">
        <v>1041</v>
      </c>
    </row>
    <row r="9849" spans="1:17" x14ac:dyDescent="0.35">
      <c r="A9849" s="5" t="s">
        <v>4261</v>
      </c>
      <c r="B9849" s="5" t="s">
        <v>18</v>
      </c>
      <c r="C9849" s="5" t="s">
        <v>19</v>
      </c>
      <c r="D9849" s="13">
        <v>56.7</v>
      </c>
      <c r="E9849" s="6">
        <v>56755.53</v>
      </c>
      <c r="F9849" s="6">
        <v>27356.16</v>
      </c>
      <c r="G9849" s="7">
        <v>39569</v>
      </c>
      <c r="H9849" s="7">
        <v>40794</v>
      </c>
      <c r="I9849" s="7">
        <v>50040</v>
      </c>
      <c r="J9849" s="5" t="s">
        <v>4262</v>
      </c>
      <c r="K9849" s="5">
        <v>6161</v>
      </c>
      <c r="L9849" s="5" t="s">
        <v>4028</v>
      </c>
      <c r="M9849" s="5" t="s">
        <v>179</v>
      </c>
      <c r="N9849" s="5"/>
      <c r="O9849" s="5" t="s">
        <v>34</v>
      </c>
      <c r="P9849" s="5" t="s">
        <v>1109</v>
      </c>
      <c r="Q9849" s="5" t="s">
        <v>270</v>
      </c>
    </row>
    <row r="9850" spans="1:17" x14ac:dyDescent="0.35">
      <c r="A9850" s="5" t="s">
        <v>7910</v>
      </c>
      <c r="B9850" s="5" t="s">
        <v>18</v>
      </c>
      <c r="C9850" s="5" t="s">
        <v>22</v>
      </c>
      <c r="D9850" s="13">
        <v>56.7</v>
      </c>
      <c r="E9850" s="6">
        <v>41284.1</v>
      </c>
      <c r="F9850" s="6">
        <v>10388.099999999997</v>
      </c>
      <c r="G9850" s="7">
        <v>40164</v>
      </c>
      <c r="H9850" s="7">
        <v>41537</v>
      </c>
      <c r="I9850" s="7">
        <v>50770</v>
      </c>
      <c r="J9850" s="5" t="s">
        <v>7911</v>
      </c>
      <c r="K9850" s="5">
        <v>9100</v>
      </c>
      <c r="L9850" s="5" t="s">
        <v>2221</v>
      </c>
      <c r="M9850" s="5" t="s">
        <v>189</v>
      </c>
      <c r="N9850" s="5" t="s">
        <v>7912</v>
      </c>
      <c r="O9850" s="5" t="s">
        <v>34</v>
      </c>
      <c r="P9850" s="5" t="s">
        <v>7913</v>
      </c>
      <c r="Q9850" s="5" t="s">
        <v>112</v>
      </c>
    </row>
    <row r="9851" spans="1:17" x14ac:dyDescent="0.35">
      <c r="A9851" s="5" t="s">
        <v>7921</v>
      </c>
      <c r="B9851" s="5" t="s">
        <v>18</v>
      </c>
      <c r="C9851" s="5" t="s">
        <v>22</v>
      </c>
      <c r="D9851" s="13">
        <v>56.7</v>
      </c>
      <c r="E9851" s="6">
        <v>49205.4</v>
      </c>
      <c r="F9851" s="6">
        <v>13334.649999999998</v>
      </c>
      <c r="G9851" s="7">
        <v>40164</v>
      </c>
      <c r="H9851" s="7">
        <v>41611</v>
      </c>
      <c r="I9851" s="7">
        <v>50770</v>
      </c>
      <c r="J9851" s="5" t="s">
        <v>7922</v>
      </c>
      <c r="K9851" s="5">
        <v>8500</v>
      </c>
      <c r="L9851" s="5" t="s">
        <v>1420</v>
      </c>
      <c r="M9851" s="5" t="s">
        <v>25</v>
      </c>
      <c r="N9851" s="5" t="s">
        <v>7923</v>
      </c>
      <c r="O9851" s="5"/>
      <c r="P9851" s="5"/>
      <c r="Q9851" s="5"/>
    </row>
    <row r="9852" spans="1:17" x14ac:dyDescent="0.35">
      <c r="A9852" s="5" t="s">
        <v>10675</v>
      </c>
      <c r="B9852" s="5" t="s">
        <v>18</v>
      </c>
      <c r="C9852" s="5" t="s">
        <v>19</v>
      </c>
      <c r="D9852" s="13">
        <v>56.7</v>
      </c>
      <c r="E9852" s="6">
        <v>57316.124999999993</v>
      </c>
      <c r="F9852" s="6">
        <v>16048.520000000004</v>
      </c>
      <c r="G9852" s="7">
        <v>40644</v>
      </c>
      <c r="H9852" s="7">
        <v>41955</v>
      </c>
      <c r="I9852" s="7">
        <v>49309</v>
      </c>
      <c r="J9852" s="5" t="s">
        <v>10676</v>
      </c>
      <c r="K9852" s="5">
        <v>9204</v>
      </c>
      <c r="L9852" s="5" t="s">
        <v>2034</v>
      </c>
      <c r="M9852" s="5" t="s">
        <v>32</v>
      </c>
      <c r="N9852" s="5"/>
      <c r="O9852" s="5" t="s">
        <v>34</v>
      </c>
      <c r="P9852" s="5" t="s">
        <v>10677</v>
      </c>
      <c r="Q9852" s="5" t="s">
        <v>1119</v>
      </c>
    </row>
    <row r="9853" spans="1:17" x14ac:dyDescent="0.35">
      <c r="A9853" s="5" t="s">
        <v>12711</v>
      </c>
      <c r="B9853" s="5" t="s">
        <v>18</v>
      </c>
      <c r="C9853" s="5" t="s">
        <v>22</v>
      </c>
      <c r="D9853" s="13">
        <v>56.96</v>
      </c>
      <c r="E9853" s="6">
        <v>71425.574999999997</v>
      </c>
      <c r="F9853" s="6">
        <v>15070.790000000003</v>
      </c>
      <c r="G9853" s="7">
        <v>40716</v>
      </c>
      <c r="H9853" s="7">
        <v>42276</v>
      </c>
      <c r="I9853" s="7">
        <v>49674</v>
      </c>
      <c r="J9853" s="5" t="s">
        <v>12712</v>
      </c>
      <c r="K9853" s="5">
        <v>4719</v>
      </c>
      <c r="L9853" s="5" t="s">
        <v>12713</v>
      </c>
      <c r="M9853" s="5" t="s">
        <v>210</v>
      </c>
      <c r="N9853" s="5"/>
      <c r="O9853" s="5" t="s">
        <v>34</v>
      </c>
      <c r="P9853" s="5" t="s">
        <v>3147</v>
      </c>
      <c r="Q9853" s="5" t="s">
        <v>569</v>
      </c>
    </row>
    <row r="9854" spans="1:17" x14ac:dyDescent="0.35">
      <c r="A9854" s="5" t="s">
        <v>701</v>
      </c>
      <c r="B9854" s="5" t="s">
        <v>18</v>
      </c>
      <c r="C9854" s="5" t="s">
        <v>19</v>
      </c>
      <c r="D9854" s="13">
        <v>56.98</v>
      </c>
      <c r="E9854" s="6">
        <v>59659.85</v>
      </c>
      <c r="F9854" s="6">
        <v>42239.19</v>
      </c>
      <c r="G9854" s="7">
        <v>39570</v>
      </c>
      <c r="H9854" s="7">
        <v>39863</v>
      </c>
      <c r="I9854" s="7">
        <v>49309</v>
      </c>
      <c r="J9854" s="5" t="s">
        <v>702</v>
      </c>
      <c r="K9854" s="5">
        <v>5636</v>
      </c>
      <c r="L9854" s="5" t="s">
        <v>703</v>
      </c>
      <c r="M9854" s="5" t="s">
        <v>28</v>
      </c>
      <c r="N9854" s="5"/>
      <c r="O9854" s="5" t="s">
        <v>34</v>
      </c>
      <c r="P9854" s="5" t="s">
        <v>704</v>
      </c>
      <c r="Q9854" s="5" t="s">
        <v>527</v>
      </c>
    </row>
    <row r="9855" spans="1:17" x14ac:dyDescent="0.35">
      <c r="A9855" s="5" t="s">
        <v>2968</v>
      </c>
      <c r="B9855" s="5" t="s">
        <v>18</v>
      </c>
      <c r="C9855" s="5" t="s">
        <v>22</v>
      </c>
      <c r="D9855" s="13">
        <v>57</v>
      </c>
      <c r="E9855" s="6">
        <v>39589.574999999997</v>
      </c>
      <c r="F9855" s="6">
        <v>14410.589999999998</v>
      </c>
      <c r="G9855" s="7">
        <v>39577</v>
      </c>
      <c r="H9855" s="7">
        <v>41048</v>
      </c>
      <c r="I9855" s="7">
        <v>50405</v>
      </c>
      <c r="J9855" s="5" t="s">
        <v>2969</v>
      </c>
      <c r="K9855" s="5">
        <v>8906</v>
      </c>
      <c r="L9855" s="5" t="s">
        <v>294</v>
      </c>
      <c r="M9855" s="5" t="s">
        <v>53</v>
      </c>
      <c r="N9855" s="5" t="s">
        <v>2970</v>
      </c>
      <c r="O9855" s="5" t="s">
        <v>86</v>
      </c>
      <c r="P9855" s="5" t="s">
        <v>2645</v>
      </c>
      <c r="Q9855" s="5" t="s">
        <v>2971</v>
      </c>
    </row>
    <row r="9856" spans="1:17" x14ac:dyDescent="0.35">
      <c r="A9856" s="5" t="s">
        <v>12173</v>
      </c>
      <c r="B9856" s="5" t="s">
        <v>18</v>
      </c>
      <c r="C9856" s="5" t="s">
        <v>22</v>
      </c>
      <c r="D9856" s="13">
        <v>57</v>
      </c>
      <c r="E9856" s="6">
        <v>49184.55</v>
      </c>
      <c r="F9856" s="6">
        <v>10377.929999999998</v>
      </c>
      <c r="G9856" s="7">
        <v>40711</v>
      </c>
      <c r="H9856" s="7">
        <v>42158</v>
      </c>
      <c r="I9856" s="7">
        <v>49674</v>
      </c>
      <c r="J9856" s="5" t="s">
        <v>6998</v>
      </c>
      <c r="K9856" s="5">
        <v>9043</v>
      </c>
      <c r="L9856" s="5" t="s">
        <v>3012</v>
      </c>
      <c r="M9856" s="5" t="s">
        <v>189</v>
      </c>
      <c r="N9856" s="5"/>
      <c r="O9856" s="5" t="s">
        <v>34</v>
      </c>
      <c r="P9856" s="5" t="s">
        <v>8363</v>
      </c>
      <c r="Q9856" s="5" t="s">
        <v>1158</v>
      </c>
    </row>
    <row r="9857" spans="1:17" x14ac:dyDescent="0.35">
      <c r="A9857" s="5" t="s">
        <v>13018</v>
      </c>
      <c r="B9857" s="5" t="s">
        <v>18</v>
      </c>
      <c r="C9857" s="5" t="s">
        <v>22</v>
      </c>
      <c r="D9857" s="13">
        <v>57</v>
      </c>
      <c r="E9857" s="6">
        <v>55330.951000000008</v>
      </c>
      <c r="F9857" s="6">
        <v>24788.279999999995</v>
      </c>
      <c r="G9857" s="7">
        <v>40771</v>
      </c>
      <c r="H9857" s="7">
        <v>40899</v>
      </c>
      <c r="I9857" s="7">
        <v>50040</v>
      </c>
      <c r="J9857" s="5" t="s">
        <v>13019</v>
      </c>
      <c r="K9857" s="5">
        <v>6182</v>
      </c>
      <c r="L9857" s="5" t="s">
        <v>436</v>
      </c>
      <c r="M9857" s="5" t="s">
        <v>179</v>
      </c>
      <c r="N9857" s="5"/>
      <c r="O9857" s="5" t="s">
        <v>34</v>
      </c>
      <c r="P9857" s="5" t="s">
        <v>10594</v>
      </c>
      <c r="Q9857" s="5" t="s">
        <v>4290</v>
      </c>
    </row>
    <row r="9858" spans="1:17" x14ac:dyDescent="0.35">
      <c r="A9858" s="5" t="s">
        <v>952</v>
      </c>
      <c r="B9858" s="5" t="s">
        <v>18</v>
      </c>
      <c r="C9858" s="5" t="s">
        <v>22</v>
      </c>
      <c r="D9858" s="13">
        <v>57.1</v>
      </c>
      <c r="E9858" s="6">
        <v>71448.45</v>
      </c>
      <c r="F9858" s="6">
        <v>35492.030000000006</v>
      </c>
      <c r="G9858" s="7">
        <v>39570</v>
      </c>
      <c r="H9858" s="7">
        <v>40246</v>
      </c>
      <c r="I9858" s="7">
        <v>49674</v>
      </c>
      <c r="J9858" s="5" t="s">
        <v>953</v>
      </c>
      <c r="K9858" s="5">
        <v>1860</v>
      </c>
      <c r="L9858" s="5" t="s">
        <v>954</v>
      </c>
      <c r="M9858" s="5" t="s">
        <v>21</v>
      </c>
      <c r="N9858" s="5" t="s">
        <v>158</v>
      </c>
      <c r="O9858" s="5" t="s">
        <v>34</v>
      </c>
      <c r="P9858" s="5" t="s">
        <v>159</v>
      </c>
      <c r="Q9858" s="5" t="s">
        <v>160</v>
      </c>
    </row>
    <row r="9859" spans="1:17" x14ac:dyDescent="0.35">
      <c r="A9859" s="5" t="s">
        <v>11492</v>
      </c>
      <c r="B9859" s="5" t="s">
        <v>18</v>
      </c>
      <c r="C9859" s="5" t="s">
        <v>22</v>
      </c>
      <c r="D9859" s="13">
        <v>57.1</v>
      </c>
      <c r="E9859" s="6">
        <v>69846.625</v>
      </c>
      <c r="F9859" s="6">
        <v>15759.260000000002</v>
      </c>
      <c r="G9859" s="7">
        <v>40679</v>
      </c>
      <c r="H9859" s="7">
        <v>42048</v>
      </c>
      <c r="I9859" s="7">
        <v>49674</v>
      </c>
      <c r="J9859" s="5" t="s">
        <v>11493</v>
      </c>
      <c r="K9859" s="5">
        <v>4717</v>
      </c>
      <c r="L9859" s="5" t="s">
        <v>5052</v>
      </c>
      <c r="M9859" s="5" t="s">
        <v>210</v>
      </c>
      <c r="N9859" s="5"/>
      <c r="O9859" s="5" t="s">
        <v>34</v>
      </c>
      <c r="P9859" s="5" t="s">
        <v>6203</v>
      </c>
      <c r="Q9859" s="5" t="s">
        <v>270</v>
      </c>
    </row>
    <row r="9860" spans="1:17" x14ac:dyDescent="0.35">
      <c r="A9860" s="5" t="s">
        <v>1735</v>
      </c>
      <c r="B9860" s="5" t="s">
        <v>18</v>
      </c>
      <c r="C9860" s="5" t="s">
        <v>22</v>
      </c>
      <c r="D9860" s="13">
        <v>57.2</v>
      </c>
      <c r="E9860" s="6">
        <v>63748.182000000001</v>
      </c>
      <c r="F9860" s="6">
        <v>41627.56</v>
      </c>
      <c r="G9860" s="7">
        <v>39570</v>
      </c>
      <c r="H9860" s="7">
        <v>39771</v>
      </c>
      <c r="I9860" s="7">
        <v>48944</v>
      </c>
      <c r="J9860" s="5" t="s">
        <v>1736</v>
      </c>
      <c r="K9860" s="5">
        <v>3421</v>
      </c>
      <c r="L9860" s="5" t="s">
        <v>1737</v>
      </c>
      <c r="M9860" s="5" t="s">
        <v>51</v>
      </c>
      <c r="N9860" s="5"/>
      <c r="O9860" s="5" t="s">
        <v>34</v>
      </c>
      <c r="P9860" s="5" t="s">
        <v>1738</v>
      </c>
      <c r="Q9860" s="5" t="s">
        <v>602</v>
      </c>
    </row>
    <row r="9861" spans="1:17" x14ac:dyDescent="0.35">
      <c r="A9861" s="5" t="s">
        <v>9769</v>
      </c>
      <c r="B9861" s="5" t="s">
        <v>18</v>
      </c>
      <c r="C9861" s="5" t="s">
        <v>22</v>
      </c>
      <c r="D9861" s="13">
        <v>57.2</v>
      </c>
      <c r="E9861" s="6">
        <v>61686.824999999997</v>
      </c>
      <c r="F9861" s="6">
        <v>13918.23</v>
      </c>
      <c r="G9861" s="7">
        <v>40533</v>
      </c>
      <c r="H9861" s="7">
        <v>42089</v>
      </c>
      <c r="I9861" s="7">
        <v>49674</v>
      </c>
      <c r="J9861" s="5" t="s">
        <v>9770</v>
      </c>
      <c r="K9861" s="5">
        <v>8164</v>
      </c>
      <c r="L9861" s="5" t="s">
        <v>4145</v>
      </c>
      <c r="M9861" s="5" t="s">
        <v>53</v>
      </c>
      <c r="N9861" s="5"/>
      <c r="O9861" s="5" t="s">
        <v>86</v>
      </c>
      <c r="P9861" s="5" t="s">
        <v>9771</v>
      </c>
      <c r="Q9861" s="5" t="s">
        <v>7284</v>
      </c>
    </row>
    <row r="9862" spans="1:17" x14ac:dyDescent="0.35">
      <c r="A9862" s="5" t="s">
        <v>10699</v>
      </c>
      <c r="B9862" s="5" t="s">
        <v>18</v>
      </c>
      <c r="C9862" s="5" t="s">
        <v>22</v>
      </c>
      <c r="D9862" s="13">
        <v>57.2</v>
      </c>
      <c r="E9862" s="6">
        <v>38077.5</v>
      </c>
      <c r="F9862" s="6">
        <v>9252.84</v>
      </c>
      <c r="G9862" s="7">
        <v>40632</v>
      </c>
      <c r="H9862" s="7">
        <v>42094</v>
      </c>
      <c r="I9862" s="7">
        <v>49674</v>
      </c>
      <c r="J9862" s="5" t="s">
        <v>10700</v>
      </c>
      <c r="K9862" s="5">
        <v>4242</v>
      </c>
      <c r="L9862" s="5" t="s">
        <v>4106</v>
      </c>
      <c r="M9862" s="5" t="s">
        <v>344</v>
      </c>
      <c r="N9862" s="5"/>
      <c r="O9862" s="5" t="s">
        <v>34</v>
      </c>
      <c r="P9862" s="5" t="s">
        <v>541</v>
      </c>
      <c r="Q9862" s="5" t="s">
        <v>66</v>
      </c>
    </row>
    <row r="9863" spans="1:17" x14ac:dyDescent="0.35">
      <c r="A9863" s="5" t="s">
        <v>11565</v>
      </c>
      <c r="B9863" s="5" t="s">
        <v>18</v>
      </c>
      <c r="C9863" s="5" t="s">
        <v>22</v>
      </c>
      <c r="D9863" s="13">
        <v>57.2</v>
      </c>
      <c r="E9863" s="6">
        <v>59804.45</v>
      </c>
      <c r="F9863" s="6">
        <v>13493.469999999998</v>
      </c>
      <c r="G9863" s="7">
        <v>40683</v>
      </c>
      <c r="H9863" s="7">
        <v>42011</v>
      </c>
      <c r="I9863" s="7">
        <v>49674</v>
      </c>
      <c r="J9863" s="5" t="s">
        <v>11566</v>
      </c>
      <c r="K9863" s="5">
        <v>6331</v>
      </c>
      <c r="L9863" s="5" t="s">
        <v>3088</v>
      </c>
      <c r="M9863" s="5" t="s">
        <v>895</v>
      </c>
      <c r="N9863" s="5" t="s">
        <v>8152</v>
      </c>
      <c r="O9863" s="5" t="s">
        <v>34</v>
      </c>
      <c r="P9863" s="5" t="s">
        <v>194</v>
      </c>
      <c r="Q9863" s="5" t="s">
        <v>277</v>
      </c>
    </row>
    <row r="9864" spans="1:17" x14ac:dyDescent="0.35">
      <c r="A9864" s="5" t="s">
        <v>11724</v>
      </c>
      <c r="B9864" s="5" t="s">
        <v>18</v>
      </c>
      <c r="C9864" s="5" t="s">
        <v>22</v>
      </c>
      <c r="D9864" s="13">
        <v>57.24</v>
      </c>
      <c r="E9864" s="6">
        <v>47461.650000000009</v>
      </c>
      <c r="F9864" s="6">
        <v>19742.620000000003</v>
      </c>
      <c r="G9864" s="7">
        <v>40689</v>
      </c>
      <c r="H9864" s="7">
        <v>40855</v>
      </c>
      <c r="I9864" s="7">
        <v>50040</v>
      </c>
      <c r="J9864" s="5" t="s">
        <v>11725</v>
      </c>
      <c r="K9864" s="5">
        <v>6010</v>
      </c>
      <c r="L9864" s="5" t="s">
        <v>1237</v>
      </c>
      <c r="M9864" s="5" t="s">
        <v>179</v>
      </c>
      <c r="N9864" s="5" t="s">
        <v>11726</v>
      </c>
      <c r="O9864" s="5" t="s">
        <v>34</v>
      </c>
      <c r="P9864" s="5" t="s">
        <v>194</v>
      </c>
      <c r="Q9864" s="5" t="s">
        <v>4164</v>
      </c>
    </row>
    <row r="9865" spans="1:17" x14ac:dyDescent="0.35">
      <c r="A9865" s="5" t="s">
        <v>10167</v>
      </c>
      <c r="B9865" s="5" t="s">
        <v>18</v>
      </c>
      <c r="C9865" s="5" t="s">
        <v>22</v>
      </c>
      <c r="D9865" s="13">
        <v>57.26</v>
      </c>
      <c r="E9865" s="6">
        <v>52094.3</v>
      </c>
      <c r="F9865" s="6">
        <v>17191.11</v>
      </c>
      <c r="G9865" s="7">
        <v>40588</v>
      </c>
      <c r="H9865" s="7">
        <v>40897</v>
      </c>
      <c r="I9865" s="7">
        <v>50040</v>
      </c>
      <c r="J9865" s="5" t="s">
        <v>10168</v>
      </c>
      <c r="K9865" s="5">
        <v>3556</v>
      </c>
      <c r="L9865" s="5" t="s">
        <v>746</v>
      </c>
      <c r="M9865" s="5" t="s">
        <v>51</v>
      </c>
      <c r="N9865" s="5"/>
      <c r="O9865" s="5" t="s">
        <v>34</v>
      </c>
      <c r="P9865" s="5" t="s">
        <v>3344</v>
      </c>
      <c r="Q9865" s="5" t="s">
        <v>269</v>
      </c>
    </row>
    <row r="9866" spans="1:17" x14ac:dyDescent="0.35">
      <c r="A9866" s="5" t="s">
        <v>991</v>
      </c>
      <c r="B9866" s="5" t="s">
        <v>18</v>
      </c>
      <c r="C9866" s="5" t="s">
        <v>22</v>
      </c>
      <c r="D9866" s="13">
        <v>57.3</v>
      </c>
      <c r="E9866" s="6">
        <v>62746.5</v>
      </c>
      <c r="F9866" s="6">
        <v>26100.669999999995</v>
      </c>
      <c r="G9866" s="7">
        <v>39570</v>
      </c>
      <c r="H9866" s="7">
        <v>40854</v>
      </c>
      <c r="I9866" s="7">
        <v>50040</v>
      </c>
      <c r="J9866" s="5" t="s">
        <v>992</v>
      </c>
      <c r="K9866" s="5">
        <v>1188</v>
      </c>
      <c r="L9866" s="5" t="s">
        <v>993</v>
      </c>
      <c r="M9866" s="5" t="s">
        <v>21</v>
      </c>
      <c r="N9866" s="5" t="s">
        <v>994</v>
      </c>
      <c r="O9866" s="5" t="s">
        <v>34</v>
      </c>
      <c r="P9866" s="5" t="s">
        <v>995</v>
      </c>
      <c r="Q9866" s="5" t="s">
        <v>996</v>
      </c>
    </row>
    <row r="9867" spans="1:17" x14ac:dyDescent="0.35">
      <c r="A9867" s="5" t="s">
        <v>1772</v>
      </c>
      <c r="B9867" s="5" t="s">
        <v>18</v>
      </c>
      <c r="C9867" s="5" t="s">
        <v>19</v>
      </c>
      <c r="D9867" s="13">
        <v>57.3</v>
      </c>
      <c r="E9867" s="6">
        <v>61302.75</v>
      </c>
      <c r="F9867" s="6">
        <v>31325.699999999997</v>
      </c>
      <c r="G9867" s="7">
        <v>39570</v>
      </c>
      <c r="H9867" s="7">
        <v>40835</v>
      </c>
      <c r="I9867" s="7">
        <v>50040</v>
      </c>
      <c r="J9867" s="5" t="s">
        <v>1773</v>
      </c>
      <c r="K9867" s="5">
        <v>1862</v>
      </c>
      <c r="L9867" s="5" t="s">
        <v>1774</v>
      </c>
      <c r="M9867" s="5" t="s">
        <v>21</v>
      </c>
      <c r="N9867" s="5"/>
      <c r="O9867" s="5" t="s">
        <v>86</v>
      </c>
      <c r="P9867" s="5" t="s">
        <v>1775</v>
      </c>
      <c r="Q9867" s="5" t="s">
        <v>1776</v>
      </c>
    </row>
    <row r="9868" spans="1:17" x14ac:dyDescent="0.35">
      <c r="A9868" s="5" t="s">
        <v>2058</v>
      </c>
      <c r="B9868" s="5" t="s">
        <v>18</v>
      </c>
      <c r="C9868" s="5" t="s">
        <v>22</v>
      </c>
      <c r="D9868" s="13">
        <v>57.4</v>
      </c>
      <c r="E9868" s="6">
        <v>69108.974999999991</v>
      </c>
      <c r="F9868" s="6">
        <v>30960.819999999992</v>
      </c>
      <c r="G9868" s="7">
        <v>39570</v>
      </c>
      <c r="H9868" s="7">
        <v>40754</v>
      </c>
      <c r="I9868" s="7">
        <v>50040</v>
      </c>
      <c r="J9868" s="5" t="s">
        <v>2059</v>
      </c>
      <c r="K9868" s="5">
        <v>9534</v>
      </c>
      <c r="L9868" s="5" t="s">
        <v>283</v>
      </c>
      <c r="M9868" s="5" t="s">
        <v>32</v>
      </c>
      <c r="N9868" s="5"/>
      <c r="O9868" s="5" t="s">
        <v>34</v>
      </c>
      <c r="P9868" s="5" t="s">
        <v>2060</v>
      </c>
      <c r="Q9868" s="5" t="s">
        <v>1047</v>
      </c>
    </row>
    <row r="9869" spans="1:17" hidden="1" x14ac:dyDescent="0.35">
      <c r="A9869" s="5" t="s">
        <v>7803</v>
      </c>
      <c r="B9869" s="5" t="s">
        <v>81</v>
      </c>
      <c r="C9869" s="5" t="s">
        <v>145</v>
      </c>
      <c r="D9869" s="13">
        <v>57.4</v>
      </c>
      <c r="E9869" s="6">
        <v>354841.35</v>
      </c>
      <c r="F9869" s="6">
        <v>102191.4</v>
      </c>
      <c r="G9869" s="7">
        <v>40162</v>
      </c>
      <c r="H9869" s="7">
        <v>43371</v>
      </c>
      <c r="I9869" s="7">
        <v>50678</v>
      </c>
      <c r="J9869" s="5"/>
      <c r="K9869" s="5">
        <v>6535</v>
      </c>
      <c r="L9869" s="5" t="s">
        <v>7804</v>
      </c>
      <c r="M9869" s="5" t="s">
        <v>99</v>
      </c>
      <c r="N9869" s="5" t="s">
        <v>7805</v>
      </c>
      <c r="O9869" s="5" t="s">
        <v>34</v>
      </c>
      <c r="P9869" s="5" t="s">
        <v>7806</v>
      </c>
      <c r="Q9869" s="5" t="s">
        <v>7807</v>
      </c>
    </row>
    <row r="9870" spans="1:17" x14ac:dyDescent="0.35">
      <c r="A9870" s="5" t="s">
        <v>11716</v>
      </c>
      <c r="B9870" s="5" t="s">
        <v>18</v>
      </c>
      <c r="C9870" s="5" t="s">
        <v>22</v>
      </c>
      <c r="D9870" s="13">
        <v>57.4</v>
      </c>
      <c r="E9870" s="6">
        <v>58903.024999999994</v>
      </c>
      <c r="F9870" s="6">
        <v>14313.42</v>
      </c>
      <c r="G9870" s="7">
        <v>40689</v>
      </c>
      <c r="H9870" s="7">
        <v>41843</v>
      </c>
      <c r="I9870" s="7">
        <v>49309</v>
      </c>
      <c r="J9870" s="5" t="s">
        <v>11717</v>
      </c>
      <c r="K9870" s="5">
        <v>5613</v>
      </c>
      <c r="L9870" s="5" t="s">
        <v>11715</v>
      </c>
      <c r="M9870" s="5" t="s">
        <v>28</v>
      </c>
      <c r="N9870" s="5"/>
      <c r="O9870" s="5" t="s">
        <v>34</v>
      </c>
      <c r="P9870" s="5" t="s">
        <v>253</v>
      </c>
      <c r="Q9870" s="5" t="s">
        <v>366</v>
      </c>
    </row>
    <row r="9871" spans="1:17" x14ac:dyDescent="0.35">
      <c r="A9871" s="5" t="s">
        <v>8185</v>
      </c>
      <c r="B9871" s="5" t="s">
        <v>18</v>
      </c>
      <c r="C9871" s="5" t="s">
        <v>22</v>
      </c>
      <c r="D9871" s="13">
        <v>57.5</v>
      </c>
      <c r="E9871" s="6">
        <v>49021.8</v>
      </c>
      <c r="F9871" s="6">
        <v>13235.9</v>
      </c>
      <c r="G9871" s="7">
        <v>40231</v>
      </c>
      <c r="H9871" s="7">
        <v>41628</v>
      </c>
      <c r="I9871" s="7">
        <v>50770</v>
      </c>
      <c r="J9871" s="5" t="s">
        <v>8186</v>
      </c>
      <c r="K9871" s="5">
        <v>8717</v>
      </c>
      <c r="L9871" s="5" t="s">
        <v>862</v>
      </c>
      <c r="M9871" s="5" t="s">
        <v>32</v>
      </c>
      <c r="N9871" s="5" t="s">
        <v>8187</v>
      </c>
      <c r="O9871" s="5" t="s">
        <v>34</v>
      </c>
      <c r="P9871" s="5" t="s">
        <v>3791</v>
      </c>
      <c r="Q9871" s="5" t="s">
        <v>946</v>
      </c>
    </row>
    <row r="9872" spans="1:17" x14ac:dyDescent="0.35">
      <c r="A9872" s="5" t="s">
        <v>10228</v>
      </c>
      <c r="B9872" s="5" t="s">
        <v>18</v>
      </c>
      <c r="C9872" s="5" t="s">
        <v>22</v>
      </c>
      <c r="D9872" s="13">
        <v>57.5</v>
      </c>
      <c r="E9872" s="6">
        <v>55687.042999999998</v>
      </c>
      <c r="F9872" s="6">
        <v>12418.220000000001</v>
      </c>
      <c r="G9872" s="7">
        <v>40595</v>
      </c>
      <c r="H9872" s="7">
        <v>42072</v>
      </c>
      <c r="I9872" s="7">
        <v>49674</v>
      </c>
      <c r="J9872" s="5" t="s">
        <v>10229</v>
      </c>
      <c r="K9872" s="5">
        <v>7232</v>
      </c>
      <c r="L9872" s="5" t="s">
        <v>5331</v>
      </c>
      <c r="M9872" s="5" t="s">
        <v>99</v>
      </c>
      <c r="N9872" s="5"/>
      <c r="O9872" s="5" t="s">
        <v>34</v>
      </c>
      <c r="P9872" s="5" t="s">
        <v>2670</v>
      </c>
      <c r="Q9872" s="5" t="s">
        <v>1946</v>
      </c>
    </row>
    <row r="9873" spans="1:17" x14ac:dyDescent="0.35">
      <c r="A9873" s="5" t="s">
        <v>12815</v>
      </c>
      <c r="B9873" s="5" t="s">
        <v>18</v>
      </c>
      <c r="C9873" s="5" t="s">
        <v>22</v>
      </c>
      <c r="D9873" s="13">
        <v>57.5</v>
      </c>
      <c r="E9873" s="6">
        <v>72748.500000000015</v>
      </c>
      <c r="F9873" s="6">
        <v>24587.260000000002</v>
      </c>
      <c r="G9873" s="7">
        <v>40763</v>
      </c>
      <c r="H9873" s="7">
        <v>41096</v>
      </c>
      <c r="I9873" s="7">
        <v>50405</v>
      </c>
      <c r="J9873" s="5" t="s">
        <v>12816</v>
      </c>
      <c r="K9873" s="5">
        <v>3904</v>
      </c>
      <c r="L9873" s="5" t="s">
        <v>1597</v>
      </c>
      <c r="M9873" s="5" t="s">
        <v>76</v>
      </c>
      <c r="N9873" s="5" t="s">
        <v>12817</v>
      </c>
      <c r="O9873" s="5" t="s">
        <v>34</v>
      </c>
      <c r="P9873" s="5" t="s">
        <v>2983</v>
      </c>
      <c r="Q9873" s="5" t="s">
        <v>2984</v>
      </c>
    </row>
    <row r="9874" spans="1:17" x14ac:dyDescent="0.35">
      <c r="A9874" s="5" t="s">
        <v>11417</v>
      </c>
      <c r="B9874" s="5" t="s">
        <v>18</v>
      </c>
      <c r="C9874" s="5" t="s">
        <v>22</v>
      </c>
      <c r="D9874" s="13">
        <v>57.51</v>
      </c>
      <c r="E9874" s="6">
        <v>69778.900000000009</v>
      </c>
      <c r="F9874" s="6">
        <v>21899.030000000002</v>
      </c>
      <c r="G9874" s="7">
        <v>40701</v>
      </c>
      <c r="H9874" s="7">
        <v>40931</v>
      </c>
      <c r="I9874" s="7">
        <v>50405</v>
      </c>
      <c r="J9874" s="5" t="s">
        <v>6840</v>
      </c>
      <c r="K9874" s="5">
        <v>3423</v>
      </c>
      <c r="L9874" s="5" t="s">
        <v>2539</v>
      </c>
      <c r="M9874" s="5" t="s">
        <v>51</v>
      </c>
      <c r="N9874" s="5"/>
      <c r="O9874" s="5" t="s">
        <v>34</v>
      </c>
      <c r="P9874" s="5" t="s">
        <v>4898</v>
      </c>
      <c r="Q9874" s="5" t="s">
        <v>66</v>
      </c>
    </row>
    <row r="9875" spans="1:17" x14ac:dyDescent="0.35">
      <c r="A9875" s="5" t="s">
        <v>12308</v>
      </c>
      <c r="B9875" s="5" t="s">
        <v>18</v>
      </c>
      <c r="C9875" s="5" t="s">
        <v>22</v>
      </c>
      <c r="D9875" s="13">
        <v>57.56</v>
      </c>
      <c r="E9875" s="6">
        <v>59258.224999999999</v>
      </c>
      <c r="F9875" s="6">
        <v>25645.38</v>
      </c>
      <c r="G9875" s="7">
        <v>40762</v>
      </c>
      <c r="H9875" s="7">
        <v>40821</v>
      </c>
      <c r="I9875" s="7">
        <v>50040</v>
      </c>
      <c r="J9875" s="5" t="s">
        <v>12309</v>
      </c>
      <c r="K9875" s="5">
        <v>1232</v>
      </c>
      <c r="L9875" s="5" t="s">
        <v>4944</v>
      </c>
      <c r="M9875" s="5" t="s">
        <v>332</v>
      </c>
      <c r="N9875" s="5" t="s">
        <v>12310</v>
      </c>
      <c r="O9875" s="5" t="s">
        <v>34</v>
      </c>
      <c r="P9875" s="5" t="s">
        <v>12311</v>
      </c>
      <c r="Q9875" s="5" t="s">
        <v>2812</v>
      </c>
    </row>
    <row r="9876" spans="1:17" x14ac:dyDescent="0.35">
      <c r="A9876" s="5" t="s">
        <v>12208</v>
      </c>
      <c r="B9876" s="5" t="s">
        <v>18</v>
      </c>
      <c r="C9876" s="5" t="s">
        <v>22</v>
      </c>
      <c r="D9876" s="13">
        <v>57.6</v>
      </c>
      <c r="E9876" s="6">
        <v>58313.174999999996</v>
      </c>
      <c r="F9876" s="6">
        <v>9271.7900000000009</v>
      </c>
      <c r="G9876" s="7">
        <v>40711</v>
      </c>
      <c r="H9876" s="7">
        <v>42916</v>
      </c>
      <c r="I9876" s="7">
        <v>50405</v>
      </c>
      <c r="J9876" s="5" t="s">
        <v>12209</v>
      </c>
      <c r="K9876" s="5">
        <v>8536</v>
      </c>
      <c r="L9876" s="5" t="s">
        <v>793</v>
      </c>
      <c r="M9876" s="5" t="s">
        <v>25</v>
      </c>
      <c r="N9876" s="5"/>
      <c r="O9876" s="5" t="s">
        <v>34</v>
      </c>
      <c r="P9876" s="5" t="s">
        <v>12210</v>
      </c>
      <c r="Q9876" s="5" t="s">
        <v>3339</v>
      </c>
    </row>
    <row r="9877" spans="1:17" x14ac:dyDescent="0.35">
      <c r="A9877" s="5" t="s">
        <v>12399</v>
      </c>
      <c r="B9877" s="5" t="s">
        <v>18</v>
      </c>
      <c r="C9877" s="5" t="s">
        <v>19</v>
      </c>
      <c r="D9877" s="13">
        <v>57.6</v>
      </c>
      <c r="E9877" s="6">
        <v>64638.826000000001</v>
      </c>
      <c r="F9877" s="6">
        <v>23269.980000000003</v>
      </c>
      <c r="G9877" s="7">
        <v>40723</v>
      </c>
      <c r="H9877" s="7">
        <v>41260</v>
      </c>
      <c r="I9877" s="7">
        <v>50405</v>
      </c>
      <c r="J9877" s="5" t="s">
        <v>12400</v>
      </c>
      <c r="K9877" s="5">
        <v>5073</v>
      </c>
      <c r="L9877" s="5" t="s">
        <v>3075</v>
      </c>
      <c r="M9877" s="5" t="s">
        <v>28</v>
      </c>
      <c r="N9877" s="5" t="s">
        <v>3076</v>
      </c>
      <c r="O9877" s="5" t="s">
        <v>34</v>
      </c>
      <c r="P9877" s="5" t="s">
        <v>3077</v>
      </c>
      <c r="Q9877" s="5" t="s">
        <v>123</v>
      </c>
    </row>
    <row r="9878" spans="1:17" x14ac:dyDescent="0.35">
      <c r="A9878" s="5" t="s">
        <v>10426</v>
      </c>
      <c r="B9878" s="5" t="s">
        <v>18</v>
      </c>
      <c r="C9878" s="5" t="s">
        <v>22</v>
      </c>
      <c r="D9878" s="13">
        <v>57.61</v>
      </c>
      <c r="E9878" s="6">
        <v>60535.601999999999</v>
      </c>
      <c r="F9878" s="6">
        <v>26514.61</v>
      </c>
      <c r="G9878" s="7">
        <v>40613</v>
      </c>
      <c r="H9878" s="7">
        <v>40784</v>
      </c>
      <c r="I9878" s="7">
        <v>50040</v>
      </c>
      <c r="J9878" s="5" t="s">
        <v>10427</v>
      </c>
      <c r="K9878" s="5">
        <v>7104</v>
      </c>
      <c r="L9878" s="5" t="s">
        <v>8888</v>
      </c>
      <c r="M9878" s="5" t="s">
        <v>99</v>
      </c>
      <c r="N9878" s="5"/>
      <c r="O9878" s="5" t="s">
        <v>34</v>
      </c>
      <c r="P9878" s="5" t="s">
        <v>4645</v>
      </c>
      <c r="Q9878" s="5" t="s">
        <v>270</v>
      </c>
    </row>
    <row r="9879" spans="1:17" x14ac:dyDescent="0.35">
      <c r="A9879" s="5" t="s">
        <v>6045</v>
      </c>
      <c r="B9879" s="5" t="s">
        <v>18</v>
      </c>
      <c r="C9879" s="5" t="s">
        <v>19</v>
      </c>
      <c r="D9879" s="13">
        <v>57.7</v>
      </c>
      <c r="E9879" s="6">
        <v>70924.75</v>
      </c>
      <c r="F9879" s="6">
        <v>30072.090000000004</v>
      </c>
      <c r="G9879" s="7">
        <v>39742</v>
      </c>
      <c r="H9879" s="7">
        <v>41155</v>
      </c>
      <c r="I9879" s="7">
        <v>50405</v>
      </c>
      <c r="J9879" s="5" t="s">
        <v>6046</v>
      </c>
      <c r="K9879" s="5">
        <v>1415</v>
      </c>
      <c r="L9879" s="5" t="s">
        <v>6047</v>
      </c>
      <c r="M9879" s="5" t="s">
        <v>21</v>
      </c>
      <c r="N9879" s="5"/>
      <c r="O9879" s="5" t="s">
        <v>34</v>
      </c>
      <c r="P9879" s="5" t="s">
        <v>6048</v>
      </c>
      <c r="Q9879" s="5" t="s">
        <v>2516</v>
      </c>
    </row>
    <row r="9880" spans="1:17" x14ac:dyDescent="0.35">
      <c r="A9880" s="5" t="s">
        <v>10396</v>
      </c>
      <c r="B9880" s="5" t="s">
        <v>18</v>
      </c>
      <c r="C9880" s="5" t="s">
        <v>22</v>
      </c>
      <c r="D9880" s="13">
        <v>57.75</v>
      </c>
      <c r="E9880" s="6">
        <v>61429.724999999999</v>
      </c>
      <c r="F9880" s="6">
        <v>16586.04</v>
      </c>
      <c r="G9880" s="7">
        <v>40616</v>
      </c>
      <c r="H9880" s="7">
        <v>41620</v>
      </c>
      <c r="I9880" s="7">
        <v>50770</v>
      </c>
      <c r="J9880" s="5" t="s">
        <v>10397</v>
      </c>
      <c r="K9880" s="5">
        <v>8226</v>
      </c>
      <c r="L9880" s="5" t="s">
        <v>665</v>
      </c>
      <c r="M9880" s="5" t="s">
        <v>408</v>
      </c>
      <c r="N9880" s="5"/>
      <c r="O9880" s="5" t="s">
        <v>34</v>
      </c>
      <c r="P9880" s="5" t="s">
        <v>10398</v>
      </c>
      <c r="Q9880" s="5" t="s">
        <v>596</v>
      </c>
    </row>
    <row r="9881" spans="1:17" x14ac:dyDescent="0.35">
      <c r="A9881" s="5" t="s">
        <v>2444</v>
      </c>
      <c r="B9881" s="5" t="s">
        <v>18</v>
      </c>
      <c r="C9881" s="5" t="s">
        <v>19</v>
      </c>
      <c r="D9881" s="13">
        <v>57.8</v>
      </c>
      <c r="E9881" s="6">
        <v>77907</v>
      </c>
      <c r="F9881" s="6">
        <v>41740.569999999992</v>
      </c>
      <c r="G9881" s="7">
        <v>39570</v>
      </c>
      <c r="H9881" s="7">
        <v>40161</v>
      </c>
      <c r="I9881" s="7">
        <v>49309</v>
      </c>
      <c r="J9881" s="5" t="s">
        <v>2445</v>
      </c>
      <c r="K9881" s="5">
        <v>3432</v>
      </c>
      <c r="L9881" s="5" t="s">
        <v>2446</v>
      </c>
      <c r="M9881" s="5" t="s">
        <v>51</v>
      </c>
      <c r="N9881" s="5" t="s">
        <v>2447</v>
      </c>
      <c r="O9881" s="5"/>
      <c r="P9881" s="5"/>
      <c r="Q9881" s="5"/>
    </row>
    <row r="9882" spans="1:17" x14ac:dyDescent="0.35">
      <c r="A9882" s="5" t="s">
        <v>2763</v>
      </c>
      <c r="B9882" s="5" t="s">
        <v>18</v>
      </c>
      <c r="C9882" s="5" t="s">
        <v>22</v>
      </c>
      <c r="D9882" s="13">
        <v>57.8</v>
      </c>
      <c r="E9882" s="6">
        <v>52063.05</v>
      </c>
      <c r="F9882" s="6">
        <v>23792.800000000003</v>
      </c>
      <c r="G9882" s="7">
        <v>39570</v>
      </c>
      <c r="H9882" s="7">
        <v>39759</v>
      </c>
      <c r="I9882" s="7">
        <v>48944</v>
      </c>
      <c r="J9882" s="5" t="s">
        <v>2764</v>
      </c>
      <c r="K9882" s="5">
        <v>9050</v>
      </c>
      <c r="L9882" s="5" t="s">
        <v>1228</v>
      </c>
      <c r="M9882" s="5" t="s">
        <v>318</v>
      </c>
      <c r="N9882" s="5"/>
      <c r="O9882" s="5" t="s">
        <v>34</v>
      </c>
      <c r="P9882" s="5" t="s">
        <v>2765</v>
      </c>
      <c r="Q9882" s="5" t="s">
        <v>112</v>
      </c>
    </row>
    <row r="9883" spans="1:17" x14ac:dyDescent="0.35">
      <c r="A9883" s="5" t="s">
        <v>3204</v>
      </c>
      <c r="B9883" s="5" t="s">
        <v>18</v>
      </c>
      <c r="C9883" s="5" t="s">
        <v>19</v>
      </c>
      <c r="D9883" s="13">
        <v>57.8</v>
      </c>
      <c r="E9883" s="6">
        <v>66979.455000000002</v>
      </c>
      <c r="F9883" s="6">
        <v>34226.509999999995</v>
      </c>
      <c r="G9883" s="7">
        <v>39570</v>
      </c>
      <c r="H9883" s="7">
        <v>40899</v>
      </c>
      <c r="I9883" s="7">
        <v>50040</v>
      </c>
      <c r="J9883" s="5" t="s">
        <v>3205</v>
      </c>
      <c r="K9883" s="5">
        <v>3324</v>
      </c>
      <c r="L9883" s="5" t="s">
        <v>2380</v>
      </c>
      <c r="M9883" s="5" t="s">
        <v>51</v>
      </c>
      <c r="N9883" s="5" t="s">
        <v>3206</v>
      </c>
      <c r="O9883" s="5" t="s">
        <v>34</v>
      </c>
      <c r="P9883" s="5" t="s">
        <v>3207</v>
      </c>
      <c r="Q9883" s="5" t="s">
        <v>602</v>
      </c>
    </row>
    <row r="9884" spans="1:17" x14ac:dyDescent="0.35">
      <c r="A9884" s="5" t="s">
        <v>4007</v>
      </c>
      <c r="B9884" s="5" t="s">
        <v>18</v>
      </c>
      <c r="C9884" s="5" t="s">
        <v>19</v>
      </c>
      <c r="D9884" s="13">
        <v>57.8</v>
      </c>
      <c r="E9884" s="6">
        <v>66925.399999999994</v>
      </c>
      <c r="F9884" s="6">
        <v>34198.890000000014</v>
      </c>
      <c r="G9884" s="7">
        <v>39570</v>
      </c>
      <c r="H9884" s="7">
        <v>40843</v>
      </c>
      <c r="I9884" s="7">
        <v>50040</v>
      </c>
      <c r="J9884" s="5" t="s">
        <v>4008</v>
      </c>
      <c r="K9884" s="5">
        <v>3089</v>
      </c>
      <c r="L9884" s="5" t="s">
        <v>4009</v>
      </c>
      <c r="M9884" s="5" t="s">
        <v>51</v>
      </c>
      <c r="N9884" s="5"/>
      <c r="O9884" s="5" t="s">
        <v>34</v>
      </c>
      <c r="P9884" s="5" t="s">
        <v>2134</v>
      </c>
      <c r="Q9884" s="5" t="s">
        <v>4010</v>
      </c>
    </row>
    <row r="9885" spans="1:17" x14ac:dyDescent="0.35">
      <c r="A9885" s="5" t="s">
        <v>4616</v>
      </c>
      <c r="B9885" s="5" t="s">
        <v>18</v>
      </c>
      <c r="C9885" s="5" t="s">
        <v>19</v>
      </c>
      <c r="D9885" s="13">
        <v>57.8</v>
      </c>
      <c r="E9885" s="6">
        <v>58865.600000000006</v>
      </c>
      <c r="F9885" s="6">
        <v>30080.309999999998</v>
      </c>
      <c r="G9885" s="7">
        <v>39570</v>
      </c>
      <c r="H9885" s="7">
        <v>40848</v>
      </c>
      <c r="I9885" s="7">
        <v>50040</v>
      </c>
      <c r="J9885" s="5" t="s">
        <v>4617</v>
      </c>
      <c r="K9885" s="5">
        <v>2556</v>
      </c>
      <c r="L9885" s="5" t="s">
        <v>4618</v>
      </c>
      <c r="M9885" s="5" t="s">
        <v>51</v>
      </c>
      <c r="N9885" s="5"/>
      <c r="O9885" s="5" t="s">
        <v>34</v>
      </c>
      <c r="P9885" s="5" t="s">
        <v>4619</v>
      </c>
      <c r="Q9885" s="5" t="s">
        <v>4620</v>
      </c>
    </row>
    <row r="9886" spans="1:17" x14ac:dyDescent="0.35">
      <c r="A9886" s="5" t="s">
        <v>4953</v>
      </c>
      <c r="B9886" s="5" t="s">
        <v>18</v>
      </c>
      <c r="C9886" s="5" t="s">
        <v>22</v>
      </c>
      <c r="D9886" s="13">
        <v>57.8</v>
      </c>
      <c r="E9886" s="6">
        <v>64381.725000000006</v>
      </c>
      <c r="F9886" s="6">
        <v>39035.519999999997</v>
      </c>
      <c r="G9886" s="7">
        <v>39590</v>
      </c>
      <c r="H9886" s="7">
        <v>39973</v>
      </c>
      <c r="I9886" s="7">
        <v>49309</v>
      </c>
      <c r="J9886" s="5" t="s">
        <v>4954</v>
      </c>
      <c r="K9886" s="5">
        <v>4452</v>
      </c>
      <c r="L9886" s="5" t="s">
        <v>2379</v>
      </c>
      <c r="M9886" s="5" t="s">
        <v>344</v>
      </c>
      <c r="N9886" s="5" t="s">
        <v>4955</v>
      </c>
      <c r="O9886" s="5" t="s">
        <v>34</v>
      </c>
      <c r="P9886" s="5" t="s">
        <v>4956</v>
      </c>
      <c r="Q9886" s="5" t="s">
        <v>253</v>
      </c>
    </row>
    <row r="9887" spans="1:17" x14ac:dyDescent="0.35">
      <c r="A9887" s="5" t="s">
        <v>5321</v>
      </c>
      <c r="B9887" s="5" t="s">
        <v>18</v>
      </c>
      <c r="C9887" s="5" t="s">
        <v>22</v>
      </c>
      <c r="D9887" s="13">
        <v>57.8</v>
      </c>
      <c r="E9887" s="6">
        <v>65587.542999999991</v>
      </c>
      <c r="F9887" s="6">
        <v>29383.230000000007</v>
      </c>
      <c r="G9887" s="7">
        <v>39570</v>
      </c>
      <c r="H9887" s="7">
        <v>40824</v>
      </c>
      <c r="I9887" s="7">
        <v>50040</v>
      </c>
      <c r="J9887" s="5" t="s">
        <v>5322</v>
      </c>
      <c r="K9887" s="5">
        <v>7172</v>
      </c>
      <c r="L9887" s="5" t="s">
        <v>5323</v>
      </c>
      <c r="M9887" s="5" t="s">
        <v>99</v>
      </c>
      <c r="N9887" s="5"/>
      <c r="O9887" s="5" t="s">
        <v>34</v>
      </c>
      <c r="P9887" s="5" t="s">
        <v>5324</v>
      </c>
      <c r="Q9887" s="5" t="s">
        <v>5325</v>
      </c>
    </row>
    <row r="9888" spans="1:17" x14ac:dyDescent="0.35">
      <c r="A9888" s="5" t="s">
        <v>12176</v>
      </c>
      <c r="B9888" s="5" t="s">
        <v>18</v>
      </c>
      <c r="C9888" s="5" t="s">
        <v>22</v>
      </c>
      <c r="D9888" s="13">
        <v>57.81</v>
      </c>
      <c r="E9888" s="6">
        <v>71794.074999999997</v>
      </c>
      <c r="F9888" s="6">
        <v>32163.750000000004</v>
      </c>
      <c r="G9888" s="7">
        <v>40771</v>
      </c>
      <c r="H9888" s="7">
        <v>40892</v>
      </c>
      <c r="I9888" s="7">
        <v>50040</v>
      </c>
      <c r="J9888" s="5" t="s">
        <v>12177</v>
      </c>
      <c r="K9888" s="5">
        <v>3254</v>
      </c>
      <c r="L9888" s="5" t="s">
        <v>209</v>
      </c>
      <c r="M9888" s="5" t="s">
        <v>210</v>
      </c>
      <c r="N9888" s="5" t="s">
        <v>12178</v>
      </c>
      <c r="O9888" s="5"/>
      <c r="P9888" s="5"/>
      <c r="Q9888" s="5"/>
    </row>
    <row r="9889" spans="1:17" x14ac:dyDescent="0.35">
      <c r="A9889" s="5" t="s">
        <v>14440</v>
      </c>
      <c r="B9889" s="5" t="s">
        <v>18</v>
      </c>
      <c r="C9889" s="5" t="s">
        <v>22</v>
      </c>
      <c r="D9889" s="13">
        <v>58</v>
      </c>
      <c r="E9889" s="6">
        <v>54800.499999999993</v>
      </c>
      <c r="F9889" s="6">
        <v>9535.2899999999991</v>
      </c>
      <c r="G9889" s="7">
        <v>40852</v>
      </c>
      <c r="H9889" s="7">
        <v>42824</v>
      </c>
      <c r="I9889" s="7">
        <v>50405</v>
      </c>
      <c r="J9889" s="5" t="s">
        <v>14441</v>
      </c>
      <c r="K9889" s="5">
        <v>8115</v>
      </c>
      <c r="L9889" s="5" t="s">
        <v>14442</v>
      </c>
      <c r="M9889" s="5" t="s">
        <v>53</v>
      </c>
      <c r="N9889" s="5"/>
      <c r="O9889" s="5" t="s">
        <v>34</v>
      </c>
      <c r="P9889" s="5" t="s">
        <v>13224</v>
      </c>
      <c r="Q9889" s="5" t="s">
        <v>433</v>
      </c>
    </row>
    <row r="9890" spans="1:17" x14ac:dyDescent="0.35">
      <c r="A9890" s="5" t="s">
        <v>10816</v>
      </c>
      <c r="B9890" s="5" t="s">
        <v>18</v>
      </c>
      <c r="C9890" s="5" t="s">
        <v>22</v>
      </c>
      <c r="D9890" s="13">
        <v>58.07</v>
      </c>
      <c r="E9890" s="6">
        <v>55150.250000000007</v>
      </c>
      <c r="F9890" s="6">
        <v>17482.630000000005</v>
      </c>
      <c r="G9890" s="7">
        <v>40738</v>
      </c>
      <c r="H9890" s="7">
        <v>41029</v>
      </c>
      <c r="I9890" s="7">
        <v>50405</v>
      </c>
      <c r="J9890" s="5" t="s">
        <v>10817</v>
      </c>
      <c r="K9890" s="5">
        <v>8266</v>
      </c>
      <c r="L9890" s="5" t="s">
        <v>1076</v>
      </c>
      <c r="M9890" s="5" t="s">
        <v>25</v>
      </c>
      <c r="N9890" s="5" t="s">
        <v>10818</v>
      </c>
      <c r="O9890" s="5" t="s">
        <v>34</v>
      </c>
      <c r="P9890" s="5" t="s">
        <v>10819</v>
      </c>
      <c r="Q9890" s="5" t="s">
        <v>320</v>
      </c>
    </row>
    <row r="9891" spans="1:17" x14ac:dyDescent="0.35">
      <c r="A9891" s="5" t="s">
        <v>14251</v>
      </c>
      <c r="B9891" s="5" t="s">
        <v>18</v>
      </c>
      <c r="C9891" s="5" t="s">
        <v>22</v>
      </c>
      <c r="D9891" s="13">
        <v>58.19</v>
      </c>
      <c r="E9891" s="6">
        <v>60316.975000000006</v>
      </c>
      <c r="F9891" s="6">
        <v>25996.620000000006</v>
      </c>
      <c r="G9891" s="7">
        <v>40836</v>
      </c>
      <c r="H9891" s="7">
        <v>40875</v>
      </c>
      <c r="I9891" s="7">
        <v>50040</v>
      </c>
      <c r="J9891" s="5" t="s">
        <v>14252</v>
      </c>
      <c r="K9891" s="5">
        <v>4556</v>
      </c>
      <c r="L9891" s="5" t="s">
        <v>4900</v>
      </c>
      <c r="M9891" s="5" t="s">
        <v>210</v>
      </c>
      <c r="N9891" s="5" t="s">
        <v>14253</v>
      </c>
      <c r="O9891" s="5"/>
      <c r="P9891" s="5"/>
      <c r="Q9891" s="5"/>
    </row>
    <row r="9892" spans="1:17" x14ac:dyDescent="0.35">
      <c r="A9892" s="5" t="s">
        <v>11713</v>
      </c>
      <c r="B9892" s="5" t="s">
        <v>18</v>
      </c>
      <c r="C9892" s="5" t="s">
        <v>22</v>
      </c>
      <c r="D9892" s="13">
        <v>58.2</v>
      </c>
      <c r="E9892" s="6">
        <v>51753.7</v>
      </c>
      <c r="F9892" s="6">
        <v>12576.119999999997</v>
      </c>
      <c r="G9892" s="7">
        <v>40689</v>
      </c>
      <c r="H9892" s="7">
        <v>41843</v>
      </c>
      <c r="I9892" s="7">
        <v>49309</v>
      </c>
      <c r="J9892" s="5" t="s">
        <v>11714</v>
      </c>
      <c r="K9892" s="5">
        <v>5613</v>
      </c>
      <c r="L9892" s="5" t="s">
        <v>11715</v>
      </c>
      <c r="M9892" s="5" t="s">
        <v>28</v>
      </c>
      <c r="N9892" s="5"/>
      <c r="O9892" s="5" t="s">
        <v>34</v>
      </c>
      <c r="P9892" s="5" t="s">
        <v>253</v>
      </c>
      <c r="Q9892" s="5" t="s">
        <v>366</v>
      </c>
    </row>
    <row r="9893" spans="1:17" x14ac:dyDescent="0.35">
      <c r="A9893" s="5" t="s">
        <v>3180</v>
      </c>
      <c r="B9893" s="5" t="s">
        <v>18</v>
      </c>
      <c r="C9893" s="5" t="s">
        <v>22</v>
      </c>
      <c r="D9893" s="13">
        <v>58.24</v>
      </c>
      <c r="E9893" s="6">
        <v>72770.7</v>
      </c>
      <c r="F9893" s="6">
        <v>44121.890000000007</v>
      </c>
      <c r="G9893" s="7">
        <v>39570</v>
      </c>
      <c r="H9893" s="7">
        <v>40119</v>
      </c>
      <c r="I9893" s="7">
        <v>49309</v>
      </c>
      <c r="J9893" s="5" t="s">
        <v>3181</v>
      </c>
      <c r="K9893" s="5">
        <v>1233</v>
      </c>
      <c r="L9893" s="5" t="s">
        <v>331</v>
      </c>
      <c r="M9893" s="5" t="s">
        <v>332</v>
      </c>
      <c r="N9893" s="5" t="s">
        <v>1989</v>
      </c>
      <c r="O9893" s="5" t="s">
        <v>34</v>
      </c>
      <c r="P9893" s="5" t="s">
        <v>1990</v>
      </c>
      <c r="Q9893" s="5" t="s">
        <v>1991</v>
      </c>
    </row>
    <row r="9894" spans="1:17" x14ac:dyDescent="0.35">
      <c r="A9894" s="5" t="s">
        <v>400</v>
      </c>
      <c r="B9894" s="5" t="s">
        <v>18</v>
      </c>
      <c r="C9894" s="5" t="s">
        <v>19</v>
      </c>
      <c r="D9894" s="13">
        <v>58.3</v>
      </c>
      <c r="E9894" s="6">
        <v>70493.93299999999</v>
      </c>
      <c r="F9894" s="6">
        <v>35951.919999999998</v>
      </c>
      <c r="G9894" s="7">
        <v>39570</v>
      </c>
      <c r="H9894" s="7">
        <v>40878</v>
      </c>
      <c r="I9894" s="7">
        <v>50040</v>
      </c>
      <c r="J9894" s="5" t="s">
        <v>401</v>
      </c>
      <c r="K9894" s="5">
        <v>2540</v>
      </c>
      <c r="L9894" s="5" t="s">
        <v>402</v>
      </c>
      <c r="M9894" s="5" t="s">
        <v>210</v>
      </c>
      <c r="N9894" s="5"/>
      <c r="O9894" s="5" t="s">
        <v>34</v>
      </c>
      <c r="P9894" s="5" t="s">
        <v>403</v>
      </c>
      <c r="Q9894" s="5" t="s">
        <v>404</v>
      </c>
    </row>
    <row r="9895" spans="1:17" x14ac:dyDescent="0.35">
      <c r="A9895" s="5" t="s">
        <v>9303</v>
      </c>
      <c r="B9895" s="5" t="s">
        <v>18</v>
      </c>
      <c r="C9895" s="5" t="s">
        <v>22</v>
      </c>
      <c r="D9895" s="13">
        <v>58.3</v>
      </c>
      <c r="E9895" s="6">
        <v>11519.375</v>
      </c>
      <c r="F9895" s="6">
        <v>5722.2699999999995</v>
      </c>
      <c r="G9895" s="7">
        <v>40489</v>
      </c>
      <c r="H9895" s="7">
        <v>40534</v>
      </c>
      <c r="I9895" s="7">
        <v>49674</v>
      </c>
      <c r="J9895" s="5" t="s">
        <v>9304</v>
      </c>
      <c r="K9895" s="5">
        <v>1218</v>
      </c>
      <c r="L9895" s="5" t="s">
        <v>9305</v>
      </c>
      <c r="M9895" s="5" t="s">
        <v>332</v>
      </c>
      <c r="N9895" s="5" t="s">
        <v>9306</v>
      </c>
      <c r="O9895" s="5" t="s">
        <v>34</v>
      </c>
      <c r="P9895" s="5" t="s">
        <v>9307</v>
      </c>
      <c r="Q9895" s="5" t="s">
        <v>9308</v>
      </c>
    </row>
    <row r="9896" spans="1:17" x14ac:dyDescent="0.35">
      <c r="A9896" s="5" t="s">
        <v>9894</v>
      </c>
      <c r="B9896" s="5" t="s">
        <v>18</v>
      </c>
      <c r="C9896" s="5" t="s">
        <v>22</v>
      </c>
      <c r="D9896" s="13">
        <v>58.3</v>
      </c>
      <c r="E9896" s="6">
        <v>57865.599999999999</v>
      </c>
      <c r="F9896" s="6">
        <v>15623.719999999998</v>
      </c>
      <c r="G9896" s="7">
        <v>40551</v>
      </c>
      <c r="H9896" s="7">
        <v>41621</v>
      </c>
      <c r="I9896" s="7">
        <v>50770</v>
      </c>
      <c r="J9896" s="5" t="s">
        <v>9895</v>
      </c>
      <c r="K9896" s="5">
        <v>8722</v>
      </c>
      <c r="L9896" s="5" t="s">
        <v>1347</v>
      </c>
      <c r="M9896" s="5" t="s">
        <v>32</v>
      </c>
      <c r="N9896" s="5" t="s">
        <v>9896</v>
      </c>
      <c r="O9896" s="5"/>
      <c r="P9896" s="5"/>
      <c r="Q9896" s="5"/>
    </row>
    <row r="9897" spans="1:17" x14ac:dyDescent="0.35">
      <c r="A9897" s="5" t="s">
        <v>11704</v>
      </c>
      <c r="B9897" s="5" t="s">
        <v>18</v>
      </c>
      <c r="C9897" s="5" t="s">
        <v>19</v>
      </c>
      <c r="D9897" s="13">
        <v>58.32</v>
      </c>
      <c r="E9897" s="6">
        <v>70659.100000000006</v>
      </c>
      <c r="F9897" s="6">
        <v>28791.17</v>
      </c>
      <c r="G9897" s="7">
        <v>40693</v>
      </c>
      <c r="H9897" s="7">
        <v>40780</v>
      </c>
      <c r="I9897" s="7">
        <v>50040</v>
      </c>
      <c r="J9897" s="5" t="s">
        <v>11705</v>
      </c>
      <c r="K9897" s="5">
        <v>3454</v>
      </c>
      <c r="L9897" s="5" t="s">
        <v>1522</v>
      </c>
      <c r="M9897" s="5" t="s">
        <v>51</v>
      </c>
      <c r="N9897" s="5" t="s">
        <v>2447</v>
      </c>
      <c r="O9897" s="5"/>
      <c r="P9897" s="5"/>
      <c r="Q9897" s="5"/>
    </row>
    <row r="9898" spans="1:17" x14ac:dyDescent="0.35">
      <c r="A9898" s="5" t="s">
        <v>13860</v>
      </c>
      <c r="B9898" s="5" t="s">
        <v>18</v>
      </c>
      <c r="C9898" s="5" t="s">
        <v>22</v>
      </c>
      <c r="D9898" s="13">
        <v>58.32</v>
      </c>
      <c r="E9898" s="6">
        <v>58662.424999999996</v>
      </c>
      <c r="F9898" s="6">
        <v>19826.5</v>
      </c>
      <c r="G9898" s="7">
        <v>40813</v>
      </c>
      <c r="H9898" s="7">
        <v>41029</v>
      </c>
      <c r="I9898" s="7">
        <v>50405</v>
      </c>
      <c r="J9898" s="5" t="s">
        <v>13861</v>
      </c>
      <c r="K9898" s="5">
        <v>9300</v>
      </c>
      <c r="L9898" s="5" t="s">
        <v>4415</v>
      </c>
      <c r="M9898" s="5" t="s">
        <v>32</v>
      </c>
      <c r="N9898" s="5" t="s">
        <v>13862</v>
      </c>
      <c r="O9898" s="5" t="s">
        <v>34</v>
      </c>
      <c r="P9898" s="5" t="s">
        <v>6801</v>
      </c>
      <c r="Q9898" s="5" t="s">
        <v>270</v>
      </c>
    </row>
    <row r="9899" spans="1:17" x14ac:dyDescent="0.35">
      <c r="A9899" s="5" t="s">
        <v>3067</v>
      </c>
      <c r="B9899" s="5" t="s">
        <v>18</v>
      </c>
      <c r="C9899" s="5" t="s">
        <v>22</v>
      </c>
      <c r="D9899" s="13">
        <v>58.4</v>
      </c>
      <c r="E9899" s="6">
        <v>61048.85</v>
      </c>
      <c r="F9899" s="6">
        <v>30463.350000000002</v>
      </c>
      <c r="G9899" s="7">
        <v>39570</v>
      </c>
      <c r="H9899" s="7">
        <v>39861</v>
      </c>
      <c r="I9899" s="7">
        <v>49309</v>
      </c>
      <c r="J9899" s="5" t="s">
        <v>3068</v>
      </c>
      <c r="K9899" s="5">
        <v>5453</v>
      </c>
      <c r="L9899" s="5" t="s">
        <v>1491</v>
      </c>
      <c r="M9899" s="5" t="s">
        <v>28</v>
      </c>
      <c r="N9899" s="5"/>
      <c r="O9899" s="5" t="s">
        <v>34</v>
      </c>
      <c r="P9899" s="5" t="s">
        <v>3069</v>
      </c>
      <c r="Q9899" s="5" t="s">
        <v>1455</v>
      </c>
    </row>
    <row r="9900" spans="1:17" x14ac:dyDescent="0.35">
      <c r="A9900" s="5" t="s">
        <v>2606</v>
      </c>
      <c r="B9900" s="5" t="s">
        <v>18</v>
      </c>
      <c r="C9900" s="5" t="s">
        <v>22</v>
      </c>
      <c r="D9900" s="13">
        <v>58.5</v>
      </c>
      <c r="E9900" s="6">
        <v>69008.55</v>
      </c>
      <c r="F9900" s="6">
        <v>45062.59</v>
      </c>
      <c r="G9900" s="7">
        <v>39569</v>
      </c>
      <c r="H9900" s="7">
        <v>40130</v>
      </c>
      <c r="I9900" s="7">
        <v>49309</v>
      </c>
      <c r="J9900" s="5" t="s">
        <v>2607</v>
      </c>
      <c r="K9900" s="5">
        <v>5630</v>
      </c>
      <c r="L9900" s="5" t="s">
        <v>1161</v>
      </c>
      <c r="M9900" s="5" t="s">
        <v>28</v>
      </c>
      <c r="N9900" s="5" t="s">
        <v>2608</v>
      </c>
      <c r="O9900" s="5"/>
      <c r="P9900" s="5"/>
      <c r="Q9900" s="5"/>
    </row>
    <row r="9901" spans="1:17" x14ac:dyDescent="0.35">
      <c r="A9901" s="5" t="s">
        <v>4011</v>
      </c>
      <c r="B9901" s="5" t="s">
        <v>18</v>
      </c>
      <c r="C9901" s="5" t="s">
        <v>22</v>
      </c>
      <c r="D9901" s="13">
        <v>58.5</v>
      </c>
      <c r="E9901" s="6">
        <v>53217.39</v>
      </c>
      <c r="F9901" s="6">
        <v>23841.379999999997</v>
      </c>
      <c r="G9901" s="7">
        <v>39570</v>
      </c>
      <c r="H9901" s="7">
        <v>40863</v>
      </c>
      <c r="I9901" s="7">
        <v>50040</v>
      </c>
      <c r="J9901" s="5" t="s">
        <v>4012</v>
      </c>
      <c r="K9901" s="5">
        <v>6276</v>
      </c>
      <c r="L9901" s="5" t="s">
        <v>4013</v>
      </c>
      <c r="M9901" s="5" t="s">
        <v>179</v>
      </c>
      <c r="N9901" s="5"/>
      <c r="O9901" s="5" t="s">
        <v>34</v>
      </c>
      <c r="P9901" s="5" t="s">
        <v>4014</v>
      </c>
      <c r="Q9901" s="5" t="s">
        <v>4015</v>
      </c>
    </row>
    <row r="9902" spans="1:17" x14ac:dyDescent="0.35">
      <c r="A9902" s="5" t="s">
        <v>4016</v>
      </c>
      <c r="B9902" s="5" t="s">
        <v>18</v>
      </c>
      <c r="C9902" s="5" t="s">
        <v>22</v>
      </c>
      <c r="D9902" s="13">
        <v>58.5</v>
      </c>
      <c r="E9902" s="6">
        <v>15325.740000000002</v>
      </c>
      <c r="F9902" s="6">
        <v>6865.9300000000012</v>
      </c>
      <c r="G9902" s="7">
        <v>39570</v>
      </c>
      <c r="H9902" s="7">
        <v>40863</v>
      </c>
      <c r="I9902" s="7">
        <v>50040</v>
      </c>
      <c r="J9902" s="5" t="s">
        <v>4012</v>
      </c>
      <c r="K9902" s="5">
        <v>6276</v>
      </c>
      <c r="L9902" s="5" t="s">
        <v>4013</v>
      </c>
      <c r="M9902" s="5" t="s">
        <v>179</v>
      </c>
      <c r="N9902" s="5"/>
      <c r="O9902" s="5" t="s">
        <v>34</v>
      </c>
      <c r="P9902" s="5" t="s">
        <v>4014</v>
      </c>
      <c r="Q9902" s="5" t="s">
        <v>1158</v>
      </c>
    </row>
    <row r="9903" spans="1:17" x14ac:dyDescent="0.35">
      <c r="A9903" s="5" t="s">
        <v>4481</v>
      </c>
      <c r="B9903" s="5" t="s">
        <v>18</v>
      </c>
      <c r="C9903" s="5" t="s">
        <v>22</v>
      </c>
      <c r="D9903" s="13">
        <v>58.5</v>
      </c>
      <c r="E9903" s="6">
        <v>56546.875</v>
      </c>
      <c r="F9903" s="6">
        <v>23521.819999999996</v>
      </c>
      <c r="G9903" s="7">
        <v>39570</v>
      </c>
      <c r="H9903" s="7">
        <v>40886</v>
      </c>
      <c r="I9903" s="7">
        <v>50040</v>
      </c>
      <c r="J9903" s="5" t="s">
        <v>4482</v>
      </c>
      <c r="K9903" s="5">
        <v>4466</v>
      </c>
      <c r="L9903" s="5" t="s">
        <v>2751</v>
      </c>
      <c r="M9903" s="5" t="s">
        <v>344</v>
      </c>
      <c r="N9903" s="5" t="s">
        <v>2847</v>
      </c>
      <c r="O9903" s="5" t="s">
        <v>34</v>
      </c>
      <c r="P9903" s="5" t="s">
        <v>1607</v>
      </c>
      <c r="Q9903" s="5" t="s">
        <v>320</v>
      </c>
    </row>
    <row r="9904" spans="1:17" x14ac:dyDescent="0.35">
      <c r="A9904" s="5" t="s">
        <v>11097</v>
      </c>
      <c r="B9904" s="5" t="s">
        <v>18</v>
      </c>
      <c r="C9904" s="5" t="s">
        <v>22</v>
      </c>
      <c r="D9904" s="13">
        <v>58.59</v>
      </c>
      <c r="E9904" s="6">
        <v>67779.3</v>
      </c>
      <c r="F9904" s="6">
        <v>18300.400000000001</v>
      </c>
      <c r="G9904" s="7">
        <v>40660</v>
      </c>
      <c r="H9904" s="7">
        <v>41625</v>
      </c>
      <c r="I9904" s="7">
        <v>50770</v>
      </c>
      <c r="J9904" s="5" t="s">
        <v>11098</v>
      </c>
      <c r="K9904" s="5">
        <v>8421</v>
      </c>
      <c r="L9904" s="5" t="s">
        <v>2283</v>
      </c>
      <c r="M9904" s="5" t="s">
        <v>53</v>
      </c>
      <c r="N9904" s="5"/>
      <c r="O9904" s="5" t="s">
        <v>34</v>
      </c>
      <c r="P9904" s="5" t="s">
        <v>751</v>
      </c>
      <c r="Q9904" s="5" t="s">
        <v>254</v>
      </c>
    </row>
    <row r="9905" spans="1:17" x14ac:dyDescent="0.35">
      <c r="A9905" s="5" t="s">
        <v>7584</v>
      </c>
      <c r="B9905" s="5" t="s">
        <v>18</v>
      </c>
      <c r="C9905" s="5" t="s">
        <v>22</v>
      </c>
      <c r="D9905" s="13">
        <v>58.6</v>
      </c>
      <c r="E9905" s="6">
        <v>60113.154000000002</v>
      </c>
      <c r="F9905" s="6">
        <v>13842.210000000003</v>
      </c>
      <c r="G9905" s="7">
        <v>40088</v>
      </c>
      <c r="H9905" s="7">
        <v>41894</v>
      </c>
      <c r="I9905" s="7">
        <v>51135</v>
      </c>
      <c r="J9905" s="5" t="s">
        <v>7585</v>
      </c>
      <c r="K9905" s="5">
        <v>6204</v>
      </c>
      <c r="L9905" s="5" t="s">
        <v>712</v>
      </c>
      <c r="M9905" s="5" t="s">
        <v>179</v>
      </c>
      <c r="N9905" s="5" t="s">
        <v>5416</v>
      </c>
      <c r="O9905" s="5" t="s">
        <v>34</v>
      </c>
      <c r="P9905" s="5" t="s">
        <v>5417</v>
      </c>
      <c r="Q9905" s="5" t="s">
        <v>5418</v>
      </c>
    </row>
    <row r="9906" spans="1:17" x14ac:dyDescent="0.35">
      <c r="A9906" s="5" t="s">
        <v>13174</v>
      </c>
      <c r="B9906" s="5" t="s">
        <v>18</v>
      </c>
      <c r="C9906" s="5" t="s">
        <v>22</v>
      </c>
      <c r="D9906" s="13">
        <v>58.8</v>
      </c>
      <c r="E9906" s="6">
        <v>66925.89499999999</v>
      </c>
      <c r="F9906" s="6">
        <v>24361.020000000004</v>
      </c>
      <c r="G9906" s="7">
        <v>40774</v>
      </c>
      <c r="H9906" s="7">
        <v>41031</v>
      </c>
      <c r="I9906" s="7">
        <v>50405</v>
      </c>
      <c r="J9906" s="5" t="s">
        <v>13175</v>
      </c>
      <c r="K9906" s="5">
        <v>4054</v>
      </c>
      <c r="L9906" s="5" t="s">
        <v>1929</v>
      </c>
      <c r="M9906" s="5" t="s">
        <v>1930</v>
      </c>
      <c r="N9906" s="5" t="s">
        <v>12988</v>
      </c>
      <c r="O9906" s="5" t="s">
        <v>34</v>
      </c>
      <c r="P9906" s="5" t="s">
        <v>12989</v>
      </c>
      <c r="Q9906" s="5" t="s">
        <v>12990</v>
      </c>
    </row>
    <row r="9907" spans="1:17" x14ac:dyDescent="0.35">
      <c r="A9907" s="5" t="s">
        <v>10109</v>
      </c>
      <c r="B9907" s="5" t="s">
        <v>18</v>
      </c>
      <c r="C9907" s="5" t="s">
        <v>22</v>
      </c>
      <c r="D9907" s="13">
        <v>58.9</v>
      </c>
      <c r="E9907" s="6">
        <v>62659.385999999999</v>
      </c>
      <c r="F9907" s="6">
        <v>15163.569999999996</v>
      </c>
      <c r="G9907" s="7">
        <v>40578</v>
      </c>
      <c r="H9907" s="7">
        <v>41991</v>
      </c>
      <c r="I9907" s="7">
        <v>49309</v>
      </c>
      <c r="J9907" s="5" t="s">
        <v>10110</v>
      </c>
      <c r="K9907" s="5">
        <v>7402</v>
      </c>
      <c r="L9907" s="5" t="s">
        <v>205</v>
      </c>
      <c r="M9907" s="5" t="s">
        <v>99</v>
      </c>
      <c r="N9907" s="5"/>
      <c r="O9907" s="5" t="s">
        <v>34</v>
      </c>
      <c r="P9907" s="5" t="s">
        <v>10111</v>
      </c>
      <c r="Q9907" s="5" t="s">
        <v>7110</v>
      </c>
    </row>
    <row r="9908" spans="1:17" x14ac:dyDescent="0.35">
      <c r="A9908" s="5" t="s">
        <v>12053</v>
      </c>
      <c r="B9908" s="5" t="s">
        <v>18</v>
      </c>
      <c r="C9908" s="5" t="s">
        <v>19</v>
      </c>
      <c r="D9908" s="13">
        <v>58.9</v>
      </c>
      <c r="E9908" s="6">
        <v>47941.469999999994</v>
      </c>
      <c r="F9908" s="6">
        <v>22484.539999999997</v>
      </c>
      <c r="G9908" s="7">
        <v>40708</v>
      </c>
      <c r="H9908" s="7">
        <v>40926</v>
      </c>
      <c r="I9908" s="7">
        <v>50405</v>
      </c>
      <c r="J9908" s="5" t="s">
        <v>12054</v>
      </c>
      <c r="K9908" s="5">
        <v>6110</v>
      </c>
      <c r="L9908" s="5" t="s">
        <v>740</v>
      </c>
      <c r="M9908" s="5" t="s">
        <v>179</v>
      </c>
      <c r="N9908" s="5" t="s">
        <v>12055</v>
      </c>
      <c r="O9908" s="5"/>
      <c r="P9908" s="5"/>
      <c r="Q9908" s="5"/>
    </row>
    <row r="9909" spans="1:17" x14ac:dyDescent="0.35">
      <c r="A9909" s="5" t="s">
        <v>3618</v>
      </c>
      <c r="B9909" s="5" t="s">
        <v>18</v>
      </c>
      <c r="C9909" s="5" t="s">
        <v>22</v>
      </c>
      <c r="D9909" s="13">
        <v>59</v>
      </c>
      <c r="E9909" s="6">
        <v>66424.636000000013</v>
      </c>
      <c r="F9909" s="6">
        <v>24178.570000000003</v>
      </c>
      <c r="G9909" s="7">
        <v>39581</v>
      </c>
      <c r="H9909" s="7">
        <v>41264</v>
      </c>
      <c r="I9909" s="7">
        <v>50405</v>
      </c>
      <c r="J9909" s="5" t="s">
        <v>3619</v>
      </c>
      <c r="K9909" s="5">
        <v>8302</v>
      </c>
      <c r="L9909" s="5" t="s">
        <v>2376</v>
      </c>
      <c r="M9909" s="5" t="s">
        <v>53</v>
      </c>
      <c r="N9909" s="5"/>
      <c r="O9909" s="5" t="s">
        <v>34</v>
      </c>
      <c r="P9909" s="5" t="s">
        <v>3620</v>
      </c>
      <c r="Q9909" s="5" t="s">
        <v>653</v>
      </c>
    </row>
    <row r="9910" spans="1:17" x14ac:dyDescent="0.35">
      <c r="A9910" s="5" t="s">
        <v>12930</v>
      </c>
      <c r="B9910" s="5" t="s">
        <v>18</v>
      </c>
      <c r="C9910" s="5" t="s">
        <v>22</v>
      </c>
      <c r="D9910" s="13">
        <v>59</v>
      </c>
      <c r="E9910" s="6">
        <v>56702.774999999994</v>
      </c>
      <c r="F9910" s="6">
        <v>11907.579999999996</v>
      </c>
      <c r="G9910" s="7">
        <v>40753</v>
      </c>
      <c r="H9910" s="7">
        <v>42191</v>
      </c>
      <c r="I9910" s="7">
        <v>49674</v>
      </c>
      <c r="J9910" s="5" t="s">
        <v>12931</v>
      </c>
      <c r="K9910" s="5">
        <v>9533</v>
      </c>
      <c r="L9910" s="5" t="s">
        <v>715</v>
      </c>
      <c r="M9910" s="5" t="s">
        <v>32</v>
      </c>
      <c r="N9910" s="5"/>
      <c r="O9910" s="5" t="s">
        <v>34</v>
      </c>
      <c r="P9910" s="5" t="s">
        <v>1834</v>
      </c>
      <c r="Q9910" s="5" t="s">
        <v>12932</v>
      </c>
    </row>
    <row r="9911" spans="1:17" x14ac:dyDescent="0.35">
      <c r="A9911" s="5" t="s">
        <v>4539</v>
      </c>
      <c r="B9911" s="5" t="s">
        <v>18</v>
      </c>
      <c r="C9911" s="5" t="s">
        <v>22</v>
      </c>
      <c r="D9911" s="13">
        <v>59.1</v>
      </c>
      <c r="E9911" s="6">
        <v>53262.45</v>
      </c>
      <c r="F9911" s="6">
        <v>23648.529999999995</v>
      </c>
      <c r="G9911" s="7">
        <v>39570</v>
      </c>
      <c r="H9911" s="7">
        <v>39324</v>
      </c>
      <c r="I9911" s="7">
        <v>48579</v>
      </c>
      <c r="J9911" s="5" t="s">
        <v>4540</v>
      </c>
      <c r="K9911" s="5">
        <v>9043</v>
      </c>
      <c r="L9911" s="5" t="s">
        <v>3012</v>
      </c>
      <c r="M9911" s="5" t="s">
        <v>189</v>
      </c>
      <c r="N9911" s="5"/>
      <c r="O9911" s="5" t="s">
        <v>34</v>
      </c>
      <c r="P9911" s="5" t="s">
        <v>4541</v>
      </c>
      <c r="Q9911" s="5" t="s">
        <v>613</v>
      </c>
    </row>
    <row r="9912" spans="1:17" x14ac:dyDescent="0.35">
      <c r="A9912" s="5" t="s">
        <v>8259</v>
      </c>
      <c r="B9912" s="5" t="s">
        <v>18</v>
      </c>
      <c r="C9912" s="5" t="s">
        <v>22</v>
      </c>
      <c r="D9912" s="13">
        <v>59.2</v>
      </c>
      <c r="E9912" s="6">
        <v>46731.874999999993</v>
      </c>
      <c r="F9912" s="6">
        <v>21216.28</v>
      </c>
      <c r="G9912" s="7">
        <v>40261</v>
      </c>
      <c r="H9912" s="7">
        <v>40697</v>
      </c>
      <c r="I9912" s="7">
        <v>50040</v>
      </c>
      <c r="J9912" s="5" t="s">
        <v>8260</v>
      </c>
      <c r="K9912" s="5">
        <v>9453</v>
      </c>
      <c r="L9912" s="5" t="s">
        <v>4938</v>
      </c>
      <c r="M9912" s="5" t="s">
        <v>32</v>
      </c>
      <c r="N9912" s="5"/>
      <c r="O9912" s="5" t="s">
        <v>34</v>
      </c>
      <c r="P9912" s="5" t="s">
        <v>8261</v>
      </c>
      <c r="Q9912" s="5" t="s">
        <v>653</v>
      </c>
    </row>
    <row r="9913" spans="1:17" x14ac:dyDescent="0.35">
      <c r="A9913" s="5" t="s">
        <v>13058</v>
      </c>
      <c r="B9913" s="5" t="s">
        <v>18</v>
      </c>
      <c r="C9913" s="5" t="s">
        <v>22</v>
      </c>
      <c r="D9913" s="13">
        <v>59.22</v>
      </c>
      <c r="E9913" s="6">
        <v>55555.049999999996</v>
      </c>
      <c r="F9913" s="6">
        <v>15444.320000000002</v>
      </c>
      <c r="G9913" s="7">
        <v>40764</v>
      </c>
      <c r="H9913" s="7">
        <v>41449</v>
      </c>
      <c r="I9913" s="7">
        <v>50770</v>
      </c>
      <c r="J9913" s="5" t="s">
        <v>13059</v>
      </c>
      <c r="K9913" s="5">
        <v>8580</v>
      </c>
      <c r="L9913" s="5" t="s">
        <v>5805</v>
      </c>
      <c r="M9913" s="5" t="s">
        <v>25</v>
      </c>
      <c r="N9913" s="5" t="s">
        <v>13060</v>
      </c>
      <c r="O9913" s="5" t="s">
        <v>34</v>
      </c>
      <c r="P9913" s="5" t="s">
        <v>8373</v>
      </c>
      <c r="Q9913" s="5" t="s">
        <v>562</v>
      </c>
    </row>
    <row r="9914" spans="1:17" x14ac:dyDescent="0.35">
      <c r="A9914" s="5" t="s">
        <v>14431</v>
      </c>
      <c r="B9914" s="5" t="s">
        <v>18</v>
      </c>
      <c r="C9914" s="5" t="s">
        <v>22</v>
      </c>
      <c r="D9914" s="13">
        <v>59.28</v>
      </c>
      <c r="E9914" s="6">
        <v>50369.55</v>
      </c>
      <c r="F9914" s="6">
        <v>18334.53</v>
      </c>
      <c r="G9914" s="7">
        <v>40850</v>
      </c>
      <c r="H9914" s="7">
        <v>41180</v>
      </c>
      <c r="I9914" s="7">
        <v>50405</v>
      </c>
      <c r="J9914" s="5" t="s">
        <v>14432</v>
      </c>
      <c r="K9914" s="5">
        <v>9468</v>
      </c>
      <c r="L9914" s="5" t="s">
        <v>3609</v>
      </c>
      <c r="M9914" s="5" t="s">
        <v>32</v>
      </c>
      <c r="N9914" s="5"/>
      <c r="O9914" s="5" t="s">
        <v>34</v>
      </c>
      <c r="P9914" s="5" t="s">
        <v>14433</v>
      </c>
      <c r="Q9914" s="5" t="s">
        <v>562</v>
      </c>
    </row>
    <row r="9915" spans="1:17" x14ac:dyDescent="0.35">
      <c r="A9915" s="5" t="s">
        <v>10743</v>
      </c>
      <c r="B9915" s="5" t="s">
        <v>18</v>
      </c>
      <c r="C9915" s="5" t="s">
        <v>22</v>
      </c>
      <c r="D9915" s="13">
        <v>59.36</v>
      </c>
      <c r="E9915" s="6">
        <v>60295.199999999997</v>
      </c>
      <c r="F9915" s="6">
        <v>10913.43</v>
      </c>
      <c r="G9915" s="7">
        <v>40649</v>
      </c>
      <c r="H9915" s="7">
        <v>42643</v>
      </c>
      <c r="I9915" s="7">
        <v>50040</v>
      </c>
      <c r="J9915" s="5" t="s">
        <v>10744</v>
      </c>
      <c r="K9915" s="5">
        <v>5442</v>
      </c>
      <c r="L9915" s="5" t="s">
        <v>8015</v>
      </c>
      <c r="M9915" s="5" t="s">
        <v>28</v>
      </c>
      <c r="N9915" s="5" t="s">
        <v>10745</v>
      </c>
      <c r="O9915" s="5" t="s">
        <v>34</v>
      </c>
      <c r="P9915" s="5" t="s">
        <v>4118</v>
      </c>
      <c r="Q9915" s="5" t="s">
        <v>320</v>
      </c>
    </row>
    <row r="9916" spans="1:17" x14ac:dyDescent="0.35">
      <c r="A9916" s="5" t="s">
        <v>13114</v>
      </c>
      <c r="B9916" s="5" t="s">
        <v>18</v>
      </c>
      <c r="C9916" s="5" t="s">
        <v>22</v>
      </c>
      <c r="D9916" s="13">
        <v>59.36</v>
      </c>
      <c r="E9916" s="6">
        <v>58032.897999999994</v>
      </c>
      <c r="F9916" s="6">
        <v>15610.84</v>
      </c>
      <c r="G9916" s="7">
        <v>40767</v>
      </c>
      <c r="H9916" s="7">
        <v>41381</v>
      </c>
      <c r="I9916" s="7">
        <v>50770</v>
      </c>
      <c r="J9916" s="5" t="s">
        <v>13115</v>
      </c>
      <c r="K9916" s="5">
        <v>6012</v>
      </c>
      <c r="L9916" s="5" t="s">
        <v>1458</v>
      </c>
      <c r="M9916" s="5" t="s">
        <v>179</v>
      </c>
      <c r="N9916" s="5"/>
      <c r="O9916" s="5" t="s">
        <v>34</v>
      </c>
      <c r="P9916" s="5" t="s">
        <v>8777</v>
      </c>
      <c r="Q9916" s="5" t="s">
        <v>443</v>
      </c>
    </row>
    <row r="9917" spans="1:17" x14ac:dyDescent="0.35">
      <c r="A9917" s="5" t="s">
        <v>13908</v>
      </c>
      <c r="B9917" s="5" t="s">
        <v>18</v>
      </c>
      <c r="C9917" s="5" t="s">
        <v>22</v>
      </c>
      <c r="D9917" s="13">
        <v>59.36</v>
      </c>
      <c r="E9917" s="6">
        <v>64809.075000000004</v>
      </c>
      <c r="F9917" s="6">
        <v>11493.529999999999</v>
      </c>
      <c r="G9917" s="7">
        <v>40821</v>
      </c>
      <c r="H9917" s="7">
        <v>42430</v>
      </c>
      <c r="I9917" s="7">
        <v>50040</v>
      </c>
      <c r="J9917" s="5" t="s">
        <v>13909</v>
      </c>
      <c r="K9917" s="5">
        <v>6300</v>
      </c>
      <c r="L9917" s="5" t="s">
        <v>4632</v>
      </c>
      <c r="M9917" s="5" t="s">
        <v>895</v>
      </c>
      <c r="N9917" s="5" t="s">
        <v>13171</v>
      </c>
      <c r="O9917" s="5" t="s">
        <v>34</v>
      </c>
      <c r="P9917" s="5" t="s">
        <v>11969</v>
      </c>
      <c r="Q9917" s="5" t="s">
        <v>13172</v>
      </c>
    </row>
    <row r="9918" spans="1:17" x14ac:dyDescent="0.35">
      <c r="A9918" s="5" t="s">
        <v>12956</v>
      </c>
      <c r="B9918" s="5" t="s">
        <v>18</v>
      </c>
      <c r="C9918" s="5" t="s">
        <v>22</v>
      </c>
      <c r="D9918" s="13">
        <v>59.4</v>
      </c>
      <c r="E9918" s="6">
        <v>63473.639999999992</v>
      </c>
      <c r="F9918" s="6">
        <v>18597.790000000005</v>
      </c>
      <c r="G9918" s="7">
        <v>40759</v>
      </c>
      <c r="H9918" s="7">
        <v>41241</v>
      </c>
      <c r="I9918" s="7">
        <v>50405</v>
      </c>
      <c r="J9918" s="5" t="s">
        <v>12957</v>
      </c>
      <c r="K9918" s="5">
        <v>4936</v>
      </c>
      <c r="L9918" s="5" t="s">
        <v>6370</v>
      </c>
      <c r="M9918" s="5" t="s">
        <v>51</v>
      </c>
      <c r="N9918" s="5"/>
      <c r="O9918" s="5" t="s">
        <v>34</v>
      </c>
      <c r="P9918" s="5" t="s">
        <v>4880</v>
      </c>
      <c r="Q9918" s="5" t="s">
        <v>123</v>
      </c>
    </row>
    <row r="9919" spans="1:17" x14ac:dyDescent="0.35">
      <c r="A9919" s="5" t="s">
        <v>13524</v>
      </c>
      <c r="B9919" s="5" t="s">
        <v>18</v>
      </c>
      <c r="C9919" s="5" t="s">
        <v>22</v>
      </c>
      <c r="D9919" s="13">
        <v>59.4</v>
      </c>
      <c r="E9919" s="6">
        <v>52253.624999999993</v>
      </c>
      <c r="F9919" s="6">
        <v>9457.9200000000019</v>
      </c>
      <c r="G9919" s="7">
        <v>40770</v>
      </c>
      <c r="H9919" s="7">
        <v>42537</v>
      </c>
      <c r="I9919" s="7">
        <v>50040</v>
      </c>
      <c r="J9919" s="5" t="s">
        <v>4717</v>
      </c>
      <c r="K9919" s="5">
        <v>6056</v>
      </c>
      <c r="L9919" s="5" t="s">
        <v>1350</v>
      </c>
      <c r="M9919" s="5" t="s">
        <v>460</v>
      </c>
      <c r="N9919" s="5"/>
      <c r="O9919" s="5" t="s">
        <v>34</v>
      </c>
      <c r="P9919" s="5" t="s">
        <v>3069</v>
      </c>
      <c r="Q9919" s="5" t="s">
        <v>3605</v>
      </c>
    </row>
    <row r="9920" spans="1:17" x14ac:dyDescent="0.35">
      <c r="A9920" s="5" t="s">
        <v>7773</v>
      </c>
      <c r="B9920" s="5" t="s">
        <v>18</v>
      </c>
      <c r="C9920" s="5" t="s">
        <v>22</v>
      </c>
      <c r="D9920" s="13">
        <v>59.5</v>
      </c>
      <c r="E9920" s="6">
        <v>73047.600000000006</v>
      </c>
      <c r="F9920" s="6">
        <v>26589.319999999996</v>
      </c>
      <c r="G9920" s="7">
        <v>40137</v>
      </c>
      <c r="H9920" s="7">
        <v>41178</v>
      </c>
      <c r="I9920" s="7">
        <v>50405</v>
      </c>
      <c r="J9920" s="5" t="s">
        <v>7774</v>
      </c>
      <c r="K9920" s="5">
        <v>3537</v>
      </c>
      <c r="L9920" s="5" t="s">
        <v>1375</v>
      </c>
      <c r="M9920" s="5" t="s">
        <v>51</v>
      </c>
      <c r="N9920" s="5"/>
      <c r="O9920" s="5" t="s">
        <v>34</v>
      </c>
      <c r="P9920" s="5" t="s">
        <v>104</v>
      </c>
      <c r="Q9920" s="5" t="s">
        <v>433</v>
      </c>
    </row>
    <row r="9921" spans="1:17" x14ac:dyDescent="0.35">
      <c r="A9921" s="5" t="s">
        <v>12190</v>
      </c>
      <c r="B9921" s="5" t="s">
        <v>18</v>
      </c>
      <c r="C9921" s="5" t="s">
        <v>22</v>
      </c>
      <c r="D9921" s="13">
        <v>59.5</v>
      </c>
      <c r="E9921" s="6">
        <v>43949.9</v>
      </c>
      <c r="F9921" s="6">
        <v>10977.27</v>
      </c>
      <c r="G9921" s="7">
        <v>40714</v>
      </c>
      <c r="H9921" s="7">
        <v>41458</v>
      </c>
      <c r="I9921" s="7">
        <v>50770</v>
      </c>
      <c r="J9921" s="5" t="s">
        <v>12191</v>
      </c>
      <c r="K9921" s="5">
        <v>8762</v>
      </c>
      <c r="L9921" s="5" t="s">
        <v>809</v>
      </c>
      <c r="M9921" s="5" t="s">
        <v>229</v>
      </c>
      <c r="N9921" s="5" t="s">
        <v>12192</v>
      </c>
      <c r="O9921" s="5" t="s">
        <v>34</v>
      </c>
      <c r="P9921" s="5" t="s">
        <v>12193</v>
      </c>
      <c r="Q9921" s="5" t="s">
        <v>12194</v>
      </c>
    </row>
    <row r="9922" spans="1:17" x14ac:dyDescent="0.35">
      <c r="A9922" s="5" t="s">
        <v>14135</v>
      </c>
      <c r="B9922" s="5" t="s">
        <v>18</v>
      </c>
      <c r="C9922" s="5" t="s">
        <v>22</v>
      </c>
      <c r="D9922" s="13">
        <v>59.5</v>
      </c>
      <c r="E9922" s="6">
        <v>54057.099999999991</v>
      </c>
      <c r="F9922" s="6">
        <v>9784.3399999999983</v>
      </c>
      <c r="G9922" s="7">
        <v>40850</v>
      </c>
      <c r="H9922" s="7">
        <v>42643</v>
      </c>
      <c r="I9922" s="7">
        <v>50040</v>
      </c>
      <c r="J9922" s="5" t="s">
        <v>14136</v>
      </c>
      <c r="K9922" s="5">
        <v>8957</v>
      </c>
      <c r="L9922" s="5" t="s">
        <v>2253</v>
      </c>
      <c r="M9922" s="5" t="s">
        <v>28</v>
      </c>
      <c r="N9922" s="5"/>
      <c r="O9922" s="5" t="s">
        <v>34</v>
      </c>
      <c r="P9922" s="5" t="s">
        <v>704</v>
      </c>
      <c r="Q9922" s="5" t="s">
        <v>465</v>
      </c>
    </row>
    <row r="9923" spans="1:17" x14ac:dyDescent="0.35">
      <c r="A9923" s="5" t="s">
        <v>2369</v>
      </c>
      <c r="B9923" s="5" t="s">
        <v>18</v>
      </c>
      <c r="C9923" s="5" t="s">
        <v>19</v>
      </c>
      <c r="D9923" s="13">
        <v>59.6</v>
      </c>
      <c r="E9923" s="6">
        <v>64233</v>
      </c>
      <c r="F9923" s="6">
        <v>30061.050000000003</v>
      </c>
      <c r="G9923" s="7">
        <v>39570</v>
      </c>
      <c r="H9923" s="7">
        <v>41149</v>
      </c>
      <c r="I9923" s="7">
        <v>50405</v>
      </c>
      <c r="J9923" s="5" t="s">
        <v>2370</v>
      </c>
      <c r="K9923" s="5">
        <v>1860</v>
      </c>
      <c r="L9923" s="5" t="s">
        <v>954</v>
      </c>
      <c r="M9923" s="5" t="s">
        <v>21</v>
      </c>
      <c r="N9923" s="5"/>
      <c r="O9923" s="5" t="s">
        <v>34</v>
      </c>
      <c r="P9923" s="5" t="s">
        <v>2371</v>
      </c>
      <c r="Q9923" s="5" t="s">
        <v>2372</v>
      </c>
    </row>
    <row r="9924" spans="1:17" x14ac:dyDescent="0.35">
      <c r="A9924" s="5" t="s">
        <v>5026</v>
      </c>
      <c r="B9924" s="5" t="s">
        <v>18</v>
      </c>
      <c r="C9924" s="5" t="s">
        <v>22</v>
      </c>
      <c r="D9924" s="13">
        <v>59.6</v>
      </c>
      <c r="E9924" s="6">
        <v>67350.875</v>
      </c>
      <c r="F9924" s="6">
        <v>24044.250000000004</v>
      </c>
      <c r="G9924" s="7">
        <v>39570</v>
      </c>
      <c r="H9924" s="7">
        <v>40814</v>
      </c>
      <c r="I9924" s="7">
        <v>50040</v>
      </c>
      <c r="J9924" s="5" t="s">
        <v>5027</v>
      </c>
      <c r="K9924" s="5">
        <v>5325</v>
      </c>
      <c r="L9924" s="5" t="s">
        <v>5028</v>
      </c>
      <c r="M9924" s="5" t="s">
        <v>28</v>
      </c>
      <c r="N9924" s="5"/>
      <c r="O9924" s="5" t="s">
        <v>34</v>
      </c>
      <c r="P9924" s="5" t="s">
        <v>470</v>
      </c>
      <c r="Q9924" s="5" t="s">
        <v>5029</v>
      </c>
    </row>
    <row r="9925" spans="1:17" x14ac:dyDescent="0.35">
      <c r="A9925" s="5" t="s">
        <v>13581</v>
      </c>
      <c r="B9925" s="5" t="s">
        <v>18</v>
      </c>
      <c r="C9925" s="5" t="s">
        <v>19</v>
      </c>
      <c r="D9925" s="13">
        <v>59.7</v>
      </c>
      <c r="E9925" s="6">
        <v>55557.025000000009</v>
      </c>
      <c r="F9925" s="6">
        <v>19833.860000000008</v>
      </c>
      <c r="G9925" s="7">
        <v>40794</v>
      </c>
      <c r="H9925" s="7">
        <v>40861</v>
      </c>
      <c r="I9925" s="7">
        <v>50040</v>
      </c>
      <c r="J9925" s="5" t="s">
        <v>12686</v>
      </c>
      <c r="K9925" s="5">
        <v>4450</v>
      </c>
      <c r="L9925" s="5" t="s">
        <v>518</v>
      </c>
      <c r="M9925" s="5" t="s">
        <v>344</v>
      </c>
      <c r="N9925" s="5"/>
      <c r="O9925" s="5" t="s">
        <v>34</v>
      </c>
      <c r="P9925" s="5" t="s">
        <v>13582</v>
      </c>
      <c r="Q9925" s="5" t="s">
        <v>277</v>
      </c>
    </row>
    <row r="9926" spans="1:17" x14ac:dyDescent="0.35">
      <c r="A9926" s="5" t="s">
        <v>4683</v>
      </c>
      <c r="B9926" s="5" t="s">
        <v>18</v>
      </c>
      <c r="C9926" s="5" t="s">
        <v>19</v>
      </c>
      <c r="D9926" s="13">
        <v>59.8</v>
      </c>
      <c r="E9926" s="6">
        <v>72549.811999999991</v>
      </c>
      <c r="F9926" s="6">
        <v>36927.86</v>
      </c>
      <c r="G9926" s="7">
        <v>39570</v>
      </c>
      <c r="H9926" s="7">
        <v>40889</v>
      </c>
      <c r="I9926" s="7">
        <v>50040</v>
      </c>
      <c r="J9926" s="5" t="s">
        <v>4684</v>
      </c>
      <c r="K9926" s="5">
        <v>7134</v>
      </c>
      <c r="L9926" s="5" t="s">
        <v>4685</v>
      </c>
      <c r="M9926" s="5" t="s">
        <v>99</v>
      </c>
      <c r="N9926" s="5"/>
      <c r="O9926" s="5" t="s">
        <v>34</v>
      </c>
      <c r="P9926" s="5" t="s">
        <v>4686</v>
      </c>
      <c r="Q9926" s="5" t="s">
        <v>618</v>
      </c>
    </row>
    <row r="9927" spans="1:17" x14ac:dyDescent="0.35">
      <c r="A9927" s="5" t="s">
        <v>14376</v>
      </c>
      <c r="B9927" s="5" t="s">
        <v>18</v>
      </c>
      <c r="C9927" s="5" t="s">
        <v>22</v>
      </c>
      <c r="D9927" s="13">
        <v>59.8</v>
      </c>
      <c r="E9927" s="6">
        <v>61790.09</v>
      </c>
      <c r="F9927" s="6">
        <v>23580.079999999994</v>
      </c>
      <c r="G9927" s="7">
        <v>40843</v>
      </c>
      <c r="H9927" s="7">
        <v>40966</v>
      </c>
      <c r="I9927" s="7">
        <v>50405</v>
      </c>
      <c r="J9927" s="5" t="s">
        <v>14377</v>
      </c>
      <c r="K9927" s="5">
        <v>6144</v>
      </c>
      <c r="L9927" s="5" t="s">
        <v>4434</v>
      </c>
      <c r="M9927" s="5" t="s">
        <v>179</v>
      </c>
      <c r="N9927" s="5" t="s">
        <v>14378</v>
      </c>
      <c r="O9927" s="5" t="s">
        <v>34</v>
      </c>
      <c r="P9927" s="5" t="s">
        <v>470</v>
      </c>
      <c r="Q9927" s="5" t="s">
        <v>123</v>
      </c>
    </row>
    <row r="9928" spans="1:17" x14ac:dyDescent="0.35">
      <c r="A9928" s="5" t="s">
        <v>3316</v>
      </c>
      <c r="B9928" s="5" t="s">
        <v>18</v>
      </c>
      <c r="C9928" s="5" t="s">
        <v>22</v>
      </c>
      <c r="D9928" s="13">
        <v>59.9</v>
      </c>
      <c r="E9928" s="6">
        <v>66361.574999999997</v>
      </c>
      <c r="F9928" s="6">
        <v>27274.609999999997</v>
      </c>
      <c r="G9928" s="7">
        <v>39570</v>
      </c>
      <c r="H9928" s="7">
        <v>40966</v>
      </c>
      <c r="I9928" s="7">
        <v>50405</v>
      </c>
      <c r="J9928" s="5" t="s">
        <v>3317</v>
      </c>
      <c r="K9928" s="5">
        <v>2545</v>
      </c>
      <c r="L9928" s="5" t="s">
        <v>2682</v>
      </c>
      <c r="M9928" s="5" t="s">
        <v>210</v>
      </c>
      <c r="N9928" s="5" t="s">
        <v>3318</v>
      </c>
      <c r="O9928" s="5" t="s">
        <v>34</v>
      </c>
      <c r="P9928" s="5" t="s">
        <v>3319</v>
      </c>
      <c r="Q9928" s="5" t="s">
        <v>320</v>
      </c>
    </row>
    <row r="9929" spans="1:17" x14ac:dyDescent="0.35">
      <c r="A9929" s="5" t="s">
        <v>14116</v>
      </c>
      <c r="B9929" s="5" t="s">
        <v>18</v>
      </c>
      <c r="C9929" s="5" t="s">
        <v>22</v>
      </c>
      <c r="D9929" s="13">
        <v>59.93</v>
      </c>
      <c r="E9929" s="6">
        <v>70393.880999999994</v>
      </c>
      <c r="F9929" s="6">
        <v>29216.360000000008</v>
      </c>
      <c r="G9929" s="7">
        <v>40829</v>
      </c>
      <c r="H9929" s="7">
        <v>40820</v>
      </c>
      <c r="I9929" s="7">
        <v>50040</v>
      </c>
      <c r="J9929" s="5" t="s">
        <v>14117</v>
      </c>
      <c r="K9929" s="5">
        <v>4053</v>
      </c>
      <c r="L9929" s="5" t="s">
        <v>1929</v>
      </c>
      <c r="M9929" s="5" t="s">
        <v>1930</v>
      </c>
      <c r="N9929" s="5" t="s">
        <v>2330</v>
      </c>
      <c r="O9929" s="5" t="s">
        <v>34</v>
      </c>
      <c r="P9929" s="5" t="s">
        <v>2331</v>
      </c>
      <c r="Q9929" s="5" t="s">
        <v>270</v>
      </c>
    </row>
    <row r="9930" spans="1:17" x14ac:dyDescent="0.35">
      <c r="A9930" s="5" t="s">
        <v>1414</v>
      </c>
      <c r="B9930" s="5" t="s">
        <v>18</v>
      </c>
      <c r="C9930" s="5" t="s">
        <v>22</v>
      </c>
      <c r="D9930" s="13">
        <v>60</v>
      </c>
      <c r="E9930" s="6">
        <v>57003.824999999997</v>
      </c>
      <c r="F9930" s="6">
        <v>25480.720000000001</v>
      </c>
      <c r="G9930" s="7">
        <v>39570</v>
      </c>
      <c r="H9930" s="7">
        <v>40896</v>
      </c>
      <c r="I9930" s="7">
        <v>50040</v>
      </c>
      <c r="J9930" s="5" t="s">
        <v>1415</v>
      </c>
      <c r="K9930" s="5">
        <v>9413</v>
      </c>
      <c r="L9930" s="5" t="s">
        <v>317</v>
      </c>
      <c r="M9930" s="5" t="s">
        <v>318</v>
      </c>
      <c r="N9930" s="5" t="s">
        <v>1312</v>
      </c>
      <c r="O9930" s="5" t="s">
        <v>34</v>
      </c>
      <c r="P9930" s="5" t="s">
        <v>1313</v>
      </c>
      <c r="Q9930" s="5" t="s">
        <v>1119</v>
      </c>
    </row>
    <row r="9931" spans="1:17" hidden="1" x14ac:dyDescent="0.35">
      <c r="A9931" s="5" t="s">
        <v>2199</v>
      </c>
      <c r="B9931" s="5" t="s">
        <v>287</v>
      </c>
      <c r="C9931" s="5" t="s">
        <v>288</v>
      </c>
      <c r="D9931" s="13">
        <v>60</v>
      </c>
      <c r="E9931" s="6">
        <v>371813.62600000005</v>
      </c>
      <c r="F9931" s="6">
        <v>89235.26</v>
      </c>
      <c r="G9931" s="7">
        <v>39569</v>
      </c>
      <c r="H9931" s="7">
        <v>39783</v>
      </c>
      <c r="I9931" s="7">
        <v>47118</v>
      </c>
      <c r="J9931" s="5" t="s">
        <v>2200</v>
      </c>
      <c r="K9931" s="5">
        <v>9050</v>
      </c>
      <c r="L9931" s="5" t="s">
        <v>1228</v>
      </c>
      <c r="M9931" s="5" t="s">
        <v>318</v>
      </c>
      <c r="N9931" s="5" t="s">
        <v>2201</v>
      </c>
      <c r="O9931" s="5" t="s">
        <v>34</v>
      </c>
      <c r="P9931" s="5" t="s">
        <v>690</v>
      </c>
      <c r="Q9931" s="5" t="s">
        <v>2202</v>
      </c>
    </row>
    <row r="9932" spans="1:17" hidden="1" x14ac:dyDescent="0.35">
      <c r="A9932" s="5" t="s">
        <v>2579</v>
      </c>
      <c r="B9932" s="5" t="s">
        <v>287</v>
      </c>
      <c r="C9932" s="5" t="s">
        <v>658</v>
      </c>
      <c r="D9932" s="13">
        <v>60</v>
      </c>
      <c r="E9932" s="6">
        <v>436812</v>
      </c>
      <c r="F9932" s="6">
        <v>195858.48</v>
      </c>
      <c r="G9932" s="7">
        <v>39570</v>
      </c>
      <c r="H9932" s="7">
        <v>40777</v>
      </c>
      <c r="I9932" s="7">
        <v>48213</v>
      </c>
      <c r="J9932" s="5" t="s">
        <v>2580</v>
      </c>
      <c r="K9932" s="5">
        <v>1714</v>
      </c>
      <c r="L9932" s="5" t="s">
        <v>2581</v>
      </c>
      <c r="M9932" s="5" t="s">
        <v>55</v>
      </c>
      <c r="N9932" s="5"/>
      <c r="O9932" s="5" t="s">
        <v>34</v>
      </c>
      <c r="P9932" s="5" t="s">
        <v>2582</v>
      </c>
      <c r="Q9932" s="5" t="s">
        <v>2583</v>
      </c>
    </row>
    <row r="9933" spans="1:17" hidden="1" x14ac:dyDescent="0.35">
      <c r="A9933" s="5" t="s">
        <v>3277</v>
      </c>
      <c r="B9933" s="5" t="s">
        <v>287</v>
      </c>
      <c r="C9933" s="5" t="s">
        <v>658</v>
      </c>
      <c r="D9933" s="13">
        <v>60</v>
      </c>
      <c r="E9933" s="6">
        <v>471556.8</v>
      </c>
      <c r="F9933" s="6">
        <v>208679.35</v>
      </c>
      <c r="G9933" s="7">
        <v>39570</v>
      </c>
      <c r="H9933" s="7">
        <v>39782</v>
      </c>
      <c r="I9933" s="7">
        <v>47118</v>
      </c>
      <c r="J9933" s="5" t="s">
        <v>3278</v>
      </c>
      <c r="K9933" s="5">
        <v>3555</v>
      </c>
      <c r="L9933" s="5" t="s">
        <v>1444</v>
      </c>
      <c r="M9933" s="5" t="s">
        <v>51</v>
      </c>
      <c r="N9933" s="5" t="s">
        <v>3279</v>
      </c>
      <c r="O9933" s="5"/>
      <c r="P9933" s="5"/>
      <c r="Q9933" s="5"/>
    </row>
    <row r="9934" spans="1:17" hidden="1" x14ac:dyDescent="0.35">
      <c r="A9934" s="5" t="s">
        <v>3296</v>
      </c>
      <c r="B9934" s="5" t="s">
        <v>287</v>
      </c>
      <c r="C9934" s="5" t="s">
        <v>658</v>
      </c>
      <c r="D9934" s="13">
        <v>60</v>
      </c>
      <c r="E9934" s="6">
        <v>254321.1</v>
      </c>
      <c r="F9934" s="6">
        <v>116987.71000000002</v>
      </c>
      <c r="G9934" s="7">
        <v>39617</v>
      </c>
      <c r="H9934" s="7">
        <v>39142</v>
      </c>
      <c r="I9934" s="7">
        <v>46752</v>
      </c>
      <c r="J9934" s="5" t="s">
        <v>363</v>
      </c>
      <c r="K9934" s="5">
        <v>8305</v>
      </c>
      <c r="L9934" s="5" t="s">
        <v>364</v>
      </c>
      <c r="M9934" s="5" t="s">
        <v>53</v>
      </c>
      <c r="N9934" s="5"/>
      <c r="O9934" s="5" t="s">
        <v>34</v>
      </c>
      <c r="P9934" s="5" t="s">
        <v>365</v>
      </c>
      <c r="Q9934" s="5" t="s">
        <v>366</v>
      </c>
    </row>
    <row r="9935" spans="1:17" x14ac:dyDescent="0.35">
      <c r="A9935" s="5" t="s">
        <v>3991</v>
      </c>
      <c r="B9935" s="5" t="s">
        <v>18</v>
      </c>
      <c r="C9935" s="5" t="s">
        <v>22</v>
      </c>
      <c r="D9935" s="13">
        <v>60</v>
      </c>
      <c r="E9935" s="6">
        <v>64473.600000000006</v>
      </c>
      <c r="F9935" s="6">
        <v>28819.710000000006</v>
      </c>
      <c r="G9935" s="7">
        <v>39570</v>
      </c>
      <c r="H9935" s="7">
        <v>40876</v>
      </c>
      <c r="I9935" s="7">
        <v>50040</v>
      </c>
      <c r="J9935" s="5" t="s">
        <v>3992</v>
      </c>
      <c r="K9935" s="5">
        <v>3854</v>
      </c>
      <c r="L9935" s="5" t="s">
        <v>3993</v>
      </c>
      <c r="M9935" s="5" t="s">
        <v>51</v>
      </c>
      <c r="N9935" s="5"/>
      <c r="O9935" s="5" t="s">
        <v>34</v>
      </c>
      <c r="P9935" s="5" t="s">
        <v>3994</v>
      </c>
      <c r="Q9935" s="5" t="s">
        <v>293</v>
      </c>
    </row>
    <row r="9936" spans="1:17" hidden="1" x14ac:dyDescent="0.35">
      <c r="A9936" s="5" t="s">
        <v>5010</v>
      </c>
      <c r="B9936" s="5" t="s">
        <v>287</v>
      </c>
      <c r="C9936" s="5" t="s">
        <v>288</v>
      </c>
      <c r="D9936" s="13">
        <v>60</v>
      </c>
      <c r="E9936" s="6">
        <v>238260.7</v>
      </c>
      <c r="F9936" s="6">
        <v>53094.299999999988</v>
      </c>
      <c r="G9936" s="7">
        <v>39595</v>
      </c>
      <c r="H9936" s="7">
        <v>40044</v>
      </c>
      <c r="I9936" s="7">
        <v>47483</v>
      </c>
      <c r="J9936" s="5" t="s">
        <v>5011</v>
      </c>
      <c r="K9936" s="5">
        <v>8630</v>
      </c>
      <c r="L9936" s="5" t="s">
        <v>505</v>
      </c>
      <c r="M9936" s="5" t="s">
        <v>53</v>
      </c>
      <c r="N9936" s="5" t="s">
        <v>5012</v>
      </c>
      <c r="O9936" s="5" t="s">
        <v>34</v>
      </c>
      <c r="P9936" s="5" t="s">
        <v>5013</v>
      </c>
      <c r="Q9936" s="5" t="s">
        <v>5014</v>
      </c>
    </row>
    <row r="9937" spans="1:17" hidden="1" x14ac:dyDescent="0.35">
      <c r="A9937" s="5" t="s">
        <v>5252</v>
      </c>
      <c r="B9937" s="5" t="s">
        <v>287</v>
      </c>
      <c r="C9937" s="5" t="s">
        <v>288</v>
      </c>
      <c r="D9937" s="13">
        <v>60</v>
      </c>
      <c r="E9937" s="6">
        <v>323628.44999999995</v>
      </c>
      <c r="F9937" s="6">
        <v>72117.75999999998</v>
      </c>
      <c r="G9937" s="7">
        <v>39611</v>
      </c>
      <c r="H9937" s="7">
        <v>39822</v>
      </c>
      <c r="I9937" s="7">
        <v>47483</v>
      </c>
      <c r="J9937" s="5" t="s">
        <v>5253</v>
      </c>
      <c r="K9937" s="5">
        <v>8260</v>
      </c>
      <c r="L9937" s="5" t="s">
        <v>5254</v>
      </c>
      <c r="M9937" s="5" t="s">
        <v>408</v>
      </c>
      <c r="N9937" s="5" t="s">
        <v>5255</v>
      </c>
      <c r="O9937" s="5" t="s">
        <v>34</v>
      </c>
      <c r="P9937" s="5" t="s">
        <v>5256</v>
      </c>
      <c r="Q9937" s="5" t="s">
        <v>5257</v>
      </c>
    </row>
    <row r="9938" spans="1:17" hidden="1" x14ac:dyDescent="0.35">
      <c r="A9938" s="5" t="s">
        <v>5414</v>
      </c>
      <c r="B9938" s="5" t="s">
        <v>287</v>
      </c>
      <c r="C9938" s="5" t="s">
        <v>288</v>
      </c>
      <c r="D9938" s="13">
        <v>60</v>
      </c>
      <c r="E9938" s="6">
        <v>247992.16800000001</v>
      </c>
      <c r="F9938" s="6">
        <v>55262.900000000016</v>
      </c>
      <c r="G9938" s="7">
        <v>39625</v>
      </c>
      <c r="H9938" s="7">
        <v>39539</v>
      </c>
      <c r="I9938" s="7">
        <v>47118</v>
      </c>
      <c r="J9938" s="5" t="s">
        <v>5415</v>
      </c>
      <c r="K9938" s="5">
        <v>6204</v>
      </c>
      <c r="L9938" s="5" t="s">
        <v>712</v>
      </c>
      <c r="M9938" s="5" t="s">
        <v>179</v>
      </c>
      <c r="N9938" s="5" t="s">
        <v>5416</v>
      </c>
      <c r="O9938" s="5" t="s">
        <v>34</v>
      </c>
      <c r="P9938" s="5" t="s">
        <v>5417</v>
      </c>
      <c r="Q9938" s="5" t="s">
        <v>5418</v>
      </c>
    </row>
    <row r="9939" spans="1:17" hidden="1" x14ac:dyDescent="0.35">
      <c r="A9939" s="5" t="s">
        <v>5472</v>
      </c>
      <c r="B9939" s="5" t="s">
        <v>81</v>
      </c>
      <c r="C9939" s="5" t="s">
        <v>125</v>
      </c>
      <c r="D9939" s="13">
        <v>60</v>
      </c>
      <c r="E9939" s="6">
        <v>317396.09999999998</v>
      </c>
      <c r="F9939" s="6">
        <v>87577.22</v>
      </c>
      <c r="G9939" s="7">
        <v>39630</v>
      </c>
      <c r="H9939" s="7">
        <v>41796</v>
      </c>
      <c r="I9939" s="7">
        <v>51135</v>
      </c>
      <c r="J9939" s="5" t="s">
        <v>5473</v>
      </c>
      <c r="K9939" s="5">
        <v>2612</v>
      </c>
      <c r="L9939" s="5" t="s">
        <v>1461</v>
      </c>
      <c r="M9939" s="5" t="s">
        <v>51</v>
      </c>
      <c r="N9939" s="5" t="s">
        <v>5474</v>
      </c>
      <c r="O9939" s="5" t="s">
        <v>34</v>
      </c>
      <c r="P9939" s="5" t="s">
        <v>5475</v>
      </c>
      <c r="Q9939" s="5" t="s">
        <v>5476</v>
      </c>
    </row>
    <row r="9940" spans="1:17" hidden="1" x14ac:dyDescent="0.35">
      <c r="A9940" s="5" t="s">
        <v>5656</v>
      </c>
      <c r="B9940" s="5" t="s">
        <v>287</v>
      </c>
      <c r="C9940" s="5" t="s">
        <v>288</v>
      </c>
      <c r="D9940" s="13">
        <v>60</v>
      </c>
      <c r="E9940" s="6">
        <v>216522</v>
      </c>
      <c r="F9940" s="6">
        <v>48250.040000000008</v>
      </c>
      <c r="G9940" s="7">
        <v>39665</v>
      </c>
      <c r="H9940" s="7">
        <v>39436</v>
      </c>
      <c r="I9940" s="7">
        <v>46752</v>
      </c>
      <c r="J9940" s="5" t="s">
        <v>5657</v>
      </c>
      <c r="K9940" s="5">
        <v>1860</v>
      </c>
      <c r="L9940" s="5" t="s">
        <v>954</v>
      </c>
      <c r="M9940" s="5" t="s">
        <v>21</v>
      </c>
      <c r="N9940" s="5" t="s">
        <v>1591</v>
      </c>
      <c r="O9940" s="5" t="s">
        <v>34</v>
      </c>
      <c r="P9940" s="5" t="s">
        <v>1592</v>
      </c>
      <c r="Q9940" s="5" t="s">
        <v>946</v>
      </c>
    </row>
    <row r="9941" spans="1:17" hidden="1" x14ac:dyDescent="0.35">
      <c r="A9941" s="5" t="s">
        <v>5867</v>
      </c>
      <c r="B9941" s="5" t="s">
        <v>81</v>
      </c>
      <c r="C9941" s="5" t="s">
        <v>145</v>
      </c>
      <c r="D9941" s="13">
        <v>60</v>
      </c>
      <c r="E9941" s="6">
        <v>298315.5</v>
      </c>
      <c r="F9941" s="6">
        <v>81989.700000000012</v>
      </c>
      <c r="G9941" s="7">
        <v>39679</v>
      </c>
      <c r="H9941" s="7">
        <v>39612</v>
      </c>
      <c r="I9941" s="7">
        <v>48944</v>
      </c>
      <c r="J9941" s="5" t="s">
        <v>5868</v>
      </c>
      <c r="K9941" s="5">
        <v>1654</v>
      </c>
      <c r="L9941" s="5" t="s">
        <v>5869</v>
      </c>
      <c r="M9941" s="5" t="s">
        <v>55</v>
      </c>
      <c r="N9941" s="5" t="s">
        <v>5870</v>
      </c>
      <c r="O9941" s="5" t="s">
        <v>34</v>
      </c>
      <c r="P9941" s="5" t="s">
        <v>5871</v>
      </c>
      <c r="Q9941" s="5" t="s">
        <v>5872</v>
      </c>
    </row>
    <row r="9942" spans="1:17" hidden="1" x14ac:dyDescent="0.35">
      <c r="A9942" s="5" t="s">
        <v>6304</v>
      </c>
      <c r="B9942" s="5" t="s">
        <v>81</v>
      </c>
      <c r="C9942" s="5" t="s">
        <v>145</v>
      </c>
      <c r="D9942" s="13">
        <v>60</v>
      </c>
      <c r="E9942" s="6">
        <v>414746.07699999999</v>
      </c>
      <c r="F9942" s="6">
        <v>103622.68999999999</v>
      </c>
      <c r="G9942" s="7">
        <v>39794</v>
      </c>
      <c r="H9942" s="7">
        <v>38855</v>
      </c>
      <c r="I9942" s="7">
        <v>48213</v>
      </c>
      <c r="J9942" s="5"/>
      <c r="K9942" s="5">
        <v>3920</v>
      </c>
      <c r="L9942" s="5" t="s">
        <v>6305</v>
      </c>
      <c r="M9942" s="5" t="s">
        <v>76</v>
      </c>
      <c r="N9942" s="5" t="s">
        <v>6306</v>
      </c>
      <c r="O9942" s="5" t="s">
        <v>34</v>
      </c>
      <c r="P9942" s="5" t="s">
        <v>6307</v>
      </c>
      <c r="Q9942" s="5" t="s">
        <v>404</v>
      </c>
    </row>
    <row r="9943" spans="1:17" hidden="1" x14ac:dyDescent="0.35">
      <c r="A9943" s="5" t="s">
        <v>6697</v>
      </c>
      <c r="B9943" s="5" t="s">
        <v>287</v>
      </c>
      <c r="C9943" s="5" t="s">
        <v>288</v>
      </c>
      <c r="D9943" s="13">
        <v>60</v>
      </c>
      <c r="E9943" s="6">
        <v>338700.79999999993</v>
      </c>
      <c r="F9943" s="6">
        <v>75476.490000000005</v>
      </c>
      <c r="G9943" s="7">
        <v>39856</v>
      </c>
      <c r="H9943" s="7">
        <v>41000</v>
      </c>
      <c r="I9943" s="7">
        <v>48579</v>
      </c>
      <c r="J9943" s="5" t="s">
        <v>6698</v>
      </c>
      <c r="K9943" s="5">
        <v>3860</v>
      </c>
      <c r="L9943" s="5" t="s">
        <v>773</v>
      </c>
      <c r="M9943" s="5" t="s">
        <v>51</v>
      </c>
      <c r="N9943" s="5" t="s">
        <v>6699</v>
      </c>
      <c r="O9943" s="5" t="s">
        <v>34</v>
      </c>
      <c r="P9943" s="5" t="s">
        <v>6700</v>
      </c>
      <c r="Q9943" s="5" t="s">
        <v>270</v>
      </c>
    </row>
    <row r="9944" spans="1:17" x14ac:dyDescent="0.35">
      <c r="A9944" s="5" t="s">
        <v>8934</v>
      </c>
      <c r="B9944" s="5" t="s">
        <v>18</v>
      </c>
      <c r="C9944" s="5" t="s">
        <v>22</v>
      </c>
      <c r="D9944" s="13">
        <v>60</v>
      </c>
      <c r="E9944" s="6">
        <v>71980.294000000009</v>
      </c>
      <c r="F9944" s="6">
        <v>35689.380000000005</v>
      </c>
      <c r="G9944" s="7">
        <v>40393</v>
      </c>
      <c r="H9944" s="7">
        <v>40421</v>
      </c>
      <c r="I9944" s="7">
        <v>49674</v>
      </c>
      <c r="J9944" s="5" t="s">
        <v>8935</v>
      </c>
      <c r="K9944" s="5">
        <v>4002</v>
      </c>
      <c r="L9944" s="5" t="s">
        <v>1929</v>
      </c>
      <c r="M9944" s="5" t="s">
        <v>1930</v>
      </c>
      <c r="N9944" s="5" t="s">
        <v>2087</v>
      </c>
      <c r="O9944" s="5" t="s">
        <v>34</v>
      </c>
      <c r="P9944" s="5" t="s">
        <v>2088</v>
      </c>
      <c r="Q9944" s="5" t="s">
        <v>960</v>
      </c>
    </row>
    <row r="9945" spans="1:17" x14ac:dyDescent="0.35">
      <c r="A9945" s="5" t="s">
        <v>9741</v>
      </c>
      <c r="B9945" s="5" t="s">
        <v>18</v>
      </c>
      <c r="C9945" s="5" t="s">
        <v>22</v>
      </c>
      <c r="D9945" s="13">
        <v>60</v>
      </c>
      <c r="E9945" s="6">
        <v>75465</v>
      </c>
      <c r="F9945" s="6">
        <v>31321.119999999995</v>
      </c>
      <c r="G9945" s="7">
        <v>40562</v>
      </c>
      <c r="H9945" s="7">
        <v>40781</v>
      </c>
      <c r="I9945" s="7">
        <v>50040</v>
      </c>
      <c r="J9945" s="5" t="s">
        <v>9742</v>
      </c>
      <c r="K9945" s="5">
        <v>3232</v>
      </c>
      <c r="L9945" s="5" t="s">
        <v>3096</v>
      </c>
      <c r="M9945" s="5" t="s">
        <v>51</v>
      </c>
      <c r="N9945" s="5" t="s">
        <v>9743</v>
      </c>
      <c r="O9945" s="5" t="s">
        <v>34</v>
      </c>
      <c r="P9945" s="5" t="s">
        <v>1153</v>
      </c>
      <c r="Q9945" s="5" t="s">
        <v>932</v>
      </c>
    </row>
    <row r="9946" spans="1:17" x14ac:dyDescent="0.35">
      <c r="A9946" s="5" t="s">
        <v>10760</v>
      </c>
      <c r="B9946" s="5" t="s">
        <v>18</v>
      </c>
      <c r="C9946" s="5" t="s">
        <v>22</v>
      </c>
      <c r="D9946" s="13">
        <v>60</v>
      </c>
      <c r="E9946" s="6">
        <v>66910.425000000003</v>
      </c>
      <c r="F9946" s="6">
        <v>16125.410000000002</v>
      </c>
      <c r="G9946" s="7">
        <v>40640</v>
      </c>
      <c r="H9946" s="7">
        <v>42074</v>
      </c>
      <c r="I9946" s="7">
        <v>49674</v>
      </c>
      <c r="J9946" s="5" t="s">
        <v>10761</v>
      </c>
      <c r="K9946" s="5">
        <v>9622</v>
      </c>
      <c r="L9946" s="5" t="s">
        <v>10762</v>
      </c>
      <c r="M9946" s="5" t="s">
        <v>32</v>
      </c>
      <c r="N9946" s="5"/>
      <c r="O9946" s="5" t="s">
        <v>34</v>
      </c>
      <c r="P9946" s="5" t="s">
        <v>3786</v>
      </c>
      <c r="Q9946" s="5" t="s">
        <v>1158</v>
      </c>
    </row>
    <row r="9947" spans="1:17" x14ac:dyDescent="0.35">
      <c r="A9947" s="5" t="s">
        <v>11883</v>
      </c>
      <c r="B9947" s="5" t="s">
        <v>18</v>
      </c>
      <c r="C9947" s="5" t="s">
        <v>19</v>
      </c>
      <c r="D9947" s="13">
        <v>60</v>
      </c>
      <c r="E9947" s="6">
        <v>71902.952000000005</v>
      </c>
      <c r="F9947" s="6">
        <v>20060.939999999999</v>
      </c>
      <c r="G9947" s="7">
        <v>40697</v>
      </c>
      <c r="H9947" s="7">
        <v>42011</v>
      </c>
      <c r="I9947" s="7">
        <v>49674</v>
      </c>
      <c r="J9947" s="5" t="s">
        <v>11884</v>
      </c>
      <c r="K9947" s="5">
        <v>9525</v>
      </c>
      <c r="L9947" s="5" t="s">
        <v>2998</v>
      </c>
      <c r="M9947" s="5" t="s">
        <v>32</v>
      </c>
      <c r="N9947" s="5"/>
      <c r="O9947" s="5" t="s">
        <v>34</v>
      </c>
      <c r="P9947" s="5" t="s">
        <v>1834</v>
      </c>
      <c r="Q9947" s="5" t="s">
        <v>320</v>
      </c>
    </row>
    <row r="9948" spans="1:17" x14ac:dyDescent="0.35">
      <c r="A9948" s="5" t="s">
        <v>13519</v>
      </c>
      <c r="B9948" s="5" t="s">
        <v>18</v>
      </c>
      <c r="C9948" s="5" t="s">
        <v>19</v>
      </c>
      <c r="D9948" s="13">
        <v>60</v>
      </c>
      <c r="E9948" s="6">
        <v>61306.049999999996</v>
      </c>
      <c r="F9948" s="6">
        <v>28691.22</v>
      </c>
      <c r="G9948" s="7">
        <v>40793</v>
      </c>
      <c r="H9948" s="7">
        <v>40966</v>
      </c>
      <c r="I9948" s="7">
        <v>50405</v>
      </c>
      <c r="J9948" s="5" t="s">
        <v>13520</v>
      </c>
      <c r="K9948" s="5">
        <v>8933</v>
      </c>
      <c r="L9948" s="5" t="s">
        <v>13521</v>
      </c>
      <c r="M9948" s="5" t="s">
        <v>53</v>
      </c>
      <c r="N9948" s="5"/>
      <c r="O9948" s="5" t="s">
        <v>34</v>
      </c>
      <c r="P9948" s="5" t="s">
        <v>7501</v>
      </c>
      <c r="Q9948" s="5" t="s">
        <v>932</v>
      </c>
    </row>
    <row r="9949" spans="1:17" x14ac:dyDescent="0.35">
      <c r="A9949" s="5" t="s">
        <v>13628</v>
      </c>
      <c r="B9949" s="5" t="s">
        <v>18</v>
      </c>
      <c r="C9949" s="5" t="s">
        <v>22</v>
      </c>
      <c r="D9949" s="13">
        <v>60</v>
      </c>
      <c r="E9949" s="6">
        <v>49171.32499999999</v>
      </c>
      <c r="F9949" s="6">
        <v>17898.370000000006</v>
      </c>
      <c r="G9949" s="7">
        <v>40798</v>
      </c>
      <c r="H9949" s="7">
        <v>41091</v>
      </c>
      <c r="I9949" s="7">
        <v>50405</v>
      </c>
      <c r="J9949" s="5" t="s">
        <v>13629</v>
      </c>
      <c r="K9949" s="5">
        <v>8750</v>
      </c>
      <c r="L9949" s="5" t="s">
        <v>5343</v>
      </c>
      <c r="M9949" s="5" t="s">
        <v>229</v>
      </c>
      <c r="N9949" s="5"/>
      <c r="O9949" s="5" t="s">
        <v>34</v>
      </c>
      <c r="P9949" s="5" t="s">
        <v>13630</v>
      </c>
      <c r="Q9949" s="5" t="s">
        <v>264</v>
      </c>
    </row>
    <row r="9950" spans="1:17" x14ac:dyDescent="0.35">
      <c r="A9950" s="5" t="s">
        <v>8145</v>
      </c>
      <c r="B9950" s="5" t="s">
        <v>18</v>
      </c>
      <c r="C9950" s="5" t="s">
        <v>22</v>
      </c>
      <c r="D9950" s="13">
        <v>60.06</v>
      </c>
      <c r="E9950" s="6">
        <v>58168.65</v>
      </c>
      <c r="F9950" s="6">
        <v>28841.290000000008</v>
      </c>
      <c r="G9950" s="7">
        <v>40202</v>
      </c>
      <c r="H9950" s="7">
        <v>40315</v>
      </c>
      <c r="I9950" s="7">
        <v>49674</v>
      </c>
      <c r="J9950" s="5" t="s">
        <v>8146</v>
      </c>
      <c r="K9950" s="5">
        <v>4310</v>
      </c>
      <c r="L9950" s="5" t="s">
        <v>4046</v>
      </c>
      <c r="M9950" s="5" t="s">
        <v>28</v>
      </c>
      <c r="N9950" s="5" t="s">
        <v>7623</v>
      </c>
      <c r="O9950" s="5" t="s">
        <v>34</v>
      </c>
      <c r="P9950" s="5" t="s">
        <v>7624</v>
      </c>
      <c r="Q9950" s="5" t="s">
        <v>1105</v>
      </c>
    </row>
    <row r="9951" spans="1:17" x14ac:dyDescent="0.35">
      <c r="A9951" s="5" t="s">
        <v>8725</v>
      </c>
      <c r="B9951" s="5" t="s">
        <v>18</v>
      </c>
      <c r="C9951" s="5" t="s">
        <v>22</v>
      </c>
      <c r="D9951" s="13">
        <v>60.1</v>
      </c>
      <c r="E9951" s="6">
        <v>43595.700000000012</v>
      </c>
      <c r="F9951" s="6">
        <v>17203.490000000002</v>
      </c>
      <c r="G9951" s="7">
        <v>40350</v>
      </c>
      <c r="H9951" s="7">
        <v>40389</v>
      </c>
      <c r="I9951" s="7">
        <v>49674</v>
      </c>
      <c r="J9951" s="5" t="s">
        <v>5522</v>
      </c>
      <c r="K9951" s="5">
        <v>9470</v>
      </c>
      <c r="L9951" s="5" t="s">
        <v>1711</v>
      </c>
      <c r="M9951" s="5" t="s">
        <v>32</v>
      </c>
      <c r="N9951" s="5" t="s">
        <v>5523</v>
      </c>
      <c r="O9951" s="5" t="s">
        <v>34</v>
      </c>
      <c r="P9951" s="5" t="s">
        <v>5524</v>
      </c>
      <c r="Q9951" s="5" t="s">
        <v>1972</v>
      </c>
    </row>
    <row r="9952" spans="1:17" x14ac:dyDescent="0.35">
      <c r="A9952" s="5" t="s">
        <v>12476</v>
      </c>
      <c r="B9952" s="5" t="s">
        <v>18</v>
      </c>
      <c r="C9952" s="5" t="s">
        <v>22</v>
      </c>
      <c r="D9952" s="13">
        <v>60.14</v>
      </c>
      <c r="E9952" s="6">
        <v>45704.909</v>
      </c>
      <c r="F9952" s="6">
        <v>9872.2700000000023</v>
      </c>
      <c r="G9952" s="7">
        <v>40729</v>
      </c>
      <c r="H9952" s="7">
        <v>42173</v>
      </c>
      <c r="I9952" s="7">
        <v>49674</v>
      </c>
      <c r="J9952" s="5" t="s">
        <v>12477</v>
      </c>
      <c r="K9952" s="5">
        <v>8500</v>
      </c>
      <c r="L9952" s="5" t="s">
        <v>1420</v>
      </c>
      <c r="M9952" s="5" t="s">
        <v>25</v>
      </c>
      <c r="N9952" s="5"/>
      <c r="O9952" s="5" t="s">
        <v>34</v>
      </c>
      <c r="P9952" s="5" t="s">
        <v>470</v>
      </c>
      <c r="Q9952" s="5" t="s">
        <v>569</v>
      </c>
    </row>
    <row r="9953" spans="1:17" x14ac:dyDescent="0.35">
      <c r="A9953" s="5" t="s">
        <v>13803</v>
      </c>
      <c r="B9953" s="5" t="s">
        <v>18</v>
      </c>
      <c r="C9953" s="5" t="s">
        <v>22</v>
      </c>
      <c r="D9953" s="13">
        <v>60.2</v>
      </c>
      <c r="E9953" s="6">
        <v>63098.775000000001</v>
      </c>
      <c r="F9953" s="6">
        <v>26188.63</v>
      </c>
      <c r="G9953" s="7">
        <v>40826</v>
      </c>
      <c r="H9953" s="7">
        <v>40899</v>
      </c>
      <c r="I9953" s="7">
        <v>50040</v>
      </c>
      <c r="J9953" s="5" t="s">
        <v>13804</v>
      </c>
      <c r="K9953" s="5">
        <v>1294</v>
      </c>
      <c r="L9953" s="5" t="s">
        <v>3097</v>
      </c>
      <c r="M9953" s="5" t="s">
        <v>332</v>
      </c>
      <c r="N9953" s="5" t="s">
        <v>5711</v>
      </c>
      <c r="O9953" s="5" t="s">
        <v>34</v>
      </c>
      <c r="P9953" s="5" t="s">
        <v>4861</v>
      </c>
      <c r="Q9953" s="5" t="s">
        <v>2260</v>
      </c>
    </row>
    <row r="9954" spans="1:17" x14ac:dyDescent="0.35">
      <c r="A9954" s="5" t="s">
        <v>7454</v>
      </c>
      <c r="B9954" s="5" t="s">
        <v>18</v>
      </c>
      <c r="C9954" s="5" t="s">
        <v>22</v>
      </c>
      <c r="D9954" s="13">
        <v>60.32</v>
      </c>
      <c r="E9954" s="6">
        <v>60010.520000000004</v>
      </c>
      <c r="F9954" s="6">
        <v>13682.4</v>
      </c>
      <c r="G9954" s="7">
        <v>40046</v>
      </c>
      <c r="H9954" s="7">
        <v>42081</v>
      </c>
      <c r="I9954" s="7">
        <v>51501</v>
      </c>
      <c r="J9954" s="5" t="s">
        <v>7455</v>
      </c>
      <c r="K9954" s="5">
        <v>6204</v>
      </c>
      <c r="L9954" s="5" t="s">
        <v>712</v>
      </c>
      <c r="M9954" s="5" t="s">
        <v>179</v>
      </c>
      <c r="N9954" s="5"/>
      <c r="O9954" s="5" t="s">
        <v>86</v>
      </c>
      <c r="P9954" s="5" t="s">
        <v>7456</v>
      </c>
      <c r="Q9954" s="5" t="s">
        <v>4911</v>
      </c>
    </row>
    <row r="9955" spans="1:17" x14ac:dyDescent="0.35">
      <c r="A9955" s="5" t="s">
        <v>13233</v>
      </c>
      <c r="B9955" s="5" t="s">
        <v>18</v>
      </c>
      <c r="C9955" s="5" t="s">
        <v>19</v>
      </c>
      <c r="D9955" s="13">
        <v>60.32</v>
      </c>
      <c r="E9955" s="6">
        <v>71791.8</v>
      </c>
      <c r="F9955" s="6">
        <v>36542.020000000011</v>
      </c>
      <c r="G9955" s="7">
        <v>40774</v>
      </c>
      <c r="H9955" s="7">
        <v>40898</v>
      </c>
      <c r="I9955" s="7">
        <v>50040</v>
      </c>
      <c r="J9955" s="5" t="s">
        <v>13234</v>
      </c>
      <c r="K9955" s="5">
        <v>3203</v>
      </c>
      <c r="L9955" s="5" t="s">
        <v>11742</v>
      </c>
      <c r="M9955" s="5" t="s">
        <v>51</v>
      </c>
      <c r="N9955" s="5"/>
      <c r="O9955" s="5" t="s">
        <v>34</v>
      </c>
      <c r="P9955" s="5" t="s">
        <v>10405</v>
      </c>
      <c r="Q9955" s="5" t="s">
        <v>8635</v>
      </c>
    </row>
    <row r="9956" spans="1:17" x14ac:dyDescent="0.35">
      <c r="A9956" s="5" t="s">
        <v>13875</v>
      </c>
      <c r="B9956" s="5" t="s">
        <v>18</v>
      </c>
      <c r="C9956" s="5" t="s">
        <v>22</v>
      </c>
      <c r="D9956" s="13">
        <v>60.42</v>
      </c>
      <c r="E9956" s="6">
        <v>62633.724999999999</v>
      </c>
      <c r="F9956" s="6">
        <v>16848.48</v>
      </c>
      <c r="G9956" s="7">
        <v>40812</v>
      </c>
      <c r="H9956" s="7">
        <v>41624</v>
      </c>
      <c r="I9956" s="7">
        <v>50770</v>
      </c>
      <c r="J9956" s="5" t="s">
        <v>13876</v>
      </c>
      <c r="K9956" s="5">
        <v>5626</v>
      </c>
      <c r="L9956" s="5" t="s">
        <v>11760</v>
      </c>
      <c r="M9956" s="5" t="s">
        <v>28</v>
      </c>
      <c r="N9956" s="5" t="s">
        <v>13877</v>
      </c>
      <c r="O9956" s="5" t="s">
        <v>34</v>
      </c>
      <c r="P9956" s="5" t="s">
        <v>3259</v>
      </c>
      <c r="Q9956" s="5" t="s">
        <v>486</v>
      </c>
    </row>
    <row r="9957" spans="1:17" x14ac:dyDescent="0.35">
      <c r="A9957" s="5" t="s">
        <v>12150</v>
      </c>
      <c r="B9957" s="5" t="s">
        <v>18</v>
      </c>
      <c r="C9957" s="5" t="s">
        <v>22</v>
      </c>
      <c r="D9957" s="13">
        <v>60.48</v>
      </c>
      <c r="E9957" s="6">
        <v>73762.5</v>
      </c>
      <c r="F9957" s="6">
        <v>17850.529999999995</v>
      </c>
      <c r="G9957" s="7">
        <v>40711</v>
      </c>
      <c r="H9957" s="7">
        <v>42088</v>
      </c>
      <c r="I9957" s="7">
        <v>49674</v>
      </c>
      <c r="J9957" s="5" t="s">
        <v>12151</v>
      </c>
      <c r="K9957" s="5">
        <v>8535</v>
      </c>
      <c r="L9957" s="5" t="s">
        <v>6935</v>
      </c>
      <c r="M9957" s="5" t="s">
        <v>25</v>
      </c>
      <c r="N9957" s="5"/>
      <c r="O9957" s="5" t="s">
        <v>34</v>
      </c>
      <c r="P9957" s="5" t="s">
        <v>12152</v>
      </c>
      <c r="Q9957" s="5" t="s">
        <v>1110</v>
      </c>
    </row>
    <row r="9958" spans="1:17" x14ac:dyDescent="0.35">
      <c r="A9958" s="5" t="s">
        <v>574</v>
      </c>
      <c r="B9958" s="5" t="s">
        <v>18</v>
      </c>
      <c r="C9958" s="5" t="s">
        <v>22</v>
      </c>
      <c r="D9958" s="13">
        <v>60.6</v>
      </c>
      <c r="E9958" s="6">
        <v>76653</v>
      </c>
      <c r="F9958" s="6">
        <v>34263.879999999997</v>
      </c>
      <c r="G9958" s="7">
        <v>39570</v>
      </c>
      <c r="H9958" s="7">
        <v>40897</v>
      </c>
      <c r="I9958" s="7">
        <v>50040</v>
      </c>
      <c r="J9958" s="5" t="s">
        <v>575</v>
      </c>
      <c r="K9958" s="5">
        <v>3182</v>
      </c>
      <c r="L9958" s="5" t="s">
        <v>576</v>
      </c>
      <c r="M9958" s="5" t="s">
        <v>55</v>
      </c>
      <c r="N9958" s="5"/>
      <c r="O9958" s="5" t="s">
        <v>34</v>
      </c>
      <c r="P9958" s="5" t="s">
        <v>577</v>
      </c>
      <c r="Q9958" s="5" t="s">
        <v>578</v>
      </c>
    </row>
    <row r="9959" spans="1:17" x14ac:dyDescent="0.35">
      <c r="A9959" s="5" t="s">
        <v>13677</v>
      </c>
      <c r="B9959" s="5" t="s">
        <v>18</v>
      </c>
      <c r="C9959" s="5" t="s">
        <v>22</v>
      </c>
      <c r="D9959" s="13">
        <v>60.72</v>
      </c>
      <c r="E9959" s="6">
        <v>56078.625000000007</v>
      </c>
      <c r="F9959" s="6">
        <v>20356.559999999998</v>
      </c>
      <c r="G9959" s="7">
        <v>40800</v>
      </c>
      <c r="H9959" s="7">
        <v>41176</v>
      </c>
      <c r="I9959" s="7">
        <v>50405</v>
      </c>
      <c r="J9959" s="5" t="s">
        <v>13249</v>
      </c>
      <c r="K9959" s="5">
        <v>7551</v>
      </c>
      <c r="L9959" s="5" t="s">
        <v>5542</v>
      </c>
      <c r="M9959" s="5" t="s">
        <v>99</v>
      </c>
      <c r="N9959" s="5"/>
      <c r="O9959" s="5" t="s">
        <v>34</v>
      </c>
      <c r="P9959" s="5" t="s">
        <v>13678</v>
      </c>
      <c r="Q9959" s="5" t="s">
        <v>13679</v>
      </c>
    </row>
    <row r="9960" spans="1:17" x14ac:dyDescent="0.35">
      <c r="A9960" s="5" t="s">
        <v>12413</v>
      </c>
      <c r="B9960" s="5" t="s">
        <v>18</v>
      </c>
      <c r="C9960" s="5" t="s">
        <v>22</v>
      </c>
      <c r="D9960" s="13">
        <v>60.84</v>
      </c>
      <c r="E9960" s="6">
        <v>65989.3</v>
      </c>
      <c r="F9960" s="6">
        <v>11641.569999999998</v>
      </c>
      <c r="G9960" s="7">
        <v>40723</v>
      </c>
      <c r="H9960" s="7">
        <v>42459</v>
      </c>
      <c r="I9960" s="7">
        <v>50040</v>
      </c>
      <c r="J9960" s="5" t="s">
        <v>12414</v>
      </c>
      <c r="K9960" s="5">
        <v>4537</v>
      </c>
      <c r="L9960" s="5" t="s">
        <v>9538</v>
      </c>
      <c r="M9960" s="5" t="s">
        <v>51</v>
      </c>
      <c r="N9960" s="5" t="s">
        <v>12415</v>
      </c>
      <c r="O9960" s="5" t="s">
        <v>34</v>
      </c>
      <c r="P9960" s="5" t="s">
        <v>438</v>
      </c>
      <c r="Q9960" s="5" t="s">
        <v>578</v>
      </c>
    </row>
    <row r="9961" spans="1:17" x14ac:dyDescent="0.35">
      <c r="A9961" s="5" t="s">
        <v>687</v>
      </c>
      <c r="B9961" s="5" t="s">
        <v>18</v>
      </c>
      <c r="C9961" s="5" t="s">
        <v>22</v>
      </c>
      <c r="D9961" s="13">
        <v>60.9</v>
      </c>
      <c r="E9961" s="6">
        <v>71211.674999999988</v>
      </c>
      <c r="F9961" s="6">
        <v>42157.30000000001</v>
      </c>
      <c r="G9961" s="7">
        <v>39569</v>
      </c>
      <c r="H9961" s="7">
        <v>39850</v>
      </c>
      <c r="I9961" s="7">
        <v>49309</v>
      </c>
      <c r="J9961" s="5" t="s">
        <v>688</v>
      </c>
      <c r="K9961" s="5">
        <v>9322</v>
      </c>
      <c r="L9961" s="5" t="s">
        <v>689</v>
      </c>
      <c r="M9961" s="5" t="s">
        <v>25</v>
      </c>
      <c r="N9961" s="5"/>
      <c r="O9961" s="5" t="s">
        <v>34</v>
      </c>
      <c r="P9961" s="5" t="s">
        <v>690</v>
      </c>
      <c r="Q9961" s="5" t="s">
        <v>691</v>
      </c>
    </row>
    <row r="9962" spans="1:17" x14ac:dyDescent="0.35">
      <c r="A9962" s="5" t="s">
        <v>7876</v>
      </c>
      <c r="B9962" s="5" t="s">
        <v>18</v>
      </c>
      <c r="C9962" s="5" t="s">
        <v>22</v>
      </c>
      <c r="D9962" s="13">
        <v>60.9</v>
      </c>
      <c r="E9962" s="6">
        <v>52890.525000000001</v>
      </c>
      <c r="F9962" s="6">
        <v>15862.239999999998</v>
      </c>
      <c r="G9962" s="7">
        <v>40147</v>
      </c>
      <c r="H9962" s="7">
        <v>40144</v>
      </c>
      <c r="I9962" s="7">
        <v>49309</v>
      </c>
      <c r="J9962" s="5" t="s">
        <v>7877</v>
      </c>
      <c r="K9962" s="5">
        <v>9463</v>
      </c>
      <c r="L9962" s="5" t="s">
        <v>1294</v>
      </c>
      <c r="M9962" s="5" t="s">
        <v>32</v>
      </c>
      <c r="N9962" s="5" t="s">
        <v>7878</v>
      </c>
      <c r="O9962" s="5"/>
      <c r="P9962" s="5"/>
      <c r="Q9962" s="5"/>
    </row>
    <row r="9963" spans="1:17" x14ac:dyDescent="0.35">
      <c r="A9963" s="5" t="s">
        <v>11732</v>
      </c>
      <c r="B9963" s="5" t="s">
        <v>18</v>
      </c>
      <c r="C9963" s="5" t="s">
        <v>22</v>
      </c>
      <c r="D9963" s="13">
        <v>60.95</v>
      </c>
      <c r="E9963" s="6">
        <v>52105.034</v>
      </c>
      <c r="F9963" s="6">
        <v>17715.72</v>
      </c>
      <c r="G9963" s="7">
        <v>40690</v>
      </c>
      <c r="H9963" s="7">
        <v>40779</v>
      </c>
      <c r="I9963" s="7">
        <v>50040</v>
      </c>
      <c r="J9963" s="5" t="s">
        <v>11733</v>
      </c>
      <c r="K9963" s="5">
        <v>7323</v>
      </c>
      <c r="L9963" s="5" t="s">
        <v>3314</v>
      </c>
      <c r="M9963" s="5" t="s">
        <v>32</v>
      </c>
      <c r="N9963" s="5"/>
      <c r="O9963" s="5" t="s">
        <v>34</v>
      </c>
      <c r="P9963" s="5" t="s">
        <v>4726</v>
      </c>
      <c r="Q9963" s="5" t="s">
        <v>562</v>
      </c>
    </row>
    <row r="9964" spans="1:17" x14ac:dyDescent="0.35">
      <c r="A9964" s="5" t="s">
        <v>6386</v>
      </c>
      <c r="B9964" s="5" t="s">
        <v>18</v>
      </c>
      <c r="C9964" s="5" t="s">
        <v>22</v>
      </c>
      <c r="D9964" s="13">
        <v>61</v>
      </c>
      <c r="E9964" s="6">
        <v>60770.549999999988</v>
      </c>
      <c r="F9964" s="6">
        <v>22059.71</v>
      </c>
      <c r="G9964" s="7">
        <v>39799</v>
      </c>
      <c r="H9964" s="7">
        <v>41165</v>
      </c>
      <c r="I9964" s="7">
        <v>50405</v>
      </c>
      <c r="J9964" s="5" t="s">
        <v>6387</v>
      </c>
      <c r="K9964" s="5">
        <v>3904</v>
      </c>
      <c r="L9964" s="5" t="s">
        <v>1597</v>
      </c>
      <c r="M9964" s="5" t="s">
        <v>76</v>
      </c>
      <c r="N9964" s="5" t="s">
        <v>6388</v>
      </c>
      <c r="O9964" s="5" t="s">
        <v>34</v>
      </c>
      <c r="P9964" s="5" t="s">
        <v>4726</v>
      </c>
      <c r="Q9964" s="5" t="s">
        <v>1185</v>
      </c>
    </row>
    <row r="9965" spans="1:17" x14ac:dyDescent="0.35">
      <c r="A9965" s="5" t="s">
        <v>13956</v>
      </c>
      <c r="B9965" s="5" t="s">
        <v>18</v>
      </c>
      <c r="C9965" s="5" t="s">
        <v>446</v>
      </c>
      <c r="D9965" s="13">
        <v>61.02</v>
      </c>
      <c r="E9965" s="6">
        <v>56633.25</v>
      </c>
      <c r="F9965" s="6">
        <v>19613.910000000003</v>
      </c>
      <c r="G9965" s="7">
        <v>40816</v>
      </c>
      <c r="H9965" s="7">
        <v>40892</v>
      </c>
      <c r="I9965" s="7">
        <v>50040</v>
      </c>
      <c r="J9965" s="5" t="s">
        <v>13953</v>
      </c>
      <c r="K9965" s="5">
        <v>2300</v>
      </c>
      <c r="L9965" s="5" t="s">
        <v>4204</v>
      </c>
      <c r="M9965" s="5" t="s">
        <v>583</v>
      </c>
      <c r="N9965" s="5" t="s">
        <v>13954</v>
      </c>
      <c r="O9965" s="5" t="s">
        <v>34</v>
      </c>
      <c r="P9965" s="5" t="s">
        <v>13955</v>
      </c>
      <c r="Q9965" s="5" t="s">
        <v>3476</v>
      </c>
    </row>
    <row r="9966" spans="1:17" x14ac:dyDescent="0.35">
      <c r="A9966" s="5" t="s">
        <v>8147</v>
      </c>
      <c r="B9966" s="5" t="s">
        <v>18</v>
      </c>
      <c r="C9966" s="5" t="s">
        <v>22</v>
      </c>
      <c r="D9966" s="13">
        <v>61.1</v>
      </c>
      <c r="E9966" s="6">
        <v>63855.926000000014</v>
      </c>
      <c r="F9966" s="6">
        <v>17177.249999999996</v>
      </c>
      <c r="G9966" s="7">
        <v>40212</v>
      </c>
      <c r="H9966" s="7">
        <v>41638</v>
      </c>
      <c r="I9966" s="7">
        <v>50770</v>
      </c>
      <c r="J9966" s="5" t="s">
        <v>8148</v>
      </c>
      <c r="K9966" s="5">
        <v>5064</v>
      </c>
      <c r="L9966" s="5" t="s">
        <v>1984</v>
      </c>
      <c r="M9966" s="5" t="s">
        <v>28</v>
      </c>
      <c r="N9966" s="5"/>
      <c r="O9966" s="5" t="s">
        <v>34</v>
      </c>
      <c r="P9966" s="5" t="s">
        <v>8149</v>
      </c>
      <c r="Q9966" s="5" t="s">
        <v>1972</v>
      </c>
    </row>
    <row r="9967" spans="1:17" x14ac:dyDescent="0.35">
      <c r="A9967" s="5" t="s">
        <v>11619</v>
      </c>
      <c r="B9967" s="5" t="s">
        <v>18</v>
      </c>
      <c r="C9967" s="5" t="s">
        <v>22</v>
      </c>
      <c r="D9967" s="13">
        <v>61.1</v>
      </c>
      <c r="E9967" s="6">
        <v>57017.17500000001</v>
      </c>
      <c r="F9967" s="6">
        <v>20697.249999999993</v>
      </c>
      <c r="G9967" s="7">
        <v>40687</v>
      </c>
      <c r="H9967" s="7">
        <v>41065</v>
      </c>
      <c r="I9967" s="7">
        <v>50405</v>
      </c>
      <c r="J9967" s="5" t="s">
        <v>11620</v>
      </c>
      <c r="K9967" s="5">
        <v>8342</v>
      </c>
      <c r="L9967" s="5" t="s">
        <v>904</v>
      </c>
      <c r="M9967" s="5" t="s">
        <v>53</v>
      </c>
      <c r="N9967" s="5" t="s">
        <v>11621</v>
      </c>
      <c r="O9967" s="5"/>
      <c r="P9967" s="5"/>
      <c r="Q9967" s="5"/>
    </row>
    <row r="9968" spans="1:17" x14ac:dyDescent="0.35">
      <c r="A9968" s="5" t="s">
        <v>8821</v>
      </c>
      <c r="B9968" s="5" t="s">
        <v>18</v>
      </c>
      <c r="C9968" s="5" t="s">
        <v>22</v>
      </c>
      <c r="D9968" s="13">
        <v>61.2</v>
      </c>
      <c r="E9968" s="6">
        <v>50058.225000000006</v>
      </c>
      <c r="F9968" s="6">
        <v>12502.940000000002</v>
      </c>
      <c r="G9968" s="7">
        <v>40366</v>
      </c>
      <c r="H9968" s="7">
        <v>41628</v>
      </c>
      <c r="I9968" s="7">
        <v>50770</v>
      </c>
      <c r="J9968" s="5" t="s">
        <v>8822</v>
      </c>
      <c r="K9968" s="5">
        <v>3601</v>
      </c>
      <c r="L9968" s="5" t="s">
        <v>392</v>
      </c>
      <c r="M9968" s="5" t="s">
        <v>51</v>
      </c>
      <c r="N9968" s="5" t="s">
        <v>8823</v>
      </c>
      <c r="O9968" s="5" t="s">
        <v>34</v>
      </c>
      <c r="P9968" s="5" t="s">
        <v>8824</v>
      </c>
      <c r="Q9968" s="5" t="s">
        <v>320</v>
      </c>
    </row>
    <row r="9969" spans="1:17" x14ac:dyDescent="0.35">
      <c r="A9969" s="5" t="s">
        <v>10617</v>
      </c>
      <c r="B9969" s="5" t="s">
        <v>18</v>
      </c>
      <c r="C9969" s="5" t="s">
        <v>19</v>
      </c>
      <c r="D9969" s="13">
        <v>61.2</v>
      </c>
      <c r="E9969" s="6">
        <v>74842.275000000009</v>
      </c>
      <c r="F9969" s="6">
        <v>24697.970000000005</v>
      </c>
      <c r="G9969" s="7">
        <v>40627</v>
      </c>
      <c r="H9969" s="7">
        <v>41628</v>
      </c>
      <c r="I9969" s="7">
        <v>50770</v>
      </c>
      <c r="J9969" s="5" t="s">
        <v>10618</v>
      </c>
      <c r="K9969" s="5">
        <v>6340</v>
      </c>
      <c r="L9969" s="5" t="s">
        <v>2549</v>
      </c>
      <c r="M9969" s="5" t="s">
        <v>895</v>
      </c>
      <c r="N9969" s="5"/>
      <c r="O9969" s="5" t="s">
        <v>34</v>
      </c>
      <c r="P9969" s="5" t="s">
        <v>2645</v>
      </c>
      <c r="Q9969" s="5" t="s">
        <v>433</v>
      </c>
    </row>
    <row r="9970" spans="1:17" x14ac:dyDescent="0.35">
      <c r="A9970" s="5" t="s">
        <v>13548</v>
      </c>
      <c r="B9970" s="5" t="s">
        <v>18</v>
      </c>
      <c r="C9970" s="5" t="s">
        <v>22</v>
      </c>
      <c r="D9970" s="13">
        <v>61.22</v>
      </c>
      <c r="E9970" s="6">
        <v>64344</v>
      </c>
      <c r="F9970" s="6">
        <v>23356.870000000003</v>
      </c>
      <c r="G9970" s="7">
        <v>40795</v>
      </c>
      <c r="H9970" s="7">
        <v>41039</v>
      </c>
      <c r="I9970" s="7">
        <v>50405</v>
      </c>
      <c r="J9970" s="5" t="s">
        <v>13549</v>
      </c>
      <c r="K9970" s="5">
        <v>3365</v>
      </c>
      <c r="L9970" s="5" t="s">
        <v>3765</v>
      </c>
      <c r="M9970" s="5" t="s">
        <v>51</v>
      </c>
      <c r="N9970" s="5"/>
      <c r="O9970" s="5" t="s">
        <v>34</v>
      </c>
      <c r="P9970" s="5" t="s">
        <v>6147</v>
      </c>
      <c r="Q9970" s="5" t="s">
        <v>433</v>
      </c>
    </row>
    <row r="9971" spans="1:17" x14ac:dyDescent="0.35">
      <c r="A9971" s="5" t="s">
        <v>11662</v>
      </c>
      <c r="B9971" s="5" t="s">
        <v>18</v>
      </c>
      <c r="C9971" s="5" t="s">
        <v>22</v>
      </c>
      <c r="D9971" s="13">
        <v>61.26</v>
      </c>
      <c r="E9971" s="6">
        <v>63698.275000000001</v>
      </c>
      <c r="F9971" s="6">
        <v>14777.99</v>
      </c>
      <c r="G9971" s="7">
        <v>40687</v>
      </c>
      <c r="H9971" s="7">
        <v>42006</v>
      </c>
      <c r="I9971" s="7">
        <v>49674</v>
      </c>
      <c r="J9971" s="5" t="s">
        <v>11663</v>
      </c>
      <c r="K9971" s="5">
        <v>8507</v>
      </c>
      <c r="L9971" s="5" t="s">
        <v>7981</v>
      </c>
      <c r="M9971" s="5" t="s">
        <v>25</v>
      </c>
      <c r="N9971" s="5"/>
      <c r="O9971" s="5" t="s">
        <v>34</v>
      </c>
      <c r="P9971" s="5" t="s">
        <v>4557</v>
      </c>
      <c r="Q9971" s="5" t="s">
        <v>486</v>
      </c>
    </row>
    <row r="9972" spans="1:17" x14ac:dyDescent="0.35">
      <c r="A9972" s="5" t="s">
        <v>10976</v>
      </c>
      <c r="B9972" s="5" t="s">
        <v>18</v>
      </c>
      <c r="C9972" s="5" t="s">
        <v>22</v>
      </c>
      <c r="D9972" s="13">
        <v>61.3</v>
      </c>
      <c r="E9972" s="6">
        <v>69324.420000000013</v>
      </c>
      <c r="F9972" s="6">
        <v>30988.039999999997</v>
      </c>
      <c r="G9972" s="7">
        <v>40652</v>
      </c>
      <c r="H9972" s="7">
        <v>40771</v>
      </c>
      <c r="I9972" s="7">
        <v>50040</v>
      </c>
      <c r="J9972" s="5" t="s">
        <v>10977</v>
      </c>
      <c r="K9972" s="5">
        <v>6247</v>
      </c>
      <c r="L9972" s="5" t="s">
        <v>853</v>
      </c>
      <c r="M9972" s="5" t="s">
        <v>179</v>
      </c>
      <c r="N9972" s="5"/>
      <c r="O9972" s="5" t="s">
        <v>34</v>
      </c>
      <c r="P9972" s="5" t="s">
        <v>1161</v>
      </c>
      <c r="Q9972" s="5" t="s">
        <v>527</v>
      </c>
    </row>
    <row r="9973" spans="1:17" x14ac:dyDescent="0.35">
      <c r="A9973" s="5" t="s">
        <v>9731</v>
      </c>
      <c r="B9973" s="5" t="s">
        <v>18</v>
      </c>
      <c r="C9973" s="5" t="s">
        <v>22</v>
      </c>
      <c r="D9973" s="13">
        <v>61.36</v>
      </c>
      <c r="E9973" s="6">
        <v>59954.099999999991</v>
      </c>
      <c r="F9973" s="6">
        <v>14508.9</v>
      </c>
      <c r="G9973" s="7">
        <v>40529</v>
      </c>
      <c r="H9973" s="7">
        <v>41904</v>
      </c>
      <c r="I9973" s="7">
        <v>49309</v>
      </c>
      <c r="J9973" s="5" t="s">
        <v>9732</v>
      </c>
      <c r="K9973" s="5">
        <v>1969</v>
      </c>
      <c r="L9973" s="5" t="s">
        <v>9733</v>
      </c>
      <c r="M9973" s="5" t="s">
        <v>76</v>
      </c>
      <c r="N9973" s="5"/>
      <c r="O9973" s="5" t="s">
        <v>34</v>
      </c>
      <c r="P9973" s="5" t="s">
        <v>9734</v>
      </c>
      <c r="Q9973" s="5" t="s">
        <v>9735</v>
      </c>
    </row>
    <row r="9974" spans="1:17" x14ac:dyDescent="0.35">
      <c r="A9974" s="5" t="s">
        <v>3000</v>
      </c>
      <c r="B9974" s="5" t="s">
        <v>18</v>
      </c>
      <c r="C9974" s="5" t="s">
        <v>22</v>
      </c>
      <c r="D9974" s="13">
        <v>61.4</v>
      </c>
      <c r="E9974" s="6">
        <v>68648.75</v>
      </c>
      <c r="F9974" s="6">
        <v>41495.21</v>
      </c>
      <c r="G9974" s="7">
        <v>39570</v>
      </c>
      <c r="H9974" s="7">
        <v>39864</v>
      </c>
      <c r="I9974" s="7">
        <v>49309</v>
      </c>
      <c r="J9974" s="5" t="s">
        <v>3001</v>
      </c>
      <c r="K9974" s="5">
        <v>3186</v>
      </c>
      <c r="L9974" s="5" t="s">
        <v>889</v>
      </c>
      <c r="M9974" s="5" t="s">
        <v>55</v>
      </c>
      <c r="N9974" s="5" t="s">
        <v>3002</v>
      </c>
      <c r="O9974" s="5" t="s">
        <v>34</v>
      </c>
      <c r="P9974" s="5" t="s">
        <v>3003</v>
      </c>
      <c r="Q9974" s="5" t="s">
        <v>1001</v>
      </c>
    </row>
    <row r="9975" spans="1:17" x14ac:dyDescent="0.35">
      <c r="A9975" s="5" t="s">
        <v>12566</v>
      </c>
      <c r="B9975" s="5" t="s">
        <v>18</v>
      </c>
      <c r="C9975" s="5" t="s">
        <v>22</v>
      </c>
      <c r="D9975" s="13">
        <v>61.44</v>
      </c>
      <c r="E9975" s="6">
        <v>66080.924999999988</v>
      </c>
      <c r="F9975" s="6">
        <v>27426.34</v>
      </c>
      <c r="G9975" s="7">
        <v>40735</v>
      </c>
      <c r="H9975" s="7">
        <v>40777</v>
      </c>
      <c r="I9975" s="7">
        <v>50040</v>
      </c>
      <c r="J9975" s="5" t="s">
        <v>12567</v>
      </c>
      <c r="K9975" s="5">
        <v>4571</v>
      </c>
      <c r="L9975" s="5" t="s">
        <v>12568</v>
      </c>
      <c r="M9975" s="5" t="s">
        <v>210</v>
      </c>
      <c r="N9975" s="5" t="s">
        <v>6118</v>
      </c>
      <c r="O9975" s="5" t="s">
        <v>34</v>
      </c>
      <c r="P9975" s="5" t="s">
        <v>6119</v>
      </c>
      <c r="Q9975" s="5" t="s">
        <v>2260</v>
      </c>
    </row>
    <row r="9976" spans="1:17" hidden="1" x14ac:dyDescent="0.35">
      <c r="A9976" s="5" t="s">
        <v>1923</v>
      </c>
      <c r="B9976" s="5" t="s">
        <v>81</v>
      </c>
      <c r="C9976" s="5" t="s">
        <v>1262</v>
      </c>
      <c r="D9976" s="13">
        <v>61.5</v>
      </c>
      <c r="E9976" s="6">
        <v>314501.25</v>
      </c>
      <c r="F9976" s="6">
        <v>74253.42</v>
      </c>
      <c r="G9976" s="7">
        <v>39570</v>
      </c>
      <c r="H9976" s="7">
        <v>41625</v>
      </c>
      <c r="I9976" s="7">
        <v>50770</v>
      </c>
      <c r="J9976" s="5" t="s">
        <v>1924</v>
      </c>
      <c r="K9976" s="5">
        <v>3860</v>
      </c>
      <c r="L9976" s="5" t="s">
        <v>773</v>
      </c>
      <c r="M9976" s="5" t="s">
        <v>51</v>
      </c>
      <c r="N9976" s="5" t="s">
        <v>1925</v>
      </c>
      <c r="O9976" s="5" t="s">
        <v>34</v>
      </c>
      <c r="P9976" s="5" t="s">
        <v>1898</v>
      </c>
      <c r="Q9976" s="5" t="s">
        <v>123</v>
      </c>
    </row>
    <row r="9977" spans="1:17" x14ac:dyDescent="0.35">
      <c r="A9977" s="5" t="s">
        <v>4542</v>
      </c>
      <c r="B9977" s="5" t="s">
        <v>18</v>
      </c>
      <c r="C9977" s="5" t="s">
        <v>22</v>
      </c>
      <c r="D9977" s="13">
        <v>61.5</v>
      </c>
      <c r="E9977" s="6">
        <v>50914.05</v>
      </c>
      <c r="F9977" s="6">
        <v>19429.61</v>
      </c>
      <c r="G9977" s="7">
        <v>39570</v>
      </c>
      <c r="H9977" s="7">
        <v>41128</v>
      </c>
      <c r="I9977" s="7">
        <v>50405</v>
      </c>
      <c r="J9977" s="5" t="s">
        <v>4543</v>
      </c>
      <c r="K9977" s="5">
        <v>6383</v>
      </c>
      <c r="L9977" s="5" t="s">
        <v>4544</v>
      </c>
      <c r="M9977" s="5" t="s">
        <v>71</v>
      </c>
      <c r="N9977" s="5" t="s">
        <v>4545</v>
      </c>
      <c r="O9977" s="5" t="s">
        <v>34</v>
      </c>
      <c r="P9977" s="5" t="s">
        <v>2342</v>
      </c>
      <c r="Q9977" s="5" t="s">
        <v>4290</v>
      </c>
    </row>
    <row r="9978" spans="1:17" x14ac:dyDescent="0.35">
      <c r="A9978" s="5" t="s">
        <v>10154</v>
      </c>
      <c r="B9978" s="5" t="s">
        <v>18</v>
      </c>
      <c r="C9978" s="5" t="s">
        <v>19</v>
      </c>
      <c r="D9978" s="13">
        <v>61.5</v>
      </c>
      <c r="E9978" s="6">
        <v>49819.25</v>
      </c>
      <c r="F9978" s="6">
        <v>21023.72</v>
      </c>
      <c r="G9978" s="7">
        <v>40770</v>
      </c>
      <c r="H9978" s="7">
        <v>41102</v>
      </c>
      <c r="I9978" s="7">
        <v>50405</v>
      </c>
      <c r="J9978" s="5" t="s">
        <v>10155</v>
      </c>
      <c r="K9978" s="5">
        <v>1348</v>
      </c>
      <c r="L9978" s="5" t="s">
        <v>7691</v>
      </c>
      <c r="M9978" s="5" t="s">
        <v>21</v>
      </c>
      <c r="N9978" s="5" t="s">
        <v>10156</v>
      </c>
      <c r="O9978" s="5" t="s">
        <v>34</v>
      </c>
      <c r="P9978" s="5" t="s">
        <v>10157</v>
      </c>
      <c r="Q9978" s="5" t="s">
        <v>200</v>
      </c>
    </row>
    <row r="9979" spans="1:17" x14ac:dyDescent="0.35">
      <c r="A9979" s="5" t="s">
        <v>8654</v>
      </c>
      <c r="B9979" s="5" t="s">
        <v>18</v>
      </c>
      <c r="C9979" s="5" t="s">
        <v>19</v>
      </c>
      <c r="D9979" s="13">
        <v>61.56</v>
      </c>
      <c r="E9979" s="6">
        <v>62760.5</v>
      </c>
      <c r="F9979" s="6">
        <v>17698.469999999998</v>
      </c>
      <c r="G9979" s="7">
        <v>40337</v>
      </c>
      <c r="H9979" s="7">
        <v>41688</v>
      </c>
      <c r="I9979" s="7">
        <v>51135</v>
      </c>
      <c r="J9979" s="5" t="s">
        <v>8655</v>
      </c>
      <c r="K9979" s="5">
        <v>4932</v>
      </c>
      <c r="L9979" s="5" t="s">
        <v>4736</v>
      </c>
      <c r="M9979" s="5" t="s">
        <v>51</v>
      </c>
      <c r="N9979" s="5"/>
      <c r="O9979" s="5" t="s">
        <v>34</v>
      </c>
      <c r="P9979" s="5" t="s">
        <v>6721</v>
      </c>
      <c r="Q9979" s="5" t="s">
        <v>1946</v>
      </c>
    </row>
    <row r="9980" spans="1:17" x14ac:dyDescent="0.35">
      <c r="A9980" s="5" t="s">
        <v>13285</v>
      </c>
      <c r="B9980" s="5" t="s">
        <v>18</v>
      </c>
      <c r="C9980" s="5" t="s">
        <v>22</v>
      </c>
      <c r="D9980" s="13">
        <v>61.56</v>
      </c>
      <c r="E9980" s="6">
        <v>66079.649999999994</v>
      </c>
      <c r="F9980" s="6">
        <v>13810.64</v>
      </c>
      <c r="G9980" s="7">
        <v>40780</v>
      </c>
      <c r="H9980" s="7">
        <v>42272</v>
      </c>
      <c r="I9980" s="7">
        <v>49674</v>
      </c>
      <c r="J9980" s="5" t="s">
        <v>13286</v>
      </c>
      <c r="K9980" s="5">
        <v>9402</v>
      </c>
      <c r="L9980" s="5" t="s">
        <v>13287</v>
      </c>
      <c r="M9980" s="5" t="s">
        <v>32</v>
      </c>
      <c r="N9980" s="5"/>
      <c r="O9980" s="5" t="s">
        <v>34</v>
      </c>
      <c r="P9980" s="5" t="s">
        <v>751</v>
      </c>
      <c r="Q9980" s="5" t="s">
        <v>3300</v>
      </c>
    </row>
    <row r="9981" spans="1:17" x14ac:dyDescent="0.35">
      <c r="A9981" s="5" t="s">
        <v>4916</v>
      </c>
      <c r="B9981" s="5" t="s">
        <v>18</v>
      </c>
      <c r="C9981" s="5" t="s">
        <v>22</v>
      </c>
      <c r="D9981" s="13">
        <v>61.6</v>
      </c>
      <c r="E9981" s="6">
        <v>65145.037000000004</v>
      </c>
      <c r="F9981" s="6">
        <v>31204.47</v>
      </c>
      <c r="G9981" s="7">
        <v>39570</v>
      </c>
      <c r="H9981" s="7">
        <v>39759</v>
      </c>
      <c r="I9981" s="7">
        <v>48944</v>
      </c>
      <c r="J9981" s="5" t="s">
        <v>4917</v>
      </c>
      <c r="K9981" s="5">
        <v>8620</v>
      </c>
      <c r="L9981" s="5" t="s">
        <v>536</v>
      </c>
      <c r="M9981" s="5" t="s">
        <v>53</v>
      </c>
      <c r="N9981" s="5" t="s">
        <v>4918</v>
      </c>
      <c r="O9981" s="5" t="s">
        <v>34</v>
      </c>
      <c r="P9981" s="5" t="s">
        <v>4101</v>
      </c>
      <c r="Q9981" s="5" t="s">
        <v>4015</v>
      </c>
    </row>
    <row r="9982" spans="1:17" x14ac:dyDescent="0.35">
      <c r="A9982" s="5" t="s">
        <v>10388</v>
      </c>
      <c r="B9982" s="5" t="s">
        <v>18</v>
      </c>
      <c r="C9982" s="5" t="s">
        <v>22</v>
      </c>
      <c r="D9982" s="13">
        <v>61.6</v>
      </c>
      <c r="E9982" s="6">
        <v>58422.825000000004</v>
      </c>
      <c r="F9982" s="6">
        <v>14079.91</v>
      </c>
      <c r="G9982" s="7">
        <v>40612</v>
      </c>
      <c r="H9982" s="7">
        <v>42083</v>
      </c>
      <c r="I9982" s="7">
        <v>49674</v>
      </c>
      <c r="J9982" s="5" t="s">
        <v>10389</v>
      </c>
      <c r="K9982" s="5">
        <v>8228</v>
      </c>
      <c r="L9982" s="5" t="s">
        <v>10390</v>
      </c>
      <c r="M9982" s="5" t="s">
        <v>408</v>
      </c>
      <c r="N9982" s="5"/>
      <c r="O9982" s="5" t="s">
        <v>34</v>
      </c>
      <c r="P9982" s="5" t="s">
        <v>8398</v>
      </c>
      <c r="Q9982" s="5" t="s">
        <v>66</v>
      </c>
    </row>
    <row r="9983" spans="1:17" x14ac:dyDescent="0.35">
      <c r="A9983" s="5" t="s">
        <v>10467</v>
      </c>
      <c r="B9983" s="5" t="s">
        <v>18</v>
      </c>
      <c r="C9983" s="5" t="s">
        <v>22</v>
      </c>
      <c r="D9983" s="13">
        <v>61.6</v>
      </c>
      <c r="E9983" s="6">
        <v>47892.3</v>
      </c>
      <c r="F9983" s="6">
        <v>19877.289999999997</v>
      </c>
      <c r="G9983" s="7">
        <v>40623</v>
      </c>
      <c r="H9983" s="7">
        <v>40897</v>
      </c>
      <c r="I9983" s="7">
        <v>50040</v>
      </c>
      <c r="J9983" s="5" t="s">
        <v>10468</v>
      </c>
      <c r="K9983" s="5">
        <v>3418</v>
      </c>
      <c r="L9983" s="5" t="s">
        <v>10469</v>
      </c>
      <c r="M9983" s="5" t="s">
        <v>51</v>
      </c>
      <c r="N9983" s="5"/>
      <c r="O9983" s="5" t="s">
        <v>34</v>
      </c>
      <c r="P9983" s="5" t="s">
        <v>3284</v>
      </c>
      <c r="Q9983" s="5" t="s">
        <v>569</v>
      </c>
    </row>
    <row r="9984" spans="1:17" x14ac:dyDescent="0.35">
      <c r="A9984" s="5" t="s">
        <v>10678</v>
      </c>
      <c r="B9984" s="5" t="s">
        <v>18</v>
      </c>
      <c r="C9984" s="5" t="s">
        <v>22</v>
      </c>
      <c r="D9984" s="13">
        <v>61.6</v>
      </c>
      <c r="E9984" s="6">
        <v>51453.674999999996</v>
      </c>
      <c r="F9984" s="6">
        <v>12400.34</v>
      </c>
      <c r="G9984" s="7">
        <v>40637</v>
      </c>
      <c r="H9984" s="7">
        <v>41858</v>
      </c>
      <c r="I9984" s="7">
        <v>49309</v>
      </c>
      <c r="J9984" s="5" t="s">
        <v>10679</v>
      </c>
      <c r="K9984" s="5">
        <v>5106</v>
      </c>
      <c r="L9984" s="5" t="s">
        <v>2391</v>
      </c>
      <c r="M9984" s="5" t="s">
        <v>28</v>
      </c>
      <c r="N9984" s="5"/>
      <c r="O9984" s="5" t="s">
        <v>34</v>
      </c>
      <c r="P9984" s="5" t="s">
        <v>5384</v>
      </c>
      <c r="Q9984" s="5" t="s">
        <v>578</v>
      </c>
    </row>
    <row r="9985" spans="1:17" x14ac:dyDescent="0.35">
      <c r="A9985" s="5" t="s">
        <v>11829</v>
      </c>
      <c r="B9985" s="5" t="s">
        <v>18</v>
      </c>
      <c r="C9985" s="5" t="s">
        <v>22</v>
      </c>
      <c r="D9985" s="13">
        <v>61.6</v>
      </c>
      <c r="E9985" s="6">
        <v>62523.035000000003</v>
      </c>
      <c r="F9985" s="6">
        <v>15068.039999999999</v>
      </c>
      <c r="G9985" s="7">
        <v>40694</v>
      </c>
      <c r="H9985" s="7">
        <v>41895</v>
      </c>
      <c r="I9985" s="7">
        <v>49309</v>
      </c>
      <c r="J9985" s="5" t="s">
        <v>11830</v>
      </c>
      <c r="K9985" s="5">
        <v>7543</v>
      </c>
      <c r="L9985" s="5" t="s">
        <v>3044</v>
      </c>
      <c r="M9985" s="5" t="s">
        <v>99</v>
      </c>
      <c r="N9985" s="5"/>
      <c r="O9985" s="5" t="s">
        <v>34</v>
      </c>
      <c r="P9985" s="5" t="s">
        <v>11831</v>
      </c>
      <c r="Q9985" s="5" t="s">
        <v>11832</v>
      </c>
    </row>
    <row r="9986" spans="1:17" x14ac:dyDescent="0.35">
      <c r="A9986" s="5" t="s">
        <v>3092</v>
      </c>
      <c r="B9986" s="5" t="s">
        <v>18</v>
      </c>
      <c r="C9986" s="5" t="s">
        <v>22</v>
      </c>
      <c r="D9986" s="13">
        <v>61.67</v>
      </c>
      <c r="E9986" s="6">
        <v>66578.290000000008</v>
      </c>
      <c r="F9986" s="6">
        <v>30785.51</v>
      </c>
      <c r="G9986" s="7">
        <v>39570</v>
      </c>
      <c r="H9986" s="7">
        <v>40128</v>
      </c>
      <c r="I9986" s="7">
        <v>49309</v>
      </c>
      <c r="J9986" s="5" t="s">
        <v>3093</v>
      </c>
      <c r="K9986" s="5">
        <v>6221</v>
      </c>
      <c r="L9986" s="5" t="s">
        <v>1798</v>
      </c>
      <c r="M9986" s="5" t="s">
        <v>179</v>
      </c>
      <c r="N9986" s="5" t="s">
        <v>3094</v>
      </c>
      <c r="O9986" s="5" t="s">
        <v>34</v>
      </c>
      <c r="P9986" s="5" t="s">
        <v>1046</v>
      </c>
      <c r="Q9986" s="5" t="s">
        <v>3095</v>
      </c>
    </row>
    <row r="9987" spans="1:17" x14ac:dyDescent="0.35">
      <c r="A9987" s="5" t="s">
        <v>7901</v>
      </c>
      <c r="B9987" s="5" t="s">
        <v>18</v>
      </c>
      <c r="C9987" s="5" t="s">
        <v>22</v>
      </c>
      <c r="D9987" s="13">
        <v>61.7</v>
      </c>
      <c r="E9987" s="6">
        <v>67213.974999999991</v>
      </c>
      <c r="F9987" s="6">
        <v>35825.039999999994</v>
      </c>
      <c r="G9987" s="7">
        <v>40161</v>
      </c>
      <c r="H9987" s="7">
        <v>40207</v>
      </c>
      <c r="I9987" s="7">
        <v>49674</v>
      </c>
      <c r="J9987" s="5" t="s">
        <v>7902</v>
      </c>
      <c r="K9987" s="5">
        <v>1214</v>
      </c>
      <c r="L9987" s="5" t="s">
        <v>6110</v>
      </c>
      <c r="M9987" s="5" t="s">
        <v>332</v>
      </c>
      <c r="N9987" s="5" t="s">
        <v>7898</v>
      </c>
      <c r="O9987" s="5" t="s">
        <v>34</v>
      </c>
      <c r="P9987" s="5" t="s">
        <v>7899</v>
      </c>
      <c r="Q9987" s="5" t="s">
        <v>7900</v>
      </c>
    </row>
    <row r="9988" spans="1:17" x14ac:dyDescent="0.35">
      <c r="A9988" s="5" t="s">
        <v>8819</v>
      </c>
      <c r="B9988" s="5" t="s">
        <v>18</v>
      </c>
      <c r="C9988" s="5" t="s">
        <v>19</v>
      </c>
      <c r="D9988" s="13">
        <v>61.7</v>
      </c>
      <c r="E9988" s="6">
        <v>76259.299999999988</v>
      </c>
      <c r="F9988" s="6">
        <v>25165.61</v>
      </c>
      <c r="G9988" s="7">
        <v>40367</v>
      </c>
      <c r="H9988" s="7">
        <v>41608</v>
      </c>
      <c r="I9988" s="7">
        <v>50770</v>
      </c>
      <c r="J9988" s="5" t="s">
        <v>8820</v>
      </c>
      <c r="K9988" s="5">
        <v>3052</v>
      </c>
      <c r="L9988" s="5" t="s">
        <v>5536</v>
      </c>
      <c r="M9988" s="5" t="s">
        <v>51</v>
      </c>
      <c r="N9988" s="5"/>
      <c r="O9988" s="5" t="s">
        <v>34</v>
      </c>
      <c r="P9988" s="5" t="s">
        <v>6455</v>
      </c>
      <c r="Q9988" s="5" t="s">
        <v>433</v>
      </c>
    </row>
    <row r="9989" spans="1:17" x14ac:dyDescent="0.35">
      <c r="A9989" s="5" t="s">
        <v>7115</v>
      </c>
      <c r="B9989" s="5" t="s">
        <v>18</v>
      </c>
      <c r="C9989" s="5" t="s">
        <v>22</v>
      </c>
      <c r="D9989" s="13">
        <v>61.8</v>
      </c>
      <c r="E9989" s="6">
        <v>67193.174999999988</v>
      </c>
      <c r="F9989" s="6">
        <v>27616.400000000005</v>
      </c>
      <c r="G9989" s="7">
        <v>39972</v>
      </c>
      <c r="H9989" s="7">
        <v>40966</v>
      </c>
      <c r="I9989" s="7">
        <v>50405</v>
      </c>
      <c r="J9989" s="5" t="s">
        <v>7116</v>
      </c>
      <c r="K9989" s="5">
        <v>9244</v>
      </c>
      <c r="L9989" s="5" t="s">
        <v>3463</v>
      </c>
      <c r="M9989" s="5" t="s">
        <v>32</v>
      </c>
      <c r="N9989" s="5"/>
      <c r="O9989" s="5" t="s">
        <v>34</v>
      </c>
      <c r="P9989" s="5" t="s">
        <v>7117</v>
      </c>
      <c r="Q9989" s="5" t="s">
        <v>527</v>
      </c>
    </row>
    <row r="9990" spans="1:17" x14ac:dyDescent="0.35">
      <c r="A9990" s="5" t="s">
        <v>10706</v>
      </c>
      <c r="B9990" s="5" t="s">
        <v>18</v>
      </c>
      <c r="C9990" s="5" t="s">
        <v>22</v>
      </c>
      <c r="D9990" s="13">
        <v>61.87</v>
      </c>
      <c r="E9990" s="6">
        <v>72891.369000000006</v>
      </c>
      <c r="F9990" s="6">
        <v>32509.550000000003</v>
      </c>
      <c r="G9990" s="7">
        <v>40633</v>
      </c>
      <c r="H9990" s="7">
        <v>40841</v>
      </c>
      <c r="I9990" s="7">
        <v>50040</v>
      </c>
      <c r="J9990" s="5" t="s">
        <v>10707</v>
      </c>
      <c r="K9990" s="5">
        <v>7215</v>
      </c>
      <c r="L9990" s="5" t="s">
        <v>2815</v>
      </c>
      <c r="M9990" s="5" t="s">
        <v>99</v>
      </c>
      <c r="N9990" s="5"/>
      <c r="O9990" s="5" t="s">
        <v>34</v>
      </c>
      <c r="P9990" s="5" t="s">
        <v>10708</v>
      </c>
      <c r="Q9990" s="5" t="s">
        <v>3944</v>
      </c>
    </row>
    <row r="9991" spans="1:17" x14ac:dyDescent="0.35">
      <c r="A9991" s="5" t="s">
        <v>9290</v>
      </c>
      <c r="B9991" s="5" t="s">
        <v>18</v>
      </c>
      <c r="C9991" s="5" t="s">
        <v>22</v>
      </c>
      <c r="D9991" s="13">
        <v>61.9</v>
      </c>
      <c r="E9991" s="6">
        <v>49595.895999999993</v>
      </c>
      <c r="F9991" s="6">
        <v>11098.060000000001</v>
      </c>
      <c r="G9991" s="7">
        <v>40469</v>
      </c>
      <c r="H9991" s="7">
        <v>42093</v>
      </c>
      <c r="I9991" s="7">
        <v>49674</v>
      </c>
      <c r="J9991" s="5" t="s">
        <v>9291</v>
      </c>
      <c r="K9991" s="5">
        <v>7031</v>
      </c>
      <c r="L9991" s="5" t="s">
        <v>1251</v>
      </c>
      <c r="M9991" s="5" t="s">
        <v>99</v>
      </c>
      <c r="N9991" s="5" t="s">
        <v>3807</v>
      </c>
      <c r="O9991" s="5" t="s">
        <v>34</v>
      </c>
      <c r="P9991" s="5" t="s">
        <v>3808</v>
      </c>
      <c r="Q9991" s="5" t="s">
        <v>512</v>
      </c>
    </row>
    <row r="9992" spans="1:17" x14ac:dyDescent="0.35">
      <c r="A9992" s="5" t="s">
        <v>7886</v>
      </c>
      <c r="B9992" s="5" t="s">
        <v>18</v>
      </c>
      <c r="C9992" s="5" t="s">
        <v>22</v>
      </c>
      <c r="D9992" s="13">
        <v>62</v>
      </c>
      <c r="E9992" s="6">
        <v>65946.78</v>
      </c>
      <c r="F9992" s="6">
        <v>27309.430000000011</v>
      </c>
      <c r="G9992" s="7">
        <v>40159</v>
      </c>
      <c r="H9992" s="7">
        <v>40817</v>
      </c>
      <c r="I9992" s="7">
        <v>50040</v>
      </c>
      <c r="J9992" s="5" t="s">
        <v>7887</v>
      </c>
      <c r="K9992" s="5">
        <v>4226</v>
      </c>
      <c r="L9992" s="5" t="s">
        <v>590</v>
      </c>
      <c r="M9992" s="5" t="s">
        <v>210</v>
      </c>
      <c r="N9992" s="5" t="s">
        <v>2330</v>
      </c>
      <c r="O9992" s="5" t="s">
        <v>34</v>
      </c>
      <c r="P9992" s="5" t="s">
        <v>2331</v>
      </c>
      <c r="Q9992" s="5" t="s">
        <v>270</v>
      </c>
    </row>
    <row r="9993" spans="1:17" x14ac:dyDescent="0.35">
      <c r="A9993" s="5" t="s">
        <v>10026</v>
      </c>
      <c r="B9993" s="5" t="s">
        <v>18</v>
      </c>
      <c r="C9993" s="5" t="s">
        <v>22</v>
      </c>
      <c r="D9993" s="13">
        <v>62</v>
      </c>
      <c r="E9993" s="6">
        <v>50796.974999999999</v>
      </c>
      <c r="F9993" s="6">
        <v>12242.06</v>
      </c>
      <c r="G9993" s="7">
        <v>40564</v>
      </c>
      <c r="H9993" s="7">
        <v>41914</v>
      </c>
      <c r="I9993" s="7">
        <v>49309</v>
      </c>
      <c r="J9993" s="5" t="s">
        <v>10027</v>
      </c>
      <c r="K9993" s="5">
        <v>6313</v>
      </c>
      <c r="L9993" s="5" t="s">
        <v>3854</v>
      </c>
      <c r="M9993" s="5" t="s">
        <v>895</v>
      </c>
      <c r="N9993" s="5"/>
      <c r="O9993" s="5" t="s">
        <v>34</v>
      </c>
      <c r="P9993" s="5" t="s">
        <v>1109</v>
      </c>
      <c r="Q9993" s="5" t="s">
        <v>270</v>
      </c>
    </row>
    <row r="9994" spans="1:17" x14ac:dyDescent="0.35">
      <c r="A9994" s="5" t="s">
        <v>10651</v>
      </c>
      <c r="B9994" s="5" t="s">
        <v>18</v>
      </c>
      <c r="C9994" s="5" t="s">
        <v>22</v>
      </c>
      <c r="D9994" s="13">
        <v>62.04</v>
      </c>
      <c r="E9994" s="6">
        <v>66585.000000000015</v>
      </c>
      <c r="F9994" s="6">
        <v>24170.349999999991</v>
      </c>
      <c r="G9994" s="7">
        <v>40627</v>
      </c>
      <c r="H9994" s="7">
        <v>41172</v>
      </c>
      <c r="I9994" s="7">
        <v>50405</v>
      </c>
      <c r="J9994" s="5" t="s">
        <v>10652</v>
      </c>
      <c r="K9994" s="5">
        <v>8737</v>
      </c>
      <c r="L9994" s="5" t="s">
        <v>1692</v>
      </c>
      <c r="M9994" s="5" t="s">
        <v>32</v>
      </c>
      <c r="N9994" s="5" t="s">
        <v>7282</v>
      </c>
      <c r="O9994" s="5" t="s">
        <v>86</v>
      </c>
      <c r="P9994" s="5" t="s">
        <v>7283</v>
      </c>
      <c r="Q9994" s="5" t="s">
        <v>7284</v>
      </c>
    </row>
    <row r="9995" spans="1:17" x14ac:dyDescent="0.35">
      <c r="A9995" s="5" t="s">
        <v>4766</v>
      </c>
      <c r="B9995" s="5" t="s">
        <v>18</v>
      </c>
      <c r="C9995" s="5" t="s">
        <v>19</v>
      </c>
      <c r="D9995" s="13">
        <v>62.1</v>
      </c>
      <c r="E9995" s="6">
        <v>67049.875</v>
      </c>
      <c r="F9995" s="6">
        <v>48946.39</v>
      </c>
      <c r="G9995" s="7">
        <v>39569</v>
      </c>
      <c r="H9995" s="7">
        <v>40021</v>
      </c>
      <c r="I9995" s="7">
        <v>49309</v>
      </c>
      <c r="J9995" s="5" t="s">
        <v>4767</v>
      </c>
      <c r="K9995" s="5">
        <v>1712</v>
      </c>
      <c r="L9995" s="5" t="s">
        <v>2861</v>
      </c>
      <c r="M9995" s="5" t="s">
        <v>55</v>
      </c>
      <c r="N9995" s="5"/>
      <c r="O9995" s="5" t="s">
        <v>34</v>
      </c>
      <c r="P9995" s="5" t="s">
        <v>4768</v>
      </c>
      <c r="Q9995" s="5" t="s">
        <v>3585</v>
      </c>
    </row>
    <row r="9996" spans="1:17" x14ac:dyDescent="0.35">
      <c r="A9996" s="5" t="s">
        <v>11871</v>
      </c>
      <c r="B9996" s="5" t="s">
        <v>18</v>
      </c>
      <c r="C9996" s="5" t="s">
        <v>22</v>
      </c>
      <c r="D9996" s="13">
        <v>62.2</v>
      </c>
      <c r="E9996" s="6">
        <v>61863.9</v>
      </c>
      <c r="F9996" s="6">
        <v>14909.190000000002</v>
      </c>
      <c r="G9996" s="7">
        <v>40697</v>
      </c>
      <c r="H9996" s="7">
        <v>41909</v>
      </c>
      <c r="I9996" s="7">
        <v>49309</v>
      </c>
      <c r="J9996" s="5" t="s">
        <v>11872</v>
      </c>
      <c r="K9996" s="5">
        <v>9230</v>
      </c>
      <c r="L9996" s="5" t="s">
        <v>3291</v>
      </c>
      <c r="M9996" s="5" t="s">
        <v>32</v>
      </c>
      <c r="N9996" s="5"/>
      <c r="O9996" s="5" t="s">
        <v>34</v>
      </c>
      <c r="P9996" s="5" t="s">
        <v>11873</v>
      </c>
      <c r="Q9996" s="5" t="s">
        <v>512</v>
      </c>
    </row>
    <row r="9997" spans="1:17" x14ac:dyDescent="0.35">
      <c r="A9997" s="5" t="s">
        <v>14443</v>
      </c>
      <c r="B9997" s="5" t="s">
        <v>18</v>
      </c>
      <c r="C9997" s="5" t="s">
        <v>22</v>
      </c>
      <c r="D9997" s="13">
        <v>62.22</v>
      </c>
      <c r="E9997" s="6">
        <v>67275.289999999994</v>
      </c>
      <c r="F9997" s="6">
        <v>16740.739999999998</v>
      </c>
      <c r="G9997" s="7">
        <v>40850</v>
      </c>
      <c r="H9997" s="7">
        <v>41583</v>
      </c>
      <c r="I9997" s="7">
        <v>50770</v>
      </c>
      <c r="J9997" s="5" t="s">
        <v>14444</v>
      </c>
      <c r="K9997" s="5">
        <v>1880</v>
      </c>
      <c r="L9997" s="5" t="s">
        <v>49</v>
      </c>
      <c r="M9997" s="5" t="s">
        <v>21</v>
      </c>
      <c r="N9997" s="5" t="s">
        <v>14445</v>
      </c>
      <c r="O9997" s="5" t="s">
        <v>34</v>
      </c>
      <c r="P9997" s="5" t="s">
        <v>258</v>
      </c>
      <c r="Q9997" s="5" t="s">
        <v>1952</v>
      </c>
    </row>
    <row r="9998" spans="1:17" x14ac:dyDescent="0.35">
      <c r="A9998" s="5" t="s">
        <v>13146</v>
      </c>
      <c r="B9998" s="5" t="s">
        <v>18</v>
      </c>
      <c r="C9998" s="5" t="s">
        <v>22</v>
      </c>
      <c r="D9998" s="13">
        <v>62.28</v>
      </c>
      <c r="E9998" s="6">
        <v>61009.200000000004</v>
      </c>
      <c r="F9998" s="6">
        <v>27210.1</v>
      </c>
      <c r="G9998" s="7">
        <v>40771</v>
      </c>
      <c r="H9998" s="7">
        <v>40878</v>
      </c>
      <c r="I9998" s="7">
        <v>50040</v>
      </c>
      <c r="J9998" s="5" t="s">
        <v>13147</v>
      </c>
      <c r="K9998" s="5">
        <v>7554</v>
      </c>
      <c r="L9998" s="5" t="s">
        <v>4994</v>
      </c>
      <c r="M9998" s="5" t="s">
        <v>99</v>
      </c>
      <c r="N9998" s="5"/>
      <c r="O9998" s="5" t="s">
        <v>34</v>
      </c>
      <c r="P9998" s="5" t="s">
        <v>4802</v>
      </c>
      <c r="Q9998" s="5" t="s">
        <v>13148</v>
      </c>
    </row>
    <row r="9999" spans="1:17" x14ac:dyDescent="0.35">
      <c r="A9999" s="5" t="s">
        <v>9140</v>
      </c>
      <c r="B9999" s="5" t="s">
        <v>18</v>
      </c>
      <c r="C9999" s="5" t="s">
        <v>22</v>
      </c>
      <c r="D9999" s="13">
        <v>62.3</v>
      </c>
      <c r="E9999" s="6">
        <v>51836.72800000001</v>
      </c>
      <c r="F9999" s="6">
        <v>21466.29</v>
      </c>
      <c r="G9999" s="7">
        <v>40443</v>
      </c>
      <c r="H9999" s="7">
        <v>40871</v>
      </c>
      <c r="I9999" s="7">
        <v>50040</v>
      </c>
      <c r="J9999" s="5" t="s">
        <v>9141</v>
      </c>
      <c r="K9999" s="5">
        <v>9642</v>
      </c>
      <c r="L9999" s="5" t="s">
        <v>1993</v>
      </c>
      <c r="M9999" s="5" t="s">
        <v>32</v>
      </c>
      <c r="N9999" s="5" t="s">
        <v>9142</v>
      </c>
      <c r="O9999" s="5" t="s">
        <v>34</v>
      </c>
      <c r="P9999" s="5" t="s">
        <v>9143</v>
      </c>
      <c r="Q9999" s="5" t="s">
        <v>366</v>
      </c>
    </row>
    <row r="10000" spans="1:17" x14ac:dyDescent="0.35">
      <c r="A10000" s="5" t="s">
        <v>9332</v>
      </c>
      <c r="B10000" s="5" t="s">
        <v>18</v>
      </c>
      <c r="C10000" s="5" t="s">
        <v>22</v>
      </c>
      <c r="D10000" s="13">
        <v>62.4</v>
      </c>
      <c r="E10000" s="6">
        <v>63122.099999999991</v>
      </c>
      <c r="F10000" s="6">
        <v>16916.760000000002</v>
      </c>
      <c r="G10000" s="7">
        <v>40476</v>
      </c>
      <c r="H10000" s="7">
        <v>41624</v>
      </c>
      <c r="I10000" s="7">
        <v>50770</v>
      </c>
      <c r="J10000" s="5" t="s">
        <v>9333</v>
      </c>
      <c r="K10000" s="5">
        <v>8197</v>
      </c>
      <c r="L10000" s="5" t="s">
        <v>940</v>
      </c>
      <c r="M10000" s="5" t="s">
        <v>53</v>
      </c>
      <c r="N10000" s="5" t="s">
        <v>9334</v>
      </c>
      <c r="O10000" s="5" t="s">
        <v>86</v>
      </c>
      <c r="P10000" s="5" t="s">
        <v>2371</v>
      </c>
      <c r="Q10000" s="5" t="s">
        <v>9335</v>
      </c>
    </row>
    <row r="10001" spans="1:17" x14ac:dyDescent="0.35">
      <c r="A10001" s="5" t="s">
        <v>10453</v>
      </c>
      <c r="B10001" s="5" t="s">
        <v>18</v>
      </c>
      <c r="C10001" s="5" t="s">
        <v>22</v>
      </c>
      <c r="D10001" s="13">
        <v>62.4</v>
      </c>
      <c r="E10001" s="6">
        <v>59720.514000000003</v>
      </c>
      <c r="F10001" s="6">
        <v>14332.919999999995</v>
      </c>
      <c r="G10001" s="7">
        <v>40623</v>
      </c>
      <c r="H10001" s="7">
        <v>41996</v>
      </c>
      <c r="I10001" s="7">
        <v>49309</v>
      </c>
      <c r="J10001" s="5" t="s">
        <v>10454</v>
      </c>
      <c r="K10001" s="5">
        <v>5642</v>
      </c>
      <c r="L10001" s="5" t="s">
        <v>10455</v>
      </c>
      <c r="M10001" s="5" t="s">
        <v>28</v>
      </c>
      <c r="N10001" s="5"/>
      <c r="O10001" s="5" t="s">
        <v>34</v>
      </c>
      <c r="P10001" s="5" t="s">
        <v>10456</v>
      </c>
      <c r="Q10001" s="5" t="s">
        <v>264</v>
      </c>
    </row>
    <row r="10002" spans="1:17" x14ac:dyDescent="0.35">
      <c r="A10002" s="5" t="s">
        <v>12100</v>
      </c>
      <c r="B10002" s="5" t="s">
        <v>18</v>
      </c>
      <c r="C10002" s="5" t="s">
        <v>22</v>
      </c>
      <c r="D10002" s="13">
        <v>62.4</v>
      </c>
      <c r="E10002" s="6">
        <v>73427.02399999999</v>
      </c>
      <c r="F10002" s="6">
        <v>30407.090000000011</v>
      </c>
      <c r="G10002" s="7">
        <v>40709</v>
      </c>
      <c r="H10002" s="7">
        <v>40891</v>
      </c>
      <c r="I10002" s="7">
        <v>50040</v>
      </c>
      <c r="J10002" s="5" t="s">
        <v>12101</v>
      </c>
      <c r="K10002" s="5">
        <v>6965</v>
      </c>
      <c r="L10002" s="5" t="s">
        <v>2564</v>
      </c>
      <c r="M10002" s="5" t="s">
        <v>42</v>
      </c>
      <c r="N10002" s="5" t="s">
        <v>12102</v>
      </c>
      <c r="O10002" s="5" t="s">
        <v>34</v>
      </c>
      <c r="P10002" s="5" t="s">
        <v>12103</v>
      </c>
      <c r="Q10002" s="5" t="s">
        <v>12104</v>
      </c>
    </row>
    <row r="10003" spans="1:17" x14ac:dyDescent="0.35">
      <c r="A10003" s="5" t="s">
        <v>12470</v>
      </c>
      <c r="B10003" s="5" t="s">
        <v>18</v>
      </c>
      <c r="C10003" s="5" t="s">
        <v>22</v>
      </c>
      <c r="D10003" s="13">
        <v>62.4</v>
      </c>
      <c r="E10003" s="6">
        <v>70243.600000000006</v>
      </c>
      <c r="F10003" s="6">
        <v>15718.390000000001</v>
      </c>
      <c r="G10003" s="7">
        <v>40728</v>
      </c>
      <c r="H10003" s="7">
        <v>42075</v>
      </c>
      <c r="I10003" s="7">
        <v>49674</v>
      </c>
      <c r="J10003" s="5" t="s">
        <v>12471</v>
      </c>
      <c r="K10003" s="5">
        <v>8636</v>
      </c>
      <c r="L10003" s="5" t="s">
        <v>2699</v>
      </c>
      <c r="M10003" s="5" t="s">
        <v>53</v>
      </c>
      <c r="N10003" s="5"/>
      <c r="O10003" s="5" t="s">
        <v>34</v>
      </c>
      <c r="P10003" s="5" t="s">
        <v>1552</v>
      </c>
      <c r="Q10003" s="5" t="s">
        <v>270</v>
      </c>
    </row>
    <row r="10004" spans="1:17" x14ac:dyDescent="0.35">
      <c r="A10004" s="5" t="s">
        <v>14412</v>
      </c>
      <c r="B10004" s="5" t="s">
        <v>18</v>
      </c>
      <c r="C10004" s="5" t="s">
        <v>22</v>
      </c>
      <c r="D10004" s="13">
        <v>62.4</v>
      </c>
      <c r="E10004" s="6">
        <v>65341.799999999996</v>
      </c>
      <c r="F10004" s="6">
        <v>24935.459999999995</v>
      </c>
      <c r="G10004" s="7">
        <v>40849</v>
      </c>
      <c r="H10004" s="7">
        <v>40967</v>
      </c>
      <c r="I10004" s="7">
        <v>50405</v>
      </c>
      <c r="J10004" s="5" t="s">
        <v>14413</v>
      </c>
      <c r="K10004" s="5">
        <v>5465</v>
      </c>
      <c r="L10004" s="5" t="s">
        <v>13191</v>
      </c>
      <c r="M10004" s="5" t="s">
        <v>28</v>
      </c>
      <c r="N10004" s="5" t="s">
        <v>14414</v>
      </c>
      <c r="O10004" s="5"/>
      <c r="P10004" s="5"/>
      <c r="Q10004" s="5"/>
    </row>
    <row r="10005" spans="1:17" x14ac:dyDescent="0.35">
      <c r="A10005" s="5" t="s">
        <v>10223</v>
      </c>
      <c r="B10005" s="5" t="s">
        <v>18</v>
      </c>
      <c r="C10005" s="5" t="s">
        <v>22</v>
      </c>
      <c r="D10005" s="13">
        <v>62.56</v>
      </c>
      <c r="E10005" s="6">
        <v>69300.289000000004</v>
      </c>
      <c r="F10005" s="6">
        <v>30907.919999999998</v>
      </c>
      <c r="G10005" s="7">
        <v>40599</v>
      </c>
      <c r="H10005" s="7">
        <v>40695</v>
      </c>
      <c r="I10005" s="7">
        <v>50040</v>
      </c>
      <c r="J10005" s="5" t="s">
        <v>10224</v>
      </c>
      <c r="K10005" s="5">
        <v>7082</v>
      </c>
      <c r="L10005" s="5" t="s">
        <v>10225</v>
      </c>
      <c r="M10005" s="5" t="s">
        <v>99</v>
      </c>
      <c r="N10005" s="5" t="s">
        <v>10226</v>
      </c>
      <c r="O10005" s="5" t="s">
        <v>34</v>
      </c>
      <c r="P10005" s="5" t="s">
        <v>10227</v>
      </c>
      <c r="Q10005" s="5" t="s">
        <v>366</v>
      </c>
    </row>
    <row r="10006" spans="1:17" x14ac:dyDescent="0.35">
      <c r="A10006" s="5" t="s">
        <v>14119</v>
      </c>
      <c r="B10006" s="5" t="s">
        <v>18</v>
      </c>
      <c r="C10006" s="5" t="s">
        <v>22</v>
      </c>
      <c r="D10006" s="13">
        <v>62.64</v>
      </c>
      <c r="E10006" s="6">
        <v>55933.19999999999</v>
      </c>
      <c r="F10006" s="6">
        <v>25225.88</v>
      </c>
      <c r="G10006" s="7">
        <v>40828</v>
      </c>
      <c r="H10006" s="7">
        <v>40865</v>
      </c>
      <c r="I10006" s="7">
        <v>50040</v>
      </c>
      <c r="J10006" s="5" t="s">
        <v>14120</v>
      </c>
      <c r="K10006" s="5">
        <v>4938</v>
      </c>
      <c r="L10006" s="5" t="s">
        <v>6923</v>
      </c>
      <c r="M10006" s="5" t="s">
        <v>51</v>
      </c>
      <c r="N10006" s="5"/>
      <c r="O10006" s="5" t="s">
        <v>34</v>
      </c>
      <c r="P10006" s="5" t="s">
        <v>12355</v>
      </c>
      <c r="Q10006" s="5" t="s">
        <v>270</v>
      </c>
    </row>
    <row r="10007" spans="1:17" x14ac:dyDescent="0.35">
      <c r="A10007" s="5" t="s">
        <v>14365</v>
      </c>
      <c r="B10007" s="5" t="s">
        <v>18</v>
      </c>
      <c r="C10007" s="5" t="s">
        <v>19</v>
      </c>
      <c r="D10007" s="13">
        <v>62.64</v>
      </c>
      <c r="E10007" s="6">
        <v>64333.700000000012</v>
      </c>
      <c r="F10007" s="6">
        <v>11065.400000000001</v>
      </c>
      <c r="G10007" s="7">
        <v>40843</v>
      </c>
      <c r="H10007" s="7">
        <v>42825</v>
      </c>
      <c r="I10007" s="7">
        <v>50405</v>
      </c>
      <c r="J10007" s="5" t="s">
        <v>14366</v>
      </c>
      <c r="K10007" s="5">
        <v>3088</v>
      </c>
      <c r="L10007" s="5" t="s">
        <v>1802</v>
      </c>
      <c r="M10007" s="5" t="s">
        <v>51</v>
      </c>
      <c r="N10007" s="5"/>
      <c r="O10007" s="5" t="s">
        <v>34</v>
      </c>
      <c r="P10007" s="5" t="s">
        <v>9295</v>
      </c>
      <c r="Q10007" s="5" t="s">
        <v>66</v>
      </c>
    </row>
    <row r="10008" spans="1:17" x14ac:dyDescent="0.35">
      <c r="A10008" s="5" t="s">
        <v>12025</v>
      </c>
      <c r="B10008" s="5" t="s">
        <v>18</v>
      </c>
      <c r="C10008" s="5" t="s">
        <v>22</v>
      </c>
      <c r="D10008" s="13">
        <v>62.68</v>
      </c>
      <c r="E10008" s="6">
        <v>61646.520000000004</v>
      </c>
      <c r="F10008" s="6">
        <v>13130.7</v>
      </c>
      <c r="G10008" s="7">
        <v>40712</v>
      </c>
      <c r="H10008" s="7">
        <v>42269</v>
      </c>
      <c r="I10008" s="7">
        <v>49674</v>
      </c>
      <c r="J10008" s="5" t="s">
        <v>12026</v>
      </c>
      <c r="K10008" s="5">
        <v>6122</v>
      </c>
      <c r="L10008" s="5" t="s">
        <v>924</v>
      </c>
      <c r="M10008" s="5" t="s">
        <v>179</v>
      </c>
      <c r="N10008" s="5"/>
      <c r="O10008" s="5" t="s">
        <v>34</v>
      </c>
      <c r="P10008" s="5" t="s">
        <v>7579</v>
      </c>
      <c r="Q10008" s="5" t="s">
        <v>946</v>
      </c>
    </row>
    <row r="10009" spans="1:17" x14ac:dyDescent="0.35">
      <c r="A10009" s="5" t="s">
        <v>4858</v>
      </c>
      <c r="B10009" s="5" t="s">
        <v>18</v>
      </c>
      <c r="C10009" s="5" t="s">
        <v>22</v>
      </c>
      <c r="D10009" s="13">
        <v>62.7</v>
      </c>
      <c r="E10009" s="6">
        <v>55373.774999999994</v>
      </c>
      <c r="F10009" s="6">
        <v>18663.570000000003</v>
      </c>
      <c r="G10009" s="7">
        <v>39587</v>
      </c>
      <c r="H10009" s="7">
        <v>41208</v>
      </c>
      <c r="I10009" s="7">
        <v>50405</v>
      </c>
      <c r="J10009" s="5" t="s">
        <v>4859</v>
      </c>
      <c r="K10009" s="5">
        <v>8330</v>
      </c>
      <c r="L10009" s="5" t="s">
        <v>1767</v>
      </c>
      <c r="M10009" s="5" t="s">
        <v>53</v>
      </c>
      <c r="N10009" s="5" t="s">
        <v>4860</v>
      </c>
      <c r="O10009" s="5" t="s">
        <v>86</v>
      </c>
      <c r="P10009" s="5" t="s">
        <v>4861</v>
      </c>
      <c r="Q10009" s="5" t="s">
        <v>4862</v>
      </c>
    </row>
    <row r="10010" spans="1:17" x14ac:dyDescent="0.35">
      <c r="A10010" s="5" t="s">
        <v>8775</v>
      </c>
      <c r="B10010" s="5" t="s">
        <v>18</v>
      </c>
      <c r="C10010" s="5" t="s">
        <v>22</v>
      </c>
      <c r="D10010" s="13">
        <v>62.7</v>
      </c>
      <c r="E10010" s="6">
        <v>66576</v>
      </c>
      <c r="F10010" s="6">
        <v>17842.380000000005</v>
      </c>
      <c r="G10010" s="7">
        <v>40376</v>
      </c>
      <c r="H10010" s="7">
        <v>41519</v>
      </c>
      <c r="I10010" s="7">
        <v>50770</v>
      </c>
      <c r="J10010" s="5" t="s">
        <v>8776</v>
      </c>
      <c r="K10010" s="5">
        <v>6196</v>
      </c>
      <c r="L10010" s="5" t="s">
        <v>2180</v>
      </c>
      <c r="M10010" s="5" t="s">
        <v>179</v>
      </c>
      <c r="N10010" s="5"/>
      <c r="O10010" s="5" t="s">
        <v>34</v>
      </c>
      <c r="P10010" s="5" t="s">
        <v>8777</v>
      </c>
      <c r="Q10010" s="5" t="s">
        <v>569</v>
      </c>
    </row>
    <row r="10011" spans="1:17" x14ac:dyDescent="0.35">
      <c r="A10011" s="5" t="s">
        <v>13992</v>
      </c>
      <c r="B10011" s="5" t="s">
        <v>18</v>
      </c>
      <c r="C10011" s="5" t="s">
        <v>22</v>
      </c>
      <c r="D10011" s="13">
        <v>62.7</v>
      </c>
      <c r="E10011" s="6">
        <v>64862.340000000011</v>
      </c>
      <c r="F10011" s="6">
        <v>26860.35</v>
      </c>
      <c r="G10011" s="7">
        <v>40819</v>
      </c>
      <c r="H10011" s="7">
        <v>40885</v>
      </c>
      <c r="I10011" s="7">
        <v>50040</v>
      </c>
      <c r="J10011" s="5" t="s">
        <v>13993</v>
      </c>
      <c r="K10011" s="5">
        <v>4938</v>
      </c>
      <c r="L10011" s="5" t="s">
        <v>6923</v>
      </c>
      <c r="M10011" s="5" t="s">
        <v>51</v>
      </c>
      <c r="N10011" s="5"/>
      <c r="O10011" s="5" t="s">
        <v>34</v>
      </c>
      <c r="P10011" s="5" t="s">
        <v>4024</v>
      </c>
      <c r="Q10011" s="5" t="s">
        <v>932</v>
      </c>
    </row>
    <row r="10012" spans="1:17" x14ac:dyDescent="0.35">
      <c r="A10012" s="5" t="s">
        <v>2343</v>
      </c>
      <c r="B10012" s="5" t="s">
        <v>18</v>
      </c>
      <c r="C10012" s="5" t="s">
        <v>22</v>
      </c>
      <c r="D10012" s="13">
        <v>62.8</v>
      </c>
      <c r="E10012" s="6">
        <v>56104.4</v>
      </c>
      <c r="F10012" s="6">
        <v>25190.869999999992</v>
      </c>
      <c r="G10012" s="7">
        <v>39570</v>
      </c>
      <c r="H10012" s="7">
        <v>39600</v>
      </c>
      <c r="I10012" s="7">
        <v>48944</v>
      </c>
      <c r="J10012" s="5" t="s">
        <v>2344</v>
      </c>
      <c r="K10012" s="5">
        <v>9546</v>
      </c>
      <c r="L10012" s="5" t="s">
        <v>2345</v>
      </c>
      <c r="M10012" s="5" t="s">
        <v>25</v>
      </c>
      <c r="N10012" s="5"/>
      <c r="O10012" s="5" t="s">
        <v>34</v>
      </c>
      <c r="P10012" s="5" t="s">
        <v>1149</v>
      </c>
      <c r="Q10012" s="5" t="s">
        <v>465</v>
      </c>
    </row>
    <row r="10013" spans="1:17" x14ac:dyDescent="0.35">
      <c r="A10013" s="5" t="s">
        <v>8202</v>
      </c>
      <c r="B10013" s="5" t="s">
        <v>18</v>
      </c>
      <c r="C10013" s="5" t="s">
        <v>22</v>
      </c>
      <c r="D10013" s="13">
        <v>62.8</v>
      </c>
      <c r="E10013" s="6">
        <v>70018.125</v>
      </c>
      <c r="F10013" s="6">
        <v>31228.089999999993</v>
      </c>
      <c r="G10013" s="7">
        <v>40234</v>
      </c>
      <c r="H10013" s="7">
        <v>40805</v>
      </c>
      <c r="I10013" s="7">
        <v>50040</v>
      </c>
      <c r="J10013" s="5" t="s">
        <v>8203</v>
      </c>
      <c r="K10013" s="5">
        <v>8125</v>
      </c>
      <c r="L10013" s="5" t="s">
        <v>8204</v>
      </c>
      <c r="M10013" s="5" t="s">
        <v>53</v>
      </c>
      <c r="N10013" s="5" t="s">
        <v>8205</v>
      </c>
      <c r="O10013" s="5" t="s">
        <v>34</v>
      </c>
      <c r="P10013" s="5" t="s">
        <v>8206</v>
      </c>
      <c r="Q10013" s="5" t="s">
        <v>264</v>
      </c>
    </row>
    <row r="10014" spans="1:17" x14ac:dyDescent="0.35">
      <c r="A10014" s="5" t="s">
        <v>8467</v>
      </c>
      <c r="B10014" s="5" t="s">
        <v>18</v>
      </c>
      <c r="C10014" s="5" t="s">
        <v>19</v>
      </c>
      <c r="D10014" s="13">
        <v>62.8</v>
      </c>
      <c r="E10014" s="6">
        <v>68434.874999999985</v>
      </c>
      <c r="F10014" s="6">
        <v>37998.19000000001</v>
      </c>
      <c r="G10014" s="7">
        <v>40276</v>
      </c>
      <c r="H10014" s="7">
        <v>40364</v>
      </c>
      <c r="I10014" s="7">
        <v>49674</v>
      </c>
      <c r="J10014" s="5" t="s">
        <v>8468</v>
      </c>
      <c r="K10014" s="5">
        <v>1258</v>
      </c>
      <c r="L10014" s="5" t="s">
        <v>8469</v>
      </c>
      <c r="M10014" s="5" t="s">
        <v>332</v>
      </c>
      <c r="N10014" s="5" t="s">
        <v>8470</v>
      </c>
      <c r="O10014" s="5" t="s">
        <v>86</v>
      </c>
      <c r="P10014" s="5" t="s">
        <v>8471</v>
      </c>
      <c r="Q10014" s="5" t="s">
        <v>8472</v>
      </c>
    </row>
    <row r="10015" spans="1:17" x14ac:dyDescent="0.35">
      <c r="A10015" s="5" t="s">
        <v>3665</v>
      </c>
      <c r="B10015" s="5" t="s">
        <v>18</v>
      </c>
      <c r="C10015" s="5" t="s">
        <v>22</v>
      </c>
      <c r="D10015" s="13">
        <v>62.93</v>
      </c>
      <c r="E10015" s="6">
        <v>60280.700000000004</v>
      </c>
      <c r="F10015" s="6">
        <v>33817.49</v>
      </c>
      <c r="G10015" s="7">
        <v>39569</v>
      </c>
      <c r="H10015" s="7">
        <v>39717</v>
      </c>
      <c r="I10015" s="7">
        <v>48944</v>
      </c>
      <c r="J10015" s="5" t="s">
        <v>3666</v>
      </c>
      <c r="K10015" s="5">
        <v>9054</v>
      </c>
      <c r="L10015" s="5" t="s">
        <v>1610</v>
      </c>
      <c r="M10015" s="5" t="s">
        <v>318</v>
      </c>
      <c r="N10015" s="5"/>
      <c r="O10015" s="5" t="s">
        <v>34</v>
      </c>
      <c r="P10015" s="5" t="s">
        <v>3667</v>
      </c>
      <c r="Q10015" s="5" t="s">
        <v>3668</v>
      </c>
    </row>
    <row r="10016" spans="1:17" x14ac:dyDescent="0.35">
      <c r="A10016" s="5" t="s">
        <v>13594</v>
      </c>
      <c r="B10016" s="5" t="s">
        <v>18</v>
      </c>
      <c r="C10016" s="5" t="s">
        <v>22</v>
      </c>
      <c r="D10016" s="13">
        <v>62.99</v>
      </c>
      <c r="E10016" s="6">
        <v>66891.450000000012</v>
      </c>
      <c r="F10016" s="6">
        <v>16645.22</v>
      </c>
      <c r="G10016" s="7">
        <v>40836</v>
      </c>
      <c r="H10016" s="7">
        <v>41509</v>
      </c>
      <c r="I10016" s="7">
        <v>50770</v>
      </c>
      <c r="J10016" s="5" t="s">
        <v>13595</v>
      </c>
      <c r="K10016" s="5">
        <v>5325</v>
      </c>
      <c r="L10016" s="5" t="s">
        <v>5028</v>
      </c>
      <c r="M10016" s="5" t="s">
        <v>28</v>
      </c>
      <c r="N10016" s="5" t="s">
        <v>13596</v>
      </c>
      <c r="O10016" s="5"/>
      <c r="P10016" s="5"/>
      <c r="Q10016" s="5"/>
    </row>
    <row r="10017" spans="1:17" hidden="1" x14ac:dyDescent="0.35">
      <c r="A10017" s="5" t="s">
        <v>1875</v>
      </c>
      <c r="B10017" s="5" t="s">
        <v>81</v>
      </c>
      <c r="C10017" s="5" t="s">
        <v>145</v>
      </c>
      <c r="D10017" s="13">
        <v>63</v>
      </c>
      <c r="E10017" s="6">
        <v>241845.29999999993</v>
      </c>
      <c r="F10017" s="6">
        <v>61418.879999999997</v>
      </c>
      <c r="G10017" s="7">
        <v>39570</v>
      </c>
      <c r="H10017" s="7">
        <v>40730</v>
      </c>
      <c r="I10017" s="7">
        <v>50040</v>
      </c>
      <c r="J10017" s="5" t="s">
        <v>1429</v>
      </c>
      <c r="K10017" s="5">
        <v>6064</v>
      </c>
      <c r="L10017" s="5" t="s">
        <v>1430</v>
      </c>
      <c r="M10017" s="5" t="s">
        <v>460</v>
      </c>
      <c r="N10017" s="5" t="s">
        <v>1876</v>
      </c>
      <c r="O10017" s="5" t="s">
        <v>34</v>
      </c>
      <c r="P10017" s="5" t="s">
        <v>1877</v>
      </c>
      <c r="Q10017" s="5" t="s">
        <v>527</v>
      </c>
    </row>
    <row r="10018" spans="1:17" x14ac:dyDescent="0.35">
      <c r="A10018" s="5" t="s">
        <v>3413</v>
      </c>
      <c r="B10018" s="5" t="s">
        <v>18</v>
      </c>
      <c r="C10018" s="5" t="s">
        <v>22</v>
      </c>
      <c r="D10018" s="13">
        <v>63</v>
      </c>
      <c r="E10018" s="6">
        <v>61506.921000000002</v>
      </c>
      <c r="F10018" s="6">
        <v>37121.159999999989</v>
      </c>
      <c r="G10018" s="7">
        <v>39570</v>
      </c>
      <c r="H10018" s="7">
        <v>39965</v>
      </c>
      <c r="I10018" s="7">
        <v>49309</v>
      </c>
      <c r="J10018" s="5" t="s">
        <v>3414</v>
      </c>
      <c r="K10018" s="5">
        <v>1872</v>
      </c>
      <c r="L10018" s="5" t="s">
        <v>3415</v>
      </c>
      <c r="M10018" s="5" t="s">
        <v>76</v>
      </c>
      <c r="N10018" s="5" t="s">
        <v>3416</v>
      </c>
      <c r="O10018" s="5"/>
      <c r="P10018" s="5"/>
      <c r="Q10018" s="5"/>
    </row>
    <row r="10019" spans="1:17" x14ac:dyDescent="0.35">
      <c r="A10019" s="5" t="s">
        <v>6180</v>
      </c>
      <c r="B10019" s="5" t="s">
        <v>18</v>
      </c>
      <c r="C10019" s="5" t="s">
        <v>22</v>
      </c>
      <c r="D10019" s="13">
        <v>63</v>
      </c>
      <c r="E10019" s="6">
        <v>56761.358000000007</v>
      </c>
      <c r="F10019" s="6">
        <v>34257.099999999991</v>
      </c>
      <c r="G10019" s="7">
        <v>39769</v>
      </c>
      <c r="H10019" s="7">
        <v>40132</v>
      </c>
      <c r="I10019" s="7">
        <v>49309</v>
      </c>
      <c r="J10019" s="5" t="s">
        <v>6181</v>
      </c>
      <c r="K10019" s="5">
        <v>3114</v>
      </c>
      <c r="L10019" s="5" t="s">
        <v>3647</v>
      </c>
      <c r="M10019" s="5" t="s">
        <v>51</v>
      </c>
      <c r="N10019" s="5" t="s">
        <v>6182</v>
      </c>
      <c r="O10019" s="5" t="s">
        <v>34</v>
      </c>
      <c r="P10019" s="5" t="s">
        <v>6183</v>
      </c>
      <c r="Q10019" s="5" t="s">
        <v>200</v>
      </c>
    </row>
    <row r="10020" spans="1:17" x14ac:dyDescent="0.35">
      <c r="A10020" s="5" t="s">
        <v>7960</v>
      </c>
      <c r="B10020" s="5" t="s">
        <v>18</v>
      </c>
      <c r="C10020" s="5" t="s">
        <v>22</v>
      </c>
      <c r="D10020" s="13">
        <v>63</v>
      </c>
      <c r="E10020" s="6">
        <v>66288.55</v>
      </c>
      <c r="F10020" s="6">
        <v>16495.18</v>
      </c>
      <c r="G10020" s="7">
        <v>40165</v>
      </c>
      <c r="H10020" s="7">
        <v>41548</v>
      </c>
      <c r="I10020" s="7">
        <v>50770</v>
      </c>
      <c r="J10020" s="5" t="s">
        <v>7961</v>
      </c>
      <c r="K10020" s="5">
        <v>4416</v>
      </c>
      <c r="L10020" s="5" t="s">
        <v>3182</v>
      </c>
      <c r="M10020" s="5" t="s">
        <v>344</v>
      </c>
      <c r="N10020" s="5"/>
      <c r="O10020" s="5" t="s">
        <v>86</v>
      </c>
      <c r="P10020" s="5" t="s">
        <v>7962</v>
      </c>
      <c r="Q10020" s="5" t="s">
        <v>4911</v>
      </c>
    </row>
    <row r="10021" spans="1:17" x14ac:dyDescent="0.35">
      <c r="A10021" s="5" t="s">
        <v>10550</v>
      </c>
      <c r="B10021" s="5" t="s">
        <v>18</v>
      </c>
      <c r="C10021" s="5" t="s">
        <v>22</v>
      </c>
      <c r="D10021" s="13">
        <v>63</v>
      </c>
      <c r="E10021" s="6">
        <v>66287.700000000012</v>
      </c>
      <c r="F10021" s="6">
        <v>15975.34</v>
      </c>
      <c r="G10021" s="7">
        <v>40624</v>
      </c>
      <c r="H10021" s="7">
        <v>42014</v>
      </c>
      <c r="I10021" s="7">
        <v>49674</v>
      </c>
      <c r="J10021" s="5" t="s">
        <v>10551</v>
      </c>
      <c r="K10021" s="5">
        <v>9402</v>
      </c>
      <c r="L10021" s="5" t="s">
        <v>1222</v>
      </c>
      <c r="M10021" s="5" t="s">
        <v>32</v>
      </c>
      <c r="N10021" s="5"/>
      <c r="O10021" s="5" t="s">
        <v>34</v>
      </c>
      <c r="P10021" s="5" t="s">
        <v>6137</v>
      </c>
      <c r="Q10021" s="5" t="s">
        <v>270</v>
      </c>
    </row>
    <row r="10022" spans="1:17" x14ac:dyDescent="0.35">
      <c r="A10022" s="5" t="s">
        <v>11149</v>
      </c>
      <c r="B10022" s="5" t="s">
        <v>18</v>
      </c>
      <c r="C10022" s="5" t="s">
        <v>19</v>
      </c>
      <c r="D10022" s="13">
        <v>63</v>
      </c>
      <c r="E10022" s="6">
        <v>73316.399999999994</v>
      </c>
      <c r="F10022" s="6">
        <v>22260.399999999991</v>
      </c>
      <c r="G10022" s="7">
        <v>40661</v>
      </c>
      <c r="H10022" s="7">
        <v>41565</v>
      </c>
      <c r="I10022" s="7">
        <v>50770</v>
      </c>
      <c r="J10022" s="5" t="s">
        <v>11150</v>
      </c>
      <c r="K10022" s="5">
        <v>3148</v>
      </c>
      <c r="L10022" s="5" t="s">
        <v>4355</v>
      </c>
      <c r="M10022" s="5" t="s">
        <v>51</v>
      </c>
      <c r="N10022" s="5" t="s">
        <v>11151</v>
      </c>
      <c r="O10022" s="5"/>
      <c r="P10022" s="5"/>
      <c r="Q10022" s="5"/>
    </row>
    <row r="10023" spans="1:17" x14ac:dyDescent="0.35">
      <c r="A10023" s="5" t="s">
        <v>4876</v>
      </c>
      <c r="B10023" s="5" t="s">
        <v>18</v>
      </c>
      <c r="C10023" s="5" t="s">
        <v>19</v>
      </c>
      <c r="D10023" s="13">
        <v>63.12</v>
      </c>
      <c r="E10023" s="6">
        <v>68472.800000000003</v>
      </c>
      <c r="F10023" s="6">
        <v>26575.310000000005</v>
      </c>
      <c r="G10023" s="7">
        <v>39587</v>
      </c>
      <c r="H10023" s="7">
        <v>39906</v>
      </c>
      <c r="I10023" s="7">
        <v>49309</v>
      </c>
      <c r="J10023" s="5" t="s">
        <v>4877</v>
      </c>
      <c r="K10023" s="5">
        <v>2563</v>
      </c>
      <c r="L10023" s="5" t="s">
        <v>4878</v>
      </c>
      <c r="M10023" s="5" t="s">
        <v>51</v>
      </c>
      <c r="N10023" s="5" t="s">
        <v>4879</v>
      </c>
      <c r="O10023" s="5" t="s">
        <v>86</v>
      </c>
      <c r="P10023" s="5" t="s">
        <v>4880</v>
      </c>
      <c r="Q10023" s="5" t="s">
        <v>1670</v>
      </c>
    </row>
    <row r="10024" spans="1:17" x14ac:dyDescent="0.35">
      <c r="A10024" s="5" t="s">
        <v>876</v>
      </c>
      <c r="B10024" s="5" t="s">
        <v>18</v>
      </c>
      <c r="C10024" s="5" t="s">
        <v>22</v>
      </c>
      <c r="D10024" s="13">
        <v>63.2</v>
      </c>
      <c r="E10024" s="6">
        <v>78114</v>
      </c>
      <c r="F10024" s="6">
        <v>33120.33</v>
      </c>
      <c r="G10024" s="7">
        <v>39570</v>
      </c>
      <c r="H10024" s="7">
        <v>40795</v>
      </c>
      <c r="I10024" s="7">
        <v>50040</v>
      </c>
      <c r="J10024" s="5" t="s">
        <v>877</v>
      </c>
      <c r="K10024" s="5">
        <v>8508</v>
      </c>
      <c r="L10024" s="5" t="s">
        <v>878</v>
      </c>
      <c r="M10024" s="5" t="s">
        <v>25</v>
      </c>
      <c r="N10024" s="5"/>
      <c r="O10024" s="5" t="s">
        <v>34</v>
      </c>
      <c r="P10024" s="5" t="s">
        <v>433</v>
      </c>
      <c r="Q10024" s="5" t="s">
        <v>269</v>
      </c>
    </row>
    <row r="10025" spans="1:17" x14ac:dyDescent="0.35">
      <c r="A10025" s="5" t="s">
        <v>2049</v>
      </c>
      <c r="B10025" s="5" t="s">
        <v>18</v>
      </c>
      <c r="C10025" s="5" t="s">
        <v>22</v>
      </c>
      <c r="D10025" s="13">
        <v>63.2</v>
      </c>
      <c r="E10025" s="6">
        <v>69367.199999999997</v>
      </c>
      <c r="F10025" s="6">
        <v>29134.199999999997</v>
      </c>
      <c r="G10025" s="7">
        <v>39570</v>
      </c>
      <c r="H10025" s="7">
        <v>40795</v>
      </c>
      <c r="I10025" s="7">
        <v>50040</v>
      </c>
      <c r="J10025" s="5" t="s">
        <v>2050</v>
      </c>
      <c r="K10025" s="5">
        <v>8262</v>
      </c>
      <c r="L10025" s="5" t="s">
        <v>2051</v>
      </c>
      <c r="M10025" s="5" t="s">
        <v>408</v>
      </c>
      <c r="N10025" s="5"/>
      <c r="O10025" s="5" t="s">
        <v>34</v>
      </c>
      <c r="P10025" s="5" t="s">
        <v>2052</v>
      </c>
      <c r="Q10025" s="5" t="s">
        <v>512</v>
      </c>
    </row>
    <row r="10026" spans="1:17" x14ac:dyDescent="0.35">
      <c r="A10026" s="5" t="s">
        <v>5199</v>
      </c>
      <c r="B10026" s="5" t="s">
        <v>18</v>
      </c>
      <c r="C10026" s="5" t="s">
        <v>22</v>
      </c>
      <c r="D10026" s="13">
        <v>63.2</v>
      </c>
      <c r="E10026" s="6">
        <v>57747.390000000007</v>
      </c>
      <c r="F10026" s="6">
        <v>17908.670000000006</v>
      </c>
      <c r="G10026" s="7">
        <v>39581</v>
      </c>
      <c r="H10026" s="7">
        <v>41561</v>
      </c>
      <c r="I10026" s="7">
        <v>50770</v>
      </c>
      <c r="J10026" s="5" t="s">
        <v>5200</v>
      </c>
      <c r="K10026" s="5">
        <v>6102</v>
      </c>
      <c r="L10026" s="5" t="s">
        <v>1440</v>
      </c>
      <c r="M10026" s="5" t="s">
        <v>179</v>
      </c>
      <c r="N10026" s="5" t="s">
        <v>5201</v>
      </c>
      <c r="O10026" s="5" t="s">
        <v>34</v>
      </c>
      <c r="P10026" s="5" t="s">
        <v>451</v>
      </c>
      <c r="Q10026" s="5" t="s">
        <v>578</v>
      </c>
    </row>
    <row r="10027" spans="1:17" x14ac:dyDescent="0.35">
      <c r="A10027" s="5" t="s">
        <v>8873</v>
      </c>
      <c r="B10027" s="5" t="s">
        <v>18</v>
      </c>
      <c r="C10027" s="5" t="s">
        <v>22</v>
      </c>
      <c r="D10027" s="13">
        <v>63.2</v>
      </c>
      <c r="E10027" s="6">
        <v>49687.76</v>
      </c>
      <c r="F10027" s="6">
        <v>12364.269999999997</v>
      </c>
      <c r="G10027" s="7">
        <v>40379</v>
      </c>
      <c r="H10027" s="7">
        <v>41535</v>
      </c>
      <c r="I10027" s="7">
        <v>50770</v>
      </c>
      <c r="J10027" s="5" t="s">
        <v>8872</v>
      </c>
      <c r="K10027" s="5">
        <v>8055</v>
      </c>
      <c r="L10027" s="5" t="s">
        <v>131</v>
      </c>
      <c r="M10027" s="5" t="s">
        <v>53</v>
      </c>
      <c r="N10027" s="5" t="s">
        <v>8857</v>
      </c>
      <c r="O10027" s="5" t="s">
        <v>34</v>
      </c>
      <c r="P10027" s="5" t="s">
        <v>8858</v>
      </c>
      <c r="Q10027" s="5" t="s">
        <v>492</v>
      </c>
    </row>
    <row r="10028" spans="1:17" x14ac:dyDescent="0.35">
      <c r="A10028" s="5" t="s">
        <v>13891</v>
      </c>
      <c r="B10028" s="5" t="s">
        <v>18</v>
      </c>
      <c r="C10028" s="5" t="s">
        <v>22</v>
      </c>
      <c r="D10028" s="13">
        <v>63.3</v>
      </c>
      <c r="E10028" s="6">
        <v>66353.399999999994</v>
      </c>
      <c r="F10028" s="6">
        <v>24890.22</v>
      </c>
      <c r="G10028" s="7">
        <v>40814</v>
      </c>
      <c r="H10028" s="7">
        <v>40966</v>
      </c>
      <c r="I10028" s="7">
        <v>50405</v>
      </c>
      <c r="J10028" s="5" t="s">
        <v>13892</v>
      </c>
      <c r="K10028" s="5">
        <v>5417</v>
      </c>
      <c r="L10028" s="5" t="s">
        <v>1108</v>
      </c>
      <c r="M10028" s="5" t="s">
        <v>28</v>
      </c>
      <c r="N10028" s="5" t="s">
        <v>7623</v>
      </c>
      <c r="O10028" s="5" t="s">
        <v>34</v>
      </c>
      <c r="P10028" s="5" t="s">
        <v>7624</v>
      </c>
      <c r="Q10028" s="5" t="s">
        <v>1105</v>
      </c>
    </row>
    <row r="10029" spans="1:17" x14ac:dyDescent="0.35">
      <c r="A10029" s="5" t="s">
        <v>1332</v>
      </c>
      <c r="B10029" s="5" t="s">
        <v>18</v>
      </c>
      <c r="C10029" s="5" t="s">
        <v>22</v>
      </c>
      <c r="D10029" s="13">
        <v>63.36</v>
      </c>
      <c r="E10029" s="6">
        <v>69966.649999999994</v>
      </c>
      <c r="F10029" s="6">
        <v>42226.84</v>
      </c>
      <c r="G10029" s="7">
        <v>39570</v>
      </c>
      <c r="H10029" s="7">
        <v>39706</v>
      </c>
      <c r="I10029" s="7">
        <v>48944</v>
      </c>
      <c r="J10029" s="5" t="s">
        <v>1333</v>
      </c>
      <c r="K10029" s="5">
        <v>4455</v>
      </c>
      <c r="L10029" s="5" t="s">
        <v>1334</v>
      </c>
      <c r="M10029" s="5" t="s">
        <v>344</v>
      </c>
      <c r="N10029" s="5" t="s">
        <v>1335</v>
      </c>
      <c r="O10029" s="5" t="s">
        <v>34</v>
      </c>
      <c r="P10029" s="5" t="s">
        <v>1336</v>
      </c>
      <c r="Q10029" s="5" t="s">
        <v>1337</v>
      </c>
    </row>
    <row r="10030" spans="1:17" x14ac:dyDescent="0.35">
      <c r="A10030" s="5" t="s">
        <v>3009</v>
      </c>
      <c r="B10030" s="5" t="s">
        <v>18</v>
      </c>
      <c r="C10030" s="5" t="s">
        <v>22</v>
      </c>
      <c r="D10030" s="13">
        <v>63.4</v>
      </c>
      <c r="E10030" s="6">
        <v>73363.25</v>
      </c>
      <c r="F10030" s="6">
        <v>44276.780000000006</v>
      </c>
      <c r="G10030" s="7">
        <v>39570</v>
      </c>
      <c r="H10030" s="7">
        <v>39910</v>
      </c>
      <c r="I10030" s="7">
        <v>49309</v>
      </c>
      <c r="J10030" s="5" t="s">
        <v>3010</v>
      </c>
      <c r="K10030" s="5">
        <v>2074</v>
      </c>
      <c r="L10030" s="5" t="s">
        <v>3011</v>
      </c>
      <c r="M10030" s="5" t="s">
        <v>583</v>
      </c>
      <c r="N10030" s="5" t="s">
        <v>3002</v>
      </c>
      <c r="O10030" s="5" t="s">
        <v>34</v>
      </c>
      <c r="P10030" s="5" t="s">
        <v>3003</v>
      </c>
      <c r="Q10030" s="5" t="s">
        <v>1001</v>
      </c>
    </row>
    <row r="10031" spans="1:17" x14ac:dyDescent="0.35">
      <c r="A10031" s="5" t="s">
        <v>12656</v>
      </c>
      <c r="B10031" s="5" t="s">
        <v>18</v>
      </c>
      <c r="C10031" s="5" t="s">
        <v>22</v>
      </c>
      <c r="D10031" s="13">
        <v>63.48</v>
      </c>
      <c r="E10031" s="6">
        <v>83865.45</v>
      </c>
      <c r="F10031" s="6">
        <v>28266.630000000008</v>
      </c>
      <c r="G10031" s="7">
        <v>40739</v>
      </c>
      <c r="H10031" s="7">
        <v>41061</v>
      </c>
      <c r="I10031" s="7">
        <v>50405</v>
      </c>
      <c r="J10031" s="5" t="s">
        <v>12657</v>
      </c>
      <c r="K10031" s="5">
        <v>1032</v>
      </c>
      <c r="L10031" s="5" t="s">
        <v>7640</v>
      </c>
      <c r="M10031" s="5" t="s">
        <v>21</v>
      </c>
      <c r="N10031" s="5" t="s">
        <v>12658</v>
      </c>
      <c r="O10031" s="5" t="s">
        <v>34</v>
      </c>
      <c r="P10031" s="5" t="s">
        <v>12659</v>
      </c>
      <c r="Q10031" s="5" t="s">
        <v>12660</v>
      </c>
    </row>
    <row r="10032" spans="1:17" x14ac:dyDescent="0.35">
      <c r="A10032" s="5" t="s">
        <v>9496</v>
      </c>
      <c r="B10032" s="5" t="s">
        <v>18</v>
      </c>
      <c r="C10032" s="5" t="s">
        <v>22</v>
      </c>
      <c r="D10032" s="13">
        <v>63.5</v>
      </c>
      <c r="E10032" s="6">
        <v>70635.600000000006</v>
      </c>
      <c r="F10032" s="6">
        <v>29857.8</v>
      </c>
      <c r="G10032" s="7">
        <v>40506</v>
      </c>
      <c r="H10032" s="7">
        <v>40543</v>
      </c>
      <c r="I10032" s="7">
        <v>49674</v>
      </c>
      <c r="J10032" s="5" t="s">
        <v>9497</v>
      </c>
      <c r="K10032" s="5">
        <v>4633</v>
      </c>
      <c r="L10032" s="5" t="s">
        <v>7556</v>
      </c>
      <c r="M10032" s="5" t="s">
        <v>210</v>
      </c>
      <c r="N10032" s="5" t="s">
        <v>8553</v>
      </c>
      <c r="O10032" s="5" t="s">
        <v>34</v>
      </c>
      <c r="P10032" s="5" t="s">
        <v>2001</v>
      </c>
      <c r="Q10032" s="5" t="s">
        <v>200</v>
      </c>
    </row>
    <row r="10033" spans="1:17" x14ac:dyDescent="0.35">
      <c r="A10033" s="5" t="s">
        <v>10203</v>
      </c>
      <c r="B10033" s="5" t="s">
        <v>18</v>
      </c>
      <c r="C10033" s="5" t="s">
        <v>22</v>
      </c>
      <c r="D10033" s="13">
        <v>63.5</v>
      </c>
      <c r="E10033" s="6">
        <v>71449.554000000004</v>
      </c>
      <c r="F10033" s="6">
        <v>31866.509999999995</v>
      </c>
      <c r="G10033" s="7">
        <v>40584</v>
      </c>
      <c r="H10033" s="7">
        <v>40897</v>
      </c>
      <c r="I10033" s="7">
        <v>50040</v>
      </c>
      <c r="J10033" s="5" t="s">
        <v>10204</v>
      </c>
      <c r="K10033" s="5">
        <v>7240</v>
      </c>
      <c r="L10033" s="5" t="s">
        <v>6247</v>
      </c>
      <c r="M10033" s="5" t="s">
        <v>99</v>
      </c>
      <c r="N10033" s="5"/>
      <c r="O10033" s="5" t="s">
        <v>34</v>
      </c>
      <c r="P10033" s="5" t="s">
        <v>2645</v>
      </c>
      <c r="Q10033" s="5" t="s">
        <v>320</v>
      </c>
    </row>
    <row r="10034" spans="1:17" x14ac:dyDescent="0.35">
      <c r="A10034" s="5" t="s">
        <v>12129</v>
      </c>
      <c r="B10034" s="5" t="s">
        <v>18</v>
      </c>
      <c r="C10034" s="5" t="s">
        <v>22</v>
      </c>
      <c r="D10034" s="13">
        <v>63.5</v>
      </c>
      <c r="E10034" s="6">
        <v>71694.39</v>
      </c>
      <c r="F10034" s="6">
        <v>19214.079999999998</v>
      </c>
      <c r="G10034" s="7">
        <v>40714</v>
      </c>
      <c r="H10034" s="7">
        <v>41434</v>
      </c>
      <c r="I10034" s="7">
        <v>50770</v>
      </c>
      <c r="J10034" s="5" t="s">
        <v>12130</v>
      </c>
      <c r="K10034" s="5">
        <v>6245</v>
      </c>
      <c r="L10034" s="5" t="s">
        <v>1023</v>
      </c>
      <c r="M10034" s="5" t="s">
        <v>179</v>
      </c>
      <c r="N10034" s="5"/>
      <c r="O10034" s="5" t="s">
        <v>34</v>
      </c>
      <c r="P10034" s="5" t="s">
        <v>12131</v>
      </c>
      <c r="Q10034" s="5" t="s">
        <v>270</v>
      </c>
    </row>
    <row r="10035" spans="1:17" x14ac:dyDescent="0.35">
      <c r="A10035" s="5" t="s">
        <v>10542</v>
      </c>
      <c r="B10035" s="5" t="s">
        <v>18</v>
      </c>
      <c r="C10035" s="5" t="s">
        <v>22</v>
      </c>
      <c r="D10035" s="13">
        <v>63.58</v>
      </c>
      <c r="E10035" s="6">
        <v>65973.170999999988</v>
      </c>
      <c r="F10035" s="6">
        <v>16559.260000000002</v>
      </c>
      <c r="G10035" s="7">
        <v>40624</v>
      </c>
      <c r="H10035" s="7">
        <v>42020</v>
      </c>
      <c r="I10035" s="7">
        <v>49674</v>
      </c>
      <c r="J10035" s="5" t="s">
        <v>10543</v>
      </c>
      <c r="K10035" s="5">
        <v>7104</v>
      </c>
      <c r="L10035" s="5" t="s">
        <v>8888</v>
      </c>
      <c r="M10035" s="5" t="s">
        <v>99</v>
      </c>
      <c r="N10035" s="5"/>
      <c r="O10035" s="5" t="s">
        <v>34</v>
      </c>
      <c r="P10035" s="5" t="s">
        <v>10544</v>
      </c>
      <c r="Q10035" s="5" t="s">
        <v>123</v>
      </c>
    </row>
    <row r="10036" spans="1:17" x14ac:dyDescent="0.35">
      <c r="A10036" s="5" t="s">
        <v>4764</v>
      </c>
      <c r="B10036" s="5" t="s">
        <v>18</v>
      </c>
      <c r="C10036" s="5" t="s">
        <v>19</v>
      </c>
      <c r="D10036" s="13">
        <v>63.6</v>
      </c>
      <c r="E10036" s="6">
        <v>73205.25</v>
      </c>
      <c r="F10036" s="6">
        <v>31674.7</v>
      </c>
      <c r="G10036" s="7">
        <v>39570</v>
      </c>
      <c r="H10036" s="7">
        <v>41180</v>
      </c>
      <c r="I10036" s="7">
        <v>50405</v>
      </c>
      <c r="J10036" s="5" t="s">
        <v>4765</v>
      </c>
      <c r="K10036" s="5">
        <v>1070</v>
      </c>
      <c r="L10036" s="5" t="s">
        <v>1677</v>
      </c>
      <c r="M10036" s="5" t="s">
        <v>21</v>
      </c>
      <c r="N10036" s="5"/>
      <c r="O10036" s="5" t="s">
        <v>34</v>
      </c>
      <c r="P10036" s="5" t="s">
        <v>3483</v>
      </c>
      <c r="Q10036" s="5" t="s">
        <v>200</v>
      </c>
    </row>
    <row r="10037" spans="1:17" x14ac:dyDescent="0.35">
      <c r="A10037" s="5" t="s">
        <v>5540</v>
      </c>
      <c r="B10037" s="5" t="s">
        <v>18</v>
      </c>
      <c r="C10037" s="5" t="s">
        <v>22</v>
      </c>
      <c r="D10037" s="13">
        <v>63.6</v>
      </c>
      <c r="E10037" s="6">
        <v>70922.425000000003</v>
      </c>
      <c r="F10037" s="6">
        <v>35177.519999999997</v>
      </c>
      <c r="G10037" s="7">
        <v>39632</v>
      </c>
      <c r="H10037" s="7">
        <v>40520</v>
      </c>
      <c r="I10037" s="7">
        <v>49674</v>
      </c>
      <c r="J10037" s="5" t="s">
        <v>5541</v>
      </c>
      <c r="K10037" s="5">
        <v>7551</v>
      </c>
      <c r="L10037" s="5" t="s">
        <v>5542</v>
      </c>
      <c r="M10037" s="5" t="s">
        <v>99</v>
      </c>
      <c r="N10037" s="5" t="s">
        <v>5543</v>
      </c>
      <c r="O10037" s="5"/>
      <c r="P10037" s="5"/>
      <c r="Q10037" s="5"/>
    </row>
    <row r="10038" spans="1:17" x14ac:dyDescent="0.35">
      <c r="A10038" s="5" t="s">
        <v>7515</v>
      </c>
      <c r="B10038" s="5" t="s">
        <v>18</v>
      </c>
      <c r="C10038" s="5" t="s">
        <v>22</v>
      </c>
      <c r="D10038" s="13">
        <v>63.6</v>
      </c>
      <c r="E10038" s="6">
        <v>45422.200000000004</v>
      </c>
      <c r="F10038" s="6">
        <v>18809.920000000002</v>
      </c>
      <c r="G10038" s="7">
        <v>40065</v>
      </c>
      <c r="H10038" s="7">
        <v>40773</v>
      </c>
      <c r="I10038" s="7">
        <v>50040</v>
      </c>
      <c r="J10038" s="5" t="s">
        <v>7516</v>
      </c>
      <c r="K10038" s="5">
        <v>8408</v>
      </c>
      <c r="L10038" s="5" t="s">
        <v>272</v>
      </c>
      <c r="M10038" s="5" t="s">
        <v>53</v>
      </c>
      <c r="N10038" s="5" t="s">
        <v>7517</v>
      </c>
      <c r="O10038" s="5" t="s">
        <v>34</v>
      </c>
      <c r="P10038" s="5" t="s">
        <v>470</v>
      </c>
      <c r="Q10038" s="5" t="s">
        <v>1089</v>
      </c>
    </row>
    <row r="10039" spans="1:17" x14ac:dyDescent="0.35">
      <c r="A10039" s="5" t="s">
        <v>12409</v>
      </c>
      <c r="B10039" s="5" t="s">
        <v>18</v>
      </c>
      <c r="C10039" s="5" t="s">
        <v>22</v>
      </c>
      <c r="D10039" s="13">
        <v>63.6</v>
      </c>
      <c r="E10039" s="6">
        <v>67202.34</v>
      </c>
      <c r="F10039" s="6">
        <v>12768.450000000003</v>
      </c>
      <c r="G10039" s="7">
        <v>40724</v>
      </c>
      <c r="H10039" s="7">
        <v>42453</v>
      </c>
      <c r="I10039" s="7">
        <v>50040</v>
      </c>
      <c r="J10039" s="5" t="s">
        <v>12410</v>
      </c>
      <c r="K10039" s="5">
        <v>6275</v>
      </c>
      <c r="L10039" s="5" t="s">
        <v>2423</v>
      </c>
      <c r="M10039" s="5" t="s">
        <v>179</v>
      </c>
      <c r="N10039" s="5"/>
      <c r="O10039" s="5" t="s">
        <v>34</v>
      </c>
      <c r="P10039" s="5" t="s">
        <v>12411</v>
      </c>
      <c r="Q10039" s="5" t="s">
        <v>12412</v>
      </c>
    </row>
    <row r="10040" spans="1:17" x14ac:dyDescent="0.35">
      <c r="A10040" s="5" t="s">
        <v>12678</v>
      </c>
      <c r="B10040" s="5" t="s">
        <v>18</v>
      </c>
      <c r="C10040" s="5" t="s">
        <v>22</v>
      </c>
      <c r="D10040" s="13">
        <v>63.6</v>
      </c>
      <c r="E10040" s="6">
        <v>67653.825000000012</v>
      </c>
      <c r="F10040" s="6">
        <v>22802.55</v>
      </c>
      <c r="G10040" s="7">
        <v>40739</v>
      </c>
      <c r="H10040" s="7">
        <v>41100</v>
      </c>
      <c r="I10040" s="7">
        <v>50405</v>
      </c>
      <c r="J10040" s="5" t="s">
        <v>12679</v>
      </c>
      <c r="K10040" s="5">
        <v>8952</v>
      </c>
      <c r="L10040" s="5" t="s">
        <v>5561</v>
      </c>
      <c r="M10040" s="5" t="s">
        <v>53</v>
      </c>
      <c r="N10040" s="5" t="s">
        <v>5679</v>
      </c>
      <c r="O10040" s="5" t="s">
        <v>34</v>
      </c>
      <c r="P10040" s="5" t="s">
        <v>5680</v>
      </c>
      <c r="Q10040" s="5" t="s">
        <v>465</v>
      </c>
    </row>
    <row r="10041" spans="1:17" x14ac:dyDescent="0.35">
      <c r="A10041" s="5" t="s">
        <v>4727</v>
      </c>
      <c r="B10041" s="5" t="s">
        <v>18</v>
      </c>
      <c r="C10041" s="5" t="s">
        <v>22</v>
      </c>
      <c r="D10041" s="13">
        <v>63.7</v>
      </c>
      <c r="E10041" s="6">
        <v>61813.3</v>
      </c>
      <c r="F10041" s="6">
        <v>19915.680000000008</v>
      </c>
      <c r="G10041" s="7">
        <v>39570</v>
      </c>
      <c r="H10041" s="7">
        <v>41075</v>
      </c>
      <c r="I10041" s="7">
        <v>50405</v>
      </c>
      <c r="J10041" s="5" t="s">
        <v>4728</v>
      </c>
      <c r="K10041" s="5">
        <v>3995</v>
      </c>
      <c r="L10041" s="5" t="s">
        <v>4729</v>
      </c>
      <c r="M10041" s="5" t="s">
        <v>76</v>
      </c>
      <c r="N10041" s="5" t="s">
        <v>4730</v>
      </c>
      <c r="O10041" s="5" t="s">
        <v>34</v>
      </c>
      <c r="P10041" s="5" t="s">
        <v>2371</v>
      </c>
      <c r="Q10041" s="5" t="s">
        <v>562</v>
      </c>
    </row>
    <row r="10042" spans="1:17" x14ac:dyDescent="0.35">
      <c r="A10042" s="5" t="s">
        <v>3260</v>
      </c>
      <c r="B10042" s="5" t="s">
        <v>18</v>
      </c>
      <c r="C10042" s="5" t="s">
        <v>22</v>
      </c>
      <c r="D10042" s="13">
        <v>63.8</v>
      </c>
      <c r="E10042" s="6">
        <v>78923.324999999997</v>
      </c>
      <c r="F10042" s="6">
        <v>32358.540000000005</v>
      </c>
      <c r="G10042" s="7">
        <v>39570</v>
      </c>
      <c r="H10042" s="7">
        <v>41104</v>
      </c>
      <c r="I10042" s="7">
        <v>50405</v>
      </c>
      <c r="J10042" s="5" t="s">
        <v>3261</v>
      </c>
      <c r="K10042" s="5">
        <v>8638</v>
      </c>
      <c r="L10042" s="5" t="s">
        <v>3262</v>
      </c>
      <c r="M10042" s="5" t="s">
        <v>32</v>
      </c>
      <c r="N10042" s="5"/>
      <c r="O10042" s="5" t="s">
        <v>34</v>
      </c>
      <c r="P10042" s="5" t="s">
        <v>3263</v>
      </c>
      <c r="Q10042" s="5" t="s">
        <v>3264</v>
      </c>
    </row>
    <row r="10043" spans="1:17" x14ac:dyDescent="0.35">
      <c r="A10043" s="5" t="s">
        <v>7343</v>
      </c>
      <c r="B10043" s="5" t="s">
        <v>18</v>
      </c>
      <c r="C10043" s="5" t="s">
        <v>19</v>
      </c>
      <c r="D10043" s="13">
        <v>63.8</v>
      </c>
      <c r="E10043" s="6">
        <v>54483</v>
      </c>
      <c r="F10043" s="6">
        <v>23523.299999999996</v>
      </c>
      <c r="G10043" s="7">
        <v>40010</v>
      </c>
      <c r="H10043" s="7">
        <v>40959</v>
      </c>
      <c r="I10043" s="7">
        <v>50405</v>
      </c>
      <c r="J10043" s="5" t="s">
        <v>2244</v>
      </c>
      <c r="K10043" s="5">
        <v>4952</v>
      </c>
      <c r="L10043" s="5" t="s">
        <v>4587</v>
      </c>
      <c r="M10043" s="5" t="s">
        <v>51</v>
      </c>
      <c r="N10043" s="5" t="s">
        <v>7344</v>
      </c>
      <c r="O10043" s="5" t="s">
        <v>34</v>
      </c>
      <c r="P10043" s="5" t="s">
        <v>7345</v>
      </c>
      <c r="Q10043" s="5" t="s">
        <v>492</v>
      </c>
    </row>
    <row r="10044" spans="1:17" x14ac:dyDescent="0.35">
      <c r="A10044" s="5" t="s">
        <v>9520</v>
      </c>
      <c r="B10044" s="5" t="s">
        <v>18</v>
      </c>
      <c r="C10044" s="5" t="s">
        <v>19</v>
      </c>
      <c r="D10044" s="13">
        <v>63.8</v>
      </c>
      <c r="E10044" s="6">
        <v>55587.55</v>
      </c>
      <c r="F10044" s="6">
        <v>26116.319999999996</v>
      </c>
      <c r="G10044" s="7">
        <v>40511</v>
      </c>
      <c r="H10044" s="7">
        <v>40767</v>
      </c>
      <c r="I10044" s="7">
        <v>50040</v>
      </c>
      <c r="J10044" s="5" t="s">
        <v>9521</v>
      </c>
      <c r="K10044" s="5">
        <v>9642</v>
      </c>
      <c r="L10044" s="5" t="s">
        <v>1993</v>
      </c>
      <c r="M10044" s="5" t="s">
        <v>32</v>
      </c>
      <c r="N10044" s="5" t="s">
        <v>9522</v>
      </c>
      <c r="O10044" s="5" t="s">
        <v>34</v>
      </c>
      <c r="P10044" s="5" t="s">
        <v>9523</v>
      </c>
      <c r="Q10044" s="5" t="s">
        <v>970</v>
      </c>
    </row>
    <row r="10045" spans="1:17" x14ac:dyDescent="0.35">
      <c r="A10045" s="5" t="s">
        <v>11181</v>
      </c>
      <c r="B10045" s="5" t="s">
        <v>18</v>
      </c>
      <c r="C10045" s="5" t="s">
        <v>19</v>
      </c>
      <c r="D10045" s="13">
        <v>63.8</v>
      </c>
      <c r="E10045" s="6">
        <v>76604.399999999994</v>
      </c>
      <c r="F10045" s="6">
        <v>32250.44000000001</v>
      </c>
      <c r="G10045" s="7">
        <v>40662</v>
      </c>
      <c r="H10045" s="7">
        <v>41082</v>
      </c>
      <c r="I10045" s="7">
        <v>50405</v>
      </c>
      <c r="J10045" s="5" t="s">
        <v>11182</v>
      </c>
      <c r="K10045" s="5">
        <v>3778</v>
      </c>
      <c r="L10045" s="5" t="s">
        <v>211</v>
      </c>
      <c r="M10045" s="5" t="s">
        <v>51</v>
      </c>
      <c r="N10045" s="5"/>
      <c r="O10045" s="5" t="s">
        <v>34</v>
      </c>
      <c r="P10045" s="5" t="s">
        <v>2198</v>
      </c>
      <c r="Q10045" s="5" t="s">
        <v>1185</v>
      </c>
    </row>
    <row r="10046" spans="1:17" x14ac:dyDescent="0.35">
      <c r="A10046" s="5" t="s">
        <v>9251</v>
      </c>
      <c r="B10046" s="5" t="s">
        <v>18</v>
      </c>
      <c r="C10046" s="5" t="s">
        <v>22</v>
      </c>
      <c r="D10046" s="13">
        <v>63.9</v>
      </c>
      <c r="E10046" s="6">
        <v>93068.81</v>
      </c>
      <c r="F10046" s="6">
        <v>46059.140000000007</v>
      </c>
      <c r="G10046" s="7">
        <v>40472</v>
      </c>
      <c r="H10046" s="7">
        <v>40543</v>
      </c>
      <c r="I10046" s="7">
        <v>49674</v>
      </c>
      <c r="J10046" s="5" t="s">
        <v>9252</v>
      </c>
      <c r="K10046" s="5">
        <v>7503</v>
      </c>
      <c r="L10046" s="5" t="s">
        <v>1663</v>
      </c>
      <c r="M10046" s="5" t="s">
        <v>99</v>
      </c>
      <c r="N10046" s="5" t="s">
        <v>9253</v>
      </c>
      <c r="O10046" s="5" t="s">
        <v>34</v>
      </c>
      <c r="P10046" s="5" t="s">
        <v>9254</v>
      </c>
      <c r="Q10046" s="5" t="s">
        <v>9255</v>
      </c>
    </row>
    <row r="10047" spans="1:17" x14ac:dyDescent="0.35">
      <c r="A10047" s="5" t="s">
        <v>13453</v>
      </c>
      <c r="B10047" s="5" t="s">
        <v>18</v>
      </c>
      <c r="C10047" s="5" t="s">
        <v>22</v>
      </c>
      <c r="D10047" s="13">
        <v>63.96</v>
      </c>
      <c r="E10047" s="6">
        <v>66471.225000000006</v>
      </c>
      <c r="F10047" s="6">
        <v>17814.309999999998</v>
      </c>
      <c r="G10047" s="7">
        <v>40786</v>
      </c>
      <c r="H10047" s="7">
        <v>41627</v>
      </c>
      <c r="I10047" s="7">
        <v>50770</v>
      </c>
      <c r="J10047" s="5" t="s">
        <v>13454</v>
      </c>
      <c r="K10047" s="5">
        <v>4713</v>
      </c>
      <c r="L10047" s="5" t="s">
        <v>2224</v>
      </c>
      <c r="M10047" s="5" t="s">
        <v>210</v>
      </c>
      <c r="N10047" s="5"/>
      <c r="O10047" s="5" t="s">
        <v>34</v>
      </c>
      <c r="P10047" s="5" t="s">
        <v>6455</v>
      </c>
      <c r="Q10047" s="5" t="s">
        <v>512</v>
      </c>
    </row>
    <row r="10048" spans="1:17" x14ac:dyDescent="0.35">
      <c r="A10048" s="5" t="s">
        <v>1049</v>
      </c>
      <c r="B10048" s="5" t="s">
        <v>18</v>
      </c>
      <c r="C10048" s="5" t="s">
        <v>22</v>
      </c>
      <c r="D10048" s="13">
        <v>64</v>
      </c>
      <c r="E10048" s="6">
        <v>66689.838000000003</v>
      </c>
      <c r="F10048" s="6">
        <v>31877.75</v>
      </c>
      <c r="G10048" s="7">
        <v>39569</v>
      </c>
      <c r="H10048" s="7">
        <v>39765</v>
      </c>
      <c r="I10048" s="7">
        <v>48944</v>
      </c>
      <c r="J10048" s="5" t="s">
        <v>1050</v>
      </c>
      <c r="K10048" s="5">
        <v>8896</v>
      </c>
      <c r="L10048" s="5" t="s">
        <v>1051</v>
      </c>
      <c r="M10048" s="5" t="s">
        <v>32</v>
      </c>
      <c r="N10048" s="5"/>
      <c r="O10048" s="5" t="s">
        <v>34</v>
      </c>
      <c r="P10048" s="5" t="s">
        <v>1052</v>
      </c>
      <c r="Q10048" s="5" t="s">
        <v>1053</v>
      </c>
    </row>
    <row r="10049" spans="1:17" x14ac:dyDescent="0.35">
      <c r="A10049" s="5" t="s">
        <v>1599</v>
      </c>
      <c r="B10049" s="5" t="s">
        <v>18</v>
      </c>
      <c r="C10049" s="5" t="s">
        <v>22</v>
      </c>
      <c r="D10049" s="13">
        <v>64</v>
      </c>
      <c r="E10049" s="6">
        <v>63435.938999999998</v>
      </c>
      <c r="F10049" s="6">
        <v>28292.440000000002</v>
      </c>
      <c r="G10049" s="7">
        <v>39570</v>
      </c>
      <c r="H10049" s="7">
        <v>40885</v>
      </c>
      <c r="I10049" s="7">
        <v>50040</v>
      </c>
      <c r="J10049" s="5" t="s">
        <v>1600</v>
      </c>
      <c r="K10049" s="5">
        <v>3324</v>
      </c>
      <c r="L10049" s="5" t="s">
        <v>1601</v>
      </c>
      <c r="M10049" s="5" t="s">
        <v>51</v>
      </c>
      <c r="N10049" s="5" t="s">
        <v>1602</v>
      </c>
      <c r="O10049" s="5"/>
      <c r="P10049" s="5"/>
      <c r="Q10049" s="5"/>
    </row>
    <row r="10050" spans="1:17" hidden="1" x14ac:dyDescent="0.35">
      <c r="A10050" s="5" t="s">
        <v>1954</v>
      </c>
      <c r="B10050" s="5" t="s">
        <v>81</v>
      </c>
      <c r="C10050" s="5" t="s">
        <v>145</v>
      </c>
      <c r="D10050" s="13">
        <v>64</v>
      </c>
      <c r="E10050" s="6">
        <v>460451.85</v>
      </c>
      <c r="F10050" s="6">
        <v>120167.13</v>
      </c>
      <c r="G10050" s="7">
        <v>39570</v>
      </c>
      <c r="H10050" s="7">
        <v>40169</v>
      </c>
      <c r="I10050" s="7">
        <v>49309</v>
      </c>
      <c r="J10050" s="5" t="s">
        <v>1955</v>
      </c>
      <c r="K10050" s="5">
        <v>6387</v>
      </c>
      <c r="L10050" s="5" t="s">
        <v>1369</v>
      </c>
      <c r="M10050" s="5" t="s">
        <v>71</v>
      </c>
      <c r="N10050" s="5" t="s">
        <v>1956</v>
      </c>
      <c r="O10050" s="5" t="s">
        <v>34</v>
      </c>
      <c r="P10050" s="5" t="s">
        <v>1957</v>
      </c>
      <c r="Q10050" s="5" t="s">
        <v>1958</v>
      </c>
    </row>
    <row r="10051" spans="1:17" hidden="1" x14ac:dyDescent="0.35">
      <c r="A10051" s="5" t="s">
        <v>3380</v>
      </c>
      <c r="B10051" s="5" t="s">
        <v>287</v>
      </c>
      <c r="C10051" s="5" t="s">
        <v>658</v>
      </c>
      <c r="D10051" s="13">
        <v>64</v>
      </c>
      <c r="E10051" s="6">
        <v>240667.72500000001</v>
      </c>
      <c r="F10051" s="6">
        <v>108378.68999999999</v>
      </c>
      <c r="G10051" s="7">
        <v>39570</v>
      </c>
      <c r="H10051" s="7">
        <v>40891</v>
      </c>
      <c r="I10051" s="7">
        <v>48213</v>
      </c>
      <c r="J10051" s="5" t="s">
        <v>3381</v>
      </c>
      <c r="K10051" s="5">
        <v>8909</v>
      </c>
      <c r="L10051" s="5" t="s">
        <v>3382</v>
      </c>
      <c r="M10051" s="5" t="s">
        <v>53</v>
      </c>
      <c r="N10051" s="5"/>
      <c r="O10051" s="5" t="s">
        <v>34</v>
      </c>
      <c r="P10051" s="5" t="s">
        <v>3383</v>
      </c>
      <c r="Q10051" s="5" t="s">
        <v>629</v>
      </c>
    </row>
    <row r="10052" spans="1:17" hidden="1" x14ac:dyDescent="0.35">
      <c r="A10052" s="5" t="s">
        <v>3384</v>
      </c>
      <c r="B10052" s="5" t="s">
        <v>287</v>
      </c>
      <c r="C10052" s="5" t="s">
        <v>658</v>
      </c>
      <c r="D10052" s="13">
        <v>64</v>
      </c>
      <c r="E10052" s="6">
        <v>69364.2</v>
      </c>
      <c r="F10052" s="6">
        <v>33641.630000000005</v>
      </c>
      <c r="G10052" s="7">
        <v>39570</v>
      </c>
      <c r="H10052" s="7">
        <v>40891</v>
      </c>
      <c r="I10052" s="7">
        <v>48213</v>
      </c>
      <c r="J10052" s="5" t="s">
        <v>3381</v>
      </c>
      <c r="K10052" s="5">
        <v>8909</v>
      </c>
      <c r="L10052" s="5" t="s">
        <v>3382</v>
      </c>
      <c r="M10052" s="5" t="s">
        <v>53</v>
      </c>
      <c r="N10052" s="5"/>
      <c r="O10052" s="5" t="s">
        <v>86</v>
      </c>
      <c r="P10052" s="5" t="s">
        <v>595</v>
      </c>
      <c r="Q10052" s="5" t="s">
        <v>3385</v>
      </c>
    </row>
    <row r="10053" spans="1:17" x14ac:dyDescent="0.35">
      <c r="A10053" s="5" t="s">
        <v>3918</v>
      </c>
      <c r="B10053" s="5" t="s">
        <v>18</v>
      </c>
      <c r="C10053" s="5" t="s">
        <v>22</v>
      </c>
      <c r="D10053" s="13">
        <v>64</v>
      </c>
      <c r="E10053" s="6">
        <v>63918.299999999996</v>
      </c>
      <c r="F10053" s="6">
        <v>38576.51</v>
      </c>
      <c r="G10053" s="7">
        <v>39570</v>
      </c>
      <c r="H10053" s="7">
        <v>40116</v>
      </c>
      <c r="I10053" s="7">
        <v>49309</v>
      </c>
      <c r="J10053" s="5" t="s">
        <v>3919</v>
      </c>
      <c r="K10053" s="5">
        <v>6332</v>
      </c>
      <c r="L10053" s="5" t="s">
        <v>3920</v>
      </c>
      <c r="M10053" s="5" t="s">
        <v>895</v>
      </c>
      <c r="N10053" s="5" t="s">
        <v>3916</v>
      </c>
      <c r="O10053" s="5" t="s">
        <v>34</v>
      </c>
      <c r="P10053" s="5" t="s">
        <v>3917</v>
      </c>
      <c r="Q10053" s="5" t="s">
        <v>1110</v>
      </c>
    </row>
    <row r="10054" spans="1:17" hidden="1" x14ac:dyDescent="0.35">
      <c r="A10054" s="5" t="s">
        <v>11044</v>
      </c>
      <c r="B10054" s="5" t="s">
        <v>287</v>
      </c>
      <c r="C10054" s="5" t="s">
        <v>288</v>
      </c>
      <c r="D10054" s="13">
        <v>64</v>
      </c>
      <c r="E10054" s="6">
        <v>500872.8</v>
      </c>
      <c r="F10054" s="6">
        <v>111615.11</v>
      </c>
      <c r="G10054" s="7">
        <v>40676</v>
      </c>
      <c r="H10054" s="7">
        <v>41086</v>
      </c>
      <c r="I10054" s="7">
        <v>48579</v>
      </c>
      <c r="J10054" s="5" t="s">
        <v>11045</v>
      </c>
      <c r="K10054" s="5">
        <v>3714</v>
      </c>
      <c r="L10054" s="5" t="s">
        <v>3549</v>
      </c>
      <c r="M10054" s="5" t="s">
        <v>51</v>
      </c>
      <c r="N10054" s="5" t="s">
        <v>11046</v>
      </c>
      <c r="O10054" s="5" t="s">
        <v>34</v>
      </c>
      <c r="P10054" s="5" t="s">
        <v>3933</v>
      </c>
      <c r="Q10054" s="5" t="s">
        <v>2266</v>
      </c>
    </row>
    <row r="10055" spans="1:17" x14ac:dyDescent="0.35">
      <c r="A10055" s="5" t="s">
        <v>11394</v>
      </c>
      <c r="B10055" s="5" t="s">
        <v>18</v>
      </c>
      <c r="C10055" s="5" t="s">
        <v>22</v>
      </c>
      <c r="D10055" s="13">
        <v>64.010000000000005</v>
      </c>
      <c r="E10055" s="6">
        <v>69216.7</v>
      </c>
      <c r="F10055" s="6">
        <v>15488.61</v>
      </c>
      <c r="G10055" s="7">
        <v>40686</v>
      </c>
      <c r="H10055" s="7">
        <v>42062</v>
      </c>
      <c r="I10055" s="7">
        <v>49674</v>
      </c>
      <c r="J10055" s="5" t="s">
        <v>11395</v>
      </c>
      <c r="K10055" s="5">
        <v>8866</v>
      </c>
      <c r="L10055" s="5" t="s">
        <v>4934</v>
      </c>
      <c r="M10055" s="5" t="s">
        <v>229</v>
      </c>
      <c r="N10055" s="5" t="s">
        <v>4935</v>
      </c>
      <c r="O10055" s="5" t="s">
        <v>34</v>
      </c>
      <c r="P10055" s="5" t="s">
        <v>4936</v>
      </c>
      <c r="Q10055" s="5" t="s">
        <v>4937</v>
      </c>
    </row>
    <row r="10056" spans="1:17" x14ac:dyDescent="0.35">
      <c r="A10056" s="5" t="s">
        <v>4320</v>
      </c>
      <c r="B10056" s="5" t="s">
        <v>18</v>
      </c>
      <c r="C10056" s="5" t="s">
        <v>22</v>
      </c>
      <c r="D10056" s="13">
        <v>64.099999999999994</v>
      </c>
      <c r="E10056" s="6">
        <v>64647.524999999994</v>
      </c>
      <c r="F10056" s="6">
        <v>22389.53</v>
      </c>
      <c r="G10056" s="7">
        <v>39569</v>
      </c>
      <c r="H10056" s="7">
        <v>40858</v>
      </c>
      <c r="I10056" s="7">
        <v>50040</v>
      </c>
      <c r="J10056" s="5" t="s">
        <v>4321</v>
      </c>
      <c r="K10056" s="5">
        <v>9450</v>
      </c>
      <c r="L10056" s="5" t="s">
        <v>2325</v>
      </c>
      <c r="M10056" s="5" t="s">
        <v>32</v>
      </c>
      <c r="N10056" s="5" t="s">
        <v>4322</v>
      </c>
      <c r="O10056" s="5" t="s">
        <v>34</v>
      </c>
      <c r="P10056" s="5" t="s">
        <v>4323</v>
      </c>
      <c r="Q10056" s="5" t="s">
        <v>3448</v>
      </c>
    </row>
    <row r="10057" spans="1:17" x14ac:dyDescent="0.35">
      <c r="A10057" s="5" t="s">
        <v>6270</v>
      </c>
      <c r="B10057" s="5" t="s">
        <v>18</v>
      </c>
      <c r="C10057" s="5" t="s">
        <v>22</v>
      </c>
      <c r="D10057" s="13">
        <v>64.099999999999994</v>
      </c>
      <c r="E10057" s="6">
        <v>61127.66</v>
      </c>
      <c r="F10057" s="6">
        <v>20416.619999999995</v>
      </c>
      <c r="G10057" s="7">
        <v>39779</v>
      </c>
      <c r="H10057" s="7">
        <v>41576</v>
      </c>
      <c r="I10057" s="7">
        <v>50770</v>
      </c>
      <c r="J10057" s="5" t="s">
        <v>6271</v>
      </c>
      <c r="K10057" s="5">
        <v>6275</v>
      </c>
      <c r="L10057" s="5" t="s">
        <v>2423</v>
      </c>
      <c r="M10057" s="5" t="s">
        <v>179</v>
      </c>
      <c r="N10057" s="5" t="s">
        <v>6272</v>
      </c>
      <c r="O10057" s="5" t="s">
        <v>34</v>
      </c>
      <c r="P10057" s="5" t="s">
        <v>2134</v>
      </c>
      <c r="Q10057" s="5" t="s">
        <v>1521</v>
      </c>
    </row>
    <row r="10058" spans="1:17" x14ac:dyDescent="0.35">
      <c r="A10058" s="5" t="s">
        <v>303</v>
      </c>
      <c r="B10058" s="5" t="s">
        <v>18</v>
      </c>
      <c r="C10058" s="5" t="s">
        <v>19</v>
      </c>
      <c r="D10058" s="13">
        <v>64.2</v>
      </c>
      <c r="E10058" s="6">
        <v>74074.649999999994</v>
      </c>
      <c r="F10058" s="6">
        <v>50070.87000000001</v>
      </c>
      <c r="G10058" s="7">
        <v>39570</v>
      </c>
      <c r="H10058" s="7">
        <v>39964</v>
      </c>
      <c r="I10058" s="7">
        <v>49309</v>
      </c>
      <c r="J10058" s="5" t="s">
        <v>304</v>
      </c>
      <c r="K10058" s="5">
        <v>2340</v>
      </c>
      <c r="L10058" s="5" t="s">
        <v>305</v>
      </c>
      <c r="M10058" s="5" t="s">
        <v>38</v>
      </c>
      <c r="N10058" s="5" t="s">
        <v>306</v>
      </c>
      <c r="O10058" s="5" t="s">
        <v>34</v>
      </c>
      <c r="P10058" s="5" t="s">
        <v>307</v>
      </c>
      <c r="Q10058" s="5" t="s">
        <v>277</v>
      </c>
    </row>
    <row r="10059" spans="1:17" x14ac:dyDescent="0.35">
      <c r="A10059" s="5" t="s">
        <v>564</v>
      </c>
      <c r="B10059" s="5" t="s">
        <v>18</v>
      </c>
      <c r="C10059" s="5" t="s">
        <v>22</v>
      </c>
      <c r="D10059" s="13">
        <v>64.2</v>
      </c>
      <c r="E10059" s="6">
        <v>59015.45</v>
      </c>
      <c r="F10059" s="6">
        <v>23945.929999999997</v>
      </c>
      <c r="G10059" s="7">
        <v>39569</v>
      </c>
      <c r="H10059" s="7">
        <v>40277</v>
      </c>
      <c r="I10059" s="7">
        <v>49674</v>
      </c>
      <c r="J10059" s="5" t="s">
        <v>565</v>
      </c>
      <c r="K10059" s="5">
        <v>8352</v>
      </c>
      <c r="L10059" s="5" t="s">
        <v>566</v>
      </c>
      <c r="M10059" s="5" t="s">
        <v>53</v>
      </c>
      <c r="N10059" s="5" t="s">
        <v>567</v>
      </c>
      <c r="O10059" s="5" t="s">
        <v>34</v>
      </c>
      <c r="P10059" s="5" t="s">
        <v>568</v>
      </c>
      <c r="Q10059" s="5" t="s">
        <v>569</v>
      </c>
    </row>
    <row r="10060" spans="1:17" x14ac:dyDescent="0.35">
      <c r="A10060" s="5" t="s">
        <v>8980</v>
      </c>
      <c r="B10060" s="5" t="s">
        <v>18</v>
      </c>
      <c r="C10060" s="5" t="s">
        <v>22</v>
      </c>
      <c r="D10060" s="13">
        <v>64.22</v>
      </c>
      <c r="E10060" s="6">
        <v>57539.640000000007</v>
      </c>
      <c r="F10060" s="6">
        <v>11968.23</v>
      </c>
      <c r="G10060" s="7">
        <v>40441</v>
      </c>
      <c r="H10060" s="7">
        <v>42263</v>
      </c>
      <c r="I10060" s="7">
        <v>49674</v>
      </c>
      <c r="J10060" s="5" t="s">
        <v>8981</v>
      </c>
      <c r="K10060" s="5">
        <v>6024</v>
      </c>
      <c r="L10060" s="5" t="s">
        <v>2176</v>
      </c>
      <c r="M10060" s="5" t="s">
        <v>179</v>
      </c>
      <c r="N10060" s="5" t="s">
        <v>8982</v>
      </c>
      <c r="O10060" s="5" t="s">
        <v>34</v>
      </c>
      <c r="P10060" s="5" t="s">
        <v>8983</v>
      </c>
      <c r="Q10060" s="5" t="s">
        <v>277</v>
      </c>
    </row>
    <row r="10061" spans="1:17" x14ac:dyDescent="0.35">
      <c r="A10061" s="5" t="s">
        <v>13674</v>
      </c>
      <c r="B10061" s="5" t="s">
        <v>18</v>
      </c>
      <c r="C10061" s="5" t="s">
        <v>22</v>
      </c>
      <c r="D10061" s="13">
        <v>64.22</v>
      </c>
      <c r="E10061" s="6">
        <v>60124.875</v>
      </c>
      <c r="F10061" s="6">
        <v>12114.289999999997</v>
      </c>
      <c r="G10061" s="7">
        <v>40798</v>
      </c>
      <c r="H10061" s="7">
        <v>42277</v>
      </c>
      <c r="I10061" s="7">
        <v>49674</v>
      </c>
      <c r="J10061" s="5" t="s">
        <v>13675</v>
      </c>
      <c r="K10061" s="5">
        <v>9434</v>
      </c>
      <c r="L10061" s="5" t="s">
        <v>1822</v>
      </c>
      <c r="M10061" s="5" t="s">
        <v>32</v>
      </c>
      <c r="N10061" s="5"/>
      <c r="O10061" s="5" t="s">
        <v>34</v>
      </c>
      <c r="P10061" s="5" t="s">
        <v>1547</v>
      </c>
      <c r="Q10061" s="5" t="s">
        <v>366</v>
      </c>
    </row>
    <row r="10062" spans="1:17" x14ac:dyDescent="0.35">
      <c r="A10062" s="5" t="s">
        <v>12234</v>
      </c>
      <c r="B10062" s="5" t="s">
        <v>18</v>
      </c>
      <c r="C10062" s="5" t="s">
        <v>22</v>
      </c>
      <c r="D10062" s="13">
        <v>64.260000000000005</v>
      </c>
      <c r="E10062" s="6">
        <v>64213.45</v>
      </c>
      <c r="F10062" s="6">
        <v>23309.469999999998</v>
      </c>
      <c r="G10062" s="7">
        <v>40714</v>
      </c>
      <c r="H10062" s="7">
        <v>41166</v>
      </c>
      <c r="I10062" s="7">
        <v>50405</v>
      </c>
      <c r="J10062" s="5" t="s">
        <v>12235</v>
      </c>
      <c r="K10062" s="5">
        <v>6043</v>
      </c>
      <c r="L10062" s="5" t="s">
        <v>4305</v>
      </c>
      <c r="M10062" s="5" t="s">
        <v>179</v>
      </c>
      <c r="N10062" s="5"/>
      <c r="O10062" s="5" t="s">
        <v>34</v>
      </c>
      <c r="P10062" s="5" t="s">
        <v>5524</v>
      </c>
      <c r="Q10062" s="5" t="s">
        <v>613</v>
      </c>
    </row>
    <row r="10063" spans="1:17" x14ac:dyDescent="0.35">
      <c r="A10063" s="5" t="s">
        <v>13396</v>
      </c>
      <c r="B10063" s="5" t="s">
        <v>18</v>
      </c>
      <c r="C10063" s="5" t="s">
        <v>22</v>
      </c>
      <c r="D10063" s="13">
        <v>64.260000000000005</v>
      </c>
      <c r="E10063" s="6">
        <v>62506.95</v>
      </c>
      <c r="F10063" s="6">
        <v>13987.18</v>
      </c>
      <c r="G10063" s="7">
        <v>40793</v>
      </c>
      <c r="H10063" s="7">
        <v>41764</v>
      </c>
      <c r="I10063" s="7">
        <v>49309</v>
      </c>
      <c r="J10063" s="5" t="s">
        <v>13397</v>
      </c>
      <c r="K10063" s="5">
        <v>4310</v>
      </c>
      <c r="L10063" s="5" t="s">
        <v>4046</v>
      </c>
      <c r="M10063" s="5" t="s">
        <v>28</v>
      </c>
      <c r="N10063" s="5" t="s">
        <v>13394</v>
      </c>
      <c r="O10063" s="5" t="s">
        <v>34</v>
      </c>
      <c r="P10063" s="5" t="s">
        <v>13395</v>
      </c>
      <c r="Q10063" s="5" t="s">
        <v>366</v>
      </c>
    </row>
    <row r="10064" spans="1:17" x14ac:dyDescent="0.35">
      <c r="A10064" s="5" t="s">
        <v>5504</v>
      </c>
      <c r="B10064" s="5" t="s">
        <v>18</v>
      </c>
      <c r="C10064" s="5" t="s">
        <v>22</v>
      </c>
      <c r="D10064" s="13">
        <v>64.3</v>
      </c>
      <c r="E10064" s="6">
        <v>55127.5</v>
      </c>
      <c r="F10064" s="6">
        <v>18580.589999999993</v>
      </c>
      <c r="G10064" s="7">
        <v>39622</v>
      </c>
      <c r="H10064" s="7">
        <v>41086</v>
      </c>
      <c r="I10064" s="7">
        <v>50405</v>
      </c>
      <c r="J10064" s="5" t="s">
        <v>5505</v>
      </c>
      <c r="K10064" s="5">
        <v>1782</v>
      </c>
      <c r="L10064" s="5" t="s">
        <v>2787</v>
      </c>
      <c r="M10064" s="5" t="s">
        <v>55</v>
      </c>
      <c r="N10064" s="5"/>
      <c r="O10064" s="5" t="s">
        <v>34</v>
      </c>
      <c r="P10064" s="5" t="s">
        <v>5506</v>
      </c>
      <c r="Q10064" s="5" t="s">
        <v>5507</v>
      </c>
    </row>
    <row r="10065" spans="1:17" x14ac:dyDescent="0.35">
      <c r="A10065" s="5" t="s">
        <v>508</v>
      </c>
      <c r="B10065" s="5" t="s">
        <v>18</v>
      </c>
      <c r="C10065" s="5" t="s">
        <v>22</v>
      </c>
      <c r="D10065" s="13">
        <v>64.400000000000006</v>
      </c>
      <c r="E10065" s="6">
        <v>70413.375</v>
      </c>
      <c r="F10065" s="6">
        <v>29420.61</v>
      </c>
      <c r="G10065" s="7">
        <v>39570</v>
      </c>
      <c r="H10065" s="7">
        <v>40710</v>
      </c>
      <c r="I10065" s="7">
        <v>50040</v>
      </c>
      <c r="J10065" s="5" t="s">
        <v>509</v>
      </c>
      <c r="K10065" s="5">
        <v>8162</v>
      </c>
      <c r="L10065" s="5" t="s">
        <v>510</v>
      </c>
      <c r="M10065" s="5" t="s">
        <v>53</v>
      </c>
      <c r="N10065" s="5"/>
      <c r="O10065" s="5" t="s">
        <v>34</v>
      </c>
      <c r="P10065" s="5" t="s">
        <v>511</v>
      </c>
      <c r="Q10065" s="5" t="s">
        <v>512</v>
      </c>
    </row>
    <row r="10066" spans="1:17" x14ac:dyDescent="0.35">
      <c r="A10066" s="5" t="s">
        <v>732</v>
      </c>
      <c r="B10066" s="5" t="s">
        <v>18</v>
      </c>
      <c r="C10066" s="5" t="s">
        <v>22</v>
      </c>
      <c r="D10066" s="13">
        <v>64.400000000000006</v>
      </c>
      <c r="E10066" s="6">
        <v>70847.8</v>
      </c>
      <c r="F10066" s="6">
        <v>46051.09</v>
      </c>
      <c r="G10066" s="7">
        <v>39569</v>
      </c>
      <c r="H10066" s="7">
        <v>40136</v>
      </c>
      <c r="I10066" s="7">
        <v>49309</v>
      </c>
      <c r="J10066" s="5" t="s">
        <v>733</v>
      </c>
      <c r="K10066" s="5">
        <v>8572</v>
      </c>
      <c r="L10066" s="5" t="s">
        <v>734</v>
      </c>
      <c r="M10066" s="5" t="s">
        <v>25</v>
      </c>
      <c r="N10066" s="5"/>
      <c r="O10066" s="5" t="s">
        <v>34</v>
      </c>
      <c r="P10066" s="5" t="s">
        <v>735</v>
      </c>
      <c r="Q10066" s="5" t="s">
        <v>618</v>
      </c>
    </row>
    <row r="10067" spans="1:17" x14ac:dyDescent="0.35">
      <c r="A10067" s="5" t="s">
        <v>10061</v>
      </c>
      <c r="B10067" s="5" t="s">
        <v>18</v>
      </c>
      <c r="C10067" s="5" t="s">
        <v>22</v>
      </c>
      <c r="D10067" s="13">
        <v>64.400000000000006</v>
      </c>
      <c r="E10067" s="6">
        <v>70488.625</v>
      </c>
      <c r="F10067" s="6">
        <v>18890.93</v>
      </c>
      <c r="G10067" s="7">
        <v>40549</v>
      </c>
      <c r="H10067" s="7">
        <v>41624</v>
      </c>
      <c r="I10067" s="7">
        <v>50770</v>
      </c>
      <c r="J10067" s="5" t="s">
        <v>10062</v>
      </c>
      <c r="K10067" s="5">
        <v>8725</v>
      </c>
      <c r="L10067" s="5" t="s">
        <v>193</v>
      </c>
      <c r="M10067" s="5" t="s">
        <v>32</v>
      </c>
      <c r="N10067" s="5"/>
      <c r="O10067" s="5" t="s">
        <v>34</v>
      </c>
      <c r="P10067" s="5" t="s">
        <v>3147</v>
      </c>
      <c r="Q10067" s="5" t="s">
        <v>1521</v>
      </c>
    </row>
    <row r="10068" spans="1:17" x14ac:dyDescent="0.35">
      <c r="A10068" s="5" t="s">
        <v>13310</v>
      </c>
      <c r="B10068" s="5" t="s">
        <v>18</v>
      </c>
      <c r="C10068" s="5" t="s">
        <v>22</v>
      </c>
      <c r="D10068" s="13">
        <v>64.599999999999994</v>
      </c>
      <c r="E10068" s="6">
        <v>68158.425000000003</v>
      </c>
      <c r="F10068" s="6">
        <v>25947.009999999995</v>
      </c>
      <c r="G10068" s="7">
        <v>40779</v>
      </c>
      <c r="H10068" s="7">
        <v>40966</v>
      </c>
      <c r="I10068" s="7">
        <v>50405</v>
      </c>
      <c r="J10068" s="5" t="s">
        <v>5583</v>
      </c>
      <c r="K10068" s="5">
        <v>9476</v>
      </c>
      <c r="L10068" s="5" t="s">
        <v>8375</v>
      </c>
      <c r="M10068" s="5" t="s">
        <v>32</v>
      </c>
      <c r="N10068" s="5" t="s">
        <v>13311</v>
      </c>
      <c r="O10068" s="5" t="s">
        <v>34</v>
      </c>
      <c r="P10068" s="5" t="s">
        <v>194</v>
      </c>
      <c r="Q10068" s="5" t="s">
        <v>366</v>
      </c>
    </row>
    <row r="10069" spans="1:17" x14ac:dyDescent="0.35">
      <c r="A10069" s="5" t="s">
        <v>12553</v>
      </c>
      <c r="B10069" s="5" t="s">
        <v>18</v>
      </c>
      <c r="C10069" s="5" t="s">
        <v>22</v>
      </c>
      <c r="D10069" s="13">
        <v>64.62</v>
      </c>
      <c r="E10069" s="6">
        <v>70554.600000000006</v>
      </c>
      <c r="F10069" s="6">
        <v>30396.780000000002</v>
      </c>
      <c r="G10069" s="7">
        <v>40735</v>
      </c>
      <c r="H10069" s="7">
        <v>40835</v>
      </c>
      <c r="I10069" s="7">
        <v>50040</v>
      </c>
      <c r="J10069" s="5" t="s">
        <v>12554</v>
      </c>
      <c r="K10069" s="5">
        <v>9200</v>
      </c>
      <c r="L10069" s="5" t="s">
        <v>395</v>
      </c>
      <c r="M10069" s="5" t="s">
        <v>32</v>
      </c>
      <c r="N10069" s="5"/>
      <c r="O10069" s="5" t="s">
        <v>34</v>
      </c>
      <c r="P10069" s="5" t="s">
        <v>12555</v>
      </c>
      <c r="Q10069" s="5" t="s">
        <v>433</v>
      </c>
    </row>
    <row r="10070" spans="1:17" x14ac:dyDescent="0.35">
      <c r="A10070" s="5" t="s">
        <v>2161</v>
      </c>
      <c r="B10070" s="5" t="s">
        <v>18</v>
      </c>
      <c r="C10070" s="5" t="s">
        <v>22</v>
      </c>
      <c r="D10070" s="13">
        <v>64.8</v>
      </c>
      <c r="E10070" s="6">
        <v>68660.100000000006</v>
      </c>
      <c r="F10070" s="6">
        <v>44560.419999999991</v>
      </c>
      <c r="G10070" s="7">
        <v>39570</v>
      </c>
      <c r="H10070" s="7">
        <v>39953</v>
      </c>
      <c r="I10070" s="7">
        <v>49309</v>
      </c>
      <c r="J10070" s="5" t="s">
        <v>2162</v>
      </c>
      <c r="K10070" s="5">
        <v>3661</v>
      </c>
      <c r="L10070" s="5" t="s">
        <v>1646</v>
      </c>
      <c r="M10070" s="5" t="s">
        <v>51</v>
      </c>
      <c r="N10070" s="5" t="s">
        <v>2163</v>
      </c>
      <c r="O10070" s="5" t="s">
        <v>34</v>
      </c>
      <c r="P10070" s="5" t="s">
        <v>2164</v>
      </c>
      <c r="Q10070" s="5" t="s">
        <v>404</v>
      </c>
    </row>
    <row r="10071" spans="1:17" x14ac:dyDescent="0.35">
      <c r="A10071" s="5" t="s">
        <v>4143</v>
      </c>
      <c r="B10071" s="5" t="s">
        <v>18</v>
      </c>
      <c r="C10071" s="5" t="s">
        <v>19</v>
      </c>
      <c r="D10071" s="13">
        <v>64.8</v>
      </c>
      <c r="E10071" s="6">
        <v>75515.475000000006</v>
      </c>
      <c r="F10071" s="6">
        <v>35408.830000000009</v>
      </c>
      <c r="G10071" s="7">
        <v>39570</v>
      </c>
      <c r="H10071" s="7">
        <v>40821</v>
      </c>
      <c r="I10071" s="7">
        <v>50040</v>
      </c>
      <c r="J10071" s="5" t="s">
        <v>4144</v>
      </c>
      <c r="K10071" s="5">
        <v>8164</v>
      </c>
      <c r="L10071" s="5" t="s">
        <v>4145</v>
      </c>
      <c r="M10071" s="5" t="s">
        <v>53</v>
      </c>
      <c r="N10071" s="5" t="s">
        <v>4146</v>
      </c>
      <c r="O10071" s="5" t="s">
        <v>34</v>
      </c>
      <c r="P10071" s="5" t="s">
        <v>4147</v>
      </c>
      <c r="Q10071" s="5" t="s">
        <v>932</v>
      </c>
    </row>
    <row r="10072" spans="1:17" x14ac:dyDescent="0.35">
      <c r="A10072" s="5" t="s">
        <v>6256</v>
      </c>
      <c r="B10072" s="5" t="s">
        <v>18</v>
      </c>
      <c r="C10072" s="5" t="s">
        <v>22</v>
      </c>
      <c r="D10072" s="13">
        <v>64.8</v>
      </c>
      <c r="E10072" s="6">
        <v>61557.011999999995</v>
      </c>
      <c r="F10072" s="6">
        <v>20560.010000000002</v>
      </c>
      <c r="G10072" s="7">
        <v>39783</v>
      </c>
      <c r="H10072" s="7">
        <v>41455</v>
      </c>
      <c r="I10072" s="7">
        <v>50770</v>
      </c>
      <c r="J10072" s="5" t="s">
        <v>6257</v>
      </c>
      <c r="K10072" s="5">
        <v>3250</v>
      </c>
      <c r="L10072" s="5" t="s">
        <v>2531</v>
      </c>
      <c r="M10072" s="5" t="s">
        <v>51</v>
      </c>
      <c r="N10072" s="5" t="s">
        <v>6258</v>
      </c>
      <c r="O10072" s="5" t="s">
        <v>34</v>
      </c>
      <c r="P10072" s="5" t="s">
        <v>5392</v>
      </c>
      <c r="Q10072" s="5" t="s">
        <v>200</v>
      </c>
    </row>
    <row r="10073" spans="1:17" x14ac:dyDescent="0.35">
      <c r="A10073" s="5" t="s">
        <v>9965</v>
      </c>
      <c r="B10073" s="5" t="s">
        <v>18</v>
      </c>
      <c r="C10073" s="5" t="s">
        <v>22</v>
      </c>
      <c r="D10073" s="13">
        <v>64.8</v>
      </c>
      <c r="E10073" s="6">
        <v>53077.492000000006</v>
      </c>
      <c r="F10073" s="6">
        <v>8821.6200000000008</v>
      </c>
      <c r="G10073" s="7">
        <v>40555</v>
      </c>
      <c r="H10073" s="7">
        <v>42636</v>
      </c>
      <c r="I10073" s="7">
        <v>50040</v>
      </c>
      <c r="J10073" s="5" t="s">
        <v>9966</v>
      </c>
      <c r="K10073" s="5">
        <v>8240</v>
      </c>
      <c r="L10073" s="5" t="s">
        <v>723</v>
      </c>
      <c r="M10073" s="5" t="s">
        <v>408</v>
      </c>
      <c r="N10073" s="5" t="s">
        <v>9967</v>
      </c>
      <c r="O10073" s="5" t="s">
        <v>34</v>
      </c>
      <c r="P10073" s="5" t="s">
        <v>1394</v>
      </c>
      <c r="Q10073" s="5" t="s">
        <v>1426</v>
      </c>
    </row>
    <row r="10074" spans="1:17" x14ac:dyDescent="0.35">
      <c r="A10074" s="5" t="s">
        <v>13164</v>
      </c>
      <c r="B10074" s="5" t="s">
        <v>18</v>
      </c>
      <c r="C10074" s="5" t="s">
        <v>22</v>
      </c>
      <c r="D10074" s="13">
        <v>64.8</v>
      </c>
      <c r="E10074" s="6">
        <v>50607.925000000003</v>
      </c>
      <c r="F10074" s="6">
        <v>11089.56</v>
      </c>
      <c r="G10074" s="7">
        <v>40773</v>
      </c>
      <c r="H10074" s="7">
        <v>42093</v>
      </c>
      <c r="I10074" s="7">
        <v>49674</v>
      </c>
      <c r="J10074" s="5" t="s">
        <v>13165</v>
      </c>
      <c r="K10074" s="5">
        <v>8638</v>
      </c>
      <c r="L10074" s="5" t="s">
        <v>3262</v>
      </c>
      <c r="M10074" s="5" t="s">
        <v>32</v>
      </c>
      <c r="N10074" s="5"/>
      <c r="O10074" s="5" t="s">
        <v>34</v>
      </c>
      <c r="P10074" s="5" t="s">
        <v>1153</v>
      </c>
      <c r="Q10074" s="5" t="s">
        <v>3095</v>
      </c>
    </row>
    <row r="10075" spans="1:17" x14ac:dyDescent="0.35">
      <c r="A10075" s="5" t="s">
        <v>13332</v>
      </c>
      <c r="B10075" s="5" t="s">
        <v>18</v>
      </c>
      <c r="C10075" s="5" t="s">
        <v>19</v>
      </c>
      <c r="D10075" s="13">
        <v>64.94</v>
      </c>
      <c r="E10075" s="6">
        <v>78397.8</v>
      </c>
      <c r="F10075" s="6">
        <v>25714.469999999998</v>
      </c>
      <c r="G10075" s="7">
        <v>40780</v>
      </c>
      <c r="H10075" s="7">
        <v>41620</v>
      </c>
      <c r="I10075" s="7">
        <v>50770</v>
      </c>
      <c r="J10075" s="5" t="s">
        <v>13333</v>
      </c>
      <c r="K10075" s="5">
        <v>3047</v>
      </c>
      <c r="L10075" s="5" t="s">
        <v>654</v>
      </c>
      <c r="M10075" s="5" t="s">
        <v>51</v>
      </c>
      <c r="N10075" s="5"/>
      <c r="O10075" s="5" t="s">
        <v>34</v>
      </c>
      <c r="P10075" s="5" t="s">
        <v>5256</v>
      </c>
      <c r="Q10075" s="5" t="s">
        <v>512</v>
      </c>
    </row>
    <row r="10076" spans="1:17" hidden="1" x14ac:dyDescent="0.35">
      <c r="A10076" s="5" t="s">
        <v>4975</v>
      </c>
      <c r="B10076" s="5" t="s">
        <v>287</v>
      </c>
      <c r="C10076" s="5" t="s">
        <v>288</v>
      </c>
      <c r="D10076" s="13">
        <v>65</v>
      </c>
      <c r="E10076" s="6">
        <v>393515.17500000005</v>
      </c>
      <c r="F10076" s="6">
        <v>87691.390000000014</v>
      </c>
      <c r="G10076" s="7">
        <v>39584</v>
      </c>
      <c r="H10076" s="7">
        <v>39692</v>
      </c>
      <c r="I10076" s="7">
        <v>47118</v>
      </c>
      <c r="J10076" s="5" t="s">
        <v>4976</v>
      </c>
      <c r="K10076" s="5">
        <v>8810</v>
      </c>
      <c r="L10076" s="5" t="s">
        <v>345</v>
      </c>
      <c r="M10076" s="5" t="s">
        <v>53</v>
      </c>
      <c r="N10076" s="5" t="s">
        <v>4977</v>
      </c>
      <c r="O10076" s="5" t="s">
        <v>34</v>
      </c>
      <c r="P10076" s="5" t="s">
        <v>4978</v>
      </c>
      <c r="Q10076" s="5" t="s">
        <v>1158</v>
      </c>
    </row>
    <row r="10077" spans="1:17" hidden="1" x14ac:dyDescent="0.35">
      <c r="A10077" s="5" t="s">
        <v>5020</v>
      </c>
      <c r="B10077" s="5" t="s">
        <v>287</v>
      </c>
      <c r="C10077" s="5" t="s">
        <v>288</v>
      </c>
      <c r="D10077" s="13">
        <v>65</v>
      </c>
      <c r="E10077" s="6">
        <v>253490.4</v>
      </c>
      <c r="F10077" s="6">
        <v>11363.579999999998</v>
      </c>
      <c r="G10077" s="7">
        <v>39583</v>
      </c>
      <c r="H10077" s="7">
        <v>39560</v>
      </c>
      <c r="I10077" s="7">
        <v>47118</v>
      </c>
      <c r="J10077" s="5" t="s">
        <v>5021</v>
      </c>
      <c r="K10077" s="5">
        <v>8805</v>
      </c>
      <c r="L10077" s="5" t="s">
        <v>5022</v>
      </c>
      <c r="M10077" s="5" t="s">
        <v>53</v>
      </c>
      <c r="N10077" s="5" t="s">
        <v>5023</v>
      </c>
      <c r="O10077" s="5" t="s">
        <v>34</v>
      </c>
      <c r="P10077" s="5" t="s">
        <v>5024</v>
      </c>
      <c r="Q10077" s="5" t="s">
        <v>45</v>
      </c>
    </row>
    <row r="10078" spans="1:17" hidden="1" x14ac:dyDescent="0.35">
      <c r="A10078" s="5" t="s">
        <v>5310</v>
      </c>
      <c r="B10078" s="5" t="s">
        <v>287</v>
      </c>
      <c r="C10078" s="5" t="s">
        <v>288</v>
      </c>
      <c r="D10078" s="13">
        <v>65</v>
      </c>
      <c r="E10078" s="6">
        <v>290249.7</v>
      </c>
      <c r="F10078" s="6">
        <v>64679.57</v>
      </c>
      <c r="G10078" s="7">
        <v>39625</v>
      </c>
      <c r="H10078" s="7">
        <v>40302</v>
      </c>
      <c r="I10078" s="7">
        <v>47848</v>
      </c>
      <c r="J10078" s="5" t="s">
        <v>5311</v>
      </c>
      <c r="K10078" s="5">
        <v>7310</v>
      </c>
      <c r="L10078" s="5" t="s">
        <v>4212</v>
      </c>
      <c r="M10078" s="5" t="s">
        <v>32</v>
      </c>
      <c r="N10078" s="5" t="s">
        <v>5312</v>
      </c>
      <c r="O10078" s="5" t="s">
        <v>34</v>
      </c>
      <c r="P10078" s="5" t="s">
        <v>5313</v>
      </c>
      <c r="Q10078" s="5" t="s">
        <v>433</v>
      </c>
    </row>
    <row r="10079" spans="1:17" hidden="1" x14ac:dyDescent="0.35">
      <c r="A10079" s="5" t="s">
        <v>5530</v>
      </c>
      <c r="B10079" s="5" t="s">
        <v>287</v>
      </c>
      <c r="C10079" s="5" t="s">
        <v>288</v>
      </c>
      <c r="D10079" s="13">
        <v>65</v>
      </c>
      <c r="E10079" s="6">
        <v>357070.12499999994</v>
      </c>
      <c r="F10079" s="6">
        <v>79569.94</v>
      </c>
      <c r="G10079" s="7">
        <v>39630</v>
      </c>
      <c r="H10079" s="7">
        <v>40009</v>
      </c>
      <c r="I10079" s="7">
        <v>47483</v>
      </c>
      <c r="J10079" s="5" t="s">
        <v>5531</v>
      </c>
      <c r="K10079" s="5">
        <v>6280</v>
      </c>
      <c r="L10079" s="5" t="s">
        <v>5532</v>
      </c>
      <c r="M10079" s="5" t="s">
        <v>179</v>
      </c>
      <c r="N10079" s="5" t="s">
        <v>5533</v>
      </c>
      <c r="O10079" s="5" t="s">
        <v>34</v>
      </c>
      <c r="P10079" s="5" t="s">
        <v>5534</v>
      </c>
      <c r="Q10079" s="5" t="s">
        <v>946</v>
      </c>
    </row>
    <row r="10080" spans="1:17" hidden="1" x14ac:dyDescent="0.35">
      <c r="A10080" s="5" t="s">
        <v>6786</v>
      </c>
      <c r="B10080" s="5" t="s">
        <v>81</v>
      </c>
      <c r="C10080" s="5" t="s">
        <v>145</v>
      </c>
      <c r="D10080" s="13">
        <v>65</v>
      </c>
      <c r="E10080" s="6">
        <v>263488.5</v>
      </c>
      <c r="F10080" s="6">
        <v>74129.030000000013</v>
      </c>
      <c r="G10080" s="7">
        <v>39881</v>
      </c>
      <c r="H10080" s="7">
        <v>41185</v>
      </c>
      <c r="I10080" s="7">
        <v>50405</v>
      </c>
      <c r="J10080" s="5" t="s">
        <v>6787</v>
      </c>
      <c r="K10080" s="5">
        <v>3955</v>
      </c>
      <c r="L10080" s="5" t="s">
        <v>6788</v>
      </c>
      <c r="M10080" s="5" t="s">
        <v>76</v>
      </c>
      <c r="N10080" s="5" t="s">
        <v>6789</v>
      </c>
      <c r="O10080" s="5" t="s">
        <v>34</v>
      </c>
      <c r="P10080" s="5" t="s">
        <v>6155</v>
      </c>
      <c r="Q10080" s="5" t="s">
        <v>569</v>
      </c>
    </row>
    <row r="10081" spans="1:17" x14ac:dyDescent="0.35">
      <c r="A10081" s="5" t="s">
        <v>7023</v>
      </c>
      <c r="B10081" s="5" t="s">
        <v>18</v>
      </c>
      <c r="C10081" s="5" t="s">
        <v>22</v>
      </c>
      <c r="D10081" s="13">
        <v>65</v>
      </c>
      <c r="E10081" s="6">
        <v>64887.974999999991</v>
      </c>
      <c r="F10081" s="6">
        <v>23554.329999999994</v>
      </c>
      <c r="G10081" s="7">
        <v>39944</v>
      </c>
      <c r="H10081" s="7">
        <v>41129</v>
      </c>
      <c r="I10081" s="7">
        <v>50405</v>
      </c>
      <c r="J10081" s="5" t="s">
        <v>7024</v>
      </c>
      <c r="K10081" s="5">
        <v>9220</v>
      </c>
      <c r="L10081" s="5" t="s">
        <v>1695</v>
      </c>
      <c r="M10081" s="5" t="s">
        <v>25</v>
      </c>
      <c r="N10081" s="5"/>
      <c r="O10081" s="5" t="s">
        <v>34</v>
      </c>
      <c r="P10081" s="5" t="s">
        <v>2645</v>
      </c>
      <c r="Q10081" s="5" t="s">
        <v>1746</v>
      </c>
    </row>
    <row r="10082" spans="1:17" x14ac:dyDescent="0.35">
      <c r="A10082" s="5" t="s">
        <v>11359</v>
      </c>
      <c r="B10082" s="5" t="s">
        <v>18</v>
      </c>
      <c r="C10082" s="5" t="s">
        <v>19</v>
      </c>
      <c r="D10082" s="13">
        <v>65</v>
      </c>
      <c r="E10082" s="6">
        <v>58518.15</v>
      </c>
      <c r="F10082" s="6">
        <v>24636.15</v>
      </c>
      <c r="G10082" s="7">
        <v>40672</v>
      </c>
      <c r="H10082" s="7">
        <v>41179</v>
      </c>
      <c r="I10082" s="7">
        <v>50405</v>
      </c>
      <c r="J10082" s="5" t="s">
        <v>11360</v>
      </c>
      <c r="K10082" s="5">
        <v>9410</v>
      </c>
      <c r="L10082" s="5" t="s">
        <v>560</v>
      </c>
      <c r="M10082" s="5" t="s">
        <v>189</v>
      </c>
      <c r="N10082" s="5" t="s">
        <v>11361</v>
      </c>
      <c r="O10082" s="5" t="s">
        <v>34</v>
      </c>
      <c r="P10082" s="5" t="s">
        <v>9727</v>
      </c>
      <c r="Q10082" s="5" t="s">
        <v>2935</v>
      </c>
    </row>
    <row r="10083" spans="1:17" x14ac:dyDescent="0.35">
      <c r="A10083" s="5" t="s">
        <v>13957</v>
      </c>
      <c r="B10083" s="5" t="s">
        <v>18</v>
      </c>
      <c r="C10083" s="5" t="s">
        <v>22</v>
      </c>
      <c r="D10083" s="13">
        <v>65</v>
      </c>
      <c r="E10083" s="6">
        <v>60626.759999999995</v>
      </c>
      <c r="F10083" s="6">
        <v>20434.100000000002</v>
      </c>
      <c r="G10083" s="7">
        <v>40819</v>
      </c>
      <c r="H10083" s="7">
        <v>41179</v>
      </c>
      <c r="I10083" s="7">
        <v>50405</v>
      </c>
      <c r="J10083" s="5" t="s">
        <v>13958</v>
      </c>
      <c r="K10083" s="5">
        <v>6467</v>
      </c>
      <c r="L10083" s="5" t="s">
        <v>2993</v>
      </c>
      <c r="M10083" s="5" t="s">
        <v>430</v>
      </c>
      <c r="N10083" s="5" t="s">
        <v>13959</v>
      </c>
      <c r="O10083" s="5" t="s">
        <v>34</v>
      </c>
      <c r="P10083" s="5" t="s">
        <v>1691</v>
      </c>
      <c r="Q10083" s="5" t="s">
        <v>293</v>
      </c>
    </row>
    <row r="10084" spans="1:17" x14ac:dyDescent="0.35">
      <c r="A10084" s="5" t="s">
        <v>5005</v>
      </c>
      <c r="B10084" s="5" t="s">
        <v>18</v>
      </c>
      <c r="C10084" s="5" t="s">
        <v>22</v>
      </c>
      <c r="D10084" s="13">
        <v>65.099999999999994</v>
      </c>
      <c r="E10084" s="6">
        <v>53810</v>
      </c>
      <c r="F10084" s="6">
        <v>17972.519999999993</v>
      </c>
      <c r="G10084" s="7">
        <v>39594</v>
      </c>
      <c r="H10084" s="7">
        <v>41635</v>
      </c>
      <c r="I10084" s="7">
        <v>50770</v>
      </c>
      <c r="J10084" s="5" t="s">
        <v>5006</v>
      </c>
      <c r="K10084" s="5">
        <v>1723</v>
      </c>
      <c r="L10084" s="5" t="s">
        <v>2493</v>
      </c>
      <c r="M10084" s="5" t="s">
        <v>55</v>
      </c>
      <c r="N10084" s="5" t="s">
        <v>5007</v>
      </c>
      <c r="O10084" s="5" t="s">
        <v>86</v>
      </c>
      <c r="P10084" s="5" t="s">
        <v>5008</v>
      </c>
      <c r="Q10084" s="5" t="s">
        <v>5009</v>
      </c>
    </row>
    <row r="10085" spans="1:17" x14ac:dyDescent="0.35">
      <c r="A10085" s="5" t="s">
        <v>13500</v>
      </c>
      <c r="B10085" s="5" t="s">
        <v>18</v>
      </c>
      <c r="C10085" s="5" t="s">
        <v>22</v>
      </c>
      <c r="D10085" s="13">
        <v>65.22</v>
      </c>
      <c r="E10085" s="6">
        <v>51771.581000000006</v>
      </c>
      <c r="F10085" s="6">
        <v>15479.710000000001</v>
      </c>
      <c r="G10085" s="7">
        <v>40792</v>
      </c>
      <c r="H10085" s="7">
        <v>41263</v>
      </c>
      <c r="I10085" s="7">
        <v>50405</v>
      </c>
      <c r="J10085" s="5" t="s">
        <v>13501</v>
      </c>
      <c r="K10085" s="5">
        <v>4583</v>
      </c>
      <c r="L10085" s="5" t="s">
        <v>8552</v>
      </c>
      <c r="M10085" s="5" t="s">
        <v>210</v>
      </c>
      <c r="N10085" s="5" t="s">
        <v>13502</v>
      </c>
      <c r="O10085" s="5"/>
      <c r="P10085" s="5"/>
      <c r="Q10085" s="5"/>
    </row>
    <row r="10086" spans="1:17" x14ac:dyDescent="0.35">
      <c r="A10086" s="5" t="s">
        <v>10608</v>
      </c>
      <c r="B10086" s="5" t="s">
        <v>18</v>
      </c>
      <c r="C10086" s="5" t="s">
        <v>19</v>
      </c>
      <c r="D10086" s="13">
        <v>65.25</v>
      </c>
      <c r="E10086" s="6">
        <v>30348.059999999998</v>
      </c>
      <c r="F10086" s="6">
        <v>7777.2099999999991</v>
      </c>
      <c r="G10086" s="7">
        <v>40627</v>
      </c>
      <c r="H10086" s="7">
        <v>42051</v>
      </c>
      <c r="I10086" s="7">
        <v>49674</v>
      </c>
      <c r="J10086" s="5" t="s">
        <v>10609</v>
      </c>
      <c r="K10086" s="5">
        <v>6377</v>
      </c>
      <c r="L10086" s="5" t="s">
        <v>10610</v>
      </c>
      <c r="M10086" s="5" t="s">
        <v>430</v>
      </c>
      <c r="N10086" s="5" t="s">
        <v>10611</v>
      </c>
      <c r="O10086" s="5" t="s">
        <v>34</v>
      </c>
      <c r="P10086" s="5" t="s">
        <v>10612</v>
      </c>
      <c r="Q10086" s="5" t="s">
        <v>1158</v>
      </c>
    </row>
    <row r="10087" spans="1:17" x14ac:dyDescent="0.35">
      <c r="A10087" s="5" t="s">
        <v>10613</v>
      </c>
      <c r="B10087" s="5" t="s">
        <v>18</v>
      </c>
      <c r="C10087" s="5" t="s">
        <v>19</v>
      </c>
      <c r="D10087" s="13">
        <v>65.25</v>
      </c>
      <c r="E10087" s="6">
        <v>35563.83</v>
      </c>
      <c r="F10087" s="6">
        <v>9113.85</v>
      </c>
      <c r="G10087" s="7">
        <v>40627</v>
      </c>
      <c r="H10087" s="7">
        <v>42051</v>
      </c>
      <c r="I10087" s="7">
        <v>49674</v>
      </c>
      <c r="J10087" s="5" t="s">
        <v>10609</v>
      </c>
      <c r="K10087" s="5">
        <v>6377</v>
      </c>
      <c r="L10087" s="5" t="s">
        <v>10610</v>
      </c>
      <c r="M10087" s="5" t="s">
        <v>430</v>
      </c>
      <c r="N10087" s="5" t="s">
        <v>10614</v>
      </c>
      <c r="O10087" s="5" t="s">
        <v>86</v>
      </c>
      <c r="P10087" s="5" t="s">
        <v>10615</v>
      </c>
      <c r="Q10087" s="5" t="s">
        <v>10616</v>
      </c>
    </row>
    <row r="10088" spans="1:17" x14ac:dyDescent="0.35">
      <c r="A10088" s="5" t="s">
        <v>14126</v>
      </c>
      <c r="B10088" s="5" t="s">
        <v>18</v>
      </c>
      <c r="C10088" s="5" t="s">
        <v>22</v>
      </c>
      <c r="D10088" s="13">
        <v>65.260000000000005</v>
      </c>
      <c r="E10088" s="6">
        <v>67524.899999999994</v>
      </c>
      <c r="F10088" s="6">
        <v>16740.150000000001</v>
      </c>
      <c r="G10088" s="7">
        <v>40828</v>
      </c>
      <c r="H10088" s="7">
        <v>41626</v>
      </c>
      <c r="I10088" s="7">
        <v>50770</v>
      </c>
      <c r="J10088" s="5" t="s">
        <v>14127</v>
      </c>
      <c r="K10088" s="5">
        <v>8800</v>
      </c>
      <c r="L10088" s="5" t="s">
        <v>14125</v>
      </c>
      <c r="M10088" s="5" t="s">
        <v>53</v>
      </c>
      <c r="N10088" s="5" t="s">
        <v>1503</v>
      </c>
      <c r="O10088" s="5" t="s">
        <v>86</v>
      </c>
      <c r="P10088" s="5" t="s">
        <v>1504</v>
      </c>
      <c r="Q10088" s="5" t="s">
        <v>1505</v>
      </c>
    </row>
    <row r="10089" spans="1:17" x14ac:dyDescent="0.35">
      <c r="A10089" s="5" t="s">
        <v>13464</v>
      </c>
      <c r="B10089" s="5" t="s">
        <v>18</v>
      </c>
      <c r="C10089" s="5" t="s">
        <v>446</v>
      </c>
      <c r="D10089" s="13">
        <v>65.27</v>
      </c>
      <c r="E10089" s="6">
        <v>51701.625000000007</v>
      </c>
      <c r="F10089" s="6">
        <v>13969.499999999998</v>
      </c>
      <c r="G10089" s="7">
        <v>40787</v>
      </c>
      <c r="H10089" s="7">
        <v>40863</v>
      </c>
      <c r="I10089" s="7">
        <v>50040</v>
      </c>
      <c r="J10089" s="5" t="s">
        <v>13465</v>
      </c>
      <c r="K10089" s="5">
        <v>8307</v>
      </c>
      <c r="L10089" s="5" t="s">
        <v>6340</v>
      </c>
      <c r="M10089" s="5" t="s">
        <v>53</v>
      </c>
      <c r="N10089" s="5" t="s">
        <v>13466</v>
      </c>
      <c r="O10089" s="5" t="s">
        <v>34</v>
      </c>
      <c r="P10089" s="5" t="s">
        <v>11891</v>
      </c>
      <c r="Q10089" s="5" t="s">
        <v>433</v>
      </c>
    </row>
    <row r="10090" spans="1:17" x14ac:dyDescent="0.35">
      <c r="A10090" s="5" t="s">
        <v>12763</v>
      </c>
      <c r="B10090" s="5" t="s">
        <v>18</v>
      </c>
      <c r="C10090" s="5" t="s">
        <v>19</v>
      </c>
      <c r="D10090" s="13">
        <v>65.28</v>
      </c>
      <c r="E10090" s="6">
        <v>60227.924999999996</v>
      </c>
      <c r="F10090" s="6">
        <v>23543.179999999997</v>
      </c>
      <c r="G10090" s="7">
        <v>40743</v>
      </c>
      <c r="H10090" s="7">
        <v>41128</v>
      </c>
      <c r="I10090" s="7">
        <v>50405</v>
      </c>
      <c r="J10090" s="5" t="s">
        <v>12764</v>
      </c>
      <c r="K10090" s="5">
        <v>8421</v>
      </c>
      <c r="L10090" s="5" t="s">
        <v>2283</v>
      </c>
      <c r="M10090" s="5" t="s">
        <v>53</v>
      </c>
      <c r="N10090" s="5"/>
      <c r="O10090" s="5" t="s">
        <v>34</v>
      </c>
      <c r="P10090" s="5" t="s">
        <v>12765</v>
      </c>
      <c r="Q10090" s="5" t="s">
        <v>269</v>
      </c>
    </row>
    <row r="10091" spans="1:17" x14ac:dyDescent="0.35">
      <c r="A10091" s="5" t="s">
        <v>8541</v>
      </c>
      <c r="B10091" s="5" t="s">
        <v>18</v>
      </c>
      <c r="C10091" s="5" t="s">
        <v>22</v>
      </c>
      <c r="D10091" s="13">
        <v>65.3</v>
      </c>
      <c r="E10091" s="6">
        <v>78279.299999999988</v>
      </c>
      <c r="F10091" s="6">
        <v>20900.589999999997</v>
      </c>
      <c r="G10091" s="7">
        <v>40303</v>
      </c>
      <c r="H10091" s="7">
        <v>41625</v>
      </c>
      <c r="I10091" s="7">
        <v>50770</v>
      </c>
      <c r="J10091" s="5" t="s">
        <v>8542</v>
      </c>
      <c r="K10091" s="5">
        <v>3152</v>
      </c>
      <c r="L10091" s="5" t="s">
        <v>1456</v>
      </c>
      <c r="M10091" s="5" t="s">
        <v>51</v>
      </c>
      <c r="N10091" s="5" t="s">
        <v>8543</v>
      </c>
      <c r="O10091" s="5"/>
      <c r="P10091" s="5"/>
      <c r="Q10091" s="5"/>
    </row>
    <row r="10092" spans="1:17" x14ac:dyDescent="0.35">
      <c r="A10092" s="5" t="s">
        <v>2211</v>
      </c>
      <c r="B10092" s="5" t="s">
        <v>18</v>
      </c>
      <c r="C10092" s="5" t="s">
        <v>19</v>
      </c>
      <c r="D10092" s="13">
        <v>65.400000000000006</v>
      </c>
      <c r="E10092" s="6">
        <v>74092.569999999992</v>
      </c>
      <c r="F10092" s="6">
        <v>35193.97</v>
      </c>
      <c r="G10092" s="7">
        <v>39570</v>
      </c>
      <c r="H10092" s="7">
        <v>39682</v>
      </c>
      <c r="I10092" s="7">
        <v>48944</v>
      </c>
      <c r="J10092" s="5" t="s">
        <v>2212</v>
      </c>
      <c r="K10092" s="5">
        <v>6372</v>
      </c>
      <c r="L10092" s="5" t="s">
        <v>2213</v>
      </c>
      <c r="M10092" s="5" t="s">
        <v>71</v>
      </c>
      <c r="N10092" s="5"/>
      <c r="O10092" s="5" t="s">
        <v>34</v>
      </c>
      <c r="P10092" s="5" t="s">
        <v>2214</v>
      </c>
      <c r="Q10092" s="5" t="s">
        <v>562</v>
      </c>
    </row>
    <row r="10093" spans="1:17" x14ac:dyDescent="0.35">
      <c r="A10093" s="5" t="s">
        <v>5521</v>
      </c>
      <c r="B10093" s="5" t="s">
        <v>18</v>
      </c>
      <c r="C10093" s="5" t="s">
        <v>22</v>
      </c>
      <c r="D10093" s="13">
        <v>65.400000000000006</v>
      </c>
      <c r="E10093" s="6">
        <v>51852.675000000003</v>
      </c>
      <c r="F10093" s="6">
        <v>25468.959999999999</v>
      </c>
      <c r="G10093" s="7">
        <v>39570</v>
      </c>
      <c r="H10093" s="7">
        <v>39731</v>
      </c>
      <c r="I10093" s="7">
        <v>48944</v>
      </c>
      <c r="J10093" s="5" t="s">
        <v>5522</v>
      </c>
      <c r="K10093" s="5">
        <v>9470</v>
      </c>
      <c r="L10093" s="5" t="s">
        <v>1711</v>
      </c>
      <c r="M10093" s="5" t="s">
        <v>32</v>
      </c>
      <c r="N10093" s="5" t="s">
        <v>5523</v>
      </c>
      <c r="O10093" s="5" t="s">
        <v>34</v>
      </c>
      <c r="P10093" s="5" t="s">
        <v>5524</v>
      </c>
      <c r="Q10093" s="5" t="s">
        <v>1972</v>
      </c>
    </row>
    <row r="10094" spans="1:17" x14ac:dyDescent="0.35">
      <c r="A10094" s="5" t="s">
        <v>11855</v>
      </c>
      <c r="B10094" s="5" t="s">
        <v>18</v>
      </c>
      <c r="C10094" s="5" t="s">
        <v>22</v>
      </c>
      <c r="D10094" s="13">
        <v>65.400000000000006</v>
      </c>
      <c r="E10094" s="6">
        <v>66209.600000000006</v>
      </c>
      <c r="F10094" s="6">
        <v>27356.79</v>
      </c>
      <c r="G10094" s="7">
        <v>40705</v>
      </c>
      <c r="H10094" s="7">
        <v>40885</v>
      </c>
      <c r="I10094" s="7">
        <v>50040</v>
      </c>
      <c r="J10094" s="5" t="s">
        <v>11856</v>
      </c>
      <c r="K10094" s="5">
        <v>8580</v>
      </c>
      <c r="L10094" s="5" t="s">
        <v>6792</v>
      </c>
      <c r="M10094" s="5" t="s">
        <v>25</v>
      </c>
      <c r="N10094" s="5" t="s">
        <v>11857</v>
      </c>
      <c r="O10094" s="5" t="s">
        <v>34</v>
      </c>
      <c r="P10094" s="5" t="s">
        <v>3383</v>
      </c>
      <c r="Q10094" s="5" t="s">
        <v>527</v>
      </c>
    </row>
    <row r="10095" spans="1:17" x14ac:dyDescent="0.35">
      <c r="A10095" s="5" t="s">
        <v>2769</v>
      </c>
      <c r="B10095" s="5" t="s">
        <v>18</v>
      </c>
      <c r="C10095" s="5" t="s">
        <v>19</v>
      </c>
      <c r="D10095" s="13">
        <v>65.5</v>
      </c>
      <c r="E10095" s="6">
        <v>73086.5</v>
      </c>
      <c r="F10095" s="6">
        <v>43851.900000000009</v>
      </c>
      <c r="G10095" s="7">
        <v>39570</v>
      </c>
      <c r="H10095" s="7">
        <v>40428</v>
      </c>
      <c r="I10095" s="7">
        <v>49674</v>
      </c>
      <c r="J10095" s="5" t="s">
        <v>2770</v>
      </c>
      <c r="K10095" s="5">
        <v>1714</v>
      </c>
      <c r="L10095" s="5" t="s">
        <v>2581</v>
      </c>
      <c r="M10095" s="5" t="s">
        <v>55</v>
      </c>
      <c r="N10095" s="5"/>
      <c r="O10095" s="5" t="s">
        <v>34</v>
      </c>
      <c r="P10095" s="5" t="s">
        <v>2771</v>
      </c>
      <c r="Q10095" s="5" t="s">
        <v>123</v>
      </c>
    </row>
    <row r="10096" spans="1:17" x14ac:dyDescent="0.35">
      <c r="A10096" s="5" t="s">
        <v>13001</v>
      </c>
      <c r="B10096" s="5" t="s">
        <v>18</v>
      </c>
      <c r="C10096" s="5" t="s">
        <v>22</v>
      </c>
      <c r="D10096" s="13">
        <v>65.52</v>
      </c>
      <c r="E10096" s="6">
        <v>76610.624999999985</v>
      </c>
      <c r="F10096" s="6">
        <v>34091.69999999999</v>
      </c>
      <c r="G10096" s="7">
        <v>40771</v>
      </c>
      <c r="H10096" s="7">
        <v>40869</v>
      </c>
      <c r="I10096" s="7">
        <v>50040</v>
      </c>
      <c r="J10096" s="5" t="s">
        <v>13002</v>
      </c>
      <c r="K10096" s="5">
        <v>9200</v>
      </c>
      <c r="L10096" s="5" t="s">
        <v>395</v>
      </c>
      <c r="M10096" s="5" t="s">
        <v>32</v>
      </c>
      <c r="N10096" s="5"/>
      <c r="O10096" s="5" t="s">
        <v>34</v>
      </c>
      <c r="P10096" s="5" t="s">
        <v>13003</v>
      </c>
      <c r="Q10096" s="5" t="s">
        <v>13004</v>
      </c>
    </row>
    <row r="10097" spans="1:17" x14ac:dyDescent="0.35">
      <c r="A10097" s="5" t="s">
        <v>13041</v>
      </c>
      <c r="B10097" s="5" t="s">
        <v>18</v>
      </c>
      <c r="C10097" s="5" t="s">
        <v>22</v>
      </c>
      <c r="D10097" s="13">
        <v>65.52</v>
      </c>
      <c r="E10097" s="6">
        <v>68440.075000000012</v>
      </c>
      <c r="F10097" s="6">
        <v>12010.369999999999</v>
      </c>
      <c r="G10097" s="7">
        <v>40763</v>
      </c>
      <c r="H10097" s="7">
        <v>42460</v>
      </c>
      <c r="I10097" s="7">
        <v>50040</v>
      </c>
      <c r="J10097" s="5" t="s">
        <v>13042</v>
      </c>
      <c r="K10097" s="5">
        <v>9464</v>
      </c>
      <c r="L10097" s="5" t="s">
        <v>4915</v>
      </c>
      <c r="M10097" s="5" t="s">
        <v>32</v>
      </c>
      <c r="N10097" s="5" t="s">
        <v>11755</v>
      </c>
      <c r="O10097" s="5" t="s">
        <v>34</v>
      </c>
      <c r="P10097" s="5" t="s">
        <v>8631</v>
      </c>
      <c r="Q10097" s="5" t="s">
        <v>117</v>
      </c>
    </row>
    <row r="10098" spans="1:17" x14ac:dyDescent="0.35">
      <c r="A10098" s="5" t="s">
        <v>14401</v>
      </c>
      <c r="B10098" s="5" t="s">
        <v>18</v>
      </c>
      <c r="C10098" s="5" t="s">
        <v>22</v>
      </c>
      <c r="D10098" s="13">
        <v>65.52</v>
      </c>
      <c r="E10098" s="6">
        <v>67418.100000000006</v>
      </c>
      <c r="F10098" s="6">
        <v>27573.989999999998</v>
      </c>
      <c r="G10098" s="7">
        <v>40847</v>
      </c>
      <c r="H10098" s="7">
        <v>40963</v>
      </c>
      <c r="I10098" s="7">
        <v>50405</v>
      </c>
      <c r="J10098" s="5" t="s">
        <v>14402</v>
      </c>
      <c r="K10098" s="5">
        <v>3238</v>
      </c>
      <c r="L10098" s="5" t="s">
        <v>2450</v>
      </c>
      <c r="M10098" s="5" t="s">
        <v>51</v>
      </c>
      <c r="N10098" s="5"/>
      <c r="O10098" s="5" t="s">
        <v>34</v>
      </c>
      <c r="P10098" s="5" t="s">
        <v>14403</v>
      </c>
      <c r="Q10098" s="5" t="s">
        <v>653</v>
      </c>
    </row>
    <row r="10099" spans="1:17" x14ac:dyDescent="0.35">
      <c r="A10099" s="5" t="s">
        <v>8565</v>
      </c>
      <c r="B10099" s="5" t="s">
        <v>18</v>
      </c>
      <c r="C10099" s="5" t="s">
        <v>22</v>
      </c>
      <c r="D10099" s="13">
        <v>65.7</v>
      </c>
      <c r="E10099" s="6">
        <v>70578.325000000012</v>
      </c>
      <c r="F10099" s="6">
        <v>30865.750000000004</v>
      </c>
      <c r="G10099" s="7">
        <v>40313</v>
      </c>
      <c r="H10099" s="7">
        <v>40301</v>
      </c>
      <c r="I10099" s="7">
        <v>49674</v>
      </c>
      <c r="J10099" s="5" t="s">
        <v>8566</v>
      </c>
      <c r="K10099" s="5">
        <v>9444</v>
      </c>
      <c r="L10099" s="5" t="s">
        <v>1761</v>
      </c>
      <c r="M10099" s="5" t="s">
        <v>32</v>
      </c>
      <c r="N10099" s="5" t="s">
        <v>8567</v>
      </c>
      <c r="O10099" s="5" t="s">
        <v>34</v>
      </c>
      <c r="P10099" s="5" t="s">
        <v>2278</v>
      </c>
      <c r="Q10099" s="5" t="s">
        <v>269</v>
      </c>
    </row>
    <row r="10100" spans="1:17" x14ac:dyDescent="0.35">
      <c r="A10100" s="5" t="s">
        <v>12263</v>
      </c>
      <c r="B10100" s="5" t="s">
        <v>18</v>
      </c>
      <c r="C10100" s="5" t="s">
        <v>22</v>
      </c>
      <c r="D10100" s="13">
        <v>65.790000000000006</v>
      </c>
      <c r="E10100" s="6">
        <v>75240.375000000015</v>
      </c>
      <c r="F10100" s="6">
        <v>15574.749999999998</v>
      </c>
      <c r="G10100" s="7">
        <v>40715</v>
      </c>
      <c r="H10100" s="7">
        <v>42256</v>
      </c>
      <c r="I10100" s="7">
        <v>49674</v>
      </c>
      <c r="J10100" s="5" t="s">
        <v>12264</v>
      </c>
      <c r="K10100" s="5">
        <v>9658</v>
      </c>
      <c r="L10100" s="5" t="s">
        <v>1889</v>
      </c>
      <c r="M10100" s="5" t="s">
        <v>32</v>
      </c>
      <c r="N10100" s="5"/>
      <c r="O10100" s="5" t="s">
        <v>34</v>
      </c>
      <c r="P10100" s="5" t="s">
        <v>12265</v>
      </c>
      <c r="Q10100" s="5" t="s">
        <v>269</v>
      </c>
    </row>
    <row r="10101" spans="1:17" x14ac:dyDescent="0.35">
      <c r="A10101" s="5" t="s">
        <v>8226</v>
      </c>
      <c r="B10101" s="5" t="s">
        <v>18</v>
      </c>
      <c r="C10101" s="5" t="s">
        <v>22</v>
      </c>
      <c r="D10101" s="13">
        <v>65.8</v>
      </c>
      <c r="E10101" s="6">
        <v>73709.25</v>
      </c>
      <c r="F10101" s="6">
        <v>19680.389999999996</v>
      </c>
      <c r="G10101" s="7">
        <v>40583</v>
      </c>
      <c r="H10101" s="7">
        <v>41460</v>
      </c>
      <c r="I10101" s="7">
        <v>50770</v>
      </c>
      <c r="J10101" s="5" t="s">
        <v>8227</v>
      </c>
      <c r="K10101" s="5">
        <v>1261</v>
      </c>
      <c r="L10101" s="5" t="s">
        <v>2143</v>
      </c>
      <c r="M10101" s="5" t="s">
        <v>21</v>
      </c>
      <c r="N10101" s="5"/>
      <c r="O10101" s="5" t="s">
        <v>34</v>
      </c>
      <c r="P10101" s="5" t="s">
        <v>8228</v>
      </c>
      <c r="Q10101" s="5" t="s">
        <v>1781</v>
      </c>
    </row>
    <row r="10102" spans="1:17" x14ac:dyDescent="0.35">
      <c r="A10102" s="5" t="s">
        <v>8957</v>
      </c>
      <c r="B10102" s="5" t="s">
        <v>18</v>
      </c>
      <c r="C10102" s="5" t="s">
        <v>19</v>
      </c>
      <c r="D10102" s="13">
        <v>65.8</v>
      </c>
      <c r="E10102" s="6">
        <v>73287.45</v>
      </c>
      <c r="F10102" s="6">
        <v>24038.280000000006</v>
      </c>
      <c r="G10102" s="7">
        <v>40407</v>
      </c>
      <c r="H10102" s="7">
        <v>41541</v>
      </c>
      <c r="I10102" s="7">
        <v>50770</v>
      </c>
      <c r="J10102" s="5" t="s">
        <v>8958</v>
      </c>
      <c r="K10102" s="5">
        <v>3322</v>
      </c>
      <c r="L10102" s="5" t="s">
        <v>8959</v>
      </c>
      <c r="M10102" s="5" t="s">
        <v>51</v>
      </c>
      <c r="N10102" s="5"/>
      <c r="O10102" s="5" t="s">
        <v>34</v>
      </c>
      <c r="P10102" s="5" t="s">
        <v>7109</v>
      </c>
      <c r="Q10102" s="5" t="s">
        <v>1171</v>
      </c>
    </row>
    <row r="10103" spans="1:17" x14ac:dyDescent="0.35">
      <c r="A10103" s="5" t="s">
        <v>11013</v>
      </c>
      <c r="B10103" s="5" t="s">
        <v>18</v>
      </c>
      <c r="C10103" s="5" t="s">
        <v>22</v>
      </c>
      <c r="D10103" s="13">
        <v>65.8</v>
      </c>
      <c r="E10103" s="6">
        <v>73326.10500000001</v>
      </c>
      <c r="F10103" s="6">
        <v>30297.229999999996</v>
      </c>
      <c r="G10103" s="7">
        <v>40654</v>
      </c>
      <c r="H10103" s="7">
        <v>40879</v>
      </c>
      <c r="I10103" s="7">
        <v>50040</v>
      </c>
      <c r="J10103" s="5" t="s">
        <v>11014</v>
      </c>
      <c r="K10103" s="5">
        <v>5742</v>
      </c>
      <c r="L10103" s="5" t="s">
        <v>4647</v>
      </c>
      <c r="M10103" s="5" t="s">
        <v>28</v>
      </c>
      <c r="N10103" s="5" t="s">
        <v>11015</v>
      </c>
      <c r="O10103" s="5" t="s">
        <v>34</v>
      </c>
      <c r="P10103" s="5" t="s">
        <v>11016</v>
      </c>
      <c r="Q10103" s="5" t="s">
        <v>66</v>
      </c>
    </row>
    <row r="10104" spans="1:17" x14ac:dyDescent="0.35">
      <c r="A10104" s="5" t="s">
        <v>1853</v>
      </c>
      <c r="B10104" s="5" t="s">
        <v>18</v>
      </c>
      <c r="C10104" s="5" t="s">
        <v>22</v>
      </c>
      <c r="D10104" s="13">
        <v>66</v>
      </c>
      <c r="E10104" s="6">
        <v>77933.849999999991</v>
      </c>
      <c r="F10104" s="6">
        <v>34680.570000000007</v>
      </c>
      <c r="G10104" s="7">
        <v>39570</v>
      </c>
      <c r="H10104" s="7">
        <v>40883</v>
      </c>
      <c r="I10104" s="7">
        <v>50040</v>
      </c>
      <c r="J10104" s="5" t="s">
        <v>1854</v>
      </c>
      <c r="K10104" s="5">
        <v>8572</v>
      </c>
      <c r="L10104" s="5" t="s">
        <v>1855</v>
      </c>
      <c r="M10104" s="5" t="s">
        <v>25</v>
      </c>
      <c r="N10104" s="5"/>
      <c r="O10104" s="5" t="s">
        <v>34</v>
      </c>
      <c r="P10104" s="5" t="s">
        <v>1856</v>
      </c>
      <c r="Q10104" s="5" t="s">
        <v>1386</v>
      </c>
    </row>
    <row r="10105" spans="1:17" hidden="1" x14ac:dyDescent="0.35">
      <c r="A10105" s="5" t="s">
        <v>3268</v>
      </c>
      <c r="B10105" s="5" t="s">
        <v>81</v>
      </c>
      <c r="C10105" s="5" t="s">
        <v>82</v>
      </c>
      <c r="D10105" s="13">
        <v>66</v>
      </c>
      <c r="E10105" s="6">
        <v>376969.50000000006</v>
      </c>
      <c r="F10105" s="6">
        <v>93332.470000000016</v>
      </c>
      <c r="G10105" s="7">
        <v>39570</v>
      </c>
      <c r="H10105" s="7">
        <v>39814</v>
      </c>
      <c r="I10105" s="7">
        <v>49309</v>
      </c>
      <c r="J10105" s="5" t="s">
        <v>3269</v>
      </c>
      <c r="K10105" s="5">
        <v>3550</v>
      </c>
      <c r="L10105" s="5" t="s">
        <v>881</v>
      </c>
      <c r="M10105" s="5" t="s">
        <v>51</v>
      </c>
      <c r="N10105" s="5" t="s">
        <v>3270</v>
      </c>
      <c r="O10105" s="5" t="s">
        <v>34</v>
      </c>
      <c r="P10105" s="5" t="s">
        <v>1062</v>
      </c>
      <c r="Q10105" s="5" t="s">
        <v>3271</v>
      </c>
    </row>
    <row r="10106" spans="1:17" x14ac:dyDescent="0.35">
      <c r="A10106" s="5" t="s">
        <v>6462</v>
      </c>
      <c r="B10106" s="5" t="s">
        <v>18</v>
      </c>
      <c r="C10106" s="5" t="s">
        <v>22</v>
      </c>
      <c r="D10106" s="13">
        <v>66</v>
      </c>
      <c r="E10106" s="6">
        <v>71657.850000000006</v>
      </c>
      <c r="F10106" s="6">
        <v>25940.159999999996</v>
      </c>
      <c r="G10106" s="7">
        <v>39804</v>
      </c>
      <c r="H10106" s="7">
        <v>41229</v>
      </c>
      <c r="I10106" s="7">
        <v>50405</v>
      </c>
      <c r="J10106" s="5" t="s">
        <v>6463</v>
      </c>
      <c r="K10106" s="5">
        <v>9242</v>
      </c>
      <c r="L10106" s="5" t="s">
        <v>2563</v>
      </c>
      <c r="M10106" s="5" t="s">
        <v>32</v>
      </c>
      <c r="N10106" s="5" t="s">
        <v>6464</v>
      </c>
      <c r="O10106" s="5" t="s">
        <v>34</v>
      </c>
      <c r="P10106" s="5" t="s">
        <v>1520</v>
      </c>
      <c r="Q10106" s="5" t="s">
        <v>4673</v>
      </c>
    </row>
    <row r="10107" spans="1:17" x14ac:dyDescent="0.35">
      <c r="A10107" s="5" t="s">
        <v>10564</v>
      </c>
      <c r="B10107" s="5" t="s">
        <v>18</v>
      </c>
      <c r="C10107" s="5" t="s">
        <v>22</v>
      </c>
      <c r="D10107" s="13">
        <v>66</v>
      </c>
      <c r="E10107" s="6">
        <v>79468.200000000012</v>
      </c>
      <c r="F10107" s="6">
        <v>16449.919999999998</v>
      </c>
      <c r="G10107" s="7">
        <v>40630</v>
      </c>
      <c r="H10107" s="7">
        <v>42276</v>
      </c>
      <c r="I10107" s="7">
        <v>49674</v>
      </c>
      <c r="J10107" s="5" t="s">
        <v>10565</v>
      </c>
      <c r="K10107" s="5">
        <v>3427</v>
      </c>
      <c r="L10107" s="5" t="s">
        <v>1331</v>
      </c>
      <c r="M10107" s="5" t="s">
        <v>51</v>
      </c>
      <c r="N10107" s="5"/>
      <c r="O10107" s="5" t="s">
        <v>34</v>
      </c>
      <c r="P10107" s="5" t="s">
        <v>7913</v>
      </c>
      <c r="Q10107" s="5" t="s">
        <v>1946</v>
      </c>
    </row>
    <row r="10108" spans="1:17" x14ac:dyDescent="0.35">
      <c r="A10108" s="5" t="s">
        <v>3709</v>
      </c>
      <c r="B10108" s="5" t="s">
        <v>18</v>
      </c>
      <c r="C10108" s="5" t="s">
        <v>19</v>
      </c>
      <c r="D10108" s="13">
        <v>66.010000000000005</v>
      </c>
      <c r="E10108" s="6">
        <v>78780.100000000006</v>
      </c>
      <c r="F10108" s="6">
        <v>29621.31</v>
      </c>
      <c r="G10108" s="7">
        <v>39569</v>
      </c>
      <c r="H10108" s="7">
        <v>39675</v>
      </c>
      <c r="I10108" s="7">
        <v>48944</v>
      </c>
      <c r="J10108" s="5" t="s">
        <v>3710</v>
      </c>
      <c r="K10108" s="5">
        <v>8896</v>
      </c>
      <c r="L10108" s="5" t="s">
        <v>1051</v>
      </c>
      <c r="M10108" s="5" t="s">
        <v>32</v>
      </c>
      <c r="N10108" s="5"/>
      <c r="O10108" s="5" t="s">
        <v>34</v>
      </c>
      <c r="P10108" s="5" t="s">
        <v>3711</v>
      </c>
      <c r="Q10108" s="5" t="s">
        <v>3246</v>
      </c>
    </row>
    <row r="10109" spans="1:17" x14ac:dyDescent="0.35">
      <c r="A10109" s="5" t="s">
        <v>10621</v>
      </c>
      <c r="B10109" s="5" t="s">
        <v>18</v>
      </c>
      <c r="C10109" s="5" t="s">
        <v>22</v>
      </c>
      <c r="D10109" s="13">
        <v>66.099999999999994</v>
      </c>
      <c r="E10109" s="6">
        <v>79034.250000000015</v>
      </c>
      <c r="F10109" s="6">
        <v>18968.229999999996</v>
      </c>
      <c r="G10109" s="7">
        <v>40620</v>
      </c>
      <c r="H10109" s="7">
        <v>42009</v>
      </c>
      <c r="I10109" s="7">
        <v>49674</v>
      </c>
      <c r="J10109" s="5" t="s">
        <v>10622</v>
      </c>
      <c r="K10109" s="5">
        <v>9533</v>
      </c>
      <c r="L10109" s="5" t="s">
        <v>715</v>
      </c>
      <c r="M10109" s="5" t="s">
        <v>32</v>
      </c>
      <c r="N10109" s="5"/>
      <c r="O10109" s="5" t="s">
        <v>34</v>
      </c>
      <c r="P10109" s="5" t="s">
        <v>10202</v>
      </c>
      <c r="Q10109" s="5" t="s">
        <v>6083</v>
      </c>
    </row>
    <row r="10110" spans="1:17" x14ac:dyDescent="0.35">
      <c r="A10110" s="5" t="s">
        <v>5144</v>
      </c>
      <c r="B10110" s="5" t="s">
        <v>18</v>
      </c>
      <c r="C10110" s="5" t="s">
        <v>22</v>
      </c>
      <c r="D10110" s="13">
        <v>66.2</v>
      </c>
      <c r="E10110" s="6">
        <v>60966.82</v>
      </c>
      <c r="F10110" s="6">
        <v>22070.020000000004</v>
      </c>
      <c r="G10110" s="7">
        <v>39577</v>
      </c>
      <c r="H10110" s="7">
        <v>41159</v>
      </c>
      <c r="I10110" s="7">
        <v>50405</v>
      </c>
      <c r="J10110" s="5" t="s">
        <v>5145</v>
      </c>
      <c r="K10110" s="5">
        <v>6287</v>
      </c>
      <c r="L10110" s="5" t="s">
        <v>2422</v>
      </c>
      <c r="M10110" s="5" t="s">
        <v>179</v>
      </c>
      <c r="N10110" s="5"/>
      <c r="O10110" s="5" t="s">
        <v>34</v>
      </c>
      <c r="P10110" s="5" t="s">
        <v>1058</v>
      </c>
      <c r="Q10110" s="5" t="s">
        <v>629</v>
      </c>
    </row>
    <row r="10111" spans="1:17" x14ac:dyDescent="0.35">
      <c r="A10111" s="5" t="s">
        <v>3735</v>
      </c>
      <c r="B10111" s="5" t="s">
        <v>18</v>
      </c>
      <c r="C10111" s="5" t="s">
        <v>19</v>
      </c>
      <c r="D10111" s="13">
        <v>66.3</v>
      </c>
      <c r="E10111" s="6">
        <v>72616.5</v>
      </c>
      <c r="F10111" s="6">
        <v>39285.53</v>
      </c>
      <c r="G10111" s="7">
        <v>39569</v>
      </c>
      <c r="H10111" s="7">
        <v>39596</v>
      </c>
      <c r="I10111" s="7">
        <v>48944</v>
      </c>
      <c r="J10111" s="5" t="s">
        <v>1857</v>
      </c>
      <c r="K10111" s="5">
        <v>3629</v>
      </c>
      <c r="L10111" s="5" t="s">
        <v>3736</v>
      </c>
      <c r="M10111" s="5" t="s">
        <v>51</v>
      </c>
      <c r="N10111" s="5"/>
      <c r="O10111" s="5" t="s">
        <v>34</v>
      </c>
      <c r="P10111" s="5" t="s">
        <v>3737</v>
      </c>
      <c r="Q10111" s="5" t="s">
        <v>932</v>
      </c>
    </row>
    <row r="10112" spans="1:17" x14ac:dyDescent="0.35">
      <c r="A10112" s="5" t="s">
        <v>8063</v>
      </c>
      <c r="B10112" s="5" t="s">
        <v>18</v>
      </c>
      <c r="C10112" s="5" t="s">
        <v>22</v>
      </c>
      <c r="D10112" s="13">
        <v>66.3</v>
      </c>
      <c r="E10112" s="6">
        <v>72355.95</v>
      </c>
      <c r="F10112" s="6">
        <v>29896.37</v>
      </c>
      <c r="G10112" s="7">
        <v>40177</v>
      </c>
      <c r="H10112" s="7">
        <v>40893</v>
      </c>
      <c r="I10112" s="7">
        <v>50040</v>
      </c>
      <c r="J10112" s="5" t="s">
        <v>8064</v>
      </c>
      <c r="K10112" s="5">
        <v>4944</v>
      </c>
      <c r="L10112" s="5" t="s">
        <v>7357</v>
      </c>
      <c r="M10112" s="5" t="s">
        <v>51</v>
      </c>
      <c r="N10112" s="5" t="s">
        <v>8065</v>
      </c>
      <c r="O10112" s="5" t="s">
        <v>34</v>
      </c>
      <c r="P10112" s="5" t="s">
        <v>5426</v>
      </c>
      <c r="Q10112" s="5" t="s">
        <v>8066</v>
      </c>
    </row>
    <row r="10113" spans="1:17" x14ac:dyDescent="0.35">
      <c r="A10113" s="5" t="s">
        <v>6407</v>
      </c>
      <c r="B10113" s="5" t="s">
        <v>18</v>
      </c>
      <c r="C10113" s="5" t="s">
        <v>19</v>
      </c>
      <c r="D10113" s="13">
        <v>66.5</v>
      </c>
      <c r="E10113" s="6">
        <v>75696.125</v>
      </c>
      <c r="F10113" s="6">
        <v>31792.360000000004</v>
      </c>
      <c r="G10113" s="7">
        <v>39804</v>
      </c>
      <c r="H10113" s="7">
        <v>41151</v>
      </c>
      <c r="I10113" s="7">
        <v>50405</v>
      </c>
      <c r="J10113" s="5" t="s">
        <v>6408</v>
      </c>
      <c r="K10113" s="5">
        <v>1741</v>
      </c>
      <c r="L10113" s="5" t="s">
        <v>6409</v>
      </c>
      <c r="M10113" s="5" t="s">
        <v>55</v>
      </c>
      <c r="N10113" s="5" t="s">
        <v>6410</v>
      </c>
      <c r="O10113" s="5" t="s">
        <v>86</v>
      </c>
      <c r="P10113" s="5" t="s">
        <v>329</v>
      </c>
      <c r="Q10113" s="5" t="s">
        <v>6411</v>
      </c>
    </row>
    <row r="10114" spans="1:17" x14ac:dyDescent="0.35">
      <c r="A10114" s="5" t="s">
        <v>7626</v>
      </c>
      <c r="B10114" s="5" t="s">
        <v>18</v>
      </c>
      <c r="C10114" s="5" t="s">
        <v>22</v>
      </c>
      <c r="D10114" s="13">
        <v>66.5</v>
      </c>
      <c r="E10114" s="6">
        <v>69461.024999999994</v>
      </c>
      <c r="F10114" s="6">
        <v>28700.240000000002</v>
      </c>
      <c r="G10114" s="7">
        <v>40101</v>
      </c>
      <c r="H10114" s="7">
        <v>40892</v>
      </c>
      <c r="I10114" s="7">
        <v>50040</v>
      </c>
      <c r="J10114" s="5" t="s">
        <v>7627</v>
      </c>
      <c r="K10114" s="5">
        <v>5630</v>
      </c>
      <c r="L10114" s="5" t="s">
        <v>1161</v>
      </c>
      <c r="M10114" s="5" t="s">
        <v>28</v>
      </c>
      <c r="N10114" s="5" t="s">
        <v>7628</v>
      </c>
      <c r="O10114" s="5" t="s">
        <v>34</v>
      </c>
      <c r="P10114" s="5" t="s">
        <v>7629</v>
      </c>
      <c r="Q10114" s="5" t="s">
        <v>366</v>
      </c>
    </row>
    <row r="10115" spans="1:17" x14ac:dyDescent="0.35">
      <c r="A10115" s="5" t="s">
        <v>12882</v>
      </c>
      <c r="B10115" s="5" t="s">
        <v>18</v>
      </c>
      <c r="C10115" s="5" t="s">
        <v>22</v>
      </c>
      <c r="D10115" s="13">
        <v>66.5</v>
      </c>
      <c r="E10115" s="6">
        <v>75829.7</v>
      </c>
      <c r="F10115" s="6">
        <v>25487.810000000005</v>
      </c>
      <c r="G10115" s="7">
        <v>40750</v>
      </c>
      <c r="H10115" s="7">
        <v>41079</v>
      </c>
      <c r="I10115" s="7">
        <v>50405</v>
      </c>
      <c r="J10115" s="5" t="s">
        <v>12883</v>
      </c>
      <c r="K10115" s="5">
        <v>1950</v>
      </c>
      <c r="L10115" s="5" t="s">
        <v>75</v>
      </c>
      <c r="M10115" s="5" t="s">
        <v>76</v>
      </c>
      <c r="N10115" s="5" t="s">
        <v>2461</v>
      </c>
      <c r="O10115" s="5" t="s">
        <v>34</v>
      </c>
      <c r="P10115" s="5" t="s">
        <v>129</v>
      </c>
      <c r="Q10115" s="5" t="s">
        <v>2462</v>
      </c>
    </row>
    <row r="10116" spans="1:17" x14ac:dyDescent="0.35">
      <c r="A10116" s="5" t="s">
        <v>8990</v>
      </c>
      <c r="B10116" s="5" t="s">
        <v>18</v>
      </c>
      <c r="C10116" s="5" t="s">
        <v>22</v>
      </c>
      <c r="D10116" s="13">
        <v>66.52</v>
      </c>
      <c r="E10116" s="6">
        <v>59321.25</v>
      </c>
      <c r="F10116" s="6">
        <v>13406.609999999997</v>
      </c>
      <c r="G10116" s="7">
        <v>40406</v>
      </c>
      <c r="H10116" s="7">
        <v>42276</v>
      </c>
      <c r="I10116" s="7">
        <v>51501</v>
      </c>
      <c r="J10116" s="5" t="s">
        <v>8991</v>
      </c>
      <c r="K10116" s="5">
        <v>1142</v>
      </c>
      <c r="L10116" s="5" t="s">
        <v>5688</v>
      </c>
      <c r="M10116" s="5" t="s">
        <v>21</v>
      </c>
      <c r="N10116" s="5"/>
      <c r="O10116" s="5" t="s">
        <v>34</v>
      </c>
      <c r="P10116" s="5" t="s">
        <v>2106</v>
      </c>
      <c r="Q10116" s="5" t="s">
        <v>7826</v>
      </c>
    </row>
    <row r="10117" spans="1:17" x14ac:dyDescent="0.35">
      <c r="A10117" s="5" t="s">
        <v>8992</v>
      </c>
      <c r="B10117" s="5" t="s">
        <v>18</v>
      </c>
      <c r="C10117" s="5" t="s">
        <v>22</v>
      </c>
      <c r="D10117" s="13">
        <v>66.52</v>
      </c>
      <c r="E10117" s="6">
        <v>7187.5</v>
      </c>
      <c r="F10117" s="6">
        <v>1624.37</v>
      </c>
      <c r="G10117" s="7">
        <v>40406</v>
      </c>
      <c r="H10117" s="7">
        <v>42276</v>
      </c>
      <c r="I10117" s="7">
        <v>51501</v>
      </c>
      <c r="J10117" s="5" t="s">
        <v>8991</v>
      </c>
      <c r="K10117" s="5">
        <v>1142</v>
      </c>
      <c r="L10117" s="5" t="s">
        <v>5688</v>
      </c>
      <c r="M10117" s="5" t="s">
        <v>21</v>
      </c>
      <c r="N10117" s="5"/>
      <c r="O10117" s="5" t="s">
        <v>34</v>
      </c>
      <c r="P10117" s="5" t="s">
        <v>2106</v>
      </c>
      <c r="Q10117" s="5" t="s">
        <v>3476</v>
      </c>
    </row>
    <row r="10118" spans="1:17" x14ac:dyDescent="0.35">
      <c r="A10118" s="5" t="s">
        <v>9510</v>
      </c>
      <c r="B10118" s="5" t="s">
        <v>18</v>
      </c>
      <c r="C10118" s="5" t="s">
        <v>22</v>
      </c>
      <c r="D10118" s="13">
        <v>66.7</v>
      </c>
      <c r="E10118" s="6">
        <v>79824</v>
      </c>
      <c r="F10118" s="6">
        <v>32982.060000000005</v>
      </c>
      <c r="G10118" s="7">
        <v>40631</v>
      </c>
      <c r="H10118" s="7">
        <v>40665</v>
      </c>
      <c r="I10118" s="7">
        <v>50040</v>
      </c>
      <c r="J10118" s="5" t="s">
        <v>9511</v>
      </c>
      <c r="K10118" s="5">
        <v>4123</v>
      </c>
      <c r="L10118" s="5" t="s">
        <v>2557</v>
      </c>
      <c r="M10118" s="5" t="s">
        <v>344</v>
      </c>
      <c r="N10118" s="5" t="s">
        <v>9512</v>
      </c>
      <c r="O10118" s="5" t="s">
        <v>34</v>
      </c>
      <c r="P10118" s="5" t="s">
        <v>9513</v>
      </c>
      <c r="Q10118" s="5" t="s">
        <v>320</v>
      </c>
    </row>
    <row r="10119" spans="1:17" x14ac:dyDescent="0.35">
      <c r="A10119" s="5" t="s">
        <v>7439</v>
      </c>
      <c r="B10119" s="5" t="s">
        <v>18</v>
      </c>
      <c r="C10119" s="5" t="s">
        <v>19</v>
      </c>
      <c r="D10119" s="13">
        <v>66.98</v>
      </c>
      <c r="E10119" s="6">
        <v>70022.599999999991</v>
      </c>
      <c r="F10119" s="6">
        <v>21520.420000000002</v>
      </c>
      <c r="G10119" s="7">
        <v>40066</v>
      </c>
      <c r="H10119" s="7">
        <v>40461</v>
      </c>
      <c r="I10119" s="7">
        <v>49674</v>
      </c>
      <c r="J10119" s="5" t="s">
        <v>7440</v>
      </c>
      <c r="K10119" s="5">
        <v>6288</v>
      </c>
      <c r="L10119" s="5" t="s">
        <v>7441</v>
      </c>
      <c r="M10119" s="5" t="s">
        <v>179</v>
      </c>
      <c r="N10119" s="5"/>
      <c r="O10119" s="5" t="s">
        <v>34</v>
      </c>
      <c r="P10119" s="5" t="s">
        <v>7442</v>
      </c>
      <c r="Q10119" s="5" t="s">
        <v>569</v>
      </c>
    </row>
    <row r="10120" spans="1:17" x14ac:dyDescent="0.35">
      <c r="A10120" s="5" t="s">
        <v>14492</v>
      </c>
      <c r="B10120" s="5" t="s">
        <v>18</v>
      </c>
      <c r="C10120" s="5" t="s">
        <v>22</v>
      </c>
      <c r="D10120" s="13">
        <v>66.989999999999995</v>
      </c>
      <c r="E10120" s="6">
        <v>67753.5</v>
      </c>
      <c r="F10120" s="6">
        <v>18558.29</v>
      </c>
      <c r="G10120" s="7">
        <v>40854</v>
      </c>
      <c r="H10120" s="7">
        <v>41081</v>
      </c>
      <c r="I10120" s="7">
        <v>50405</v>
      </c>
      <c r="J10120" s="5" t="s">
        <v>14493</v>
      </c>
      <c r="K10120" s="5">
        <v>2824</v>
      </c>
      <c r="L10120" s="5" t="s">
        <v>6414</v>
      </c>
      <c r="M10120" s="5" t="s">
        <v>38</v>
      </c>
      <c r="N10120" s="5" t="s">
        <v>14494</v>
      </c>
      <c r="O10120" s="5" t="s">
        <v>34</v>
      </c>
      <c r="P10120" s="5" t="s">
        <v>14495</v>
      </c>
      <c r="Q10120" s="5" t="s">
        <v>7617</v>
      </c>
    </row>
    <row r="10121" spans="1:17" x14ac:dyDescent="0.35">
      <c r="A10121" s="5" t="s">
        <v>2108</v>
      </c>
      <c r="B10121" s="5" t="s">
        <v>18</v>
      </c>
      <c r="C10121" s="5" t="s">
        <v>22</v>
      </c>
      <c r="D10121" s="13">
        <v>67</v>
      </c>
      <c r="E10121" s="6">
        <v>78373.95</v>
      </c>
      <c r="F10121" s="6">
        <v>34876.410000000003</v>
      </c>
      <c r="G10121" s="7">
        <v>39570</v>
      </c>
      <c r="H10121" s="7">
        <v>40882</v>
      </c>
      <c r="I10121" s="7">
        <v>50040</v>
      </c>
      <c r="J10121" s="5" t="s">
        <v>2109</v>
      </c>
      <c r="K10121" s="5">
        <v>9545</v>
      </c>
      <c r="L10121" s="5" t="s">
        <v>1706</v>
      </c>
      <c r="M10121" s="5" t="s">
        <v>25</v>
      </c>
      <c r="N10121" s="5" t="s">
        <v>2110</v>
      </c>
      <c r="O10121" s="5" t="s">
        <v>34</v>
      </c>
      <c r="P10121" s="5" t="s">
        <v>2111</v>
      </c>
      <c r="Q10121" s="5" t="s">
        <v>960</v>
      </c>
    </row>
    <row r="10122" spans="1:17" x14ac:dyDescent="0.35">
      <c r="A10122" s="5" t="s">
        <v>5796</v>
      </c>
      <c r="B10122" s="5" t="s">
        <v>18</v>
      </c>
      <c r="C10122" s="5" t="s">
        <v>22</v>
      </c>
      <c r="D10122" s="13">
        <v>67</v>
      </c>
      <c r="E10122" s="6">
        <v>76806.600000000006</v>
      </c>
      <c r="F10122" s="6">
        <v>23747.99</v>
      </c>
      <c r="G10122" s="7">
        <v>39687</v>
      </c>
      <c r="H10122" s="7">
        <v>41486</v>
      </c>
      <c r="I10122" s="7">
        <v>50770</v>
      </c>
      <c r="J10122" s="5" t="s">
        <v>5797</v>
      </c>
      <c r="K10122" s="5">
        <v>8906</v>
      </c>
      <c r="L10122" s="5" t="s">
        <v>294</v>
      </c>
      <c r="M10122" s="5" t="s">
        <v>53</v>
      </c>
      <c r="N10122" s="5" t="s">
        <v>2330</v>
      </c>
      <c r="O10122" s="5" t="s">
        <v>34</v>
      </c>
      <c r="P10122" s="5" t="s">
        <v>2331</v>
      </c>
      <c r="Q10122" s="5" t="s">
        <v>270</v>
      </c>
    </row>
    <row r="10123" spans="1:17" x14ac:dyDescent="0.35">
      <c r="A10123" s="5" t="s">
        <v>1582</v>
      </c>
      <c r="B10123" s="5" t="s">
        <v>18</v>
      </c>
      <c r="C10123" s="5" t="s">
        <v>19</v>
      </c>
      <c r="D10123" s="13">
        <v>67.040000000000006</v>
      </c>
      <c r="E10123" s="6">
        <v>67155</v>
      </c>
      <c r="F10123" s="6">
        <v>24713.06</v>
      </c>
      <c r="G10123" s="7">
        <v>39569</v>
      </c>
      <c r="H10123" s="7">
        <v>40852</v>
      </c>
      <c r="I10123" s="7">
        <v>50040</v>
      </c>
      <c r="J10123" s="5" t="s">
        <v>1583</v>
      </c>
      <c r="K10123" s="5">
        <v>3267</v>
      </c>
      <c r="L10123" s="5" t="s">
        <v>1584</v>
      </c>
      <c r="M10123" s="5" t="s">
        <v>51</v>
      </c>
      <c r="N10123" s="5" t="s">
        <v>1585</v>
      </c>
      <c r="O10123" s="5"/>
      <c r="P10123" s="5"/>
      <c r="Q10123" s="5"/>
    </row>
    <row r="10124" spans="1:17" x14ac:dyDescent="0.35">
      <c r="A10124" s="5" t="s">
        <v>7951</v>
      </c>
      <c r="B10124" s="5" t="s">
        <v>18</v>
      </c>
      <c r="C10124" s="5" t="s">
        <v>22</v>
      </c>
      <c r="D10124" s="13">
        <v>67.099999999999994</v>
      </c>
      <c r="E10124" s="6">
        <v>74560.5</v>
      </c>
      <c r="F10124" s="6">
        <v>28315.01</v>
      </c>
      <c r="G10124" s="7">
        <v>40164</v>
      </c>
      <c r="H10124" s="7">
        <v>40961</v>
      </c>
      <c r="I10124" s="7">
        <v>50405</v>
      </c>
      <c r="J10124" s="5" t="s">
        <v>7952</v>
      </c>
      <c r="K10124" s="5">
        <v>3613</v>
      </c>
      <c r="L10124" s="5" t="s">
        <v>323</v>
      </c>
      <c r="M10124" s="5" t="s">
        <v>51</v>
      </c>
      <c r="N10124" s="5" t="s">
        <v>7941</v>
      </c>
      <c r="O10124" s="5" t="s">
        <v>34</v>
      </c>
      <c r="P10124" s="5" t="s">
        <v>2125</v>
      </c>
      <c r="Q10124" s="5" t="s">
        <v>433</v>
      </c>
    </row>
    <row r="10125" spans="1:17" x14ac:dyDescent="0.35">
      <c r="A10125" s="5" t="s">
        <v>11921</v>
      </c>
      <c r="B10125" s="5" t="s">
        <v>18</v>
      </c>
      <c r="C10125" s="5" t="s">
        <v>22</v>
      </c>
      <c r="D10125" s="13">
        <v>67.099999999999994</v>
      </c>
      <c r="E10125" s="6">
        <v>60669.537000000004</v>
      </c>
      <c r="F10125" s="6">
        <v>25067.73</v>
      </c>
      <c r="G10125" s="7">
        <v>40701</v>
      </c>
      <c r="H10125" s="7">
        <v>40896</v>
      </c>
      <c r="I10125" s="7">
        <v>50040</v>
      </c>
      <c r="J10125" s="5" t="s">
        <v>11922</v>
      </c>
      <c r="K10125" s="5">
        <v>8887</v>
      </c>
      <c r="L10125" s="5" t="s">
        <v>714</v>
      </c>
      <c r="M10125" s="5" t="s">
        <v>32</v>
      </c>
      <c r="N10125" s="5" t="s">
        <v>11923</v>
      </c>
      <c r="O10125" s="5" t="s">
        <v>34</v>
      </c>
      <c r="P10125" s="5" t="s">
        <v>11186</v>
      </c>
      <c r="Q10125" s="5" t="s">
        <v>1110</v>
      </c>
    </row>
    <row r="10126" spans="1:17" x14ac:dyDescent="0.35">
      <c r="A10126" s="5" t="s">
        <v>3832</v>
      </c>
      <c r="B10126" s="5" t="s">
        <v>18</v>
      </c>
      <c r="C10126" s="5" t="s">
        <v>22</v>
      </c>
      <c r="D10126" s="13">
        <v>67.2</v>
      </c>
      <c r="E10126" s="6">
        <v>47923.921999999999</v>
      </c>
      <c r="F10126" s="6">
        <v>28834.45</v>
      </c>
      <c r="G10126" s="7">
        <v>39601</v>
      </c>
      <c r="H10126" s="7">
        <v>40149</v>
      </c>
      <c r="I10126" s="7">
        <v>49309</v>
      </c>
      <c r="J10126" s="5" t="s">
        <v>3833</v>
      </c>
      <c r="K10126" s="5">
        <v>8703</v>
      </c>
      <c r="L10126" s="5" t="s">
        <v>1379</v>
      </c>
      <c r="M10126" s="5" t="s">
        <v>53</v>
      </c>
      <c r="N10126" s="5" t="s">
        <v>2335</v>
      </c>
      <c r="O10126" s="5" t="s">
        <v>34</v>
      </c>
      <c r="P10126" s="5" t="s">
        <v>2336</v>
      </c>
      <c r="Q10126" s="5" t="s">
        <v>527</v>
      </c>
    </row>
    <row r="10127" spans="1:17" x14ac:dyDescent="0.35">
      <c r="A10127" s="5" t="s">
        <v>10323</v>
      </c>
      <c r="B10127" s="5" t="s">
        <v>18</v>
      </c>
      <c r="C10127" s="5" t="s">
        <v>22</v>
      </c>
      <c r="D10127" s="13">
        <v>67.2</v>
      </c>
      <c r="E10127" s="6">
        <v>64180.5</v>
      </c>
      <c r="F10127" s="6">
        <v>15403.320000000002</v>
      </c>
      <c r="G10127" s="7">
        <v>40609</v>
      </c>
      <c r="H10127" s="7">
        <v>42009</v>
      </c>
      <c r="I10127" s="7">
        <v>49674</v>
      </c>
      <c r="J10127" s="5" t="s">
        <v>10324</v>
      </c>
      <c r="K10127" s="5">
        <v>8843</v>
      </c>
      <c r="L10127" s="5" t="s">
        <v>9100</v>
      </c>
      <c r="M10127" s="5" t="s">
        <v>414</v>
      </c>
      <c r="N10127" s="5"/>
      <c r="O10127" s="5" t="s">
        <v>34</v>
      </c>
      <c r="P10127" s="5" t="s">
        <v>2546</v>
      </c>
      <c r="Q10127" s="5" t="s">
        <v>1330</v>
      </c>
    </row>
    <row r="10128" spans="1:17" x14ac:dyDescent="0.35">
      <c r="A10128" s="5" t="s">
        <v>14508</v>
      </c>
      <c r="B10128" s="5" t="s">
        <v>18</v>
      </c>
      <c r="C10128" s="5" t="s">
        <v>22</v>
      </c>
      <c r="D10128" s="13">
        <v>67.2</v>
      </c>
      <c r="E10128" s="6">
        <v>70556.100000000006</v>
      </c>
      <c r="F10128" s="6">
        <v>12065.069999999998</v>
      </c>
      <c r="G10128" s="7">
        <v>40855</v>
      </c>
      <c r="H10128" s="7">
        <v>42709</v>
      </c>
      <c r="I10128" s="7">
        <v>50040</v>
      </c>
      <c r="J10128" s="5" t="s">
        <v>14509</v>
      </c>
      <c r="K10128" s="5">
        <v>9116</v>
      </c>
      <c r="L10128" s="5" t="s">
        <v>2783</v>
      </c>
      <c r="M10128" s="5" t="s">
        <v>32</v>
      </c>
      <c r="N10128" s="5"/>
      <c r="O10128" s="5" t="s">
        <v>34</v>
      </c>
      <c r="P10128" s="5" t="s">
        <v>14510</v>
      </c>
      <c r="Q10128" s="5" t="s">
        <v>6099</v>
      </c>
    </row>
    <row r="10129" spans="1:17" hidden="1" x14ac:dyDescent="0.35">
      <c r="A10129" s="5" t="s">
        <v>15711</v>
      </c>
      <c r="B10129" s="5" t="s">
        <v>81</v>
      </c>
      <c r="C10129" s="5" t="s">
        <v>145</v>
      </c>
      <c r="D10129" s="13">
        <v>67.2</v>
      </c>
      <c r="E10129" s="6">
        <v>408686.7</v>
      </c>
      <c r="F10129" s="6">
        <v>112748.67</v>
      </c>
      <c r="G10129" s="7">
        <v>41744</v>
      </c>
      <c r="H10129" s="7">
        <v>42083</v>
      </c>
      <c r="I10129" s="7">
        <v>49674</v>
      </c>
      <c r="J10129" s="5" t="s">
        <v>15712</v>
      </c>
      <c r="K10129" s="5">
        <v>3714</v>
      </c>
      <c r="L10129" s="5" t="s">
        <v>3549</v>
      </c>
      <c r="M10129" s="5" t="s">
        <v>51</v>
      </c>
      <c r="N10129" s="5" t="s">
        <v>15713</v>
      </c>
      <c r="O10129" s="5" t="s">
        <v>34</v>
      </c>
      <c r="P10129" s="5" t="s">
        <v>11148</v>
      </c>
      <c r="Q10129" s="5" t="s">
        <v>512</v>
      </c>
    </row>
    <row r="10130" spans="1:17" x14ac:dyDescent="0.35">
      <c r="A10130" s="5" t="s">
        <v>8423</v>
      </c>
      <c r="B10130" s="5" t="s">
        <v>18</v>
      </c>
      <c r="C10130" s="5" t="s">
        <v>22</v>
      </c>
      <c r="D10130" s="13">
        <v>67.3</v>
      </c>
      <c r="E10130" s="6">
        <v>77882.399999999994</v>
      </c>
      <c r="F10130" s="6">
        <v>19307.86</v>
      </c>
      <c r="G10130" s="7">
        <v>40269</v>
      </c>
      <c r="H10130" s="7">
        <v>41623</v>
      </c>
      <c r="I10130" s="7">
        <v>50770</v>
      </c>
      <c r="J10130" s="5" t="s">
        <v>8424</v>
      </c>
      <c r="K10130" s="5">
        <v>8508</v>
      </c>
      <c r="L10130" s="5" t="s">
        <v>878</v>
      </c>
      <c r="M10130" s="5" t="s">
        <v>25</v>
      </c>
      <c r="N10130" s="5" t="s">
        <v>2847</v>
      </c>
      <c r="O10130" s="5" t="s">
        <v>34</v>
      </c>
      <c r="P10130" s="5" t="s">
        <v>1607</v>
      </c>
      <c r="Q10130" s="5" t="s">
        <v>320</v>
      </c>
    </row>
    <row r="10131" spans="1:17" x14ac:dyDescent="0.35">
      <c r="A10131" s="5" t="s">
        <v>56</v>
      </c>
      <c r="B10131" s="5" t="s">
        <v>18</v>
      </c>
      <c r="C10131" s="5" t="s">
        <v>19</v>
      </c>
      <c r="D10131" s="13">
        <v>67.5</v>
      </c>
      <c r="E10131" s="6">
        <v>75935.443999999989</v>
      </c>
      <c r="F10131" s="6">
        <v>55053.170000000013</v>
      </c>
      <c r="G10131" s="7">
        <v>39570</v>
      </c>
      <c r="H10131" s="7">
        <v>39873</v>
      </c>
      <c r="I10131" s="7">
        <v>49309</v>
      </c>
      <c r="J10131" s="5" t="s">
        <v>57</v>
      </c>
      <c r="K10131" s="5">
        <v>5703</v>
      </c>
      <c r="L10131" s="5" t="s">
        <v>58</v>
      </c>
      <c r="M10131" s="5" t="s">
        <v>28</v>
      </c>
      <c r="N10131" s="5"/>
      <c r="O10131" s="5" t="s">
        <v>34</v>
      </c>
      <c r="P10131" s="5" t="s">
        <v>59</v>
      </c>
      <c r="Q10131" s="5" t="s">
        <v>60</v>
      </c>
    </row>
    <row r="10132" spans="1:17" x14ac:dyDescent="0.35">
      <c r="A10132" s="5" t="s">
        <v>7232</v>
      </c>
      <c r="B10132" s="5" t="s">
        <v>18</v>
      </c>
      <c r="C10132" s="5" t="s">
        <v>22</v>
      </c>
      <c r="D10132" s="13">
        <v>67.5</v>
      </c>
      <c r="E10132" s="6">
        <v>80337.375</v>
      </c>
      <c r="F10132" s="6">
        <v>45949.709999999992</v>
      </c>
      <c r="G10132" s="7">
        <v>39997</v>
      </c>
      <c r="H10132" s="7">
        <v>40128</v>
      </c>
      <c r="I10132" s="7">
        <v>49309</v>
      </c>
      <c r="J10132" s="5" t="s">
        <v>7233</v>
      </c>
      <c r="K10132" s="5">
        <v>1400</v>
      </c>
      <c r="L10132" s="5" t="s">
        <v>322</v>
      </c>
      <c r="M10132" s="5" t="s">
        <v>21</v>
      </c>
      <c r="N10132" s="5" t="s">
        <v>7234</v>
      </c>
      <c r="O10132" s="5" t="s">
        <v>34</v>
      </c>
      <c r="P10132" s="5" t="s">
        <v>7235</v>
      </c>
      <c r="Q10132" s="5" t="s">
        <v>1581</v>
      </c>
    </row>
    <row r="10133" spans="1:17" x14ac:dyDescent="0.35">
      <c r="A10133" s="5" t="s">
        <v>12013</v>
      </c>
      <c r="B10133" s="5" t="s">
        <v>18</v>
      </c>
      <c r="C10133" s="5" t="s">
        <v>22</v>
      </c>
      <c r="D10133" s="13">
        <v>67.5</v>
      </c>
      <c r="E10133" s="6">
        <v>61312.73</v>
      </c>
      <c r="F10133" s="6">
        <v>10484.500000000002</v>
      </c>
      <c r="G10133" s="7">
        <v>40708</v>
      </c>
      <c r="H10133" s="7">
        <v>42736</v>
      </c>
      <c r="I10133" s="7">
        <v>50405</v>
      </c>
      <c r="J10133" s="5" t="s">
        <v>12014</v>
      </c>
      <c r="K10133" s="5">
        <v>6242</v>
      </c>
      <c r="L10133" s="5" t="s">
        <v>2401</v>
      </c>
      <c r="M10133" s="5" t="s">
        <v>179</v>
      </c>
      <c r="N10133" s="5" t="s">
        <v>12015</v>
      </c>
      <c r="O10133" s="5" t="s">
        <v>34</v>
      </c>
      <c r="P10133" s="5" t="s">
        <v>1250</v>
      </c>
      <c r="Q10133" s="5" t="s">
        <v>2160</v>
      </c>
    </row>
    <row r="10134" spans="1:17" x14ac:dyDescent="0.35">
      <c r="A10134" s="5" t="s">
        <v>1450</v>
      </c>
      <c r="B10134" s="5" t="s">
        <v>18</v>
      </c>
      <c r="C10134" s="5" t="s">
        <v>22</v>
      </c>
      <c r="D10134" s="13">
        <v>67.52</v>
      </c>
      <c r="E10134" s="6">
        <v>63549.7</v>
      </c>
      <c r="F10134" s="6">
        <v>30506.219999999998</v>
      </c>
      <c r="G10134" s="7">
        <v>39688</v>
      </c>
      <c r="H10134" s="7">
        <v>39624</v>
      </c>
      <c r="I10134" s="7">
        <v>48944</v>
      </c>
      <c r="J10134" s="5" t="s">
        <v>1451</v>
      </c>
      <c r="K10134" s="5">
        <v>2345</v>
      </c>
      <c r="L10134" s="5" t="s">
        <v>37</v>
      </c>
      <c r="M10134" s="5" t="s">
        <v>38</v>
      </c>
      <c r="N10134" s="5" t="s">
        <v>816</v>
      </c>
      <c r="O10134" s="5" t="s">
        <v>34</v>
      </c>
      <c r="P10134" s="5" t="s">
        <v>817</v>
      </c>
      <c r="Q10134" s="5" t="s">
        <v>818</v>
      </c>
    </row>
    <row r="10135" spans="1:17" x14ac:dyDescent="0.35">
      <c r="A10135" s="5" t="s">
        <v>8077</v>
      </c>
      <c r="B10135" s="5" t="s">
        <v>18</v>
      </c>
      <c r="C10135" s="5" t="s">
        <v>22</v>
      </c>
      <c r="D10135" s="13">
        <v>67.8</v>
      </c>
      <c r="E10135" s="6">
        <v>77012.75</v>
      </c>
      <c r="F10135" s="6">
        <v>20562.390000000003</v>
      </c>
      <c r="G10135" s="7">
        <v>40193</v>
      </c>
      <c r="H10135" s="7">
        <v>41627</v>
      </c>
      <c r="I10135" s="7">
        <v>50770</v>
      </c>
      <c r="J10135" s="5" t="s">
        <v>8078</v>
      </c>
      <c r="K10135" s="5">
        <v>2316</v>
      </c>
      <c r="L10135" s="5" t="s">
        <v>780</v>
      </c>
      <c r="M10135" s="5" t="s">
        <v>583</v>
      </c>
      <c r="N10135" s="5"/>
      <c r="O10135" s="5" t="s">
        <v>34</v>
      </c>
      <c r="P10135" s="5" t="s">
        <v>7089</v>
      </c>
      <c r="Q10135" s="5" t="s">
        <v>8079</v>
      </c>
    </row>
    <row r="10136" spans="1:17" x14ac:dyDescent="0.35">
      <c r="A10136" s="5" t="s">
        <v>1995</v>
      </c>
      <c r="B10136" s="5" t="s">
        <v>18</v>
      </c>
      <c r="C10136" s="5" t="s">
        <v>19</v>
      </c>
      <c r="D10136" s="13">
        <v>67.930000000000007</v>
      </c>
      <c r="E10136" s="6">
        <v>57484.32499999999</v>
      </c>
      <c r="F10136" s="6">
        <v>20636.86</v>
      </c>
      <c r="G10136" s="7">
        <v>39569</v>
      </c>
      <c r="H10136" s="7">
        <v>41064</v>
      </c>
      <c r="I10136" s="7">
        <v>50405</v>
      </c>
      <c r="J10136" s="5" t="s">
        <v>1281</v>
      </c>
      <c r="K10136" s="5">
        <v>5064</v>
      </c>
      <c r="L10136" s="5" t="s">
        <v>1984</v>
      </c>
      <c r="M10136" s="5" t="s">
        <v>28</v>
      </c>
      <c r="N10136" s="5" t="s">
        <v>1996</v>
      </c>
      <c r="O10136" s="5" t="s">
        <v>34</v>
      </c>
      <c r="P10136" s="5" t="s">
        <v>194</v>
      </c>
      <c r="Q10136" s="5" t="s">
        <v>1119</v>
      </c>
    </row>
    <row r="10137" spans="1:17" x14ac:dyDescent="0.35">
      <c r="A10137" s="5" t="s">
        <v>11993</v>
      </c>
      <c r="B10137" s="5" t="s">
        <v>18</v>
      </c>
      <c r="C10137" s="5" t="s">
        <v>22</v>
      </c>
      <c r="D10137" s="13">
        <v>67.930000000000007</v>
      </c>
      <c r="E10137" s="6">
        <v>62424</v>
      </c>
      <c r="F10137" s="6">
        <v>13852.68</v>
      </c>
      <c r="G10137" s="7">
        <v>40704</v>
      </c>
      <c r="H10137" s="7">
        <v>41926</v>
      </c>
      <c r="I10137" s="7">
        <v>49309</v>
      </c>
      <c r="J10137" s="5" t="s">
        <v>11699</v>
      </c>
      <c r="K10137" s="5">
        <v>9105</v>
      </c>
      <c r="L10137" s="5" t="s">
        <v>6192</v>
      </c>
      <c r="M10137" s="5" t="s">
        <v>189</v>
      </c>
      <c r="N10137" s="5" t="s">
        <v>11994</v>
      </c>
      <c r="O10137" s="5" t="s">
        <v>34</v>
      </c>
      <c r="P10137" s="5" t="s">
        <v>1612</v>
      </c>
      <c r="Q10137" s="5" t="s">
        <v>2502</v>
      </c>
    </row>
    <row r="10138" spans="1:17" x14ac:dyDescent="0.35">
      <c r="A10138" s="5" t="s">
        <v>1479</v>
      </c>
      <c r="B10138" s="5" t="s">
        <v>18</v>
      </c>
      <c r="C10138" s="5" t="s">
        <v>22</v>
      </c>
      <c r="D10138" s="13">
        <v>68</v>
      </c>
      <c r="E10138" s="6">
        <v>71177.099999999991</v>
      </c>
      <c r="F10138" s="6">
        <v>24849.209999999995</v>
      </c>
      <c r="G10138" s="7">
        <v>39570</v>
      </c>
      <c r="H10138" s="7">
        <v>41333</v>
      </c>
      <c r="I10138" s="7">
        <v>50770</v>
      </c>
      <c r="J10138" s="5" t="s">
        <v>1480</v>
      </c>
      <c r="K10138" s="5">
        <v>8450</v>
      </c>
      <c r="L10138" s="5" t="s">
        <v>686</v>
      </c>
      <c r="M10138" s="5" t="s">
        <v>53</v>
      </c>
      <c r="N10138" s="5" t="s">
        <v>1481</v>
      </c>
      <c r="O10138" s="5" t="s">
        <v>34</v>
      </c>
      <c r="P10138" s="5" t="s">
        <v>1482</v>
      </c>
      <c r="Q10138" s="5" t="s">
        <v>320</v>
      </c>
    </row>
    <row r="10139" spans="1:17" x14ac:dyDescent="0.35">
      <c r="A10139" s="5" t="s">
        <v>1675</v>
      </c>
      <c r="B10139" s="5" t="s">
        <v>18</v>
      </c>
      <c r="C10139" s="5" t="s">
        <v>19</v>
      </c>
      <c r="D10139" s="13">
        <v>68</v>
      </c>
      <c r="E10139" s="6">
        <v>75255</v>
      </c>
      <c r="F10139" s="6">
        <v>50589.240000000005</v>
      </c>
      <c r="G10139" s="7">
        <v>39570</v>
      </c>
      <c r="H10139" s="7">
        <v>40038</v>
      </c>
      <c r="I10139" s="7">
        <v>49309</v>
      </c>
      <c r="J10139" s="5" t="s">
        <v>1676</v>
      </c>
      <c r="K10139" s="5">
        <v>1070</v>
      </c>
      <c r="L10139" s="5" t="s">
        <v>1677</v>
      </c>
      <c r="M10139" s="5" t="s">
        <v>21</v>
      </c>
      <c r="N10139" s="5" t="s">
        <v>158</v>
      </c>
      <c r="O10139" s="5" t="s">
        <v>34</v>
      </c>
      <c r="P10139" s="5" t="s">
        <v>159</v>
      </c>
      <c r="Q10139" s="5" t="s">
        <v>160</v>
      </c>
    </row>
    <row r="10140" spans="1:17" x14ac:dyDescent="0.35">
      <c r="A10140" s="5" t="s">
        <v>1899</v>
      </c>
      <c r="B10140" s="5" t="s">
        <v>18</v>
      </c>
      <c r="C10140" s="5" t="s">
        <v>22</v>
      </c>
      <c r="D10140" s="13">
        <v>68</v>
      </c>
      <c r="E10140" s="6">
        <v>82626</v>
      </c>
      <c r="F10140" s="6">
        <v>49713.700000000004</v>
      </c>
      <c r="G10140" s="7">
        <v>39570</v>
      </c>
      <c r="H10140" s="7">
        <v>39868</v>
      </c>
      <c r="I10140" s="7">
        <v>49309</v>
      </c>
      <c r="J10140" s="5" t="s">
        <v>1900</v>
      </c>
      <c r="K10140" s="5">
        <v>1084</v>
      </c>
      <c r="L10140" s="5" t="s">
        <v>1901</v>
      </c>
      <c r="M10140" s="5" t="s">
        <v>21</v>
      </c>
      <c r="N10140" s="5" t="s">
        <v>158</v>
      </c>
      <c r="O10140" s="5" t="s">
        <v>34</v>
      </c>
      <c r="P10140" s="5" t="s">
        <v>159</v>
      </c>
      <c r="Q10140" s="5" t="s">
        <v>160</v>
      </c>
    </row>
    <row r="10141" spans="1:17" hidden="1" x14ac:dyDescent="0.35">
      <c r="A10141" s="5" t="s">
        <v>2807</v>
      </c>
      <c r="B10141" s="5" t="s">
        <v>81</v>
      </c>
      <c r="C10141" s="5" t="s">
        <v>82</v>
      </c>
      <c r="D10141" s="13">
        <v>68</v>
      </c>
      <c r="E10141" s="6">
        <v>291023.39999999997</v>
      </c>
      <c r="F10141" s="6">
        <v>77301.36</v>
      </c>
      <c r="G10141" s="7">
        <v>39570</v>
      </c>
      <c r="H10141" s="7">
        <v>39022</v>
      </c>
      <c r="I10141" s="7">
        <v>48213</v>
      </c>
      <c r="J10141" s="5" t="s">
        <v>2808</v>
      </c>
      <c r="K10141" s="5">
        <v>1170</v>
      </c>
      <c r="L10141" s="5" t="s">
        <v>2809</v>
      </c>
      <c r="M10141" s="5" t="s">
        <v>21</v>
      </c>
      <c r="N10141" s="5" t="s">
        <v>2810</v>
      </c>
      <c r="O10141" s="5" t="s">
        <v>34</v>
      </c>
      <c r="P10141" s="5" t="s">
        <v>2811</v>
      </c>
      <c r="Q10141" s="5" t="s">
        <v>2812</v>
      </c>
    </row>
    <row r="10142" spans="1:17" hidden="1" x14ac:dyDescent="0.35">
      <c r="A10142" s="5" t="s">
        <v>5766</v>
      </c>
      <c r="B10142" s="5" t="s">
        <v>81</v>
      </c>
      <c r="C10142" s="5" t="s">
        <v>145</v>
      </c>
      <c r="D10142" s="13">
        <v>68</v>
      </c>
      <c r="E10142" s="6">
        <v>351050.55200000003</v>
      </c>
      <c r="F10142" s="6">
        <v>88921.82</v>
      </c>
      <c r="G10142" s="7">
        <v>39813</v>
      </c>
      <c r="H10142" s="7">
        <v>39321</v>
      </c>
      <c r="I10142" s="7">
        <v>48579</v>
      </c>
      <c r="J10142" s="5" t="s">
        <v>5767</v>
      </c>
      <c r="K10142" s="5">
        <v>7304</v>
      </c>
      <c r="L10142" s="5" t="s">
        <v>5278</v>
      </c>
      <c r="M10142" s="5" t="s">
        <v>99</v>
      </c>
      <c r="N10142" s="5" t="s">
        <v>5768</v>
      </c>
      <c r="O10142" s="5" t="s">
        <v>34</v>
      </c>
      <c r="P10142" s="5" t="s">
        <v>2999</v>
      </c>
      <c r="Q10142" s="5" t="s">
        <v>433</v>
      </c>
    </row>
    <row r="10143" spans="1:17" x14ac:dyDescent="0.35">
      <c r="A10143" s="5" t="s">
        <v>13360</v>
      </c>
      <c r="B10143" s="5" t="s">
        <v>18</v>
      </c>
      <c r="C10143" s="5" t="s">
        <v>22</v>
      </c>
      <c r="D10143" s="13">
        <v>68.2</v>
      </c>
      <c r="E10143" s="6">
        <v>79924.649999999994</v>
      </c>
      <c r="F10143" s="6">
        <v>15361.56</v>
      </c>
      <c r="G10143" s="7">
        <v>40780</v>
      </c>
      <c r="H10143" s="7">
        <v>42276</v>
      </c>
      <c r="I10143" s="7">
        <v>49674</v>
      </c>
      <c r="J10143" s="5" t="s">
        <v>13361</v>
      </c>
      <c r="K10143" s="5">
        <v>4573</v>
      </c>
      <c r="L10143" s="5" t="s">
        <v>1883</v>
      </c>
      <c r="M10143" s="5" t="s">
        <v>210</v>
      </c>
      <c r="N10143" s="5" t="s">
        <v>10984</v>
      </c>
      <c r="O10143" s="5" t="s">
        <v>34</v>
      </c>
      <c r="P10143" s="5" t="s">
        <v>1572</v>
      </c>
      <c r="Q10143" s="5" t="s">
        <v>527</v>
      </c>
    </row>
    <row r="10144" spans="1:17" x14ac:dyDescent="0.35">
      <c r="A10144" s="5" t="s">
        <v>6701</v>
      </c>
      <c r="B10144" s="5" t="s">
        <v>18</v>
      </c>
      <c r="C10144" s="5" t="s">
        <v>22</v>
      </c>
      <c r="D10144" s="13">
        <v>68.400000000000006</v>
      </c>
      <c r="E10144" s="6">
        <v>74132.23000000001</v>
      </c>
      <c r="F10144" s="6">
        <v>24686.039999999997</v>
      </c>
      <c r="G10144" s="7">
        <v>39874</v>
      </c>
      <c r="H10144" s="7">
        <v>41626</v>
      </c>
      <c r="I10144" s="7">
        <v>50770</v>
      </c>
      <c r="J10144" s="5" t="s">
        <v>6702</v>
      </c>
      <c r="K10144" s="5">
        <v>7746</v>
      </c>
      <c r="L10144" s="5" t="s">
        <v>6703</v>
      </c>
      <c r="M10144" s="5" t="s">
        <v>99</v>
      </c>
      <c r="N10144" s="5"/>
      <c r="O10144" s="5" t="s">
        <v>34</v>
      </c>
      <c r="P10144" s="5" t="s">
        <v>6704</v>
      </c>
      <c r="Q10144" s="5" t="s">
        <v>596</v>
      </c>
    </row>
    <row r="10145" spans="1:17" x14ac:dyDescent="0.35">
      <c r="A10145" s="5" t="s">
        <v>11033</v>
      </c>
      <c r="B10145" s="5" t="s">
        <v>18</v>
      </c>
      <c r="C10145" s="5" t="s">
        <v>22</v>
      </c>
      <c r="D10145" s="13">
        <v>68.400000000000006</v>
      </c>
      <c r="E10145" s="6">
        <v>79727.5</v>
      </c>
      <c r="F10145" s="6">
        <v>19054.86</v>
      </c>
      <c r="G10145" s="7">
        <v>40665</v>
      </c>
      <c r="H10145" s="7">
        <v>41939</v>
      </c>
      <c r="I10145" s="7">
        <v>49309</v>
      </c>
      <c r="J10145" s="5" t="s">
        <v>11034</v>
      </c>
      <c r="K10145" s="5">
        <v>9630</v>
      </c>
      <c r="L10145" s="5" t="s">
        <v>3176</v>
      </c>
      <c r="M10145" s="5" t="s">
        <v>32</v>
      </c>
      <c r="N10145" s="5"/>
      <c r="O10145" s="5" t="s">
        <v>34</v>
      </c>
      <c r="P10145" s="5" t="s">
        <v>11035</v>
      </c>
      <c r="Q10145" s="5" t="s">
        <v>200</v>
      </c>
    </row>
    <row r="10146" spans="1:17" x14ac:dyDescent="0.35">
      <c r="A10146" s="5" t="s">
        <v>13462</v>
      </c>
      <c r="B10146" s="5" t="s">
        <v>18</v>
      </c>
      <c r="C10146" s="5" t="s">
        <v>22</v>
      </c>
      <c r="D10146" s="13">
        <v>68.400000000000006</v>
      </c>
      <c r="E10146" s="6">
        <v>75884.024999999994</v>
      </c>
      <c r="F10146" s="6">
        <v>13583.240000000003</v>
      </c>
      <c r="G10146" s="7">
        <v>40788</v>
      </c>
      <c r="H10146" s="7">
        <v>42551</v>
      </c>
      <c r="I10146" s="7">
        <v>50040</v>
      </c>
      <c r="J10146" s="5" t="s">
        <v>13463</v>
      </c>
      <c r="K10146" s="5">
        <v>3257</v>
      </c>
      <c r="L10146" s="5" t="s">
        <v>7327</v>
      </c>
      <c r="M10146" s="5" t="s">
        <v>51</v>
      </c>
      <c r="N10146" s="5"/>
      <c r="O10146" s="5" t="s">
        <v>34</v>
      </c>
      <c r="P10146" s="5" t="s">
        <v>5590</v>
      </c>
      <c r="Q10146" s="5" t="s">
        <v>254</v>
      </c>
    </row>
    <row r="10147" spans="1:17" x14ac:dyDescent="0.35">
      <c r="A10147" s="5" t="s">
        <v>9686</v>
      </c>
      <c r="B10147" s="5" t="s">
        <v>18</v>
      </c>
      <c r="C10147" s="5" t="s">
        <v>22</v>
      </c>
      <c r="D10147" s="13">
        <v>68.45</v>
      </c>
      <c r="E10147" s="6">
        <v>42769.360999999997</v>
      </c>
      <c r="F10147" s="6">
        <v>18550.310000000001</v>
      </c>
      <c r="G10147" s="7">
        <v>40533</v>
      </c>
      <c r="H10147" s="7">
        <v>40527</v>
      </c>
      <c r="I10147" s="7">
        <v>49674</v>
      </c>
      <c r="J10147" s="5" t="s">
        <v>9687</v>
      </c>
      <c r="K10147" s="5">
        <v>4125</v>
      </c>
      <c r="L10147" s="5" t="s">
        <v>4582</v>
      </c>
      <c r="M10147" s="5" t="s">
        <v>1930</v>
      </c>
      <c r="N10147" s="5" t="s">
        <v>9688</v>
      </c>
      <c r="O10147" s="5" t="s">
        <v>34</v>
      </c>
      <c r="P10147" s="5" t="s">
        <v>9689</v>
      </c>
      <c r="Q10147" s="5" t="s">
        <v>752</v>
      </c>
    </row>
    <row r="10148" spans="1:17" x14ac:dyDescent="0.35">
      <c r="A10148" s="5" t="s">
        <v>12407</v>
      </c>
      <c r="B10148" s="5" t="s">
        <v>18</v>
      </c>
      <c r="C10148" s="5" t="s">
        <v>22</v>
      </c>
      <c r="D10148" s="13">
        <v>68.48</v>
      </c>
      <c r="E10148" s="6">
        <v>72049.95</v>
      </c>
      <c r="F10148" s="6">
        <v>14842.310000000003</v>
      </c>
      <c r="G10148" s="7">
        <v>40723</v>
      </c>
      <c r="H10148" s="7">
        <v>42270</v>
      </c>
      <c r="I10148" s="7">
        <v>49674</v>
      </c>
      <c r="J10148" s="5" t="s">
        <v>12408</v>
      </c>
      <c r="K10148" s="5">
        <v>5734</v>
      </c>
      <c r="L10148" s="5" t="s">
        <v>2752</v>
      </c>
      <c r="M10148" s="5" t="s">
        <v>28</v>
      </c>
      <c r="N10148" s="5"/>
      <c r="O10148" s="5" t="s">
        <v>34</v>
      </c>
      <c r="P10148" s="5" t="s">
        <v>3189</v>
      </c>
      <c r="Q10148" s="5" t="s">
        <v>527</v>
      </c>
    </row>
    <row r="10149" spans="1:17" x14ac:dyDescent="0.35">
      <c r="A10149" s="5" t="s">
        <v>5519</v>
      </c>
      <c r="B10149" s="5" t="s">
        <v>18</v>
      </c>
      <c r="C10149" s="5" t="s">
        <v>22</v>
      </c>
      <c r="D10149" s="13">
        <v>68.599999999999994</v>
      </c>
      <c r="E10149" s="6">
        <v>77057.25</v>
      </c>
      <c r="F10149" s="6">
        <v>23825.5</v>
      </c>
      <c r="G10149" s="7">
        <v>39632</v>
      </c>
      <c r="H10149" s="7">
        <v>41592</v>
      </c>
      <c r="I10149" s="7">
        <v>50770</v>
      </c>
      <c r="J10149" s="5" t="s">
        <v>5520</v>
      </c>
      <c r="K10149" s="5">
        <v>3942</v>
      </c>
      <c r="L10149" s="5" t="s">
        <v>5516</v>
      </c>
      <c r="M10149" s="5" t="s">
        <v>76</v>
      </c>
      <c r="N10149" s="5" t="s">
        <v>5517</v>
      </c>
      <c r="O10149" s="5" t="s">
        <v>34</v>
      </c>
      <c r="P10149" s="5" t="s">
        <v>2396</v>
      </c>
      <c r="Q10149" s="5" t="s">
        <v>5518</v>
      </c>
    </row>
    <row r="10150" spans="1:17" x14ac:dyDescent="0.35">
      <c r="A10150" s="5" t="s">
        <v>8300</v>
      </c>
      <c r="B10150" s="5" t="s">
        <v>18</v>
      </c>
      <c r="C10150" s="5" t="s">
        <v>22</v>
      </c>
      <c r="D10150" s="13">
        <v>68.599999999999994</v>
      </c>
      <c r="E10150" s="6">
        <v>63764.25</v>
      </c>
      <c r="F10150" s="6">
        <v>14505.319999999998</v>
      </c>
      <c r="G10150" s="7">
        <v>40261</v>
      </c>
      <c r="H10150" s="7">
        <v>41956</v>
      </c>
      <c r="I10150" s="7">
        <v>51135</v>
      </c>
      <c r="J10150" s="5" t="s">
        <v>8301</v>
      </c>
      <c r="K10150" s="5">
        <v>6340</v>
      </c>
      <c r="L10150" s="5" t="s">
        <v>2549</v>
      </c>
      <c r="M10150" s="5" t="s">
        <v>895</v>
      </c>
      <c r="N10150" s="5" t="s">
        <v>8302</v>
      </c>
      <c r="O10150" s="5" t="s">
        <v>34</v>
      </c>
      <c r="P10150" s="5" t="s">
        <v>8303</v>
      </c>
      <c r="Q10150" s="5" t="s">
        <v>1981</v>
      </c>
    </row>
    <row r="10151" spans="1:17" x14ac:dyDescent="0.35">
      <c r="A10151" s="5" t="s">
        <v>9683</v>
      </c>
      <c r="B10151" s="5" t="s">
        <v>18</v>
      </c>
      <c r="C10151" s="5" t="s">
        <v>22</v>
      </c>
      <c r="D10151" s="13">
        <v>68.599999999999994</v>
      </c>
      <c r="E10151" s="6">
        <v>58631.200000000004</v>
      </c>
      <c r="F10151" s="6">
        <v>14535.300000000001</v>
      </c>
      <c r="G10151" s="7">
        <v>40529</v>
      </c>
      <c r="H10151" s="7">
        <v>41402</v>
      </c>
      <c r="I10151" s="7">
        <v>50770</v>
      </c>
      <c r="J10151" s="5" t="s">
        <v>9684</v>
      </c>
      <c r="K10151" s="5">
        <v>8200</v>
      </c>
      <c r="L10151" s="5" t="s">
        <v>1644</v>
      </c>
      <c r="M10151" s="5" t="s">
        <v>408</v>
      </c>
      <c r="N10151" s="5" t="s">
        <v>9685</v>
      </c>
      <c r="O10151" s="5" t="s">
        <v>34</v>
      </c>
      <c r="P10151" s="5" t="s">
        <v>6399</v>
      </c>
      <c r="Q10151" s="5" t="s">
        <v>66</v>
      </c>
    </row>
    <row r="10152" spans="1:17" x14ac:dyDescent="0.35">
      <c r="A10152" s="5" t="s">
        <v>10339</v>
      </c>
      <c r="B10152" s="5" t="s">
        <v>18</v>
      </c>
      <c r="C10152" s="5" t="s">
        <v>22</v>
      </c>
      <c r="D10152" s="13">
        <v>68.599999999999994</v>
      </c>
      <c r="E10152" s="6">
        <v>75640.200000000012</v>
      </c>
      <c r="F10152" s="6">
        <v>31183.13</v>
      </c>
      <c r="G10152" s="7">
        <v>40602</v>
      </c>
      <c r="H10152" s="7">
        <v>40885</v>
      </c>
      <c r="I10152" s="7">
        <v>50040</v>
      </c>
      <c r="J10152" s="5" t="s">
        <v>10340</v>
      </c>
      <c r="K10152" s="5">
        <v>3770</v>
      </c>
      <c r="L10152" s="5" t="s">
        <v>1282</v>
      </c>
      <c r="M10152" s="5" t="s">
        <v>51</v>
      </c>
      <c r="N10152" s="5"/>
      <c r="O10152" s="5" t="s">
        <v>34</v>
      </c>
      <c r="P10152" s="5" t="s">
        <v>1284</v>
      </c>
      <c r="Q10152" s="5" t="s">
        <v>486</v>
      </c>
    </row>
    <row r="10153" spans="1:17" x14ac:dyDescent="0.35">
      <c r="A10153" s="5" t="s">
        <v>9971</v>
      </c>
      <c r="B10153" s="5" t="s">
        <v>18</v>
      </c>
      <c r="C10153" s="5" t="s">
        <v>22</v>
      </c>
      <c r="D10153" s="13">
        <v>68.64</v>
      </c>
      <c r="E10153" s="6">
        <v>57605.324999999997</v>
      </c>
      <c r="F10153" s="6">
        <v>12783.350000000002</v>
      </c>
      <c r="G10153" s="7">
        <v>40571</v>
      </c>
      <c r="H10153" s="7">
        <v>42080</v>
      </c>
      <c r="I10153" s="7">
        <v>49674</v>
      </c>
      <c r="J10153" s="5" t="s">
        <v>9972</v>
      </c>
      <c r="K10153" s="5">
        <v>5630</v>
      </c>
      <c r="L10153" s="5" t="s">
        <v>1161</v>
      </c>
      <c r="M10153" s="5" t="s">
        <v>28</v>
      </c>
      <c r="N10153" s="5" t="s">
        <v>7628</v>
      </c>
      <c r="O10153" s="5" t="s">
        <v>34</v>
      </c>
      <c r="P10153" s="5" t="s">
        <v>7629</v>
      </c>
      <c r="Q10153" s="5" t="s">
        <v>366</v>
      </c>
    </row>
    <row r="10154" spans="1:17" x14ac:dyDescent="0.35">
      <c r="A10154" s="5" t="s">
        <v>13938</v>
      </c>
      <c r="B10154" s="5" t="s">
        <v>18</v>
      </c>
      <c r="C10154" s="5" t="s">
        <v>22</v>
      </c>
      <c r="D10154" s="13">
        <v>68.64</v>
      </c>
      <c r="E10154" s="6">
        <v>70101.600000000006</v>
      </c>
      <c r="F10154" s="6">
        <v>16754.29</v>
      </c>
      <c r="G10154" s="7">
        <v>40815</v>
      </c>
      <c r="H10154" s="7">
        <v>42067</v>
      </c>
      <c r="I10154" s="7">
        <v>49674</v>
      </c>
      <c r="J10154" s="5" t="s">
        <v>13939</v>
      </c>
      <c r="K10154" s="5">
        <v>6144</v>
      </c>
      <c r="L10154" s="5" t="s">
        <v>4434</v>
      </c>
      <c r="M10154" s="5" t="s">
        <v>179</v>
      </c>
      <c r="N10154" s="5"/>
      <c r="O10154" s="5" t="s">
        <v>34</v>
      </c>
      <c r="P10154" s="5" t="s">
        <v>9269</v>
      </c>
      <c r="Q10154" s="5" t="s">
        <v>270</v>
      </c>
    </row>
    <row r="10155" spans="1:17" x14ac:dyDescent="0.35">
      <c r="A10155" s="5" t="s">
        <v>14300</v>
      </c>
      <c r="B10155" s="5" t="s">
        <v>18</v>
      </c>
      <c r="C10155" s="5" t="s">
        <v>22</v>
      </c>
      <c r="D10155" s="13">
        <v>68.64</v>
      </c>
      <c r="E10155" s="6">
        <v>75002.75</v>
      </c>
      <c r="F10155" s="6">
        <v>13425.500000000002</v>
      </c>
      <c r="G10155" s="7">
        <v>40843</v>
      </c>
      <c r="H10155" s="7">
        <v>42541</v>
      </c>
      <c r="I10155" s="7">
        <v>50040</v>
      </c>
      <c r="J10155" s="5" t="s">
        <v>14301</v>
      </c>
      <c r="K10155" s="5">
        <v>3285</v>
      </c>
      <c r="L10155" s="5" t="s">
        <v>14302</v>
      </c>
      <c r="M10155" s="5" t="s">
        <v>55</v>
      </c>
      <c r="N10155" s="5"/>
      <c r="O10155" s="5" t="s">
        <v>34</v>
      </c>
      <c r="P10155" s="5" t="s">
        <v>14303</v>
      </c>
      <c r="Q10155" s="5" t="s">
        <v>433</v>
      </c>
    </row>
    <row r="10156" spans="1:17" x14ac:dyDescent="0.35">
      <c r="A10156" s="5" t="s">
        <v>13735</v>
      </c>
      <c r="B10156" s="5" t="s">
        <v>18</v>
      </c>
      <c r="C10156" s="5" t="s">
        <v>22</v>
      </c>
      <c r="D10156" s="13">
        <v>68.67</v>
      </c>
      <c r="E10156" s="6">
        <v>63507.687999999995</v>
      </c>
      <c r="F10156" s="6">
        <v>22989.77</v>
      </c>
      <c r="G10156" s="7">
        <v>40802</v>
      </c>
      <c r="H10156" s="7">
        <v>41179</v>
      </c>
      <c r="I10156" s="7">
        <v>50405</v>
      </c>
      <c r="J10156" s="5" t="s">
        <v>13736</v>
      </c>
      <c r="K10156" s="5">
        <v>5313</v>
      </c>
      <c r="L10156" s="5" t="s">
        <v>2432</v>
      </c>
      <c r="M10156" s="5" t="s">
        <v>28</v>
      </c>
      <c r="N10156" s="5"/>
      <c r="O10156" s="5" t="s">
        <v>34</v>
      </c>
      <c r="P10156" s="5" t="s">
        <v>470</v>
      </c>
      <c r="Q10156" s="5" t="s">
        <v>6326</v>
      </c>
    </row>
    <row r="10157" spans="1:17" x14ac:dyDescent="0.35">
      <c r="A10157" s="5" t="s">
        <v>547</v>
      </c>
      <c r="B10157" s="5" t="s">
        <v>18</v>
      </c>
      <c r="C10157" s="5" t="s">
        <v>19</v>
      </c>
      <c r="D10157" s="13">
        <v>68.7</v>
      </c>
      <c r="E10157" s="6">
        <v>84014.849999999991</v>
      </c>
      <c r="F10157" s="6">
        <v>54105.560000000019</v>
      </c>
      <c r="G10157" s="7">
        <v>39569</v>
      </c>
      <c r="H10157" s="7">
        <v>39814</v>
      </c>
      <c r="I10157" s="7">
        <v>49309</v>
      </c>
      <c r="J10157" s="5" t="s">
        <v>548</v>
      </c>
      <c r="K10157" s="5">
        <v>7417</v>
      </c>
      <c r="L10157" s="5" t="s">
        <v>549</v>
      </c>
      <c r="M10157" s="5" t="s">
        <v>99</v>
      </c>
      <c r="N10157" s="5"/>
      <c r="O10157" s="5" t="s">
        <v>34</v>
      </c>
      <c r="P10157" s="5" t="s">
        <v>550</v>
      </c>
      <c r="Q10157" s="5" t="s">
        <v>366</v>
      </c>
    </row>
    <row r="10158" spans="1:17" x14ac:dyDescent="0.35">
      <c r="A10158" s="5" t="s">
        <v>3913</v>
      </c>
      <c r="B10158" s="5" t="s">
        <v>18</v>
      </c>
      <c r="C10158" s="5" t="s">
        <v>22</v>
      </c>
      <c r="D10158" s="13">
        <v>68.7</v>
      </c>
      <c r="E10158" s="6">
        <v>60129.225000000006</v>
      </c>
      <c r="F10158" s="6">
        <v>36178.01999999999</v>
      </c>
      <c r="G10158" s="7">
        <v>39570</v>
      </c>
      <c r="H10158" s="7">
        <v>40077</v>
      </c>
      <c r="I10158" s="7">
        <v>49309</v>
      </c>
      <c r="J10158" s="5" t="s">
        <v>3914</v>
      </c>
      <c r="K10158" s="5">
        <v>6330</v>
      </c>
      <c r="L10158" s="5" t="s">
        <v>3915</v>
      </c>
      <c r="M10158" s="5" t="s">
        <v>895</v>
      </c>
      <c r="N10158" s="5" t="s">
        <v>3916</v>
      </c>
      <c r="O10158" s="5" t="s">
        <v>34</v>
      </c>
      <c r="P10158" s="5" t="s">
        <v>3917</v>
      </c>
      <c r="Q10158" s="5" t="s">
        <v>1110</v>
      </c>
    </row>
    <row r="10159" spans="1:17" x14ac:dyDescent="0.35">
      <c r="A10159" s="5" t="s">
        <v>11065</v>
      </c>
      <c r="B10159" s="5" t="s">
        <v>18</v>
      </c>
      <c r="C10159" s="5" t="s">
        <v>22</v>
      </c>
      <c r="D10159" s="13">
        <v>68.849999999999994</v>
      </c>
      <c r="E10159" s="6">
        <v>69655.349999999991</v>
      </c>
      <c r="F10159" s="6">
        <v>25215.229999999996</v>
      </c>
      <c r="G10159" s="7">
        <v>40659</v>
      </c>
      <c r="H10159" s="7">
        <v>41138</v>
      </c>
      <c r="I10159" s="7">
        <v>50405</v>
      </c>
      <c r="J10159" s="5" t="s">
        <v>11066</v>
      </c>
      <c r="K10159" s="5">
        <v>8155</v>
      </c>
      <c r="L10159" s="5" t="s">
        <v>7182</v>
      </c>
      <c r="M10159" s="5" t="s">
        <v>53</v>
      </c>
      <c r="N10159" s="5"/>
      <c r="O10159" s="5" t="s">
        <v>34</v>
      </c>
      <c r="P10159" s="5" t="s">
        <v>470</v>
      </c>
      <c r="Q10159" s="5" t="s">
        <v>1105</v>
      </c>
    </row>
    <row r="10160" spans="1:17" x14ac:dyDescent="0.35">
      <c r="A10160" s="5" t="s">
        <v>5366</v>
      </c>
      <c r="B10160" s="5" t="s">
        <v>18</v>
      </c>
      <c r="C10160" s="5" t="s">
        <v>22</v>
      </c>
      <c r="D10160" s="13">
        <v>68.88</v>
      </c>
      <c r="E10160" s="6">
        <v>81579.141000000003</v>
      </c>
      <c r="F10160" s="6">
        <v>49083.829999999994</v>
      </c>
      <c r="G10160" s="7">
        <v>39610</v>
      </c>
      <c r="H10160" s="7">
        <v>40127</v>
      </c>
      <c r="I10160" s="7">
        <v>49309</v>
      </c>
      <c r="J10160" s="5" t="s">
        <v>5367</v>
      </c>
      <c r="K10160" s="5">
        <v>7013</v>
      </c>
      <c r="L10160" s="5" t="s">
        <v>5368</v>
      </c>
      <c r="M10160" s="5" t="s">
        <v>99</v>
      </c>
      <c r="N10160" s="5" t="s">
        <v>4333</v>
      </c>
      <c r="O10160" s="5" t="s">
        <v>34</v>
      </c>
      <c r="P10160" s="5" t="s">
        <v>497</v>
      </c>
      <c r="Q10160" s="5" t="s">
        <v>3626</v>
      </c>
    </row>
    <row r="10161" spans="1:17" x14ac:dyDescent="0.35">
      <c r="A10161" s="5" t="s">
        <v>11874</v>
      </c>
      <c r="B10161" s="5" t="s">
        <v>18</v>
      </c>
      <c r="C10161" s="5" t="s">
        <v>22</v>
      </c>
      <c r="D10161" s="13">
        <v>68.88</v>
      </c>
      <c r="E10161" s="6">
        <v>71883.39</v>
      </c>
      <c r="F10161" s="6">
        <v>17180.12</v>
      </c>
      <c r="G10161" s="7">
        <v>40697</v>
      </c>
      <c r="H10161" s="7">
        <v>42033</v>
      </c>
      <c r="I10161" s="7">
        <v>49674</v>
      </c>
      <c r="J10161" s="5" t="s">
        <v>11875</v>
      </c>
      <c r="K10161" s="5">
        <v>9323</v>
      </c>
      <c r="L10161" s="5" t="s">
        <v>290</v>
      </c>
      <c r="M10161" s="5" t="s">
        <v>32</v>
      </c>
      <c r="N10161" s="5"/>
      <c r="O10161" s="5" t="s">
        <v>34</v>
      </c>
      <c r="P10161" s="5" t="s">
        <v>638</v>
      </c>
      <c r="Q10161" s="5" t="s">
        <v>123</v>
      </c>
    </row>
    <row r="10162" spans="1:17" x14ac:dyDescent="0.35">
      <c r="A10162" s="5" t="s">
        <v>155</v>
      </c>
      <c r="B10162" s="5" t="s">
        <v>18</v>
      </c>
      <c r="C10162" s="5" t="s">
        <v>22</v>
      </c>
      <c r="D10162" s="13">
        <v>68.900000000000006</v>
      </c>
      <c r="E10162" s="6">
        <v>85469.25</v>
      </c>
      <c r="F10162" s="6">
        <v>35235.229999999996</v>
      </c>
      <c r="G10162" s="7">
        <v>39569</v>
      </c>
      <c r="H10162" s="7">
        <v>40885</v>
      </c>
      <c r="I10162" s="7">
        <v>50040</v>
      </c>
      <c r="J10162" s="5" t="s">
        <v>156</v>
      </c>
      <c r="K10162" s="5">
        <v>1418</v>
      </c>
      <c r="L10162" s="5" t="s">
        <v>157</v>
      </c>
      <c r="M10162" s="5" t="s">
        <v>21</v>
      </c>
      <c r="N10162" s="5" t="s">
        <v>158</v>
      </c>
      <c r="O10162" s="5" t="s">
        <v>34</v>
      </c>
      <c r="P10162" s="5" t="s">
        <v>159</v>
      </c>
      <c r="Q10162" s="5" t="s">
        <v>160</v>
      </c>
    </row>
    <row r="10163" spans="1:17" x14ac:dyDescent="0.35">
      <c r="A10163" s="5" t="s">
        <v>3635</v>
      </c>
      <c r="B10163" s="5" t="s">
        <v>18</v>
      </c>
      <c r="C10163" s="5" t="s">
        <v>22</v>
      </c>
      <c r="D10163" s="13">
        <v>68.900000000000006</v>
      </c>
      <c r="E10163" s="6">
        <v>86415.975000000006</v>
      </c>
      <c r="F10163" s="6">
        <v>31282.579999999991</v>
      </c>
      <c r="G10163" s="7">
        <v>39709</v>
      </c>
      <c r="H10163" s="7">
        <v>41177</v>
      </c>
      <c r="I10163" s="7">
        <v>50405</v>
      </c>
      <c r="J10163" s="5" t="s">
        <v>3636</v>
      </c>
      <c r="K10163" s="5">
        <v>1052</v>
      </c>
      <c r="L10163" s="5" t="s">
        <v>3637</v>
      </c>
      <c r="M10163" s="5" t="s">
        <v>21</v>
      </c>
      <c r="N10163" s="5"/>
      <c r="O10163" s="5" t="s">
        <v>34</v>
      </c>
      <c r="P10163" s="5" t="s">
        <v>3638</v>
      </c>
      <c r="Q10163" s="5" t="s">
        <v>3639</v>
      </c>
    </row>
    <row r="10164" spans="1:17" x14ac:dyDescent="0.35">
      <c r="A10164" s="5" t="s">
        <v>8001</v>
      </c>
      <c r="B10164" s="5" t="s">
        <v>18</v>
      </c>
      <c r="C10164" s="5" t="s">
        <v>22</v>
      </c>
      <c r="D10164" s="13">
        <v>68.900000000000006</v>
      </c>
      <c r="E10164" s="6">
        <v>73961.799999999988</v>
      </c>
      <c r="F10164" s="6">
        <v>20117.62</v>
      </c>
      <c r="G10164" s="7">
        <v>40193</v>
      </c>
      <c r="H10164" s="7">
        <v>41557</v>
      </c>
      <c r="I10164" s="7">
        <v>50770</v>
      </c>
      <c r="J10164" s="5" t="s">
        <v>8002</v>
      </c>
      <c r="K10164" s="5">
        <v>6114</v>
      </c>
      <c r="L10164" s="5" t="s">
        <v>2855</v>
      </c>
      <c r="M10164" s="5" t="s">
        <v>179</v>
      </c>
      <c r="N10164" s="5"/>
      <c r="O10164" s="5" t="s">
        <v>34</v>
      </c>
      <c r="P10164" s="5" t="s">
        <v>8003</v>
      </c>
      <c r="Q10164" s="5" t="s">
        <v>486</v>
      </c>
    </row>
    <row r="10165" spans="1:17" x14ac:dyDescent="0.35">
      <c r="A10165" s="5" t="s">
        <v>12206</v>
      </c>
      <c r="B10165" s="5" t="s">
        <v>18</v>
      </c>
      <c r="C10165" s="5" t="s">
        <v>22</v>
      </c>
      <c r="D10165" s="13">
        <v>69.09</v>
      </c>
      <c r="E10165" s="6">
        <v>68513.149999999994</v>
      </c>
      <c r="F10165" s="6">
        <v>24801.78</v>
      </c>
      <c r="G10165" s="7">
        <v>40711</v>
      </c>
      <c r="H10165" s="7">
        <v>41082</v>
      </c>
      <c r="I10165" s="7">
        <v>50405</v>
      </c>
      <c r="J10165" s="5" t="s">
        <v>12207</v>
      </c>
      <c r="K10165" s="5">
        <v>9032</v>
      </c>
      <c r="L10165" s="5" t="s">
        <v>2655</v>
      </c>
      <c r="M10165" s="5" t="s">
        <v>32</v>
      </c>
      <c r="N10165" s="5"/>
      <c r="O10165" s="5" t="s">
        <v>34</v>
      </c>
      <c r="P10165" s="5" t="s">
        <v>10779</v>
      </c>
      <c r="Q10165" s="5" t="s">
        <v>729</v>
      </c>
    </row>
    <row r="10166" spans="1:17" x14ac:dyDescent="0.35">
      <c r="A10166" s="5" t="s">
        <v>8714</v>
      </c>
      <c r="B10166" s="5" t="s">
        <v>18</v>
      </c>
      <c r="C10166" s="5" t="s">
        <v>22</v>
      </c>
      <c r="D10166" s="13">
        <v>69.099999999999994</v>
      </c>
      <c r="E10166" s="6">
        <v>64669.200000000012</v>
      </c>
      <c r="F10166" s="6">
        <v>26660.289999999994</v>
      </c>
      <c r="G10166" s="7">
        <v>40350</v>
      </c>
      <c r="H10166" s="7">
        <v>40851</v>
      </c>
      <c r="I10166" s="7">
        <v>50040</v>
      </c>
      <c r="J10166" s="5" t="s">
        <v>8715</v>
      </c>
      <c r="K10166" s="5">
        <v>3052</v>
      </c>
      <c r="L10166" s="5" t="s">
        <v>5536</v>
      </c>
      <c r="M10166" s="5" t="s">
        <v>51</v>
      </c>
      <c r="N10166" s="5" t="s">
        <v>8716</v>
      </c>
      <c r="O10166" s="5" t="s">
        <v>34</v>
      </c>
      <c r="P10166" s="5" t="s">
        <v>194</v>
      </c>
      <c r="Q10166" s="5" t="s">
        <v>4290</v>
      </c>
    </row>
    <row r="10167" spans="1:17" x14ac:dyDescent="0.35">
      <c r="A10167" s="5" t="s">
        <v>9278</v>
      </c>
      <c r="B10167" s="5" t="s">
        <v>18</v>
      </c>
      <c r="C10167" s="5" t="s">
        <v>22</v>
      </c>
      <c r="D10167" s="13">
        <v>69.099999999999994</v>
      </c>
      <c r="E10167" s="6">
        <v>75440.175000000003</v>
      </c>
      <c r="F10167" s="6">
        <v>40058.749999999985</v>
      </c>
      <c r="G10167" s="7">
        <v>40459</v>
      </c>
      <c r="H10167" s="7">
        <v>40504</v>
      </c>
      <c r="I10167" s="7">
        <v>49674</v>
      </c>
      <c r="J10167" s="5" t="s">
        <v>9279</v>
      </c>
      <c r="K10167" s="5">
        <v>5400</v>
      </c>
      <c r="L10167" s="5" t="s">
        <v>3506</v>
      </c>
      <c r="M10167" s="5" t="s">
        <v>28</v>
      </c>
      <c r="N10167" s="5" t="s">
        <v>3142</v>
      </c>
      <c r="O10167" s="5"/>
      <c r="P10167" s="5"/>
      <c r="Q10167" s="5"/>
    </row>
    <row r="10168" spans="1:17" x14ac:dyDescent="0.35">
      <c r="A10168" s="5" t="s">
        <v>12340</v>
      </c>
      <c r="B10168" s="5" t="s">
        <v>18</v>
      </c>
      <c r="C10168" s="5" t="s">
        <v>19</v>
      </c>
      <c r="D10168" s="13">
        <v>69.12</v>
      </c>
      <c r="E10168" s="6">
        <v>73633.89</v>
      </c>
      <c r="F10168" s="6">
        <v>34018.839999999997</v>
      </c>
      <c r="G10168" s="7">
        <v>40721</v>
      </c>
      <c r="H10168" s="7">
        <v>40967</v>
      </c>
      <c r="I10168" s="7">
        <v>50405</v>
      </c>
      <c r="J10168" s="5" t="s">
        <v>12341</v>
      </c>
      <c r="K10168" s="5">
        <v>3474</v>
      </c>
      <c r="L10168" s="5" t="s">
        <v>12342</v>
      </c>
      <c r="M10168" s="5" t="s">
        <v>51</v>
      </c>
      <c r="N10168" s="5"/>
      <c r="O10168" s="5" t="s">
        <v>34</v>
      </c>
      <c r="P10168" s="5" t="s">
        <v>12343</v>
      </c>
      <c r="Q10168" s="5" t="s">
        <v>1882</v>
      </c>
    </row>
    <row r="10169" spans="1:17" x14ac:dyDescent="0.35">
      <c r="A10169" s="5" t="s">
        <v>13031</v>
      </c>
      <c r="B10169" s="5" t="s">
        <v>18</v>
      </c>
      <c r="C10169" s="5" t="s">
        <v>22</v>
      </c>
      <c r="D10169" s="13">
        <v>69.12</v>
      </c>
      <c r="E10169" s="6">
        <v>75232.5</v>
      </c>
      <c r="F10169" s="6">
        <v>33403.259999999995</v>
      </c>
      <c r="G10169" s="7">
        <v>40763</v>
      </c>
      <c r="H10169" s="7">
        <v>40899</v>
      </c>
      <c r="I10169" s="7">
        <v>50040</v>
      </c>
      <c r="J10169" s="5" t="s">
        <v>13032</v>
      </c>
      <c r="K10169" s="5">
        <v>4657</v>
      </c>
      <c r="L10169" s="5" t="s">
        <v>13033</v>
      </c>
      <c r="M10169" s="5" t="s">
        <v>210</v>
      </c>
      <c r="N10169" s="5"/>
      <c r="O10169" s="5" t="s">
        <v>34</v>
      </c>
      <c r="P10169" s="5" t="s">
        <v>13034</v>
      </c>
      <c r="Q10169" s="5" t="s">
        <v>512</v>
      </c>
    </row>
    <row r="10170" spans="1:17" x14ac:dyDescent="0.35">
      <c r="A10170" s="5" t="s">
        <v>13968</v>
      </c>
      <c r="B10170" s="5" t="s">
        <v>18</v>
      </c>
      <c r="C10170" s="5" t="s">
        <v>19</v>
      </c>
      <c r="D10170" s="13">
        <v>69.17</v>
      </c>
      <c r="E10170" s="6">
        <v>79574.100000000006</v>
      </c>
      <c r="F10170" s="6">
        <v>26020.740000000005</v>
      </c>
      <c r="G10170" s="7">
        <v>40816</v>
      </c>
      <c r="H10170" s="7">
        <v>41628</v>
      </c>
      <c r="I10170" s="7">
        <v>50770</v>
      </c>
      <c r="J10170" s="5" t="s">
        <v>13969</v>
      </c>
      <c r="K10170" s="5">
        <v>8635</v>
      </c>
      <c r="L10170" s="5" t="s">
        <v>4153</v>
      </c>
      <c r="M10170" s="5" t="s">
        <v>53</v>
      </c>
      <c r="N10170" s="5" t="s">
        <v>13970</v>
      </c>
      <c r="O10170" s="5" t="s">
        <v>34</v>
      </c>
      <c r="P10170" s="5" t="s">
        <v>7859</v>
      </c>
      <c r="Q10170" s="5" t="s">
        <v>512</v>
      </c>
    </row>
    <row r="10171" spans="1:17" x14ac:dyDescent="0.35">
      <c r="A10171" s="5" t="s">
        <v>9018</v>
      </c>
      <c r="B10171" s="5" t="s">
        <v>18</v>
      </c>
      <c r="C10171" s="5" t="s">
        <v>19</v>
      </c>
      <c r="D10171" s="13">
        <v>69.2</v>
      </c>
      <c r="E10171" s="6">
        <v>81894.63</v>
      </c>
      <c r="F10171" s="6">
        <v>34313.83</v>
      </c>
      <c r="G10171" s="7">
        <v>40414</v>
      </c>
      <c r="H10171" s="7">
        <v>41179</v>
      </c>
      <c r="I10171" s="7">
        <v>50405</v>
      </c>
      <c r="J10171" s="5" t="s">
        <v>9019</v>
      </c>
      <c r="K10171" s="5">
        <v>7447</v>
      </c>
      <c r="L10171" s="5" t="s">
        <v>9020</v>
      </c>
      <c r="M10171" s="5" t="s">
        <v>99</v>
      </c>
      <c r="N10171" s="5"/>
      <c r="O10171" s="5" t="s">
        <v>34</v>
      </c>
      <c r="P10171" s="5" t="s">
        <v>492</v>
      </c>
      <c r="Q10171" s="5" t="s">
        <v>578</v>
      </c>
    </row>
    <row r="10172" spans="1:17" x14ac:dyDescent="0.35">
      <c r="A10172" s="5" t="s">
        <v>1320</v>
      </c>
      <c r="B10172" s="5" t="s">
        <v>18</v>
      </c>
      <c r="C10172" s="5" t="s">
        <v>19</v>
      </c>
      <c r="D10172" s="13">
        <v>69.3</v>
      </c>
      <c r="E10172" s="6">
        <v>80982.45</v>
      </c>
      <c r="F10172" s="6">
        <v>58550.319999999985</v>
      </c>
      <c r="G10172" s="7">
        <v>39569</v>
      </c>
      <c r="H10172" s="7">
        <v>39829</v>
      </c>
      <c r="I10172" s="7">
        <v>49309</v>
      </c>
      <c r="J10172" s="5" t="s">
        <v>1321</v>
      </c>
      <c r="K10172" s="5">
        <v>9011</v>
      </c>
      <c r="L10172" s="5" t="s">
        <v>285</v>
      </c>
      <c r="M10172" s="5" t="s">
        <v>32</v>
      </c>
      <c r="N10172" s="5"/>
      <c r="O10172" s="5" t="s">
        <v>34</v>
      </c>
      <c r="P10172" s="5" t="s">
        <v>1322</v>
      </c>
      <c r="Q10172" s="5" t="s">
        <v>729</v>
      </c>
    </row>
    <row r="10173" spans="1:17" x14ac:dyDescent="0.35">
      <c r="A10173" s="5" t="s">
        <v>7226</v>
      </c>
      <c r="B10173" s="5" t="s">
        <v>18</v>
      </c>
      <c r="C10173" s="5" t="s">
        <v>22</v>
      </c>
      <c r="D10173" s="13">
        <v>69.3</v>
      </c>
      <c r="E10173" s="6">
        <v>50268.972000000002</v>
      </c>
      <c r="F10173" s="6">
        <v>15542.76</v>
      </c>
      <c r="G10173" s="7">
        <v>39991</v>
      </c>
      <c r="H10173" s="7">
        <v>41460</v>
      </c>
      <c r="I10173" s="7">
        <v>50770</v>
      </c>
      <c r="J10173" s="5" t="s">
        <v>7227</v>
      </c>
      <c r="K10173" s="5">
        <v>9524</v>
      </c>
      <c r="L10173" s="5" t="s">
        <v>391</v>
      </c>
      <c r="M10173" s="5" t="s">
        <v>32</v>
      </c>
      <c r="N10173" s="5" t="s">
        <v>7228</v>
      </c>
      <c r="O10173" s="5" t="s">
        <v>34</v>
      </c>
      <c r="P10173" s="5" t="s">
        <v>7229</v>
      </c>
      <c r="Q10173" s="5" t="s">
        <v>7230</v>
      </c>
    </row>
    <row r="10174" spans="1:17" x14ac:dyDescent="0.35">
      <c r="A10174" s="5" t="s">
        <v>8439</v>
      </c>
      <c r="B10174" s="5" t="s">
        <v>18</v>
      </c>
      <c r="C10174" s="5" t="s">
        <v>22</v>
      </c>
      <c r="D10174" s="13">
        <v>69.39</v>
      </c>
      <c r="E10174" s="6">
        <v>57956.160000000003</v>
      </c>
      <c r="F10174" s="6">
        <v>12107.86</v>
      </c>
      <c r="G10174" s="7">
        <v>40275</v>
      </c>
      <c r="H10174" s="7">
        <v>42184</v>
      </c>
      <c r="I10174" s="7">
        <v>51501</v>
      </c>
      <c r="J10174" s="5" t="s">
        <v>8440</v>
      </c>
      <c r="K10174" s="5">
        <v>6030</v>
      </c>
      <c r="L10174" s="5" t="s">
        <v>2529</v>
      </c>
      <c r="M10174" s="5" t="s">
        <v>179</v>
      </c>
      <c r="N10174" s="5" t="s">
        <v>4097</v>
      </c>
      <c r="O10174" s="5" t="s">
        <v>34</v>
      </c>
      <c r="P10174" s="5" t="s">
        <v>1040</v>
      </c>
      <c r="Q10174" s="5" t="s">
        <v>1041</v>
      </c>
    </row>
    <row r="10175" spans="1:17" x14ac:dyDescent="0.35">
      <c r="A10175" s="5" t="s">
        <v>11548</v>
      </c>
      <c r="B10175" s="5" t="s">
        <v>18</v>
      </c>
      <c r="C10175" s="5" t="s">
        <v>22</v>
      </c>
      <c r="D10175" s="13">
        <v>69.400000000000006</v>
      </c>
      <c r="E10175" s="6">
        <v>71859.599999999991</v>
      </c>
      <c r="F10175" s="6">
        <v>29624.570000000003</v>
      </c>
      <c r="G10175" s="7">
        <v>40683</v>
      </c>
      <c r="H10175" s="7">
        <v>40900</v>
      </c>
      <c r="I10175" s="7">
        <v>50040</v>
      </c>
      <c r="J10175" s="5" t="s">
        <v>11549</v>
      </c>
      <c r="K10175" s="5">
        <v>5643</v>
      </c>
      <c r="L10175" s="5" t="s">
        <v>1595</v>
      </c>
      <c r="M10175" s="5" t="s">
        <v>28</v>
      </c>
      <c r="N10175" s="5" t="s">
        <v>5608</v>
      </c>
      <c r="O10175" s="5" t="s">
        <v>34</v>
      </c>
      <c r="P10175" s="5" t="s">
        <v>5609</v>
      </c>
      <c r="Q10175" s="5" t="s">
        <v>1981</v>
      </c>
    </row>
    <row r="10176" spans="1:17" x14ac:dyDescent="0.35">
      <c r="A10176" s="5" t="s">
        <v>1625</v>
      </c>
      <c r="B10176" s="5" t="s">
        <v>18</v>
      </c>
      <c r="C10176" s="5" t="s">
        <v>22</v>
      </c>
      <c r="D10176" s="13">
        <v>69.599999999999994</v>
      </c>
      <c r="E10176" s="6">
        <v>70380.149999999994</v>
      </c>
      <c r="F10176" s="6">
        <v>26462.969999999998</v>
      </c>
      <c r="G10176" s="7">
        <v>39570</v>
      </c>
      <c r="H10176" s="7">
        <v>41449</v>
      </c>
      <c r="I10176" s="7">
        <v>50770</v>
      </c>
      <c r="J10176" s="5" t="s">
        <v>1626</v>
      </c>
      <c r="K10176" s="5">
        <v>8266</v>
      </c>
      <c r="L10176" s="5" t="s">
        <v>1076</v>
      </c>
      <c r="M10176" s="5" t="s">
        <v>25</v>
      </c>
      <c r="N10176" s="5" t="s">
        <v>1627</v>
      </c>
      <c r="O10176" s="5"/>
      <c r="P10176" s="5"/>
      <c r="Q10176" s="5"/>
    </row>
    <row r="10177" spans="1:17" x14ac:dyDescent="0.35">
      <c r="A10177" s="5" t="s">
        <v>13836</v>
      </c>
      <c r="B10177" s="5" t="s">
        <v>18</v>
      </c>
      <c r="C10177" s="5" t="s">
        <v>22</v>
      </c>
      <c r="D10177" s="13">
        <v>69.599999999999994</v>
      </c>
      <c r="E10177" s="6">
        <v>65901.475000000006</v>
      </c>
      <c r="F10177" s="6">
        <v>11269.14</v>
      </c>
      <c r="G10177" s="7">
        <v>40808</v>
      </c>
      <c r="H10177" s="7">
        <v>42825</v>
      </c>
      <c r="I10177" s="7">
        <v>50405</v>
      </c>
      <c r="J10177" s="5" t="s">
        <v>13837</v>
      </c>
      <c r="K10177" s="5">
        <v>8952</v>
      </c>
      <c r="L10177" s="5" t="s">
        <v>5561</v>
      </c>
      <c r="M10177" s="5" t="s">
        <v>53</v>
      </c>
      <c r="N10177" s="5" t="s">
        <v>13838</v>
      </c>
      <c r="O10177" s="5" t="s">
        <v>34</v>
      </c>
      <c r="P10177" s="5" t="s">
        <v>2350</v>
      </c>
      <c r="Q10177" s="5" t="s">
        <v>1185</v>
      </c>
    </row>
    <row r="10178" spans="1:17" x14ac:dyDescent="0.35">
      <c r="A10178" s="5" t="s">
        <v>14057</v>
      </c>
      <c r="B10178" s="5" t="s">
        <v>18</v>
      </c>
      <c r="C10178" s="5" t="s">
        <v>22</v>
      </c>
      <c r="D10178" s="13">
        <v>69.599999999999994</v>
      </c>
      <c r="E10178" s="6">
        <v>72419.625</v>
      </c>
      <c r="F10178" s="6">
        <v>32154.3</v>
      </c>
      <c r="G10178" s="7">
        <v>40823</v>
      </c>
      <c r="H10178" s="7">
        <v>40896</v>
      </c>
      <c r="I10178" s="7">
        <v>50040</v>
      </c>
      <c r="J10178" s="5" t="s">
        <v>14058</v>
      </c>
      <c r="K10178" s="5">
        <v>8840</v>
      </c>
      <c r="L10178" s="5" t="s">
        <v>1744</v>
      </c>
      <c r="M10178" s="5" t="s">
        <v>414</v>
      </c>
      <c r="N10178" s="5" t="s">
        <v>14059</v>
      </c>
      <c r="O10178" s="5" t="s">
        <v>34</v>
      </c>
      <c r="P10178" s="5" t="s">
        <v>3101</v>
      </c>
      <c r="Q10178" s="5" t="s">
        <v>14060</v>
      </c>
    </row>
    <row r="10179" spans="1:17" x14ac:dyDescent="0.35">
      <c r="A10179" s="5" t="s">
        <v>12353</v>
      </c>
      <c r="B10179" s="5" t="s">
        <v>18</v>
      </c>
      <c r="C10179" s="5" t="s">
        <v>19</v>
      </c>
      <c r="D10179" s="13">
        <v>69.680000000000007</v>
      </c>
      <c r="E10179" s="6">
        <v>81457.200000000012</v>
      </c>
      <c r="F10179" s="6">
        <v>26636.5</v>
      </c>
      <c r="G10179" s="7">
        <v>40725</v>
      </c>
      <c r="H10179" s="7">
        <v>41613</v>
      </c>
      <c r="I10179" s="7">
        <v>50770</v>
      </c>
      <c r="J10179" s="5" t="s">
        <v>12354</v>
      </c>
      <c r="K10179" s="5">
        <v>2516</v>
      </c>
      <c r="L10179" s="5" t="s">
        <v>5762</v>
      </c>
      <c r="M10179" s="5" t="s">
        <v>51</v>
      </c>
      <c r="N10179" s="5"/>
      <c r="O10179" s="5" t="s">
        <v>34</v>
      </c>
      <c r="P10179" s="5" t="s">
        <v>12355</v>
      </c>
      <c r="Q10179" s="5" t="s">
        <v>1158</v>
      </c>
    </row>
    <row r="10180" spans="1:17" x14ac:dyDescent="0.35">
      <c r="A10180" s="5" t="s">
        <v>13077</v>
      </c>
      <c r="B10180" s="5" t="s">
        <v>18</v>
      </c>
      <c r="C10180" s="5" t="s">
        <v>22</v>
      </c>
      <c r="D10180" s="13">
        <v>69.75</v>
      </c>
      <c r="E10180" s="6">
        <v>59022.900000000009</v>
      </c>
      <c r="F10180" s="6">
        <v>14106.449999999997</v>
      </c>
      <c r="G10180" s="7">
        <v>40766</v>
      </c>
      <c r="H10180" s="7">
        <v>41995</v>
      </c>
      <c r="I10180" s="7">
        <v>49309</v>
      </c>
      <c r="J10180" s="5" t="s">
        <v>13078</v>
      </c>
      <c r="K10180" s="5">
        <v>8332</v>
      </c>
      <c r="L10180" s="5" t="s">
        <v>2257</v>
      </c>
      <c r="M10180" s="5" t="s">
        <v>53</v>
      </c>
      <c r="N10180" s="5" t="s">
        <v>13079</v>
      </c>
      <c r="O10180" s="5" t="s">
        <v>34</v>
      </c>
      <c r="P10180" s="5" t="s">
        <v>12895</v>
      </c>
      <c r="Q10180" s="5" t="s">
        <v>1158</v>
      </c>
    </row>
    <row r="10181" spans="1:17" x14ac:dyDescent="0.35">
      <c r="A10181" s="5" t="s">
        <v>5214</v>
      </c>
      <c r="B10181" s="5" t="s">
        <v>18</v>
      </c>
      <c r="C10181" s="5" t="s">
        <v>22</v>
      </c>
      <c r="D10181" s="13">
        <v>69.8</v>
      </c>
      <c r="E10181" s="6">
        <v>58316.25</v>
      </c>
      <c r="F10181" s="6">
        <v>24667.77</v>
      </c>
      <c r="G10181" s="7">
        <v>39572</v>
      </c>
      <c r="H10181" s="7">
        <v>39511</v>
      </c>
      <c r="I10181" s="7">
        <v>48944</v>
      </c>
      <c r="J10181" s="5" t="s">
        <v>5215</v>
      </c>
      <c r="K10181" s="5">
        <v>8219</v>
      </c>
      <c r="L10181" s="5" t="s">
        <v>5216</v>
      </c>
      <c r="M10181" s="5" t="s">
        <v>408</v>
      </c>
      <c r="N10181" s="5" t="s">
        <v>5217</v>
      </c>
      <c r="O10181" s="5" t="s">
        <v>34</v>
      </c>
      <c r="P10181" s="5" t="s">
        <v>2134</v>
      </c>
      <c r="Q10181" s="5" t="s">
        <v>270</v>
      </c>
    </row>
    <row r="10182" spans="1:17" x14ac:dyDescent="0.35">
      <c r="A10182" s="5" t="s">
        <v>6803</v>
      </c>
      <c r="B10182" s="5" t="s">
        <v>18</v>
      </c>
      <c r="C10182" s="5" t="s">
        <v>22</v>
      </c>
      <c r="D10182" s="13">
        <v>69.900000000000006</v>
      </c>
      <c r="E10182" s="6">
        <v>74397.974999999991</v>
      </c>
      <c r="F10182" s="6">
        <v>26932.059999999998</v>
      </c>
      <c r="G10182" s="7">
        <v>39883</v>
      </c>
      <c r="H10182" s="7">
        <v>41143</v>
      </c>
      <c r="I10182" s="7">
        <v>50405</v>
      </c>
      <c r="J10182" s="5" t="s">
        <v>6804</v>
      </c>
      <c r="K10182" s="5">
        <v>6684</v>
      </c>
      <c r="L10182" s="5" t="s">
        <v>6805</v>
      </c>
      <c r="M10182" s="5" t="s">
        <v>42</v>
      </c>
      <c r="N10182" s="5" t="s">
        <v>6806</v>
      </c>
      <c r="O10182" s="5" t="s">
        <v>34</v>
      </c>
      <c r="P10182" s="5" t="s">
        <v>2149</v>
      </c>
      <c r="Q10182" s="5" t="s">
        <v>270</v>
      </c>
    </row>
    <row r="10183" spans="1:17" x14ac:dyDescent="0.35">
      <c r="A10183" s="5" t="s">
        <v>11112</v>
      </c>
      <c r="B10183" s="5" t="s">
        <v>18</v>
      </c>
      <c r="C10183" s="5" t="s">
        <v>22</v>
      </c>
      <c r="D10183" s="13">
        <v>69.98</v>
      </c>
      <c r="E10183" s="6">
        <v>77974.424999999988</v>
      </c>
      <c r="F10183" s="6">
        <v>17303.539999999997</v>
      </c>
      <c r="G10183" s="7">
        <v>40661</v>
      </c>
      <c r="H10183" s="7">
        <v>41940</v>
      </c>
      <c r="I10183" s="7">
        <v>49309</v>
      </c>
      <c r="J10183" s="5" t="s">
        <v>11113</v>
      </c>
      <c r="K10183" s="5">
        <v>8636</v>
      </c>
      <c r="L10183" s="5" t="s">
        <v>2699</v>
      </c>
      <c r="M10183" s="5" t="s">
        <v>53</v>
      </c>
      <c r="N10183" s="5"/>
      <c r="O10183" s="5" t="s">
        <v>34</v>
      </c>
      <c r="P10183" s="5" t="s">
        <v>2457</v>
      </c>
      <c r="Q10183" s="5" t="s">
        <v>729</v>
      </c>
    </row>
    <row r="10184" spans="1:17" x14ac:dyDescent="0.35">
      <c r="A10184" s="5" t="s">
        <v>358</v>
      </c>
      <c r="B10184" s="5" t="s">
        <v>18</v>
      </c>
      <c r="C10184" s="5" t="s">
        <v>19</v>
      </c>
      <c r="D10184" s="13">
        <v>70</v>
      </c>
      <c r="E10184" s="6">
        <v>77465.925000000003</v>
      </c>
      <c r="F10184" s="6">
        <v>32923.01</v>
      </c>
      <c r="G10184" s="7">
        <v>39570</v>
      </c>
      <c r="H10184" s="7">
        <v>41450</v>
      </c>
      <c r="I10184" s="7">
        <v>50770</v>
      </c>
      <c r="J10184" s="5" t="s">
        <v>359</v>
      </c>
      <c r="K10184" s="5">
        <v>5610</v>
      </c>
      <c r="L10184" s="5" t="s">
        <v>360</v>
      </c>
      <c r="M10184" s="5" t="s">
        <v>28</v>
      </c>
      <c r="N10184" s="5" t="s">
        <v>361</v>
      </c>
      <c r="O10184" s="5"/>
      <c r="P10184" s="5"/>
      <c r="Q10184" s="5"/>
    </row>
    <row r="10185" spans="1:17" x14ac:dyDescent="0.35">
      <c r="A10185" s="5" t="s">
        <v>1913</v>
      </c>
      <c r="B10185" s="5" t="s">
        <v>18</v>
      </c>
      <c r="C10185" s="5" t="s">
        <v>22</v>
      </c>
      <c r="D10185" s="13">
        <v>70</v>
      </c>
      <c r="E10185" s="6">
        <v>70834.774999999994</v>
      </c>
      <c r="F10185" s="6">
        <v>26834.350000000002</v>
      </c>
      <c r="G10185" s="7">
        <v>39570</v>
      </c>
      <c r="H10185" s="7">
        <v>41176</v>
      </c>
      <c r="I10185" s="7">
        <v>50405</v>
      </c>
      <c r="J10185" s="5" t="s">
        <v>1914</v>
      </c>
      <c r="K10185" s="5">
        <v>2800</v>
      </c>
      <c r="L10185" s="5" t="s">
        <v>1902</v>
      </c>
      <c r="M10185" s="5" t="s">
        <v>38</v>
      </c>
      <c r="N10185" s="5" t="s">
        <v>1915</v>
      </c>
      <c r="O10185" s="5" t="s">
        <v>34</v>
      </c>
      <c r="P10185" s="5" t="s">
        <v>1916</v>
      </c>
      <c r="Q10185" s="5" t="s">
        <v>960</v>
      </c>
    </row>
    <row r="10186" spans="1:17" x14ac:dyDescent="0.35">
      <c r="A10186" s="5" t="s">
        <v>1948</v>
      </c>
      <c r="B10186" s="5" t="s">
        <v>18</v>
      </c>
      <c r="C10186" s="5" t="s">
        <v>19</v>
      </c>
      <c r="D10186" s="13">
        <v>70</v>
      </c>
      <c r="E10186" s="6">
        <v>70862.5</v>
      </c>
      <c r="F10186" s="6">
        <v>49887.19</v>
      </c>
      <c r="G10186" s="7">
        <v>39570</v>
      </c>
      <c r="H10186" s="7">
        <v>40032</v>
      </c>
      <c r="I10186" s="7">
        <v>49309</v>
      </c>
      <c r="J10186" s="5" t="s">
        <v>1949</v>
      </c>
      <c r="K10186" s="5">
        <v>1660</v>
      </c>
      <c r="L10186" s="5" t="s">
        <v>1950</v>
      </c>
      <c r="M10186" s="5" t="s">
        <v>21</v>
      </c>
      <c r="N10186" s="5"/>
      <c r="O10186" s="5" t="s">
        <v>34</v>
      </c>
      <c r="P10186" s="5" t="s">
        <v>1951</v>
      </c>
      <c r="Q10186" s="5" t="s">
        <v>1952</v>
      </c>
    </row>
    <row r="10187" spans="1:17" x14ac:dyDescent="0.35">
      <c r="A10187" s="5" t="s">
        <v>2040</v>
      </c>
      <c r="B10187" s="5" t="s">
        <v>18</v>
      </c>
      <c r="C10187" s="5" t="s">
        <v>22</v>
      </c>
      <c r="D10187" s="13">
        <v>70</v>
      </c>
      <c r="E10187" s="6">
        <v>72964.5</v>
      </c>
      <c r="F10187" s="6">
        <v>27641.16</v>
      </c>
      <c r="G10187" s="7">
        <v>39570</v>
      </c>
      <c r="H10187" s="7">
        <v>41176</v>
      </c>
      <c r="I10187" s="7">
        <v>50405</v>
      </c>
      <c r="J10187" s="5" t="s">
        <v>2041</v>
      </c>
      <c r="K10187" s="5">
        <v>2900</v>
      </c>
      <c r="L10187" s="5" t="s">
        <v>1092</v>
      </c>
      <c r="M10187" s="5" t="s">
        <v>38</v>
      </c>
      <c r="N10187" s="5" t="s">
        <v>1915</v>
      </c>
      <c r="O10187" s="5" t="s">
        <v>34</v>
      </c>
      <c r="P10187" s="5" t="s">
        <v>1916</v>
      </c>
      <c r="Q10187" s="5" t="s">
        <v>960</v>
      </c>
    </row>
    <row r="10188" spans="1:17" x14ac:dyDescent="0.35">
      <c r="A10188" s="5" t="s">
        <v>2853</v>
      </c>
      <c r="B10188" s="5" t="s">
        <v>18</v>
      </c>
      <c r="C10188" s="5" t="s">
        <v>22</v>
      </c>
      <c r="D10188" s="13">
        <v>70</v>
      </c>
      <c r="E10188" s="6">
        <v>46935.450000000004</v>
      </c>
      <c r="F10188" s="6">
        <v>20839.349999999999</v>
      </c>
      <c r="G10188" s="7">
        <v>39570</v>
      </c>
      <c r="H10188" s="7">
        <v>40906</v>
      </c>
      <c r="I10188" s="7">
        <v>50040</v>
      </c>
      <c r="J10188" s="5" t="s">
        <v>2854</v>
      </c>
      <c r="K10188" s="5">
        <v>6114</v>
      </c>
      <c r="L10188" s="5" t="s">
        <v>2855</v>
      </c>
      <c r="M10188" s="5" t="s">
        <v>179</v>
      </c>
      <c r="N10188" s="5"/>
      <c r="O10188" s="5" t="s">
        <v>34</v>
      </c>
      <c r="P10188" s="5" t="s">
        <v>2856</v>
      </c>
      <c r="Q10188" s="5" t="s">
        <v>2857</v>
      </c>
    </row>
    <row r="10189" spans="1:17" hidden="1" x14ac:dyDescent="0.35">
      <c r="A10189" s="5" t="s">
        <v>3817</v>
      </c>
      <c r="B10189" s="5" t="s">
        <v>81</v>
      </c>
      <c r="C10189" s="5" t="s">
        <v>145</v>
      </c>
      <c r="D10189" s="13">
        <v>70</v>
      </c>
      <c r="E10189" s="6">
        <v>237631.92300000001</v>
      </c>
      <c r="F10189" s="6">
        <v>67249.83</v>
      </c>
      <c r="G10189" s="7">
        <v>39570</v>
      </c>
      <c r="H10189" s="7">
        <v>40150</v>
      </c>
      <c r="I10189" s="7">
        <v>49309</v>
      </c>
      <c r="J10189" s="5" t="s">
        <v>3818</v>
      </c>
      <c r="K10189" s="5">
        <v>7031</v>
      </c>
      <c r="L10189" s="5" t="s">
        <v>1251</v>
      </c>
      <c r="M10189" s="5" t="s">
        <v>99</v>
      </c>
      <c r="N10189" s="5" t="s">
        <v>3819</v>
      </c>
      <c r="O10189" s="5" t="s">
        <v>34</v>
      </c>
      <c r="P10189" s="5" t="s">
        <v>3820</v>
      </c>
      <c r="Q10189" s="5" t="s">
        <v>3821</v>
      </c>
    </row>
    <row r="10190" spans="1:17" hidden="1" x14ac:dyDescent="0.35">
      <c r="A10190" s="5" t="s">
        <v>5373</v>
      </c>
      <c r="B10190" s="5" t="s">
        <v>81</v>
      </c>
      <c r="C10190" s="5" t="s">
        <v>145</v>
      </c>
      <c r="D10190" s="13">
        <v>70</v>
      </c>
      <c r="E10190" s="6">
        <v>561462.07499999995</v>
      </c>
      <c r="F10190" s="6">
        <v>116053.95000000001</v>
      </c>
      <c r="G10190" s="7">
        <v>39612</v>
      </c>
      <c r="H10190" s="7">
        <v>41305</v>
      </c>
      <c r="I10190" s="7">
        <v>50770</v>
      </c>
      <c r="J10190" s="5" t="s">
        <v>5374</v>
      </c>
      <c r="K10190" s="5">
        <v>3856</v>
      </c>
      <c r="L10190" s="5" t="s">
        <v>5106</v>
      </c>
      <c r="M10190" s="5" t="s">
        <v>51</v>
      </c>
      <c r="N10190" s="5" t="s">
        <v>5375</v>
      </c>
      <c r="O10190" s="5" t="s">
        <v>34</v>
      </c>
      <c r="P10190" s="5" t="s">
        <v>5376</v>
      </c>
      <c r="Q10190" s="5" t="s">
        <v>1171</v>
      </c>
    </row>
    <row r="10191" spans="1:17" x14ac:dyDescent="0.35">
      <c r="A10191" s="5" t="s">
        <v>7471</v>
      </c>
      <c r="B10191" s="5" t="s">
        <v>18</v>
      </c>
      <c r="C10191" s="5" t="s">
        <v>19</v>
      </c>
      <c r="D10191" s="13">
        <v>70</v>
      </c>
      <c r="E10191" s="6">
        <v>66957.150000000009</v>
      </c>
      <c r="F10191" s="6">
        <v>27452.400000000005</v>
      </c>
      <c r="G10191" s="7">
        <v>40053</v>
      </c>
      <c r="H10191" s="7">
        <v>40021</v>
      </c>
      <c r="I10191" s="7">
        <v>49309</v>
      </c>
      <c r="J10191" s="5" t="s">
        <v>7472</v>
      </c>
      <c r="K10191" s="5">
        <v>1213</v>
      </c>
      <c r="L10191" s="5" t="s">
        <v>7438</v>
      </c>
      <c r="M10191" s="5" t="s">
        <v>332</v>
      </c>
      <c r="N10191" s="5"/>
      <c r="O10191" s="5" t="s">
        <v>34</v>
      </c>
      <c r="P10191" s="5" t="s">
        <v>7473</v>
      </c>
      <c r="Q10191" s="5" t="s">
        <v>7474</v>
      </c>
    </row>
    <row r="10192" spans="1:17" hidden="1" x14ac:dyDescent="0.35">
      <c r="A10192" s="5" t="s">
        <v>10022</v>
      </c>
      <c r="B10192" s="5" t="s">
        <v>287</v>
      </c>
      <c r="C10192" s="5" t="s">
        <v>658</v>
      </c>
      <c r="D10192" s="13">
        <v>70</v>
      </c>
      <c r="E10192" s="6">
        <v>445192.42700000003</v>
      </c>
      <c r="F10192" s="6">
        <v>190147.19</v>
      </c>
      <c r="G10192" s="7">
        <v>40564</v>
      </c>
      <c r="H10192" s="7">
        <v>40822</v>
      </c>
      <c r="I10192" s="7">
        <v>48213</v>
      </c>
      <c r="J10192" s="5" t="s">
        <v>10023</v>
      </c>
      <c r="K10192" s="5">
        <v>7530</v>
      </c>
      <c r="L10192" s="5" t="s">
        <v>2636</v>
      </c>
      <c r="M10192" s="5" t="s">
        <v>99</v>
      </c>
      <c r="N10192" s="5" t="s">
        <v>10024</v>
      </c>
      <c r="O10192" s="5" t="s">
        <v>34</v>
      </c>
      <c r="P10192" s="5" t="s">
        <v>4151</v>
      </c>
      <c r="Q10192" s="5" t="s">
        <v>10025</v>
      </c>
    </row>
    <row r="10193" spans="1:17" hidden="1" x14ac:dyDescent="0.35">
      <c r="A10193" s="5" t="s">
        <v>15525</v>
      </c>
      <c r="B10193" s="5" t="s">
        <v>81</v>
      </c>
      <c r="C10193" s="5" t="s">
        <v>145</v>
      </c>
      <c r="D10193" s="13">
        <v>70</v>
      </c>
      <c r="E10193" s="6">
        <v>20258.625</v>
      </c>
      <c r="F10193" s="6">
        <v>6207.380000000001</v>
      </c>
      <c r="G10193" s="7">
        <v>41207</v>
      </c>
      <c r="H10193" s="7">
        <v>40116</v>
      </c>
      <c r="I10193" s="7">
        <v>49309</v>
      </c>
      <c r="J10193" s="5" t="s">
        <v>15526</v>
      </c>
      <c r="K10193" s="5">
        <v>1950</v>
      </c>
      <c r="L10193" s="5" t="s">
        <v>75</v>
      </c>
      <c r="M10193" s="5" t="s">
        <v>76</v>
      </c>
      <c r="N10193" s="5" t="s">
        <v>15527</v>
      </c>
      <c r="O10193" s="5" t="s">
        <v>34</v>
      </c>
      <c r="P10193" s="5" t="s">
        <v>7610</v>
      </c>
      <c r="Q10193" s="5" t="s">
        <v>9308</v>
      </c>
    </row>
    <row r="10194" spans="1:17" x14ac:dyDescent="0.35">
      <c r="A10194" s="5" t="s">
        <v>5085</v>
      </c>
      <c r="B10194" s="5" t="s">
        <v>18</v>
      </c>
      <c r="C10194" s="5" t="s">
        <v>22</v>
      </c>
      <c r="D10194" s="13">
        <v>70.2</v>
      </c>
      <c r="E10194" s="6">
        <v>63170.25</v>
      </c>
      <c r="F10194" s="6">
        <v>19531.740000000002</v>
      </c>
      <c r="G10194" s="7">
        <v>39595</v>
      </c>
      <c r="H10194" s="7">
        <v>41631</v>
      </c>
      <c r="I10194" s="7">
        <v>50770</v>
      </c>
      <c r="J10194" s="5" t="s">
        <v>5086</v>
      </c>
      <c r="K10194" s="5">
        <v>1026</v>
      </c>
      <c r="L10194" s="5" t="s">
        <v>1024</v>
      </c>
      <c r="M10194" s="5" t="s">
        <v>21</v>
      </c>
      <c r="N10194" s="5" t="s">
        <v>5087</v>
      </c>
      <c r="O10194" s="5" t="s">
        <v>34</v>
      </c>
      <c r="P10194" s="5" t="s">
        <v>5088</v>
      </c>
      <c r="Q10194" s="5" t="s">
        <v>5089</v>
      </c>
    </row>
    <row r="10195" spans="1:17" x14ac:dyDescent="0.35">
      <c r="A10195" s="5" t="s">
        <v>8262</v>
      </c>
      <c r="B10195" s="5" t="s">
        <v>18</v>
      </c>
      <c r="C10195" s="5" t="s">
        <v>22</v>
      </c>
      <c r="D10195" s="13">
        <v>70.2</v>
      </c>
      <c r="E10195" s="6">
        <v>76753.795000000013</v>
      </c>
      <c r="F10195" s="6">
        <v>37771.130000000012</v>
      </c>
      <c r="G10195" s="7">
        <v>40245</v>
      </c>
      <c r="H10195" s="7">
        <v>40324</v>
      </c>
      <c r="I10195" s="7">
        <v>49674</v>
      </c>
      <c r="J10195" s="5" t="s">
        <v>8263</v>
      </c>
      <c r="K10195" s="5">
        <v>4058</v>
      </c>
      <c r="L10195" s="5" t="s">
        <v>1929</v>
      </c>
      <c r="M10195" s="5" t="s">
        <v>1930</v>
      </c>
      <c r="N10195" s="5" t="s">
        <v>2330</v>
      </c>
      <c r="O10195" s="5" t="s">
        <v>34</v>
      </c>
      <c r="P10195" s="5" t="s">
        <v>2331</v>
      </c>
      <c r="Q10195" s="5" t="s">
        <v>270</v>
      </c>
    </row>
    <row r="10196" spans="1:17" x14ac:dyDescent="0.35">
      <c r="A10196" s="5" t="s">
        <v>12856</v>
      </c>
      <c r="B10196" s="5" t="s">
        <v>18</v>
      </c>
      <c r="C10196" s="5" t="s">
        <v>22</v>
      </c>
      <c r="D10196" s="13">
        <v>70.2</v>
      </c>
      <c r="E10196" s="6">
        <v>63438.825000000004</v>
      </c>
      <c r="F10196" s="6">
        <v>15161.87</v>
      </c>
      <c r="G10196" s="7">
        <v>40749</v>
      </c>
      <c r="H10196" s="7">
        <v>41893</v>
      </c>
      <c r="I10196" s="7">
        <v>49309</v>
      </c>
      <c r="J10196" s="5" t="s">
        <v>8474</v>
      </c>
      <c r="K10196" s="5">
        <v>6064</v>
      </c>
      <c r="L10196" s="5" t="s">
        <v>1430</v>
      </c>
      <c r="M10196" s="5" t="s">
        <v>460</v>
      </c>
      <c r="N10196" s="5" t="s">
        <v>12857</v>
      </c>
      <c r="O10196" s="5"/>
      <c r="P10196" s="5"/>
      <c r="Q10196" s="5"/>
    </row>
    <row r="10197" spans="1:17" x14ac:dyDescent="0.35">
      <c r="A10197" s="5" t="s">
        <v>13337</v>
      </c>
      <c r="B10197" s="5" t="s">
        <v>18</v>
      </c>
      <c r="C10197" s="5" t="s">
        <v>22</v>
      </c>
      <c r="D10197" s="13">
        <v>70.2</v>
      </c>
      <c r="E10197" s="6">
        <v>76103.792000000001</v>
      </c>
      <c r="F10197" s="6">
        <v>13546.470000000001</v>
      </c>
      <c r="G10197" s="7">
        <v>40779</v>
      </c>
      <c r="H10197" s="7">
        <v>42643</v>
      </c>
      <c r="I10197" s="7">
        <v>50040</v>
      </c>
      <c r="J10197" s="5" t="s">
        <v>13338</v>
      </c>
      <c r="K10197" s="5">
        <v>7063</v>
      </c>
      <c r="L10197" s="5" t="s">
        <v>6012</v>
      </c>
      <c r="M10197" s="5" t="s">
        <v>99</v>
      </c>
      <c r="N10197" s="5" t="s">
        <v>13339</v>
      </c>
      <c r="O10197" s="5"/>
      <c r="P10197" s="5"/>
      <c r="Q10197" s="5"/>
    </row>
    <row r="10198" spans="1:17" x14ac:dyDescent="0.35">
      <c r="A10198" s="5" t="s">
        <v>13460</v>
      </c>
      <c r="B10198" s="5" t="s">
        <v>18</v>
      </c>
      <c r="C10198" s="5" t="s">
        <v>19</v>
      </c>
      <c r="D10198" s="13">
        <v>70.239999999999995</v>
      </c>
      <c r="E10198" s="6">
        <v>80060.399999999994</v>
      </c>
      <c r="F10198" s="6">
        <v>31072.639999999996</v>
      </c>
      <c r="G10198" s="7">
        <v>40788</v>
      </c>
      <c r="H10198" s="7">
        <v>41078</v>
      </c>
      <c r="I10198" s="7">
        <v>50405</v>
      </c>
      <c r="J10198" s="5" t="s">
        <v>13461</v>
      </c>
      <c r="K10198" s="5">
        <v>3033</v>
      </c>
      <c r="L10198" s="5" t="s">
        <v>1795</v>
      </c>
      <c r="M10198" s="5" t="s">
        <v>51</v>
      </c>
      <c r="N10198" s="5"/>
      <c r="O10198" s="5" t="s">
        <v>34</v>
      </c>
      <c r="P10198" s="5" t="s">
        <v>1394</v>
      </c>
      <c r="Q10198" s="5" t="s">
        <v>320</v>
      </c>
    </row>
    <row r="10199" spans="1:17" x14ac:dyDescent="0.35">
      <c r="A10199" s="5" t="s">
        <v>8008</v>
      </c>
      <c r="B10199" s="5" t="s">
        <v>18</v>
      </c>
      <c r="C10199" s="5" t="s">
        <v>22</v>
      </c>
      <c r="D10199" s="13">
        <v>70.3</v>
      </c>
      <c r="E10199" s="6">
        <v>77686.274999999994</v>
      </c>
      <c r="F10199" s="6">
        <v>31954.51</v>
      </c>
      <c r="G10199" s="7">
        <v>40177</v>
      </c>
      <c r="H10199" s="7">
        <v>40668</v>
      </c>
      <c r="I10199" s="7">
        <v>50040</v>
      </c>
      <c r="J10199" s="5" t="s">
        <v>8009</v>
      </c>
      <c r="K10199" s="5">
        <v>5436</v>
      </c>
      <c r="L10199" s="5" t="s">
        <v>2471</v>
      </c>
      <c r="M10199" s="5" t="s">
        <v>28</v>
      </c>
      <c r="N10199" s="5" t="s">
        <v>8006</v>
      </c>
      <c r="O10199" s="5" t="s">
        <v>34</v>
      </c>
      <c r="P10199" s="5" t="s">
        <v>751</v>
      </c>
      <c r="Q10199" s="5" t="s">
        <v>8007</v>
      </c>
    </row>
    <row r="10200" spans="1:17" x14ac:dyDescent="0.35">
      <c r="A10200" s="5" t="s">
        <v>9973</v>
      </c>
      <c r="B10200" s="5" t="s">
        <v>18</v>
      </c>
      <c r="C10200" s="5" t="s">
        <v>22</v>
      </c>
      <c r="D10200" s="13">
        <v>70.349999999999994</v>
      </c>
      <c r="E10200" s="6">
        <v>84993.46</v>
      </c>
      <c r="F10200" s="6">
        <v>37652.070000000007</v>
      </c>
      <c r="G10200" s="7">
        <v>40529</v>
      </c>
      <c r="H10200" s="7">
        <v>40770</v>
      </c>
      <c r="I10200" s="7">
        <v>50040</v>
      </c>
      <c r="J10200" s="5" t="s">
        <v>9974</v>
      </c>
      <c r="K10200" s="5">
        <v>7215</v>
      </c>
      <c r="L10200" s="5" t="s">
        <v>2815</v>
      </c>
      <c r="M10200" s="5" t="s">
        <v>99</v>
      </c>
      <c r="N10200" s="5"/>
      <c r="O10200" s="5" t="s">
        <v>34</v>
      </c>
      <c r="P10200" s="5" t="s">
        <v>9975</v>
      </c>
      <c r="Q10200" s="5" t="s">
        <v>320</v>
      </c>
    </row>
    <row r="10201" spans="1:17" x14ac:dyDescent="0.35">
      <c r="A10201" s="5" t="s">
        <v>14453</v>
      </c>
      <c r="B10201" s="5" t="s">
        <v>18</v>
      </c>
      <c r="C10201" s="5" t="s">
        <v>22</v>
      </c>
      <c r="D10201" s="13">
        <v>70.400000000000006</v>
      </c>
      <c r="E10201" s="6">
        <v>62108.474999999991</v>
      </c>
      <c r="F10201" s="6">
        <v>14843.91</v>
      </c>
      <c r="G10201" s="7">
        <v>40852</v>
      </c>
      <c r="H10201" s="7">
        <v>42090</v>
      </c>
      <c r="I10201" s="7">
        <v>49674</v>
      </c>
      <c r="J10201" s="5" t="s">
        <v>14454</v>
      </c>
      <c r="K10201" s="5">
        <v>8904</v>
      </c>
      <c r="L10201" s="5" t="s">
        <v>2422</v>
      </c>
      <c r="M10201" s="5" t="s">
        <v>53</v>
      </c>
      <c r="N10201" s="5"/>
      <c r="O10201" s="5" t="s">
        <v>34</v>
      </c>
      <c r="P10201" s="5" t="s">
        <v>628</v>
      </c>
      <c r="Q10201" s="5" t="s">
        <v>264</v>
      </c>
    </row>
    <row r="10202" spans="1:17" x14ac:dyDescent="0.35">
      <c r="A10202" s="5" t="s">
        <v>610</v>
      </c>
      <c r="B10202" s="5" t="s">
        <v>18</v>
      </c>
      <c r="C10202" s="5" t="s">
        <v>22</v>
      </c>
      <c r="D10202" s="13">
        <v>70.459999999999994</v>
      </c>
      <c r="E10202" s="6">
        <v>63001.77</v>
      </c>
      <c r="F10202" s="6">
        <v>20223.570000000007</v>
      </c>
      <c r="G10202" s="7">
        <v>39570</v>
      </c>
      <c r="H10202" s="7">
        <v>40774</v>
      </c>
      <c r="I10202" s="7">
        <v>50040</v>
      </c>
      <c r="J10202" s="5" t="s">
        <v>611</v>
      </c>
      <c r="K10202" s="5">
        <v>6370</v>
      </c>
      <c r="L10202" s="5" t="s">
        <v>70</v>
      </c>
      <c r="M10202" s="5" t="s">
        <v>71</v>
      </c>
      <c r="N10202" s="5"/>
      <c r="O10202" s="5" t="s">
        <v>34</v>
      </c>
      <c r="P10202" s="5" t="s">
        <v>612</v>
      </c>
      <c r="Q10202" s="5" t="s">
        <v>613</v>
      </c>
    </row>
    <row r="10203" spans="1:17" x14ac:dyDescent="0.35">
      <c r="A10203" s="5" t="s">
        <v>11917</v>
      </c>
      <c r="B10203" s="5" t="s">
        <v>18</v>
      </c>
      <c r="C10203" s="5" t="s">
        <v>22</v>
      </c>
      <c r="D10203" s="13">
        <v>70.5</v>
      </c>
      <c r="E10203" s="6">
        <v>79392.900000000009</v>
      </c>
      <c r="F10203" s="6">
        <v>35171.049999999996</v>
      </c>
      <c r="G10203" s="7">
        <v>40704</v>
      </c>
      <c r="H10203" s="7">
        <v>40771</v>
      </c>
      <c r="I10203" s="7">
        <v>50040</v>
      </c>
      <c r="J10203" s="5" t="s">
        <v>11918</v>
      </c>
      <c r="K10203" s="5">
        <v>9200</v>
      </c>
      <c r="L10203" s="5" t="s">
        <v>395</v>
      </c>
      <c r="M10203" s="5" t="s">
        <v>32</v>
      </c>
      <c r="N10203" s="5"/>
      <c r="O10203" s="5" t="s">
        <v>34</v>
      </c>
      <c r="P10203" s="5" t="s">
        <v>11651</v>
      </c>
      <c r="Q10203" s="5" t="s">
        <v>1330</v>
      </c>
    </row>
    <row r="10204" spans="1:17" x14ac:dyDescent="0.35">
      <c r="A10204" s="5" t="s">
        <v>13960</v>
      </c>
      <c r="B10204" s="5" t="s">
        <v>18</v>
      </c>
      <c r="C10204" s="5" t="s">
        <v>19</v>
      </c>
      <c r="D10204" s="13">
        <v>70.5</v>
      </c>
      <c r="E10204" s="6">
        <v>61605.48</v>
      </c>
      <c r="F10204" s="6">
        <v>12629.1</v>
      </c>
      <c r="G10204" s="7">
        <v>40834</v>
      </c>
      <c r="H10204" s="7">
        <v>42576</v>
      </c>
      <c r="I10204" s="7">
        <v>50040</v>
      </c>
      <c r="J10204" s="5" t="s">
        <v>13961</v>
      </c>
      <c r="K10204" s="5">
        <v>6460</v>
      </c>
      <c r="L10204" s="5" t="s">
        <v>985</v>
      </c>
      <c r="M10204" s="5" t="s">
        <v>430</v>
      </c>
      <c r="N10204" s="5"/>
      <c r="O10204" s="5" t="s">
        <v>34</v>
      </c>
      <c r="P10204" s="5" t="s">
        <v>13962</v>
      </c>
      <c r="Q10204" s="5" t="s">
        <v>613</v>
      </c>
    </row>
    <row r="10205" spans="1:17" x14ac:dyDescent="0.35">
      <c r="A10205" s="5" t="s">
        <v>12204</v>
      </c>
      <c r="B10205" s="5" t="s">
        <v>18</v>
      </c>
      <c r="C10205" s="5" t="s">
        <v>19</v>
      </c>
      <c r="D10205" s="13">
        <v>70.56</v>
      </c>
      <c r="E10205" s="6">
        <v>81075</v>
      </c>
      <c r="F10205" s="6">
        <v>33889.33</v>
      </c>
      <c r="G10205" s="7">
        <v>40711</v>
      </c>
      <c r="H10205" s="7">
        <v>41071</v>
      </c>
      <c r="I10205" s="7">
        <v>50405</v>
      </c>
      <c r="J10205" s="5" t="s">
        <v>12205</v>
      </c>
      <c r="K10205" s="5">
        <v>3034</v>
      </c>
      <c r="L10205" s="5" t="s">
        <v>1724</v>
      </c>
      <c r="M10205" s="5" t="s">
        <v>51</v>
      </c>
      <c r="N10205" s="5"/>
      <c r="O10205" s="5" t="s">
        <v>34</v>
      </c>
      <c r="P10205" s="5" t="s">
        <v>7109</v>
      </c>
      <c r="Q10205" s="5" t="s">
        <v>433</v>
      </c>
    </row>
    <row r="10206" spans="1:17" x14ac:dyDescent="0.35">
      <c r="A10206" s="5" t="s">
        <v>7358</v>
      </c>
      <c r="B10206" s="5" t="s">
        <v>18</v>
      </c>
      <c r="C10206" s="5" t="s">
        <v>22</v>
      </c>
      <c r="D10206" s="13">
        <v>70.599999999999994</v>
      </c>
      <c r="E10206" s="6">
        <v>55144.724999999999</v>
      </c>
      <c r="F10206" s="6">
        <v>22682.560000000005</v>
      </c>
      <c r="G10206" s="7">
        <v>40014</v>
      </c>
      <c r="H10206" s="7">
        <v>40905</v>
      </c>
      <c r="I10206" s="7">
        <v>50040</v>
      </c>
      <c r="J10206" s="5" t="s">
        <v>7359</v>
      </c>
      <c r="K10206" s="5">
        <v>4601</v>
      </c>
      <c r="L10206" s="5" t="s">
        <v>1605</v>
      </c>
      <c r="M10206" s="5" t="s">
        <v>210</v>
      </c>
      <c r="N10206" s="5" t="s">
        <v>7360</v>
      </c>
      <c r="O10206" s="5" t="s">
        <v>34</v>
      </c>
      <c r="P10206" s="5" t="s">
        <v>7361</v>
      </c>
      <c r="Q10206" s="5" t="s">
        <v>5306</v>
      </c>
    </row>
    <row r="10207" spans="1:17" x14ac:dyDescent="0.35">
      <c r="A10207" s="5" t="s">
        <v>14183</v>
      </c>
      <c r="B10207" s="5" t="s">
        <v>18</v>
      </c>
      <c r="C10207" s="5" t="s">
        <v>22</v>
      </c>
      <c r="D10207" s="13">
        <v>70.599999999999994</v>
      </c>
      <c r="E10207" s="6">
        <v>66603</v>
      </c>
      <c r="F10207" s="6">
        <v>19248.28</v>
      </c>
      <c r="G10207" s="7">
        <v>40833</v>
      </c>
      <c r="H10207" s="7">
        <v>41264</v>
      </c>
      <c r="I10207" s="7">
        <v>50405</v>
      </c>
      <c r="J10207" s="5" t="s">
        <v>14184</v>
      </c>
      <c r="K10207" s="5">
        <v>5605</v>
      </c>
      <c r="L10207" s="5" t="s">
        <v>2381</v>
      </c>
      <c r="M10207" s="5" t="s">
        <v>28</v>
      </c>
      <c r="N10207" s="5"/>
      <c r="O10207" s="5" t="s">
        <v>34</v>
      </c>
      <c r="P10207" s="5" t="s">
        <v>14185</v>
      </c>
      <c r="Q10207" s="5" t="s">
        <v>270</v>
      </c>
    </row>
    <row r="10208" spans="1:17" x14ac:dyDescent="0.35">
      <c r="A10208" s="5" t="s">
        <v>10292</v>
      </c>
      <c r="B10208" s="5" t="s">
        <v>18</v>
      </c>
      <c r="C10208" s="5" t="s">
        <v>22</v>
      </c>
      <c r="D10208" s="13">
        <v>70.7</v>
      </c>
      <c r="E10208" s="6">
        <v>69576.3</v>
      </c>
      <c r="F10208" s="6">
        <v>16628.729999999996</v>
      </c>
      <c r="G10208" s="7">
        <v>40623</v>
      </c>
      <c r="H10208" s="7">
        <v>42018</v>
      </c>
      <c r="I10208" s="7">
        <v>49674</v>
      </c>
      <c r="J10208" s="5" t="s">
        <v>10293</v>
      </c>
      <c r="K10208" s="5">
        <v>8370</v>
      </c>
      <c r="L10208" s="5" t="s">
        <v>3299</v>
      </c>
      <c r="M10208" s="5" t="s">
        <v>25</v>
      </c>
      <c r="N10208" s="5" t="s">
        <v>10294</v>
      </c>
      <c r="O10208" s="5" t="s">
        <v>34</v>
      </c>
      <c r="P10208" s="5" t="s">
        <v>2149</v>
      </c>
      <c r="Q10208" s="5" t="s">
        <v>366</v>
      </c>
    </row>
    <row r="10209" spans="1:17" x14ac:dyDescent="0.35">
      <c r="A10209" s="5" t="s">
        <v>11430</v>
      </c>
      <c r="B10209" s="5" t="s">
        <v>18</v>
      </c>
      <c r="C10209" s="5" t="s">
        <v>22</v>
      </c>
      <c r="D10209" s="13">
        <v>70.78</v>
      </c>
      <c r="E10209" s="6">
        <v>79812.599999999991</v>
      </c>
      <c r="F10209" s="6">
        <v>32164.470000000005</v>
      </c>
      <c r="G10209" s="7">
        <v>40679</v>
      </c>
      <c r="H10209" s="7">
        <v>40800</v>
      </c>
      <c r="I10209" s="7">
        <v>50040</v>
      </c>
      <c r="J10209" s="5" t="s">
        <v>11431</v>
      </c>
      <c r="K10209" s="5">
        <v>4937</v>
      </c>
      <c r="L10209" s="5" t="s">
        <v>5784</v>
      </c>
      <c r="M10209" s="5" t="s">
        <v>51</v>
      </c>
      <c r="N10209" s="5"/>
      <c r="O10209" s="5" t="s">
        <v>34</v>
      </c>
      <c r="P10209" s="5" t="s">
        <v>11432</v>
      </c>
      <c r="Q10209" s="5" t="s">
        <v>200</v>
      </c>
    </row>
    <row r="10210" spans="1:17" x14ac:dyDescent="0.35">
      <c r="A10210" s="5" t="s">
        <v>12727</v>
      </c>
      <c r="B10210" s="5" t="s">
        <v>18</v>
      </c>
      <c r="C10210" s="5" t="s">
        <v>22</v>
      </c>
      <c r="D10210" s="13">
        <v>70.81</v>
      </c>
      <c r="E10210" s="6">
        <v>82653.074999999997</v>
      </c>
      <c r="F10210" s="6">
        <v>33997.490000000005</v>
      </c>
      <c r="G10210" s="7">
        <v>40745</v>
      </c>
      <c r="H10210" s="7">
        <v>40899</v>
      </c>
      <c r="I10210" s="7">
        <v>50040</v>
      </c>
      <c r="J10210" s="5" t="s">
        <v>12728</v>
      </c>
      <c r="K10210" s="5">
        <v>1907</v>
      </c>
      <c r="L10210" s="5" t="s">
        <v>4562</v>
      </c>
      <c r="M10210" s="5" t="s">
        <v>76</v>
      </c>
      <c r="N10210" s="5" t="s">
        <v>12729</v>
      </c>
      <c r="O10210" s="5" t="s">
        <v>34</v>
      </c>
      <c r="P10210" s="5" t="s">
        <v>995</v>
      </c>
      <c r="Q10210" s="5" t="s">
        <v>1001</v>
      </c>
    </row>
    <row r="10211" spans="1:17" x14ac:dyDescent="0.35">
      <c r="A10211" s="5" t="s">
        <v>4998</v>
      </c>
      <c r="B10211" s="5" t="s">
        <v>18</v>
      </c>
      <c r="C10211" s="5" t="s">
        <v>22</v>
      </c>
      <c r="D10211" s="13">
        <v>70.819999999999993</v>
      </c>
      <c r="E10211" s="6">
        <v>38504.25</v>
      </c>
      <c r="F10211" s="6">
        <v>10939.939999999997</v>
      </c>
      <c r="G10211" s="7">
        <v>39594</v>
      </c>
      <c r="H10211" s="7">
        <v>41963</v>
      </c>
      <c r="I10211" s="7">
        <v>51135</v>
      </c>
      <c r="J10211" s="5" t="s">
        <v>4999</v>
      </c>
      <c r="K10211" s="5">
        <v>2300</v>
      </c>
      <c r="L10211" s="5" t="s">
        <v>4592</v>
      </c>
      <c r="M10211" s="5" t="s">
        <v>583</v>
      </c>
      <c r="N10211" s="5" t="s">
        <v>5000</v>
      </c>
      <c r="O10211" s="5" t="s">
        <v>34</v>
      </c>
      <c r="P10211" s="5" t="s">
        <v>5001</v>
      </c>
      <c r="Q10211" s="5" t="s">
        <v>5002</v>
      </c>
    </row>
    <row r="10212" spans="1:17" x14ac:dyDescent="0.35">
      <c r="A10212" s="5" t="s">
        <v>10590</v>
      </c>
      <c r="B10212" s="5" t="s">
        <v>18</v>
      </c>
      <c r="C10212" s="5" t="s">
        <v>22</v>
      </c>
      <c r="D10212" s="13">
        <v>70.89</v>
      </c>
      <c r="E10212" s="6">
        <v>58595.025000000001</v>
      </c>
      <c r="F10212" s="6">
        <v>13002.990000000003</v>
      </c>
      <c r="G10212" s="7">
        <v>40665</v>
      </c>
      <c r="H10212" s="7">
        <v>42075</v>
      </c>
      <c r="I10212" s="7">
        <v>49674</v>
      </c>
      <c r="J10212" s="5" t="s">
        <v>9248</v>
      </c>
      <c r="K10212" s="5">
        <v>8840</v>
      </c>
      <c r="L10212" s="5" t="s">
        <v>9249</v>
      </c>
      <c r="M10212" s="5" t="s">
        <v>414</v>
      </c>
      <c r="N10212" s="5" t="s">
        <v>10591</v>
      </c>
      <c r="O10212" s="5" t="s">
        <v>34</v>
      </c>
      <c r="P10212" s="5" t="s">
        <v>247</v>
      </c>
      <c r="Q10212" s="5" t="s">
        <v>486</v>
      </c>
    </row>
    <row r="10213" spans="1:17" x14ac:dyDescent="0.35">
      <c r="A10213" s="5" t="s">
        <v>3301</v>
      </c>
      <c r="B10213" s="5" t="s">
        <v>18</v>
      </c>
      <c r="C10213" s="5" t="s">
        <v>22</v>
      </c>
      <c r="D10213" s="13">
        <v>70.900000000000006</v>
      </c>
      <c r="E10213" s="6">
        <v>76800.974999999991</v>
      </c>
      <c r="F10213" s="6">
        <v>34022.840000000004</v>
      </c>
      <c r="G10213" s="7">
        <v>39570</v>
      </c>
      <c r="H10213" s="7">
        <v>40905</v>
      </c>
      <c r="I10213" s="7">
        <v>50040</v>
      </c>
      <c r="J10213" s="5" t="s">
        <v>3302</v>
      </c>
      <c r="K10213" s="5">
        <v>8593</v>
      </c>
      <c r="L10213" s="5" t="s">
        <v>3303</v>
      </c>
      <c r="M10213" s="5" t="s">
        <v>25</v>
      </c>
      <c r="N10213" s="5" t="s">
        <v>3304</v>
      </c>
      <c r="O10213" s="5" t="s">
        <v>86</v>
      </c>
      <c r="P10213" s="5" t="s">
        <v>2588</v>
      </c>
      <c r="Q10213" s="5" t="s">
        <v>3305</v>
      </c>
    </row>
    <row r="10214" spans="1:17" x14ac:dyDescent="0.35">
      <c r="A10214" s="5" t="s">
        <v>5326</v>
      </c>
      <c r="B10214" s="5" t="s">
        <v>18</v>
      </c>
      <c r="C10214" s="5" t="s">
        <v>22</v>
      </c>
      <c r="D10214" s="13">
        <v>70.900000000000006</v>
      </c>
      <c r="E10214" s="6">
        <v>73077.375</v>
      </c>
      <c r="F10214" s="6">
        <v>32373.289999999994</v>
      </c>
      <c r="G10214" s="7">
        <v>39570</v>
      </c>
      <c r="H10214" s="7">
        <v>40788</v>
      </c>
      <c r="I10214" s="7">
        <v>50040</v>
      </c>
      <c r="J10214" s="5" t="s">
        <v>5327</v>
      </c>
      <c r="K10214" s="5">
        <v>8307</v>
      </c>
      <c r="L10214" s="5" t="s">
        <v>5328</v>
      </c>
      <c r="M10214" s="5" t="s">
        <v>53</v>
      </c>
      <c r="N10214" s="5"/>
      <c r="O10214" s="5" t="s">
        <v>34</v>
      </c>
      <c r="P10214" s="5" t="s">
        <v>5329</v>
      </c>
      <c r="Q10214" s="5" t="s">
        <v>1158</v>
      </c>
    </row>
    <row r="10215" spans="1:17" hidden="1" x14ac:dyDescent="0.35">
      <c r="A10215" s="5" t="s">
        <v>3814</v>
      </c>
      <c r="B10215" s="5" t="s">
        <v>81</v>
      </c>
      <c r="C10215" s="5" t="s">
        <v>145</v>
      </c>
      <c r="D10215" s="13">
        <v>71</v>
      </c>
      <c r="E10215" s="6">
        <v>271629.29999999993</v>
      </c>
      <c r="F10215" s="6">
        <v>72188.799999999988</v>
      </c>
      <c r="G10215" s="7">
        <v>39570</v>
      </c>
      <c r="H10215" s="7">
        <v>40305</v>
      </c>
      <c r="I10215" s="7">
        <v>49674</v>
      </c>
      <c r="J10215" s="5"/>
      <c r="K10215" s="5">
        <v>7107</v>
      </c>
      <c r="L10215" s="5" t="s">
        <v>3815</v>
      </c>
      <c r="M10215" s="5" t="s">
        <v>99</v>
      </c>
      <c r="N10215" s="5" t="s">
        <v>3816</v>
      </c>
      <c r="O10215" s="5" t="s">
        <v>34</v>
      </c>
      <c r="P10215" s="5" t="s">
        <v>1250</v>
      </c>
      <c r="Q10215" s="5" t="s">
        <v>270</v>
      </c>
    </row>
    <row r="10216" spans="1:17" x14ac:dyDescent="0.35">
      <c r="A10216" s="5" t="s">
        <v>13432</v>
      </c>
      <c r="B10216" s="5" t="s">
        <v>18</v>
      </c>
      <c r="C10216" s="5" t="s">
        <v>22</v>
      </c>
      <c r="D10216" s="13">
        <v>71.239999999999995</v>
      </c>
      <c r="E10216" s="6">
        <v>35438.1</v>
      </c>
      <c r="F10216" s="6">
        <v>6662.3399999999992</v>
      </c>
      <c r="G10216" s="7">
        <v>40788</v>
      </c>
      <c r="H10216" s="7">
        <v>42395</v>
      </c>
      <c r="I10216" s="7">
        <v>50040</v>
      </c>
      <c r="J10216" s="5" t="s">
        <v>13433</v>
      </c>
      <c r="K10216" s="5">
        <v>6277</v>
      </c>
      <c r="L10216" s="5" t="s">
        <v>5856</v>
      </c>
      <c r="M10216" s="5" t="s">
        <v>179</v>
      </c>
      <c r="N10216" s="5"/>
      <c r="O10216" s="5" t="s">
        <v>34</v>
      </c>
      <c r="P10216" s="5" t="s">
        <v>13434</v>
      </c>
      <c r="Q10216" s="5" t="s">
        <v>527</v>
      </c>
    </row>
    <row r="10217" spans="1:17" x14ac:dyDescent="0.35">
      <c r="A10217" s="5" t="s">
        <v>13028</v>
      </c>
      <c r="B10217" s="5" t="s">
        <v>18</v>
      </c>
      <c r="C10217" s="5" t="s">
        <v>22</v>
      </c>
      <c r="D10217" s="13">
        <v>71.28</v>
      </c>
      <c r="E10217" s="6">
        <v>80313.97500000002</v>
      </c>
      <c r="F10217" s="6">
        <v>21363.54</v>
      </c>
      <c r="G10217" s="7">
        <v>40773</v>
      </c>
      <c r="H10217" s="7">
        <v>41576</v>
      </c>
      <c r="I10217" s="7">
        <v>50770</v>
      </c>
      <c r="J10217" s="5" t="s">
        <v>13029</v>
      </c>
      <c r="K10217" s="5">
        <v>9473</v>
      </c>
      <c r="L10217" s="5" t="s">
        <v>1741</v>
      </c>
      <c r="M10217" s="5" t="s">
        <v>32</v>
      </c>
      <c r="N10217" s="5"/>
      <c r="O10217" s="5" t="s">
        <v>34</v>
      </c>
      <c r="P10217" s="5" t="s">
        <v>13030</v>
      </c>
      <c r="Q10217" s="5" t="s">
        <v>1171</v>
      </c>
    </row>
    <row r="10218" spans="1:17" x14ac:dyDescent="0.35">
      <c r="A10218" s="5" t="s">
        <v>4116</v>
      </c>
      <c r="B10218" s="5" t="s">
        <v>18</v>
      </c>
      <c r="C10218" s="5" t="s">
        <v>19</v>
      </c>
      <c r="D10218" s="13">
        <v>71.3</v>
      </c>
      <c r="E10218" s="6">
        <v>80102.625</v>
      </c>
      <c r="F10218" s="6">
        <v>33963.519999999997</v>
      </c>
      <c r="G10218" s="7">
        <v>39570</v>
      </c>
      <c r="H10218" s="7">
        <v>41382</v>
      </c>
      <c r="I10218" s="7">
        <v>50770</v>
      </c>
      <c r="J10218" s="5" t="s">
        <v>4117</v>
      </c>
      <c r="K10218" s="5">
        <v>5707</v>
      </c>
      <c r="L10218" s="5" t="s">
        <v>4034</v>
      </c>
      <c r="M10218" s="5" t="s">
        <v>28</v>
      </c>
      <c r="N10218" s="5"/>
      <c r="O10218" s="5" t="s">
        <v>34</v>
      </c>
      <c r="P10218" s="5" t="s">
        <v>4118</v>
      </c>
      <c r="Q10218" s="5" t="s">
        <v>2070</v>
      </c>
    </row>
    <row r="10219" spans="1:17" x14ac:dyDescent="0.35">
      <c r="A10219" s="5" t="s">
        <v>7280</v>
      </c>
      <c r="B10219" s="5" t="s">
        <v>18</v>
      </c>
      <c r="C10219" s="5" t="s">
        <v>22</v>
      </c>
      <c r="D10219" s="13">
        <v>71.36</v>
      </c>
      <c r="E10219" s="6">
        <v>65942.7</v>
      </c>
      <c r="F10219" s="6">
        <v>19387.16</v>
      </c>
      <c r="G10219" s="7">
        <v>39997</v>
      </c>
      <c r="H10219" s="7">
        <v>40793</v>
      </c>
      <c r="I10219" s="7">
        <v>50040</v>
      </c>
      <c r="J10219" s="5" t="s">
        <v>7281</v>
      </c>
      <c r="K10219" s="5">
        <v>8725</v>
      </c>
      <c r="L10219" s="5" t="s">
        <v>193</v>
      </c>
      <c r="M10219" s="5" t="s">
        <v>32</v>
      </c>
      <c r="N10219" s="5" t="s">
        <v>7282</v>
      </c>
      <c r="O10219" s="5" t="s">
        <v>86</v>
      </c>
      <c r="P10219" s="5" t="s">
        <v>7283</v>
      </c>
      <c r="Q10219" s="5" t="s">
        <v>7284</v>
      </c>
    </row>
    <row r="10220" spans="1:17" x14ac:dyDescent="0.35">
      <c r="A10220" s="5" t="s">
        <v>8109</v>
      </c>
      <c r="B10220" s="5" t="s">
        <v>18</v>
      </c>
      <c r="C10220" s="5" t="s">
        <v>22</v>
      </c>
      <c r="D10220" s="13">
        <v>71.400000000000006</v>
      </c>
      <c r="E10220" s="6">
        <v>83963.474999999991</v>
      </c>
      <c r="F10220" s="6">
        <v>34592.94000000001</v>
      </c>
      <c r="G10220" s="7">
        <v>40203</v>
      </c>
      <c r="H10220" s="7">
        <v>40393</v>
      </c>
      <c r="I10220" s="7">
        <v>49674</v>
      </c>
      <c r="J10220" s="5" t="s">
        <v>8110</v>
      </c>
      <c r="K10220" s="5">
        <v>3800</v>
      </c>
      <c r="L10220" s="5" t="s">
        <v>371</v>
      </c>
      <c r="M10220" s="5" t="s">
        <v>51</v>
      </c>
      <c r="N10220" s="5"/>
      <c r="O10220" s="5" t="s">
        <v>34</v>
      </c>
      <c r="P10220" s="5" t="s">
        <v>6536</v>
      </c>
      <c r="Q10220" s="5" t="s">
        <v>6561</v>
      </c>
    </row>
    <row r="10221" spans="1:17" x14ac:dyDescent="0.35">
      <c r="A10221" s="5" t="s">
        <v>8633</v>
      </c>
      <c r="B10221" s="5" t="s">
        <v>18</v>
      </c>
      <c r="C10221" s="5" t="s">
        <v>19</v>
      </c>
      <c r="D10221" s="13">
        <v>71.400000000000006</v>
      </c>
      <c r="E10221" s="6">
        <v>80912.7</v>
      </c>
      <c r="F10221" s="6">
        <v>26377.53</v>
      </c>
      <c r="G10221" s="7">
        <v>40338</v>
      </c>
      <c r="H10221" s="7">
        <v>41632</v>
      </c>
      <c r="I10221" s="7">
        <v>50770</v>
      </c>
      <c r="J10221" s="5" t="s">
        <v>8634</v>
      </c>
      <c r="K10221" s="5">
        <v>3531</v>
      </c>
      <c r="L10221" s="5" t="s">
        <v>7181</v>
      </c>
      <c r="M10221" s="5" t="s">
        <v>51</v>
      </c>
      <c r="N10221" s="5"/>
      <c r="O10221" s="5" t="s">
        <v>34</v>
      </c>
      <c r="P10221" s="5" t="s">
        <v>7145</v>
      </c>
      <c r="Q10221" s="5" t="s">
        <v>8635</v>
      </c>
    </row>
    <row r="10222" spans="1:17" x14ac:dyDescent="0.35">
      <c r="A10222" s="5" t="s">
        <v>8759</v>
      </c>
      <c r="B10222" s="5" t="s">
        <v>18</v>
      </c>
      <c r="C10222" s="5" t="s">
        <v>22</v>
      </c>
      <c r="D10222" s="13">
        <v>71.400000000000006</v>
      </c>
      <c r="E10222" s="6">
        <v>66268.532999999996</v>
      </c>
      <c r="F10222" s="6">
        <v>15075.030000000002</v>
      </c>
      <c r="G10222" s="7">
        <v>40359</v>
      </c>
      <c r="H10222" s="7">
        <v>41722</v>
      </c>
      <c r="I10222" s="7">
        <v>51135</v>
      </c>
      <c r="J10222" s="5" t="s">
        <v>8760</v>
      </c>
      <c r="K10222" s="5">
        <v>5200</v>
      </c>
      <c r="L10222" s="5" t="s">
        <v>3217</v>
      </c>
      <c r="M10222" s="5" t="s">
        <v>28</v>
      </c>
      <c r="N10222" s="5" t="s">
        <v>8194</v>
      </c>
      <c r="O10222" s="5" t="s">
        <v>34</v>
      </c>
      <c r="P10222" s="5" t="s">
        <v>8195</v>
      </c>
      <c r="Q10222" s="5" t="s">
        <v>1041</v>
      </c>
    </row>
    <row r="10223" spans="1:17" x14ac:dyDescent="0.35">
      <c r="A10223" s="5" t="s">
        <v>11365</v>
      </c>
      <c r="B10223" s="5" t="s">
        <v>18</v>
      </c>
      <c r="C10223" s="5" t="s">
        <v>19</v>
      </c>
      <c r="D10223" s="13">
        <v>71.400000000000006</v>
      </c>
      <c r="E10223" s="6">
        <v>78140.640000000014</v>
      </c>
      <c r="F10223" s="6">
        <v>32662.80000000001</v>
      </c>
      <c r="G10223" s="7">
        <v>40673</v>
      </c>
      <c r="H10223" s="7">
        <v>41120</v>
      </c>
      <c r="I10223" s="7">
        <v>50405</v>
      </c>
      <c r="J10223" s="5" t="s">
        <v>11366</v>
      </c>
      <c r="K10223" s="5">
        <v>4953</v>
      </c>
      <c r="L10223" s="5" t="s">
        <v>647</v>
      </c>
      <c r="M10223" s="5" t="s">
        <v>51</v>
      </c>
      <c r="N10223" s="5"/>
      <c r="O10223" s="5" t="s">
        <v>34</v>
      </c>
      <c r="P10223" s="5" t="s">
        <v>11367</v>
      </c>
      <c r="Q10223" s="5" t="s">
        <v>404</v>
      </c>
    </row>
    <row r="10224" spans="1:17" x14ac:dyDescent="0.35">
      <c r="A10224" s="5" t="s">
        <v>12714</v>
      </c>
      <c r="B10224" s="5" t="s">
        <v>18</v>
      </c>
      <c r="C10224" s="5" t="s">
        <v>22</v>
      </c>
      <c r="D10224" s="13">
        <v>71.44</v>
      </c>
      <c r="E10224" s="6">
        <v>76183.75</v>
      </c>
      <c r="F10224" s="6">
        <v>33749.410000000003</v>
      </c>
      <c r="G10224" s="7">
        <v>40730</v>
      </c>
      <c r="H10224" s="7">
        <v>40897</v>
      </c>
      <c r="I10224" s="7">
        <v>50040</v>
      </c>
      <c r="J10224" s="5" t="s">
        <v>12715</v>
      </c>
      <c r="K10224" s="5">
        <v>4617</v>
      </c>
      <c r="L10224" s="5" t="s">
        <v>7118</v>
      </c>
      <c r="M10224" s="5" t="s">
        <v>210</v>
      </c>
      <c r="N10224" s="5" t="s">
        <v>12716</v>
      </c>
      <c r="O10224" s="5" t="s">
        <v>34</v>
      </c>
      <c r="P10224" s="5" t="s">
        <v>12717</v>
      </c>
      <c r="Q10224" s="5" t="s">
        <v>2857</v>
      </c>
    </row>
    <row r="10225" spans="1:17" x14ac:dyDescent="0.35">
      <c r="A10225" s="5" t="s">
        <v>10502</v>
      </c>
      <c r="B10225" s="5" t="s">
        <v>18</v>
      </c>
      <c r="C10225" s="5" t="s">
        <v>22</v>
      </c>
      <c r="D10225" s="13">
        <v>71.5</v>
      </c>
      <c r="E10225" s="6">
        <v>77328.975000000006</v>
      </c>
      <c r="F10225" s="6">
        <v>17088.480000000003</v>
      </c>
      <c r="G10225" s="7">
        <v>40620</v>
      </c>
      <c r="H10225" s="7">
        <v>41969</v>
      </c>
      <c r="I10225" s="7">
        <v>49309</v>
      </c>
      <c r="J10225" s="5" t="s">
        <v>10503</v>
      </c>
      <c r="K10225" s="5">
        <v>8240</v>
      </c>
      <c r="L10225" s="5" t="s">
        <v>723</v>
      </c>
      <c r="M10225" s="5" t="s">
        <v>408</v>
      </c>
      <c r="N10225" s="5" t="s">
        <v>10504</v>
      </c>
      <c r="O10225" s="5" t="s">
        <v>34</v>
      </c>
      <c r="P10225" s="5" t="s">
        <v>10505</v>
      </c>
      <c r="Q10225" s="5" t="s">
        <v>10506</v>
      </c>
    </row>
    <row r="10226" spans="1:17" x14ac:dyDescent="0.35">
      <c r="A10226" s="5" t="s">
        <v>7346</v>
      </c>
      <c r="B10226" s="5" t="s">
        <v>18</v>
      </c>
      <c r="C10226" s="5" t="s">
        <v>22</v>
      </c>
      <c r="D10226" s="13">
        <v>71.599999999999994</v>
      </c>
      <c r="E10226" s="6">
        <v>67548.375</v>
      </c>
      <c r="F10226" s="6">
        <v>20822.719999999994</v>
      </c>
      <c r="G10226" s="7">
        <v>40007</v>
      </c>
      <c r="H10226" s="7">
        <v>41550</v>
      </c>
      <c r="I10226" s="7">
        <v>50770</v>
      </c>
      <c r="J10226" s="5" t="s">
        <v>7347</v>
      </c>
      <c r="K10226" s="5">
        <v>3645</v>
      </c>
      <c r="L10226" s="5" t="s">
        <v>1586</v>
      </c>
      <c r="M10226" s="5" t="s">
        <v>51</v>
      </c>
      <c r="N10226" s="5" t="s">
        <v>6182</v>
      </c>
      <c r="O10226" s="5" t="s">
        <v>34</v>
      </c>
      <c r="P10226" s="5" t="s">
        <v>6183</v>
      </c>
      <c r="Q10226" s="5" t="s">
        <v>200</v>
      </c>
    </row>
    <row r="10227" spans="1:17" hidden="1" x14ac:dyDescent="0.35">
      <c r="A10227" s="5" t="s">
        <v>10623</v>
      </c>
      <c r="B10227" s="5" t="s">
        <v>81</v>
      </c>
      <c r="C10227" s="5" t="s">
        <v>145</v>
      </c>
      <c r="D10227" s="13">
        <v>71.599999999999994</v>
      </c>
      <c r="E10227" s="6">
        <v>175926.75</v>
      </c>
      <c r="F10227" s="6">
        <v>46686.909999999996</v>
      </c>
      <c r="G10227" s="7">
        <v>40647</v>
      </c>
      <c r="H10227" s="7">
        <v>41513</v>
      </c>
      <c r="I10227" s="7">
        <v>50770</v>
      </c>
      <c r="J10227" s="5" t="s">
        <v>10624</v>
      </c>
      <c r="K10227" s="5">
        <v>1873</v>
      </c>
      <c r="L10227" s="5" t="s">
        <v>10625</v>
      </c>
      <c r="M10227" s="5" t="s">
        <v>76</v>
      </c>
      <c r="N10227" s="5" t="s">
        <v>10626</v>
      </c>
      <c r="O10227" s="5" t="s">
        <v>34</v>
      </c>
      <c r="P10227" s="5" t="s">
        <v>10627</v>
      </c>
      <c r="Q10227" s="5" t="s">
        <v>10628</v>
      </c>
    </row>
    <row r="10228" spans="1:17" x14ac:dyDescent="0.35">
      <c r="A10228" s="5" t="s">
        <v>3190</v>
      </c>
      <c r="B10228" s="5" t="s">
        <v>18</v>
      </c>
      <c r="C10228" s="5" t="s">
        <v>22</v>
      </c>
      <c r="D10228" s="13">
        <v>71.7</v>
      </c>
      <c r="E10228" s="6">
        <v>76701.75</v>
      </c>
      <c r="F10228" s="6">
        <v>26777.949999999997</v>
      </c>
      <c r="G10228" s="7">
        <v>39570</v>
      </c>
      <c r="H10228" s="7">
        <v>39962</v>
      </c>
      <c r="I10228" s="7">
        <v>49309</v>
      </c>
      <c r="J10228" s="5" t="s">
        <v>3191</v>
      </c>
      <c r="K10228" s="5">
        <v>9526</v>
      </c>
      <c r="L10228" s="5" t="s">
        <v>945</v>
      </c>
      <c r="M10228" s="5" t="s">
        <v>32</v>
      </c>
      <c r="N10228" s="5" t="s">
        <v>3192</v>
      </c>
      <c r="O10228" s="5" t="s">
        <v>34</v>
      </c>
      <c r="P10228" s="5" t="s">
        <v>3193</v>
      </c>
      <c r="Q10228" s="5" t="s">
        <v>3194</v>
      </c>
    </row>
    <row r="10229" spans="1:17" x14ac:dyDescent="0.35">
      <c r="A10229" s="5" t="s">
        <v>4185</v>
      </c>
      <c r="B10229" s="5" t="s">
        <v>18</v>
      </c>
      <c r="C10229" s="5" t="s">
        <v>22</v>
      </c>
      <c r="D10229" s="13">
        <v>71.7</v>
      </c>
      <c r="E10229" s="6">
        <v>69804.710000000006</v>
      </c>
      <c r="F10229" s="6">
        <v>32212.579999999998</v>
      </c>
      <c r="G10229" s="7">
        <v>39570</v>
      </c>
      <c r="H10229" s="7">
        <v>40514</v>
      </c>
      <c r="I10229" s="7">
        <v>49674</v>
      </c>
      <c r="J10229" s="5" t="s">
        <v>4186</v>
      </c>
      <c r="K10229" s="5">
        <v>3475</v>
      </c>
      <c r="L10229" s="5" t="s">
        <v>4187</v>
      </c>
      <c r="M10229" s="5" t="s">
        <v>51</v>
      </c>
      <c r="N10229" s="5" t="s">
        <v>4188</v>
      </c>
      <c r="O10229" s="5" t="s">
        <v>34</v>
      </c>
      <c r="P10229" s="5" t="s">
        <v>4189</v>
      </c>
      <c r="Q10229" s="5" t="s">
        <v>4190</v>
      </c>
    </row>
    <row r="10230" spans="1:17" x14ac:dyDescent="0.35">
      <c r="A10230" s="5" t="s">
        <v>9177</v>
      </c>
      <c r="B10230" s="5" t="s">
        <v>18</v>
      </c>
      <c r="C10230" s="5" t="s">
        <v>22</v>
      </c>
      <c r="D10230" s="13">
        <v>71.7</v>
      </c>
      <c r="E10230" s="6">
        <v>73059.824999999997</v>
      </c>
      <c r="F10230" s="6">
        <v>19433.929999999997</v>
      </c>
      <c r="G10230" s="7">
        <v>40441</v>
      </c>
      <c r="H10230" s="7">
        <v>41604</v>
      </c>
      <c r="I10230" s="7">
        <v>50770</v>
      </c>
      <c r="J10230" s="5" t="s">
        <v>9178</v>
      </c>
      <c r="K10230" s="5">
        <v>9203</v>
      </c>
      <c r="L10230" s="5" t="s">
        <v>2930</v>
      </c>
      <c r="M10230" s="5" t="s">
        <v>32</v>
      </c>
      <c r="N10230" s="5"/>
      <c r="O10230" s="5" t="s">
        <v>34</v>
      </c>
      <c r="P10230" s="5" t="s">
        <v>9179</v>
      </c>
      <c r="Q10230" s="5" t="s">
        <v>123</v>
      </c>
    </row>
    <row r="10231" spans="1:17" x14ac:dyDescent="0.35">
      <c r="A10231" s="5" t="s">
        <v>1570</v>
      </c>
      <c r="B10231" s="5" t="s">
        <v>18</v>
      </c>
      <c r="C10231" s="5" t="s">
        <v>22</v>
      </c>
      <c r="D10231" s="13">
        <v>71.8</v>
      </c>
      <c r="E10231" s="6">
        <v>79093.724999999991</v>
      </c>
      <c r="F10231" s="6">
        <v>36936.750000000007</v>
      </c>
      <c r="G10231" s="7">
        <v>39569</v>
      </c>
      <c r="H10231" s="7">
        <v>40481</v>
      </c>
      <c r="I10231" s="7">
        <v>49674</v>
      </c>
      <c r="J10231" s="5" t="s">
        <v>1571</v>
      </c>
      <c r="K10231" s="5">
        <v>9402</v>
      </c>
      <c r="L10231" s="5" t="s">
        <v>1222</v>
      </c>
      <c r="M10231" s="5" t="s">
        <v>32</v>
      </c>
      <c r="N10231" s="5"/>
      <c r="O10231" s="5" t="s">
        <v>34</v>
      </c>
      <c r="P10231" s="5" t="s">
        <v>1572</v>
      </c>
      <c r="Q10231" s="5" t="s">
        <v>1158</v>
      </c>
    </row>
    <row r="10232" spans="1:17" x14ac:dyDescent="0.35">
      <c r="A10232" s="5" t="s">
        <v>10560</v>
      </c>
      <c r="B10232" s="5" t="s">
        <v>18</v>
      </c>
      <c r="C10232" s="5" t="s">
        <v>19</v>
      </c>
      <c r="D10232" s="13">
        <v>71.8</v>
      </c>
      <c r="E10232" s="6">
        <v>74938.5</v>
      </c>
      <c r="F10232" s="6">
        <v>24429.950000000004</v>
      </c>
      <c r="G10232" s="7">
        <v>40626</v>
      </c>
      <c r="H10232" s="7">
        <v>41627</v>
      </c>
      <c r="I10232" s="7">
        <v>50770</v>
      </c>
      <c r="J10232" s="5" t="s">
        <v>10561</v>
      </c>
      <c r="K10232" s="5">
        <v>3298</v>
      </c>
      <c r="L10232" s="5" t="s">
        <v>10562</v>
      </c>
      <c r="M10232" s="5" t="s">
        <v>51</v>
      </c>
      <c r="N10232" s="5" t="s">
        <v>10563</v>
      </c>
      <c r="O10232" s="5"/>
      <c r="P10232" s="5"/>
      <c r="Q10232" s="5"/>
    </row>
    <row r="10233" spans="1:17" x14ac:dyDescent="0.35">
      <c r="A10233" s="5" t="s">
        <v>11295</v>
      </c>
      <c r="B10233" s="5" t="s">
        <v>18</v>
      </c>
      <c r="C10233" s="5" t="s">
        <v>22</v>
      </c>
      <c r="D10233" s="13">
        <v>71.8</v>
      </c>
      <c r="E10233" s="6">
        <v>77619.599999999991</v>
      </c>
      <c r="F10233" s="6">
        <v>18473.460000000003</v>
      </c>
      <c r="G10233" s="7">
        <v>40668</v>
      </c>
      <c r="H10233" s="7">
        <v>41851</v>
      </c>
      <c r="I10233" s="7">
        <v>49309</v>
      </c>
      <c r="J10233" s="5" t="s">
        <v>8410</v>
      </c>
      <c r="K10233" s="5">
        <v>3946</v>
      </c>
      <c r="L10233" s="5" t="s">
        <v>4079</v>
      </c>
      <c r="M10233" s="5" t="s">
        <v>76</v>
      </c>
      <c r="N10233" s="5"/>
      <c r="O10233" s="5" t="s">
        <v>34</v>
      </c>
      <c r="P10233" s="5" t="s">
        <v>11296</v>
      </c>
      <c r="Q10233" s="5" t="s">
        <v>1001</v>
      </c>
    </row>
    <row r="10234" spans="1:17" x14ac:dyDescent="0.35">
      <c r="A10234" s="5" t="s">
        <v>6736</v>
      </c>
      <c r="B10234" s="5" t="s">
        <v>18</v>
      </c>
      <c r="C10234" s="5" t="s">
        <v>19</v>
      </c>
      <c r="D10234" s="13">
        <v>71.900000000000006</v>
      </c>
      <c r="E10234" s="6">
        <v>59701.8</v>
      </c>
      <c r="F10234" s="6">
        <v>24955.38</v>
      </c>
      <c r="G10234" s="7">
        <v>39861</v>
      </c>
      <c r="H10234" s="7">
        <v>41182</v>
      </c>
      <c r="I10234" s="7">
        <v>50405</v>
      </c>
      <c r="J10234" s="5" t="s">
        <v>6737</v>
      </c>
      <c r="K10234" s="5">
        <v>2747</v>
      </c>
      <c r="L10234" s="5" t="s">
        <v>4042</v>
      </c>
      <c r="M10234" s="5" t="s">
        <v>51</v>
      </c>
      <c r="N10234" s="5" t="s">
        <v>6738</v>
      </c>
      <c r="O10234" s="5"/>
      <c r="P10234" s="5"/>
      <c r="Q10234" s="5"/>
    </row>
    <row r="10235" spans="1:17" x14ac:dyDescent="0.35">
      <c r="A10235" s="5" t="s">
        <v>11109</v>
      </c>
      <c r="B10235" s="5" t="s">
        <v>18</v>
      </c>
      <c r="C10235" s="5" t="s">
        <v>22</v>
      </c>
      <c r="D10235" s="13">
        <v>71.91</v>
      </c>
      <c r="E10235" s="6">
        <v>69375.509999999995</v>
      </c>
      <c r="F10235" s="6">
        <v>25044.560000000005</v>
      </c>
      <c r="G10235" s="7">
        <v>40659</v>
      </c>
      <c r="H10235" s="7">
        <v>41061</v>
      </c>
      <c r="I10235" s="7">
        <v>50405</v>
      </c>
      <c r="J10235" s="5" t="s">
        <v>11110</v>
      </c>
      <c r="K10235" s="5">
        <v>6415</v>
      </c>
      <c r="L10235" s="5" t="s">
        <v>7262</v>
      </c>
      <c r="M10235" s="5" t="s">
        <v>414</v>
      </c>
      <c r="N10235" s="5"/>
      <c r="O10235" s="5" t="s">
        <v>34</v>
      </c>
      <c r="P10235" s="5" t="s">
        <v>11111</v>
      </c>
      <c r="Q10235" s="5" t="s">
        <v>1766</v>
      </c>
    </row>
    <row r="10236" spans="1:17" x14ac:dyDescent="0.35">
      <c r="A10236" s="5" t="s">
        <v>14047</v>
      </c>
      <c r="B10236" s="5" t="s">
        <v>18</v>
      </c>
      <c r="C10236" s="5" t="s">
        <v>22</v>
      </c>
      <c r="D10236" s="13">
        <v>71.92</v>
      </c>
      <c r="E10236" s="6">
        <v>67870.649999999994</v>
      </c>
      <c r="F10236" s="6">
        <v>11537.999999999996</v>
      </c>
      <c r="G10236" s="7">
        <v>40822</v>
      </c>
      <c r="H10236" s="7">
        <v>42807</v>
      </c>
      <c r="I10236" s="7">
        <v>50405</v>
      </c>
      <c r="J10236" s="5" t="s">
        <v>14048</v>
      </c>
      <c r="K10236" s="5">
        <v>9502</v>
      </c>
      <c r="L10236" s="5" t="s">
        <v>2692</v>
      </c>
      <c r="M10236" s="5" t="s">
        <v>25</v>
      </c>
      <c r="N10236" s="5"/>
      <c r="O10236" s="5" t="s">
        <v>34</v>
      </c>
      <c r="P10236" s="5" t="s">
        <v>4086</v>
      </c>
      <c r="Q10236" s="5" t="s">
        <v>366</v>
      </c>
    </row>
    <row r="10237" spans="1:17" hidden="1" x14ac:dyDescent="0.35">
      <c r="A10237" s="5" t="s">
        <v>4984</v>
      </c>
      <c r="B10237" s="5" t="s">
        <v>81</v>
      </c>
      <c r="C10237" s="5" t="s">
        <v>125</v>
      </c>
      <c r="D10237" s="13">
        <v>72</v>
      </c>
      <c r="E10237" s="6">
        <v>388340.25000000006</v>
      </c>
      <c r="F10237" s="6">
        <v>105614.24999999999</v>
      </c>
      <c r="G10237" s="7">
        <v>39594</v>
      </c>
      <c r="H10237" s="7">
        <v>40717</v>
      </c>
      <c r="I10237" s="7">
        <v>50040</v>
      </c>
      <c r="J10237" s="5" t="s">
        <v>4985</v>
      </c>
      <c r="K10237" s="5">
        <v>3860</v>
      </c>
      <c r="L10237" s="5" t="s">
        <v>4986</v>
      </c>
      <c r="M10237" s="5" t="s">
        <v>51</v>
      </c>
      <c r="N10237" s="5" t="s">
        <v>4987</v>
      </c>
      <c r="O10237" s="5" t="s">
        <v>86</v>
      </c>
      <c r="P10237" s="5" t="s">
        <v>4189</v>
      </c>
      <c r="Q10237" s="5" t="s">
        <v>4988</v>
      </c>
    </row>
    <row r="10238" spans="1:17" hidden="1" x14ac:dyDescent="0.35">
      <c r="A10238" s="5" t="s">
        <v>5267</v>
      </c>
      <c r="B10238" s="5" t="s">
        <v>287</v>
      </c>
      <c r="C10238" s="5" t="s">
        <v>288</v>
      </c>
      <c r="D10238" s="13">
        <v>72</v>
      </c>
      <c r="E10238" s="6">
        <v>142603.02000000002</v>
      </c>
      <c r="F10238" s="6">
        <v>31777.820000000003</v>
      </c>
      <c r="G10238" s="7">
        <v>39609</v>
      </c>
      <c r="H10238" s="7">
        <v>40009</v>
      </c>
      <c r="I10238" s="7">
        <v>47483</v>
      </c>
      <c r="J10238" s="5" t="s">
        <v>5268</v>
      </c>
      <c r="K10238" s="5">
        <v>5234</v>
      </c>
      <c r="L10238" s="5" t="s">
        <v>2956</v>
      </c>
      <c r="M10238" s="5" t="s">
        <v>28</v>
      </c>
      <c r="N10238" s="5" t="s">
        <v>5269</v>
      </c>
      <c r="O10238" s="5" t="s">
        <v>34</v>
      </c>
      <c r="P10238" s="5" t="s">
        <v>541</v>
      </c>
      <c r="Q10238" s="5" t="s">
        <v>66</v>
      </c>
    </row>
    <row r="10239" spans="1:17" hidden="1" x14ac:dyDescent="0.35">
      <c r="A10239" s="5" t="s">
        <v>5544</v>
      </c>
      <c r="B10239" s="5" t="s">
        <v>287</v>
      </c>
      <c r="C10239" s="5" t="s">
        <v>288</v>
      </c>
      <c r="D10239" s="13">
        <v>72</v>
      </c>
      <c r="E10239" s="6">
        <v>361270.65</v>
      </c>
      <c r="F10239" s="6">
        <v>80506</v>
      </c>
      <c r="G10239" s="7">
        <v>39636</v>
      </c>
      <c r="H10239" s="7">
        <v>39986</v>
      </c>
      <c r="I10239" s="7">
        <v>47483</v>
      </c>
      <c r="J10239" s="5" t="s">
        <v>5545</v>
      </c>
      <c r="K10239" s="5">
        <v>5507</v>
      </c>
      <c r="L10239" s="5" t="s">
        <v>2870</v>
      </c>
      <c r="M10239" s="5" t="s">
        <v>28</v>
      </c>
      <c r="N10239" s="5" t="s">
        <v>5546</v>
      </c>
      <c r="O10239" s="5" t="s">
        <v>34</v>
      </c>
      <c r="P10239" s="5" t="s">
        <v>5547</v>
      </c>
      <c r="Q10239" s="5" t="s">
        <v>946</v>
      </c>
    </row>
    <row r="10240" spans="1:17" x14ac:dyDescent="0.35">
      <c r="A10240" s="5" t="s">
        <v>7103</v>
      </c>
      <c r="B10240" s="5" t="s">
        <v>18</v>
      </c>
      <c r="C10240" s="5" t="s">
        <v>22</v>
      </c>
      <c r="D10240" s="13">
        <v>72</v>
      </c>
      <c r="E10240" s="6">
        <v>61321.229999999996</v>
      </c>
      <c r="F10240" s="6">
        <v>20358.659999999996</v>
      </c>
      <c r="G10240" s="7">
        <v>39966</v>
      </c>
      <c r="H10240" s="7">
        <v>41340</v>
      </c>
      <c r="I10240" s="7">
        <v>50770</v>
      </c>
      <c r="J10240" s="5" t="s">
        <v>7104</v>
      </c>
      <c r="K10240" s="5">
        <v>6017</v>
      </c>
      <c r="L10240" s="5" t="s">
        <v>495</v>
      </c>
      <c r="M10240" s="5" t="s">
        <v>179</v>
      </c>
      <c r="N10240" s="5"/>
      <c r="O10240" s="5" t="s">
        <v>34</v>
      </c>
      <c r="P10240" s="5" t="s">
        <v>7105</v>
      </c>
      <c r="Q10240" s="5" t="s">
        <v>7106</v>
      </c>
    </row>
    <row r="10241" spans="1:17" x14ac:dyDescent="0.35">
      <c r="A10241" s="5" t="s">
        <v>9035</v>
      </c>
      <c r="B10241" s="5" t="s">
        <v>18</v>
      </c>
      <c r="C10241" s="5" t="s">
        <v>22</v>
      </c>
      <c r="D10241" s="13">
        <v>72</v>
      </c>
      <c r="E10241" s="6">
        <v>66643.62</v>
      </c>
      <c r="F10241" s="6">
        <v>35321.12999999999</v>
      </c>
      <c r="G10241" s="7">
        <v>40414</v>
      </c>
      <c r="H10241" s="7">
        <v>40522</v>
      </c>
      <c r="I10241" s="7">
        <v>49674</v>
      </c>
      <c r="J10241" s="5" t="s">
        <v>9036</v>
      </c>
      <c r="K10241" s="5">
        <v>7433</v>
      </c>
      <c r="L10241" s="5" t="s">
        <v>5346</v>
      </c>
      <c r="M10241" s="5" t="s">
        <v>99</v>
      </c>
      <c r="N10241" s="5"/>
      <c r="O10241" s="5" t="s">
        <v>34</v>
      </c>
      <c r="P10241" s="5" t="s">
        <v>9037</v>
      </c>
      <c r="Q10241" s="5" t="s">
        <v>9038</v>
      </c>
    </row>
    <row r="10242" spans="1:17" x14ac:dyDescent="0.35">
      <c r="A10242" s="5" t="s">
        <v>11942</v>
      </c>
      <c r="B10242" s="5" t="s">
        <v>18</v>
      </c>
      <c r="C10242" s="5" t="s">
        <v>22</v>
      </c>
      <c r="D10242" s="13">
        <v>72</v>
      </c>
      <c r="E10242" s="6">
        <v>47333.533000000003</v>
      </c>
      <c r="F10242" s="6">
        <v>8425.36</v>
      </c>
      <c r="G10242" s="7">
        <v>40703</v>
      </c>
      <c r="H10242" s="7">
        <v>42641</v>
      </c>
      <c r="I10242" s="7">
        <v>50040</v>
      </c>
      <c r="J10242" s="5" t="s">
        <v>11943</v>
      </c>
      <c r="K10242" s="5">
        <v>5610</v>
      </c>
      <c r="L10242" s="5" t="s">
        <v>360</v>
      </c>
      <c r="M10242" s="5" t="s">
        <v>28</v>
      </c>
      <c r="N10242" s="5"/>
      <c r="O10242" s="5" t="s">
        <v>34</v>
      </c>
      <c r="P10242" s="5" t="s">
        <v>11944</v>
      </c>
      <c r="Q10242" s="5" t="s">
        <v>527</v>
      </c>
    </row>
    <row r="10243" spans="1:17" x14ac:dyDescent="0.35">
      <c r="A10243" s="5" t="s">
        <v>13301</v>
      </c>
      <c r="B10243" s="5" t="s">
        <v>18</v>
      </c>
      <c r="C10243" s="5" t="s">
        <v>22</v>
      </c>
      <c r="D10243" s="13">
        <v>72.03</v>
      </c>
      <c r="E10243" s="6">
        <v>85319.049999999988</v>
      </c>
      <c r="F10243" s="6">
        <v>35094.080000000002</v>
      </c>
      <c r="G10243" s="7">
        <v>40787</v>
      </c>
      <c r="H10243" s="7">
        <v>40892</v>
      </c>
      <c r="I10243" s="7">
        <v>50040</v>
      </c>
      <c r="J10243" s="5" t="s">
        <v>11575</v>
      </c>
      <c r="K10243" s="5">
        <v>3994</v>
      </c>
      <c r="L10243" s="5" t="s">
        <v>4725</v>
      </c>
      <c r="M10243" s="5" t="s">
        <v>76</v>
      </c>
      <c r="N10243" s="5" t="s">
        <v>1364</v>
      </c>
      <c r="O10243" s="5" t="s">
        <v>34</v>
      </c>
      <c r="P10243" s="5" t="s">
        <v>1365</v>
      </c>
      <c r="Q10243" s="5" t="s">
        <v>1366</v>
      </c>
    </row>
    <row r="10244" spans="1:17" x14ac:dyDescent="0.35">
      <c r="A10244" s="5" t="s">
        <v>11193</v>
      </c>
      <c r="B10244" s="5" t="s">
        <v>18</v>
      </c>
      <c r="C10244" s="5" t="s">
        <v>22</v>
      </c>
      <c r="D10244" s="13">
        <v>72.08</v>
      </c>
      <c r="E10244" s="6">
        <v>72914.475000000006</v>
      </c>
      <c r="F10244" s="6">
        <v>17353.649999999998</v>
      </c>
      <c r="G10244" s="7">
        <v>40662</v>
      </c>
      <c r="H10244" s="7">
        <v>41963</v>
      </c>
      <c r="I10244" s="7">
        <v>49309</v>
      </c>
      <c r="J10244" s="5" t="s">
        <v>11194</v>
      </c>
      <c r="K10244" s="5">
        <v>9056</v>
      </c>
      <c r="L10244" s="5" t="s">
        <v>1409</v>
      </c>
      <c r="M10244" s="5" t="s">
        <v>189</v>
      </c>
      <c r="N10244" s="5"/>
      <c r="O10244" s="5" t="s">
        <v>34</v>
      </c>
      <c r="P10244" s="5" t="s">
        <v>11195</v>
      </c>
      <c r="Q10244" s="5" t="s">
        <v>433</v>
      </c>
    </row>
    <row r="10245" spans="1:17" x14ac:dyDescent="0.35">
      <c r="A10245" s="5" t="s">
        <v>11543</v>
      </c>
      <c r="B10245" s="5" t="s">
        <v>18</v>
      </c>
      <c r="C10245" s="5" t="s">
        <v>19</v>
      </c>
      <c r="D10245" s="13">
        <v>72.2</v>
      </c>
      <c r="E10245" s="6">
        <v>73659.3</v>
      </c>
      <c r="F10245" s="6">
        <v>15100.14</v>
      </c>
      <c r="G10245" s="7">
        <v>40686</v>
      </c>
      <c r="H10245" s="7">
        <v>42605</v>
      </c>
      <c r="I10245" s="7">
        <v>50040</v>
      </c>
      <c r="J10245" s="5" t="s">
        <v>11544</v>
      </c>
      <c r="K10245" s="5">
        <v>3116</v>
      </c>
      <c r="L10245" s="5" t="s">
        <v>6327</v>
      </c>
      <c r="M10245" s="5" t="s">
        <v>51</v>
      </c>
      <c r="N10245" s="5"/>
      <c r="O10245" s="5" t="s">
        <v>34</v>
      </c>
      <c r="P10245" s="5" t="s">
        <v>11545</v>
      </c>
      <c r="Q10245" s="5" t="s">
        <v>154</v>
      </c>
    </row>
    <row r="10246" spans="1:17" x14ac:dyDescent="0.35">
      <c r="A10246" s="5" t="s">
        <v>13485</v>
      </c>
      <c r="B10246" s="5" t="s">
        <v>18</v>
      </c>
      <c r="C10246" s="5" t="s">
        <v>22</v>
      </c>
      <c r="D10246" s="13">
        <v>72.38</v>
      </c>
      <c r="E10246" s="6">
        <v>82545.599999999991</v>
      </c>
      <c r="F10246" s="6">
        <v>36567.68</v>
      </c>
      <c r="G10246" s="7">
        <v>40791</v>
      </c>
      <c r="H10246" s="7">
        <v>40905</v>
      </c>
      <c r="I10246" s="7">
        <v>50040</v>
      </c>
      <c r="J10246" s="5" t="s">
        <v>13486</v>
      </c>
      <c r="K10246" s="5">
        <v>3268</v>
      </c>
      <c r="L10246" s="5" t="s">
        <v>6142</v>
      </c>
      <c r="M10246" s="5" t="s">
        <v>51</v>
      </c>
      <c r="N10246" s="5"/>
      <c r="O10246" s="5" t="s">
        <v>34</v>
      </c>
      <c r="P10246" s="5" t="s">
        <v>2443</v>
      </c>
      <c r="Q10246" s="5" t="s">
        <v>8949</v>
      </c>
    </row>
    <row r="10247" spans="1:17" x14ac:dyDescent="0.35">
      <c r="A10247" s="5" t="s">
        <v>10643</v>
      </c>
      <c r="B10247" s="5" t="s">
        <v>18</v>
      </c>
      <c r="C10247" s="5" t="s">
        <v>22</v>
      </c>
      <c r="D10247" s="13">
        <v>72.39</v>
      </c>
      <c r="E10247" s="6">
        <v>72395.55</v>
      </c>
      <c r="F10247" s="6">
        <v>20705.120000000003</v>
      </c>
      <c r="G10247" s="7">
        <v>40627</v>
      </c>
      <c r="H10247" s="7">
        <v>41468</v>
      </c>
      <c r="I10247" s="7">
        <v>50770</v>
      </c>
      <c r="J10247" s="5" t="s">
        <v>10644</v>
      </c>
      <c r="K10247" s="5">
        <v>9565</v>
      </c>
      <c r="L10247" s="5" t="s">
        <v>10645</v>
      </c>
      <c r="M10247" s="5" t="s">
        <v>25</v>
      </c>
      <c r="N10247" s="5"/>
      <c r="O10247" s="5" t="s">
        <v>34</v>
      </c>
      <c r="P10247" s="5" t="s">
        <v>10646</v>
      </c>
      <c r="Q10247" s="5" t="s">
        <v>458</v>
      </c>
    </row>
    <row r="10248" spans="1:17" x14ac:dyDescent="0.35">
      <c r="A10248" s="5" t="s">
        <v>9875</v>
      </c>
      <c r="B10248" s="5" t="s">
        <v>18</v>
      </c>
      <c r="C10248" s="5" t="s">
        <v>22</v>
      </c>
      <c r="D10248" s="13">
        <v>72.400000000000006</v>
      </c>
      <c r="E10248" s="6">
        <v>42461.760000000002</v>
      </c>
      <c r="F10248" s="6">
        <v>9383.39</v>
      </c>
      <c r="G10248" s="7">
        <v>40535</v>
      </c>
      <c r="H10248" s="7">
        <v>41912</v>
      </c>
      <c r="I10248" s="7">
        <v>49309</v>
      </c>
      <c r="J10248" s="5" t="s">
        <v>9876</v>
      </c>
      <c r="K10248" s="5">
        <v>6210</v>
      </c>
      <c r="L10248" s="5" t="s">
        <v>2555</v>
      </c>
      <c r="M10248" s="5" t="s">
        <v>179</v>
      </c>
      <c r="N10248" s="5" t="s">
        <v>9853</v>
      </c>
      <c r="O10248" s="5" t="s">
        <v>34</v>
      </c>
      <c r="P10248" s="5" t="s">
        <v>2342</v>
      </c>
      <c r="Q10248" s="5" t="s">
        <v>1185</v>
      </c>
    </row>
    <row r="10249" spans="1:17" x14ac:dyDescent="0.35">
      <c r="A10249" s="5" t="s">
        <v>10246</v>
      </c>
      <c r="B10249" s="5" t="s">
        <v>18</v>
      </c>
      <c r="C10249" s="5" t="s">
        <v>22</v>
      </c>
      <c r="D10249" s="13">
        <v>72.400000000000006</v>
      </c>
      <c r="E10249" s="6">
        <v>75924.45</v>
      </c>
      <c r="F10249" s="6">
        <v>33634.520000000004</v>
      </c>
      <c r="G10249" s="7">
        <v>40596</v>
      </c>
      <c r="H10249" s="7">
        <v>40753</v>
      </c>
      <c r="I10249" s="7">
        <v>50040</v>
      </c>
      <c r="J10249" s="5" t="s">
        <v>10247</v>
      </c>
      <c r="K10249" s="5">
        <v>8152</v>
      </c>
      <c r="L10249" s="5" t="s">
        <v>572</v>
      </c>
      <c r="M10249" s="5" t="s">
        <v>53</v>
      </c>
      <c r="N10249" s="5" t="s">
        <v>10248</v>
      </c>
      <c r="O10249" s="5"/>
      <c r="P10249" s="5"/>
      <c r="Q10249" s="5"/>
    </row>
    <row r="10250" spans="1:17" x14ac:dyDescent="0.35">
      <c r="A10250" s="5" t="s">
        <v>614</v>
      </c>
      <c r="B10250" s="5" t="s">
        <v>18</v>
      </c>
      <c r="C10250" s="5" t="s">
        <v>22</v>
      </c>
      <c r="D10250" s="13">
        <v>72.599999999999994</v>
      </c>
      <c r="E10250" s="6">
        <v>66596.55</v>
      </c>
      <c r="F10250" s="6">
        <v>30900.779999999995</v>
      </c>
      <c r="G10250" s="7">
        <v>39570</v>
      </c>
      <c r="H10250" s="7">
        <v>39905</v>
      </c>
      <c r="I10250" s="7">
        <v>49309</v>
      </c>
      <c r="J10250" s="5" t="s">
        <v>615</v>
      </c>
      <c r="K10250" s="5">
        <v>9038</v>
      </c>
      <c r="L10250" s="5" t="s">
        <v>616</v>
      </c>
      <c r="M10250" s="5" t="s">
        <v>189</v>
      </c>
      <c r="N10250" s="5"/>
      <c r="O10250" s="5" t="s">
        <v>34</v>
      </c>
      <c r="P10250" s="5" t="s">
        <v>617</v>
      </c>
      <c r="Q10250" s="5" t="s">
        <v>618</v>
      </c>
    </row>
    <row r="10251" spans="1:17" x14ac:dyDescent="0.35">
      <c r="A10251" s="5" t="s">
        <v>13048</v>
      </c>
      <c r="B10251" s="5" t="s">
        <v>18</v>
      </c>
      <c r="C10251" s="5" t="s">
        <v>22</v>
      </c>
      <c r="D10251" s="13">
        <v>72.63</v>
      </c>
      <c r="E10251" s="6">
        <v>69979.274999999994</v>
      </c>
      <c r="F10251" s="6">
        <v>14345.749999999998</v>
      </c>
      <c r="G10251" s="7">
        <v>40794</v>
      </c>
      <c r="H10251" s="7">
        <v>42187</v>
      </c>
      <c r="I10251" s="7">
        <v>49674</v>
      </c>
      <c r="J10251" s="5" t="s">
        <v>13049</v>
      </c>
      <c r="K10251" s="5">
        <v>8816</v>
      </c>
      <c r="L10251" s="5" t="s">
        <v>1467</v>
      </c>
      <c r="M10251" s="5" t="s">
        <v>53</v>
      </c>
      <c r="N10251" s="5"/>
      <c r="O10251" s="5" t="s">
        <v>34</v>
      </c>
      <c r="P10251" s="5" t="s">
        <v>2317</v>
      </c>
      <c r="Q10251" s="5" t="s">
        <v>578</v>
      </c>
    </row>
    <row r="10252" spans="1:17" x14ac:dyDescent="0.35">
      <c r="A10252" s="5" t="s">
        <v>10019</v>
      </c>
      <c r="B10252" s="5" t="s">
        <v>18</v>
      </c>
      <c r="C10252" s="5" t="s">
        <v>22</v>
      </c>
      <c r="D10252" s="13">
        <v>72.78</v>
      </c>
      <c r="E10252" s="6">
        <v>88357.290000000008</v>
      </c>
      <c r="F10252" s="6">
        <v>36491.54</v>
      </c>
      <c r="G10252" s="7">
        <v>40562</v>
      </c>
      <c r="H10252" s="7">
        <v>40729</v>
      </c>
      <c r="I10252" s="7">
        <v>50040</v>
      </c>
      <c r="J10252" s="5" t="s">
        <v>10020</v>
      </c>
      <c r="K10252" s="5">
        <v>6215</v>
      </c>
      <c r="L10252" s="5" t="s">
        <v>3590</v>
      </c>
      <c r="M10252" s="5" t="s">
        <v>179</v>
      </c>
      <c r="N10252" s="5"/>
      <c r="O10252" s="5" t="s">
        <v>86</v>
      </c>
      <c r="P10252" s="5" t="s">
        <v>10021</v>
      </c>
      <c r="Q10252" s="5" t="s">
        <v>9335</v>
      </c>
    </row>
    <row r="10253" spans="1:17" x14ac:dyDescent="0.35">
      <c r="A10253" s="5" t="s">
        <v>13269</v>
      </c>
      <c r="B10253" s="5" t="s">
        <v>18</v>
      </c>
      <c r="C10253" s="5" t="s">
        <v>22</v>
      </c>
      <c r="D10253" s="13">
        <v>72.790000000000006</v>
      </c>
      <c r="E10253" s="6">
        <v>75435.838000000003</v>
      </c>
      <c r="F10253" s="6">
        <v>15464.35</v>
      </c>
      <c r="G10253" s="7">
        <v>40777</v>
      </c>
      <c r="H10253" s="7">
        <v>42272</v>
      </c>
      <c r="I10253" s="7">
        <v>49674</v>
      </c>
      <c r="J10253" s="5" t="s">
        <v>13270</v>
      </c>
      <c r="K10253" s="5">
        <v>7146</v>
      </c>
      <c r="L10253" s="5" t="s">
        <v>7885</v>
      </c>
      <c r="M10253" s="5" t="s">
        <v>99</v>
      </c>
      <c r="N10253" s="5"/>
      <c r="O10253" s="5" t="s">
        <v>34</v>
      </c>
      <c r="P10253" s="5" t="s">
        <v>12095</v>
      </c>
      <c r="Q10253" s="5" t="s">
        <v>13271</v>
      </c>
    </row>
    <row r="10254" spans="1:17" x14ac:dyDescent="0.35">
      <c r="A10254" s="5" t="s">
        <v>1894</v>
      </c>
      <c r="B10254" s="5" t="s">
        <v>18</v>
      </c>
      <c r="C10254" s="5" t="s">
        <v>19</v>
      </c>
      <c r="D10254" s="13">
        <v>72.8</v>
      </c>
      <c r="E10254" s="6">
        <v>77553.3</v>
      </c>
      <c r="F10254" s="6">
        <v>36076.340000000004</v>
      </c>
      <c r="G10254" s="7">
        <v>39570</v>
      </c>
      <c r="H10254" s="7">
        <v>40704</v>
      </c>
      <c r="I10254" s="7">
        <v>50040</v>
      </c>
      <c r="J10254" s="5" t="s">
        <v>1895</v>
      </c>
      <c r="K10254" s="5">
        <v>3673</v>
      </c>
      <c r="L10254" s="5" t="s">
        <v>1896</v>
      </c>
      <c r="M10254" s="5" t="s">
        <v>51</v>
      </c>
      <c r="N10254" s="5" t="s">
        <v>1897</v>
      </c>
      <c r="O10254" s="5" t="s">
        <v>34</v>
      </c>
      <c r="P10254" s="5" t="s">
        <v>1898</v>
      </c>
      <c r="Q10254" s="5" t="s">
        <v>492</v>
      </c>
    </row>
    <row r="10255" spans="1:17" x14ac:dyDescent="0.35">
      <c r="A10255" s="5" t="s">
        <v>11608</v>
      </c>
      <c r="B10255" s="5" t="s">
        <v>18</v>
      </c>
      <c r="C10255" s="5" t="s">
        <v>22</v>
      </c>
      <c r="D10255" s="13">
        <v>72.8</v>
      </c>
      <c r="E10255" s="6">
        <v>76210.5</v>
      </c>
      <c r="F10255" s="6">
        <v>18138.100000000002</v>
      </c>
      <c r="G10255" s="7">
        <v>40689</v>
      </c>
      <c r="H10255" s="7">
        <v>42032</v>
      </c>
      <c r="I10255" s="7">
        <v>49674</v>
      </c>
      <c r="J10255" s="5" t="s">
        <v>11609</v>
      </c>
      <c r="K10255" s="5">
        <v>3176</v>
      </c>
      <c r="L10255" s="5" t="s">
        <v>3484</v>
      </c>
      <c r="M10255" s="5" t="s">
        <v>51</v>
      </c>
      <c r="N10255" s="5"/>
      <c r="O10255" s="5" t="s">
        <v>34</v>
      </c>
      <c r="P10255" s="5" t="s">
        <v>938</v>
      </c>
      <c r="Q10255" s="5" t="s">
        <v>1158</v>
      </c>
    </row>
    <row r="10256" spans="1:17" x14ac:dyDescent="0.35">
      <c r="A10256" s="5" t="s">
        <v>2098</v>
      </c>
      <c r="B10256" s="5" t="s">
        <v>18</v>
      </c>
      <c r="C10256" s="5" t="s">
        <v>22</v>
      </c>
      <c r="D10256" s="13">
        <v>72.900000000000006</v>
      </c>
      <c r="E10256" s="6">
        <v>79337.564999999988</v>
      </c>
      <c r="F10256" s="6">
        <v>35146.53</v>
      </c>
      <c r="G10256" s="7">
        <v>39570</v>
      </c>
      <c r="H10256" s="7">
        <v>40830</v>
      </c>
      <c r="I10256" s="7">
        <v>50040</v>
      </c>
      <c r="J10256" s="5" t="s">
        <v>2099</v>
      </c>
      <c r="K10256" s="5">
        <v>8280</v>
      </c>
      <c r="L10256" s="5" t="s">
        <v>161</v>
      </c>
      <c r="M10256" s="5" t="s">
        <v>25</v>
      </c>
      <c r="N10256" s="5" t="s">
        <v>2100</v>
      </c>
      <c r="O10256" s="5" t="s">
        <v>34</v>
      </c>
      <c r="P10256" s="5" t="s">
        <v>964</v>
      </c>
      <c r="Q10256" s="5" t="s">
        <v>512</v>
      </c>
    </row>
    <row r="10257" spans="1:17" x14ac:dyDescent="0.35">
      <c r="A10257" s="5" t="s">
        <v>12742</v>
      </c>
      <c r="B10257" s="5" t="s">
        <v>18</v>
      </c>
      <c r="C10257" s="5" t="s">
        <v>22</v>
      </c>
      <c r="D10257" s="13">
        <v>72.94</v>
      </c>
      <c r="E10257" s="6">
        <v>61741.625</v>
      </c>
      <c r="F10257" s="6">
        <v>16223.679999999998</v>
      </c>
      <c r="G10257" s="7">
        <v>40743</v>
      </c>
      <c r="H10257" s="7">
        <v>41439</v>
      </c>
      <c r="I10257" s="7">
        <v>50770</v>
      </c>
      <c r="J10257" s="5" t="s">
        <v>12743</v>
      </c>
      <c r="K10257" s="5">
        <v>4460</v>
      </c>
      <c r="L10257" s="5" t="s">
        <v>2813</v>
      </c>
      <c r="M10257" s="5" t="s">
        <v>344</v>
      </c>
      <c r="N10257" s="5" t="s">
        <v>12744</v>
      </c>
      <c r="O10257" s="5" t="s">
        <v>34</v>
      </c>
      <c r="P10257" s="5" t="s">
        <v>12745</v>
      </c>
      <c r="Q10257" s="5" t="s">
        <v>752</v>
      </c>
    </row>
    <row r="10258" spans="1:17" x14ac:dyDescent="0.35">
      <c r="A10258" s="5" t="s">
        <v>13934</v>
      </c>
      <c r="B10258" s="5" t="s">
        <v>18</v>
      </c>
      <c r="C10258" s="5" t="s">
        <v>22</v>
      </c>
      <c r="D10258" s="13">
        <v>72.959999999999994</v>
      </c>
      <c r="E10258" s="6">
        <v>78312.800000000003</v>
      </c>
      <c r="F10258" s="6">
        <v>32212.230000000003</v>
      </c>
      <c r="G10258" s="7">
        <v>40822</v>
      </c>
      <c r="H10258" s="7">
        <v>40892</v>
      </c>
      <c r="I10258" s="7">
        <v>50040</v>
      </c>
      <c r="J10258" s="5" t="s">
        <v>3366</v>
      </c>
      <c r="K10258" s="5">
        <v>3294</v>
      </c>
      <c r="L10258" s="5" t="s">
        <v>3367</v>
      </c>
      <c r="M10258" s="5" t="s">
        <v>51</v>
      </c>
      <c r="N10258" s="5" t="s">
        <v>3368</v>
      </c>
      <c r="O10258" s="5" t="s">
        <v>34</v>
      </c>
      <c r="P10258" s="5" t="s">
        <v>3369</v>
      </c>
      <c r="Q10258" s="5" t="s">
        <v>1766</v>
      </c>
    </row>
    <row r="10259" spans="1:17" x14ac:dyDescent="0.35">
      <c r="A10259" s="5" t="s">
        <v>2948</v>
      </c>
      <c r="B10259" s="5" t="s">
        <v>18</v>
      </c>
      <c r="C10259" s="5" t="s">
        <v>22</v>
      </c>
      <c r="D10259" s="13">
        <v>73</v>
      </c>
      <c r="E10259" s="6">
        <v>76183.049999999988</v>
      </c>
      <c r="F10259" s="6">
        <v>27502.099999999995</v>
      </c>
      <c r="G10259" s="7">
        <v>39573</v>
      </c>
      <c r="H10259" s="7">
        <v>41180</v>
      </c>
      <c r="I10259" s="7">
        <v>50405</v>
      </c>
      <c r="J10259" s="5" t="s">
        <v>2949</v>
      </c>
      <c r="K10259" s="5">
        <v>5637</v>
      </c>
      <c r="L10259" s="5" t="s">
        <v>2950</v>
      </c>
      <c r="M10259" s="5" t="s">
        <v>28</v>
      </c>
      <c r="N10259" s="5"/>
      <c r="O10259" s="5" t="s">
        <v>34</v>
      </c>
      <c r="P10259" s="5" t="s">
        <v>480</v>
      </c>
      <c r="Q10259" s="5" t="s">
        <v>200</v>
      </c>
    </row>
    <row r="10260" spans="1:17" hidden="1" x14ac:dyDescent="0.35">
      <c r="A10260" s="5" t="s">
        <v>6901</v>
      </c>
      <c r="B10260" s="5" t="s">
        <v>81</v>
      </c>
      <c r="C10260" s="5" t="s">
        <v>82</v>
      </c>
      <c r="D10260" s="13">
        <v>73</v>
      </c>
      <c r="E10260" s="6">
        <v>263408.92499999999</v>
      </c>
      <c r="F10260" s="6">
        <v>81466.159999999989</v>
      </c>
      <c r="G10260" s="7">
        <v>39910</v>
      </c>
      <c r="H10260" s="7">
        <v>40469</v>
      </c>
      <c r="I10260" s="7">
        <v>49674</v>
      </c>
      <c r="J10260" s="5" t="s">
        <v>6902</v>
      </c>
      <c r="K10260" s="5">
        <v>9615</v>
      </c>
      <c r="L10260" s="5" t="s">
        <v>6903</v>
      </c>
      <c r="M10260" s="5" t="s">
        <v>32</v>
      </c>
      <c r="N10260" s="5" t="s">
        <v>6904</v>
      </c>
      <c r="O10260" s="5" t="s">
        <v>34</v>
      </c>
      <c r="P10260" s="5" t="s">
        <v>2317</v>
      </c>
      <c r="Q10260" s="5" t="s">
        <v>932</v>
      </c>
    </row>
    <row r="10261" spans="1:17" x14ac:dyDescent="0.35">
      <c r="A10261" s="5" t="s">
        <v>8929</v>
      </c>
      <c r="B10261" s="5" t="s">
        <v>18</v>
      </c>
      <c r="C10261" s="5" t="s">
        <v>19</v>
      </c>
      <c r="D10261" s="13">
        <v>73.08</v>
      </c>
      <c r="E10261" s="6">
        <v>72044.099999999991</v>
      </c>
      <c r="F10261" s="6">
        <v>19884.169999999998</v>
      </c>
      <c r="G10261" s="7">
        <v>40389</v>
      </c>
      <c r="H10261" s="7">
        <v>42271</v>
      </c>
      <c r="I10261" s="7">
        <v>51501</v>
      </c>
      <c r="J10261" s="5" t="s">
        <v>8930</v>
      </c>
      <c r="K10261" s="5">
        <v>3416</v>
      </c>
      <c r="L10261" s="5" t="s">
        <v>7355</v>
      </c>
      <c r="M10261" s="5" t="s">
        <v>51</v>
      </c>
      <c r="N10261" s="5" t="s">
        <v>8931</v>
      </c>
      <c r="O10261" s="5" t="s">
        <v>34</v>
      </c>
      <c r="P10261" s="5" t="s">
        <v>8932</v>
      </c>
      <c r="Q10261" s="5" t="s">
        <v>8933</v>
      </c>
    </row>
    <row r="10262" spans="1:17" x14ac:dyDescent="0.35">
      <c r="A10262" s="5" t="s">
        <v>13597</v>
      </c>
      <c r="B10262" s="5" t="s">
        <v>18</v>
      </c>
      <c r="C10262" s="5" t="s">
        <v>22</v>
      </c>
      <c r="D10262" s="13">
        <v>73.08</v>
      </c>
      <c r="E10262" s="6">
        <v>76740</v>
      </c>
      <c r="F10262" s="6">
        <v>14427.109999999999</v>
      </c>
      <c r="G10262" s="7">
        <v>40794</v>
      </c>
      <c r="H10262" s="7">
        <v>42459</v>
      </c>
      <c r="I10262" s="7">
        <v>50040</v>
      </c>
      <c r="J10262" s="5" t="s">
        <v>13598</v>
      </c>
      <c r="K10262" s="5">
        <v>6340</v>
      </c>
      <c r="L10262" s="5" t="s">
        <v>2549</v>
      </c>
      <c r="M10262" s="5" t="s">
        <v>895</v>
      </c>
      <c r="N10262" s="5" t="s">
        <v>13599</v>
      </c>
      <c r="O10262" s="5"/>
      <c r="P10262" s="5"/>
      <c r="Q10262" s="5"/>
    </row>
    <row r="10263" spans="1:17" x14ac:dyDescent="0.35">
      <c r="A10263" s="5" t="s">
        <v>1025</v>
      </c>
      <c r="B10263" s="5" t="s">
        <v>18</v>
      </c>
      <c r="C10263" s="5" t="s">
        <v>22</v>
      </c>
      <c r="D10263" s="13">
        <v>73.099999999999994</v>
      </c>
      <c r="E10263" s="6">
        <v>97412.849999999991</v>
      </c>
      <c r="F10263" s="6">
        <v>48706.44</v>
      </c>
      <c r="G10263" s="7">
        <v>39570</v>
      </c>
      <c r="H10263" s="7">
        <v>40715</v>
      </c>
      <c r="I10263" s="7">
        <v>50040</v>
      </c>
      <c r="J10263" s="5" t="s">
        <v>1026</v>
      </c>
      <c r="K10263" s="5">
        <v>3911</v>
      </c>
      <c r="L10263" s="5" t="s">
        <v>1027</v>
      </c>
      <c r="M10263" s="5" t="s">
        <v>76</v>
      </c>
      <c r="N10263" s="5"/>
      <c r="O10263" s="5" t="s">
        <v>34</v>
      </c>
      <c r="P10263" s="5" t="s">
        <v>1028</v>
      </c>
      <c r="Q10263" s="5" t="s">
        <v>269</v>
      </c>
    </row>
    <row r="10264" spans="1:17" x14ac:dyDescent="0.35">
      <c r="A10264" s="5" t="s">
        <v>7457</v>
      </c>
      <c r="B10264" s="5" t="s">
        <v>18</v>
      </c>
      <c r="C10264" s="5" t="s">
        <v>22</v>
      </c>
      <c r="D10264" s="13">
        <v>73.2</v>
      </c>
      <c r="E10264" s="6">
        <v>60994.724999999999</v>
      </c>
      <c r="F10264" s="6">
        <v>16163.579999999998</v>
      </c>
      <c r="G10264" s="7">
        <v>40051</v>
      </c>
      <c r="H10264" s="7">
        <v>41498</v>
      </c>
      <c r="I10264" s="7">
        <v>50770</v>
      </c>
      <c r="J10264" s="5" t="s">
        <v>7458</v>
      </c>
      <c r="K10264" s="5">
        <v>6064</v>
      </c>
      <c r="L10264" s="5" t="s">
        <v>1430</v>
      </c>
      <c r="M10264" s="5" t="s">
        <v>460</v>
      </c>
      <c r="N10264" s="5"/>
      <c r="O10264" s="5" t="s">
        <v>34</v>
      </c>
      <c r="P10264" s="5" t="s">
        <v>7459</v>
      </c>
      <c r="Q10264" s="5" t="s">
        <v>670</v>
      </c>
    </row>
    <row r="10265" spans="1:17" x14ac:dyDescent="0.35">
      <c r="A10265" s="5" t="s">
        <v>489</v>
      </c>
      <c r="B10265" s="5" t="s">
        <v>18</v>
      </c>
      <c r="C10265" s="5" t="s">
        <v>19</v>
      </c>
      <c r="D10265" s="13">
        <v>73.400000000000006</v>
      </c>
      <c r="E10265" s="6">
        <v>85586.5</v>
      </c>
      <c r="F10265" s="6">
        <v>42793.22</v>
      </c>
      <c r="G10265" s="7">
        <v>39570</v>
      </c>
      <c r="H10265" s="7">
        <v>40848</v>
      </c>
      <c r="I10265" s="7">
        <v>50040</v>
      </c>
      <c r="J10265" s="5" t="s">
        <v>490</v>
      </c>
      <c r="K10265" s="5">
        <v>1717</v>
      </c>
      <c r="L10265" s="5" t="s">
        <v>386</v>
      </c>
      <c r="M10265" s="5" t="s">
        <v>55</v>
      </c>
      <c r="N10265" s="5"/>
      <c r="O10265" s="5" t="s">
        <v>34</v>
      </c>
      <c r="P10265" s="5" t="s">
        <v>491</v>
      </c>
      <c r="Q10265" s="5" t="s">
        <v>492</v>
      </c>
    </row>
    <row r="10266" spans="1:17" x14ac:dyDescent="0.35">
      <c r="A10266" s="5" t="s">
        <v>8344</v>
      </c>
      <c r="B10266" s="5" t="s">
        <v>18</v>
      </c>
      <c r="C10266" s="5" t="s">
        <v>22</v>
      </c>
      <c r="D10266" s="13">
        <v>73.400000000000006</v>
      </c>
      <c r="E10266" s="6">
        <v>79380.375</v>
      </c>
      <c r="F10266" s="6">
        <v>32651.349999999995</v>
      </c>
      <c r="G10266" s="7">
        <v>40255</v>
      </c>
      <c r="H10266" s="7">
        <v>40868</v>
      </c>
      <c r="I10266" s="7">
        <v>50040</v>
      </c>
      <c r="J10266" s="5" t="s">
        <v>8345</v>
      </c>
      <c r="K10266" s="5">
        <v>4616</v>
      </c>
      <c r="L10266" s="5" t="s">
        <v>8346</v>
      </c>
      <c r="M10266" s="5" t="s">
        <v>210</v>
      </c>
      <c r="N10266" s="5" t="s">
        <v>8347</v>
      </c>
      <c r="O10266" s="5" t="s">
        <v>34</v>
      </c>
      <c r="P10266" s="5" t="s">
        <v>3383</v>
      </c>
      <c r="Q10266" s="5" t="s">
        <v>2160</v>
      </c>
    </row>
    <row r="10267" spans="1:17" x14ac:dyDescent="0.35">
      <c r="A10267" s="5" t="s">
        <v>10105</v>
      </c>
      <c r="B10267" s="5" t="s">
        <v>18</v>
      </c>
      <c r="C10267" s="5" t="s">
        <v>22</v>
      </c>
      <c r="D10267" s="13">
        <v>73.400000000000006</v>
      </c>
      <c r="E10267" s="6">
        <v>75386.625</v>
      </c>
      <c r="F10267" s="6">
        <v>19977.46</v>
      </c>
      <c r="G10267" s="7">
        <v>40577</v>
      </c>
      <c r="H10267" s="7">
        <v>41446</v>
      </c>
      <c r="I10267" s="7">
        <v>50770</v>
      </c>
      <c r="J10267" s="5" t="s">
        <v>10106</v>
      </c>
      <c r="K10267" s="5">
        <v>8353</v>
      </c>
      <c r="L10267" s="5" t="s">
        <v>2301</v>
      </c>
      <c r="M10267" s="5" t="s">
        <v>53</v>
      </c>
      <c r="N10267" s="5" t="s">
        <v>6570</v>
      </c>
      <c r="O10267" s="5" t="s">
        <v>34</v>
      </c>
      <c r="P10267" s="5" t="s">
        <v>6571</v>
      </c>
      <c r="Q10267" s="5" t="s">
        <v>1105</v>
      </c>
    </row>
    <row r="10268" spans="1:17" x14ac:dyDescent="0.35">
      <c r="A10268" s="5" t="s">
        <v>1830</v>
      </c>
      <c r="B10268" s="5" t="s">
        <v>18</v>
      </c>
      <c r="C10268" s="5" t="s">
        <v>22</v>
      </c>
      <c r="D10268" s="13">
        <v>73.5</v>
      </c>
      <c r="E10268" s="6">
        <v>79955.925000000003</v>
      </c>
      <c r="F10268" s="6">
        <v>32888.090000000004</v>
      </c>
      <c r="G10268" s="7">
        <v>39570</v>
      </c>
      <c r="H10268" s="7">
        <v>40897</v>
      </c>
      <c r="I10268" s="7">
        <v>50040</v>
      </c>
      <c r="J10268" s="5" t="s">
        <v>1831</v>
      </c>
      <c r="K10268" s="5">
        <v>8412</v>
      </c>
      <c r="L10268" s="5" t="s">
        <v>1832</v>
      </c>
      <c r="M10268" s="5" t="s">
        <v>53</v>
      </c>
      <c r="N10268" s="5" t="s">
        <v>1833</v>
      </c>
      <c r="O10268" s="5" t="s">
        <v>34</v>
      </c>
      <c r="P10268" s="5" t="s">
        <v>1834</v>
      </c>
      <c r="Q10268" s="5" t="s">
        <v>932</v>
      </c>
    </row>
    <row r="10269" spans="1:17" x14ac:dyDescent="0.35">
      <c r="A10269" s="5" t="s">
        <v>12934</v>
      </c>
      <c r="B10269" s="5" t="s">
        <v>18</v>
      </c>
      <c r="C10269" s="5" t="s">
        <v>22</v>
      </c>
      <c r="D10269" s="13">
        <v>73.5</v>
      </c>
      <c r="E10269" s="6">
        <v>30318.15</v>
      </c>
      <c r="F10269" s="6">
        <v>10944.860000000004</v>
      </c>
      <c r="G10269" s="7">
        <v>40753</v>
      </c>
      <c r="H10269" s="7">
        <v>41115</v>
      </c>
      <c r="I10269" s="7">
        <v>50405</v>
      </c>
      <c r="J10269" s="5" t="s">
        <v>7099</v>
      </c>
      <c r="K10269" s="5">
        <v>3053</v>
      </c>
      <c r="L10269" s="5" t="s">
        <v>12935</v>
      </c>
      <c r="M10269" s="5" t="s">
        <v>51</v>
      </c>
      <c r="N10269" s="5"/>
      <c r="O10269" s="5" t="s">
        <v>86</v>
      </c>
      <c r="P10269" s="5" t="s">
        <v>12936</v>
      </c>
      <c r="Q10269" s="5" t="s">
        <v>7279</v>
      </c>
    </row>
    <row r="10270" spans="1:17" x14ac:dyDescent="0.35">
      <c r="A10270" s="5" t="s">
        <v>12937</v>
      </c>
      <c r="B10270" s="5" t="s">
        <v>18</v>
      </c>
      <c r="C10270" s="5" t="s">
        <v>22</v>
      </c>
      <c r="D10270" s="13">
        <v>73.5</v>
      </c>
      <c r="E10270" s="6">
        <v>35768.699999999997</v>
      </c>
      <c r="F10270" s="6">
        <v>12912.500000000004</v>
      </c>
      <c r="G10270" s="7">
        <v>40753</v>
      </c>
      <c r="H10270" s="7">
        <v>41115</v>
      </c>
      <c r="I10270" s="7">
        <v>50405</v>
      </c>
      <c r="J10270" s="5" t="s">
        <v>7099</v>
      </c>
      <c r="K10270" s="5">
        <v>3053</v>
      </c>
      <c r="L10270" s="5" t="s">
        <v>12935</v>
      </c>
      <c r="M10270" s="5" t="s">
        <v>51</v>
      </c>
      <c r="N10270" s="5"/>
      <c r="O10270" s="5" t="s">
        <v>34</v>
      </c>
      <c r="P10270" s="5" t="s">
        <v>12938</v>
      </c>
      <c r="Q10270" s="5" t="s">
        <v>8780</v>
      </c>
    </row>
    <row r="10271" spans="1:17" x14ac:dyDescent="0.35">
      <c r="A10271" s="5" t="s">
        <v>1978</v>
      </c>
      <c r="B10271" s="5" t="s">
        <v>18</v>
      </c>
      <c r="C10271" s="5" t="s">
        <v>22</v>
      </c>
      <c r="D10271" s="13">
        <v>73.599999999999994</v>
      </c>
      <c r="E10271" s="6">
        <v>75548.850000000006</v>
      </c>
      <c r="F10271" s="6">
        <v>33468.17</v>
      </c>
      <c r="G10271" s="7">
        <v>39570</v>
      </c>
      <c r="H10271" s="7">
        <v>40828</v>
      </c>
      <c r="I10271" s="7">
        <v>50040</v>
      </c>
      <c r="J10271" s="5" t="s">
        <v>1979</v>
      </c>
      <c r="K10271" s="5">
        <v>8335</v>
      </c>
      <c r="L10271" s="5" t="s">
        <v>1525</v>
      </c>
      <c r="M10271" s="5" t="s">
        <v>53</v>
      </c>
      <c r="N10271" s="5"/>
      <c r="O10271" s="5" t="s">
        <v>34</v>
      </c>
      <c r="P10271" s="5" t="s">
        <v>1980</v>
      </c>
      <c r="Q10271" s="5" t="s">
        <v>1981</v>
      </c>
    </row>
    <row r="10272" spans="1:17" x14ac:dyDescent="0.35">
      <c r="A10272" s="5" t="s">
        <v>1848</v>
      </c>
      <c r="B10272" s="5" t="s">
        <v>18</v>
      </c>
      <c r="C10272" s="5" t="s">
        <v>19</v>
      </c>
      <c r="D10272" s="13">
        <v>73.900000000000006</v>
      </c>
      <c r="E10272" s="6">
        <v>13620.825000000001</v>
      </c>
      <c r="F10272" s="6">
        <v>7461.73</v>
      </c>
      <c r="G10272" s="7">
        <v>39570</v>
      </c>
      <c r="H10272" s="7">
        <v>40281</v>
      </c>
      <c r="I10272" s="7">
        <v>49674</v>
      </c>
      <c r="J10272" s="5" t="s">
        <v>1849</v>
      </c>
      <c r="K10272" s="5">
        <v>1188</v>
      </c>
      <c r="L10272" s="5" t="s">
        <v>1850</v>
      </c>
      <c r="M10272" s="5" t="s">
        <v>21</v>
      </c>
      <c r="N10272" s="5" t="s">
        <v>158</v>
      </c>
      <c r="O10272" s="5" t="s">
        <v>34</v>
      </c>
      <c r="P10272" s="5" t="s">
        <v>159</v>
      </c>
      <c r="Q10272" s="5" t="s">
        <v>160</v>
      </c>
    </row>
    <row r="10273" spans="1:17" x14ac:dyDescent="0.35">
      <c r="A10273" s="5" t="s">
        <v>2255</v>
      </c>
      <c r="B10273" s="5" t="s">
        <v>18</v>
      </c>
      <c r="C10273" s="5" t="s">
        <v>22</v>
      </c>
      <c r="D10273" s="13">
        <v>73.900000000000006</v>
      </c>
      <c r="E10273" s="6">
        <v>66723</v>
      </c>
      <c r="F10273" s="6">
        <v>25154.569999999996</v>
      </c>
      <c r="G10273" s="7">
        <v>39573</v>
      </c>
      <c r="H10273" s="7">
        <v>40885</v>
      </c>
      <c r="I10273" s="7">
        <v>50040</v>
      </c>
      <c r="J10273" s="5" t="s">
        <v>2256</v>
      </c>
      <c r="K10273" s="5">
        <v>8332</v>
      </c>
      <c r="L10273" s="5" t="s">
        <v>2257</v>
      </c>
      <c r="M10273" s="5" t="s">
        <v>53</v>
      </c>
      <c r="N10273" s="5" t="s">
        <v>2258</v>
      </c>
      <c r="O10273" s="5" t="s">
        <v>34</v>
      </c>
      <c r="P10273" s="5" t="s">
        <v>2259</v>
      </c>
      <c r="Q10273" s="5" t="s">
        <v>2260</v>
      </c>
    </row>
    <row r="10274" spans="1:17" x14ac:dyDescent="0.35">
      <c r="A10274" s="5" t="s">
        <v>5972</v>
      </c>
      <c r="B10274" s="5" t="s">
        <v>18</v>
      </c>
      <c r="C10274" s="5" t="s">
        <v>19</v>
      </c>
      <c r="D10274" s="13">
        <v>73.959999999999994</v>
      </c>
      <c r="E10274" s="6">
        <v>84144.239999999991</v>
      </c>
      <c r="F10274" s="6">
        <v>50002.109999999986</v>
      </c>
      <c r="G10274" s="7">
        <v>39723</v>
      </c>
      <c r="H10274" s="7">
        <v>40038</v>
      </c>
      <c r="I10274" s="7">
        <v>49309</v>
      </c>
      <c r="J10274" s="5" t="s">
        <v>5973</v>
      </c>
      <c r="K10274" s="5">
        <v>6262</v>
      </c>
      <c r="L10274" s="5" t="s">
        <v>881</v>
      </c>
      <c r="M10274" s="5" t="s">
        <v>179</v>
      </c>
      <c r="N10274" s="5" t="s">
        <v>5974</v>
      </c>
      <c r="O10274" s="5" t="s">
        <v>34</v>
      </c>
      <c r="P10274" s="5" t="s">
        <v>4867</v>
      </c>
      <c r="Q10274" s="5" t="s">
        <v>527</v>
      </c>
    </row>
    <row r="10275" spans="1:17" x14ac:dyDescent="0.35">
      <c r="A10275" s="5" t="s">
        <v>8898</v>
      </c>
      <c r="B10275" s="5" t="s">
        <v>18</v>
      </c>
      <c r="C10275" s="5" t="s">
        <v>22</v>
      </c>
      <c r="D10275" s="13">
        <v>74</v>
      </c>
      <c r="E10275" s="6">
        <v>72420</v>
      </c>
      <c r="F10275" s="6">
        <v>18626.13</v>
      </c>
      <c r="G10275" s="7">
        <v>40382</v>
      </c>
      <c r="H10275" s="7">
        <v>40714</v>
      </c>
      <c r="I10275" s="7">
        <v>50040</v>
      </c>
      <c r="J10275" s="5" t="s">
        <v>8899</v>
      </c>
      <c r="K10275" s="5">
        <v>4629</v>
      </c>
      <c r="L10275" s="5" t="s">
        <v>5603</v>
      </c>
      <c r="M10275" s="5" t="s">
        <v>210</v>
      </c>
      <c r="N10275" s="5" t="s">
        <v>8900</v>
      </c>
      <c r="O10275" s="5" t="s">
        <v>34</v>
      </c>
      <c r="P10275" s="5" t="s">
        <v>2317</v>
      </c>
      <c r="Q10275" s="5" t="s">
        <v>264</v>
      </c>
    </row>
    <row r="10276" spans="1:17" x14ac:dyDescent="0.35">
      <c r="A10276" s="5" t="s">
        <v>5849</v>
      </c>
      <c r="B10276" s="5" t="s">
        <v>18</v>
      </c>
      <c r="C10276" s="5" t="s">
        <v>22</v>
      </c>
      <c r="D10276" s="13">
        <v>74.099999999999994</v>
      </c>
      <c r="E10276" s="6">
        <v>75850.75</v>
      </c>
      <c r="F10276" s="6">
        <v>25182.43</v>
      </c>
      <c r="G10276" s="7">
        <v>39692</v>
      </c>
      <c r="H10276" s="7">
        <v>41622</v>
      </c>
      <c r="I10276" s="7">
        <v>50770</v>
      </c>
      <c r="J10276" s="5" t="s">
        <v>5850</v>
      </c>
      <c r="K10276" s="5">
        <v>1634</v>
      </c>
      <c r="L10276" s="5" t="s">
        <v>5851</v>
      </c>
      <c r="M10276" s="5" t="s">
        <v>55</v>
      </c>
      <c r="N10276" s="5"/>
      <c r="O10276" s="5" t="s">
        <v>34</v>
      </c>
      <c r="P10276" s="5" t="s">
        <v>5852</v>
      </c>
      <c r="Q10276" s="5" t="s">
        <v>5853</v>
      </c>
    </row>
    <row r="10277" spans="1:17" x14ac:dyDescent="0.35">
      <c r="A10277" s="5" t="s">
        <v>12211</v>
      </c>
      <c r="B10277" s="5" t="s">
        <v>18</v>
      </c>
      <c r="C10277" s="5" t="s">
        <v>22</v>
      </c>
      <c r="D10277" s="13">
        <v>74.239999999999995</v>
      </c>
      <c r="E10277" s="6">
        <v>89555.550000000017</v>
      </c>
      <c r="F10277" s="6">
        <v>18358.890000000003</v>
      </c>
      <c r="G10277" s="7">
        <v>40711</v>
      </c>
      <c r="H10277" s="7">
        <v>42261</v>
      </c>
      <c r="I10277" s="7">
        <v>49674</v>
      </c>
      <c r="J10277" s="5" t="s">
        <v>12212</v>
      </c>
      <c r="K10277" s="5">
        <v>8524</v>
      </c>
      <c r="L10277" s="5" t="s">
        <v>64</v>
      </c>
      <c r="M10277" s="5" t="s">
        <v>25</v>
      </c>
      <c r="N10277" s="5"/>
      <c r="O10277" s="5" t="s">
        <v>34</v>
      </c>
      <c r="P10277" s="5" t="s">
        <v>1394</v>
      </c>
      <c r="Q10277" s="5" t="s">
        <v>527</v>
      </c>
    </row>
    <row r="10278" spans="1:17" x14ac:dyDescent="0.35">
      <c r="A10278" s="5" t="s">
        <v>14001</v>
      </c>
      <c r="B10278" s="5" t="s">
        <v>18</v>
      </c>
      <c r="C10278" s="5" t="s">
        <v>22</v>
      </c>
      <c r="D10278" s="13">
        <v>74.239999999999995</v>
      </c>
      <c r="E10278" s="6">
        <v>65473.046000000002</v>
      </c>
      <c r="F10278" s="6">
        <v>10017.359999999999</v>
      </c>
      <c r="G10278" s="7">
        <v>40819</v>
      </c>
      <c r="H10278" s="7">
        <v>42920</v>
      </c>
      <c r="I10278" s="7">
        <v>50405</v>
      </c>
      <c r="J10278" s="5" t="s">
        <v>14002</v>
      </c>
      <c r="K10278" s="5">
        <v>6060</v>
      </c>
      <c r="L10278" s="5" t="s">
        <v>10685</v>
      </c>
      <c r="M10278" s="5" t="s">
        <v>460</v>
      </c>
      <c r="N10278" s="5"/>
      <c r="O10278" s="5" t="s">
        <v>34</v>
      </c>
      <c r="P10278" s="5" t="s">
        <v>964</v>
      </c>
      <c r="Q10278" s="5" t="s">
        <v>433</v>
      </c>
    </row>
    <row r="10279" spans="1:17" x14ac:dyDescent="0.35">
      <c r="A10279" s="5" t="s">
        <v>1060</v>
      </c>
      <c r="B10279" s="5" t="s">
        <v>18</v>
      </c>
      <c r="C10279" s="5" t="s">
        <v>22</v>
      </c>
      <c r="D10279" s="13">
        <v>74.3</v>
      </c>
      <c r="E10279" s="6">
        <v>82072.725000000006</v>
      </c>
      <c r="F10279" s="6">
        <v>33731.9</v>
      </c>
      <c r="G10279" s="7">
        <v>39570</v>
      </c>
      <c r="H10279" s="7">
        <v>40889</v>
      </c>
      <c r="I10279" s="7">
        <v>50040</v>
      </c>
      <c r="J10279" s="5" t="s">
        <v>1061</v>
      </c>
      <c r="K10279" s="5">
        <v>8508</v>
      </c>
      <c r="L10279" s="5" t="s">
        <v>878</v>
      </c>
      <c r="M10279" s="5" t="s">
        <v>25</v>
      </c>
      <c r="N10279" s="5"/>
      <c r="O10279" s="5" t="s">
        <v>34</v>
      </c>
      <c r="P10279" s="5" t="s">
        <v>1062</v>
      </c>
      <c r="Q10279" s="5" t="s">
        <v>752</v>
      </c>
    </row>
    <row r="10280" spans="1:17" x14ac:dyDescent="0.35">
      <c r="A10280" s="5" t="s">
        <v>4500</v>
      </c>
      <c r="B10280" s="5" t="s">
        <v>18</v>
      </c>
      <c r="C10280" s="5" t="s">
        <v>22</v>
      </c>
      <c r="D10280" s="13">
        <v>74.3</v>
      </c>
      <c r="E10280" s="6">
        <v>67803.75</v>
      </c>
      <c r="F10280" s="6">
        <v>27826.590000000004</v>
      </c>
      <c r="G10280" s="7">
        <v>39570</v>
      </c>
      <c r="H10280" s="7">
        <v>40886</v>
      </c>
      <c r="I10280" s="7">
        <v>50040</v>
      </c>
      <c r="J10280" s="5" t="s">
        <v>4501</v>
      </c>
      <c r="K10280" s="5">
        <v>4410</v>
      </c>
      <c r="L10280" s="5" t="s">
        <v>2693</v>
      </c>
      <c r="M10280" s="5" t="s">
        <v>344</v>
      </c>
      <c r="N10280" s="5" t="s">
        <v>2847</v>
      </c>
      <c r="O10280" s="5" t="s">
        <v>34</v>
      </c>
      <c r="P10280" s="5" t="s">
        <v>1607</v>
      </c>
      <c r="Q10280" s="5" t="s">
        <v>320</v>
      </c>
    </row>
    <row r="10281" spans="1:17" x14ac:dyDescent="0.35">
      <c r="A10281" s="5" t="s">
        <v>10709</v>
      </c>
      <c r="B10281" s="5" t="s">
        <v>18</v>
      </c>
      <c r="C10281" s="5" t="s">
        <v>22</v>
      </c>
      <c r="D10281" s="13">
        <v>74.319999999999993</v>
      </c>
      <c r="E10281" s="6">
        <v>74512.86</v>
      </c>
      <c r="F10281" s="6">
        <v>22726.44</v>
      </c>
      <c r="G10281" s="7">
        <v>40638</v>
      </c>
      <c r="H10281" s="7">
        <v>40711</v>
      </c>
      <c r="I10281" s="7">
        <v>50040</v>
      </c>
      <c r="J10281" s="5" t="s">
        <v>10710</v>
      </c>
      <c r="K10281" s="5">
        <v>6133</v>
      </c>
      <c r="L10281" s="5" t="s">
        <v>10015</v>
      </c>
      <c r="M10281" s="5" t="s">
        <v>179</v>
      </c>
      <c r="N10281" s="5"/>
      <c r="O10281" s="5" t="s">
        <v>34</v>
      </c>
      <c r="P10281" s="5" t="s">
        <v>10711</v>
      </c>
      <c r="Q10281" s="5" t="s">
        <v>1806</v>
      </c>
    </row>
    <row r="10282" spans="1:17" x14ac:dyDescent="0.35">
      <c r="A10282" s="5" t="s">
        <v>9969</v>
      </c>
      <c r="B10282" s="5" t="s">
        <v>18</v>
      </c>
      <c r="C10282" s="5" t="s">
        <v>22</v>
      </c>
      <c r="D10282" s="13">
        <v>74.36</v>
      </c>
      <c r="E10282" s="6">
        <v>73996.800000000003</v>
      </c>
      <c r="F10282" s="6">
        <v>15169.34</v>
      </c>
      <c r="G10282" s="7">
        <v>40568</v>
      </c>
      <c r="H10282" s="7">
        <v>42263</v>
      </c>
      <c r="I10282" s="7">
        <v>49674</v>
      </c>
      <c r="J10282" s="5" t="s">
        <v>9970</v>
      </c>
      <c r="K10282" s="5">
        <v>8840</v>
      </c>
      <c r="L10282" s="5" t="s">
        <v>9249</v>
      </c>
      <c r="M10282" s="5" t="s">
        <v>414</v>
      </c>
      <c r="N10282" s="5"/>
      <c r="O10282" s="5" t="s">
        <v>34</v>
      </c>
      <c r="P10282" s="5" t="s">
        <v>1765</v>
      </c>
      <c r="Q10282" s="5" t="s">
        <v>254</v>
      </c>
    </row>
    <row r="10283" spans="1:17" x14ac:dyDescent="0.35">
      <c r="A10283" s="5" t="s">
        <v>3840</v>
      </c>
      <c r="B10283" s="5" t="s">
        <v>18</v>
      </c>
      <c r="C10283" s="5" t="s">
        <v>22</v>
      </c>
      <c r="D10283" s="13">
        <v>74.400000000000006</v>
      </c>
      <c r="E10283" s="6">
        <v>75989.695999999996</v>
      </c>
      <c r="F10283" s="6">
        <v>45579.69000000001</v>
      </c>
      <c r="G10283" s="7">
        <v>39601</v>
      </c>
      <c r="H10283" s="7">
        <v>40149</v>
      </c>
      <c r="I10283" s="7">
        <v>49309</v>
      </c>
      <c r="J10283" s="5" t="s">
        <v>3841</v>
      </c>
      <c r="K10283" s="5">
        <v>8703</v>
      </c>
      <c r="L10283" s="5" t="s">
        <v>1379</v>
      </c>
      <c r="M10283" s="5" t="s">
        <v>53</v>
      </c>
      <c r="N10283" s="5" t="s">
        <v>2335</v>
      </c>
      <c r="O10283" s="5" t="s">
        <v>34</v>
      </c>
      <c r="P10283" s="5" t="s">
        <v>2336</v>
      </c>
      <c r="Q10283" s="5" t="s">
        <v>527</v>
      </c>
    </row>
    <row r="10284" spans="1:17" x14ac:dyDescent="0.35">
      <c r="A10284" s="5" t="s">
        <v>4344</v>
      </c>
      <c r="B10284" s="5" t="s">
        <v>18</v>
      </c>
      <c r="C10284" s="5" t="s">
        <v>22</v>
      </c>
      <c r="D10284" s="13">
        <v>74.400000000000006</v>
      </c>
      <c r="E10284" s="6">
        <v>65872.649999999994</v>
      </c>
      <c r="F10284" s="6">
        <v>24175.269999999997</v>
      </c>
      <c r="G10284" s="7">
        <v>39570</v>
      </c>
      <c r="H10284" s="7">
        <v>40626</v>
      </c>
      <c r="I10284" s="7">
        <v>50040</v>
      </c>
      <c r="J10284" s="5" t="s">
        <v>4345</v>
      </c>
      <c r="K10284" s="5">
        <v>9200</v>
      </c>
      <c r="L10284" s="5" t="s">
        <v>395</v>
      </c>
      <c r="M10284" s="5" t="s">
        <v>32</v>
      </c>
      <c r="N10284" s="5"/>
      <c r="O10284" s="5" t="s">
        <v>34</v>
      </c>
      <c r="P10284" s="5" t="s">
        <v>4346</v>
      </c>
      <c r="Q10284" s="5" t="s">
        <v>433</v>
      </c>
    </row>
    <row r="10285" spans="1:17" x14ac:dyDescent="0.35">
      <c r="A10285" s="5" t="s">
        <v>11140</v>
      </c>
      <c r="B10285" s="5" t="s">
        <v>18</v>
      </c>
      <c r="C10285" s="5" t="s">
        <v>22</v>
      </c>
      <c r="D10285" s="13">
        <v>74.400000000000006</v>
      </c>
      <c r="E10285" s="6">
        <v>75552.45</v>
      </c>
      <c r="F10285" s="6">
        <v>16695.93</v>
      </c>
      <c r="G10285" s="7">
        <v>40662</v>
      </c>
      <c r="H10285" s="7">
        <v>41913</v>
      </c>
      <c r="I10285" s="7">
        <v>49309</v>
      </c>
      <c r="J10285" s="5" t="s">
        <v>11141</v>
      </c>
      <c r="K10285" s="5">
        <v>8762</v>
      </c>
      <c r="L10285" s="5" t="s">
        <v>809</v>
      </c>
      <c r="M10285" s="5" t="s">
        <v>229</v>
      </c>
      <c r="N10285" s="5" t="s">
        <v>11142</v>
      </c>
      <c r="O10285" s="5" t="s">
        <v>34</v>
      </c>
      <c r="P10285" s="5" t="s">
        <v>3259</v>
      </c>
      <c r="Q10285" s="5" t="s">
        <v>1158</v>
      </c>
    </row>
    <row r="10286" spans="1:17" x14ac:dyDescent="0.35">
      <c r="A10286" s="5" t="s">
        <v>13664</v>
      </c>
      <c r="B10286" s="5" t="s">
        <v>18</v>
      </c>
      <c r="C10286" s="5" t="s">
        <v>22</v>
      </c>
      <c r="D10286" s="13">
        <v>74.430000000000007</v>
      </c>
      <c r="E10286" s="6">
        <v>72025.77</v>
      </c>
      <c r="F10286" s="6">
        <v>17789.100000000002</v>
      </c>
      <c r="G10286" s="7">
        <v>40799</v>
      </c>
      <c r="H10286" s="7">
        <v>41346</v>
      </c>
      <c r="I10286" s="7">
        <v>50770</v>
      </c>
      <c r="J10286" s="5" t="s">
        <v>13665</v>
      </c>
      <c r="K10286" s="5">
        <v>6215</v>
      </c>
      <c r="L10286" s="5" t="s">
        <v>3590</v>
      </c>
      <c r="M10286" s="5" t="s">
        <v>179</v>
      </c>
      <c r="N10286" s="5" t="s">
        <v>13666</v>
      </c>
      <c r="O10286" s="5" t="s">
        <v>34</v>
      </c>
      <c r="P10286" s="5" t="s">
        <v>10044</v>
      </c>
      <c r="Q10286" s="5" t="s">
        <v>486</v>
      </c>
    </row>
    <row r="10287" spans="1:17" x14ac:dyDescent="0.35">
      <c r="A10287" s="5" t="s">
        <v>1698</v>
      </c>
      <c r="B10287" s="5" t="s">
        <v>18</v>
      </c>
      <c r="C10287" s="5" t="s">
        <v>22</v>
      </c>
      <c r="D10287" s="13">
        <v>74.5</v>
      </c>
      <c r="E10287" s="6">
        <v>79866.824999999997</v>
      </c>
      <c r="F10287" s="6">
        <v>35301.15</v>
      </c>
      <c r="G10287" s="7">
        <v>39570</v>
      </c>
      <c r="H10287" s="7">
        <v>40817</v>
      </c>
      <c r="I10287" s="7">
        <v>50040</v>
      </c>
      <c r="J10287" s="5" t="s">
        <v>1699</v>
      </c>
      <c r="K10287" s="5">
        <v>8340</v>
      </c>
      <c r="L10287" s="5" t="s">
        <v>201</v>
      </c>
      <c r="M10287" s="5" t="s">
        <v>53</v>
      </c>
      <c r="N10287" s="5" t="s">
        <v>1700</v>
      </c>
      <c r="O10287" s="5" t="s">
        <v>34</v>
      </c>
      <c r="P10287" s="5" t="s">
        <v>1701</v>
      </c>
      <c r="Q10287" s="5" t="s">
        <v>293</v>
      </c>
    </row>
    <row r="10288" spans="1:17" x14ac:dyDescent="0.35">
      <c r="A10288" s="5" t="s">
        <v>7070</v>
      </c>
      <c r="B10288" s="5" t="s">
        <v>18</v>
      </c>
      <c r="C10288" s="5" t="s">
        <v>19</v>
      </c>
      <c r="D10288" s="13">
        <v>74.5</v>
      </c>
      <c r="E10288" s="6">
        <v>69285.362999999983</v>
      </c>
      <c r="F10288" s="6">
        <v>28891.990000000009</v>
      </c>
      <c r="G10288" s="7">
        <v>39948</v>
      </c>
      <c r="H10288" s="7">
        <v>41170</v>
      </c>
      <c r="I10288" s="7">
        <v>50405</v>
      </c>
      <c r="J10288" s="5" t="s">
        <v>7071</v>
      </c>
      <c r="K10288" s="5">
        <v>6222</v>
      </c>
      <c r="L10288" s="5" t="s">
        <v>1475</v>
      </c>
      <c r="M10288" s="5" t="s">
        <v>179</v>
      </c>
      <c r="N10288" s="5"/>
      <c r="O10288" s="5" t="s">
        <v>34</v>
      </c>
      <c r="P10288" s="5" t="s">
        <v>6155</v>
      </c>
      <c r="Q10288" s="5" t="s">
        <v>3271</v>
      </c>
    </row>
    <row r="10289" spans="1:17" x14ac:dyDescent="0.35">
      <c r="A10289" s="5" t="s">
        <v>725</v>
      </c>
      <c r="B10289" s="5" t="s">
        <v>18</v>
      </c>
      <c r="C10289" s="5" t="s">
        <v>22</v>
      </c>
      <c r="D10289" s="13">
        <v>74.599999999999994</v>
      </c>
      <c r="E10289" s="6">
        <v>91937.625</v>
      </c>
      <c r="F10289" s="6">
        <v>53323.88</v>
      </c>
      <c r="G10289" s="7">
        <v>39570</v>
      </c>
      <c r="H10289" s="7">
        <v>39692</v>
      </c>
      <c r="I10289" s="7">
        <v>48944</v>
      </c>
      <c r="J10289" s="5" t="s">
        <v>726</v>
      </c>
      <c r="K10289" s="5">
        <v>8224</v>
      </c>
      <c r="L10289" s="5" t="s">
        <v>727</v>
      </c>
      <c r="M10289" s="5" t="s">
        <v>408</v>
      </c>
      <c r="N10289" s="5"/>
      <c r="O10289" s="5" t="s">
        <v>34</v>
      </c>
      <c r="P10289" s="5" t="s">
        <v>728</v>
      </c>
      <c r="Q10289" s="5" t="s">
        <v>729</v>
      </c>
    </row>
    <row r="10290" spans="1:17" x14ac:dyDescent="0.35">
      <c r="A10290" s="5" t="s">
        <v>1120</v>
      </c>
      <c r="B10290" s="5" t="s">
        <v>18</v>
      </c>
      <c r="C10290" s="5" t="s">
        <v>22</v>
      </c>
      <c r="D10290" s="13">
        <v>74.599999999999994</v>
      </c>
      <c r="E10290" s="6">
        <v>72451.5</v>
      </c>
      <c r="F10290" s="6">
        <v>36588.009999999987</v>
      </c>
      <c r="G10290" s="7">
        <v>39570</v>
      </c>
      <c r="H10290" s="7">
        <v>40500</v>
      </c>
      <c r="I10290" s="7">
        <v>49674</v>
      </c>
      <c r="J10290" s="5" t="s">
        <v>1121</v>
      </c>
      <c r="K10290" s="5">
        <v>1526</v>
      </c>
      <c r="L10290" s="5" t="s">
        <v>1122</v>
      </c>
      <c r="M10290" s="5" t="s">
        <v>21</v>
      </c>
      <c r="N10290" s="5"/>
      <c r="O10290" s="5" t="s">
        <v>34</v>
      </c>
      <c r="P10290" s="5" t="s">
        <v>1123</v>
      </c>
      <c r="Q10290" s="5" t="s">
        <v>1124</v>
      </c>
    </row>
    <row r="10291" spans="1:17" x14ac:dyDescent="0.35">
      <c r="A10291" s="5" t="s">
        <v>11249</v>
      </c>
      <c r="B10291" s="5" t="s">
        <v>18</v>
      </c>
      <c r="C10291" s="5" t="s">
        <v>22</v>
      </c>
      <c r="D10291" s="13">
        <v>74.599999999999994</v>
      </c>
      <c r="E10291" s="6">
        <v>70712.625000000015</v>
      </c>
      <c r="F10291" s="6">
        <v>23702.18</v>
      </c>
      <c r="G10291" s="7">
        <v>40666</v>
      </c>
      <c r="H10291" s="7">
        <v>41088</v>
      </c>
      <c r="I10291" s="7">
        <v>50405</v>
      </c>
      <c r="J10291" s="5" t="s">
        <v>5170</v>
      </c>
      <c r="K10291" s="5">
        <v>9434</v>
      </c>
      <c r="L10291" s="5" t="s">
        <v>1822</v>
      </c>
      <c r="M10291" s="5" t="s">
        <v>32</v>
      </c>
      <c r="N10291" s="5" t="s">
        <v>5171</v>
      </c>
      <c r="O10291" s="5" t="s">
        <v>34</v>
      </c>
      <c r="P10291" s="5" t="s">
        <v>5172</v>
      </c>
      <c r="Q10291" s="5" t="s">
        <v>5173</v>
      </c>
    </row>
    <row r="10292" spans="1:17" x14ac:dyDescent="0.35">
      <c r="A10292" s="5" t="s">
        <v>11959</v>
      </c>
      <c r="B10292" s="5" t="s">
        <v>18</v>
      </c>
      <c r="C10292" s="5" t="s">
        <v>22</v>
      </c>
      <c r="D10292" s="13">
        <v>74.599999999999994</v>
      </c>
      <c r="E10292" s="6">
        <v>77606.175000000003</v>
      </c>
      <c r="F10292" s="6">
        <v>18470.280000000002</v>
      </c>
      <c r="G10292" s="7">
        <v>40703</v>
      </c>
      <c r="H10292" s="7">
        <v>41876</v>
      </c>
      <c r="I10292" s="7">
        <v>49309</v>
      </c>
      <c r="J10292" s="5" t="s">
        <v>11960</v>
      </c>
      <c r="K10292" s="5">
        <v>7056</v>
      </c>
      <c r="L10292" s="5" t="s">
        <v>11961</v>
      </c>
      <c r="M10292" s="5" t="s">
        <v>99</v>
      </c>
      <c r="N10292" s="5"/>
      <c r="O10292" s="5" t="s">
        <v>34</v>
      </c>
      <c r="P10292" s="5" t="s">
        <v>1171</v>
      </c>
      <c r="Q10292" s="5" t="s">
        <v>1158</v>
      </c>
    </row>
    <row r="10293" spans="1:17" x14ac:dyDescent="0.35">
      <c r="A10293" s="5" t="s">
        <v>9772</v>
      </c>
      <c r="B10293" s="5" t="s">
        <v>18</v>
      </c>
      <c r="C10293" s="5" t="s">
        <v>22</v>
      </c>
      <c r="D10293" s="13">
        <v>74.7</v>
      </c>
      <c r="E10293" s="6">
        <v>81391.500000000015</v>
      </c>
      <c r="F10293" s="6">
        <v>26903.780000000002</v>
      </c>
      <c r="G10293" s="7">
        <v>40534</v>
      </c>
      <c r="H10293" s="7">
        <v>40651</v>
      </c>
      <c r="I10293" s="7">
        <v>50040</v>
      </c>
      <c r="J10293" s="5" t="s">
        <v>9773</v>
      </c>
      <c r="K10293" s="5">
        <v>5622</v>
      </c>
      <c r="L10293" s="5" t="s">
        <v>4395</v>
      </c>
      <c r="M10293" s="5" t="s">
        <v>28</v>
      </c>
      <c r="N10293" s="5" t="s">
        <v>9774</v>
      </c>
      <c r="O10293" s="5" t="s">
        <v>34</v>
      </c>
      <c r="P10293" s="5" t="s">
        <v>9775</v>
      </c>
      <c r="Q10293" s="5" t="s">
        <v>618</v>
      </c>
    </row>
    <row r="10294" spans="1:17" x14ac:dyDescent="0.35">
      <c r="A10294" s="5" t="s">
        <v>8719</v>
      </c>
      <c r="B10294" s="5" t="s">
        <v>18</v>
      </c>
      <c r="C10294" s="5" t="s">
        <v>19</v>
      </c>
      <c r="D10294" s="13">
        <v>74.8</v>
      </c>
      <c r="E10294" s="6">
        <v>89747.25</v>
      </c>
      <c r="F10294" s="6">
        <v>26834.42</v>
      </c>
      <c r="G10294" s="7">
        <v>40374</v>
      </c>
      <c r="H10294" s="7">
        <v>41992</v>
      </c>
      <c r="I10294" s="7">
        <v>51135</v>
      </c>
      <c r="J10294" s="5" t="s">
        <v>8720</v>
      </c>
      <c r="K10294" s="5">
        <v>8264</v>
      </c>
      <c r="L10294" s="5" t="s">
        <v>2148</v>
      </c>
      <c r="M10294" s="5" t="s">
        <v>25</v>
      </c>
      <c r="N10294" s="5"/>
      <c r="O10294" s="5" t="s">
        <v>34</v>
      </c>
      <c r="P10294" s="5" t="s">
        <v>5384</v>
      </c>
      <c r="Q10294" s="5" t="s">
        <v>1330</v>
      </c>
    </row>
    <row r="10295" spans="1:17" x14ac:dyDescent="0.35">
      <c r="A10295" s="5" t="s">
        <v>12453</v>
      </c>
      <c r="B10295" s="5" t="s">
        <v>18</v>
      </c>
      <c r="C10295" s="5" t="s">
        <v>22</v>
      </c>
      <c r="D10295" s="13">
        <v>74.8</v>
      </c>
      <c r="E10295" s="6">
        <v>81089.625</v>
      </c>
      <c r="F10295" s="6">
        <v>19299.34</v>
      </c>
      <c r="G10295" s="7">
        <v>40730</v>
      </c>
      <c r="H10295" s="7">
        <v>42086</v>
      </c>
      <c r="I10295" s="7">
        <v>49674</v>
      </c>
      <c r="J10295" s="5" t="s">
        <v>12454</v>
      </c>
      <c r="K10295" s="5">
        <v>9601</v>
      </c>
      <c r="L10295" s="5" t="s">
        <v>12455</v>
      </c>
      <c r="M10295" s="5" t="s">
        <v>32</v>
      </c>
      <c r="N10295" s="5" t="s">
        <v>12456</v>
      </c>
      <c r="O10295" s="5" t="s">
        <v>34</v>
      </c>
      <c r="P10295" s="5" t="s">
        <v>690</v>
      </c>
      <c r="Q10295" s="5" t="s">
        <v>293</v>
      </c>
    </row>
    <row r="10296" spans="1:17" x14ac:dyDescent="0.35">
      <c r="A10296" s="5" t="s">
        <v>11523</v>
      </c>
      <c r="B10296" s="5" t="s">
        <v>18</v>
      </c>
      <c r="C10296" s="5" t="s">
        <v>22</v>
      </c>
      <c r="D10296" s="13">
        <v>74.88</v>
      </c>
      <c r="E10296" s="6">
        <v>79029.525000000009</v>
      </c>
      <c r="F10296" s="6">
        <v>18809.039999999997</v>
      </c>
      <c r="G10296" s="7">
        <v>40681</v>
      </c>
      <c r="H10296" s="7">
        <v>41953</v>
      </c>
      <c r="I10296" s="7">
        <v>49309</v>
      </c>
      <c r="J10296" s="5" t="s">
        <v>11524</v>
      </c>
      <c r="K10296" s="5">
        <v>4543</v>
      </c>
      <c r="L10296" s="5" t="s">
        <v>681</v>
      </c>
      <c r="M10296" s="5" t="s">
        <v>210</v>
      </c>
      <c r="N10296" s="5"/>
      <c r="O10296" s="5" t="s">
        <v>34</v>
      </c>
      <c r="P10296" s="5" t="s">
        <v>11525</v>
      </c>
      <c r="Q10296" s="5" t="s">
        <v>320</v>
      </c>
    </row>
    <row r="10297" spans="1:17" x14ac:dyDescent="0.35">
      <c r="A10297" s="5" t="s">
        <v>13702</v>
      </c>
      <c r="B10297" s="5" t="s">
        <v>18</v>
      </c>
      <c r="C10297" s="5" t="s">
        <v>19</v>
      </c>
      <c r="D10297" s="13">
        <v>74.88</v>
      </c>
      <c r="E10297" s="6">
        <v>72158.45</v>
      </c>
      <c r="F10297" s="6">
        <v>14720.33</v>
      </c>
      <c r="G10297" s="7">
        <v>40800</v>
      </c>
      <c r="H10297" s="7">
        <v>42502</v>
      </c>
      <c r="I10297" s="7">
        <v>50040</v>
      </c>
      <c r="J10297" s="5" t="s">
        <v>13703</v>
      </c>
      <c r="K10297" s="5">
        <v>8372</v>
      </c>
      <c r="L10297" s="5" t="s">
        <v>13704</v>
      </c>
      <c r="M10297" s="5" t="s">
        <v>25</v>
      </c>
      <c r="N10297" s="5"/>
      <c r="O10297" s="5" t="s">
        <v>34</v>
      </c>
      <c r="P10297" s="5" t="s">
        <v>617</v>
      </c>
      <c r="Q10297" s="5" t="s">
        <v>11480</v>
      </c>
    </row>
    <row r="10298" spans="1:17" hidden="1" x14ac:dyDescent="0.35">
      <c r="A10298" s="5" t="s">
        <v>144</v>
      </c>
      <c r="B10298" s="5" t="s">
        <v>81</v>
      </c>
      <c r="C10298" s="5" t="s">
        <v>145</v>
      </c>
      <c r="D10298" s="13">
        <v>75</v>
      </c>
      <c r="E10298" s="6">
        <v>333513.65000000002</v>
      </c>
      <c r="F10298" s="6">
        <v>92932.410000000018</v>
      </c>
      <c r="G10298" s="7">
        <v>39570</v>
      </c>
      <c r="H10298" s="7">
        <v>43425</v>
      </c>
      <c r="I10298" s="7">
        <v>50739</v>
      </c>
      <c r="J10298" s="5" t="s">
        <v>146</v>
      </c>
      <c r="K10298" s="5">
        <v>1997</v>
      </c>
      <c r="L10298" s="5" t="s">
        <v>147</v>
      </c>
      <c r="M10298" s="5" t="s">
        <v>76</v>
      </c>
      <c r="N10298" s="5" t="s">
        <v>148</v>
      </c>
      <c r="O10298" s="5" t="s">
        <v>34</v>
      </c>
      <c r="P10298" s="5" t="s">
        <v>129</v>
      </c>
      <c r="Q10298" s="5" t="s">
        <v>130</v>
      </c>
    </row>
    <row r="10299" spans="1:17" x14ac:dyDescent="0.35">
      <c r="A10299" s="5" t="s">
        <v>1213</v>
      </c>
      <c r="B10299" s="5" t="s">
        <v>18</v>
      </c>
      <c r="C10299" s="5" t="s">
        <v>19</v>
      </c>
      <c r="D10299" s="13">
        <v>75</v>
      </c>
      <c r="E10299" s="6">
        <v>90846.824999999997</v>
      </c>
      <c r="F10299" s="6">
        <v>41698.699999999997</v>
      </c>
      <c r="G10299" s="7">
        <v>39570</v>
      </c>
      <c r="H10299" s="7">
        <v>40967</v>
      </c>
      <c r="I10299" s="7">
        <v>50405</v>
      </c>
      <c r="J10299" s="5" t="s">
        <v>1214</v>
      </c>
      <c r="K10299" s="5">
        <v>8606</v>
      </c>
      <c r="L10299" s="5" t="s">
        <v>1215</v>
      </c>
      <c r="M10299" s="5" t="s">
        <v>53</v>
      </c>
      <c r="N10299" s="5"/>
      <c r="O10299" s="5" t="s">
        <v>34</v>
      </c>
      <c r="P10299" s="5" t="s">
        <v>194</v>
      </c>
      <c r="Q10299" s="5" t="s">
        <v>653</v>
      </c>
    </row>
    <row r="10300" spans="1:17" hidden="1" x14ac:dyDescent="0.35">
      <c r="A10300" s="5" t="s">
        <v>2288</v>
      </c>
      <c r="B10300" s="5" t="s">
        <v>81</v>
      </c>
      <c r="C10300" s="5" t="s">
        <v>82</v>
      </c>
      <c r="D10300" s="13">
        <v>75</v>
      </c>
      <c r="E10300" s="6">
        <v>133181.80000000002</v>
      </c>
      <c r="F10300" s="6">
        <v>65089.879999999983</v>
      </c>
      <c r="G10300" s="7">
        <v>39570</v>
      </c>
      <c r="H10300" s="7">
        <v>39083</v>
      </c>
      <c r="I10300" s="7">
        <v>48579</v>
      </c>
      <c r="J10300" s="5" t="s">
        <v>2289</v>
      </c>
      <c r="K10300" s="5">
        <v>8754</v>
      </c>
      <c r="L10300" s="5" t="s">
        <v>228</v>
      </c>
      <c r="M10300" s="5" t="s">
        <v>229</v>
      </c>
      <c r="N10300" s="5" t="s">
        <v>2290</v>
      </c>
      <c r="O10300" s="5"/>
      <c r="P10300" s="5"/>
      <c r="Q10300" s="5"/>
    </row>
    <row r="10301" spans="1:17" hidden="1" x14ac:dyDescent="0.35">
      <c r="A10301" s="5" t="s">
        <v>2864</v>
      </c>
      <c r="B10301" s="5" t="s">
        <v>81</v>
      </c>
      <c r="C10301" s="5" t="s">
        <v>82</v>
      </c>
      <c r="D10301" s="13">
        <v>75</v>
      </c>
      <c r="E10301" s="6">
        <v>188630.1</v>
      </c>
      <c r="F10301" s="6">
        <v>49596.999999999993</v>
      </c>
      <c r="G10301" s="7">
        <v>39572</v>
      </c>
      <c r="H10301" s="7">
        <v>39056</v>
      </c>
      <c r="I10301" s="7">
        <v>48213</v>
      </c>
      <c r="J10301" s="5" t="s">
        <v>2865</v>
      </c>
      <c r="K10301" s="5">
        <v>2513</v>
      </c>
      <c r="L10301" s="5" t="s">
        <v>2866</v>
      </c>
      <c r="M10301" s="5" t="s">
        <v>51</v>
      </c>
      <c r="N10301" s="5" t="s">
        <v>2867</v>
      </c>
      <c r="O10301" s="5" t="s">
        <v>34</v>
      </c>
      <c r="P10301" s="5" t="s">
        <v>2868</v>
      </c>
      <c r="Q10301" s="5" t="s">
        <v>264</v>
      </c>
    </row>
    <row r="10302" spans="1:17" hidden="1" x14ac:dyDescent="0.35">
      <c r="A10302" s="5" t="s">
        <v>3233</v>
      </c>
      <c r="B10302" s="5" t="s">
        <v>287</v>
      </c>
      <c r="C10302" s="5" t="s">
        <v>658</v>
      </c>
      <c r="D10302" s="13">
        <v>75</v>
      </c>
      <c r="E10302" s="6">
        <v>97137.60000000002</v>
      </c>
      <c r="F10302" s="6">
        <v>43743.48</v>
      </c>
      <c r="G10302" s="7">
        <v>39570</v>
      </c>
      <c r="H10302" s="7">
        <v>41386</v>
      </c>
      <c r="I10302" s="7">
        <v>48944</v>
      </c>
      <c r="J10302" s="5" t="s">
        <v>3234</v>
      </c>
      <c r="K10302" s="5">
        <v>8605</v>
      </c>
      <c r="L10302" s="5" t="s">
        <v>3235</v>
      </c>
      <c r="M10302" s="5" t="s">
        <v>53</v>
      </c>
      <c r="N10302" s="5" t="s">
        <v>3236</v>
      </c>
      <c r="O10302" s="5" t="s">
        <v>34</v>
      </c>
      <c r="P10302" s="5" t="s">
        <v>312</v>
      </c>
      <c r="Q10302" s="5" t="s">
        <v>254</v>
      </c>
    </row>
    <row r="10303" spans="1:17" hidden="1" x14ac:dyDescent="0.35">
      <c r="A10303" s="5" t="s">
        <v>3930</v>
      </c>
      <c r="B10303" s="5" t="s">
        <v>81</v>
      </c>
      <c r="C10303" s="5" t="s">
        <v>145</v>
      </c>
      <c r="D10303" s="13">
        <v>75</v>
      </c>
      <c r="E10303" s="6">
        <v>532629.60000000009</v>
      </c>
      <c r="F10303" s="6">
        <v>123654.81</v>
      </c>
      <c r="G10303" s="7">
        <v>39619</v>
      </c>
      <c r="H10303" s="7">
        <v>39063</v>
      </c>
      <c r="I10303" s="7">
        <v>48213</v>
      </c>
      <c r="J10303" s="5" t="s">
        <v>3931</v>
      </c>
      <c r="K10303" s="5">
        <v>3715</v>
      </c>
      <c r="L10303" s="5" t="s">
        <v>3715</v>
      </c>
      <c r="M10303" s="5" t="s">
        <v>51</v>
      </c>
      <c r="N10303" s="5" t="s">
        <v>3932</v>
      </c>
      <c r="O10303" s="5" t="s">
        <v>34</v>
      </c>
      <c r="P10303" s="5" t="s">
        <v>3933</v>
      </c>
      <c r="Q10303" s="5" t="s">
        <v>366</v>
      </c>
    </row>
    <row r="10304" spans="1:17" hidden="1" x14ac:dyDescent="0.35">
      <c r="A10304" s="5" t="s">
        <v>4268</v>
      </c>
      <c r="B10304" s="5" t="s">
        <v>287</v>
      </c>
      <c r="C10304" s="5" t="s">
        <v>658</v>
      </c>
      <c r="D10304" s="13">
        <v>75</v>
      </c>
      <c r="E10304" s="6">
        <v>307253.05600000004</v>
      </c>
      <c r="F10304" s="6">
        <v>131231.59</v>
      </c>
      <c r="G10304" s="7">
        <v>39570</v>
      </c>
      <c r="H10304" s="7">
        <v>39439</v>
      </c>
      <c r="I10304" s="7">
        <v>46752</v>
      </c>
      <c r="J10304" s="5" t="s">
        <v>4269</v>
      </c>
      <c r="K10304" s="5">
        <v>7524</v>
      </c>
      <c r="L10304" s="5" t="s">
        <v>4270</v>
      </c>
      <c r="M10304" s="5" t="s">
        <v>99</v>
      </c>
      <c r="N10304" s="5" t="s">
        <v>4271</v>
      </c>
      <c r="O10304" s="5" t="s">
        <v>34</v>
      </c>
      <c r="P10304" s="5" t="s">
        <v>4272</v>
      </c>
      <c r="Q10304" s="5" t="s">
        <v>4273</v>
      </c>
    </row>
    <row r="10305" spans="1:17" x14ac:dyDescent="0.35">
      <c r="A10305" s="5" t="s">
        <v>4902</v>
      </c>
      <c r="B10305" s="5" t="s">
        <v>18</v>
      </c>
      <c r="C10305" s="5" t="s">
        <v>22</v>
      </c>
      <c r="D10305" s="13">
        <v>75</v>
      </c>
      <c r="E10305" s="6">
        <v>84181.200000000012</v>
      </c>
      <c r="F10305" s="6">
        <v>30389.390000000003</v>
      </c>
      <c r="G10305" s="7">
        <v>39619</v>
      </c>
      <c r="H10305" s="7">
        <v>41165</v>
      </c>
      <c r="I10305" s="7">
        <v>50405</v>
      </c>
      <c r="J10305" s="5" t="s">
        <v>4903</v>
      </c>
      <c r="K10305" s="5">
        <v>3664</v>
      </c>
      <c r="L10305" s="5" t="s">
        <v>4904</v>
      </c>
      <c r="M10305" s="5" t="s">
        <v>51</v>
      </c>
      <c r="N10305" s="5"/>
      <c r="O10305" s="5" t="s">
        <v>34</v>
      </c>
      <c r="P10305" s="5" t="s">
        <v>4779</v>
      </c>
      <c r="Q10305" s="5" t="s">
        <v>729</v>
      </c>
    </row>
    <row r="10306" spans="1:17" hidden="1" x14ac:dyDescent="0.35">
      <c r="A10306" s="5" t="s">
        <v>5555</v>
      </c>
      <c r="B10306" s="5" t="s">
        <v>81</v>
      </c>
      <c r="C10306" s="5" t="s">
        <v>145</v>
      </c>
      <c r="D10306" s="13">
        <v>75</v>
      </c>
      <c r="E10306" s="6">
        <v>180984.52500000002</v>
      </c>
      <c r="F10306" s="6">
        <v>45473.49</v>
      </c>
      <c r="G10306" s="7">
        <v>39644</v>
      </c>
      <c r="H10306" s="7">
        <v>40430</v>
      </c>
      <c r="I10306" s="7">
        <v>49674</v>
      </c>
      <c r="J10306" s="5" t="s">
        <v>5556</v>
      </c>
      <c r="K10306" s="5">
        <v>3906</v>
      </c>
      <c r="L10306" s="5" t="s">
        <v>5557</v>
      </c>
      <c r="M10306" s="5" t="s">
        <v>76</v>
      </c>
      <c r="N10306" s="5" t="s">
        <v>5558</v>
      </c>
      <c r="O10306" s="5" t="s">
        <v>34</v>
      </c>
      <c r="P10306" s="5" t="s">
        <v>3584</v>
      </c>
      <c r="Q10306" s="5" t="s">
        <v>5346</v>
      </c>
    </row>
    <row r="10307" spans="1:17" hidden="1" x14ac:dyDescent="0.35">
      <c r="A10307" s="5" t="s">
        <v>6167</v>
      </c>
      <c r="B10307" s="5" t="s">
        <v>81</v>
      </c>
      <c r="C10307" s="5" t="s">
        <v>145</v>
      </c>
      <c r="D10307" s="13">
        <v>75</v>
      </c>
      <c r="E10307" s="6">
        <v>345026.25</v>
      </c>
      <c r="F10307" s="6">
        <v>94177.470000000016</v>
      </c>
      <c r="G10307" s="7">
        <v>39770</v>
      </c>
      <c r="H10307" s="7">
        <v>41446</v>
      </c>
      <c r="I10307" s="7">
        <v>50770</v>
      </c>
      <c r="J10307" s="5"/>
      <c r="K10307" s="5">
        <v>1896</v>
      </c>
      <c r="L10307" s="5" t="s">
        <v>4508</v>
      </c>
      <c r="M10307" s="5" t="s">
        <v>76</v>
      </c>
      <c r="N10307" s="5" t="s">
        <v>6168</v>
      </c>
      <c r="O10307" s="5" t="s">
        <v>34</v>
      </c>
      <c r="P10307" s="5" t="s">
        <v>6169</v>
      </c>
      <c r="Q10307" s="5" t="s">
        <v>234</v>
      </c>
    </row>
    <row r="10308" spans="1:17" hidden="1" x14ac:dyDescent="0.35">
      <c r="A10308" s="5" t="s">
        <v>6718</v>
      </c>
      <c r="B10308" s="5" t="s">
        <v>287</v>
      </c>
      <c r="C10308" s="5" t="s">
        <v>658</v>
      </c>
      <c r="D10308" s="13">
        <v>75</v>
      </c>
      <c r="E10308" s="6">
        <v>339920.69999999995</v>
      </c>
      <c r="F10308" s="6">
        <v>153074.74</v>
      </c>
      <c r="G10308" s="7">
        <v>39863</v>
      </c>
      <c r="H10308" s="7">
        <v>40210</v>
      </c>
      <c r="I10308" s="7">
        <v>47848</v>
      </c>
      <c r="J10308" s="5" t="s">
        <v>6719</v>
      </c>
      <c r="K10308" s="5">
        <v>6260</v>
      </c>
      <c r="L10308" s="5" t="s">
        <v>6720</v>
      </c>
      <c r="M10308" s="5" t="s">
        <v>179</v>
      </c>
      <c r="N10308" s="5"/>
      <c r="O10308" s="5" t="s">
        <v>34</v>
      </c>
      <c r="P10308" s="5" t="s">
        <v>6721</v>
      </c>
      <c r="Q10308" s="5" t="s">
        <v>596</v>
      </c>
    </row>
    <row r="10309" spans="1:17" hidden="1" x14ac:dyDescent="0.35">
      <c r="A10309" s="5" t="s">
        <v>6832</v>
      </c>
      <c r="B10309" s="5" t="s">
        <v>81</v>
      </c>
      <c r="C10309" s="5" t="s">
        <v>1262</v>
      </c>
      <c r="D10309" s="13">
        <v>75</v>
      </c>
      <c r="E10309" s="6">
        <v>306201.09999999998</v>
      </c>
      <c r="F10309" s="6">
        <v>92905.029999999984</v>
      </c>
      <c r="G10309" s="7">
        <v>39909</v>
      </c>
      <c r="H10309" s="7">
        <v>40555</v>
      </c>
      <c r="I10309" s="7">
        <v>50040</v>
      </c>
      <c r="J10309" s="5" t="s">
        <v>6833</v>
      </c>
      <c r="K10309" s="5">
        <v>8775</v>
      </c>
      <c r="L10309" s="5" t="s">
        <v>6834</v>
      </c>
      <c r="M10309" s="5" t="s">
        <v>229</v>
      </c>
      <c r="N10309" s="5" t="s">
        <v>6835</v>
      </c>
      <c r="O10309" s="5" t="s">
        <v>34</v>
      </c>
      <c r="P10309" s="5" t="s">
        <v>6836</v>
      </c>
      <c r="Q10309" s="5" t="s">
        <v>653</v>
      </c>
    </row>
    <row r="10310" spans="1:17" hidden="1" x14ac:dyDescent="0.35">
      <c r="A10310" s="5" t="s">
        <v>7213</v>
      </c>
      <c r="B10310" s="5" t="s">
        <v>81</v>
      </c>
      <c r="C10310" s="5" t="s">
        <v>125</v>
      </c>
      <c r="D10310" s="13">
        <v>75</v>
      </c>
      <c r="E10310" s="6">
        <v>329441.39999999997</v>
      </c>
      <c r="F10310" s="6">
        <v>101802.81</v>
      </c>
      <c r="G10310" s="7">
        <v>39982</v>
      </c>
      <c r="H10310" s="7">
        <v>42977</v>
      </c>
      <c r="I10310" s="7">
        <v>52231</v>
      </c>
      <c r="J10310" s="5" t="s">
        <v>7214</v>
      </c>
      <c r="K10310" s="5">
        <v>1145</v>
      </c>
      <c r="L10310" s="5" t="s">
        <v>781</v>
      </c>
      <c r="M10310" s="5" t="s">
        <v>21</v>
      </c>
      <c r="N10310" s="5" t="s">
        <v>7215</v>
      </c>
      <c r="O10310" s="5" t="s">
        <v>34</v>
      </c>
      <c r="P10310" s="5" t="s">
        <v>7216</v>
      </c>
      <c r="Q10310" s="5" t="s">
        <v>7217</v>
      </c>
    </row>
    <row r="10311" spans="1:17" hidden="1" x14ac:dyDescent="0.35">
      <c r="A10311" s="5" t="s">
        <v>7968</v>
      </c>
      <c r="B10311" s="5" t="s">
        <v>81</v>
      </c>
      <c r="C10311" s="5" t="s">
        <v>145</v>
      </c>
      <c r="D10311" s="13">
        <v>75</v>
      </c>
      <c r="E10311" s="6">
        <v>355584.75</v>
      </c>
      <c r="F10311" s="6">
        <v>89776.160000000018</v>
      </c>
      <c r="G10311" s="7">
        <v>40170</v>
      </c>
      <c r="H10311" s="7">
        <v>40886</v>
      </c>
      <c r="I10311" s="7">
        <v>50040</v>
      </c>
      <c r="J10311" s="5" t="s">
        <v>7969</v>
      </c>
      <c r="K10311" s="5">
        <v>1112</v>
      </c>
      <c r="L10311" s="5" t="s">
        <v>7970</v>
      </c>
      <c r="M10311" s="5" t="s">
        <v>21</v>
      </c>
      <c r="N10311" s="5" t="s">
        <v>158</v>
      </c>
      <c r="O10311" s="5" t="s">
        <v>34</v>
      </c>
      <c r="P10311" s="5" t="s">
        <v>159</v>
      </c>
      <c r="Q10311" s="5" t="s">
        <v>160</v>
      </c>
    </row>
    <row r="10312" spans="1:17" hidden="1" x14ac:dyDescent="0.35">
      <c r="A10312" s="5" t="s">
        <v>9458</v>
      </c>
      <c r="B10312" s="5" t="s">
        <v>81</v>
      </c>
      <c r="C10312" s="5" t="s">
        <v>145</v>
      </c>
      <c r="D10312" s="13">
        <v>75</v>
      </c>
      <c r="E10312" s="6">
        <v>363443.31000000006</v>
      </c>
      <c r="F10312" s="6">
        <v>100162.16000000002</v>
      </c>
      <c r="G10312" s="7">
        <v>40491</v>
      </c>
      <c r="H10312" s="7">
        <v>42719</v>
      </c>
      <c r="I10312" s="7">
        <v>50040</v>
      </c>
      <c r="J10312" s="5" t="s">
        <v>9459</v>
      </c>
      <c r="K10312" s="5">
        <v>6432</v>
      </c>
      <c r="L10312" s="5" t="s">
        <v>1798</v>
      </c>
      <c r="M10312" s="5" t="s">
        <v>414</v>
      </c>
      <c r="N10312" s="5" t="s">
        <v>6714</v>
      </c>
      <c r="O10312" s="5" t="s">
        <v>34</v>
      </c>
      <c r="P10312" s="5" t="s">
        <v>5825</v>
      </c>
      <c r="Q10312" s="5" t="s">
        <v>293</v>
      </c>
    </row>
    <row r="10313" spans="1:17" x14ac:dyDescent="0.35">
      <c r="A10313" s="5" t="s">
        <v>11356</v>
      </c>
      <c r="B10313" s="5" t="s">
        <v>18</v>
      </c>
      <c r="C10313" s="5" t="s">
        <v>22</v>
      </c>
      <c r="D10313" s="13">
        <v>75</v>
      </c>
      <c r="E10313" s="6">
        <v>60694.95</v>
      </c>
      <c r="F10313" s="6">
        <v>14934.24</v>
      </c>
      <c r="G10313" s="7">
        <v>40681</v>
      </c>
      <c r="H10313" s="7">
        <v>41536</v>
      </c>
      <c r="I10313" s="7">
        <v>50770</v>
      </c>
      <c r="J10313" s="5" t="s">
        <v>3514</v>
      </c>
      <c r="K10313" s="5">
        <v>7260</v>
      </c>
      <c r="L10313" s="5" t="s">
        <v>3515</v>
      </c>
      <c r="M10313" s="5" t="s">
        <v>99</v>
      </c>
      <c r="N10313" s="5" t="s">
        <v>3516</v>
      </c>
      <c r="O10313" s="5" t="s">
        <v>34</v>
      </c>
      <c r="P10313" s="5" t="s">
        <v>3517</v>
      </c>
      <c r="Q10313" s="5" t="s">
        <v>670</v>
      </c>
    </row>
    <row r="10314" spans="1:17" hidden="1" x14ac:dyDescent="0.35">
      <c r="A10314" s="5" t="s">
        <v>12437</v>
      </c>
      <c r="B10314" s="5" t="s">
        <v>81</v>
      </c>
      <c r="C10314" s="5" t="s">
        <v>82</v>
      </c>
      <c r="D10314" s="13">
        <v>75</v>
      </c>
      <c r="E10314" s="6">
        <v>269815</v>
      </c>
      <c r="F10314" s="6">
        <v>88689.810000000012</v>
      </c>
      <c r="G10314" s="7">
        <v>40725</v>
      </c>
      <c r="H10314" s="7">
        <v>43079</v>
      </c>
      <c r="I10314" s="7">
        <v>50405</v>
      </c>
      <c r="J10314" s="5" t="s">
        <v>12438</v>
      </c>
      <c r="K10314" s="5">
        <v>5040</v>
      </c>
      <c r="L10314" s="5" t="s">
        <v>2486</v>
      </c>
      <c r="M10314" s="5" t="s">
        <v>28</v>
      </c>
      <c r="N10314" s="5" t="s">
        <v>12439</v>
      </c>
      <c r="O10314" s="5" t="s">
        <v>34</v>
      </c>
      <c r="P10314" s="5" t="s">
        <v>8228</v>
      </c>
      <c r="Q10314" s="5" t="s">
        <v>596</v>
      </c>
    </row>
    <row r="10315" spans="1:17" hidden="1" x14ac:dyDescent="0.35">
      <c r="A10315" s="5" t="s">
        <v>15640</v>
      </c>
      <c r="B10315" s="5" t="s">
        <v>81</v>
      </c>
      <c r="C10315" s="5" t="s">
        <v>125</v>
      </c>
      <c r="D10315" s="13">
        <v>75</v>
      </c>
      <c r="E10315" s="6">
        <v>219902.47500000003</v>
      </c>
      <c r="F10315" s="6">
        <v>60751.009999999995</v>
      </c>
      <c r="G10315" s="7">
        <v>41472</v>
      </c>
      <c r="H10315" s="7">
        <v>42262</v>
      </c>
      <c r="I10315" s="7">
        <v>49674</v>
      </c>
      <c r="J10315" s="5" t="s">
        <v>15641</v>
      </c>
      <c r="K10315" s="5">
        <v>2740</v>
      </c>
      <c r="L10315" s="5" t="s">
        <v>2483</v>
      </c>
      <c r="M10315" s="5" t="s">
        <v>51</v>
      </c>
      <c r="N10315" s="5" t="s">
        <v>15642</v>
      </c>
      <c r="O10315" s="5" t="s">
        <v>34</v>
      </c>
      <c r="P10315" s="5" t="s">
        <v>1400</v>
      </c>
      <c r="Q10315" s="5" t="s">
        <v>253</v>
      </c>
    </row>
    <row r="10316" spans="1:17" hidden="1" x14ac:dyDescent="0.35">
      <c r="A10316" s="5" t="s">
        <v>15741</v>
      </c>
      <c r="B10316" s="5" t="s">
        <v>81</v>
      </c>
      <c r="C10316" s="5" t="s">
        <v>145</v>
      </c>
      <c r="D10316" s="13">
        <v>75</v>
      </c>
      <c r="E10316" s="6">
        <v>136799.92500000002</v>
      </c>
      <c r="F10316" s="6">
        <v>33406.110000000008</v>
      </c>
      <c r="G10316" s="7">
        <v>42143</v>
      </c>
      <c r="H10316" s="7">
        <v>42684</v>
      </c>
      <c r="I10316" s="7">
        <v>48182</v>
      </c>
      <c r="J10316" s="5" t="s">
        <v>15742</v>
      </c>
      <c r="K10316" s="5">
        <v>3967</v>
      </c>
      <c r="L10316" s="5" t="s">
        <v>6795</v>
      </c>
      <c r="M10316" s="5" t="s">
        <v>76</v>
      </c>
      <c r="N10316" s="5" t="s">
        <v>7210</v>
      </c>
      <c r="O10316" s="5" t="s">
        <v>34</v>
      </c>
      <c r="P10316" s="5" t="s">
        <v>7211</v>
      </c>
      <c r="Q10316" s="5" t="s">
        <v>5459</v>
      </c>
    </row>
    <row r="10317" spans="1:17" hidden="1" x14ac:dyDescent="0.35">
      <c r="A10317" s="5" t="s">
        <v>15773</v>
      </c>
      <c r="B10317" s="5" t="s">
        <v>287</v>
      </c>
      <c r="C10317" s="5" t="s">
        <v>658</v>
      </c>
      <c r="D10317" s="13">
        <v>75</v>
      </c>
      <c r="E10317" s="6">
        <v>128352</v>
      </c>
      <c r="F10317" s="6">
        <v>54344.009999999995</v>
      </c>
      <c r="G10317" s="7">
        <v>42159</v>
      </c>
      <c r="H10317" s="7">
        <v>43087</v>
      </c>
      <c r="I10317" s="7">
        <v>50405</v>
      </c>
      <c r="J10317" s="5" t="s">
        <v>15774</v>
      </c>
      <c r="K10317" s="5">
        <v>9546</v>
      </c>
      <c r="L10317" s="5" t="s">
        <v>1706</v>
      </c>
      <c r="M10317" s="5" t="s">
        <v>25</v>
      </c>
      <c r="N10317" s="5"/>
      <c r="O10317" s="5" t="s">
        <v>34</v>
      </c>
      <c r="P10317" s="5" t="s">
        <v>15775</v>
      </c>
      <c r="Q10317" s="5" t="s">
        <v>15776</v>
      </c>
    </row>
    <row r="10318" spans="1:17" x14ac:dyDescent="0.35">
      <c r="A10318" s="5" t="s">
        <v>12499</v>
      </c>
      <c r="B10318" s="5" t="s">
        <v>18</v>
      </c>
      <c r="C10318" s="5" t="s">
        <v>22</v>
      </c>
      <c r="D10318" s="13">
        <v>75.06</v>
      </c>
      <c r="E10318" s="6">
        <v>84662.925000000003</v>
      </c>
      <c r="F10318" s="6">
        <v>34069.910000000003</v>
      </c>
      <c r="G10318" s="7">
        <v>40737</v>
      </c>
      <c r="H10318" s="7">
        <v>40900</v>
      </c>
      <c r="I10318" s="7">
        <v>50040</v>
      </c>
      <c r="J10318" s="5" t="s">
        <v>12500</v>
      </c>
      <c r="K10318" s="5">
        <v>8537</v>
      </c>
      <c r="L10318" s="5" t="s">
        <v>4339</v>
      </c>
      <c r="M10318" s="5" t="s">
        <v>25</v>
      </c>
      <c r="N10318" s="5"/>
      <c r="O10318" s="5" t="s">
        <v>34</v>
      </c>
      <c r="P10318" s="5" t="s">
        <v>12501</v>
      </c>
      <c r="Q10318" s="5" t="s">
        <v>527</v>
      </c>
    </row>
    <row r="10319" spans="1:17" x14ac:dyDescent="0.35">
      <c r="A10319" s="5" t="s">
        <v>5234</v>
      </c>
      <c r="B10319" s="5" t="s">
        <v>18</v>
      </c>
      <c r="C10319" s="5" t="s">
        <v>19</v>
      </c>
      <c r="D10319" s="13">
        <v>75.099999999999994</v>
      </c>
      <c r="E10319" s="6">
        <v>67846.44</v>
      </c>
      <c r="F10319" s="6">
        <v>25985.209999999995</v>
      </c>
      <c r="G10319" s="7">
        <v>39605</v>
      </c>
      <c r="H10319" s="7">
        <v>41598</v>
      </c>
      <c r="I10319" s="7">
        <v>50770</v>
      </c>
      <c r="J10319" s="5" t="s">
        <v>5235</v>
      </c>
      <c r="K10319" s="5">
        <v>6162</v>
      </c>
      <c r="L10319" s="5" t="s">
        <v>5236</v>
      </c>
      <c r="M10319" s="5" t="s">
        <v>179</v>
      </c>
      <c r="N10319" s="5"/>
      <c r="O10319" s="5" t="s">
        <v>34</v>
      </c>
      <c r="P10319" s="5" t="s">
        <v>4091</v>
      </c>
      <c r="Q10319" s="5" t="s">
        <v>613</v>
      </c>
    </row>
    <row r="10320" spans="1:17" x14ac:dyDescent="0.35">
      <c r="A10320" s="5" t="s">
        <v>6189</v>
      </c>
      <c r="B10320" s="5" t="s">
        <v>18</v>
      </c>
      <c r="C10320" s="5" t="s">
        <v>19</v>
      </c>
      <c r="D10320" s="13">
        <v>75.2</v>
      </c>
      <c r="E10320" s="6">
        <v>84457.875</v>
      </c>
      <c r="F10320" s="6">
        <v>42144.470000000008</v>
      </c>
      <c r="G10320" s="7">
        <v>39771</v>
      </c>
      <c r="H10320" s="7">
        <v>40900</v>
      </c>
      <c r="I10320" s="7">
        <v>50040</v>
      </c>
      <c r="J10320" s="5" t="s">
        <v>6190</v>
      </c>
      <c r="K10320" s="5">
        <v>5076</v>
      </c>
      <c r="L10320" s="5" t="s">
        <v>5051</v>
      </c>
      <c r="M10320" s="5" t="s">
        <v>28</v>
      </c>
      <c r="N10320" s="5" t="s">
        <v>6191</v>
      </c>
      <c r="O10320" s="5"/>
      <c r="P10320" s="5"/>
      <c r="Q10320" s="5"/>
    </row>
    <row r="10321" spans="1:17" x14ac:dyDescent="0.35">
      <c r="A10321" s="5" t="s">
        <v>9868</v>
      </c>
      <c r="B10321" s="5" t="s">
        <v>18</v>
      </c>
      <c r="C10321" s="5" t="s">
        <v>22</v>
      </c>
      <c r="D10321" s="13">
        <v>75.23</v>
      </c>
      <c r="E10321" s="6">
        <v>69728.280000000013</v>
      </c>
      <c r="F10321" s="6">
        <v>15344.119999999999</v>
      </c>
      <c r="G10321" s="7">
        <v>40535</v>
      </c>
      <c r="H10321" s="7">
        <v>41912</v>
      </c>
      <c r="I10321" s="7">
        <v>49309</v>
      </c>
      <c r="J10321" s="5" t="s">
        <v>9869</v>
      </c>
      <c r="K10321" s="5">
        <v>6210</v>
      </c>
      <c r="L10321" s="5" t="s">
        <v>2555</v>
      </c>
      <c r="M10321" s="5" t="s">
        <v>179</v>
      </c>
      <c r="N10321" s="5" t="s">
        <v>9853</v>
      </c>
      <c r="O10321" s="5" t="s">
        <v>34</v>
      </c>
      <c r="P10321" s="5" t="s">
        <v>2342</v>
      </c>
      <c r="Q10321" s="5" t="s">
        <v>1185</v>
      </c>
    </row>
    <row r="10322" spans="1:17" x14ac:dyDescent="0.35">
      <c r="A10322" s="5" t="s">
        <v>10450</v>
      </c>
      <c r="B10322" s="5" t="s">
        <v>18</v>
      </c>
      <c r="C10322" s="5" t="s">
        <v>22</v>
      </c>
      <c r="D10322" s="13">
        <v>75.52</v>
      </c>
      <c r="E10322" s="6">
        <v>71843.849999999991</v>
      </c>
      <c r="F10322" s="6">
        <v>14656.15</v>
      </c>
      <c r="G10322" s="7">
        <v>40620</v>
      </c>
      <c r="H10322" s="7">
        <v>42137</v>
      </c>
      <c r="I10322" s="7">
        <v>49674</v>
      </c>
      <c r="J10322" s="5" t="s">
        <v>10451</v>
      </c>
      <c r="K10322" s="5">
        <v>9053</v>
      </c>
      <c r="L10322" s="5" t="s">
        <v>1554</v>
      </c>
      <c r="M10322" s="5" t="s">
        <v>189</v>
      </c>
      <c r="N10322" s="5"/>
      <c r="O10322" s="5" t="s">
        <v>34</v>
      </c>
      <c r="P10322" s="5" t="s">
        <v>10452</v>
      </c>
      <c r="Q10322" s="5" t="s">
        <v>293</v>
      </c>
    </row>
    <row r="10323" spans="1:17" x14ac:dyDescent="0.35">
      <c r="A10323" s="5" t="s">
        <v>9560</v>
      </c>
      <c r="B10323" s="5" t="s">
        <v>18</v>
      </c>
      <c r="C10323" s="5" t="s">
        <v>22</v>
      </c>
      <c r="D10323" s="13">
        <v>75.599999999999994</v>
      </c>
      <c r="E10323" s="6">
        <v>87726.057000000015</v>
      </c>
      <c r="F10323" s="6">
        <v>23247.41</v>
      </c>
      <c r="G10323" s="7">
        <v>40514</v>
      </c>
      <c r="H10323" s="7">
        <v>41612</v>
      </c>
      <c r="I10323" s="7">
        <v>50770</v>
      </c>
      <c r="J10323" s="5" t="s">
        <v>9561</v>
      </c>
      <c r="K10323" s="5">
        <v>5644</v>
      </c>
      <c r="L10323" s="5" t="s">
        <v>7127</v>
      </c>
      <c r="M10323" s="5" t="s">
        <v>28</v>
      </c>
      <c r="N10323" s="5" t="s">
        <v>9562</v>
      </c>
      <c r="O10323" s="5"/>
      <c r="P10323" s="5"/>
      <c r="Q10323" s="5"/>
    </row>
    <row r="10324" spans="1:17" x14ac:dyDescent="0.35">
      <c r="A10324" s="5" t="s">
        <v>7074</v>
      </c>
      <c r="B10324" s="5" t="s">
        <v>18</v>
      </c>
      <c r="C10324" s="5" t="s">
        <v>22</v>
      </c>
      <c r="D10324" s="13">
        <v>75.650000000000006</v>
      </c>
      <c r="E10324" s="6">
        <v>78335.493000000002</v>
      </c>
      <c r="F10324" s="6">
        <v>38040.369999999995</v>
      </c>
      <c r="G10324" s="7">
        <v>39955</v>
      </c>
      <c r="H10324" s="7">
        <v>40169</v>
      </c>
      <c r="I10324" s="7">
        <v>49309</v>
      </c>
      <c r="J10324" s="5" t="s">
        <v>7075</v>
      </c>
      <c r="K10324" s="5">
        <v>6105</v>
      </c>
      <c r="L10324" s="5" t="s">
        <v>3771</v>
      </c>
      <c r="M10324" s="5" t="s">
        <v>179</v>
      </c>
      <c r="N10324" s="5" t="s">
        <v>7076</v>
      </c>
      <c r="O10324" s="5" t="s">
        <v>34</v>
      </c>
      <c r="P10324" s="5" t="s">
        <v>7077</v>
      </c>
      <c r="Q10324" s="5" t="s">
        <v>1185</v>
      </c>
    </row>
    <row r="10325" spans="1:17" x14ac:dyDescent="0.35">
      <c r="A10325" s="5" t="s">
        <v>9921</v>
      </c>
      <c r="B10325" s="5" t="s">
        <v>18</v>
      </c>
      <c r="C10325" s="5" t="s">
        <v>22</v>
      </c>
      <c r="D10325" s="13">
        <v>75.7</v>
      </c>
      <c r="E10325" s="6">
        <v>78790.331999999995</v>
      </c>
      <c r="F10325" s="6">
        <v>18673.330000000002</v>
      </c>
      <c r="G10325" s="7">
        <v>40553</v>
      </c>
      <c r="H10325" s="7">
        <v>41976</v>
      </c>
      <c r="I10325" s="7">
        <v>49309</v>
      </c>
      <c r="J10325" s="5" t="s">
        <v>9922</v>
      </c>
      <c r="K10325" s="5">
        <v>7746</v>
      </c>
      <c r="L10325" s="5" t="s">
        <v>6703</v>
      </c>
      <c r="M10325" s="5" t="s">
        <v>99</v>
      </c>
      <c r="N10325" s="5"/>
      <c r="O10325" s="5" t="s">
        <v>34</v>
      </c>
      <c r="P10325" s="5" t="s">
        <v>9923</v>
      </c>
      <c r="Q10325" s="5" t="s">
        <v>7132</v>
      </c>
    </row>
    <row r="10326" spans="1:17" x14ac:dyDescent="0.35">
      <c r="A10326" s="5" t="s">
        <v>4825</v>
      </c>
      <c r="B10326" s="5" t="s">
        <v>18</v>
      </c>
      <c r="C10326" s="5" t="s">
        <v>22</v>
      </c>
      <c r="D10326" s="13">
        <v>75.8</v>
      </c>
      <c r="E10326" s="6">
        <v>80860.875</v>
      </c>
      <c r="F10326" s="6">
        <v>33185.240000000005</v>
      </c>
      <c r="G10326" s="7">
        <v>39569</v>
      </c>
      <c r="H10326" s="7">
        <v>40735</v>
      </c>
      <c r="I10326" s="7">
        <v>50040</v>
      </c>
      <c r="J10326" s="5" t="s">
        <v>4826</v>
      </c>
      <c r="K10326" s="5">
        <v>4466</v>
      </c>
      <c r="L10326" s="5" t="s">
        <v>2751</v>
      </c>
      <c r="M10326" s="5" t="s">
        <v>344</v>
      </c>
      <c r="N10326" s="5"/>
      <c r="O10326" s="5" t="s">
        <v>34</v>
      </c>
      <c r="P10326" s="5" t="s">
        <v>4827</v>
      </c>
      <c r="Q10326" s="5" t="s">
        <v>320</v>
      </c>
    </row>
    <row r="10327" spans="1:17" x14ac:dyDescent="0.35">
      <c r="A10327" s="5" t="s">
        <v>13334</v>
      </c>
      <c r="B10327" s="5" t="s">
        <v>18</v>
      </c>
      <c r="C10327" s="5" t="s">
        <v>22</v>
      </c>
      <c r="D10327" s="13">
        <v>75.989999999999995</v>
      </c>
      <c r="E10327" s="6">
        <v>61610.700000000004</v>
      </c>
      <c r="F10327" s="6">
        <v>14540.129999999997</v>
      </c>
      <c r="G10327" s="7">
        <v>40780</v>
      </c>
      <c r="H10327" s="7">
        <v>42090</v>
      </c>
      <c r="I10327" s="7">
        <v>49674</v>
      </c>
      <c r="J10327" s="5" t="s">
        <v>13335</v>
      </c>
      <c r="K10327" s="5">
        <v>3625</v>
      </c>
      <c r="L10327" s="5" t="s">
        <v>1598</v>
      </c>
      <c r="M10327" s="5" t="s">
        <v>51</v>
      </c>
      <c r="N10327" s="5"/>
      <c r="O10327" s="5" t="s">
        <v>34</v>
      </c>
      <c r="P10327" s="5" t="s">
        <v>7579</v>
      </c>
      <c r="Q10327" s="5" t="s">
        <v>60</v>
      </c>
    </row>
    <row r="10328" spans="1:17" x14ac:dyDescent="0.35">
      <c r="A10328" s="5" t="s">
        <v>9287</v>
      </c>
      <c r="B10328" s="5" t="s">
        <v>18</v>
      </c>
      <c r="C10328" s="5" t="s">
        <v>22</v>
      </c>
      <c r="D10328" s="13">
        <v>76</v>
      </c>
      <c r="E10328" s="6">
        <v>99166.7</v>
      </c>
      <c r="F10328" s="6">
        <v>48708.599999999991</v>
      </c>
      <c r="G10328" s="7">
        <v>40469</v>
      </c>
      <c r="H10328" s="7">
        <v>40530</v>
      </c>
      <c r="I10328" s="7">
        <v>49674</v>
      </c>
      <c r="J10328" s="5" t="s">
        <v>9288</v>
      </c>
      <c r="K10328" s="5">
        <v>1251</v>
      </c>
      <c r="L10328" s="5" t="s">
        <v>9289</v>
      </c>
      <c r="M10328" s="5" t="s">
        <v>332</v>
      </c>
      <c r="N10328" s="5" t="s">
        <v>5711</v>
      </c>
      <c r="O10328" s="5" t="s">
        <v>34</v>
      </c>
      <c r="P10328" s="5" t="s">
        <v>4861</v>
      </c>
      <c r="Q10328" s="5" t="s">
        <v>2260</v>
      </c>
    </row>
    <row r="10329" spans="1:17" x14ac:dyDescent="0.35">
      <c r="A10329" s="5" t="s">
        <v>10499</v>
      </c>
      <c r="B10329" s="5" t="s">
        <v>18</v>
      </c>
      <c r="C10329" s="5" t="s">
        <v>22</v>
      </c>
      <c r="D10329" s="13">
        <v>76</v>
      </c>
      <c r="E10329" s="6">
        <v>73436.3</v>
      </c>
      <c r="F10329" s="6">
        <v>17404.399999999994</v>
      </c>
      <c r="G10329" s="7">
        <v>40619</v>
      </c>
      <c r="H10329" s="7">
        <v>42007</v>
      </c>
      <c r="I10329" s="7">
        <v>49674</v>
      </c>
      <c r="J10329" s="5" t="s">
        <v>10500</v>
      </c>
      <c r="K10329" s="5">
        <v>3293</v>
      </c>
      <c r="L10329" s="5" t="s">
        <v>2967</v>
      </c>
      <c r="M10329" s="5" t="s">
        <v>51</v>
      </c>
      <c r="N10329" s="5"/>
      <c r="O10329" s="5" t="s">
        <v>34</v>
      </c>
      <c r="P10329" s="5" t="s">
        <v>10501</v>
      </c>
      <c r="Q10329" s="5" t="s">
        <v>569</v>
      </c>
    </row>
    <row r="10330" spans="1:17" x14ac:dyDescent="0.35">
      <c r="A10330" s="5" t="s">
        <v>12914</v>
      </c>
      <c r="B10330" s="5" t="s">
        <v>18</v>
      </c>
      <c r="C10330" s="5" t="s">
        <v>22</v>
      </c>
      <c r="D10330" s="13">
        <v>76.05</v>
      </c>
      <c r="E10330" s="6">
        <v>68418.75</v>
      </c>
      <c r="F10330" s="6">
        <v>20730.89</v>
      </c>
      <c r="G10330" s="7">
        <v>40751</v>
      </c>
      <c r="H10330" s="7">
        <v>40966</v>
      </c>
      <c r="I10330" s="7">
        <v>50405</v>
      </c>
      <c r="J10330" s="5" t="s">
        <v>12915</v>
      </c>
      <c r="K10330" s="5">
        <v>5712</v>
      </c>
      <c r="L10330" s="5" t="s">
        <v>1488</v>
      </c>
      <c r="M10330" s="5" t="s">
        <v>28</v>
      </c>
      <c r="N10330" s="5"/>
      <c r="O10330" s="5" t="s">
        <v>34</v>
      </c>
      <c r="P10330" s="5" t="s">
        <v>12916</v>
      </c>
      <c r="Q10330" s="5" t="s">
        <v>6075</v>
      </c>
    </row>
    <row r="10331" spans="1:17" x14ac:dyDescent="0.35">
      <c r="A10331" s="5" t="s">
        <v>10880</v>
      </c>
      <c r="B10331" s="5" t="s">
        <v>18</v>
      </c>
      <c r="C10331" s="5" t="s">
        <v>22</v>
      </c>
      <c r="D10331" s="13">
        <v>76.099999999999994</v>
      </c>
      <c r="E10331" s="6">
        <v>93122.699999999983</v>
      </c>
      <c r="F10331" s="6">
        <v>41160.239999999998</v>
      </c>
      <c r="G10331" s="7">
        <v>40654</v>
      </c>
      <c r="H10331" s="7">
        <v>40842</v>
      </c>
      <c r="I10331" s="7">
        <v>50040</v>
      </c>
      <c r="J10331" s="5" t="s">
        <v>10881</v>
      </c>
      <c r="K10331" s="5">
        <v>3778</v>
      </c>
      <c r="L10331" s="5" t="s">
        <v>211</v>
      </c>
      <c r="M10331" s="5" t="s">
        <v>51</v>
      </c>
      <c r="N10331" s="5"/>
      <c r="O10331" s="5" t="s">
        <v>34</v>
      </c>
      <c r="P10331" s="5" t="s">
        <v>10882</v>
      </c>
      <c r="Q10331" s="5" t="s">
        <v>475</v>
      </c>
    </row>
    <row r="10332" spans="1:17" x14ac:dyDescent="0.35">
      <c r="A10332" s="5" t="s">
        <v>13439</v>
      </c>
      <c r="B10332" s="5" t="s">
        <v>18</v>
      </c>
      <c r="C10332" s="5" t="s">
        <v>22</v>
      </c>
      <c r="D10332" s="13">
        <v>76.11</v>
      </c>
      <c r="E10332" s="6">
        <v>95333.1</v>
      </c>
      <c r="F10332" s="6">
        <v>19447.939999999995</v>
      </c>
      <c r="G10332" s="7">
        <v>40788</v>
      </c>
      <c r="H10332" s="7">
        <v>42179</v>
      </c>
      <c r="I10332" s="7">
        <v>49674</v>
      </c>
      <c r="J10332" s="5" t="s">
        <v>13440</v>
      </c>
      <c r="K10332" s="5">
        <v>6025</v>
      </c>
      <c r="L10332" s="5" t="s">
        <v>4402</v>
      </c>
      <c r="M10332" s="5" t="s">
        <v>179</v>
      </c>
      <c r="N10332" s="5"/>
      <c r="O10332" s="5" t="s">
        <v>34</v>
      </c>
      <c r="P10332" s="5" t="s">
        <v>12218</v>
      </c>
      <c r="Q10332" s="5" t="s">
        <v>578</v>
      </c>
    </row>
    <row r="10333" spans="1:17" x14ac:dyDescent="0.35">
      <c r="A10333" s="5" t="s">
        <v>13863</v>
      </c>
      <c r="B10333" s="5" t="s">
        <v>18</v>
      </c>
      <c r="C10333" s="5" t="s">
        <v>19</v>
      </c>
      <c r="D10333" s="13">
        <v>76.25</v>
      </c>
      <c r="E10333" s="6">
        <v>79837.200000000012</v>
      </c>
      <c r="F10333" s="6">
        <v>33212.280000000006</v>
      </c>
      <c r="G10333" s="7">
        <v>40830</v>
      </c>
      <c r="H10333" s="7">
        <v>41166</v>
      </c>
      <c r="I10333" s="7">
        <v>50405</v>
      </c>
      <c r="J10333" s="5" t="s">
        <v>13864</v>
      </c>
      <c r="K10333" s="5">
        <v>3619</v>
      </c>
      <c r="L10333" s="5" t="s">
        <v>3326</v>
      </c>
      <c r="M10333" s="5" t="s">
        <v>51</v>
      </c>
      <c r="N10333" s="5"/>
      <c r="O10333" s="5" t="s">
        <v>34</v>
      </c>
      <c r="P10333" s="5" t="s">
        <v>13865</v>
      </c>
      <c r="Q10333" s="5" t="s">
        <v>13866</v>
      </c>
    </row>
    <row r="10334" spans="1:17" x14ac:dyDescent="0.35">
      <c r="A10334" s="5" t="s">
        <v>7128</v>
      </c>
      <c r="B10334" s="5" t="s">
        <v>18</v>
      </c>
      <c r="C10334" s="5" t="s">
        <v>22</v>
      </c>
      <c r="D10334" s="13">
        <v>76.34</v>
      </c>
      <c r="E10334" s="6">
        <v>89838.831000000006</v>
      </c>
      <c r="F10334" s="6">
        <v>28111.120000000003</v>
      </c>
      <c r="G10334" s="7">
        <v>39968</v>
      </c>
      <c r="H10334" s="7">
        <v>40052</v>
      </c>
      <c r="I10334" s="7">
        <v>49309</v>
      </c>
      <c r="J10334" s="5" t="s">
        <v>7129</v>
      </c>
      <c r="K10334" s="5">
        <v>6214</v>
      </c>
      <c r="L10334" s="5" t="s">
        <v>3588</v>
      </c>
      <c r="M10334" s="5" t="s">
        <v>179</v>
      </c>
      <c r="N10334" s="5" t="s">
        <v>7130</v>
      </c>
      <c r="O10334" s="5" t="s">
        <v>34</v>
      </c>
      <c r="P10334" s="5" t="s">
        <v>7131</v>
      </c>
      <c r="Q10334" s="5" t="s">
        <v>7132</v>
      </c>
    </row>
    <row r="10335" spans="1:17" x14ac:dyDescent="0.35">
      <c r="A10335" s="5" t="s">
        <v>12283</v>
      </c>
      <c r="B10335" s="5" t="s">
        <v>18</v>
      </c>
      <c r="C10335" s="5" t="s">
        <v>22</v>
      </c>
      <c r="D10335" s="13">
        <v>76.38</v>
      </c>
      <c r="E10335" s="6">
        <v>82602.149999999994</v>
      </c>
      <c r="F10335" s="6">
        <v>19576.710000000003</v>
      </c>
      <c r="G10335" s="7">
        <v>40715</v>
      </c>
      <c r="H10335" s="7">
        <v>42090</v>
      </c>
      <c r="I10335" s="7">
        <v>49674</v>
      </c>
      <c r="J10335" s="5" t="s">
        <v>12284</v>
      </c>
      <c r="K10335" s="5">
        <v>4522</v>
      </c>
      <c r="L10335" s="5" t="s">
        <v>2604</v>
      </c>
      <c r="M10335" s="5" t="s">
        <v>210</v>
      </c>
      <c r="N10335" s="5"/>
      <c r="O10335" s="5" t="s">
        <v>34</v>
      </c>
      <c r="P10335" s="5" t="s">
        <v>10188</v>
      </c>
      <c r="Q10335" s="5" t="s">
        <v>527</v>
      </c>
    </row>
    <row r="10336" spans="1:17" x14ac:dyDescent="0.35">
      <c r="A10336" s="5" t="s">
        <v>1205</v>
      </c>
      <c r="B10336" s="5" t="s">
        <v>18</v>
      </c>
      <c r="C10336" s="5" t="s">
        <v>19</v>
      </c>
      <c r="D10336" s="13">
        <v>76.400000000000006</v>
      </c>
      <c r="E10336" s="6">
        <v>91133.325000000012</v>
      </c>
      <c r="F10336" s="6">
        <v>41739.05999999999</v>
      </c>
      <c r="G10336" s="7">
        <v>39570</v>
      </c>
      <c r="H10336" s="7">
        <v>40989</v>
      </c>
      <c r="I10336" s="7">
        <v>50405</v>
      </c>
      <c r="J10336" s="5" t="s">
        <v>1206</v>
      </c>
      <c r="K10336" s="5">
        <v>9205</v>
      </c>
      <c r="L10336" s="5" t="s">
        <v>898</v>
      </c>
      <c r="M10336" s="5" t="s">
        <v>32</v>
      </c>
      <c r="N10336" s="5" t="s">
        <v>1207</v>
      </c>
      <c r="O10336" s="5" t="s">
        <v>34</v>
      </c>
      <c r="P10336" s="5" t="s">
        <v>470</v>
      </c>
      <c r="Q10336" s="5" t="s">
        <v>899</v>
      </c>
    </row>
    <row r="10337" spans="1:17" x14ac:dyDescent="0.35">
      <c r="A10337" s="5" t="s">
        <v>10929</v>
      </c>
      <c r="B10337" s="5" t="s">
        <v>18</v>
      </c>
      <c r="C10337" s="5" t="s">
        <v>22</v>
      </c>
      <c r="D10337" s="13">
        <v>76.400000000000006</v>
      </c>
      <c r="E10337" s="6">
        <v>69571.775000000009</v>
      </c>
      <c r="F10337" s="6">
        <v>15723.229999999996</v>
      </c>
      <c r="G10337" s="7">
        <v>40648</v>
      </c>
      <c r="H10337" s="7">
        <v>41858</v>
      </c>
      <c r="I10337" s="7">
        <v>49309</v>
      </c>
      <c r="J10337" s="5" t="s">
        <v>4591</v>
      </c>
      <c r="K10337" s="5">
        <v>9242</v>
      </c>
      <c r="L10337" s="5" t="s">
        <v>2563</v>
      </c>
      <c r="M10337" s="5" t="s">
        <v>32</v>
      </c>
      <c r="N10337" s="5" t="s">
        <v>10930</v>
      </c>
      <c r="O10337" s="5" t="s">
        <v>34</v>
      </c>
      <c r="P10337" s="5" t="s">
        <v>4992</v>
      </c>
      <c r="Q10337" s="5" t="s">
        <v>3126</v>
      </c>
    </row>
    <row r="10338" spans="1:17" x14ac:dyDescent="0.35">
      <c r="A10338" s="5" t="s">
        <v>12918</v>
      </c>
      <c r="B10338" s="5" t="s">
        <v>18</v>
      </c>
      <c r="C10338" s="5" t="s">
        <v>22</v>
      </c>
      <c r="D10338" s="13">
        <v>76.44</v>
      </c>
      <c r="E10338" s="6">
        <v>71870.25</v>
      </c>
      <c r="F10338" s="6">
        <v>29495.499999999996</v>
      </c>
      <c r="G10338" s="7">
        <v>40759</v>
      </c>
      <c r="H10338" s="7">
        <v>40892</v>
      </c>
      <c r="I10338" s="7">
        <v>50040</v>
      </c>
      <c r="J10338" s="5" t="s">
        <v>12919</v>
      </c>
      <c r="K10338" s="5">
        <v>2053</v>
      </c>
      <c r="L10338" s="5" t="s">
        <v>6356</v>
      </c>
      <c r="M10338" s="5" t="s">
        <v>583</v>
      </c>
      <c r="N10338" s="5" t="s">
        <v>3002</v>
      </c>
      <c r="O10338" s="5" t="s">
        <v>34</v>
      </c>
      <c r="P10338" s="5" t="s">
        <v>3003</v>
      </c>
      <c r="Q10338" s="5" t="s">
        <v>1001</v>
      </c>
    </row>
    <row r="10339" spans="1:17" x14ac:dyDescent="0.35">
      <c r="A10339" s="5" t="s">
        <v>9327</v>
      </c>
      <c r="B10339" s="5" t="s">
        <v>18</v>
      </c>
      <c r="C10339" s="5" t="s">
        <v>22</v>
      </c>
      <c r="D10339" s="13">
        <v>76.599999999999994</v>
      </c>
      <c r="E10339" s="6">
        <v>86090.625000000015</v>
      </c>
      <c r="F10339" s="6">
        <v>45541.94</v>
      </c>
      <c r="G10339" s="7">
        <v>40505</v>
      </c>
      <c r="H10339" s="7">
        <v>40494</v>
      </c>
      <c r="I10339" s="7">
        <v>49674</v>
      </c>
      <c r="J10339" s="5" t="s">
        <v>9328</v>
      </c>
      <c r="K10339" s="5">
        <v>8700</v>
      </c>
      <c r="L10339" s="5" t="s">
        <v>941</v>
      </c>
      <c r="M10339" s="5" t="s">
        <v>53</v>
      </c>
      <c r="N10339" s="5" t="s">
        <v>9329</v>
      </c>
      <c r="O10339" s="5" t="s">
        <v>86</v>
      </c>
      <c r="P10339" s="5" t="s">
        <v>9330</v>
      </c>
      <c r="Q10339" s="5" t="s">
        <v>9331</v>
      </c>
    </row>
    <row r="10340" spans="1:17" x14ac:dyDescent="0.35">
      <c r="A10340" s="5" t="s">
        <v>107</v>
      </c>
      <c r="B10340" s="5" t="s">
        <v>18</v>
      </c>
      <c r="C10340" s="5" t="s">
        <v>22</v>
      </c>
      <c r="D10340" s="13">
        <v>76.84</v>
      </c>
      <c r="E10340" s="6">
        <v>79608.600000000006</v>
      </c>
      <c r="F10340" s="6">
        <v>45532.880000000005</v>
      </c>
      <c r="G10340" s="7">
        <v>39570</v>
      </c>
      <c r="H10340" s="7">
        <v>39959</v>
      </c>
      <c r="I10340" s="7">
        <v>49309</v>
      </c>
      <c r="J10340" s="5" t="s">
        <v>108</v>
      </c>
      <c r="K10340" s="5">
        <v>3780</v>
      </c>
      <c r="L10340" s="5" t="s">
        <v>109</v>
      </c>
      <c r="M10340" s="5" t="s">
        <v>51</v>
      </c>
      <c r="N10340" s="5" t="s">
        <v>110</v>
      </c>
      <c r="O10340" s="5" t="s">
        <v>34</v>
      </c>
      <c r="P10340" s="5" t="s">
        <v>111</v>
      </c>
      <c r="Q10340" s="5" t="s">
        <v>112</v>
      </c>
    </row>
    <row r="10341" spans="1:17" x14ac:dyDescent="0.35">
      <c r="A10341" s="5" t="s">
        <v>2298</v>
      </c>
      <c r="B10341" s="5" t="s">
        <v>18</v>
      </c>
      <c r="C10341" s="5" t="s">
        <v>22</v>
      </c>
      <c r="D10341" s="13">
        <v>76.89</v>
      </c>
      <c r="E10341" s="6">
        <v>86012.55</v>
      </c>
      <c r="F10341" s="6">
        <v>14774.680000000002</v>
      </c>
      <c r="G10341" s="7">
        <v>39569</v>
      </c>
      <c r="H10341" s="7">
        <v>41017</v>
      </c>
      <c r="I10341" s="7">
        <v>50405</v>
      </c>
      <c r="J10341" s="5" t="s">
        <v>2299</v>
      </c>
      <c r="K10341" s="5">
        <v>8607</v>
      </c>
      <c r="L10341" s="5" t="s">
        <v>2300</v>
      </c>
      <c r="M10341" s="5" t="s">
        <v>53</v>
      </c>
      <c r="N10341" s="5" t="s">
        <v>1503</v>
      </c>
      <c r="O10341" s="5" t="s">
        <v>86</v>
      </c>
      <c r="P10341" s="5" t="s">
        <v>1504</v>
      </c>
      <c r="Q10341" s="5" t="s">
        <v>1505</v>
      </c>
    </row>
    <row r="10342" spans="1:17" x14ac:dyDescent="0.35">
      <c r="A10342" s="5" t="s">
        <v>6284</v>
      </c>
      <c r="B10342" s="5" t="s">
        <v>18</v>
      </c>
      <c r="C10342" s="5" t="s">
        <v>22</v>
      </c>
      <c r="D10342" s="13">
        <v>77.099999999999994</v>
      </c>
      <c r="E10342" s="6">
        <v>76641</v>
      </c>
      <c r="F10342" s="6">
        <v>27590.760000000002</v>
      </c>
      <c r="G10342" s="7">
        <v>39825</v>
      </c>
      <c r="H10342" s="7">
        <v>41181</v>
      </c>
      <c r="I10342" s="7">
        <v>50405</v>
      </c>
      <c r="J10342" s="5" t="s">
        <v>6285</v>
      </c>
      <c r="K10342" s="5">
        <v>1418</v>
      </c>
      <c r="L10342" s="5" t="s">
        <v>157</v>
      </c>
      <c r="M10342" s="5" t="s">
        <v>21</v>
      </c>
      <c r="N10342" s="5" t="s">
        <v>6286</v>
      </c>
      <c r="O10342" s="5" t="s">
        <v>34</v>
      </c>
      <c r="P10342" s="5" t="s">
        <v>6287</v>
      </c>
      <c r="Q10342" s="5" t="s">
        <v>3339</v>
      </c>
    </row>
    <row r="10343" spans="1:17" x14ac:dyDescent="0.35">
      <c r="A10343" s="5" t="s">
        <v>922</v>
      </c>
      <c r="B10343" s="5" t="s">
        <v>18</v>
      </c>
      <c r="C10343" s="5" t="s">
        <v>22</v>
      </c>
      <c r="D10343" s="13">
        <v>77.2</v>
      </c>
      <c r="E10343" s="6">
        <v>87684.78</v>
      </c>
      <c r="F10343" s="6">
        <v>35073.890000000007</v>
      </c>
      <c r="G10343" s="7">
        <v>39570</v>
      </c>
      <c r="H10343" s="7">
        <v>40859</v>
      </c>
      <c r="I10343" s="7">
        <v>50040</v>
      </c>
      <c r="J10343" s="5" t="s">
        <v>923</v>
      </c>
      <c r="K10343" s="5">
        <v>6122</v>
      </c>
      <c r="L10343" s="5" t="s">
        <v>924</v>
      </c>
      <c r="M10343" s="5" t="s">
        <v>179</v>
      </c>
      <c r="N10343" s="5" t="s">
        <v>925</v>
      </c>
      <c r="O10343" s="5"/>
      <c r="P10343" s="5"/>
      <c r="Q10343" s="5"/>
    </row>
    <row r="10344" spans="1:17" x14ac:dyDescent="0.35">
      <c r="A10344" s="5" t="s">
        <v>10268</v>
      </c>
      <c r="B10344" s="5" t="s">
        <v>18</v>
      </c>
      <c r="C10344" s="5" t="s">
        <v>22</v>
      </c>
      <c r="D10344" s="13">
        <v>77.2</v>
      </c>
      <c r="E10344" s="6">
        <v>68461.225000000006</v>
      </c>
      <c r="F10344" s="6">
        <v>28096.44</v>
      </c>
      <c r="G10344" s="7">
        <v>40651</v>
      </c>
      <c r="H10344" s="7">
        <v>40750</v>
      </c>
      <c r="I10344" s="7">
        <v>50040</v>
      </c>
      <c r="J10344" s="5" t="s">
        <v>10269</v>
      </c>
      <c r="K10344" s="5">
        <v>8820</v>
      </c>
      <c r="L10344" s="5" t="s">
        <v>1427</v>
      </c>
      <c r="M10344" s="5" t="s">
        <v>53</v>
      </c>
      <c r="N10344" s="5" t="s">
        <v>10270</v>
      </c>
      <c r="O10344" s="5" t="s">
        <v>34</v>
      </c>
      <c r="P10344" s="5" t="s">
        <v>1713</v>
      </c>
      <c r="Q10344" s="5" t="s">
        <v>465</v>
      </c>
    </row>
    <row r="10345" spans="1:17" x14ac:dyDescent="0.35">
      <c r="A10345" s="5" t="s">
        <v>11305</v>
      </c>
      <c r="B10345" s="5" t="s">
        <v>18</v>
      </c>
      <c r="C10345" s="5" t="s">
        <v>22</v>
      </c>
      <c r="D10345" s="13">
        <v>77.2</v>
      </c>
      <c r="E10345" s="6">
        <v>66306.3</v>
      </c>
      <c r="F10345" s="6">
        <v>12559.420000000004</v>
      </c>
      <c r="G10345" s="7">
        <v>40672</v>
      </c>
      <c r="H10345" s="7">
        <v>42277</v>
      </c>
      <c r="I10345" s="7">
        <v>49674</v>
      </c>
      <c r="J10345" s="5" t="s">
        <v>11302</v>
      </c>
      <c r="K10345" s="5">
        <v>3077</v>
      </c>
      <c r="L10345" s="5" t="s">
        <v>7908</v>
      </c>
      <c r="M10345" s="5" t="s">
        <v>51</v>
      </c>
      <c r="N10345" s="5" t="s">
        <v>11303</v>
      </c>
      <c r="O10345" s="5" t="s">
        <v>34</v>
      </c>
      <c r="P10345" s="5" t="s">
        <v>3207</v>
      </c>
      <c r="Q10345" s="5" t="s">
        <v>254</v>
      </c>
    </row>
    <row r="10346" spans="1:17" x14ac:dyDescent="0.35">
      <c r="A10346" s="5" t="s">
        <v>13695</v>
      </c>
      <c r="B10346" s="5" t="s">
        <v>18</v>
      </c>
      <c r="C10346" s="5" t="s">
        <v>22</v>
      </c>
      <c r="D10346" s="13">
        <v>77.2</v>
      </c>
      <c r="E10346" s="6">
        <v>77510.099999999991</v>
      </c>
      <c r="F10346" s="6">
        <v>27903.61</v>
      </c>
      <c r="G10346" s="7">
        <v>40792</v>
      </c>
      <c r="H10346" s="7">
        <v>41084</v>
      </c>
      <c r="I10346" s="7">
        <v>50405</v>
      </c>
      <c r="J10346" s="5" t="s">
        <v>13696</v>
      </c>
      <c r="K10346" s="5">
        <v>3439</v>
      </c>
      <c r="L10346" s="5" t="s">
        <v>3772</v>
      </c>
      <c r="M10346" s="5" t="s">
        <v>51</v>
      </c>
      <c r="N10346" s="5"/>
      <c r="O10346" s="5" t="s">
        <v>34</v>
      </c>
      <c r="P10346" s="5" t="s">
        <v>13697</v>
      </c>
      <c r="Q10346" s="5" t="s">
        <v>6219</v>
      </c>
    </row>
    <row r="10347" spans="1:17" x14ac:dyDescent="0.35">
      <c r="A10347" s="5" t="s">
        <v>11079</v>
      </c>
      <c r="B10347" s="5" t="s">
        <v>18</v>
      </c>
      <c r="C10347" s="5" t="s">
        <v>22</v>
      </c>
      <c r="D10347" s="13">
        <v>77.400000000000006</v>
      </c>
      <c r="E10347" s="6">
        <v>86944.125000000015</v>
      </c>
      <c r="F10347" s="6">
        <v>24952.979999999996</v>
      </c>
      <c r="G10347" s="7">
        <v>40659</v>
      </c>
      <c r="H10347" s="7">
        <v>41259</v>
      </c>
      <c r="I10347" s="7">
        <v>50405</v>
      </c>
      <c r="J10347" s="5" t="s">
        <v>11080</v>
      </c>
      <c r="K10347" s="5">
        <v>8627</v>
      </c>
      <c r="L10347" s="5" t="s">
        <v>7871</v>
      </c>
      <c r="M10347" s="5" t="s">
        <v>53</v>
      </c>
      <c r="N10347" s="5"/>
      <c r="O10347" s="5" t="s">
        <v>34</v>
      </c>
      <c r="P10347" s="5" t="s">
        <v>194</v>
      </c>
      <c r="Q10347" s="5" t="s">
        <v>11081</v>
      </c>
    </row>
    <row r="10348" spans="1:17" x14ac:dyDescent="0.35">
      <c r="A10348" s="5" t="s">
        <v>13372</v>
      </c>
      <c r="B10348" s="5" t="s">
        <v>18</v>
      </c>
      <c r="C10348" s="5" t="s">
        <v>22</v>
      </c>
      <c r="D10348" s="13">
        <v>77.400000000000006</v>
      </c>
      <c r="E10348" s="6">
        <v>87722.624999999985</v>
      </c>
      <c r="F10348" s="6">
        <v>16404.120000000003</v>
      </c>
      <c r="G10348" s="7">
        <v>40780</v>
      </c>
      <c r="H10348" s="7">
        <v>42460</v>
      </c>
      <c r="I10348" s="7">
        <v>50040</v>
      </c>
      <c r="J10348" s="5" t="s">
        <v>13373</v>
      </c>
      <c r="K10348" s="5">
        <v>8553</v>
      </c>
      <c r="L10348" s="5" t="s">
        <v>12114</v>
      </c>
      <c r="M10348" s="5" t="s">
        <v>25</v>
      </c>
      <c r="N10348" s="5"/>
      <c r="O10348" s="5" t="s">
        <v>34</v>
      </c>
      <c r="P10348" s="5" t="s">
        <v>13374</v>
      </c>
      <c r="Q10348" s="5" t="s">
        <v>1946</v>
      </c>
    </row>
    <row r="10349" spans="1:17" x14ac:dyDescent="0.35">
      <c r="A10349" s="5" t="s">
        <v>1064</v>
      </c>
      <c r="B10349" s="5" t="s">
        <v>18</v>
      </c>
      <c r="C10349" s="5" t="s">
        <v>19</v>
      </c>
      <c r="D10349" s="13">
        <v>77.459999999999994</v>
      </c>
      <c r="E10349" s="6">
        <v>82193.700000000012</v>
      </c>
      <c r="F10349" s="6">
        <v>29178.750000000011</v>
      </c>
      <c r="G10349" s="7">
        <v>39570</v>
      </c>
      <c r="H10349" s="7">
        <v>40867</v>
      </c>
      <c r="I10349" s="7">
        <v>50040</v>
      </c>
      <c r="J10349" s="5" t="s">
        <v>1065</v>
      </c>
      <c r="K10349" s="5">
        <v>3671</v>
      </c>
      <c r="L10349" s="5" t="s">
        <v>1066</v>
      </c>
      <c r="M10349" s="5" t="s">
        <v>51</v>
      </c>
      <c r="N10349" s="5" t="s">
        <v>1067</v>
      </c>
      <c r="O10349" s="5"/>
      <c r="P10349" s="5"/>
      <c r="Q10349" s="5"/>
    </row>
    <row r="10350" spans="1:17" x14ac:dyDescent="0.35">
      <c r="A10350" s="5" t="s">
        <v>8637</v>
      </c>
      <c r="B10350" s="5" t="s">
        <v>18</v>
      </c>
      <c r="C10350" s="5" t="s">
        <v>19</v>
      </c>
      <c r="D10350" s="13">
        <v>77.5</v>
      </c>
      <c r="E10350" s="6">
        <v>87588.375</v>
      </c>
      <c r="F10350" s="6">
        <v>26431.040000000005</v>
      </c>
      <c r="G10350" s="7">
        <v>40346</v>
      </c>
      <c r="H10350" s="7">
        <v>41608</v>
      </c>
      <c r="I10350" s="7">
        <v>50770</v>
      </c>
      <c r="J10350" s="5" t="s">
        <v>8638</v>
      </c>
      <c r="K10350" s="5">
        <v>5107</v>
      </c>
      <c r="L10350" s="5" t="s">
        <v>7883</v>
      </c>
      <c r="M10350" s="5" t="s">
        <v>28</v>
      </c>
      <c r="N10350" s="5" t="s">
        <v>8639</v>
      </c>
      <c r="O10350" s="5" t="s">
        <v>34</v>
      </c>
      <c r="P10350" s="5" t="s">
        <v>8640</v>
      </c>
      <c r="Q10350" s="5" t="s">
        <v>4475</v>
      </c>
    </row>
    <row r="10351" spans="1:17" x14ac:dyDescent="0.35">
      <c r="A10351" s="5" t="s">
        <v>13400</v>
      </c>
      <c r="B10351" s="5" t="s">
        <v>18</v>
      </c>
      <c r="C10351" s="5" t="s">
        <v>22</v>
      </c>
      <c r="D10351" s="13">
        <v>77.52</v>
      </c>
      <c r="E10351" s="6">
        <v>71540.100000000006</v>
      </c>
      <c r="F10351" s="6">
        <v>15742.820000000002</v>
      </c>
      <c r="G10351" s="7">
        <v>40793</v>
      </c>
      <c r="H10351" s="7">
        <v>41764</v>
      </c>
      <c r="I10351" s="7">
        <v>49309</v>
      </c>
      <c r="J10351" s="5" t="s">
        <v>13401</v>
      </c>
      <c r="K10351" s="5">
        <v>4310</v>
      </c>
      <c r="L10351" s="5" t="s">
        <v>4046</v>
      </c>
      <c r="M10351" s="5" t="s">
        <v>28</v>
      </c>
      <c r="N10351" s="5" t="s">
        <v>13394</v>
      </c>
      <c r="O10351" s="5" t="s">
        <v>34</v>
      </c>
      <c r="P10351" s="5" t="s">
        <v>13395</v>
      </c>
      <c r="Q10351" s="5" t="s">
        <v>366</v>
      </c>
    </row>
    <row r="10352" spans="1:17" x14ac:dyDescent="0.35">
      <c r="A10352" s="5" t="s">
        <v>212</v>
      </c>
      <c r="B10352" s="5" t="s">
        <v>18</v>
      </c>
      <c r="C10352" s="5" t="s">
        <v>22</v>
      </c>
      <c r="D10352" s="13">
        <v>77.599999999999994</v>
      </c>
      <c r="E10352" s="6">
        <v>89599.709999999992</v>
      </c>
      <c r="F10352" s="6">
        <v>33776.700000000004</v>
      </c>
      <c r="G10352" s="7">
        <v>39570</v>
      </c>
      <c r="H10352" s="7">
        <v>41137</v>
      </c>
      <c r="I10352" s="7">
        <v>50405</v>
      </c>
      <c r="J10352" s="5" t="s">
        <v>213</v>
      </c>
      <c r="K10352" s="5">
        <v>1926</v>
      </c>
      <c r="L10352" s="5" t="s">
        <v>214</v>
      </c>
      <c r="M10352" s="5" t="s">
        <v>76</v>
      </c>
      <c r="N10352" s="5" t="s">
        <v>215</v>
      </c>
      <c r="O10352" s="5" t="s">
        <v>86</v>
      </c>
      <c r="P10352" s="5" t="s">
        <v>216</v>
      </c>
      <c r="Q10352" s="5" t="s">
        <v>217</v>
      </c>
    </row>
    <row r="10353" spans="1:17" x14ac:dyDescent="0.35">
      <c r="A10353" s="5" t="s">
        <v>4213</v>
      </c>
      <c r="B10353" s="5" t="s">
        <v>18</v>
      </c>
      <c r="C10353" s="5" t="s">
        <v>446</v>
      </c>
      <c r="D10353" s="13">
        <v>77.7</v>
      </c>
      <c r="E10353" s="6">
        <v>83575.574999999997</v>
      </c>
      <c r="F10353" s="6">
        <v>30672.240000000002</v>
      </c>
      <c r="G10353" s="7">
        <v>39570</v>
      </c>
      <c r="H10353" s="7">
        <v>40884</v>
      </c>
      <c r="I10353" s="7">
        <v>50040</v>
      </c>
      <c r="J10353" s="5" t="s">
        <v>4214</v>
      </c>
      <c r="K10353" s="5">
        <v>9604</v>
      </c>
      <c r="L10353" s="5" t="s">
        <v>2440</v>
      </c>
      <c r="M10353" s="5" t="s">
        <v>32</v>
      </c>
      <c r="N10353" s="5"/>
      <c r="O10353" s="5" t="s">
        <v>34</v>
      </c>
      <c r="P10353" s="5" t="s">
        <v>4215</v>
      </c>
      <c r="Q10353" s="5" t="s">
        <v>4216</v>
      </c>
    </row>
    <row r="10354" spans="1:17" x14ac:dyDescent="0.35">
      <c r="A10354" s="5" t="s">
        <v>8216</v>
      </c>
      <c r="B10354" s="5" t="s">
        <v>18</v>
      </c>
      <c r="C10354" s="5" t="s">
        <v>22</v>
      </c>
      <c r="D10354" s="13">
        <v>77.760000000000005</v>
      </c>
      <c r="E10354" s="6">
        <v>85808.325000000012</v>
      </c>
      <c r="F10354" s="6">
        <v>21033.769999999997</v>
      </c>
      <c r="G10354" s="7">
        <v>40234</v>
      </c>
      <c r="H10354" s="7">
        <v>41612</v>
      </c>
      <c r="I10354" s="7">
        <v>50770</v>
      </c>
      <c r="J10354" s="5" t="s">
        <v>8217</v>
      </c>
      <c r="K10354" s="5">
        <v>8468</v>
      </c>
      <c r="L10354" s="5" t="s">
        <v>6831</v>
      </c>
      <c r="M10354" s="5" t="s">
        <v>53</v>
      </c>
      <c r="N10354" s="5" t="s">
        <v>8218</v>
      </c>
      <c r="O10354" s="5" t="s">
        <v>34</v>
      </c>
      <c r="P10354" s="5" t="s">
        <v>8219</v>
      </c>
      <c r="Q10354" s="5" t="s">
        <v>960</v>
      </c>
    </row>
    <row r="10355" spans="1:17" x14ac:dyDescent="0.35">
      <c r="A10355" s="5" t="s">
        <v>10084</v>
      </c>
      <c r="B10355" s="5" t="s">
        <v>18</v>
      </c>
      <c r="C10355" s="5" t="s">
        <v>22</v>
      </c>
      <c r="D10355" s="13">
        <v>77.8</v>
      </c>
      <c r="E10355" s="6">
        <v>85084.783999999985</v>
      </c>
      <c r="F10355" s="6">
        <v>30630.51</v>
      </c>
      <c r="G10355" s="7">
        <v>40555</v>
      </c>
      <c r="H10355" s="7">
        <v>41093</v>
      </c>
      <c r="I10355" s="7">
        <v>50405</v>
      </c>
      <c r="J10355" s="5" t="s">
        <v>10085</v>
      </c>
      <c r="K10355" s="5">
        <v>7240</v>
      </c>
      <c r="L10355" s="5" t="s">
        <v>6247</v>
      </c>
      <c r="M10355" s="5" t="s">
        <v>99</v>
      </c>
      <c r="N10355" s="5"/>
      <c r="O10355" s="5" t="s">
        <v>34</v>
      </c>
      <c r="P10355" s="5" t="s">
        <v>10086</v>
      </c>
      <c r="Q10355" s="5" t="s">
        <v>320</v>
      </c>
    </row>
    <row r="10356" spans="1:17" x14ac:dyDescent="0.35">
      <c r="A10356" s="5" t="s">
        <v>11288</v>
      </c>
      <c r="B10356" s="5" t="s">
        <v>18</v>
      </c>
      <c r="C10356" s="5" t="s">
        <v>22</v>
      </c>
      <c r="D10356" s="13">
        <v>77.8</v>
      </c>
      <c r="E10356" s="6">
        <v>87697.125</v>
      </c>
      <c r="F10356" s="6">
        <v>38674.44</v>
      </c>
      <c r="G10356" s="7">
        <v>40679</v>
      </c>
      <c r="H10356" s="7">
        <v>40900</v>
      </c>
      <c r="I10356" s="7">
        <v>50040</v>
      </c>
      <c r="J10356" s="5" t="s">
        <v>11289</v>
      </c>
      <c r="K10356" s="5">
        <v>5413</v>
      </c>
      <c r="L10356" s="5" t="s">
        <v>2363</v>
      </c>
      <c r="M10356" s="5" t="s">
        <v>28</v>
      </c>
      <c r="N10356" s="5"/>
      <c r="O10356" s="5" t="s">
        <v>34</v>
      </c>
      <c r="P10356" s="5" t="s">
        <v>628</v>
      </c>
      <c r="Q10356" s="5" t="s">
        <v>670</v>
      </c>
    </row>
    <row r="10357" spans="1:17" x14ac:dyDescent="0.35">
      <c r="A10357" s="5" t="s">
        <v>12350</v>
      </c>
      <c r="B10357" s="5" t="s">
        <v>18</v>
      </c>
      <c r="C10357" s="5" t="s">
        <v>22</v>
      </c>
      <c r="D10357" s="13">
        <v>77.83</v>
      </c>
      <c r="E10357" s="6">
        <v>83916.96</v>
      </c>
      <c r="F10357" s="6">
        <v>24084.16</v>
      </c>
      <c r="G10357" s="7">
        <v>40718</v>
      </c>
      <c r="H10357" s="7">
        <v>41271</v>
      </c>
      <c r="I10357" s="7">
        <v>50405</v>
      </c>
      <c r="J10357" s="5" t="s">
        <v>12351</v>
      </c>
      <c r="K10357" s="5">
        <v>6018</v>
      </c>
      <c r="L10357" s="5" t="s">
        <v>1535</v>
      </c>
      <c r="M10357" s="5" t="s">
        <v>179</v>
      </c>
      <c r="N10357" s="5"/>
      <c r="O10357" s="5" t="s">
        <v>34</v>
      </c>
      <c r="P10357" s="5" t="s">
        <v>2214</v>
      </c>
      <c r="Q10357" s="5" t="s">
        <v>1089</v>
      </c>
    </row>
    <row r="10358" spans="1:17" x14ac:dyDescent="0.35">
      <c r="A10358" s="5" t="s">
        <v>5899</v>
      </c>
      <c r="B10358" s="5" t="s">
        <v>18</v>
      </c>
      <c r="C10358" s="5" t="s">
        <v>22</v>
      </c>
      <c r="D10358" s="13">
        <v>77.900000000000006</v>
      </c>
      <c r="E10358" s="6">
        <v>68760.678000000014</v>
      </c>
      <c r="F10358" s="6">
        <v>24134.980000000003</v>
      </c>
      <c r="G10358" s="7">
        <v>39699</v>
      </c>
      <c r="H10358" s="7">
        <v>40876</v>
      </c>
      <c r="I10358" s="7">
        <v>50040</v>
      </c>
      <c r="J10358" s="5" t="s">
        <v>5900</v>
      </c>
      <c r="K10358" s="5">
        <v>7233</v>
      </c>
      <c r="L10358" s="5" t="s">
        <v>5901</v>
      </c>
      <c r="M10358" s="5" t="s">
        <v>99</v>
      </c>
      <c r="N10358" s="5"/>
      <c r="O10358" s="5" t="s">
        <v>34</v>
      </c>
      <c r="P10358" s="5" t="s">
        <v>5902</v>
      </c>
      <c r="Q10358" s="5" t="s">
        <v>2797</v>
      </c>
    </row>
    <row r="10359" spans="1:17" x14ac:dyDescent="0.35">
      <c r="A10359" s="5" t="s">
        <v>534</v>
      </c>
      <c r="B10359" s="5" t="s">
        <v>18</v>
      </c>
      <c r="C10359" s="5" t="s">
        <v>19</v>
      </c>
      <c r="D10359" s="13">
        <v>78</v>
      </c>
      <c r="E10359" s="6">
        <v>97476.5</v>
      </c>
      <c r="F10359" s="6">
        <v>48445.830000000009</v>
      </c>
      <c r="G10359" s="7">
        <v>39570</v>
      </c>
      <c r="H10359" s="7">
        <v>40848</v>
      </c>
      <c r="I10359" s="7">
        <v>50040</v>
      </c>
      <c r="J10359" s="5" t="s">
        <v>535</v>
      </c>
      <c r="K10359" s="5">
        <v>1717</v>
      </c>
      <c r="L10359" s="5" t="s">
        <v>386</v>
      </c>
      <c r="M10359" s="5" t="s">
        <v>55</v>
      </c>
      <c r="N10359" s="5"/>
      <c r="O10359" s="5" t="s">
        <v>34</v>
      </c>
      <c r="P10359" s="5" t="s">
        <v>491</v>
      </c>
      <c r="Q10359" s="5" t="s">
        <v>492</v>
      </c>
    </row>
    <row r="10360" spans="1:17" x14ac:dyDescent="0.35">
      <c r="A10360" s="5" t="s">
        <v>1302</v>
      </c>
      <c r="B10360" s="5" t="s">
        <v>18</v>
      </c>
      <c r="C10360" s="5" t="s">
        <v>22</v>
      </c>
      <c r="D10360" s="13">
        <v>78</v>
      </c>
      <c r="E10360" s="6">
        <v>93740.15</v>
      </c>
      <c r="F10360" s="6">
        <v>38152.230000000003</v>
      </c>
      <c r="G10360" s="7">
        <v>39569</v>
      </c>
      <c r="H10360" s="7">
        <v>40732</v>
      </c>
      <c r="I10360" s="7">
        <v>50040</v>
      </c>
      <c r="J10360" s="5" t="s">
        <v>1303</v>
      </c>
      <c r="K10360" s="5">
        <v>8512</v>
      </c>
      <c r="L10360" s="5" t="s">
        <v>1304</v>
      </c>
      <c r="M10360" s="5" t="s">
        <v>25</v>
      </c>
      <c r="N10360" s="5"/>
      <c r="O10360" s="5" t="s">
        <v>34</v>
      </c>
      <c r="P10360" s="5" t="s">
        <v>1305</v>
      </c>
      <c r="Q10360" s="5" t="s">
        <v>1158</v>
      </c>
    </row>
    <row r="10361" spans="1:17" x14ac:dyDescent="0.35">
      <c r="A10361" s="5" t="s">
        <v>10186</v>
      </c>
      <c r="B10361" s="5" t="s">
        <v>18</v>
      </c>
      <c r="C10361" s="5" t="s">
        <v>22</v>
      </c>
      <c r="D10361" s="13">
        <v>78</v>
      </c>
      <c r="E10361" s="6">
        <v>89321.250000000015</v>
      </c>
      <c r="F10361" s="6">
        <v>19655.650000000001</v>
      </c>
      <c r="G10361" s="7">
        <v>40603</v>
      </c>
      <c r="H10361" s="7">
        <v>42093</v>
      </c>
      <c r="I10361" s="7">
        <v>49674</v>
      </c>
      <c r="J10361" s="5" t="s">
        <v>10187</v>
      </c>
      <c r="K10361" s="5">
        <v>4522</v>
      </c>
      <c r="L10361" s="5" t="s">
        <v>2604</v>
      </c>
      <c r="M10361" s="5" t="s">
        <v>210</v>
      </c>
      <c r="N10361" s="5"/>
      <c r="O10361" s="5" t="s">
        <v>34</v>
      </c>
      <c r="P10361" s="5" t="s">
        <v>10188</v>
      </c>
      <c r="Q10361" s="5" t="s">
        <v>200</v>
      </c>
    </row>
    <row r="10362" spans="1:17" x14ac:dyDescent="0.35">
      <c r="A10362" s="5" t="s">
        <v>13121</v>
      </c>
      <c r="B10362" s="5" t="s">
        <v>18</v>
      </c>
      <c r="C10362" s="5" t="s">
        <v>22</v>
      </c>
      <c r="D10362" s="13">
        <v>78</v>
      </c>
      <c r="E10362" s="6">
        <v>77173.750000000015</v>
      </c>
      <c r="F10362" s="6">
        <v>18290.159999999996</v>
      </c>
      <c r="G10362" s="7">
        <v>40767</v>
      </c>
      <c r="H10362" s="7">
        <v>42093</v>
      </c>
      <c r="I10362" s="7">
        <v>49674</v>
      </c>
      <c r="J10362" s="5" t="s">
        <v>13122</v>
      </c>
      <c r="K10362" s="5">
        <v>4500</v>
      </c>
      <c r="L10362" s="5" t="s">
        <v>2295</v>
      </c>
      <c r="M10362" s="5" t="s">
        <v>210</v>
      </c>
      <c r="N10362" s="5" t="s">
        <v>13123</v>
      </c>
      <c r="O10362" s="5" t="s">
        <v>34</v>
      </c>
      <c r="P10362" s="5" t="s">
        <v>751</v>
      </c>
      <c r="Q10362" s="5" t="s">
        <v>1185</v>
      </c>
    </row>
    <row r="10363" spans="1:17" hidden="1" x14ac:dyDescent="0.35">
      <c r="A10363" s="5" t="s">
        <v>15510</v>
      </c>
      <c r="B10363" s="5" t="s">
        <v>81</v>
      </c>
      <c r="C10363" s="5" t="s">
        <v>82</v>
      </c>
      <c r="D10363" s="13">
        <v>78</v>
      </c>
      <c r="E10363" s="6">
        <v>324192.84000000003</v>
      </c>
      <c r="F10363" s="6">
        <v>118688.22999999998</v>
      </c>
      <c r="G10363" s="7">
        <v>41086</v>
      </c>
      <c r="H10363" s="7">
        <v>42318</v>
      </c>
      <c r="I10363" s="7">
        <v>49674</v>
      </c>
      <c r="J10363" s="5" t="s">
        <v>13024</v>
      </c>
      <c r="K10363" s="5">
        <v>6247</v>
      </c>
      <c r="L10363" s="5" t="s">
        <v>853</v>
      </c>
      <c r="M10363" s="5" t="s">
        <v>179</v>
      </c>
      <c r="N10363" s="5" t="s">
        <v>15511</v>
      </c>
      <c r="O10363" s="5" t="s">
        <v>34</v>
      </c>
      <c r="P10363" s="5" t="s">
        <v>12355</v>
      </c>
      <c r="Q10363" s="5" t="s">
        <v>1119</v>
      </c>
    </row>
    <row r="10364" spans="1:17" x14ac:dyDescent="0.35">
      <c r="A10364" s="5" t="s">
        <v>11671</v>
      </c>
      <c r="B10364" s="5" t="s">
        <v>18</v>
      </c>
      <c r="C10364" s="5" t="s">
        <v>22</v>
      </c>
      <c r="D10364" s="13">
        <v>78.099999999999994</v>
      </c>
      <c r="E10364" s="6">
        <v>76102.649999999994</v>
      </c>
      <c r="F10364" s="6">
        <v>18036.330000000002</v>
      </c>
      <c r="G10364" s="7">
        <v>40689</v>
      </c>
      <c r="H10364" s="7">
        <v>42006</v>
      </c>
      <c r="I10364" s="7">
        <v>49674</v>
      </c>
      <c r="J10364" s="5" t="s">
        <v>11672</v>
      </c>
      <c r="K10364" s="5">
        <v>8564</v>
      </c>
      <c r="L10364" s="5" t="s">
        <v>11673</v>
      </c>
      <c r="M10364" s="5" t="s">
        <v>25</v>
      </c>
      <c r="N10364" s="5"/>
      <c r="O10364" s="5" t="s">
        <v>86</v>
      </c>
      <c r="P10364" s="5" t="s">
        <v>4677</v>
      </c>
      <c r="Q10364" s="5" t="s">
        <v>11674</v>
      </c>
    </row>
    <row r="10365" spans="1:17" x14ac:dyDescent="0.35">
      <c r="A10365" s="5" t="s">
        <v>11889</v>
      </c>
      <c r="B10365" s="5" t="s">
        <v>18</v>
      </c>
      <c r="C10365" s="5" t="s">
        <v>22</v>
      </c>
      <c r="D10365" s="13">
        <v>78.16</v>
      </c>
      <c r="E10365" s="6">
        <v>88436.774999999994</v>
      </c>
      <c r="F10365" s="6">
        <v>35905.329999999994</v>
      </c>
      <c r="G10365" s="7">
        <v>40700</v>
      </c>
      <c r="H10365" s="7">
        <v>40884</v>
      </c>
      <c r="I10365" s="7">
        <v>50040</v>
      </c>
      <c r="J10365" s="5" t="s">
        <v>11890</v>
      </c>
      <c r="K10365" s="5">
        <v>9200</v>
      </c>
      <c r="L10365" s="5" t="s">
        <v>395</v>
      </c>
      <c r="M10365" s="5" t="s">
        <v>32</v>
      </c>
      <c r="N10365" s="5"/>
      <c r="O10365" s="5" t="s">
        <v>34</v>
      </c>
      <c r="P10365" s="5" t="s">
        <v>11891</v>
      </c>
      <c r="Q10365" s="5" t="s">
        <v>512</v>
      </c>
    </row>
    <row r="10366" spans="1:17" x14ac:dyDescent="0.35">
      <c r="A10366" s="5" t="s">
        <v>4723</v>
      </c>
      <c r="B10366" s="5" t="s">
        <v>18</v>
      </c>
      <c r="C10366" s="5" t="s">
        <v>22</v>
      </c>
      <c r="D10366" s="13">
        <v>78.22</v>
      </c>
      <c r="E10366" s="6">
        <v>91632.450000000026</v>
      </c>
      <c r="F10366" s="6">
        <v>33629.120000000003</v>
      </c>
      <c r="G10366" s="7">
        <v>39570</v>
      </c>
      <c r="H10366" s="7">
        <v>40905</v>
      </c>
      <c r="I10366" s="7">
        <v>50040</v>
      </c>
      <c r="J10366" s="5" t="s">
        <v>4724</v>
      </c>
      <c r="K10366" s="5">
        <v>3994</v>
      </c>
      <c r="L10366" s="5" t="s">
        <v>4725</v>
      </c>
      <c r="M10366" s="5" t="s">
        <v>76</v>
      </c>
      <c r="N10366" s="5"/>
      <c r="O10366" s="5" t="s">
        <v>34</v>
      </c>
      <c r="P10366" s="5" t="s">
        <v>4726</v>
      </c>
      <c r="Q10366" s="5" t="s">
        <v>117</v>
      </c>
    </row>
    <row r="10367" spans="1:17" x14ac:dyDescent="0.35">
      <c r="A10367" s="5" t="s">
        <v>9926</v>
      </c>
      <c r="B10367" s="5" t="s">
        <v>18</v>
      </c>
      <c r="C10367" s="5" t="s">
        <v>19</v>
      </c>
      <c r="D10367" s="13">
        <v>78.260000000000005</v>
      </c>
      <c r="E10367" s="6">
        <v>90210.599999999991</v>
      </c>
      <c r="F10367" s="6">
        <v>21199.469999999998</v>
      </c>
      <c r="G10367" s="7">
        <v>40546</v>
      </c>
      <c r="H10367" s="7">
        <v>42272</v>
      </c>
      <c r="I10367" s="7">
        <v>49674</v>
      </c>
      <c r="J10367" s="5" t="s">
        <v>9927</v>
      </c>
      <c r="K10367" s="5">
        <v>2516</v>
      </c>
      <c r="L10367" s="5" t="s">
        <v>5762</v>
      </c>
      <c r="M10367" s="5" t="s">
        <v>51</v>
      </c>
      <c r="N10367" s="5"/>
      <c r="O10367" s="5" t="s">
        <v>34</v>
      </c>
      <c r="P10367" s="5" t="s">
        <v>9928</v>
      </c>
      <c r="Q10367" s="5" t="s">
        <v>239</v>
      </c>
    </row>
    <row r="10368" spans="1:17" x14ac:dyDescent="0.35">
      <c r="A10368" s="5" t="s">
        <v>4095</v>
      </c>
      <c r="B10368" s="5" t="s">
        <v>18</v>
      </c>
      <c r="C10368" s="5" t="s">
        <v>22</v>
      </c>
      <c r="D10368" s="13">
        <v>78.33</v>
      </c>
      <c r="E10368" s="6">
        <v>68572.226999999999</v>
      </c>
      <c r="F10368" s="6">
        <v>18655.249999999996</v>
      </c>
      <c r="G10368" s="7">
        <v>39569</v>
      </c>
      <c r="H10368" s="7">
        <v>39575</v>
      </c>
      <c r="I10368" s="7">
        <v>48944</v>
      </c>
      <c r="J10368" s="5" t="s">
        <v>4096</v>
      </c>
      <c r="K10368" s="5">
        <v>6010</v>
      </c>
      <c r="L10368" s="5" t="s">
        <v>1237</v>
      </c>
      <c r="M10368" s="5" t="s">
        <v>179</v>
      </c>
      <c r="N10368" s="5" t="s">
        <v>4097</v>
      </c>
      <c r="O10368" s="5" t="s">
        <v>34</v>
      </c>
      <c r="P10368" s="5" t="s">
        <v>1040</v>
      </c>
      <c r="Q10368" s="5" t="s">
        <v>1041</v>
      </c>
    </row>
    <row r="10369" spans="1:17" x14ac:dyDescent="0.35">
      <c r="A10369" s="5" t="s">
        <v>13898</v>
      </c>
      <c r="B10369" s="5" t="s">
        <v>18</v>
      </c>
      <c r="C10369" s="5" t="s">
        <v>19</v>
      </c>
      <c r="D10369" s="13">
        <v>78.39</v>
      </c>
      <c r="E10369" s="6">
        <v>81496.275000000009</v>
      </c>
      <c r="F10369" s="6">
        <v>19371.45</v>
      </c>
      <c r="G10369" s="7">
        <v>40821</v>
      </c>
      <c r="H10369" s="7">
        <v>41978</v>
      </c>
      <c r="I10369" s="7">
        <v>49309</v>
      </c>
      <c r="J10369" s="5" t="s">
        <v>9139</v>
      </c>
      <c r="K10369" s="5">
        <v>6300</v>
      </c>
      <c r="L10369" s="5" t="s">
        <v>4632</v>
      </c>
      <c r="M10369" s="5" t="s">
        <v>895</v>
      </c>
      <c r="N10369" s="5" t="s">
        <v>13171</v>
      </c>
      <c r="O10369" s="5" t="s">
        <v>34</v>
      </c>
      <c r="P10369" s="5" t="s">
        <v>11969</v>
      </c>
      <c r="Q10369" s="5" t="s">
        <v>13172</v>
      </c>
    </row>
    <row r="10370" spans="1:17" x14ac:dyDescent="0.35">
      <c r="A10370" s="5" t="s">
        <v>2630</v>
      </c>
      <c r="B10370" s="5" t="s">
        <v>18</v>
      </c>
      <c r="C10370" s="5" t="s">
        <v>22</v>
      </c>
      <c r="D10370" s="13">
        <v>78.400000000000006</v>
      </c>
      <c r="E10370" s="6">
        <v>13159.5</v>
      </c>
      <c r="F10370" s="6">
        <v>5803.34</v>
      </c>
      <c r="G10370" s="7">
        <v>39588</v>
      </c>
      <c r="H10370" s="7">
        <v>40899</v>
      </c>
      <c r="I10370" s="7">
        <v>50040</v>
      </c>
      <c r="J10370" s="5" t="s">
        <v>2631</v>
      </c>
      <c r="K10370" s="5">
        <v>1714</v>
      </c>
      <c r="L10370" s="5" t="s">
        <v>2581</v>
      </c>
      <c r="M10370" s="5" t="s">
        <v>55</v>
      </c>
      <c r="N10370" s="5"/>
      <c r="O10370" s="5" t="s">
        <v>34</v>
      </c>
      <c r="P10370" s="5" t="s">
        <v>2632</v>
      </c>
      <c r="Q10370" s="5" t="s">
        <v>320</v>
      </c>
    </row>
    <row r="10371" spans="1:17" x14ac:dyDescent="0.35">
      <c r="A10371" s="5" t="s">
        <v>2633</v>
      </c>
      <c r="B10371" s="5" t="s">
        <v>18</v>
      </c>
      <c r="C10371" s="5" t="s">
        <v>22</v>
      </c>
      <c r="D10371" s="13">
        <v>78.400000000000006</v>
      </c>
      <c r="E10371" s="6">
        <v>63937.5</v>
      </c>
      <c r="F10371" s="6">
        <v>26180.55</v>
      </c>
      <c r="G10371" s="7">
        <v>39588</v>
      </c>
      <c r="H10371" s="7">
        <v>40899</v>
      </c>
      <c r="I10371" s="7">
        <v>50040</v>
      </c>
      <c r="J10371" s="5" t="s">
        <v>2631</v>
      </c>
      <c r="K10371" s="5">
        <v>1714</v>
      </c>
      <c r="L10371" s="5" t="s">
        <v>2581</v>
      </c>
      <c r="M10371" s="5" t="s">
        <v>55</v>
      </c>
      <c r="N10371" s="5" t="s">
        <v>2634</v>
      </c>
      <c r="O10371" s="5" t="s">
        <v>34</v>
      </c>
      <c r="P10371" s="5" t="s">
        <v>2635</v>
      </c>
      <c r="Q10371" s="5" t="s">
        <v>270</v>
      </c>
    </row>
    <row r="10372" spans="1:17" x14ac:dyDescent="0.35">
      <c r="A10372" s="5" t="s">
        <v>7919</v>
      </c>
      <c r="B10372" s="5" t="s">
        <v>18</v>
      </c>
      <c r="C10372" s="5" t="s">
        <v>22</v>
      </c>
      <c r="D10372" s="13">
        <v>78.400000000000006</v>
      </c>
      <c r="E10372" s="6">
        <v>74209.724999999991</v>
      </c>
      <c r="F10372" s="6">
        <v>18032.949999999997</v>
      </c>
      <c r="G10372" s="7">
        <v>40165</v>
      </c>
      <c r="H10372" s="7">
        <v>41943</v>
      </c>
      <c r="I10372" s="7">
        <v>51135</v>
      </c>
      <c r="J10372" s="5" t="s">
        <v>7920</v>
      </c>
      <c r="K10372" s="5">
        <v>8494</v>
      </c>
      <c r="L10372" s="5" t="s">
        <v>1762</v>
      </c>
      <c r="M10372" s="5" t="s">
        <v>53</v>
      </c>
      <c r="N10372" s="5"/>
      <c r="O10372" s="5" t="s">
        <v>34</v>
      </c>
      <c r="P10372" s="5" t="s">
        <v>2168</v>
      </c>
      <c r="Q10372" s="5" t="s">
        <v>420</v>
      </c>
    </row>
    <row r="10373" spans="1:17" x14ac:dyDescent="0.35">
      <c r="A10373" s="5" t="s">
        <v>12086</v>
      </c>
      <c r="B10373" s="5" t="s">
        <v>18</v>
      </c>
      <c r="C10373" s="5" t="s">
        <v>22</v>
      </c>
      <c r="D10373" s="13">
        <v>78.400000000000006</v>
      </c>
      <c r="E10373" s="6">
        <v>78714.179999999993</v>
      </c>
      <c r="F10373" s="6">
        <v>28337.100000000002</v>
      </c>
      <c r="G10373" s="7">
        <v>40721</v>
      </c>
      <c r="H10373" s="7">
        <v>41141</v>
      </c>
      <c r="I10373" s="7">
        <v>50405</v>
      </c>
      <c r="J10373" s="5" t="s">
        <v>12087</v>
      </c>
      <c r="K10373" s="5">
        <v>6112</v>
      </c>
      <c r="L10373" s="5" t="s">
        <v>12088</v>
      </c>
      <c r="M10373" s="5" t="s">
        <v>179</v>
      </c>
      <c r="N10373" s="5"/>
      <c r="O10373" s="5" t="s">
        <v>34</v>
      </c>
      <c r="P10373" s="5" t="s">
        <v>2342</v>
      </c>
      <c r="Q10373" s="5" t="s">
        <v>1041</v>
      </c>
    </row>
    <row r="10374" spans="1:17" x14ac:dyDescent="0.35">
      <c r="A10374" s="5" t="s">
        <v>13477</v>
      </c>
      <c r="B10374" s="5" t="s">
        <v>18</v>
      </c>
      <c r="C10374" s="5" t="s">
        <v>22</v>
      </c>
      <c r="D10374" s="13">
        <v>78.44</v>
      </c>
      <c r="E10374" s="6">
        <v>87699.3</v>
      </c>
      <c r="F10374" s="6">
        <v>20784.710000000003</v>
      </c>
      <c r="G10374" s="7">
        <v>40790</v>
      </c>
      <c r="H10374" s="7">
        <v>42076</v>
      </c>
      <c r="I10374" s="7">
        <v>49674</v>
      </c>
      <c r="J10374" s="5" t="s">
        <v>13478</v>
      </c>
      <c r="K10374" s="5">
        <v>2333</v>
      </c>
      <c r="L10374" s="5" t="s">
        <v>1031</v>
      </c>
      <c r="M10374" s="5" t="s">
        <v>51</v>
      </c>
      <c r="N10374" s="5"/>
      <c r="O10374" s="5" t="s">
        <v>34</v>
      </c>
      <c r="P10374" s="5" t="s">
        <v>9812</v>
      </c>
      <c r="Q10374" s="5" t="s">
        <v>1185</v>
      </c>
    </row>
    <row r="10375" spans="1:17" x14ac:dyDescent="0.35">
      <c r="A10375" s="5" t="s">
        <v>592</v>
      </c>
      <c r="B10375" s="5" t="s">
        <v>18</v>
      </c>
      <c r="C10375" s="5" t="s">
        <v>22</v>
      </c>
      <c r="D10375" s="13">
        <v>78.5</v>
      </c>
      <c r="E10375" s="6">
        <v>75556.125</v>
      </c>
      <c r="F10375" s="6">
        <v>36795.840000000011</v>
      </c>
      <c r="G10375" s="7">
        <v>39569</v>
      </c>
      <c r="H10375" s="7">
        <v>39769</v>
      </c>
      <c r="I10375" s="7">
        <v>48944</v>
      </c>
      <c r="J10375" s="5" t="s">
        <v>593</v>
      </c>
      <c r="K10375" s="5">
        <v>8890</v>
      </c>
      <c r="L10375" s="5" t="s">
        <v>594</v>
      </c>
      <c r="M10375" s="5" t="s">
        <v>32</v>
      </c>
      <c r="N10375" s="5"/>
      <c r="O10375" s="5" t="s">
        <v>34</v>
      </c>
      <c r="P10375" s="5" t="s">
        <v>595</v>
      </c>
      <c r="Q10375" s="5" t="s">
        <v>596</v>
      </c>
    </row>
    <row r="10376" spans="1:17" x14ac:dyDescent="0.35">
      <c r="A10376" s="5" t="s">
        <v>2332</v>
      </c>
      <c r="B10376" s="5" t="s">
        <v>18</v>
      </c>
      <c r="C10376" s="5" t="s">
        <v>22</v>
      </c>
      <c r="D10376" s="13">
        <v>78.5</v>
      </c>
      <c r="E10376" s="6">
        <v>56848.950000000004</v>
      </c>
      <c r="F10376" s="6">
        <v>21430.530000000002</v>
      </c>
      <c r="G10376" s="7">
        <v>39570</v>
      </c>
      <c r="H10376" s="7">
        <v>41024</v>
      </c>
      <c r="I10376" s="7">
        <v>50405</v>
      </c>
      <c r="J10376" s="5" t="s">
        <v>2333</v>
      </c>
      <c r="K10376" s="5">
        <v>8707</v>
      </c>
      <c r="L10376" s="5" t="s">
        <v>2334</v>
      </c>
      <c r="M10376" s="5" t="s">
        <v>53</v>
      </c>
      <c r="N10376" s="5" t="s">
        <v>2335</v>
      </c>
      <c r="O10376" s="5" t="s">
        <v>34</v>
      </c>
      <c r="P10376" s="5" t="s">
        <v>2336</v>
      </c>
      <c r="Q10376" s="5" t="s">
        <v>527</v>
      </c>
    </row>
    <row r="10377" spans="1:17" x14ac:dyDescent="0.35">
      <c r="A10377" s="5" t="s">
        <v>12842</v>
      </c>
      <c r="B10377" s="5" t="s">
        <v>18</v>
      </c>
      <c r="C10377" s="5" t="s">
        <v>22</v>
      </c>
      <c r="D10377" s="13">
        <v>78.52</v>
      </c>
      <c r="E10377" s="6">
        <v>78342</v>
      </c>
      <c r="F10377" s="6">
        <v>17239.600000000002</v>
      </c>
      <c r="G10377" s="7">
        <v>40747</v>
      </c>
      <c r="H10377" s="7">
        <v>41978</v>
      </c>
      <c r="I10377" s="7">
        <v>49309</v>
      </c>
      <c r="J10377" s="5" t="s">
        <v>12843</v>
      </c>
      <c r="K10377" s="5">
        <v>6056</v>
      </c>
      <c r="L10377" s="5" t="s">
        <v>1350</v>
      </c>
      <c r="M10377" s="5" t="s">
        <v>460</v>
      </c>
      <c r="N10377" s="5" t="s">
        <v>12844</v>
      </c>
      <c r="O10377" s="5" t="s">
        <v>34</v>
      </c>
      <c r="P10377" s="5" t="s">
        <v>12845</v>
      </c>
      <c r="Q10377" s="5" t="s">
        <v>12846</v>
      </c>
    </row>
    <row r="10378" spans="1:17" x14ac:dyDescent="0.35">
      <c r="A10378" s="5" t="s">
        <v>1568</v>
      </c>
      <c r="B10378" s="5" t="s">
        <v>18</v>
      </c>
      <c r="C10378" s="5" t="s">
        <v>22</v>
      </c>
      <c r="D10378" s="13">
        <v>78.540000000000006</v>
      </c>
      <c r="E10378" s="6">
        <v>86762.175000000003</v>
      </c>
      <c r="F10378" s="6">
        <v>51880.060000000005</v>
      </c>
      <c r="G10378" s="7">
        <v>39570</v>
      </c>
      <c r="H10378" s="7">
        <v>39919</v>
      </c>
      <c r="I10378" s="7">
        <v>49309</v>
      </c>
      <c r="J10378" s="5" t="s">
        <v>1569</v>
      </c>
      <c r="K10378" s="5">
        <v>4133</v>
      </c>
      <c r="L10378" s="5" t="s">
        <v>506</v>
      </c>
      <c r="M10378" s="5" t="s">
        <v>344</v>
      </c>
      <c r="N10378" s="5" t="s">
        <v>1335</v>
      </c>
      <c r="O10378" s="5" t="s">
        <v>34</v>
      </c>
      <c r="P10378" s="5" t="s">
        <v>1336</v>
      </c>
      <c r="Q10378" s="5" t="s">
        <v>1337</v>
      </c>
    </row>
    <row r="10379" spans="1:17" x14ac:dyDescent="0.35">
      <c r="A10379" s="5" t="s">
        <v>14061</v>
      </c>
      <c r="B10379" s="5" t="s">
        <v>18</v>
      </c>
      <c r="C10379" s="5" t="s">
        <v>22</v>
      </c>
      <c r="D10379" s="13">
        <v>78.66</v>
      </c>
      <c r="E10379" s="6">
        <v>96175.65</v>
      </c>
      <c r="F10379" s="6">
        <v>42413.479999999996</v>
      </c>
      <c r="G10379" s="7">
        <v>40826</v>
      </c>
      <c r="H10379" s="7">
        <v>40879</v>
      </c>
      <c r="I10379" s="7">
        <v>50040</v>
      </c>
      <c r="J10379" s="5" t="s">
        <v>14062</v>
      </c>
      <c r="K10379" s="5">
        <v>1400</v>
      </c>
      <c r="L10379" s="5" t="s">
        <v>14063</v>
      </c>
      <c r="M10379" s="5" t="s">
        <v>21</v>
      </c>
      <c r="N10379" s="5" t="s">
        <v>14064</v>
      </c>
      <c r="O10379" s="5" t="s">
        <v>34</v>
      </c>
      <c r="P10379" s="5" t="s">
        <v>14065</v>
      </c>
      <c r="Q10379" s="5" t="s">
        <v>5727</v>
      </c>
    </row>
    <row r="10380" spans="1:17" x14ac:dyDescent="0.35">
      <c r="A10380" s="5" t="s">
        <v>12338</v>
      </c>
      <c r="B10380" s="5" t="s">
        <v>18</v>
      </c>
      <c r="C10380" s="5" t="s">
        <v>22</v>
      </c>
      <c r="D10380" s="13">
        <v>78.680000000000007</v>
      </c>
      <c r="E10380" s="6">
        <v>85363.469999999987</v>
      </c>
      <c r="F10380" s="6">
        <v>17414.120000000003</v>
      </c>
      <c r="G10380" s="7">
        <v>40721</v>
      </c>
      <c r="H10380" s="7">
        <v>42216</v>
      </c>
      <c r="I10380" s="7">
        <v>49674</v>
      </c>
      <c r="J10380" s="5" t="s">
        <v>12339</v>
      </c>
      <c r="K10380" s="5">
        <v>6170</v>
      </c>
      <c r="L10380" s="5" t="s">
        <v>4430</v>
      </c>
      <c r="M10380" s="5" t="s">
        <v>179</v>
      </c>
      <c r="N10380" s="5"/>
      <c r="O10380" s="5" t="s">
        <v>34</v>
      </c>
      <c r="P10380" s="5" t="s">
        <v>10449</v>
      </c>
      <c r="Q10380" s="5" t="s">
        <v>1158</v>
      </c>
    </row>
    <row r="10381" spans="1:17" x14ac:dyDescent="0.35">
      <c r="A10381" s="5" t="s">
        <v>2123</v>
      </c>
      <c r="B10381" s="5" t="s">
        <v>18</v>
      </c>
      <c r="C10381" s="5" t="s">
        <v>22</v>
      </c>
      <c r="D10381" s="13">
        <v>78.8</v>
      </c>
      <c r="E10381" s="6">
        <v>87751.02499999998</v>
      </c>
      <c r="F10381" s="6">
        <v>37206.410000000003</v>
      </c>
      <c r="G10381" s="7">
        <v>39570</v>
      </c>
      <c r="H10381" s="7">
        <v>40848</v>
      </c>
      <c r="I10381" s="7">
        <v>50040</v>
      </c>
      <c r="J10381" s="5" t="s">
        <v>2124</v>
      </c>
      <c r="K10381" s="5">
        <v>8360</v>
      </c>
      <c r="L10381" s="5" t="s">
        <v>1169</v>
      </c>
      <c r="M10381" s="5" t="s">
        <v>25</v>
      </c>
      <c r="N10381" s="5"/>
      <c r="O10381" s="5" t="s">
        <v>34</v>
      </c>
      <c r="P10381" s="5" t="s">
        <v>2125</v>
      </c>
      <c r="Q10381" s="5" t="s">
        <v>932</v>
      </c>
    </row>
    <row r="10382" spans="1:17" x14ac:dyDescent="0.35">
      <c r="A10382" s="5" t="s">
        <v>1763</v>
      </c>
      <c r="B10382" s="5" t="s">
        <v>18</v>
      </c>
      <c r="C10382" s="5" t="s">
        <v>19</v>
      </c>
      <c r="D10382" s="13">
        <v>78.84</v>
      </c>
      <c r="E10382" s="6">
        <v>74927.88</v>
      </c>
      <c r="F10382" s="6">
        <v>25400.559999999994</v>
      </c>
      <c r="G10382" s="7">
        <v>39569</v>
      </c>
      <c r="H10382" s="7">
        <v>40498</v>
      </c>
      <c r="I10382" s="7">
        <v>49674</v>
      </c>
      <c r="J10382" s="5" t="s">
        <v>1764</v>
      </c>
      <c r="K10382" s="5">
        <v>6430</v>
      </c>
      <c r="L10382" s="5" t="s">
        <v>931</v>
      </c>
      <c r="M10382" s="5" t="s">
        <v>414</v>
      </c>
      <c r="N10382" s="5"/>
      <c r="O10382" s="5" t="s">
        <v>34</v>
      </c>
      <c r="P10382" s="5" t="s">
        <v>1765</v>
      </c>
      <c r="Q10382" s="5" t="s">
        <v>1766</v>
      </c>
    </row>
    <row r="10383" spans="1:17" x14ac:dyDescent="0.35">
      <c r="A10383" s="5" t="s">
        <v>4697</v>
      </c>
      <c r="B10383" s="5" t="s">
        <v>18</v>
      </c>
      <c r="C10383" s="5" t="s">
        <v>22</v>
      </c>
      <c r="D10383" s="13">
        <v>79</v>
      </c>
      <c r="E10383" s="6">
        <v>15890.770000000004</v>
      </c>
      <c r="F10383" s="6">
        <v>9502</v>
      </c>
      <c r="G10383" s="7">
        <v>39570</v>
      </c>
      <c r="H10383" s="7">
        <v>39583</v>
      </c>
      <c r="I10383" s="7">
        <v>48944</v>
      </c>
      <c r="J10383" s="5" t="s">
        <v>4698</v>
      </c>
      <c r="K10383" s="5">
        <v>1267</v>
      </c>
      <c r="L10383" s="5" t="s">
        <v>4699</v>
      </c>
      <c r="M10383" s="5" t="s">
        <v>21</v>
      </c>
      <c r="N10383" s="5" t="s">
        <v>4700</v>
      </c>
      <c r="O10383" s="5" t="s">
        <v>86</v>
      </c>
      <c r="P10383" s="5" t="s">
        <v>4701</v>
      </c>
      <c r="Q10383" s="5" t="s">
        <v>4702</v>
      </c>
    </row>
    <row r="10384" spans="1:17" hidden="1" x14ac:dyDescent="0.35">
      <c r="A10384" s="5" t="s">
        <v>6533</v>
      </c>
      <c r="B10384" s="5" t="s">
        <v>81</v>
      </c>
      <c r="C10384" s="5" t="s">
        <v>145</v>
      </c>
      <c r="D10384" s="13">
        <v>79</v>
      </c>
      <c r="E10384" s="6">
        <v>374028</v>
      </c>
      <c r="F10384" s="6">
        <v>95405.31</v>
      </c>
      <c r="G10384" s="7">
        <v>39827</v>
      </c>
      <c r="H10384" s="7">
        <v>41121</v>
      </c>
      <c r="I10384" s="7">
        <v>50405</v>
      </c>
      <c r="J10384" s="5" t="s">
        <v>6534</v>
      </c>
      <c r="K10384" s="5">
        <v>3822</v>
      </c>
      <c r="L10384" s="5" t="s">
        <v>4308</v>
      </c>
      <c r="M10384" s="5" t="s">
        <v>51</v>
      </c>
      <c r="N10384" s="5" t="s">
        <v>6535</v>
      </c>
      <c r="O10384" s="5" t="s">
        <v>34</v>
      </c>
      <c r="P10384" s="5" t="s">
        <v>6536</v>
      </c>
      <c r="Q10384" s="5" t="s">
        <v>4069</v>
      </c>
    </row>
    <row r="10385" spans="1:17" x14ac:dyDescent="0.35">
      <c r="A10385" s="5" t="s">
        <v>8322</v>
      </c>
      <c r="B10385" s="5" t="s">
        <v>18</v>
      </c>
      <c r="C10385" s="5" t="s">
        <v>22</v>
      </c>
      <c r="D10385" s="13">
        <v>79</v>
      </c>
      <c r="E10385" s="6">
        <v>84100.830000000016</v>
      </c>
      <c r="F10385" s="6">
        <v>18754.490000000002</v>
      </c>
      <c r="G10385" s="7">
        <v>40253</v>
      </c>
      <c r="H10385" s="7">
        <v>42166</v>
      </c>
      <c r="I10385" s="7">
        <v>51501</v>
      </c>
      <c r="J10385" s="5" t="s">
        <v>8323</v>
      </c>
      <c r="K10385" s="5">
        <v>6372</v>
      </c>
      <c r="L10385" s="5" t="s">
        <v>2213</v>
      </c>
      <c r="M10385" s="5" t="s">
        <v>71</v>
      </c>
      <c r="N10385" s="5" t="s">
        <v>8324</v>
      </c>
      <c r="O10385" s="5" t="s">
        <v>34</v>
      </c>
      <c r="P10385" s="5" t="s">
        <v>2214</v>
      </c>
      <c r="Q10385" s="5" t="s">
        <v>562</v>
      </c>
    </row>
    <row r="10386" spans="1:17" x14ac:dyDescent="0.35">
      <c r="A10386" s="5" t="s">
        <v>14490</v>
      </c>
      <c r="B10386" s="5" t="s">
        <v>18</v>
      </c>
      <c r="C10386" s="5" t="s">
        <v>22</v>
      </c>
      <c r="D10386" s="13">
        <v>79.040000000000006</v>
      </c>
      <c r="E10386" s="6">
        <v>64785.15</v>
      </c>
      <c r="F10386" s="6">
        <v>14256.32</v>
      </c>
      <c r="G10386" s="7">
        <v>40854</v>
      </c>
      <c r="H10386" s="7">
        <v>42081</v>
      </c>
      <c r="I10386" s="7">
        <v>49674</v>
      </c>
      <c r="J10386" s="5" t="s">
        <v>3586</v>
      </c>
      <c r="K10386" s="5">
        <v>8307</v>
      </c>
      <c r="L10386" s="5" t="s">
        <v>14491</v>
      </c>
      <c r="M10386" s="5" t="s">
        <v>53</v>
      </c>
      <c r="N10386" s="5" t="s">
        <v>1881</v>
      </c>
      <c r="O10386" s="5" t="s">
        <v>34</v>
      </c>
      <c r="P10386" s="5" t="s">
        <v>470</v>
      </c>
      <c r="Q10386" s="5" t="s">
        <v>1882</v>
      </c>
    </row>
    <row r="10387" spans="1:17" x14ac:dyDescent="0.35">
      <c r="A10387" s="5" t="s">
        <v>3404</v>
      </c>
      <c r="B10387" s="5" t="s">
        <v>18</v>
      </c>
      <c r="C10387" s="5" t="s">
        <v>22</v>
      </c>
      <c r="D10387" s="13">
        <v>79.099999999999994</v>
      </c>
      <c r="E10387" s="6">
        <v>87223.35</v>
      </c>
      <c r="F10387" s="6">
        <v>40736.639999999992</v>
      </c>
      <c r="G10387" s="7">
        <v>39570</v>
      </c>
      <c r="H10387" s="7">
        <v>40520</v>
      </c>
      <c r="I10387" s="7">
        <v>49674</v>
      </c>
      <c r="J10387" s="5" t="s">
        <v>3405</v>
      </c>
      <c r="K10387" s="5">
        <v>8162</v>
      </c>
      <c r="L10387" s="5" t="s">
        <v>275</v>
      </c>
      <c r="M10387" s="5" t="s">
        <v>53</v>
      </c>
      <c r="N10387" s="5"/>
      <c r="O10387" s="5" t="s">
        <v>34</v>
      </c>
      <c r="P10387" s="5" t="s">
        <v>194</v>
      </c>
      <c r="Q10387" s="5" t="s">
        <v>569</v>
      </c>
    </row>
    <row r="10388" spans="1:17" x14ac:dyDescent="0.35">
      <c r="A10388" s="5" t="s">
        <v>7191</v>
      </c>
      <c r="B10388" s="5" t="s">
        <v>18</v>
      </c>
      <c r="C10388" s="5" t="s">
        <v>22</v>
      </c>
      <c r="D10388" s="13">
        <v>79.180000000000007</v>
      </c>
      <c r="E10388" s="6">
        <v>72209.55</v>
      </c>
      <c r="F10388" s="6">
        <v>23533.480000000003</v>
      </c>
      <c r="G10388" s="7">
        <v>39975</v>
      </c>
      <c r="H10388" s="7">
        <v>40004</v>
      </c>
      <c r="I10388" s="7">
        <v>49309</v>
      </c>
      <c r="J10388" s="5" t="s">
        <v>7192</v>
      </c>
      <c r="K10388" s="5">
        <v>9533</v>
      </c>
      <c r="L10388" s="5" t="s">
        <v>715</v>
      </c>
      <c r="M10388" s="5" t="s">
        <v>32</v>
      </c>
      <c r="N10388" s="5" t="s">
        <v>3812</v>
      </c>
      <c r="O10388" s="5" t="s">
        <v>34</v>
      </c>
      <c r="P10388" s="5" t="s">
        <v>3813</v>
      </c>
      <c r="Q10388" s="5" t="s">
        <v>596</v>
      </c>
    </row>
    <row r="10389" spans="1:17" x14ac:dyDescent="0.35">
      <c r="A10389" s="5" t="s">
        <v>3218</v>
      </c>
      <c r="B10389" s="5" t="s">
        <v>18</v>
      </c>
      <c r="C10389" s="5" t="s">
        <v>22</v>
      </c>
      <c r="D10389" s="13">
        <v>79.2</v>
      </c>
      <c r="E10389" s="6">
        <v>92805</v>
      </c>
      <c r="F10389" s="6">
        <v>38000.92</v>
      </c>
      <c r="G10389" s="7">
        <v>39570</v>
      </c>
      <c r="H10389" s="7">
        <v>40891</v>
      </c>
      <c r="I10389" s="7">
        <v>50040</v>
      </c>
      <c r="J10389" s="5" t="s">
        <v>3219</v>
      </c>
      <c r="K10389" s="5">
        <v>8222</v>
      </c>
      <c r="L10389" s="5" t="s">
        <v>1874</v>
      </c>
      <c r="M10389" s="5" t="s">
        <v>408</v>
      </c>
      <c r="N10389" s="5" t="s">
        <v>3220</v>
      </c>
      <c r="O10389" s="5" t="s">
        <v>34</v>
      </c>
      <c r="P10389" s="5" t="s">
        <v>3221</v>
      </c>
      <c r="Q10389" s="5" t="s">
        <v>3222</v>
      </c>
    </row>
    <row r="10390" spans="1:17" x14ac:dyDescent="0.35">
      <c r="A10390" s="5" t="s">
        <v>3352</v>
      </c>
      <c r="B10390" s="5" t="s">
        <v>18</v>
      </c>
      <c r="C10390" s="5" t="s">
        <v>22</v>
      </c>
      <c r="D10390" s="13">
        <v>79.2</v>
      </c>
      <c r="E10390" s="6">
        <v>96031.35</v>
      </c>
      <c r="F10390" s="6">
        <v>59562.609999999993</v>
      </c>
      <c r="G10390" s="7">
        <v>39570</v>
      </c>
      <c r="H10390" s="7">
        <v>39686</v>
      </c>
      <c r="I10390" s="7">
        <v>48944</v>
      </c>
      <c r="J10390" s="5" t="s">
        <v>3353</v>
      </c>
      <c r="K10390" s="5">
        <v>1217</v>
      </c>
      <c r="L10390" s="5" t="s">
        <v>1988</v>
      </c>
      <c r="M10390" s="5" t="s">
        <v>332</v>
      </c>
      <c r="N10390" s="5" t="s">
        <v>1989</v>
      </c>
      <c r="O10390" s="5" t="s">
        <v>34</v>
      </c>
      <c r="P10390" s="5" t="s">
        <v>1990</v>
      </c>
      <c r="Q10390" s="5" t="s">
        <v>1991</v>
      </c>
    </row>
    <row r="10391" spans="1:17" x14ac:dyDescent="0.35">
      <c r="A10391" s="5" t="s">
        <v>10978</v>
      </c>
      <c r="B10391" s="5" t="s">
        <v>18</v>
      </c>
      <c r="C10391" s="5" t="s">
        <v>22</v>
      </c>
      <c r="D10391" s="13">
        <v>79.2</v>
      </c>
      <c r="E10391" s="6">
        <v>67735.799999999988</v>
      </c>
      <c r="F10391" s="6">
        <v>16053.410000000002</v>
      </c>
      <c r="G10391" s="7">
        <v>40652</v>
      </c>
      <c r="H10391" s="7">
        <v>41768</v>
      </c>
      <c r="I10391" s="7">
        <v>49309</v>
      </c>
      <c r="J10391" s="5" t="s">
        <v>10979</v>
      </c>
      <c r="K10391" s="5">
        <v>8124</v>
      </c>
      <c r="L10391" s="5" t="s">
        <v>10478</v>
      </c>
      <c r="M10391" s="5" t="s">
        <v>53</v>
      </c>
      <c r="N10391" s="5"/>
      <c r="O10391" s="5" t="s">
        <v>34</v>
      </c>
      <c r="P10391" s="5" t="s">
        <v>10980</v>
      </c>
      <c r="Q10391" s="5" t="s">
        <v>569</v>
      </c>
    </row>
    <row r="10392" spans="1:17" x14ac:dyDescent="0.35">
      <c r="A10392" s="5" t="s">
        <v>12043</v>
      </c>
      <c r="B10392" s="5" t="s">
        <v>18</v>
      </c>
      <c r="C10392" s="5" t="s">
        <v>22</v>
      </c>
      <c r="D10392" s="13">
        <v>79.25</v>
      </c>
      <c r="E10392" s="6">
        <v>77946.3</v>
      </c>
      <c r="F10392" s="6">
        <v>19106.62</v>
      </c>
      <c r="G10392" s="7">
        <v>40710</v>
      </c>
      <c r="H10392" s="7">
        <v>41631</v>
      </c>
      <c r="I10392" s="7">
        <v>50770</v>
      </c>
      <c r="J10392" s="5" t="s">
        <v>12044</v>
      </c>
      <c r="K10392" s="5">
        <v>4914</v>
      </c>
      <c r="L10392" s="5" t="s">
        <v>6852</v>
      </c>
      <c r="M10392" s="5" t="s">
        <v>51</v>
      </c>
      <c r="N10392" s="5" t="s">
        <v>11775</v>
      </c>
      <c r="O10392" s="5" t="s">
        <v>34</v>
      </c>
      <c r="P10392" s="5" t="s">
        <v>11776</v>
      </c>
      <c r="Q10392" s="5" t="s">
        <v>45</v>
      </c>
    </row>
    <row r="10393" spans="1:17" x14ac:dyDescent="0.35">
      <c r="A10393" s="5" t="s">
        <v>11635</v>
      </c>
      <c r="B10393" s="5" t="s">
        <v>18</v>
      </c>
      <c r="C10393" s="5" t="s">
        <v>22</v>
      </c>
      <c r="D10393" s="13">
        <v>79.260000000000005</v>
      </c>
      <c r="E10393" s="6">
        <v>75329.7</v>
      </c>
      <c r="F10393" s="6">
        <v>20339.03</v>
      </c>
      <c r="G10393" s="7">
        <v>40688</v>
      </c>
      <c r="H10393" s="7">
        <v>41416</v>
      </c>
      <c r="I10393" s="7">
        <v>50770</v>
      </c>
      <c r="J10393" s="5" t="s">
        <v>11636</v>
      </c>
      <c r="K10393" s="5">
        <v>9044</v>
      </c>
      <c r="L10393" s="5" t="s">
        <v>2699</v>
      </c>
      <c r="M10393" s="5" t="s">
        <v>189</v>
      </c>
      <c r="N10393" s="5"/>
      <c r="O10393" s="5" t="s">
        <v>34</v>
      </c>
      <c r="P10393" s="5" t="s">
        <v>3678</v>
      </c>
      <c r="Q10393" s="5" t="s">
        <v>66</v>
      </c>
    </row>
    <row r="10394" spans="1:17" x14ac:dyDescent="0.35">
      <c r="A10394" s="5" t="s">
        <v>4340</v>
      </c>
      <c r="B10394" s="5" t="s">
        <v>18</v>
      </c>
      <c r="C10394" s="5" t="s">
        <v>22</v>
      </c>
      <c r="D10394" s="13">
        <v>79.3</v>
      </c>
      <c r="E10394" s="6">
        <v>71321.925000000003</v>
      </c>
      <c r="F10394" s="6">
        <v>34591.12999999999</v>
      </c>
      <c r="G10394" s="7">
        <v>39570</v>
      </c>
      <c r="H10394" s="7">
        <v>39771</v>
      </c>
      <c r="I10394" s="7">
        <v>48944</v>
      </c>
      <c r="J10394" s="5" t="s">
        <v>4341</v>
      </c>
      <c r="K10394" s="5">
        <v>9413</v>
      </c>
      <c r="L10394" s="5" t="s">
        <v>317</v>
      </c>
      <c r="M10394" s="5" t="s">
        <v>318</v>
      </c>
      <c r="N10394" s="5"/>
      <c r="O10394" s="5" t="s">
        <v>34</v>
      </c>
      <c r="P10394" s="5" t="s">
        <v>4342</v>
      </c>
      <c r="Q10394" s="5" t="s">
        <v>4343</v>
      </c>
    </row>
    <row r="10395" spans="1:17" x14ac:dyDescent="0.35">
      <c r="A10395" s="5" t="s">
        <v>11514</v>
      </c>
      <c r="B10395" s="5" t="s">
        <v>18</v>
      </c>
      <c r="C10395" s="5" t="s">
        <v>22</v>
      </c>
      <c r="D10395" s="13">
        <v>79.3</v>
      </c>
      <c r="E10395" s="6">
        <v>77697.375</v>
      </c>
      <c r="F10395" s="6">
        <v>17097.760000000002</v>
      </c>
      <c r="G10395" s="7">
        <v>40687</v>
      </c>
      <c r="H10395" s="7">
        <v>41962</v>
      </c>
      <c r="I10395" s="7">
        <v>49309</v>
      </c>
      <c r="J10395" s="5" t="s">
        <v>11515</v>
      </c>
      <c r="K10395" s="5">
        <v>8560</v>
      </c>
      <c r="L10395" s="5" t="s">
        <v>11516</v>
      </c>
      <c r="M10395" s="5" t="s">
        <v>25</v>
      </c>
      <c r="N10395" s="5" t="s">
        <v>11517</v>
      </c>
      <c r="O10395" s="5" t="s">
        <v>34</v>
      </c>
      <c r="P10395" s="5" t="s">
        <v>11518</v>
      </c>
      <c r="Q10395" s="5" t="s">
        <v>200</v>
      </c>
    </row>
    <row r="10396" spans="1:17" x14ac:dyDescent="0.35">
      <c r="A10396" s="5" t="s">
        <v>8727</v>
      </c>
      <c r="B10396" s="5" t="s">
        <v>18</v>
      </c>
      <c r="C10396" s="5" t="s">
        <v>22</v>
      </c>
      <c r="D10396" s="13">
        <v>79.400000000000006</v>
      </c>
      <c r="E10396" s="6">
        <v>79321.83</v>
      </c>
      <c r="F10396" s="6">
        <v>32479.97</v>
      </c>
      <c r="G10396" s="7">
        <v>40350</v>
      </c>
      <c r="H10396" s="7">
        <v>40899</v>
      </c>
      <c r="I10396" s="7">
        <v>50040</v>
      </c>
      <c r="J10396" s="5" t="s">
        <v>8728</v>
      </c>
      <c r="K10396" s="5">
        <v>7204</v>
      </c>
      <c r="L10396" s="5" t="s">
        <v>8729</v>
      </c>
      <c r="M10396" s="5" t="s">
        <v>99</v>
      </c>
      <c r="N10396" s="5"/>
      <c r="O10396" s="5" t="s">
        <v>34</v>
      </c>
      <c r="P10396" s="5" t="s">
        <v>1972</v>
      </c>
      <c r="Q10396" s="5" t="s">
        <v>433</v>
      </c>
    </row>
    <row r="10397" spans="1:17" x14ac:dyDescent="0.35">
      <c r="A10397" s="5" t="s">
        <v>13242</v>
      </c>
      <c r="B10397" s="5" t="s">
        <v>18</v>
      </c>
      <c r="C10397" s="5" t="s">
        <v>22</v>
      </c>
      <c r="D10397" s="13">
        <v>79.52</v>
      </c>
      <c r="E10397" s="6">
        <v>97712.55</v>
      </c>
      <c r="F10397" s="6">
        <v>23157.91</v>
      </c>
      <c r="G10397" s="7">
        <v>40784</v>
      </c>
      <c r="H10397" s="7">
        <v>42086</v>
      </c>
      <c r="I10397" s="7">
        <v>49674</v>
      </c>
      <c r="J10397" s="5" t="s">
        <v>13243</v>
      </c>
      <c r="K10397" s="5">
        <v>4469</v>
      </c>
      <c r="L10397" s="5" t="s">
        <v>343</v>
      </c>
      <c r="M10397" s="5" t="s">
        <v>344</v>
      </c>
      <c r="N10397" s="5"/>
      <c r="O10397" s="5" t="s">
        <v>34</v>
      </c>
      <c r="P10397" s="5" t="s">
        <v>13244</v>
      </c>
      <c r="Q10397" s="5" t="s">
        <v>1882</v>
      </c>
    </row>
    <row r="10398" spans="1:17" x14ac:dyDescent="0.35">
      <c r="A10398" s="5" t="s">
        <v>8207</v>
      </c>
      <c r="B10398" s="5" t="s">
        <v>18</v>
      </c>
      <c r="C10398" s="5" t="s">
        <v>22</v>
      </c>
      <c r="D10398" s="13">
        <v>79.56</v>
      </c>
      <c r="E10398" s="6">
        <v>74602.574999999997</v>
      </c>
      <c r="F10398" s="6">
        <v>15446.949999999999</v>
      </c>
      <c r="G10398" s="7">
        <v>40233</v>
      </c>
      <c r="H10398" s="7">
        <v>42185</v>
      </c>
      <c r="I10398" s="7">
        <v>51501</v>
      </c>
      <c r="J10398" s="5" t="s">
        <v>8208</v>
      </c>
      <c r="K10398" s="5">
        <v>1224</v>
      </c>
      <c r="L10398" s="5" t="s">
        <v>8154</v>
      </c>
      <c r="M10398" s="5" t="s">
        <v>332</v>
      </c>
      <c r="N10398" s="5" t="s">
        <v>8194</v>
      </c>
      <c r="O10398" s="5" t="s">
        <v>34</v>
      </c>
      <c r="P10398" s="5" t="s">
        <v>8195</v>
      </c>
      <c r="Q10398" s="5" t="s">
        <v>1041</v>
      </c>
    </row>
    <row r="10399" spans="1:17" x14ac:dyDescent="0.35">
      <c r="A10399" s="5" t="s">
        <v>4888</v>
      </c>
      <c r="B10399" s="5" t="s">
        <v>18</v>
      </c>
      <c r="C10399" s="5" t="s">
        <v>19</v>
      </c>
      <c r="D10399" s="13">
        <v>79.599999999999994</v>
      </c>
      <c r="E10399" s="6">
        <v>94672.5</v>
      </c>
      <c r="F10399" s="6">
        <v>35975.560000000012</v>
      </c>
      <c r="G10399" s="7">
        <v>39573</v>
      </c>
      <c r="H10399" s="7">
        <v>41066</v>
      </c>
      <c r="I10399" s="7">
        <v>50405</v>
      </c>
      <c r="J10399" s="5" t="s">
        <v>4889</v>
      </c>
      <c r="K10399" s="5">
        <v>1712</v>
      </c>
      <c r="L10399" s="5" t="s">
        <v>2861</v>
      </c>
      <c r="M10399" s="5" t="s">
        <v>55</v>
      </c>
      <c r="N10399" s="5"/>
      <c r="O10399" s="5" t="s">
        <v>34</v>
      </c>
      <c r="P10399" s="5" t="s">
        <v>4890</v>
      </c>
      <c r="Q10399" s="5" t="s">
        <v>4891</v>
      </c>
    </row>
    <row r="10400" spans="1:17" x14ac:dyDescent="0.35">
      <c r="A10400" s="5" t="s">
        <v>1820</v>
      </c>
      <c r="B10400" s="5" t="s">
        <v>18</v>
      </c>
      <c r="C10400" s="5" t="s">
        <v>22</v>
      </c>
      <c r="D10400" s="13">
        <v>79.7</v>
      </c>
      <c r="E10400" s="6">
        <v>81387.900000000009</v>
      </c>
      <c r="F10400" s="6">
        <v>35892.069999999992</v>
      </c>
      <c r="G10400" s="7">
        <v>39570</v>
      </c>
      <c r="H10400" s="7">
        <v>40900</v>
      </c>
      <c r="I10400" s="7">
        <v>50040</v>
      </c>
      <c r="J10400" s="5" t="s">
        <v>1821</v>
      </c>
      <c r="K10400" s="5">
        <v>9434</v>
      </c>
      <c r="L10400" s="5" t="s">
        <v>1822</v>
      </c>
      <c r="M10400" s="5" t="s">
        <v>32</v>
      </c>
      <c r="N10400" s="5"/>
      <c r="O10400" s="5" t="s">
        <v>34</v>
      </c>
      <c r="P10400" s="5" t="s">
        <v>1823</v>
      </c>
      <c r="Q10400" s="5" t="s">
        <v>439</v>
      </c>
    </row>
    <row r="10401" spans="1:17" x14ac:dyDescent="0.35">
      <c r="A10401" s="5" t="s">
        <v>6308</v>
      </c>
      <c r="B10401" s="5" t="s">
        <v>18</v>
      </c>
      <c r="C10401" s="5" t="s">
        <v>22</v>
      </c>
      <c r="D10401" s="13">
        <v>79.8</v>
      </c>
      <c r="E10401" s="6">
        <v>83510.025000000009</v>
      </c>
      <c r="F10401" s="6">
        <v>36827.94</v>
      </c>
      <c r="G10401" s="7">
        <v>39791</v>
      </c>
      <c r="H10401" s="7">
        <v>40848</v>
      </c>
      <c r="I10401" s="7">
        <v>50040</v>
      </c>
      <c r="J10401" s="5" t="s">
        <v>6309</v>
      </c>
      <c r="K10401" s="5">
        <v>8707</v>
      </c>
      <c r="L10401" s="5" t="s">
        <v>1166</v>
      </c>
      <c r="M10401" s="5" t="s">
        <v>53</v>
      </c>
      <c r="N10401" s="5" t="s">
        <v>6310</v>
      </c>
      <c r="O10401" s="5" t="s">
        <v>34</v>
      </c>
      <c r="P10401" s="5" t="s">
        <v>6311</v>
      </c>
      <c r="Q10401" s="5" t="s">
        <v>578</v>
      </c>
    </row>
    <row r="10402" spans="1:17" x14ac:dyDescent="0.35">
      <c r="A10402" s="5" t="s">
        <v>7184</v>
      </c>
      <c r="B10402" s="5" t="s">
        <v>18</v>
      </c>
      <c r="C10402" s="5" t="s">
        <v>19</v>
      </c>
      <c r="D10402" s="13">
        <v>79.900000000000006</v>
      </c>
      <c r="E10402" s="6">
        <v>83601</v>
      </c>
      <c r="F10402" s="6">
        <v>43388.909999999996</v>
      </c>
      <c r="G10402" s="7">
        <v>39976</v>
      </c>
      <c r="H10402" s="7">
        <v>40542</v>
      </c>
      <c r="I10402" s="7">
        <v>49674</v>
      </c>
      <c r="J10402" s="5" t="s">
        <v>7185</v>
      </c>
      <c r="K10402" s="5">
        <v>1042</v>
      </c>
      <c r="L10402" s="5" t="s">
        <v>7186</v>
      </c>
      <c r="M10402" s="5" t="s">
        <v>21</v>
      </c>
      <c r="N10402" s="5" t="s">
        <v>7187</v>
      </c>
      <c r="O10402" s="5" t="s">
        <v>34</v>
      </c>
      <c r="P10402" s="5" t="s">
        <v>512</v>
      </c>
      <c r="Q10402" s="5" t="s">
        <v>1781</v>
      </c>
    </row>
    <row r="10403" spans="1:17" hidden="1" x14ac:dyDescent="0.35">
      <c r="A10403" s="5" t="s">
        <v>2941</v>
      </c>
      <c r="B10403" s="5" t="s">
        <v>81</v>
      </c>
      <c r="C10403" s="5" t="s">
        <v>82</v>
      </c>
      <c r="D10403" s="13">
        <v>80</v>
      </c>
      <c r="E10403" s="6">
        <v>475306.19999999995</v>
      </c>
      <c r="F10403" s="6">
        <v>112979</v>
      </c>
      <c r="G10403" s="7">
        <v>39570</v>
      </c>
      <c r="H10403" s="7">
        <v>40057</v>
      </c>
      <c r="I10403" s="7">
        <v>49309</v>
      </c>
      <c r="J10403" s="5" t="s">
        <v>2942</v>
      </c>
      <c r="K10403" s="5">
        <v>6722</v>
      </c>
      <c r="L10403" s="5" t="s">
        <v>2942</v>
      </c>
      <c r="M10403" s="5" t="s">
        <v>42</v>
      </c>
      <c r="N10403" s="5" t="s">
        <v>2943</v>
      </c>
      <c r="O10403" s="5" t="s">
        <v>34</v>
      </c>
      <c r="P10403" s="5" t="s">
        <v>2944</v>
      </c>
      <c r="Q10403" s="5" t="s">
        <v>2945</v>
      </c>
    </row>
    <row r="10404" spans="1:17" hidden="1" x14ac:dyDescent="0.35">
      <c r="A10404" s="5" t="s">
        <v>3513</v>
      </c>
      <c r="B10404" s="5" t="s">
        <v>287</v>
      </c>
      <c r="C10404" s="5" t="s">
        <v>658</v>
      </c>
      <c r="D10404" s="13">
        <v>80</v>
      </c>
      <c r="E10404" s="6">
        <v>539159.32499999995</v>
      </c>
      <c r="F10404" s="6">
        <v>224782.32000000004</v>
      </c>
      <c r="G10404" s="7">
        <v>39573</v>
      </c>
      <c r="H10404" s="7">
        <v>38315</v>
      </c>
      <c r="I10404" s="7">
        <v>45657</v>
      </c>
      <c r="J10404" s="5" t="s">
        <v>3514</v>
      </c>
      <c r="K10404" s="5">
        <v>7260</v>
      </c>
      <c r="L10404" s="5" t="s">
        <v>3515</v>
      </c>
      <c r="M10404" s="5" t="s">
        <v>99</v>
      </c>
      <c r="N10404" s="5" t="s">
        <v>3516</v>
      </c>
      <c r="O10404" s="5" t="s">
        <v>34</v>
      </c>
      <c r="P10404" s="5" t="s">
        <v>3517</v>
      </c>
      <c r="Q10404" s="5" t="s">
        <v>670</v>
      </c>
    </row>
    <row r="10405" spans="1:17" hidden="1" x14ac:dyDescent="0.35">
      <c r="A10405" s="5" t="s">
        <v>3532</v>
      </c>
      <c r="B10405" s="5" t="s">
        <v>287</v>
      </c>
      <c r="C10405" s="5" t="s">
        <v>288</v>
      </c>
      <c r="D10405" s="13">
        <v>80</v>
      </c>
      <c r="E10405" s="6">
        <v>455398.75</v>
      </c>
      <c r="F10405" s="6">
        <v>101481.59999999999</v>
      </c>
      <c r="G10405" s="7">
        <v>39575</v>
      </c>
      <c r="H10405" s="7">
        <v>39546</v>
      </c>
      <c r="I10405" s="7">
        <v>47118</v>
      </c>
      <c r="J10405" s="5" t="s">
        <v>3533</v>
      </c>
      <c r="K10405" s="5">
        <v>1723</v>
      </c>
      <c r="L10405" s="5" t="s">
        <v>2493</v>
      </c>
      <c r="M10405" s="5" t="s">
        <v>55</v>
      </c>
      <c r="N10405" s="5" t="s">
        <v>3534</v>
      </c>
      <c r="O10405" s="5" t="s">
        <v>34</v>
      </c>
      <c r="P10405" s="5" t="s">
        <v>3535</v>
      </c>
      <c r="Q10405" s="5" t="s">
        <v>200</v>
      </c>
    </row>
    <row r="10406" spans="1:17" hidden="1" x14ac:dyDescent="0.35">
      <c r="A10406" s="5" t="s">
        <v>4251</v>
      </c>
      <c r="B10406" s="5" t="s">
        <v>81</v>
      </c>
      <c r="C10406" s="5" t="s">
        <v>125</v>
      </c>
      <c r="D10406" s="13">
        <v>80</v>
      </c>
      <c r="E10406" s="6">
        <v>117226.20000000004</v>
      </c>
      <c r="F10406" s="6">
        <v>35265.83</v>
      </c>
      <c r="G10406" s="7">
        <v>39570</v>
      </c>
      <c r="H10406" s="7">
        <v>40151</v>
      </c>
      <c r="I10406" s="7">
        <v>49309</v>
      </c>
      <c r="J10406" s="5" t="s">
        <v>4252</v>
      </c>
      <c r="K10406" s="5">
        <v>1337</v>
      </c>
      <c r="L10406" s="5" t="s">
        <v>2530</v>
      </c>
      <c r="M10406" s="5" t="s">
        <v>21</v>
      </c>
      <c r="N10406" s="5" t="s">
        <v>4253</v>
      </c>
      <c r="O10406" s="5" t="s">
        <v>34</v>
      </c>
      <c r="P10406" s="5" t="s">
        <v>4254</v>
      </c>
      <c r="Q10406" s="5" t="s">
        <v>4255</v>
      </c>
    </row>
    <row r="10407" spans="1:17" hidden="1" x14ac:dyDescent="0.35">
      <c r="A10407" s="5" t="s">
        <v>4751</v>
      </c>
      <c r="B10407" s="5" t="s">
        <v>81</v>
      </c>
      <c r="C10407" s="5" t="s">
        <v>637</v>
      </c>
      <c r="D10407" s="13">
        <v>80</v>
      </c>
      <c r="E10407" s="6">
        <v>472423.22500000003</v>
      </c>
      <c r="F10407" s="6">
        <v>115785.51999999999</v>
      </c>
      <c r="G10407" s="7">
        <v>39569</v>
      </c>
      <c r="H10407" s="7">
        <v>42731</v>
      </c>
      <c r="I10407" s="7">
        <v>51866</v>
      </c>
      <c r="J10407" s="5" t="s">
        <v>4752</v>
      </c>
      <c r="K10407" s="5">
        <v>1337</v>
      </c>
      <c r="L10407" s="5" t="s">
        <v>2530</v>
      </c>
      <c r="M10407" s="5" t="s">
        <v>21</v>
      </c>
      <c r="N10407" s="5" t="s">
        <v>4329</v>
      </c>
      <c r="O10407" s="5" t="s">
        <v>34</v>
      </c>
      <c r="P10407" s="5" t="s">
        <v>4330</v>
      </c>
      <c r="Q10407" s="5" t="s">
        <v>1952</v>
      </c>
    </row>
    <row r="10408" spans="1:17" hidden="1" x14ac:dyDescent="0.35">
      <c r="A10408" s="5" t="s">
        <v>5731</v>
      </c>
      <c r="B10408" s="5" t="s">
        <v>287</v>
      </c>
      <c r="C10408" s="5" t="s">
        <v>288</v>
      </c>
      <c r="D10408" s="13">
        <v>80</v>
      </c>
      <c r="E10408" s="6">
        <v>608241.47599999991</v>
      </c>
      <c r="F10408" s="6">
        <v>129791.71000000002</v>
      </c>
      <c r="G10408" s="7">
        <v>39673</v>
      </c>
      <c r="H10408" s="7">
        <v>40079</v>
      </c>
      <c r="I10408" s="7">
        <v>47483</v>
      </c>
      <c r="J10408" s="5" t="s">
        <v>5732</v>
      </c>
      <c r="K10408" s="5">
        <v>5707</v>
      </c>
      <c r="L10408" s="5" t="s">
        <v>4034</v>
      </c>
      <c r="M10408" s="5" t="s">
        <v>28</v>
      </c>
      <c r="N10408" s="5" t="s">
        <v>5733</v>
      </c>
      <c r="O10408" s="5" t="s">
        <v>34</v>
      </c>
      <c r="P10408" s="5" t="s">
        <v>5734</v>
      </c>
      <c r="Q10408" s="5" t="s">
        <v>420</v>
      </c>
    </row>
    <row r="10409" spans="1:17" x14ac:dyDescent="0.35">
      <c r="A10409" s="5" t="s">
        <v>5937</v>
      </c>
      <c r="B10409" s="5" t="s">
        <v>18</v>
      </c>
      <c r="C10409" s="5" t="s">
        <v>446</v>
      </c>
      <c r="D10409" s="13">
        <v>80</v>
      </c>
      <c r="E10409" s="6">
        <v>117696.825</v>
      </c>
      <c r="F10409" s="6">
        <v>38839.939999999995</v>
      </c>
      <c r="G10409" s="7">
        <v>39714</v>
      </c>
      <c r="H10409" s="7">
        <v>41172</v>
      </c>
      <c r="I10409" s="7">
        <v>50405</v>
      </c>
      <c r="J10409" s="5" t="s">
        <v>5938</v>
      </c>
      <c r="K10409" s="5">
        <v>1971</v>
      </c>
      <c r="L10409" s="5" t="s">
        <v>2046</v>
      </c>
      <c r="M10409" s="5" t="s">
        <v>76</v>
      </c>
      <c r="N10409" s="5"/>
      <c r="O10409" s="5" t="s">
        <v>34</v>
      </c>
      <c r="P10409" s="5" t="s">
        <v>5939</v>
      </c>
      <c r="Q10409" s="5" t="s">
        <v>5940</v>
      </c>
    </row>
    <row r="10410" spans="1:17" hidden="1" x14ac:dyDescent="0.35">
      <c r="A10410" s="5" t="s">
        <v>6173</v>
      </c>
      <c r="B10410" s="5" t="s">
        <v>287</v>
      </c>
      <c r="C10410" s="5" t="s">
        <v>288</v>
      </c>
      <c r="D10410" s="13">
        <v>80</v>
      </c>
      <c r="E10410" s="6">
        <v>313500.5</v>
      </c>
      <c r="F10410" s="6">
        <v>69860.850000000006</v>
      </c>
      <c r="G10410" s="7">
        <v>39776</v>
      </c>
      <c r="H10410" s="7">
        <v>41518</v>
      </c>
      <c r="I10410" s="7">
        <v>48944</v>
      </c>
      <c r="J10410" s="5" t="s">
        <v>6174</v>
      </c>
      <c r="K10410" s="5">
        <v>8700</v>
      </c>
      <c r="L10410" s="5" t="s">
        <v>941</v>
      </c>
      <c r="M10410" s="5" t="s">
        <v>53</v>
      </c>
      <c r="N10410" s="5" t="s">
        <v>6175</v>
      </c>
      <c r="O10410" s="5" t="s">
        <v>34</v>
      </c>
      <c r="P10410" s="5" t="s">
        <v>6176</v>
      </c>
      <c r="Q10410" s="5" t="s">
        <v>270</v>
      </c>
    </row>
    <row r="10411" spans="1:17" hidden="1" x14ac:dyDescent="0.35">
      <c r="A10411" s="5" t="s">
        <v>6338</v>
      </c>
      <c r="B10411" s="5" t="s">
        <v>287</v>
      </c>
      <c r="C10411" s="5" t="s">
        <v>288</v>
      </c>
      <c r="D10411" s="13">
        <v>80</v>
      </c>
      <c r="E10411" s="6">
        <v>457125.7</v>
      </c>
      <c r="F10411" s="6">
        <v>101866.45000000001</v>
      </c>
      <c r="G10411" s="7">
        <v>39794</v>
      </c>
      <c r="H10411" s="7">
        <v>40504</v>
      </c>
      <c r="I10411" s="7">
        <v>47848</v>
      </c>
      <c r="J10411" s="5" t="s">
        <v>6339</v>
      </c>
      <c r="K10411" s="5">
        <v>8307</v>
      </c>
      <c r="L10411" s="5" t="s">
        <v>6340</v>
      </c>
      <c r="M10411" s="5" t="s">
        <v>53</v>
      </c>
      <c r="N10411" s="5" t="s">
        <v>6341</v>
      </c>
      <c r="O10411" s="5" t="s">
        <v>34</v>
      </c>
      <c r="P10411" s="5" t="s">
        <v>1046</v>
      </c>
      <c r="Q10411" s="5" t="s">
        <v>2905</v>
      </c>
    </row>
    <row r="10412" spans="1:17" hidden="1" x14ac:dyDescent="0.35">
      <c r="A10412" s="5" t="s">
        <v>8043</v>
      </c>
      <c r="B10412" s="5" t="s">
        <v>81</v>
      </c>
      <c r="C10412" s="5" t="s">
        <v>125</v>
      </c>
      <c r="D10412" s="13">
        <v>80</v>
      </c>
      <c r="E10412" s="6">
        <v>243037.5</v>
      </c>
      <c r="F10412" s="6">
        <v>55313.630000000005</v>
      </c>
      <c r="G10412" s="7">
        <v>40185</v>
      </c>
      <c r="H10412" s="7">
        <v>42009</v>
      </c>
      <c r="I10412" s="7">
        <v>51501</v>
      </c>
      <c r="J10412" s="5" t="s">
        <v>8044</v>
      </c>
      <c r="K10412" s="5">
        <v>1817</v>
      </c>
      <c r="L10412" s="5" t="s">
        <v>4113</v>
      </c>
      <c r="M10412" s="5" t="s">
        <v>21</v>
      </c>
      <c r="N10412" s="5" t="s">
        <v>158</v>
      </c>
      <c r="O10412" s="5" t="s">
        <v>34</v>
      </c>
      <c r="P10412" s="5" t="s">
        <v>159</v>
      </c>
      <c r="Q10412" s="5" t="s">
        <v>160</v>
      </c>
    </row>
    <row r="10413" spans="1:17" x14ac:dyDescent="0.35">
      <c r="A10413" s="5" t="s">
        <v>9836</v>
      </c>
      <c r="B10413" s="5" t="s">
        <v>18</v>
      </c>
      <c r="C10413" s="5" t="s">
        <v>22</v>
      </c>
      <c r="D10413" s="13">
        <v>80</v>
      </c>
      <c r="E10413" s="6">
        <v>65133.299999999996</v>
      </c>
      <c r="F10413" s="6">
        <v>26670.190000000002</v>
      </c>
      <c r="G10413" s="7">
        <v>40535</v>
      </c>
      <c r="H10413" s="7">
        <v>40813</v>
      </c>
      <c r="I10413" s="7">
        <v>50040</v>
      </c>
      <c r="J10413" s="5" t="s">
        <v>9837</v>
      </c>
      <c r="K10413" s="5">
        <v>8840</v>
      </c>
      <c r="L10413" s="5" t="s">
        <v>1744</v>
      </c>
      <c r="M10413" s="5" t="s">
        <v>414</v>
      </c>
      <c r="N10413" s="5" t="s">
        <v>9838</v>
      </c>
      <c r="O10413" s="5" t="s">
        <v>34</v>
      </c>
      <c r="P10413" s="5" t="s">
        <v>1745</v>
      </c>
      <c r="Q10413" s="5" t="s">
        <v>433</v>
      </c>
    </row>
    <row r="10414" spans="1:17" hidden="1" x14ac:dyDescent="0.35">
      <c r="A10414" s="5" t="s">
        <v>10372</v>
      </c>
      <c r="B10414" s="5" t="s">
        <v>287</v>
      </c>
      <c r="C10414" s="5" t="s">
        <v>288</v>
      </c>
      <c r="D10414" s="13">
        <v>80</v>
      </c>
      <c r="E10414" s="6">
        <v>439490.25</v>
      </c>
      <c r="F10414" s="6">
        <v>97936.54</v>
      </c>
      <c r="G10414" s="7">
        <v>40593</v>
      </c>
      <c r="H10414" s="7">
        <v>41850</v>
      </c>
      <c r="I10414" s="7">
        <v>45657</v>
      </c>
      <c r="J10414" s="5" t="s">
        <v>10373</v>
      </c>
      <c r="K10414" s="5">
        <v>1291</v>
      </c>
      <c r="L10414" s="5" t="s">
        <v>1728</v>
      </c>
      <c r="M10414" s="5" t="s">
        <v>21</v>
      </c>
      <c r="N10414" s="5" t="s">
        <v>5756</v>
      </c>
      <c r="O10414" s="5" t="s">
        <v>34</v>
      </c>
      <c r="P10414" s="5" t="s">
        <v>5757</v>
      </c>
      <c r="Q10414" s="5" t="s">
        <v>66</v>
      </c>
    </row>
    <row r="10415" spans="1:17" x14ac:dyDescent="0.35">
      <c r="A10415" s="5" t="s">
        <v>10941</v>
      </c>
      <c r="B10415" s="5" t="s">
        <v>18</v>
      </c>
      <c r="C10415" s="5" t="s">
        <v>19</v>
      </c>
      <c r="D10415" s="13">
        <v>80</v>
      </c>
      <c r="E10415" s="6">
        <v>64278.75</v>
      </c>
      <c r="F10415" s="6">
        <v>27275.21</v>
      </c>
      <c r="G10415" s="7">
        <v>40641</v>
      </c>
      <c r="H10415" s="7">
        <v>40954</v>
      </c>
      <c r="I10415" s="7">
        <v>50405</v>
      </c>
      <c r="J10415" s="5" t="s">
        <v>10942</v>
      </c>
      <c r="K10415" s="5">
        <v>1580</v>
      </c>
      <c r="L10415" s="5" t="s">
        <v>9619</v>
      </c>
      <c r="M10415" s="5" t="s">
        <v>21</v>
      </c>
      <c r="N10415" s="5" t="s">
        <v>10943</v>
      </c>
      <c r="O10415" s="5" t="s">
        <v>34</v>
      </c>
      <c r="P10415" s="5" t="s">
        <v>10944</v>
      </c>
      <c r="Q10415" s="5" t="s">
        <v>10945</v>
      </c>
    </row>
    <row r="10416" spans="1:17" hidden="1" x14ac:dyDescent="0.35">
      <c r="A10416" s="5" t="s">
        <v>13575</v>
      </c>
      <c r="B10416" s="5" t="s">
        <v>287</v>
      </c>
      <c r="C10416" s="5" t="s">
        <v>288</v>
      </c>
      <c r="D10416" s="13">
        <v>80</v>
      </c>
      <c r="E10416" s="6">
        <v>411187.5</v>
      </c>
      <c r="F10416" s="6">
        <v>91629.529999999984</v>
      </c>
      <c r="G10416" s="7">
        <v>40798</v>
      </c>
      <c r="H10416" s="7">
        <v>41456</v>
      </c>
      <c r="I10416" s="7">
        <v>48944</v>
      </c>
      <c r="J10416" s="5" t="s">
        <v>13576</v>
      </c>
      <c r="K10416" s="5">
        <v>4313</v>
      </c>
      <c r="L10416" s="5" t="s">
        <v>2686</v>
      </c>
      <c r="M10416" s="5" t="s">
        <v>28</v>
      </c>
      <c r="N10416" s="5" t="s">
        <v>13577</v>
      </c>
      <c r="O10416" s="5" t="s">
        <v>34</v>
      </c>
      <c r="P10416" s="5" t="s">
        <v>497</v>
      </c>
      <c r="Q10416" s="5" t="s">
        <v>433</v>
      </c>
    </row>
    <row r="10417" spans="1:17" hidden="1" x14ac:dyDescent="0.35">
      <c r="A10417" s="5" t="s">
        <v>15332</v>
      </c>
      <c r="B10417" s="5" t="s">
        <v>287</v>
      </c>
      <c r="C10417" s="5" t="s">
        <v>288</v>
      </c>
      <c r="D10417" s="13">
        <v>80</v>
      </c>
      <c r="E10417" s="6">
        <v>277869.375</v>
      </c>
      <c r="F10417" s="6">
        <v>61920.749999999993</v>
      </c>
      <c r="G10417" s="7">
        <v>40994</v>
      </c>
      <c r="H10417" s="7">
        <v>41155</v>
      </c>
      <c r="I10417" s="7">
        <v>48579</v>
      </c>
      <c r="J10417" s="5" t="s">
        <v>15333</v>
      </c>
      <c r="K10417" s="5">
        <v>5323</v>
      </c>
      <c r="L10417" s="5" t="s">
        <v>15334</v>
      </c>
      <c r="M10417" s="5" t="s">
        <v>28</v>
      </c>
      <c r="N10417" s="5" t="s">
        <v>15335</v>
      </c>
      <c r="O10417" s="5" t="s">
        <v>34</v>
      </c>
      <c r="P10417" s="5" t="s">
        <v>4992</v>
      </c>
      <c r="Q10417" s="5" t="s">
        <v>6054</v>
      </c>
    </row>
    <row r="10418" spans="1:17" hidden="1" x14ac:dyDescent="0.35">
      <c r="A10418" s="5" t="s">
        <v>15494</v>
      </c>
      <c r="B10418" s="5" t="s">
        <v>287</v>
      </c>
      <c r="C10418" s="5" t="s">
        <v>288</v>
      </c>
      <c r="D10418" s="13">
        <v>80</v>
      </c>
      <c r="E10418" s="6">
        <v>429893.06099999999</v>
      </c>
      <c r="F10418" s="6">
        <v>95797.890000000029</v>
      </c>
      <c r="G10418" s="7">
        <v>41092</v>
      </c>
      <c r="H10418" s="7">
        <v>41698</v>
      </c>
      <c r="I10418" s="7">
        <v>45657</v>
      </c>
      <c r="J10418" s="5" t="s">
        <v>15495</v>
      </c>
      <c r="K10418" s="5">
        <v>7302</v>
      </c>
      <c r="L10418" s="5" t="s">
        <v>2814</v>
      </c>
      <c r="M10418" s="5" t="s">
        <v>99</v>
      </c>
      <c r="N10418" s="5" t="s">
        <v>15496</v>
      </c>
      <c r="O10418" s="5" t="s">
        <v>34</v>
      </c>
      <c r="P10418" s="5" t="s">
        <v>15497</v>
      </c>
      <c r="Q10418" s="5" t="s">
        <v>270</v>
      </c>
    </row>
    <row r="10419" spans="1:17" hidden="1" x14ac:dyDescent="0.35">
      <c r="A10419" s="5" t="s">
        <v>15556</v>
      </c>
      <c r="B10419" s="5" t="s">
        <v>81</v>
      </c>
      <c r="C10419" s="5" t="s">
        <v>82</v>
      </c>
      <c r="D10419" s="13">
        <v>80</v>
      </c>
      <c r="E10419" s="6">
        <v>99084.000000000015</v>
      </c>
      <c r="F10419" s="6">
        <v>43241.569999999992</v>
      </c>
      <c r="G10419" s="7">
        <v>41248</v>
      </c>
      <c r="H10419" s="7">
        <v>42379</v>
      </c>
      <c r="I10419" s="7">
        <v>50040</v>
      </c>
      <c r="J10419" s="5" t="s">
        <v>15557</v>
      </c>
      <c r="K10419" s="5">
        <v>3963</v>
      </c>
      <c r="L10419" s="5" t="s">
        <v>5202</v>
      </c>
      <c r="M10419" s="5" t="s">
        <v>76</v>
      </c>
      <c r="N10419" s="5" t="s">
        <v>15555</v>
      </c>
      <c r="O10419" s="5" t="s">
        <v>34</v>
      </c>
      <c r="P10419" s="5" t="s">
        <v>2629</v>
      </c>
      <c r="Q10419" s="5" t="s">
        <v>154</v>
      </c>
    </row>
    <row r="10420" spans="1:17" x14ac:dyDescent="0.35">
      <c r="A10420" s="5" t="s">
        <v>11323</v>
      </c>
      <c r="B10420" s="5" t="s">
        <v>18</v>
      </c>
      <c r="C10420" s="5" t="s">
        <v>22</v>
      </c>
      <c r="D10420" s="13">
        <v>80.069999999999993</v>
      </c>
      <c r="E10420" s="6">
        <v>80851.074999999983</v>
      </c>
      <c r="F10420" s="6">
        <v>27025.45</v>
      </c>
      <c r="G10420" s="7">
        <v>40670</v>
      </c>
      <c r="H10420" s="7">
        <v>41180</v>
      </c>
      <c r="I10420" s="7">
        <v>50405</v>
      </c>
      <c r="J10420" s="5" t="s">
        <v>11324</v>
      </c>
      <c r="K10420" s="5">
        <v>7537</v>
      </c>
      <c r="L10420" s="5" t="s">
        <v>1299</v>
      </c>
      <c r="M10420" s="5" t="s">
        <v>99</v>
      </c>
      <c r="N10420" s="5" t="s">
        <v>11318</v>
      </c>
      <c r="O10420" s="5" t="s">
        <v>34</v>
      </c>
      <c r="P10420" s="5" t="s">
        <v>11319</v>
      </c>
      <c r="Q10420" s="5" t="s">
        <v>11320</v>
      </c>
    </row>
    <row r="10421" spans="1:17" x14ac:dyDescent="0.35">
      <c r="A10421" s="5" t="s">
        <v>15658</v>
      </c>
      <c r="B10421" s="5" t="s">
        <v>18</v>
      </c>
      <c r="C10421" s="5" t="s">
        <v>22</v>
      </c>
      <c r="D10421" s="13">
        <v>80.069999999999993</v>
      </c>
      <c r="E10421" s="6">
        <v>72234.824999999997</v>
      </c>
      <c r="F10421" s="6">
        <v>17047.410000000003</v>
      </c>
      <c r="G10421" s="7">
        <v>40744</v>
      </c>
      <c r="H10421" s="7">
        <v>42010</v>
      </c>
      <c r="I10421" s="7">
        <v>49674</v>
      </c>
      <c r="J10421" s="5" t="s">
        <v>15659</v>
      </c>
      <c r="K10421" s="5">
        <v>6063</v>
      </c>
      <c r="L10421" s="5" t="s">
        <v>3022</v>
      </c>
      <c r="M10421" s="5" t="s">
        <v>460</v>
      </c>
      <c r="N10421" s="5"/>
      <c r="O10421" s="5" t="s">
        <v>34</v>
      </c>
      <c r="P10421" s="5" t="s">
        <v>15660</v>
      </c>
      <c r="Q10421" s="5" t="s">
        <v>66</v>
      </c>
    </row>
    <row r="10422" spans="1:17" x14ac:dyDescent="0.35">
      <c r="A10422" s="5" t="s">
        <v>4084</v>
      </c>
      <c r="B10422" s="5" t="s">
        <v>18</v>
      </c>
      <c r="C10422" s="5" t="s">
        <v>19</v>
      </c>
      <c r="D10422" s="13">
        <v>80.099999999999994</v>
      </c>
      <c r="E10422" s="6">
        <v>77321.430000000022</v>
      </c>
      <c r="F10422" s="6">
        <v>35335.9</v>
      </c>
      <c r="G10422" s="7">
        <v>39569</v>
      </c>
      <c r="H10422" s="7">
        <v>41110</v>
      </c>
      <c r="I10422" s="7">
        <v>50405</v>
      </c>
      <c r="J10422" s="5" t="s">
        <v>4085</v>
      </c>
      <c r="K10422" s="5">
        <v>6162</v>
      </c>
      <c r="L10422" s="5" t="s">
        <v>4028</v>
      </c>
      <c r="M10422" s="5" t="s">
        <v>179</v>
      </c>
      <c r="N10422" s="5"/>
      <c r="O10422" s="5" t="s">
        <v>34</v>
      </c>
      <c r="P10422" s="5" t="s">
        <v>4086</v>
      </c>
      <c r="Q10422" s="5" t="s">
        <v>433</v>
      </c>
    </row>
    <row r="10423" spans="1:17" x14ac:dyDescent="0.35">
      <c r="A10423" s="5" t="s">
        <v>5261</v>
      </c>
      <c r="B10423" s="5" t="s">
        <v>18</v>
      </c>
      <c r="C10423" s="5" t="s">
        <v>22</v>
      </c>
      <c r="D10423" s="13">
        <v>80.099999999999994</v>
      </c>
      <c r="E10423" s="6">
        <v>77494.271000000008</v>
      </c>
      <c r="F10423" s="6">
        <v>23816.719999999998</v>
      </c>
      <c r="G10423" s="7">
        <v>39611</v>
      </c>
      <c r="H10423" s="7">
        <v>41543</v>
      </c>
      <c r="I10423" s="7">
        <v>50770</v>
      </c>
      <c r="J10423" s="5" t="s">
        <v>5262</v>
      </c>
      <c r="K10423" s="5">
        <v>8524</v>
      </c>
      <c r="L10423" s="5" t="s">
        <v>5263</v>
      </c>
      <c r="M10423" s="5" t="s">
        <v>25</v>
      </c>
      <c r="N10423" s="5" t="s">
        <v>5264</v>
      </c>
      <c r="O10423" s="5" t="s">
        <v>34</v>
      </c>
      <c r="P10423" s="5" t="s">
        <v>5265</v>
      </c>
      <c r="Q10423" s="5" t="s">
        <v>5266</v>
      </c>
    </row>
    <row r="10424" spans="1:17" x14ac:dyDescent="0.35">
      <c r="A10424" s="5" t="s">
        <v>8163</v>
      </c>
      <c r="B10424" s="5" t="s">
        <v>18</v>
      </c>
      <c r="C10424" s="5" t="s">
        <v>22</v>
      </c>
      <c r="D10424" s="13">
        <v>80.099999999999994</v>
      </c>
      <c r="E10424" s="6">
        <v>81157.428000000014</v>
      </c>
      <c r="F10424" s="6">
        <v>17180.949999999997</v>
      </c>
      <c r="G10424" s="7">
        <v>40241</v>
      </c>
      <c r="H10424" s="7">
        <v>41730</v>
      </c>
      <c r="I10424" s="7">
        <v>51135</v>
      </c>
      <c r="J10424" s="5" t="s">
        <v>8164</v>
      </c>
      <c r="K10424" s="5">
        <v>9475</v>
      </c>
      <c r="L10424" s="5" t="s">
        <v>2690</v>
      </c>
      <c r="M10424" s="5" t="s">
        <v>32</v>
      </c>
      <c r="N10424" s="5" t="s">
        <v>8165</v>
      </c>
      <c r="O10424" s="5" t="s">
        <v>34</v>
      </c>
      <c r="P10424" s="5" t="s">
        <v>8166</v>
      </c>
      <c r="Q10424" s="5" t="s">
        <v>2260</v>
      </c>
    </row>
    <row r="10425" spans="1:17" x14ac:dyDescent="0.35">
      <c r="A10425" s="5" t="s">
        <v>12487</v>
      </c>
      <c r="B10425" s="5" t="s">
        <v>18</v>
      </c>
      <c r="C10425" s="5" t="s">
        <v>22</v>
      </c>
      <c r="D10425" s="13">
        <v>80.22</v>
      </c>
      <c r="E10425" s="6">
        <v>89066.7</v>
      </c>
      <c r="F10425" s="6">
        <v>20841.629999999997</v>
      </c>
      <c r="G10425" s="7">
        <v>40731</v>
      </c>
      <c r="H10425" s="7">
        <v>41547</v>
      </c>
      <c r="I10425" s="7">
        <v>50770</v>
      </c>
      <c r="J10425" s="5" t="s">
        <v>12488</v>
      </c>
      <c r="K10425" s="5">
        <v>8505</v>
      </c>
      <c r="L10425" s="5" t="s">
        <v>3282</v>
      </c>
      <c r="M10425" s="5" t="s">
        <v>25</v>
      </c>
      <c r="N10425" s="5"/>
      <c r="O10425" s="5" t="s">
        <v>34</v>
      </c>
      <c r="P10425" s="5" t="s">
        <v>638</v>
      </c>
      <c r="Q10425" s="5" t="s">
        <v>270</v>
      </c>
    </row>
    <row r="10426" spans="1:17" x14ac:dyDescent="0.35">
      <c r="A10426" s="5" t="s">
        <v>14068</v>
      </c>
      <c r="B10426" s="5" t="s">
        <v>18</v>
      </c>
      <c r="C10426" s="5" t="s">
        <v>19</v>
      </c>
      <c r="D10426" s="13">
        <v>80.31</v>
      </c>
      <c r="E10426" s="6">
        <v>69512.7</v>
      </c>
      <c r="F10426" s="6">
        <v>22035.530000000002</v>
      </c>
      <c r="G10426" s="7">
        <v>40823</v>
      </c>
      <c r="H10426" s="7">
        <v>41631</v>
      </c>
      <c r="I10426" s="7">
        <v>50770</v>
      </c>
      <c r="J10426" s="5" t="s">
        <v>14069</v>
      </c>
      <c r="K10426" s="5">
        <v>4585</v>
      </c>
      <c r="L10426" s="5" t="s">
        <v>6365</v>
      </c>
      <c r="M10426" s="5" t="s">
        <v>210</v>
      </c>
      <c r="N10426" s="5" t="s">
        <v>14070</v>
      </c>
      <c r="O10426" s="5" t="s">
        <v>34</v>
      </c>
      <c r="P10426" s="5" t="s">
        <v>2317</v>
      </c>
      <c r="Q10426" s="5" t="s">
        <v>7006</v>
      </c>
    </row>
    <row r="10427" spans="1:17" x14ac:dyDescent="0.35">
      <c r="A10427" s="5" t="s">
        <v>8365</v>
      </c>
      <c r="B10427" s="5" t="s">
        <v>18</v>
      </c>
      <c r="C10427" s="5" t="s">
        <v>22</v>
      </c>
      <c r="D10427" s="13">
        <v>80.33</v>
      </c>
      <c r="E10427" s="6">
        <v>89125.184000000008</v>
      </c>
      <c r="F10427" s="6">
        <v>22726.939999999995</v>
      </c>
      <c r="G10427" s="7">
        <v>40262</v>
      </c>
      <c r="H10427" s="7">
        <v>41887</v>
      </c>
      <c r="I10427" s="7">
        <v>51135</v>
      </c>
      <c r="J10427" s="5" t="s">
        <v>8366</v>
      </c>
      <c r="K10427" s="5">
        <v>7742</v>
      </c>
      <c r="L10427" s="5" t="s">
        <v>1234</v>
      </c>
      <c r="M10427" s="5" t="s">
        <v>99</v>
      </c>
      <c r="N10427" s="5"/>
      <c r="O10427" s="5" t="s">
        <v>34</v>
      </c>
      <c r="P10427" s="5" t="s">
        <v>8367</v>
      </c>
      <c r="Q10427" s="5" t="s">
        <v>1528</v>
      </c>
    </row>
    <row r="10428" spans="1:17" x14ac:dyDescent="0.35">
      <c r="A10428" s="5" t="s">
        <v>10065</v>
      </c>
      <c r="B10428" s="5" t="s">
        <v>18</v>
      </c>
      <c r="C10428" s="5" t="s">
        <v>22</v>
      </c>
      <c r="D10428" s="13">
        <v>80.33</v>
      </c>
      <c r="E10428" s="6">
        <v>68000.489999999991</v>
      </c>
      <c r="F10428" s="6">
        <v>13804.100000000004</v>
      </c>
      <c r="G10428" s="7">
        <v>40570</v>
      </c>
      <c r="H10428" s="7">
        <v>42135</v>
      </c>
      <c r="I10428" s="7">
        <v>49674</v>
      </c>
      <c r="J10428" s="5" t="s">
        <v>10066</v>
      </c>
      <c r="K10428" s="5">
        <v>6154</v>
      </c>
      <c r="L10428" s="5" t="s">
        <v>9856</v>
      </c>
      <c r="M10428" s="5" t="s">
        <v>179</v>
      </c>
      <c r="N10428" s="5"/>
      <c r="O10428" s="5" t="s">
        <v>34</v>
      </c>
      <c r="P10428" s="5" t="s">
        <v>1193</v>
      </c>
      <c r="Q10428" s="5" t="s">
        <v>2452</v>
      </c>
    </row>
    <row r="10429" spans="1:17" x14ac:dyDescent="0.35">
      <c r="A10429" s="5" t="s">
        <v>11696</v>
      </c>
      <c r="B10429" s="5" t="s">
        <v>18</v>
      </c>
      <c r="C10429" s="5" t="s">
        <v>22</v>
      </c>
      <c r="D10429" s="13">
        <v>80.34</v>
      </c>
      <c r="E10429" s="6">
        <v>79142.399999999994</v>
      </c>
      <c r="F10429" s="6">
        <v>21089.940000000002</v>
      </c>
      <c r="G10429" s="7">
        <v>40690</v>
      </c>
      <c r="H10429" s="7">
        <v>41264</v>
      </c>
      <c r="I10429" s="7">
        <v>50405</v>
      </c>
      <c r="J10429" s="5" t="s">
        <v>11697</v>
      </c>
      <c r="K10429" s="5">
        <v>2534</v>
      </c>
      <c r="L10429" s="5" t="s">
        <v>1953</v>
      </c>
      <c r="M10429" s="5" t="s">
        <v>51</v>
      </c>
      <c r="N10429" s="5" t="s">
        <v>11698</v>
      </c>
      <c r="O10429" s="5" t="s">
        <v>34</v>
      </c>
      <c r="P10429" s="5" t="s">
        <v>2457</v>
      </c>
      <c r="Q10429" s="5" t="s">
        <v>320</v>
      </c>
    </row>
    <row r="10430" spans="1:17" x14ac:dyDescent="0.35">
      <c r="A10430" s="5" t="s">
        <v>12174</v>
      </c>
      <c r="B10430" s="5" t="s">
        <v>18</v>
      </c>
      <c r="C10430" s="5" t="s">
        <v>22</v>
      </c>
      <c r="D10430" s="13">
        <v>80.34</v>
      </c>
      <c r="E10430" s="6">
        <v>75498.3</v>
      </c>
      <c r="F10430" s="6">
        <v>17817.61</v>
      </c>
      <c r="G10430" s="7">
        <v>40710</v>
      </c>
      <c r="H10430" s="7">
        <v>41921</v>
      </c>
      <c r="I10430" s="7">
        <v>49309</v>
      </c>
      <c r="J10430" s="5" t="s">
        <v>12175</v>
      </c>
      <c r="K10430" s="5">
        <v>3635</v>
      </c>
      <c r="L10430" s="5" t="s">
        <v>736</v>
      </c>
      <c r="M10430" s="5" t="s">
        <v>51</v>
      </c>
      <c r="N10430" s="5"/>
      <c r="O10430" s="5" t="s">
        <v>34</v>
      </c>
      <c r="P10430" s="5" t="s">
        <v>5376</v>
      </c>
      <c r="Q10430" s="5" t="s">
        <v>752</v>
      </c>
    </row>
    <row r="10431" spans="1:17" x14ac:dyDescent="0.35">
      <c r="A10431" s="5" t="s">
        <v>3572</v>
      </c>
      <c r="B10431" s="5" t="s">
        <v>18</v>
      </c>
      <c r="C10431" s="5" t="s">
        <v>22</v>
      </c>
      <c r="D10431" s="13">
        <v>80.400000000000006</v>
      </c>
      <c r="E10431" s="6">
        <v>90308.866999999998</v>
      </c>
      <c r="F10431" s="6">
        <v>31156.559999999998</v>
      </c>
      <c r="G10431" s="7">
        <v>39582</v>
      </c>
      <c r="H10431" s="7">
        <v>41261</v>
      </c>
      <c r="I10431" s="7">
        <v>50405</v>
      </c>
      <c r="J10431" s="5" t="s">
        <v>3573</v>
      </c>
      <c r="K10431" s="5">
        <v>7212</v>
      </c>
      <c r="L10431" s="5" t="s">
        <v>3574</v>
      </c>
      <c r="M10431" s="5" t="s">
        <v>99</v>
      </c>
      <c r="N10431" s="5"/>
      <c r="O10431" s="5" t="s">
        <v>34</v>
      </c>
      <c r="P10431" s="5" t="s">
        <v>3575</v>
      </c>
      <c r="Q10431" s="5" t="s">
        <v>433</v>
      </c>
    </row>
    <row r="10432" spans="1:17" x14ac:dyDescent="0.35">
      <c r="A10432" s="5" t="s">
        <v>15663</v>
      </c>
      <c r="B10432" s="5" t="s">
        <v>18</v>
      </c>
      <c r="C10432" s="5" t="s">
        <v>22</v>
      </c>
      <c r="D10432" s="13">
        <v>80.5</v>
      </c>
      <c r="E10432" s="6">
        <v>50685.525000000001</v>
      </c>
      <c r="F10432" s="6">
        <v>11106.57</v>
      </c>
      <c r="G10432" s="7">
        <v>40511</v>
      </c>
      <c r="H10432" s="7">
        <v>41912</v>
      </c>
      <c r="I10432" s="7">
        <v>49309</v>
      </c>
      <c r="J10432" s="5" t="s">
        <v>15664</v>
      </c>
      <c r="K10432" s="5">
        <v>7310</v>
      </c>
      <c r="L10432" s="5" t="s">
        <v>4212</v>
      </c>
      <c r="M10432" s="5" t="s">
        <v>32</v>
      </c>
      <c r="N10432" s="5" t="s">
        <v>15665</v>
      </c>
      <c r="O10432" s="5" t="s">
        <v>34</v>
      </c>
      <c r="P10432" s="5" t="s">
        <v>15666</v>
      </c>
      <c r="Q10432" s="5" t="s">
        <v>2260</v>
      </c>
    </row>
    <row r="10433" spans="1:17" x14ac:dyDescent="0.35">
      <c r="A10433" s="5" t="s">
        <v>1500</v>
      </c>
      <c r="B10433" s="5" t="s">
        <v>18</v>
      </c>
      <c r="C10433" s="5" t="s">
        <v>22</v>
      </c>
      <c r="D10433" s="13">
        <v>80.599999999999994</v>
      </c>
      <c r="E10433" s="6">
        <v>89998.199999999983</v>
      </c>
      <c r="F10433" s="6">
        <v>36851.659999999996</v>
      </c>
      <c r="G10433" s="7">
        <v>39569</v>
      </c>
      <c r="H10433" s="7">
        <v>40905</v>
      </c>
      <c r="I10433" s="7">
        <v>50040</v>
      </c>
      <c r="J10433" s="5" t="s">
        <v>1501</v>
      </c>
      <c r="K10433" s="5">
        <v>8425</v>
      </c>
      <c r="L10433" s="5" t="s">
        <v>1502</v>
      </c>
      <c r="M10433" s="5" t="s">
        <v>53</v>
      </c>
      <c r="N10433" s="5" t="s">
        <v>1503</v>
      </c>
      <c r="O10433" s="5" t="s">
        <v>86</v>
      </c>
      <c r="P10433" s="5" t="s">
        <v>1504</v>
      </c>
      <c r="Q10433" s="5" t="s">
        <v>1505</v>
      </c>
    </row>
    <row r="10434" spans="1:17" x14ac:dyDescent="0.35">
      <c r="A10434" s="5" t="s">
        <v>9387</v>
      </c>
      <c r="B10434" s="5" t="s">
        <v>18</v>
      </c>
      <c r="C10434" s="5" t="s">
        <v>22</v>
      </c>
      <c r="D10434" s="13">
        <v>80.599999999999994</v>
      </c>
      <c r="E10434" s="6">
        <v>88578.150000000009</v>
      </c>
      <c r="F10434" s="6">
        <v>52965.94</v>
      </c>
      <c r="G10434" s="7">
        <v>40484</v>
      </c>
      <c r="H10434" s="7">
        <v>40169</v>
      </c>
      <c r="I10434" s="7">
        <v>49309</v>
      </c>
      <c r="J10434" s="5" t="s">
        <v>9381</v>
      </c>
      <c r="K10434" s="5">
        <v>1219</v>
      </c>
      <c r="L10434" s="5" t="s">
        <v>9382</v>
      </c>
      <c r="M10434" s="5" t="s">
        <v>332</v>
      </c>
      <c r="N10434" s="5" t="s">
        <v>1989</v>
      </c>
      <c r="O10434" s="5" t="s">
        <v>34</v>
      </c>
      <c r="P10434" s="5" t="s">
        <v>1990</v>
      </c>
      <c r="Q10434" s="5" t="s">
        <v>1991</v>
      </c>
    </row>
    <row r="10435" spans="1:17" x14ac:dyDescent="0.35">
      <c r="A10435" s="5" t="s">
        <v>10892</v>
      </c>
      <c r="B10435" s="5" t="s">
        <v>18</v>
      </c>
      <c r="C10435" s="5" t="s">
        <v>22</v>
      </c>
      <c r="D10435" s="13">
        <v>80.599999999999994</v>
      </c>
      <c r="E10435" s="6">
        <v>76373.625</v>
      </c>
      <c r="F10435" s="6">
        <v>28719.91</v>
      </c>
      <c r="G10435" s="7">
        <v>40653</v>
      </c>
      <c r="H10435" s="7">
        <v>40968</v>
      </c>
      <c r="I10435" s="7">
        <v>50405</v>
      </c>
      <c r="J10435" s="5" t="s">
        <v>10893</v>
      </c>
      <c r="K10435" s="5">
        <v>8957</v>
      </c>
      <c r="L10435" s="5" t="s">
        <v>2253</v>
      </c>
      <c r="M10435" s="5" t="s">
        <v>28</v>
      </c>
      <c r="N10435" s="5" t="s">
        <v>10894</v>
      </c>
      <c r="O10435" s="5" t="s">
        <v>34</v>
      </c>
      <c r="P10435" s="5" t="s">
        <v>194</v>
      </c>
      <c r="Q10435" s="5" t="s">
        <v>932</v>
      </c>
    </row>
    <row r="10436" spans="1:17" x14ac:dyDescent="0.35">
      <c r="A10436" s="5" t="s">
        <v>9647</v>
      </c>
      <c r="B10436" s="5" t="s">
        <v>18</v>
      </c>
      <c r="C10436" s="5" t="s">
        <v>22</v>
      </c>
      <c r="D10436" s="13">
        <v>80.86</v>
      </c>
      <c r="E10436" s="6">
        <v>73156.800000000003</v>
      </c>
      <c r="F10436" s="6">
        <v>16030.64</v>
      </c>
      <c r="G10436" s="7">
        <v>40507</v>
      </c>
      <c r="H10436" s="7">
        <v>42010</v>
      </c>
      <c r="I10436" s="7">
        <v>49674</v>
      </c>
      <c r="J10436" s="5" t="s">
        <v>9648</v>
      </c>
      <c r="K10436" s="5">
        <v>8739</v>
      </c>
      <c r="L10436" s="5" t="s">
        <v>5057</v>
      </c>
      <c r="M10436" s="5" t="s">
        <v>32</v>
      </c>
      <c r="N10436" s="5" t="s">
        <v>9645</v>
      </c>
      <c r="O10436" s="5" t="s">
        <v>34</v>
      </c>
      <c r="P10436" s="5" t="s">
        <v>6517</v>
      </c>
      <c r="Q10436" s="5" t="s">
        <v>433</v>
      </c>
    </row>
    <row r="10437" spans="1:17" x14ac:dyDescent="0.35">
      <c r="A10437" s="5" t="s">
        <v>12784</v>
      </c>
      <c r="B10437" s="5" t="s">
        <v>18</v>
      </c>
      <c r="C10437" s="5" t="s">
        <v>22</v>
      </c>
      <c r="D10437" s="13">
        <v>81.12</v>
      </c>
      <c r="E10437" s="6">
        <v>88334.775000000009</v>
      </c>
      <c r="F10437" s="6">
        <v>23320.359999999997</v>
      </c>
      <c r="G10437" s="7">
        <v>40745</v>
      </c>
      <c r="H10437" s="7">
        <v>41488</v>
      </c>
      <c r="I10437" s="7">
        <v>50770</v>
      </c>
      <c r="J10437" s="5" t="s">
        <v>12785</v>
      </c>
      <c r="K10437" s="5">
        <v>5012</v>
      </c>
      <c r="L10437" s="5" t="s">
        <v>4467</v>
      </c>
      <c r="M10437" s="5" t="s">
        <v>210</v>
      </c>
      <c r="N10437" s="5"/>
      <c r="O10437" s="5" t="s">
        <v>34</v>
      </c>
      <c r="P10437" s="5" t="s">
        <v>10674</v>
      </c>
      <c r="Q10437" s="5" t="s">
        <v>492</v>
      </c>
    </row>
    <row r="10438" spans="1:17" x14ac:dyDescent="0.35">
      <c r="A10438" s="5" t="s">
        <v>499</v>
      </c>
      <c r="B10438" s="5" t="s">
        <v>18</v>
      </c>
      <c r="C10438" s="5" t="s">
        <v>19</v>
      </c>
      <c r="D10438" s="13">
        <v>81.2</v>
      </c>
      <c r="E10438" s="6">
        <v>39557.1</v>
      </c>
      <c r="F10438" s="6">
        <v>19620.3</v>
      </c>
      <c r="G10438" s="7">
        <v>39570</v>
      </c>
      <c r="H10438" s="7">
        <v>40897</v>
      </c>
      <c r="I10438" s="7">
        <v>50040</v>
      </c>
      <c r="J10438" s="5" t="s">
        <v>500</v>
      </c>
      <c r="K10438" s="5">
        <v>3204</v>
      </c>
      <c r="L10438" s="5" t="s">
        <v>501</v>
      </c>
      <c r="M10438" s="5" t="s">
        <v>51</v>
      </c>
      <c r="N10438" s="5"/>
      <c r="O10438" s="5" t="s">
        <v>34</v>
      </c>
      <c r="P10438" s="5" t="s">
        <v>199</v>
      </c>
      <c r="Q10438" s="5" t="s">
        <v>502</v>
      </c>
    </row>
    <row r="10439" spans="1:17" x14ac:dyDescent="0.35">
      <c r="A10439" s="5" t="s">
        <v>503</v>
      </c>
      <c r="B10439" s="5" t="s">
        <v>18</v>
      </c>
      <c r="C10439" s="5" t="s">
        <v>19</v>
      </c>
      <c r="D10439" s="13">
        <v>81.2</v>
      </c>
      <c r="E10439" s="6">
        <v>42665.850000000006</v>
      </c>
      <c r="F10439" s="6">
        <v>21162.25</v>
      </c>
      <c r="G10439" s="7">
        <v>39570</v>
      </c>
      <c r="H10439" s="7">
        <v>40897</v>
      </c>
      <c r="I10439" s="7">
        <v>50040</v>
      </c>
      <c r="J10439" s="5" t="s">
        <v>500</v>
      </c>
      <c r="K10439" s="5">
        <v>3204</v>
      </c>
      <c r="L10439" s="5" t="s">
        <v>501</v>
      </c>
      <c r="M10439" s="5" t="s">
        <v>51</v>
      </c>
      <c r="N10439" s="5" t="s">
        <v>504</v>
      </c>
      <c r="O10439" s="5"/>
      <c r="P10439" s="5"/>
      <c r="Q10439" s="5"/>
    </row>
    <row r="10440" spans="1:17" x14ac:dyDescent="0.35">
      <c r="A10440" s="5" t="s">
        <v>11504</v>
      </c>
      <c r="B10440" s="5" t="s">
        <v>18</v>
      </c>
      <c r="C10440" s="5" t="s">
        <v>22</v>
      </c>
      <c r="D10440" s="13">
        <v>81.23</v>
      </c>
      <c r="E10440" s="6">
        <v>86333.699999999983</v>
      </c>
      <c r="F10440" s="6">
        <v>20374.77</v>
      </c>
      <c r="G10440" s="7">
        <v>40680</v>
      </c>
      <c r="H10440" s="7">
        <v>42094</v>
      </c>
      <c r="I10440" s="7">
        <v>49674</v>
      </c>
      <c r="J10440" s="5" t="s">
        <v>11505</v>
      </c>
      <c r="K10440" s="5">
        <v>2556</v>
      </c>
      <c r="L10440" s="5" t="s">
        <v>11502</v>
      </c>
      <c r="M10440" s="5" t="s">
        <v>51</v>
      </c>
      <c r="N10440" s="5"/>
      <c r="O10440" s="5" t="s">
        <v>34</v>
      </c>
      <c r="P10440" s="5" t="s">
        <v>4619</v>
      </c>
      <c r="Q10440" s="5" t="s">
        <v>320</v>
      </c>
    </row>
    <row r="10441" spans="1:17" x14ac:dyDescent="0.35">
      <c r="A10441" s="5" t="s">
        <v>13083</v>
      </c>
      <c r="B10441" s="5" t="s">
        <v>18</v>
      </c>
      <c r="C10441" s="5" t="s">
        <v>19</v>
      </c>
      <c r="D10441" s="13">
        <v>81.290000000000006</v>
      </c>
      <c r="E10441" s="6">
        <v>91296.074999999997</v>
      </c>
      <c r="F10441" s="6">
        <v>18624.37</v>
      </c>
      <c r="G10441" s="7">
        <v>40765</v>
      </c>
      <c r="H10441" s="7">
        <v>42489</v>
      </c>
      <c r="I10441" s="7">
        <v>50040</v>
      </c>
      <c r="J10441" s="5" t="s">
        <v>13084</v>
      </c>
      <c r="K10441" s="5">
        <v>6074</v>
      </c>
      <c r="L10441" s="5" t="s">
        <v>4286</v>
      </c>
      <c r="M10441" s="5" t="s">
        <v>460</v>
      </c>
      <c r="N10441" s="5"/>
      <c r="O10441" s="5" t="s">
        <v>34</v>
      </c>
      <c r="P10441" s="5" t="s">
        <v>13085</v>
      </c>
      <c r="Q10441" s="5" t="s">
        <v>13086</v>
      </c>
    </row>
    <row r="10442" spans="1:17" x14ac:dyDescent="0.35">
      <c r="A10442" s="5" t="s">
        <v>12112</v>
      </c>
      <c r="B10442" s="5" t="s">
        <v>18</v>
      </c>
      <c r="C10442" s="5" t="s">
        <v>22</v>
      </c>
      <c r="D10442" s="13">
        <v>81.48</v>
      </c>
      <c r="E10442" s="6">
        <v>93082.125</v>
      </c>
      <c r="F10442" s="6">
        <v>21408.890000000003</v>
      </c>
      <c r="G10442" s="7">
        <v>40709</v>
      </c>
      <c r="H10442" s="7">
        <v>42075</v>
      </c>
      <c r="I10442" s="7">
        <v>49674</v>
      </c>
      <c r="J10442" s="5" t="s">
        <v>12113</v>
      </c>
      <c r="K10442" s="5">
        <v>8553</v>
      </c>
      <c r="L10442" s="5" t="s">
        <v>12114</v>
      </c>
      <c r="M10442" s="5" t="s">
        <v>25</v>
      </c>
      <c r="N10442" s="5"/>
      <c r="O10442" s="5" t="s">
        <v>34</v>
      </c>
      <c r="P10442" s="5" t="s">
        <v>2350</v>
      </c>
      <c r="Q10442" s="5" t="s">
        <v>4112</v>
      </c>
    </row>
    <row r="10443" spans="1:17" x14ac:dyDescent="0.35">
      <c r="A10443" s="5" t="s">
        <v>8395</v>
      </c>
      <c r="B10443" s="5" t="s">
        <v>18</v>
      </c>
      <c r="C10443" s="5" t="s">
        <v>22</v>
      </c>
      <c r="D10443" s="13">
        <v>81.5</v>
      </c>
      <c r="E10443" s="6">
        <v>95848.440000000017</v>
      </c>
      <c r="F10443" s="6">
        <v>42269.160000000011</v>
      </c>
      <c r="G10443" s="7">
        <v>40266</v>
      </c>
      <c r="H10443" s="7">
        <v>40892</v>
      </c>
      <c r="I10443" s="7">
        <v>50040</v>
      </c>
      <c r="J10443" s="5" t="s">
        <v>8396</v>
      </c>
      <c r="K10443" s="5">
        <v>4142</v>
      </c>
      <c r="L10443" s="5" t="s">
        <v>645</v>
      </c>
      <c r="M10443" s="5" t="s">
        <v>344</v>
      </c>
      <c r="N10443" s="5" t="s">
        <v>8397</v>
      </c>
      <c r="O10443" s="5" t="s">
        <v>34</v>
      </c>
      <c r="P10443" s="5" t="s">
        <v>8398</v>
      </c>
      <c r="Q10443" s="5" t="s">
        <v>569</v>
      </c>
    </row>
    <row r="10444" spans="1:17" x14ac:dyDescent="0.35">
      <c r="A10444" s="5" t="s">
        <v>13620</v>
      </c>
      <c r="B10444" s="5" t="s">
        <v>18</v>
      </c>
      <c r="C10444" s="5" t="s">
        <v>22</v>
      </c>
      <c r="D10444" s="13">
        <v>81.5</v>
      </c>
      <c r="E10444" s="6">
        <v>83496.75</v>
      </c>
      <c r="F10444" s="6">
        <v>34189.479999999996</v>
      </c>
      <c r="G10444" s="7">
        <v>40802</v>
      </c>
      <c r="H10444" s="7">
        <v>40898</v>
      </c>
      <c r="I10444" s="7">
        <v>50040</v>
      </c>
      <c r="J10444" s="5" t="s">
        <v>13621</v>
      </c>
      <c r="K10444" s="5">
        <v>3400</v>
      </c>
      <c r="L10444" s="5" t="s">
        <v>240</v>
      </c>
      <c r="M10444" s="5" t="s">
        <v>51</v>
      </c>
      <c r="N10444" s="5"/>
      <c r="O10444" s="5" t="s">
        <v>34</v>
      </c>
      <c r="P10444" s="5" t="s">
        <v>2457</v>
      </c>
      <c r="Q10444" s="5" t="s">
        <v>578</v>
      </c>
    </row>
    <row r="10445" spans="1:17" x14ac:dyDescent="0.35">
      <c r="A10445" s="5" t="s">
        <v>3293</v>
      </c>
      <c r="B10445" s="5" t="s">
        <v>18</v>
      </c>
      <c r="C10445" s="5" t="s">
        <v>22</v>
      </c>
      <c r="D10445" s="13">
        <v>81.599999999999994</v>
      </c>
      <c r="E10445" s="6">
        <v>83786.399999999994</v>
      </c>
      <c r="F10445" s="6">
        <v>36949.810000000005</v>
      </c>
      <c r="G10445" s="7">
        <v>39570</v>
      </c>
      <c r="H10445" s="7">
        <v>40892</v>
      </c>
      <c r="I10445" s="7">
        <v>50040</v>
      </c>
      <c r="J10445" s="5" t="s">
        <v>3294</v>
      </c>
      <c r="K10445" s="5">
        <v>9450</v>
      </c>
      <c r="L10445" s="5" t="s">
        <v>2325</v>
      </c>
      <c r="M10445" s="5" t="s">
        <v>32</v>
      </c>
      <c r="N10445" s="5"/>
      <c r="O10445" s="5" t="s">
        <v>34</v>
      </c>
      <c r="P10445" s="5" t="s">
        <v>3295</v>
      </c>
      <c r="Q10445" s="5" t="s">
        <v>112</v>
      </c>
    </row>
    <row r="10446" spans="1:17" x14ac:dyDescent="0.35">
      <c r="A10446" s="5" t="s">
        <v>7123</v>
      </c>
      <c r="B10446" s="5" t="s">
        <v>18</v>
      </c>
      <c r="C10446" s="5" t="s">
        <v>22</v>
      </c>
      <c r="D10446" s="13">
        <v>81.599999999999994</v>
      </c>
      <c r="E10446" s="6">
        <v>74966.625000000015</v>
      </c>
      <c r="F10446" s="6">
        <v>25058.46</v>
      </c>
      <c r="G10446" s="7">
        <v>39966</v>
      </c>
      <c r="H10446" s="7">
        <v>41183</v>
      </c>
      <c r="I10446" s="7">
        <v>50405</v>
      </c>
      <c r="J10446" s="5" t="s">
        <v>7124</v>
      </c>
      <c r="K10446" s="5">
        <v>1920</v>
      </c>
      <c r="L10446" s="5" t="s">
        <v>92</v>
      </c>
      <c r="M10446" s="5" t="s">
        <v>76</v>
      </c>
      <c r="N10446" s="5" t="s">
        <v>7125</v>
      </c>
      <c r="O10446" s="5" t="s">
        <v>34</v>
      </c>
      <c r="P10446" s="5" t="s">
        <v>3319</v>
      </c>
      <c r="Q10446" s="5" t="s">
        <v>7126</v>
      </c>
    </row>
    <row r="10447" spans="1:17" x14ac:dyDescent="0.35">
      <c r="A10447" s="5" t="s">
        <v>12836</v>
      </c>
      <c r="B10447" s="5" t="s">
        <v>18</v>
      </c>
      <c r="C10447" s="5" t="s">
        <v>22</v>
      </c>
      <c r="D10447" s="13">
        <v>81.599999999999994</v>
      </c>
      <c r="E10447" s="6">
        <v>59237.760000000009</v>
      </c>
      <c r="F10447" s="6">
        <v>12980.579999999998</v>
      </c>
      <c r="G10447" s="7">
        <v>40747</v>
      </c>
      <c r="H10447" s="7">
        <v>42088</v>
      </c>
      <c r="I10447" s="7">
        <v>49674</v>
      </c>
      <c r="J10447" s="5" t="s">
        <v>12837</v>
      </c>
      <c r="K10447" s="5">
        <v>6034</v>
      </c>
      <c r="L10447" s="5" t="s">
        <v>1748</v>
      </c>
      <c r="M10447" s="5" t="s">
        <v>179</v>
      </c>
      <c r="N10447" s="5" t="s">
        <v>4097</v>
      </c>
      <c r="O10447" s="5" t="s">
        <v>34</v>
      </c>
      <c r="P10447" s="5" t="s">
        <v>1040</v>
      </c>
      <c r="Q10447" s="5" t="s">
        <v>1041</v>
      </c>
    </row>
    <row r="10448" spans="1:17" x14ac:dyDescent="0.35">
      <c r="A10448" s="5" t="s">
        <v>13037</v>
      </c>
      <c r="B10448" s="5" t="s">
        <v>18</v>
      </c>
      <c r="C10448" s="5" t="s">
        <v>22</v>
      </c>
      <c r="D10448" s="13">
        <v>81.599999999999994</v>
      </c>
      <c r="E10448" s="6">
        <v>94100.324999999997</v>
      </c>
      <c r="F10448" s="6">
        <v>38531.340000000018</v>
      </c>
      <c r="G10448" s="7">
        <v>40763</v>
      </c>
      <c r="H10448" s="7">
        <v>40900</v>
      </c>
      <c r="I10448" s="7">
        <v>50040</v>
      </c>
      <c r="J10448" s="5" t="s">
        <v>13038</v>
      </c>
      <c r="K10448" s="5">
        <v>1870</v>
      </c>
      <c r="L10448" s="5" t="s">
        <v>2535</v>
      </c>
      <c r="M10448" s="5" t="s">
        <v>76</v>
      </c>
      <c r="N10448" s="5" t="s">
        <v>13039</v>
      </c>
      <c r="O10448" s="5" t="s">
        <v>34</v>
      </c>
      <c r="P10448" s="5" t="s">
        <v>13040</v>
      </c>
      <c r="Q10448" s="5" t="s">
        <v>1991</v>
      </c>
    </row>
    <row r="10449" spans="1:17" x14ac:dyDescent="0.35">
      <c r="A10449" s="5" t="s">
        <v>11155</v>
      </c>
      <c r="B10449" s="5" t="s">
        <v>18</v>
      </c>
      <c r="C10449" s="5" t="s">
        <v>19</v>
      </c>
      <c r="D10449" s="13">
        <v>81.680000000000007</v>
      </c>
      <c r="E10449" s="6">
        <v>96716.400000000009</v>
      </c>
      <c r="F10449" s="6">
        <v>47971.330000000009</v>
      </c>
      <c r="G10449" s="7">
        <v>40661</v>
      </c>
      <c r="H10449" s="7">
        <v>40893</v>
      </c>
      <c r="I10449" s="7">
        <v>50040</v>
      </c>
      <c r="J10449" s="5" t="s">
        <v>11156</v>
      </c>
      <c r="K10449" s="5">
        <v>3703</v>
      </c>
      <c r="L10449" s="5" t="s">
        <v>4900</v>
      </c>
      <c r="M10449" s="5" t="s">
        <v>51</v>
      </c>
      <c r="N10449" s="5"/>
      <c r="O10449" s="5" t="s">
        <v>34</v>
      </c>
      <c r="P10449" s="5" t="s">
        <v>6402</v>
      </c>
      <c r="Q10449" s="5" t="s">
        <v>3339</v>
      </c>
    </row>
    <row r="10450" spans="1:17" x14ac:dyDescent="0.35">
      <c r="A10450" s="5" t="s">
        <v>11449</v>
      </c>
      <c r="B10450" s="5" t="s">
        <v>18</v>
      </c>
      <c r="C10450" s="5" t="s">
        <v>19</v>
      </c>
      <c r="D10450" s="13">
        <v>81.7</v>
      </c>
      <c r="E10450" s="6">
        <v>85071.974999999991</v>
      </c>
      <c r="F10450" s="6">
        <v>42110.62999999999</v>
      </c>
      <c r="G10450" s="7">
        <v>40687</v>
      </c>
      <c r="H10450" s="7">
        <v>40900</v>
      </c>
      <c r="I10450" s="7">
        <v>50040</v>
      </c>
      <c r="J10450" s="5" t="s">
        <v>11450</v>
      </c>
      <c r="K10450" s="5">
        <v>8404</v>
      </c>
      <c r="L10450" s="5" t="s">
        <v>272</v>
      </c>
      <c r="M10450" s="5" t="s">
        <v>53</v>
      </c>
      <c r="N10450" s="5"/>
      <c r="O10450" s="5" t="s">
        <v>34</v>
      </c>
      <c r="P10450" s="5" t="s">
        <v>464</v>
      </c>
      <c r="Q10450" s="5" t="s">
        <v>932</v>
      </c>
    </row>
    <row r="10451" spans="1:17" x14ac:dyDescent="0.35">
      <c r="A10451" s="5" t="s">
        <v>10598</v>
      </c>
      <c r="B10451" s="5" t="s">
        <v>18</v>
      </c>
      <c r="C10451" s="5" t="s">
        <v>22</v>
      </c>
      <c r="D10451" s="13">
        <v>81.8</v>
      </c>
      <c r="E10451" s="6">
        <v>70464.600000000006</v>
      </c>
      <c r="F10451" s="6">
        <v>28787.760000000002</v>
      </c>
      <c r="G10451" s="7">
        <v>40613</v>
      </c>
      <c r="H10451" s="7">
        <v>40897</v>
      </c>
      <c r="I10451" s="7">
        <v>50040</v>
      </c>
      <c r="J10451" s="5" t="s">
        <v>10599</v>
      </c>
      <c r="K10451" s="5">
        <v>6037</v>
      </c>
      <c r="L10451" s="5" t="s">
        <v>6129</v>
      </c>
      <c r="M10451" s="5" t="s">
        <v>179</v>
      </c>
      <c r="N10451" s="5" t="s">
        <v>10600</v>
      </c>
      <c r="O10451" s="5" t="s">
        <v>86</v>
      </c>
      <c r="P10451" s="5" t="s">
        <v>10601</v>
      </c>
      <c r="Q10451" s="5" t="s">
        <v>7811</v>
      </c>
    </row>
    <row r="10452" spans="1:17" x14ac:dyDescent="0.35">
      <c r="A10452" s="5" t="s">
        <v>9633</v>
      </c>
      <c r="B10452" s="5" t="s">
        <v>18</v>
      </c>
      <c r="C10452" s="5" t="s">
        <v>22</v>
      </c>
      <c r="D10452" s="13">
        <v>81.86</v>
      </c>
      <c r="E10452" s="6">
        <v>80694.87</v>
      </c>
      <c r="F10452" s="6">
        <v>17682.420000000002</v>
      </c>
      <c r="G10452" s="7">
        <v>40527</v>
      </c>
      <c r="H10452" s="7">
        <v>42006</v>
      </c>
      <c r="I10452" s="7">
        <v>49674</v>
      </c>
      <c r="J10452" s="5" t="s">
        <v>9634</v>
      </c>
      <c r="K10452" s="5">
        <v>6374</v>
      </c>
      <c r="L10452" s="5" t="s">
        <v>2341</v>
      </c>
      <c r="M10452" s="5" t="s">
        <v>71</v>
      </c>
      <c r="N10452" s="5" t="s">
        <v>9635</v>
      </c>
      <c r="O10452" s="5" t="s">
        <v>34</v>
      </c>
      <c r="P10452" s="5" t="s">
        <v>9636</v>
      </c>
      <c r="Q10452" s="5" t="s">
        <v>946</v>
      </c>
    </row>
    <row r="10453" spans="1:17" x14ac:dyDescent="0.35">
      <c r="A10453" s="5" t="s">
        <v>5125</v>
      </c>
      <c r="B10453" s="5" t="s">
        <v>18</v>
      </c>
      <c r="C10453" s="5" t="s">
        <v>22</v>
      </c>
      <c r="D10453" s="13">
        <v>81.900000000000006</v>
      </c>
      <c r="E10453" s="6">
        <v>56819.399999999994</v>
      </c>
      <c r="F10453" s="6">
        <v>17462.620000000003</v>
      </c>
      <c r="G10453" s="7">
        <v>39595</v>
      </c>
      <c r="H10453" s="7">
        <v>41631</v>
      </c>
      <c r="I10453" s="7">
        <v>50770</v>
      </c>
      <c r="J10453" s="5" t="s">
        <v>5126</v>
      </c>
      <c r="K10453" s="5">
        <v>1217</v>
      </c>
      <c r="L10453" s="5" t="s">
        <v>1988</v>
      </c>
      <c r="M10453" s="5" t="s">
        <v>332</v>
      </c>
      <c r="N10453" s="5" t="s">
        <v>5087</v>
      </c>
      <c r="O10453" s="5" t="s">
        <v>34</v>
      </c>
      <c r="P10453" s="5" t="s">
        <v>5088</v>
      </c>
      <c r="Q10453" s="5" t="s">
        <v>5089</v>
      </c>
    </row>
    <row r="10454" spans="1:17" hidden="1" x14ac:dyDescent="0.35">
      <c r="A10454" s="5" t="s">
        <v>3800</v>
      </c>
      <c r="B10454" s="5" t="s">
        <v>287</v>
      </c>
      <c r="C10454" s="5" t="s">
        <v>288</v>
      </c>
      <c r="D10454" s="13">
        <v>82</v>
      </c>
      <c r="E10454" s="6">
        <v>273584.27500000002</v>
      </c>
      <c r="F10454" s="6">
        <v>37647.260000000009</v>
      </c>
      <c r="G10454" s="7">
        <v>39584</v>
      </c>
      <c r="H10454" s="7">
        <v>39782</v>
      </c>
      <c r="I10454" s="7">
        <v>47118</v>
      </c>
      <c r="J10454" s="5" t="s">
        <v>3801</v>
      </c>
      <c r="K10454" s="5">
        <v>8890</v>
      </c>
      <c r="L10454" s="5" t="s">
        <v>594</v>
      </c>
      <c r="M10454" s="5" t="s">
        <v>32</v>
      </c>
      <c r="N10454" s="5" t="s">
        <v>3802</v>
      </c>
      <c r="O10454" s="5" t="s">
        <v>34</v>
      </c>
      <c r="P10454" s="5" t="s">
        <v>3803</v>
      </c>
      <c r="Q10454" s="5" t="s">
        <v>569</v>
      </c>
    </row>
    <row r="10455" spans="1:17" hidden="1" x14ac:dyDescent="0.35">
      <c r="A10455" s="5" t="s">
        <v>6055</v>
      </c>
      <c r="B10455" s="5" t="s">
        <v>81</v>
      </c>
      <c r="C10455" s="5" t="s">
        <v>125</v>
      </c>
      <c r="D10455" s="13">
        <v>82</v>
      </c>
      <c r="E10455" s="6">
        <v>134111.12599999999</v>
      </c>
      <c r="F10455" s="6">
        <v>42337.79</v>
      </c>
      <c r="G10455" s="7">
        <v>39744</v>
      </c>
      <c r="H10455" s="7">
        <v>40575</v>
      </c>
      <c r="I10455" s="7">
        <v>50040</v>
      </c>
      <c r="J10455" s="5" t="s">
        <v>6056</v>
      </c>
      <c r="K10455" s="5">
        <v>8610</v>
      </c>
      <c r="L10455" s="5" t="s">
        <v>1563</v>
      </c>
      <c r="M10455" s="5" t="s">
        <v>53</v>
      </c>
      <c r="N10455" s="5" t="s">
        <v>6057</v>
      </c>
      <c r="O10455" s="5" t="s">
        <v>34</v>
      </c>
      <c r="P10455" s="5" t="s">
        <v>263</v>
      </c>
      <c r="Q10455" s="5" t="s">
        <v>2797</v>
      </c>
    </row>
    <row r="10456" spans="1:17" x14ac:dyDescent="0.35">
      <c r="A10456" s="5" t="s">
        <v>13985</v>
      </c>
      <c r="B10456" s="5" t="s">
        <v>18</v>
      </c>
      <c r="C10456" s="5" t="s">
        <v>22</v>
      </c>
      <c r="D10456" s="13">
        <v>82</v>
      </c>
      <c r="E10456" s="6">
        <v>76060.11</v>
      </c>
      <c r="F10456" s="6">
        <v>33466.439999999995</v>
      </c>
      <c r="G10456" s="7">
        <v>40819</v>
      </c>
      <c r="H10456" s="7">
        <v>40900</v>
      </c>
      <c r="I10456" s="7">
        <v>50040</v>
      </c>
      <c r="J10456" s="5" t="s">
        <v>13986</v>
      </c>
      <c r="K10456" s="5">
        <v>6212</v>
      </c>
      <c r="L10456" s="5" t="s">
        <v>4324</v>
      </c>
      <c r="M10456" s="5" t="s">
        <v>179</v>
      </c>
      <c r="N10456" s="5"/>
      <c r="O10456" s="5" t="s">
        <v>34</v>
      </c>
      <c r="P10456" s="5" t="s">
        <v>3976</v>
      </c>
      <c r="Q10456" s="5" t="s">
        <v>433</v>
      </c>
    </row>
    <row r="10457" spans="1:17" x14ac:dyDescent="0.35">
      <c r="A10457" s="5" t="s">
        <v>2540</v>
      </c>
      <c r="B10457" s="5" t="s">
        <v>18</v>
      </c>
      <c r="C10457" s="5" t="s">
        <v>19</v>
      </c>
      <c r="D10457" s="13">
        <v>82.1</v>
      </c>
      <c r="E10457" s="6">
        <v>83355.75</v>
      </c>
      <c r="F10457" s="6">
        <v>38311.140000000007</v>
      </c>
      <c r="G10457" s="7">
        <v>39570</v>
      </c>
      <c r="H10457" s="7">
        <v>40876</v>
      </c>
      <c r="I10457" s="7">
        <v>50040</v>
      </c>
      <c r="J10457" s="5" t="s">
        <v>2541</v>
      </c>
      <c r="K10457" s="5">
        <v>1428</v>
      </c>
      <c r="L10457" s="5" t="s">
        <v>2542</v>
      </c>
      <c r="M10457" s="5" t="s">
        <v>21</v>
      </c>
      <c r="N10457" s="5" t="s">
        <v>994</v>
      </c>
      <c r="O10457" s="5" t="s">
        <v>34</v>
      </c>
      <c r="P10457" s="5" t="s">
        <v>995</v>
      </c>
      <c r="Q10457" s="5" t="s">
        <v>996</v>
      </c>
    </row>
    <row r="10458" spans="1:17" x14ac:dyDescent="0.35">
      <c r="A10458" s="5" t="s">
        <v>7857</v>
      </c>
      <c r="B10458" s="5" t="s">
        <v>18</v>
      </c>
      <c r="C10458" s="5" t="s">
        <v>22</v>
      </c>
      <c r="D10458" s="13">
        <v>82.1</v>
      </c>
      <c r="E10458" s="6">
        <v>80306.024999999994</v>
      </c>
      <c r="F10458" s="6">
        <v>21120.49</v>
      </c>
      <c r="G10458" s="7">
        <v>40154</v>
      </c>
      <c r="H10458" s="7">
        <v>41638</v>
      </c>
      <c r="I10458" s="7">
        <v>50770</v>
      </c>
      <c r="J10458" s="5" t="s">
        <v>4717</v>
      </c>
      <c r="K10458" s="5">
        <v>5643</v>
      </c>
      <c r="L10458" s="5" t="s">
        <v>7858</v>
      </c>
      <c r="M10458" s="5" t="s">
        <v>28</v>
      </c>
      <c r="N10458" s="5"/>
      <c r="O10458" s="5" t="s">
        <v>34</v>
      </c>
      <c r="P10458" s="5" t="s">
        <v>7859</v>
      </c>
      <c r="Q10458" s="5" t="s">
        <v>913</v>
      </c>
    </row>
    <row r="10459" spans="1:17" x14ac:dyDescent="0.35">
      <c r="A10459" s="5" t="s">
        <v>8524</v>
      </c>
      <c r="B10459" s="5" t="s">
        <v>18</v>
      </c>
      <c r="C10459" s="5" t="s">
        <v>22</v>
      </c>
      <c r="D10459" s="13">
        <v>82.1</v>
      </c>
      <c r="E10459" s="6">
        <v>69867.69</v>
      </c>
      <c r="F10459" s="6">
        <v>23354.09</v>
      </c>
      <c r="G10459" s="7">
        <v>40486</v>
      </c>
      <c r="H10459" s="7">
        <v>41117</v>
      </c>
      <c r="I10459" s="7">
        <v>50405</v>
      </c>
      <c r="J10459" s="5" t="s">
        <v>8525</v>
      </c>
      <c r="K10459" s="5">
        <v>6106</v>
      </c>
      <c r="L10459" s="5" t="s">
        <v>7354</v>
      </c>
      <c r="M10459" s="5" t="s">
        <v>179</v>
      </c>
      <c r="N10459" s="5" t="s">
        <v>8526</v>
      </c>
      <c r="O10459" s="5" t="s">
        <v>34</v>
      </c>
      <c r="P10459" s="5" t="s">
        <v>2140</v>
      </c>
      <c r="Q10459" s="5" t="s">
        <v>433</v>
      </c>
    </row>
    <row r="10460" spans="1:17" x14ac:dyDescent="0.35">
      <c r="A10460" s="5" t="s">
        <v>11213</v>
      </c>
      <c r="B10460" s="5" t="s">
        <v>18</v>
      </c>
      <c r="C10460" s="5" t="s">
        <v>22</v>
      </c>
      <c r="D10460" s="13">
        <v>82.16</v>
      </c>
      <c r="E10460" s="6">
        <v>86191.53</v>
      </c>
      <c r="F10460" s="6">
        <v>20341.210000000003</v>
      </c>
      <c r="G10460" s="7">
        <v>40665</v>
      </c>
      <c r="H10460" s="7">
        <v>41796</v>
      </c>
      <c r="I10460" s="7">
        <v>49309</v>
      </c>
      <c r="J10460" s="5" t="s">
        <v>11214</v>
      </c>
      <c r="K10460" s="5">
        <v>6023</v>
      </c>
      <c r="L10460" s="5" t="s">
        <v>1620</v>
      </c>
      <c r="M10460" s="5" t="s">
        <v>179</v>
      </c>
      <c r="N10460" s="5"/>
      <c r="O10460" s="5" t="s">
        <v>34</v>
      </c>
      <c r="P10460" s="5" t="s">
        <v>11215</v>
      </c>
      <c r="Q10460" s="5" t="s">
        <v>946</v>
      </c>
    </row>
    <row r="10461" spans="1:17" x14ac:dyDescent="0.35">
      <c r="A10461" s="5" t="s">
        <v>13169</v>
      </c>
      <c r="B10461" s="5" t="s">
        <v>18</v>
      </c>
      <c r="C10461" s="5" t="s">
        <v>22</v>
      </c>
      <c r="D10461" s="13">
        <v>82.16</v>
      </c>
      <c r="E10461" s="6">
        <v>73414.724999999991</v>
      </c>
      <c r="F10461" s="6">
        <v>13837.699999999999</v>
      </c>
      <c r="G10461" s="7">
        <v>40777</v>
      </c>
      <c r="H10461" s="7">
        <v>42272</v>
      </c>
      <c r="I10461" s="7">
        <v>49674</v>
      </c>
      <c r="J10461" s="5" t="s">
        <v>13170</v>
      </c>
      <c r="K10461" s="5">
        <v>6300</v>
      </c>
      <c r="L10461" s="5" t="s">
        <v>4632</v>
      </c>
      <c r="M10461" s="5" t="s">
        <v>895</v>
      </c>
      <c r="N10461" s="5" t="s">
        <v>13171</v>
      </c>
      <c r="O10461" s="5" t="s">
        <v>34</v>
      </c>
      <c r="P10461" s="5" t="s">
        <v>11969</v>
      </c>
      <c r="Q10461" s="5" t="s">
        <v>13172</v>
      </c>
    </row>
    <row r="10462" spans="1:17" x14ac:dyDescent="0.35">
      <c r="A10462" s="5" t="s">
        <v>8037</v>
      </c>
      <c r="B10462" s="5" t="s">
        <v>18</v>
      </c>
      <c r="C10462" s="5" t="s">
        <v>22</v>
      </c>
      <c r="D10462" s="13">
        <v>82.2</v>
      </c>
      <c r="E10462" s="6">
        <v>76390.649999999994</v>
      </c>
      <c r="F10462" s="6">
        <v>20090.759999999991</v>
      </c>
      <c r="G10462" s="7">
        <v>40184</v>
      </c>
      <c r="H10462" s="7">
        <v>41596</v>
      </c>
      <c r="I10462" s="7">
        <v>50770</v>
      </c>
      <c r="J10462" s="5" t="s">
        <v>8038</v>
      </c>
      <c r="K10462" s="5">
        <v>8593</v>
      </c>
      <c r="L10462" s="5" t="s">
        <v>3303</v>
      </c>
      <c r="M10462" s="5" t="s">
        <v>25</v>
      </c>
      <c r="N10462" s="5"/>
      <c r="O10462" s="5" t="s">
        <v>34</v>
      </c>
      <c r="P10462" s="5" t="s">
        <v>3276</v>
      </c>
      <c r="Q10462" s="5" t="s">
        <v>320</v>
      </c>
    </row>
    <row r="10463" spans="1:17" x14ac:dyDescent="0.35">
      <c r="A10463" s="5" t="s">
        <v>11069</v>
      </c>
      <c r="B10463" s="5" t="s">
        <v>18</v>
      </c>
      <c r="C10463" s="5" t="s">
        <v>22</v>
      </c>
      <c r="D10463" s="13">
        <v>82.28</v>
      </c>
      <c r="E10463" s="6">
        <v>69118.275000000009</v>
      </c>
      <c r="F10463" s="6">
        <v>16311.91</v>
      </c>
      <c r="G10463" s="7">
        <v>40659</v>
      </c>
      <c r="H10463" s="7">
        <v>42093</v>
      </c>
      <c r="I10463" s="7">
        <v>49674</v>
      </c>
      <c r="J10463" s="5" t="s">
        <v>11070</v>
      </c>
      <c r="K10463" s="5">
        <v>8824</v>
      </c>
      <c r="L10463" s="5" t="s">
        <v>3329</v>
      </c>
      <c r="M10463" s="5" t="s">
        <v>53</v>
      </c>
      <c r="N10463" s="5"/>
      <c r="O10463" s="5" t="s">
        <v>34</v>
      </c>
      <c r="P10463" s="5" t="s">
        <v>11071</v>
      </c>
      <c r="Q10463" s="5" t="s">
        <v>112</v>
      </c>
    </row>
    <row r="10464" spans="1:17" x14ac:dyDescent="0.35">
      <c r="A10464" s="5" t="s">
        <v>11911</v>
      </c>
      <c r="B10464" s="5" t="s">
        <v>18</v>
      </c>
      <c r="C10464" s="5" t="s">
        <v>22</v>
      </c>
      <c r="D10464" s="13">
        <v>82.37</v>
      </c>
      <c r="E10464" s="6">
        <v>72084.600000000006</v>
      </c>
      <c r="F10464" s="6">
        <v>29449.61</v>
      </c>
      <c r="G10464" s="7">
        <v>40760</v>
      </c>
      <c r="H10464" s="7">
        <v>40900</v>
      </c>
      <c r="I10464" s="7">
        <v>50040</v>
      </c>
      <c r="J10464" s="5" t="s">
        <v>11912</v>
      </c>
      <c r="K10464" s="5">
        <v>3922</v>
      </c>
      <c r="L10464" s="5" t="s">
        <v>3022</v>
      </c>
      <c r="M10464" s="5" t="s">
        <v>76</v>
      </c>
      <c r="N10464" s="5" t="s">
        <v>11913</v>
      </c>
      <c r="O10464" s="5" t="s">
        <v>34</v>
      </c>
      <c r="P10464" s="5" t="s">
        <v>6307</v>
      </c>
      <c r="Q10464" s="5" t="s">
        <v>253</v>
      </c>
    </row>
    <row r="10465" spans="1:17" x14ac:dyDescent="0.35">
      <c r="A10465" s="5" t="s">
        <v>11914</v>
      </c>
      <c r="B10465" s="5" t="s">
        <v>18</v>
      </c>
      <c r="C10465" s="5" t="s">
        <v>22</v>
      </c>
      <c r="D10465" s="13">
        <v>82.37</v>
      </c>
      <c r="E10465" s="6">
        <v>83125.887999999992</v>
      </c>
      <c r="F10465" s="6">
        <v>33960.42</v>
      </c>
      <c r="G10465" s="7">
        <v>40760</v>
      </c>
      <c r="H10465" s="7">
        <v>40900</v>
      </c>
      <c r="I10465" s="7">
        <v>50040</v>
      </c>
      <c r="J10465" s="5" t="s">
        <v>11915</v>
      </c>
      <c r="K10465" s="5">
        <v>3922</v>
      </c>
      <c r="L10465" s="5" t="s">
        <v>3022</v>
      </c>
      <c r="M10465" s="5" t="s">
        <v>76</v>
      </c>
      <c r="N10465" s="5" t="s">
        <v>11913</v>
      </c>
      <c r="O10465" s="5" t="s">
        <v>34</v>
      </c>
      <c r="P10465" s="5" t="s">
        <v>6307</v>
      </c>
      <c r="Q10465" s="5" t="s">
        <v>253</v>
      </c>
    </row>
    <row r="10466" spans="1:17" x14ac:dyDescent="0.35">
      <c r="A10466" s="5" t="s">
        <v>440</v>
      </c>
      <c r="B10466" s="5" t="s">
        <v>18</v>
      </c>
      <c r="C10466" s="5" t="s">
        <v>19</v>
      </c>
      <c r="D10466" s="13">
        <v>82.46</v>
      </c>
      <c r="E10466" s="6">
        <v>66952.800000000003</v>
      </c>
      <c r="F10466" s="6">
        <v>34949.350000000006</v>
      </c>
      <c r="G10466" s="7">
        <v>39570</v>
      </c>
      <c r="H10466" s="7">
        <v>39596</v>
      </c>
      <c r="I10466" s="7">
        <v>48944</v>
      </c>
      <c r="J10466" s="5" t="s">
        <v>441</v>
      </c>
      <c r="K10466" s="5">
        <v>9200</v>
      </c>
      <c r="L10466" s="5" t="s">
        <v>395</v>
      </c>
      <c r="M10466" s="5" t="s">
        <v>32</v>
      </c>
      <c r="N10466" s="5"/>
      <c r="O10466" s="5" t="s">
        <v>34</v>
      </c>
      <c r="P10466" s="5" t="s">
        <v>442</v>
      </c>
      <c r="Q10466" s="5" t="s">
        <v>443</v>
      </c>
    </row>
    <row r="10467" spans="1:17" x14ac:dyDescent="0.35">
      <c r="A10467" s="5" t="s">
        <v>10079</v>
      </c>
      <c r="B10467" s="5" t="s">
        <v>18</v>
      </c>
      <c r="C10467" s="5" t="s">
        <v>19</v>
      </c>
      <c r="D10467" s="13">
        <v>82.46</v>
      </c>
      <c r="E10467" s="6">
        <v>81874.95</v>
      </c>
      <c r="F10467" s="6">
        <v>35533.729999999996</v>
      </c>
      <c r="G10467" s="7">
        <v>40569</v>
      </c>
      <c r="H10467" s="7">
        <v>40966</v>
      </c>
      <c r="I10467" s="7">
        <v>50405</v>
      </c>
      <c r="J10467" s="5" t="s">
        <v>10080</v>
      </c>
      <c r="K10467" s="5">
        <v>3313</v>
      </c>
      <c r="L10467" s="5" t="s">
        <v>2961</v>
      </c>
      <c r="M10467" s="5" t="s">
        <v>51</v>
      </c>
      <c r="N10467" s="5"/>
      <c r="O10467" s="5" t="s">
        <v>34</v>
      </c>
      <c r="P10467" s="5" t="s">
        <v>451</v>
      </c>
      <c r="Q10467" s="5" t="s">
        <v>527</v>
      </c>
    </row>
    <row r="10468" spans="1:17" x14ac:dyDescent="0.35">
      <c r="A10468" s="5" t="s">
        <v>12423</v>
      </c>
      <c r="B10468" s="5" t="s">
        <v>18</v>
      </c>
      <c r="C10468" s="5" t="s">
        <v>22</v>
      </c>
      <c r="D10468" s="13">
        <v>82.46</v>
      </c>
      <c r="E10468" s="6">
        <v>81434.7</v>
      </c>
      <c r="F10468" s="6">
        <v>35831.260000000009</v>
      </c>
      <c r="G10468" s="7">
        <v>40725</v>
      </c>
      <c r="H10468" s="7">
        <v>40858</v>
      </c>
      <c r="I10468" s="7">
        <v>50040</v>
      </c>
      <c r="J10468" s="5" t="s">
        <v>12424</v>
      </c>
      <c r="K10468" s="5">
        <v>9450</v>
      </c>
      <c r="L10468" s="5" t="s">
        <v>2325</v>
      </c>
      <c r="M10468" s="5" t="s">
        <v>32</v>
      </c>
      <c r="N10468" s="5"/>
      <c r="O10468" s="5" t="s">
        <v>34</v>
      </c>
      <c r="P10468" s="5" t="s">
        <v>12425</v>
      </c>
      <c r="Q10468" s="5" t="s">
        <v>653</v>
      </c>
    </row>
    <row r="10469" spans="1:17" x14ac:dyDescent="0.35">
      <c r="A10469" s="5" t="s">
        <v>6104</v>
      </c>
      <c r="B10469" s="5" t="s">
        <v>18</v>
      </c>
      <c r="C10469" s="5" t="s">
        <v>22</v>
      </c>
      <c r="D10469" s="13">
        <v>82.5</v>
      </c>
      <c r="E10469" s="6">
        <v>85978.5</v>
      </c>
      <c r="F10469" s="6">
        <v>33703.57</v>
      </c>
      <c r="G10469" s="7">
        <v>39751</v>
      </c>
      <c r="H10469" s="7">
        <v>40730</v>
      </c>
      <c r="I10469" s="7">
        <v>50040</v>
      </c>
      <c r="J10469" s="5" t="s">
        <v>6105</v>
      </c>
      <c r="K10469" s="5">
        <v>9315</v>
      </c>
      <c r="L10469" s="5" t="s">
        <v>6106</v>
      </c>
      <c r="M10469" s="5" t="s">
        <v>25</v>
      </c>
      <c r="N10469" s="5"/>
      <c r="O10469" s="5" t="s">
        <v>34</v>
      </c>
      <c r="P10469" s="5" t="s">
        <v>6107</v>
      </c>
      <c r="Q10469" s="5" t="s">
        <v>270</v>
      </c>
    </row>
    <row r="10470" spans="1:17" x14ac:dyDescent="0.35">
      <c r="A10470" s="5" t="s">
        <v>7444</v>
      </c>
      <c r="B10470" s="5" t="s">
        <v>18</v>
      </c>
      <c r="C10470" s="5" t="s">
        <v>22</v>
      </c>
      <c r="D10470" s="13">
        <v>82.5</v>
      </c>
      <c r="E10470" s="6">
        <v>83253.3</v>
      </c>
      <c r="F10470" s="6">
        <v>18706.849999999999</v>
      </c>
      <c r="G10470" s="7">
        <v>40044</v>
      </c>
      <c r="H10470" s="7">
        <v>41960</v>
      </c>
      <c r="I10470" s="7">
        <v>51135</v>
      </c>
      <c r="J10470" s="5" t="s">
        <v>7445</v>
      </c>
      <c r="K10470" s="5">
        <v>3653</v>
      </c>
      <c r="L10470" s="5" t="s">
        <v>171</v>
      </c>
      <c r="M10470" s="5" t="s">
        <v>51</v>
      </c>
      <c r="N10470" s="5" t="s">
        <v>7446</v>
      </c>
      <c r="O10470" s="5" t="s">
        <v>34</v>
      </c>
      <c r="P10470" s="5" t="s">
        <v>4024</v>
      </c>
      <c r="Q10470" s="5" t="s">
        <v>320</v>
      </c>
    </row>
    <row r="10471" spans="1:17" x14ac:dyDescent="0.35">
      <c r="A10471" s="5" t="s">
        <v>12153</v>
      </c>
      <c r="B10471" s="5" t="s">
        <v>18</v>
      </c>
      <c r="C10471" s="5" t="s">
        <v>19</v>
      </c>
      <c r="D10471" s="13">
        <v>82.5</v>
      </c>
      <c r="E10471" s="6">
        <v>100347.67499999999</v>
      </c>
      <c r="F10471" s="6">
        <v>32512.650000000005</v>
      </c>
      <c r="G10471" s="7">
        <v>40711</v>
      </c>
      <c r="H10471" s="7">
        <v>41612</v>
      </c>
      <c r="I10471" s="7">
        <v>50770</v>
      </c>
      <c r="J10471" s="5" t="s">
        <v>12154</v>
      </c>
      <c r="K10471" s="5">
        <v>8903</v>
      </c>
      <c r="L10471" s="5" t="s">
        <v>7091</v>
      </c>
      <c r="M10471" s="5" t="s">
        <v>53</v>
      </c>
      <c r="N10471" s="5"/>
      <c r="O10471" s="5" t="s">
        <v>34</v>
      </c>
      <c r="P10471" s="5" t="s">
        <v>12155</v>
      </c>
      <c r="Q10471" s="5" t="s">
        <v>613</v>
      </c>
    </row>
    <row r="10472" spans="1:17" x14ac:dyDescent="0.35">
      <c r="A10472" s="5" t="s">
        <v>11924</v>
      </c>
      <c r="B10472" s="5" t="s">
        <v>18</v>
      </c>
      <c r="C10472" s="5" t="s">
        <v>19</v>
      </c>
      <c r="D10472" s="13">
        <v>82.6</v>
      </c>
      <c r="E10472" s="6">
        <v>89190.75</v>
      </c>
      <c r="F10472" s="6">
        <v>44149.42</v>
      </c>
      <c r="G10472" s="7">
        <v>40701</v>
      </c>
      <c r="H10472" s="7">
        <v>40907</v>
      </c>
      <c r="I10472" s="7">
        <v>50040</v>
      </c>
      <c r="J10472" s="5" t="s">
        <v>11925</v>
      </c>
      <c r="K10472" s="5">
        <v>8717</v>
      </c>
      <c r="L10472" s="5" t="s">
        <v>862</v>
      </c>
      <c r="M10472" s="5" t="s">
        <v>32</v>
      </c>
      <c r="N10472" s="5"/>
      <c r="O10472" s="5" t="s">
        <v>34</v>
      </c>
      <c r="P10472" s="5" t="s">
        <v>1798</v>
      </c>
      <c r="Q10472" s="5" t="s">
        <v>4290</v>
      </c>
    </row>
    <row r="10473" spans="1:17" x14ac:dyDescent="0.35">
      <c r="A10473" s="5" t="s">
        <v>13398</v>
      </c>
      <c r="B10473" s="5" t="s">
        <v>18</v>
      </c>
      <c r="C10473" s="5" t="s">
        <v>22</v>
      </c>
      <c r="D10473" s="13">
        <v>82.62</v>
      </c>
      <c r="E10473" s="6">
        <v>76382.55</v>
      </c>
      <c r="F10473" s="6">
        <v>16737.470000000005</v>
      </c>
      <c r="G10473" s="7">
        <v>40793</v>
      </c>
      <c r="H10473" s="7">
        <v>41764</v>
      </c>
      <c r="I10473" s="7">
        <v>49309</v>
      </c>
      <c r="J10473" s="5" t="s">
        <v>13399</v>
      </c>
      <c r="K10473" s="5">
        <v>4310</v>
      </c>
      <c r="L10473" s="5" t="s">
        <v>4046</v>
      </c>
      <c r="M10473" s="5" t="s">
        <v>28</v>
      </c>
      <c r="N10473" s="5" t="s">
        <v>13394</v>
      </c>
      <c r="O10473" s="5" t="s">
        <v>34</v>
      </c>
      <c r="P10473" s="5" t="s">
        <v>13395</v>
      </c>
      <c r="Q10473" s="5" t="s">
        <v>366</v>
      </c>
    </row>
    <row r="10474" spans="1:17" x14ac:dyDescent="0.35">
      <c r="A10474" s="5" t="s">
        <v>11250</v>
      </c>
      <c r="B10474" s="5" t="s">
        <v>18</v>
      </c>
      <c r="C10474" s="5" t="s">
        <v>22</v>
      </c>
      <c r="D10474" s="13">
        <v>82.65</v>
      </c>
      <c r="E10474" s="6">
        <v>82992.399999999994</v>
      </c>
      <c r="F10474" s="6">
        <v>13942.72</v>
      </c>
      <c r="G10474" s="7">
        <v>40666</v>
      </c>
      <c r="H10474" s="7">
        <v>42822</v>
      </c>
      <c r="I10474" s="7">
        <v>50405</v>
      </c>
      <c r="J10474" s="5" t="s">
        <v>11251</v>
      </c>
      <c r="K10474" s="5">
        <v>5624</v>
      </c>
      <c r="L10474" s="5" t="s">
        <v>11252</v>
      </c>
      <c r="M10474" s="5" t="s">
        <v>28</v>
      </c>
      <c r="N10474" s="5"/>
      <c r="O10474" s="5" t="s">
        <v>34</v>
      </c>
      <c r="P10474" s="5" t="s">
        <v>7629</v>
      </c>
      <c r="Q10474" s="5" t="s">
        <v>970</v>
      </c>
    </row>
    <row r="10475" spans="1:17" x14ac:dyDescent="0.35">
      <c r="A10475" s="5" t="s">
        <v>9609</v>
      </c>
      <c r="B10475" s="5" t="s">
        <v>18</v>
      </c>
      <c r="C10475" s="5" t="s">
        <v>22</v>
      </c>
      <c r="D10475" s="13">
        <v>82.68</v>
      </c>
      <c r="E10475" s="6">
        <v>88780.500000000015</v>
      </c>
      <c r="F10475" s="6">
        <v>20952.189999999995</v>
      </c>
      <c r="G10475" s="7">
        <v>40520</v>
      </c>
      <c r="H10475" s="7">
        <v>41934</v>
      </c>
      <c r="I10475" s="7">
        <v>49309</v>
      </c>
      <c r="J10475" s="5" t="s">
        <v>9610</v>
      </c>
      <c r="K10475" s="5">
        <v>2720</v>
      </c>
      <c r="L10475" s="5" t="s">
        <v>979</v>
      </c>
      <c r="M10475" s="5" t="s">
        <v>51</v>
      </c>
      <c r="N10475" s="5"/>
      <c r="O10475" s="5" t="s">
        <v>34</v>
      </c>
      <c r="P10475" s="5" t="s">
        <v>7853</v>
      </c>
      <c r="Q10475" s="5" t="s">
        <v>227</v>
      </c>
    </row>
    <row r="10476" spans="1:17" x14ac:dyDescent="0.35">
      <c r="A10476" s="5" t="s">
        <v>814</v>
      </c>
      <c r="B10476" s="5" t="s">
        <v>18</v>
      </c>
      <c r="C10476" s="5" t="s">
        <v>19</v>
      </c>
      <c r="D10476" s="13">
        <v>82.7</v>
      </c>
      <c r="E10476" s="6">
        <v>93644.76</v>
      </c>
      <c r="F10476" s="6">
        <v>50952.47</v>
      </c>
      <c r="G10476" s="7">
        <v>39570</v>
      </c>
      <c r="H10476" s="7">
        <v>40465</v>
      </c>
      <c r="I10476" s="7">
        <v>49674</v>
      </c>
      <c r="J10476" s="5" t="s">
        <v>815</v>
      </c>
      <c r="K10476" s="5">
        <v>2340</v>
      </c>
      <c r="L10476" s="5" t="s">
        <v>305</v>
      </c>
      <c r="M10476" s="5" t="s">
        <v>38</v>
      </c>
      <c r="N10476" s="5" t="s">
        <v>816</v>
      </c>
      <c r="O10476" s="5" t="s">
        <v>34</v>
      </c>
      <c r="P10476" s="5" t="s">
        <v>817</v>
      </c>
      <c r="Q10476" s="5" t="s">
        <v>818</v>
      </c>
    </row>
    <row r="10477" spans="1:17" x14ac:dyDescent="0.35">
      <c r="A10477" s="5" t="s">
        <v>10116</v>
      </c>
      <c r="B10477" s="5" t="s">
        <v>18</v>
      </c>
      <c r="C10477" s="5" t="s">
        <v>22</v>
      </c>
      <c r="D10477" s="13">
        <v>82.8</v>
      </c>
      <c r="E10477" s="6">
        <v>92608.875</v>
      </c>
      <c r="F10477" s="6">
        <v>40747.910000000003</v>
      </c>
      <c r="G10477" s="7">
        <v>40584</v>
      </c>
      <c r="H10477" s="7">
        <v>40781</v>
      </c>
      <c r="I10477" s="7">
        <v>50040</v>
      </c>
      <c r="J10477" s="5" t="s">
        <v>10117</v>
      </c>
      <c r="K10477" s="5">
        <v>5463</v>
      </c>
      <c r="L10477" s="5" t="s">
        <v>5730</v>
      </c>
      <c r="M10477" s="5" t="s">
        <v>28</v>
      </c>
      <c r="N10477" s="5" t="s">
        <v>10118</v>
      </c>
      <c r="O10477" s="5"/>
      <c r="P10477" s="5"/>
      <c r="Q10477" s="5"/>
    </row>
    <row r="10478" spans="1:17" x14ac:dyDescent="0.35">
      <c r="A10478" s="5" t="s">
        <v>2222</v>
      </c>
      <c r="B10478" s="5" t="s">
        <v>18</v>
      </c>
      <c r="C10478" s="5" t="s">
        <v>22</v>
      </c>
      <c r="D10478" s="13">
        <v>82.9</v>
      </c>
      <c r="E10478" s="6">
        <v>87340.800000000003</v>
      </c>
      <c r="F10478" s="6">
        <v>35682.420000000006</v>
      </c>
      <c r="G10478" s="7">
        <v>39570</v>
      </c>
      <c r="H10478" s="7">
        <v>40858</v>
      </c>
      <c r="I10478" s="7">
        <v>50040</v>
      </c>
      <c r="J10478" s="5" t="s">
        <v>2223</v>
      </c>
      <c r="K10478" s="5">
        <v>4713</v>
      </c>
      <c r="L10478" s="5" t="s">
        <v>2224</v>
      </c>
      <c r="M10478" s="5" t="s">
        <v>210</v>
      </c>
      <c r="N10478" s="5" t="s">
        <v>2225</v>
      </c>
      <c r="O10478" s="5"/>
      <c r="P10478" s="5"/>
      <c r="Q10478" s="5"/>
    </row>
    <row r="10479" spans="1:17" x14ac:dyDescent="0.35">
      <c r="A10479" s="5" t="s">
        <v>415</v>
      </c>
      <c r="B10479" s="5" t="s">
        <v>18</v>
      </c>
      <c r="C10479" s="5" t="s">
        <v>22</v>
      </c>
      <c r="D10479" s="13">
        <v>83</v>
      </c>
      <c r="E10479" s="6">
        <v>67595.310000000012</v>
      </c>
      <c r="F10479" s="6">
        <v>27615.57</v>
      </c>
      <c r="G10479" s="7">
        <v>39569</v>
      </c>
      <c r="H10479" s="7">
        <v>40857</v>
      </c>
      <c r="I10479" s="7">
        <v>50040</v>
      </c>
      <c r="J10479" s="5" t="s">
        <v>416</v>
      </c>
      <c r="K10479" s="5">
        <v>6423</v>
      </c>
      <c r="L10479" s="5" t="s">
        <v>417</v>
      </c>
      <c r="M10479" s="5" t="s">
        <v>414</v>
      </c>
      <c r="N10479" s="5" t="s">
        <v>418</v>
      </c>
      <c r="O10479" s="5" t="s">
        <v>34</v>
      </c>
      <c r="P10479" s="5" t="s">
        <v>419</v>
      </c>
      <c r="Q10479" s="5" t="s">
        <v>420</v>
      </c>
    </row>
    <row r="10480" spans="1:17" x14ac:dyDescent="0.35">
      <c r="A10480" s="5" t="s">
        <v>947</v>
      </c>
      <c r="B10480" s="5" t="s">
        <v>18</v>
      </c>
      <c r="C10480" s="5" t="s">
        <v>22</v>
      </c>
      <c r="D10480" s="13">
        <v>83</v>
      </c>
      <c r="E10480" s="6">
        <v>14964.599999999999</v>
      </c>
      <c r="F10480" s="6">
        <v>8934.2999999999993</v>
      </c>
      <c r="G10480" s="7">
        <v>39570</v>
      </c>
      <c r="H10480" s="7">
        <v>39749</v>
      </c>
      <c r="I10480" s="7">
        <v>48944</v>
      </c>
      <c r="J10480" s="5" t="s">
        <v>948</v>
      </c>
      <c r="K10480" s="5">
        <v>2345</v>
      </c>
      <c r="L10480" s="5" t="s">
        <v>37</v>
      </c>
      <c r="M10480" s="5" t="s">
        <v>38</v>
      </c>
      <c r="N10480" s="5"/>
      <c r="O10480" s="5" t="s">
        <v>34</v>
      </c>
      <c r="P10480" s="5" t="s">
        <v>817</v>
      </c>
      <c r="Q10480" s="5" t="s">
        <v>818</v>
      </c>
    </row>
    <row r="10481" spans="1:17" x14ac:dyDescent="0.35">
      <c r="A10481" s="5" t="s">
        <v>949</v>
      </c>
      <c r="B10481" s="5" t="s">
        <v>18</v>
      </c>
      <c r="C10481" s="5" t="s">
        <v>22</v>
      </c>
      <c r="D10481" s="13">
        <v>83</v>
      </c>
      <c r="E10481" s="6">
        <v>77324.700000000012</v>
      </c>
      <c r="F10481" s="6">
        <v>46165.079999999987</v>
      </c>
      <c r="G10481" s="7">
        <v>39570</v>
      </c>
      <c r="H10481" s="7">
        <v>39749</v>
      </c>
      <c r="I10481" s="7">
        <v>48944</v>
      </c>
      <c r="J10481" s="5" t="s">
        <v>948</v>
      </c>
      <c r="K10481" s="5">
        <v>2345</v>
      </c>
      <c r="L10481" s="5" t="s">
        <v>37</v>
      </c>
      <c r="M10481" s="5" t="s">
        <v>38</v>
      </c>
      <c r="N10481" s="5" t="s">
        <v>816</v>
      </c>
      <c r="O10481" s="5" t="s">
        <v>34</v>
      </c>
      <c r="P10481" s="5" t="s">
        <v>817</v>
      </c>
      <c r="Q10481" s="5" t="s">
        <v>818</v>
      </c>
    </row>
    <row r="10482" spans="1:17" hidden="1" x14ac:dyDescent="0.35">
      <c r="A10482" s="5" t="s">
        <v>5129</v>
      </c>
      <c r="B10482" s="5" t="s">
        <v>81</v>
      </c>
      <c r="C10482" s="5" t="s">
        <v>145</v>
      </c>
      <c r="D10482" s="13">
        <v>83</v>
      </c>
      <c r="E10482" s="6">
        <v>569109.272</v>
      </c>
      <c r="F10482" s="6">
        <v>136284.44000000003</v>
      </c>
      <c r="G10482" s="7">
        <v>39576</v>
      </c>
      <c r="H10482" s="7">
        <v>39433</v>
      </c>
      <c r="I10482" s="7">
        <v>48579</v>
      </c>
      <c r="J10482" s="5" t="s">
        <v>5130</v>
      </c>
      <c r="K10482" s="5">
        <v>7323</v>
      </c>
      <c r="L10482" s="5" t="s">
        <v>3314</v>
      </c>
      <c r="M10482" s="5" t="s">
        <v>32</v>
      </c>
      <c r="N10482" s="5" t="s">
        <v>5131</v>
      </c>
      <c r="O10482" s="5" t="s">
        <v>34</v>
      </c>
      <c r="P10482" s="5" t="s">
        <v>5132</v>
      </c>
      <c r="Q10482" s="5" t="s">
        <v>729</v>
      </c>
    </row>
    <row r="10483" spans="1:17" hidden="1" x14ac:dyDescent="0.35">
      <c r="A10483" s="5" t="s">
        <v>9987</v>
      </c>
      <c r="B10483" s="5" t="s">
        <v>90</v>
      </c>
      <c r="C10483" s="5"/>
      <c r="D10483" s="13">
        <v>83</v>
      </c>
      <c r="E10483" s="6">
        <v>239.77499999999998</v>
      </c>
      <c r="F10483" s="6">
        <v>47.86999999999999</v>
      </c>
      <c r="G10483" s="7">
        <v>40581</v>
      </c>
      <c r="H10483" s="7">
        <v>42461</v>
      </c>
      <c r="I10483" s="7">
        <v>50040</v>
      </c>
      <c r="J10483" s="5" t="s">
        <v>9988</v>
      </c>
      <c r="K10483" s="5">
        <v>9658</v>
      </c>
      <c r="L10483" s="5" t="s">
        <v>1889</v>
      </c>
      <c r="M10483" s="5" t="s">
        <v>32</v>
      </c>
      <c r="N10483" s="5" t="s">
        <v>9989</v>
      </c>
      <c r="O10483" s="5" t="s">
        <v>34</v>
      </c>
      <c r="P10483" s="5" t="s">
        <v>1713</v>
      </c>
      <c r="Q10483" s="5" t="s">
        <v>433</v>
      </c>
    </row>
    <row r="10484" spans="1:17" x14ac:dyDescent="0.35">
      <c r="A10484" s="5" t="s">
        <v>10988</v>
      </c>
      <c r="B10484" s="5" t="s">
        <v>18</v>
      </c>
      <c r="C10484" s="5" t="s">
        <v>22</v>
      </c>
      <c r="D10484" s="13">
        <v>83.1</v>
      </c>
      <c r="E10484" s="6">
        <v>82680.06</v>
      </c>
      <c r="F10484" s="6">
        <v>21744.870000000003</v>
      </c>
      <c r="G10484" s="7">
        <v>40652</v>
      </c>
      <c r="H10484" s="7">
        <v>41593</v>
      </c>
      <c r="I10484" s="7">
        <v>50770</v>
      </c>
      <c r="J10484" s="5" t="s">
        <v>10989</v>
      </c>
      <c r="K10484" s="5">
        <v>9323</v>
      </c>
      <c r="L10484" s="5" t="s">
        <v>290</v>
      </c>
      <c r="M10484" s="5" t="s">
        <v>32</v>
      </c>
      <c r="N10484" s="5"/>
      <c r="O10484" s="5" t="s">
        <v>34</v>
      </c>
      <c r="P10484" s="5" t="s">
        <v>10990</v>
      </c>
      <c r="Q10484" s="5" t="s">
        <v>10991</v>
      </c>
    </row>
    <row r="10485" spans="1:17" x14ac:dyDescent="0.35">
      <c r="A10485" s="5" t="s">
        <v>11614</v>
      </c>
      <c r="B10485" s="5" t="s">
        <v>18</v>
      </c>
      <c r="C10485" s="5" t="s">
        <v>22</v>
      </c>
      <c r="D10485" s="13">
        <v>83.17</v>
      </c>
      <c r="E10485" s="6">
        <v>75744.5</v>
      </c>
      <c r="F10485" s="6">
        <v>25980.359999999997</v>
      </c>
      <c r="G10485" s="7">
        <v>40687</v>
      </c>
      <c r="H10485" s="7">
        <v>40897</v>
      </c>
      <c r="I10485" s="7">
        <v>50040</v>
      </c>
      <c r="J10485" s="5" t="s">
        <v>11615</v>
      </c>
      <c r="K10485" s="5">
        <v>1695</v>
      </c>
      <c r="L10485" s="5" t="s">
        <v>3880</v>
      </c>
      <c r="M10485" s="5" t="s">
        <v>55</v>
      </c>
      <c r="N10485" s="5"/>
      <c r="O10485" s="5" t="s">
        <v>34</v>
      </c>
      <c r="P10485" s="5" t="s">
        <v>11616</v>
      </c>
      <c r="Q10485" s="5" t="s">
        <v>2820</v>
      </c>
    </row>
    <row r="10486" spans="1:17" x14ac:dyDescent="0.35">
      <c r="A10486" s="5" t="s">
        <v>5238</v>
      </c>
      <c r="B10486" s="5" t="s">
        <v>18</v>
      </c>
      <c r="C10486" s="5" t="s">
        <v>22</v>
      </c>
      <c r="D10486" s="13">
        <v>83.2</v>
      </c>
      <c r="E10486" s="6">
        <v>80473.153000000006</v>
      </c>
      <c r="F10486" s="6">
        <v>28970.33</v>
      </c>
      <c r="G10486" s="7">
        <v>39608</v>
      </c>
      <c r="H10486" s="7">
        <v>41219</v>
      </c>
      <c r="I10486" s="7">
        <v>50405</v>
      </c>
      <c r="J10486" s="5" t="s">
        <v>5239</v>
      </c>
      <c r="K10486" s="5">
        <v>7252</v>
      </c>
      <c r="L10486" s="5" t="s">
        <v>5240</v>
      </c>
      <c r="M10486" s="5" t="s">
        <v>99</v>
      </c>
      <c r="N10486" s="5"/>
      <c r="O10486" s="5" t="s">
        <v>34</v>
      </c>
      <c r="P10486" s="5" t="s">
        <v>4936</v>
      </c>
      <c r="Q10486" s="5" t="s">
        <v>5241</v>
      </c>
    </row>
    <row r="10487" spans="1:17" x14ac:dyDescent="0.35">
      <c r="A10487" s="5" t="s">
        <v>8785</v>
      </c>
      <c r="B10487" s="5" t="s">
        <v>18</v>
      </c>
      <c r="C10487" s="5" t="s">
        <v>22</v>
      </c>
      <c r="D10487" s="13">
        <v>83.2</v>
      </c>
      <c r="E10487" s="6">
        <v>73039.8</v>
      </c>
      <c r="F10487" s="6">
        <v>19209.460000000003</v>
      </c>
      <c r="G10487" s="7">
        <v>40364</v>
      </c>
      <c r="H10487" s="7">
        <v>41592</v>
      </c>
      <c r="I10487" s="7">
        <v>50770</v>
      </c>
      <c r="J10487" s="5" t="s">
        <v>8786</v>
      </c>
      <c r="K10487" s="5">
        <v>8309</v>
      </c>
      <c r="L10487" s="5" t="s">
        <v>8783</v>
      </c>
      <c r="M10487" s="5" t="s">
        <v>53</v>
      </c>
      <c r="N10487" s="5" t="s">
        <v>8784</v>
      </c>
      <c r="O10487" s="5" t="s">
        <v>34</v>
      </c>
      <c r="P10487" s="5" t="s">
        <v>2306</v>
      </c>
      <c r="Q10487" s="5" t="s">
        <v>366</v>
      </c>
    </row>
    <row r="10488" spans="1:17" x14ac:dyDescent="0.35">
      <c r="A10488" s="5" t="s">
        <v>12381</v>
      </c>
      <c r="B10488" s="5" t="s">
        <v>18</v>
      </c>
      <c r="C10488" s="5" t="s">
        <v>22</v>
      </c>
      <c r="D10488" s="13">
        <v>83.2</v>
      </c>
      <c r="E10488" s="6">
        <v>75437.850000000006</v>
      </c>
      <c r="F10488" s="6">
        <v>13277.07</v>
      </c>
      <c r="G10488" s="7">
        <v>40721</v>
      </c>
      <c r="H10488" s="7">
        <v>42573</v>
      </c>
      <c r="I10488" s="7">
        <v>50040</v>
      </c>
      <c r="J10488" s="5" t="s">
        <v>12382</v>
      </c>
      <c r="K10488" s="5">
        <v>8953</v>
      </c>
      <c r="L10488" s="5" t="s">
        <v>2248</v>
      </c>
      <c r="M10488" s="5" t="s">
        <v>53</v>
      </c>
      <c r="N10488" s="5" t="s">
        <v>12380</v>
      </c>
      <c r="O10488" s="5"/>
      <c r="P10488" s="5"/>
      <c r="Q10488" s="5"/>
    </row>
    <row r="10489" spans="1:17" x14ac:dyDescent="0.35">
      <c r="A10489" s="5" t="s">
        <v>13138</v>
      </c>
      <c r="B10489" s="5" t="s">
        <v>18</v>
      </c>
      <c r="C10489" s="5" t="s">
        <v>22</v>
      </c>
      <c r="D10489" s="13">
        <v>83.2</v>
      </c>
      <c r="E10489" s="6">
        <v>79521.959999999992</v>
      </c>
      <c r="F10489" s="6">
        <v>20914.280000000002</v>
      </c>
      <c r="G10489" s="7">
        <v>40771</v>
      </c>
      <c r="H10489" s="7">
        <v>41540</v>
      </c>
      <c r="I10489" s="7">
        <v>50770</v>
      </c>
      <c r="J10489" s="5" t="s">
        <v>13139</v>
      </c>
      <c r="K10489" s="5">
        <v>6245</v>
      </c>
      <c r="L10489" s="5" t="s">
        <v>1023</v>
      </c>
      <c r="M10489" s="5" t="s">
        <v>179</v>
      </c>
      <c r="N10489" s="5"/>
      <c r="O10489" s="5" t="s">
        <v>34</v>
      </c>
      <c r="P10489" s="5" t="s">
        <v>13140</v>
      </c>
      <c r="Q10489" s="5" t="s">
        <v>13141</v>
      </c>
    </row>
    <row r="10490" spans="1:17" x14ac:dyDescent="0.35">
      <c r="A10490" s="5" t="s">
        <v>10290</v>
      </c>
      <c r="B10490" s="5" t="s">
        <v>18</v>
      </c>
      <c r="C10490" s="5" t="s">
        <v>22</v>
      </c>
      <c r="D10490" s="13">
        <v>83.26</v>
      </c>
      <c r="E10490" s="6">
        <v>74775.899999999994</v>
      </c>
      <c r="F10490" s="6">
        <v>32901.4</v>
      </c>
      <c r="G10490" s="7">
        <v>40602</v>
      </c>
      <c r="H10490" s="7">
        <v>40885</v>
      </c>
      <c r="I10490" s="7">
        <v>50040</v>
      </c>
      <c r="J10490" s="5" t="s">
        <v>10291</v>
      </c>
      <c r="K10490" s="5">
        <v>5746</v>
      </c>
      <c r="L10490" s="5" t="s">
        <v>1969</v>
      </c>
      <c r="M10490" s="5" t="s">
        <v>210</v>
      </c>
      <c r="N10490" s="5"/>
      <c r="O10490" s="5" t="s">
        <v>34</v>
      </c>
      <c r="P10490" s="5" t="s">
        <v>1971</v>
      </c>
      <c r="Q10490" s="5" t="s">
        <v>486</v>
      </c>
    </row>
    <row r="10491" spans="1:17" x14ac:dyDescent="0.35">
      <c r="A10491" s="5" t="s">
        <v>8730</v>
      </c>
      <c r="B10491" s="5" t="s">
        <v>18</v>
      </c>
      <c r="C10491" s="5" t="s">
        <v>22</v>
      </c>
      <c r="D10491" s="13">
        <v>83.4</v>
      </c>
      <c r="E10491" s="6">
        <v>82711.856</v>
      </c>
      <c r="F10491" s="6">
        <v>21753.22</v>
      </c>
      <c r="G10491" s="7">
        <v>40350</v>
      </c>
      <c r="H10491" s="7">
        <v>41578</v>
      </c>
      <c r="I10491" s="7">
        <v>50770</v>
      </c>
      <c r="J10491" s="5" t="s">
        <v>8731</v>
      </c>
      <c r="K10491" s="5">
        <v>7167</v>
      </c>
      <c r="L10491" s="5" t="s">
        <v>8732</v>
      </c>
      <c r="M10491" s="5" t="s">
        <v>99</v>
      </c>
      <c r="N10491" s="5"/>
      <c r="O10491" s="5" t="s">
        <v>34</v>
      </c>
      <c r="P10491" s="5" t="s">
        <v>3189</v>
      </c>
      <c r="Q10491" s="5" t="s">
        <v>486</v>
      </c>
    </row>
    <row r="10492" spans="1:17" x14ac:dyDescent="0.35">
      <c r="A10492" s="5" t="s">
        <v>9353</v>
      </c>
      <c r="B10492" s="5" t="s">
        <v>18</v>
      </c>
      <c r="C10492" s="5" t="s">
        <v>22</v>
      </c>
      <c r="D10492" s="13">
        <v>83.4</v>
      </c>
      <c r="E10492" s="6">
        <v>65084.639999999999</v>
      </c>
      <c r="F10492" s="6">
        <v>21608.12</v>
      </c>
      <c r="G10492" s="7">
        <v>40478</v>
      </c>
      <c r="H10492" s="7">
        <v>40624</v>
      </c>
      <c r="I10492" s="7">
        <v>50040</v>
      </c>
      <c r="J10492" s="5" t="s">
        <v>9354</v>
      </c>
      <c r="K10492" s="5">
        <v>6016</v>
      </c>
      <c r="L10492" s="5" t="s">
        <v>3829</v>
      </c>
      <c r="M10492" s="5" t="s">
        <v>179</v>
      </c>
      <c r="N10492" s="5"/>
      <c r="O10492" s="5" t="s">
        <v>34</v>
      </c>
      <c r="P10492" s="5" t="s">
        <v>9355</v>
      </c>
      <c r="Q10492" s="5" t="s">
        <v>112</v>
      </c>
    </row>
    <row r="10493" spans="1:17" x14ac:dyDescent="0.35">
      <c r="A10493" s="5" t="s">
        <v>1959</v>
      </c>
      <c r="B10493" s="5" t="s">
        <v>18</v>
      </c>
      <c r="C10493" s="5" t="s">
        <v>19</v>
      </c>
      <c r="D10493" s="13">
        <v>83.6</v>
      </c>
      <c r="E10493" s="6">
        <v>18870</v>
      </c>
      <c r="F10493" s="6">
        <v>11038.93</v>
      </c>
      <c r="G10493" s="7">
        <v>39570</v>
      </c>
      <c r="H10493" s="7">
        <v>40539</v>
      </c>
      <c r="I10493" s="7">
        <v>49674</v>
      </c>
      <c r="J10493" s="5" t="s">
        <v>1960</v>
      </c>
      <c r="K10493" s="5">
        <v>1272</v>
      </c>
      <c r="L10493" s="5" t="s">
        <v>218</v>
      </c>
      <c r="M10493" s="5" t="s">
        <v>21</v>
      </c>
      <c r="N10493" s="5"/>
      <c r="O10493" s="5" t="s">
        <v>86</v>
      </c>
      <c r="P10493" s="5" t="s">
        <v>1961</v>
      </c>
      <c r="Q10493" s="5" t="s">
        <v>1962</v>
      </c>
    </row>
    <row r="10494" spans="1:17" hidden="1" x14ac:dyDescent="0.35">
      <c r="A10494" s="5" t="s">
        <v>15648</v>
      </c>
      <c r="B10494" s="5" t="s">
        <v>81</v>
      </c>
      <c r="C10494" s="5" t="s">
        <v>1262</v>
      </c>
      <c r="D10494" s="13">
        <v>83.6</v>
      </c>
      <c r="E10494" s="6">
        <v>276168.19799999997</v>
      </c>
      <c r="F10494" s="6">
        <v>66430.069999999992</v>
      </c>
      <c r="G10494" s="7">
        <v>41473</v>
      </c>
      <c r="H10494" s="7">
        <v>39010</v>
      </c>
      <c r="I10494" s="7">
        <v>48213</v>
      </c>
      <c r="J10494" s="5" t="s">
        <v>15649</v>
      </c>
      <c r="K10494" s="5">
        <v>7250</v>
      </c>
      <c r="L10494" s="5" t="s">
        <v>6082</v>
      </c>
      <c r="M10494" s="5" t="s">
        <v>99</v>
      </c>
      <c r="N10494" s="5" t="s">
        <v>6264</v>
      </c>
      <c r="O10494" s="5" t="s">
        <v>34</v>
      </c>
      <c r="P10494" s="5" t="s">
        <v>6265</v>
      </c>
      <c r="Q10494" s="5" t="s">
        <v>6266</v>
      </c>
    </row>
    <row r="10495" spans="1:17" x14ac:dyDescent="0.35">
      <c r="A10495" s="5" t="s">
        <v>2553</v>
      </c>
      <c r="B10495" s="5" t="s">
        <v>18</v>
      </c>
      <c r="C10495" s="5" t="s">
        <v>19</v>
      </c>
      <c r="D10495" s="13">
        <v>84</v>
      </c>
      <c r="E10495" s="6">
        <v>79140.03</v>
      </c>
      <c r="F10495" s="6">
        <v>36008.700000000004</v>
      </c>
      <c r="G10495" s="7">
        <v>39570</v>
      </c>
      <c r="H10495" s="7">
        <v>41024</v>
      </c>
      <c r="I10495" s="7">
        <v>50405</v>
      </c>
      <c r="J10495" s="5" t="s">
        <v>2554</v>
      </c>
      <c r="K10495" s="5">
        <v>6210</v>
      </c>
      <c r="L10495" s="5" t="s">
        <v>2555</v>
      </c>
      <c r="M10495" s="5" t="s">
        <v>179</v>
      </c>
      <c r="N10495" s="5"/>
      <c r="O10495" s="5" t="s">
        <v>34</v>
      </c>
      <c r="P10495" s="5" t="s">
        <v>2556</v>
      </c>
      <c r="Q10495" s="5" t="s">
        <v>123</v>
      </c>
    </row>
    <row r="10496" spans="1:17" x14ac:dyDescent="0.35">
      <c r="A10496" s="5" t="s">
        <v>4380</v>
      </c>
      <c r="B10496" s="5" t="s">
        <v>18</v>
      </c>
      <c r="C10496" s="5" t="s">
        <v>22</v>
      </c>
      <c r="D10496" s="13">
        <v>84</v>
      </c>
      <c r="E10496" s="6">
        <v>102742</v>
      </c>
      <c r="F10496" s="6">
        <v>41974.45</v>
      </c>
      <c r="G10496" s="7">
        <v>39570</v>
      </c>
      <c r="H10496" s="7">
        <v>40812</v>
      </c>
      <c r="I10496" s="7">
        <v>50040</v>
      </c>
      <c r="J10496" s="5" t="s">
        <v>4381</v>
      </c>
      <c r="K10496" s="5">
        <v>1690</v>
      </c>
      <c r="L10496" s="5" t="s">
        <v>4382</v>
      </c>
      <c r="M10496" s="5" t="s">
        <v>55</v>
      </c>
      <c r="N10496" s="5" t="s">
        <v>3002</v>
      </c>
      <c r="O10496" s="5" t="s">
        <v>34</v>
      </c>
      <c r="P10496" s="5" t="s">
        <v>3003</v>
      </c>
      <c r="Q10496" s="5" t="s">
        <v>1001</v>
      </c>
    </row>
    <row r="10497" spans="1:17" x14ac:dyDescent="0.35">
      <c r="A10497" s="5" t="s">
        <v>8904</v>
      </c>
      <c r="B10497" s="5" t="s">
        <v>18</v>
      </c>
      <c r="C10497" s="5" t="s">
        <v>19</v>
      </c>
      <c r="D10497" s="13">
        <v>84</v>
      </c>
      <c r="E10497" s="6">
        <v>77058.599999999991</v>
      </c>
      <c r="F10497" s="6">
        <v>22886.39</v>
      </c>
      <c r="G10497" s="7">
        <v>40385</v>
      </c>
      <c r="H10497" s="7">
        <v>41760</v>
      </c>
      <c r="I10497" s="7">
        <v>51135</v>
      </c>
      <c r="J10497" s="5" t="s">
        <v>8905</v>
      </c>
      <c r="K10497" s="5">
        <v>3629</v>
      </c>
      <c r="L10497" s="5" t="s">
        <v>1127</v>
      </c>
      <c r="M10497" s="5" t="s">
        <v>51</v>
      </c>
      <c r="N10497" s="5"/>
      <c r="O10497" s="5" t="s">
        <v>34</v>
      </c>
      <c r="P10497" s="5" t="s">
        <v>1128</v>
      </c>
      <c r="Q10497" s="5" t="s">
        <v>1105</v>
      </c>
    </row>
    <row r="10498" spans="1:17" x14ac:dyDescent="0.35">
      <c r="A10498" s="5" t="s">
        <v>9656</v>
      </c>
      <c r="B10498" s="5" t="s">
        <v>18</v>
      </c>
      <c r="C10498" s="5" t="s">
        <v>22</v>
      </c>
      <c r="D10498" s="13">
        <v>84</v>
      </c>
      <c r="E10498" s="6">
        <v>89797.95</v>
      </c>
      <c r="F10498" s="6">
        <v>39511.080000000009</v>
      </c>
      <c r="G10498" s="7">
        <v>40588</v>
      </c>
      <c r="H10498" s="7">
        <v>40886</v>
      </c>
      <c r="I10498" s="7">
        <v>50040</v>
      </c>
      <c r="J10498" s="5" t="s">
        <v>9657</v>
      </c>
      <c r="K10498" s="5">
        <v>4565</v>
      </c>
      <c r="L10498" s="5" t="s">
        <v>4367</v>
      </c>
      <c r="M10498" s="5" t="s">
        <v>210</v>
      </c>
      <c r="N10498" s="5" t="s">
        <v>9658</v>
      </c>
      <c r="O10498" s="5" t="s">
        <v>34</v>
      </c>
      <c r="P10498" s="5" t="s">
        <v>1099</v>
      </c>
      <c r="Q10498" s="5" t="s">
        <v>200</v>
      </c>
    </row>
    <row r="10499" spans="1:17" x14ac:dyDescent="0.35">
      <c r="A10499" s="5" t="s">
        <v>11745</v>
      </c>
      <c r="B10499" s="5" t="s">
        <v>18</v>
      </c>
      <c r="C10499" s="5" t="s">
        <v>22</v>
      </c>
      <c r="D10499" s="13">
        <v>84</v>
      </c>
      <c r="E10499" s="6">
        <v>84627.72</v>
      </c>
      <c r="F10499" s="6">
        <v>18544.240000000002</v>
      </c>
      <c r="G10499" s="7">
        <v>40701</v>
      </c>
      <c r="H10499" s="7">
        <v>41922</v>
      </c>
      <c r="I10499" s="7">
        <v>49309</v>
      </c>
      <c r="J10499" s="5" t="s">
        <v>11746</v>
      </c>
      <c r="K10499" s="5">
        <v>7433</v>
      </c>
      <c r="L10499" s="5" t="s">
        <v>11746</v>
      </c>
      <c r="M10499" s="5" t="s">
        <v>99</v>
      </c>
      <c r="N10499" s="5"/>
      <c r="O10499" s="5" t="s">
        <v>34</v>
      </c>
      <c r="P10499" s="5" t="s">
        <v>11747</v>
      </c>
      <c r="Q10499" s="5" t="s">
        <v>11748</v>
      </c>
    </row>
    <row r="10500" spans="1:17" x14ac:dyDescent="0.35">
      <c r="A10500" s="5" t="s">
        <v>8509</v>
      </c>
      <c r="B10500" s="5" t="s">
        <v>18</v>
      </c>
      <c r="C10500" s="5" t="s">
        <v>19</v>
      </c>
      <c r="D10500" s="13">
        <v>84.1</v>
      </c>
      <c r="E10500" s="6">
        <v>60657.548000000003</v>
      </c>
      <c r="F10500" s="6">
        <v>35484.659999999996</v>
      </c>
      <c r="G10500" s="7">
        <v>40294</v>
      </c>
      <c r="H10500" s="7">
        <v>40455</v>
      </c>
      <c r="I10500" s="7">
        <v>49674</v>
      </c>
      <c r="J10500" s="5" t="s">
        <v>8510</v>
      </c>
      <c r="K10500" s="5">
        <v>4053</v>
      </c>
      <c r="L10500" s="5" t="s">
        <v>1929</v>
      </c>
      <c r="M10500" s="5" t="s">
        <v>1930</v>
      </c>
      <c r="N10500" s="5" t="s">
        <v>8511</v>
      </c>
      <c r="O10500" s="5" t="s">
        <v>34</v>
      </c>
      <c r="P10500" s="5" t="s">
        <v>7548</v>
      </c>
      <c r="Q10500" s="5" t="s">
        <v>270</v>
      </c>
    </row>
    <row r="10501" spans="1:17" x14ac:dyDescent="0.35">
      <c r="A10501" s="5" t="s">
        <v>1518</v>
      </c>
      <c r="B10501" s="5" t="s">
        <v>18</v>
      </c>
      <c r="C10501" s="5" t="s">
        <v>22</v>
      </c>
      <c r="D10501" s="13">
        <v>84.2</v>
      </c>
      <c r="E10501" s="6">
        <v>97927.849999999991</v>
      </c>
      <c r="F10501" s="6">
        <v>43088.27</v>
      </c>
      <c r="G10501" s="7">
        <v>39569</v>
      </c>
      <c r="H10501" s="7">
        <v>40791</v>
      </c>
      <c r="I10501" s="7">
        <v>50040</v>
      </c>
      <c r="J10501" s="5" t="s">
        <v>1519</v>
      </c>
      <c r="K10501" s="5">
        <v>9402</v>
      </c>
      <c r="L10501" s="5" t="s">
        <v>1222</v>
      </c>
      <c r="M10501" s="5" t="s">
        <v>32</v>
      </c>
      <c r="N10501" s="5"/>
      <c r="O10501" s="5" t="s">
        <v>34</v>
      </c>
      <c r="P10501" s="5" t="s">
        <v>1520</v>
      </c>
      <c r="Q10501" s="5" t="s">
        <v>1521</v>
      </c>
    </row>
    <row r="10502" spans="1:17" x14ac:dyDescent="0.35">
      <c r="A10502" s="5" t="s">
        <v>4374</v>
      </c>
      <c r="B10502" s="5" t="s">
        <v>18</v>
      </c>
      <c r="C10502" s="5" t="s">
        <v>22</v>
      </c>
      <c r="D10502" s="13">
        <v>84.2</v>
      </c>
      <c r="E10502" s="6">
        <v>75849.348999999987</v>
      </c>
      <c r="F10502" s="6">
        <v>28215.94000000001</v>
      </c>
      <c r="G10502" s="7">
        <v>39570</v>
      </c>
      <c r="H10502" s="7">
        <v>41532</v>
      </c>
      <c r="I10502" s="7">
        <v>50770</v>
      </c>
      <c r="J10502" s="5" t="s">
        <v>4375</v>
      </c>
      <c r="K10502" s="5">
        <v>3932</v>
      </c>
      <c r="L10502" s="5" t="s">
        <v>4376</v>
      </c>
      <c r="M10502" s="5" t="s">
        <v>76</v>
      </c>
      <c r="N10502" s="5" t="s">
        <v>4377</v>
      </c>
      <c r="O10502" s="5" t="s">
        <v>34</v>
      </c>
      <c r="P10502" s="5" t="s">
        <v>4378</v>
      </c>
      <c r="Q10502" s="5" t="s">
        <v>4379</v>
      </c>
    </row>
    <row r="10503" spans="1:17" x14ac:dyDescent="0.35">
      <c r="A10503" s="5" t="s">
        <v>10534</v>
      </c>
      <c r="B10503" s="5" t="s">
        <v>18</v>
      </c>
      <c r="C10503" s="5" t="s">
        <v>22</v>
      </c>
      <c r="D10503" s="13">
        <v>84.2</v>
      </c>
      <c r="E10503" s="6">
        <v>79483.820999999996</v>
      </c>
      <c r="F10503" s="6">
        <v>18758.18</v>
      </c>
      <c r="G10503" s="7">
        <v>40624</v>
      </c>
      <c r="H10503" s="7">
        <v>41912</v>
      </c>
      <c r="I10503" s="7">
        <v>49309</v>
      </c>
      <c r="J10503" s="5" t="s">
        <v>10535</v>
      </c>
      <c r="K10503" s="5">
        <v>7031</v>
      </c>
      <c r="L10503" s="5" t="s">
        <v>1251</v>
      </c>
      <c r="M10503" s="5" t="s">
        <v>99</v>
      </c>
      <c r="N10503" s="5"/>
      <c r="O10503" s="5" t="s">
        <v>34</v>
      </c>
      <c r="P10503" s="5" t="s">
        <v>10536</v>
      </c>
      <c r="Q10503" s="5" t="s">
        <v>10537</v>
      </c>
    </row>
    <row r="10504" spans="1:17" x14ac:dyDescent="0.35">
      <c r="A10504" s="5" t="s">
        <v>9323</v>
      </c>
      <c r="B10504" s="5" t="s">
        <v>18</v>
      </c>
      <c r="C10504" s="5" t="s">
        <v>22</v>
      </c>
      <c r="D10504" s="13">
        <v>84.24</v>
      </c>
      <c r="E10504" s="6">
        <v>82041.599999999991</v>
      </c>
      <c r="F10504" s="6">
        <v>15387.580000000002</v>
      </c>
      <c r="G10504" s="7">
        <v>40469</v>
      </c>
      <c r="H10504" s="7">
        <v>42171</v>
      </c>
      <c r="I10504" s="7">
        <v>49674</v>
      </c>
      <c r="J10504" s="5" t="s">
        <v>9324</v>
      </c>
      <c r="K10504" s="5">
        <v>9477</v>
      </c>
      <c r="L10504" s="5" t="s">
        <v>1203</v>
      </c>
      <c r="M10504" s="5" t="s">
        <v>32</v>
      </c>
      <c r="N10504" s="5" t="s">
        <v>8842</v>
      </c>
      <c r="O10504" s="5" t="s">
        <v>34</v>
      </c>
      <c r="P10504" s="5" t="s">
        <v>5123</v>
      </c>
      <c r="Q10504" s="5" t="s">
        <v>433</v>
      </c>
    </row>
    <row r="10505" spans="1:17" x14ac:dyDescent="0.35">
      <c r="A10505" s="5" t="s">
        <v>10074</v>
      </c>
      <c r="B10505" s="5" t="s">
        <v>18</v>
      </c>
      <c r="C10505" s="5" t="s">
        <v>22</v>
      </c>
      <c r="D10505" s="13">
        <v>84.24</v>
      </c>
      <c r="E10505" s="6">
        <v>94268.1</v>
      </c>
      <c r="F10505" s="6">
        <v>22247.270000000004</v>
      </c>
      <c r="G10505" s="7">
        <v>40569</v>
      </c>
      <c r="H10505" s="7">
        <v>42089</v>
      </c>
      <c r="I10505" s="7">
        <v>49674</v>
      </c>
      <c r="J10505" s="5" t="s">
        <v>10075</v>
      </c>
      <c r="K10505" s="5">
        <v>6313</v>
      </c>
      <c r="L10505" s="5" t="s">
        <v>5774</v>
      </c>
      <c r="M10505" s="5" t="s">
        <v>895</v>
      </c>
      <c r="N10505" s="5"/>
      <c r="O10505" s="5" t="s">
        <v>34</v>
      </c>
      <c r="P10505" s="5" t="s">
        <v>10076</v>
      </c>
      <c r="Q10505" s="5" t="s">
        <v>752</v>
      </c>
    </row>
    <row r="10506" spans="1:17" x14ac:dyDescent="0.35">
      <c r="A10506" s="5" t="s">
        <v>13797</v>
      </c>
      <c r="B10506" s="5" t="s">
        <v>18</v>
      </c>
      <c r="C10506" s="5" t="s">
        <v>22</v>
      </c>
      <c r="D10506" s="13">
        <v>84.24</v>
      </c>
      <c r="E10506" s="6">
        <v>90584.13</v>
      </c>
      <c r="F10506" s="6">
        <v>19566.160000000003</v>
      </c>
      <c r="G10506" s="7">
        <v>40806</v>
      </c>
      <c r="H10506" s="7">
        <v>42010</v>
      </c>
      <c r="I10506" s="7">
        <v>49674</v>
      </c>
      <c r="J10506" s="5" t="s">
        <v>13798</v>
      </c>
      <c r="K10506" s="5">
        <v>6221</v>
      </c>
      <c r="L10506" s="5" t="s">
        <v>1798</v>
      </c>
      <c r="M10506" s="5" t="s">
        <v>179</v>
      </c>
      <c r="N10506" s="5"/>
      <c r="O10506" s="5" t="s">
        <v>34</v>
      </c>
      <c r="P10506" s="5" t="s">
        <v>9962</v>
      </c>
      <c r="Q10506" s="5" t="s">
        <v>670</v>
      </c>
    </row>
    <row r="10507" spans="1:17" x14ac:dyDescent="0.35">
      <c r="A10507" s="5" t="s">
        <v>9675</v>
      </c>
      <c r="B10507" s="5" t="s">
        <v>18</v>
      </c>
      <c r="C10507" s="5" t="s">
        <v>22</v>
      </c>
      <c r="D10507" s="13">
        <v>84.3</v>
      </c>
      <c r="E10507" s="6">
        <v>76365.375000000015</v>
      </c>
      <c r="F10507" s="6">
        <v>18022.22</v>
      </c>
      <c r="G10507" s="7">
        <v>40530</v>
      </c>
      <c r="H10507" s="7">
        <v>42009</v>
      </c>
      <c r="I10507" s="7">
        <v>49674</v>
      </c>
      <c r="J10507" s="5" t="s">
        <v>2723</v>
      </c>
      <c r="K10507" s="5">
        <v>8586</v>
      </c>
      <c r="L10507" s="5" t="s">
        <v>2473</v>
      </c>
      <c r="M10507" s="5" t="s">
        <v>25</v>
      </c>
      <c r="N10507" s="5" t="s">
        <v>9676</v>
      </c>
      <c r="O10507" s="5" t="s">
        <v>34</v>
      </c>
      <c r="P10507" s="5" t="s">
        <v>6107</v>
      </c>
      <c r="Q10507" s="5" t="s">
        <v>320</v>
      </c>
    </row>
    <row r="10508" spans="1:17" x14ac:dyDescent="0.35">
      <c r="A10508" s="5" t="s">
        <v>9138</v>
      </c>
      <c r="B10508" s="5" t="s">
        <v>18</v>
      </c>
      <c r="C10508" s="5" t="s">
        <v>19</v>
      </c>
      <c r="D10508" s="13">
        <v>84.4</v>
      </c>
      <c r="E10508" s="6">
        <v>93090.225000000006</v>
      </c>
      <c r="F10508" s="6">
        <v>27399.81</v>
      </c>
      <c r="G10508" s="7">
        <v>40452</v>
      </c>
      <c r="H10508" s="7">
        <v>41627</v>
      </c>
      <c r="I10508" s="7">
        <v>50770</v>
      </c>
      <c r="J10508" s="5" t="s">
        <v>9139</v>
      </c>
      <c r="K10508" s="5">
        <v>8932</v>
      </c>
      <c r="L10508" s="5" t="s">
        <v>4602</v>
      </c>
      <c r="M10508" s="5" t="s">
        <v>53</v>
      </c>
      <c r="N10508" s="5"/>
      <c r="O10508" s="5" t="s">
        <v>34</v>
      </c>
      <c r="P10508" s="5" t="s">
        <v>546</v>
      </c>
      <c r="Q10508" s="5" t="s">
        <v>200</v>
      </c>
    </row>
    <row r="10509" spans="1:17" x14ac:dyDescent="0.35">
      <c r="A10509" s="5" t="s">
        <v>846</v>
      </c>
      <c r="B10509" s="5" t="s">
        <v>18</v>
      </c>
      <c r="C10509" s="5" t="s">
        <v>22</v>
      </c>
      <c r="D10509" s="13">
        <v>84.5</v>
      </c>
      <c r="E10509" s="6">
        <v>81518.175000000003</v>
      </c>
      <c r="F10509" s="6">
        <v>36275.589999999997</v>
      </c>
      <c r="G10509" s="7">
        <v>39569</v>
      </c>
      <c r="H10509" s="7">
        <v>39843</v>
      </c>
      <c r="I10509" s="7">
        <v>49309</v>
      </c>
      <c r="J10509" s="5" t="s">
        <v>847</v>
      </c>
      <c r="K10509" s="5">
        <v>9243</v>
      </c>
      <c r="L10509" s="5" t="s">
        <v>848</v>
      </c>
      <c r="M10509" s="5" t="s">
        <v>32</v>
      </c>
      <c r="N10509" s="5"/>
      <c r="O10509" s="5" t="s">
        <v>34</v>
      </c>
      <c r="P10509" s="5" t="s">
        <v>849</v>
      </c>
      <c r="Q10509" s="5" t="s">
        <v>850</v>
      </c>
    </row>
    <row r="10510" spans="1:17" x14ac:dyDescent="0.35">
      <c r="A10510" s="5" t="s">
        <v>7147</v>
      </c>
      <c r="B10510" s="5" t="s">
        <v>18</v>
      </c>
      <c r="C10510" s="5" t="s">
        <v>22</v>
      </c>
      <c r="D10510" s="13">
        <v>84.5</v>
      </c>
      <c r="E10510" s="6">
        <v>88748.924999999988</v>
      </c>
      <c r="F10510" s="6">
        <v>29582.960000000006</v>
      </c>
      <c r="G10510" s="7">
        <v>39972</v>
      </c>
      <c r="H10510" s="7">
        <v>41205</v>
      </c>
      <c r="I10510" s="7">
        <v>50405</v>
      </c>
      <c r="J10510" s="5" t="s">
        <v>7148</v>
      </c>
      <c r="K10510" s="5">
        <v>8104</v>
      </c>
      <c r="L10510" s="5" t="s">
        <v>7149</v>
      </c>
      <c r="M10510" s="5" t="s">
        <v>53</v>
      </c>
      <c r="N10510" s="5" t="s">
        <v>7150</v>
      </c>
      <c r="O10510" s="5"/>
      <c r="P10510" s="5"/>
      <c r="Q10510" s="5"/>
    </row>
    <row r="10511" spans="1:17" x14ac:dyDescent="0.35">
      <c r="A10511" s="5" t="s">
        <v>8765</v>
      </c>
      <c r="B10511" s="5" t="s">
        <v>18</v>
      </c>
      <c r="C10511" s="5" t="s">
        <v>19</v>
      </c>
      <c r="D10511" s="13">
        <v>84.5</v>
      </c>
      <c r="E10511" s="6">
        <v>93816</v>
      </c>
      <c r="F10511" s="6">
        <v>36062.960000000006</v>
      </c>
      <c r="G10511" s="7">
        <v>40361</v>
      </c>
      <c r="H10511" s="7">
        <v>41156</v>
      </c>
      <c r="I10511" s="7">
        <v>50405</v>
      </c>
      <c r="J10511" s="5" t="s">
        <v>8766</v>
      </c>
      <c r="K10511" s="5">
        <v>3629</v>
      </c>
      <c r="L10511" s="5" t="s">
        <v>1127</v>
      </c>
      <c r="M10511" s="5" t="s">
        <v>51</v>
      </c>
      <c r="N10511" s="5"/>
      <c r="O10511" s="5" t="s">
        <v>34</v>
      </c>
      <c r="P10511" s="5" t="s">
        <v>4664</v>
      </c>
      <c r="Q10511" s="5" t="s">
        <v>458</v>
      </c>
    </row>
    <row r="10512" spans="1:17" x14ac:dyDescent="0.35">
      <c r="A10512" s="5" t="s">
        <v>2165</v>
      </c>
      <c r="B10512" s="5" t="s">
        <v>18</v>
      </c>
      <c r="C10512" s="5" t="s">
        <v>22</v>
      </c>
      <c r="D10512" s="13">
        <v>84.8</v>
      </c>
      <c r="E10512" s="6">
        <v>87508.125</v>
      </c>
      <c r="F10512" s="6">
        <v>36053.349999999991</v>
      </c>
      <c r="G10512" s="7">
        <v>39570</v>
      </c>
      <c r="H10512" s="7">
        <v>40828</v>
      </c>
      <c r="I10512" s="7">
        <v>50040</v>
      </c>
      <c r="J10512" s="5" t="s">
        <v>2166</v>
      </c>
      <c r="K10512" s="5">
        <v>8352</v>
      </c>
      <c r="L10512" s="5" t="s">
        <v>2167</v>
      </c>
      <c r="M10512" s="5" t="s">
        <v>53</v>
      </c>
      <c r="N10512" s="5"/>
      <c r="O10512" s="5" t="s">
        <v>34</v>
      </c>
      <c r="P10512" s="5" t="s">
        <v>2168</v>
      </c>
      <c r="Q10512" s="5" t="s">
        <v>618</v>
      </c>
    </row>
    <row r="10513" spans="1:17" x14ac:dyDescent="0.35">
      <c r="A10513" s="5" t="s">
        <v>6333</v>
      </c>
      <c r="B10513" s="5" t="s">
        <v>18</v>
      </c>
      <c r="C10513" s="5" t="s">
        <v>22</v>
      </c>
      <c r="D10513" s="13">
        <v>84.8</v>
      </c>
      <c r="E10513" s="6">
        <v>81917.924000000014</v>
      </c>
      <c r="F10513" s="6">
        <v>19547.71</v>
      </c>
      <c r="G10513" s="7">
        <v>39805</v>
      </c>
      <c r="H10513" s="7">
        <v>42718</v>
      </c>
      <c r="I10513" s="7">
        <v>51866</v>
      </c>
      <c r="J10513" s="5" t="s">
        <v>6334</v>
      </c>
      <c r="K10513" s="5">
        <v>5612</v>
      </c>
      <c r="L10513" s="5" t="s">
        <v>3331</v>
      </c>
      <c r="M10513" s="5" t="s">
        <v>28</v>
      </c>
      <c r="N10513" s="5" t="s">
        <v>6335</v>
      </c>
      <c r="O10513" s="5" t="s">
        <v>86</v>
      </c>
      <c r="P10513" s="5" t="s">
        <v>6336</v>
      </c>
      <c r="Q10513" s="5" t="s">
        <v>6337</v>
      </c>
    </row>
    <row r="10514" spans="1:17" hidden="1" x14ac:dyDescent="0.35">
      <c r="A10514" s="5" t="s">
        <v>6391</v>
      </c>
      <c r="B10514" s="5" t="s">
        <v>81</v>
      </c>
      <c r="C10514" s="5" t="s">
        <v>145</v>
      </c>
      <c r="D10514" s="13">
        <v>85</v>
      </c>
      <c r="E10514" s="6">
        <v>493906.125</v>
      </c>
      <c r="F10514" s="6">
        <v>104496.46000000002</v>
      </c>
      <c r="G10514" s="7">
        <v>39934</v>
      </c>
      <c r="H10514" s="7">
        <v>40290</v>
      </c>
      <c r="I10514" s="7">
        <v>49674</v>
      </c>
      <c r="J10514" s="5"/>
      <c r="K10514" s="5">
        <v>1862</v>
      </c>
      <c r="L10514" s="5" t="s">
        <v>6392</v>
      </c>
      <c r="M10514" s="5" t="s">
        <v>21</v>
      </c>
      <c r="N10514" s="5" t="s">
        <v>6393</v>
      </c>
      <c r="O10514" s="5" t="s">
        <v>34</v>
      </c>
      <c r="P10514" s="5" t="s">
        <v>6394</v>
      </c>
      <c r="Q10514" s="5" t="s">
        <v>253</v>
      </c>
    </row>
    <row r="10515" spans="1:17" x14ac:dyDescent="0.35">
      <c r="A10515" s="5" t="s">
        <v>10428</v>
      </c>
      <c r="B10515" s="5" t="s">
        <v>18</v>
      </c>
      <c r="C10515" s="5" t="s">
        <v>22</v>
      </c>
      <c r="D10515" s="13">
        <v>85</v>
      </c>
      <c r="E10515" s="6">
        <v>87503.699999999983</v>
      </c>
      <c r="F10515" s="6">
        <v>35748.94</v>
      </c>
      <c r="G10515" s="7">
        <v>40626</v>
      </c>
      <c r="H10515" s="7">
        <v>40753</v>
      </c>
      <c r="I10515" s="7">
        <v>50040</v>
      </c>
      <c r="J10515" s="5" t="s">
        <v>10429</v>
      </c>
      <c r="K10515" s="5">
        <v>3255</v>
      </c>
      <c r="L10515" s="5" t="s">
        <v>9115</v>
      </c>
      <c r="M10515" s="5" t="s">
        <v>51</v>
      </c>
      <c r="N10515" s="5"/>
      <c r="O10515" s="5" t="s">
        <v>34</v>
      </c>
      <c r="P10515" s="5" t="s">
        <v>3560</v>
      </c>
      <c r="Q10515" s="5" t="s">
        <v>270</v>
      </c>
    </row>
    <row r="10516" spans="1:17" x14ac:dyDescent="0.35">
      <c r="A10516" s="5" t="s">
        <v>12896</v>
      </c>
      <c r="B10516" s="5" t="s">
        <v>18</v>
      </c>
      <c r="C10516" s="5" t="s">
        <v>22</v>
      </c>
      <c r="D10516" s="13">
        <v>85</v>
      </c>
      <c r="E10516" s="6">
        <v>79545.675000000003</v>
      </c>
      <c r="F10516" s="6">
        <v>19090.949999999993</v>
      </c>
      <c r="G10516" s="7">
        <v>40750</v>
      </c>
      <c r="H10516" s="7">
        <v>42093</v>
      </c>
      <c r="I10516" s="7">
        <v>49674</v>
      </c>
      <c r="J10516" s="5" t="s">
        <v>12897</v>
      </c>
      <c r="K10516" s="5">
        <v>9464</v>
      </c>
      <c r="L10516" s="5" t="s">
        <v>4915</v>
      </c>
      <c r="M10516" s="5" t="s">
        <v>32</v>
      </c>
      <c r="N10516" s="5"/>
      <c r="O10516" s="5" t="s">
        <v>34</v>
      </c>
      <c r="P10516" s="5" t="s">
        <v>12895</v>
      </c>
      <c r="Q10516" s="5" t="s">
        <v>1158</v>
      </c>
    </row>
    <row r="10517" spans="1:17" hidden="1" x14ac:dyDescent="0.35">
      <c r="A10517" s="5" t="s">
        <v>15568</v>
      </c>
      <c r="B10517" s="5" t="s">
        <v>287</v>
      </c>
      <c r="C10517" s="5" t="s">
        <v>288</v>
      </c>
      <c r="D10517" s="13">
        <v>85</v>
      </c>
      <c r="E10517" s="6">
        <v>332953.19999999995</v>
      </c>
      <c r="F10517" s="6">
        <v>74195.73</v>
      </c>
      <c r="G10517" s="7">
        <v>41264</v>
      </c>
      <c r="H10517" s="7">
        <v>41297</v>
      </c>
      <c r="I10517" s="7">
        <v>48944</v>
      </c>
      <c r="J10517" s="5" t="s">
        <v>15569</v>
      </c>
      <c r="K10517" s="5">
        <v>8215</v>
      </c>
      <c r="L10517" s="5" t="s">
        <v>445</v>
      </c>
      <c r="M10517" s="5" t="s">
        <v>408</v>
      </c>
      <c r="N10517" s="5" t="s">
        <v>15570</v>
      </c>
      <c r="O10517" s="5" t="s">
        <v>34</v>
      </c>
      <c r="P10517" s="5" t="s">
        <v>15571</v>
      </c>
      <c r="Q10517" s="5" t="s">
        <v>1119</v>
      </c>
    </row>
    <row r="10518" spans="1:17" x14ac:dyDescent="0.35">
      <c r="A10518" s="5" t="s">
        <v>8429</v>
      </c>
      <c r="B10518" s="5" t="s">
        <v>18</v>
      </c>
      <c r="C10518" s="5" t="s">
        <v>22</v>
      </c>
      <c r="D10518" s="13">
        <v>85.1</v>
      </c>
      <c r="E10518" s="6">
        <v>71111.22</v>
      </c>
      <c r="F10518" s="6">
        <v>15978.56</v>
      </c>
      <c r="G10518" s="7">
        <v>40275</v>
      </c>
      <c r="H10518" s="7">
        <v>41989</v>
      </c>
      <c r="I10518" s="7">
        <v>51135</v>
      </c>
      <c r="J10518" s="5" t="s">
        <v>8430</v>
      </c>
      <c r="K10518" s="5">
        <v>6030</v>
      </c>
      <c r="L10518" s="5" t="s">
        <v>2529</v>
      </c>
      <c r="M10518" s="5" t="s">
        <v>179</v>
      </c>
      <c r="N10518" s="5" t="s">
        <v>4097</v>
      </c>
      <c r="O10518" s="5" t="s">
        <v>34</v>
      </c>
      <c r="P10518" s="5" t="s">
        <v>1040</v>
      </c>
      <c r="Q10518" s="5" t="s">
        <v>1041</v>
      </c>
    </row>
    <row r="10519" spans="1:17" x14ac:dyDescent="0.35">
      <c r="A10519" s="5" t="s">
        <v>3606</v>
      </c>
      <c r="B10519" s="5" t="s">
        <v>18</v>
      </c>
      <c r="C10519" s="5" t="s">
        <v>22</v>
      </c>
      <c r="D10519" s="13">
        <v>85.2</v>
      </c>
      <c r="E10519" s="6">
        <v>101703.05999999998</v>
      </c>
      <c r="F10519" s="6">
        <v>41550.009999999995</v>
      </c>
      <c r="G10519" s="7">
        <v>39577</v>
      </c>
      <c r="H10519" s="7">
        <v>40896</v>
      </c>
      <c r="I10519" s="7">
        <v>50040</v>
      </c>
      <c r="J10519" s="5" t="s">
        <v>3607</v>
      </c>
      <c r="K10519" s="5">
        <v>4132</v>
      </c>
      <c r="L10519" s="5" t="s">
        <v>3602</v>
      </c>
      <c r="M10519" s="5" t="s">
        <v>344</v>
      </c>
      <c r="N10519" s="5" t="s">
        <v>1057</v>
      </c>
      <c r="O10519" s="5" t="s">
        <v>34</v>
      </c>
      <c r="P10519" s="5" t="s">
        <v>1058</v>
      </c>
      <c r="Q10519" s="5" t="s">
        <v>913</v>
      </c>
    </row>
    <row r="10520" spans="1:17" x14ac:dyDescent="0.35">
      <c r="A10520" s="5" t="s">
        <v>11026</v>
      </c>
      <c r="B10520" s="5" t="s">
        <v>18</v>
      </c>
      <c r="C10520" s="5" t="s">
        <v>22</v>
      </c>
      <c r="D10520" s="13">
        <v>85.2</v>
      </c>
      <c r="E10520" s="6">
        <v>94481.25</v>
      </c>
      <c r="F10520" s="6">
        <v>24848.590000000007</v>
      </c>
      <c r="G10520" s="7">
        <v>40667</v>
      </c>
      <c r="H10520" s="7">
        <v>41627</v>
      </c>
      <c r="I10520" s="7">
        <v>50770</v>
      </c>
      <c r="J10520" s="5" t="s">
        <v>11027</v>
      </c>
      <c r="K10520" s="5">
        <v>7493</v>
      </c>
      <c r="L10520" s="5" t="s">
        <v>7833</v>
      </c>
      <c r="M10520" s="5" t="s">
        <v>99</v>
      </c>
      <c r="N10520" s="5"/>
      <c r="O10520" s="5" t="s">
        <v>34</v>
      </c>
      <c r="P10520" s="5" t="s">
        <v>4937</v>
      </c>
      <c r="Q10520" s="5" t="s">
        <v>1330</v>
      </c>
    </row>
    <row r="10521" spans="1:17" x14ac:dyDescent="0.35">
      <c r="A10521" s="5" t="s">
        <v>13378</v>
      </c>
      <c r="B10521" s="5" t="s">
        <v>18</v>
      </c>
      <c r="C10521" s="5" t="s">
        <v>22</v>
      </c>
      <c r="D10521" s="13">
        <v>85.4</v>
      </c>
      <c r="E10521" s="6">
        <v>76321.650000000009</v>
      </c>
      <c r="F10521" s="6">
        <v>15416.960000000001</v>
      </c>
      <c r="G10521" s="7">
        <v>40780</v>
      </c>
      <c r="H10521" s="7">
        <v>42222</v>
      </c>
      <c r="I10521" s="7">
        <v>49674</v>
      </c>
      <c r="J10521" s="5" t="s">
        <v>13379</v>
      </c>
      <c r="K10521" s="5">
        <v>9205</v>
      </c>
      <c r="L10521" s="5" t="s">
        <v>898</v>
      </c>
      <c r="M10521" s="5" t="s">
        <v>32</v>
      </c>
      <c r="N10521" s="5"/>
      <c r="O10521" s="5" t="s">
        <v>34</v>
      </c>
      <c r="P10521" s="5" t="s">
        <v>7402</v>
      </c>
      <c r="Q10521" s="5" t="s">
        <v>1766</v>
      </c>
    </row>
    <row r="10522" spans="1:17" x14ac:dyDescent="0.35">
      <c r="A10522" s="5" t="s">
        <v>9890</v>
      </c>
      <c r="B10522" s="5" t="s">
        <v>18</v>
      </c>
      <c r="C10522" s="5" t="s">
        <v>22</v>
      </c>
      <c r="D10522" s="13">
        <v>85.51</v>
      </c>
      <c r="E10522" s="6">
        <v>98777.582999999999</v>
      </c>
      <c r="F10522" s="6">
        <v>32925.859999999993</v>
      </c>
      <c r="G10522" s="7">
        <v>40539</v>
      </c>
      <c r="H10522" s="7">
        <v>41169</v>
      </c>
      <c r="I10522" s="7">
        <v>50405</v>
      </c>
      <c r="J10522" s="5" t="s">
        <v>9891</v>
      </c>
      <c r="K10522" s="5">
        <v>4103</v>
      </c>
      <c r="L10522" s="5" t="s">
        <v>2702</v>
      </c>
      <c r="M10522" s="5" t="s">
        <v>344</v>
      </c>
      <c r="N10522" s="5"/>
      <c r="O10522" s="5" t="s">
        <v>34</v>
      </c>
      <c r="P10522" s="5" t="s">
        <v>4203</v>
      </c>
      <c r="Q10522" s="5" t="s">
        <v>913</v>
      </c>
    </row>
    <row r="10523" spans="1:17" x14ac:dyDescent="0.35">
      <c r="A10523" s="5" t="s">
        <v>8840</v>
      </c>
      <c r="B10523" s="5" t="s">
        <v>18</v>
      </c>
      <c r="C10523" s="5" t="s">
        <v>22</v>
      </c>
      <c r="D10523" s="13">
        <v>85.58</v>
      </c>
      <c r="E10523" s="6">
        <v>76406.850000000006</v>
      </c>
      <c r="F10523" s="6">
        <v>28235.78</v>
      </c>
      <c r="G10523" s="7">
        <v>40367</v>
      </c>
      <c r="H10523" s="7">
        <v>40657</v>
      </c>
      <c r="I10523" s="7">
        <v>50040</v>
      </c>
      <c r="J10523" s="5" t="s">
        <v>8841</v>
      </c>
      <c r="K10523" s="5">
        <v>9473</v>
      </c>
      <c r="L10523" s="5" t="s">
        <v>1741</v>
      </c>
      <c r="M10523" s="5" t="s">
        <v>32</v>
      </c>
      <c r="N10523" s="5" t="s">
        <v>8842</v>
      </c>
      <c r="O10523" s="5" t="s">
        <v>34</v>
      </c>
      <c r="P10523" s="5" t="s">
        <v>5123</v>
      </c>
      <c r="Q10523" s="5" t="s">
        <v>433</v>
      </c>
    </row>
    <row r="10524" spans="1:17" x14ac:dyDescent="0.35">
      <c r="A10524" s="5" t="s">
        <v>5461</v>
      </c>
      <c r="B10524" s="5" t="s">
        <v>18</v>
      </c>
      <c r="C10524" s="5" t="s">
        <v>22</v>
      </c>
      <c r="D10524" s="13">
        <v>85.68</v>
      </c>
      <c r="E10524" s="6">
        <v>92743.822999999989</v>
      </c>
      <c r="F10524" s="6">
        <v>28750.6</v>
      </c>
      <c r="G10524" s="7">
        <v>39576</v>
      </c>
      <c r="H10524" s="7">
        <v>41626</v>
      </c>
      <c r="I10524" s="7">
        <v>50770</v>
      </c>
      <c r="J10524" s="5" t="s">
        <v>5462</v>
      </c>
      <c r="K10524" s="5">
        <v>7745</v>
      </c>
      <c r="L10524" s="5" t="s">
        <v>5463</v>
      </c>
      <c r="M10524" s="5" t="s">
        <v>99</v>
      </c>
      <c r="N10524" s="5"/>
      <c r="O10524" s="5" t="s">
        <v>34</v>
      </c>
      <c r="P10524" s="5" t="s">
        <v>5464</v>
      </c>
      <c r="Q10524" s="5" t="s">
        <v>5465</v>
      </c>
    </row>
    <row r="10525" spans="1:17" x14ac:dyDescent="0.35">
      <c r="A10525" s="5" t="s">
        <v>10840</v>
      </c>
      <c r="B10525" s="5" t="s">
        <v>18</v>
      </c>
      <c r="C10525" s="5" t="s">
        <v>22</v>
      </c>
      <c r="D10525" s="13">
        <v>85.8</v>
      </c>
      <c r="E10525" s="6">
        <v>82952.324999999997</v>
      </c>
      <c r="F10525" s="6">
        <v>15429.109999999999</v>
      </c>
      <c r="G10525" s="7">
        <v>40651</v>
      </c>
      <c r="H10525" s="7">
        <v>42458</v>
      </c>
      <c r="I10525" s="7">
        <v>50040</v>
      </c>
      <c r="J10525" s="5" t="s">
        <v>10841</v>
      </c>
      <c r="K10525" s="5">
        <v>6343</v>
      </c>
      <c r="L10525" s="5" t="s">
        <v>10842</v>
      </c>
      <c r="M10525" s="5" t="s">
        <v>895</v>
      </c>
      <c r="N10525" s="5"/>
      <c r="O10525" s="5" t="s">
        <v>34</v>
      </c>
      <c r="P10525" s="5" t="s">
        <v>5417</v>
      </c>
      <c r="Q10525" s="5" t="s">
        <v>117</v>
      </c>
    </row>
    <row r="10526" spans="1:17" x14ac:dyDescent="0.35">
      <c r="A10526" s="5" t="s">
        <v>11145</v>
      </c>
      <c r="B10526" s="5" t="s">
        <v>18</v>
      </c>
      <c r="C10526" s="5" t="s">
        <v>22</v>
      </c>
      <c r="D10526" s="13">
        <v>85.8</v>
      </c>
      <c r="E10526" s="6">
        <v>93655.275000000009</v>
      </c>
      <c r="F10526" s="6">
        <v>16174.45</v>
      </c>
      <c r="G10526" s="7">
        <v>40661</v>
      </c>
      <c r="H10526" s="7">
        <v>42460</v>
      </c>
      <c r="I10526" s="7">
        <v>50040</v>
      </c>
      <c r="J10526" s="5" t="s">
        <v>11146</v>
      </c>
      <c r="K10526" s="5">
        <v>1656</v>
      </c>
      <c r="L10526" s="5" t="s">
        <v>5828</v>
      </c>
      <c r="M10526" s="5" t="s">
        <v>55</v>
      </c>
      <c r="N10526" s="5" t="s">
        <v>11147</v>
      </c>
      <c r="O10526" s="5" t="s">
        <v>34</v>
      </c>
      <c r="P10526" s="5" t="s">
        <v>11148</v>
      </c>
      <c r="Q10526" s="5" t="s">
        <v>512</v>
      </c>
    </row>
    <row r="10527" spans="1:17" x14ac:dyDescent="0.35">
      <c r="A10527" s="5" t="s">
        <v>11989</v>
      </c>
      <c r="B10527" s="5" t="s">
        <v>18</v>
      </c>
      <c r="C10527" s="5" t="s">
        <v>22</v>
      </c>
      <c r="D10527" s="13">
        <v>85.8</v>
      </c>
      <c r="E10527" s="6">
        <v>93810</v>
      </c>
      <c r="F10527" s="6">
        <v>16510.580000000002</v>
      </c>
      <c r="G10527" s="7">
        <v>40703</v>
      </c>
      <c r="H10527" s="7">
        <v>42566</v>
      </c>
      <c r="I10527" s="7">
        <v>50040</v>
      </c>
      <c r="J10527" s="5" t="s">
        <v>11990</v>
      </c>
      <c r="K10527" s="5">
        <v>3293</v>
      </c>
      <c r="L10527" s="5" t="s">
        <v>2967</v>
      </c>
      <c r="M10527" s="5" t="s">
        <v>51</v>
      </c>
      <c r="N10527" s="5"/>
      <c r="O10527" s="5" t="s">
        <v>34</v>
      </c>
      <c r="P10527" s="5" t="s">
        <v>1284</v>
      </c>
      <c r="Q10527" s="5" t="s">
        <v>613</v>
      </c>
    </row>
    <row r="10528" spans="1:17" x14ac:dyDescent="0.35">
      <c r="A10528" s="5" t="s">
        <v>12369</v>
      </c>
      <c r="B10528" s="5" t="s">
        <v>18</v>
      </c>
      <c r="C10528" s="5" t="s">
        <v>22</v>
      </c>
      <c r="D10528" s="13">
        <v>85.8</v>
      </c>
      <c r="E10528" s="6">
        <v>82288.275000000009</v>
      </c>
      <c r="F10528" s="6">
        <v>19337.73</v>
      </c>
      <c r="G10528" s="7">
        <v>40721</v>
      </c>
      <c r="H10528" s="7">
        <v>42086</v>
      </c>
      <c r="I10528" s="7">
        <v>49674</v>
      </c>
      <c r="J10528" s="5" t="s">
        <v>12370</v>
      </c>
      <c r="K10528" s="5">
        <v>9512</v>
      </c>
      <c r="L10528" s="5" t="s">
        <v>1179</v>
      </c>
      <c r="M10528" s="5" t="s">
        <v>32</v>
      </c>
      <c r="N10528" s="5"/>
      <c r="O10528" s="5" t="s">
        <v>34</v>
      </c>
      <c r="P10528" s="5" t="s">
        <v>12371</v>
      </c>
      <c r="Q10528" s="5" t="s">
        <v>7153</v>
      </c>
    </row>
    <row r="10529" spans="1:17" x14ac:dyDescent="0.35">
      <c r="A10529" s="5" t="s">
        <v>12472</v>
      </c>
      <c r="B10529" s="5" t="s">
        <v>18</v>
      </c>
      <c r="C10529" s="5" t="s">
        <v>22</v>
      </c>
      <c r="D10529" s="13">
        <v>85.8</v>
      </c>
      <c r="E10529" s="6">
        <v>92807.175000000003</v>
      </c>
      <c r="F10529" s="6">
        <v>18747.030000000006</v>
      </c>
      <c r="G10529" s="7">
        <v>40786</v>
      </c>
      <c r="H10529" s="7">
        <v>42188</v>
      </c>
      <c r="I10529" s="7">
        <v>49674</v>
      </c>
      <c r="J10529" s="5" t="s">
        <v>12473</v>
      </c>
      <c r="K10529" s="5">
        <v>5615</v>
      </c>
      <c r="L10529" s="5" t="s">
        <v>4809</v>
      </c>
      <c r="M10529" s="5" t="s">
        <v>28</v>
      </c>
      <c r="N10529" s="5"/>
      <c r="O10529" s="5" t="s">
        <v>34</v>
      </c>
      <c r="P10529" s="5" t="s">
        <v>12474</v>
      </c>
      <c r="Q10529" s="5" t="s">
        <v>270</v>
      </c>
    </row>
    <row r="10530" spans="1:17" x14ac:dyDescent="0.35">
      <c r="A10530" s="5" t="s">
        <v>13351</v>
      </c>
      <c r="B10530" s="5" t="s">
        <v>18</v>
      </c>
      <c r="C10530" s="5" t="s">
        <v>22</v>
      </c>
      <c r="D10530" s="13">
        <v>85.8</v>
      </c>
      <c r="E10530" s="6">
        <v>76059.48000000001</v>
      </c>
      <c r="F10530" s="6">
        <v>25353.160000000003</v>
      </c>
      <c r="G10530" s="7">
        <v>40780</v>
      </c>
      <c r="H10530" s="7">
        <v>41141</v>
      </c>
      <c r="I10530" s="7">
        <v>50405</v>
      </c>
      <c r="J10530" s="5" t="s">
        <v>13352</v>
      </c>
      <c r="K10530" s="5">
        <v>4142</v>
      </c>
      <c r="L10530" s="5" t="s">
        <v>645</v>
      </c>
      <c r="M10530" s="5" t="s">
        <v>344</v>
      </c>
      <c r="N10530" s="5" t="s">
        <v>2847</v>
      </c>
      <c r="O10530" s="5" t="s">
        <v>34</v>
      </c>
      <c r="P10530" s="5" t="s">
        <v>1607</v>
      </c>
      <c r="Q10530" s="5" t="s">
        <v>320</v>
      </c>
    </row>
    <row r="10531" spans="1:17" x14ac:dyDescent="0.35">
      <c r="A10531" s="5" t="s">
        <v>710</v>
      </c>
      <c r="B10531" s="5" t="s">
        <v>18</v>
      </c>
      <c r="C10531" s="5" t="s">
        <v>19</v>
      </c>
      <c r="D10531" s="13">
        <v>85.9</v>
      </c>
      <c r="E10531" s="6">
        <v>88080.419999999984</v>
      </c>
      <c r="F10531" s="6">
        <v>39988.489999999991</v>
      </c>
      <c r="G10531" s="7">
        <v>39570</v>
      </c>
      <c r="H10531" s="7">
        <v>41236</v>
      </c>
      <c r="I10531" s="7">
        <v>50405</v>
      </c>
      <c r="J10531" s="5" t="s">
        <v>711</v>
      </c>
      <c r="K10531" s="5">
        <v>6204</v>
      </c>
      <c r="L10531" s="5" t="s">
        <v>712</v>
      </c>
      <c r="M10531" s="5" t="s">
        <v>179</v>
      </c>
      <c r="N10531" s="5"/>
      <c r="O10531" s="5" t="s">
        <v>34</v>
      </c>
      <c r="P10531" s="5" t="s">
        <v>713</v>
      </c>
      <c r="Q10531" s="5" t="s">
        <v>66</v>
      </c>
    </row>
    <row r="10532" spans="1:17" x14ac:dyDescent="0.35">
      <c r="A10532" s="5" t="s">
        <v>11331</v>
      </c>
      <c r="B10532" s="5" t="s">
        <v>18</v>
      </c>
      <c r="C10532" s="5" t="s">
        <v>22</v>
      </c>
      <c r="D10532" s="13">
        <v>85.9</v>
      </c>
      <c r="E10532" s="6">
        <v>89369.324999999997</v>
      </c>
      <c r="F10532" s="6">
        <v>35658.37999999999</v>
      </c>
      <c r="G10532" s="7">
        <v>40669</v>
      </c>
      <c r="H10532" s="7">
        <v>41143</v>
      </c>
      <c r="I10532" s="7">
        <v>50405</v>
      </c>
      <c r="J10532" s="5" t="s">
        <v>11332</v>
      </c>
      <c r="K10532" s="5">
        <v>5015</v>
      </c>
      <c r="L10532" s="5" t="s">
        <v>2170</v>
      </c>
      <c r="M10532" s="5" t="s">
        <v>210</v>
      </c>
      <c r="N10532" s="5"/>
      <c r="O10532" s="5" t="s">
        <v>34</v>
      </c>
      <c r="P10532" s="5" t="s">
        <v>11333</v>
      </c>
      <c r="Q10532" s="5" t="s">
        <v>3156</v>
      </c>
    </row>
    <row r="10533" spans="1:17" x14ac:dyDescent="0.35">
      <c r="A10533" s="5" t="s">
        <v>11770</v>
      </c>
      <c r="B10533" s="5" t="s">
        <v>18</v>
      </c>
      <c r="C10533" s="5" t="s">
        <v>22</v>
      </c>
      <c r="D10533" s="13">
        <v>85.98</v>
      </c>
      <c r="E10533" s="6">
        <v>78949.724999999991</v>
      </c>
      <c r="F10533" s="6">
        <v>15079.4</v>
      </c>
      <c r="G10533" s="7">
        <v>40695</v>
      </c>
      <c r="H10533" s="7">
        <v>42444</v>
      </c>
      <c r="I10533" s="7">
        <v>50040</v>
      </c>
      <c r="J10533" s="5" t="s">
        <v>11771</v>
      </c>
      <c r="K10533" s="5">
        <v>9245</v>
      </c>
      <c r="L10533" s="5" t="s">
        <v>4388</v>
      </c>
      <c r="M10533" s="5" t="s">
        <v>32</v>
      </c>
      <c r="N10533" s="5"/>
      <c r="O10533" s="5" t="s">
        <v>34</v>
      </c>
      <c r="P10533" s="5" t="s">
        <v>11772</v>
      </c>
      <c r="Q10533" s="5" t="s">
        <v>729</v>
      </c>
    </row>
    <row r="10534" spans="1:17" x14ac:dyDescent="0.35">
      <c r="A10534" s="5" t="s">
        <v>11595</v>
      </c>
      <c r="B10534" s="5" t="s">
        <v>18</v>
      </c>
      <c r="C10534" s="5" t="s">
        <v>22</v>
      </c>
      <c r="D10534" s="13">
        <v>86.06</v>
      </c>
      <c r="E10534" s="6">
        <v>82860.3</v>
      </c>
      <c r="F10534" s="6">
        <v>29746.829999999998</v>
      </c>
      <c r="G10534" s="7">
        <v>40690</v>
      </c>
      <c r="H10534" s="7">
        <v>40886</v>
      </c>
      <c r="I10534" s="7">
        <v>50040</v>
      </c>
      <c r="J10534" s="5" t="s">
        <v>11596</v>
      </c>
      <c r="K10534" s="5">
        <v>3264</v>
      </c>
      <c r="L10534" s="5" t="s">
        <v>10602</v>
      </c>
      <c r="M10534" s="5" t="s">
        <v>51</v>
      </c>
      <c r="N10534" s="5"/>
      <c r="O10534" s="5" t="s">
        <v>34</v>
      </c>
      <c r="P10534" s="5" t="s">
        <v>2317</v>
      </c>
      <c r="Q10534" s="5" t="s">
        <v>11597</v>
      </c>
    </row>
    <row r="10535" spans="1:17" x14ac:dyDescent="0.35">
      <c r="A10535" s="5" t="s">
        <v>13706</v>
      </c>
      <c r="B10535" s="5" t="s">
        <v>18</v>
      </c>
      <c r="C10535" s="5" t="s">
        <v>19</v>
      </c>
      <c r="D10535" s="13">
        <v>86.22</v>
      </c>
      <c r="E10535" s="6">
        <v>91149.45</v>
      </c>
      <c r="F10535" s="6">
        <v>28803.210000000003</v>
      </c>
      <c r="G10535" s="7">
        <v>40800</v>
      </c>
      <c r="H10535" s="7">
        <v>40900</v>
      </c>
      <c r="I10535" s="7">
        <v>50040</v>
      </c>
      <c r="J10535" s="5" t="s">
        <v>13707</v>
      </c>
      <c r="K10535" s="5">
        <v>3098</v>
      </c>
      <c r="L10535" s="5" t="s">
        <v>5077</v>
      </c>
      <c r="M10535" s="5" t="s">
        <v>51</v>
      </c>
      <c r="N10535" s="5" t="s">
        <v>13708</v>
      </c>
      <c r="O10535" s="5" t="s">
        <v>34</v>
      </c>
      <c r="P10535" s="5" t="s">
        <v>13709</v>
      </c>
      <c r="Q10535" s="5" t="s">
        <v>123</v>
      </c>
    </row>
    <row r="10536" spans="1:17" x14ac:dyDescent="0.35">
      <c r="A10536" s="5" t="s">
        <v>14415</v>
      </c>
      <c r="B10536" s="5" t="s">
        <v>18</v>
      </c>
      <c r="C10536" s="5" t="s">
        <v>22</v>
      </c>
      <c r="D10536" s="13">
        <v>86.26</v>
      </c>
      <c r="E10536" s="6">
        <v>104141.99999999999</v>
      </c>
      <c r="F10536" s="6">
        <v>42546.39</v>
      </c>
      <c r="G10536" s="7">
        <v>40848</v>
      </c>
      <c r="H10536" s="7">
        <v>40889</v>
      </c>
      <c r="I10536" s="7">
        <v>50040</v>
      </c>
      <c r="J10536" s="5" t="s">
        <v>14416</v>
      </c>
      <c r="K10536" s="5">
        <v>3054</v>
      </c>
      <c r="L10536" s="5" t="s">
        <v>6564</v>
      </c>
      <c r="M10536" s="5" t="s">
        <v>51</v>
      </c>
      <c r="N10536" s="5"/>
      <c r="O10536" s="5" t="s">
        <v>34</v>
      </c>
      <c r="P10536" s="5" t="s">
        <v>14417</v>
      </c>
      <c r="Q10536" s="5" t="s">
        <v>123</v>
      </c>
    </row>
    <row r="10537" spans="1:17" x14ac:dyDescent="0.35">
      <c r="A10537" s="5" t="s">
        <v>2695</v>
      </c>
      <c r="B10537" s="5" t="s">
        <v>18</v>
      </c>
      <c r="C10537" s="5" t="s">
        <v>22</v>
      </c>
      <c r="D10537" s="13">
        <v>86.4</v>
      </c>
      <c r="E10537" s="6">
        <v>96129.824999999997</v>
      </c>
      <c r="F10537" s="6">
        <v>57303.029999999992</v>
      </c>
      <c r="G10537" s="7">
        <v>39570</v>
      </c>
      <c r="H10537" s="7">
        <v>40170</v>
      </c>
      <c r="I10537" s="7">
        <v>49309</v>
      </c>
      <c r="J10537" s="5" t="s">
        <v>2696</v>
      </c>
      <c r="K10537" s="5">
        <v>3305</v>
      </c>
      <c r="L10537" s="5" t="s">
        <v>2697</v>
      </c>
      <c r="M10537" s="5" t="s">
        <v>51</v>
      </c>
      <c r="N10537" s="5" t="s">
        <v>2698</v>
      </c>
      <c r="O10537" s="5"/>
      <c r="P10537" s="5"/>
      <c r="Q10537" s="5"/>
    </row>
    <row r="10538" spans="1:17" x14ac:dyDescent="0.35">
      <c r="A10538" s="5" t="s">
        <v>6727</v>
      </c>
      <c r="B10538" s="5" t="s">
        <v>18</v>
      </c>
      <c r="C10538" s="5" t="s">
        <v>22</v>
      </c>
      <c r="D10538" s="13">
        <v>86.4</v>
      </c>
      <c r="E10538" s="6">
        <v>102628.19999999998</v>
      </c>
      <c r="F10538" s="6">
        <v>33867.289999999994</v>
      </c>
      <c r="G10538" s="7">
        <v>39861</v>
      </c>
      <c r="H10538" s="7">
        <v>41380</v>
      </c>
      <c r="I10538" s="7">
        <v>50770</v>
      </c>
      <c r="J10538" s="5" t="s">
        <v>6728</v>
      </c>
      <c r="K10538" s="5">
        <v>6514</v>
      </c>
      <c r="L10538" s="5" t="s">
        <v>901</v>
      </c>
      <c r="M10538" s="5" t="s">
        <v>42</v>
      </c>
      <c r="N10538" s="5"/>
      <c r="O10538" s="5" t="s">
        <v>34</v>
      </c>
      <c r="P10538" s="5" t="s">
        <v>6729</v>
      </c>
      <c r="Q10538" s="5" t="s">
        <v>6730</v>
      </c>
    </row>
    <row r="10539" spans="1:17" x14ac:dyDescent="0.35">
      <c r="A10539" s="5" t="s">
        <v>10253</v>
      </c>
      <c r="B10539" s="5" t="s">
        <v>18</v>
      </c>
      <c r="C10539" s="5" t="s">
        <v>22</v>
      </c>
      <c r="D10539" s="13">
        <v>86.4</v>
      </c>
      <c r="E10539" s="6">
        <v>104222.17499999997</v>
      </c>
      <c r="F10539" s="6">
        <v>42482.380000000005</v>
      </c>
      <c r="G10539" s="7">
        <v>40597</v>
      </c>
      <c r="H10539" s="7">
        <v>40744</v>
      </c>
      <c r="I10539" s="7">
        <v>50040</v>
      </c>
      <c r="J10539" s="5" t="s">
        <v>10254</v>
      </c>
      <c r="K10539" s="5">
        <v>1217</v>
      </c>
      <c r="L10539" s="5" t="s">
        <v>1988</v>
      </c>
      <c r="M10539" s="5" t="s">
        <v>332</v>
      </c>
      <c r="N10539" s="5" t="s">
        <v>10255</v>
      </c>
      <c r="O10539" s="5" t="s">
        <v>34</v>
      </c>
      <c r="P10539" s="5" t="s">
        <v>10256</v>
      </c>
      <c r="Q10539" s="5" t="s">
        <v>10257</v>
      </c>
    </row>
    <row r="10540" spans="1:17" x14ac:dyDescent="0.35">
      <c r="A10540" s="5" t="s">
        <v>12009</v>
      </c>
      <c r="B10540" s="5" t="s">
        <v>18</v>
      </c>
      <c r="C10540" s="5" t="s">
        <v>22</v>
      </c>
      <c r="D10540" s="13">
        <v>86.4</v>
      </c>
      <c r="E10540" s="6">
        <v>77688.060000000012</v>
      </c>
      <c r="F10540" s="6">
        <v>16951.419999999998</v>
      </c>
      <c r="G10540" s="7">
        <v>40703</v>
      </c>
      <c r="H10540" s="7">
        <v>42037</v>
      </c>
      <c r="I10540" s="7">
        <v>49674</v>
      </c>
      <c r="J10540" s="5" t="s">
        <v>12010</v>
      </c>
      <c r="K10540" s="5">
        <v>6218</v>
      </c>
      <c r="L10540" s="5" t="s">
        <v>1102</v>
      </c>
      <c r="M10540" s="5" t="s">
        <v>179</v>
      </c>
      <c r="N10540" s="5" t="s">
        <v>9847</v>
      </c>
      <c r="O10540" s="5" t="s">
        <v>34</v>
      </c>
      <c r="P10540" s="5" t="s">
        <v>2485</v>
      </c>
      <c r="Q10540" s="5" t="s">
        <v>66</v>
      </c>
    </row>
    <row r="10541" spans="1:17" x14ac:dyDescent="0.35">
      <c r="A10541" s="5" t="s">
        <v>12416</v>
      </c>
      <c r="B10541" s="5" t="s">
        <v>18</v>
      </c>
      <c r="C10541" s="5" t="s">
        <v>22</v>
      </c>
      <c r="D10541" s="13">
        <v>86.4</v>
      </c>
      <c r="E10541" s="6">
        <v>80428.649999999994</v>
      </c>
      <c r="F10541" s="6">
        <v>16246.589999999997</v>
      </c>
      <c r="G10541" s="7">
        <v>40777</v>
      </c>
      <c r="H10541" s="7">
        <v>42227</v>
      </c>
      <c r="I10541" s="7">
        <v>49674</v>
      </c>
      <c r="J10541" s="5" t="s">
        <v>12417</v>
      </c>
      <c r="K10541" s="5">
        <v>4564</v>
      </c>
      <c r="L10541" s="5" t="s">
        <v>9887</v>
      </c>
      <c r="M10541" s="5" t="s">
        <v>51</v>
      </c>
      <c r="N10541" s="5"/>
      <c r="O10541" s="5" t="s">
        <v>34</v>
      </c>
      <c r="P10541" s="5" t="s">
        <v>12418</v>
      </c>
      <c r="Q10541" s="5" t="s">
        <v>960</v>
      </c>
    </row>
    <row r="10542" spans="1:17" x14ac:dyDescent="0.35">
      <c r="A10542" s="5" t="s">
        <v>454</v>
      </c>
      <c r="B10542" s="5" t="s">
        <v>18</v>
      </c>
      <c r="C10542" s="5" t="s">
        <v>22</v>
      </c>
      <c r="D10542" s="13">
        <v>86.5</v>
      </c>
      <c r="E10542" s="6">
        <v>89409.074999999997</v>
      </c>
      <c r="F10542" s="6">
        <v>39250.58</v>
      </c>
      <c r="G10542" s="7">
        <v>39570</v>
      </c>
      <c r="H10542" s="7">
        <v>40797</v>
      </c>
      <c r="I10542" s="7">
        <v>50040</v>
      </c>
      <c r="J10542" s="5" t="s">
        <v>455</v>
      </c>
      <c r="K10542" s="5">
        <v>8570</v>
      </c>
      <c r="L10542" s="5" t="s">
        <v>456</v>
      </c>
      <c r="M10542" s="5" t="s">
        <v>25</v>
      </c>
      <c r="N10542" s="5"/>
      <c r="O10542" s="5" t="s">
        <v>34</v>
      </c>
      <c r="P10542" s="5" t="s">
        <v>457</v>
      </c>
      <c r="Q10542" s="5" t="s">
        <v>458</v>
      </c>
    </row>
    <row r="10543" spans="1:17" x14ac:dyDescent="0.35">
      <c r="A10543" s="5" t="s">
        <v>12285</v>
      </c>
      <c r="B10543" s="5" t="s">
        <v>18</v>
      </c>
      <c r="C10543" s="5" t="s">
        <v>22</v>
      </c>
      <c r="D10543" s="13">
        <v>86.58</v>
      </c>
      <c r="E10543" s="6">
        <v>88159.193999999989</v>
      </c>
      <c r="F10543" s="6">
        <v>35616.32</v>
      </c>
      <c r="G10543" s="7">
        <v>40716</v>
      </c>
      <c r="H10543" s="7">
        <v>40956</v>
      </c>
      <c r="I10543" s="7">
        <v>50405</v>
      </c>
      <c r="J10543" s="5" t="s">
        <v>12286</v>
      </c>
      <c r="K10543" s="5">
        <v>5430</v>
      </c>
      <c r="L10543" s="5" t="s">
        <v>1553</v>
      </c>
      <c r="M10543" s="5" t="s">
        <v>28</v>
      </c>
      <c r="N10543" s="5"/>
      <c r="O10543" s="5" t="s">
        <v>34</v>
      </c>
      <c r="P10543" s="5" t="s">
        <v>12287</v>
      </c>
      <c r="Q10543" s="5" t="s">
        <v>433</v>
      </c>
    </row>
    <row r="10544" spans="1:17" x14ac:dyDescent="0.35">
      <c r="A10544" s="5" t="s">
        <v>12584</v>
      </c>
      <c r="B10544" s="5" t="s">
        <v>18</v>
      </c>
      <c r="C10544" s="5" t="s">
        <v>22</v>
      </c>
      <c r="D10544" s="13">
        <v>86.64</v>
      </c>
      <c r="E10544" s="6">
        <v>96882.239999999991</v>
      </c>
      <c r="F10544" s="6">
        <v>39490.54</v>
      </c>
      <c r="G10544" s="7">
        <v>40735</v>
      </c>
      <c r="H10544" s="7">
        <v>40882</v>
      </c>
      <c r="I10544" s="7">
        <v>50040</v>
      </c>
      <c r="J10544" s="5" t="s">
        <v>12585</v>
      </c>
      <c r="K10544" s="5">
        <v>4628</v>
      </c>
      <c r="L10544" s="5" t="s">
        <v>8830</v>
      </c>
      <c r="M10544" s="5" t="s">
        <v>210</v>
      </c>
      <c r="N10544" s="5" t="s">
        <v>12586</v>
      </c>
      <c r="O10544" s="5" t="s">
        <v>34</v>
      </c>
      <c r="P10544" s="5" t="s">
        <v>511</v>
      </c>
      <c r="Q10544" s="5" t="s">
        <v>277</v>
      </c>
    </row>
    <row r="10545" spans="1:17" x14ac:dyDescent="0.35">
      <c r="A10545" s="5" t="s">
        <v>14256</v>
      </c>
      <c r="B10545" s="5" t="s">
        <v>18</v>
      </c>
      <c r="C10545" s="5" t="s">
        <v>22</v>
      </c>
      <c r="D10545" s="13">
        <v>86.84</v>
      </c>
      <c r="E10545" s="6">
        <v>88201.707999999999</v>
      </c>
      <c r="F10545" s="6">
        <v>35952.220000000008</v>
      </c>
      <c r="G10545" s="7">
        <v>40847</v>
      </c>
      <c r="H10545" s="7">
        <v>40861</v>
      </c>
      <c r="I10545" s="7">
        <v>50040</v>
      </c>
      <c r="J10545" s="5" t="s">
        <v>14257</v>
      </c>
      <c r="K10545" s="5">
        <v>4528</v>
      </c>
      <c r="L10545" s="5" t="s">
        <v>4422</v>
      </c>
      <c r="M10545" s="5" t="s">
        <v>210</v>
      </c>
      <c r="N10545" s="5" t="s">
        <v>13626</v>
      </c>
      <c r="O10545" s="5" t="s">
        <v>34</v>
      </c>
      <c r="P10545" s="5" t="s">
        <v>13627</v>
      </c>
      <c r="Q10545" s="5" t="s">
        <v>270</v>
      </c>
    </row>
    <row r="10546" spans="1:17" x14ac:dyDescent="0.35">
      <c r="A10546" s="5" t="s">
        <v>14383</v>
      </c>
      <c r="B10546" s="5" t="s">
        <v>18</v>
      </c>
      <c r="C10546" s="5" t="s">
        <v>22</v>
      </c>
      <c r="D10546" s="13">
        <v>86.92</v>
      </c>
      <c r="E10546" s="6">
        <v>78840.45</v>
      </c>
      <c r="F10546" s="6">
        <v>22469.510000000002</v>
      </c>
      <c r="G10546" s="7">
        <v>40851</v>
      </c>
      <c r="H10546" s="7">
        <v>41264</v>
      </c>
      <c r="I10546" s="7">
        <v>50405</v>
      </c>
      <c r="J10546" s="5" t="s">
        <v>14384</v>
      </c>
      <c r="K10546" s="5">
        <v>3324</v>
      </c>
      <c r="L10546" s="5" t="s">
        <v>1601</v>
      </c>
      <c r="M10546" s="5" t="s">
        <v>51</v>
      </c>
      <c r="N10546" s="5" t="s">
        <v>1602</v>
      </c>
      <c r="O10546" s="5"/>
      <c r="P10546" s="5"/>
      <c r="Q10546" s="5"/>
    </row>
    <row r="10547" spans="1:17" x14ac:dyDescent="0.35">
      <c r="A10547" s="5" t="s">
        <v>14131</v>
      </c>
      <c r="B10547" s="5" t="s">
        <v>18</v>
      </c>
      <c r="C10547" s="5" t="s">
        <v>19</v>
      </c>
      <c r="D10547" s="13">
        <v>86.97</v>
      </c>
      <c r="E10547" s="6">
        <v>11892.842000000001</v>
      </c>
      <c r="F10547" s="6">
        <v>2396.2400000000002</v>
      </c>
      <c r="G10547" s="7">
        <v>40833</v>
      </c>
      <c r="H10547" s="7">
        <v>42241</v>
      </c>
      <c r="I10547" s="7">
        <v>49674</v>
      </c>
      <c r="J10547" s="5" t="s">
        <v>14132</v>
      </c>
      <c r="K10547" s="5">
        <v>7208</v>
      </c>
      <c r="L10547" s="5" t="s">
        <v>5876</v>
      </c>
      <c r="M10547" s="5" t="s">
        <v>99</v>
      </c>
      <c r="N10547" s="5" t="s">
        <v>14133</v>
      </c>
      <c r="O10547" s="5" t="s">
        <v>34</v>
      </c>
      <c r="P10547" s="5" t="s">
        <v>14134</v>
      </c>
      <c r="Q10547" s="5" t="s">
        <v>512</v>
      </c>
    </row>
    <row r="10548" spans="1:17" x14ac:dyDescent="0.35">
      <c r="A10548" s="5" t="s">
        <v>12378</v>
      </c>
      <c r="B10548" s="5" t="s">
        <v>18</v>
      </c>
      <c r="C10548" s="5" t="s">
        <v>22</v>
      </c>
      <c r="D10548" s="13">
        <v>87.1</v>
      </c>
      <c r="E10548" s="6">
        <v>77596.274999999994</v>
      </c>
      <c r="F10548" s="6">
        <v>13656.939999999999</v>
      </c>
      <c r="G10548" s="7">
        <v>40721</v>
      </c>
      <c r="H10548" s="7">
        <v>42573</v>
      </c>
      <c r="I10548" s="7">
        <v>50040</v>
      </c>
      <c r="J10548" s="5" t="s">
        <v>12379</v>
      </c>
      <c r="K10548" s="5">
        <v>8953</v>
      </c>
      <c r="L10548" s="5" t="s">
        <v>2248</v>
      </c>
      <c r="M10548" s="5" t="s">
        <v>53</v>
      </c>
      <c r="N10548" s="5" t="s">
        <v>12380</v>
      </c>
      <c r="O10548" s="5"/>
      <c r="P10548" s="5"/>
      <c r="Q10548" s="5"/>
    </row>
    <row r="10549" spans="1:17" x14ac:dyDescent="0.35">
      <c r="A10549" s="5" t="s">
        <v>7949</v>
      </c>
      <c r="B10549" s="5" t="s">
        <v>18</v>
      </c>
      <c r="C10549" s="5" t="s">
        <v>22</v>
      </c>
      <c r="D10549" s="13">
        <v>87.36</v>
      </c>
      <c r="E10549" s="6">
        <v>84934.35</v>
      </c>
      <c r="F10549" s="6">
        <v>16087.800000000003</v>
      </c>
      <c r="G10549" s="7">
        <v>40164</v>
      </c>
      <c r="H10549" s="7">
        <v>42726</v>
      </c>
      <c r="I10549" s="7">
        <v>51866</v>
      </c>
      <c r="J10549" s="5" t="s">
        <v>7950</v>
      </c>
      <c r="K10549" s="5">
        <v>3608</v>
      </c>
      <c r="L10549" s="5" t="s">
        <v>2722</v>
      </c>
      <c r="M10549" s="5" t="s">
        <v>51</v>
      </c>
      <c r="N10549" s="5" t="s">
        <v>4446</v>
      </c>
      <c r="O10549" s="5" t="s">
        <v>34</v>
      </c>
      <c r="P10549" s="5" t="s">
        <v>4447</v>
      </c>
      <c r="Q10549" s="5" t="s">
        <v>4448</v>
      </c>
    </row>
    <row r="10550" spans="1:17" x14ac:dyDescent="0.35">
      <c r="A10550" s="5" t="s">
        <v>10394</v>
      </c>
      <c r="B10550" s="5" t="s">
        <v>18</v>
      </c>
      <c r="C10550" s="5" t="s">
        <v>22</v>
      </c>
      <c r="D10550" s="13">
        <v>87.36</v>
      </c>
      <c r="E10550" s="6">
        <v>84576.85</v>
      </c>
      <c r="F10550" s="6">
        <v>18454.53</v>
      </c>
      <c r="G10550" s="7">
        <v>40617</v>
      </c>
      <c r="H10550" s="7">
        <v>42093</v>
      </c>
      <c r="I10550" s="7">
        <v>49674</v>
      </c>
      <c r="J10550" s="5" t="s">
        <v>10395</v>
      </c>
      <c r="K10550" s="5">
        <v>8957</v>
      </c>
      <c r="L10550" s="5" t="s">
        <v>2253</v>
      </c>
      <c r="M10550" s="5" t="s">
        <v>28</v>
      </c>
      <c r="N10550" s="5" t="s">
        <v>2330</v>
      </c>
      <c r="O10550" s="5" t="s">
        <v>34</v>
      </c>
      <c r="P10550" s="5" t="s">
        <v>2331</v>
      </c>
      <c r="Q10550" s="5" t="s">
        <v>270</v>
      </c>
    </row>
    <row r="10551" spans="1:17" x14ac:dyDescent="0.35">
      <c r="A10551" s="5" t="s">
        <v>7264</v>
      </c>
      <c r="B10551" s="5" t="s">
        <v>18</v>
      </c>
      <c r="C10551" s="5" t="s">
        <v>22</v>
      </c>
      <c r="D10551" s="13">
        <v>87.4</v>
      </c>
      <c r="E10551" s="6">
        <v>90851.4</v>
      </c>
      <c r="F10551" s="6">
        <v>44371.240000000005</v>
      </c>
      <c r="G10551" s="7">
        <v>39989</v>
      </c>
      <c r="H10551" s="7">
        <v>40533</v>
      </c>
      <c r="I10551" s="7">
        <v>49674</v>
      </c>
      <c r="J10551" s="5" t="s">
        <v>7265</v>
      </c>
      <c r="K10551" s="5">
        <v>4556</v>
      </c>
      <c r="L10551" s="5" t="s">
        <v>4900</v>
      </c>
      <c r="M10551" s="5" t="s">
        <v>210</v>
      </c>
      <c r="N10551" s="5"/>
      <c r="O10551" s="5" t="s">
        <v>34</v>
      </c>
      <c r="P10551" s="5" t="s">
        <v>5598</v>
      </c>
      <c r="Q10551" s="5" t="s">
        <v>596</v>
      </c>
    </row>
    <row r="10552" spans="1:17" x14ac:dyDescent="0.35">
      <c r="A10552" s="5" t="s">
        <v>9103</v>
      </c>
      <c r="B10552" s="5" t="s">
        <v>18</v>
      </c>
      <c r="C10552" s="5" t="s">
        <v>19</v>
      </c>
      <c r="D10552" s="13">
        <v>87.4</v>
      </c>
      <c r="E10552" s="6">
        <v>94369.725000000006</v>
      </c>
      <c r="F10552" s="6">
        <v>25574.2</v>
      </c>
      <c r="G10552" s="7">
        <v>40429</v>
      </c>
      <c r="H10552" s="7">
        <v>41907</v>
      </c>
      <c r="I10552" s="7">
        <v>49309</v>
      </c>
      <c r="J10552" s="5" t="s">
        <v>9104</v>
      </c>
      <c r="K10552" s="5">
        <v>7554</v>
      </c>
      <c r="L10552" s="5" t="s">
        <v>4994</v>
      </c>
      <c r="M10552" s="5" t="s">
        <v>99</v>
      </c>
      <c r="N10552" s="5"/>
      <c r="O10552" s="5" t="s">
        <v>34</v>
      </c>
      <c r="P10552" s="5" t="s">
        <v>4273</v>
      </c>
      <c r="Q10552" s="5" t="s">
        <v>9105</v>
      </c>
    </row>
    <row r="10553" spans="1:17" x14ac:dyDescent="0.35">
      <c r="A10553" s="5" t="s">
        <v>6144</v>
      </c>
      <c r="B10553" s="5" t="s">
        <v>18</v>
      </c>
      <c r="C10553" s="5" t="s">
        <v>22</v>
      </c>
      <c r="D10553" s="13">
        <v>87.46</v>
      </c>
      <c r="E10553" s="6">
        <v>88465.875</v>
      </c>
      <c r="F10553" s="6">
        <v>24806.59</v>
      </c>
      <c r="G10553" s="7">
        <v>39763</v>
      </c>
      <c r="H10553" s="7">
        <v>40900</v>
      </c>
      <c r="I10553" s="7">
        <v>50040</v>
      </c>
      <c r="J10553" s="5" t="s">
        <v>6145</v>
      </c>
      <c r="K10553" s="5">
        <v>5035</v>
      </c>
      <c r="L10553" s="5" t="s">
        <v>3333</v>
      </c>
      <c r="M10553" s="5" t="s">
        <v>28</v>
      </c>
      <c r="N10553" s="5" t="s">
        <v>6146</v>
      </c>
      <c r="O10553" s="5" t="s">
        <v>34</v>
      </c>
      <c r="P10553" s="5" t="s">
        <v>6147</v>
      </c>
      <c r="Q10553" s="5" t="s">
        <v>6148</v>
      </c>
    </row>
    <row r="10554" spans="1:17" x14ac:dyDescent="0.35">
      <c r="A10554" s="5" t="s">
        <v>10033</v>
      </c>
      <c r="B10554" s="5" t="s">
        <v>18</v>
      </c>
      <c r="C10554" s="5" t="s">
        <v>22</v>
      </c>
      <c r="D10554" s="13">
        <v>87.62</v>
      </c>
      <c r="E10554" s="6">
        <v>82609.210000000006</v>
      </c>
      <c r="F10554" s="6">
        <v>16687.060000000001</v>
      </c>
      <c r="G10554" s="7">
        <v>40563</v>
      </c>
      <c r="H10554" s="7">
        <v>42258</v>
      </c>
      <c r="I10554" s="7">
        <v>49674</v>
      </c>
      <c r="J10554" s="5" t="s">
        <v>10034</v>
      </c>
      <c r="K10554" s="5">
        <v>6285</v>
      </c>
      <c r="L10554" s="5" t="s">
        <v>10035</v>
      </c>
      <c r="M10554" s="5" t="s">
        <v>179</v>
      </c>
      <c r="N10554" s="5"/>
      <c r="O10554" s="5" t="s">
        <v>34</v>
      </c>
      <c r="P10554" s="5" t="s">
        <v>319</v>
      </c>
      <c r="Q10554" s="5" t="s">
        <v>2583</v>
      </c>
    </row>
    <row r="10555" spans="1:17" x14ac:dyDescent="0.35">
      <c r="A10555" s="5" t="s">
        <v>3265</v>
      </c>
      <c r="B10555" s="5" t="s">
        <v>18</v>
      </c>
      <c r="C10555" s="5" t="s">
        <v>22</v>
      </c>
      <c r="D10555" s="13">
        <v>87.7</v>
      </c>
      <c r="E10555" s="6">
        <v>74019.900000000009</v>
      </c>
      <c r="F10555" s="6">
        <v>27766.07</v>
      </c>
      <c r="G10555" s="7">
        <v>39570</v>
      </c>
      <c r="H10555" s="7">
        <v>41177</v>
      </c>
      <c r="I10555" s="7">
        <v>50405</v>
      </c>
      <c r="J10555" s="5" t="s">
        <v>3266</v>
      </c>
      <c r="K10555" s="5">
        <v>8610</v>
      </c>
      <c r="L10555" s="5" t="s">
        <v>1563</v>
      </c>
      <c r="M10555" s="5" t="s">
        <v>53</v>
      </c>
      <c r="N10555" s="5"/>
      <c r="O10555" s="5" t="s">
        <v>34</v>
      </c>
      <c r="P10555" s="5" t="s">
        <v>2457</v>
      </c>
      <c r="Q10555" s="5" t="s">
        <v>1426</v>
      </c>
    </row>
    <row r="10556" spans="1:17" x14ac:dyDescent="0.35">
      <c r="A10556" s="5" t="s">
        <v>13994</v>
      </c>
      <c r="B10556" s="5" t="s">
        <v>18</v>
      </c>
      <c r="C10556" s="5" t="s">
        <v>22</v>
      </c>
      <c r="D10556" s="13">
        <v>87.75</v>
      </c>
      <c r="E10556" s="6">
        <v>87125.1</v>
      </c>
      <c r="F10556" s="6">
        <v>38247.919999999998</v>
      </c>
      <c r="G10556" s="7">
        <v>40819</v>
      </c>
      <c r="H10556" s="7">
        <v>40904</v>
      </c>
      <c r="I10556" s="7">
        <v>50040</v>
      </c>
      <c r="J10556" s="5" t="s">
        <v>13995</v>
      </c>
      <c r="K10556" s="5">
        <v>2873</v>
      </c>
      <c r="L10556" s="5" t="s">
        <v>1063</v>
      </c>
      <c r="M10556" s="5" t="s">
        <v>38</v>
      </c>
      <c r="N10556" s="5" t="s">
        <v>13996</v>
      </c>
      <c r="O10556" s="5"/>
      <c r="P10556" s="5"/>
      <c r="Q10556" s="5"/>
    </row>
    <row r="10557" spans="1:17" x14ac:dyDescent="0.35">
      <c r="A10557" s="5" t="s">
        <v>10693</v>
      </c>
      <c r="B10557" s="5" t="s">
        <v>18</v>
      </c>
      <c r="C10557" s="5" t="s">
        <v>22</v>
      </c>
      <c r="D10557" s="13">
        <v>87.8</v>
      </c>
      <c r="E10557" s="6">
        <v>94402.574999999983</v>
      </c>
      <c r="F10557" s="6">
        <v>22184.650000000005</v>
      </c>
      <c r="G10557" s="7">
        <v>40640</v>
      </c>
      <c r="H10557" s="7">
        <v>42023</v>
      </c>
      <c r="I10557" s="7">
        <v>49674</v>
      </c>
      <c r="J10557" s="5" t="s">
        <v>10694</v>
      </c>
      <c r="K10557" s="5">
        <v>8196</v>
      </c>
      <c r="L10557" s="5" t="s">
        <v>31</v>
      </c>
      <c r="M10557" s="5" t="s">
        <v>53</v>
      </c>
      <c r="N10557" s="5"/>
      <c r="O10557" s="5" t="s">
        <v>34</v>
      </c>
      <c r="P10557" s="5" t="s">
        <v>312</v>
      </c>
      <c r="Q10557" s="5" t="s">
        <v>512</v>
      </c>
    </row>
    <row r="10558" spans="1:17" x14ac:dyDescent="0.35">
      <c r="A10558" s="5" t="s">
        <v>9495</v>
      </c>
      <c r="B10558" s="5" t="s">
        <v>18</v>
      </c>
      <c r="C10558" s="5" t="s">
        <v>22</v>
      </c>
      <c r="D10558" s="13">
        <v>87.88</v>
      </c>
      <c r="E10558" s="6">
        <v>89186.400000000009</v>
      </c>
      <c r="F10558" s="6">
        <v>19460.359999999997</v>
      </c>
      <c r="G10558" s="7">
        <v>40494</v>
      </c>
      <c r="H10558" s="7">
        <v>42093</v>
      </c>
      <c r="I10558" s="7">
        <v>49674</v>
      </c>
      <c r="J10558" s="5" t="s">
        <v>9493</v>
      </c>
      <c r="K10558" s="5">
        <v>5313</v>
      </c>
      <c r="L10558" s="5" t="s">
        <v>2432</v>
      </c>
      <c r="M10558" s="5" t="s">
        <v>28</v>
      </c>
      <c r="N10558" s="5" t="s">
        <v>9494</v>
      </c>
      <c r="O10558" s="5" t="s">
        <v>34</v>
      </c>
      <c r="P10558" s="5" t="s">
        <v>2434</v>
      </c>
      <c r="Q10558" s="5" t="s">
        <v>1185</v>
      </c>
    </row>
    <row r="10559" spans="1:17" x14ac:dyDescent="0.35">
      <c r="A10559" s="5" t="s">
        <v>2347</v>
      </c>
      <c r="B10559" s="5" t="s">
        <v>18</v>
      </c>
      <c r="C10559" s="5" t="s">
        <v>19</v>
      </c>
      <c r="D10559" s="13">
        <v>87.9</v>
      </c>
      <c r="E10559" s="6">
        <v>103263</v>
      </c>
      <c r="F10559" s="6">
        <v>43241.979999999996</v>
      </c>
      <c r="G10559" s="7">
        <v>39569</v>
      </c>
      <c r="H10559" s="7">
        <v>40906</v>
      </c>
      <c r="I10559" s="7">
        <v>50040</v>
      </c>
      <c r="J10559" s="5" t="s">
        <v>2348</v>
      </c>
      <c r="K10559" s="5">
        <v>1029</v>
      </c>
      <c r="L10559" s="5" t="s">
        <v>1928</v>
      </c>
      <c r="M10559" s="5" t="s">
        <v>21</v>
      </c>
      <c r="N10559" s="5" t="s">
        <v>2349</v>
      </c>
      <c r="O10559" s="5" t="s">
        <v>34</v>
      </c>
      <c r="P10559" s="5" t="s">
        <v>2350</v>
      </c>
      <c r="Q10559" s="5" t="s">
        <v>2351</v>
      </c>
    </row>
    <row r="10560" spans="1:17" x14ac:dyDescent="0.35">
      <c r="A10560" s="5" t="s">
        <v>9623</v>
      </c>
      <c r="B10560" s="5" t="s">
        <v>18</v>
      </c>
      <c r="C10560" s="5" t="s">
        <v>22</v>
      </c>
      <c r="D10560" s="13">
        <v>87.9</v>
      </c>
      <c r="E10560" s="6">
        <v>82971.637999999992</v>
      </c>
      <c r="F10560" s="6">
        <v>20184.350000000009</v>
      </c>
      <c r="G10560" s="7">
        <v>40528</v>
      </c>
      <c r="H10560" s="7">
        <v>41577</v>
      </c>
      <c r="I10560" s="7">
        <v>50770</v>
      </c>
      <c r="J10560" s="5" t="s">
        <v>9624</v>
      </c>
      <c r="K10560" s="5">
        <v>5430</v>
      </c>
      <c r="L10560" s="5" t="s">
        <v>1553</v>
      </c>
      <c r="M10560" s="5" t="s">
        <v>28</v>
      </c>
      <c r="N10560" s="5" t="s">
        <v>9625</v>
      </c>
      <c r="O10560" s="5" t="s">
        <v>34</v>
      </c>
      <c r="P10560" s="5" t="s">
        <v>9096</v>
      </c>
      <c r="Q10560" s="5" t="s">
        <v>433</v>
      </c>
    </row>
    <row r="10561" spans="1:17" x14ac:dyDescent="0.35">
      <c r="A10561" s="5" t="s">
        <v>667</v>
      </c>
      <c r="B10561" s="5" t="s">
        <v>18</v>
      </c>
      <c r="C10561" s="5" t="s">
        <v>22</v>
      </c>
      <c r="D10561" s="13">
        <v>87.94</v>
      </c>
      <c r="E10561" s="6">
        <v>85694.400000000009</v>
      </c>
      <c r="F10561" s="6">
        <v>33592.22</v>
      </c>
      <c r="G10561" s="7">
        <v>39570</v>
      </c>
      <c r="H10561" s="7">
        <v>39920</v>
      </c>
      <c r="I10561" s="7">
        <v>49309</v>
      </c>
      <c r="J10561" s="5" t="s">
        <v>668</v>
      </c>
      <c r="K10561" s="5">
        <v>9413</v>
      </c>
      <c r="L10561" s="5" t="s">
        <v>317</v>
      </c>
      <c r="M10561" s="5" t="s">
        <v>318</v>
      </c>
      <c r="N10561" s="5"/>
      <c r="O10561" s="5" t="s">
        <v>34</v>
      </c>
      <c r="P10561" s="5" t="s">
        <v>669</v>
      </c>
      <c r="Q10561" s="5" t="s">
        <v>670</v>
      </c>
    </row>
    <row r="10562" spans="1:17" hidden="1" x14ac:dyDescent="0.35">
      <c r="A10562" s="5" t="s">
        <v>2573</v>
      </c>
      <c r="B10562" s="5" t="s">
        <v>81</v>
      </c>
      <c r="C10562" s="5" t="s">
        <v>145</v>
      </c>
      <c r="D10562" s="13">
        <v>88</v>
      </c>
      <c r="E10562" s="6">
        <v>158097.60000000001</v>
      </c>
      <c r="F10562" s="6">
        <v>43183.34</v>
      </c>
      <c r="G10562" s="7">
        <v>39570</v>
      </c>
      <c r="H10562" s="7">
        <v>39854</v>
      </c>
      <c r="I10562" s="7">
        <v>49309</v>
      </c>
      <c r="J10562" s="5"/>
      <c r="K10562" s="5">
        <v>1950</v>
      </c>
      <c r="L10562" s="5" t="s">
        <v>75</v>
      </c>
      <c r="M10562" s="5" t="s">
        <v>76</v>
      </c>
      <c r="N10562" s="5" t="s">
        <v>2461</v>
      </c>
      <c r="O10562" s="5" t="s">
        <v>34</v>
      </c>
      <c r="P10562" s="5" t="s">
        <v>129</v>
      </c>
      <c r="Q10562" s="5" t="s">
        <v>2462</v>
      </c>
    </row>
    <row r="10563" spans="1:17" x14ac:dyDescent="0.35">
      <c r="A10563" s="5" t="s">
        <v>4799</v>
      </c>
      <c r="B10563" s="5" t="s">
        <v>18</v>
      </c>
      <c r="C10563" s="5" t="s">
        <v>22</v>
      </c>
      <c r="D10563" s="13">
        <v>88</v>
      </c>
      <c r="E10563" s="6">
        <v>88850.774999999994</v>
      </c>
      <c r="F10563" s="6">
        <v>52963.96</v>
      </c>
      <c r="G10563" s="7">
        <v>39590</v>
      </c>
      <c r="H10563" s="7">
        <v>39323</v>
      </c>
      <c r="I10563" s="7">
        <v>48579</v>
      </c>
      <c r="J10563" s="5" t="s">
        <v>4800</v>
      </c>
      <c r="K10563" s="5">
        <v>8404</v>
      </c>
      <c r="L10563" s="5" t="s">
        <v>272</v>
      </c>
      <c r="M10563" s="5" t="s">
        <v>53</v>
      </c>
      <c r="N10563" s="5" t="s">
        <v>4801</v>
      </c>
      <c r="O10563" s="5" t="s">
        <v>86</v>
      </c>
      <c r="P10563" s="5" t="s">
        <v>4802</v>
      </c>
      <c r="Q10563" s="5" t="s">
        <v>4803</v>
      </c>
    </row>
    <row r="10564" spans="1:17" x14ac:dyDescent="0.35">
      <c r="A10564" s="5" t="s">
        <v>5354</v>
      </c>
      <c r="B10564" s="5" t="s">
        <v>18</v>
      </c>
      <c r="C10564" s="5" t="s">
        <v>22</v>
      </c>
      <c r="D10564" s="13">
        <v>88</v>
      </c>
      <c r="E10564" s="6">
        <v>92258.1</v>
      </c>
      <c r="F10564" s="6">
        <v>54995.070000000007</v>
      </c>
      <c r="G10564" s="7">
        <v>39610</v>
      </c>
      <c r="H10564" s="7">
        <v>39387</v>
      </c>
      <c r="I10564" s="7">
        <v>48579</v>
      </c>
      <c r="J10564" s="5" t="s">
        <v>5355</v>
      </c>
      <c r="K10564" s="5">
        <v>8404</v>
      </c>
      <c r="L10564" s="5" t="s">
        <v>272</v>
      </c>
      <c r="M10564" s="5" t="s">
        <v>53</v>
      </c>
      <c r="N10564" s="5" t="s">
        <v>5356</v>
      </c>
      <c r="O10564" s="5" t="s">
        <v>86</v>
      </c>
      <c r="P10564" s="5" t="s">
        <v>5357</v>
      </c>
      <c r="Q10564" s="5" t="s">
        <v>5358</v>
      </c>
    </row>
    <row r="10565" spans="1:17" x14ac:dyDescent="0.35">
      <c r="A10565" s="5" t="s">
        <v>6999</v>
      </c>
      <c r="B10565" s="5" t="s">
        <v>18</v>
      </c>
      <c r="C10565" s="5" t="s">
        <v>22</v>
      </c>
      <c r="D10565" s="13">
        <v>88</v>
      </c>
      <c r="E10565" s="6">
        <v>92618.550000000017</v>
      </c>
      <c r="F10565" s="6">
        <v>40659.57</v>
      </c>
      <c r="G10565" s="7">
        <v>39930</v>
      </c>
      <c r="H10565" s="7">
        <v>40899</v>
      </c>
      <c r="I10565" s="7">
        <v>50040</v>
      </c>
      <c r="J10565" s="5" t="s">
        <v>7000</v>
      </c>
      <c r="K10565" s="5">
        <v>6132</v>
      </c>
      <c r="L10565" s="5" t="s">
        <v>7001</v>
      </c>
      <c r="M10565" s="5" t="s">
        <v>179</v>
      </c>
      <c r="N10565" s="5" t="s">
        <v>7002</v>
      </c>
      <c r="O10565" s="5"/>
      <c r="P10565" s="5"/>
      <c r="Q10565" s="5"/>
    </row>
    <row r="10566" spans="1:17" x14ac:dyDescent="0.35">
      <c r="A10566" s="5" t="s">
        <v>2688</v>
      </c>
      <c r="B10566" s="5" t="s">
        <v>18</v>
      </c>
      <c r="C10566" s="5" t="s">
        <v>22</v>
      </c>
      <c r="D10566" s="13">
        <v>88.1</v>
      </c>
      <c r="E10566" s="6">
        <v>89045.999999999985</v>
      </c>
      <c r="F10566" s="6">
        <v>36296.339999999997</v>
      </c>
      <c r="G10566" s="7">
        <v>39570</v>
      </c>
      <c r="H10566" s="7">
        <v>40899</v>
      </c>
      <c r="I10566" s="7">
        <v>50040</v>
      </c>
      <c r="J10566" s="5" t="s">
        <v>2689</v>
      </c>
      <c r="K10566" s="5">
        <v>3762</v>
      </c>
      <c r="L10566" s="5" t="s">
        <v>1379</v>
      </c>
      <c r="M10566" s="5" t="s">
        <v>51</v>
      </c>
      <c r="N10566" s="5" t="s">
        <v>2595</v>
      </c>
      <c r="O10566" s="5" t="s">
        <v>86</v>
      </c>
      <c r="P10566" s="5" t="s">
        <v>2596</v>
      </c>
      <c r="Q10566" s="5" t="s">
        <v>2597</v>
      </c>
    </row>
    <row r="10567" spans="1:17" x14ac:dyDescent="0.35">
      <c r="A10567" s="5" t="s">
        <v>14314</v>
      </c>
      <c r="B10567" s="5" t="s">
        <v>18</v>
      </c>
      <c r="C10567" s="5" t="s">
        <v>22</v>
      </c>
      <c r="D10567" s="13">
        <v>88.14</v>
      </c>
      <c r="E10567" s="6">
        <v>89384.400000000009</v>
      </c>
      <c r="F10567" s="6">
        <v>25474.51</v>
      </c>
      <c r="G10567" s="7">
        <v>40842</v>
      </c>
      <c r="H10567" s="7">
        <v>41263</v>
      </c>
      <c r="I10567" s="7">
        <v>50405</v>
      </c>
      <c r="J10567" s="5" t="s">
        <v>14315</v>
      </c>
      <c r="K10567" s="5">
        <v>5728</v>
      </c>
      <c r="L10567" s="5" t="s">
        <v>12398</v>
      </c>
      <c r="M10567" s="5" t="s">
        <v>28</v>
      </c>
      <c r="N10567" s="5"/>
      <c r="O10567" s="5" t="s">
        <v>34</v>
      </c>
      <c r="P10567" s="5" t="s">
        <v>14316</v>
      </c>
      <c r="Q10567" s="5" t="s">
        <v>14317</v>
      </c>
    </row>
    <row r="10568" spans="1:17" x14ac:dyDescent="0.35">
      <c r="A10568" s="5" t="s">
        <v>1494</v>
      </c>
      <c r="B10568" s="5" t="s">
        <v>18</v>
      </c>
      <c r="C10568" s="5" t="s">
        <v>22</v>
      </c>
      <c r="D10568" s="13">
        <v>88.2</v>
      </c>
      <c r="E10568" s="6">
        <v>98140.5</v>
      </c>
      <c r="F10568" s="6">
        <v>40003.42</v>
      </c>
      <c r="G10568" s="7">
        <v>39570</v>
      </c>
      <c r="H10568" s="7">
        <v>40892</v>
      </c>
      <c r="I10568" s="7">
        <v>50040</v>
      </c>
      <c r="J10568" s="5" t="s">
        <v>1495</v>
      </c>
      <c r="K10568" s="5">
        <v>1279</v>
      </c>
      <c r="L10568" s="5" t="s">
        <v>1496</v>
      </c>
      <c r="M10568" s="5" t="s">
        <v>21</v>
      </c>
      <c r="N10568" s="5" t="s">
        <v>1497</v>
      </c>
      <c r="O10568" s="5" t="s">
        <v>34</v>
      </c>
      <c r="P10568" s="5" t="s">
        <v>451</v>
      </c>
      <c r="Q10568" s="5" t="s">
        <v>1498</v>
      </c>
    </row>
    <row r="10569" spans="1:17" x14ac:dyDescent="0.35">
      <c r="A10569" s="5" t="s">
        <v>7349</v>
      </c>
      <c r="B10569" s="5" t="s">
        <v>18</v>
      </c>
      <c r="C10569" s="5" t="s">
        <v>19</v>
      </c>
      <c r="D10569" s="13">
        <v>88.3</v>
      </c>
      <c r="E10569" s="6">
        <v>90018.6</v>
      </c>
      <c r="F10569" s="6">
        <v>34519.659999999996</v>
      </c>
      <c r="G10569" s="7">
        <v>40010</v>
      </c>
      <c r="H10569" s="7">
        <v>41169</v>
      </c>
      <c r="I10569" s="7">
        <v>50405</v>
      </c>
      <c r="J10569" s="5" t="s">
        <v>7350</v>
      </c>
      <c r="K10569" s="5">
        <v>3123</v>
      </c>
      <c r="L10569" s="5" t="s">
        <v>861</v>
      </c>
      <c r="M10569" s="5" t="s">
        <v>51</v>
      </c>
      <c r="N10569" s="5"/>
      <c r="O10569" s="5" t="s">
        <v>34</v>
      </c>
      <c r="P10569" s="5" t="s">
        <v>7351</v>
      </c>
      <c r="Q10569" s="5" t="s">
        <v>1806</v>
      </c>
    </row>
    <row r="10570" spans="1:17" x14ac:dyDescent="0.35">
      <c r="A10570" s="5" t="s">
        <v>11179</v>
      </c>
      <c r="B10570" s="5" t="s">
        <v>18</v>
      </c>
      <c r="C10570" s="5" t="s">
        <v>22</v>
      </c>
      <c r="D10570" s="13">
        <v>88.3</v>
      </c>
      <c r="E10570" s="6">
        <v>100531.12500000001</v>
      </c>
      <c r="F10570" s="6">
        <v>40011.39</v>
      </c>
      <c r="G10570" s="7">
        <v>40674</v>
      </c>
      <c r="H10570" s="7">
        <v>40872</v>
      </c>
      <c r="I10570" s="7">
        <v>50040</v>
      </c>
      <c r="J10570" s="5" t="s">
        <v>11180</v>
      </c>
      <c r="K10570" s="5">
        <v>4562</v>
      </c>
      <c r="L10570" s="5" t="s">
        <v>2003</v>
      </c>
      <c r="M10570" s="5" t="s">
        <v>210</v>
      </c>
      <c r="N10570" s="5"/>
      <c r="O10570" s="5" t="s">
        <v>34</v>
      </c>
      <c r="P10570" s="5" t="s">
        <v>10219</v>
      </c>
      <c r="Q10570" s="5" t="s">
        <v>1537</v>
      </c>
    </row>
    <row r="10571" spans="1:17" x14ac:dyDescent="0.35">
      <c r="A10571" s="5" t="s">
        <v>7375</v>
      </c>
      <c r="B10571" s="5" t="s">
        <v>18</v>
      </c>
      <c r="C10571" s="5" t="s">
        <v>22</v>
      </c>
      <c r="D10571" s="13">
        <v>88.4</v>
      </c>
      <c r="E10571" s="6">
        <v>87764.747000000003</v>
      </c>
      <c r="F10571" s="6">
        <v>30542.110000000008</v>
      </c>
      <c r="G10571" s="7">
        <v>40022</v>
      </c>
      <c r="H10571" s="7">
        <v>41177</v>
      </c>
      <c r="I10571" s="7">
        <v>50405</v>
      </c>
      <c r="J10571" s="5" t="s">
        <v>7376</v>
      </c>
      <c r="K10571" s="5">
        <v>6312</v>
      </c>
      <c r="L10571" s="5" t="s">
        <v>894</v>
      </c>
      <c r="M10571" s="5" t="s">
        <v>895</v>
      </c>
      <c r="N10571" s="5" t="s">
        <v>7377</v>
      </c>
      <c r="O10571" s="5" t="s">
        <v>86</v>
      </c>
      <c r="P10571" s="5" t="s">
        <v>3283</v>
      </c>
      <c r="Q10571" s="5" t="s">
        <v>7378</v>
      </c>
    </row>
    <row r="10572" spans="1:17" x14ac:dyDescent="0.35">
      <c r="A10572" s="5" t="s">
        <v>12001</v>
      </c>
      <c r="B10572" s="5" t="s">
        <v>18</v>
      </c>
      <c r="C10572" s="5" t="s">
        <v>22</v>
      </c>
      <c r="D10572" s="13">
        <v>88.5</v>
      </c>
      <c r="E10572" s="6">
        <v>76147.01999999999</v>
      </c>
      <c r="F10572" s="6">
        <v>20255.129999999997</v>
      </c>
      <c r="G10572" s="7">
        <v>40795</v>
      </c>
      <c r="H10572" s="7">
        <v>41472</v>
      </c>
      <c r="I10572" s="7">
        <v>50770</v>
      </c>
      <c r="J10572" s="5" t="s">
        <v>12002</v>
      </c>
      <c r="K10572" s="5">
        <v>6153</v>
      </c>
      <c r="L10572" s="5" t="s">
        <v>8974</v>
      </c>
      <c r="M10572" s="5" t="s">
        <v>179</v>
      </c>
      <c r="N10572" s="5"/>
      <c r="O10572" s="5" t="s">
        <v>34</v>
      </c>
      <c r="P10572" s="5" t="s">
        <v>12003</v>
      </c>
      <c r="Q10572" s="5" t="s">
        <v>569</v>
      </c>
    </row>
    <row r="10573" spans="1:17" x14ac:dyDescent="0.35">
      <c r="A10573" s="5" t="s">
        <v>11500</v>
      </c>
      <c r="B10573" s="5" t="s">
        <v>18</v>
      </c>
      <c r="C10573" s="5" t="s">
        <v>19</v>
      </c>
      <c r="D10573" s="13">
        <v>88.58</v>
      </c>
      <c r="E10573" s="6">
        <v>94880.7</v>
      </c>
      <c r="F10573" s="6">
        <v>19998.069999999996</v>
      </c>
      <c r="G10573" s="7">
        <v>40680</v>
      </c>
      <c r="H10573" s="7">
        <v>42276</v>
      </c>
      <c r="I10573" s="7">
        <v>49674</v>
      </c>
      <c r="J10573" s="5" t="s">
        <v>11501</v>
      </c>
      <c r="K10573" s="5">
        <v>2556</v>
      </c>
      <c r="L10573" s="5" t="s">
        <v>11502</v>
      </c>
      <c r="M10573" s="5" t="s">
        <v>51</v>
      </c>
      <c r="N10573" s="5" t="s">
        <v>11503</v>
      </c>
      <c r="O10573" s="5" t="s">
        <v>34</v>
      </c>
      <c r="P10573" s="5" t="s">
        <v>4619</v>
      </c>
      <c r="Q10573" s="5" t="s">
        <v>4573</v>
      </c>
    </row>
    <row r="10574" spans="1:17" x14ac:dyDescent="0.35">
      <c r="A10574" s="5" t="s">
        <v>10368</v>
      </c>
      <c r="B10574" s="5" t="s">
        <v>18</v>
      </c>
      <c r="C10574" s="5" t="s">
        <v>22</v>
      </c>
      <c r="D10574" s="13">
        <v>88.6</v>
      </c>
      <c r="E10574" s="6">
        <v>90141.639999999985</v>
      </c>
      <c r="F10574" s="6">
        <v>30047.199999999993</v>
      </c>
      <c r="G10574" s="7">
        <v>40610</v>
      </c>
      <c r="H10574" s="7">
        <v>41121</v>
      </c>
      <c r="I10574" s="7">
        <v>50405</v>
      </c>
      <c r="J10574" s="5" t="s">
        <v>10369</v>
      </c>
      <c r="K10574" s="5">
        <v>8706</v>
      </c>
      <c r="L10574" s="5" t="s">
        <v>607</v>
      </c>
      <c r="M10574" s="5" t="s">
        <v>53</v>
      </c>
      <c r="N10574" s="5" t="s">
        <v>10370</v>
      </c>
      <c r="O10574" s="5" t="s">
        <v>34</v>
      </c>
      <c r="P10574" s="5" t="s">
        <v>10371</v>
      </c>
      <c r="Q10574" s="5" t="s">
        <v>366</v>
      </c>
    </row>
    <row r="10575" spans="1:17" x14ac:dyDescent="0.35">
      <c r="A10575" s="5" t="s">
        <v>12467</v>
      </c>
      <c r="B10575" s="5" t="s">
        <v>18</v>
      </c>
      <c r="C10575" s="5" t="s">
        <v>22</v>
      </c>
      <c r="D10575" s="13">
        <v>88.74</v>
      </c>
      <c r="E10575" s="6">
        <v>89220</v>
      </c>
      <c r="F10575" s="6">
        <v>20431.370000000003</v>
      </c>
      <c r="G10575" s="7">
        <v>40731</v>
      </c>
      <c r="H10575" s="7">
        <v>42240</v>
      </c>
      <c r="I10575" s="7">
        <v>49674</v>
      </c>
      <c r="J10575" s="5" t="s">
        <v>12468</v>
      </c>
      <c r="K10575" s="5">
        <v>3256</v>
      </c>
      <c r="L10575" s="5" t="s">
        <v>12469</v>
      </c>
      <c r="M10575" s="5" t="s">
        <v>51</v>
      </c>
      <c r="N10575" s="5"/>
      <c r="O10575" s="5" t="s">
        <v>34</v>
      </c>
      <c r="P10575" s="5" t="s">
        <v>5079</v>
      </c>
      <c r="Q10575" s="5" t="s">
        <v>1041</v>
      </c>
    </row>
    <row r="10576" spans="1:17" x14ac:dyDescent="0.35">
      <c r="A10576" s="5" t="s">
        <v>11475</v>
      </c>
      <c r="B10576" s="5" t="s">
        <v>18</v>
      </c>
      <c r="C10576" s="5" t="s">
        <v>22</v>
      </c>
      <c r="D10576" s="13">
        <v>88.75</v>
      </c>
      <c r="E10576" s="6">
        <v>68734.275000000009</v>
      </c>
      <c r="F10576" s="6">
        <v>22911.440000000002</v>
      </c>
      <c r="G10576" s="7">
        <v>40680</v>
      </c>
      <c r="H10576" s="7">
        <v>41180</v>
      </c>
      <c r="I10576" s="7">
        <v>50405</v>
      </c>
      <c r="J10576" s="5" t="s">
        <v>11476</v>
      </c>
      <c r="K10576" s="5">
        <v>8632</v>
      </c>
      <c r="L10576" s="5" t="s">
        <v>2296</v>
      </c>
      <c r="M10576" s="5" t="s">
        <v>53</v>
      </c>
      <c r="N10576" s="5" t="s">
        <v>11477</v>
      </c>
      <c r="O10576" s="5"/>
      <c r="P10576" s="5"/>
      <c r="Q10576" s="5"/>
    </row>
    <row r="10577" spans="1:17" x14ac:dyDescent="0.35">
      <c r="A10577" s="5" t="s">
        <v>1181</v>
      </c>
      <c r="B10577" s="5" t="s">
        <v>18</v>
      </c>
      <c r="C10577" s="5" t="s">
        <v>19</v>
      </c>
      <c r="D10577" s="13">
        <v>89.3</v>
      </c>
      <c r="E10577" s="6">
        <v>97470.225000000006</v>
      </c>
      <c r="F10577" s="6">
        <v>44154.009999999995</v>
      </c>
      <c r="G10577" s="7">
        <v>39570</v>
      </c>
      <c r="H10577" s="7">
        <v>41089</v>
      </c>
      <c r="I10577" s="7">
        <v>50405</v>
      </c>
      <c r="J10577" s="5" t="s">
        <v>1182</v>
      </c>
      <c r="K10577" s="5">
        <v>8242</v>
      </c>
      <c r="L10577" s="5" t="s">
        <v>1183</v>
      </c>
      <c r="M10577" s="5" t="s">
        <v>408</v>
      </c>
      <c r="N10577" s="5"/>
      <c r="O10577" s="5" t="s">
        <v>34</v>
      </c>
      <c r="P10577" s="5" t="s">
        <v>1184</v>
      </c>
      <c r="Q10577" s="5" t="s">
        <v>1185</v>
      </c>
    </row>
    <row r="10578" spans="1:17" x14ac:dyDescent="0.35">
      <c r="A10578" s="5" t="s">
        <v>3576</v>
      </c>
      <c r="B10578" s="5" t="s">
        <v>18</v>
      </c>
      <c r="C10578" s="5" t="s">
        <v>19</v>
      </c>
      <c r="D10578" s="13">
        <v>89.3</v>
      </c>
      <c r="E10578" s="6">
        <v>99473.024999999994</v>
      </c>
      <c r="F10578" s="6">
        <v>38145.21</v>
      </c>
      <c r="G10578" s="7">
        <v>39576</v>
      </c>
      <c r="H10578" s="7">
        <v>41180</v>
      </c>
      <c r="I10578" s="7">
        <v>50405</v>
      </c>
      <c r="J10578" s="5" t="s">
        <v>3577</v>
      </c>
      <c r="K10578" s="5">
        <v>8472</v>
      </c>
      <c r="L10578" s="5" t="s">
        <v>3578</v>
      </c>
      <c r="M10578" s="5" t="s">
        <v>53</v>
      </c>
      <c r="N10578" s="5" t="s">
        <v>3579</v>
      </c>
      <c r="O10578" s="5" t="s">
        <v>34</v>
      </c>
      <c r="P10578" s="5" t="s">
        <v>3580</v>
      </c>
      <c r="Q10578" s="5" t="s">
        <v>270</v>
      </c>
    </row>
    <row r="10579" spans="1:17" x14ac:dyDescent="0.35">
      <c r="A10579" s="5" t="s">
        <v>9601</v>
      </c>
      <c r="B10579" s="5" t="s">
        <v>18</v>
      </c>
      <c r="C10579" s="5" t="s">
        <v>22</v>
      </c>
      <c r="D10579" s="13">
        <v>89.3</v>
      </c>
      <c r="E10579" s="6">
        <v>96237.524999999994</v>
      </c>
      <c r="F10579" s="6">
        <v>32079.16</v>
      </c>
      <c r="G10579" s="7">
        <v>40519</v>
      </c>
      <c r="H10579" s="7">
        <v>41180</v>
      </c>
      <c r="I10579" s="7">
        <v>50405</v>
      </c>
      <c r="J10579" s="5" t="s">
        <v>9602</v>
      </c>
      <c r="K10579" s="5">
        <v>1000</v>
      </c>
      <c r="L10579" s="5" t="s">
        <v>3007</v>
      </c>
      <c r="M10579" s="5" t="s">
        <v>21</v>
      </c>
      <c r="N10579" s="5" t="s">
        <v>5948</v>
      </c>
      <c r="O10579" s="5" t="s">
        <v>34</v>
      </c>
      <c r="P10579" s="5" t="s">
        <v>5949</v>
      </c>
      <c r="Q10579" s="5" t="s">
        <v>4000</v>
      </c>
    </row>
    <row r="10580" spans="1:17" x14ac:dyDescent="0.35">
      <c r="A10580" s="5" t="s">
        <v>13092</v>
      </c>
      <c r="B10580" s="5" t="s">
        <v>18</v>
      </c>
      <c r="C10580" s="5" t="s">
        <v>22</v>
      </c>
      <c r="D10580" s="13">
        <v>89.51</v>
      </c>
      <c r="E10580" s="6">
        <v>94101.299999999988</v>
      </c>
      <c r="F10580" s="6">
        <v>22891.839999999997</v>
      </c>
      <c r="G10580" s="7">
        <v>40787</v>
      </c>
      <c r="H10580" s="7">
        <v>41624</v>
      </c>
      <c r="I10580" s="7">
        <v>50770</v>
      </c>
      <c r="J10580" s="5" t="s">
        <v>13093</v>
      </c>
      <c r="K10580" s="5">
        <v>1607</v>
      </c>
      <c r="L10580" s="5" t="s">
        <v>13094</v>
      </c>
      <c r="M10580" s="5" t="s">
        <v>21</v>
      </c>
      <c r="N10580" s="5" t="s">
        <v>13095</v>
      </c>
      <c r="O10580" s="5" t="s">
        <v>34</v>
      </c>
      <c r="P10580" s="5" t="s">
        <v>12374</v>
      </c>
      <c r="Q10580" s="5" t="s">
        <v>3116</v>
      </c>
    </row>
    <row r="10581" spans="1:17" x14ac:dyDescent="0.35">
      <c r="A10581" s="5" t="s">
        <v>12019</v>
      </c>
      <c r="B10581" s="5" t="s">
        <v>18</v>
      </c>
      <c r="C10581" s="5" t="s">
        <v>22</v>
      </c>
      <c r="D10581" s="13">
        <v>89.64</v>
      </c>
      <c r="E10581" s="6">
        <v>79562.19</v>
      </c>
      <c r="F10581" s="6">
        <v>22436.519999999997</v>
      </c>
      <c r="G10581" s="7">
        <v>40704</v>
      </c>
      <c r="H10581" s="7">
        <v>40807</v>
      </c>
      <c r="I10581" s="7">
        <v>50040</v>
      </c>
      <c r="J10581" s="5" t="s">
        <v>12020</v>
      </c>
      <c r="K10581" s="5">
        <v>8730</v>
      </c>
      <c r="L10581" s="5" t="s">
        <v>1258</v>
      </c>
      <c r="M10581" s="5" t="s">
        <v>32</v>
      </c>
      <c r="N10581" s="5" t="s">
        <v>12021</v>
      </c>
      <c r="O10581" s="5" t="s">
        <v>34</v>
      </c>
      <c r="P10581" s="5" t="s">
        <v>12022</v>
      </c>
      <c r="Q10581" s="5" t="s">
        <v>269</v>
      </c>
    </row>
    <row r="10582" spans="1:17" x14ac:dyDescent="0.35">
      <c r="A10582" s="5" t="s">
        <v>13457</v>
      </c>
      <c r="B10582" s="5" t="s">
        <v>18</v>
      </c>
      <c r="C10582" s="5" t="s">
        <v>22</v>
      </c>
      <c r="D10582" s="13">
        <v>89.7</v>
      </c>
      <c r="E10582" s="6">
        <v>103575.24</v>
      </c>
      <c r="F10582" s="6">
        <v>45469.54</v>
      </c>
      <c r="G10582" s="7">
        <v>40787</v>
      </c>
      <c r="H10582" s="7">
        <v>40899</v>
      </c>
      <c r="I10582" s="7">
        <v>50040</v>
      </c>
      <c r="J10582" s="5" t="s">
        <v>13458</v>
      </c>
      <c r="K10582" s="5">
        <v>4207</v>
      </c>
      <c r="L10582" s="5" t="s">
        <v>4789</v>
      </c>
      <c r="M10582" s="5" t="s">
        <v>344</v>
      </c>
      <c r="N10582" s="5"/>
      <c r="O10582" s="5" t="s">
        <v>34</v>
      </c>
      <c r="P10582" s="5" t="s">
        <v>13459</v>
      </c>
      <c r="Q10582" s="5" t="s">
        <v>293</v>
      </c>
    </row>
    <row r="10583" spans="1:17" x14ac:dyDescent="0.35">
      <c r="A10583" s="5" t="s">
        <v>5191</v>
      </c>
      <c r="B10583" s="5" t="s">
        <v>18</v>
      </c>
      <c r="C10583" s="5" t="s">
        <v>19</v>
      </c>
      <c r="D10583" s="13">
        <v>89.9</v>
      </c>
      <c r="E10583" s="6">
        <v>94262.099999999991</v>
      </c>
      <c r="F10583" s="6">
        <v>57239.929999999993</v>
      </c>
      <c r="G10583" s="7">
        <v>39581</v>
      </c>
      <c r="H10583" s="7">
        <v>40337</v>
      </c>
      <c r="I10583" s="7">
        <v>49674</v>
      </c>
      <c r="J10583" s="5" t="s">
        <v>5192</v>
      </c>
      <c r="K10583" s="5">
        <v>3714</v>
      </c>
      <c r="L10583" s="5" t="s">
        <v>3549</v>
      </c>
      <c r="M10583" s="5" t="s">
        <v>51</v>
      </c>
      <c r="N10583" s="5" t="s">
        <v>5193</v>
      </c>
      <c r="O10583" s="5" t="s">
        <v>34</v>
      </c>
      <c r="P10583" s="5" t="s">
        <v>5194</v>
      </c>
      <c r="Q10583" s="5" t="s">
        <v>1119</v>
      </c>
    </row>
    <row r="10584" spans="1:17" hidden="1" x14ac:dyDescent="0.35">
      <c r="A10584" s="5" t="s">
        <v>2412</v>
      </c>
      <c r="B10584" s="5" t="s">
        <v>81</v>
      </c>
      <c r="C10584" s="5" t="s">
        <v>125</v>
      </c>
      <c r="D10584" s="13">
        <v>90</v>
      </c>
      <c r="E10584" s="6">
        <v>211081.57499999998</v>
      </c>
      <c r="F10584" s="6">
        <v>65531.109999999986</v>
      </c>
      <c r="G10584" s="7">
        <v>39570</v>
      </c>
      <c r="H10584" s="7">
        <v>39436</v>
      </c>
      <c r="I10584" s="7">
        <v>48579</v>
      </c>
      <c r="J10584" s="5" t="s">
        <v>2413</v>
      </c>
      <c r="K10584" s="5">
        <v>4663</v>
      </c>
      <c r="L10584" s="5" t="s">
        <v>2267</v>
      </c>
      <c r="M10584" s="5" t="s">
        <v>28</v>
      </c>
      <c r="N10584" s="5"/>
      <c r="O10584" s="5" t="s">
        <v>34</v>
      </c>
      <c r="P10584" s="5" t="s">
        <v>2414</v>
      </c>
      <c r="Q10584" s="5" t="s">
        <v>629</v>
      </c>
    </row>
    <row r="10585" spans="1:17" hidden="1" x14ac:dyDescent="0.35">
      <c r="A10585" s="5" t="s">
        <v>3375</v>
      </c>
      <c r="B10585" s="5" t="s">
        <v>81</v>
      </c>
      <c r="C10585" s="5" t="s">
        <v>125</v>
      </c>
      <c r="D10585" s="13">
        <v>90</v>
      </c>
      <c r="E10585" s="6">
        <v>292479.21000000002</v>
      </c>
      <c r="F10585" s="6">
        <v>89818.680000000008</v>
      </c>
      <c r="G10585" s="7">
        <v>39570</v>
      </c>
      <c r="H10585" s="7">
        <v>41500</v>
      </c>
      <c r="I10585" s="7">
        <v>50770</v>
      </c>
      <c r="J10585" s="5" t="s">
        <v>3376</v>
      </c>
      <c r="K10585" s="5">
        <v>6374</v>
      </c>
      <c r="L10585" s="5" t="s">
        <v>2341</v>
      </c>
      <c r="M10585" s="5" t="s">
        <v>71</v>
      </c>
      <c r="N10585" s="5" t="s">
        <v>3377</v>
      </c>
      <c r="O10585" s="5" t="s">
        <v>34</v>
      </c>
      <c r="P10585" s="5" t="s">
        <v>3378</v>
      </c>
      <c r="Q10585" s="5" t="s">
        <v>3379</v>
      </c>
    </row>
    <row r="10586" spans="1:17" hidden="1" x14ac:dyDescent="0.35">
      <c r="A10586" s="5" t="s">
        <v>3536</v>
      </c>
      <c r="B10586" s="5" t="s">
        <v>81</v>
      </c>
      <c r="C10586" s="5" t="s">
        <v>145</v>
      </c>
      <c r="D10586" s="13">
        <v>90</v>
      </c>
      <c r="E10586" s="6">
        <v>394713.50099999999</v>
      </c>
      <c r="F10586" s="6">
        <v>99319.73</v>
      </c>
      <c r="G10586" s="7">
        <v>39575</v>
      </c>
      <c r="H10586" s="7">
        <v>40070</v>
      </c>
      <c r="I10586" s="7">
        <v>49309</v>
      </c>
      <c r="J10586" s="5" t="s">
        <v>3537</v>
      </c>
      <c r="K10586" s="5">
        <v>3942</v>
      </c>
      <c r="L10586" s="5" t="s">
        <v>3538</v>
      </c>
      <c r="M10586" s="5" t="s">
        <v>76</v>
      </c>
      <c r="N10586" s="5" t="s">
        <v>3539</v>
      </c>
      <c r="O10586" s="5" t="s">
        <v>34</v>
      </c>
      <c r="P10586" s="5" t="s">
        <v>3540</v>
      </c>
      <c r="Q10586" s="5" t="s">
        <v>3284</v>
      </c>
    </row>
    <row r="10587" spans="1:17" hidden="1" x14ac:dyDescent="0.35">
      <c r="A10587" s="5" t="s">
        <v>4264</v>
      </c>
      <c r="B10587" s="5" t="s">
        <v>287</v>
      </c>
      <c r="C10587" s="5" t="s">
        <v>658</v>
      </c>
      <c r="D10587" s="13">
        <v>90</v>
      </c>
      <c r="E10587" s="6">
        <v>707555.98800000001</v>
      </c>
      <c r="F10587" s="6">
        <v>306854.50000000006</v>
      </c>
      <c r="G10587" s="7">
        <v>39570</v>
      </c>
      <c r="H10587" s="7">
        <v>39600</v>
      </c>
      <c r="I10587" s="7">
        <v>47118</v>
      </c>
      <c r="J10587" s="5" t="s">
        <v>4265</v>
      </c>
      <c r="K10587" s="5">
        <v>9402</v>
      </c>
      <c r="L10587" s="5" t="s">
        <v>1222</v>
      </c>
      <c r="M10587" s="5" t="s">
        <v>32</v>
      </c>
      <c r="N10587" s="5" t="s">
        <v>4266</v>
      </c>
      <c r="O10587" s="5" t="s">
        <v>34</v>
      </c>
      <c r="P10587" s="5" t="s">
        <v>4267</v>
      </c>
      <c r="Q10587" s="5" t="s">
        <v>320</v>
      </c>
    </row>
    <row r="10588" spans="1:17" hidden="1" x14ac:dyDescent="0.35">
      <c r="A10588" s="5" t="s">
        <v>5955</v>
      </c>
      <c r="B10588" s="5" t="s">
        <v>287</v>
      </c>
      <c r="C10588" s="5" t="s">
        <v>658</v>
      </c>
      <c r="D10588" s="13">
        <v>90</v>
      </c>
      <c r="E10588" s="6">
        <v>634030.51399999985</v>
      </c>
      <c r="F10588" s="6">
        <v>253924.98</v>
      </c>
      <c r="G10588" s="7">
        <v>39716</v>
      </c>
      <c r="H10588" s="7">
        <v>41534</v>
      </c>
      <c r="I10588" s="7">
        <v>48944</v>
      </c>
      <c r="J10588" s="5" t="s">
        <v>5956</v>
      </c>
      <c r="K10588" s="5">
        <v>6024</v>
      </c>
      <c r="L10588" s="5" t="s">
        <v>2176</v>
      </c>
      <c r="M10588" s="5" t="s">
        <v>179</v>
      </c>
      <c r="N10588" s="5" t="s">
        <v>5957</v>
      </c>
      <c r="O10588" s="5" t="s">
        <v>34</v>
      </c>
      <c r="P10588" s="5" t="s">
        <v>5958</v>
      </c>
      <c r="Q10588" s="5" t="s">
        <v>729</v>
      </c>
    </row>
    <row r="10589" spans="1:17" hidden="1" x14ac:dyDescent="0.35">
      <c r="A10589" s="5" t="s">
        <v>6138</v>
      </c>
      <c r="B10589" s="5" t="s">
        <v>81</v>
      </c>
      <c r="C10589" s="5" t="s">
        <v>82</v>
      </c>
      <c r="D10589" s="13">
        <v>90</v>
      </c>
      <c r="E10589" s="6">
        <v>274538.17499999999</v>
      </c>
      <c r="F10589" s="6">
        <v>81063.37</v>
      </c>
      <c r="G10589" s="7">
        <v>39764</v>
      </c>
      <c r="H10589" s="7">
        <v>40688</v>
      </c>
      <c r="I10589" s="7">
        <v>50040</v>
      </c>
      <c r="J10589" s="5" t="s">
        <v>6139</v>
      </c>
      <c r="K10589" s="5">
        <v>5042</v>
      </c>
      <c r="L10589" s="5" t="s">
        <v>6140</v>
      </c>
      <c r="M10589" s="5" t="s">
        <v>28</v>
      </c>
      <c r="N10589" s="5" t="s">
        <v>6141</v>
      </c>
      <c r="O10589" s="5" t="s">
        <v>34</v>
      </c>
      <c r="P10589" s="5" t="s">
        <v>2868</v>
      </c>
      <c r="Q10589" s="5" t="s">
        <v>578</v>
      </c>
    </row>
    <row r="10590" spans="1:17" hidden="1" x14ac:dyDescent="0.35">
      <c r="A10590" s="5" t="s">
        <v>8211</v>
      </c>
      <c r="B10590" s="5" t="s">
        <v>81</v>
      </c>
      <c r="C10590" s="5" t="s">
        <v>145</v>
      </c>
      <c r="D10590" s="13">
        <v>90</v>
      </c>
      <c r="E10590" s="6">
        <v>603809.85</v>
      </c>
      <c r="F10590" s="6">
        <v>137900.43000000002</v>
      </c>
      <c r="G10590" s="7">
        <v>40234</v>
      </c>
      <c r="H10590" s="7">
        <v>42209</v>
      </c>
      <c r="I10590" s="7">
        <v>51501</v>
      </c>
      <c r="J10590" s="5" t="s">
        <v>8212</v>
      </c>
      <c r="K10590" s="5">
        <v>6537</v>
      </c>
      <c r="L10590" s="5" t="s">
        <v>8213</v>
      </c>
      <c r="M10590" s="5" t="s">
        <v>99</v>
      </c>
      <c r="N10590" s="5" t="s">
        <v>1876</v>
      </c>
      <c r="O10590" s="5" t="s">
        <v>34</v>
      </c>
      <c r="P10590" s="5" t="s">
        <v>1877</v>
      </c>
      <c r="Q10590" s="5" t="s">
        <v>527</v>
      </c>
    </row>
    <row r="10591" spans="1:17" hidden="1" x14ac:dyDescent="0.35">
      <c r="A10591" s="5" t="s">
        <v>11375</v>
      </c>
      <c r="B10591" s="5" t="s">
        <v>81</v>
      </c>
      <c r="C10591" s="5" t="s">
        <v>125</v>
      </c>
      <c r="D10591" s="13">
        <v>90</v>
      </c>
      <c r="E10591" s="6">
        <v>579482.73</v>
      </c>
      <c r="F10591" s="6">
        <v>131370.29999999999</v>
      </c>
      <c r="G10591" s="7">
        <v>40672</v>
      </c>
      <c r="H10591" s="7">
        <v>41992</v>
      </c>
      <c r="I10591" s="7">
        <v>49309</v>
      </c>
      <c r="J10591" s="5" t="s">
        <v>11376</v>
      </c>
      <c r="K10591" s="5">
        <v>6463</v>
      </c>
      <c r="L10591" s="5" t="s">
        <v>694</v>
      </c>
      <c r="M10591" s="5" t="s">
        <v>430</v>
      </c>
      <c r="N10591" s="5" t="s">
        <v>2895</v>
      </c>
      <c r="O10591" s="5" t="s">
        <v>34</v>
      </c>
      <c r="P10591" s="5" t="s">
        <v>2896</v>
      </c>
      <c r="Q10591" s="5" t="s">
        <v>1766</v>
      </c>
    </row>
    <row r="10592" spans="1:17" hidden="1" x14ac:dyDescent="0.35">
      <c r="A10592" s="5" t="s">
        <v>13893</v>
      </c>
      <c r="B10592" s="5" t="s">
        <v>81</v>
      </c>
      <c r="C10592" s="5" t="s">
        <v>145</v>
      </c>
      <c r="D10592" s="13">
        <v>90</v>
      </c>
      <c r="E10592" s="6">
        <v>245795.84999999998</v>
      </c>
      <c r="F10592" s="6">
        <v>60022.57</v>
      </c>
      <c r="G10592" s="7">
        <v>40862</v>
      </c>
      <c r="H10592" s="7">
        <v>42370</v>
      </c>
      <c r="I10592" s="7">
        <v>47879</v>
      </c>
      <c r="J10592" s="5" t="s">
        <v>13894</v>
      </c>
      <c r="K10592" s="5">
        <v>3911</v>
      </c>
      <c r="L10592" s="5" t="s">
        <v>1027</v>
      </c>
      <c r="M10592" s="5" t="s">
        <v>76</v>
      </c>
      <c r="N10592" s="5" t="s">
        <v>2982</v>
      </c>
      <c r="O10592" s="5" t="s">
        <v>34</v>
      </c>
      <c r="P10592" s="5" t="s">
        <v>2983</v>
      </c>
      <c r="Q10592" s="5" t="s">
        <v>2984</v>
      </c>
    </row>
    <row r="10593" spans="1:17" hidden="1" x14ac:dyDescent="0.35">
      <c r="A10593" s="5" t="s">
        <v>15537</v>
      </c>
      <c r="B10593" s="5" t="s">
        <v>81</v>
      </c>
      <c r="C10593" s="5" t="s">
        <v>145</v>
      </c>
      <c r="D10593" s="13">
        <v>90</v>
      </c>
      <c r="E10593" s="6">
        <v>209678.32499999998</v>
      </c>
      <c r="F10593" s="6">
        <v>47503.73000000001</v>
      </c>
      <c r="G10593" s="7">
        <v>41228</v>
      </c>
      <c r="H10593" s="7">
        <v>42491</v>
      </c>
      <c r="I10593" s="7">
        <v>47999</v>
      </c>
      <c r="J10593" s="5" t="s">
        <v>15538</v>
      </c>
      <c r="K10593" s="5">
        <v>6500</v>
      </c>
      <c r="L10593" s="5" t="s">
        <v>933</v>
      </c>
      <c r="M10593" s="5" t="s">
        <v>42</v>
      </c>
      <c r="N10593" s="5" t="s">
        <v>3568</v>
      </c>
      <c r="O10593" s="5" t="s">
        <v>34</v>
      </c>
      <c r="P10593" s="5" t="s">
        <v>3569</v>
      </c>
      <c r="Q10593" s="5" t="s">
        <v>3570</v>
      </c>
    </row>
    <row r="10594" spans="1:17" hidden="1" x14ac:dyDescent="0.35">
      <c r="A10594" s="5" t="s">
        <v>15551</v>
      </c>
      <c r="B10594" s="5" t="s">
        <v>81</v>
      </c>
      <c r="C10594" s="5" t="s">
        <v>125</v>
      </c>
      <c r="D10594" s="13">
        <v>90</v>
      </c>
      <c r="E10594" s="6">
        <v>122876.70000000001</v>
      </c>
      <c r="F10594" s="6">
        <v>5926.61</v>
      </c>
      <c r="G10594" s="7">
        <v>41318</v>
      </c>
      <c r="H10594" s="7">
        <v>42247</v>
      </c>
      <c r="I10594" s="7">
        <v>49674</v>
      </c>
      <c r="J10594" s="5" t="s">
        <v>15552</v>
      </c>
      <c r="K10594" s="5">
        <v>4856</v>
      </c>
      <c r="L10594" s="5" t="s">
        <v>7067</v>
      </c>
      <c r="M10594" s="5" t="s">
        <v>28</v>
      </c>
      <c r="N10594" s="5" t="s">
        <v>7068</v>
      </c>
      <c r="O10594" s="5" t="s">
        <v>34</v>
      </c>
      <c r="P10594" s="5" t="s">
        <v>7069</v>
      </c>
      <c r="Q10594" s="5" t="s">
        <v>433</v>
      </c>
    </row>
    <row r="10595" spans="1:17" x14ac:dyDescent="0.35">
      <c r="A10595" s="5" t="s">
        <v>219</v>
      </c>
      <c r="B10595" s="5" t="s">
        <v>18</v>
      </c>
      <c r="C10595" s="5" t="s">
        <v>22</v>
      </c>
      <c r="D10595" s="13">
        <v>90.1</v>
      </c>
      <c r="E10595" s="6">
        <v>80546.928</v>
      </c>
      <c r="F10595" s="6">
        <v>30214.460000000003</v>
      </c>
      <c r="G10595" s="7">
        <v>39570</v>
      </c>
      <c r="H10595" s="7">
        <v>41137</v>
      </c>
      <c r="I10595" s="7">
        <v>50405</v>
      </c>
      <c r="J10595" s="5" t="s">
        <v>213</v>
      </c>
      <c r="K10595" s="5">
        <v>1926</v>
      </c>
      <c r="L10595" s="5" t="s">
        <v>214</v>
      </c>
      <c r="M10595" s="5" t="s">
        <v>76</v>
      </c>
      <c r="N10595" s="5" t="s">
        <v>215</v>
      </c>
      <c r="O10595" s="5" t="s">
        <v>86</v>
      </c>
      <c r="P10595" s="5" t="s">
        <v>216</v>
      </c>
      <c r="Q10595" s="5" t="s">
        <v>217</v>
      </c>
    </row>
    <row r="10596" spans="1:17" x14ac:dyDescent="0.35">
      <c r="A10596" s="5" t="s">
        <v>8496</v>
      </c>
      <c r="B10596" s="5" t="s">
        <v>18</v>
      </c>
      <c r="C10596" s="5" t="s">
        <v>22</v>
      </c>
      <c r="D10596" s="13">
        <v>90.1</v>
      </c>
      <c r="E10596" s="6">
        <v>107314.038</v>
      </c>
      <c r="F10596" s="6">
        <v>28116.29</v>
      </c>
      <c r="G10596" s="7">
        <v>40294</v>
      </c>
      <c r="H10596" s="7">
        <v>41470</v>
      </c>
      <c r="I10596" s="7">
        <v>50770</v>
      </c>
      <c r="J10596" s="5" t="s">
        <v>8497</v>
      </c>
      <c r="K10596" s="5">
        <v>6102</v>
      </c>
      <c r="L10596" s="5" t="s">
        <v>1440</v>
      </c>
      <c r="M10596" s="5" t="s">
        <v>179</v>
      </c>
      <c r="N10596" s="5" t="s">
        <v>8498</v>
      </c>
      <c r="O10596" s="5"/>
      <c r="P10596" s="5"/>
      <c r="Q10596" s="5"/>
    </row>
    <row r="10597" spans="1:17" x14ac:dyDescent="0.35">
      <c r="A10597" s="5" t="s">
        <v>13754</v>
      </c>
      <c r="B10597" s="5" t="s">
        <v>18</v>
      </c>
      <c r="C10597" s="5" t="s">
        <v>22</v>
      </c>
      <c r="D10597" s="13">
        <v>90.1</v>
      </c>
      <c r="E10597" s="6">
        <v>92048.475000000006</v>
      </c>
      <c r="F10597" s="6">
        <v>16200.539999999997</v>
      </c>
      <c r="G10597" s="7">
        <v>40802</v>
      </c>
      <c r="H10597" s="7">
        <v>42640</v>
      </c>
      <c r="I10597" s="7">
        <v>50040</v>
      </c>
      <c r="J10597" s="5" t="s">
        <v>13755</v>
      </c>
      <c r="K10597" s="5">
        <v>5503</v>
      </c>
      <c r="L10597" s="5" t="s">
        <v>339</v>
      </c>
      <c r="M10597" s="5" t="s">
        <v>28</v>
      </c>
      <c r="N10597" s="5" t="s">
        <v>13756</v>
      </c>
      <c r="O10597" s="5" t="s">
        <v>34</v>
      </c>
      <c r="P10597" s="5" t="s">
        <v>13757</v>
      </c>
      <c r="Q10597" s="5" t="s">
        <v>13758</v>
      </c>
    </row>
    <row r="10598" spans="1:17" x14ac:dyDescent="0.35">
      <c r="A10598" s="5" t="s">
        <v>9086</v>
      </c>
      <c r="B10598" s="5" t="s">
        <v>18</v>
      </c>
      <c r="C10598" s="5" t="s">
        <v>19</v>
      </c>
      <c r="D10598" s="13">
        <v>90.2</v>
      </c>
      <c r="E10598" s="6">
        <v>91807.499999999985</v>
      </c>
      <c r="F10598" s="6">
        <v>37824.659999999989</v>
      </c>
      <c r="G10598" s="7">
        <v>40429</v>
      </c>
      <c r="H10598" s="7">
        <v>41138</v>
      </c>
      <c r="I10598" s="7">
        <v>50405</v>
      </c>
      <c r="J10598" s="5" t="s">
        <v>9087</v>
      </c>
      <c r="K10598" s="5">
        <v>3116</v>
      </c>
      <c r="L10598" s="5" t="s">
        <v>2361</v>
      </c>
      <c r="M10598" s="5" t="s">
        <v>51</v>
      </c>
      <c r="N10598" s="5"/>
      <c r="O10598" s="5" t="s">
        <v>34</v>
      </c>
      <c r="P10598" s="5" t="s">
        <v>470</v>
      </c>
      <c r="Q10598" s="5" t="s">
        <v>512</v>
      </c>
    </row>
    <row r="10599" spans="1:17" x14ac:dyDescent="0.35">
      <c r="A10599" s="5" t="s">
        <v>13512</v>
      </c>
      <c r="B10599" s="5" t="s">
        <v>18</v>
      </c>
      <c r="C10599" s="5" t="s">
        <v>22</v>
      </c>
      <c r="D10599" s="13">
        <v>90.24</v>
      </c>
      <c r="E10599" s="6">
        <v>102531.66</v>
      </c>
      <c r="F10599" s="6">
        <v>25120.270000000004</v>
      </c>
      <c r="G10599" s="7">
        <v>40793</v>
      </c>
      <c r="H10599" s="7">
        <v>41625</v>
      </c>
      <c r="I10599" s="7">
        <v>50770</v>
      </c>
      <c r="J10599" s="5" t="s">
        <v>13513</v>
      </c>
      <c r="K10599" s="5">
        <v>6287</v>
      </c>
      <c r="L10599" s="5" t="s">
        <v>2422</v>
      </c>
      <c r="M10599" s="5" t="s">
        <v>179</v>
      </c>
      <c r="N10599" s="5"/>
      <c r="O10599" s="5" t="s">
        <v>34</v>
      </c>
      <c r="P10599" s="5" t="s">
        <v>13514</v>
      </c>
      <c r="Q10599" s="5" t="s">
        <v>1292</v>
      </c>
    </row>
    <row r="10600" spans="1:17" x14ac:dyDescent="0.35">
      <c r="A10600" s="5" t="s">
        <v>13200</v>
      </c>
      <c r="B10600" s="5" t="s">
        <v>18</v>
      </c>
      <c r="C10600" s="5" t="s">
        <v>22</v>
      </c>
      <c r="D10600" s="13">
        <v>90.27</v>
      </c>
      <c r="E10600" s="6">
        <v>90284.4</v>
      </c>
      <c r="F10600" s="6">
        <v>36801.210000000006</v>
      </c>
      <c r="G10600" s="7">
        <v>40758</v>
      </c>
      <c r="H10600" s="7">
        <v>40900</v>
      </c>
      <c r="I10600" s="7">
        <v>50040</v>
      </c>
      <c r="J10600" s="5" t="s">
        <v>13201</v>
      </c>
      <c r="K10600" s="5">
        <v>3986</v>
      </c>
      <c r="L10600" s="5" t="s">
        <v>603</v>
      </c>
      <c r="M10600" s="5" t="s">
        <v>76</v>
      </c>
      <c r="N10600" s="5" t="s">
        <v>13199</v>
      </c>
      <c r="O10600" s="5" t="s">
        <v>34</v>
      </c>
      <c r="P10600" s="5" t="s">
        <v>9695</v>
      </c>
      <c r="Q10600" s="5" t="s">
        <v>2797</v>
      </c>
    </row>
    <row r="10601" spans="1:17" x14ac:dyDescent="0.35">
      <c r="A10601" s="5" t="s">
        <v>5986</v>
      </c>
      <c r="B10601" s="5" t="s">
        <v>18</v>
      </c>
      <c r="C10601" s="5" t="s">
        <v>19</v>
      </c>
      <c r="D10601" s="13">
        <v>90.3</v>
      </c>
      <c r="E10601" s="6">
        <v>95235.825000000012</v>
      </c>
      <c r="F10601" s="6">
        <v>36431.9</v>
      </c>
      <c r="G10601" s="7">
        <v>39779</v>
      </c>
      <c r="H10601" s="7">
        <v>41247</v>
      </c>
      <c r="I10601" s="7">
        <v>50405</v>
      </c>
      <c r="J10601" s="5" t="s">
        <v>5987</v>
      </c>
      <c r="K10601" s="5">
        <v>1656</v>
      </c>
      <c r="L10601" s="5" t="s">
        <v>5988</v>
      </c>
      <c r="M10601" s="5" t="s">
        <v>55</v>
      </c>
      <c r="N10601" s="5" t="s">
        <v>5989</v>
      </c>
      <c r="O10601" s="5" t="s">
        <v>34</v>
      </c>
      <c r="P10601" s="5" t="s">
        <v>5990</v>
      </c>
      <c r="Q10601" s="5" t="s">
        <v>2812</v>
      </c>
    </row>
    <row r="10602" spans="1:17" x14ac:dyDescent="0.35">
      <c r="A10602" s="5" t="s">
        <v>8461</v>
      </c>
      <c r="B10602" s="5" t="s">
        <v>18</v>
      </c>
      <c r="C10602" s="5" t="s">
        <v>22</v>
      </c>
      <c r="D10602" s="13">
        <v>90.48</v>
      </c>
      <c r="E10602" s="6">
        <v>83795.175000000003</v>
      </c>
      <c r="F10602" s="6">
        <v>20194.649999999998</v>
      </c>
      <c r="G10602" s="7">
        <v>40302</v>
      </c>
      <c r="H10602" s="7">
        <v>41989</v>
      </c>
      <c r="I10602" s="7">
        <v>51135</v>
      </c>
      <c r="J10602" s="5" t="s">
        <v>8462</v>
      </c>
      <c r="K10602" s="5">
        <v>4565</v>
      </c>
      <c r="L10602" s="5" t="s">
        <v>4367</v>
      </c>
      <c r="M10602" s="5" t="s">
        <v>210</v>
      </c>
      <c r="N10602" s="5"/>
      <c r="O10602" s="5" t="s">
        <v>34</v>
      </c>
      <c r="P10602" s="5" t="s">
        <v>8463</v>
      </c>
      <c r="Q10602" s="5" t="s">
        <v>264</v>
      </c>
    </row>
    <row r="10603" spans="1:17" x14ac:dyDescent="0.35">
      <c r="A10603" s="5" t="s">
        <v>11644</v>
      </c>
      <c r="B10603" s="5" t="s">
        <v>18</v>
      </c>
      <c r="C10603" s="5" t="s">
        <v>22</v>
      </c>
      <c r="D10603" s="13">
        <v>90.48</v>
      </c>
      <c r="E10603" s="6">
        <v>77174.73</v>
      </c>
      <c r="F10603" s="6">
        <v>16839.419999999998</v>
      </c>
      <c r="G10603" s="7">
        <v>40687</v>
      </c>
      <c r="H10603" s="7">
        <v>41990</v>
      </c>
      <c r="I10603" s="7">
        <v>49309</v>
      </c>
      <c r="J10603" s="5" t="s">
        <v>11645</v>
      </c>
      <c r="K10603" s="5">
        <v>7433</v>
      </c>
      <c r="L10603" s="5" t="s">
        <v>5346</v>
      </c>
      <c r="M10603" s="5" t="s">
        <v>99</v>
      </c>
      <c r="N10603" s="5" t="s">
        <v>11646</v>
      </c>
      <c r="O10603" s="5" t="s">
        <v>34</v>
      </c>
      <c r="P10603" s="5" t="s">
        <v>11647</v>
      </c>
      <c r="Q10603" s="5" t="s">
        <v>4573</v>
      </c>
    </row>
    <row r="10604" spans="1:17" x14ac:dyDescent="0.35">
      <c r="A10604" s="5" t="s">
        <v>7699</v>
      </c>
      <c r="B10604" s="5" t="s">
        <v>18</v>
      </c>
      <c r="C10604" s="5" t="s">
        <v>22</v>
      </c>
      <c r="D10604" s="13">
        <v>90.5</v>
      </c>
      <c r="E10604" s="6">
        <v>110801.5</v>
      </c>
      <c r="F10604" s="6">
        <v>29030</v>
      </c>
      <c r="G10604" s="7">
        <v>40196</v>
      </c>
      <c r="H10604" s="7">
        <v>41523</v>
      </c>
      <c r="I10604" s="7">
        <v>50770</v>
      </c>
      <c r="J10604" s="5" t="s">
        <v>7700</v>
      </c>
      <c r="K10604" s="5">
        <v>1482</v>
      </c>
      <c r="L10604" s="5" t="s">
        <v>972</v>
      </c>
      <c r="M10604" s="5" t="s">
        <v>55</v>
      </c>
      <c r="N10604" s="5"/>
      <c r="O10604" s="5" t="s">
        <v>34</v>
      </c>
      <c r="P10604" s="5" t="s">
        <v>3950</v>
      </c>
      <c r="Q10604" s="5" t="s">
        <v>3476</v>
      </c>
    </row>
    <row r="10605" spans="1:17" x14ac:dyDescent="0.35">
      <c r="A10605" s="5" t="s">
        <v>9483</v>
      </c>
      <c r="B10605" s="5" t="s">
        <v>18</v>
      </c>
      <c r="C10605" s="5" t="s">
        <v>22</v>
      </c>
      <c r="D10605" s="13">
        <v>90.5</v>
      </c>
      <c r="E10605" s="6">
        <v>90910.146999999997</v>
      </c>
      <c r="F10605" s="6">
        <v>23818.460000000003</v>
      </c>
      <c r="G10605" s="7">
        <v>40497</v>
      </c>
      <c r="H10605" s="7">
        <v>41578</v>
      </c>
      <c r="I10605" s="7">
        <v>50770</v>
      </c>
      <c r="J10605" s="5" t="s">
        <v>9484</v>
      </c>
      <c r="K10605" s="5">
        <v>7153</v>
      </c>
      <c r="L10605" s="5" t="s">
        <v>8179</v>
      </c>
      <c r="M10605" s="5" t="s">
        <v>99</v>
      </c>
      <c r="N10605" s="5"/>
      <c r="O10605" s="5" t="s">
        <v>34</v>
      </c>
      <c r="P10605" s="5" t="s">
        <v>9485</v>
      </c>
      <c r="Q10605" s="5" t="s">
        <v>1041</v>
      </c>
    </row>
    <row r="10606" spans="1:17" x14ac:dyDescent="0.35">
      <c r="A10606" s="5" t="s">
        <v>9725</v>
      </c>
      <c r="B10606" s="5" t="s">
        <v>18</v>
      </c>
      <c r="C10606" s="5" t="s">
        <v>22</v>
      </c>
      <c r="D10606" s="13">
        <v>90.5</v>
      </c>
      <c r="E10606" s="6">
        <v>96846</v>
      </c>
      <c r="F10606" s="6">
        <v>25373.649999999998</v>
      </c>
      <c r="G10606" s="7">
        <v>40528</v>
      </c>
      <c r="H10606" s="7">
        <v>41596</v>
      </c>
      <c r="I10606" s="7">
        <v>50770</v>
      </c>
      <c r="J10606" s="5" t="s">
        <v>9726</v>
      </c>
      <c r="K10606" s="5">
        <v>3454</v>
      </c>
      <c r="L10606" s="5" t="s">
        <v>1522</v>
      </c>
      <c r="M10606" s="5" t="s">
        <v>51</v>
      </c>
      <c r="N10606" s="5"/>
      <c r="O10606" s="5" t="s">
        <v>34</v>
      </c>
      <c r="P10606" s="5" t="s">
        <v>9727</v>
      </c>
      <c r="Q10606" s="5" t="s">
        <v>320</v>
      </c>
    </row>
    <row r="10607" spans="1:17" x14ac:dyDescent="0.35">
      <c r="A10607" s="5" t="s">
        <v>9362</v>
      </c>
      <c r="B10607" s="5" t="s">
        <v>18</v>
      </c>
      <c r="C10607" s="5" t="s">
        <v>19</v>
      </c>
      <c r="D10607" s="13">
        <v>90.6</v>
      </c>
      <c r="E10607" s="6">
        <v>84504</v>
      </c>
      <c r="F10607" s="6">
        <v>22816.089999999997</v>
      </c>
      <c r="G10607" s="7">
        <v>40485</v>
      </c>
      <c r="H10607" s="7">
        <v>42010</v>
      </c>
      <c r="I10607" s="7">
        <v>49674</v>
      </c>
      <c r="J10607" s="5" t="s">
        <v>9363</v>
      </c>
      <c r="K10607" s="5">
        <v>6204</v>
      </c>
      <c r="L10607" s="5" t="s">
        <v>712</v>
      </c>
      <c r="M10607" s="5" t="s">
        <v>179</v>
      </c>
      <c r="N10607" s="5"/>
      <c r="O10607" s="5" t="s">
        <v>34</v>
      </c>
      <c r="P10607" s="5" t="s">
        <v>745</v>
      </c>
      <c r="Q10607" s="5" t="s">
        <v>1972</v>
      </c>
    </row>
    <row r="10608" spans="1:17" x14ac:dyDescent="0.35">
      <c r="A10608" s="5" t="s">
        <v>9945</v>
      </c>
      <c r="B10608" s="5" t="s">
        <v>18</v>
      </c>
      <c r="C10608" s="5" t="s">
        <v>22</v>
      </c>
      <c r="D10608" s="13">
        <v>90.7</v>
      </c>
      <c r="E10608" s="6">
        <v>98701.725000000006</v>
      </c>
      <c r="F10608" s="6">
        <v>25465.040000000001</v>
      </c>
      <c r="G10608" s="7">
        <v>40555</v>
      </c>
      <c r="H10608" s="7">
        <v>41612</v>
      </c>
      <c r="I10608" s="7">
        <v>50770</v>
      </c>
      <c r="J10608" s="5" t="s">
        <v>9946</v>
      </c>
      <c r="K10608" s="5">
        <v>8212</v>
      </c>
      <c r="L10608" s="5" t="s">
        <v>9947</v>
      </c>
      <c r="M10608" s="5" t="s">
        <v>53</v>
      </c>
      <c r="N10608" s="5"/>
      <c r="O10608" s="5" t="s">
        <v>34</v>
      </c>
      <c r="P10608" s="5" t="s">
        <v>9947</v>
      </c>
      <c r="Q10608" s="5" t="s">
        <v>674</v>
      </c>
    </row>
    <row r="10609" spans="1:17" x14ac:dyDescent="0.35">
      <c r="A10609" s="5" t="s">
        <v>10548</v>
      </c>
      <c r="B10609" s="5" t="s">
        <v>18</v>
      </c>
      <c r="C10609" s="5" t="s">
        <v>22</v>
      </c>
      <c r="D10609" s="13">
        <v>90.72</v>
      </c>
      <c r="E10609" s="6">
        <v>107929.59999999999</v>
      </c>
      <c r="F10609" s="6">
        <v>28277.550000000003</v>
      </c>
      <c r="G10609" s="7">
        <v>40624</v>
      </c>
      <c r="H10609" s="7">
        <v>41537</v>
      </c>
      <c r="I10609" s="7">
        <v>50770</v>
      </c>
      <c r="J10609" s="5" t="s">
        <v>10549</v>
      </c>
      <c r="K10609" s="5">
        <v>9524</v>
      </c>
      <c r="L10609" s="5" t="s">
        <v>391</v>
      </c>
      <c r="M10609" s="5" t="s">
        <v>32</v>
      </c>
      <c r="N10609" s="5"/>
      <c r="O10609" s="5" t="s">
        <v>34</v>
      </c>
      <c r="P10609" s="5" t="s">
        <v>541</v>
      </c>
      <c r="Q10609" s="5" t="s">
        <v>5260</v>
      </c>
    </row>
    <row r="10610" spans="1:17" x14ac:dyDescent="0.35">
      <c r="A10610" s="5" t="s">
        <v>11445</v>
      </c>
      <c r="B10610" s="5" t="s">
        <v>18</v>
      </c>
      <c r="C10610" s="5" t="s">
        <v>22</v>
      </c>
      <c r="D10610" s="13">
        <v>90.72</v>
      </c>
      <c r="E10610" s="6">
        <v>84452.175000000003</v>
      </c>
      <c r="F10610" s="6">
        <v>18427.330000000002</v>
      </c>
      <c r="G10610" s="7">
        <v>40679</v>
      </c>
      <c r="H10610" s="7">
        <v>41992</v>
      </c>
      <c r="I10610" s="7">
        <v>49309</v>
      </c>
      <c r="J10610" s="5" t="s">
        <v>11446</v>
      </c>
      <c r="K10610" s="5">
        <v>6064</v>
      </c>
      <c r="L10610" s="5" t="s">
        <v>1430</v>
      </c>
      <c r="M10610" s="5" t="s">
        <v>460</v>
      </c>
      <c r="N10610" s="5" t="s">
        <v>11447</v>
      </c>
      <c r="O10610" s="5" t="s">
        <v>34</v>
      </c>
      <c r="P10610" s="5" t="s">
        <v>11448</v>
      </c>
      <c r="Q10610" s="5" t="s">
        <v>433</v>
      </c>
    </row>
    <row r="10611" spans="1:17" x14ac:dyDescent="0.35">
      <c r="A10611" s="5" t="s">
        <v>12630</v>
      </c>
      <c r="B10611" s="5" t="s">
        <v>18</v>
      </c>
      <c r="C10611" s="5" t="s">
        <v>22</v>
      </c>
      <c r="D10611" s="13">
        <v>90.82</v>
      </c>
      <c r="E10611" s="6">
        <v>94502.7</v>
      </c>
      <c r="F10611" s="6">
        <v>24759.73</v>
      </c>
      <c r="G10611" s="7">
        <v>40764</v>
      </c>
      <c r="H10611" s="7">
        <v>41547</v>
      </c>
      <c r="I10611" s="7">
        <v>50770</v>
      </c>
      <c r="J10611" s="5" t="s">
        <v>12631</v>
      </c>
      <c r="K10611" s="5">
        <v>5737</v>
      </c>
      <c r="L10611" s="5" t="s">
        <v>7225</v>
      </c>
      <c r="M10611" s="5" t="s">
        <v>28</v>
      </c>
      <c r="N10611" s="5"/>
      <c r="O10611" s="5" t="s">
        <v>34</v>
      </c>
      <c r="P10611" s="5" t="s">
        <v>541</v>
      </c>
      <c r="Q10611" s="5" t="s">
        <v>562</v>
      </c>
    </row>
    <row r="10612" spans="1:17" x14ac:dyDescent="0.35">
      <c r="A10612" s="5" t="s">
        <v>13294</v>
      </c>
      <c r="B10612" s="5" t="s">
        <v>18</v>
      </c>
      <c r="C10612" s="5" t="s">
        <v>22</v>
      </c>
      <c r="D10612" s="13">
        <v>90.85</v>
      </c>
      <c r="E10612" s="6">
        <v>107585.13600000001</v>
      </c>
      <c r="F10612" s="6">
        <v>26471.750000000004</v>
      </c>
      <c r="G10612" s="7">
        <v>40778</v>
      </c>
      <c r="H10612" s="7">
        <v>41526</v>
      </c>
      <c r="I10612" s="7">
        <v>50770</v>
      </c>
      <c r="J10612" s="5" t="s">
        <v>13295</v>
      </c>
      <c r="K10612" s="5">
        <v>6828</v>
      </c>
      <c r="L10612" s="5" t="s">
        <v>5528</v>
      </c>
      <c r="M10612" s="5" t="s">
        <v>42</v>
      </c>
      <c r="N10612" s="5" t="s">
        <v>43</v>
      </c>
      <c r="O10612" s="5" t="s">
        <v>34</v>
      </c>
      <c r="P10612" s="5" t="s">
        <v>44</v>
      </c>
      <c r="Q10612" s="5" t="s">
        <v>45</v>
      </c>
    </row>
    <row r="10613" spans="1:17" x14ac:dyDescent="0.35">
      <c r="A10613" s="5" t="s">
        <v>13435</v>
      </c>
      <c r="B10613" s="5" t="s">
        <v>18</v>
      </c>
      <c r="C10613" s="5" t="s">
        <v>22</v>
      </c>
      <c r="D10613" s="13">
        <v>90.96</v>
      </c>
      <c r="E10613" s="6">
        <v>102767.625</v>
      </c>
      <c r="F10613" s="6">
        <v>45114.989999999991</v>
      </c>
      <c r="G10613" s="7">
        <v>40788</v>
      </c>
      <c r="H10613" s="7">
        <v>40897</v>
      </c>
      <c r="I10613" s="7">
        <v>50040</v>
      </c>
      <c r="J10613" s="5" t="s">
        <v>13436</v>
      </c>
      <c r="K10613" s="5">
        <v>4514</v>
      </c>
      <c r="L10613" s="5" t="s">
        <v>3707</v>
      </c>
      <c r="M10613" s="5" t="s">
        <v>210</v>
      </c>
      <c r="N10613" s="5" t="s">
        <v>13437</v>
      </c>
      <c r="O10613" s="5" t="s">
        <v>34</v>
      </c>
      <c r="P10613" s="5" t="s">
        <v>13438</v>
      </c>
      <c r="Q10613" s="5" t="s">
        <v>569</v>
      </c>
    </row>
    <row r="10614" spans="1:17" x14ac:dyDescent="0.35">
      <c r="A10614" s="5" t="s">
        <v>9445</v>
      </c>
      <c r="B10614" s="5" t="s">
        <v>18</v>
      </c>
      <c r="C10614" s="5" t="s">
        <v>19</v>
      </c>
      <c r="D10614" s="13">
        <v>91</v>
      </c>
      <c r="E10614" s="6">
        <v>99177.001999999993</v>
      </c>
      <c r="F10614" s="6">
        <v>23009.08</v>
      </c>
      <c r="G10614" s="7">
        <v>40490</v>
      </c>
      <c r="H10614" s="7">
        <v>42209</v>
      </c>
      <c r="I10614" s="7">
        <v>49674</v>
      </c>
      <c r="J10614" s="5" t="s">
        <v>9446</v>
      </c>
      <c r="K10614" s="5">
        <v>7143</v>
      </c>
      <c r="L10614" s="5" t="s">
        <v>9447</v>
      </c>
      <c r="M10614" s="5" t="s">
        <v>99</v>
      </c>
      <c r="N10614" s="5"/>
      <c r="O10614" s="5" t="s">
        <v>34</v>
      </c>
      <c r="P10614" s="5" t="s">
        <v>9448</v>
      </c>
      <c r="Q10614" s="5" t="s">
        <v>9449</v>
      </c>
    </row>
    <row r="10615" spans="1:17" x14ac:dyDescent="0.35">
      <c r="A10615" s="5" t="s">
        <v>12268</v>
      </c>
      <c r="B10615" s="5" t="s">
        <v>18</v>
      </c>
      <c r="C10615" s="5" t="s">
        <v>22</v>
      </c>
      <c r="D10615" s="13">
        <v>91</v>
      </c>
      <c r="E10615" s="6">
        <v>82568.430000000008</v>
      </c>
      <c r="F10615" s="6">
        <v>19403.59</v>
      </c>
      <c r="G10615" s="7">
        <v>40714</v>
      </c>
      <c r="H10615" s="7">
        <v>42089</v>
      </c>
      <c r="I10615" s="7">
        <v>49674</v>
      </c>
      <c r="J10615" s="5" t="s">
        <v>12269</v>
      </c>
      <c r="K10615" s="5">
        <v>7260</v>
      </c>
      <c r="L10615" s="5" t="s">
        <v>3515</v>
      </c>
      <c r="M10615" s="5" t="s">
        <v>99</v>
      </c>
      <c r="N10615" s="5" t="s">
        <v>12270</v>
      </c>
      <c r="O10615" s="5" t="s">
        <v>34</v>
      </c>
      <c r="P10615" s="5" t="s">
        <v>3517</v>
      </c>
      <c r="Q10615" s="5" t="s">
        <v>2502</v>
      </c>
    </row>
    <row r="10616" spans="1:17" x14ac:dyDescent="0.35">
      <c r="A10616" s="5" t="s">
        <v>222</v>
      </c>
      <c r="B10616" s="5" t="s">
        <v>18</v>
      </c>
      <c r="C10616" s="5" t="s">
        <v>22</v>
      </c>
      <c r="D10616" s="13">
        <v>91.1</v>
      </c>
      <c r="E10616" s="6">
        <v>93648.925000000003</v>
      </c>
      <c r="F10616" s="6">
        <v>45650.579999999987</v>
      </c>
      <c r="G10616" s="7">
        <v>39570</v>
      </c>
      <c r="H10616" s="7">
        <v>40497</v>
      </c>
      <c r="I10616" s="7">
        <v>49674</v>
      </c>
      <c r="J10616" s="5" t="s">
        <v>223</v>
      </c>
      <c r="K10616" s="5">
        <v>1312</v>
      </c>
      <c r="L10616" s="5" t="s">
        <v>224</v>
      </c>
      <c r="M10616" s="5" t="s">
        <v>21</v>
      </c>
      <c r="N10616" s="5" t="s">
        <v>225</v>
      </c>
      <c r="O10616" s="5" t="s">
        <v>34</v>
      </c>
      <c r="P10616" s="5" t="s">
        <v>226</v>
      </c>
      <c r="Q10616" s="5" t="s">
        <v>227</v>
      </c>
    </row>
    <row r="10617" spans="1:17" x14ac:dyDescent="0.35">
      <c r="A10617" s="5" t="s">
        <v>5018</v>
      </c>
      <c r="B10617" s="5" t="s">
        <v>18</v>
      </c>
      <c r="C10617" s="5" t="s">
        <v>22</v>
      </c>
      <c r="D10617" s="13">
        <v>91.1</v>
      </c>
      <c r="E10617" s="6">
        <v>65688.479000000007</v>
      </c>
      <c r="F10617" s="6">
        <v>21677.21</v>
      </c>
      <c r="G10617" s="7">
        <v>39594</v>
      </c>
      <c r="H10617" s="7">
        <v>41635</v>
      </c>
      <c r="I10617" s="7">
        <v>50770</v>
      </c>
      <c r="J10617" s="5" t="s">
        <v>5019</v>
      </c>
      <c r="K10617" s="5">
        <v>1020</v>
      </c>
      <c r="L10617" s="5" t="s">
        <v>3427</v>
      </c>
      <c r="M10617" s="5" t="s">
        <v>21</v>
      </c>
      <c r="N10617" s="5" t="s">
        <v>5007</v>
      </c>
      <c r="O10617" s="5" t="s">
        <v>86</v>
      </c>
      <c r="P10617" s="5" t="s">
        <v>5008</v>
      </c>
      <c r="Q10617" s="5" t="s">
        <v>5009</v>
      </c>
    </row>
    <row r="10618" spans="1:17" hidden="1" x14ac:dyDescent="0.35">
      <c r="A10618" s="5" t="s">
        <v>4957</v>
      </c>
      <c r="B10618" s="5" t="s">
        <v>81</v>
      </c>
      <c r="C10618" s="5" t="s">
        <v>145</v>
      </c>
      <c r="D10618" s="13">
        <v>91.2</v>
      </c>
      <c r="E10618" s="6">
        <v>538200.52500000002</v>
      </c>
      <c r="F10618" s="6">
        <v>138026.31999999998</v>
      </c>
      <c r="G10618" s="7">
        <v>39588</v>
      </c>
      <c r="H10618" s="7">
        <v>40302</v>
      </c>
      <c r="I10618" s="7">
        <v>49674</v>
      </c>
      <c r="J10618" s="5" t="s">
        <v>4958</v>
      </c>
      <c r="K10618" s="5">
        <v>9472</v>
      </c>
      <c r="L10618" s="5" t="s">
        <v>1309</v>
      </c>
      <c r="M10618" s="5" t="s">
        <v>32</v>
      </c>
      <c r="N10618" s="5" t="s">
        <v>4959</v>
      </c>
      <c r="O10618" s="5" t="s">
        <v>34</v>
      </c>
      <c r="P10618" s="5" t="s">
        <v>4960</v>
      </c>
      <c r="Q10618" s="5" t="s">
        <v>4961</v>
      </c>
    </row>
    <row r="10619" spans="1:17" x14ac:dyDescent="0.35">
      <c r="A10619" s="5" t="s">
        <v>14151</v>
      </c>
      <c r="B10619" s="5" t="s">
        <v>18</v>
      </c>
      <c r="C10619" s="5" t="s">
        <v>22</v>
      </c>
      <c r="D10619" s="13">
        <v>91.39</v>
      </c>
      <c r="E10619" s="6">
        <v>90438.635999999999</v>
      </c>
      <c r="F10619" s="6">
        <v>30146.209999999995</v>
      </c>
      <c r="G10619" s="7">
        <v>40829</v>
      </c>
      <c r="H10619" s="7">
        <v>41180</v>
      </c>
      <c r="I10619" s="7">
        <v>50405</v>
      </c>
      <c r="J10619" s="5" t="s">
        <v>14152</v>
      </c>
      <c r="K10619" s="5">
        <v>8555</v>
      </c>
      <c r="L10619" s="5" t="s">
        <v>9528</v>
      </c>
      <c r="M10619" s="5" t="s">
        <v>25</v>
      </c>
      <c r="N10619" s="5" t="s">
        <v>14153</v>
      </c>
      <c r="O10619" s="5" t="s">
        <v>34</v>
      </c>
      <c r="P10619" s="5" t="s">
        <v>14154</v>
      </c>
      <c r="Q10619" s="5" t="s">
        <v>123</v>
      </c>
    </row>
    <row r="10620" spans="1:17" x14ac:dyDescent="0.35">
      <c r="A10620" s="5" t="s">
        <v>6986</v>
      </c>
      <c r="B10620" s="5" t="s">
        <v>18</v>
      </c>
      <c r="C10620" s="5" t="s">
        <v>22</v>
      </c>
      <c r="D10620" s="13">
        <v>91.4</v>
      </c>
      <c r="E10620" s="6">
        <v>89045.924999999988</v>
      </c>
      <c r="F10620" s="6">
        <v>27069.94</v>
      </c>
      <c r="G10620" s="7">
        <v>39937</v>
      </c>
      <c r="H10620" s="7">
        <v>41178</v>
      </c>
      <c r="I10620" s="7">
        <v>50405</v>
      </c>
      <c r="J10620" s="5" t="s">
        <v>3452</v>
      </c>
      <c r="K10620" s="5">
        <v>8254</v>
      </c>
      <c r="L10620" s="5" t="s">
        <v>3430</v>
      </c>
      <c r="M10620" s="5" t="s">
        <v>25</v>
      </c>
      <c r="N10620" s="5"/>
      <c r="O10620" s="5" t="s">
        <v>34</v>
      </c>
      <c r="P10620" s="5" t="s">
        <v>6987</v>
      </c>
      <c r="Q10620" s="5" t="s">
        <v>4112</v>
      </c>
    </row>
    <row r="10621" spans="1:17" x14ac:dyDescent="0.35">
      <c r="A10621" s="5" t="s">
        <v>1858</v>
      </c>
      <c r="B10621" s="5" t="s">
        <v>18</v>
      </c>
      <c r="C10621" s="5" t="s">
        <v>22</v>
      </c>
      <c r="D10621" s="13">
        <v>91.5</v>
      </c>
      <c r="E10621" s="6">
        <v>99507</v>
      </c>
      <c r="F10621" s="6">
        <v>37234.280000000006</v>
      </c>
      <c r="G10621" s="7">
        <v>39570</v>
      </c>
      <c r="H10621" s="7">
        <v>41185</v>
      </c>
      <c r="I10621" s="7">
        <v>50405</v>
      </c>
      <c r="J10621" s="5" t="s">
        <v>1859</v>
      </c>
      <c r="K10621" s="5">
        <v>1439</v>
      </c>
      <c r="L10621" s="5" t="s">
        <v>1860</v>
      </c>
      <c r="M10621" s="5" t="s">
        <v>21</v>
      </c>
      <c r="N10621" s="5"/>
      <c r="O10621" s="5" t="s">
        <v>34</v>
      </c>
      <c r="P10621" s="5" t="s">
        <v>1861</v>
      </c>
      <c r="Q10621" s="5" t="s">
        <v>1001</v>
      </c>
    </row>
    <row r="10622" spans="1:17" x14ac:dyDescent="0.35">
      <c r="A10622" s="5" t="s">
        <v>3280</v>
      </c>
      <c r="B10622" s="5" t="s">
        <v>18</v>
      </c>
      <c r="C10622" s="5" t="s">
        <v>22</v>
      </c>
      <c r="D10622" s="13">
        <v>91.5</v>
      </c>
      <c r="E10622" s="6">
        <v>102852.90000000001</v>
      </c>
      <c r="F10622" s="6">
        <v>38486.28</v>
      </c>
      <c r="G10622" s="7">
        <v>39570</v>
      </c>
      <c r="H10622" s="7">
        <v>40968</v>
      </c>
      <c r="I10622" s="7">
        <v>50405</v>
      </c>
      <c r="J10622" s="5" t="s">
        <v>3281</v>
      </c>
      <c r="K10622" s="5">
        <v>8505</v>
      </c>
      <c r="L10622" s="5" t="s">
        <v>3282</v>
      </c>
      <c r="M10622" s="5" t="s">
        <v>25</v>
      </c>
      <c r="N10622" s="5"/>
      <c r="O10622" s="5" t="s">
        <v>34</v>
      </c>
      <c r="P10622" s="5" t="s">
        <v>3283</v>
      </c>
      <c r="Q10622" s="5" t="s">
        <v>3284</v>
      </c>
    </row>
    <row r="10623" spans="1:17" x14ac:dyDescent="0.35">
      <c r="A10623" s="5" t="s">
        <v>1793</v>
      </c>
      <c r="B10623" s="5" t="s">
        <v>18</v>
      </c>
      <c r="C10623" s="5" t="s">
        <v>19</v>
      </c>
      <c r="D10623" s="13">
        <v>91.56</v>
      </c>
      <c r="E10623" s="6">
        <v>118492.20000000001</v>
      </c>
      <c r="F10623" s="6">
        <v>68606.98</v>
      </c>
      <c r="G10623" s="7">
        <v>39569</v>
      </c>
      <c r="H10623" s="7">
        <v>39877</v>
      </c>
      <c r="I10623" s="7">
        <v>49309</v>
      </c>
      <c r="J10623" s="5" t="s">
        <v>1794</v>
      </c>
      <c r="K10623" s="5">
        <v>3033</v>
      </c>
      <c r="L10623" s="5" t="s">
        <v>1795</v>
      </c>
      <c r="M10623" s="5" t="s">
        <v>51</v>
      </c>
      <c r="N10623" s="5"/>
      <c r="O10623" s="5" t="s">
        <v>34</v>
      </c>
      <c r="P10623" s="5" t="s">
        <v>1404</v>
      </c>
      <c r="Q10623" s="5" t="s">
        <v>1119</v>
      </c>
    </row>
    <row r="10624" spans="1:17" x14ac:dyDescent="0.35">
      <c r="A10624" s="5" t="s">
        <v>7834</v>
      </c>
      <c r="B10624" s="5" t="s">
        <v>18</v>
      </c>
      <c r="C10624" s="5" t="s">
        <v>22</v>
      </c>
      <c r="D10624" s="13">
        <v>91.76</v>
      </c>
      <c r="E10624" s="6">
        <v>90904.75</v>
      </c>
      <c r="F10624" s="6">
        <v>28089.559999999994</v>
      </c>
      <c r="G10624" s="7">
        <v>40151</v>
      </c>
      <c r="H10624" s="7">
        <v>41179</v>
      </c>
      <c r="I10624" s="7">
        <v>50405</v>
      </c>
      <c r="J10624" s="5" t="s">
        <v>7835</v>
      </c>
      <c r="K10624" s="5">
        <v>3213</v>
      </c>
      <c r="L10624" s="5" t="s">
        <v>7836</v>
      </c>
      <c r="M10624" s="5" t="s">
        <v>55</v>
      </c>
      <c r="N10624" s="5"/>
      <c r="O10624" s="5" t="s">
        <v>34</v>
      </c>
      <c r="P10624" s="5" t="s">
        <v>7837</v>
      </c>
      <c r="Q10624" s="5" t="s">
        <v>602</v>
      </c>
    </row>
    <row r="10625" spans="1:17" x14ac:dyDescent="0.35">
      <c r="A10625" s="5" t="s">
        <v>4755</v>
      </c>
      <c r="B10625" s="5" t="s">
        <v>18</v>
      </c>
      <c r="C10625" s="5" t="s">
        <v>22</v>
      </c>
      <c r="D10625" s="13">
        <v>91.8</v>
      </c>
      <c r="E10625" s="6">
        <v>93086.700000000012</v>
      </c>
      <c r="F10625" s="6">
        <v>34831.909999999996</v>
      </c>
      <c r="G10625" s="7">
        <v>39570</v>
      </c>
      <c r="H10625" s="7">
        <v>41121</v>
      </c>
      <c r="I10625" s="7">
        <v>50405</v>
      </c>
      <c r="J10625" s="5" t="s">
        <v>1195</v>
      </c>
      <c r="K10625" s="5">
        <v>3998</v>
      </c>
      <c r="L10625" s="5" t="s">
        <v>4756</v>
      </c>
      <c r="M10625" s="5" t="s">
        <v>76</v>
      </c>
      <c r="N10625" s="5" t="s">
        <v>4757</v>
      </c>
      <c r="O10625" s="5" t="s">
        <v>34</v>
      </c>
      <c r="P10625" s="5" t="s">
        <v>4758</v>
      </c>
      <c r="Q10625" s="5" t="s">
        <v>1521</v>
      </c>
    </row>
    <row r="10626" spans="1:17" x14ac:dyDescent="0.35">
      <c r="A10626" s="5" t="s">
        <v>7943</v>
      </c>
      <c r="B10626" s="5" t="s">
        <v>18</v>
      </c>
      <c r="C10626" s="5" t="s">
        <v>22</v>
      </c>
      <c r="D10626" s="13">
        <v>91.8</v>
      </c>
      <c r="E10626" s="6">
        <v>87731.099999999991</v>
      </c>
      <c r="F10626" s="6">
        <v>18083.859999999997</v>
      </c>
      <c r="G10626" s="7">
        <v>40164</v>
      </c>
      <c r="H10626" s="7">
        <v>42360</v>
      </c>
      <c r="I10626" s="7">
        <v>49674</v>
      </c>
      <c r="J10626" s="5" t="s">
        <v>7944</v>
      </c>
      <c r="K10626" s="5">
        <v>3613</v>
      </c>
      <c r="L10626" s="5" t="s">
        <v>323</v>
      </c>
      <c r="M10626" s="5" t="s">
        <v>51</v>
      </c>
      <c r="N10626" s="5" t="s">
        <v>7945</v>
      </c>
      <c r="O10626" s="5" t="s">
        <v>34</v>
      </c>
      <c r="P10626" s="5" t="s">
        <v>7946</v>
      </c>
      <c r="Q10626" s="5" t="s">
        <v>946</v>
      </c>
    </row>
    <row r="10627" spans="1:17" x14ac:dyDescent="0.35">
      <c r="A10627" s="5" t="s">
        <v>10305</v>
      </c>
      <c r="B10627" s="5" t="s">
        <v>18</v>
      </c>
      <c r="C10627" s="5" t="s">
        <v>22</v>
      </c>
      <c r="D10627" s="13">
        <v>91.82</v>
      </c>
      <c r="E10627" s="6">
        <v>94235.97</v>
      </c>
      <c r="F10627" s="6">
        <v>21297.329999999998</v>
      </c>
      <c r="G10627" s="7">
        <v>40771</v>
      </c>
      <c r="H10627" s="7">
        <v>41177</v>
      </c>
      <c r="I10627" s="7">
        <v>50405</v>
      </c>
      <c r="J10627" s="5" t="s">
        <v>10306</v>
      </c>
      <c r="K10627" s="5">
        <v>6026</v>
      </c>
      <c r="L10627" s="5" t="s">
        <v>532</v>
      </c>
      <c r="M10627" s="5" t="s">
        <v>179</v>
      </c>
      <c r="N10627" s="5" t="s">
        <v>10307</v>
      </c>
      <c r="O10627" s="5" t="s">
        <v>34</v>
      </c>
      <c r="P10627" s="5" t="s">
        <v>10308</v>
      </c>
      <c r="Q10627" s="5" t="s">
        <v>7678</v>
      </c>
    </row>
    <row r="10628" spans="1:17" x14ac:dyDescent="0.35">
      <c r="A10628" s="5" t="s">
        <v>10726</v>
      </c>
      <c r="B10628" s="5" t="s">
        <v>18</v>
      </c>
      <c r="C10628" s="5" t="s">
        <v>22</v>
      </c>
      <c r="D10628" s="13">
        <v>91.84</v>
      </c>
      <c r="E10628" s="6">
        <v>97730.85</v>
      </c>
      <c r="F10628" s="6">
        <v>22869.010000000002</v>
      </c>
      <c r="G10628" s="7">
        <v>40640</v>
      </c>
      <c r="H10628" s="7">
        <v>42082</v>
      </c>
      <c r="I10628" s="7">
        <v>49674</v>
      </c>
      <c r="J10628" s="5" t="s">
        <v>10727</v>
      </c>
      <c r="K10628" s="5">
        <v>9533</v>
      </c>
      <c r="L10628" s="5" t="s">
        <v>10728</v>
      </c>
      <c r="M10628" s="5" t="s">
        <v>32</v>
      </c>
      <c r="N10628" s="5"/>
      <c r="O10628" s="5" t="s">
        <v>34</v>
      </c>
      <c r="P10628" s="5" t="s">
        <v>7332</v>
      </c>
      <c r="Q10628" s="5" t="s">
        <v>123</v>
      </c>
    </row>
    <row r="10629" spans="1:17" x14ac:dyDescent="0.35">
      <c r="A10629" s="5" t="s">
        <v>4558</v>
      </c>
      <c r="B10629" s="5" t="s">
        <v>18</v>
      </c>
      <c r="C10629" s="5" t="s">
        <v>22</v>
      </c>
      <c r="D10629" s="13">
        <v>92</v>
      </c>
      <c r="E10629" s="6">
        <v>96890.400000000009</v>
      </c>
      <c r="F10629" s="6">
        <v>42438</v>
      </c>
      <c r="G10629" s="7">
        <v>39570</v>
      </c>
      <c r="H10629" s="7">
        <v>40893</v>
      </c>
      <c r="I10629" s="7">
        <v>50040</v>
      </c>
      <c r="J10629" s="5" t="s">
        <v>4559</v>
      </c>
      <c r="K10629" s="5">
        <v>9602</v>
      </c>
      <c r="L10629" s="5" t="s">
        <v>4560</v>
      </c>
      <c r="M10629" s="5" t="s">
        <v>32</v>
      </c>
      <c r="N10629" s="5" t="s">
        <v>4561</v>
      </c>
      <c r="O10629" s="5"/>
      <c r="P10629" s="5"/>
      <c r="Q10629" s="5"/>
    </row>
    <row r="10630" spans="1:17" x14ac:dyDescent="0.35">
      <c r="A10630" s="5" t="s">
        <v>13314</v>
      </c>
      <c r="B10630" s="5" t="s">
        <v>18</v>
      </c>
      <c r="C10630" s="5" t="s">
        <v>22</v>
      </c>
      <c r="D10630" s="13">
        <v>92.04</v>
      </c>
      <c r="E10630" s="6">
        <v>90460.200000000012</v>
      </c>
      <c r="F10630" s="6">
        <v>16825.600000000002</v>
      </c>
      <c r="G10630" s="7">
        <v>40778</v>
      </c>
      <c r="H10630" s="7">
        <v>42450</v>
      </c>
      <c r="I10630" s="7">
        <v>50040</v>
      </c>
      <c r="J10630" s="5" t="s">
        <v>13315</v>
      </c>
      <c r="K10630" s="5">
        <v>8704</v>
      </c>
      <c r="L10630" s="5" t="s">
        <v>5479</v>
      </c>
      <c r="M10630" s="5" t="s">
        <v>53</v>
      </c>
      <c r="N10630" s="5"/>
      <c r="O10630" s="5" t="s">
        <v>34</v>
      </c>
      <c r="P10630" s="5" t="s">
        <v>5302</v>
      </c>
      <c r="Q10630" s="5" t="s">
        <v>913</v>
      </c>
    </row>
    <row r="10631" spans="1:17" x14ac:dyDescent="0.35">
      <c r="A10631" s="5" t="s">
        <v>10036</v>
      </c>
      <c r="B10631" s="5" t="s">
        <v>18</v>
      </c>
      <c r="C10631" s="5" t="s">
        <v>22</v>
      </c>
      <c r="D10631" s="13">
        <v>92.06</v>
      </c>
      <c r="E10631" s="6">
        <v>73008.3</v>
      </c>
      <c r="F10631" s="6">
        <v>24336.120000000006</v>
      </c>
      <c r="G10631" s="7">
        <v>40567</v>
      </c>
      <c r="H10631" s="7">
        <v>41172</v>
      </c>
      <c r="I10631" s="7">
        <v>50405</v>
      </c>
      <c r="J10631" s="5" t="s">
        <v>10037</v>
      </c>
      <c r="K10631" s="5">
        <v>9126</v>
      </c>
      <c r="L10631" s="5" t="s">
        <v>10038</v>
      </c>
      <c r="M10631" s="5" t="s">
        <v>32</v>
      </c>
      <c r="N10631" s="5" t="s">
        <v>10039</v>
      </c>
      <c r="O10631" s="5" t="s">
        <v>34</v>
      </c>
      <c r="P10631" s="5" t="s">
        <v>10040</v>
      </c>
      <c r="Q10631" s="5" t="s">
        <v>45</v>
      </c>
    </row>
    <row r="10632" spans="1:17" x14ac:dyDescent="0.35">
      <c r="A10632" s="5" t="s">
        <v>9027</v>
      </c>
      <c r="B10632" s="5" t="s">
        <v>18</v>
      </c>
      <c r="C10632" s="5" t="s">
        <v>22</v>
      </c>
      <c r="D10632" s="13">
        <v>92.1</v>
      </c>
      <c r="E10632" s="6">
        <v>93415.274999999994</v>
      </c>
      <c r="F10632" s="6">
        <v>37990.630000000012</v>
      </c>
      <c r="G10632" s="7">
        <v>40409</v>
      </c>
      <c r="H10632" s="7">
        <v>40896</v>
      </c>
      <c r="I10632" s="7">
        <v>50040</v>
      </c>
      <c r="J10632" s="5" t="s">
        <v>9028</v>
      </c>
      <c r="K10632" s="5">
        <v>8908</v>
      </c>
      <c r="L10632" s="5" t="s">
        <v>1771</v>
      </c>
      <c r="M10632" s="5" t="s">
        <v>53</v>
      </c>
      <c r="N10632" s="5" t="s">
        <v>9029</v>
      </c>
      <c r="O10632" s="5" t="s">
        <v>34</v>
      </c>
      <c r="P10632" s="5" t="s">
        <v>2214</v>
      </c>
      <c r="Q10632" s="5" t="s">
        <v>1185</v>
      </c>
    </row>
    <row r="10633" spans="1:17" x14ac:dyDescent="0.35">
      <c r="A10633" s="5" t="s">
        <v>13799</v>
      </c>
      <c r="B10633" s="5" t="s">
        <v>18</v>
      </c>
      <c r="C10633" s="5" t="s">
        <v>22</v>
      </c>
      <c r="D10633" s="13">
        <v>92.12</v>
      </c>
      <c r="E10633" s="6">
        <v>74409.225000000006</v>
      </c>
      <c r="F10633" s="6">
        <v>30261.13</v>
      </c>
      <c r="G10633" s="7">
        <v>40808</v>
      </c>
      <c r="H10633" s="7">
        <v>40899</v>
      </c>
      <c r="I10633" s="7">
        <v>50040</v>
      </c>
      <c r="J10633" s="5" t="s">
        <v>13800</v>
      </c>
      <c r="K10633" s="5">
        <v>9463</v>
      </c>
      <c r="L10633" s="5" t="s">
        <v>1294</v>
      </c>
      <c r="M10633" s="5" t="s">
        <v>32</v>
      </c>
      <c r="N10633" s="5" t="s">
        <v>13801</v>
      </c>
      <c r="O10633" s="5" t="s">
        <v>34</v>
      </c>
      <c r="P10633" s="5" t="s">
        <v>1537</v>
      </c>
      <c r="Q10633" s="5" t="s">
        <v>13802</v>
      </c>
    </row>
    <row r="10634" spans="1:17" x14ac:dyDescent="0.35">
      <c r="A10634" s="5" t="s">
        <v>721</v>
      </c>
      <c r="B10634" s="5" t="s">
        <v>18</v>
      </c>
      <c r="C10634" s="5" t="s">
        <v>22</v>
      </c>
      <c r="D10634" s="13">
        <v>92.2</v>
      </c>
      <c r="E10634" s="6">
        <v>112684.95</v>
      </c>
      <c r="F10634" s="6">
        <v>48003.759999999987</v>
      </c>
      <c r="G10634" s="7">
        <v>39570</v>
      </c>
      <c r="H10634" s="7">
        <v>40809</v>
      </c>
      <c r="I10634" s="7">
        <v>50040</v>
      </c>
      <c r="J10634" s="5" t="s">
        <v>722</v>
      </c>
      <c r="K10634" s="5">
        <v>8240</v>
      </c>
      <c r="L10634" s="5" t="s">
        <v>723</v>
      </c>
      <c r="M10634" s="5" t="s">
        <v>408</v>
      </c>
      <c r="N10634" s="5"/>
      <c r="O10634" s="5" t="s">
        <v>34</v>
      </c>
      <c r="P10634" s="5" t="s">
        <v>724</v>
      </c>
      <c r="Q10634" s="5" t="s">
        <v>269</v>
      </c>
    </row>
    <row r="10635" spans="1:17" x14ac:dyDescent="0.35">
      <c r="A10635" s="5" t="s">
        <v>8895</v>
      </c>
      <c r="B10635" s="5" t="s">
        <v>18</v>
      </c>
      <c r="C10635" s="5" t="s">
        <v>22</v>
      </c>
      <c r="D10635" s="13">
        <v>92.2</v>
      </c>
      <c r="E10635" s="6">
        <v>97793.1</v>
      </c>
      <c r="F10635" s="6">
        <v>27577.659999999996</v>
      </c>
      <c r="G10635" s="7">
        <v>40381</v>
      </c>
      <c r="H10635" s="7">
        <v>41625</v>
      </c>
      <c r="I10635" s="7">
        <v>50770</v>
      </c>
      <c r="J10635" s="5" t="s">
        <v>8896</v>
      </c>
      <c r="K10635" s="5">
        <v>4952</v>
      </c>
      <c r="L10635" s="5" t="s">
        <v>4587</v>
      </c>
      <c r="M10635" s="5" t="s">
        <v>51</v>
      </c>
      <c r="N10635" s="5"/>
      <c r="O10635" s="5" t="s">
        <v>34</v>
      </c>
      <c r="P10635" s="5" t="s">
        <v>8897</v>
      </c>
      <c r="Q10635" s="5" t="s">
        <v>1041</v>
      </c>
    </row>
    <row r="10636" spans="1:17" x14ac:dyDescent="0.35">
      <c r="A10636" s="5" t="s">
        <v>8106</v>
      </c>
      <c r="B10636" s="5" t="s">
        <v>18</v>
      </c>
      <c r="C10636" s="5" t="s">
        <v>22</v>
      </c>
      <c r="D10636" s="13">
        <v>92.4</v>
      </c>
      <c r="E10636" s="6">
        <v>91925.625</v>
      </c>
      <c r="F10636" s="6">
        <v>22362.62</v>
      </c>
      <c r="G10636" s="7">
        <v>40203</v>
      </c>
      <c r="H10636" s="7">
        <v>41610</v>
      </c>
      <c r="I10636" s="7">
        <v>50770</v>
      </c>
      <c r="J10636" s="5" t="s">
        <v>8107</v>
      </c>
      <c r="K10636" s="5">
        <v>9514</v>
      </c>
      <c r="L10636" s="5" t="s">
        <v>2749</v>
      </c>
      <c r="M10636" s="5" t="s">
        <v>25</v>
      </c>
      <c r="N10636" s="5" t="s">
        <v>8108</v>
      </c>
      <c r="O10636" s="5" t="s">
        <v>34</v>
      </c>
      <c r="P10636" s="5" t="s">
        <v>1046</v>
      </c>
      <c r="Q10636" s="5" t="s">
        <v>1047</v>
      </c>
    </row>
    <row r="10637" spans="1:17" x14ac:dyDescent="0.35">
      <c r="A10637" s="5" t="s">
        <v>10668</v>
      </c>
      <c r="B10637" s="5" t="s">
        <v>18</v>
      </c>
      <c r="C10637" s="5" t="s">
        <v>22</v>
      </c>
      <c r="D10637" s="13">
        <v>92.4</v>
      </c>
      <c r="E10637" s="6">
        <v>84097.650000000009</v>
      </c>
      <c r="F10637" s="6">
        <v>30191.03</v>
      </c>
      <c r="G10637" s="7">
        <v>40632</v>
      </c>
      <c r="H10637" s="7">
        <v>41172</v>
      </c>
      <c r="I10637" s="7">
        <v>50405</v>
      </c>
      <c r="J10637" s="5" t="s">
        <v>380</v>
      </c>
      <c r="K10637" s="5">
        <v>9213</v>
      </c>
      <c r="L10637" s="5" t="s">
        <v>10669</v>
      </c>
      <c r="M10637" s="5" t="s">
        <v>25</v>
      </c>
      <c r="N10637" s="5" t="s">
        <v>10670</v>
      </c>
      <c r="O10637" s="5" t="s">
        <v>34</v>
      </c>
      <c r="P10637" s="5" t="s">
        <v>10671</v>
      </c>
      <c r="Q10637" s="5" t="s">
        <v>1806</v>
      </c>
    </row>
    <row r="10638" spans="1:17" x14ac:dyDescent="0.35">
      <c r="A10638" s="5" t="s">
        <v>11316</v>
      </c>
      <c r="B10638" s="5" t="s">
        <v>18</v>
      </c>
      <c r="C10638" s="5" t="s">
        <v>22</v>
      </c>
      <c r="D10638" s="13">
        <v>92.4</v>
      </c>
      <c r="E10638" s="6">
        <v>96502.418000000005</v>
      </c>
      <c r="F10638" s="6">
        <v>27508.09</v>
      </c>
      <c r="G10638" s="7">
        <v>40670</v>
      </c>
      <c r="H10638" s="7">
        <v>41638</v>
      </c>
      <c r="I10638" s="7">
        <v>50770</v>
      </c>
      <c r="J10638" s="5" t="s">
        <v>11317</v>
      </c>
      <c r="K10638" s="5">
        <v>7537</v>
      </c>
      <c r="L10638" s="5" t="s">
        <v>1299</v>
      </c>
      <c r="M10638" s="5" t="s">
        <v>99</v>
      </c>
      <c r="N10638" s="5" t="s">
        <v>11318</v>
      </c>
      <c r="O10638" s="5" t="s">
        <v>34</v>
      </c>
      <c r="P10638" s="5" t="s">
        <v>11319</v>
      </c>
      <c r="Q10638" s="5" t="s">
        <v>11320</v>
      </c>
    </row>
    <row r="10639" spans="1:17" x14ac:dyDescent="0.35">
      <c r="A10639" s="5" t="s">
        <v>230</v>
      </c>
      <c r="B10639" s="5" t="s">
        <v>18</v>
      </c>
      <c r="C10639" s="5" t="s">
        <v>22</v>
      </c>
      <c r="D10639" s="13">
        <v>92.6</v>
      </c>
      <c r="E10639" s="6">
        <v>102386.02500000001</v>
      </c>
      <c r="F10639" s="6">
        <v>53752.67</v>
      </c>
      <c r="G10639" s="7">
        <v>39569</v>
      </c>
      <c r="H10639" s="7">
        <v>40527</v>
      </c>
      <c r="I10639" s="7">
        <v>49674</v>
      </c>
      <c r="J10639" s="5" t="s">
        <v>231</v>
      </c>
      <c r="K10639" s="5">
        <v>1847</v>
      </c>
      <c r="L10639" s="5" t="s">
        <v>232</v>
      </c>
      <c r="M10639" s="5" t="s">
        <v>21</v>
      </c>
      <c r="N10639" s="5"/>
      <c r="O10639" s="5" t="s">
        <v>34</v>
      </c>
      <c r="P10639" s="5" t="s">
        <v>233</v>
      </c>
      <c r="Q10639" s="5" t="s">
        <v>234</v>
      </c>
    </row>
    <row r="10640" spans="1:17" x14ac:dyDescent="0.35">
      <c r="A10640" s="5" t="s">
        <v>1401</v>
      </c>
      <c r="B10640" s="5" t="s">
        <v>18</v>
      </c>
      <c r="C10640" s="5" t="s">
        <v>22</v>
      </c>
      <c r="D10640" s="13">
        <v>92.6</v>
      </c>
      <c r="E10640" s="6">
        <v>111981.90000000001</v>
      </c>
      <c r="F10640" s="6">
        <v>49048.090000000004</v>
      </c>
      <c r="G10640" s="7">
        <v>39569</v>
      </c>
      <c r="H10640" s="7">
        <v>40882</v>
      </c>
      <c r="I10640" s="7">
        <v>50040</v>
      </c>
      <c r="J10640" s="5" t="s">
        <v>1402</v>
      </c>
      <c r="K10640" s="5">
        <v>3754</v>
      </c>
      <c r="L10640" s="5" t="s">
        <v>1403</v>
      </c>
      <c r="M10640" s="5" t="s">
        <v>51</v>
      </c>
      <c r="N10640" s="5"/>
      <c r="O10640" s="5" t="s">
        <v>34</v>
      </c>
      <c r="P10640" s="5" t="s">
        <v>1404</v>
      </c>
      <c r="Q10640" s="5" t="s">
        <v>1047</v>
      </c>
    </row>
    <row r="10641" spans="1:17" x14ac:dyDescent="0.35">
      <c r="A10641" s="5" t="s">
        <v>7379</v>
      </c>
      <c r="B10641" s="5" t="s">
        <v>18</v>
      </c>
      <c r="C10641" s="5" t="s">
        <v>22</v>
      </c>
      <c r="D10641" s="13">
        <v>92.6</v>
      </c>
      <c r="E10641" s="6">
        <v>55904.612000000001</v>
      </c>
      <c r="F10641" s="6">
        <v>18448.53</v>
      </c>
      <c r="G10641" s="7">
        <v>40022</v>
      </c>
      <c r="H10641" s="7">
        <v>41565</v>
      </c>
      <c r="I10641" s="7">
        <v>50770</v>
      </c>
      <c r="J10641" s="5" t="s">
        <v>7380</v>
      </c>
      <c r="K10641" s="5">
        <v>6312</v>
      </c>
      <c r="L10641" s="5" t="s">
        <v>894</v>
      </c>
      <c r="M10641" s="5" t="s">
        <v>895</v>
      </c>
      <c r="N10641" s="5" t="s">
        <v>7377</v>
      </c>
      <c r="O10641" s="5" t="s">
        <v>86</v>
      </c>
      <c r="P10641" s="5" t="s">
        <v>3283</v>
      </c>
      <c r="Q10641" s="5" t="s">
        <v>7378</v>
      </c>
    </row>
    <row r="10642" spans="1:17" x14ac:dyDescent="0.35">
      <c r="A10642" s="5" t="s">
        <v>7985</v>
      </c>
      <c r="B10642" s="5" t="s">
        <v>18</v>
      </c>
      <c r="C10642" s="5" t="s">
        <v>22</v>
      </c>
      <c r="D10642" s="13">
        <v>92.75</v>
      </c>
      <c r="E10642" s="6">
        <v>48366.87</v>
      </c>
      <c r="F10642" s="6">
        <v>9161.409999999998</v>
      </c>
      <c r="G10642" s="7">
        <v>40170</v>
      </c>
      <c r="H10642" s="7">
        <v>42726</v>
      </c>
      <c r="I10642" s="7">
        <v>51866</v>
      </c>
      <c r="J10642" s="5" t="s">
        <v>7986</v>
      </c>
      <c r="K10642" s="5">
        <v>6403</v>
      </c>
      <c r="L10642" s="5" t="s">
        <v>7987</v>
      </c>
      <c r="M10642" s="5" t="s">
        <v>414</v>
      </c>
      <c r="N10642" s="5" t="s">
        <v>7988</v>
      </c>
      <c r="O10642" s="5" t="s">
        <v>34</v>
      </c>
      <c r="P10642" s="5" t="s">
        <v>1109</v>
      </c>
      <c r="Q10642" s="5" t="s">
        <v>653</v>
      </c>
    </row>
    <row r="10643" spans="1:17" x14ac:dyDescent="0.35">
      <c r="A10643" s="5" t="s">
        <v>7137</v>
      </c>
      <c r="B10643" s="5" t="s">
        <v>18</v>
      </c>
      <c r="C10643" s="5" t="s">
        <v>22</v>
      </c>
      <c r="D10643" s="13">
        <v>92.8</v>
      </c>
      <c r="E10643" s="6">
        <v>88667.400000000009</v>
      </c>
      <c r="F10643" s="6">
        <v>34824.81</v>
      </c>
      <c r="G10643" s="7">
        <v>39969</v>
      </c>
      <c r="H10643" s="7">
        <v>40765</v>
      </c>
      <c r="I10643" s="7">
        <v>50040</v>
      </c>
      <c r="J10643" s="5" t="s">
        <v>7138</v>
      </c>
      <c r="K10643" s="5">
        <v>3422</v>
      </c>
      <c r="L10643" s="5" t="s">
        <v>715</v>
      </c>
      <c r="M10643" s="5" t="s">
        <v>51</v>
      </c>
      <c r="N10643" s="5" t="s">
        <v>7139</v>
      </c>
      <c r="O10643" s="5" t="s">
        <v>34</v>
      </c>
      <c r="P10643" s="5" t="s">
        <v>7140</v>
      </c>
      <c r="Q10643" s="5" t="s">
        <v>7141</v>
      </c>
    </row>
    <row r="10644" spans="1:17" x14ac:dyDescent="0.35">
      <c r="A10644" s="5" t="s">
        <v>11223</v>
      </c>
      <c r="B10644" s="5" t="s">
        <v>18</v>
      </c>
      <c r="C10644" s="5" t="s">
        <v>19</v>
      </c>
      <c r="D10644" s="13">
        <v>92.82</v>
      </c>
      <c r="E10644" s="6">
        <v>106116.644</v>
      </c>
      <c r="F10644" s="6">
        <v>26504.53</v>
      </c>
      <c r="G10644" s="7">
        <v>40666</v>
      </c>
      <c r="H10644" s="7">
        <v>41936</v>
      </c>
      <c r="I10644" s="7">
        <v>49309</v>
      </c>
      <c r="J10644" s="5" t="s">
        <v>11224</v>
      </c>
      <c r="K10644" s="5">
        <v>7524</v>
      </c>
      <c r="L10644" s="5" t="s">
        <v>4270</v>
      </c>
      <c r="M10644" s="5" t="s">
        <v>99</v>
      </c>
      <c r="N10644" s="5" t="s">
        <v>4271</v>
      </c>
      <c r="O10644" s="5" t="s">
        <v>34</v>
      </c>
      <c r="P10644" s="5" t="s">
        <v>4272</v>
      </c>
      <c r="Q10644" s="5" t="s">
        <v>4273</v>
      </c>
    </row>
    <row r="10645" spans="1:17" x14ac:dyDescent="0.35">
      <c r="A10645" s="5" t="s">
        <v>11640</v>
      </c>
      <c r="B10645" s="5" t="s">
        <v>18</v>
      </c>
      <c r="C10645" s="5" t="s">
        <v>22</v>
      </c>
      <c r="D10645" s="13">
        <v>92.82</v>
      </c>
      <c r="E10645" s="6">
        <v>105916.35</v>
      </c>
      <c r="F10645" s="6">
        <v>23012.47</v>
      </c>
      <c r="G10645" s="7">
        <v>40687</v>
      </c>
      <c r="H10645" s="7">
        <v>41969</v>
      </c>
      <c r="I10645" s="7">
        <v>49309</v>
      </c>
      <c r="J10645" s="5" t="s">
        <v>11641</v>
      </c>
      <c r="K10645" s="5">
        <v>7503</v>
      </c>
      <c r="L10645" s="5" t="s">
        <v>1663</v>
      </c>
      <c r="M10645" s="5" t="s">
        <v>99</v>
      </c>
      <c r="N10645" s="5" t="s">
        <v>1045</v>
      </c>
      <c r="O10645" s="5" t="s">
        <v>34</v>
      </c>
      <c r="P10645" s="5" t="s">
        <v>1046</v>
      </c>
      <c r="Q10645" s="5" t="s">
        <v>1047</v>
      </c>
    </row>
    <row r="10646" spans="1:17" x14ac:dyDescent="0.35">
      <c r="A10646" s="5" t="s">
        <v>9584</v>
      </c>
      <c r="B10646" s="5" t="s">
        <v>18</v>
      </c>
      <c r="C10646" s="5" t="s">
        <v>22</v>
      </c>
      <c r="D10646" s="13">
        <v>92.9</v>
      </c>
      <c r="E10646" s="6">
        <v>93616.900999999998</v>
      </c>
      <c r="F10646" s="6">
        <v>38072.610000000008</v>
      </c>
      <c r="G10646" s="7">
        <v>40518</v>
      </c>
      <c r="H10646" s="7">
        <v>40787</v>
      </c>
      <c r="I10646" s="7">
        <v>50040</v>
      </c>
      <c r="J10646" s="5" t="s">
        <v>9585</v>
      </c>
      <c r="K10646" s="5">
        <v>4053</v>
      </c>
      <c r="L10646" s="5" t="s">
        <v>1929</v>
      </c>
      <c r="M10646" s="5" t="s">
        <v>1930</v>
      </c>
      <c r="N10646" s="5" t="s">
        <v>9586</v>
      </c>
      <c r="O10646" s="5" t="s">
        <v>34</v>
      </c>
      <c r="P10646" s="5" t="s">
        <v>9587</v>
      </c>
      <c r="Q10646" s="5" t="s">
        <v>9588</v>
      </c>
    </row>
    <row r="10647" spans="1:17" x14ac:dyDescent="0.35">
      <c r="A10647" s="5" t="s">
        <v>8189</v>
      </c>
      <c r="B10647" s="5" t="s">
        <v>18</v>
      </c>
      <c r="C10647" s="5" t="s">
        <v>22</v>
      </c>
      <c r="D10647" s="13">
        <v>92.93</v>
      </c>
      <c r="E10647" s="6">
        <v>106415.70000000001</v>
      </c>
      <c r="F10647" s="6">
        <v>23517.850000000002</v>
      </c>
      <c r="G10647" s="7">
        <v>40232</v>
      </c>
      <c r="H10647" s="7">
        <v>42181</v>
      </c>
      <c r="I10647" s="7">
        <v>51501</v>
      </c>
      <c r="J10647" s="5" t="s">
        <v>8190</v>
      </c>
      <c r="K10647" s="5">
        <v>8535</v>
      </c>
      <c r="L10647" s="5" t="s">
        <v>6935</v>
      </c>
      <c r="M10647" s="5" t="s">
        <v>25</v>
      </c>
      <c r="N10647" s="5"/>
      <c r="O10647" s="5" t="s">
        <v>34</v>
      </c>
      <c r="P10647" s="5" t="s">
        <v>8191</v>
      </c>
      <c r="Q10647" s="5" t="s">
        <v>269</v>
      </c>
    </row>
    <row r="10648" spans="1:17" x14ac:dyDescent="0.35">
      <c r="A10648" s="5" t="s">
        <v>10545</v>
      </c>
      <c r="B10648" s="5" t="s">
        <v>18</v>
      </c>
      <c r="C10648" s="5" t="s">
        <v>22</v>
      </c>
      <c r="D10648" s="13">
        <v>92.96</v>
      </c>
      <c r="E10648" s="6">
        <v>90380.099999999991</v>
      </c>
      <c r="F10648" s="6">
        <v>21148.930000000004</v>
      </c>
      <c r="G10648" s="7">
        <v>40624</v>
      </c>
      <c r="H10648" s="7">
        <v>42020</v>
      </c>
      <c r="I10648" s="7">
        <v>49674</v>
      </c>
      <c r="J10648" s="5" t="s">
        <v>10546</v>
      </c>
      <c r="K10648" s="5">
        <v>8808</v>
      </c>
      <c r="L10648" s="5" t="s">
        <v>1767</v>
      </c>
      <c r="M10648" s="5" t="s">
        <v>414</v>
      </c>
      <c r="N10648" s="5"/>
      <c r="O10648" s="5" t="s">
        <v>34</v>
      </c>
      <c r="P10648" s="5" t="s">
        <v>10547</v>
      </c>
      <c r="Q10648" s="5" t="s">
        <v>946</v>
      </c>
    </row>
    <row r="10649" spans="1:17" hidden="1" x14ac:dyDescent="0.35">
      <c r="A10649" s="5" t="s">
        <v>7646</v>
      </c>
      <c r="B10649" s="5" t="s">
        <v>81</v>
      </c>
      <c r="C10649" s="5" t="s">
        <v>145</v>
      </c>
      <c r="D10649" s="13">
        <v>93</v>
      </c>
      <c r="E10649" s="6">
        <v>131142.97500000001</v>
      </c>
      <c r="F10649" s="6">
        <v>34973.899999999994</v>
      </c>
      <c r="G10649" s="7">
        <v>40119</v>
      </c>
      <c r="H10649" s="7">
        <v>42551</v>
      </c>
      <c r="I10649" s="7">
        <v>51866</v>
      </c>
      <c r="J10649" s="5" t="s">
        <v>7647</v>
      </c>
      <c r="K10649" s="5">
        <v>6645</v>
      </c>
      <c r="L10649" s="5" t="s">
        <v>5128</v>
      </c>
      <c r="M10649" s="5" t="s">
        <v>42</v>
      </c>
      <c r="N10649" s="5" t="s">
        <v>7648</v>
      </c>
      <c r="O10649" s="5" t="s">
        <v>34</v>
      </c>
      <c r="P10649" s="5" t="s">
        <v>7649</v>
      </c>
      <c r="Q10649" s="5" t="s">
        <v>7650</v>
      </c>
    </row>
    <row r="10650" spans="1:17" x14ac:dyDescent="0.35">
      <c r="A10650" s="5" t="s">
        <v>10867</v>
      </c>
      <c r="B10650" s="5" t="s">
        <v>18</v>
      </c>
      <c r="C10650" s="5" t="s">
        <v>22</v>
      </c>
      <c r="D10650" s="13">
        <v>93</v>
      </c>
      <c r="E10650" s="6">
        <v>107541.75</v>
      </c>
      <c r="F10650" s="6">
        <v>30864.480000000003</v>
      </c>
      <c r="G10650" s="7">
        <v>40637</v>
      </c>
      <c r="H10650" s="7">
        <v>41178</v>
      </c>
      <c r="I10650" s="7">
        <v>50405</v>
      </c>
      <c r="J10650" s="5" t="s">
        <v>10868</v>
      </c>
      <c r="K10650" s="5">
        <v>1463</v>
      </c>
      <c r="L10650" s="5" t="s">
        <v>4927</v>
      </c>
      <c r="M10650" s="5" t="s">
        <v>21</v>
      </c>
      <c r="N10650" s="5"/>
      <c r="O10650" s="5" t="s">
        <v>34</v>
      </c>
      <c r="P10650" s="5" t="s">
        <v>10869</v>
      </c>
      <c r="Q10650" s="5" t="s">
        <v>10870</v>
      </c>
    </row>
    <row r="10651" spans="1:17" x14ac:dyDescent="0.35">
      <c r="A10651" s="5" t="s">
        <v>11048</v>
      </c>
      <c r="B10651" s="5" t="s">
        <v>18</v>
      </c>
      <c r="C10651" s="5" t="s">
        <v>22</v>
      </c>
      <c r="D10651" s="13">
        <v>93</v>
      </c>
      <c r="E10651" s="6">
        <v>89554.2</v>
      </c>
      <c r="F10651" s="6">
        <v>23698.19</v>
      </c>
      <c r="G10651" s="7">
        <v>40659</v>
      </c>
      <c r="H10651" s="7">
        <v>41163</v>
      </c>
      <c r="I10651" s="7">
        <v>50405</v>
      </c>
      <c r="J10651" s="5" t="s">
        <v>11049</v>
      </c>
      <c r="K10651" s="5">
        <v>4536</v>
      </c>
      <c r="L10651" s="5" t="s">
        <v>4301</v>
      </c>
      <c r="M10651" s="5" t="s">
        <v>51</v>
      </c>
      <c r="N10651" s="5" t="s">
        <v>11050</v>
      </c>
      <c r="O10651" s="5" t="s">
        <v>34</v>
      </c>
      <c r="P10651" s="5" t="s">
        <v>5719</v>
      </c>
      <c r="Q10651" s="5" t="s">
        <v>856</v>
      </c>
    </row>
    <row r="10652" spans="1:17" x14ac:dyDescent="0.35">
      <c r="A10652" s="5" t="s">
        <v>3648</v>
      </c>
      <c r="B10652" s="5" t="s">
        <v>18</v>
      </c>
      <c r="C10652" s="5" t="s">
        <v>22</v>
      </c>
      <c r="D10652" s="13">
        <v>93.1</v>
      </c>
      <c r="E10652" s="6">
        <v>97934</v>
      </c>
      <c r="F10652" s="6">
        <v>30007.619999999992</v>
      </c>
      <c r="G10652" s="7">
        <v>39581</v>
      </c>
      <c r="H10652" s="7">
        <v>41639</v>
      </c>
      <c r="I10652" s="7">
        <v>50770</v>
      </c>
      <c r="J10652" s="5" t="s">
        <v>3649</v>
      </c>
      <c r="K10652" s="5">
        <v>2016</v>
      </c>
      <c r="L10652" s="5" t="s">
        <v>3150</v>
      </c>
      <c r="M10652" s="5" t="s">
        <v>583</v>
      </c>
      <c r="N10652" s="5" t="s">
        <v>3650</v>
      </c>
      <c r="O10652" s="5" t="s">
        <v>34</v>
      </c>
      <c r="P10652" s="5" t="s">
        <v>3651</v>
      </c>
      <c r="Q10652" s="5" t="s">
        <v>3652</v>
      </c>
    </row>
    <row r="10653" spans="1:17" x14ac:dyDescent="0.35">
      <c r="A10653" s="5" t="s">
        <v>10765</v>
      </c>
      <c r="B10653" s="5" t="s">
        <v>18</v>
      </c>
      <c r="C10653" s="5" t="s">
        <v>22</v>
      </c>
      <c r="D10653" s="13">
        <v>93.15</v>
      </c>
      <c r="E10653" s="6">
        <v>90409.725000000006</v>
      </c>
      <c r="F10653" s="6">
        <v>21155.87</v>
      </c>
      <c r="G10653" s="7">
        <v>40645</v>
      </c>
      <c r="H10653" s="7">
        <v>42086</v>
      </c>
      <c r="I10653" s="7">
        <v>49674</v>
      </c>
      <c r="J10653" s="5" t="s">
        <v>10766</v>
      </c>
      <c r="K10653" s="5">
        <v>9652</v>
      </c>
      <c r="L10653" s="5" t="s">
        <v>709</v>
      </c>
      <c r="M10653" s="5" t="s">
        <v>32</v>
      </c>
      <c r="N10653" s="5"/>
      <c r="O10653" s="5" t="s">
        <v>34</v>
      </c>
      <c r="P10653" s="5" t="s">
        <v>8097</v>
      </c>
      <c r="Q10653" s="5" t="s">
        <v>4343</v>
      </c>
    </row>
    <row r="10654" spans="1:17" x14ac:dyDescent="0.35">
      <c r="A10654" s="5" t="s">
        <v>2126</v>
      </c>
      <c r="B10654" s="5" t="s">
        <v>18</v>
      </c>
      <c r="C10654" s="5" t="s">
        <v>22</v>
      </c>
      <c r="D10654" s="13">
        <v>93.3</v>
      </c>
      <c r="E10654" s="6">
        <v>108978.32000000002</v>
      </c>
      <c r="F10654" s="6">
        <v>43918.27</v>
      </c>
      <c r="G10654" s="7">
        <v>39570</v>
      </c>
      <c r="H10654" s="7">
        <v>41002</v>
      </c>
      <c r="I10654" s="7">
        <v>50405</v>
      </c>
      <c r="J10654" s="5" t="s">
        <v>2127</v>
      </c>
      <c r="K10654" s="5">
        <v>6010</v>
      </c>
      <c r="L10654" s="5" t="s">
        <v>1237</v>
      </c>
      <c r="M10654" s="5" t="s">
        <v>179</v>
      </c>
      <c r="N10654" s="5"/>
      <c r="O10654" s="5" t="s">
        <v>34</v>
      </c>
      <c r="P10654" s="5" t="s">
        <v>2128</v>
      </c>
      <c r="Q10654" s="5" t="s">
        <v>1119</v>
      </c>
    </row>
    <row r="10655" spans="1:17" x14ac:dyDescent="0.35">
      <c r="A10655" s="5" t="s">
        <v>10359</v>
      </c>
      <c r="B10655" s="5" t="s">
        <v>18</v>
      </c>
      <c r="C10655" s="5" t="s">
        <v>22</v>
      </c>
      <c r="D10655" s="13">
        <v>93.3</v>
      </c>
      <c r="E10655" s="6">
        <v>92252.024999999994</v>
      </c>
      <c r="F10655" s="6">
        <v>24077.78</v>
      </c>
      <c r="G10655" s="7">
        <v>40639</v>
      </c>
      <c r="H10655" s="7">
        <v>41627</v>
      </c>
      <c r="I10655" s="7">
        <v>50770</v>
      </c>
      <c r="J10655" s="5" t="s">
        <v>10360</v>
      </c>
      <c r="K10655" s="5">
        <v>4524</v>
      </c>
      <c r="L10655" s="5" t="s">
        <v>10361</v>
      </c>
      <c r="M10655" s="5" t="s">
        <v>210</v>
      </c>
      <c r="N10655" s="5" t="s">
        <v>10362</v>
      </c>
      <c r="O10655" s="5" t="s">
        <v>34</v>
      </c>
      <c r="P10655" s="5" t="s">
        <v>1933</v>
      </c>
      <c r="Q10655" s="5" t="s">
        <v>486</v>
      </c>
    </row>
    <row r="10656" spans="1:17" x14ac:dyDescent="0.35">
      <c r="A10656" s="5" t="s">
        <v>8229</v>
      </c>
      <c r="B10656" s="5" t="s">
        <v>18</v>
      </c>
      <c r="C10656" s="5" t="s">
        <v>19</v>
      </c>
      <c r="D10656" s="13">
        <v>93.6</v>
      </c>
      <c r="E10656" s="6">
        <v>99066</v>
      </c>
      <c r="F10656" s="6">
        <v>31800.19</v>
      </c>
      <c r="G10656" s="7">
        <v>40240</v>
      </c>
      <c r="H10656" s="7">
        <v>41456</v>
      </c>
      <c r="I10656" s="7">
        <v>50770</v>
      </c>
      <c r="J10656" s="5" t="s">
        <v>8230</v>
      </c>
      <c r="K10656" s="5">
        <v>3773</v>
      </c>
      <c r="L10656" s="5" t="s">
        <v>8231</v>
      </c>
      <c r="M10656" s="5" t="s">
        <v>51</v>
      </c>
      <c r="N10656" s="5"/>
      <c r="O10656" s="5" t="s">
        <v>34</v>
      </c>
      <c r="P10656" s="5" t="s">
        <v>8232</v>
      </c>
      <c r="Q10656" s="5" t="s">
        <v>254</v>
      </c>
    </row>
    <row r="10657" spans="1:17" x14ac:dyDescent="0.35">
      <c r="A10657" s="5" t="s">
        <v>11104</v>
      </c>
      <c r="B10657" s="5" t="s">
        <v>18</v>
      </c>
      <c r="C10657" s="5" t="s">
        <v>22</v>
      </c>
      <c r="D10657" s="13">
        <v>93.6</v>
      </c>
      <c r="E10657" s="6">
        <v>106942.27500000001</v>
      </c>
      <c r="F10657" s="6">
        <v>43097.72</v>
      </c>
      <c r="G10657" s="7">
        <v>40660</v>
      </c>
      <c r="H10657" s="7">
        <v>40968</v>
      </c>
      <c r="I10657" s="7">
        <v>50405</v>
      </c>
      <c r="J10657" s="5" t="s">
        <v>11105</v>
      </c>
      <c r="K10657" s="5">
        <v>4634</v>
      </c>
      <c r="L10657" s="5" t="s">
        <v>3103</v>
      </c>
      <c r="M10657" s="5" t="s">
        <v>210</v>
      </c>
      <c r="N10657" s="5"/>
      <c r="O10657" s="5" t="s">
        <v>34</v>
      </c>
      <c r="P10657" s="5" t="s">
        <v>11106</v>
      </c>
      <c r="Q10657" s="5" t="s">
        <v>293</v>
      </c>
    </row>
    <row r="10658" spans="1:17" x14ac:dyDescent="0.35">
      <c r="A10658" s="5" t="s">
        <v>12386</v>
      </c>
      <c r="B10658" s="5" t="s">
        <v>18</v>
      </c>
      <c r="C10658" s="5" t="s">
        <v>22</v>
      </c>
      <c r="D10658" s="13">
        <v>93.6</v>
      </c>
      <c r="E10658" s="6">
        <v>82622.099999999991</v>
      </c>
      <c r="F10658" s="6">
        <v>29578.69</v>
      </c>
      <c r="G10658" s="7">
        <v>40722</v>
      </c>
      <c r="H10658" s="7">
        <v>41169</v>
      </c>
      <c r="I10658" s="7">
        <v>50405</v>
      </c>
      <c r="J10658" s="5" t="s">
        <v>12387</v>
      </c>
      <c r="K10658" s="5">
        <v>9444</v>
      </c>
      <c r="L10658" s="5" t="s">
        <v>1761</v>
      </c>
      <c r="M10658" s="5" t="s">
        <v>32</v>
      </c>
      <c r="N10658" s="5" t="s">
        <v>12388</v>
      </c>
      <c r="O10658" s="5" t="s">
        <v>34</v>
      </c>
      <c r="P10658" s="5" t="s">
        <v>9614</v>
      </c>
      <c r="Q10658" s="5" t="s">
        <v>1158</v>
      </c>
    </row>
    <row r="10659" spans="1:17" x14ac:dyDescent="0.35">
      <c r="A10659" s="5" t="s">
        <v>12888</v>
      </c>
      <c r="B10659" s="5" t="s">
        <v>18</v>
      </c>
      <c r="C10659" s="5" t="s">
        <v>19</v>
      </c>
      <c r="D10659" s="13">
        <v>93.6</v>
      </c>
      <c r="E10659" s="6">
        <v>105078.90000000001</v>
      </c>
      <c r="F10659" s="6">
        <v>20879.179999999997</v>
      </c>
      <c r="G10659" s="7">
        <v>40778</v>
      </c>
      <c r="H10659" s="7">
        <v>42452</v>
      </c>
      <c r="I10659" s="7">
        <v>50040</v>
      </c>
      <c r="J10659" s="5" t="s">
        <v>12889</v>
      </c>
      <c r="K10659" s="5">
        <v>8866</v>
      </c>
      <c r="L10659" s="5" t="s">
        <v>4934</v>
      </c>
      <c r="M10659" s="5" t="s">
        <v>229</v>
      </c>
      <c r="N10659" s="5" t="s">
        <v>4935</v>
      </c>
      <c r="O10659" s="5" t="s">
        <v>34</v>
      </c>
      <c r="P10659" s="5" t="s">
        <v>4936</v>
      </c>
      <c r="Q10659" s="5" t="s">
        <v>4937</v>
      </c>
    </row>
    <row r="10660" spans="1:17" x14ac:dyDescent="0.35">
      <c r="A10660" s="5" t="s">
        <v>12976</v>
      </c>
      <c r="B10660" s="5" t="s">
        <v>18</v>
      </c>
      <c r="C10660" s="5" t="s">
        <v>22</v>
      </c>
      <c r="D10660" s="13">
        <v>93.6</v>
      </c>
      <c r="E10660" s="6">
        <v>105722.1</v>
      </c>
      <c r="F10660" s="6">
        <v>21250.12</v>
      </c>
      <c r="G10660" s="7">
        <v>40760</v>
      </c>
      <c r="H10660" s="7">
        <v>42272</v>
      </c>
      <c r="I10660" s="7">
        <v>49674</v>
      </c>
      <c r="J10660" s="5" t="s">
        <v>12977</v>
      </c>
      <c r="K10660" s="5">
        <v>3703</v>
      </c>
      <c r="L10660" s="5" t="s">
        <v>1010</v>
      </c>
      <c r="M10660" s="5" t="s">
        <v>51</v>
      </c>
      <c r="N10660" s="5"/>
      <c r="O10660" s="5" t="s">
        <v>34</v>
      </c>
      <c r="P10660" s="5" t="s">
        <v>1011</v>
      </c>
      <c r="Q10660" s="5" t="s">
        <v>433</v>
      </c>
    </row>
    <row r="10661" spans="1:17" x14ac:dyDescent="0.35">
      <c r="A10661" s="5" t="s">
        <v>679</v>
      </c>
      <c r="B10661" s="5" t="s">
        <v>18</v>
      </c>
      <c r="C10661" s="5" t="s">
        <v>22</v>
      </c>
      <c r="D10661" s="13">
        <v>93.77</v>
      </c>
      <c r="E10661" s="6">
        <v>89270.025000000009</v>
      </c>
      <c r="F10661" s="6">
        <v>50169.759999999987</v>
      </c>
      <c r="G10661" s="7">
        <v>39570</v>
      </c>
      <c r="H10661" s="7">
        <v>39906</v>
      </c>
      <c r="I10661" s="7">
        <v>49309</v>
      </c>
      <c r="J10661" s="5" t="s">
        <v>680</v>
      </c>
      <c r="K10661" s="5">
        <v>4543</v>
      </c>
      <c r="L10661" s="5" t="s">
        <v>681</v>
      </c>
      <c r="M10661" s="5" t="s">
        <v>210</v>
      </c>
      <c r="N10661" s="5"/>
      <c r="O10661" s="5" t="s">
        <v>34</v>
      </c>
      <c r="P10661" s="5" t="s">
        <v>682</v>
      </c>
      <c r="Q10661" s="5" t="s">
        <v>200</v>
      </c>
    </row>
    <row r="10662" spans="1:17" x14ac:dyDescent="0.35">
      <c r="A10662" s="5" t="s">
        <v>12922</v>
      </c>
      <c r="B10662" s="5" t="s">
        <v>18</v>
      </c>
      <c r="C10662" s="5" t="s">
        <v>19</v>
      </c>
      <c r="D10662" s="13">
        <v>93.81</v>
      </c>
      <c r="E10662" s="6">
        <v>87357.674999999988</v>
      </c>
      <c r="F10662" s="6">
        <v>28041.83</v>
      </c>
      <c r="G10662" s="7">
        <v>40753</v>
      </c>
      <c r="H10662" s="7">
        <v>41449</v>
      </c>
      <c r="I10662" s="7">
        <v>50770</v>
      </c>
      <c r="J10662" s="5" t="s">
        <v>12923</v>
      </c>
      <c r="K10662" s="5">
        <v>4633</v>
      </c>
      <c r="L10662" s="5" t="s">
        <v>7556</v>
      </c>
      <c r="M10662" s="5" t="s">
        <v>210</v>
      </c>
      <c r="N10662" s="5" t="s">
        <v>12924</v>
      </c>
      <c r="O10662" s="5" t="s">
        <v>34</v>
      </c>
      <c r="P10662" s="5" t="s">
        <v>12925</v>
      </c>
      <c r="Q10662" s="5" t="s">
        <v>527</v>
      </c>
    </row>
    <row r="10663" spans="1:17" x14ac:dyDescent="0.35">
      <c r="A10663" s="5" t="s">
        <v>14500</v>
      </c>
      <c r="B10663" s="5" t="s">
        <v>18</v>
      </c>
      <c r="C10663" s="5" t="s">
        <v>22</v>
      </c>
      <c r="D10663" s="13">
        <v>93.86</v>
      </c>
      <c r="E10663" s="6">
        <v>101804.70000000001</v>
      </c>
      <c r="F10663" s="6">
        <v>41402.47</v>
      </c>
      <c r="G10663" s="7">
        <v>40855</v>
      </c>
      <c r="H10663" s="7">
        <v>40893</v>
      </c>
      <c r="I10663" s="7">
        <v>50040</v>
      </c>
      <c r="J10663" s="5" t="s">
        <v>14501</v>
      </c>
      <c r="K10663" s="5">
        <v>3110</v>
      </c>
      <c r="L10663" s="5" t="s">
        <v>2043</v>
      </c>
      <c r="M10663" s="5" t="s">
        <v>51</v>
      </c>
      <c r="N10663" s="5" t="s">
        <v>14502</v>
      </c>
      <c r="O10663" s="5" t="s">
        <v>34</v>
      </c>
      <c r="P10663" s="5" t="s">
        <v>7109</v>
      </c>
      <c r="Q10663" s="5" t="s">
        <v>1105</v>
      </c>
    </row>
    <row r="10664" spans="1:17" x14ac:dyDescent="0.35">
      <c r="A10664" s="5" t="s">
        <v>3186</v>
      </c>
      <c r="B10664" s="5" t="s">
        <v>18</v>
      </c>
      <c r="C10664" s="5" t="s">
        <v>22</v>
      </c>
      <c r="D10664" s="13">
        <v>94</v>
      </c>
      <c r="E10664" s="6">
        <v>98245.050000000017</v>
      </c>
      <c r="F10664" s="6">
        <v>43031.310000000005</v>
      </c>
      <c r="G10664" s="7">
        <v>39570</v>
      </c>
      <c r="H10664" s="7">
        <v>40900</v>
      </c>
      <c r="I10664" s="7">
        <v>50040</v>
      </c>
      <c r="J10664" s="5" t="s">
        <v>3187</v>
      </c>
      <c r="K10664" s="5">
        <v>8274</v>
      </c>
      <c r="L10664" s="5" t="s">
        <v>921</v>
      </c>
      <c r="M10664" s="5" t="s">
        <v>25</v>
      </c>
      <c r="N10664" s="5" t="s">
        <v>3188</v>
      </c>
      <c r="O10664" s="5" t="s">
        <v>34</v>
      </c>
      <c r="P10664" s="5" t="s">
        <v>3189</v>
      </c>
      <c r="Q10664" s="5" t="s">
        <v>270</v>
      </c>
    </row>
    <row r="10665" spans="1:17" x14ac:dyDescent="0.35">
      <c r="A10665" s="5" t="s">
        <v>7399</v>
      </c>
      <c r="B10665" s="5" t="s">
        <v>18</v>
      </c>
      <c r="C10665" s="5" t="s">
        <v>22</v>
      </c>
      <c r="D10665" s="13">
        <v>94.05</v>
      </c>
      <c r="E10665" s="6">
        <v>90673.574999999997</v>
      </c>
      <c r="F10665" s="6">
        <v>26839.379999999997</v>
      </c>
      <c r="G10665" s="7">
        <v>40029</v>
      </c>
      <c r="H10665" s="7">
        <v>41978</v>
      </c>
      <c r="I10665" s="7">
        <v>51135</v>
      </c>
      <c r="J10665" s="5" t="s">
        <v>7400</v>
      </c>
      <c r="K10665" s="5">
        <v>8254</v>
      </c>
      <c r="L10665" s="5" t="s">
        <v>3430</v>
      </c>
      <c r="M10665" s="5" t="s">
        <v>25</v>
      </c>
      <c r="N10665" s="5" t="s">
        <v>7401</v>
      </c>
      <c r="O10665" s="5" t="s">
        <v>34</v>
      </c>
      <c r="P10665" s="5" t="s">
        <v>7402</v>
      </c>
      <c r="Q10665" s="5" t="s">
        <v>7403</v>
      </c>
    </row>
    <row r="10666" spans="1:17" x14ac:dyDescent="0.35">
      <c r="A10666" s="5" t="s">
        <v>4896</v>
      </c>
      <c r="B10666" s="5" t="s">
        <v>18</v>
      </c>
      <c r="C10666" s="5" t="s">
        <v>19</v>
      </c>
      <c r="D10666" s="13">
        <v>94.1</v>
      </c>
      <c r="E10666" s="6">
        <v>91878</v>
      </c>
      <c r="F10666" s="6">
        <v>35464.920000000006</v>
      </c>
      <c r="G10666" s="7">
        <v>39573</v>
      </c>
      <c r="H10666" s="7">
        <v>41156</v>
      </c>
      <c r="I10666" s="7">
        <v>50405</v>
      </c>
      <c r="J10666" s="5" t="s">
        <v>4897</v>
      </c>
      <c r="K10666" s="5">
        <v>3553</v>
      </c>
      <c r="L10666" s="5" t="s">
        <v>4451</v>
      </c>
      <c r="M10666" s="5" t="s">
        <v>51</v>
      </c>
      <c r="N10666" s="5"/>
      <c r="O10666" s="5" t="s">
        <v>34</v>
      </c>
      <c r="P10666" s="5" t="s">
        <v>4898</v>
      </c>
      <c r="Q10666" s="5" t="s">
        <v>602</v>
      </c>
    </row>
    <row r="10667" spans="1:17" x14ac:dyDescent="0.35">
      <c r="A10667" s="5" t="s">
        <v>8119</v>
      </c>
      <c r="B10667" s="5" t="s">
        <v>18</v>
      </c>
      <c r="C10667" s="5" t="s">
        <v>22</v>
      </c>
      <c r="D10667" s="13">
        <v>94.1</v>
      </c>
      <c r="E10667" s="6">
        <v>91734.3</v>
      </c>
      <c r="F10667" s="6">
        <v>22230.879999999997</v>
      </c>
      <c r="G10667" s="7">
        <v>40200</v>
      </c>
      <c r="H10667" s="7">
        <v>41614</v>
      </c>
      <c r="I10667" s="7">
        <v>50770</v>
      </c>
      <c r="J10667" s="5" t="s">
        <v>8120</v>
      </c>
      <c r="K10667" s="5">
        <v>9514</v>
      </c>
      <c r="L10667" s="5" t="s">
        <v>2749</v>
      </c>
      <c r="M10667" s="5" t="s">
        <v>25</v>
      </c>
      <c r="N10667" s="5" t="s">
        <v>1045</v>
      </c>
      <c r="O10667" s="5" t="s">
        <v>34</v>
      </c>
      <c r="P10667" s="5" t="s">
        <v>1046</v>
      </c>
      <c r="Q10667" s="5" t="s">
        <v>1047</v>
      </c>
    </row>
    <row r="10668" spans="1:17" x14ac:dyDescent="0.35">
      <c r="A10668" s="5" t="s">
        <v>14390</v>
      </c>
      <c r="B10668" s="5" t="s">
        <v>18</v>
      </c>
      <c r="C10668" s="5" t="s">
        <v>22</v>
      </c>
      <c r="D10668" s="13">
        <v>94.12</v>
      </c>
      <c r="E10668" s="6">
        <v>90345.299999999988</v>
      </c>
      <c r="F10668" s="6">
        <v>35053.96</v>
      </c>
      <c r="G10668" s="7">
        <v>40831</v>
      </c>
      <c r="H10668" s="7">
        <v>40905</v>
      </c>
      <c r="I10668" s="7">
        <v>50040</v>
      </c>
      <c r="J10668" s="5" t="s">
        <v>14391</v>
      </c>
      <c r="K10668" s="5">
        <v>3068</v>
      </c>
      <c r="L10668" s="5" t="s">
        <v>5700</v>
      </c>
      <c r="M10668" s="5" t="s">
        <v>51</v>
      </c>
      <c r="N10668" s="5"/>
      <c r="O10668" s="5" t="s">
        <v>34</v>
      </c>
      <c r="P10668" s="5" t="s">
        <v>5070</v>
      </c>
      <c r="Q10668" s="5" t="s">
        <v>1158</v>
      </c>
    </row>
    <row r="10669" spans="1:17" x14ac:dyDescent="0.35">
      <c r="A10669" s="5" t="s">
        <v>13354</v>
      </c>
      <c r="B10669" s="5" t="s">
        <v>18</v>
      </c>
      <c r="C10669" s="5" t="s">
        <v>22</v>
      </c>
      <c r="D10669" s="13">
        <v>94.19</v>
      </c>
      <c r="E10669" s="6">
        <v>85246.299999999988</v>
      </c>
      <c r="F10669" s="6">
        <v>34035.210000000006</v>
      </c>
      <c r="G10669" s="7">
        <v>40781</v>
      </c>
      <c r="H10669" s="7">
        <v>40882</v>
      </c>
      <c r="I10669" s="7">
        <v>50040</v>
      </c>
      <c r="J10669" s="5" t="s">
        <v>13355</v>
      </c>
      <c r="K10669" s="5">
        <v>3322</v>
      </c>
      <c r="L10669" s="5" t="s">
        <v>13356</v>
      </c>
      <c r="M10669" s="5" t="s">
        <v>51</v>
      </c>
      <c r="N10669" s="5" t="s">
        <v>13357</v>
      </c>
      <c r="O10669" s="5" t="s">
        <v>34</v>
      </c>
      <c r="P10669" s="5" t="s">
        <v>13358</v>
      </c>
      <c r="Q10669" s="5" t="s">
        <v>13359</v>
      </c>
    </row>
    <row r="10670" spans="1:17" x14ac:dyDescent="0.35">
      <c r="A10670" s="5" t="s">
        <v>11800</v>
      </c>
      <c r="B10670" s="5" t="s">
        <v>18</v>
      </c>
      <c r="C10670" s="5" t="s">
        <v>22</v>
      </c>
      <c r="D10670" s="13">
        <v>94.39</v>
      </c>
      <c r="E10670" s="6">
        <v>92604.524999999994</v>
      </c>
      <c r="F10670" s="6">
        <v>18613.519999999997</v>
      </c>
      <c r="G10670" s="7">
        <v>40693</v>
      </c>
      <c r="H10670" s="7">
        <v>42249</v>
      </c>
      <c r="I10670" s="7">
        <v>49674</v>
      </c>
      <c r="J10670" s="5" t="s">
        <v>11801</v>
      </c>
      <c r="K10670" s="5">
        <v>5726</v>
      </c>
      <c r="L10670" s="5" t="s">
        <v>4658</v>
      </c>
      <c r="M10670" s="5" t="s">
        <v>28</v>
      </c>
      <c r="N10670" s="5"/>
      <c r="O10670" s="5" t="s">
        <v>34</v>
      </c>
      <c r="P10670" s="5" t="s">
        <v>11802</v>
      </c>
      <c r="Q10670" s="5" t="s">
        <v>2266</v>
      </c>
    </row>
    <row r="10671" spans="1:17" x14ac:dyDescent="0.35">
      <c r="A10671" s="5" t="s">
        <v>11664</v>
      </c>
      <c r="B10671" s="5" t="s">
        <v>18</v>
      </c>
      <c r="C10671" s="5" t="s">
        <v>22</v>
      </c>
      <c r="D10671" s="13">
        <v>94.5</v>
      </c>
      <c r="E10671" s="6">
        <v>97724.099999999991</v>
      </c>
      <c r="F10671" s="6">
        <v>25505.989999999998</v>
      </c>
      <c r="G10671" s="7">
        <v>40693</v>
      </c>
      <c r="H10671" s="7">
        <v>41625</v>
      </c>
      <c r="I10671" s="7">
        <v>50770</v>
      </c>
      <c r="J10671" s="5" t="s">
        <v>11665</v>
      </c>
      <c r="K10671" s="5">
        <v>8580</v>
      </c>
      <c r="L10671" s="5" t="s">
        <v>5805</v>
      </c>
      <c r="M10671" s="5" t="s">
        <v>25</v>
      </c>
      <c r="N10671" s="5"/>
      <c r="O10671" s="5" t="s">
        <v>34</v>
      </c>
      <c r="P10671" s="5" t="s">
        <v>3189</v>
      </c>
      <c r="Q10671" s="5" t="s">
        <v>264</v>
      </c>
    </row>
    <row r="10672" spans="1:17" x14ac:dyDescent="0.35">
      <c r="A10672" s="5" t="s">
        <v>14392</v>
      </c>
      <c r="B10672" s="5" t="s">
        <v>18</v>
      </c>
      <c r="C10672" s="5" t="s">
        <v>22</v>
      </c>
      <c r="D10672" s="13">
        <v>94.54</v>
      </c>
      <c r="E10672" s="6">
        <v>75100.95</v>
      </c>
      <c r="F10672" s="6">
        <v>12203.03</v>
      </c>
      <c r="G10672" s="7">
        <v>40835</v>
      </c>
      <c r="H10672" s="7">
        <v>42643</v>
      </c>
      <c r="I10672" s="7">
        <v>50040</v>
      </c>
      <c r="J10672" s="5" t="s">
        <v>14393</v>
      </c>
      <c r="K10672" s="5">
        <v>9100</v>
      </c>
      <c r="L10672" s="5" t="s">
        <v>2221</v>
      </c>
      <c r="M10672" s="5" t="s">
        <v>189</v>
      </c>
      <c r="N10672" s="5" t="s">
        <v>14394</v>
      </c>
      <c r="O10672" s="5" t="s">
        <v>34</v>
      </c>
      <c r="P10672" s="5" t="s">
        <v>14395</v>
      </c>
      <c r="Q10672" s="5" t="s">
        <v>527</v>
      </c>
    </row>
    <row r="10673" spans="1:17" x14ac:dyDescent="0.35">
      <c r="A10673" s="5" t="s">
        <v>12200</v>
      </c>
      <c r="B10673" s="5" t="s">
        <v>18</v>
      </c>
      <c r="C10673" s="5" t="s">
        <v>22</v>
      </c>
      <c r="D10673" s="13">
        <v>94.56</v>
      </c>
      <c r="E10673" s="6">
        <v>104421.75</v>
      </c>
      <c r="F10673" s="6">
        <v>42466.790000000008</v>
      </c>
      <c r="G10673" s="7">
        <v>40712</v>
      </c>
      <c r="H10673" s="7">
        <v>40896</v>
      </c>
      <c r="I10673" s="7">
        <v>50040</v>
      </c>
      <c r="J10673" s="5" t="s">
        <v>12201</v>
      </c>
      <c r="K10673" s="5">
        <v>8405</v>
      </c>
      <c r="L10673" s="5" t="s">
        <v>272</v>
      </c>
      <c r="M10673" s="5" t="s">
        <v>53</v>
      </c>
      <c r="N10673" s="5" t="s">
        <v>12202</v>
      </c>
      <c r="O10673" s="5" t="s">
        <v>34</v>
      </c>
      <c r="P10673" s="5" t="s">
        <v>12203</v>
      </c>
      <c r="Q10673" s="5" t="s">
        <v>527</v>
      </c>
    </row>
    <row r="10674" spans="1:17" x14ac:dyDescent="0.35">
      <c r="A10674" s="5" t="s">
        <v>13071</v>
      </c>
      <c r="B10674" s="5" t="s">
        <v>18</v>
      </c>
      <c r="C10674" s="5" t="s">
        <v>22</v>
      </c>
      <c r="D10674" s="13">
        <v>94.56</v>
      </c>
      <c r="E10674" s="6">
        <v>99946.2</v>
      </c>
      <c r="F10674" s="6">
        <v>20089.180000000004</v>
      </c>
      <c r="G10674" s="7">
        <v>40764</v>
      </c>
      <c r="H10674" s="7">
        <v>42264</v>
      </c>
      <c r="I10674" s="7">
        <v>49674</v>
      </c>
      <c r="J10674" s="5" t="s">
        <v>13072</v>
      </c>
      <c r="K10674" s="5">
        <v>8555</v>
      </c>
      <c r="L10674" s="5" t="s">
        <v>9528</v>
      </c>
      <c r="M10674" s="5" t="s">
        <v>25</v>
      </c>
      <c r="N10674" s="5"/>
      <c r="O10674" s="5" t="s">
        <v>34</v>
      </c>
      <c r="P10674" s="5" t="s">
        <v>6208</v>
      </c>
      <c r="Q10674" s="5" t="s">
        <v>112</v>
      </c>
    </row>
    <row r="10675" spans="1:17" x14ac:dyDescent="0.35">
      <c r="A10675" s="5" t="s">
        <v>3311</v>
      </c>
      <c r="B10675" s="5" t="s">
        <v>18</v>
      </c>
      <c r="C10675" s="5" t="s">
        <v>22</v>
      </c>
      <c r="D10675" s="13">
        <v>94.6</v>
      </c>
      <c r="E10675" s="6">
        <v>97576.425000000003</v>
      </c>
      <c r="F10675" s="6">
        <v>39682.909999999996</v>
      </c>
      <c r="G10675" s="7">
        <v>39570</v>
      </c>
      <c r="H10675" s="7">
        <v>40905</v>
      </c>
      <c r="I10675" s="7">
        <v>50040</v>
      </c>
      <c r="J10675" s="5" t="s">
        <v>3312</v>
      </c>
      <c r="K10675" s="5">
        <v>8274</v>
      </c>
      <c r="L10675" s="5" t="s">
        <v>921</v>
      </c>
      <c r="M10675" s="5" t="s">
        <v>25</v>
      </c>
      <c r="N10675" s="5" t="s">
        <v>3313</v>
      </c>
      <c r="O10675" s="5" t="s">
        <v>34</v>
      </c>
      <c r="P10675" s="5" t="s">
        <v>480</v>
      </c>
      <c r="Q10675" s="5" t="s">
        <v>618</v>
      </c>
    </row>
    <row r="10676" spans="1:17" x14ac:dyDescent="0.35">
      <c r="A10676" s="5" t="s">
        <v>4512</v>
      </c>
      <c r="B10676" s="5" t="s">
        <v>18</v>
      </c>
      <c r="C10676" s="5" t="s">
        <v>22</v>
      </c>
      <c r="D10676" s="13">
        <v>94.6</v>
      </c>
      <c r="E10676" s="6">
        <v>97727.585999999996</v>
      </c>
      <c r="F10676" s="6">
        <v>58073.950000000019</v>
      </c>
      <c r="G10676" s="7">
        <v>39570</v>
      </c>
      <c r="H10676" s="7">
        <v>39930</v>
      </c>
      <c r="I10676" s="7">
        <v>49309</v>
      </c>
      <c r="J10676" s="5" t="s">
        <v>4513</v>
      </c>
      <c r="K10676" s="5">
        <v>6248</v>
      </c>
      <c r="L10676" s="5" t="s">
        <v>639</v>
      </c>
      <c r="M10676" s="5" t="s">
        <v>179</v>
      </c>
      <c r="N10676" s="5" t="s">
        <v>2847</v>
      </c>
      <c r="O10676" s="5" t="s">
        <v>34</v>
      </c>
      <c r="P10676" s="5" t="s">
        <v>1607</v>
      </c>
      <c r="Q10676" s="5" t="s">
        <v>320</v>
      </c>
    </row>
    <row r="10677" spans="1:17" x14ac:dyDescent="0.35">
      <c r="A10677" s="5" t="s">
        <v>8848</v>
      </c>
      <c r="B10677" s="5" t="s">
        <v>18</v>
      </c>
      <c r="C10677" s="5" t="s">
        <v>19</v>
      </c>
      <c r="D10677" s="13">
        <v>94.6</v>
      </c>
      <c r="E10677" s="6">
        <v>113716.49999999999</v>
      </c>
      <c r="F10677" s="6">
        <v>36503.000000000007</v>
      </c>
      <c r="G10677" s="7">
        <v>40374</v>
      </c>
      <c r="H10677" s="7">
        <v>41621</v>
      </c>
      <c r="I10677" s="7">
        <v>50770</v>
      </c>
      <c r="J10677" s="5" t="s">
        <v>8849</v>
      </c>
      <c r="K10677" s="5">
        <v>3049</v>
      </c>
      <c r="L10677" s="5" t="s">
        <v>1661</v>
      </c>
      <c r="M10677" s="5" t="s">
        <v>51</v>
      </c>
      <c r="N10677" s="5"/>
      <c r="O10677" s="5" t="s">
        <v>34</v>
      </c>
      <c r="P10677" s="5" t="s">
        <v>8850</v>
      </c>
      <c r="Q10677" s="5" t="s">
        <v>1119</v>
      </c>
    </row>
    <row r="10678" spans="1:17" x14ac:dyDescent="0.35">
      <c r="A10678" s="5" t="s">
        <v>12661</v>
      </c>
      <c r="B10678" s="5" t="s">
        <v>18</v>
      </c>
      <c r="C10678" s="5" t="s">
        <v>22</v>
      </c>
      <c r="D10678" s="13">
        <v>94.64</v>
      </c>
      <c r="E10678" s="6">
        <v>69118.425000000003</v>
      </c>
      <c r="F10678" s="6">
        <v>11230.93</v>
      </c>
      <c r="G10678" s="7">
        <v>40739</v>
      </c>
      <c r="H10678" s="7">
        <v>42571</v>
      </c>
      <c r="I10678" s="7">
        <v>50040</v>
      </c>
      <c r="J10678" s="5" t="s">
        <v>12662</v>
      </c>
      <c r="K10678" s="5">
        <v>8512</v>
      </c>
      <c r="L10678" s="5" t="s">
        <v>4597</v>
      </c>
      <c r="M10678" s="5" t="s">
        <v>25</v>
      </c>
      <c r="N10678" s="5" t="s">
        <v>12654</v>
      </c>
      <c r="O10678" s="5" t="s">
        <v>34</v>
      </c>
      <c r="P10678" s="5" t="s">
        <v>12655</v>
      </c>
      <c r="Q10678" s="5" t="s">
        <v>1171</v>
      </c>
    </row>
    <row r="10679" spans="1:17" x14ac:dyDescent="0.35">
      <c r="A10679" s="5" t="s">
        <v>12650</v>
      </c>
      <c r="B10679" s="5" t="s">
        <v>18</v>
      </c>
      <c r="C10679" s="5" t="s">
        <v>22</v>
      </c>
      <c r="D10679" s="13">
        <v>94.71</v>
      </c>
      <c r="E10679" s="6">
        <v>103986.59999999999</v>
      </c>
      <c r="F10679" s="6">
        <v>45546.12</v>
      </c>
      <c r="G10679" s="7">
        <v>40767</v>
      </c>
      <c r="H10679" s="7">
        <v>40892</v>
      </c>
      <c r="I10679" s="7">
        <v>50040</v>
      </c>
      <c r="J10679" s="5" t="s">
        <v>12651</v>
      </c>
      <c r="K10679" s="5">
        <v>3434</v>
      </c>
      <c r="L10679" s="5" t="s">
        <v>6842</v>
      </c>
      <c r="M10679" s="5" t="s">
        <v>51</v>
      </c>
      <c r="N10679" s="5"/>
      <c r="O10679" s="5" t="s">
        <v>34</v>
      </c>
      <c r="P10679" s="5" t="s">
        <v>3344</v>
      </c>
      <c r="Q10679" s="5" t="s">
        <v>512</v>
      </c>
    </row>
    <row r="10680" spans="1:17" hidden="1" x14ac:dyDescent="0.35">
      <c r="A10680" s="5" t="s">
        <v>692</v>
      </c>
      <c r="B10680" s="5" t="s">
        <v>81</v>
      </c>
      <c r="C10680" s="5" t="s">
        <v>145</v>
      </c>
      <c r="D10680" s="13">
        <v>95</v>
      </c>
      <c r="E10680" s="6">
        <v>485395.94999999995</v>
      </c>
      <c r="F10680" s="6">
        <v>124030.89999999998</v>
      </c>
      <c r="G10680" s="7">
        <v>39570</v>
      </c>
      <c r="H10680" s="7">
        <v>41883</v>
      </c>
      <c r="I10680" s="7">
        <v>51135</v>
      </c>
      <c r="J10680" s="5" t="s">
        <v>693</v>
      </c>
      <c r="K10680" s="5">
        <v>6463</v>
      </c>
      <c r="L10680" s="5" t="s">
        <v>694</v>
      </c>
      <c r="M10680" s="5" t="s">
        <v>430</v>
      </c>
      <c r="N10680" s="5" t="s">
        <v>695</v>
      </c>
      <c r="O10680" s="5" t="s">
        <v>34</v>
      </c>
      <c r="P10680" s="5" t="s">
        <v>696</v>
      </c>
      <c r="Q10680" s="5" t="s">
        <v>670</v>
      </c>
    </row>
    <row r="10681" spans="1:17" hidden="1" x14ac:dyDescent="0.35">
      <c r="A10681" s="5" t="s">
        <v>4418</v>
      </c>
      <c r="B10681" s="5" t="s">
        <v>287</v>
      </c>
      <c r="C10681" s="5" t="s">
        <v>658</v>
      </c>
      <c r="D10681" s="13">
        <v>95</v>
      </c>
      <c r="E10681" s="6">
        <v>725717.47499999998</v>
      </c>
      <c r="F10681" s="6">
        <v>336015.58999999997</v>
      </c>
      <c r="G10681" s="7">
        <v>39570</v>
      </c>
      <c r="H10681" s="7">
        <v>39661</v>
      </c>
      <c r="I10681" s="7">
        <v>47118</v>
      </c>
      <c r="J10681" s="5" t="s">
        <v>4419</v>
      </c>
      <c r="K10681" s="5">
        <v>1445</v>
      </c>
      <c r="L10681" s="5" t="s">
        <v>4420</v>
      </c>
      <c r="M10681" s="5" t="s">
        <v>21</v>
      </c>
      <c r="N10681" s="5" t="s">
        <v>4421</v>
      </c>
      <c r="O10681" s="5" t="s">
        <v>34</v>
      </c>
      <c r="P10681" s="5" t="s">
        <v>775</v>
      </c>
      <c r="Q10681" s="5" t="s">
        <v>1408</v>
      </c>
    </row>
    <row r="10682" spans="1:17" hidden="1" x14ac:dyDescent="0.35">
      <c r="A10682" s="5" t="s">
        <v>4734</v>
      </c>
      <c r="B10682" s="5" t="s">
        <v>81</v>
      </c>
      <c r="C10682" s="5" t="s">
        <v>82</v>
      </c>
      <c r="D10682" s="13">
        <v>95</v>
      </c>
      <c r="E10682" s="6">
        <v>229149.36</v>
      </c>
      <c r="F10682" s="6">
        <v>56940.5</v>
      </c>
      <c r="G10682" s="7">
        <v>39603</v>
      </c>
      <c r="H10682" s="7">
        <v>40464</v>
      </c>
      <c r="I10682" s="7">
        <v>49674</v>
      </c>
      <c r="J10682" s="5" t="s">
        <v>4735</v>
      </c>
      <c r="K10682" s="5">
        <v>4932</v>
      </c>
      <c r="L10682" s="5" t="s">
        <v>4736</v>
      </c>
      <c r="M10682" s="5" t="s">
        <v>51</v>
      </c>
      <c r="N10682" s="5" t="s">
        <v>4737</v>
      </c>
      <c r="O10682" s="5" t="s">
        <v>34</v>
      </c>
      <c r="P10682" s="5" t="s">
        <v>4738</v>
      </c>
      <c r="Q10682" s="5" t="s">
        <v>1041</v>
      </c>
    </row>
    <row r="10683" spans="1:17" hidden="1" x14ac:dyDescent="0.35">
      <c r="A10683" s="5" t="s">
        <v>4734</v>
      </c>
      <c r="B10683" s="5" t="s">
        <v>81</v>
      </c>
      <c r="C10683" s="5" t="s">
        <v>82</v>
      </c>
      <c r="D10683" s="13">
        <v>95</v>
      </c>
      <c r="E10683" s="6">
        <v>0</v>
      </c>
      <c r="F10683" s="6">
        <v>-150.92000000000132</v>
      </c>
      <c r="G10683" s="7">
        <v>39603</v>
      </c>
      <c r="H10683" s="7">
        <v>40464</v>
      </c>
      <c r="I10683" s="7">
        <v>49674</v>
      </c>
      <c r="J10683" s="5" t="s">
        <v>4735</v>
      </c>
      <c r="K10683" s="5">
        <v>4932</v>
      </c>
      <c r="L10683" s="5" t="s">
        <v>4736</v>
      </c>
      <c r="M10683" s="5" t="s">
        <v>51</v>
      </c>
      <c r="N10683" s="5" t="s">
        <v>3412</v>
      </c>
      <c r="O10683" s="5" t="s">
        <v>34</v>
      </c>
      <c r="P10683" s="5" t="s">
        <v>541</v>
      </c>
      <c r="Q10683" s="5" t="s">
        <v>66</v>
      </c>
    </row>
    <row r="10684" spans="1:17" hidden="1" x14ac:dyDescent="0.35">
      <c r="A10684" s="5" t="s">
        <v>5484</v>
      </c>
      <c r="B10684" s="5" t="s">
        <v>287</v>
      </c>
      <c r="C10684" s="5" t="s">
        <v>288</v>
      </c>
      <c r="D10684" s="13">
        <v>95</v>
      </c>
      <c r="E10684" s="6">
        <v>406966.49999999994</v>
      </c>
      <c r="F10684" s="6">
        <v>90688.920000000013</v>
      </c>
      <c r="G10684" s="7">
        <v>39624</v>
      </c>
      <c r="H10684" s="7">
        <v>40080</v>
      </c>
      <c r="I10684" s="7">
        <v>47483</v>
      </c>
      <c r="J10684" s="5" t="s">
        <v>5485</v>
      </c>
      <c r="K10684" s="5">
        <v>1996</v>
      </c>
      <c r="L10684" s="5" t="s">
        <v>5486</v>
      </c>
      <c r="M10684" s="5" t="s">
        <v>76</v>
      </c>
      <c r="N10684" s="5" t="s">
        <v>5487</v>
      </c>
      <c r="O10684" s="5" t="s">
        <v>34</v>
      </c>
      <c r="P10684" s="5" t="s">
        <v>5488</v>
      </c>
      <c r="Q10684" s="5" t="s">
        <v>5489</v>
      </c>
    </row>
    <row r="10685" spans="1:17" x14ac:dyDescent="0.35">
      <c r="A10685" s="5" t="s">
        <v>5806</v>
      </c>
      <c r="B10685" s="5" t="s">
        <v>18</v>
      </c>
      <c r="C10685" s="5" t="s">
        <v>22</v>
      </c>
      <c r="D10685" s="13">
        <v>95</v>
      </c>
      <c r="E10685" s="6">
        <v>89943.75</v>
      </c>
      <c r="F10685" s="6">
        <v>29897.73</v>
      </c>
      <c r="G10685" s="7">
        <v>39688</v>
      </c>
      <c r="H10685" s="7">
        <v>41143</v>
      </c>
      <c r="I10685" s="7">
        <v>50405</v>
      </c>
      <c r="J10685" s="5" t="s">
        <v>5807</v>
      </c>
      <c r="K10685" s="5">
        <v>8636</v>
      </c>
      <c r="L10685" s="5" t="s">
        <v>2699</v>
      </c>
      <c r="M10685" s="5" t="s">
        <v>53</v>
      </c>
      <c r="N10685" s="5" t="s">
        <v>5808</v>
      </c>
      <c r="O10685" s="5" t="s">
        <v>34</v>
      </c>
      <c r="P10685" s="5" t="s">
        <v>4914</v>
      </c>
      <c r="Q10685" s="5" t="s">
        <v>320</v>
      </c>
    </row>
    <row r="10686" spans="1:17" x14ac:dyDescent="0.35">
      <c r="A10686" s="5" t="s">
        <v>10702</v>
      </c>
      <c r="B10686" s="5" t="s">
        <v>18</v>
      </c>
      <c r="C10686" s="5" t="s">
        <v>22</v>
      </c>
      <c r="D10686" s="13">
        <v>95</v>
      </c>
      <c r="E10686" s="6">
        <v>88159.8</v>
      </c>
      <c r="F10686" s="6">
        <v>31561.200000000004</v>
      </c>
      <c r="G10686" s="7">
        <v>40632</v>
      </c>
      <c r="H10686" s="7">
        <v>41088</v>
      </c>
      <c r="I10686" s="7">
        <v>50405</v>
      </c>
      <c r="J10686" s="5" t="s">
        <v>10703</v>
      </c>
      <c r="K10686" s="5">
        <v>4715</v>
      </c>
      <c r="L10686" s="5" t="s">
        <v>10704</v>
      </c>
      <c r="M10686" s="5" t="s">
        <v>210</v>
      </c>
      <c r="N10686" s="5"/>
      <c r="O10686" s="5" t="s">
        <v>34</v>
      </c>
      <c r="P10686" s="5" t="s">
        <v>10705</v>
      </c>
      <c r="Q10686" s="5" t="s">
        <v>596</v>
      </c>
    </row>
    <row r="10687" spans="1:17" hidden="1" x14ac:dyDescent="0.35">
      <c r="A10687" s="5" t="s">
        <v>12576</v>
      </c>
      <c r="B10687" s="5" t="s">
        <v>81</v>
      </c>
      <c r="C10687" s="5" t="s">
        <v>145</v>
      </c>
      <c r="D10687" s="13">
        <v>95</v>
      </c>
      <c r="E10687" s="6">
        <v>452351.62500000006</v>
      </c>
      <c r="F10687" s="6">
        <v>102020.60000000003</v>
      </c>
      <c r="G10687" s="7">
        <v>40735</v>
      </c>
      <c r="H10687" s="7">
        <v>43446</v>
      </c>
      <c r="I10687" s="7">
        <v>50770</v>
      </c>
      <c r="J10687" s="5" t="s">
        <v>12577</v>
      </c>
      <c r="K10687" s="5">
        <v>9470</v>
      </c>
      <c r="L10687" s="5" t="s">
        <v>1711</v>
      </c>
      <c r="M10687" s="5" t="s">
        <v>32</v>
      </c>
      <c r="N10687" s="5" t="s">
        <v>1712</v>
      </c>
      <c r="O10687" s="5" t="s">
        <v>34</v>
      </c>
      <c r="P10687" s="5" t="s">
        <v>1713</v>
      </c>
      <c r="Q10687" s="5" t="s">
        <v>200</v>
      </c>
    </row>
    <row r="10688" spans="1:17" x14ac:dyDescent="0.35">
      <c r="A10688" s="5" t="s">
        <v>11821</v>
      </c>
      <c r="B10688" s="5" t="s">
        <v>18</v>
      </c>
      <c r="C10688" s="5" t="s">
        <v>22</v>
      </c>
      <c r="D10688" s="13">
        <v>95.04</v>
      </c>
      <c r="E10688" s="6">
        <v>97836.3</v>
      </c>
      <c r="F10688" s="6">
        <v>22893.68</v>
      </c>
      <c r="G10688" s="7">
        <v>40694</v>
      </c>
      <c r="H10688" s="7">
        <v>42094</v>
      </c>
      <c r="I10688" s="7">
        <v>49674</v>
      </c>
      <c r="J10688" s="5" t="s">
        <v>11822</v>
      </c>
      <c r="K10688" s="5">
        <v>3253</v>
      </c>
      <c r="L10688" s="5" t="s">
        <v>1884</v>
      </c>
      <c r="M10688" s="5" t="s">
        <v>210</v>
      </c>
      <c r="N10688" s="5"/>
      <c r="O10688" s="5" t="s">
        <v>34</v>
      </c>
      <c r="P10688" s="5" t="s">
        <v>11823</v>
      </c>
      <c r="Q10688" s="5" t="s">
        <v>3476</v>
      </c>
    </row>
    <row r="10689" spans="1:17" x14ac:dyDescent="0.35">
      <c r="A10689" s="5" t="s">
        <v>14466</v>
      </c>
      <c r="B10689" s="5" t="s">
        <v>18</v>
      </c>
      <c r="C10689" s="5" t="s">
        <v>22</v>
      </c>
      <c r="D10689" s="13">
        <v>95.25</v>
      </c>
      <c r="E10689" s="6">
        <v>84422.1</v>
      </c>
      <c r="F10689" s="6">
        <v>25833.140000000007</v>
      </c>
      <c r="G10689" s="7">
        <v>40854</v>
      </c>
      <c r="H10689" s="7">
        <v>40886</v>
      </c>
      <c r="I10689" s="7">
        <v>50040</v>
      </c>
      <c r="J10689" s="5" t="s">
        <v>14467</v>
      </c>
      <c r="K10689" s="5">
        <v>3629</v>
      </c>
      <c r="L10689" s="5" t="s">
        <v>3736</v>
      </c>
      <c r="M10689" s="5" t="s">
        <v>51</v>
      </c>
      <c r="N10689" s="5"/>
      <c r="O10689" s="5" t="s">
        <v>34</v>
      </c>
      <c r="P10689" s="5" t="s">
        <v>14468</v>
      </c>
      <c r="Q10689" s="5" t="s">
        <v>123</v>
      </c>
    </row>
    <row r="10690" spans="1:17" x14ac:dyDescent="0.35">
      <c r="A10690" s="5" t="s">
        <v>558</v>
      </c>
      <c r="B10690" s="5" t="s">
        <v>18</v>
      </c>
      <c r="C10690" s="5" t="s">
        <v>22</v>
      </c>
      <c r="D10690" s="13">
        <v>95.27</v>
      </c>
      <c r="E10690" s="6">
        <v>88848.824999999983</v>
      </c>
      <c r="F10690" s="6">
        <v>29320.110000000004</v>
      </c>
      <c r="G10690" s="7">
        <v>39570</v>
      </c>
      <c r="H10690" s="7">
        <v>39436</v>
      </c>
      <c r="I10690" s="7">
        <v>48579</v>
      </c>
      <c r="J10690" s="5" t="s">
        <v>559</v>
      </c>
      <c r="K10690" s="5">
        <v>9410</v>
      </c>
      <c r="L10690" s="5" t="s">
        <v>560</v>
      </c>
      <c r="M10690" s="5" t="s">
        <v>189</v>
      </c>
      <c r="N10690" s="5"/>
      <c r="O10690" s="5" t="s">
        <v>34</v>
      </c>
      <c r="P10690" s="5" t="s">
        <v>561</v>
      </c>
      <c r="Q10690" s="5" t="s">
        <v>562</v>
      </c>
    </row>
    <row r="10691" spans="1:17" x14ac:dyDescent="0.35">
      <c r="A10691" s="5" t="s">
        <v>6520</v>
      </c>
      <c r="B10691" s="5" t="s">
        <v>18</v>
      </c>
      <c r="C10691" s="5" t="s">
        <v>22</v>
      </c>
      <c r="D10691" s="13">
        <v>95.37</v>
      </c>
      <c r="E10691" s="6">
        <v>101046.723</v>
      </c>
      <c r="F10691" s="6">
        <v>29647.86</v>
      </c>
      <c r="G10691" s="7">
        <v>39816</v>
      </c>
      <c r="H10691" s="7">
        <v>41626</v>
      </c>
      <c r="I10691" s="7">
        <v>50770</v>
      </c>
      <c r="J10691" s="5" t="s">
        <v>6521</v>
      </c>
      <c r="K10691" s="5">
        <v>7741</v>
      </c>
      <c r="L10691" s="5" t="s">
        <v>6522</v>
      </c>
      <c r="M10691" s="5" t="s">
        <v>99</v>
      </c>
      <c r="N10691" s="5" t="s">
        <v>6523</v>
      </c>
      <c r="O10691" s="5" t="s">
        <v>34</v>
      </c>
      <c r="P10691" s="5" t="s">
        <v>6524</v>
      </c>
      <c r="Q10691" s="5" t="s">
        <v>527</v>
      </c>
    </row>
    <row r="10692" spans="1:17" x14ac:dyDescent="0.35">
      <c r="A10692" s="5" t="s">
        <v>11172</v>
      </c>
      <c r="B10692" s="5" t="s">
        <v>18</v>
      </c>
      <c r="C10692" s="5" t="s">
        <v>22</v>
      </c>
      <c r="D10692" s="13">
        <v>95.68</v>
      </c>
      <c r="E10692" s="6">
        <v>87537.45</v>
      </c>
      <c r="F10692" s="6">
        <v>19019.29</v>
      </c>
      <c r="G10692" s="7">
        <v>40661</v>
      </c>
      <c r="H10692" s="7">
        <v>41953</v>
      </c>
      <c r="I10692" s="7">
        <v>49309</v>
      </c>
      <c r="J10692" s="5" t="s">
        <v>11173</v>
      </c>
      <c r="K10692" s="5">
        <v>9100</v>
      </c>
      <c r="L10692" s="5" t="s">
        <v>2221</v>
      </c>
      <c r="M10692" s="5" t="s">
        <v>189</v>
      </c>
      <c r="N10692" s="5" t="s">
        <v>11174</v>
      </c>
      <c r="O10692" s="5" t="s">
        <v>34</v>
      </c>
      <c r="P10692" s="5" t="s">
        <v>6364</v>
      </c>
      <c r="Q10692" s="5" t="s">
        <v>11175</v>
      </c>
    </row>
    <row r="10693" spans="1:17" x14ac:dyDescent="0.35">
      <c r="A10693" s="5" t="s">
        <v>10508</v>
      </c>
      <c r="B10693" s="5" t="s">
        <v>18</v>
      </c>
      <c r="C10693" s="5" t="s">
        <v>19</v>
      </c>
      <c r="D10693" s="13">
        <v>95.7</v>
      </c>
      <c r="E10693" s="6">
        <v>112052.4</v>
      </c>
      <c r="F10693" s="6">
        <v>42760.94</v>
      </c>
      <c r="G10693" s="7">
        <v>40620</v>
      </c>
      <c r="H10693" s="7">
        <v>41017</v>
      </c>
      <c r="I10693" s="7">
        <v>50405</v>
      </c>
      <c r="J10693" s="5" t="s">
        <v>9541</v>
      </c>
      <c r="K10693" s="5">
        <v>3303</v>
      </c>
      <c r="L10693" s="5" t="s">
        <v>10509</v>
      </c>
      <c r="M10693" s="5" t="s">
        <v>51</v>
      </c>
      <c r="N10693" s="5"/>
      <c r="O10693" s="5" t="s">
        <v>34</v>
      </c>
      <c r="P10693" s="5" t="s">
        <v>2457</v>
      </c>
      <c r="Q10693" s="5" t="s">
        <v>10510</v>
      </c>
    </row>
    <row r="10694" spans="1:17" x14ac:dyDescent="0.35">
      <c r="A10694" s="5" t="s">
        <v>1353</v>
      </c>
      <c r="B10694" s="5" t="s">
        <v>18</v>
      </c>
      <c r="C10694" s="5" t="s">
        <v>22</v>
      </c>
      <c r="D10694" s="13">
        <v>95.8</v>
      </c>
      <c r="E10694" s="6">
        <v>95333.625</v>
      </c>
      <c r="F10694" s="6">
        <v>40326.130000000005</v>
      </c>
      <c r="G10694" s="7">
        <v>39570</v>
      </c>
      <c r="H10694" s="7">
        <v>39437</v>
      </c>
      <c r="I10694" s="7">
        <v>48579</v>
      </c>
      <c r="J10694" s="5" t="s">
        <v>1354</v>
      </c>
      <c r="K10694" s="5">
        <v>9442</v>
      </c>
      <c r="L10694" s="5" t="s">
        <v>1355</v>
      </c>
      <c r="M10694" s="5" t="s">
        <v>32</v>
      </c>
      <c r="N10694" s="5"/>
      <c r="O10694" s="5" t="s">
        <v>34</v>
      </c>
      <c r="P10694" s="5" t="s">
        <v>1356</v>
      </c>
      <c r="Q10694" s="5" t="s">
        <v>264</v>
      </c>
    </row>
    <row r="10695" spans="1:17" hidden="1" x14ac:dyDescent="0.35">
      <c r="A10695" s="5" t="s">
        <v>5969</v>
      </c>
      <c r="B10695" s="5" t="s">
        <v>287</v>
      </c>
      <c r="C10695" s="5" t="s">
        <v>288</v>
      </c>
      <c r="D10695" s="13">
        <v>96</v>
      </c>
      <c r="E10695" s="6">
        <v>562662.22499999998</v>
      </c>
      <c r="F10695" s="6">
        <v>125384.34999999999</v>
      </c>
      <c r="G10695" s="7">
        <v>39720</v>
      </c>
      <c r="H10695" s="7">
        <v>40456</v>
      </c>
      <c r="I10695" s="7">
        <v>47848</v>
      </c>
      <c r="J10695" s="5" t="s">
        <v>5970</v>
      </c>
      <c r="K10695" s="5">
        <v>7320</v>
      </c>
      <c r="L10695" s="5" t="s">
        <v>2468</v>
      </c>
      <c r="M10695" s="5" t="s">
        <v>32</v>
      </c>
      <c r="N10695" s="5" t="s">
        <v>5971</v>
      </c>
      <c r="O10695" s="5" t="s">
        <v>34</v>
      </c>
      <c r="P10695" s="5" t="s">
        <v>194</v>
      </c>
      <c r="Q10695" s="5" t="s">
        <v>433</v>
      </c>
    </row>
    <row r="10696" spans="1:17" x14ac:dyDescent="0.35">
      <c r="A10696" s="5" t="s">
        <v>2389</v>
      </c>
      <c r="B10696" s="5" t="s">
        <v>18</v>
      </c>
      <c r="C10696" s="5" t="s">
        <v>22</v>
      </c>
      <c r="D10696" s="13">
        <v>96.07</v>
      </c>
      <c r="E10696" s="6">
        <v>95368.450000000012</v>
      </c>
      <c r="F10696" s="6">
        <v>31081.070000000007</v>
      </c>
      <c r="G10696" s="7">
        <v>39569</v>
      </c>
      <c r="H10696" s="7">
        <v>40118</v>
      </c>
      <c r="I10696" s="7">
        <v>49309</v>
      </c>
      <c r="J10696" s="5" t="s">
        <v>2390</v>
      </c>
      <c r="K10696" s="5">
        <v>8953</v>
      </c>
      <c r="L10696" s="5" t="s">
        <v>2248</v>
      </c>
      <c r="M10696" s="5" t="s">
        <v>53</v>
      </c>
      <c r="N10696" s="5" t="s">
        <v>1503</v>
      </c>
      <c r="O10696" s="5" t="s">
        <v>86</v>
      </c>
      <c r="P10696" s="5" t="s">
        <v>1504</v>
      </c>
      <c r="Q10696" s="5" t="s">
        <v>1505</v>
      </c>
    </row>
    <row r="10697" spans="1:17" x14ac:dyDescent="0.35">
      <c r="A10697" s="5" t="s">
        <v>936</v>
      </c>
      <c r="B10697" s="5" t="s">
        <v>18</v>
      </c>
      <c r="C10697" s="5" t="s">
        <v>22</v>
      </c>
      <c r="D10697" s="13">
        <v>96.2</v>
      </c>
      <c r="E10697" s="6">
        <v>109765.50000000001</v>
      </c>
      <c r="F10697" s="6">
        <v>53126.499999999985</v>
      </c>
      <c r="G10697" s="7">
        <v>39570</v>
      </c>
      <c r="H10697" s="7">
        <v>39864</v>
      </c>
      <c r="I10697" s="7">
        <v>49309</v>
      </c>
      <c r="J10697" s="5" t="s">
        <v>937</v>
      </c>
      <c r="K10697" s="5">
        <v>3096</v>
      </c>
      <c r="L10697" s="5" t="s">
        <v>121</v>
      </c>
      <c r="M10697" s="5" t="s">
        <v>51</v>
      </c>
      <c r="N10697" s="5"/>
      <c r="O10697" s="5" t="s">
        <v>34</v>
      </c>
      <c r="P10697" s="5" t="s">
        <v>938</v>
      </c>
      <c r="Q10697" s="5" t="s">
        <v>653</v>
      </c>
    </row>
    <row r="10698" spans="1:17" x14ac:dyDescent="0.35">
      <c r="A10698" s="5" t="s">
        <v>2151</v>
      </c>
      <c r="B10698" s="5" t="s">
        <v>18</v>
      </c>
      <c r="C10698" s="5" t="s">
        <v>22</v>
      </c>
      <c r="D10698" s="13">
        <v>96.3</v>
      </c>
      <c r="E10698" s="6">
        <v>110068.16</v>
      </c>
      <c r="F10698" s="6">
        <v>44797.74</v>
      </c>
      <c r="G10698" s="7">
        <v>39570</v>
      </c>
      <c r="H10698" s="7">
        <v>40817</v>
      </c>
      <c r="I10698" s="7">
        <v>50040</v>
      </c>
      <c r="J10698" s="5" t="s">
        <v>2152</v>
      </c>
      <c r="K10698" s="5">
        <v>8514</v>
      </c>
      <c r="L10698" s="5" t="s">
        <v>1044</v>
      </c>
      <c r="M10698" s="5" t="s">
        <v>25</v>
      </c>
      <c r="N10698" s="5"/>
      <c r="O10698" s="5" t="s">
        <v>34</v>
      </c>
      <c r="P10698" s="5" t="s">
        <v>2153</v>
      </c>
      <c r="Q10698" s="5" t="s">
        <v>2154</v>
      </c>
    </row>
    <row r="10699" spans="1:17" x14ac:dyDescent="0.35">
      <c r="A10699" s="5" t="s">
        <v>12312</v>
      </c>
      <c r="B10699" s="5" t="s">
        <v>18</v>
      </c>
      <c r="C10699" s="5" t="s">
        <v>22</v>
      </c>
      <c r="D10699" s="13">
        <v>96.37</v>
      </c>
      <c r="E10699" s="6">
        <v>96439.125</v>
      </c>
      <c r="F10699" s="6">
        <v>39220.369999999995</v>
      </c>
      <c r="G10699" s="7">
        <v>40738</v>
      </c>
      <c r="H10699" s="7">
        <v>40882</v>
      </c>
      <c r="I10699" s="7">
        <v>50040</v>
      </c>
      <c r="J10699" s="5" t="s">
        <v>12313</v>
      </c>
      <c r="K10699" s="5">
        <v>9469</v>
      </c>
      <c r="L10699" s="5" t="s">
        <v>12314</v>
      </c>
      <c r="M10699" s="5" t="s">
        <v>32</v>
      </c>
      <c r="N10699" s="5" t="s">
        <v>12315</v>
      </c>
      <c r="O10699" s="5"/>
      <c r="P10699" s="5"/>
      <c r="Q10699" s="5"/>
    </row>
    <row r="10700" spans="1:17" x14ac:dyDescent="0.35">
      <c r="A10700" s="5" t="s">
        <v>11796</v>
      </c>
      <c r="B10700" s="5" t="s">
        <v>18</v>
      </c>
      <c r="C10700" s="5" t="s">
        <v>22</v>
      </c>
      <c r="D10700" s="13">
        <v>96.39</v>
      </c>
      <c r="E10700" s="6">
        <v>93327.824999999997</v>
      </c>
      <c r="F10700" s="6">
        <v>33411.360000000001</v>
      </c>
      <c r="G10700" s="7">
        <v>40693</v>
      </c>
      <c r="H10700" s="7">
        <v>41180</v>
      </c>
      <c r="I10700" s="7">
        <v>50405</v>
      </c>
      <c r="J10700" s="5" t="s">
        <v>11797</v>
      </c>
      <c r="K10700" s="5">
        <v>8195</v>
      </c>
      <c r="L10700" s="5" t="s">
        <v>11798</v>
      </c>
      <c r="M10700" s="5" t="s">
        <v>53</v>
      </c>
      <c r="N10700" s="5"/>
      <c r="O10700" s="5" t="s">
        <v>34</v>
      </c>
      <c r="P10700" s="5" t="s">
        <v>11799</v>
      </c>
      <c r="Q10700" s="5" t="s">
        <v>433</v>
      </c>
    </row>
    <row r="10701" spans="1:17" x14ac:dyDescent="0.35">
      <c r="A10701" s="5" t="s">
        <v>597</v>
      </c>
      <c r="B10701" s="5" t="s">
        <v>18</v>
      </c>
      <c r="C10701" s="5" t="s">
        <v>22</v>
      </c>
      <c r="D10701" s="13">
        <v>96.5</v>
      </c>
      <c r="E10701" s="6">
        <v>95392.2</v>
      </c>
      <c r="F10701" s="6">
        <v>51460.439999999995</v>
      </c>
      <c r="G10701" s="7">
        <v>39569</v>
      </c>
      <c r="H10701" s="7">
        <v>39897</v>
      </c>
      <c r="I10701" s="7">
        <v>49309</v>
      </c>
      <c r="J10701" s="5" t="s">
        <v>598</v>
      </c>
      <c r="K10701" s="5">
        <v>3436</v>
      </c>
      <c r="L10701" s="5" t="s">
        <v>599</v>
      </c>
      <c r="M10701" s="5" t="s">
        <v>51</v>
      </c>
      <c r="N10701" s="5" t="s">
        <v>600</v>
      </c>
      <c r="O10701" s="5" t="s">
        <v>34</v>
      </c>
      <c r="P10701" s="5" t="s">
        <v>601</v>
      </c>
      <c r="Q10701" s="5" t="s">
        <v>602</v>
      </c>
    </row>
    <row r="10702" spans="1:17" x14ac:dyDescent="0.35">
      <c r="A10702" s="5" t="s">
        <v>14517</v>
      </c>
      <c r="B10702" s="5" t="s">
        <v>18</v>
      </c>
      <c r="C10702" s="5" t="s">
        <v>22</v>
      </c>
      <c r="D10702" s="13">
        <v>96.53</v>
      </c>
      <c r="E10702" s="6">
        <v>84142.804000000004</v>
      </c>
      <c r="F10702" s="6">
        <v>18281.739999999998</v>
      </c>
      <c r="G10702" s="7">
        <v>40855</v>
      </c>
      <c r="H10702" s="7">
        <v>42009</v>
      </c>
      <c r="I10702" s="7">
        <v>49674</v>
      </c>
      <c r="J10702" s="5" t="s">
        <v>14518</v>
      </c>
      <c r="K10702" s="5">
        <v>7148</v>
      </c>
      <c r="L10702" s="5" t="s">
        <v>4623</v>
      </c>
      <c r="M10702" s="5" t="s">
        <v>99</v>
      </c>
      <c r="N10702" s="5" t="s">
        <v>14519</v>
      </c>
      <c r="O10702" s="5" t="s">
        <v>34</v>
      </c>
      <c r="P10702" s="5" t="s">
        <v>4668</v>
      </c>
      <c r="Q10702" s="5" t="s">
        <v>1792</v>
      </c>
    </row>
    <row r="10703" spans="1:17" x14ac:dyDescent="0.35">
      <c r="A10703" s="5" t="s">
        <v>13127</v>
      </c>
      <c r="B10703" s="5" t="s">
        <v>18</v>
      </c>
      <c r="C10703" s="5" t="s">
        <v>22</v>
      </c>
      <c r="D10703" s="13">
        <v>96.65</v>
      </c>
      <c r="E10703" s="6">
        <v>97811.474999999977</v>
      </c>
      <c r="F10703" s="6">
        <v>25724.410000000007</v>
      </c>
      <c r="G10703" s="7">
        <v>40770</v>
      </c>
      <c r="H10703" s="7">
        <v>41596</v>
      </c>
      <c r="I10703" s="7">
        <v>50770</v>
      </c>
      <c r="J10703" s="5" t="s">
        <v>13128</v>
      </c>
      <c r="K10703" s="5">
        <v>6056</v>
      </c>
      <c r="L10703" s="5" t="s">
        <v>1350</v>
      </c>
      <c r="M10703" s="5" t="s">
        <v>460</v>
      </c>
      <c r="N10703" s="5"/>
      <c r="O10703" s="5" t="s">
        <v>34</v>
      </c>
      <c r="P10703" s="5" t="s">
        <v>194</v>
      </c>
      <c r="Q10703" s="5" t="s">
        <v>1041</v>
      </c>
    </row>
    <row r="10704" spans="1:17" x14ac:dyDescent="0.35">
      <c r="A10704" s="5" t="s">
        <v>7323</v>
      </c>
      <c r="B10704" s="5" t="s">
        <v>18</v>
      </c>
      <c r="C10704" s="5" t="s">
        <v>22</v>
      </c>
      <c r="D10704" s="13">
        <v>96.9</v>
      </c>
      <c r="E10704" s="6">
        <v>98499.48000000001</v>
      </c>
      <c r="F10704" s="6">
        <v>35262.819999999992</v>
      </c>
      <c r="G10704" s="7">
        <v>40002</v>
      </c>
      <c r="H10704" s="7">
        <v>41199</v>
      </c>
      <c r="I10704" s="7">
        <v>50405</v>
      </c>
      <c r="J10704" s="5" t="s">
        <v>7324</v>
      </c>
      <c r="K10704" s="5">
        <v>7452</v>
      </c>
      <c r="L10704" s="5" t="s">
        <v>7325</v>
      </c>
      <c r="M10704" s="5" t="s">
        <v>99</v>
      </c>
      <c r="N10704" s="5" t="s">
        <v>7326</v>
      </c>
      <c r="O10704" s="5"/>
      <c r="P10704" s="5"/>
      <c r="Q10704" s="5"/>
    </row>
    <row r="10705" spans="1:17" hidden="1" x14ac:dyDescent="0.35">
      <c r="A10705" s="5" t="s">
        <v>2566</v>
      </c>
      <c r="B10705" s="5" t="s">
        <v>287</v>
      </c>
      <c r="C10705" s="5" t="s">
        <v>658</v>
      </c>
      <c r="D10705" s="13">
        <v>97</v>
      </c>
      <c r="E10705" s="6">
        <v>438053.58999999997</v>
      </c>
      <c r="F10705" s="6">
        <v>107619.01</v>
      </c>
      <c r="G10705" s="7">
        <v>39570</v>
      </c>
      <c r="H10705" s="7">
        <v>39173</v>
      </c>
      <c r="I10705" s="7">
        <v>46752</v>
      </c>
      <c r="J10705" s="5" t="s">
        <v>2567</v>
      </c>
      <c r="K10705" s="5">
        <v>4900</v>
      </c>
      <c r="L10705" s="5" t="s">
        <v>267</v>
      </c>
      <c r="M10705" s="5" t="s">
        <v>51</v>
      </c>
      <c r="N10705" s="5" t="s">
        <v>2568</v>
      </c>
      <c r="O10705" s="5" t="s">
        <v>34</v>
      </c>
      <c r="P10705" s="5" t="s">
        <v>2569</v>
      </c>
      <c r="Q10705" s="5" t="s">
        <v>1137</v>
      </c>
    </row>
    <row r="10706" spans="1:17" x14ac:dyDescent="0.35">
      <c r="A10706" s="5" t="s">
        <v>3286</v>
      </c>
      <c r="B10706" s="5" t="s">
        <v>18</v>
      </c>
      <c r="C10706" s="5" t="s">
        <v>22</v>
      </c>
      <c r="D10706" s="13">
        <v>97</v>
      </c>
      <c r="E10706" s="6">
        <v>112879.5</v>
      </c>
      <c r="F10706" s="6">
        <v>49441.249999999993</v>
      </c>
      <c r="G10706" s="7">
        <v>39570</v>
      </c>
      <c r="H10706" s="7">
        <v>40900</v>
      </c>
      <c r="I10706" s="7">
        <v>50040</v>
      </c>
      <c r="J10706" s="5" t="s">
        <v>3287</v>
      </c>
      <c r="K10706" s="5">
        <v>3049</v>
      </c>
      <c r="L10706" s="5" t="s">
        <v>1661</v>
      </c>
      <c r="M10706" s="5" t="s">
        <v>51</v>
      </c>
      <c r="N10706" s="5" t="s">
        <v>3288</v>
      </c>
      <c r="O10706" s="5"/>
      <c r="P10706" s="5"/>
      <c r="Q10706" s="5"/>
    </row>
    <row r="10707" spans="1:17" x14ac:dyDescent="0.35">
      <c r="A10707" s="5" t="s">
        <v>11980</v>
      </c>
      <c r="B10707" s="5" t="s">
        <v>18</v>
      </c>
      <c r="C10707" s="5" t="s">
        <v>22</v>
      </c>
      <c r="D10707" s="13">
        <v>97</v>
      </c>
      <c r="E10707" s="6">
        <v>82858.01999999999</v>
      </c>
      <c r="F10707" s="6">
        <v>27542.420000000002</v>
      </c>
      <c r="G10707" s="7">
        <v>40703</v>
      </c>
      <c r="H10707" s="7">
        <v>41088</v>
      </c>
      <c r="I10707" s="7">
        <v>50405</v>
      </c>
      <c r="J10707" s="5" t="s">
        <v>11981</v>
      </c>
      <c r="K10707" s="5">
        <v>6244</v>
      </c>
      <c r="L10707" s="5" t="s">
        <v>7481</v>
      </c>
      <c r="M10707" s="5" t="s">
        <v>179</v>
      </c>
      <c r="N10707" s="5" t="s">
        <v>11982</v>
      </c>
      <c r="O10707" s="5" t="s">
        <v>34</v>
      </c>
      <c r="P10707" s="5" t="s">
        <v>11983</v>
      </c>
      <c r="Q10707" s="5" t="s">
        <v>1047</v>
      </c>
    </row>
    <row r="10708" spans="1:17" hidden="1" x14ac:dyDescent="0.35">
      <c r="A10708" s="5" t="s">
        <v>15779</v>
      </c>
      <c r="B10708" s="5" t="s">
        <v>81</v>
      </c>
      <c r="C10708" s="5" t="s">
        <v>145</v>
      </c>
      <c r="D10708" s="13">
        <v>97</v>
      </c>
      <c r="E10708" s="6">
        <v>310416.386</v>
      </c>
      <c r="F10708" s="6">
        <v>93096.1</v>
      </c>
      <c r="G10708" s="7">
        <v>42415</v>
      </c>
      <c r="H10708" s="7">
        <v>42977</v>
      </c>
      <c r="I10708" s="7">
        <v>48457</v>
      </c>
      <c r="J10708" s="5" t="s">
        <v>15780</v>
      </c>
      <c r="K10708" s="5">
        <v>8887</v>
      </c>
      <c r="L10708" s="5" t="s">
        <v>714</v>
      </c>
      <c r="M10708" s="5" t="s">
        <v>32</v>
      </c>
      <c r="N10708" s="5" t="s">
        <v>5115</v>
      </c>
      <c r="O10708" s="5" t="s">
        <v>34</v>
      </c>
      <c r="P10708" s="5" t="s">
        <v>5116</v>
      </c>
      <c r="Q10708" s="5" t="s">
        <v>1089</v>
      </c>
    </row>
    <row r="10709" spans="1:17" x14ac:dyDescent="0.35">
      <c r="A10709" s="5" t="s">
        <v>13425</v>
      </c>
      <c r="B10709" s="5" t="s">
        <v>18</v>
      </c>
      <c r="C10709" s="5" t="s">
        <v>22</v>
      </c>
      <c r="D10709" s="13">
        <v>97.02</v>
      </c>
      <c r="E10709" s="6">
        <v>92948.10500000001</v>
      </c>
      <c r="F10709" s="6">
        <v>37800.620000000003</v>
      </c>
      <c r="G10709" s="7">
        <v>40785</v>
      </c>
      <c r="H10709" s="7">
        <v>40889</v>
      </c>
      <c r="I10709" s="7">
        <v>50040</v>
      </c>
      <c r="J10709" s="5" t="s">
        <v>13426</v>
      </c>
      <c r="K10709" s="5">
        <v>1233</v>
      </c>
      <c r="L10709" s="5" t="s">
        <v>331</v>
      </c>
      <c r="M10709" s="5" t="s">
        <v>332</v>
      </c>
      <c r="N10709" s="5" t="s">
        <v>13427</v>
      </c>
      <c r="O10709" s="5" t="s">
        <v>34</v>
      </c>
      <c r="P10709" s="5" t="s">
        <v>13428</v>
      </c>
      <c r="Q10709" s="5" t="s">
        <v>366</v>
      </c>
    </row>
    <row r="10710" spans="1:17" x14ac:dyDescent="0.35">
      <c r="A10710" s="5" t="s">
        <v>10303</v>
      </c>
      <c r="B10710" s="5" t="s">
        <v>18</v>
      </c>
      <c r="C10710" s="5" t="s">
        <v>22</v>
      </c>
      <c r="D10710" s="13">
        <v>97.1</v>
      </c>
      <c r="E10710" s="6">
        <v>99955.65</v>
      </c>
      <c r="F10710" s="6">
        <v>42681.06</v>
      </c>
      <c r="G10710" s="7">
        <v>40607</v>
      </c>
      <c r="H10710" s="7">
        <v>40842</v>
      </c>
      <c r="I10710" s="7">
        <v>50040</v>
      </c>
      <c r="J10710" s="5" t="s">
        <v>10304</v>
      </c>
      <c r="K10710" s="5">
        <v>5504</v>
      </c>
      <c r="L10710" s="5" t="s">
        <v>4284</v>
      </c>
      <c r="M10710" s="5" t="s">
        <v>28</v>
      </c>
      <c r="N10710" s="5"/>
      <c r="O10710" s="5" t="s">
        <v>34</v>
      </c>
      <c r="P10710" s="5" t="s">
        <v>2868</v>
      </c>
      <c r="Q10710" s="5" t="s">
        <v>366</v>
      </c>
    </row>
    <row r="10711" spans="1:17" x14ac:dyDescent="0.35">
      <c r="A10711" s="5" t="s">
        <v>9451</v>
      </c>
      <c r="B10711" s="5" t="s">
        <v>18</v>
      </c>
      <c r="C10711" s="5" t="s">
        <v>19</v>
      </c>
      <c r="D10711" s="13">
        <v>97.12</v>
      </c>
      <c r="E10711" s="6">
        <v>107818.65</v>
      </c>
      <c r="F10711" s="6">
        <v>29003.230000000007</v>
      </c>
      <c r="G10711" s="7">
        <v>40497</v>
      </c>
      <c r="H10711" s="7">
        <v>42087</v>
      </c>
      <c r="I10711" s="7">
        <v>49674</v>
      </c>
      <c r="J10711" s="5" t="s">
        <v>9452</v>
      </c>
      <c r="K10711" s="5">
        <v>8840</v>
      </c>
      <c r="L10711" s="5" t="s">
        <v>9249</v>
      </c>
      <c r="M10711" s="5" t="s">
        <v>414</v>
      </c>
      <c r="N10711" s="5"/>
      <c r="O10711" s="5" t="s">
        <v>34</v>
      </c>
      <c r="P10711" s="5" t="s">
        <v>3178</v>
      </c>
      <c r="Q10711" s="5" t="s">
        <v>569</v>
      </c>
    </row>
    <row r="10712" spans="1:17" x14ac:dyDescent="0.35">
      <c r="A10712" s="5" t="s">
        <v>1140</v>
      </c>
      <c r="B10712" s="5" t="s">
        <v>18</v>
      </c>
      <c r="C10712" s="5" t="s">
        <v>19</v>
      </c>
      <c r="D10712" s="13">
        <v>97.2</v>
      </c>
      <c r="E10712" s="6">
        <v>85737.75</v>
      </c>
      <c r="F10712" s="6">
        <v>60702.33</v>
      </c>
      <c r="G10712" s="7">
        <v>39570</v>
      </c>
      <c r="H10712" s="7">
        <v>40015</v>
      </c>
      <c r="I10712" s="7">
        <v>49309</v>
      </c>
      <c r="J10712" s="5" t="s">
        <v>1141</v>
      </c>
      <c r="K10712" s="5">
        <v>1715</v>
      </c>
      <c r="L10712" s="5" t="s">
        <v>1142</v>
      </c>
      <c r="M10712" s="5" t="s">
        <v>55</v>
      </c>
      <c r="N10712" s="5"/>
      <c r="O10712" s="5" t="s">
        <v>34</v>
      </c>
      <c r="P10712" s="5" t="s">
        <v>1143</v>
      </c>
      <c r="Q10712" s="5" t="s">
        <v>486</v>
      </c>
    </row>
    <row r="10713" spans="1:17" x14ac:dyDescent="0.35">
      <c r="A10713" s="5" t="s">
        <v>3977</v>
      </c>
      <c r="B10713" s="5" t="s">
        <v>18</v>
      </c>
      <c r="C10713" s="5" t="s">
        <v>22</v>
      </c>
      <c r="D10713" s="13">
        <v>97.2</v>
      </c>
      <c r="E10713" s="6">
        <v>108276.52500000001</v>
      </c>
      <c r="F10713" s="6">
        <v>43527.17</v>
      </c>
      <c r="G10713" s="7">
        <v>39570</v>
      </c>
      <c r="H10713" s="7">
        <v>40982</v>
      </c>
      <c r="I10713" s="7">
        <v>50405</v>
      </c>
      <c r="J10713" s="5" t="s">
        <v>3978</v>
      </c>
      <c r="K10713" s="5">
        <v>9612</v>
      </c>
      <c r="L10713" s="5" t="s">
        <v>1416</v>
      </c>
      <c r="M10713" s="5" t="s">
        <v>32</v>
      </c>
      <c r="N10713" s="5"/>
      <c r="O10713" s="5" t="s">
        <v>34</v>
      </c>
      <c r="P10713" s="5" t="s">
        <v>3979</v>
      </c>
      <c r="Q10713" s="5" t="s">
        <v>270</v>
      </c>
    </row>
    <row r="10714" spans="1:17" x14ac:dyDescent="0.35">
      <c r="A10714" s="5" t="s">
        <v>8304</v>
      </c>
      <c r="B10714" s="5" t="s">
        <v>18</v>
      </c>
      <c r="C10714" s="5" t="s">
        <v>22</v>
      </c>
      <c r="D10714" s="13">
        <v>97.2</v>
      </c>
      <c r="E10714" s="6">
        <v>88459.799999999988</v>
      </c>
      <c r="F10714" s="6">
        <v>21437.330000000005</v>
      </c>
      <c r="G10714" s="7">
        <v>40261</v>
      </c>
      <c r="H10714" s="7">
        <v>41545</v>
      </c>
      <c r="I10714" s="7">
        <v>50770</v>
      </c>
      <c r="J10714" s="5" t="s">
        <v>8305</v>
      </c>
      <c r="K10714" s="5">
        <v>5406</v>
      </c>
      <c r="L10714" s="5" t="s">
        <v>8306</v>
      </c>
      <c r="M10714" s="5" t="s">
        <v>28</v>
      </c>
      <c r="N10714" s="5" t="s">
        <v>7623</v>
      </c>
      <c r="O10714" s="5" t="s">
        <v>34</v>
      </c>
      <c r="P10714" s="5" t="s">
        <v>7624</v>
      </c>
      <c r="Q10714" s="5" t="s">
        <v>1105</v>
      </c>
    </row>
    <row r="10715" spans="1:17" x14ac:dyDescent="0.35">
      <c r="A10715" s="5" t="s">
        <v>10796</v>
      </c>
      <c r="B10715" s="5" t="s">
        <v>18</v>
      </c>
      <c r="C10715" s="5" t="s">
        <v>22</v>
      </c>
      <c r="D10715" s="13">
        <v>97.3</v>
      </c>
      <c r="E10715" s="6">
        <v>95795.97</v>
      </c>
      <c r="F10715" s="6">
        <v>31229.490000000009</v>
      </c>
      <c r="G10715" s="7">
        <v>40652</v>
      </c>
      <c r="H10715" s="7">
        <v>41166</v>
      </c>
      <c r="I10715" s="7">
        <v>50405</v>
      </c>
      <c r="J10715" s="5" t="s">
        <v>10797</v>
      </c>
      <c r="K10715" s="5">
        <v>5085</v>
      </c>
      <c r="L10715" s="5" t="s">
        <v>7406</v>
      </c>
      <c r="M10715" s="5" t="s">
        <v>28</v>
      </c>
      <c r="N10715" s="5"/>
      <c r="O10715" s="5" t="s">
        <v>34</v>
      </c>
      <c r="P10715" s="5" t="s">
        <v>10798</v>
      </c>
      <c r="Q10715" s="5" t="s">
        <v>433</v>
      </c>
    </row>
    <row r="10716" spans="1:17" x14ac:dyDescent="0.35">
      <c r="A10716" s="5" t="s">
        <v>11919</v>
      </c>
      <c r="B10716" s="5" t="s">
        <v>18</v>
      </c>
      <c r="C10716" s="5" t="s">
        <v>22</v>
      </c>
      <c r="D10716" s="13">
        <v>97.75</v>
      </c>
      <c r="E10716" s="6">
        <v>94148.58</v>
      </c>
      <c r="F10716" s="6">
        <v>22815.940000000002</v>
      </c>
      <c r="G10716" s="7">
        <v>40705</v>
      </c>
      <c r="H10716" s="7">
        <v>41505</v>
      </c>
      <c r="I10716" s="7">
        <v>50770</v>
      </c>
      <c r="J10716" s="5" t="s">
        <v>11920</v>
      </c>
      <c r="K10716" s="5">
        <v>6218</v>
      </c>
      <c r="L10716" s="5" t="s">
        <v>1102</v>
      </c>
      <c r="M10716" s="5" t="s">
        <v>179</v>
      </c>
      <c r="N10716" s="5" t="s">
        <v>9847</v>
      </c>
      <c r="O10716" s="5" t="s">
        <v>34</v>
      </c>
      <c r="P10716" s="5" t="s">
        <v>2485</v>
      </c>
      <c r="Q10716" s="5" t="s">
        <v>66</v>
      </c>
    </row>
    <row r="10717" spans="1:17" x14ac:dyDescent="0.35">
      <c r="A10717" s="5" t="s">
        <v>11654</v>
      </c>
      <c r="B10717" s="5" t="s">
        <v>18</v>
      </c>
      <c r="C10717" s="5" t="s">
        <v>22</v>
      </c>
      <c r="D10717" s="13">
        <v>97.78</v>
      </c>
      <c r="E10717" s="6">
        <v>105647.25000000001</v>
      </c>
      <c r="F10717" s="6">
        <v>24615.82</v>
      </c>
      <c r="G10717" s="7">
        <v>40695</v>
      </c>
      <c r="H10717" s="7">
        <v>41914</v>
      </c>
      <c r="I10717" s="7">
        <v>49309</v>
      </c>
      <c r="J10717" s="5" t="s">
        <v>11655</v>
      </c>
      <c r="K10717" s="5">
        <v>9313</v>
      </c>
      <c r="L10717" s="5" t="s">
        <v>2315</v>
      </c>
      <c r="M10717" s="5" t="s">
        <v>32</v>
      </c>
      <c r="N10717" s="5"/>
      <c r="O10717" s="5" t="s">
        <v>34</v>
      </c>
      <c r="P10717" s="5" t="s">
        <v>194</v>
      </c>
      <c r="Q10717" s="5" t="s">
        <v>270</v>
      </c>
    </row>
    <row r="10718" spans="1:17" x14ac:dyDescent="0.35">
      <c r="A10718" s="5" t="s">
        <v>13855</v>
      </c>
      <c r="B10718" s="5" t="s">
        <v>18</v>
      </c>
      <c r="C10718" s="5" t="s">
        <v>22</v>
      </c>
      <c r="D10718" s="13">
        <v>97.79</v>
      </c>
      <c r="E10718" s="6">
        <v>100303.12500000001</v>
      </c>
      <c r="F10718" s="6">
        <v>21699.740000000005</v>
      </c>
      <c r="G10718" s="7">
        <v>40812</v>
      </c>
      <c r="H10718" s="7">
        <v>42086</v>
      </c>
      <c r="I10718" s="7">
        <v>49674</v>
      </c>
      <c r="J10718" s="5" t="s">
        <v>13856</v>
      </c>
      <c r="K10718" s="5">
        <v>4712</v>
      </c>
      <c r="L10718" s="5" t="s">
        <v>765</v>
      </c>
      <c r="M10718" s="5" t="s">
        <v>210</v>
      </c>
      <c r="N10718" s="5" t="s">
        <v>13857</v>
      </c>
      <c r="O10718" s="5" t="s">
        <v>34</v>
      </c>
      <c r="P10718" s="5" t="s">
        <v>1713</v>
      </c>
      <c r="Q10718" s="5" t="s">
        <v>1746</v>
      </c>
    </row>
    <row r="10719" spans="1:17" x14ac:dyDescent="0.35">
      <c r="A10719" s="5" t="s">
        <v>2023</v>
      </c>
      <c r="B10719" s="5" t="s">
        <v>18</v>
      </c>
      <c r="C10719" s="5" t="s">
        <v>22</v>
      </c>
      <c r="D10719" s="13">
        <v>97.8</v>
      </c>
      <c r="E10719" s="6">
        <v>93385.500000000015</v>
      </c>
      <c r="F10719" s="6">
        <v>34552.639999999999</v>
      </c>
      <c r="G10719" s="7">
        <v>39569</v>
      </c>
      <c r="H10719" s="7">
        <v>41439</v>
      </c>
      <c r="I10719" s="7">
        <v>50770</v>
      </c>
      <c r="J10719" s="5" t="s">
        <v>2024</v>
      </c>
      <c r="K10719" s="5">
        <v>8722</v>
      </c>
      <c r="L10719" s="5" t="s">
        <v>1347</v>
      </c>
      <c r="M10719" s="5" t="s">
        <v>32</v>
      </c>
      <c r="N10719" s="5"/>
      <c r="O10719" s="5" t="s">
        <v>34</v>
      </c>
      <c r="P10719" s="5" t="s">
        <v>2025</v>
      </c>
      <c r="Q10719" s="5" t="s">
        <v>486</v>
      </c>
    </row>
    <row r="10720" spans="1:17" x14ac:dyDescent="0.35">
      <c r="A10720" s="5" t="s">
        <v>7017</v>
      </c>
      <c r="B10720" s="5" t="s">
        <v>18</v>
      </c>
      <c r="C10720" s="5" t="s">
        <v>22</v>
      </c>
      <c r="D10720" s="13">
        <v>97.8</v>
      </c>
      <c r="E10720" s="6">
        <v>103000.875</v>
      </c>
      <c r="F10720" s="6">
        <v>31464.500000000007</v>
      </c>
      <c r="G10720" s="7">
        <v>39941</v>
      </c>
      <c r="H10720" s="7">
        <v>41407</v>
      </c>
      <c r="I10720" s="7">
        <v>50770</v>
      </c>
      <c r="J10720" s="5" t="s">
        <v>7018</v>
      </c>
      <c r="K10720" s="5">
        <v>9472</v>
      </c>
      <c r="L10720" s="5" t="s">
        <v>1309</v>
      </c>
      <c r="M10720" s="5" t="s">
        <v>32</v>
      </c>
      <c r="N10720" s="5" t="s">
        <v>7019</v>
      </c>
      <c r="O10720" s="5" t="s">
        <v>34</v>
      </c>
      <c r="P10720" s="5" t="s">
        <v>3675</v>
      </c>
      <c r="Q10720" s="5" t="s">
        <v>366</v>
      </c>
    </row>
    <row r="10721" spans="1:17" x14ac:dyDescent="0.35">
      <c r="A10721" s="5" t="s">
        <v>8997</v>
      </c>
      <c r="B10721" s="5" t="s">
        <v>18</v>
      </c>
      <c r="C10721" s="5" t="s">
        <v>19</v>
      </c>
      <c r="D10721" s="13">
        <v>97.8</v>
      </c>
      <c r="E10721" s="6">
        <v>111694.5</v>
      </c>
      <c r="F10721" s="6">
        <v>50817.399999999994</v>
      </c>
      <c r="G10721" s="7">
        <v>40436</v>
      </c>
      <c r="H10721" s="7">
        <v>40766</v>
      </c>
      <c r="I10721" s="7">
        <v>50040</v>
      </c>
      <c r="J10721" s="5" t="s">
        <v>8998</v>
      </c>
      <c r="K10721" s="5">
        <v>1554</v>
      </c>
      <c r="L10721" s="5" t="s">
        <v>8999</v>
      </c>
      <c r="M10721" s="5" t="s">
        <v>21</v>
      </c>
      <c r="N10721" s="5"/>
      <c r="O10721" s="5" t="s">
        <v>34</v>
      </c>
      <c r="P10721" s="5" t="s">
        <v>5070</v>
      </c>
      <c r="Q10721" s="5" t="s">
        <v>123</v>
      </c>
    </row>
    <row r="10722" spans="1:17" x14ac:dyDescent="0.35">
      <c r="A10722" s="5" t="s">
        <v>13380</v>
      </c>
      <c r="B10722" s="5" t="s">
        <v>18</v>
      </c>
      <c r="C10722" s="5" t="s">
        <v>22</v>
      </c>
      <c r="D10722" s="13">
        <v>97.83</v>
      </c>
      <c r="E10722" s="6">
        <v>97379.199999999983</v>
      </c>
      <c r="F10722" s="6">
        <v>22689.379999999994</v>
      </c>
      <c r="G10722" s="7">
        <v>40780</v>
      </c>
      <c r="H10722" s="7">
        <v>42090</v>
      </c>
      <c r="I10722" s="7">
        <v>49674</v>
      </c>
      <c r="J10722" s="5" t="s">
        <v>13381</v>
      </c>
      <c r="K10722" s="5">
        <v>8561</v>
      </c>
      <c r="L10722" s="5" t="s">
        <v>26</v>
      </c>
      <c r="M10722" s="5" t="s">
        <v>25</v>
      </c>
      <c r="N10722" s="5"/>
      <c r="O10722" s="5" t="s">
        <v>34</v>
      </c>
      <c r="P10722" s="5" t="s">
        <v>1109</v>
      </c>
      <c r="Q10722" s="5" t="s">
        <v>1158</v>
      </c>
    </row>
    <row r="10723" spans="1:17" x14ac:dyDescent="0.35">
      <c r="A10723" s="5" t="s">
        <v>11865</v>
      </c>
      <c r="B10723" s="5" t="s">
        <v>18</v>
      </c>
      <c r="C10723" s="5" t="s">
        <v>22</v>
      </c>
      <c r="D10723" s="13">
        <v>97.9</v>
      </c>
      <c r="E10723" s="6">
        <v>90325.2</v>
      </c>
      <c r="F10723" s="6">
        <v>23574.890000000003</v>
      </c>
      <c r="G10723" s="7">
        <v>40701</v>
      </c>
      <c r="H10723" s="7">
        <v>41598</v>
      </c>
      <c r="I10723" s="7">
        <v>50770</v>
      </c>
      <c r="J10723" s="5" t="s">
        <v>11866</v>
      </c>
      <c r="K10723" s="5">
        <v>5085</v>
      </c>
      <c r="L10723" s="5" t="s">
        <v>7406</v>
      </c>
      <c r="M10723" s="5" t="s">
        <v>28</v>
      </c>
      <c r="N10723" s="5"/>
      <c r="O10723" s="5" t="s">
        <v>34</v>
      </c>
      <c r="P10723" s="5" t="s">
        <v>2434</v>
      </c>
      <c r="Q10723" s="5" t="s">
        <v>2356</v>
      </c>
    </row>
    <row r="10724" spans="1:17" x14ac:dyDescent="0.35">
      <c r="A10724" s="5" t="s">
        <v>2137</v>
      </c>
      <c r="B10724" s="5" t="s">
        <v>18</v>
      </c>
      <c r="C10724" s="5" t="s">
        <v>22</v>
      </c>
      <c r="D10724" s="13">
        <v>98</v>
      </c>
      <c r="E10724" s="6">
        <v>117546.67499999999</v>
      </c>
      <c r="F10724" s="6">
        <v>47695.35</v>
      </c>
      <c r="G10724" s="7">
        <v>39570</v>
      </c>
      <c r="H10724" s="7">
        <v>40864</v>
      </c>
      <c r="I10724" s="7">
        <v>50040</v>
      </c>
      <c r="J10724" s="5" t="s">
        <v>2138</v>
      </c>
      <c r="K10724" s="5">
        <v>8411</v>
      </c>
      <c r="L10724" s="5" t="s">
        <v>272</v>
      </c>
      <c r="M10724" s="5" t="s">
        <v>53</v>
      </c>
      <c r="N10724" s="5" t="s">
        <v>2139</v>
      </c>
      <c r="O10724" s="5" t="s">
        <v>34</v>
      </c>
      <c r="P10724" s="5" t="s">
        <v>2140</v>
      </c>
      <c r="Q10724" s="5" t="s">
        <v>366</v>
      </c>
    </row>
    <row r="10725" spans="1:17" x14ac:dyDescent="0.35">
      <c r="A10725" s="5" t="s">
        <v>2676</v>
      </c>
      <c r="B10725" s="5" t="s">
        <v>18</v>
      </c>
      <c r="C10725" s="5" t="s">
        <v>22</v>
      </c>
      <c r="D10725" s="13">
        <v>98</v>
      </c>
      <c r="E10725" s="6">
        <v>95392.574999999997</v>
      </c>
      <c r="F10725" s="6">
        <v>35606.120000000003</v>
      </c>
      <c r="G10725" s="7">
        <v>39570</v>
      </c>
      <c r="H10725" s="7">
        <v>40966</v>
      </c>
      <c r="I10725" s="7">
        <v>50405</v>
      </c>
      <c r="J10725" s="5" t="s">
        <v>2179</v>
      </c>
      <c r="K10725" s="5">
        <v>8700</v>
      </c>
      <c r="L10725" s="5" t="s">
        <v>941</v>
      </c>
      <c r="M10725" s="5" t="s">
        <v>53</v>
      </c>
      <c r="N10725" s="5" t="s">
        <v>2677</v>
      </c>
      <c r="O10725" s="5" t="s">
        <v>34</v>
      </c>
      <c r="P10725" s="5" t="s">
        <v>2678</v>
      </c>
      <c r="Q10725" s="5" t="s">
        <v>366</v>
      </c>
    </row>
    <row r="10726" spans="1:17" x14ac:dyDescent="0.35">
      <c r="A10726" s="5" t="s">
        <v>8767</v>
      </c>
      <c r="B10726" s="5" t="s">
        <v>18</v>
      </c>
      <c r="C10726" s="5" t="s">
        <v>19</v>
      </c>
      <c r="D10726" s="13">
        <v>98</v>
      </c>
      <c r="E10726" s="6">
        <v>98734.17</v>
      </c>
      <c r="F10726" s="6">
        <v>33569.619999999995</v>
      </c>
      <c r="G10726" s="7">
        <v>40361</v>
      </c>
      <c r="H10726" s="7">
        <v>40676</v>
      </c>
      <c r="I10726" s="7">
        <v>50040</v>
      </c>
      <c r="J10726" s="5" t="s">
        <v>8768</v>
      </c>
      <c r="K10726" s="5">
        <v>6017</v>
      </c>
      <c r="L10726" s="5" t="s">
        <v>495</v>
      </c>
      <c r="M10726" s="5" t="s">
        <v>179</v>
      </c>
      <c r="N10726" s="5"/>
      <c r="O10726" s="5" t="s">
        <v>34</v>
      </c>
      <c r="P10726" s="5" t="s">
        <v>5825</v>
      </c>
      <c r="Q10726" s="5" t="s">
        <v>512</v>
      </c>
    </row>
    <row r="10727" spans="1:17" x14ac:dyDescent="0.35">
      <c r="A10727" s="5" t="s">
        <v>9721</v>
      </c>
      <c r="B10727" s="5" t="s">
        <v>18</v>
      </c>
      <c r="C10727" s="5" t="s">
        <v>22</v>
      </c>
      <c r="D10727" s="13">
        <v>98</v>
      </c>
      <c r="E10727" s="6">
        <v>100319.46</v>
      </c>
      <c r="F10727" s="6">
        <v>40705.280000000006</v>
      </c>
      <c r="G10727" s="7">
        <v>40532</v>
      </c>
      <c r="H10727" s="7">
        <v>40738</v>
      </c>
      <c r="I10727" s="7">
        <v>50040</v>
      </c>
      <c r="J10727" s="5" t="s">
        <v>9722</v>
      </c>
      <c r="K10727" s="5">
        <v>6423</v>
      </c>
      <c r="L10727" s="5" t="s">
        <v>417</v>
      </c>
      <c r="M10727" s="5" t="s">
        <v>414</v>
      </c>
      <c r="N10727" s="5" t="s">
        <v>9723</v>
      </c>
      <c r="O10727" s="5" t="s">
        <v>34</v>
      </c>
      <c r="P10727" s="5" t="s">
        <v>3791</v>
      </c>
      <c r="Q10727" s="5" t="s">
        <v>512</v>
      </c>
    </row>
    <row r="10728" spans="1:17" x14ac:dyDescent="0.35">
      <c r="A10728" s="5" t="s">
        <v>11418</v>
      </c>
      <c r="B10728" s="5" t="s">
        <v>18</v>
      </c>
      <c r="C10728" s="5" t="s">
        <v>22</v>
      </c>
      <c r="D10728" s="13">
        <v>98</v>
      </c>
      <c r="E10728" s="6">
        <v>109425</v>
      </c>
      <c r="F10728" s="6">
        <v>20320.329999999998</v>
      </c>
      <c r="G10728" s="7">
        <v>40676</v>
      </c>
      <c r="H10728" s="7">
        <v>42277</v>
      </c>
      <c r="I10728" s="7">
        <v>49674</v>
      </c>
      <c r="J10728" s="5" t="s">
        <v>11419</v>
      </c>
      <c r="K10728" s="5">
        <v>1814</v>
      </c>
      <c r="L10728" s="5" t="s">
        <v>1035</v>
      </c>
      <c r="M10728" s="5" t="s">
        <v>21</v>
      </c>
      <c r="N10728" s="5" t="s">
        <v>11420</v>
      </c>
      <c r="O10728" s="5" t="s">
        <v>34</v>
      </c>
      <c r="P10728" s="5" t="s">
        <v>11421</v>
      </c>
      <c r="Q10728" s="5" t="s">
        <v>227</v>
      </c>
    </row>
    <row r="10729" spans="1:17" x14ac:dyDescent="0.35">
      <c r="A10729" s="5" t="s">
        <v>12389</v>
      </c>
      <c r="B10729" s="5" t="s">
        <v>18</v>
      </c>
      <c r="C10729" s="5" t="s">
        <v>22</v>
      </c>
      <c r="D10729" s="13">
        <v>98</v>
      </c>
      <c r="E10729" s="6">
        <v>110081.4</v>
      </c>
      <c r="F10729" s="6">
        <v>39409.14</v>
      </c>
      <c r="G10729" s="7">
        <v>40724</v>
      </c>
      <c r="H10729" s="7">
        <v>41166</v>
      </c>
      <c r="I10729" s="7">
        <v>50405</v>
      </c>
      <c r="J10729" s="5" t="s">
        <v>12390</v>
      </c>
      <c r="K10729" s="5">
        <v>3293</v>
      </c>
      <c r="L10729" s="5" t="s">
        <v>2967</v>
      </c>
      <c r="M10729" s="5" t="s">
        <v>51</v>
      </c>
      <c r="N10729" s="5"/>
      <c r="O10729" s="5" t="s">
        <v>34</v>
      </c>
      <c r="P10729" s="5" t="s">
        <v>12391</v>
      </c>
      <c r="Q10729" s="5" t="s">
        <v>123</v>
      </c>
    </row>
    <row r="10730" spans="1:17" x14ac:dyDescent="0.35">
      <c r="A10730" s="5" t="s">
        <v>13387</v>
      </c>
      <c r="B10730" s="5" t="s">
        <v>18</v>
      </c>
      <c r="C10730" s="5" t="s">
        <v>19</v>
      </c>
      <c r="D10730" s="13">
        <v>98</v>
      </c>
      <c r="E10730" s="6">
        <v>105867.42</v>
      </c>
      <c r="F10730" s="6">
        <v>43511.499999999985</v>
      </c>
      <c r="G10730" s="7">
        <v>40781</v>
      </c>
      <c r="H10730" s="7">
        <v>41131</v>
      </c>
      <c r="I10730" s="7">
        <v>50405</v>
      </c>
      <c r="J10730" s="5" t="s">
        <v>13388</v>
      </c>
      <c r="K10730" s="5">
        <v>3373</v>
      </c>
      <c r="L10730" s="5" t="s">
        <v>7164</v>
      </c>
      <c r="M10730" s="5" t="s">
        <v>51</v>
      </c>
      <c r="N10730" s="5" t="s">
        <v>9941</v>
      </c>
      <c r="O10730" s="5"/>
      <c r="P10730" s="5"/>
      <c r="Q10730" s="5"/>
    </row>
    <row r="10731" spans="1:17" x14ac:dyDescent="0.35">
      <c r="A10731" s="5" t="s">
        <v>13288</v>
      </c>
      <c r="B10731" s="5" t="s">
        <v>18</v>
      </c>
      <c r="C10731" s="5" t="s">
        <v>22</v>
      </c>
      <c r="D10731" s="13">
        <v>98.02</v>
      </c>
      <c r="E10731" s="6">
        <v>106668.39</v>
      </c>
      <c r="F10731" s="6">
        <v>21333.689999999995</v>
      </c>
      <c r="G10731" s="7">
        <v>40780</v>
      </c>
      <c r="H10731" s="7">
        <v>42275</v>
      </c>
      <c r="I10731" s="7">
        <v>49674</v>
      </c>
      <c r="J10731" s="5" t="s">
        <v>13289</v>
      </c>
      <c r="K10731" s="5">
        <v>6263</v>
      </c>
      <c r="L10731" s="5" t="s">
        <v>7163</v>
      </c>
      <c r="M10731" s="5" t="s">
        <v>179</v>
      </c>
      <c r="N10731" s="5"/>
      <c r="O10731" s="5" t="s">
        <v>34</v>
      </c>
      <c r="P10731" s="5" t="s">
        <v>13290</v>
      </c>
      <c r="Q10731" s="5" t="s">
        <v>439</v>
      </c>
    </row>
    <row r="10732" spans="1:17" x14ac:dyDescent="0.35">
      <c r="A10732" s="5" t="s">
        <v>8314</v>
      </c>
      <c r="B10732" s="5" t="s">
        <v>18</v>
      </c>
      <c r="C10732" s="5" t="s">
        <v>22</v>
      </c>
      <c r="D10732" s="13">
        <v>98.08</v>
      </c>
      <c r="E10732" s="6">
        <v>104727.2</v>
      </c>
      <c r="F10732" s="6">
        <v>38506.93</v>
      </c>
      <c r="G10732" s="7">
        <v>40252</v>
      </c>
      <c r="H10732" s="7">
        <v>40529</v>
      </c>
      <c r="I10732" s="7">
        <v>49674</v>
      </c>
      <c r="J10732" s="5" t="s">
        <v>8315</v>
      </c>
      <c r="K10732" s="5">
        <v>7001</v>
      </c>
      <c r="L10732" s="5" t="s">
        <v>1487</v>
      </c>
      <c r="M10732" s="5" t="s">
        <v>99</v>
      </c>
      <c r="N10732" s="5" t="s">
        <v>8316</v>
      </c>
      <c r="O10732" s="5" t="s">
        <v>34</v>
      </c>
      <c r="P10732" s="5" t="s">
        <v>3383</v>
      </c>
      <c r="Q10732" s="5" t="s">
        <v>512</v>
      </c>
    </row>
    <row r="10733" spans="1:17" x14ac:dyDescent="0.35">
      <c r="A10733" s="5" t="s">
        <v>10391</v>
      </c>
      <c r="B10733" s="5" t="s">
        <v>18</v>
      </c>
      <c r="C10733" s="5" t="s">
        <v>22</v>
      </c>
      <c r="D10733" s="13">
        <v>98.1</v>
      </c>
      <c r="E10733" s="6">
        <v>78156.375</v>
      </c>
      <c r="F10733" s="6">
        <v>27980.010000000002</v>
      </c>
      <c r="G10733" s="7">
        <v>40611</v>
      </c>
      <c r="H10733" s="7">
        <v>41159</v>
      </c>
      <c r="I10733" s="7">
        <v>50405</v>
      </c>
      <c r="J10733" s="5" t="s">
        <v>10392</v>
      </c>
      <c r="K10733" s="5">
        <v>1341</v>
      </c>
      <c r="L10733" s="5" t="s">
        <v>9666</v>
      </c>
      <c r="M10733" s="5" t="s">
        <v>21</v>
      </c>
      <c r="N10733" s="5"/>
      <c r="O10733" s="5" t="s">
        <v>34</v>
      </c>
      <c r="P10733" s="5" t="s">
        <v>10393</v>
      </c>
      <c r="Q10733" s="5" t="s">
        <v>1637</v>
      </c>
    </row>
    <row r="10734" spans="1:17" x14ac:dyDescent="0.35">
      <c r="A10734" s="5" t="s">
        <v>4524</v>
      </c>
      <c r="B10734" s="5" t="s">
        <v>18</v>
      </c>
      <c r="C10734" s="5" t="s">
        <v>22</v>
      </c>
      <c r="D10734" s="13">
        <v>98.2</v>
      </c>
      <c r="E10734" s="6">
        <v>62966.5</v>
      </c>
      <c r="F10734" s="6">
        <v>27516.360000000008</v>
      </c>
      <c r="G10734" s="7">
        <v>39570</v>
      </c>
      <c r="H10734" s="7">
        <v>40898</v>
      </c>
      <c r="I10734" s="7">
        <v>50040</v>
      </c>
      <c r="J10734" s="5" t="s">
        <v>4525</v>
      </c>
      <c r="K10734" s="5">
        <v>1754</v>
      </c>
      <c r="L10734" s="5" t="s">
        <v>4526</v>
      </c>
      <c r="M10734" s="5" t="s">
        <v>55</v>
      </c>
      <c r="N10734" s="5"/>
      <c r="O10734" s="5" t="s">
        <v>86</v>
      </c>
      <c r="P10734" s="5" t="s">
        <v>4527</v>
      </c>
      <c r="Q10734" s="5" t="s">
        <v>4528</v>
      </c>
    </row>
    <row r="10735" spans="1:17" x14ac:dyDescent="0.35">
      <c r="A10735" s="5" t="s">
        <v>10112</v>
      </c>
      <c r="B10735" s="5" t="s">
        <v>18</v>
      </c>
      <c r="C10735" s="5" t="s">
        <v>22</v>
      </c>
      <c r="D10735" s="13">
        <v>98.2</v>
      </c>
      <c r="E10735" s="6">
        <v>91044.375</v>
      </c>
      <c r="F10735" s="6">
        <v>22063.69</v>
      </c>
      <c r="G10735" s="7">
        <v>40577</v>
      </c>
      <c r="H10735" s="7">
        <v>41578</v>
      </c>
      <c r="I10735" s="7">
        <v>50770</v>
      </c>
      <c r="J10735" s="5" t="s">
        <v>10113</v>
      </c>
      <c r="K10735" s="5">
        <v>8335</v>
      </c>
      <c r="L10735" s="5" t="s">
        <v>1525</v>
      </c>
      <c r="M10735" s="5" t="s">
        <v>53</v>
      </c>
      <c r="N10735" s="5" t="s">
        <v>1503</v>
      </c>
      <c r="O10735" s="5" t="s">
        <v>86</v>
      </c>
      <c r="P10735" s="5" t="s">
        <v>1504</v>
      </c>
      <c r="Q10735" s="5" t="s">
        <v>1505</v>
      </c>
    </row>
    <row r="10736" spans="1:17" x14ac:dyDescent="0.35">
      <c r="A10736" s="5" t="s">
        <v>8004</v>
      </c>
      <c r="B10736" s="5" t="s">
        <v>18</v>
      </c>
      <c r="C10736" s="5" t="s">
        <v>22</v>
      </c>
      <c r="D10736" s="13">
        <v>98.28</v>
      </c>
      <c r="E10736" s="6">
        <v>100984.87499999999</v>
      </c>
      <c r="F10736" s="6">
        <v>22503.62</v>
      </c>
      <c r="G10736" s="7">
        <v>40177</v>
      </c>
      <c r="H10736" s="7">
        <v>41956</v>
      </c>
      <c r="I10736" s="7">
        <v>51135</v>
      </c>
      <c r="J10736" s="5" t="s">
        <v>8005</v>
      </c>
      <c r="K10736" s="5">
        <v>5436</v>
      </c>
      <c r="L10736" s="5" t="s">
        <v>2471</v>
      </c>
      <c r="M10736" s="5" t="s">
        <v>28</v>
      </c>
      <c r="N10736" s="5" t="s">
        <v>8006</v>
      </c>
      <c r="O10736" s="5" t="s">
        <v>34</v>
      </c>
      <c r="P10736" s="5" t="s">
        <v>751</v>
      </c>
      <c r="Q10736" s="5" t="s">
        <v>8007</v>
      </c>
    </row>
    <row r="10737" spans="1:17" x14ac:dyDescent="0.35">
      <c r="A10737" s="5" t="s">
        <v>4021</v>
      </c>
      <c r="B10737" s="5" t="s">
        <v>18</v>
      </c>
      <c r="C10737" s="5" t="s">
        <v>19</v>
      </c>
      <c r="D10737" s="13">
        <v>98.3</v>
      </c>
      <c r="E10737" s="6">
        <v>114114.3</v>
      </c>
      <c r="F10737" s="6">
        <v>51812.350000000006</v>
      </c>
      <c r="G10737" s="7">
        <v>39570</v>
      </c>
      <c r="H10737" s="7">
        <v>40871</v>
      </c>
      <c r="I10737" s="7">
        <v>50040</v>
      </c>
      <c r="J10737" s="5" t="s">
        <v>4022</v>
      </c>
      <c r="K10737" s="5">
        <v>4934</v>
      </c>
      <c r="L10737" s="5" t="s">
        <v>4023</v>
      </c>
      <c r="M10737" s="5" t="s">
        <v>51</v>
      </c>
      <c r="N10737" s="5"/>
      <c r="O10737" s="5" t="s">
        <v>34</v>
      </c>
      <c r="P10737" s="5" t="s">
        <v>4024</v>
      </c>
      <c r="Q10737" s="5" t="s">
        <v>932</v>
      </c>
    </row>
    <row r="10738" spans="1:17" x14ac:dyDescent="0.35">
      <c r="A10738" s="5" t="s">
        <v>1441</v>
      </c>
      <c r="B10738" s="5" t="s">
        <v>18</v>
      </c>
      <c r="C10738" s="5" t="s">
        <v>22</v>
      </c>
      <c r="D10738" s="13">
        <v>98.33</v>
      </c>
      <c r="E10738" s="6">
        <v>94009.05</v>
      </c>
      <c r="F10738" s="6">
        <v>57157.469999999994</v>
      </c>
      <c r="G10738" s="7">
        <v>39569</v>
      </c>
      <c r="H10738" s="7">
        <v>40057</v>
      </c>
      <c r="I10738" s="7">
        <v>49309</v>
      </c>
      <c r="J10738" s="5" t="s">
        <v>1442</v>
      </c>
      <c r="K10738" s="5">
        <v>8488</v>
      </c>
      <c r="L10738" s="5" t="s">
        <v>1443</v>
      </c>
      <c r="M10738" s="5" t="s">
        <v>53</v>
      </c>
      <c r="N10738" s="5"/>
      <c r="O10738" s="5" t="s">
        <v>34</v>
      </c>
      <c r="P10738" s="5" t="s">
        <v>1158</v>
      </c>
      <c r="Q10738" s="5" t="s">
        <v>123</v>
      </c>
    </row>
    <row r="10739" spans="1:17" x14ac:dyDescent="0.35">
      <c r="A10739" s="5" t="s">
        <v>12680</v>
      </c>
      <c r="B10739" s="5" t="s">
        <v>18</v>
      </c>
      <c r="C10739" s="5" t="s">
        <v>22</v>
      </c>
      <c r="D10739" s="13">
        <v>98.48</v>
      </c>
      <c r="E10739" s="6">
        <v>103652.4</v>
      </c>
      <c r="F10739" s="6">
        <v>45296.090000000004</v>
      </c>
      <c r="G10739" s="7">
        <v>40743</v>
      </c>
      <c r="H10739" s="7">
        <v>40851</v>
      </c>
      <c r="I10739" s="7">
        <v>50040</v>
      </c>
      <c r="J10739" s="5" t="s">
        <v>12681</v>
      </c>
      <c r="K10739" s="5">
        <v>9462</v>
      </c>
      <c r="L10739" s="5" t="s">
        <v>5798</v>
      </c>
      <c r="M10739" s="5" t="s">
        <v>32</v>
      </c>
      <c r="N10739" s="5" t="s">
        <v>12682</v>
      </c>
      <c r="O10739" s="5"/>
      <c r="P10739" s="5"/>
      <c r="Q10739" s="5"/>
    </row>
    <row r="10740" spans="1:17" x14ac:dyDescent="0.35">
      <c r="A10740" s="5" t="s">
        <v>3118</v>
      </c>
      <c r="B10740" s="5" t="s">
        <v>18</v>
      </c>
      <c r="C10740" s="5" t="s">
        <v>19</v>
      </c>
      <c r="D10740" s="13">
        <v>98.5</v>
      </c>
      <c r="E10740" s="6">
        <v>93432.814000000013</v>
      </c>
      <c r="F10740" s="6">
        <v>33052.820000000007</v>
      </c>
      <c r="G10740" s="7">
        <v>39570</v>
      </c>
      <c r="H10740" s="7">
        <v>41990</v>
      </c>
      <c r="I10740" s="7">
        <v>51135</v>
      </c>
      <c r="J10740" s="5" t="s">
        <v>3119</v>
      </c>
      <c r="K10740" s="5">
        <v>5234</v>
      </c>
      <c r="L10740" s="5" t="s">
        <v>2956</v>
      </c>
      <c r="M10740" s="5" t="s">
        <v>28</v>
      </c>
      <c r="N10740" s="5" t="s">
        <v>2957</v>
      </c>
      <c r="O10740" s="5" t="s">
        <v>34</v>
      </c>
      <c r="P10740" s="5" t="s">
        <v>2958</v>
      </c>
      <c r="Q10740" s="5" t="s">
        <v>856</v>
      </c>
    </row>
    <row r="10741" spans="1:17" x14ac:dyDescent="0.35">
      <c r="A10741" s="5" t="s">
        <v>11556</v>
      </c>
      <c r="B10741" s="5" t="s">
        <v>18</v>
      </c>
      <c r="C10741" s="5" t="s">
        <v>22</v>
      </c>
      <c r="D10741" s="13">
        <v>98.53</v>
      </c>
      <c r="E10741" s="6">
        <v>107990.02500000001</v>
      </c>
      <c r="F10741" s="6">
        <v>19978.16</v>
      </c>
      <c r="G10741" s="7">
        <v>40689</v>
      </c>
      <c r="H10741" s="7">
        <v>42408</v>
      </c>
      <c r="I10741" s="7">
        <v>50040</v>
      </c>
      <c r="J10741" s="5" t="s">
        <v>11557</v>
      </c>
      <c r="K10741" s="5">
        <v>9306</v>
      </c>
      <c r="L10741" s="5" t="s">
        <v>2354</v>
      </c>
      <c r="M10741" s="5" t="s">
        <v>25</v>
      </c>
      <c r="N10741" s="5" t="s">
        <v>11558</v>
      </c>
      <c r="O10741" s="5"/>
      <c r="P10741" s="5"/>
      <c r="Q10741" s="5"/>
    </row>
    <row r="10742" spans="1:17" x14ac:dyDescent="0.35">
      <c r="A10742" s="5" t="s">
        <v>14022</v>
      </c>
      <c r="B10742" s="5" t="s">
        <v>18</v>
      </c>
      <c r="C10742" s="5" t="s">
        <v>19</v>
      </c>
      <c r="D10742" s="13">
        <v>98.54</v>
      </c>
      <c r="E10742" s="6">
        <v>104409.39</v>
      </c>
      <c r="F10742" s="6">
        <v>33515.430000000008</v>
      </c>
      <c r="G10742" s="7">
        <v>40821</v>
      </c>
      <c r="H10742" s="7">
        <v>41415</v>
      </c>
      <c r="I10742" s="7">
        <v>50770</v>
      </c>
      <c r="J10742" s="5" t="s">
        <v>14023</v>
      </c>
      <c r="K10742" s="5">
        <v>6274</v>
      </c>
      <c r="L10742" s="5" t="s">
        <v>657</v>
      </c>
      <c r="M10742" s="5" t="s">
        <v>179</v>
      </c>
      <c r="N10742" s="5"/>
      <c r="O10742" s="5" t="s">
        <v>34</v>
      </c>
      <c r="P10742" s="5" t="s">
        <v>14024</v>
      </c>
      <c r="Q10742" s="5" t="s">
        <v>486</v>
      </c>
    </row>
    <row r="10743" spans="1:17" x14ac:dyDescent="0.35">
      <c r="A10743" s="5" t="s">
        <v>10165</v>
      </c>
      <c r="B10743" s="5" t="s">
        <v>18</v>
      </c>
      <c r="C10743" s="5" t="s">
        <v>19</v>
      </c>
      <c r="D10743" s="13">
        <v>98.6</v>
      </c>
      <c r="E10743" s="6">
        <v>98440.499999999985</v>
      </c>
      <c r="F10743" s="6">
        <v>37566.439999999995</v>
      </c>
      <c r="G10743" s="7">
        <v>40585</v>
      </c>
      <c r="H10743" s="7">
        <v>41177</v>
      </c>
      <c r="I10743" s="7">
        <v>50405</v>
      </c>
      <c r="J10743" s="5" t="s">
        <v>10166</v>
      </c>
      <c r="K10743" s="5">
        <v>4410</v>
      </c>
      <c r="L10743" s="5" t="s">
        <v>2693</v>
      </c>
      <c r="M10743" s="5" t="s">
        <v>344</v>
      </c>
      <c r="N10743" s="5" t="s">
        <v>2847</v>
      </c>
      <c r="O10743" s="5" t="s">
        <v>34</v>
      </c>
      <c r="P10743" s="5" t="s">
        <v>1607</v>
      </c>
      <c r="Q10743" s="5" t="s">
        <v>320</v>
      </c>
    </row>
    <row r="10744" spans="1:17" x14ac:dyDescent="0.35">
      <c r="A10744" s="5" t="s">
        <v>1845</v>
      </c>
      <c r="B10744" s="5" t="s">
        <v>18</v>
      </c>
      <c r="C10744" s="5" t="s">
        <v>22</v>
      </c>
      <c r="D10744" s="13">
        <v>98.7</v>
      </c>
      <c r="E10744" s="6">
        <v>91929.5</v>
      </c>
      <c r="F10744" s="6">
        <v>40173.199999999997</v>
      </c>
      <c r="G10744" s="7">
        <v>39570</v>
      </c>
      <c r="H10744" s="7">
        <v>40897</v>
      </c>
      <c r="I10744" s="7">
        <v>50040</v>
      </c>
      <c r="J10744" s="5" t="s">
        <v>1846</v>
      </c>
      <c r="K10744" s="5">
        <v>1470</v>
      </c>
      <c r="L10744" s="5" t="s">
        <v>1478</v>
      </c>
      <c r="M10744" s="5" t="s">
        <v>55</v>
      </c>
      <c r="N10744" s="5"/>
      <c r="O10744" s="5" t="s">
        <v>34</v>
      </c>
      <c r="P10744" s="5" t="s">
        <v>1847</v>
      </c>
      <c r="Q10744" s="5" t="s">
        <v>185</v>
      </c>
    </row>
    <row r="10745" spans="1:17" x14ac:dyDescent="0.35">
      <c r="A10745" s="5" t="s">
        <v>11836</v>
      </c>
      <c r="B10745" s="5" t="s">
        <v>18</v>
      </c>
      <c r="C10745" s="5" t="s">
        <v>19</v>
      </c>
      <c r="D10745" s="13">
        <v>98.8</v>
      </c>
      <c r="E10745" s="6">
        <v>99404.375000000015</v>
      </c>
      <c r="F10745" s="6">
        <v>48608.75</v>
      </c>
      <c r="G10745" s="7">
        <v>40695</v>
      </c>
      <c r="H10745" s="7">
        <v>40844</v>
      </c>
      <c r="I10745" s="7">
        <v>50040</v>
      </c>
      <c r="J10745" s="5" t="s">
        <v>11837</v>
      </c>
      <c r="K10745" s="5">
        <v>8934</v>
      </c>
      <c r="L10745" s="5" t="s">
        <v>3623</v>
      </c>
      <c r="M10745" s="5" t="s">
        <v>53</v>
      </c>
      <c r="N10745" s="5"/>
      <c r="O10745" s="5" t="s">
        <v>34</v>
      </c>
      <c r="P10745" s="5" t="s">
        <v>1394</v>
      </c>
      <c r="Q10745" s="5" t="s">
        <v>913</v>
      </c>
    </row>
    <row r="10746" spans="1:17" x14ac:dyDescent="0.35">
      <c r="A10746" s="5" t="s">
        <v>3985</v>
      </c>
      <c r="B10746" s="5" t="s">
        <v>18</v>
      </c>
      <c r="C10746" s="5" t="s">
        <v>19</v>
      </c>
      <c r="D10746" s="13">
        <v>98.82</v>
      </c>
      <c r="E10746" s="6">
        <v>96915.074999999968</v>
      </c>
      <c r="F10746" s="6">
        <v>33474.83</v>
      </c>
      <c r="G10746" s="7">
        <v>39570</v>
      </c>
      <c r="H10746" s="7">
        <v>39961</v>
      </c>
      <c r="I10746" s="7">
        <v>49309</v>
      </c>
      <c r="J10746" s="5" t="s">
        <v>3986</v>
      </c>
      <c r="K10746" s="5">
        <v>5734</v>
      </c>
      <c r="L10746" s="5" t="s">
        <v>2752</v>
      </c>
      <c r="M10746" s="5" t="s">
        <v>28</v>
      </c>
      <c r="N10746" s="5" t="s">
        <v>3987</v>
      </c>
      <c r="O10746" s="5" t="s">
        <v>86</v>
      </c>
      <c r="P10746" s="5" t="s">
        <v>3620</v>
      </c>
      <c r="Q10746" s="5" t="s">
        <v>3988</v>
      </c>
    </row>
    <row r="10747" spans="1:17" hidden="1" x14ac:dyDescent="0.35">
      <c r="A10747" s="5" t="s">
        <v>5248</v>
      </c>
      <c r="B10747" s="5" t="s">
        <v>81</v>
      </c>
      <c r="C10747" s="5" t="s">
        <v>145</v>
      </c>
      <c r="D10747" s="13">
        <v>99</v>
      </c>
      <c r="E10747" s="6">
        <v>420213.44999999995</v>
      </c>
      <c r="F10747" s="6">
        <v>91527.64</v>
      </c>
      <c r="G10747" s="7">
        <v>39611</v>
      </c>
      <c r="H10747" s="7">
        <v>39799</v>
      </c>
      <c r="I10747" s="7">
        <v>48944</v>
      </c>
      <c r="J10747" s="5"/>
      <c r="K10747" s="5">
        <v>3961</v>
      </c>
      <c r="L10747" s="5" t="s">
        <v>5249</v>
      </c>
      <c r="M10747" s="5" t="s">
        <v>76</v>
      </c>
      <c r="N10747" s="5" t="s">
        <v>5250</v>
      </c>
      <c r="O10747" s="5" t="s">
        <v>34</v>
      </c>
      <c r="P10747" s="5" t="s">
        <v>129</v>
      </c>
      <c r="Q10747" s="5" t="s">
        <v>5251</v>
      </c>
    </row>
    <row r="10748" spans="1:17" x14ac:dyDescent="0.35">
      <c r="A10748" s="5" t="s">
        <v>12683</v>
      </c>
      <c r="B10748" s="5" t="s">
        <v>18</v>
      </c>
      <c r="C10748" s="5" t="s">
        <v>19</v>
      </c>
      <c r="D10748" s="13">
        <v>99</v>
      </c>
      <c r="E10748" s="6">
        <v>96544.5</v>
      </c>
      <c r="F10748" s="6">
        <v>19093.729999999996</v>
      </c>
      <c r="G10748" s="7">
        <v>40739</v>
      </c>
      <c r="H10748" s="7">
        <v>42425</v>
      </c>
      <c r="I10748" s="7">
        <v>50040</v>
      </c>
      <c r="J10748" s="5" t="s">
        <v>12684</v>
      </c>
      <c r="K10748" s="5">
        <v>1423</v>
      </c>
      <c r="L10748" s="5" t="s">
        <v>12685</v>
      </c>
      <c r="M10748" s="5" t="s">
        <v>21</v>
      </c>
      <c r="N10748" s="5" t="s">
        <v>10164</v>
      </c>
      <c r="O10748" s="5" t="s">
        <v>34</v>
      </c>
      <c r="P10748" s="5" t="s">
        <v>995</v>
      </c>
      <c r="Q10748" s="5" t="s">
        <v>996</v>
      </c>
    </row>
    <row r="10749" spans="1:17" x14ac:dyDescent="0.35">
      <c r="A10749" s="5" t="s">
        <v>13729</v>
      </c>
      <c r="B10749" s="5" t="s">
        <v>18</v>
      </c>
      <c r="C10749" s="5" t="s">
        <v>22</v>
      </c>
      <c r="D10749" s="13">
        <v>99</v>
      </c>
      <c r="E10749" s="6">
        <v>118089.59999999999</v>
      </c>
      <c r="F10749" s="6">
        <v>47915.659999999996</v>
      </c>
      <c r="G10749" s="7">
        <v>40801</v>
      </c>
      <c r="H10749" s="7">
        <v>40884</v>
      </c>
      <c r="I10749" s="7">
        <v>50040</v>
      </c>
      <c r="J10749" s="5" t="s">
        <v>13730</v>
      </c>
      <c r="K10749" s="5">
        <v>3054</v>
      </c>
      <c r="L10749" s="5" t="s">
        <v>6564</v>
      </c>
      <c r="M10749" s="5" t="s">
        <v>51</v>
      </c>
      <c r="N10749" s="5" t="s">
        <v>13731</v>
      </c>
      <c r="O10749" s="5" t="s">
        <v>34</v>
      </c>
      <c r="P10749" s="5" t="s">
        <v>6137</v>
      </c>
      <c r="Q10749" s="5" t="s">
        <v>200</v>
      </c>
    </row>
    <row r="10750" spans="1:17" x14ac:dyDescent="0.35">
      <c r="A10750" s="5" t="s">
        <v>14290</v>
      </c>
      <c r="B10750" s="5" t="s">
        <v>18</v>
      </c>
      <c r="C10750" s="5" t="s">
        <v>22</v>
      </c>
      <c r="D10750" s="13">
        <v>99</v>
      </c>
      <c r="E10750" s="6">
        <v>85959.525000000009</v>
      </c>
      <c r="F10750" s="6">
        <v>20831.390000000003</v>
      </c>
      <c r="G10750" s="7">
        <v>40850</v>
      </c>
      <c r="H10750" s="7">
        <v>41397</v>
      </c>
      <c r="I10750" s="7">
        <v>50770</v>
      </c>
      <c r="J10750" s="5" t="s">
        <v>14291</v>
      </c>
      <c r="K10750" s="5">
        <v>8400</v>
      </c>
      <c r="L10750" s="5" t="s">
        <v>272</v>
      </c>
      <c r="M10750" s="5" t="s">
        <v>53</v>
      </c>
      <c r="N10750" s="5" t="s">
        <v>14292</v>
      </c>
      <c r="O10750" s="5" t="s">
        <v>34</v>
      </c>
      <c r="P10750" s="5" t="s">
        <v>14293</v>
      </c>
      <c r="Q10750" s="5" t="s">
        <v>14294</v>
      </c>
    </row>
    <row r="10751" spans="1:17" x14ac:dyDescent="0.35">
      <c r="A10751" s="5" t="s">
        <v>13108</v>
      </c>
      <c r="B10751" s="5" t="s">
        <v>18</v>
      </c>
      <c r="C10751" s="5" t="s">
        <v>22</v>
      </c>
      <c r="D10751" s="13">
        <v>99.06</v>
      </c>
      <c r="E10751" s="6">
        <v>101222.122</v>
      </c>
      <c r="F10751" s="6">
        <v>21898.569999999996</v>
      </c>
      <c r="G10751" s="7">
        <v>40780</v>
      </c>
      <c r="H10751" s="7">
        <v>41984</v>
      </c>
      <c r="I10751" s="7">
        <v>49309</v>
      </c>
      <c r="J10751" s="5" t="s">
        <v>13109</v>
      </c>
      <c r="K10751" s="5">
        <v>5234</v>
      </c>
      <c r="L10751" s="5" t="s">
        <v>2956</v>
      </c>
      <c r="M10751" s="5" t="s">
        <v>28</v>
      </c>
      <c r="N10751" s="5" t="s">
        <v>13110</v>
      </c>
      <c r="O10751" s="5" t="s">
        <v>34</v>
      </c>
      <c r="P10751" s="5" t="s">
        <v>6979</v>
      </c>
      <c r="Q10751" s="5" t="s">
        <v>270</v>
      </c>
    </row>
    <row r="10752" spans="1:17" x14ac:dyDescent="0.35">
      <c r="A10752" s="5" t="s">
        <v>14274</v>
      </c>
      <c r="B10752" s="5" t="s">
        <v>18</v>
      </c>
      <c r="C10752" s="5" t="s">
        <v>22</v>
      </c>
      <c r="D10752" s="13">
        <v>99.08</v>
      </c>
      <c r="E10752" s="6">
        <v>100367.17499999999</v>
      </c>
      <c r="F10752" s="6">
        <v>40347.599999999999</v>
      </c>
      <c r="G10752" s="7">
        <v>40836</v>
      </c>
      <c r="H10752" s="7">
        <v>40961</v>
      </c>
      <c r="I10752" s="7">
        <v>50405</v>
      </c>
      <c r="J10752" s="5" t="s">
        <v>14275</v>
      </c>
      <c r="K10752" s="5">
        <v>5426</v>
      </c>
      <c r="L10752" s="5" t="s">
        <v>1457</v>
      </c>
      <c r="M10752" s="5" t="s">
        <v>28</v>
      </c>
      <c r="N10752" s="5" t="s">
        <v>14276</v>
      </c>
      <c r="O10752" s="5" t="s">
        <v>34</v>
      </c>
      <c r="P10752" s="5" t="s">
        <v>3620</v>
      </c>
      <c r="Q10752" s="5" t="s">
        <v>569</v>
      </c>
    </row>
    <row r="10753" spans="1:17" x14ac:dyDescent="0.35">
      <c r="A10753" s="5" t="s">
        <v>14358</v>
      </c>
      <c r="B10753" s="5" t="s">
        <v>18</v>
      </c>
      <c r="C10753" s="5" t="s">
        <v>22</v>
      </c>
      <c r="D10753" s="13">
        <v>99.2</v>
      </c>
      <c r="E10753" s="6">
        <v>123015.59999999999</v>
      </c>
      <c r="F10753" s="6">
        <v>44039.58</v>
      </c>
      <c r="G10753" s="7">
        <v>40842</v>
      </c>
      <c r="H10753" s="7">
        <v>41124</v>
      </c>
      <c r="I10753" s="7">
        <v>50405</v>
      </c>
      <c r="J10753" s="5" t="s">
        <v>14359</v>
      </c>
      <c r="K10753" s="5">
        <v>3235</v>
      </c>
      <c r="L10753" s="5" t="s">
        <v>3689</v>
      </c>
      <c r="M10753" s="5" t="s">
        <v>51</v>
      </c>
      <c r="N10753" s="5"/>
      <c r="O10753" s="5" t="s">
        <v>34</v>
      </c>
      <c r="P10753" s="5" t="s">
        <v>7825</v>
      </c>
      <c r="Q10753" s="5" t="s">
        <v>512</v>
      </c>
    </row>
    <row r="10754" spans="1:17" x14ac:dyDescent="0.35">
      <c r="A10754" s="5" t="s">
        <v>13186</v>
      </c>
      <c r="B10754" s="5" t="s">
        <v>18</v>
      </c>
      <c r="C10754" s="5" t="s">
        <v>22</v>
      </c>
      <c r="D10754" s="13">
        <v>99.21</v>
      </c>
      <c r="E10754" s="6">
        <v>111664.12499999997</v>
      </c>
      <c r="F10754" s="6">
        <v>39087.629999999983</v>
      </c>
      <c r="G10754" s="7">
        <v>40772</v>
      </c>
      <c r="H10754" s="7">
        <v>40802</v>
      </c>
      <c r="I10754" s="7">
        <v>50040</v>
      </c>
      <c r="J10754" s="5" t="s">
        <v>13187</v>
      </c>
      <c r="K10754" s="5">
        <v>5722</v>
      </c>
      <c r="L10754" s="5" t="s">
        <v>3526</v>
      </c>
      <c r="M10754" s="5" t="s">
        <v>28</v>
      </c>
      <c r="N10754" s="5" t="s">
        <v>13188</v>
      </c>
      <c r="O10754" s="5" t="s">
        <v>34</v>
      </c>
      <c r="P10754" s="5" t="s">
        <v>2140</v>
      </c>
      <c r="Q10754" s="5" t="s">
        <v>6583</v>
      </c>
    </row>
    <row r="10755" spans="1:17" x14ac:dyDescent="0.35">
      <c r="A10755" s="5" t="s">
        <v>12692</v>
      </c>
      <c r="B10755" s="5" t="s">
        <v>18</v>
      </c>
      <c r="C10755" s="5" t="s">
        <v>22</v>
      </c>
      <c r="D10755" s="13">
        <v>99.3</v>
      </c>
      <c r="E10755" s="6">
        <v>112597.5</v>
      </c>
      <c r="F10755" s="6">
        <v>26235.220000000005</v>
      </c>
      <c r="G10755" s="7">
        <v>40742</v>
      </c>
      <c r="H10755" s="7">
        <v>42081</v>
      </c>
      <c r="I10755" s="7">
        <v>49674</v>
      </c>
      <c r="J10755" s="5" t="s">
        <v>12693</v>
      </c>
      <c r="K10755" s="5">
        <v>3049</v>
      </c>
      <c r="L10755" s="5" t="s">
        <v>1661</v>
      </c>
      <c r="M10755" s="5" t="s">
        <v>51</v>
      </c>
      <c r="N10755" s="5" t="s">
        <v>12694</v>
      </c>
      <c r="O10755" s="5" t="s">
        <v>34</v>
      </c>
      <c r="P10755" s="5" t="s">
        <v>2134</v>
      </c>
      <c r="Q10755" s="5" t="s">
        <v>2260</v>
      </c>
    </row>
    <row r="10756" spans="1:17" x14ac:dyDescent="0.35">
      <c r="A10756" s="5" t="s">
        <v>12241</v>
      </c>
      <c r="B10756" s="5" t="s">
        <v>18</v>
      </c>
      <c r="C10756" s="5" t="s">
        <v>22</v>
      </c>
      <c r="D10756" s="13">
        <v>99.32</v>
      </c>
      <c r="E10756" s="6">
        <v>85777.341</v>
      </c>
      <c r="F10756" s="6">
        <v>15928.92</v>
      </c>
      <c r="G10756" s="7">
        <v>40714</v>
      </c>
      <c r="H10756" s="7">
        <v>42255</v>
      </c>
      <c r="I10756" s="7">
        <v>49674</v>
      </c>
      <c r="J10756" s="5" t="s">
        <v>12242</v>
      </c>
      <c r="K10756" s="5">
        <v>7247</v>
      </c>
      <c r="L10756" s="5" t="s">
        <v>12243</v>
      </c>
      <c r="M10756" s="5" t="s">
        <v>99</v>
      </c>
      <c r="N10756" s="5" t="s">
        <v>12244</v>
      </c>
      <c r="O10756" s="5" t="s">
        <v>34</v>
      </c>
      <c r="P10756" s="5" t="s">
        <v>2708</v>
      </c>
      <c r="Q10756" s="5" t="s">
        <v>527</v>
      </c>
    </row>
    <row r="10757" spans="1:17" x14ac:dyDescent="0.35">
      <c r="A10757" s="5" t="s">
        <v>8286</v>
      </c>
      <c r="B10757" s="5" t="s">
        <v>18</v>
      </c>
      <c r="C10757" s="5" t="s">
        <v>19</v>
      </c>
      <c r="D10757" s="13">
        <v>99.4</v>
      </c>
      <c r="E10757" s="6">
        <v>91232.024999999994</v>
      </c>
      <c r="F10757" s="6">
        <v>20923.23</v>
      </c>
      <c r="G10757" s="7">
        <v>40259</v>
      </c>
      <c r="H10757" s="7">
        <v>42276</v>
      </c>
      <c r="I10757" s="7">
        <v>51501</v>
      </c>
      <c r="J10757" s="5" t="s">
        <v>8287</v>
      </c>
      <c r="K10757" s="5">
        <v>5107</v>
      </c>
      <c r="L10757" s="5" t="s">
        <v>4832</v>
      </c>
      <c r="M10757" s="5" t="s">
        <v>28</v>
      </c>
      <c r="N10757" s="5" t="s">
        <v>8288</v>
      </c>
      <c r="O10757" s="5" t="s">
        <v>34</v>
      </c>
      <c r="P10757" s="5" t="s">
        <v>8289</v>
      </c>
      <c r="Q10757" s="5" t="s">
        <v>512</v>
      </c>
    </row>
    <row r="10758" spans="1:17" x14ac:dyDescent="0.35">
      <c r="A10758" s="5" t="s">
        <v>2593</v>
      </c>
      <c r="B10758" s="5" t="s">
        <v>18</v>
      </c>
      <c r="C10758" s="5" t="s">
        <v>22</v>
      </c>
      <c r="D10758" s="13">
        <v>99.6</v>
      </c>
      <c r="E10758" s="6">
        <v>100270.5</v>
      </c>
      <c r="F10758" s="6">
        <v>40685.429999999993</v>
      </c>
      <c r="G10758" s="7">
        <v>39570</v>
      </c>
      <c r="H10758" s="7">
        <v>40897</v>
      </c>
      <c r="I10758" s="7">
        <v>50040</v>
      </c>
      <c r="J10758" s="5" t="s">
        <v>2594</v>
      </c>
      <c r="K10758" s="5">
        <v>3173</v>
      </c>
      <c r="L10758" s="5" t="s">
        <v>1679</v>
      </c>
      <c r="M10758" s="5" t="s">
        <v>51</v>
      </c>
      <c r="N10758" s="5" t="s">
        <v>2595</v>
      </c>
      <c r="O10758" s="5" t="s">
        <v>86</v>
      </c>
      <c r="P10758" s="5" t="s">
        <v>2596</v>
      </c>
      <c r="Q10758" s="5" t="s">
        <v>2597</v>
      </c>
    </row>
    <row r="10759" spans="1:17" x14ac:dyDescent="0.35">
      <c r="A10759" s="5" t="s">
        <v>10271</v>
      </c>
      <c r="B10759" s="5" t="s">
        <v>18</v>
      </c>
      <c r="C10759" s="5" t="s">
        <v>19</v>
      </c>
      <c r="D10759" s="13">
        <v>99.6</v>
      </c>
      <c r="E10759" s="6">
        <v>88096.949999999983</v>
      </c>
      <c r="F10759" s="6">
        <v>20262.29</v>
      </c>
      <c r="G10759" s="7">
        <v>40612</v>
      </c>
      <c r="H10759" s="7">
        <v>42272</v>
      </c>
      <c r="I10759" s="7">
        <v>49674</v>
      </c>
      <c r="J10759" s="5" t="s">
        <v>10272</v>
      </c>
      <c r="K10759" s="5">
        <v>9657</v>
      </c>
      <c r="L10759" s="5" t="s">
        <v>4433</v>
      </c>
      <c r="M10759" s="5" t="s">
        <v>32</v>
      </c>
      <c r="N10759" s="5" t="s">
        <v>10273</v>
      </c>
      <c r="O10759" s="5"/>
      <c r="P10759" s="5"/>
      <c r="Q10759" s="5"/>
    </row>
    <row r="10760" spans="1:17" x14ac:dyDescent="0.35">
      <c r="A10760" s="5" t="s">
        <v>13633</v>
      </c>
      <c r="B10760" s="5" t="s">
        <v>18</v>
      </c>
      <c r="C10760" s="5" t="s">
        <v>22</v>
      </c>
      <c r="D10760" s="13">
        <v>99.6</v>
      </c>
      <c r="E10760" s="6">
        <v>100972.79999999999</v>
      </c>
      <c r="F10760" s="6">
        <v>24469.719999999994</v>
      </c>
      <c r="G10760" s="7">
        <v>40807</v>
      </c>
      <c r="H10760" s="7">
        <v>41540</v>
      </c>
      <c r="I10760" s="7">
        <v>50770</v>
      </c>
      <c r="J10760" s="5" t="s">
        <v>13634</v>
      </c>
      <c r="K10760" s="5">
        <v>3700</v>
      </c>
      <c r="L10760" s="5" t="s">
        <v>2012</v>
      </c>
      <c r="M10760" s="5" t="s">
        <v>51</v>
      </c>
      <c r="N10760" s="5" t="s">
        <v>13635</v>
      </c>
      <c r="O10760" s="5" t="s">
        <v>34</v>
      </c>
      <c r="P10760" s="5" t="s">
        <v>13636</v>
      </c>
      <c r="Q10760" s="5" t="s">
        <v>7690</v>
      </c>
    </row>
    <row r="10761" spans="1:17" x14ac:dyDescent="0.35">
      <c r="A10761" s="5" t="s">
        <v>7982</v>
      </c>
      <c r="B10761" s="5" t="s">
        <v>18</v>
      </c>
      <c r="C10761" s="5" t="s">
        <v>19</v>
      </c>
      <c r="D10761" s="13">
        <v>99.68</v>
      </c>
      <c r="E10761" s="6">
        <v>89522.2</v>
      </c>
      <c r="F10761" s="6">
        <v>28647.119999999999</v>
      </c>
      <c r="G10761" s="7">
        <v>40175</v>
      </c>
      <c r="H10761" s="7">
        <v>41176</v>
      </c>
      <c r="I10761" s="7">
        <v>50405</v>
      </c>
      <c r="J10761" s="5" t="s">
        <v>7983</v>
      </c>
      <c r="K10761" s="5">
        <v>3067</v>
      </c>
      <c r="L10761" s="5" t="s">
        <v>2758</v>
      </c>
      <c r="M10761" s="5" t="s">
        <v>51</v>
      </c>
      <c r="N10761" s="5"/>
      <c r="O10761" s="5" t="s">
        <v>34</v>
      </c>
      <c r="P10761" s="5" t="s">
        <v>1536</v>
      </c>
      <c r="Q10761" s="5" t="s">
        <v>1171</v>
      </c>
    </row>
    <row r="10762" spans="1:17" x14ac:dyDescent="0.35">
      <c r="A10762" s="5" t="s">
        <v>8586</v>
      </c>
      <c r="B10762" s="5" t="s">
        <v>18</v>
      </c>
      <c r="C10762" s="5" t="s">
        <v>22</v>
      </c>
      <c r="D10762" s="13">
        <v>99.7</v>
      </c>
      <c r="E10762" s="6">
        <v>102642.75</v>
      </c>
      <c r="F10762" s="6">
        <v>39074.769999999997</v>
      </c>
      <c r="G10762" s="7">
        <v>40323</v>
      </c>
      <c r="H10762" s="7">
        <v>41172</v>
      </c>
      <c r="I10762" s="7">
        <v>50405</v>
      </c>
      <c r="J10762" s="5" t="s">
        <v>8587</v>
      </c>
      <c r="K10762" s="5">
        <v>1607</v>
      </c>
      <c r="L10762" s="5" t="s">
        <v>8175</v>
      </c>
      <c r="M10762" s="5" t="s">
        <v>21</v>
      </c>
      <c r="N10762" s="5" t="s">
        <v>994</v>
      </c>
      <c r="O10762" s="5" t="s">
        <v>34</v>
      </c>
      <c r="P10762" s="5" t="s">
        <v>995</v>
      </c>
      <c r="Q10762" s="5" t="s">
        <v>996</v>
      </c>
    </row>
    <row r="10763" spans="1:17" x14ac:dyDescent="0.35">
      <c r="A10763" s="5" t="s">
        <v>13738</v>
      </c>
      <c r="B10763" s="5" t="s">
        <v>18</v>
      </c>
      <c r="C10763" s="5" t="s">
        <v>22</v>
      </c>
      <c r="D10763" s="13">
        <v>99.75</v>
      </c>
      <c r="E10763" s="6">
        <v>106935.26999999999</v>
      </c>
      <c r="F10763" s="6">
        <v>43389.7</v>
      </c>
      <c r="G10763" s="7">
        <v>40806</v>
      </c>
      <c r="H10763" s="7">
        <v>40901</v>
      </c>
      <c r="I10763" s="7">
        <v>50040</v>
      </c>
      <c r="J10763" s="5" t="s">
        <v>2377</v>
      </c>
      <c r="K10763" s="5">
        <v>3465</v>
      </c>
      <c r="L10763" s="5" t="s">
        <v>737</v>
      </c>
      <c r="M10763" s="5" t="s">
        <v>51</v>
      </c>
      <c r="N10763" s="5" t="s">
        <v>13739</v>
      </c>
      <c r="O10763" s="5" t="s">
        <v>34</v>
      </c>
      <c r="P10763" s="5" t="s">
        <v>3344</v>
      </c>
      <c r="Q10763" s="5" t="s">
        <v>970</v>
      </c>
    </row>
    <row r="10764" spans="1:17" x14ac:dyDescent="0.35">
      <c r="A10764" s="5" t="s">
        <v>4703</v>
      </c>
      <c r="B10764" s="5" t="s">
        <v>18</v>
      </c>
      <c r="C10764" s="5" t="s">
        <v>19</v>
      </c>
      <c r="D10764" s="13">
        <v>99.8</v>
      </c>
      <c r="E10764" s="6">
        <v>114800.17499999999</v>
      </c>
      <c r="F10764" s="6">
        <v>56137.27</v>
      </c>
      <c r="G10764" s="7">
        <v>39570</v>
      </c>
      <c r="H10764" s="7">
        <v>40806</v>
      </c>
      <c r="I10764" s="7">
        <v>50040</v>
      </c>
      <c r="J10764" s="5" t="s">
        <v>4704</v>
      </c>
      <c r="K10764" s="5">
        <v>1167</v>
      </c>
      <c r="L10764" s="5" t="s">
        <v>4705</v>
      </c>
      <c r="M10764" s="5" t="s">
        <v>21</v>
      </c>
      <c r="N10764" s="5"/>
      <c r="O10764" s="5" t="s">
        <v>34</v>
      </c>
      <c r="P10764" s="5" t="s">
        <v>4706</v>
      </c>
      <c r="Q10764" s="5" t="s">
        <v>4707</v>
      </c>
    </row>
    <row r="10765" spans="1:17" x14ac:dyDescent="0.35">
      <c r="A10765" s="5" t="s">
        <v>10285</v>
      </c>
      <c r="B10765" s="5" t="s">
        <v>18</v>
      </c>
      <c r="C10765" s="5" t="s">
        <v>22</v>
      </c>
      <c r="D10765" s="13">
        <v>99.8</v>
      </c>
      <c r="E10765" s="6">
        <v>109166.02499999999</v>
      </c>
      <c r="F10765" s="6">
        <v>34168.959999999999</v>
      </c>
      <c r="G10765" s="7">
        <v>40602</v>
      </c>
      <c r="H10765" s="7">
        <v>41239</v>
      </c>
      <c r="I10765" s="7">
        <v>50405</v>
      </c>
      <c r="J10765" s="5" t="s">
        <v>10286</v>
      </c>
      <c r="K10765" s="5">
        <v>3305</v>
      </c>
      <c r="L10765" s="5" t="s">
        <v>10287</v>
      </c>
      <c r="M10765" s="5" t="s">
        <v>51</v>
      </c>
      <c r="N10765" s="5"/>
      <c r="O10765" s="5" t="s">
        <v>34</v>
      </c>
      <c r="P10765" s="5" t="s">
        <v>104</v>
      </c>
      <c r="Q10765" s="5" t="s">
        <v>433</v>
      </c>
    </row>
    <row r="10766" spans="1:17" x14ac:dyDescent="0.35">
      <c r="A10766" s="5" t="s">
        <v>13117</v>
      </c>
      <c r="B10766" s="5" t="s">
        <v>18</v>
      </c>
      <c r="C10766" s="5" t="s">
        <v>19</v>
      </c>
      <c r="D10766" s="13">
        <v>99.8</v>
      </c>
      <c r="E10766" s="6">
        <v>91918.32</v>
      </c>
      <c r="F10766" s="6">
        <v>22872.89</v>
      </c>
      <c r="G10766" s="7">
        <v>40793</v>
      </c>
      <c r="H10766" s="7">
        <v>42089</v>
      </c>
      <c r="I10766" s="7">
        <v>49674</v>
      </c>
      <c r="J10766" s="5" t="s">
        <v>13118</v>
      </c>
      <c r="K10766" s="5">
        <v>6170</v>
      </c>
      <c r="L10766" s="5" t="s">
        <v>4430</v>
      </c>
      <c r="M10766" s="5" t="s">
        <v>179</v>
      </c>
      <c r="N10766" s="5" t="s">
        <v>13119</v>
      </c>
      <c r="O10766" s="5" t="s">
        <v>34</v>
      </c>
      <c r="P10766" s="5" t="s">
        <v>11203</v>
      </c>
      <c r="Q10766" s="5" t="s">
        <v>960</v>
      </c>
    </row>
    <row r="10767" spans="1:17" x14ac:dyDescent="0.35">
      <c r="A10767" s="5" t="s">
        <v>14170</v>
      </c>
      <c r="B10767" s="5" t="s">
        <v>18</v>
      </c>
      <c r="C10767" s="5" t="s">
        <v>19</v>
      </c>
      <c r="D10767" s="13">
        <v>99.82</v>
      </c>
      <c r="E10767" s="6">
        <v>120835.38700000003</v>
      </c>
      <c r="F10767" s="6">
        <v>38667.350000000006</v>
      </c>
      <c r="G10767" s="7">
        <v>40828</v>
      </c>
      <c r="H10767" s="7">
        <v>41544</v>
      </c>
      <c r="I10767" s="7">
        <v>50770</v>
      </c>
      <c r="J10767" s="5" t="s">
        <v>14171</v>
      </c>
      <c r="K10767" s="5">
        <v>6045</v>
      </c>
      <c r="L10767" s="5" t="s">
        <v>2920</v>
      </c>
      <c r="M10767" s="5" t="s">
        <v>179</v>
      </c>
      <c r="N10767" s="5" t="s">
        <v>14168</v>
      </c>
      <c r="O10767" s="5" t="s">
        <v>34</v>
      </c>
      <c r="P10767" s="5" t="s">
        <v>14169</v>
      </c>
      <c r="Q10767" s="5" t="s">
        <v>2266</v>
      </c>
    </row>
    <row r="10768" spans="1:17" x14ac:dyDescent="0.35">
      <c r="A10768" s="5" t="s">
        <v>11784</v>
      </c>
      <c r="B10768" s="5" t="s">
        <v>18</v>
      </c>
      <c r="C10768" s="5" t="s">
        <v>22</v>
      </c>
      <c r="D10768" s="13">
        <v>99.84</v>
      </c>
      <c r="E10768" s="6">
        <v>107994</v>
      </c>
      <c r="F10768" s="6">
        <v>26171.229999999996</v>
      </c>
      <c r="G10768" s="7">
        <v>40702</v>
      </c>
      <c r="H10768" s="7">
        <v>41626</v>
      </c>
      <c r="I10768" s="7">
        <v>50770</v>
      </c>
      <c r="J10768" s="5" t="s">
        <v>11785</v>
      </c>
      <c r="K10768" s="5">
        <v>4900</v>
      </c>
      <c r="L10768" s="5" t="s">
        <v>267</v>
      </c>
      <c r="M10768" s="5" t="s">
        <v>51</v>
      </c>
      <c r="N10768" s="5" t="s">
        <v>11775</v>
      </c>
      <c r="O10768" s="5" t="s">
        <v>34</v>
      </c>
      <c r="P10768" s="5" t="s">
        <v>11776</v>
      </c>
      <c r="Q10768" s="5" t="s">
        <v>45</v>
      </c>
    </row>
    <row r="10769" spans="1:17" x14ac:dyDescent="0.35">
      <c r="A10769" s="5" t="s">
        <v>13111</v>
      </c>
      <c r="B10769" s="5" t="s">
        <v>18</v>
      </c>
      <c r="C10769" s="5" t="s">
        <v>22</v>
      </c>
      <c r="D10769" s="13">
        <v>99.84</v>
      </c>
      <c r="E10769" s="6">
        <v>117516.8</v>
      </c>
      <c r="F10769" s="6">
        <v>21822.979999999996</v>
      </c>
      <c r="G10769" s="7">
        <v>40772</v>
      </c>
      <c r="H10769" s="7">
        <v>42264</v>
      </c>
      <c r="I10769" s="7">
        <v>49674</v>
      </c>
      <c r="J10769" s="5" t="s">
        <v>13112</v>
      </c>
      <c r="K10769" s="5">
        <v>3943</v>
      </c>
      <c r="L10769" s="5" t="s">
        <v>2158</v>
      </c>
      <c r="M10769" s="5" t="s">
        <v>76</v>
      </c>
      <c r="N10769" s="5" t="s">
        <v>13113</v>
      </c>
      <c r="O10769" s="5" t="s">
        <v>34</v>
      </c>
      <c r="P10769" s="5" t="s">
        <v>263</v>
      </c>
      <c r="Q10769" s="5" t="s">
        <v>2160</v>
      </c>
    </row>
    <row r="10770" spans="1:17" x14ac:dyDescent="0.35">
      <c r="A10770" s="5" t="s">
        <v>2543</v>
      </c>
      <c r="B10770" s="5" t="s">
        <v>18</v>
      </c>
      <c r="C10770" s="5" t="s">
        <v>22</v>
      </c>
      <c r="D10770" s="13">
        <v>99.86</v>
      </c>
      <c r="E10770" s="6">
        <v>94572.329999999987</v>
      </c>
      <c r="F10770" s="6">
        <v>38112.670000000006</v>
      </c>
      <c r="G10770" s="7">
        <v>39570</v>
      </c>
      <c r="H10770" s="7">
        <v>40814</v>
      </c>
      <c r="I10770" s="7">
        <v>50040</v>
      </c>
      <c r="J10770" s="5" t="s">
        <v>2544</v>
      </c>
      <c r="K10770" s="5">
        <v>6440</v>
      </c>
      <c r="L10770" s="5" t="s">
        <v>1768</v>
      </c>
      <c r="M10770" s="5" t="s">
        <v>414</v>
      </c>
      <c r="N10770" s="5" t="s">
        <v>2545</v>
      </c>
      <c r="O10770" s="5" t="s">
        <v>34</v>
      </c>
      <c r="P10770" s="5" t="s">
        <v>2546</v>
      </c>
      <c r="Q10770" s="5" t="s">
        <v>1158</v>
      </c>
    </row>
    <row r="10771" spans="1:17" x14ac:dyDescent="0.35">
      <c r="A10771" s="5" t="s">
        <v>2988</v>
      </c>
      <c r="B10771" s="5" t="s">
        <v>18</v>
      </c>
      <c r="C10771" s="5" t="s">
        <v>19</v>
      </c>
      <c r="D10771" s="13">
        <v>99.9</v>
      </c>
      <c r="E10771" s="6">
        <v>107493.29999999999</v>
      </c>
      <c r="F10771" s="6">
        <v>44502.23</v>
      </c>
      <c r="G10771" s="7">
        <v>39570</v>
      </c>
      <c r="H10771" s="7">
        <v>40886</v>
      </c>
      <c r="I10771" s="7">
        <v>50040</v>
      </c>
      <c r="J10771" s="5" t="s">
        <v>2989</v>
      </c>
      <c r="K10771" s="5">
        <v>3267</v>
      </c>
      <c r="L10771" s="5" t="s">
        <v>1584</v>
      </c>
      <c r="M10771" s="5" t="s">
        <v>51</v>
      </c>
      <c r="N10771" s="5"/>
      <c r="O10771" s="5" t="s">
        <v>34</v>
      </c>
      <c r="P10771" s="5" t="s">
        <v>2990</v>
      </c>
      <c r="Q10771" s="5" t="s">
        <v>254</v>
      </c>
    </row>
    <row r="10772" spans="1:17" x14ac:dyDescent="0.35">
      <c r="A10772" s="5" t="s">
        <v>9918</v>
      </c>
      <c r="B10772" s="5" t="s">
        <v>18</v>
      </c>
      <c r="C10772" s="5" t="s">
        <v>22</v>
      </c>
      <c r="D10772" s="13">
        <v>99.9</v>
      </c>
      <c r="E10772" s="6">
        <v>118924.68</v>
      </c>
      <c r="F10772" s="6">
        <v>49948.37</v>
      </c>
      <c r="G10772" s="7">
        <v>40567</v>
      </c>
      <c r="H10772" s="7">
        <v>40899</v>
      </c>
      <c r="I10772" s="7">
        <v>50040</v>
      </c>
      <c r="J10772" s="5" t="s">
        <v>9919</v>
      </c>
      <c r="K10772" s="5">
        <v>4539</v>
      </c>
      <c r="L10772" s="5" t="s">
        <v>5067</v>
      </c>
      <c r="M10772" s="5" t="s">
        <v>51</v>
      </c>
      <c r="N10772" s="5"/>
      <c r="O10772" s="5" t="s">
        <v>34</v>
      </c>
      <c r="P10772" s="5" t="s">
        <v>9920</v>
      </c>
      <c r="Q10772" s="5" t="s">
        <v>970</v>
      </c>
    </row>
    <row r="10773" spans="1:17" x14ac:dyDescent="0.35">
      <c r="A10773" s="5" t="s">
        <v>11363</v>
      </c>
      <c r="B10773" s="5" t="s">
        <v>18</v>
      </c>
      <c r="C10773" s="5" t="s">
        <v>19</v>
      </c>
      <c r="D10773" s="13">
        <v>99.9</v>
      </c>
      <c r="E10773" s="6">
        <v>105592.99999999999</v>
      </c>
      <c r="F10773" s="6">
        <v>28298.920000000002</v>
      </c>
      <c r="G10773" s="7">
        <v>40672</v>
      </c>
      <c r="H10773" s="7">
        <v>42080</v>
      </c>
      <c r="I10773" s="7">
        <v>49674</v>
      </c>
      <c r="J10773" s="5" t="s">
        <v>11364</v>
      </c>
      <c r="K10773" s="5">
        <v>5703</v>
      </c>
      <c r="L10773" s="5" t="s">
        <v>58</v>
      </c>
      <c r="M10773" s="5" t="s">
        <v>28</v>
      </c>
      <c r="N10773" s="5"/>
      <c r="O10773" s="5" t="s">
        <v>34</v>
      </c>
      <c r="P10773" s="5" t="s">
        <v>4135</v>
      </c>
      <c r="Q10773" s="5" t="s">
        <v>1119</v>
      </c>
    </row>
    <row r="10774" spans="1:17" x14ac:dyDescent="0.35">
      <c r="A10774" s="5" t="s">
        <v>12125</v>
      </c>
      <c r="B10774" s="5" t="s">
        <v>18</v>
      </c>
      <c r="C10774" s="5" t="s">
        <v>22</v>
      </c>
      <c r="D10774" s="13">
        <v>99.96</v>
      </c>
      <c r="E10774" s="6">
        <v>96194.024999999994</v>
      </c>
      <c r="F10774" s="6">
        <v>16833.959999999995</v>
      </c>
      <c r="G10774" s="7">
        <v>40711</v>
      </c>
      <c r="H10774" s="7">
        <v>42562</v>
      </c>
      <c r="I10774" s="7">
        <v>50040</v>
      </c>
      <c r="J10774" s="5" t="s">
        <v>12126</v>
      </c>
      <c r="K10774" s="5">
        <v>9100</v>
      </c>
      <c r="L10774" s="5" t="s">
        <v>2221</v>
      </c>
      <c r="M10774" s="5" t="s">
        <v>189</v>
      </c>
      <c r="N10774" s="5"/>
      <c r="O10774" s="5" t="s">
        <v>34</v>
      </c>
      <c r="P10774" s="5" t="s">
        <v>12127</v>
      </c>
      <c r="Q10774" s="5" t="s">
        <v>12128</v>
      </c>
    </row>
    <row r="10775" spans="1:17" hidden="1" x14ac:dyDescent="0.35">
      <c r="A10775" s="5" t="s">
        <v>3608</v>
      </c>
      <c r="B10775" s="5" t="s">
        <v>287</v>
      </c>
      <c r="C10775" s="5" t="s">
        <v>288</v>
      </c>
      <c r="D10775" s="13">
        <v>100</v>
      </c>
      <c r="E10775" s="6">
        <v>285942.3</v>
      </c>
      <c r="F10775" s="6">
        <v>63719.710000000006</v>
      </c>
      <c r="G10775" s="7">
        <v>39591</v>
      </c>
      <c r="H10775" s="7">
        <v>39051</v>
      </c>
      <c r="I10775" s="7">
        <v>46387</v>
      </c>
      <c r="J10775" s="5" t="s">
        <v>3609</v>
      </c>
      <c r="K10775" s="5">
        <v>7503</v>
      </c>
      <c r="L10775" s="5" t="s">
        <v>1663</v>
      </c>
      <c r="M10775" s="5" t="s">
        <v>99</v>
      </c>
      <c r="N10775" s="5" t="s">
        <v>3610</v>
      </c>
      <c r="O10775" s="5" t="s">
        <v>34</v>
      </c>
      <c r="P10775" s="5" t="s">
        <v>3611</v>
      </c>
      <c r="Q10775" s="5" t="s">
        <v>366</v>
      </c>
    </row>
    <row r="10776" spans="1:17" hidden="1" x14ac:dyDescent="0.35">
      <c r="A10776" s="5" t="s">
        <v>3631</v>
      </c>
      <c r="B10776" s="5" t="s">
        <v>287</v>
      </c>
      <c r="C10776" s="5" t="s">
        <v>288</v>
      </c>
      <c r="D10776" s="13">
        <v>100</v>
      </c>
      <c r="E10776" s="6">
        <v>425915.85</v>
      </c>
      <c r="F10776" s="6">
        <v>94911.62</v>
      </c>
      <c r="G10776" s="7">
        <v>39581</v>
      </c>
      <c r="H10776" s="7">
        <v>39631</v>
      </c>
      <c r="I10776" s="7">
        <v>47118</v>
      </c>
      <c r="J10776" s="5" t="s">
        <v>3632</v>
      </c>
      <c r="K10776" s="5">
        <v>7270</v>
      </c>
      <c r="L10776" s="5" t="s">
        <v>1175</v>
      </c>
      <c r="M10776" s="5" t="s">
        <v>99</v>
      </c>
      <c r="N10776" s="5" t="s">
        <v>3633</v>
      </c>
      <c r="O10776" s="5" t="s">
        <v>34</v>
      </c>
      <c r="P10776" s="5" t="s">
        <v>3634</v>
      </c>
      <c r="Q10776" s="5" t="s">
        <v>270</v>
      </c>
    </row>
    <row r="10777" spans="1:17" hidden="1" x14ac:dyDescent="0.35">
      <c r="A10777" s="5" t="s">
        <v>3795</v>
      </c>
      <c r="B10777" s="5" t="s">
        <v>287</v>
      </c>
      <c r="C10777" s="5" t="s">
        <v>658</v>
      </c>
      <c r="D10777" s="13">
        <v>100</v>
      </c>
      <c r="E10777" s="6">
        <v>-7175.25</v>
      </c>
      <c r="F10777" s="6">
        <v>-3064.6499999999996</v>
      </c>
      <c r="G10777" s="7">
        <v>39587</v>
      </c>
      <c r="H10777" s="7">
        <v>39173</v>
      </c>
      <c r="I10777" s="7">
        <v>43708</v>
      </c>
      <c r="J10777" s="5" t="s">
        <v>3796</v>
      </c>
      <c r="K10777" s="5">
        <v>1053</v>
      </c>
      <c r="L10777" s="5" t="s">
        <v>972</v>
      </c>
      <c r="M10777" s="5" t="s">
        <v>21</v>
      </c>
      <c r="N10777" s="5" t="s">
        <v>3797</v>
      </c>
      <c r="O10777" s="5" t="s">
        <v>34</v>
      </c>
      <c r="P10777" s="5" t="s">
        <v>3798</v>
      </c>
      <c r="Q10777" s="5" t="s">
        <v>3799</v>
      </c>
    </row>
    <row r="10778" spans="1:17" hidden="1" x14ac:dyDescent="0.35">
      <c r="A10778" s="5" t="s">
        <v>5303</v>
      </c>
      <c r="B10778" s="5" t="s">
        <v>81</v>
      </c>
      <c r="C10778" s="5" t="s">
        <v>82</v>
      </c>
      <c r="D10778" s="13">
        <v>100</v>
      </c>
      <c r="E10778" s="6">
        <v>346229.04000000004</v>
      </c>
      <c r="F10778" s="6">
        <v>102263.05</v>
      </c>
      <c r="G10778" s="7">
        <v>39624</v>
      </c>
      <c r="H10778" s="7">
        <v>40190</v>
      </c>
      <c r="I10778" s="7">
        <v>49674</v>
      </c>
      <c r="J10778" s="5" t="s">
        <v>5304</v>
      </c>
      <c r="K10778" s="5">
        <v>8500</v>
      </c>
      <c r="L10778" s="5" t="s">
        <v>1420</v>
      </c>
      <c r="M10778" s="5" t="s">
        <v>25</v>
      </c>
      <c r="N10778" s="5" t="s">
        <v>5305</v>
      </c>
      <c r="O10778" s="5" t="s">
        <v>34</v>
      </c>
      <c r="P10778" s="5" t="s">
        <v>2806</v>
      </c>
      <c r="Q10778" s="5" t="s">
        <v>5306</v>
      </c>
    </row>
    <row r="10779" spans="1:17" hidden="1" x14ac:dyDescent="0.35">
      <c r="A10779" s="5" t="s">
        <v>6971</v>
      </c>
      <c r="B10779" s="5" t="s">
        <v>81</v>
      </c>
      <c r="C10779" s="5" t="s">
        <v>82</v>
      </c>
      <c r="D10779" s="13">
        <v>100</v>
      </c>
      <c r="E10779" s="6">
        <v>311853.78000000003</v>
      </c>
      <c r="F10779" s="6">
        <v>14792.89</v>
      </c>
      <c r="G10779" s="7">
        <v>39933</v>
      </c>
      <c r="H10779" s="7">
        <v>40721</v>
      </c>
      <c r="I10779" s="7">
        <v>50040</v>
      </c>
      <c r="J10779" s="5" t="s">
        <v>6972</v>
      </c>
      <c r="K10779" s="5">
        <v>4805</v>
      </c>
      <c r="L10779" s="5" t="s">
        <v>3629</v>
      </c>
      <c r="M10779" s="5" t="s">
        <v>28</v>
      </c>
      <c r="N10779" s="5" t="s">
        <v>6973</v>
      </c>
      <c r="O10779" s="5" t="s">
        <v>34</v>
      </c>
      <c r="P10779" s="5" t="s">
        <v>6974</v>
      </c>
      <c r="Q10779" s="5" t="s">
        <v>512</v>
      </c>
    </row>
    <row r="10780" spans="1:17" x14ac:dyDescent="0.35">
      <c r="A10780" s="5" t="s">
        <v>12504</v>
      </c>
      <c r="B10780" s="5" t="s">
        <v>18</v>
      </c>
      <c r="C10780" s="5" t="s">
        <v>19</v>
      </c>
      <c r="D10780" s="13">
        <v>100</v>
      </c>
      <c r="E10780" s="6">
        <v>105525.6</v>
      </c>
      <c r="F10780" s="6">
        <v>26258.909999999989</v>
      </c>
      <c r="G10780" s="7">
        <v>40731</v>
      </c>
      <c r="H10780" s="7">
        <v>42093</v>
      </c>
      <c r="I10780" s="7">
        <v>49674</v>
      </c>
      <c r="J10780" s="5" t="s">
        <v>12505</v>
      </c>
      <c r="K10780" s="5">
        <v>7535</v>
      </c>
      <c r="L10780" s="5" t="s">
        <v>4997</v>
      </c>
      <c r="M10780" s="5" t="s">
        <v>99</v>
      </c>
      <c r="N10780" s="5" t="s">
        <v>11318</v>
      </c>
      <c r="O10780" s="5" t="s">
        <v>34</v>
      </c>
      <c r="P10780" s="5" t="s">
        <v>11319</v>
      </c>
      <c r="Q10780" s="5" t="s">
        <v>11320</v>
      </c>
    </row>
    <row r="10781" spans="1:17" x14ac:dyDescent="0.35">
      <c r="A10781" s="5" t="s">
        <v>13312</v>
      </c>
      <c r="B10781" s="5" t="s">
        <v>18</v>
      </c>
      <c r="C10781" s="5" t="s">
        <v>22</v>
      </c>
      <c r="D10781" s="13">
        <v>100</v>
      </c>
      <c r="E10781" s="6">
        <v>85848.45</v>
      </c>
      <c r="F10781" s="6">
        <v>22406.430000000004</v>
      </c>
      <c r="G10781" s="7">
        <v>40787</v>
      </c>
      <c r="H10781" s="7">
        <v>41620</v>
      </c>
      <c r="I10781" s="7">
        <v>50770</v>
      </c>
      <c r="J10781" s="5" t="s">
        <v>13313</v>
      </c>
      <c r="K10781" s="5">
        <v>9512</v>
      </c>
      <c r="L10781" s="5" t="s">
        <v>1179</v>
      </c>
      <c r="M10781" s="5" t="s">
        <v>32</v>
      </c>
      <c r="N10781" s="5"/>
      <c r="O10781" s="5" t="s">
        <v>34</v>
      </c>
      <c r="P10781" s="5" t="s">
        <v>1612</v>
      </c>
      <c r="Q10781" s="5" t="s">
        <v>1806</v>
      </c>
    </row>
    <row r="10782" spans="1:17" hidden="1" x14ac:dyDescent="0.35">
      <c r="A10782" s="5" t="s">
        <v>13415</v>
      </c>
      <c r="B10782" s="5" t="s">
        <v>287</v>
      </c>
      <c r="C10782" s="5" t="s">
        <v>1515</v>
      </c>
      <c r="D10782" s="13">
        <v>100</v>
      </c>
      <c r="E10782" s="6">
        <v>60518.424999999996</v>
      </c>
      <c r="F10782" s="6">
        <v>20229</v>
      </c>
      <c r="G10782" s="7">
        <v>40785</v>
      </c>
      <c r="H10782" s="7">
        <v>40850</v>
      </c>
      <c r="I10782" s="7">
        <v>48213</v>
      </c>
      <c r="J10782" s="5" t="s">
        <v>13416</v>
      </c>
      <c r="K10782" s="5">
        <v>8360</v>
      </c>
      <c r="L10782" s="5" t="s">
        <v>1169</v>
      </c>
      <c r="M10782" s="5" t="s">
        <v>25</v>
      </c>
      <c r="N10782" s="5" t="s">
        <v>13417</v>
      </c>
      <c r="O10782" s="5" t="s">
        <v>34</v>
      </c>
      <c r="P10782" s="5" t="s">
        <v>7501</v>
      </c>
      <c r="Q10782" s="5" t="s">
        <v>1972</v>
      </c>
    </row>
    <row r="10783" spans="1:17" hidden="1" x14ac:dyDescent="0.35">
      <c r="A10783" s="5" t="s">
        <v>13418</v>
      </c>
      <c r="B10783" s="5" t="s">
        <v>287</v>
      </c>
      <c r="C10783" s="5" t="s">
        <v>1515</v>
      </c>
      <c r="D10783" s="13">
        <v>100</v>
      </c>
      <c r="E10783" s="6">
        <v>51219.375</v>
      </c>
      <c r="F10783" s="6">
        <v>17120.7</v>
      </c>
      <c r="G10783" s="7">
        <v>40785</v>
      </c>
      <c r="H10783" s="7">
        <v>40850</v>
      </c>
      <c r="I10783" s="7">
        <v>48213</v>
      </c>
      <c r="J10783" s="5" t="s">
        <v>13416</v>
      </c>
      <c r="K10783" s="5">
        <v>8360</v>
      </c>
      <c r="L10783" s="5" t="s">
        <v>1169</v>
      </c>
      <c r="M10783" s="5" t="s">
        <v>25</v>
      </c>
      <c r="N10783" s="5" t="s">
        <v>13419</v>
      </c>
      <c r="O10783" s="5" t="s">
        <v>34</v>
      </c>
      <c r="P10783" s="5" t="s">
        <v>1834</v>
      </c>
      <c r="Q10783" s="5" t="s">
        <v>366</v>
      </c>
    </row>
    <row r="10784" spans="1:17" hidden="1" x14ac:dyDescent="0.35">
      <c r="A10784" s="5" t="s">
        <v>14081</v>
      </c>
      <c r="B10784" s="5" t="s">
        <v>287</v>
      </c>
      <c r="C10784" s="5" t="s">
        <v>288</v>
      </c>
      <c r="D10784" s="13">
        <v>100</v>
      </c>
      <c r="E10784" s="6">
        <v>503446.65</v>
      </c>
      <c r="F10784" s="6">
        <v>111105.03000000001</v>
      </c>
      <c r="G10784" s="7">
        <v>40830</v>
      </c>
      <c r="H10784" s="7">
        <v>41198</v>
      </c>
      <c r="I10784" s="7">
        <v>48579</v>
      </c>
      <c r="J10784" s="5" t="s">
        <v>14082</v>
      </c>
      <c r="K10784" s="5">
        <v>8903</v>
      </c>
      <c r="L10784" s="5" t="s">
        <v>7091</v>
      </c>
      <c r="M10784" s="5" t="s">
        <v>53</v>
      </c>
      <c r="N10784" s="5" t="s">
        <v>14083</v>
      </c>
      <c r="O10784" s="5" t="s">
        <v>34</v>
      </c>
      <c r="P10784" s="5" t="s">
        <v>14084</v>
      </c>
      <c r="Q10784" s="5" t="s">
        <v>66</v>
      </c>
    </row>
    <row r="10785" spans="1:17" x14ac:dyDescent="0.35">
      <c r="A10785" s="5" t="s">
        <v>15176</v>
      </c>
      <c r="B10785" s="5" t="s">
        <v>18</v>
      </c>
      <c r="C10785" s="5" t="s">
        <v>22</v>
      </c>
      <c r="D10785" s="13">
        <v>100.02</v>
      </c>
      <c r="E10785" s="6">
        <v>19963.349999999999</v>
      </c>
      <c r="F10785" s="6">
        <v>3317.9399999999996</v>
      </c>
      <c r="G10785" s="7">
        <v>40953</v>
      </c>
      <c r="H10785" s="7">
        <v>42009</v>
      </c>
      <c r="I10785" s="7">
        <v>49340</v>
      </c>
      <c r="J10785" s="5" t="s">
        <v>15177</v>
      </c>
      <c r="K10785" s="5">
        <v>9464</v>
      </c>
      <c r="L10785" s="5" t="s">
        <v>4915</v>
      </c>
      <c r="M10785" s="5" t="s">
        <v>32</v>
      </c>
      <c r="N10785" s="5" t="s">
        <v>1372</v>
      </c>
      <c r="O10785" s="5" t="s">
        <v>34</v>
      </c>
      <c r="P10785" s="5" t="s">
        <v>1373</v>
      </c>
      <c r="Q10785" s="5" t="s">
        <v>1374</v>
      </c>
    </row>
    <row r="10786" spans="1:17" x14ac:dyDescent="0.35">
      <c r="A10786" s="5" t="s">
        <v>9518</v>
      </c>
      <c r="B10786" s="5" t="s">
        <v>18</v>
      </c>
      <c r="C10786" s="5" t="s">
        <v>22</v>
      </c>
      <c r="D10786" s="13">
        <v>100.1</v>
      </c>
      <c r="E10786" s="6">
        <v>93160.5</v>
      </c>
      <c r="F10786" s="6">
        <v>21706.36</v>
      </c>
      <c r="G10786" s="7">
        <v>40508</v>
      </c>
      <c r="H10786" s="7">
        <v>41947</v>
      </c>
      <c r="I10786" s="7">
        <v>49309</v>
      </c>
      <c r="J10786" s="5" t="s">
        <v>9519</v>
      </c>
      <c r="K10786" s="5">
        <v>4626</v>
      </c>
      <c r="L10786" s="5" t="s">
        <v>4211</v>
      </c>
      <c r="M10786" s="5" t="s">
        <v>210</v>
      </c>
      <c r="N10786" s="5"/>
      <c r="O10786" s="5" t="s">
        <v>34</v>
      </c>
      <c r="P10786" s="5" t="s">
        <v>8299</v>
      </c>
      <c r="Q10786" s="5" t="s">
        <v>512</v>
      </c>
    </row>
    <row r="10787" spans="1:17" x14ac:dyDescent="0.35">
      <c r="A10787" s="5" t="s">
        <v>9915</v>
      </c>
      <c r="B10787" s="5" t="s">
        <v>18</v>
      </c>
      <c r="C10787" s="5" t="s">
        <v>22</v>
      </c>
      <c r="D10787" s="13">
        <v>100.17</v>
      </c>
      <c r="E10787" s="6">
        <v>95397.138000000006</v>
      </c>
      <c r="F10787" s="6">
        <v>20638.37</v>
      </c>
      <c r="G10787" s="7">
        <v>40542</v>
      </c>
      <c r="H10787" s="7">
        <v>41913</v>
      </c>
      <c r="I10787" s="7">
        <v>49309</v>
      </c>
      <c r="J10787" s="5" t="s">
        <v>9148</v>
      </c>
      <c r="K10787" s="5">
        <v>5317</v>
      </c>
      <c r="L10787" s="5" t="s">
        <v>9916</v>
      </c>
      <c r="M10787" s="5" t="s">
        <v>28</v>
      </c>
      <c r="N10787" s="5"/>
      <c r="O10787" s="5" t="s">
        <v>34</v>
      </c>
      <c r="P10787" s="5" t="s">
        <v>9917</v>
      </c>
      <c r="Q10787" s="5" t="s">
        <v>1293</v>
      </c>
    </row>
    <row r="10788" spans="1:17" x14ac:dyDescent="0.35">
      <c r="A10788" s="5" t="s">
        <v>14992</v>
      </c>
      <c r="B10788" s="5" t="s">
        <v>18</v>
      </c>
      <c r="C10788" s="5" t="s">
        <v>19</v>
      </c>
      <c r="D10788" s="13">
        <v>100.18</v>
      </c>
      <c r="E10788" s="6">
        <v>100396.8</v>
      </c>
      <c r="F10788" s="6">
        <v>37982.699999999997</v>
      </c>
      <c r="G10788" s="7">
        <v>40907</v>
      </c>
      <c r="H10788" s="7">
        <v>41176</v>
      </c>
      <c r="I10788" s="7">
        <v>50313</v>
      </c>
      <c r="J10788" s="5" t="s">
        <v>14993</v>
      </c>
      <c r="K10788" s="5">
        <v>2906</v>
      </c>
      <c r="L10788" s="5" t="s">
        <v>7013</v>
      </c>
      <c r="M10788" s="5" t="s">
        <v>38</v>
      </c>
      <c r="N10788" s="5"/>
      <c r="O10788" s="5" t="s">
        <v>34</v>
      </c>
      <c r="P10788" s="5" t="s">
        <v>14994</v>
      </c>
      <c r="Q10788" s="5" t="s">
        <v>5489</v>
      </c>
    </row>
    <row r="10789" spans="1:17" x14ac:dyDescent="0.35">
      <c r="A10789" s="5" t="s">
        <v>14573</v>
      </c>
      <c r="B10789" s="5" t="s">
        <v>18</v>
      </c>
      <c r="C10789" s="5" t="s">
        <v>22</v>
      </c>
      <c r="D10789" s="13">
        <v>100.2</v>
      </c>
      <c r="E10789" s="6">
        <v>121936.79300000001</v>
      </c>
      <c r="F10789" s="6">
        <v>7064.8599999999988</v>
      </c>
      <c r="G10789" s="7">
        <v>40862</v>
      </c>
      <c r="H10789" s="7">
        <v>43334</v>
      </c>
      <c r="I10789" s="7">
        <v>48822</v>
      </c>
      <c r="J10789" s="5" t="s">
        <v>14574</v>
      </c>
      <c r="K10789" s="5">
        <v>7012</v>
      </c>
      <c r="L10789" s="5" t="s">
        <v>2558</v>
      </c>
      <c r="M10789" s="5" t="s">
        <v>99</v>
      </c>
      <c r="N10789" s="5" t="s">
        <v>4333</v>
      </c>
      <c r="O10789" s="5" t="s">
        <v>34</v>
      </c>
      <c r="P10789" s="5" t="s">
        <v>497</v>
      </c>
      <c r="Q10789" s="5" t="s">
        <v>3626</v>
      </c>
    </row>
    <row r="10790" spans="1:17" x14ac:dyDescent="0.35">
      <c r="A10790" s="5" t="s">
        <v>14911</v>
      </c>
      <c r="B10790" s="5" t="s">
        <v>18</v>
      </c>
      <c r="C10790" s="5" t="s">
        <v>22</v>
      </c>
      <c r="D10790" s="13">
        <v>100.22</v>
      </c>
      <c r="E10790" s="6">
        <v>90430.8</v>
      </c>
      <c r="F10790" s="6">
        <v>18641.720000000005</v>
      </c>
      <c r="G10790" s="7">
        <v>40899</v>
      </c>
      <c r="H10790" s="7">
        <v>41505</v>
      </c>
      <c r="I10790" s="7">
        <v>50648</v>
      </c>
      <c r="J10790" s="5" t="s">
        <v>14912</v>
      </c>
      <c r="K10790" s="5">
        <v>2736</v>
      </c>
      <c r="L10790" s="5" t="s">
        <v>14913</v>
      </c>
      <c r="M10790" s="5" t="s">
        <v>51</v>
      </c>
      <c r="N10790" s="5" t="s">
        <v>14914</v>
      </c>
      <c r="O10790" s="5"/>
      <c r="P10790" s="5"/>
      <c r="Q10790" s="5"/>
    </row>
    <row r="10791" spans="1:17" x14ac:dyDescent="0.35">
      <c r="A10791" s="5" t="s">
        <v>15143</v>
      </c>
      <c r="B10791" s="5" t="s">
        <v>18</v>
      </c>
      <c r="C10791" s="5" t="s">
        <v>22</v>
      </c>
      <c r="D10791" s="13">
        <v>100.22</v>
      </c>
      <c r="E10791" s="6">
        <v>36715.379999999997</v>
      </c>
      <c r="F10791" s="6">
        <v>10568.029999999999</v>
      </c>
      <c r="G10791" s="7">
        <v>40946</v>
      </c>
      <c r="H10791" s="7">
        <v>41078</v>
      </c>
      <c r="I10791" s="7">
        <v>50221</v>
      </c>
      <c r="J10791" s="5" t="s">
        <v>15144</v>
      </c>
      <c r="K10791" s="5">
        <v>6424</v>
      </c>
      <c r="L10791" s="5" t="s">
        <v>15145</v>
      </c>
      <c r="M10791" s="5" t="s">
        <v>414</v>
      </c>
      <c r="N10791" s="5" t="s">
        <v>15146</v>
      </c>
      <c r="O10791" s="5" t="s">
        <v>34</v>
      </c>
      <c r="P10791" s="5" t="s">
        <v>8409</v>
      </c>
      <c r="Q10791" s="5" t="s">
        <v>66</v>
      </c>
    </row>
    <row r="10792" spans="1:17" x14ac:dyDescent="0.35">
      <c r="A10792" s="5" t="s">
        <v>15158</v>
      </c>
      <c r="B10792" s="5" t="s">
        <v>18</v>
      </c>
      <c r="C10792" s="5" t="s">
        <v>22</v>
      </c>
      <c r="D10792" s="13">
        <v>100.23</v>
      </c>
      <c r="E10792" s="6">
        <v>41000.025000000001</v>
      </c>
      <c r="F10792" s="6">
        <v>13406.989999999998</v>
      </c>
      <c r="G10792" s="7">
        <v>40948</v>
      </c>
      <c r="H10792" s="7">
        <v>41179</v>
      </c>
      <c r="I10792" s="7">
        <v>50313</v>
      </c>
      <c r="J10792" s="5" t="s">
        <v>15159</v>
      </c>
      <c r="K10792" s="5">
        <v>9050</v>
      </c>
      <c r="L10792" s="5" t="s">
        <v>15160</v>
      </c>
      <c r="M10792" s="5" t="s">
        <v>318</v>
      </c>
      <c r="N10792" s="5"/>
      <c r="O10792" s="5" t="s">
        <v>34</v>
      </c>
      <c r="P10792" s="5" t="s">
        <v>15161</v>
      </c>
      <c r="Q10792" s="5" t="s">
        <v>729</v>
      </c>
    </row>
    <row r="10793" spans="1:17" x14ac:dyDescent="0.35">
      <c r="A10793" s="5" t="s">
        <v>14637</v>
      </c>
      <c r="B10793" s="5" t="s">
        <v>18</v>
      </c>
      <c r="C10793" s="5" t="s">
        <v>19</v>
      </c>
      <c r="D10793" s="13">
        <v>100.24</v>
      </c>
      <c r="E10793" s="6">
        <v>84134.670000000013</v>
      </c>
      <c r="F10793" s="6">
        <v>24651.45</v>
      </c>
      <c r="G10793" s="7">
        <v>40869</v>
      </c>
      <c r="H10793" s="7">
        <v>41052</v>
      </c>
      <c r="I10793" s="7">
        <v>50191</v>
      </c>
      <c r="J10793" s="5" t="s">
        <v>14638</v>
      </c>
      <c r="K10793" s="5">
        <v>6018</v>
      </c>
      <c r="L10793" s="5" t="s">
        <v>1535</v>
      </c>
      <c r="M10793" s="5" t="s">
        <v>179</v>
      </c>
      <c r="N10793" s="5" t="s">
        <v>14639</v>
      </c>
      <c r="O10793" s="5"/>
      <c r="P10793" s="5"/>
      <c r="Q10793" s="5"/>
    </row>
    <row r="10794" spans="1:17" x14ac:dyDescent="0.35">
      <c r="A10794" s="5" t="s">
        <v>4410</v>
      </c>
      <c r="B10794" s="5" t="s">
        <v>18</v>
      </c>
      <c r="C10794" s="5" t="s">
        <v>22</v>
      </c>
      <c r="D10794" s="13">
        <v>100.3</v>
      </c>
      <c r="E10794" s="6">
        <v>110818.575</v>
      </c>
      <c r="F10794" s="6">
        <v>45274.09</v>
      </c>
      <c r="G10794" s="7">
        <v>39570</v>
      </c>
      <c r="H10794" s="7">
        <v>40717</v>
      </c>
      <c r="I10794" s="7">
        <v>50040</v>
      </c>
      <c r="J10794" s="5" t="s">
        <v>4411</v>
      </c>
      <c r="K10794" s="5">
        <v>4460</v>
      </c>
      <c r="L10794" s="5" t="s">
        <v>2813</v>
      </c>
      <c r="M10794" s="5" t="s">
        <v>344</v>
      </c>
      <c r="N10794" s="5"/>
      <c r="O10794" s="5" t="s">
        <v>34</v>
      </c>
      <c r="P10794" s="5" t="s">
        <v>4412</v>
      </c>
      <c r="Q10794" s="5" t="s">
        <v>752</v>
      </c>
    </row>
    <row r="10795" spans="1:17" x14ac:dyDescent="0.35">
      <c r="A10795" s="5" t="s">
        <v>7317</v>
      </c>
      <c r="B10795" s="5" t="s">
        <v>18</v>
      </c>
      <c r="C10795" s="5" t="s">
        <v>19</v>
      </c>
      <c r="D10795" s="13">
        <v>100.3</v>
      </c>
      <c r="E10795" s="6">
        <v>94171.25</v>
      </c>
      <c r="F10795" s="6">
        <v>42282.890000000014</v>
      </c>
      <c r="G10795" s="7">
        <v>40002</v>
      </c>
      <c r="H10795" s="7">
        <v>40967</v>
      </c>
      <c r="I10795" s="7">
        <v>50405</v>
      </c>
      <c r="J10795" s="5" t="s">
        <v>7318</v>
      </c>
      <c r="K10795" s="5">
        <v>1713</v>
      </c>
      <c r="L10795" s="5" t="s">
        <v>7319</v>
      </c>
      <c r="M10795" s="5" t="s">
        <v>55</v>
      </c>
      <c r="N10795" s="5"/>
      <c r="O10795" s="5" t="s">
        <v>34</v>
      </c>
      <c r="P10795" s="5" t="s">
        <v>7320</v>
      </c>
      <c r="Q10795" s="5" t="s">
        <v>320</v>
      </c>
    </row>
    <row r="10796" spans="1:17" x14ac:dyDescent="0.35">
      <c r="A10796" s="5" t="s">
        <v>2415</v>
      </c>
      <c r="B10796" s="5" t="s">
        <v>18</v>
      </c>
      <c r="C10796" s="5" t="s">
        <v>22</v>
      </c>
      <c r="D10796" s="13">
        <v>100.4</v>
      </c>
      <c r="E10796" s="6">
        <v>97964.7</v>
      </c>
      <c r="F10796" s="6">
        <v>58123.91</v>
      </c>
      <c r="G10796" s="7">
        <v>39570</v>
      </c>
      <c r="H10796" s="7">
        <v>39896</v>
      </c>
      <c r="I10796" s="7">
        <v>49309</v>
      </c>
      <c r="J10796" s="5" t="s">
        <v>2416</v>
      </c>
      <c r="K10796" s="5">
        <v>3286</v>
      </c>
      <c r="L10796" s="5" t="s">
        <v>2417</v>
      </c>
      <c r="M10796" s="5" t="s">
        <v>55</v>
      </c>
      <c r="N10796" s="5" t="s">
        <v>2418</v>
      </c>
      <c r="O10796" s="5" t="s">
        <v>34</v>
      </c>
      <c r="P10796" s="5" t="s">
        <v>2419</v>
      </c>
      <c r="Q10796" s="5" t="s">
        <v>465</v>
      </c>
    </row>
    <row r="10797" spans="1:17" x14ac:dyDescent="0.35">
      <c r="A10797" s="5" t="s">
        <v>9845</v>
      </c>
      <c r="B10797" s="5" t="s">
        <v>18</v>
      </c>
      <c r="C10797" s="5" t="s">
        <v>22</v>
      </c>
      <c r="D10797" s="13">
        <v>100.4</v>
      </c>
      <c r="E10797" s="6">
        <v>100969.43999999999</v>
      </c>
      <c r="F10797" s="6">
        <v>21843.899999999998</v>
      </c>
      <c r="G10797" s="7">
        <v>40535</v>
      </c>
      <c r="H10797" s="7">
        <v>41872</v>
      </c>
      <c r="I10797" s="7">
        <v>49309</v>
      </c>
      <c r="J10797" s="5" t="s">
        <v>9846</v>
      </c>
      <c r="K10797" s="5">
        <v>6130</v>
      </c>
      <c r="L10797" s="5" t="s">
        <v>4407</v>
      </c>
      <c r="M10797" s="5" t="s">
        <v>179</v>
      </c>
      <c r="N10797" s="5" t="s">
        <v>9847</v>
      </c>
      <c r="O10797" s="5" t="s">
        <v>34</v>
      </c>
      <c r="P10797" s="5" t="s">
        <v>2485</v>
      </c>
      <c r="Q10797" s="5" t="s">
        <v>66</v>
      </c>
    </row>
    <row r="10798" spans="1:17" x14ac:dyDescent="0.35">
      <c r="A10798" s="5" t="s">
        <v>14523</v>
      </c>
      <c r="B10798" s="5" t="s">
        <v>18</v>
      </c>
      <c r="C10798" s="5" t="s">
        <v>22</v>
      </c>
      <c r="D10798" s="13">
        <v>100.4</v>
      </c>
      <c r="E10798" s="6">
        <v>5426.4049999999997</v>
      </c>
      <c r="F10798" s="6">
        <v>259.21999999999997</v>
      </c>
      <c r="G10798" s="7">
        <v>40858</v>
      </c>
      <c r="H10798" s="7">
        <v>42090</v>
      </c>
      <c r="I10798" s="7">
        <v>49399</v>
      </c>
      <c r="J10798" s="5" t="s">
        <v>14524</v>
      </c>
      <c r="K10798" s="5">
        <v>7741</v>
      </c>
      <c r="L10798" s="5" t="s">
        <v>11456</v>
      </c>
      <c r="M10798" s="5" t="s">
        <v>99</v>
      </c>
      <c r="N10798" s="5"/>
      <c r="O10798" s="5" t="s">
        <v>34</v>
      </c>
      <c r="P10798" s="5" t="s">
        <v>14525</v>
      </c>
      <c r="Q10798" s="5" t="s">
        <v>14526</v>
      </c>
    </row>
    <row r="10799" spans="1:17" x14ac:dyDescent="0.35">
      <c r="A10799" s="5" t="s">
        <v>14568</v>
      </c>
      <c r="B10799" s="5" t="s">
        <v>18</v>
      </c>
      <c r="C10799" s="5" t="s">
        <v>19</v>
      </c>
      <c r="D10799" s="13">
        <v>100.4</v>
      </c>
      <c r="E10799" s="6">
        <v>47406.450000000004</v>
      </c>
      <c r="F10799" s="6">
        <v>8187.19</v>
      </c>
      <c r="G10799" s="7">
        <v>40863</v>
      </c>
      <c r="H10799" s="7">
        <v>42093</v>
      </c>
      <c r="I10799" s="7">
        <v>49399</v>
      </c>
      <c r="J10799" s="5" t="s">
        <v>11824</v>
      </c>
      <c r="K10799" s="5">
        <v>8933</v>
      </c>
      <c r="L10799" s="5" t="s">
        <v>13521</v>
      </c>
      <c r="M10799" s="5" t="s">
        <v>53</v>
      </c>
      <c r="N10799" s="5" t="s">
        <v>14569</v>
      </c>
      <c r="O10799" s="5" t="s">
        <v>34</v>
      </c>
      <c r="P10799" s="5" t="s">
        <v>14570</v>
      </c>
      <c r="Q10799" s="5" t="s">
        <v>320</v>
      </c>
    </row>
    <row r="10800" spans="1:17" x14ac:dyDescent="0.35">
      <c r="A10800" s="5" t="s">
        <v>14948</v>
      </c>
      <c r="B10800" s="5" t="s">
        <v>18</v>
      </c>
      <c r="C10800" s="5" t="s">
        <v>22</v>
      </c>
      <c r="D10800" s="13">
        <v>100.45</v>
      </c>
      <c r="E10800" s="6">
        <v>103808.1</v>
      </c>
      <c r="F10800" s="6">
        <v>28896.429999999997</v>
      </c>
      <c r="G10800" s="7">
        <v>40900</v>
      </c>
      <c r="H10800" s="7">
        <v>40967</v>
      </c>
      <c r="I10800" s="7">
        <v>50405</v>
      </c>
      <c r="J10800" s="5" t="s">
        <v>14949</v>
      </c>
      <c r="K10800" s="5">
        <v>3418</v>
      </c>
      <c r="L10800" s="5" t="s">
        <v>10469</v>
      </c>
      <c r="M10800" s="5" t="s">
        <v>51</v>
      </c>
      <c r="N10800" s="5" t="s">
        <v>2447</v>
      </c>
      <c r="O10800" s="5"/>
      <c r="P10800" s="5"/>
      <c r="Q10800" s="5"/>
    </row>
    <row r="10801" spans="1:17" x14ac:dyDescent="0.35">
      <c r="A10801" s="5" t="s">
        <v>1338</v>
      </c>
      <c r="B10801" s="5" t="s">
        <v>18</v>
      </c>
      <c r="C10801" s="5" t="s">
        <v>22</v>
      </c>
      <c r="D10801" s="13">
        <v>100.5</v>
      </c>
      <c r="E10801" s="6">
        <v>116666.25</v>
      </c>
      <c r="F10801" s="6">
        <v>53199.799999999988</v>
      </c>
      <c r="G10801" s="7">
        <v>39570</v>
      </c>
      <c r="H10801" s="7">
        <v>39997</v>
      </c>
      <c r="I10801" s="7">
        <v>49309</v>
      </c>
      <c r="J10801" s="5" t="s">
        <v>1339</v>
      </c>
      <c r="K10801" s="5">
        <v>1753</v>
      </c>
      <c r="L10801" s="5" t="s">
        <v>755</v>
      </c>
      <c r="M10801" s="5" t="s">
        <v>55</v>
      </c>
      <c r="N10801" s="5" t="s">
        <v>1340</v>
      </c>
      <c r="O10801" s="5" t="s">
        <v>34</v>
      </c>
      <c r="P10801" s="5" t="s">
        <v>1341</v>
      </c>
      <c r="Q10801" s="5" t="s">
        <v>1342</v>
      </c>
    </row>
    <row r="10802" spans="1:17" x14ac:dyDescent="0.35">
      <c r="A10802" s="5" t="s">
        <v>11584</v>
      </c>
      <c r="B10802" s="5" t="s">
        <v>18</v>
      </c>
      <c r="C10802" s="5" t="s">
        <v>22</v>
      </c>
      <c r="D10802" s="13">
        <v>100.5</v>
      </c>
      <c r="E10802" s="6">
        <v>111703</v>
      </c>
      <c r="F10802" s="6">
        <v>26026.799999999996</v>
      </c>
      <c r="G10802" s="7">
        <v>40688</v>
      </c>
      <c r="H10802" s="7">
        <v>42017</v>
      </c>
      <c r="I10802" s="7">
        <v>49674</v>
      </c>
      <c r="J10802" s="5" t="s">
        <v>11585</v>
      </c>
      <c r="K10802" s="5">
        <v>1713</v>
      </c>
      <c r="L10802" s="5" t="s">
        <v>2504</v>
      </c>
      <c r="M10802" s="5" t="s">
        <v>55</v>
      </c>
      <c r="N10802" s="5" t="s">
        <v>11586</v>
      </c>
      <c r="O10802" s="5"/>
      <c r="P10802" s="5"/>
      <c r="Q10802" s="5"/>
    </row>
    <row r="10803" spans="1:17" x14ac:dyDescent="0.35">
      <c r="A10803" s="5" t="s">
        <v>14166</v>
      </c>
      <c r="B10803" s="5" t="s">
        <v>18</v>
      </c>
      <c r="C10803" s="5" t="s">
        <v>22</v>
      </c>
      <c r="D10803" s="13">
        <v>100.52</v>
      </c>
      <c r="E10803" s="6">
        <v>54774.906000000003</v>
      </c>
      <c r="F10803" s="6">
        <v>10954.969999999998</v>
      </c>
      <c r="G10803" s="7">
        <v>40828</v>
      </c>
      <c r="H10803" s="7">
        <v>42277</v>
      </c>
      <c r="I10803" s="7">
        <v>49674</v>
      </c>
      <c r="J10803" s="5" t="s">
        <v>14167</v>
      </c>
      <c r="K10803" s="5">
        <v>6045</v>
      </c>
      <c r="L10803" s="5" t="s">
        <v>2920</v>
      </c>
      <c r="M10803" s="5" t="s">
        <v>179</v>
      </c>
      <c r="N10803" s="5" t="s">
        <v>14168</v>
      </c>
      <c r="O10803" s="5" t="s">
        <v>34</v>
      </c>
      <c r="P10803" s="5" t="s">
        <v>14169</v>
      </c>
      <c r="Q10803" s="5" t="s">
        <v>2266</v>
      </c>
    </row>
    <row r="10804" spans="1:17" x14ac:dyDescent="0.35">
      <c r="A10804" s="5" t="s">
        <v>14588</v>
      </c>
      <c r="B10804" s="5" t="s">
        <v>18</v>
      </c>
      <c r="C10804" s="5" t="s">
        <v>22</v>
      </c>
      <c r="D10804" s="13">
        <v>100.52</v>
      </c>
      <c r="E10804" s="6">
        <v>101582.02500000001</v>
      </c>
      <c r="F10804" s="6">
        <v>13217.560000000001</v>
      </c>
      <c r="G10804" s="7">
        <v>40882</v>
      </c>
      <c r="H10804" s="7">
        <v>41537</v>
      </c>
      <c r="I10804" s="7">
        <v>50678</v>
      </c>
      <c r="J10804" s="5" t="s">
        <v>14589</v>
      </c>
      <c r="K10804" s="5">
        <v>7000</v>
      </c>
      <c r="L10804" s="5" t="s">
        <v>1487</v>
      </c>
      <c r="M10804" s="5" t="s">
        <v>99</v>
      </c>
      <c r="N10804" s="5" t="s">
        <v>8316</v>
      </c>
      <c r="O10804" s="5" t="s">
        <v>34</v>
      </c>
      <c r="P10804" s="5" t="s">
        <v>3383</v>
      </c>
      <c r="Q10804" s="5" t="s">
        <v>512</v>
      </c>
    </row>
    <row r="10805" spans="1:17" x14ac:dyDescent="0.35">
      <c r="A10805" s="5" t="s">
        <v>14915</v>
      </c>
      <c r="B10805" s="5" t="s">
        <v>18</v>
      </c>
      <c r="C10805" s="5" t="s">
        <v>22</v>
      </c>
      <c r="D10805" s="13">
        <v>100.56</v>
      </c>
      <c r="E10805" s="6">
        <v>85401.599999999991</v>
      </c>
      <c r="F10805" s="6">
        <v>28865.74</v>
      </c>
      <c r="G10805" s="7">
        <v>40898</v>
      </c>
      <c r="H10805" s="7">
        <v>41180</v>
      </c>
      <c r="I10805" s="7">
        <v>50313</v>
      </c>
      <c r="J10805" s="5" t="s">
        <v>14916</v>
      </c>
      <c r="K10805" s="5">
        <v>9468</v>
      </c>
      <c r="L10805" s="5" t="s">
        <v>3609</v>
      </c>
      <c r="M10805" s="5" t="s">
        <v>32</v>
      </c>
      <c r="N10805" s="5"/>
      <c r="O10805" s="5" t="s">
        <v>34</v>
      </c>
      <c r="P10805" s="5" t="s">
        <v>14433</v>
      </c>
      <c r="Q10805" s="5" t="s">
        <v>970</v>
      </c>
    </row>
    <row r="10806" spans="1:17" x14ac:dyDescent="0.35">
      <c r="A10806" s="5" t="s">
        <v>15422</v>
      </c>
      <c r="B10806" s="5" t="s">
        <v>18</v>
      </c>
      <c r="C10806" s="5" t="s">
        <v>22</v>
      </c>
      <c r="D10806" s="13">
        <v>100.56</v>
      </c>
      <c r="E10806" s="6">
        <v>43517.025000000001</v>
      </c>
      <c r="F10806" s="6">
        <v>12924.56</v>
      </c>
      <c r="G10806" s="7">
        <v>41009</v>
      </c>
      <c r="H10806" s="7">
        <v>41173</v>
      </c>
      <c r="I10806" s="7">
        <v>50313</v>
      </c>
      <c r="J10806" s="5" t="s">
        <v>15423</v>
      </c>
      <c r="K10806" s="5">
        <v>8555</v>
      </c>
      <c r="L10806" s="5" t="s">
        <v>9528</v>
      </c>
      <c r="M10806" s="5" t="s">
        <v>25</v>
      </c>
      <c r="N10806" s="5" t="s">
        <v>15424</v>
      </c>
      <c r="O10806" s="5" t="s">
        <v>34</v>
      </c>
      <c r="P10806" s="5" t="s">
        <v>6801</v>
      </c>
      <c r="Q10806" s="5" t="s">
        <v>66</v>
      </c>
    </row>
    <row r="10807" spans="1:17" x14ac:dyDescent="0.35">
      <c r="A10807" s="5" t="s">
        <v>13160</v>
      </c>
      <c r="B10807" s="5" t="s">
        <v>18</v>
      </c>
      <c r="C10807" s="5" t="s">
        <v>22</v>
      </c>
      <c r="D10807" s="13">
        <v>100.6</v>
      </c>
      <c r="E10807" s="6">
        <v>94856.55</v>
      </c>
      <c r="F10807" s="6">
        <v>17548.47</v>
      </c>
      <c r="G10807" s="7">
        <v>40771</v>
      </c>
      <c r="H10807" s="7">
        <v>42376</v>
      </c>
      <c r="I10807" s="7">
        <v>50040</v>
      </c>
      <c r="J10807" s="5" t="s">
        <v>13161</v>
      </c>
      <c r="K10807" s="5">
        <v>8926</v>
      </c>
      <c r="L10807" s="5" t="s">
        <v>13162</v>
      </c>
      <c r="M10807" s="5" t="s">
        <v>53</v>
      </c>
      <c r="N10807" s="5"/>
      <c r="O10807" s="5" t="s">
        <v>34</v>
      </c>
      <c r="P10807" s="5" t="s">
        <v>13163</v>
      </c>
      <c r="Q10807" s="5" t="s">
        <v>512</v>
      </c>
    </row>
    <row r="10808" spans="1:17" x14ac:dyDescent="0.35">
      <c r="A10808" s="5" t="s">
        <v>14479</v>
      </c>
      <c r="B10808" s="5" t="s">
        <v>18</v>
      </c>
      <c r="C10808" s="5" t="s">
        <v>22</v>
      </c>
      <c r="D10808" s="13">
        <v>100.6</v>
      </c>
      <c r="E10808" s="6">
        <v>100574.39999999999</v>
      </c>
      <c r="F10808" s="6">
        <v>31065.84</v>
      </c>
      <c r="G10808" s="7">
        <v>40856</v>
      </c>
      <c r="H10808" s="7">
        <v>41160</v>
      </c>
      <c r="I10808" s="7">
        <v>50313</v>
      </c>
      <c r="J10808" s="5" t="s">
        <v>14480</v>
      </c>
      <c r="K10808" s="5">
        <v>3453</v>
      </c>
      <c r="L10808" s="5" t="s">
        <v>12960</v>
      </c>
      <c r="M10808" s="5" t="s">
        <v>51</v>
      </c>
      <c r="N10808" s="5" t="s">
        <v>2447</v>
      </c>
      <c r="O10808" s="5"/>
      <c r="P10808" s="5"/>
      <c r="Q10808" s="5"/>
    </row>
    <row r="10809" spans="1:17" x14ac:dyDescent="0.35">
      <c r="A10809" s="5" t="s">
        <v>11099</v>
      </c>
      <c r="B10809" s="5" t="s">
        <v>18</v>
      </c>
      <c r="C10809" s="5" t="s">
        <v>22</v>
      </c>
      <c r="D10809" s="13">
        <v>100.64</v>
      </c>
      <c r="E10809" s="6">
        <v>104189.1</v>
      </c>
      <c r="F10809" s="6">
        <v>16058.86</v>
      </c>
      <c r="G10809" s="7">
        <v>40660</v>
      </c>
      <c r="H10809" s="7">
        <v>42824</v>
      </c>
      <c r="I10809" s="7">
        <v>50405</v>
      </c>
      <c r="J10809" s="5" t="s">
        <v>11100</v>
      </c>
      <c r="K10809" s="5">
        <v>8702</v>
      </c>
      <c r="L10809" s="5" t="s">
        <v>4001</v>
      </c>
      <c r="M10809" s="5" t="s">
        <v>53</v>
      </c>
      <c r="N10809" s="5" t="s">
        <v>11101</v>
      </c>
      <c r="O10809" s="5" t="s">
        <v>34</v>
      </c>
      <c r="P10809" s="5" t="s">
        <v>541</v>
      </c>
      <c r="Q10809" s="5" t="s">
        <v>200</v>
      </c>
    </row>
    <row r="10810" spans="1:17" x14ac:dyDescent="0.35">
      <c r="A10810" s="5" t="s">
        <v>13987</v>
      </c>
      <c r="B10810" s="5" t="s">
        <v>18</v>
      </c>
      <c r="C10810" s="5" t="s">
        <v>22</v>
      </c>
      <c r="D10810" s="13">
        <v>100.73</v>
      </c>
      <c r="E10810" s="6">
        <v>99845.55</v>
      </c>
      <c r="F10810" s="6">
        <v>38740.069999999992</v>
      </c>
      <c r="G10810" s="7">
        <v>40819</v>
      </c>
      <c r="H10810" s="7">
        <v>40897</v>
      </c>
      <c r="I10810" s="7">
        <v>50040</v>
      </c>
      <c r="J10810" s="5" t="s">
        <v>13988</v>
      </c>
      <c r="K10810" s="5">
        <v>8832</v>
      </c>
      <c r="L10810" s="5" t="s">
        <v>3470</v>
      </c>
      <c r="M10810" s="5" t="s">
        <v>414</v>
      </c>
      <c r="N10810" s="5" t="s">
        <v>13989</v>
      </c>
      <c r="O10810" s="5"/>
      <c r="P10810" s="5"/>
      <c r="Q10810" s="5"/>
    </row>
    <row r="10811" spans="1:17" x14ac:dyDescent="0.35">
      <c r="A10811" s="5" t="s">
        <v>15418</v>
      </c>
      <c r="B10811" s="5" t="s">
        <v>18</v>
      </c>
      <c r="C10811" s="5" t="s">
        <v>22</v>
      </c>
      <c r="D10811" s="13">
        <v>100.78</v>
      </c>
      <c r="E10811" s="6">
        <v>46128.9</v>
      </c>
      <c r="F10811" s="6">
        <v>14434.02</v>
      </c>
      <c r="G10811" s="7">
        <v>41006</v>
      </c>
      <c r="H10811" s="7">
        <v>41180</v>
      </c>
      <c r="I10811" s="7">
        <v>50313</v>
      </c>
      <c r="J10811" s="5" t="s">
        <v>15419</v>
      </c>
      <c r="K10811" s="5">
        <v>2905</v>
      </c>
      <c r="L10811" s="5" t="s">
        <v>1079</v>
      </c>
      <c r="M10811" s="5" t="s">
        <v>38</v>
      </c>
      <c r="N10811" s="5" t="s">
        <v>15420</v>
      </c>
      <c r="O10811" s="5" t="s">
        <v>34</v>
      </c>
      <c r="P10811" s="5" t="s">
        <v>253</v>
      </c>
      <c r="Q10811" s="5" t="s">
        <v>15421</v>
      </c>
    </row>
    <row r="10812" spans="1:17" x14ac:dyDescent="0.35">
      <c r="A10812" s="5" t="s">
        <v>1523</v>
      </c>
      <c r="B10812" s="5" t="s">
        <v>18</v>
      </c>
      <c r="C10812" s="5" t="s">
        <v>22</v>
      </c>
      <c r="D10812" s="13">
        <v>100.8</v>
      </c>
      <c r="E10812" s="6">
        <v>107889.97500000001</v>
      </c>
      <c r="F10812" s="6">
        <v>52993.32</v>
      </c>
      <c r="G10812" s="7">
        <v>39570</v>
      </c>
      <c r="H10812" s="7">
        <v>39987</v>
      </c>
      <c r="I10812" s="7">
        <v>49309</v>
      </c>
      <c r="J10812" s="5" t="s">
        <v>1524</v>
      </c>
      <c r="K10812" s="5">
        <v>8335</v>
      </c>
      <c r="L10812" s="5" t="s">
        <v>1525</v>
      </c>
      <c r="M10812" s="5" t="s">
        <v>53</v>
      </c>
      <c r="N10812" s="5" t="s">
        <v>1526</v>
      </c>
      <c r="O10812" s="5" t="s">
        <v>34</v>
      </c>
      <c r="P10812" s="5" t="s">
        <v>1527</v>
      </c>
      <c r="Q10812" s="5" t="s">
        <v>1528</v>
      </c>
    </row>
    <row r="10813" spans="1:17" x14ac:dyDescent="0.35">
      <c r="A10813" s="5" t="s">
        <v>7800</v>
      </c>
      <c r="B10813" s="5" t="s">
        <v>18</v>
      </c>
      <c r="C10813" s="5" t="s">
        <v>22</v>
      </c>
      <c r="D10813" s="13">
        <v>100.8</v>
      </c>
      <c r="E10813" s="6">
        <v>109860</v>
      </c>
      <c r="F10813" s="6">
        <v>44163.69000000001</v>
      </c>
      <c r="G10813" s="7">
        <v>40144</v>
      </c>
      <c r="H10813" s="7">
        <v>40964</v>
      </c>
      <c r="I10813" s="7">
        <v>50405</v>
      </c>
      <c r="J10813" s="5" t="s">
        <v>7801</v>
      </c>
      <c r="K10813" s="5">
        <v>2023</v>
      </c>
      <c r="L10813" s="5" t="s">
        <v>4107</v>
      </c>
      <c r="M10813" s="5" t="s">
        <v>583</v>
      </c>
      <c r="N10813" s="5"/>
      <c r="O10813" s="5" t="s">
        <v>34</v>
      </c>
      <c r="P10813" s="5" t="s">
        <v>7802</v>
      </c>
      <c r="Q10813" s="5" t="s">
        <v>433</v>
      </c>
    </row>
    <row r="10814" spans="1:17" x14ac:dyDescent="0.35">
      <c r="A10814" s="5" t="s">
        <v>10603</v>
      </c>
      <c r="B10814" s="5" t="s">
        <v>18</v>
      </c>
      <c r="C10814" s="5" t="s">
        <v>22</v>
      </c>
      <c r="D10814" s="13">
        <v>100.8</v>
      </c>
      <c r="E10814" s="6">
        <v>97014.6</v>
      </c>
      <c r="F10814" s="6">
        <v>16664.53</v>
      </c>
      <c r="G10814" s="7">
        <v>40626</v>
      </c>
      <c r="H10814" s="7">
        <v>42453</v>
      </c>
      <c r="I10814" s="7">
        <v>50040</v>
      </c>
      <c r="J10814" s="5" t="s">
        <v>10604</v>
      </c>
      <c r="K10814" s="5">
        <v>4922</v>
      </c>
      <c r="L10814" s="5" t="s">
        <v>3714</v>
      </c>
      <c r="M10814" s="5" t="s">
        <v>51</v>
      </c>
      <c r="N10814" s="5" t="s">
        <v>10605</v>
      </c>
      <c r="O10814" s="5" t="s">
        <v>34</v>
      </c>
      <c r="P10814" s="5" t="s">
        <v>3786</v>
      </c>
      <c r="Q10814" s="5" t="s">
        <v>1110</v>
      </c>
    </row>
    <row r="10815" spans="1:17" x14ac:dyDescent="0.35">
      <c r="A10815" s="5" t="s">
        <v>14207</v>
      </c>
      <c r="B10815" s="5" t="s">
        <v>18</v>
      </c>
      <c r="C10815" s="5" t="s">
        <v>22</v>
      </c>
      <c r="D10815" s="13">
        <v>100.8</v>
      </c>
      <c r="E10815" s="6">
        <v>94456.65</v>
      </c>
      <c r="F10815" s="6">
        <v>15348.119999999999</v>
      </c>
      <c r="G10815" s="7">
        <v>40830</v>
      </c>
      <c r="H10815" s="7">
        <v>42555</v>
      </c>
      <c r="I10815" s="7">
        <v>50040</v>
      </c>
      <c r="J10815" s="5" t="s">
        <v>14208</v>
      </c>
      <c r="K10815" s="5">
        <v>8909</v>
      </c>
      <c r="L10815" s="5" t="s">
        <v>3382</v>
      </c>
      <c r="M10815" s="5" t="s">
        <v>53</v>
      </c>
      <c r="N10815" s="5"/>
      <c r="O10815" s="5" t="s">
        <v>34</v>
      </c>
      <c r="P10815" s="5" t="s">
        <v>14209</v>
      </c>
      <c r="Q10815" s="5" t="s">
        <v>3339</v>
      </c>
    </row>
    <row r="10816" spans="1:17" x14ac:dyDescent="0.35">
      <c r="A10816" s="5" t="s">
        <v>15274</v>
      </c>
      <c r="B10816" s="5" t="s">
        <v>18</v>
      </c>
      <c r="C10816" s="5" t="s">
        <v>22</v>
      </c>
      <c r="D10816" s="13">
        <v>100.8</v>
      </c>
      <c r="E10816" s="6">
        <v>39430.47</v>
      </c>
      <c r="F10816" s="6">
        <v>12777.37</v>
      </c>
      <c r="G10816" s="7">
        <v>40968</v>
      </c>
      <c r="H10816" s="7">
        <v>41179</v>
      </c>
      <c r="I10816" s="7">
        <v>50313</v>
      </c>
      <c r="J10816" s="5" t="s">
        <v>15275</v>
      </c>
      <c r="K10816" s="5">
        <v>3368</v>
      </c>
      <c r="L10816" s="5" t="s">
        <v>5829</v>
      </c>
      <c r="M10816" s="5" t="s">
        <v>51</v>
      </c>
      <c r="N10816" s="5" t="s">
        <v>9052</v>
      </c>
      <c r="O10816" s="5" t="s">
        <v>34</v>
      </c>
      <c r="P10816" s="5" t="s">
        <v>9053</v>
      </c>
      <c r="Q10816" s="5" t="s">
        <v>527</v>
      </c>
    </row>
    <row r="10817" spans="1:17" x14ac:dyDescent="0.35">
      <c r="A10817" s="5" t="s">
        <v>15276</v>
      </c>
      <c r="B10817" s="5" t="s">
        <v>18</v>
      </c>
      <c r="C10817" s="5" t="s">
        <v>22</v>
      </c>
      <c r="D10817" s="13">
        <v>100.8</v>
      </c>
      <c r="E10817" s="6">
        <v>11280.21</v>
      </c>
      <c r="F10817" s="6">
        <v>3655.3199999999997</v>
      </c>
      <c r="G10817" s="7">
        <v>40968</v>
      </c>
      <c r="H10817" s="7">
        <v>41179</v>
      </c>
      <c r="I10817" s="7">
        <v>50313</v>
      </c>
      <c r="J10817" s="5" t="s">
        <v>15275</v>
      </c>
      <c r="K10817" s="5">
        <v>3368</v>
      </c>
      <c r="L10817" s="5" t="s">
        <v>5829</v>
      </c>
      <c r="M10817" s="5" t="s">
        <v>51</v>
      </c>
      <c r="N10817" s="5" t="s">
        <v>9055</v>
      </c>
      <c r="O10817" s="5" t="s">
        <v>34</v>
      </c>
      <c r="P10817" s="5" t="s">
        <v>9056</v>
      </c>
      <c r="Q10817" s="5" t="s">
        <v>1171</v>
      </c>
    </row>
    <row r="10818" spans="1:17" x14ac:dyDescent="0.35">
      <c r="A10818" s="5" t="s">
        <v>8220</v>
      </c>
      <c r="B10818" s="5" t="s">
        <v>18</v>
      </c>
      <c r="C10818" s="5" t="s">
        <v>22</v>
      </c>
      <c r="D10818" s="13">
        <v>100.86</v>
      </c>
      <c r="E10818" s="6">
        <v>104285.16</v>
      </c>
      <c r="F10818" s="6">
        <v>35874.089999999997</v>
      </c>
      <c r="G10818" s="7">
        <v>40238</v>
      </c>
      <c r="H10818" s="7">
        <v>40347</v>
      </c>
      <c r="I10818" s="7">
        <v>49674</v>
      </c>
      <c r="J10818" s="5" t="s">
        <v>8221</v>
      </c>
      <c r="K10818" s="5">
        <v>6023</v>
      </c>
      <c r="L10818" s="5" t="s">
        <v>1620</v>
      </c>
      <c r="M10818" s="5" t="s">
        <v>179</v>
      </c>
      <c r="N10818" s="5" t="s">
        <v>8222</v>
      </c>
      <c r="O10818" s="5"/>
      <c r="P10818" s="5"/>
      <c r="Q10818" s="5"/>
    </row>
    <row r="10819" spans="1:17" x14ac:dyDescent="0.35">
      <c r="A10819" s="5" t="s">
        <v>10383</v>
      </c>
      <c r="B10819" s="5" t="s">
        <v>18</v>
      </c>
      <c r="C10819" s="5" t="s">
        <v>22</v>
      </c>
      <c r="D10819" s="13">
        <v>100.88</v>
      </c>
      <c r="E10819" s="6">
        <v>116202.00000000001</v>
      </c>
      <c r="F10819" s="6">
        <v>27075.059999999998</v>
      </c>
      <c r="G10819" s="7">
        <v>40617</v>
      </c>
      <c r="H10819" s="7">
        <v>42009</v>
      </c>
      <c r="I10819" s="7">
        <v>49674</v>
      </c>
      <c r="J10819" s="5" t="s">
        <v>10384</v>
      </c>
      <c r="K10819" s="5">
        <v>8162</v>
      </c>
      <c r="L10819" s="5" t="s">
        <v>275</v>
      </c>
      <c r="M10819" s="5" t="s">
        <v>53</v>
      </c>
      <c r="N10819" s="5"/>
      <c r="O10819" s="5" t="s">
        <v>34</v>
      </c>
      <c r="P10819" s="5" t="s">
        <v>10385</v>
      </c>
      <c r="Q10819" s="5" t="s">
        <v>270</v>
      </c>
    </row>
    <row r="10820" spans="1:17" x14ac:dyDescent="0.35">
      <c r="A10820" s="5" t="s">
        <v>11622</v>
      </c>
      <c r="B10820" s="5" t="s">
        <v>18</v>
      </c>
      <c r="C10820" s="5" t="s">
        <v>22</v>
      </c>
      <c r="D10820" s="13">
        <v>100.9</v>
      </c>
      <c r="E10820" s="6">
        <v>101206.8</v>
      </c>
      <c r="F10820" s="6">
        <v>28641.539999999997</v>
      </c>
      <c r="G10820" s="7">
        <v>40687</v>
      </c>
      <c r="H10820" s="7">
        <v>41264</v>
      </c>
      <c r="I10820" s="7">
        <v>50405</v>
      </c>
      <c r="J10820" s="5" t="s">
        <v>11623</v>
      </c>
      <c r="K10820" s="5">
        <v>6416</v>
      </c>
      <c r="L10820" s="5" t="s">
        <v>9351</v>
      </c>
      <c r="M10820" s="5" t="s">
        <v>414</v>
      </c>
      <c r="N10820" s="5"/>
      <c r="O10820" s="5" t="s">
        <v>34</v>
      </c>
      <c r="P10820" s="5" t="s">
        <v>11624</v>
      </c>
      <c r="Q10820" s="5" t="s">
        <v>1001</v>
      </c>
    </row>
    <row r="10821" spans="1:17" x14ac:dyDescent="0.35">
      <c r="A10821" s="5" t="s">
        <v>12027</v>
      </c>
      <c r="B10821" s="5" t="s">
        <v>18</v>
      </c>
      <c r="C10821" s="5" t="s">
        <v>22</v>
      </c>
      <c r="D10821" s="13">
        <v>100.92</v>
      </c>
      <c r="E10821" s="6">
        <v>107173.19200000002</v>
      </c>
      <c r="F10821" s="6">
        <v>24971.340000000004</v>
      </c>
      <c r="G10821" s="7">
        <v>40704</v>
      </c>
      <c r="H10821" s="7">
        <v>42088</v>
      </c>
      <c r="I10821" s="7">
        <v>49674</v>
      </c>
      <c r="J10821" s="5" t="s">
        <v>12028</v>
      </c>
      <c r="K10821" s="5">
        <v>4313</v>
      </c>
      <c r="L10821" s="5" t="s">
        <v>2686</v>
      </c>
      <c r="M10821" s="5" t="s">
        <v>28</v>
      </c>
      <c r="N10821" s="5"/>
      <c r="O10821" s="5" t="s">
        <v>34</v>
      </c>
      <c r="P10821" s="5" t="s">
        <v>1058</v>
      </c>
      <c r="Q10821" s="5" t="s">
        <v>277</v>
      </c>
    </row>
    <row r="10822" spans="1:17" x14ac:dyDescent="0.35">
      <c r="A10822" s="5" t="s">
        <v>9736</v>
      </c>
      <c r="B10822" s="5" t="s">
        <v>18</v>
      </c>
      <c r="C10822" s="5" t="s">
        <v>22</v>
      </c>
      <c r="D10822" s="13">
        <v>100.98</v>
      </c>
      <c r="E10822" s="6">
        <v>108022.8</v>
      </c>
      <c r="F10822" s="6">
        <v>25777.030000000002</v>
      </c>
      <c r="G10822" s="7">
        <v>40533</v>
      </c>
      <c r="H10822" s="7">
        <v>41619</v>
      </c>
      <c r="I10822" s="7">
        <v>50770</v>
      </c>
      <c r="J10822" s="5" t="s">
        <v>9737</v>
      </c>
      <c r="K10822" s="5">
        <v>6850</v>
      </c>
      <c r="L10822" s="5" t="s">
        <v>3208</v>
      </c>
      <c r="M10822" s="5" t="s">
        <v>42</v>
      </c>
      <c r="N10822" s="5" t="s">
        <v>9738</v>
      </c>
      <c r="O10822" s="5" t="s">
        <v>34</v>
      </c>
      <c r="P10822" s="5" t="s">
        <v>9739</v>
      </c>
      <c r="Q10822" s="5" t="s">
        <v>9740</v>
      </c>
    </row>
    <row r="10823" spans="1:17" x14ac:dyDescent="0.35">
      <c r="A10823" s="5" t="s">
        <v>14035</v>
      </c>
      <c r="B10823" s="5" t="s">
        <v>18</v>
      </c>
      <c r="C10823" s="5" t="s">
        <v>19</v>
      </c>
      <c r="D10823" s="13">
        <v>100.98</v>
      </c>
      <c r="E10823" s="6">
        <v>74373.119999999995</v>
      </c>
      <c r="F10823" s="6">
        <v>14874.619999999999</v>
      </c>
      <c r="G10823" s="7">
        <v>40821</v>
      </c>
      <c r="H10823" s="7">
        <v>42275</v>
      </c>
      <c r="I10823" s="7">
        <v>49674</v>
      </c>
      <c r="J10823" s="5" t="s">
        <v>14036</v>
      </c>
      <c r="K10823" s="5">
        <v>6154</v>
      </c>
      <c r="L10823" s="5" t="s">
        <v>9856</v>
      </c>
      <c r="M10823" s="5" t="s">
        <v>179</v>
      </c>
      <c r="N10823" s="5"/>
      <c r="O10823" s="5" t="s">
        <v>34</v>
      </c>
      <c r="P10823" s="5" t="s">
        <v>14037</v>
      </c>
      <c r="Q10823" s="5" t="s">
        <v>3095</v>
      </c>
    </row>
    <row r="10824" spans="1:17" hidden="1" x14ac:dyDescent="0.35">
      <c r="A10824" s="5" t="s">
        <v>4256</v>
      </c>
      <c r="B10824" s="5" t="s">
        <v>81</v>
      </c>
      <c r="C10824" s="5" t="s">
        <v>82</v>
      </c>
      <c r="D10824" s="13">
        <v>101</v>
      </c>
      <c r="E10824" s="6">
        <v>340289.9</v>
      </c>
      <c r="F10824" s="6">
        <v>83097.700000000012</v>
      </c>
      <c r="G10824" s="7">
        <v>39570</v>
      </c>
      <c r="H10824" s="7">
        <v>40294</v>
      </c>
      <c r="I10824" s="7">
        <v>49674</v>
      </c>
      <c r="J10824" s="5" t="s">
        <v>4226</v>
      </c>
      <c r="K10824" s="5">
        <v>7017</v>
      </c>
      <c r="L10824" s="5" t="s">
        <v>4245</v>
      </c>
      <c r="M10824" s="5" t="s">
        <v>99</v>
      </c>
      <c r="N10824" s="5" t="s">
        <v>3807</v>
      </c>
      <c r="O10824" s="5" t="s">
        <v>34</v>
      </c>
      <c r="P10824" s="5" t="s">
        <v>3808</v>
      </c>
      <c r="Q10824" s="5" t="s">
        <v>512</v>
      </c>
    </row>
    <row r="10825" spans="1:17" hidden="1" x14ac:dyDescent="0.35">
      <c r="A10825" s="5" t="s">
        <v>9551</v>
      </c>
      <c r="B10825" s="5" t="s">
        <v>81</v>
      </c>
      <c r="C10825" s="5" t="s">
        <v>145</v>
      </c>
      <c r="D10825" s="13">
        <v>101</v>
      </c>
      <c r="E10825" s="6">
        <v>357188.69900000014</v>
      </c>
      <c r="F10825" s="6">
        <v>80540.149999999994</v>
      </c>
      <c r="G10825" s="7">
        <v>40514</v>
      </c>
      <c r="H10825" s="7">
        <v>43007</v>
      </c>
      <c r="I10825" s="7">
        <v>50405</v>
      </c>
      <c r="J10825" s="5"/>
      <c r="K10825" s="5">
        <v>7158</v>
      </c>
      <c r="L10825" s="5" t="s">
        <v>3244</v>
      </c>
      <c r="M10825" s="5" t="s">
        <v>99</v>
      </c>
      <c r="N10825" s="5" t="s">
        <v>5183</v>
      </c>
      <c r="O10825" s="5" t="s">
        <v>34</v>
      </c>
      <c r="P10825" s="5" t="s">
        <v>3245</v>
      </c>
      <c r="Q10825" s="5" t="s">
        <v>5184</v>
      </c>
    </row>
    <row r="10826" spans="1:17" x14ac:dyDescent="0.35">
      <c r="A10826" s="5" t="s">
        <v>15037</v>
      </c>
      <c r="B10826" s="5" t="s">
        <v>18</v>
      </c>
      <c r="C10826" s="5" t="s">
        <v>22</v>
      </c>
      <c r="D10826" s="13">
        <v>101.01</v>
      </c>
      <c r="E10826" s="6">
        <v>18192.875</v>
      </c>
      <c r="F10826" s="6">
        <v>3365.6800000000007</v>
      </c>
      <c r="G10826" s="7">
        <v>40956</v>
      </c>
      <c r="H10826" s="7">
        <v>42089</v>
      </c>
      <c r="I10826" s="7">
        <v>49399</v>
      </c>
      <c r="J10826" s="5" t="s">
        <v>15038</v>
      </c>
      <c r="K10826" s="5">
        <v>1907</v>
      </c>
      <c r="L10826" s="5" t="s">
        <v>4562</v>
      </c>
      <c r="M10826" s="5" t="s">
        <v>76</v>
      </c>
      <c r="N10826" s="5"/>
      <c r="O10826" s="5" t="s">
        <v>34</v>
      </c>
      <c r="P10826" s="5" t="s">
        <v>15039</v>
      </c>
      <c r="Q10826" s="5" t="s">
        <v>5459</v>
      </c>
    </row>
    <row r="10827" spans="1:17" x14ac:dyDescent="0.35">
      <c r="A10827" s="5" t="s">
        <v>15283</v>
      </c>
      <c r="B10827" s="5" t="s">
        <v>18</v>
      </c>
      <c r="C10827" s="5" t="s">
        <v>22</v>
      </c>
      <c r="D10827" s="13">
        <v>101.12</v>
      </c>
      <c r="E10827" s="6">
        <v>42821.044000000002</v>
      </c>
      <c r="F10827" s="6">
        <v>6600.0999999999995</v>
      </c>
      <c r="G10827" s="7">
        <v>40976</v>
      </c>
      <c r="H10827" s="7">
        <v>41937</v>
      </c>
      <c r="I10827" s="7">
        <v>49248</v>
      </c>
      <c r="J10827" s="5" t="s">
        <v>15284</v>
      </c>
      <c r="K10827" s="5">
        <v>7304</v>
      </c>
      <c r="L10827" s="5" t="s">
        <v>5278</v>
      </c>
      <c r="M10827" s="5" t="s">
        <v>99</v>
      </c>
      <c r="N10827" s="5" t="s">
        <v>15285</v>
      </c>
      <c r="O10827" s="5" t="s">
        <v>34</v>
      </c>
      <c r="P10827" s="5" t="s">
        <v>15286</v>
      </c>
      <c r="Q10827" s="5" t="s">
        <v>913</v>
      </c>
    </row>
    <row r="10828" spans="1:17" x14ac:dyDescent="0.35">
      <c r="A10828" s="5" t="s">
        <v>15087</v>
      </c>
      <c r="B10828" s="5" t="s">
        <v>18</v>
      </c>
      <c r="C10828" s="5" t="s">
        <v>22</v>
      </c>
      <c r="D10828" s="13">
        <v>101.24</v>
      </c>
      <c r="E10828" s="6">
        <v>54147.3</v>
      </c>
      <c r="F10828" s="6">
        <v>17747.439999999995</v>
      </c>
      <c r="G10828" s="7">
        <v>40935</v>
      </c>
      <c r="H10828" s="7">
        <v>41143</v>
      </c>
      <c r="I10828" s="7">
        <v>50283</v>
      </c>
      <c r="J10828" s="5" t="s">
        <v>15088</v>
      </c>
      <c r="K10828" s="5">
        <v>4954</v>
      </c>
      <c r="L10828" s="5" t="s">
        <v>4600</v>
      </c>
      <c r="M10828" s="5" t="s">
        <v>51</v>
      </c>
      <c r="N10828" s="5" t="s">
        <v>15089</v>
      </c>
      <c r="O10828" s="5" t="s">
        <v>34</v>
      </c>
      <c r="P10828" s="5" t="s">
        <v>11690</v>
      </c>
      <c r="Q10828" s="5" t="s">
        <v>3168</v>
      </c>
    </row>
    <row r="10829" spans="1:17" x14ac:dyDescent="0.35">
      <c r="A10829" s="5" t="s">
        <v>537</v>
      </c>
      <c r="B10829" s="5" t="s">
        <v>18</v>
      </c>
      <c r="C10829" s="5" t="s">
        <v>19</v>
      </c>
      <c r="D10829" s="13">
        <v>101.3</v>
      </c>
      <c r="E10829" s="6">
        <v>74850.766999999993</v>
      </c>
      <c r="F10829" s="6">
        <v>40240.11</v>
      </c>
      <c r="G10829" s="7">
        <v>39569</v>
      </c>
      <c r="H10829" s="7">
        <v>40295</v>
      </c>
      <c r="I10829" s="7">
        <v>49674</v>
      </c>
      <c r="J10829" s="5" t="s">
        <v>538</v>
      </c>
      <c r="K10829" s="5">
        <v>6418</v>
      </c>
      <c r="L10829" s="5" t="s">
        <v>539</v>
      </c>
      <c r="M10829" s="5" t="s">
        <v>414</v>
      </c>
      <c r="N10829" s="5" t="s">
        <v>540</v>
      </c>
      <c r="O10829" s="5" t="s">
        <v>34</v>
      </c>
      <c r="P10829" s="5" t="s">
        <v>541</v>
      </c>
      <c r="Q10829" s="5" t="s">
        <v>542</v>
      </c>
    </row>
    <row r="10830" spans="1:17" x14ac:dyDescent="0.35">
      <c r="A10830" s="5" t="s">
        <v>15081</v>
      </c>
      <c r="B10830" s="5" t="s">
        <v>18</v>
      </c>
      <c r="C10830" s="5" t="s">
        <v>22</v>
      </c>
      <c r="D10830" s="13">
        <v>101.32</v>
      </c>
      <c r="E10830" s="6">
        <v>10517.25</v>
      </c>
      <c r="F10830" s="6">
        <v>1289.04</v>
      </c>
      <c r="G10830" s="7">
        <v>40947</v>
      </c>
      <c r="H10830" s="7">
        <v>41439</v>
      </c>
      <c r="I10830" s="7">
        <v>50586</v>
      </c>
      <c r="J10830" s="5" t="s">
        <v>15082</v>
      </c>
      <c r="K10830" s="5">
        <v>8722</v>
      </c>
      <c r="L10830" s="5" t="s">
        <v>1347</v>
      </c>
      <c r="M10830" s="5" t="s">
        <v>32</v>
      </c>
      <c r="N10830" s="5" t="s">
        <v>15083</v>
      </c>
      <c r="O10830" s="5" t="s">
        <v>34</v>
      </c>
      <c r="P10830" s="5" t="s">
        <v>451</v>
      </c>
      <c r="Q10830" s="5" t="s">
        <v>15084</v>
      </c>
    </row>
    <row r="10831" spans="1:17" x14ac:dyDescent="0.35">
      <c r="A10831" s="5" t="s">
        <v>552</v>
      </c>
      <c r="B10831" s="5" t="s">
        <v>18</v>
      </c>
      <c r="C10831" s="5" t="s">
        <v>22</v>
      </c>
      <c r="D10831" s="13">
        <v>101.4</v>
      </c>
      <c r="E10831" s="6">
        <v>93066.225000000006</v>
      </c>
      <c r="F10831" s="6">
        <v>31886.199999999997</v>
      </c>
      <c r="G10831" s="7">
        <v>39569</v>
      </c>
      <c r="H10831" s="7">
        <v>41443</v>
      </c>
      <c r="I10831" s="7">
        <v>50770</v>
      </c>
      <c r="J10831" s="5" t="s">
        <v>553</v>
      </c>
      <c r="K10831" s="5">
        <v>8462</v>
      </c>
      <c r="L10831" s="5" t="s">
        <v>554</v>
      </c>
      <c r="M10831" s="5" t="s">
        <v>53</v>
      </c>
      <c r="N10831" s="5" t="s">
        <v>555</v>
      </c>
      <c r="O10831" s="5" t="s">
        <v>34</v>
      </c>
      <c r="P10831" s="5" t="s">
        <v>556</v>
      </c>
      <c r="Q10831" s="5" t="s">
        <v>512</v>
      </c>
    </row>
    <row r="10832" spans="1:17" x14ac:dyDescent="0.35">
      <c r="A10832" s="5" t="s">
        <v>13886</v>
      </c>
      <c r="B10832" s="5" t="s">
        <v>18</v>
      </c>
      <c r="C10832" s="5" t="s">
        <v>22</v>
      </c>
      <c r="D10832" s="13">
        <v>101.4</v>
      </c>
      <c r="E10832" s="6">
        <v>102324.675</v>
      </c>
      <c r="F10832" s="6">
        <v>26604.39</v>
      </c>
      <c r="G10832" s="7">
        <v>40812</v>
      </c>
      <c r="H10832" s="7">
        <v>41509</v>
      </c>
      <c r="I10832" s="7">
        <v>50770</v>
      </c>
      <c r="J10832" s="5" t="s">
        <v>13887</v>
      </c>
      <c r="K10832" s="5">
        <v>8610</v>
      </c>
      <c r="L10832" s="5" t="s">
        <v>1563</v>
      </c>
      <c r="M10832" s="5" t="s">
        <v>53</v>
      </c>
      <c r="N10832" s="5" t="s">
        <v>13888</v>
      </c>
      <c r="O10832" s="5" t="s">
        <v>86</v>
      </c>
      <c r="P10832" s="5" t="s">
        <v>13889</v>
      </c>
      <c r="Q10832" s="5" t="s">
        <v>13890</v>
      </c>
    </row>
    <row r="10833" spans="1:17" x14ac:dyDescent="0.35">
      <c r="A10833" s="5" t="s">
        <v>14843</v>
      </c>
      <c r="B10833" s="5" t="s">
        <v>18</v>
      </c>
      <c r="C10833" s="5" t="s">
        <v>22</v>
      </c>
      <c r="D10833" s="13">
        <v>101.4</v>
      </c>
      <c r="E10833" s="6">
        <v>101840.09999999998</v>
      </c>
      <c r="F10833" s="6">
        <v>35519.399999999987</v>
      </c>
      <c r="G10833" s="7">
        <v>40896</v>
      </c>
      <c r="H10833" s="7">
        <v>41106</v>
      </c>
      <c r="I10833" s="7">
        <v>50252</v>
      </c>
      <c r="J10833" s="5" t="s">
        <v>14844</v>
      </c>
      <c r="K10833" s="5">
        <v>2720</v>
      </c>
      <c r="L10833" s="5" t="s">
        <v>979</v>
      </c>
      <c r="M10833" s="5" t="s">
        <v>51</v>
      </c>
      <c r="N10833" s="5"/>
      <c r="O10833" s="5" t="s">
        <v>34</v>
      </c>
      <c r="P10833" s="5" t="s">
        <v>1426</v>
      </c>
      <c r="Q10833" s="5" t="s">
        <v>6148</v>
      </c>
    </row>
    <row r="10834" spans="1:17" x14ac:dyDescent="0.35">
      <c r="A10834" s="5" t="s">
        <v>15361</v>
      </c>
      <c r="B10834" s="5" t="s">
        <v>18</v>
      </c>
      <c r="C10834" s="5" t="s">
        <v>22</v>
      </c>
      <c r="D10834" s="13">
        <v>101.4</v>
      </c>
      <c r="E10834" s="6">
        <v>53599.5</v>
      </c>
      <c r="F10834" s="6">
        <v>9306.5</v>
      </c>
      <c r="G10834" s="7">
        <v>40994</v>
      </c>
      <c r="H10834" s="7">
        <v>41792</v>
      </c>
      <c r="I10834" s="7">
        <v>49125</v>
      </c>
      <c r="J10834" s="5" t="s">
        <v>15362</v>
      </c>
      <c r="K10834" s="5">
        <v>3185</v>
      </c>
      <c r="L10834" s="5" t="s">
        <v>7833</v>
      </c>
      <c r="M10834" s="5" t="s">
        <v>55</v>
      </c>
      <c r="N10834" s="5" t="s">
        <v>7527</v>
      </c>
      <c r="O10834" s="5" t="s">
        <v>86</v>
      </c>
      <c r="P10834" s="5" t="s">
        <v>7528</v>
      </c>
      <c r="Q10834" s="5" t="s">
        <v>1505</v>
      </c>
    </row>
    <row r="10835" spans="1:17" x14ac:dyDescent="0.35">
      <c r="A10835" s="5" t="s">
        <v>15398</v>
      </c>
      <c r="B10835" s="5" t="s">
        <v>18</v>
      </c>
      <c r="C10835" s="5" t="s">
        <v>22</v>
      </c>
      <c r="D10835" s="13">
        <v>101.42</v>
      </c>
      <c r="E10835" s="6">
        <v>52061.625</v>
      </c>
      <c r="F10835" s="6">
        <v>18586</v>
      </c>
      <c r="G10835" s="7">
        <v>41001</v>
      </c>
      <c r="H10835" s="7">
        <v>41176</v>
      </c>
      <c r="I10835" s="7">
        <v>50313</v>
      </c>
      <c r="J10835" s="5" t="s">
        <v>15399</v>
      </c>
      <c r="K10835" s="5">
        <v>1345</v>
      </c>
      <c r="L10835" s="5" t="s">
        <v>1138</v>
      </c>
      <c r="M10835" s="5" t="s">
        <v>21</v>
      </c>
      <c r="N10835" s="5"/>
      <c r="O10835" s="5" t="s">
        <v>34</v>
      </c>
      <c r="P10835" s="5" t="s">
        <v>167</v>
      </c>
      <c r="Q10835" s="5" t="s">
        <v>3116</v>
      </c>
    </row>
    <row r="10836" spans="1:17" x14ac:dyDescent="0.35">
      <c r="A10836" s="5" t="s">
        <v>14579</v>
      </c>
      <c r="B10836" s="5" t="s">
        <v>18</v>
      </c>
      <c r="C10836" s="5" t="s">
        <v>22</v>
      </c>
      <c r="D10836" s="13">
        <v>101.44</v>
      </c>
      <c r="E10836" s="6">
        <v>112118.39999999999</v>
      </c>
      <c r="F10836" s="6">
        <v>23943.579999999994</v>
      </c>
      <c r="G10836" s="7">
        <v>40862</v>
      </c>
      <c r="H10836" s="7">
        <v>40881</v>
      </c>
      <c r="I10836" s="7">
        <v>50040</v>
      </c>
      <c r="J10836" s="5" t="s">
        <v>14580</v>
      </c>
      <c r="K10836" s="5">
        <v>3073</v>
      </c>
      <c r="L10836" s="5" t="s">
        <v>3589</v>
      </c>
      <c r="M10836" s="5" t="s">
        <v>51</v>
      </c>
      <c r="N10836" s="5" t="s">
        <v>14581</v>
      </c>
      <c r="O10836" s="5" t="s">
        <v>34</v>
      </c>
      <c r="P10836" s="5" t="s">
        <v>14582</v>
      </c>
      <c r="Q10836" s="5" t="s">
        <v>366</v>
      </c>
    </row>
    <row r="10837" spans="1:17" x14ac:dyDescent="0.35">
      <c r="A10837" s="5" t="s">
        <v>10566</v>
      </c>
      <c r="B10837" s="5" t="s">
        <v>18</v>
      </c>
      <c r="C10837" s="5" t="s">
        <v>22</v>
      </c>
      <c r="D10837" s="13">
        <v>101.5</v>
      </c>
      <c r="E10837" s="6">
        <v>108913.8</v>
      </c>
      <c r="F10837" s="6">
        <v>23562.58</v>
      </c>
      <c r="G10837" s="7">
        <v>40645</v>
      </c>
      <c r="H10837" s="7">
        <v>42081</v>
      </c>
      <c r="I10837" s="7">
        <v>49674</v>
      </c>
      <c r="J10837" s="5" t="s">
        <v>10567</v>
      </c>
      <c r="K10837" s="5">
        <v>3073</v>
      </c>
      <c r="L10837" s="5" t="s">
        <v>3589</v>
      </c>
      <c r="M10837" s="5" t="s">
        <v>51</v>
      </c>
      <c r="N10837" s="5" t="s">
        <v>10568</v>
      </c>
      <c r="O10837" s="5" t="s">
        <v>34</v>
      </c>
      <c r="P10837" s="5" t="s">
        <v>10569</v>
      </c>
      <c r="Q10837" s="5" t="s">
        <v>123</v>
      </c>
    </row>
    <row r="10838" spans="1:17" x14ac:dyDescent="0.35">
      <c r="A10838" s="5" t="s">
        <v>14121</v>
      </c>
      <c r="B10838" s="5" t="s">
        <v>18</v>
      </c>
      <c r="C10838" s="5" t="s">
        <v>22</v>
      </c>
      <c r="D10838" s="13">
        <v>101.5</v>
      </c>
      <c r="E10838" s="6">
        <v>90920.700000000012</v>
      </c>
      <c r="F10838" s="6">
        <v>36807.29</v>
      </c>
      <c r="G10838" s="7">
        <v>40833</v>
      </c>
      <c r="H10838" s="7">
        <v>40876</v>
      </c>
      <c r="I10838" s="7">
        <v>50040</v>
      </c>
      <c r="J10838" s="5" t="s">
        <v>9509</v>
      </c>
      <c r="K10838" s="5">
        <v>4934</v>
      </c>
      <c r="L10838" s="5" t="s">
        <v>4023</v>
      </c>
      <c r="M10838" s="5" t="s">
        <v>51</v>
      </c>
      <c r="N10838" s="5" t="s">
        <v>14122</v>
      </c>
      <c r="O10838" s="5" t="s">
        <v>34</v>
      </c>
      <c r="P10838" s="5" t="s">
        <v>5212</v>
      </c>
      <c r="Q10838" s="5" t="s">
        <v>270</v>
      </c>
    </row>
    <row r="10839" spans="1:17" x14ac:dyDescent="0.35">
      <c r="A10839" s="5" t="s">
        <v>10386</v>
      </c>
      <c r="B10839" s="5" t="s">
        <v>18</v>
      </c>
      <c r="C10839" s="5" t="s">
        <v>22</v>
      </c>
      <c r="D10839" s="13">
        <v>101.56</v>
      </c>
      <c r="E10839" s="6">
        <v>112771.5</v>
      </c>
      <c r="F10839" s="6">
        <v>30561.080000000005</v>
      </c>
      <c r="G10839" s="7">
        <v>40610</v>
      </c>
      <c r="H10839" s="7">
        <v>41612</v>
      </c>
      <c r="I10839" s="7">
        <v>50770</v>
      </c>
      <c r="J10839" s="5" t="s">
        <v>10387</v>
      </c>
      <c r="K10839" s="5">
        <v>6197</v>
      </c>
      <c r="L10839" s="5" t="s">
        <v>2773</v>
      </c>
      <c r="M10839" s="5" t="s">
        <v>51</v>
      </c>
      <c r="N10839" s="5"/>
      <c r="O10839" s="5" t="s">
        <v>34</v>
      </c>
      <c r="P10839" s="5" t="s">
        <v>8487</v>
      </c>
      <c r="Q10839" s="5" t="s">
        <v>1158</v>
      </c>
    </row>
    <row r="10840" spans="1:17" x14ac:dyDescent="0.35">
      <c r="A10840" s="5" t="s">
        <v>1008</v>
      </c>
      <c r="B10840" s="5" t="s">
        <v>18</v>
      </c>
      <c r="C10840" s="5" t="s">
        <v>19</v>
      </c>
      <c r="D10840" s="13">
        <v>101.6</v>
      </c>
      <c r="E10840" s="6">
        <v>94048.800000000017</v>
      </c>
      <c r="F10840" s="6">
        <v>50033.96</v>
      </c>
      <c r="G10840" s="7">
        <v>39570</v>
      </c>
      <c r="H10840" s="7">
        <v>40347</v>
      </c>
      <c r="I10840" s="7">
        <v>49674</v>
      </c>
      <c r="J10840" s="5" t="s">
        <v>1009</v>
      </c>
      <c r="K10840" s="5">
        <v>3703</v>
      </c>
      <c r="L10840" s="5" t="s">
        <v>1010</v>
      </c>
      <c r="M10840" s="5" t="s">
        <v>51</v>
      </c>
      <c r="N10840" s="5"/>
      <c r="O10840" s="5" t="s">
        <v>34</v>
      </c>
      <c r="P10840" s="5" t="s">
        <v>1011</v>
      </c>
      <c r="Q10840" s="5" t="s">
        <v>433</v>
      </c>
    </row>
    <row r="10841" spans="1:17" x14ac:dyDescent="0.35">
      <c r="A10841" s="5" t="s">
        <v>14642</v>
      </c>
      <c r="B10841" s="5" t="s">
        <v>18</v>
      </c>
      <c r="C10841" s="5" t="s">
        <v>22</v>
      </c>
      <c r="D10841" s="13">
        <v>101.62</v>
      </c>
      <c r="E10841" s="6">
        <v>111586.89000000001</v>
      </c>
      <c r="F10841" s="6">
        <v>35484.61</v>
      </c>
      <c r="G10841" s="7">
        <v>40871</v>
      </c>
      <c r="H10841" s="7">
        <v>40968</v>
      </c>
      <c r="I10841" s="7">
        <v>50099</v>
      </c>
      <c r="J10841" s="5" t="s">
        <v>14643</v>
      </c>
      <c r="K10841" s="5">
        <v>4552</v>
      </c>
      <c r="L10841" s="5" t="s">
        <v>919</v>
      </c>
      <c r="M10841" s="5" t="s">
        <v>210</v>
      </c>
      <c r="N10841" s="5" t="s">
        <v>14644</v>
      </c>
      <c r="O10841" s="5"/>
      <c r="P10841" s="5"/>
      <c r="Q10841" s="5"/>
    </row>
    <row r="10842" spans="1:17" x14ac:dyDescent="0.35">
      <c r="A10842" s="5" t="s">
        <v>6763</v>
      </c>
      <c r="B10842" s="5" t="s">
        <v>18</v>
      </c>
      <c r="C10842" s="5" t="s">
        <v>22</v>
      </c>
      <c r="D10842" s="13">
        <v>101.7</v>
      </c>
      <c r="E10842" s="6">
        <v>109946.50000000001</v>
      </c>
      <c r="F10842" s="6">
        <v>39250.9</v>
      </c>
      <c r="G10842" s="7">
        <v>39877</v>
      </c>
      <c r="H10842" s="7">
        <v>41129</v>
      </c>
      <c r="I10842" s="7">
        <v>50405</v>
      </c>
      <c r="J10842" s="5" t="s">
        <v>6764</v>
      </c>
      <c r="K10842" s="5">
        <v>8722</v>
      </c>
      <c r="L10842" s="5" t="s">
        <v>1347</v>
      </c>
      <c r="M10842" s="5" t="s">
        <v>32</v>
      </c>
      <c r="N10842" s="5"/>
      <c r="O10842" s="5" t="s">
        <v>86</v>
      </c>
      <c r="P10842" s="5" t="s">
        <v>6765</v>
      </c>
      <c r="Q10842" s="5" t="s">
        <v>6766</v>
      </c>
    </row>
    <row r="10843" spans="1:17" x14ac:dyDescent="0.35">
      <c r="A10843" s="5" t="s">
        <v>13136</v>
      </c>
      <c r="B10843" s="5" t="s">
        <v>18</v>
      </c>
      <c r="C10843" s="5" t="s">
        <v>22</v>
      </c>
      <c r="D10843" s="13">
        <v>101.75</v>
      </c>
      <c r="E10843" s="6">
        <v>106063.65</v>
      </c>
      <c r="F10843" s="6">
        <v>42937.59</v>
      </c>
      <c r="G10843" s="7">
        <v>40785</v>
      </c>
      <c r="H10843" s="7">
        <v>40632</v>
      </c>
      <c r="I10843" s="7">
        <v>50040</v>
      </c>
      <c r="J10843" s="5" t="s">
        <v>13137</v>
      </c>
      <c r="K10843" s="5">
        <v>9475</v>
      </c>
      <c r="L10843" s="5" t="s">
        <v>2690</v>
      </c>
      <c r="M10843" s="5" t="s">
        <v>32</v>
      </c>
      <c r="N10843" s="5" t="s">
        <v>306</v>
      </c>
      <c r="O10843" s="5" t="s">
        <v>34</v>
      </c>
      <c r="P10843" s="5" t="s">
        <v>307</v>
      </c>
      <c r="Q10843" s="5" t="s">
        <v>277</v>
      </c>
    </row>
    <row r="10844" spans="1:17" x14ac:dyDescent="0.35">
      <c r="A10844" s="5" t="s">
        <v>15324</v>
      </c>
      <c r="B10844" s="5" t="s">
        <v>18</v>
      </c>
      <c r="C10844" s="5" t="s">
        <v>22</v>
      </c>
      <c r="D10844" s="13">
        <v>101.79</v>
      </c>
      <c r="E10844" s="6">
        <v>51053.25</v>
      </c>
      <c r="F10844" s="6">
        <v>10855.339999999998</v>
      </c>
      <c r="G10844" s="7">
        <v>40982</v>
      </c>
      <c r="H10844" s="7">
        <v>41152</v>
      </c>
      <c r="I10844" s="7">
        <v>50283</v>
      </c>
      <c r="J10844" s="5" t="s">
        <v>15325</v>
      </c>
      <c r="K10844" s="5">
        <v>1463</v>
      </c>
      <c r="L10844" s="5" t="s">
        <v>4927</v>
      </c>
      <c r="M10844" s="5" t="s">
        <v>21</v>
      </c>
      <c r="N10844" s="5"/>
      <c r="O10844" s="5" t="s">
        <v>34</v>
      </c>
      <c r="P10844" s="5" t="s">
        <v>15326</v>
      </c>
      <c r="Q10844" s="5" t="s">
        <v>2812</v>
      </c>
    </row>
    <row r="10845" spans="1:17" x14ac:dyDescent="0.35">
      <c r="A10845" s="5" t="s">
        <v>1868</v>
      </c>
      <c r="B10845" s="5" t="s">
        <v>18</v>
      </c>
      <c r="C10845" s="5" t="s">
        <v>22</v>
      </c>
      <c r="D10845" s="13">
        <v>101.8</v>
      </c>
      <c r="E10845" s="6">
        <v>117258.18000000001</v>
      </c>
      <c r="F10845" s="6">
        <v>43658.789999999994</v>
      </c>
      <c r="G10845" s="7">
        <v>39569</v>
      </c>
      <c r="H10845" s="7">
        <v>41144</v>
      </c>
      <c r="I10845" s="7">
        <v>50405</v>
      </c>
      <c r="J10845" s="5" t="s">
        <v>1869</v>
      </c>
      <c r="K10845" s="5">
        <v>4106</v>
      </c>
      <c r="L10845" s="5" t="s">
        <v>1870</v>
      </c>
      <c r="M10845" s="5" t="s">
        <v>344</v>
      </c>
      <c r="N10845" s="5" t="s">
        <v>1057</v>
      </c>
      <c r="O10845" s="5" t="s">
        <v>34</v>
      </c>
      <c r="P10845" s="5" t="s">
        <v>1058</v>
      </c>
      <c r="Q10845" s="5" t="s">
        <v>913</v>
      </c>
    </row>
    <row r="10846" spans="1:17" x14ac:dyDescent="0.35">
      <c r="A10846" s="5" t="s">
        <v>1997</v>
      </c>
      <c r="B10846" s="5" t="s">
        <v>18</v>
      </c>
      <c r="C10846" s="5" t="s">
        <v>22</v>
      </c>
      <c r="D10846" s="13">
        <v>101.8</v>
      </c>
      <c r="E10846" s="6">
        <v>97849.999999999985</v>
      </c>
      <c r="F10846" s="6">
        <v>30072.74</v>
      </c>
      <c r="G10846" s="7">
        <v>39570</v>
      </c>
      <c r="H10846" s="7">
        <v>41177</v>
      </c>
      <c r="I10846" s="7">
        <v>50405</v>
      </c>
      <c r="J10846" s="5" t="s">
        <v>1998</v>
      </c>
      <c r="K10846" s="5">
        <v>3984</v>
      </c>
      <c r="L10846" s="5" t="s">
        <v>1999</v>
      </c>
      <c r="M10846" s="5" t="s">
        <v>76</v>
      </c>
      <c r="N10846" s="5" t="s">
        <v>2000</v>
      </c>
      <c r="O10846" s="5" t="s">
        <v>34</v>
      </c>
      <c r="P10846" s="5" t="s">
        <v>2001</v>
      </c>
      <c r="Q10846" s="5" t="s">
        <v>1952</v>
      </c>
    </row>
    <row r="10847" spans="1:17" x14ac:dyDescent="0.35">
      <c r="A10847" s="5" t="s">
        <v>13637</v>
      </c>
      <c r="B10847" s="5" t="s">
        <v>18</v>
      </c>
      <c r="C10847" s="5" t="s">
        <v>19</v>
      </c>
      <c r="D10847" s="13">
        <v>101.85</v>
      </c>
      <c r="E10847" s="6">
        <v>97817.099999999991</v>
      </c>
      <c r="F10847" s="6">
        <v>21797.660000000007</v>
      </c>
      <c r="G10847" s="7">
        <v>40798</v>
      </c>
      <c r="H10847" s="7">
        <v>41621</v>
      </c>
      <c r="I10847" s="7">
        <v>50770</v>
      </c>
      <c r="J10847" s="5" t="s">
        <v>13638</v>
      </c>
      <c r="K10847" s="5">
        <v>8454</v>
      </c>
      <c r="L10847" s="5" t="s">
        <v>407</v>
      </c>
      <c r="M10847" s="5" t="s">
        <v>408</v>
      </c>
      <c r="N10847" s="5" t="s">
        <v>409</v>
      </c>
      <c r="O10847" s="5" t="s">
        <v>34</v>
      </c>
      <c r="P10847" s="5" t="s">
        <v>410</v>
      </c>
      <c r="Q10847" s="5" t="s">
        <v>270</v>
      </c>
    </row>
    <row r="10848" spans="1:17" x14ac:dyDescent="0.35">
      <c r="A10848" s="5" t="s">
        <v>10852</v>
      </c>
      <c r="B10848" s="5" t="s">
        <v>18</v>
      </c>
      <c r="C10848" s="5" t="s">
        <v>22</v>
      </c>
      <c r="D10848" s="13">
        <v>101.9</v>
      </c>
      <c r="E10848" s="6">
        <v>93837.524999999994</v>
      </c>
      <c r="F10848" s="6">
        <v>20300.980000000003</v>
      </c>
      <c r="G10848" s="7">
        <v>40641</v>
      </c>
      <c r="H10848" s="7">
        <v>42006</v>
      </c>
      <c r="I10848" s="7">
        <v>49674</v>
      </c>
      <c r="J10848" s="5" t="s">
        <v>10853</v>
      </c>
      <c r="K10848" s="5">
        <v>9556</v>
      </c>
      <c r="L10848" s="5" t="s">
        <v>837</v>
      </c>
      <c r="M10848" s="5" t="s">
        <v>25</v>
      </c>
      <c r="N10848" s="5"/>
      <c r="O10848" s="5" t="s">
        <v>34</v>
      </c>
      <c r="P10848" s="5" t="s">
        <v>312</v>
      </c>
      <c r="Q10848" s="5" t="s">
        <v>946</v>
      </c>
    </row>
    <row r="10849" spans="1:17" x14ac:dyDescent="0.35">
      <c r="A10849" s="5" t="s">
        <v>15003</v>
      </c>
      <c r="B10849" s="5" t="s">
        <v>18</v>
      </c>
      <c r="C10849" s="5" t="s">
        <v>19</v>
      </c>
      <c r="D10849" s="13">
        <v>101.9</v>
      </c>
      <c r="E10849" s="6">
        <v>91208.39</v>
      </c>
      <c r="F10849" s="6">
        <v>31757.82</v>
      </c>
      <c r="G10849" s="7">
        <v>40918</v>
      </c>
      <c r="H10849" s="7">
        <v>41152</v>
      </c>
      <c r="I10849" s="7">
        <v>50283</v>
      </c>
      <c r="J10849" s="5" t="s">
        <v>10712</v>
      </c>
      <c r="K10849" s="5">
        <v>7324</v>
      </c>
      <c r="L10849" s="5" t="s">
        <v>7776</v>
      </c>
      <c r="M10849" s="5" t="s">
        <v>32</v>
      </c>
      <c r="N10849" s="5" t="s">
        <v>15004</v>
      </c>
      <c r="O10849" s="5" t="s">
        <v>34</v>
      </c>
      <c r="P10849" s="5" t="s">
        <v>14941</v>
      </c>
      <c r="Q10849" s="5" t="s">
        <v>15005</v>
      </c>
    </row>
    <row r="10850" spans="1:17" x14ac:dyDescent="0.35">
      <c r="A10850" s="5" t="s">
        <v>14640</v>
      </c>
      <c r="B10850" s="5" t="s">
        <v>18</v>
      </c>
      <c r="C10850" s="5" t="s">
        <v>22</v>
      </c>
      <c r="D10850" s="13">
        <v>101.92</v>
      </c>
      <c r="E10850" s="6">
        <v>78190.28</v>
      </c>
      <c r="F10850" s="6">
        <v>11572.18</v>
      </c>
      <c r="G10850" s="7">
        <v>40869</v>
      </c>
      <c r="H10850" s="7">
        <v>42382</v>
      </c>
      <c r="I10850" s="7">
        <v>49705</v>
      </c>
      <c r="J10850" s="5" t="s">
        <v>14641</v>
      </c>
      <c r="K10850" s="5">
        <v>6372</v>
      </c>
      <c r="L10850" s="5" t="s">
        <v>2213</v>
      </c>
      <c r="M10850" s="5" t="s">
        <v>71</v>
      </c>
      <c r="N10850" s="5"/>
      <c r="O10850" s="5" t="s">
        <v>34</v>
      </c>
      <c r="P10850" s="5" t="s">
        <v>1877</v>
      </c>
      <c r="Q10850" s="5" t="s">
        <v>366</v>
      </c>
    </row>
    <row r="10851" spans="1:17" x14ac:dyDescent="0.35">
      <c r="A10851" s="5" t="s">
        <v>12940</v>
      </c>
      <c r="B10851" s="5" t="s">
        <v>18</v>
      </c>
      <c r="C10851" s="5" t="s">
        <v>22</v>
      </c>
      <c r="D10851" s="13">
        <v>102</v>
      </c>
      <c r="E10851" s="6">
        <v>116274.30000000002</v>
      </c>
      <c r="F10851" s="6">
        <v>41509.919999999998</v>
      </c>
      <c r="G10851" s="7">
        <v>40757</v>
      </c>
      <c r="H10851" s="7">
        <v>41019</v>
      </c>
      <c r="I10851" s="7">
        <v>50405</v>
      </c>
      <c r="J10851" s="5" t="s">
        <v>12941</v>
      </c>
      <c r="K10851" s="5">
        <v>4232</v>
      </c>
      <c r="L10851" s="5" t="s">
        <v>11002</v>
      </c>
      <c r="M10851" s="5" t="s">
        <v>210</v>
      </c>
      <c r="N10851" s="5"/>
      <c r="O10851" s="5" t="s">
        <v>34</v>
      </c>
      <c r="P10851" s="5" t="s">
        <v>11186</v>
      </c>
      <c r="Q10851" s="5" t="s">
        <v>60</v>
      </c>
    </row>
    <row r="10852" spans="1:17" x14ac:dyDescent="0.35">
      <c r="A10852" s="5" t="s">
        <v>7460</v>
      </c>
      <c r="B10852" s="5" t="s">
        <v>18</v>
      </c>
      <c r="C10852" s="5" t="s">
        <v>22</v>
      </c>
      <c r="D10852" s="13">
        <v>102.04</v>
      </c>
      <c r="E10852" s="6">
        <v>124989</v>
      </c>
      <c r="F10852" s="6">
        <v>42591.42</v>
      </c>
      <c r="G10852" s="7">
        <v>40827</v>
      </c>
      <c r="H10852" s="7">
        <v>41169</v>
      </c>
      <c r="I10852" s="7">
        <v>50405</v>
      </c>
      <c r="J10852" s="5" t="s">
        <v>5765</v>
      </c>
      <c r="K10852" s="5">
        <v>3215</v>
      </c>
      <c r="L10852" s="5" t="s">
        <v>4661</v>
      </c>
      <c r="M10852" s="5" t="s">
        <v>55</v>
      </c>
      <c r="N10852" s="5"/>
      <c r="O10852" s="5" t="s">
        <v>34</v>
      </c>
      <c r="P10852" s="5" t="s">
        <v>1046</v>
      </c>
      <c r="Q10852" s="5" t="s">
        <v>270</v>
      </c>
    </row>
    <row r="10853" spans="1:17" x14ac:dyDescent="0.35">
      <c r="A10853" s="5" t="s">
        <v>15425</v>
      </c>
      <c r="B10853" s="5" t="s">
        <v>18</v>
      </c>
      <c r="C10853" s="5" t="s">
        <v>22</v>
      </c>
      <c r="D10853" s="13">
        <v>102.22</v>
      </c>
      <c r="E10853" s="6">
        <v>36019.5</v>
      </c>
      <c r="F10853" s="6">
        <v>12534.769999999999</v>
      </c>
      <c r="G10853" s="7">
        <v>41009</v>
      </c>
      <c r="H10853" s="7">
        <v>41178</v>
      </c>
      <c r="I10853" s="7">
        <v>50313</v>
      </c>
      <c r="J10853" s="5" t="s">
        <v>15426</v>
      </c>
      <c r="K10853" s="5">
        <v>2933</v>
      </c>
      <c r="L10853" s="5" t="s">
        <v>15427</v>
      </c>
      <c r="M10853" s="5" t="s">
        <v>38</v>
      </c>
      <c r="N10853" s="5"/>
      <c r="O10853" s="5" t="s">
        <v>34</v>
      </c>
      <c r="P10853" s="5" t="s">
        <v>3383</v>
      </c>
      <c r="Q10853" s="5" t="s">
        <v>200</v>
      </c>
    </row>
    <row r="10854" spans="1:17" x14ac:dyDescent="0.35">
      <c r="A10854" s="5" t="s">
        <v>14686</v>
      </c>
      <c r="B10854" s="5" t="s">
        <v>18</v>
      </c>
      <c r="C10854" s="5" t="s">
        <v>22</v>
      </c>
      <c r="D10854" s="13">
        <v>102.24</v>
      </c>
      <c r="E10854" s="6">
        <v>92118.824999999997</v>
      </c>
      <c r="F10854" s="6">
        <v>32886.400000000001</v>
      </c>
      <c r="G10854" s="7">
        <v>40873</v>
      </c>
      <c r="H10854" s="7">
        <v>41177</v>
      </c>
      <c r="I10854" s="7">
        <v>50313</v>
      </c>
      <c r="J10854" s="5" t="s">
        <v>14687</v>
      </c>
      <c r="K10854" s="5">
        <v>4416</v>
      </c>
      <c r="L10854" s="5" t="s">
        <v>3182</v>
      </c>
      <c r="M10854" s="5" t="s">
        <v>344</v>
      </c>
      <c r="N10854" s="5"/>
      <c r="O10854" s="5" t="s">
        <v>34</v>
      </c>
      <c r="P10854" s="5" t="s">
        <v>9587</v>
      </c>
      <c r="Q10854" s="5" t="s">
        <v>596</v>
      </c>
    </row>
    <row r="10855" spans="1:17" x14ac:dyDescent="0.35">
      <c r="A10855" s="5" t="s">
        <v>4073</v>
      </c>
      <c r="B10855" s="5" t="s">
        <v>18</v>
      </c>
      <c r="C10855" s="5" t="s">
        <v>22</v>
      </c>
      <c r="D10855" s="13">
        <v>102.4</v>
      </c>
      <c r="E10855" s="6">
        <v>116746.125</v>
      </c>
      <c r="F10855" s="6">
        <v>50901.299999999996</v>
      </c>
      <c r="G10855" s="7">
        <v>39570</v>
      </c>
      <c r="H10855" s="7">
        <v>40904</v>
      </c>
      <c r="I10855" s="7">
        <v>50040</v>
      </c>
      <c r="J10855" s="5" t="s">
        <v>4074</v>
      </c>
      <c r="K10855" s="5">
        <v>8906</v>
      </c>
      <c r="L10855" s="5" t="s">
        <v>294</v>
      </c>
      <c r="M10855" s="5" t="s">
        <v>53</v>
      </c>
      <c r="N10855" s="5"/>
      <c r="O10855" s="5" t="s">
        <v>34</v>
      </c>
      <c r="P10855" s="5" t="s">
        <v>4075</v>
      </c>
      <c r="Q10855" s="5" t="s">
        <v>1185</v>
      </c>
    </row>
    <row r="10856" spans="1:17" x14ac:dyDescent="0.35">
      <c r="A10856" s="5" t="s">
        <v>5096</v>
      </c>
      <c r="B10856" s="5" t="s">
        <v>18</v>
      </c>
      <c r="C10856" s="5" t="s">
        <v>22</v>
      </c>
      <c r="D10856" s="13">
        <v>102.4</v>
      </c>
      <c r="E10856" s="6">
        <v>105571.5</v>
      </c>
      <c r="F10856" s="6">
        <v>32151.779999999995</v>
      </c>
      <c r="G10856" s="7">
        <v>39595</v>
      </c>
      <c r="H10856" s="7">
        <v>41575</v>
      </c>
      <c r="I10856" s="7">
        <v>50770</v>
      </c>
      <c r="J10856" s="5" t="s">
        <v>5097</v>
      </c>
      <c r="K10856" s="5">
        <v>1860</v>
      </c>
      <c r="L10856" s="5" t="s">
        <v>954</v>
      </c>
      <c r="M10856" s="5" t="s">
        <v>21</v>
      </c>
      <c r="N10856" s="5" t="s">
        <v>5087</v>
      </c>
      <c r="O10856" s="5" t="s">
        <v>34</v>
      </c>
      <c r="P10856" s="5" t="s">
        <v>5088</v>
      </c>
      <c r="Q10856" s="5" t="s">
        <v>5089</v>
      </c>
    </row>
    <row r="10857" spans="1:17" x14ac:dyDescent="0.35">
      <c r="A10857" s="5" t="s">
        <v>11591</v>
      </c>
      <c r="B10857" s="5" t="s">
        <v>18</v>
      </c>
      <c r="C10857" s="5" t="s">
        <v>22</v>
      </c>
      <c r="D10857" s="13">
        <v>102.4</v>
      </c>
      <c r="E10857" s="6">
        <v>94476.7</v>
      </c>
      <c r="F10857" s="6">
        <v>27457</v>
      </c>
      <c r="G10857" s="7">
        <v>40687</v>
      </c>
      <c r="H10857" s="7">
        <v>40963</v>
      </c>
      <c r="I10857" s="7">
        <v>50405</v>
      </c>
      <c r="J10857" s="5" t="s">
        <v>11592</v>
      </c>
      <c r="K10857" s="5">
        <v>9472</v>
      </c>
      <c r="L10857" s="5" t="s">
        <v>1309</v>
      </c>
      <c r="M10857" s="5" t="s">
        <v>32</v>
      </c>
      <c r="N10857" s="5" t="s">
        <v>11593</v>
      </c>
      <c r="O10857" s="5" t="s">
        <v>34</v>
      </c>
      <c r="P10857" s="5" t="s">
        <v>11594</v>
      </c>
      <c r="Q10857" s="5" t="s">
        <v>270</v>
      </c>
    </row>
    <row r="10858" spans="1:17" x14ac:dyDescent="0.35">
      <c r="A10858" s="5" t="s">
        <v>11876</v>
      </c>
      <c r="B10858" s="5" t="s">
        <v>18</v>
      </c>
      <c r="C10858" s="5" t="s">
        <v>22</v>
      </c>
      <c r="D10858" s="13">
        <v>102.49</v>
      </c>
      <c r="E10858" s="6">
        <v>103097.48699999999</v>
      </c>
      <c r="F10858" s="6">
        <v>20516.400000000005</v>
      </c>
      <c r="G10858" s="7">
        <v>40697</v>
      </c>
      <c r="H10858" s="7">
        <v>42171</v>
      </c>
      <c r="I10858" s="7">
        <v>49674</v>
      </c>
      <c r="J10858" s="5" t="s">
        <v>6563</v>
      </c>
      <c r="K10858" s="5">
        <v>5316</v>
      </c>
      <c r="L10858" s="5" t="s">
        <v>11877</v>
      </c>
      <c r="M10858" s="5" t="s">
        <v>28</v>
      </c>
      <c r="N10858" s="5"/>
      <c r="O10858" s="5" t="s">
        <v>34</v>
      </c>
      <c r="P10858" s="5" t="s">
        <v>11878</v>
      </c>
      <c r="Q10858" s="5" t="s">
        <v>112</v>
      </c>
    </row>
    <row r="10859" spans="1:17" x14ac:dyDescent="0.35">
      <c r="A10859" s="5" t="s">
        <v>7865</v>
      </c>
      <c r="B10859" s="5" t="s">
        <v>18</v>
      </c>
      <c r="C10859" s="5" t="s">
        <v>22</v>
      </c>
      <c r="D10859" s="13">
        <v>102.68</v>
      </c>
      <c r="E10859" s="6">
        <v>91492.800000000003</v>
      </c>
      <c r="F10859" s="6">
        <v>25800.970000000005</v>
      </c>
      <c r="G10859" s="7">
        <v>40156</v>
      </c>
      <c r="H10859" s="7">
        <v>40333</v>
      </c>
      <c r="I10859" s="7">
        <v>49674</v>
      </c>
      <c r="J10859" s="5" t="s">
        <v>7866</v>
      </c>
      <c r="K10859" s="5">
        <v>9630</v>
      </c>
      <c r="L10859" s="5" t="s">
        <v>3176</v>
      </c>
      <c r="M10859" s="5" t="s">
        <v>32</v>
      </c>
      <c r="N10859" s="5" t="s">
        <v>7867</v>
      </c>
      <c r="O10859" s="5" t="s">
        <v>34</v>
      </c>
      <c r="P10859" s="5" t="s">
        <v>7868</v>
      </c>
      <c r="Q10859" s="5" t="s">
        <v>7869</v>
      </c>
    </row>
    <row r="10860" spans="1:17" x14ac:dyDescent="0.35">
      <c r="A10860" s="5" t="s">
        <v>973</v>
      </c>
      <c r="B10860" s="5" t="s">
        <v>18</v>
      </c>
      <c r="C10860" s="5" t="s">
        <v>22</v>
      </c>
      <c r="D10860" s="13">
        <v>102.7</v>
      </c>
      <c r="E10860" s="6">
        <v>118181.5</v>
      </c>
      <c r="F10860" s="6">
        <v>42905.270000000004</v>
      </c>
      <c r="G10860" s="7">
        <v>39570</v>
      </c>
      <c r="H10860" s="7">
        <v>39582</v>
      </c>
      <c r="I10860" s="7">
        <v>48944</v>
      </c>
      <c r="J10860" s="5" t="s">
        <v>974</v>
      </c>
      <c r="K10860" s="5">
        <v>1678</v>
      </c>
      <c r="L10860" s="5" t="s">
        <v>975</v>
      </c>
      <c r="M10860" s="5" t="s">
        <v>55</v>
      </c>
      <c r="N10860" s="5" t="s">
        <v>976</v>
      </c>
      <c r="O10860" s="5" t="s">
        <v>86</v>
      </c>
      <c r="P10860" s="5" t="s">
        <v>977</v>
      </c>
      <c r="Q10860" s="5" t="s">
        <v>978</v>
      </c>
    </row>
    <row r="10861" spans="1:17" x14ac:dyDescent="0.35">
      <c r="A10861" s="5" t="s">
        <v>3848</v>
      </c>
      <c r="B10861" s="5" t="s">
        <v>18</v>
      </c>
      <c r="C10861" s="5" t="s">
        <v>22</v>
      </c>
      <c r="D10861" s="13">
        <v>102.7</v>
      </c>
      <c r="E10861" s="6">
        <v>112294.12499999999</v>
      </c>
      <c r="F10861" s="6">
        <v>40088.999999999993</v>
      </c>
      <c r="G10861" s="7">
        <v>39587</v>
      </c>
      <c r="H10861" s="7">
        <v>41265</v>
      </c>
      <c r="I10861" s="7">
        <v>50405</v>
      </c>
      <c r="J10861" s="5" t="s">
        <v>3849</v>
      </c>
      <c r="K10861" s="5">
        <v>8633</v>
      </c>
      <c r="L10861" s="5" t="s">
        <v>245</v>
      </c>
      <c r="M10861" s="5" t="s">
        <v>53</v>
      </c>
      <c r="N10861" s="5"/>
      <c r="O10861" s="5" t="s">
        <v>34</v>
      </c>
      <c r="P10861" s="5" t="s">
        <v>3850</v>
      </c>
      <c r="Q10861" s="5" t="s">
        <v>112</v>
      </c>
    </row>
    <row r="10862" spans="1:17" x14ac:dyDescent="0.35">
      <c r="A10862" s="5" t="s">
        <v>14009</v>
      </c>
      <c r="B10862" s="5" t="s">
        <v>18</v>
      </c>
      <c r="C10862" s="5" t="s">
        <v>22</v>
      </c>
      <c r="D10862" s="13">
        <v>102.7</v>
      </c>
      <c r="E10862" s="6">
        <v>85155.75</v>
      </c>
      <c r="F10862" s="6">
        <v>15973.509999999998</v>
      </c>
      <c r="G10862" s="7">
        <v>40820</v>
      </c>
      <c r="H10862" s="7">
        <v>41795</v>
      </c>
      <c r="I10862" s="7">
        <v>49309</v>
      </c>
      <c r="J10862" s="5" t="s">
        <v>14010</v>
      </c>
      <c r="K10862" s="5">
        <v>1867</v>
      </c>
      <c r="L10862" s="5" t="s">
        <v>1807</v>
      </c>
      <c r="M10862" s="5" t="s">
        <v>21</v>
      </c>
      <c r="N10862" s="5" t="s">
        <v>158</v>
      </c>
      <c r="O10862" s="5" t="s">
        <v>34</v>
      </c>
      <c r="P10862" s="5" t="s">
        <v>159</v>
      </c>
      <c r="Q10862" s="5" t="s">
        <v>160</v>
      </c>
    </row>
    <row r="10863" spans="1:17" x14ac:dyDescent="0.35">
      <c r="A10863" s="5" t="s">
        <v>15085</v>
      </c>
      <c r="B10863" s="5" t="s">
        <v>18</v>
      </c>
      <c r="C10863" s="5" t="s">
        <v>22</v>
      </c>
      <c r="D10863" s="13">
        <v>102.82</v>
      </c>
      <c r="E10863" s="6">
        <v>36684.210000000006</v>
      </c>
      <c r="F10863" s="6">
        <v>5135.7800000000007</v>
      </c>
      <c r="G10863" s="7">
        <v>40934</v>
      </c>
      <c r="H10863" s="7">
        <v>42608</v>
      </c>
      <c r="I10863" s="7">
        <v>49918</v>
      </c>
      <c r="J10863" s="5" t="s">
        <v>15086</v>
      </c>
      <c r="K10863" s="5">
        <v>6023</v>
      </c>
      <c r="L10863" s="5" t="s">
        <v>1620</v>
      </c>
      <c r="M10863" s="5" t="s">
        <v>179</v>
      </c>
      <c r="N10863" s="5"/>
      <c r="O10863" s="5" t="s">
        <v>34</v>
      </c>
      <c r="P10863" s="5" t="s">
        <v>1238</v>
      </c>
      <c r="Q10863" s="5" t="s">
        <v>913</v>
      </c>
    </row>
    <row r="10864" spans="1:17" x14ac:dyDescent="0.35">
      <c r="A10864" s="5" t="s">
        <v>10905</v>
      </c>
      <c r="B10864" s="5" t="s">
        <v>18</v>
      </c>
      <c r="C10864" s="5" t="s">
        <v>22</v>
      </c>
      <c r="D10864" s="13">
        <v>102.96</v>
      </c>
      <c r="E10864" s="6">
        <v>101677.57500000001</v>
      </c>
      <c r="F10864" s="6">
        <v>17465.519999999997</v>
      </c>
      <c r="G10864" s="7">
        <v>40651</v>
      </c>
      <c r="H10864" s="7">
        <v>42459</v>
      </c>
      <c r="I10864" s="7">
        <v>50040</v>
      </c>
      <c r="J10864" s="5" t="s">
        <v>10906</v>
      </c>
      <c r="K10864" s="5">
        <v>3250</v>
      </c>
      <c r="L10864" s="5" t="s">
        <v>2531</v>
      </c>
      <c r="M10864" s="5" t="s">
        <v>51</v>
      </c>
      <c r="N10864" s="5" t="s">
        <v>10568</v>
      </c>
      <c r="O10864" s="5" t="s">
        <v>34</v>
      </c>
      <c r="P10864" s="5" t="s">
        <v>10569</v>
      </c>
      <c r="Q10864" s="5" t="s">
        <v>123</v>
      </c>
    </row>
    <row r="10865" spans="1:17" x14ac:dyDescent="0.35">
      <c r="A10865" s="5" t="s">
        <v>8781</v>
      </c>
      <c r="B10865" s="5" t="s">
        <v>18</v>
      </c>
      <c r="C10865" s="5" t="s">
        <v>22</v>
      </c>
      <c r="D10865" s="13">
        <v>103</v>
      </c>
      <c r="E10865" s="6">
        <v>108944.92500000002</v>
      </c>
      <c r="F10865" s="6">
        <v>28325.700000000004</v>
      </c>
      <c r="G10865" s="7">
        <v>40364</v>
      </c>
      <c r="H10865" s="7">
        <v>41592</v>
      </c>
      <c r="I10865" s="7">
        <v>50770</v>
      </c>
      <c r="J10865" s="5" t="s">
        <v>8782</v>
      </c>
      <c r="K10865" s="5">
        <v>8309</v>
      </c>
      <c r="L10865" s="5" t="s">
        <v>8783</v>
      </c>
      <c r="M10865" s="5" t="s">
        <v>53</v>
      </c>
      <c r="N10865" s="5" t="s">
        <v>8784</v>
      </c>
      <c r="O10865" s="5" t="s">
        <v>34</v>
      </c>
      <c r="P10865" s="5" t="s">
        <v>2306</v>
      </c>
      <c r="Q10865" s="5" t="s">
        <v>366</v>
      </c>
    </row>
    <row r="10866" spans="1:17" x14ac:dyDescent="0.35">
      <c r="A10866" s="5" t="s">
        <v>13274</v>
      </c>
      <c r="B10866" s="5" t="s">
        <v>18</v>
      </c>
      <c r="C10866" s="5" t="s">
        <v>22</v>
      </c>
      <c r="D10866" s="13">
        <v>103.03</v>
      </c>
      <c r="E10866" s="6">
        <v>97789.700000000012</v>
      </c>
      <c r="F10866" s="6">
        <v>15072.499999999998</v>
      </c>
      <c r="G10866" s="7">
        <v>40777</v>
      </c>
      <c r="H10866" s="7">
        <v>42815</v>
      </c>
      <c r="I10866" s="7">
        <v>50405</v>
      </c>
      <c r="J10866" s="5" t="s">
        <v>13275</v>
      </c>
      <c r="K10866" s="5">
        <v>8717</v>
      </c>
      <c r="L10866" s="5" t="s">
        <v>862</v>
      </c>
      <c r="M10866" s="5" t="s">
        <v>32</v>
      </c>
      <c r="N10866" s="5"/>
      <c r="O10866" s="5" t="s">
        <v>34</v>
      </c>
      <c r="P10866" s="5" t="s">
        <v>13276</v>
      </c>
      <c r="Q10866" s="5" t="s">
        <v>433</v>
      </c>
    </row>
    <row r="10867" spans="1:17" x14ac:dyDescent="0.35">
      <c r="A10867" s="5" t="s">
        <v>15204</v>
      </c>
      <c r="B10867" s="5" t="s">
        <v>18</v>
      </c>
      <c r="C10867" s="5" t="s">
        <v>22</v>
      </c>
      <c r="D10867" s="13">
        <v>103.04</v>
      </c>
      <c r="E10867" s="6">
        <v>43190.7</v>
      </c>
      <c r="F10867" s="6">
        <v>5801.8</v>
      </c>
      <c r="G10867" s="7">
        <v>40959</v>
      </c>
      <c r="H10867" s="7">
        <v>41923</v>
      </c>
      <c r="I10867" s="7">
        <v>49248</v>
      </c>
      <c r="J10867" s="5" t="s">
        <v>15205</v>
      </c>
      <c r="K10867" s="5">
        <v>8561</v>
      </c>
      <c r="L10867" s="5" t="s">
        <v>26</v>
      </c>
      <c r="M10867" s="5" t="s">
        <v>25</v>
      </c>
      <c r="N10867" s="5" t="s">
        <v>15206</v>
      </c>
      <c r="O10867" s="5" t="s">
        <v>34</v>
      </c>
      <c r="P10867" s="5" t="s">
        <v>15207</v>
      </c>
      <c r="Q10867" s="5" t="s">
        <v>653</v>
      </c>
    </row>
    <row r="10868" spans="1:17" x14ac:dyDescent="0.35">
      <c r="A10868" s="5" t="s">
        <v>14818</v>
      </c>
      <c r="B10868" s="5" t="s">
        <v>18</v>
      </c>
      <c r="C10868" s="5" t="s">
        <v>22</v>
      </c>
      <c r="D10868" s="13">
        <v>103.05</v>
      </c>
      <c r="E10868" s="6">
        <v>121605.29999999999</v>
      </c>
      <c r="F10868" s="6">
        <v>39518.870000000003</v>
      </c>
      <c r="G10868" s="7">
        <v>40890</v>
      </c>
      <c r="H10868" s="7">
        <v>41182</v>
      </c>
      <c r="I10868" s="7">
        <v>50313</v>
      </c>
      <c r="J10868" s="5" t="s">
        <v>14819</v>
      </c>
      <c r="K10868" s="5">
        <v>3043</v>
      </c>
      <c r="L10868" s="5" t="s">
        <v>2002</v>
      </c>
      <c r="M10868" s="5" t="s">
        <v>51</v>
      </c>
      <c r="N10868" s="5"/>
      <c r="O10868" s="5" t="s">
        <v>34</v>
      </c>
      <c r="P10868" s="5" t="s">
        <v>14820</v>
      </c>
      <c r="Q10868" s="5" t="s">
        <v>1746</v>
      </c>
    </row>
    <row r="10869" spans="1:17" x14ac:dyDescent="0.35">
      <c r="A10869" s="5" t="s">
        <v>11973</v>
      </c>
      <c r="B10869" s="5" t="s">
        <v>18</v>
      </c>
      <c r="C10869" s="5" t="s">
        <v>22</v>
      </c>
      <c r="D10869" s="13">
        <v>103.2</v>
      </c>
      <c r="E10869" s="6">
        <v>70509.899999999994</v>
      </c>
      <c r="F10869" s="6">
        <v>11704.640000000001</v>
      </c>
      <c r="G10869" s="7">
        <v>40703</v>
      </c>
      <c r="H10869" s="7">
        <v>42825</v>
      </c>
      <c r="I10869" s="7">
        <v>50405</v>
      </c>
      <c r="J10869" s="5" t="s">
        <v>11974</v>
      </c>
      <c r="K10869" s="5">
        <v>9034</v>
      </c>
      <c r="L10869" s="5" t="s">
        <v>5720</v>
      </c>
      <c r="M10869" s="5" t="s">
        <v>32</v>
      </c>
      <c r="N10869" s="5"/>
      <c r="O10869" s="5" t="s">
        <v>34</v>
      </c>
      <c r="P10869" s="5" t="s">
        <v>11972</v>
      </c>
      <c r="Q10869" s="5" t="s">
        <v>123</v>
      </c>
    </row>
    <row r="10870" spans="1:17" x14ac:dyDescent="0.35">
      <c r="A10870" s="5" t="s">
        <v>15434</v>
      </c>
      <c r="B10870" s="5" t="s">
        <v>18</v>
      </c>
      <c r="C10870" s="5" t="s">
        <v>22</v>
      </c>
      <c r="D10870" s="13">
        <v>103.28</v>
      </c>
      <c r="E10870" s="6">
        <v>56982.5</v>
      </c>
      <c r="F10870" s="6">
        <v>16069.080000000002</v>
      </c>
      <c r="G10870" s="7">
        <v>41016</v>
      </c>
      <c r="H10870" s="7">
        <v>41235</v>
      </c>
      <c r="I10870" s="7">
        <v>50374</v>
      </c>
      <c r="J10870" s="5" t="s">
        <v>15435</v>
      </c>
      <c r="K10870" s="5">
        <v>4229</v>
      </c>
      <c r="L10870" s="5" t="s">
        <v>5060</v>
      </c>
      <c r="M10870" s="5" t="s">
        <v>210</v>
      </c>
      <c r="N10870" s="5" t="s">
        <v>15436</v>
      </c>
      <c r="O10870" s="5"/>
      <c r="P10870" s="5"/>
      <c r="Q10870" s="5"/>
    </row>
    <row r="10871" spans="1:17" x14ac:dyDescent="0.35">
      <c r="A10871" s="5" t="s">
        <v>7499</v>
      </c>
      <c r="B10871" s="5" t="s">
        <v>18</v>
      </c>
      <c r="C10871" s="5" t="s">
        <v>22</v>
      </c>
      <c r="D10871" s="13">
        <v>103.3</v>
      </c>
      <c r="E10871" s="6">
        <v>97696.95</v>
      </c>
      <c r="F10871" s="6">
        <v>29895.249999999996</v>
      </c>
      <c r="G10871" s="7">
        <v>40064</v>
      </c>
      <c r="H10871" s="7">
        <v>40267</v>
      </c>
      <c r="I10871" s="7">
        <v>49674</v>
      </c>
      <c r="J10871" s="5" t="s">
        <v>7500</v>
      </c>
      <c r="K10871" s="5">
        <v>5018</v>
      </c>
      <c r="L10871" s="5" t="s">
        <v>2170</v>
      </c>
      <c r="M10871" s="5" t="s">
        <v>28</v>
      </c>
      <c r="N10871" s="5"/>
      <c r="O10871" s="5" t="s">
        <v>34</v>
      </c>
      <c r="P10871" s="5" t="s">
        <v>7501</v>
      </c>
      <c r="Q10871" s="5" t="s">
        <v>2935</v>
      </c>
    </row>
    <row r="10872" spans="1:17" x14ac:dyDescent="0.35">
      <c r="A10872" s="5" t="s">
        <v>11552</v>
      </c>
      <c r="B10872" s="5" t="s">
        <v>18</v>
      </c>
      <c r="C10872" s="5" t="s">
        <v>22</v>
      </c>
      <c r="D10872" s="13">
        <v>103.3</v>
      </c>
      <c r="E10872" s="6">
        <v>112790.79000000001</v>
      </c>
      <c r="F10872" s="6">
        <v>49064.000000000015</v>
      </c>
      <c r="G10872" s="7">
        <v>40683</v>
      </c>
      <c r="H10872" s="7">
        <v>40893</v>
      </c>
      <c r="I10872" s="7">
        <v>50040</v>
      </c>
      <c r="J10872" s="5" t="s">
        <v>11553</v>
      </c>
      <c r="K10872" s="5">
        <v>6246</v>
      </c>
      <c r="L10872" s="5" t="s">
        <v>5920</v>
      </c>
      <c r="M10872" s="5" t="s">
        <v>179</v>
      </c>
      <c r="N10872" s="5" t="s">
        <v>11554</v>
      </c>
      <c r="O10872" s="5" t="s">
        <v>34</v>
      </c>
      <c r="P10872" s="5" t="s">
        <v>5609</v>
      </c>
      <c r="Q10872" s="5" t="s">
        <v>1981</v>
      </c>
    </row>
    <row r="10873" spans="1:17" x14ac:dyDescent="0.35">
      <c r="A10873" s="5" t="s">
        <v>5563</v>
      </c>
      <c r="B10873" s="5" t="s">
        <v>18</v>
      </c>
      <c r="C10873" s="5" t="s">
        <v>19</v>
      </c>
      <c r="D10873" s="13">
        <v>103.4</v>
      </c>
      <c r="E10873" s="6">
        <v>103441.5</v>
      </c>
      <c r="F10873" s="6">
        <v>42204.14</v>
      </c>
      <c r="G10873" s="7">
        <v>39671</v>
      </c>
      <c r="H10873" s="7">
        <v>41257</v>
      </c>
      <c r="I10873" s="7">
        <v>50405</v>
      </c>
      <c r="J10873" s="5" t="s">
        <v>5564</v>
      </c>
      <c r="K10873" s="5">
        <v>1122</v>
      </c>
      <c r="L10873" s="5" t="s">
        <v>5565</v>
      </c>
      <c r="M10873" s="5" t="s">
        <v>21</v>
      </c>
      <c r="N10873" s="5"/>
      <c r="O10873" s="5" t="s">
        <v>34</v>
      </c>
      <c r="P10873" s="5" t="s">
        <v>5566</v>
      </c>
      <c r="Q10873" s="5" t="s">
        <v>5567</v>
      </c>
    </row>
    <row r="10874" spans="1:17" x14ac:dyDescent="0.35">
      <c r="A10874" s="5" t="s">
        <v>2781</v>
      </c>
      <c r="B10874" s="5" t="s">
        <v>18</v>
      </c>
      <c r="C10874" s="5" t="s">
        <v>22</v>
      </c>
      <c r="D10874" s="13">
        <v>103.5</v>
      </c>
      <c r="E10874" s="6">
        <v>96574.35</v>
      </c>
      <c r="F10874" s="6">
        <v>42009.829999999994</v>
      </c>
      <c r="G10874" s="7">
        <v>39570</v>
      </c>
      <c r="H10874" s="7">
        <v>40884</v>
      </c>
      <c r="I10874" s="7">
        <v>50040</v>
      </c>
      <c r="J10874" s="5" t="s">
        <v>2782</v>
      </c>
      <c r="K10874" s="5">
        <v>9116</v>
      </c>
      <c r="L10874" s="5" t="s">
        <v>2783</v>
      </c>
      <c r="M10874" s="5" t="s">
        <v>32</v>
      </c>
      <c r="N10874" s="5" t="s">
        <v>2784</v>
      </c>
      <c r="O10874" s="5" t="s">
        <v>86</v>
      </c>
      <c r="P10874" s="5" t="s">
        <v>2785</v>
      </c>
      <c r="Q10874" s="5" t="s">
        <v>2786</v>
      </c>
    </row>
    <row r="10875" spans="1:17" x14ac:dyDescent="0.35">
      <c r="A10875" s="5" t="s">
        <v>7839</v>
      </c>
      <c r="B10875" s="5" t="s">
        <v>18</v>
      </c>
      <c r="C10875" s="5" t="s">
        <v>22</v>
      </c>
      <c r="D10875" s="13">
        <v>103.5</v>
      </c>
      <c r="E10875" s="6">
        <v>107590.5</v>
      </c>
      <c r="F10875" s="6">
        <v>25973.58</v>
      </c>
      <c r="G10875" s="7">
        <v>40143</v>
      </c>
      <c r="H10875" s="7">
        <v>41547</v>
      </c>
      <c r="I10875" s="7">
        <v>50770</v>
      </c>
      <c r="J10875" s="5" t="s">
        <v>7840</v>
      </c>
      <c r="K10875" s="5">
        <v>1806</v>
      </c>
      <c r="L10875" s="5" t="s">
        <v>204</v>
      </c>
      <c r="M10875" s="5" t="s">
        <v>21</v>
      </c>
      <c r="N10875" s="5" t="s">
        <v>7841</v>
      </c>
      <c r="O10875" s="5" t="s">
        <v>34</v>
      </c>
      <c r="P10875" s="5" t="s">
        <v>7842</v>
      </c>
      <c r="Q10875" s="5" t="s">
        <v>7060</v>
      </c>
    </row>
    <row r="10876" spans="1:17" x14ac:dyDescent="0.35">
      <c r="A10876" s="5" t="s">
        <v>12346</v>
      </c>
      <c r="B10876" s="5" t="s">
        <v>18</v>
      </c>
      <c r="C10876" s="5" t="s">
        <v>22</v>
      </c>
      <c r="D10876" s="13">
        <v>103.5</v>
      </c>
      <c r="E10876" s="6">
        <v>117513.75</v>
      </c>
      <c r="F10876" s="6">
        <v>51118.48</v>
      </c>
      <c r="G10876" s="7">
        <v>40718</v>
      </c>
      <c r="H10876" s="7">
        <v>40890</v>
      </c>
      <c r="I10876" s="7">
        <v>50040</v>
      </c>
      <c r="J10876" s="5" t="s">
        <v>12347</v>
      </c>
      <c r="K10876" s="5">
        <v>1040</v>
      </c>
      <c r="L10876" s="5" t="s">
        <v>1144</v>
      </c>
      <c r="M10876" s="5" t="s">
        <v>21</v>
      </c>
      <c r="N10876" s="5"/>
      <c r="O10876" s="5" t="s">
        <v>34</v>
      </c>
      <c r="P10876" s="5" t="s">
        <v>12348</v>
      </c>
      <c r="Q10876" s="5" t="s">
        <v>12349</v>
      </c>
    </row>
    <row r="10877" spans="1:17" x14ac:dyDescent="0.35">
      <c r="A10877" s="5" t="s">
        <v>14803</v>
      </c>
      <c r="B10877" s="5" t="s">
        <v>18</v>
      </c>
      <c r="C10877" s="5" t="s">
        <v>22</v>
      </c>
      <c r="D10877" s="13">
        <v>103.56</v>
      </c>
      <c r="E10877" s="6">
        <v>128695.86</v>
      </c>
      <c r="F10877" s="6">
        <v>32302.659999999996</v>
      </c>
      <c r="G10877" s="7">
        <v>40879</v>
      </c>
      <c r="H10877" s="7">
        <v>40900</v>
      </c>
      <c r="I10877" s="7">
        <v>50040</v>
      </c>
      <c r="J10877" s="5" t="s">
        <v>14804</v>
      </c>
      <c r="K10877" s="5">
        <v>4942</v>
      </c>
      <c r="L10877" s="5" t="s">
        <v>1969</v>
      </c>
      <c r="M10877" s="5" t="s">
        <v>51</v>
      </c>
      <c r="N10877" s="5"/>
      <c r="O10877" s="5" t="s">
        <v>34</v>
      </c>
      <c r="P10877" s="5" t="s">
        <v>8897</v>
      </c>
      <c r="Q10877" s="5" t="s">
        <v>4010</v>
      </c>
    </row>
    <row r="10878" spans="1:17" x14ac:dyDescent="0.35">
      <c r="A10878" s="5" t="s">
        <v>8596</v>
      </c>
      <c r="B10878" s="5" t="s">
        <v>18</v>
      </c>
      <c r="C10878" s="5" t="s">
        <v>22</v>
      </c>
      <c r="D10878" s="13">
        <v>103.6</v>
      </c>
      <c r="E10878" s="6">
        <v>89248.98</v>
      </c>
      <c r="F10878" s="6">
        <v>23204.720000000005</v>
      </c>
      <c r="G10878" s="7">
        <v>40324</v>
      </c>
      <c r="H10878" s="7">
        <v>41544</v>
      </c>
      <c r="I10878" s="7">
        <v>50770</v>
      </c>
      <c r="J10878" s="5" t="s">
        <v>8595</v>
      </c>
      <c r="K10878" s="5">
        <v>6018</v>
      </c>
      <c r="L10878" s="5" t="s">
        <v>1535</v>
      </c>
      <c r="M10878" s="5" t="s">
        <v>179</v>
      </c>
      <c r="N10878" s="5"/>
      <c r="O10878" s="5" t="s">
        <v>34</v>
      </c>
      <c r="P10878" s="5" t="s">
        <v>5401</v>
      </c>
      <c r="Q10878" s="5" t="s">
        <v>527</v>
      </c>
    </row>
    <row r="10879" spans="1:17" x14ac:dyDescent="0.35">
      <c r="A10879" s="5" t="s">
        <v>14662</v>
      </c>
      <c r="B10879" s="5" t="s">
        <v>18</v>
      </c>
      <c r="C10879" s="5" t="s">
        <v>19</v>
      </c>
      <c r="D10879" s="13">
        <v>103.61</v>
      </c>
      <c r="E10879" s="6">
        <v>105772.32</v>
      </c>
      <c r="F10879" s="6">
        <v>21471.770000000004</v>
      </c>
      <c r="G10879" s="7">
        <v>40877</v>
      </c>
      <c r="H10879" s="7">
        <v>41451</v>
      </c>
      <c r="I10879" s="7">
        <v>50586</v>
      </c>
      <c r="J10879" s="5" t="s">
        <v>14663</v>
      </c>
      <c r="K10879" s="5">
        <v>6331</v>
      </c>
      <c r="L10879" s="5" t="s">
        <v>3088</v>
      </c>
      <c r="M10879" s="5" t="s">
        <v>895</v>
      </c>
      <c r="N10879" s="5"/>
      <c r="O10879" s="5" t="s">
        <v>34</v>
      </c>
      <c r="P10879" s="5" t="s">
        <v>13842</v>
      </c>
      <c r="Q10879" s="5" t="s">
        <v>752</v>
      </c>
    </row>
    <row r="10880" spans="1:17" x14ac:dyDescent="0.35">
      <c r="A10880" s="5" t="s">
        <v>6628</v>
      </c>
      <c r="B10880" s="5" t="s">
        <v>18</v>
      </c>
      <c r="C10880" s="5" t="s">
        <v>22</v>
      </c>
      <c r="D10880" s="13">
        <v>103.7</v>
      </c>
      <c r="E10880" s="6">
        <v>118744.14</v>
      </c>
      <c r="F10880" s="6">
        <v>42272.880000000005</v>
      </c>
      <c r="G10880" s="7">
        <v>39849</v>
      </c>
      <c r="H10880" s="7">
        <v>41095</v>
      </c>
      <c r="I10880" s="7">
        <v>50405</v>
      </c>
      <c r="J10880" s="5" t="s">
        <v>6629</v>
      </c>
      <c r="K10880" s="5">
        <v>6222</v>
      </c>
      <c r="L10880" s="5" t="s">
        <v>1475</v>
      </c>
      <c r="M10880" s="5" t="s">
        <v>179</v>
      </c>
      <c r="N10880" s="5"/>
      <c r="O10880" s="5" t="s">
        <v>34</v>
      </c>
      <c r="P10880" s="5" t="s">
        <v>6630</v>
      </c>
      <c r="Q10880" s="5" t="s">
        <v>1047</v>
      </c>
    </row>
    <row r="10881" spans="1:17" x14ac:dyDescent="0.35">
      <c r="A10881" s="5" t="s">
        <v>3037</v>
      </c>
      <c r="B10881" s="5" t="s">
        <v>18</v>
      </c>
      <c r="C10881" s="5" t="s">
        <v>19</v>
      </c>
      <c r="D10881" s="13">
        <v>104</v>
      </c>
      <c r="E10881" s="6">
        <v>114640.425</v>
      </c>
      <c r="F10881" s="6">
        <v>66720.710000000006</v>
      </c>
      <c r="G10881" s="7">
        <v>39570</v>
      </c>
      <c r="H10881" s="7">
        <v>40528</v>
      </c>
      <c r="I10881" s="7">
        <v>49674</v>
      </c>
      <c r="J10881" s="5" t="s">
        <v>3038</v>
      </c>
      <c r="K10881" s="5">
        <v>8105</v>
      </c>
      <c r="L10881" s="5" t="s">
        <v>301</v>
      </c>
      <c r="M10881" s="5" t="s">
        <v>53</v>
      </c>
      <c r="N10881" s="5"/>
      <c r="O10881" s="5" t="s">
        <v>34</v>
      </c>
      <c r="P10881" s="5" t="s">
        <v>3039</v>
      </c>
      <c r="Q10881" s="5" t="s">
        <v>569</v>
      </c>
    </row>
    <row r="10882" spans="1:17" x14ac:dyDescent="0.35">
      <c r="A10882" s="5" t="s">
        <v>3297</v>
      </c>
      <c r="B10882" s="5" t="s">
        <v>18</v>
      </c>
      <c r="C10882" s="5" t="s">
        <v>22</v>
      </c>
      <c r="D10882" s="13">
        <v>104</v>
      </c>
      <c r="E10882" s="6">
        <v>109156.95</v>
      </c>
      <c r="F10882" s="6">
        <v>49338.91</v>
      </c>
      <c r="G10882" s="7">
        <v>39570</v>
      </c>
      <c r="H10882" s="7">
        <v>39486</v>
      </c>
      <c r="I10882" s="7">
        <v>48944</v>
      </c>
      <c r="J10882" s="5" t="s">
        <v>3298</v>
      </c>
      <c r="K10882" s="5">
        <v>8370</v>
      </c>
      <c r="L10882" s="5" t="s">
        <v>3299</v>
      </c>
      <c r="M10882" s="5" t="s">
        <v>25</v>
      </c>
      <c r="N10882" s="5"/>
      <c r="O10882" s="5" t="s">
        <v>34</v>
      </c>
      <c r="P10882" s="5" t="s">
        <v>690</v>
      </c>
      <c r="Q10882" s="5" t="s">
        <v>3300</v>
      </c>
    </row>
    <row r="10883" spans="1:17" hidden="1" x14ac:dyDescent="0.35">
      <c r="A10883" s="5" t="s">
        <v>3519</v>
      </c>
      <c r="B10883" s="5" t="s">
        <v>81</v>
      </c>
      <c r="C10883" s="5" t="s">
        <v>82</v>
      </c>
      <c r="D10883" s="13">
        <v>104</v>
      </c>
      <c r="E10883" s="6">
        <v>274432.8</v>
      </c>
      <c r="F10883" s="6">
        <v>69308.94</v>
      </c>
      <c r="G10883" s="7">
        <v>39581</v>
      </c>
      <c r="H10883" s="7">
        <v>39783</v>
      </c>
      <c r="I10883" s="7">
        <v>48944</v>
      </c>
      <c r="J10883" s="5" t="s">
        <v>3520</v>
      </c>
      <c r="K10883" s="5">
        <v>8816</v>
      </c>
      <c r="L10883" s="5" t="s">
        <v>1467</v>
      </c>
      <c r="M10883" s="5" t="s">
        <v>53</v>
      </c>
      <c r="N10883" s="5" t="s">
        <v>3521</v>
      </c>
      <c r="O10883" s="5" t="s">
        <v>34</v>
      </c>
      <c r="P10883" s="5" t="s">
        <v>1800</v>
      </c>
      <c r="Q10883" s="5" t="s">
        <v>653</v>
      </c>
    </row>
    <row r="10884" spans="1:17" hidden="1" x14ac:dyDescent="0.35">
      <c r="A10884" s="5" t="s">
        <v>3522</v>
      </c>
      <c r="B10884" s="5" t="s">
        <v>81</v>
      </c>
      <c r="C10884" s="5" t="s">
        <v>82</v>
      </c>
      <c r="D10884" s="13">
        <v>104</v>
      </c>
      <c r="E10884" s="6">
        <v>420250.57500000001</v>
      </c>
      <c r="F10884" s="6">
        <v>104792.93000000001</v>
      </c>
      <c r="G10884" s="7">
        <v>39581</v>
      </c>
      <c r="H10884" s="7">
        <v>39783</v>
      </c>
      <c r="I10884" s="7">
        <v>48944</v>
      </c>
      <c r="J10884" s="5" t="s">
        <v>3520</v>
      </c>
      <c r="K10884" s="5">
        <v>8816</v>
      </c>
      <c r="L10884" s="5" t="s">
        <v>1467</v>
      </c>
      <c r="M10884" s="5" t="s">
        <v>53</v>
      </c>
      <c r="N10884" s="5"/>
      <c r="O10884" s="5" t="s">
        <v>34</v>
      </c>
      <c r="P10884" s="5" t="s">
        <v>1800</v>
      </c>
      <c r="Q10884" s="5" t="s">
        <v>653</v>
      </c>
    </row>
    <row r="10885" spans="1:17" x14ac:dyDescent="0.35">
      <c r="A10885" s="5" t="s">
        <v>5119</v>
      </c>
      <c r="B10885" s="5" t="s">
        <v>18</v>
      </c>
      <c r="C10885" s="5" t="s">
        <v>22</v>
      </c>
      <c r="D10885" s="13">
        <v>104</v>
      </c>
      <c r="E10885" s="6">
        <v>92237.354999999981</v>
      </c>
      <c r="F10885" s="6">
        <v>28090.84</v>
      </c>
      <c r="G10885" s="7">
        <v>39595</v>
      </c>
      <c r="H10885" s="7">
        <v>41631</v>
      </c>
      <c r="I10885" s="7">
        <v>50770</v>
      </c>
      <c r="J10885" s="5" t="s">
        <v>5120</v>
      </c>
      <c r="K10885" s="5">
        <v>1020</v>
      </c>
      <c r="L10885" s="5" t="s">
        <v>3427</v>
      </c>
      <c r="M10885" s="5" t="s">
        <v>21</v>
      </c>
      <c r="N10885" s="5" t="s">
        <v>5087</v>
      </c>
      <c r="O10885" s="5" t="s">
        <v>34</v>
      </c>
      <c r="P10885" s="5" t="s">
        <v>5088</v>
      </c>
      <c r="Q10885" s="5" t="s">
        <v>5089</v>
      </c>
    </row>
    <row r="10886" spans="1:17" hidden="1" x14ac:dyDescent="0.35">
      <c r="A10886" s="5" t="s">
        <v>6603</v>
      </c>
      <c r="B10886" s="5" t="s">
        <v>287</v>
      </c>
      <c r="C10886" s="5" t="s">
        <v>288</v>
      </c>
      <c r="D10886" s="13">
        <v>104</v>
      </c>
      <c r="E10886" s="6">
        <v>570336.16</v>
      </c>
      <c r="F10886" s="6">
        <v>123267.30999999998</v>
      </c>
      <c r="G10886" s="7">
        <v>39842</v>
      </c>
      <c r="H10886" s="7">
        <v>40882</v>
      </c>
      <c r="I10886" s="7">
        <v>48213</v>
      </c>
      <c r="J10886" s="5" t="s">
        <v>6604</v>
      </c>
      <c r="K10886" s="5">
        <v>6370</v>
      </c>
      <c r="L10886" s="5" t="s">
        <v>70</v>
      </c>
      <c r="M10886" s="5" t="s">
        <v>71</v>
      </c>
      <c r="N10886" s="5" t="s">
        <v>6605</v>
      </c>
      <c r="O10886" s="5" t="s">
        <v>34</v>
      </c>
      <c r="P10886" s="5" t="s">
        <v>6606</v>
      </c>
      <c r="Q10886" s="5" t="s">
        <v>1806</v>
      </c>
    </row>
    <row r="10887" spans="1:17" x14ac:dyDescent="0.35">
      <c r="A10887" s="5" t="s">
        <v>14557</v>
      </c>
      <c r="B10887" s="5" t="s">
        <v>18</v>
      </c>
      <c r="C10887" s="5" t="s">
        <v>22</v>
      </c>
      <c r="D10887" s="13">
        <v>104</v>
      </c>
      <c r="E10887" s="6">
        <v>111437.70000000001</v>
      </c>
      <c r="F10887" s="6">
        <v>32771.530000000006</v>
      </c>
      <c r="G10887" s="7">
        <v>40868</v>
      </c>
      <c r="H10887" s="7">
        <v>41173</v>
      </c>
      <c r="I10887" s="7">
        <v>50313</v>
      </c>
      <c r="J10887" s="5" t="s">
        <v>14558</v>
      </c>
      <c r="K10887" s="5">
        <v>4147</v>
      </c>
      <c r="L10887" s="5" t="s">
        <v>2422</v>
      </c>
      <c r="M10887" s="5" t="s">
        <v>344</v>
      </c>
      <c r="N10887" s="5" t="s">
        <v>4857</v>
      </c>
      <c r="O10887" s="5" t="s">
        <v>34</v>
      </c>
      <c r="P10887" s="5" t="s">
        <v>4853</v>
      </c>
      <c r="Q10887" s="5" t="s">
        <v>4854</v>
      </c>
    </row>
    <row r="10888" spans="1:17" x14ac:dyDescent="0.35">
      <c r="A10888" s="5" t="s">
        <v>15032</v>
      </c>
      <c r="B10888" s="5" t="s">
        <v>18</v>
      </c>
      <c r="C10888" s="5" t="s">
        <v>22</v>
      </c>
      <c r="D10888" s="13">
        <v>104</v>
      </c>
      <c r="E10888" s="6">
        <v>50001.599999999999</v>
      </c>
      <c r="F10888" s="6">
        <v>13092.339999999998</v>
      </c>
      <c r="G10888" s="7">
        <v>40924</v>
      </c>
      <c r="H10888" s="7">
        <v>41262</v>
      </c>
      <c r="I10888" s="7">
        <v>50405</v>
      </c>
      <c r="J10888" s="5" t="s">
        <v>15033</v>
      </c>
      <c r="K10888" s="5">
        <v>2953</v>
      </c>
      <c r="L10888" s="5" t="s">
        <v>15034</v>
      </c>
      <c r="M10888" s="5" t="s">
        <v>38</v>
      </c>
      <c r="N10888" s="5" t="s">
        <v>15035</v>
      </c>
      <c r="O10888" s="5" t="s">
        <v>34</v>
      </c>
      <c r="P10888" s="5" t="s">
        <v>15036</v>
      </c>
      <c r="Q10888" s="5" t="s">
        <v>1279</v>
      </c>
    </row>
    <row r="10889" spans="1:17" hidden="1" x14ac:dyDescent="0.35">
      <c r="A10889" s="5" t="s">
        <v>15528</v>
      </c>
      <c r="B10889" s="5" t="s">
        <v>287</v>
      </c>
      <c r="C10889" s="5" t="s">
        <v>288</v>
      </c>
      <c r="D10889" s="13">
        <v>104</v>
      </c>
      <c r="E10889" s="6">
        <v>500181.712</v>
      </c>
      <c r="F10889" s="6">
        <v>111461.14</v>
      </c>
      <c r="G10889" s="7">
        <v>41207</v>
      </c>
      <c r="H10889" s="7">
        <v>40897</v>
      </c>
      <c r="I10889" s="7">
        <v>48213</v>
      </c>
      <c r="J10889" s="5" t="s">
        <v>15529</v>
      </c>
      <c r="K10889" s="5">
        <v>4617</v>
      </c>
      <c r="L10889" s="5" t="s">
        <v>7118</v>
      </c>
      <c r="M10889" s="5" t="s">
        <v>210</v>
      </c>
      <c r="N10889" s="5" t="s">
        <v>15530</v>
      </c>
      <c r="O10889" s="5" t="s">
        <v>34</v>
      </c>
      <c r="P10889" s="5" t="s">
        <v>15531</v>
      </c>
      <c r="Q10889" s="5" t="s">
        <v>512</v>
      </c>
    </row>
    <row r="10890" spans="1:17" hidden="1" x14ac:dyDescent="0.35">
      <c r="A10890" s="5" t="s">
        <v>15619</v>
      </c>
      <c r="B10890" s="5" t="s">
        <v>81</v>
      </c>
      <c r="C10890" s="5" t="s">
        <v>125</v>
      </c>
      <c r="D10890" s="13">
        <v>104</v>
      </c>
      <c r="E10890" s="6">
        <v>271329.07500000001</v>
      </c>
      <c r="F10890" s="6">
        <v>101707.65000000001</v>
      </c>
      <c r="G10890" s="7">
        <v>41463</v>
      </c>
      <c r="H10890" s="7">
        <v>43118</v>
      </c>
      <c r="I10890" s="7">
        <v>50436</v>
      </c>
      <c r="J10890" s="5" t="s">
        <v>14341</v>
      </c>
      <c r="K10890" s="5">
        <v>8636</v>
      </c>
      <c r="L10890" s="5" t="s">
        <v>2699</v>
      </c>
      <c r="M10890" s="5" t="s">
        <v>53</v>
      </c>
      <c r="N10890" s="5" t="s">
        <v>5808</v>
      </c>
      <c r="O10890" s="5" t="s">
        <v>34</v>
      </c>
      <c r="P10890" s="5" t="s">
        <v>4914</v>
      </c>
      <c r="Q10890" s="5" t="s">
        <v>320</v>
      </c>
    </row>
    <row r="10891" spans="1:17" x14ac:dyDescent="0.35">
      <c r="A10891" s="5" t="s">
        <v>11497</v>
      </c>
      <c r="B10891" s="5" t="s">
        <v>18</v>
      </c>
      <c r="C10891" s="5" t="s">
        <v>22</v>
      </c>
      <c r="D10891" s="13">
        <v>104.04</v>
      </c>
      <c r="E10891" s="6">
        <v>104138.10000000002</v>
      </c>
      <c r="F10891" s="6">
        <v>24160.080000000002</v>
      </c>
      <c r="G10891" s="7">
        <v>40679</v>
      </c>
      <c r="H10891" s="7">
        <v>42006</v>
      </c>
      <c r="I10891" s="7">
        <v>49674</v>
      </c>
      <c r="J10891" s="5" t="s">
        <v>11498</v>
      </c>
      <c r="K10891" s="5">
        <v>6053</v>
      </c>
      <c r="L10891" s="5" t="s">
        <v>6975</v>
      </c>
      <c r="M10891" s="5" t="s">
        <v>460</v>
      </c>
      <c r="N10891" s="5"/>
      <c r="O10891" s="5" t="s">
        <v>34</v>
      </c>
      <c r="P10891" s="5" t="s">
        <v>11499</v>
      </c>
      <c r="Q10891" s="5" t="s">
        <v>1171</v>
      </c>
    </row>
    <row r="10892" spans="1:17" x14ac:dyDescent="0.35">
      <c r="A10892" s="5" t="s">
        <v>14349</v>
      </c>
      <c r="B10892" s="5" t="s">
        <v>18</v>
      </c>
      <c r="C10892" s="5" t="s">
        <v>22</v>
      </c>
      <c r="D10892" s="13">
        <v>104.04</v>
      </c>
      <c r="E10892" s="6">
        <v>113982.37500000001</v>
      </c>
      <c r="F10892" s="6">
        <v>40577.709999999992</v>
      </c>
      <c r="G10892" s="7">
        <v>40841</v>
      </c>
      <c r="H10892" s="7">
        <v>41030</v>
      </c>
      <c r="I10892" s="7">
        <v>50405</v>
      </c>
      <c r="J10892" s="5" t="s">
        <v>14350</v>
      </c>
      <c r="K10892" s="5">
        <v>5102</v>
      </c>
      <c r="L10892" s="5" t="s">
        <v>10283</v>
      </c>
      <c r="M10892" s="5" t="s">
        <v>28</v>
      </c>
      <c r="N10892" s="5"/>
      <c r="O10892" s="5" t="s">
        <v>34</v>
      </c>
      <c r="P10892" s="5" t="s">
        <v>1394</v>
      </c>
      <c r="Q10892" s="5" t="s">
        <v>913</v>
      </c>
    </row>
    <row r="10893" spans="1:17" x14ac:dyDescent="0.35">
      <c r="A10893" s="5" t="s">
        <v>14853</v>
      </c>
      <c r="B10893" s="5" t="s">
        <v>18</v>
      </c>
      <c r="C10893" s="5" t="s">
        <v>22</v>
      </c>
      <c r="D10893" s="13">
        <v>104.04</v>
      </c>
      <c r="E10893" s="6">
        <v>87756.75</v>
      </c>
      <c r="F10893" s="6">
        <v>18516.689999999999</v>
      </c>
      <c r="G10893" s="7">
        <v>40892</v>
      </c>
      <c r="H10893" s="7">
        <v>41626</v>
      </c>
      <c r="I10893" s="7">
        <v>50770</v>
      </c>
      <c r="J10893" s="5" t="s">
        <v>14854</v>
      </c>
      <c r="K10893" s="5">
        <v>1144</v>
      </c>
      <c r="L10893" s="5" t="s">
        <v>14855</v>
      </c>
      <c r="M10893" s="5" t="s">
        <v>21</v>
      </c>
      <c r="N10893" s="5"/>
      <c r="O10893" s="5" t="s">
        <v>34</v>
      </c>
      <c r="P10893" s="5" t="s">
        <v>9017</v>
      </c>
      <c r="Q10893" s="5" t="s">
        <v>7869</v>
      </c>
    </row>
    <row r="10894" spans="1:17" x14ac:dyDescent="0.35">
      <c r="A10894" s="5" t="s">
        <v>11054</v>
      </c>
      <c r="B10894" s="5" t="s">
        <v>18</v>
      </c>
      <c r="C10894" s="5" t="s">
        <v>19</v>
      </c>
      <c r="D10894" s="13">
        <v>104.17</v>
      </c>
      <c r="E10894" s="6">
        <v>114624.75</v>
      </c>
      <c r="F10894" s="6">
        <v>32209.569999999996</v>
      </c>
      <c r="G10894" s="7">
        <v>40667</v>
      </c>
      <c r="H10894" s="7">
        <v>41234</v>
      </c>
      <c r="I10894" s="7">
        <v>50405</v>
      </c>
      <c r="J10894" s="5" t="s">
        <v>11055</v>
      </c>
      <c r="K10894" s="5">
        <v>1462</v>
      </c>
      <c r="L10894" s="5" t="s">
        <v>3199</v>
      </c>
      <c r="M10894" s="5" t="s">
        <v>21</v>
      </c>
      <c r="N10894" s="5"/>
      <c r="O10894" s="5" t="s">
        <v>86</v>
      </c>
      <c r="P10894" s="5" t="s">
        <v>11056</v>
      </c>
      <c r="Q10894" s="5" t="s">
        <v>11057</v>
      </c>
    </row>
    <row r="10895" spans="1:17" x14ac:dyDescent="0.35">
      <c r="A10895" s="5" t="s">
        <v>11067</v>
      </c>
      <c r="B10895" s="5" t="s">
        <v>18</v>
      </c>
      <c r="C10895" s="5" t="s">
        <v>19</v>
      </c>
      <c r="D10895" s="13">
        <v>104.68</v>
      </c>
      <c r="E10895" s="6">
        <v>103592.10000000002</v>
      </c>
      <c r="F10895" s="6">
        <v>33045.880000000005</v>
      </c>
      <c r="G10895" s="7">
        <v>40659</v>
      </c>
      <c r="H10895" s="7">
        <v>41626</v>
      </c>
      <c r="I10895" s="7">
        <v>50770</v>
      </c>
      <c r="J10895" s="5" t="s">
        <v>11068</v>
      </c>
      <c r="K10895" s="5">
        <v>8932</v>
      </c>
      <c r="L10895" s="5" t="s">
        <v>4602</v>
      </c>
      <c r="M10895" s="5" t="s">
        <v>53</v>
      </c>
      <c r="N10895" s="5"/>
      <c r="O10895" s="5" t="s">
        <v>34</v>
      </c>
      <c r="P10895" s="5" t="s">
        <v>4147</v>
      </c>
      <c r="Q10895" s="5" t="s">
        <v>512</v>
      </c>
    </row>
    <row r="10896" spans="1:17" x14ac:dyDescent="0.35">
      <c r="A10896" s="5" t="s">
        <v>1608</v>
      </c>
      <c r="B10896" s="5" t="s">
        <v>18</v>
      </c>
      <c r="C10896" s="5" t="s">
        <v>19</v>
      </c>
      <c r="D10896" s="13">
        <v>104.7</v>
      </c>
      <c r="E10896" s="6">
        <v>96725.4</v>
      </c>
      <c r="F10896" s="6">
        <v>45654.400000000001</v>
      </c>
      <c r="G10896" s="7">
        <v>39570</v>
      </c>
      <c r="H10896" s="7">
        <v>40842</v>
      </c>
      <c r="I10896" s="7">
        <v>50040</v>
      </c>
      <c r="J10896" s="5" t="s">
        <v>1609</v>
      </c>
      <c r="K10896" s="5">
        <v>9054</v>
      </c>
      <c r="L10896" s="5" t="s">
        <v>1610</v>
      </c>
      <c r="M10896" s="5" t="s">
        <v>318</v>
      </c>
      <c r="N10896" s="5" t="s">
        <v>1611</v>
      </c>
      <c r="O10896" s="5" t="s">
        <v>34</v>
      </c>
      <c r="P10896" s="5" t="s">
        <v>1612</v>
      </c>
      <c r="Q10896" s="5" t="s">
        <v>264</v>
      </c>
    </row>
    <row r="10897" spans="1:17" x14ac:dyDescent="0.35">
      <c r="A10897" s="5" t="s">
        <v>14137</v>
      </c>
      <c r="B10897" s="5" t="s">
        <v>18</v>
      </c>
      <c r="C10897" s="5" t="s">
        <v>22</v>
      </c>
      <c r="D10897" s="13">
        <v>104.72</v>
      </c>
      <c r="E10897" s="6">
        <v>110183.02499999998</v>
      </c>
      <c r="F10897" s="6">
        <v>19171.819999999996</v>
      </c>
      <c r="G10897" s="7">
        <v>40829</v>
      </c>
      <c r="H10897" s="7">
        <v>42632</v>
      </c>
      <c r="I10897" s="7">
        <v>50040</v>
      </c>
      <c r="J10897" s="5" t="s">
        <v>14138</v>
      </c>
      <c r="K10897" s="5">
        <v>5624</v>
      </c>
      <c r="L10897" s="5" t="s">
        <v>863</v>
      </c>
      <c r="M10897" s="5" t="s">
        <v>28</v>
      </c>
      <c r="N10897" s="5"/>
      <c r="O10897" s="5" t="s">
        <v>34</v>
      </c>
      <c r="P10897" s="5" t="s">
        <v>14139</v>
      </c>
      <c r="Q10897" s="5" t="s">
        <v>14140</v>
      </c>
    </row>
    <row r="10898" spans="1:17" x14ac:dyDescent="0.35">
      <c r="A10898" s="5" t="s">
        <v>14543</v>
      </c>
      <c r="B10898" s="5" t="s">
        <v>18</v>
      </c>
      <c r="C10898" s="5" t="s">
        <v>22</v>
      </c>
      <c r="D10898" s="13">
        <v>104.72</v>
      </c>
      <c r="E10898" s="6">
        <v>90222.6</v>
      </c>
      <c r="F10898" s="6">
        <v>25466.75</v>
      </c>
      <c r="G10898" s="7">
        <v>40858</v>
      </c>
      <c r="H10898" s="7">
        <v>40946</v>
      </c>
      <c r="I10898" s="7">
        <v>50099</v>
      </c>
      <c r="J10898" s="5" t="s">
        <v>1524</v>
      </c>
      <c r="K10898" s="5">
        <v>3295</v>
      </c>
      <c r="L10898" s="5" t="s">
        <v>6353</v>
      </c>
      <c r="M10898" s="5" t="s">
        <v>51</v>
      </c>
      <c r="N10898" s="5" t="s">
        <v>14544</v>
      </c>
      <c r="O10898" s="5" t="s">
        <v>34</v>
      </c>
      <c r="P10898" s="5" t="s">
        <v>2485</v>
      </c>
      <c r="Q10898" s="5" t="s">
        <v>254</v>
      </c>
    </row>
    <row r="10899" spans="1:17" x14ac:dyDescent="0.35">
      <c r="A10899" s="5" t="s">
        <v>14647</v>
      </c>
      <c r="B10899" s="5" t="s">
        <v>18</v>
      </c>
      <c r="C10899" s="5" t="s">
        <v>22</v>
      </c>
      <c r="D10899" s="13">
        <v>104.79</v>
      </c>
      <c r="E10899" s="6">
        <v>96722.174999999988</v>
      </c>
      <c r="F10899" s="6">
        <v>14706.259999999998</v>
      </c>
      <c r="G10899" s="7">
        <v>40869</v>
      </c>
      <c r="H10899" s="7">
        <v>42030</v>
      </c>
      <c r="I10899" s="7">
        <v>49340</v>
      </c>
      <c r="J10899" s="5" t="s">
        <v>14648</v>
      </c>
      <c r="K10899" s="5">
        <v>8512</v>
      </c>
      <c r="L10899" s="5" t="s">
        <v>1304</v>
      </c>
      <c r="M10899" s="5" t="s">
        <v>25</v>
      </c>
      <c r="N10899" s="5"/>
      <c r="O10899" s="5" t="s">
        <v>34</v>
      </c>
      <c r="P10899" s="5" t="s">
        <v>14649</v>
      </c>
      <c r="Q10899" s="5" t="s">
        <v>946</v>
      </c>
    </row>
    <row r="10900" spans="1:17" x14ac:dyDescent="0.35">
      <c r="A10900" s="5" t="s">
        <v>1289</v>
      </c>
      <c r="B10900" s="5" t="s">
        <v>18</v>
      </c>
      <c r="C10900" s="5" t="s">
        <v>22</v>
      </c>
      <c r="D10900" s="13">
        <v>105</v>
      </c>
      <c r="E10900" s="6">
        <v>108710.55000000002</v>
      </c>
      <c r="F10900" s="6">
        <v>35548.340000000004</v>
      </c>
      <c r="G10900" s="7">
        <v>39570</v>
      </c>
      <c r="H10900" s="7">
        <v>40889</v>
      </c>
      <c r="I10900" s="7">
        <v>50040</v>
      </c>
      <c r="J10900" s="5" t="s">
        <v>1290</v>
      </c>
      <c r="K10900" s="5">
        <v>8916</v>
      </c>
      <c r="L10900" s="5" t="s">
        <v>1291</v>
      </c>
      <c r="M10900" s="5" t="s">
        <v>28</v>
      </c>
      <c r="N10900" s="5"/>
      <c r="O10900" s="5" t="s">
        <v>34</v>
      </c>
      <c r="P10900" s="5" t="s">
        <v>1292</v>
      </c>
      <c r="Q10900" s="5" t="s">
        <v>1293</v>
      </c>
    </row>
    <row r="10901" spans="1:17" x14ac:dyDescent="0.35">
      <c r="A10901" s="5" t="s">
        <v>4496</v>
      </c>
      <c r="B10901" s="5" t="s">
        <v>18</v>
      </c>
      <c r="C10901" s="5" t="s">
        <v>19</v>
      </c>
      <c r="D10901" s="13">
        <v>105</v>
      </c>
      <c r="E10901" s="6">
        <v>98710.2</v>
      </c>
      <c r="F10901" s="6">
        <v>47874.44</v>
      </c>
      <c r="G10901" s="7">
        <v>39570</v>
      </c>
      <c r="H10901" s="7">
        <v>40869</v>
      </c>
      <c r="I10901" s="7">
        <v>50040</v>
      </c>
      <c r="J10901" s="5" t="s">
        <v>4497</v>
      </c>
      <c r="K10901" s="5">
        <v>1164</v>
      </c>
      <c r="L10901" s="5" t="s">
        <v>2780</v>
      </c>
      <c r="M10901" s="5" t="s">
        <v>21</v>
      </c>
      <c r="N10901" s="5"/>
      <c r="O10901" s="5" t="s">
        <v>34</v>
      </c>
      <c r="P10901" s="5" t="s">
        <v>4498</v>
      </c>
      <c r="Q10901" s="5" t="s">
        <v>618</v>
      </c>
    </row>
    <row r="10902" spans="1:17" hidden="1" x14ac:dyDescent="0.35">
      <c r="A10902" s="5" t="s">
        <v>6539</v>
      </c>
      <c r="B10902" s="5" t="s">
        <v>81</v>
      </c>
      <c r="C10902" s="5" t="s">
        <v>145</v>
      </c>
      <c r="D10902" s="13">
        <v>105</v>
      </c>
      <c r="E10902" s="6">
        <v>508244.46</v>
      </c>
      <c r="F10902" s="6">
        <v>103826.25000000001</v>
      </c>
      <c r="G10902" s="7">
        <v>39841</v>
      </c>
      <c r="H10902" s="7">
        <v>41961</v>
      </c>
      <c r="I10902" s="7">
        <v>51135</v>
      </c>
      <c r="J10902" s="5" t="s">
        <v>6540</v>
      </c>
      <c r="K10902" s="5">
        <v>7434</v>
      </c>
      <c r="L10902" s="5" t="s">
        <v>1389</v>
      </c>
      <c r="M10902" s="5" t="s">
        <v>99</v>
      </c>
      <c r="N10902" s="5" t="s">
        <v>6541</v>
      </c>
      <c r="O10902" s="5" t="s">
        <v>34</v>
      </c>
      <c r="P10902" s="5" t="s">
        <v>6542</v>
      </c>
      <c r="Q10902" s="5" t="s">
        <v>527</v>
      </c>
    </row>
    <row r="10903" spans="1:17" x14ac:dyDescent="0.35">
      <c r="A10903" s="5" t="s">
        <v>6920</v>
      </c>
      <c r="B10903" s="5" t="s">
        <v>18</v>
      </c>
      <c r="C10903" s="5" t="s">
        <v>22</v>
      </c>
      <c r="D10903" s="13">
        <v>105</v>
      </c>
      <c r="E10903" s="6">
        <v>83710.350000000006</v>
      </c>
      <c r="F10903" s="6">
        <v>25416.240000000005</v>
      </c>
      <c r="G10903" s="7">
        <v>39927</v>
      </c>
      <c r="H10903" s="7">
        <v>41519</v>
      </c>
      <c r="I10903" s="7">
        <v>50770</v>
      </c>
      <c r="J10903" s="5" t="s">
        <v>6921</v>
      </c>
      <c r="K10903" s="5">
        <v>6370</v>
      </c>
      <c r="L10903" s="5" t="s">
        <v>2272</v>
      </c>
      <c r="M10903" s="5" t="s">
        <v>71</v>
      </c>
      <c r="N10903" s="5" t="s">
        <v>6922</v>
      </c>
      <c r="O10903" s="5" t="s">
        <v>34</v>
      </c>
      <c r="P10903" s="5" t="s">
        <v>2214</v>
      </c>
      <c r="Q10903" s="5" t="s">
        <v>1089</v>
      </c>
    </row>
    <row r="10904" spans="1:17" x14ac:dyDescent="0.35">
      <c r="A10904" s="5" t="s">
        <v>9173</v>
      </c>
      <c r="B10904" s="5" t="s">
        <v>18</v>
      </c>
      <c r="C10904" s="5" t="s">
        <v>19</v>
      </c>
      <c r="D10904" s="13">
        <v>105</v>
      </c>
      <c r="E10904" s="6">
        <v>96816.9</v>
      </c>
      <c r="F10904" s="6">
        <v>43599.049999999996</v>
      </c>
      <c r="G10904" s="7">
        <v>40449</v>
      </c>
      <c r="H10904" s="7">
        <v>40833</v>
      </c>
      <c r="I10904" s="7">
        <v>50040</v>
      </c>
      <c r="J10904" s="5" t="s">
        <v>9174</v>
      </c>
      <c r="K10904" s="5">
        <v>3663</v>
      </c>
      <c r="L10904" s="5" t="s">
        <v>9175</v>
      </c>
      <c r="M10904" s="5" t="s">
        <v>51</v>
      </c>
      <c r="N10904" s="5" t="s">
        <v>9176</v>
      </c>
      <c r="O10904" s="5" t="s">
        <v>34</v>
      </c>
      <c r="P10904" s="5" t="s">
        <v>5256</v>
      </c>
      <c r="Q10904" s="5" t="s">
        <v>123</v>
      </c>
    </row>
    <row r="10905" spans="1:17" x14ac:dyDescent="0.35">
      <c r="A10905" s="5" t="s">
        <v>10343</v>
      </c>
      <c r="B10905" s="5" t="s">
        <v>18</v>
      </c>
      <c r="C10905" s="5" t="s">
        <v>22</v>
      </c>
      <c r="D10905" s="13">
        <v>105</v>
      </c>
      <c r="E10905" s="6">
        <v>110042.713</v>
      </c>
      <c r="F10905" s="6">
        <v>23659.18</v>
      </c>
      <c r="G10905" s="7">
        <v>40605</v>
      </c>
      <c r="H10905" s="7">
        <v>42066</v>
      </c>
      <c r="I10905" s="7">
        <v>49674</v>
      </c>
      <c r="J10905" s="5" t="s">
        <v>10344</v>
      </c>
      <c r="K10905" s="5">
        <v>7215</v>
      </c>
      <c r="L10905" s="5" t="s">
        <v>2815</v>
      </c>
      <c r="M10905" s="5" t="s">
        <v>99</v>
      </c>
      <c r="N10905" s="5"/>
      <c r="O10905" s="5" t="s">
        <v>34</v>
      </c>
      <c r="P10905" s="5" t="s">
        <v>10345</v>
      </c>
      <c r="Q10905" s="5" t="s">
        <v>320</v>
      </c>
    </row>
    <row r="10906" spans="1:17" x14ac:dyDescent="0.35">
      <c r="A10906" s="5" t="s">
        <v>12607</v>
      </c>
      <c r="B10906" s="5" t="s">
        <v>18</v>
      </c>
      <c r="C10906" s="5" t="s">
        <v>22</v>
      </c>
      <c r="D10906" s="13">
        <v>105</v>
      </c>
      <c r="E10906" s="6">
        <v>115126.8</v>
      </c>
      <c r="F10906" s="6">
        <v>29610.130000000005</v>
      </c>
      <c r="G10906" s="7">
        <v>40800</v>
      </c>
      <c r="H10906" s="7">
        <v>41263</v>
      </c>
      <c r="I10906" s="7">
        <v>50405</v>
      </c>
      <c r="J10906" s="5" t="s">
        <v>12608</v>
      </c>
      <c r="K10906" s="5">
        <v>3911</v>
      </c>
      <c r="L10906" s="5" t="s">
        <v>1027</v>
      </c>
      <c r="M10906" s="5" t="s">
        <v>76</v>
      </c>
      <c r="N10906" s="5" t="s">
        <v>12609</v>
      </c>
      <c r="O10906" s="5" t="s">
        <v>34</v>
      </c>
      <c r="P10906" s="5" t="s">
        <v>12610</v>
      </c>
      <c r="Q10906" s="5" t="s">
        <v>5260</v>
      </c>
    </row>
    <row r="10907" spans="1:17" x14ac:dyDescent="0.35">
      <c r="A10907" s="5" t="s">
        <v>14738</v>
      </c>
      <c r="B10907" s="5" t="s">
        <v>18</v>
      </c>
      <c r="C10907" s="5" t="s">
        <v>22</v>
      </c>
      <c r="D10907" s="13">
        <v>105</v>
      </c>
      <c r="E10907" s="6">
        <v>118273.5</v>
      </c>
      <c r="F10907" s="6">
        <v>43927.029999999992</v>
      </c>
      <c r="G10907" s="7">
        <v>40879</v>
      </c>
      <c r="H10907" s="7">
        <v>40963</v>
      </c>
      <c r="I10907" s="7">
        <v>50099</v>
      </c>
      <c r="J10907" s="5" t="s">
        <v>14739</v>
      </c>
      <c r="K10907" s="5">
        <v>2916</v>
      </c>
      <c r="L10907" s="5" t="s">
        <v>6274</v>
      </c>
      <c r="M10907" s="5" t="s">
        <v>38</v>
      </c>
      <c r="N10907" s="5" t="s">
        <v>14740</v>
      </c>
      <c r="O10907" s="5" t="s">
        <v>34</v>
      </c>
      <c r="P10907" s="5" t="s">
        <v>14741</v>
      </c>
      <c r="Q10907" s="5" t="s">
        <v>14742</v>
      </c>
    </row>
    <row r="10908" spans="1:17" hidden="1" x14ac:dyDescent="0.35">
      <c r="A10908" s="5" t="s">
        <v>15620</v>
      </c>
      <c r="B10908" s="5" t="s">
        <v>287</v>
      </c>
      <c r="C10908" s="5" t="s">
        <v>658</v>
      </c>
      <c r="D10908" s="13">
        <v>105</v>
      </c>
      <c r="E10908" s="6">
        <v>501044.26799999998</v>
      </c>
      <c r="F10908" s="6">
        <v>227775.03999999998</v>
      </c>
      <c r="G10908" s="7">
        <v>41389</v>
      </c>
      <c r="H10908" s="7">
        <v>41663</v>
      </c>
      <c r="I10908" s="7">
        <v>49309</v>
      </c>
      <c r="J10908" s="5" t="s">
        <v>15621</v>
      </c>
      <c r="K10908" s="5">
        <v>6014</v>
      </c>
      <c r="L10908" s="5" t="s">
        <v>1248</v>
      </c>
      <c r="M10908" s="5" t="s">
        <v>179</v>
      </c>
      <c r="N10908" s="5"/>
      <c r="O10908" s="5" t="s">
        <v>34</v>
      </c>
      <c r="P10908" s="5" t="s">
        <v>15622</v>
      </c>
      <c r="Q10908" s="5" t="s">
        <v>486</v>
      </c>
    </row>
    <row r="10909" spans="1:17" x14ac:dyDescent="0.35">
      <c r="A10909" s="5" t="s">
        <v>12336</v>
      </c>
      <c r="B10909" s="5" t="s">
        <v>18</v>
      </c>
      <c r="C10909" s="5" t="s">
        <v>22</v>
      </c>
      <c r="D10909" s="13">
        <v>105.06</v>
      </c>
      <c r="E10909" s="6">
        <v>89950.875000000015</v>
      </c>
      <c r="F10909" s="6">
        <v>32022.499999999996</v>
      </c>
      <c r="G10909" s="7">
        <v>40728</v>
      </c>
      <c r="H10909" s="7">
        <v>41024</v>
      </c>
      <c r="I10909" s="7">
        <v>50405</v>
      </c>
      <c r="J10909" s="5" t="s">
        <v>12337</v>
      </c>
      <c r="K10909" s="5">
        <v>9015</v>
      </c>
      <c r="L10909" s="5" t="s">
        <v>1210</v>
      </c>
      <c r="M10909" s="5" t="s">
        <v>32</v>
      </c>
      <c r="N10909" s="5"/>
      <c r="O10909" s="5" t="s">
        <v>34</v>
      </c>
      <c r="P10909" s="5" t="s">
        <v>2317</v>
      </c>
      <c r="Q10909" s="5" t="s">
        <v>2857</v>
      </c>
    </row>
    <row r="10910" spans="1:17" x14ac:dyDescent="0.35">
      <c r="A10910" s="5" t="s">
        <v>3738</v>
      </c>
      <c r="B10910" s="5" t="s">
        <v>18</v>
      </c>
      <c r="C10910" s="5" t="s">
        <v>22</v>
      </c>
      <c r="D10910" s="13">
        <v>105.1</v>
      </c>
      <c r="E10910" s="6">
        <v>22782.600000000002</v>
      </c>
      <c r="F10910" s="6">
        <v>11211.49</v>
      </c>
      <c r="G10910" s="7">
        <v>39569</v>
      </c>
      <c r="H10910" s="7">
        <v>40142</v>
      </c>
      <c r="I10910" s="7">
        <v>49309</v>
      </c>
      <c r="J10910" s="5" t="s">
        <v>3739</v>
      </c>
      <c r="K10910" s="5">
        <v>4912</v>
      </c>
      <c r="L10910" s="5" t="s">
        <v>1703</v>
      </c>
      <c r="M10910" s="5" t="s">
        <v>51</v>
      </c>
      <c r="N10910" s="5" t="s">
        <v>3740</v>
      </c>
      <c r="O10910" s="5" t="s">
        <v>34</v>
      </c>
      <c r="P10910" s="5" t="s">
        <v>817</v>
      </c>
      <c r="Q10910" s="5" t="s">
        <v>970</v>
      </c>
    </row>
    <row r="10911" spans="1:17" x14ac:dyDescent="0.35">
      <c r="A10911" s="5" t="s">
        <v>3741</v>
      </c>
      <c r="B10911" s="5" t="s">
        <v>18</v>
      </c>
      <c r="C10911" s="5" t="s">
        <v>22</v>
      </c>
      <c r="D10911" s="13">
        <v>105.1</v>
      </c>
      <c r="E10911" s="6">
        <v>94904.7</v>
      </c>
      <c r="F10911" s="6">
        <v>50299.51</v>
      </c>
      <c r="G10911" s="7">
        <v>39569</v>
      </c>
      <c r="H10911" s="7">
        <v>40142</v>
      </c>
      <c r="I10911" s="7">
        <v>49309</v>
      </c>
      <c r="J10911" s="5" t="s">
        <v>3739</v>
      </c>
      <c r="K10911" s="5">
        <v>4912</v>
      </c>
      <c r="L10911" s="5" t="s">
        <v>1703</v>
      </c>
      <c r="M10911" s="5" t="s">
        <v>51</v>
      </c>
      <c r="N10911" s="5" t="s">
        <v>3742</v>
      </c>
      <c r="O10911" s="5" t="s">
        <v>34</v>
      </c>
      <c r="P10911" s="5" t="s">
        <v>817</v>
      </c>
      <c r="Q10911" s="5" t="s">
        <v>970</v>
      </c>
    </row>
    <row r="10912" spans="1:17" x14ac:dyDescent="0.35">
      <c r="A10912" s="5" t="s">
        <v>15009</v>
      </c>
      <c r="B10912" s="5" t="s">
        <v>18</v>
      </c>
      <c r="C10912" s="5" t="s">
        <v>22</v>
      </c>
      <c r="D10912" s="13">
        <v>105.28</v>
      </c>
      <c r="E10912" s="6">
        <v>113201.40000000002</v>
      </c>
      <c r="F10912" s="6">
        <v>36174.909999999996</v>
      </c>
      <c r="G10912" s="7">
        <v>40917</v>
      </c>
      <c r="H10912" s="7">
        <v>41177</v>
      </c>
      <c r="I10912" s="7">
        <v>50313</v>
      </c>
      <c r="J10912" s="5" t="s">
        <v>15010</v>
      </c>
      <c r="K10912" s="5">
        <v>2906</v>
      </c>
      <c r="L10912" s="5" t="s">
        <v>7013</v>
      </c>
      <c r="M10912" s="5" t="s">
        <v>38</v>
      </c>
      <c r="N10912" s="5"/>
      <c r="O10912" s="5" t="s">
        <v>34</v>
      </c>
      <c r="P10912" s="5" t="s">
        <v>7015</v>
      </c>
      <c r="Q10912" s="5" t="s">
        <v>1637</v>
      </c>
    </row>
    <row r="10913" spans="1:17" x14ac:dyDescent="0.35">
      <c r="A10913" s="5" t="s">
        <v>9225</v>
      </c>
      <c r="B10913" s="5" t="s">
        <v>18</v>
      </c>
      <c r="C10913" s="5" t="s">
        <v>22</v>
      </c>
      <c r="D10913" s="13">
        <v>105.3</v>
      </c>
      <c r="E10913" s="6">
        <v>70454.513000000006</v>
      </c>
      <c r="F10913" s="6">
        <v>23288.59</v>
      </c>
      <c r="G10913" s="7">
        <v>40450</v>
      </c>
      <c r="H10913" s="7">
        <v>41075</v>
      </c>
      <c r="I10913" s="7">
        <v>50405</v>
      </c>
      <c r="J10913" s="5" t="s">
        <v>9226</v>
      </c>
      <c r="K10913" s="5">
        <v>5442</v>
      </c>
      <c r="L10913" s="5" t="s">
        <v>8015</v>
      </c>
      <c r="M10913" s="5" t="s">
        <v>28</v>
      </c>
      <c r="N10913" s="5" t="s">
        <v>9227</v>
      </c>
      <c r="O10913" s="5" t="s">
        <v>34</v>
      </c>
      <c r="P10913" s="5" t="s">
        <v>9228</v>
      </c>
      <c r="Q10913" s="5" t="s">
        <v>596</v>
      </c>
    </row>
    <row r="10914" spans="1:17" x14ac:dyDescent="0.35">
      <c r="A10914" s="5" t="s">
        <v>12523</v>
      </c>
      <c r="B10914" s="5" t="s">
        <v>18</v>
      </c>
      <c r="C10914" s="5" t="s">
        <v>22</v>
      </c>
      <c r="D10914" s="13">
        <v>105.45</v>
      </c>
      <c r="E10914" s="6">
        <v>101605.97999999998</v>
      </c>
      <c r="F10914" s="6">
        <v>44096.98</v>
      </c>
      <c r="G10914" s="7">
        <v>40744</v>
      </c>
      <c r="H10914" s="7">
        <v>40877</v>
      </c>
      <c r="I10914" s="7">
        <v>50040</v>
      </c>
      <c r="J10914" s="5" t="s">
        <v>12524</v>
      </c>
      <c r="K10914" s="5">
        <v>4629</v>
      </c>
      <c r="L10914" s="5" t="s">
        <v>5603</v>
      </c>
      <c r="M10914" s="5" t="s">
        <v>210</v>
      </c>
      <c r="N10914" s="5"/>
      <c r="O10914" s="5" t="s">
        <v>34</v>
      </c>
      <c r="P10914" s="5" t="s">
        <v>546</v>
      </c>
      <c r="Q10914" s="5" t="s">
        <v>66</v>
      </c>
    </row>
    <row r="10915" spans="1:17" x14ac:dyDescent="0.35">
      <c r="A10915" s="5" t="s">
        <v>13167</v>
      </c>
      <c r="B10915" s="5" t="s">
        <v>18</v>
      </c>
      <c r="C10915" s="5" t="s">
        <v>22</v>
      </c>
      <c r="D10915" s="13">
        <v>105.47</v>
      </c>
      <c r="E10915" s="6">
        <v>89877.15</v>
      </c>
      <c r="F10915" s="6">
        <v>36217.919999999991</v>
      </c>
      <c r="G10915" s="7">
        <v>40772</v>
      </c>
      <c r="H10915" s="7">
        <v>40882</v>
      </c>
      <c r="I10915" s="7">
        <v>50040</v>
      </c>
      <c r="J10915" s="5" t="s">
        <v>13168</v>
      </c>
      <c r="K10915" s="5">
        <v>4052</v>
      </c>
      <c r="L10915" s="5" t="s">
        <v>1929</v>
      </c>
      <c r="M10915" s="5" t="s">
        <v>1930</v>
      </c>
      <c r="N10915" s="5" t="s">
        <v>11336</v>
      </c>
      <c r="O10915" s="5" t="s">
        <v>86</v>
      </c>
      <c r="P10915" s="5" t="s">
        <v>8195</v>
      </c>
      <c r="Q10915" s="5" t="s">
        <v>11337</v>
      </c>
    </row>
    <row r="10916" spans="1:17" x14ac:dyDescent="0.35">
      <c r="A10916" s="5" t="s">
        <v>11169</v>
      </c>
      <c r="B10916" s="5" t="s">
        <v>18</v>
      </c>
      <c r="C10916" s="5" t="s">
        <v>22</v>
      </c>
      <c r="D10916" s="13">
        <v>105.5</v>
      </c>
      <c r="E10916" s="6">
        <v>112207.5</v>
      </c>
      <c r="F10916" s="6">
        <v>46566.12</v>
      </c>
      <c r="G10916" s="7">
        <v>40665</v>
      </c>
      <c r="H10916" s="7">
        <v>40885</v>
      </c>
      <c r="I10916" s="7">
        <v>50040</v>
      </c>
      <c r="J10916" s="5" t="s">
        <v>11170</v>
      </c>
      <c r="K10916" s="5">
        <v>1521</v>
      </c>
      <c r="L10916" s="5" t="s">
        <v>5207</v>
      </c>
      <c r="M10916" s="5" t="s">
        <v>21</v>
      </c>
      <c r="N10916" s="5"/>
      <c r="O10916" s="5" t="s">
        <v>34</v>
      </c>
      <c r="P10916" s="5" t="s">
        <v>11171</v>
      </c>
      <c r="Q10916" s="5" t="s">
        <v>4290</v>
      </c>
    </row>
    <row r="10917" spans="1:17" x14ac:dyDescent="0.35">
      <c r="A10917" s="5" t="s">
        <v>5444</v>
      </c>
      <c r="B10917" s="5" t="s">
        <v>18</v>
      </c>
      <c r="C10917" s="5" t="s">
        <v>22</v>
      </c>
      <c r="D10917" s="13">
        <v>105.6</v>
      </c>
      <c r="E10917" s="6">
        <v>107580.5</v>
      </c>
      <c r="F10917" s="6">
        <v>35560.489999999991</v>
      </c>
      <c r="G10917" s="7">
        <v>39618</v>
      </c>
      <c r="H10917" s="7">
        <v>41200</v>
      </c>
      <c r="I10917" s="7">
        <v>50405</v>
      </c>
      <c r="J10917" s="5" t="s">
        <v>5445</v>
      </c>
      <c r="K10917" s="5">
        <v>1541</v>
      </c>
      <c r="L10917" s="5" t="s">
        <v>5446</v>
      </c>
      <c r="M10917" s="5" t="s">
        <v>55</v>
      </c>
      <c r="N10917" s="5" t="s">
        <v>5447</v>
      </c>
      <c r="O10917" s="5" t="s">
        <v>34</v>
      </c>
      <c r="P10917" s="5" t="s">
        <v>3283</v>
      </c>
      <c r="Q10917" s="5" t="s">
        <v>5448</v>
      </c>
    </row>
    <row r="10918" spans="1:17" x14ac:dyDescent="0.35">
      <c r="A10918" s="5" t="s">
        <v>10788</v>
      </c>
      <c r="B10918" s="5" t="s">
        <v>18</v>
      </c>
      <c r="C10918" s="5" t="s">
        <v>22</v>
      </c>
      <c r="D10918" s="13">
        <v>105.6</v>
      </c>
      <c r="E10918" s="6">
        <v>135548.92900000003</v>
      </c>
      <c r="F10918" s="6">
        <v>31447.33</v>
      </c>
      <c r="G10918" s="7">
        <v>40638</v>
      </c>
      <c r="H10918" s="7">
        <v>42012</v>
      </c>
      <c r="I10918" s="7">
        <v>49674</v>
      </c>
      <c r="J10918" s="5" t="s">
        <v>10789</v>
      </c>
      <c r="K10918" s="5">
        <v>7154</v>
      </c>
      <c r="L10918" s="5" t="s">
        <v>8384</v>
      </c>
      <c r="M10918" s="5" t="s">
        <v>99</v>
      </c>
      <c r="N10918" s="5"/>
      <c r="O10918" s="5" t="s">
        <v>34</v>
      </c>
      <c r="P10918" s="5" t="s">
        <v>10790</v>
      </c>
      <c r="Q10918" s="5" t="s">
        <v>10791</v>
      </c>
    </row>
    <row r="10919" spans="1:17" x14ac:dyDescent="0.35">
      <c r="A10919" s="5" t="s">
        <v>14461</v>
      </c>
      <c r="B10919" s="5" t="s">
        <v>18</v>
      </c>
      <c r="C10919" s="5" t="s">
        <v>22</v>
      </c>
      <c r="D10919" s="13">
        <v>105.6</v>
      </c>
      <c r="E10919" s="6">
        <v>97317.97500000002</v>
      </c>
      <c r="F10919" s="6">
        <v>19366.3</v>
      </c>
      <c r="G10919" s="7">
        <v>40852</v>
      </c>
      <c r="H10919" s="7">
        <v>42276</v>
      </c>
      <c r="I10919" s="7">
        <v>49674</v>
      </c>
      <c r="J10919" s="5" t="s">
        <v>14462</v>
      </c>
      <c r="K10919" s="5">
        <v>8344</v>
      </c>
      <c r="L10919" s="5" t="s">
        <v>5483</v>
      </c>
      <c r="M10919" s="5" t="s">
        <v>53</v>
      </c>
      <c r="N10919" s="5"/>
      <c r="O10919" s="5" t="s">
        <v>34</v>
      </c>
      <c r="P10919" s="5" t="s">
        <v>617</v>
      </c>
      <c r="Q10919" s="5" t="s">
        <v>10510</v>
      </c>
    </row>
    <row r="10920" spans="1:17" x14ac:dyDescent="0.35">
      <c r="A10920" s="5" t="s">
        <v>6195</v>
      </c>
      <c r="B10920" s="5" t="s">
        <v>18</v>
      </c>
      <c r="C10920" s="5" t="s">
        <v>19</v>
      </c>
      <c r="D10920" s="13">
        <v>105.8</v>
      </c>
      <c r="E10920" s="6">
        <v>104186.633</v>
      </c>
      <c r="F10920" s="6">
        <v>67909.929999999993</v>
      </c>
      <c r="G10920" s="7">
        <v>39780</v>
      </c>
      <c r="H10920" s="7">
        <v>40070</v>
      </c>
      <c r="I10920" s="7">
        <v>49309</v>
      </c>
      <c r="J10920" s="5" t="s">
        <v>6196</v>
      </c>
      <c r="K10920" s="5">
        <v>6006</v>
      </c>
      <c r="L10920" s="5" t="s">
        <v>1248</v>
      </c>
      <c r="M10920" s="5" t="s">
        <v>179</v>
      </c>
      <c r="N10920" s="5" t="s">
        <v>1249</v>
      </c>
      <c r="O10920" s="5" t="s">
        <v>34</v>
      </c>
      <c r="P10920" s="5" t="s">
        <v>1250</v>
      </c>
      <c r="Q10920" s="5" t="s">
        <v>270</v>
      </c>
    </row>
    <row r="10921" spans="1:17" x14ac:dyDescent="0.35">
      <c r="A10921" s="5" t="s">
        <v>15344</v>
      </c>
      <c r="B10921" s="5" t="s">
        <v>18</v>
      </c>
      <c r="C10921" s="5" t="s">
        <v>22</v>
      </c>
      <c r="D10921" s="13">
        <v>105.82</v>
      </c>
      <c r="E10921" s="6">
        <v>52879.35</v>
      </c>
      <c r="F10921" s="6">
        <v>17479.159999999996</v>
      </c>
      <c r="G10921" s="7">
        <v>40988</v>
      </c>
      <c r="H10921" s="7">
        <v>41172</v>
      </c>
      <c r="I10921" s="7">
        <v>50313</v>
      </c>
      <c r="J10921" s="5" t="s">
        <v>15345</v>
      </c>
      <c r="K10921" s="5">
        <v>3970</v>
      </c>
      <c r="L10921" s="5" t="s">
        <v>12271</v>
      </c>
      <c r="M10921" s="5" t="s">
        <v>76</v>
      </c>
      <c r="N10921" s="5" t="s">
        <v>15346</v>
      </c>
      <c r="O10921" s="5" t="s">
        <v>34</v>
      </c>
      <c r="P10921" s="5" t="s">
        <v>15347</v>
      </c>
      <c r="Q10921" s="5" t="s">
        <v>1342</v>
      </c>
    </row>
    <row r="10922" spans="1:17" x14ac:dyDescent="0.35">
      <c r="A10922" s="5" t="s">
        <v>13441</v>
      </c>
      <c r="B10922" s="5" t="s">
        <v>18</v>
      </c>
      <c r="C10922" s="5" t="s">
        <v>22</v>
      </c>
      <c r="D10922" s="13">
        <v>105.92</v>
      </c>
      <c r="E10922" s="6">
        <v>100425.90000000001</v>
      </c>
      <c r="F10922" s="6">
        <v>32449.57</v>
      </c>
      <c r="G10922" s="7">
        <v>40786</v>
      </c>
      <c r="H10922" s="7">
        <v>40955</v>
      </c>
      <c r="I10922" s="7">
        <v>50405</v>
      </c>
      <c r="J10922" s="5" t="s">
        <v>13442</v>
      </c>
      <c r="K10922" s="5">
        <v>3613</v>
      </c>
      <c r="L10922" s="5" t="s">
        <v>323</v>
      </c>
      <c r="M10922" s="5" t="s">
        <v>51</v>
      </c>
      <c r="N10922" s="5" t="s">
        <v>7570</v>
      </c>
      <c r="O10922" s="5" t="s">
        <v>34</v>
      </c>
      <c r="P10922" s="5" t="s">
        <v>1877</v>
      </c>
      <c r="Q10922" s="5" t="s">
        <v>527</v>
      </c>
    </row>
    <row r="10923" spans="1:17" x14ac:dyDescent="0.35">
      <c r="A10923" s="5" t="s">
        <v>14722</v>
      </c>
      <c r="B10923" s="5" t="s">
        <v>18</v>
      </c>
      <c r="C10923" s="5" t="s">
        <v>22</v>
      </c>
      <c r="D10923" s="13">
        <v>105.94</v>
      </c>
      <c r="E10923" s="6">
        <v>20368.11</v>
      </c>
      <c r="F10923" s="6">
        <v>6467.87</v>
      </c>
      <c r="G10923" s="7">
        <v>40877</v>
      </c>
      <c r="H10923" s="7">
        <v>41068</v>
      </c>
      <c r="I10923" s="7">
        <v>50221</v>
      </c>
      <c r="J10923" s="5" t="s">
        <v>14723</v>
      </c>
      <c r="K10923" s="5">
        <v>3429</v>
      </c>
      <c r="L10923" s="5" t="s">
        <v>6959</v>
      </c>
      <c r="M10923" s="5" t="s">
        <v>51</v>
      </c>
      <c r="N10923" s="5" t="s">
        <v>14724</v>
      </c>
      <c r="O10923" s="5" t="s">
        <v>34</v>
      </c>
      <c r="P10923" s="5" t="s">
        <v>5392</v>
      </c>
      <c r="Q10923" s="5" t="s">
        <v>752</v>
      </c>
    </row>
    <row r="10924" spans="1:17" hidden="1" x14ac:dyDescent="0.35">
      <c r="A10924" s="5" t="s">
        <v>5300</v>
      </c>
      <c r="B10924" s="5" t="s">
        <v>81</v>
      </c>
      <c r="C10924" s="5" t="s">
        <v>125</v>
      </c>
      <c r="D10924" s="13">
        <v>106</v>
      </c>
      <c r="E10924" s="6">
        <v>144451.07500000001</v>
      </c>
      <c r="F10924" s="6">
        <v>44797.26</v>
      </c>
      <c r="G10924" s="7">
        <v>39615</v>
      </c>
      <c r="H10924" s="7">
        <v>39692</v>
      </c>
      <c r="I10924" s="7">
        <v>48944</v>
      </c>
      <c r="J10924" s="5"/>
      <c r="K10924" s="5">
        <v>8370</v>
      </c>
      <c r="L10924" s="5" t="s">
        <v>3299</v>
      </c>
      <c r="M10924" s="5" t="s">
        <v>25</v>
      </c>
      <c r="N10924" s="5" t="s">
        <v>5301</v>
      </c>
      <c r="O10924" s="5" t="s">
        <v>34</v>
      </c>
      <c r="P10924" s="5" t="s">
        <v>5302</v>
      </c>
      <c r="Q10924" s="5" t="s">
        <v>527</v>
      </c>
    </row>
    <row r="10925" spans="1:17" x14ac:dyDescent="0.35">
      <c r="A10925" s="5" t="s">
        <v>8112</v>
      </c>
      <c r="B10925" s="5" t="s">
        <v>18</v>
      </c>
      <c r="C10925" s="5" t="s">
        <v>22</v>
      </c>
      <c r="D10925" s="13">
        <v>106</v>
      </c>
      <c r="E10925" s="6">
        <v>97107.974999999991</v>
      </c>
      <c r="F10925" s="6">
        <v>25150.980000000003</v>
      </c>
      <c r="G10925" s="7">
        <v>40200</v>
      </c>
      <c r="H10925" s="7">
        <v>41628</v>
      </c>
      <c r="I10925" s="7">
        <v>50770</v>
      </c>
      <c r="J10925" s="5" t="s">
        <v>8113</v>
      </c>
      <c r="K10925" s="5">
        <v>8370</v>
      </c>
      <c r="L10925" s="5" t="s">
        <v>3299</v>
      </c>
      <c r="M10925" s="5" t="s">
        <v>25</v>
      </c>
      <c r="N10925" s="5" t="s">
        <v>8114</v>
      </c>
      <c r="O10925" s="5" t="s">
        <v>34</v>
      </c>
      <c r="P10925" s="5" t="s">
        <v>5609</v>
      </c>
      <c r="Q10925" s="5" t="s">
        <v>1806</v>
      </c>
    </row>
    <row r="10926" spans="1:17" hidden="1" x14ac:dyDescent="0.35">
      <c r="A10926" s="5" t="s">
        <v>15589</v>
      </c>
      <c r="B10926" s="5" t="s">
        <v>81</v>
      </c>
      <c r="C10926" s="5" t="s">
        <v>145</v>
      </c>
      <c r="D10926" s="13">
        <v>106</v>
      </c>
      <c r="E10926" s="6">
        <v>586142.91</v>
      </c>
      <c r="F10926" s="6">
        <v>83636.28</v>
      </c>
      <c r="G10926" s="7">
        <v>41445</v>
      </c>
      <c r="H10926" s="7">
        <v>41937</v>
      </c>
      <c r="I10926" s="7">
        <v>49309</v>
      </c>
      <c r="J10926" s="5" t="s">
        <v>15590</v>
      </c>
      <c r="K10926" s="5">
        <v>7450</v>
      </c>
      <c r="L10926" s="5" t="s">
        <v>15591</v>
      </c>
      <c r="M10926" s="5" t="s">
        <v>99</v>
      </c>
      <c r="N10926" s="5" t="s">
        <v>15592</v>
      </c>
      <c r="O10926" s="5" t="s">
        <v>34</v>
      </c>
      <c r="P10926" s="5" t="s">
        <v>15593</v>
      </c>
      <c r="Q10926" s="5" t="s">
        <v>9449</v>
      </c>
    </row>
    <row r="10927" spans="1:17" x14ac:dyDescent="0.35">
      <c r="A10927" s="5" t="s">
        <v>12761</v>
      </c>
      <c r="B10927" s="5" t="s">
        <v>18</v>
      </c>
      <c r="C10927" s="5" t="s">
        <v>22</v>
      </c>
      <c r="D10927" s="13">
        <v>106.1</v>
      </c>
      <c r="E10927" s="6">
        <v>69731.400000000009</v>
      </c>
      <c r="F10927" s="6">
        <v>12900.29</v>
      </c>
      <c r="G10927" s="7">
        <v>40743</v>
      </c>
      <c r="H10927" s="7">
        <v>42359</v>
      </c>
      <c r="I10927" s="7">
        <v>49674</v>
      </c>
      <c r="J10927" s="5" t="s">
        <v>12762</v>
      </c>
      <c r="K10927" s="5">
        <v>3997</v>
      </c>
      <c r="L10927" s="5" t="s">
        <v>803</v>
      </c>
      <c r="M10927" s="5" t="s">
        <v>76</v>
      </c>
      <c r="N10927" s="5"/>
      <c r="O10927" s="5" t="s">
        <v>34</v>
      </c>
      <c r="P10927" s="5" t="s">
        <v>2934</v>
      </c>
      <c r="Q10927" s="5" t="s">
        <v>4448</v>
      </c>
    </row>
    <row r="10928" spans="1:17" x14ac:dyDescent="0.35">
      <c r="A10928" s="5" t="s">
        <v>14708</v>
      </c>
      <c r="B10928" s="5" t="s">
        <v>18</v>
      </c>
      <c r="C10928" s="5" t="s">
        <v>22</v>
      </c>
      <c r="D10928" s="13">
        <v>106.19</v>
      </c>
      <c r="E10928" s="6">
        <v>122625.75</v>
      </c>
      <c r="F10928" s="6">
        <v>48927.680000000008</v>
      </c>
      <c r="G10928" s="7">
        <v>40876</v>
      </c>
      <c r="H10928" s="7">
        <v>40966</v>
      </c>
      <c r="I10928" s="7">
        <v>50405</v>
      </c>
      <c r="J10928" s="5" t="s">
        <v>14709</v>
      </c>
      <c r="K10928" s="5">
        <v>1694</v>
      </c>
      <c r="L10928" s="5" t="s">
        <v>14710</v>
      </c>
      <c r="M10928" s="5" t="s">
        <v>55</v>
      </c>
      <c r="N10928" s="5"/>
      <c r="O10928" s="5" t="s">
        <v>34</v>
      </c>
      <c r="P10928" s="5" t="s">
        <v>14711</v>
      </c>
      <c r="Q10928" s="5" t="s">
        <v>1342</v>
      </c>
    </row>
    <row r="10929" spans="1:17" x14ac:dyDescent="0.35">
      <c r="A10929" s="5" t="s">
        <v>12161</v>
      </c>
      <c r="B10929" s="5" t="s">
        <v>18</v>
      </c>
      <c r="C10929" s="5" t="s">
        <v>22</v>
      </c>
      <c r="D10929" s="13">
        <v>106.2</v>
      </c>
      <c r="E10929" s="6">
        <v>92042.04</v>
      </c>
      <c r="F10929" s="6">
        <v>17027.770000000004</v>
      </c>
      <c r="G10929" s="7">
        <v>40732</v>
      </c>
      <c r="H10929" s="7">
        <v>42452</v>
      </c>
      <c r="I10929" s="7">
        <v>50040</v>
      </c>
      <c r="J10929" s="5" t="s">
        <v>12162</v>
      </c>
      <c r="K10929" s="5">
        <v>6044</v>
      </c>
      <c r="L10929" s="5" t="s">
        <v>7509</v>
      </c>
      <c r="M10929" s="5" t="s">
        <v>179</v>
      </c>
      <c r="N10929" s="5"/>
      <c r="O10929" s="5" t="s">
        <v>34</v>
      </c>
      <c r="P10929" s="5" t="s">
        <v>12163</v>
      </c>
      <c r="Q10929" s="5" t="s">
        <v>3339</v>
      </c>
    </row>
    <row r="10930" spans="1:17" x14ac:dyDescent="0.35">
      <c r="A10930" s="5" t="s">
        <v>3365</v>
      </c>
      <c r="B10930" s="5" t="s">
        <v>18</v>
      </c>
      <c r="C10930" s="5" t="s">
        <v>22</v>
      </c>
      <c r="D10930" s="13">
        <v>106.5</v>
      </c>
      <c r="E10930" s="6">
        <v>121461.6</v>
      </c>
      <c r="F10930" s="6">
        <v>71839.39</v>
      </c>
      <c r="G10930" s="7">
        <v>39570</v>
      </c>
      <c r="H10930" s="7">
        <v>40042</v>
      </c>
      <c r="I10930" s="7">
        <v>49309</v>
      </c>
      <c r="J10930" s="5" t="s">
        <v>3366</v>
      </c>
      <c r="K10930" s="5">
        <v>3294</v>
      </c>
      <c r="L10930" s="5" t="s">
        <v>3367</v>
      </c>
      <c r="M10930" s="5" t="s">
        <v>51</v>
      </c>
      <c r="N10930" s="5" t="s">
        <v>3368</v>
      </c>
      <c r="O10930" s="5" t="s">
        <v>34</v>
      </c>
      <c r="P10930" s="5" t="s">
        <v>3369</v>
      </c>
      <c r="Q10930" s="5" t="s">
        <v>1766</v>
      </c>
    </row>
    <row r="10931" spans="1:17" x14ac:dyDescent="0.35">
      <c r="A10931" s="5" t="s">
        <v>5782</v>
      </c>
      <c r="B10931" s="5" t="s">
        <v>18</v>
      </c>
      <c r="C10931" s="5" t="s">
        <v>19</v>
      </c>
      <c r="D10931" s="13">
        <v>106.5</v>
      </c>
      <c r="E10931" s="6">
        <v>114196.62000000002</v>
      </c>
      <c r="F10931" s="6">
        <v>46478.03</v>
      </c>
      <c r="G10931" s="7">
        <v>39680</v>
      </c>
      <c r="H10931" s="7">
        <v>41096</v>
      </c>
      <c r="I10931" s="7">
        <v>50405</v>
      </c>
      <c r="J10931" s="5" t="s">
        <v>5783</v>
      </c>
      <c r="K10931" s="5">
        <v>4937</v>
      </c>
      <c r="L10931" s="5" t="s">
        <v>5784</v>
      </c>
      <c r="M10931" s="5" t="s">
        <v>51</v>
      </c>
      <c r="N10931" s="5"/>
      <c r="O10931" s="5" t="s">
        <v>34</v>
      </c>
      <c r="P10931" s="5" t="s">
        <v>5785</v>
      </c>
      <c r="Q10931" s="5" t="s">
        <v>200</v>
      </c>
    </row>
    <row r="10932" spans="1:17" x14ac:dyDescent="0.35">
      <c r="A10932" s="5" t="s">
        <v>12521</v>
      </c>
      <c r="B10932" s="5" t="s">
        <v>18</v>
      </c>
      <c r="C10932" s="5" t="s">
        <v>22</v>
      </c>
      <c r="D10932" s="13">
        <v>107.12</v>
      </c>
      <c r="E10932" s="6">
        <v>79578.675000000003</v>
      </c>
      <c r="F10932" s="6">
        <v>17142.289999999997</v>
      </c>
      <c r="G10932" s="7">
        <v>40736</v>
      </c>
      <c r="H10932" s="7">
        <v>42034</v>
      </c>
      <c r="I10932" s="7">
        <v>49674</v>
      </c>
      <c r="J10932" s="5" t="s">
        <v>12522</v>
      </c>
      <c r="K10932" s="5">
        <v>9650</v>
      </c>
      <c r="L10932" s="5" t="s">
        <v>84</v>
      </c>
      <c r="M10932" s="5" t="s">
        <v>32</v>
      </c>
      <c r="N10932" s="5" t="s">
        <v>3785</v>
      </c>
      <c r="O10932" s="5" t="s">
        <v>34</v>
      </c>
      <c r="P10932" s="5" t="s">
        <v>3786</v>
      </c>
      <c r="Q10932" s="5" t="s">
        <v>527</v>
      </c>
    </row>
    <row r="10933" spans="1:17" x14ac:dyDescent="0.35">
      <c r="A10933" s="5" t="s">
        <v>11287</v>
      </c>
      <c r="B10933" s="5" t="s">
        <v>18</v>
      </c>
      <c r="C10933" s="5" t="s">
        <v>22</v>
      </c>
      <c r="D10933" s="13">
        <v>107.17</v>
      </c>
      <c r="E10933" s="6">
        <v>110483</v>
      </c>
      <c r="F10933" s="6">
        <v>16926.37</v>
      </c>
      <c r="G10933" s="7">
        <v>40668</v>
      </c>
      <c r="H10933" s="7">
        <v>42807</v>
      </c>
      <c r="I10933" s="7">
        <v>50405</v>
      </c>
      <c r="J10933" s="5" t="s">
        <v>7453</v>
      </c>
      <c r="K10933" s="5">
        <v>8594</v>
      </c>
      <c r="L10933" s="5" t="s">
        <v>642</v>
      </c>
      <c r="M10933" s="5" t="s">
        <v>25</v>
      </c>
      <c r="N10933" s="5" t="s">
        <v>2491</v>
      </c>
      <c r="O10933" s="5" t="s">
        <v>34</v>
      </c>
      <c r="P10933" s="5" t="s">
        <v>2492</v>
      </c>
      <c r="Q10933" s="5" t="s">
        <v>2160</v>
      </c>
    </row>
    <row r="10934" spans="1:17" x14ac:dyDescent="0.35">
      <c r="A10934" s="5" t="s">
        <v>481</v>
      </c>
      <c r="B10934" s="5" t="s">
        <v>18</v>
      </c>
      <c r="C10934" s="5" t="s">
        <v>22</v>
      </c>
      <c r="D10934" s="13">
        <v>107.2</v>
      </c>
      <c r="E10934" s="6">
        <v>115429.84999999999</v>
      </c>
      <c r="F10934" s="6">
        <v>45871.850000000006</v>
      </c>
      <c r="G10934" s="7">
        <v>39570</v>
      </c>
      <c r="H10934" s="7">
        <v>40744</v>
      </c>
      <c r="I10934" s="7">
        <v>50040</v>
      </c>
      <c r="J10934" s="5" t="s">
        <v>482</v>
      </c>
      <c r="K10934" s="5">
        <v>9506</v>
      </c>
      <c r="L10934" s="5" t="s">
        <v>483</v>
      </c>
      <c r="M10934" s="5" t="s">
        <v>25</v>
      </c>
      <c r="N10934" s="5" t="s">
        <v>484</v>
      </c>
      <c r="O10934" s="5" t="s">
        <v>34</v>
      </c>
      <c r="P10934" s="5" t="s">
        <v>485</v>
      </c>
      <c r="Q10934" s="5" t="s">
        <v>486</v>
      </c>
    </row>
    <row r="10935" spans="1:17" x14ac:dyDescent="0.35">
      <c r="A10935" s="5" t="s">
        <v>3946</v>
      </c>
      <c r="B10935" s="5" t="s">
        <v>18</v>
      </c>
      <c r="C10935" s="5" t="s">
        <v>19</v>
      </c>
      <c r="D10935" s="13">
        <v>107.2</v>
      </c>
      <c r="E10935" s="6">
        <v>88119.5</v>
      </c>
      <c r="F10935" s="6">
        <v>36657.69999999999</v>
      </c>
      <c r="G10935" s="7">
        <v>39570</v>
      </c>
      <c r="H10935" s="7">
        <v>40897</v>
      </c>
      <c r="I10935" s="7">
        <v>50040</v>
      </c>
      <c r="J10935" s="5" t="s">
        <v>3947</v>
      </c>
      <c r="K10935" s="5">
        <v>1720</v>
      </c>
      <c r="L10935" s="5" t="s">
        <v>3948</v>
      </c>
      <c r="M10935" s="5" t="s">
        <v>55</v>
      </c>
      <c r="N10935" s="5" t="s">
        <v>3949</v>
      </c>
      <c r="O10935" s="5" t="s">
        <v>34</v>
      </c>
      <c r="P10935" s="5" t="s">
        <v>3950</v>
      </c>
      <c r="Q10935" s="5" t="s">
        <v>3951</v>
      </c>
    </row>
    <row r="10936" spans="1:17" x14ac:dyDescent="0.35">
      <c r="A10936" s="5" t="s">
        <v>9877</v>
      </c>
      <c r="B10936" s="5" t="s">
        <v>18</v>
      </c>
      <c r="C10936" s="5" t="s">
        <v>22</v>
      </c>
      <c r="D10936" s="13">
        <v>107.36</v>
      </c>
      <c r="E10936" s="6">
        <v>99421.2</v>
      </c>
      <c r="F10936" s="6">
        <v>21416.61</v>
      </c>
      <c r="G10936" s="7">
        <v>40535</v>
      </c>
      <c r="H10936" s="7">
        <v>42066</v>
      </c>
      <c r="I10936" s="7">
        <v>49674</v>
      </c>
      <c r="J10936" s="5" t="s">
        <v>9878</v>
      </c>
      <c r="K10936" s="5">
        <v>6283</v>
      </c>
      <c r="L10936" s="5" t="s">
        <v>9879</v>
      </c>
      <c r="M10936" s="5" t="s">
        <v>179</v>
      </c>
      <c r="N10936" s="5" t="s">
        <v>2330</v>
      </c>
      <c r="O10936" s="5" t="s">
        <v>34</v>
      </c>
      <c r="P10936" s="5" t="s">
        <v>2331</v>
      </c>
      <c r="Q10936" s="5" t="s">
        <v>270</v>
      </c>
    </row>
    <row r="10937" spans="1:17" x14ac:dyDescent="0.35">
      <c r="A10937" s="5" t="s">
        <v>11136</v>
      </c>
      <c r="B10937" s="5" t="s">
        <v>18</v>
      </c>
      <c r="C10937" s="5" t="s">
        <v>22</v>
      </c>
      <c r="D10937" s="13">
        <v>107.38</v>
      </c>
      <c r="E10937" s="6">
        <v>104094.75</v>
      </c>
      <c r="F10937" s="6">
        <v>19153.449999999997</v>
      </c>
      <c r="G10937" s="7">
        <v>40660</v>
      </c>
      <c r="H10937" s="7">
        <v>42397</v>
      </c>
      <c r="I10937" s="7">
        <v>50040</v>
      </c>
      <c r="J10937" s="5" t="s">
        <v>11137</v>
      </c>
      <c r="K10937" s="5">
        <v>9108</v>
      </c>
      <c r="L10937" s="5" t="s">
        <v>11138</v>
      </c>
      <c r="M10937" s="5" t="s">
        <v>318</v>
      </c>
      <c r="N10937" s="5"/>
      <c r="O10937" s="5" t="s">
        <v>34</v>
      </c>
      <c r="P10937" s="5" t="s">
        <v>11139</v>
      </c>
      <c r="Q10937" s="5" t="s">
        <v>946</v>
      </c>
    </row>
    <row r="10938" spans="1:17" x14ac:dyDescent="0.35">
      <c r="A10938" s="5" t="s">
        <v>9285</v>
      </c>
      <c r="B10938" s="5" t="s">
        <v>18</v>
      </c>
      <c r="C10938" s="5" t="s">
        <v>22</v>
      </c>
      <c r="D10938" s="13">
        <v>107.4</v>
      </c>
      <c r="E10938" s="6">
        <v>132491.25</v>
      </c>
      <c r="F10938" s="6">
        <v>53267.140000000007</v>
      </c>
      <c r="G10938" s="7">
        <v>40469</v>
      </c>
      <c r="H10938" s="7">
        <v>40584</v>
      </c>
      <c r="I10938" s="7">
        <v>50040</v>
      </c>
      <c r="J10938" s="5" t="s">
        <v>9286</v>
      </c>
      <c r="K10938" s="5">
        <v>4206</v>
      </c>
      <c r="L10938" s="5" t="s">
        <v>417</v>
      </c>
      <c r="M10938" s="5" t="s">
        <v>210</v>
      </c>
      <c r="N10938" s="5"/>
      <c r="O10938" s="5" t="s">
        <v>34</v>
      </c>
      <c r="P10938" s="5" t="s">
        <v>2350</v>
      </c>
      <c r="Q10938" s="5" t="s">
        <v>569</v>
      </c>
    </row>
    <row r="10939" spans="1:17" x14ac:dyDescent="0.35">
      <c r="A10939" s="5" t="s">
        <v>2679</v>
      </c>
      <c r="B10939" s="5" t="s">
        <v>18</v>
      </c>
      <c r="C10939" s="5" t="s">
        <v>22</v>
      </c>
      <c r="D10939" s="13">
        <v>107.5</v>
      </c>
      <c r="E10939" s="6">
        <v>112564.57500000001</v>
      </c>
      <c r="F10939" s="6">
        <v>43112.219999999994</v>
      </c>
      <c r="G10939" s="7">
        <v>39570</v>
      </c>
      <c r="H10939" s="7">
        <v>40850</v>
      </c>
      <c r="I10939" s="7">
        <v>50040</v>
      </c>
      <c r="J10939" s="5" t="s">
        <v>2680</v>
      </c>
      <c r="K10939" s="5">
        <v>4623</v>
      </c>
      <c r="L10939" s="5" t="s">
        <v>2096</v>
      </c>
      <c r="M10939" s="5" t="s">
        <v>210</v>
      </c>
      <c r="N10939" s="5" t="s">
        <v>2681</v>
      </c>
      <c r="O10939" s="5"/>
      <c r="P10939" s="5"/>
      <c r="Q10939" s="5"/>
    </row>
    <row r="10940" spans="1:17" x14ac:dyDescent="0.35">
      <c r="A10940" s="5" t="s">
        <v>12627</v>
      </c>
      <c r="B10940" s="5" t="s">
        <v>18</v>
      </c>
      <c r="C10940" s="5" t="s">
        <v>22</v>
      </c>
      <c r="D10940" s="13">
        <v>107.52</v>
      </c>
      <c r="E10940" s="6">
        <v>27378.814999999999</v>
      </c>
      <c r="F10940" s="6">
        <v>11007.44</v>
      </c>
      <c r="G10940" s="7">
        <v>40754</v>
      </c>
      <c r="H10940" s="7">
        <v>40900</v>
      </c>
      <c r="I10940" s="7">
        <v>50040</v>
      </c>
      <c r="J10940" s="5" t="s">
        <v>12628</v>
      </c>
      <c r="K10940" s="5">
        <v>8117</v>
      </c>
      <c r="L10940" s="5" t="s">
        <v>2804</v>
      </c>
      <c r="M10940" s="5" t="s">
        <v>53</v>
      </c>
      <c r="N10940" s="5" t="s">
        <v>12629</v>
      </c>
      <c r="O10940" s="5" t="s">
        <v>34</v>
      </c>
      <c r="P10940" s="5" t="s">
        <v>6937</v>
      </c>
      <c r="Q10940" s="5" t="s">
        <v>569</v>
      </c>
    </row>
    <row r="10941" spans="1:17" x14ac:dyDescent="0.35">
      <c r="A10941" s="5" t="s">
        <v>15321</v>
      </c>
      <c r="B10941" s="5" t="s">
        <v>18</v>
      </c>
      <c r="C10941" s="5" t="s">
        <v>22</v>
      </c>
      <c r="D10941" s="13">
        <v>107.56</v>
      </c>
      <c r="E10941" s="6">
        <v>52541.94</v>
      </c>
      <c r="F10941" s="6">
        <v>19416.600000000002</v>
      </c>
      <c r="G10941" s="7">
        <v>40982</v>
      </c>
      <c r="H10941" s="7">
        <v>40956</v>
      </c>
      <c r="I10941" s="7">
        <v>50099</v>
      </c>
      <c r="J10941" s="5" t="s">
        <v>15322</v>
      </c>
      <c r="K10941" s="5">
        <v>4105</v>
      </c>
      <c r="L10941" s="5" t="s">
        <v>2589</v>
      </c>
      <c r="M10941" s="5" t="s">
        <v>344</v>
      </c>
      <c r="N10941" s="5" t="s">
        <v>15323</v>
      </c>
      <c r="O10941" s="5" t="s">
        <v>34</v>
      </c>
      <c r="P10941" s="5" t="s">
        <v>9053</v>
      </c>
      <c r="Q10941" s="5" t="s">
        <v>366</v>
      </c>
    </row>
    <row r="10942" spans="1:17" x14ac:dyDescent="0.35">
      <c r="A10942" s="5" t="s">
        <v>7843</v>
      </c>
      <c r="B10942" s="5" t="s">
        <v>18</v>
      </c>
      <c r="C10942" s="5" t="s">
        <v>22</v>
      </c>
      <c r="D10942" s="13">
        <v>107.6</v>
      </c>
      <c r="E10942" s="6">
        <v>118022.25</v>
      </c>
      <c r="F10942" s="6">
        <v>28272.720000000001</v>
      </c>
      <c r="G10942" s="7">
        <v>40143</v>
      </c>
      <c r="H10942" s="7">
        <v>41543</v>
      </c>
      <c r="I10942" s="7">
        <v>50770</v>
      </c>
      <c r="J10942" s="5" t="s">
        <v>7840</v>
      </c>
      <c r="K10942" s="5">
        <v>1806</v>
      </c>
      <c r="L10942" s="5" t="s">
        <v>204</v>
      </c>
      <c r="M10942" s="5" t="s">
        <v>21</v>
      </c>
      <c r="N10942" s="5" t="s">
        <v>7841</v>
      </c>
      <c r="O10942" s="5" t="s">
        <v>34</v>
      </c>
      <c r="P10942" s="5" t="s">
        <v>7842</v>
      </c>
      <c r="Q10942" s="5" t="s">
        <v>7060</v>
      </c>
    </row>
    <row r="10943" spans="1:17" x14ac:dyDescent="0.35">
      <c r="A10943" s="5" t="s">
        <v>11019</v>
      </c>
      <c r="B10943" s="5" t="s">
        <v>18</v>
      </c>
      <c r="C10943" s="5" t="s">
        <v>19</v>
      </c>
      <c r="D10943" s="13">
        <v>107.64</v>
      </c>
      <c r="E10943" s="6">
        <v>90521.1</v>
      </c>
      <c r="F10943" s="6">
        <v>20457.770000000004</v>
      </c>
      <c r="G10943" s="7">
        <v>40654</v>
      </c>
      <c r="H10943" s="7">
        <v>42157</v>
      </c>
      <c r="I10943" s="7">
        <v>49674</v>
      </c>
      <c r="J10943" s="5" t="s">
        <v>11020</v>
      </c>
      <c r="K10943" s="5">
        <v>3777</v>
      </c>
      <c r="L10943" s="5" t="s">
        <v>10655</v>
      </c>
      <c r="M10943" s="5" t="s">
        <v>51</v>
      </c>
      <c r="N10943" s="5" t="s">
        <v>11021</v>
      </c>
      <c r="O10943" s="5"/>
      <c r="P10943" s="5"/>
      <c r="Q10943" s="5"/>
    </row>
    <row r="10944" spans="1:17" x14ac:dyDescent="0.35">
      <c r="A10944" s="5" t="s">
        <v>14920</v>
      </c>
      <c r="B10944" s="5" t="s">
        <v>18</v>
      </c>
      <c r="C10944" s="5" t="s">
        <v>22</v>
      </c>
      <c r="D10944" s="13">
        <v>107.64</v>
      </c>
      <c r="E10944" s="6">
        <v>119221.05</v>
      </c>
      <c r="F10944" s="6">
        <v>30331.100000000009</v>
      </c>
      <c r="G10944" s="7">
        <v>40900</v>
      </c>
      <c r="H10944" s="7">
        <v>40924</v>
      </c>
      <c r="I10944" s="7">
        <v>50071</v>
      </c>
      <c r="J10944" s="5" t="s">
        <v>14921</v>
      </c>
      <c r="K10944" s="5">
        <v>8344</v>
      </c>
      <c r="L10944" s="5" t="s">
        <v>5483</v>
      </c>
      <c r="M10944" s="5" t="s">
        <v>53</v>
      </c>
      <c r="N10944" s="5" t="s">
        <v>1503</v>
      </c>
      <c r="O10944" s="5" t="s">
        <v>86</v>
      </c>
      <c r="P10944" s="5" t="s">
        <v>1504</v>
      </c>
      <c r="Q10944" s="5" t="s">
        <v>1505</v>
      </c>
    </row>
    <row r="10945" spans="1:17" x14ac:dyDescent="0.35">
      <c r="A10945" s="5" t="s">
        <v>4359</v>
      </c>
      <c r="B10945" s="5" t="s">
        <v>18</v>
      </c>
      <c r="C10945" s="5" t="s">
        <v>22</v>
      </c>
      <c r="D10945" s="13">
        <v>107.8</v>
      </c>
      <c r="E10945" s="6">
        <v>130677.3</v>
      </c>
      <c r="F10945" s="6">
        <v>81019.909999999974</v>
      </c>
      <c r="G10945" s="7">
        <v>39570</v>
      </c>
      <c r="H10945" s="7">
        <v>40039</v>
      </c>
      <c r="I10945" s="7">
        <v>49309</v>
      </c>
      <c r="J10945" s="5" t="s">
        <v>4360</v>
      </c>
      <c r="K10945" s="5">
        <v>3148</v>
      </c>
      <c r="L10945" s="5" t="s">
        <v>4361</v>
      </c>
      <c r="M10945" s="5" t="s">
        <v>51</v>
      </c>
      <c r="N10945" s="5"/>
      <c r="O10945" s="5" t="s">
        <v>34</v>
      </c>
      <c r="P10945" s="5" t="s">
        <v>1504</v>
      </c>
      <c r="Q10945" s="5" t="s">
        <v>1158</v>
      </c>
    </row>
    <row r="10946" spans="1:17" x14ac:dyDescent="0.35">
      <c r="A10946" s="5" t="s">
        <v>9942</v>
      </c>
      <c r="B10946" s="5" t="s">
        <v>18</v>
      </c>
      <c r="C10946" s="5" t="s">
        <v>22</v>
      </c>
      <c r="D10946" s="13">
        <v>107.8</v>
      </c>
      <c r="E10946" s="6">
        <v>78359.010000000009</v>
      </c>
      <c r="F10946" s="6">
        <v>28976.890000000003</v>
      </c>
      <c r="G10946" s="7">
        <v>40557</v>
      </c>
      <c r="H10946" s="7">
        <v>40897</v>
      </c>
      <c r="I10946" s="7">
        <v>50040</v>
      </c>
      <c r="J10946" s="5" t="s">
        <v>9943</v>
      </c>
      <c r="K10946" s="5">
        <v>4938</v>
      </c>
      <c r="L10946" s="5" t="s">
        <v>6923</v>
      </c>
      <c r="M10946" s="5" t="s">
        <v>51</v>
      </c>
      <c r="N10946" s="5" t="s">
        <v>9944</v>
      </c>
      <c r="O10946" s="5" t="s">
        <v>34</v>
      </c>
      <c r="P10946" s="5" t="s">
        <v>8809</v>
      </c>
      <c r="Q10946" s="5" t="s">
        <v>277</v>
      </c>
    </row>
    <row r="10947" spans="1:17" x14ac:dyDescent="0.35">
      <c r="A10947" s="5" t="s">
        <v>7914</v>
      </c>
      <c r="B10947" s="5" t="s">
        <v>18</v>
      </c>
      <c r="C10947" s="5" t="s">
        <v>22</v>
      </c>
      <c r="D10947" s="13">
        <v>107.9</v>
      </c>
      <c r="E10947" s="6">
        <v>100665.75</v>
      </c>
      <c r="F10947" s="6">
        <v>22045.780000000002</v>
      </c>
      <c r="G10947" s="7">
        <v>40170</v>
      </c>
      <c r="H10947" s="7">
        <v>42271</v>
      </c>
      <c r="I10947" s="7">
        <v>51501</v>
      </c>
      <c r="J10947" s="5" t="s">
        <v>7915</v>
      </c>
      <c r="K10947" s="5">
        <v>1169</v>
      </c>
      <c r="L10947" s="5" t="s">
        <v>1819</v>
      </c>
      <c r="M10947" s="5" t="s">
        <v>21</v>
      </c>
      <c r="N10947" s="5" t="s">
        <v>7916</v>
      </c>
      <c r="O10947" s="5" t="s">
        <v>34</v>
      </c>
      <c r="P10947" s="5" t="s">
        <v>7917</v>
      </c>
      <c r="Q10947" s="5" t="s">
        <v>3116</v>
      </c>
    </row>
    <row r="10948" spans="1:17" x14ac:dyDescent="0.35">
      <c r="A10948" s="5" t="s">
        <v>11844</v>
      </c>
      <c r="B10948" s="5" t="s">
        <v>18</v>
      </c>
      <c r="C10948" s="5" t="s">
        <v>22</v>
      </c>
      <c r="D10948" s="13">
        <v>107.9</v>
      </c>
      <c r="E10948" s="6">
        <v>111661.34999999998</v>
      </c>
      <c r="F10948" s="6">
        <v>25905.409999999989</v>
      </c>
      <c r="G10948" s="7">
        <v>40702</v>
      </c>
      <c r="H10948" s="7">
        <v>41956</v>
      </c>
      <c r="I10948" s="7">
        <v>49309</v>
      </c>
      <c r="J10948" s="5" t="s">
        <v>11845</v>
      </c>
      <c r="K10948" s="5">
        <v>6020</v>
      </c>
      <c r="L10948" s="5" t="s">
        <v>5318</v>
      </c>
      <c r="M10948" s="5" t="s">
        <v>179</v>
      </c>
      <c r="N10948" s="5"/>
      <c r="O10948" s="5" t="s">
        <v>34</v>
      </c>
      <c r="P10948" s="5" t="s">
        <v>11720</v>
      </c>
      <c r="Q10948" s="5" t="s">
        <v>320</v>
      </c>
    </row>
    <row r="10949" spans="1:17" x14ac:dyDescent="0.35">
      <c r="A10949" s="5" t="s">
        <v>7092</v>
      </c>
      <c r="B10949" s="5" t="s">
        <v>18</v>
      </c>
      <c r="C10949" s="5" t="s">
        <v>19</v>
      </c>
      <c r="D10949" s="13">
        <v>108</v>
      </c>
      <c r="E10949" s="6">
        <v>101316.54</v>
      </c>
      <c r="F10949" s="6">
        <v>41134.489999999983</v>
      </c>
      <c r="G10949" s="7">
        <v>39967</v>
      </c>
      <c r="H10949" s="7">
        <v>41152</v>
      </c>
      <c r="I10949" s="7">
        <v>50405</v>
      </c>
      <c r="J10949" s="5" t="s">
        <v>7093</v>
      </c>
      <c r="K10949" s="5">
        <v>6331</v>
      </c>
      <c r="L10949" s="5" t="s">
        <v>3088</v>
      </c>
      <c r="M10949" s="5" t="s">
        <v>895</v>
      </c>
      <c r="N10949" s="5" t="s">
        <v>7094</v>
      </c>
      <c r="O10949" s="5" t="s">
        <v>34</v>
      </c>
      <c r="P10949" s="5" t="s">
        <v>628</v>
      </c>
      <c r="Q10949" s="5" t="s">
        <v>569</v>
      </c>
    </row>
    <row r="10950" spans="1:17" x14ac:dyDescent="0.35">
      <c r="A10950" s="5" t="s">
        <v>11804</v>
      </c>
      <c r="B10950" s="5" t="s">
        <v>18</v>
      </c>
      <c r="C10950" s="5" t="s">
        <v>19</v>
      </c>
      <c r="D10950" s="13">
        <v>108.1</v>
      </c>
      <c r="E10950" s="6">
        <v>124391.39999999998</v>
      </c>
      <c r="F10950" s="6">
        <v>39556.46</v>
      </c>
      <c r="G10950" s="7">
        <v>40694</v>
      </c>
      <c r="H10950" s="7">
        <v>41576</v>
      </c>
      <c r="I10950" s="7">
        <v>50770</v>
      </c>
      <c r="J10950" s="5" t="s">
        <v>11805</v>
      </c>
      <c r="K10950" s="5">
        <v>3034</v>
      </c>
      <c r="L10950" s="5" t="s">
        <v>1724</v>
      </c>
      <c r="M10950" s="5" t="s">
        <v>51</v>
      </c>
      <c r="N10950" s="5"/>
      <c r="O10950" s="5" t="s">
        <v>34</v>
      </c>
      <c r="P10950" s="5" t="s">
        <v>11806</v>
      </c>
      <c r="Q10950" s="5" t="s">
        <v>269</v>
      </c>
    </row>
    <row r="10951" spans="1:17" x14ac:dyDescent="0.35">
      <c r="A10951" s="5" t="s">
        <v>4076</v>
      </c>
      <c r="B10951" s="5" t="s">
        <v>18</v>
      </c>
      <c r="C10951" s="5" t="s">
        <v>19</v>
      </c>
      <c r="D10951" s="13">
        <v>108.14</v>
      </c>
      <c r="E10951" s="6">
        <v>116127.23999999999</v>
      </c>
      <c r="F10951" s="6">
        <v>27870.550000000003</v>
      </c>
      <c r="G10951" s="7">
        <v>39569</v>
      </c>
      <c r="H10951" s="7">
        <v>40891</v>
      </c>
      <c r="I10951" s="7">
        <v>50040</v>
      </c>
      <c r="J10951" s="5" t="s">
        <v>4077</v>
      </c>
      <c r="K10951" s="5">
        <v>6162</v>
      </c>
      <c r="L10951" s="5" t="s">
        <v>4028</v>
      </c>
      <c r="M10951" s="5" t="s">
        <v>179</v>
      </c>
      <c r="N10951" s="5" t="s">
        <v>4078</v>
      </c>
      <c r="O10951" s="5" t="s">
        <v>34</v>
      </c>
      <c r="P10951" s="5" t="s">
        <v>2588</v>
      </c>
      <c r="Q10951" s="5" t="s">
        <v>293</v>
      </c>
    </row>
    <row r="10952" spans="1:17" x14ac:dyDescent="0.35">
      <c r="A10952" s="5" t="s">
        <v>2085</v>
      </c>
      <c r="B10952" s="5" t="s">
        <v>18</v>
      </c>
      <c r="C10952" s="5" t="s">
        <v>22</v>
      </c>
      <c r="D10952" s="13">
        <v>108.3</v>
      </c>
      <c r="E10952" s="6">
        <v>113601.81</v>
      </c>
      <c r="F10952" s="6">
        <v>45672.78</v>
      </c>
      <c r="G10952" s="7">
        <v>39570</v>
      </c>
      <c r="H10952" s="7">
        <v>40815</v>
      </c>
      <c r="I10952" s="7">
        <v>50040</v>
      </c>
      <c r="J10952" s="5" t="s">
        <v>2086</v>
      </c>
      <c r="K10952" s="5">
        <v>6440</v>
      </c>
      <c r="L10952" s="5" t="s">
        <v>1768</v>
      </c>
      <c r="M10952" s="5" t="s">
        <v>414</v>
      </c>
      <c r="N10952" s="5" t="s">
        <v>2087</v>
      </c>
      <c r="O10952" s="5" t="s">
        <v>34</v>
      </c>
      <c r="P10952" s="5" t="s">
        <v>2088</v>
      </c>
      <c r="Q10952" s="5" t="s">
        <v>960</v>
      </c>
    </row>
    <row r="10953" spans="1:17" x14ac:dyDescent="0.35">
      <c r="A10953" s="5" t="s">
        <v>8437</v>
      </c>
      <c r="B10953" s="5" t="s">
        <v>18</v>
      </c>
      <c r="C10953" s="5" t="s">
        <v>22</v>
      </c>
      <c r="D10953" s="13">
        <v>108.42</v>
      </c>
      <c r="E10953" s="6">
        <v>70969.289999999994</v>
      </c>
      <c r="F10953" s="6">
        <v>14431.069999999998</v>
      </c>
      <c r="G10953" s="7">
        <v>40275</v>
      </c>
      <c r="H10953" s="7">
        <v>42166</v>
      </c>
      <c r="I10953" s="7">
        <v>51501</v>
      </c>
      <c r="J10953" s="5" t="s">
        <v>8438</v>
      </c>
      <c r="K10953" s="5">
        <v>6030</v>
      </c>
      <c r="L10953" s="5" t="s">
        <v>2529</v>
      </c>
      <c r="M10953" s="5" t="s">
        <v>179</v>
      </c>
      <c r="N10953" s="5" t="s">
        <v>4097</v>
      </c>
      <c r="O10953" s="5" t="s">
        <v>34</v>
      </c>
      <c r="P10953" s="5" t="s">
        <v>1040</v>
      </c>
      <c r="Q10953" s="5" t="s">
        <v>1041</v>
      </c>
    </row>
    <row r="10954" spans="1:17" x14ac:dyDescent="0.35">
      <c r="A10954" s="5" t="s">
        <v>12057</v>
      </c>
      <c r="B10954" s="5" t="s">
        <v>18</v>
      </c>
      <c r="C10954" s="5" t="s">
        <v>19</v>
      </c>
      <c r="D10954" s="13">
        <v>108.64</v>
      </c>
      <c r="E10954" s="6">
        <v>96890.85</v>
      </c>
      <c r="F10954" s="6">
        <v>33911.810000000005</v>
      </c>
      <c r="G10954" s="7">
        <v>40708</v>
      </c>
      <c r="H10954" s="7">
        <v>40891</v>
      </c>
      <c r="I10954" s="7">
        <v>50040</v>
      </c>
      <c r="J10954" s="5" t="s">
        <v>12058</v>
      </c>
      <c r="K10954" s="5">
        <v>6170</v>
      </c>
      <c r="L10954" s="5" t="s">
        <v>4430</v>
      </c>
      <c r="M10954" s="5" t="s">
        <v>179</v>
      </c>
      <c r="N10954" s="5"/>
      <c r="O10954" s="5" t="s">
        <v>34</v>
      </c>
      <c r="P10954" s="5" t="s">
        <v>3383</v>
      </c>
      <c r="Q10954" s="5" t="s">
        <v>613</v>
      </c>
    </row>
    <row r="10955" spans="1:17" x14ac:dyDescent="0.35">
      <c r="A10955" s="5" t="s">
        <v>3428</v>
      </c>
      <c r="B10955" s="5" t="s">
        <v>18</v>
      </c>
      <c r="C10955" s="5" t="s">
        <v>22</v>
      </c>
      <c r="D10955" s="13">
        <v>108.7</v>
      </c>
      <c r="E10955" s="6">
        <v>129580.87500000001</v>
      </c>
      <c r="F10955" s="6">
        <v>42243.359999999993</v>
      </c>
      <c r="G10955" s="7">
        <v>39571</v>
      </c>
      <c r="H10955" s="7">
        <v>41410</v>
      </c>
      <c r="I10955" s="7">
        <v>50770</v>
      </c>
      <c r="J10955" s="5" t="s">
        <v>3429</v>
      </c>
      <c r="K10955" s="5">
        <v>8254</v>
      </c>
      <c r="L10955" s="5" t="s">
        <v>3430</v>
      </c>
      <c r="M10955" s="5" t="s">
        <v>25</v>
      </c>
      <c r="N10955" s="5"/>
      <c r="O10955" s="5" t="s">
        <v>34</v>
      </c>
      <c r="P10955" s="5" t="s">
        <v>511</v>
      </c>
      <c r="Q10955" s="5" t="s">
        <v>913</v>
      </c>
    </row>
    <row r="10956" spans="1:17" x14ac:dyDescent="0.35">
      <c r="A10956" s="5" t="s">
        <v>13196</v>
      </c>
      <c r="B10956" s="5" t="s">
        <v>18</v>
      </c>
      <c r="C10956" s="5" t="s">
        <v>19</v>
      </c>
      <c r="D10956" s="13">
        <v>108.9</v>
      </c>
      <c r="E10956" s="6">
        <v>94874.324999999997</v>
      </c>
      <c r="F10956" s="6">
        <v>29951.040000000001</v>
      </c>
      <c r="G10956" s="7">
        <v>40777</v>
      </c>
      <c r="H10956" s="7">
        <v>40968</v>
      </c>
      <c r="I10956" s="7">
        <v>50405</v>
      </c>
      <c r="J10956" s="5" t="s">
        <v>13197</v>
      </c>
      <c r="K10956" s="5">
        <v>6300</v>
      </c>
      <c r="L10956" s="5" t="s">
        <v>4632</v>
      </c>
      <c r="M10956" s="5" t="s">
        <v>895</v>
      </c>
      <c r="N10956" s="5" t="s">
        <v>13171</v>
      </c>
      <c r="O10956" s="5" t="s">
        <v>34</v>
      </c>
      <c r="P10956" s="5" t="s">
        <v>11969</v>
      </c>
      <c r="Q10956" s="5" t="s">
        <v>13172</v>
      </c>
    </row>
    <row r="10957" spans="1:17" x14ac:dyDescent="0.35">
      <c r="A10957" s="5" t="s">
        <v>14223</v>
      </c>
      <c r="B10957" s="5" t="s">
        <v>18</v>
      </c>
      <c r="C10957" s="5" t="s">
        <v>22</v>
      </c>
      <c r="D10957" s="13">
        <v>108.93</v>
      </c>
      <c r="E10957" s="6">
        <v>81251.849999999991</v>
      </c>
      <c r="F10957" s="6">
        <v>16006.610000000004</v>
      </c>
      <c r="G10957" s="7">
        <v>40831</v>
      </c>
      <c r="H10957" s="7">
        <v>41261</v>
      </c>
      <c r="I10957" s="7">
        <v>50405</v>
      </c>
      <c r="J10957" s="5" t="s">
        <v>14224</v>
      </c>
      <c r="K10957" s="5">
        <v>9535</v>
      </c>
      <c r="L10957" s="5" t="s">
        <v>3776</v>
      </c>
      <c r="M10957" s="5" t="s">
        <v>25</v>
      </c>
      <c r="N10957" s="5" t="s">
        <v>14225</v>
      </c>
      <c r="O10957" s="5" t="s">
        <v>86</v>
      </c>
      <c r="P10957" s="5" t="s">
        <v>14226</v>
      </c>
      <c r="Q10957" s="5" t="s">
        <v>6255</v>
      </c>
    </row>
    <row r="10958" spans="1:17" hidden="1" x14ac:dyDescent="0.35">
      <c r="A10958" s="5" t="s">
        <v>7329</v>
      </c>
      <c r="B10958" s="5" t="s">
        <v>287</v>
      </c>
      <c r="C10958" s="5" t="s">
        <v>288</v>
      </c>
      <c r="D10958" s="13">
        <v>109</v>
      </c>
      <c r="E10958" s="6">
        <v>400119.15</v>
      </c>
      <c r="F10958" s="6">
        <v>87337.26</v>
      </c>
      <c r="G10958" s="7">
        <v>40003</v>
      </c>
      <c r="H10958" s="7">
        <v>40177</v>
      </c>
      <c r="I10958" s="7">
        <v>47483</v>
      </c>
      <c r="J10958" s="5" t="s">
        <v>7330</v>
      </c>
      <c r="K10958" s="5">
        <v>3286</v>
      </c>
      <c r="L10958" s="5" t="s">
        <v>2417</v>
      </c>
      <c r="M10958" s="5" t="s">
        <v>55</v>
      </c>
      <c r="N10958" s="5" t="s">
        <v>7331</v>
      </c>
      <c r="O10958" s="5" t="s">
        <v>34</v>
      </c>
      <c r="P10958" s="5" t="s">
        <v>7332</v>
      </c>
      <c r="Q10958" s="5" t="s">
        <v>492</v>
      </c>
    </row>
    <row r="10959" spans="1:17" x14ac:dyDescent="0.35">
      <c r="A10959" s="5" t="s">
        <v>7854</v>
      </c>
      <c r="B10959" s="5" t="s">
        <v>18</v>
      </c>
      <c r="C10959" s="5" t="s">
        <v>19</v>
      </c>
      <c r="D10959" s="13">
        <v>109</v>
      </c>
      <c r="E10959" s="6">
        <v>106202.40000000001</v>
      </c>
      <c r="F10959" s="6">
        <v>47233.930000000015</v>
      </c>
      <c r="G10959" s="7">
        <v>40154</v>
      </c>
      <c r="H10959" s="7">
        <v>40858</v>
      </c>
      <c r="I10959" s="7">
        <v>50040</v>
      </c>
      <c r="J10959" s="5" t="s">
        <v>730</v>
      </c>
      <c r="K10959" s="5">
        <v>3112</v>
      </c>
      <c r="L10959" s="5" t="s">
        <v>731</v>
      </c>
      <c r="M10959" s="5" t="s">
        <v>51</v>
      </c>
      <c r="N10959" s="5"/>
      <c r="O10959" s="5" t="s">
        <v>34</v>
      </c>
      <c r="P10959" s="5" t="s">
        <v>7855</v>
      </c>
      <c r="Q10959" s="5" t="s">
        <v>527</v>
      </c>
    </row>
    <row r="10960" spans="1:17" x14ac:dyDescent="0.35">
      <c r="A10960" s="5" t="s">
        <v>14258</v>
      </c>
      <c r="B10960" s="5" t="s">
        <v>18</v>
      </c>
      <c r="C10960" s="5" t="s">
        <v>22</v>
      </c>
      <c r="D10960" s="13">
        <v>109.03</v>
      </c>
      <c r="E10960" s="6">
        <v>96328.2</v>
      </c>
      <c r="F10960" s="6">
        <v>35597.620000000003</v>
      </c>
      <c r="G10960" s="7">
        <v>40849</v>
      </c>
      <c r="H10960" s="7">
        <v>40961</v>
      </c>
      <c r="I10960" s="7">
        <v>50405</v>
      </c>
      <c r="J10960" s="5" t="s">
        <v>14259</v>
      </c>
      <c r="K10960" s="5">
        <v>5636</v>
      </c>
      <c r="L10960" s="5" t="s">
        <v>703</v>
      </c>
      <c r="M10960" s="5" t="s">
        <v>28</v>
      </c>
      <c r="N10960" s="5" t="s">
        <v>14260</v>
      </c>
      <c r="O10960" s="5" t="s">
        <v>86</v>
      </c>
      <c r="P10960" s="5" t="s">
        <v>14261</v>
      </c>
      <c r="Q10960" s="5" t="s">
        <v>14262</v>
      </c>
    </row>
    <row r="10961" spans="1:17" x14ac:dyDescent="0.35">
      <c r="A10961" s="5" t="s">
        <v>4892</v>
      </c>
      <c r="B10961" s="5" t="s">
        <v>18</v>
      </c>
      <c r="C10961" s="5" t="s">
        <v>22</v>
      </c>
      <c r="D10961" s="13">
        <v>109.1</v>
      </c>
      <c r="E10961" s="6">
        <v>105672.45000000001</v>
      </c>
      <c r="F10961" s="6">
        <v>37408.030000000013</v>
      </c>
      <c r="G10961" s="7">
        <v>39573</v>
      </c>
      <c r="H10961" s="7">
        <v>41256</v>
      </c>
      <c r="I10961" s="7">
        <v>50405</v>
      </c>
      <c r="J10961" s="5" t="s">
        <v>4893</v>
      </c>
      <c r="K10961" s="5">
        <v>8232</v>
      </c>
      <c r="L10961" s="5" t="s">
        <v>4894</v>
      </c>
      <c r="M10961" s="5" t="s">
        <v>408</v>
      </c>
      <c r="N10961" s="5" t="s">
        <v>4895</v>
      </c>
      <c r="O10961" s="5" t="s">
        <v>34</v>
      </c>
      <c r="P10961" s="5" t="s">
        <v>541</v>
      </c>
      <c r="Q10961" s="5" t="s">
        <v>320</v>
      </c>
    </row>
    <row r="10962" spans="1:17" x14ac:dyDescent="0.35">
      <c r="A10962" s="5" t="s">
        <v>14488</v>
      </c>
      <c r="B10962" s="5" t="s">
        <v>18</v>
      </c>
      <c r="C10962" s="5" t="s">
        <v>22</v>
      </c>
      <c r="D10962" s="13">
        <v>109.14</v>
      </c>
      <c r="E10962" s="6">
        <v>106696.4</v>
      </c>
      <c r="F10962" s="6">
        <v>18565.16</v>
      </c>
      <c r="G10962" s="7">
        <v>40854</v>
      </c>
      <c r="H10962" s="7">
        <v>42642</v>
      </c>
      <c r="I10962" s="7">
        <v>50040</v>
      </c>
      <c r="J10962" s="5" t="s">
        <v>14489</v>
      </c>
      <c r="K10962" s="5">
        <v>8615</v>
      </c>
      <c r="L10962" s="5" t="s">
        <v>4371</v>
      </c>
      <c r="M10962" s="5" t="s">
        <v>53</v>
      </c>
      <c r="N10962" s="5"/>
      <c r="O10962" s="5" t="s">
        <v>34</v>
      </c>
      <c r="P10962" s="5" t="s">
        <v>4557</v>
      </c>
      <c r="Q10962" s="5" t="s">
        <v>123</v>
      </c>
    </row>
    <row r="10963" spans="1:17" x14ac:dyDescent="0.35">
      <c r="A10963" s="5" t="s">
        <v>13210</v>
      </c>
      <c r="B10963" s="5" t="s">
        <v>18</v>
      </c>
      <c r="C10963" s="5" t="s">
        <v>22</v>
      </c>
      <c r="D10963" s="13">
        <v>109.2</v>
      </c>
      <c r="E10963" s="6">
        <v>79590.074999999997</v>
      </c>
      <c r="F10963" s="6">
        <v>15042.539999999997</v>
      </c>
      <c r="G10963" s="7">
        <v>40773</v>
      </c>
      <c r="H10963" s="7">
        <v>42460</v>
      </c>
      <c r="I10963" s="7">
        <v>50040</v>
      </c>
      <c r="J10963" s="5" t="s">
        <v>13211</v>
      </c>
      <c r="K10963" s="5">
        <v>8919</v>
      </c>
      <c r="L10963" s="5" t="s">
        <v>5801</v>
      </c>
      <c r="M10963" s="5" t="s">
        <v>28</v>
      </c>
      <c r="N10963" s="5"/>
      <c r="O10963" s="5" t="s">
        <v>34</v>
      </c>
      <c r="P10963" s="5" t="s">
        <v>13212</v>
      </c>
      <c r="Q10963" s="5" t="s">
        <v>486</v>
      </c>
    </row>
    <row r="10964" spans="1:17" x14ac:dyDescent="0.35">
      <c r="A10964" s="5" t="s">
        <v>14634</v>
      </c>
      <c r="B10964" s="5" t="s">
        <v>18</v>
      </c>
      <c r="C10964" s="5" t="s">
        <v>22</v>
      </c>
      <c r="D10964" s="13">
        <v>109.2</v>
      </c>
      <c r="E10964" s="6">
        <v>104327.07</v>
      </c>
      <c r="F10964" s="6">
        <v>25977.450000000008</v>
      </c>
      <c r="G10964" s="7">
        <v>40875</v>
      </c>
      <c r="H10964" s="7">
        <v>41260</v>
      </c>
      <c r="I10964" s="7">
        <v>50405</v>
      </c>
      <c r="J10964" s="5" t="s">
        <v>14635</v>
      </c>
      <c r="K10964" s="5">
        <v>6246</v>
      </c>
      <c r="L10964" s="5" t="s">
        <v>5920</v>
      </c>
      <c r="M10964" s="5" t="s">
        <v>179</v>
      </c>
      <c r="N10964" s="5"/>
      <c r="O10964" s="5" t="s">
        <v>34</v>
      </c>
      <c r="P10964" s="5" t="s">
        <v>14636</v>
      </c>
      <c r="Q10964" s="5" t="s">
        <v>486</v>
      </c>
    </row>
    <row r="10965" spans="1:17" x14ac:dyDescent="0.35">
      <c r="A10965" s="5" t="s">
        <v>15432</v>
      </c>
      <c r="B10965" s="5" t="s">
        <v>18</v>
      </c>
      <c r="C10965" s="5" t="s">
        <v>22</v>
      </c>
      <c r="D10965" s="13">
        <v>109.2</v>
      </c>
      <c r="E10965" s="6">
        <v>51732</v>
      </c>
      <c r="F10965" s="6">
        <v>8934.2200000000012</v>
      </c>
      <c r="G10965" s="7">
        <v>41009</v>
      </c>
      <c r="H10965" s="7">
        <v>41802</v>
      </c>
      <c r="I10965" s="7">
        <v>49125</v>
      </c>
      <c r="J10965" s="5" t="s">
        <v>15433</v>
      </c>
      <c r="K10965" s="5">
        <v>1269</v>
      </c>
      <c r="L10965" s="5" t="s">
        <v>7669</v>
      </c>
      <c r="M10965" s="5" t="s">
        <v>21</v>
      </c>
      <c r="N10965" s="5" t="s">
        <v>10164</v>
      </c>
      <c r="O10965" s="5" t="s">
        <v>34</v>
      </c>
      <c r="P10965" s="5" t="s">
        <v>995</v>
      </c>
      <c r="Q10965" s="5" t="s">
        <v>996</v>
      </c>
    </row>
    <row r="10966" spans="1:17" x14ac:dyDescent="0.35">
      <c r="A10966" s="5" t="s">
        <v>9514</v>
      </c>
      <c r="B10966" s="5" t="s">
        <v>18</v>
      </c>
      <c r="C10966" s="5" t="s">
        <v>22</v>
      </c>
      <c r="D10966" s="13">
        <v>109.4</v>
      </c>
      <c r="E10966" s="6">
        <v>118383.238</v>
      </c>
      <c r="F10966" s="6">
        <v>43638.030000000006</v>
      </c>
      <c r="G10966" s="7">
        <v>40507</v>
      </c>
      <c r="H10966" s="7">
        <v>40963</v>
      </c>
      <c r="I10966" s="7">
        <v>50405</v>
      </c>
      <c r="J10966" s="5" t="s">
        <v>9515</v>
      </c>
      <c r="K10966" s="5">
        <v>4056</v>
      </c>
      <c r="L10966" s="5" t="s">
        <v>1929</v>
      </c>
      <c r="M10966" s="5" t="s">
        <v>1930</v>
      </c>
      <c r="N10966" s="5" t="s">
        <v>9516</v>
      </c>
      <c r="O10966" s="5" t="s">
        <v>34</v>
      </c>
      <c r="P10966" s="5" t="s">
        <v>9517</v>
      </c>
      <c r="Q10966" s="5" t="s">
        <v>527</v>
      </c>
    </row>
    <row r="10967" spans="1:17" x14ac:dyDescent="0.35">
      <c r="A10967" s="5" t="s">
        <v>9001</v>
      </c>
      <c r="B10967" s="5" t="s">
        <v>18</v>
      </c>
      <c r="C10967" s="5" t="s">
        <v>22</v>
      </c>
      <c r="D10967" s="13">
        <v>109.5</v>
      </c>
      <c r="E10967" s="6">
        <v>92259.975000000006</v>
      </c>
      <c r="F10967" s="6">
        <v>22101.260000000002</v>
      </c>
      <c r="G10967" s="7">
        <v>40435</v>
      </c>
      <c r="H10967" s="7">
        <v>41625</v>
      </c>
      <c r="I10967" s="7">
        <v>50770</v>
      </c>
      <c r="J10967" s="5" t="s">
        <v>9002</v>
      </c>
      <c r="K10967" s="5">
        <v>9450</v>
      </c>
      <c r="L10967" s="5" t="s">
        <v>2325</v>
      </c>
      <c r="M10967" s="5" t="s">
        <v>32</v>
      </c>
      <c r="N10967" s="5" t="s">
        <v>9003</v>
      </c>
      <c r="O10967" s="5" t="s">
        <v>86</v>
      </c>
      <c r="P10967" s="5" t="s">
        <v>9004</v>
      </c>
      <c r="Q10967" s="5" t="s">
        <v>502</v>
      </c>
    </row>
    <row r="10968" spans="1:17" x14ac:dyDescent="0.35">
      <c r="A10968" s="5" t="s">
        <v>6041</v>
      </c>
      <c r="B10968" s="5" t="s">
        <v>18</v>
      </c>
      <c r="C10968" s="5" t="s">
        <v>19</v>
      </c>
      <c r="D10968" s="13">
        <v>109.7</v>
      </c>
      <c r="E10968" s="6">
        <v>116627</v>
      </c>
      <c r="F10968" s="6">
        <v>43385.219999999994</v>
      </c>
      <c r="G10968" s="7">
        <v>39756</v>
      </c>
      <c r="H10968" s="7">
        <v>41408</v>
      </c>
      <c r="I10968" s="7">
        <v>50770</v>
      </c>
      <c r="J10968" s="5" t="s">
        <v>6042</v>
      </c>
      <c r="K10968" s="5">
        <v>1773</v>
      </c>
      <c r="L10968" s="5" t="s">
        <v>6043</v>
      </c>
      <c r="M10968" s="5" t="s">
        <v>55</v>
      </c>
      <c r="N10968" s="5"/>
      <c r="O10968" s="5" t="s">
        <v>34</v>
      </c>
      <c r="P10968" s="5" t="s">
        <v>6044</v>
      </c>
      <c r="Q10968" s="5" t="s">
        <v>3339</v>
      </c>
    </row>
    <row r="10969" spans="1:17" x14ac:dyDescent="0.35">
      <c r="A10969" s="5" t="s">
        <v>14673</v>
      </c>
      <c r="B10969" s="5" t="s">
        <v>18</v>
      </c>
      <c r="C10969" s="5" t="s">
        <v>22</v>
      </c>
      <c r="D10969" s="13">
        <v>109.73</v>
      </c>
      <c r="E10969" s="6">
        <v>113834</v>
      </c>
      <c r="F10969" s="6">
        <v>34562.419999999991</v>
      </c>
      <c r="G10969" s="7">
        <v>40872</v>
      </c>
      <c r="H10969" s="7">
        <v>41130</v>
      </c>
      <c r="I10969" s="7">
        <v>50283</v>
      </c>
      <c r="J10969" s="5" t="s">
        <v>14674</v>
      </c>
      <c r="K10969" s="5">
        <v>2856</v>
      </c>
      <c r="L10969" s="5" t="s">
        <v>14675</v>
      </c>
      <c r="M10969" s="5" t="s">
        <v>38</v>
      </c>
      <c r="N10969" s="5" t="s">
        <v>14676</v>
      </c>
      <c r="O10969" s="5" t="s">
        <v>34</v>
      </c>
      <c r="P10969" s="5" t="s">
        <v>6110</v>
      </c>
      <c r="Q10969" s="5" t="s">
        <v>1781</v>
      </c>
    </row>
    <row r="10970" spans="1:17" x14ac:dyDescent="0.35">
      <c r="A10970" s="5" t="s">
        <v>753</v>
      </c>
      <c r="B10970" s="5" t="s">
        <v>18</v>
      </c>
      <c r="C10970" s="5" t="s">
        <v>22</v>
      </c>
      <c r="D10970" s="13">
        <v>109.8</v>
      </c>
      <c r="E10970" s="6">
        <v>129145</v>
      </c>
      <c r="F10970" s="6">
        <v>74345.319999999963</v>
      </c>
      <c r="G10970" s="7">
        <v>39570</v>
      </c>
      <c r="H10970" s="7">
        <v>39962</v>
      </c>
      <c r="I10970" s="7">
        <v>49309</v>
      </c>
      <c r="J10970" s="5" t="s">
        <v>754</v>
      </c>
      <c r="K10970" s="5">
        <v>1753</v>
      </c>
      <c r="L10970" s="5" t="s">
        <v>755</v>
      </c>
      <c r="M10970" s="5" t="s">
        <v>55</v>
      </c>
      <c r="N10970" s="5" t="s">
        <v>756</v>
      </c>
      <c r="O10970" s="5" t="s">
        <v>34</v>
      </c>
      <c r="P10970" s="5" t="s">
        <v>757</v>
      </c>
      <c r="Q10970" s="5" t="s">
        <v>293</v>
      </c>
    </row>
    <row r="10971" spans="1:17" x14ac:dyDescent="0.35">
      <c r="A10971" s="5" t="s">
        <v>705</v>
      </c>
      <c r="B10971" s="5" t="s">
        <v>18</v>
      </c>
      <c r="C10971" s="5" t="s">
        <v>22</v>
      </c>
      <c r="D10971" s="13">
        <v>109.9</v>
      </c>
      <c r="E10971" s="6">
        <v>124674.768</v>
      </c>
      <c r="F10971" s="6">
        <v>41766.049999999988</v>
      </c>
      <c r="G10971" s="7">
        <v>39570</v>
      </c>
      <c r="H10971" s="7">
        <v>40319</v>
      </c>
      <c r="I10971" s="7">
        <v>49674</v>
      </c>
      <c r="J10971" s="5" t="s">
        <v>706</v>
      </c>
      <c r="K10971" s="5">
        <v>6145</v>
      </c>
      <c r="L10971" s="5" t="s">
        <v>707</v>
      </c>
      <c r="M10971" s="5" t="s">
        <v>179</v>
      </c>
      <c r="N10971" s="5"/>
      <c r="O10971" s="5" t="s">
        <v>34</v>
      </c>
      <c r="P10971" s="5" t="s">
        <v>708</v>
      </c>
      <c r="Q10971" s="5" t="s">
        <v>486</v>
      </c>
    </row>
    <row r="10972" spans="1:17" x14ac:dyDescent="0.35">
      <c r="A10972" s="5" t="s">
        <v>5681</v>
      </c>
      <c r="B10972" s="5" t="s">
        <v>18</v>
      </c>
      <c r="C10972" s="5" t="s">
        <v>22</v>
      </c>
      <c r="D10972" s="13">
        <v>109.95</v>
      </c>
      <c r="E10972" s="6">
        <v>100179.52500000001</v>
      </c>
      <c r="F10972" s="6">
        <v>25345.43</v>
      </c>
      <c r="G10972" s="7">
        <v>39664</v>
      </c>
      <c r="H10972" s="7">
        <v>41575</v>
      </c>
      <c r="I10972" s="7">
        <v>50770</v>
      </c>
      <c r="J10972" s="5" t="s">
        <v>5682</v>
      </c>
      <c r="K10972" s="5">
        <v>6314</v>
      </c>
      <c r="L10972" s="5" t="s">
        <v>5683</v>
      </c>
      <c r="M10972" s="5" t="s">
        <v>895</v>
      </c>
      <c r="N10972" s="5" t="s">
        <v>5684</v>
      </c>
      <c r="O10972" s="5"/>
      <c r="P10972" s="5"/>
      <c r="Q10972" s="5"/>
    </row>
    <row r="10973" spans="1:17" x14ac:dyDescent="0.35">
      <c r="A10973" s="5" t="s">
        <v>10739</v>
      </c>
      <c r="B10973" s="5" t="s">
        <v>18</v>
      </c>
      <c r="C10973" s="5" t="s">
        <v>22</v>
      </c>
      <c r="D10973" s="13">
        <v>109.98</v>
      </c>
      <c r="E10973" s="6">
        <v>109022.55</v>
      </c>
      <c r="F10973" s="6">
        <v>25184.219999999998</v>
      </c>
      <c r="G10973" s="7">
        <v>40645</v>
      </c>
      <c r="H10973" s="7">
        <v>42075</v>
      </c>
      <c r="I10973" s="7">
        <v>49674</v>
      </c>
      <c r="J10973" s="5" t="s">
        <v>2296</v>
      </c>
      <c r="K10973" s="5">
        <v>6214</v>
      </c>
      <c r="L10973" s="5" t="s">
        <v>3588</v>
      </c>
      <c r="M10973" s="5" t="s">
        <v>179</v>
      </c>
      <c r="N10973" s="5" t="s">
        <v>10740</v>
      </c>
      <c r="O10973" s="5"/>
      <c r="P10973" s="5"/>
      <c r="Q10973" s="5"/>
    </row>
    <row r="10974" spans="1:17" hidden="1" x14ac:dyDescent="0.35">
      <c r="A10974" s="5" t="s">
        <v>584</v>
      </c>
      <c r="B10974" s="5" t="s">
        <v>81</v>
      </c>
      <c r="C10974" s="5" t="s">
        <v>145</v>
      </c>
      <c r="D10974" s="13">
        <v>110</v>
      </c>
      <c r="E10974" s="6">
        <v>451925.99999999994</v>
      </c>
      <c r="F10974" s="6">
        <v>106721.40000000001</v>
      </c>
      <c r="G10974" s="7">
        <v>39570</v>
      </c>
      <c r="H10974" s="7">
        <v>41145</v>
      </c>
      <c r="I10974" s="7">
        <v>50405</v>
      </c>
      <c r="J10974" s="5" t="s">
        <v>585</v>
      </c>
      <c r="K10974" s="5">
        <v>3628</v>
      </c>
      <c r="L10974" s="5" t="s">
        <v>586</v>
      </c>
      <c r="M10974" s="5" t="s">
        <v>51</v>
      </c>
      <c r="N10974" s="5" t="s">
        <v>587</v>
      </c>
      <c r="O10974" s="5" t="s">
        <v>34</v>
      </c>
      <c r="P10974" s="5" t="s">
        <v>588</v>
      </c>
      <c r="Q10974" s="5" t="s">
        <v>589</v>
      </c>
    </row>
    <row r="10975" spans="1:17" hidden="1" x14ac:dyDescent="0.35">
      <c r="A10975" s="5" t="s">
        <v>632</v>
      </c>
      <c r="B10975" s="5" t="s">
        <v>81</v>
      </c>
      <c r="C10975" s="5" t="s">
        <v>145</v>
      </c>
      <c r="D10975" s="13">
        <v>110</v>
      </c>
      <c r="E10975" s="6">
        <v>156081.90000000002</v>
      </c>
      <c r="F10975" s="6">
        <v>36318.730000000003</v>
      </c>
      <c r="G10975" s="7">
        <v>39570</v>
      </c>
      <c r="H10975" s="7">
        <v>38733</v>
      </c>
      <c r="I10975" s="7">
        <v>48213</v>
      </c>
      <c r="J10975" s="5"/>
      <c r="K10975" s="5">
        <v>3923</v>
      </c>
      <c r="L10975" s="5" t="s">
        <v>633</v>
      </c>
      <c r="M10975" s="5" t="s">
        <v>76</v>
      </c>
      <c r="N10975" s="5" t="s">
        <v>634</v>
      </c>
      <c r="O10975" s="5" t="s">
        <v>34</v>
      </c>
      <c r="P10975" s="5" t="s">
        <v>635</v>
      </c>
      <c r="Q10975" s="5" t="s">
        <v>636</v>
      </c>
    </row>
    <row r="10976" spans="1:17" hidden="1" x14ac:dyDescent="0.35">
      <c r="A10976" s="5" t="s">
        <v>2249</v>
      </c>
      <c r="B10976" s="5" t="s">
        <v>287</v>
      </c>
      <c r="C10976" s="5" t="s">
        <v>658</v>
      </c>
      <c r="D10976" s="13">
        <v>110</v>
      </c>
      <c r="E10976" s="6">
        <v>421395.7</v>
      </c>
      <c r="F10976" s="6">
        <v>190600.51</v>
      </c>
      <c r="G10976" s="7">
        <v>39570</v>
      </c>
      <c r="H10976" s="7">
        <v>38949</v>
      </c>
      <c r="I10976" s="7">
        <v>46387</v>
      </c>
      <c r="J10976" s="5" t="s">
        <v>2250</v>
      </c>
      <c r="K10976" s="5">
        <v>8564</v>
      </c>
      <c r="L10976" s="5" t="s">
        <v>2251</v>
      </c>
      <c r="M10976" s="5" t="s">
        <v>25</v>
      </c>
      <c r="N10976" s="5"/>
      <c r="O10976" s="5" t="s">
        <v>34</v>
      </c>
      <c r="P10976" s="5" t="s">
        <v>2252</v>
      </c>
      <c r="Q10976" s="5" t="s">
        <v>932</v>
      </c>
    </row>
    <row r="10977" spans="1:17" hidden="1" x14ac:dyDescent="0.35">
      <c r="A10977" s="5" t="s">
        <v>2552</v>
      </c>
      <c r="B10977" s="5" t="s">
        <v>81</v>
      </c>
      <c r="C10977" s="5" t="s">
        <v>145</v>
      </c>
      <c r="D10977" s="13">
        <v>110</v>
      </c>
      <c r="E10977" s="6">
        <v>459275.4</v>
      </c>
      <c r="F10977" s="6">
        <v>95453.43</v>
      </c>
      <c r="G10977" s="7">
        <v>39570</v>
      </c>
      <c r="H10977" s="7">
        <v>38937</v>
      </c>
      <c r="I10977" s="7">
        <v>48213</v>
      </c>
      <c r="J10977" s="5"/>
      <c r="K10977" s="5">
        <v>1965</v>
      </c>
      <c r="L10977" s="5" t="s">
        <v>2460</v>
      </c>
      <c r="M10977" s="5" t="s">
        <v>76</v>
      </c>
      <c r="N10977" s="5" t="s">
        <v>2461</v>
      </c>
      <c r="O10977" s="5" t="s">
        <v>34</v>
      </c>
      <c r="P10977" s="5" t="s">
        <v>129</v>
      </c>
      <c r="Q10977" s="5" t="s">
        <v>2462</v>
      </c>
    </row>
    <row r="10978" spans="1:17" hidden="1" x14ac:dyDescent="0.35">
      <c r="A10978" s="5" t="s">
        <v>3557</v>
      </c>
      <c r="B10978" s="5" t="s">
        <v>287</v>
      </c>
      <c r="C10978" s="5" t="s">
        <v>658</v>
      </c>
      <c r="D10978" s="13">
        <v>110</v>
      </c>
      <c r="E10978" s="6">
        <v>-4361.4750000000013</v>
      </c>
      <c r="F10978" s="6">
        <v>-1235.1499999999994</v>
      </c>
      <c r="G10978" s="7">
        <v>39576</v>
      </c>
      <c r="H10978" s="7">
        <v>39600</v>
      </c>
      <c r="I10978" s="7">
        <v>47118</v>
      </c>
      <c r="J10978" s="5" t="s">
        <v>3558</v>
      </c>
      <c r="K10978" s="5">
        <v>3262</v>
      </c>
      <c r="L10978" s="5" t="s">
        <v>3559</v>
      </c>
      <c r="M10978" s="5" t="s">
        <v>51</v>
      </c>
      <c r="N10978" s="5"/>
      <c r="O10978" s="5" t="s">
        <v>34</v>
      </c>
      <c r="P10978" s="5" t="s">
        <v>3560</v>
      </c>
      <c r="Q10978" s="5" t="s">
        <v>433</v>
      </c>
    </row>
    <row r="10979" spans="1:17" hidden="1" x14ac:dyDescent="0.35">
      <c r="A10979" s="5" t="s">
        <v>5753</v>
      </c>
      <c r="B10979" s="5" t="s">
        <v>81</v>
      </c>
      <c r="C10979" s="5" t="s">
        <v>637</v>
      </c>
      <c r="D10979" s="13">
        <v>110</v>
      </c>
      <c r="E10979" s="6">
        <v>334388</v>
      </c>
      <c r="F10979" s="6">
        <v>66954.450000000012</v>
      </c>
      <c r="G10979" s="7">
        <v>39680</v>
      </c>
      <c r="H10979" s="7">
        <v>41842</v>
      </c>
      <c r="I10979" s="7">
        <v>51135</v>
      </c>
      <c r="J10979" s="5" t="s">
        <v>5754</v>
      </c>
      <c r="K10979" s="5">
        <v>1296</v>
      </c>
      <c r="L10979" s="5" t="s">
        <v>5755</v>
      </c>
      <c r="M10979" s="5" t="s">
        <v>21</v>
      </c>
      <c r="N10979" s="5" t="s">
        <v>5756</v>
      </c>
      <c r="O10979" s="5" t="s">
        <v>34</v>
      </c>
      <c r="P10979" s="5" t="s">
        <v>5757</v>
      </c>
      <c r="Q10979" s="5" t="s">
        <v>66</v>
      </c>
    </row>
    <row r="10980" spans="1:17" hidden="1" x14ac:dyDescent="0.35">
      <c r="A10980" s="5" t="s">
        <v>6992</v>
      </c>
      <c r="B10980" s="5" t="s">
        <v>81</v>
      </c>
      <c r="C10980" s="5" t="s">
        <v>145</v>
      </c>
      <c r="D10980" s="13">
        <v>110</v>
      </c>
      <c r="E10980" s="6">
        <v>826357.5</v>
      </c>
      <c r="F10980" s="6">
        <v>188758.34999999995</v>
      </c>
      <c r="G10980" s="7">
        <v>39939</v>
      </c>
      <c r="H10980" s="7">
        <v>41242</v>
      </c>
      <c r="I10980" s="7">
        <v>50405</v>
      </c>
      <c r="J10980" s="5" t="s">
        <v>6993</v>
      </c>
      <c r="K10980" s="5">
        <v>1618</v>
      </c>
      <c r="L10980" s="5" t="s">
        <v>4054</v>
      </c>
      <c r="M10980" s="5" t="s">
        <v>55</v>
      </c>
      <c r="N10980" s="5" t="s">
        <v>6994</v>
      </c>
      <c r="O10980" s="5" t="s">
        <v>34</v>
      </c>
      <c r="P10980" s="5" t="s">
        <v>6995</v>
      </c>
      <c r="Q10980" s="5" t="s">
        <v>1001</v>
      </c>
    </row>
    <row r="10981" spans="1:17" hidden="1" x14ac:dyDescent="0.35">
      <c r="A10981" s="5" t="s">
        <v>15214</v>
      </c>
      <c r="B10981" s="5" t="s">
        <v>81</v>
      </c>
      <c r="C10981" s="5" t="s">
        <v>145</v>
      </c>
      <c r="D10981" s="13">
        <v>110</v>
      </c>
      <c r="E10981" s="6">
        <v>426043.8</v>
      </c>
      <c r="F10981" s="6">
        <v>102646.70999999998</v>
      </c>
      <c r="G10981" s="7">
        <v>40962</v>
      </c>
      <c r="H10981" s="7">
        <v>41348</v>
      </c>
      <c r="I10981" s="7">
        <v>50770</v>
      </c>
      <c r="J10981" s="5" t="s">
        <v>15215</v>
      </c>
      <c r="K10981" s="5">
        <v>6062</v>
      </c>
      <c r="L10981" s="5" t="s">
        <v>3364</v>
      </c>
      <c r="M10981" s="5" t="s">
        <v>460</v>
      </c>
      <c r="N10981" s="5" t="s">
        <v>15216</v>
      </c>
      <c r="O10981" s="5" t="s">
        <v>34</v>
      </c>
      <c r="P10981" s="5" t="s">
        <v>15217</v>
      </c>
      <c r="Q10981" s="5" t="s">
        <v>471</v>
      </c>
    </row>
    <row r="10982" spans="1:17" x14ac:dyDescent="0.35">
      <c r="A10982" s="5" t="s">
        <v>15384</v>
      </c>
      <c r="B10982" s="5" t="s">
        <v>18</v>
      </c>
      <c r="C10982" s="5" t="s">
        <v>19</v>
      </c>
      <c r="D10982" s="13">
        <v>110</v>
      </c>
      <c r="E10982" s="6">
        <v>36687</v>
      </c>
      <c r="F10982" s="6">
        <v>7704.27</v>
      </c>
      <c r="G10982" s="7">
        <v>41023</v>
      </c>
      <c r="H10982" s="7">
        <v>41485</v>
      </c>
      <c r="I10982" s="7">
        <v>50617</v>
      </c>
      <c r="J10982" s="5" t="s">
        <v>15385</v>
      </c>
      <c r="K10982" s="5">
        <v>9043</v>
      </c>
      <c r="L10982" s="5" t="s">
        <v>3012</v>
      </c>
      <c r="M10982" s="5" t="s">
        <v>189</v>
      </c>
      <c r="N10982" s="5"/>
      <c r="O10982" s="5" t="s">
        <v>34</v>
      </c>
      <c r="P10982" s="5" t="s">
        <v>12513</v>
      </c>
      <c r="Q10982" s="5" t="s">
        <v>960</v>
      </c>
    </row>
    <row r="10983" spans="1:17" x14ac:dyDescent="0.35">
      <c r="A10983" s="5" t="s">
        <v>15679</v>
      </c>
      <c r="B10983" s="5" t="s">
        <v>18</v>
      </c>
      <c r="C10983" s="5" t="s">
        <v>19</v>
      </c>
      <c r="D10983" s="13">
        <v>110</v>
      </c>
      <c r="E10983" s="6">
        <v>236942.47500000001</v>
      </c>
      <c r="F10983" s="6">
        <v>111831.43000000001</v>
      </c>
      <c r="G10983" s="7">
        <v>41627</v>
      </c>
      <c r="H10983" s="7">
        <v>40756</v>
      </c>
      <c r="I10983" s="7">
        <v>43677</v>
      </c>
      <c r="J10983" s="5" t="s">
        <v>2603</v>
      </c>
      <c r="K10983" s="5">
        <v>4522</v>
      </c>
      <c r="L10983" s="5" t="s">
        <v>2604</v>
      </c>
      <c r="M10983" s="5" t="s">
        <v>210</v>
      </c>
      <c r="N10983" s="5"/>
      <c r="O10983" s="5" t="s">
        <v>34</v>
      </c>
      <c r="P10983" s="5" t="s">
        <v>2079</v>
      </c>
      <c r="Q10983" s="5" t="s">
        <v>1047</v>
      </c>
    </row>
    <row r="10984" spans="1:17" hidden="1" x14ac:dyDescent="0.35">
      <c r="A10984" s="5" t="s">
        <v>15705</v>
      </c>
      <c r="B10984" s="5" t="s">
        <v>81</v>
      </c>
      <c r="C10984" s="5" t="s">
        <v>145</v>
      </c>
      <c r="D10984" s="13">
        <v>110</v>
      </c>
      <c r="E10984" s="6">
        <v>174712.72500000001</v>
      </c>
      <c r="F10984" s="6">
        <v>42015.399999999994</v>
      </c>
      <c r="G10984" s="7">
        <v>41690</v>
      </c>
      <c r="H10984" s="7">
        <v>43244</v>
      </c>
      <c r="I10984" s="7">
        <v>48730</v>
      </c>
      <c r="J10984" s="5" t="s">
        <v>15706</v>
      </c>
      <c r="K10984" s="5">
        <v>1895</v>
      </c>
      <c r="L10984" s="5" t="s">
        <v>1173</v>
      </c>
      <c r="M10984" s="5" t="s">
        <v>76</v>
      </c>
      <c r="N10984" s="5" t="s">
        <v>2735</v>
      </c>
      <c r="O10984" s="5" t="s">
        <v>34</v>
      </c>
      <c r="P10984" s="5" t="s">
        <v>2736</v>
      </c>
      <c r="Q10984" s="5" t="s">
        <v>95</v>
      </c>
    </row>
    <row r="10985" spans="1:17" x14ac:dyDescent="0.35">
      <c r="A10985" s="5" t="s">
        <v>13567</v>
      </c>
      <c r="B10985" s="5" t="s">
        <v>18</v>
      </c>
      <c r="C10985" s="5" t="s">
        <v>19</v>
      </c>
      <c r="D10985" s="13">
        <v>110.08</v>
      </c>
      <c r="E10985" s="6">
        <v>124801.98000000001</v>
      </c>
      <c r="F10985" s="6">
        <v>60154.579999999994</v>
      </c>
      <c r="G10985" s="7">
        <v>40793</v>
      </c>
      <c r="H10985" s="7">
        <v>40896</v>
      </c>
      <c r="I10985" s="7">
        <v>50040</v>
      </c>
      <c r="J10985" s="5" t="s">
        <v>13568</v>
      </c>
      <c r="K10985" s="5">
        <v>4123</v>
      </c>
      <c r="L10985" s="5" t="s">
        <v>2557</v>
      </c>
      <c r="M10985" s="5" t="s">
        <v>344</v>
      </c>
      <c r="N10985" s="5"/>
      <c r="O10985" s="5" t="s">
        <v>34</v>
      </c>
      <c r="P10985" s="5" t="s">
        <v>1119</v>
      </c>
      <c r="Q10985" s="5" t="s">
        <v>1158</v>
      </c>
    </row>
    <row r="10986" spans="1:17" x14ac:dyDescent="0.35">
      <c r="A10986" s="5" t="s">
        <v>7151</v>
      </c>
      <c r="B10986" s="5" t="s">
        <v>18</v>
      </c>
      <c r="C10986" s="5" t="s">
        <v>22</v>
      </c>
      <c r="D10986" s="13">
        <v>110.2</v>
      </c>
      <c r="E10986" s="6">
        <v>103764.59999999999</v>
      </c>
      <c r="F10986" s="6">
        <v>36732.659999999996</v>
      </c>
      <c r="G10986" s="7">
        <v>39972</v>
      </c>
      <c r="H10986" s="7">
        <v>41253</v>
      </c>
      <c r="I10986" s="7">
        <v>50405</v>
      </c>
      <c r="J10986" s="5" t="s">
        <v>7152</v>
      </c>
      <c r="K10986" s="5">
        <v>9223</v>
      </c>
      <c r="L10986" s="5" t="s">
        <v>2841</v>
      </c>
      <c r="M10986" s="5" t="s">
        <v>25</v>
      </c>
      <c r="N10986" s="5"/>
      <c r="O10986" s="5" t="s">
        <v>34</v>
      </c>
      <c r="P10986" s="5" t="s">
        <v>1834</v>
      </c>
      <c r="Q10986" s="5" t="s">
        <v>7153</v>
      </c>
    </row>
    <row r="10987" spans="1:17" x14ac:dyDescent="0.35">
      <c r="A10987" s="5" t="s">
        <v>8307</v>
      </c>
      <c r="B10987" s="5" t="s">
        <v>18</v>
      </c>
      <c r="C10987" s="5" t="s">
        <v>19</v>
      </c>
      <c r="D10987" s="13">
        <v>110.2</v>
      </c>
      <c r="E10987" s="6">
        <v>101250.708</v>
      </c>
      <c r="F10987" s="6">
        <v>44854.080000000002</v>
      </c>
      <c r="G10987" s="7">
        <v>40252</v>
      </c>
      <c r="H10987" s="7">
        <v>40966</v>
      </c>
      <c r="I10987" s="7">
        <v>50405</v>
      </c>
      <c r="J10987" s="5" t="s">
        <v>8308</v>
      </c>
      <c r="K10987" s="5">
        <v>6102</v>
      </c>
      <c r="L10987" s="5" t="s">
        <v>1440</v>
      </c>
      <c r="M10987" s="5" t="s">
        <v>179</v>
      </c>
      <c r="N10987" s="5"/>
      <c r="O10987" s="5" t="s">
        <v>34</v>
      </c>
      <c r="P10987" s="5" t="s">
        <v>8309</v>
      </c>
      <c r="Q10987" s="5" t="s">
        <v>433</v>
      </c>
    </row>
    <row r="10988" spans="1:17" x14ac:dyDescent="0.35">
      <c r="A10988" s="5" t="s">
        <v>11306</v>
      </c>
      <c r="B10988" s="5" t="s">
        <v>18</v>
      </c>
      <c r="C10988" s="5" t="s">
        <v>22</v>
      </c>
      <c r="D10988" s="13">
        <v>110.2</v>
      </c>
      <c r="E10988" s="6">
        <v>110485.72500000001</v>
      </c>
      <c r="F10988" s="6">
        <v>23697.47</v>
      </c>
      <c r="G10988" s="7">
        <v>40671</v>
      </c>
      <c r="H10988" s="7">
        <v>41773</v>
      </c>
      <c r="I10988" s="7">
        <v>49309</v>
      </c>
      <c r="J10988" s="5" t="s">
        <v>11307</v>
      </c>
      <c r="K10988" s="5">
        <v>8224</v>
      </c>
      <c r="L10988" s="5" t="s">
        <v>727</v>
      </c>
      <c r="M10988" s="5" t="s">
        <v>408</v>
      </c>
      <c r="N10988" s="5" t="s">
        <v>5264</v>
      </c>
      <c r="O10988" s="5" t="s">
        <v>34</v>
      </c>
      <c r="P10988" s="5" t="s">
        <v>5265</v>
      </c>
      <c r="Q10988" s="5" t="s">
        <v>5266</v>
      </c>
    </row>
    <row r="10989" spans="1:17" x14ac:dyDescent="0.35">
      <c r="A10989" s="5" t="s">
        <v>14679</v>
      </c>
      <c r="B10989" s="5" t="s">
        <v>18</v>
      </c>
      <c r="C10989" s="5" t="s">
        <v>22</v>
      </c>
      <c r="D10989" s="13">
        <v>110.25</v>
      </c>
      <c r="E10989" s="6">
        <v>101515.575</v>
      </c>
      <c r="F10989" s="6">
        <v>35936.5</v>
      </c>
      <c r="G10989" s="7">
        <v>40884</v>
      </c>
      <c r="H10989" s="7">
        <v>41174</v>
      </c>
      <c r="I10989" s="7">
        <v>50313</v>
      </c>
      <c r="J10989" s="5" t="s">
        <v>14680</v>
      </c>
      <c r="K10989" s="5">
        <v>8552</v>
      </c>
      <c r="L10989" s="5" t="s">
        <v>14681</v>
      </c>
      <c r="M10989" s="5" t="s">
        <v>25</v>
      </c>
      <c r="N10989" s="5" t="s">
        <v>14682</v>
      </c>
      <c r="O10989" s="5" t="s">
        <v>34</v>
      </c>
      <c r="P10989" s="5" t="s">
        <v>14683</v>
      </c>
      <c r="Q10989" s="5" t="s">
        <v>1293</v>
      </c>
    </row>
    <row r="10990" spans="1:17" x14ac:dyDescent="0.35">
      <c r="A10990" s="5" t="s">
        <v>11072</v>
      </c>
      <c r="B10990" s="5" t="s">
        <v>18</v>
      </c>
      <c r="C10990" s="5" t="s">
        <v>22</v>
      </c>
      <c r="D10990" s="13">
        <v>110.27</v>
      </c>
      <c r="E10990" s="6">
        <v>100017.375</v>
      </c>
      <c r="F10990" s="6">
        <v>23104.010000000002</v>
      </c>
      <c r="G10990" s="7">
        <v>40659</v>
      </c>
      <c r="H10990" s="7">
        <v>42011</v>
      </c>
      <c r="I10990" s="7">
        <v>49674</v>
      </c>
      <c r="J10990" s="5" t="s">
        <v>11073</v>
      </c>
      <c r="K10990" s="5">
        <v>8858</v>
      </c>
      <c r="L10990" s="5" t="s">
        <v>11074</v>
      </c>
      <c r="M10990" s="5" t="s">
        <v>414</v>
      </c>
      <c r="N10990" s="5"/>
      <c r="O10990" s="5" t="s">
        <v>34</v>
      </c>
      <c r="P10990" s="5" t="s">
        <v>11075</v>
      </c>
      <c r="Q10990" s="5" t="s">
        <v>2502</v>
      </c>
    </row>
    <row r="10991" spans="1:17" x14ac:dyDescent="0.35">
      <c r="A10991" s="5" t="s">
        <v>10421</v>
      </c>
      <c r="B10991" s="5" t="s">
        <v>18</v>
      </c>
      <c r="C10991" s="5" t="s">
        <v>22</v>
      </c>
      <c r="D10991" s="13">
        <v>110.4</v>
      </c>
      <c r="E10991" s="6">
        <v>120902.622</v>
      </c>
      <c r="F10991" s="6">
        <v>22339.489999999994</v>
      </c>
      <c r="G10991" s="7">
        <v>40613</v>
      </c>
      <c r="H10991" s="7">
        <v>42277</v>
      </c>
      <c r="I10991" s="7">
        <v>49674</v>
      </c>
      <c r="J10991" s="5" t="s">
        <v>10422</v>
      </c>
      <c r="K10991" s="5">
        <v>1904</v>
      </c>
      <c r="L10991" s="5" t="s">
        <v>127</v>
      </c>
      <c r="M10991" s="5" t="s">
        <v>76</v>
      </c>
      <c r="N10991" s="5" t="s">
        <v>148</v>
      </c>
      <c r="O10991" s="5" t="s">
        <v>34</v>
      </c>
      <c r="P10991" s="5" t="s">
        <v>129</v>
      </c>
      <c r="Q10991" s="5" t="s">
        <v>130</v>
      </c>
    </row>
    <row r="10992" spans="1:17" x14ac:dyDescent="0.35">
      <c r="A10992" s="5" t="s">
        <v>12393</v>
      </c>
      <c r="B10992" s="5" t="s">
        <v>18</v>
      </c>
      <c r="C10992" s="5" t="s">
        <v>22</v>
      </c>
      <c r="D10992" s="13">
        <v>110.51</v>
      </c>
      <c r="E10992" s="6">
        <v>121813.65</v>
      </c>
      <c r="F10992" s="6">
        <v>24240.91</v>
      </c>
      <c r="G10992" s="7">
        <v>40723</v>
      </c>
      <c r="H10992" s="7">
        <v>42198</v>
      </c>
      <c r="I10992" s="7">
        <v>49674</v>
      </c>
      <c r="J10992" s="5" t="s">
        <v>12394</v>
      </c>
      <c r="K10992" s="5">
        <v>1906</v>
      </c>
      <c r="L10992" s="5" t="s">
        <v>1448</v>
      </c>
      <c r="M10992" s="5" t="s">
        <v>76</v>
      </c>
      <c r="N10992" s="5"/>
      <c r="O10992" s="5" t="s">
        <v>34</v>
      </c>
      <c r="P10992" s="5" t="s">
        <v>977</v>
      </c>
      <c r="Q10992" s="5" t="s">
        <v>12395</v>
      </c>
    </row>
    <row r="10993" spans="1:17" x14ac:dyDescent="0.35">
      <c r="A10993" s="5" t="s">
        <v>11527</v>
      </c>
      <c r="B10993" s="5" t="s">
        <v>18</v>
      </c>
      <c r="C10993" s="5" t="s">
        <v>19</v>
      </c>
      <c r="D10993" s="13">
        <v>110.52</v>
      </c>
      <c r="E10993" s="6">
        <v>120369.00000000001</v>
      </c>
      <c r="F10993" s="6">
        <v>36592.189999999988</v>
      </c>
      <c r="G10993" s="7">
        <v>40681</v>
      </c>
      <c r="H10993" s="7">
        <v>41627</v>
      </c>
      <c r="I10993" s="7">
        <v>50770</v>
      </c>
      <c r="J10993" s="5" t="s">
        <v>11528</v>
      </c>
      <c r="K10993" s="5">
        <v>6026</v>
      </c>
      <c r="L10993" s="5" t="s">
        <v>532</v>
      </c>
      <c r="M10993" s="5" t="s">
        <v>179</v>
      </c>
      <c r="N10993" s="5"/>
      <c r="O10993" s="5" t="s">
        <v>34</v>
      </c>
      <c r="P10993" s="5" t="s">
        <v>11529</v>
      </c>
      <c r="Q10993" s="5" t="s">
        <v>618</v>
      </c>
    </row>
    <row r="10994" spans="1:17" x14ac:dyDescent="0.35">
      <c r="A10994" s="5" t="s">
        <v>10414</v>
      </c>
      <c r="B10994" s="5" t="s">
        <v>18</v>
      </c>
      <c r="C10994" s="5" t="s">
        <v>22</v>
      </c>
      <c r="D10994" s="13">
        <v>110.89</v>
      </c>
      <c r="E10994" s="6">
        <v>111491.15999999999</v>
      </c>
      <c r="F10994" s="6">
        <v>31997.96</v>
      </c>
      <c r="G10994" s="7">
        <v>40613</v>
      </c>
      <c r="H10994" s="7">
        <v>40759</v>
      </c>
      <c r="I10994" s="7">
        <v>50040</v>
      </c>
      <c r="J10994" s="5" t="s">
        <v>10415</v>
      </c>
      <c r="K10994" s="5">
        <v>6203</v>
      </c>
      <c r="L10994" s="5" t="s">
        <v>10416</v>
      </c>
      <c r="M10994" s="5" t="s">
        <v>179</v>
      </c>
      <c r="N10994" s="5"/>
      <c r="O10994" s="5" t="s">
        <v>34</v>
      </c>
      <c r="P10994" s="5" t="s">
        <v>10417</v>
      </c>
      <c r="Q10994" s="5" t="s">
        <v>270</v>
      </c>
    </row>
    <row r="10995" spans="1:17" x14ac:dyDescent="0.35">
      <c r="A10995" s="5" t="s">
        <v>15016</v>
      </c>
      <c r="B10995" s="5" t="s">
        <v>18</v>
      </c>
      <c r="C10995" s="5" t="s">
        <v>19</v>
      </c>
      <c r="D10995" s="13">
        <v>111.15</v>
      </c>
      <c r="E10995" s="6">
        <v>116107.35</v>
      </c>
      <c r="F10995" s="6">
        <v>44817.430000000008</v>
      </c>
      <c r="G10995" s="7">
        <v>40919</v>
      </c>
      <c r="H10995" s="7">
        <v>41100</v>
      </c>
      <c r="I10995" s="7">
        <v>50252</v>
      </c>
      <c r="J10995" s="5" t="s">
        <v>15017</v>
      </c>
      <c r="K10995" s="5">
        <v>4495</v>
      </c>
      <c r="L10995" s="5" t="s">
        <v>5745</v>
      </c>
      <c r="M10995" s="5" t="s">
        <v>344</v>
      </c>
      <c r="N10995" s="5"/>
      <c r="O10995" s="5" t="s">
        <v>34</v>
      </c>
      <c r="P10995" s="5" t="s">
        <v>5212</v>
      </c>
      <c r="Q10995" s="5" t="s">
        <v>527</v>
      </c>
    </row>
    <row r="10996" spans="1:17" x14ac:dyDescent="0.35">
      <c r="A10996" s="5" t="s">
        <v>11273</v>
      </c>
      <c r="B10996" s="5" t="s">
        <v>18</v>
      </c>
      <c r="C10996" s="5" t="s">
        <v>22</v>
      </c>
      <c r="D10996" s="13">
        <v>111.28</v>
      </c>
      <c r="E10996" s="6">
        <v>125613.75</v>
      </c>
      <c r="F10996" s="6">
        <v>26942.230000000003</v>
      </c>
      <c r="G10996" s="7">
        <v>40697</v>
      </c>
      <c r="H10996" s="7">
        <v>42087</v>
      </c>
      <c r="I10996" s="7">
        <v>49674</v>
      </c>
      <c r="J10996" s="5" t="s">
        <v>11274</v>
      </c>
      <c r="K10996" s="5">
        <v>8902</v>
      </c>
      <c r="L10996" s="5" t="s">
        <v>4462</v>
      </c>
      <c r="M10996" s="5" t="s">
        <v>53</v>
      </c>
      <c r="N10996" s="5" t="s">
        <v>11275</v>
      </c>
      <c r="O10996" s="5" t="s">
        <v>34</v>
      </c>
      <c r="P10996" s="5" t="s">
        <v>1834</v>
      </c>
      <c r="Q10996" s="5" t="s">
        <v>752</v>
      </c>
    </row>
    <row r="10997" spans="1:17" x14ac:dyDescent="0.35">
      <c r="A10997" s="5" t="s">
        <v>10230</v>
      </c>
      <c r="B10997" s="5" t="s">
        <v>18</v>
      </c>
      <c r="C10997" s="5" t="s">
        <v>22</v>
      </c>
      <c r="D10997" s="13">
        <v>111.3</v>
      </c>
      <c r="E10997" s="6">
        <v>97423.999999999985</v>
      </c>
      <c r="F10997" s="6">
        <v>16074.959999999997</v>
      </c>
      <c r="G10997" s="7">
        <v>40595</v>
      </c>
      <c r="H10997" s="7">
        <v>42815</v>
      </c>
      <c r="I10997" s="7">
        <v>50405</v>
      </c>
      <c r="J10997" s="5" t="s">
        <v>10231</v>
      </c>
      <c r="K10997" s="5">
        <v>8890</v>
      </c>
      <c r="L10997" s="5" t="s">
        <v>594</v>
      </c>
      <c r="M10997" s="5" t="s">
        <v>32</v>
      </c>
      <c r="N10997" s="5"/>
      <c r="O10997" s="5" t="s">
        <v>34</v>
      </c>
      <c r="P10997" s="5" t="s">
        <v>3711</v>
      </c>
      <c r="Q10997" s="5" t="s">
        <v>2797</v>
      </c>
    </row>
    <row r="10998" spans="1:17" x14ac:dyDescent="0.35">
      <c r="A10998" s="5" t="s">
        <v>12316</v>
      </c>
      <c r="B10998" s="5" t="s">
        <v>18</v>
      </c>
      <c r="C10998" s="5" t="s">
        <v>22</v>
      </c>
      <c r="D10998" s="13">
        <v>111.3</v>
      </c>
      <c r="E10998" s="6">
        <v>86238.299999999988</v>
      </c>
      <c r="F10998" s="6">
        <v>15867.860000000002</v>
      </c>
      <c r="G10998" s="7">
        <v>40716</v>
      </c>
      <c r="H10998" s="7">
        <v>42362</v>
      </c>
      <c r="I10998" s="7">
        <v>49674</v>
      </c>
      <c r="J10998" s="5" t="s">
        <v>12317</v>
      </c>
      <c r="K10998" s="5">
        <v>3253</v>
      </c>
      <c r="L10998" s="5" t="s">
        <v>1884</v>
      </c>
      <c r="M10998" s="5" t="s">
        <v>210</v>
      </c>
      <c r="N10998" s="5"/>
      <c r="O10998" s="5" t="s">
        <v>34</v>
      </c>
      <c r="P10998" s="5" t="s">
        <v>577</v>
      </c>
      <c r="Q10998" s="5" t="s">
        <v>6099</v>
      </c>
    </row>
    <row r="10999" spans="1:17" x14ac:dyDescent="0.35">
      <c r="A10999" s="5" t="s">
        <v>8610</v>
      </c>
      <c r="B10999" s="5" t="s">
        <v>18</v>
      </c>
      <c r="C10999" s="5" t="s">
        <v>22</v>
      </c>
      <c r="D10999" s="13">
        <v>111.32</v>
      </c>
      <c r="E10999" s="6">
        <v>123858.00000000001</v>
      </c>
      <c r="F10999" s="6">
        <v>47437.599999999999</v>
      </c>
      <c r="G10999" s="7">
        <v>40324</v>
      </c>
      <c r="H10999" s="7">
        <v>40882</v>
      </c>
      <c r="I10999" s="7">
        <v>50040</v>
      </c>
      <c r="J10999" s="5" t="s">
        <v>8611</v>
      </c>
      <c r="K10999" s="5">
        <v>8570</v>
      </c>
      <c r="L10999" s="5" t="s">
        <v>456</v>
      </c>
      <c r="M10999" s="5" t="s">
        <v>25</v>
      </c>
      <c r="N10999" s="5" t="s">
        <v>8612</v>
      </c>
      <c r="O10999" s="5" t="s">
        <v>34</v>
      </c>
      <c r="P10999" s="5" t="s">
        <v>8613</v>
      </c>
      <c r="Q10999" s="5" t="s">
        <v>613</v>
      </c>
    </row>
    <row r="11000" spans="1:17" x14ac:dyDescent="0.35">
      <c r="A11000" s="5" t="s">
        <v>13096</v>
      </c>
      <c r="B11000" s="5" t="s">
        <v>18</v>
      </c>
      <c r="C11000" s="5" t="s">
        <v>22</v>
      </c>
      <c r="D11000" s="13">
        <v>111.44</v>
      </c>
      <c r="E11000" s="6">
        <v>115274.75399999999</v>
      </c>
      <c r="F11000" s="6">
        <v>37889.749999999993</v>
      </c>
      <c r="G11000" s="7">
        <v>40795</v>
      </c>
      <c r="H11000" s="7">
        <v>41086</v>
      </c>
      <c r="I11000" s="7">
        <v>50405</v>
      </c>
      <c r="J11000" s="5" t="s">
        <v>13097</v>
      </c>
      <c r="K11000" s="5">
        <v>4618</v>
      </c>
      <c r="L11000" s="5" t="s">
        <v>3758</v>
      </c>
      <c r="M11000" s="5" t="s">
        <v>210</v>
      </c>
      <c r="N11000" s="5" t="s">
        <v>13098</v>
      </c>
      <c r="O11000" s="5" t="s">
        <v>34</v>
      </c>
      <c r="P11000" s="5" t="s">
        <v>1536</v>
      </c>
      <c r="Q11000" s="5" t="s">
        <v>2452</v>
      </c>
    </row>
    <row r="11001" spans="1:17" x14ac:dyDescent="0.35">
      <c r="A11001" s="5" t="s">
        <v>12750</v>
      </c>
      <c r="B11001" s="5" t="s">
        <v>18</v>
      </c>
      <c r="C11001" s="5" t="s">
        <v>22</v>
      </c>
      <c r="D11001" s="13">
        <v>111.78</v>
      </c>
      <c r="E11001" s="6">
        <v>120831.15</v>
      </c>
      <c r="F11001" s="6">
        <v>22214.09</v>
      </c>
      <c r="G11001" s="7">
        <v>40745</v>
      </c>
      <c r="H11001" s="7">
        <v>42243</v>
      </c>
      <c r="I11001" s="7">
        <v>49674</v>
      </c>
      <c r="J11001" s="5" t="s">
        <v>12751</v>
      </c>
      <c r="K11001" s="5">
        <v>8405</v>
      </c>
      <c r="L11001" s="5" t="s">
        <v>272</v>
      </c>
      <c r="M11001" s="5" t="s">
        <v>53</v>
      </c>
      <c r="N11001" s="5" t="s">
        <v>12752</v>
      </c>
      <c r="O11001" s="5" t="s">
        <v>34</v>
      </c>
      <c r="P11001" s="5" t="s">
        <v>194</v>
      </c>
      <c r="Q11001" s="5" t="s">
        <v>2452</v>
      </c>
    </row>
    <row r="11002" spans="1:17" x14ac:dyDescent="0.35">
      <c r="A11002" s="5" t="s">
        <v>10974</v>
      </c>
      <c r="B11002" s="5" t="s">
        <v>18</v>
      </c>
      <c r="C11002" s="5" t="s">
        <v>22</v>
      </c>
      <c r="D11002" s="13">
        <v>111.83</v>
      </c>
      <c r="E11002" s="6">
        <v>101889</v>
      </c>
      <c r="F11002" s="6">
        <v>23536.37</v>
      </c>
      <c r="G11002" s="7">
        <v>40656</v>
      </c>
      <c r="H11002" s="7">
        <v>41914</v>
      </c>
      <c r="I11002" s="7">
        <v>49309</v>
      </c>
      <c r="J11002" s="5" t="s">
        <v>10975</v>
      </c>
      <c r="K11002" s="5">
        <v>8906</v>
      </c>
      <c r="L11002" s="5" t="s">
        <v>294</v>
      </c>
      <c r="M11002" s="5" t="s">
        <v>53</v>
      </c>
      <c r="N11002" s="5"/>
      <c r="O11002" s="5" t="s">
        <v>34</v>
      </c>
      <c r="P11002" s="5" t="s">
        <v>9404</v>
      </c>
      <c r="Q11002" s="5" t="s">
        <v>433</v>
      </c>
    </row>
    <row r="11003" spans="1:17" x14ac:dyDescent="0.35">
      <c r="A11003" s="5" t="s">
        <v>9344</v>
      </c>
      <c r="B11003" s="5" t="s">
        <v>18</v>
      </c>
      <c r="C11003" s="5" t="s">
        <v>22</v>
      </c>
      <c r="D11003" s="13">
        <v>111.95</v>
      </c>
      <c r="E11003" s="6">
        <v>98349.45</v>
      </c>
      <c r="F11003" s="6">
        <v>27486.71</v>
      </c>
      <c r="G11003" s="7">
        <v>40494</v>
      </c>
      <c r="H11003" s="7">
        <v>40535</v>
      </c>
      <c r="I11003" s="7">
        <v>49674</v>
      </c>
      <c r="J11003" s="5" t="s">
        <v>9345</v>
      </c>
      <c r="K11003" s="5">
        <v>9200</v>
      </c>
      <c r="L11003" s="5" t="s">
        <v>395</v>
      </c>
      <c r="M11003" s="5" t="s">
        <v>32</v>
      </c>
      <c r="N11003" s="5" t="s">
        <v>9346</v>
      </c>
      <c r="O11003" s="5" t="s">
        <v>34</v>
      </c>
      <c r="P11003" s="5" t="s">
        <v>1834</v>
      </c>
      <c r="Q11003" s="5" t="s">
        <v>596</v>
      </c>
    </row>
    <row r="11004" spans="1:17" hidden="1" x14ac:dyDescent="0.35">
      <c r="A11004" s="5" t="s">
        <v>6963</v>
      </c>
      <c r="B11004" s="5" t="s">
        <v>287</v>
      </c>
      <c r="C11004" s="5" t="s">
        <v>288</v>
      </c>
      <c r="D11004" s="13">
        <v>112</v>
      </c>
      <c r="E11004" s="6">
        <v>454184.7</v>
      </c>
      <c r="F11004" s="6">
        <v>101211.06999999999</v>
      </c>
      <c r="G11004" s="7">
        <v>39938</v>
      </c>
      <c r="H11004" s="7">
        <v>38726</v>
      </c>
      <c r="I11004" s="7">
        <v>46387</v>
      </c>
      <c r="J11004" s="5" t="s">
        <v>6964</v>
      </c>
      <c r="K11004" s="5">
        <v>1934</v>
      </c>
      <c r="L11004" s="5" t="s">
        <v>5646</v>
      </c>
      <c r="M11004" s="5" t="s">
        <v>76</v>
      </c>
      <c r="N11004" s="5" t="s">
        <v>5647</v>
      </c>
      <c r="O11004" s="5" t="s">
        <v>34</v>
      </c>
      <c r="P11004" s="5" t="s">
        <v>5648</v>
      </c>
      <c r="Q11004" s="5" t="s">
        <v>5649</v>
      </c>
    </row>
    <row r="11005" spans="1:17" x14ac:dyDescent="0.35">
      <c r="A11005" s="5" t="s">
        <v>8368</v>
      </c>
      <c r="B11005" s="5" t="s">
        <v>18</v>
      </c>
      <c r="C11005" s="5" t="s">
        <v>22</v>
      </c>
      <c r="D11005" s="13">
        <v>112.1</v>
      </c>
      <c r="E11005" s="6">
        <v>92194.25</v>
      </c>
      <c r="F11005" s="6">
        <v>23693.91</v>
      </c>
      <c r="G11005" s="7">
        <v>40259</v>
      </c>
      <c r="H11005" s="7">
        <v>41562</v>
      </c>
      <c r="I11005" s="7">
        <v>50770</v>
      </c>
      <c r="J11005" s="5" t="s">
        <v>4596</v>
      </c>
      <c r="K11005" s="5">
        <v>8376</v>
      </c>
      <c r="L11005" s="5" t="s">
        <v>2938</v>
      </c>
      <c r="M11005" s="5" t="s">
        <v>25</v>
      </c>
      <c r="N11005" s="5"/>
      <c r="O11005" s="5" t="s">
        <v>34</v>
      </c>
      <c r="P11005" s="5" t="s">
        <v>8369</v>
      </c>
      <c r="Q11005" s="5" t="s">
        <v>200</v>
      </c>
    </row>
    <row r="11006" spans="1:17" x14ac:dyDescent="0.35">
      <c r="A11006" s="5" t="s">
        <v>10123</v>
      </c>
      <c r="B11006" s="5" t="s">
        <v>18</v>
      </c>
      <c r="C11006" s="5" t="s">
        <v>19</v>
      </c>
      <c r="D11006" s="13">
        <v>112.2</v>
      </c>
      <c r="E11006" s="6">
        <v>117953</v>
      </c>
      <c r="F11006" s="6">
        <v>40693.800000000003</v>
      </c>
      <c r="G11006" s="7">
        <v>40576</v>
      </c>
      <c r="H11006" s="7">
        <v>41249</v>
      </c>
      <c r="I11006" s="7">
        <v>50405</v>
      </c>
      <c r="J11006" s="5" t="s">
        <v>10124</v>
      </c>
      <c r="K11006" s="5">
        <v>1584</v>
      </c>
      <c r="L11006" s="5" t="s">
        <v>10094</v>
      </c>
      <c r="M11006" s="5" t="s">
        <v>21</v>
      </c>
      <c r="N11006" s="5"/>
      <c r="O11006" s="5" t="s">
        <v>34</v>
      </c>
      <c r="P11006" s="5" t="s">
        <v>10125</v>
      </c>
      <c r="Q11006" s="5" t="s">
        <v>5353</v>
      </c>
    </row>
    <row r="11007" spans="1:17" x14ac:dyDescent="0.35">
      <c r="A11007" s="5" t="s">
        <v>13402</v>
      </c>
      <c r="B11007" s="5" t="s">
        <v>18</v>
      </c>
      <c r="C11007" s="5" t="s">
        <v>22</v>
      </c>
      <c r="D11007" s="13">
        <v>112.2</v>
      </c>
      <c r="E11007" s="6">
        <v>101708.175</v>
      </c>
      <c r="F11007" s="6">
        <v>21814.850000000002</v>
      </c>
      <c r="G11007" s="7">
        <v>40793</v>
      </c>
      <c r="H11007" s="7">
        <v>41764</v>
      </c>
      <c r="I11007" s="7">
        <v>49309</v>
      </c>
      <c r="J11007" s="5" t="s">
        <v>13403</v>
      </c>
      <c r="K11007" s="5">
        <v>4310</v>
      </c>
      <c r="L11007" s="5" t="s">
        <v>4046</v>
      </c>
      <c r="M11007" s="5" t="s">
        <v>28</v>
      </c>
      <c r="N11007" s="5" t="s">
        <v>13394</v>
      </c>
      <c r="O11007" s="5" t="s">
        <v>34</v>
      </c>
      <c r="P11007" s="5" t="s">
        <v>13395</v>
      </c>
      <c r="Q11007" s="5" t="s">
        <v>366</v>
      </c>
    </row>
    <row r="11008" spans="1:17" x14ac:dyDescent="0.35">
      <c r="A11008" s="5" t="s">
        <v>12942</v>
      </c>
      <c r="B11008" s="5" t="s">
        <v>18</v>
      </c>
      <c r="C11008" s="5" t="s">
        <v>22</v>
      </c>
      <c r="D11008" s="13">
        <v>112.24</v>
      </c>
      <c r="E11008" s="6">
        <v>130562.325</v>
      </c>
      <c r="F11008" s="6">
        <v>30913.079999999994</v>
      </c>
      <c r="G11008" s="7">
        <v>40753</v>
      </c>
      <c r="H11008" s="7">
        <v>41019</v>
      </c>
      <c r="I11008" s="7">
        <v>50405</v>
      </c>
      <c r="J11008" s="5" t="s">
        <v>12943</v>
      </c>
      <c r="K11008" s="5">
        <v>9556</v>
      </c>
      <c r="L11008" s="5" t="s">
        <v>837</v>
      </c>
      <c r="M11008" s="5" t="s">
        <v>25</v>
      </c>
      <c r="N11008" s="5" t="s">
        <v>12944</v>
      </c>
      <c r="O11008" s="5" t="s">
        <v>34</v>
      </c>
      <c r="P11008" s="5" t="s">
        <v>7729</v>
      </c>
      <c r="Q11008" s="5" t="s">
        <v>970</v>
      </c>
    </row>
    <row r="11009" spans="1:17" x14ac:dyDescent="0.35">
      <c r="A11009" s="5" t="s">
        <v>5390</v>
      </c>
      <c r="B11009" s="5" t="s">
        <v>18</v>
      </c>
      <c r="C11009" s="5" t="s">
        <v>22</v>
      </c>
      <c r="D11009" s="13">
        <v>112.39</v>
      </c>
      <c r="E11009" s="6">
        <v>136444.51999999996</v>
      </c>
      <c r="F11009" s="6">
        <v>58944.01</v>
      </c>
      <c r="G11009" s="7">
        <v>39615</v>
      </c>
      <c r="H11009" s="7">
        <v>40512</v>
      </c>
      <c r="I11009" s="7">
        <v>49674</v>
      </c>
      <c r="J11009" s="5" t="s">
        <v>5391</v>
      </c>
      <c r="K11009" s="5">
        <v>7215</v>
      </c>
      <c r="L11009" s="5" t="s">
        <v>2815</v>
      </c>
      <c r="M11009" s="5" t="s">
        <v>99</v>
      </c>
      <c r="N11009" s="5"/>
      <c r="O11009" s="5" t="s">
        <v>34</v>
      </c>
      <c r="P11009" s="5" t="s">
        <v>5392</v>
      </c>
      <c r="Q11009" s="5" t="s">
        <v>5393</v>
      </c>
    </row>
    <row r="11010" spans="1:17" x14ac:dyDescent="0.35">
      <c r="A11010" s="5" t="s">
        <v>1266</v>
      </c>
      <c r="B11010" s="5" t="s">
        <v>18</v>
      </c>
      <c r="C11010" s="5" t="s">
        <v>22</v>
      </c>
      <c r="D11010" s="13">
        <v>112.4</v>
      </c>
      <c r="E11010" s="6">
        <v>105064.79999999997</v>
      </c>
      <c r="F11010" s="6">
        <v>43801.4</v>
      </c>
      <c r="G11010" s="7">
        <v>39569</v>
      </c>
      <c r="H11010" s="7">
        <v>40161</v>
      </c>
      <c r="I11010" s="7">
        <v>49309</v>
      </c>
      <c r="J11010" s="5" t="s">
        <v>1267</v>
      </c>
      <c r="K11010" s="5">
        <v>9015</v>
      </c>
      <c r="L11010" s="5" t="s">
        <v>1268</v>
      </c>
      <c r="M11010" s="5" t="s">
        <v>32</v>
      </c>
      <c r="N11010" s="5" t="s">
        <v>1269</v>
      </c>
      <c r="O11010" s="5" t="s">
        <v>34</v>
      </c>
      <c r="P11010" s="5" t="s">
        <v>1270</v>
      </c>
      <c r="Q11010" s="5" t="s">
        <v>596</v>
      </c>
    </row>
    <row r="11011" spans="1:17" x14ac:dyDescent="0.35">
      <c r="A11011" s="5" t="s">
        <v>12734</v>
      </c>
      <c r="B11011" s="5" t="s">
        <v>18</v>
      </c>
      <c r="C11011" s="5" t="s">
        <v>19</v>
      </c>
      <c r="D11011" s="13">
        <v>112.54</v>
      </c>
      <c r="E11011" s="6">
        <v>115997.4</v>
      </c>
      <c r="F11011" s="6">
        <v>43404.78</v>
      </c>
      <c r="G11011" s="7">
        <v>40743</v>
      </c>
      <c r="H11011" s="7">
        <v>41120</v>
      </c>
      <c r="I11011" s="7">
        <v>50405</v>
      </c>
      <c r="J11011" s="5" t="s">
        <v>12735</v>
      </c>
      <c r="K11011" s="5">
        <v>8404</v>
      </c>
      <c r="L11011" s="5" t="s">
        <v>12736</v>
      </c>
      <c r="M11011" s="5" t="s">
        <v>53</v>
      </c>
      <c r="N11011" s="5"/>
      <c r="O11011" s="5" t="s">
        <v>34</v>
      </c>
      <c r="P11011" s="5" t="s">
        <v>12737</v>
      </c>
      <c r="Q11011" s="5" t="s">
        <v>433</v>
      </c>
    </row>
    <row r="11012" spans="1:17" x14ac:dyDescent="0.35">
      <c r="A11012" s="5" t="s">
        <v>15188</v>
      </c>
      <c r="B11012" s="5" t="s">
        <v>18</v>
      </c>
      <c r="C11012" s="5" t="s">
        <v>22</v>
      </c>
      <c r="D11012" s="13">
        <v>112.81</v>
      </c>
      <c r="E11012" s="6">
        <v>7154.16</v>
      </c>
      <c r="F11012" s="6">
        <v>1495.23</v>
      </c>
      <c r="G11012" s="7">
        <v>40958</v>
      </c>
      <c r="H11012" s="7">
        <v>41610</v>
      </c>
      <c r="I11012" s="7">
        <v>50770</v>
      </c>
      <c r="J11012" s="5" t="s">
        <v>15189</v>
      </c>
      <c r="K11012" s="5">
        <v>4106</v>
      </c>
      <c r="L11012" s="5" t="s">
        <v>1870</v>
      </c>
      <c r="M11012" s="5" t="s">
        <v>344</v>
      </c>
      <c r="N11012" s="5"/>
      <c r="O11012" s="5" t="s">
        <v>34</v>
      </c>
      <c r="P11012" s="5" t="s">
        <v>11997</v>
      </c>
      <c r="Q11012" s="5" t="s">
        <v>512</v>
      </c>
    </row>
    <row r="11013" spans="1:17" x14ac:dyDescent="0.35">
      <c r="A11013" s="5" t="s">
        <v>11998</v>
      </c>
      <c r="B11013" s="5" t="s">
        <v>18</v>
      </c>
      <c r="C11013" s="5" t="s">
        <v>22</v>
      </c>
      <c r="D11013" s="13">
        <v>112.87</v>
      </c>
      <c r="E11013" s="6">
        <v>108304.29</v>
      </c>
      <c r="F11013" s="6">
        <v>21444.260000000002</v>
      </c>
      <c r="G11013" s="7">
        <v>40750</v>
      </c>
      <c r="H11013" s="7">
        <v>42271</v>
      </c>
      <c r="I11013" s="7">
        <v>49674</v>
      </c>
      <c r="J11013" s="5" t="s">
        <v>11999</v>
      </c>
      <c r="K11013" s="5">
        <v>7015</v>
      </c>
      <c r="L11013" s="5" t="s">
        <v>6050</v>
      </c>
      <c r="M11013" s="5" t="s">
        <v>99</v>
      </c>
      <c r="N11013" s="5"/>
      <c r="O11013" s="5" t="s">
        <v>34</v>
      </c>
      <c r="P11013" s="5" t="s">
        <v>12000</v>
      </c>
      <c r="Q11013" s="5" t="s">
        <v>2857</v>
      </c>
    </row>
    <row r="11014" spans="1:17" x14ac:dyDescent="0.35">
      <c r="A11014" s="5" t="s">
        <v>4855</v>
      </c>
      <c r="B11014" s="5" t="s">
        <v>18</v>
      </c>
      <c r="C11014" s="5" t="s">
        <v>22</v>
      </c>
      <c r="D11014" s="13">
        <v>113</v>
      </c>
      <c r="E11014" s="6">
        <v>99486.720000000001</v>
      </c>
      <c r="F11014" s="6">
        <v>36297.149999999994</v>
      </c>
      <c r="G11014" s="7">
        <v>39570</v>
      </c>
      <c r="H11014" s="7">
        <v>39836</v>
      </c>
      <c r="I11014" s="7">
        <v>49309</v>
      </c>
      <c r="J11014" s="5" t="s">
        <v>4856</v>
      </c>
      <c r="K11014" s="5">
        <v>4147</v>
      </c>
      <c r="L11014" s="5" t="s">
        <v>2422</v>
      </c>
      <c r="M11014" s="5" t="s">
        <v>344</v>
      </c>
      <c r="N11014" s="5" t="s">
        <v>4857</v>
      </c>
      <c r="O11014" s="5" t="s">
        <v>34</v>
      </c>
      <c r="P11014" s="5" t="s">
        <v>4853</v>
      </c>
      <c r="Q11014" s="5" t="s">
        <v>4854</v>
      </c>
    </row>
    <row r="11015" spans="1:17" hidden="1" x14ac:dyDescent="0.35">
      <c r="A11015" s="5" t="s">
        <v>6477</v>
      </c>
      <c r="B11015" s="5" t="s">
        <v>81</v>
      </c>
      <c r="C11015" s="5" t="s">
        <v>125</v>
      </c>
      <c r="D11015" s="13">
        <v>113</v>
      </c>
      <c r="E11015" s="6">
        <v>364794.52500000008</v>
      </c>
      <c r="F11015" s="6">
        <v>96533.38</v>
      </c>
      <c r="G11015" s="7">
        <v>39811</v>
      </c>
      <c r="H11015" s="7">
        <v>39085</v>
      </c>
      <c r="I11015" s="7">
        <v>48579</v>
      </c>
      <c r="J11015" s="5"/>
      <c r="K11015" s="5">
        <v>9200</v>
      </c>
      <c r="L11015" s="5" t="s">
        <v>395</v>
      </c>
      <c r="M11015" s="5" t="s">
        <v>32</v>
      </c>
      <c r="N11015" s="5" t="s">
        <v>6478</v>
      </c>
      <c r="O11015" s="5" t="s">
        <v>34</v>
      </c>
      <c r="P11015" s="5" t="s">
        <v>1109</v>
      </c>
      <c r="Q11015" s="5" t="s">
        <v>1158</v>
      </c>
    </row>
    <row r="11016" spans="1:17" x14ac:dyDescent="0.35">
      <c r="A11016" s="5" t="s">
        <v>10250</v>
      </c>
      <c r="B11016" s="5" t="s">
        <v>18</v>
      </c>
      <c r="C11016" s="5" t="s">
        <v>22</v>
      </c>
      <c r="D11016" s="13">
        <v>113</v>
      </c>
      <c r="E11016" s="6">
        <v>101877.45</v>
      </c>
      <c r="F11016" s="6">
        <v>18745.440000000002</v>
      </c>
      <c r="G11016" s="7">
        <v>40600</v>
      </c>
      <c r="H11016" s="7">
        <v>42446</v>
      </c>
      <c r="I11016" s="7">
        <v>50040</v>
      </c>
      <c r="J11016" s="5" t="s">
        <v>10251</v>
      </c>
      <c r="K11016" s="5">
        <v>8617</v>
      </c>
      <c r="L11016" s="5" t="s">
        <v>1734</v>
      </c>
      <c r="M11016" s="5" t="s">
        <v>53</v>
      </c>
      <c r="N11016" s="5"/>
      <c r="O11016" s="5" t="s">
        <v>34</v>
      </c>
      <c r="P11016" s="5" t="s">
        <v>2168</v>
      </c>
      <c r="Q11016" s="5" t="s">
        <v>9807</v>
      </c>
    </row>
    <row r="11017" spans="1:17" x14ac:dyDescent="0.35">
      <c r="A11017" s="5" t="s">
        <v>15287</v>
      </c>
      <c r="B11017" s="5" t="s">
        <v>18</v>
      </c>
      <c r="C11017" s="5" t="s">
        <v>22</v>
      </c>
      <c r="D11017" s="13">
        <v>113</v>
      </c>
      <c r="E11017" s="6">
        <v>52637.25</v>
      </c>
      <c r="F11017" s="6">
        <v>15339.820000000002</v>
      </c>
      <c r="G11017" s="7">
        <v>41004</v>
      </c>
      <c r="H11017" s="7">
        <v>41180</v>
      </c>
      <c r="I11017" s="7">
        <v>50313</v>
      </c>
      <c r="J11017" s="5" t="s">
        <v>15288</v>
      </c>
      <c r="K11017" s="5">
        <v>1541</v>
      </c>
      <c r="L11017" s="5" t="s">
        <v>4834</v>
      </c>
      <c r="M11017" s="5" t="s">
        <v>55</v>
      </c>
      <c r="N11017" s="5" t="s">
        <v>3002</v>
      </c>
      <c r="O11017" s="5" t="s">
        <v>34</v>
      </c>
      <c r="P11017" s="5" t="s">
        <v>3003</v>
      </c>
      <c r="Q11017" s="5" t="s">
        <v>1001</v>
      </c>
    </row>
    <row r="11018" spans="1:17" x14ac:dyDescent="0.35">
      <c r="A11018" s="5" t="s">
        <v>207</v>
      </c>
      <c r="B11018" s="5" t="s">
        <v>18</v>
      </c>
      <c r="C11018" s="5" t="s">
        <v>19</v>
      </c>
      <c r="D11018" s="13">
        <v>113.1</v>
      </c>
      <c r="E11018" s="6">
        <v>145814.75399999996</v>
      </c>
      <c r="F11018" s="6">
        <v>55103.630000000012</v>
      </c>
      <c r="G11018" s="7">
        <v>39570</v>
      </c>
      <c r="H11018" s="7">
        <v>41437</v>
      </c>
      <c r="I11018" s="7">
        <v>50770</v>
      </c>
      <c r="J11018" s="5" t="s">
        <v>208</v>
      </c>
      <c r="K11018" s="5">
        <v>1912</v>
      </c>
      <c r="L11018" s="5" t="s">
        <v>182</v>
      </c>
      <c r="M11018" s="5" t="s">
        <v>76</v>
      </c>
      <c r="N11018" s="5" t="s">
        <v>148</v>
      </c>
      <c r="O11018" s="5" t="s">
        <v>34</v>
      </c>
      <c r="P11018" s="5" t="s">
        <v>129</v>
      </c>
      <c r="Q11018" s="5" t="s">
        <v>130</v>
      </c>
    </row>
    <row r="11019" spans="1:17" x14ac:dyDescent="0.35">
      <c r="A11019" s="5" t="s">
        <v>13872</v>
      </c>
      <c r="B11019" s="5" t="s">
        <v>18</v>
      </c>
      <c r="C11019" s="5" t="s">
        <v>22</v>
      </c>
      <c r="D11019" s="13">
        <v>113.13</v>
      </c>
      <c r="E11019" s="6">
        <v>124865.02500000001</v>
      </c>
      <c r="F11019" s="6">
        <v>28843.789999999997</v>
      </c>
      <c r="G11019" s="7">
        <v>40812</v>
      </c>
      <c r="H11019" s="7">
        <v>42075</v>
      </c>
      <c r="I11019" s="7">
        <v>49674</v>
      </c>
      <c r="J11019" s="5" t="s">
        <v>13873</v>
      </c>
      <c r="K11019" s="5">
        <v>8815</v>
      </c>
      <c r="L11019" s="5" t="s">
        <v>13296</v>
      </c>
      <c r="M11019" s="5" t="s">
        <v>53</v>
      </c>
      <c r="N11019" s="5"/>
      <c r="O11019" s="5" t="s">
        <v>34</v>
      </c>
      <c r="P11019" s="5" t="s">
        <v>9889</v>
      </c>
      <c r="Q11019" s="5" t="s">
        <v>13874</v>
      </c>
    </row>
    <row r="11020" spans="1:17" x14ac:dyDescent="0.35">
      <c r="A11020" s="5" t="s">
        <v>1310</v>
      </c>
      <c r="B11020" s="5" t="s">
        <v>18</v>
      </c>
      <c r="C11020" s="5" t="s">
        <v>22</v>
      </c>
      <c r="D11020" s="13">
        <v>113.2</v>
      </c>
      <c r="E11020" s="6">
        <v>124623.22500000002</v>
      </c>
      <c r="F11020" s="6">
        <v>49350.790000000008</v>
      </c>
      <c r="G11020" s="7">
        <v>39570</v>
      </c>
      <c r="H11020" s="7">
        <v>41096</v>
      </c>
      <c r="I11020" s="7">
        <v>50405</v>
      </c>
      <c r="J11020" s="5" t="s">
        <v>1311</v>
      </c>
      <c r="K11020" s="5">
        <v>9413</v>
      </c>
      <c r="L11020" s="5" t="s">
        <v>317</v>
      </c>
      <c r="M11020" s="5" t="s">
        <v>318</v>
      </c>
      <c r="N11020" s="5" t="s">
        <v>1312</v>
      </c>
      <c r="O11020" s="5" t="s">
        <v>34</v>
      </c>
      <c r="P11020" s="5" t="s">
        <v>1313</v>
      </c>
      <c r="Q11020" s="5" t="s">
        <v>1119</v>
      </c>
    </row>
    <row r="11021" spans="1:17" x14ac:dyDescent="0.35">
      <c r="A11021" s="5" t="s">
        <v>10954</v>
      </c>
      <c r="B11021" s="5" t="s">
        <v>18</v>
      </c>
      <c r="C11021" s="5" t="s">
        <v>22</v>
      </c>
      <c r="D11021" s="13">
        <v>113.2</v>
      </c>
      <c r="E11021" s="6">
        <v>105824.25000000001</v>
      </c>
      <c r="F11021" s="6">
        <v>16998.689999999999</v>
      </c>
      <c r="G11021" s="7">
        <v>40651</v>
      </c>
      <c r="H11021" s="7">
        <v>42635</v>
      </c>
      <c r="I11021" s="7">
        <v>50040</v>
      </c>
      <c r="J11021" s="5" t="s">
        <v>10955</v>
      </c>
      <c r="K11021" s="5">
        <v>9243</v>
      </c>
      <c r="L11021" s="5" t="s">
        <v>848</v>
      </c>
      <c r="M11021" s="5" t="s">
        <v>32</v>
      </c>
      <c r="N11021" s="5" t="s">
        <v>10956</v>
      </c>
      <c r="O11021" s="5" t="s">
        <v>34</v>
      </c>
      <c r="P11021" s="5" t="s">
        <v>2550</v>
      </c>
      <c r="Q11021" s="5" t="s">
        <v>439</v>
      </c>
    </row>
    <row r="11022" spans="1:17" x14ac:dyDescent="0.35">
      <c r="A11022" s="5" t="s">
        <v>11734</v>
      </c>
      <c r="B11022" s="5" t="s">
        <v>18</v>
      </c>
      <c r="C11022" s="5" t="s">
        <v>19</v>
      </c>
      <c r="D11022" s="13">
        <v>113.2</v>
      </c>
      <c r="E11022" s="6">
        <v>104092.95</v>
      </c>
      <c r="F11022" s="6">
        <v>32997.460000000006</v>
      </c>
      <c r="G11022" s="7">
        <v>40690</v>
      </c>
      <c r="H11022" s="7">
        <v>41620</v>
      </c>
      <c r="I11022" s="7">
        <v>50770</v>
      </c>
      <c r="J11022" s="5" t="s">
        <v>11735</v>
      </c>
      <c r="K11022" s="5">
        <v>8926</v>
      </c>
      <c r="L11022" s="5" t="s">
        <v>8379</v>
      </c>
      <c r="M11022" s="5" t="s">
        <v>53</v>
      </c>
      <c r="N11022" s="5"/>
      <c r="O11022" s="5" t="s">
        <v>34</v>
      </c>
      <c r="P11022" s="5" t="s">
        <v>11736</v>
      </c>
      <c r="Q11022" s="5" t="s">
        <v>3339</v>
      </c>
    </row>
    <row r="11023" spans="1:17" x14ac:dyDescent="0.35">
      <c r="A11023" s="5" t="s">
        <v>3552</v>
      </c>
      <c r="B11023" s="5" t="s">
        <v>18</v>
      </c>
      <c r="C11023" s="5" t="s">
        <v>22</v>
      </c>
      <c r="D11023" s="13">
        <v>113.4</v>
      </c>
      <c r="E11023" s="6">
        <v>103242.67499999999</v>
      </c>
      <c r="F11023" s="6">
        <v>31154.910000000003</v>
      </c>
      <c r="G11023" s="7">
        <v>39575</v>
      </c>
      <c r="H11023" s="7">
        <v>41598</v>
      </c>
      <c r="I11023" s="7">
        <v>50770</v>
      </c>
      <c r="J11023" s="5" t="s">
        <v>3553</v>
      </c>
      <c r="K11023" s="5">
        <v>8572</v>
      </c>
      <c r="L11023" s="5" t="s">
        <v>806</v>
      </c>
      <c r="M11023" s="5" t="s">
        <v>25</v>
      </c>
      <c r="N11023" s="5" t="s">
        <v>3554</v>
      </c>
      <c r="O11023" s="5" t="s">
        <v>34</v>
      </c>
      <c r="P11023" s="5" t="s">
        <v>3555</v>
      </c>
      <c r="Q11023" s="5" t="s">
        <v>856</v>
      </c>
    </row>
    <row r="11024" spans="1:17" x14ac:dyDescent="0.35">
      <c r="A11024" s="5" t="s">
        <v>7752</v>
      </c>
      <c r="B11024" s="5" t="s">
        <v>18</v>
      </c>
      <c r="C11024" s="5" t="s">
        <v>22</v>
      </c>
      <c r="D11024" s="13">
        <v>113.4</v>
      </c>
      <c r="E11024" s="6">
        <v>99620.1</v>
      </c>
      <c r="F11024" s="6">
        <v>32651.7</v>
      </c>
      <c r="G11024" s="7">
        <v>40136</v>
      </c>
      <c r="H11024" s="7">
        <v>41059</v>
      </c>
      <c r="I11024" s="7">
        <v>50405</v>
      </c>
      <c r="J11024" s="5" t="s">
        <v>7753</v>
      </c>
      <c r="K11024" s="5">
        <v>8005</v>
      </c>
      <c r="L11024" s="5" t="s">
        <v>131</v>
      </c>
      <c r="M11024" s="5" t="s">
        <v>53</v>
      </c>
      <c r="N11024" s="5" t="s">
        <v>7754</v>
      </c>
      <c r="O11024" s="5" t="s">
        <v>34</v>
      </c>
      <c r="P11024" s="5" t="s">
        <v>7755</v>
      </c>
      <c r="Q11024" s="5" t="s">
        <v>7756</v>
      </c>
    </row>
    <row r="11025" spans="1:17" x14ac:dyDescent="0.35">
      <c r="A11025" s="5" t="s">
        <v>11119</v>
      </c>
      <c r="B11025" s="5" t="s">
        <v>18</v>
      </c>
      <c r="C11025" s="5" t="s">
        <v>22</v>
      </c>
      <c r="D11025" s="13">
        <v>113.4</v>
      </c>
      <c r="E11025" s="6">
        <v>76794.75</v>
      </c>
      <c r="F11025" s="6">
        <v>25170.430000000004</v>
      </c>
      <c r="G11025" s="7">
        <v>40660</v>
      </c>
      <c r="H11025" s="7">
        <v>41162</v>
      </c>
      <c r="I11025" s="7">
        <v>50405</v>
      </c>
      <c r="J11025" s="5" t="s">
        <v>11120</v>
      </c>
      <c r="K11025" s="5">
        <v>9642</v>
      </c>
      <c r="L11025" s="5" t="s">
        <v>1993</v>
      </c>
      <c r="M11025" s="5" t="s">
        <v>32</v>
      </c>
      <c r="N11025" s="5" t="s">
        <v>11121</v>
      </c>
      <c r="O11025" s="5" t="s">
        <v>34</v>
      </c>
      <c r="P11025" s="5" t="s">
        <v>9206</v>
      </c>
      <c r="Q11025" s="5" t="s">
        <v>562</v>
      </c>
    </row>
    <row r="11026" spans="1:17" x14ac:dyDescent="0.35">
      <c r="A11026" s="5" t="s">
        <v>13280</v>
      </c>
      <c r="B11026" s="5" t="s">
        <v>18</v>
      </c>
      <c r="C11026" s="5" t="s">
        <v>22</v>
      </c>
      <c r="D11026" s="13">
        <v>113.4</v>
      </c>
      <c r="E11026" s="6">
        <v>121292.175</v>
      </c>
      <c r="F11026" s="6">
        <v>22317.769999999993</v>
      </c>
      <c r="G11026" s="7">
        <v>40780</v>
      </c>
      <c r="H11026" s="7">
        <v>42451</v>
      </c>
      <c r="I11026" s="7">
        <v>50040</v>
      </c>
      <c r="J11026" s="5" t="s">
        <v>13281</v>
      </c>
      <c r="K11026" s="5">
        <v>9436</v>
      </c>
      <c r="L11026" s="5" t="s">
        <v>4005</v>
      </c>
      <c r="M11026" s="5" t="s">
        <v>32</v>
      </c>
      <c r="N11026" s="5"/>
      <c r="O11026" s="5" t="s">
        <v>86</v>
      </c>
      <c r="P11026" s="5" t="s">
        <v>13282</v>
      </c>
      <c r="Q11026" s="5" t="s">
        <v>7811</v>
      </c>
    </row>
    <row r="11027" spans="1:17" x14ac:dyDescent="0.35">
      <c r="A11027" s="5" t="s">
        <v>9536</v>
      </c>
      <c r="B11027" s="5" t="s">
        <v>18</v>
      </c>
      <c r="C11027" s="5" t="s">
        <v>22</v>
      </c>
      <c r="D11027" s="13">
        <v>113.5</v>
      </c>
      <c r="E11027" s="6">
        <v>99195.674999999988</v>
      </c>
      <c r="F11027" s="6">
        <v>35611.259999999995</v>
      </c>
      <c r="G11027" s="7">
        <v>40519</v>
      </c>
      <c r="H11027" s="7">
        <v>40779</v>
      </c>
      <c r="I11027" s="7">
        <v>50040</v>
      </c>
      <c r="J11027" s="5" t="s">
        <v>9537</v>
      </c>
      <c r="K11027" s="5">
        <v>8934</v>
      </c>
      <c r="L11027" s="5" t="s">
        <v>3623</v>
      </c>
      <c r="M11027" s="5" t="s">
        <v>53</v>
      </c>
      <c r="N11027" s="5"/>
      <c r="O11027" s="5" t="s">
        <v>34</v>
      </c>
      <c r="P11027" s="5" t="s">
        <v>1165</v>
      </c>
      <c r="Q11027" s="5" t="s">
        <v>578</v>
      </c>
    </row>
    <row r="11028" spans="1:17" x14ac:dyDescent="0.35">
      <c r="A11028" s="5" t="s">
        <v>3444</v>
      </c>
      <c r="B11028" s="5" t="s">
        <v>18</v>
      </c>
      <c r="C11028" s="5" t="s">
        <v>19</v>
      </c>
      <c r="D11028" s="13">
        <v>113.8</v>
      </c>
      <c r="E11028" s="6">
        <v>105739.27499999999</v>
      </c>
      <c r="F11028" s="6">
        <v>42612.93</v>
      </c>
      <c r="G11028" s="7">
        <v>39571</v>
      </c>
      <c r="H11028" s="7">
        <v>41207</v>
      </c>
      <c r="I11028" s="7">
        <v>50405</v>
      </c>
      <c r="J11028" s="5" t="s">
        <v>3445</v>
      </c>
      <c r="K11028" s="5">
        <v>9042</v>
      </c>
      <c r="L11028" s="5" t="s">
        <v>3446</v>
      </c>
      <c r="M11028" s="5" t="s">
        <v>189</v>
      </c>
      <c r="N11028" s="5"/>
      <c r="O11028" s="5" t="s">
        <v>34</v>
      </c>
      <c r="P11028" s="5" t="s">
        <v>3447</v>
      </c>
      <c r="Q11028" s="5" t="s">
        <v>3448</v>
      </c>
    </row>
    <row r="11029" spans="1:17" x14ac:dyDescent="0.35">
      <c r="A11029" s="5" t="s">
        <v>8098</v>
      </c>
      <c r="B11029" s="5" t="s">
        <v>18</v>
      </c>
      <c r="C11029" s="5" t="s">
        <v>22</v>
      </c>
      <c r="D11029" s="13">
        <v>113.8</v>
      </c>
      <c r="E11029" s="6">
        <v>129155.40000000001</v>
      </c>
      <c r="F11029" s="6">
        <v>38135.01</v>
      </c>
      <c r="G11029" s="7">
        <v>40199</v>
      </c>
      <c r="H11029" s="7">
        <v>41064</v>
      </c>
      <c r="I11029" s="7">
        <v>50405</v>
      </c>
      <c r="J11029" s="5" t="s">
        <v>8099</v>
      </c>
      <c r="K11029" s="5">
        <v>3946</v>
      </c>
      <c r="L11029" s="5" t="s">
        <v>4079</v>
      </c>
      <c r="M11029" s="5" t="s">
        <v>76</v>
      </c>
      <c r="N11029" s="5" t="s">
        <v>8100</v>
      </c>
      <c r="O11029" s="5"/>
      <c r="P11029" s="5"/>
      <c r="Q11029" s="5"/>
    </row>
    <row r="11030" spans="1:17" x14ac:dyDescent="0.35">
      <c r="A11030" s="5" t="s">
        <v>15350</v>
      </c>
      <c r="B11030" s="5" t="s">
        <v>18</v>
      </c>
      <c r="C11030" s="5" t="s">
        <v>22</v>
      </c>
      <c r="D11030" s="13">
        <v>113.9</v>
      </c>
      <c r="E11030" s="6">
        <v>55854.6</v>
      </c>
      <c r="F11030" s="6">
        <v>14780.46</v>
      </c>
      <c r="G11030" s="7">
        <v>40996</v>
      </c>
      <c r="H11030" s="7">
        <v>41180</v>
      </c>
      <c r="I11030" s="7">
        <v>50313</v>
      </c>
      <c r="J11030" s="5" t="s">
        <v>15351</v>
      </c>
      <c r="K11030" s="5">
        <v>6233</v>
      </c>
      <c r="L11030" s="5" t="s">
        <v>10658</v>
      </c>
      <c r="M11030" s="5" t="s">
        <v>179</v>
      </c>
      <c r="N11030" s="5" t="s">
        <v>15352</v>
      </c>
      <c r="O11030" s="5" t="s">
        <v>34</v>
      </c>
      <c r="P11030" s="5" t="s">
        <v>5933</v>
      </c>
      <c r="Q11030" s="5" t="s">
        <v>200</v>
      </c>
    </row>
    <row r="11031" spans="1:17" x14ac:dyDescent="0.35">
      <c r="A11031" s="5" t="s">
        <v>3881</v>
      </c>
      <c r="B11031" s="5" t="s">
        <v>18</v>
      </c>
      <c r="C11031" s="5" t="s">
        <v>22</v>
      </c>
      <c r="D11031" s="13">
        <v>114</v>
      </c>
      <c r="E11031" s="6">
        <v>116469.825</v>
      </c>
      <c r="F11031" s="6">
        <v>46501.4</v>
      </c>
      <c r="G11031" s="7">
        <v>39570</v>
      </c>
      <c r="H11031" s="7">
        <v>40899</v>
      </c>
      <c r="I11031" s="7">
        <v>50040</v>
      </c>
      <c r="J11031" s="5" t="s">
        <v>3882</v>
      </c>
      <c r="K11031" s="5">
        <v>8355</v>
      </c>
      <c r="L11031" s="5" t="s">
        <v>3883</v>
      </c>
      <c r="M11031" s="5" t="s">
        <v>25</v>
      </c>
      <c r="N11031" s="5" t="s">
        <v>3884</v>
      </c>
      <c r="O11031" s="5" t="s">
        <v>34</v>
      </c>
      <c r="P11031" s="5" t="s">
        <v>3885</v>
      </c>
      <c r="Q11031" s="5" t="s">
        <v>512</v>
      </c>
    </row>
    <row r="11032" spans="1:17" x14ac:dyDescent="0.35">
      <c r="A11032" s="5" t="s">
        <v>2642</v>
      </c>
      <c r="B11032" s="5" t="s">
        <v>18</v>
      </c>
      <c r="C11032" s="5" t="s">
        <v>22</v>
      </c>
      <c r="D11032" s="13">
        <v>114.1</v>
      </c>
      <c r="E11032" s="6">
        <v>93538.425000000003</v>
      </c>
      <c r="F11032" s="6">
        <v>33019.07</v>
      </c>
      <c r="G11032" s="7">
        <v>39571</v>
      </c>
      <c r="H11032" s="7">
        <v>41165</v>
      </c>
      <c r="I11032" s="7">
        <v>50405</v>
      </c>
      <c r="J11032" s="5" t="s">
        <v>2643</v>
      </c>
      <c r="K11032" s="5">
        <v>8525</v>
      </c>
      <c r="L11032" s="5" t="s">
        <v>2644</v>
      </c>
      <c r="M11032" s="5" t="s">
        <v>25</v>
      </c>
      <c r="N11032" s="5"/>
      <c r="O11032" s="5" t="s">
        <v>34</v>
      </c>
      <c r="P11032" s="5" t="s">
        <v>2645</v>
      </c>
      <c r="Q11032" s="5" t="s">
        <v>45</v>
      </c>
    </row>
    <row r="11033" spans="1:17" x14ac:dyDescent="0.35">
      <c r="A11033" s="5" t="s">
        <v>2646</v>
      </c>
      <c r="B11033" s="5" t="s">
        <v>18</v>
      </c>
      <c r="C11033" s="5" t="s">
        <v>22</v>
      </c>
      <c r="D11033" s="13">
        <v>114.1</v>
      </c>
      <c r="E11033" s="6">
        <v>35687.699999999997</v>
      </c>
      <c r="F11033" s="6">
        <v>12597.760000000002</v>
      </c>
      <c r="G11033" s="7">
        <v>39571</v>
      </c>
      <c r="H11033" s="7">
        <v>41165</v>
      </c>
      <c r="I11033" s="7">
        <v>50405</v>
      </c>
      <c r="J11033" s="5" t="s">
        <v>2643</v>
      </c>
      <c r="K11033" s="5">
        <v>8525</v>
      </c>
      <c r="L11033" s="5" t="s">
        <v>2644</v>
      </c>
      <c r="M11033" s="5" t="s">
        <v>25</v>
      </c>
      <c r="N11033" s="5"/>
      <c r="O11033" s="5" t="s">
        <v>34</v>
      </c>
      <c r="P11033" s="5" t="s">
        <v>2645</v>
      </c>
      <c r="Q11033" s="5" t="s">
        <v>527</v>
      </c>
    </row>
    <row r="11034" spans="1:17" x14ac:dyDescent="0.35">
      <c r="A11034" s="5" t="s">
        <v>7953</v>
      </c>
      <c r="B11034" s="5" t="s">
        <v>18</v>
      </c>
      <c r="C11034" s="5" t="s">
        <v>22</v>
      </c>
      <c r="D11034" s="13">
        <v>114.25</v>
      </c>
      <c r="E11034" s="6">
        <v>102988.65000000001</v>
      </c>
      <c r="F11034" s="6">
        <v>20368.22</v>
      </c>
      <c r="G11034" s="7">
        <v>40164</v>
      </c>
      <c r="H11034" s="7">
        <v>42180</v>
      </c>
      <c r="I11034" s="7">
        <v>51501</v>
      </c>
      <c r="J11034" s="5" t="s">
        <v>7954</v>
      </c>
      <c r="K11034" s="5">
        <v>3608</v>
      </c>
      <c r="L11034" s="5" t="s">
        <v>392</v>
      </c>
      <c r="M11034" s="5" t="s">
        <v>51</v>
      </c>
      <c r="N11034" s="5" t="s">
        <v>7955</v>
      </c>
      <c r="O11034" s="5" t="s">
        <v>34</v>
      </c>
      <c r="P11034" s="5" t="s">
        <v>194</v>
      </c>
      <c r="Q11034" s="5" t="s">
        <v>254</v>
      </c>
    </row>
    <row r="11035" spans="1:17" x14ac:dyDescent="0.35">
      <c r="A11035" s="5" t="s">
        <v>2352</v>
      </c>
      <c r="B11035" s="5" t="s">
        <v>18</v>
      </c>
      <c r="C11035" s="5" t="s">
        <v>22</v>
      </c>
      <c r="D11035" s="13">
        <v>114.4</v>
      </c>
      <c r="E11035" s="6">
        <v>121375.175</v>
      </c>
      <c r="F11035" s="6">
        <v>47943.200000000004</v>
      </c>
      <c r="G11035" s="7">
        <v>39570</v>
      </c>
      <c r="H11035" s="7">
        <v>41166</v>
      </c>
      <c r="I11035" s="7">
        <v>50405</v>
      </c>
      <c r="J11035" s="5" t="s">
        <v>2353</v>
      </c>
      <c r="K11035" s="5">
        <v>9306</v>
      </c>
      <c r="L11035" s="5" t="s">
        <v>2354</v>
      </c>
      <c r="M11035" s="5" t="s">
        <v>25</v>
      </c>
      <c r="N11035" s="5"/>
      <c r="O11035" s="5" t="s">
        <v>34</v>
      </c>
      <c r="P11035" s="5" t="s">
        <v>2355</v>
      </c>
      <c r="Q11035" s="5" t="s">
        <v>2356</v>
      </c>
    </row>
    <row r="11036" spans="1:17" x14ac:dyDescent="0.35">
      <c r="A11036" s="5" t="s">
        <v>10242</v>
      </c>
      <c r="B11036" s="5" t="s">
        <v>18</v>
      </c>
      <c r="C11036" s="5" t="s">
        <v>22</v>
      </c>
      <c r="D11036" s="13">
        <v>114.48</v>
      </c>
      <c r="E11036" s="6">
        <v>131947.79999999999</v>
      </c>
      <c r="F11036" s="6">
        <v>26125.670000000002</v>
      </c>
      <c r="G11036" s="7">
        <v>40593</v>
      </c>
      <c r="H11036" s="7">
        <v>42276</v>
      </c>
      <c r="I11036" s="7">
        <v>49674</v>
      </c>
      <c r="J11036" s="5" t="s">
        <v>10243</v>
      </c>
      <c r="K11036" s="5">
        <v>6592</v>
      </c>
      <c r="L11036" s="5" t="s">
        <v>10244</v>
      </c>
      <c r="M11036" s="5" t="s">
        <v>42</v>
      </c>
      <c r="N11036" s="5" t="s">
        <v>10245</v>
      </c>
      <c r="O11036" s="5" t="s">
        <v>34</v>
      </c>
      <c r="P11036" s="5" t="s">
        <v>8088</v>
      </c>
      <c r="Q11036" s="5" t="s">
        <v>8089</v>
      </c>
    </row>
    <row r="11037" spans="1:17" x14ac:dyDescent="0.35">
      <c r="A11037" s="5" t="s">
        <v>8700</v>
      </c>
      <c r="B11037" s="5" t="s">
        <v>18</v>
      </c>
      <c r="C11037" s="5" t="s">
        <v>19</v>
      </c>
      <c r="D11037" s="13">
        <v>114.6</v>
      </c>
      <c r="E11037" s="6">
        <v>117996.9</v>
      </c>
      <c r="F11037" s="6">
        <v>37287.029999999992</v>
      </c>
      <c r="G11037" s="7">
        <v>40350</v>
      </c>
      <c r="H11037" s="7">
        <v>41607</v>
      </c>
      <c r="I11037" s="7">
        <v>50770</v>
      </c>
      <c r="J11037" s="5" t="s">
        <v>8701</v>
      </c>
      <c r="K11037" s="5">
        <v>3036</v>
      </c>
      <c r="L11037" s="5" t="s">
        <v>8702</v>
      </c>
      <c r="M11037" s="5" t="s">
        <v>51</v>
      </c>
      <c r="N11037" s="5"/>
      <c r="O11037" s="5" t="s">
        <v>34</v>
      </c>
      <c r="P11037" s="5" t="s">
        <v>263</v>
      </c>
      <c r="Q11037" s="5" t="s">
        <v>527</v>
      </c>
    </row>
    <row r="11038" spans="1:17" x14ac:dyDescent="0.35">
      <c r="A11038" s="5" t="s">
        <v>10963</v>
      </c>
      <c r="B11038" s="5" t="s">
        <v>18</v>
      </c>
      <c r="C11038" s="5" t="s">
        <v>22</v>
      </c>
      <c r="D11038" s="13">
        <v>114.7</v>
      </c>
      <c r="E11038" s="6">
        <v>128961</v>
      </c>
      <c r="F11038" s="6">
        <v>39514.519999999997</v>
      </c>
      <c r="G11038" s="7">
        <v>40651</v>
      </c>
      <c r="H11038" s="7">
        <v>40792</v>
      </c>
      <c r="I11038" s="7">
        <v>50040</v>
      </c>
      <c r="J11038" s="5" t="s">
        <v>10964</v>
      </c>
      <c r="K11038" s="5">
        <v>3233</v>
      </c>
      <c r="L11038" s="5" t="s">
        <v>9578</v>
      </c>
      <c r="M11038" s="5" t="s">
        <v>51</v>
      </c>
      <c r="N11038" s="5"/>
      <c r="O11038" s="5" t="s">
        <v>34</v>
      </c>
      <c r="P11038" s="5" t="s">
        <v>10965</v>
      </c>
      <c r="Q11038" s="5" t="s">
        <v>10474</v>
      </c>
    </row>
    <row r="11039" spans="1:17" x14ac:dyDescent="0.35">
      <c r="A11039" s="5" t="s">
        <v>12132</v>
      </c>
      <c r="B11039" s="5" t="s">
        <v>18</v>
      </c>
      <c r="C11039" s="5" t="s">
        <v>22</v>
      </c>
      <c r="D11039" s="13">
        <v>114.78</v>
      </c>
      <c r="E11039" s="6">
        <v>126812.4</v>
      </c>
      <c r="F11039" s="6">
        <v>27771.919999999995</v>
      </c>
      <c r="G11039" s="7">
        <v>40711</v>
      </c>
      <c r="H11039" s="7">
        <v>42013</v>
      </c>
      <c r="I11039" s="7">
        <v>49674</v>
      </c>
      <c r="J11039" s="5" t="s">
        <v>12133</v>
      </c>
      <c r="K11039" s="5">
        <v>8413</v>
      </c>
      <c r="L11039" s="5" t="s">
        <v>4610</v>
      </c>
      <c r="M11039" s="5" t="s">
        <v>53</v>
      </c>
      <c r="N11039" s="5"/>
      <c r="O11039" s="5" t="s">
        <v>34</v>
      </c>
      <c r="P11039" s="5" t="s">
        <v>6571</v>
      </c>
      <c r="Q11039" s="5" t="s">
        <v>932</v>
      </c>
    </row>
    <row r="11040" spans="1:17" x14ac:dyDescent="0.35">
      <c r="A11040" s="5" t="s">
        <v>5709</v>
      </c>
      <c r="B11040" s="5" t="s">
        <v>18</v>
      </c>
      <c r="C11040" s="5" t="s">
        <v>22</v>
      </c>
      <c r="D11040" s="13">
        <v>114.8</v>
      </c>
      <c r="E11040" s="6">
        <v>132043.79999999999</v>
      </c>
      <c r="F11040" s="6">
        <v>52596.83</v>
      </c>
      <c r="G11040" s="7">
        <v>39667</v>
      </c>
      <c r="H11040" s="7">
        <v>40907</v>
      </c>
      <c r="I11040" s="7">
        <v>50040</v>
      </c>
      <c r="J11040" s="5" t="s">
        <v>5710</v>
      </c>
      <c r="K11040" s="5">
        <v>3421</v>
      </c>
      <c r="L11040" s="5" t="s">
        <v>1737</v>
      </c>
      <c r="M11040" s="5" t="s">
        <v>51</v>
      </c>
      <c r="N11040" s="5" t="s">
        <v>5711</v>
      </c>
      <c r="O11040" s="5" t="s">
        <v>34</v>
      </c>
      <c r="P11040" s="5" t="s">
        <v>4861</v>
      </c>
      <c r="Q11040" s="5" t="s">
        <v>2260</v>
      </c>
    </row>
    <row r="11041" spans="1:17" x14ac:dyDescent="0.35">
      <c r="A11041" s="5" t="s">
        <v>570</v>
      </c>
      <c r="B11041" s="5" t="s">
        <v>18</v>
      </c>
      <c r="C11041" s="5" t="s">
        <v>22</v>
      </c>
      <c r="D11041" s="13">
        <v>114.9</v>
      </c>
      <c r="E11041" s="6">
        <v>119941.575</v>
      </c>
      <c r="F11041" s="6">
        <v>41020.029999999992</v>
      </c>
      <c r="G11041" s="7">
        <v>39569</v>
      </c>
      <c r="H11041" s="7">
        <v>40935</v>
      </c>
      <c r="I11041" s="7">
        <v>50405</v>
      </c>
      <c r="J11041" s="5" t="s">
        <v>571</v>
      </c>
      <c r="K11041" s="5">
        <v>8152</v>
      </c>
      <c r="L11041" s="5" t="s">
        <v>572</v>
      </c>
      <c r="M11041" s="5" t="s">
        <v>53</v>
      </c>
      <c r="N11041" s="5" t="s">
        <v>573</v>
      </c>
      <c r="O11041" s="5"/>
      <c r="P11041" s="5"/>
      <c r="Q11041" s="5"/>
    </row>
    <row r="11042" spans="1:17" hidden="1" x14ac:dyDescent="0.35">
      <c r="A11042" s="5" t="s">
        <v>5429</v>
      </c>
      <c r="B11042" s="5" t="s">
        <v>287</v>
      </c>
      <c r="C11042" s="5" t="s">
        <v>288</v>
      </c>
      <c r="D11042" s="13">
        <v>115</v>
      </c>
      <c r="E11042" s="6">
        <v>688259.25</v>
      </c>
      <c r="F11042" s="6">
        <v>141644.33999999997</v>
      </c>
      <c r="G11042" s="7">
        <v>39632</v>
      </c>
      <c r="H11042" s="7">
        <v>38980</v>
      </c>
      <c r="I11042" s="7">
        <v>46387</v>
      </c>
      <c r="J11042" s="5" t="s">
        <v>5430</v>
      </c>
      <c r="K11042" s="5">
        <v>1752</v>
      </c>
      <c r="L11042" s="5" t="s">
        <v>2312</v>
      </c>
      <c r="M11042" s="5" t="s">
        <v>55</v>
      </c>
      <c r="N11042" s="5" t="s">
        <v>5431</v>
      </c>
      <c r="O11042" s="5" t="s">
        <v>34</v>
      </c>
      <c r="P11042" s="5" t="s">
        <v>5432</v>
      </c>
      <c r="Q11042" s="5" t="s">
        <v>177</v>
      </c>
    </row>
    <row r="11043" spans="1:17" hidden="1" x14ac:dyDescent="0.35">
      <c r="A11043" s="5" t="s">
        <v>5837</v>
      </c>
      <c r="B11043" s="5" t="s">
        <v>287</v>
      </c>
      <c r="C11043" s="5" t="s">
        <v>288</v>
      </c>
      <c r="D11043" s="13">
        <v>115</v>
      </c>
      <c r="E11043" s="6">
        <v>674614.57500000007</v>
      </c>
      <c r="F11043" s="6">
        <v>142145.64000000001</v>
      </c>
      <c r="G11043" s="7">
        <v>39689</v>
      </c>
      <c r="H11043" s="7">
        <v>40391</v>
      </c>
      <c r="I11043" s="7">
        <v>47848</v>
      </c>
      <c r="J11043" s="5" t="s">
        <v>5838</v>
      </c>
      <c r="K11043" s="5">
        <v>8580</v>
      </c>
      <c r="L11043" s="5" t="s">
        <v>5839</v>
      </c>
      <c r="M11043" s="5" t="s">
        <v>25</v>
      </c>
      <c r="N11043" s="5" t="s">
        <v>5840</v>
      </c>
      <c r="O11043" s="5" t="s">
        <v>34</v>
      </c>
      <c r="P11043" s="5" t="s">
        <v>3369</v>
      </c>
      <c r="Q11043" s="5" t="s">
        <v>465</v>
      </c>
    </row>
    <row r="11044" spans="1:17" x14ac:dyDescent="0.35">
      <c r="A11044" s="5" t="s">
        <v>15076</v>
      </c>
      <c r="B11044" s="5" t="s">
        <v>18</v>
      </c>
      <c r="C11044" s="5" t="s">
        <v>22</v>
      </c>
      <c r="D11044" s="13">
        <v>115.01</v>
      </c>
      <c r="E11044" s="6">
        <v>64486.5</v>
      </c>
      <c r="F11044" s="6">
        <v>12454.23</v>
      </c>
      <c r="G11044" s="7">
        <v>40962</v>
      </c>
      <c r="H11044" s="7">
        <v>41479</v>
      </c>
      <c r="I11044" s="7">
        <v>50617</v>
      </c>
      <c r="J11044" s="5" t="s">
        <v>15077</v>
      </c>
      <c r="K11044" s="5">
        <v>1630</v>
      </c>
      <c r="L11044" s="5" t="s">
        <v>10888</v>
      </c>
      <c r="M11044" s="5" t="s">
        <v>55</v>
      </c>
      <c r="N11044" s="5" t="s">
        <v>15078</v>
      </c>
      <c r="O11044" s="5" t="s">
        <v>34</v>
      </c>
      <c r="P11044" s="5" t="s">
        <v>15079</v>
      </c>
      <c r="Q11044" s="5" t="s">
        <v>15080</v>
      </c>
    </row>
    <row r="11045" spans="1:17" x14ac:dyDescent="0.35">
      <c r="A11045" s="5" t="s">
        <v>671</v>
      </c>
      <c r="B11045" s="5" t="s">
        <v>18</v>
      </c>
      <c r="C11045" s="5" t="s">
        <v>22</v>
      </c>
      <c r="D11045" s="13">
        <v>115.1</v>
      </c>
      <c r="E11045" s="6">
        <v>117295.65000000002</v>
      </c>
      <c r="F11045" s="6">
        <v>39411.33</v>
      </c>
      <c r="G11045" s="7">
        <v>39570</v>
      </c>
      <c r="H11045" s="7">
        <v>40835</v>
      </c>
      <c r="I11045" s="7">
        <v>50040</v>
      </c>
      <c r="J11045" s="5" t="s">
        <v>672</v>
      </c>
      <c r="K11045" s="5">
        <v>8216</v>
      </c>
      <c r="L11045" s="5" t="s">
        <v>673</v>
      </c>
      <c r="M11045" s="5" t="s">
        <v>408</v>
      </c>
      <c r="N11045" s="5"/>
      <c r="O11045" s="5" t="s">
        <v>34</v>
      </c>
      <c r="P11045" s="5" t="s">
        <v>561</v>
      </c>
      <c r="Q11045" s="5" t="s">
        <v>674</v>
      </c>
    </row>
    <row r="11046" spans="1:17" x14ac:dyDescent="0.35">
      <c r="A11046" s="5" t="s">
        <v>1578</v>
      </c>
      <c r="B11046" s="5" t="s">
        <v>18</v>
      </c>
      <c r="C11046" s="5" t="s">
        <v>19</v>
      </c>
      <c r="D11046" s="13">
        <v>115.1</v>
      </c>
      <c r="E11046" s="6">
        <v>118868.5</v>
      </c>
      <c r="F11046" s="6">
        <v>56938.01999999999</v>
      </c>
      <c r="G11046" s="7">
        <v>39570</v>
      </c>
      <c r="H11046" s="7">
        <v>40547</v>
      </c>
      <c r="I11046" s="7">
        <v>50040</v>
      </c>
      <c r="J11046" s="5" t="s">
        <v>1579</v>
      </c>
      <c r="K11046" s="5">
        <v>1696</v>
      </c>
      <c r="L11046" s="5" t="s">
        <v>100</v>
      </c>
      <c r="M11046" s="5" t="s">
        <v>55</v>
      </c>
      <c r="N11046" s="5"/>
      <c r="O11046" s="5" t="s">
        <v>34</v>
      </c>
      <c r="P11046" s="5" t="s">
        <v>1580</v>
      </c>
      <c r="Q11046" s="5" t="s">
        <v>1581</v>
      </c>
    </row>
    <row r="11047" spans="1:17" x14ac:dyDescent="0.35">
      <c r="A11047" s="5" t="s">
        <v>9865</v>
      </c>
      <c r="B11047" s="5" t="s">
        <v>18</v>
      </c>
      <c r="C11047" s="5" t="s">
        <v>22</v>
      </c>
      <c r="D11047" s="13">
        <v>115.18</v>
      </c>
      <c r="E11047" s="6">
        <v>111086.47200000001</v>
      </c>
      <c r="F11047" s="6">
        <v>23826.359999999997</v>
      </c>
      <c r="G11047" s="7">
        <v>40535</v>
      </c>
      <c r="H11047" s="7">
        <v>42045</v>
      </c>
      <c r="I11047" s="7">
        <v>49674</v>
      </c>
      <c r="J11047" s="5" t="s">
        <v>9866</v>
      </c>
      <c r="K11047" s="5">
        <v>6210</v>
      </c>
      <c r="L11047" s="5" t="s">
        <v>2555</v>
      </c>
      <c r="M11047" s="5" t="s">
        <v>179</v>
      </c>
      <c r="N11047" s="5" t="s">
        <v>2847</v>
      </c>
      <c r="O11047" s="5" t="s">
        <v>34</v>
      </c>
      <c r="P11047" s="5" t="s">
        <v>1607</v>
      </c>
      <c r="Q11047" s="5" t="s">
        <v>320</v>
      </c>
    </row>
    <row r="11048" spans="1:17" x14ac:dyDescent="0.35">
      <c r="A11048" s="5" t="s">
        <v>10320</v>
      </c>
      <c r="B11048" s="5" t="s">
        <v>18</v>
      </c>
      <c r="C11048" s="5" t="s">
        <v>22</v>
      </c>
      <c r="D11048" s="13">
        <v>115.18</v>
      </c>
      <c r="E11048" s="6">
        <v>111741.724</v>
      </c>
      <c r="F11048" s="6">
        <v>22124.870000000003</v>
      </c>
      <c r="G11048" s="7">
        <v>40604</v>
      </c>
      <c r="H11048" s="7">
        <v>42272</v>
      </c>
      <c r="I11048" s="7">
        <v>49674</v>
      </c>
      <c r="J11048" s="5" t="s">
        <v>10321</v>
      </c>
      <c r="K11048" s="5">
        <v>7141</v>
      </c>
      <c r="L11048" s="5" t="s">
        <v>3731</v>
      </c>
      <c r="M11048" s="5" t="s">
        <v>99</v>
      </c>
      <c r="N11048" s="5"/>
      <c r="O11048" s="5" t="s">
        <v>34</v>
      </c>
      <c r="P11048" s="5" t="s">
        <v>10322</v>
      </c>
      <c r="Q11048" s="5" t="s">
        <v>527</v>
      </c>
    </row>
    <row r="11049" spans="1:17" x14ac:dyDescent="0.35">
      <c r="A11049" s="5" t="s">
        <v>15463</v>
      </c>
      <c r="B11049" s="5" t="s">
        <v>18</v>
      </c>
      <c r="C11049" s="5" t="s">
        <v>22</v>
      </c>
      <c r="D11049" s="13">
        <v>115.27</v>
      </c>
      <c r="E11049" s="6">
        <v>69404.099999999991</v>
      </c>
      <c r="F11049" s="6">
        <v>13742.010000000002</v>
      </c>
      <c r="G11049" s="7">
        <v>41022</v>
      </c>
      <c r="H11049" s="7">
        <v>41628</v>
      </c>
      <c r="I11049" s="7">
        <v>50770</v>
      </c>
      <c r="J11049" s="5" t="s">
        <v>15464</v>
      </c>
      <c r="K11049" s="5">
        <v>2806</v>
      </c>
      <c r="L11049" s="5" t="s">
        <v>15465</v>
      </c>
      <c r="M11049" s="5" t="s">
        <v>38</v>
      </c>
      <c r="N11049" s="5"/>
      <c r="O11049" s="5" t="s">
        <v>34</v>
      </c>
      <c r="P11049" s="5" t="s">
        <v>7853</v>
      </c>
      <c r="Q11049" s="5" t="s">
        <v>7617</v>
      </c>
    </row>
    <row r="11050" spans="1:17" x14ac:dyDescent="0.35">
      <c r="A11050" s="5" t="s">
        <v>11126</v>
      </c>
      <c r="B11050" s="5" t="s">
        <v>18</v>
      </c>
      <c r="C11050" s="5" t="s">
        <v>22</v>
      </c>
      <c r="D11050" s="13">
        <v>115.32</v>
      </c>
      <c r="E11050" s="6">
        <v>107174.50999999998</v>
      </c>
      <c r="F11050" s="6">
        <v>21434.929999999997</v>
      </c>
      <c r="G11050" s="7">
        <v>40661</v>
      </c>
      <c r="H11050" s="7">
        <v>42256</v>
      </c>
      <c r="I11050" s="7">
        <v>49674</v>
      </c>
      <c r="J11050" s="5" t="s">
        <v>11127</v>
      </c>
      <c r="K11050" s="5">
        <v>7423</v>
      </c>
      <c r="L11050" s="5" t="s">
        <v>6602</v>
      </c>
      <c r="M11050" s="5" t="s">
        <v>99</v>
      </c>
      <c r="N11050" s="5"/>
      <c r="O11050" s="5" t="s">
        <v>34</v>
      </c>
      <c r="P11050" s="5" t="s">
        <v>11128</v>
      </c>
      <c r="Q11050" s="5" t="s">
        <v>11129</v>
      </c>
    </row>
    <row r="11051" spans="1:17" x14ac:dyDescent="0.35">
      <c r="A11051" s="5" t="s">
        <v>12195</v>
      </c>
      <c r="B11051" s="5" t="s">
        <v>18</v>
      </c>
      <c r="C11051" s="5" t="s">
        <v>22</v>
      </c>
      <c r="D11051" s="13">
        <v>115.44</v>
      </c>
      <c r="E11051" s="6">
        <v>80695.700000000012</v>
      </c>
      <c r="F11051" s="6">
        <v>17233.079999999998</v>
      </c>
      <c r="G11051" s="7">
        <v>40714</v>
      </c>
      <c r="H11051" s="7">
        <v>42090</v>
      </c>
      <c r="I11051" s="7">
        <v>49674</v>
      </c>
      <c r="J11051" s="5" t="s">
        <v>12196</v>
      </c>
      <c r="K11051" s="5">
        <v>8756</v>
      </c>
      <c r="L11051" s="5" t="s">
        <v>4176</v>
      </c>
      <c r="M11051" s="5" t="s">
        <v>229</v>
      </c>
      <c r="N11051" s="5" t="s">
        <v>12197</v>
      </c>
      <c r="O11051" s="5" t="s">
        <v>34</v>
      </c>
      <c r="P11051" s="5" t="s">
        <v>12198</v>
      </c>
      <c r="Q11051" s="5" t="s">
        <v>3339</v>
      </c>
    </row>
    <row r="11052" spans="1:17" x14ac:dyDescent="0.35">
      <c r="A11052" s="5" t="s">
        <v>14715</v>
      </c>
      <c r="B11052" s="5" t="s">
        <v>18</v>
      </c>
      <c r="C11052" s="5" t="s">
        <v>22</v>
      </c>
      <c r="D11052" s="13">
        <v>115.77</v>
      </c>
      <c r="E11052" s="6">
        <v>134005.07999999999</v>
      </c>
      <c r="F11052" s="6">
        <v>47169.79</v>
      </c>
      <c r="G11052" s="7">
        <v>40878</v>
      </c>
      <c r="H11052" s="7">
        <v>41075</v>
      </c>
      <c r="I11052" s="7">
        <v>50221</v>
      </c>
      <c r="J11052" s="5" t="s">
        <v>14716</v>
      </c>
      <c r="K11052" s="5">
        <v>6022</v>
      </c>
      <c r="L11052" s="5" t="s">
        <v>1412</v>
      </c>
      <c r="M11052" s="5" t="s">
        <v>179</v>
      </c>
      <c r="N11052" s="5"/>
      <c r="O11052" s="5" t="s">
        <v>34</v>
      </c>
      <c r="P11052" s="5" t="s">
        <v>617</v>
      </c>
      <c r="Q11052" s="5" t="s">
        <v>562</v>
      </c>
    </row>
    <row r="11053" spans="1:17" x14ac:dyDescent="0.35">
      <c r="A11053" s="5" t="s">
        <v>6007</v>
      </c>
      <c r="B11053" s="5" t="s">
        <v>18</v>
      </c>
      <c r="C11053" s="5" t="s">
        <v>22</v>
      </c>
      <c r="D11053" s="13">
        <v>115.8</v>
      </c>
      <c r="E11053" s="6">
        <v>122880.75</v>
      </c>
      <c r="F11053" s="6">
        <v>40161.56</v>
      </c>
      <c r="G11053" s="7">
        <v>39737</v>
      </c>
      <c r="H11053" s="7">
        <v>41156</v>
      </c>
      <c r="I11053" s="7">
        <v>50405</v>
      </c>
      <c r="J11053" s="5" t="s">
        <v>6008</v>
      </c>
      <c r="K11053" s="5">
        <v>1716</v>
      </c>
      <c r="L11053" s="5" t="s">
        <v>6009</v>
      </c>
      <c r="M11053" s="5" t="s">
        <v>55</v>
      </c>
      <c r="N11053" s="5" t="s">
        <v>6010</v>
      </c>
      <c r="O11053" s="5" t="s">
        <v>34</v>
      </c>
      <c r="P11053" s="5" t="s">
        <v>6011</v>
      </c>
      <c r="Q11053" s="5" t="s">
        <v>2797</v>
      </c>
    </row>
    <row r="11054" spans="1:17" x14ac:dyDescent="0.35">
      <c r="A11054" s="5" t="s">
        <v>15182</v>
      </c>
      <c r="B11054" s="5" t="s">
        <v>18</v>
      </c>
      <c r="C11054" s="5" t="s">
        <v>22</v>
      </c>
      <c r="D11054" s="13">
        <v>115.94</v>
      </c>
      <c r="E11054" s="6">
        <v>37656.531999999992</v>
      </c>
      <c r="F11054" s="6">
        <v>4142.2199999999993</v>
      </c>
      <c r="G11054" s="7">
        <v>40955</v>
      </c>
      <c r="H11054" s="7">
        <v>43551</v>
      </c>
      <c r="I11054" s="7">
        <v>49034</v>
      </c>
      <c r="J11054" s="5" t="s">
        <v>15183</v>
      </c>
      <c r="K11054" s="5">
        <v>8566</v>
      </c>
      <c r="L11054" s="5" t="s">
        <v>1004</v>
      </c>
      <c r="M11054" s="5" t="s">
        <v>25</v>
      </c>
      <c r="N11054" s="5" t="s">
        <v>15184</v>
      </c>
      <c r="O11054" s="5" t="s">
        <v>34</v>
      </c>
      <c r="P11054" s="5" t="s">
        <v>15185</v>
      </c>
      <c r="Q11054" s="5" t="s">
        <v>1089</v>
      </c>
    </row>
    <row r="11055" spans="1:17" hidden="1" x14ac:dyDescent="0.35">
      <c r="A11055" s="5" t="s">
        <v>4441</v>
      </c>
      <c r="B11055" s="5" t="s">
        <v>287</v>
      </c>
      <c r="C11055" s="5" t="s">
        <v>658</v>
      </c>
      <c r="D11055" s="13">
        <v>116</v>
      </c>
      <c r="E11055" s="6">
        <v>845752.8</v>
      </c>
      <c r="F11055" s="6">
        <v>324626.49</v>
      </c>
      <c r="G11055" s="7">
        <v>39570</v>
      </c>
      <c r="H11055" s="7">
        <v>41211</v>
      </c>
      <c r="I11055" s="7">
        <v>48579</v>
      </c>
      <c r="J11055" s="5" t="s">
        <v>1891</v>
      </c>
      <c r="K11055" s="5">
        <v>8820</v>
      </c>
      <c r="L11055" s="5" t="s">
        <v>1427</v>
      </c>
      <c r="M11055" s="5" t="s">
        <v>53</v>
      </c>
      <c r="N11055" s="5" t="s">
        <v>1892</v>
      </c>
      <c r="O11055" s="5" t="s">
        <v>34</v>
      </c>
      <c r="P11055" s="5" t="s">
        <v>1893</v>
      </c>
      <c r="Q11055" s="5" t="s">
        <v>1171</v>
      </c>
    </row>
    <row r="11056" spans="1:17" hidden="1" x14ac:dyDescent="0.35">
      <c r="A11056" s="5" t="s">
        <v>6209</v>
      </c>
      <c r="B11056" s="5" t="s">
        <v>287</v>
      </c>
      <c r="C11056" s="5" t="s">
        <v>658</v>
      </c>
      <c r="D11056" s="13">
        <v>116</v>
      </c>
      <c r="E11056" s="6">
        <v>559504.80599999998</v>
      </c>
      <c r="F11056" s="6">
        <v>235981.52000000002</v>
      </c>
      <c r="G11056" s="7">
        <v>39784</v>
      </c>
      <c r="H11056" s="7">
        <v>41535</v>
      </c>
      <c r="I11056" s="7">
        <v>48944</v>
      </c>
      <c r="J11056" s="5" t="s">
        <v>6210</v>
      </c>
      <c r="K11056" s="5">
        <v>1721</v>
      </c>
      <c r="L11056" s="5" t="s">
        <v>6211</v>
      </c>
      <c r="M11056" s="5" t="s">
        <v>55</v>
      </c>
      <c r="N11056" s="5" t="s">
        <v>6212</v>
      </c>
      <c r="O11056" s="5" t="s">
        <v>34</v>
      </c>
      <c r="P11056" s="5" t="s">
        <v>6213</v>
      </c>
      <c r="Q11056" s="5" t="s">
        <v>426</v>
      </c>
    </row>
    <row r="11057" spans="1:17" x14ac:dyDescent="0.35">
      <c r="A11057" s="5" t="s">
        <v>7903</v>
      </c>
      <c r="B11057" s="5" t="s">
        <v>18</v>
      </c>
      <c r="C11057" s="5" t="s">
        <v>22</v>
      </c>
      <c r="D11057" s="13">
        <v>116</v>
      </c>
      <c r="E11057" s="6">
        <v>112173.45</v>
      </c>
      <c r="F11057" s="6">
        <v>32912.559999999998</v>
      </c>
      <c r="G11057" s="7">
        <v>40163</v>
      </c>
      <c r="H11057" s="7">
        <v>40268</v>
      </c>
      <c r="I11057" s="7">
        <v>49674</v>
      </c>
      <c r="J11057" s="5" t="s">
        <v>7904</v>
      </c>
      <c r="K11057" s="5">
        <v>4310</v>
      </c>
      <c r="L11057" s="5" t="s">
        <v>4046</v>
      </c>
      <c r="M11057" s="5" t="s">
        <v>28</v>
      </c>
      <c r="N11057" s="5" t="s">
        <v>7623</v>
      </c>
      <c r="O11057" s="5" t="s">
        <v>34</v>
      </c>
      <c r="P11057" s="5" t="s">
        <v>7624</v>
      </c>
      <c r="Q11057" s="5" t="s">
        <v>1105</v>
      </c>
    </row>
    <row r="11058" spans="1:17" x14ac:dyDescent="0.35">
      <c r="A11058" s="5" t="s">
        <v>11368</v>
      </c>
      <c r="B11058" s="5" t="s">
        <v>18</v>
      </c>
      <c r="C11058" s="5" t="s">
        <v>22</v>
      </c>
      <c r="D11058" s="13">
        <v>116</v>
      </c>
      <c r="E11058" s="6">
        <v>106872.375</v>
      </c>
      <c r="F11058" s="6">
        <v>37619.070000000014</v>
      </c>
      <c r="G11058" s="7">
        <v>40673</v>
      </c>
      <c r="H11058" s="7">
        <v>41088</v>
      </c>
      <c r="I11058" s="7">
        <v>50405</v>
      </c>
      <c r="J11058" s="5" t="s">
        <v>11369</v>
      </c>
      <c r="K11058" s="5">
        <v>6060</v>
      </c>
      <c r="L11058" s="5" t="s">
        <v>10685</v>
      </c>
      <c r="M11058" s="5" t="s">
        <v>460</v>
      </c>
      <c r="N11058" s="5"/>
      <c r="O11058" s="5" t="s">
        <v>34</v>
      </c>
      <c r="P11058" s="5" t="s">
        <v>11370</v>
      </c>
      <c r="Q11058" s="5" t="s">
        <v>1041</v>
      </c>
    </row>
    <row r="11059" spans="1:17" hidden="1" x14ac:dyDescent="0.35">
      <c r="A11059" s="5" t="s">
        <v>12188</v>
      </c>
      <c r="B11059" s="5" t="s">
        <v>81</v>
      </c>
      <c r="C11059" s="5" t="s">
        <v>125</v>
      </c>
      <c r="D11059" s="13">
        <v>116</v>
      </c>
      <c r="E11059" s="6">
        <v>285650.84999999998</v>
      </c>
      <c r="F11059" s="6">
        <v>90722.23</v>
      </c>
      <c r="G11059" s="7">
        <v>40711</v>
      </c>
      <c r="H11059" s="7">
        <v>41613</v>
      </c>
      <c r="I11059" s="7">
        <v>50770</v>
      </c>
      <c r="J11059" s="5" t="s">
        <v>12189</v>
      </c>
      <c r="K11059" s="5">
        <v>9612</v>
      </c>
      <c r="L11059" s="5" t="s">
        <v>1416</v>
      </c>
      <c r="M11059" s="5" t="s">
        <v>32</v>
      </c>
      <c r="N11059" s="5"/>
      <c r="O11059" s="5" t="s">
        <v>34</v>
      </c>
      <c r="P11059" s="5" t="s">
        <v>3620</v>
      </c>
      <c r="Q11059" s="5" t="s">
        <v>366</v>
      </c>
    </row>
    <row r="11060" spans="1:17" x14ac:dyDescent="0.35">
      <c r="A11060" s="5" t="s">
        <v>11472</v>
      </c>
      <c r="B11060" s="5" t="s">
        <v>18</v>
      </c>
      <c r="C11060" s="5" t="s">
        <v>22</v>
      </c>
      <c r="D11060" s="13">
        <v>116.1</v>
      </c>
      <c r="E11060" s="6">
        <v>129421.72500000001</v>
      </c>
      <c r="F11060" s="6">
        <v>51552.380000000012</v>
      </c>
      <c r="G11060" s="7">
        <v>40679</v>
      </c>
      <c r="H11060" s="7">
        <v>40871</v>
      </c>
      <c r="I11060" s="7">
        <v>50040</v>
      </c>
      <c r="J11060" s="5" t="s">
        <v>11473</v>
      </c>
      <c r="K11060" s="5">
        <v>4658</v>
      </c>
      <c r="L11060" s="5" t="s">
        <v>4679</v>
      </c>
      <c r="M11060" s="5" t="s">
        <v>210</v>
      </c>
      <c r="N11060" s="5"/>
      <c r="O11060" s="5" t="s">
        <v>34</v>
      </c>
      <c r="P11060" s="5" t="s">
        <v>11474</v>
      </c>
      <c r="Q11060" s="5" t="s">
        <v>320</v>
      </c>
    </row>
    <row r="11061" spans="1:17" x14ac:dyDescent="0.35">
      <c r="A11061" s="5" t="s">
        <v>14821</v>
      </c>
      <c r="B11061" s="5" t="s">
        <v>18</v>
      </c>
      <c r="C11061" s="5" t="s">
        <v>22</v>
      </c>
      <c r="D11061" s="13">
        <v>116.18</v>
      </c>
      <c r="E11061" s="6">
        <v>128993.4</v>
      </c>
      <c r="F11061" s="6">
        <v>36376.159999999996</v>
      </c>
      <c r="G11061" s="7">
        <v>40893</v>
      </c>
      <c r="H11061" s="7">
        <v>40956</v>
      </c>
      <c r="I11061" s="7">
        <v>50099</v>
      </c>
      <c r="J11061" s="5" t="s">
        <v>14822</v>
      </c>
      <c r="K11061" s="5">
        <v>4494</v>
      </c>
      <c r="L11061" s="5" t="s">
        <v>3005</v>
      </c>
      <c r="M11061" s="5" t="s">
        <v>344</v>
      </c>
      <c r="N11061" s="5" t="s">
        <v>14823</v>
      </c>
      <c r="O11061" s="5" t="s">
        <v>34</v>
      </c>
      <c r="P11061" s="5" t="s">
        <v>9995</v>
      </c>
      <c r="Q11061" s="5" t="s">
        <v>12375</v>
      </c>
    </row>
    <row r="11062" spans="1:17" x14ac:dyDescent="0.35">
      <c r="A11062" s="5" t="s">
        <v>1777</v>
      </c>
      <c r="B11062" s="5" t="s">
        <v>18</v>
      </c>
      <c r="C11062" s="5" t="s">
        <v>22</v>
      </c>
      <c r="D11062" s="13">
        <v>116.2</v>
      </c>
      <c r="E11062" s="6">
        <v>129366</v>
      </c>
      <c r="F11062" s="6">
        <v>51099.57</v>
      </c>
      <c r="G11062" s="7">
        <v>39570</v>
      </c>
      <c r="H11062" s="7">
        <v>41149</v>
      </c>
      <c r="I11062" s="7">
        <v>50405</v>
      </c>
      <c r="J11062" s="5" t="s">
        <v>1778</v>
      </c>
      <c r="K11062" s="5">
        <v>1304</v>
      </c>
      <c r="L11062" s="5" t="s">
        <v>1779</v>
      </c>
      <c r="M11062" s="5" t="s">
        <v>21</v>
      </c>
      <c r="N11062" s="5"/>
      <c r="O11062" s="5" t="s">
        <v>34</v>
      </c>
      <c r="P11062" s="5" t="s">
        <v>1780</v>
      </c>
      <c r="Q11062" s="5" t="s">
        <v>1781</v>
      </c>
    </row>
    <row r="11063" spans="1:17" x14ac:dyDescent="0.35">
      <c r="A11063" s="5" t="s">
        <v>6798</v>
      </c>
      <c r="B11063" s="5" t="s">
        <v>18</v>
      </c>
      <c r="C11063" s="5" t="s">
        <v>22</v>
      </c>
      <c r="D11063" s="13">
        <v>116.2</v>
      </c>
      <c r="E11063" s="6">
        <v>117078.075</v>
      </c>
      <c r="F11063" s="6">
        <v>50577.71</v>
      </c>
      <c r="G11063" s="7">
        <v>39884</v>
      </c>
      <c r="H11063" s="7">
        <v>40238</v>
      </c>
      <c r="I11063" s="7">
        <v>49674</v>
      </c>
      <c r="J11063" s="5" t="s">
        <v>6799</v>
      </c>
      <c r="K11063" s="5">
        <v>9230</v>
      </c>
      <c r="L11063" s="5" t="s">
        <v>3291</v>
      </c>
      <c r="M11063" s="5" t="s">
        <v>32</v>
      </c>
      <c r="N11063" s="5" t="s">
        <v>6800</v>
      </c>
      <c r="O11063" s="5" t="s">
        <v>34</v>
      </c>
      <c r="P11063" s="5" t="s">
        <v>6801</v>
      </c>
      <c r="Q11063" s="5" t="s">
        <v>613</v>
      </c>
    </row>
    <row r="11064" spans="1:17" x14ac:dyDescent="0.35">
      <c r="A11064" s="5" t="s">
        <v>15172</v>
      </c>
      <c r="B11064" s="5" t="s">
        <v>18</v>
      </c>
      <c r="C11064" s="5" t="s">
        <v>22</v>
      </c>
      <c r="D11064" s="13">
        <v>116.28</v>
      </c>
      <c r="E11064" s="6">
        <v>65484</v>
      </c>
      <c r="F11064" s="6">
        <v>23050.370000000003</v>
      </c>
      <c r="G11064" s="7">
        <v>40954</v>
      </c>
      <c r="H11064" s="7">
        <v>41176</v>
      </c>
      <c r="I11064" s="7">
        <v>50313</v>
      </c>
      <c r="J11064" s="5" t="s">
        <v>15173</v>
      </c>
      <c r="K11064" s="5">
        <v>1689</v>
      </c>
      <c r="L11064" s="5" t="s">
        <v>6038</v>
      </c>
      <c r="M11064" s="5" t="s">
        <v>55</v>
      </c>
      <c r="N11064" s="5" t="s">
        <v>15174</v>
      </c>
      <c r="O11064" s="5" t="s">
        <v>34</v>
      </c>
      <c r="P11064" s="5" t="s">
        <v>15175</v>
      </c>
      <c r="Q11064" s="5" t="s">
        <v>1279</v>
      </c>
    </row>
    <row r="11065" spans="1:17" x14ac:dyDescent="0.35">
      <c r="A11065" s="5" t="s">
        <v>7947</v>
      </c>
      <c r="B11065" s="5" t="s">
        <v>18</v>
      </c>
      <c r="C11065" s="5" t="s">
        <v>22</v>
      </c>
      <c r="D11065" s="13">
        <v>116.3</v>
      </c>
      <c r="E11065" s="6">
        <v>97629</v>
      </c>
      <c r="F11065" s="6">
        <v>23206.15</v>
      </c>
      <c r="G11065" s="7">
        <v>40164</v>
      </c>
      <c r="H11065" s="7">
        <v>41474</v>
      </c>
      <c r="I11065" s="7">
        <v>50770</v>
      </c>
      <c r="J11065" s="5" t="s">
        <v>7948</v>
      </c>
      <c r="K11065" s="5">
        <v>3613</v>
      </c>
      <c r="L11065" s="5" t="s">
        <v>323</v>
      </c>
      <c r="M11065" s="5" t="s">
        <v>51</v>
      </c>
      <c r="N11065" s="5" t="s">
        <v>7570</v>
      </c>
      <c r="O11065" s="5" t="s">
        <v>34</v>
      </c>
      <c r="P11065" s="5" t="s">
        <v>1877</v>
      </c>
      <c r="Q11065" s="5" t="s">
        <v>527</v>
      </c>
    </row>
    <row r="11066" spans="1:17" x14ac:dyDescent="0.35">
      <c r="A11066" s="5" t="s">
        <v>12123</v>
      </c>
      <c r="B11066" s="5" t="s">
        <v>18</v>
      </c>
      <c r="C11066" s="5" t="s">
        <v>22</v>
      </c>
      <c r="D11066" s="13">
        <v>116.46</v>
      </c>
      <c r="E11066" s="6">
        <v>113939.02499999999</v>
      </c>
      <c r="F11066" s="6">
        <v>28484.75</v>
      </c>
      <c r="G11066" s="7">
        <v>40711</v>
      </c>
      <c r="H11066" s="7">
        <v>41628</v>
      </c>
      <c r="I11066" s="7">
        <v>50770</v>
      </c>
      <c r="J11066" s="5" t="s">
        <v>12124</v>
      </c>
      <c r="K11066" s="5">
        <v>6345</v>
      </c>
      <c r="L11066" s="5" t="s">
        <v>9026</v>
      </c>
      <c r="M11066" s="5" t="s">
        <v>895</v>
      </c>
      <c r="N11066" s="5"/>
      <c r="O11066" s="5" t="s">
        <v>34</v>
      </c>
      <c r="P11066" s="5" t="s">
        <v>11969</v>
      </c>
      <c r="Q11066" s="5" t="s">
        <v>1047</v>
      </c>
    </row>
    <row r="11067" spans="1:17" x14ac:dyDescent="0.35">
      <c r="A11067" s="5" t="s">
        <v>11794</v>
      </c>
      <c r="B11067" s="5" t="s">
        <v>18</v>
      </c>
      <c r="C11067" s="5" t="s">
        <v>22</v>
      </c>
      <c r="D11067" s="13">
        <v>116.5</v>
      </c>
      <c r="E11067" s="6">
        <v>85732.800000000003</v>
      </c>
      <c r="F11067" s="6">
        <v>16159.49</v>
      </c>
      <c r="G11067" s="7">
        <v>40693</v>
      </c>
      <c r="H11067" s="7">
        <v>41094</v>
      </c>
      <c r="I11067" s="7">
        <v>50405</v>
      </c>
      <c r="J11067" s="5" t="s">
        <v>11795</v>
      </c>
      <c r="K11067" s="5">
        <v>9502</v>
      </c>
      <c r="L11067" s="5" t="s">
        <v>2692</v>
      </c>
      <c r="M11067" s="5" t="s">
        <v>25</v>
      </c>
      <c r="N11067" s="5"/>
      <c r="O11067" s="5" t="s">
        <v>34</v>
      </c>
      <c r="P11067" s="5" t="s">
        <v>11370</v>
      </c>
      <c r="Q11067" s="5" t="s">
        <v>320</v>
      </c>
    </row>
    <row r="11068" spans="1:17" x14ac:dyDescent="0.35">
      <c r="A11068" s="5" t="s">
        <v>10330</v>
      </c>
      <c r="B11068" s="5" t="s">
        <v>18</v>
      </c>
      <c r="C11068" s="5" t="s">
        <v>22</v>
      </c>
      <c r="D11068" s="13">
        <v>116.56</v>
      </c>
      <c r="E11068" s="6">
        <v>108021.72</v>
      </c>
      <c r="F11068" s="6">
        <v>29705.96</v>
      </c>
      <c r="G11068" s="7">
        <v>40604</v>
      </c>
      <c r="H11068" s="7">
        <v>41225</v>
      </c>
      <c r="I11068" s="7">
        <v>50405</v>
      </c>
      <c r="J11068" s="5" t="s">
        <v>10331</v>
      </c>
      <c r="K11068" s="5">
        <v>3473</v>
      </c>
      <c r="L11068" s="5" t="s">
        <v>1272</v>
      </c>
      <c r="M11068" s="5" t="s">
        <v>51</v>
      </c>
      <c r="N11068" s="5"/>
      <c r="O11068" s="5" t="s">
        <v>34</v>
      </c>
      <c r="P11068" s="5" t="s">
        <v>10332</v>
      </c>
      <c r="Q11068" s="5" t="s">
        <v>117</v>
      </c>
    </row>
    <row r="11069" spans="1:17" x14ac:dyDescent="0.35">
      <c r="A11069" s="5" t="s">
        <v>10638</v>
      </c>
      <c r="B11069" s="5" t="s">
        <v>18</v>
      </c>
      <c r="C11069" s="5" t="s">
        <v>22</v>
      </c>
      <c r="D11069" s="13">
        <v>116.6</v>
      </c>
      <c r="E11069" s="6">
        <v>90548.25</v>
      </c>
      <c r="F11069" s="6">
        <v>24903.000000000004</v>
      </c>
      <c r="G11069" s="7">
        <v>40623</v>
      </c>
      <c r="H11069" s="7">
        <v>41261</v>
      </c>
      <c r="I11069" s="7">
        <v>50405</v>
      </c>
      <c r="J11069" s="5" t="s">
        <v>4350</v>
      </c>
      <c r="K11069" s="5">
        <v>1070</v>
      </c>
      <c r="L11069" s="5" t="s">
        <v>1677</v>
      </c>
      <c r="M11069" s="5" t="s">
        <v>21</v>
      </c>
      <c r="N11069" s="5"/>
      <c r="O11069" s="5" t="s">
        <v>34</v>
      </c>
      <c r="P11069" s="5" t="s">
        <v>512</v>
      </c>
      <c r="Q11069" s="5" t="s">
        <v>1408</v>
      </c>
    </row>
    <row r="11070" spans="1:17" x14ac:dyDescent="0.35">
      <c r="A11070" s="5" t="s">
        <v>2738</v>
      </c>
      <c r="B11070" s="5" t="s">
        <v>18</v>
      </c>
      <c r="C11070" s="5" t="s">
        <v>22</v>
      </c>
      <c r="D11070" s="13">
        <v>116.7</v>
      </c>
      <c r="E11070" s="6">
        <v>104548.2</v>
      </c>
      <c r="F11070" s="6">
        <v>40878.359999999993</v>
      </c>
      <c r="G11070" s="7">
        <v>39570</v>
      </c>
      <c r="H11070" s="7">
        <v>39524</v>
      </c>
      <c r="I11070" s="7">
        <v>48944</v>
      </c>
      <c r="J11070" s="5" t="s">
        <v>2739</v>
      </c>
      <c r="K11070" s="5">
        <v>5625</v>
      </c>
      <c r="L11070" s="5" t="s">
        <v>2740</v>
      </c>
      <c r="M11070" s="5" t="s">
        <v>28</v>
      </c>
      <c r="N11070" s="5"/>
      <c r="O11070" s="5" t="s">
        <v>34</v>
      </c>
      <c r="P11070" s="5" t="s">
        <v>2140</v>
      </c>
      <c r="Q11070" s="5" t="s">
        <v>269</v>
      </c>
    </row>
    <row r="11071" spans="1:17" x14ac:dyDescent="0.35">
      <c r="A11071" s="5" t="s">
        <v>12372</v>
      </c>
      <c r="B11071" s="5" t="s">
        <v>18</v>
      </c>
      <c r="C11071" s="5" t="s">
        <v>22</v>
      </c>
      <c r="D11071" s="13">
        <v>116.74</v>
      </c>
      <c r="E11071" s="6">
        <v>119860.65000000001</v>
      </c>
      <c r="F11071" s="6">
        <v>22054.36</v>
      </c>
      <c r="G11071" s="7">
        <v>40721</v>
      </c>
      <c r="H11071" s="7">
        <v>42450</v>
      </c>
      <c r="I11071" s="7">
        <v>50040</v>
      </c>
      <c r="J11071" s="5" t="s">
        <v>12373</v>
      </c>
      <c r="K11071" s="5">
        <v>9562</v>
      </c>
      <c r="L11071" s="5" t="s">
        <v>10794</v>
      </c>
      <c r="M11071" s="5" t="s">
        <v>25</v>
      </c>
      <c r="N11071" s="5"/>
      <c r="O11071" s="5" t="s">
        <v>34</v>
      </c>
      <c r="P11071" s="5" t="s">
        <v>12374</v>
      </c>
      <c r="Q11071" s="5" t="s">
        <v>12375</v>
      </c>
    </row>
    <row r="11072" spans="1:17" x14ac:dyDescent="0.35">
      <c r="A11072" s="5" t="s">
        <v>9170</v>
      </c>
      <c r="B11072" s="5" t="s">
        <v>18</v>
      </c>
      <c r="C11072" s="5" t="s">
        <v>22</v>
      </c>
      <c r="D11072" s="13">
        <v>116.79</v>
      </c>
      <c r="E11072" s="6">
        <v>93345.524999999994</v>
      </c>
      <c r="F11072" s="6">
        <v>19934.53</v>
      </c>
      <c r="G11072" s="7">
        <v>40445</v>
      </c>
      <c r="H11072" s="7">
        <v>42040</v>
      </c>
      <c r="I11072" s="7">
        <v>49674</v>
      </c>
      <c r="J11072" s="5" t="s">
        <v>9171</v>
      </c>
      <c r="K11072" s="5">
        <v>6300</v>
      </c>
      <c r="L11072" s="5" t="s">
        <v>4632</v>
      </c>
      <c r="M11072" s="5" t="s">
        <v>895</v>
      </c>
      <c r="N11072" s="5" t="s">
        <v>9172</v>
      </c>
      <c r="O11072" s="5" t="s">
        <v>34</v>
      </c>
      <c r="P11072" s="5" t="s">
        <v>6137</v>
      </c>
      <c r="Q11072" s="5" t="s">
        <v>2160</v>
      </c>
    </row>
    <row r="11073" spans="1:17" x14ac:dyDescent="0.35">
      <c r="A11073" s="5" t="s">
        <v>15020</v>
      </c>
      <c r="B11073" s="5" t="s">
        <v>18</v>
      </c>
      <c r="C11073" s="5" t="s">
        <v>22</v>
      </c>
      <c r="D11073" s="13">
        <v>116.87</v>
      </c>
      <c r="E11073" s="6">
        <v>57520.140000000007</v>
      </c>
      <c r="F11073" s="6">
        <v>16048.119999999999</v>
      </c>
      <c r="G11073" s="7">
        <v>40920</v>
      </c>
      <c r="H11073" s="7">
        <v>41262</v>
      </c>
      <c r="I11073" s="7">
        <v>50405</v>
      </c>
      <c r="J11073" s="5" t="s">
        <v>15021</v>
      </c>
      <c r="K11073" s="5">
        <v>4106</v>
      </c>
      <c r="L11073" s="5" t="s">
        <v>1870</v>
      </c>
      <c r="M11073" s="5" t="s">
        <v>344</v>
      </c>
      <c r="N11073" s="5"/>
      <c r="O11073" s="5" t="s">
        <v>34</v>
      </c>
      <c r="P11073" s="5" t="s">
        <v>15022</v>
      </c>
      <c r="Q11073" s="5" t="s">
        <v>66</v>
      </c>
    </row>
    <row r="11074" spans="1:17" x14ac:dyDescent="0.35">
      <c r="A11074" s="5" t="s">
        <v>8594</v>
      </c>
      <c r="B11074" s="5" t="s">
        <v>18</v>
      </c>
      <c r="C11074" s="5" t="s">
        <v>22</v>
      </c>
      <c r="D11074" s="13">
        <v>116.9</v>
      </c>
      <c r="E11074" s="6">
        <v>126668.88</v>
      </c>
      <c r="F11074" s="6">
        <v>40027.379999999997</v>
      </c>
      <c r="G11074" s="7">
        <v>40324</v>
      </c>
      <c r="H11074" s="7">
        <v>41544</v>
      </c>
      <c r="I11074" s="7">
        <v>50770</v>
      </c>
      <c r="J11074" s="5" t="s">
        <v>8595</v>
      </c>
      <c r="K11074" s="5">
        <v>6018</v>
      </c>
      <c r="L11074" s="5" t="s">
        <v>1535</v>
      </c>
      <c r="M11074" s="5" t="s">
        <v>179</v>
      </c>
      <c r="N11074" s="5"/>
      <c r="O11074" s="5" t="s">
        <v>34</v>
      </c>
      <c r="P11074" s="5" t="s">
        <v>5401</v>
      </c>
      <c r="Q11074" s="5" t="s">
        <v>527</v>
      </c>
    </row>
    <row r="11075" spans="1:17" x14ac:dyDescent="0.35">
      <c r="A11075" s="5" t="s">
        <v>4740</v>
      </c>
      <c r="B11075" s="5" t="s">
        <v>18</v>
      </c>
      <c r="C11075" s="5" t="s">
        <v>22</v>
      </c>
      <c r="D11075" s="13">
        <v>117</v>
      </c>
      <c r="E11075" s="6">
        <v>122449.5</v>
      </c>
      <c r="F11075" s="6">
        <v>71968.899999999994</v>
      </c>
      <c r="G11075" s="7">
        <v>39570</v>
      </c>
      <c r="H11075" s="7">
        <v>39899</v>
      </c>
      <c r="I11075" s="7">
        <v>49309</v>
      </c>
      <c r="J11075" s="5" t="s">
        <v>4741</v>
      </c>
      <c r="K11075" s="5">
        <v>3086</v>
      </c>
      <c r="L11075" s="5" t="s">
        <v>4742</v>
      </c>
      <c r="M11075" s="5" t="s">
        <v>51</v>
      </c>
      <c r="N11075" s="5"/>
      <c r="O11075" s="5" t="s">
        <v>34</v>
      </c>
      <c r="P11075" s="5" t="s">
        <v>4743</v>
      </c>
      <c r="Q11075" s="5" t="s">
        <v>602</v>
      </c>
    </row>
    <row r="11076" spans="1:17" x14ac:dyDescent="0.35">
      <c r="A11076" s="5" t="s">
        <v>11266</v>
      </c>
      <c r="B11076" s="5" t="s">
        <v>18</v>
      </c>
      <c r="C11076" s="5" t="s">
        <v>22</v>
      </c>
      <c r="D11076" s="13">
        <v>117.45</v>
      </c>
      <c r="E11076" s="6">
        <v>85779.981</v>
      </c>
      <c r="F11076" s="6">
        <v>13380.699999999999</v>
      </c>
      <c r="G11076" s="7">
        <v>40667</v>
      </c>
      <c r="H11076" s="7">
        <v>42642</v>
      </c>
      <c r="I11076" s="7">
        <v>50040</v>
      </c>
      <c r="J11076" s="5" t="s">
        <v>11267</v>
      </c>
      <c r="K11076" s="5">
        <v>6074</v>
      </c>
      <c r="L11076" s="5" t="s">
        <v>4286</v>
      </c>
      <c r="M11076" s="5" t="s">
        <v>460</v>
      </c>
      <c r="N11076" s="5" t="s">
        <v>9853</v>
      </c>
      <c r="O11076" s="5" t="s">
        <v>34</v>
      </c>
      <c r="P11076" s="5" t="s">
        <v>2342</v>
      </c>
      <c r="Q11076" s="5" t="s">
        <v>1185</v>
      </c>
    </row>
    <row r="11077" spans="1:17" x14ac:dyDescent="0.35">
      <c r="A11077" s="5" t="s">
        <v>11247</v>
      </c>
      <c r="B11077" s="5" t="s">
        <v>18</v>
      </c>
      <c r="C11077" s="5" t="s">
        <v>22</v>
      </c>
      <c r="D11077" s="13">
        <v>117.52</v>
      </c>
      <c r="E11077" s="6">
        <v>119465.09999999998</v>
      </c>
      <c r="F11077" s="6">
        <v>25512.520000000004</v>
      </c>
      <c r="G11077" s="7">
        <v>40666</v>
      </c>
      <c r="H11077" s="7">
        <v>41950</v>
      </c>
      <c r="I11077" s="7">
        <v>49309</v>
      </c>
      <c r="J11077" s="5" t="s">
        <v>11248</v>
      </c>
      <c r="K11077" s="5">
        <v>8523</v>
      </c>
      <c r="L11077" s="5" t="s">
        <v>3342</v>
      </c>
      <c r="M11077" s="5" t="s">
        <v>53</v>
      </c>
      <c r="N11077" s="5" t="s">
        <v>11174</v>
      </c>
      <c r="O11077" s="5" t="s">
        <v>34</v>
      </c>
      <c r="P11077" s="5" t="s">
        <v>6364</v>
      </c>
      <c r="Q11077" s="5" t="s">
        <v>11175</v>
      </c>
    </row>
    <row r="11078" spans="1:17" x14ac:dyDescent="0.35">
      <c r="A11078" s="5" t="s">
        <v>14859</v>
      </c>
      <c r="B11078" s="5" t="s">
        <v>18</v>
      </c>
      <c r="C11078" s="5" t="s">
        <v>22</v>
      </c>
      <c r="D11078" s="13">
        <v>117.52</v>
      </c>
      <c r="E11078" s="6">
        <v>104413.2</v>
      </c>
      <c r="F11078" s="6">
        <v>21717.95</v>
      </c>
      <c r="G11078" s="7">
        <v>40893</v>
      </c>
      <c r="H11078" s="7">
        <v>41495</v>
      </c>
      <c r="I11078" s="7">
        <v>50648</v>
      </c>
      <c r="J11078" s="5" t="s">
        <v>14860</v>
      </c>
      <c r="K11078" s="5">
        <v>8157</v>
      </c>
      <c r="L11078" s="5" t="s">
        <v>7480</v>
      </c>
      <c r="M11078" s="5" t="s">
        <v>53</v>
      </c>
      <c r="N11078" s="5" t="s">
        <v>14861</v>
      </c>
      <c r="O11078" s="5" t="s">
        <v>34</v>
      </c>
      <c r="P11078" s="5" t="s">
        <v>10377</v>
      </c>
      <c r="Q11078" s="5" t="s">
        <v>2797</v>
      </c>
    </row>
    <row r="11079" spans="1:17" x14ac:dyDescent="0.35">
      <c r="A11079" s="5" t="s">
        <v>7139</v>
      </c>
      <c r="B11079" s="5" t="s">
        <v>18</v>
      </c>
      <c r="C11079" s="5" t="s">
        <v>22</v>
      </c>
      <c r="D11079" s="13">
        <v>117.6</v>
      </c>
      <c r="E11079" s="6">
        <v>100990.2</v>
      </c>
      <c r="F11079" s="6">
        <v>40133.509999999995</v>
      </c>
      <c r="G11079" s="7">
        <v>39969</v>
      </c>
      <c r="H11079" s="7">
        <v>40765</v>
      </c>
      <c r="I11079" s="7">
        <v>50040</v>
      </c>
      <c r="J11079" s="5" t="s">
        <v>7142</v>
      </c>
      <c r="K11079" s="5">
        <v>3422</v>
      </c>
      <c r="L11079" s="5" t="s">
        <v>715</v>
      </c>
      <c r="M11079" s="5" t="s">
        <v>51</v>
      </c>
      <c r="N11079" s="5" t="s">
        <v>7139</v>
      </c>
      <c r="O11079" s="5" t="s">
        <v>34</v>
      </c>
      <c r="P11079" s="5" t="s">
        <v>7140</v>
      </c>
      <c r="Q11079" s="5" t="s">
        <v>7141</v>
      </c>
    </row>
    <row r="11080" spans="1:17" x14ac:dyDescent="0.35">
      <c r="A11080" s="5" t="s">
        <v>15199</v>
      </c>
      <c r="B11080" s="5" t="s">
        <v>18</v>
      </c>
      <c r="C11080" s="5" t="s">
        <v>22</v>
      </c>
      <c r="D11080" s="13">
        <v>117.6</v>
      </c>
      <c r="E11080" s="6">
        <v>57287.399999999994</v>
      </c>
      <c r="F11080" s="6">
        <v>17021.34</v>
      </c>
      <c r="G11080" s="7">
        <v>40977</v>
      </c>
      <c r="H11080" s="7">
        <v>41164</v>
      </c>
      <c r="I11080" s="7">
        <v>50313</v>
      </c>
      <c r="J11080" s="5" t="s">
        <v>15200</v>
      </c>
      <c r="K11080" s="5">
        <v>3083</v>
      </c>
      <c r="L11080" s="5" t="s">
        <v>8733</v>
      </c>
      <c r="M11080" s="5" t="s">
        <v>51</v>
      </c>
      <c r="N11080" s="5"/>
      <c r="O11080" s="5" t="s">
        <v>34</v>
      </c>
      <c r="P11080" s="5" t="s">
        <v>7305</v>
      </c>
      <c r="Q11080" s="5" t="s">
        <v>433</v>
      </c>
    </row>
    <row r="11081" spans="1:17" x14ac:dyDescent="0.35">
      <c r="A11081" s="5" t="s">
        <v>12912</v>
      </c>
      <c r="B11081" s="5" t="s">
        <v>18</v>
      </c>
      <c r="C11081" s="5" t="s">
        <v>22</v>
      </c>
      <c r="D11081" s="13">
        <v>117.7</v>
      </c>
      <c r="E11081" s="6">
        <v>114200.32499999998</v>
      </c>
      <c r="F11081" s="6">
        <v>21012.850000000002</v>
      </c>
      <c r="G11081" s="7">
        <v>40763</v>
      </c>
      <c r="H11081" s="7">
        <v>42453</v>
      </c>
      <c r="I11081" s="7">
        <v>50040</v>
      </c>
      <c r="J11081" s="5" t="s">
        <v>12913</v>
      </c>
      <c r="K11081" s="5">
        <v>5443</v>
      </c>
      <c r="L11081" s="5" t="s">
        <v>2360</v>
      </c>
      <c r="M11081" s="5" t="s">
        <v>28</v>
      </c>
      <c r="N11081" s="5"/>
      <c r="O11081" s="5" t="s">
        <v>34</v>
      </c>
      <c r="P11081" s="5" t="s">
        <v>1713</v>
      </c>
      <c r="Q11081" s="5" t="s">
        <v>404</v>
      </c>
    </row>
    <row r="11082" spans="1:17" x14ac:dyDescent="0.35">
      <c r="A11082" s="5" t="s">
        <v>8544</v>
      </c>
      <c r="B11082" s="5" t="s">
        <v>18</v>
      </c>
      <c r="C11082" s="5" t="s">
        <v>19</v>
      </c>
      <c r="D11082" s="13">
        <v>117.8</v>
      </c>
      <c r="E11082" s="6">
        <v>135323.25</v>
      </c>
      <c r="F11082" s="6">
        <v>53876.130000000012</v>
      </c>
      <c r="G11082" s="7">
        <v>40308</v>
      </c>
      <c r="H11082" s="7">
        <v>41159</v>
      </c>
      <c r="I11082" s="7">
        <v>50405</v>
      </c>
      <c r="J11082" s="5" t="s">
        <v>8545</v>
      </c>
      <c r="K11082" s="5">
        <v>1421</v>
      </c>
      <c r="L11082" s="5" t="s">
        <v>8546</v>
      </c>
      <c r="M11082" s="5" t="s">
        <v>21</v>
      </c>
      <c r="N11082" s="5" t="s">
        <v>8547</v>
      </c>
      <c r="O11082" s="5" t="s">
        <v>34</v>
      </c>
      <c r="P11082" s="5" t="s">
        <v>8548</v>
      </c>
      <c r="Q11082" s="5" t="s">
        <v>960</v>
      </c>
    </row>
    <row r="11083" spans="1:17" x14ac:dyDescent="0.35">
      <c r="A11083" s="5" t="s">
        <v>15469</v>
      </c>
      <c r="B11083" s="5" t="s">
        <v>18</v>
      </c>
      <c r="C11083" s="5" t="s">
        <v>22</v>
      </c>
      <c r="D11083" s="13">
        <v>117.81</v>
      </c>
      <c r="E11083" s="6">
        <v>54019.75</v>
      </c>
      <c r="F11083" s="6">
        <v>9939.630000000001</v>
      </c>
      <c r="G11083" s="7">
        <v>41023</v>
      </c>
      <c r="H11083" s="7">
        <v>41990</v>
      </c>
      <c r="I11083" s="7">
        <v>49309</v>
      </c>
      <c r="J11083" s="5" t="s">
        <v>15470</v>
      </c>
      <c r="K11083" s="5">
        <v>1746</v>
      </c>
      <c r="L11083" s="5" t="s">
        <v>7721</v>
      </c>
      <c r="M11083" s="5" t="s">
        <v>55</v>
      </c>
      <c r="N11083" s="5"/>
      <c r="O11083" s="5" t="s">
        <v>34</v>
      </c>
      <c r="P11083" s="5" t="s">
        <v>329</v>
      </c>
      <c r="Q11083" s="5" t="s">
        <v>15471</v>
      </c>
    </row>
    <row r="11084" spans="1:17" x14ac:dyDescent="0.35">
      <c r="A11084" s="5" t="s">
        <v>14684</v>
      </c>
      <c r="B11084" s="5" t="s">
        <v>18</v>
      </c>
      <c r="C11084" s="5" t="s">
        <v>22</v>
      </c>
      <c r="D11084" s="13">
        <v>117.96</v>
      </c>
      <c r="E11084" s="6">
        <v>57124.599000000002</v>
      </c>
      <c r="F11084" s="6">
        <v>12967.28</v>
      </c>
      <c r="G11084" s="7">
        <v>40875</v>
      </c>
      <c r="H11084" s="7">
        <v>41146</v>
      </c>
      <c r="I11084" s="7">
        <v>50283</v>
      </c>
      <c r="J11084" s="5" t="s">
        <v>14685</v>
      </c>
      <c r="K11084" s="5">
        <v>5046</v>
      </c>
      <c r="L11084" s="5" t="s">
        <v>4372</v>
      </c>
      <c r="M11084" s="5" t="s">
        <v>28</v>
      </c>
      <c r="N11084" s="5"/>
      <c r="O11084" s="5" t="s">
        <v>34</v>
      </c>
      <c r="P11084" s="5" t="s">
        <v>2868</v>
      </c>
      <c r="Q11084" s="5" t="s">
        <v>569</v>
      </c>
    </row>
    <row r="11085" spans="1:17" x14ac:dyDescent="0.35">
      <c r="A11085" s="5" t="s">
        <v>12539</v>
      </c>
      <c r="B11085" s="5" t="s">
        <v>18</v>
      </c>
      <c r="C11085" s="5" t="s">
        <v>22</v>
      </c>
      <c r="D11085" s="13">
        <v>117.97</v>
      </c>
      <c r="E11085" s="6">
        <v>105962.09999999999</v>
      </c>
      <c r="F11085" s="6">
        <v>31046.9</v>
      </c>
      <c r="G11085" s="7">
        <v>40723</v>
      </c>
      <c r="H11085" s="7">
        <v>40799</v>
      </c>
      <c r="I11085" s="7">
        <v>50040</v>
      </c>
      <c r="J11085" s="5" t="s">
        <v>12540</v>
      </c>
      <c r="K11085" s="5">
        <v>9113</v>
      </c>
      <c r="L11085" s="5" t="s">
        <v>5161</v>
      </c>
      <c r="M11085" s="5" t="s">
        <v>32</v>
      </c>
      <c r="N11085" s="5" t="s">
        <v>12541</v>
      </c>
      <c r="O11085" s="5" t="s">
        <v>34</v>
      </c>
      <c r="P11085" s="5" t="s">
        <v>12542</v>
      </c>
      <c r="Q11085" s="5" t="s">
        <v>1279</v>
      </c>
    </row>
    <row r="11086" spans="1:17" x14ac:dyDescent="0.35">
      <c r="A11086" s="5" t="s">
        <v>9892</v>
      </c>
      <c r="B11086" s="5" t="s">
        <v>18</v>
      </c>
      <c r="C11086" s="5" t="s">
        <v>22</v>
      </c>
      <c r="D11086" s="13">
        <v>118</v>
      </c>
      <c r="E11086" s="6">
        <v>107411.59999999999</v>
      </c>
      <c r="F11086" s="6">
        <v>22938.41</v>
      </c>
      <c r="G11086" s="7">
        <v>40551</v>
      </c>
      <c r="H11086" s="7">
        <v>42068</v>
      </c>
      <c r="I11086" s="7">
        <v>49674</v>
      </c>
      <c r="J11086" s="5" t="s">
        <v>9893</v>
      </c>
      <c r="K11086" s="5">
        <v>8717</v>
      </c>
      <c r="L11086" s="5" t="s">
        <v>862</v>
      </c>
      <c r="M11086" s="5" t="s">
        <v>32</v>
      </c>
      <c r="N11086" s="5" t="s">
        <v>1156</v>
      </c>
      <c r="O11086" s="5" t="s">
        <v>34</v>
      </c>
      <c r="P11086" s="5" t="s">
        <v>1157</v>
      </c>
      <c r="Q11086" s="5" t="s">
        <v>1158</v>
      </c>
    </row>
    <row r="11087" spans="1:17" x14ac:dyDescent="0.35">
      <c r="A11087" s="5" t="s">
        <v>12089</v>
      </c>
      <c r="B11087" s="5" t="s">
        <v>18</v>
      </c>
      <c r="C11087" s="5" t="s">
        <v>19</v>
      </c>
      <c r="D11087" s="13">
        <v>118</v>
      </c>
      <c r="E11087" s="6">
        <v>133355.25</v>
      </c>
      <c r="F11087" s="6">
        <v>45849.81</v>
      </c>
      <c r="G11087" s="7">
        <v>40710</v>
      </c>
      <c r="H11087" s="7">
        <v>41172</v>
      </c>
      <c r="I11087" s="7">
        <v>50405</v>
      </c>
      <c r="J11087" s="5" t="s">
        <v>12090</v>
      </c>
      <c r="K11087" s="5">
        <v>1055</v>
      </c>
      <c r="L11087" s="5" t="s">
        <v>1862</v>
      </c>
      <c r="M11087" s="5" t="s">
        <v>21</v>
      </c>
      <c r="N11087" s="5" t="s">
        <v>158</v>
      </c>
      <c r="O11087" s="5" t="s">
        <v>34</v>
      </c>
      <c r="P11087" s="5" t="s">
        <v>159</v>
      </c>
      <c r="Q11087" s="5" t="s">
        <v>160</v>
      </c>
    </row>
    <row r="11088" spans="1:17" x14ac:dyDescent="0.35">
      <c r="A11088" s="5" t="s">
        <v>11153</v>
      </c>
      <c r="B11088" s="5" t="s">
        <v>18</v>
      </c>
      <c r="C11088" s="5" t="s">
        <v>22</v>
      </c>
      <c r="D11088" s="13">
        <v>118.1</v>
      </c>
      <c r="E11088" s="6">
        <v>114984.29999999999</v>
      </c>
      <c r="F11088" s="6">
        <v>38755.129999999997</v>
      </c>
      <c r="G11088" s="7">
        <v>40661</v>
      </c>
      <c r="H11088" s="7">
        <v>40967</v>
      </c>
      <c r="I11088" s="7">
        <v>50405</v>
      </c>
      <c r="J11088" s="5" t="s">
        <v>11154</v>
      </c>
      <c r="K11088" s="5">
        <v>9200</v>
      </c>
      <c r="L11088" s="5" t="s">
        <v>395</v>
      </c>
      <c r="M11088" s="5" t="s">
        <v>32</v>
      </c>
      <c r="N11088" s="5"/>
      <c r="O11088" s="5" t="s">
        <v>34</v>
      </c>
      <c r="P11088" s="5" t="s">
        <v>3369</v>
      </c>
      <c r="Q11088" s="5" t="s">
        <v>320</v>
      </c>
    </row>
    <row r="11089" spans="1:17" x14ac:dyDescent="0.35">
      <c r="A11089" s="5" t="s">
        <v>8878</v>
      </c>
      <c r="B11089" s="5" t="s">
        <v>18</v>
      </c>
      <c r="C11089" s="5" t="s">
        <v>22</v>
      </c>
      <c r="D11089" s="13">
        <v>118.26</v>
      </c>
      <c r="E11089" s="6">
        <v>131329.41</v>
      </c>
      <c r="F11089" s="6">
        <v>34408.31</v>
      </c>
      <c r="G11089" s="7">
        <v>40379</v>
      </c>
      <c r="H11089" s="7">
        <v>41558</v>
      </c>
      <c r="I11089" s="7">
        <v>50770</v>
      </c>
      <c r="J11089" s="5" t="s">
        <v>8879</v>
      </c>
      <c r="K11089" s="5">
        <v>6235</v>
      </c>
      <c r="L11089" s="5" t="s">
        <v>8880</v>
      </c>
      <c r="M11089" s="5" t="s">
        <v>179</v>
      </c>
      <c r="N11089" s="5"/>
      <c r="O11089" s="5" t="s">
        <v>34</v>
      </c>
      <c r="P11089" s="5" t="s">
        <v>194</v>
      </c>
      <c r="Q11089" s="5" t="s">
        <v>3095</v>
      </c>
    </row>
    <row r="11090" spans="1:17" x14ac:dyDescent="0.35">
      <c r="A11090" s="5" t="s">
        <v>1574</v>
      </c>
      <c r="B11090" s="5" t="s">
        <v>18</v>
      </c>
      <c r="C11090" s="5" t="s">
        <v>22</v>
      </c>
      <c r="D11090" s="13">
        <v>118.3</v>
      </c>
      <c r="E11090" s="6">
        <v>123575.47500000001</v>
      </c>
      <c r="F11090" s="6">
        <v>49108.93</v>
      </c>
      <c r="G11090" s="7">
        <v>39570</v>
      </c>
      <c r="H11090" s="7">
        <v>40900</v>
      </c>
      <c r="I11090" s="7">
        <v>50040</v>
      </c>
      <c r="J11090" s="5" t="s">
        <v>1575</v>
      </c>
      <c r="K11090" s="5">
        <v>8112</v>
      </c>
      <c r="L11090" s="5" t="s">
        <v>1576</v>
      </c>
      <c r="M11090" s="5" t="s">
        <v>53</v>
      </c>
      <c r="N11090" s="5"/>
      <c r="O11090" s="5" t="s">
        <v>34</v>
      </c>
      <c r="P11090" s="5" t="s">
        <v>1577</v>
      </c>
      <c r="Q11090" s="5" t="s">
        <v>512</v>
      </c>
    </row>
    <row r="11091" spans="1:17" x14ac:dyDescent="0.35">
      <c r="A11091" s="5" t="s">
        <v>15447</v>
      </c>
      <c r="B11091" s="5" t="s">
        <v>18</v>
      </c>
      <c r="C11091" s="5" t="s">
        <v>22</v>
      </c>
      <c r="D11091" s="13">
        <v>118.4</v>
      </c>
      <c r="E11091" s="6">
        <v>55231.600000000006</v>
      </c>
      <c r="F11091" s="6">
        <v>19386.290000000005</v>
      </c>
      <c r="G11091" s="7">
        <v>41018</v>
      </c>
      <c r="H11091" s="7">
        <v>41153</v>
      </c>
      <c r="I11091" s="7">
        <v>50313</v>
      </c>
      <c r="J11091" s="5" t="s">
        <v>15448</v>
      </c>
      <c r="K11091" s="5">
        <v>6275</v>
      </c>
      <c r="L11091" s="5" t="s">
        <v>2423</v>
      </c>
      <c r="M11091" s="5" t="s">
        <v>179</v>
      </c>
      <c r="N11091" s="5"/>
      <c r="O11091" s="5" t="s">
        <v>34</v>
      </c>
      <c r="P11091" s="5" t="s">
        <v>3054</v>
      </c>
      <c r="Q11091" s="5" t="s">
        <v>15449</v>
      </c>
    </row>
    <row r="11092" spans="1:17" x14ac:dyDescent="0.35">
      <c r="A11092" s="5" t="s">
        <v>9867</v>
      </c>
      <c r="B11092" s="5" t="s">
        <v>18</v>
      </c>
      <c r="C11092" s="5" t="s">
        <v>22</v>
      </c>
      <c r="D11092" s="13">
        <v>118.56</v>
      </c>
      <c r="E11092" s="6">
        <v>105374.36700000001</v>
      </c>
      <c r="F11092" s="6">
        <v>22503.339999999997</v>
      </c>
      <c r="G11092" s="7">
        <v>40535</v>
      </c>
      <c r="H11092" s="7">
        <v>42045</v>
      </c>
      <c r="I11092" s="7">
        <v>49674</v>
      </c>
      <c r="J11092" s="5" t="s">
        <v>9866</v>
      </c>
      <c r="K11092" s="5">
        <v>6210</v>
      </c>
      <c r="L11092" s="5" t="s">
        <v>2555</v>
      </c>
      <c r="M11092" s="5" t="s">
        <v>179</v>
      </c>
      <c r="N11092" s="5" t="s">
        <v>2847</v>
      </c>
      <c r="O11092" s="5" t="s">
        <v>34</v>
      </c>
      <c r="P11092" s="5" t="s">
        <v>1607</v>
      </c>
      <c r="Q11092" s="5" t="s">
        <v>320</v>
      </c>
    </row>
    <row r="11093" spans="1:17" x14ac:dyDescent="0.35">
      <c r="A11093" s="5" t="s">
        <v>14975</v>
      </c>
      <c r="B11093" s="5" t="s">
        <v>18</v>
      </c>
      <c r="C11093" s="5" t="s">
        <v>22</v>
      </c>
      <c r="D11093" s="13">
        <v>118.58</v>
      </c>
      <c r="E11093" s="6">
        <v>127263.75</v>
      </c>
      <c r="F11093" s="6">
        <v>44137.55</v>
      </c>
      <c r="G11093" s="7">
        <v>40907</v>
      </c>
      <c r="H11093" s="7">
        <v>41149</v>
      </c>
      <c r="I11093" s="7">
        <v>50283</v>
      </c>
      <c r="J11093" s="5" t="s">
        <v>14976</v>
      </c>
      <c r="K11093" s="5">
        <v>1541</v>
      </c>
      <c r="L11093" s="5" t="s">
        <v>4834</v>
      </c>
      <c r="M11093" s="5" t="s">
        <v>55</v>
      </c>
      <c r="N11093" s="5"/>
      <c r="O11093" s="5" t="s">
        <v>34</v>
      </c>
      <c r="P11093" s="5" t="s">
        <v>14977</v>
      </c>
      <c r="Q11093" s="5" t="s">
        <v>253</v>
      </c>
    </row>
    <row r="11094" spans="1:17" x14ac:dyDescent="0.35">
      <c r="A11094" s="5" t="s">
        <v>9039</v>
      </c>
      <c r="B11094" s="5" t="s">
        <v>18</v>
      </c>
      <c r="C11094" s="5" t="s">
        <v>19</v>
      </c>
      <c r="D11094" s="13">
        <v>118.7</v>
      </c>
      <c r="E11094" s="6">
        <v>111131.037</v>
      </c>
      <c r="F11094" s="6">
        <v>32227.989999999994</v>
      </c>
      <c r="G11094" s="7">
        <v>40414</v>
      </c>
      <c r="H11094" s="7">
        <v>41688</v>
      </c>
      <c r="I11094" s="7">
        <v>51135</v>
      </c>
      <c r="J11094" s="5" t="s">
        <v>9040</v>
      </c>
      <c r="K11094" s="5">
        <v>6017</v>
      </c>
      <c r="L11094" s="5" t="s">
        <v>495</v>
      </c>
      <c r="M11094" s="5" t="s">
        <v>179</v>
      </c>
      <c r="N11094" s="5"/>
      <c r="O11094" s="5" t="s">
        <v>34</v>
      </c>
      <c r="P11094" s="5" t="s">
        <v>9041</v>
      </c>
      <c r="Q11094" s="5" t="s">
        <v>9042</v>
      </c>
    </row>
    <row r="11095" spans="1:17" x14ac:dyDescent="0.35">
      <c r="A11095" s="5" t="s">
        <v>14905</v>
      </c>
      <c r="B11095" s="5" t="s">
        <v>18</v>
      </c>
      <c r="C11095" s="5" t="s">
        <v>22</v>
      </c>
      <c r="D11095" s="13">
        <v>118.75</v>
      </c>
      <c r="E11095" s="6">
        <v>95258.880000000005</v>
      </c>
      <c r="F11095" s="6">
        <v>33435.840000000004</v>
      </c>
      <c r="G11095" s="7">
        <v>40899</v>
      </c>
      <c r="H11095" s="7">
        <v>41085</v>
      </c>
      <c r="I11095" s="7">
        <v>50221</v>
      </c>
      <c r="J11095" s="5" t="s">
        <v>14906</v>
      </c>
      <c r="K11095" s="5">
        <v>6430</v>
      </c>
      <c r="L11095" s="5" t="s">
        <v>931</v>
      </c>
      <c r="M11095" s="5" t="s">
        <v>414</v>
      </c>
      <c r="N11095" s="5"/>
      <c r="O11095" s="5" t="s">
        <v>34</v>
      </c>
      <c r="P11095" s="5" t="s">
        <v>3101</v>
      </c>
      <c r="Q11095" s="5" t="s">
        <v>14907</v>
      </c>
    </row>
    <row r="11096" spans="1:17" x14ac:dyDescent="0.35">
      <c r="A11096" s="5" t="s">
        <v>14482</v>
      </c>
      <c r="B11096" s="5" t="s">
        <v>18</v>
      </c>
      <c r="C11096" s="5" t="s">
        <v>22</v>
      </c>
      <c r="D11096" s="13">
        <v>118.8</v>
      </c>
      <c r="E11096" s="6">
        <v>137084.4</v>
      </c>
      <c r="F11096" s="6">
        <v>48116.63</v>
      </c>
      <c r="G11096" s="7">
        <v>40854</v>
      </c>
      <c r="H11096" s="7">
        <v>41180</v>
      </c>
      <c r="I11096" s="7">
        <v>50405</v>
      </c>
      <c r="J11096" s="5" t="s">
        <v>14483</v>
      </c>
      <c r="K11096" s="5">
        <v>3253</v>
      </c>
      <c r="L11096" s="5" t="s">
        <v>1884</v>
      </c>
      <c r="M11096" s="5" t="s">
        <v>210</v>
      </c>
      <c r="N11096" s="5"/>
      <c r="O11096" s="5" t="s">
        <v>34</v>
      </c>
      <c r="P11096" s="5" t="s">
        <v>7114</v>
      </c>
      <c r="Q11096" s="5" t="s">
        <v>7006</v>
      </c>
    </row>
    <row r="11097" spans="1:17" x14ac:dyDescent="0.35">
      <c r="A11097" s="5" t="s">
        <v>12687</v>
      </c>
      <c r="B11097" s="5" t="s">
        <v>18</v>
      </c>
      <c r="C11097" s="5" t="s">
        <v>22</v>
      </c>
      <c r="D11097" s="13">
        <v>118.96</v>
      </c>
      <c r="E11097" s="6">
        <v>135652.79999999999</v>
      </c>
      <c r="F11097" s="6">
        <v>39339.329999999994</v>
      </c>
      <c r="G11097" s="7">
        <v>40774</v>
      </c>
      <c r="H11097" s="7">
        <v>41156</v>
      </c>
      <c r="I11097" s="7">
        <v>50405</v>
      </c>
      <c r="J11097" s="5" t="s">
        <v>12688</v>
      </c>
      <c r="K11097" s="5">
        <v>3114</v>
      </c>
      <c r="L11097" s="5" t="s">
        <v>3647</v>
      </c>
      <c r="M11097" s="5" t="s">
        <v>51</v>
      </c>
      <c r="N11097" s="5" t="s">
        <v>12689</v>
      </c>
      <c r="O11097" s="5" t="s">
        <v>34</v>
      </c>
      <c r="P11097" s="5" t="s">
        <v>11282</v>
      </c>
      <c r="Q11097" s="5" t="s">
        <v>9211</v>
      </c>
    </row>
    <row r="11098" spans="1:17" x14ac:dyDescent="0.35">
      <c r="A11098" s="5" t="s">
        <v>12890</v>
      </c>
      <c r="B11098" s="5" t="s">
        <v>18</v>
      </c>
      <c r="C11098" s="5" t="s">
        <v>22</v>
      </c>
      <c r="D11098" s="13">
        <v>119.01</v>
      </c>
      <c r="E11098" s="6">
        <v>120959.25</v>
      </c>
      <c r="F11098" s="6">
        <v>22462.240000000002</v>
      </c>
      <c r="G11098" s="7">
        <v>40750</v>
      </c>
      <c r="H11098" s="7">
        <v>41170</v>
      </c>
      <c r="I11098" s="7">
        <v>50405</v>
      </c>
      <c r="J11098" s="5" t="s">
        <v>12891</v>
      </c>
      <c r="K11098" s="5">
        <v>9056</v>
      </c>
      <c r="L11098" s="5" t="s">
        <v>1409</v>
      </c>
      <c r="M11098" s="5" t="s">
        <v>189</v>
      </c>
      <c r="N11098" s="5"/>
      <c r="O11098" s="5" t="s">
        <v>34</v>
      </c>
      <c r="P11098" s="5" t="s">
        <v>12892</v>
      </c>
      <c r="Q11098" s="5" t="s">
        <v>1158</v>
      </c>
    </row>
    <row r="11099" spans="1:17" x14ac:dyDescent="0.35">
      <c r="A11099" s="5" t="s">
        <v>13007</v>
      </c>
      <c r="B11099" s="5" t="s">
        <v>18</v>
      </c>
      <c r="C11099" s="5" t="s">
        <v>22</v>
      </c>
      <c r="D11099" s="13">
        <v>119.07</v>
      </c>
      <c r="E11099" s="6">
        <v>96269.25</v>
      </c>
      <c r="F11099" s="6">
        <v>38257.409999999996</v>
      </c>
      <c r="G11099" s="7">
        <v>40759</v>
      </c>
      <c r="H11099" s="7">
        <v>40892</v>
      </c>
      <c r="I11099" s="7">
        <v>50040</v>
      </c>
      <c r="J11099" s="5" t="s">
        <v>13008</v>
      </c>
      <c r="K11099" s="5">
        <v>2114</v>
      </c>
      <c r="L11099" s="5" t="s">
        <v>6216</v>
      </c>
      <c r="M11099" s="5" t="s">
        <v>583</v>
      </c>
      <c r="N11099" s="5" t="s">
        <v>3002</v>
      </c>
      <c r="O11099" s="5" t="s">
        <v>34</v>
      </c>
      <c r="P11099" s="5" t="s">
        <v>3003</v>
      </c>
      <c r="Q11099" s="5" t="s">
        <v>1001</v>
      </c>
    </row>
    <row r="11100" spans="1:17" x14ac:dyDescent="0.35">
      <c r="A11100" s="5" t="s">
        <v>12049</v>
      </c>
      <c r="B11100" s="5" t="s">
        <v>18</v>
      </c>
      <c r="C11100" s="5" t="s">
        <v>22</v>
      </c>
      <c r="D11100" s="13">
        <v>119.09</v>
      </c>
      <c r="E11100" s="6">
        <v>128746.5</v>
      </c>
      <c r="F11100" s="6">
        <v>30602.689999999995</v>
      </c>
      <c r="G11100" s="7">
        <v>40710</v>
      </c>
      <c r="H11100" s="7">
        <v>41631</v>
      </c>
      <c r="I11100" s="7">
        <v>50770</v>
      </c>
      <c r="J11100" s="5" t="s">
        <v>12050</v>
      </c>
      <c r="K11100" s="5">
        <v>4900</v>
      </c>
      <c r="L11100" s="5" t="s">
        <v>267</v>
      </c>
      <c r="M11100" s="5" t="s">
        <v>51</v>
      </c>
      <c r="N11100" s="5" t="s">
        <v>11775</v>
      </c>
      <c r="O11100" s="5" t="s">
        <v>34</v>
      </c>
      <c r="P11100" s="5" t="s">
        <v>11776</v>
      </c>
      <c r="Q11100" s="5" t="s">
        <v>45</v>
      </c>
    </row>
    <row r="11101" spans="1:17" x14ac:dyDescent="0.35">
      <c r="A11101" s="5" t="s">
        <v>12517</v>
      </c>
      <c r="B11101" s="5" t="s">
        <v>18</v>
      </c>
      <c r="C11101" s="5" t="s">
        <v>22</v>
      </c>
      <c r="D11101" s="13">
        <v>119.12</v>
      </c>
      <c r="E11101" s="6">
        <v>113357.70000000001</v>
      </c>
      <c r="F11101" s="6">
        <v>18208.800000000003</v>
      </c>
      <c r="G11101" s="7">
        <v>40735</v>
      </c>
      <c r="H11101" s="7">
        <v>42637</v>
      </c>
      <c r="I11101" s="7">
        <v>50040</v>
      </c>
      <c r="J11101" s="5" t="s">
        <v>12518</v>
      </c>
      <c r="K11101" s="5">
        <v>3703</v>
      </c>
      <c r="L11101" s="5" t="s">
        <v>1010</v>
      </c>
      <c r="M11101" s="5" t="s">
        <v>51</v>
      </c>
      <c r="N11101" s="5" t="s">
        <v>1364</v>
      </c>
      <c r="O11101" s="5" t="s">
        <v>34</v>
      </c>
      <c r="P11101" s="5" t="s">
        <v>1365</v>
      </c>
      <c r="Q11101" s="5" t="s">
        <v>1366</v>
      </c>
    </row>
    <row r="11102" spans="1:17" x14ac:dyDescent="0.35">
      <c r="A11102" s="5" t="s">
        <v>5934</v>
      </c>
      <c r="B11102" s="5" t="s">
        <v>18</v>
      </c>
      <c r="C11102" s="5" t="s">
        <v>22</v>
      </c>
      <c r="D11102" s="13">
        <v>119.3</v>
      </c>
      <c r="E11102" s="6">
        <v>115710.15000000001</v>
      </c>
      <c r="F11102" s="6">
        <v>40614.239999999998</v>
      </c>
      <c r="G11102" s="7">
        <v>39709</v>
      </c>
      <c r="H11102" s="7">
        <v>41222</v>
      </c>
      <c r="I11102" s="7">
        <v>50405</v>
      </c>
      <c r="J11102" s="5" t="s">
        <v>5935</v>
      </c>
      <c r="K11102" s="5">
        <v>9050</v>
      </c>
      <c r="L11102" s="5" t="s">
        <v>1228</v>
      </c>
      <c r="M11102" s="5" t="s">
        <v>318</v>
      </c>
      <c r="N11102" s="5" t="s">
        <v>5936</v>
      </c>
      <c r="O11102" s="5" t="s">
        <v>34</v>
      </c>
      <c r="P11102" s="5" t="s">
        <v>1713</v>
      </c>
      <c r="Q11102" s="5" t="s">
        <v>66</v>
      </c>
    </row>
    <row r="11103" spans="1:17" x14ac:dyDescent="0.35">
      <c r="A11103" s="5" t="s">
        <v>5314</v>
      </c>
      <c r="B11103" s="5" t="s">
        <v>18</v>
      </c>
      <c r="C11103" s="5" t="s">
        <v>22</v>
      </c>
      <c r="D11103" s="13">
        <v>119.5</v>
      </c>
      <c r="E11103" s="6">
        <v>115139.796</v>
      </c>
      <c r="F11103" s="6">
        <v>55485.179999999993</v>
      </c>
      <c r="G11103" s="7">
        <v>39569</v>
      </c>
      <c r="H11103" s="7">
        <v>39846</v>
      </c>
      <c r="I11103" s="7">
        <v>49309</v>
      </c>
      <c r="J11103" s="5" t="s">
        <v>5315</v>
      </c>
      <c r="K11103" s="5">
        <v>6006</v>
      </c>
      <c r="L11103" s="5" t="s">
        <v>1248</v>
      </c>
      <c r="M11103" s="5" t="s">
        <v>179</v>
      </c>
      <c r="N11103" s="5" t="s">
        <v>1249</v>
      </c>
      <c r="O11103" s="5" t="s">
        <v>34</v>
      </c>
      <c r="P11103" s="5" t="s">
        <v>1250</v>
      </c>
      <c r="Q11103" s="5" t="s">
        <v>270</v>
      </c>
    </row>
    <row r="11104" spans="1:17" x14ac:dyDescent="0.35">
      <c r="A11104" s="5" t="s">
        <v>11036</v>
      </c>
      <c r="B11104" s="5" t="s">
        <v>18</v>
      </c>
      <c r="C11104" s="5" t="s">
        <v>22</v>
      </c>
      <c r="D11104" s="13">
        <v>119.55</v>
      </c>
      <c r="E11104" s="6">
        <v>89193.726999999999</v>
      </c>
      <c r="F11104" s="6">
        <v>16768.419999999995</v>
      </c>
      <c r="G11104" s="7">
        <v>40659</v>
      </c>
      <c r="H11104" s="7">
        <v>42031</v>
      </c>
      <c r="I11104" s="7">
        <v>49674</v>
      </c>
      <c r="J11104" s="5" t="s">
        <v>11037</v>
      </c>
      <c r="K11104" s="5">
        <v>7232</v>
      </c>
      <c r="L11104" s="5" t="s">
        <v>5331</v>
      </c>
      <c r="M11104" s="5" t="s">
        <v>99</v>
      </c>
      <c r="N11104" s="5"/>
      <c r="O11104" s="5" t="s">
        <v>34</v>
      </c>
      <c r="P11104" s="5" t="s">
        <v>11038</v>
      </c>
      <c r="Q11104" s="5" t="s">
        <v>7110</v>
      </c>
    </row>
    <row r="11105" spans="1:17" x14ac:dyDescent="0.35">
      <c r="A11105" s="5" t="s">
        <v>10557</v>
      </c>
      <c r="B11105" s="5" t="s">
        <v>18</v>
      </c>
      <c r="C11105" s="5" t="s">
        <v>22</v>
      </c>
      <c r="D11105" s="13">
        <v>119.56</v>
      </c>
      <c r="E11105" s="6">
        <v>134057.78</v>
      </c>
      <c r="F11105" s="6">
        <v>30833.300000000003</v>
      </c>
      <c r="G11105" s="7">
        <v>40624</v>
      </c>
      <c r="H11105" s="7">
        <v>42044</v>
      </c>
      <c r="I11105" s="7">
        <v>49674</v>
      </c>
      <c r="J11105" s="5" t="s">
        <v>10558</v>
      </c>
      <c r="K11105" s="5">
        <v>8856</v>
      </c>
      <c r="L11105" s="5" t="s">
        <v>6543</v>
      </c>
      <c r="M11105" s="5" t="s">
        <v>414</v>
      </c>
      <c r="N11105" s="5"/>
      <c r="O11105" s="5" t="s">
        <v>34</v>
      </c>
      <c r="P11105" s="5" t="s">
        <v>10559</v>
      </c>
      <c r="Q11105" s="5" t="s">
        <v>1185</v>
      </c>
    </row>
    <row r="11106" spans="1:17" x14ac:dyDescent="0.35">
      <c r="A11106" s="5" t="s">
        <v>10883</v>
      </c>
      <c r="B11106" s="5" t="s">
        <v>18</v>
      </c>
      <c r="C11106" s="5" t="s">
        <v>22</v>
      </c>
      <c r="D11106" s="13">
        <v>119.6</v>
      </c>
      <c r="E11106" s="6">
        <v>110416.80000000002</v>
      </c>
      <c r="F11106" s="6">
        <v>28266.720000000005</v>
      </c>
      <c r="G11106" s="7">
        <v>40644</v>
      </c>
      <c r="H11106" s="7">
        <v>41626</v>
      </c>
      <c r="I11106" s="7">
        <v>50770</v>
      </c>
      <c r="J11106" s="5" t="s">
        <v>10884</v>
      </c>
      <c r="K11106" s="5">
        <v>4410</v>
      </c>
      <c r="L11106" s="5" t="s">
        <v>2693</v>
      </c>
      <c r="M11106" s="5" t="s">
        <v>344</v>
      </c>
      <c r="N11106" s="5"/>
      <c r="O11106" s="5" t="s">
        <v>34</v>
      </c>
      <c r="P11106" s="5" t="s">
        <v>541</v>
      </c>
      <c r="Q11106" s="5" t="s">
        <v>1119</v>
      </c>
    </row>
    <row r="11107" spans="1:17" x14ac:dyDescent="0.35">
      <c r="A11107" s="5" t="s">
        <v>12223</v>
      </c>
      <c r="B11107" s="5" t="s">
        <v>18</v>
      </c>
      <c r="C11107" s="5" t="s">
        <v>22</v>
      </c>
      <c r="D11107" s="13">
        <v>119.6</v>
      </c>
      <c r="E11107" s="6">
        <v>119926.12499999999</v>
      </c>
      <c r="F11107" s="6">
        <v>20747.189999999999</v>
      </c>
      <c r="G11107" s="7">
        <v>40716</v>
      </c>
      <c r="H11107" s="7">
        <v>42549</v>
      </c>
      <c r="I11107" s="7">
        <v>50040</v>
      </c>
      <c r="J11107" s="5" t="s">
        <v>12224</v>
      </c>
      <c r="K11107" s="5">
        <v>9453</v>
      </c>
      <c r="L11107" s="5" t="s">
        <v>4938</v>
      </c>
      <c r="M11107" s="5" t="s">
        <v>32</v>
      </c>
      <c r="N11107" s="5"/>
      <c r="O11107" s="5" t="s">
        <v>34</v>
      </c>
      <c r="P11107" s="5" t="s">
        <v>8631</v>
      </c>
      <c r="Q11107" s="5" t="s">
        <v>12225</v>
      </c>
    </row>
    <row r="11108" spans="1:17" x14ac:dyDescent="0.35">
      <c r="A11108" s="5" t="s">
        <v>14756</v>
      </c>
      <c r="B11108" s="5" t="s">
        <v>18</v>
      </c>
      <c r="C11108" s="5" t="s">
        <v>22</v>
      </c>
      <c r="D11108" s="13">
        <v>119.6</v>
      </c>
      <c r="E11108" s="6">
        <v>119967.75</v>
      </c>
      <c r="F11108" s="6">
        <v>33351.030000000006</v>
      </c>
      <c r="G11108" s="7">
        <v>40886</v>
      </c>
      <c r="H11108" s="7">
        <v>41261</v>
      </c>
      <c r="I11108" s="7">
        <v>50405</v>
      </c>
      <c r="J11108" s="5" t="s">
        <v>14757</v>
      </c>
      <c r="K11108" s="5">
        <v>1763</v>
      </c>
      <c r="L11108" s="5" t="s">
        <v>14758</v>
      </c>
      <c r="M11108" s="5" t="s">
        <v>55</v>
      </c>
      <c r="N11108" s="5"/>
      <c r="O11108" s="5" t="s">
        <v>34</v>
      </c>
      <c r="P11108" s="5" t="s">
        <v>7796</v>
      </c>
      <c r="Q11108" s="5" t="s">
        <v>6148</v>
      </c>
    </row>
    <row r="11109" spans="1:17" x14ac:dyDescent="0.35">
      <c r="A11109" s="5" t="s">
        <v>14924</v>
      </c>
      <c r="B11109" s="5" t="s">
        <v>18</v>
      </c>
      <c r="C11109" s="5" t="s">
        <v>22</v>
      </c>
      <c r="D11109" s="13">
        <v>119.6</v>
      </c>
      <c r="E11109" s="6">
        <v>130846.12499999999</v>
      </c>
      <c r="F11109" s="6">
        <v>24075.700000000004</v>
      </c>
      <c r="G11109" s="7">
        <v>40898</v>
      </c>
      <c r="H11109" s="7">
        <v>41813</v>
      </c>
      <c r="I11109" s="7">
        <v>49125</v>
      </c>
      <c r="J11109" s="5" t="s">
        <v>14925</v>
      </c>
      <c r="K11109" s="5">
        <v>3960</v>
      </c>
      <c r="L11109" s="5" t="s">
        <v>2832</v>
      </c>
      <c r="M11109" s="5" t="s">
        <v>76</v>
      </c>
      <c r="N11109" s="5" t="s">
        <v>3422</v>
      </c>
      <c r="O11109" s="5" t="s">
        <v>34</v>
      </c>
      <c r="P11109" s="5" t="s">
        <v>3423</v>
      </c>
      <c r="Q11109" s="5" t="s">
        <v>3424</v>
      </c>
    </row>
    <row r="11110" spans="1:17" x14ac:dyDescent="0.35">
      <c r="A11110" s="5" t="s">
        <v>11271</v>
      </c>
      <c r="B11110" s="5" t="s">
        <v>18</v>
      </c>
      <c r="C11110" s="5" t="s">
        <v>19</v>
      </c>
      <c r="D11110" s="13">
        <v>119.64</v>
      </c>
      <c r="E11110" s="6">
        <v>129724.95</v>
      </c>
      <c r="F11110" s="6">
        <v>30473.94</v>
      </c>
      <c r="G11110" s="7">
        <v>40688</v>
      </c>
      <c r="H11110" s="7">
        <v>41173</v>
      </c>
      <c r="I11110" s="7">
        <v>50405</v>
      </c>
      <c r="J11110" s="5" t="s">
        <v>11272</v>
      </c>
      <c r="K11110" s="5">
        <v>8602</v>
      </c>
      <c r="L11110" s="5" t="s">
        <v>5127</v>
      </c>
      <c r="M11110" s="5" t="s">
        <v>53</v>
      </c>
      <c r="N11110" s="5" t="s">
        <v>2330</v>
      </c>
      <c r="O11110" s="5" t="s">
        <v>34</v>
      </c>
      <c r="P11110" s="5" t="s">
        <v>2331</v>
      </c>
      <c r="Q11110" s="5" t="s">
        <v>270</v>
      </c>
    </row>
    <row r="11111" spans="1:17" x14ac:dyDescent="0.35">
      <c r="A11111" s="5" t="s">
        <v>5146</v>
      </c>
      <c r="B11111" s="5" t="s">
        <v>18</v>
      </c>
      <c r="C11111" s="5" t="s">
        <v>22</v>
      </c>
      <c r="D11111" s="13">
        <v>119.66</v>
      </c>
      <c r="E11111" s="6">
        <v>48521.873999999996</v>
      </c>
      <c r="F11111" s="6">
        <v>13425.74</v>
      </c>
      <c r="G11111" s="7">
        <v>39577</v>
      </c>
      <c r="H11111" s="7">
        <v>39883</v>
      </c>
      <c r="I11111" s="7">
        <v>49309</v>
      </c>
      <c r="J11111" s="5" t="s">
        <v>2171</v>
      </c>
      <c r="K11111" s="5">
        <v>5703</v>
      </c>
      <c r="L11111" s="5" t="s">
        <v>58</v>
      </c>
      <c r="M11111" s="5" t="s">
        <v>28</v>
      </c>
      <c r="N11111" s="5" t="s">
        <v>5147</v>
      </c>
      <c r="O11111" s="5" t="s">
        <v>34</v>
      </c>
      <c r="P11111" s="5" t="s">
        <v>5148</v>
      </c>
      <c r="Q11111" s="5" t="s">
        <v>527</v>
      </c>
    </row>
    <row r="11112" spans="1:17" x14ac:dyDescent="0.35">
      <c r="A11112" s="5" t="s">
        <v>11340</v>
      </c>
      <c r="B11112" s="5" t="s">
        <v>18</v>
      </c>
      <c r="C11112" s="5" t="s">
        <v>22</v>
      </c>
      <c r="D11112" s="13">
        <v>119.67</v>
      </c>
      <c r="E11112" s="6">
        <v>77993.7</v>
      </c>
      <c r="F11112" s="6">
        <v>11699.03</v>
      </c>
      <c r="G11112" s="7">
        <v>40672</v>
      </c>
      <c r="H11112" s="7">
        <v>43006</v>
      </c>
      <c r="I11112" s="7">
        <v>50405</v>
      </c>
      <c r="J11112" s="5" t="s">
        <v>11341</v>
      </c>
      <c r="K11112" s="5">
        <v>5630</v>
      </c>
      <c r="L11112" s="5" t="s">
        <v>1161</v>
      </c>
      <c r="M11112" s="5" t="s">
        <v>28</v>
      </c>
      <c r="N11112" s="5"/>
      <c r="O11112" s="5" t="s">
        <v>34</v>
      </c>
      <c r="P11112" s="5" t="s">
        <v>194</v>
      </c>
      <c r="Q11112" s="5" t="s">
        <v>752</v>
      </c>
    </row>
    <row r="11113" spans="1:17" x14ac:dyDescent="0.35">
      <c r="A11113" s="5" t="s">
        <v>2327</v>
      </c>
      <c r="B11113" s="5" t="s">
        <v>18</v>
      </c>
      <c r="C11113" s="5" t="s">
        <v>19</v>
      </c>
      <c r="D11113" s="13">
        <v>119.7</v>
      </c>
      <c r="E11113" s="6">
        <v>108448.52800000001</v>
      </c>
      <c r="F11113" s="6">
        <v>59812.849999999991</v>
      </c>
      <c r="G11113" s="7">
        <v>39570</v>
      </c>
      <c r="H11113" s="7">
        <v>39842</v>
      </c>
      <c r="I11113" s="7">
        <v>49309</v>
      </c>
      <c r="J11113" s="5" t="s">
        <v>2328</v>
      </c>
      <c r="K11113" s="5">
        <v>7180</v>
      </c>
      <c r="L11113" s="5" t="s">
        <v>2329</v>
      </c>
      <c r="M11113" s="5" t="s">
        <v>99</v>
      </c>
      <c r="N11113" s="5" t="s">
        <v>2330</v>
      </c>
      <c r="O11113" s="5" t="s">
        <v>34</v>
      </c>
      <c r="P11113" s="5" t="s">
        <v>2331</v>
      </c>
      <c r="Q11113" s="5" t="s">
        <v>270</v>
      </c>
    </row>
    <row r="11114" spans="1:17" x14ac:dyDescent="0.35">
      <c r="A11114" s="5" t="s">
        <v>7550</v>
      </c>
      <c r="B11114" s="5" t="s">
        <v>18</v>
      </c>
      <c r="C11114" s="5" t="s">
        <v>22</v>
      </c>
      <c r="D11114" s="13">
        <v>119.79</v>
      </c>
      <c r="E11114" s="6">
        <v>113830.50000000001</v>
      </c>
      <c r="F11114" s="6">
        <v>49402.41</v>
      </c>
      <c r="G11114" s="7">
        <v>40081</v>
      </c>
      <c r="H11114" s="7">
        <v>40282</v>
      </c>
      <c r="I11114" s="7">
        <v>49674</v>
      </c>
      <c r="J11114" s="5" t="s">
        <v>7551</v>
      </c>
      <c r="K11114" s="5">
        <v>8133</v>
      </c>
      <c r="L11114" s="5" t="s">
        <v>1015</v>
      </c>
      <c r="M11114" s="5" t="s">
        <v>53</v>
      </c>
      <c r="N11114" s="5"/>
      <c r="O11114" s="5" t="s">
        <v>34</v>
      </c>
      <c r="P11114" s="5" t="s">
        <v>7259</v>
      </c>
      <c r="Q11114" s="5" t="s">
        <v>946</v>
      </c>
    </row>
    <row r="11115" spans="1:17" x14ac:dyDescent="0.35">
      <c r="A11115" s="5" t="s">
        <v>14702</v>
      </c>
      <c r="B11115" s="5" t="s">
        <v>18</v>
      </c>
      <c r="C11115" s="5" t="s">
        <v>22</v>
      </c>
      <c r="D11115" s="13">
        <v>119.84</v>
      </c>
      <c r="E11115" s="6">
        <v>129836.09999999998</v>
      </c>
      <c r="F11115" s="6">
        <v>22181.840000000004</v>
      </c>
      <c r="G11115" s="7">
        <v>40875</v>
      </c>
      <c r="H11115" s="7">
        <v>41996</v>
      </c>
      <c r="I11115" s="7">
        <v>49309</v>
      </c>
      <c r="J11115" s="5" t="s">
        <v>14703</v>
      </c>
      <c r="K11115" s="5">
        <v>8217</v>
      </c>
      <c r="L11115" s="5" t="s">
        <v>524</v>
      </c>
      <c r="M11115" s="5" t="s">
        <v>408</v>
      </c>
      <c r="N11115" s="5" t="s">
        <v>525</v>
      </c>
      <c r="O11115" s="5" t="s">
        <v>34</v>
      </c>
      <c r="P11115" s="5" t="s">
        <v>526</v>
      </c>
      <c r="Q11115" s="5" t="s">
        <v>527</v>
      </c>
    </row>
    <row r="11116" spans="1:17" x14ac:dyDescent="0.35">
      <c r="A11116" s="5" t="s">
        <v>15390</v>
      </c>
      <c r="B11116" s="5" t="s">
        <v>18</v>
      </c>
      <c r="C11116" s="5" t="s">
        <v>22</v>
      </c>
      <c r="D11116" s="13">
        <v>119.86</v>
      </c>
      <c r="E11116" s="6">
        <v>49308.75</v>
      </c>
      <c r="F11116" s="6">
        <v>12727.789999999999</v>
      </c>
      <c r="G11116" s="7">
        <v>40999</v>
      </c>
      <c r="H11116" s="7">
        <v>41264</v>
      </c>
      <c r="I11116" s="7">
        <v>50405</v>
      </c>
      <c r="J11116" s="5" t="s">
        <v>15391</v>
      </c>
      <c r="K11116" s="5">
        <v>1422</v>
      </c>
      <c r="L11116" s="5" t="s">
        <v>327</v>
      </c>
      <c r="M11116" s="5" t="s">
        <v>21</v>
      </c>
      <c r="N11116" s="5" t="s">
        <v>198</v>
      </c>
      <c r="O11116" s="5" t="s">
        <v>34</v>
      </c>
      <c r="P11116" s="5" t="s">
        <v>199</v>
      </c>
      <c r="Q11116" s="5" t="s">
        <v>200</v>
      </c>
    </row>
    <row r="11117" spans="1:17" hidden="1" x14ac:dyDescent="0.35">
      <c r="A11117" s="5" t="s">
        <v>2459</v>
      </c>
      <c r="B11117" s="5" t="s">
        <v>81</v>
      </c>
      <c r="C11117" s="5" t="s">
        <v>145</v>
      </c>
      <c r="D11117" s="13">
        <v>120</v>
      </c>
      <c r="E11117" s="6">
        <v>465879.15000000008</v>
      </c>
      <c r="F11117" s="6">
        <v>98014.53</v>
      </c>
      <c r="G11117" s="7">
        <v>39570</v>
      </c>
      <c r="H11117" s="7">
        <v>38835</v>
      </c>
      <c r="I11117" s="7">
        <v>48213</v>
      </c>
      <c r="J11117" s="5"/>
      <c r="K11117" s="5">
        <v>1965</v>
      </c>
      <c r="L11117" s="5" t="s">
        <v>2460</v>
      </c>
      <c r="M11117" s="5" t="s">
        <v>76</v>
      </c>
      <c r="N11117" s="5" t="s">
        <v>2461</v>
      </c>
      <c r="O11117" s="5" t="s">
        <v>34</v>
      </c>
      <c r="P11117" s="5" t="s">
        <v>129</v>
      </c>
      <c r="Q11117" s="5" t="s">
        <v>2462</v>
      </c>
    </row>
    <row r="11118" spans="1:17" hidden="1" x14ac:dyDescent="0.35">
      <c r="A11118" s="5" t="s">
        <v>4389</v>
      </c>
      <c r="B11118" s="5" t="s">
        <v>81</v>
      </c>
      <c r="C11118" s="5" t="s">
        <v>145</v>
      </c>
      <c r="D11118" s="13">
        <v>120</v>
      </c>
      <c r="E11118" s="6">
        <v>887873.7</v>
      </c>
      <c r="F11118" s="6">
        <v>184098.18000000005</v>
      </c>
      <c r="G11118" s="7">
        <v>39596</v>
      </c>
      <c r="H11118" s="7">
        <v>39356</v>
      </c>
      <c r="I11118" s="7">
        <v>48579</v>
      </c>
      <c r="J11118" s="5" t="s">
        <v>4390</v>
      </c>
      <c r="K11118" s="5">
        <v>7317</v>
      </c>
      <c r="L11118" s="5" t="s">
        <v>4391</v>
      </c>
      <c r="M11118" s="5" t="s">
        <v>32</v>
      </c>
      <c r="N11118" s="5" t="s">
        <v>4392</v>
      </c>
      <c r="O11118" s="5" t="s">
        <v>86</v>
      </c>
      <c r="P11118" s="5" t="s">
        <v>4393</v>
      </c>
      <c r="Q11118" s="5" t="s">
        <v>4394</v>
      </c>
    </row>
    <row r="11119" spans="1:17" x14ac:dyDescent="0.35">
      <c r="A11119" s="5" t="s">
        <v>4516</v>
      </c>
      <c r="B11119" s="5" t="s">
        <v>18</v>
      </c>
      <c r="C11119" s="5" t="s">
        <v>22</v>
      </c>
      <c r="D11119" s="13">
        <v>120</v>
      </c>
      <c r="E11119" s="6">
        <v>120701.40000000001</v>
      </c>
      <c r="F11119" s="6">
        <v>70941.479999999981</v>
      </c>
      <c r="G11119" s="7">
        <v>39570</v>
      </c>
      <c r="H11119" s="7">
        <v>39728</v>
      </c>
      <c r="I11119" s="7">
        <v>48944</v>
      </c>
      <c r="J11119" s="5" t="s">
        <v>4517</v>
      </c>
      <c r="K11119" s="5">
        <v>4457</v>
      </c>
      <c r="L11119" s="5" t="s">
        <v>4518</v>
      </c>
      <c r="M11119" s="5" t="s">
        <v>344</v>
      </c>
      <c r="N11119" s="5" t="s">
        <v>2847</v>
      </c>
      <c r="O11119" s="5" t="s">
        <v>34</v>
      </c>
      <c r="P11119" s="5" t="s">
        <v>1607</v>
      </c>
      <c r="Q11119" s="5" t="s">
        <v>320</v>
      </c>
    </row>
    <row r="11120" spans="1:17" hidden="1" x14ac:dyDescent="0.35">
      <c r="A11120" s="5" t="s">
        <v>6772</v>
      </c>
      <c r="B11120" s="5" t="s">
        <v>287</v>
      </c>
      <c r="C11120" s="5" t="s">
        <v>288</v>
      </c>
      <c r="D11120" s="13">
        <v>120</v>
      </c>
      <c r="E11120" s="6">
        <v>569429.97000000009</v>
      </c>
      <c r="F11120" s="6">
        <v>121355.54000000001</v>
      </c>
      <c r="G11120" s="7">
        <v>39877</v>
      </c>
      <c r="H11120" s="7">
        <v>40568</v>
      </c>
      <c r="I11120" s="7">
        <v>48213</v>
      </c>
      <c r="J11120" s="5" t="s">
        <v>6773</v>
      </c>
      <c r="K11120" s="5">
        <v>6833</v>
      </c>
      <c r="L11120" s="5" t="s">
        <v>6774</v>
      </c>
      <c r="M11120" s="5" t="s">
        <v>42</v>
      </c>
      <c r="N11120" s="5" t="s">
        <v>6775</v>
      </c>
      <c r="O11120" s="5" t="s">
        <v>34</v>
      </c>
      <c r="P11120" s="5" t="s">
        <v>6776</v>
      </c>
      <c r="Q11120" s="5" t="s">
        <v>5836</v>
      </c>
    </row>
    <row r="11121" spans="1:17" hidden="1" x14ac:dyDescent="0.35">
      <c r="A11121" s="5" t="s">
        <v>8214</v>
      </c>
      <c r="B11121" s="5" t="s">
        <v>81</v>
      </c>
      <c r="C11121" s="5" t="s">
        <v>82</v>
      </c>
      <c r="D11121" s="13">
        <v>120</v>
      </c>
      <c r="E11121" s="6">
        <v>390562.55000000005</v>
      </c>
      <c r="F11121" s="6">
        <v>88171.830000000016</v>
      </c>
      <c r="G11121" s="7">
        <v>40234</v>
      </c>
      <c r="H11121" s="7">
        <v>42625</v>
      </c>
      <c r="I11121" s="7">
        <v>51866</v>
      </c>
      <c r="J11121" s="5" t="s">
        <v>8215</v>
      </c>
      <c r="K11121" s="5">
        <v>8784</v>
      </c>
      <c r="L11121" s="5" t="s">
        <v>6065</v>
      </c>
      <c r="M11121" s="5" t="s">
        <v>229</v>
      </c>
      <c r="N11121" s="5" t="s">
        <v>5155</v>
      </c>
      <c r="O11121" s="5" t="s">
        <v>34</v>
      </c>
      <c r="P11121" s="5" t="s">
        <v>5156</v>
      </c>
      <c r="Q11121" s="5" t="s">
        <v>4000</v>
      </c>
    </row>
    <row r="11122" spans="1:17" hidden="1" x14ac:dyDescent="0.35">
      <c r="A11122" s="5" t="s">
        <v>11407</v>
      </c>
      <c r="B11122" s="5" t="s">
        <v>81</v>
      </c>
      <c r="C11122" s="5" t="s">
        <v>125</v>
      </c>
      <c r="D11122" s="13">
        <v>120</v>
      </c>
      <c r="E11122" s="6">
        <v>624005.1</v>
      </c>
      <c r="F11122" s="6">
        <v>155018</v>
      </c>
      <c r="G11122" s="7">
        <v>40674</v>
      </c>
      <c r="H11122" s="7">
        <v>41913</v>
      </c>
      <c r="I11122" s="7">
        <v>49309</v>
      </c>
      <c r="J11122" s="5" t="s">
        <v>11405</v>
      </c>
      <c r="K11122" s="5">
        <v>2604</v>
      </c>
      <c r="L11122" s="5" t="s">
        <v>11406</v>
      </c>
      <c r="M11122" s="5" t="s">
        <v>51</v>
      </c>
      <c r="N11122" s="5" t="s">
        <v>2287</v>
      </c>
      <c r="O11122" s="5" t="s">
        <v>34</v>
      </c>
      <c r="P11122" s="5" t="s">
        <v>433</v>
      </c>
      <c r="Q11122" s="5" t="s">
        <v>492</v>
      </c>
    </row>
    <row r="11123" spans="1:17" x14ac:dyDescent="0.35">
      <c r="A11123" s="5" t="s">
        <v>12951</v>
      </c>
      <c r="B11123" s="5" t="s">
        <v>18</v>
      </c>
      <c r="C11123" s="5" t="s">
        <v>22</v>
      </c>
      <c r="D11123" s="13">
        <v>120</v>
      </c>
      <c r="E11123" s="6">
        <v>91161.9</v>
      </c>
      <c r="F11123" s="6">
        <v>23531.100000000002</v>
      </c>
      <c r="G11123" s="7">
        <v>40757</v>
      </c>
      <c r="H11123" s="7">
        <v>41255</v>
      </c>
      <c r="I11123" s="7">
        <v>50405</v>
      </c>
      <c r="J11123" s="5" t="s">
        <v>12952</v>
      </c>
      <c r="K11123" s="5">
        <v>3172</v>
      </c>
      <c r="L11123" s="5" t="s">
        <v>12953</v>
      </c>
      <c r="M11123" s="5" t="s">
        <v>51</v>
      </c>
      <c r="N11123" s="5" t="s">
        <v>12954</v>
      </c>
      <c r="O11123" s="5" t="s">
        <v>34</v>
      </c>
      <c r="P11123" s="5" t="s">
        <v>12955</v>
      </c>
      <c r="Q11123" s="5" t="s">
        <v>264</v>
      </c>
    </row>
    <row r="11124" spans="1:17" x14ac:dyDescent="0.35">
      <c r="A11124" s="5" t="s">
        <v>8706</v>
      </c>
      <c r="B11124" s="5" t="s">
        <v>18</v>
      </c>
      <c r="C11124" s="5" t="s">
        <v>22</v>
      </c>
      <c r="D11124" s="13">
        <v>120.1</v>
      </c>
      <c r="E11124" s="6">
        <v>115458.00000000001</v>
      </c>
      <c r="F11124" s="6">
        <v>25192.780000000002</v>
      </c>
      <c r="G11124" s="7">
        <v>40350</v>
      </c>
      <c r="H11124" s="7">
        <v>41778</v>
      </c>
      <c r="I11124" s="7">
        <v>51135</v>
      </c>
      <c r="J11124" s="5" t="s">
        <v>8707</v>
      </c>
      <c r="K11124" s="5">
        <v>9643</v>
      </c>
      <c r="L11124" s="5" t="s">
        <v>1148</v>
      </c>
      <c r="M11124" s="5" t="s">
        <v>32</v>
      </c>
      <c r="N11124" s="5" t="s">
        <v>8708</v>
      </c>
      <c r="O11124" s="5" t="s">
        <v>34</v>
      </c>
      <c r="P11124" s="5" t="s">
        <v>8709</v>
      </c>
      <c r="Q11124" s="5" t="s">
        <v>4000</v>
      </c>
    </row>
    <row r="11125" spans="1:17" x14ac:dyDescent="0.35">
      <c r="A11125" s="5" t="s">
        <v>12383</v>
      </c>
      <c r="B11125" s="5" t="s">
        <v>18</v>
      </c>
      <c r="C11125" s="5" t="s">
        <v>22</v>
      </c>
      <c r="D11125" s="13">
        <v>120.12</v>
      </c>
      <c r="E11125" s="6">
        <v>124887</v>
      </c>
      <c r="F11125" s="6">
        <v>31846.19</v>
      </c>
      <c r="G11125" s="7">
        <v>40744</v>
      </c>
      <c r="H11125" s="7">
        <v>41459</v>
      </c>
      <c r="I11125" s="7">
        <v>50770</v>
      </c>
      <c r="J11125" s="5" t="s">
        <v>12384</v>
      </c>
      <c r="K11125" s="5">
        <v>1562</v>
      </c>
      <c r="L11125" s="5" t="s">
        <v>2494</v>
      </c>
      <c r="M11125" s="5" t="s">
        <v>21</v>
      </c>
      <c r="N11125" s="5"/>
      <c r="O11125" s="5" t="s">
        <v>34</v>
      </c>
      <c r="P11125" s="5" t="s">
        <v>12385</v>
      </c>
      <c r="Q11125" s="5" t="s">
        <v>227</v>
      </c>
    </row>
    <row r="11126" spans="1:17" x14ac:dyDescent="0.35">
      <c r="A11126" s="5" t="s">
        <v>12967</v>
      </c>
      <c r="B11126" s="5" t="s">
        <v>18</v>
      </c>
      <c r="C11126" s="5" t="s">
        <v>22</v>
      </c>
      <c r="D11126" s="13">
        <v>120.12</v>
      </c>
      <c r="E11126" s="6">
        <v>118324.57500000001</v>
      </c>
      <c r="F11126" s="6">
        <v>20215.16</v>
      </c>
      <c r="G11126" s="7">
        <v>40757</v>
      </c>
      <c r="H11126" s="7">
        <v>42460</v>
      </c>
      <c r="I11126" s="7">
        <v>50040</v>
      </c>
      <c r="J11126" s="5" t="s">
        <v>11862</v>
      </c>
      <c r="K11126" s="5">
        <v>4553</v>
      </c>
      <c r="L11126" s="5" t="s">
        <v>2799</v>
      </c>
      <c r="M11126" s="5" t="s">
        <v>210</v>
      </c>
      <c r="N11126" s="5" t="s">
        <v>12968</v>
      </c>
      <c r="O11126" s="5" t="s">
        <v>34</v>
      </c>
      <c r="P11126" s="5" t="s">
        <v>12969</v>
      </c>
      <c r="Q11126" s="5" t="s">
        <v>60</v>
      </c>
    </row>
    <row r="11127" spans="1:17" x14ac:dyDescent="0.35">
      <c r="A11127" s="5" t="s">
        <v>10264</v>
      </c>
      <c r="B11127" s="5" t="s">
        <v>18</v>
      </c>
      <c r="C11127" s="5" t="s">
        <v>22</v>
      </c>
      <c r="D11127" s="13">
        <v>120.25</v>
      </c>
      <c r="E11127" s="6">
        <v>122942.62500000001</v>
      </c>
      <c r="F11127" s="6">
        <v>52496.490000000005</v>
      </c>
      <c r="G11127" s="7">
        <v>40597</v>
      </c>
      <c r="H11127" s="7">
        <v>40689</v>
      </c>
      <c r="I11127" s="7">
        <v>50040</v>
      </c>
      <c r="J11127" s="5" t="s">
        <v>10265</v>
      </c>
      <c r="K11127" s="5">
        <v>6280</v>
      </c>
      <c r="L11127" s="5" t="s">
        <v>5532</v>
      </c>
      <c r="M11127" s="5" t="s">
        <v>179</v>
      </c>
      <c r="N11127" s="5"/>
      <c r="O11127" s="5" t="s">
        <v>34</v>
      </c>
      <c r="P11127" s="5" t="s">
        <v>10266</v>
      </c>
      <c r="Q11127" s="5" t="s">
        <v>1041</v>
      </c>
    </row>
    <row r="11128" spans="1:17" x14ac:dyDescent="0.35">
      <c r="A11128" s="5" t="s">
        <v>15001</v>
      </c>
      <c r="B11128" s="5" t="s">
        <v>18</v>
      </c>
      <c r="C11128" s="5" t="s">
        <v>22</v>
      </c>
      <c r="D11128" s="13">
        <v>120.27</v>
      </c>
      <c r="E11128" s="6">
        <v>101289.79999999999</v>
      </c>
      <c r="F11128" s="6">
        <v>18637.3</v>
      </c>
      <c r="G11128" s="7">
        <v>40913</v>
      </c>
      <c r="H11128" s="7">
        <v>42087</v>
      </c>
      <c r="I11128" s="7">
        <v>49399</v>
      </c>
      <c r="J11128" s="5" t="s">
        <v>15002</v>
      </c>
      <c r="K11128" s="5">
        <v>8717</v>
      </c>
      <c r="L11128" s="5" t="s">
        <v>862</v>
      </c>
      <c r="M11128" s="5" t="s">
        <v>32</v>
      </c>
      <c r="N11128" s="5"/>
      <c r="O11128" s="5" t="s">
        <v>34</v>
      </c>
      <c r="P11128" s="5" t="s">
        <v>10237</v>
      </c>
      <c r="Q11128" s="5" t="s">
        <v>946</v>
      </c>
    </row>
    <row r="11129" spans="1:17" x14ac:dyDescent="0.35">
      <c r="A11129" s="5" t="s">
        <v>1100</v>
      </c>
      <c r="B11129" s="5" t="s">
        <v>18</v>
      </c>
      <c r="C11129" s="5" t="s">
        <v>22</v>
      </c>
      <c r="D11129" s="13">
        <v>120.37</v>
      </c>
      <c r="E11129" s="6">
        <v>105960.27</v>
      </c>
      <c r="F11129" s="6">
        <v>26563.84</v>
      </c>
      <c r="G11129" s="7">
        <v>39570</v>
      </c>
      <c r="H11129" s="7">
        <v>40897</v>
      </c>
      <c r="I11129" s="7">
        <v>50040</v>
      </c>
      <c r="J11129" s="5" t="s">
        <v>1101</v>
      </c>
      <c r="K11129" s="5">
        <v>6218</v>
      </c>
      <c r="L11129" s="5" t="s">
        <v>1102</v>
      </c>
      <c r="M11129" s="5" t="s">
        <v>179</v>
      </c>
      <c r="N11129" s="5" t="s">
        <v>1103</v>
      </c>
      <c r="O11129" s="5" t="s">
        <v>34</v>
      </c>
      <c r="P11129" s="5" t="s">
        <v>1104</v>
      </c>
      <c r="Q11129" s="5" t="s">
        <v>1105</v>
      </c>
    </row>
    <row r="11130" spans="1:17" x14ac:dyDescent="0.35">
      <c r="A11130" s="5" t="s">
        <v>15269</v>
      </c>
      <c r="B11130" s="5" t="s">
        <v>18</v>
      </c>
      <c r="C11130" s="5" t="s">
        <v>22</v>
      </c>
      <c r="D11130" s="13">
        <v>120.38</v>
      </c>
      <c r="E11130" s="6">
        <v>57995.037000000004</v>
      </c>
      <c r="F11130" s="6">
        <v>9908.1599999999962</v>
      </c>
      <c r="G11130" s="7">
        <v>40968</v>
      </c>
      <c r="H11130" s="7">
        <v>42091</v>
      </c>
      <c r="I11130" s="7">
        <v>49399</v>
      </c>
      <c r="J11130" s="5" t="s">
        <v>15270</v>
      </c>
      <c r="K11130" s="5">
        <v>6233</v>
      </c>
      <c r="L11130" s="5" t="s">
        <v>10658</v>
      </c>
      <c r="M11130" s="5" t="s">
        <v>179</v>
      </c>
      <c r="N11130" s="5" t="s">
        <v>15271</v>
      </c>
      <c r="O11130" s="5" t="s">
        <v>34</v>
      </c>
      <c r="P11130" s="5" t="s">
        <v>480</v>
      </c>
      <c r="Q11130" s="5" t="s">
        <v>123</v>
      </c>
    </row>
    <row r="11131" spans="1:17" x14ac:dyDescent="0.35">
      <c r="A11131" s="5" t="s">
        <v>14816</v>
      </c>
      <c r="B11131" s="5" t="s">
        <v>18</v>
      </c>
      <c r="C11131" s="5" t="s">
        <v>22</v>
      </c>
      <c r="D11131" s="13">
        <v>120.56</v>
      </c>
      <c r="E11131" s="6">
        <v>127702.04999999999</v>
      </c>
      <c r="F11131" s="6">
        <v>51060.160000000003</v>
      </c>
      <c r="G11131" s="7">
        <v>40905</v>
      </c>
      <c r="H11131" s="7">
        <v>40900</v>
      </c>
      <c r="I11131" s="7">
        <v>50040</v>
      </c>
      <c r="J11131" s="5" t="s">
        <v>14817</v>
      </c>
      <c r="K11131" s="5">
        <v>9200</v>
      </c>
      <c r="L11131" s="5" t="s">
        <v>395</v>
      </c>
      <c r="M11131" s="5" t="s">
        <v>32</v>
      </c>
      <c r="N11131" s="5"/>
      <c r="O11131" s="5" t="s">
        <v>34</v>
      </c>
      <c r="P11131" s="5" t="s">
        <v>396</v>
      </c>
      <c r="Q11131" s="5" t="s">
        <v>66</v>
      </c>
    </row>
    <row r="11132" spans="1:17" x14ac:dyDescent="0.35">
      <c r="A11132" s="5" t="s">
        <v>10520</v>
      </c>
      <c r="B11132" s="5" t="s">
        <v>18</v>
      </c>
      <c r="C11132" s="5" t="s">
        <v>22</v>
      </c>
      <c r="D11132" s="13">
        <v>120.6</v>
      </c>
      <c r="E11132" s="6">
        <v>102220.425</v>
      </c>
      <c r="F11132" s="6">
        <v>33314.18</v>
      </c>
      <c r="G11132" s="7">
        <v>40626</v>
      </c>
      <c r="H11132" s="7">
        <v>41163</v>
      </c>
      <c r="I11132" s="7">
        <v>50405</v>
      </c>
      <c r="J11132" s="5" t="s">
        <v>10521</v>
      </c>
      <c r="K11132" s="5">
        <v>9240</v>
      </c>
      <c r="L11132" s="5" t="s">
        <v>2624</v>
      </c>
      <c r="M11132" s="5" t="s">
        <v>32</v>
      </c>
      <c r="N11132" s="5" t="s">
        <v>10522</v>
      </c>
      <c r="O11132" s="5" t="s">
        <v>34</v>
      </c>
      <c r="P11132" s="5" t="s">
        <v>10523</v>
      </c>
      <c r="Q11132" s="5" t="s">
        <v>433</v>
      </c>
    </row>
    <row r="11133" spans="1:17" x14ac:dyDescent="0.35">
      <c r="A11133" s="5" t="s">
        <v>11749</v>
      </c>
      <c r="B11133" s="5" t="s">
        <v>18</v>
      </c>
      <c r="C11133" s="5" t="s">
        <v>22</v>
      </c>
      <c r="D11133" s="13">
        <v>120.64</v>
      </c>
      <c r="E11133" s="6">
        <v>118432.83</v>
      </c>
      <c r="F11133" s="6">
        <v>30200.379999999997</v>
      </c>
      <c r="G11133" s="7">
        <v>40690</v>
      </c>
      <c r="H11133" s="7">
        <v>41576</v>
      </c>
      <c r="I11133" s="7">
        <v>50770</v>
      </c>
      <c r="J11133" s="5" t="s">
        <v>11750</v>
      </c>
      <c r="K11133" s="5">
        <v>7460</v>
      </c>
      <c r="L11133" s="5" t="s">
        <v>11751</v>
      </c>
      <c r="M11133" s="5" t="s">
        <v>99</v>
      </c>
      <c r="N11133" s="5"/>
      <c r="O11133" s="5" t="s">
        <v>34</v>
      </c>
      <c r="P11133" s="5" t="s">
        <v>11752</v>
      </c>
      <c r="Q11133" s="5" t="s">
        <v>7403</v>
      </c>
    </row>
    <row r="11134" spans="1:17" x14ac:dyDescent="0.35">
      <c r="A11134" s="5" t="s">
        <v>9902</v>
      </c>
      <c r="B11134" s="5" t="s">
        <v>18</v>
      </c>
      <c r="C11134" s="5" t="s">
        <v>22</v>
      </c>
      <c r="D11134" s="13">
        <v>120.7</v>
      </c>
      <c r="E11134" s="6">
        <v>119318.1</v>
      </c>
      <c r="F11134" s="6">
        <v>21935.9</v>
      </c>
      <c r="G11134" s="7">
        <v>40539</v>
      </c>
      <c r="H11134" s="7">
        <v>42249</v>
      </c>
      <c r="I11134" s="7">
        <v>49674</v>
      </c>
      <c r="J11134" s="5" t="s">
        <v>9903</v>
      </c>
      <c r="K11134" s="5">
        <v>4712</v>
      </c>
      <c r="L11134" s="5" t="s">
        <v>765</v>
      </c>
      <c r="M11134" s="5" t="s">
        <v>210</v>
      </c>
      <c r="N11134" s="5" t="s">
        <v>9904</v>
      </c>
      <c r="O11134" s="5" t="s">
        <v>34</v>
      </c>
      <c r="P11134" s="5" t="s">
        <v>9905</v>
      </c>
      <c r="Q11134" s="5" t="s">
        <v>66</v>
      </c>
    </row>
    <row r="11135" spans="1:17" x14ac:dyDescent="0.35">
      <c r="A11135" s="5" t="s">
        <v>9605</v>
      </c>
      <c r="B11135" s="5" t="s">
        <v>18</v>
      </c>
      <c r="C11135" s="5" t="s">
        <v>22</v>
      </c>
      <c r="D11135" s="13">
        <v>120.8</v>
      </c>
      <c r="E11135" s="6">
        <v>137848.6</v>
      </c>
      <c r="F11135" s="6">
        <v>54653.08</v>
      </c>
      <c r="G11135" s="7">
        <v>40519</v>
      </c>
      <c r="H11135" s="7">
        <v>40892</v>
      </c>
      <c r="I11135" s="7">
        <v>50040</v>
      </c>
      <c r="J11135" s="5" t="s">
        <v>9606</v>
      </c>
      <c r="K11135" s="5">
        <v>8957</v>
      </c>
      <c r="L11135" s="5" t="s">
        <v>2253</v>
      </c>
      <c r="M11135" s="5" t="s">
        <v>28</v>
      </c>
      <c r="N11135" s="5" t="s">
        <v>9607</v>
      </c>
      <c r="O11135" s="5" t="s">
        <v>86</v>
      </c>
      <c r="P11135" s="5" t="s">
        <v>9608</v>
      </c>
      <c r="Q11135" s="5" t="s">
        <v>3029</v>
      </c>
    </row>
    <row r="11136" spans="1:17" x14ac:dyDescent="0.35">
      <c r="A11136" s="5" t="s">
        <v>14748</v>
      </c>
      <c r="B11136" s="5" t="s">
        <v>18</v>
      </c>
      <c r="C11136" s="5" t="s">
        <v>22</v>
      </c>
      <c r="D11136" s="13">
        <v>120.9</v>
      </c>
      <c r="E11136" s="6">
        <v>16735.095000000001</v>
      </c>
      <c r="F11136" s="6">
        <v>1673.5</v>
      </c>
      <c r="G11136" s="7">
        <v>40886</v>
      </c>
      <c r="H11136" s="7">
        <v>43735</v>
      </c>
      <c r="I11136" s="7">
        <v>49217</v>
      </c>
      <c r="J11136" s="5" t="s">
        <v>14749</v>
      </c>
      <c r="K11136" s="5">
        <v>8409</v>
      </c>
      <c r="L11136" s="5" t="s">
        <v>272</v>
      </c>
      <c r="M11136" s="5" t="s">
        <v>53</v>
      </c>
      <c r="N11136" s="5"/>
      <c r="O11136" s="5" t="s">
        <v>34</v>
      </c>
      <c r="P11136" s="5" t="s">
        <v>7089</v>
      </c>
      <c r="Q11136" s="5" t="s">
        <v>1158</v>
      </c>
    </row>
    <row r="11137" spans="1:17" x14ac:dyDescent="0.35">
      <c r="A11137" s="5" t="s">
        <v>13926</v>
      </c>
      <c r="B11137" s="5" t="s">
        <v>18</v>
      </c>
      <c r="C11137" s="5" t="s">
        <v>22</v>
      </c>
      <c r="D11137" s="13">
        <v>121</v>
      </c>
      <c r="E11137" s="6">
        <v>115355.22000000003</v>
      </c>
      <c r="F11137" s="6">
        <v>29415.59</v>
      </c>
      <c r="G11137" s="7">
        <v>40815</v>
      </c>
      <c r="H11137" s="7">
        <v>41631</v>
      </c>
      <c r="I11137" s="7">
        <v>50770</v>
      </c>
      <c r="J11137" s="5" t="s">
        <v>13927</v>
      </c>
      <c r="K11137" s="5">
        <v>6344</v>
      </c>
      <c r="L11137" s="5" t="s">
        <v>8223</v>
      </c>
      <c r="M11137" s="5" t="s">
        <v>179</v>
      </c>
      <c r="N11137" s="5"/>
      <c r="O11137" s="5" t="s">
        <v>34</v>
      </c>
      <c r="P11137" s="5" t="s">
        <v>13842</v>
      </c>
      <c r="Q11137" s="5" t="s">
        <v>264</v>
      </c>
    </row>
    <row r="11138" spans="1:17" x14ac:dyDescent="0.35">
      <c r="A11138" s="5" t="s">
        <v>12898</v>
      </c>
      <c r="B11138" s="5" t="s">
        <v>18</v>
      </c>
      <c r="C11138" s="5" t="s">
        <v>22</v>
      </c>
      <c r="D11138" s="13">
        <v>121.2</v>
      </c>
      <c r="E11138" s="6">
        <v>119453.28</v>
      </c>
      <c r="F11138" s="6">
        <v>47359.859999999993</v>
      </c>
      <c r="G11138" s="7">
        <v>40753</v>
      </c>
      <c r="H11138" s="7">
        <v>40877</v>
      </c>
      <c r="I11138" s="7">
        <v>50040</v>
      </c>
      <c r="J11138" s="5" t="s">
        <v>12899</v>
      </c>
      <c r="K11138" s="5">
        <v>4147</v>
      </c>
      <c r="L11138" s="5" t="s">
        <v>2422</v>
      </c>
      <c r="M11138" s="5" t="s">
        <v>344</v>
      </c>
      <c r="N11138" s="5" t="s">
        <v>12900</v>
      </c>
      <c r="O11138" s="5" t="s">
        <v>34</v>
      </c>
      <c r="P11138" s="5" t="s">
        <v>12901</v>
      </c>
      <c r="Q11138" s="5" t="s">
        <v>12902</v>
      </c>
    </row>
    <row r="11139" spans="1:17" x14ac:dyDescent="0.35">
      <c r="A11139" s="5" t="s">
        <v>15130</v>
      </c>
      <c r="B11139" s="5" t="s">
        <v>18</v>
      </c>
      <c r="C11139" s="5" t="s">
        <v>22</v>
      </c>
      <c r="D11139" s="13">
        <v>121.38</v>
      </c>
      <c r="E11139" s="6">
        <v>61074</v>
      </c>
      <c r="F11139" s="6">
        <v>13547.53</v>
      </c>
      <c r="G11139" s="7">
        <v>40946</v>
      </c>
      <c r="H11139" s="7">
        <v>41270</v>
      </c>
      <c r="I11139" s="7">
        <v>50405</v>
      </c>
      <c r="J11139" s="5" t="s">
        <v>15131</v>
      </c>
      <c r="K11139" s="5">
        <v>1525</v>
      </c>
      <c r="L11139" s="5" t="s">
        <v>3876</v>
      </c>
      <c r="M11139" s="5" t="s">
        <v>21</v>
      </c>
      <c r="N11139" s="5" t="s">
        <v>3002</v>
      </c>
      <c r="O11139" s="5" t="s">
        <v>34</v>
      </c>
      <c r="P11139" s="5" t="s">
        <v>3003</v>
      </c>
      <c r="Q11139" s="5" t="s">
        <v>1001</v>
      </c>
    </row>
    <row r="11140" spans="1:17" x14ac:dyDescent="0.35">
      <c r="A11140" s="5" t="s">
        <v>11638</v>
      </c>
      <c r="B11140" s="5" t="s">
        <v>18</v>
      </c>
      <c r="C11140" s="5" t="s">
        <v>22</v>
      </c>
      <c r="D11140" s="13">
        <v>121.42</v>
      </c>
      <c r="E11140" s="6">
        <v>139331.625</v>
      </c>
      <c r="F11140" s="6">
        <v>29755.130000000005</v>
      </c>
      <c r="G11140" s="7">
        <v>40687</v>
      </c>
      <c r="H11140" s="7">
        <v>41936</v>
      </c>
      <c r="I11140" s="7">
        <v>49309</v>
      </c>
      <c r="J11140" s="5" t="s">
        <v>11639</v>
      </c>
      <c r="K11140" s="5">
        <v>7000</v>
      </c>
      <c r="L11140" s="5" t="s">
        <v>1487</v>
      </c>
      <c r="M11140" s="5" t="s">
        <v>99</v>
      </c>
      <c r="N11140" s="5" t="s">
        <v>1045</v>
      </c>
      <c r="O11140" s="5" t="s">
        <v>34</v>
      </c>
      <c r="P11140" s="5" t="s">
        <v>1046</v>
      </c>
      <c r="Q11140" s="5" t="s">
        <v>1047</v>
      </c>
    </row>
    <row r="11141" spans="1:17" x14ac:dyDescent="0.35">
      <c r="A11141" s="5" t="s">
        <v>15258</v>
      </c>
      <c r="B11141" s="5" t="s">
        <v>18</v>
      </c>
      <c r="C11141" s="5" t="s">
        <v>22</v>
      </c>
      <c r="D11141" s="13">
        <v>121.42</v>
      </c>
      <c r="E11141" s="6">
        <v>54934.75</v>
      </c>
      <c r="F11141" s="6">
        <v>15271.859999999999</v>
      </c>
      <c r="G11141" s="7">
        <v>40968</v>
      </c>
      <c r="H11141" s="7">
        <v>41262</v>
      </c>
      <c r="I11141" s="7">
        <v>50405</v>
      </c>
      <c r="J11141" s="5" t="s">
        <v>15259</v>
      </c>
      <c r="K11141" s="5">
        <v>1782</v>
      </c>
      <c r="L11141" s="5" t="s">
        <v>2787</v>
      </c>
      <c r="M11141" s="5" t="s">
        <v>55</v>
      </c>
      <c r="N11141" s="5" t="s">
        <v>15260</v>
      </c>
      <c r="O11141" s="5" t="s">
        <v>34</v>
      </c>
      <c r="P11141" s="5" t="s">
        <v>7821</v>
      </c>
      <c r="Q11141" s="5" t="s">
        <v>2820</v>
      </c>
    </row>
    <row r="11142" spans="1:17" x14ac:dyDescent="0.35">
      <c r="A11142" s="5" t="s">
        <v>4538</v>
      </c>
      <c r="B11142" s="5" t="s">
        <v>18</v>
      </c>
      <c r="C11142" s="5" t="s">
        <v>22</v>
      </c>
      <c r="D11142" s="13">
        <v>121.5</v>
      </c>
      <c r="E11142" s="6">
        <v>123483.52500000002</v>
      </c>
      <c r="F11142" s="6">
        <v>44944.780000000006</v>
      </c>
      <c r="G11142" s="7">
        <v>39570</v>
      </c>
      <c r="H11142" s="7">
        <v>41103</v>
      </c>
      <c r="I11142" s="7">
        <v>50405</v>
      </c>
      <c r="J11142" s="5" t="s">
        <v>4523</v>
      </c>
      <c r="K11142" s="5">
        <v>1870</v>
      </c>
      <c r="L11142" s="5" t="s">
        <v>2535</v>
      </c>
      <c r="M11142" s="5" t="s">
        <v>76</v>
      </c>
      <c r="N11142" s="5" t="s">
        <v>4486</v>
      </c>
      <c r="O11142" s="5" t="s">
        <v>34</v>
      </c>
      <c r="P11142" s="5" t="s">
        <v>4487</v>
      </c>
      <c r="Q11142" s="5" t="s">
        <v>4488</v>
      </c>
    </row>
    <row r="11143" spans="1:17" x14ac:dyDescent="0.35">
      <c r="A11143" s="5" t="s">
        <v>13066</v>
      </c>
      <c r="B11143" s="5" t="s">
        <v>18</v>
      </c>
      <c r="C11143" s="5" t="s">
        <v>22</v>
      </c>
      <c r="D11143" s="13">
        <v>121.5</v>
      </c>
      <c r="E11143" s="6">
        <v>130079.75</v>
      </c>
      <c r="F11143" s="6">
        <v>18116.95</v>
      </c>
      <c r="G11143" s="7">
        <v>40764</v>
      </c>
      <c r="H11143" s="7">
        <v>43004</v>
      </c>
      <c r="I11143" s="7">
        <v>50405</v>
      </c>
      <c r="J11143" s="5" t="s">
        <v>13067</v>
      </c>
      <c r="K11143" s="5">
        <v>1566</v>
      </c>
      <c r="L11143" s="5" t="s">
        <v>13068</v>
      </c>
      <c r="M11143" s="5" t="s">
        <v>55</v>
      </c>
      <c r="N11143" s="5" t="s">
        <v>13069</v>
      </c>
      <c r="O11143" s="5" t="s">
        <v>34</v>
      </c>
      <c r="P11143" s="5" t="s">
        <v>13070</v>
      </c>
      <c r="Q11143" s="5" t="s">
        <v>4112</v>
      </c>
    </row>
    <row r="11144" spans="1:17" x14ac:dyDescent="0.35">
      <c r="A11144" s="5" t="s">
        <v>14497</v>
      </c>
      <c r="B11144" s="5" t="s">
        <v>18</v>
      </c>
      <c r="C11144" s="5" t="s">
        <v>22</v>
      </c>
      <c r="D11144" s="13">
        <v>121.68</v>
      </c>
      <c r="E11144" s="6">
        <v>112715.4</v>
      </c>
      <c r="F11144" s="6">
        <v>19256.849999999999</v>
      </c>
      <c r="G11144" s="7">
        <v>40857</v>
      </c>
      <c r="H11144" s="7">
        <v>42069</v>
      </c>
      <c r="I11144" s="7">
        <v>49399</v>
      </c>
      <c r="J11144" s="5" t="s">
        <v>14498</v>
      </c>
      <c r="K11144" s="5">
        <v>4222</v>
      </c>
      <c r="L11144" s="5" t="s">
        <v>5361</v>
      </c>
      <c r="M11144" s="5" t="s">
        <v>344</v>
      </c>
      <c r="N11144" s="5" t="s">
        <v>14499</v>
      </c>
      <c r="O11144" s="5" t="s">
        <v>34</v>
      </c>
      <c r="P11144" s="5" t="s">
        <v>3957</v>
      </c>
      <c r="Q11144" s="5" t="s">
        <v>200</v>
      </c>
    </row>
    <row r="11145" spans="1:17" x14ac:dyDescent="0.35">
      <c r="A11145" s="5" t="s">
        <v>15444</v>
      </c>
      <c r="B11145" s="5" t="s">
        <v>18</v>
      </c>
      <c r="C11145" s="5" t="s">
        <v>19</v>
      </c>
      <c r="D11145" s="13">
        <v>121.8</v>
      </c>
      <c r="E11145" s="6">
        <v>51189</v>
      </c>
      <c r="F11145" s="6">
        <v>12131.800000000001</v>
      </c>
      <c r="G11145" s="7">
        <v>41023</v>
      </c>
      <c r="H11145" s="7">
        <v>41271</v>
      </c>
      <c r="I11145" s="7">
        <v>50405</v>
      </c>
      <c r="J11145" s="5" t="s">
        <v>15445</v>
      </c>
      <c r="K11145" s="5">
        <v>2944</v>
      </c>
      <c r="L11145" s="5" t="s">
        <v>15446</v>
      </c>
      <c r="M11145" s="5" t="s">
        <v>38</v>
      </c>
      <c r="N11145" s="5"/>
      <c r="O11145" s="5" t="s">
        <v>34</v>
      </c>
      <c r="P11145" s="5" t="s">
        <v>6923</v>
      </c>
      <c r="Q11145" s="5" t="s">
        <v>3585</v>
      </c>
    </row>
    <row r="11146" spans="1:17" x14ac:dyDescent="0.35">
      <c r="A11146" s="5" t="s">
        <v>15073</v>
      </c>
      <c r="B11146" s="5" t="s">
        <v>18</v>
      </c>
      <c r="C11146" s="5" t="s">
        <v>22</v>
      </c>
      <c r="D11146" s="13">
        <v>121.87</v>
      </c>
      <c r="E11146" s="6">
        <v>67702.5</v>
      </c>
      <c r="F11146" s="6">
        <v>23695.870000000003</v>
      </c>
      <c r="G11146" s="7">
        <v>40933</v>
      </c>
      <c r="H11146" s="7">
        <v>41095</v>
      </c>
      <c r="I11146" s="7">
        <v>50252</v>
      </c>
      <c r="J11146" s="5" t="s">
        <v>15074</v>
      </c>
      <c r="K11146" s="5">
        <v>5026</v>
      </c>
      <c r="L11146" s="5" t="s">
        <v>2262</v>
      </c>
      <c r="M11146" s="5" t="s">
        <v>28</v>
      </c>
      <c r="N11146" s="5"/>
      <c r="O11146" s="5" t="s">
        <v>86</v>
      </c>
      <c r="P11146" s="5" t="s">
        <v>9720</v>
      </c>
      <c r="Q11146" s="5" t="s">
        <v>15075</v>
      </c>
    </row>
    <row r="11147" spans="1:17" x14ac:dyDescent="0.35">
      <c r="A11147" s="5" t="s">
        <v>15488</v>
      </c>
      <c r="B11147" s="5" t="s">
        <v>18</v>
      </c>
      <c r="C11147" s="5" t="s">
        <v>22</v>
      </c>
      <c r="D11147" s="13">
        <v>121.88</v>
      </c>
      <c r="E11147" s="6">
        <v>36094.875000000007</v>
      </c>
      <c r="F11147" s="6">
        <v>6424.8799999999992</v>
      </c>
      <c r="G11147" s="7">
        <v>41029</v>
      </c>
      <c r="H11147" s="7">
        <v>41179</v>
      </c>
      <c r="I11147" s="7">
        <v>50313</v>
      </c>
      <c r="J11147" s="5" t="s">
        <v>15489</v>
      </c>
      <c r="K11147" s="5">
        <v>9056</v>
      </c>
      <c r="L11147" s="5" t="s">
        <v>1409</v>
      </c>
      <c r="M11147" s="5" t="s">
        <v>189</v>
      </c>
      <c r="N11147" s="5"/>
      <c r="O11147" s="5" t="s">
        <v>34</v>
      </c>
      <c r="P11147" s="5" t="s">
        <v>15490</v>
      </c>
      <c r="Q11147" s="5" t="s">
        <v>3448</v>
      </c>
    </row>
    <row r="11148" spans="1:17" x14ac:dyDescent="0.35">
      <c r="A11148" s="5" t="s">
        <v>12440</v>
      </c>
      <c r="B11148" s="5" t="s">
        <v>18</v>
      </c>
      <c r="C11148" s="5" t="s">
        <v>22</v>
      </c>
      <c r="D11148" s="13">
        <v>121.9</v>
      </c>
      <c r="E11148" s="6">
        <v>110273.1</v>
      </c>
      <c r="F11148" s="6">
        <v>21834.069999999996</v>
      </c>
      <c r="G11148" s="7">
        <v>40725</v>
      </c>
      <c r="H11148" s="7">
        <v>42233</v>
      </c>
      <c r="I11148" s="7">
        <v>49674</v>
      </c>
      <c r="J11148" s="5" t="s">
        <v>12441</v>
      </c>
      <c r="K11148" s="5">
        <v>9326</v>
      </c>
      <c r="L11148" s="5" t="s">
        <v>750</v>
      </c>
      <c r="M11148" s="5" t="s">
        <v>25</v>
      </c>
      <c r="N11148" s="5"/>
      <c r="O11148" s="5" t="s">
        <v>34</v>
      </c>
      <c r="P11148" s="5" t="s">
        <v>12442</v>
      </c>
      <c r="Q11148" s="5" t="s">
        <v>486</v>
      </c>
    </row>
    <row r="11149" spans="1:17" x14ac:dyDescent="0.35">
      <c r="A11149" s="5" t="s">
        <v>14983</v>
      </c>
      <c r="B11149" s="5" t="s">
        <v>18</v>
      </c>
      <c r="C11149" s="5" t="s">
        <v>19</v>
      </c>
      <c r="D11149" s="13">
        <v>121.9</v>
      </c>
      <c r="E11149" s="6">
        <v>137642.25</v>
      </c>
      <c r="F11149" s="6">
        <v>28491.95</v>
      </c>
      <c r="G11149" s="7">
        <v>40906</v>
      </c>
      <c r="H11149" s="7">
        <v>41544</v>
      </c>
      <c r="I11149" s="7">
        <v>50678</v>
      </c>
      <c r="J11149" s="5" t="s">
        <v>14984</v>
      </c>
      <c r="K11149" s="5">
        <v>1689</v>
      </c>
      <c r="L11149" s="5" t="s">
        <v>14985</v>
      </c>
      <c r="M11149" s="5" t="s">
        <v>55</v>
      </c>
      <c r="N11149" s="5"/>
      <c r="O11149" s="5" t="s">
        <v>34</v>
      </c>
      <c r="P11149" s="5" t="s">
        <v>14986</v>
      </c>
      <c r="Q11149" s="5" t="s">
        <v>14987</v>
      </c>
    </row>
    <row r="11150" spans="1:17" x14ac:dyDescent="0.35">
      <c r="A11150" s="5" t="s">
        <v>14055</v>
      </c>
      <c r="B11150" s="5" t="s">
        <v>18</v>
      </c>
      <c r="C11150" s="5" t="s">
        <v>22</v>
      </c>
      <c r="D11150" s="13">
        <v>121.97</v>
      </c>
      <c r="E11150" s="6">
        <v>97000.125</v>
      </c>
      <c r="F11150" s="6">
        <v>17945.019999999997</v>
      </c>
      <c r="G11150" s="7">
        <v>40826</v>
      </c>
      <c r="H11150" s="7">
        <v>41043</v>
      </c>
      <c r="I11150" s="7">
        <v>50405</v>
      </c>
      <c r="J11150" s="5" t="s">
        <v>14056</v>
      </c>
      <c r="K11150" s="5">
        <v>8595</v>
      </c>
      <c r="L11150" s="5" t="s">
        <v>12294</v>
      </c>
      <c r="M11150" s="5" t="s">
        <v>25</v>
      </c>
      <c r="N11150" s="5"/>
      <c r="O11150" s="5" t="s">
        <v>34</v>
      </c>
      <c r="P11150" s="5" t="s">
        <v>497</v>
      </c>
      <c r="Q11150" s="5" t="s">
        <v>112</v>
      </c>
    </row>
    <row r="11151" spans="1:17" hidden="1" x14ac:dyDescent="0.35">
      <c r="A11151" s="5" t="s">
        <v>8027</v>
      </c>
      <c r="B11151" s="5" t="s">
        <v>287</v>
      </c>
      <c r="C11151" s="5" t="s">
        <v>288</v>
      </c>
      <c r="D11151" s="13">
        <v>122</v>
      </c>
      <c r="E11151" s="6">
        <v>375852.37500000006</v>
      </c>
      <c r="F11151" s="6">
        <v>83755.430000000008</v>
      </c>
      <c r="G11151" s="7">
        <v>40175</v>
      </c>
      <c r="H11151" s="7">
        <v>40479</v>
      </c>
      <c r="I11151" s="7">
        <v>47848</v>
      </c>
      <c r="J11151" s="5" t="s">
        <v>8028</v>
      </c>
      <c r="K11151" s="5">
        <v>8105</v>
      </c>
      <c r="L11151" s="5" t="s">
        <v>5560</v>
      </c>
      <c r="M11151" s="5" t="s">
        <v>53</v>
      </c>
      <c r="N11151" s="5" t="s">
        <v>8029</v>
      </c>
      <c r="O11151" s="5" t="s">
        <v>34</v>
      </c>
      <c r="P11151" s="5" t="s">
        <v>8030</v>
      </c>
      <c r="Q11151" s="5" t="s">
        <v>200</v>
      </c>
    </row>
    <row r="11152" spans="1:17" x14ac:dyDescent="0.35">
      <c r="A11152" s="5" t="s">
        <v>11764</v>
      </c>
      <c r="B11152" s="5" t="s">
        <v>18</v>
      </c>
      <c r="C11152" s="5" t="s">
        <v>22</v>
      </c>
      <c r="D11152" s="13">
        <v>122.08</v>
      </c>
      <c r="E11152" s="6">
        <v>122823.97500000001</v>
      </c>
      <c r="F11152" s="6">
        <v>28249.52</v>
      </c>
      <c r="G11152" s="7">
        <v>40690</v>
      </c>
      <c r="H11152" s="7">
        <v>42013</v>
      </c>
      <c r="I11152" s="7">
        <v>49674</v>
      </c>
      <c r="J11152" s="5" t="s">
        <v>11765</v>
      </c>
      <c r="K11152" s="5">
        <v>9512</v>
      </c>
      <c r="L11152" s="5" t="s">
        <v>1179</v>
      </c>
      <c r="M11152" s="5" t="s">
        <v>32</v>
      </c>
      <c r="N11152" s="5"/>
      <c r="O11152" s="5" t="s">
        <v>34</v>
      </c>
      <c r="P11152" s="5" t="s">
        <v>2645</v>
      </c>
      <c r="Q11152" s="5" t="s">
        <v>433</v>
      </c>
    </row>
    <row r="11153" spans="1:17" x14ac:dyDescent="0.35">
      <c r="A11153" s="5" t="s">
        <v>3242</v>
      </c>
      <c r="B11153" s="5" t="s">
        <v>18</v>
      </c>
      <c r="C11153" s="5" t="s">
        <v>22</v>
      </c>
      <c r="D11153" s="13">
        <v>122.1</v>
      </c>
      <c r="E11153" s="6">
        <v>108799.07</v>
      </c>
      <c r="F11153" s="6">
        <v>44390.010000000009</v>
      </c>
      <c r="G11153" s="7">
        <v>39570</v>
      </c>
      <c r="H11153" s="7">
        <v>40386</v>
      </c>
      <c r="I11153" s="7">
        <v>49674</v>
      </c>
      <c r="J11153" s="5" t="s">
        <v>3243</v>
      </c>
      <c r="K11153" s="5">
        <v>7158</v>
      </c>
      <c r="L11153" s="5" t="s">
        <v>3244</v>
      </c>
      <c r="M11153" s="5" t="s">
        <v>99</v>
      </c>
      <c r="N11153" s="5"/>
      <c r="O11153" s="5" t="s">
        <v>34</v>
      </c>
      <c r="P11153" s="5" t="s">
        <v>3245</v>
      </c>
      <c r="Q11153" s="5" t="s">
        <v>3246</v>
      </c>
    </row>
    <row r="11154" spans="1:17" x14ac:dyDescent="0.35">
      <c r="A11154" s="5" t="s">
        <v>8010</v>
      </c>
      <c r="B11154" s="5" t="s">
        <v>18</v>
      </c>
      <c r="C11154" s="5" t="s">
        <v>22</v>
      </c>
      <c r="D11154" s="13">
        <v>122.1</v>
      </c>
      <c r="E11154" s="6">
        <v>105083.1</v>
      </c>
      <c r="F11154" s="6">
        <v>24694.53</v>
      </c>
      <c r="G11154" s="7">
        <v>40182</v>
      </c>
      <c r="H11154" s="7">
        <v>41992</v>
      </c>
      <c r="I11154" s="7">
        <v>51135</v>
      </c>
      <c r="J11154" s="5" t="s">
        <v>8011</v>
      </c>
      <c r="K11154" s="5">
        <v>3427</v>
      </c>
      <c r="L11154" s="5" t="s">
        <v>1331</v>
      </c>
      <c r="M11154" s="5" t="s">
        <v>51</v>
      </c>
      <c r="N11154" s="5" t="s">
        <v>8012</v>
      </c>
      <c r="O11154" s="5" t="s">
        <v>34</v>
      </c>
      <c r="P11154" s="5" t="s">
        <v>8013</v>
      </c>
      <c r="Q11154" s="5" t="s">
        <v>1279</v>
      </c>
    </row>
    <row r="11155" spans="1:17" x14ac:dyDescent="0.35">
      <c r="A11155" s="5" t="s">
        <v>9356</v>
      </c>
      <c r="B11155" s="5" t="s">
        <v>18</v>
      </c>
      <c r="C11155" s="5" t="s">
        <v>22</v>
      </c>
      <c r="D11155" s="13">
        <v>122.2</v>
      </c>
      <c r="E11155" s="6">
        <v>115325.2</v>
      </c>
      <c r="F11155" s="6">
        <v>49128.569999999992</v>
      </c>
      <c r="G11155" s="7">
        <v>40480</v>
      </c>
      <c r="H11155" s="7">
        <v>40900</v>
      </c>
      <c r="I11155" s="7">
        <v>50040</v>
      </c>
      <c r="J11155" s="5" t="s">
        <v>761</v>
      </c>
      <c r="K11155" s="5">
        <v>9657</v>
      </c>
      <c r="L11155" s="5" t="s">
        <v>4433</v>
      </c>
      <c r="M11155" s="5" t="s">
        <v>32</v>
      </c>
      <c r="N11155" s="5" t="s">
        <v>9357</v>
      </c>
      <c r="O11155" s="5" t="s">
        <v>34</v>
      </c>
      <c r="P11155" s="5" t="s">
        <v>4302</v>
      </c>
      <c r="Q11155" s="5" t="s">
        <v>123</v>
      </c>
    </row>
    <row r="11156" spans="1:17" x14ac:dyDescent="0.35">
      <c r="A11156" s="5" t="s">
        <v>14128</v>
      </c>
      <c r="B11156" s="5" t="s">
        <v>18</v>
      </c>
      <c r="C11156" s="5" t="s">
        <v>22</v>
      </c>
      <c r="D11156" s="13">
        <v>122.2</v>
      </c>
      <c r="E11156" s="6">
        <v>127525.53000000001</v>
      </c>
      <c r="F11156" s="6">
        <v>32519.01</v>
      </c>
      <c r="G11156" s="7">
        <v>40827</v>
      </c>
      <c r="H11156" s="7">
        <v>41613</v>
      </c>
      <c r="I11156" s="7">
        <v>50770</v>
      </c>
      <c r="J11156" s="5" t="s">
        <v>14129</v>
      </c>
      <c r="K11156" s="5">
        <v>6433</v>
      </c>
      <c r="L11156" s="5" t="s">
        <v>1721</v>
      </c>
      <c r="M11156" s="5" t="s">
        <v>414</v>
      </c>
      <c r="N11156" s="5" t="s">
        <v>14130</v>
      </c>
      <c r="O11156" s="5" t="s">
        <v>34</v>
      </c>
      <c r="P11156" s="5" t="s">
        <v>8631</v>
      </c>
      <c r="Q11156" s="5" t="s">
        <v>512</v>
      </c>
    </row>
    <row r="11157" spans="1:17" x14ac:dyDescent="0.35">
      <c r="A11157" s="5" t="s">
        <v>10491</v>
      </c>
      <c r="B11157" s="5" t="s">
        <v>18</v>
      </c>
      <c r="C11157" s="5" t="s">
        <v>22</v>
      </c>
      <c r="D11157" s="13">
        <v>122.6</v>
      </c>
      <c r="E11157" s="6">
        <v>143505.75</v>
      </c>
      <c r="F11157" s="6">
        <v>61133.429999999986</v>
      </c>
      <c r="G11157" s="7">
        <v>40619</v>
      </c>
      <c r="H11157" s="7">
        <v>40900</v>
      </c>
      <c r="I11157" s="7">
        <v>50040</v>
      </c>
      <c r="J11157" s="5" t="s">
        <v>10492</v>
      </c>
      <c r="K11157" s="5">
        <v>4536</v>
      </c>
      <c r="L11157" s="5" t="s">
        <v>4301</v>
      </c>
      <c r="M11157" s="5" t="s">
        <v>51</v>
      </c>
      <c r="N11157" s="5"/>
      <c r="O11157" s="5" t="s">
        <v>34</v>
      </c>
      <c r="P11157" s="5" t="s">
        <v>9073</v>
      </c>
      <c r="Q11157" s="5" t="s">
        <v>6583</v>
      </c>
    </row>
    <row r="11158" spans="1:17" x14ac:dyDescent="0.35">
      <c r="A11158" s="5" t="s">
        <v>10447</v>
      </c>
      <c r="B11158" s="5" t="s">
        <v>18</v>
      </c>
      <c r="C11158" s="5" t="s">
        <v>22</v>
      </c>
      <c r="D11158" s="13">
        <v>122.65</v>
      </c>
      <c r="E11158" s="6">
        <v>99042.33</v>
      </c>
      <c r="F11158" s="6">
        <v>19610.41</v>
      </c>
      <c r="G11158" s="7">
        <v>40624</v>
      </c>
      <c r="H11158" s="7">
        <v>42272</v>
      </c>
      <c r="I11158" s="7">
        <v>49674</v>
      </c>
      <c r="J11158" s="5" t="s">
        <v>10448</v>
      </c>
      <c r="K11158" s="5">
        <v>6182</v>
      </c>
      <c r="L11158" s="5" t="s">
        <v>436</v>
      </c>
      <c r="M11158" s="5" t="s">
        <v>179</v>
      </c>
      <c r="N11158" s="5"/>
      <c r="O11158" s="5" t="s">
        <v>34</v>
      </c>
      <c r="P11158" s="5" t="s">
        <v>10449</v>
      </c>
      <c r="Q11158" s="5" t="s">
        <v>200</v>
      </c>
    </row>
    <row r="11159" spans="1:17" x14ac:dyDescent="0.35">
      <c r="A11159" s="5" t="s">
        <v>15053</v>
      </c>
      <c r="B11159" s="5" t="s">
        <v>18</v>
      </c>
      <c r="C11159" s="5" t="s">
        <v>22</v>
      </c>
      <c r="D11159" s="13">
        <v>122.65</v>
      </c>
      <c r="E11159" s="6">
        <v>48140.97</v>
      </c>
      <c r="F11159" s="6">
        <v>7606.27</v>
      </c>
      <c r="G11159" s="7">
        <v>40931</v>
      </c>
      <c r="H11159" s="7">
        <v>42135</v>
      </c>
      <c r="I11159" s="7">
        <v>49460</v>
      </c>
      <c r="J11159" s="5" t="s">
        <v>15054</v>
      </c>
      <c r="K11159" s="5">
        <v>6331</v>
      </c>
      <c r="L11159" s="5" t="s">
        <v>3088</v>
      </c>
      <c r="M11159" s="5" t="s">
        <v>895</v>
      </c>
      <c r="N11159" s="5"/>
      <c r="O11159" s="5" t="s">
        <v>34</v>
      </c>
      <c r="P11159" s="5" t="s">
        <v>7859</v>
      </c>
      <c r="Q11159" s="5" t="s">
        <v>123</v>
      </c>
    </row>
    <row r="11160" spans="1:17" x14ac:dyDescent="0.35">
      <c r="A11160" s="5" t="s">
        <v>8682</v>
      </c>
      <c r="B11160" s="5" t="s">
        <v>18</v>
      </c>
      <c r="C11160" s="5" t="s">
        <v>22</v>
      </c>
      <c r="D11160" s="13">
        <v>122.67</v>
      </c>
      <c r="E11160" s="6">
        <v>116638.75</v>
      </c>
      <c r="F11160" s="6">
        <v>19818.86</v>
      </c>
      <c r="G11160" s="7">
        <v>40648</v>
      </c>
      <c r="H11160" s="7">
        <v>42453</v>
      </c>
      <c r="I11160" s="7">
        <v>50040</v>
      </c>
      <c r="J11160" s="5" t="s">
        <v>8683</v>
      </c>
      <c r="K11160" s="5">
        <v>1678</v>
      </c>
      <c r="L11160" s="5" t="s">
        <v>7586</v>
      </c>
      <c r="M11160" s="5" t="s">
        <v>55</v>
      </c>
      <c r="N11160" s="5" t="s">
        <v>976</v>
      </c>
      <c r="O11160" s="5" t="s">
        <v>86</v>
      </c>
      <c r="P11160" s="5" t="s">
        <v>977</v>
      </c>
      <c r="Q11160" s="5" t="s">
        <v>978</v>
      </c>
    </row>
    <row r="11161" spans="1:17" x14ac:dyDescent="0.35">
      <c r="A11161" s="5" t="s">
        <v>255</v>
      </c>
      <c r="B11161" s="5" t="s">
        <v>18</v>
      </c>
      <c r="C11161" s="5" t="s">
        <v>19</v>
      </c>
      <c r="D11161" s="13">
        <v>122.8</v>
      </c>
      <c r="E11161" s="6">
        <v>143678.25</v>
      </c>
      <c r="F11161" s="6">
        <v>63367.839999999997</v>
      </c>
      <c r="G11161" s="7">
        <v>39569</v>
      </c>
      <c r="H11161" s="7">
        <v>40899</v>
      </c>
      <c r="I11161" s="7">
        <v>50040</v>
      </c>
      <c r="J11161" s="5" t="s">
        <v>256</v>
      </c>
      <c r="K11161" s="5">
        <v>1846</v>
      </c>
      <c r="L11161" s="5" t="s">
        <v>257</v>
      </c>
      <c r="M11161" s="5" t="s">
        <v>21</v>
      </c>
      <c r="N11161" s="5"/>
      <c r="O11161" s="5" t="s">
        <v>34</v>
      </c>
      <c r="P11161" s="5" t="s">
        <v>258</v>
      </c>
      <c r="Q11161" s="5" t="s">
        <v>200</v>
      </c>
    </row>
    <row r="11162" spans="1:17" x14ac:dyDescent="0.35">
      <c r="A11162" s="5" t="s">
        <v>3386</v>
      </c>
      <c r="B11162" s="5" t="s">
        <v>18</v>
      </c>
      <c r="C11162" s="5" t="s">
        <v>19</v>
      </c>
      <c r="D11162" s="13">
        <v>122.85</v>
      </c>
      <c r="E11162" s="6">
        <v>141402.82499999998</v>
      </c>
      <c r="F11162" s="6">
        <v>85411.87999999999</v>
      </c>
      <c r="G11162" s="7">
        <v>39594</v>
      </c>
      <c r="H11162" s="7">
        <v>39662</v>
      </c>
      <c r="I11162" s="7">
        <v>48944</v>
      </c>
      <c r="J11162" s="5" t="s">
        <v>3387</v>
      </c>
      <c r="K11162" s="5">
        <v>6815</v>
      </c>
      <c r="L11162" s="5" t="s">
        <v>3388</v>
      </c>
      <c r="M11162" s="5" t="s">
        <v>42</v>
      </c>
      <c r="N11162" s="5" t="s">
        <v>3389</v>
      </c>
      <c r="O11162" s="5" t="s">
        <v>34</v>
      </c>
      <c r="P11162" s="5" t="s">
        <v>3390</v>
      </c>
      <c r="Q11162" s="5" t="s">
        <v>253</v>
      </c>
    </row>
    <row r="11163" spans="1:17" x14ac:dyDescent="0.35">
      <c r="A11163" s="5" t="s">
        <v>14541</v>
      </c>
      <c r="B11163" s="5" t="s">
        <v>18</v>
      </c>
      <c r="C11163" s="5" t="s">
        <v>22</v>
      </c>
      <c r="D11163" s="13">
        <v>123.06</v>
      </c>
      <c r="E11163" s="6">
        <v>132967.44</v>
      </c>
      <c r="F11163" s="6">
        <v>43464.089999999989</v>
      </c>
      <c r="G11163" s="7">
        <v>40857</v>
      </c>
      <c r="H11163" s="7">
        <v>40900</v>
      </c>
      <c r="I11163" s="7">
        <v>50040</v>
      </c>
      <c r="J11163" s="5" t="s">
        <v>14542</v>
      </c>
      <c r="K11163" s="5">
        <v>4105</v>
      </c>
      <c r="L11163" s="5" t="s">
        <v>2589</v>
      </c>
      <c r="M11163" s="5" t="s">
        <v>344</v>
      </c>
      <c r="N11163" s="5"/>
      <c r="O11163" s="5" t="s">
        <v>34</v>
      </c>
      <c r="P11163" s="5" t="s">
        <v>12355</v>
      </c>
      <c r="Q11163" s="5" t="s">
        <v>366</v>
      </c>
    </row>
    <row r="11164" spans="1:17" x14ac:dyDescent="0.35">
      <c r="A11164" s="5" t="s">
        <v>9574</v>
      </c>
      <c r="B11164" s="5" t="s">
        <v>18</v>
      </c>
      <c r="C11164" s="5" t="s">
        <v>19</v>
      </c>
      <c r="D11164" s="13">
        <v>123.2</v>
      </c>
      <c r="E11164" s="6">
        <v>120885.97499999999</v>
      </c>
      <c r="F11164" s="6">
        <v>29183.24</v>
      </c>
      <c r="G11164" s="7">
        <v>40516</v>
      </c>
      <c r="H11164" s="7">
        <v>41176</v>
      </c>
      <c r="I11164" s="7">
        <v>50405</v>
      </c>
      <c r="J11164" s="5" t="s">
        <v>9575</v>
      </c>
      <c r="K11164" s="5">
        <v>8117</v>
      </c>
      <c r="L11164" s="5" t="s">
        <v>2804</v>
      </c>
      <c r="M11164" s="5" t="s">
        <v>53</v>
      </c>
      <c r="N11164" s="5"/>
      <c r="O11164" s="5" t="s">
        <v>34</v>
      </c>
      <c r="P11164" s="5" t="s">
        <v>1165</v>
      </c>
      <c r="Q11164" s="5" t="s">
        <v>562</v>
      </c>
    </row>
    <row r="11165" spans="1:17" x14ac:dyDescent="0.35">
      <c r="A11165" s="5" t="s">
        <v>2489</v>
      </c>
      <c r="B11165" s="5" t="s">
        <v>18</v>
      </c>
      <c r="C11165" s="5" t="s">
        <v>22</v>
      </c>
      <c r="D11165" s="13">
        <v>123.4</v>
      </c>
      <c r="E11165" s="6">
        <v>128797.65</v>
      </c>
      <c r="F11165" s="6">
        <v>54771.9</v>
      </c>
      <c r="G11165" s="7">
        <v>39570</v>
      </c>
      <c r="H11165" s="7">
        <v>40126</v>
      </c>
      <c r="I11165" s="7">
        <v>49309</v>
      </c>
      <c r="J11165" s="5" t="s">
        <v>2490</v>
      </c>
      <c r="K11165" s="5">
        <v>8508</v>
      </c>
      <c r="L11165" s="5" t="s">
        <v>878</v>
      </c>
      <c r="M11165" s="5" t="s">
        <v>25</v>
      </c>
      <c r="N11165" s="5" t="s">
        <v>2491</v>
      </c>
      <c r="O11165" s="5" t="s">
        <v>34</v>
      </c>
      <c r="P11165" s="5" t="s">
        <v>2492</v>
      </c>
      <c r="Q11165" s="5" t="s">
        <v>2160</v>
      </c>
    </row>
    <row r="11166" spans="1:17" x14ac:dyDescent="0.35">
      <c r="A11166" s="5" t="s">
        <v>11325</v>
      </c>
      <c r="B11166" s="5" t="s">
        <v>18</v>
      </c>
      <c r="C11166" s="5" t="s">
        <v>22</v>
      </c>
      <c r="D11166" s="13">
        <v>123.42</v>
      </c>
      <c r="E11166" s="6">
        <v>126432.54000000002</v>
      </c>
      <c r="F11166" s="6">
        <v>17843.789999999997</v>
      </c>
      <c r="G11166" s="7">
        <v>40671</v>
      </c>
      <c r="H11166" s="7">
        <v>42912</v>
      </c>
      <c r="I11166" s="7">
        <v>50405</v>
      </c>
      <c r="J11166" s="5" t="s">
        <v>9025</v>
      </c>
      <c r="K11166" s="5">
        <v>6248</v>
      </c>
      <c r="L11166" s="5" t="s">
        <v>639</v>
      </c>
      <c r="M11166" s="5" t="s">
        <v>179</v>
      </c>
      <c r="N11166" s="5" t="s">
        <v>2491</v>
      </c>
      <c r="O11166" s="5" t="s">
        <v>34</v>
      </c>
      <c r="P11166" s="5" t="s">
        <v>2492</v>
      </c>
      <c r="Q11166" s="5" t="s">
        <v>2160</v>
      </c>
    </row>
    <row r="11167" spans="1:17" x14ac:dyDescent="0.35">
      <c r="A11167" s="5" t="s">
        <v>368</v>
      </c>
      <c r="B11167" s="5" t="s">
        <v>18</v>
      </c>
      <c r="C11167" s="5" t="s">
        <v>22</v>
      </c>
      <c r="D11167" s="13">
        <v>123.6</v>
      </c>
      <c r="E11167" s="6">
        <v>99953.324999999983</v>
      </c>
      <c r="F11167" s="6">
        <v>58654.14</v>
      </c>
      <c r="G11167" s="7">
        <v>39569</v>
      </c>
      <c r="H11167" s="7">
        <v>39766</v>
      </c>
      <c r="I11167" s="7">
        <v>48944</v>
      </c>
      <c r="J11167" s="5" t="s">
        <v>369</v>
      </c>
      <c r="K11167" s="5">
        <v>8833</v>
      </c>
      <c r="L11167" s="5" t="s">
        <v>370</v>
      </c>
      <c r="M11167" s="5" t="s">
        <v>53</v>
      </c>
      <c r="N11167" s="5" t="s">
        <v>246</v>
      </c>
      <c r="O11167" s="5" t="s">
        <v>34</v>
      </c>
      <c r="P11167" s="5" t="s">
        <v>247</v>
      </c>
      <c r="Q11167" s="5" t="s">
        <v>248</v>
      </c>
    </row>
    <row r="11168" spans="1:17" x14ac:dyDescent="0.35">
      <c r="A11168" s="5" t="s">
        <v>8665</v>
      </c>
      <c r="B11168" s="5" t="s">
        <v>18</v>
      </c>
      <c r="C11168" s="5" t="s">
        <v>22</v>
      </c>
      <c r="D11168" s="13">
        <v>123.7</v>
      </c>
      <c r="E11168" s="6">
        <v>136464.07499999998</v>
      </c>
      <c r="F11168" s="6">
        <v>34798.339999999997</v>
      </c>
      <c r="G11168" s="7">
        <v>40341</v>
      </c>
      <c r="H11168" s="7">
        <v>41606</v>
      </c>
      <c r="I11168" s="7">
        <v>50770</v>
      </c>
      <c r="J11168" s="5" t="s">
        <v>8666</v>
      </c>
      <c r="K11168" s="5">
        <v>8274</v>
      </c>
      <c r="L11168" s="5" t="s">
        <v>921</v>
      </c>
      <c r="M11168" s="5" t="s">
        <v>25</v>
      </c>
      <c r="N11168" s="5"/>
      <c r="O11168" s="5" t="s">
        <v>34</v>
      </c>
      <c r="P11168" s="5" t="s">
        <v>8667</v>
      </c>
      <c r="Q11168" s="5" t="s">
        <v>1185</v>
      </c>
    </row>
    <row r="11169" spans="1:17" x14ac:dyDescent="0.35">
      <c r="A11169" s="5" t="s">
        <v>6947</v>
      </c>
      <c r="B11169" s="5" t="s">
        <v>18</v>
      </c>
      <c r="C11169" s="5" t="s">
        <v>22</v>
      </c>
      <c r="D11169" s="13">
        <v>123.8</v>
      </c>
      <c r="E11169" s="6">
        <v>132597</v>
      </c>
      <c r="F11169" s="6">
        <v>32715.129999999997</v>
      </c>
      <c r="G11169" s="7">
        <v>39924</v>
      </c>
      <c r="H11169" s="7">
        <v>41710</v>
      </c>
      <c r="I11169" s="7">
        <v>51135</v>
      </c>
      <c r="J11169" s="5" t="s">
        <v>6948</v>
      </c>
      <c r="K11169" s="5">
        <v>1030</v>
      </c>
      <c r="L11169" s="5" t="s">
        <v>6949</v>
      </c>
      <c r="M11169" s="5" t="s">
        <v>21</v>
      </c>
      <c r="N11169" s="5" t="s">
        <v>158</v>
      </c>
      <c r="O11169" s="5" t="s">
        <v>34</v>
      </c>
      <c r="P11169" s="5" t="s">
        <v>159</v>
      </c>
      <c r="Q11169" s="5" t="s">
        <v>160</v>
      </c>
    </row>
    <row r="11170" spans="1:17" x14ac:dyDescent="0.35">
      <c r="A11170" s="5" t="s">
        <v>11985</v>
      </c>
      <c r="B11170" s="5" t="s">
        <v>18</v>
      </c>
      <c r="C11170" s="5" t="s">
        <v>22</v>
      </c>
      <c r="D11170" s="13">
        <v>123.8</v>
      </c>
      <c r="E11170" s="6">
        <v>126035.58</v>
      </c>
      <c r="F11170" s="6">
        <v>44112.47</v>
      </c>
      <c r="G11170" s="7">
        <v>40703</v>
      </c>
      <c r="H11170" s="7">
        <v>41012</v>
      </c>
      <c r="I11170" s="7">
        <v>50405</v>
      </c>
      <c r="J11170" s="5" t="s">
        <v>11986</v>
      </c>
      <c r="K11170" s="5">
        <v>8918</v>
      </c>
      <c r="L11170" s="5" t="s">
        <v>5492</v>
      </c>
      <c r="M11170" s="5" t="s">
        <v>28</v>
      </c>
      <c r="N11170" s="5"/>
      <c r="O11170" s="5" t="s">
        <v>34</v>
      </c>
      <c r="P11170" s="5" t="s">
        <v>194</v>
      </c>
      <c r="Q11170" s="5" t="s">
        <v>527</v>
      </c>
    </row>
    <row r="11171" spans="1:17" x14ac:dyDescent="0.35">
      <c r="A11171" s="5" t="s">
        <v>14770</v>
      </c>
      <c r="B11171" s="5" t="s">
        <v>18</v>
      </c>
      <c r="C11171" s="5" t="s">
        <v>22</v>
      </c>
      <c r="D11171" s="13">
        <v>123.9</v>
      </c>
      <c r="E11171" s="6">
        <v>126271.65</v>
      </c>
      <c r="F11171" s="6">
        <v>18524.55</v>
      </c>
      <c r="G11171" s="7">
        <v>40883</v>
      </c>
      <c r="H11171" s="7">
        <v>42277</v>
      </c>
      <c r="I11171" s="7">
        <v>49582</v>
      </c>
      <c r="J11171" s="5" t="s">
        <v>14771</v>
      </c>
      <c r="K11171" s="5">
        <v>2545</v>
      </c>
      <c r="L11171" s="5" t="s">
        <v>2682</v>
      </c>
      <c r="M11171" s="5" t="s">
        <v>210</v>
      </c>
      <c r="N11171" s="5" t="s">
        <v>14772</v>
      </c>
      <c r="O11171" s="5" t="s">
        <v>34</v>
      </c>
      <c r="P11171" s="5" t="s">
        <v>1643</v>
      </c>
      <c r="Q11171" s="5" t="s">
        <v>320</v>
      </c>
    </row>
    <row r="11172" spans="1:17" x14ac:dyDescent="0.35">
      <c r="A11172" s="5" t="s">
        <v>12850</v>
      </c>
      <c r="B11172" s="5" t="s">
        <v>18</v>
      </c>
      <c r="C11172" s="5" t="s">
        <v>22</v>
      </c>
      <c r="D11172" s="13">
        <v>123.99</v>
      </c>
      <c r="E11172" s="6">
        <v>125963.40299999999</v>
      </c>
      <c r="F11172" s="6">
        <v>27134.199999999997</v>
      </c>
      <c r="G11172" s="7">
        <v>40746</v>
      </c>
      <c r="H11172" s="7">
        <v>41519</v>
      </c>
      <c r="I11172" s="7">
        <v>50770</v>
      </c>
      <c r="J11172" s="5" t="s">
        <v>12851</v>
      </c>
      <c r="K11172" s="5">
        <v>8153</v>
      </c>
      <c r="L11172" s="5" t="s">
        <v>659</v>
      </c>
      <c r="M11172" s="5" t="s">
        <v>53</v>
      </c>
      <c r="N11172" s="5" t="s">
        <v>12852</v>
      </c>
      <c r="O11172" s="5" t="s">
        <v>34</v>
      </c>
      <c r="P11172" s="5" t="s">
        <v>12853</v>
      </c>
      <c r="Q11172" s="5" t="s">
        <v>4553</v>
      </c>
    </row>
    <row r="11173" spans="1:17" x14ac:dyDescent="0.35">
      <c r="A11173" s="5" t="s">
        <v>2649</v>
      </c>
      <c r="B11173" s="5" t="s">
        <v>18</v>
      </c>
      <c r="C11173" s="5" t="s">
        <v>22</v>
      </c>
      <c r="D11173" s="13">
        <v>124</v>
      </c>
      <c r="E11173" s="6">
        <v>124058.25</v>
      </c>
      <c r="F11173" s="6">
        <v>54089.37</v>
      </c>
      <c r="G11173" s="7">
        <v>39570</v>
      </c>
      <c r="H11173" s="7">
        <v>39939</v>
      </c>
      <c r="I11173" s="7">
        <v>49309</v>
      </c>
      <c r="J11173" s="5" t="s">
        <v>2650</v>
      </c>
      <c r="K11173" s="5">
        <v>9464</v>
      </c>
      <c r="L11173" s="5" t="s">
        <v>2651</v>
      </c>
      <c r="M11173" s="5" t="s">
        <v>32</v>
      </c>
      <c r="N11173" s="5"/>
      <c r="O11173" s="5" t="s">
        <v>34</v>
      </c>
      <c r="P11173" s="5" t="s">
        <v>2652</v>
      </c>
      <c r="Q11173" s="5" t="s">
        <v>270</v>
      </c>
    </row>
    <row r="11174" spans="1:17" x14ac:dyDescent="0.35">
      <c r="A11174" s="5" t="s">
        <v>13924</v>
      </c>
      <c r="B11174" s="5" t="s">
        <v>18</v>
      </c>
      <c r="C11174" s="5" t="s">
        <v>19</v>
      </c>
      <c r="D11174" s="13">
        <v>124</v>
      </c>
      <c r="E11174" s="6">
        <v>104954.32499999998</v>
      </c>
      <c r="F11174" s="6">
        <v>46289.029999999984</v>
      </c>
      <c r="G11174" s="7">
        <v>40807</v>
      </c>
      <c r="H11174" s="7">
        <v>40682</v>
      </c>
      <c r="I11174" s="7">
        <v>50040</v>
      </c>
      <c r="J11174" s="5" t="s">
        <v>13925</v>
      </c>
      <c r="K11174" s="5">
        <v>1242</v>
      </c>
      <c r="L11174" s="5" t="s">
        <v>2115</v>
      </c>
      <c r="M11174" s="5" t="s">
        <v>332</v>
      </c>
      <c r="N11174" s="5" t="s">
        <v>1989</v>
      </c>
      <c r="O11174" s="5" t="s">
        <v>34</v>
      </c>
      <c r="P11174" s="5" t="s">
        <v>1990</v>
      </c>
      <c r="Q11174" s="5" t="s">
        <v>1991</v>
      </c>
    </row>
    <row r="11175" spans="1:17" x14ac:dyDescent="0.35">
      <c r="A11175" s="5" t="s">
        <v>8094</v>
      </c>
      <c r="B11175" s="5" t="s">
        <v>18</v>
      </c>
      <c r="C11175" s="5" t="s">
        <v>22</v>
      </c>
      <c r="D11175" s="13">
        <v>124.1</v>
      </c>
      <c r="E11175" s="6">
        <v>128337.5</v>
      </c>
      <c r="F11175" s="6">
        <v>35549.47</v>
      </c>
      <c r="G11175" s="7">
        <v>40210</v>
      </c>
      <c r="H11175" s="7">
        <v>41270</v>
      </c>
      <c r="I11175" s="7">
        <v>50405</v>
      </c>
      <c r="J11175" s="5" t="s">
        <v>8095</v>
      </c>
      <c r="K11175" s="5">
        <v>1732</v>
      </c>
      <c r="L11175" s="5" t="s">
        <v>5873</v>
      </c>
      <c r="M11175" s="5" t="s">
        <v>55</v>
      </c>
      <c r="N11175" s="5"/>
      <c r="O11175" s="5" t="s">
        <v>34</v>
      </c>
      <c r="P11175" s="5" t="s">
        <v>8096</v>
      </c>
      <c r="Q11175" s="5" t="s">
        <v>8097</v>
      </c>
    </row>
    <row r="11176" spans="1:17" x14ac:dyDescent="0.35">
      <c r="A11176" s="5" t="s">
        <v>13198</v>
      </c>
      <c r="B11176" s="5" t="s">
        <v>18</v>
      </c>
      <c r="C11176" s="5" t="s">
        <v>19</v>
      </c>
      <c r="D11176" s="13">
        <v>124.19</v>
      </c>
      <c r="E11176" s="6">
        <v>130658.7</v>
      </c>
      <c r="F11176" s="6">
        <v>57625.689999999995</v>
      </c>
      <c r="G11176" s="7">
        <v>40758</v>
      </c>
      <c r="H11176" s="7">
        <v>40900</v>
      </c>
      <c r="I11176" s="7">
        <v>50040</v>
      </c>
      <c r="J11176" s="5" t="s">
        <v>5586</v>
      </c>
      <c r="K11176" s="5">
        <v>3986</v>
      </c>
      <c r="L11176" s="5" t="s">
        <v>603</v>
      </c>
      <c r="M11176" s="5" t="s">
        <v>76</v>
      </c>
      <c r="N11176" s="5" t="s">
        <v>13199</v>
      </c>
      <c r="O11176" s="5" t="s">
        <v>34</v>
      </c>
      <c r="P11176" s="5" t="s">
        <v>9695</v>
      </c>
      <c r="Q11176" s="5" t="s">
        <v>2797</v>
      </c>
    </row>
    <row r="11177" spans="1:17" x14ac:dyDescent="0.35">
      <c r="A11177" s="5" t="s">
        <v>13683</v>
      </c>
      <c r="B11177" s="5" t="s">
        <v>18</v>
      </c>
      <c r="C11177" s="5" t="s">
        <v>22</v>
      </c>
      <c r="D11177" s="13">
        <v>124.2</v>
      </c>
      <c r="E11177" s="6">
        <v>147096.9</v>
      </c>
      <c r="F11177" s="6">
        <v>58183.169999999991</v>
      </c>
      <c r="G11177" s="7">
        <v>40819</v>
      </c>
      <c r="H11177" s="7">
        <v>40900</v>
      </c>
      <c r="I11177" s="7">
        <v>50040</v>
      </c>
      <c r="J11177" s="5" t="s">
        <v>13684</v>
      </c>
      <c r="K11177" s="5">
        <v>4917</v>
      </c>
      <c r="L11177" s="5" t="s">
        <v>13685</v>
      </c>
      <c r="M11177" s="5" t="s">
        <v>51</v>
      </c>
      <c r="N11177" s="5" t="s">
        <v>13686</v>
      </c>
      <c r="O11177" s="5" t="s">
        <v>34</v>
      </c>
      <c r="P11177" s="5" t="s">
        <v>13687</v>
      </c>
      <c r="Q11177" s="5" t="s">
        <v>123</v>
      </c>
    </row>
    <row r="11178" spans="1:17" x14ac:dyDescent="0.35">
      <c r="A11178" s="5" t="s">
        <v>12134</v>
      </c>
      <c r="B11178" s="5" t="s">
        <v>18</v>
      </c>
      <c r="C11178" s="5" t="s">
        <v>19</v>
      </c>
      <c r="D11178" s="13">
        <v>124.26</v>
      </c>
      <c r="E11178" s="6">
        <v>132798.22500000001</v>
      </c>
      <c r="F11178" s="6">
        <v>38717.4</v>
      </c>
      <c r="G11178" s="7">
        <v>40710</v>
      </c>
      <c r="H11178" s="7">
        <v>40896</v>
      </c>
      <c r="I11178" s="7">
        <v>50040</v>
      </c>
      <c r="J11178" s="5" t="s">
        <v>12135</v>
      </c>
      <c r="K11178" s="5">
        <v>3308</v>
      </c>
      <c r="L11178" s="5" t="s">
        <v>2181</v>
      </c>
      <c r="M11178" s="5" t="s">
        <v>51</v>
      </c>
      <c r="N11178" s="5" t="s">
        <v>12136</v>
      </c>
      <c r="O11178" s="5" t="s">
        <v>34</v>
      </c>
      <c r="P11178" s="5" t="s">
        <v>3383</v>
      </c>
      <c r="Q11178" s="5" t="s">
        <v>1292</v>
      </c>
    </row>
    <row r="11179" spans="1:17" x14ac:dyDescent="0.35">
      <c r="A11179" s="5" t="s">
        <v>14531</v>
      </c>
      <c r="B11179" s="5" t="s">
        <v>18</v>
      </c>
      <c r="C11179" s="5" t="s">
        <v>22</v>
      </c>
      <c r="D11179" s="13">
        <v>124.28</v>
      </c>
      <c r="E11179" s="6">
        <v>131884.5</v>
      </c>
      <c r="F11179" s="6">
        <v>22491.369999999995</v>
      </c>
      <c r="G11179" s="7">
        <v>40856</v>
      </c>
      <c r="H11179" s="7">
        <v>41596</v>
      </c>
      <c r="I11179" s="7">
        <v>50739</v>
      </c>
      <c r="J11179" s="5" t="s">
        <v>14532</v>
      </c>
      <c r="K11179" s="5">
        <v>3365</v>
      </c>
      <c r="L11179" s="5" t="s">
        <v>5706</v>
      </c>
      <c r="M11179" s="5" t="s">
        <v>51</v>
      </c>
      <c r="N11179" s="5"/>
      <c r="O11179" s="5" t="s">
        <v>34</v>
      </c>
      <c r="P11179" s="5" t="s">
        <v>3259</v>
      </c>
      <c r="Q11179" s="5" t="s">
        <v>433</v>
      </c>
    </row>
    <row r="11180" spans="1:17" x14ac:dyDescent="0.35">
      <c r="A11180" s="5" t="s">
        <v>11932</v>
      </c>
      <c r="B11180" s="5" t="s">
        <v>18</v>
      </c>
      <c r="C11180" s="5" t="s">
        <v>22</v>
      </c>
      <c r="D11180" s="13">
        <v>124.4</v>
      </c>
      <c r="E11180" s="6">
        <v>116261.84999999999</v>
      </c>
      <c r="F11180" s="6">
        <v>45878.630000000005</v>
      </c>
      <c r="G11180" s="7">
        <v>40703</v>
      </c>
      <c r="H11180" s="7">
        <v>40899</v>
      </c>
      <c r="I11180" s="7">
        <v>50040</v>
      </c>
      <c r="J11180" s="5" t="s">
        <v>11933</v>
      </c>
      <c r="K11180" s="5">
        <v>3206</v>
      </c>
      <c r="L11180" s="5" t="s">
        <v>7096</v>
      </c>
      <c r="M11180" s="5" t="s">
        <v>51</v>
      </c>
      <c r="N11180" s="5" t="s">
        <v>11934</v>
      </c>
      <c r="O11180" s="5" t="s">
        <v>34</v>
      </c>
      <c r="P11180" s="5" t="s">
        <v>7247</v>
      </c>
      <c r="Q11180" s="5" t="s">
        <v>3063</v>
      </c>
    </row>
    <row r="11181" spans="1:17" x14ac:dyDescent="0.35">
      <c r="A11181" s="5" t="s">
        <v>3938</v>
      </c>
      <c r="B11181" s="5" t="s">
        <v>18</v>
      </c>
      <c r="C11181" s="5" t="s">
        <v>22</v>
      </c>
      <c r="D11181" s="13">
        <v>124.42</v>
      </c>
      <c r="E11181" s="6">
        <v>120464.49000000002</v>
      </c>
      <c r="F11181" s="6">
        <v>25297.530000000006</v>
      </c>
      <c r="G11181" s="7">
        <v>39588</v>
      </c>
      <c r="H11181" s="7">
        <v>39749</v>
      </c>
      <c r="I11181" s="7">
        <v>48944</v>
      </c>
      <c r="J11181" s="5" t="s">
        <v>3939</v>
      </c>
      <c r="K11181" s="5">
        <v>6460</v>
      </c>
      <c r="L11181" s="5" t="s">
        <v>985</v>
      </c>
      <c r="M11181" s="5" t="s">
        <v>430</v>
      </c>
      <c r="N11181" s="5" t="s">
        <v>3940</v>
      </c>
      <c r="O11181" s="5" t="s">
        <v>34</v>
      </c>
      <c r="P11181" s="5" t="s">
        <v>350</v>
      </c>
      <c r="Q11181" s="5" t="s">
        <v>2452</v>
      </c>
    </row>
    <row r="11182" spans="1:17" x14ac:dyDescent="0.35">
      <c r="A11182" s="5" t="s">
        <v>10680</v>
      </c>
      <c r="B11182" s="5" t="s">
        <v>18</v>
      </c>
      <c r="C11182" s="5" t="s">
        <v>22</v>
      </c>
      <c r="D11182" s="13">
        <v>124.47</v>
      </c>
      <c r="E11182" s="6">
        <v>116870.99999999999</v>
      </c>
      <c r="F11182" s="6">
        <v>16161.819999999996</v>
      </c>
      <c r="G11182" s="7">
        <v>40634</v>
      </c>
      <c r="H11182" s="7">
        <v>41928</v>
      </c>
      <c r="I11182" s="7">
        <v>49309</v>
      </c>
      <c r="J11182" s="5" t="s">
        <v>10681</v>
      </c>
      <c r="K11182" s="5">
        <v>2747</v>
      </c>
      <c r="L11182" s="5" t="s">
        <v>10682</v>
      </c>
      <c r="M11182" s="5" t="s">
        <v>51</v>
      </c>
      <c r="N11182" s="5"/>
      <c r="O11182" s="5" t="s">
        <v>34</v>
      </c>
      <c r="P11182" s="5" t="s">
        <v>10683</v>
      </c>
      <c r="Q11182" s="5" t="s">
        <v>3944</v>
      </c>
    </row>
    <row r="11183" spans="1:17" x14ac:dyDescent="0.35">
      <c r="A11183" s="5" t="s">
        <v>9123</v>
      </c>
      <c r="B11183" s="5" t="s">
        <v>18</v>
      </c>
      <c r="C11183" s="5" t="s">
        <v>22</v>
      </c>
      <c r="D11183" s="13">
        <v>124.7</v>
      </c>
      <c r="E11183" s="6">
        <v>120048.82500000001</v>
      </c>
      <c r="F11183" s="6">
        <v>40696.560000000005</v>
      </c>
      <c r="G11183" s="7">
        <v>40459</v>
      </c>
      <c r="H11183" s="7">
        <v>40877</v>
      </c>
      <c r="I11183" s="7">
        <v>50040</v>
      </c>
      <c r="J11183" s="5" t="s">
        <v>9124</v>
      </c>
      <c r="K11183" s="5">
        <v>5417</v>
      </c>
      <c r="L11183" s="5" t="s">
        <v>1108</v>
      </c>
      <c r="M11183" s="5" t="s">
        <v>28</v>
      </c>
      <c r="N11183" s="5"/>
      <c r="O11183" s="5" t="s">
        <v>34</v>
      </c>
      <c r="P11183" s="5" t="s">
        <v>9125</v>
      </c>
      <c r="Q11183" s="5" t="s">
        <v>320</v>
      </c>
    </row>
    <row r="11184" spans="1:17" x14ac:dyDescent="0.35">
      <c r="A11184" s="5" t="s">
        <v>11530</v>
      </c>
      <c r="B11184" s="5" t="s">
        <v>18</v>
      </c>
      <c r="C11184" s="5" t="s">
        <v>22</v>
      </c>
      <c r="D11184" s="13">
        <v>124.76</v>
      </c>
      <c r="E11184" s="6">
        <v>129900.99000000002</v>
      </c>
      <c r="F11184" s="6">
        <v>29357.62</v>
      </c>
      <c r="G11184" s="7">
        <v>40686</v>
      </c>
      <c r="H11184" s="7">
        <v>41915</v>
      </c>
      <c r="I11184" s="7">
        <v>49309</v>
      </c>
      <c r="J11184" s="5" t="s">
        <v>11531</v>
      </c>
      <c r="K11184" s="5">
        <v>6122</v>
      </c>
      <c r="L11184" s="5" t="s">
        <v>924</v>
      </c>
      <c r="M11184" s="5" t="s">
        <v>179</v>
      </c>
      <c r="N11184" s="5"/>
      <c r="O11184" s="5" t="s">
        <v>34</v>
      </c>
      <c r="P11184" s="5" t="s">
        <v>1193</v>
      </c>
      <c r="Q11184" s="5" t="s">
        <v>653</v>
      </c>
    </row>
    <row r="11185" spans="1:17" x14ac:dyDescent="0.35">
      <c r="A11185" s="5" t="s">
        <v>4043</v>
      </c>
      <c r="B11185" s="5" t="s">
        <v>18</v>
      </c>
      <c r="C11185" s="5" t="s">
        <v>22</v>
      </c>
      <c r="D11185" s="13">
        <v>124.8</v>
      </c>
      <c r="E11185" s="6">
        <v>111382.58999999998</v>
      </c>
      <c r="F11185" s="6">
        <v>43550.599999999991</v>
      </c>
      <c r="G11185" s="7">
        <v>39570</v>
      </c>
      <c r="H11185" s="7">
        <v>41264</v>
      </c>
      <c r="I11185" s="7">
        <v>50405</v>
      </c>
      <c r="J11185" s="5" t="s">
        <v>4044</v>
      </c>
      <c r="K11185" s="5">
        <v>6038</v>
      </c>
      <c r="L11185" s="5" t="s">
        <v>178</v>
      </c>
      <c r="M11185" s="5" t="s">
        <v>179</v>
      </c>
      <c r="N11185" s="5"/>
      <c r="O11185" s="5" t="s">
        <v>34</v>
      </c>
      <c r="P11185" s="5" t="s">
        <v>1596</v>
      </c>
      <c r="Q11185" s="5" t="s">
        <v>3095</v>
      </c>
    </row>
    <row r="11186" spans="1:17" x14ac:dyDescent="0.35">
      <c r="A11186" s="5" t="s">
        <v>14038</v>
      </c>
      <c r="B11186" s="5" t="s">
        <v>18</v>
      </c>
      <c r="C11186" s="5" t="s">
        <v>22</v>
      </c>
      <c r="D11186" s="13">
        <v>124.9</v>
      </c>
      <c r="E11186" s="6">
        <v>114360.84</v>
      </c>
      <c r="F11186" s="6">
        <v>32811.050000000003</v>
      </c>
      <c r="G11186" s="7">
        <v>40827</v>
      </c>
      <c r="H11186" s="7">
        <v>41181</v>
      </c>
      <c r="I11186" s="7">
        <v>50405</v>
      </c>
      <c r="J11186" s="5" t="s">
        <v>14039</v>
      </c>
      <c r="K11186" s="5">
        <v>6414</v>
      </c>
      <c r="L11186" s="5" t="s">
        <v>14040</v>
      </c>
      <c r="M11186" s="5" t="s">
        <v>414</v>
      </c>
      <c r="N11186" s="5" t="s">
        <v>14041</v>
      </c>
      <c r="O11186" s="5" t="s">
        <v>34</v>
      </c>
      <c r="P11186" s="5" t="s">
        <v>3101</v>
      </c>
      <c r="Q11186" s="5" t="s">
        <v>1171</v>
      </c>
    </row>
    <row r="11187" spans="1:17" hidden="1" x14ac:dyDescent="0.35">
      <c r="A11187" s="5" t="s">
        <v>1783</v>
      </c>
      <c r="B11187" s="5" t="s">
        <v>81</v>
      </c>
      <c r="C11187" s="5" t="s">
        <v>125</v>
      </c>
      <c r="D11187" s="13">
        <v>125</v>
      </c>
      <c r="E11187" s="6">
        <v>335566.27500000002</v>
      </c>
      <c r="F11187" s="6">
        <v>98134.689999999988</v>
      </c>
      <c r="G11187" s="7">
        <v>39570</v>
      </c>
      <c r="H11187" s="7">
        <v>42240</v>
      </c>
      <c r="I11187" s="7">
        <v>51501</v>
      </c>
      <c r="J11187" s="5" t="s">
        <v>1784</v>
      </c>
      <c r="K11187" s="5">
        <v>5600</v>
      </c>
      <c r="L11187" s="5" t="s">
        <v>1785</v>
      </c>
      <c r="M11187" s="5" t="s">
        <v>28</v>
      </c>
      <c r="N11187" s="5" t="s">
        <v>1786</v>
      </c>
      <c r="O11187" s="5" t="s">
        <v>34</v>
      </c>
      <c r="P11187" s="5" t="s">
        <v>690</v>
      </c>
      <c r="Q11187" s="5" t="s">
        <v>1787</v>
      </c>
    </row>
    <row r="11188" spans="1:17" hidden="1" x14ac:dyDescent="0.35">
      <c r="A11188" s="5" t="s">
        <v>3334</v>
      </c>
      <c r="B11188" s="5" t="s">
        <v>287</v>
      </c>
      <c r="C11188" s="5" t="s">
        <v>288</v>
      </c>
      <c r="D11188" s="13">
        <v>125</v>
      </c>
      <c r="E11188" s="6">
        <v>901725.27500000014</v>
      </c>
      <c r="F11188" s="6">
        <v>182526.94999999992</v>
      </c>
      <c r="G11188" s="7">
        <v>39570</v>
      </c>
      <c r="H11188" s="7">
        <v>39032</v>
      </c>
      <c r="I11188" s="7">
        <v>46387</v>
      </c>
      <c r="J11188" s="5" t="s">
        <v>3335</v>
      </c>
      <c r="K11188" s="5">
        <v>1950</v>
      </c>
      <c r="L11188" s="5" t="s">
        <v>75</v>
      </c>
      <c r="M11188" s="5" t="s">
        <v>76</v>
      </c>
      <c r="N11188" s="5" t="s">
        <v>2461</v>
      </c>
      <c r="O11188" s="5" t="s">
        <v>34</v>
      </c>
      <c r="P11188" s="5" t="s">
        <v>3336</v>
      </c>
      <c r="Q11188" s="5" t="s">
        <v>1408</v>
      </c>
    </row>
    <row r="11189" spans="1:17" x14ac:dyDescent="0.35">
      <c r="A11189" s="5" t="s">
        <v>11887</v>
      </c>
      <c r="B11189" s="5" t="s">
        <v>18</v>
      </c>
      <c r="C11189" s="5" t="s">
        <v>22</v>
      </c>
      <c r="D11189" s="13">
        <v>125</v>
      </c>
      <c r="E11189" s="6">
        <v>124461.00000000001</v>
      </c>
      <c r="F11189" s="6">
        <v>40446.93</v>
      </c>
      <c r="G11189" s="7">
        <v>40697</v>
      </c>
      <c r="H11189" s="7">
        <v>41130</v>
      </c>
      <c r="I11189" s="7">
        <v>50405</v>
      </c>
      <c r="J11189" s="5" t="s">
        <v>11888</v>
      </c>
      <c r="K11189" s="5">
        <v>3204</v>
      </c>
      <c r="L11189" s="5" t="s">
        <v>501</v>
      </c>
      <c r="M11189" s="5" t="s">
        <v>51</v>
      </c>
      <c r="N11189" s="5"/>
      <c r="O11189" s="5" t="s">
        <v>34</v>
      </c>
      <c r="P11189" s="5" t="s">
        <v>2125</v>
      </c>
      <c r="Q11189" s="5" t="s">
        <v>1158</v>
      </c>
    </row>
    <row r="11190" spans="1:17" x14ac:dyDescent="0.35">
      <c r="A11190" s="5" t="s">
        <v>12171</v>
      </c>
      <c r="B11190" s="5" t="s">
        <v>18</v>
      </c>
      <c r="C11190" s="5" t="s">
        <v>22</v>
      </c>
      <c r="D11190" s="13">
        <v>125.02</v>
      </c>
      <c r="E11190" s="6">
        <v>110139.45</v>
      </c>
      <c r="F11190" s="6">
        <v>21367.059999999998</v>
      </c>
      <c r="G11190" s="7">
        <v>40711</v>
      </c>
      <c r="H11190" s="7">
        <v>42089</v>
      </c>
      <c r="I11190" s="7">
        <v>49674</v>
      </c>
      <c r="J11190" s="5" t="s">
        <v>12172</v>
      </c>
      <c r="K11190" s="5">
        <v>9436</v>
      </c>
      <c r="L11190" s="5" t="s">
        <v>4005</v>
      </c>
      <c r="M11190" s="5" t="s">
        <v>32</v>
      </c>
      <c r="N11190" s="5"/>
      <c r="O11190" s="5" t="s">
        <v>34</v>
      </c>
      <c r="P11190" s="5" t="s">
        <v>10452</v>
      </c>
      <c r="Q11190" s="5" t="s">
        <v>492</v>
      </c>
    </row>
    <row r="11191" spans="1:17" x14ac:dyDescent="0.35">
      <c r="A11191" s="5" t="s">
        <v>13316</v>
      </c>
      <c r="B11191" s="5" t="s">
        <v>18</v>
      </c>
      <c r="C11191" s="5" t="s">
        <v>22</v>
      </c>
      <c r="D11191" s="13">
        <v>125.08</v>
      </c>
      <c r="E11191" s="6">
        <v>120875.43</v>
      </c>
      <c r="F11191" s="6">
        <v>28284.809999999994</v>
      </c>
      <c r="G11191" s="7">
        <v>40779</v>
      </c>
      <c r="H11191" s="7">
        <v>42094</v>
      </c>
      <c r="I11191" s="7">
        <v>49674</v>
      </c>
      <c r="J11191" s="5" t="s">
        <v>13317</v>
      </c>
      <c r="K11191" s="5">
        <v>6217</v>
      </c>
      <c r="L11191" s="5" t="s">
        <v>11285</v>
      </c>
      <c r="M11191" s="5" t="s">
        <v>179</v>
      </c>
      <c r="N11191" s="5"/>
      <c r="O11191" s="5" t="s">
        <v>34</v>
      </c>
      <c r="P11191" s="5" t="s">
        <v>10279</v>
      </c>
      <c r="Q11191" s="5" t="s">
        <v>486</v>
      </c>
    </row>
    <row r="11192" spans="1:17" x14ac:dyDescent="0.35">
      <c r="A11192" s="5" t="s">
        <v>11143</v>
      </c>
      <c r="B11192" s="5" t="s">
        <v>18</v>
      </c>
      <c r="C11192" s="5" t="s">
        <v>22</v>
      </c>
      <c r="D11192" s="13">
        <v>125.55</v>
      </c>
      <c r="E11192" s="6">
        <v>122651.1</v>
      </c>
      <c r="F11192" s="6">
        <v>26079.019999999997</v>
      </c>
      <c r="G11192" s="7">
        <v>40660</v>
      </c>
      <c r="H11192" s="7">
        <v>42089</v>
      </c>
      <c r="I11192" s="7">
        <v>49674</v>
      </c>
      <c r="J11192" s="5" t="s">
        <v>11144</v>
      </c>
      <c r="K11192" s="5">
        <v>6166</v>
      </c>
      <c r="L11192" s="5" t="s">
        <v>10442</v>
      </c>
      <c r="M11192" s="5" t="s">
        <v>179</v>
      </c>
      <c r="N11192" s="5" t="s">
        <v>7890</v>
      </c>
      <c r="O11192" s="5" t="s">
        <v>34</v>
      </c>
      <c r="P11192" s="5" t="s">
        <v>4677</v>
      </c>
      <c r="Q11192" s="5" t="s">
        <v>433</v>
      </c>
    </row>
    <row r="11193" spans="1:17" x14ac:dyDescent="0.35">
      <c r="A11193" s="5" t="s">
        <v>10946</v>
      </c>
      <c r="B11193" s="5" t="s">
        <v>18</v>
      </c>
      <c r="C11193" s="5" t="s">
        <v>22</v>
      </c>
      <c r="D11193" s="13">
        <v>125.58</v>
      </c>
      <c r="E11193" s="6">
        <v>124396.64999999998</v>
      </c>
      <c r="F11193" s="6">
        <v>27367.249999999996</v>
      </c>
      <c r="G11193" s="7">
        <v>40647</v>
      </c>
      <c r="H11193" s="7">
        <v>41627</v>
      </c>
      <c r="I11193" s="7">
        <v>50770</v>
      </c>
      <c r="J11193" s="5" t="s">
        <v>10947</v>
      </c>
      <c r="K11193" s="5">
        <v>8133</v>
      </c>
      <c r="L11193" s="5" t="s">
        <v>1015</v>
      </c>
      <c r="M11193" s="5" t="s">
        <v>53</v>
      </c>
      <c r="N11193" s="5"/>
      <c r="O11193" s="5" t="s">
        <v>34</v>
      </c>
      <c r="P11193" s="5" t="s">
        <v>10948</v>
      </c>
      <c r="Q11193" s="5" t="s">
        <v>960</v>
      </c>
    </row>
    <row r="11194" spans="1:17" x14ac:dyDescent="0.35">
      <c r="A11194" s="5" t="s">
        <v>8743</v>
      </c>
      <c r="B11194" s="5" t="s">
        <v>18</v>
      </c>
      <c r="C11194" s="5" t="s">
        <v>22</v>
      </c>
      <c r="D11194" s="13">
        <v>125.6</v>
      </c>
      <c r="E11194" s="6">
        <v>135229.897</v>
      </c>
      <c r="F11194" s="6">
        <v>64328.700000000012</v>
      </c>
      <c r="G11194" s="7">
        <v>40354</v>
      </c>
      <c r="H11194" s="7">
        <v>40491</v>
      </c>
      <c r="I11194" s="7">
        <v>49674</v>
      </c>
      <c r="J11194" s="5" t="s">
        <v>8744</v>
      </c>
      <c r="K11194" s="5">
        <v>4058</v>
      </c>
      <c r="L11194" s="5" t="s">
        <v>1929</v>
      </c>
      <c r="M11194" s="5" t="s">
        <v>1930</v>
      </c>
      <c r="N11194" s="5" t="s">
        <v>8745</v>
      </c>
      <c r="O11194" s="5" t="s">
        <v>86</v>
      </c>
      <c r="P11194" s="5" t="s">
        <v>8746</v>
      </c>
      <c r="Q11194" s="5" t="s">
        <v>7284</v>
      </c>
    </row>
    <row r="11195" spans="1:17" x14ac:dyDescent="0.35">
      <c r="A11195" s="5" t="s">
        <v>2032</v>
      </c>
      <c r="B11195" s="5" t="s">
        <v>18</v>
      </c>
      <c r="C11195" s="5" t="s">
        <v>22</v>
      </c>
      <c r="D11195" s="13">
        <v>125.72</v>
      </c>
      <c r="E11195" s="6">
        <v>131172.375</v>
      </c>
      <c r="F11195" s="6">
        <v>57049.859999999993</v>
      </c>
      <c r="G11195" s="7">
        <v>39570</v>
      </c>
      <c r="H11195" s="7">
        <v>40864</v>
      </c>
      <c r="I11195" s="7">
        <v>50040</v>
      </c>
      <c r="J11195" s="5" t="s">
        <v>2033</v>
      </c>
      <c r="K11195" s="5">
        <v>9204</v>
      </c>
      <c r="L11195" s="5" t="s">
        <v>2034</v>
      </c>
      <c r="M11195" s="5" t="s">
        <v>32</v>
      </c>
      <c r="N11195" s="5"/>
      <c r="O11195" s="5" t="s">
        <v>34</v>
      </c>
      <c r="P11195" s="5" t="s">
        <v>2035</v>
      </c>
      <c r="Q11195" s="5" t="s">
        <v>512</v>
      </c>
    </row>
    <row r="11196" spans="1:17" x14ac:dyDescent="0.35">
      <c r="A11196" s="5" t="s">
        <v>14759</v>
      </c>
      <c r="B11196" s="5" t="s">
        <v>18</v>
      </c>
      <c r="C11196" s="5" t="s">
        <v>22</v>
      </c>
      <c r="D11196" s="13">
        <v>125.72</v>
      </c>
      <c r="E11196" s="6">
        <v>95596.89</v>
      </c>
      <c r="F11196" s="6">
        <v>17187.580000000002</v>
      </c>
      <c r="G11196" s="7">
        <v>40895</v>
      </c>
      <c r="H11196" s="7">
        <v>42075</v>
      </c>
      <c r="I11196" s="7">
        <v>49399</v>
      </c>
      <c r="J11196" s="5" t="s">
        <v>14760</v>
      </c>
      <c r="K11196" s="5">
        <v>6014</v>
      </c>
      <c r="L11196" s="5" t="s">
        <v>1248</v>
      </c>
      <c r="M11196" s="5" t="s">
        <v>179</v>
      </c>
      <c r="N11196" s="5"/>
      <c r="O11196" s="5" t="s">
        <v>34</v>
      </c>
      <c r="P11196" s="5" t="s">
        <v>2306</v>
      </c>
      <c r="Q11196" s="5" t="s">
        <v>465</v>
      </c>
    </row>
    <row r="11197" spans="1:17" x14ac:dyDescent="0.35">
      <c r="A11197" s="5" t="s">
        <v>909</v>
      </c>
      <c r="B11197" s="5" t="s">
        <v>18</v>
      </c>
      <c r="C11197" s="5" t="s">
        <v>22</v>
      </c>
      <c r="D11197" s="13">
        <v>125.8</v>
      </c>
      <c r="E11197" s="6">
        <v>126166.125</v>
      </c>
      <c r="F11197" s="6">
        <v>45419.810000000012</v>
      </c>
      <c r="G11197" s="7">
        <v>39570</v>
      </c>
      <c r="H11197" s="7">
        <v>39566</v>
      </c>
      <c r="I11197" s="7">
        <v>48944</v>
      </c>
      <c r="J11197" s="5" t="s">
        <v>910</v>
      </c>
      <c r="K11197" s="5">
        <v>9240</v>
      </c>
      <c r="L11197" s="5" t="s">
        <v>911</v>
      </c>
      <c r="M11197" s="5" t="s">
        <v>32</v>
      </c>
      <c r="N11197" s="5"/>
      <c r="O11197" s="5" t="s">
        <v>34</v>
      </c>
      <c r="P11197" s="5" t="s">
        <v>912</v>
      </c>
      <c r="Q11197" s="5" t="s">
        <v>913</v>
      </c>
    </row>
    <row r="11198" spans="1:17" x14ac:dyDescent="0.35">
      <c r="A11198" s="5" t="s">
        <v>13796</v>
      </c>
      <c r="B11198" s="5" t="s">
        <v>18</v>
      </c>
      <c r="C11198" s="5" t="s">
        <v>22</v>
      </c>
      <c r="D11198" s="13">
        <v>125.88</v>
      </c>
      <c r="E11198" s="6">
        <v>141023.17500000002</v>
      </c>
      <c r="F11198" s="6">
        <v>23962.139999999996</v>
      </c>
      <c r="G11198" s="7">
        <v>40806</v>
      </c>
      <c r="H11198" s="7">
        <v>42460</v>
      </c>
      <c r="I11198" s="7">
        <v>50040</v>
      </c>
      <c r="J11198" s="5" t="s">
        <v>4483</v>
      </c>
      <c r="K11198" s="5">
        <v>4582</v>
      </c>
      <c r="L11198" s="5" t="s">
        <v>4659</v>
      </c>
      <c r="M11198" s="5" t="s">
        <v>210</v>
      </c>
      <c r="N11198" s="5" t="s">
        <v>10984</v>
      </c>
      <c r="O11198" s="5" t="s">
        <v>34</v>
      </c>
      <c r="P11198" s="5" t="s">
        <v>1572</v>
      </c>
      <c r="Q11198" s="5" t="s">
        <v>527</v>
      </c>
    </row>
    <row r="11199" spans="1:17" x14ac:dyDescent="0.35">
      <c r="A11199" s="5" t="s">
        <v>2463</v>
      </c>
      <c r="B11199" s="5" t="s">
        <v>18</v>
      </c>
      <c r="C11199" s="5" t="s">
        <v>19</v>
      </c>
      <c r="D11199" s="13">
        <v>125.9</v>
      </c>
      <c r="E11199" s="6">
        <v>110936.40000000001</v>
      </c>
      <c r="F11199" s="6">
        <v>48824.399999999994</v>
      </c>
      <c r="G11199" s="7">
        <v>39570</v>
      </c>
      <c r="H11199" s="7">
        <v>40900</v>
      </c>
      <c r="I11199" s="7">
        <v>50040</v>
      </c>
      <c r="J11199" s="5" t="s">
        <v>2464</v>
      </c>
      <c r="K11199" s="5">
        <v>3145</v>
      </c>
      <c r="L11199" s="5" t="s">
        <v>2465</v>
      </c>
      <c r="M11199" s="5" t="s">
        <v>51</v>
      </c>
      <c r="N11199" s="5"/>
      <c r="O11199" s="5" t="s">
        <v>34</v>
      </c>
      <c r="P11199" s="5" t="s">
        <v>2466</v>
      </c>
      <c r="Q11199" s="5" t="s">
        <v>320</v>
      </c>
    </row>
    <row r="11200" spans="1:17" x14ac:dyDescent="0.35">
      <c r="A11200" s="5" t="s">
        <v>10280</v>
      </c>
      <c r="B11200" s="5" t="s">
        <v>18</v>
      </c>
      <c r="C11200" s="5" t="s">
        <v>22</v>
      </c>
      <c r="D11200" s="13">
        <v>125.95</v>
      </c>
      <c r="E11200" s="6">
        <v>137561.92500000002</v>
      </c>
      <c r="F11200" s="6">
        <v>31501.680000000004</v>
      </c>
      <c r="G11200" s="7">
        <v>40603</v>
      </c>
      <c r="H11200" s="7">
        <v>41823</v>
      </c>
      <c r="I11200" s="7">
        <v>49309</v>
      </c>
      <c r="J11200" s="5" t="s">
        <v>10281</v>
      </c>
      <c r="K11200" s="5">
        <v>8500</v>
      </c>
      <c r="L11200" s="5" t="s">
        <v>1420</v>
      </c>
      <c r="M11200" s="5" t="s">
        <v>25</v>
      </c>
      <c r="N11200" s="5"/>
      <c r="O11200" s="5" t="s">
        <v>34</v>
      </c>
      <c r="P11200" s="5" t="s">
        <v>10282</v>
      </c>
      <c r="Q11200" s="5" t="s">
        <v>1787</v>
      </c>
    </row>
    <row r="11201" spans="1:17" x14ac:dyDescent="0.35">
      <c r="A11201" s="5" t="s">
        <v>4092</v>
      </c>
      <c r="B11201" s="5" t="s">
        <v>18</v>
      </c>
      <c r="C11201" s="5" t="s">
        <v>19</v>
      </c>
      <c r="D11201" s="13">
        <v>126</v>
      </c>
      <c r="E11201" s="6">
        <v>121808.88</v>
      </c>
      <c r="F11201" s="6">
        <v>49311.68</v>
      </c>
      <c r="G11201" s="7">
        <v>39569</v>
      </c>
      <c r="H11201" s="7">
        <v>41228</v>
      </c>
      <c r="I11201" s="7">
        <v>50405</v>
      </c>
      <c r="J11201" s="5" t="s">
        <v>4093</v>
      </c>
      <c r="K11201" s="5">
        <v>6012</v>
      </c>
      <c r="L11201" s="5" t="s">
        <v>1458</v>
      </c>
      <c r="M11201" s="5" t="s">
        <v>179</v>
      </c>
      <c r="N11201" s="5" t="s">
        <v>3998</v>
      </c>
      <c r="O11201" s="5" t="s">
        <v>34</v>
      </c>
      <c r="P11201" s="5" t="s">
        <v>3999</v>
      </c>
      <c r="Q11201" s="5" t="s">
        <v>4000</v>
      </c>
    </row>
    <row r="11202" spans="1:17" x14ac:dyDescent="0.35">
      <c r="A11202" s="5" t="s">
        <v>7632</v>
      </c>
      <c r="B11202" s="5" t="s">
        <v>18</v>
      </c>
      <c r="C11202" s="5" t="s">
        <v>22</v>
      </c>
      <c r="D11202" s="13">
        <v>126</v>
      </c>
      <c r="E11202" s="6">
        <v>121397.70000000001</v>
      </c>
      <c r="F11202" s="6">
        <v>28407.059999999998</v>
      </c>
      <c r="G11202" s="7">
        <v>40105</v>
      </c>
      <c r="H11202" s="7">
        <v>41899</v>
      </c>
      <c r="I11202" s="7">
        <v>51135</v>
      </c>
      <c r="J11202" s="5" t="s">
        <v>7633</v>
      </c>
      <c r="K11202" s="5">
        <v>3421</v>
      </c>
      <c r="L11202" s="5" t="s">
        <v>1737</v>
      </c>
      <c r="M11202" s="5" t="s">
        <v>51</v>
      </c>
      <c r="N11202" s="5" t="s">
        <v>7634</v>
      </c>
      <c r="O11202" s="5" t="s">
        <v>34</v>
      </c>
      <c r="P11202" s="5" t="s">
        <v>5426</v>
      </c>
      <c r="Q11202" s="5" t="s">
        <v>66</v>
      </c>
    </row>
    <row r="11203" spans="1:17" x14ac:dyDescent="0.35">
      <c r="A11203" s="5" t="s">
        <v>8827</v>
      </c>
      <c r="B11203" s="5" t="s">
        <v>18</v>
      </c>
      <c r="C11203" s="5" t="s">
        <v>22</v>
      </c>
      <c r="D11203" s="13">
        <v>126</v>
      </c>
      <c r="E11203" s="6">
        <v>113240.40000000002</v>
      </c>
      <c r="F11203" s="6">
        <v>22421.59</v>
      </c>
      <c r="G11203" s="7">
        <v>40364</v>
      </c>
      <c r="H11203" s="7">
        <v>42453</v>
      </c>
      <c r="I11203" s="7">
        <v>51866</v>
      </c>
      <c r="J11203" s="5" t="s">
        <v>8828</v>
      </c>
      <c r="K11203" s="5">
        <v>5036</v>
      </c>
      <c r="L11203" s="5" t="s">
        <v>1493</v>
      </c>
      <c r="M11203" s="5" t="s">
        <v>28</v>
      </c>
      <c r="N11203" s="5"/>
      <c r="O11203" s="5" t="s">
        <v>34</v>
      </c>
      <c r="P11203" s="5" t="s">
        <v>8829</v>
      </c>
      <c r="Q11203" s="5" t="s">
        <v>320</v>
      </c>
    </row>
    <row r="11204" spans="1:17" x14ac:dyDescent="0.35">
      <c r="A11204" s="5" t="s">
        <v>9718</v>
      </c>
      <c r="B11204" s="5" t="s">
        <v>18</v>
      </c>
      <c r="C11204" s="5" t="s">
        <v>22</v>
      </c>
      <c r="D11204" s="13">
        <v>126</v>
      </c>
      <c r="E11204" s="6">
        <v>139222.57499999998</v>
      </c>
      <c r="F11204" s="6">
        <v>23946.269999999997</v>
      </c>
      <c r="G11204" s="7">
        <v>40528</v>
      </c>
      <c r="H11204" s="7">
        <v>42599</v>
      </c>
      <c r="I11204" s="7">
        <v>50040</v>
      </c>
      <c r="J11204" s="5" t="s">
        <v>9719</v>
      </c>
      <c r="K11204" s="5">
        <v>5076</v>
      </c>
      <c r="L11204" s="5" t="s">
        <v>5051</v>
      </c>
      <c r="M11204" s="5" t="s">
        <v>28</v>
      </c>
      <c r="N11204" s="5"/>
      <c r="O11204" s="5" t="s">
        <v>34</v>
      </c>
      <c r="P11204" s="5" t="s">
        <v>9720</v>
      </c>
      <c r="Q11204" s="5" t="s">
        <v>1158</v>
      </c>
    </row>
    <row r="11205" spans="1:17" x14ac:dyDescent="0.35">
      <c r="A11205" s="5" t="s">
        <v>12826</v>
      </c>
      <c r="B11205" s="5" t="s">
        <v>18</v>
      </c>
      <c r="C11205" s="5" t="s">
        <v>22</v>
      </c>
      <c r="D11205" s="13">
        <v>126.15</v>
      </c>
      <c r="E11205" s="6">
        <v>117842.65000000001</v>
      </c>
      <c r="F11205" s="6">
        <v>16412.64</v>
      </c>
      <c r="G11205" s="7">
        <v>40746</v>
      </c>
      <c r="H11205" s="7">
        <v>42914</v>
      </c>
      <c r="I11205" s="7">
        <v>50405</v>
      </c>
      <c r="J11205" s="5" t="s">
        <v>12827</v>
      </c>
      <c r="K11205" s="5">
        <v>6056</v>
      </c>
      <c r="L11205" s="5" t="s">
        <v>1350</v>
      </c>
      <c r="M11205" s="5" t="s">
        <v>460</v>
      </c>
      <c r="N11205" s="5" t="s">
        <v>9853</v>
      </c>
      <c r="O11205" s="5" t="s">
        <v>34</v>
      </c>
      <c r="P11205" s="5" t="s">
        <v>2342</v>
      </c>
      <c r="Q11205" s="5" t="s">
        <v>1185</v>
      </c>
    </row>
    <row r="11206" spans="1:17" x14ac:dyDescent="0.35">
      <c r="A11206" s="5" t="s">
        <v>14049</v>
      </c>
      <c r="B11206" s="5" t="s">
        <v>18</v>
      </c>
      <c r="C11206" s="5" t="s">
        <v>22</v>
      </c>
      <c r="D11206" s="13">
        <v>126.27</v>
      </c>
      <c r="E11206" s="6">
        <v>84525.400000000009</v>
      </c>
      <c r="F11206" s="6">
        <v>10987.509999999998</v>
      </c>
      <c r="G11206" s="7">
        <v>40822</v>
      </c>
      <c r="H11206" s="7">
        <v>43006</v>
      </c>
      <c r="I11206" s="7">
        <v>50405</v>
      </c>
      <c r="J11206" s="5" t="s">
        <v>4899</v>
      </c>
      <c r="K11206" s="5">
        <v>8737</v>
      </c>
      <c r="L11206" s="5" t="s">
        <v>1692</v>
      </c>
      <c r="M11206" s="5" t="s">
        <v>32</v>
      </c>
      <c r="N11206" s="5" t="s">
        <v>14050</v>
      </c>
      <c r="O11206" s="5" t="s">
        <v>34</v>
      </c>
      <c r="P11206" s="5" t="s">
        <v>1829</v>
      </c>
      <c r="Q11206" s="5" t="s">
        <v>946</v>
      </c>
    </row>
    <row r="11207" spans="1:17" x14ac:dyDescent="0.35">
      <c r="A11207" s="5" t="s">
        <v>15342</v>
      </c>
      <c r="B11207" s="5" t="s">
        <v>18</v>
      </c>
      <c r="C11207" s="5" t="s">
        <v>22</v>
      </c>
      <c r="D11207" s="13">
        <v>126.36</v>
      </c>
      <c r="E11207" s="6">
        <v>56573.099999999991</v>
      </c>
      <c r="F11207" s="6">
        <v>8938.5699999999979</v>
      </c>
      <c r="G11207" s="7">
        <v>40991</v>
      </c>
      <c r="H11207" s="7">
        <v>42272</v>
      </c>
      <c r="I11207" s="7">
        <v>49582</v>
      </c>
      <c r="J11207" s="5" t="s">
        <v>15343</v>
      </c>
      <c r="K11207" s="5">
        <v>6147</v>
      </c>
      <c r="L11207" s="5" t="s">
        <v>1470</v>
      </c>
      <c r="M11207" s="5" t="s">
        <v>179</v>
      </c>
      <c r="N11207" s="5"/>
      <c r="O11207" s="5" t="s">
        <v>34</v>
      </c>
      <c r="P11207" s="5" t="s">
        <v>8003</v>
      </c>
      <c r="Q11207" s="5" t="s">
        <v>569</v>
      </c>
    </row>
    <row r="11208" spans="1:17" x14ac:dyDescent="0.35">
      <c r="A11208" s="5" t="s">
        <v>493</v>
      </c>
      <c r="B11208" s="5" t="s">
        <v>18</v>
      </c>
      <c r="C11208" s="5" t="s">
        <v>22</v>
      </c>
      <c r="D11208" s="13">
        <v>126.4</v>
      </c>
      <c r="E11208" s="6">
        <v>118189.29</v>
      </c>
      <c r="F11208" s="6">
        <v>37091.869999999995</v>
      </c>
      <c r="G11208" s="7">
        <v>39570</v>
      </c>
      <c r="H11208" s="7">
        <v>39757</v>
      </c>
      <c r="I11208" s="7">
        <v>48944</v>
      </c>
      <c r="J11208" s="5" t="s">
        <v>494</v>
      </c>
      <c r="K11208" s="5">
        <v>6017</v>
      </c>
      <c r="L11208" s="5" t="s">
        <v>495</v>
      </c>
      <c r="M11208" s="5" t="s">
        <v>179</v>
      </c>
      <c r="N11208" s="5" t="s">
        <v>496</v>
      </c>
      <c r="O11208" s="5" t="s">
        <v>34</v>
      </c>
      <c r="P11208" s="5" t="s">
        <v>497</v>
      </c>
      <c r="Q11208" s="5" t="s">
        <v>498</v>
      </c>
    </row>
    <row r="11209" spans="1:17" x14ac:dyDescent="0.35">
      <c r="A11209" s="5" t="s">
        <v>579</v>
      </c>
      <c r="B11209" s="5" t="s">
        <v>18</v>
      </c>
      <c r="C11209" s="5" t="s">
        <v>22</v>
      </c>
      <c r="D11209" s="13">
        <v>126.4</v>
      </c>
      <c r="E11209" s="6">
        <v>131259.87000000002</v>
      </c>
      <c r="F11209" s="6">
        <v>58410.649999999994</v>
      </c>
      <c r="G11209" s="7">
        <v>39569</v>
      </c>
      <c r="H11209" s="7">
        <v>39814</v>
      </c>
      <c r="I11209" s="7">
        <v>49309</v>
      </c>
      <c r="J11209" s="5" t="s">
        <v>580</v>
      </c>
      <c r="K11209" s="5">
        <v>7417</v>
      </c>
      <c r="L11209" s="5" t="s">
        <v>549</v>
      </c>
      <c r="M11209" s="5" t="s">
        <v>99</v>
      </c>
      <c r="N11209" s="5"/>
      <c r="O11209" s="5" t="s">
        <v>34</v>
      </c>
      <c r="P11209" s="5" t="s">
        <v>581</v>
      </c>
      <c r="Q11209" s="5" t="s">
        <v>320</v>
      </c>
    </row>
    <row r="11210" spans="1:17" x14ac:dyDescent="0.35">
      <c r="A11210" s="5" t="s">
        <v>2621</v>
      </c>
      <c r="B11210" s="5" t="s">
        <v>18</v>
      </c>
      <c r="C11210" s="5" t="s">
        <v>22</v>
      </c>
      <c r="D11210" s="13">
        <v>126.4</v>
      </c>
      <c r="E11210" s="6">
        <v>137863.07999999999</v>
      </c>
      <c r="F11210" s="6">
        <v>54402.780000000006</v>
      </c>
      <c r="G11210" s="7">
        <v>39570</v>
      </c>
      <c r="H11210" s="7">
        <v>40893</v>
      </c>
      <c r="I11210" s="7">
        <v>50040</v>
      </c>
      <c r="J11210" s="5" t="s">
        <v>2622</v>
      </c>
      <c r="K11210" s="5">
        <v>6294</v>
      </c>
      <c r="L11210" s="5" t="s">
        <v>1486</v>
      </c>
      <c r="M11210" s="5" t="s">
        <v>179</v>
      </c>
      <c r="N11210" s="5"/>
      <c r="O11210" s="5" t="s">
        <v>34</v>
      </c>
      <c r="P11210" s="5" t="s">
        <v>2623</v>
      </c>
      <c r="Q11210" s="5" t="s">
        <v>1766</v>
      </c>
    </row>
    <row r="11211" spans="1:17" x14ac:dyDescent="0.35">
      <c r="A11211" s="5" t="s">
        <v>5071</v>
      </c>
      <c r="B11211" s="5" t="s">
        <v>18</v>
      </c>
      <c r="C11211" s="5" t="s">
        <v>22</v>
      </c>
      <c r="D11211" s="13">
        <v>126.4</v>
      </c>
      <c r="E11211" s="6">
        <v>137206.5</v>
      </c>
      <c r="F11211" s="6">
        <v>47885.06</v>
      </c>
      <c r="G11211" s="7">
        <v>39597</v>
      </c>
      <c r="H11211" s="7">
        <v>41107</v>
      </c>
      <c r="I11211" s="7">
        <v>50405</v>
      </c>
      <c r="J11211" s="5" t="s">
        <v>5072</v>
      </c>
      <c r="K11211" s="5">
        <v>1034</v>
      </c>
      <c r="L11211" s="5" t="s">
        <v>5073</v>
      </c>
      <c r="M11211" s="5" t="s">
        <v>21</v>
      </c>
      <c r="N11211" s="5"/>
      <c r="O11211" s="5" t="s">
        <v>34</v>
      </c>
      <c r="P11211" s="5" t="s">
        <v>5074</v>
      </c>
      <c r="Q11211" s="5" t="s">
        <v>5075</v>
      </c>
    </row>
    <row r="11212" spans="1:17" x14ac:dyDescent="0.35">
      <c r="A11212" s="5" t="s">
        <v>9439</v>
      </c>
      <c r="B11212" s="5" t="s">
        <v>18</v>
      </c>
      <c r="C11212" s="5" t="s">
        <v>22</v>
      </c>
      <c r="D11212" s="13">
        <v>126.4</v>
      </c>
      <c r="E11212" s="6">
        <v>152179.42499999996</v>
      </c>
      <c r="F11212" s="6">
        <v>60052.25</v>
      </c>
      <c r="G11212" s="7">
        <v>40499</v>
      </c>
      <c r="H11212" s="7">
        <v>40879</v>
      </c>
      <c r="I11212" s="7">
        <v>50040</v>
      </c>
      <c r="J11212" s="5" t="s">
        <v>9440</v>
      </c>
      <c r="K11212" s="5">
        <v>1228</v>
      </c>
      <c r="L11212" s="5" t="s">
        <v>5622</v>
      </c>
      <c r="M11212" s="5" t="s">
        <v>332</v>
      </c>
      <c r="N11212" s="5" t="s">
        <v>4857</v>
      </c>
      <c r="O11212" s="5" t="s">
        <v>34</v>
      </c>
      <c r="P11212" s="5" t="s">
        <v>4853</v>
      </c>
      <c r="Q11212" s="5" t="s">
        <v>4854</v>
      </c>
    </row>
    <row r="11213" spans="1:17" x14ac:dyDescent="0.35">
      <c r="A11213" s="5" t="s">
        <v>13103</v>
      </c>
      <c r="B11213" s="5" t="s">
        <v>18</v>
      </c>
      <c r="C11213" s="5" t="s">
        <v>22</v>
      </c>
      <c r="D11213" s="13">
        <v>126.54</v>
      </c>
      <c r="E11213" s="6">
        <v>108561.45</v>
      </c>
      <c r="F11213" s="6">
        <v>21386.600000000002</v>
      </c>
      <c r="G11213" s="7">
        <v>40772</v>
      </c>
      <c r="H11213" s="7">
        <v>42199</v>
      </c>
      <c r="I11213" s="7">
        <v>49674</v>
      </c>
      <c r="J11213" s="5" t="s">
        <v>13104</v>
      </c>
      <c r="K11213" s="5">
        <v>6313</v>
      </c>
      <c r="L11213" s="5" t="s">
        <v>3854</v>
      </c>
      <c r="M11213" s="5" t="s">
        <v>895</v>
      </c>
      <c r="N11213" s="5"/>
      <c r="O11213" s="5" t="s">
        <v>34</v>
      </c>
      <c r="P11213" s="5" t="s">
        <v>7539</v>
      </c>
      <c r="Q11213" s="5" t="s">
        <v>433</v>
      </c>
    </row>
    <row r="11214" spans="1:17" x14ac:dyDescent="0.35">
      <c r="A11214" s="5" t="s">
        <v>15248</v>
      </c>
      <c r="B11214" s="5" t="s">
        <v>18</v>
      </c>
      <c r="C11214" s="5" t="s">
        <v>22</v>
      </c>
      <c r="D11214" s="13">
        <v>126.75</v>
      </c>
      <c r="E11214" s="6">
        <v>58097.324999999997</v>
      </c>
      <c r="F11214" s="6">
        <v>18826.34</v>
      </c>
      <c r="G11214" s="7">
        <v>40966</v>
      </c>
      <c r="H11214" s="7">
        <v>41103</v>
      </c>
      <c r="I11214" s="7">
        <v>50252</v>
      </c>
      <c r="J11214" s="5" t="s">
        <v>15249</v>
      </c>
      <c r="K11214" s="5">
        <v>1907</v>
      </c>
      <c r="L11214" s="5" t="s">
        <v>4562</v>
      </c>
      <c r="M11214" s="5" t="s">
        <v>76</v>
      </c>
      <c r="N11214" s="5" t="s">
        <v>12729</v>
      </c>
      <c r="O11214" s="5" t="s">
        <v>34</v>
      </c>
      <c r="P11214" s="5" t="s">
        <v>995</v>
      </c>
      <c r="Q11214" s="5" t="s">
        <v>1001</v>
      </c>
    </row>
    <row r="11215" spans="1:17" x14ac:dyDescent="0.35">
      <c r="A11215" s="5" t="s">
        <v>2014</v>
      </c>
      <c r="B11215" s="5" t="s">
        <v>18</v>
      </c>
      <c r="C11215" s="5" t="s">
        <v>22</v>
      </c>
      <c r="D11215" s="13">
        <v>126.8</v>
      </c>
      <c r="E11215" s="6">
        <v>134704.55099999998</v>
      </c>
      <c r="F11215" s="6">
        <v>41623.700000000004</v>
      </c>
      <c r="G11215" s="7">
        <v>39570</v>
      </c>
      <c r="H11215" s="7">
        <v>40509</v>
      </c>
      <c r="I11215" s="7">
        <v>49674</v>
      </c>
      <c r="J11215" s="5" t="s">
        <v>2015</v>
      </c>
      <c r="K11215" s="5">
        <v>7144</v>
      </c>
      <c r="L11215" s="5" t="s">
        <v>2016</v>
      </c>
      <c r="M11215" s="5" t="s">
        <v>99</v>
      </c>
      <c r="N11215" s="5"/>
      <c r="O11215" s="5" t="s">
        <v>34</v>
      </c>
      <c r="P11215" s="5" t="s">
        <v>2017</v>
      </c>
      <c r="Q11215" s="5" t="s">
        <v>2018</v>
      </c>
    </row>
    <row r="11216" spans="1:17" x14ac:dyDescent="0.35">
      <c r="A11216" s="5" t="s">
        <v>8337</v>
      </c>
      <c r="B11216" s="5" t="s">
        <v>18</v>
      </c>
      <c r="C11216" s="5" t="s">
        <v>22</v>
      </c>
      <c r="D11216" s="13">
        <v>126.9</v>
      </c>
      <c r="E11216" s="6">
        <v>127015.27499999999</v>
      </c>
      <c r="F11216" s="6">
        <v>32261.850000000002</v>
      </c>
      <c r="G11216" s="7">
        <v>40255</v>
      </c>
      <c r="H11216" s="7">
        <v>41631</v>
      </c>
      <c r="I11216" s="7">
        <v>50770</v>
      </c>
      <c r="J11216" s="5" t="s">
        <v>8338</v>
      </c>
      <c r="K11216" s="5">
        <v>5426</v>
      </c>
      <c r="L11216" s="5" t="s">
        <v>1457</v>
      </c>
      <c r="M11216" s="5" t="s">
        <v>28</v>
      </c>
      <c r="N11216" s="5"/>
      <c r="O11216" s="5" t="s">
        <v>34</v>
      </c>
      <c r="P11216" s="5" t="s">
        <v>5212</v>
      </c>
      <c r="Q11216" s="5" t="s">
        <v>123</v>
      </c>
    </row>
    <row r="11217" spans="1:17" x14ac:dyDescent="0.35">
      <c r="A11217" s="5" t="s">
        <v>9488</v>
      </c>
      <c r="B11217" s="5" t="s">
        <v>18</v>
      </c>
      <c r="C11217" s="5" t="s">
        <v>22</v>
      </c>
      <c r="D11217" s="13">
        <v>127.2</v>
      </c>
      <c r="E11217" s="6">
        <v>133264.5</v>
      </c>
      <c r="F11217" s="6">
        <v>36781.020000000004</v>
      </c>
      <c r="G11217" s="7">
        <v>40497</v>
      </c>
      <c r="H11217" s="7">
        <v>41260</v>
      </c>
      <c r="I11217" s="7">
        <v>50405</v>
      </c>
      <c r="J11217" s="5" t="s">
        <v>9489</v>
      </c>
      <c r="K11217" s="5">
        <v>1853</v>
      </c>
      <c r="L11217" s="5" t="s">
        <v>9490</v>
      </c>
      <c r="M11217" s="5" t="s">
        <v>21</v>
      </c>
      <c r="N11217" s="5" t="s">
        <v>9491</v>
      </c>
      <c r="O11217" s="5"/>
      <c r="P11217" s="5"/>
      <c r="Q11217" s="5"/>
    </row>
    <row r="11218" spans="1:17" x14ac:dyDescent="0.35">
      <c r="A11218" s="5" t="s">
        <v>10583</v>
      </c>
      <c r="B11218" s="5" t="s">
        <v>18</v>
      </c>
      <c r="C11218" s="5" t="s">
        <v>22</v>
      </c>
      <c r="D11218" s="13">
        <v>127.2</v>
      </c>
      <c r="E11218" s="6">
        <v>109864.95</v>
      </c>
      <c r="F11218" s="6">
        <v>37244.219999999987</v>
      </c>
      <c r="G11218" s="7">
        <v>40626</v>
      </c>
      <c r="H11218" s="7">
        <v>40847</v>
      </c>
      <c r="I11218" s="7">
        <v>50040</v>
      </c>
      <c r="J11218" s="5" t="s">
        <v>5822</v>
      </c>
      <c r="K11218" s="5">
        <v>3325</v>
      </c>
      <c r="L11218" s="5" t="s">
        <v>5746</v>
      </c>
      <c r="M11218" s="5" t="s">
        <v>51</v>
      </c>
      <c r="N11218" s="5"/>
      <c r="O11218" s="5" t="s">
        <v>34</v>
      </c>
      <c r="P11218" s="5" t="s">
        <v>1394</v>
      </c>
      <c r="Q11218" s="5" t="s">
        <v>320</v>
      </c>
    </row>
    <row r="11219" spans="1:17" x14ac:dyDescent="0.35">
      <c r="A11219" s="5" t="s">
        <v>4606</v>
      </c>
      <c r="B11219" s="5" t="s">
        <v>18</v>
      </c>
      <c r="C11219" s="5" t="s">
        <v>22</v>
      </c>
      <c r="D11219" s="13">
        <v>127.3</v>
      </c>
      <c r="E11219" s="6">
        <v>151834.42499999999</v>
      </c>
      <c r="F11219" s="6">
        <v>63158.619999999995</v>
      </c>
      <c r="G11219" s="7">
        <v>39570</v>
      </c>
      <c r="H11219" s="7">
        <v>40528</v>
      </c>
      <c r="I11219" s="7">
        <v>49674</v>
      </c>
      <c r="J11219" s="5" t="s">
        <v>4607</v>
      </c>
      <c r="K11219" s="5">
        <v>8962</v>
      </c>
      <c r="L11219" s="5" t="s">
        <v>4608</v>
      </c>
      <c r="M11219" s="5" t="s">
        <v>28</v>
      </c>
      <c r="N11219" s="5"/>
      <c r="O11219" s="5" t="s">
        <v>34</v>
      </c>
      <c r="P11219" s="5" t="s">
        <v>1834</v>
      </c>
      <c r="Q11219" s="5" t="s">
        <v>200</v>
      </c>
    </row>
    <row r="11220" spans="1:17" x14ac:dyDescent="0.35">
      <c r="A11220" s="5" t="s">
        <v>9850</v>
      </c>
      <c r="B11220" s="5" t="s">
        <v>18</v>
      </c>
      <c r="C11220" s="5" t="s">
        <v>22</v>
      </c>
      <c r="D11220" s="13">
        <v>127.4</v>
      </c>
      <c r="E11220" s="6">
        <v>91817.97</v>
      </c>
      <c r="F11220" s="6">
        <v>19523.049999999996</v>
      </c>
      <c r="G11220" s="7">
        <v>40535</v>
      </c>
      <c r="H11220" s="7">
        <v>42090</v>
      </c>
      <c r="I11220" s="7">
        <v>49674</v>
      </c>
      <c r="J11220" s="5" t="s">
        <v>9851</v>
      </c>
      <c r="K11220" s="5">
        <v>6243</v>
      </c>
      <c r="L11220" s="5" t="s">
        <v>9852</v>
      </c>
      <c r="M11220" s="5" t="s">
        <v>179</v>
      </c>
      <c r="N11220" s="5" t="s">
        <v>9853</v>
      </c>
      <c r="O11220" s="5" t="s">
        <v>34</v>
      </c>
      <c r="P11220" s="5" t="s">
        <v>2342</v>
      </c>
      <c r="Q11220" s="5" t="s">
        <v>1185</v>
      </c>
    </row>
    <row r="11221" spans="1:17" x14ac:dyDescent="0.35">
      <c r="A11221" s="5" t="s">
        <v>11791</v>
      </c>
      <c r="B11221" s="5" t="s">
        <v>18</v>
      </c>
      <c r="C11221" s="5" t="s">
        <v>22</v>
      </c>
      <c r="D11221" s="13">
        <v>127.5</v>
      </c>
      <c r="E11221" s="6">
        <v>129948.9</v>
      </c>
      <c r="F11221" s="6">
        <v>33007</v>
      </c>
      <c r="G11221" s="7">
        <v>40703</v>
      </c>
      <c r="H11221" s="7">
        <v>41459</v>
      </c>
      <c r="I11221" s="7">
        <v>50770</v>
      </c>
      <c r="J11221" s="5" t="s">
        <v>11792</v>
      </c>
      <c r="K11221" s="5">
        <v>2615</v>
      </c>
      <c r="L11221" s="5" t="s">
        <v>7498</v>
      </c>
      <c r="M11221" s="5" t="s">
        <v>51</v>
      </c>
      <c r="N11221" s="5" t="s">
        <v>11793</v>
      </c>
      <c r="O11221" s="5"/>
      <c r="P11221" s="5"/>
      <c r="Q11221" s="5"/>
    </row>
    <row r="11222" spans="1:17" x14ac:dyDescent="0.35">
      <c r="A11222" s="5" t="s">
        <v>9929</v>
      </c>
      <c r="B11222" s="5" t="s">
        <v>18</v>
      </c>
      <c r="C11222" s="5" t="s">
        <v>22</v>
      </c>
      <c r="D11222" s="13">
        <v>127.6</v>
      </c>
      <c r="E11222" s="6">
        <v>114027.22500000001</v>
      </c>
      <c r="F11222" s="6">
        <v>28848.89</v>
      </c>
      <c r="G11222" s="7">
        <v>40546</v>
      </c>
      <c r="H11222" s="7">
        <v>41273</v>
      </c>
      <c r="I11222" s="7">
        <v>50405</v>
      </c>
      <c r="J11222" s="5" t="s">
        <v>9930</v>
      </c>
      <c r="K11222" s="5">
        <v>9545</v>
      </c>
      <c r="L11222" s="5" t="s">
        <v>1706</v>
      </c>
      <c r="M11222" s="5" t="s">
        <v>25</v>
      </c>
      <c r="N11222" s="5" t="s">
        <v>9931</v>
      </c>
      <c r="O11222" s="5"/>
      <c r="P11222" s="5"/>
      <c r="Q11222" s="5"/>
    </row>
    <row r="11223" spans="1:17" x14ac:dyDescent="0.35">
      <c r="A11223" s="5" t="s">
        <v>9932</v>
      </c>
      <c r="B11223" s="5" t="s">
        <v>18</v>
      </c>
      <c r="C11223" s="5" t="s">
        <v>22</v>
      </c>
      <c r="D11223" s="13">
        <v>127.6</v>
      </c>
      <c r="E11223" s="6">
        <v>13144.650000000001</v>
      </c>
      <c r="F11223" s="6">
        <v>3325.59</v>
      </c>
      <c r="G11223" s="7">
        <v>40546</v>
      </c>
      <c r="H11223" s="7">
        <v>41273</v>
      </c>
      <c r="I11223" s="7">
        <v>50405</v>
      </c>
      <c r="J11223" s="5" t="s">
        <v>9930</v>
      </c>
      <c r="K11223" s="5">
        <v>9545</v>
      </c>
      <c r="L11223" s="5" t="s">
        <v>1706</v>
      </c>
      <c r="M11223" s="5" t="s">
        <v>25</v>
      </c>
      <c r="N11223" s="5"/>
      <c r="O11223" s="5" t="s">
        <v>86</v>
      </c>
      <c r="P11223" s="5" t="s">
        <v>2757</v>
      </c>
      <c r="Q11223" s="5" t="s">
        <v>9933</v>
      </c>
    </row>
    <row r="11224" spans="1:17" x14ac:dyDescent="0.35">
      <c r="A11224" s="5" t="s">
        <v>9796</v>
      </c>
      <c r="B11224" s="5" t="s">
        <v>18</v>
      </c>
      <c r="C11224" s="5" t="s">
        <v>22</v>
      </c>
      <c r="D11224" s="13">
        <v>127.68</v>
      </c>
      <c r="E11224" s="6">
        <v>118375.6</v>
      </c>
      <c r="F11224" s="6">
        <v>26634.5</v>
      </c>
      <c r="G11224" s="7">
        <v>40535</v>
      </c>
      <c r="H11224" s="7">
        <v>42075</v>
      </c>
      <c r="I11224" s="7">
        <v>49674</v>
      </c>
      <c r="J11224" s="5" t="s">
        <v>9797</v>
      </c>
      <c r="K11224" s="5">
        <v>9315</v>
      </c>
      <c r="L11224" s="5" t="s">
        <v>9798</v>
      </c>
      <c r="M11224" s="5" t="s">
        <v>25</v>
      </c>
      <c r="N11224" s="5" t="s">
        <v>9799</v>
      </c>
      <c r="O11224" s="5"/>
      <c r="P11224" s="5"/>
      <c r="Q11224" s="5"/>
    </row>
    <row r="11225" spans="1:17" x14ac:dyDescent="0.35">
      <c r="A11225" s="5" t="s">
        <v>9149</v>
      </c>
      <c r="B11225" s="5" t="s">
        <v>18</v>
      </c>
      <c r="C11225" s="5" t="s">
        <v>22</v>
      </c>
      <c r="D11225" s="13">
        <v>127.7</v>
      </c>
      <c r="E11225" s="6">
        <v>152736.9</v>
      </c>
      <c r="F11225" s="6">
        <v>64760.470000000016</v>
      </c>
      <c r="G11225" s="7">
        <v>40448</v>
      </c>
      <c r="H11225" s="7">
        <v>40878</v>
      </c>
      <c r="I11225" s="7">
        <v>50040</v>
      </c>
      <c r="J11225" s="5" t="s">
        <v>9150</v>
      </c>
      <c r="K11225" s="5">
        <v>4124</v>
      </c>
      <c r="L11225" s="5" t="s">
        <v>9151</v>
      </c>
      <c r="M11225" s="5" t="s">
        <v>344</v>
      </c>
      <c r="N11225" s="5"/>
      <c r="O11225" s="5" t="s">
        <v>34</v>
      </c>
      <c r="P11225" s="5" t="s">
        <v>9152</v>
      </c>
      <c r="Q11225" s="5" t="s">
        <v>2266</v>
      </c>
    </row>
    <row r="11226" spans="1:17" x14ac:dyDescent="0.35">
      <c r="A11226" s="5" t="s">
        <v>9690</v>
      </c>
      <c r="B11226" s="5" t="s">
        <v>18</v>
      </c>
      <c r="C11226" s="5" t="s">
        <v>22</v>
      </c>
      <c r="D11226" s="13">
        <v>127.7</v>
      </c>
      <c r="E11226" s="6">
        <v>137396.1</v>
      </c>
      <c r="F11226" s="6">
        <v>54090.96</v>
      </c>
      <c r="G11226" s="7">
        <v>40529</v>
      </c>
      <c r="H11226" s="7">
        <v>40801</v>
      </c>
      <c r="I11226" s="7">
        <v>50040</v>
      </c>
      <c r="J11226" s="5" t="s">
        <v>9691</v>
      </c>
      <c r="K11226" s="5">
        <v>6064</v>
      </c>
      <c r="L11226" s="5" t="s">
        <v>1430</v>
      </c>
      <c r="M11226" s="5" t="s">
        <v>460</v>
      </c>
      <c r="N11226" s="5" t="s">
        <v>9692</v>
      </c>
      <c r="O11226" s="5" t="s">
        <v>34</v>
      </c>
      <c r="P11226" s="5" t="s">
        <v>533</v>
      </c>
      <c r="Q11226" s="5" t="s">
        <v>946</v>
      </c>
    </row>
    <row r="11227" spans="1:17" x14ac:dyDescent="0.35">
      <c r="A11227" s="5" t="s">
        <v>14774</v>
      </c>
      <c r="B11227" s="5" t="s">
        <v>18</v>
      </c>
      <c r="C11227" s="5" t="s">
        <v>19</v>
      </c>
      <c r="D11227" s="13">
        <v>127.92</v>
      </c>
      <c r="E11227" s="6">
        <v>111881.97</v>
      </c>
      <c r="F11227" s="6">
        <v>22587.88</v>
      </c>
      <c r="G11227" s="7">
        <v>40890</v>
      </c>
      <c r="H11227" s="7">
        <v>41436</v>
      </c>
      <c r="I11227" s="7">
        <v>50586</v>
      </c>
      <c r="J11227" s="5" t="s">
        <v>14775</v>
      </c>
      <c r="K11227" s="5">
        <v>6467</v>
      </c>
      <c r="L11227" s="5" t="s">
        <v>2993</v>
      </c>
      <c r="M11227" s="5" t="s">
        <v>430</v>
      </c>
      <c r="N11227" s="5"/>
      <c r="O11227" s="5" t="s">
        <v>34</v>
      </c>
      <c r="P11227" s="5" t="s">
        <v>12969</v>
      </c>
      <c r="Q11227" s="5" t="s">
        <v>946</v>
      </c>
    </row>
    <row r="11228" spans="1:17" x14ac:dyDescent="0.35">
      <c r="A11228" s="5" t="s">
        <v>2182</v>
      </c>
      <c r="B11228" s="5" t="s">
        <v>18</v>
      </c>
      <c r="C11228" s="5" t="s">
        <v>22</v>
      </c>
      <c r="D11228" s="13">
        <v>128</v>
      </c>
      <c r="E11228" s="6">
        <v>139460.17499999999</v>
      </c>
      <c r="F11228" s="6">
        <v>59131.139999999985</v>
      </c>
      <c r="G11228" s="7">
        <v>39570</v>
      </c>
      <c r="H11228" s="7">
        <v>40887</v>
      </c>
      <c r="I11228" s="7">
        <v>50040</v>
      </c>
      <c r="J11228" s="5" t="s">
        <v>2183</v>
      </c>
      <c r="K11228" s="5">
        <v>8248</v>
      </c>
      <c r="L11228" s="5" t="s">
        <v>2184</v>
      </c>
      <c r="M11228" s="5" t="s">
        <v>53</v>
      </c>
      <c r="N11228" s="5" t="s">
        <v>2185</v>
      </c>
      <c r="O11228" s="5"/>
      <c r="P11228" s="5"/>
      <c r="Q11228" s="5"/>
    </row>
    <row r="11229" spans="1:17" x14ac:dyDescent="0.35">
      <c r="A11229" s="5" t="s">
        <v>11538</v>
      </c>
      <c r="B11229" s="5" t="s">
        <v>18</v>
      </c>
      <c r="C11229" s="5" t="s">
        <v>22</v>
      </c>
      <c r="D11229" s="13">
        <v>128</v>
      </c>
      <c r="E11229" s="6">
        <v>133556.40000000002</v>
      </c>
      <c r="F11229" s="6">
        <v>24429.54</v>
      </c>
      <c r="G11229" s="7">
        <v>40682</v>
      </c>
      <c r="H11229" s="7">
        <v>42271</v>
      </c>
      <c r="I11229" s="7">
        <v>49674</v>
      </c>
      <c r="J11229" s="5" t="s">
        <v>4781</v>
      </c>
      <c r="K11229" s="5">
        <v>8618</v>
      </c>
      <c r="L11229" s="5" t="s">
        <v>11539</v>
      </c>
      <c r="M11229" s="5" t="s">
        <v>53</v>
      </c>
      <c r="N11229" s="5" t="s">
        <v>11540</v>
      </c>
      <c r="O11229" s="5" t="s">
        <v>34</v>
      </c>
      <c r="P11229" s="5" t="s">
        <v>11541</v>
      </c>
      <c r="Q11229" s="5" t="s">
        <v>7101</v>
      </c>
    </row>
    <row r="11230" spans="1:17" x14ac:dyDescent="0.35">
      <c r="A11230" s="5" t="s">
        <v>13056</v>
      </c>
      <c r="B11230" s="5" t="s">
        <v>18</v>
      </c>
      <c r="C11230" s="5" t="s">
        <v>22</v>
      </c>
      <c r="D11230" s="13">
        <v>128.12</v>
      </c>
      <c r="E11230" s="6">
        <v>131597.02499999999</v>
      </c>
      <c r="F11230" s="6">
        <v>25924.610000000004</v>
      </c>
      <c r="G11230" s="7">
        <v>40764</v>
      </c>
      <c r="H11230" s="7">
        <v>42272</v>
      </c>
      <c r="I11230" s="7">
        <v>49674</v>
      </c>
      <c r="J11230" s="5" t="s">
        <v>13057</v>
      </c>
      <c r="K11230" s="5">
        <v>5642</v>
      </c>
      <c r="L11230" s="5" t="s">
        <v>10455</v>
      </c>
      <c r="M11230" s="5" t="s">
        <v>28</v>
      </c>
      <c r="N11230" s="5"/>
      <c r="O11230" s="5" t="s">
        <v>34</v>
      </c>
      <c r="P11230" s="5" t="s">
        <v>533</v>
      </c>
      <c r="Q11230" s="5" t="s">
        <v>7756</v>
      </c>
    </row>
    <row r="11231" spans="1:17" x14ac:dyDescent="0.35">
      <c r="A11231" s="5" t="s">
        <v>14885</v>
      </c>
      <c r="B11231" s="5" t="s">
        <v>18</v>
      </c>
      <c r="C11231" s="5" t="s">
        <v>22</v>
      </c>
      <c r="D11231" s="13">
        <v>128.25</v>
      </c>
      <c r="E11231" s="6">
        <v>85487.84</v>
      </c>
      <c r="F11231" s="6">
        <v>15644.280000000002</v>
      </c>
      <c r="G11231" s="7">
        <v>40897</v>
      </c>
      <c r="H11231" s="7">
        <v>41996</v>
      </c>
      <c r="I11231" s="7">
        <v>49309</v>
      </c>
      <c r="J11231" s="5" t="s">
        <v>14886</v>
      </c>
      <c r="K11231" s="5">
        <v>6024</v>
      </c>
      <c r="L11231" s="5" t="s">
        <v>2176</v>
      </c>
      <c r="M11231" s="5" t="s">
        <v>179</v>
      </c>
      <c r="N11231" s="5"/>
      <c r="O11231" s="5" t="s">
        <v>34</v>
      </c>
      <c r="P11231" s="5" t="s">
        <v>14887</v>
      </c>
      <c r="Q11231" s="5" t="s">
        <v>270</v>
      </c>
    </row>
    <row r="11232" spans="1:17" x14ac:dyDescent="0.35">
      <c r="A11232" s="5" t="s">
        <v>12847</v>
      </c>
      <c r="B11232" s="5" t="s">
        <v>18</v>
      </c>
      <c r="C11232" s="5" t="s">
        <v>22</v>
      </c>
      <c r="D11232" s="13">
        <v>128.26</v>
      </c>
      <c r="E11232" s="6">
        <v>103643.17499999999</v>
      </c>
      <c r="F11232" s="6">
        <v>16552.13</v>
      </c>
      <c r="G11232" s="7">
        <v>40747</v>
      </c>
      <c r="H11232" s="7">
        <v>42643</v>
      </c>
      <c r="I11232" s="7">
        <v>50040</v>
      </c>
      <c r="J11232" s="5" t="s">
        <v>12848</v>
      </c>
      <c r="K11232" s="5">
        <v>6056</v>
      </c>
      <c r="L11232" s="5" t="s">
        <v>1350</v>
      </c>
      <c r="M11232" s="5" t="s">
        <v>460</v>
      </c>
      <c r="N11232" s="5" t="s">
        <v>12849</v>
      </c>
      <c r="O11232" s="5" t="s">
        <v>34</v>
      </c>
      <c r="P11232" s="5" t="s">
        <v>5524</v>
      </c>
      <c r="Q11232" s="5" t="s">
        <v>320</v>
      </c>
    </row>
    <row r="11233" spans="1:17" x14ac:dyDescent="0.35">
      <c r="A11233" s="5" t="s">
        <v>13297</v>
      </c>
      <c r="B11233" s="5" t="s">
        <v>18</v>
      </c>
      <c r="C11233" s="5" t="s">
        <v>22</v>
      </c>
      <c r="D11233" s="13">
        <v>128.28</v>
      </c>
      <c r="E11233" s="6">
        <v>124497.75</v>
      </c>
      <c r="F11233" s="6">
        <v>29007.980000000003</v>
      </c>
      <c r="G11233" s="7">
        <v>40779</v>
      </c>
      <c r="H11233" s="7">
        <v>42087</v>
      </c>
      <c r="I11233" s="7">
        <v>49674</v>
      </c>
      <c r="J11233" s="5" t="s">
        <v>13298</v>
      </c>
      <c r="K11233" s="5">
        <v>3185</v>
      </c>
      <c r="L11233" s="5" t="s">
        <v>7833</v>
      </c>
      <c r="M11233" s="5" t="s">
        <v>55</v>
      </c>
      <c r="N11233" s="5"/>
      <c r="O11233" s="5" t="s">
        <v>34</v>
      </c>
      <c r="P11233" s="5" t="s">
        <v>13299</v>
      </c>
      <c r="Q11233" s="5" t="s">
        <v>13300</v>
      </c>
    </row>
    <row r="11234" spans="1:17" x14ac:dyDescent="0.35">
      <c r="A11234" s="5" t="s">
        <v>8090</v>
      </c>
      <c r="B11234" s="5" t="s">
        <v>18</v>
      </c>
      <c r="C11234" s="5" t="s">
        <v>22</v>
      </c>
      <c r="D11234" s="13">
        <v>128.69999999999999</v>
      </c>
      <c r="E11234" s="6">
        <v>117345.23999999999</v>
      </c>
      <c r="F11234" s="6">
        <v>40953.500000000007</v>
      </c>
      <c r="G11234" s="7">
        <v>40196</v>
      </c>
      <c r="H11234" s="7">
        <v>41180</v>
      </c>
      <c r="I11234" s="7">
        <v>50405</v>
      </c>
      <c r="J11234" s="5" t="s">
        <v>8091</v>
      </c>
      <c r="K11234" s="5">
        <v>7419</v>
      </c>
      <c r="L11234" s="5" t="s">
        <v>8092</v>
      </c>
      <c r="M11234" s="5" t="s">
        <v>99</v>
      </c>
      <c r="N11234" s="5"/>
      <c r="O11234" s="5" t="s">
        <v>34</v>
      </c>
      <c r="P11234" s="5" t="s">
        <v>8093</v>
      </c>
      <c r="Q11234" s="5" t="s">
        <v>1171</v>
      </c>
    </row>
    <row r="11235" spans="1:17" x14ac:dyDescent="0.35">
      <c r="A11235" s="5" t="s">
        <v>14667</v>
      </c>
      <c r="B11235" s="5" t="s">
        <v>18</v>
      </c>
      <c r="C11235" s="5" t="s">
        <v>19</v>
      </c>
      <c r="D11235" s="13">
        <v>128.69999999999999</v>
      </c>
      <c r="E11235" s="6">
        <v>116102.01</v>
      </c>
      <c r="F11235" s="6">
        <v>23917.029999999995</v>
      </c>
      <c r="G11235" s="7">
        <v>40899</v>
      </c>
      <c r="H11235" s="7">
        <v>41409</v>
      </c>
      <c r="I11235" s="7">
        <v>50556</v>
      </c>
      <c r="J11235" s="5" t="s">
        <v>14668</v>
      </c>
      <c r="K11235" s="5">
        <v>6147</v>
      </c>
      <c r="L11235" s="5" t="s">
        <v>1470</v>
      </c>
      <c r="M11235" s="5" t="s">
        <v>179</v>
      </c>
      <c r="N11235" s="5" t="s">
        <v>14669</v>
      </c>
      <c r="O11235" s="5" t="s">
        <v>34</v>
      </c>
      <c r="P11235" s="5" t="s">
        <v>497</v>
      </c>
      <c r="Q11235" s="5" t="s">
        <v>320</v>
      </c>
    </row>
    <row r="11236" spans="1:17" x14ac:dyDescent="0.35">
      <c r="A11236" s="5" t="s">
        <v>12703</v>
      </c>
      <c r="B11236" s="5" t="s">
        <v>18</v>
      </c>
      <c r="C11236" s="5" t="s">
        <v>22</v>
      </c>
      <c r="D11236" s="13">
        <v>128.79</v>
      </c>
      <c r="E11236" s="6">
        <v>156141.75</v>
      </c>
      <c r="F11236" s="6">
        <v>28573.920000000002</v>
      </c>
      <c r="G11236" s="7">
        <v>40735</v>
      </c>
      <c r="H11236" s="7">
        <v>42444</v>
      </c>
      <c r="I11236" s="7">
        <v>50040</v>
      </c>
      <c r="J11236" s="5" t="s">
        <v>12704</v>
      </c>
      <c r="K11236" s="5">
        <v>1304</v>
      </c>
      <c r="L11236" s="5" t="s">
        <v>1779</v>
      </c>
      <c r="M11236" s="5" t="s">
        <v>21</v>
      </c>
      <c r="N11236" s="5"/>
      <c r="O11236" s="5" t="s">
        <v>86</v>
      </c>
      <c r="P11236" s="5" t="s">
        <v>12705</v>
      </c>
      <c r="Q11236" s="5" t="s">
        <v>12706</v>
      </c>
    </row>
    <row r="11237" spans="1:17" x14ac:dyDescent="0.35">
      <c r="A11237" s="5" t="s">
        <v>12525</v>
      </c>
      <c r="B11237" s="5" t="s">
        <v>18</v>
      </c>
      <c r="C11237" s="5" t="s">
        <v>22</v>
      </c>
      <c r="D11237" s="13">
        <v>128.96</v>
      </c>
      <c r="E11237" s="6">
        <v>111996.22499999999</v>
      </c>
      <c r="F11237" s="6">
        <v>17886.13</v>
      </c>
      <c r="G11237" s="7">
        <v>40732</v>
      </c>
      <c r="H11237" s="7">
        <v>42640</v>
      </c>
      <c r="I11237" s="7">
        <v>50040</v>
      </c>
      <c r="J11237" s="5" t="s">
        <v>12526</v>
      </c>
      <c r="K11237" s="5">
        <v>9450</v>
      </c>
      <c r="L11237" s="5" t="s">
        <v>2325</v>
      </c>
      <c r="M11237" s="5" t="s">
        <v>32</v>
      </c>
      <c r="N11237" s="5" t="s">
        <v>11755</v>
      </c>
      <c r="O11237" s="5" t="s">
        <v>34</v>
      </c>
      <c r="P11237" s="5" t="s">
        <v>8631</v>
      </c>
      <c r="Q11237" s="5" t="s">
        <v>117</v>
      </c>
    </row>
    <row r="11238" spans="1:17" x14ac:dyDescent="0.35">
      <c r="A11238" s="5" t="s">
        <v>15195</v>
      </c>
      <c r="B11238" s="5" t="s">
        <v>18</v>
      </c>
      <c r="C11238" s="5" t="s">
        <v>22</v>
      </c>
      <c r="D11238" s="13">
        <v>128.96</v>
      </c>
      <c r="E11238" s="6">
        <v>58091.7</v>
      </c>
      <c r="F11238" s="6">
        <v>9870.73</v>
      </c>
      <c r="G11238" s="7">
        <v>40957</v>
      </c>
      <c r="H11238" s="7">
        <v>42086</v>
      </c>
      <c r="I11238" s="7">
        <v>49399</v>
      </c>
      <c r="J11238" s="5" t="s">
        <v>15196</v>
      </c>
      <c r="K11238" s="5">
        <v>5243</v>
      </c>
      <c r="L11238" s="5" t="s">
        <v>15197</v>
      </c>
      <c r="M11238" s="5" t="s">
        <v>28</v>
      </c>
      <c r="N11238" s="5"/>
      <c r="O11238" s="5" t="s">
        <v>34</v>
      </c>
      <c r="P11238" s="5" t="s">
        <v>15198</v>
      </c>
      <c r="Q11238" s="5" t="s">
        <v>404</v>
      </c>
    </row>
    <row r="11239" spans="1:17" x14ac:dyDescent="0.35">
      <c r="A11239" s="5" t="s">
        <v>8684</v>
      </c>
      <c r="B11239" s="5" t="s">
        <v>18</v>
      </c>
      <c r="C11239" s="5" t="s">
        <v>22</v>
      </c>
      <c r="D11239" s="13">
        <v>129</v>
      </c>
      <c r="E11239" s="6">
        <v>131876.92499999999</v>
      </c>
      <c r="F11239" s="6">
        <v>31101.869999999995</v>
      </c>
      <c r="G11239" s="7">
        <v>40345</v>
      </c>
      <c r="H11239" s="7">
        <v>41572</v>
      </c>
      <c r="I11239" s="7">
        <v>50770</v>
      </c>
      <c r="J11239" s="5" t="s">
        <v>7759</v>
      </c>
      <c r="K11239" s="5">
        <v>3250</v>
      </c>
      <c r="L11239" s="5" t="s">
        <v>2531</v>
      </c>
      <c r="M11239" s="5" t="s">
        <v>51</v>
      </c>
      <c r="N11239" s="5"/>
      <c r="O11239" s="5" t="s">
        <v>34</v>
      </c>
      <c r="P11239" s="5" t="s">
        <v>8685</v>
      </c>
      <c r="Q11239" s="5" t="s">
        <v>2452</v>
      </c>
    </row>
    <row r="11240" spans="1:17" x14ac:dyDescent="0.35">
      <c r="A11240" s="5" t="s">
        <v>13825</v>
      </c>
      <c r="B11240" s="5" t="s">
        <v>18</v>
      </c>
      <c r="C11240" s="5" t="s">
        <v>22</v>
      </c>
      <c r="D11240" s="13">
        <v>129.19999999999999</v>
      </c>
      <c r="E11240" s="6">
        <v>135407.70000000001</v>
      </c>
      <c r="F11240" s="6">
        <v>53308.160000000003</v>
      </c>
      <c r="G11240" s="7">
        <v>40809</v>
      </c>
      <c r="H11240" s="7">
        <v>40898</v>
      </c>
      <c r="I11240" s="7">
        <v>50040</v>
      </c>
      <c r="J11240" s="5" t="s">
        <v>13826</v>
      </c>
      <c r="K11240" s="5">
        <v>6056</v>
      </c>
      <c r="L11240" s="5" t="s">
        <v>1350</v>
      </c>
      <c r="M11240" s="5" t="s">
        <v>460</v>
      </c>
      <c r="N11240" s="5" t="s">
        <v>13827</v>
      </c>
      <c r="O11240" s="5" t="s">
        <v>34</v>
      </c>
      <c r="P11240" s="5" t="s">
        <v>13828</v>
      </c>
      <c r="Q11240" s="5" t="s">
        <v>3271</v>
      </c>
    </row>
    <row r="11241" spans="1:17" x14ac:dyDescent="0.35">
      <c r="A11241" s="5" t="s">
        <v>9144</v>
      </c>
      <c r="B11241" s="5" t="s">
        <v>18</v>
      </c>
      <c r="C11241" s="5" t="s">
        <v>22</v>
      </c>
      <c r="D11241" s="13">
        <v>129.22</v>
      </c>
      <c r="E11241" s="6">
        <v>140680.92000000001</v>
      </c>
      <c r="F11241" s="6">
        <v>32215.920000000006</v>
      </c>
      <c r="G11241" s="7">
        <v>40441</v>
      </c>
      <c r="H11241" s="7">
        <v>42094</v>
      </c>
      <c r="I11241" s="7">
        <v>49674</v>
      </c>
      <c r="J11241" s="5" t="s">
        <v>9145</v>
      </c>
      <c r="K11241" s="5">
        <v>6130</v>
      </c>
      <c r="L11241" s="5" t="s">
        <v>4407</v>
      </c>
      <c r="M11241" s="5" t="s">
        <v>179</v>
      </c>
      <c r="N11241" s="5"/>
      <c r="O11241" s="5" t="s">
        <v>34</v>
      </c>
      <c r="P11241" s="5" t="s">
        <v>9146</v>
      </c>
      <c r="Q11241" s="5" t="s">
        <v>9147</v>
      </c>
    </row>
    <row r="11242" spans="1:17" x14ac:dyDescent="0.35">
      <c r="A11242" s="5" t="s">
        <v>13906</v>
      </c>
      <c r="B11242" s="5" t="s">
        <v>18</v>
      </c>
      <c r="C11242" s="5" t="s">
        <v>22</v>
      </c>
      <c r="D11242" s="13">
        <v>129.32</v>
      </c>
      <c r="E11242" s="6">
        <v>119336.625</v>
      </c>
      <c r="F11242" s="6">
        <v>20525.88</v>
      </c>
      <c r="G11242" s="7">
        <v>40821</v>
      </c>
      <c r="H11242" s="7">
        <v>42643</v>
      </c>
      <c r="I11242" s="7">
        <v>50040</v>
      </c>
      <c r="J11242" s="5" t="s">
        <v>13907</v>
      </c>
      <c r="K11242" s="5">
        <v>4710</v>
      </c>
      <c r="L11242" s="5" t="s">
        <v>4228</v>
      </c>
      <c r="M11242" s="5" t="s">
        <v>210</v>
      </c>
      <c r="N11242" s="5" t="s">
        <v>13123</v>
      </c>
      <c r="O11242" s="5" t="s">
        <v>34</v>
      </c>
      <c r="P11242" s="5" t="s">
        <v>751</v>
      </c>
      <c r="Q11242" s="5" t="s">
        <v>1185</v>
      </c>
    </row>
    <row r="11243" spans="1:17" x14ac:dyDescent="0.35">
      <c r="A11243" s="5" t="s">
        <v>7415</v>
      </c>
      <c r="B11243" s="5" t="s">
        <v>18</v>
      </c>
      <c r="C11243" s="5" t="s">
        <v>22</v>
      </c>
      <c r="D11243" s="13">
        <v>129.36000000000001</v>
      </c>
      <c r="E11243" s="6">
        <v>109583.13500000001</v>
      </c>
      <c r="F11243" s="6">
        <v>47618.299999999996</v>
      </c>
      <c r="G11243" s="7">
        <v>40042</v>
      </c>
      <c r="H11243" s="7">
        <v>40036</v>
      </c>
      <c r="I11243" s="7">
        <v>49309</v>
      </c>
      <c r="J11243" s="5" t="s">
        <v>7416</v>
      </c>
      <c r="K11243" s="5">
        <v>7130</v>
      </c>
      <c r="L11243" s="5" t="s">
        <v>7417</v>
      </c>
      <c r="M11243" s="5" t="s">
        <v>99</v>
      </c>
      <c r="N11243" s="5" t="s">
        <v>3732</v>
      </c>
      <c r="O11243" s="5"/>
      <c r="P11243" s="5"/>
      <c r="Q11243" s="5"/>
    </row>
    <row r="11244" spans="1:17" x14ac:dyDescent="0.35">
      <c r="A11244" s="5" t="s">
        <v>14725</v>
      </c>
      <c r="B11244" s="5" t="s">
        <v>18</v>
      </c>
      <c r="C11244" s="5" t="s">
        <v>19</v>
      </c>
      <c r="D11244" s="13">
        <v>129.47999999999999</v>
      </c>
      <c r="E11244" s="6">
        <v>129675.25</v>
      </c>
      <c r="F11244" s="6">
        <v>36179.390000000007</v>
      </c>
      <c r="G11244" s="7">
        <v>40882</v>
      </c>
      <c r="H11244" s="7">
        <v>41180</v>
      </c>
      <c r="I11244" s="7">
        <v>50313</v>
      </c>
      <c r="J11244" s="5" t="s">
        <v>14726</v>
      </c>
      <c r="K11244" s="5">
        <v>1609</v>
      </c>
      <c r="L11244" s="5" t="s">
        <v>14727</v>
      </c>
      <c r="M11244" s="5" t="s">
        <v>55</v>
      </c>
      <c r="N11244" s="5"/>
      <c r="O11244" s="5" t="s">
        <v>34</v>
      </c>
      <c r="P11244" s="5" t="s">
        <v>14728</v>
      </c>
      <c r="Q11244" s="5" t="s">
        <v>1001</v>
      </c>
    </row>
    <row r="11245" spans="1:17" x14ac:dyDescent="0.35">
      <c r="A11245" s="5" t="s">
        <v>10470</v>
      </c>
      <c r="B11245" s="5" t="s">
        <v>18</v>
      </c>
      <c r="C11245" s="5" t="s">
        <v>22</v>
      </c>
      <c r="D11245" s="13">
        <v>129.78</v>
      </c>
      <c r="E11245" s="6">
        <v>126960.45</v>
      </c>
      <c r="F11245" s="6">
        <v>26288.01</v>
      </c>
      <c r="G11245" s="7">
        <v>40617</v>
      </c>
      <c r="H11245" s="7">
        <v>42076</v>
      </c>
      <c r="I11245" s="7">
        <v>49674</v>
      </c>
      <c r="J11245" s="5" t="s">
        <v>10471</v>
      </c>
      <c r="K11245" s="5">
        <v>1903</v>
      </c>
      <c r="L11245" s="5" t="s">
        <v>4967</v>
      </c>
      <c r="M11245" s="5" t="s">
        <v>76</v>
      </c>
      <c r="N11245" s="5" t="s">
        <v>10472</v>
      </c>
      <c r="O11245" s="5" t="s">
        <v>34</v>
      </c>
      <c r="P11245" s="5" t="s">
        <v>10473</v>
      </c>
      <c r="Q11245" s="5" t="s">
        <v>10474</v>
      </c>
    </row>
    <row r="11246" spans="1:17" hidden="1" x14ac:dyDescent="0.35">
      <c r="A11246" s="5" t="s">
        <v>983</v>
      </c>
      <c r="B11246" s="5" t="s">
        <v>287</v>
      </c>
      <c r="C11246" s="5" t="s">
        <v>288</v>
      </c>
      <c r="D11246" s="13">
        <v>130</v>
      </c>
      <c r="E11246" s="6">
        <v>752184</v>
      </c>
      <c r="F11246" s="6">
        <v>154274.41999999998</v>
      </c>
      <c r="G11246" s="7">
        <v>39569</v>
      </c>
      <c r="H11246" s="7">
        <v>40147</v>
      </c>
      <c r="I11246" s="7">
        <v>47483</v>
      </c>
      <c r="J11246" s="5" t="s">
        <v>984</v>
      </c>
      <c r="K11246" s="5">
        <v>6460</v>
      </c>
      <c r="L11246" s="5" t="s">
        <v>985</v>
      </c>
      <c r="M11246" s="5" t="s">
        <v>430</v>
      </c>
      <c r="N11246" s="5" t="s">
        <v>986</v>
      </c>
      <c r="O11246" s="5" t="s">
        <v>34</v>
      </c>
      <c r="P11246" s="5" t="s">
        <v>987</v>
      </c>
      <c r="Q11246" s="5" t="s">
        <v>200</v>
      </c>
    </row>
    <row r="11247" spans="1:17" x14ac:dyDescent="0.35">
      <c r="A11247" s="5" t="s">
        <v>4471</v>
      </c>
      <c r="B11247" s="5" t="s">
        <v>18</v>
      </c>
      <c r="C11247" s="5" t="s">
        <v>22</v>
      </c>
      <c r="D11247" s="13">
        <v>130</v>
      </c>
      <c r="E11247" s="6">
        <v>129163.125</v>
      </c>
      <c r="F11247" s="6">
        <v>42934.44999999999</v>
      </c>
      <c r="G11247" s="7">
        <v>39570</v>
      </c>
      <c r="H11247" s="7">
        <v>41599</v>
      </c>
      <c r="I11247" s="7">
        <v>50770</v>
      </c>
      <c r="J11247" s="5" t="s">
        <v>4472</v>
      </c>
      <c r="K11247" s="5">
        <v>9602</v>
      </c>
      <c r="L11247" s="5" t="s">
        <v>3811</v>
      </c>
      <c r="M11247" s="5" t="s">
        <v>32</v>
      </c>
      <c r="N11247" s="5" t="s">
        <v>4473</v>
      </c>
      <c r="O11247" s="5" t="s">
        <v>34</v>
      </c>
      <c r="P11247" s="5" t="s">
        <v>4474</v>
      </c>
      <c r="Q11247" s="5" t="s">
        <v>4475</v>
      </c>
    </row>
    <row r="11248" spans="1:17" hidden="1" x14ac:dyDescent="0.35">
      <c r="A11248" s="5" t="s">
        <v>7966</v>
      </c>
      <c r="B11248" s="5" t="s">
        <v>81</v>
      </c>
      <c r="C11248" s="5" t="s">
        <v>1262</v>
      </c>
      <c r="D11248" s="13">
        <v>130</v>
      </c>
      <c r="E11248" s="6">
        <v>408841.7</v>
      </c>
      <c r="F11248" s="6">
        <v>80940.530000000013</v>
      </c>
      <c r="G11248" s="7">
        <v>40169</v>
      </c>
      <c r="H11248" s="7">
        <v>42751</v>
      </c>
      <c r="I11248" s="7">
        <v>52231</v>
      </c>
      <c r="J11248" s="5" t="s">
        <v>7967</v>
      </c>
      <c r="K11248" s="5">
        <v>1338</v>
      </c>
      <c r="L11248" s="5" t="s">
        <v>6594</v>
      </c>
      <c r="M11248" s="5" t="s">
        <v>21</v>
      </c>
      <c r="N11248" s="5" t="s">
        <v>158</v>
      </c>
      <c r="O11248" s="5" t="s">
        <v>34</v>
      </c>
      <c r="P11248" s="5" t="s">
        <v>159</v>
      </c>
      <c r="Q11248" s="5" t="s">
        <v>160</v>
      </c>
    </row>
    <row r="11249" spans="1:17" x14ac:dyDescent="0.35">
      <c r="A11249" s="5" t="s">
        <v>14360</v>
      </c>
      <c r="B11249" s="5" t="s">
        <v>18</v>
      </c>
      <c r="C11249" s="5" t="s">
        <v>22</v>
      </c>
      <c r="D11249" s="13">
        <v>130</v>
      </c>
      <c r="E11249" s="6">
        <v>104158.9</v>
      </c>
      <c r="F11249" s="6">
        <v>23852.400000000001</v>
      </c>
      <c r="G11249" s="7">
        <v>40849</v>
      </c>
      <c r="H11249" s="7">
        <v>41940</v>
      </c>
      <c r="I11249" s="7">
        <v>49309</v>
      </c>
      <c r="J11249" s="5" t="s">
        <v>14361</v>
      </c>
      <c r="K11249" s="5">
        <v>8717</v>
      </c>
      <c r="L11249" s="5" t="s">
        <v>862</v>
      </c>
      <c r="M11249" s="5" t="s">
        <v>32</v>
      </c>
      <c r="N11249" s="5"/>
      <c r="O11249" s="5" t="s">
        <v>34</v>
      </c>
      <c r="P11249" s="5" t="s">
        <v>14362</v>
      </c>
      <c r="Q11249" s="5" t="s">
        <v>433</v>
      </c>
    </row>
    <row r="11250" spans="1:17" x14ac:dyDescent="0.35">
      <c r="A11250" s="5" t="s">
        <v>10854</v>
      </c>
      <c r="B11250" s="5" t="s">
        <v>18</v>
      </c>
      <c r="C11250" s="5" t="s">
        <v>22</v>
      </c>
      <c r="D11250" s="13">
        <v>130.08000000000001</v>
      </c>
      <c r="E11250" s="6">
        <v>122328.07500000001</v>
      </c>
      <c r="F11250" s="6">
        <v>26010.35</v>
      </c>
      <c r="G11250" s="7">
        <v>40641</v>
      </c>
      <c r="H11250" s="7">
        <v>42092</v>
      </c>
      <c r="I11250" s="7">
        <v>49674</v>
      </c>
      <c r="J11250" s="5" t="s">
        <v>4363</v>
      </c>
      <c r="K11250" s="5">
        <v>5722</v>
      </c>
      <c r="L11250" s="5" t="s">
        <v>3526</v>
      </c>
      <c r="M11250" s="5" t="s">
        <v>28</v>
      </c>
      <c r="N11250" s="5" t="s">
        <v>4364</v>
      </c>
      <c r="O11250" s="5" t="s">
        <v>34</v>
      </c>
      <c r="P11250" s="5" t="s">
        <v>4365</v>
      </c>
      <c r="Q11250" s="5" t="s">
        <v>512</v>
      </c>
    </row>
    <row r="11251" spans="1:17" x14ac:dyDescent="0.35">
      <c r="A11251" s="5" t="s">
        <v>6503</v>
      </c>
      <c r="B11251" s="5" t="s">
        <v>18</v>
      </c>
      <c r="C11251" s="5" t="s">
        <v>22</v>
      </c>
      <c r="D11251" s="13">
        <v>130.1</v>
      </c>
      <c r="E11251" s="6">
        <v>134731.35</v>
      </c>
      <c r="F11251" s="6">
        <v>43534.36</v>
      </c>
      <c r="G11251" s="7">
        <v>39813</v>
      </c>
      <c r="H11251" s="7">
        <v>41264</v>
      </c>
      <c r="I11251" s="7">
        <v>50405</v>
      </c>
      <c r="J11251" s="5" t="s">
        <v>6504</v>
      </c>
      <c r="K11251" s="5">
        <v>1400</v>
      </c>
      <c r="L11251" s="5" t="s">
        <v>322</v>
      </c>
      <c r="M11251" s="5" t="s">
        <v>21</v>
      </c>
      <c r="N11251" s="5" t="s">
        <v>6434</v>
      </c>
      <c r="O11251" s="5"/>
      <c r="P11251" s="5" t="s">
        <v>6435</v>
      </c>
      <c r="Q11251" s="5" t="s">
        <v>6434</v>
      </c>
    </row>
    <row r="11252" spans="1:17" x14ac:dyDescent="0.35">
      <c r="A11252" s="5" t="s">
        <v>14155</v>
      </c>
      <c r="B11252" s="5" t="s">
        <v>18</v>
      </c>
      <c r="C11252" s="5" t="s">
        <v>22</v>
      </c>
      <c r="D11252" s="13">
        <v>130.13999999999999</v>
      </c>
      <c r="E11252" s="6">
        <v>124473.36000000002</v>
      </c>
      <c r="F11252" s="6">
        <v>27135.200000000001</v>
      </c>
      <c r="G11252" s="7">
        <v>40828</v>
      </c>
      <c r="H11252" s="7">
        <v>42093</v>
      </c>
      <c r="I11252" s="7">
        <v>49674</v>
      </c>
      <c r="J11252" s="5" t="s">
        <v>14156</v>
      </c>
      <c r="K11252" s="5">
        <v>6274</v>
      </c>
      <c r="L11252" s="5" t="s">
        <v>657</v>
      </c>
      <c r="M11252" s="5" t="s">
        <v>179</v>
      </c>
      <c r="N11252" s="5" t="s">
        <v>14157</v>
      </c>
      <c r="O11252" s="5"/>
      <c r="P11252" s="5"/>
      <c r="Q11252" s="5"/>
    </row>
    <row r="11253" spans="1:17" x14ac:dyDescent="0.35">
      <c r="A11253" s="5" t="s">
        <v>8817</v>
      </c>
      <c r="B11253" s="5" t="s">
        <v>18</v>
      </c>
      <c r="C11253" s="5" t="s">
        <v>22</v>
      </c>
      <c r="D11253" s="13">
        <v>130.30000000000001</v>
      </c>
      <c r="E11253" s="6">
        <v>156394.80000000002</v>
      </c>
      <c r="F11253" s="6">
        <v>43790.54</v>
      </c>
      <c r="G11253" s="7">
        <v>40362</v>
      </c>
      <c r="H11253" s="7">
        <v>40753</v>
      </c>
      <c r="I11253" s="7">
        <v>50040</v>
      </c>
      <c r="J11253" s="5" t="s">
        <v>8818</v>
      </c>
      <c r="K11253" s="5">
        <v>8558</v>
      </c>
      <c r="L11253" s="5" t="s">
        <v>1513</v>
      </c>
      <c r="M11253" s="5" t="s">
        <v>25</v>
      </c>
      <c r="N11253" s="5"/>
      <c r="O11253" s="5" t="s">
        <v>34</v>
      </c>
      <c r="P11253" s="5" t="s">
        <v>8228</v>
      </c>
      <c r="Q11253" s="5" t="s">
        <v>123</v>
      </c>
    </row>
    <row r="11254" spans="1:17" x14ac:dyDescent="0.35">
      <c r="A11254" s="5" t="s">
        <v>9800</v>
      </c>
      <c r="B11254" s="5" t="s">
        <v>18</v>
      </c>
      <c r="C11254" s="5" t="s">
        <v>22</v>
      </c>
      <c r="D11254" s="13">
        <v>130.31</v>
      </c>
      <c r="E11254" s="6">
        <v>60027.825000000004</v>
      </c>
      <c r="F11254" s="6">
        <v>12763.550000000001</v>
      </c>
      <c r="G11254" s="7">
        <v>40549</v>
      </c>
      <c r="H11254" s="7">
        <v>41899</v>
      </c>
      <c r="I11254" s="7">
        <v>49309</v>
      </c>
      <c r="J11254" s="5" t="s">
        <v>9801</v>
      </c>
      <c r="K11254" s="5">
        <v>8906</v>
      </c>
      <c r="L11254" s="5" t="s">
        <v>294</v>
      </c>
      <c r="M11254" s="5" t="s">
        <v>53</v>
      </c>
      <c r="N11254" s="5" t="s">
        <v>9802</v>
      </c>
      <c r="O11254" s="5" t="s">
        <v>34</v>
      </c>
      <c r="P11254" s="5" t="s">
        <v>4686</v>
      </c>
      <c r="Q11254" s="5" t="s">
        <v>270</v>
      </c>
    </row>
    <row r="11255" spans="1:17" x14ac:dyDescent="0.35">
      <c r="A11255" s="5" t="s">
        <v>11239</v>
      </c>
      <c r="B11255" s="5" t="s">
        <v>18</v>
      </c>
      <c r="C11255" s="5" t="s">
        <v>22</v>
      </c>
      <c r="D11255" s="13">
        <v>130.4</v>
      </c>
      <c r="E11255" s="6">
        <v>125111.925</v>
      </c>
      <c r="F11255" s="6">
        <v>28525.51</v>
      </c>
      <c r="G11255" s="7">
        <v>40666</v>
      </c>
      <c r="H11255" s="7">
        <v>41746</v>
      </c>
      <c r="I11255" s="7">
        <v>49309</v>
      </c>
      <c r="J11255" s="5" t="s">
        <v>11240</v>
      </c>
      <c r="K11255" s="5">
        <v>9553</v>
      </c>
      <c r="L11255" s="5" t="s">
        <v>11241</v>
      </c>
      <c r="M11255" s="5" t="s">
        <v>25</v>
      </c>
      <c r="N11255" s="5"/>
      <c r="O11255" s="5" t="s">
        <v>34</v>
      </c>
      <c r="P11255" s="5" t="s">
        <v>470</v>
      </c>
      <c r="Q11255" s="5" t="s">
        <v>3605</v>
      </c>
    </row>
    <row r="11256" spans="1:17" x14ac:dyDescent="0.35">
      <c r="A11256" s="5" t="s">
        <v>14664</v>
      </c>
      <c r="B11256" s="5" t="s">
        <v>18</v>
      </c>
      <c r="C11256" s="5" t="s">
        <v>22</v>
      </c>
      <c r="D11256" s="13">
        <v>130.47999999999999</v>
      </c>
      <c r="E11256" s="6">
        <v>130411.34999999999</v>
      </c>
      <c r="F11256" s="6">
        <v>17996.750000000004</v>
      </c>
      <c r="G11256" s="7">
        <v>40871</v>
      </c>
      <c r="H11256" s="7">
        <v>42590</v>
      </c>
      <c r="I11256" s="7">
        <v>49918</v>
      </c>
      <c r="J11256" s="5" t="s">
        <v>14665</v>
      </c>
      <c r="K11256" s="5">
        <v>8605</v>
      </c>
      <c r="L11256" s="5" t="s">
        <v>3235</v>
      </c>
      <c r="M11256" s="5" t="s">
        <v>53</v>
      </c>
      <c r="N11256" s="5" t="s">
        <v>14666</v>
      </c>
      <c r="O11256" s="5"/>
      <c r="P11256" s="5"/>
      <c r="Q11256" s="5"/>
    </row>
    <row r="11257" spans="1:17" x14ac:dyDescent="0.35">
      <c r="A11257" s="5" t="s">
        <v>10734</v>
      </c>
      <c r="B11257" s="5" t="s">
        <v>18</v>
      </c>
      <c r="C11257" s="5" t="s">
        <v>22</v>
      </c>
      <c r="D11257" s="13">
        <v>130.5</v>
      </c>
      <c r="E11257" s="6">
        <v>158016.60000000003</v>
      </c>
      <c r="F11257" s="6">
        <v>76005.949999999983</v>
      </c>
      <c r="G11257" s="7">
        <v>40640</v>
      </c>
      <c r="H11257" s="7">
        <v>40836</v>
      </c>
      <c r="I11257" s="7">
        <v>50040</v>
      </c>
      <c r="J11257" s="5" t="s">
        <v>10735</v>
      </c>
      <c r="K11257" s="5">
        <v>2718</v>
      </c>
      <c r="L11257" s="5" t="s">
        <v>10736</v>
      </c>
      <c r="M11257" s="5" t="s">
        <v>38</v>
      </c>
      <c r="N11257" s="5" t="s">
        <v>10737</v>
      </c>
      <c r="O11257" s="5" t="s">
        <v>34</v>
      </c>
      <c r="P11257" s="5" t="s">
        <v>2645</v>
      </c>
      <c r="Q11257" s="5" t="s">
        <v>10738</v>
      </c>
    </row>
    <row r="11258" spans="1:17" x14ac:dyDescent="0.35">
      <c r="A11258" s="5" t="s">
        <v>15241</v>
      </c>
      <c r="B11258" s="5" t="s">
        <v>18</v>
      </c>
      <c r="C11258" s="5" t="s">
        <v>22</v>
      </c>
      <c r="D11258" s="13">
        <v>130.5</v>
      </c>
      <c r="E11258" s="6">
        <v>62967.75</v>
      </c>
      <c r="F11258" s="6">
        <v>9948.8899999999976</v>
      </c>
      <c r="G11258" s="7">
        <v>41004</v>
      </c>
      <c r="H11258" s="7">
        <v>42244</v>
      </c>
      <c r="I11258" s="7">
        <v>49552</v>
      </c>
      <c r="J11258" s="5" t="s">
        <v>15242</v>
      </c>
      <c r="K11258" s="5">
        <v>1168</v>
      </c>
      <c r="L11258" s="5" t="s">
        <v>15243</v>
      </c>
      <c r="M11258" s="5" t="s">
        <v>21</v>
      </c>
      <c r="N11258" s="5"/>
      <c r="O11258" s="5" t="s">
        <v>34</v>
      </c>
      <c r="P11258" s="5" t="s">
        <v>15244</v>
      </c>
      <c r="Q11258" s="5" t="s">
        <v>15245</v>
      </c>
    </row>
    <row r="11259" spans="1:17" x14ac:dyDescent="0.35">
      <c r="A11259" s="5" t="s">
        <v>3852</v>
      </c>
      <c r="B11259" s="5" t="s">
        <v>18</v>
      </c>
      <c r="C11259" s="5" t="s">
        <v>22</v>
      </c>
      <c r="D11259" s="13">
        <v>130.69999999999999</v>
      </c>
      <c r="E11259" s="6">
        <v>137008.42499999999</v>
      </c>
      <c r="F11259" s="6">
        <v>45212.779999999992</v>
      </c>
      <c r="G11259" s="7">
        <v>39570</v>
      </c>
      <c r="H11259" s="7">
        <v>41822</v>
      </c>
      <c r="I11259" s="7">
        <v>51135</v>
      </c>
      <c r="J11259" s="5" t="s">
        <v>3853</v>
      </c>
      <c r="K11259" s="5">
        <v>6313</v>
      </c>
      <c r="L11259" s="5" t="s">
        <v>3854</v>
      </c>
      <c r="M11259" s="5" t="s">
        <v>895</v>
      </c>
      <c r="N11259" s="5" t="s">
        <v>3855</v>
      </c>
      <c r="O11259" s="5"/>
      <c r="P11259" s="5"/>
      <c r="Q11259" s="5"/>
    </row>
    <row r="11260" spans="1:17" x14ac:dyDescent="0.35">
      <c r="A11260" s="5" t="s">
        <v>14100</v>
      </c>
      <c r="B11260" s="5" t="s">
        <v>18</v>
      </c>
      <c r="C11260" s="5" t="s">
        <v>22</v>
      </c>
      <c r="D11260" s="13">
        <v>130.75</v>
      </c>
      <c r="E11260" s="6">
        <v>127662.90000000001</v>
      </c>
      <c r="F11260" s="6">
        <v>30108.050000000003</v>
      </c>
      <c r="G11260" s="7">
        <v>40843</v>
      </c>
      <c r="H11260" s="7">
        <v>41624</v>
      </c>
      <c r="I11260" s="7">
        <v>50770</v>
      </c>
      <c r="J11260" s="5" t="s">
        <v>14101</v>
      </c>
      <c r="K11260" s="5">
        <v>2340</v>
      </c>
      <c r="L11260" s="5" t="s">
        <v>305</v>
      </c>
      <c r="M11260" s="5" t="s">
        <v>38</v>
      </c>
      <c r="N11260" s="5" t="s">
        <v>14102</v>
      </c>
      <c r="O11260" s="5" t="s">
        <v>34</v>
      </c>
      <c r="P11260" s="5" t="s">
        <v>6011</v>
      </c>
      <c r="Q11260" s="5" t="s">
        <v>7060</v>
      </c>
    </row>
    <row r="11261" spans="1:17" x14ac:dyDescent="0.35">
      <c r="A11261" s="5" t="s">
        <v>1796</v>
      </c>
      <c r="B11261" s="5" t="s">
        <v>18</v>
      </c>
      <c r="C11261" s="5" t="s">
        <v>22</v>
      </c>
      <c r="D11261" s="13">
        <v>130.80000000000001</v>
      </c>
      <c r="E11261" s="6">
        <v>140485.6</v>
      </c>
      <c r="F11261" s="6">
        <v>65466.279999999984</v>
      </c>
      <c r="G11261" s="7">
        <v>39570</v>
      </c>
      <c r="H11261" s="7">
        <v>39600</v>
      </c>
      <c r="I11261" s="7">
        <v>48944</v>
      </c>
      <c r="J11261" s="5" t="s">
        <v>1797</v>
      </c>
      <c r="K11261" s="5">
        <v>6221</v>
      </c>
      <c r="L11261" s="5" t="s">
        <v>1798</v>
      </c>
      <c r="M11261" s="5" t="s">
        <v>179</v>
      </c>
      <c r="N11261" s="5" t="s">
        <v>1799</v>
      </c>
      <c r="O11261" s="5" t="s">
        <v>86</v>
      </c>
      <c r="P11261" s="5" t="s">
        <v>1800</v>
      </c>
      <c r="Q11261" s="5" t="s">
        <v>1801</v>
      </c>
    </row>
    <row r="11262" spans="1:17" x14ac:dyDescent="0.35">
      <c r="A11262" s="5" t="s">
        <v>10647</v>
      </c>
      <c r="B11262" s="5" t="s">
        <v>18</v>
      </c>
      <c r="C11262" s="5" t="s">
        <v>22</v>
      </c>
      <c r="D11262" s="13">
        <v>130.82</v>
      </c>
      <c r="E11262" s="6">
        <v>148336</v>
      </c>
      <c r="F11262" s="6">
        <v>39754.030000000006</v>
      </c>
      <c r="G11262" s="7">
        <v>40630</v>
      </c>
      <c r="H11262" s="7">
        <v>41263</v>
      </c>
      <c r="I11262" s="7">
        <v>50405</v>
      </c>
      <c r="J11262" s="5" t="s">
        <v>10648</v>
      </c>
      <c r="K11262" s="5">
        <v>1741</v>
      </c>
      <c r="L11262" s="5" t="s">
        <v>6409</v>
      </c>
      <c r="M11262" s="5" t="s">
        <v>55</v>
      </c>
      <c r="N11262" s="5"/>
      <c r="O11262" s="5" t="s">
        <v>34</v>
      </c>
      <c r="P11262" s="5" t="s">
        <v>10649</v>
      </c>
      <c r="Q11262" s="5" t="s">
        <v>10650</v>
      </c>
    </row>
    <row r="11263" spans="1:17" x14ac:dyDescent="0.35">
      <c r="A11263" s="5" t="s">
        <v>14031</v>
      </c>
      <c r="B11263" s="5" t="s">
        <v>18</v>
      </c>
      <c r="C11263" s="5" t="s">
        <v>22</v>
      </c>
      <c r="D11263" s="13">
        <v>130.83000000000001</v>
      </c>
      <c r="E11263" s="6">
        <v>141585.06</v>
      </c>
      <c r="F11263" s="6">
        <v>45748.929999999986</v>
      </c>
      <c r="G11263" s="7">
        <v>40831</v>
      </c>
      <c r="H11263" s="7">
        <v>40975</v>
      </c>
      <c r="I11263" s="7">
        <v>50405</v>
      </c>
      <c r="J11263" s="5" t="s">
        <v>14032</v>
      </c>
      <c r="K11263" s="5">
        <v>4233</v>
      </c>
      <c r="L11263" s="5" t="s">
        <v>13727</v>
      </c>
      <c r="M11263" s="5" t="s">
        <v>210</v>
      </c>
      <c r="N11263" s="5" t="s">
        <v>7645</v>
      </c>
      <c r="O11263" s="5" t="s">
        <v>34</v>
      </c>
      <c r="P11263" s="5" t="s">
        <v>561</v>
      </c>
      <c r="Q11263" s="5" t="s">
        <v>3156</v>
      </c>
    </row>
    <row r="11264" spans="1:17" x14ac:dyDescent="0.35">
      <c r="A11264" s="5" t="s">
        <v>14418</v>
      </c>
      <c r="B11264" s="5" t="s">
        <v>18</v>
      </c>
      <c r="C11264" s="5" t="s">
        <v>22</v>
      </c>
      <c r="D11264" s="13">
        <v>130.9</v>
      </c>
      <c r="E11264" s="6">
        <v>109447.27499999999</v>
      </c>
      <c r="F11264" s="6">
        <v>24953.960000000003</v>
      </c>
      <c r="G11264" s="7">
        <v>40848</v>
      </c>
      <c r="H11264" s="7">
        <v>42016</v>
      </c>
      <c r="I11264" s="7">
        <v>49674</v>
      </c>
      <c r="J11264" s="5" t="s">
        <v>14419</v>
      </c>
      <c r="K11264" s="5">
        <v>8608</v>
      </c>
      <c r="L11264" s="5" t="s">
        <v>1357</v>
      </c>
      <c r="M11264" s="5" t="s">
        <v>53</v>
      </c>
      <c r="N11264" s="5"/>
      <c r="O11264" s="5" t="s">
        <v>34</v>
      </c>
      <c r="P11264" s="5" t="s">
        <v>14420</v>
      </c>
      <c r="Q11264" s="5" t="s">
        <v>14421</v>
      </c>
    </row>
    <row r="11265" spans="1:17" x14ac:dyDescent="0.35">
      <c r="A11265" s="5" t="s">
        <v>3952</v>
      </c>
      <c r="B11265" s="5" t="s">
        <v>18</v>
      </c>
      <c r="C11265" s="5" t="s">
        <v>22</v>
      </c>
      <c r="D11265" s="13">
        <v>130.99</v>
      </c>
      <c r="E11265" s="6">
        <v>147787.42500000002</v>
      </c>
      <c r="F11265" s="6">
        <v>43597.3</v>
      </c>
      <c r="G11265" s="7">
        <v>39570</v>
      </c>
      <c r="H11265" s="7">
        <v>40905</v>
      </c>
      <c r="I11265" s="7">
        <v>50040</v>
      </c>
      <c r="J11265" s="5" t="s">
        <v>3953</v>
      </c>
      <c r="K11265" s="5">
        <v>8162</v>
      </c>
      <c r="L11265" s="5" t="s">
        <v>275</v>
      </c>
      <c r="M11265" s="5" t="s">
        <v>53</v>
      </c>
      <c r="N11265" s="5"/>
      <c r="O11265" s="5" t="s">
        <v>34</v>
      </c>
      <c r="P11265" s="5" t="s">
        <v>3954</v>
      </c>
      <c r="Q11265" s="5" t="s">
        <v>1766</v>
      </c>
    </row>
    <row r="11266" spans="1:17" x14ac:dyDescent="0.35">
      <c r="A11266" s="5" t="s">
        <v>10837</v>
      </c>
      <c r="B11266" s="5" t="s">
        <v>18</v>
      </c>
      <c r="C11266" s="5" t="s">
        <v>22</v>
      </c>
      <c r="D11266" s="13">
        <v>131.04</v>
      </c>
      <c r="E11266" s="6">
        <v>121869.29999999999</v>
      </c>
      <c r="F11266" s="6">
        <v>24008.240000000002</v>
      </c>
      <c r="G11266" s="7">
        <v>40643</v>
      </c>
      <c r="H11266" s="7">
        <v>42271</v>
      </c>
      <c r="I11266" s="7">
        <v>49674</v>
      </c>
      <c r="J11266" s="5" t="s">
        <v>10838</v>
      </c>
      <c r="K11266" s="5">
        <v>3315</v>
      </c>
      <c r="L11266" s="5" t="s">
        <v>1264</v>
      </c>
      <c r="M11266" s="5" t="s">
        <v>51</v>
      </c>
      <c r="N11266" s="5"/>
      <c r="O11266" s="5" t="s">
        <v>34</v>
      </c>
      <c r="P11266" s="5" t="s">
        <v>568</v>
      </c>
      <c r="Q11266" s="5" t="s">
        <v>433</v>
      </c>
    </row>
    <row r="11267" spans="1:17" x14ac:dyDescent="0.35">
      <c r="A11267" s="5" t="s">
        <v>10665</v>
      </c>
      <c r="B11267" s="5" t="s">
        <v>18</v>
      </c>
      <c r="C11267" s="5" t="s">
        <v>22</v>
      </c>
      <c r="D11267" s="13">
        <v>131.08000000000001</v>
      </c>
      <c r="E11267" s="6">
        <v>143685.75</v>
      </c>
      <c r="F11267" s="6">
        <v>28306.080000000002</v>
      </c>
      <c r="G11267" s="7">
        <v>40633</v>
      </c>
      <c r="H11267" s="7">
        <v>42265</v>
      </c>
      <c r="I11267" s="7">
        <v>49674</v>
      </c>
      <c r="J11267" s="5" t="s">
        <v>10666</v>
      </c>
      <c r="K11267" s="5">
        <v>5235</v>
      </c>
      <c r="L11267" s="5" t="s">
        <v>9663</v>
      </c>
      <c r="M11267" s="5" t="s">
        <v>28</v>
      </c>
      <c r="N11267" s="5"/>
      <c r="O11267" s="5" t="s">
        <v>86</v>
      </c>
      <c r="P11267" s="5" t="s">
        <v>9665</v>
      </c>
      <c r="Q11267" s="5" t="s">
        <v>9717</v>
      </c>
    </row>
    <row r="11268" spans="1:17" x14ac:dyDescent="0.35">
      <c r="A11268" s="5" t="s">
        <v>5121</v>
      </c>
      <c r="B11268" s="5" t="s">
        <v>18</v>
      </c>
      <c r="C11268" s="5" t="s">
        <v>22</v>
      </c>
      <c r="D11268" s="13">
        <v>131.4</v>
      </c>
      <c r="E11268" s="6">
        <v>140542.79999999999</v>
      </c>
      <c r="F11268" s="6">
        <v>59449.620000000024</v>
      </c>
      <c r="G11268" s="7">
        <v>39569</v>
      </c>
      <c r="H11268" s="7">
        <v>40898</v>
      </c>
      <c r="I11268" s="7">
        <v>50040</v>
      </c>
      <c r="J11268" s="5" t="s">
        <v>5122</v>
      </c>
      <c r="K11268" s="5">
        <v>8112</v>
      </c>
      <c r="L11268" s="5" t="s">
        <v>1576</v>
      </c>
      <c r="M11268" s="5" t="s">
        <v>53</v>
      </c>
      <c r="N11268" s="5"/>
      <c r="O11268" s="5" t="s">
        <v>34</v>
      </c>
      <c r="P11268" s="5" t="s">
        <v>5123</v>
      </c>
      <c r="Q11268" s="5" t="s">
        <v>492</v>
      </c>
    </row>
    <row r="11269" spans="1:17" x14ac:dyDescent="0.35">
      <c r="A11269" s="5" t="s">
        <v>11842</v>
      </c>
      <c r="B11269" s="5" t="s">
        <v>18</v>
      </c>
      <c r="C11269" s="5" t="s">
        <v>22</v>
      </c>
      <c r="D11269" s="13">
        <v>131.58000000000001</v>
      </c>
      <c r="E11269" s="6">
        <v>122280.72</v>
      </c>
      <c r="F11269" s="6">
        <v>27879.999999999996</v>
      </c>
      <c r="G11269" s="7">
        <v>40743</v>
      </c>
      <c r="H11269" s="7">
        <v>42088</v>
      </c>
      <c r="I11269" s="7">
        <v>49674</v>
      </c>
      <c r="J11269" s="5" t="s">
        <v>11843</v>
      </c>
      <c r="K11269" s="5">
        <v>6353</v>
      </c>
      <c r="L11269" s="5" t="s">
        <v>6160</v>
      </c>
      <c r="M11269" s="5" t="s">
        <v>179</v>
      </c>
      <c r="N11269" s="5"/>
      <c r="O11269" s="5" t="s">
        <v>34</v>
      </c>
      <c r="P11269" s="5" t="s">
        <v>4064</v>
      </c>
      <c r="Q11269" s="5" t="s">
        <v>1171</v>
      </c>
    </row>
    <row r="11270" spans="1:17" x14ac:dyDescent="0.35">
      <c r="A11270" s="5" t="s">
        <v>8737</v>
      </c>
      <c r="B11270" s="5" t="s">
        <v>18</v>
      </c>
      <c r="C11270" s="5" t="s">
        <v>19</v>
      </c>
      <c r="D11270" s="13">
        <v>131.6</v>
      </c>
      <c r="E11270" s="6">
        <v>128326.125</v>
      </c>
      <c r="F11270" s="6">
        <v>40166.079999999994</v>
      </c>
      <c r="G11270" s="7">
        <v>40352</v>
      </c>
      <c r="H11270" s="7">
        <v>41626</v>
      </c>
      <c r="I11270" s="7">
        <v>50770</v>
      </c>
      <c r="J11270" s="5" t="s">
        <v>8738</v>
      </c>
      <c r="K11270" s="5">
        <v>1523</v>
      </c>
      <c r="L11270" s="5" t="s">
        <v>8739</v>
      </c>
      <c r="M11270" s="5" t="s">
        <v>21</v>
      </c>
      <c r="N11270" s="5"/>
      <c r="O11270" s="5" t="s">
        <v>34</v>
      </c>
      <c r="P11270" s="5" t="s">
        <v>8740</v>
      </c>
      <c r="Q11270" s="5" t="s">
        <v>6583</v>
      </c>
    </row>
    <row r="11271" spans="1:17" x14ac:dyDescent="0.35">
      <c r="A11271" s="5" t="s">
        <v>14379</v>
      </c>
      <c r="B11271" s="5" t="s">
        <v>18</v>
      </c>
      <c r="C11271" s="5" t="s">
        <v>22</v>
      </c>
      <c r="D11271" s="13">
        <v>131.76</v>
      </c>
      <c r="E11271" s="6">
        <v>130435.26000000001</v>
      </c>
      <c r="F11271" s="6">
        <v>51229.45</v>
      </c>
      <c r="G11271" s="7">
        <v>40847</v>
      </c>
      <c r="H11271" s="7">
        <v>40901</v>
      </c>
      <c r="I11271" s="7">
        <v>50040</v>
      </c>
      <c r="J11271" s="5" t="s">
        <v>14380</v>
      </c>
      <c r="K11271" s="5">
        <v>4118</v>
      </c>
      <c r="L11271" s="5" t="s">
        <v>3722</v>
      </c>
      <c r="M11271" s="5" t="s">
        <v>210</v>
      </c>
      <c r="N11271" s="5" t="s">
        <v>8553</v>
      </c>
      <c r="O11271" s="5" t="s">
        <v>34</v>
      </c>
      <c r="P11271" s="5" t="s">
        <v>2001</v>
      </c>
      <c r="Q11271" s="5" t="s">
        <v>200</v>
      </c>
    </row>
    <row r="11272" spans="1:17" x14ac:dyDescent="0.35">
      <c r="A11272" s="5" t="s">
        <v>11617</v>
      </c>
      <c r="B11272" s="5" t="s">
        <v>18</v>
      </c>
      <c r="C11272" s="5" t="s">
        <v>22</v>
      </c>
      <c r="D11272" s="13">
        <v>131.82</v>
      </c>
      <c r="E11272" s="6">
        <v>127214.39999999999</v>
      </c>
      <c r="F11272" s="6">
        <v>29004.86</v>
      </c>
      <c r="G11272" s="7">
        <v>40687</v>
      </c>
      <c r="H11272" s="7">
        <v>42090</v>
      </c>
      <c r="I11272" s="7">
        <v>49674</v>
      </c>
      <c r="J11272" s="5" t="s">
        <v>11618</v>
      </c>
      <c r="K11272" s="5">
        <v>8816</v>
      </c>
      <c r="L11272" s="5" t="s">
        <v>1467</v>
      </c>
      <c r="M11272" s="5" t="s">
        <v>53</v>
      </c>
      <c r="N11272" s="5"/>
      <c r="O11272" s="5" t="s">
        <v>34</v>
      </c>
      <c r="P11272" s="5" t="s">
        <v>2317</v>
      </c>
      <c r="Q11272" s="5" t="s">
        <v>1158</v>
      </c>
    </row>
    <row r="11273" spans="1:17" x14ac:dyDescent="0.35">
      <c r="A11273" s="5" t="s">
        <v>12786</v>
      </c>
      <c r="B11273" s="5" t="s">
        <v>18</v>
      </c>
      <c r="C11273" s="5" t="s">
        <v>22</v>
      </c>
      <c r="D11273" s="13">
        <v>131.82</v>
      </c>
      <c r="E11273" s="6">
        <v>129154.79999999999</v>
      </c>
      <c r="F11273" s="6">
        <v>32676.17</v>
      </c>
      <c r="G11273" s="7">
        <v>40745</v>
      </c>
      <c r="H11273" s="7">
        <v>41450</v>
      </c>
      <c r="I11273" s="7">
        <v>50770</v>
      </c>
      <c r="J11273" s="5" t="s">
        <v>12787</v>
      </c>
      <c r="K11273" s="5">
        <v>6430</v>
      </c>
      <c r="L11273" s="5" t="s">
        <v>931</v>
      </c>
      <c r="M11273" s="5" t="s">
        <v>414</v>
      </c>
      <c r="N11273" s="5"/>
      <c r="O11273" s="5" t="s">
        <v>34</v>
      </c>
      <c r="P11273" s="5" t="s">
        <v>2896</v>
      </c>
      <c r="Q11273" s="5" t="s">
        <v>3271</v>
      </c>
    </row>
    <row r="11274" spans="1:17" x14ac:dyDescent="0.35">
      <c r="A11274" s="5" t="s">
        <v>3400</v>
      </c>
      <c r="B11274" s="5" t="s">
        <v>18</v>
      </c>
      <c r="C11274" s="5" t="s">
        <v>22</v>
      </c>
      <c r="D11274" s="13">
        <v>131.9</v>
      </c>
      <c r="E11274" s="6">
        <v>142530.66</v>
      </c>
      <c r="F11274" s="6">
        <v>57724.9</v>
      </c>
      <c r="G11274" s="7">
        <v>39570</v>
      </c>
      <c r="H11274" s="7">
        <v>40257</v>
      </c>
      <c r="I11274" s="7">
        <v>49674</v>
      </c>
      <c r="J11274" s="5" t="s">
        <v>3401</v>
      </c>
      <c r="K11274" s="5">
        <v>6018</v>
      </c>
      <c r="L11274" s="5" t="s">
        <v>1535</v>
      </c>
      <c r="M11274" s="5" t="s">
        <v>179</v>
      </c>
      <c r="N11274" s="5" t="s">
        <v>3402</v>
      </c>
      <c r="O11274" s="5"/>
      <c r="P11274" s="5"/>
      <c r="Q11274" s="5"/>
    </row>
    <row r="11275" spans="1:17" hidden="1" x14ac:dyDescent="0.35">
      <c r="A11275" s="5" t="s">
        <v>1718</v>
      </c>
      <c r="B11275" s="5" t="s">
        <v>81</v>
      </c>
      <c r="C11275" s="5" t="s">
        <v>145</v>
      </c>
      <c r="D11275" s="13">
        <v>132</v>
      </c>
      <c r="E11275" s="6">
        <v>398665.60000000003</v>
      </c>
      <c r="F11275" s="6">
        <v>87572.58</v>
      </c>
      <c r="G11275" s="7">
        <v>39570</v>
      </c>
      <c r="H11275" s="7">
        <v>41206</v>
      </c>
      <c r="I11275" s="7">
        <v>50405</v>
      </c>
      <c r="J11275" s="5" t="s">
        <v>1719</v>
      </c>
      <c r="K11275" s="5">
        <v>3638</v>
      </c>
      <c r="L11275" s="5" t="s">
        <v>1720</v>
      </c>
      <c r="M11275" s="5" t="s">
        <v>51</v>
      </c>
      <c r="N11275" s="5" t="s">
        <v>587</v>
      </c>
      <c r="O11275" s="5" t="s">
        <v>34</v>
      </c>
      <c r="P11275" s="5" t="s">
        <v>588</v>
      </c>
      <c r="Q11275" s="5" t="s">
        <v>589</v>
      </c>
    </row>
    <row r="11276" spans="1:17" hidden="1" x14ac:dyDescent="0.35">
      <c r="A11276" s="5" t="s">
        <v>5964</v>
      </c>
      <c r="B11276" s="5" t="s">
        <v>81</v>
      </c>
      <c r="C11276" s="5" t="s">
        <v>145</v>
      </c>
      <c r="D11276" s="13">
        <v>132</v>
      </c>
      <c r="E11276" s="6">
        <v>1069765.125</v>
      </c>
      <c r="F11276" s="6">
        <v>181770.67</v>
      </c>
      <c r="G11276" s="7">
        <v>39727</v>
      </c>
      <c r="H11276" s="7">
        <v>41606</v>
      </c>
      <c r="I11276" s="7">
        <v>50770</v>
      </c>
      <c r="J11276" s="5" t="s">
        <v>5965</v>
      </c>
      <c r="K11276" s="5">
        <v>3965</v>
      </c>
      <c r="L11276" s="5" t="s">
        <v>5966</v>
      </c>
      <c r="M11276" s="5" t="s">
        <v>76</v>
      </c>
      <c r="N11276" s="5" t="s">
        <v>5967</v>
      </c>
      <c r="O11276" s="5" t="s">
        <v>34</v>
      </c>
      <c r="P11276" s="5" t="s">
        <v>3319</v>
      </c>
      <c r="Q11276" s="5" t="s">
        <v>5968</v>
      </c>
    </row>
    <row r="11277" spans="1:17" hidden="1" x14ac:dyDescent="0.35">
      <c r="A11277" s="5" t="s">
        <v>9263</v>
      </c>
      <c r="B11277" s="5" t="s">
        <v>81</v>
      </c>
      <c r="C11277" s="5" t="s">
        <v>82</v>
      </c>
      <c r="D11277" s="13">
        <v>132</v>
      </c>
      <c r="E11277" s="6">
        <v>464779.375</v>
      </c>
      <c r="F11277" s="6">
        <v>136722.98000000001</v>
      </c>
      <c r="G11277" s="7">
        <v>40456</v>
      </c>
      <c r="H11277" s="7">
        <v>42375</v>
      </c>
      <c r="I11277" s="7">
        <v>50040</v>
      </c>
      <c r="J11277" s="5" t="s">
        <v>9264</v>
      </c>
      <c r="K11277" s="5">
        <v>2800</v>
      </c>
      <c r="L11277" s="5" t="s">
        <v>1902</v>
      </c>
      <c r="M11277" s="5" t="s">
        <v>38</v>
      </c>
      <c r="N11277" s="5" t="s">
        <v>9265</v>
      </c>
      <c r="O11277" s="5" t="s">
        <v>34</v>
      </c>
      <c r="P11277" s="5" t="s">
        <v>9266</v>
      </c>
      <c r="Q11277" s="5" t="s">
        <v>253</v>
      </c>
    </row>
    <row r="11278" spans="1:17" hidden="1" x14ac:dyDescent="0.35">
      <c r="A11278" s="5" t="s">
        <v>9555</v>
      </c>
      <c r="B11278" s="5" t="s">
        <v>81</v>
      </c>
      <c r="C11278" s="5" t="s">
        <v>145</v>
      </c>
      <c r="D11278" s="13">
        <v>132</v>
      </c>
      <c r="E11278" s="6">
        <v>760636.70000000007</v>
      </c>
      <c r="F11278" s="6">
        <v>165762.05999999997</v>
      </c>
      <c r="G11278" s="7">
        <v>40522</v>
      </c>
      <c r="H11278" s="7">
        <v>42927</v>
      </c>
      <c r="I11278" s="7">
        <v>50405</v>
      </c>
      <c r="J11278" s="5" t="s">
        <v>9556</v>
      </c>
      <c r="K11278" s="5">
        <v>1946</v>
      </c>
      <c r="L11278" s="5" t="s">
        <v>7818</v>
      </c>
      <c r="M11278" s="5" t="s">
        <v>76</v>
      </c>
      <c r="N11278" s="5" t="s">
        <v>9557</v>
      </c>
      <c r="O11278" s="5" t="s">
        <v>34</v>
      </c>
      <c r="P11278" s="5" t="s">
        <v>9558</v>
      </c>
      <c r="Q11278" s="5" t="s">
        <v>9559</v>
      </c>
    </row>
    <row r="11279" spans="1:17" hidden="1" x14ac:dyDescent="0.35">
      <c r="A11279" s="5" t="s">
        <v>15636</v>
      </c>
      <c r="B11279" s="5" t="s">
        <v>81</v>
      </c>
      <c r="C11279" s="5" t="s">
        <v>145</v>
      </c>
      <c r="D11279" s="13">
        <v>132</v>
      </c>
      <c r="E11279" s="6">
        <v>546218.53999999992</v>
      </c>
      <c r="F11279" s="6">
        <v>141973.05000000002</v>
      </c>
      <c r="G11279" s="7">
        <v>41463</v>
      </c>
      <c r="H11279" s="7">
        <v>41599</v>
      </c>
      <c r="I11279" s="7">
        <v>50770</v>
      </c>
      <c r="J11279" s="5" t="s">
        <v>15637</v>
      </c>
      <c r="K11279" s="5">
        <v>7270</v>
      </c>
      <c r="L11279" s="5" t="s">
        <v>1175</v>
      </c>
      <c r="M11279" s="5" t="s">
        <v>99</v>
      </c>
      <c r="N11279" s="5" t="s">
        <v>15638</v>
      </c>
      <c r="O11279" s="5" t="s">
        <v>34</v>
      </c>
      <c r="P11279" s="5" t="s">
        <v>15639</v>
      </c>
      <c r="Q11279" s="5" t="s">
        <v>1137</v>
      </c>
    </row>
    <row r="11280" spans="1:17" hidden="1" x14ac:dyDescent="0.35">
      <c r="A11280" s="5" t="s">
        <v>15761</v>
      </c>
      <c r="B11280" s="5" t="s">
        <v>81</v>
      </c>
      <c r="C11280" s="5" t="s">
        <v>145</v>
      </c>
      <c r="D11280" s="13">
        <v>132</v>
      </c>
      <c r="E11280" s="6">
        <v>115683.97500000001</v>
      </c>
      <c r="F11280" s="6">
        <v>28464.49</v>
      </c>
      <c r="G11280" s="7">
        <v>42195</v>
      </c>
      <c r="H11280" s="7">
        <v>42713</v>
      </c>
      <c r="I11280" s="7">
        <v>48213</v>
      </c>
      <c r="J11280" s="5" t="s">
        <v>1174</v>
      </c>
      <c r="K11280" s="5">
        <v>7270</v>
      </c>
      <c r="L11280" s="5" t="s">
        <v>1175</v>
      </c>
      <c r="M11280" s="5" t="s">
        <v>99</v>
      </c>
      <c r="N11280" s="5" t="s">
        <v>15638</v>
      </c>
      <c r="O11280" s="5" t="s">
        <v>34</v>
      </c>
      <c r="P11280" s="5" t="s">
        <v>15639</v>
      </c>
      <c r="Q11280" s="5" t="s">
        <v>1137</v>
      </c>
    </row>
    <row r="11281" spans="1:17" x14ac:dyDescent="0.35">
      <c r="A11281" s="5" t="s">
        <v>14195</v>
      </c>
      <c r="B11281" s="5" t="s">
        <v>18</v>
      </c>
      <c r="C11281" s="5" t="s">
        <v>22</v>
      </c>
      <c r="D11281" s="13">
        <v>132.24</v>
      </c>
      <c r="E11281" s="6">
        <v>52592.5</v>
      </c>
      <c r="F11281" s="6">
        <v>8399.18</v>
      </c>
      <c r="G11281" s="7">
        <v>40830</v>
      </c>
      <c r="H11281" s="7">
        <v>42620</v>
      </c>
      <c r="I11281" s="7">
        <v>50040</v>
      </c>
      <c r="J11281" s="5" t="s">
        <v>14196</v>
      </c>
      <c r="K11281" s="5">
        <v>1303</v>
      </c>
      <c r="L11281" s="5" t="s">
        <v>7723</v>
      </c>
      <c r="M11281" s="5" t="s">
        <v>21</v>
      </c>
      <c r="N11281" s="5" t="s">
        <v>14197</v>
      </c>
      <c r="O11281" s="5" t="s">
        <v>86</v>
      </c>
      <c r="P11281" s="5" t="s">
        <v>14198</v>
      </c>
      <c r="Q11281" s="5" t="s">
        <v>4702</v>
      </c>
    </row>
    <row r="11282" spans="1:17" x14ac:dyDescent="0.35">
      <c r="A11282" s="5" t="s">
        <v>5740</v>
      </c>
      <c r="B11282" s="5" t="s">
        <v>18</v>
      </c>
      <c r="C11282" s="5" t="s">
        <v>22</v>
      </c>
      <c r="D11282" s="13">
        <v>132.30000000000001</v>
      </c>
      <c r="E11282" s="6">
        <v>124345.179</v>
      </c>
      <c r="F11282" s="6">
        <v>39790.450000000004</v>
      </c>
      <c r="G11282" s="7">
        <v>39671</v>
      </c>
      <c r="H11282" s="7">
        <v>41361</v>
      </c>
      <c r="I11282" s="7">
        <v>50770</v>
      </c>
      <c r="J11282" s="5" t="s">
        <v>5741</v>
      </c>
      <c r="K11282" s="5">
        <v>6105</v>
      </c>
      <c r="L11282" s="5" t="s">
        <v>3771</v>
      </c>
      <c r="M11282" s="5" t="s">
        <v>179</v>
      </c>
      <c r="N11282" s="5"/>
      <c r="O11282" s="5" t="s">
        <v>34</v>
      </c>
      <c r="P11282" s="5" t="s">
        <v>480</v>
      </c>
      <c r="Q11282" s="5" t="s">
        <v>1158</v>
      </c>
    </row>
    <row r="11283" spans="1:17" x14ac:dyDescent="0.35">
      <c r="A11283" s="5" t="s">
        <v>11076</v>
      </c>
      <c r="B11283" s="5" t="s">
        <v>18</v>
      </c>
      <c r="C11283" s="5" t="s">
        <v>22</v>
      </c>
      <c r="D11283" s="13">
        <v>132.30000000000001</v>
      </c>
      <c r="E11283" s="6">
        <v>129366.6</v>
      </c>
      <c r="F11283" s="6">
        <v>29495.600000000006</v>
      </c>
      <c r="G11283" s="7">
        <v>40659</v>
      </c>
      <c r="H11283" s="7">
        <v>42090</v>
      </c>
      <c r="I11283" s="7">
        <v>49674</v>
      </c>
      <c r="J11283" s="5" t="s">
        <v>11077</v>
      </c>
      <c r="K11283" s="5">
        <v>6340</v>
      </c>
      <c r="L11283" s="5" t="s">
        <v>2549</v>
      </c>
      <c r="M11283" s="5" t="s">
        <v>895</v>
      </c>
      <c r="N11283" s="5"/>
      <c r="O11283" s="5" t="s">
        <v>34</v>
      </c>
      <c r="P11283" s="5" t="s">
        <v>11078</v>
      </c>
      <c r="Q11283" s="5" t="s">
        <v>486</v>
      </c>
    </row>
    <row r="11284" spans="1:17" x14ac:dyDescent="0.35">
      <c r="A11284" s="5" t="s">
        <v>15234</v>
      </c>
      <c r="B11284" s="5" t="s">
        <v>18</v>
      </c>
      <c r="C11284" s="5" t="s">
        <v>22</v>
      </c>
      <c r="D11284" s="13">
        <v>132.35</v>
      </c>
      <c r="E11284" s="6">
        <v>66051.974999999991</v>
      </c>
      <c r="F11284" s="6">
        <v>11223.309999999998</v>
      </c>
      <c r="G11284" s="7">
        <v>40963</v>
      </c>
      <c r="H11284" s="7">
        <v>41817</v>
      </c>
      <c r="I11284" s="7">
        <v>49125</v>
      </c>
      <c r="J11284" s="5" t="s">
        <v>15235</v>
      </c>
      <c r="K11284" s="5">
        <v>1052</v>
      </c>
      <c r="L11284" s="5" t="s">
        <v>3403</v>
      </c>
      <c r="M11284" s="5" t="s">
        <v>21</v>
      </c>
      <c r="N11284" s="5" t="s">
        <v>158</v>
      </c>
      <c r="O11284" s="5" t="s">
        <v>34</v>
      </c>
      <c r="P11284" s="5" t="s">
        <v>159</v>
      </c>
      <c r="Q11284" s="5" t="s">
        <v>160</v>
      </c>
    </row>
    <row r="11285" spans="1:17" x14ac:dyDescent="0.35">
      <c r="A11285" s="5" t="s">
        <v>10132</v>
      </c>
      <c r="B11285" s="5" t="s">
        <v>18</v>
      </c>
      <c r="C11285" s="5" t="s">
        <v>22</v>
      </c>
      <c r="D11285" s="13">
        <v>132.5</v>
      </c>
      <c r="E11285" s="6">
        <v>125287.94999999998</v>
      </c>
      <c r="F11285" s="6">
        <v>45950.570000000007</v>
      </c>
      <c r="G11285" s="7">
        <v>40583</v>
      </c>
      <c r="H11285" s="7">
        <v>40899</v>
      </c>
      <c r="I11285" s="7">
        <v>50040</v>
      </c>
      <c r="J11285" s="5" t="s">
        <v>10133</v>
      </c>
      <c r="K11285" s="5">
        <v>5742</v>
      </c>
      <c r="L11285" s="5" t="s">
        <v>4647</v>
      </c>
      <c r="M11285" s="5" t="s">
        <v>28</v>
      </c>
      <c r="N11285" s="5" t="s">
        <v>10134</v>
      </c>
      <c r="O11285" s="5" t="s">
        <v>34</v>
      </c>
      <c r="P11285" s="5" t="s">
        <v>10135</v>
      </c>
      <c r="Q11285" s="5" t="s">
        <v>569</v>
      </c>
    </row>
    <row r="11286" spans="1:17" x14ac:dyDescent="0.35">
      <c r="A11286" s="5" t="s">
        <v>4787</v>
      </c>
      <c r="B11286" s="5" t="s">
        <v>18</v>
      </c>
      <c r="C11286" s="5" t="s">
        <v>22</v>
      </c>
      <c r="D11286" s="13">
        <v>132.6</v>
      </c>
      <c r="E11286" s="6">
        <v>142048.75</v>
      </c>
      <c r="F11286" s="6">
        <v>35742.990000000005</v>
      </c>
      <c r="G11286" s="7">
        <v>39622</v>
      </c>
      <c r="H11286" s="7">
        <v>42090</v>
      </c>
      <c r="I11286" s="7">
        <v>51501</v>
      </c>
      <c r="J11286" s="5" t="s">
        <v>4788</v>
      </c>
      <c r="K11286" s="5">
        <v>4207</v>
      </c>
      <c r="L11286" s="5" t="s">
        <v>4789</v>
      </c>
      <c r="M11286" s="5" t="s">
        <v>344</v>
      </c>
      <c r="N11286" s="5" t="s">
        <v>2847</v>
      </c>
      <c r="O11286" s="5" t="s">
        <v>34</v>
      </c>
      <c r="P11286" s="5" t="s">
        <v>1607</v>
      </c>
      <c r="Q11286" s="5" t="s">
        <v>320</v>
      </c>
    </row>
    <row r="11287" spans="1:17" x14ac:dyDescent="0.35">
      <c r="A11287" s="5" t="s">
        <v>13344</v>
      </c>
      <c r="B11287" s="5" t="s">
        <v>18</v>
      </c>
      <c r="C11287" s="5" t="s">
        <v>22</v>
      </c>
      <c r="D11287" s="13">
        <v>132.75</v>
      </c>
      <c r="E11287" s="6">
        <v>128296.8</v>
      </c>
      <c r="F11287" s="6">
        <v>25274.48</v>
      </c>
      <c r="G11287" s="7">
        <v>40780</v>
      </c>
      <c r="H11287" s="7">
        <v>42229</v>
      </c>
      <c r="I11287" s="7">
        <v>49674</v>
      </c>
      <c r="J11287" s="5" t="s">
        <v>13345</v>
      </c>
      <c r="K11287" s="5">
        <v>8561</v>
      </c>
      <c r="L11287" s="5" t="s">
        <v>26</v>
      </c>
      <c r="M11287" s="5" t="s">
        <v>25</v>
      </c>
      <c r="N11287" s="5"/>
      <c r="O11287" s="5" t="s">
        <v>34</v>
      </c>
      <c r="P11287" s="5" t="s">
        <v>8673</v>
      </c>
      <c r="Q11287" s="5" t="s">
        <v>527</v>
      </c>
    </row>
    <row r="11288" spans="1:17" x14ac:dyDescent="0.35">
      <c r="A11288" s="5" t="s">
        <v>13475</v>
      </c>
      <c r="B11288" s="5" t="s">
        <v>18</v>
      </c>
      <c r="C11288" s="5" t="s">
        <v>22</v>
      </c>
      <c r="D11288" s="13">
        <v>132.77000000000001</v>
      </c>
      <c r="E11288" s="6">
        <v>121337.1</v>
      </c>
      <c r="F11288" s="6">
        <v>28503.52</v>
      </c>
      <c r="G11288" s="7">
        <v>40788</v>
      </c>
      <c r="H11288" s="7">
        <v>41624</v>
      </c>
      <c r="I11288" s="7">
        <v>50770</v>
      </c>
      <c r="J11288" s="5" t="s">
        <v>13476</v>
      </c>
      <c r="K11288" s="5">
        <v>4900</v>
      </c>
      <c r="L11288" s="5" t="s">
        <v>267</v>
      </c>
      <c r="M11288" s="5" t="s">
        <v>51</v>
      </c>
      <c r="N11288" s="5" t="s">
        <v>10568</v>
      </c>
      <c r="O11288" s="5" t="s">
        <v>34</v>
      </c>
      <c r="P11288" s="5" t="s">
        <v>10569</v>
      </c>
      <c r="Q11288" s="5" t="s">
        <v>123</v>
      </c>
    </row>
    <row r="11289" spans="1:17" x14ac:dyDescent="0.35">
      <c r="A11289" s="5" t="s">
        <v>12639</v>
      </c>
      <c r="B11289" s="5" t="s">
        <v>18</v>
      </c>
      <c r="C11289" s="5" t="s">
        <v>19</v>
      </c>
      <c r="D11289" s="13">
        <v>132.79</v>
      </c>
      <c r="E11289" s="6">
        <v>115801.19999999998</v>
      </c>
      <c r="F11289" s="6">
        <v>43438.889999999992</v>
      </c>
      <c r="G11289" s="7">
        <v>40738</v>
      </c>
      <c r="H11289" s="7">
        <v>40908</v>
      </c>
      <c r="I11289" s="7">
        <v>50040</v>
      </c>
      <c r="J11289" s="5" t="s">
        <v>12640</v>
      </c>
      <c r="K11289" s="5">
        <v>8444</v>
      </c>
      <c r="L11289" s="5" t="s">
        <v>1965</v>
      </c>
      <c r="M11289" s="5" t="s">
        <v>53</v>
      </c>
      <c r="N11289" s="5" t="s">
        <v>12641</v>
      </c>
      <c r="O11289" s="5" t="s">
        <v>34</v>
      </c>
      <c r="P11289" s="5" t="s">
        <v>690</v>
      </c>
      <c r="Q11289" s="5" t="s">
        <v>512</v>
      </c>
    </row>
    <row r="11290" spans="1:17" x14ac:dyDescent="0.35">
      <c r="A11290" s="5" t="s">
        <v>1358</v>
      </c>
      <c r="B11290" s="5" t="s">
        <v>18</v>
      </c>
      <c r="C11290" s="5" t="s">
        <v>19</v>
      </c>
      <c r="D11290" s="13">
        <v>132.80000000000001</v>
      </c>
      <c r="E11290" s="6">
        <v>155900.75</v>
      </c>
      <c r="F11290" s="6">
        <v>87616.239999999991</v>
      </c>
      <c r="G11290" s="7">
        <v>39570</v>
      </c>
      <c r="H11290" s="7">
        <v>40522</v>
      </c>
      <c r="I11290" s="7">
        <v>49674</v>
      </c>
      <c r="J11290" s="5" t="s">
        <v>1359</v>
      </c>
      <c r="K11290" s="5">
        <v>1660</v>
      </c>
      <c r="L11290" s="5" t="s">
        <v>1360</v>
      </c>
      <c r="M11290" s="5" t="s">
        <v>21</v>
      </c>
      <c r="N11290" s="5" t="s">
        <v>1361</v>
      </c>
      <c r="O11290" s="5" t="s">
        <v>34</v>
      </c>
      <c r="P11290" s="5" t="s">
        <v>167</v>
      </c>
      <c r="Q11290" s="5" t="s">
        <v>168</v>
      </c>
    </row>
    <row r="11291" spans="1:17" x14ac:dyDescent="0.35">
      <c r="A11291" s="5" t="s">
        <v>13741</v>
      </c>
      <c r="B11291" s="5" t="s">
        <v>18</v>
      </c>
      <c r="C11291" s="5" t="s">
        <v>19</v>
      </c>
      <c r="D11291" s="13">
        <v>133</v>
      </c>
      <c r="E11291" s="6">
        <v>162630.22499999998</v>
      </c>
      <c r="F11291" s="6">
        <v>67166.290000000023</v>
      </c>
      <c r="G11291" s="7">
        <v>40802</v>
      </c>
      <c r="H11291" s="7">
        <v>40897</v>
      </c>
      <c r="I11291" s="7">
        <v>50040</v>
      </c>
      <c r="J11291" s="5" t="s">
        <v>13742</v>
      </c>
      <c r="K11291" s="5">
        <v>4522</v>
      </c>
      <c r="L11291" s="5" t="s">
        <v>2604</v>
      </c>
      <c r="M11291" s="5" t="s">
        <v>210</v>
      </c>
      <c r="N11291" s="5"/>
      <c r="O11291" s="5" t="s">
        <v>34</v>
      </c>
      <c r="P11291" s="5" t="s">
        <v>5426</v>
      </c>
      <c r="Q11291" s="5" t="s">
        <v>932</v>
      </c>
    </row>
    <row r="11292" spans="1:17" x14ac:dyDescent="0.35">
      <c r="A11292" s="5" t="s">
        <v>5579</v>
      </c>
      <c r="B11292" s="5" t="s">
        <v>18</v>
      </c>
      <c r="C11292" s="5" t="s">
        <v>22</v>
      </c>
      <c r="D11292" s="13">
        <v>133.01</v>
      </c>
      <c r="E11292" s="6">
        <v>126650.78999999998</v>
      </c>
      <c r="F11292" s="6">
        <v>40148.290000000008</v>
      </c>
      <c r="G11292" s="7">
        <v>39645</v>
      </c>
      <c r="H11292" s="7">
        <v>40830</v>
      </c>
      <c r="I11292" s="7">
        <v>50040</v>
      </c>
      <c r="J11292" s="5" t="s">
        <v>5580</v>
      </c>
      <c r="K11292" s="5">
        <v>6247</v>
      </c>
      <c r="L11292" s="5" t="s">
        <v>853</v>
      </c>
      <c r="M11292" s="5" t="s">
        <v>179</v>
      </c>
      <c r="N11292" s="5"/>
      <c r="O11292" s="5" t="s">
        <v>34</v>
      </c>
      <c r="P11292" s="5" t="s">
        <v>5581</v>
      </c>
      <c r="Q11292" s="5" t="s">
        <v>270</v>
      </c>
    </row>
    <row r="11293" spans="1:17" x14ac:dyDescent="0.35">
      <c r="A11293" s="5" t="s">
        <v>405</v>
      </c>
      <c r="B11293" s="5" t="s">
        <v>18</v>
      </c>
      <c r="C11293" s="5" t="s">
        <v>19</v>
      </c>
      <c r="D11293" s="13">
        <v>133.19999999999999</v>
      </c>
      <c r="E11293" s="6">
        <v>131348.02499999999</v>
      </c>
      <c r="F11293" s="6">
        <v>58417.539999999994</v>
      </c>
      <c r="G11293" s="7">
        <v>39570</v>
      </c>
      <c r="H11293" s="7">
        <v>40877</v>
      </c>
      <c r="I11293" s="7">
        <v>50040</v>
      </c>
      <c r="J11293" s="5" t="s">
        <v>406</v>
      </c>
      <c r="K11293" s="5">
        <v>8454</v>
      </c>
      <c r="L11293" s="5" t="s">
        <v>407</v>
      </c>
      <c r="M11293" s="5" t="s">
        <v>408</v>
      </c>
      <c r="N11293" s="5" t="s">
        <v>409</v>
      </c>
      <c r="O11293" s="5" t="s">
        <v>34</v>
      </c>
      <c r="P11293" s="5" t="s">
        <v>410</v>
      </c>
      <c r="Q11293" s="5" t="s">
        <v>270</v>
      </c>
    </row>
    <row r="11294" spans="1:17" x14ac:dyDescent="0.35">
      <c r="A11294" s="5" t="s">
        <v>14520</v>
      </c>
      <c r="B11294" s="5" t="s">
        <v>18</v>
      </c>
      <c r="C11294" s="5" t="s">
        <v>22</v>
      </c>
      <c r="D11294" s="13">
        <v>133.38</v>
      </c>
      <c r="E11294" s="6">
        <v>114779.14999999998</v>
      </c>
      <c r="F11294" s="6">
        <v>21004.579999999998</v>
      </c>
      <c r="G11294" s="7">
        <v>40856</v>
      </c>
      <c r="H11294" s="7">
        <v>42087</v>
      </c>
      <c r="I11294" s="7">
        <v>49399</v>
      </c>
      <c r="J11294" s="5" t="s">
        <v>14521</v>
      </c>
      <c r="K11294" s="5">
        <v>6242</v>
      </c>
      <c r="L11294" s="5" t="s">
        <v>14522</v>
      </c>
      <c r="M11294" s="5" t="s">
        <v>179</v>
      </c>
      <c r="N11294" s="5"/>
      <c r="O11294" s="5" t="s">
        <v>34</v>
      </c>
      <c r="P11294" s="5" t="s">
        <v>10279</v>
      </c>
      <c r="Q11294" s="5" t="s">
        <v>1047</v>
      </c>
    </row>
    <row r="11295" spans="1:17" x14ac:dyDescent="0.35">
      <c r="A11295" s="5" t="s">
        <v>15040</v>
      </c>
      <c r="B11295" s="5" t="s">
        <v>18</v>
      </c>
      <c r="C11295" s="5" t="s">
        <v>22</v>
      </c>
      <c r="D11295" s="13">
        <v>133.56</v>
      </c>
      <c r="E11295" s="6">
        <v>74485.350000000006</v>
      </c>
      <c r="F11295" s="6">
        <v>10097.36</v>
      </c>
      <c r="G11295" s="7">
        <v>40925</v>
      </c>
      <c r="H11295" s="7">
        <v>42459</v>
      </c>
      <c r="I11295" s="7">
        <v>49765</v>
      </c>
      <c r="J11295" s="5" t="s">
        <v>15041</v>
      </c>
      <c r="K11295" s="5">
        <v>1957</v>
      </c>
      <c r="L11295" s="5" t="s">
        <v>3892</v>
      </c>
      <c r="M11295" s="5" t="s">
        <v>76</v>
      </c>
      <c r="N11295" s="5" t="s">
        <v>148</v>
      </c>
      <c r="O11295" s="5" t="s">
        <v>34</v>
      </c>
      <c r="P11295" s="5" t="s">
        <v>129</v>
      </c>
      <c r="Q11295" s="5" t="s">
        <v>130</v>
      </c>
    </row>
    <row r="11296" spans="1:17" x14ac:dyDescent="0.35">
      <c r="A11296" s="5" t="s">
        <v>12598</v>
      </c>
      <c r="B11296" s="5" t="s">
        <v>18</v>
      </c>
      <c r="C11296" s="5" t="s">
        <v>22</v>
      </c>
      <c r="D11296" s="13">
        <v>134.09</v>
      </c>
      <c r="E11296" s="6">
        <v>139831.20000000001</v>
      </c>
      <c r="F11296" s="6">
        <v>35377.280000000006</v>
      </c>
      <c r="G11296" s="7">
        <v>40736</v>
      </c>
      <c r="H11296" s="7">
        <v>41628</v>
      </c>
      <c r="I11296" s="7">
        <v>50770</v>
      </c>
      <c r="J11296" s="5" t="s">
        <v>12599</v>
      </c>
      <c r="K11296" s="5">
        <v>8555</v>
      </c>
      <c r="L11296" s="5" t="s">
        <v>9528</v>
      </c>
      <c r="M11296" s="5" t="s">
        <v>25</v>
      </c>
      <c r="N11296" s="5"/>
      <c r="O11296" s="5" t="s">
        <v>34</v>
      </c>
      <c r="P11296" s="5" t="s">
        <v>12600</v>
      </c>
      <c r="Q11296" s="5" t="s">
        <v>578</v>
      </c>
    </row>
    <row r="11297" spans="1:17" x14ac:dyDescent="0.35">
      <c r="A11297" s="5" t="s">
        <v>9808</v>
      </c>
      <c r="B11297" s="5" t="s">
        <v>18</v>
      </c>
      <c r="C11297" s="5" t="s">
        <v>22</v>
      </c>
      <c r="D11297" s="13">
        <v>134.1</v>
      </c>
      <c r="E11297" s="6">
        <v>130448.25000000003</v>
      </c>
      <c r="F11297" s="6">
        <v>20832.940000000006</v>
      </c>
      <c r="G11297" s="7">
        <v>40602</v>
      </c>
      <c r="H11297" s="7">
        <v>42615</v>
      </c>
      <c r="I11297" s="7">
        <v>50040</v>
      </c>
      <c r="J11297" s="5" t="s">
        <v>9809</v>
      </c>
      <c r="K11297" s="5">
        <v>3930</v>
      </c>
      <c r="L11297" s="5" t="s">
        <v>9810</v>
      </c>
      <c r="M11297" s="5" t="s">
        <v>76</v>
      </c>
      <c r="N11297" s="5" t="s">
        <v>9811</v>
      </c>
      <c r="O11297" s="5" t="s">
        <v>34</v>
      </c>
      <c r="P11297" s="5" t="s">
        <v>9812</v>
      </c>
      <c r="Q11297" s="5" t="s">
        <v>270</v>
      </c>
    </row>
    <row r="11298" spans="1:17" x14ac:dyDescent="0.35">
      <c r="A11298" s="5" t="s">
        <v>8224</v>
      </c>
      <c r="B11298" s="5" t="s">
        <v>18</v>
      </c>
      <c r="C11298" s="5" t="s">
        <v>19</v>
      </c>
      <c r="D11298" s="13">
        <v>134.29</v>
      </c>
      <c r="E11298" s="6">
        <v>154802.4</v>
      </c>
      <c r="F11298" s="6">
        <v>41022.639999999999</v>
      </c>
      <c r="G11298" s="7">
        <v>40241</v>
      </c>
      <c r="H11298" s="7">
        <v>42180</v>
      </c>
      <c r="I11298" s="7">
        <v>51501</v>
      </c>
      <c r="J11298" s="5" t="s">
        <v>8225</v>
      </c>
      <c r="K11298" s="5">
        <v>3049</v>
      </c>
      <c r="L11298" s="5" t="s">
        <v>1661</v>
      </c>
      <c r="M11298" s="5" t="s">
        <v>51</v>
      </c>
      <c r="N11298" s="5"/>
      <c r="O11298" s="5" t="s">
        <v>34</v>
      </c>
      <c r="P11298" s="5" t="s">
        <v>1662</v>
      </c>
      <c r="Q11298" s="5" t="s">
        <v>1171</v>
      </c>
    </row>
    <row r="11299" spans="1:17" x14ac:dyDescent="0.35">
      <c r="A11299" s="5" t="s">
        <v>5787</v>
      </c>
      <c r="B11299" s="5" t="s">
        <v>18</v>
      </c>
      <c r="C11299" s="5" t="s">
        <v>22</v>
      </c>
      <c r="D11299" s="13">
        <v>134.4</v>
      </c>
      <c r="E11299" s="6">
        <v>99977.475000000006</v>
      </c>
      <c r="F11299" s="6">
        <v>29597.990000000005</v>
      </c>
      <c r="G11299" s="7">
        <v>39723</v>
      </c>
      <c r="H11299" s="7">
        <v>41597</v>
      </c>
      <c r="I11299" s="7">
        <v>50770</v>
      </c>
      <c r="J11299" s="5" t="s">
        <v>5788</v>
      </c>
      <c r="K11299" s="5">
        <v>6418</v>
      </c>
      <c r="L11299" s="5" t="s">
        <v>539</v>
      </c>
      <c r="M11299" s="5" t="s">
        <v>414</v>
      </c>
      <c r="N11299" s="5" t="s">
        <v>5789</v>
      </c>
      <c r="O11299" s="5" t="s">
        <v>34</v>
      </c>
      <c r="P11299" s="5" t="s">
        <v>5790</v>
      </c>
      <c r="Q11299" s="5" t="s">
        <v>1110</v>
      </c>
    </row>
    <row r="11300" spans="1:17" x14ac:dyDescent="0.35">
      <c r="A11300" s="5" t="s">
        <v>12107</v>
      </c>
      <c r="B11300" s="5" t="s">
        <v>18</v>
      </c>
      <c r="C11300" s="5" t="s">
        <v>22</v>
      </c>
      <c r="D11300" s="13">
        <v>134.41999999999999</v>
      </c>
      <c r="E11300" s="6">
        <v>149139.29999999999</v>
      </c>
      <c r="F11300" s="6">
        <v>29380.429999999993</v>
      </c>
      <c r="G11300" s="7">
        <v>40711</v>
      </c>
      <c r="H11300" s="7">
        <v>42179</v>
      </c>
      <c r="I11300" s="7">
        <v>49674</v>
      </c>
      <c r="J11300" s="5" t="s">
        <v>12108</v>
      </c>
      <c r="K11300" s="5">
        <v>2889</v>
      </c>
      <c r="L11300" s="5" t="s">
        <v>12109</v>
      </c>
      <c r="M11300" s="5" t="s">
        <v>38</v>
      </c>
      <c r="N11300" s="5"/>
      <c r="O11300" s="5" t="s">
        <v>34</v>
      </c>
      <c r="P11300" s="5" t="s">
        <v>3620</v>
      </c>
      <c r="Q11300" s="5" t="s">
        <v>3168</v>
      </c>
    </row>
    <row r="11301" spans="1:17" x14ac:dyDescent="0.35">
      <c r="A11301" s="5" t="s">
        <v>10479</v>
      </c>
      <c r="B11301" s="5" t="s">
        <v>18</v>
      </c>
      <c r="C11301" s="5" t="s">
        <v>19</v>
      </c>
      <c r="D11301" s="13">
        <v>134.6</v>
      </c>
      <c r="E11301" s="6">
        <v>143163.75</v>
      </c>
      <c r="F11301" s="6">
        <v>48675.67</v>
      </c>
      <c r="G11301" s="7">
        <v>40609</v>
      </c>
      <c r="H11301" s="7">
        <v>41250</v>
      </c>
      <c r="I11301" s="7">
        <v>50405</v>
      </c>
      <c r="J11301" s="5" t="s">
        <v>10480</v>
      </c>
      <c r="K11301" s="5">
        <v>1413</v>
      </c>
      <c r="L11301" s="5" t="s">
        <v>7661</v>
      </c>
      <c r="M11301" s="5" t="s">
        <v>21</v>
      </c>
      <c r="N11301" s="5" t="s">
        <v>10481</v>
      </c>
      <c r="O11301" s="5" t="s">
        <v>34</v>
      </c>
      <c r="P11301" s="5" t="s">
        <v>10482</v>
      </c>
      <c r="Q11301" s="5" t="s">
        <v>9735</v>
      </c>
    </row>
    <row r="11302" spans="1:17" x14ac:dyDescent="0.35">
      <c r="A11302" s="5" t="s">
        <v>12115</v>
      </c>
      <c r="B11302" s="5" t="s">
        <v>18</v>
      </c>
      <c r="C11302" s="5" t="s">
        <v>22</v>
      </c>
      <c r="D11302" s="13">
        <v>134.68</v>
      </c>
      <c r="E11302" s="6">
        <v>128214.06</v>
      </c>
      <c r="F11302" s="6">
        <v>29232.81</v>
      </c>
      <c r="G11302" s="7">
        <v>40709</v>
      </c>
      <c r="H11302" s="7">
        <v>42045</v>
      </c>
      <c r="I11302" s="7">
        <v>49674</v>
      </c>
      <c r="J11302" s="5" t="s">
        <v>12116</v>
      </c>
      <c r="K11302" s="5">
        <v>8500</v>
      </c>
      <c r="L11302" s="5" t="s">
        <v>1420</v>
      </c>
      <c r="M11302" s="5" t="s">
        <v>25</v>
      </c>
      <c r="N11302" s="5"/>
      <c r="O11302" s="5" t="s">
        <v>34</v>
      </c>
      <c r="P11302" s="5" t="s">
        <v>4942</v>
      </c>
      <c r="Q11302" s="5" t="s">
        <v>1279</v>
      </c>
    </row>
    <row r="11303" spans="1:17" x14ac:dyDescent="0.35">
      <c r="A11303" s="5" t="s">
        <v>12401</v>
      </c>
      <c r="B11303" s="5" t="s">
        <v>18</v>
      </c>
      <c r="C11303" s="5" t="s">
        <v>19</v>
      </c>
      <c r="D11303" s="13">
        <v>134.68</v>
      </c>
      <c r="E11303" s="6">
        <v>134231.02499999999</v>
      </c>
      <c r="F11303" s="6">
        <v>24564.280000000002</v>
      </c>
      <c r="G11303" s="7">
        <v>40725</v>
      </c>
      <c r="H11303" s="7">
        <v>42451</v>
      </c>
      <c r="I11303" s="7">
        <v>50040</v>
      </c>
      <c r="J11303" s="5" t="s">
        <v>12402</v>
      </c>
      <c r="K11303" s="5">
        <v>6332</v>
      </c>
      <c r="L11303" s="5" t="s">
        <v>3920</v>
      </c>
      <c r="M11303" s="5" t="s">
        <v>895</v>
      </c>
      <c r="N11303" s="5" t="s">
        <v>12403</v>
      </c>
      <c r="O11303" s="5" t="s">
        <v>34</v>
      </c>
      <c r="P11303" s="5" t="s">
        <v>470</v>
      </c>
      <c r="Q11303" s="5" t="s">
        <v>12404</v>
      </c>
    </row>
    <row r="11304" spans="1:17" x14ac:dyDescent="0.35">
      <c r="A11304" s="5" t="s">
        <v>3542</v>
      </c>
      <c r="B11304" s="5" t="s">
        <v>18</v>
      </c>
      <c r="C11304" s="5" t="s">
        <v>22</v>
      </c>
      <c r="D11304" s="13">
        <v>134.9</v>
      </c>
      <c r="E11304" s="6">
        <v>141251.69999999998</v>
      </c>
      <c r="F11304" s="6">
        <v>59608.219999999994</v>
      </c>
      <c r="G11304" s="7">
        <v>39587</v>
      </c>
      <c r="H11304" s="7">
        <v>40905</v>
      </c>
      <c r="I11304" s="7">
        <v>50040</v>
      </c>
      <c r="J11304" s="5" t="s">
        <v>3543</v>
      </c>
      <c r="K11304" s="5">
        <v>4522</v>
      </c>
      <c r="L11304" s="5" t="s">
        <v>2604</v>
      </c>
      <c r="M11304" s="5" t="s">
        <v>210</v>
      </c>
      <c r="N11304" s="5"/>
      <c r="O11304" s="5" t="s">
        <v>34</v>
      </c>
      <c r="P11304" s="5" t="s">
        <v>3544</v>
      </c>
      <c r="Q11304" s="5" t="s">
        <v>254</v>
      </c>
    </row>
    <row r="11305" spans="1:17" hidden="1" x14ac:dyDescent="0.35">
      <c r="A11305" s="5" t="s">
        <v>2788</v>
      </c>
      <c r="B11305" s="5" t="s">
        <v>81</v>
      </c>
      <c r="C11305" s="5" t="s">
        <v>125</v>
      </c>
      <c r="D11305" s="13">
        <v>135</v>
      </c>
      <c r="E11305" s="6">
        <v>303542.24</v>
      </c>
      <c r="F11305" s="6">
        <v>63831.41</v>
      </c>
      <c r="G11305" s="7">
        <v>39570</v>
      </c>
      <c r="H11305" s="7">
        <v>40435</v>
      </c>
      <c r="I11305" s="7">
        <v>49674</v>
      </c>
      <c r="J11305" s="5" t="s">
        <v>2585</v>
      </c>
      <c r="K11305" s="5">
        <v>3944</v>
      </c>
      <c r="L11305" s="5" t="s">
        <v>2586</v>
      </c>
      <c r="M11305" s="5" t="s">
        <v>76</v>
      </c>
      <c r="N11305" s="5" t="s">
        <v>2587</v>
      </c>
      <c r="O11305" s="5" t="s">
        <v>34</v>
      </c>
      <c r="P11305" s="5" t="s">
        <v>2588</v>
      </c>
      <c r="Q11305" s="5" t="s">
        <v>200</v>
      </c>
    </row>
    <row r="11306" spans="1:17" x14ac:dyDescent="0.35">
      <c r="A11306" s="5" t="s">
        <v>2602</v>
      </c>
      <c r="B11306" s="5" t="s">
        <v>18</v>
      </c>
      <c r="C11306" s="5" t="s">
        <v>19</v>
      </c>
      <c r="D11306" s="13">
        <v>135.1</v>
      </c>
      <c r="E11306" s="6">
        <v>79876.525000000009</v>
      </c>
      <c r="F11306" s="6">
        <v>37498.269999999997</v>
      </c>
      <c r="G11306" s="7">
        <v>39570</v>
      </c>
      <c r="H11306" s="7">
        <v>40967</v>
      </c>
      <c r="I11306" s="7">
        <v>50405</v>
      </c>
      <c r="J11306" s="5" t="s">
        <v>2603</v>
      </c>
      <c r="K11306" s="5">
        <v>4522</v>
      </c>
      <c r="L11306" s="5" t="s">
        <v>2604</v>
      </c>
      <c r="M11306" s="5" t="s">
        <v>210</v>
      </c>
      <c r="N11306" s="5"/>
      <c r="O11306" s="5" t="s">
        <v>34</v>
      </c>
      <c r="P11306" s="5" t="s">
        <v>2079</v>
      </c>
      <c r="Q11306" s="5" t="s">
        <v>1047</v>
      </c>
    </row>
    <row r="11307" spans="1:17" x14ac:dyDescent="0.35">
      <c r="A11307" s="5" t="s">
        <v>9405</v>
      </c>
      <c r="B11307" s="5" t="s">
        <v>18</v>
      </c>
      <c r="C11307" s="5" t="s">
        <v>22</v>
      </c>
      <c r="D11307" s="13">
        <v>135.19999999999999</v>
      </c>
      <c r="E11307" s="6">
        <v>151473.67499999999</v>
      </c>
      <c r="F11307" s="6">
        <v>47115.75</v>
      </c>
      <c r="G11307" s="7">
        <v>40490</v>
      </c>
      <c r="H11307" s="7">
        <v>40532</v>
      </c>
      <c r="I11307" s="7">
        <v>49674</v>
      </c>
      <c r="J11307" s="5" t="s">
        <v>9406</v>
      </c>
      <c r="K11307" s="5">
        <v>5053</v>
      </c>
      <c r="L11307" s="5" t="s">
        <v>383</v>
      </c>
      <c r="M11307" s="5" t="s">
        <v>28</v>
      </c>
      <c r="N11307" s="5" t="s">
        <v>9407</v>
      </c>
      <c r="O11307" s="5" t="s">
        <v>34</v>
      </c>
      <c r="P11307" s="5" t="s">
        <v>9408</v>
      </c>
      <c r="Q11307" s="5" t="s">
        <v>4488</v>
      </c>
    </row>
    <row r="11308" spans="1:17" x14ac:dyDescent="0.35">
      <c r="A11308" s="5" t="s">
        <v>12828</v>
      </c>
      <c r="B11308" s="5" t="s">
        <v>18</v>
      </c>
      <c r="C11308" s="5" t="s">
        <v>22</v>
      </c>
      <c r="D11308" s="13">
        <v>135.19999999999999</v>
      </c>
      <c r="E11308" s="6">
        <v>120529.27499999999</v>
      </c>
      <c r="F11308" s="6">
        <v>28313.739999999998</v>
      </c>
      <c r="G11308" s="7">
        <v>40746</v>
      </c>
      <c r="H11308" s="7">
        <v>41627</v>
      </c>
      <c r="I11308" s="7">
        <v>50770</v>
      </c>
      <c r="J11308" s="5" t="s">
        <v>12829</v>
      </c>
      <c r="K11308" s="5">
        <v>6064</v>
      </c>
      <c r="L11308" s="5" t="s">
        <v>1430</v>
      </c>
      <c r="M11308" s="5" t="s">
        <v>460</v>
      </c>
      <c r="N11308" s="5" t="s">
        <v>12830</v>
      </c>
      <c r="O11308" s="5" t="s">
        <v>34</v>
      </c>
      <c r="P11308" s="5" t="s">
        <v>12831</v>
      </c>
      <c r="Q11308" s="5" t="s">
        <v>7153</v>
      </c>
    </row>
    <row r="11309" spans="1:17" x14ac:dyDescent="0.35">
      <c r="A11309" s="5" t="s">
        <v>13870</v>
      </c>
      <c r="B11309" s="5" t="s">
        <v>18</v>
      </c>
      <c r="C11309" s="5" t="s">
        <v>22</v>
      </c>
      <c r="D11309" s="13">
        <v>135.25</v>
      </c>
      <c r="E11309" s="6">
        <v>156619.125</v>
      </c>
      <c r="F11309" s="6">
        <v>50461.31</v>
      </c>
      <c r="G11309" s="7">
        <v>40814</v>
      </c>
      <c r="H11309" s="7">
        <v>41177</v>
      </c>
      <c r="I11309" s="7">
        <v>50405</v>
      </c>
      <c r="J11309" s="5" t="s">
        <v>13871</v>
      </c>
      <c r="K11309" s="5">
        <v>3317</v>
      </c>
      <c r="L11309" s="5" t="s">
        <v>3995</v>
      </c>
      <c r="M11309" s="5" t="s">
        <v>51</v>
      </c>
      <c r="N11309" s="5" t="s">
        <v>5711</v>
      </c>
      <c r="O11309" s="5" t="s">
        <v>34</v>
      </c>
      <c r="P11309" s="5" t="s">
        <v>4861</v>
      </c>
      <c r="Q11309" s="5" t="s">
        <v>2260</v>
      </c>
    </row>
    <row r="11310" spans="1:17" x14ac:dyDescent="0.35">
      <c r="A11310" s="5" t="s">
        <v>1452</v>
      </c>
      <c r="B11310" s="5" t="s">
        <v>18</v>
      </c>
      <c r="C11310" s="5" t="s">
        <v>19</v>
      </c>
      <c r="D11310" s="13">
        <v>135.4</v>
      </c>
      <c r="E11310" s="6">
        <v>150525.37499999997</v>
      </c>
      <c r="F11310" s="6">
        <v>55242.819999999992</v>
      </c>
      <c r="G11310" s="7">
        <v>39570</v>
      </c>
      <c r="H11310" s="7">
        <v>40889</v>
      </c>
      <c r="I11310" s="7">
        <v>50040</v>
      </c>
      <c r="J11310" s="5" t="s">
        <v>1453</v>
      </c>
      <c r="K11310" s="5">
        <v>5103</v>
      </c>
      <c r="L11310" s="5" t="s">
        <v>1454</v>
      </c>
      <c r="M11310" s="5" t="s">
        <v>28</v>
      </c>
      <c r="N11310" s="5"/>
      <c r="O11310" s="5" t="s">
        <v>34</v>
      </c>
      <c r="P11310" s="5" t="s">
        <v>1455</v>
      </c>
      <c r="Q11310" s="5" t="s">
        <v>729</v>
      </c>
    </row>
    <row r="11311" spans="1:17" x14ac:dyDescent="0.35">
      <c r="A11311" s="5" t="s">
        <v>7790</v>
      </c>
      <c r="B11311" s="5" t="s">
        <v>18</v>
      </c>
      <c r="C11311" s="5" t="s">
        <v>22</v>
      </c>
      <c r="D11311" s="13">
        <v>135.6</v>
      </c>
      <c r="E11311" s="6">
        <v>118984.87499999999</v>
      </c>
      <c r="F11311" s="6">
        <v>30103.199999999997</v>
      </c>
      <c r="G11311" s="7">
        <v>40141</v>
      </c>
      <c r="H11311" s="7">
        <v>41628</v>
      </c>
      <c r="I11311" s="7">
        <v>50770</v>
      </c>
      <c r="J11311" s="5" t="s">
        <v>7791</v>
      </c>
      <c r="K11311" s="5">
        <v>9308</v>
      </c>
      <c r="L11311" s="5" t="s">
        <v>7238</v>
      </c>
      <c r="M11311" s="5" t="s">
        <v>32</v>
      </c>
      <c r="N11311" s="5"/>
      <c r="O11311" s="5" t="s">
        <v>34</v>
      </c>
      <c r="P11311" s="5" t="s">
        <v>690</v>
      </c>
      <c r="Q11311" s="5" t="s">
        <v>433</v>
      </c>
    </row>
    <row r="11312" spans="1:17" x14ac:dyDescent="0.35">
      <c r="A11312" s="5" t="s">
        <v>14856</v>
      </c>
      <c r="B11312" s="5" t="s">
        <v>18</v>
      </c>
      <c r="C11312" s="5" t="s">
        <v>22</v>
      </c>
      <c r="D11312" s="13">
        <v>135.6</v>
      </c>
      <c r="E11312" s="6">
        <v>157979.1</v>
      </c>
      <c r="F11312" s="6">
        <v>54818.76</v>
      </c>
      <c r="G11312" s="7">
        <v>40893</v>
      </c>
      <c r="H11312" s="7">
        <v>41104</v>
      </c>
      <c r="I11312" s="7">
        <v>50252</v>
      </c>
      <c r="J11312" s="5" t="s">
        <v>14857</v>
      </c>
      <c r="K11312" s="5">
        <v>3309</v>
      </c>
      <c r="L11312" s="5" t="s">
        <v>8514</v>
      </c>
      <c r="M11312" s="5" t="s">
        <v>51</v>
      </c>
      <c r="N11312" s="5"/>
      <c r="O11312" s="5" t="s">
        <v>34</v>
      </c>
      <c r="P11312" s="5" t="s">
        <v>14858</v>
      </c>
      <c r="Q11312" s="5" t="s">
        <v>569</v>
      </c>
    </row>
    <row r="11313" spans="1:17" x14ac:dyDescent="0.35">
      <c r="A11313" s="5" t="s">
        <v>14529</v>
      </c>
      <c r="B11313" s="5" t="s">
        <v>18</v>
      </c>
      <c r="C11313" s="5" t="s">
        <v>22</v>
      </c>
      <c r="D11313" s="13">
        <v>136.02000000000001</v>
      </c>
      <c r="E11313" s="6">
        <v>138681.59999999998</v>
      </c>
      <c r="F11313" s="6">
        <v>30093.899999999998</v>
      </c>
      <c r="G11313" s="7">
        <v>40857</v>
      </c>
      <c r="H11313" s="7">
        <v>41109</v>
      </c>
      <c r="I11313" s="7">
        <v>50252</v>
      </c>
      <c r="J11313" s="5" t="s">
        <v>14530</v>
      </c>
      <c r="K11313" s="5">
        <v>3629</v>
      </c>
      <c r="L11313" s="5" t="s">
        <v>1587</v>
      </c>
      <c r="M11313" s="5" t="s">
        <v>51</v>
      </c>
      <c r="N11313" s="5"/>
      <c r="O11313" s="5" t="s">
        <v>34</v>
      </c>
      <c r="P11313" s="5" t="s">
        <v>238</v>
      </c>
      <c r="Q11313" s="5" t="s">
        <v>123</v>
      </c>
    </row>
    <row r="11314" spans="1:17" x14ac:dyDescent="0.35">
      <c r="A11314" s="5" t="s">
        <v>11256</v>
      </c>
      <c r="B11314" s="5" t="s">
        <v>18</v>
      </c>
      <c r="C11314" s="5" t="s">
        <v>22</v>
      </c>
      <c r="D11314" s="13">
        <v>136.11000000000001</v>
      </c>
      <c r="E11314" s="6">
        <v>131367.51</v>
      </c>
      <c r="F11314" s="6">
        <v>39804.37000000001</v>
      </c>
      <c r="G11314" s="7">
        <v>40667</v>
      </c>
      <c r="H11314" s="7">
        <v>41178</v>
      </c>
      <c r="I11314" s="7">
        <v>50405</v>
      </c>
      <c r="J11314" s="5" t="s">
        <v>11257</v>
      </c>
      <c r="K11314" s="5">
        <v>6374</v>
      </c>
      <c r="L11314" s="5" t="s">
        <v>2341</v>
      </c>
      <c r="M11314" s="5" t="s">
        <v>71</v>
      </c>
      <c r="N11314" s="5" t="s">
        <v>11258</v>
      </c>
      <c r="O11314" s="5" t="s">
        <v>34</v>
      </c>
      <c r="P11314" s="5" t="s">
        <v>2214</v>
      </c>
      <c r="Q11314" s="5" t="s">
        <v>562</v>
      </c>
    </row>
    <row r="11315" spans="1:17" x14ac:dyDescent="0.35">
      <c r="A11315" s="5" t="s">
        <v>10981</v>
      </c>
      <c r="B11315" s="5" t="s">
        <v>18</v>
      </c>
      <c r="C11315" s="5" t="s">
        <v>22</v>
      </c>
      <c r="D11315" s="13">
        <v>136.53</v>
      </c>
      <c r="E11315" s="6">
        <v>147206.69999999998</v>
      </c>
      <c r="F11315" s="6">
        <v>47428.69</v>
      </c>
      <c r="G11315" s="7">
        <v>40660</v>
      </c>
      <c r="H11315" s="7">
        <v>41051</v>
      </c>
      <c r="I11315" s="7">
        <v>50405</v>
      </c>
      <c r="J11315" s="5" t="s">
        <v>10982</v>
      </c>
      <c r="K11315" s="5">
        <v>3251</v>
      </c>
      <c r="L11315" s="5" t="s">
        <v>10983</v>
      </c>
      <c r="M11315" s="5" t="s">
        <v>51</v>
      </c>
      <c r="N11315" s="5" t="s">
        <v>10984</v>
      </c>
      <c r="O11315" s="5" t="s">
        <v>34</v>
      </c>
      <c r="P11315" s="5" t="s">
        <v>1572</v>
      </c>
      <c r="Q11315" s="5" t="s">
        <v>527</v>
      </c>
    </row>
    <row r="11316" spans="1:17" x14ac:dyDescent="0.35">
      <c r="A11316" s="5" t="s">
        <v>7979</v>
      </c>
      <c r="B11316" s="5" t="s">
        <v>18</v>
      </c>
      <c r="C11316" s="5" t="s">
        <v>22</v>
      </c>
      <c r="D11316" s="13">
        <v>136.69999999999999</v>
      </c>
      <c r="E11316" s="6">
        <v>133634.92499999999</v>
      </c>
      <c r="F11316" s="6">
        <v>33809.659999999996</v>
      </c>
      <c r="G11316" s="7">
        <v>40171</v>
      </c>
      <c r="H11316" s="7">
        <v>41627</v>
      </c>
      <c r="I11316" s="7">
        <v>50770</v>
      </c>
      <c r="J11316" s="5" t="s">
        <v>7980</v>
      </c>
      <c r="K11316" s="5">
        <v>8507</v>
      </c>
      <c r="L11316" s="5" t="s">
        <v>7981</v>
      </c>
      <c r="M11316" s="5" t="s">
        <v>25</v>
      </c>
      <c r="N11316" s="5"/>
      <c r="O11316" s="5" t="s">
        <v>34</v>
      </c>
      <c r="P11316" s="5" t="s">
        <v>2025</v>
      </c>
      <c r="Q11316" s="5" t="s">
        <v>200</v>
      </c>
    </row>
    <row r="11317" spans="1:17" x14ac:dyDescent="0.35">
      <c r="A11317" s="5" t="s">
        <v>10749</v>
      </c>
      <c r="B11317" s="5" t="s">
        <v>18</v>
      </c>
      <c r="C11317" s="5" t="s">
        <v>22</v>
      </c>
      <c r="D11317" s="13">
        <v>136.74</v>
      </c>
      <c r="E11317" s="6">
        <v>139598.54999999999</v>
      </c>
      <c r="F11317" s="6">
        <v>22294.3</v>
      </c>
      <c r="G11317" s="7">
        <v>40638</v>
      </c>
      <c r="H11317" s="7">
        <v>42641</v>
      </c>
      <c r="I11317" s="7">
        <v>50040</v>
      </c>
      <c r="J11317" s="5" t="s">
        <v>10750</v>
      </c>
      <c r="K11317" s="5">
        <v>6204</v>
      </c>
      <c r="L11317" s="5" t="s">
        <v>712</v>
      </c>
      <c r="M11317" s="5" t="s">
        <v>179</v>
      </c>
      <c r="N11317" s="5" t="s">
        <v>3094</v>
      </c>
      <c r="O11317" s="5" t="s">
        <v>34</v>
      </c>
      <c r="P11317" s="5" t="s">
        <v>1046</v>
      </c>
      <c r="Q11317" s="5" t="s">
        <v>3095</v>
      </c>
    </row>
    <row r="11318" spans="1:17" x14ac:dyDescent="0.35">
      <c r="A11318" s="5" t="s">
        <v>8329</v>
      </c>
      <c r="B11318" s="5" t="s">
        <v>18</v>
      </c>
      <c r="C11318" s="5" t="s">
        <v>22</v>
      </c>
      <c r="D11318" s="13">
        <v>136.80000000000001</v>
      </c>
      <c r="E11318" s="6">
        <v>138861.35799999998</v>
      </c>
      <c r="F11318" s="6">
        <v>52906.170000000006</v>
      </c>
      <c r="G11318" s="7">
        <v>40250</v>
      </c>
      <c r="H11318" s="7">
        <v>40858</v>
      </c>
      <c r="I11318" s="7">
        <v>50040</v>
      </c>
      <c r="J11318" s="5" t="s">
        <v>8330</v>
      </c>
      <c r="K11318" s="5">
        <v>7013</v>
      </c>
      <c r="L11318" s="5" t="s">
        <v>1852</v>
      </c>
      <c r="M11318" s="5" t="s">
        <v>99</v>
      </c>
      <c r="N11318" s="5" t="s">
        <v>8331</v>
      </c>
      <c r="O11318" s="5" t="s">
        <v>34</v>
      </c>
      <c r="P11318" s="5" t="s">
        <v>8332</v>
      </c>
      <c r="Q11318" s="5" t="s">
        <v>8333</v>
      </c>
    </row>
    <row r="11319" spans="1:17" x14ac:dyDescent="0.35">
      <c r="A11319" s="5" t="s">
        <v>10772</v>
      </c>
      <c r="B11319" s="5" t="s">
        <v>18</v>
      </c>
      <c r="C11319" s="5" t="s">
        <v>22</v>
      </c>
      <c r="D11319" s="13">
        <v>136.9</v>
      </c>
      <c r="E11319" s="6">
        <v>130554.51</v>
      </c>
      <c r="F11319" s="6">
        <v>29766.420000000002</v>
      </c>
      <c r="G11319" s="7">
        <v>40638</v>
      </c>
      <c r="H11319" s="7">
        <v>42076</v>
      </c>
      <c r="I11319" s="7">
        <v>49674</v>
      </c>
      <c r="J11319" s="5" t="s">
        <v>10773</v>
      </c>
      <c r="K11319" s="5">
        <v>6423</v>
      </c>
      <c r="L11319" s="5" t="s">
        <v>417</v>
      </c>
      <c r="M11319" s="5" t="s">
        <v>414</v>
      </c>
      <c r="N11319" s="5"/>
      <c r="O11319" s="5" t="s">
        <v>34</v>
      </c>
      <c r="P11319" s="5" t="s">
        <v>10774</v>
      </c>
      <c r="Q11319" s="5" t="s">
        <v>512</v>
      </c>
    </row>
    <row r="11320" spans="1:17" x14ac:dyDescent="0.35">
      <c r="A11320" s="5" t="s">
        <v>10555</v>
      </c>
      <c r="B11320" s="5" t="s">
        <v>18</v>
      </c>
      <c r="C11320" s="5" t="s">
        <v>22</v>
      </c>
      <c r="D11320" s="13">
        <v>136.94999999999999</v>
      </c>
      <c r="E11320" s="6">
        <v>138220.27500000002</v>
      </c>
      <c r="F11320" s="6">
        <v>25282.629999999994</v>
      </c>
      <c r="G11320" s="7">
        <v>40624</v>
      </c>
      <c r="H11320" s="7">
        <v>42240</v>
      </c>
      <c r="I11320" s="7">
        <v>49674</v>
      </c>
      <c r="J11320" s="5" t="s">
        <v>10556</v>
      </c>
      <c r="K11320" s="5">
        <v>5425</v>
      </c>
      <c r="L11320" s="5" t="s">
        <v>1994</v>
      </c>
      <c r="M11320" s="5" t="s">
        <v>28</v>
      </c>
      <c r="N11320" s="5" t="s">
        <v>4847</v>
      </c>
      <c r="O11320" s="5" t="s">
        <v>34</v>
      </c>
      <c r="P11320" s="5" t="s">
        <v>4848</v>
      </c>
      <c r="Q11320" s="5" t="s">
        <v>1158</v>
      </c>
    </row>
    <row r="11321" spans="1:17" x14ac:dyDescent="0.35">
      <c r="A11321" s="5" t="s">
        <v>13610</v>
      </c>
      <c r="B11321" s="5" t="s">
        <v>18</v>
      </c>
      <c r="C11321" s="5" t="s">
        <v>22</v>
      </c>
      <c r="D11321" s="13">
        <v>137.02000000000001</v>
      </c>
      <c r="E11321" s="6">
        <v>141492.30000000002</v>
      </c>
      <c r="F11321" s="6">
        <v>55309.430000000008</v>
      </c>
      <c r="G11321" s="7">
        <v>40798</v>
      </c>
      <c r="H11321" s="7">
        <v>40891</v>
      </c>
      <c r="I11321" s="7">
        <v>50040</v>
      </c>
      <c r="J11321" s="5" t="s">
        <v>13611</v>
      </c>
      <c r="K11321" s="5">
        <v>4133</v>
      </c>
      <c r="L11321" s="5" t="s">
        <v>506</v>
      </c>
      <c r="M11321" s="5" t="s">
        <v>344</v>
      </c>
      <c r="N11321" s="5" t="s">
        <v>13612</v>
      </c>
      <c r="O11321" s="5" t="s">
        <v>34</v>
      </c>
      <c r="P11321" s="5" t="s">
        <v>13613</v>
      </c>
      <c r="Q11321" s="5" t="s">
        <v>2797</v>
      </c>
    </row>
    <row r="11322" spans="1:17" x14ac:dyDescent="0.35">
      <c r="A11322" s="5" t="s">
        <v>14694</v>
      </c>
      <c r="B11322" s="5" t="s">
        <v>18</v>
      </c>
      <c r="C11322" s="5" t="s">
        <v>22</v>
      </c>
      <c r="D11322" s="13">
        <v>137.34</v>
      </c>
      <c r="E11322" s="6">
        <v>12932.174999999999</v>
      </c>
      <c r="F11322" s="6">
        <v>1121.55</v>
      </c>
      <c r="G11322" s="7">
        <v>40915</v>
      </c>
      <c r="H11322" s="7">
        <v>43728</v>
      </c>
      <c r="I11322" s="7">
        <v>49217</v>
      </c>
      <c r="J11322" s="5" t="s">
        <v>14695</v>
      </c>
      <c r="K11322" s="5">
        <v>9450</v>
      </c>
      <c r="L11322" s="5" t="s">
        <v>2325</v>
      </c>
      <c r="M11322" s="5" t="s">
        <v>32</v>
      </c>
      <c r="N11322" s="5"/>
      <c r="O11322" s="5" t="s">
        <v>34</v>
      </c>
      <c r="P11322" s="5" t="s">
        <v>12442</v>
      </c>
      <c r="Q11322" s="5" t="s">
        <v>200</v>
      </c>
    </row>
    <row r="11323" spans="1:17" x14ac:dyDescent="0.35">
      <c r="A11323" s="5" t="s">
        <v>12562</v>
      </c>
      <c r="B11323" s="5" t="s">
        <v>18</v>
      </c>
      <c r="C11323" s="5" t="s">
        <v>22</v>
      </c>
      <c r="D11323" s="13">
        <v>137.94</v>
      </c>
      <c r="E11323" s="6">
        <v>141894.30000000002</v>
      </c>
      <c r="F11323" s="6">
        <v>32351.89</v>
      </c>
      <c r="G11323" s="7">
        <v>40737</v>
      </c>
      <c r="H11323" s="7">
        <v>42093</v>
      </c>
      <c r="I11323" s="7">
        <v>49674</v>
      </c>
      <c r="J11323" s="5" t="s">
        <v>12563</v>
      </c>
      <c r="K11323" s="5">
        <v>4950</v>
      </c>
      <c r="L11323" s="5" t="s">
        <v>3216</v>
      </c>
      <c r="M11323" s="5" t="s">
        <v>51</v>
      </c>
      <c r="N11323" s="5"/>
      <c r="O11323" s="5" t="s">
        <v>34</v>
      </c>
      <c r="P11323" s="5" t="s">
        <v>9595</v>
      </c>
      <c r="Q11323" s="5" t="s">
        <v>433</v>
      </c>
    </row>
    <row r="11324" spans="1:17" x14ac:dyDescent="0.35">
      <c r="A11324" s="5" t="s">
        <v>10189</v>
      </c>
      <c r="B11324" s="5" t="s">
        <v>18</v>
      </c>
      <c r="C11324" s="5" t="s">
        <v>19</v>
      </c>
      <c r="D11324" s="13">
        <v>137.99</v>
      </c>
      <c r="E11324" s="6">
        <v>143736.75</v>
      </c>
      <c r="F11324" s="6">
        <v>44845.859999999993</v>
      </c>
      <c r="G11324" s="7">
        <v>40596</v>
      </c>
      <c r="H11324" s="7">
        <v>41628</v>
      </c>
      <c r="I11324" s="7">
        <v>50770</v>
      </c>
      <c r="J11324" s="5" t="s">
        <v>10190</v>
      </c>
      <c r="K11324" s="5">
        <v>1783</v>
      </c>
      <c r="L11324" s="5" t="s">
        <v>6040</v>
      </c>
      <c r="M11324" s="5" t="s">
        <v>55</v>
      </c>
      <c r="N11324" s="5"/>
      <c r="O11324" s="5" t="s">
        <v>34</v>
      </c>
      <c r="P11324" s="5" t="s">
        <v>10191</v>
      </c>
      <c r="Q11324" s="5" t="s">
        <v>527</v>
      </c>
    </row>
    <row r="11325" spans="1:17" x14ac:dyDescent="0.35">
      <c r="A11325" s="5" t="s">
        <v>4362</v>
      </c>
      <c r="B11325" s="5" t="s">
        <v>18</v>
      </c>
      <c r="C11325" s="5" t="s">
        <v>22</v>
      </c>
      <c r="D11325" s="13">
        <v>138</v>
      </c>
      <c r="E11325" s="6">
        <v>116812.575</v>
      </c>
      <c r="F11325" s="6">
        <v>45662.11</v>
      </c>
      <c r="G11325" s="7">
        <v>39570</v>
      </c>
      <c r="H11325" s="7">
        <v>40749</v>
      </c>
      <c r="I11325" s="7">
        <v>50040</v>
      </c>
      <c r="J11325" s="5" t="s">
        <v>4363</v>
      </c>
      <c r="K11325" s="5">
        <v>5722</v>
      </c>
      <c r="L11325" s="5" t="s">
        <v>3526</v>
      </c>
      <c r="M11325" s="5" t="s">
        <v>28</v>
      </c>
      <c r="N11325" s="5" t="s">
        <v>4364</v>
      </c>
      <c r="O11325" s="5" t="s">
        <v>34</v>
      </c>
      <c r="P11325" s="5" t="s">
        <v>4365</v>
      </c>
      <c r="Q11325" s="5" t="s">
        <v>512</v>
      </c>
    </row>
    <row r="11326" spans="1:17" hidden="1" x14ac:dyDescent="0.35">
      <c r="A11326" s="5" t="s">
        <v>15501</v>
      </c>
      <c r="B11326" s="5" t="s">
        <v>287</v>
      </c>
      <c r="C11326" s="5" t="s">
        <v>658</v>
      </c>
      <c r="D11326" s="13">
        <v>138</v>
      </c>
      <c r="E11326" s="6">
        <v>674850.39999999991</v>
      </c>
      <c r="F11326" s="6">
        <v>283325.63</v>
      </c>
      <c r="G11326" s="7">
        <v>41078</v>
      </c>
      <c r="H11326" s="7">
        <v>41078</v>
      </c>
      <c r="I11326" s="7">
        <v>48579</v>
      </c>
      <c r="J11326" s="5" t="s">
        <v>15502</v>
      </c>
      <c r="K11326" s="5">
        <v>8572</v>
      </c>
      <c r="L11326" s="5" t="s">
        <v>12463</v>
      </c>
      <c r="M11326" s="5" t="s">
        <v>25</v>
      </c>
      <c r="N11326" s="5" t="s">
        <v>15503</v>
      </c>
      <c r="O11326" s="5"/>
      <c r="P11326" s="5"/>
      <c r="Q11326" s="5"/>
    </row>
    <row r="11327" spans="1:17" x14ac:dyDescent="0.35">
      <c r="A11327" s="5" t="s">
        <v>3766</v>
      </c>
      <c r="B11327" s="5" t="s">
        <v>18</v>
      </c>
      <c r="C11327" s="5" t="s">
        <v>22</v>
      </c>
      <c r="D11327" s="13">
        <v>138.1</v>
      </c>
      <c r="E11327" s="6">
        <v>116691.675</v>
      </c>
      <c r="F11327" s="6">
        <v>34563.269999999997</v>
      </c>
      <c r="G11327" s="7">
        <v>39583</v>
      </c>
      <c r="H11327" s="7">
        <v>41579</v>
      </c>
      <c r="I11327" s="7">
        <v>50770</v>
      </c>
      <c r="J11327" s="5" t="s">
        <v>3767</v>
      </c>
      <c r="K11327" s="5">
        <v>9428</v>
      </c>
      <c r="L11327" s="5" t="s">
        <v>3768</v>
      </c>
      <c r="M11327" s="5" t="s">
        <v>189</v>
      </c>
      <c r="N11327" s="5" t="s">
        <v>3769</v>
      </c>
      <c r="O11327" s="5" t="s">
        <v>34</v>
      </c>
      <c r="P11327" s="5" t="s">
        <v>3770</v>
      </c>
      <c r="Q11327" s="5" t="s">
        <v>200</v>
      </c>
    </row>
    <row r="11328" spans="1:17" x14ac:dyDescent="0.35">
      <c r="A11328" s="5" t="s">
        <v>9653</v>
      </c>
      <c r="B11328" s="5" t="s">
        <v>18</v>
      </c>
      <c r="C11328" s="5" t="s">
        <v>22</v>
      </c>
      <c r="D11328" s="13">
        <v>138.30000000000001</v>
      </c>
      <c r="E11328" s="6">
        <v>133791.67499999999</v>
      </c>
      <c r="F11328" s="6">
        <v>33715.5</v>
      </c>
      <c r="G11328" s="7">
        <v>40205</v>
      </c>
      <c r="H11328" s="7">
        <v>41621</v>
      </c>
      <c r="I11328" s="7">
        <v>50770</v>
      </c>
      <c r="J11328" s="5" t="s">
        <v>9654</v>
      </c>
      <c r="K11328" s="5">
        <v>9633</v>
      </c>
      <c r="L11328" s="5" t="s">
        <v>9655</v>
      </c>
      <c r="M11328" s="5" t="s">
        <v>32</v>
      </c>
      <c r="N11328" s="5"/>
      <c r="O11328" s="5" t="s">
        <v>34</v>
      </c>
      <c r="P11328" s="5" t="s">
        <v>2371</v>
      </c>
      <c r="Q11328" s="5" t="s">
        <v>4553</v>
      </c>
    </row>
    <row r="11329" spans="1:17" x14ac:dyDescent="0.35">
      <c r="A11329" s="5" t="s">
        <v>12906</v>
      </c>
      <c r="B11329" s="5" t="s">
        <v>18</v>
      </c>
      <c r="C11329" s="5" t="s">
        <v>22</v>
      </c>
      <c r="D11329" s="13">
        <v>138.62</v>
      </c>
      <c r="E11329" s="6">
        <v>149174.70000000001</v>
      </c>
      <c r="F11329" s="6">
        <v>38337.880000000012</v>
      </c>
      <c r="G11329" s="7">
        <v>40751</v>
      </c>
      <c r="H11329" s="7">
        <v>41603</v>
      </c>
      <c r="I11329" s="7">
        <v>50770</v>
      </c>
      <c r="J11329" s="5" t="s">
        <v>12907</v>
      </c>
      <c r="K11329" s="5">
        <v>3045</v>
      </c>
      <c r="L11329" s="5" t="s">
        <v>1973</v>
      </c>
      <c r="M11329" s="5" t="s">
        <v>51</v>
      </c>
      <c r="N11329" s="5" t="s">
        <v>12908</v>
      </c>
      <c r="O11329" s="5" t="s">
        <v>86</v>
      </c>
      <c r="P11329" s="5" t="s">
        <v>12909</v>
      </c>
      <c r="Q11329" s="5" t="s">
        <v>12910</v>
      </c>
    </row>
    <row r="11330" spans="1:17" x14ac:dyDescent="0.35">
      <c r="A11330" s="5" t="s">
        <v>2036</v>
      </c>
      <c r="B11330" s="5" t="s">
        <v>18</v>
      </c>
      <c r="C11330" s="5" t="s">
        <v>19</v>
      </c>
      <c r="D11330" s="13">
        <v>138.69999999999999</v>
      </c>
      <c r="E11330" s="6">
        <v>142679.25</v>
      </c>
      <c r="F11330" s="6">
        <v>51649.87999999999</v>
      </c>
      <c r="G11330" s="7">
        <v>39582</v>
      </c>
      <c r="H11330" s="7">
        <v>41628</v>
      </c>
      <c r="I11330" s="7">
        <v>50770</v>
      </c>
      <c r="J11330" s="5" t="s">
        <v>2037</v>
      </c>
      <c r="K11330" s="5">
        <v>1439</v>
      </c>
      <c r="L11330" s="5" t="s">
        <v>1860</v>
      </c>
      <c r="M11330" s="5" t="s">
        <v>21</v>
      </c>
      <c r="N11330" s="5"/>
      <c r="O11330" s="5" t="s">
        <v>34</v>
      </c>
      <c r="P11330" s="5" t="s">
        <v>2038</v>
      </c>
      <c r="Q11330" s="5" t="s">
        <v>234</v>
      </c>
    </row>
    <row r="11331" spans="1:17" x14ac:dyDescent="0.35">
      <c r="A11331" s="5" t="s">
        <v>3581</v>
      </c>
      <c r="B11331" s="5" t="s">
        <v>18</v>
      </c>
      <c r="C11331" s="5" t="s">
        <v>22</v>
      </c>
      <c r="D11331" s="13">
        <v>138.80000000000001</v>
      </c>
      <c r="E11331" s="6">
        <v>180855.67499999999</v>
      </c>
      <c r="F11331" s="6">
        <v>58102.19000000001</v>
      </c>
      <c r="G11331" s="7">
        <v>39576</v>
      </c>
      <c r="H11331" s="7">
        <v>41148</v>
      </c>
      <c r="I11331" s="7">
        <v>50405</v>
      </c>
      <c r="J11331" s="5" t="s">
        <v>3582</v>
      </c>
      <c r="K11331" s="5">
        <v>1963</v>
      </c>
      <c r="L11331" s="5" t="s">
        <v>324</v>
      </c>
      <c r="M11331" s="5" t="s">
        <v>76</v>
      </c>
      <c r="N11331" s="5" t="s">
        <v>3583</v>
      </c>
      <c r="O11331" s="5" t="s">
        <v>34</v>
      </c>
      <c r="P11331" s="5" t="s">
        <v>3584</v>
      </c>
      <c r="Q11331" s="5" t="s">
        <v>3585</v>
      </c>
    </row>
    <row r="11332" spans="1:17" x14ac:dyDescent="0.35">
      <c r="A11332" s="5" t="s">
        <v>8016</v>
      </c>
      <c r="B11332" s="5" t="s">
        <v>18</v>
      </c>
      <c r="C11332" s="5" t="s">
        <v>22</v>
      </c>
      <c r="D11332" s="13">
        <v>138.82</v>
      </c>
      <c r="E11332" s="6">
        <v>121404.15000000001</v>
      </c>
      <c r="F11332" s="6">
        <v>30715.249999999996</v>
      </c>
      <c r="G11332" s="7">
        <v>40178</v>
      </c>
      <c r="H11332" s="7">
        <v>41624</v>
      </c>
      <c r="I11332" s="7">
        <v>50770</v>
      </c>
      <c r="J11332" s="5" t="s">
        <v>8017</v>
      </c>
      <c r="K11332" s="5">
        <v>8833</v>
      </c>
      <c r="L11332" s="5" t="s">
        <v>370</v>
      </c>
      <c r="M11332" s="5" t="s">
        <v>53</v>
      </c>
      <c r="N11332" s="5"/>
      <c r="O11332" s="5" t="s">
        <v>34</v>
      </c>
      <c r="P11332" s="5" t="s">
        <v>8018</v>
      </c>
      <c r="Q11332" s="5" t="s">
        <v>8019</v>
      </c>
    </row>
    <row r="11333" spans="1:17" x14ac:dyDescent="0.35">
      <c r="A11333" s="5" t="s">
        <v>10713</v>
      </c>
      <c r="B11333" s="5" t="s">
        <v>18</v>
      </c>
      <c r="C11333" s="5" t="s">
        <v>22</v>
      </c>
      <c r="D11333" s="13">
        <v>139.09</v>
      </c>
      <c r="E11333" s="6">
        <v>133332.45000000001</v>
      </c>
      <c r="F11333" s="6">
        <v>24264.77</v>
      </c>
      <c r="G11333" s="7">
        <v>40633</v>
      </c>
      <c r="H11333" s="7">
        <v>42272</v>
      </c>
      <c r="I11333" s="7">
        <v>49674</v>
      </c>
      <c r="J11333" s="5" t="s">
        <v>10714</v>
      </c>
      <c r="K11333" s="5">
        <v>4133</v>
      </c>
      <c r="L11333" s="5" t="s">
        <v>506</v>
      </c>
      <c r="M11333" s="5" t="s">
        <v>344</v>
      </c>
      <c r="N11333" s="5" t="s">
        <v>1335</v>
      </c>
      <c r="O11333" s="5" t="s">
        <v>34</v>
      </c>
      <c r="P11333" s="5" t="s">
        <v>1336</v>
      </c>
      <c r="Q11333" s="5" t="s">
        <v>1337</v>
      </c>
    </row>
    <row r="11334" spans="1:17" x14ac:dyDescent="0.35">
      <c r="A11334" s="5" t="s">
        <v>4088</v>
      </c>
      <c r="B11334" s="5" t="s">
        <v>18</v>
      </c>
      <c r="C11334" s="5" t="s">
        <v>19</v>
      </c>
      <c r="D11334" s="13">
        <v>139.1</v>
      </c>
      <c r="E11334" s="6">
        <v>148998.9</v>
      </c>
      <c r="F11334" s="6">
        <v>72562.47</v>
      </c>
      <c r="G11334" s="7">
        <v>39569</v>
      </c>
      <c r="H11334" s="7">
        <v>40893</v>
      </c>
      <c r="I11334" s="7">
        <v>50040</v>
      </c>
      <c r="J11334" s="5" t="s">
        <v>4089</v>
      </c>
      <c r="K11334" s="5">
        <v>6162</v>
      </c>
      <c r="L11334" s="5" t="s">
        <v>4090</v>
      </c>
      <c r="M11334" s="5" t="s">
        <v>179</v>
      </c>
      <c r="N11334" s="5"/>
      <c r="O11334" s="5" t="s">
        <v>34</v>
      </c>
      <c r="P11334" s="5" t="s">
        <v>4091</v>
      </c>
      <c r="Q11334" s="5" t="s">
        <v>613</v>
      </c>
    </row>
    <row r="11335" spans="1:17" x14ac:dyDescent="0.35">
      <c r="A11335" s="5" t="s">
        <v>15226</v>
      </c>
      <c r="B11335" s="5" t="s">
        <v>18</v>
      </c>
      <c r="C11335" s="5" t="s">
        <v>22</v>
      </c>
      <c r="D11335" s="13">
        <v>139.25</v>
      </c>
      <c r="E11335" s="6">
        <v>58753.724999999991</v>
      </c>
      <c r="F11335" s="6">
        <v>18875.389999999992</v>
      </c>
      <c r="G11335" s="7">
        <v>40961</v>
      </c>
      <c r="H11335" s="7">
        <v>41179</v>
      </c>
      <c r="I11335" s="7">
        <v>50313</v>
      </c>
      <c r="J11335" s="5" t="s">
        <v>12837</v>
      </c>
      <c r="K11335" s="5">
        <v>9213</v>
      </c>
      <c r="L11335" s="5" t="s">
        <v>10669</v>
      </c>
      <c r="M11335" s="5" t="s">
        <v>25</v>
      </c>
      <c r="N11335" s="5" t="s">
        <v>15227</v>
      </c>
      <c r="O11335" s="5" t="s">
        <v>34</v>
      </c>
      <c r="P11335" s="5" t="s">
        <v>15228</v>
      </c>
      <c r="Q11335" s="5" t="s">
        <v>270</v>
      </c>
    </row>
    <row r="11336" spans="1:17" x14ac:dyDescent="0.35">
      <c r="A11336" s="5" t="s">
        <v>10903</v>
      </c>
      <c r="B11336" s="5" t="s">
        <v>18</v>
      </c>
      <c r="C11336" s="5" t="s">
        <v>22</v>
      </c>
      <c r="D11336" s="13">
        <v>139.38</v>
      </c>
      <c r="E11336" s="6">
        <v>127361.59999999999</v>
      </c>
      <c r="F11336" s="6">
        <v>23059.910000000003</v>
      </c>
      <c r="G11336" s="7">
        <v>40651</v>
      </c>
      <c r="H11336" s="7">
        <v>41178</v>
      </c>
      <c r="I11336" s="7">
        <v>50405</v>
      </c>
      <c r="J11336" s="5" t="s">
        <v>10904</v>
      </c>
      <c r="K11336" s="5">
        <v>3250</v>
      </c>
      <c r="L11336" s="5" t="s">
        <v>2531</v>
      </c>
      <c r="M11336" s="5" t="s">
        <v>51</v>
      </c>
      <c r="N11336" s="5" t="s">
        <v>10568</v>
      </c>
      <c r="O11336" s="5" t="s">
        <v>34</v>
      </c>
      <c r="P11336" s="5" t="s">
        <v>10569</v>
      </c>
      <c r="Q11336" s="5" t="s">
        <v>123</v>
      </c>
    </row>
    <row r="11337" spans="1:17" x14ac:dyDescent="0.35">
      <c r="A11337" s="5" t="s">
        <v>15098</v>
      </c>
      <c r="B11337" s="5" t="s">
        <v>18</v>
      </c>
      <c r="C11337" s="5" t="s">
        <v>22</v>
      </c>
      <c r="D11337" s="13">
        <v>139.49</v>
      </c>
      <c r="E11337" s="6">
        <v>69214.75</v>
      </c>
      <c r="F11337" s="6">
        <v>23948.300000000003</v>
      </c>
      <c r="G11337" s="7">
        <v>40940</v>
      </c>
      <c r="H11337" s="7">
        <v>41162</v>
      </c>
      <c r="I11337" s="7">
        <v>50313</v>
      </c>
      <c r="J11337" s="5" t="s">
        <v>15099</v>
      </c>
      <c r="K11337" s="5">
        <v>1782</v>
      </c>
      <c r="L11337" s="5" t="s">
        <v>2787</v>
      </c>
      <c r="M11337" s="5" t="s">
        <v>55</v>
      </c>
      <c r="N11337" s="5" t="s">
        <v>15100</v>
      </c>
      <c r="O11337" s="5" t="s">
        <v>34</v>
      </c>
      <c r="P11337" s="5" t="s">
        <v>1011</v>
      </c>
      <c r="Q11337" s="5" t="s">
        <v>15101</v>
      </c>
    </row>
    <row r="11338" spans="1:17" x14ac:dyDescent="0.35">
      <c r="A11338" s="5" t="s">
        <v>7493</v>
      </c>
      <c r="B11338" s="5" t="s">
        <v>18</v>
      </c>
      <c r="C11338" s="5" t="s">
        <v>22</v>
      </c>
      <c r="D11338" s="13">
        <v>139.5</v>
      </c>
      <c r="E11338" s="6">
        <v>146556.25</v>
      </c>
      <c r="F11338" s="6">
        <v>57152.880000000005</v>
      </c>
      <c r="G11338" s="7">
        <v>40052</v>
      </c>
      <c r="H11338" s="7">
        <v>40780</v>
      </c>
      <c r="I11338" s="7">
        <v>50040</v>
      </c>
      <c r="J11338" s="5" t="s">
        <v>7494</v>
      </c>
      <c r="K11338" s="5">
        <v>2316</v>
      </c>
      <c r="L11338" s="5" t="s">
        <v>780</v>
      </c>
      <c r="M11338" s="5" t="s">
        <v>583</v>
      </c>
      <c r="N11338" s="5" t="s">
        <v>7495</v>
      </c>
      <c r="O11338" s="5" t="s">
        <v>34</v>
      </c>
      <c r="P11338" s="5" t="s">
        <v>7496</v>
      </c>
      <c r="Q11338" s="5" t="s">
        <v>7497</v>
      </c>
    </row>
    <row r="11339" spans="1:17" x14ac:dyDescent="0.35">
      <c r="A11339" s="5" t="s">
        <v>12168</v>
      </c>
      <c r="B11339" s="5" t="s">
        <v>18</v>
      </c>
      <c r="C11339" s="5" t="s">
        <v>22</v>
      </c>
      <c r="D11339" s="13">
        <v>139.88</v>
      </c>
      <c r="E11339" s="6">
        <v>142306.75</v>
      </c>
      <c r="F11339" s="6">
        <v>36715.15</v>
      </c>
      <c r="G11339" s="7">
        <v>40710</v>
      </c>
      <c r="H11339" s="7">
        <v>41635</v>
      </c>
      <c r="I11339" s="7">
        <v>50770</v>
      </c>
      <c r="J11339" s="5" t="s">
        <v>12169</v>
      </c>
      <c r="K11339" s="5">
        <v>3182</v>
      </c>
      <c r="L11339" s="5" t="s">
        <v>576</v>
      </c>
      <c r="M11339" s="5" t="s">
        <v>55</v>
      </c>
      <c r="N11339" s="5"/>
      <c r="O11339" s="5" t="s">
        <v>34</v>
      </c>
      <c r="P11339" s="5" t="s">
        <v>12170</v>
      </c>
      <c r="Q11339" s="5" t="s">
        <v>1047</v>
      </c>
    </row>
    <row r="11340" spans="1:17" x14ac:dyDescent="0.35">
      <c r="A11340" s="5" t="s">
        <v>15272</v>
      </c>
      <c r="B11340" s="5" t="s">
        <v>18</v>
      </c>
      <c r="C11340" s="5" t="s">
        <v>22</v>
      </c>
      <c r="D11340" s="13">
        <v>139.9</v>
      </c>
      <c r="E11340" s="6">
        <v>61001.775000000001</v>
      </c>
      <c r="F11340" s="6">
        <v>19597.590000000004</v>
      </c>
      <c r="G11340" s="7">
        <v>40969</v>
      </c>
      <c r="H11340" s="7">
        <v>41180</v>
      </c>
      <c r="I11340" s="7">
        <v>50313</v>
      </c>
      <c r="J11340" s="5" t="s">
        <v>15273</v>
      </c>
      <c r="K11340" s="5">
        <v>8716</v>
      </c>
      <c r="L11340" s="5" t="s">
        <v>7426</v>
      </c>
      <c r="M11340" s="5" t="s">
        <v>32</v>
      </c>
      <c r="N11340" s="5" t="s">
        <v>1269</v>
      </c>
      <c r="O11340" s="5" t="s">
        <v>34</v>
      </c>
      <c r="P11340" s="5" t="s">
        <v>1270</v>
      </c>
      <c r="Q11340" s="5" t="s">
        <v>596</v>
      </c>
    </row>
    <row r="11341" spans="1:17" x14ac:dyDescent="0.35">
      <c r="A11341" s="5" t="s">
        <v>10403</v>
      </c>
      <c r="B11341" s="5" t="s">
        <v>18</v>
      </c>
      <c r="C11341" s="5" t="s">
        <v>22</v>
      </c>
      <c r="D11341" s="13">
        <v>139.91999999999999</v>
      </c>
      <c r="E11341" s="6">
        <v>124914.29999999999</v>
      </c>
      <c r="F11341" s="6">
        <v>31353.48</v>
      </c>
      <c r="G11341" s="7">
        <v>40611</v>
      </c>
      <c r="H11341" s="7">
        <v>40612</v>
      </c>
      <c r="I11341" s="7">
        <v>50040</v>
      </c>
      <c r="J11341" s="5" t="s">
        <v>10404</v>
      </c>
      <c r="K11341" s="5">
        <v>3204</v>
      </c>
      <c r="L11341" s="5" t="s">
        <v>501</v>
      </c>
      <c r="M11341" s="5" t="s">
        <v>51</v>
      </c>
      <c r="N11341" s="5"/>
      <c r="O11341" s="5" t="s">
        <v>34</v>
      </c>
      <c r="P11341" s="5" t="s">
        <v>10405</v>
      </c>
      <c r="Q11341" s="5" t="s">
        <v>8635</v>
      </c>
    </row>
    <row r="11342" spans="1:17" hidden="1" x14ac:dyDescent="0.35">
      <c r="A11342" s="5" t="s">
        <v>1208</v>
      </c>
      <c r="B11342" s="5" t="s">
        <v>81</v>
      </c>
      <c r="C11342" s="5" t="s">
        <v>82</v>
      </c>
      <c r="D11342" s="13">
        <v>140</v>
      </c>
      <c r="E11342" s="6">
        <v>523413.77100000001</v>
      </c>
      <c r="F11342" s="6">
        <v>146205.21</v>
      </c>
      <c r="G11342" s="7">
        <v>39570</v>
      </c>
      <c r="H11342" s="7">
        <v>39018</v>
      </c>
      <c r="I11342" s="7">
        <v>48213</v>
      </c>
      <c r="J11342" s="5" t="s">
        <v>1209</v>
      </c>
      <c r="K11342" s="5">
        <v>9000</v>
      </c>
      <c r="L11342" s="5" t="s">
        <v>1210</v>
      </c>
      <c r="M11342" s="5" t="s">
        <v>32</v>
      </c>
      <c r="N11342" s="5" t="s">
        <v>1211</v>
      </c>
      <c r="O11342" s="5" t="s">
        <v>34</v>
      </c>
      <c r="P11342" s="5" t="s">
        <v>690</v>
      </c>
      <c r="Q11342" s="5" t="s">
        <v>1212</v>
      </c>
    </row>
    <row r="11343" spans="1:17" hidden="1" x14ac:dyDescent="0.35">
      <c r="A11343" s="5" t="s">
        <v>4575</v>
      </c>
      <c r="B11343" s="5" t="s">
        <v>287</v>
      </c>
      <c r="C11343" s="5" t="s">
        <v>288</v>
      </c>
      <c r="D11343" s="13">
        <v>140</v>
      </c>
      <c r="E11343" s="6">
        <v>764335.2</v>
      </c>
      <c r="F11343" s="6">
        <v>153558.53999999998</v>
      </c>
      <c r="G11343" s="7">
        <v>39612</v>
      </c>
      <c r="H11343" s="7">
        <v>40497</v>
      </c>
      <c r="I11343" s="7">
        <v>47848</v>
      </c>
      <c r="J11343" s="5" t="s">
        <v>4576</v>
      </c>
      <c r="K11343" s="5">
        <v>8610</v>
      </c>
      <c r="L11343" s="5" t="s">
        <v>1563</v>
      </c>
      <c r="M11343" s="5" t="s">
        <v>53</v>
      </c>
      <c r="N11343" s="5" t="s">
        <v>4577</v>
      </c>
      <c r="O11343" s="5" t="s">
        <v>34</v>
      </c>
      <c r="P11343" s="5" t="s">
        <v>4578</v>
      </c>
      <c r="Q11343" s="5" t="s">
        <v>1386</v>
      </c>
    </row>
    <row r="11344" spans="1:17" hidden="1" x14ac:dyDescent="0.35">
      <c r="A11344" s="5" t="s">
        <v>4881</v>
      </c>
      <c r="B11344" s="5" t="s">
        <v>287</v>
      </c>
      <c r="C11344" s="5" t="s">
        <v>288</v>
      </c>
      <c r="D11344" s="13">
        <v>140</v>
      </c>
      <c r="E11344" s="6">
        <v>944876.75</v>
      </c>
      <c r="F11344" s="6">
        <v>187780.69999999998</v>
      </c>
      <c r="G11344" s="7">
        <v>39587</v>
      </c>
      <c r="H11344" s="7">
        <v>39407</v>
      </c>
      <c r="I11344" s="7">
        <v>46752</v>
      </c>
      <c r="J11344" s="5" t="s">
        <v>4882</v>
      </c>
      <c r="K11344" s="5">
        <v>8618</v>
      </c>
      <c r="L11344" s="5" t="s">
        <v>4883</v>
      </c>
      <c r="M11344" s="5" t="s">
        <v>53</v>
      </c>
      <c r="N11344" s="5" t="s">
        <v>4884</v>
      </c>
      <c r="O11344" s="5" t="s">
        <v>34</v>
      </c>
      <c r="P11344" s="5" t="s">
        <v>4403</v>
      </c>
      <c r="Q11344" s="5" t="s">
        <v>4885</v>
      </c>
    </row>
    <row r="11345" spans="1:17" hidden="1" x14ac:dyDescent="0.35">
      <c r="A11345" s="5" t="s">
        <v>6659</v>
      </c>
      <c r="B11345" s="5" t="s">
        <v>81</v>
      </c>
      <c r="C11345" s="5" t="s">
        <v>82</v>
      </c>
      <c r="D11345" s="13">
        <v>140</v>
      </c>
      <c r="E11345" s="6">
        <v>897752.32899999991</v>
      </c>
      <c r="F11345" s="6">
        <v>148478.19</v>
      </c>
      <c r="G11345" s="7">
        <v>39850</v>
      </c>
      <c r="H11345" s="7">
        <v>39953</v>
      </c>
      <c r="I11345" s="7">
        <v>49309</v>
      </c>
      <c r="J11345" s="5" t="s">
        <v>6660</v>
      </c>
      <c r="K11345" s="5">
        <v>1860</v>
      </c>
      <c r="L11345" s="5" t="s">
        <v>954</v>
      </c>
      <c r="M11345" s="5" t="s">
        <v>21</v>
      </c>
      <c r="N11345" s="5" t="s">
        <v>158</v>
      </c>
      <c r="O11345" s="5" t="s">
        <v>34</v>
      </c>
      <c r="P11345" s="5" t="s">
        <v>159</v>
      </c>
      <c r="Q11345" s="5" t="s">
        <v>160</v>
      </c>
    </row>
    <row r="11346" spans="1:17" x14ac:dyDescent="0.35">
      <c r="A11346" s="5" t="s">
        <v>10752</v>
      </c>
      <c r="B11346" s="5" t="s">
        <v>18</v>
      </c>
      <c r="C11346" s="5" t="s">
        <v>22</v>
      </c>
      <c r="D11346" s="13">
        <v>140</v>
      </c>
      <c r="E11346" s="6">
        <v>128210.70000000003</v>
      </c>
      <c r="F11346" s="6">
        <v>29103.84</v>
      </c>
      <c r="G11346" s="7">
        <v>40688</v>
      </c>
      <c r="H11346" s="7">
        <v>42006</v>
      </c>
      <c r="I11346" s="7">
        <v>49674</v>
      </c>
      <c r="J11346" s="5" t="s">
        <v>10753</v>
      </c>
      <c r="K11346" s="5">
        <v>8508</v>
      </c>
      <c r="L11346" s="5" t="s">
        <v>878</v>
      </c>
      <c r="M11346" s="5" t="s">
        <v>25</v>
      </c>
      <c r="N11346" s="5"/>
      <c r="O11346" s="5" t="s">
        <v>34</v>
      </c>
      <c r="P11346" s="5" t="s">
        <v>10754</v>
      </c>
      <c r="Q11346" s="5" t="s">
        <v>433</v>
      </c>
    </row>
    <row r="11347" spans="1:17" x14ac:dyDescent="0.35">
      <c r="A11347" s="5" t="s">
        <v>7905</v>
      </c>
      <c r="B11347" s="5" t="s">
        <v>18</v>
      </c>
      <c r="C11347" s="5" t="s">
        <v>22</v>
      </c>
      <c r="D11347" s="13">
        <v>140.06</v>
      </c>
      <c r="E11347" s="6">
        <v>139464.66</v>
      </c>
      <c r="F11347" s="6">
        <v>27474.540000000005</v>
      </c>
      <c r="G11347" s="7">
        <v>40166</v>
      </c>
      <c r="H11347" s="7">
        <v>41620</v>
      </c>
      <c r="I11347" s="7">
        <v>50770</v>
      </c>
      <c r="J11347" s="5" t="s">
        <v>7906</v>
      </c>
      <c r="K11347" s="5">
        <v>4118</v>
      </c>
      <c r="L11347" s="5" t="s">
        <v>3722</v>
      </c>
      <c r="M11347" s="5" t="s">
        <v>210</v>
      </c>
      <c r="N11347" s="5"/>
      <c r="O11347" s="5" t="s">
        <v>34</v>
      </c>
      <c r="P11347" s="5" t="s">
        <v>7907</v>
      </c>
      <c r="Q11347" s="5" t="s">
        <v>293</v>
      </c>
    </row>
    <row r="11348" spans="1:17" x14ac:dyDescent="0.35">
      <c r="A11348" s="5" t="s">
        <v>12464</v>
      </c>
      <c r="B11348" s="5" t="s">
        <v>18</v>
      </c>
      <c r="C11348" s="5" t="s">
        <v>22</v>
      </c>
      <c r="D11348" s="13">
        <v>140.16</v>
      </c>
      <c r="E11348" s="6">
        <v>149971.011</v>
      </c>
      <c r="F11348" s="6">
        <v>58484.5</v>
      </c>
      <c r="G11348" s="7">
        <v>40729</v>
      </c>
      <c r="H11348" s="7">
        <v>40839</v>
      </c>
      <c r="I11348" s="7">
        <v>50040</v>
      </c>
      <c r="J11348" s="5" t="s">
        <v>12465</v>
      </c>
      <c r="K11348" s="5">
        <v>4056</v>
      </c>
      <c r="L11348" s="5" t="s">
        <v>1929</v>
      </c>
      <c r="M11348" s="5" t="s">
        <v>1930</v>
      </c>
      <c r="N11348" s="5" t="s">
        <v>12466</v>
      </c>
      <c r="O11348" s="5" t="s">
        <v>34</v>
      </c>
      <c r="P11348" s="5" t="s">
        <v>2582</v>
      </c>
      <c r="Q11348" s="5" t="s">
        <v>1041</v>
      </c>
    </row>
    <row r="11349" spans="1:17" x14ac:dyDescent="0.35">
      <c r="A11349" s="5" t="s">
        <v>10746</v>
      </c>
      <c r="B11349" s="5" t="s">
        <v>18</v>
      </c>
      <c r="C11349" s="5" t="s">
        <v>22</v>
      </c>
      <c r="D11349" s="13">
        <v>140.18</v>
      </c>
      <c r="E11349" s="6">
        <v>140628.6</v>
      </c>
      <c r="F11349" s="6">
        <v>38672.859999999993</v>
      </c>
      <c r="G11349" s="7">
        <v>40649</v>
      </c>
      <c r="H11349" s="7">
        <v>40967</v>
      </c>
      <c r="I11349" s="7">
        <v>50405</v>
      </c>
      <c r="J11349" s="5" t="s">
        <v>10747</v>
      </c>
      <c r="K11349" s="5">
        <v>5442</v>
      </c>
      <c r="L11349" s="5" t="s">
        <v>8015</v>
      </c>
      <c r="M11349" s="5" t="s">
        <v>28</v>
      </c>
      <c r="N11349" s="5" t="s">
        <v>10745</v>
      </c>
      <c r="O11349" s="5" t="s">
        <v>34</v>
      </c>
      <c r="P11349" s="5" t="s">
        <v>4118</v>
      </c>
      <c r="Q11349" s="5" t="s">
        <v>320</v>
      </c>
    </row>
    <row r="11350" spans="1:17" x14ac:dyDescent="0.35">
      <c r="A11350" s="5" t="s">
        <v>14934</v>
      </c>
      <c r="B11350" s="5" t="s">
        <v>18</v>
      </c>
      <c r="C11350" s="5" t="s">
        <v>22</v>
      </c>
      <c r="D11350" s="13">
        <v>140.25</v>
      </c>
      <c r="E11350" s="6">
        <v>148090.5</v>
      </c>
      <c r="F11350" s="6">
        <v>47575.970000000008</v>
      </c>
      <c r="G11350" s="7">
        <v>40904</v>
      </c>
      <c r="H11350" s="7">
        <v>41172</v>
      </c>
      <c r="I11350" s="7">
        <v>50313</v>
      </c>
      <c r="J11350" s="5" t="s">
        <v>14935</v>
      </c>
      <c r="K11350" s="5">
        <v>1523</v>
      </c>
      <c r="L11350" s="5" t="s">
        <v>980</v>
      </c>
      <c r="M11350" s="5" t="s">
        <v>21</v>
      </c>
      <c r="N11350" s="5" t="s">
        <v>14936</v>
      </c>
      <c r="O11350" s="5" t="s">
        <v>34</v>
      </c>
      <c r="P11350" s="5" t="s">
        <v>14937</v>
      </c>
      <c r="Q11350" s="5" t="s">
        <v>2048</v>
      </c>
    </row>
    <row r="11351" spans="1:17" x14ac:dyDescent="0.35">
      <c r="A11351" s="5" t="s">
        <v>11629</v>
      </c>
      <c r="B11351" s="5" t="s">
        <v>18</v>
      </c>
      <c r="C11351" s="5" t="s">
        <v>22</v>
      </c>
      <c r="D11351" s="13">
        <v>140.28</v>
      </c>
      <c r="E11351" s="6">
        <v>134568.22500000001</v>
      </c>
      <c r="F11351" s="6">
        <v>30547</v>
      </c>
      <c r="G11351" s="7">
        <v>40687</v>
      </c>
      <c r="H11351" s="7">
        <v>42081</v>
      </c>
      <c r="I11351" s="7">
        <v>49674</v>
      </c>
      <c r="J11351" s="5" t="s">
        <v>11630</v>
      </c>
      <c r="K11351" s="5">
        <v>8340</v>
      </c>
      <c r="L11351" s="5" t="s">
        <v>201</v>
      </c>
      <c r="M11351" s="5" t="s">
        <v>53</v>
      </c>
      <c r="N11351" s="5"/>
      <c r="O11351" s="5" t="s">
        <v>34</v>
      </c>
      <c r="P11351" s="5" t="s">
        <v>9920</v>
      </c>
      <c r="Q11351" s="5" t="s">
        <v>492</v>
      </c>
    </row>
    <row r="11352" spans="1:17" x14ac:dyDescent="0.35">
      <c r="A11352" s="5" t="s">
        <v>10875</v>
      </c>
      <c r="B11352" s="5" t="s">
        <v>18</v>
      </c>
      <c r="C11352" s="5" t="s">
        <v>22</v>
      </c>
      <c r="D11352" s="13">
        <v>140.4</v>
      </c>
      <c r="E11352" s="6">
        <v>106240</v>
      </c>
      <c r="F11352" s="6">
        <v>19334.29</v>
      </c>
      <c r="G11352" s="7">
        <v>40637</v>
      </c>
      <c r="H11352" s="7">
        <v>42277</v>
      </c>
      <c r="I11352" s="7">
        <v>49674</v>
      </c>
      <c r="J11352" s="5" t="s">
        <v>10876</v>
      </c>
      <c r="K11352" s="5">
        <v>1088</v>
      </c>
      <c r="L11352" s="5" t="s">
        <v>10877</v>
      </c>
      <c r="M11352" s="5" t="s">
        <v>21</v>
      </c>
      <c r="N11352" s="5" t="s">
        <v>10878</v>
      </c>
      <c r="O11352" s="5" t="s">
        <v>34</v>
      </c>
      <c r="P11352" s="5" t="s">
        <v>10879</v>
      </c>
      <c r="Q11352" s="5" t="s">
        <v>5075</v>
      </c>
    </row>
    <row r="11353" spans="1:17" x14ac:dyDescent="0.35">
      <c r="A11353" s="5" t="s">
        <v>12858</v>
      </c>
      <c r="B11353" s="5" t="s">
        <v>18</v>
      </c>
      <c r="C11353" s="5" t="s">
        <v>22</v>
      </c>
      <c r="D11353" s="13">
        <v>140.4</v>
      </c>
      <c r="E11353" s="6">
        <v>134103.79999999999</v>
      </c>
      <c r="F11353" s="6">
        <v>38085.5</v>
      </c>
      <c r="G11353" s="7">
        <v>40748</v>
      </c>
      <c r="H11353" s="7">
        <v>40785</v>
      </c>
      <c r="I11353" s="7">
        <v>50040</v>
      </c>
      <c r="J11353" s="5" t="s">
        <v>12859</v>
      </c>
      <c r="K11353" s="5">
        <v>3302</v>
      </c>
      <c r="L11353" s="5" t="s">
        <v>790</v>
      </c>
      <c r="M11353" s="5" t="s">
        <v>51</v>
      </c>
      <c r="N11353" s="5" t="s">
        <v>12860</v>
      </c>
      <c r="O11353" s="5" t="s">
        <v>34</v>
      </c>
      <c r="P11353" s="5" t="s">
        <v>12861</v>
      </c>
      <c r="Q11353" s="5" t="s">
        <v>1171</v>
      </c>
    </row>
    <row r="11354" spans="1:17" x14ac:dyDescent="0.35">
      <c r="A11354" s="5" t="s">
        <v>13307</v>
      </c>
      <c r="B11354" s="5" t="s">
        <v>18</v>
      </c>
      <c r="C11354" s="5" t="s">
        <v>22</v>
      </c>
      <c r="D11354" s="13">
        <v>140.4</v>
      </c>
      <c r="E11354" s="6">
        <v>142946.1</v>
      </c>
      <c r="F11354" s="6">
        <v>60037.33</v>
      </c>
      <c r="G11354" s="7">
        <v>40779</v>
      </c>
      <c r="H11354" s="7">
        <v>40875</v>
      </c>
      <c r="I11354" s="7">
        <v>50040</v>
      </c>
      <c r="J11354" s="5" t="s">
        <v>13308</v>
      </c>
      <c r="K11354" s="5">
        <v>3035</v>
      </c>
      <c r="L11354" s="5" t="s">
        <v>2694</v>
      </c>
      <c r="M11354" s="5" t="s">
        <v>51</v>
      </c>
      <c r="N11354" s="5"/>
      <c r="O11354" s="5" t="s">
        <v>34</v>
      </c>
      <c r="P11354" s="5" t="s">
        <v>263</v>
      </c>
      <c r="Q11354" s="5" t="s">
        <v>674</v>
      </c>
    </row>
    <row r="11355" spans="1:17" x14ac:dyDescent="0.35">
      <c r="A11355" s="5" t="s">
        <v>11236</v>
      </c>
      <c r="B11355" s="5" t="s">
        <v>18</v>
      </c>
      <c r="C11355" s="5" t="s">
        <v>19</v>
      </c>
      <c r="D11355" s="13">
        <v>140.5</v>
      </c>
      <c r="E11355" s="6">
        <v>74431.5</v>
      </c>
      <c r="F11355" s="6">
        <v>14141.97</v>
      </c>
      <c r="G11355" s="7">
        <v>40977</v>
      </c>
      <c r="H11355" s="7">
        <v>41636</v>
      </c>
      <c r="I11355" s="7">
        <v>50770</v>
      </c>
      <c r="J11355" s="5" t="s">
        <v>11237</v>
      </c>
      <c r="K11355" s="5">
        <v>1614</v>
      </c>
      <c r="L11355" s="5" t="s">
        <v>11238</v>
      </c>
      <c r="M11355" s="5" t="s">
        <v>55</v>
      </c>
      <c r="N11355" s="5"/>
      <c r="O11355" s="5" t="s">
        <v>34</v>
      </c>
      <c r="P11355" s="5" t="s">
        <v>253</v>
      </c>
      <c r="Q11355" s="5" t="s">
        <v>2812</v>
      </c>
    </row>
    <row r="11356" spans="1:17" x14ac:dyDescent="0.35">
      <c r="A11356" s="5" t="s">
        <v>12840</v>
      </c>
      <c r="B11356" s="5" t="s">
        <v>18</v>
      </c>
      <c r="C11356" s="5" t="s">
        <v>22</v>
      </c>
      <c r="D11356" s="13">
        <v>140.68</v>
      </c>
      <c r="E11356" s="6">
        <v>141144.52499999999</v>
      </c>
      <c r="F11356" s="6">
        <v>44178.239999999991</v>
      </c>
      <c r="G11356" s="7">
        <v>40746</v>
      </c>
      <c r="H11356" s="7">
        <v>40421</v>
      </c>
      <c r="I11356" s="7">
        <v>49674</v>
      </c>
      <c r="J11356" s="5" t="s">
        <v>12841</v>
      </c>
      <c r="K11356" s="5">
        <v>6060</v>
      </c>
      <c r="L11356" s="5" t="s">
        <v>10685</v>
      </c>
      <c r="M11356" s="5" t="s">
        <v>460</v>
      </c>
      <c r="N11356" s="5"/>
      <c r="O11356" s="5" t="s">
        <v>34</v>
      </c>
      <c r="P11356" s="5" t="s">
        <v>1351</v>
      </c>
      <c r="Q11356" s="5" t="s">
        <v>404</v>
      </c>
    </row>
    <row r="11357" spans="1:17" x14ac:dyDescent="0.35">
      <c r="A11357" s="5" t="s">
        <v>8769</v>
      </c>
      <c r="B11357" s="5" t="s">
        <v>18</v>
      </c>
      <c r="C11357" s="5" t="s">
        <v>22</v>
      </c>
      <c r="D11357" s="13">
        <v>140.69999999999999</v>
      </c>
      <c r="E11357" s="6">
        <v>123284.37</v>
      </c>
      <c r="F11357" s="6">
        <v>31067.68</v>
      </c>
      <c r="G11357" s="7">
        <v>40367</v>
      </c>
      <c r="H11357" s="7">
        <v>41544</v>
      </c>
      <c r="I11357" s="7">
        <v>50770</v>
      </c>
      <c r="J11357" s="5" t="s">
        <v>8770</v>
      </c>
      <c r="K11357" s="5">
        <v>6213</v>
      </c>
      <c r="L11357" s="5" t="s">
        <v>7316</v>
      </c>
      <c r="M11357" s="5" t="s">
        <v>179</v>
      </c>
      <c r="N11357" s="5"/>
      <c r="O11357" s="5" t="s">
        <v>34</v>
      </c>
      <c r="P11357" s="5" t="s">
        <v>4837</v>
      </c>
      <c r="Q11357" s="5" t="s">
        <v>1119</v>
      </c>
    </row>
    <row r="11358" spans="1:17" x14ac:dyDescent="0.35">
      <c r="A11358" s="5" t="s">
        <v>11293</v>
      </c>
      <c r="B11358" s="5" t="s">
        <v>18</v>
      </c>
      <c r="C11358" s="5" t="s">
        <v>22</v>
      </c>
      <c r="D11358" s="13">
        <v>140.80000000000001</v>
      </c>
      <c r="E11358" s="6">
        <v>161044.65000000002</v>
      </c>
      <c r="F11358" s="6">
        <v>67638.720000000001</v>
      </c>
      <c r="G11358" s="7">
        <v>40668</v>
      </c>
      <c r="H11358" s="7">
        <v>40808</v>
      </c>
      <c r="I11358" s="7">
        <v>50040</v>
      </c>
      <c r="J11358" s="5" t="s">
        <v>11294</v>
      </c>
      <c r="K11358" s="5">
        <v>8573</v>
      </c>
      <c r="L11358" s="5" t="s">
        <v>10333</v>
      </c>
      <c r="M11358" s="5" t="s">
        <v>25</v>
      </c>
      <c r="N11358" s="5"/>
      <c r="O11358" s="5" t="s">
        <v>34</v>
      </c>
      <c r="P11358" s="5" t="s">
        <v>8219</v>
      </c>
      <c r="Q11358" s="5" t="s">
        <v>264</v>
      </c>
    </row>
    <row r="11359" spans="1:17" x14ac:dyDescent="0.35">
      <c r="A11359" s="5" t="s">
        <v>8269</v>
      </c>
      <c r="B11359" s="5" t="s">
        <v>18</v>
      </c>
      <c r="C11359" s="5" t="s">
        <v>22</v>
      </c>
      <c r="D11359" s="13">
        <v>140.97</v>
      </c>
      <c r="E11359" s="6">
        <v>138443.92799999999</v>
      </c>
      <c r="F11359" s="6">
        <v>30850.999999999996</v>
      </c>
      <c r="G11359" s="7">
        <v>40239</v>
      </c>
      <c r="H11359" s="7">
        <v>41418</v>
      </c>
      <c r="I11359" s="7">
        <v>50770</v>
      </c>
      <c r="J11359" s="5" t="s">
        <v>8270</v>
      </c>
      <c r="K11359" s="5">
        <v>9475</v>
      </c>
      <c r="L11359" s="5" t="s">
        <v>2690</v>
      </c>
      <c r="M11359" s="5" t="s">
        <v>32</v>
      </c>
      <c r="N11359" s="5" t="s">
        <v>8271</v>
      </c>
      <c r="O11359" s="5" t="s">
        <v>34</v>
      </c>
      <c r="P11359" s="5" t="s">
        <v>652</v>
      </c>
      <c r="Q11359" s="5" t="s">
        <v>320</v>
      </c>
    </row>
    <row r="11360" spans="1:17" x14ac:dyDescent="0.35">
      <c r="A11360" s="5" t="s">
        <v>15064</v>
      </c>
      <c r="B11360" s="5" t="s">
        <v>18</v>
      </c>
      <c r="C11360" s="5" t="s">
        <v>22</v>
      </c>
      <c r="D11360" s="13">
        <v>140.97999999999999</v>
      </c>
      <c r="E11360" s="6">
        <v>50625.539999999994</v>
      </c>
      <c r="F11360" s="6">
        <v>16264.1</v>
      </c>
      <c r="G11360" s="7">
        <v>40932</v>
      </c>
      <c r="H11360" s="7">
        <v>41082</v>
      </c>
      <c r="I11360" s="7">
        <v>50221</v>
      </c>
      <c r="J11360" s="5" t="s">
        <v>15065</v>
      </c>
      <c r="K11360" s="5">
        <v>4105</v>
      </c>
      <c r="L11360" s="5" t="s">
        <v>2589</v>
      </c>
      <c r="M11360" s="5" t="s">
        <v>344</v>
      </c>
      <c r="N11360" s="5" t="s">
        <v>15066</v>
      </c>
      <c r="O11360" s="5" t="s">
        <v>34</v>
      </c>
      <c r="P11360" s="5" t="s">
        <v>15067</v>
      </c>
      <c r="Q11360" s="5" t="s">
        <v>527</v>
      </c>
    </row>
    <row r="11361" spans="1:17" x14ac:dyDescent="0.35">
      <c r="A11361" s="5" t="s">
        <v>2071</v>
      </c>
      <c r="B11361" s="5" t="s">
        <v>18</v>
      </c>
      <c r="C11361" s="5" t="s">
        <v>22</v>
      </c>
      <c r="D11361" s="13">
        <v>141.1</v>
      </c>
      <c r="E11361" s="6">
        <v>169470.9</v>
      </c>
      <c r="F11361" s="6">
        <v>56772.72</v>
      </c>
      <c r="G11361" s="7">
        <v>39569</v>
      </c>
      <c r="H11361" s="7">
        <v>40742</v>
      </c>
      <c r="I11361" s="7">
        <v>50040</v>
      </c>
      <c r="J11361" s="5" t="s">
        <v>2072</v>
      </c>
      <c r="K11361" s="5">
        <v>8872</v>
      </c>
      <c r="L11361" s="5" t="s">
        <v>2073</v>
      </c>
      <c r="M11361" s="5" t="s">
        <v>32</v>
      </c>
      <c r="N11361" s="5"/>
      <c r="O11361" s="5" t="s">
        <v>34</v>
      </c>
      <c r="P11361" s="5" t="s">
        <v>638</v>
      </c>
      <c r="Q11361" s="5" t="s">
        <v>2074</v>
      </c>
    </row>
    <row r="11362" spans="1:17" x14ac:dyDescent="0.35">
      <c r="A11362" s="5" t="s">
        <v>12213</v>
      </c>
      <c r="B11362" s="5" t="s">
        <v>18</v>
      </c>
      <c r="C11362" s="5" t="s">
        <v>22</v>
      </c>
      <c r="D11362" s="13">
        <v>141.12</v>
      </c>
      <c r="E11362" s="6">
        <v>166644.29999999999</v>
      </c>
      <c r="F11362" s="6">
        <v>59725.80999999999</v>
      </c>
      <c r="G11362" s="7">
        <v>40711</v>
      </c>
      <c r="H11362" s="7">
        <v>40953</v>
      </c>
      <c r="I11362" s="7">
        <v>50405</v>
      </c>
      <c r="J11362" s="5" t="s">
        <v>12214</v>
      </c>
      <c r="K11362" s="5">
        <v>2540</v>
      </c>
      <c r="L11362" s="5" t="s">
        <v>402</v>
      </c>
      <c r="M11362" s="5" t="s">
        <v>210</v>
      </c>
      <c r="N11362" s="5" t="s">
        <v>2847</v>
      </c>
      <c r="O11362" s="5" t="s">
        <v>34</v>
      </c>
      <c r="P11362" s="5" t="s">
        <v>1607</v>
      </c>
      <c r="Q11362" s="5" t="s">
        <v>320</v>
      </c>
    </row>
    <row r="11363" spans="1:17" x14ac:dyDescent="0.35">
      <c r="A11363" s="5" t="s">
        <v>13622</v>
      </c>
      <c r="B11363" s="5" t="s">
        <v>18</v>
      </c>
      <c r="C11363" s="5" t="s">
        <v>22</v>
      </c>
      <c r="D11363" s="13">
        <v>141.12</v>
      </c>
      <c r="E11363" s="6">
        <v>134016.82499999998</v>
      </c>
      <c r="F11363" s="6">
        <v>43054.610000000008</v>
      </c>
      <c r="G11363" s="7">
        <v>40816</v>
      </c>
      <c r="H11363" s="7">
        <v>40991</v>
      </c>
      <c r="I11363" s="7">
        <v>50405</v>
      </c>
      <c r="J11363" s="5" t="s">
        <v>13623</v>
      </c>
      <c r="K11363" s="5">
        <v>5400</v>
      </c>
      <c r="L11363" s="5" t="s">
        <v>3506</v>
      </c>
      <c r="M11363" s="5" t="s">
        <v>28</v>
      </c>
      <c r="N11363" s="5" t="s">
        <v>9007</v>
      </c>
      <c r="O11363" s="5" t="s">
        <v>34</v>
      </c>
      <c r="P11363" s="5" t="s">
        <v>9008</v>
      </c>
      <c r="Q11363" s="5" t="s">
        <v>1171</v>
      </c>
    </row>
    <row r="11364" spans="1:17" x14ac:dyDescent="0.35">
      <c r="A11364" s="5" t="s">
        <v>3996</v>
      </c>
      <c r="B11364" s="5" t="s">
        <v>18</v>
      </c>
      <c r="C11364" s="5" t="s">
        <v>22</v>
      </c>
      <c r="D11364" s="13">
        <v>141.80000000000001</v>
      </c>
      <c r="E11364" s="6">
        <v>127724.569</v>
      </c>
      <c r="F11364" s="6">
        <v>45421.100000000013</v>
      </c>
      <c r="G11364" s="7">
        <v>39570</v>
      </c>
      <c r="H11364" s="7">
        <v>39884</v>
      </c>
      <c r="I11364" s="7">
        <v>49309</v>
      </c>
      <c r="J11364" s="5" t="s">
        <v>3997</v>
      </c>
      <c r="K11364" s="5">
        <v>6012</v>
      </c>
      <c r="L11364" s="5" t="s">
        <v>1458</v>
      </c>
      <c r="M11364" s="5" t="s">
        <v>179</v>
      </c>
      <c r="N11364" s="5" t="s">
        <v>3998</v>
      </c>
      <c r="O11364" s="5" t="s">
        <v>34</v>
      </c>
      <c r="P11364" s="5" t="s">
        <v>3999</v>
      </c>
      <c r="Q11364" s="5" t="s">
        <v>4000</v>
      </c>
    </row>
    <row r="11365" spans="1:17" x14ac:dyDescent="0.35">
      <c r="A11365" s="5" t="s">
        <v>4154</v>
      </c>
      <c r="B11365" s="5" t="s">
        <v>18</v>
      </c>
      <c r="C11365" s="5" t="s">
        <v>19</v>
      </c>
      <c r="D11365" s="13">
        <v>141.80000000000001</v>
      </c>
      <c r="E11365" s="6">
        <v>148407.9</v>
      </c>
      <c r="F11365" s="6">
        <v>63815.4</v>
      </c>
      <c r="G11365" s="7">
        <v>39570</v>
      </c>
      <c r="H11365" s="7">
        <v>41263</v>
      </c>
      <c r="I11365" s="7">
        <v>50405</v>
      </c>
      <c r="J11365" s="5" t="s">
        <v>4155</v>
      </c>
      <c r="K11365" s="5">
        <v>8308</v>
      </c>
      <c r="L11365" s="5" t="s">
        <v>3861</v>
      </c>
      <c r="M11365" s="5" t="s">
        <v>53</v>
      </c>
      <c r="N11365" s="5" t="s">
        <v>4156</v>
      </c>
      <c r="O11365" s="5" t="s">
        <v>34</v>
      </c>
      <c r="P11365" s="5" t="s">
        <v>4157</v>
      </c>
      <c r="Q11365" s="5" t="s">
        <v>475</v>
      </c>
    </row>
    <row r="11366" spans="1:17" x14ac:dyDescent="0.35">
      <c r="A11366" s="5" t="s">
        <v>1890</v>
      </c>
      <c r="B11366" s="5" t="s">
        <v>18</v>
      </c>
      <c r="C11366" s="5" t="s">
        <v>22</v>
      </c>
      <c r="D11366" s="13">
        <v>142.19999999999999</v>
      </c>
      <c r="E11366" s="6">
        <v>125439.97499999999</v>
      </c>
      <c r="F11366" s="6">
        <v>43459.8</v>
      </c>
      <c r="G11366" s="7">
        <v>39570</v>
      </c>
      <c r="H11366" s="7">
        <v>40771</v>
      </c>
      <c r="I11366" s="7">
        <v>50040</v>
      </c>
      <c r="J11366" s="5" t="s">
        <v>1891</v>
      </c>
      <c r="K11366" s="5">
        <v>8820</v>
      </c>
      <c r="L11366" s="5" t="s">
        <v>1427</v>
      </c>
      <c r="M11366" s="5" t="s">
        <v>53</v>
      </c>
      <c r="N11366" s="5" t="s">
        <v>1892</v>
      </c>
      <c r="O11366" s="5" t="s">
        <v>34</v>
      </c>
      <c r="P11366" s="5" t="s">
        <v>1893</v>
      </c>
      <c r="Q11366" s="5" t="s">
        <v>1171</v>
      </c>
    </row>
    <row r="11367" spans="1:17" x14ac:dyDescent="0.35">
      <c r="A11367" s="5" t="s">
        <v>14098</v>
      </c>
      <c r="B11367" s="5" t="s">
        <v>18</v>
      </c>
      <c r="C11367" s="5" t="s">
        <v>22</v>
      </c>
      <c r="D11367" s="13">
        <v>142.5</v>
      </c>
      <c r="E11367" s="6">
        <v>142186.19999999998</v>
      </c>
      <c r="F11367" s="6">
        <v>33269.189999999995</v>
      </c>
      <c r="G11367" s="7">
        <v>40843</v>
      </c>
      <c r="H11367" s="7">
        <v>41624</v>
      </c>
      <c r="I11367" s="7">
        <v>50770</v>
      </c>
      <c r="J11367" s="5" t="s">
        <v>14099</v>
      </c>
      <c r="K11367" s="5">
        <v>2340</v>
      </c>
      <c r="L11367" s="5" t="s">
        <v>305</v>
      </c>
      <c r="M11367" s="5" t="s">
        <v>38</v>
      </c>
      <c r="N11367" s="5" t="s">
        <v>14095</v>
      </c>
      <c r="O11367" s="5" t="s">
        <v>34</v>
      </c>
      <c r="P11367" s="5" t="s">
        <v>14096</v>
      </c>
      <c r="Q11367" s="5" t="s">
        <v>14097</v>
      </c>
    </row>
    <row r="11368" spans="1:17" x14ac:dyDescent="0.35">
      <c r="A11368" s="5" t="s">
        <v>14604</v>
      </c>
      <c r="B11368" s="5" t="s">
        <v>18</v>
      </c>
      <c r="C11368" s="5" t="s">
        <v>22</v>
      </c>
      <c r="D11368" s="13">
        <v>142.65</v>
      </c>
      <c r="E11368" s="6">
        <v>159084.07500000001</v>
      </c>
      <c r="F11368" s="6">
        <v>45353.36</v>
      </c>
      <c r="G11368" s="7">
        <v>40876</v>
      </c>
      <c r="H11368" s="7">
        <v>41180</v>
      </c>
      <c r="I11368" s="7">
        <v>50313</v>
      </c>
      <c r="J11368" s="5" t="s">
        <v>14605</v>
      </c>
      <c r="K11368" s="5">
        <v>5708</v>
      </c>
      <c r="L11368" s="5" t="s">
        <v>7732</v>
      </c>
      <c r="M11368" s="5" t="s">
        <v>28</v>
      </c>
      <c r="N11368" s="5" t="s">
        <v>2330</v>
      </c>
      <c r="O11368" s="5" t="s">
        <v>34</v>
      </c>
      <c r="P11368" s="5" t="s">
        <v>2331</v>
      </c>
      <c r="Q11368" s="5" t="s">
        <v>270</v>
      </c>
    </row>
    <row r="11369" spans="1:17" x14ac:dyDescent="0.35">
      <c r="A11369" s="5" t="s">
        <v>2848</v>
      </c>
      <c r="B11369" s="5" t="s">
        <v>18</v>
      </c>
      <c r="C11369" s="5" t="s">
        <v>22</v>
      </c>
      <c r="D11369" s="13">
        <v>142.69999999999999</v>
      </c>
      <c r="E11369" s="6">
        <v>126068.47500000001</v>
      </c>
      <c r="F11369" s="6">
        <v>29614.98</v>
      </c>
      <c r="G11369" s="7">
        <v>39570</v>
      </c>
      <c r="H11369" s="7">
        <v>40815</v>
      </c>
      <c r="I11369" s="7">
        <v>50040</v>
      </c>
      <c r="J11369" s="5" t="s">
        <v>2849</v>
      </c>
      <c r="K11369" s="5">
        <v>9475</v>
      </c>
      <c r="L11369" s="5" t="s">
        <v>2690</v>
      </c>
      <c r="M11369" s="5" t="s">
        <v>32</v>
      </c>
      <c r="N11369" s="5"/>
      <c r="O11369" s="5" t="s">
        <v>34</v>
      </c>
      <c r="P11369" s="5" t="s">
        <v>2850</v>
      </c>
      <c r="Q11369" s="5" t="s">
        <v>200</v>
      </c>
    </row>
    <row r="11370" spans="1:17" x14ac:dyDescent="0.35">
      <c r="A11370" s="5" t="s">
        <v>15313</v>
      </c>
      <c r="B11370" s="5" t="s">
        <v>18</v>
      </c>
      <c r="C11370" s="5" t="s">
        <v>19</v>
      </c>
      <c r="D11370" s="13">
        <v>142.72</v>
      </c>
      <c r="E11370" s="6">
        <v>72289</v>
      </c>
      <c r="F11370" s="6">
        <v>14746.960000000001</v>
      </c>
      <c r="G11370" s="7">
        <v>40983</v>
      </c>
      <c r="H11370" s="7">
        <v>41577</v>
      </c>
      <c r="I11370" s="7">
        <v>50709</v>
      </c>
      <c r="J11370" s="5" t="s">
        <v>15314</v>
      </c>
      <c r="K11370" s="5">
        <v>1347</v>
      </c>
      <c r="L11370" s="5" t="s">
        <v>15315</v>
      </c>
      <c r="M11370" s="5" t="s">
        <v>21</v>
      </c>
      <c r="N11370" s="5" t="s">
        <v>15316</v>
      </c>
      <c r="O11370" s="5" t="s">
        <v>34</v>
      </c>
      <c r="P11370" s="5" t="s">
        <v>10393</v>
      </c>
      <c r="Q11370" s="5" t="s">
        <v>105</v>
      </c>
    </row>
    <row r="11371" spans="1:17" x14ac:dyDescent="0.35">
      <c r="A11371" s="5" t="s">
        <v>11083</v>
      </c>
      <c r="B11371" s="5" t="s">
        <v>18</v>
      </c>
      <c r="C11371" s="5" t="s">
        <v>22</v>
      </c>
      <c r="D11371" s="13">
        <v>142.82</v>
      </c>
      <c r="E11371" s="6">
        <v>146704.20000000001</v>
      </c>
      <c r="F11371" s="6">
        <v>35649.120000000003</v>
      </c>
      <c r="G11371" s="7">
        <v>40659</v>
      </c>
      <c r="H11371" s="7">
        <v>41627</v>
      </c>
      <c r="I11371" s="7">
        <v>50770</v>
      </c>
      <c r="J11371" s="5" t="s">
        <v>10231</v>
      </c>
      <c r="K11371" s="5">
        <v>9215</v>
      </c>
      <c r="L11371" s="5" t="s">
        <v>3329</v>
      </c>
      <c r="M11371" s="5" t="s">
        <v>25</v>
      </c>
      <c r="N11371" s="5"/>
      <c r="O11371" s="5" t="s">
        <v>34</v>
      </c>
      <c r="P11371" s="5" t="s">
        <v>11084</v>
      </c>
      <c r="Q11371" s="5" t="s">
        <v>562</v>
      </c>
    </row>
    <row r="11372" spans="1:17" x14ac:dyDescent="0.35">
      <c r="A11372" s="5" t="s">
        <v>14995</v>
      </c>
      <c r="B11372" s="5" t="s">
        <v>18</v>
      </c>
      <c r="C11372" s="5" t="s">
        <v>22</v>
      </c>
      <c r="D11372" s="13">
        <v>142.84</v>
      </c>
      <c r="E11372" s="6">
        <v>124788.90000000001</v>
      </c>
      <c r="F11372" s="6">
        <v>48168.530000000006</v>
      </c>
      <c r="G11372" s="7">
        <v>40908</v>
      </c>
      <c r="H11372" s="7">
        <v>40968</v>
      </c>
      <c r="I11372" s="7">
        <v>50099</v>
      </c>
      <c r="J11372" s="5" t="s">
        <v>14996</v>
      </c>
      <c r="K11372" s="5">
        <v>4242</v>
      </c>
      <c r="L11372" s="5" t="s">
        <v>2186</v>
      </c>
      <c r="M11372" s="5" t="s">
        <v>344</v>
      </c>
      <c r="N11372" s="5"/>
      <c r="O11372" s="5" t="s">
        <v>34</v>
      </c>
      <c r="P11372" s="5" t="s">
        <v>3605</v>
      </c>
      <c r="Q11372" s="5" t="s">
        <v>4190</v>
      </c>
    </row>
    <row r="11373" spans="1:17" x14ac:dyDescent="0.35">
      <c r="A11373" s="5" t="s">
        <v>4400</v>
      </c>
      <c r="B11373" s="5" t="s">
        <v>18</v>
      </c>
      <c r="C11373" s="5" t="s">
        <v>22</v>
      </c>
      <c r="D11373" s="13">
        <v>143</v>
      </c>
      <c r="E11373" s="6">
        <v>170806.26</v>
      </c>
      <c r="F11373" s="6">
        <v>72080.239999999976</v>
      </c>
      <c r="G11373" s="7">
        <v>39597</v>
      </c>
      <c r="H11373" s="7">
        <v>39391</v>
      </c>
      <c r="I11373" s="7">
        <v>48579</v>
      </c>
      <c r="J11373" s="5" t="s">
        <v>4401</v>
      </c>
      <c r="K11373" s="5">
        <v>6025</v>
      </c>
      <c r="L11373" s="5" t="s">
        <v>4402</v>
      </c>
      <c r="M11373" s="5" t="s">
        <v>179</v>
      </c>
      <c r="N11373" s="5"/>
      <c r="O11373" s="5" t="s">
        <v>34</v>
      </c>
      <c r="P11373" s="5" t="s">
        <v>4403</v>
      </c>
      <c r="Q11373" s="5" t="s">
        <v>3271</v>
      </c>
    </row>
    <row r="11374" spans="1:17" hidden="1" x14ac:dyDescent="0.35">
      <c r="A11374" s="5" t="s">
        <v>9247</v>
      </c>
      <c r="B11374" s="5" t="s">
        <v>287</v>
      </c>
      <c r="C11374" s="5" t="s">
        <v>658</v>
      </c>
      <c r="D11374" s="13">
        <v>143</v>
      </c>
      <c r="E11374" s="6">
        <v>804383.62700000009</v>
      </c>
      <c r="F11374" s="6">
        <v>348798.7</v>
      </c>
      <c r="G11374" s="7">
        <v>40487</v>
      </c>
      <c r="H11374" s="7">
        <v>41368</v>
      </c>
      <c r="I11374" s="7">
        <v>48944</v>
      </c>
      <c r="J11374" s="5" t="s">
        <v>9248</v>
      </c>
      <c r="K11374" s="5">
        <v>8840</v>
      </c>
      <c r="L11374" s="5" t="s">
        <v>9249</v>
      </c>
      <c r="M11374" s="5" t="s">
        <v>414</v>
      </c>
      <c r="N11374" s="5" t="s">
        <v>9250</v>
      </c>
      <c r="O11374" s="5" t="s">
        <v>34</v>
      </c>
      <c r="P11374" s="5" t="s">
        <v>1765</v>
      </c>
      <c r="Q11374" s="5" t="s">
        <v>293</v>
      </c>
    </row>
    <row r="11375" spans="1:17" x14ac:dyDescent="0.35">
      <c r="A11375" s="5" t="s">
        <v>14396</v>
      </c>
      <c r="B11375" s="5" t="s">
        <v>18</v>
      </c>
      <c r="C11375" s="5" t="s">
        <v>22</v>
      </c>
      <c r="D11375" s="13">
        <v>143.1</v>
      </c>
      <c r="E11375" s="6">
        <v>109637.47499999999</v>
      </c>
      <c r="F11375" s="6">
        <v>18748</v>
      </c>
      <c r="G11375" s="7">
        <v>40847</v>
      </c>
      <c r="H11375" s="7">
        <v>42613</v>
      </c>
      <c r="I11375" s="7">
        <v>50040</v>
      </c>
      <c r="J11375" s="5" t="s">
        <v>14397</v>
      </c>
      <c r="K11375" s="5">
        <v>9050</v>
      </c>
      <c r="L11375" s="5" t="s">
        <v>1228</v>
      </c>
      <c r="M11375" s="5" t="s">
        <v>318</v>
      </c>
      <c r="N11375" s="5" t="s">
        <v>1312</v>
      </c>
      <c r="O11375" s="5" t="s">
        <v>34</v>
      </c>
      <c r="P11375" s="5" t="s">
        <v>1313</v>
      </c>
      <c r="Q11375" s="5" t="s">
        <v>1119</v>
      </c>
    </row>
    <row r="11376" spans="1:17" x14ac:dyDescent="0.35">
      <c r="A11376" s="5" t="s">
        <v>14900</v>
      </c>
      <c r="B11376" s="5" t="s">
        <v>18</v>
      </c>
      <c r="C11376" s="5" t="s">
        <v>22</v>
      </c>
      <c r="D11376" s="13">
        <v>143.25</v>
      </c>
      <c r="E11376" s="6">
        <v>132995</v>
      </c>
      <c r="F11376" s="6">
        <v>42602.87</v>
      </c>
      <c r="G11376" s="7">
        <v>40900</v>
      </c>
      <c r="H11376" s="7">
        <v>41172</v>
      </c>
      <c r="I11376" s="7">
        <v>50313</v>
      </c>
      <c r="J11376" s="5" t="s">
        <v>14901</v>
      </c>
      <c r="K11376" s="5">
        <v>1663</v>
      </c>
      <c r="L11376" s="5" t="s">
        <v>2862</v>
      </c>
      <c r="M11376" s="5" t="s">
        <v>55</v>
      </c>
      <c r="N11376" s="5" t="s">
        <v>14902</v>
      </c>
      <c r="O11376" s="5" t="s">
        <v>34</v>
      </c>
      <c r="P11376" s="5" t="s">
        <v>14903</v>
      </c>
      <c r="Q11376" s="5" t="s">
        <v>14904</v>
      </c>
    </row>
    <row r="11377" spans="1:17" x14ac:dyDescent="0.35">
      <c r="A11377" s="5" t="s">
        <v>6548</v>
      </c>
      <c r="B11377" s="5" t="s">
        <v>18</v>
      </c>
      <c r="C11377" s="5" t="s">
        <v>22</v>
      </c>
      <c r="D11377" s="13">
        <v>143.30000000000001</v>
      </c>
      <c r="E11377" s="6">
        <v>179606.77499999999</v>
      </c>
      <c r="F11377" s="6">
        <v>70541.909999999974</v>
      </c>
      <c r="G11377" s="7">
        <v>39828</v>
      </c>
      <c r="H11377" s="7">
        <v>40536</v>
      </c>
      <c r="I11377" s="7">
        <v>49674</v>
      </c>
      <c r="J11377" s="5" t="s">
        <v>6549</v>
      </c>
      <c r="K11377" s="5">
        <v>2545</v>
      </c>
      <c r="L11377" s="5" t="s">
        <v>2682</v>
      </c>
      <c r="M11377" s="5" t="s">
        <v>210</v>
      </c>
      <c r="N11377" s="5" t="s">
        <v>6550</v>
      </c>
      <c r="O11377" s="5" t="s">
        <v>34</v>
      </c>
      <c r="P11377" s="5" t="s">
        <v>1643</v>
      </c>
      <c r="Q11377" s="5" t="s">
        <v>320</v>
      </c>
    </row>
    <row r="11378" spans="1:17" x14ac:dyDescent="0.35">
      <c r="A11378" s="5" t="s">
        <v>8614</v>
      </c>
      <c r="B11378" s="5" t="s">
        <v>18</v>
      </c>
      <c r="C11378" s="5" t="s">
        <v>22</v>
      </c>
      <c r="D11378" s="13">
        <v>143.4</v>
      </c>
      <c r="E11378" s="6">
        <v>115382.55</v>
      </c>
      <c r="F11378" s="6">
        <v>19176.850000000002</v>
      </c>
      <c r="G11378" s="7">
        <v>40326</v>
      </c>
      <c r="H11378" s="7">
        <v>42542</v>
      </c>
      <c r="I11378" s="7">
        <v>51866</v>
      </c>
      <c r="J11378" s="5" t="s">
        <v>5799</v>
      </c>
      <c r="K11378" s="5">
        <v>9620</v>
      </c>
      <c r="L11378" s="5" t="s">
        <v>2216</v>
      </c>
      <c r="M11378" s="5" t="s">
        <v>32</v>
      </c>
      <c r="N11378" s="5" t="s">
        <v>2491</v>
      </c>
      <c r="O11378" s="5" t="s">
        <v>34</v>
      </c>
      <c r="P11378" s="5" t="s">
        <v>2492</v>
      </c>
      <c r="Q11378" s="5" t="s">
        <v>2160</v>
      </c>
    </row>
    <row r="11379" spans="1:17" x14ac:dyDescent="0.35">
      <c r="A11379" s="5" t="s">
        <v>4098</v>
      </c>
      <c r="B11379" s="5" t="s">
        <v>18</v>
      </c>
      <c r="C11379" s="5" t="s">
        <v>22</v>
      </c>
      <c r="D11379" s="13">
        <v>143.5</v>
      </c>
      <c r="E11379" s="6">
        <v>151148.47500000001</v>
      </c>
      <c r="F11379" s="6">
        <v>63331.240000000013</v>
      </c>
      <c r="G11379" s="7">
        <v>39570</v>
      </c>
      <c r="H11379" s="7">
        <v>40876</v>
      </c>
      <c r="I11379" s="7">
        <v>50040</v>
      </c>
      <c r="J11379" s="5" t="s">
        <v>4099</v>
      </c>
      <c r="K11379" s="5">
        <v>8414</v>
      </c>
      <c r="L11379" s="5" t="s">
        <v>4100</v>
      </c>
      <c r="M11379" s="5" t="s">
        <v>53</v>
      </c>
      <c r="N11379" s="5"/>
      <c r="O11379" s="5" t="s">
        <v>34</v>
      </c>
      <c r="P11379" s="5" t="s">
        <v>4101</v>
      </c>
      <c r="Q11379" s="5" t="s">
        <v>4102</v>
      </c>
    </row>
    <row r="11380" spans="1:17" x14ac:dyDescent="0.35">
      <c r="A11380" s="5" t="s">
        <v>15049</v>
      </c>
      <c r="B11380" s="5" t="s">
        <v>18</v>
      </c>
      <c r="C11380" s="5" t="s">
        <v>22</v>
      </c>
      <c r="D11380" s="13">
        <v>143.57</v>
      </c>
      <c r="E11380" s="6">
        <v>83680</v>
      </c>
      <c r="F11380" s="6">
        <v>22844.640000000003</v>
      </c>
      <c r="G11380" s="7">
        <v>40928</v>
      </c>
      <c r="H11380" s="7">
        <v>41249</v>
      </c>
      <c r="I11380" s="7">
        <v>50405</v>
      </c>
      <c r="J11380" s="5" t="s">
        <v>15050</v>
      </c>
      <c r="K11380" s="5">
        <v>1683</v>
      </c>
      <c r="L11380" s="5" t="s">
        <v>15051</v>
      </c>
      <c r="M11380" s="5" t="s">
        <v>21</v>
      </c>
      <c r="N11380" s="5" t="s">
        <v>15052</v>
      </c>
      <c r="O11380" s="5" t="s">
        <v>34</v>
      </c>
      <c r="P11380" s="5" t="s">
        <v>12349</v>
      </c>
      <c r="Q11380" s="5" t="s">
        <v>871</v>
      </c>
    </row>
    <row r="11381" spans="1:17" x14ac:dyDescent="0.35">
      <c r="A11381" s="5" t="s">
        <v>14219</v>
      </c>
      <c r="B11381" s="5" t="s">
        <v>18</v>
      </c>
      <c r="C11381" s="5" t="s">
        <v>22</v>
      </c>
      <c r="D11381" s="13">
        <v>143.63999999999999</v>
      </c>
      <c r="E11381" s="6">
        <v>152099.1</v>
      </c>
      <c r="F11381" s="6">
        <v>59173.18</v>
      </c>
      <c r="G11381" s="7">
        <v>40833</v>
      </c>
      <c r="H11381" s="7">
        <v>40899</v>
      </c>
      <c r="I11381" s="7">
        <v>50040</v>
      </c>
      <c r="J11381" s="5" t="s">
        <v>14220</v>
      </c>
      <c r="K11381" s="5">
        <v>9452</v>
      </c>
      <c r="L11381" s="5" t="s">
        <v>5786</v>
      </c>
      <c r="M11381" s="5" t="s">
        <v>32</v>
      </c>
      <c r="N11381" s="5" t="s">
        <v>14221</v>
      </c>
      <c r="O11381" s="5" t="s">
        <v>34</v>
      </c>
      <c r="P11381" s="5" t="s">
        <v>14222</v>
      </c>
      <c r="Q11381" s="5" t="s">
        <v>527</v>
      </c>
    </row>
    <row r="11382" spans="1:17" x14ac:dyDescent="0.35">
      <c r="A11382" s="5" t="s">
        <v>7683</v>
      </c>
      <c r="B11382" s="5" t="s">
        <v>18</v>
      </c>
      <c r="C11382" s="5" t="s">
        <v>22</v>
      </c>
      <c r="D11382" s="13">
        <v>143.78</v>
      </c>
      <c r="E11382" s="6">
        <v>144253.83600000001</v>
      </c>
      <c r="F11382" s="6">
        <v>30726.070000000003</v>
      </c>
      <c r="G11382" s="7">
        <v>40114</v>
      </c>
      <c r="H11382" s="7">
        <v>42250</v>
      </c>
      <c r="I11382" s="7">
        <v>51501</v>
      </c>
      <c r="J11382" s="5" t="s">
        <v>7684</v>
      </c>
      <c r="K11382" s="5">
        <v>6312</v>
      </c>
      <c r="L11382" s="5" t="s">
        <v>894</v>
      </c>
      <c r="M11382" s="5" t="s">
        <v>895</v>
      </c>
      <c r="N11382" s="5" t="s">
        <v>7377</v>
      </c>
      <c r="O11382" s="5" t="s">
        <v>86</v>
      </c>
      <c r="P11382" s="5" t="s">
        <v>3283</v>
      </c>
      <c r="Q11382" s="5" t="s">
        <v>7378</v>
      </c>
    </row>
    <row r="11383" spans="1:17" x14ac:dyDescent="0.35">
      <c r="A11383" s="5" t="s">
        <v>11031</v>
      </c>
      <c r="B11383" s="5" t="s">
        <v>18</v>
      </c>
      <c r="C11383" s="5" t="s">
        <v>22</v>
      </c>
      <c r="D11383" s="13">
        <v>143.87</v>
      </c>
      <c r="E11383" s="6">
        <v>146513.625</v>
      </c>
      <c r="F11383" s="6">
        <v>35749.329999999987</v>
      </c>
      <c r="G11383" s="7">
        <v>40659</v>
      </c>
      <c r="H11383" s="7">
        <v>41628</v>
      </c>
      <c r="I11383" s="7">
        <v>50770</v>
      </c>
      <c r="J11383" s="5" t="s">
        <v>11032</v>
      </c>
      <c r="K11383" s="5">
        <v>5303</v>
      </c>
      <c r="L11383" s="5" t="s">
        <v>8122</v>
      </c>
      <c r="M11383" s="5" t="s">
        <v>28</v>
      </c>
      <c r="N11383" s="5"/>
      <c r="O11383" s="5" t="s">
        <v>34</v>
      </c>
      <c r="P11383" s="5" t="s">
        <v>7109</v>
      </c>
      <c r="Q11383" s="5" t="s">
        <v>1185</v>
      </c>
    </row>
    <row r="11384" spans="1:17" x14ac:dyDescent="0.35">
      <c r="A11384" s="5" t="s">
        <v>3340</v>
      </c>
      <c r="B11384" s="5" t="s">
        <v>18</v>
      </c>
      <c r="C11384" s="5" t="s">
        <v>22</v>
      </c>
      <c r="D11384" s="13">
        <v>144</v>
      </c>
      <c r="E11384" s="6">
        <v>181542.82499999998</v>
      </c>
      <c r="F11384" s="6">
        <v>68436.77</v>
      </c>
      <c r="G11384" s="7">
        <v>39570</v>
      </c>
      <c r="H11384" s="7">
        <v>39692</v>
      </c>
      <c r="I11384" s="7">
        <v>48944</v>
      </c>
      <c r="J11384" s="5" t="s">
        <v>3341</v>
      </c>
      <c r="K11384" s="5">
        <v>8523</v>
      </c>
      <c r="L11384" s="5" t="s">
        <v>3342</v>
      </c>
      <c r="M11384" s="5" t="s">
        <v>53</v>
      </c>
      <c r="N11384" s="5" t="s">
        <v>3343</v>
      </c>
      <c r="O11384" s="5" t="s">
        <v>34</v>
      </c>
      <c r="P11384" s="5" t="s">
        <v>3344</v>
      </c>
      <c r="Q11384" s="5" t="s">
        <v>1158</v>
      </c>
    </row>
    <row r="11385" spans="1:17" x14ac:dyDescent="0.35">
      <c r="A11385" s="5" t="s">
        <v>10751</v>
      </c>
      <c r="B11385" s="5" t="s">
        <v>18</v>
      </c>
      <c r="C11385" s="5" t="s">
        <v>22</v>
      </c>
      <c r="D11385" s="13">
        <v>144</v>
      </c>
      <c r="E11385" s="6">
        <v>126789.57</v>
      </c>
      <c r="F11385" s="6">
        <v>49067.560000000012</v>
      </c>
      <c r="G11385" s="7">
        <v>40648</v>
      </c>
      <c r="H11385" s="7">
        <v>40850</v>
      </c>
      <c r="I11385" s="7">
        <v>50040</v>
      </c>
      <c r="J11385" s="5" t="s">
        <v>1764</v>
      </c>
      <c r="K11385" s="5">
        <v>6430</v>
      </c>
      <c r="L11385" s="5" t="s">
        <v>931</v>
      </c>
      <c r="M11385" s="5" t="s">
        <v>414</v>
      </c>
      <c r="N11385" s="5"/>
      <c r="O11385" s="5" t="s">
        <v>34</v>
      </c>
      <c r="P11385" s="5" t="s">
        <v>2385</v>
      </c>
      <c r="Q11385" s="5" t="s">
        <v>569</v>
      </c>
    </row>
    <row r="11386" spans="1:17" x14ac:dyDescent="0.35">
      <c r="A11386" s="5" t="s">
        <v>11892</v>
      </c>
      <c r="B11386" s="5" t="s">
        <v>18</v>
      </c>
      <c r="C11386" s="5" t="s">
        <v>19</v>
      </c>
      <c r="D11386" s="13">
        <v>144</v>
      </c>
      <c r="E11386" s="6">
        <v>124165.5</v>
      </c>
      <c r="F11386" s="6">
        <v>48672.9</v>
      </c>
      <c r="G11386" s="7">
        <v>40700</v>
      </c>
      <c r="H11386" s="7">
        <v>41179</v>
      </c>
      <c r="I11386" s="7">
        <v>50405</v>
      </c>
      <c r="J11386" s="5" t="s">
        <v>11893</v>
      </c>
      <c r="K11386" s="5">
        <v>9476</v>
      </c>
      <c r="L11386" s="5" t="s">
        <v>8375</v>
      </c>
      <c r="M11386" s="5" t="s">
        <v>32</v>
      </c>
      <c r="N11386" s="5" t="s">
        <v>11894</v>
      </c>
      <c r="O11386" s="5" t="s">
        <v>34</v>
      </c>
      <c r="P11386" s="5" t="s">
        <v>690</v>
      </c>
      <c r="Q11386" s="5" t="s">
        <v>11895</v>
      </c>
    </row>
    <row r="11387" spans="1:17" x14ac:dyDescent="0.35">
      <c r="A11387" s="5" t="s">
        <v>14562</v>
      </c>
      <c r="B11387" s="5" t="s">
        <v>18</v>
      </c>
      <c r="C11387" s="5" t="s">
        <v>22</v>
      </c>
      <c r="D11387" s="13">
        <v>144.30000000000001</v>
      </c>
      <c r="E11387" s="6">
        <v>136577.1</v>
      </c>
      <c r="F11387" s="6">
        <v>24857.050000000003</v>
      </c>
      <c r="G11387" s="7">
        <v>40868</v>
      </c>
      <c r="H11387" s="7">
        <v>42094</v>
      </c>
      <c r="I11387" s="7">
        <v>49399</v>
      </c>
      <c r="J11387" s="5" t="s">
        <v>14563</v>
      </c>
      <c r="K11387" s="5">
        <v>8933</v>
      </c>
      <c r="L11387" s="5" t="s">
        <v>13521</v>
      </c>
      <c r="M11387" s="5" t="s">
        <v>53</v>
      </c>
      <c r="N11387" s="5" t="s">
        <v>14564</v>
      </c>
      <c r="O11387" s="5"/>
      <c r="P11387" s="5"/>
      <c r="Q11387" s="5"/>
    </row>
    <row r="11388" spans="1:17" x14ac:dyDescent="0.35">
      <c r="A11388" s="5" t="s">
        <v>10823</v>
      </c>
      <c r="B11388" s="5" t="s">
        <v>18</v>
      </c>
      <c r="C11388" s="5" t="s">
        <v>22</v>
      </c>
      <c r="D11388" s="13">
        <v>144.47999999999999</v>
      </c>
      <c r="E11388" s="6">
        <v>146700.74999999997</v>
      </c>
      <c r="F11388" s="6">
        <v>33301.050000000003</v>
      </c>
      <c r="G11388" s="7">
        <v>40640</v>
      </c>
      <c r="H11388" s="7">
        <v>42026</v>
      </c>
      <c r="I11388" s="7">
        <v>49674</v>
      </c>
      <c r="J11388" s="5" t="s">
        <v>10824</v>
      </c>
      <c r="K11388" s="5">
        <v>9556</v>
      </c>
      <c r="L11388" s="5" t="s">
        <v>837</v>
      </c>
      <c r="M11388" s="5" t="s">
        <v>25</v>
      </c>
      <c r="N11388" s="5"/>
      <c r="O11388" s="5" t="s">
        <v>34</v>
      </c>
      <c r="P11388" s="5" t="s">
        <v>6147</v>
      </c>
      <c r="Q11388" s="5" t="s">
        <v>1171</v>
      </c>
    </row>
    <row r="11389" spans="1:17" x14ac:dyDescent="0.35">
      <c r="A11389" s="5" t="s">
        <v>10911</v>
      </c>
      <c r="B11389" s="5" t="s">
        <v>18</v>
      </c>
      <c r="C11389" s="5" t="s">
        <v>22</v>
      </c>
      <c r="D11389" s="13">
        <v>144.47999999999999</v>
      </c>
      <c r="E11389" s="6">
        <v>148504.872</v>
      </c>
      <c r="F11389" s="6">
        <v>33710.590000000004</v>
      </c>
      <c r="G11389" s="7">
        <v>40648</v>
      </c>
      <c r="H11389" s="7">
        <v>42067</v>
      </c>
      <c r="I11389" s="7">
        <v>49674</v>
      </c>
      <c r="J11389" s="5" t="s">
        <v>10912</v>
      </c>
      <c r="K11389" s="5">
        <v>5625</v>
      </c>
      <c r="L11389" s="5" t="s">
        <v>2740</v>
      </c>
      <c r="M11389" s="5" t="s">
        <v>28</v>
      </c>
      <c r="N11389" s="5"/>
      <c r="O11389" s="5" t="s">
        <v>34</v>
      </c>
      <c r="P11389" s="5" t="s">
        <v>194</v>
      </c>
      <c r="Q11389" s="5" t="s">
        <v>123</v>
      </c>
    </row>
    <row r="11390" spans="1:17" x14ac:dyDescent="0.35">
      <c r="A11390" s="5" t="s">
        <v>6645</v>
      </c>
      <c r="B11390" s="5" t="s">
        <v>18</v>
      </c>
      <c r="C11390" s="5" t="s">
        <v>22</v>
      </c>
      <c r="D11390" s="13">
        <v>145</v>
      </c>
      <c r="E11390" s="6">
        <v>162647.69999999995</v>
      </c>
      <c r="F11390" s="6">
        <v>73018.099999999991</v>
      </c>
      <c r="G11390" s="7">
        <v>40170</v>
      </c>
      <c r="H11390" s="7">
        <v>40227</v>
      </c>
      <c r="I11390" s="7">
        <v>49674</v>
      </c>
      <c r="J11390" s="5" t="s">
        <v>6646</v>
      </c>
      <c r="K11390" s="5">
        <v>1196</v>
      </c>
      <c r="L11390" s="5" t="s">
        <v>6647</v>
      </c>
      <c r="M11390" s="5" t="s">
        <v>21</v>
      </c>
      <c r="N11390" s="5" t="s">
        <v>158</v>
      </c>
      <c r="O11390" s="5" t="s">
        <v>34</v>
      </c>
      <c r="P11390" s="5" t="s">
        <v>159</v>
      </c>
      <c r="Q11390" s="5" t="s">
        <v>160</v>
      </c>
    </row>
    <row r="11391" spans="1:17" hidden="1" x14ac:dyDescent="0.35">
      <c r="A11391" s="5" t="s">
        <v>6996</v>
      </c>
      <c r="B11391" s="5" t="s">
        <v>81</v>
      </c>
      <c r="C11391" s="5" t="s">
        <v>145</v>
      </c>
      <c r="D11391" s="13">
        <v>145</v>
      </c>
      <c r="E11391" s="6">
        <v>942320.28800000018</v>
      </c>
      <c r="F11391" s="6">
        <v>202793.27000000002</v>
      </c>
      <c r="G11391" s="7">
        <v>39932</v>
      </c>
      <c r="H11391" s="7">
        <v>41207</v>
      </c>
      <c r="I11391" s="7">
        <v>50405</v>
      </c>
      <c r="J11391" s="5" t="s">
        <v>6997</v>
      </c>
      <c r="K11391" s="5">
        <v>7323</v>
      </c>
      <c r="L11391" s="5" t="s">
        <v>3314</v>
      </c>
      <c r="M11391" s="5" t="s">
        <v>32</v>
      </c>
      <c r="N11391" s="5" t="s">
        <v>5131</v>
      </c>
      <c r="O11391" s="5" t="s">
        <v>34</v>
      </c>
      <c r="P11391" s="5" t="s">
        <v>5132</v>
      </c>
      <c r="Q11391" s="5" t="s">
        <v>729</v>
      </c>
    </row>
    <row r="11392" spans="1:17" hidden="1" x14ac:dyDescent="0.35">
      <c r="A11392" s="5" t="s">
        <v>7663</v>
      </c>
      <c r="B11392" s="5" t="s">
        <v>81</v>
      </c>
      <c r="C11392" s="5" t="s">
        <v>125</v>
      </c>
      <c r="D11392" s="13">
        <v>145</v>
      </c>
      <c r="E11392" s="6">
        <v>546543</v>
      </c>
      <c r="F11392" s="6">
        <v>144420.04</v>
      </c>
      <c r="G11392" s="7">
        <v>40119</v>
      </c>
      <c r="H11392" s="7">
        <v>41872</v>
      </c>
      <c r="I11392" s="7">
        <v>51135</v>
      </c>
      <c r="J11392" s="5" t="s">
        <v>7664</v>
      </c>
      <c r="K11392" s="5">
        <v>1305</v>
      </c>
      <c r="L11392" s="5" t="s">
        <v>1113</v>
      </c>
      <c r="M11392" s="5" t="s">
        <v>21</v>
      </c>
      <c r="N11392" s="5" t="s">
        <v>774</v>
      </c>
      <c r="O11392" s="5" t="s">
        <v>86</v>
      </c>
      <c r="P11392" s="5" t="s">
        <v>775</v>
      </c>
      <c r="Q11392" s="5" t="s">
        <v>776</v>
      </c>
    </row>
    <row r="11393" spans="1:17" x14ac:dyDescent="0.35">
      <c r="A11393" s="5" t="s">
        <v>15120</v>
      </c>
      <c r="B11393" s="5" t="s">
        <v>18</v>
      </c>
      <c r="C11393" s="5" t="s">
        <v>19</v>
      </c>
      <c r="D11393" s="13">
        <v>145.04</v>
      </c>
      <c r="E11393" s="6">
        <v>65135.900000000009</v>
      </c>
      <c r="F11393" s="6">
        <v>23647.279999999999</v>
      </c>
      <c r="G11393" s="7">
        <v>40953</v>
      </c>
      <c r="H11393" s="7">
        <v>41066</v>
      </c>
      <c r="I11393" s="7">
        <v>50221</v>
      </c>
      <c r="J11393" s="5" t="s">
        <v>15121</v>
      </c>
      <c r="K11393" s="5">
        <v>3930</v>
      </c>
      <c r="L11393" s="5" t="s">
        <v>3599</v>
      </c>
      <c r="M11393" s="5" t="s">
        <v>76</v>
      </c>
      <c r="N11393" s="5" t="s">
        <v>11913</v>
      </c>
      <c r="O11393" s="5" t="s">
        <v>34</v>
      </c>
      <c r="P11393" s="5" t="s">
        <v>6307</v>
      </c>
      <c r="Q11393" s="5" t="s">
        <v>253</v>
      </c>
    </row>
    <row r="11394" spans="1:17" x14ac:dyDescent="0.35">
      <c r="A11394" s="5" t="s">
        <v>13340</v>
      </c>
      <c r="B11394" s="5" t="s">
        <v>18</v>
      </c>
      <c r="C11394" s="5" t="s">
        <v>22</v>
      </c>
      <c r="D11394" s="13">
        <v>145.29</v>
      </c>
      <c r="E11394" s="6">
        <v>117149.89999999998</v>
      </c>
      <c r="F11394" s="6">
        <v>26758.469999999994</v>
      </c>
      <c r="G11394" s="7">
        <v>40780</v>
      </c>
      <c r="H11394" s="7">
        <v>41627</v>
      </c>
      <c r="I11394" s="7">
        <v>50770</v>
      </c>
      <c r="J11394" s="5" t="s">
        <v>2250</v>
      </c>
      <c r="K11394" s="5">
        <v>8564</v>
      </c>
      <c r="L11394" s="5" t="s">
        <v>2251</v>
      </c>
      <c r="M11394" s="5" t="s">
        <v>25</v>
      </c>
      <c r="N11394" s="5"/>
      <c r="O11394" s="5" t="s">
        <v>34</v>
      </c>
      <c r="P11394" s="5" t="s">
        <v>2252</v>
      </c>
      <c r="Q11394" s="5" t="s">
        <v>932</v>
      </c>
    </row>
    <row r="11395" spans="1:17" x14ac:dyDescent="0.35">
      <c r="A11395" s="5" t="s">
        <v>11329</v>
      </c>
      <c r="B11395" s="5" t="s">
        <v>18</v>
      </c>
      <c r="C11395" s="5" t="s">
        <v>22</v>
      </c>
      <c r="D11395" s="13">
        <v>145.41999999999999</v>
      </c>
      <c r="E11395" s="6">
        <v>155065.94999999998</v>
      </c>
      <c r="F11395" s="6">
        <v>28842.270000000011</v>
      </c>
      <c r="G11395" s="7">
        <v>40669</v>
      </c>
      <c r="H11395" s="7">
        <v>42075</v>
      </c>
      <c r="I11395" s="7">
        <v>49674</v>
      </c>
      <c r="J11395" s="5" t="s">
        <v>11330</v>
      </c>
      <c r="K11395" s="5">
        <v>8965</v>
      </c>
      <c r="L11395" s="5" t="s">
        <v>5960</v>
      </c>
      <c r="M11395" s="5" t="s">
        <v>28</v>
      </c>
      <c r="N11395" s="5"/>
      <c r="O11395" s="5" t="s">
        <v>34</v>
      </c>
      <c r="P11395" s="5" t="s">
        <v>2140</v>
      </c>
      <c r="Q11395" s="5" t="s">
        <v>458</v>
      </c>
    </row>
    <row r="11396" spans="1:17" x14ac:dyDescent="0.35">
      <c r="A11396" s="5" t="s">
        <v>3229</v>
      </c>
      <c r="B11396" s="5" t="s">
        <v>18</v>
      </c>
      <c r="C11396" s="5" t="s">
        <v>22</v>
      </c>
      <c r="D11396" s="13">
        <v>145.6</v>
      </c>
      <c r="E11396" s="6">
        <v>131280.22499999998</v>
      </c>
      <c r="F11396" s="6">
        <v>38858.959999999999</v>
      </c>
      <c r="G11396" s="7">
        <v>39570</v>
      </c>
      <c r="H11396" s="7">
        <v>41453</v>
      </c>
      <c r="I11396" s="7">
        <v>50770</v>
      </c>
      <c r="J11396" s="5" t="s">
        <v>3230</v>
      </c>
      <c r="K11396" s="5">
        <v>8274</v>
      </c>
      <c r="L11396" s="5" t="s">
        <v>921</v>
      </c>
      <c r="M11396" s="5" t="s">
        <v>25</v>
      </c>
      <c r="N11396" s="5" t="s">
        <v>3231</v>
      </c>
      <c r="O11396" s="5" t="s">
        <v>34</v>
      </c>
      <c r="P11396" s="5" t="s">
        <v>3189</v>
      </c>
      <c r="Q11396" s="5" t="s">
        <v>270</v>
      </c>
    </row>
    <row r="11397" spans="1:17" x14ac:dyDescent="0.35">
      <c r="A11397" s="5" t="s">
        <v>11701</v>
      </c>
      <c r="B11397" s="5" t="s">
        <v>18</v>
      </c>
      <c r="C11397" s="5" t="s">
        <v>22</v>
      </c>
      <c r="D11397" s="13">
        <v>145.75</v>
      </c>
      <c r="E11397" s="6">
        <v>152433.15</v>
      </c>
      <c r="F11397" s="6">
        <v>32128.420000000009</v>
      </c>
      <c r="G11397" s="7">
        <v>40689</v>
      </c>
      <c r="H11397" s="7">
        <v>41928</v>
      </c>
      <c r="I11397" s="7">
        <v>49309</v>
      </c>
      <c r="J11397" s="5" t="s">
        <v>11702</v>
      </c>
      <c r="K11397" s="5">
        <v>8523</v>
      </c>
      <c r="L11397" s="5" t="s">
        <v>3342</v>
      </c>
      <c r="M11397" s="5" t="s">
        <v>53</v>
      </c>
      <c r="N11397" s="5" t="s">
        <v>3343</v>
      </c>
      <c r="O11397" s="5" t="s">
        <v>34</v>
      </c>
      <c r="P11397" s="5" t="s">
        <v>3344</v>
      </c>
      <c r="Q11397" s="5" t="s">
        <v>1158</v>
      </c>
    </row>
    <row r="11398" spans="1:17" x14ac:dyDescent="0.35">
      <c r="A11398" s="5" t="s">
        <v>235</v>
      </c>
      <c r="B11398" s="5" t="s">
        <v>18</v>
      </c>
      <c r="C11398" s="5" t="s">
        <v>22</v>
      </c>
      <c r="D11398" s="13">
        <v>145.80000000000001</v>
      </c>
      <c r="E11398" s="6">
        <v>147081.75</v>
      </c>
      <c r="F11398" s="6">
        <v>63098.090000000011</v>
      </c>
      <c r="G11398" s="7">
        <v>39569</v>
      </c>
      <c r="H11398" s="7">
        <v>40849</v>
      </c>
      <c r="I11398" s="7">
        <v>50040</v>
      </c>
      <c r="J11398" s="5" t="s">
        <v>236</v>
      </c>
      <c r="K11398" s="5">
        <v>1852</v>
      </c>
      <c r="L11398" s="5" t="s">
        <v>237</v>
      </c>
      <c r="M11398" s="5" t="s">
        <v>21</v>
      </c>
      <c r="N11398" s="5"/>
      <c r="O11398" s="5" t="s">
        <v>34</v>
      </c>
      <c r="P11398" s="5" t="s">
        <v>238</v>
      </c>
      <c r="Q11398" s="5" t="s">
        <v>239</v>
      </c>
    </row>
    <row r="11399" spans="1:17" x14ac:dyDescent="0.35">
      <c r="A11399" s="5" t="s">
        <v>11259</v>
      </c>
      <c r="B11399" s="5" t="s">
        <v>18</v>
      </c>
      <c r="C11399" s="5" t="s">
        <v>22</v>
      </c>
      <c r="D11399" s="13">
        <v>145.80000000000001</v>
      </c>
      <c r="E11399" s="6">
        <v>151365.29999999999</v>
      </c>
      <c r="F11399" s="6">
        <v>27546.500000000004</v>
      </c>
      <c r="G11399" s="7">
        <v>40666</v>
      </c>
      <c r="H11399" s="7">
        <v>42186</v>
      </c>
      <c r="I11399" s="7">
        <v>49674</v>
      </c>
      <c r="J11399" s="5" t="s">
        <v>11260</v>
      </c>
      <c r="K11399" s="5">
        <v>3367</v>
      </c>
      <c r="L11399" s="5" t="s">
        <v>6879</v>
      </c>
      <c r="M11399" s="5" t="s">
        <v>51</v>
      </c>
      <c r="N11399" s="5" t="s">
        <v>11261</v>
      </c>
      <c r="O11399" s="5" t="s">
        <v>34</v>
      </c>
      <c r="P11399" s="5" t="s">
        <v>1577</v>
      </c>
      <c r="Q11399" s="5" t="s">
        <v>1171</v>
      </c>
    </row>
    <row r="11400" spans="1:17" hidden="1" x14ac:dyDescent="0.35">
      <c r="A11400" s="5" t="s">
        <v>5387</v>
      </c>
      <c r="B11400" s="5" t="s">
        <v>81</v>
      </c>
      <c r="C11400" s="5" t="s">
        <v>125</v>
      </c>
      <c r="D11400" s="13">
        <v>146</v>
      </c>
      <c r="E11400" s="6">
        <v>991933.22500000009</v>
      </c>
      <c r="F11400" s="6">
        <v>232024.40999999997</v>
      </c>
      <c r="G11400" s="7">
        <v>39618</v>
      </c>
      <c r="H11400" s="7">
        <v>40323</v>
      </c>
      <c r="I11400" s="7">
        <v>49674</v>
      </c>
      <c r="J11400" s="5" t="s">
        <v>5388</v>
      </c>
      <c r="K11400" s="5">
        <v>6332</v>
      </c>
      <c r="L11400" s="5" t="s">
        <v>3920</v>
      </c>
      <c r="M11400" s="5" t="s">
        <v>895</v>
      </c>
      <c r="N11400" s="5" t="s">
        <v>3916</v>
      </c>
      <c r="O11400" s="5" t="s">
        <v>34</v>
      </c>
      <c r="P11400" s="5" t="s">
        <v>3917</v>
      </c>
      <c r="Q11400" s="5" t="s">
        <v>1110</v>
      </c>
    </row>
    <row r="11401" spans="1:17" x14ac:dyDescent="0.35">
      <c r="A11401" s="5" t="s">
        <v>9848</v>
      </c>
      <c r="B11401" s="5" t="s">
        <v>18</v>
      </c>
      <c r="C11401" s="5" t="s">
        <v>22</v>
      </c>
      <c r="D11401" s="13">
        <v>146.1</v>
      </c>
      <c r="E11401" s="6">
        <v>129586.56</v>
      </c>
      <c r="F11401" s="6">
        <v>27313.03</v>
      </c>
      <c r="G11401" s="7">
        <v>40535</v>
      </c>
      <c r="H11401" s="7">
        <v>41884</v>
      </c>
      <c r="I11401" s="7">
        <v>49309</v>
      </c>
      <c r="J11401" s="5" t="s">
        <v>9849</v>
      </c>
      <c r="K11401" s="5">
        <v>6130</v>
      </c>
      <c r="L11401" s="5" t="s">
        <v>4407</v>
      </c>
      <c r="M11401" s="5" t="s">
        <v>179</v>
      </c>
      <c r="N11401" s="5" t="s">
        <v>9847</v>
      </c>
      <c r="O11401" s="5" t="s">
        <v>34</v>
      </c>
      <c r="P11401" s="5" t="s">
        <v>2485</v>
      </c>
      <c r="Q11401" s="5" t="s">
        <v>66</v>
      </c>
    </row>
    <row r="11402" spans="1:17" x14ac:dyDescent="0.35">
      <c r="A11402" s="5" t="s">
        <v>12748</v>
      </c>
      <c r="B11402" s="5" t="s">
        <v>18</v>
      </c>
      <c r="C11402" s="5" t="s">
        <v>22</v>
      </c>
      <c r="D11402" s="13">
        <v>146.16</v>
      </c>
      <c r="E11402" s="6">
        <v>158746.57500000001</v>
      </c>
      <c r="F11402" s="6">
        <v>31114.350000000002</v>
      </c>
      <c r="G11402" s="7">
        <v>40744</v>
      </c>
      <c r="H11402" s="7">
        <v>42264</v>
      </c>
      <c r="I11402" s="7">
        <v>49674</v>
      </c>
      <c r="J11402" s="5" t="s">
        <v>12749</v>
      </c>
      <c r="K11402" s="5">
        <v>9203</v>
      </c>
      <c r="L11402" s="5" t="s">
        <v>2930</v>
      </c>
      <c r="M11402" s="5" t="s">
        <v>32</v>
      </c>
      <c r="N11402" s="5"/>
      <c r="O11402" s="5" t="s">
        <v>34</v>
      </c>
      <c r="P11402" s="5" t="s">
        <v>1394</v>
      </c>
      <c r="Q11402" s="5" t="s">
        <v>1158</v>
      </c>
    </row>
    <row r="11403" spans="1:17" x14ac:dyDescent="0.35">
      <c r="A11403" s="5" t="s">
        <v>8688</v>
      </c>
      <c r="B11403" s="5" t="s">
        <v>18</v>
      </c>
      <c r="C11403" s="5" t="s">
        <v>19</v>
      </c>
      <c r="D11403" s="13">
        <v>146.21</v>
      </c>
      <c r="E11403" s="6">
        <v>172416.25</v>
      </c>
      <c r="F11403" s="6">
        <v>57931.889999999992</v>
      </c>
      <c r="G11403" s="7">
        <v>40351</v>
      </c>
      <c r="H11403" s="7">
        <v>40711</v>
      </c>
      <c r="I11403" s="7">
        <v>50040</v>
      </c>
      <c r="J11403" s="5" t="s">
        <v>8689</v>
      </c>
      <c r="K11403" s="5">
        <v>1553</v>
      </c>
      <c r="L11403" s="5" t="s">
        <v>8690</v>
      </c>
      <c r="M11403" s="5" t="s">
        <v>55</v>
      </c>
      <c r="N11403" s="5"/>
      <c r="O11403" s="5" t="s">
        <v>34</v>
      </c>
      <c r="P11403" s="5" t="s">
        <v>4315</v>
      </c>
      <c r="Q11403" s="5" t="s">
        <v>578</v>
      </c>
    </row>
    <row r="11404" spans="1:17" x14ac:dyDescent="0.35">
      <c r="A11404" s="5" t="s">
        <v>7582</v>
      </c>
      <c r="B11404" s="5" t="s">
        <v>18</v>
      </c>
      <c r="C11404" s="5" t="s">
        <v>22</v>
      </c>
      <c r="D11404" s="13">
        <v>146.30000000000001</v>
      </c>
      <c r="E11404" s="6">
        <v>144667.72500000001</v>
      </c>
      <c r="F11404" s="6">
        <v>33715.51999999999</v>
      </c>
      <c r="G11404" s="7">
        <v>40087</v>
      </c>
      <c r="H11404" s="7">
        <v>41593</v>
      </c>
      <c r="I11404" s="7">
        <v>50770</v>
      </c>
      <c r="J11404" s="5" t="s">
        <v>7583</v>
      </c>
      <c r="K11404" s="5">
        <v>3645</v>
      </c>
      <c r="L11404" s="5" t="s">
        <v>1586</v>
      </c>
      <c r="M11404" s="5" t="s">
        <v>51</v>
      </c>
      <c r="N11404" s="5" t="s">
        <v>6769</v>
      </c>
      <c r="O11404" s="5" t="s">
        <v>34</v>
      </c>
      <c r="P11404" s="5" t="s">
        <v>6770</v>
      </c>
      <c r="Q11404" s="5" t="s">
        <v>670</v>
      </c>
    </row>
    <row r="11405" spans="1:17" x14ac:dyDescent="0.35">
      <c r="A11405" s="5" t="s">
        <v>14926</v>
      </c>
      <c r="B11405" s="5" t="s">
        <v>18</v>
      </c>
      <c r="C11405" s="5" t="s">
        <v>22</v>
      </c>
      <c r="D11405" s="13">
        <v>146.46</v>
      </c>
      <c r="E11405" s="6">
        <v>132481.27499999999</v>
      </c>
      <c r="F11405" s="6">
        <v>34975.07</v>
      </c>
      <c r="G11405" s="7">
        <v>40899</v>
      </c>
      <c r="H11405" s="7">
        <v>41179</v>
      </c>
      <c r="I11405" s="7">
        <v>50313</v>
      </c>
      <c r="J11405" s="5" t="s">
        <v>14927</v>
      </c>
      <c r="K11405" s="5">
        <v>8152</v>
      </c>
      <c r="L11405" s="5" t="s">
        <v>14928</v>
      </c>
      <c r="M11405" s="5" t="s">
        <v>53</v>
      </c>
      <c r="N11405" s="5" t="s">
        <v>14929</v>
      </c>
      <c r="O11405" s="5" t="s">
        <v>86</v>
      </c>
      <c r="P11405" s="5" t="s">
        <v>14930</v>
      </c>
      <c r="Q11405" s="5" t="s">
        <v>906</v>
      </c>
    </row>
    <row r="11406" spans="1:17" x14ac:dyDescent="0.35">
      <c r="A11406" s="5" t="s">
        <v>15095</v>
      </c>
      <c r="B11406" s="5" t="s">
        <v>18</v>
      </c>
      <c r="C11406" s="5" t="s">
        <v>19</v>
      </c>
      <c r="D11406" s="13">
        <v>146.63999999999999</v>
      </c>
      <c r="E11406" s="6">
        <v>67172.5</v>
      </c>
      <c r="F11406" s="6">
        <v>13636.029999999999</v>
      </c>
      <c r="G11406" s="7">
        <v>40935</v>
      </c>
      <c r="H11406" s="7">
        <v>41443</v>
      </c>
      <c r="I11406" s="7">
        <v>50586</v>
      </c>
      <c r="J11406" s="5" t="s">
        <v>15096</v>
      </c>
      <c r="K11406" s="5">
        <v>1562</v>
      </c>
      <c r="L11406" s="5" t="s">
        <v>2494</v>
      </c>
      <c r="M11406" s="5" t="s">
        <v>21</v>
      </c>
      <c r="N11406" s="5"/>
      <c r="O11406" s="5" t="s">
        <v>34</v>
      </c>
      <c r="P11406" s="5" t="s">
        <v>15097</v>
      </c>
      <c r="Q11406" s="5" t="s">
        <v>1781</v>
      </c>
    </row>
    <row r="11407" spans="1:17" x14ac:dyDescent="0.35">
      <c r="A11407" s="5" t="s">
        <v>14247</v>
      </c>
      <c r="B11407" s="5" t="s">
        <v>18</v>
      </c>
      <c r="C11407" s="5" t="s">
        <v>22</v>
      </c>
      <c r="D11407" s="13">
        <v>146.88</v>
      </c>
      <c r="E11407" s="6">
        <v>177158.25</v>
      </c>
      <c r="F11407" s="6">
        <v>61119.610000000008</v>
      </c>
      <c r="G11407" s="7">
        <v>40836</v>
      </c>
      <c r="H11407" s="7">
        <v>41134</v>
      </c>
      <c r="I11407" s="7">
        <v>50405</v>
      </c>
      <c r="J11407" s="5" t="s">
        <v>14248</v>
      </c>
      <c r="K11407" s="5">
        <v>1482</v>
      </c>
      <c r="L11407" s="5" t="s">
        <v>972</v>
      </c>
      <c r="M11407" s="5" t="s">
        <v>55</v>
      </c>
      <c r="N11407" s="5"/>
      <c r="O11407" s="5" t="s">
        <v>34</v>
      </c>
      <c r="P11407" s="5" t="s">
        <v>14249</v>
      </c>
      <c r="Q11407" s="5" t="s">
        <v>14250</v>
      </c>
    </row>
    <row r="11408" spans="1:17" hidden="1" x14ac:dyDescent="0.35">
      <c r="A11408" s="5" t="s">
        <v>3712</v>
      </c>
      <c r="B11408" s="5" t="s">
        <v>81</v>
      </c>
      <c r="C11408" s="5" t="s">
        <v>82</v>
      </c>
      <c r="D11408" s="13">
        <v>147</v>
      </c>
      <c r="E11408" s="6">
        <v>555413.06999999995</v>
      </c>
      <c r="F11408" s="6">
        <v>112910.94</v>
      </c>
      <c r="G11408" s="7">
        <v>39582</v>
      </c>
      <c r="H11408" s="7">
        <v>39600</v>
      </c>
      <c r="I11408" s="7">
        <v>48944</v>
      </c>
      <c r="J11408" s="5"/>
      <c r="K11408" s="5">
        <v>6482</v>
      </c>
      <c r="L11408" s="5" t="s">
        <v>2894</v>
      </c>
      <c r="M11408" s="5" t="s">
        <v>430</v>
      </c>
      <c r="N11408" s="5" t="s">
        <v>3713</v>
      </c>
      <c r="O11408" s="5"/>
      <c r="P11408" s="5"/>
      <c r="Q11408" s="5"/>
    </row>
    <row r="11409" spans="1:17" x14ac:dyDescent="0.35">
      <c r="A11409" s="5" t="s">
        <v>15229</v>
      </c>
      <c r="B11409" s="5" t="s">
        <v>18</v>
      </c>
      <c r="C11409" s="5" t="s">
        <v>22</v>
      </c>
      <c r="D11409" s="13">
        <v>147.16</v>
      </c>
      <c r="E11409" s="6">
        <v>69199.5</v>
      </c>
      <c r="F11409" s="6">
        <v>17540.82</v>
      </c>
      <c r="G11409" s="7">
        <v>40963</v>
      </c>
      <c r="H11409" s="7">
        <v>41270</v>
      </c>
      <c r="I11409" s="7">
        <v>50405</v>
      </c>
      <c r="J11409" s="5" t="s">
        <v>15230</v>
      </c>
      <c r="K11409" s="5">
        <v>1896</v>
      </c>
      <c r="L11409" s="5" t="s">
        <v>4508</v>
      </c>
      <c r="M11409" s="5" t="s">
        <v>76</v>
      </c>
      <c r="N11409" s="5" t="s">
        <v>158</v>
      </c>
      <c r="O11409" s="5" t="s">
        <v>34</v>
      </c>
      <c r="P11409" s="5" t="s">
        <v>159</v>
      </c>
      <c r="Q11409" s="5" t="s">
        <v>160</v>
      </c>
    </row>
    <row r="11410" spans="1:17" x14ac:dyDescent="0.35">
      <c r="A11410" s="5" t="s">
        <v>9696</v>
      </c>
      <c r="B11410" s="5" t="s">
        <v>18</v>
      </c>
      <c r="C11410" s="5" t="s">
        <v>22</v>
      </c>
      <c r="D11410" s="13">
        <v>147.16999999999999</v>
      </c>
      <c r="E11410" s="6">
        <v>142760.73000000001</v>
      </c>
      <c r="F11410" s="6">
        <v>38688.179999999993</v>
      </c>
      <c r="G11410" s="7">
        <v>40529</v>
      </c>
      <c r="H11410" s="7">
        <v>41261</v>
      </c>
      <c r="I11410" s="7">
        <v>50405</v>
      </c>
      <c r="J11410" s="5" t="s">
        <v>9697</v>
      </c>
      <c r="K11410" s="5">
        <v>6430</v>
      </c>
      <c r="L11410" s="5" t="s">
        <v>931</v>
      </c>
      <c r="M11410" s="5" t="s">
        <v>414</v>
      </c>
      <c r="N11410" s="5"/>
      <c r="O11410" s="5" t="s">
        <v>34</v>
      </c>
      <c r="P11410" s="5" t="s">
        <v>9698</v>
      </c>
      <c r="Q11410" s="5" t="s">
        <v>1158</v>
      </c>
    </row>
    <row r="11411" spans="1:17" x14ac:dyDescent="0.35">
      <c r="A11411" s="5" t="s">
        <v>879</v>
      </c>
      <c r="B11411" s="5" t="s">
        <v>18</v>
      </c>
      <c r="C11411" s="5" t="s">
        <v>22</v>
      </c>
      <c r="D11411" s="13">
        <v>147.37</v>
      </c>
      <c r="E11411" s="6">
        <v>105994.20000000001</v>
      </c>
      <c r="F11411" s="6">
        <v>27359.720000000005</v>
      </c>
      <c r="G11411" s="7">
        <v>39569</v>
      </c>
      <c r="H11411" s="7">
        <v>39815</v>
      </c>
      <c r="I11411" s="7">
        <v>49309</v>
      </c>
      <c r="J11411" s="5" t="s">
        <v>880</v>
      </c>
      <c r="K11411" s="5">
        <v>3550</v>
      </c>
      <c r="L11411" s="5" t="s">
        <v>881</v>
      </c>
      <c r="M11411" s="5" t="s">
        <v>51</v>
      </c>
      <c r="N11411" s="5" t="s">
        <v>882</v>
      </c>
      <c r="O11411" s="5" t="s">
        <v>34</v>
      </c>
      <c r="P11411" s="5" t="s">
        <v>883</v>
      </c>
      <c r="Q11411" s="5" t="s">
        <v>433</v>
      </c>
    </row>
    <row r="11412" spans="1:17" x14ac:dyDescent="0.35">
      <c r="A11412" s="5" t="s">
        <v>1235</v>
      </c>
      <c r="B11412" s="5" t="s">
        <v>18</v>
      </c>
      <c r="C11412" s="5" t="s">
        <v>22</v>
      </c>
      <c r="D11412" s="13">
        <v>147.4</v>
      </c>
      <c r="E11412" s="6">
        <v>163634.82</v>
      </c>
      <c r="F11412" s="6">
        <v>62999.399999999987</v>
      </c>
      <c r="G11412" s="7">
        <v>39569</v>
      </c>
      <c r="H11412" s="7">
        <v>41240</v>
      </c>
      <c r="I11412" s="7">
        <v>50405</v>
      </c>
      <c r="J11412" s="5" t="s">
        <v>1236</v>
      </c>
      <c r="K11412" s="5">
        <v>6010</v>
      </c>
      <c r="L11412" s="5" t="s">
        <v>1237</v>
      </c>
      <c r="M11412" s="5" t="s">
        <v>179</v>
      </c>
      <c r="N11412" s="5"/>
      <c r="O11412" s="5" t="s">
        <v>34</v>
      </c>
      <c r="P11412" s="5" t="s">
        <v>1238</v>
      </c>
      <c r="Q11412" s="5" t="s">
        <v>569</v>
      </c>
    </row>
    <row r="11413" spans="1:17" x14ac:dyDescent="0.35">
      <c r="A11413" s="5" t="s">
        <v>12699</v>
      </c>
      <c r="B11413" s="5" t="s">
        <v>18</v>
      </c>
      <c r="C11413" s="5" t="s">
        <v>22</v>
      </c>
      <c r="D11413" s="13">
        <v>147.4</v>
      </c>
      <c r="E11413" s="6">
        <v>146382.29999999999</v>
      </c>
      <c r="F11413" s="6">
        <v>27998.849999999995</v>
      </c>
      <c r="G11413" s="7">
        <v>40742</v>
      </c>
      <c r="H11413" s="7">
        <v>42074</v>
      </c>
      <c r="I11413" s="7">
        <v>49674</v>
      </c>
      <c r="J11413" s="5" t="s">
        <v>12700</v>
      </c>
      <c r="K11413" s="5">
        <v>9478</v>
      </c>
      <c r="L11413" s="5" t="s">
        <v>1176</v>
      </c>
      <c r="M11413" s="5" t="s">
        <v>32</v>
      </c>
      <c r="N11413" s="5" t="s">
        <v>10316</v>
      </c>
      <c r="O11413" s="5" t="s">
        <v>34</v>
      </c>
      <c r="P11413" s="5" t="s">
        <v>10317</v>
      </c>
      <c r="Q11413" s="5" t="s">
        <v>1293</v>
      </c>
    </row>
    <row r="11414" spans="1:17" x14ac:dyDescent="0.35">
      <c r="A11414" s="5" t="s">
        <v>9693</v>
      </c>
      <c r="B11414" s="5" t="s">
        <v>18</v>
      </c>
      <c r="C11414" s="5" t="s">
        <v>22</v>
      </c>
      <c r="D11414" s="13">
        <v>147.6</v>
      </c>
      <c r="E11414" s="6">
        <v>150202.19999999998</v>
      </c>
      <c r="F11414" s="6">
        <v>58295.740000000013</v>
      </c>
      <c r="G11414" s="7">
        <v>40528</v>
      </c>
      <c r="H11414" s="7">
        <v>40897</v>
      </c>
      <c r="I11414" s="7">
        <v>50040</v>
      </c>
      <c r="J11414" s="5" t="s">
        <v>9694</v>
      </c>
      <c r="K11414" s="5">
        <v>2544</v>
      </c>
      <c r="L11414" s="5" t="s">
        <v>5066</v>
      </c>
      <c r="M11414" s="5" t="s">
        <v>210</v>
      </c>
      <c r="N11414" s="5"/>
      <c r="O11414" s="5" t="s">
        <v>34</v>
      </c>
      <c r="P11414" s="5" t="s">
        <v>9695</v>
      </c>
      <c r="Q11414" s="5" t="s">
        <v>1386</v>
      </c>
    </row>
    <row r="11415" spans="1:17" x14ac:dyDescent="0.35">
      <c r="A11415" s="5" t="s">
        <v>14585</v>
      </c>
      <c r="B11415" s="5" t="s">
        <v>18</v>
      </c>
      <c r="C11415" s="5" t="s">
        <v>22</v>
      </c>
      <c r="D11415" s="13">
        <v>147.6</v>
      </c>
      <c r="E11415" s="6">
        <v>181950</v>
      </c>
      <c r="F11415" s="6">
        <v>58284.830000000016</v>
      </c>
      <c r="G11415" s="7">
        <v>40863</v>
      </c>
      <c r="H11415" s="7">
        <v>41121</v>
      </c>
      <c r="I11415" s="7">
        <v>50252</v>
      </c>
      <c r="J11415" s="5" t="s">
        <v>14586</v>
      </c>
      <c r="K11415" s="5">
        <v>4105</v>
      </c>
      <c r="L11415" s="5" t="s">
        <v>2589</v>
      </c>
      <c r="M11415" s="5" t="s">
        <v>344</v>
      </c>
      <c r="N11415" s="5"/>
      <c r="O11415" s="5" t="s">
        <v>34</v>
      </c>
      <c r="P11415" s="5" t="s">
        <v>14587</v>
      </c>
      <c r="Q11415" s="5" t="s">
        <v>2905</v>
      </c>
    </row>
    <row r="11416" spans="1:17" x14ac:dyDescent="0.35">
      <c r="A11416" s="5" t="s">
        <v>6980</v>
      </c>
      <c r="B11416" s="5" t="s">
        <v>18</v>
      </c>
      <c r="C11416" s="5" t="s">
        <v>22</v>
      </c>
      <c r="D11416" s="13">
        <v>147.69999999999999</v>
      </c>
      <c r="E11416" s="6">
        <v>152264.29899999997</v>
      </c>
      <c r="F11416" s="6">
        <v>48775.48</v>
      </c>
      <c r="G11416" s="7">
        <v>39937</v>
      </c>
      <c r="H11416" s="7">
        <v>41229</v>
      </c>
      <c r="I11416" s="7">
        <v>50405</v>
      </c>
      <c r="J11416" s="5" t="s">
        <v>6981</v>
      </c>
      <c r="K11416" s="5">
        <v>5430</v>
      </c>
      <c r="L11416" s="5" t="s">
        <v>1553</v>
      </c>
      <c r="M11416" s="5" t="s">
        <v>28</v>
      </c>
      <c r="N11416" s="5" t="s">
        <v>6982</v>
      </c>
      <c r="O11416" s="5" t="s">
        <v>86</v>
      </c>
      <c r="P11416" s="5" t="s">
        <v>6983</v>
      </c>
      <c r="Q11416" s="5" t="s">
        <v>4803</v>
      </c>
    </row>
    <row r="11417" spans="1:17" x14ac:dyDescent="0.35">
      <c r="A11417" s="5" t="s">
        <v>8686</v>
      </c>
      <c r="B11417" s="5" t="s">
        <v>18</v>
      </c>
      <c r="C11417" s="5" t="s">
        <v>22</v>
      </c>
      <c r="D11417" s="13">
        <v>147.80000000000001</v>
      </c>
      <c r="E11417" s="6">
        <v>148073.163</v>
      </c>
      <c r="F11417" s="6">
        <v>70530.7</v>
      </c>
      <c r="G11417" s="7">
        <v>40347</v>
      </c>
      <c r="H11417" s="7">
        <v>40423</v>
      </c>
      <c r="I11417" s="7">
        <v>49674</v>
      </c>
      <c r="J11417" s="5" t="s">
        <v>8687</v>
      </c>
      <c r="K11417" s="5">
        <v>4056</v>
      </c>
      <c r="L11417" s="5" t="s">
        <v>1929</v>
      </c>
      <c r="M11417" s="5" t="s">
        <v>1930</v>
      </c>
      <c r="N11417" s="5" t="s">
        <v>2330</v>
      </c>
      <c r="O11417" s="5" t="s">
        <v>34</v>
      </c>
      <c r="P11417" s="5" t="s">
        <v>2331</v>
      </c>
      <c r="Q11417" s="5" t="s">
        <v>270</v>
      </c>
    </row>
    <row r="11418" spans="1:17" x14ac:dyDescent="0.35">
      <c r="A11418" s="5" t="s">
        <v>14409</v>
      </c>
      <c r="B11418" s="5" t="s">
        <v>18</v>
      </c>
      <c r="C11418" s="5" t="s">
        <v>22</v>
      </c>
      <c r="D11418" s="13">
        <v>147.91999999999999</v>
      </c>
      <c r="E11418" s="6">
        <v>133860.94999999998</v>
      </c>
      <c r="F11418" s="6">
        <v>21253.690000000002</v>
      </c>
      <c r="G11418" s="7">
        <v>40854</v>
      </c>
      <c r="H11418" s="7">
        <v>42600</v>
      </c>
      <c r="I11418" s="7">
        <v>50040</v>
      </c>
      <c r="J11418" s="5" t="s">
        <v>14410</v>
      </c>
      <c r="K11418" s="5">
        <v>9620</v>
      </c>
      <c r="L11418" s="5" t="s">
        <v>2216</v>
      </c>
      <c r="M11418" s="5" t="s">
        <v>32</v>
      </c>
      <c r="N11418" s="5" t="s">
        <v>10090</v>
      </c>
      <c r="O11418" s="5" t="s">
        <v>34</v>
      </c>
      <c r="P11418" s="5" t="s">
        <v>3791</v>
      </c>
      <c r="Q11418" s="5" t="s">
        <v>320</v>
      </c>
    </row>
    <row r="11419" spans="1:17" x14ac:dyDescent="0.35">
      <c r="A11419" s="5" t="s">
        <v>14308</v>
      </c>
      <c r="B11419" s="5" t="s">
        <v>18</v>
      </c>
      <c r="C11419" s="5" t="s">
        <v>22</v>
      </c>
      <c r="D11419" s="13">
        <v>148.46</v>
      </c>
      <c r="E11419" s="6">
        <v>156097.72499999998</v>
      </c>
      <c r="F11419" s="6">
        <v>35434.200000000004</v>
      </c>
      <c r="G11419" s="7">
        <v>40845</v>
      </c>
      <c r="H11419" s="7">
        <v>42089</v>
      </c>
      <c r="I11419" s="7">
        <v>49674</v>
      </c>
      <c r="J11419" s="5" t="s">
        <v>14309</v>
      </c>
      <c r="K11419" s="5">
        <v>8914</v>
      </c>
      <c r="L11419" s="5" t="s">
        <v>9573</v>
      </c>
      <c r="M11419" s="5" t="s">
        <v>53</v>
      </c>
      <c r="N11419" s="5"/>
      <c r="O11419" s="5" t="s">
        <v>34</v>
      </c>
      <c r="P11419" s="5" t="s">
        <v>7946</v>
      </c>
      <c r="Q11419" s="5" t="s">
        <v>264</v>
      </c>
    </row>
    <row r="11420" spans="1:17" x14ac:dyDescent="0.35">
      <c r="A11420" s="5" t="s">
        <v>13256</v>
      </c>
      <c r="B11420" s="5" t="s">
        <v>18</v>
      </c>
      <c r="C11420" s="5" t="s">
        <v>22</v>
      </c>
      <c r="D11420" s="13">
        <v>148.5</v>
      </c>
      <c r="E11420" s="6">
        <v>162349.04999999996</v>
      </c>
      <c r="F11420" s="6">
        <v>57884.890000000014</v>
      </c>
      <c r="G11420" s="7">
        <v>40777</v>
      </c>
      <c r="H11420" s="7">
        <v>40967</v>
      </c>
      <c r="I11420" s="7">
        <v>50405</v>
      </c>
      <c r="J11420" s="5" t="s">
        <v>13257</v>
      </c>
      <c r="K11420" s="5">
        <v>5313</v>
      </c>
      <c r="L11420" s="5" t="s">
        <v>2432</v>
      </c>
      <c r="M11420" s="5" t="s">
        <v>28</v>
      </c>
      <c r="N11420" s="5" t="s">
        <v>13258</v>
      </c>
      <c r="O11420" s="5" t="s">
        <v>34</v>
      </c>
      <c r="P11420" s="5" t="s">
        <v>13259</v>
      </c>
      <c r="Q11420" s="5" t="s">
        <v>4885</v>
      </c>
    </row>
    <row r="11421" spans="1:17" x14ac:dyDescent="0.35">
      <c r="A11421" s="5" t="s">
        <v>5832</v>
      </c>
      <c r="B11421" s="5" t="s">
        <v>18</v>
      </c>
      <c r="C11421" s="5" t="s">
        <v>22</v>
      </c>
      <c r="D11421" s="13">
        <v>148.6</v>
      </c>
      <c r="E11421" s="6">
        <v>109496.02499999999</v>
      </c>
      <c r="F11421" s="6">
        <v>52155.459999999992</v>
      </c>
      <c r="G11421" s="7">
        <v>39688</v>
      </c>
      <c r="H11421" s="7">
        <v>40493</v>
      </c>
      <c r="I11421" s="7">
        <v>49674</v>
      </c>
      <c r="J11421" s="5" t="s">
        <v>5833</v>
      </c>
      <c r="K11421" s="5">
        <v>9602</v>
      </c>
      <c r="L11421" s="5" t="s">
        <v>3811</v>
      </c>
      <c r="M11421" s="5" t="s">
        <v>32</v>
      </c>
      <c r="N11421" s="5" t="s">
        <v>5834</v>
      </c>
      <c r="O11421" s="5" t="s">
        <v>34</v>
      </c>
      <c r="P11421" s="5" t="s">
        <v>5835</v>
      </c>
      <c r="Q11421" s="5" t="s">
        <v>5836</v>
      </c>
    </row>
    <row r="11422" spans="1:17" x14ac:dyDescent="0.35">
      <c r="A11422" s="5" t="s">
        <v>325</v>
      </c>
      <c r="B11422" s="5" t="s">
        <v>18</v>
      </c>
      <c r="C11422" s="5" t="s">
        <v>22</v>
      </c>
      <c r="D11422" s="13">
        <v>148.69999999999999</v>
      </c>
      <c r="E11422" s="6">
        <v>112525.57500000001</v>
      </c>
      <c r="F11422" s="6">
        <v>65404.82</v>
      </c>
      <c r="G11422" s="7">
        <v>39569</v>
      </c>
      <c r="H11422" s="7">
        <v>39959</v>
      </c>
      <c r="I11422" s="7">
        <v>49309</v>
      </c>
      <c r="J11422" s="5" t="s">
        <v>326</v>
      </c>
      <c r="K11422" s="5">
        <v>1422</v>
      </c>
      <c r="L11422" s="5" t="s">
        <v>327</v>
      </c>
      <c r="M11422" s="5" t="s">
        <v>21</v>
      </c>
      <c r="N11422" s="5" t="s">
        <v>328</v>
      </c>
      <c r="O11422" s="5" t="s">
        <v>34</v>
      </c>
      <c r="P11422" s="5" t="s">
        <v>329</v>
      </c>
      <c r="Q11422" s="5" t="s">
        <v>330</v>
      </c>
    </row>
    <row r="11423" spans="1:17" x14ac:dyDescent="0.35">
      <c r="A11423" s="5" t="s">
        <v>3020</v>
      </c>
      <c r="B11423" s="5" t="s">
        <v>18</v>
      </c>
      <c r="C11423" s="5" t="s">
        <v>22</v>
      </c>
      <c r="D11423" s="13">
        <v>148.72999999999999</v>
      </c>
      <c r="E11423" s="6">
        <v>165182.98699999999</v>
      </c>
      <c r="F11423" s="6">
        <v>93163.199999999997</v>
      </c>
      <c r="G11423" s="7">
        <v>39570</v>
      </c>
      <c r="H11423" s="7">
        <v>40036</v>
      </c>
      <c r="I11423" s="7">
        <v>49309</v>
      </c>
      <c r="J11423" s="5" t="s">
        <v>3021</v>
      </c>
      <c r="K11423" s="5">
        <v>6063</v>
      </c>
      <c r="L11423" s="5" t="s">
        <v>3022</v>
      </c>
      <c r="M11423" s="5" t="s">
        <v>460</v>
      </c>
      <c r="N11423" s="5"/>
      <c r="O11423" s="5" t="s">
        <v>34</v>
      </c>
      <c r="P11423" s="5" t="s">
        <v>3023</v>
      </c>
      <c r="Q11423" s="5" t="s">
        <v>2074</v>
      </c>
    </row>
    <row r="11424" spans="1:17" x14ac:dyDescent="0.35">
      <c r="A11424" s="5" t="s">
        <v>13251</v>
      </c>
      <c r="B11424" s="5" t="s">
        <v>18</v>
      </c>
      <c r="C11424" s="5" t="s">
        <v>22</v>
      </c>
      <c r="D11424" s="13">
        <v>148.96</v>
      </c>
      <c r="E11424" s="6">
        <v>114006.72</v>
      </c>
      <c r="F11424" s="6">
        <v>36414.39</v>
      </c>
      <c r="G11424" s="7">
        <v>40779</v>
      </c>
      <c r="H11424" s="7">
        <v>41165</v>
      </c>
      <c r="I11424" s="7">
        <v>50405</v>
      </c>
      <c r="J11424" s="5" t="s">
        <v>13252</v>
      </c>
      <c r="K11424" s="5">
        <v>6110</v>
      </c>
      <c r="L11424" s="5" t="s">
        <v>740</v>
      </c>
      <c r="M11424" s="5" t="s">
        <v>179</v>
      </c>
      <c r="N11424" s="5" t="s">
        <v>13253</v>
      </c>
      <c r="O11424" s="5" t="s">
        <v>34</v>
      </c>
      <c r="P11424" s="5" t="s">
        <v>638</v>
      </c>
      <c r="Q11424" s="5" t="s">
        <v>123</v>
      </c>
    </row>
    <row r="11425" spans="1:17" x14ac:dyDescent="0.35">
      <c r="A11425" s="5" t="s">
        <v>522</v>
      </c>
      <c r="B11425" s="5" t="s">
        <v>18</v>
      </c>
      <c r="C11425" s="5" t="s">
        <v>22</v>
      </c>
      <c r="D11425" s="13">
        <v>149.1</v>
      </c>
      <c r="E11425" s="6">
        <v>164293.57500000001</v>
      </c>
      <c r="F11425" s="6">
        <v>64832.67</v>
      </c>
      <c r="G11425" s="7">
        <v>39570</v>
      </c>
      <c r="H11425" s="7">
        <v>40848</v>
      </c>
      <c r="I11425" s="7">
        <v>50040</v>
      </c>
      <c r="J11425" s="5" t="s">
        <v>523</v>
      </c>
      <c r="K11425" s="5">
        <v>8217</v>
      </c>
      <c r="L11425" s="5" t="s">
        <v>524</v>
      </c>
      <c r="M11425" s="5" t="s">
        <v>408</v>
      </c>
      <c r="N11425" s="5" t="s">
        <v>525</v>
      </c>
      <c r="O11425" s="5" t="s">
        <v>34</v>
      </c>
      <c r="P11425" s="5" t="s">
        <v>526</v>
      </c>
      <c r="Q11425" s="5" t="s">
        <v>527</v>
      </c>
    </row>
    <row r="11426" spans="1:17" x14ac:dyDescent="0.35">
      <c r="A11426" s="5" t="s">
        <v>4195</v>
      </c>
      <c r="B11426" s="5" t="s">
        <v>18</v>
      </c>
      <c r="C11426" s="5" t="s">
        <v>22</v>
      </c>
      <c r="D11426" s="13">
        <v>149.19999999999999</v>
      </c>
      <c r="E11426" s="6">
        <v>156118.65000000002</v>
      </c>
      <c r="F11426" s="6">
        <v>59949.56</v>
      </c>
      <c r="G11426" s="7">
        <v>39570</v>
      </c>
      <c r="H11426" s="7">
        <v>41102</v>
      </c>
      <c r="I11426" s="7">
        <v>50405</v>
      </c>
      <c r="J11426" s="5" t="s">
        <v>4196</v>
      </c>
      <c r="K11426" s="5">
        <v>8311</v>
      </c>
      <c r="L11426" s="5" t="s">
        <v>4197</v>
      </c>
      <c r="M11426" s="5" t="s">
        <v>53</v>
      </c>
      <c r="N11426" s="5"/>
      <c r="O11426" s="5" t="s">
        <v>34</v>
      </c>
      <c r="P11426" s="5" t="s">
        <v>4198</v>
      </c>
      <c r="Q11426" s="5" t="s">
        <v>123</v>
      </c>
    </row>
    <row r="11427" spans="1:17" x14ac:dyDescent="0.35">
      <c r="A11427" s="5" t="s">
        <v>13715</v>
      </c>
      <c r="B11427" s="5" t="s">
        <v>18</v>
      </c>
      <c r="C11427" s="5" t="s">
        <v>22</v>
      </c>
      <c r="D11427" s="13">
        <v>149.28</v>
      </c>
      <c r="E11427" s="6">
        <v>156123</v>
      </c>
      <c r="F11427" s="6">
        <v>53200.700000000004</v>
      </c>
      <c r="G11427" s="7">
        <v>40801</v>
      </c>
      <c r="H11427" s="7">
        <v>40807</v>
      </c>
      <c r="I11427" s="7">
        <v>50040</v>
      </c>
      <c r="J11427" s="5" t="s">
        <v>13716</v>
      </c>
      <c r="K11427" s="5">
        <v>4914</v>
      </c>
      <c r="L11427" s="5" t="s">
        <v>6852</v>
      </c>
      <c r="M11427" s="5" t="s">
        <v>51</v>
      </c>
      <c r="N11427" s="5" t="s">
        <v>13717</v>
      </c>
      <c r="O11427" s="5" t="s">
        <v>34</v>
      </c>
      <c r="P11427" s="5" t="s">
        <v>13718</v>
      </c>
      <c r="Q11427" s="5" t="s">
        <v>8949</v>
      </c>
    </row>
    <row r="11428" spans="1:17" x14ac:dyDescent="0.35">
      <c r="A11428" s="5" t="s">
        <v>11063</v>
      </c>
      <c r="B11428" s="5" t="s">
        <v>18</v>
      </c>
      <c r="C11428" s="5" t="s">
        <v>22</v>
      </c>
      <c r="D11428" s="13">
        <v>149.30000000000001</v>
      </c>
      <c r="E11428" s="6">
        <v>117360.52500000001</v>
      </c>
      <c r="F11428" s="6">
        <v>20068.66</v>
      </c>
      <c r="G11428" s="7">
        <v>40659</v>
      </c>
      <c r="H11428" s="7">
        <v>42632</v>
      </c>
      <c r="I11428" s="7">
        <v>50040</v>
      </c>
      <c r="J11428" s="5" t="s">
        <v>11064</v>
      </c>
      <c r="K11428" s="5">
        <v>8155</v>
      </c>
      <c r="L11428" s="5" t="s">
        <v>7182</v>
      </c>
      <c r="M11428" s="5" t="s">
        <v>53</v>
      </c>
      <c r="N11428" s="5"/>
      <c r="O11428" s="5" t="s">
        <v>34</v>
      </c>
      <c r="P11428" s="5" t="s">
        <v>464</v>
      </c>
      <c r="Q11428" s="5" t="s">
        <v>1105</v>
      </c>
    </row>
    <row r="11429" spans="1:17" x14ac:dyDescent="0.35">
      <c r="A11429" s="5" t="s">
        <v>7580</v>
      </c>
      <c r="B11429" s="5" t="s">
        <v>18</v>
      </c>
      <c r="C11429" s="5" t="s">
        <v>22</v>
      </c>
      <c r="D11429" s="13">
        <v>149.47</v>
      </c>
      <c r="E11429" s="6">
        <v>152438.39999999999</v>
      </c>
      <c r="F11429" s="6">
        <v>42461.959999999992</v>
      </c>
      <c r="G11429" s="7">
        <v>40087</v>
      </c>
      <c r="H11429" s="7">
        <v>41111</v>
      </c>
      <c r="I11429" s="7">
        <v>50405</v>
      </c>
      <c r="J11429" s="5" t="s">
        <v>7581</v>
      </c>
      <c r="K11429" s="5">
        <v>3612</v>
      </c>
      <c r="L11429" s="5" t="s">
        <v>323</v>
      </c>
      <c r="M11429" s="5" t="s">
        <v>51</v>
      </c>
      <c r="N11429" s="5" t="s">
        <v>7578</v>
      </c>
      <c r="O11429" s="5" t="s">
        <v>34</v>
      </c>
      <c r="P11429" s="5" t="s">
        <v>7579</v>
      </c>
      <c r="Q11429" s="5" t="s">
        <v>465</v>
      </c>
    </row>
    <row r="11430" spans="1:17" x14ac:dyDescent="0.35">
      <c r="A11430" s="5" t="s">
        <v>13012</v>
      </c>
      <c r="B11430" s="5" t="s">
        <v>18</v>
      </c>
      <c r="C11430" s="5" t="s">
        <v>22</v>
      </c>
      <c r="D11430" s="13">
        <v>149.52000000000001</v>
      </c>
      <c r="E11430" s="6">
        <v>126191.2</v>
      </c>
      <c r="F11430" s="6">
        <v>20035.939999999999</v>
      </c>
      <c r="G11430" s="7">
        <v>40759</v>
      </c>
      <c r="H11430" s="7">
        <v>42543</v>
      </c>
      <c r="I11430" s="7">
        <v>50040</v>
      </c>
      <c r="J11430" s="5" t="s">
        <v>13013</v>
      </c>
      <c r="K11430" s="5">
        <v>3555</v>
      </c>
      <c r="L11430" s="5" t="s">
        <v>1444</v>
      </c>
      <c r="M11430" s="5" t="s">
        <v>51</v>
      </c>
      <c r="N11430" s="5"/>
      <c r="O11430" s="5" t="s">
        <v>34</v>
      </c>
      <c r="P11430" s="5" t="s">
        <v>8126</v>
      </c>
      <c r="Q11430" s="5" t="s">
        <v>320</v>
      </c>
    </row>
    <row r="11431" spans="1:17" x14ac:dyDescent="0.35">
      <c r="A11431" s="5" t="s">
        <v>14670</v>
      </c>
      <c r="B11431" s="5" t="s">
        <v>18</v>
      </c>
      <c r="C11431" s="5" t="s">
        <v>19</v>
      </c>
      <c r="D11431" s="13">
        <v>149.94</v>
      </c>
      <c r="E11431" s="6">
        <v>148182.51999999999</v>
      </c>
      <c r="F11431" s="6">
        <v>27930.43</v>
      </c>
      <c r="G11431" s="7">
        <v>40882</v>
      </c>
      <c r="H11431" s="7">
        <v>41626</v>
      </c>
      <c r="I11431" s="7">
        <v>50770</v>
      </c>
      <c r="J11431" s="5" t="s">
        <v>14671</v>
      </c>
      <c r="K11431" s="5">
        <v>6294</v>
      </c>
      <c r="L11431" s="5" t="s">
        <v>1486</v>
      </c>
      <c r="M11431" s="5" t="s">
        <v>179</v>
      </c>
      <c r="N11431" s="5" t="s">
        <v>14672</v>
      </c>
      <c r="O11431" s="5" t="s">
        <v>34</v>
      </c>
      <c r="P11431" s="5" t="s">
        <v>533</v>
      </c>
      <c r="Q11431" s="5" t="s">
        <v>946</v>
      </c>
    </row>
    <row r="11432" spans="1:17" hidden="1" x14ac:dyDescent="0.35">
      <c r="A11432" s="5" t="s">
        <v>3436</v>
      </c>
      <c r="B11432" s="5" t="s">
        <v>81</v>
      </c>
      <c r="C11432" s="5" t="s">
        <v>1262</v>
      </c>
      <c r="D11432" s="13">
        <v>150</v>
      </c>
      <c r="E11432" s="6">
        <v>384356.8</v>
      </c>
      <c r="F11432" s="6">
        <v>89793.579999999987</v>
      </c>
      <c r="G11432" s="7">
        <v>39572</v>
      </c>
      <c r="H11432" s="7">
        <v>40166</v>
      </c>
      <c r="I11432" s="7">
        <v>49309</v>
      </c>
      <c r="J11432" s="5" t="s">
        <v>3437</v>
      </c>
      <c r="K11432" s="5">
        <v>2822</v>
      </c>
      <c r="L11432" s="5" t="s">
        <v>3438</v>
      </c>
      <c r="M11432" s="5" t="s">
        <v>38</v>
      </c>
      <c r="N11432" s="5" t="s">
        <v>3439</v>
      </c>
      <c r="O11432" s="5" t="s">
        <v>34</v>
      </c>
      <c r="P11432" s="5" t="s">
        <v>3440</v>
      </c>
      <c r="Q11432" s="5" t="s">
        <v>270</v>
      </c>
    </row>
    <row r="11433" spans="1:17" hidden="1" x14ac:dyDescent="0.35">
      <c r="A11433" s="5" t="s">
        <v>6003</v>
      </c>
      <c r="B11433" s="5" t="s">
        <v>287</v>
      </c>
      <c r="C11433" s="5" t="s">
        <v>288</v>
      </c>
      <c r="D11433" s="13">
        <v>150</v>
      </c>
      <c r="E11433" s="6">
        <v>879905.02500000002</v>
      </c>
      <c r="F11433" s="6">
        <v>177608.17</v>
      </c>
      <c r="G11433" s="7">
        <v>39738</v>
      </c>
      <c r="H11433" s="7">
        <v>40364</v>
      </c>
      <c r="I11433" s="7">
        <v>47848</v>
      </c>
      <c r="J11433" s="5" t="s">
        <v>6004</v>
      </c>
      <c r="K11433" s="5">
        <v>8172</v>
      </c>
      <c r="L11433" s="5" t="s">
        <v>911</v>
      </c>
      <c r="M11433" s="5" t="s">
        <v>53</v>
      </c>
      <c r="N11433" s="5" t="s">
        <v>6005</v>
      </c>
      <c r="O11433" s="5" t="s">
        <v>34</v>
      </c>
      <c r="P11433" s="5" t="s">
        <v>6006</v>
      </c>
      <c r="Q11433" s="5" t="s">
        <v>1171</v>
      </c>
    </row>
    <row r="11434" spans="1:17" hidden="1" x14ac:dyDescent="0.35">
      <c r="A11434" s="5" t="s">
        <v>6400</v>
      </c>
      <c r="B11434" s="5" t="s">
        <v>81</v>
      </c>
      <c r="C11434" s="5" t="s">
        <v>82</v>
      </c>
      <c r="D11434" s="13">
        <v>150</v>
      </c>
      <c r="E11434" s="6">
        <v>769387.27500000002</v>
      </c>
      <c r="F11434" s="6">
        <v>198967.9</v>
      </c>
      <c r="G11434" s="7">
        <v>39799</v>
      </c>
      <c r="H11434" s="7">
        <v>39639</v>
      </c>
      <c r="I11434" s="7">
        <v>48944</v>
      </c>
      <c r="J11434" s="5" t="s">
        <v>2723</v>
      </c>
      <c r="K11434" s="5">
        <v>3800</v>
      </c>
      <c r="L11434" s="5" t="s">
        <v>371</v>
      </c>
      <c r="M11434" s="5" t="s">
        <v>51</v>
      </c>
      <c r="N11434" s="5" t="s">
        <v>6401</v>
      </c>
      <c r="O11434" s="5" t="s">
        <v>34</v>
      </c>
      <c r="P11434" s="5" t="s">
        <v>6402</v>
      </c>
      <c r="Q11434" s="5" t="s">
        <v>1766</v>
      </c>
    </row>
    <row r="11435" spans="1:17" hidden="1" x14ac:dyDescent="0.35">
      <c r="A11435" s="5" t="s">
        <v>6667</v>
      </c>
      <c r="B11435" s="5" t="s">
        <v>287</v>
      </c>
      <c r="C11435" s="5" t="s">
        <v>288</v>
      </c>
      <c r="D11435" s="13">
        <v>150</v>
      </c>
      <c r="E11435" s="6">
        <v>684491</v>
      </c>
      <c r="F11435" s="6">
        <v>146115.86000000002</v>
      </c>
      <c r="G11435" s="7">
        <v>39847</v>
      </c>
      <c r="H11435" s="7">
        <v>41283</v>
      </c>
      <c r="I11435" s="7">
        <v>48944</v>
      </c>
      <c r="J11435" s="5" t="s">
        <v>6668</v>
      </c>
      <c r="K11435" s="5">
        <v>8645</v>
      </c>
      <c r="L11435" s="5" t="s">
        <v>1098</v>
      </c>
      <c r="M11435" s="5" t="s">
        <v>32</v>
      </c>
      <c r="N11435" s="5" t="s">
        <v>6669</v>
      </c>
      <c r="O11435" s="5" t="s">
        <v>34</v>
      </c>
      <c r="P11435" s="5" t="s">
        <v>6670</v>
      </c>
      <c r="Q11435" s="5" t="s">
        <v>486</v>
      </c>
    </row>
    <row r="11436" spans="1:17" hidden="1" x14ac:dyDescent="0.35">
      <c r="A11436" s="5" t="s">
        <v>7048</v>
      </c>
      <c r="B11436" s="5" t="s">
        <v>81</v>
      </c>
      <c r="C11436" s="5" t="s">
        <v>145</v>
      </c>
      <c r="D11436" s="13">
        <v>150</v>
      </c>
      <c r="E11436" s="6">
        <v>596556.4</v>
      </c>
      <c r="F11436" s="6">
        <v>131526.04</v>
      </c>
      <c r="G11436" s="7">
        <v>39955</v>
      </c>
      <c r="H11436" s="7">
        <v>40590</v>
      </c>
      <c r="I11436" s="7">
        <v>50040</v>
      </c>
      <c r="J11436" s="5" t="s">
        <v>7049</v>
      </c>
      <c r="K11436" s="5">
        <v>1976</v>
      </c>
      <c r="L11436" s="5" t="s">
        <v>7046</v>
      </c>
      <c r="M11436" s="5" t="s">
        <v>76</v>
      </c>
      <c r="N11436" s="5" t="s">
        <v>7047</v>
      </c>
      <c r="O11436" s="5" t="s">
        <v>34</v>
      </c>
      <c r="P11436" s="5" t="s">
        <v>7043</v>
      </c>
      <c r="Q11436" s="5" t="s">
        <v>7042</v>
      </c>
    </row>
    <row r="11437" spans="1:17" hidden="1" x14ac:dyDescent="0.35">
      <c r="A11437" s="5" t="s">
        <v>7844</v>
      </c>
      <c r="B11437" s="5" t="s">
        <v>81</v>
      </c>
      <c r="C11437" s="5" t="s">
        <v>145</v>
      </c>
      <c r="D11437" s="13">
        <v>150</v>
      </c>
      <c r="E11437" s="6">
        <v>216136.52499999999</v>
      </c>
      <c r="F11437" s="6">
        <v>50122.920000000006</v>
      </c>
      <c r="G11437" s="7">
        <v>40151</v>
      </c>
      <c r="H11437" s="7">
        <v>43398</v>
      </c>
      <c r="I11437" s="7">
        <v>50709</v>
      </c>
      <c r="J11437" s="5" t="s">
        <v>7845</v>
      </c>
      <c r="K11437" s="5">
        <v>6780</v>
      </c>
      <c r="L11437" s="5" t="s">
        <v>6875</v>
      </c>
      <c r="M11437" s="5" t="s">
        <v>42</v>
      </c>
      <c r="N11437" s="5" t="s">
        <v>6876</v>
      </c>
      <c r="O11437" s="5" t="s">
        <v>34</v>
      </c>
      <c r="P11437" s="5" t="s">
        <v>6877</v>
      </c>
      <c r="Q11437" s="5" t="s">
        <v>6878</v>
      </c>
    </row>
    <row r="11438" spans="1:17" hidden="1" x14ac:dyDescent="0.35">
      <c r="A11438" s="5" t="s">
        <v>10365</v>
      </c>
      <c r="B11438" s="5" t="s">
        <v>287</v>
      </c>
      <c r="C11438" s="5" t="s">
        <v>658</v>
      </c>
      <c r="D11438" s="13">
        <v>150</v>
      </c>
      <c r="E11438" s="6">
        <v>856849.27499999991</v>
      </c>
      <c r="F11438" s="6">
        <v>230720.76999999996</v>
      </c>
      <c r="G11438" s="7">
        <v>40568</v>
      </c>
      <c r="H11438" s="7">
        <v>42121</v>
      </c>
      <c r="I11438" s="7">
        <v>49674</v>
      </c>
      <c r="J11438" s="5" t="s">
        <v>10366</v>
      </c>
      <c r="K11438" s="5">
        <v>3920</v>
      </c>
      <c r="L11438" s="5" t="s">
        <v>6305</v>
      </c>
      <c r="M11438" s="5" t="s">
        <v>76</v>
      </c>
      <c r="N11438" s="5"/>
      <c r="O11438" s="5" t="s">
        <v>34</v>
      </c>
      <c r="P11438" s="5" t="s">
        <v>10367</v>
      </c>
      <c r="Q11438" s="5" t="s">
        <v>404</v>
      </c>
    </row>
    <row r="11439" spans="1:17" hidden="1" x14ac:dyDescent="0.35">
      <c r="A11439" s="5" t="s">
        <v>11440</v>
      </c>
      <c r="B11439" s="5" t="s">
        <v>287</v>
      </c>
      <c r="C11439" s="5" t="s">
        <v>658</v>
      </c>
      <c r="D11439" s="13">
        <v>150</v>
      </c>
      <c r="E11439" s="6">
        <v>1165148.6000000001</v>
      </c>
      <c r="F11439" s="6">
        <v>422300.87000000005</v>
      </c>
      <c r="G11439" s="7">
        <v>40679</v>
      </c>
      <c r="H11439" s="7">
        <v>42934</v>
      </c>
      <c r="I11439" s="7">
        <v>50405</v>
      </c>
      <c r="J11439" s="5" t="s">
        <v>11441</v>
      </c>
      <c r="K11439" s="5">
        <v>6592</v>
      </c>
      <c r="L11439" s="5" t="s">
        <v>10244</v>
      </c>
      <c r="M11439" s="5" t="s">
        <v>42</v>
      </c>
      <c r="N11439" s="5" t="s">
        <v>11442</v>
      </c>
      <c r="O11439" s="5" t="s">
        <v>34</v>
      </c>
      <c r="P11439" s="5" t="s">
        <v>11443</v>
      </c>
      <c r="Q11439" s="5" t="s">
        <v>11444</v>
      </c>
    </row>
    <row r="11440" spans="1:17" hidden="1" x14ac:dyDescent="0.35">
      <c r="A11440" s="5" t="s">
        <v>15386</v>
      </c>
      <c r="B11440" s="5" t="s">
        <v>287</v>
      </c>
      <c r="C11440" s="5" t="s">
        <v>658</v>
      </c>
      <c r="D11440" s="13">
        <v>150</v>
      </c>
      <c r="E11440" s="6">
        <v>1080882</v>
      </c>
      <c r="F11440" s="6">
        <v>435877.19000000006</v>
      </c>
      <c r="G11440" s="7">
        <v>40998</v>
      </c>
      <c r="H11440" s="7">
        <v>42060</v>
      </c>
      <c r="I11440" s="7">
        <v>49674</v>
      </c>
      <c r="J11440" s="5" t="s">
        <v>15387</v>
      </c>
      <c r="K11440" s="5">
        <v>1607</v>
      </c>
      <c r="L11440" s="5" t="s">
        <v>8175</v>
      </c>
      <c r="M11440" s="5" t="s">
        <v>21</v>
      </c>
      <c r="N11440" s="5" t="s">
        <v>15388</v>
      </c>
      <c r="O11440" s="5" t="s">
        <v>34</v>
      </c>
      <c r="P11440" s="5" t="s">
        <v>15389</v>
      </c>
      <c r="Q11440" s="5" t="s">
        <v>154</v>
      </c>
    </row>
    <row r="11441" spans="1:17" hidden="1" x14ac:dyDescent="0.35">
      <c r="A11441" s="5" t="s">
        <v>15707</v>
      </c>
      <c r="B11441" s="5" t="s">
        <v>287</v>
      </c>
      <c r="C11441" s="5" t="s">
        <v>658</v>
      </c>
      <c r="D11441" s="13">
        <v>150</v>
      </c>
      <c r="E11441" s="6">
        <v>926094</v>
      </c>
      <c r="F11441" s="6">
        <v>226109.30999999997</v>
      </c>
      <c r="G11441" s="7">
        <v>41813</v>
      </c>
      <c r="H11441" s="7">
        <v>42152</v>
      </c>
      <c r="I11441" s="7">
        <v>49674</v>
      </c>
      <c r="J11441" s="5" t="s">
        <v>15708</v>
      </c>
      <c r="K11441" s="5">
        <v>3285</v>
      </c>
      <c r="L11441" s="5" t="s">
        <v>14302</v>
      </c>
      <c r="M11441" s="5" t="s">
        <v>55</v>
      </c>
      <c r="N11441" s="5" t="s">
        <v>15709</v>
      </c>
      <c r="O11441" s="5" t="s">
        <v>34</v>
      </c>
      <c r="P11441" s="5" t="s">
        <v>1243</v>
      </c>
      <c r="Q11441" s="5" t="s">
        <v>366</v>
      </c>
    </row>
    <row r="11442" spans="1:17" x14ac:dyDescent="0.35">
      <c r="A11442" s="5" t="s">
        <v>11948</v>
      </c>
      <c r="B11442" s="5" t="s">
        <v>18</v>
      </c>
      <c r="C11442" s="5" t="s">
        <v>22</v>
      </c>
      <c r="D11442" s="13">
        <v>150.15</v>
      </c>
      <c r="E11442" s="6">
        <v>165545.73000000001</v>
      </c>
      <c r="F11442" s="6">
        <v>37413.35</v>
      </c>
      <c r="G11442" s="7">
        <v>40703</v>
      </c>
      <c r="H11442" s="7">
        <v>42086</v>
      </c>
      <c r="I11442" s="7">
        <v>49674</v>
      </c>
      <c r="J11442" s="5" t="s">
        <v>11949</v>
      </c>
      <c r="K11442" s="5">
        <v>6221</v>
      </c>
      <c r="L11442" s="5" t="s">
        <v>1798</v>
      </c>
      <c r="M11442" s="5" t="s">
        <v>179</v>
      </c>
      <c r="N11442" s="5" t="s">
        <v>11950</v>
      </c>
      <c r="O11442" s="5" t="s">
        <v>34</v>
      </c>
      <c r="P11442" s="5" t="s">
        <v>11951</v>
      </c>
      <c r="Q11442" s="5" t="s">
        <v>11952</v>
      </c>
    </row>
    <row r="11443" spans="1:17" x14ac:dyDescent="0.35">
      <c r="A11443" s="5" t="s">
        <v>13560</v>
      </c>
      <c r="B11443" s="5" t="s">
        <v>18</v>
      </c>
      <c r="C11443" s="5" t="s">
        <v>22</v>
      </c>
      <c r="D11443" s="13">
        <v>150.19999999999999</v>
      </c>
      <c r="E11443" s="6">
        <v>155427.36000000002</v>
      </c>
      <c r="F11443" s="6">
        <v>36331.43</v>
      </c>
      <c r="G11443" s="7">
        <v>40800</v>
      </c>
      <c r="H11443" s="7">
        <v>41443</v>
      </c>
      <c r="I11443" s="7">
        <v>50770</v>
      </c>
      <c r="J11443" s="5" t="s">
        <v>13561</v>
      </c>
      <c r="K11443" s="5">
        <v>4562</v>
      </c>
      <c r="L11443" s="5" t="s">
        <v>2003</v>
      </c>
      <c r="M11443" s="5" t="s">
        <v>210</v>
      </c>
      <c r="N11443" s="5" t="s">
        <v>13562</v>
      </c>
      <c r="O11443" s="5" t="s">
        <v>34</v>
      </c>
      <c r="P11443" s="5" t="s">
        <v>11118</v>
      </c>
      <c r="Q11443" s="5" t="s">
        <v>1882</v>
      </c>
    </row>
    <row r="11444" spans="1:17" x14ac:dyDescent="0.35">
      <c r="A11444" s="5" t="s">
        <v>14217</v>
      </c>
      <c r="B11444" s="5" t="s">
        <v>18</v>
      </c>
      <c r="C11444" s="5" t="s">
        <v>22</v>
      </c>
      <c r="D11444" s="13">
        <v>150.24</v>
      </c>
      <c r="E11444" s="6">
        <v>106209.20000000001</v>
      </c>
      <c r="F11444" s="6">
        <v>19328.7</v>
      </c>
      <c r="G11444" s="7">
        <v>40834</v>
      </c>
      <c r="H11444" s="7">
        <v>41626</v>
      </c>
      <c r="I11444" s="7">
        <v>50770</v>
      </c>
      <c r="J11444" s="5" t="s">
        <v>14218</v>
      </c>
      <c r="K11444" s="5">
        <v>8133</v>
      </c>
      <c r="L11444" s="5" t="s">
        <v>1015</v>
      </c>
      <c r="M11444" s="5" t="s">
        <v>53</v>
      </c>
      <c r="N11444" s="5"/>
      <c r="O11444" s="5" t="s">
        <v>34</v>
      </c>
      <c r="P11444" s="5" t="s">
        <v>541</v>
      </c>
      <c r="Q11444" s="5" t="s">
        <v>200</v>
      </c>
    </row>
    <row r="11445" spans="1:17" x14ac:dyDescent="0.35">
      <c r="A11445" s="5" t="s">
        <v>1326</v>
      </c>
      <c r="B11445" s="5" t="s">
        <v>18</v>
      </c>
      <c r="C11445" s="5" t="s">
        <v>22</v>
      </c>
      <c r="D11445" s="13">
        <v>150.28</v>
      </c>
      <c r="E11445" s="6">
        <v>142065.9</v>
      </c>
      <c r="F11445" s="6">
        <v>53416.759999999995</v>
      </c>
      <c r="G11445" s="7">
        <v>39569</v>
      </c>
      <c r="H11445" s="7">
        <v>41171</v>
      </c>
      <c r="I11445" s="7">
        <v>50405</v>
      </c>
      <c r="J11445" s="5" t="s">
        <v>1327</v>
      </c>
      <c r="K11445" s="5">
        <v>8855</v>
      </c>
      <c r="L11445" s="5" t="s">
        <v>1328</v>
      </c>
      <c r="M11445" s="5" t="s">
        <v>414</v>
      </c>
      <c r="N11445" s="5"/>
      <c r="O11445" s="5" t="s">
        <v>34</v>
      </c>
      <c r="P11445" s="5" t="s">
        <v>1329</v>
      </c>
      <c r="Q11445" s="5" t="s">
        <v>1330</v>
      </c>
    </row>
    <row r="11446" spans="1:17" x14ac:dyDescent="0.35">
      <c r="A11446" s="5" t="s">
        <v>13642</v>
      </c>
      <c r="B11446" s="5" t="s">
        <v>18</v>
      </c>
      <c r="C11446" s="5" t="s">
        <v>22</v>
      </c>
      <c r="D11446" s="13">
        <v>150.4</v>
      </c>
      <c r="E11446" s="6">
        <v>158633.17500000002</v>
      </c>
      <c r="F11446" s="6">
        <v>61420.659999999989</v>
      </c>
      <c r="G11446" s="7">
        <v>40801</v>
      </c>
      <c r="H11446" s="7">
        <v>40899</v>
      </c>
      <c r="I11446" s="7">
        <v>50040</v>
      </c>
      <c r="J11446" s="5" t="s">
        <v>13643</v>
      </c>
      <c r="K11446" s="5">
        <v>3308</v>
      </c>
      <c r="L11446" s="5" t="s">
        <v>2181</v>
      </c>
      <c r="M11446" s="5" t="s">
        <v>51</v>
      </c>
      <c r="N11446" s="5" t="s">
        <v>13644</v>
      </c>
      <c r="O11446" s="5"/>
      <c r="P11446" s="5"/>
      <c r="Q11446" s="5"/>
    </row>
    <row r="11447" spans="1:17" hidden="1" x14ac:dyDescent="0.35">
      <c r="A11447" s="5" t="s">
        <v>3144</v>
      </c>
      <c r="B11447" s="5" t="s">
        <v>81</v>
      </c>
      <c r="C11447" s="5" t="s">
        <v>125</v>
      </c>
      <c r="D11447" s="13">
        <v>151</v>
      </c>
      <c r="E11447" s="6">
        <v>703744.2</v>
      </c>
      <c r="F11447" s="6">
        <v>380681.83999999997</v>
      </c>
      <c r="G11447" s="7">
        <v>39570</v>
      </c>
      <c r="H11447" s="7">
        <v>39157</v>
      </c>
      <c r="I11447" s="7">
        <v>48579</v>
      </c>
      <c r="J11447" s="5" t="s">
        <v>3145</v>
      </c>
      <c r="K11447" s="5">
        <v>8406</v>
      </c>
      <c r="L11447" s="5" t="s">
        <v>272</v>
      </c>
      <c r="M11447" s="5" t="s">
        <v>53</v>
      </c>
      <c r="N11447" s="5" t="s">
        <v>3146</v>
      </c>
      <c r="O11447" s="5" t="s">
        <v>34</v>
      </c>
      <c r="P11447" s="5" t="s">
        <v>3147</v>
      </c>
      <c r="Q11447" s="5" t="s">
        <v>512</v>
      </c>
    </row>
    <row r="11448" spans="1:17" x14ac:dyDescent="0.35">
      <c r="A11448" s="5" t="s">
        <v>15186</v>
      </c>
      <c r="B11448" s="5" t="s">
        <v>18</v>
      </c>
      <c r="C11448" s="5" t="s">
        <v>22</v>
      </c>
      <c r="D11448" s="13">
        <v>151.19999999999999</v>
      </c>
      <c r="E11448" s="6">
        <v>65148.319999999992</v>
      </c>
      <c r="F11448" s="6">
        <v>11791.84</v>
      </c>
      <c r="G11448" s="7">
        <v>40955</v>
      </c>
      <c r="H11448" s="7">
        <v>42030</v>
      </c>
      <c r="I11448" s="7">
        <v>49340</v>
      </c>
      <c r="J11448" s="5" t="s">
        <v>15187</v>
      </c>
      <c r="K11448" s="5">
        <v>8514</v>
      </c>
      <c r="L11448" s="5" t="s">
        <v>1044</v>
      </c>
      <c r="M11448" s="5" t="s">
        <v>25</v>
      </c>
      <c r="N11448" s="5"/>
      <c r="O11448" s="5" t="s">
        <v>34</v>
      </c>
      <c r="P11448" s="5" t="s">
        <v>6785</v>
      </c>
      <c r="Q11448" s="5" t="s">
        <v>366</v>
      </c>
    </row>
    <row r="11449" spans="1:17" x14ac:dyDescent="0.35">
      <c r="A11449" s="5" t="s">
        <v>2659</v>
      </c>
      <c r="B11449" s="5" t="s">
        <v>18</v>
      </c>
      <c r="C11449" s="5" t="s">
        <v>22</v>
      </c>
      <c r="D11449" s="13">
        <v>151.5</v>
      </c>
      <c r="E11449" s="6">
        <v>149489.4</v>
      </c>
      <c r="F11449" s="6">
        <v>53299.830000000009</v>
      </c>
      <c r="G11449" s="7">
        <v>39570</v>
      </c>
      <c r="H11449" s="7">
        <v>41124</v>
      </c>
      <c r="I11449" s="7">
        <v>50405</v>
      </c>
      <c r="J11449" s="5" t="s">
        <v>2660</v>
      </c>
      <c r="K11449" s="5">
        <v>6253</v>
      </c>
      <c r="L11449" s="5" t="s">
        <v>2661</v>
      </c>
      <c r="M11449" s="5" t="s">
        <v>179</v>
      </c>
      <c r="N11449" s="5" t="s">
        <v>2595</v>
      </c>
      <c r="O11449" s="5" t="s">
        <v>86</v>
      </c>
      <c r="P11449" s="5" t="s">
        <v>2596</v>
      </c>
      <c r="Q11449" s="5" t="s">
        <v>2597</v>
      </c>
    </row>
    <row r="11450" spans="1:17" x14ac:dyDescent="0.35">
      <c r="A11450" s="5" t="s">
        <v>13698</v>
      </c>
      <c r="B11450" s="5" t="s">
        <v>18</v>
      </c>
      <c r="C11450" s="5" t="s">
        <v>22</v>
      </c>
      <c r="D11450" s="13">
        <v>151.58000000000001</v>
      </c>
      <c r="E11450" s="6">
        <v>162393.25</v>
      </c>
      <c r="F11450" s="6">
        <v>62876.489999999991</v>
      </c>
      <c r="G11450" s="7">
        <v>40816</v>
      </c>
      <c r="H11450" s="7">
        <v>40882</v>
      </c>
      <c r="I11450" s="7">
        <v>50040</v>
      </c>
      <c r="J11450" s="5" t="s">
        <v>13699</v>
      </c>
      <c r="K11450" s="5">
        <v>1483</v>
      </c>
      <c r="L11450" s="5" t="s">
        <v>5907</v>
      </c>
      <c r="M11450" s="5" t="s">
        <v>55</v>
      </c>
      <c r="N11450" s="5" t="s">
        <v>13700</v>
      </c>
      <c r="O11450" s="5" t="s">
        <v>34</v>
      </c>
      <c r="P11450" s="5" t="s">
        <v>13701</v>
      </c>
      <c r="Q11450" s="5" t="s">
        <v>200</v>
      </c>
    </row>
    <row r="11451" spans="1:17" x14ac:dyDescent="0.35">
      <c r="A11451" s="5" t="s">
        <v>14033</v>
      </c>
      <c r="B11451" s="5" t="s">
        <v>18</v>
      </c>
      <c r="C11451" s="5" t="s">
        <v>22</v>
      </c>
      <c r="D11451" s="13">
        <v>151.74</v>
      </c>
      <c r="E11451" s="6">
        <v>156307.5</v>
      </c>
      <c r="F11451" s="6">
        <v>31726.360000000004</v>
      </c>
      <c r="G11451" s="7">
        <v>40822</v>
      </c>
      <c r="H11451" s="7">
        <v>41562</v>
      </c>
      <c r="I11451" s="7">
        <v>50770</v>
      </c>
      <c r="J11451" s="5" t="s">
        <v>14034</v>
      </c>
      <c r="K11451" s="5">
        <v>1040</v>
      </c>
      <c r="L11451" s="5" t="s">
        <v>1144</v>
      </c>
      <c r="M11451" s="5" t="s">
        <v>21</v>
      </c>
      <c r="N11451" s="5" t="s">
        <v>158</v>
      </c>
      <c r="O11451" s="5" t="s">
        <v>34</v>
      </c>
      <c r="P11451" s="5" t="s">
        <v>159</v>
      </c>
      <c r="Q11451" s="5" t="s">
        <v>160</v>
      </c>
    </row>
    <row r="11452" spans="1:17" x14ac:dyDescent="0.35">
      <c r="A11452" s="5" t="s">
        <v>14780</v>
      </c>
      <c r="B11452" s="5" t="s">
        <v>18</v>
      </c>
      <c r="C11452" s="5" t="s">
        <v>22</v>
      </c>
      <c r="D11452" s="13">
        <v>151.80000000000001</v>
      </c>
      <c r="E11452" s="6">
        <v>145770.75</v>
      </c>
      <c r="F11452" s="6">
        <v>17460.03</v>
      </c>
      <c r="G11452" s="7">
        <v>40883</v>
      </c>
      <c r="H11452" s="7">
        <v>42807</v>
      </c>
      <c r="I11452" s="7">
        <v>50130</v>
      </c>
      <c r="J11452" s="5" t="s">
        <v>14781</v>
      </c>
      <c r="K11452" s="5">
        <v>1863</v>
      </c>
      <c r="L11452" s="5" t="s">
        <v>7763</v>
      </c>
      <c r="M11452" s="5" t="s">
        <v>21</v>
      </c>
      <c r="N11452" s="5" t="s">
        <v>14782</v>
      </c>
      <c r="O11452" s="5" t="s">
        <v>34</v>
      </c>
      <c r="P11452" s="5" t="s">
        <v>14783</v>
      </c>
      <c r="Q11452" s="5" t="s">
        <v>14784</v>
      </c>
    </row>
    <row r="11453" spans="1:17" hidden="1" x14ac:dyDescent="0.35">
      <c r="A11453" s="5" t="s">
        <v>3078</v>
      </c>
      <c r="B11453" s="5" t="s">
        <v>81</v>
      </c>
      <c r="C11453" s="5" t="s">
        <v>145</v>
      </c>
      <c r="D11453" s="13">
        <v>152</v>
      </c>
      <c r="E11453" s="6">
        <v>724527.99</v>
      </c>
      <c r="F11453" s="6">
        <v>149537.07000000004</v>
      </c>
      <c r="G11453" s="7">
        <v>39570</v>
      </c>
      <c r="H11453" s="7">
        <v>40077</v>
      </c>
      <c r="I11453" s="7">
        <v>49309</v>
      </c>
      <c r="J11453" s="5" t="s">
        <v>3079</v>
      </c>
      <c r="K11453" s="5">
        <v>1932</v>
      </c>
      <c r="L11453" s="5" t="s">
        <v>3080</v>
      </c>
      <c r="M11453" s="5" t="s">
        <v>76</v>
      </c>
      <c r="N11453" s="5" t="s">
        <v>3081</v>
      </c>
      <c r="O11453" s="5" t="s">
        <v>34</v>
      </c>
      <c r="P11453" s="5" t="s">
        <v>3082</v>
      </c>
      <c r="Q11453" s="5" t="s">
        <v>3083</v>
      </c>
    </row>
    <row r="11454" spans="1:17" x14ac:dyDescent="0.35">
      <c r="A11454" s="5" t="s">
        <v>14773</v>
      </c>
      <c r="B11454" s="5" t="s">
        <v>18</v>
      </c>
      <c r="C11454" s="5" t="s">
        <v>22</v>
      </c>
      <c r="D11454" s="13">
        <v>152.13999999999999</v>
      </c>
      <c r="E11454" s="6">
        <v>155861.1</v>
      </c>
      <c r="F11454" s="6">
        <v>49782.96</v>
      </c>
      <c r="G11454" s="7">
        <v>40883</v>
      </c>
      <c r="H11454" s="7">
        <v>41170</v>
      </c>
      <c r="I11454" s="7">
        <v>50313</v>
      </c>
      <c r="J11454" s="5" t="s">
        <v>8489</v>
      </c>
      <c r="K11454" s="5">
        <v>2545</v>
      </c>
      <c r="L11454" s="5" t="s">
        <v>2682</v>
      </c>
      <c r="M11454" s="5" t="s">
        <v>210</v>
      </c>
      <c r="N11454" s="5" t="s">
        <v>14772</v>
      </c>
      <c r="O11454" s="5" t="s">
        <v>34</v>
      </c>
      <c r="P11454" s="5" t="s">
        <v>1643</v>
      </c>
      <c r="Q11454" s="5" t="s">
        <v>320</v>
      </c>
    </row>
    <row r="11455" spans="1:17" x14ac:dyDescent="0.35">
      <c r="A11455" s="5" t="s">
        <v>11051</v>
      </c>
      <c r="B11455" s="5" t="s">
        <v>18</v>
      </c>
      <c r="C11455" s="5" t="s">
        <v>22</v>
      </c>
      <c r="D11455" s="13">
        <v>152.19999999999999</v>
      </c>
      <c r="E11455" s="6">
        <v>160855.19999999998</v>
      </c>
      <c r="F11455" s="6">
        <v>33754.21</v>
      </c>
      <c r="G11455" s="7">
        <v>40659</v>
      </c>
      <c r="H11455" s="7">
        <v>42088</v>
      </c>
      <c r="I11455" s="7">
        <v>49674</v>
      </c>
      <c r="J11455" s="5" t="s">
        <v>11052</v>
      </c>
      <c r="K11455" s="5">
        <v>2613</v>
      </c>
      <c r="L11455" s="5" t="s">
        <v>11053</v>
      </c>
      <c r="M11455" s="5" t="s">
        <v>51</v>
      </c>
      <c r="N11455" s="5" t="s">
        <v>10164</v>
      </c>
      <c r="O11455" s="5" t="s">
        <v>34</v>
      </c>
      <c r="P11455" s="5" t="s">
        <v>995</v>
      </c>
      <c r="Q11455" s="5" t="s">
        <v>996</v>
      </c>
    </row>
    <row r="11456" spans="1:17" x14ac:dyDescent="0.35">
      <c r="A11456" s="5" t="s">
        <v>14970</v>
      </c>
      <c r="B11456" s="5" t="s">
        <v>18</v>
      </c>
      <c r="C11456" s="5" t="s">
        <v>22</v>
      </c>
      <c r="D11456" s="13">
        <v>152.44999999999999</v>
      </c>
      <c r="E11456" s="6">
        <v>138423</v>
      </c>
      <c r="F11456" s="6">
        <v>15226.509999999998</v>
      </c>
      <c r="G11456" s="7">
        <v>40904</v>
      </c>
      <c r="H11456" s="7">
        <v>43502</v>
      </c>
      <c r="I11456" s="7">
        <v>49003</v>
      </c>
      <c r="J11456" s="5" t="s">
        <v>14971</v>
      </c>
      <c r="K11456" s="5">
        <v>8264</v>
      </c>
      <c r="L11456" s="5" t="s">
        <v>2148</v>
      </c>
      <c r="M11456" s="5" t="s">
        <v>25</v>
      </c>
      <c r="N11456" s="5" t="s">
        <v>14972</v>
      </c>
      <c r="O11456" s="5" t="s">
        <v>34</v>
      </c>
      <c r="P11456" s="5" t="s">
        <v>14973</v>
      </c>
      <c r="Q11456" s="5" t="s">
        <v>14974</v>
      </c>
    </row>
    <row r="11457" spans="1:17" x14ac:dyDescent="0.35">
      <c r="A11457" s="5" t="s">
        <v>4503</v>
      </c>
      <c r="B11457" s="5" t="s">
        <v>18</v>
      </c>
      <c r="C11457" s="5" t="s">
        <v>19</v>
      </c>
      <c r="D11457" s="13">
        <v>152.5</v>
      </c>
      <c r="E11457" s="6">
        <v>153308.75</v>
      </c>
      <c r="F11457" s="6">
        <v>50960.589999999989</v>
      </c>
      <c r="G11457" s="7">
        <v>39605</v>
      </c>
      <c r="H11457" s="7">
        <v>41450</v>
      </c>
      <c r="I11457" s="7">
        <v>50770</v>
      </c>
      <c r="J11457" s="5" t="s">
        <v>4504</v>
      </c>
      <c r="K11457" s="5">
        <v>1617</v>
      </c>
      <c r="L11457" s="5" t="s">
        <v>4505</v>
      </c>
      <c r="M11457" s="5" t="s">
        <v>55</v>
      </c>
      <c r="N11457" s="5" t="s">
        <v>4506</v>
      </c>
      <c r="O11457" s="5" t="s">
        <v>34</v>
      </c>
      <c r="P11457" s="5" t="s">
        <v>4507</v>
      </c>
      <c r="Q11457" s="5" t="s">
        <v>426</v>
      </c>
    </row>
    <row r="11458" spans="1:17" x14ac:dyDescent="0.35">
      <c r="A11458" s="5" t="s">
        <v>8703</v>
      </c>
      <c r="B11458" s="5" t="s">
        <v>18</v>
      </c>
      <c r="C11458" s="5" t="s">
        <v>19</v>
      </c>
      <c r="D11458" s="13">
        <v>152.57</v>
      </c>
      <c r="E11458" s="6">
        <v>171873.9</v>
      </c>
      <c r="F11458" s="6">
        <v>45030.97</v>
      </c>
      <c r="G11458" s="7">
        <v>40351</v>
      </c>
      <c r="H11458" s="7">
        <v>42184</v>
      </c>
      <c r="I11458" s="7">
        <v>51501</v>
      </c>
      <c r="J11458" s="5" t="s">
        <v>8704</v>
      </c>
      <c r="K11458" s="5">
        <v>3038</v>
      </c>
      <c r="L11458" s="5" t="s">
        <v>6518</v>
      </c>
      <c r="M11458" s="5" t="s">
        <v>51</v>
      </c>
      <c r="N11458" s="5"/>
      <c r="O11458" s="5" t="s">
        <v>34</v>
      </c>
      <c r="P11458" s="5" t="s">
        <v>8705</v>
      </c>
      <c r="Q11458" s="5" t="s">
        <v>674</v>
      </c>
    </row>
    <row r="11459" spans="1:17" x14ac:dyDescent="0.35">
      <c r="A11459" s="5" t="s">
        <v>12217</v>
      </c>
      <c r="B11459" s="5" t="s">
        <v>18</v>
      </c>
      <c r="C11459" s="5" t="s">
        <v>22</v>
      </c>
      <c r="D11459" s="13">
        <v>152.6</v>
      </c>
      <c r="E11459" s="6">
        <v>149868.405</v>
      </c>
      <c r="F11459" s="6">
        <v>33870.280000000006</v>
      </c>
      <c r="G11459" s="7">
        <v>40711</v>
      </c>
      <c r="H11459" s="7">
        <v>42083</v>
      </c>
      <c r="I11459" s="7">
        <v>49674</v>
      </c>
      <c r="J11459" s="5" t="s">
        <v>2930</v>
      </c>
      <c r="K11459" s="5">
        <v>6221</v>
      </c>
      <c r="L11459" s="5" t="s">
        <v>1798</v>
      </c>
      <c r="M11459" s="5" t="s">
        <v>179</v>
      </c>
      <c r="N11459" s="5"/>
      <c r="O11459" s="5" t="s">
        <v>34</v>
      </c>
      <c r="P11459" s="5" t="s">
        <v>12218</v>
      </c>
      <c r="Q11459" s="5" t="s">
        <v>913</v>
      </c>
    </row>
    <row r="11460" spans="1:17" x14ac:dyDescent="0.35">
      <c r="A11460" s="5" t="s">
        <v>3893</v>
      </c>
      <c r="B11460" s="5" t="s">
        <v>18</v>
      </c>
      <c r="C11460" s="5" t="s">
        <v>22</v>
      </c>
      <c r="D11460" s="13">
        <v>152.69999999999999</v>
      </c>
      <c r="E11460" s="6">
        <v>147727.79999999999</v>
      </c>
      <c r="F11460" s="6">
        <v>80363.92</v>
      </c>
      <c r="G11460" s="7">
        <v>39570</v>
      </c>
      <c r="H11460" s="7">
        <v>39731</v>
      </c>
      <c r="I11460" s="7">
        <v>48944</v>
      </c>
      <c r="J11460" s="5" t="s">
        <v>3894</v>
      </c>
      <c r="K11460" s="5">
        <v>1510</v>
      </c>
      <c r="L11460" s="5" t="s">
        <v>3895</v>
      </c>
      <c r="M11460" s="5" t="s">
        <v>21</v>
      </c>
      <c r="N11460" s="5"/>
      <c r="O11460" s="5" t="s">
        <v>86</v>
      </c>
      <c r="P11460" s="5" t="s">
        <v>3896</v>
      </c>
      <c r="Q11460" s="5" t="s">
        <v>3897</v>
      </c>
    </row>
    <row r="11461" spans="1:17" x14ac:dyDescent="0.35">
      <c r="A11461" s="5" t="s">
        <v>1657</v>
      </c>
      <c r="B11461" s="5" t="s">
        <v>18</v>
      </c>
      <c r="C11461" s="5" t="s">
        <v>22</v>
      </c>
      <c r="D11461" s="13">
        <v>152.80000000000001</v>
      </c>
      <c r="E11461" s="6">
        <v>140670.20000000001</v>
      </c>
      <c r="F11461" s="6">
        <v>46106.38</v>
      </c>
      <c r="G11461" s="7">
        <v>39570</v>
      </c>
      <c r="H11461" s="7">
        <v>41450</v>
      </c>
      <c r="I11461" s="7">
        <v>50770</v>
      </c>
      <c r="J11461" s="5" t="s">
        <v>1658</v>
      </c>
      <c r="K11461" s="5">
        <v>6055</v>
      </c>
      <c r="L11461" s="5" t="s">
        <v>1615</v>
      </c>
      <c r="M11461" s="5" t="s">
        <v>460</v>
      </c>
      <c r="N11461" s="5" t="s">
        <v>1616</v>
      </c>
      <c r="O11461" s="5" t="s">
        <v>34</v>
      </c>
      <c r="P11461" s="5" t="s">
        <v>1617</v>
      </c>
      <c r="Q11461" s="5" t="s">
        <v>1137</v>
      </c>
    </row>
    <row r="11462" spans="1:17" x14ac:dyDescent="0.35">
      <c r="A11462" s="5" t="s">
        <v>14285</v>
      </c>
      <c r="B11462" s="5" t="s">
        <v>18</v>
      </c>
      <c r="C11462" s="5" t="s">
        <v>22</v>
      </c>
      <c r="D11462" s="13">
        <v>152.88</v>
      </c>
      <c r="E11462" s="6">
        <v>162613</v>
      </c>
      <c r="F11462" s="6">
        <v>67809.620000000024</v>
      </c>
      <c r="G11462" s="7">
        <v>40851</v>
      </c>
      <c r="H11462" s="7">
        <v>40899</v>
      </c>
      <c r="I11462" s="7">
        <v>50040</v>
      </c>
      <c r="J11462" s="5" t="s">
        <v>14286</v>
      </c>
      <c r="K11462" s="5">
        <v>1695</v>
      </c>
      <c r="L11462" s="5" t="s">
        <v>14287</v>
      </c>
      <c r="M11462" s="5" t="s">
        <v>55</v>
      </c>
      <c r="N11462" s="5"/>
      <c r="O11462" s="5" t="s">
        <v>34</v>
      </c>
      <c r="P11462" s="5" t="s">
        <v>14288</v>
      </c>
      <c r="Q11462" s="5" t="s">
        <v>14289</v>
      </c>
    </row>
    <row r="11463" spans="1:17" x14ac:dyDescent="0.35">
      <c r="A11463" s="5" t="s">
        <v>13817</v>
      </c>
      <c r="B11463" s="5" t="s">
        <v>18</v>
      </c>
      <c r="C11463" s="5" t="s">
        <v>22</v>
      </c>
      <c r="D11463" s="13">
        <v>152.91</v>
      </c>
      <c r="E11463" s="6">
        <v>152690.02499999999</v>
      </c>
      <c r="F11463" s="6">
        <v>24243.260000000002</v>
      </c>
      <c r="G11463" s="7">
        <v>40828</v>
      </c>
      <c r="H11463" s="7">
        <v>42639</v>
      </c>
      <c r="I11463" s="7">
        <v>50040</v>
      </c>
      <c r="J11463" s="5" t="s">
        <v>13818</v>
      </c>
      <c r="K11463" s="5">
        <v>9450</v>
      </c>
      <c r="L11463" s="5" t="s">
        <v>2325</v>
      </c>
      <c r="M11463" s="5" t="s">
        <v>32</v>
      </c>
      <c r="N11463" s="5"/>
      <c r="O11463" s="5" t="s">
        <v>34</v>
      </c>
      <c r="P11463" s="5" t="s">
        <v>13819</v>
      </c>
      <c r="Q11463" s="5" t="s">
        <v>13820</v>
      </c>
    </row>
    <row r="11464" spans="1:17" hidden="1" x14ac:dyDescent="0.35">
      <c r="A11464" s="5" t="s">
        <v>7255</v>
      </c>
      <c r="B11464" s="5" t="s">
        <v>81</v>
      </c>
      <c r="C11464" s="5" t="s">
        <v>82</v>
      </c>
      <c r="D11464" s="13">
        <v>153</v>
      </c>
      <c r="E11464" s="6">
        <v>516614.69999999995</v>
      </c>
      <c r="F11464" s="6">
        <v>124215.73000000001</v>
      </c>
      <c r="G11464" s="7">
        <v>40000</v>
      </c>
      <c r="H11464" s="7">
        <v>41002</v>
      </c>
      <c r="I11464" s="7">
        <v>50405</v>
      </c>
      <c r="J11464" s="5" t="s">
        <v>7256</v>
      </c>
      <c r="K11464" s="5">
        <v>8868</v>
      </c>
      <c r="L11464" s="5" t="s">
        <v>7257</v>
      </c>
      <c r="M11464" s="5" t="s">
        <v>229</v>
      </c>
      <c r="N11464" s="5" t="s">
        <v>7258</v>
      </c>
      <c r="O11464" s="5" t="s">
        <v>34</v>
      </c>
      <c r="P11464" s="5" t="s">
        <v>7259</v>
      </c>
      <c r="Q11464" s="5" t="s">
        <v>569</v>
      </c>
    </row>
    <row r="11465" spans="1:17" hidden="1" x14ac:dyDescent="0.35">
      <c r="A11465" s="5" t="s">
        <v>9271</v>
      </c>
      <c r="B11465" s="5" t="s">
        <v>81</v>
      </c>
      <c r="C11465" s="5" t="s">
        <v>1262</v>
      </c>
      <c r="D11465" s="13">
        <v>153</v>
      </c>
      <c r="E11465" s="6">
        <v>27880.32</v>
      </c>
      <c r="F11465" s="6">
        <v>6678.85</v>
      </c>
      <c r="G11465" s="7">
        <v>40463</v>
      </c>
      <c r="H11465" s="7">
        <v>43769</v>
      </c>
      <c r="I11465" s="7">
        <v>51074</v>
      </c>
      <c r="J11465" s="5" t="s">
        <v>9272</v>
      </c>
      <c r="K11465" s="5">
        <v>6490</v>
      </c>
      <c r="L11465" s="5" t="s">
        <v>8303</v>
      </c>
      <c r="M11465" s="5" t="s">
        <v>430</v>
      </c>
      <c r="N11465" s="5" t="s">
        <v>9273</v>
      </c>
      <c r="O11465" s="5" t="s">
        <v>34</v>
      </c>
      <c r="P11465" s="5" t="s">
        <v>9274</v>
      </c>
      <c r="Q11465" s="5" t="s">
        <v>404</v>
      </c>
    </row>
    <row r="11466" spans="1:17" hidden="1" x14ac:dyDescent="0.35">
      <c r="A11466" s="5" t="s">
        <v>15521</v>
      </c>
      <c r="B11466" s="5" t="s">
        <v>81</v>
      </c>
      <c r="C11466" s="5" t="s">
        <v>145</v>
      </c>
      <c r="D11466" s="13">
        <v>153</v>
      </c>
      <c r="E11466" s="6">
        <v>426004.19999999995</v>
      </c>
      <c r="F11466" s="6">
        <v>114313.09</v>
      </c>
      <c r="G11466" s="7">
        <v>41131</v>
      </c>
      <c r="H11466" s="7">
        <v>43280</v>
      </c>
      <c r="I11466" s="7">
        <v>48760</v>
      </c>
      <c r="J11466" s="5" t="s">
        <v>15522</v>
      </c>
      <c r="K11466" s="5">
        <v>3718</v>
      </c>
      <c r="L11466" s="5" t="s">
        <v>957</v>
      </c>
      <c r="M11466" s="5" t="s">
        <v>51</v>
      </c>
      <c r="N11466" s="5" t="s">
        <v>15523</v>
      </c>
      <c r="O11466" s="5" t="s">
        <v>34</v>
      </c>
      <c r="P11466" s="5" t="s">
        <v>9783</v>
      </c>
      <c r="Q11466" s="5" t="s">
        <v>6891</v>
      </c>
    </row>
    <row r="11467" spans="1:17" x14ac:dyDescent="0.35">
      <c r="A11467" s="5" t="s">
        <v>7939</v>
      </c>
      <c r="B11467" s="5" t="s">
        <v>18</v>
      </c>
      <c r="C11467" s="5" t="s">
        <v>22</v>
      </c>
      <c r="D11467" s="13">
        <v>153.6</v>
      </c>
      <c r="E11467" s="6">
        <v>134149.79999999999</v>
      </c>
      <c r="F11467" s="6">
        <v>47705.990000000005</v>
      </c>
      <c r="G11467" s="7">
        <v>40164</v>
      </c>
      <c r="H11467" s="7">
        <v>40961</v>
      </c>
      <c r="I11467" s="7">
        <v>50405</v>
      </c>
      <c r="J11467" s="5" t="s">
        <v>7940</v>
      </c>
      <c r="K11467" s="5">
        <v>3613</v>
      </c>
      <c r="L11467" s="5" t="s">
        <v>323</v>
      </c>
      <c r="M11467" s="5" t="s">
        <v>51</v>
      </c>
      <c r="N11467" s="5" t="s">
        <v>7941</v>
      </c>
      <c r="O11467" s="5" t="s">
        <v>34</v>
      </c>
      <c r="P11467" s="5" t="s">
        <v>2125</v>
      </c>
      <c r="Q11467" s="5" t="s">
        <v>433</v>
      </c>
    </row>
    <row r="11468" spans="1:17" x14ac:dyDescent="0.35">
      <c r="A11468" s="5" t="s">
        <v>14797</v>
      </c>
      <c r="B11468" s="5" t="s">
        <v>18</v>
      </c>
      <c r="C11468" s="5" t="s">
        <v>22</v>
      </c>
      <c r="D11468" s="13">
        <v>153.69999999999999</v>
      </c>
      <c r="E11468" s="6">
        <v>164283.6</v>
      </c>
      <c r="F11468" s="6">
        <v>41126.75</v>
      </c>
      <c r="G11468" s="7">
        <v>40886</v>
      </c>
      <c r="H11468" s="7">
        <v>41180</v>
      </c>
      <c r="I11468" s="7">
        <v>50313</v>
      </c>
      <c r="J11468" s="5" t="s">
        <v>14798</v>
      </c>
      <c r="K11468" s="5">
        <v>3178</v>
      </c>
      <c r="L11468" s="5" t="s">
        <v>1976</v>
      </c>
      <c r="M11468" s="5" t="s">
        <v>55</v>
      </c>
      <c r="N11468" s="5" t="s">
        <v>14799</v>
      </c>
      <c r="O11468" s="5" t="s">
        <v>34</v>
      </c>
      <c r="P11468" s="5" t="s">
        <v>14800</v>
      </c>
      <c r="Q11468" s="5" t="s">
        <v>2984</v>
      </c>
    </row>
    <row r="11469" spans="1:17" x14ac:dyDescent="0.35">
      <c r="A11469" s="5" t="s">
        <v>6156</v>
      </c>
      <c r="B11469" s="5" t="s">
        <v>18</v>
      </c>
      <c r="C11469" s="5" t="s">
        <v>22</v>
      </c>
      <c r="D11469" s="13">
        <v>153.9</v>
      </c>
      <c r="E11469" s="6">
        <v>164459.09999999998</v>
      </c>
      <c r="F11469" s="6">
        <v>56573.939999999995</v>
      </c>
      <c r="G11469" s="7">
        <v>39759</v>
      </c>
      <c r="H11469" s="7">
        <v>41121</v>
      </c>
      <c r="I11469" s="7">
        <v>50405</v>
      </c>
      <c r="J11469" s="5" t="s">
        <v>6157</v>
      </c>
      <c r="K11469" s="5">
        <v>2946</v>
      </c>
      <c r="L11469" s="5" t="s">
        <v>6158</v>
      </c>
      <c r="M11469" s="5" t="s">
        <v>38</v>
      </c>
      <c r="N11469" s="5"/>
      <c r="O11469" s="5" t="s">
        <v>34</v>
      </c>
      <c r="P11469" s="5" t="s">
        <v>6159</v>
      </c>
      <c r="Q11469" s="5" t="s">
        <v>3476</v>
      </c>
    </row>
    <row r="11470" spans="1:17" x14ac:dyDescent="0.35">
      <c r="A11470" s="5" t="s">
        <v>13302</v>
      </c>
      <c r="B11470" s="5" t="s">
        <v>18</v>
      </c>
      <c r="C11470" s="5" t="s">
        <v>22</v>
      </c>
      <c r="D11470" s="13">
        <v>153.91999999999999</v>
      </c>
      <c r="E11470" s="6">
        <v>120120.15000000001</v>
      </c>
      <c r="F11470" s="6">
        <v>27147.140000000007</v>
      </c>
      <c r="G11470" s="7">
        <v>40785</v>
      </c>
      <c r="H11470" s="7">
        <v>42071</v>
      </c>
      <c r="I11470" s="7">
        <v>49674</v>
      </c>
      <c r="J11470" s="5" t="s">
        <v>13303</v>
      </c>
      <c r="K11470" s="5">
        <v>6422</v>
      </c>
      <c r="L11470" s="5" t="s">
        <v>8033</v>
      </c>
      <c r="M11470" s="5" t="s">
        <v>414</v>
      </c>
      <c r="N11470" s="5"/>
      <c r="O11470" s="5" t="s">
        <v>34</v>
      </c>
      <c r="P11470" s="5" t="s">
        <v>2896</v>
      </c>
      <c r="Q11470" s="5" t="s">
        <v>569</v>
      </c>
    </row>
    <row r="11471" spans="1:17" x14ac:dyDescent="0.35">
      <c r="A11471" s="5" t="s">
        <v>3472</v>
      </c>
      <c r="B11471" s="5" t="s">
        <v>18</v>
      </c>
      <c r="C11471" s="5" t="s">
        <v>22</v>
      </c>
      <c r="D11471" s="13">
        <v>154.15</v>
      </c>
      <c r="E11471" s="6">
        <v>153388</v>
      </c>
      <c r="F11471" s="6">
        <v>45290.06</v>
      </c>
      <c r="G11471" s="7">
        <v>39573</v>
      </c>
      <c r="H11471" s="7">
        <v>38996</v>
      </c>
      <c r="I11471" s="7">
        <v>48213</v>
      </c>
      <c r="J11471" s="5" t="s">
        <v>3473</v>
      </c>
      <c r="K11471" s="5">
        <v>2525</v>
      </c>
      <c r="L11471" s="5" t="s">
        <v>3474</v>
      </c>
      <c r="M11471" s="5" t="s">
        <v>583</v>
      </c>
      <c r="N11471" s="5" t="s">
        <v>3475</v>
      </c>
      <c r="O11471" s="5" t="s">
        <v>34</v>
      </c>
      <c r="P11471" s="5" t="s">
        <v>546</v>
      </c>
      <c r="Q11471" s="5" t="s">
        <v>3476</v>
      </c>
    </row>
    <row r="11472" spans="1:17" x14ac:dyDescent="0.35">
      <c r="A11472" s="5" t="s">
        <v>14611</v>
      </c>
      <c r="B11472" s="5" t="s">
        <v>18</v>
      </c>
      <c r="C11472" s="5" t="s">
        <v>22</v>
      </c>
      <c r="D11472" s="13">
        <v>154.28</v>
      </c>
      <c r="E11472" s="6">
        <v>117482.67000000001</v>
      </c>
      <c r="F11472" s="6">
        <v>37415.539999999994</v>
      </c>
      <c r="G11472" s="7">
        <v>40865</v>
      </c>
      <c r="H11472" s="7">
        <v>41155</v>
      </c>
      <c r="I11472" s="7">
        <v>50313</v>
      </c>
      <c r="J11472" s="5" t="s">
        <v>14612</v>
      </c>
      <c r="K11472" s="5">
        <v>6472</v>
      </c>
      <c r="L11472" s="5" t="s">
        <v>4180</v>
      </c>
      <c r="M11472" s="5" t="s">
        <v>430</v>
      </c>
      <c r="N11472" s="5" t="s">
        <v>4181</v>
      </c>
      <c r="O11472" s="5" t="s">
        <v>34</v>
      </c>
      <c r="P11472" s="5" t="s">
        <v>4182</v>
      </c>
      <c r="Q11472" s="5" t="s">
        <v>433</v>
      </c>
    </row>
    <row r="11473" spans="1:17" x14ac:dyDescent="0.35">
      <c r="A11473" s="5" t="s">
        <v>3981</v>
      </c>
      <c r="B11473" s="5" t="s">
        <v>18</v>
      </c>
      <c r="C11473" s="5" t="s">
        <v>22</v>
      </c>
      <c r="D11473" s="13">
        <v>154.6</v>
      </c>
      <c r="E11473" s="6">
        <v>166955.40000000002</v>
      </c>
      <c r="F11473" s="6">
        <v>58267.44000000001</v>
      </c>
      <c r="G11473" s="7">
        <v>39570</v>
      </c>
      <c r="H11473" s="7">
        <v>40819</v>
      </c>
      <c r="I11473" s="7">
        <v>50040</v>
      </c>
      <c r="J11473" s="5" t="s">
        <v>3982</v>
      </c>
      <c r="K11473" s="5">
        <v>8312</v>
      </c>
      <c r="L11473" s="5" t="s">
        <v>3983</v>
      </c>
      <c r="M11473" s="5" t="s">
        <v>53</v>
      </c>
      <c r="N11473" s="5" t="s">
        <v>3984</v>
      </c>
      <c r="O11473" s="5" t="s">
        <v>34</v>
      </c>
      <c r="P11473" s="5" t="s">
        <v>751</v>
      </c>
      <c r="Q11473" s="5" t="s">
        <v>254</v>
      </c>
    </row>
    <row r="11474" spans="1:17" x14ac:dyDescent="0.35">
      <c r="A11474" s="5" t="s">
        <v>14908</v>
      </c>
      <c r="B11474" s="5" t="s">
        <v>18</v>
      </c>
      <c r="C11474" s="5" t="s">
        <v>22</v>
      </c>
      <c r="D11474" s="13">
        <v>154.69999999999999</v>
      </c>
      <c r="E11474" s="6">
        <v>154995.66</v>
      </c>
      <c r="F11474" s="6">
        <v>24179.350000000002</v>
      </c>
      <c r="G11474" s="7">
        <v>40897</v>
      </c>
      <c r="H11474" s="7">
        <v>42270</v>
      </c>
      <c r="I11474" s="7">
        <v>49582</v>
      </c>
      <c r="J11474" s="5" t="s">
        <v>14909</v>
      </c>
      <c r="K11474" s="5">
        <v>6166</v>
      </c>
      <c r="L11474" s="5" t="s">
        <v>10442</v>
      </c>
      <c r="M11474" s="5" t="s">
        <v>179</v>
      </c>
      <c r="N11474" s="5" t="s">
        <v>14910</v>
      </c>
      <c r="O11474" s="5"/>
      <c r="P11474" s="5"/>
      <c r="Q11474" s="5"/>
    </row>
    <row r="11475" spans="1:17" x14ac:dyDescent="0.35">
      <c r="A11475" s="5" t="s">
        <v>5820</v>
      </c>
      <c r="B11475" s="5" t="s">
        <v>18</v>
      </c>
      <c r="C11475" s="5" t="s">
        <v>22</v>
      </c>
      <c r="D11475" s="13">
        <v>154.80000000000001</v>
      </c>
      <c r="E11475" s="6">
        <v>143792.99999999997</v>
      </c>
      <c r="F11475" s="6">
        <v>60824.43</v>
      </c>
      <c r="G11475" s="7">
        <v>39693</v>
      </c>
      <c r="H11475" s="7">
        <v>40870</v>
      </c>
      <c r="I11475" s="7">
        <v>50040</v>
      </c>
      <c r="J11475" s="5" t="s">
        <v>702</v>
      </c>
      <c r="K11475" s="5">
        <v>5636</v>
      </c>
      <c r="L11475" s="5" t="s">
        <v>703</v>
      </c>
      <c r="M11475" s="5" t="s">
        <v>28</v>
      </c>
      <c r="N11475" s="5"/>
      <c r="O11475" s="5" t="s">
        <v>34</v>
      </c>
      <c r="P11475" s="5" t="s">
        <v>704</v>
      </c>
      <c r="Q11475" s="5" t="s">
        <v>527</v>
      </c>
    </row>
    <row r="11476" spans="1:17" x14ac:dyDescent="0.35">
      <c r="A11476" s="5" t="s">
        <v>15330</v>
      </c>
      <c r="B11476" s="5" t="s">
        <v>18</v>
      </c>
      <c r="C11476" s="5" t="s">
        <v>22</v>
      </c>
      <c r="D11476" s="13">
        <v>154.85</v>
      </c>
      <c r="E11476" s="6">
        <v>41065.835999999996</v>
      </c>
      <c r="F11476" s="6">
        <v>5214.8</v>
      </c>
      <c r="G11476" s="7">
        <v>40998</v>
      </c>
      <c r="H11476" s="7">
        <v>42416</v>
      </c>
      <c r="I11476" s="7">
        <v>49734</v>
      </c>
      <c r="J11476" s="5" t="s">
        <v>15331</v>
      </c>
      <c r="K11476" s="5">
        <v>5642</v>
      </c>
      <c r="L11476" s="5" t="s">
        <v>10455</v>
      </c>
      <c r="M11476" s="5" t="s">
        <v>28</v>
      </c>
      <c r="N11476" s="5" t="s">
        <v>9055</v>
      </c>
      <c r="O11476" s="5" t="s">
        <v>34</v>
      </c>
      <c r="P11476" s="5" t="s">
        <v>9056</v>
      </c>
      <c r="Q11476" s="5" t="s">
        <v>1171</v>
      </c>
    </row>
    <row r="11477" spans="1:17" x14ac:dyDescent="0.35">
      <c r="A11477" s="5" t="s">
        <v>11225</v>
      </c>
      <c r="B11477" s="5" t="s">
        <v>18</v>
      </c>
      <c r="C11477" s="5" t="s">
        <v>22</v>
      </c>
      <c r="D11477" s="13">
        <v>154.88</v>
      </c>
      <c r="E11477" s="6">
        <v>145092.44999999998</v>
      </c>
      <c r="F11477" s="6">
        <v>39755.30999999999</v>
      </c>
      <c r="G11477" s="7">
        <v>40666</v>
      </c>
      <c r="H11477" s="7">
        <v>40893</v>
      </c>
      <c r="I11477" s="7">
        <v>50040</v>
      </c>
      <c r="J11477" s="5" t="s">
        <v>11226</v>
      </c>
      <c r="K11477" s="5">
        <v>9300</v>
      </c>
      <c r="L11477" s="5" t="s">
        <v>4415</v>
      </c>
      <c r="M11477" s="5" t="s">
        <v>32</v>
      </c>
      <c r="N11477" s="5"/>
      <c r="O11477" s="5" t="s">
        <v>34</v>
      </c>
      <c r="P11477" s="5" t="s">
        <v>4672</v>
      </c>
      <c r="Q11477" s="5" t="s">
        <v>11227</v>
      </c>
    </row>
    <row r="11478" spans="1:17" x14ac:dyDescent="0.35">
      <c r="A11478" s="5" t="s">
        <v>13977</v>
      </c>
      <c r="B11478" s="5" t="s">
        <v>18</v>
      </c>
      <c r="C11478" s="5" t="s">
        <v>22</v>
      </c>
      <c r="D11478" s="13">
        <v>154.9</v>
      </c>
      <c r="E11478" s="6">
        <v>153050.1</v>
      </c>
      <c r="F11478" s="6">
        <v>33537.449999999997</v>
      </c>
      <c r="G11478" s="7">
        <v>40816</v>
      </c>
      <c r="H11478" s="7">
        <v>40879</v>
      </c>
      <c r="I11478" s="7">
        <v>50040</v>
      </c>
      <c r="J11478" s="5" t="s">
        <v>11862</v>
      </c>
      <c r="K11478" s="5">
        <v>8162</v>
      </c>
      <c r="L11478" s="5" t="s">
        <v>275</v>
      </c>
      <c r="M11478" s="5" t="s">
        <v>53</v>
      </c>
      <c r="N11478" s="5" t="s">
        <v>13978</v>
      </c>
      <c r="O11478" s="5" t="s">
        <v>34</v>
      </c>
      <c r="P11478" s="5" t="s">
        <v>13979</v>
      </c>
      <c r="Q11478" s="5" t="s">
        <v>13980</v>
      </c>
    </row>
    <row r="11479" spans="1:17" x14ac:dyDescent="0.35">
      <c r="A11479" s="5" t="s">
        <v>11779</v>
      </c>
      <c r="B11479" s="5" t="s">
        <v>18</v>
      </c>
      <c r="C11479" s="5" t="s">
        <v>22</v>
      </c>
      <c r="D11479" s="13">
        <v>154.96</v>
      </c>
      <c r="E11479" s="6">
        <v>143229.5</v>
      </c>
      <c r="F11479" s="6">
        <v>33247.339999999997</v>
      </c>
      <c r="G11479" s="7">
        <v>40702</v>
      </c>
      <c r="H11479" s="7">
        <v>41626</v>
      </c>
      <c r="I11479" s="7">
        <v>50770</v>
      </c>
      <c r="J11479" s="5" t="s">
        <v>11780</v>
      </c>
      <c r="K11479" s="5">
        <v>4900</v>
      </c>
      <c r="L11479" s="5" t="s">
        <v>267</v>
      </c>
      <c r="M11479" s="5" t="s">
        <v>51</v>
      </c>
      <c r="N11479" s="5" t="s">
        <v>11775</v>
      </c>
      <c r="O11479" s="5" t="s">
        <v>34</v>
      </c>
      <c r="P11479" s="5" t="s">
        <v>11776</v>
      </c>
      <c r="Q11479" s="5" t="s">
        <v>45</v>
      </c>
    </row>
    <row r="11480" spans="1:17" x14ac:dyDescent="0.35">
      <c r="A11480" s="5" t="s">
        <v>13600</v>
      </c>
      <c r="B11480" s="5" t="s">
        <v>18</v>
      </c>
      <c r="C11480" s="5" t="s">
        <v>22</v>
      </c>
      <c r="D11480" s="13">
        <v>154.96</v>
      </c>
      <c r="E11480" s="6">
        <v>156052.57499999998</v>
      </c>
      <c r="F11480" s="6">
        <v>32746.379999999997</v>
      </c>
      <c r="G11480" s="7">
        <v>40794</v>
      </c>
      <c r="H11480" s="7">
        <v>42087</v>
      </c>
      <c r="I11480" s="7">
        <v>49674</v>
      </c>
      <c r="J11480" s="5" t="s">
        <v>13601</v>
      </c>
      <c r="K11480" s="5">
        <v>8274</v>
      </c>
      <c r="L11480" s="5" t="s">
        <v>921</v>
      </c>
      <c r="M11480" s="5" t="s">
        <v>25</v>
      </c>
      <c r="N11480" s="5" t="s">
        <v>13602</v>
      </c>
      <c r="O11480" s="5" t="s">
        <v>34</v>
      </c>
      <c r="P11480" s="5" t="s">
        <v>13603</v>
      </c>
      <c r="Q11480" s="5" t="s">
        <v>1521</v>
      </c>
    </row>
    <row r="11481" spans="1:17" x14ac:dyDescent="0.35">
      <c r="A11481" s="5" t="s">
        <v>7273</v>
      </c>
      <c r="B11481" s="5" t="s">
        <v>18</v>
      </c>
      <c r="C11481" s="5" t="s">
        <v>22</v>
      </c>
      <c r="D11481" s="13">
        <v>155</v>
      </c>
      <c r="E11481" s="6">
        <v>130294.8</v>
      </c>
      <c r="F11481" s="6">
        <v>44821.399999999994</v>
      </c>
      <c r="G11481" s="7">
        <v>39990</v>
      </c>
      <c r="H11481" s="7">
        <v>41250</v>
      </c>
      <c r="I11481" s="7">
        <v>50405</v>
      </c>
      <c r="J11481" s="5" t="s">
        <v>7274</v>
      </c>
      <c r="K11481" s="5">
        <v>3781</v>
      </c>
      <c r="L11481" s="5" t="s">
        <v>7275</v>
      </c>
      <c r="M11481" s="5" t="s">
        <v>51</v>
      </c>
      <c r="N11481" s="5"/>
      <c r="O11481" s="5" t="s">
        <v>34</v>
      </c>
      <c r="P11481" s="5" t="s">
        <v>111</v>
      </c>
      <c r="Q11481" s="5" t="s">
        <v>3339</v>
      </c>
    </row>
    <row r="11482" spans="1:17" x14ac:dyDescent="0.35">
      <c r="A11482" s="5" t="s">
        <v>14613</v>
      </c>
      <c r="B11482" s="5" t="s">
        <v>18</v>
      </c>
      <c r="C11482" s="5" t="s">
        <v>22</v>
      </c>
      <c r="D11482" s="13">
        <v>155.07</v>
      </c>
      <c r="E11482" s="6">
        <v>164250.75</v>
      </c>
      <c r="F11482" s="6">
        <v>60698.05</v>
      </c>
      <c r="G11482" s="7">
        <v>40870</v>
      </c>
      <c r="H11482" s="7">
        <v>40905</v>
      </c>
      <c r="I11482" s="7">
        <v>50040</v>
      </c>
      <c r="J11482" s="5" t="s">
        <v>14614</v>
      </c>
      <c r="K11482" s="5">
        <v>1907</v>
      </c>
      <c r="L11482" s="5" t="s">
        <v>4562</v>
      </c>
      <c r="M11482" s="5" t="s">
        <v>76</v>
      </c>
      <c r="N11482" s="5" t="s">
        <v>12729</v>
      </c>
      <c r="O11482" s="5" t="s">
        <v>34</v>
      </c>
      <c r="P11482" s="5" t="s">
        <v>995</v>
      </c>
      <c r="Q11482" s="5" t="s">
        <v>1001</v>
      </c>
    </row>
    <row r="11483" spans="1:17" x14ac:dyDescent="0.35">
      <c r="A11483" s="5" t="s">
        <v>11848</v>
      </c>
      <c r="B11483" s="5" t="s">
        <v>18</v>
      </c>
      <c r="C11483" s="5" t="s">
        <v>22</v>
      </c>
      <c r="D11483" s="13">
        <v>155.47999999999999</v>
      </c>
      <c r="E11483" s="6">
        <v>156910.5</v>
      </c>
      <c r="F11483" s="6">
        <v>35461.800000000003</v>
      </c>
      <c r="G11483" s="7">
        <v>40695</v>
      </c>
      <c r="H11483" s="7">
        <v>41948</v>
      </c>
      <c r="I11483" s="7">
        <v>49309</v>
      </c>
      <c r="J11483" s="5" t="s">
        <v>11849</v>
      </c>
      <c r="K11483" s="5">
        <v>8452</v>
      </c>
      <c r="L11483" s="5" t="s">
        <v>7382</v>
      </c>
      <c r="M11483" s="5" t="s">
        <v>53</v>
      </c>
      <c r="N11483" s="5" t="s">
        <v>11850</v>
      </c>
      <c r="O11483" s="5" t="s">
        <v>86</v>
      </c>
      <c r="P11483" s="5" t="s">
        <v>2437</v>
      </c>
      <c r="Q11483" s="5" t="s">
        <v>11851</v>
      </c>
    </row>
    <row r="11484" spans="1:17" x14ac:dyDescent="0.35">
      <c r="A11484" s="5" t="s">
        <v>13390</v>
      </c>
      <c r="B11484" s="5" t="s">
        <v>18</v>
      </c>
      <c r="C11484" s="5" t="s">
        <v>22</v>
      </c>
      <c r="D11484" s="13">
        <v>155.47999999999999</v>
      </c>
      <c r="E11484" s="6">
        <v>143214.97500000001</v>
      </c>
      <c r="F11484" s="6">
        <v>32366.58</v>
      </c>
      <c r="G11484" s="7">
        <v>40785</v>
      </c>
      <c r="H11484" s="7">
        <v>42083</v>
      </c>
      <c r="I11484" s="7">
        <v>49674</v>
      </c>
      <c r="J11484" s="5" t="s">
        <v>13391</v>
      </c>
      <c r="K11484" s="5">
        <v>8580</v>
      </c>
      <c r="L11484" s="5" t="s">
        <v>5805</v>
      </c>
      <c r="M11484" s="5" t="s">
        <v>25</v>
      </c>
      <c r="N11484" s="5"/>
      <c r="O11484" s="5" t="s">
        <v>34</v>
      </c>
      <c r="P11484" s="5" t="s">
        <v>10188</v>
      </c>
      <c r="Q11484" s="5" t="s">
        <v>4000</v>
      </c>
    </row>
    <row r="11485" spans="1:17" x14ac:dyDescent="0.35">
      <c r="A11485" s="5" t="s">
        <v>12807</v>
      </c>
      <c r="B11485" s="5" t="s">
        <v>18</v>
      </c>
      <c r="C11485" s="5" t="s">
        <v>22</v>
      </c>
      <c r="D11485" s="13">
        <v>155.5</v>
      </c>
      <c r="E11485" s="6">
        <v>161572.70000000001</v>
      </c>
      <c r="F11485" s="6">
        <v>33904.75</v>
      </c>
      <c r="G11485" s="7">
        <v>40751</v>
      </c>
      <c r="H11485" s="7">
        <v>42089</v>
      </c>
      <c r="I11485" s="7">
        <v>49674</v>
      </c>
      <c r="J11485" s="5" t="s">
        <v>12808</v>
      </c>
      <c r="K11485" s="5">
        <v>7205</v>
      </c>
      <c r="L11485" s="5" t="s">
        <v>2638</v>
      </c>
      <c r="M11485" s="5" t="s">
        <v>99</v>
      </c>
      <c r="N11485" s="5" t="s">
        <v>12809</v>
      </c>
      <c r="O11485" s="5" t="s">
        <v>34</v>
      </c>
      <c r="P11485" s="5" t="s">
        <v>12810</v>
      </c>
      <c r="Q11485" s="5" t="s">
        <v>433</v>
      </c>
    </row>
    <row r="11486" spans="1:17" x14ac:dyDescent="0.35">
      <c r="A11486" s="5" t="s">
        <v>7937</v>
      </c>
      <c r="B11486" s="5" t="s">
        <v>18</v>
      </c>
      <c r="C11486" s="5" t="s">
        <v>22</v>
      </c>
      <c r="D11486" s="13">
        <v>155.6</v>
      </c>
      <c r="E11486" s="6">
        <v>146466.22499999998</v>
      </c>
      <c r="F11486" s="6">
        <v>31278.750000000007</v>
      </c>
      <c r="G11486" s="7">
        <v>40164</v>
      </c>
      <c r="H11486" s="7">
        <v>41950</v>
      </c>
      <c r="I11486" s="7">
        <v>51135</v>
      </c>
      <c r="J11486" s="5" t="s">
        <v>7938</v>
      </c>
      <c r="K11486" s="5">
        <v>3608</v>
      </c>
      <c r="L11486" s="5" t="s">
        <v>392</v>
      </c>
      <c r="M11486" s="5" t="s">
        <v>51</v>
      </c>
      <c r="N11486" s="5" t="s">
        <v>6769</v>
      </c>
      <c r="O11486" s="5" t="s">
        <v>34</v>
      </c>
      <c r="P11486" s="5" t="s">
        <v>6770</v>
      </c>
      <c r="Q11486" s="5" t="s">
        <v>670</v>
      </c>
    </row>
    <row r="11487" spans="1:17" x14ac:dyDescent="0.35">
      <c r="A11487" s="5" t="s">
        <v>9530</v>
      </c>
      <c r="B11487" s="5" t="s">
        <v>18</v>
      </c>
      <c r="C11487" s="5" t="s">
        <v>22</v>
      </c>
      <c r="D11487" s="13">
        <v>155.6</v>
      </c>
      <c r="E11487" s="6">
        <v>133722.29999999999</v>
      </c>
      <c r="F11487" s="6">
        <v>31040.450000000004</v>
      </c>
      <c r="G11487" s="7">
        <v>40539</v>
      </c>
      <c r="H11487" s="7">
        <v>41632</v>
      </c>
      <c r="I11487" s="7">
        <v>50770</v>
      </c>
      <c r="J11487" s="5" t="s">
        <v>9531</v>
      </c>
      <c r="K11487" s="5">
        <v>6532</v>
      </c>
      <c r="L11487" s="5" t="s">
        <v>9532</v>
      </c>
      <c r="M11487" s="5" t="s">
        <v>42</v>
      </c>
      <c r="N11487" s="5" t="s">
        <v>2087</v>
      </c>
      <c r="O11487" s="5" t="s">
        <v>34</v>
      </c>
      <c r="P11487" s="5" t="s">
        <v>2088</v>
      </c>
      <c r="Q11487" s="5" t="s">
        <v>960</v>
      </c>
    </row>
    <row r="11488" spans="1:17" x14ac:dyDescent="0.35">
      <c r="A11488" s="5" t="s">
        <v>1418</v>
      </c>
      <c r="B11488" s="5" t="s">
        <v>18</v>
      </c>
      <c r="C11488" s="5" t="s">
        <v>22</v>
      </c>
      <c r="D11488" s="13">
        <v>155.69999999999999</v>
      </c>
      <c r="E11488" s="6">
        <v>171025.57499999998</v>
      </c>
      <c r="F11488" s="6">
        <v>65502.790000000015</v>
      </c>
      <c r="G11488" s="7">
        <v>39570</v>
      </c>
      <c r="H11488" s="7">
        <v>41171</v>
      </c>
      <c r="I11488" s="7">
        <v>50405</v>
      </c>
      <c r="J11488" s="5" t="s">
        <v>1419</v>
      </c>
      <c r="K11488" s="5">
        <v>8500</v>
      </c>
      <c r="L11488" s="5" t="s">
        <v>1420</v>
      </c>
      <c r="M11488" s="5" t="s">
        <v>25</v>
      </c>
      <c r="N11488" s="5" t="s">
        <v>1421</v>
      </c>
      <c r="O11488" s="5"/>
      <c r="P11488" s="5"/>
      <c r="Q11488" s="5"/>
    </row>
    <row r="11489" spans="1:17" x14ac:dyDescent="0.35">
      <c r="A11489" s="5" t="s">
        <v>10070</v>
      </c>
      <c r="B11489" s="5" t="s">
        <v>18</v>
      </c>
      <c r="C11489" s="5" t="s">
        <v>22</v>
      </c>
      <c r="D11489" s="13">
        <v>155.69999999999999</v>
      </c>
      <c r="E11489" s="6">
        <v>142795.5</v>
      </c>
      <c r="F11489" s="6">
        <v>35698.879999999997</v>
      </c>
      <c r="G11489" s="7">
        <v>40592</v>
      </c>
      <c r="H11489" s="7">
        <v>41624</v>
      </c>
      <c r="I11489" s="7">
        <v>50770</v>
      </c>
      <c r="J11489" s="5" t="s">
        <v>10071</v>
      </c>
      <c r="K11489" s="5">
        <v>8553</v>
      </c>
      <c r="L11489" s="5" t="s">
        <v>10072</v>
      </c>
      <c r="M11489" s="5" t="s">
        <v>25</v>
      </c>
      <c r="N11489" s="5"/>
      <c r="O11489" s="5" t="s">
        <v>34</v>
      </c>
      <c r="P11489" s="5" t="s">
        <v>10073</v>
      </c>
      <c r="Q11489" s="5" t="s">
        <v>293</v>
      </c>
    </row>
    <row r="11490" spans="1:17" x14ac:dyDescent="0.35">
      <c r="A11490" s="5" t="s">
        <v>6622</v>
      </c>
      <c r="B11490" s="5" t="s">
        <v>18</v>
      </c>
      <c r="C11490" s="5" t="s">
        <v>22</v>
      </c>
      <c r="D11490" s="13">
        <v>155.80000000000001</v>
      </c>
      <c r="E11490" s="6">
        <v>151646.997</v>
      </c>
      <c r="F11490" s="6">
        <v>48296.13</v>
      </c>
      <c r="G11490" s="7">
        <v>39850</v>
      </c>
      <c r="H11490" s="7">
        <v>41259</v>
      </c>
      <c r="I11490" s="7">
        <v>50405</v>
      </c>
      <c r="J11490" s="5" t="s">
        <v>6623</v>
      </c>
      <c r="K11490" s="5">
        <v>6928</v>
      </c>
      <c r="L11490" s="5" t="s">
        <v>6624</v>
      </c>
      <c r="M11490" s="5" t="s">
        <v>42</v>
      </c>
      <c r="N11490" s="5" t="s">
        <v>6625</v>
      </c>
      <c r="O11490" s="5" t="s">
        <v>34</v>
      </c>
      <c r="P11490" s="5" t="s">
        <v>44</v>
      </c>
      <c r="Q11490" s="5" t="s">
        <v>6626</v>
      </c>
    </row>
    <row r="11491" spans="1:17" x14ac:dyDescent="0.35">
      <c r="A11491" s="5" t="s">
        <v>11433</v>
      </c>
      <c r="B11491" s="5" t="s">
        <v>18</v>
      </c>
      <c r="C11491" s="5" t="s">
        <v>22</v>
      </c>
      <c r="D11491" s="13">
        <v>155.80000000000001</v>
      </c>
      <c r="E11491" s="6">
        <v>123112.19999999998</v>
      </c>
      <c r="F11491" s="6">
        <v>24233.790000000005</v>
      </c>
      <c r="G11491" s="7">
        <v>40676</v>
      </c>
      <c r="H11491" s="7">
        <v>41122</v>
      </c>
      <c r="I11491" s="7">
        <v>50405</v>
      </c>
      <c r="J11491" s="5" t="s">
        <v>11434</v>
      </c>
      <c r="K11491" s="5">
        <v>3665</v>
      </c>
      <c r="L11491" s="5" t="s">
        <v>2297</v>
      </c>
      <c r="M11491" s="5" t="s">
        <v>51</v>
      </c>
      <c r="N11491" s="5"/>
      <c r="O11491" s="5" t="s">
        <v>34</v>
      </c>
      <c r="P11491" s="5" t="s">
        <v>11435</v>
      </c>
      <c r="Q11491" s="5" t="s">
        <v>269</v>
      </c>
    </row>
    <row r="11492" spans="1:17" x14ac:dyDescent="0.35">
      <c r="A11492" s="5" t="s">
        <v>872</v>
      </c>
      <c r="B11492" s="5" t="s">
        <v>18</v>
      </c>
      <c r="C11492" s="5" t="s">
        <v>22</v>
      </c>
      <c r="D11492" s="13">
        <v>155.9</v>
      </c>
      <c r="E11492" s="6">
        <v>152222.25</v>
      </c>
      <c r="F11492" s="6">
        <v>57539.99</v>
      </c>
      <c r="G11492" s="7">
        <v>39570</v>
      </c>
      <c r="H11492" s="7">
        <v>40889</v>
      </c>
      <c r="I11492" s="7">
        <v>50040</v>
      </c>
      <c r="J11492" s="5" t="s">
        <v>873</v>
      </c>
      <c r="K11492" s="5">
        <v>1893</v>
      </c>
      <c r="L11492" s="5" t="s">
        <v>874</v>
      </c>
      <c r="M11492" s="5" t="s">
        <v>76</v>
      </c>
      <c r="N11492" s="5" t="s">
        <v>875</v>
      </c>
      <c r="O11492" s="5"/>
      <c r="P11492" s="5"/>
      <c r="Q11492" s="5"/>
    </row>
    <row r="11493" spans="1:17" hidden="1" x14ac:dyDescent="0.35">
      <c r="A11493" s="5" t="s">
        <v>1704</v>
      </c>
      <c r="B11493" s="5" t="s">
        <v>287</v>
      </c>
      <c r="C11493" s="5" t="s">
        <v>658</v>
      </c>
      <c r="D11493" s="13">
        <v>156</v>
      </c>
      <c r="E11493" s="6">
        <v>479495.57500000001</v>
      </c>
      <c r="F11493" s="6">
        <v>206367.83</v>
      </c>
      <c r="G11493" s="7">
        <v>39570</v>
      </c>
      <c r="H11493" s="7">
        <v>39069</v>
      </c>
      <c r="I11493" s="7">
        <v>46387</v>
      </c>
      <c r="J11493" s="5" t="s">
        <v>1705</v>
      </c>
      <c r="K11493" s="5">
        <v>9545</v>
      </c>
      <c r="L11493" s="5" t="s">
        <v>1706</v>
      </c>
      <c r="M11493" s="5" t="s">
        <v>25</v>
      </c>
      <c r="N11493" s="5" t="s">
        <v>1707</v>
      </c>
      <c r="O11493" s="5" t="s">
        <v>34</v>
      </c>
      <c r="P11493" s="5" t="s">
        <v>1708</v>
      </c>
      <c r="Q11493" s="5" t="s">
        <v>254</v>
      </c>
    </row>
    <row r="11494" spans="1:17" x14ac:dyDescent="0.35">
      <c r="A11494" s="5" t="s">
        <v>14201</v>
      </c>
      <c r="B11494" s="5" t="s">
        <v>18</v>
      </c>
      <c r="C11494" s="5" t="s">
        <v>19</v>
      </c>
      <c r="D11494" s="13">
        <v>156</v>
      </c>
      <c r="E11494" s="6">
        <v>147568.19999999998</v>
      </c>
      <c r="F11494" s="6">
        <v>45598.55</v>
      </c>
      <c r="G11494" s="7">
        <v>40830</v>
      </c>
      <c r="H11494" s="7">
        <v>41622</v>
      </c>
      <c r="I11494" s="7">
        <v>50770</v>
      </c>
      <c r="J11494" s="5" t="s">
        <v>14202</v>
      </c>
      <c r="K11494" s="5">
        <v>4246</v>
      </c>
      <c r="L11494" s="5" t="s">
        <v>2524</v>
      </c>
      <c r="M11494" s="5" t="s">
        <v>344</v>
      </c>
      <c r="N11494" s="5"/>
      <c r="O11494" s="5" t="s">
        <v>34</v>
      </c>
      <c r="P11494" s="5" t="s">
        <v>14203</v>
      </c>
      <c r="Q11494" s="5" t="s">
        <v>320</v>
      </c>
    </row>
    <row r="11495" spans="1:17" x14ac:dyDescent="0.35">
      <c r="A11495" s="5" t="s">
        <v>15014</v>
      </c>
      <c r="B11495" s="5" t="s">
        <v>18</v>
      </c>
      <c r="C11495" s="5" t="s">
        <v>22</v>
      </c>
      <c r="D11495" s="13">
        <v>156</v>
      </c>
      <c r="E11495" s="6">
        <v>68007</v>
      </c>
      <c r="F11495" s="6">
        <v>11429.23</v>
      </c>
      <c r="G11495" s="7">
        <v>40920</v>
      </c>
      <c r="H11495" s="7">
        <v>41810</v>
      </c>
      <c r="I11495" s="7">
        <v>49125</v>
      </c>
      <c r="J11495" s="5" t="s">
        <v>15015</v>
      </c>
      <c r="K11495" s="5">
        <v>1306</v>
      </c>
      <c r="L11495" s="5" t="s">
        <v>4574</v>
      </c>
      <c r="M11495" s="5" t="s">
        <v>21</v>
      </c>
      <c r="N11495" s="5" t="s">
        <v>10164</v>
      </c>
      <c r="O11495" s="5" t="s">
        <v>34</v>
      </c>
      <c r="P11495" s="5" t="s">
        <v>995</v>
      </c>
      <c r="Q11495" s="5" t="s">
        <v>996</v>
      </c>
    </row>
    <row r="11496" spans="1:17" x14ac:dyDescent="0.35">
      <c r="A11496" s="5" t="s">
        <v>2839</v>
      </c>
      <c r="B11496" s="5" t="s">
        <v>18</v>
      </c>
      <c r="C11496" s="5" t="s">
        <v>22</v>
      </c>
      <c r="D11496" s="13">
        <v>156.1</v>
      </c>
      <c r="E11496" s="6">
        <v>146785.125</v>
      </c>
      <c r="F11496" s="6">
        <v>51668.359999999993</v>
      </c>
      <c r="G11496" s="7">
        <v>39570</v>
      </c>
      <c r="H11496" s="7">
        <v>41549</v>
      </c>
      <c r="I11496" s="7">
        <v>50770</v>
      </c>
      <c r="J11496" s="5" t="s">
        <v>2840</v>
      </c>
      <c r="K11496" s="5">
        <v>9223</v>
      </c>
      <c r="L11496" s="5" t="s">
        <v>2841</v>
      </c>
      <c r="M11496" s="5" t="s">
        <v>25</v>
      </c>
      <c r="N11496" s="5" t="s">
        <v>2842</v>
      </c>
      <c r="O11496" s="5"/>
      <c r="P11496" s="5"/>
      <c r="Q11496" s="5"/>
    </row>
    <row r="11497" spans="1:17" x14ac:dyDescent="0.35">
      <c r="A11497" s="5" t="s">
        <v>15025</v>
      </c>
      <c r="B11497" s="5" t="s">
        <v>18</v>
      </c>
      <c r="C11497" s="5" t="s">
        <v>19</v>
      </c>
      <c r="D11497" s="13">
        <v>156.31</v>
      </c>
      <c r="E11497" s="6">
        <v>73972.425000000003</v>
      </c>
      <c r="F11497" s="6">
        <v>13874.119999999999</v>
      </c>
      <c r="G11497" s="7">
        <v>40924</v>
      </c>
      <c r="H11497" s="7">
        <v>41626</v>
      </c>
      <c r="I11497" s="7">
        <v>50770</v>
      </c>
      <c r="J11497" s="5" t="s">
        <v>15026</v>
      </c>
      <c r="K11497" s="5">
        <v>8803</v>
      </c>
      <c r="L11497" s="5" t="s">
        <v>4715</v>
      </c>
      <c r="M11497" s="5" t="s">
        <v>53</v>
      </c>
      <c r="N11497" s="5" t="s">
        <v>15027</v>
      </c>
      <c r="O11497" s="5" t="s">
        <v>34</v>
      </c>
      <c r="P11497" s="5" t="s">
        <v>15028</v>
      </c>
      <c r="Q11497" s="5" t="s">
        <v>856</v>
      </c>
    </row>
    <row r="11498" spans="1:17" x14ac:dyDescent="0.35">
      <c r="A11498" s="5" t="s">
        <v>8353</v>
      </c>
      <c r="B11498" s="5" t="s">
        <v>18</v>
      </c>
      <c r="C11498" s="5" t="s">
        <v>22</v>
      </c>
      <c r="D11498" s="13">
        <v>156.5</v>
      </c>
      <c r="E11498" s="6">
        <v>186464.80000000002</v>
      </c>
      <c r="F11498" s="6">
        <v>57999.739999999991</v>
      </c>
      <c r="G11498" s="7">
        <v>40288</v>
      </c>
      <c r="H11498" s="7">
        <v>40451</v>
      </c>
      <c r="I11498" s="7">
        <v>49674</v>
      </c>
      <c r="J11498" s="5" t="s">
        <v>8354</v>
      </c>
      <c r="K11498" s="5">
        <v>3145</v>
      </c>
      <c r="L11498" s="5" t="s">
        <v>5412</v>
      </c>
      <c r="M11498" s="5" t="s">
        <v>51</v>
      </c>
      <c r="N11498" s="5" t="s">
        <v>8355</v>
      </c>
      <c r="O11498" s="5" t="s">
        <v>34</v>
      </c>
      <c r="P11498" s="5" t="s">
        <v>8356</v>
      </c>
      <c r="Q11498" s="5" t="s">
        <v>1537</v>
      </c>
    </row>
    <row r="11499" spans="1:17" x14ac:dyDescent="0.35">
      <c r="A11499" s="5" t="s">
        <v>14028</v>
      </c>
      <c r="B11499" s="5" t="s">
        <v>18</v>
      </c>
      <c r="C11499" s="5" t="s">
        <v>22</v>
      </c>
      <c r="D11499" s="13">
        <v>156.6</v>
      </c>
      <c r="E11499" s="6">
        <v>165364.72499999998</v>
      </c>
      <c r="F11499" s="6">
        <v>41341.170000000006</v>
      </c>
      <c r="G11499" s="7">
        <v>40823</v>
      </c>
      <c r="H11499" s="7">
        <v>41628</v>
      </c>
      <c r="I11499" s="7">
        <v>50770</v>
      </c>
      <c r="J11499" s="5" t="s">
        <v>14029</v>
      </c>
      <c r="K11499" s="5">
        <v>6595</v>
      </c>
      <c r="L11499" s="5" t="s">
        <v>10528</v>
      </c>
      <c r="M11499" s="5" t="s">
        <v>42</v>
      </c>
      <c r="N11499" s="5"/>
      <c r="O11499" s="5" t="s">
        <v>34</v>
      </c>
      <c r="P11499" s="5" t="s">
        <v>14030</v>
      </c>
      <c r="Q11499" s="5" t="s">
        <v>3967</v>
      </c>
    </row>
    <row r="11500" spans="1:17" x14ac:dyDescent="0.35">
      <c r="A11500" s="5" t="s">
        <v>9603</v>
      </c>
      <c r="B11500" s="5" t="s">
        <v>18</v>
      </c>
      <c r="C11500" s="5" t="s">
        <v>22</v>
      </c>
      <c r="D11500" s="13">
        <v>156.71</v>
      </c>
      <c r="E11500" s="6">
        <v>172527</v>
      </c>
      <c r="F11500" s="6">
        <v>40528.630000000012</v>
      </c>
      <c r="G11500" s="7">
        <v>40518</v>
      </c>
      <c r="H11500" s="7">
        <v>41627</v>
      </c>
      <c r="I11500" s="7">
        <v>50770</v>
      </c>
      <c r="J11500" s="5" t="s">
        <v>9604</v>
      </c>
      <c r="K11500" s="5">
        <v>3150</v>
      </c>
      <c r="L11500" s="5" t="s">
        <v>7032</v>
      </c>
      <c r="M11500" s="5" t="s">
        <v>51</v>
      </c>
      <c r="N11500" s="5" t="s">
        <v>6550</v>
      </c>
      <c r="O11500" s="5" t="s">
        <v>34</v>
      </c>
      <c r="P11500" s="5" t="s">
        <v>1643</v>
      </c>
      <c r="Q11500" s="5" t="s">
        <v>320</v>
      </c>
    </row>
    <row r="11501" spans="1:17" x14ac:dyDescent="0.35">
      <c r="A11501" s="5" t="s">
        <v>13192</v>
      </c>
      <c r="B11501" s="5" t="s">
        <v>18</v>
      </c>
      <c r="C11501" s="5" t="s">
        <v>22</v>
      </c>
      <c r="D11501" s="13">
        <v>156.78</v>
      </c>
      <c r="E11501" s="6">
        <v>183296.25</v>
      </c>
      <c r="F11501" s="6">
        <v>62870.609999999993</v>
      </c>
      <c r="G11501" s="7">
        <v>40772</v>
      </c>
      <c r="H11501" s="7">
        <v>41173</v>
      </c>
      <c r="I11501" s="7">
        <v>50405</v>
      </c>
      <c r="J11501" s="5" t="s">
        <v>13193</v>
      </c>
      <c r="K11501" s="5">
        <v>1070</v>
      </c>
      <c r="L11501" s="5" t="s">
        <v>1677</v>
      </c>
      <c r="M11501" s="5" t="s">
        <v>21</v>
      </c>
      <c r="N11501" s="5" t="s">
        <v>8293</v>
      </c>
      <c r="O11501" s="5" t="s">
        <v>34</v>
      </c>
      <c r="P11501" s="5" t="s">
        <v>167</v>
      </c>
      <c r="Q11501" s="5" t="s">
        <v>168</v>
      </c>
    </row>
    <row r="11502" spans="1:17" x14ac:dyDescent="0.35">
      <c r="A11502" s="5" t="s">
        <v>14577</v>
      </c>
      <c r="B11502" s="5" t="s">
        <v>18</v>
      </c>
      <c r="C11502" s="5" t="s">
        <v>22</v>
      </c>
      <c r="D11502" s="13">
        <v>156.78</v>
      </c>
      <c r="E11502" s="6">
        <v>203843.66399999999</v>
      </c>
      <c r="F11502" s="6">
        <v>22523.110000000004</v>
      </c>
      <c r="G11502" s="7">
        <v>40862</v>
      </c>
      <c r="H11502" s="7">
        <v>43007</v>
      </c>
      <c r="I11502" s="7">
        <v>50313</v>
      </c>
      <c r="J11502" s="5" t="s">
        <v>14578</v>
      </c>
      <c r="K11502" s="5">
        <v>7013</v>
      </c>
      <c r="L11502" s="5" t="s">
        <v>1852</v>
      </c>
      <c r="M11502" s="5" t="s">
        <v>99</v>
      </c>
      <c r="N11502" s="5" t="s">
        <v>4333</v>
      </c>
      <c r="O11502" s="5" t="s">
        <v>34</v>
      </c>
      <c r="P11502" s="5" t="s">
        <v>497</v>
      </c>
      <c r="Q11502" s="5" t="s">
        <v>3626</v>
      </c>
    </row>
    <row r="11503" spans="1:17" x14ac:dyDescent="0.35">
      <c r="A11503" s="5" t="s">
        <v>10346</v>
      </c>
      <c r="B11503" s="5" t="s">
        <v>18</v>
      </c>
      <c r="C11503" s="5" t="s">
        <v>22</v>
      </c>
      <c r="D11503" s="13">
        <v>156.87</v>
      </c>
      <c r="E11503" s="6">
        <v>145715.4</v>
      </c>
      <c r="F11503" s="6">
        <v>32931.680000000008</v>
      </c>
      <c r="G11503" s="7">
        <v>40606</v>
      </c>
      <c r="H11503" s="7">
        <v>42094</v>
      </c>
      <c r="I11503" s="7">
        <v>49674</v>
      </c>
      <c r="J11503" s="5" t="s">
        <v>10347</v>
      </c>
      <c r="K11503" s="5">
        <v>2364</v>
      </c>
      <c r="L11503" s="5" t="s">
        <v>10348</v>
      </c>
      <c r="M11503" s="5" t="s">
        <v>38</v>
      </c>
      <c r="N11503" s="5"/>
      <c r="O11503" s="5" t="s">
        <v>34</v>
      </c>
      <c r="P11503" s="5" t="s">
        <v>10349</v>
      </c>
      <c r="Q11503" s="5" t="s">
        <v>105</v>
      </c>
    </row>
    <row r="11504" spans="1:17" x14ac:dyDescent="0.35">
      <c r="A11504" s="5" t="s">
        <v>4123</v>
      </c>
      <c r="B11504" s="5" t="s">
        <v>18</v>
      </c>
      <c r="C11504" s="5" t="s">
        <v>22</v>
      </c>
      <c r="D11504" s="13">
        <v>157.19999999999999</v>
      </c>
      <c r="E11504" s="6">
        <v>184595.1</v>
      </c>
      <c r="F11504" s="6">
        <v>63316.11</v>
      </c>
      <c r="G11504" s="7">
        <v>39591</v>
      </c>
      <c r="H11504" s="7">
        <v>41090</v>
      </c>
      <c r="I11504" s="7">
        <v>50405</v>
      </c>
      <c r="J11504" s="5" t="s">
        <v>4124</v>
      </c>
      <c r="K11504" s="5">
        <v>2606</v>
      </c>
      <c r="L11504" s="5" t="s">
        <v>4125</v>
      </c>
      <c r="M11504" s="5" t="s">
        <v>51</v>
      </c>
      <c r="N11504" s="5"/>
      <c r="O11504" s="5" t="s">
        <v>34</v>
      </c>
      <c r="P11504" s="5" t="s">
        <v>4126</v>
      </c>
      <c r="Q11504" s="5" t="s">
        <v>1581</v>
      </c>
    </row>
    <row r="11505" spans="1:17" x14ac:dyDescent="0.35">
      <c r="A11505" s="5" t="s">
        <v>14931</v>
      </c>
      <c r="B11505" s="5" t="s">
        <v>18</v>
      </c>
      <c r="C11505" s="5" t="s">
        <v>22</v>
      </c>
      <c r="D11505" s="13">
        <v>157.24</v>
      </c>
      <c r="E11505" s="6">
        <v>158471.1</v>
      </c>
      <c r="F11505" s="6">
        <v>20565.110000000004</v>
      </c>
      <c r="G11505" s="7">
        <v>40899</v>
      </c>
      <c r="H11505" s="7">
        <v>41618</v>
      </c>
      <c r="I11505" s="7">
        <v>50770</v>
      </c>
      <c r="J11505" s="5" t="s">
        <v>14932</v>
      </c>
      <c r="K11505" s="5">
        <v>8475</v>
      </c>
      <c r="L11505" s="5" t="s">
        <v>1542</v>
      </c>
      <c r="M11505" s="5" t="s">
        <v>53</v>
      </c>
      <c r="N11505" s="5"/>
      <c r="O11505" s="5" t="s">
        <v>34</v>
      </c>
      <c r="P11505" s="5" t="s">
        <v>14933</v>
      </c>
      <c r="Q11505" s="5" t="s">
        <v>200</v>
      </c>
    </row>
    <row r="11506" spans="1:17" x14ac:dyDescent="0.35">
      <c r="A11506" s="5" t="s">
        <v>2653</v>
      </c>
      <c r="B11506" s="5" t="s">
        <v>18</v>
      </c>
      <c r="C11506" s="5" t="s">
        <v>22</v>
      </c>
      <c r="D11506" s="13">
        <v>157.30000000000001</v>
      </c>
      <c r="E11506" s="6">
        <v>167021.40000000002</v>
      </c>
      <c r="F11506" s="6">
        <v>65806.41</v>
      </c>
      <c r="G11506" s="7">
        <v>39570</v>
      </c>
      <c r="H11506" s="7">
        <v>40214</v>
      </c>
      <c r="I11506" s="7">
        <v>49674</v>
      </c>
      <c r="J11506" s="5" t="s">
        <v>2654</v>
      </c>
      <c r="K11506" s="5">
        <v>9032</v>
      </c>
      <c r="L11506" s="5" t="s">
        <v>2655</v>
      </c>
      <c r="M11506" s="5" t="s">
        <v>32</v>
      </c>
      <c r="N11506" s="5"/>
      <c r="O11506" s="5" t="s">
        <v>86</v>
      </c>
      <c r="P11506" s="5" t="s">
        <v>2656</v>
      </c>
      <c r="Q11506" s="5" t="s">
        <v>2657</v>
      </c>
    </row>
    <row r="11507" spans="1:17" x14ac:dyDescent="0.35">
      <c r="A11507" s="5" t="s">
        <v>9135</v>
      </c>
      <c r="B11507" s="5" t="s">
        <v>18</v>
      </c>
      <c r="C11507" s="5" t="s">
        <v>19</v>
      </c>
      <c r="D11507" s="13">
        <v>157.4</v>
      </c>
      <c r="E11507" s="6">
        <v>137805.29999999999</v>
      </c>
      <c r="F11507" s="6">
        <v>42581.829999999994</v>
      </c>
      <c r="G11507" s="7">
        <v>40437</v>
      </c>
      <c r="H11507" s="7">
        <v>41627</v>
      </c>
      <c r="I11507" s="7">
        <v>50770</v>
      </c>
      <c r="J11507" s="5" t="s">
        <v>9136</v>
      </c>
      <c r="K11507" s="5">
        <v>8934</v>
      </c>
      <c r="L11507" s="5" t="s">
        <v>3623</v>
      </c>
      <c r="M11507" s="5" t="s">
        <v>53</v>
      </c>
      <c r="N11507" s="5"/>
      <c r="O11507" s="5" t="s">
        <v>34</v>
      </c>
      <c r="P11507" s="5" t="s">
        <v>9137</v>
      </c>
      <c r="Q11507" s="5" t="s">
        <v>856</v>
      </c>
    </row>
    <row r="11508" spans="1:17" x14ac:dyDescent="0.35">
      <c r="A11508" s="5" t="s">
        <v>6232</v>
      </c>
      <c r="B11508" s="5" t="s">
        <v>18</v>
      </c>
      <c r="C11508" s="5" t="s">
        <v>22</v>
      </c>
      <c r="D11508" s="13">
        <v>157.51</v>
      </c>
      <c r="E11508" s="6">
        <v>133658.67000000001</v>
      </c>
      <c r="F11508" s="6">
        <v>37727.220000000008</v>
      </c>
      <c r="G11508" s="7">
        <v>39777</v>
      </c>
      <c r="H11508" s="7">
        <v>41178</v>
      </c>
      <c r="I11508" s="7">
        <v>50405</v>
      </c>
      <c r="J11508" s="5" t="s">
        <v>6233</v>
      </c>
      <c r="K11508" s="5">
        <v>6372</v>
      </c>
      <c r="L11508" s="5" t="s">
        <v>2213</v>
      </c>
      <c r="M11508" s="5" t="s">
        <v>71</v>
      </c>
      <c r="N11508" s="5" t="s">
        <v>6234</v>
      </c>
      <c r="O11508" s="5" t="s">
        <v>34</v>
      </c>
      <c r="P11508" s="5" t="s">
        <v>1957</v>
      </c>
      <c r="Q11508" s="5" t="s">
        <v>527</v>
      </c>
    </row>
    <row r="11509" spans="1:17" x14ac:dyDescent="0.35">
      <c r="A11509" s="5" t="s">
        <v>14849</v>
      </c>
      <c r="B11509" s="5" t="s">
        <v>18</v>
      </c>
      <c r="C11509" s="5" t="s">
        <v>22</v>
      </c>
      <c r="D11509" s="13">
        <v>157.94</v>
      </c>
      <c r="E11509" s="6">
        <v>178458.87199999997</v>
      </c>
      <c r="F11509" s="6">
        <v>63297.399999999994</v>
      </c>
      <c r="G11509" s="7">
        <v>40891</v>
      </c>
      <c r="H11509" s="7">
        <v>40963</v>
      </c>
      <c r="I11509" s="7">
        <v>50099</v>
      </c>
      <c r="J11509" s="5" t="s">
        <v>14850</v>
      </c>
      <c r="K11509" s="5">
        <v>4302</v>
      </c>
      <c r="L11509" s="5" t="s">
        <v>2261</v>
      </c>
      <c r="M11509" s="5" t="s">
        <v>344</v>
      </c>
      <c r="N11509" s="5" t="s">
        <v>14851</v>
      </c>
      <c r="O11509" s="5" t="s">
        <v>34</v>
      </c>
      <c r="P11509" s="5" t="s">
        <v>14852</v>
      </c>
      <c r="Q11509" s="5" t="s">
        <v>1171</v>
      </c>
    </row>
    <row r="11510" spans="1:17" x14ac:dyDescent="0.35">
      <c r="A11510" s="5" t="s">
        <v>7174</v>
      </c>
      <c r="B11510" s="5" t="s">
        <v>18</v>
      </c>
      <c r="C11510" s="5" t="s">
        <v>22</v>
      </c>
      <c r="D11510" s="13">
        <v>157.99</v>
      </c>
      <c r="E11510" s="6">
        <v>142277.31</v>
      </c>
      <c r="F11510" s="6">
        <v>38310.48000000001</v>
      </c>
      <c r="G11510" s="7">
        <v>39974</v>
      </c>
      <c r="H11510" s="7">
        <v>40457</v>
      </c>
      <c r="I11510" s="7">
        <v>49674</v>
      </c>
      <c r="J11510" s="5" t="s">
        <v>7175</v>
      </c>
      <c r="K11510" s="5">
        <v>6048</v>
      </c>
      <c r="L11510" s="5" t="s">
        <v>2132</v>
      </c>
      <c r="M11510" s="5" t="s">
        <v>179</v>
      </c>
      <c r="N11510" s="5" t="s">
        <v>4097</v>
      </c>
      <c r="O11510" s="5" t="s">
        <v>34</v>
      </c>
      <c r="P11510" s="5" t="s">
        <v>1040</v>
      </c>
      <c r="Q11510" s="5" t="s">
        <v>1041</v>
      </c>
    </row>
    <row r="11511" spans="1:17" x14ac:dyDescent="0.35">
      <c r="A11511" s="5" t="s">
        <v>2005</v>
      </c>
      <c r="B11511" s="5" t="s">
        <v>18</v>
      </c>
      <c r="C11511" s="5" t="s">
        <v>22</v>
      </c>
      <c r="D11511" s="13">
        <v>158.1</v>
      </c>
      <c r="E11511" s="6">
        <v>139231.22999999998</v>
      </c>
      <c r="F11511" s="6">
        <v>40655.499999999985</v>
      </c>
      <c r="G11511" s="7">
        <v>39570</v>
      </c>
      <c r="H11511" s="7">
        <v>40133</v>
      </c>
      <c r="I11511" s="7">
        <v>49309</v>
      </c>
      <c r="J11511" s="5" t="s">
        <v>2006</v>
      </c>
      <c r="K11511" s="5">
        <v>6017</v>
      </c>
      <c r="L11511" s="5" t="s">
        <v>495</v>
      </c>
      <c r="M11511" s="5" t="s">
        <v>179</v>
      </c>
      <c r="N11511" s="5"/>
      <c r="O11511" s="5" t="s">
        <v>34</v>
      </c>
      <c r="P11511" s="5" t="s">
        <v>1468</v>
      </c>
      <c r="Q11511" s="5" t="s">
        <v>433</v>
      </c>
    </row>
    <row r="11512" spans="1:17" x14ac:dyDescent="0.35">
      <c r="A11512" s="5" t="s">
        <v>9338</v>
      </c>
      <c r="B11512" s="5" t="s">
        <v>18</v>
      </c>
      <c r="C11512" s="5" t="s">
        <v>22</v>
      </c>
      <c r="D11512" s="13">
        <v>158.30000000000001</v>
      </c>
      <c r="E11512" s="6">
        <v>147283.35</v>
      </c>
      <c r="F11512" s="6">
        <v>34188.32</v>
      </c>
      <c r="G11512" s="7">
        <v>40476</v>
      </c>
      <c r="H11512" s="7">
        <v>41626</v>
      </c>
      <c r="I11512" s="7">
        <v>50770</v>
      </c>
      <c r="J11512" s="5" t="s">
        <v>9339</v>
      </c>
      <c r="K11512" s="5">
        <v>5417</v>
      </c>
      <c r="L11512" s="5" t="s">
        <v>1108</v>
      </c>
      <c r="M11512" s="5" t="s">
        <v>28</v>
      </c>
      <c r="N11512" s="5" t="s">
        <v>9340</v>
      </c>
      <c r="O11512" s="5" t="s">
        <v>34</v>
      </c>
      <c r="P11512" s="5" t="s">
        <v>9341</v>
      </c>
      <c r="Q11512" s="5" t="s">
        <v>200</v>
      </c>
    </row>
    <row r="11513" spans="1:17" x14ac:dyDescent="0.35">
      <c r="A11513" s="5" t="s">
        <v>14879</v>
      </c>
      <c r="B11513" s="5" t="s">
        <v>18</v>
      </c>
      <c r="C11513" s="5" t="s">
        <v>22</v>
      </c>
      <c r="D11513" s="13">
        <v>158.61000000000001</v>
      </c>
      <c r="E11513" s="6">
        <v>165599.85</v>
      </c>
      <c r="F11513" s="6">
        <v>31059.569999999992</v>
      </c>
      <c r="G11513" s="7">
        <v>40896</v>
      </c>
      <c r="H11513" s="7">
        <v>41626</v>
      </c>
      <c r="I11513" s="7">
        <v>50770</v>
      </c>
      <c r="J11513" s="5" t="s">
        <v>14880</v>
      </c>
      <c r="K11513" s="5">
        <v>1907</v>
      </c>
      <c r="L11513" s="5" t="s">
        <v>4562</v>
      </c>
      <c r="M11513" s="5" t="s">
        <v>76</v>
      </c>
      <c r="N11513" s="5" t="s">
        <v>148</v>
      </c>
      <c r="O11513" s="5" t="s">
        <v>34</v>
      </c>
      <c r="P11513" s="5" t="s">
        <v>129</v>
      </c>
      <c r="Q11513" s="5" t="s">
        <v>130</v>
      </c>
    </row>
    <row r="11514" spans="1:17" x14ac:dyDescent="0.35">
      <c r="A11514" s="5" t="s">
        <v>12917</v>
      </c>
      <c r="B11514" s="5" t="s">
        <v>18</v>
      </c>
      <c r="C11514" s="5" t="s">
        <v>22</v>
      </c>
      <c r="D11514" s="13">
        <v>158.84</v>
      </c>
      <c r="E11514" s="6">
        <v>144119.94</v>
      </c>
      <c r="F11514" s="6">
        <v>22882.53</v>
      </c>
      <c r="G11514" s="7">
        <v>40760</v>
      </c>
      <c r="H11514" s="7">
        <v>42530</v>
      </c>
      <c r="I11514" s="7">
        <v>50040</v>
      </c>
      <c r="J11514" s="5" t="s">
        <v>6343</v>
      </c>
      <c r="K11514" s="5">
        <v>8600</v>
      </c>
      <c r="L11514" s="5" t="s">
        <v>3449</v>
      </c>
      <c r="M11514" s="5" t="s">
        <v>53</v>
      </c>
      <c r="N11514" s="5" t="s">
        <v>6344</v>
      </c>
      <c r="O11514" s="5" t="s">
        <v>34</v>
      </c>
      <c r="P11514" s="5" t="s">
        <v>6345</v>
      </c>
      <c r="Q11514" s="5" t="s">
        <v>856</v>
      </c>
    </row>
    <row r="11515" spans="1:17" x14ac:dyDescent="0.35">
      <c r="A11515" s="5" t="s">
        <v>988</v>
      </c>
      <c r="B11515" s="5" t="s">
        <v>18</v>
      </c>
      <c r="C11515" s="5" t="s">
        <v>19</v>
      </c>
      <c r="D11515" s="13">
        <v>159.08000000000001</v>
      </c>
      <c r="E11515" s="6">
        <v>142659.29999999999</v>
      </c>
      <c r="F11515" s="6">
        <v>52851.49</v>
      </c>
      <c r="G11515" s="7">
        <v>39570</v>
      </c>
      <c r="H11515" s="7">
        <v>41033</v>
      </c>
      <c r="I11515" s="7">
        <v>50405</v>
      </c>
      <c r="J11515" s="5" t="s">
        <v>989</v>
      </c>
      <c r="K11515" s="5">
        <v>1891</v>
      </c>
      <c r="L11515" s="5" t="s">
        <v>990</v>
      </c>
      <c r="M11515" s="5" t="s">
        <v>76</v>
      </c>
      <c r="N11515" s="5" t="s">
        <v>148</v>
      </c>
      <c r="O11515" s="5" t="s">
        <v>34</v>
      </c>
      <c r="P11515" s="5" t="s">
        <v>129</v>
      </c>
      <c r="Q11515" s="5" t="s">
        <v>130</v>
      </c>
    </row>
    <row r="11516" spans="1:17" x14ac:dyDescent="0.35">
      <c r="A11516" s="5" t="s">
        <v>15109</v>
      </c>
      <c r="B11516" s="5" t="s">
        <v>18</v>
      </c>
      <c r="C11516" s="5" t="s">
        <v>19</v>
      </c>
      <c r="D11516" s="13">
        <v>159.12</v>
      </c>
      <c r="E11516" s="6">
        <v>79143.25</v>
      </c>
      <c r="F11516" s="6">
        <v>30707.579999999998</v>
      </c>
      <c r="G11516" s="7">
        <v>40941</v>
      </c>
      <c r="H11516" s="7">
        <v>41138</v>
      </c>
      <c r="I11516" s="7">
        <v>50283</v>
      </c>
      <c r="J11516" s="5" t="s">
        <v>15110</v>
      </c>
      <c r="K11516" s="5">
        <v>1482</v>
      </c>
      <c r="L11516" s="5" t="s">
        <v>972</v>
      </c>
      <c r="M11516" s="5" t="s">
        <v>55</v>
      </c>
      <c r="N11516" s="5" t="s">
        <v>15111</v>
      </c>
      <c r="O11516" s="5" t="s">
        <v>34</v>
      </c>
      <c r="P11516" s="5" t="s">
        <v>4701</v>
      </c>
      <c r="Q11516" s="5" t="s">
        <v>602</v>
      </c>
    </row>
    <row r="11517" spans="1:17" x14ac:dyDescent="0.35">
      <c r="A11517" s="5" t="s">
        <v>7736</v>
      </c>
      <c r="B11517" s="5" t="s">
        <v>18</v>
      </c>
      <c r="C11517" s="5" t="s">
        <v>22</v>
      </c>
      <c r="D11517" s="13">
        <v>159.30000000000001</v>
      </c>
      <c r="E11517" s="6">
        <v>151207.875</v>
      </c>
      <c r="F11517" s="6">
        <v>37801.980000000003</v>
      </c>
      <c r="G11517" s="7">
        <v>40133</v>
      </c>
      <c r="H11517" s="7">
        <v>41620</v>
      </c>
      <c r="I11517" s="7">
        <v>50770</v>
      </c>
      <c r="J11517" s="5" t="s">
        <v>7737</v>
      </c>
      <c r="K11517" s="5">
        <v>8733</v>
      </c>
      <c r="L11517" s="5" t="s">
        <v>657</v>
      </c>
      <c r="M11517" s="5" t="s">
        <v>32</v>
      </c>
      <c r="N11517" s="5"/>
      <c r="O11517" s="5" t="s">
        <v>34</v>
      </c>
      <c r="P11517" s="5" t="s">
        <v>7738</v>
      </c>
      <c r="Q11517" s="5" t="s">
        <v>3095</v>
      </c>
    </row>
    <row r="11518" spans="1:17" x14ac:dyDescent="0.35">
      <c r="A11518" s="5" t="s">
        <v>14733</v>
      </c>
      <c r="B11518" s="5" t="s">
        <v>18</v>
      </c>
      <c r="C11518" s="5" t="s">
        <v>22</v>
      </c>
      <c r="D11518" s="13">
        <v>159.38</v>
      </c>
      <c r="E11518" s="6">
        <v>111795.41</v>
      </c>
      <c r="F11518" s="6">
        <v>20234.969999999998</v>
      </c>
      <c r="G11518" s="7">
        <v>40890</v>
      </c>
      <c r="H11518" s="7">
        <v>42082</v>
      </c>
      <c r="I11518" s="7">
        <v>49399</v>
      </c>
      <c r="J11518" s="5" t="s">
        <v>14734</v>
      </c>
      <c r="K11518" s="5">
        <v>6244</v>
      </c>
      <c r="L11518" s="5" t="s">
        <v>5508</v>
      </c>
      <c r="M11518" s="5" t="s">
        <v>179</v>
      </c>
      <c r="N11518" s="5"/>
      <c r="O11518" s="5" t="s">
        <v>34</v>
      </c>
      <c r="P11518" s="5" t="s">
        <v>1504</v>
      </c>
      <c r="Q11518" s="5" t="s">
        <v>404</v>
      </c>
    </row>
    <row r="11519" spans="1:17" x14ac:dyDescent="0.35">
      <c r="A11519" s="5" t="s">
        <v>1944</v>
      </c>
      <c r="B11519" s="5" t="s">
        <v>18</v>
      </c>
      <c r="C11519" s="5" t="s">
        <v>22</v>
      </c>
      <c r="D11519" s="13">
        <v>159.4</v>
      </c>
      <c r="E11519" s="6">
        <v>168303.63</v>
      </c>
      <c r="F11519" s="6">
        <v>91220.590000000026</v>
      </c>
      <c r="G11519" s="7">
        <v>39570</v>
      </c>
      <c r="H11519" s="7">
        <v>39671</v>
      </c>
      <c r="I11519" s="7">
        <v>48944</v>
      </c>
      <c r="J11519" s="5" t="s">
        <v>1945</v>
      </c>
      <c r="K11519" s="5">
        <v>6017</v>
      </c>
      <c r="L11519" s="5" t="s">
        <v>495</v>
      </c>
      <c r="M11519" s="5" t="s">
        <v>179</v>
      </c>
      <c r="N11519" s="5"/>
      <c r="O11519" s="5" t="s">
        <v>34</v>
      </c>
      <c r="P11519" s="5" t="s">
        <v>1829</v>
      </c>
      <c r="Q11519" s="5" t="s">
        <v>1946</v>
      </c>
    </row>
    <row r="11520" spans="1:17" x14ac:dyDescent="0.35">
      <c r="A11520" s="5" t="s">
        <v>14342</v>
      </c>
      <c r="B11520" s="5" t="s">
        <v>18</v>
      </c>
      <c r="C11520" s="5" t="s">
        <v>22</v>
      </c>
      <c r="D11520" s="13">
        <v>159.5</v>
      </c>
      <c r="E11520" s="6">
        <v>180059.82</v>
      </c>
      <c r="F11520" s="6">
        <v>61760.55</v>
      </c>
      <c r="G11520" s="7">
        <v>40841</v>
      </c>
      <c r="H11520" s="7">
        <v>41143</v>
      </c>
      <c r="I11520" s="7">
        <v>50405</v>
      </c>
      <c r="J11520" s="5" t="s">
        <v>14343</v>
      </c>
      <c r="K11520" s="5">
        <v>4145</v>
      </c>
      <c r="L11520" s="5" t="s">
        <v>5659</v>
      </c>
      <c r="M11520" s="5" t="s">
        <v>210</v>
      </c>
      <c r="N11520" s="5"/>
      <c r="O11520" s="5" t="s">
        <v>34</v>
      </c>
      <c r="P11520" s="5" t="s">
        <v>2125</v>
      </c>
      <c r="Q11520" s="5" t="s">
        <v>486</v>
      </c>
    </row>
    <row r="11521" spans="1:17" x14ac:dyDescent="0.35">
      <c r="A11521" s="5" t="s">
        <v>14527</v>
      </c>
      <c r="B11521" s="5" t="s">
        <v>18</v>
      </c>
      <c r="C11521" s="5" t="s">
        <v>22</v>
      </c>
      <c r="D11521" s="13">
        <v>159.75</v>
      </c>
      <c r="E11521" s="6">
        <v>176656.50000000003</v>
      </c>
      <c r="F11521" s="6">
        <v>61649.08</v>
      </c>
      <c r="G11521" s="7">
        <v>40868</v>
      </c>
      <c r="H11521" s="7">
        <v>40895</v>
      </c>
      <c r="I11521" s="7">
        <v>50040</v>
      </c>
      <c r="J11521" s="5" t="s">
        <v>14528</v>
      </c>
      <c r="K11521" s="5">
        <v>4106</v>
      </c>
      <c r="L11521" s="5" t="s">
        <v>1870</v>
      </c>
      <c r="M11521" s="5" t="s">
        <v>344</v>
      </c>
      <c r="N11521" s="5" t="s">
        <v>4852</v>
      </c>
      <c r="O11521" s="5" t="s">
        <v>34</v>
      </c>
      <c r="P11521" s="5" t="s">
        <v>4853</v>
      </c>
      <c r="Q11521" s="5" t="s">
        <v>4854</v>
      </c>
    </row>
    <row r="11522" spans="1:17" hidden="1" x14ac:dyDescent="0.35">
      <c r="A11522" s="5" t="s">
        <v>3196</v>
      </c>
      <c r="B11522" s="5" t="s">
        <v>81</v>
      </c>
      <c r="C11522" s="5" t="s">
        <v>145</v>
      </c>
      <c r="D11522" s="13">
        <v>160</v>
      </c>
      <c r="E11522" s="6">
        <v>578765.4</v>
      </c>
      <c r="F11522" s="6">
        <v>116023.1</v>
      </c>
      <c r="G11522" s="7">
        <v>39570</v>
      </c>
      <c r="H11522" s="7">
        <v>41153</v>
      </c>
      <c r="I11522" s="7">
        <v>50405</v>
      </c>
      <c r="J11522" s="5" t="s">
        <v>3197</v>
      </c>
      <c r="K11522" s="5">
        <v>3900</v>
      </c>
      <c r="L11522" s="5" t="s">
        <v>3198</v>
      </c>
      <c r="M11522" s="5" t="s">
        <v>76</v>
      </c>
      <c r="N11522" s="5" t="s">
        <v>2982</v>
      </c>
      <c r="O11522" s="5" t="s">
        <v>34</v>
      </c>
      <c r="P11522" s="5" t="s">
        <v>2983</v>
      </c>
      <c r="Q11522" s="5" t="s">
        <v>2984</v>
      </c>
    </row>
    <row r="11523" spans="1:17" hidden="1" x14ac:dyDescent="0.35">
      <c r="A11523" s="5" t="s">
        <v>3441</v>
      </c>
      <c r="B11523" s="5" t="s">
        <v>81</v>
      </c>
      <c r="C11523" s="5" t="s">
        <v>145</v>
      </c>
      <c r="D11523" s="13">
        <v>160</v>
      </c>
      <c r="E11523" s="6">
        <v>734418.60000000009</v>
      </c>
      <c r="F11523" s="6">
        <v>157675.52999999997</v>
      </c>
      <c r="G11523" s="7">
        <v>39571</v>
      </c>
      <c r="H11523" s="7">
        <v>42667</v>
      </c>
      <c r="I11523" s="7">
        <v>51866</v>
      </c>
      <c r="J11523" s="5" t="s">
        <v>3442</v>
      </c>
      <c r="K11523" s="5">
        <v>3772</v>
      </c>
      <c r="L11523" s="5" t="s">
        <v>3443</v>
      </c>
      <c r="M11523" s="5" t="s">
        <v>51</v>
      </c>
      <c r="N11523" s="5" t="s">
        <v>1814</v>
      </c>
      <c r="O11523" s="5" t="s">
        <v>34</v>
      </c>
      <c r="P11523" s="5" t="s">
        <v>1815</v>
      </c>
      <c r="Q11523" s="5" t="s">
        <v>569</v>
      </c>
    </row>
    <row r="11524" spans="1:17" hidden="1" x14ac:dyDescent="0.35">
      <c r="A11524" s="5" t="s">
        <v>4148</v>
      </c>
      <c r="B11524" s="5" t="s">
        <v>81</v>
      </c>
      <c r="C11524" s="5" t="s">
        <v>125</v>
      </c>
      <c r="D11524" s="13">
        <v>160</v>
      </c>
      <c r="E11524" s="6">
        <v>890005.89999999991</v>
      </c>
      <c r="F11524" s="6">
        <v>193317.41</v>
      </c>
      <c r="G11524" s="7">
        <v>39570</v>
      </c>
      <c r="H11524" s="7">
        <v>41970</v>
      </c>
      <c r="I11524" s="7">
        <v>51135</v>
      </c>
      <c r="J11524" s="5" t="s">
        <v>4149</v>
      </c>
      <c r="K11524" s="5">
        <v>7530</v>
      </c>
      <c r="L11524" s="5" t="s">
        <v>2636</v>
      </c>
      <c r="M11524" s="5" t="s">
        <v>99</v>
      </c>
      <c r="N11524" s="5" t="s">
        <v>4150</v>
      </c>
      <c r="O11524" s="5" t="s">
        <v>34</v>
      </c>
      <c r="P11524" s="5" t="s">
        <v>4151</v>
      </c>
      <c r="Q11524" s="5" t="s">
        <v>4152</v>
      </c>
    </row>
    <row r="11525" spans="1:17" hidden="1" x14ac:dyDescent="0.35">
      <c r="A11525" s="5" t="s">
        <v>5423</v>
      </c>
      <c r="B11525" s="5" t="s">
        <v>81</v>
      </c>
      <c r="C11525" s="5" t="s">
        <v>125</v>
      </c>
      <c r="D11525" s="13">
        <v>160</v>
      </c>
      <c r="E11525" s="6">
        <v>852312.97499999998</v>
      </c>
      <c r="F11525" s="6">
        <v>208923.53</v>
      </c>
      <c r="G11525" s="7">
        <v>39624</v>
      </c>
      <c r="H11525" s="7">
        <v>40197</v>
      </c>
      <c r="I11525" s="7">
        <v>49674</v>
      </c>
      <c r="J11525" s="5" t="s">
        <v>5424</v>
      </c>
      <c r="K11525" s="5">
        <v>3400</v>
      </c>
      <c r="L11525" s="5" t="s">
        <v>240</v>
      </c>
      <c r="M11525" s="5" t="s">
        <v>51</v>
      </c>
      <c r="N11525" s="5" t="s">
        <v>5425</v>
      </c>
      <c r="O11525" s="5" t="s">
        <v>34</v>
      </c>
      <c r="P11525" s="5" t="s">
        <v>5426</v>
      </c>
      <c r="Q11525" s="5" t="s">
        <v>4885</v>
      </c>
    </row>
    <row r="11526" spans="1:17" hidden="1" x14ac:dyDescent="0.35">
      <c r="A11526" s="5" t="s">
        <v>5624</v>
      </c>
      <c r="B11526" s="5" t="s">
        <v>81</v>
      </c>
      <c r="C11526" s="5" t="s">
        <v>125</v>
      </c>
      <c r="D11526" s="13">
        <v>160</v>
      </c>
      <c r="E11526" s="6">
        <v>701841.375</v>
      </c>
      <c r="F11526" s="6">
        <v>142816.14000000001</v>
      </c>
      <c r="G11526" s="7">
        <v>39680</v>
      </c>
      <c r="H11526" s="7">
        <v>39009</v>
      </c>
      <c r="I11526" s="7">
        <v>48213</v>
      </c>
      <c r="J11526" s="5" t="s">
        <v>5625</v>
      </c>
      <c r="K11526" s="5">
        <v>1007</v>
      </c>
      <c r="L11526" s="5" t="s">
        <v>3007</v>
      </c>
      <c r="M11526" s="5" t="s">
        <v>21</v>
      </c>
      <c r="N11526" s="5" t="s">
        <v>5626</v>
      </c>
      <c r="O11526" s="5" t="s">
        <v>34</v>
      </c>
      <c r="P11526" s="5" t="s">
        <v>5627</v>
      </c>
      <c r="Q11526" s="5" t="s">
        <v>4707</v>
      </c>
    </row>
    <row r="11527" spans="1:17" hidden="1" x14ac:dyDescent="0.35">
      <c r="A11527" s="5" t="s">
        <v>5716</v>
      </c>
      <c r="B11527" s="5" t="s">
        <v>81</v>
      </c>
      <c r="C11527" s="5" t="s">
        <v>145</v>
      </c>
      <c r="D11527" s="13">
        <v>160</v>
      </c>
      <c r="E11527" s="6">
        <v>961766.77799999993</v>
      </c>
      <c r="F11527" s="6">
        <v>218644.89999999994</v>
      </c>
      <c r="G11527" s="7">
        <v>39662</v>
      </c>
      <c r="H11527" s="7">
        <v>40310</v>
      </c>
      <c r="I11527" s="7">
        <v>49674</v>
      </c>
      <c r="J11527" s="5" t="s">
        <v>5717</v>
      </c>
      <c r="K11527" s="5">
        <v>6074</v>
      </c>
      <c r="L11527" s="5" t="s">
        <v>4286</v>
      </c>
      <c r="M11527" s="5" t="s">
        <v>460</v>
      </c>
      <c r="N11527" s="5" t="s">
        <v>5718</v>
      </c>
      <c r="O11527" s="5" t="s">
        <v>34</v>
      </c>
      <c r="P11527" s="5" t="s">
        <v>5719</v>
      </c>
      <c r="Q11527" s="5" t="s">
        <v>2356</v>
      </c>
    </row>
    <row r="11528" spans="1:17" hidden="1" x14ac:dyDescent="0.35">
      <c r="A11528" s="5" t="s">
        <v>6419</v>
      </c>
      <c r="B11528" s="5" t="s">
        <v>81</v>
      </c>
      <c r="C11528" s="5" t="s">
        <v>145</v>
      </c>
      <c r="D11528" s="13">
        <v>160</v>
      </c>
      <c r="E11528" s="6">
        <v>1071535.121</v>
      </c>
      <c r="F11528" s="6">
        <v>225650.65</v>
      </c>
      <c r="G11528" s="7">
        <v>39801</v>
      </c>
      <c r="H11528" s="7">
        <v>41246</v>
      </c>
      <c r="I11528" s="7">
        <v>50405</v>
      </c>
      <c r="J11528" s="5" t="s">
        <v>6420</v>
      </c>
      <c r="K11528" s="5">
        <v>7477</v>
      </c>
      <c r="L11528" s="5" t="s">
        <v>6418</v>
      </c>
      <c r="M11528" s="5" t="s">
        <v>99</v>
      </c>
      <c r="N11528" s="5" t="s">
        <v>1876</v>
      </c>
      <c r="O11528" s="5" t="s">
        <v>34</v>
      </c>
      <c r="P11528" s="5" t="s">
        <v>1877</v>
      </c>
      <c r="Q11528" s="5" t="s">
        <v>527</v>
      </c>
    </row>
    <row r="11529" spans="1:17" hidden="1" x14ac:dyDescent="0.35">
      <c r="A11529" s="5" t="s">
        <v>6607</v>
      </c>
      <c r="B11529" s="5" t="s">
        <v>81</v>
      </c>
      <c r="C11529" s="5" t="s">
        <v>145</v>
      </c>
      <c r="D11529" s="13">
        <v>160</v>
      </c>
      <c r="E11529" s="6">
        <v>690321.7</v>
      </c>
      <c r="F11529" s="6">
        <v>123378.19</v>
      </c>
      <c r="G11529" s="7">
        <v>39842</v>
      </c>
      <c r="H11529" s="7">
        <v>41899</v>
      </c>
      <c r="I11529" s="7">
        <v>51135</v>
      </c>
      <c r="J11529" s="5" t="s">
        <v>6608</v>
      </c>
      <c r="K11529" s="5">
        <v>7513</v>
      </c>
      <c r="L11529" s="5" t="s">
        <v>6609</v>
      </c>
      <c r="M11529" s="5" t="s">
        <v>99</v>
      </c>
      <c r="N11529" s="5" t="s">
        <v>6610</v>
      </c>
      <c r="O11529" s="5" t="s">
        <v>34</v>
      </c>
      <c r="P11529" s="5" t="s">
        <v>6611</v>
      </c>
      <c r="Q11529" s="5" t="s">
        <v>6612</v>
      </c>
    </row>
    <row r="11530" spans="1:17" hidden="1" x14ac:dyDescent="0.35">
      <c r="A11530" s="5" t="s">
        <v>6941</v>
      </c>
      <c r="B11530" s="5" t="s">
        <v>81</v>
      </c>
      <c r="C11530" s="5" t="s">
        <v>145</v>
      </c>
      <c r="D11530" s="13">
        <v>160</v>
      </c>
      <c r="E11530" s="6">
        <v>1184602.8</v>
      </c>
      <c r="F11530" s="6">
        <v>219797.65000000002</v>
      </c>
      <c r="G11530" s="7">
        <v>39934</v>
      </c>
      <c r="H11530" s="7">
        <v>43138</v>
      </c>
      <c r="I11530" s="7">
        <v>50464</v>
      </c>
      <c r="J11530" s="5" t="s">
        <v>6942</v>
      </c>
      <c r="K11530" s="5">
        <v>7310</v>
      </c>
      <c r="L11530" s="5" t="s">
        <v>4212</v>
      </c>
      <c r="M11530" s="5" t="s">
        <v>32</v>
      </c>
      <c r="N11530" s="5" t="s">
        <v>6943</v>
      </c>
      <c r="O11530" s="5" t="s">
        <v>34</v>
      </c>
      <c r="P11530" s="5" t="s">
        <v>6944</v>
      </c>
      <c r="Q11530" s="5" t="s">
        <v>1330</v>
      </c>
    </row>
    <row r="11531" spans="1:17" hidden="1" x14ac:dyDescent="0.35">
      <c r="A11531" s="5" t="s">
        <v>7298</v>
      </c>
      <c r="B11531" s="5" t="s">
        <v>81</v>
      </c>
      <c r="C11531" s="5" t="s">
        <v>145</v>
      </c>
      <c r="D11531" s="13">
        <v>160</v>
      </c>
      <c r="E11531" s="6">
        <v>9184.15</v>
      </c>
      <c r="F11531" s="6">
        <v>425.04</v>
      </c>
      <c r="G11531" s="7">
        <v>39989</v>
      </c>
      <c r="H11531" s="7">
        <v>43787</v>
      </c>
      <c r="I11531" s="7">
        <v>52931</v>
      </c>
      <c r="J11531" s="5" t="s">
        <v>7299</v>
      </c>
      <c r="K11531" s="5">
        <v>7000</v>
      </c>
      <c r="L11531" s="5" t="s">
        <v>1487</v>
      </c>
      <c r="M11531" s="5" t="s">
        <v>99</v>
      </c>
      <c r="N11531" s="5" t="s">
        <v>7294</v>
      </c>
      <c r="O11531" s="5" t="s">
        <v>34</v>
      </c>
      <c r="P11531" s="5" t="s">
        <v>4668</v>
      </c>
      <c r="Q11531" s="5" t="s">
        <v>512</v>
      </c>
    </row>
    <row r="11532" spans="1:17" hidden="1" x14ac:dyDescent="0.35">
      <c r="A11532" s="5" t="s">
        <v>8679</v>
      </c>
      <c r="B11532" s="5" t="s">
        <v>287</v>
      </c>
      <c r="C11532" s="5" t="s">
        <v>658</v>
      </c>
      <c r="D11532" s="13">
        <v>160</v>
      </c>
      <c r="E11532" s="6">
        <v>399321.14399999997</v>
      </c>
      <c r="F11532" s="6">
        <v>106040.70999999999</v>
      </c>
      <c r="G11532" s="7">
        <v>40340</v>
      </c>
      <c r="H11532" s="7">
        <v>43556</v>
      </c>
      <c r="I11532" s="7">
        <v>50890</v>
      </c>
      <c r="J11532" s="5" t="s">
        <v>8680</v>
      </c>
      <c r="K11532" s="5">
        <v>5628</v>
      </c>
      <c r="L11532" s="5" t="s">
        <v>7772</v>
      </c>
      <c r="M11532" s="5" t="s">
        <v>28</v>
      </c>
      <c r="N11532" s="5" t="s">
        <v>8681</v>
      </c>
      <c r="O11532" s="5" t="s">
        <v>34</v>
      </c>
      <c r="P11532" s="5" t="s">
        <v>2771</v>
      </c>
      <c r="Q11532" s="5" t="s">
        <v>1171</v>
      </c>
    </row>
    <row r="11533" spans="1:17" hidden="1" x14ac:dyDescent="0.35">
      <c r="A11533" s="5" t="s">
        <v>15544</v>
      </c>
      <c r="B11533" s="5" t="s">
        <v>81</v>
      </c>
      <c r="C11533" s="5" t="s">
        <v>145</v>
      </c>
      <c r="D11533" s="13">
        <v>160</v>
      </c>
      <c r="E11533" s="6">
        <v>870679.72500000009</v>
      </c>
      <c r="F11533" s="6">
        <v>169546.90000000002</v>
      </c>
      <c r="G11533" s="7">
        <v>41416</v>
      </c>
      <c r="H11533" s="7">
        <v>41631</v>
      </c>
      <c r="I11533" s="7">
        <v>50770</v>
      </c>
      <c r="J11533" s="5" t="s">
        <v>15545</v>
      </c>
      <c r="K11533" s="5">
        <v>1947</v>
      </c>
      <c r="L11533" s="5" t="s">
        <v>15546</v>
      </c>
      <c r="M11533" s="5" t="s">
        <v>76</v>
      </c>
      <c r="N11533" s="5" t="s">
        <v>5647</v>
      </c>
      <c r="O11533" s="5" t="s">
        <v>34</v>
      </c>
      <c r="P11533" s="5" t="s">
        <v>5648</v>
      </c>
      <c r="Q11533" s="5" t="s">
        <v>5649</v>
      </c>
    </row>
    <row r="11534" spans="1:17" hidden="1" x14ac:dyDescent="0.35">
      <c r="A11534" s="5" t="s">
        <v>15721</v>
      </c>
      <c r="B11534" s="5" t="s">
        <v>81</v>
      </c>
      <c r="C11534" s="5" t="s">
        <v>125</v>
      </c>
      <c r="D11534" s="13">
        <v>160</v>
      </c>
      <c r="E11534" s="6">
        <v>169501.65</v>
      </c>
      <c r="F11534" s="6">
        <v>49155.470000000008</v>
      </c>
      <c r="G11534" s="7">
        <v>41879</v>
      </c>
      <c r="H11534" s="7">
        <v>43237</v>
      </c>
      <c r="I11534" s="7">
        <v>48730</v>
      </c>
      <c r="J11534" s="5" t="s">
        <v>4933</v>
      </c>
      <c r="K11534" s="5">
        <v>8610</v>
      </c>
      <c r="L11534" s="5" t="s">
        <v>1563</v>
      </c>
      <c r="M11534" s="5" t="s">
        <v>53</v>
      </c>
      <c r="N11534" s="5" t="s">
        <v>15722</v>
      </c>
      <c r="O11534" s="5" t="s">
        <v>34</v>
      </c>
      <c r="P11534" s="5" t="s">
        <v>4572</v>
      </c>
      <c r="Q11534" s="5" t="s">
        <v>1185</v>
      </c>
    </row>
    <row r="11535" spans="1:17" hidden="1" x14ac:dyDescent="0.35">
      <c r="A11535" s="5" t="s">
        <v>15762</v>
      </c>
      <c r="B11535" s="5" t="s">
        <v>81</v>
      </c>
      <c r="C11535" s="5" t="s">
        <v>82</v>
      </c>
      <c r="D11535" s="13">
        <v>160</v>
      </c>
      <c r="E11535" s="6">
        <v>224125.03600000002</v>
      </c>
      <c r="F11535" s="6">
        <v>49944.299999999996</v>
      </c>
      <c r="G11535" s="7">
        <v>42007</v>
      </c>
      <c r="H11535" s="7">
        <v>41579</v>
      </c>
      <c r="I11535" s="7">
        <v>50770</v>
      </c>
      <c r="J11535" s="5" t="s">
        <v>15763</v>
      </c>
      <c r="K11535" s="5">
        <v>2603</v>
      </c>
      <c r="L11535" s="5" t="s">
        <v>2286</v>
      </c>
      <c r="M11535" s="5" t="s">
        <v>51</v>
      </c>
      <c r="N11535" s="5" t="s">
        <v>15764</v>
      </c>
      <c r="O11535" s="5" t="s">
        <v>34</v>
      </c>
      <c r="P11535" s="5" t="s">
        <v>6302</v>
      </c>
      <c r="Q11535" s="5" t="s">
        <v>9065</v>
      </c>
    </row>
    <row r="11536" spans="1:17" hidden="1" x14ac:dyDescent="0.35">
      <c r="A11536" s="5" t="s">
        <v>15765</v>
      </c>
      <c r="B11536" s="5" t="s">
        <v>81</v>
      </c>
      <c r="C11536" s="5" t="s">
        <v>82</v>
      </c>
      <c r="D11536" s="13">
        <v>160</v>
      </c>
      <c r="E11536" s="6">
        <v>631803.83200000005</v>
      </c>
      <c r="F11536" s="6">
        <v>138393.32</v>
      </c>
      <c r="G11536" s="7">
        <v>42007</v>
      </c>
      <c r="H11536" s="7">
        <v>41579</v>
      </c>
      <c r="I11536" s="7">
        <v>50770</v>
      </c>
      <c r="J11536" s="5" t="s">
        <v>15763</v>
      </c>
      <c r="K11536" s="5">
        <v>2603</v>
      </c>
      <c r="L11536" s="5" t="s">
        <v>2286</v>
      </c>
      <c r="M11536" s="5" t="s">
        <v>51</v>
      </c>
      <c r="N11536" s="5" t="s">
        <v>15766</v>
      </c>
      <c r="O11536" s="5" t="s">
        <v>34</v>
      </c>
      <c r="P11536" s="5" t="s">
        <v>4738</v>
      </c>
      <c r="Q11536" s="5" t="s">
        <v>578</v>
      </c>
    </row>
    <row r="11537" spans="1:17" x14ac:dyDescent="0.35">
      <c r="A11537" s="5" t="s">
        <v>13183</v>
      </c>
      <c r="B11537" s="5" t="s">
        <v>18</v>
      </c>
      <c r="C11537" s="5" t="s">
        <v>22</v>
      </c>
      <c r="D11537" s="13">
        <v>160.16</v>
      </c>
      <c r="E11537" s="6">
        <v>165992.4</v>
      </c>
      <c r="F11537" s="6">
        <v>28050.699999999986</v>
      </c>
      <c r="G11537" s="7">
        <v>40773</v>
      </c>
      <c r="H11537" s="7">
        <v>42460</v>
      </c>
      <c r="I11537" s="7">
        <v>50040</v>
      </c>
      <c r="J11537" s="5" t="s">
        <v>13184</v>
      </c>
      <c r="K11537" s="5">
        <v>9413</v>
      </c>
      <c r="L11537" s="5" t="s">
        <v>317</v>
      </c>
      <c r="M11537" s="5" t="s">
        <v>318</v>
      </c>
      <c r="N11537" s="5" t="s">
        <v>13185</v>
      </c>
      <c r="O11537" s="5" t="s">
        <v>34</v>
      </c>
      <c r="P11537" s="5" t="s">
        <v>7239</v>
      </c>
      <c r="Q11537" s="5" t="s">
        <v>320</v>
      </c>
    </row>
    <row r="11538" spans="1:17" x14ac:dyDescent="0.35">
      <c r="A11538" s="5" t="s">
        <v>6895</v>
      </c>
      <c r="B11538" s="5" t="s">
        <v>18</v>
      </c>
      <c r="C11538" s="5" t="s">
        <v>19</v>
      </c>
      <c r="D11538" s="13">
        <v>160.4</v>
      </c>
      <c r="E11538" s="6">
        <v>189224</v>
      </c>
      <c r="F11538" s="6">
        <v>67363.77</v>
      </c>
      <c r="G11538" s="7">
        <v>39912</v>
      </c>
      <c r="H11538" s="7">
        <v>41459</v>
      </c>
      <c r="I11538" s="7">
        <v>50770</v>
      </c>
      <c r="J11538" s="5" t="s">
        <v>6896</v>
      </c>
      <c r="K11538" s="5">
        <v>1427</v>
      </c>
      <c r="L11538" s="5" t="s">
        <v>6897</v>
      </c>
      <c r="M11538" s="5" t="s">
        <v>21</v>
      </c>
      <c r="N11538" s="5"/>
      <c r="O11538" s="5" t="s">
        <v>34</v>
      </c>
      <c r="P11538" s="5" t="s">
        <v>6898</v>
      </c>
      <c r="Q11538" s="5" t="s">
        <v>6899</v>
      </c>
    </row>
    <row r="11539" spans="1:17" x14ac:dyDescent="0.35">
      <c r="A11539" s="5" t="s">
        <v>12376</v>
      </c>
      <c r="B11539" s="5" t="s">
        <v>18</v>
      </c>
      <c r="C11539" s="5" t="s">
        <v>22</v>
      </c>
      <c r="D11539" s="13">
        <v>160.55000000000001</v>
      </c>
      <c r="E11539" s="6">
        <v>146655.1</v>
      </c>
      <c r="F11539" s="6">
        <v>21342.249999999996</v>
      </c>
      <c r="G11539" s="7">
        <v>40721</v>
      </c>
      <c r="H11539" s="7">
        <v>42276</v>
      </c>
      <c r="I11539" s="7">
        <v>49674</v>
      </c>
      <c r="J11539" s="5" t="s">
        <v>12377</v>
      </c>
      <c r="K11539" s="5">
        <v>5703</v>
      </c>
      <c r="L11539" s="5" t="s">
        <v>58</v>
      </c>
      <c r="M11539" s="5" t="s">
        <v>28</v>
      </c>
      <c r="N11539" s="5" t="s">
        <v>9055</v>
      </c>
      <c r="O11539" s="5" t="s">
        <v>34</v>
      </c>
      <c r="P11539" s="5" t="s">
        <v>9056</v>
      </c>
      <c r="Q11539" s="5" t="s">
        <v>1171</v>
      </c>
    </row>
    <row r="11540" spans="1:17" x14ac:dyDescent="0.35">
      <c r="A11540" s="5" t="s">
        <v>6681</v>
      </c>
      <c r="B11540" s="5" t="s">
        <v>18</v>
      </c>
      <c r="C11540" s="5" t="s">
        <v>22</v>
      </c>
      <c r="D11540" s="13">
        <v>160.6</v>
      </c>
      <c r="E11540" s="6">
        <v>203815.80000000002</v>
      </c>
      <c r="F11540" s="6">
        <v>95152.06</v>
      </c>
      <c r="G11540" s="7">
        <v>39854</v>
      </c>
      <c r="H11540" s="7">
        <v>40532</v>
      </c>
      <c r="I11540" s="7">
        <v>49674</v>
      </c>
      <c r="J11540" s="5" t="s">
        <v>6682</v>
      </c>
      <c r="K11540" s="5">
        <v>3454</v>
      </c>
      <c r="L11540" s="5" t="s">
        <v>1522</v>
      </c>
      <c r="M11540" s="5" t="s">
        <v>51</v>
      </c>
      <c r="N11540" s="5" t="s">
        <v>2447</v>
      </c>
      <c r="O11540" s="5"/>
      <c r="P11540" s="5"/>
      <c r="Q11540" s="5"/>
    </row>
    <row r="11541" spans="1:17" x14ac:dyDescent="0.35">
      <c r="A11541" s="5" t="s">
        <v>15231</v>
      </c>
      <c r="B11541" s="5" t="s">
        <v>18</v>
      </c>
      <c r="C11541" s="5" t="s">
        <v>22</v>
      </c>
      <c r="D11541" s="13">
        <v>160.68</v>
      </c>
      <c r="E11541" s="6">
        <v>72299</v>
      </c>
      <c r="F11541" s="6">
        <v>22958.439999999995</v>
      </c>
      <c r="G11541" s="7">
        <v>40963</v>
      </c>
      <c r="H11541" s="7">
        <v>41108</v>
      </c>
      <c r="I11541" s="7">
        <v>50252</v>
      </c>
      <c r="J11541" s="5" t="s">
        <v>15232</v>
      </c>
      <c r="K11541" s="5">
        <v>1553</v>
      </c>
      <c r="L11541" s="5" t="s">
        <v>15233</v>
      </c>
      <c r="M11541" s="5" t="s">
        <v>55</v>
      </c>
      <c r="N11541" s="5" t="s">
        <v>14486</v>
      </c>
      <c r="O11541" s="5" t="s">
        <v>34</v>
      </c>
      <c r="P11541" s="5" t="s">
        <v>14487</v>
      </c>
      <c r="Q11541" s="5" t="s">
        <v>1637</v>
      </c>
    </row>
    <row r="11542" spans="1:17" x14ac:dyDescent="0.35">
      <c r="A11542" s="5" t="s">
        <v>1162</v>
      </c>
      <c r="B11542" s="5" t="s">
        <v>18</v>
      </c>
      <c r="C11542" s="5" t="s">
        <v>22</v>
      </c>
      <c r="D11542" s="13">
        <v>160.69999999999999</v>
      </c>
      <c r="E11542" s="6">
        <v>170778.67500000002</v>
      </c>
      <c r="F11542" s="6">
        <v>65237.459999999992</v>
      </c>
      <c r="G11542" s="7">
        <v>39570</v>
      </c>
      <c r="H11542" s="7">
        <v>41263</v>
      </c>
      <c r="I11542" s="7">
        <v>50405</v>
      </c>
      <c r="J11542" s="5" t="s">
        <v>1163</v>
      </c>
      <c r="K11542" s="5">
        <v>8466</v>
      </c>
      <c r="L11542" s="5" t="s">
        <v>1164</v>
      </c>
      <c r="M11542" s="5" t="s">
        <v>53</v>
      </c>
      <c r="N11542" s="5"/>
      <c r="O11542" s="5" t="s">
        <v>34</v>
      </c>
      <c r="P11542" s="5" t="s">
        <v>1165</v>
      </c>
      <c r="Q11542" s="5" t="s">
        <v>320</v>
      </c>
    </row>
    <row r="11543" spans="1:17" x14ac:dyDescent="0.35">
      <c r="A11543" s="5" t="s">
        <v>4494</v>
      </c>
      <c r="B11543" s="5" t="s">
        <v>18</v>
      </c>
      <c r="C11543" s="5" t="s">
        <v>22</v>
      </c>
      <c r="D11543" s="13">
        <v>160.69999999999999</v>
      </c>
      <c r="E11543" s="6">
        <v>194341.125</v>
      </c>
      <c r="F11543" s="6">
        <v>74885.400000000009</v>
      </c>
      <c r="G11543" s="7">
        <v>39570</v>
      </c>
      <c r="H11543" s="7">
        <v>40904</v>
      </c>
      <c r="I11543" s="7">
        <v>50040</v>
      </c>
      <c r="J11543" s="5" t="s">
        <v>4495</v>
      </c>
      <c r="K11543" s="5">
        <v>2540</v>
      </c>
      <c r="L11543" s="5" t="s">
        <v>402</v>
      </c>
      <c r="M11543" s="5" t="s">
        <v>210</v>
      </c>
      <c r="N11543" s="5" t="s">
        <v>2847</v>
      </c>
      <c r="O11543" s="5" t="s">
        <v>34</v>
      </c>
      <c r="P11543" s="5" t="s">
        <v>1607</v>
      </c>
      <c r="Q11543" s="5" t="s">
        <v>320</v>
      </c>
    </row>
    <row r="11544" spans="1:17" x14ac:dyDescent="0.35">
      <c r="A11544" s="5" t="s">
        <v>4514</v>
      </c>
      <c r="B11544" s="5" t="s">
        <v>18</v>
      </c>
      <c r="C11544" s="5" t="s">
        <v>22</v>
      </c>
      <c r="D11544" s="13">
        <v>160.80000000000001</v>
      </c>
      <c r="E11544" s="6">
        <v>176961</v>
      </c>
      <c r="F11544" s="6">
        <v>102528.93000000002</v>
      </c>
      <c r="G11544" s="7">
        <v>39570</v>
      </c>
      <c r="H11544" s="7">
        <v>39689</v>
      </c>
      <c r="I11544" s="7">
        <v>48944</v>
      </c>
      <c r="J11544" s="5" t="s">
        <v>4515</v>
      </c>
      <c r="K11544" s="5">
        <v>4104</v>
      </c>
      <c r="L11544" s="5" t="s">
        <v>2691</v>
      </c>
      <c r="M11544" s="5" t="s">
        <v>344</v>
      </c>
      <c r="N11544" s="5" t="s">
        <v>2847</v>
      </c>
      <c r="O11544" s="5" t="s">
        <v>34</v>
      </c>
      <c r="P11544" s="5" t="s">
        <v>1607</v>
      </c>
      <c r="Q11544" s="5" t="s">
        <v>320</v>
      </c>
    </row>
    <row r="11545" spans="1:17" x14ac:dyDescent="0.35">
      <c r="A11545" s="5" t="s">
        <v>8402</v>
      </c>
      <c r="B11545" s="5" t="s">
        <v>18</v>
      </c>
      <c r="C11545" s="5" t="s">
        <v>22</v>
      </c>
      <c r="D11545" s="13">
        <v>160.80000000000001</v>
      </c>
      <c r="E11545" s="6">
        <v>176666.77500000002</v>
      </c>
      <c r="F11545" s="6">
        <v>40844.960000000006</v>
      </c>
      <c r="G11545" s="7">
        <v>40267</v>
      </c>
      <c r="H11545" s="7">
        <v>41424</v>
      </c>
      <c r="I11545" s="7">
        <v>50770</v>
      </c>
      <c r="J11545" s="5" t="s">
        <v>8403</v>
      </c>
      <c r="K11545" s="5">
        <v>5707</v>
      </c>
      <c r="L11545" s="5" t="s">
        <v>4034</v>
      </c>
      <c r="M11545" s="5" t="s">
        <v>28</v>
      </c>
      <c r="N11545" s="5" t="s">
        <v>8404</v>
      </c>
      <c r="O11545" s="5" t="s">
        <v>34</v>
      </c>
      <c r="P11545" s="5" t="s">
        <v>8405</v>
      </c>
      <c r="Q11545" s="5" t="s">
        <v>433</v>
      </c>
    </row>
    <row r="11546" spans="1:17" x14ac:dyDescent="0.35">
      <c r="A11546" s="5" t="s">
        <v>15124</v>
      </c>
      <c r="B11546" s="5" t="s">
        <v>18</v>
      </c>
      <c r="C11546" s="5" t="s">
        <v>22</v>
      </c>
      <c r="D11546" s="13">
        <v>160.86000000000001</v>
      </c>
      <c r="E11546" s="6">
        <v>79512.074999999997</v>
      </c>
      <c r="F11546" s="6">
        <v>13994.12</v>
      </c>
      <c r="G11546" s="7">
        <v>40941</v>
      </c>
      <c r="H11546" s="7">
        <v>41624</v>
      </c>
      <c r="I11546" s="7">
        <v>50770</v>
      </c>
      <c r="J11546" s="5" t="s">
        <v>15125</v>
      </c>
      <c r="K11546" s="5">
        <v>3313</v>
      </c>
      <c r="L11546" s="5" t="s">
        <v>2961</v>
      </c>
      <c r="M11546" s="5" t="s">
        <v>51</v>
      </c>
      <c r="N11546" s="5"/>
      <c r="O11546" s="5" t="s">
        <v>34</v>
      </c>
      <c r="P11546" s="5" t="s">
        <v>2962</v>
      </c>
      <c r="Q11546" s="5" t="s">
        <v>465</v>
      </c>
    </row>
    <row r="11547" spans="1:17" x14ac:dyDescent="0.35">
      <c r="A11547" s="5" t="s">
        <v>14717</v>
      </c>
      <c r="B11547" s="5" t="s">
        <v>18</v>
      </c>
      <c r="C11547" s="5" t="s">
        <v>22</v>
      </c>
      <c r="D11547" s="13">
        <v>160.91</v>
      </c>
      <c r="E11547" s="6">
        <v>172775.82</v>
      </c>
      <c r="F11547" s="6">
        <v>32405.489999999991</v>
      </c>
      <c r="G11547" s="7">
        <v>40877</v>
      </c>
      <c r="H11547" s="7">
        <v>41606</v>
      </c>
      <c r="I11547" s="7">
        <v>50739</v>
      </c>
      <c r="J11547" s="5" t="s">
        <v>14718</v>
      </c>
      <c r="K11547" s="5">
        <v>6331</v>
      </c>
      <c r="L11547" s="5" t="s">
        <v>3088</v>
      </c>
      <c r="M11547" s="5" t="s">
        <v>895</v>
      </c>
      <c r="N11547" s="5" t="s">
        <v>8152</v>
      </c>
      <c r="O11547" s="5" t="s">
        <v>34</v>
      </c>
      <c r="P11547" s="5" t="s">
        <v>194</v>
      </c>
      <c r="Q11547" s="5" t="s">
        <v>277</v>
      </c>
    </row>
    <row r="11548" spans="1:17" x14ac:dyDescent="0.35">
      <c r="A11548" s="5" t="s">
        <v>14005</v>
      </c>
      <c r="B11548" s="5" t="s">
        <v>18</v>
      </c>
      <c r="C11548" s="5" t="s">
        <v>22</v>
      </c>
      <c r="D11548" s="13">
        <v>160.94999999999999</v>
      </c>
      <c r="E11548" s="6">
        <v>168187.44</v>
      </c>
      <c r="F11548" s="6">
        <v>30610.109999999997</v>
      </c>
      <c r="G11548" s="7">
        <v>40821</v>
      </c>
      <c r="H11548" s="7">
        <v>42452</v>
      </c>
      <c r="I11548" s="7">
        <v>50040</v>
      </c>
      <c r="J11548" s="5" t="s">
        <v>14006</v>
      </c>
      <c r="K11548" s="5">
        <v>6283</v>
      </c>
      <c r="L11548" s="5" t="s">
        <v>9879</v>
      </c>
      <c r="M11548" s="5" t="s">
        <v>179</v>
      </c>
      <c r="N11548" s="5"/>
      <c r="O11548" s="5" t="s">
        <v>34</v>
      </c>
      <c r="P11548" s="5" t="s">
        <v>14007</v>
      </c>
      <c r="Q11548" s="5" t="s">
        <v>486</v>
      </c>
    </row>
    <row r="11549" spans="1:17" x14ac:dyDescent="0.35">
      <c r="A11549" s="5" t="s">
        <v>1042</v>
      </c>
      <c r="B11549" s="5" t="s">
        <v>18</v>
      </c>
      <c r="C11549" s="5" t="s">
        <v>22</v>
      </c>
      <c r="D11549" s="13">
        <v>161</v>
      </c>
      <c r="E11549" s="6">
        <v>183319.55999999997</v>
      </c>
      <c r="F11549" s="6">
        <v>68085.249999999985</v>
      </c>
      <c r="G11549" s="7">
        <v>39570</v>
      </c>
      <c r="H11549" s="7">
        <v>40892</v>
      </c>
      <c r="I11549" s="7">
        <v>50040</v>
      </c>
      <c r="J11549" s="5" t="s">
        <v>1043</v>
      </c>
      <c r="K11549" s="5">
        <v>8514</v>
      </c>
      <c r="L11549" s="5" t="s">
        <v>1044</v>
      </c>
      <c r="M11549" s="5" t="s">
        <v>25</v>
      </c>
      <c r="N11549" s="5" t="s">
        <v>1045</v>
      </c>
      <c r="O11549" s="5" t="s">
        <v>34</v>
      </c>
      <c r="P11549" s="5" t="s">
        <v>1046</v>
      </c>
      <c r="Q11549" s="5" t="s">
        <v>1047</v>
      </c>
    </row>
    <row r="11550" spans="1:17" x14ac:dyDescent="0.35">
      <c r="A11550" s="5" t="s">
        <v>14957</v>
      </c>
      <c r="B11550" s="5" t="s">
        <v>18</v>
      </c>
      <c r="C11550" s="5" t="s">
        <v>22</v>
      </c>
      <c r="D11550" s="13">
        <v>161.24</v>
      </c>
      <c r="E11550" s="6">
        <v>112639.12499999999</v>
      </c>
      <c r="F11550" s="6">
        <v>17571.690000000002</v>
      </c>
      <c r="G11550" s="7">
        <v>40906</v>
      </c>
      <c r="H11550" s="7">
        <v>42271</v>
      </c>
      <c r="I11550" s="7">
        <v>49582</v>
      </c>
      <c r="J11550" s="5" t="s">
        <v>14958</v>
      </c>
      <c r="K11550" s="5">
        <v>8717</v>
      </c>
      <c r="L11550" s="5" t="s">
        <v>862</v>
      </c>
      <c r="M11550" s="5" t="s">
        <v>32</v>
      </c>
      <c r="N11550" s="5"/>
      <c r="O11550" s="5" t="s">
        <v>34</v>
      </c>
      <c r="P11550" s="5" t="s">
        <v>14959</v>
      </c>
      <c r="Q11550" s="5" t="s">
        <v>14960</v>
      </c>
    </row>
    <row r="11551" spans="1:17" x14ac:dyDescent="0.35">
      <c r="A11551" s="5" t="s">
        <v>10825</v>
      </c>
      <c r="B11551" s="5" t="s">
        <v>18</v>
      </c>
      <c r="C11551" s="5" t="s">
        <v>22</v>
      </c>
      <c r="D11551" s="13">
        <v>161.31</v>
      </c>
      <c r="E11551" s="6">
        <v>125358.12</v>
      </c>
      <c r="F11551" s="6">
        <v>19903.660000000003</v>
      </c>
      <c r="G11551" s="7">
        <v>40633</v>
      </c>
      <c r="H11551" s="7">
        <v>42640</v>
      </c>
      <c r="I11551" s="7">
        <v>50040</v>
      </c>
      <c r="J11551" s="5" t="s">
        <v>10826</v>
      </c>
      <c r="K11551" s="5">
        <v>9500</v>
      </c>
      <c r="L11551" s="5" t="s">
        <v>7203</v>
      </c>
      <c r="M11551" s="5" t="s">
        <v>32</v>
      </c>
      <c r="N11551" s="5" t="s">
        <v>7204</v>
      </c>
      <c r="O11551" s="5" t="s">
        <v>34</v>
      </c>
      <c r="P11551" s="5" t="s">
        <v>4672</v>
      </c>
      <c r="Q11551" s="5" t="s">
        <v>433</v>
      </c>
    </row>
    <row r="11552" spans="1:17" x14ac:dyDescent="0.35">
      <c r="A11552" s="5" t="s">
        <v>15279</v>
      </c>
      <c r="B11552" s="5" t="s">
        <v>18</v>
      </c>
      <c r="C11552" s="5" t="s">
        <v>22</v>
      </c>
      <c r="D11552" s="13">
        <v>161.46</v>
      </c>
      <c r="E11552" s="6">
        <v>78343.75</v>
      </c>
      <c r="F11552" s="6">
        <v>11347.840000000002</v>
      </c>
      <c r="G11552" s="7">
        <v>40973</v>
      </c>
      <c r="H11552" s="7">
        <v>42275</v>
      </c>
      <c r="I11552" s="7">
        <v>49582</v>
      </c>
      <c r="J11552" s="5" t="s">
        <v>15280</v>
      </c>
      <c r="K11552" s="5">
        <v>1678</v>
      </c>
      <c r="L11552" s="5" t="s">
        <v>7586</v>
      </c>
      <c r="M11552" s="5" t="s">
        <v>55</v>
      </c>
      <c r="N11552" s="5" t="s">
        <v>158</v>
      </c>
      <c r="O11552" s="5" t="s">
        <v>34</v>
      </c>
      <c r="P11552" s="5" t="s">
        <v>159</v>
      </c>
      <c r="Q11552" s="5" t="s">
        <v>160</v>
      </c>
    </row>
    <row r="11553" spans="1:17" x14ac:dyDescent="0.35">
      <c r="A11553" s="5" t="s">
        <v>11196</v>
      </c>
      <c r="B11553" s="5" t="s">
        <v>18</v>
      </c>
      <c r="C11553" s="5" t="s">
        <v>22</v>
      </c>
      <c r="D11553" s="13">
        <v>161.5</v>
      </c>
      <c r="E11553" s="6">
        <v>176323.5</v>
      </c>
      <c r="F11553" s="6">
        <v>40765.609999999993</v>
      </c>
      <c r="G11553" s="7">
        <v>40665</v>
      </c>
      <c r="H11553" s="7">
        <v>41628</v>
      </c>
      <c r="I11553" s="7">
        <v>50770</v>
      </c>
      <c r="J11553" s="5" t="s">
        <v>11197</v>
      </c>
      <c r="K11553" s="5">
        <v>3038</v>
      </c>
      <c r="L11553" s="5" t="s">
        <v>6518</v>
      </c>
      <c r="M11553" s="5" t="s">
        <v>51</v>
      </c>
      <c r="N11553" s="5"/>
      <c r="O11553" s="5" t="s">
        <v>34</v>
      </c>
      <c r="P11553" s="5" t="s">
        <v>2106</v>
      </c>
      <c r="Q11553" s="5" t="s">
        <v>653</v>
      </c>
    </row>
    <row r="11554" spans="1:17" x14ac:dyDescent="0.35">
      <c r="A11554" s="5" t="s">
        <v>14891</v>
      </c>
      <c r="B11554" s="5" t="s">
        <v>18</v>
      </c>
      <c r="C11554" s="5" t="s">
        <v>22</v>
      </c>
      <c r="D11554" s="13">
        <v>161.5</v>
      </c>
      <c r="E11554" s="6">
        <v>183092.7</v>
      </c>
      <c r="F11554" s="6">
        <v>58140.850000000006</v>
      </c>
      <c r="G11554" s="7">
        <v>40896</v>
      </c>
      <c r="H11554" s="7">
        <v>41127</v>
      </c>
      <c r="I11554" s="7">
        <v>50283</v>
      </c>
      <c r="J11554" s="5" t="s">
        <v>14892</v>
      </c>
      <c r="K11554" s="5">
        <v>3952</v>
      </c>
      <c r="L11554" s="5" t="s">
        <v>845</v>
      </c>
      <c r="M11554" s="5" t="s">
        <v>76</v>
      </c>
      <c r="N11554" s="5" t="s">
        <v>14893</v>
      </c>
      <c r="O11554" s="5" t="s">
        <v>34</v>
      </c>
      <c r="P11554" s="5" t="s">
        <v>10529</v>
      </c>
      <c r="Q11554" s="5" t="s">
        <v>3063</v>
      </c>
    </row>
    <row r="11555" spans="1:17" x14ac:dyDescent="0.35">
      <c r="A11555" s="5" t="s">
        <v>372</v>
      </c>
      <c r="B11555" s="5" t="s">
        <v>18</v>
      </c>
      <c r="C11555" s="5" t="s">
        <v>19</v>
      </c>
      <c r="D11555" s="13">
        <v>161.69999999999999</v>
      </c>
      <c r="E11555" s="6">
        <v>195410.40000000002</v>
      </c>
      <c r="F11555" s="6">
        <v>83643.64</v>
      </c>
      <c r="G11555" s="7">
        <v>39570</v>
      </c>
      <c r="H11555" s="7">
        <v>40891</v>
      </c>
      <c r="I11555" s="7">
        <v>50040</v>
      </c>
      <c r="J11555" s="5" t="s">
        <v>373</v>
      </c>
      <c r="K11555" s="5">
        <v>2715</v>
      </c>
      <c r="L11555" s="5" t="s">
        <v>374</v>
      </c>
      <c r="M11555" s="5" t="s">
        <v>51</v>
      </c>
      <c r="N11555" s="5"/>
      <c r="O11555" s="5" t="s">
        <v>34</v>
      </c>
      <c r="P11555" s="5" t="s">
        <v>375</v>
      </c>
      <c r="Q11555" s="5" t="s">
        <v>376</v>
      </c>
    </row>
    <row r="11556" spans="1:17" x14ac:dyDescent="0.35">
      <c r="A11556" s="5" t="s">
        <v>13772</v>
      </c>
      <c r="B11556" s="5" t="s">
        <v>18</v>
      </c>
      <c r="C11556" s="5" t="s">
        <v>19</v>
      </c>
      <c r="D11556" s="13">
        <v>161.75</v>
      </c>
      <c r="E11556" s="6">
        <v>168960.97499999998</v>
      </c>
      <c r="F11556" s="6">
        <v>61026.760000000009</v>
      </c>
      <c r="G11556" s="7">
        <v>40805</v>
      </c>
      <c r="H11556" s="7">
        <v>41177</v>
      </c>
      <c r="I11556" s="7">
        <v>50405</v>
      </c>
      <c r="J11556" s="5" t="s">
        <v>13773</v>
      </c>
      <c r="K11556" s="5">
        <v>3317</v>
      </c>
      <c r="L11556" s="5" t="s">
        <v>3995</v>
      </c>
      <c r="M11556" s="5" t="s">
        <v>51</v>
      </c>
      <c r="N11556" s="5" t="s">
        <v>5711</v>
      </c>
      <c r="O11556" s="5" t="s">
        <v>34</v>
      </c>
      <c r="P11556" s="5" t="s">
        <v>4861</v>
      </c>
      <c r="Q11556" s="5" t="s">
        <v>2260</v>
      </c>
    </row>
    <row r="11557" spans="1:17" x14ac:dyDescent="0.35">
      <c r="A11557" s="5" t="s">
        <v>11413</v>
      </c>
      <c r="B11557" s="5" t="s">
        <v>18</v>
      </c>
      <c r="C11557" s="5" t="s">
        <v>22</v>
      </c>
      <c r="D11557" s="13">
        <v>161.88</v>
      </c>
      <c r="E11557" s="6">
        <v>136781.4</v>
      </c>
      <c r="F11557" s="6">
        <v>23114.390000000007</v>
      </c>
      <c r="G11557" s="7">
        <v>40675</v>
      </c>
      <c r="H11557" s="7">
        <v>42459</v>
      </c>
      <c r="I11557" s="7">
        <v>50040</v>
      </c>
      <c r="J11557" s="5" t="s">
        <v>11414</v>
      </c>
      <c r="K11557" s="5">
        <v>6064</v>
      </c>
      <c r="L11557" s="5" t="s">
        <v>1430</v>
      </c>
      <c r="M11557" s="5" t="s">
        <v>460</v>
      </c>
      <c r="N11557" s="5" t="s">
        <v>11415</v>
      </c>
      <c r="O11557" s="5" t="s">
        <v>34</v>
      </c>
      <c r="P11557" s="5" t="s">
        <v>11416</v>
      </c>
      <c r="Q11557" s="5" t="s">
        <v>404</v>
      </c>
    </row>
    <row r="11558" spans="1:17" x14ac:dyDescent="0.35">
      <c r="A11558" s="5" t="s">
        <v>14594</v>
      </c>
      <c r="B11558" s="5" t="s">
        <v>18</v>
      </c>
      <c r="C11558" s="5" t="s">
        <v>22</v>
      </c>
      <c r="D11558" s="13">
        <v>161.93</v>
      </c>
      <c r="E11558" s="6">
        <v>137747.53999999998</v>
      </c>
      <c r="F11558" s="6">
        <v>24794.539999999997</v>
      </c>
      <c r="G11558" s="7">
        <v>40868</v>
      </c>
      <c r="H11558" s="7">
        <v>42020</v>
      </c>
      <c r="I11558" s="7">
        <v>49340</v>
      </c>
      <c r="J11558" s="5" t="s">
        <v>14595</v>
      </c>
      <c r="K11558" s="5">
        <v>6034</v>
      </c>
      <c r="L11558" s="5" t="s">
        <v>1748</v>
      </c>
      <c r="M11558" s="5" t="s">
        <v>179</v>
      </c>
      <c r="N11558" s="5"/>
      <c r="O11558" s="5" t="s">
        <v>34</v>
      </c>
      <c r="P11558" s="5" t="s">
        <v>14596</v>
      </c>
      <c r="Q11558" s="5" t="s">
        <v>264</v>
      </c>
    </row>
    <row r="11559" spans="1:17" hidden="1" x14ac:dyDescent="0.35">
      <c r="A11559" s="5" t="s">
        <v>7434</v>
      </c>
      <c r="B11559" s="5" t="s">
        <v>81</v>
      </c>
      <c r="C11559" s="5" t="s">
        <v>82</v>
      </c>
      <c r="D11559" s="13">
        <v>162</v>
      </c>
      <c r="E11559" s="6">
        <v>771614.7</v>
      </c>
      <c r="F11559" s="6">
        <v>207070.13</v>
      </c>
      <c r="G11559" s="7">
        <v>40044</v>
      </c>
      <c r="H11559" s="7">
        <v>42144</v>
      </c>
      <c r="I11559" s="7">
        <v>51501</v>
      </c>
      <c r="J11559" s="5" t="s">
        <v>7435</v>
      </c>
      <c r="K11559" s="5">
        <v>3550</v>
      </c>
      <c r="L11559" s="5" t="s">
        <v>881</v>
      </c>
      <c r="M11559" s="5" t="s">
        <v>51</v>
      </c>
      <c r="N11559" s="5" t="s">
        <v>7436</v>
      </c>
      <c r="O11559" s="5" t="s">
        <v>34</v>
      </c>
      <c r="P11559" s="5" t="s">
        <v>6302</v>
      </c>
      <c r="Q11559" s="5" t="s">
        <v>7437</v>
      </c>
    </row>
    <row r="11560" spans="1:17" x14ac:dyDescent="0.35">
      <c r="A11560" s="5" t="s">
        <v>13912</v>
      </c>
      <c r="B11560" s="5" t="s">
        <v>18</v>
      </c>
      <c r="C11560" s="5" t="s">
        <v>22</v>
      </c>
      <c r="D11560" s="13">
        <v>162</v>
      </c>
      <c r="E11560" s="6">
        <v>153098.17499999999</v>
      </c>
      <c r="F11560" s="6">
        <v>25871.739999999994</v>
      </c>
      <c r="G11560" s="7">
        <v>40821</v>
      </c>
      <c r="H11560" s="7">
        <v>42460</v>
      </c>
      <c r="I11560" s="7">
        <v>50040</v>
      </c>
      <c r="J11560" s="5" t="s">
        <v>13913</v>
      </c>
      <c r="K11560" s="5">
        <v>6300</v>
      </c>
      <c r="L11560" s="5" t="s">
        <v>4632</v>
      </c>
      <c r="M11560" s="5" t="s">
        <v>895</v>
      </c>
      <c r="N11560" s="5" t="s">
        <v>13171</v>
      </c>
      <c r="O11560" s="5" t="s">
        <v>34</v>
      </c>
      <c r="P11560" s="5" t="s">
        <v>11969</v>
      </c>
      <c r="Q11560" s="5" t="s">
        <v>13172</v>
      </c>
    </row>
    <row r="11561" spans="1:17" x14ac:dyDescent="0.35">
      <c r="A11561" s="5" t="s">
        <v>10063</v>
      </c>
      <c r="B11561" s="5" t="s">
        <v>18</v>
      </c>
      <c r="C11561" s="5" t="s">
        <v>22</v>
      </c>
      <c r="D11561" s="13">
        <v>162.12</v>
      </c>
      <c r="E11561" s="6">
        <v>170565.30000000002</v>
      </c>
      <c r="F11561" s="6">
        <v>38325.72</v>
      </c>
      <c r="G11561" s="7">
        <v>40568</v>
      </c>
      <c r="H11561" s="7">
        <v>41385</v>
      </c>
      <c r="I11561" s="7">
        <v>50770</v>
      </c>
      <c r="J11561" s="5" t="s">
        <v>1639</v>
      </c>
      <c r="K11561" s="5">
        <v>4912</v>
      </c>
      <c r="L11561" s="5" t="s">
        <v>1703</v>
      </c>
      <c r="M11561" s="5" t="s">
        <v>51</v>
      </c>
      <c r="N11561" s="5" t="s">
        <v>10064</v>
      </c>
      <c r="O11561" s="5" t="s">
        <v>34</v>
      </c>
      <c r="P11561" s="5" t="s">
        <v>5785</v>
      </c>
      <c r="Q11561" s="5" t="s">
        <v>123</v>
      </c>
    </row>
    <row r="11562" spans="1:17" x14ac:dyDescent="0.35">
      <c r="A11562" s="5" t="s">
        <v>9213</v>
      </c>
      <c r="B11562" s="5" t="s">
        <v>18</v>
      </c>
      <c r="C11562" s="5" t="s">
        <v>22</v>
      </c>
      <c r="D11562" s="13">
        <v>162.18</v>
      </c>
      <c r="E11562" s="6">
        <v>123642.29999999999</v>
      </c>
      <c r="F11562" s="6">
        <v>31341.069999999996</v>
      </c>
      <c r="G11562" s="7">
        <v>40445</v>
      </c>
      <c r="H11562" s="7">
        <v>41626</v>
      </c>
      <c r="I11562" s="7">
        <v>50770</v>
      </c>
      <c r="J11562" s="5" t="s">
        <v>9214</v>
      </c>
      <c r="K11562" s="5">
        <v>4934</v>
      </c>
      <c r="L11562" s="5" t="s">
        <v>4023</v>
      </c>
      <c r="M11562" s="5" t="s">
        <v>51</v>
      </c>
      <c r="N11562" s="5" t="s">
        <v>9215</v>
      </c>
      <c r="O11562" s="5" t="s">
        <v>34</v>
      </c>
      <c r="P11562" s="5" t="s">
        <v>5320</v>
      </c>
      <c r="Q11562" s="5" t="s">
        <v>366</v>
      </c>
    </row>
    <row r="11563" spans="1:17" x14ac:dyDescent="0.35">
      <c r="A11563" s="5" t="s">
        <v>9880</v>
      </c>
      <c r="B11563" s="5" t="s">
        <v>18</v>
      </c>
      <c r="C11563" s="5" t="s">
        <v>22</v>
      </c>
      <c r="D11563" s="13">
        <v>162.18</v>
      </c>
      <c r="E11563" s="6">
        <v>147372.62299999999</v>
      </c>
      <c r="F11563" s="6">
        <v>30788.14</v>
      </c>
      <c r="G11563" s="7">
        <v>40535</v>
      </c>
      <c r="H11563" s="7">
        <v>42086</v>
      </c>
      <c r="I11563" s="7">
        <v>49674</v>
      </c>
      <c r="J11563" s="5" t="s">
        <v>9878</v>
      </c>
      <c r="K11563" s="5">
        <v>6283</v>
      </c>
      <c r="L11563" s="5" t="s">
        <v>9879</v>
      </c>
      <c r="M11563" s="5" t="s">
        <v>179</v>
      </c>
      <c r="N11563" s="5" t="s">
        <v>2330</v>
      </c>
      <c r="O11563" s="5" t="s">
        <v>34</v>
      </c>
      <c r="P11563" s="5" t="s">
        <v>2331</v>
      </c>
      <c r="Q11563" s="5" t="s">
        <v>270</v>
      </c>
    </row>
    <row r="11564" spans="1:17" x14ac:dyDescent="0.35">
      <c r="A11564" s="5" t="s">
        <v>5243</v>
      </c>
      <c r="B11564" s="5" t="s">
        <v>18</v>
      </c>
      <c r="C11564" s="5" t="s">
        <v>19</v>
      </c>
      <c r="D11564" s="13">
        <v>162.19999999999999</v>
      </c>
      <c r="E11564" s="6">
        <v>169568.66999999998</v>
      </c>
      <c r="F11564" s="6">
        <v>65623.069999999978</v>
      </c>
      <c r="G11564" s="7">
        <v>39610</v>
      </c>
      <c r="H11564" s="7">
        <v>41250</v>
      </c>
      <c r="I11564" s="7">
        <v>50405</v>
      </c>
      <c r="J11564" s="5" t="s">
        <v>5244</v>
      </c>
      <c r="K11564" s="5">
        <v>6234</v>
      </c>
      <c r="L11564" s="5" t="s">
        <v>1690</v>
      </c>
      <c r="M11564" s="5" t="s">
        <v>179</v>
      </c>
      <c r="N11564" s="5"/>
      <c r="O11564" s="5" t="s">
        <v>34</v>
      </c>
      <c r="P11564" s="5" t="s">
        <v>5245</v>
      </c>
      <c r="Q11564" s="5" t="s">
        <v>596</v>
      </c>
    </row>
    <row r="11565" spans="1:17" x14ac:dyDescent="0.35">
      <c r="A11565" s="5" t="s">
        <v>10938</v>
      </c>
      <c r="B11565" s="5" t="s">
        <v>18</v>
      </c>
      <c r="C11565" s="5" t="s">
        <v>22</v>
      </c>
      <c r="D11565" s="13">
        <v>162.19999999999999</v>
      </c>
      <c r="E11565" s="6">
        <v>173672.25</v>
      </c>
      <c r="F11565" s="6">
        <v>43244.399999999994</v>
      </c>
      <c r="G11565" s="7">
        <v>40644</v>
      </c>
      <c r="H11565" s="7">
        <v>41478</v>
      </c>
      <c r="I11565" s="7">
        <v>50770</v>
      </c>
      <c r="J11565" s="5" t="s">
        <v>10939</v>
      </c>
      <c r="K11565" s="5">
        <v>1418</v>
      </c>
      <c r="L11565" s="5" t="s">
        <v>157</v>
      </c>
      <c r="M11565" s="5" t="s">
        <v>21</v>
      </c>
      <c r="N11565" s="5"/>
      <c r="O11565" s="5" t="s">
        <v>34</v>
      </c>
      <c r="P11565" s="5" t="s">
        <v>10940</v>
      </c>
      <c r="Q11565" s="5" t="s">
        <v>2452</v>
      </c>
    </row>
    <row r="11566" spans="1:17" x14ac:dyDescent="0.35">
      <c r="A11566" s="5" t="s">
        <v>14765</v>
      </c>
      <c r="B11566" s="5" t="s">
        <v>18</v>
      </c>
      <c r="C11566" s="5" t="s">
        <v>22</v>
      </c>
      <c r="D11566" s="13">
        <v>162.44</v>
      </c>
      <c r="E11566" s="6">
        <v>182857.25</v>
      </c>
      <c r="F11566" s="6">
        <v>32914.28</v>
      </c>
      <c r="G11566" s="7">
        <v>40893</v>
      </c>
      <c r="H11566" s="7">
        <v>42089</v>
      </c>
      <c r="I11566" s="7">
        <v>49399</v>
      </c>
      <c r="J11566" s="5" t="s">
        <v>14766</v>
      </c>
      <c r="K11566" s="5">
        <v>1742</v>
      </c>
      <c r="L11566" s="5" t="s">
        <v>5905</v>
      </c>
      <c r="M11566" s="5" t="s">
        <v>55</v>
      </c>
      <c r="N11566" s="5"/>
      <c r="O11566" s="5" t="s">
        <v>34</v>
      </c>
      <c r="P11566" s="5" t="s">
        <v>14767</v>
      </c>
      <c r="Q11566" s="5" t="s">
        <v>14250</v>
      </c>
    </row>
    <row r="11567" spans="1:17" x14ac:dyDescent="0.35">
      <c r="A11567" s="5" t="s">
        <v>3040</v>
      </c>
      <c r="B11567" s="5" t="s">
        <v>18</v>
      </c>
      <c r="C11567" s="5" t="s">
        <v>22</v>
      </c>
      <c r="D11567" s="13">
        <v>162.5</v>
      </c>
      <c r="E11567" s="6">
        <v>184442.4</v>
      </c>
      <c r="F11567" s="6">
        <v>70899.859999999986</v>
      </c>
      <c r="G11567" s="7">
        <v>39570</v>
      </c>
      <c r="H11567" s="7">
        <v>40900</v>
      </c>
      <c r="I11567" s="7">
        <v>50040</v>
      </c>
      <c r="J11567" s="5" t="s">
        <v>3041</v>
      </c>
      <c r="K11567" s="5">
        <v>1170</v>
      </c>
      <c r="L11567" s="5" t="s">
        <v>2809</v>
      </c>
      <c r="M11567" s="5" t="s">
        <v>21</v>
      </c>
      <c r="N11567" s="5"/>
      <c r="O11567" s="5" t="s">
        <v>34</v>
      </c>
      <c r="P11567" s="5" t="s">
        <v>2856</v>
      </c>
      <c r="Q11567" s="5" t="s">
        <v>366</v>
      </c>
    </row>
    <row r="11568" spans="1:17" x14ac:dyDescent="0.35">
      <c r="A11568" s="5" t="s">
        <v>8266</v>
      </c>
      <c r="B11568" s="5" t="s">
        <v>18</v>
      </c>
      <c r="C11568" s="5" t="s">
        <v>22</v>
      </c>
      <c r="D11568" s="13">
        <v>162.6</v>
      </c>
      <c r="E11568" s="6">
        <v>167994.6</v>
      </c>
      <c r="F11568" s="6">
        <v>42502.649999999994</v>
      </c>
      <c r="G11568" s="7">
        <v>40247</v>
      </c>
      <c r="H11568" s="7">
        <v>41635</v>
      </c>
      <c r="I11568" s="7">
        <v>50770</v>
      </c>
      <c r="J11568" s="5" t="s">
        <v>8267</v>
      </c>
      <c r="K11568" s="5">
        <v>5727</v>
      </c>
      <c r="L11568" s="5" t="s">
        <v>6288</v>
      </c>
      <c r="M11568" s="5" t="s">
        <v>28</v>
      </c>
      <c r="N11568" s="5"/>
      <c r="O11568" s="5" t="s">
        <v>34</v>
      </c>
      <c r="P11568" s="5" t="s">
        <v>3620</v>
      </c>
      <c r="Q11568" s="5" t="s">
        <v>404</v>
      </c>
    </row>
    <row r="11569" spans="1:17" x14ac:dyDescent="0.35">
      <c r="A11569" s="5" t="s">
        <v>4570</v>
      </c>
      <c r="B11569" s="5" t="s">
        <v>18</v>
      </c>
      <c r="C11569" s="5" t="s">
        <v>22</v>
      </c>
      <c r="D11569" s="13">
        <v>162.80000000000001</v>
      </c>
      <c r="E11569" s="6">
        <v>160292.32500000001</v>
      </c>
      <c r="F11569" s="6">
        <v>58987.58</v>
      </c>
      <c r="G11569" s="7">
        <v>39570</v>
      </c>
      <c r="H11569" s="7">
        <v>39784</v>
      </c>
      <c r="I11569" s="7">
        <v>48944</v>
      </c>
      <c r="J11569" s="5" t="s">
        <v>4571</v>
      </c>
      <c r="K11569" s="5">
        <v>9413</v>
      </c>
      <c r="L11569" s="5" t="s">
        <v>317</v>
      </c>
      <c r="M11569" s="5" t="s">
        <v>318</v>
      </c>
      <c r="N11569" s="5"/>
      <c r="O11569" s="5" t="s">
        <v>34</v>
      </c>
      <c r="P11569" s="5" t="s">
        <v>4572</v>
      </c>
      <c r="Q11569" s="5" t="s">
        <v>4573</v>
      </c>
    </row>
    <row r="11570" spans="1:17" x14ac:dyDescent="0.35">
      <c r="A11570" s="5" t="s">
        <v>15265</v>
      </c>
      <c r="B11570" s="5" t="s">
        <v>18</v>
      </c>
      <c r="C11570" s="5" t="s">
        <v>22</v>
      </c>
      <c r="D11570" s="13">
        <v>162.97999999999999</v>
      </c>
      <c r="E11570" s="6">
        <v>68181.225000000006</v>
      </c>
      <c r="F11570" s="6">
        <v>19371.830000000005</v>
      </c>
      <c r="G11570" s="7">
        <v>40970</v>
      </c>
      <c r="H11570" s="7">
        <v>41092</v>
      </c>
      <c r="I11570" s="7">
        <v>50252</v>
      </c>
      <c r="J11570" s="5" t="s">
        <v>15266</v>
      </c>
      <c r="K11570" s="5">
        <v>9402</v>
      </c>
      <c r="L11570" s="5" t="s">
        <v>1222</v>
      </c>
      <c r="M11570" s="5" t="s">
        <v>32</v>
      </c>
      <c r="N11570" s="5" t="s">
        <v>15267</v>
      </c>
      <c r="O11570" s="5" t="s">
        <v>34</v>
      </c>
      <c r="P11570" s="5" t="s">
        <v>15268</v>
      </c>
      <c r="Q11570" s="5" t="s">
        <v>486</v>
      </c>
    </row>
    <row r="11571" spans="1:17" x14ac:dyDescent="0.35">
      <c r="A11571" s="5" t="s">
        <v>11352</v>
      </c>
      <c r="B11571" s="5" t="s">
        <v>18</v>
      </c>
      <c r="C11571" s="5" t="s">
        <v>22</v>
      </c>
      <c r="D11571" s="13">
        <v>163.08000000000001</v>
      </c>
      <c r="E11571" s="6">
        <v>149054.1</v>
      </c>
      <c r="F11571" s="6">
        <v>23665.98</v>
      </c>
      <c r="G11571" s="7">
        <v>40688</v>
      </c>
      <c r="H11571" s="7">
        <v>42641</v>
      </c>
      <c r="I11571" s="7">
        <v>50040</v>
      </c>
      <c r="J11571" s="5" t="s">
        <v>11353</v>
      </c>
      <c r="K11571" s="5">
        <v>2800</v>
      </c>
      <c r="L11571" s="5" t="s">
        <v>1902</v>
      </c>
      <c r="M11571" s="5" t="s">
        <v>38</v>
      </c>
      <c r="N11571" s="5" t="s">
        <v>11354</v>
      </c>
      <c r="O11571" s="5" t="s">
        <v>34</v>
      </c>
      <c r="P11571" s="5" t="s">
        <v>11355</v>
      </c>
      <c r="Q11571" s="5" t="s">
        <v>1001</v>
      </c>
    </row>
    <row r="11572" spans="1:17" x14ac:dyDescent="0.35">
      <c r="A11572" s="5" t="s">
        <v>2196</v>
      </c>
      <c r="B11572" s="5" t="s">
        <v>18</v>
      </c>
      <c r="C11572" s="5" t="s">
        <v>22</v>
      </c>
      <c r="D11572" s="13">
        <v>163.1</v>
      </c>
      <c r="E11572" s="6">
        <v>179466.28999999998</v>
      </c>
      <c r="F11572" s="6">
        <v>75016.91</v>
      </c>
      <c r="G11572" s="7">
        <v>39570</v>
      </c>
      <c r="H11572" s="7">
        <v>39675</v>
      </c>
      <c r="I11572" s="7">
        <v>48944</v>
      </c>
      <c r="J11572" s="5" t="s">
        <v>2197</v>
      </c>
      <c r="K11572" s="5">
        <v>6102</v>
      </c>
      <c r="L11572" s="5" t="s">
        <v>1440</v>
      </c>
      <c r="M11572" s="5" t="s">
        <v>179</v>
      </c>
      <c r="N11572" s="5"/>
      <c r="O11572" s="5" t="s">
        <v>34</v>
      </c>
      <c r="P11572" s="5" t="s">
        <v>2198</v>
      </c>
      <c r="Q11572" s="5" t="s">
        <v>486</v>
      </c>
    </row>
    <row r="11573" spans="1:17" x14ac:dyDescent="0.35">
      <c r="A11573" s="5" t="s">
        <v>10820</v>
      </c>
      <c r="B11573" s="5" t="s">
        <v>18</v>
      </c>
      <c r="C11573" s="5" t="s">
        <v>22</v>
      </c>
      <c r="D11573" s="13">
        <v>163.4</v>
      </c>
      <c r="E11573" s="6">
        <v>141115.27899999998</v>
      </c>
      <c r="F11573" s="6">
        <v>25682.979999999992</v>
      </c>
      <c r="G11573" s="7">
        <v>40640</v>
      </c>
      <c r="H11573" s="7">
        <v>42436</v>
      </c>
      <c r="I11573" s="7">
        <v>50040</v>
      </c>
      <c r="J11573" s="5" t="s">
        <v>10821</v>
      </c>
      <c r="K11573" s="5">
        <v>9554</v>
      </c>
      <c r="L11573" s="5" t="s">
        <v>10822</v>
      </c>
      <c r="M11573" s="5" t="s">
        <v>25</v>
      </c>
      <c r="N11573" s="5"/>
      <c r="O11573" s="5" t="s">
        <v>34</v>
      </c>
      <c r="P11573" s="5" t="s">
        <v>4992</v>
      </c>
      <c r="Q11573" s="5" t="s">
        <v>2260</v>
      </c>
    </row>
    <row r="11574" spans="1:17" x14ac:dyDescent="0.35">
      <c r="A11574" s="5" t="s">
        <v>10970</v>
      </c>
      <c r="B11574" s="5" t="s">
        <v>18</v>
      </c>
      <c r="C11574" s="5" t="s">
        <v>22</v>
      </c>
      <c r="D11574" s="13">
        <v>163.75</v>
      </c>
      <c r="E11574" s="6">
        <v>164366.25</v>
      </c>
      <c r="F11574" s="6">
        <v>36982.379999999997</v>
      </c>
      <c r="G11574" s="7">
        <v>40681</v>
      </c>
      <c r="H11574" s="7">
        <v>41995</v>
      </c>
      <c r="I11574" s="7">
        <v>49309</v>
      </c>
      <c r="J11574" s="5" t="s">
        <v>10971</v>
      </c>
      <c r="K11574" s="5">
        <v>1538</v>
      </c>
      <c r="L11574" s="5" t="s">
        <v>10972</v>
      </c>
      <c r="M11574" s="5" t="s">
        <v>21</v>
      </c>
      <c r="N11574" s="5"/>
      <c r="O11574" s="5" t="s">
        <v>34</v>
      </c>
      <c r="P11574" s="5" t="s">
        <v>10973</v>
      </c>
      <c r="Q11574" s="5" t="s">
        <v>4429</v>
      </c>
    </row>
    <row r="11575" spans="1:17" x14ac:dyDescent="0.35">
      <c r="A11575" s="5" t="s">
        <v>11095</v>
      </c>
      <c r="B11575" s="5" t="s">
        <v>18</v>
      </c>
      <c r="C11575" s="5" t="s">
        <v>22</v>
      </c>
      <c r="D11575" s="13">
        <v>163.9</v>
      </c>
      <c r="E11575" s="6">
        <v>145406.39999999999</v>
      </c>
      <c r="F11575" s="6">
        <v>32716.450000000004</v>
      </c>
      <c r="G11575" s="7">
        <v>40660</v>
      </c>
      <c r="H11575" s="7">
        <v>42090</v>
      </c>
      <c r="I11575" s="7">
        <v>49674</v>
      </c>
      <c r="J11575" s="5" t="s">
        <v>11096</v>
      </c>
      <c r="K11575" s="5">
        <v>8360</v>
      </c>
      <c r="L11575" s="5" t="s">
        <v>1169</v>
      </c>
      <c r="M11575" s="5" t="s">
        <v>25</v>
      </c>
      <c r="N11575" s="5"/>
      <c r="O11575" s="5" t="s">
        <v>34</v>
      </c>
      <c r="P11575" s="5" t="s">
        <v>194</v>
      </c>
      <c r="Q11575" s="5" t="s">
        <v>1171</v>
      </c>
    </row>
    <row r="11576" spans="1:17" x14ac:dyDescent="0.35">
      <c r="A11576" s="5" t="s">
        <v>902</v>
      </c>
      <c r="B11576" s="5" t="s">
        <v>18</v>
      </c>
      <c r="C11576" s="5" t="s">
        <v>22</v>
      </c>
      <c r="D11576" s="13">
        <v>164</v>
      </c>
      <c r="E11576" s="6">
        <v>153771.97500000001</v>
      </c>
      <c r="F11576" s="6">
        <v>63661.599999999999</v>
      </c>
      <c r="G11576" s="7">
        <v>39570</v>
      </c>
      <c r="H11576" s="7">
        <v>40891</v>
      </c>
      <c r="I11576" s="7">
        <v>50040</v>
      </c>
      <c r="J11576" s="5" t="s">
        <v>903</v>
      </c>
      <c r="K11576" s="5">
        <v>8342</v>
      </c>
      <c r="L11576" s="5" t="s">
        <v>904</v>
      </c>
      <c r="M11576" s="5" t="s">
        <v>53</v>
      </c>
      <c r="N11576" s="5"/>
      <c r="O11576" s="5" t="s">
        <v>86</v>
      </c>
      <c r="P11576" s="5" t="s">
        <v>905</v>
      </c>
      <c r="Q11576" s="5" t="s">
        <v>906</v>
      </c>
    </row>
    <row r="11577" spans="1:17" x14ac:dyDescent="0.35">
      <c r="A11577" s="5" t="s">
        <v>1390</v>
      </c>
      <c r="B11577" s="5" t="s">
        <v>18</v>
      </c>
      <c r="C11577" s="5" t="s">
        <v>22</v>
      </c>
      <c r="D11577" s="13">
        <v>164</v>
      </c>
      <c r="E11577" s="6">
        <v>186755.19999999998</v>
      </c>
      <c r="F11577" s="6">
        <v>71788.920000000013</v>
      </c>
      <c r="G11577" s="7">
        <v>39569</v>
      </c>
      <c r="H11577" s="7">
        <v>40861</v>
      </c>
      <c r="I11577" s="7">
        <v>50040</v>
      </c>
      <c r="J11577" s="5" t="s">
        <v>1391</v>
      </c>
      <c r="K11577" s="5">
        <v>8465</v>
      </c>
      <c r="L11577" s="5" t="s">
        <v>1392</v>
      </c>
      <c r="M11577" s="5" t="s">
        <v>53</v>
      </c>
      <c r="N11577" s="5" t="s">
        <v>1393</v>
      </c>
      <c r="O11577" s="5" t="s">
        <v>34</v>
      </c>
      <c r="P11577" s="5" t="s">
        <v>1394</v>
      </c>
      <c r="Q11577" s="5" t="s">
        <v>1395</v>
      </c>
    </row>
    <row r="11578" spans="1:17" x14ac:dyDescent="0.35">
      <c r="A11578" s="5" t="s">
        <v>4522</v>
      </c>
      <c r="B11578" s="5" t="s">
        <v>18</v>
      </c>
      <c r="C11578" s="5" t="s">
        <v>22</v>
      </c>
      <c r="D11578" s="13">
        <v>164</v>
      </c>
      <c r="E11578" s="6">
        <v>169086.6</v>
      </c>
      <c r="F11578" s="6">
        <v>59816.13</v>
      </c>
      <c r="G11578" s="7">
        <v>39570</v>
      </c>
      <c r="H11578" s="7">
        <v>41125</v>
      </c>
      <c r="I11578" s="7">
        <v>50405</v>
      </c>
      <c r="J11578" s="5" t="s">
        <v>4523</v>
      </c>
      <c r="K11578" s="5">
        <v>1870</v>
      </c>
      <c r="L11578" s="5" t="s">
        <v>2535</v>
      </c>
      <c r="M11578" s="5" t="s">
        <v>76</v>
      </c>
      <c r="N11578" s="5" t="s">
        <v>4486</v>
      </c>
      <c r="O11578" s="5" t="s">
        <v>34</v>
      </c>
      <c r="P11578" s="5" t="s">
        <v>4487</v>
      </c>
      <c r="Q11578" s="5" t="s">
        <v>4488</v>
      </c>
    </row>
    <row r="11579" spans="1:17" x14ac:dyDescent="0.35">
      <c r="A11579" s="5" t="s">
        <v>13777</v>
      </c>
      <c r="B11579" s="5" t="s">
        <v>18</v>
      </c>
      <c r="C11579" s="5" t="s">
        <v>22</v>
      </c>
      <c r="D11579" s="13">
        <v>164.18</v>
      </c>
      <c r="E11579" s="6">
        <v>155285.32500000001</v>
      </c>
      <c r="F11579" s="6">
        <v>25000.91</v>
      </c>
      <c r="G11579" s="7">
        <v>40817</v>
      </c>
      <c r="H11579" s="7">
        <v>42817</v>
      </c>
      <c r="I11579" s="7">
        <v>50405</v>
      </c>
      <c r="J11579" s="5" t="s">
        <v>13778</v>
      </c>
      <c r="K11579" s="5">
        <v>4566</v>
      </c>
      <c r="L11579" s="5" t="s">
        <v>7200</v>
      </c>
      <c r="M11579" s="5" t="s">
        <v>210</v>
      </c>
      <c r="N11579" s="5"/>
      <c r="O11579" s="5" t="s">
        <v>86</v>
      </c>
      <c r="P11579" s="5" t="s">
        <v>5598</v>
      </c>
      <c r="Q11579" s="5" t="s">
        <v>1801</v>
      </c>
    </row>
    <row r="11580" spans="1:17" x14ac:dyDescent="0.35">
      <c r="A11580" s="5" t="s">
        <v>9045</v>
      </c>
      <c r="B11580" s="5" t="s">
        <v>18</v>
      </c>
      <c r="C11580" s="5" t="s">
        <v>22</v>
      </c>
      <c r="D11580" s="13">
        <v>164.4</v>
      </c>
      <c r="E11580" s="6">
        <v>26616.6</v>
      </c>
      <c r="F11580" s="6">
        <v>10231.44</v>
      </c>
      <c r="G11580" s="7">
        <v>40416</v>
      </c>
      <c r="H11580" s="7">
        <v>40817</v>
      </c>
      <c r="I11580" s="7">
        <v>50040</v>
      </c>
      <c r="J11580" s="5" t="s">
        <v>9046</v>
      </c>
      <c r="K11580" s="5">
        <v>2345</v>
      </c>
      <c r="L11580" s="5" t="s">
        <v>37</v>
      </c>
      <c r="M11580" s="5" t="s">
        <v>38</v>
      </c>
      <c r="N11580" s="5"/>
      <c r="O11580" s="5" t="s">
        <v>34</v>
      </c>
      <c r="P11580" s="5" t="s">
        <v>817</v>
      </c>
      <c r="Q11580" s="5" t="s">
        <v>818</v>
      </c>
    </row>
    <row r="11581" spans="1:17" x14ac:dyDescent="0.35">
      <c r="A11581" s="5" t="s">
        <v>9047</v>
      </c>
      <c r="B11581" s="5" t="s">
        <v>18</v>
      </c>
      <c r="C11581" s="5" t="s">
        <v>22</v>
      </c>
      <c r="D11581" s="13">
        <v>164.4</v>
      </c>
      <c r="E11581" s="6">
        <v>149050.94999999998</v>
      </c>
      <c r="F11581" s="6">
        <v>57295.350000000006</v>
      </c>
      <c r="G11581" s="7">
        <v>40416</v>
      </c>
      <c r="H11581" s="7">
        <v>40817</v>
      </c>
      <c r="I11581" s="7">
        <v>50040</v>
      </c>
      <c r="J11581" s="5" t="s">
        <v>9046</v>
      </c>
      <c r="K11581" s="5">
        <v>2345</v>
      </c>
      <c r="L11581" s="5" t="s">
        <v>37</v>
      </c>
      <c r="M11581" s="5" t="s">
        <v>38</v>
      </c>
      <c r="N11581" s="5" t="s">
        <v>816</v>
      </c>
      <c r="O11581" s="5" t="s">
        <v>34</v>
      </c>
      <c r="P11581" s="5" t="s">
        <v>817</v>
      </c>
      <c r="Q11581" s="5" t="s">
        <v>818</v>
      </c>
    </row>
    <row r="11582" spans="1:17" x14ac:dyDescent="0.35">
      <c r="A11582" s="5" t="s">
        <v>4771</v>
      </c>
      <c r="B11582" s="5" t="s">
        <v>18</v>
      </c>
      <c r="C11582" s="5" t="s">
        <v>19</v>
      </c>
      <c r="D11582" s="13">
        <v>164.6</v>
      </c>
      <c r="E11582" s="6">
        <v>175342.11</v>
      </c>
      <c r="F11582" s="6">
        <v>62246.450000000019</v>
      </c>
      <c r="G11582" s="7">
        <v>39604</v>
      </c>
      <c r="H11582" s="7">
        <v>41515</v>
      </c>
      <c r="I11582" s="7">
        <v>50770</v>
      </c>
      <c r="J11582" s="5" t="s">
        <v>4772</v>
      </c>
      <c r="K11582" s="5">
        <v>4913</v>
      </c>
      <c r="L11582" s="5" t="s">
        <v>4773</v>
      </c>
      <c r="M11582" s="5" t="s">
        <v>51</v>
      </c>
      <c r="N11582" s="5"/>
      <c r="O11582" s="5" t="s">
        <v>34</v>
      </c>
      <c r="P11582" s="5" t="s">
        <v>2350</v>
      </c>
      <c r="Q11582" s="5" t="s">
        <v>366</v>
      </c>
    </row>
    <row r="11583" spans="1:17" x14ac:dyDescent="0.35">
      <c r="A11583" s="5" t="s">
        <v>14326</v>
      </c>
      <c r="B11583" s="5" t="s">
        <v>18</v>
      </c>
      <c r="C11583" s="5" t="s">
        <v>22</v>
      </c>
      <c r="D11583" s="13">
        <v>164.64</v>
      </c>
      <c r="E11583" s="6">
        <v>78702.3</v>
      </c>
      <c r="F11583" s="6">
        <v>20899.580000000002</v>
      </c>
      <c r="G11583" s="7">
        <v>40865</v>
      </c>
      <c r="H11583" s="7">
        <v>40905</v>
      </c>
      <c r="I11583" s="7">
        <v>50040</v>
      </c>
      <c r="J11583" s="5" t="s">
        <v>14327</v>
      </c>
      <c r="K11583" s="5">
        <v>3512</v>
      </c>
      <c r="L11583" s="5" t="s">
        <v>13474</v>
      </c>
      <c r="M11583" s="5" t="s">
        <v>51</v>
      </c>
      <c r="N11583" s="5" t="s">
        <v>14328</v>
      </c>
      <c r="O11583" s="5" t="s">
        <v>34</v>
      </c>
      <c r="P11583" s="5" t="s">
        <v>9269</v>
      </c>
      <c r="Q11583" s="5" t="s">
        <v>433</v>
      </c>
    </row>
    <row r="11584" spans="1:17" x14ac:dyDescent="0.35">
      <c r="A11584" s="5" t="s">
        <v>14329</v>
      </c>
      <c r="B11584" s="5" t="s">
        <v>18</v>
      </c>
      <c r="C11584" s="5" t="s">
        <v>22</v>
      </c>
      <c r="D11584" s="13">
        <v>164.64</v>
      </c>
      <c r="E11584" s="6">
        <v>75530.399999999994</v>
      </c>
      <c r="F11584" s="6">
        <v>20057.27</v>
      </c>
      <c r="G11584" s="7">
        <v>40865</v>
      </c>
      <c r="H11584" s="7">
        <v>40905</v>
      </c>
      <c r="I11584" s="7">
        <v>50040</v>
      </c>
      <c r="J11584" s="5" t="s">
        <v>14327</v>
      </c>
      <c r="K11584" s="5">
        <v>3512</v>
      </c>
      <c r="L11584" s="5" t="s">
        <v>13474</v>
      </c>
      <c r="M11584" s="5" t="s">
        <v>51</v>
      </c>
      <c r="N11584" s="5" t="s">
        <v>1057</v>
      </c>
      <c r="O11584" s="5" t="s">
        <v>34</v>
      </c>
      <c r="P11584" s="5" t="s">
        <v>1058</v>
      </c>
      <c r="Q11584" s="5" t="s">
        <v>913</v>
      </c>
    </row>
    <row r="11585" spans="1:17" x14ac:dyDescent="0.35">
      <c r="A11585" s="5" t="s">
        <v>12096</v>
      </c>
      <c r="B11585" s="5" t="s">
        <v>18</v>
      </c>
      <c r="C11585" s="5" t="s">
        <v>19</v>
      </c>
      <c r="D11585" s="13">
        <v>164.7</v>
      </c>
      <c r="E11585" s="6">
        <v>175954.11499999999</v>
      </c>
      <c r="F11585" s="6">
        <v>33959.139999999992</v>
      </c>
      <c r="G11585" s="7">
        <v>40710</v>
      </c>
      <c r="H11585" s="7">
        <v>41181</v>
      </c>
      <c r="I11585" s="7">
        <v>50405</v>
      </c>
      <c r="J11585" s="5" t="s">
        <v>12097</v>
      </c>
      <c r="K11585" s="5">
        <v>5242</v>
      </c>
      <c r="L11585" s="5" t="s">
        <v>1694</v>
      </c>
      <c r="M11585" s="5" t="s">
        <v>28</v>
      </c>
      <c r="N11585" s="5" t="s">
        <v>12098</v>
      </c>
      <c r="O11585" s="5" t="s">
        <v>34</v>
      </c>
      <c r="P11585" s="5" t="s">
        <v>12099</v>
      </c>
      <c r="Q11585" s="5" t="s">
        <v>200</v>
      </c>
    </row>
    <row r="11586" spans="1:17" x14ac:dyDescent="0.35">
      <c r="A11586" s="5" t="s">
        <v>15178</v>
      </c>
      <c r="B11586" s="5" t="s">
        <v>18</v>
      </c>
      <c r="C11586" s="5" t="s">
        <v>22</v>
      </c>
      <c r="D11586" s="13">
        <v>164.84</v>
      </c>
      <c r="E11586" s="6">
        <v>65201.85</v>
      </c>
      <c r="F11586" s="6">
        <v>16406.399999999998</v>
      </c>
      <c r="G11586" s="7">
        <v>40955</v>
      </c>
      <c r="H11586" s="7">
        <v>41262</v>
      </c>
      <c r="I11586" s="7">
        <v>50405</v>
      </c>
      <c r="J11586" s="5" t="s">
        <v>15179</v>
      </c>
      <c r="K11586" s="5">
        <v>8892</v>
      </c>
      <c r="L11586" s="5" t="s">
        <v>7302</v>
      </c>
      <c r="M11586" s="5" t="s">
        <v>32</v>
      </c>
      <c r="N11586" s="5" t="s">
        <v>15180</v>
      </c>
      <c r="O11586" s="5" t="s">
        <v>34</v>
      </c>
      <c r="P11586" s="5" t="s">
        <v>15181</v>
      </c>
      <c r="Q11586" s="5" t="s">
        <v>486</v>
      </c>
    </row>
    <row r="11587" spans="1:17" x14ac:dyDescent="0.35">
      <c r="A11587" s="5" t="s">
        <v>11321</v>
      </c>
      <c r="B11587" s="5" t="s">
        <v>18</v>
      </c>
      <c r="C11587" s="5" t="s">
        <v>22</v>
      </c>
      <c r="D11587" s="13">
        <v>165</v>
      </c>
      <c r="E11587" s="6">
        <v>159397.79999999999</v>
      </c>
      <c r="F11587" s="6">
        <v>33300.36</v>
      </c>
      <c r="G11587" s="7">
        <v>40670</v>
      </c>
      <c r="H11587" s="7">
        <v>42094</v>
      </c>
      <c r="I11587" s="7">
        <v>49674</v>
      </c>
      <c r="J11587" s="5" t="s">
        <v>11322</v>
      </c>
      <c r="K11587" s="5">
        <v>7537</v>
      </c>
      <c r="L11587" s="5" t="s">
        <v>1299</v>
      </c>
      <c r="M11587" s="5" t="s">
        <v>99</v>
      </c>
      <c r="N11587" s="5" t="s">
        <v>11318</v>
      </c>
      <c r="O11587" s="5" t="s">
        <v>34</v>
      </c>
      <c r="P11587" s="5" t="s">
        <v>11319</v>
      </c>
      <c r="Q11587" s="5" t="s">
        <v>11320</v>
      </c>
    </row>
    <row r="11588" spans="1:17" hidden="1" x14ac:dyDescent="0.35">
      <c r="A11588" s="5" t="s">
        <v>15674</v>
      </c>
      <c r="B11588" s="5" t="s">
        <v>287</v>
      </c>
      <c r="C11588" s="5" t="s">
        <v>658</v>
      </c>
      <c r="D11588" s="13">
        <v>165</v>
      </c>
      <c r="E11588" s="6">
        <v>1227180.3199999998</v>
      </c>
      <c r="F11588" s="6">
        <v>378682.73000000004</v>
      </c>
      <c r="G11588" s="7">
        <v>41591</v>
      </c>
      <c r="H11588" s="7">
        <v>43437</v>
      </c>
      <c r="I11588" s="7">
        <v>50770</v>
      </c>
      <c r="J11588" s="5" t="s">
        <v>10636</v>
      </c>
      <c r="K11588" s="5">
        <v>6436</v>
      </c>
      <c r="L11588" s="5" t="s">
        <v>1286</v>
      </c>
      <c r="M11588" s="5" t="s">
        <v>414</v>
      </c>
      <c r="N11588" s="5" t="s">
        <v>15675</v>
      </c>
      <c r="O11588" s="5" t="s">
        <v>34</v>
      </c>
      <c r="P11588" s="5" t="s">
        <v>15676</v>
      </c>
      <c r="Q11588" s="5" t="s">
        <v>404</v>
      </c>
    </row>
    <row r="11589" spans="1:17" x14ac:dyDescent="0.35">
      <c r="A11589" s="5" t="s">
        <v>11410</v>
      </c>
      <c r="B11589" s="5" t="s">
        <v>18</v>
      </c>
      <c r="C11589" s="5" t="s">
        <v>22</v>
      </c>
      <c r="D11589" s="13">
        <v>165.02</v>
      </c>
      <c r="E11589" s="6">
        <v>147144.9</v>
      </c>
      <c r="F11589" s="6">
        <v>59887.950000000004</v>
      </c>
      <c r="G11589" s="7">
        <v>40677</v>
      </c>
      <c r="H11589" s="7">
        <v>40890</v>
      </c>
      <c r="I11589" s="7">
        <v>50040</v>
      </c>
      <c r="J11589" s="5" t="s">
        <v>11411</v>
      </c>
      <c r="K11589" s="5">
        <v>3770</v>
      </c>
      <c r="L11589" s="5" t="s">
        <v>1282</v>
      </c>
      <c r="M11589" s="5" t="s">
        <v>51</v>
      </c>
      <c r="N11589" s="5" t="s">
        <v>11412</v>
      </c>
      <c r="O11589" s="5"/>
      <c r="P11589" s="5"/>
      <c r="Q11589" s="5"/>
    </row>
    <row r="11590" spans="1:17" x14ac:dyDescent="0.35">
      <c r="A11590" s="5" t="s">
        <v>15261</v>
      </c>
      <c r="B11590" s="5" t="s">
        <v>18</v>
      </c>
      <c r="C11590" s="5" t="s">
        <v>22</v>
      </c>
      <c r="D11590" s="13">
        <v>165.24</v>
      </c>
      <c r="E11590" s="6">
        <v>85497.9</v>
      </c>
      <c r="F11590" s="6">
        <v>15389.62</v>
      </c>
      <c r="G11590" s="7">
        <v>40976</v>
      </c>
      <c r="H11590" s="7">
        <v>41739</v>
      </c>
      <c r="I11590" s="7">
        <v>49064</v>
      </c>
      <c r="J11590" s="5" t="s">
        <v>15262</v>
      </c>
      <c r="K11590" s="5">
        <v>3439</v>
      </c>
      <c r="L11590" s="5" t="s">
        <v>3772</v>
      </c>
      <c r="M11590" s="5" t="s">
        <v>51</v>
      </c>
      <c r="N11590" s="5"/>
      <c r="O11590" s="5" t="s">
        <v>34</v>
      </c>
      <c r="P11590" s="5" t="s">
        <v>1643</v>
      </c>
      <c r="Q11590" s="5" t="s">
        <v>320</v>
      </c>
    </row>
    <row r="11591" spans="1:17" x14ac:dyDescent="0.35">
      <c r="A11591" s="5" t="s">
        <v>4103</v>
      </c>
      <c r="B11591" s="5" t="s">
        <v>18</v>
      </c>
      <c r="C11591" s="5" t="s">
        <v>22</v>
      </c>
      <c r="D11591" s="13">
        <v>165.3</v>
      </c>
      <c r="E11591" s="6">
        <v>160916.99999999997</v>
      </c>
      <c r="F11591" s="6">
        <v>56926.07</v>
      </c>
      <c r="G11591" s="7">
        <v>39570</v>
      </c>
      <c r="H11591" s="7">
        <v>41016</v>
      </c>
      <c r="I11591" s="7">
        <v>50405</v>
      </c>
      <c r="J11591" s="5" t="s">
        <v>4104</v>
      </c>
      <c r="K11591" s="5">
        <v>9205</v>
      </c>
      <c r="L11591" s="5" t="s">
        <v>898</v>
      </c>
      <c r="M11591" s="5" t="s">
        <v>32</v>
      </c>
      <c r="N11591" s="5"/>
      <c r="O11591" s="5" t="s">
        <v>34</v>
      </c>
      <c r="P11591" s="5" t="s">
        <v>4105</v>
      </c>
      <c r="Q11591" s="5" t="s">
        <v>946</v>
      </c>
    </row>
    <row r="11592" spans="1:17" x14ac:dyDescent="0.35">
      <c r="A11592" s="5" t="s">
        <v>7424</v>
      </c>
      <c r="B11592" s="5" t="s">
        <v>18</v>
      </c>
      <c r="C11592" s="5" t="s">
        <v>22</v>
      </c>
      <c r="D11592" s="13">
        <v>165.36</v>
      </c>
      <c r="E11592" s="6">
        <v>151256.92499999999</v>
      </c>
      <c r="F11592" s="6">
        <v>29343.829999999994</v>
      </c>
      <c r="G11592" s="7">
        <v>40039</v>
      </c>
      <c r="H11592" s="7">
        <v>42663</v>
      </c>
      <c r="I11592" s="7">
        <v>50040</v>
      </c>
      <c r="J11592" s="5" t="s">
        <v>7425</v>
      </c>
      <c r="K11592" s="5">
        <v>8716</v>
      </c>
      <c r="L11592" s="5" t="s">
        <v>7426</v>
      </c>
      <c r="M11592" s="5" t="s">
        <v>32</v>
      </c>
      <c r="N11592" s="5" t="s">
        <v>7427</v>
      </c>
      <c r="O11592" s="5" t="s">
        <v>34</v>
      </c>
      <c r="P11592" s="5" t="s">
        <v>7428</v>
      </c>
      <c r="Q11592" s="5" t="s">
        <v>7429</v>
      </c>
    </row>
    <row r="11593" spans="1:17" x14ac:dyDescent="0.35">
      <c r="A11593" s="5" t="s">
        <v>14538</v>
      </c>
      <c r="B11593" s="5" t="s">
        <v>18</v>
      </c>
      <c r="C11593" s="5" t="s">
        <v>22</v>
      </c>
      <c r="D11593" s="13">
        <v>165.36</v>
      </c>
      <c r="E11593" s="6">
        <v>158964.30000000002</v>
      </c>
      <c r="F11593" s="6">
        <v>24480.489999999991</v>
      </c>
      <c r="G11593" s="7">
        <v>40858</v>
      </c>
      <c r="H11593" s="7">
        <v>42276</v>
      </c>
      <c r="I11593" s="7">
        <v>49582</v>
      </c>
      <c r="J11593" s="5" t="s">
        <v>14539</v>
      </c>
      <c r="K11593" s="5">
        <v>4585</v>
      </c>
      <c r="L11593" s="5" t="s">
        <v>6365</v>
      </c>
      <c r="M11593" s="5" t="s">
        <v>210</v>
      </c>
      <c r="N11593" s="5" t="s">
        <v>14540</v>
      </c>
      <c r="O11593" s="5"/>
      <c r="P11593" s="5"/>
      <c r="Q11593" s="5"/>
    </row>
    <row r="11594" spans="1:17" x14ac:dyDescent="0.35">
      <c r="A11594" s="5" t="s">
        <v>12361</v>
      </c>
      <c r="B11594" s="5" t="s">
        <v>18</v>
      </c>
      <c r="C11594" s="5" t="s">
        <v>22</v>
      </c>
      <c r="D11594" s="13">
        <v>165.38</v>
      </c>
      <c r="E11594" s="6">
        <v>175089</v>
      </c>
      <c r="F11594" s="6">
        <v>29239.880000000005</v>
      </c>
      <c r="G11594" s="7">
        <v>40722</v>
      </c>
      <c r="H11594" s="7">
        <v>42551</v>
      </c>
      <c r="I11594" s="7">
        <v>50040</v>
      </c>
      <c r="J11594" s="5" t="s">
        <v>12362</v>
      </c>
      <c r="K11594" s="5">
        <v>7132</v>
      </c>
      <c r="L11594" s="5" t="s">
        <v>12363</v>
      </c>
      <c r="M11594" s="5" t="s">
        <v>99</v>
      </c>
      <c r="N11594" s="5" t="s">
        <v>12364</v>
      </c>
      <c r="O11594" s="5" t="s">
        <v>34</v>
      </c>
      <c r="P11594" s="5" t="s">
        <v>12365</v>
      </c>
      <c r="Q11594" s="5" t="s">
        <v>3309</v>
      </c>
    </row>
    <row r="11595" spans="1:17" x14ac:dyDescent="0.35">
      <c r="A11595" s="5" t="s">
        <v>243</v>
      </c>
      <c r="B11595" s="5" t="s">
        <v>18</v>
      </c>
      <c r="C11595" s="5" t="s">
        <v>22</v>
      </c>
      <c r="D11595" s="13">
        <v>165.4</v>
      </c>
      <c r="E11595" s="6">
        <v>161877.67500000005</v>
      </c>
      <c r="F11595" s="6">
        <v>62225.99</v>
      </c>
      <c r="G11595" s="7">
        <v>39569</v>
      </c>
      <c r="H11595" s="7">
        <v>40808</v>
      </c>
      <c r="I11595" s="7">
        <v>50040</v>
      </c>
      <c r="J11595" s="5" t="s">
        <v>244</v>
      </c>
      <c r="K11595" s="5">
        <v>8633</v>
      </c>
      <c r="L11595" s="5" t="s">
        <v>245</v>
      </c>
      <c r="M11595" s="5" t="s">
        <v>53</v>
      </c>
      <c r="N11595" s="5" t="s">
        <v>246</v>
      </c>
      <c r="O11595" s="5" t="s">
        <v>34</v>
      </c>
      <c r="P11595" s="5" t="s">
        <v>247</v>
      </c>
      <c r="Q11595" s="5" t="s">
        <v>248</v>
      </c>
    </row>
    <row r="11596" spans="1:17" x14ac:dyDescent="0.35">
      <c r="A11596" s="5" t="s">
        <v>2673</v>
      </c>
      <c r="B11596" s="5" t="s">
        <v>18</v>
      </c>
      <c r="C11596" s="5" t="s">
        <v>22</v>
      </c>
      <c r="D11596" s="13">
        <v>165.4</v>
      </c>
      <c r="E11596" s="6">
        <v>150320.85</v>
      </c>
      <c r="F11596" s="6">
        <v>53177.56</v>
      </c>
      <c r="G11596" s="7">
        <v>39570</v>
      </c>
      <c r="H11596" s="7">
        <v>41180</v>
      </c>
      <c r="I11596" s="7">
        <v>50405</v>
      </c>
      <c r="J11596" s="5" t="s">
        <v>2674</v>
      </c>
      <c r="K11596" s="5">
        <v>4703</v>
      </c>
      <c r="L11596" s="5" t="s">
        <v>2675</v>
      </c>
      <c r="M11596" s="5" t="s">
        <v>210</v>
      </c>
      <c r="N11596" s="5" t="s">
        <v>2595</v>
      </c>
      <c r="O11596" s="5" t="s">
        <v>86</v>
      </c>
      <c r="P11596" s="5" t="s">
        <v>2596</v>
      </c>
      <c r="Q11596" s="5" t="s">
        <v>2597</v>
      </c>
    </row>
    <row r="11597" spans="1:17" x14ac:dyDescent="0.35">
      <c r="A11597" s="5" t="s">
        <v>5772</v>
      </c>
      <c r="B11597" s="5" t="s">
        <v>18</v>
      </c>
      <c r="C11597" s="5" t="s">
        <v>22</v>
      </c>
      <c r="D11597" s="13">
        <v>165.6</v>
      </c>
      <c r="E11597" s="6">
        <v>162888.22500000003</v>
      </c>
      <c r="F11597" s="6">
        <v>51146.879999999997</v>
      </c>
      <c r="G11597" s="7">
        <v>39832</v>
      </c>
      <c r="H11597" s="7">
        <v>41461</v>
      </c>
      <c r="I11597" s="7">
        <v>50770</v>
      </c>
      <c r="J11597" s="5" t="s">
        <v>5773</v>
      </c>
      <c r="K11597" s="5">
        <v>6313</v>
      </c>
      <c r="L11597" s="5" t="s">
        <v>5774</v>
      </c>
      <c r="M11597" s="5" t="s">
        <v>895</v>
      </c>
      <c r="N11597" s="5"/>
      <c r="O11597" s="5" t="s">
        <v>34</v>
      </c>
      <c r="P11597" s="5" t="s">
        <v>5775</v>
      </c>
      <c r="Q11597" s="5" t="s">
        <v>2266</v>
      </c>
    </row>
    <row r="11598" spans="1:17" x14ac:dyDescent="0.35">
      <c r="A11598" s="5" t="s">
        <v>12670</v>
      </c>
      <c r="B11598" s="5" t="s">
        <v>18</v>
      </c>
      <c r="C11598" s="5" t="s">
        <v>22</v>
      </c>
      <c r="D11598" s="13">
        <v>165.63</v>
      </c>
      <c r="E11598" s="6">
        <v>183416.7</v>
      </c>
      <c r="F11598" s="6">
        <v>38318.259999999995</v>
      </c>
      <c r="G11598" s="7">
        <v>40743</v>
      </c>
      <c r="H11598" s="7">
        <v>42012</v>
      </c>
      <c r="I11598" s="7">
        <v>49674</v>
      </c>
      <c r="J11598" s="5" t="s">
        <v>12671</v>
      </c>
      <c r="K11598" s="5">
        <v>3434</v>
      </c>
      <c r="L11598" s="5" t="s">
        <v>5076</v>
      </c>
      <c r="M11598" s="5" t="s">
        <v>51</v>
      </c>
      <c r="N11598" s="5" t="s">
        <v>2595</v>
      </c>
      <c r="O11598" s="5" t="s">
        <v>86</v>
      </c>
      <c r="P11598" s="5" t="s">
        <v>2596</v>
      </c>
      <c r="Q11598" s="5" t="s">
        <v>2597</v>
      </c>
    </row>
    <row r="11599" spans="1:17" x14ac:dyDescent="0.35">
      <c r="A11599" s="5" t="s">
        <v>5606</v>
      </c>
      <c r="B11599" s="5" t="s">
        <v>18</v>
      </c>
      <c r="C11599" s="5" t="s">
        <v>22</v>
      </c>
      <c r="D11599" s="13">
        <v>165.7</v>
      </c>
      <c r="E11599" s="6">
        <v>62499.825000000012</v>
      </c>
      <c r="F11599" s="6">
        <v>17119.240000000002</v>
      </c>
      <c r="G11599" s="7">
        <v>39647</v>
      </c>
      <c r="H11599" s="7">
        <v>40340</v>
      </c>
      <c r="I11599" s="7">
        <v>49674</v>
      </c>
      <c r="J11599" s="5" t="s">
        <v>5607</v>
      </c>
      <c r="K11599" s="5">
        <v>5643</v>
      </c>
      <c r="L11599" s="5" t="s">
        <v>1595</v>
      </c>
      <c r="M11599" s="5" t="s">
        <v>28</v>
      </c>
      <c r="N11599" s="5" t="s">
        <v>5608</v>
      </c>
      <c r="O11599" s="5" t="s">
        <v>34</v>
      </c>
      <c r="P11599" s="5" t="s">
        <v>5609</v>
      </c>
      <c r="Q11599" s="5" t="s">
        <v>1981</v>
      </c>
    </row>
    <row r="11600" spans="1:17" x14ac:dyDescent="0.35">
      <c r="A11600" s="5" t="s">
        <v>15029</v>
      </c>
      <c r="B11600" s="5" t="s">
        <v>18</v>
      </c>
      <c r="C11600" s="5" t="s">
        <v>22</v>
      </c>
      <c r="D11600" s="13">
        <v>165.75</v>
      </c>
      <c r="E11600" s="6">
        <v>78351.600000000006</v>
      </c>
      <c r="F11600" s="6">
        <v>13633.170000000002</v>
      </c>
      <c r="G11600" s="7">
        <v>40924</v>
      </c>
      <c r="H11600" s="7">
        <v>42086</v>
      </c>
      <c r="I11600" s="7">
        <v>49399</v>
      </c>
      <c r="J11600" s="5" t="s">
        <v>15030</v>
      </c>
      <c r="K11600" s="5">
        <v>4626</v>
      </c>
      <c r="L11600" s="5" t="s">
        <v>4211</v>
      </c>
      <c r="M11600" s="5" t="s">
        <v>210</v>
      </c>
      <c r="N11600" s="5" t="s">
        <v>15031</v>
      </c>
      <c r="O11600" s="5"/>
      <c r="P11600" s="5"/>
      <c r="Q11600" s="5"/>
    </row>
    <row r="11601" spans="1:17" x14ac:dyDescent="0.35">
      <c r="A11601" s="5" t="s">
        <v>2402</v>
      </c>
      <c r="B11601" s="5" t="s">
        <v>18</v>
      </c>
      <c r="C11601" s="5" t="s">
        <v>22</v>
      </c>
      <c r="D11601" s="13">
        <v>165.9</v>
      </c>
      <c r="E11601" s="6">
        <v>120352.575</v>
      </c>
      <c r="F11601" s="6">
        <v>36587.159999999996</v>
      </c>
      <c r="G11601" s="7">
        <v>39570</v>
      </c>
      <c r="H11601" s="7">
        <v>39625</v>
      </c>
      <c r="I11601" s="7">
        <v>48944</v>
      </c>
      <c r="J11601" s="5" t="s">
        <v>2403</v>
      </c>
      <c r="K11601" s="5">
        <v>8580</v>
      </c>
      <c r="L11601" s="5" t="s">
        <v>2404</v>
      </c>
      <c r="M11601" s="5" t="s">
        <v>25</v>
      </c>
      <c r="N11601" s="5"/>
      <c r="O11601" s="5" t="s">
        <v>34</v>
      </c>
      <c r="P11601" s="5" t="s">
        <v>2405</v>
      </c>
      <c r="Q11601" s="5" t="s">
        <v>439</v>
      </c>
    </row>
    <row r="11602" spans="1:17" x14ac:dyDescent="0.35">
      <c r="A11602" s="5" t="s">
        <v>13497</v>
      </c>
      <c r="B11602" s="5" t="s">
        <v>18</v>
      </c>
      <c r="C11602" s="5" t="s">
        <v>22</v>
      </c>
      <c r="D11602" s="13">
        <v>166.1</v>
      </c>
      <c r="E11602" s="6">
        <v>178555.87500000003</v>
      </c>
      <c r="F11602" s="6">
        <v>67476.539999999994</v>
      </c>
      <c r="G11602" s="7">
        <v>40793</v>
      </c>
      <c r="H11602" s="7">
        <v>40906</v>
      </c>
      <c r="I11602" s="7">
        <v>50040</v>
      </c>
      <c r="J11602" s="5" t="s">
        <v>13498</v>
      </c>
      <c r="K11602" s="5">
        <v>4588</v>
      </c>
      <c r="L11602" s="5" t="s">
        <v>13499</v>
      </c>
      <c r="M11602" s="5" t="s">
        <v>210</v>
      </c>
      <c r="N11602" s="5" t="s">
        <v>8553</v>
      </c>
      <c r="O11602" s="5" t="s">
        <v>34</v>
      </c>
      <c r="P11602" s="5" t="s">
        <v>2001</v>
      </c>
      <c r="Q11602" s="5" t="s">
        <v>200</v>
      </c>
    </row>
    <row r="11603" spans="1:17" x14ac:dyDescent="0.35">
      <c r="A11603" s="5" t="s">
        <v>8492</v>
      </c>
      <c r="B11603" s="5" t="s">
        <v>18</v>
      </c>
      <c r="C11603" s="5" t="s">
        <v>19</v>
      </c>
      <c r="D11603" s="13">
        <v>166.3</v>
      </c>
      <c r="E11603" s="6">
        <v>183723.15</v>
      </c>
      <c r="F11603" s="6">
        <v>61914.69999999999</v>
      </c>
      <c r="G11603" s="7">
        <v>40333</v>
      </c>
      <c r="H11603" s="7">
        <v>41264</v>
      </c>
      <c r="I11603" s="7">
        <v>50405</v>
      </c>
      <c r="J11603" s="5" t="s">
        <v>8493</v>
      </c>
      <c r="K11603" s="5">
        <v>3306</v>
      </c>
      <c r="L11603" s="5" t="s">
        <v>5860</v>
      </c>
      <c r="M11603" s="5" t="s">
        <v>51</v>
      </c>
      <c r="N11603" s="5"/>
      <c r="O11603" s="5" t="s">
        <v>34</v>
      </c>
      <c r="P11603" s="5" t="s">
        <v>969</v>
      </c>
      <c r="Q11603" s="5" t="s">
        <v>512</v>
      </c>
    </row>
    <row r="11604" spans="1:17" x14ac:dyDescent="0.35">
      <c r="A11604" s="5" t="s">
        <v>1688</v>
      </c>
      <c r="B11604" s="5" t="s">
        <v>18</v>
      </c>
      <c r="C11604" s="5" t="s">
        <v>22</v>
      </c>
      <c r="D11604" s="13">
        <v>166.59</v>
      </c>
      <c r="E11604" s="6">
        <v>175356.71999999997</v>
      </c>
      <c r="F11604" s="6">
        <v>66460.159999999989</v>
      </c>
      <c r="G11604" s="7">
        <v>39570</v>
      </c>
      <c r="H11604" s="7">
        <v>40165</v>
      </c>
      <c r="I11604" s="7">
        <v>49309</v>
      </c>
      <c r="J11604" s="5" t="s">
        <v>1689</v>
      </c>
      <c r="K11604" s="5">
        <v>6234</v>
      </c>
      <c r="L11604" s="5" t="s">
        <v>1690</v>
      </c>
      <c r="M11604" s="5" t="s">
        <v>179</v>
      </c>
      <c r="N11604" s="5"/>
      <c r="O11604" s="5" t="s">
        <v>34</v>
      </c>
      <c r="P11604" s="5" t="s">
        <v>1691</v>
      </c>
      <c r="Q11604" s="5" t="s">
        <v>932</v>
      </c>
    </row>
    <row r="11605" spans="1:17" x14ac:dyDescent="0.35">
      <c r="A11605" s="5" t="s">
        <v>12636</v>
      </c>
      <c r="B11605" s="5" t="s">
        <v>18</v>
      </c>
      <c r="C11605" s="5" t="s">
        <v>19</v>
      </c>
      <c r="D11605" s="13">
        <v>166.59</v>
      </c>
      <c r="E11605" s="6">
        <v>178831.65</v>
      </c>
      <c r="F11605" s="6">
        <v>37733.469999999994</v>
      </c>
      <c r="G11605" s="7">
        <v>40739</v>
      </c>
      <c r="H11605" s="7">
        <v>42277</v>
      </c>
      <c r="I11605" s="7">
        <v>49674</v>
      </c>
      <c r="J11605" s="5" t="s">
        <v>12637</v>
      </c>
      <c r="K11605" s="5">
        <v>8154</v>
      </c>
      <c r="L11605" s="5" t="s">
        <v>12638</v>
      </c>
      <c r="M11605" s="5" t="s">
        <v>53</v>
      </c>
      <c r="N11605" s="5"/>
      <c r="O11605" s="5" t="s">
        <v>34</v>
      </c>
      <c r="P11605" s="5" t="s">
        <v>511</v>
      </c>
      <c r="Q11605" s="5" t="s">
        <v>200</v>
      </c>
    </row>
    <row r="11606" spans="1:17" x14ac:dyDescent="0.35">
      <c r="A11606" s="5" t="s">
        <v>8361</v>
      </c>
      <c r="B11606" s="5" t="s">
        <v>18</v>
      </c>
      <c r="C11606" s="5" t="s">
        <v>22</v>
      </c>
      <c r="D11606" s="13">
        <v>166.6</v>
      </c>
      <c r="E11606" s="6">
        <v>146017.27499999999</v>
      </c>
      <c r="F11606" s="6">
        <v>30809.620000000006</v>
      </c>
      <c r="G11606" s="7">
        <v>40256</v>
      </c>
      <c r="H11606" s="7">
        <v>42121</v>
      </c>
      <c r="I11606" s="7">
        <v>51501</v>
      </c>
      <c r="J11606" s="5" t="s">
        <v>8362</v>
      </c>
      <c r="K11606" s="5">
        <v>9225</v>
      </c>
      <c r="L11606" s="5" t="s">
        <v>5744</v>
      </c>
      <c r="M11606" s="5" t="s">
        <v>25</v>
      </c>
      <c r="N11606" s="5"/>
      <c r="O11606" s="5" t="s">
        <v>34</v>
      </c>
      <c r="P11606" s="5" t="s">
        <v>8363</v>
      </c>
      <c r="Q11606" s="5" t="s">
        <v>1119</v>
      </c>
    </row>
    <row r="11607" spans="1:17" x14ac:dyDescent="0.35">
      <c r="A11607" s="5" t="s">
        <v>10496</v>
      </c>
      <c r="B11607" s="5" t="s">
        <v>18</v>
      </c>
      <c r="C11607" s="5" t="s">
        <v>22</v>
      </c>
      <c r="D11607" s="13">
        <v>167.01</v>
      </c>
      <c r="E11607" s="6">
        <v>173609.4</v>
      </c>
      <c r="F11607" s="6">
        <v>63834.07999999998</v>
      </c>
      <c r="G11607" s="7">
        <v>40619</v>
      </c>
      <c r="H11607" s="7">
        <v>40836</v>
      </c>
      <c r="I11607" s="7">
        <v>50040</v>
      </c>
      <c r="J11607" s="5" t="s">
        <v>10497</v>
      </c>
      <c r="K11607" s="5">
        <v>3302</v>
      </c>
      <c r="L11607" s="5" t="s">
        <v>790</v>
      </c>
      <c r="M11607" s="5" t="s">
        <v>51</v>
      </c>
      <c r="N11607" s="5"/>
      <c r="O11607" s="5" t="s">
        <v>34</v>
      </c>
      <c r="P11607" s="5" t="s">
        <v>10498</v>
      </c>
      <c r="Q11607" s="5" t="s">
        <v>66</v>
      </c>
    </row>
    <row r="11608" spans="1:17" x14ac:dyDescent="0.35">
      <c r="A11608" s="5" t="s">
        <v>1473</v>
      </c>
      <c r="B11608" s="5" t="s">
        <v>18</v>
      </c>
      <c r="C11608" s="5" t="s">
        <v>19</v>
      </c>
      <c r="D11608" s="13">
        <v>167.05</v>
      </c>
      <c r="E11608" s="6">
        <v>171815.856</v>
      </c>
      <c r="F11608" s="6">
        <v>98590.720000000016</v>
      </c>
      <c r="G11608" s="7">
        <v>39570</v>
      </c>
      <c r="H11608" s="7">
        <v>40529</v>
      </c>
      <c r="I11608" s="7">
        <v>49674</v>
      </c>
      <c r="J11608" s="5" t="s">
        <v>1474</v>
      </c>
      <c r="K11608" s="5">
        <v>6222</v>
      </c>
      <c r="L11608" s="5" t="s">
        <v>1475</v>
      </c>
      <c r="M11608" s="5" t="s">
        <v>179</v>
      </c>
      <c r="N11608" s="5" t="s">
        <v>1476</v>
      </c>
      <c r="O11608" s="5"/>
      <c r="P11608" s="5"/>
      <c r="Q11608" s="5"/>
    </row>
    <row r="11609" spans="1:17" x14ac:dyDescent="0.35">
      <c r="A11609" s="5" t="s">
        <v>10917</v>
      </c>
      <c r="B11609" s="5" t="s">
        <v>18</v>
      </c>
      <c r="C11609" s="5" t="s">
        <v>22</v>
      </c>
      <c r="D11609" s="13">
        <v>167.16</v>
      </c>
      <c r="E11609" s="6">
        <v>161348.25</v>
      </c>
      <c r="F11609" s="6">
        <v>36303.370000000003</v>
      </c>
      <c r="G11609" s="7">
        <v>40646</v>
      </c>
      <c r="H11609" s="7">
        <v>42018</v>
      </c>
      <c r="I11609" s="7">
        <v>49674</v>
      </c>
      <c r="J11609" s="5" t="s">
        <v>10918</v>
      </c>
      <c r="K11609" s="5">
        <v>5630</v>
      </c>
      <c r="L11609" s="5" t="s">
        <v>1161</v>
      </c>
      <c r="M11609" s="5" t="s">
        <v>28</v>
      </c>
      <c r="N11609" s="5"/>
      <c r="O11609" s="5" t="s">
        <v>34</v>
      </c>
      <c r="P11609" s="5" t="s">
        <v>1834</v>
      </c>
      <c r="Q11609" s="5" t="s">
        <v>653</v>
      </c>
    </row>
    <row r="11610" spans="1:17" x14ac:dyDescent="0.35">
      <c r="A11610" s="5" t="s">
        <v>11807</v>
      </c>
      <c r="B11610" s="5" t="s">
        <v>18</v>
      </c>
      <c r="C11610" s="5" t="s">
        <v>22</v>
      </c>
      <c r="D11610" s="13">
        <v>167.18</v>
      </c>
      <c r="E11610" s="6">
        <v>140109.67500000005</v>
      </c>
      <c r="F11610" s="6">
        <v>27321.39</v>
      </c>
      <c r="G11610" s="7">
        <v>40697</v>
      </c>
      <c r="H11610" s="7">
        <v>42229</v>
      </c>
      <c r="I11610" s="7">
        <v>49674</v>
      </c>
      <c r="J11610" s="5" t="s">
        <v>11808</v>
      </c>
      <c r="K11610" s="5">
        <v>6074</v>
      </c>
      <c r="L11610" s="5" t="s">
        <v>4286</v>
      </c>
      <c r="M11610" s="5" t="s">
        <v>460</v>
      </c>
      <c r="N11610" s="5"/>
      <c r="O11610" s="5" t="s">
        <v>34</v>
      </c>
      <c r="P11610" s="5" t="s">
        <v>8540</v>
      </c>
      <c r="Q11610" s="5" t="s">
        <v>562</v>
      </c>
    </row>
    <row r="11611" spans="1:17" x14ac:dyDescent="0.35">
      <c r="A11611" s="5" t="s">
        <v>11290</v>
      </c>
      <c r="B11611" s="5" t="s">
        <v>18</v>
      </c>
      <c r="C11611" s="5" t="s">
        <v>22</v>
      </c>
      <c r="D11611" s="13">
        <v>167.3</v>
      </c>
      <c r="E11611" s="6">
        <v>178598.80000000002</v>
      </c>
      <c r="F11611" s="6">
        <v>60902.19999999999</v>
      </c>
      <c r="G11611" s="7">
        <v>40670</v>
      </c>
      <c r="H11611" s="7">
        <v>41179</v>
      </c>
      <c r="I11611" s="7">
        <v>50405</v>
      </c>
      <c r="J11611" s="5" t="s">
        <v>11291</v>
      </c>
      <c r="K11611" s="5">
        <v>9243</v>
      </c>
      <c r="L11611" s="5" t="s">
        <v>848</v>
      </c>
      <c r="M11611" s="5" t="s">
        <v>32</v>
      </c>
      <c r="N11611" s="5"/>
      <c r="O11611" s="5" t="s">
        <v>34</v>
      </c>
      <c r="P11611" s="5" t="s">
        <v>11292</v>
      </c>
      <c r="Q11611" s="5" t="s">
        <v>8007</v>
      </c>
    </row>
    <row r="11612" spans="1:17" x14ac:dyDescent="0.35">
      <c r="A11612" s="5" t="s">
        <v>9506</v>
      </c>
      <c r="B11612" s="5" t="s">
        <v>18</v>
      </c>
      <c r="C11612" s="5" t="s">
        <v>22</v>
      </c>
      <c r="D11612" s="13">
        <v>167.44</v>
      </c>
      <c r="E11612" s="6">
        <v>167450.32499999998</v>
      </c>
      <c r="F11612" s="6">
        <v>30318.3</v>
      </c>
      <c r="G11612" s="7">
        <v>40507</v>
      </c>
      <c r="H11612" s="7">
        <v>42268</v>
      </c>
      <c r="I11612" s="7">
        <v>49674</v>
      </c>
      <c r="J11612" s="5" t="s">
        <v>9507</v>
      </c>
      <c r="K11612" s="5">
        <v>5610</v>
      </c>
      <c r="L11612" s="5" t="s">
        <v>360</v>
      </c>
      <c r="M11612" s="5" t="s">
        <v>28</v>
      </c>
      <c r="N11612" s="5" t="s">
        <v>9508</v>
      </c>
      <c r="O11612" s="5" t="s">
        <v>34</v>
      </c>
      <c r="P11612" s="5" t="s">
        <v>5123</v>
      </c>
      <c r="Q11612" s="5" t="s">
        <v>1981</v>
      </c>
    </row>
    <row r="11613" spans="1:17" x14ac:dyDescent="0.35">
      <c r="A11613" s="5" t="s">
        <v>14003</v>
      </c>
      <c r="B11613" s="5" t="s">
        <v>18</v>
      </c>
      <c r="C11613" s="5" t="s">
        <v>22</v>
      </c>
      <c r="D11613" s="13">
        <v>167.7</v>
      </c>
      <c r="E11613" s="6">
        <v>171990</v>
      </c>
      <c r="F11613" s="6">
        <v>34659.789999999994</v>
      </c>
      <c r="G11613" s="7">
        <v>40820</v>
      </c>
      <c r="H11613" s="7">
        <v>41626</v>
      </c>
      <c r="I11613" s="7">
        <v>50770</v>
      </c>
      <c r="J11613" s="5" t="s">
        <v>14004</v>
      </c>
      <c r="K11613" s="5">
        <v>1073</v>
      </c>
      <c r="L11613" s="5" t="s">
        <v>174</v>
      </c>
      <c r="M11613" s="5" t="s">
        <v>21</v>
      </c>
      <c r="N11613" s="5" t="s">
        <v>158</v>
      </c>
      <c r="O11613" s="5" t="s">
        <v>34</v>
      </c>
      <c r="P11613" s="5" t="s">
        <v>159</v>
      </c>
      <c r="Q11613" s="5" t="s">
        <v>160</v>
      </c>
    </row>
    <row r="11614" spans="1:17" hidden="1" x14ac:dyDescent="0.35">
      <c r="A11614" s="5" t="s">
        <v>4791</v>
      </c>
      <c r="B11614" s="5" t="s">
        <v>287</v>
      </c>
      <c r="C11614" s="5" t="s">
        <v>658</v>
      </c>
      <c r="D11614" s="13">
        <v>168</v>
      </c>
      <c r="E11614" s="6">
        <v>867891.38100000005</v>
      </c>
      <c r="F11614" s="6">
        <v>377743.88999999996</v>
      </c>
      <c r="G11614" s="7">
        <v>39570</v>
      </c>
      <c r="H11614" s="7">
        <v>40031</v>
      </c>
      <c r="I11614" s="7">
        <v>47483</v>
      </c>
      <c r="J11614" s="5" t="s">
        <v>4792</v>
      </c>
      <c r="K11614" s="5">
        <v>6017</v>
      </c>
      <c r="L11614" s="5" t="s">
        <v>495</v>
      </c>
      <c r="M11614" s="5" t="s">
        <v>179</v>
      </c>
      <c r="N11614" s="5" t="s">
        <v>4793</v>
      </c>
      <c r="O11614" s="5" t="s">
        <v>34</v>
      </c>
      <c r="P11614" s="5" t="s">
        <v>3957</v>
      </c>
      <c r="Q11614" s="5" t="s">
        <v>404</v>
      </c>
    </row>
    <row r="11615" spans="1:17" x14ac:dyDescent="0.35">
      <c r="A11615" s="5" t="s">
        <v>12045</v>
      </c>
      <c r="B11615" s="5" t="s">
        <v>18</v>
      </c>
      <c r="C11615" s="5" t="s">
        <v>22</v>
      </c>
      <c r="D11615" s="13">
        <v>168</v>
      </c>
      <c r="E11615" s="6">
        <v>165847.74</v>
      </c>
      <c r="F11615" s="6">
        <v>38343.659999999996</v>
      </c>
      <c r="G11615" s="7">
        <v>40710</v>
      </c>
      <c r="H11615" s="7">
        <v>41631</v>
      </c>
      <c r="I11615" s="7">
        <v>50770</v>
      </c>
      <c r="J11615" s="5" t="s">
        <v>12046</v>
      </c>
      <c r="K11615" s="5">
        <v>4913</v>
      </c>
      <c r="L11615" s="5" t="s">
        <v>4773</v>
      </c>
      <c r="M11615" s="5" t="s">
        <v>51</v>
      </c>
      <c r="N11615" s="5" t="s">
        <v>11775</v>
      </c>
      <c r="O11615" s="5" t="s">
        <v>34</v>
      </c>
      <c r="P11615" s="5" t="s">
        <v>11776</v>
      </c>
      <c r="Q11615" s="5" t="s">
        <v>45</v>
      </c>
    </row>
    <row r="11616" spans="1:17" x14ac:dyDescent="0.35">
      <c r="A11616" s="5" t="s">
        <v>68</v>
      </c>
      <c r="B11616" s="5" t="s">
        <v>18</v>
      </c>
      <c r="C11616" s="5" t="s">
        <v>22</v>
      </c>
      <c r="D11616" s="13">
        <v>168.1</v>
      </c>
      <c r="E11616" s="6">
        <v>145192.62000000002</v>
      </c>
      <c r="F11616" s="6">
        <v>55173.199999999983</v>
      </c>
      <c r="G11616" s="7">
        <v>39570</v>
      </c>
      <c r="H11616" s="7">
        <v>41066</v>
      </c>
      <c r="I11616" s="7">
        <v>50405</v>
      </c>
      <c r="J11616" s="5" t="s">
        <v>69</v>
      </c>
      <c r="K11616" s="5">
        <v>6370</v>
      </c>
      <c r="L11616" s="5" t="s">
        <v>70</v>
      </c>
      <c r="M11616" s="5" t="s">
        <v>71</v>
      </c>
      <c r="N11616" s="5" t="s">
        <v>72</v>
      </c>
      <c r="O11616" s="5"/>
      <c r="P11616" s="5"/>
      <c r="Q11616" s="5"/>
    </row>
    <row r="11617" spans="1:17" x14ac:dyDescent="0.35">
      <c r="A11617" s="5" t="s">
        <v>13712</v>
      </c>
      <c r="B11617" s="5" t="s">
        <v>18</v>
      </c>
      <c r="C11617" s="5" t="s">
        <v>22</v>
      </c>
      <c r="D11617" s="13">
        <v>168.2</v>
      </c>
      <c r="E11617" s="6">
        <v>152903.4</v>
      </c>
      <c r="F11617" s="6">
        <v>24464.54</v>
      </c>
      <c r="G11617" s="7">
        <v>40820</v>
      </c>
      <c r="H11617" s="7">
        <v>42718</v>
      </c>
      <c r="I11617" s="7">
        <v>50040</v>
      </c>
      <c r="J11617" s="5" t="s">
        <v>13713</v>
      </c>
      <c r="K11617" s="5">
        <v>9108</v>
      </c>
      <c r="L11617" s="5" t="s">
        <v>1464</v>
      </c>
      <c r="M11617" s="5" t="s">
        <v>318</v>
      </c>
      <c r="N11617" s="5"/>
      <c r="O11617" s="5" t="s">
        <v>34</v>
      </c>
      <c r="P11617" s="5" t="s">
        <v>13714</v>
      </c>
      <c r="Q11617" s="5" t="s">
        <v>7106</v>
      </c>
    </row>
    <row r="11618" spans="1:17" x14ac:dyDescent="0.35">
      <c r="A11618" s="5" t="s">
        <v>14830</v>
      </c>
      <c r="B11618" s="5" t="s">
        <v>18</v>
      </c>
      <c r="C11618" s="5" t="s">
        <v>19</v>
      </c>
      <c r="D11618" s="13">
        <v>168.31</v>
      </c>
      <c r="E11618" s="6">
        <v>143720.25</v>
      </c>
      <c r="F11618" s="6">
        <v>45504.709999999992</v>
      </c>
      <c r="G11618" s="7">
        <v>40903</v>
      </c>
      <c r="H11618" s="7">
        <v>41181</v>
      </c>
      <c r="I11618" s="7">
        <v>50313</v>
      </c>
      <c r="J11618" s="5" t="s">
        <v>14831</v>
      </c>
      <c r="K11618" s="5">
        <v>2126</v>
      </c>
      <c r="L11618" s="5" t="s">
        <v>14832</v>
      </c>
      <c r="M11618" s="5" t="s">
        <v>583</v>
      </c>
      <c r="N11618" s="5" t="s">
        <v>14833</v>
      </c>
      <c r="O11618" s="5" t="s">
        <v>34</v>
      </c>
      <c r="P11618" s="5" t="s">
        <v>14834</v>
      </c>
      <c r="Q11618" s="5" t="s">
        <v>14835</v>
      </c>
    </row>
    <row r="11619" spans="1:17" x14ac:dyDescent="0.35">
      <c r="A11619" s="5" t="s">
        <v>10103</v>
      </c>
      <c r="B11619" s="5" t="s">
        <v>18</v>
      </c>
      <c r="C11619" s="5" t="s">
        <v>22</v>
      </c>
      <c r="D11619" s="13">
        <v>168.48</v>
      </c>
      <c r="E11619" s="6">
        <v>126128.04</v>
      </c>
      <c r="F11619" s="6">
        <v>24637.160000000003</v>
      </c>
      <c r="G11619" s="7">
        <v>40576</v>
      </c>
      <c r="H11619" s="7">
        <v>41627</v>
      </c>
      <c r="I11619" s="7">
        <v>50770</v>
      </c>
      <c r="J11619" s="5" t="s">
        <v>10104</v>
      </c>
      <c r="K11619" s="5">
        <v>7415</v>
      </c>
      <c r="L11619" s="5" t="s">
        <v>7421</v>
      </c>
      <c r="M11619" s="5" t="s">
        <v>99</v>
      </c>
      <c r="N11619" s="5" t="s">
        <v>8316</v>
      </c>
      <c r="O11619" s="5" t="s">
        <v>34</v>
      </c>
      <c r="P11619" s="5" t="s">
        <v>3383</v>
      </c>
      <c r="Q11619" s="5" t="s">
        <v>512</v>
      </c>
    </row>
    <row r="11620" spans="1:17" x14ac:dyDescent="0.35">
      <c r="A11620" s="5" t="s">
        <v>14654</v>
      </c>
      <c r="B11620" s="5" t="s">
        <v>18</v>
      </c>
      <c r="C11620" s="5" t="s">
        <v>22</v>
      </c>
      <c r="D11620" s="13">
        <v>168.48</v>
      </c>
      <c r="E11620" s="6">
        <v>126114.84</v>
      </c>
      <c r="F11620" s="6">
        <v>21077.69</v>
      </c>
      <c r="G11620" s="7">
        <v>40877</v>
      </c>
      <c r="H11620" s="7">
        <v>42073</v>
      </c>
      <c r="I11620" s="7">
        <v>49399</v>
      </c>
      <c r="J11620" s="5" t="s">
        <v>14655</v>
      </c>
      <c r="K11620" s="5">
        <v>6331</v>
      </c>
      <c r="L11620" s="5" t="s">
        <v>3088</v>
      </c>
      <c r="M11620" s="5" t="s">
        <v>895</v>
      </c>
      <c r="N11620" s="5" t="s">
        <v>8152</v>
      </c>
      <c r="O11620" s="5" t="s">
        <v>34</v>
      </c>
      <c r="P11620" s="5" t="s">
        <v>194</v>
      </c>
      <c r="Q11620" s="5" t="s">
        <v>277</v>
      </c>
    </row>
    <row r="11621" spans="1:17" x14ac:dyDescent="0.35">
      <c r="A11621" s="5" t="s">
        <v>14917</v>
      </c>
      <c r="B11621" s="5" t="s">
        <v>18</v>
      </c>
      <c r="C11621" s="5" t="s">
        <v>22</v>
      </c>
      <c r="D11621" s="13">
        <v>168.71</v>
      </c>
      <c r="E11621" s="6">
        <v>117657.15999999999</v>
      </c>
      <c r="F11621" s="6">
        <v>39983.78</v>
      </c>
      <c r="G11621" s="7">
        <v>40899</v>
      </c>
      <c r="H11621" s="7">
        <v>40900</v>
      </c>
      <c r="I11621" s="7">
        <v>50040</v>
      </c>
      <c r="J11621" s="5" t="s">
        <v>14918</v>
      </c>
      <c r="K11621" s="5">
        <v>8008</v>
      </c>
      <c r="L11621" s="5" t="s">
        <v>131</v>
      </c>
      <c r="M11621" s="5" t="s">
        <v>53</v>
      </c>
      <c r="N11621" s="5" t="s">
        <v>14919</v>
      </c>
      <c r="O11621" s="5" t="s">
        <v>34</v>
      </c>
      <c r="P11621" s="5" t="s">
        <v>2242</v>
      </c>
      <c r="Q11621" s="5" t="s">
        <v>492</v>
      </c>
    </row>
    <row r="11622" spans="1:17" x14ac:dyDescent="0.35">
      <c r="A11622" s="5" t="s">
        <v>5943</v>
      </c>
      <c r="B11622" s="5" t="s">
        <v>18</v>
      </c>
      <c r="C11622" s="5" t="s">
        <v>22</v>
      </c>
      <c r="D11622" s="13">
        <v>168.75</v>
      </c>
      <c r="E11622" s="6">
        <v>176237.4</v>
      </c>
      <c r="F11622" s="6">
        <v>101946.04999999999</v>
      </c>
      <c r="G11622" s="7">
        <v>39729</v>
      </c>
      <c r="H11622" s="7">
        <v>40156</v>
      </c>
      <c r="I11622" s="7">
        <v>49309</v>
      </c>
      <c r="J11622" s="5" t="s">
        <v>5944</v>
      </c>
      <c r="K11622" s="5">
        <v>4133</v>
      </c>
      <c r="L11622" s="5" t="s">
        <v>506</v>
      </c>
      <c r="M11622" s="5" t="s">
        <v>344</v>
      </c>
      <c r="N11622" s="5" t="s">
        <v>1335</v>
      </c>
      <c r="O11622" s="5" t="s">
        <v>34</v>
      </c>
      <c r="P11622" s="5" t="s">
        <v>1336</v>
      </c>
      <c r="Q11622" s="5" t="s">
        <v>1337</v>
      </c>
    </row>
    <row r="11623" spans="1:17" x14ac:dyDescent="0.35">
      <c r="A11623" s="5" t="s">
        <v>1422</v>
      </c>
      <c r="B11623" s="5" t="s">
        <v>18</v>
      </c>
      <c r="C11623" s="5" t="s">
        <v>22</v>
      </c>
      <c r="D11623" s="13">
        <v>168.8</v>
      </c>
      <c r="E11623" s="6">
        <v>132640.587</v>
      </c>
      <c r="F11623" s="6">
        <v>43105.080000000009</v>
      </c>
      <c r="G11623" s="7">
        <v>39570</v>
      </c>
      <c r="H11623" s="7">
        <v>41628</v>
      </c>
      <c r="I11623" s="7">
        <v>50770</v>
      </c>
      <c r="J11623" s="5" t="s">
        <v>1423</v>
      </c>
      <c r="K11623" s="5">
        <v>8240</v>
      </c>
      <c r="L11623" s="5" t="s">
        <v>723</v>
      </c>
      <c r="M11623" s="5" t="s">
        <v>408</v>
      </c>
      <c r="N11623" s="5" t="s">
        <v>1424</v>
      </c>
      <c r="O11623" s="5" t="s">
        <v>34</v>
      </c>
      <c r="P11623" s="5" t="s">
        <v>1425</v>
      </c>
      <c r="Q11623" s="5" t="s">
        <v>1426</v>
      </c>
    </row>
    <row r="11624" spans="1:17" x14ac:dyDescent="0.35">
      <c r="A11624" s="5" t="s">
        <v>15281</v>
      </c>
      <c r="B11624" s="5" t="s">
        <v>18</v>
      </c>
      <c r="C11624" s="5" t="s">
        <v>19</v>
      </c>
      <c r="D11624" s="13">
        <v>168.81</v>
      </c>
      <c r="E11624" s="6">
        <v>67391.12000000001</v>
      </c>
      <c r="F11624" s="6">
        <v>13545.62</v>
      </c>
      <c r="G11624" s="7">
        <v>40975</v>
      </c>
      <c r="H11624" s="7">
        <v>41631</v>
      </c>
      <c r="I11624" s="7">
        <v>50770</v>
      </c>
      <c r="J11624" s="5" t="s">
        <v>15282</v>
      </c>
      <c r="K11624" s="5">
        <v>6331</v>
      </c>
      <c r="L11624" s="5" t="s">
        <v>3088</v>
      </c>
      <c r="M11624" s="5" t="s">
        <v>895</v>
      </c>
      <c r="N11624" s="5"/>
      <c r="O11624" s="5" t="s">
        <v>34</v>
      </c>
      <c r="P11624" s="5" t="s">
        <v>13853</v>
      </c>
      <c r="Q11624" s="5" t="s">
        <v>6583</v>
      </c>
    </row>
    <row r="11625" spans="1:17" x14ac:dyDescent="0.35">
      <c r="A11625" s="5" t="s">
        <v>1115</v>
      </c>
      <c r="B11625" s="5" t="s">
        <v>18</v>
      </c>
      <c r="C11625" s="5" t="s">
        <v>22</v>
      </c>
      <c r="D11625" s="13">
        <v>168.9</v>
      </c>
      <c r="E11625" s="6">
        <v>127849.05000000002</v>
      </c>
      <c r="F11625" s="6">
        <v>43085.119999999995</v>
      </c>
      <c r="G11625" s="7">
        <v>39570</v>
      </c>
      <c r="H11625" s="7">
        <v>41178</v>
      </c>
      <c r="I11625" s="7">
        <v>50405</v>
      </c>
      <c r="J11625" s="5" t="s">
        <v>1116</v>
      </c>
      <c r="K11625" s="5">
        <v>6133</v>
      </c>
      <c r="L11625" s="5" t="s">
        <v>1117</v>
      </c>
      <c r="M11625" s="5" t="s">
        <v>179</v>
      </c>
      <c r="N11625" s="5"/>
      <c r="O11625" s="5" t="s">
        <v>34</v>
      </c>
      <c r="P11625" s="5" t="s">
        <v>1118</v>
      </c>
      <c r="Q11625" s="5" t="s">
        <v>1119</v>
      </c>
    </row>
    <row r="11626" spans="1:17" x14ac:dyDescent="0.35">
      <c r="A11626" s="5" t="s">
        <v>1878</v>
      </c>
      <c r="B11626" s="5" t="s">
        <v>18</v>
      </c>
      <c r="C11626" s="5" t="s">
        <v>22</v>
      </c>
      <c r="D11626" s="13">
        <v>169</v>
      </c>
      <c r="E11626" s="6">
        <v>142274</v>
      </c>
      <c r="F11626" s="6">
        <v>41480.089999999997</v>
      </c>
      <c r="G11626" s="7">
        <v>39573</v>
      </c>
      <c r="H11626" s="7">
        <v>41635</v>
      </c>
      <c r="I11626" s="7">
        <v>50770</v>
      </c>
      <c r="J11626" s="5" t="s">
        <v>1879</v>
      </c>
      <c r="K11626" s="5">
        <v>1270</v>
      </c>
      <c r="L11626" s="5" t="s">
        <v>1880</v>
      </c>
      <c r="M11626" s="5" t="s">
        <v>21</v>
      </c>
      <c r="N11626" s="5" t="s">
        <v>1881</v>
      </c>
      <c r="O11626" s="5" t="s">
        <v>34</v>
      </c>
      <c r="P11626" s="5" t="s">
        <v>470</v>
      </c>
      <c r="Q11626" s="5" t="s">
        <v>1882</v>
      </c>
    </row>
    <row r="11627" spans="1:17" x14ac:dyDescent="0.35">
      <c r="A11627" s="5" t="s">
        <v>13789</v>
      </c>
      <c r="B11627" s="5" t="s">
        <v>18</v>
      </c>
      <c r="C11627" s="5" t="s">
        <v>22</v>
      </c>
      <c r="D11627" s="13">
        <v>169</v>
      </c>
      <c r="E11627" s="6">
        <v>184945.5</v>
      </c>
      <c r="F11627" s="6">
        <v>41612.729999999996</v>
      </c>
      <c r="G11627" s="7">
        <v>40807</v>
      </c>
      <c r="H11627" s="7">
        <v>42073</v>
      </c>
      <c r="I11627" s="7">
        <v>49674</v>
      </c>
      <c r="J11627" s="5" t="s">
        <v>13790</v>
      </c>
      <c r="K11627" s="5">
        <v>3124</v>
      </c>
      <c r="L11627" s="5" t="s">
        <v>4708</v>
      </c>
      <c r="M11627" s="5" t="s">
        <v>51</v>
      </c>
      <c r="N11627" s="5"/>
      <c r="O11627" s="5" t="s">
        <v>34</v>
      </c>
      <c r="P11627" s="5" t="s">
        <v>661</v>
      </c>
      <c r="Q11627" s="5" t="s">
        <v>465</v>
      </c>
    </row>
    <row r="11628" spans="1:17" x14ac:dyDescent="0.35">
      <c r="A11628" s="5" t="s">
        <v>15151</v>
      </c>
      <c r="B11628" s="5" t="s">
        <v>18</v>
      </c>
      <c r="C11628" s="5" t="s">
        <v>22</v>
      </c>
      <c r="D11628" s="13">
        <v>169</v>
      </c>
      <c r="E11628" s="6">
        <v>66377.774999999994</v>
      </c>
      <c r="F11628" s="6">
        <v>23420.210000000003</v>
      </c>
      <c r="G11628" s="7">
        <v>40947</v>
      </c>
      <c r="H11628" s="7">
        <v>40968</v>
      </c>
      <c r="I11628" s="7">
        <v>50099</v>
      </c>
      <c r="J11628" s="5" t="s">
        <v>15152</v>
      </c>
      <c r="K11628" s="5">
        <v>1920</v>
      </c>
      <c r="L11628" s="5" t="s">
        <v>92</v>
      </c>
      <c r="M11628" s="5" t="s">
        <v>76</v>
      </c>
      <c r="N11628" s="5" t="s">
        <v>15153</v>
      </c>
      <c r="O11628" s="5" t="s">
        <v>34</v>
      </c>
      <c r="P11628" s="5" t="s">
        <v>5835</v>
      </c>
      <c r="Q11628" s="5" t="s">
        <v>960</v>
      </c>
    </row>
    <row r="11629" spans="1:17" x14ac:dyDescent="0.35">
      <c r="A11629" s="5" t="s">
        <v>14269</v>
      </c>
      <c r="B11629" s="5" t="s">
        <v>18</v>
      </c>
      <c r="C11629" s="5" t="s">
        <v>22</v>
      </c>
      <c r="D11629" s="13">
        <v>169.05</v>
      </c>
      <c r="E11629" s="6">
        <v>182282.17500000002</v>
      </c>
      <c r="F11629" s="6">
        <v>41973.98</v>
      </c>
      <c r="G11629" s="7">
        <v>40837</v>
      </c>
      <c r="H11629" s="7">
        <v>41555</v>
      </c>
      <c r="I11629" s="7">
        <v>50770</v>
      </c>
      <c r="J11629" s="5" t="s">
        <v>14270</v>
      </c>
      <c r="K11629" s="5">
        <v>3308</v>
      </c>
      <c r="L11629" s="5" t="s">
        <v>2181</v>
      </c>
      <c r="M11629" s="5" t="s">
        <v>51</v>
      </c>
      <c r="N11629" s="5" t="s">
        <v>14271</v>
      </c>
      <c r="O11629" s="5" t="s">
        <v>34</v>
      </c>
      <c r="P11629" s="5" t="s">
        <v>14272</v>
      </c>
      <c r="Q11629" s="5" t="s">
        <v>1330</v>
      </c>
    </row>
    <row r="11630" spans="1:17" x14ac:dyDescent="0.35">
      <c r="A11630" s="5" t="s">
        <v>6733</v>
      </c>
      <c r="B11630" s="5" t="s">
        <v>18</v>
      </c>
      <c r="C11630" s="5" t="s">
        <v>22</v>
      </c>
      <c r="D11630" s="13">
        <v>169.1</v>
      </c>
      <c r="E11630" s="6">
        <v>143100.97499999998</v>
      </c>
      <c r="F11630" s="6">
        <v>48797.43</v>
      </c>
      <c r="G11630" s="7">
        <v>39861</v>
      </c>
      <c r="H11630" s="7">
        <v>41096</v>
      </c>
      <c r="I11630" s="7">
        <v>50405</v>
      </c>
      <c r="J11630" s="5" t="s">
        <v>6734</v>
      </c>
      <c r="K11630" s="5">
        <v>8263</v>
      </c>
      <c r="L11630" s="5" t="s">
        <v>1747</v>
      </c>
      <c r="M11630" s="5" t="s">
        <v>408</v>
      </c>
      <c r="N11630" s="5"/>
      <c r="O11630" s="5" t="s">
        <v>34</v>
      </c>
      <c r="P11630" s="5" t="s">
        <v>6735</v>
      </c>
      <c r="Q11630" s="5" t="s">
        <v>970</v>
      </c>
    </row>
    <row r="11631" spans="1:17" x14ac:dyDescent="0.35">
      <c r="A11631" s="5" t="s">
        <v>4017</v>
      </c>
      <c r="B11631" s="5" t="s">
        <v>18</v>
      </c>
      <c r="C11631" s="5" t="s">
        <v>22</v>
      </c>
      <c r="D11631" s="13">
        <v>169.21</v>
      </c>
      <c r="E11631" s="6">
        <v>159521.77500000002</v>
      </c>
      <c r="F11631" s="6">
        <v>53280.26999999999</v>
      </c>
      <c r="G11631" s="7">
        <v>39570</v>
      </c>
      <c r="H11631" s="7">
        <v>41081</v>
      </c>
      <c r="I11631" s="7">
        <v>50405</v>
      </c>
      <c r="J11631" s="5" t="s">
        <v>4018</v>
      </c>
      <c r="K11631" s="5">
        <v>5225</v>
      </c>
      <c r="L11631" s="5" t="s">
        <v>4019</v>
      </c>
      <c r="M11631" s="5" t="s">
        <v>28</v>
      </c>
      <c r="N11631" s="5"/>
      <c r="O11631" s="5" t="s">
        <v>34</v>
      </c>
      <c r="P11631" s="5" t="s">
        <v>4020</v>
      </c>
      <c r="Q11631" s="5" t="s">
        <v>578</v>
      </c>
    </row>
    <row r="11632" spans="1:17" x14ac:dyDescent="0.35">
      <c r="A11632" s="5" t="s">
        <v>14688</v>
      </c>
      <c r="B11632" s="5" t="s">
        <v>18</v>
      </c>
      <c r="C11632" s="5" t="s">
        <v>22</v>
      </c>
      <c r="D11632" s="13">
        <v>169.26</v>
      </c>
      <c r="E11632" s="6">
        <v>186729.59999999998</v>
      </c>
      <c r="F11632" s="6">
        <v>70957.23000000001</v>
      </c>
      <c r="G11632" s="7">
        <v>40879</v>
      </c>
      <c r="H11632" s="7">
        <v>40967</v>
      </c>
      <c r="I11632" s="7">
        <v>50099</v>
      </c>
      <c r="J11632" s="5" t="s">
        <v>14689</v>
      </c>
      <c r="K11632" s="5">
        <v>1281</v>
      </c>
      <c r="L11632" s="5" t="s">
        <v>14690</v>
      </c>
      <c r="M11632" s="5" t="s">
        <v>332</v>
      </c>
      <c r="N11632" s="5" t="s">
        <v>14691</v>
      </c>
      <c r="O11632" s="5" t="s">
        <v>34</v>
      </c>
      <c r="P11632" s="5" t="s">
        <v>12311</v>
      </c>
      <c r="Q11632" s="5" t="s">
        <v>2812</v>
      </c>
    </row>
    <row r="11633" spans="1:17" x14ac:dyDescent="0.35">
      <c r="A11633" s="5" t="s">
        <v>9959</v>
      </c>
      <c r="B11633" s="5" t="s">
        <v>18</v>
      </c>
      <c r="C11633" s="5" t="s">
        <v>22</v>
      </c>
      <c r="D11633" s="13">
        <v>169.29</v>
      </c>
      <c r="E11633" s="6">
        <v>165445.19999999998</v>
      </c>
      <c r="F11633" s="6">
        <v>37225.159999999996</v>
      </c>
      <c r="G11633" s="7">
        <v>40526</v>
      </c>
      <c r="H11633" s="7">
        <v>42033</v>
      </c>
      <c r="I11633" s="7">
        <v>49674</v>
      </c>
      <c r="J11633" s="5" t="s">
        <v>9960</v>
      </c>
      <c r="K11633" s="5">
        <v>6056</v>
      </c>
      <c r="L11633" s="5" t="s">
        <v>1350</v>
      </c>
      <c r="M11633" s="5" t="s">
        <v>460</v>
      </c>
      <c r="N11633" s="5" t="s">
        <v>9961</v>
      </c>
      <c r="O11633" s="5" t="s">
        <v>86</v>
      </c>
      <c r="P11633" s="5" t="s">
        <v>9962</v>
      </c>
      <c r="Q11633" s="5" t="s">
        <v>3870</v>
      </c>
    </row>
    <row r="11634" spans="1:17" x14ac:dyDescent="0.35">
      <c r="A11634" s="5" t="s">
        <v>11559</v>
      </c>
      <c r="B11634" s="5" t="s">
        <v>18</v>
      </c>
      <c r="C11634" s="5" t="s">
        <v>22</v>
      </c>
      <c r="D11634" s="13">
        <v>169.4</v>
      </c>
      <c r="E11634" s="6">
        <v>167028.30000000002</v>
      </c>
      <c r="F11634" s="6">
        <v>37581.39</v>
      </c>
      <c r="G11634" s="7">
        <v>40690</v>
      </c>
      <c r="H11634" s="7">
        <v>42006</v>
      </c>
      <c r="I11634" s="7">
        <v>49674</v>
      </c>
      <c r="J11634" s="5" t="s">
        <v>11560</v>
      </c>
      <c r="K11634" s="5">
        <v>8907</v>
      </c>
      <c r="L11634" s="5" t="s">
        <v>1985</v>
      </c>
      <c r="M11634" s="5" t="s">
        <v>53</v>
      </c>
      <c r="N11634" s="5"/>
      <c r="O11634" s="5" t="s">
        <v>34</v>
      </c>
      <c r="P11634" s="5" t="s">
        <v>1662</v>
      </c>
      <c r="Q11634" s="5" t="s">
        <v>752</v>
      </c>
    </row>
    <row r="11635" spans="1:17" x14ac:dyDescent="0.35">
      <c r="A11635" s="5" t="s">
        <v>3113</v>
      </c>
      <c r="B11635" s="5" t="s">
        <v>18</v>
      </c>
      <c r="C11635" s="5" t="s">
        <v>22</v>
      </c>
      <c r="D11635" s="13">
        <v>169.5</v>
      </c>
      <c r="E11635" s="6">
        <v>180651.25</v>
      </c>
      <c r="F11635" s="6">
        <v>74608.95</v>
      </c>
      <c r="G11635" s="7">
        <v>39570</v>
      </c>
      <c r="H11635" s="7">
        <v>40896</v>
      </c>
      <c r="I11635" s="7">
        <v>50040</v>
      </c>
      <c r="J11635" s="5" t="s">
        <v>3114</v>
      </c>
      <c r="K11635" s="5">
        <v>1757</v>
      </c>
      <c r="L11635" s="5" t="s">
        <v>2976</v>
      </c>
      <c r="M11635" s="5" t="s">
        <v>55</v>
      </c>
      <c r="N11635" s="5"/>
      <c r="O11635" s="5" t="s">
        <v>34</v>
      </c>
      <c r="P11635" s="5" t="s">
        <v>3115</v>
      </c>
      <c r="Q11635" s="5" t="s">
        <v>3116</v>
      </c>
    </row>
    <row r="11636" spans="1:17" x14ac:dyDescent="0.35">
      <c r="A11636" s="5" t="s">
        <v>9360</v>
      </c>
      <c r="B11636" s="5" t="s">
        <v>18</v>
      </c>
      <c r="C11636" s="5" t="s">
        <v>19</v>
      </c>
      <c r="D11636" s="13">
        <v>169.5</v>
      </c>
      <c r="E11636" s="6">
        <v>161825.31000000003</v>
      </c>
      <c r="F11636" s="6">
        <v>69261.239999999991</v>
      </c>
      <c r="G11636" s="7">
        <v>40485</v>
      </c>
      <c r="H11636" s="7">
        <v>40792</v>
      </c>
      <c r="I11636" s="7">
        <v>50040</v>
      </c>
      <c r="J11636" s="5" t="s">
        <v>9361</v>
      </c>
      <c r="K11636" s="5">
        <v>6204</v>
      </c>
      <c r="L11636" s="5" t="s">
        <v>712</v>
      </c>
      <c r="M11636" s="5" t="s">
        <v>179</v>
      </c>
      <c r="N11636" s="5"/>
      <c r="O11636" s="5" t="s">
        <v>34</v>
      </c>
      <c r="P11636" s="5" t="s">
        <v>745</v>
      </c>
      <c r="Q11636" s="5" t="s">
        <v>1972</v>
      </c>
    </row>
    <row r="11637" spans="1:17" x14ac:dyDescent="0.35">
      <c r="A11637" s="5" t="s">
        <v>8909</v>
      </c>
      <c r="B11637" s="5" t="s">
        <v>18</v>
      </c>
      <c r="C11637" s="5" t="s">
        <v>22</v>
      </c>
      <c r="D11637" s="13">
        <v>169.6</v>
      </c>
      <c r="E11637" s="6">
        <v>187112.40000000002</v>
      </c>
      <c r="F11637" s="6">
        <v>53336.6</v>
      </c>
      <c r="G11637" s="7">
        <v>40402</v>
      </c>
      <c r="H11637" s="7">
        <v>40437</v>
      </c>
      <c r="I11637" s="7">
        <v>49674</v>
      </c>
      <c r="J11637" s="5" t="s">
        <v>8910</v>
      </c>
      <c r="K11637" s="5">
        <v>3254</v>
      </c>
      <c r="L11637" s="5" t="s">
        <v>209</v>
      </c>
      <c r="M11637" s="5" t="s">
        <v>210</v>
      </c>
      <c r="N11637" s="5" t="s">
        <v>8553</v>
      </c>
      <c r="O11637" s="5" t="s">
        <v>34</v>
      </c>
      <c r="P11637" s="5" t="s">
        <v>2001</v>
      </c>
      <c r="Q11637" s="5" t="s">
        <v>200</v>
      </c>
    </row>
    <row r="11638" spans="1:17" x14ac:dyDescent="0.35">
      <c r="A11638" s="5" t="s">
        <v>12746</v>
      </c>
      <c r="B11638" s="5" t="s">
        <v>18</v>
      </c>
      <c r="C11638" s="5" t="s">
        <v>22</v>
      </c>
      <c r="D11638" s="13">
        <v>169.7</v>
      </c>
      <c r="E11638" s="6">
        <v>177238.42499999999</v>
      </c>
      <c r="F11638" s="6">
        <v>34384.250000000007</v>
      </c>
      <c r="G11638" s="7">
        <v>40744</v>
      </c>
      <c r="H11638" s="7">
        <v>41855</v>
      </c>
      <c r="I11638" s="7">
        <v>49309</v>
      </c>
      <c r="J11638" s="5" t="s">
        <v>12747</v>
      </c>
      <c r="K11638" s="5">
        <v>8908</v>
      </c>
      <c r="L11638" s="5" t="s">
        <v>1771</v>
      </c>
      <c r="M11638" s="5" t="s">
        <v>53</v>
      </c>
      <c r="N11638" s="5"/>
      <c r="O11638" s="5" t="s">
        <v>34</v>
      </c>
      <c r="P11638" s="5" t="s">
        <v>595</v>
      </c>
      <c r="Q11638" s="5" t="s">
        <v>4190</v>
      </c>
    </row>
    <row r="11639" spans="1:17" x14ac:dyDescent="0.35">
      <c r="A11639" s="5" t="s">
        <v>8747</v>
      </c>
      <c r="B11639" s="5" t="s">
        <v>18</v>
      </c>
      <c r="C11639" s="5" t="s">
        <v>22</v>
      </c>
      <c r="D11639" s="13">
        <v>169.82</v>
      </c>
      <c r="E11639" s="6">
        <v>162128.625</v>
      </c>
      <c r="F11639" s="6">
        <v>34774.11</v>
      </c>
      <c r="G11639" s="7">
        <v>40357</v>
      </c>
      <c r="H11639" s="7">
        <v>41628</v>
      </c>
      <c r="I11639" s="7">
        <v>50770</v>
      </c>
      <c r="J11639" s="5" t="s">
        <v>8748</v>
      </c>
      <c r="K11639" s="5">
        <v>9545</v>
      </c>
      <c r="L11639" s="5" t="s">
        <v>1706</v>
      </c>
      <c r="M11639" s="5" t="s">
        <v>25</v>
      </c>
      <c r="N11639" s="5" t="s">
        <v>8749</v>
      </c>
      <c r="O11639" s="5" t="s">
        <v>34</v>
      </c>
      <c r="P11639" s="5" t="s">
        <v>2492</v>
      </c>
      <c r="Q11639" s="5" t="s">
        <v>2160</v>
      </c>
    </row>
    <row r="11640" spans="1:17" x14ac:dyDescent="0.35">
      <c r="A11640" s="5" t="s">
        <v>12164</v>
      </c>
      <c r="B11640" s="5" t="s">
        <v>18</v>
      </c>
      <c r="C11640" s="5" t="s">
        <v>19</v>
      </c>
      <c r="D11640" s="13">
        <v>169.83</v>
      </c>
      <c r="E11640" s="6">
        <v>166020.00000000003</v>
      </c>
      <c r="F11640" s="6">
        <v>27901.21999999999</v>
      </c>
      <c r="G11640" s="7">
        <v>40710</v>
      </c>
      <c r="H11640" s="7">
        <v>42283</v>
      </c>
      <c r="I11640" s="7">
        <v>49674</v>
      </c>
      <c r="J11640" s="5" t="s">
        <v>12165</v>
      </c>
      <c r="K11640" s="5">
        <v>4704</v>
      </c>
      <c r="L11640" s="5" t="s">
        <v>8697</v>
      </c>
      <c r="M11640" s="5" t="s">
        <v>51</v>
      </c>
      <c r="N11640" s="5" t="s">
        <v>12166</v>
      </c>
      <c r="O11640" s="5" t="s">
        <v>86</v>
      </c>
      <c r="P11640" s="5" t="s">
        <v>12167</v>
      </c>
      <c r="Q11640" s="5" t="s">
        <v>1505</v>
      </c>
    </row>
    <row r="11641" spans="1:17" hidden="1" x14ac:dyDescent="0.35">
      <c r="A11641" s="5" t="s">
        <v>6360</v>
      </c>
      <c r="B11641" s="5" t="s">
        <v>287</v>
      </c>
      <c r="C11641" s="5" t="s">
        <v>288</v>
      </c>
      <c r="D11641" s="13">
        <v>170</v>
      </c>
      <c r="E11641" s="6">
        <v>931088.98100000003</v>
      </c>
      <c r="F11641" s="6">
        <v>189325.43000000005</v>
      </c>
      <c r="G11641" s="7">
        <v>39798</v>
      </c>
      <c r="H11641" s="7">
        <v>40835</v>
      </c>
      <c r="I11641" s="7">
        <v>48213</v>
      </c>
      <c r="J11641" s="5" t="s">
        <v>6361</v>
      </c>
      <c r="K11641" s="5">
        <v>5611</v>
      </c>
      <c r="L11641" s="5" t="s">
        <v>6362</v>
      </c>
      <c r="M11641" s="5" t="s">
        <v>28</v>
      </c>
      <c r="N11641" s="5" t="s">
        <v>6363</v>
      </c>
      <c r="O11641" s="5" t="s">
        <v>34</v>
      </c>
      <c r="P11641" s="5" t="s">
        <v>6364</v>
      </c>
      <c r="Q11641" s="5" t="s">
        <v>66</v>
      </c>
    </row>
    <row r="11642" spans="1:17" hidden="1" x14ac:dyDescent="0.35">
      <c r="A11642" s="5" t="s">
        <v>6843</v>
      </c>
      <c r="B11642" s="5" t="s">
        <v>81</v>
      </c>
      <c r="C11642" s="5" t="s">
        <v>145</v>
      </c>
      <c r="D11642" s="13">
        <v>170</v>
      </c>
      <c r="E11642" s="6">
        <v>829468.6449999999</v>
      </c>
      <c r="F11642" s="6">
        <v>159893.71</v>
      </c>
      <c r="G11642" s="7">
        <v>39896</v>
      </c>
      <c r="H11642" s="7">
        <v>41611</v>
      </c>
      <c r="I11642" s="7">
        <v>50770</v>
      </c>
      <c r="J11642" s="5" t="s">
        <v>6844</v>
      </c>
      <c r="K11642" s="5">
        <v>7514</v>
      </c>
      <c r="L11642" s="5" t="s">
        <v>6845</v>
      </c>
      <c r="M11642" s="5" t="s">
        <v>99</v>
      </c>
      <c r="N11642" s="5" t="s">
        <v>6846</v>
      </c>
      <c r="O11642" s="5" t="s">
        <v>34</v>
      </c>
      <c r="P11642" s="5" t="s">
        <v>6847</v>
      </c>
      <c r="Q11642" s="5" t="s">
        <v>239</v>
      </c>
    </row>
    <row r="11643" spans="1:17" hidden="1" x14ac:dyDescent="0.35">
      <c r="A11643" s="5" t="s">
        <v>10640</v>
      </c>
      <c r="B11643" s="5" t="s">
        <v>287</v>
      </c>
      <c r="C11643" s="5" t="s">
        <v>288</v>
      </c>
      <c r="D11643" s="13">
        <v>170</v>
      </c>
      <c r="E11643" s="6">
        <v>1127278</v>
      </c>
      <c r="F11643" s="6">
        <v>214508.96999999994</v>
      </c>
      <c r="G11643" s="7">
        <v>40619</v>
      </c>
      <c r="H11643" s="7">
        <v>41257</v>
      </c>
      <c r="I11643" s="7">
        <v>48579</v>
      </c>
      <c r="J11643" s="5" t="s">
        <v>10641</v>
      </c>
      <c r="K11643" s="5">
        <v>3800</v>
      </c>
      <c r="L11643" s="5" t="s">
        <v>371</v>
      </c>
      <c r="M11643" s="5" t="s">
        <v>51</v>
      </c>
      <c r="N11643" s="5" t="s">
        <v>10642</v>
      </c>
      <c r="O11643" s="5"/>
      <c r="P11643" s="5"/>
      <c r="Q11643" s="5"/>
    </row>
    <row r="11644" spans="1:17" hidden="1" x14ac:dyDescent="0.35">
      <c r="A11644" s="5" t="s">
        <v>14172</v>
      </c>
      <c r="B11644" s="5" t="s">
        <v>81</v>
      </c>
      <c r="C11644" s="5" t="s">
        <v>145</v>
      </c>
      <c r="D11644" s="13">
        <v>170</v>
      </c>
      <c r="E11644" s="6">
        <v>450362.31</v>
      </c>
      <c r="F11644" s="6">
        <v>94086.83</v>
      </c>
      <c r="G11644" s="7">
        <v>40830</v>
      </c>
      <c r="H11644" s="7">
        <v>41827</v>
      </c>
      <c r="I11644" s="7">
        <v>47330</v>
      </c>
      <c r="J11644" s="5" t="s">
        <v>14173</v>
      </c>
      <c r="K11644" s="5">
        <v>1880</v>
      </c>
      <c r="L11644" s="5" t="s">
        <v>14174</v>
      </c>
      <c r="M11644" s="5" t="s">
        <v>21</v>
      </c>
      <c r="N11644" s="5" t="s">
        <v>14175</v>
      </c>
      <c r="O11644" s="5" t="s">
        <v>34</v>
      </c>
      <c r="P11644" s="5" t="s">
        <v>14176</v>
      </c>
      <c r="Q11644" s="5" t="s">
        <v>366</v>
      </c>
    </row>
    <row r="11645" spans="1:17" x14ac:dyDescent="0.35">
      <c r="A11645" s="5" t="s">
        <v>12832</v>
      </c>
      <c r="B11645" s="5" t="s">
        <v>18</v>
      </c>
      <c r="C11645" s="5" t="s">
        <v>22</v>
      </c>
      <c r="D11645" s="13">
        <v>170.04</v>
      </c>
      <c r="E11645" s="6">
        <v>167082.22499999998</v>
      </c>
      <c r="F11645" s="6">
        <v>32581.040000000008</v>
      </c>
      <c r="G11645" s="7">
        <v>40747</v>
      </c>
      <c r="H11645" s="7">
        <v>42271</v>
      </c>
      <c r="I11645" s="7">
        <v>49674</v>
      </c>
      <c r="J11645" s="5" t="s">
        <v>12833</v>
      </c>
      <c r="K11645" s="5">
        <v>6073</v>
      </c>
      <c r="L11645" s="5" t="s">
        <v>12834</v>
      </c>
      <c r="M11645" s="5" t="s">
        <v>460</v>
      </c>
      <c r="N11645" s="5"/>
      <c r="O11645" s="5" t="s">
        <v>34</v>
      </c>
      <c r="P11645" s="5" t="s">
        <v>12835</v>
      </c>
      <c r="Q11645" s="5" t="s">
        <v>200</v>
      </c>
    </row>
    <row r="11646" spans="1:17" x14ac:dyDescent="0.35">
      <c r="A11646" s="5" t="s">
        <v>14700</v>
      </c>
      <c r="B11646" s="5" t="s">
        <v>18</v>
      </c>
      <c r="C11646" s="5" t="s">
        <v>22</v>
      </c>
      <c r="D11646" s="13">
        <v>170.07</v>
      </c>
      <c r="E11646" s="6">
        <v>93815.790000000008</v>
      </c>
      <c r="F11646" s="6">
        <v>17508.8</v>
      </c>
      <c r="G11646" s="7">
        <v>40875</v>
      </c>
      <c r="H11646" s="7">
        <v>41638</v>
      </c>
      <c r="I11646" s="7">
        <v>50770</v>
      </c>
      <c r="J11646" s="5" t="s">
        <v>14701</v>
      </c>
      <c r="K11646" s="5">
        <v>7537</v>
      </c>
      <c r="L11646" s="5" t="s">
        <v>1299</v>
      </c>
      <c r="M11646" s="5" t="s">
        <v>99</v>
      </c>
      <c r="N11646" s="5" t="s">
        <v>11318</v>
      </c>
      <c r="O11646" s="5" t="s">
        <v>34</v>
      </c>
      <c r="P11646" s="5" t="s">
        <v>11319</v>
      </c>
      <c r="Q11646" s="5" t="s">
        <v>11320</v>
      </c>
    </row>
    <row r="11647" spans="1:17" x14ac:dyDescent="0.35">
      <c r="A11647" s="5" t="s">
        <v>5449</v>
      </c>
      <c r="B11647" s="5" t="s">
        <v>18</v>
      </c>
      <c r="C11647" s="5" t="s">
        <v>22</v>
      </c>
      <c r="D11647" s="13">
        <v>170.2</v>
      </c>
      <c r="E11647" s="6">
        <v>162782.69999999998</v>
      </c>
      <c r="F11647" s="6">
        <v>55508.880000000005</v>
      </c>
      <c r="G11647" s="7">
        <v>39618</v>
      </c>
      <c r="H11647" s="7">
        <v>41158</v>
      </c>
      <c r="I11647" s="7">
        <v>50405</v>
      </c>
      <c r="J11647" s="5" t="s">
        <v>5450</v>
      </c>
      <c r="K11647" s="5">
        <v>2885</v>
      </c>
      <c r="L11647" s="5" t="s">
        <v>5451</v>
      </c>
      <c r="M11647" s="5" t="s">
        <v>38</v>
      </c>
      <c r="N11647" s="5" t="s">
        <v>5452</v>
      </c>
      <c r="O11647" s="5" t="s">
        <v>34</v>
      </c>
      <c r="P11647" s="5" t="s">
        <v>5453</v>
      </c>
      <c r="Q11647" s="5" t="s">
        <v>5454</v>
      </c>
    </row>
    <row r="11648" spans="1:17" x14ac:dyDescent="0.35">
      <c r="A11648" s="5" t="s">
        <v>8771</v>
      </c>
      <c r="B11648" s="5" t="s">
        <v>18</v>
      </c>
      <c r="C11648" s="5" t="s">
        <v>22</v>
      </c>
      <c r="D11648" s="13">
        <v>170.6</v>
      </c>
      <c r="E11648" s="6">
        <v>150782.60900000003</v>
      </c>
      <c r="F11648" s="6">
        <v>71541.23000000001</v>
      </c>
      <c r="G11648" s="7">
        <v>40361</v>
      </c>
      <c r="H11648" s="7">
        <v>40529</v>
      </c>
      <c r="I11648" s="7">
        <v>49674</v>
      </c>
      <c r="J11648" s="5" t="s">
        <v>8772</v>
      </c>
      <c r="K11648" s="5">
        <v>9642</v>
      </c>
      <c r="L11648" s="5" t="s">
        <v>1993</v>
      </c>
      <c r="M11648" s="5" t="s">
        <v>32</v>
      </c>
      <c r="N11648" s="5" t="s">
        <v>8773</v>
      </c>
      <c r="O11648" s="5" t="s">
        <v>34</v>
      </c>
      <c r="P11648" s="5" t="s">
        <v>3276</v>
      </c>
      <c r="Q11648" s="5" t="s">
        <v>1806</v>
      </c>
    </row>
    <row r="11649" spans="1:17" x14ac:dyDescent="0.35">
      <c r="A11649" s="5" t="s">
        <v>15353</v>
      </c>
      <c r="B11649" s="5" t="s">
        <v>18</v>
      </c>
      <c r="C11649" s="5" t="s">
        <v>22</v>
      </c>
      <c r="D11649" s="13">
        <v>170.85</v>
      </c>
      <c r="E11649" s="6">
        <v>87322.75</v>
      </c>
      <c r="F11649" s="6">
        <v>29777.050000000003</v>
      </c>
      <c r="G11649" s="7">
        <v>40998</v>
      </c>
      <c r="H11649" s="7">
        <v>41176</v>
      </c>
      <c r="I11649" s="7">
        <v>50313</v>
      </c>
      <c r="J11649" s="5" t="s">
        <v>15354</v>
      </c>
      <c r="K11649" s="5">
        <v>1474</v>
      </c>
      <c r="L11649" s="5" t="s">
        <v>2319</v>
      </c>
      <c r="M11649" s="5" t="s">
        <v>55</v>
      </c>
      <c r="N11649" s="5" t="s">
        <v>15355</v>
      </c>
      <c r="O11649" s="5" t="s">
        <v>34</v>
      </c>
      <c r="P11649" s="5" t="s">
        <v>15356</v>
      </c>
      <c r="Q11649" s="5" t="s">
        <v>15357</v>
      </c>
    </row>
    <row r="11650" spans="1:17" x14ac:dyDescent="0.35">
      <c r="A11650" s="5" t="s">
        <v>11346</v>
      </c>
      <c r="B11650" s="5" t="s">
        <v>18</v>
      </c>
      <c r="C11650" s="5" t="s">
        <v>22</v>
      </c>
      <c r="D11650" s="13">
        <v>171.39</v>
      </c>
      <c r="E11650" s="6">
        <v>169271.69999999998</v>
      </c>
      <c r="F11650" s="6">
        <v>47308.07</v>
      </c>
      <c r="G11650" s="7">
        <v>40672</v>
      </c>
      <c r="H11650" s="7">
        <v>40841</v>
      </c>
      <c r="I11650" s="7">
        <v>50040</v>
      </c>
      <c r="J11650" s="5" t="s">
        <v>11347</v>
      </c>
      <c r="K11650" s="5">
        <v>9200</v>
      </c>
      <c r="L11650" s="5" t="s">
        <v>395</v>
      </c>
      <c r="M11650" s="5" t="s">
        <v>32</v>
      </c>
      <c r="N11650" s="5" t="s">
        <v>11348</v>
      </c>
      <c r="O11650" s="5" t="s">
        <v>34</v>
      </c>
      <c r="P11650" s="5" t="s">
        <v>9817</v>
      </c>
      <c r="Q11650" s="5" t="s">
        <v>11349</v>
      </c>
    </row>
    <row r="11651" spans="1:17" x14ac:dyDescent="0.35">
      <c r="A11651" s="5" t="s">
        <v>8067</v>
      </c>
      <c r="B11651" s="5" t="s">
        <v>18</v>
      </c>
      <c r="C11651" s="5" t="s">
        <v>22</v>
      </c>
      <c r="D11651" s="13">
        <v>171.58</v>
      </c>
      <c r="E11651" s="6">
        <v>161172.56000000003</v>
      </c>
      <c r="F11651" s="6">
        <v>36263.81</v>
      </c>
      <c r="G11651" s="7">
        <v>40185</v>
      </c>
      <c r="H11651" s="7">
        <v>41705</v>
      </c>
      <c r="I11651" s="7">
        <v>51135</v>
      </c>
      <c r="J11651" s="5" t="s">
        <v>8068</v>
      </c>
      <c r="K11651" s="5">
        <v>6122</v>
      </c>
      <c r="L11651" s="5" t="s">
        <v>924</v>
      </c>
      <c r="M11651" s="5" t="s">
        <v>179</v>
      </c>
      <c r="N11651" s="5"/>
      <c r="O11651" s="5" t="s">
        <v>34</v>
      </c>
      <c r="P11651" s="5" t="s">
        <v>438</v>
      </c>
      <c r="Q11651" s="5" t="s">
        <v>433</v>
      </c>
    </row>
    <row r="11652" spans="1:17" x14ac:dyDescent="0.35">
      <c r="A11652" s="5" t="s">
        <v>5294</v>
      </c>
      <c r="B11652" s="5" t="s">
        <v>18</v>
      </c>
      <c r="C11652" s="5" t="s">
        <v>22</v>
      </c>
      <c r="D11652" s="13">
        <v>171.6</v>
      </c>
      <c r="E11652" s="6">
        <v>168637.11</v>
      </c>
      <c r="F11652" s="6">
        <v>62058.46</v>
      </c>
      <c r="G11652" s="7">
        <v>39573</v>
      </c>
      <c r="H11652" s="7">
        <v>40645</v>
      </c>
      <c r="I11652" s="7">
        <v>50040</v>
      </c>
      <c r="J11652" s="5" t="s">
        <v>5295</v>
      </c>
      <c r="K11652" s="5">
        <v>6032</v>
      </c>
      <c r="L11652" s="5" t="s">
        <v>1301</v>
      </c>
      <c r="M11652" s="5" t="s">
        <v>179</v>
      </c>
      <c r="N11652" s="5"/>
      <c r="O11652" s="5" t="s">
        <v>34</v>
      </c>
      <c r="P11652" s="5" t="s">
        <v>1468</v>
      </c>
      <c r="Q11652" s="5" t="s">
        <v>527</v>
      </c>
    </row>
    <row r="11653" spans="1:17" x14ac:dyDescent="0.35">
      <c r="A11653" s="5" t="s">
        <v>10719</v>
      </c>
      <c r="B11653" s="5" t="s">
        <v>18</v>
      </c>
      <c r="C11653" s="5" t="s">
        <v>22</v>
      </c>
      <c r="D11653" s="13">
        <v>171.6</v>
      </c>
      <c r="E11653" s="6">
        <v>155901.75</v>
      </c>
      <c r="F11653" s="6">
        <v>30400.85</v>
      </c>
      <c r="G11653" s="7">
        <v>40652</v>
      </c>
      <c r="H11653" s="7">
        <v>42276</v>
      </c>
      <c r="I11653" s="7">
        <v>49674</v>
      </c>
      <c r="J11653" s="5" t="s">
        <v>385</v>
      </c>
      <c r="K11653" s="5">
        <v>1717</v>
      </c>
      <c r="L11653" s="5" t="s">
        <v>386</v>
      </c>
      <c r="M11653" s="5" t="s">
        <v>55</v>
      </c>
      <c r="N11653" s="5"/>
      <c r="O11653" s="5" t="s">
        <v>34</v>
      </c>
      <c r="P11653" s="5" t="s">
        <v>388</v>
      </c>
      <c r="Q11653" s="5" t="s">
        <v>389</v>
      </c>
    </row>
    <row r="11654" spans="1:17" x14ac:dyDescent="0.35">
      <c r="A11654" s="5" t="s">
        <v>12701</v>
      </c>
      <c r="B11654" s="5" t="s">
        <v>18</v>
      </c>
      <c r="C11654" s="5" t="s">
        <v>22</v>
      </c>
      <c r="D11654" s="13">
        <v>171.72</v>
      </c>
      <c r="E11654" s="6">
        <v>178110.67500000002</v>
      </c>
      <c r="F11654" s="6">
        <v>45061.98</v>
      </c>
      <c r="G11654" s="7">
        <v>40772</v>
      </c>
      <c r="H11654" s="7">
        <v>41607</v>
      </c>
      <c r="I11654" s="7">
        <v>50770</v>
      </c>
      <c r="J11654" s="5" t="s">
        <v>5770</v>
      </c>
      <c r="K11654" s="5">
        <v>8955</v>
      </c>
      <c r="L11654" s="5" t="s">
        <v>12702</v>
      </c>
      <c r="M11654" s="5" t="s">
        <v>53</v>
      </c>
      <c r="N11654" s="5"/>
      <c r="O11654" s="5" t="s">
        <v>34</v>
      </c>
      <c r="P11654" s="5" t="s">
        <v>638</v>
      </c>
      <c r="Q11654" s="5" t="s">
        <v>1185</v>
      </c>
    </row>
    <row r="11655" spans="1:17" x14ac:dyDescent="0.35">
      <c r="A11655" s="5" t="s">
        <v>14981</v>
      </c>
      <c r="B11655" s="5" t="s">
        <v>18</v>
      </c>
      <c r="C11655" s="5" t="s">
        <v>22</v>
      </c>
      <c r="D11655" s="13">
        <v>171.72</v>
      </c>
      <c r="E11655" s="6">
        <v>156621.375</v>
      </c>
      <c r="F11655" s="6">
        <v>17228.34</v>
      </c>
      <c r="G11655" s="7">
        <v>40907</v>
      </c>
      <c r="H11655" s="7">
        <v>43280</v>
      </c>
      <c r="I11655" s="7">
        <v>48760</v>
      </c>
      <c r="J11655" s="5" t="s">
        <v>14982</v>
      </c>
      <c r="K11655" s="5">
        <v>8113</v>
      </c>
      <c r="L11655" s="5" t="s">
        <v>3617</v>
      </c>
      <c r="M11655" s="5" t="s">
        <v>53</v>
      </c>
      <c r="N11655" s="5"/>
      <c r="O11655" s="5" t="s">
        <v>34</v>
      </c>
      <c r="P11655" s="5" t="s">
        <v>2645</v>
      </c>
      <c r="Q11655" s="5" t="s">
        <v>4573</v>
      </c>
    </row>
    <row r="11656" spans="1:17" x14ac:dyDescent="0.35">
      <c r="A11656" s="5" t="s">
        <v>2741</v>
      </c>
      <c r="B11656" s="5" t="s">
        <v>18</v>
      </c>
      <c r="C11656" s="5" t="s">
        <v>22</v>
      </c>
      <c r="D11656" s="13">
        <v>171.8</v>
      </c>
      <c r="E11656" s="6">
        <v>103710.75</v>
      </c>
      <c r="F11656" s="6">
        <v>39673.919999999998</v>
      </c>
      <c r="G11656" s="7">
        <v>39570</v>
      </c>
      <c r="H11656" s="7">
        <v>40904</v>
      </c>
      <c r="I11656" s="7">
        <v>50040</v>
      </c>
      <c r="J11656" s="5" t="s">
        <v>2742</v>
      </c>
      <c r="K11656" s="5">
        <v>2034</v>
      </c>
      <c r="L11656" s="5" t="s">
        <v>2743</v>
      </c>
      <c r="M11656" s="5" t="s">
        <v>583</v>
      </c>
      <c r="N11656" s="5" t="s">
        <v>2744</v>
      </c>
      <c r="O11656" s="5" t="s">
        <v>34</v>
      </c>
      <c r="P11656" s="5" t="s">
        <v>2745</v>
      </c>
      <c r="Q11656" s="5" t="s">
        <v>2746</v>
      </c>
    </row>
    <row r="11657" spans="1:17" hidden="1" x14ac:dyDescent="0.35">
      <c r="A11657" s="5" t="s">
        <v>5883</v>
      </c>
      <c r="B11657" s="5" t="s">
        <v>287</v>
      </c>
      <c r="C11657" s="5" t="s">
        <v>288</v>
      </c>
      <c r="D11657" s="13">
        <v>172</v>
      </c>
      <c r="E11657" s="6">
        <v>632955.56799999997</v>
      </c>
      <c r="F11657" s="6">
        <v>136494.72000000003</v>
      </c>
      <c r="G11657" s="7">
        <v>39703</v>
      </c>
      <c r="H11657" s="7">
        <v>40520</v>
      </c>
      <c r="I11657" s="7">
        <v>47848</v>
      </c>
      <c r="J11657" s="5" t="s">
        <v>5884</v>
      </c>
      <c r="K11657" s="5">
        <v>2805</v>
      </c>
      <c r="L11657" s="5" t="s">
        <v>5885</v>
      </c>
      <c r="M11657" s="5" t="s">
        <v>38</v>
      </c>
      <c r="N11657" s="5" t="s">
        <v>5886</v>
      </c>
      <c r="O11657" s="5" t="s">
        <v>34</v>
      </c>
      <c r="P11657" s="5" t="s">
        <v>5887</v>
      </c>
      <c r="Q11657" s="5" t="s">
        <v>5888</v>
      </c>
    </row>
    <row r="11658" spans="1:17" x14ac:dyDescent="0.35">
      <c r="A11658" s="5" t="s">
        <v>11861</v>
      </c>
      <c r="B11658" s="5" t="s">
        <v>18</v>
      </c>
      <c r="C11658" s="5" t="s">
        <v>22</v>
      </c>
      <c r="D11658" s="13">
        <v>172</v>
      </c>
      <c r="E11658" s="6">
        <v>168030.07499999998</v>
      </c>
      <c r="F11658" s="6">
        <v>69228.37999999999</v>
      </c>
      <c r="G11658" s="7">
        <v>40697</v>
      </c>
      <c r="H11658" s="7">
        <v>40801</v>
      </c>
      <c r="I11658" s="7">
        <v>50040</v>
      </c>
      <c r="J11658" s="5" t="s">
        <v>11862</v>
      </c>
      <c r="K11658" s="5">
        <v>4450</v>
      </c>
      <c r="L11658" s="5" t="s">
        <v>518</v>
      </c>
      <c r="M11658" s="5" t="s">
        <v>344</v>
      </c>
      <c r="N11658" s="5" t="s">
        <v>11863</v>
      </c>
      <c r="O11658" s="5" t="s">
        <v>34</v>
      </c>
      <c r="P11658" s="5" t="s">
        <v>11864</v>
      </c>
      <c r="Q11658" s="5" t="s">
        <v>264</v>
      </c>
    </row>
    <row r="11659" spans="1:17" x14ac:dyDescent="0.35">
      <c r="A11659" s="5" t="s">
        <v>14677</v>
      </c>
      <c r="B11659" s="5" t="s">
        <v>18</v>
      </c>
      <c r="C11659" s="5" t="s">
        <v>22</v>
      </c>
      <c r="D11659" s="13">
        <v>172</v>
      </c>
      <c r="E11659" s="6">
        <v>137811.5</v>
      </c>
      <c r="F11659" s="6">
        <v>43633.94</v>
      </c>
      <c r="G11659" s="7">
        <v>40875</v>
      </c>
      <c r="H11659" s="7">
        <v>41180</v>
      </c>
      <c r="I11659" s="7">
        <v>50313</v>
      </c>
      <c r="J11659" s="5" t="s">
        <v>14678</v>
      </c>
      <c r="K11659" s="5">
        <v>1680</v>
      </c>
      <c r="L11659" s="5" t="s">
        <v>7308</v>
      </c>
      <c r="M11659" s="5" t="s">
        <v>55</v>
      </c>
      <c r="N11659" s="5" t="s">
        <v>3002</v>
      </c>
      <c r="O11659" s="5" t="s">
        <v>34</v>
      </c>
      <c r="P11659" s="5" t="s">
        <v>3003</v>
      </c>
      <c r="Q11659" s="5" t="s">
        <v>1001</v>
      </c>
    </row>
    <row r="11660" spans="1:17" x14ac:dyDescent="0.35">
      <c r="A11660" s="5" t="s">
        <v>15306</v>
      </c>
      <c r="B11660" s="5" t="s">
        <v>18</v>
      </c>
      <c r="C11660" s="5" t="s">
        <v>22</v>
      </c>
      <c r="D11660" s="13">
        <v>172</v>
      </c>
      <c r="E11660" s="6">
        <v>71953</v>
      </c>
      <c r="F11660" s="6">
        <v>12951.54</v>
      </c>
      <c r="G11660" s="7">
        <v>40983</v>
      </c>
      <c r="H11660" s="7">
        <v>41995</v>
      </c>
      <c r="I11660" s="7">
        <v>49309</v>
      </c>
      <c r="J11660" s="5" t="s">
        <v>15307</v>
      </c>
      <c r="K11660" s="5">
        <v>1562</v>
      </c>
      <c r="L11660" s="5" t="s">
        <v>2494</v>
      </c>
      <c r="M11660" s="5" t="s">
        <v>21</v>
      </c>
      <c r="N11660" s="5"/>
      <c r="O11660" s="5" t="s">
        <v>34</v>
      </c>
      <c r="P11660" s="5" t="s">
        <v>15308</v>
      </c>
      <c r="Q11660" s="5" t="s">
        <v>253</v>
      </c>
    </row>
    <row r="11661" spans="1:17" x14ac:dyDescent="0.35">
      <c r="A11661" s="5" t="s">
        <v>15238</v>
      </c>
      <c r="B11661" s="5" t="s">
        <v>18</v>
      </c>
      <c r="C11661" s="5" t="s">
        <v>22</v>
      </c>
      <c r="D11661" s="13">
        <v>172.63</v>
      </c>
      <c r="E11661" s="6">
        <v>98791.75</v>
      </c>
      <c r="F11661" s="6">
        <v>19857.140000000003</v>
      </c>
      <c r="G11661" s="7">
        <v>40977</v>
      </c>
      <c r="H11661" s="7">
        <v>41508</v>
      </c>
      <c r="I11661" s="7">
        <v>50648</v>
      </c>
      <c r="J11661" s="5" t="s">
        <v>15239</v>
      </c>
      <c r="K11661" s="5">
        <v>1741</v>
      </c>
      <c r="L11661" s="5" t="s">
        <v>6409</v>
      </c>
      <c r="M11661" s="5" t="s">
        <v>55</v>
      </c>
      <c r="N11661" s="5"/>
      <c r="O11661" s="5" t="s">
        <v>34</v>
      </c>
      <c r="P11661" s="5" t="s">
        <v>15240</v>
      </c>
      <c r="Q11661" s="5" t="s">
        <v>105</v>
      </c>
    </row>
    <row r="11662" spans="1:17" x14ac:dyDescent="0.35">
      <c r="A11662" s="5" t="s">
        <v>9242</v>
      </c>
      <c r="B11662" s="5" t="s">
        <v>18</v>
      </c>
      <c r="C11662" s="5" t="s">
        <v>22</v>
      </c>
      <c r="D11662" s="13">
        <v>172.8</v>
      </c>
      <c r="E11662" s="6">
        <v>120986.25</v>
      </c>
      <c r="F11662" s="6">
        <v>27859.409999999993</v>
      </c>
      <c r="G11662" s="7">
        <v>40121</v>
      </c>
      <c r="H11662" s="7">
        <v>41627</v>
      </c>
      <c r="I11662" s="7">
        <v>50770</v>
      </c>
      <c r="J11662" s="5" t="s">
        <v>9243</v>
      </c>
      <c r="K11662" s="5">
        <v>5622</v>
      </c>
      <c r="L11662" s="5" t="s">
        <v>4395</v>
      </c>
      <c r="M11662" s="5" t="s">
        <v>28</v>
      </c>
      <c r="N11662" s="5" t="s">
        <v>2595</v>
      </c>
      <c r="O11662" s="5" t="s">
        <v>86</v>
      </c>
      <c r="P11662" s="5" t="s">
        <v>2596</v>
      </c>
      <c r="Q11662" s="5" t="s">
        <v>2597</v>
      </c>
    </row>
    <row r="11663" spans="1:17" x14ac:dyDescent="0.35">
      <c r="A11663" s="5" t="s">
        <v>3257</v>
      </c>
      <c r="B11663" s="5" t="s">
        <v>18</v>
      </c>
      <c r="C11663" s="5" t="s">
        <v>22</v>
      </c>
      <c r="D11663" s="13">
        <v>173.2</v>
      </c>
      <c r="E11663" s="6">
        <v>196025.47500000001</v>
      </c>
      <c r="F11663" s="6">
        <v>82337.060000000012</v>
      </c>
      <c r="G11663" s="7">
        <v>39570</v>
      </c>
      <c r="H11663" s="7">
        <v>40855</v>
      </c>
      <c r="I11663" s="7">
        <v>50040</v>
      </c>
      <c r="J11663" s="5" t="s">
        <v>3258</v>
      </c>
      <c r="K11663" s="5">
        <v>9402</v>
      </c>
      <c r="L11663" s="5" t="s">
        <v>1222</v>
      </c>
      <c r="M11663" s="5" t="s">
        <v>32</v>
      </c>
      <c r="N11663" s="5"/>
      <c r="O11663" s="5" t="s">
        <v>34</v>
      </c>
      <c r="P11663" s="5" t="s">
        <v>3259</v>
      </c>
      <c r="Q11663" s="5" t="s">
        <v>512</v>
      </c>
    </row>
    <row r="11664" spans="1:17" x14ac:dyDescent="0.35">
      <c r="A11664" s="5" t="s">
        <v>15201</v>
      </c>
      <c r="B11664" s="5" t="s">
        <v>18</v>
      </c>
      <c r="C11664" s="5" t="s">
        <v>22</v>
      </c>
      <c r="D11664" s="13">
        <v>173.22</v>
      </c>
      <c r="E11664" s="6">
        <v>88691.58</v>
      </c>
      <c r="F11664" s="6">
        <v>30243.83</v>
      </c>
      <c r="G11664" s="7">
        <v>40959</v>
      </c>
      <c r="H11664" s="7">
        <v>41141</v>
      </c>
      <c r="I11664" s="7">
        <v>50283</v>
      </c>
      <c r="J11664" s="5" t="s">
        <v>15202</v>
      </c>
      <c r="K11664" s="5">
        <v>4123</v>
      </c>
      <c r="L11664" s="5" t="s">
        <v>2557</v>
      </c>
      <c r="M11664" s="5" t="s">
        <v>344</v>
      </c>
      <c r="N11664" s="5" t="s">
        <v>15203</v>
      </c>
      <c r="O11664" s="5"/>
      <c r="P11664" s="5"/>
      <c r="Q11664" s="5"/>
    </row>
    <row r="11665" spans="1:17" x14ac:dyDescent="0.35">
      <c r="A11665" s="5" t="s">
        <v>15442</v>
      </c>
      <c r="B11665" s="5" t="s">
        <v>18</v>
      </c>
      <c r="C11665" s="5" t="s">
        <v>19</v>
      </c>
      <c r="D11665" s="13">
        <v>173.29</v>
      </c>
      <c r="E11665" s="6">
        <v>62895.9</v>
      </c>
      <c r="F11665" s="6">
        <v>10511.869999999999</v>
      </c>
      <c r="G11665" s="7">
        <v>41026</v>
      </c>
      <c r="H11665" s="7">
        <v>41982</v>
      </c>
      <c r="I11665" s="7">
        <v>49309</v>
      </c>
      <c r="J11665" s="5" t="s">
        <v>15443</v>
      </c>
      <c r="K11665" s="5">
        <v>9042</v>
      </c>
      <c r="L11665" s="5" t="s">
        <v>3446</v>
      </c>
      <c r="M11665" s="5" t="s">
        <v>189</v>
      </c>
      <c r="N11665" s="5" t="s">
        <v>1269</v>
      </c>
      <c r="O11665" s="5" t="s">
        <v>34</v>
      </c>
      <c r="P11665" s="5" t="s">
        <v>1270</v>
      </c>
      <c r="Q11665" s="5" t="s">
        <v>596</v>
      </c>
    </row>
    <row r="11666" spans="1:17" x14ac:dyDescent="0.35">
      <c r="A11666" s="5" t="s">
        <v>4744</v>
      </c>
      <c r="B11666" s="5" t="s">
        <v>18</v>
      </c>
      <c r="C11666" s="5" t="s">
        <v>19</v>
      </c>
      <c r="D11666" s="13">
        <v>173.4</v>
      </c>
      <c r="E11666" s="6">
        <v>179321.4</v>
      </c>
      <c r="F11666" s="6">
        <v>109890.54</v>
      </c>
      <c r="G11666" s="7">
        <v>39570</v>
      </c>
      <c r="H11666" s="7">
        <v>39679</v>
      </c>
      <c r="I11666" s="7">
        <v>48944</v>
      </c>
      <c r="J11666" s="5" t="s">
        <v>4745</v>
      </c>
      <c r="K11666" s="5">
        <v>1860</v>
      </c>
      <c r="L11666" s="5" t="s">
        <v>954</v>
      </c>
      <c r="M11666" s="5" t="s">
        <v>21</v>
      </c>
      <c r="N11666" s="5" t="s">
        <v>4746</v>
      </c>
      <c r="O11666" s="5" t="s">
        <v>34</v>
      </c>
      <c r="P11666" s="5" t="s">
        <v>4747</v>
      </c>
      <c r="Q11666" s="5" t="s">
        <v>4290</v>
      </c>
    </row>
    <row r="11667" spans="1:17" x14ac:dyDescent="0.35">
      <c r="A11667" s="5" t="s">
        <v>14318</v>
      </c>
      <c r="B11667" s="5" t="s">
        <v>18</v>
      </c>
      <c r="C11667" s="5" t="s">
        <v>22</v>
      </c>
      <c r="D11667" s="13">
        <v>173.46</v>
      </c>
      <c r="E11667" s="6">
        <v>156615</v>
      </c>
      <c r="F11667" s="6">
        <v>26320.609999999997</v>
      </c>
      <c r="G11667" s="7">
        <v>40840</v>
      </c>
      <c r="H11667" s="7">
        <v>42451</v>
      </c>
      <c r="I11667" s="7">
        <v>50040</v>
      </c>
      <c r="J11667" s="5" t="s">
        <v>14319</v>
      </c>
      <c r="K11667" s="5">
        <v>5622</v>
      </c>
      <c r="L11667" s="5" t="s">
        <v>4395</v>
      </c>
      <c r="M11667" s="5" t="s">
        <v>28</v>
      </c>
      <c r="N11667" s="5"/>
      <c r="O11667" s="5" t="s">
        <v>34</v>
      </c>
      <c r="P11667" s="5" t="s">
        <v>470</v>
      </c>
      <c r="Q11667" s="5" t="s">
        <v>123</v>
      </c>
    </row>
    <row r="11668" spans="1:17" x14ac:dyDescent="0.35">
      <c r="A11668" s="5" t="s">
        <v>2091</v>
      </c>
      <c r="B11668" s="5" t="s">
        <v>18</v>
      </c>
      <c r="C11668" s="5" t="s">
        <v>19</v>
      </c>
      <c r="D11668" s="13">
        <v>173.6</v>
      </c>
      <c r="E11668" s="6">
        <v>144140.48800000004</v>
      </c>
      <c r="F11668" s="6">
        <v>60827.27</v>
      </c>
      <c r="G11668" s="7">
        <v>39569</v>
      </c>
      <c r="H11668" s="7">
        <v>40710</v>
      </c>
      <c r="I11668" s="7">
        <v>50040</v>
      </c>
      <c r="J11668" s="5" t="s">
        <v>2092</v>
      </c>
      <c r="K11668" s="5">
        <v>7078</v>
      </c>
      <c r="L11668" s="5" t="s">
        <v>520</v>
      </c>
      <c r="M11668" s="5" t="s">
        <v>99</v>
      </c>
      <c r="N11668" s="5"/>
      <c r="O11668" s="5" t="s">
        <v>34</v>
      </c>
      <c r="P11668" s="5" t="s">
        <v>2093</v>
      </c>
      <c r="Q11668" s="5" t="s">
        <v>420</v>
      </c>
    </row>
    <row r="11669" spans="1:17" x14ac:dyDescent="0.35">
      <c r="A11669" s="5" t="s">
        <v>7793</v>
      </c>
      <c r="B11669" s="5" t="s">
        <v>18</v>
      </c>
      <c r="C11669" s="5" t="s">
        <v>22</v>
      </c>
      <c r="D11669" s="13">
        <v>173.8</v>
      </c>
      <c r="E11669" s="6">
        <v>174940.5</v>
      </c>
      <c r="F11669" s="6">
        <v>43856.939999999995</v>
      </c>
      <c r="G11669" s="7">
        <v>40149</v>
      </c>
      <c r="H11669" s="7">
        <v>41264</v>
      </c>
      <c r="I11669" s="7">
        <v>50405</v>
      </c>
      <c r="J11669" s="5" t="s">
        <v>7794</v>
      </c>
      <c r="K11669" s="5">
        <v>1806</v>
      </c>
      <c r="L11669" s="5" t="s">
        <v>204</v>
      </c>
      <c r="M11669" s="5" t="s">
        <v>21</v>
      </c>
      <c r="N11669" s="5" t="s">
        <v>7795</v>
      </c>
      <c r="O11669" s="5" t="s">
        <v>34</v>
      </c>
      <c r="P11669" s="5" t="s">
        <v>7796</v>
      </c>
      <c r="Q11669" s="5" t="s">
        <v>154</v>
      </c>
    </row>
    <row r="11670" spans="1:17" x14ac:dyDescent="0.35">
      <c r="A11670" s="5" t="s">
        <v>13291</v>
      </c>
      <c r="B11670" s="5" t="s">
        <v>18</v>
      </c>
      <c r="C11670" s="5" t="s">
        <v>22</v>
      </c>
      <c r="D11670" s="13">
        <v>173.91</v>
      </c>
      <c r="E11670" s="6">
        <v>159527.62500000003</v>
      </c>
      <c r="F11670" s="6">
        <v>28883.839999999997</v>
      </c>
      <c r="G11670" s="7">
        <v>40780</v>
      </c>
      <c r="H11670" s="7">
        <v>42277</v>
      </c>
      <c r="I11670" s="7">
        <v>49674</v>
      </c>
      <c r="J11670" s="5" t="s">
        <v>13292</v>
      </c>
      <c r="K11670" s="5">
        <v>5645</v>
      </c>
      <c r="L11670" s="5" t="s">
        <v>13293</v>
      </c>
      <c r="M11670" s="5" t="s">
        <v>28</v>
      </c>
      <c r="N11670" s="5"/>
      <c r="O11670" s="5" t="s">
        <v>34</v>
      </c>
      <c r="P11670" s="5" t="s">
        <v>11416</v>
      </c>
      <c r="Q11670" s="5" t="s">
        <v>123</v>
      </c>
    </row>
    <row r="11671" spans="1:17" x14ac:dyDescent="0.35">
      <c r="A11671" s="5" t="s">
        <v>8916</v>
      </c>
      <c r="B11671" s="5" t="s">
        <v>18</v>
      </c>
      <c r="C11671" s="5" t="s">
        <v>19</v>
      </c>
      <c r="D11671" s="13">
        <v>173.98</v>
      </c>
      <c r="E11671" s="6">
        <v>165731.1</v>
      </c>
      <c r="F11671" s="6">
        <v>63474.990000000005</v>
      </c>
      <c r="G11671" s="7">
        <v>40382</v>
      </c>
      <c r="H11671" s="7">
        <v>40892</v>
      </c>
      <c r="I11671" s="7">
        <v>50040</v>
      </c>
      <c r="J11671" s="5" t="s">
        <v>8917</v>
      </c>
      <c r="K11671" s="5">
        <v>8934</v>
      </c>
      <c r="L11671" s="5" t="s">
        <v>3623</v>
      </c>
      <c r="M11671" s="5" t="s">
        <v>53</v>
      </c>
      <c r="N11671" s="5"/>
      <c r="O11671" s="5" t="s">
        <v>34</v>
      </c>
      <c r="P11671" s="5" t="s">
        <v>8918</v>
      </c>
      <c r="Q11671" s="5" t="s">
        <v>8919</v>
      </c>
    </row>
    <row r="11672" spans="1:17" x14ac:dyDescent="0.35">
      <c r="A11672" s="5" t="s">
        <v>6112</v>
      </c>
      <c r="B11672" s="5" t="s">
        <v>18</v>
      </c>
      <c r="C11672" s="5" t="s">
        <v>22</v>
      </c>
      <c r="D11672" s="13">
        <v>174.4</v>
      </c>
      <c r="E11672" s="6">
        <v>190406.32500000001</v>
      </c>
      <c r="F11672" s="6">
        <v>60109.710000000006</v>
      </c>
      <c r="G11672" s="7">
        <v>39756</v>
      </c>
      <c r="H11672" s="7">
        <v>41105</v>
      </c>
      <c r="I11672" s="7">
        <v>50405</v>
      </c>
      <c r="J11672" s="5" t="s">
        <v>6113</v>
      </c>
      <c r="K11672" s="5">
        <v>3600</v>
      </c>
      <c r="L11672" s="5" t="s">
        <v>392</v>
      </c>
      <c r="M11672" s="5" t="s">
        <v>51</v>
      </c>
      <c r="N11672" s="5" t="s">
        <v>6114</v>
      </c>
      <c r="O11672" s="5" t="s">
        <v>34</v>
      </c>
      <c r="P11672" s="5" t="s">
        <v>4848</v>
      </c>
      <c r="Q11672" s="5" t="s">
        <v>433</v>
      </c>
    </row>
    <row r="11673" spans="1:17" x14ac:dyDescent="0.35">
      <c r="A11673" s="5" t="s">
        <v>9776</v>
      </c>
      <c r="B11673" s="5" t="s">
        <v>18</v>
      </c>
      <c r="C11673" s="5" t="s">
        <v>22</v>
      </c>
      <c r="D11673" s="13">
        <v>174.5</v>
      </c>
      <c r="E11673" s="6">
        <v>162385.5</v>
      </c>
      <c r="F11673" s="6">
        <v>35724.83</v>
      </c>
      <c r="G11673" s="7">
        <v>40532</v>
      </c>
      <c r="H11673" s="7">
        <v>40834</v>
      </c>
      <c r="I11673" s="7">
        <v>50040</v>
      </c>
      <c r="J11673" s="5" t="s">
        <v>9777</v>
      </c>
      <c r="K11673" s="5">
        <v>5618</v>
      </c>
      <c r="L11673" s="5" t="s">
        <v>7190</v>
      </c>
      <c r="M11673" s="5" t="s">
        <v>28</v>
      </c>
      <c r="N11673" s="5"/>
      <c r="O11673" s="5" t="s">
        <v>34</v>
      </c>
      <c r="P11673" s="5" t="s">
        <v>1834</v>
      </c>
      <c r="Q11673" s="5" t="s">
        <v>486</v>
      </c>
    </row>
    <row r="11674" spans="1:17" x14ac:dyDescent="0.35">
      <c r="A11674" s="5" t="s">
        <v>1462</v>
      </c>
      <c r="B11674" s="5" t="s">
        <v>18</v>
      </c>
      <c r="C11674" s="5" t="s">
        <v>22</v>
      </c>
      <c r="D11674" s="13">
        <v>174.6</v>
      </c>
      <c r="E11674" s="6">
        <v>165316.42499999999</v>
      </c>
      <c r="F11674" s="6">
        <v>63240.82</v>
      </c>
      <c r="G11674" s="7">
        <v>39569</v>
      </c>
      <c r="H11674" s="7">
        <v>40799</v>
      </c>
      <c r="I11674" s="7">
        <v>50040</v>
      </c>
      <c r="J11674" s="5" t="s">
        <v>1463</v>
      </c>
      <c r="K11674" s="5">
        <v>9108</v>
      </c>
      <c r="L11674" s="5" t="s">
        <v>1464</v>
      </c>
      <c r="M11674" s="5" t="s">
        <v>318</v>
      </c>
      <c r="N11674" s="5" t="s">
        <v>1269</v>
      </c>
      <c r="O11674" s="5" t="s">
        <v>34</v>
      </c>
      <c r="P11674" s="5" t="s">
        <v>1270</v>
      </c>
      <c r="Q11674" s="5" t="s">
        <v>596</v>
      </c>
    </row>
    <row r="11675" spans="1:17" x14ac:dyDescent="0.35">
      <c r="A11675" s="5" t="s">
        <v>273</v>
      </c>
      <c r="B11675" s="5" t="s">
        <v>18</v>
      </c>
      <c r="C11675" s="5" t="s">
        <v>22</v>
      </c>
      <c r="D11675" s="13">
        <v>174.7</v>
      </c>
      <c r="E11675" s="6">
        <v>193395.375</v>
      </c>
      <c r="F11675" s="6">
        <v>68056.480000000025</v>
      </c>
      <c r="G11675" s="7">
        <v>39751</v>
      </c>
      <c r="H11675" s="7">
        <v>40962</v>
      </c>
      <c r="I11675" s="7">
        <v>50405</v>
      </c>
      <c r="J11675" s="5" t="s">
        <v>274</v>
      </c>
      <c r="K11675" s="5">
        <v>8162</v>
      </c>
      <c r="L11675" s="5" t="s">
        <v>275</v>
      </c>
      <c r="M11675" s="5" t="s">
        <v>53</v>
      </c>
      <c r="N11675" s="5" t="s">
        <v>276</v>
      </c>
      <c r="O11675" s="5" t="s">
        <v>34</v>
      </c>
      <c r="P11675" s="5" t="s">
        <v>194</v>
      </c>
      <c r="Q11675" s="5" t="s">
        <v>277</v>
      </c>
    </row>
    <row r="11676" spans="1:17" x14ac:dyDescent="0.35">
      <c r="A11676" s="5" t="s">
        <v>4477</v>
      </c>
      <c r="B11676" s="5" t="s">
        <v>18</v>
      </c>
      <c r="C11676" s="5" t="s">
        <v>22</v>
      </c>
      <c r="D11676" s="13">
        <v>174.7</v>
      </c>
      <c r="E11676" s="6">
        <v>195174.3</v>
      </c>
      <c r="F11676" s="6">
        <v>73971.06</v>
      </c>
      <c r="G11676" s="7">
        <v>39570</v>
      </c>
      <c r="H11676" s="7">
        <v>41148</v>
      </c>
      <c r="I11676" s="7">
        <v>50405</v>
      </c>
      <c r="J11676" s="5" t="s">
        <v>4478</v>
      </c>
      <c r="K11676" s="5">
        <v>2882</v>
      </c>
      <c r="L11676" s="5" t="s">
        <v>4479</v>
      </c>
      <c r="M11676" s="5" t="s">
        <v>38</v>
      </c>
      <c r="N11676" s="5" t="s">
        <v>4480</v>
      </c>
      <c r="O11676" s="5" t="s">
        <v>34</v>
      </c>
      <c r="P11676" s="5" t="s">
        <v>2350</v>
      </c>
      <c r="Q11676" s="5" t="s">
        <v>60</v>
      </c>
    </row>
    <row r="11677" spans="1:17" x14ac:dyDescent="0.35">
      <c r="A11677" s="5" t="s">
        <v>10235</v>
      </c>
      <c r="B11677" s="5" t="s">
        <v>18</v>
      </c>
      <c r="C11677" s="5" t="s">
        <v>22</v>
      </c>
      <c r="D11677" s="13">
        <v>174.7</v>
      </c>
      <c r="E11677" s="6">
        <v>199070.40000000002</v>
      </c>
      <c r="F11677" s="6">
        <v>44790.85</v>
      </c>
      <c r="G11677" s="7">
        <v>40595</v>
      </c>
      <c r="H11677" s="7">
        <v>42009</v>
      </c>
      <c r="I11677" s="7">
        <v>49674</v>
      </c>
      <c r="J11677" s="5" t="s">
        <v>10236</v>
      </c>
      <c r="K11677" s="5">
        <v>8572</v>
      </c>
      <c r="L11677" s="5" t="s">
        <v>806</v>
      </c>
      <c r="M11677" s="5" t="s">
        <v>25</v>
      </c>
      <c r="N11677" s="5"/>
      <c r="O11677" s="5" t="s">
        <v>34</v>
      </c>
      <c r="P11677" s="5" t="s">
        <v>10237</v>
      </c>
      <c r="Q11677" s="5" t="s">
        <v>433</v>
      </c>
    </row>
    <row r="11678" spans="1:17" x14ac:dyDescent="0.35">
      <c r="A11678" s="5" t="s">
        <v>15055</v>
      </c>
      <c r="B11678" s="5" t="s">
        <v>18</v>
      </c>
      <c r="C11678" s="5" t="s">
        <v>22</v>
      </c>
      <c r="D11678" s="13">
        <v>174.96</v>
      </c>
      <c r="E11678" s="6">
        <v>79387.274999999994</v>
      </c>
      <c r="F11678" s="6">
        <v>13268.060000000001</v>
      </c>
      <c r="G11678" s="7">
        <v>40928</v>
      </c>
      <c r="H11678" s="7">
        <v>42081</v>
      </c>
      <c r="I11678" s="7">
        <v>49399</v>
      </c>
      <c r="J11678" s="5" t="s">
        <v>15056</v>
      </c>
      <c r="K11678" s="5">
        <v>3019</v>
      </c>
      <c r="L11678" s="5" t="s">
        <v>15057</v>
      </c>
      <c r="M11678" s="5" t="s">
        <v>51</v>
      </c>
      <c r="N11678" s="5" t="s">
        <v>15058</v>
      </c>
      <c r="O11678" s="5" t="s">
        <v>34</v>
      </c>
      <c r="P11678" s="5" t="s">
        <v>199</v>
      </c>
      <c r="Q11678" s="5" t="s">
        <v>10525</v>
      </c>
    </row>
    <row r="11679" spans="1:17" hidden="1" x14ac:dyDescent="0.35">
      <c r="A11679" s="5" t="s">
        <v>1548</v>
      </c>
      <c r="B11679" s="5" t="s">
        <v>81</v>
      </c>
      <c r="C11679" s="5" t="s">
        <v>145</v>
      </c>
      <c r="D11679" s="13">
        <v>175</v>
      </c>
      <c r="E11679" s="6">
        <v>810235.04999999993</v>
      </c>
      <c r="F11679" s="6">
        <v>204626.93</v>
      </c>
      <c r="G11679" s="7">
        <v>39570</v>
      </c>
      <c r="H11679" s="7">
        <v>40497</v>
      </c>
      <c r="I11679" s="7">
        <v>49674</v>
      </c>
      <c r="J11679" s="5" t="s">
        <v>1549</v>
      </c>
      <c r="K11679" s="5">
        <v>7457</v>
      </c>
      <c r="L11679" s="5" t="s">
        <v>1550</v>
      </c>
      <c r="M11679" s="5" t="s">
        <v>99</v>
      </c>
      <c r="N11679" s="5" t="s">
        <v>1551</v>
      </c>
      <c r="O11679" s="5" t="s">
        <v>34</v>
      </c>
      <c r="P11679" s="5" t="s">
        <v>1552</v>
      </c>
      <c r="Q11679" s="5" t="s">
        <v>1119</v>
      </c>
    </row>
    <row r="11680" spans="1:17" hidden="1" x14ac:dyDescent="0.35">
      <c r="A11680" s="5" t="s">
        <v>2802</v>
      </c>
      <c r="B11680" s="5" t="s">
        <v>287</v>
      </c>
      <c r="C11680" s="5" t="s">
        <v>288</v>
      </c>
      <c r="D11680" s="13">
        <v>175</v>
      </c>
      <c r="E11680" s="6">
        <v>817400.60799999989</v>
      </c>
      <c r="F11680" s="6">
        <v>170637.13</v>
      </c>
      <c r="G11680" s="7">
        <v>39570</v>
      </c>
      <c r="H11680" s="7">
        <v>39553</v>
      </c>
      <c r="I11680" s="7">
        <v>47118</v>
      </c>
      <c r="J11680" s="5" t="s">
        <v>2803</v>
      </c>
      <c r="K11680" s="5">
        <v>8117</v>
      </c>
      <c r="L11680" s="5" t="s">
        <v>2804</v>
      </c>
      <c r="M11680" s="5" t="s">
        <v>53</v>
      </c>
      <c r="N11680" s="5" t="s">
        <v>2805</v>
      </c>
      <c r="O11680" s="5" t="s">
        <v>34</v>
      </c>
      <c r="P11680" s="5" t="s">
        <v>2806</v>
      </c>
      <c r="Q11680" s="5" t="s">
        <v>512</v>
      </c>
    </row>
    <row r="11681" spans="1:17" hidden="1" x14ac:dyDescent="0.35">
      <c r="A11681" s="5" t="s">
        <v>6329</v>
      </c>
      <c r="B11681" s="5" t="s">
        <v>287</v>
      </c>
      <c r="C11681" s="5" t="s">
        <v>288</v>
      </c>
      <c r="D11681" s="13">
        <v>175</v>
      </c>
      <c r="E11681" s="6">
        <v>1329069</v>
      </c>
      <c r="F11681" s="6">
        <v>244341.37999999995</v>
      </c>
      <c r="G11681" s="7">
        <v>39792</v>
      </c>
      <c r="H11681" s="7">
        <v>40280</v>
      </c>
      <c r="I11681" s="7">
        <v>47848</v>
      </c>
      <c r="J11681" s="5" t="s">
        <v>6330</v>
      </c>
      <c r="K11681" s="5">
        <v>9220</v>
      </c>
      <c r="L11681" s="5" t="s">
        <v>1695</v>
      </c>
      <c r="M11681" s="5" t="s">
        <v>25</v>
      </c>
      <c r="N11681" s="5" t="s">
        <v>6331</v>
      </c>
      <c r="O11681" s="5" t="s">
        <v>34</v>
      </c>
      <c r="P11681" s="5" t="s">
        <v>4356</v>
      </c>
      <c r="Q11681" s="5" t="s">
        <v>433</v>
      </c>
    </row>
    <row r="11682" spans="1:17" hidden="1" x14ac:dyDescent="0.35">
      <c r="A11682" s="5" t="s">
        <v>6848</v>
      </c>
      <c r="B11682" s="5" t="s">
        <v>81</v>
      </c>
      <c r="C11682" s="5" t="s">
        <v>145</v>
      </c>
      <c r="D11682" s="13">
        <v>175</v>
      </c>
      <c r="E11682" s="6">
        <v>778626.3550000001</v>
      </c>
      <c r="F11682" s="6">
        <v>163388.63</v>
      </c>
      <c r="G11682" s="7">
        <v>39896</v>
      </c>
      <c r="H11682" s="7">
        <v>41949</v>
      </c>
      <c r="I11682" s="7">
        <v>51135</v>
      </c>
      <c r="J11682" s="5" t="s">
        <v>6844</v>
      </c>
      <c r="K11682" s="5">
        <v>7514</v>
      </c>
      <c r="L11682" s="5" t="s">
        <v>6849</v>
      </c>
      <c r="M11682" s="5" t="s">
        <v>99</v>
      </c>
      <c r="N11682" s="5" t="s">
        <v>6846</v>
      </c>
      <c r="O11682" s="5" t="s">
        <v>34</v>
      </c>
      <c r="P11682" s="5" t="s">
        <v>6847</v>
      </c>
      <c r="Q11682" s="5" t="s">
        <v>239</v>
      </c>
    </row>
    <row r="11683" spans="1:17" hidden="1" x14ac:dyDescent="0.35">
      <c r="A11683" s="5" t="s">
        <v>9194</v>
      </c>
      <c r="B11683" s="5" t="s">
        <v>81</v>
      </c>
      <c r="C11683" s="5" t="s">
        <v>145</v>
      </c>
      <c r="D11683" s="13">
        <v>175</v>
      </c>
      <c r="E11683" s="6">
        <v>872998.8</v>
      </c>
      <c r="F11683" s="6">
        <v>152292.32</v>
      </c>
      <c r="G11683" s="7">
        <v>40498</v>
      </c>
      <c r="H11683" s="7">
        <v>41073</v>
      </c>
      <c r="I11683" s="7">
        <v>50405</v>
      </c>
      <c r="J11683" s="5" t="s">
        <v>9195</v>
      </c>
      <c r="K11683" s="5">
        <v>1948</v>
      </c>
      <c r="L11683" s="5" t="s">
        <v>9195</v>
      </c>
      <c r="M11683" s="5" t="s">
        <v>76</v>
      </c>
      <c r="N11683" s="5" t="s">
        <v>5647</v>
      </c>
      <c r="O11683" s="5" t="s">
        <v>34</v>
      </c>
      <c r="P11683" s="5" t="s">
        <v>5648</v>
      </c>
      <c r="Q11683" s="5" t="s">
        <v>5649</v>
      </c>
    </row>
    <row r="11684" spans="1:17" x14ac:dyDescent="0.35">
      <c r="A11684" s="5" t="s">
        <v>11201</v>
      </c>
      <c r="B11684" s="5" t="s">
        <v>18</v>
      </c>
      <c r="C11684" s="5" t="s">
        <v>22</v>
      </c>
      <c r="D11684" s="13">
        <v>175.39</v>
      </c>
      <c r="E11684" s="6">
        <v>196920.39</v>
      </c>
      <c r="F11684" s="6">
        <v>41156.360000000008</v>
      </c>
      <c r="G11684" s="7">
        <v>40666</v>
      </c>
      <c r="H11684" s="7">
        <v>41943</v>
      </c>
      <c r="I11684" s="7">
        <v>49309</v>
      </c>
      <c r="J11684" s="5" t="s">
        <v>11202</v>
      </c>
      <c r="K11684" s="5">
        <v>6018</v>
      </c>
      <c r="L11684" s="5" t="s">
        <v>1535</v>
      </c>
      <c r="M11684" s="5" t="s">
        <v>179</v>
      </c>
      <c r="N11684" s="5"/>
      <c r="O11684" s="5" t="s">
        <v>34</v>
      </c>
      <c r="P11684" s="5" t="s">
        <v>11203</v>
      </c>
      <c r="Q11684" s="5" t="s">
        <v>618</v>
      </c>
    </row>
    <row r="11685" spans="1:17" x14ac:dyDescent="0.35">
      <c r="A11685" s="5" t="s">
        <v>13035</v>
      </c>
      <c r="B11685" s="5" t="s">
        <v>18</v>
      </c>
      <c r="C11685" s="5" t="s">
        <v>22</v>
      </c>
      <c r="D11685" s="13">
        <v>175.75</v>
      </c>
      <c r="E11685" s="6">
        <v>180560</v>
      </c>
      <c r="F11685" s="6">
        <v>37553.790000000008</v>
      </c>
      <c r="G11685" s="7">
        <v>40772</v>
      </c>
      <c r="H11685" s="7">
        <v>41995</v>
      </c>
      <c r="I11685" s="7">
        <v>49309</v>
      </c>
      <c r="J11685" s="5" t="s">
        <v>13036</v>
      </c>
      <c r="K11685" s="5">
        <v>1428</v>
      </c>
      <c r="L11685" s="5" t="s">
        <v>2542</v>
      </c>
      <c r="M11685" s="5" t="s">
        <v>21</v>
      </c>
      <c r="N11685" s="5" t="s">
        <v>10878</v>
      </c>
      <c r="O11685" s="5" t="s">
        <v>34</v>
      </c>
      <c r="P11685" s="5" t="s">
        <v>10879</v>
      </c>
      <c r="Q11685" s="5" t="s">
        <v>5075</v>
      </c>
    </row>
    <row r="11686" spans="1:17" x14ac:dyDescent="0.35">
      <c r="A11686" s="5" t="s">
        <v>9275</v>
      </c>
      <c r="B11686" s="5" t="s">
        <v>18</v>
      </c>
      <c r="C11686" s="5" t="s">
        <v>22</v>
      </c>
      <c r="D11686" s="13">
        <v>176.44</v>
      </c>
      <c r="E11686" s="6">
        <v>161977.79499999998</v>
      </c>
      <c r="F11686" s="6">
        <v>37740.830000000009</v>
      </c>
      <c r="G11686" s="7">
        <v>40464</v>
      </c>
      <c r="H11686" s="7">
        <v>41575</v>
      </c>
      <c r="I11686" s="7">
        <v>50770</v>
      </c>
      <c r="J11686" s="5" t="s">
        <v>9276</v>
      </c>
      <c r="K11686" s="5">
        <v>6017</v>
      </c>
      <c r="L11686" s="5" t="s">
        <v>495</v>
      </c>
      <c r="M11686" s="5" t="s">
        <v>179</v>
      </c>
      <c r="N11686" s="5"/>
      <c r="O11686" s="5" t="s">
        <v>34</v>
      </c>
      <c r="P11686" s="5" t="s">
        <v>194</v>
      </c>
      <c r="Q11686" s="5" t="s">
        <v>264</v>
      </c>
    </row>
    <row r="11687" spans="1:17" x14ac:dyDescent="0.35">
      <c r="A11687" s="5" t="s">
        <v>12798</v>
      </c>
      <c r="B11687" s="5" t="s">
        <v>18</v>
      </c>
      <c r="C11687" s="5" t="s">
        <v>22</v>
      </c>
      <c r="D11687" s="13">
        <v>176.49</v>
      </c>
      <c r="E11687" s="6">
        <v>133168.24</v>
      </c>
      <c r="F11687" s="6">
        <v>24103.45</v>
      </c>
      <c r="G11687" s="7">
        <v>40745</v>
      </c>
      <c r="H11687" s="7">
        <v>42453</v>
      </c>
      <c r="I11687" s="7">
        <v>50040</v>
      </c>
      <c r="J11687" s="5" t="s">
        <v>12799</v>
      </c>
      <c r="K11687" s="5">
        <v>6166</v>
      </c>
      <c r="L11687" s="5" t="s">
        <v>10442</v>
      </c>
      <c r="M11687" s="5" t="s">
        <v>179</v>
      </c>
      <c r="N11687" s="5"/>
      <c r="O11687" s="5" t="s">
        <v>34</v>
      </c>
      <c r="P11687" s="5" t="s">
        <v>12800</v>
      </c>
      <c r="Q11687" s="5" t="s">
        <v>12801</v>
      </c>
    </row>
    <row r="11688" spans="1:17" x14ac:dyDescent="0.35">
      <c r="A11688" s="5" t="s">
        <v>13407</v>
      </c>
      <c r="B11688" s="5" t="s">
        <v>18</v>
      </c>
      <c r="C11688" s="5" t="s">
        <v>22</v>
      </c>
      <c r="D11688" s="13">
        <v>176.54</v>
      </c>
      <c r="E11688" s="6">
        <v>151420.50000000003</v>
      </c>
      <c r="F11688" s="6">
        <v>29526.979999999996</v>
      </c>
      <c r="G11688" s="7">
        <v>40784</v>
      </c>
      <c r="H11688" s="7">
        <v>42271</v>
      </c>
      <c r="I11688" s="7">
        <v>49674</v>
      </c>
      <c r="J11688" s="5" t="s">
        <v>13408</v>
      </c>
      <c r="K11688" s="5">
        <v>9053</v>
      </c>
      <c r="L11688" s="5" t="s">
        <v>1554</v>
      </c>
      <c r="M11688" s="5" t="s">
        <v>189</v>
      </c>
      <c r="N11688" s="5"/>
      <c r="O11688" s="5" t="s">
        <v>34</v>
      </c>
      <c r="P11688" s="5" t="s">
        <v>652</v>
      </c>
      <c r="Q11688" s="5" t="s">
        <v>1185</v>
      </c>
    </row>
    <row r="11689" spans="1:17" x14ac:dyDescent="0.35">
      <c r="A11689" s="5" t="s">
        <v>15394</v>
      </c>
      <c r="B11689" s="5" t="s">
        <v>18</v>
      </c>
      <c r="C11689" s="5" t="s">
        <v>22</v>
      </c>
      <c r="D11689" s="13">
        <v>176.56</v>
      </c>
      <c r="E11689" s="6">
        <v>77909.849999999991</v>
      </c>
      <c r="F11689" s="6">
        <v>14467.96</v>
      </c>
      <c r="G11689" s="7">
        <v>41013</v>
      </c>
      <c r="H11689" s="7">
        <v>41628</v>
      </c>
      <c r="I11689" s="7">
        <v>50770</v>
      </c>
      <c r="J11689" s="5" t="s">
        <v>15395</v>
      </c>
      <c r="K11689" s="5">
        <v>8408</v>
      </c>
      <c r="L11689" s="5" t="s">
        <v>272</v>
      </c>
      <c r="M11689" s="5" t="s">
        <v>53</v>
      </c>
      <c r="N11689" s="5" t="s">
        <v>15396</v>
      </c>
      <c r="O11689" s="5" t="s">
        <v>34</v>
      </c>
      <c r="P11689" s="5" t="s">
        <v>15397</v>
      </c>
      <c r="Q11689" s="5" t="s">
        <v>1972</v>
      </c>
    </row>
    <row r="11690" spans="1:17" x14ac:dyDescent="0.35">
      <c r="A11690" s="5" t="s">
        <v>14571</v>
      </c>
      <c r="B11690" s="5" t="s">
        <v>18</v>
      </c>
      <c r="C11690" s="5" t="s">
        <v>22</v>
      </c>
      <c r="D11690" s="13">
        <v>176.8</v>
      </c>
      <c r="E11690" s="6">
        <v>134157.9</v>
      </c>
      <c r="F11690" s="6">
        <v>14757.36</v>
      </c>
      <c r="G11690" s="7">
        <v>40862</v>
      </c>
      <c r="H11690" s="7">
        <v>43553</v>
      </c>
      <c r="I11690" s="7">
        <v>49034</v>
      </c>
      <c r="J11690" s="5" t="s">
        <v>4547</v>
      </c>
      <c r="K11690" s="5">
        <v>5619</v>
      </c>
      <c r="L11690" s="5" t="s">
        <v>1273</v>
      </c>
      <c r="M11690" s="5" t="s">
        <v>28</v>
      </c>
      <c r="N11690" s="5"/>
      <c r="O11690" s="5" t="s">
        <v>34</v>
      </c>
      <c r="P11690" s="5" t="s">
        <v>14572</v>
      </c>
      <c r="Q11690" s="5" t="s">
        <v>2857</v>
      </c>
    </row>
    <row r="11691" spans="1:17" x14ac:dyDescent="0.35">
      <c r="A11691" s="5" t="s">
        <v>7404</v>
      </c>
      <c r="B11691" s="5" t="s">
        <v>18</v>
      </c>
      <c r="C11691" s="5" t="s">
        <v>22</v>
      </c>
      <c r="D11691" s="13">
        <v>177.1</v>
      </c>
      <c r="E11691" s="6">
        <v>158463.97500000001</v>
      </c>
      <c r="F11691" s="6">
        <v>36489.389999999985</v>
      </c>
      <c r="G11691" s="7">
        <v>40031</v>
      </c>
      <c r="H11691" s="7">
        <v>41614</v>
      </c>
      <c r="I11691" s="7">
        <v>50770</v>
      </c>
      <c r="J11691" s="5" t="s">
        <v>7405</v>
      </c>
      <c r="K11691" s="5">
        <v>6072</v>
      </c>
      <c r="L11691" s="5" t="s">
        <v>2429</v>
      </c>
      <c r="M11691" s="5" t="s">
        <v>460</v>
      </c>
      <c r="N11691" s="5" t="s">
        <v>5287</v>
      </c>
      <c r="O11691" s="5" t="s">
        <v>34</v>
      </c>
      <c r="P11691" s="5" t="s">
        <v>5288</v>
      </c>
      <c r="Q11691" s="5" t="s">
        <v>433</v>
      </c>
    </row>
    <row r="11692" spans="1:17" x14ac:dyDescent="0.35">
      <c r="A11692" s="5" t="s">
        <v>12621</v>
      </c>
      <c r="B11692" s="5" t="s">
        <v>18</v>
      </c>
      <c r="C11692" s="5" t="s">
        <v>22</v>
      </c>
      <c r="D11692" s="13">
        <v>177.21</v>
      </c>
      <c r="E11692" s="6">
        <v>137235.9</v>
      </c>
      <c r="F11692" s="6">
        <v>21957.74</v>
      </c>
      <c r="G11692" s="7">
        <v>40750</v>
      </c>
      <c r="H11692" s="7">
        <v>42761</v>
      </c>
      <c r="I11692" s="7">
        <v>50405</v>
      </c>
      <c r="J11692" s="5" t="s">
        <v>5875</v>
      </c>
      <c r="K11692" s="5">
        <v>8564</v>
      </c>
      <c r="L11692" s="5" t="s">
        <v>24</v>
      </c>
      <c r="M11692" s="5" t="s">
        <v>25</v>
      </c>
      <c r="N11692" s="5"/>
      <c r="O11692" s="5" t="s">
        <v>34</v>
      </c>
      <c r="P11692" s="5" t="s">
        <v>12622</v>
      </c>
      <c r="Q11692" s="5" t="s">
        <v>2935</v>
      </c>
    </row>
    <row r="11693" spans="1:17" x14ac:dyDescent="0.35">
      <c r="A11693" s="5" t="s">
        <v>15363</v>
      </c>
      <c r="B11693" s="5" t="s">
        <v>18</v>
      </c>
      <c r="C11693" s="5" t="s">
        <v>19</v>
      </c>
      <c r="D11693" s="13">
        <v>177.32</v>
      </c>
      <c r="E11693" s="6">
        <v>82964.25</v>
      </c>
      <c r="F11693" s="6">
        <v>15406.55</v>
      </c>
      <c r="G11693" s="7">
        <v>40997</v>
      </c>
      <c r="H11693" s="7">
        <v>41638</v>
      </c>
      <c r="I11693" s="7">
        <v>50770</v>
      </c>
      <c r="J11693" s="5" t="s">
        <v>5473</v>
      </c>
      <c r="K11693" s="5">
        <v>1525</v>
      </c>
      <c r="L11693" s="5" t="s">
        <v>3876</v>
      </c>
      <c r="M11693" s="5" t="s">
        <v>21</v>
      </c>
      <c r="N11693" s="5" t="s">
        <v>158</v>
      </c>
      <c r="O11693" s="5" t="s">
        <v>34</v>
      </c>
      <c r="P11693" s="5" t="s">
        <v>159</v>
      </c>
      <c r="Q11693" s="5" t="s">
        <v>160</v>
      </c>
    </row>
    <row r="11694" spans="1:17" x14ac:dyDescent="0.35">
      <c r="A11694" s="5" t="s">
        <v>2789</v>
      </c>
      <c r="B11694" s="5" t="s">
        <v>18</v>
      </c>
      <c r="C11694" s="5" t="s">
        <v>22</v>
      </c>
      <c r="D11694" s="13">
        <v>177.4</v>
      </c>
      <c r="E11694" s="6">
        <v>188784.07499999998</v>
      </c>
      <c r="F11694" s="6">
        <v>77590.25</v>
      </c>
      <c r="G11694" s="7">
        <v>39570</v>
      </c>
      <c r="H11694" s="7">
        <v>40764</v>
      </c>
      <c r="I11694" s="7">
        <v>50040</v>
      </c>
      <c r="J11694" s="5" t="s">
        <v>2790</v>
      </c>
      <c r="K11694" s="5">
        <v>9116</v>
      </c>
      <c r="L11694" s="5" t="s">
        <v>2783</v>
      </c>
      <c r="M11694" s="5" t="s">
        <v>32</v>
      </c>
      <c r="N11694" s="5"/>
      <c r="O11694" s="5" t="s">
        <v>34</v>
      </c>
      <c r="P11694" s="5" t="s">
        <v>2791</v>
      </c>
      <c r="Q11694" s="5" t="s">
        <v>443</v>
      </c>
    </row>
    <row r="11695" spans="1:17" x14ac:dyDescent="0.35">
      <c r="A11695" s="5" t="s">
        <v>8476</v>
      </c>
      <c r="B11695" s="5" t="s">
        <v>18</v>
      </c>
      <c r="C11695" s="5" t="s">
        <v>22</v>
      </c>
      <c r="D11695" s="13">
        <v>177.4</v>
      </c>
      <c r="E11695" s="6">
        <v>172811.19999999998</v>
      </c>
      <c r="F11695" s="6">
        <v>39793.090000000004</v>
      </c>
      <c r="G11695" s="7">
        <v>40281</v>
      </c>
      <c r="H11695" s="7">
        <v>41603</v>
      </c>
      <c r="I11695" s="7">
        <v>50770</v>
      </c>
      <c r="J11695" s="5" t="s">
        <v>8477</v>
      </c>
      <c r="K11695" s="5">
        <v>8374</v>
      </c>
      <c r="L11695" s="5" t="s">
        <v>2004</v>
      </c>
      <c r="M11695" s="5" t="s">
        <v>25</v>
      </c>
      <c r="N11695" s="5" t="s">
        <v>8478</v>
      </c>
      <c r="O11695" s="5" t="s">
        <v>34</v>
      </c>
      <c r="P11695" s="5" t="s">
        <v>8479</v>
      </c>
      <c r="Q11695" s="5" t="s">
        <v>3126</v>
      </c>
    </row>
    <row r="11696" spans="1:17" x14ac:dyDescent="0.35">
      <c r="A11696" s="5" t="s">
        <v>14554</v>
      </c>
      <c r="B11696" s="5" t="s">
        <v>18</v>
      </c>
      <c r="C11696" s="5" t="s">
        <v>22</v>
      </c>
      <c r="D11696" s="13">
        <v>177.45</v>
      </c>
      <c r="E11696" s="6">
        <v>186869.75</v>
      </c>
      <c r="F11696" s="6">
        <v>29899.16</v>
      </c>
      <c r="G11696" s="7">
        <v>40861</v>
      </c>
      <c r="H11696" s="7">
        <v>42094</v>
      </c>
      <c r="I11696" s="7">
        <v>49399</v>
      </c>
      <c r="J11696" s="5" t="s">
        <v>14555</v>
      </c>
      <c r="K11696" s="5">
        <v>1717</v>
      </c>
      <c r="L11696" s="5" t="s">
        <v>386</v>
      </c>
      <c r="M11696" s="5" t="s">
        <v>55</v>
      </c>
      <c r="N11696" s="5"/>
      <c r="O11696" s="5" t="s">
        <v>34</v>
      </c>
      <c r="P11696" s="5" t="s">
        <v>1898</v>
      </c>
      <c r="Q11696" s="5" t="s">
        <v>1119</v>
      </c>
    </row>
    <row r="11697" spans="1:17" x14ac:dyDescent="0.35">
      <c r="A11697" s="5" t="s">
        <v>6405</v>
      </c>
      <c r="B11697" s="5" t="s">
        <v>18</v>
      </c>
      <c r="C11697" s="5" t="s">
        <v>22</v>
      </c>
      <c r="D11697" s="13">
        <v>177.56</v>
      </c>
      <c r="E11697" s="6">
        <v>186250.72499999998</v>
      </c>
      <c r="F11697" s="6">
        <v>57551.48000000001</v>
      </c>
      <c r="G11697" s="7">
        <v>39802</v>
      </c>
      <c r="H11697" s="7">
        <v>41079</v>
      </c>
      <c r="I11697" s="7">
        <v>50405</v>
      </c>
      <c r="J11697" s="5" t="s">
        <v>6406</v>
      </c>
      <c r="K11697" s="5">
        <v>8263</v>
      </c>
      <c r="L11697" s="5" t="s">
        <v>1747</v>
      </c>
      <c r="M11697" s="5" t="s">
        <v>408</v>
      </c>
      <c r="N11697" s="5"/>
      <c r="O11697" s="5" t="s">
        <v>34</v>
      </c>
      <c r="P11697" s="5" t="s">
        <v>3283</v>
      </c>
      <c r="Q11697" s="5" t="s">
        <v>2260</v>
      </c>
    </row>
    <row r="11698" spans="1:17" x14ac:dyDescent="0.35">
      <c r="A11698" s="5" t="s">
        <v>8754</v>
      </c>
      <c r="B11698" s="5" t="s">
        <v>18</v>
      </c>
      <c r="C11698" s="5" t="s">
        <v>22</v>
      </c>
      <c r="D11698" s="13">
        <v>177.7</v>
      </c>
      <c r="E11698" s="6">
        <v>181713.82499999998</v>
      </c>
      <c r="F11698" s="6">
        <v>58693.569999999992</v>
      </c>
      <c r="G11698" s="7">
        <v>40358</v>
      </c>
      <c r="H11698" s="7">
        <v>40900</v>
      </c>
      <c r="I11698" s="7">
        <v>50040</v>
      </c>
      <c r="J11698" s="5" t="s">
        <v>8755</v>
      </c>
      <c r="K11698" s="5">
        <v>4325</v>
      </c>
      <c r="L11698" s="5" t="s">
        <v>8756</v>
      </c>
      <c r="M11698" s="5" t="s">
        <v>28</v>
      </c>
      <c r="N11698" s="5" t="s">
        <v>8757</v>
      </c>
      <c r="O11698" s="5"/>
      <c r="P11698" s="5"/>
      <c r="Q11698" s="5"/>
    </row>
    <row r="11699" spans="1:17" x14ac:dyDescent="0.35">
      <c r="A11699" s="5" t="s">
        <v>11228</v>
      </c>
      <c r="B11699" s="5" t="s">
        <v>18</v>
      </c>
      <c r="C11699" s="5" t="s">
        <v>22</v>
      </c>
      <c r="D11699" s="13">
        <v>177.92</v>
      </c>
      <c r="E11699" s="6">
        <v>119048.75000000003</v>
      </c>
      <c r="F11699" s="6">
        <v>19122.959999999995</v>
      </c>
      <c r="G11699" s="7">
        <v>40672</v>
      </c>
      <c r="H11699" s="7">
        <v>40900</v>
      </c>
      <c r="I11699" s="7">
        <v>50040</v>
      </c>
      <c r="J11699" s="5" t="s">
        <v>11229</v>
      </c>
      <c r="K11699" s="5">
        <v>6236</v>
      </c>
      <c r="L11699" s="5" t="s">
        <v>11230</v>
      </c>
      <c r="M11699" s="5" t="s">
        <v>179</v>
      </c>
      <c r="N11699" s="5" t="s">
        <v>11231</v>
      </c>
      <c r="O11699" s="5"/>
      <c r="P11699" s="5"/>
      <c r="Q11699" s="5"/>
    </row>
    <row r="11700" spans="1:17" x14ac:dyDescent="0.35">
      <c r="A11700" s="5" t="s">
        <v>14704</v>
      </c>
      <c r="B11700" s="5" t="s">
        <v>18</v>
      </c>
      <c r="C11700" s="5" t="s">
        <v>22</v>
      </c>
      <c r="D11700" s="13">
        <v>178.1</v>
      </c>
      <c r="E11700" s="6">
        <v>192523.75</v>
      </c>
      <c r="F11700" s="6">
        <v>32176.660000000003</v>
      </c>
      <c r="G11700" s="7">
        <v>40875</v>
      </c>
      <c r="H11700" s="7">
        <v>41988</v>
      </c>
      <c r="I11700" s="7">
        <v>49309</v>
      </c>
      <c r="J11700" s="5" t="s">
        <v>14705</v>
      </c>
      <c r="K11700" s="5">
        <v>1623</v>
      </c>
      <c r="L11700" s="5" t="s">
        <v>5703</v>
      </c>
      <c r="M11700" s="5" t="s">
        <v>55</v>
      </c>
      <c r="N11700" s="5" t="s">
        <v>14706</v>
      </c>
      <c r="O11700" s="5" t="s">
        <v>86</v>
      </c>
      <c r="P11700" s="5" t="s">
        <v>14707</v>
      </c>
      <c r="Q11700" s="5" t="s">
        <v>7811</v>
      </c>
    </row>
    <row r="11701" spans="1:17" x14ac:dyDescent="0.35">
      <c r="A11701" s="5" t="s">
        <v>4662</v>
      </c>
      <c r="B11701" s="5" t="s">
        <v>18</v>
      </c>
      <c r="C11701" s="5" t="s">
        <v>22</v>
      </c>
      <c r="D11701" s="13">
        <v>178.3</v>
      </c>
      <c r="E11701" s="6">
        <v>155832.68899999998</v>
      </c>
      <c r="F11701" s="6">
        <v>54403.99</v>
      </c>
      <c r="G11701" s="7">
        <v>39570</v>
      </c>
      <c r="H11701" s="7">
        <v>39885</v>
      </c>
      <c r="I11701" s="7">
        <v>49309</v>
      </c>
      <c r="J11701" s="5" t="s">
        <v>4663</v>
      </c>
      <c r="K11701" s="5">
        <v>3629</v>
      </c>
      <c r="L11701" s="5" t="s">
        <v>1127</v>
      </c>
      <c r="M11701" s="5" t="s">
        <v>51</v>
      </c>
      <c r="N11701" s="5"/>
      <c r="O11701" s="5" t="s">
        <v>34</v>
      </c>
      <c r="P11701" s="5" t="s">
        <v>4664</v>
      </c>
      <c r="Q11701" s="5" t="s">
        <v>932</v>
      </c>
    </row>
    <row r="11702" spans="1:17" x14ac:dyDescent="0.35">
      <c r="A11702" s="5" t="s">
        <v>9662</v>
      </c>
      <c r="B11702" s="5" t="s">
        <v>18</v>
      </c>
      <c r="C11702" s="5" t="s">
        <v>19</v>
      </c>
      <c r="D11702" s="13">
        <v>178.3</v>
      </c>
      <c r="E11702" s="6">
        <v>187371.6</v>
      </c>
      <c r="F11702" s="6">
        <v>65017.930000000008</v>
      </c>
      <c r="G11702" s="7">
        <v>40530</v>
      </c>
      <c r="H11702" s="7">
        <v>40897</v>
      </c>
      <c r="I11702" s="7">
        <v>50040</v>
      </c>
      <c r="J11702" s="5" t="s">
        <v>9541</v>
      </c>
      <c r="K11702" s="5">
        <v>5235</v>
      </c>
      <c r="L11702" s="5" t="s">
        <v>9663</v>
      </c>
      <c r="M11702" s="5" t="s">
        <v>28</v>
      </c>
      <c r="N11702" s="5" t="s">
        <v>9664</v>
      </c>
      <c r="O11702" s="5" t="s">
        <v>34</v>
      </c>
      <c r="P11702" s="5" t="s">
        <v>9665</v>
      </c>
      <c r="Q11702" s="5" t="s">
        <v>66</v>
      </c>
    </row>
    <row r="11703" spans="1:17" x14ac:dyDescent="0.35">
      <c r="A11703" s="5" t="s">
        <v>15236</v>
      </c>
      <c r="B11703" s="5" t="s">
        <v>18</v>
      </c>
      <c r="C11703" s="5" t="s">
        <v>22</v>
      </c>
      <c r="D11703" s="13">
        <v>178.36</v>
      </c>
      <c r="E11703" s="6">
        <v>78053.55</v>
      </c>
      <c r="F11703" s="6">
        <v>13045.170000000002</v>
      </c>
      <c r="G11703" s="7">
        <v>40963</v>
      </c>
      <c r="H11703" s="7">
        <v>41897</v>
      </c>
      <c r="I11703" s="7">
        <v>49217</v>
      </c>
      <c r="J11703" s="5" t="s">
        <v>15237</v>
      </c>
      <c r="K11703" s="5">
        <v>1052</v>
      </c>
      <c r="L11703" s="5" t="s">
        <v>3403</v>
      </c>
      <c r="M11703" s="5" t="s">
        <v>21</v>
      </c>
      <c r="N11703" s="5" t="s">
        <v>158</v>
      </c>
      <c r="O11703" s="5" t="s">
        <v>34</v>
      </c>
      <c r="P11703" s="5" t="s">
        <v>159</v>
      </c>
      <c r="Q11703" s="5" t="s">
        <v>160</v>
      </c>
    </row>
    <row r="11704" spans="1:17" x14ac:dyDescent="0.35">
      <c r="A11704" s="5" t="s">
        <v>4784</v>
      </c>
      <c r="B11704" s="5" t="s">
        <v>18</v>
      </c>
      <c r="C11704" s="5" t="s">
        <v>19</v>
      </c>
      <c r="D11704" s="13">
        <v>178.4</v>
      </c>
      <c r="E11704" s="6">
        <v>177384.6</v>
      </c>
      <c r="F11704" s="6">
        <v>74146.76999999999</v>
      </c>
      <c r="G11704" s="7">
        <v>39604</v>
      </c>
      <c r="H11704" s="7">
        <v>39794</v>
      </c>
      <c r="I11704" s="7">
        <v>48944</v>
      </c>
      <c r="J11704" s="5" t="s">
        <v>4785</v>
      </c>
      <c r="K11704" s="5">
        <v>8450</v>
      </c>
      <c r="L11704" s="5" t="s">
        <v>686</v>
      </c>
      <c r="M11704" s="5" t="s">
        <v>53</v>
      </c>
      <c r="N11704" s="5" t="s">
        <v>4786</v>
      </c>
      <c r="O11704" s="5"/>
      <c r="P11704" s="5"/>
      <c r="Q11704" s="5"/>
    </row>
    <row r="11705" spans="1:17" x14ac:dyDescent="0.35">
      <c r="A11705" s="5" t="s">
        <v>9012</v>
      </c>
      <c r="B11705" s="5" t="s">
        <v>18</v>
      </c>
      <c r="C11705" s="5" t="s">
        <v>22</v>
      </c>
      <c r="D11705" s="13">
        <v>178.4</v>
      </c>
      <c r="E11705" s="6">
        <v>186065.69999999998</v>
      </c>
      <c r="F11705" s="6">
        <v>42845.2</v>
      </c>
      <c r="G11705" s="7">
        <v>40469</v>
      </c>
      <c r="H11705" s="7">
        <v>41627</v>
      </c>
      <c r="I11705" s="7">
        <v>50770</v>
      </c>
      <c r="J11705" s="5" t="s">
        <v>9013</v>
      </c>
      <c r="K11705" s="5">
        <v>3173</v>
      </c>
      <c r="L11705" s="5" t="s">
        <v>1679</v>
      </c>
      <c r="M11705" s="5" t="s">
        <v>51</v>
      </c>
      <c r="N11705" s="5" t="s">
        <v>9014</v>
      </c>
      <c r="O11705" s="5"/>
      <c r="P11705" s="5"/>
      <c r="Q11705" s="5"/>
    </row>
    <row r="11706" spans="1:17" x14ac:dyDescent="0.35">
      <c r="A11706" s="5" t="s">
        <v>15301</v>
      </c>
      <c r="B11706" s="5" t="s">
        <v>18</v>
      </c>
      <c r="C11706" s="5" t="s">
        <v>19</v>
      </c>
      <c r="D11706" s="13">
        <v>178.61</v>
      </c>
      <c r="E11706" s="6">
        <v>94404.75</v>
      </c>
      <c r="F11706" s="6">
        <v>18880.95</v>
      </c>
      <c r="G11706" s="7">
        <v>40980</v>
      </c>
      <c r="H11706" s="7">
        <v>41622</v>
      </c>
      <c r="I11706" s="7">
        <v>50770</v>
      </c>
      <c r="J11706" s="5" t="s">
        <v>15302</v>
      </c>
      <c r="K11706" s="5">
        <v>1801</v>
      </c>
      <c r="L11706" s="5" t="s">
        <v>15303</v>
      </c>
      <c r="M11706" s="5" t="s">
        <v>21</v>
      </c>
      <c r="N11706" s="5" t="s">
        <v>15304</v>
      </c>
      <c r="O11706" s="5" t="s">
        <v>34</v>
      </c>
      <c r="P11706" s="5" t="s">
        <v>15305</v>
      </c>
      <c r="Q11706" s="5" t="s">
        <v>234</v>
      </c>
    </row>
    <row r="11707" spans="1:17" x14ac:dyDescent="0.35">
      <c r="A11707" s="5" t="s">
        <v>9394</v>
      </c>
      <c r="B11707" s="5" t="s">
        <v>18</v>
      </c>
      <c r="C11707" s="5" t="s">
        <v>22</v>
      </c>
      <c r="D11707" s="13">
        <v>178.74</v>
      </c>
      <c r="E11707" s="6">
        <v>158253.93</v>
      </c>
      <c r="F11707" s="6">
        <v>40671.25</v>
      </c>
      <c r="G11707" s="7">
        <v>40487</v>
      </c>
      <c r="H11707" s="7">
        <v>41054</v>
      </c>
      <c r="I11707" s="7">
        <v>50405</v>
      </c>
      <c r="J11707" s="5" t="s">
        <v>9395</v>
      </c>
      <c r="K11707" s="5">
        <v>6218</v>
      </c>
      <c r="L11707" s="5" t="s">
        <v>1102</v>
      </c>
      <c r="M11707" s="5" t="s">
        <v>179</v>
      </c>
      <c r="N11707" s="5"/>
      <c r="O11707" s="5" t="s">
        <v>34</v>
      </c>
      <c r="P11707" s="5" t="s">
        <v>451</v>
      </c>
      <c r="Q11707" s="5" t="s">
        <v>433</v>
      </c>
    </row>
    <row r="11708" spans="1:17" x14ac:dyDescent="0.35">
      <c r="A11708" s="5" t="s">
        <v>15371</v>
      </c>
      <c r="B11708" s="5" t="s">
        <v>18</v>
      </c>
      <c r="C11708" s="5" t="s">
        <v>22</v>
      </c>
      <c r="D11708" s="13">
        <v>178.75</v>
      </c>
      <c r="E11708" s="6">
        <v>70050.75</v>
      </c>
      <c r="F11708" s="6">
        <v>22206.1</v>
      </c>
      <c r="G11708" s="7">
        <v>40999</v>
      </c>
      <c r="H11708" s="7">
        <v>41176</v>
      </c>
      <c r="I11708" s="7">
        <v>50313</v>
      </c>
      <c r="J11708" s="5" t="s">
        <v>15372</v>
      </c>
      <c r="K11708" s="5">
        <v>8865</v>
      </c>
      <c r="L11708" s="5" t="s">
        <v>5640</v>
      </c>
      <c r="M11708" s="5" t="s">
        <v>229</v>
      </c>
      <c r="N11708" s="5"/>
      <c r="O11708" s="5" t="s">
        <v>34</v>
      </c>
      <c r="P11708" s="5" t="s">
        <v>1977</v>
      </c>
      <c r="Q11708" s="5" t="s">
        <v>629</v>
      </c>
    </row>
    <row r="11709" spans="1:17" x14ac:dyDescent="0.35">
      <c r="A11709" s="5" t="s">
        <v>14761</v>
      </c>
      <c r="B11709" s="5" t="s">
        <v>18</v>
      </c>
      <c r="C11709" s="5" t="s">
        <v>22</v>
      </c>
      <c r="D11709" s="13">
        <v>179.14</v>
      </c>
      <c r="E11709" s="6">
        <v>191340.5</v>
      </c>
      <c r="F11709" s="6">
        <v>29657.75</v>
      </c>
      <c r="G11709" s="7">
        <v>40889</v>
      </c>
      <c r="H11709" s="7">
        <v>42268</v>
      </c>
      <c r="I11709" s="7">
        <v>49582</v>
      </c>
      <c r="J11709" s="5" t="s">
        <v>14762</v>
      </c>
      <c r="K11709" s="5">
        <v>1681</v>
      </c>
      <c r="L11709" s="5" t="s">
        <v>14763</v>
      </c>
      <c r="M11709" s="5" t="s">
        <v>55</v>
      </c>
      <c r="N11709" s="5"/>
      <c r="O11709" s="5" t="s">
        <v>34</v>
      </c>
      <c r="P11709" s="5" t="s">
        <v>14764</v>
      </c>
      <c r="Q11709" s="5" t="s">
        <v>366</v>
      </c>
    </row>
    <row r="11710" spans="1:17" x14ac:dyDescent="0.35">
      <c r="A11710" s="5" t="s">
        <v>14322</v>
      </c>
      <c r="B11710" s="5" t="s">
        <v>18</v>
      </c>
      <c r="C11710" s="5" t="s">
        <v>22</v>
      </c>
      <c r="D11710" s="13">
        <v>179.25</v>
      </c>
      <c r="E11710" s="6">
        <v>183798.07499999998</v>
      </c>
      <c r="F11710" s="6">
        <v>64508.539999999979</v>
      </c>
      <c r="G11710" s="7">
        <v>40841</v>
      </c>
      <c r="H11710" s="7">
        <v>40966</v>
      </c>
      <c r="I11710" s="7">
        <v>50405</v>
      </c>
      <c r="J11710" s="5" t="s">
        <v>14323</v>
      </c>
      <c r="K11710" s="5">
        <v>8330</v>
      </c>
      <c r="L11710" s="5" t="s">
        <v>7758</v>
      </c>
      <c r="M11710" s="5" t="s">
        <v>53</v>
      </c>
      <c r="N11710" s="5" t="s">
        <v>1503</v>
      </c>
      <c r="O11710" s="5" t="s">
        <v>86</v>
      </c>
      <c r="P11710" s="5" t="s">
        <v>1504</v>
      </c>
      <c r="Q11710" s="5" t="s">
        <v>1505</v>
      </c>
    </row>
    <row r="11711" spans="1:17" x14ac:dyDescent="0.35">
      <c r="A11711" s="5" t="s">
        <v>10792</v>
      </c>
      <c r="B11711" s="5" t="s">
        <v>18</v>
      </c>
      <c r="C11711" s="5" t="s">
        <v>22</v>
      </c>
      <c r="D11711" s="13">
        <v>179.3</v>
      </c>
      <c r="E11711" s="6">
        <v>197525.85</v>
      </c>
      <c r="F11711" s="6">
        <v>44048.250000000015</v>
      </c>
      <c r="G11711" s="7">
        <v>40638</v>
      </c>
      <c r="H11711" s="7">
        <v>42013</v>
      </c>
      <c r="I11711" s="7">
        <v>49674</v>
      </c>
      <c r="J11711" s="5" t="s">
        <v>10793</v>
      </c>
      <c r="K11711" s="5">
        <v>9562</v>
      </c>
      <c r="L11711" s="5" t="s">
        <v>10794</v>
      </c>
      <c r="M11711" s="5" t="s">
        <v>25</v>
      </c>
      <c r="N11711" s="5"/>
      <c r="O11711" s="5" t="s">
        <v>34</v>
      </c>
      <c r="P11711" s="5" t="s">
        <v>2645</v>
      </c>
      <c r="Q11711" s="5" t="s">
        <v>60</v>
      </c>
    </row>
    <row r="11712" spans="1:17" x14ac:dyDescent="0.35">
      <c r="A11712" s="5" t="s">
        <v>7808</v>
      </c>
      <c r="B11712" s="5" t="s">
        <v>18</v>
      </c>
      <c r="C11712" s="5" t="s">
        <v>22</v>
      </c>
      <c r="D11712" s="13">
        <v>179.4</v>
      </c>
      <c r="E11712" s="6">
        <v>155853.59999999998</v>
      </c>
      <c r="F11712" s="6">
        <v>30079.779999999995</v>
      </c>
      <c r="G11712" s="7">
        <v>40154</v>
      </c>
      <c r="H11712" s="7">
        <v>42452</v>
      </c>
      <c r="I11712" s="7">
        <v>51866</v>
      </c>
      <c r="J11712" s="5" t="s">
        <v>7809</v>
      </c>
      <c r="K11712" s="5">
        <v>9326</v>
      </c>
      <c r="L11712" s="5" t="s">
        <v>750</v>
      </c>
      <c r="M11712" s="5" t="s">
        <v>25</v>
      </c>
      <c r="N11712" s="5"/>
      <c r="O11712" s="5" t="s">
        <v>86</v>
      </c>
      <c r="P11712" s="5" t="s">
        <v>7810</v>
      </c>
      <c r="Q11712" s="5" t="s">
        <v>7811</v>
      </c>
    </row>
    <row r="11713" spans="1:17" x14ac:dyDescent="0.35">
      <c r="A11713" s="5" t="s">
        <v>4868</v>
      </c>
      <c r="B11713" s="5" t="s">
        <v>18</v>
      </c>
      <c r="C11713" s="5" t="s">
        <v>22</v>
      </c>
      <c r="D11713" s="13">
        <v>179.52</v>
      </c>
      <c r="E11713" s="6">
        <v>192909.07500000001</v>
      </c>
      <c r="F11713" s="6">
        <v>65098.829999999994</v>
      </c>
      <c r="G11713" s="7">
        <v>39570</v>
      </c>
      <c r="H11713" s="7">
        <v>40492</v>
      </c>
      <c r="I11713" s="7">
        <v>49674</v>
      </c>
      <c r="J11713" s="5" t="s">
        <v>4869</v>
      </c>
      <c r="K11713" s="5">
        <v>8477</v>
      </c>
      <c r="L11713" s="5" t="s">
        <v>644</v>
      </c>
      <c r="M11713" s="5" t="s">
        <v>53</v>
      </c>
      <c r="N11713" s="5"/>
      <c r="O11713" s="5" t="s">
        <v>34</v>
      </c>
      <c r="P11713" s="5" t="s">
        <v>4870</v>
      </c>
      <c r="Q11713" s="5" t="s">
        <v>1292</v>
      </c>
    </row>
    <row r="11714" spans="1:17" x14ac:dyDescent="0.35">
      <c r="A11714" s="5" t="s">
        <v>14692</v>
      </c>
      <c r="B11714" s="5" t="s">
        <v>18</v>
      </c>
      <c r="C11714" s="5" t="s">
        <v>19</v>
      </c>
      <c r="D11714" s="13">
        <v>179.78</v>
      </c>
      <c r="E11714" s="6">
        <v>206451.71</v>
      </c>
      <c r="F11714" s="6">
        <v>73417.839999999967</v>
      </c>
      <c r="G11714" s="7">
        <v>40875</v>
      </c>
      <c r="H11714" s="7">
        <v>41082</v>
      </c>
      <c r="I11714" s="7">
        <v>50221</v>
      </c>
      <c r="J11714" s="5" t="s">
        <v>14693</v>
      </c>
      <c r="K11714" s="5">
        <v>4242</v>
      </c>
      <c r="L11714" s="5" t="s">
        <v>4106</v>
      </c>
      <c r="M11714" s="5" t="s">
        <v>344</v>
      </c>
      <c r="N11714" s="5" t="s">
        <v>1335</v>
      </c>
      <c r="O11714" s="5" t="s">
        <v>34</v>
      </c>
      <c r="P11714" s="5" t="s">
        <v>1336</v>
      </c>
      <c r="Q11714" s="5" t="s">
        <v>1337</v>
      </c>
    </row>
    <row r="11715" spans="1:17" x14ac:dyDescent="0.35">
      <c r="A11715" s="5" t="s">
        <v>11408</v>
      </c>
      <c r="B11715" s="5" t="s">
        <v>18</v>
      </c>
      <c r="C11715" s="5" t="s">
        <v>22</v>
      </c>
      <c r="D11715" s="13">
        <v>179.8</v>
      </c>
      <c r="E11715" s="6">
        <v>177418.95</v>
      </c>
      <c r="F11715" s="6">
        <v>36900.5</v>
      </c>
      <c r="G11715" s="7">
        <v>40675</v>
      </c>
      <c r="H11715" s="7">
        <v>41901</v>
      </c>
      <c r="I11715" s="7">
        <v>49309</v>
      </c>
      <c r="J11715" s="5" t="s">
        <v>11409</v>
      </c>
      <c r="K11715" s="5">
        <v>8112</v>
      </c>
      <c r="L11715" s="5" t="s">
        <v>1576</v>
      </c>
      <c r="M11715" s="5" t="s">
        <v>53</v>
      </c>
      <c r="N11715" s="5"/>
      <c r="O11715" s="5" t="s">
        <v>34</v>
      </c>
      <c r="P11715" s="5" t="s">
        <v>1577</v>
      </c>
      <c r="Q11715" s="5" t="s">
        <v>3339</v>
      </c>
    </row>
    <row r="11716" spans="1:17" hidden="1" x14ac:dyDescent="0.35">
      <c r="A11716" s="5" t="s">
        <v>2964</v>
      </c>
      <c r="B11716" s="5" t="s">
        <v>81</v>
      </c>
      <c r="C11716" s="5" t="s">
        <v>82</v>
      </c>
      <c r="D11716" s="13">
        <v>180</v>
      </c>
      <c r="E11716" s="6">
        <v>557378.88</v>
      </c>
      <c r="F11716" s="6">
        <v>121807.99</v>
      </c>
      <c r="G11716" s="7">
        <v>39570</v>
      </c>
      <c r="H11716" s="7">
        <v>40107</v>
      </c>
      <c r="I11716" s="7">
        <v>49309</v>
      </c>
      <c r="J11716" s="5" t="s">
        <v>2965</v>
      </c>
      <c r="K11716" s="5">
        <v>6476</v>
      </c>
      <c r="L11716" s="5" t="s">
        <v>2966</v>
      </c>
      <c r="M11716" s="5" t="s">
        <v>430</v>
      </c>
      <c r="N11716" s="5" t="s">
        <v>2895</v>
      </c>
      <c r="O11716" s="5" t="s">
        <v>34</v>
      </c>
      <c r="P11716" s="5" t="s">
        <v>2896</v>
      </c>
      <c r="Q11716" s="5" t="s">
        <v>1766</v>
      </c>
    </row>
    <row r="11717" spans="1:17" hidden="1" x14ac:dyDescent="0.35">
      <c r="A11717" s="5" t="s">
        <v>3008</v>
      </c>
      <c r="B11717" s="5" t="s">
        <v>287</v>
      </c>
      <c r="C11717" s="5" t="s">
        <v>288</v>
      </c>
      <c r="D11717" s="13">
        <v>180</v>
      </c>
      <c r="E11717" s="6">
        <v>779495.5</v>
      </c>
      <c r="F11717" s="6">
        <v>155299.05999999994</v>
      </c>
      <c r="G11717" s="7">
        <v>39570</v>
      </c>
      <c r="H11717" s="7">
        <v>40199</v>
      </c>
      <c r="I11717" s="7">
        <v>47848</v>
      </c>
      <c r="J11717" s="5" t="s">
        <v>998</v>
      </c>
      <c r="K11717" s="5">
        <v>4450</v>
      </c>
      <c r="L11717" s="5" t="s">
        <v>518</v>
      </c>
      <c r="M11717" s="5" t="s">
        <v>344</v>
      </c>
      <c r="N11717" s="5" t="s">
        <v>999</v>
      </c>
      <c r="O11717" s="5" t="s">
        <v>34</v>
      </c>
      <c r="P11717" s="5" t="s">
        <v>1000</v>
      </c>
      <c r="Q11717" s="5" t="s">
        <v>1001</v>
      </c>
    </row>
    <row r="11718" spans="1:17" hidden="1" x14ac:dyDescent="0.35">
      <c r="A11718" s="5" t="s">
        <v>3865</v>
      </c>
      <c r="B11718" s="5" t="s">
        <v>81</v>
      </c>
      <c r="C11718" s="5" t="s">
        <v>145</v>
      </c>
      <c r="D11718" s="13">
        <v>180</v>
      </c>
      <c r="E11718" s="6">
        <v>1211964.5</v>
      </c>
      <c r="F11718" s="6">
        <v>215924.22999999998</v>
      </c>
      <c r="G11718" s="7">
        <v>39588</v>
      </c>
      <c r="H11718" s="7">
        <v>39276</v>
      </c>
      <c r="I11718" s="7">
        <v>48579</v>
      </c>
      <c r="J11718" s="5" t="s">
        <v>3866</v>
      </c>
      <c r="K11718" s="5">
        <v>1669</v>
      </c>
      <c r="L11718" s="5" t="s">
        <v>3867</v>
      </c>
      <c r="M11718" s="5" t="s">
        <v>55</v>
      </c>
      <c r="N11718" s="5" t="s">
        <v>3868</v>
      </c>
      <c r="O11718" s="5" t="s">
        <v>86</v>
      </c>
      <c r="P11718" s="5" t="s">
        <v>3869</v>
      </c>
      <c r="Q11718" s="5" t="s">
        <v>3870</v>
      </c>
    </row>
    <row r="11719" spans="1:17" hidden="1" x14ac:dyDescent="0.35">
      <c r="A11719" s="5" t="s">
        <v>5610</v>
      </c>
      <c r="B11719" s="5" t="s">
        <v>81</v>
      </c>
      <c r="C11719" s="5" t="s">
        <v>125</v>
      </c>
      <c r="D11719" s="13">
        <v>180</v>
      </c>
      <c r="E11719" s="6">
        <v>812837.55</v>
      </c>
      <c r="F11719" s="6">
        <v>227514.43000000002</v>
      </c>
      <c r="G11719" s="7">
        <v>39667</v>
      </c>
      <c r="H11719" s="7">
        <v>39736</v>
      </c>
      <c r="I11719" s="7">
        <v>48944</v>
      </c>
      <c r="J11719" s="5" t="s">
        <v>5611</v>
      </c>
      <c r="K11719" s="5">
        <v>8645</v>
      </c>
      <c r="L11719" s="5" t="s">
        <v>1098</v>
      </c>
      <c r="M11719" s="5" t="s">
        <v>32</v>
      </c>
      <c r="N11719" s="5" t="s">
        <v>5612</v>
      </c>
      <c r="O11719" s="5" t="s">
        <v>34</v>
      </c>
      <c r="P11719" s="5" t="s">
        <v>5613</v>
      </c>
      <c r="Q11719" s="5" t="s">
        <v>3752</v>
      </c>
    </row>
    <row r="11720" spans="1:17" hidden="1" x14ac:dyDescent="0.35">
      <c r="A11720" s="5" t="s">
        <v>6636</v>
      </c>
      <c r="B11720" s="5" t="s">
        <v>287</v>
      </c>
      <c r="C11720" s="5" t="s">
        <v>288</v>
      </c>
      <c r="D11720" s="13">
        <v>180</v>
      </c>
      <c r="E11720" s="6">
        <v>1006148.3999999999</v>
      </c>
      <c r="F11720" s="6">
        <v>198118.77000000002</v>
      </c>
      <c r="G11720" s="7">
        <v>39870</v>
      </c>
      <c r="H11720" s="7">
        <v>40045</v>
      </c>
      <c r="I11720" s="7">
        <v>47483</v>
      </c>
      <c r="J11720" s="5" t="s">
        <v>6637</v>
      </c>
      <c r="K11720" s="5">
        <v>1110</v>
      </c>
      <c r="L11720" s="5" t="s">
        <v>206</v>
      </c>
      <c r="M11720" s="5" t="s">
        <v>21</v>
      </c>
      <c r="N11720" s="5" t="s">
        <v>6638</v>
      </c>
      <c r="O11720" s="5" t="s">
        <v>34</v>
      </c>
      <c r="P11720" s="5" t="s">
        <v>6639</v>
      </c>
      <c r="Q11720" s="5" t="s">
        <v>6640</v>
      </c>
    </row>
    <row r="11721" spans="1:17" x14ac:dyDescent="0.35">
      <c r="A11721" s="5" t="s">
        <v>7823</v>
      </c>
      <c r="B11721" s="5" t="s">
        <v>18</v>
      </c>
      <c r="C11721" s="5" t="s">
        <v>22</v>
      </c>
      <c r="D11721" s="13">
        <v>180</v>
      </c>
      <c r="E11721" s="6">
        <v>188569.60000000001</v>
      </c>
      <c r="F11721" s="6">
        <v>77502.100000000006</v>
      </c>
      <c r="G11721" s="7">
        <v>40154</v>
      </c>
      <c r="H11721" s="7">
        <v>40865</v>
      </c>
      <c r="I11721" s="7">
        <v>50040</v>
      </c>
      <c r="J11721" s="5" t="s">
        <v>7824</v>
      </c>
      <c r="K11721" s="5">
        <v>3235</v>
      </c>
      <c r="L11721" s="5" t="s">
        <v>3689</v>
      </c>
      <c r="M11721" s="5" t="s">
        <v>51</v>
      </c>
      <c r="N11721" s="5"/>
      <c r="O11721" s="5" t="s">
        <v>34</v>
      </c>
      <c r="P11721" s="5" t="s">
        <v>7825</v>
      </c>
      <c r="Q11721" s="5" t="s">
        <v>7826</v>
      </c>
    </row>
    <row r="11722" spans="1:17" hidden="1" x14ac:dyDescent="0.35">
      <c r="A11722" s="5" t="s">
        <v>7999</v>
      </c>
      <c r="B11722" s="5" t="s">
        <v>81</v>
      </c>
      <c r="C11722" s="5" t="s">
        <v>145</v>
      </c>
      <c r="D11722" s="13">
        <v>180</v>
      </c>
      <c r="E11722" s="6">
        <v>1100240.925</v>
      </c>
      <c r="F11722" s="6">
        <v>228903.90999999997</v>
      </c>
      <c r="G11722" s="7">
        <v>40165</v>
      </c>
      <c r="H11722" s="7">
        <v>41886</v>
      </c>
      <c r="I11722" s="7">
        <v>51135</v>
      </c>
      <c r="J11722" s="5" t="s">
        <v>8000</v>
      </c>
      <c r="K11722" s="5">
        <v>1882</v>
      </c>
      <c r="L11722" s="5" t="s">
        <v>1851</v>
      </c>
      <c r="M11722" s="5" t="s">
        <v>21</v>
      </c>
      <c r="N11722" s="5" t="s">
        <v>7995</v>
      </c>
      <c r="O11722" s="5" t="s">
        <v>34</v>
      </c>
      <c r="P11722" s="5" t="s">
        <v>7996</v>
      </c>
      <c r="Q11722" s="5" t="s">
        <v>7997</v>
      </c>
    </row>
    <row r="11723" spans="1:17" hidden="1" x14ac:dyDescent="0.35">
      <c r="A11723" s="5" t="s">
        <v>15668</v>
      </c>
      <c r="B11723" s="5" t="s">
        <v>81</v>
      </c>
      <c r="C11723" s="5" t="s">
        <v>145</v>
      </c>
      <c r="D11723" s="13">
        <v>180</v>
      </c>
      <c r="E11723" s="6">
        <v>709904.32499999995</v>
      </c>
      <c r="F11723" s="6">
        <v>182268.75</v>
      </c>
      <c r="G11723" s="7">
        <v>41555</v>
      </c>
      <c r="H11723" s="7">
        <v>42752</v>
      </c>
      <c r="I11723" s="7">
        <v>50405</v>
      </c>
      <c r="J11723" s="5" t="s">
        <v>15669</v>
      </c>
      <c r="K11723" s="5">
        <v>1926</v>
      </c>
      <c r="L11723" s="5" t="s">
        <v>214</v>
      </c>
      <c r="M11723" s="5" t="s">
        <v>76</v>
      </c>
      <c r="N11723" s="5" t="s">
        <v>15574</v>
      </c>
      <c r="O11723" s="5" t="s">
        <v>34</v>
      </c>
      <c r="P11723" s="5" t="s">
        <v>129</v>
      </c>
      <c r="Q11723" s="5" t="s">
        <v>130</v>
      </c>
    </row>
    <row r="11724" spans="1:17" hidden="1" x14ac:dyDescent="0.35">
      <c r="A11724" s="5" t="s">
        <v>15739</v>
      </c>
      <c r="B11724" s="5" t="s">
        <v>287</v>
      </c>
      <c r="C11724" s="5" t="s">
        <v>15740</v>
      </c>
      <c r="D11724" s="13">
        <v>180</v>
      </c>
      <c r="E11724" s="6">
        <v>750153.77999999991</v>
      </c>
      <c r="F11724" s="6">
        <v>96816.48000000001</v>
      </c>
      <c r="G11724" s="7">
        <v>41968</v>
      </c>
      <c r="H11724" s="7">
        <v>42293</v>
      </c>
      <c r="I11724" s="7">
        <v>46022</v>
      </c>
      <c r="J11724" s="5" t="s">
        <v>1300</v>
      </c>
      <c r="K11724" s="5">
        <v>6032</v>
      </c>
      <c r="L11724" s="5" t="s">
        <v>1301</v>
      </c>
      <c r="M11724" s="5" t="s">
        <v>179</v>
      </c>
      <c r="N11724" s="5" t="s">
        <v>3061</v>
      </c>
      <c r="O11724" s="5" t="s">
        <v>34</v>
      </c>
      <c r="P11724" s="5" t="s">
        <v>3062</v>
      </c>
      <c r="Q11724" s="5" t="s">
        <v>3063</v>
      </c>
    </row>
    <row r="11725" spans="1:17" x14ac:dyDescent="0.35">
      <c r="A11725" s="5" t="s">
        <v>7705</v>
      </c>
      <c r="B11725" s="5" t="s">
        <v>18</v>
      </c>
      <c r="C11725" s="5" t="s">
        <v>19</v>
      </c>
      <c r="D11725" s="13">
        <v>180.56</v>
      </c>
      <c r="E11725" s="6">
        <v>215396.55000000002</v>
      </c>
      <c r="F11725" s="6">
        <v>57080.08</v>
      </c>
      <c r="G11725" s="7">
        <v>40120</v>
      </c>
      <c r="H11725" s="7">
        <v>41977</v>
      </c>
      <c r="I11725" s="7">
        <v>51135</v>
      </c>
      <c r="J11725" s="5" t="s">
        <v>7706</v>
      </c>
      <c r="K11725" s="5">
        <v>3672</v>
      </c>
      <c r="L11725" s="5" t="s">
        <v>3169</v>
      </c>
      <c r="M11725" s="5" t="s">
        <v>51</v>
      </c>
      <c r="N11725" s="5" t="s">
        <v>7707</v>
      </c>
      <c r="O11725" s="5"/>
      <c r="P11725" s="5"/>
      <c r="Q11725" s="5"/>
    </row>
    <row r="11726" spans="1:17" x14ac:dyDescent="0.35">
      <c r="A11726" s="5" t="s">
        <v>14351</v>
      </c>
      <c r="B11726" s="5" t="s">
        <v>18</v>
      </c>
      <c r="C11726" s="5" t="s">
        <v>19</v>
      </c>
      <c r="D11726" s="13">
        <v>180.96</v>
      </c>
      <c r="E11726" s="6">
        <v>132650.48699999999</v>
      </c>
      <c r="F11726" s="6">
        <v>37812.149999999994</v>
      </c>
      <c r="G11726" s="7">
        <v>40841</v>
      </c>
      <c r="H11726" s="7">
        <v>41626</v>
      </c>
      <c r="I11726" s="7">
        <v>50770</v>
      </c>
      <c r="J11726" s="5" t="s">
        <v>14352</v>
      </c>
      <c r="K11726" s="5">
        <v>5242</v>
      </c>
      <c r="L11726" s="5" t="s">
        <v>10997</v>
      </c>
      <c r="M11726" s="5" t="s">
        <v>28</v>
      </c>
      <c r="N11726" s="5" t="s">
        <v>14353</v>
      </c>
      <c r="O11726" s="5" t="s">
        <v>34</v>
      </c>
      <c r="P11726" s="5" t="s">
        <v>5609</v>
      </c>
      <c r="Q11726" s="5" t="s">
        <v>1981</v>
      </c>
    </row>
    <row r="11727" spans="1:17" x14ac:dyDescent="0.35">
      <c r="A11727" s="5" t="s">
        <v>4625</v>
      </c>
      <c r="B11727" s="5" t="s">
        <v>18</v>
      </c>
      <c r="C11727" s="5" t="s">
        <v>22</v>
      </c>
      <c r="D11727" s="13">
        <v>181</v>
      </c>
      <c r="E11727" s="6">
        <v>147381.75</v>
      </c>
      <c r="F11727" s="6">
        <v>50404.600000000013</v>
      </c>
      <c r="G11727" s="7">
        <v>39570</v>
      </c>
      <c r="H11727" s="7">
        <v>40823</v>
      </c>
      <c r="I11727" s="7">
        <v>50040</v>
      </c>
      <c r="J11727" s="5" t="s">
        <v>4626</v>
      </c>
      <c r="K11727" s="5">
        <v>1510</v>
      </c>
      <c r="L11727" s="5" t="s">
        <v>3895</v>
      </c>
      <c r="M11727" s="5" t="s">
        <v>21</v>
      </c>
      <c r="N11727" s="5" t="s">
        <v>4627</v>
      </c>
      <c r="O11727" s="5" t="s">
        <v>34</v>
      </c>
      <c r="P11727" s="5" t="s">
        <v>4628</v>
      </c>
      <c r="Q11727" s="5" t="s">
        <v>4629</v>
      </c>
    </row>
    <row r="11728" spans="1:17" x14ac:dyDescent="0.35">
      <c r="A11728" s="5" t="s">
        <v>14645</v>
      </c>
      <c r="B11728" s="5" t="s">
        <v>18</v>
      </c>
      <c r="C11728" s="5" t="s">
        <v>22</v>
      </c>
      <c r="D11728" s="13">
        <v>181.22</v>
      </c>
      <c r="E11728" s="6">
        <v>174970.5</v>
      </c>
      <c r="F11728" s="6">
        <v>27424.549999999996</v>
      </c>
      <c r="G11728" s="7">
        <v>40870</v>
      </c>
      <c r="H11728" s="7">
        <v>42093</v>
      </c>
      <c r="I11728" s="7">
        <v>49399</v>
      </c>
      <c r="J11728" s="5" t="s">
        <v>14646</v>
      </c>
      <c r="K11728" s="5">
        <v>2732</v>
      </c>
      <c r="L11728" s="5" t="s">
        <v>5038</v>
      </c>
      <c r="M11728" s="5" t="s">
        <v>51</v>
      </c>
      <c r="N11728" s="5"/>
      <c r="O11728" s="5" t="s">
        <v>34</v>
      </c>
      <c r="P11728" s="5" t="s">
        <v>7853</v>
      </c>
      <c r="Q11728" s="5" t="s">
        <v>527</v>
      </c>
    </row>
    <row r="11729" spans="1:17" x14ac:dyDescent="0.35">
      <c r="A11729" s="5" t="s">
        <v>7519</v>
      </c>
      <c r="B11729" s="5" t="s">
        <v>18</v>
      </c>
      <c r="C11729" s="5" t="s">
        <v>19</v>
      </c>
      <c r="D11729" s="13">
        <v>181.4</v>
      </c>
      <c r="E11729" s="6">
        <v>200098.73599999998</v>
      </c>
      <c r="F11729" s="6">
        <v>77847.140000000014</v>
      </c>
      <c r="G11729" s="7">
        <v>40070</v>
      </c>
      <c r="H11729" s="7">
        <v>40967</v>
      </c>
      <c r="I11729" s="7">
        <v>50405</v>
      </c>
      <c r="J11729" s="5" t="s">
        <v>7520</v>
      </c>
      <c r="K11729" s="5">
        <v>7141</v>
      </c>
      <c r="L11729" s="5" t="s">
        <v>3731</v>
      </c>
      <c r="M11729" s="5" t="s">
        <v>99</v>
      </c>
      <c r="N11729" s="5" t="s">
        <v>3732</v>
      </c>
      <c r="O11729" s="5"/>
      <c r="P11729" s="5"/>
      <c r="Q11729" s="5"/>
    </row>
    <row r="11730" spans="1:17" x14ac:dyDescent="0.35">
      <c r="A11730" s="5" t="s">
        <v>1200</v>
      </c>
      <c r="B11730" s="5" t="s">
        <v>18</v>
      </c>
      <c r="C11730" s="5" t="s">
        <v>19</v>
      </c>
      <c r="D11730" s="13">
        <v>181.7</v>
      </c>
      <c r="E11730" s="6">
        <v>191310.45</v>
      </c>
      <c r="F11730" s="6">
        <v>64854.240000000005</v>
      </c>
      <c r="G11730" s="7">
        <v>39569</v>
      </c>
      <c r="H11730" s="7">
        <v>40877</v>
      </c>
      <c r="I11730" s="7">
        <v>50040</v>
      </c>
      <c r="J11730" s="5" t="s">
        <v>1201</v>
      </c>
      <c r="K11730" s="5">
        <v>8180</v>
      </c>
      <c r="L11730" s="5" t="s">
        <v>747</v>
      </c>
      <c r="M11730" s="5" t="s">
        <v>53</v>
      </c>
      <c r="N11730" s="5"/>
      <c r="O11730" s="5" t="s">
        <v>34</v>
      </c>
      <c r="P11730" s="5" t="s">
        <v>1202</v>
      </c>
      <c r="Q11730" s="5" t="s">
        <v>569</v>
      </c>
    </row>
    <row r="11731" spans="1:17" x14ac:dyDescent="0.35">
      <c r="A11731" s="5" t="s">
        <v>4580</v>
      </c>
      <c r="B11731" s="5" t="s">
        <v>18</v>
      </c>
      <c r="C11731" s="5" t="s">
        <v>22</v>
      </c>
      <c r="D11731" s="13">
        <v>182</v>
      </c>
      <c r="E11731" s="6">
        <v>208730.25</v>
      </c>
      <c r="F11731" s="6">
        <v>98729.42</v>
      </c>
      <c r="G11731" s="7">
        <v>39570</v>
      </c>
      <c r="H11731" s="7">
        <v>40499</v>
      </c>
      <c r="I11731" s="7">
        <v>49674</v>
      </c>
      <c r="J11731" s="5" t="s">
        <v>4581</v>
      </c>
      <c r="K11731" s="5">
        <v>5015</v>
      </c>
      <c r="L11731" s="5" t="s">
        <v>2170</v>
      </c>
      <c r="M11731" s="5" t="s">
        <v>210</v>
      </c>
      <c r="N11731" s="5"/>
      <c r="O11731" s="5" t="s">
        <v>34</v>
      </c>
      <c r="P11731" s="5" t="s">
        <v>319</v>
      </c>
      <c r="Q11731" s="5" t="s">
        <v>486</v>
      </c>
    </row>
    <row r="11732" spans="1:17" hidden="1" x14ac:dyDescent="0.35">
      <c r="A11732" s="5" t="s">
        <v>8710</v>
      </c>
      <c r="B11732" s="5" t="s">
        <v>287</v>
      </c>
      <c r="C11732" s="5" t="s">
        <v>658</v>
      </c>
      <c r="D11732" s="13">
        <v>182</v>
      </c>
      <c r="E11732" s="6">
        <v>260255.02499999997</v>
      </c>
      <c r="F11732" s="6">
        <v>64036.750000000015</v>
      </c>
      <c r="G11732" s="7">
        <v>40350</v>
      </c>
      <c r="H11732" s="7">
        <v>40725</v>
      </c>
      <c r="I11732" s="7">
        <v>48213</v>
      </c>
      <c r="J11732" s="5" t="s">
        <v>8711</v>
      </c>
      <c r="K11732" s="5">
        <v>8952</v>
      </c>
      <c r="L11732" s="5" t="s">
        <v>5561</v>
      </c>
      <c r="M11732" s="5" t="s">
        <v>53</v>
      </c>
      <c r="N11732" s="5" t="s">
        <v>8712</v>
      </c>
      <c r="O11732" s="5" t="s">
        <v>34</v>
      </c>
      <c r="P11732" s="5" t="s">
        <v>3850</v>
      </c>
      <c r="Q11732" s="5" t="s">
        <v>8713</v>
      </c>
    </row>
    <row r="11733" spans="1:17" x14ac:dyDescent="0.35">
      <c r="A11733" s="5" t="s">
        <v>11967</v>
      </c>
      <c r="B11733" s="5" t="s">
        <v>18</v>
      </c>
      <c r="C11733" s="5" t="s">
        <v>22</v>
      </c>
      <c r="D11733" s="13">
        <v>182.07</v>
      </c>
      <c r="E11733" s="6">
        <v>164508.07499999998</v>
      </c>
      <c r="F11733" s="6">
        <v>38988.400000000009</v>
      </c>
      <c r="G11733" s="7">
        <v>40703</v>
      </c>
      <c r="H11733" s="7">
        <v>41628</v>
      </c>
      <c r="I11733" s="7">
        <v>50770</v>
      </c>
      <c r="J11733" s="5" t="s">
        <v>11968</v>
      </c>
      <c r="K11733" s="5">
        <v>6345</v>
      </c>
      <c r="L11733" s="5" t="s">
        <v>9026</v>
      </c>
      <c r="M11733" s="5" t="s">
        <v>895</v>
      </c>
      <c r="N11733" s="5"/>
      <c r="O11733" s="5" t="s">
        <v>34</v>
      </c>
      <c r="P11733" s="5" t="s">
        <v>11969</v>
      </c>
      <c r="Q11733" s="5" t="s">
        <v>1537</v>
      </c>
    </row>
    <row r="11734" spans="1:17" x14ac:dyDescent="0.35">
      <c r="A11734" s="5" t="s">
        <v>13791</v>
      </c>
      <c r="B11734" s="5" t="s">
        <v>18</v>
      </c>
      <c r="C11734" s="5" t="s">
        <v>22</v>
      </c>
      <c r="D11734" s="13">
        <v>182.26</v>
      </c>
      <c r="E11734" s="6">
        <v>185841.375</v>
      </c>
      <c r="F11734" s="6">
        <v>38652.229999999996</v>
      </c>
      <c r="G11734" s="7">
        <v>40807</v>
      </c>
      <c r="H11734" s="7">
        <v>42016</v>
      </c>
      <c r="I11734" s="7">
        <v>49674</v>
      </c>
      <c r="J11734" s="5" t="s">
        <v>13792</v>
      </c>
      <c r="K11734" s="5">
        <v>8465</v>
      </c>
      <c r="L11734" s="5" t="s">
        <v>13793</v>
      </c>
      <c r="M11734" s="5" t="s">
        <v>53</v>
      </c>
      <c r="N11734" s="5"/>
      <c r="O11734" s="5" t="s">
        <v>34</v>
      </c>
      <c r="P11734" s="5" t="s">
        <v>13794</v>
      </c>
      <c r="Q11734" s="5" t="s">
        <v>269</v>
      </c>
    </row>
    <row r="11735" spans="1:17" x14ac:dyDescent="0.35">
      <c r="A11735" s="5" t="s">
        <v>839</v>
      </c>
      <c r="B11735" s="5" t="s">
        <v>18</v>
      </c>
      <c r="C11735" s="5" t="s">
        <v>22</v>
      </c>
      <c r="D11735" s="13">
        <v>182.3</v>
      </c>
      <c r="E11735" s="6">
        <v>175659.77999999997</v>
      </c>
      <c r="F11735" s="6">
        <v>59197.35</v>
      </c>
      <c r="G11735" s="7">
        <v>39570</v>
      </c>
      <c r="H11735" s="7">
        <v>40150</v>
      </c>
      <c r="I11735" s="7">
        <v>49309</v>
      </c>
      <c r="J11735" s="5" t="s">
        <v>406</v>
      </c>
      <c r="K11735" s="5">
        <v>6216</v>
      </c>
      <c r="L11735" s="5" t="s">
        <v>840</v>
      </c>
      <c r="M11735" s="5" t="s">
        <v>179</v>
      </c>
      <c r="N11735" s="5"/>
      <c r="O11735" s="5" t="s">
        <v>34</v>
      </c>
      <c r="P11735" s="5" t="s">
        <v>841</v>
      </c>
      <c r="Q11735" s="5" t="s">
        <v>729</v>
      </c>
    </row>
    <row r="11736" spans="1:17" x14ac:dyDescent="0.35">
      <c r="A11736" s="5" t="s">
        <v>11017</v>
      </c>
      <c r="B11736" s="5" t="s">
        <v>18</v>
      </c>
      <c r="C11736" s="5" t="s">
        <v>22</v>
      </c>
      <c r="D11736" s="13">
        <v>182.3</v>
      </c>
      <c r="E11736" s="6">
        <v>146420.82</v>
      </c>
      <c r="F11736" s="6">
        <v>32798.259999999995</v>
      </c>
      <c r="G11736" s="7">
        <v>40654</v>
      </c>
      <c r="H11736" s="7">
        <v>41897</v>
      </c>
      <c r="I11736" s="7">
        <v>49309</v>
      </c>
      <c r="J11736" s="5" t="s">
        <v>11018</v>
      </c>
      <c r="K11736" s="5">
        <v>6276</v>
      </c>
      <c r="L11736" s="5" t="s">
        <v>4013</v>
      </c>
      <c r="M11736" s="5" t="s">
        <v>179</v>
      </c>
      <c r="N11736" s="5"/>
      <c r="O11736" s="5" t="s">
        <v>34</v>
      </c>
      <c r="P11736" s="5" t="s">
        <v>1365</v>
      </c>
      <c r="Q11736" s="5" t="s">
        <v>320</v>
      </c>
    </row>
    <row r="11737" spans="1:17" x14ac:dyDescent="0.35">
      <c r="A11737" s="5" t="s">
        <v>15368</v>
      </c>
      <c r="B11737" s="5" t="s">
        <v>18</v>
      </c>
      <c r="C11737" s="5" t="s">
        <v>22</v>
      </c>
      <c r="D11737" s="13">
        <v>182.38</v>
      </c>
      <c r="E11737" s="6">
        <v>83783.51999999999</v>
      </c>
      <c r="F11737" s="6">
        <v>10579.91</v>
      </c>
      <c r="G11737" s="7">
        <v>40996</v>
      </c>
      <c r="H11737" s="7">
        <v>42083</v>
      </c>
      <c r="I11737" s="7">
        <v>49399</v>
      </c>
      <c r="J11737" s="5" t="s">
        <v>15369</v>
      </c>
      <c r="K11737" s="5">
        <v>6221</v>
      </c>
      <c r="L11737" s="5" t="s">
        <v>1798</v>
      </c>
      <c r="M11737" s="5" t="s">
        <v>179</v>
      </c>
      <c r="N11737" s="5" t="s">
        <v>15370</v>
      </c>
      <c r="O11737" s="5" t="s">
        <v>34</v>
      </c>
      <c r="P11737" s="5" t="s">
        <v>5288</v>
      </c>
      <c r="Q11737" s="5" t="s">
        <v>1171</v>
      </c>
    </row>
    <row r="11738" spans="1:17" x14ac:dyDescent="0.35">
      <c r="A11738" s="5" t="s">
        <v>11460</v>
      </c>
      <c r="B11738" s="5" t="s">
        <v>18</v>
      </c>
      <c r="C11738" s="5" t="s">
        <v>22</v>
      </c>
      <c r="D11738" s="13">
        <v>182.5</v>
      </c>
      <c r="E11738" s="6">
        <v>191861.625</v>
      </c>
      <c r="F11738" s="6">
        <v>44001.71</v>
      </c>
      <c r="G11738" s="7">
        <v>40679</v>
      </c>
      <c r="H11738" s="7">
        <v>41442</v>
      </c>
      <c r="I11738" s="7">
        <v>50770</v>
      </c>
      <c r="J11738" s="5" t="s">
        <v>11461</v>
      </c>
      <c r="K11738" s="5">
        <v>3303</v>
      </c>
      <c r="L11738" s="5" t="s">
        <v>6562</v>
      </c>
      <c r="M11738" s="5" t="s">
        <v>51</v>
      </c>
      <c r="N11738" s="5" t="s">
        <v>5711</v>
      </c>
      <c r="O11738" s="5" t="s">
        <v>34</v>
      </c>
      <c r="P11738" s="5" t="s">
        <v>4861</v>
      </c>
      <c r="Q11738" s="5" t="s">
        <v>2260</v>
      </c>
    </row>
    <row r="11739" spans="1:17" x14ac:dyDescent="0.35">
      <c r="A11739" s="5" t="s">
        <v>12030</v>
      </c>
      <c r="B11739" s="5" t="s">
        <v>18</v>
      </c>
      <c r="C11739" s="5" t="s">
        <v>22</v>
      </c>
      <c r="D11739" s="13">
        <v>182.7</v>
      </c>
      <c r="E11739" s="6">
        <v>213367.2</v>
      </c>
      <c r="F11739" s="6">
        <v>47794.250000000007</v>
      </c>
      <c r="G11739" s="7">
        <v>40704</v>
      </c>
      <c r="H11739" s="7">
        <v>42006</v>
      </c>
      <c r="I11739" s="7">
        <v>49674</v>
      </c>
      <c r="J11739" s="5" t="s">
        <v>12031</v>
      </c>
      <c r="K11739" s="5">
        <v>6221</v>
      </c>
      <c r="L11739" s="5" t="s">
        <v>1798</v>
      </c>
      <c r="M11739" s="5" t="s">
        <v>179</v>
      </c>
      <c r="N11739" s="5" t="s">
        <v>12032</v>
      </c>
      <c r="O11739" s="5" t="s">
        <v>34</v>
      </c>
      <c r="P11739" s="5" t="s">
        <v>10279</v>
      </c>
      <c r="Q11739" s="5" t="s">
        <v>12033</v>
      </c>
    </row>
    <row r="11740" spans="1:17" x14ac:dyDescent="0.35">
      <c r="A11740" s="5" t="s">
        <v>7411</v>
      </c>
      <c r="B11740" s="5" t="s">
        <v>18</v>
      </c>
      <c r="C11740" s="5" t="s">
        <v>22</v>
      </c>
      <c r="D11740" s="13">
        <v>183.56</v>
      </c>
      <c r="E11740" s="6">
        <v>189261.22500000001</v>
      </c>
      <c r="F11740" s="6">
        <v>40312.65</v>
      </c>
      <c r="G11740" s="7">
        <v>40035</v>
      </c>
      <c r="H11740" s="7">
        <v>42183</v>
      </c>
      <c r="I11740" s="7">
        <v>51501</v>
      </c>
      <c r="J11740" s="5" t="s">
        <v>7412</v>
      </c>
      <c r="K11740" s="5">
        <v>9203</v>
      </c>
      <c r="L11740" s="5" t="s">
        <v>2930</v>
      </c>
      <c r="M11740" s="5" t="s">
        <v>32</v>
      </c>
      <c r="N11740" s="5" t="s">
        <v>6978</v>
      </c>
      <c r="O11740" s="5" t="s">
        <v>34</v>
      </c>
      <c r="P11740" s="5" t="s">
        <v>6979</v>
      </c>
      <c r="Q11740" s="5" t="s">
        <v>653</v>
      </c>
    </row>
    <row r="11741" spans="1:17" x14ac:dyDescent="0.35">
      <c r="A11741" s="5" t="s">
        <v>6752</v>
      </c>
      <c r="B11741" s="5" t="s">
        <v>18</v>
      </c>
      <c r="C11741" s="5" t="s">
        <v>22</v>
      </c>
      <c r="D11741" s="13">
        <v>183.66</v>
      </c>
      <c r="E11741" s="6">
        <v>210120</v>
      </c>
      <c r="F11741" s="6">
        <v>65557.409999999989</v>
      </c>
      <c r="G11741" s="7">
        <v>39884</v>
      </c>
      <c r="H11741" s="7">
        <v>41053</v>
      </c>
      <c r="I11741" s="7">
        <v>50405</v>
      </c>
      <c r="J11741" s="5" t="s">
        <v>6753</v>
      </c>
      <c r="K11741" s="5">
        <v>3535</v>
      </c>
      <c r="L11741" s="5" t="s">
        <v>3689</v>
      </c>
      <c r="M11741" s="5" t="s">
        <v>51</v>
      </c>
      <c r="N11741" s="5"/>
      <c r="O11741" s="5" t="s">
        <v>34</v>
      </c>
      <c r="P11741" s="5" t="s">
        <v>6754</v>
      </c>
      <c r="Q11741" s="5" t="s">
        <v>492</v>
      </c>
    </row>
    <row r="11742" spans="1:17" x14ac:dyDescent="0.35">
      <c r="A11742" s="5" t="s">
        <v>11088</v>
      </c>
      <c r="B11742" s="5" t="s">
        <v>18</v>
      </c>
      <c r="C11742" s="5" t="s">
        <v>22</v>
      </c>
      <c r="D11742" s="13">
        <v>183.96</v>
      </c>
      <c r="E11742" s="6">
        <v>186810.30000000002</v>
      </c>
      <c r="F11742" s="6">
        <v>41845.519999999997</v>
      </c>
      <c r="G11742" s="7">
        <v>40659</v>
      </c>
      <c r="H11742" s="7">
        <v>42090</v>
      </c>
      <c r="I11742" s="7">
        <v>49674</v>
      </c>
      <c r="J11742" s="5" t="s">
        <v>11089</v>
      </c>
      <c r="K11742" s="5">
        <v>8577</v>
      </c>
      <c r="L11742" s="5" t="s">
        <v>11090</v>
      </c>
      <c r="M11742" s="5" t="s">
        <v>25</v>
      </c>
      <c r="N11742" s="5"/>
      <c r="O11742" s="5" t="s">
        <v>34</v>
      </c>
      <c r="P11742" s="5" t="s">
        <v>7283</v>
      </c>
      <c r="Q11742" s="5" t="s">
        <v>492</v>
      </c>
    </row>
    <row r="11743" spans="1:17" x14ac:dyDescent="0.35">
      <c r="A11743" s="5" t="s">
        <v>12081</v>
      </c>
      <c r="B11743" s="5" t="s">
        <v>18</v>
      </c>
      <c r="C11743" s="5" t="s">
        <v>22</v>
      </c>
      <c r="D11743" s="13">
        <v>184.08</v>
      </c>
      <c r="E11743" s="6">
        <v>187690.09999999998</v>
      </c>
      <c r="F11743" s="6">
        <v>36411.879999999997</v>
      </c>
      <c r="G11743" s="7">
        <v>40725</v>
      </c>
      <c r="H11743" s="7">
        <v>42276</v>
      </c>
      <c r="I11743" s="7">
        <v>49674</v>
      </c>
      <c r="J11743" s="5" t="s">
        <v>12082</v>
      </c>
      <c r="K11743" s="5">
        <v>9475</v>
      </c>
      <c r="L11743" s="5" t="s">
        <v>2690</v>
      </c>
      <c r="M11743" s="5" t="s">
        <v>32</v>
      </c>
      <c r="N11743" s="5"/>
      <c r="O11743" s="5" t="s">
        <v>34</v>
      </c>
      <c r="P11743" s="5" t="s">
        <v>12083</v>
      </c>
      <c r="Q11743" s="5" t="s">
        <v>366</v>
      </c>
    </row>
    <row r="11744" spans="1:17" x14ac:dyDescent="0.35">
      <c r="A11744" s="5" t="s">
        <v>10277</v>
      </c>
      <c r="B11744" s="5" t="s">
        <v>18</v>
      </c>
      <c r="C11744" s="5" t="s">
        <v>22</v>
      </c>
      <c r="D11744" s="13">
        <v>184.34</v>
      </c>
      <c r="E11744" s="6">
        <v>184938.41999999998</v>
      </c>
      <c r="F11744" s="6">
        <v>41426.210000000006</v>
      </c>
      <c r="G11744" s="7">
        <v>40625</v>
      </c>
      <c r="H11744" s="7">
        <v>42013</v>
      </c>
      <c r="I11744" s="7">
        <v>49674</v>
      </c>
      <c r="J11744" s="5" t="s">
        <v>10278</v>
      </c>
      <c r="K11744" s="5">
        <v>6242</v>
      </c>
      <c r="L11744" s="5" t="s">
        <v>2401</v>
      </c>
      <c r="M11744" s="5" t="s">
        <v>179</v>
      </c>
      <c r="N11744" s="5"/>
      <c r="O11744" s="5" t="s">
        <v>34</v>
      </c>
      <c r="P11744" s="5" t="s">
        <v>10279</v>
      </c>
      <c r="Q11744" s="5" t="s">
        <v>270</v>
      </c>
    </row>
    <row r="11745" spans="1:17" hidden="1" x14ac:dyDescent="0.35">
      <c r="A11745" s="5" t="s">
        <v>4306</v>
      </c>
      <c r="B11745" s="5" t="s">
        <v>81</v>
      </c>
      <c r="C11745" s="5" t="s">
        <v>145</v>
      </c>
      <c r="D11745" s="13">
        <v>185</v>
      </c>
      <c r="E11745" s="6">
        <v>808254</v>
      </c>
      <c r="F11745" s="6">
        <v>140785.65000000002</v>
      </c>
      <c r="G11745" s="7">
        <v>39616</v>
      </c>
      <c r="H11745" s="7">
        <v>41045</v>
      </c>
      <c r="I11745" s="7">
        <v>50405</v>
      </c>
      <c r="J11745" s="5" t="s">
        <v>4307</v>
      </c>
      <c r="K11745" s="5">
        <v>3822</v>
      </c>
      <c r="L11745" s="5" t="s">
        <v>4308</v>
      </c>
      <c r="M11745" s="5" t="s">
        <v>51</v>
      </c>
      <c r="N11745" s="5" t="s">
        <v>4309</v>
      </c>
      <c r="O11745" s="5" t="s">
        <v>34</v>
      </c>
      <c r="P11745" s="5" t="s">
        <v>4310</v>
      </c>
      <c r="Q11745" s="5" t="s">
        <v>752</v>
      </c>
    </row>
    <row r="11746" spans="1:17" hidden="1" x14ac:dyDescent="0.35">
      <c r="A11746" s="5" t="s">
        <v>6758</v>
      </c>
      <c r="B11746" s="5" t="s">
        <v>287</v>
      </c>
      <c r="C11746" s="5" t="s">
        <v>288</v>
      </c>
      <c r="D11746" s="13">
        <v>185</v>
      </c>
      <c r="E11746" s="6">
        <v>745988</v>
      </c>
      <c r="F11746" s="6">
        <v>152383.81</v>
      </c>
      <c r="G11746" s="7">
        <v>39870</v>
      </c>
      <c r="H11746" s="7">
        <v>41061</v>
      </c>
      <c r="I11746" s="7">
        <v>48579</v>
      </c>
      <c r="J11746" s="5" t="s">
        <v>6759</v>
      </c>
      <c r="K11746" s="5">
        <v>2300</v>
      </c>
      <c r="L11746" s="5" t="s">
        <v>4204</v>
      </c>
      <c r="M11746" s="5" t="s">
        <v>583</v>
      </c>
      <c r="N11746" s="5" t="s">
        <v>6760</v>
      </c>
      <c r="O11746" s="5" t="s">
        <v>34</v>
      </c>
      <c r="P11746" s="5" t="s">
        <v>6761</v>
      </c>
      <c r="Q11746" s="5" t="s">
        <v>996</v>
      </c>
    </row>
    <row r="11747" spans="1:17" hidden="1" x14ac:dyDescent="0.35">
      <c r="A11747" s="5" t="s">
        <v>7607</v>
      </c>
      <c r="B11747" s="5" t="s">
        <v>81</v>
      </c>
      <c r="C11747" s="5" t="s">
        <v>145</v>
      </c>
      <c r="D11747" s="13">
        <v>185</v>
      </c>
      <c r="E11747" s="6">
        <v>126505</v>
      </c>
      <c r="F11747" s="6">
        <v>22200.039999999997</v>
      </c>
      <c r="G11747" s="7">
        <v>40094</v>
      </c>
      <c r="H11747" s="7">
        <v>43773</v>
      </c>
      <c r="I11747" s="7">
        <v>51104</v>
      </c>
      <c r="J11747" s="5" t="s">
        <v>7608</v>
      </c>
      <c r="K11747" s="5">
        <v>3961</v>
      </c>
      <c r="L11747" s="5" t="s">
        <v>4464</v>
      </c>
      <c r="M11747" s="5" t="s">
        <v>76</v>
      </c>
      <c r="N11747" s="5" t="s">
        <v>7609</v>
      </c>
      <c r="O11747" s="5" t="s">
        <v>34</v>
      </c>
      <c r="P11747" s="5" t="s">
        <v>7610</v>
      </c>
      <c r="Q11747" s="5" t="s">
        <v>7611</v>
      </c>
    </row>
    <row r="11748" spans="1:17" hidden="1" x14ac:dyDescent="0.35">
      <c r="A11748" s="5" t="s">
        <v>15607</v>
      </c>
      <c r="B11748" s="5" t="s">
        <v>81</v>
      </c>
      <c r="C11748" s="5" t="s">
        <v>145</v>
      </c>
      <c r="D11748" s="13">
        <v>185</v>
      </c>
      <c r="E11748" s="6">
        <v>974036.47499999986</v>
      </c>
      <c r="F11748" s="6">
        <v>228978.67</v>
      </c>
      <c r="G11748" s="7">
        <v>41361</v>
      </c>
      <c r="H11748" s="7">
        <v>42236</v>
      </c>
      <c r="I11748" s="7">
        <v>49674</v>
      </c>
      <c r="J11748" s="5" t="s">
        <v>15608</v>
      </c>
      <c r="K11748" s="5">
        <v>8762</v>
      </c>
      <c r="L11748" s="5" t="s">
        <v>13126</v>
      </c>
      <c r="M11748" s="5" t="s">
        <v>229</v>
      </c>
      <c r="N11748" s="5" t="s">
        <v>516</v>
      </c>
      <c r="O11748" s="5" t="s">
        <v>34</v>
      </c>
      <c r="P11748" s="5" t="s">
        <v>517</v>
      </c>
      <c r="Q11748" s="5" t="s">
        <v>254</v>
      </c>
    </row>
    <row r="11749" spans="1:17" x14ac:dyDescent="0.35">
      <c r="A11749" s="5" t="s">
        <v>4132</v>
      </c>
      <c r="B11749" s="5" t="s">
        <v>18</v>
      </c>
      <c r="C11749" s="5" t="s">
        <v>22</v>
      </c>
      <c r="D11749" s="13">
        <v>185.6</v>
      </c>
      <c r="E11749" s="6">
        <v>179996.55</v>
      </c>
      <c r="F11749" s="6">
        <v>67858.670000000013</v>
      </c>
      <c r="G11749" s="7">
        <v>39570</v>
      </c>
      <c r="H11749" s="7">
        <v>41159</v>
      </c>
      <c r="I11749" s="7">
        <v>50405</v>
      </c>
      <c r="J11749" s="5" t="s">
        <v>4133</v>
      </c>
      <c r="K11749" s="5">
        <v>5703</v>
      </c>
      <c r="L11749" s="5" t="s">
        <v>58</v>
      </c>
      <c r="M11749" s="5" t="s">
        <v>28</v>
      </c>
      <c r="N11749" s="5" t="s">
        <v>4134</v>
      </c>
      <c r="O11749" s="5" t="s">
        <v>34</v>
      </c>
      <c r="P11749" s="5" t="s">
        <v>4135</v>
      </c>
      <c r="Q11749" s="5" t="s">
        <v>1119</v>
      </c>
    </row>
    <row r="11750" spans="1:17" x14ac:dyDescent="0.35">
      <c r="A11750" s="5" t="s">
        <v>9475</v>
      </c>
      <c r="B11750" s="5" t="s">
        <v>18</v>
      </c>
      <c r="C11750" s="5" t="s">
        <v>22</v>
      </c>
      <c r="D11750" s="13">
        <v>185.64</v>
      </c>
      <c r="E11750" s="6">
        <v>186895.20000000004</v>
      </c>
      <c r="F11750" s="6">
        <v>38871.43</v>
      </c>
      <c r="G11750" s="7">
        <v>40505</v>
      </c>
      <c r="H11750" s="7">
        <v>42012</v>
      </c>
      <c r="I11750" s="7">
        <v>49674</v>
      </c>
      <c r="J11750" s="5" t="s">
        <v>2442</v>
      </c>
      <c r="K11750" s="5">
        <v>8576</v>
      </c>
      <c r="L11750" s="5" t="s">
        <v>381</v>
      </c>
      <c r="M11750" s="5" t="s">
        <v>25</v>
      </c>
      <c r="N11750" s="5" t="s">
        <v>1045</v>
      </c>
      <c r="O11750" s="5" t="s">
        <v>34</v>
      </c>
      <c r="P11750" s="5" t="s">
        <v>1046</v>
      </c>
      <c r="Q11750" s="5" t="s">
        <v>1047</v>
      </c>
    </row>
    <row r="11751" spans="1:17" x14ac:dyDescent="0.35">
      <c r="A11751" s="5" t="s">
        <v>14808</v>
      </c>
      <c r="B11751" s="5" t="s">
        <v>18</v>
      </c>
      <c r="C11751" s="5" t="s">
        <v>22</v>
      </c>
      <c r="D11751" s="13">
        <v>185.64</v>
      </c>
      <c r="E11751" s="6">
        <v>196164.5</v>
      </c>
      <c r="F11751" s="6">
        <v>39232.910000000011</v>
      </c>
      <c r="G11751" s="7">
        <v>40887</v>
      </c>
      <c r="H11751" s="7">
        <v>41376</v>
      </c>
      <c r="I11751" s="7">
        <v>50525</v>
      </c>
      <c r="J11751" s="5" t="s">
        <v>14809</v>
      </c>
      <c r="K11751" s="5">
        <v>1552</v>
      </c>
      <c r="L11751" s="5" t="s">
        <v>4567</v>
      </c>
      <c r="M11751" s="5" t="s">
        <v>21</v>
      </c>
      <c r="N11751" s="5"/>
      <c r="O11751" s="5" t="s">
        <v>34</v>
      </c>
      <c r="P11751" s="5" t="s">
        <v>14810</v>
      </c>
      <c r="Q11751" s="5" t="s">
        <v>14811</v>
      </c>
    </row>
    <row r="11752" spans="1:17" x14ac:dyDescent="0.35">
      <c r="A11752" s="5" t="s">
        <v>15208</v>
      </c>
      <c r="B11752" s="5" t="s">
        <v>18</v>
      </c>
      <c r="C11752" s="5" t="s">
        <v>19</v>
      </c>
      <c r="D11752" s="13">
        <v>185.64</v>
      </c>
      <c r="E11752" s="6">
        <v>95210.25</v>
      </c>
      <c r="F11752" s="6">
        <v>28244.77</v>
      </c>
      <c r="G11752" s="7">
        <v>40960</v>
      </c>
      <c r="H11752" s="7">
        <v>41264</v>
      </c>
      <c r="I11752" s="7">
        <v>50405</v>
      </c>
      <c r="J11752" s="5" t="s">
        <v>15209</v>
      </c>
      <c r="K11752" s="5">
        <v>1553</v>
      </c>
      <c r="L11752" s="5" t="s">
        <v>8690</v>
      </c>
      <c r="M11752" s="5" t="s">
        <v>55</v>
      </c>
      <c r="N11752" s="5"/>
      <c r="O11752" s="5" t="s">
        <v>34</v>
      </c>
      <c r="P11752" s="5" t="s">
        <v>15210</v>
      </c>
      <c r="Q11752" s="5" t="s">
        <v>5489</v>
      </c>
    </row>
    <row r="11753" spans="1:17" x14ac:dyDescent="0.35">
      <c r="A11753" s="5" t="s">
        <v>15163</v>
      </c>
      <c r="B11753" s="5" t="s">
        <v>18</v>
      </c>
      <c r="C11753" s="5" t="s">
        <v>22</v>
      </c>
      <c r="D11753" s="13">
        <v>185.77</v>
      </c>
      <c r="E11753" s="6">
        <v>103061.25</v>
      </c>
      <c r="F11753" s="6">
        <v>13382.029999999999</v>
      </c>
      <c r="G11753" s="7">
        <v>40949</v>
      </c>
      <c r="H11753" s="7">
        <v>41984</v>
      </c>
      <c r="I11753" s="7">
        <v>49309</v>
      </c>
      <c r="J11753" s="5" t="s">
        <v>15164</v>
      </c>
      <c r="K11753" s="5">
        <v>1147</v>
      </c>
      <c r="L11753" s="5" t="s">
        <v>5578</v>
      </c>
      <c r="M11753" s="5" t="s">
        <v>21</v>
      </c>
      <c r="N11753" s="5" t="s">
        <v>4857</v>
      </c>
      <c r="O11753" s="5" t="s">
        <v>34</v>
      </c>
      <c r="P11753" s="5" t="s">
        <v>4853</v>
      </c>
      <c r="Q11753" s="5" t="s">
        <v>4854</v>
      </c>
    </row>
    <row r="11754" spans="1:17" x14ac:dyDescent="0.35">
      <c r="A11754" s="5" t="s">
        <v>11631</v>
      </c>
      <c r="B11754" s="5" t="s">
        <v>18</v>
      </c>
      <c r="C11754" s="5" t="s">
        <v>22</v>
      </c>
      <c r="D11754" s="13">
        <v>185.9</v>
      </c>
      <c r="E11754" s="6">
        <v>155246.02500000002</v>
      </c>
      <c r="F11754" s="6">
        <v>35604.229999999989</v>
      </c>
      <c r="G11754" s="7">
        <v>40687</v>
      </c>
      <c r="H11754" s="7">
        <v>41612</v>
      </c>
      <c r="I11754" s="7">
        <v>50770</v>
      </c>
      <c r="J11754" s="5" t="s">
        <v>11632</v>
      </c>
      <c r="K11754" s="5">
        <v>9246</v>
      </c>
      <c r="L11754" s="5" t="s">
        <v>3828</v>
      </c>
      <c r="M11754" s="5" t="s">
        <v>32</v>
      </c>
      <c r="N11754" s="5"/>
      <c r="O11754" s="5" t="s">
        <v>34</v>
      </c>
      <c r="P11754" s="5" t="s">
        <v>11633</v>
      </c>
      <c r="Q11754" s="5" t="s">
        <v>5260</v>
      </c>
    </row>
    <row r="11755" spans="1:17" x14ac:dyDescent="0.35">
      <c r="A11755" s="5" t="s">
        <v>11183</v>
      </c>
      <c r="B11755" s="5" t="s">
        <v>18</v>
      </c>
      <c r="C11755" s="5" t="s">
        <v>22</v>
      </c>
      <c r="D11755" s="13">
        <v>186.66</v>
      </c>
      <c r="E11755" s="6">
        <v>76291.8</v>
      </c>
      <c r="F11755" s="6">
        <v>20188.64</v>
      </c>
      <c r="G11755" s="7">
        <v>40662</v>
      </c>
      <c r="H11755" s="7">
        <v>40898</v>
      </c>
      <c r="I11755" s="7">
        <v>50040</v>
      </c>
      <c r="J11755" s="5" t="s">
        <v>11184</v>
      </c>
      <c r="K11755" s="5">
        <v>2803</v>
      </c>
      <c r="L11755" s="5" t="s">
        <v>5140</v>
      </c>
      <c r="M11755" s="5" t="s">
        <v>38</v>
      </c>
      <c r="N11755" s="5" t="s">
        <v>11185</v>
      </c>
      <c r="O11755" s="5" t="s">
        <v>34</v>
      </c>
      <c r="P11755" s="5" t="s">
        <v>11186</v>
      </c>
      <c r="Q11755" s="5" t="s">
        <v>5459</v>
      </c>
    </row>
    <row r="11756" spans="1:17" x14ac:dyDescent="0.35">
      <c r="A11756" s="5" t="s">
        <v>13614</v>
      </c>
      <c r="B11756" s="5" t="s">
        <v>18</v>
      </c>
      <c r="C11756" s="5" t="s">
        <v>22</v>
      </c>
      <c r="D11756" s="13">
        <v>186.76</v>
      </c>
      <c r="E11756" s="6">
        <v>207931.2</v>
      </c>
      <c r="F11756" s="6">
        <v>40338.659999999989</v>
      </c>
      <c r="G11756" s="7">
        <v>40795</v>
      </c>
      <c r="H11756" s="7">
        <v>42251</v>
      </c>
      <c r="I11756" s="7">
        <v>49674</v>
      </c>
      <c r="J11756" s="5" t="s">
        <v>13615</v>
      </c>
      <c r="K11756" s="5">
        <v>6236</v>
      </c>
      <c r="L11756" s="5" t="s">
        <v>11230</v>
      </c>
      <c r="M11756" s="5" t="s">
        <v>179</v>
      </c>
      <c r="N11756" s="5" t="s">
        <v>13616</v>
      </c>
      <c r="O11756" s="5" t="s">
        <v>34</v>
      </c>
      <c r="P11756" s="5" t="s">
        <v>13617</v>
      </c>
      <c r="Q11756" s="5" t="s">
        <v>433</v>
      </c>
    </row>
    <row r="11757" spans="1:17" x14ac:dyDescent="0.35">
      <c r="A11757" s="5" t="s">
        <v>14824</v>
      </c>
      <c r="B11757" s="5" t="s">
        <v>18</v>
      </c>
      <c r="C11757" s="5" t="s">
        <v>22</v>
      </c>
      <c r="D11757" s="13">
        <v>186.85</v>
      </c>
      <c r="E11757" s="6">
        <v>192913.66800000001</v>
      </c>
      <c r="F11757" s="6">
        <v>51315.020000000011</v>
      </c>
      <c r="G11757" s="7">
        <v>40890</v>
      </c>
      <c r="H11757" s="7">
        <v>40966</v>
      </c>
      <c r="I11757" s="7">
        <v>50099</v>
      </c>
      <c r="J11757" s="5" t="s">
        <v>14825</v>
      </c>
      <c r="K11757" s="5">
        <v>6147</v>
      </c>
      <c r="L11757" s="5" t="s">
        <v>1470</v>
      </c>
      <c r="M11757" s="5" t="s">
        <v>179</v>
      </c>
      <c r="N11757" s="5"/>
      <c r="O11757" s="5" t="s">
        <v>34</v>
      </c>
      <c r="P11757" s="5" t="s">
        <v>14826</v>
      </c>
      <c r="Q11757" s="5" t="s">
        <v>270</v>
      </c>
    </row>
    <row r="11758" spans="1:17" x14ac:dyDescent="0.35">
      <c r="A11758" s="5" t="s">
        <v>1483</v>
      </c>
      <c r="B11758" s="5" t="s">
        <v>18</v>
      </c>
      <c r="C11758" s="5" t="s">
        <v>22</v>
      </c>
      <c r="D11758" s="13">
        <v>187.2</v>
      </c>
      <c r="E11758" s="6">
        <v>189146.99999999997</v>
      </c>
      <c r="F11758" s="6">
        <v>72005.819999999992</v>
      </c>
      <c r="G11758" s="7">
        <v>39569</v>
      </c>
      <c r="H11758" s="7">
        <v>40907</v>
      </c>
      <c r="I11758" s="7">
        <v>50040</v>
      </c>
      <c r="J11758" s="5" t="s">
        <v>1484</v>
      </c>
      <c r="K11758" s="5">
        <v>9443</v>
      </c>
      <c r="L11758" s="5" t="s">
        <v>825</v>
      </c>
      <c r="M11758" s="5" t="s">
        <v>32</v>
      </c>
      <c r="N11758" s="5" t="s">
        <v>1485</v>
      </c>
      <c r="O11758" s="5"/>
      <c r="P11758" s="5"/>
      <c r="Q11758" s="5"/>
    </row>
    <row r="11759" spans="1:17" x14ac:dyDescent="0.35">
      <c r="A11759" s="5" t="s">
        <v>2103</v>
      </c>
      <c r="B11759" s="5" t="s">
        <v>18</v>
      </c>
      <c r="C11759" s="5" t="s">
        <v>22</v>
      </c>
      <c r="D11759" s="13">
        <v>187.2</v>
      </c>
      <c r="E11759" s="6">
        <v>222993.3</v>
      </c>
      <c r="F11759" s="6">
        <v>128578.30999999998</v>
      </c>
      <c r="G11759" s="7">
        <v>39569</v>
      </c>
      <c r="H11759" s="7">
        <v>39428</v>
      </c>
      <c r="I11759" s="7">
        <v>48579</v>
      </c>
      <c r="J11759" s="5" t="s">
        <v>2104</v>
      </c>
      <c r="K11759" s="5">
        <v>8107</v>
      </c>
      <c r="L11759" s="5" t="s">
        <v>1711</v>
      </c>
      <c r="M11759" s="5" t="s">
        <v>53</v>
      </c>
      <c r="N11759" s="5" t="s">
        <v>2105</v>
      </c>
      <c r="O11759" s="5" t="s">
        <v>34</v>
      </c>
      <c r="P11759" s="5" t="s">
        <v>2106</v>
      </c>
      <c r="Q11759" s="5" t="s">
        <v>2107</v>
      </c>
    </row>
    <row r="11760" spans="1:17" x14ac:dyDescent="0.35">
      <c r="A11760" s="5" t="s">
        <v>11858</v>
      </c>
      <c r="B11760" s="5" t="s">
        <v>18</v>
      </c>
      <c r="C11760" s="5" t="s">
        <v>22</v>
      </c>
      <c r="D11760" s="13">
        <v>187.2</v>
      </c>
      <c r="E11760" s="6">
        <v>200533.25999999998</v>
      </c>
      <c r="F11760" s="6">
        <v>45990.469999999987</v>
      </c>
      <c r="G11760" s="7">
        <v>40700</v>
      </c>
      <c r="H11760" s="7">
        <v>41620</v>
      </c>
      <c r="I11760" s="7">
        <v>50770</v>
      </c>
      <c r="J11760" s="5" t="s">
        <v>6573</v>
      </c>
      <c r="K11760" s="5">
        <v>7302</v>
      </c>
      <c r="L11760" s="5" t="s">
        <v>2814</v>
      </c>
      <c r="M11760" s="5" t="s">
        <v>99</v>
      </c>
      <c r="N11760" s="5" t="s">
        <v>7527</v>
      </c>
      <c r="O11760" s="5" t="s">
        <v>86</v>
      </c>
      <c r="P11760" s="5" t="s">
        <v>7528</v>
      </c>
      <c r="Q11760" s="5" t="s">
        <v>1505</v>
      </c>
    </row>
    <row r="11761" spans="1:17" x14ac:dyDescent="0.35">
      <c r="A11761" s="5" t="s">
        <v>12279</v>
      </c>
      <c r="B11761" s="5" t="s">
        <v>18</v>
      </c>
      <c r="C11761" s="5" t="s">
        <v>22</v>
      </c>
      <c r="D11761" s="13">
        <v>187.73</v>
      </c>
      <c r="E11761" s="6">
        <v>203626.34999999998</v>
      </c>
      <c r="F11761" s="6">
        <v>43983.289999999994</v>
      </c>
      <c r="G11761" s="7">
        <v>40715</v>
      </c>
      <c r="H11761" s="7">
        <v>41173</v>
      </c>
      <c r="I11761" s="7">
        <v>50405</v>
      </c>
      <c r="J11761" s="5" t="s">
        <v>12280</v>
      </c>
      <c r="K11761" s="5">
        <v>5070</v>
      </c>
      <c r="L11761" s="5" t="s">
        <v>4636</v>
      </c>
      <c r="M11761" s="5" t="s">
        <v>28</v>
      </c>
      <c r="N11761" s="5" t="s">
        <v>12281</v>
      </c>
      <c r="O11761" s="5" t="s">
        <v>34</v>
      </c>
      <c r="P11761" s="5" t="s">
        <v>3620</v>
      </c>
      <c r="Q11761" s="5" t="s">
        <v>12282</v>
      </c>
    </row>
    <row r="11762" spans="1:17" x14ac:dyDescent="0.35">
      <c r="A11762" s="5" t="s">
        <v>13180</v>
      </c>
      <c r="B11762" s="5" t="s">
        <v>18</v>
      </c>
      <c r="C11762" s="5" t="s">
        <v>22</v>
      </c>
      <c r="D11762" s="13">
        <v>187.9</v>
      </c>
      <c r="E11762" s="6">
        <v>185741.17499999999</v>
      </c>
      <c r="F11762" s="6">
        <v>37251.689999999995</v>
      </c>
      <c r="G11762" s="7">
        <v>40772</v>
      </c>
      <c r="H11762" s="7">
        <v>41599</v>
      </c>
      <c r="I11762" s="7">
        <v>50770</v>
      </c>
      <c r="J11762" s="5" t="s">
        <v>13181</v>
      </c>
      <c r="K11762" s="5">
        <v>5620</v>
      </c>
      <c r="L11762" s="5" t="s">
        <v>654</v>
      </c>
      <c r="M11762" s="5" t="s">
        <v>28</v>
      </c>
      <c r="N11762" s="5" t="s">
        <v>13182</v>
      </c>
      <c r="O11762" s="5" t="s">
        <v>34</v>
      </c>
      <c r="P11762" s="5" t="s">
        <v>13178</v>
      </c>
      <c r="Q11762" s="5" t="s">
        <v>486</v>
      </c>
    </row>
    <row r="11763" spans="1:17" x14ac:dyDescent="0.35">
      <c r="A11763" s="5" t="s">
        <v>2217</v>
      </c>
      <c r="B11763" s="5" t="s">
        <v>18</v>
      </c>
      <c r="C11763" s="5" t="s">
        <v>22</v>
      </c>
      <c r="D11763" s="13">
        <v>188.2</v>
      </c>
      <c r="E11763" s="6">
        <v>175139.4</v>
      </c>
      <c r="F11763" s="6">
        <v>56428.349999999991</v>
      </c>
      <c r="G11763" s="7">
        <v>39569</v>
      </c>
      <c r="H11763" s="7">
        <v>41438</v>
      </c>
      <c r="I11763" s="7">
        <v>50770</v>
      </c>
      <c r="J11763" s="5" t="s">
        <v>2218</v>
      </c>
      <c r="K11763" s="5">
        <v>8820</v>
      </c>
      <c r="L11763" s="5" t="s">
        <v>1427</v>
      </c>
      <c r="M11763" s="5" t="s">
        <v>53</v>
      </c>
      <c r="N11763" s="5" t="s">
        <v>1503</v>
      </c>
      <c r="O11763" s="5" t="s">
        <v>86</v>
      </c>
      <c r="P11763" s="5" t="s">
        <v>1504</v>
      </c>
      <c r="Q11763" s="5" t="s">
        <v>1505</v>
      </c>
    </row>
    <row r="11764" spans="1:17" x14ac:dyDescent="0.35">
      <c r="A11764" s="5" t="s">
        <v>4531</v>
      </c>
      <c r="B11764" s="5" t="s">
        <v>18</v>
      </c>
      <c r="C11764" s="5" t="s">
        <v>22</v>
      </c>
      <c r="D11764" s="13">
        <v>188.2</v>
      </c>
      <c r="E11764" s="6">
        <v>194375.4</v>
      </c>
      <c r="F11764" s="6">
        <v>73279.509999999995</v>
      </c>
      <c r="G11764" s="7">
        <v>39570</v>
      </c>
      <c r="H11764" s="7">
        <v>41263</v>
      </c>
      <c r="I11764" s="7">
        <v>50405</v>
      </c>
      <c r="J11764" s="5" t="s">
        <v>4532</v>
      </c>
      <c r="K11764" s="5">
        <v>6343</v>
      </c>
      <c r="L11764" s="5" t="s">
        <v>1531</v>
      </c>
      <c r="M11764" s="5" t="s">
        <v>895</v>
      </c>
      <c r="N11764" s="5"/>
      <c r="O11764" s="5" t="s">
        <v>34</v>
      </c>
      <c r="P11764" s="5" t="s">
        <v>3957</v>
      </c>
      <c r="Q11764" s="5" t="s">
        <v>613</v>
      </c>
    </row>
    <row r="11765" spans="1:17" x14ac:dyDescent="0.35">
      <c r="A11765" s="5" t="s">
        <v>9611</v>
      </c>
      <c r="B11765" s="5" t="s">
        <v>18</v>
      </c>
      <c r="C11765" s="5" t="s">
        <v>19</v>
      </c>
      <c r="D11765" s="13">
        <v>188.86</v>
      </c>
      <c r="E11765" s="6">
        <v>211759.06299999999</v>
      </c>
      <c r="F11765" s="6">
        <v>85762.430000000008</v>
      </c>
      <c r="G11765" s="7">
        <v>40520</v>
      </c>
      <c r="H11765" s="7">
        <v>40892</v>
      </c>
      <c r="I11765" s="7">
        <v>50040</v>
      </c>
      <c r="J11765" s="5" t="s">
        <v>9612</v>
      </c>
      <c r="K11765" s="5">
        <v>4114</v>
      </c>
      <c r="L11765" s="5" t="s">
        <v>7492</v>
      </c>
      <c r="M11765" s="5" t="s">
        <v>210</v>
      </c>
      <c r="N11765" s="5" t="s">
        <v>9613</v>
      </c>
      <c r="O11765" s="5" t="s">
        <v>34</v>
      </c>
      <c r="P11765" s="5" t="s">
        <v>9614</v>
      </c>
      <c r="Q11765" s="5" t="s">
        <v>946</v>
      </c>
    </row>
    <row r="11766" spans="1:17" x14ac:dyDescent="0.35">
      <c r="A11766" s="5" t="s">
        <v>10004</v>
      </c>
      <c r="B11766" s="5" t="s">
        <v>18</v>
      </c>
      <c r="C11766" s="5" t="s">
        <v>22</v>
      </c>
      <c r="D11766" s="13">
        <v>189.16</v>
      </c>
      <c r="E11766" s="6">
        <v>182171.75999999995</v>
      </c>
      <c r="F11766" s="6">
        <v>42081.649999999994</v>
      </c>
      <c r="G11766" s="7">
        <v>40560</v>
      </c>
      <c r="H11766" s="7">
        <v>41233</v>
      </c>
      <c r="I11766" s="7">
        <v>50405</v>
      </c>
      <c r="J11766" s="5" t="s">
        <v>6807</v>
      </c>
      <c r="K11766" s="5">
        <v>8259</v>
      </c>
      <c r="L11766" s="5" t="s">
        <v>10005</v>
      </c>
      <c r="M11766" s="5" t="s">
        <v>25</v>
      </c>
      <c r="N11766" s="5"/>
      <c r="O11766" s="5" t="s">
        <v>34</v>
      </c>
      <c r="P11766" s="5" t="s">
        <v>8219</v>
      </c>
      <c r="Q11766" s="5" t="s">
        <v>2260</v>
      </c>
    </row>
    <row r="11767" spans="1:17" x14ac:dyDescent="0.35">
      <c r="A11767" s="5" t="s">
        <v>461</v>
      </c>
      <c r="B11767" s="5" t="s">
        <v>18</v>
      </c>
      <c r="C11767" s="5" t="s">
        <v>22</v>
      </c>
      <c r="D11767" s="13">
        <v>189.4</v>
      </c>
      <c r="E11767" s="6">
        <v>173886.45</v>
      </c>
      <c r="F11767" s="6">
        <v>54774.239999999998</v>
      </c>
      <c r="G11767" s="7">
        <v>39569</v>
      </c>
      <c r="H11767" s="7">
        <v>40898</v>
      </c>
      <c r="I11767" s="7">
        <v>50040</v>
      </c>
      <c r="J11767" s="5" t="s">
        <v>462</v>
      </c>
      <c r="K11767" s="5">
        <v>8479</v>
      </c>
      <c r="L11767" s="5" t="s">
        <v>463</v>
      </c>
      <c r="M11767" s="5" t="s">
        <v>53</v>
      </c>
      <c r="N11767" s="5"/>
      <c r="O11767" s="5" t="s">
        <v>34</v>
      </c>
      <c r="P11767" s="5" t="s">
        <v>464</v>
      </c>
      <c r="Q11767" s="5" t="s">
        <v>465</v>
      </c>
    </row>
    <row r="11768" spans="1:17" x14ac:dyDescent="0.35">
      <c r="A11768" s="5" t="s">
        <v>14888</v>
      </c>
      <c r="B11768" s="5" t="s">
        <v>18</v>
      </c>
      <c r="C11768" s="5" t="s">
        <v>19</v>
      </c>
      <c r="D11768" s="13">
        <v>189.48</v>
      </c>
      <c r="E11768" s="6">
        <v>182714.02499999999</v>
      </c>
      <c r="F11768" s="6">
        <v>27203.480000000003</v>
      </c>
      <c r="G11768" s="7">
        <v>40898</v>
      </c>
      <c r="H11768" s="7">
        <v>42089</v>
      </c>
      <c r="I11768" s="7">
        <v>49399</v>
      </c>
      <c r="J11768" s="5" t="s">
        <v>14889</v>
      </c>
      <c r="K11768" s="5">
        <v>8162</v>
      </c>
      <c r="L11768" s="5" t="s">
        <v>275</v>
      </c>
      <c r="M11768" s="5" t="s">
        <v>53</v>
      </c>
      <c r="N11768" s="5"/>
      <c r="O11768" s="5" t="s">
        <v>34</v>
      </c>
      <c r="P11768" s="5" t="s">
        <v>14890</v>
      </c>
      <c r="Q11768" s="5" t="s">
        <v>4343</v>
      </c>
    </row>
    <row r="11769" spans="1:17" x14ac:dyDescent="0.35">
      <c r="A11769" s="5" t="s">
        <v>8238</v>
      </c>
      <c r="B11769" s="5" t="s">
        <v>18</v>
      </c>
      <c r="C11769" s="5" t="s">
        <v>19</v>
      </c>
      <c r="D11769" s="13">
        <v>189.6</v>
      </c>
      <c r="E11769" s="6">
        <v>197382.6</v>
      </c>
      <c r="F11769" s="6">
        <v>87835.260000000009</v>
      </c>
      <c r="G11769" s="7">
        <v>40260</v>
      </c>
      <c r="H11769" s="7">
        <v>40905</v>
      </c>
      <c r="I11769" s="7">
        <v>50040</v>
      </c>
      <c r="J11769" s="5" t="s">
        <v>8239</v>
      </c>
      <c r="K11769" s="5">
        <v>5606</v>
      </c>
      <c r="L11769" s="5" t="s">
        <v>4304</v>
      </c>
      <c r="M11769" s="5" t="s">
        <v>28</v>
      </c>
      <c r="N11769" s="5"/>
      <c r="O11769" s="5" t="s">
        <v>34</v>
      </c>
      <c r="P11769" s="5" t="s">
        <v>8237</v>
      </c>
      <c r="Q11769" s="5" t="s">
        <v>66</v>
      </c>
    </row>
    <row r="11770" spans="1:17" x14ac:dyDescent="0.35">
      <c r="A11770" s="5" t="s">
        <v>11571</v>
      </c>
      <c r="B11770" s="5" t="s">
        <v>18</v>
      </c>
      <c r="C11770" s="5" t="s">
        <v>22</v>
      </c>
      <c r="D11770" s="13">
        <v>189.8</v>
      </c>
      <c r="E11770" s="6">
        <v>152845.772</v>
      </c>
      <c r="F11770" s="6">
        <v>34237.469999999994</v>
      </c>
      <c r="G11770" s="7">
        <v>40684</v>
      </c>
      <c r="H11770" s="7">
        <v>41906</v>
      </c>
      <c r="I11770" s="7">
        <v>49309</v>
      </c>
      <c r="J11770" s="5" t="s">
        <v>11572</v>
      </c>
      <c r="K11770" s="5">
        <v>7208</v>
      </c>
      <c r="L11770" s="5" t="s">
        <v>5876</v>
      </c>
      <c r="M11770" s="5" t="s">
        <v>99</v>
      </c>
      <c r="N11770" s="5"/>
      <c r="O11770" s="5" t="s">
        <v>34</v>
      </c>
      <c r="P11770" s="5" t="s">
        <v>4365</v>
      </c>
      <c r="Q11770" s="5" t="s">
        <v>932</v>
      </c>
    </row>
    <row r="11771" spans="1:17" hidden="1" x14ac:dyDescent="0.35">
      <c r="A11771" s="5" t="s">
        <v>6439</v>
      </c>
      <c r="B11771" s="5" t="s">
        <v>287</v>
      </c>
      <c r="C11771" s="5" t="s">
        <v>288</v>
      </c>
      <c r="D11771" s="13">
        <v>190</v>
      </c>
      <c r="E11771" s="6">
        <v>912848.4</v>
      </c>
      <c r="F11771" s="6">
        <v>180521.47999999998</v>
      </c>
      <c r="G11771" s="7">
        <v>39801</v>
      </c>
      <c r="H11771" s="7">
        <v>40428</v>
      </c>
      <c r="I11771" s="7">
        <v>47848</v>
      </c>
      <c r="J11771" s="5" t="s">
        <v>6440</v>
      </c>
      <c r="K11771" s="5">
        <v>3324</v>
      </c>
      <c r="L11771" s="5" t="s">
        <v>2380</v>
      </c>
      <c r="M11771" s="5" t="s">
        <v>51</v>
      </c>
      <c r="N11771" s="5" t="s">
        <v>6441</v>
      </c>
      <c r="O11771" s="5" t="s">
        <v>34</v>
      </c>
      <c r="P11771" s="5" t="s">
        <v>6442</v>
      </c>
      <c r="Q11771" s="5" t="s">
        <v>569</v>
      </c>
    </row>
    <row r="11772" spans="1:17" hidden="1" x14ac:dyDescent="0.35">
      <c r="A11772" s="5" t="s">
        <v>15587</v>
      </c>
      <c r="B11772" s="5" t="s">
        <v>287</v>
      </c>
      <c r="C11772" s="5" t="s">
        <v>658</v>
      </c>
      <c r="D11772" s="13">
        <v>190</v>
      </c>
      <c r="E11772" s="6">
        <v>1225118.4000000001</v>
      </c>
      <c r="F11772" s="6">
        <v>514086.37</v>
      </c>
      <c r="G11772" s="7">
        <v>41320</v>
      </c>
      <c r="H11772" s="7">
        <v>41912</v>
      </c>
      <c r="I11772" s="7">
        <v>49309</v>
      </c>
      <c r="J11772" s="5" t="s">
        <v>15588</v>
      </c>
      <c r="K11772" s="5">
        <v>3054</v>
      </c>
      <c r="L11772" s="5" t="s">
        <v>6564</v>
      </c>
      <c r="M11772" s="5" t="s">
        <v>51</v>
      </c>
      <c r="N11772" s="5"/>
      <c r="O11772" s="5" t="s">
        <v>34</v>
      </c>
      <c r="P11772" s="5" t="s">
        <v>14417</v>
      </c>
      <c r="Q11772" s="5" t="s">
        <v>123</v>
      </c>
    </row>
    <row r="11773" spans="1:17" x14ac:dyDescent="0.35">
      <c r="A11773" s="5" t="s">
        <v>13505</v>
      </c>
      <c r="B11773" s="5" t="s">
        <v>18</v>
      </c>
      <c r="C11773" s="5" t="s">
        <v>22</v>
      </c>
      <c r="D11773" s="13">
        <v>190.1</v>
      </c>
      <c r="E11773" s="6">
        <v>174567.79</v>
      </c>
      <c r="F11773" s="6">
        <v>27554.780000000002</v>
      </c>
      <c r="G11773" s="7">
        <v>40794</v>
      </c>
      <c r="H11773" s="7">
        <v>42509</v>
      </c>
      <c r="I11773" s="7">
        <v>50040</v>
      </c>
      <c r="J11773" s="5" t="s">
        <v>13506</v>
      </c>
      <c r="K11773" s="5">
        <v>8055</v>
      </c>
      <c r="L11773" s="5" t="s">
        <v>131</v>
      </c>
      <c r="M11773" s="5" t="s">
        <v>53</v>
      </c>
      <c r="N11773" s="5" t="s">
        <v>13507</v>
      </c>
      <c r="O11773" s="5" t="s">
        <v>34</v>
      </c>
      <c r="P11773" s="5" t="s">
        <v>13508</v>
      </c>
      <c r="Q11773" s="5" t="s">
        <v>13509</v>
      </c>
    </row>
    <row r="11774" spans="1:17" x14ac:dyDescent="0.35">
      <c r="A11774" s="5" t="s">
        <v>5826</v>
      </c>
      <c r="B11774" s="5" t="s">
        <v>18</v>
      </c>
      <c r="C11774" s="5" t="s">
        <v>22</v>
      </c>
      <c r="D11774" s="13">
        <v>190.6</v>
      </c>
      <c r="E11774" s="6">
        <v>169653.3</v>
      </c>
      <c r="F11774" s="6">
        <v>53243.100000000006</v>
      </c>
      <c r="G11774" s="7">
        <v>39693</v>
      </c>
      <c r="H11774" s="7">
        <v>41262</v>
      </c>
      <c r="I11774" s="7">
        <v>50405</v>
      </c>
      <c r="J11774" s="5" t="s">
        <v>5827</v>
      </c>
      <c r="K11774" s="5">
        <v>1656</v>
      </c>
      <c r="L11774" s="5" t="s">
        <v>5828</v>
      </c>
      <c r="M11774" s="5" t="s">
        <v>55</v>
      </c>
      <c r="N11774" s="5" t="s">
        <v>2595</v>
      </c>
      <c r="O11774" s="5" t="s">
        <v>86</v>
      </c>
      <c r="P11774" s="5" t="s">
        <v>2596</v>
      </c>
      <c r="Q11774" s="5" t="s">
        <v>2597</v>
      </c>
    </row>
    <row r="11775" spans="1:17" x14ac:dyDescent="0.35">
      <c r="A11775" s="5" t="s">
        <v>6528</v>
      </c>
      <c r="B11775" s="5" t="s">
        <v>18</v>
      </c>
      <c r="C11775" s="5" t="s">
        <v>22</v>
      </c>
      <c r="D11775" s="13">
        <v>190.6</v>
      </c>
      <c r="E11775" s="6">
        <v>211437</v>
      </c>
      <c r="F11775" s="6">
        <v>65122.590000000004</v>
      </c>
      <c r="G11775" s="7">
        <v>39840</v>
      </c>
      <c r="H11775" s="7">
        <v>41115</v>
      </c>
      <c r="I11775" s="7">
        <v>50405</v>
      </c>
      <c r="J11775" s="5" t="s">
        <v>6529</v>
      </c>
      <c r="K11775" s="5">
        <v>1725</v>
      </c>
      <c r="L11775" s="5" t="s">
        <v>6530</v>
      </c>
      <c r="M11775" s="5" t="s">
        <v>55</v>
      </c>
      <c r="N11775" s="5" t="s">
        <v>6531</v>
      </c>
      <c r="O11775" s="5"/>
      <c r="P11775" s="5"/>
      <c r="Q11775" s="5"/>
    </row>
    <row r="11776" spans="1:17" x14ac:dyDescent="0.35">
      <c r="A11776" s="5" t="s">
        <v>12865</v>
      </c>
      <c r="B11776" s="5" t="s">
        <v>18</v>
      </c>
      <c r="C11776" s="5" t="s">
        <v>22</v>
      </c>
      <c r="D11776" s="13">
        <v>190.64</v>
      </c>
      <c r="E11776" s="6">
        <v>185217.07500000001</v>
      </c>
      <c r="F11776" s="6">
        <v>59503.330000000009</v>
      </c>
      <c r="G11776" s="7">
        <v>40763</v>
      </c>
      <c r="H11776" s="7">
        <v>40899</v>
      </c>
      <c r="I11776" s="7">
        <v>50040</v>
      </c>
      <c r="J11776" s="5" t="s">
        <v>12866</v>
      </c>
      <c r="K11776" s="5">
        <v>9300</v>
      </c>
      <c r="L11776" s="5" t="s">
        <v>4415</v>
      </c>
      <c r="M11776" s="5" t="s">
        <v>32</v>
      </c>
      <c r="N11776" s="5" t="s">
        <v>12867</v>
      </c>
      <c r="O11776" s="5" t="s">
        <v>34</v>
      </c>
      <c r="P11776" s="5" t="s">
        <v>4083</v>
      </c>
      <c r="Q11776" s="5" t="s">
        <v>2797</v>
      </c>
    </row>
    <row r="11777" spans="1:17" hidden="1" x14ac:dyDescent="0.35">
      <c r="A11777" s="5" t="s">
        <v>5495</v>
      </c>
      <c r="B11777" s="5" t="s">
        <v>287</v>
      </c>
      <c r="C11777" s="5" t="s">
        <v>288</v>
      </c>
      <c r="D11777" s="13">
        <v>191</v>
      </c>
      <c r="E11777" s="6">
        <v>232578.40000000002</v>
      </c>
      <c r="F11777" s="6">
        <v>51180.189999999995</v>
      </c>
      <c r="G11777" s="7">
        <v>39631</v>
      </c>
      <c r="H11777" s="7">
        <v>40122</v>
      </c>
      <c r="I11777" s="7">
        <v>43616</v>
      </c>
      <c r="J11777" s="5" t="s">
        <v>5496</v>
      </c>
      <c r="K11777" s="5">
        <v>2540</v>
      </c>
      <c r="L11777" s="5" t="s">
        <v>402</v>
      </c>
      <c r="M11777" s="5" t="s">
        <v>210</v>
      </c>
      <c r="N11777" s="5" t="s">
        <v>5497</v>
      </c>
      <c r="O11777" s="5" t="s">
        <v>34</v>
      </c>
      <c r="P11777" s="5" t="s">
        <v>5498</v>
      </c>
      <c r="Q11777" s="5" t="s">
        <v>439</v>
      </c>
    </row>
    <row r="11778" spans="1:17" x14ac:dyDescent="0.35">
      <c r="A11778" s="5" t="s">
        <v>13205</v>
      </c>
      <c r="B11778" s="5" t="s">
        <v>18</v>
      </c>
      <c r="C11778" s="5" t="s">
        <v>19</v>
      </c>
      <c r="D11778" s="13">
        <v>191.07</v>
      </c>
      <c r="E11778" s="6">
        <v>211426</v>
      </c>
      <c r="F11778" s="6">
        <v>74794.159999999989</v>
      </c>
      <c r="G11778" s="7">
        <v>40774</v>
      </c>
      <c r="H11778" s="7">
        <v>41179</v>
      </c>
      <c r="I11778" s="7">
        <v>50405</v>
      </c>
      <c r="J11778" s="5" t="s">
        <v>13206</v>
      </c>
      <c r="K11778" s="5">
        <v>1410</v>
      </c>
      <c r="L11778" s="5" t="s">
        <v>1756</v>
      </c>
      <c r="M11778" s="5" t="s">
        <v>21</v>
      </c>
      <c r="N11778" s="5" t="s">
        <v>13207</v>
      </c>
      <c r="O11778" s="5" t="s">
        <v>34</v>
      </c>
      <c r="P11778" s="5" t="s">
        <v>13208</v>
      </c>
      <c r="Q11778" s="5" t="s">
        <v>13209</v>
      </c>
    </row>
    <row r="11779" spans="1:17" x14ac:dyDescent="0.35">
      <c r="A11779" s="5" t="s">
        <v>9188</v>
      </c>
      <c r="B11779" s="5" t="s">
        <v>18</v>
      </c>
      <c r="C11779" s="5" t="s">
        <v>19</v>
      </c>
      <c r="D11779" s="13">
        <v>191.2</v>
      </c>
      <c r="E11779" s="6">
        <v>163547.67000000001</v>
      </c>
      <c r="F11779" s="6">
        <v>53301.04</v>
      </c>
      <c r="G11779" s="7">
        <v>40449</v>
      </c>
      <c r="H11779" s="7">
        <v>41141</v>
      </c>
      <c r="I11779" s="7">
        <v>50405</v>
      </c>
      <c r="J11779" s="5" t="s">
        <v>9189</v>
      </c>
      <c r="K11779" s="5">
        <v>6019</v>
      </c>
      <c r="L11779" s="5" t="s">
        <v>9190</v>
      </c>
      <c r="M11779" s="5" t="s">
        <v>179</v>
      </c>
      <c r="N11779" s="5" t="s">
        <v>9191</v>
      </c>
      <c r="O11779" s="5" t="s">
        <v>34</v>
      </c>
      <c r="P11779" s="5" t="s">
        <v>9192</v>
      </c>
      <c r="Q11779" s="5" t="s">
        <v>670</v>
      </c>
    </row>
    <row r="11780" spans="1:17" x14ac:dyDescent="0.35">
      <c r="A11780" s="5" t="s">
        <v>11682</v>
      </c>
      <c r="B11780" s="5" t="s">
        <v>18</v>
      </c>
      <c r="C11780" s="5" t="s">
        <v>22</v>
      </c>
      <c r="D11780" s="13">
        <v>191.33</v>
      </c>
      <c r="E11780" s="6">
        <v>196271.99999999997</v>
      </c>
      <c r="F11780" s="6">
        <v>43008.56</v>
      </c>
      <c r="G11780" s="7">
        <v>40715</v>
      </c>
      <c r="H11780" s="7">
        <v>41145</v>
      </c>
      <c r="I11780" s="7">
        <v>50405</v>
      </c>
      <c r="J11780" s="5" t="s">
        <v>11683</v>
      </c>
      <c r="K11780" s="5">
        <v>5600</v>
      </c>
      <c r="L11780" s="5" t="s">
        <v>1785</v>
      </c>
      <c r="M11780" s="5" t="s">
        <v>28</v>
      </c>
      <c r="N11780" s="5" t="s">
        <v>7623</v>
      </c>
      <c r="O11780" s="5" t="s">
        <v>34</v>
      </c>
      <c r="P11780" s="5" t="s">
        <v>7624</v>
      </c>
      <c r="Q11780" s="5" t="s">
        <v>1105</v>
      </c>
    </row>
    <row r="11781" spans="1:17" x14ac:dyDescent="0.35">
      <c r="A11781" s="5" t="s">
        <v>2574</v>
      </c>
      <c r="B11781" s="5" t="s">
        <v>18</v>
      </c>
      <c r="C11781" s="5" t="s">
        <v>19</v>
      </c>
      <c r="D11781" s="13">
        <v>191.43</v>
      </c>
      <c r="E11781" s="6">
        <v>198910.02500000002</v>
      </c>
      <c r="F11781" s="6">
        <v>44694.720000000001</v>
      </c>
      <c r="G11781" s="7">
        <v>39570</v>
      </c>
      <c r="H11781" s="7">
        <v>40808</v>
      </c>
      <c r="I11781" s="7">
        <v>50040</v>
      </c>
      <c r="J11781" s="5" t="s">
        <v>2575</v>
      </c>
      <c r="K11781" s="5">
        <v>8476</v>
      </c>
      <c r="L11781" s="5" t="s">
        <v>474</v>
      </c>
      <c r="M11781" s="5" t="s">
        <v>53</v>
      </c>
      <c r="N11781" s="5" t="s">
        <v>2576</v>
      </c>
      <c r="O11781" s="5" t="s">
        <v>34</v>
      </c>
      <c r="P11781" s="5" t="s">
        <v>751</v>
      </c>
      <c r="Q11781" s="5" t="s">
        <v>752</v>
      </c>
    </row>
    <row r="11782" spans="1:17" x14ac:dyDescent="0.35">
      <c r="A11782" s="5" t="s">
        <v>8256</v>
      </c>
      <c r="B11782" s="5" t="s">
        <v>18</v>
      </c>
      <c r="C11782" s="5" t="s">
        <v>22</v>
      </c>
      <c r="D11782" s="13">
        <v>191.84</v>
      </c>
      <c r="E11782" s="6">
        <v>143398.875</v>
      </c>
      <c r="F11782" s="6">
        <v>28536.37</v>
      </c>
      <c r="G11782" s="7">
        <v>40252</v>
      </c>
      <c r="H11782" s="7">
        <v>41614</v>
      </c>
      <c r="I11782" s="7">
        <v>50770</v>
      </c>
      <c r="J11782" s="5" t="s">
        <v>8257</v>
      </c>
      <c r="K11782" s="5">
        <v>8585</v>
      </c>
      <c r="L11782" s="5" t="s">
        <v>8258</v>
      </c>
      <c r="M11782" s="5" t="s">
        <v>25</v>
      </c>
      <c r="N11782" s="5"/>
      <c r="O11782" s="5" t="s">
        <v>34</v>
      </c>
      <c r="P11782" s="5" t="s">
        <v>7283</v>
      </c>
      <c r="Q11782" s="5" t="s">
        <v>3944</v>
      </c>
    </row>
    <row r="11783" spans="1:17" x14ac:dyDescent="0.35">
      <c r="A11783" s="5" t="s">
        <v>2080</v>
      </c>
      <c r="B11783" s="5" t="s">
        <v>18</v>
      </c>
      <c r="C11783" s="5" t="s">
        <v>22</v>
      </c>
      <c r="D11783" s="13">
        <v>192</v>
      </c>
      <c r="E11783" s="6">
        <v>207897.00000000003</v>
      </c>
      <c r="F11783" s="6">
        <v>65245.320000000007</v>
      </c>
      <c r="G11783" s="7">
        <v>39573</v>
      </c>
      <c r="H11783" s="7">
        <v>41179</v>
      </c>
      <c r="I11783" s="7">
        <v>50405</v>
      </c>
      <c r="J11783" s="5" t="s">
        <v>2081</v>
      </c>
      <c r="K11783" s="5">
        <v>3966</v>
      </c>
      <c r="L11783" s="5" t="s">
        <v>2082</v>
      </c>
      <c r="M11783" s="5" t="s">
        <v>76</v>
      </c>
      <c r="N11783" s="5" t="s">
        <v>2083</v>
      </c>
      <c r="O11783" s="5" t="s">
        <v>34</v>
      </c>
      <c r="P11783" s="5" t="s">
        <v>2084</v>
      </c>
      <c r="Q11783" s="5" t="s">
        <v>1637</v>
      </c>
    </row>
    <row r="11784" spans="1:17" hidden="1" x14ac:dyDescent="0.35">
      <c r="A11784" s="5" t="s">
        <v>10378</v>
      </c>
      <c r="B11784" s="5" t="s">
        <v>81</v>
      </c>
      <c r="C11784" s="5" t="s">
        <v>145</v>
      </c>
      <c r="D11784" s="13">
        <v>192</v>
      </c>
      <c r="E11784" s="6">
        <v>1159586.686</v>
      </c>
      <c r="F11784" s="6">
        <v>235871.01000000004</v>
      </c>
      <c r="G11784" s="7">
        <v>40606</v>
      </c>
      <c r="H11784" s="7">
        <v>41626</v>
      </c>
      <c r="I11784" s="7">
        <v>50770</v>
      </c>
      <c r="J11784" s="5" t="s">
        <v>10379</v>
      </c>
      <c r="K11784" s="5">
        <v>8887</v>
      </c>
      <c r="L11784" s="5" t="s">
        <v>714</v>
      </c>
      <c r="M11784" s="5" t="s">
        <v>32</v>
      </c>
      <c r="N11784" s="5" t="s">
        <v>5115</v>
      </c>
      <c r="O11784" s="5" t="s">
        <v>34</v>
      </c>
      <c r="P11784" s="5" t="s">
        <v>5116</v>
      </c>
      <c r="Q11784" s="5" t="s">
        <v>1089</v>
      </c>
    </row>
    <row r="11785" spans="1:17" x14ac:dyDescent="0.35">
      <c r="A11785" s="5" t="s">
        <v>14743</v>
      </c>
      <c r="B11785" s="5" t="s">
        <v>18</v>
      </c>
      <c r="C11785" s="5" t="s">
        <v>19</v>
      </c>
      <c r="D11785" s="13">
        <v>192</v>
      </c>
      <c r="E11785" s="6">
        <v>230356.72500000001</v>
      </c>
      <c r="F11785" s="6">
        <v>87765.920000000013</v>
      </c>
      <c r="G11785" s="7">
        <v>40879</v>
      </c>
      <c r="H11785" s="7">
        <v>41052</v>
      </c>
      <c r="I11785" s="7">
        <v>50191</v>
      </c>
      <c r="J11785" s="5" t="s">
        <v>14744</v>
      </c>
      <c r="K11785" s="5">
        <v>1283</v>
      </c>
      <c r="L11785" s="5" t="s">
        <v>14745</v>
      </c>
      <c r="M11785" s="5" t="s">
        <v>332</v>
      </c>
      <c r="N11785" s="5" t="s">
        <v>14746</v>
      </c>
      <c r="O11785" s="5" t="s">
        <v>34</v>
      </c>
      <c r="P11785" s="5" t="s">
        <v>14747</v>
      </c>
      <c r="Q11785" s="5" t="s">
        <v>1952</v>
      </c>
    </row>
    <row r="11786" spans="1:17" x14ac:dyDescent="0.35">
      <c r="A11786" s="5" t="s">
        <v>2871</v>
      </c>
      <c r="B11786" s="5" t="s">
        <v>18</v>
      </c>
      <c r="C11786" s="5" t="s">
        <v>22</v>
      </c>
      <c r="D11786" s="13">
        <v>192.3</v>
      </c>
      <c r="E11786" s="6">
        <v>191425.5</v>
      </c>
      <c r="F11786" s="6">
        <v>72695.48</v>
      </c>
      <c r="G11786" s="7">
        <v>39570</v>
      </c>
      <c r="H11786" s="7">
        <v>40858</v>
      </c>
      <c r="I11786" s="7">
        <v>50040</v>
      </c>
      <c r="J11786" s="5" t="s">
        <v>2872</v>
      </c>
      <c r="K11786" s="5">
        <v>1661</v>
      </c>
      <c r="L11786" s="5" t="s">
        <v>2873</v>
      </c>
      <c r="M11786" s="5" t="s">
        <v>55</v>
      </c>
      <c r="N11786" s="5" t="s">
        <v>2874</v>
      </c>
      <c r="O11786" s="5" t="s">
        <v>34</v>
      </c>
      <c r="P11786" s="5" t="s">
        <v>2875</v>
      </c>
      <c r="Q11786" s="5" t="s">
        <v>996</v>
      </c>
    </row>
    <row r="11787" spans="1:17" x14ac:dyDescent="0.35">
      <c r="A11787" s="5" t="s">
        <v>8053</v>
      </c>
      <c r="B11787" s="5" t="s">
        <v>18</v>
      </c>
      <c r="C11787" s="5" t="s">
        <v>19</v>
      </c>
      <c r="D11787" s="13">
        <v>192.3</v>
      </c>
      <c r="E11787" s="6">
        <v>170199.75</v>
      </c>
      <c r="F11787" s="6">
        <v>52081.140000000014</v>
      </c>
      <c r="G11787" s="7">
        <v>40175</v>
      </c>
      <c r="H11787" s="7">
        <v>41635</v>
      </c>
      <c r="I11787" s="7">
        <v>50770</v>
      </c>
      <c r="J11787" s="5" t="s">
        <v>8054</v>
      </c>
      <c r="K11787" s="5">
        <v>1304</v>
      </c>
      <c r="L11787" s="5" t="s">
        <v>8055</v>
      </c>
      <c r="M11787" s="5" t="s">
        <v>21</v>
      </c>
      <c r="N11787" s="5"/>
      <c r="O11787" s="5" t="s">
        <v>34</v>
      </c>
      <c r="P11787" s="5" t="s">
        <v>269</v>
      </c>
      <c r="Q11787" s="5" t="s">
        <v>3116</v>
      </c>
    </row>
    <row r="11788" spans="1:17" x14ac:dyDescent="0.35">
      <c r="A11788" s="5" t="s">
        <v>14583</v>
      </c>
      <c r="B11788" s="5" t="s">
        <v>18</v>
      </c>
      <c r="C11788" s="5" t="s">
        <v>22</v>
      </c>
      <c r="D11788" s="13">
        <v>192.34</v>
      </c>
      <c r="E11788" s="6">
        <v>215826.60000000003</v>
      </c>
      <c r="F11788" s="6">
        <v>60455.110000000008</v>
      </c>
      <c r="G11788" s="7">
        <v>40876</v>
      </c>
      <c r="H11788" s="7">
        <v>40893</v>
      </c>
      <c r="I11788" s="7">
        <v>50040</v>
      </c>
      <c r="J11788" s="5" t="s">
        <v>14584</v>
      </c>
      <c r="K11788" s="5">
        <v>4108</v>
      </c>
      <c r="L11788" s="5" t="s">
        <v>9768</v>
      </c>
      <c r="M11788" s="5" t="s">
        <v>210</v>
      </c>
      <c r="N11788" s="5" t="s">
        <v>4857</v>
      </c>
      <c r="O11788" s="5" t="s">
        <v>34</v>
      </c>
      <c r="P11788" s="5" t="s">
        <v>4853</v>
      </c>
      <c r="Q11788" s="5" t="s">
        <v>4854</v>
      </c>
    </row>
    <row r="11789" spans="1:17" x14ac:dyDescent="0.35">
      <c r="A11789" s="5" t="s">
        <v>12581</v>
      </c>
      <c r="B11789" s="5" t="s">
        <v>18</v>
      </c>
      <c r="C11789" s="5" t="s">
        <v>22</v>
      </c>
      <c r="D11789" s="13">
        <v>192.66</v>
      </c>
      <c r="E11789" s="6">
        <v>161056.125</v>
      </c>
      <c r="F11789" s="6">
        <v>33347.75</v>
      </c>
      <c r="G11789" s="7">
        <v>40736</v>
      </c>
      <c r="H11789" s="7">
        <v>41831</v>
      </c>
      <c r="I11789" s="7">
        <v>49309</v>
      </c>
      <c r="J11789" s="5" t="s">
        <v>12582</v>
      </c>
      <c r="K11789" s="5">
        <v>9050</v>
      </c>
      <c r="L11789" s="5" t="s">
        <v>1228</v>
      </c>
      <c r="M11789" s="5" t="s">
        <v>318</v>
      </c>
      <c r="N11789" s="5" t="s">
        <v>12583</v>
      </c>
      <c r="O11789" s="5" t="s">
        <v>34</v>
      </c>
      <c r="P11789" s="5" t="s">
        <v>451</v>
      </c>
      <c r="Q11789" s="5" t="s">
        <v>2070</v>
      </c>
    </row>
    <row r="11790" spans="1:17" x14ac:dyDescent="0.35">
      <c r="A11790" s="5" t="s">
        <v>8615</v>
      </c>
      <c r="B11790" s="5" t="s">
        <v>18</v>
      </c>
      <c r="C11790" s="5" t="s">
        <v>22</v>
      </c>
      <c r="D11790" s="13">
        <v>192.67</v>
      </c>
      <c r="E11790" s="6">
        <v>177898.91999999998</v>
      </c>
      <c r="F11790" s="6">
        <v>61908.820000000014</v>
      </c>
      <c r="G11790" s="7">
        <v>40326</v>
      </c>
      <c r="H11790" s="7">
        <v>40884</v>
      </c>
      <c r="I11790" s="7">
        <v>50040</v>
      </c>
      <c r="J11790" s="5" t="s">
        <v>8616</v>
      </c>
      <c r="K11790" s="5">
        <v>8856</v>
      </c>
      <c r="L11790" s="5" t="s">
        <v>6543</v>
      </c>
      <c r="M11790" s="5" t="s">
        <v>414</v>
      </c>
      <c r="N11790" s="5"/>
      <c r="O11790" s="5" t="s">
        <v>34</v>
      </c>
      <c r="P11790" s="5" t="s">
        <v>8617</v>
      </c>
      <c r="Q11790" s="5" t="s">
        <v>946</v>
      </c>
    </row>
    <row r="11791" spans="1:17" x14ac:dyDescent="0.35">
      <c r="A11791" s="5" t="s">
        <v>2936</v>
      </c>
      <c r="B11791" s="5" t="s">
        <v>18</v>
      </c>
      <c r="C11791" s="5" t="s">
        <v>22</v>
      </c>
      <c r="D11791" s="13">
        <v>192.8</v>
      </c>
      <c r="E11791" s="6">
        <v>199348.9</v>
      </c>
      <c r="F11791" s="6">
        <v>72961.7</v>
      </c>
      <c r="G11791" s="7">
        <v>39570</v>
      </c>
      <c r="H11791" s="7">
        <v>40729</v>
      </c>
      <c r="I11791" s="7">
        <v>50040</v>
      </c>
      <c r="J11791" s="5" t="s">
        <v>2937</v>
      </c>
      <c r="K11791" s="5">
        <v>8376</v>
      </c>
      <c r="L11791" s="5" t="s">
        <v>2938</v>
      </c>
      <c r="M11791" s="5" t="s">
        <v>25</v>
      </c>
      <c r="N11791" s="5" t="s">
        <v>2939</v>
      </c>
      <c r="O11791" s="5"/>
      <c r="P11791" s="5"/>
      <c r="Q11791" s="5"/>
    </row>
    <row r="11792" spans="1:17" x14ac:dyDescent="0.35">
      <c r="A11792" s="5" t="s">
        <v>15093</v>
      </c>
      <c r="B11792" s="5" t="s">
        <v>18</v>
      </c>
      <c r="C11792" s="5" t="s">
        <v>22</v>
      </c>
      <c r="D11792" s="13">
        <v>192.82</v>
      </c>
      <c r="E11792" s="6">
        <v>84962.19</v>
      </c>
      <c r="F11792" s="6">
        <v>21141.95</v>
      </c>
      <c r="G11792" s="7">
        <v>40934</v>
      </c>
      <c r="H11792" s="7">
        <v>41264</v>
      </c>
      <c r="I11792" s="7">
        <v>50405</v>
      </c>
      <c r="J11792" s="5" t="s">
        <v>15094</v>
      </c>
      <c r="K11792" s="5">
        <v>6023</v>
      </c>
      <c r="L11792" s="5" t="s">
        <v>1620</v>
      </c>
      <c r="M11792" s="5" t="s">
        <v>179</v>
      </c>
      <c r="N11792" s="5" t="s">
        <v>1057</v>
      </c>
      <c r="O11792" s="5" t="s">
        <v>34</v>
      </c>
      <c r="P11792" s="5" t="s">
        <v>1058</v>
      </c>
      <c r="Q11792" s="5" t="s">
        <v>913</v>
      </c>
    </row>
    <row r="11793" spans="1:17" x14ac:dyDescent="0.35">
      <c r="A11793" s="5" t="s">
        <v>9824</v>
      </c>
      <c r="B11793" s="5" t="s">
        <v>18</v>
      </c>
      <c r="C11793" s="5" t="s">
        <v>22</v>
      </c>
      <c r="D11793" s="13">
        <v>192.92</v>
      </c>
      <c r="E11793" s="6">
        <v>172735.32</v>
      </c>
      <c r="F11793" s="6">
        <v>35765.989999999991</v>
      </c>
      <c r="G11793" s="7">
        <v>40535</v>
      </c>
      <c r="H11793" s="7">
        <v>41943</v>
      </c>
      <c r="I11793" s="7">
        <v>49309</v>
      </c>
      <c r="J11793" s="5" t="s">
        <v>9825</v>
      </c>
      <c r="K11793" s="5">
        <v>6020</v>
      </c>
      <c r="L11793" s="5" t="s">
        <v>5318</v>
      </c>
      <c r="M11793" s="5" t="s">
        <v>179</v>
      </c>
      <c r="N11793" s="5" t="s">
        <v>2847</v>
      </c>
      <c r="O11793" s="5" t="s">
        <v>34</v>
      </c>
      <c r="P11793" s="5" t="s">
        <v>1607</v>
      </c>
      <c r="Q11793" s="5" t="s">
        <v>320</v>
      </c>
    </row>
    <row r="11794" spans="1:17" x14ac:dyDescent="0.35">
      <c r="A11794" s="5" t="s">
        <v>14768</v>
      </c>
      <c r="B11794" s="5" t="s">
        <v>18</v>
      </c>
      <c r="C11794" s="5" t="s">
        <v>22</v>
      </c>
      <c r="D11794" s="13">
        <v>192.92</v>
      </c>
      <c r="E11794" s="6">
        <v>177026.25</v>
      </c>
      <c r="F11794" s="6">
        <v>44051.099999999991</v>
      </c>
      <c r="G11794" s="7">
        <v>40883</v>
      </c>
      <c r="H11794" s="7">
        <v>41262</v>
      </c>
      <c r="I11794" s="7">
        <v>50405</v>
      </c>
      <c r="J11794" s="5" t="s">
        <v>14769</v>
      </c>
      <c r="K11794" s="5">
        <v>3326</v>
      </c>
      <c r="L11794" s="5" t="s">
        <v>2592</v>
      </c>
      <c r="M11794" s="5" t="s">
        <v>51</v>
      </c>
      <c r="N11794" s="5" t="s">
        <v>10984</v>
      </c>
      <c r="O11794" s="5" t="s">
        <v>34</v>
      </c>
      <c r="P11794" s="5" t="s">
        <v>1572</v>
      </c>
      <c r="Q11794" s="5" t="s">
        <v>527</v>
      </c>
    </row>
    <row r="11795" spans="1:17" x14ac:dyDescent="0.35">
      <c r="A11795" s="5" t="s">
        <v>14698</v>
      </c>
      <c r="B11795" s="5" t="s">
        <v>18</v>
      </c>
      <c r="C11795" s="5" t="s">
        <v>22</v>
      </c>
      <c r="D11795" s="13">
        <v>193.29</v>
      </c>
      <c r="E11795" s="6">
        <v>185633.40000000002</v>
      </c>
      <c r="F11795" s="6">
        <v>58258.219999999987</v>
      </c>
      <c r="G11795" s="7">
        <v>40875</v>
      </c>
      <c r="H11795" s="7">
        <v>41177</v>
      </c>
      <c r="I11795" s="7">
        <v>50313</v>
      </c>
      <c r="J11795" s="5" t="s">
        <v>14699</v>
      </c>
      <c r="K11795" s="5">
        <v>4457</v>
      </c>
      <c r="L11795" s="5" t="s">
        <v>4518</v>
      </c>
      <c r="M11795" s="5" t="s">
        <v>344</v>
      </c>
      <c r="N11795" s="5" t="s">
        <v>1335</v>
      </c>
      <c r="O11795" s="5" t="s">
        <v>34</v>
      </c>
      <c r="P11795" s="5" t="s">
        <v>1336</v>
      </c>
      <c r="Q11795" s="5" t="s">
        <v>1337</v>
      </c>
    </row>
    <row r="11796" spans="1:17" x14ac:dyDescent="0.35">
      <c r="A11796" s="5" t="s">
        <v>7133</v>
      </c>
      <c r="B11796" s="5" t="s">
        <v>18</v>
      </c>
      <c r="C11796" s="5" t="s">
        <v>22</v>
      </c>
      <c r="D11796" s="13">
        <v>193.6</v>
      </c>
      <c r="E11796" s="6">
        <v>199099.65900000001</v>
      </c>
      <c r="F11796" s="6">
        <v>52363.21</v>
      </c>
      <c r="G11796" s="7">
        <v>39968</v>
      </c>
      <c r="H11796" s="7">
        <v>41141</v>
      </c>
      <c r="I11796" s="7">
        <v>50405</v>
      </c>
      <c r="J11796" s="5" t="s">
        <v>7134</v>
      </c>
      <c r="K11796" s="5">
        <v>5644</v>
      </c>
      <c r="L11796" s="5" t="s">
        <v>7127</v>
      </c>
      <c r="M11796" s="5" t="s">
        <v>28</v>
      </c>
      <c r="N11796" s="5"/>
      <c r="O11796" s="5" t="s">
        <v>34</v>
      </c>
      <c r="P11796" s="5" t="s">
        <v>7135</v>
      </c>
      <c r="Q11796" s="5" t="s">
        <v>1047</v>
      </c>
    </row>
    <row r="11797" spans="1:17" hidden="1" x14ac:dyDescent="0.35">
      <c r="A11797" s="5" t="s">
        <v>15601</v>
      </c>
      <c r="B11797" s="5" t="s">
        <v>81</v>
      </c>
      <c r="C11797" s="5" t="s">
        <v>637</v>
      </c>
      <c r="D11797" s="13">
        <v>194</v>
      </c>
      <c r="E11797" s="6">
        <v>353096.8</v>
      </c>
      <c r="F11797" s="6">
        <v>93371.049999999988</v>
      </c>
      <c r="G11797" s="7">
        <v>41372</v>
      </c>
      <c r="H11797" s="7">
        <v>42394</v>
      </c>
      <c r="I11797" s="7">
        <v>50040</v>
      </c>
      <c r="J11797" s="5" t="s">
        <v>15602</v>
      </c>
      <c r="K11797" s="5">
        <v>7000</v>
      </c>
      <c r="L11797" s="5" t="s">
        <v>1487</v>
      </c>
      <c r="M11797" s="5" t="s">
        <v>99</v>
      </c>
      <c r="N11797" s="5" t="s">
        <v>15603</v>
      </c>
      <c r="O11797" s="5" t="s">
        <v>34</v>
      </c>
      <c r="P11797" s="5" t="s">
        <v>15604</v>
      </c>
      <c r="Q11797" s="5" t="s">
        <v>389</v>
      </c>
    </row>
    <row r="11798" spans="1:17" x14ac:dyDescent="0.35">
      <c r="A11798" s="5" t="s">
        <v>9751</v>
      </c>
      <c r="B11798" s="5" t="s">
        <v>18</v>
      </c>
      <c r="C11798" s="5" t="s">
        <v>19</v>
      </c>
      <c r="D11798" s="13">
        <v>194.13</v>
      </c>
      <c r="E11798" s="6">
        <v>205030.5</v>
      </c>
      <c r="F11798" s="6">
        <v>62739.33</v>
      </c>
      <c r="G11798" s="7">
        <v>40519</v>
      </c>
      <c r="H11798" s="7">
        <v>41626</v>
      </c>
      <c r="I11798" s="7">
        <v>50770</v>
      </c>
      <c r="J11798" s="5" t="s">
        <v>9752</v>
      </c>
      <c r="K11798" s="5">
        <v>1416</v>
      </c>
      <c r="L11798" s="5" t="s">
        <v>2536</v>
      </c>
      <c r="M11798" s="5" t="s">
        <v>21</v>
      </c>
      <c r="N11798" s="5" t="s">
        <v>9753</v>
      </c>
      <c r="O11798" s="5" t="s">
        <v>34</v>
      </c>
      <c r="P11798" s="5" t="s">
        <v>995</v>
      </c>
      <c r="Q11798" s="5" t="s">
        <v>996</v>
      </c>
    </row>
    <row r="11799" spans="1:17" x14ac:dyDescent="0.35">
      <c r="A11799" s="5" t="s">
        <v>11234</v>
      </c>
      <c r="B11799" s="5" t="s">
        <v>18</v>
      </c>
      <c r="C11799" s="5" t="s">
        <v>22</v>
      </c>
      <c r="D11799" s="13">
        <v>194.74</v>
      </c>
      <c r="E11799" s="6">
        <v>165903.45000000001</v>
      </c>
      <c r="F11799" s="6">
        <v>34351.409999999996</v>
      </c>
      <c r="G11799" s="7">
        <v>40666</v>
      </c>
      <c r="H11799" s="7">
        <v>42094</v>
      </c>
      <c r="I11799" s="7">
        <v>49674</v>
      </c>
      <c r="J11799" s="5" t="s">
        <v>11235</v>
      </c>
      <c r="K11799" s="5">
        <v>8374</v>
      </c>
      <c r="L11799" s="5" t="s">
        <v>2004</v>
      </c>
      <c r="M11799" s="5" t="s">
        <v>25</v>
      </c>
      <c r="N11799" s="5" t="s">
        <v>11174</v>
      </c>
      <c r="O11799" s="5" t="s">
        <v>34</v>
      </c>
      <c r="P11799" s="5" t="s">
        <v>6364</v>
      </c>
      <c r="Q11799" s="5" t="s">
        <v>11175</v>
      </c>
    </row>
    <row r="11800" spans="1:17" x14ac:dyDescent="0.35">
      <c r="A11800" s="5" t="s">
        <v>5695</v>
      </c>
      <c r="B11800" s="5" t="s">
        <v>18</v>
      </c>
      <c r="C11800" s="5" t="s">
        <v>22</v>
      </c>
      <c r="D11800" s="13">
        <v>195</v>
      </c>
      <c r="E11800" s="6">
        <v>214243.42499999999</v>
      </c>
      <c r="F11800" s="6">
        <v>90113.55</v>
      </c>
      <c r="G11800" s="7">
        <v>39660</v>
      </c>
      <c r="H11800" s="7">
        <v>40904</v>
      </c>
      <c r="I11800" s="7">
        <v>50040</v>
      </c>
      <c r="J11800" s="5" t="s">
        <v>5696</v>
      </c>
      <c r="K11800" s="5">
        <v>5622</v>
      </c>
      <c r="L11800" s="5" t="s">
        <v>4395</v>
      </c>
      <c r="M11800" s="5" t="s">
        <v>28</v>
      </c>
      <c r="N11800" s="5" t="s">
        <v>2595</v>
      </c>
      <c r="O11800" s="5" t="s">
        <v>86</v>
      </c>
      <c r="P11800" s="5" t="s">
        <v>2596</v>
      </c>
      <c r="Q11800" s="5" t="s">
        <v>2597</v>
      </c>
    </row>
    <row r="11801" spans="1:17" x14ac:dyDescent="0.35">
      <c r="A11801" s="5" t="s">
        <v>12447</v>
      </c>
      <c r="B11801" s="5" t="s">
        <v>18</v>
      </c>
      <c r="C11801" s="5" t="s">
        <v>22</v>
      </c>
      <c r="D11801" s="13">
        <v>195</v>
      </c>
      <c r="E11801" s="6">
        <v>186493.34999999998</v>
      </c>
      <c r="F11801" s="6">
        <v>25627.699999999997</v>
      </c>
      <c r="G11801" s="7">
        <v>40725</v>
      </c>
      <c r="H11801" s="7">
        <v>42916</v>
      </c>
      <c r="I11801" s="7">
        <v>50405</v>
      </c>
      <c r="J11801" s="5" t="s">
        <v>12448</v>
      </c>
      <c r="K11801" s="5">
        <v>5634</v>
      </c>
      <c r="L11801" s="5" t="s">
        <v>11178</v>
      </c>
      <c r="M11801" s="5" t="s">
        <v>28</v>
      </c>
      <c r="N11801" s="5" t="s">
        <v>7623</v>
      </c>
      <c r="O11801" s="5" t="s">
        <v>34</v>
      </c>
      <c r="P11801" s="5" t="s">
        <v>7624</v>
      </c>
      <c r="Q11801" s="5" t="s">
        <v>1105</v>
      </c>
    </row>
    <row r="11802" spans="1:17" hidden="1" x14ac:dyDescent="0.35">
      <c r="A11802" s="5" t="s">
        <v>15512</v>
      </c>
      <c r="B11802" s="5" t="s">
        <v>287</v>
      </c>
      <c r="C11802" s="5" t="s">
        <v>658</v>
      </c>
      <c r="D11802" s="13">
        <v>195</v>
      </c>
      <c r="E11802" s="6">
        <v>316962.48000000004</v>
      </c>
      <c r="F11802" s="6">
        <v>89761.88</v>
      </c>
      <c r="G11802" s="7">
        <v>41120</v>
      </c>
      <c r="H11802" s="7">
        <v>41913</v>
      </c>
      <c r="I11802" s="7">
        <v>49309</v>
      </c>
      <c r="J11802" s="5" t="s">
        <v>15513</v>
      </c>
      <c r="K11802" s="5">
        <v>6252</v>
      </c>
      <c r="L11802" s="5" t="s">
        <v>6690</v>
      </c>
      <c r="M11802" s="5" t="s">
        <v>179</v>
      </c>
      <c r="N11802" s="5" t="s">
        <v>15514</v>
      </c>
      <c r="O11802" s="5" t="s">
        <v>34</v>
      </c>
      <c r="P11802" s="5" t="s">
        <v>13648</v>
      </c>
      <c r="Q11802" s="5" t="s">
        <v>123</v>
      </c>
    </row>
    <row r="11803" spans="1:17" x14ac:dyDescent="0.35">
      <c r="A11803" s="5" t="s">
        <v>14961</v>
      </c>
      <c r="B11803" s="5" t="s">
        <v>18</v>
      </c>
      <c r="C11803" s="5" t="s">
        <v>22</v>
      </c>
      <c r="D11803" s="13">
        <v>195.02</v>
      </c>
      <c r="E11803" s="6">
        <v>214054.5</v>
      </c>
      <c r="F11803" s="6">
        <v>52443.339999999989</v>
      </c>
      <c r="G11803" s="7">
        <v>40900</v>
      </c>
      <c r="H11803" s="7">
        <v>41264</v>
      </c>
      <c r="I11803" s="7">
        <v>50405</v>
      </c>
      <c r="J11803" s="5" t="s">
        <v>14962</v>
      </c>
      <c r="K11803" s="5">
        <v>1814</v>
      </c>
      <c r="L11803" s="5" t="s">
        <v>1035</v>
      </c>
      <c r="M11803" s="5" t="s">
        <v>21</v>
      </c>
      <c r="N11803" s="5" t="s">
        <v>14963</v>
      </c>
      <c r="O11803" s="5" t="s">
        <v>34</v>
      </c>
      <c r="P11803" s="5" t="s">
        <v>6898</v>
      </c>
      <c r="Q11803" s="5" t="s">
        <v>234</v>
      </c>
    </row>
    <row r="11804" spans="1:17" x14ac:dyDescent="0.35">
      <c r="A11804" s="5" t="s">
        <v>4748</v>
      </c>
      <c r="B11804" s="5" t="s">
        <v>18</v>
      </c>
      <c r="C11804" s="5" t="s">
        <v>22</v>
      </c>
      <c r="D11804" s="13">
        <v>195.4</v>
      </c>
      <c r="E11804" s="6">
        <v>196622.62500000003</v>
      </c>
      <c r="F11804" s="6">
        <v>48565.80000000001</v>
      </c>
      <c r="G11804" s="7">
        <v>39898</v>
      </c>
      <c r="H11804" s="7">
        <v>41108</v>
      </c>
      <c r="I11804" s="7">
        <v>50405</v>
      </c>
      <c r="J11804" s="5" t="s">
        <v>4749</v>
      </c>
      <c r="K11804" s="5">
        <v>8570</v>
      </c>
      <c r="L11804" s="5" t="s">
        <v>456</v>
      </c>
      <c r="M11804" s="5" t="s">
        <v>25</v>
      </c>
      <c r="N11804" s="5"/>
      <c r="O11804" s="5" t="s">
        <v>34</v>
      </c>
      <c r="P11804" s="5" t="s">
        <v>4750</v>
      </c>
      <c r="Q11804" s="5" t="s">
        <v>1158</v>
      </c>
    </row>
    <row r="11805" spans="1:17" x14ac:dyDescent="0.35">
      <c r="A11805" s="5" t="s">
        <v>4794</v>
      </c>
      <c r="B11805" s="5" t="s">
        <v>18</v>
      </c>
      <c r="C11805" s="5" t="s">
        <v>19</v>
      </c>
      <c r="D11805" s="13">
        <v>195.4</v>
      </c>
      <c r="E11805" s="6">
        <v>204484.80000000002</v>
      </c>
      <c r="F11805" s="6">
        <v>86008.909999999989</v>
      </c>
      <c r="G11805" s="7">
        <v>39606</v>
      </c>
      <c r="H11805" s="7">
        <v>40886</v>
      </c>
      <c r="I11805" s="7">
        <v>50040</v>
      </c>
      <c r="J11805" s="5" t="s">
        <v>4795</v>
      </c>
      <c r="K11805" s="5">
        <v>3043</v>
      </c>
      <c r="L11805" s="5" t="s">
        <v>2002</v>
      </c>
      <c r="M11805" s="5" t="s">
        <v>51</v>
      </c>
      <c r="N11805" s="5"/>
      <c r="O11805" s="5" t="s">
        <v>34</v>
      </c>
      <c r="P11805" s="5" t="s">
        <v>4796</v>
      </c>
      <c r="Q11805" s="5" t="s">
        <v>578</v>
      </c>
    </row>
    <row r="11806" spans="1:17" x14ac:dyDescent="0.35">
      <c r="A11806" s="5" t="s">
        <v>6446</v>
      </c>
      <c r="B11806" s="5" t="s">
        <v>18</v>
      </c>
      <c r="C11806" s="5" t="s">
        <v>22</v>
      </c>
      <c r="D11806" s="13">
        <v>195.5</v>
      </c>
      <c r="E11806" s="6">
        <v>206149.125</v>
      </c>
      <c r="F11806" s="6">
        <v>59528.649999999994</v>
      </c>
      <c r="G11806" s="7">
        <v>39805</v>
      </c>
      <c r="H11806" s="7">
        <v>41533</v>
      </c>
      <c r="I11806" s="7">
        <v>50770</v>
      </c>
      <c r="J11806" s="5" t="s">
        <v>6447</v>
      </c>
      <c r="K11806" s="5">
        <v>1950</v>
      </c>
      <c r="L11806" s="5" t="s">
        <v>75</v>
      </c>
      <c r="M11806" s="5" t="s">
        <v>76</v>
      </c>
      <c r="N11806" s="5" t="s">
        <v>6434</v>
      </c>
      <c r="O11806" s="5"/>
      <c r="P11806" s="5" t="s">
        <v>6435</v>
      </c>
      <c r="Q11806" s="5" t="s">
        <v>6434</v>
      </c>
    </row>
    <row r="11807" spans="1:17" x14ac:dyDescent="0.35">
      <c r="A11807" s="5" t="s">
        <v>5081</v>
      </c>
      <c r="B11807" s="5" t="s">
        <v>18</v>
      </c>
      <c r="C11807" s="5" t="s">
        <v>19</v>
      </c>
      <c r="D11807" s="13">
        <v>195.6</v>
      </c>
      <c r="E11807" s="6">
        <v>172739.75</v>
      </c>
      <c r="F11807" s="6">
        <v>60948.090000000011</v>
      </c>
      <c r="G11807" s="7">
        <v>39575</v>
      </c>
      <c r="H11807" s="7">
        <v>41141</v>
      </c>
      <c r="I11807" s="7">
        <v>50405</v>
      </c>
      <c r="J11807" s="5" t="s">
        <v>5082</v>
      </c>
      <c r="K11807" s="5">
        <v>1618</v>
      </c>
      <c r="L11807" s="5" t="s">
        <v>4054</v>
      </c>
      <c r="M11807" s="5" t="s">
        <v>55</v>
      </c>
      <c r="N11807" s="5" t="s">
        <v>5083</v>
      </c>
      <c r="O11807" s="5" t="s">
        <v>34</v>
      </c>
      <c r="P11807" s="5" t="s">
        <v>5084</v>
      </c>
      <c r="Q11807" s="5" t="s">
        <v>293</v>
      </c>
    </row>
    <row r="11808" spans="1:17" x14ac:dyDescent="0.35">
      <c r="A11808" s="5" t="s">
        <v>8433</v>
      </c>
      <c r="B11808" s="5" t="s">
        <v>18</v>
      </c>
      <c r="C11808" s="5" t="s">
        <v>22</v>
      </c>
      <c r="D11808" s="13">
        <v>195.8</v>
      </c>
      <c r="E11808" s="6">
        <v>180061.04</v>
      </c>
      <c r="F11808" s="6">
        <v>37784.39</v>
      </c>
      <c r="G11808" s="7">
        <v>40275</v>
      </c>
      <c r="H11808" s="7">
        <v>41971</v>
      </c>
      <c r="I11808" s="7">
        <v>51135</v>
      </c>
      <c r="J11808" s="5" t="s">
        <v>8434</v>
      </c>
      <c r="K11808" s="5">
        <v>6030</v>
      </c>
      <c r="L11808" s="5" t="s">
        <v>2529</v>
      </c>
      <c r="M11808" s="5" t="s">
        <v>179</v>
      </c>
      <c r="N11808" s="5" t="s">
        <v>4097</v>
      </c>
      <c r="O11808" s="5" t="s">
        <v>34</v>
      </c>
      <c r="P11808" s="5" t="s">
        <v>1040</v>
      </c>
      <c r="Q11808" s="5" t="s">
        <v>1041</v>
      </c>
    </row>
    <row r="11809" spans="1:17" x14ac:dyDescent="0.35">
      <c r="A11809" s="5" t="s">
        <v>13555</v>
      </c>
      <c r="B11809" s="5" t="s">
        <v>18</v>
      </c>
      <c r="C11809" s="5" t="s">
        <v>22</v>
      </c>
      <c r="D11809" s="13">
        <v>195.84</v>
      </c>
      <c r="E11809" s="6">
        <v>187331.47500000001</v>
      </c>
      <c r="F11809" s="6">
        <v>46441.51</v>
      </c>
      <c r="G11809" s="7">
        <v>40795</v>
      </c>
      <c r="H11809" s="7">
        <v>41261</v>
      </c>
      <c r="I11809" s="7">
        <v>50405</v>
      </c>
      <c r="J11809" s="5" t="s">
        <v>13556</v>
      </c>
      <c r="K11809" s="5">
        <v>4702</v>
      </c>
      <c r="L11809" s="5" t="s">
        <v>609</v>
      </c>
      <c r="M11809" s="5" t="s">
        <v>210</v>
      </c>
      <c r="N11809" s="5" t="s">
        <v>13557</v>
      </c>
      <c r="O11809" s="5" t="s">
        <v>86</v>
      </c>
      <c r="P11809" s="5" t="s">
        <v>13558</v>
      </c>
      <c r="Q11809" s="5" t="s">
        <v>13559</v>
      </c>
    </row>
    <row r="11810" spans="1:17" x14ac:dyDescent="0.35">
      <c r="A11810" s="5" t="s">
        <v>13100</v>
      </c>
      <c r="B11810" s="5" t="s">
        <v>18</v>
      </c>
      <c r="C11810" s="5" t="s">
        <v>22</v>
      </c>
      <c r="D11810" s="13">
        <v>196</v>
      </c>
      <c r="E11810" s="6">
        <v>202322.24999999997</v>
      </c>
      <c r="F11810" s="6">
        <v>29869.280000000002</v>
      </c>
      <c r="G11810" s="7">
        <v>40766</v>
      </c>
      <c r="H11810" s="7">
        <v>42815</v>
      </c>
      <c r="I11810" s="7">
        <v>50405</v>
      </c>
      <c r="J11810" s="5" t="s">
        <v>13101</v>
      </c>
      <c r="K11810" s="5">
        <v>2544</v>
      </c>
      <c r="L11810" s="5" t="s">
        <v>5066</v>
      </c>
      <c r="M11810" s="5" t="s">
        <v>210</v>
      </c>
      <c r="N11810" s="5" t="s">
        <v>13102</v>
      </c>
      <c r="O11810" s="5" t="s">
        <v>34</v>
      </c>
      <c r="P11810" s="5" t="s">
        <v>6823</v>
      </c>
      <c r="Q11810" s="5" t="s">
        <v>320</v>
      </c>
    </row>
    <row r="11811" spans="1:17" x14ac:dyDescent="0.35">
      <c r="A11811" s="5" t="s">
        <v>14106</v>
      </c>
      <c r="B11811" s="5" t="s">
        <v>18</v>
      </c>
      <c r="C11811" s="5" t="s">
        <v>22</v>
      </c>
      <c r="D11811" s="13">
        <v>196.1</v>
      </c>
      <c r="E11811" s="6">
        <v>190258.2</v>
      </c>
      <c r="F11811" s="6">
        <v>39394.219999999994</v>
      </c>
      <c r="G11811" s="7">
        <v>40843</v>
      </c>
      <c r="H11811" s="7">
        <v>41711</v>
      </c>
      <c r="I11811" s="7">
        <v>49309</v>
      </c>
      <c r="J11811" s="5" t="s">
        <v>14107</v>
      </c>
      <c r="K11811" s="5">
        <v>2340</v>
      </c>
      <c r="L11811" s="5" t="s">
        <v>305</v>
      </c>
      <c r="M11811" s="5" t="s">
        <v>38</v>
      </c>
      <c r="N11811" s="5" t="s">
        <v>14108</v>
      </c>
      <c r="O11811" s="5" t="s">
        <v>34</v>
      </c>
      <c r="P11811" s="5" t="s">
        <v>14109</v>
      </c>
      <c r="Q11811" s="5" t="s">
        <v>227</v>
      </c>
    </row>
    <row r="11812" spans="1:17" x14ac:dyDescent="0.35">
      <c r="A11812" s="5" t="s">
        <v>1074</v>
      </c>
      <c r="B11812" s="5" t="s">
        <v>18</v>
      </c>
      <c r="C11812" s="5" t="s">
        <v>22</v>
      </c>
      <c r="D11812" s="13">
        <v>196.2</v>
      </c>
      <c r="E11812" s="6">
        <v>203057.32499999998</v>
      </c>
      <c r="F11812" s="6">
        <v>67821.17</v>
      </c>
      <c r="G11812" s="7">
        <v>39570</v>
      </c>
      <c r="H11812" s="7">
        <v>40891</v>
      </c>
      <c r="I11812" s="7">
        <v>50040</v>
      </c>
      <c r="J11812" s="5" t="s">
        <v>1075</v>
      </c>
      <c r="K11812" s="5">
        <v>8266</v>
      </c>
      <c r="L11812" s="5" t="s">
        <v>1076</v>
      </c>
      <c r="M11812" s="5" t="s">
        <v>25</v>
      </c>
      <c r="N11812" s="5" t="s">
        <v>1077</v>
      </c>
      <c r="O11812" s="5"/>
      <c r="P11812" s="5"/>
      <c r="Q11812" s="5"/>
    </row>
    <row r="11813" spans="1:17" x14ac:dyDescent="0.35">
      <c r="A11813" s="5" t="s">
        <v>13236</v>
      </c>
      <c r="B11813" s="5" t="s">
        <v>18</v>
      </c>
      <c r="C11813" s="5" t="s">
        <v>22</v>
      </c>
      <c r="D11813" s="13">
        <v>196.49</v>
      </c>
      <c r="E11813" s="6">
        <v>200579.17500000002</v>
      </c>
      <c r="F11813" s="6">
        <v>62948.72</v>
      </c>
      <c r="G11813" s="7">
        <v>40778</v>
      </c>
      <c r="H11813" s="7">
        <v>41117</v>
      </c>
      <c r="I11813" s="7">
        <v>50405</v>
      </c>
      <c r="J11813" s="5" t="s">
        <v>13237</v>
      </c>
      <c r="K11813" s="5">
        <v>8404</v>
      </c>
      <c r="L11813" s="5" t="s">
        <v>272</v>
      </c>
      <c r="M11813" s="5" t="s">
        <v>53</v>
      </c>
      <c r="N11813" s="5" t="s">
        <v>2847</v>
      </c>
      <c r="O11813" s="5" t="s">
        <v>34</v>
      </c>
      <c r="P11813" s="5" t="s">
        <v>1607</v>
      </c>
      <c r="Q11813" s="5" t="s">
        <v>320</v>
      </c>
    </row>
    <row r="11814" spans="1:17" x14ac:dyDescent="0.35">
      <c r="A11814" s="5" t="s">
        <v>15437</v>
      </c>
      <c r="B11814" s="5" t="s">
        <v>18</v>
      </c>
      <c r="C11814" s="5" t="s">
        <v>22</v>
      </c>
      <c r="D11814" s="13">
        <v>196.56</v>
      </c>
      <c r="E11814" s="6">
        <v>93659.647000000012</v>
      </c>
      <c r="F11814" s="6">
        <v>17305.72</v>
      </c>
      <c r="G11814" s="7">
        <v>41015</v>
      </c>
      <c r="H11814" s="7">
        <v>41459</v>
      </c>
      <c r="I11814" s="7">
        <v>50617</v>
      </c>
      <c r="J11814" s="5" t="s">
        <v>15438</v>
      </c>
      <c r="K11814" s="5">
        <v>5242</v>
      </c>
      <c r="L11814" s="5" t="s">
        <v>10997</v>
      </c>
      <c r="M11814" s="5" t="s">
        <v>28</v>
      </c>
      <c r="N11814" s="5" t="s">
        <v>15439</v>
      </c>
      <c r="O11814" s="5" t="s">
        <v>34</v>
      </c>
      <c r="P11814" s="5" t="s">
        <v>2645</v>
      </c>
      <c r="Q11814" s="5" t="s">
        <v>1670</v>
      </c>
    </row>
    <row r="11815" spans="1:17" x14ac:dyDescent="0.35">
      <c r="A11815" s="5" t="s">
        <v>10006</v>
      </c>
      <c r="B11815" s="5" t="s">
        <v>18</v>
      </c>
      <c r="C11815" s="5" t="s">
        <v>22</v>
      </c>
      <c r="D11815" s="13">
        <v>196.66</v>
      </c>
      <c r="E11815" s="6">
        <v>157825.62</v>
      </c>
      <c r="F11815" s="6">
        <v>64392.85</v>
      </c>
      <c r="G11815" s="7">
        <v>40555</v>
      </c>
      <c r="H11815" s="7">
        <v>40863</v>
      </c>
      <c r="I11815" s="7">
        <v>50040</v>
      </c>
      <c r="J11815" s="5" t="s">
        <v>10007</v>
      </c>
      <c r="K11815" s="5">
        <v>3476</v>
      </c>
      <c r="L11815" s="5" t="s">
        <v>1642</v>
      </c>
      <c r="M11815" s="5" t="s">
        <v>51</v>
      </c>
      <c r="N11815" s="5"/>
      <c r="O11815" s="5" t="s">
        <v>34</v>
      </c>
      <c r="P11815" s="5" t="s">
        <v>3601</v>
      </c>
      <c r="Q11815" s="5" t="s">
        <v>613</v>
      </c>
    </row>
    <row r="11816" spans="1:17" x14ac:dyDescent="0.35">
      <c r="A11816" s="5" t="s">
        <v>810</v>
      </c>
      <c r="B11816" s="5" t="s">
        <v>18</v>
      </c>
      <c r="C11816" s="5" t="s">
        <v>22</v>
      </c>
      <c r="D11816" s="13">
        <v>196.86</v>
      </c>
      <c r="E11816" s="6">
        <v>207876.07499999998</v>
      </c>
      <c r="F11816" s="6">
        <v>53424.15</v>
      </c>
      <c r="G11816" s="7">
        <v>39569</v>
      </c>
      <c r="H11816" s="7">
        <v>40821</v>
      </c>
      <c r="I11816" s="7">
        <v>50040</v>
      </c>
      <c r="J11816" s="5" t="s">
        <v>811</v>
      </c>
      <c r="K11816" s="5">
        <v>8497</v>
      </c>
      <c r="L11816" s="5" t="s">
        <v>812</v>
      </c>
      <c r="M11816" s="5" t="s">
        <v>53</v>
      </c>
      <c r="N11816" s="5"/>
      <c r="O11816" s="5" t="s">
        <v>34</v>
      </c>
      <c r="P11816" s="5" t="s">
        <v>813</v>
      </c>
      <c r="Q11816" s="5" t="s">
        <v>596</v>
      </c>
    </row>
    <row r="11817" spans="1:17" x14ac:dyDescent="0.35">
      <c r="A11817" s="5" t="s">
        <v>2526</v>
      </c>
      <c r="B11817" s="5" t="s">
        <v>18</v>
      </c>
      <c r="C11817" s="5" t="s">
        <v>19</v>
      </c>
      <c r="D11817" s="13">
        <v>197.4</v>
      </c>
      <c r="E11817" s="6">
        <v>161148.45000000001</v>
      </c>
      <c r="F11817" s="6">
        <v>99352.45</v>
      </c>
      <c r="G11817" s="7">
        <v>39569</v>
      </c>
      <c r="H11817" s="7">
        <v>39687</v>
      </c>
      <c r="I11817" s="7">
        <v>48944</v>
      </c>
      <c r="J11817" s="5" t="s">
        <v>2527</v>
      </c>
      <c r="K11817" s="5">
        <v>5512</v>
      </c>
      <c r="L11817" s="5" t="s">
        <v>1664</v>
      </c>
      <c r="M11817" s="5" t="s">
        <v>28</v>
      </c>
      <c r="N11817" s="5"/>
      <c r="O11817" s="5" t="s">
        <v>34</v>
      </c>
      <c r="P11817" s="5" t="s">
        <v>2528</v>
      </c>
      <c r="Q11817" s="5" t="s">
        <v>1386</v>
      </c>
    </row>
    <row r="11818" spans="1:17" x14ac:dyDescent="0.35">
      <c r="A11818" s="5" t="s">
        <v>2174</v>
      </c>
      <c r="B11818" s="5" t="s">
        <v>18</v>
      </c>
      <c r="C11818" s="5" t="s">
        <v>19</v>
      </c>
      <c r="D11818" s="13">
        <v>197.48</v>
      </c>
      <c r="E11818" s="6">
        <v>176168.8</v>
      </c>
      <c r="F11818" s="6">
        <v>85796.84</v>
      </c>
      <c r="G11818" s="7">
        <v>39570</v>
      </c>
      <c r="H11818" s="7">
        <v>39911</v>
      </c>
      <c r="I11818" s="7">
        <v>49309</v>
      </c>
      <c r="J11818" s="5" t="s">
        <v>2175</v>
      </c>
      <c r="K11818" s="5">
        <v>6024</v>
      </c>
      <c r="L11818" s="5" t="s">
        <v>2176</v>
      </c>
      <c r="M11818" s="5" t="s">
        <v>179</v>
      </c>
      <c r="N11818" s="5"/>
      <c r="O11818" s="5" t="s">
        <v>34</v>
      </c>
      <c r="P11818" s="5" t="s">
        <v>2177</v>
      </c>
      <c r="Q11818" s="5" t="s">
        <v>293</v>
      </c>
    </row>
    <row r="11819" spans="1:17" x14ac:dyDescent="0.35">
      <c r="A11819" s="5" t="s">
        <v>1681</v>
      </c>
      <c r="B11819" s="5" t="s">
        <v>18</v>
      </c>
      <c r="C11819" s="5" t="s">
        <v>22</v>
      </c>
      <c r="D11819" s="13">
        <v>197.5</v>
      </c>
      <c r="E11819" s="6">
        <v>204596.625</v>
      </c>
      <c r="F11819" s="6">
        <v>71238.39</v>
      </c>
      <c r="G11819" s="7">
        <v>39569</v>
      </c>
      <c r="H11819" s="7">
        <v>41121</v>
      </c>
      <c r="I11819" s="7">
        <v>50405</v>
      </c>
      <c r="J11819" s="5" t="s">
        <v>1682</v>
      </c>
      <c r="K11819" s="5">
        <v>8404</v>
      </c>
      <c r="L11819" s="5" t="s">
        <v>272</v>
      </c>
      <c r="M11819" s="5" t="s">
        <v>53</v>
      </c>
      <c r="N11819" s="5" t="s">
        <v>1630</v>
      </c>
      <c r="O11819" s="5" t="s">
        <v>34</v>
      </c>
      <c r="P11819" s="5" t="s">
        <v>1058</v>
      </c>
      <c r="Q11819" s="5" t="s">
        <v>366</v>
      </c>
    </row>
    <row r="11820" spans="1:17" x14ac:dyDescent="0.35">
      <c r="A11820" s="5" t="s">
        <v>4312</v>
      </c>
      <c r="B11820" s="5" t="s">
        <v>18</v>
      </c>
      <c r="C11820" s="5" t="s">
        <v>22</v>
      </c>
      <c r="D11820" s="13">
        <v>197.75</v>
      </c>
      <c r="E11820" s="6">
        <v>208415.99999999997</v>
      </c>
      <c r="F11820" s="6">
        <v>66276.31</v>
      </c>
      <c r="G11820" s="7">
        <v>39570</v>
      </c>
      <c r="H11820" s="7">
        <v>39988</v>
      </c>
      <c r="I11820" s="7">
        <v>49309</v>
      </c>
      <c r="J11820" s="5" t="s">
        <v>4313</v>
      </c>
      <c r="K11820" s="5">
        <v>3111</v>
      </c>
      <c r="L11820" s="5" t="s">
        <v>4314</v>
      </c>
      <c r="M11820" s="5" t="s">
        <v>51</v>
      </c>
      <c r="N11820" s="5"/>
      <c r="O11820" s="5" t="s">
        <v>34</v>
      </c>
      <c r="P11820" s="5" t="s">
        <v>4315</v>
      </c>
      <c r="Q11820" s="5" t="s">
        <v>4010</v>
      </c>
    </row>
    <row r="11821" spans="1:17" x14ac:dyDescent="0.35">
      <c r="A11821" s="5" t="s">
        <v>1125</v>
      </c>
      <c r="B11821" s="5" t="s">
        <v>18</v>
      </c>
      <c r="C11821" s="5" t="s">
        <v>22</v>
      </c>
      <c r="D11821" s="13">
        <v>197.9</v>
      </c>
      <c r="E11821" s="6">
        <v>191533.8</v>
      </c>
      <c r="F11821" s="6">
        <v>82168.00999999998</v>
      </c>
      <c r="G11821" s="7">
        <v>39570</v>
      </c>
      <c r="H11821" s="7">
        <v>39940</v>
      </c>
      <c r="I11821" s="7">
        <v>49309</v>
      </c>
      <c r="J11821" s="5" t="s">
        <v>1126</v>
      </c>
      <c r="K11821" s="5">
        <v>3629</v>
      </c>
      <c r="L11821" s="5" t="s">
        <v>1127</v>
      </c>
      <c r="M11821" s="5" t="s">
        <v>51</v>
      </c>
      <c r="N11821" s="5"/>
      <c r="O11821" s="5" t="s">
        <v>34</v>
      </c>
      <c r="P11821" s="5" t="s">
        <v>1128</v>
      </c>
      <c r="Q11821" s="5" t="s">
        <v>1105</v>
      </c>
    </row>
    <row r="11822" spans="1:17" x14ac:dyDescent="0.35">
      <c r="A11822" s="5" t="s">
        <v>11788</v>
      </c>
      <c r="B11822" s="5" t="s">
        <v>18</v>
      </c>
      <c r="C11822" s="5" t="s">
        <v>22</v>
      </c>
      <c r="D11822" s="13">
        <v>197.98</v>
      </c>
      <c r="E11822" s="6">
        <v>216330.15</v>
      </c>
      <c r="F11822" s="6">
        <v>75323.87000000001</v>
      </c>
      <c r="G11822" s="7">
        <v>40723</v>
      </c>
      <c r="H11822" s="7">
        <v>40956</v>
      </c>
      <c r="I11822" s="7">
        <v>50405</v>
      </c>
      <c r="J11822" s="5" t="s">
        <v>11789</v>
      </c>
      <c r="K11822" s="5">
        <v>8307</v>
      </c>
      <c r="L11822" s="5" t="s">
        <v>6340</v>
      </c>
      <c r="M11822" s="5" t="s">
        <v>53</v>
      </c>
      <c r="N11822" s="5" t="s">
        <v>567</v>
      </c>
      <c r="O11822" s="5" t="s">
        <v>34</v>
      </c>
      <c r="P11822" s="5" t="s">
        <v>568</v>
      </c>
      <c r="Q11822" s="5" t="s">
        <v>569</v>
      </c>
    </row>
    <row r="11823" spans="1:17" x14ac:dyDescent="0.35">
      <c r="A11823" s="5" t="s">
        <v>15459</v>
      </c>
      <c r="B11823" s="5" t="s">
        <v>18</v>
      </c>
      <c r="C11823" s="5" t="s">
        <v>22</v>
      </c>
      <c r="D11823" s="13">
        <v>198.25</v>
      </c>
      <c r="E11823" s="6">
        <v>83582.600000000006</v>
      </c>
      <c r="F11823" s="6">
        <v>28250.920000000002</v>
      </c>
      <c r="G11823" s="7">
        <v>41026</v>
      </c>
      <c r="H11823" s="7">
        <v>41180</v>
      </c>
      <c r="I11823" s="7">
        <v>50313</v>
      </c>
      <c r="J11823" s="5" t="s">
        <v>15460</v>
      </c>
      <c r="K11823" s="5">
        <v>6332</v>
      </c>
      <c r="L11823" s="5" t="s">
        <v>3920</v>
      </c>
      <c r="M11823" s="5" t="s">
        <v>895</v>
      </c>
      <c r="N11823" s="5" t="s">
        <v>12403</v>
      </c>
      <c r="O11823" s="5" t="s">
        <v>34</v>
      </c>
      <c r="P11823" s="5" t="s">
        <v>470</v>
      </c>
      <c r="Q11823" s="5" t="s">
        <v>12404</v>
      </c>
    </row>
    <row r="11824" spans="1:17" x14ac:dyDescent="0.35">
      <c r="A11824" s="5" t="s">
        <v>9093</v>
      </c>
      <c r="B11824" s="5" t="s">
        <v>18</v>
      </c>
      <c r="C11824" s="5" t="s">
        <v>22</v>
      </c>
      <c r="D11824" s="13">
        <v>198.39</v>
      </c>
      <c r="E11824" s="6">
        <v>178771.43999999997</v>
      </c>
      <c r="F11824" s="6">
        <v>37015.790000000008</v>
      </c>
      <c r="G11824" s="7">
        <v>40434</v>
      </c>
      <c r="H11824" s="7">
        <v>42062</v>
      </c>
      <c r="I11824" s="7">
        <v>49674</v>
      </c>
      <c r="J11824" s="5" t="s">
        <v>9094</v>
      </c>
      <c r="K11824" s="5">
        <v>6022</v>
      </c>
      <c r="L11824" s="5" t="s">
        <v>1412</v>
      </c>
      <c r="M11824" s="5" t="s">
        <v>179</v>
      </c>
      <c r="N11824" s="5" t="s">
        <v>9095</v>
      </c>
      <c r="O11824" s="5" t="s">
        <v>34</v>
      </c>
      <c r="P11824" s="5" t="s">
        <v>9096</v>
      </c>
      <c r="Q11824" s="5" t="s">
        <v>443</v>
      </c>
    </row>
    <row r="11825" spans="1:17" x14ac:dyDescent="0.35">
      <c r="A11825" s="5" t="s">
        <v>9924</v>
      </c>
      <c r="B11825" s="5" t="s">
        <v>18</v>
      </c>
      <c r="C11825" s="5" t="s">
        <v>19</v>
      </c>
      <c r="D11825" s="13">
        <v>198.52</v>
      </c>
      <c r="E11825" s="6">
        <v>206144.4</v>
      </c>
      <c r="F11825" s="6">
        <v>55865.149999999994</v>
      </c>
      <c r="G11825" s="7">
        <v>40546</v>
      </c>
      <c r="H11825" s="7">
        <v>41144</v>
      </c>
      <c r="I11825" s="7">
        <v>50405</v>
      </c>
      <c r="J11825" s="5" t="s">
        <v>9925</v>
      </c>
      <c r="K11825" s="5">
        <v>6222</v>
      </c>
      <c r="L11825" s="5" t="s">
        <v>1475</v>
      </c>
      <c r="M11825" s="5" t="s">
        <v>179</v>
      </c>
      <c r="N11825" s="5"/>
      <c r="O11825" s="5" t="s">
        <v>34</v>
      </c>
      <c r="P11825" s="5" t="s">
        <v>3147</v>
      </c>
      <c r="Q11825" s="5" t="s">
        <v>270</v>
      </c>
    </row>
    <row r="11826" spans="1:17" x14ac:dyDescent="0.35">
      <c r="A11826" s="5" t="s">
        <v>7502</v>
      </c>
      <c r="B11826" s="5" t="s">
        <v>18</v>
      </c>
      <c r="C11826" s="5" t="s">
        <v>22</v>
      </c>
      <c r="D11826" s="13">
        <v>199.6</v>
      </c>
      <c r="E11826" s="6">
        <v>209211.9</v>
      </c>
      <c r="F11826" s="6">
        <v>88915.08</v>
      </c>
      <c r="G11826" s="7">
        <v>40081</v>
      </c>
      <c r="H11826" s="7">
        <v>40817</v>
      </c>
      <c r="I11826" s="7">
        <v>50040</v>
      </c>
      <c r="J11826" s="5" t="s">
        <v>7503</v>
      </c>
      <c r="K11826" s="5">
        <v>3148</v>
      </c>
      <c r="L11826" s="5" t="s">
        <v>4355</v>
      </c>
      <c r="M11826" s="5" t="s">
        <v>51</v>
      </c>
      <c r="N11826" s="5"/>
      <c r="O11826" s="5" t="s">
        <v>34</v>
      </c>
      <c r="P11826" s="5" t="s">
        <v>1504</v>
      </c>
      <c r="Q11826" s="5" t="s">
        <v>1158</v>
      </c>
    </row>
    <row r="11827" spans="1:17" x14ac:dyDescent="0.35">
      <c r="A11827" s="5" t="s">
        <v>13487</v>
      </c>
      <c r="B11827" s="5" t="s">
        <v>18</v>
      </c>
      <c r="C11827" s="5" t="s">
        <v>22</v>
      </c>
      <c r="D11827" s="13">
        <v>199.68</v>
      </c>
      <c r="E11827" s="6">
        <v>196680.625</v>
      </c>
      <c r="F11827" s="6">
        <v>29036.400000000012</v>
      </c>
      <c r="G11827" s="7">
        <v>40791</v>
      </c>
      <c r="H11827" s="7">
        <v>42717</v>
      </c>
      <c r="I11827" s="7">
        <v>50040</v>
      </c>
      <c r="J11827" s="5" t="s">
        <v>13488</v>
      </c>
      <c r="K11827" s="5">
        <v>9205</v>
      </c>
      <c r="L11827" s="5" t="s">
        <v>898</v>
      </c>
      <c r="M11827" s="5" t="s">
        <v>32</v>
      </c>
      <c r="N11827" s="5" t="s">
        <v>13489</v>
      </c>
      <c r="O11827" s="5" t="s">
        <v>34</v>
      </c>
      <c r="P11827" s="5" t="s">
        <v>13490</v>
      </c>
      <c r="Q11827" s="5" t="s">
        <v>527</v>
      </c>
    </row>
    <row r="11828" spans="1:17" x14ac:dyDescent="0.35">
      <c r="A11828" s="5" t="s">
        <v>15246</v>
      </c>
      <c r="B11828" s="5" t="s">
        <v>18</v>
      </c>
      <c r="C11828" s="5" t="s">
        <v>22</v>
      </c>
      <c r="D11828" s="13">
        <v>199.68</v>
      </c>
      <c r="E11828" s="6">
        <v>93003.75</v>
      </c>
      <c r="F11828" s="6">
        <v>18507.75</v>
      </c>
      <c r="G11828" s="7">
        <v>40967</v>
      </c>
      <c r="H11828" s="7">
        <v>41628</v>
      </c>
      <c r="I11828" s="7">
        <v>50770</v>
      </c>
      <c r="J11828" s="5" t="s">
        <v>15247</v>
      </c>
      <c r="K11828" s="5">
        <v>1088</v>
      </c>
      <c r="L11828" s="5" t="s">
        <v>10877</v>
      </c>
      <c r="M11828" s="5" t="s">
        <v>21</v>
      </c>
      <c r="N11828" s="5"/>
      <c r="O11828" s="5" t="s">
        <v>34</v>
      </c>
      <c r="P11828" s="5" t="s">
        <v>8740</v>
      </c>
      <c r="Q11828" s="5" t="s">
        <v>7060</v>
      </c>
    </row>
    <row r="11829" spans="1:17" x14ac:dyDescent="0.35">
      <c r="A11829" s="5" t="s">
        <v>384</v>
      </c>
      <c r="B11829" s="5" t="s">
        <v>18</v>
      </c>
      <c r="C11829" s="5" t="s">
        <v>19</v>
      </c>
      <c r="D11829" s="13">
        <v>199.7</v>
      </c>
      <c r="E11829" s="6">
        <v>252674.5</v>
      </c>
      <c r="F11829" s="6">
        <v>115219.60000000002</v>
      </c>
      <c r="G11829" s="7">
        <v>39570</v>
      </c>
      <c r="H11829" s="7">
        <v>40802</v>
      </c>
      <c r="I11829" s="7">
        <v>50040</v>
      </c>
      <c r="J11829" s="5" t="s">
        <v>385</v>
      </c>
      <c r="K11829" s="5">
        <v>1717</v>
      </c>
      <c r="L11829" s="5" t="s">
        <v>386</v>
      </c>
      <c r="M11829" s="5" t="s">
        <v>55</v>
      </c>
      <c r="N11829" s="5" t="s">
        <v>387</v>
      </c>
      <c r="O11829" s="5" t="s">
        <v>34</v>
      </c>
      <c r="P11829" s="5" t="s">
        <v>388</v>
      </c>
      <c r="Q11829" s="5" t="s">
        <v>389</v>
      </c>
    </row>
    <row r="11830" spans="1:17" x14ac:dyDescent="0.35">
      <c r="A11830" s="5" t="s">
        <v>15044</v>
      </c>
      <c r="B11830" s="5" t="s">
        <v>18</v>
      </c>
      <c r="C11830" s="5" t="s">
        <v>22</v>
      </c>
      <c r="D11830" s="13">
        <v>199.96</v>
      </c>
      <c r="E11830" s="6">
        <v>95560.56</v>
      </c>
      <c r="F11830" s="6">
        <v>12422.87</v>
      </c>
      <c r="G11830" s="7">
        <v>40927</v>
      </c>
      <c r="H11830" s="7">
        <v>42246</v>
      </c>
      <c r="I11830" s="7">
        <v>49552</v>
      </c>
      <c r="J11830" s="5" t="s">
        <v>15045</v>
      </c>
      <c r="K11830" s="5">
        <v>6221</v>
      </c>
      <c r="L11830" s="5" t="s">
        <v>1798</v>
      </c>
      <c r="M11830" s="5" t="s">
        <v>179</v>
      </c>
      <c r="N11830" s="5" t="s">
        <v>15046</v>
      </c>
      <c r="O11830" s="5"/>
      <c r="P11830" s="5"/>
      <c r="Q11830" s="5"/>
    </row>
    <row r="11831" spans="1:17" hidden="1" x14ac:dyDescent="0.35">
      <c r="A11831" s="5" t="s">
        <v>2750</v>
      </c>
      <c r="B11831" s="5" t="s">
        <v>287</v>
      </c>
      <c r="C11831" s="5" t="s">
        <v>658</v>
      </c>
      <c r="D11831" s="13">
        <v>200</v>
      </c>
      <c r="E11831" s="6">
        <v>433162.55499999993</v>
      </c>
      <c r="F11831" s="6">
        <v>201484.68999999997</v>
      </c>
      <c r="G11831" s="7">
        <v>39570</v>
      </c>
      <c r="H11831" s="7">
        <v>39051</v>
      </c>
      <c r="I11831" s="7">
        <v>46387</v>
      </c>
      <c r="J11831" s="5" t="s">
        <v>1423</v>
      </c>
      <c r="K11831" s="5">
        <v>8240</v>
      </c>
      <c r="L11831" s="5" t="s">
        <v>723</v>
      </c>
      <c r="M11831" s="5" t="s">
        <v>408</v>
      </c>
      <c r="N11831" s="5" t="s">
        <v>1424</v>
      </c>
      <c r="O11831" s="5" t="s">
        <v>34</v>
      </c>
      <c r="P11831" s="5" t="s">
        <v>1425</v>
      </c>
      <c r="Q11831" s="5" t="s">
        <v>1426</v>
      </c>
    </row>
    <row r="11832" spans="1:17" hidden="1" x14ac:dyDescent="0.35">
      <c r="A11832" s="5" t="s">
        <v>3356</v>
      </c>
      <c r="B11832" s="5" t="s">
        <v>81</v>
      </c>
      <c r="C11832" s="5" t="s">
        <v>145</v>
      </c>
      <c r="D11832" s="13">
        <v>200</v>
      </c>
      <c r="E11832" s="6">
        <v>987634.60000000009</v>
      </c>
      <c r="F11832" s="6">
        <v>195586.55000000002</v>
      </c>
      <c r="G11832" s="7">
        <v>39570</v>
      </c>
      <c r="H11832" s="7">
        <v>39588</v>
      </c>
      <c r="I11832" s="7">
        <v>48944</v>
      </c>
      <c r="J11832" s="5" t="s">
        <v>3357</v>
      </c>
      <c r="K11832" s="5">
        <v>1969</v>
      </c>
      <c r="L11832" s="5" t="s">
        <v>3358</v>
      </c>
      <c r="M11832" s="5" t="s">
        <v>76</v>
      </c>
      <c r="N11832" s="5" t="s">
        <v>3359</v>
      </c>
      <c r="O11832" s="5" t="s">
        <v>34</v>
      </c>
      <c r="P11832" s="5" t="s">
        <v>3360</v>
      </c>
      <c r="Q11832" s="5" t="s">
        <v>253</v>
      </c>
    </row>
    <row r="11833" spans="1:17" x14ac:dyDescent="0.35">
      <c r="A11833" s="5" t="s">
        <v>6014</v>
      </c>
      <c r="B11833" s="5" t="s">
        <v>18</v>
      </c>
      <c r="C11833" s="5" t="s">
        <v>22</v>
      </c>
      <c r="D11833" s="13">
        <v>200</v>
      </c>
      <c r="E11833" s="6">
        <v>189180.11599999998</v>
      </c>
      <c r="F11833" s="6">
        <v>54452.94999999999</v>
      </c>
      <c r="G11833" s="7">
        <v>39736</v>
      </c>
      <c r="H11833" s="7">
        <v>41549</v>
      </c>
      <c r="I11833" s="7">
        <v>50770</v>
      </c>
      <c r="J11833" s="5" t="s">
        <v>6015</v>
      </c>
      <c r="K11833" s="5">
        <v>7013</v>
      </c>
      <c r="L11833" s="5" t="s">
        <v>1852</v>
      </c>
      <c r="M11833" s="5" t="s">
        <v>99</v>
      </c>
      <c r="N11833" s="5" t="s">
        <v>4333</v>
      </c>
      <c r="O11833" s="5" t="s">
        <v>34</v>
      </c>
      <c r="P11833" s="5" t="s">
        <v>497</v>
      </c>
      <c r="Q11833" s="5" t="s">
        <v>3626</v>
      </c>
    </row>
    <row r="11834" spans="1:17" hidden="1" x14ac:dyDescent="0.35">
      <c r="A11834" s="5" t="s">
        <v>6200</v>
      </c>
      <c r="B11834" s="5" t="s">
        <v>287</v>
      </c>
      <c r="C11834" s="5" t="s">
        <v>658</v>
      </c>
      <c r="D11834" s="13">
        <v>200</v>
      </c>
      <c r="E11834" s="6">
        <v>615206</v>
      </c>
      <c r="F11834" s="6">
        <v>185671.34</v>
      </c>
      <c r="G11834" s="7">
        <v>39777</v>
      </c>
      <c r="H11834" s="7">
        <v>40848</v>
      </c>
      <c r="I11834" s="7">
        <v>48213</v>
      </c>
      <c r="J11834" s="5" t="s">
        <v>6201</v>
      </c>
      <c r="K11834" s="5">
        <v>8108</v>
      </c>
      <c r="L11834" s="5" t="s">
        <v>3026</v>
      </c>
      <c r="M11834" s="5" t="s">
        <v>53</v>
      </c>
      <c r="N11834" s="5" t="s">
        <v>6202</v>
      </c>
      <c r="O11834" s="5" t="s">
        <v>34</v>
      </c>
      <c r="P11834" s="5" t="s">
        <v>6203</v>
      </c>
      <c r="Q11834" s="5" t="s">
        <v>6204</v>
      </c>
    </row>
    <row r="11835" spans="1:17" hidden="1" x14ac:dyDescent="0.35">
      <c r="A11835" s="5" t="s">
        <v>7207</v>
      </c>
      <c r="B11835" s="5" t="s">
        <v>287</v>
      </c>
      <c r="C11835" s="5" t="s">
        <v>288</v>
      </c>
      <c r="D11835" s="13">
        <v>200</v>
      </c>
      <c r="E11835" s="6">
        <v>315649.60000000003</v>
      </c>
      <c r="F11835" s="6">
        <v>78921.849999999977</v>
      </c>
      <c r="G11835" s="7">
        <v>39981</v>
      </c>
      <c r="H11835" s="7">
        <v>40848</v>
      </c>
      <c r="I11835" s="7">
        <v>48213</v>
      </c>
      <c r="J11835" s="5" t="s">
        <v>7208</v>
      </c>
      <c r="K11835" s="5">
        <v>3976</v>
      </c>
      <c r="L11835" s="5" t="s">
        <v>7209</v>
      </c>
      <c r="M11835" s="5" t="s">
        <v>76</v>
      </c>
      <c r="N11835" s="5" t="s">
        <v>7210</v>
      </c>
      <c r="O11835" s="5" t="s">
        <v>34</v>
      </c>
      <c r="P11835" s="5" t="s">
        <v>7211</v>
      </c>
      <c r="Q11835" s="5" t="s">
        <v>5459</v>
      </c>
    </row>
    <row r="11836" spans="1:17" x14ac:dyDescent="0.35">
      <c r="A11836" s="5" t="s">
        <v>7241</v>
      </c>
      <c r="B11836" s="5" t="s">
        <v>18</v>
      </c>
      <c r="C11836" s="5" t="s">
        <v>22</v>
      </c>
      <c r="D11836" s="13">
        <v>200</v>
      </c>
      <c r="E11836" s="6">
        <v>228976</v>
      </c>
      <c r="F11836" s="6">
        <v>82660.340000000011</v>
      </c>
      <c r="G11836" s="7">
        <v>40008</v>
      </c>
      <c r="H11836" s="7">
        <v>40968</v>
      </c>
      <c r="I11836" s="7">
        <v>50405</v>
      </c>
      <c r="J11836" s="5" t="s">
        <v>7242</v>
      </c>
      <c r="K11836" s="5">
        <v>1730</v>
      </c>
      <c r="L11836" s="5" t="s">
        <v>7243</v>
      </c>
      <c r="M11836" s="5" t="s">
        <v>55</v>
      </c>
      <c r="N11836" s="5"/>
      <c r="O11836" s="5" t="s">
        <v>34</v>
      </c>
      <c r="P11836" s="5" t="s">
        <v>4235</v>
      </c>
      <c r="Q11836" s="5" t="s">
        <v>6326</v>
      </c>
    </row>
    <row r="11837" spans="1:17" hidden="1" x14ac:dyDescent="0.35">
      <c r="A11837" s="5" t="s">
        <v>7928</v>
      </c>
      <c r="B11837" s="5" t="s">
        <v>81</v>
      </c>
      <c r="C11837" s="5" t="s">
        <v>145</v>
      </c>
      <c r="D11837" s="13">
        <v>200</v>
      </c>
      <c r="E11837" s="6">
        <v>926141.62499999977</v>
      </c>
      <c r="F11837" s="6">
        <v>206707.38999999998</v>
      </c>
      <c r="G11837" s="7">
        <v>40164</v>
      </c>
      <c r="H11837" s="7">
        <v>41226</v>
      </c>
      <c r="I11837" s="7">
        <v>50405</v>
      </c>
      <c r="J11837" s="5" t="s">
        <v>7929</v>
      </c>
      <c r="K11837" s="5">
        <v>7556</v>
      </c>
      <c r="L11837" s="5" t="s">
        <v>7930</v>
      </c>
      <c r="M11837" s="5" t="s">
        <v>99</v>
      </c>
      <c r="N11837" s="5" t="s">
        <v>7931</v>
      </c>
      <c r="O11837" s="5" t="s">
        <v>34</v>
      </c>
      <c r="P11837" s="5" t="s">
        <v>7932</v>
      </c>
      <c r="Q11837" s="5" t="s">
        <v>3251</v>
      </c>
    </row>
    <row r="11838" spans="1:17" hidden="1" x14ac:dyDescent="0.35">
      <c r="A11838" s="5" t="s">
        <v>11198</v>
      </c>
      <c r="B11838" s="5" t="s">
        <v>81</v>
      </c>
      <c r="C11838" s="5" t="s">
        <v>1262</v>
      </c>
      <c r="D11838" s="13">
        <v>200</v>
      </c>
      <c r="E11838" s="6">
        <v>1183350.5</v>
      </c>
      <c r="F11838" s="6">
        <v>220459.25999999998</v>
      </c>
      <c r="G11838" s="7">
        <v>40672</v>
      </c>
      <c r="H11838" s="7">
        <v>41627</v>
      </c>
      <c r="I11838" s="7">
        <v>50770</v>
      </c>
      <c r="J11838" s="5"/>
      <c r="K11838" s="5">
        <v>1653</v>
      </c>
      <c r="L11838" s="5" t="s">
        <v>8380</v>
      </c>
      <c r="M11838" s="5" t="s">
        <v>55</v>
      </c>
      <c r="N11838" s="5" t="s">
        <v>11199</v>
      </c>
      <c r="O11838" s="5" t="s">
        <v>34</v>
      </c>
      <c r="P11838" s="5" t="s">
        <v>11200</v>
      </c>
      <c r="Q11838" s="5" t="s">
        <v>3585</v>
      </c>
    </row>
    <row r="11839" spans="1:17" x14ac:dyDescent="0.35">
      <c r="A11839" s="5" t="s">
        <v>12105</v>
      </c>
      <c r="B11839" s="5" t="s">
        <v>18</v>
      </c>
      <c r="C11839" s="5" t="s">
        <v>22</v>
      </c>
      <c r="D11839" s="13">
        <v>200</v>
      </c>
      <c r="E11839" s="6">
        <v>160664.5</v>
      </c>
      <c r="F11839" s="6">
        <v>33266.68</v>
      </c>
      <c r="G11839" s="7">
        <v>40710</v>
      </c>
      <c r="H11839" s="7">
        <v>42094</v>
      </c>
      <c r="I11839" s="7">
        <v>49674</v>
      </c>
      <c r="J11839" s="5" t="s">
        <v>12106</v>
      </c>
      <c r="K11839" s="5">
        <v>1584</v>
      </c>
      <c r="L11839" s="5" t="s">
        <v>10094</v>
      </c>
      <c r="M11839" s="5" t="s">
        <v>21</v>
      </c>
      <c r="N11839" s="5" t="s">
        <v>10878</v>
      </c>
      <c r="O11839" s="5" t="s">
        <v>34</v>
      </c>
      <c r="P11839" s="5" t="s">
        <v>10879</v>
      </c>
      <c r="Q11839" s="5" t="s">
        <v>5075</v>
      </c>
    </row>
    <row r="11840" spans="1:17" x14ac:dyDescent="0.35">
      <c r="A11840" s="5" t="s">
        <v>12179</v>
      </c>
      <c r="B11840" s="5" t="s">
        <v>18</v>
      </c>
      <c r="C11840" s="5" t="s">
        <v>22</v>
      </c>
      <c r="D11840" s="13">
        <v>200</v>
      </c>
      <c r="E11840" s="6">
        <v>39851.25</v>
      </c>
      <c r="F11840" s="6">
        <v>18490.97</v>
      </c>
      <c r="G11840" s="7">
        <v>40714</v>
      </c>
      <c r="H11840" s="7">
        <v>40898</v>
      </c>
      <c r="I11840" s="7">
        <v>50040</v>
      </c>
      <c r="J11840" s="5" t="s">
        <v>12180</v>
      </c>
      <c r="K11840" s="5">
        <v>3186</v>
      </c>
      <c r="L11840" s="5" t="s">
        <v>889</v>
      </c>
      <c r="M11840" s="5" t="s">
        <v>55</v>
      </c>
      <c r="N11840" s="5"/>
      <c r="O11840" s="5" t="s">
        <v>34</v>
      </c>
      <c r="P11840" s="5" t="s">
        <v>12181</v>
      </c>
      <c r="Q11840" s="5" t="s">
        <v>12182</v>
      </c>
    </row>
    <row r="11841" spans="1:17" hidden="1" x14ac:dyDescent="0.35">
      <c r="A11841" s="5" t="s">
        <v>15630</v>
      </c>
      <c r="B11841" s="5" t="s">
        <v>81</v>
      </c>
      <c r="C11841" s="5" t="s">
        <v>637</v>
      </c>
      <c r="D11841" s="13">
        <v>200</v>
      </c>
      <c r="E11841" s="6">
        <v>397519.125</v>
      </c>
      <c r="F11841" s="6">
        <v>77879.789999999994</v>
      </c>
      <c r="G11841" s="7">
        <v>42415</v>
      </c>
      <c r="H11841" s="7">
        <v>43128</v>
      </c>
      <c r="I11841" s="7">
        <v>48610</v>
      </c>
      <c r="J11841" s="5" t="s">
        <v>15631</v>
      </c>
      <c r="K11841" s="5">
        <v>7188</v>
      </c>
      <c r="L11841" s="5" t="s">
        <v>348</v>
      </c>
      <c r="M11841" s="5" t="s">
        <v>99</v>
      </c>
      <c r="N11841" s="5" t="s">
        <v>15632</v>
      </c>
      <c r="O11841" s="5" t="s">
        <v>34</v>
      </c>
      <c r="P11841" s="5" t="s">
        <v>15633</v>
      </c>
      <c r="Q11841" s="5" t="s">
        <v>320</v>
      </c>
    </row>
    <row r="11842" spans="1:17" x14ac:dyDescent="0.35">
      <c r="A11842" s="5" t="s">
        <v>11308</v>
      </c>
      <c r="B11842" s="5" t="s">
        <v>18</v>
      </c>
      <c r="C11842" s="5" t="s">
        <v>19</v>
      </c>
      <c r="D11842" s="13">
        <v>200.18</v>
      </c>
      <c r="E11842" s="6">
        <v>220195.49999999997</v>
      </c>
      <c r="F11842" s="6">
        <v>69141.349999999991</v>
      </c>
      <c r="G11842" s="7">
        <v>40671</v>
      </c>
      <c r="H11842" s="7">
        <v>41176</v>
      </c>
      <c r="I11842" s="7">
        <v>50405</v>
      </c>
      <c r="J11842" s="5" t="s">
        <v>11309</v>
      </c>
      <c r="K11842" s="5">
        <v>6022</v>
      </c>
      <c r="L11842" s="5" t="s">
        <v>1412</v>
      </c>
      <c r="M11842" s="5" t="s">
        <v>179</v>
      </c>
      <c r="N11842" s="5" t="s">
        <v>11310</v>
      </c>
      <c r="O11842" s="5" t="s">
        <v>34</v>
      </c>
      <c r="P11842" s="5" t="s">
        <v>11311</v>
      </c>
      <c r="Q11842" s="5" t="s">
        <v>66</v>
      </c>
    </row>
    <row r="11843" spans="1:17" x14ac:dyDescent="0.35">
      <c r="A11843" s="5" t="s">
        <v>13368</v>
      </c>
      <c r="B11843" s="5" t="s">
        <v>18</v>
      </c>
      <c r="C11843" s="5" t="s">
        <v>22</v>
      </c>
      <c r="D11843" s="13">
        <v>200.31</v>
      </c>
      <c r="E11843" s="6">
        <v>223191.90000000002</v>
      </c>
      <c r="F11843" s="6">
        <v>46213.360000000015</v>
      </c>
      <c r="G11843" s="7">
        <v>40780</v>
      </c>
      <c r="H11843" s="7">
        <v>42073</v>
      </c>
      <c r="I11843" s="7">
        <v>49674</v>
      </c>
      <c r="J11843" s="5" t="s">
        <v>13369</v>
      </c>
      <c r="K11843" s="5">
        <v>3456</v>
      </c>
      <c r="L11843" s="5" t="s">
        <v>737</v>
      </c>
      <c r="M11843" s="5" t="s">
        <v>51</v>
      </c>
      <c r="N11843" s="5" t="s">
        <v>13370</v>
      </c>
      <c r="O11843" s="5" t="s">
        <v>34</v>
      </c>
      <c r="P11843" s="5" t="s">
        <v>13371</v>
      </c>
      <c r="Q11843" s="5" t="s">
        <v>1781</v>
      </c>
    </row>
    <row r="11844" spans="1:17" x14ac:dyDescent="0.35">
      <c r="A11844" s="5" t="s">
        <v>9593</v>
      </c>
      <c r="B11844" s="5" t="s">
        <v>18</v>
      </c>
      <c r="C11844" s="5" t="s">
        <v>22</v>
      </c>
      <c r="D11844" s="13">
        <v>200.4</v>
      </c>
      <c r="E11844" s="6">
        <v>179714.61000000002</v>
      </c>
      <c r="F11844" s="6">
        <v>73143.840000000011</v>
      </c>
      <c r="G11844" s="7">
        <v>40522</v>
      </c>
      <c r="H11844" s="7">
        <v>40884</v>
      </c>
      <c r="I11844" s="7">
        <v>50040</v>
      </c>
      <c r="J11844" s="5" t="s">
        <v>9594</v>
      </c>
      <c r="K11844" s="5">
        <v>4624</v>
      </c>
      <c r="L11844" s="5" t="s">
        <v>452</v>
      </c>
      <c r="M11844" s="5" t="s">
        <v>210</v>
      </c>
      <c r="N11844" s="5"/>
      <c r="O11844" s="5" t="s">
        <v>86</v>
      </c>
      <c r="P11844" s="5" t="s">
        <v>9595</v>
      </c>
      <c r="Q11844" s="5" t="s">
        <v>9596</v>
      </c>
    </row>
    <row r="11845" spans="1:17" x14ac:dyDescent="0.35">
      <c r="A11845" s="5" t="s">
        <v>1633</v>
      </c>
      <c r="B11845" s="5" t="s">
        <v>18</v>
      </c>
      <c r="C11845" s="5" t="s">
        <v>19</v>
      </c>
      <c r="D11845" s="13">
        <v>200.6</v>
      </c>
      <c r="E11845" s="6">
        <v>189661.79999999996</v>
      </c>
      <c r="F11845" s="6">
        <v>78899.319999999992</v>
      </c>
      <c r="G11845" s="7">
        <v>39570</v>
      </c>
      <c r="H11845" s="7">
        <v>41184</v>
      </c>
      <c r="I11845" s="7">
        <v>50405</v>
      </c>
      <c r="J11845" s="5" t="s">
        <v>1634</v>
      </c>
      <c r="K11845" s="5">
        <v>1325</v>
      </c>
      <c r="L11845" s="5" t="s">
        <v>1635</v>
      </c>
      <c r="M11845" s="5" t="s">
        <v>21</v>
      </c>
      <c r="N11845" s="5"/>
      <c r="O11845" s="5" t="s">
        <v>34</v>
      </c>
      <c r="P11845" s="5" t="s">
        <v>1636</v>
      </c>
      <c r="Q11845" s="5" t="s">
        <v>1637</v>
      </c>
    </row>
    <row r="11846" spans="1:17" x14ac:dyDescent="0.35">
      <c r="A11846" s="5" t="s">
        <v>8435</v>
      </c>
      <c r="B11846" s="5" t="s">
        <v>18</v>
      </c>
      <c r="C11846" s="5" t="s">
        <v>22</v>
      </c>
      <c r="D11846" s="13">
        <v>200.7</v>
      </c>
      <c r="E11846" s="6">
        <v>177631.11</v>
      </c>
      <c r="F11846" s="6">
        <v>37274.509999999995</v>
      </c>
      <c r="G11846" s="7">
        <v>40275</v>
      </c>
      <c r="H11846" s="7">
        <v>41982</v>
      </c>
      <c r="I11846" s="7">
        <v>51135</v>
      </c>
      <c r="J11846" s="5" t="s">
        <v>8436</v>
      </c>
      <c r="K11846" s="5">
        <v>6030</v>
      </c>
      <c r="L11846" s="5" t="s">
        <v>2529</v>
      </c>
      <c r="M11846" s="5" t="s">
        <v>179</v>
      </c>
      <c r="N11846" s="5" t="s">
        <v>4097</v>
      </c>
      <c r="O11846" s="5" t="s">
        <v>34</v>
      </c>
      <c r="P11846" s="5" t="s">
        <v>1040</v>
      </c>
      <c r="Q11846" s="5" t="s">
        <v>1041</v>
      </c>
    </row>
    <row r="11847" spans="1:17" x14ac:dyDescent="0.35">
      <c r="A11847" s="5" t="s">
        <v>10069</v>
      </c>
      <c r="B11847" s="5" t="s">
        <v>18</v>
      </c>
      <c r="C11847" s="5" t="s">
        <v>22</v>
      </c>
      <c r="D11847" s="13">
        <v>200.7</v>
      </c>
      <c r="E11847" s="6">
        <v>179242.04999999996</v>
      </c>
      <c r="F11847" s="6">
        <v>56085.939999999995</v>
      </c>
      <c r="G11847" s="7">
        <v>40577</v>
      </c>
      <c r="H11847" s="7">
        <v>41145</v>
      </c>
      <c r="I11847" s="7">
        <v>50405</v>
      </c>
      <c r="J11847" s="5" t="s">
        <v>4045</v>
      </c>
      <c r="K11847" s="5">
        <v>4310</v>
      </c>
      <c r="L11847" s="5" t="s">
        <v>4046</v>
      </c>
      <c r="M11847" s="5" t="s">
        <v>28</v>
      </c>
      <c r="N11847" s="5" t="s">
        <v>1057</v>
      </c>
      <c r="O11847" s="5" t="s">
        <v>34</v>
      </c>
      <c r="P11847" s="5" t="s">
        <v>1058</v>
      </c>
      <c r="Q11847" s="5" t="s">
        <v>913</v>
      </c>
    </row>
    <row r="11848" spans="1:17" x14ac:dyDescent="0.35">
      <c r="A11848" s="5" t="s">
        <v>11737</v>
      </c>
      <c r="B11848" s="5" t="s">
        <v>18</v>
      </c>
      <c r="C11848" s="5" t="s">
        <v>19</v>
      </c>
      <c r="D11848" s="13">
        <v>200.75</v>
      </c>
      <c r="E11848" s="6">
        <v>196815</v>
      </c>
      <c r="F11848" s="6">
        <v>55736.840000000004</v>
      </c>
      <c r="G11848" s="7">
        <v>40694</v>
      </c>
      <c r="H11848" s="7">
        <v>41625</v>
      </c>
      <c r="I11848" s="7">
        <v>50770</v>
      </c>
      <c r="J11848" s="5" t="s">
        <v>11738</v>
      </c>
      <c r="K11848" s="5">
        <v>1323</v>
      </c>
      <c r="L11848" s="5" t="s">
        <v>11739</v>
      </c>
      <c r="M11848" s="5" t="s">
        <v>21</v>
      </c>
      <c r="N11848" s="5" t="s">
        <v>994</v>
      </c>
      <c r="O11848" s="5" t="s">
        <v>34</v>
      </c>
      <c r="P11848" s="5" t="s">
        <v>995</v>
      </c>
      <c r="Q11848" s="5" t="s">
        <v>996</v>
      </c>
    </row>
    <row r="11849" spans="1:17" x14ac:dyDescent="0.35">
      <c r="A11849" s="5" t="s">
        <v>12074</v>
      </c>
      <c r="B11849" s="5" t="s">
        <v>18</v>
      </c>
      <c r="C11849" s="5" t="s">
        <v>22</v>
      </c>
      <c r="D11849" s="13">
        <v>200.88</v>
      </c>
      <c r="E11849" s="6">
        <v>201879.59999999998</v>
      </c>
      <c r="F11849" s="6">
        <v>41800.5</v>
      </c>
      <c r="G11849" s="7">
        <v>40708</v>
      </c>
      <c r="H11849" s="7">
        <v>42094</v>
      </c>
      <c r="I11849" s="7">
        <v>49674</v>
      </c>
      <c r="J11849" s="5" t="s">
        <v>12075</v>
      </c>
      <c r="K11849" s="5">
        <v>3053</v>
      </c>
      <c r="L11849" s="5" t="s">
        <v>2409</v>
      </c>
      <c r="M11849" s="5" t="s">
        <v>51</v>
      </c>
      <c r="N11849" s="5" t="s">
        <v>12076</v>
      </c>
      <c r="O11849" s="5" t="s">
        <v>34</v>
      </c>
      <c r="P11849" s="5" t="s">
        <v>12077</v>
      </c>
      <c r="Q11849" s="5" t="s">
        <v>320</v>
      </c>
    </row>
    <row r="11850" spans="1:17" x14ac:dyDescent="0.35">
      <c r="A11850" s="5" t="s">
        <v>14805</v>
      </c>
      <c r="B11850" s="5" t="s">
        <v>18</v>
      </c>
      <c r="C11850" s="5" t="s">
        <v>22</v>
      </c>
      <c r="D11850" s="13">
        <v>200.93</v>
      </c>
      <c r="E11850" s="6">
        <v>199468.62000000002</v>
      </c>
      <c r="F11850" s="6">
        <v>45931.489999999991</v>
      </c>
      <c r="G11850" s="7">
        <v>40892</v>
      </c>
      <c r="H11850" s="7">
        <v>41262</v>
      </c>
      <c r="I11850" s="7">
        <v>50405</v>
      </c>
      <c r="J11850" s="5" t="s">
        <v>14806</v>
      </c>
      <c r="K11850" s="5">
        <v>4106</v>
      </c>
      <c r="L11850" s="5" t="s">
        <v>1870</v>
      </c>
      <c r="M11850" s="5" t="s">
        <v>344</v>
      </c>
      <c r="N11850" s="5" t="s">
        <v>14807</v>
      </c>
      <c r="O11850" s="5" t="s">
        <v>34</v>
      </c>
      <c r="P11850" s="5" t="s">
        <v>2721</v>
      </c>
      <c r="Q11850" s="5" t="s">
        <v>3063</v>
      </c>
    </row>
    <row r="11851" spans="1:17" x14ac:dyDescent="0.35">
      <c r="A11851" s="5" t="s">
        <v>15289</v>
      </c>
      <c r="B11851" s="5" t="s">
        <v>18</v>
      </c>
      <c r="C11851" s="5" t="s">
        <v>22</v>
      </c>
      <c r="D11851" s="13">
        <v>200.98</v>
      </c>
      <c r="E11851" s="6">
        <v>76661</v>
      </c>
      <c r="F11851" s="6">
        <v>13645.67</v>
      </c>
      <c r="G11851" s="7">
        <v>40989</v>
      </c>
      <c r="H11851" s="7">
        <v>42090</v>
      </c>
      <c r="I11851" s="7">
        <v>49399</v>
      </c>
      <c r="J11851" s="5" t="s">
        <v>15290</v>
      </c>
      <c r="K11851" s="5">
        <v>1695</v>
      </c>
      <c r="L11851" s="5" t="s">
        <v>6092</v>
      </c>
      <c r="M11851" s="5" t="s">
        <v>55</v>
      </c>
      <c r="N11851" s="5" t="s">
        <v>15291</v>
      </c>
      <c r="O11851" s="5" t="s">
        <v>34</v>
      </c>
      <c r="P11851" s="5" t="s">
        <v>15292</v>
      </c>
      <c r="Q11851" s="5" t="s">
        <v>253</v>
      </c>
    </row>
    <row r="11852" spans="1:17" x14ac:dyDescent="0.35">
      <c r="A11852" s="5" t="s">
        <v>7576</v>
      </c>
      <c r="B11852" s="5" t="s">
        <v>18</v>
      </c>
      <c r="C11852" s="5" t="s">
        <v>22</v>
      </c>
      <c r="D11852" s="13">
        <v>201.02</v>
      </c>
      <c r="E11852" s="6">
        <v>127572.3</v>
      </c>
      <c r="F11852" s="6">
        <v>31271.200000000001</v>
      </c>
      <c r="G11852" s="7">
        <v>40087</v>
      </c>
      <c r="H11852" s="7">
        <v>40966</v>
      </c>
      <c r="I11852" s="7">
        <v>50405</v>
      </c>
      <c r="J11852" s="5" t="s">
        <v>7577</v>
      </c>
      <c r="K11852" s="5">
        <v>3127</v>
      </c>
      <c r="L11852" s="5" t="s">
        <v>4598</v>
      </c>
      <c r="M11852" s="5" t="s">
        <v>51</v>
      </c>
      <c r="N11852" s="5" t="s">
        <v>7578</v>
      </c>
      <c r="O11852" s="5" t="s">
        <v>34</v>
      </c>
      <c r="P11852" s="5" t="s">
        <v>7579</v>
      </c>
      <c r="Q11852" s="5" t="s">
        <v>465</v>
      </c>
    </row>
    <row r="11853" spans="1:17" x14ac:dyDescent="0.35">
      <c r="A11853" s="5" t="s">
        <v>14025</v>
      </c>
      <c r="B11853" s="5" t="s">
        <v>18</v>
      </c>
      <c r="C11853" s="5" t="s">
        <v>22</v>
      </c>
      <c r="D11853" s="13">
        <v>201.06</v>
      </c>
      <c r="E11853" s="6">
        <v>201066.48</v>
      </c>
      <c r="F11853" s="6">
        <v>46647.410000000018</v>
      </c>
      <c r="G11853" s="7">
        <v>40826</v>
      </c>
      <c r="H11853" s="7">
        <v>42089</v>
      </c>
      <c r="I11853" s="7">
        <v>49674</v>
      </c>
      <c r="J11853" s="5" t="s">
        <v>14026</v>
      </c>
      <c r="K11853" s="5">
        <v>6156</v>
      </c>
      <c r="L11853" s="5" t="s">
        <v>14027</v>
      </c>
      <c r="M11853" s="5" t="s">
        <v>179</v>
      </c>
      <c r="N11853" s="5"/>
      <c r="O11853" s="5" t="s">
        <v>34</v>
      </c>
      <c r="P11853" s="5" t="s">
        <v>1536</v>
      </c>
      <c r="Q11853" s="5" t="s">
        <v>320</v>
      </c>
    </row>
    <row r="11854" spans="1:17" x14ac:dyDescent="0.35">
      <c r="A11854" s="5" t="s">
        <v>11879</v>
      </c>
      <c r="B11854" s="5" t="s">
        <v>18</v>
      </c>
      <c r="C11854" s="5" t="s">
        <v>22</v>
      </c>
      <c r="D11854" s="13">
        <v>201.39</v>
      </c>
      <c r="E11854" s="6">
        <v>198620.92500000002</v>
      </c>
      <c r="F11854" s="6">
        <v>47211.68</v>
      </c>
      <c r="G11854" s="7">
        <v>40837</v>
      </c>
      <c r="H11854" s="7">
        <v>40963</v>
      </c>
      <c r="I11854" s="7">
        <v>50405</v>
      </c>
      <c r="J11854" s="5" t="s">
        <v>11880</v>
      </c>
      <c r="K11854" s="5">
        <v>8537</v>
      </c>
      <c r="L11854" s="5" t="s">
        <v>4339</v>
      </c>
      <c r="M11854" s="5" t="s">
        <v>25</v>
      </c>
      <c r="N11854" s="5"/>
      <c r="O11854" s="5" t="s">
        <v>34</v>
      </c>
      <c r="P11854" s="5" t="s">
        <v>11881</v>
      </c>
      <c r="Q11854" s="5" t="s">
        <v>1041</v>
      </c>
    </row>
    <row r="11855" spans="1:17" x14ac:dyDescent="0.35">
      <c r="A11855" s="5" t="s">
        <v>12063</v>
      </c>
      <c r="B11855" s="5" t="s">
        <v>18</v>
      </c>
      <c r="C11855" s="5" t="s">
        <v>19</v>
      </c>
      <c r="D11855" s="13">
        <v>201.5</v>
      </c>
      <c r="E11855" s="6">
        <v>47951.840000000004</v>
      </c>
      <c r="F11855" s="6">
        <v>14577.37</v>
      </c>
      <c r="G11855" s="7">
        <v>40708</v>
      </c>
      <c r="H11855" s="7">
        <v>41262</v>
      </c>
      <c r="I11855" s="7">
        <v>50405</v>
      </c>
      <c r="J11855" s="5" t="s">
        <v>12064</v>
      </c>
      <c r="K11855" s="5">
        <v>6048</v>
      </c>
      <c r="L11855" s="5" t="s">
        <v>2132</v>
      </c>
      <c r="M11855" s="5" t="s">
        <v>179</v>
      </c>
      <c r="N11855" s="5"/>
      <c r="O11855" s="5" t="s">
        <v>34</v>
      </c>
      <c r="P11855" s="5" t="s">
        <v>6240</v>
      </c>
      <c r="Q11855" s="5" t="s">
        <v>200</v>
      </c>
    </row>
    <row r="11856" spans="1:17" x14ac:dyDescent="0.35">
      <c r="A11856" s="5" t="s">
        <v>12065</v>
      </c>
      <c r="B11856" s="5" t="s">
        <v>18</v>
      </c>
      <c r="C11856" s="5" t="s">
        <v>19</v>
      </c>
      <c r="D11856" s="13">
        <v>201.5</v>
      </c>
      <c r="E11856" s="6">
        <v>121192.48000000001</v>
      </c>
      <c r="F11856" s="6">
        <v>36842.509999999995</v>
      </c>
      <c r="G11856" s="7">
        <v>40708</v>
      </c>
      <c r="H11856" s="7">
        <v>41262</v>
      </c>
      <c r="I11856" s="7">
        <v>50405</v>
      </c>
      <c r="J11856" s="5" t="s">
        <v>12064</v>
      </c>
      <c r="K11856" s="5">
        <v>6048</v>
      </c>
      <c r="L11856" s="5" t="s">
        <v>2132</v>
      </c>
      <c r="M11856" s="5" t="s">
        <v>179</v>
      </c>
      <c r="N11856" s="5" t="s">
        <v>12066</v>
      </c>
      <c r="O11856" s="5" t="s">
        <v>34</v>
      </c>
      <c r="P11856" s="5" t="s">
        <v>6240</v>
      </c>
      <c r="Q11856" s="5" t="s">
        <v>200</v>
      </c>
    </row>
    <row r="11857" spans="1:17" x14ac:dyDescent="0.35">
      <c r="A11857" s="5" t="s">
        <v>8961</v>
      </c>
      <c r="B11857" s="5" t="s">
        <v>18</v>
      </c>
      <c r="C11857" s="5" t="s">
        <v>19</v>
      </c>
      <c r="D11857" s="13">
        <v>202.1</v>
      </c>
      <c r="E11857" s="6">
        <v>204419.92500000005</v>
      </c>
      <c r="F11857" s="6">
        <v>57890.490000000005</v>
      </c>
      <c r="G11857" s="7">
        <v>40403</v>
      </c>
      <c r="H11857" s="7">
        <v>41591</v>
      </c>
      <c r="I11857" s="7">
        <v>50770</v>
      </c>
      <c r="J11857" s="5" t="s">
        <v>8962</v>
      </c>
      <c r="K11857" s="5">
        <v>8476</v>
      </c>
      <c r="L11857" s="5" t="s">
        <v>474</v>
      </c>
      <c r="M11857" s="5" t="s">
        <v>53</v>
      </c>
      <c r="N11857" s="5" t="s">
        <v>8963</v>
      </c>
      <c r="O11857" s="5" t="s">
        <v>34</v>
      </c>
      <c r="P11857" s="5" t="s">
        <v>8964</v>
      </c>
      <c r="Q11857" s="5" t="s">
        <v>433</v>
      </c>
    </row>
    <row r="11858" spans="1:17" x14ac:dyDescent="0.35">
      <c r="A11858" s="5" t="s">
        <v>5285</v>
      </c>
      <c r="B11858" s="5" t="s">
        <v>18</v>
      </c>
      <c r="C11858" s="5" t="s">
        <v>22</v>
      </c>
      <c r="D11858" s="13">
        <v>202.2</v>
      </c>
      <c r="E11858" s="6">
        <v>180724.83399999997</v>
      </c>
      <c r="F11858" s="6">
        <v>62590.869999999988</v>
      </c>
      <c r="G11858" s="7">
        <v>39570</v>
      </c>
      <c r="H11858" s="7">
        <v>39884</v>
      </c>
      <c r="I11858" s="7">
        <v>49309</v>
      </c>
      <c r="J11858" s="5" t="s">
        <v>5286</v>
      </c>
      <c r="K11858" s="5">
        <v>6072</v>
      </c>
      <c r="L11858" s="5" t="s">
        <v>2429</v>
      </c>
      <c r="M11858" s="5" t="s">
        <v>460</v>
      </c>
      <c r="N11858" s="5" t="s">
        <v>5287</v>
      </c>
      <c r="O11858" s="5" t="s">
        <v>34</v>
      </c>
      <c r="P11858" s="5" t="s">
        <v>5288</v>
      </c>
      <c r="Q11858" s="5" t="s">
        <v>433</v>
      </c>
    </row>
    <row r="11859" spans="1:17" x14ac:dyDescent="0.35">
      <c r="A11859" s="5" t="s">
        <v>1239</v>
      </c>
      <c r="B11859" s="5" t="s">
        <v>18</v>
      </c>
      <c r="C11859" s="5" t="s">
        <v>22</v>
      </c>
      <c r="D11859" s="13">
        <v>202.5</v>
      </c>
      <c r="E11859" s="6">
        <v>193888.72500000001</v>
      </c>
      <c r="F11859" s="6">
        <v>67510.010000000009</v>
      </c>
      <c r="G11859" s="7">
        <v>39570</v>
      </c>
      <c r="H11859" s="7">
        <v>41171</v>
      </c>
      <c r="I11859" s="7">
        <v>50405</v>
      </c>
      <c r="J11859" s="5" t="s">
        <v>1240</v>
      </c>
      <c r="K11859" s="5">
        <v>5210</v>
      </c>
      <c r="L11859" s="5" t="s">
        <v>1241</v>
      </c>
      <c r="M11859" s="5" t="s">
        <v>28</v>
      </c>
      <c r="N11859" s="5" t="s">
        <v>1242</v>
      </c>
      <c r="O11859" s="5" t="s">
        <v>34</v>
      </c>
      <c r="P11859" s="5" t="s">
        <v>1243</v>
      </c>
      <c r="Q11859" s="5" t="s">
        <v>200</v>
      </c>
    </row>
    <row r="11860" spans="1:17" x14ac:dyDescent="0.35">
      <c r="A11860" s="5" t="s">
        <v>14988</v>
      </c>
      <c r="B11860" s="5" t="s">
        <v>18</v>
      </c>
      <c r="C11860" s="5" t="s">
        <v>22</v>
      </c>
      <c r="D11860" s="13">
        <v>202.58</v>
      </c>
      <c r="E11860" s="6">
        <v>110598</v>
      </c>
      <c r="F11860" s="6">
        <v>31962.81</v>
      </c>
      <c r="G11860" s="7">
        <v>40924</v>
      </c>
      <c r="H11860" s="7">
        <v>41173</v>
      </c>
      <c r="I11860" s="7">
        <v>50313</v>
      </c>
      <c r="J11860" s="5" t="s">
        <v>14989</v>
      </c>
      <c r="K11860" s="5">
        <v>1146</v>
      </c>
      <c r="L11860" s="5" t="s">
        <v>14990</v>
      </c>
      <c r="M11860" s="5" t="s">
        <v>21</v>
      </c>
      <c r="N11860" s="5"/>
      <c r="O11860" s="5" t="s">
        <v>34</v>
      </c>
      <c r="P11860" s="5" t="s">
        <v>14991</v>
      </c>
      <c r="Q11860" s="5" t="s">
        <v>475</v>
      </c>
    </row>
    <row r="11861" spans="1:17" x14ac:dyDescent="0.35">
      <c r="A11861" s="5" t="s">
        <v>2495</v>
      </c>
      <c r="B11861" s="5" t="s">
        <v>18</v>
      </c>
      <c r="C11861" s="5" t="s">
        <v>22</v>
      </c>
      <c r="D11861" s="13">
        <v>202.6</v>
      </c>
      <c r="E11861" s="6">
        <v>206811.9</v>
      </c>
      <c r="F11861" s="6">
        <v>55839.199999999997</v>
      </c>
      <c r="G11861" s="7">
        <v>39576</v>
      </c>
      <c r="H11861" s="7">
        <v>39764</v>
      </c>
      <c r="I11861" s="7">
        <v>48944</v>
      </c>
      <c r="J11861" s="5" t="s">
        <v>2496</v>
      </c>
      <c r="K11861" s="5">
        <v>4577</v>
      </c>
      <c r="L11861" s="5" t="s">
        <v>2497</v>
      </c>
      <c r="M11861" s="5" t="s">
        <v>210</v>
      </c>
      <c r="N11861" s="5"/>
      <c r="O11861" s="5" t="s">
        <v>34</v>
      </c>
      <c r="P11861" s="5" t="s">
        <v>546</v>
      </c>
      <c r="Q11861" s="5" t="s">
        <v>320</v>
      </c>
    </row>
    <row r="11862" spans="1:17" x14ac:dyDescent="0.35">
      <c r="A11862" s="5" t="s">
        <v>10016</v>
      </c>
      <c r="B11862" s="5" t="s">
        <v>18</v>
      </c>
      <c r="C11862" s="5" t="s">
        <v>22</v>
      </c>
      <c r="D11862" s="13">
        <v>202.77</v>
      </c>
      <c r="E11862" s="6">
        <v>223493.85</v>
      </c>
      <c r="F11862" s="6">
        <v>49839.119999999995</v>
      </c>
      <c r="G11862" s="7">
        <v>40563</v>
      </c>
      <c r="H11862" s="7">
        <v>42006</v>
      </c>
      <c r="I11862" s="7">
        <v>49674</v>
      </c>
      <c r="J11862" s="5" t="s">
        <v>10017</v>
      </c>
      <c r="K11862" s="5">
        <v>6313</v>
      </c>
      <c r="L11862" s="5" t="s">
        <v>5774</v>
      </c>
      <c r="M11862" s="5" t="s">
        <v>895</v>
      </c>
      <c r="N11862" s="5"/>
      <c r="O11862" s="5" t="s">
        <v>34</v>
      </c>
      <c r="P11862" s="5" t="s">
        <v>10018</v>
      </c>
      <c r="Q11862" s="5" t="s">
        <v>200</v>
      </c>
    </row>
    <row r="11863" spans="1:17" x14ac:dyDescent="0.35">
      <c r="A11863" s="5" t="s">
        <v>11462</v>
      </c>
      <c r="B11863" s="5" t="s">
        <v>18</v>
      </c>
      <c r="C11863" s="5" t="s">
        <v>22</v>
      </c>
      <c r="D11863" s="13">
        <v>202.8</v>
      </c>
      <c r="E11863" s="6">
        <v>201440.1</v>
      </c>
      <c r="F11863" s="6">
        <v>41709.499999999993</v>
      </c>
      <c r="G11863" s="7">
        <v>40679</v>
      </c>
      <c r="H11863" s="7">
        <v>42074</v>
      </c>
      <c r="I11863" s="7">
        <v>49674</v>
      </c>
      <c r="J11863" s="5" t="s">
        <v>11463</v>
      </c>
      <c r="K11863" s="5">
        <v>5426</v>
      </c>
      <c r="L11863" s="5" t="s">
        <v>1457</v>
      </c>
      <c r="M11863" s="5" t="s">
        <v>28</v>
      </c>
      <c r="N11863" s="5"/>
      <c r="O11863" s="5" t="s">
        <v>34</v>
      </c>
      <c r="P11863" s="5" t="s">
        <v>11464</v>
      </c>
      <c r="Q11863" s="5" t="s">
        <v>404</v>
      </c>
    </row>
    <row r="11864" spans="1:17" x14ac:dyDescent="0.35">
      <c r="A11864" s="5" t="s">
        <v>10575</v>
      </c>
      <c r="B11864" s="5" t="s">
        <v>18</v>
      </c>
      <c r="C11864" s="5" t="s">
        <v>22</v>
      </c>
      <c r="D11864" s="13">
        <v>202.82</v>
      </c>
      <c r="E11864" s="6">
        <v>198291.67499999999</v>
      </c>
      <c r="F11864" s="6">
        <v>65832.86</v>
      </c>
      <c r="G11864" s="7">
        <v>40625</v>
      </c>
      <c r="H11864" s="7">
        <v>41170</v>
      </c>
      <c r="I11864" s="7">
        <v>50405</v>
      </c>
      <c r="J11864" s="5" t="s">
        <v>10576</v>
      </c>
      <c r="K11864" s="5">
        <v>9246</v>
      </c>
      <c r="L11864" s="5" t="s">
        <v>3828</v>
      </c>
      <c r="M11864" s="5" t="s">
        <v>32</v>
      </c>
      <c r="N11864" s="5"/>
      <c r="O11864" s="5" t="s">
        <v>34</v>
      </c>
      <c r="P11864" s="5" t="s">
        <v>8897</v>
      </c>
      <c r="Q11864" s="5" t="s">
        <v>3309</v>
      </c>
    </row>
    <row r="11865" spans="1:17" x14ac:dyDescent="0.35">
      <c r="A11865" s="5" t="s">
        <v>13586</v>
      </c>
      <c r="B11865" s="5" t="s">
        <v>18</v>
      </c>
      <c r="C11865" s="5" t="s">
        <v>22</v>
      </c>
      <c r="D11865" s="13">
        <v>203.04</v>
      </c>
      <c r="E11865" s="6">
        <v>211889.02500000002</v>
      </c>
      <c r="F11865" s="6">
        <v>28920.759999999991</v>
      </c>
      <c r="G11865" s="7">
        <v>40795</v>
      </c>
      <c r="H11865" s="7">
        <v>42909</v>
      </c>
      <c r="I11865" s="7">
        <v>50405</v>
      </c>
      <c r="J11865" s="5" t="s">
        <v>13587</v>
      </c>
      <c r="K11865" s="5">
        <v>5406</v>
      </c>
      <c r="L11865" s="5" t="s">
        <v>8306</v>
      </c>
      <c r="M11865" s="5" t="s">
        <v>28</v>
      </c>
      <c r="N11865" s="5" t="s">
        <v>13588</v>
      </c>
      <c r="O11865" s="5" t="s">
        <v>34</v>
      </c>
      <c r="P11865" s="5" t="s">
        <v>470</v>
      </c>
      <c r="Q11865" s="5" t="s">
        <v>562</v>
      </c>
    </row>
    <row r="11866" spans="1:17" x14ac:dyDescent="0.35">
      <c r="A11866" s="5" t="s">
        <v>13990</v>
      </c>
      <c r="B11866" s="5" t="s">
        <v>18</v>
      </c>
      <c r="C11866" s="5" t="s">
        <v>22</v>
      </c>
      <c r="D11866" s="13">
        <v>203.26</v>
      </c>
      <c r="E11866" s="6">
        <v>224833.8</v>
      </c>
      <c r="F11866" s="6">
        <v>37996.920000000006</v>
      </c>
      <c r="G11866" s="7">
        <v>40819</v>
      </c>
      <c r="H11866" s="7">
        <v>42601</v>
      </c>
      <c r="I11866" s="7">
        <v>50040</v>
      </c>
      <c r="J11866" s="5" t="s">
        <v>2370</v>
      </c>
      <c r="K11866" s="5">
        <v>1860</v>
      </c>
      <c r="L11866" s="5" t="s">
        <v>954</v>
      </c>
      <c r="M11866" s="5" t="s">
        <v>21</v>
      </c>
      <c r="N11866" s="5" t="s">
        <v>13991</v>
      </c>
      <c r="O11866" s="5" t="s">
        <v>34</v>
      </c>
      <c r="P11866" s="5" t="s">
        <v>1775</v>
      </c>
      <c r="Q11866" s="5" t="s">
        <v>5649</v>
      </c>
    </row>
    <row r="11867" spans="1:17" x14ac:dyDescent="0.35">
      <c r="A11867" s="5" t="s">
        <v>15466</v>
      </c>
      <c r="B11867" s="5" t="s">
        <v>18</v>
      </c>
      <c r="C11867" s="5" t="s">
        <v>22</v>
      </c>
      <c r="D11867" s="13">
        <v>203.32</v>
      </c>
      <c r="E11867" s="6">
        <v>78854.399999999994</v>
      </c>
      <c r="F11867" s="6">
        <v>12222.430000000002</v>
      </c>
      <c r="G11867" s="7">
        <v>41023</v>
      </c>
      <c r="H11867" s="7">
        <v>42269</v>
      </c>
      <c r="I11867" s="7">
        <v>49582</v>
      </c>
      <c r="J11867" s="5" t="s">
        <v>15467</v>
      </c>
      <c r="K11867" s="5">
        <v>9650</v>
      </c>
      <c r="L11867" s="5" t="s">
        <v>84</v>
      </c>
      <c r="M11867" s="5" t="s">
        <v>32</v>
      </c>
      <c r="N11867" s="5" t="s">
        <v>15468</v>
      </c>
      <c r="O11867" s="5" t="s">
        <v>34</v>
      </c>
      <c r="P11867" s="5" t="s">
        <v>11594</v>
      </c>
      <c r="Q11867" s="5" t="s">
        <v>2583</v>
      </c>
    </row>
    <row r="11868" spans="1:17" x14ac:dyDescent="0.35">
      <c r="A11868" s="5" t="s">
        <v>15461</v>
      </c>
      <c r="B11868" s="5" t="s">
        <v>18</v>
      </c>
      <c r="C11868" s="5" t="s">
        <v>22</v>
      </c>
      <c r="D11868" s="13">
        <v>203.49</v>
      </c>
      <c r="E11868" s="6">
        <v>63222.600000000006</v>
      </c>
      <c r="F11868" s="6">
        <v>9098.8799999999992</v>
      </c>
      <c r="G11868" s="7">
        <v>41022</v>
      </c>
      <c r="H11868" s="7">
        <v>42277</v>
      </c>
      <c r="I11868" s="7">
        <v>49582</v>
      </c>
      <c r="J11868" s="5" t="s">
        <v>15462</v>
      </c>
      <c r="K11868" s="5">
        <v>1170</v>
      </c>
      <c r="L11868" s="5" t="s">
        <v>2809</v>
      </c>
      <c r="M11868" s="5" t="s">
        <v>21</v>
      </c>
      <c r="N11868" s="5"/>
      <c r="O11868" s="5" t="s">
        <v>34</v>
      </c>
      <c r="P11868" s="5" t="s">
        <v>628</v>
      </c>
      <c r="Q11868" s="5" t="s">
        <v>5459</v>
      </c>
    </row>
    <row r="11869" spans="1:17" x14ac:dyDescent="0.35">
      <c r="A11869" s="5" t="s">
        <v>3306</v>
      </c>
      <c r="B11869" s="5" t="s">
        <v>18</v>
      </c>
      <c r="C11869" s="5" t="s">
        <v>19</v>
      </c>
      <c r="D11869" s="13">
        <v>203.6</v>
      </c>
      <c r="E11869" s="6">
        <v>191151</v>
      </c>
      <c r="F11869" s="6">
        <v>82194.94</v>
      </c>
      <c r="G11869" s="7">
        <v>39570</v>
      </c>
      <c r="H11869" s="7">
        <v>40878</v>
      </c>
      <c r="I11869" s="7">
        <v>50040</v>
      </c>
      <c r="J11869" s="5" t="s">
        <v>3307</v>
      </c>
      <c r="K11869" s="5">
        <v>9243</v>
      </c>
      <c r="L11869" s="5" t="s">
        <v>848</v>
      </c>
      <c r="M11869" s="5" t="s">
        <v>32</v>
      </c>
      <c r="N11869" s="5" t="s">
        <v>3308</v>
      </c>
      <c r="O11869" s="5" t="s">
        <v>34</v>
      </c>
      <c r="P11869" s="5" t="s">
        <v>3189</v>
      </c>
      <c r="Q11869" s="5" t="s">
        <v>3309</v>
      </c>
    </row>
    <row r="11870" spans="1:17" x14ac:dyDescent="0.35">
      <c r="A11870" s="5" t="s">
        <v>10885</v>
      </c>
      <c r="B11870" s="5" t="s">
        <v>18</v>
      </c>
      <c r="C11870" s="5" t="s">
        <v>22</v>
      </c>
      <c r="D11870" s="13">
        <v>203.6</v>
      </c>
      <c r="E11870" s="6">
        <v>202401.22499999998</v>
      </c>
      <c r="F11870" s="6">
        <v>84401.29</v>
      </c>
      <c r="G11870" s="7">
        <v>40644</v>
      </c>
      <c r="H11870" s="7">
        <v>40816</v>
      </c>
      <c r="I11870" s="7">
        <v>50040</v>
      </c>
      <c r="J11870" s="5" t="s">
        <v>10886</v>
      </c>
      <c r="K11870" s="5">
        <v>4410</v>
      </c>
      <c r="L11870" s="5" t="s">
        <v>2693</v>
      </c>
      <c r="M11870" s="5" t="s">
        <v>344</v>
      </c>
      <c r="N11870" s="5" t="s">
        <v>10887</v>
      </c>
      <c r="O11870" s="5" t="s">
        <v>34</v>
      </c>
      <c r="P11870" s="5" t="s">
        <v>541</v>
      </c>
      <c r="Q11870" s="5" t="s">
        <v>1119</v>
      </c>
    </row>
    <row r="11871" spans="1:17" x14ac:dyDescent="0.35">
      <c r="A11871" s="5" t="s">
        <v>9708</v>
      </c>
      <c r="B11871" s="5" t="s">
        <v>18</v>
      </c>
      <c r="C11871" s="5" t="s">
        <v>22</v>
      </c>
      <c r="D11871" s="13">
        <v>203.67</v>
      </c>
      <c r="E11871" s="6">
        <v>218473.875</v>
      </c>
      <c r="F11871" s="6">
        <v>62920.479999999996</v>
      </c>
      <c r="G11871" s="7">
        <v>40529</v>
      </c>
      <c r="H11871" s="7">
        <v>41158</v>
      </c>
      <c r="I11871" s="7">
        <v>50405</v>
      </c>
      <c r="J11871" s="5" t="s">
        <v>9709</v>
      </c>
      <c r="K11871" s="5">
        <v>8184</v>
      </c>
      <c r="L11871" s="5" t="s">
        <v>9710</v>
      </c>
      <c r="M11871" s="5" t="s">
        <v>53</v>
      </c>
      <c r="N11871" s="5" t="s">
        <v>9711</v>
      </c>
      <c r="O11871" s="5" t="s">
        <v>34</v>
      </c>
      <c r="P11871" s="5" t="s">
        <v>9712</v>
      </c>
      <c r="Q11871" s="5" t="s">
        <v>960</v>
      </c>
    </row>
    <row r="11872" spans="1:17" x14ac:dyDescent="0.35">
      <c r="A11872" s="5" t="s">
        <v>1926</v>
      </c>
      <c r="B11872" s="5" t="s">
        <v>18</v>
      </c>
      <c r="C11872" s="5" t="s">
        <v>19</v>
      </c>
      <c r="D11872" s="13">
        <v>204</v>
      </c>
      <c r="E11872" s="6">
        <v>211360</v>
      </c>
      <c r="F11872" s="6">
        <v>68490.839999999982</v>
      </c>
      <c r="G11872" s="7">
        <v>39577</v>
      </c>
      <c r="H11872" s="7">
        <v>41632</v>
      </c>
      <c r="I11872" s="7">
        <v>50770</v>
      </c>
      <c r="J11872" s="5" t="s">
        <v>1927</v>
      </c>
      <c r="K11872" s="5">
        <v>1029</v>
      </c>
      <c r="L11872" s="5" t="s">
        <v>1928</v>
      </c>
      <c r="M11872" s="5" t="s">
        <v>21</v>
      </c>
      <c r="N11872" s="5" t="s">
        <v>1881</v>
      </c>
      <c r="O11872" s="5" t="s">
        <v>34</v>
      </c>
      <c r="P11872" s="5" t="s">
        <v>470</v>
      </c>
      <c r="Q11872" s="5" t="s">
        <v>1882</v>
      </c>
    </row>
    <row r="11873" spans="1:17" x14ac:dyDescent="0.35">
      <c r="A11873" s="5" t="s">
        <v>14086</v>
      </c>
      <c r="B11873" s="5" t="s">
        <v>18</v>
      </c>
      <c r="C11873" s="5" t="s">
        <v>22</v>
      </c>
      <c r="D11873" s="13">
        <v>204.05</v>
      </c>
      <c r="E11873" s="6">
        <v>207337.86000000002</v>
      </c>
      <c r="F11873" s="6">
        <v>35040.1</v>
      </c>
      <c r="G11873" s="7">
        <v>40828</v>
      </c>
      <c r="H11873" s="7">
        <v>42591</v>
      </c>
      <c r="I11873" s="7">
        <v>50040</v>
      </c>
      <c r="J11873" s="5" t="s">
        <v>14087</v>
      </c>
      <c r="K11873" s="5">
        <v>6018</v>
      </c>
      <c r="L11873" s="5" t="s">
        <v>1535</v>
      </c>
      <c r="M11873" s="5" t="s">
        <v>179</v>
      </c>
      <c r="N11873" s="5" t="s">
        <v>14088</v>
      </c>
      <c r="O11873" s="5" t="s">
        <v>34</v>
      </c>
      <c r="P11873" s="5" t="s">
        <v>14089</v>
      </c>
      <c r="Q11873" s="5" t="s">
        <v>486</v>
      </c>
    </row>
    <row r="11874" spans="1:17" x14ac:dyDescent="0.35">
      <c r="A11874" s="5" t="s">
        <v>8370</v>
      </c>
      <c r="B11874" s="5" t="s">
        <v>18</v>
      </c>
      <c r="C11874" s="5" t="s">
        <v>22</v>
      </c>
      <c r="D11874" s="13">
        <v>204.1</v>
      </c>
      <c r="E11874" s="6">
        <v>207527.37499999997</v>
      </c>
      <c r="F11874" s="6">
        <v>50844.19</v>
      </c>
      <c r="G11874" s="7">
        <v>40259</v>
      </c>
      <c r="H11874" s="7">
        <v>41628</v>
      </c>
      <c r="I11874" s="7">
        <v>50770</v>
      </c>
      <c r="J11874" s="5" t="s">
        <v>8371</v>
      </c>
      <c r="K11874" s="5">
        <v>9504</v>
      </c>
      <c r="L11874" s="5" t="s">
        <v>2951</v>
      </c>
      <c r="M11874" s="5" t="s">
        <v>25</v>
      </c>
      <c r="N11874" s="5" t="s">
        <v>8372</v>
      </c>
      <c r="O11874" s="5" t="s">
        <v>34</v>
      </c>
      <c r="P11874" s="5" t="s">
        <v>8373</v>
      </c>
      <c r="Q11874" s="5" t="s">
        <v>8374</v>
      </c>
    </row>
    <row r="11875" spans="1:17" x14ac:dyDescent="0.35">
      <c r="A11875" s="5" t="s">
        <v>4065</v>
      </c>
      <c r="B11875" s="5" t="s">
        <v>18</v>
      </c>
      <c r="C11875" s="5" t="s">
        <v>22</v>
      </c>
      <c r="D11875" s="13">
        <v>204.4</v>
      </c>
      <c r="E11875" s="6">
        <v>194443.86</v>
      </c>
      <c r="F11875" s="6">
        <v>66439.509999999995</v>
      </c>
      <c r="G11875" s="7">
        <v>39569</v>
      </c>
      <c r="H11875" s="7">
        <v>40863</v>
      </c>
      <c r="I11875" s="7">
        <v>50040</v>
      </c>
      <c r="J11875" s="5" t="s">
        <v>4066</v>
      </c>
      <c r="K11875" s="5">
        <v>6163</v>
      </c>
      <c r="L11875" s="5" t="s">
        <v>4063</v>
      </c>
      <c r="M11875" s="5" t="s">
        <v>179</v>
      </c>
      <c r="N11875" s="5" t="s">
        <v>4067</v>
      </c>
      <c r="O11875" s="5" t="s">
        <v>34</v>
      </c>
      <c r="P11875" s="5" t="s">
        <v>4068</v>
      </c>
      <c r="Q11875" s="5" t="s">
        <v>4069</v>
      </c>
    </row>
    <row r="11876" spans="1:17" x14ac:dyDescent="0.35">
      <c r="A11876" s="5" t="s">
        <v>6350</v>
      </c>
      <c r="B11876" s="5" t="s">
        <v>18</v>
      </c>
      <c r="C11876" s="5" t="s">
        <v>22</v>
      </c>
      <c r="D11876" s="13">
        <v>204.4</v>
      </c>
      <c r="E11876" s="6">
        <v>174013.94999999998</v>
      </c>
      <c r="F11876" s="6">
        <v>82079</v>
      </c>
      <c r="G11876" s="7">
        <v>39798</v>
      </c>
      <c r="H11876" s="7">
        <v>40408</v>
      </c>
      <c r="I11876" s="7">
        <v>49674</v>
      </c>
      <c r="J11876" s="5" t="s">
        <v>6351</v>
      </c>
      <c r="K11876" s="5">
        <v>6301</v>
      </c>
      <c r="L11876" s="5" t="s">
        <v>4632</v>
      </c>
      <c r="M11876" s="5" t="s">
        <v>895</v>
      </c>
      <c r="N11876" s="5" t="s">
        <v>3916</v>
      </c>
      <c r="O11876" s="5" t="s">
        <v>34</v>
      </c>
      <c r="P11876" s="5" t="s">
        <v>3917</v>
      </c>
      <c r="Q11876" s="5" t="s">
        <v>1110</v>
      </c>
    </row>
    <row r="11877" spans="1:17" x14ac:dyDescent="0.35">
      <c r="A11877" s="5" t="s">
        <v>3527</v>
      </c>
      <c r="B11877" s="5" t="s">
        <v>18</v>
      </c>
      <c r="C11877" s="5" t="s">
        <v>22</v>
      </c>
      <c r="D11877" s="13">
        <v>204.5</v>
      </c>
      <c r="E11877" s="6">
        <v>228785.62500000003</v>
      </c>
      <c r="F11877" s="6">
        <v>65852.87999999999</v>
      </c>
      <c r="G11877" s="7">
        <v>39574</v>
      </c>
      <c r="H11877" s="7">
        <v>41396</v>
      </c>
      <c r="I11877" s="7">
        <v>50770</v>
      </c>
      <c r="J11877" s="5" t="s">
        <v>3528</v>
      </c>
      <c r="K11877" s="5">
        <v>8107</v>
      </c>
      <c r="L11877" s="5" t="s">
        <v>1711</v>
      </c>
      <c r="M11877" s="5" t="s">
        <v>53</v>
      </c>
      <c r="N11877" s="5" t="s">
        <v>3529</v>
      </c>
      <c r="O11877" s="5" t="s">
        <v>34</v>
      </c>
      <c r="P11877" s="5" t="s">
        <v>3530</v>
      </c>
      <c r="Q11877" s="5" t="s">
        <v>320</v>
      </c>
    </row>
    <row r="11878" spans="1:17" x14ac:dyDescent="0.35">
      <c r="A11878" s="5" t="s">
        <v>15373</v>
      </c>
      <c r="B11878" s="5" t="s">
        <v>18</v>
      </c>
      <c r="C11878" s="5" t="s">
        <v>22</v>
      </c>
      <c r="D11878" s="13">
        <v>204.61</v>
      </c>
      <c r="E11878" s="6">
        <v>75846</v>
      </c>
      <c r="F11878" s="6">
        <v>10239.24</v>
      </c>
      <c r="G11878" s="7">
        <v>40996</v>
      </c>
      <c r="H11878" s="7">
        <v>42612</v>
      </c>
      <c r="I11878" s="7">
        <v>49918</v>
      </c>
      <c r="J11878" s="5" t="s">
        <v>15374</v>
      </c>
      <c r="K11878" s="5">
        <v>2718</v>
      </c>
      <c r="L11878" s="5" t="s">
        <v>10736</v>
      </c>
      <c r="M11878" s="5" t="s">
        <v>38</v>
      </c>
      <c r="N11878" s="5" t="s">
        <v>15375</v>
      </c>
      <c r="O11878" s="5" t="s">
        <v>34</v>
      </c>
      <c r="P11878" s="5" t="s">
        <v>15376</v>
      </c>
      <c r="Q11878" s="5" t="s">
        <v>1781</v>
      </c>
    </row>
    <row r="11879" spans="1:17" x14ac:dyDescent="0.35">
      <c r="A11879" s="5" t="s">
        <v>163</v>
      </c>
      <c r="B11879" s="5" t="s">
        <v>18</v>
      </c>
      <c r="C11879" s="5" t="s">
        <v>22</v>
      </c>
      <c r="D11879" s="13">
        <v>204.8</v>
      </c>
      <c r="E11879" s="6">
        <v>243913</v>
      </c>
      <c r="F11879" s="6">
        <v>114822.53000000003</v>
      </c>
      <c r="G11879" s="7">
        <v>39569</v>
      </c>
      <c r="H11879" s="7">
        <v>40450</v>
      </c>
      <c r="I11879" s="7">
        <v>49674</v>
      </c>
      <c r="J11879" s="5" t="s">
        <v>164</v>
      </c>
      <c r="K11879" s="5">
        <v>1806</v>
      </c>
      <c r="L11879" s="5" t="s">
        <v>165</v>
      </c>
      <c r="M11879" s="5" t="s">
        <v>21</v>
      </c>
      <c r="N11879" s="5" t="s">
        <v>166</v>
      </c>
      <c r="O11879" s="5" t="s">
        <v>34</v>
      </c>
      <c r="P11879" s="5" t="s">
        <v>167</v>
      </c>
      <c r="Q11879" s="5" t="s">
        <v>168</v>
      </c>
    </row>
    <row r="11880" spans="1:17" x14ac:dyDescent="0.35">
      <c r="A11880" s="5" t="s">
        <v>1370</v>
      </c>
      <c r="B11880" s="5" t="s">
        <v>18</v>
      </c>
      <c r="C11880" s="5" t="s">
        <v>22</v>
      </c>
      <c r="D11880" s="13">
        <v>205</v>
      </c>
      <c r="E11880" s="6">
        <v>184029.52499999999</v>
      </c>
      <c r="F11880" s="6">
        <v>63906.26999999999</v>
      </c>
      <c r="G11880" s="7">
        <v>39569</v>
      </c>
      <c r="H11880" s="7">
        <v>40945</v>
      </c>
      <c r="I11880" s="7">
        <v>50405</v>
      </c>
      <c r="J11880" s="5" t="s">
        <v>1371</v>
      </c>
      <c r="K11880" s="5">
        <v>9410</v>
      </c>
      <c r="L11880" s="5" t="s">
        <v>560</v>
      </c>
      <c r="M11880" s="5" t="s">
        <v>189</v>
      </c>
      <c r="N11880" s="5" t="s">
        <v>1372</v>
      </c>
      <c r="O11880" s="5" t="s">
        <v>34</v>
      </c>
      <c r="P11880" s="5" t="s">
        <v>1373</v>
      </c>
      <c r="Q11880" s="5" t="s">
        <v>1374</v>
      </c>
    </row>
    <row r="11881" spans="1:17" hidden="1" x14ac:dyDescent="0.35">
      <c r="A11881" s="5" t="s">
        <v>2979</v>
      </c>
      <c r="B11881" s="5" t="s">
        <v>81</v>
      </c>
      <c r="C11881" s="5" t="s">
        <v>82</v>
      </c>
      <c r="D11881" s="13">
        <v>205</v>
      </c>
      <c r="E11881" s="6">
        <v>500092.39999999997</v>
      </c>
      <c r="F11881" s="6">
        <v>96605.13</v>
      </c>
      <c r="G11881" s="7">
        <v>39570</v>
      </c>
      <c r="H11881" s="7">
        <v>42370</v>
      </c>
      <c r="I11881" s="7">
        <v>51866</v>
      </c>
      <c r="J11881" s="5" t="s">
        <v>2980</v>
      </c>
      <c r="K11881" s="5">
        <v>3903</v>
      </c>
      <c r="L11881" s="5" t="s">
        <v>2981</v>
      </c>
      <c r="M11881" s="5" t="s">
        <v>76</v>
      </c>
      <c r="N11881" s="5" t="s">
        <v>2982</v>
      </c>
      <c r="O11881" s="5" t="s">
        <v>34</v>
      </c>
      <c r="P11881" s="5" t="s">
        <v>2983</v>
      </c>
      <c r="Q11881" s="5" t="s">
        <v>2984</v>
      </c>
    </row>
    <row r="11882" spans="1:17" hidden="1" x14ac:dyDescent="0.35">
      <c r="A11882" s="5" t="s">
        <v>3459</v>
      </c>
      <c r="B11882" s="5" t="s">
        <v>287</v>
      </c>
      <c r="C11882" s="5" t="s">
        <v>658</v>
      </c>
      <c r="D11882" s="13">
        <v>205</v>
      </c>
      <c r="E11882" s="6">
        <v>1149292.4160000002</v>
      </c>
      <c r="F11882" s="6">
        <v>477113.08999999997</v>
      </c>
      <c r="G11882" s="7">
        <v>39577</v>
      </c>
      <c r="H11882" s="7">
        <v>39173</v>
      </c>
      <c r="I11882" s="7">
        <v>46752</v>
      </c>
      <c r="J11882" s="5" t="s">
        <v>3460</v>
      </c>
      <c r="K11882" s="5">
        <v>6216</v>
      </c>
      <c r="L11882" s="5" t="s">
        <v>840</v>
      </c>
      <c r="M11882" s="5" t="s">
        <v>179</v>
      </c>
      <c r="N11882" s="5" t="s">
        <v>3461</v>
      </c>
      <c r="O11882" s="5" t="s">
        <v>34</v>
      </c>
      <c r="P11882" s="5" t="s">
        <v>3462</v>
      </c>
      <c r="Q11882" s="5" t="s">
        <v>200</v>
      </c>
    </row>
    <row r="11883" spans="1:17" hidden="1" x14ac:dyDescent="0.35">
      <c r="A11883" s="5" t="s">
        <v>15136</v>
      </c>
      <c r="B11883" s="5" t="s">
        <v>287</v>
      </c>
      <c r="C11883" s="5" t="s">
        <v>288</v>
      </c>
      <c r="D11883" s="13">
        <v>205</v>
      </c>
      <c r="E11883" s="6">
        <v>979511.33000000007</v>
      </c>
      <c r="F11883" s="6">
        <v>190977.40999999997</v>
      </c>
      <c r="G11883" s="7">
        <v>40954</v>
      </c>
      <c r="H11883" s="7">
        <v>41426</v>
      </c>
      <c r="I11883" s="7">
        <v>48944</v>
      </c>
      <c r="J11883" s="5" t="s">
        <v>2672</v>
      </c>
      <c r="K11883" s="5">
        <v>6037</v>
      </c>
      <c r="L11883" s="5" t="s">
        <v>6129</v>
      </c>
      <c r="M11883" s="5" t="s">
        <v>179</v>
      </c>
      <c r="N11883" s="5" t="s">
        <v>15137</v>
      </c>
      <c r="O11883" s="5" t="s">
        <v>34</v>
      </c>
      <c r="P11883" s="5" t="s">
        <v>15138</v>
      </c>
      <c r="Q11883" s="5" t="s">
        <v>1787</v>
      </c>
    </row>
    <row r="11884" spans="1:17" x14ac:dyDescent="0.35">
      <c r="A11884" s="5" t="s">
        <v>15167</v>
      </c>
      <c r="B11884" s="5" t="s">
        <v>18</v>
      </c>
      <c r="C11884" s="5" t="s">
        <v>22</v>
      </c>
      <c r="D11884" s="13">
        <v>205.66</v>
      </c>
      <c r="E11884" s="6">
        <v>95026.25</v>
      </c>
      <c r="F11884" s="6">
        <v>13490.09</v>
      </c>
      <c r="G11884" s="7">
        <v>40950</v>
      </c>
      <c r="H11884" s="7">
        <v>41943</v>
      </c>
      <c r="I11884" s="7">
        <v>49248</v>
      </c>
      <c r="J11884" s="5" t="s">
        <v>15168</v>
      </c>
      <c r="K11884" s="5">
        <v>1695</v>
      </c>
      <c r="L11884" s="5" t="s">
        <v>3880</v>
      </c>
      <c r="M11884" s="5" t="s">
        <v>55</v>
      </c>
      <c r="N11884" s="5" t="s">
        <v>15169</v>
      </c>
      <c r="O11884" s="5"/>
      <c r="P11884" s="5"/>
      <c r="Q11884" s="5"/>
    </row>
    <row r="11885" spans="1:17" x14ac:dyDescent="0.35">
      <c r="A11885" s="5" t="s">
        <v>13945</v>
      </c>
      <c r="B11885" s="5" t="s">
        <v>18</v>
      </c>
      <c r="C11885" s="5" t="s">
        <v>22</v>
      </c>
      <c r="D11885" s="13">
        <v>205.9</v>
      </c>
      <c r="E11885" s="6">
        <v>171877.62</v>
      </c>
      <c r="F11885" s="6">
        <v>25374.699999999993</v>
      </c>
      <c r="G11885" s="7">
        <v>40820</v>
      </c>
      <c r="H11885" s="7">
        <v>42719</v>
      </c>
      <c r="I11885" s="7">
        <v>50040</v>
      </c>
      <c r="J11885" s="5" t="s">
        <v>13946</v>
      </c>
      <c r="K11885" s="5">
        <v>7430</v>
      </c>
      <c r="L11885" s="5" t="s">
        <v>10664</v>
      </c>
      <c r="M11885" s="5" t="s">
        <v>99</v>
      </c>
      <c r="N11885" s="5" t="s">
        <v>13947</v>
      </c>
      <c r="O11885" s="5" t="s">
        <v>34</v>
      </c>
      <c r="P11885" s="5" t="s">
        <v>13948</v>
      </c>
      <c r="Q11885" s="5" t="s">
        <v>443</v>
      </c>
    </row>
    <row r="11886" spans="1:17" x14ac:dyDescent="0.35">
      <c r="A11886" s="5" t="s">
        <v>12056</v>
      </c>
      <c r="B11886" s="5" t="s">
        <v>18</v>
      </c>
      <c r="C11886" s="5" t="s">
        <v>22</v>
      </c>
      <c r="D11886" s="13">
        <v>205.92</v>
      </c>
      <c r="E11886" s="6">
        <v>180411.07500000001</v>
      </c>
      <c r="F11886" s="6">
        <v>32497.439999999999</v>
      </c>
      <c r="G11886" s="7">
        <v>40708</v>
      </c>
      <c r="H11886" s="7">
        <v>42272</v>
      </c>
      <c r="I11886" s="7">
        <v>49674</v>
      </c>
      <c r="J11886" s="5" t="s">
        <v>9025</v>
      </c>
      <c r="K11886" s="5">
        <v>8916</v>
      </c>
      <c r="L11886" s="5" t="s">
        <v>1291</v>
      </c>
      <c r="M11886" s="5" t="s">
        <v>28</v>
      </c>
      <c r="N11886" s="5" t="s">
        <v>7623</v>
      </c>
      <c r="O11886" s="5" t="s">
        <v>34</v>
      </c>
      <c r="P11886" s="5" t="s">
        <v>7624</v>
      </c>
      <c r="Q11886" s="5" t="s">
        <v>1105</v>
      </c>
    </row>
    <row r="11887" spans="1:17" x14ac:dyDescent="0.35">
      <c r="A11887" s="5" t="s">
        <v>14938</v>
      </c>
      <c r="B11887" s="5" t="s">
        <v>18</v>
      </c>
      <c r="C11887" s="5" t="s">
        <v>22</v>
      </c>
      <c r="D11887" s="13">
        <v>206.1</v>
      </c>
      <c r="E11887" s="6">
        <v>196571.011</v>
      </c>
      <c r="F11887" s="6">
        <v>33400.660000000003</v>
      </c>
      <c r="G11887" s="7">
        <v>40906</v>
      </c>
      <c r="H11887" s="7">
        <v>41829</v>
      </c>
      <c r="I11887" s="7">
        <v>49156</v>
      </c>
      <c r="J11887" s="5" t="s">
        <v>14939</v>
      </c>
      <c r="K11887" s="5">
        <v>7402</v>
      </c>
      <c r="L11887" s="5" t="s">
        <v>205</v>
      </c>
      <c r="M11887" s="5" t="s">
        <v>99</v>
      </c>
      <c r="N11887" s="5" t="s">
        <v>14940</v>
      </c>
      <c r="O11887" s="5" t="s">
        <v>34</v>
      </c>
      <c r="P11887" s="5" t="s">
        <v>14941</v>
      </c>
      <c r="Q11887" s="5" t="s">
        <v>14942</v>
      </c>
    </row>
    <row r="11888" spans="1:17" x14ac:dyDescent="0.35">
      <c r="A11888" s="5" t="s">
        <v>14875</v>
      </c>
      <c r="B11888" s="5" t="s">
        <v>18</v>
      </c>
      <c r="C11888" s="5" t="s">
        <v>22</v>
      </c>
      <c r="D11888" s="13">
        <v>206.4</v>
      </c>
      <c r="E11888" s="6">
        <v>215441.10000000003</v>
      </c>
      <c r="F11888" s="6">
        <v>63566.939999999995</v>
      </c>
      <c r="G11888" s="7">
        <v>40893</v>
      </c>
      <c r="H11888" s="7">
        <v>41109</v>
      </c>
      <c r="I11888" s="7">
        <v>50252</v>
      </c>
      <c r="J11888" s="5" t="s">
        <v>14876</v>
      </c>
      <c r="K11888" s="5">
        <v>2333</v>
      </c>
      <c r="L11888" s="5" t="s">
        <v>1031</v>
      </c>
      <c r="M11888" s="5" t="s">
        <v>51</v>
      </c>
      <c r="N11888" s="5" t="s">
        <v>816</v>
      </c>
      <c r="O11888" s="5" t="s">
        <v>34</v>
      </c>
      <c r="P11888" s="5" t="s">
        <v>817</v>
      </c>
      <c r="Q11888" s="5" t="s">
        <v>818</v>
      </c>
    </row>
    <row r="11889" spans="1:17" x14ac:dyDescent="0.35">
      <c r="A11889" s="5" t="s">
        <v>12997</v>
      </c>
      <c r="B11889" s="5" t="s">
        <v>18</v>
      </c>
      <c r="C11889" s="5" t="s">
        <v>22</v>
      </c>
      <c r="D11889" s="13">
        <v>206.81</v>
      </c>
      <c r="E11889" s="6">
        <v>175619.22</v>
      </c>
      <c r="F11889" s="6">
        <v>29351.399999999998</v>
      </c>
      <c r="G11889" s="7">
        <v>40758</v>
      </c>
      <c r="H11889" s="7">
        <v>42427</v>
      </c>
      <c r="I11889" s="7">
        <v>50040</v>
      </c>
      <c r="J11889" s="5" t="s">
        <v>12998</v>
      </c>
      <c r="K11889" s="5">
        <v>6274</v>
      </c>
      <c r="L11889" s="5" t="s">
        <v>657</v>
      </c>
      <c r="M11889" s="5" t="s">
        <v>179</v>
      </c>
      <c r="N11889" s="5" t="s">
        <v>12999</v>
      </c>
      <c r="O11889" s="5" t="s">
        <v>34</v>
      </c>
      <c r="P11889" s="5" t="s">
        <v>533</v>
      </c>
      <c r="Q11889" s="5" t="s">
        <v>486</v>
      </c>
    </row>
    <row r="11890" spans="1:17" x14ac:dyDescent="0.35">
      <c r="A11890" s="5" t="s">
        <v>15047</v>
      </c>
      <c r="B11890" s="5" t="s">
        <v>18</v>
      </c>
      <c r="C11890" s="5" t="s">
        <v>22</v>
      </c>
      <c r="D11890" s="13">
        <v>206.81</v>
      </c>
      <c r="E11890" s="6">
        <v>98012</v>
      </c>
      <c r="F11890" s="6">
        <v>17446.14</v>
      </c>
      <c r="G11890" s="7">
        <v>40928</v>
      </c>
      <c r="H11890" s="7">
        <v>41968</v>
      </c>
      <c r="I11890" s="7">
        <v>49278</v>
      </c>
      <c r="J11890" s="5" t="s">
        <v>15048</v>
      </c>
      <c r="K11890" s="5">
        <v>1646</v>
      </c>
      <c r="L11890" s="5" t="s">
        <v>4818</v>
      </c>
      <c r="M11890" s="5" t="s">
        <v>55</v>
      </c>
      <c r="N11890" s="5"/>
      <c r="O11890" s="5" t="s">
        <v>34</v>
      </c>
      <c r="P11890" s="5" t="s">
        <v>10649</v>
      </c>
      <c r="Q11890" s="5" t="s">
        <v>9313</v>
      </c>
    </row>
    <row r="11891" spans="1:17" x14ac:dyDescent="0.35">
      <c r="A11891" s="5" t="s">
        <v>15309</v>
      </c>
      <c r="B11891" s="5" t="s">
        <v>18</v>
      </c>
      <c r="C11891" s="5" t="s">
        <v>22</v>
      </c>
      <c r="D11891" s="13">
        <v>208.26</v>
      </c>
      <c r="E11891" s="6">
        <v>89090.5</v>
      </c>
      <c r="F11891" s="6">
        <v>17639.939999999999</v>
      </c>
      <c r="G11891" s="7">
        <v>40985</v>
      </c>
      <c r="H11891" s="7">
        <v>41614</v>
      </c>
      <c r="I11891" s="7">
        <v>50770</v>
      </c>
      <c r="J11891" s="5" t="s">
        <v>15310</v>
      </c>
      <c r="K11891" s="5">
        <v>1741</v>
      </c>
      <c r="L11891" s="5" t="s">
        <v>6409</v>
      </c>
      <c r="M11891" s="5" t="s">
        <v>55</v>
      </c>
      <c r="N11891" s="5" t="s">
        <v>15311</v>
      </c>
      <c r="O11891" s="5" t="s">
        <v>34</v>
      </c>
      <c r="P11891" s="5" t="s">
        <v>15312</v>
      </c>
      <c r="Q11891" s="5" t="s">
        <v>234</v>
      </c>
    </row>
    <row r="11892" spans="1:17" x14ac:dyDescent="0.35">
      <c r="A11892" s="5" t="s">
        <v>13304</v>
      </c>
      <c r="B11892" s="5" t="s">
        <v>18</v>
      </c>
      <c r="C11892" s="5" t="s">
        <v>22</v>
      </c>
      <c r="D11892" s="13">
        <v>208.57</v>
      </c>
      <c r="E11892" s="6">
        <v>193605.33900000001</v>
      </c>
      <c r="F11892" s="6">
        <v>31184.749999999996</v>
      </c>
      <c r="G11892" s="7">
        <v>40788</v>
      </c>
      <c r="H11892" s="7">
        <v>42432</v>
      </c>
      <c r="I11892" s="7">
        <v>50040</v>
      </c>
      <c r="J11892" s="5" t="s">
        <v>13305</v>
      </c>
      <c r="K11892" s="5">
        <v>8966</v>
      </c>
      <c r="L11892" s="5" t="s">
        <v>7218</v>
      </c>
      <c r="M11892" s="5" t="s">
        <v>28</v>
      </c>
      <c r="N11892" s="5"/>
      <c r="O11892" s="5" t="s">
        <v>34</v>
      </c>
      <c r="P11892" s="5" t="s">
        <v>7859</v>
      </c>
      <c r="Q11892" s="5" t="s">
        <v>13306</v>
      </c>
    </row>
    <row r="11893" spans="1:17" x14ac:dyDescent="0.35">
      <c r="A11893" s="5" t="s">
        <v>14090</v>
      </c>
      <c r="B11893" s="5" t="s">
        <v>18</v>
      </c>
      <c r="C11893" s="5" t="s">
        <v>22</v>
      </c>
      <c r="D11893" s="13">
        <v>209.04</v>
      </c>
      <c r="E11893" s="6">
        <v>203758</v>
      </c>
      <c r="F11893" s="6">
        <v>34054.269999999997</v>
      </c>
      <c r="G11893" s="7">
        <v>40826</v>
      </c>
      <c r="H11893" s="7">
        <v>42459</v>
      </c>
      <c r="I11893" s="7">
        <v>50040</v>
      </c>
      <c r="J11893" s="5" t="s">
        <v>14091</v>
      </c>
      <c r="K11893" s="5">
        <v>5622</v>
      </c>
      <c r="L11893" s="5" t="s">
        <v>4395</v>
      </c>
      <c r="M11893" s="5" t="s">
        <v>28</v>
      </c>
      <c r="N11893" s="5" t="s">
        <v>14092</v>
      </c>
      <c r="O11893" s="5" t="s">
        <v>34</v>
      </c>
      <c r="P11893" s="5" t="s">
        <v>7629</v>
      </c>
      <c r="Q11893" s="5" t="s">
        <v>970</v>
      </c>
    </row>
    <row r="11894" spans="1:17" x14ac:dyDescent="0.35">
      <c r="A11894" s="5" t="s">
        <v>11301</v>
      </c>
      <c r="B11894" s="5" t="s">
        <v>18</v>
      </c>
      <c r="C11894" s="5" t="s">
        <v>22</v>
      </c>
      <c r="D11894" s="13">
        <v>209.95</v>
      </c>
      <c r="E11894" s="6">
        <v>185627.19999999998</v>
      </c>
      <c r="F11894" s="6">
        <v>45846.630000000012</v>
      </c>
      <c r="G11894" s="7">
        <v>40672</v>
      </c>
      <c r="H11894" s="7">
        <v>41264</v>
      </c>
      <c r="I11894" s="7">
        <v>50405</v>
      </c>
      <c r="J11894" s="5" t="s">
        <v>11302</v>
      </c>
      <c r="K11894" s="5">
        <v>3077</v>
      </c>
      <c r="L11894" s="5" t="s">
        <v>7908</v>
      </c>
      <c r="M11894" s="5" t="s">
        <v>51</v>
      </c>
      <c r="N11894" s="5" t="s">
        <v>11303</v>
      </c>
      <c r="O11894" s="5" t="s">
        <v>34</v>
      </c>
      <c r="P11894" s="5" t="s">
        <v>3207</v>
      </c>
      <c r="Q11894" s="5" t="s">
        <v>254</v>
      </c>
    </row>
    <row r="11895" spans="1:17" hidden="1" x14ac:dyDescent="0.35">
      <c r="A11895" s="5" t="s">
        <v>2481</v>
      </c>
      <c r="B11895" s="5" t="s">
        <v>81</v>
      </c>
      <c r="C11895" s="5" t="s">
        <v>125</v>
      </c>
      <c r="D11895" s="13">
        <v>210</v>
      </c>
      <c r="E11895" s="6">
        <v>741661.49999999988</v>
      </c>
      <c r="F11895" s="6">
        <v>178419.43000000002</v>
      </c>
      <c r="G11895" s="7">
        <v>39570</v>
      </c>
      <c r="H11895" s="7">
        <v>39782</v>
      </c>
      <c r="I11895" s="7">
        <v>48944</v>
      </c>
      <c r="J11895" s="5" t="s">
        <v>2482</v>
      </c>
      <c r="K11895" s="5">
        <v>2740</v>
      </c>
      <c r="L11895" s="5" t="s">
        <v>2483</v>
      </c>
      <c r="M11895" s="5" t="s">
        <v>51</v>
      </c>
      <c r="N11895" s="5" t="s">
        <v>2484</v>
      </c>
      <c r="O11895" s="5" t="s">
        <v>34</v>
      </c>
      <c r="P11895" s="5" t="s">
        <v>2485</v>
      </c>
      <c r="Q11895" s="5" t="s">
        <v>154</v>
      </c>
    </row>
    <row r="11896" spans="1:17" x14ac:dyDescent="0.35">
      <c r="A11896" s="5" t="s">
        <v>11657</v>
      </c>
      <c r="B11896" s="5" t="s">
        <v>18</v>
      </c>
      <c r="C11896" s="5" t="s">
        <v>22</v>
      </c>
      <c r="D11896" s="13">
        <v>210</v>
      </c>
      <c r="E11896" s="6">
        <v>162057.375</v>
      </c>
      <c r="F11896" s="6">
        <v>25767.120000000003</v>
      </c>
      <c r="G11896" s="7">
        <v>40690</v>
      </c>
      <c r="H11896" s="7">
        <v>42652</v>
      </c>
      <c r="I11896" s="7">
        <v>50040</v>
      </c>
      <c r="J11896" s="5" t="s">
        <v>11658</v>
      </c>
      <c r="K11896" s="5">
        <v>9652</v>
      </c>
      <c r="L11896" s="5" t="s">
        <v>709</v>
      </c>
      <c r="M11896" s="5" t="s">
        <v>32</v>
      </c>
      <c r="N11896" s="5" t="s">
        <v>11659</v>
      </c>
      <c r="O11896" s="5" t="s">
        <v>34</v>
      </c>
      <c r="P11896" s="5" t="s">
        <v>11660</v>
      </c>
      <c r="Q11896" s="5" t="s">
        <v>264</v>
      </c>
    </row>
    <row r="11897" spans="1:17" x14ac:dyDescent="0.35">
      <c r="A11897" s="5" t="s">
        <v>14239</v>
      </c>
      <c r="B11897" s="5" t="s">
        <v>18</v>
      </c>
      <c r="C11897" s="5" t="s">
        <v>22</v>
      </c>
      <c r="D11897" s="13">
        <v>210.08</v>
      </c>
      <c r="E11897" s="6">
        <v>197088.9</v>
      </c>
      <c r="F11897" s="6">
        <v>44834.51999999999</v>
      </c>
      <c r="G11897" s="7">
        <v>40834</v>
      </c>
      <c r="H11897" s="7">
        <v>41620</v>
      </c>
      <c r="I11897" s="7">
        <v>50770</v>
      </c>
      <c r="J11897" s="5" t="s">
        <v>14240</v>
      </c>
      <c r="K11897" s="5">
        <v>7000</v>
      </c>
      <c r="L11897" s="5" t="s">
        <v>1487</v>
      </c>
      <c r="M11897" s="5" t="s">
        <v>99</v>
      </c>
      <c r="N11897" s="5" t="s">
        <v>14241</v>
      </c>
      <c r="O11897" s="5" t="s">
        <v>34</v>
      </c>
      <c r="P11897" s="5" t="s">
        <v>14242</v>
      </c>
      <c r="Q11897" s="5" t="s">
        <v>4220</v>
      </c>
    </row>
    <row r="11898" spans="1:17" x14ac:dyDescent="0.35">
      <c r="A11898" s="5" t="s">
        <v>14997</v>
      </c>
      <c r="B11898" s="5" t="s">
        <v>18</v>
      </c>
      <c r="C11898" s="5" t="s">
        <v>22</v>
      </c>
      <c r="D11898" s="13">
        <v>210.08</v>
      </c>
      <c r="E11898" s="6">
        <v>193613.17499999996</v>
      </c>
      <c r="F11898" s="6">
        <v>27864.489999999991</v>
      </c>
      <c r="G11898" s="7">
        <v>40911</v>
      </c>
      <c r="H11898" s="7">
        <v>42277</v>
      </c>
      <c r="I11898" s="7">
        <v>49582</v>
      </c>
      <c r="J11898" s="5" t="s">
        <v>14998</v>
      </c>
      <c r="K11898" s="5">
        <v>9450</v>
      </c>
      <c r="L11898" s="5" t="s">
        <v>2325</v>
      </c>
      <c r="M11898" s="5" t="s">
        <v>32</v>
      </c>
      <c r="N11898" s="5" t="s">
        <v>11755</v>
      </c>
      <c r="O11898" s="5" t="s">
        <v>34</v>
      </c>
      <c r="P11898" s="5" t="s">
        <v>8631</v>
      </c>
      <c r="Q11898" s="5" t="s">
        <v>117</v>
      </c>
    </row>
    <row r="11899" spans="1:17" x14ac:dyDescent="0.35">
      <c r="A11899" s="5" t="s">
        <v>10587</v>
      </c>
      <c r="B11899" s="5" t="s">
        <v>18</v>
      </c>
      <c r="C11899" s="5" t="s">
        <v>19</v>
      </c>
      <c r="D11899" s="13">
        <v>210.3</v>
      </c>
      <c r="E11899" s="6">
        <v>231699.50999999998</v>
      </c>
      <c r="F11899" s="6">
        <v>70436.62999999999</v>
      </c>
      <c r="G11899" s="7">
        <v>40630</v>
      </c>
      <c r="H11899" s="7">
        <v>41629</v>
      </c>
      <c r="I11899" s="7">
        <v>50770</v>
      </c>
      <c r="J11899" s="5" t="s">
        <v>10588</v>
      </c>
      <c r="K11899" s="5">
        <v>4704</v>
      </c>
      <c r="L11899" s="5" t="s">
        <v>8697</v>
      </c>
      <c r="M11899" s="5" t="s">
        <v>51</v>
      </c>
      <c r="N11899" s="5"/>
      <c r="O11899" s="5" t="s">
        <v>34</v>
      </c>
      <c r="P11899" s="5" t="s">
        <v>10589</v>
      </c>
      <c r="Q11899" s="5" t="s">
        <v>1185</v>
      </c>
    </row>
    <row r="11900" spans="1:17" x14ac:dyDescent="0.35">
      <c r="A11900" s="5" t="s">
        <v>6544</v>
      </c>
      <c r="B11900" s="5" t="s">
        <v>18</v>
      </c>
      <c r="C11900" s="5" t="s">
        <v>22</v>
      </c>
      <c r="D11900" s="13">
        <v>211.12</v>
      </c>
      <c r="E11900" s="6">
        <v>220833</v>
      </c>
      <c r="F11900" s="6">
        <v>58437.689999999995</v>
      </c>
      <c r="G11900" s="7">
        <v>39822</v>
      </c>
      <c r="H11900" s="7">
        <v>41968</v>
      </c>
      <c r="I11900" s="7">
        <v>51135</v>
      </c>
      <c r="J11900" s="5" t="s">
        <v>6545</v>
      </c>
      <c r="K11900" s="5">
        <v>1029</v>
      </c>
      <c r="L11900" s="5" t="s">
        <v>1928</v>
      </c>
      <c r="M11900" s="5" t="s">
        <v>21</v>
      </c>
      <c r="N11900" s="5" t="s">
        <v>6546</v>
      </c>
      <c r="O11900" s="5" t="s">
        <v>34</v>
      </c>
      <c r="P11900" s="5" t="s">
        <v>6547</v>
      </c>
      <c r="Q11900" s="5" t="s">
        <v>433</v>
      </c>
    </row>
    <row r="11901" spans="1:17" x14ac:dyDescent="0.35">
      <c r="A11901" s="5" t="s">
        <v>530</v>
      </c>
      <c r="B11901" s="5" t="s">
        <v>18</v>
      </c>
      <c r="C11901" s="5" t="s">
        <v>19</v>
      </c>
      <c r="D11901" s="13">
        <v>211.6</v>
      </c>
      <c r="E11901" s="6">
        <v>227591.75999999998</v>
      </c>
      <c r="F11901" s="6">
        <v>91947.069999999992</v>
      </c>
      <c r="G11901" s="7">
        <v>39570</v>
      </c>
      <c r="H11901" s="7">
        <v>41041</v>
      </c>
      <c r="I11901" s="7">
        <v>50405</v>
      </c>
      <c r="J11901" s="5" t="s">
        <v>531</v>
      </c>
      <c r="K11901" s="5">
        <v>6026</v>
      </c>
      <c r="L11901" s="5" t="s">
        <v>532</v>
      </c>
      <c r="M11901" s="5" t="s">
        <v>179</v>
      </c>
      <c r="N11901" s="5"/>
      <c r="O11901" s="5" t="s">
        <v>34</v>
      </c>
      <c r="P11901" s="5" t="s">
        <v>533</v>
      </c>
      <c r="Q11901" s="5" t="s">
        <v>320</v>
      </c>
    </row>
    <row r="11902" spans="1:17" x14ac:dyDescent="0.35">
      <c r="A11902" s="5" t="s">
        <v>5514</v>
      </c>
      <c r="B11902" s="5" t="s">
        <v>18</v>
      </c>
      <c r="C11902" s="5" t="s">
        <v>22</v>
      </c>
      <c r="D11902" s="13">
        <v>212.2</v>
      </c>
      <c r="E11902" s="6">
        <v>236019.8</v>
      </c>
      <c r="F11902" s="6">
        <v>67715.979999999981</v>
      </c>
      <c r="G11902" s="7">
        <v>39632</v>
      </c>
      <c r="H11902" s="7">
        <v>41626</v>
      </c>
      <c r="I11902" s="7">
        <v>50770</v>
      </c>
      <c r="J11902" s="5" t="s">
        <v>5515</v>
      </c>
      <c r="K11902" s="5">
        <v>3942</v>
      </c>
      <c r="L11902" s="5" t="s">
        <v>5516</v>
      </c>
      <c r="M11902" s="5" t="s">
        <v>76</v>
      </c>
      <c r="N11902" s="5" t="s">
        <v>5517</v>
      </c>
      <c r="O11902" s="5" t="s">
        <v>34</v>
      </c>
      <c r="P11902" s="5" t="s">
        <v>2396</v>
      </c>
      <c r="Q11902" s="5" t="s">
        <v>5518</v>
      </c>
    </row>
    <row r="11903" spans="1:17" x14ac:dyDescent="0.35">
      <c r="A11903" s="5" t="s">
        <v>10240</v>
      </c>
      <c r="B11903" s="5" t="s">
        <v>18</v>
      </c>
      <c r="C11903" s="5" t="s">
        <v>22</v>
      </c>
      <c r="D11903" s="13">
        <v>212.22</v>
      </c>
      <c r="E11903" s="6">
        <v>188433.59999999998</v>
      </c>
      <c r="F11903" s="6">
        <v>31493.07</v>
      </c>
      <c r="G11903" s="7">
        <v>40596</v>
      </c>
      <c r="H11903" s="7">
        <v>42452</v>
      </c>
      <c r="I11903" s="7">
        <v>50040</v>
      </c>
      <c r="J11903" s="5" t="s">
        <v>10241</v>
      </c>
      <c r="K11903" s="5">
        <v>8847</v>
      </c>
      <c r="L11903" s="5" t="s">
        <v>2279</v>
      </c>
      <c r="M11903" s="5" t="s">
        <v>414</v>
      </c>
      <c r="N11903" s="5" t="s">
        <v>7527</v>
      </c>
      <c r="O11903" s="5" t="s">
        <v>86</v>
      </c>
      <c r="P11903" s="5" t="s">
        <v>7528</v>
      </c>
      <c r="Q11903" s="5" t="s">
        <v>1505</v>
      </c>
    </row>
    <row r="11904" spans="1:17" x14ac:dyDescent="0.35">
      <c r="A11904" s="5" t="s">
        <v>13318</v>
      </c>
      <c r="B11904" s="5" t="s">
        <v>18</v>
      </c>
      <c r="C11904" s="5" t="s">
        <v>22</v>
      </c>
      <c r="D11904" s="13">
        <v>212.32</v>
      </c>
      <c r="E11904" s="6">
        <v>171655.31</v>
      </c>
      <c r="F11904" s="6">
        <v>33301.130000000005</v>
      </c>
      <c r="G11904" s="7">
        <v>40779</v>
      </c>
      <c r="H11904" s="7">
        <v>42257</v>
      </c>
      <c r="I11904" s="7">
        <v>49674</v>
      </c>
      <c r="J11904" s="5" t="s">
        <v>13319</v>
      </c>
      <c r="K11904" s="5">
        <v>6020</v>
      </c>
      <c r="L11904" s="5" t="s">
        <v>5318</v>
      </c>
      <c r="M11904" s="5" t="s">
        <v>179</v>
      </c>
      <c r="N11904" s="5"/>
      <c r="O11904" s="5" t="s">
        <v>34</v>
      </c>
      <c r="P11904" s="5" t="s">
        <v>13320</v>
      </c>
      <c r="Q11904" s="5" t="s">
        <v>433</v>
      </c>
    </row>
    <row r="11905" spans="1:17" hidden="1" x14ac:dyDescent="0.35">
      <c r="A11905" s="5" t="s">
        <v>2843</v>
      </c>
      <c r="B11905" s="5" t="s">
        <v>287</v>
      </c>
      <c r="C11905" s="5" t="s">
        <v>658</v>
      </c>
      <c r="D11905" s="13">
        <v>213</v>
      </c>
      <c r="E11905" s="6">
        <v>871004.77499999991</v>
      </c>
      <c r="F11905" s="6">
        <v>216862.68000000002</v>
      </c>
      <c r="G11905" s="7">
        <v>39570</v>
      </c>
      <c r="H11905" s="7">
        <v>39692</v>
      </c>
      <c r="I11905" s="7">
        <v>47118</v>
      </c>
      <c r="J11905" s="5" t="s">
        <v>2844</v>
      </c>
      <c r="K11905" s="5">
        <v>8645</v>
      </c>
      <c r="L11905" s="5" t="s">
        <v>1098</v>
      </c>
      <c r="M11905" s="5" t="s">
        <v>32</v>
      </c>
      <c r="N11905" s="5" t="s">
        <v>2568</v>
      </c>
      <c r="O11905" s="5" t="s">
        <v>34</v>
      </c>
      <c r="P11905" s="5" t="s">
        <v>2569</v>
      </c>
      <c r="Q11905" s="5" t="s">
        <v>1137</v>
      </c>
    </row>
    <row r="11906" spans="1:17" x14ac:dyDescent="0.35">
      <c r="A11906" s="5" t="s">
        <v>12868</v>
      </c>
      <c r="B11906" s="5" t="s">
        <v>18</v>
      </c>
      <c r="C11906" s="5" t="s">
        <v>22</v>
      </c>
      <c r="D11906" s="13">
        <v>213.18</v>
      </c>
      <c r="E11906" s="6">
        <v>225876.78000000003</v>
      </c>
      <c r="F11906" s="6">
        <v>40657.79</v>
      </c>
      <c r="G11906" s="7">
        <v>40749</v>
      </c>
      <c r="H11906" s="7">
        <v>42459</v>
      </c>
      <c r="I11906" s="7">
        <v>50040</v>
      </c>
      <c r="J11906" s="5" t="s">
        <v>12869</v>
      </c>
      <c r="K11906" s="5">
        <v>7492</v>
      </c>
      <c r="L11906" s="5" t="s">
        <v>12870</v>
      </c>
      <c r="M11906" s="5" t="s">
        <v>99</v>
      </c>
      <c r="N11906" s="5"/>
      <c r="O11906" s="5" t="s">
        <v>34</v>
      </c>
      <c r="P11906" s="5" t="s">
        <v>12871</v>
      </c>
      <c r="Q11906" s="5" t="s">
        <v>12872</v>
      </c>
    </row>
    <row r="11907" spans="1:17" x14ac:dyDescent="0.35">
      <c r="A11907" s="5" t="s">
        <v>7466</v>
      </c>
      <c r="B11907" s="5" t="s">
        <v>18</v>
      </c>
      <c r="C11907" s="5" t="s">
        <v>19</v>
      </c>
      <c r="D11907" s="13">
        <v>213.2</v>
      </c>
      <c r="E11907" s="6">
        <v>238305.3</v>
      </c>
      <c r="F11907" s="6">
        <v>67265.39</v>
      </c>
      <c r="G11907" s="7">
        <v>40051</v>
      </c>
      <c r="H11907" s="7">
        <v>41634</v>
      </c>
      <c r="I11907" s="7">
        <v>50770</v>
      </c>
      <c r="J11907" s="5" t="s">
        <v>7467</v>
      </c>
      <c r="K11907" s="5">
        <v>2947</v>
      </c>
      <c r="L11907" s="5" t="s">
        <v>7468</v>
      </c>
      <c r="M11907" s="5" t="s">
        <v>38</v>
      </c>
      <c r="N11907" s="5" t="s">
        <v>7469</v>
      </c>
      <c r="O11907" s="5" t="s">
        <v>34</v>
      </c>
      <c r="P11907" s="5" t="s">
        <v>7470</v>
      </c>
      <c r="Q11907" s="5" t="s">
        <v>4970</v>
      </c>
    </row>
    <row r="11908" spans="1:17" x14ac:dyDescent="0.35">
      <c r="A11908" s="5" t="s">
        <v>11176</v>
      </c>
      <c r="B11908" s="5" t="s">
        <v>18</v>
      </c>
      <c r="C11908" s="5" t="s">
        <v>22</v>
      </c>
      <c r="D11908" s="13">
        <v>213.29</v>
      </c>
      <c r="E11908" s="6">
        <v>173256.45</v>
      </c>
      <c r="F11908" s="6">
        <v>33438.499999999993</v>
      </c>
      <c r="G11908" s="7">
        <v>40661</v>
      </c>
      <c r="H11908" s="7">
        <v>42272</v>
      </c>
      <c r="I11908" s="7">
        <v>49674</v>
      </c>
      <c r="J11908" s="5" t="s">
        <v>11177</v>
      </c>
      <c r="K11908" s="5">
        <v>5634</v>
      </c>
      <c r="L11908" s="5" t="s">
        <v>11178</v>
      </c>
      <c r="M11908" s="5" t="s">
        <v>28</v>
      </c>
      <c r="N11908" s="5"/>
      <c r="O11908" s="5" t="s">
        <v>34</v>
      </c>
      <c r="P11908" s="5" t="s">
        <v>480</v>
      </c>
      <c r="Q11908" s="5" t="s">
        <v>4290</v>
      </c>
    </row>
    <row r="11909" spans="1:17" x14ac:dyDescent="0.35">
      <c r="A11909" s="5" t="s">
        <v>12973</v>
      </c>
      <c r="B11909" s="5" t="s">
        <v>18</v>
      </c>
      <c r="C11909" s="5" t="s">
        <v>22</v>
      </c>
      <c r="D11909" s="13">
        <v>213.62</v>
      </c>
      <c r="E11909" s="6">
        <v>191562.82499999998</v>
      </c>
      <c r="F11909" s="6">
        <v>43577.440000000002</v>
      </c>
      <c r="G11909" s="7">
        <v>40763</v>
      </c>
      <c r="H11909" s="7">
        <v>41622</v>
      </c>
      <c r="I11909" s="7">
        <v>50770</v>
      </c>
      <c r="J11909" s="5" t="s">
        <v>12974</v>
      </c>
      <c r="K11909" s="5">
        <v>9463</v>
      </c>
      <c r="L11909" s="5" t="s">
        <v>1294</v>
      </c>
      <c r="M11909" s="5" t="s">
        <v>32</v>
      </c>
      <c r="N11909" s="5" t="s">
        <v>12975</v>
      </c>
      <c r="O11909" s="5" t="s">
        <v>34</v>
      </c>
      <c r="P11909" s="5" t="s">
        <v>6137</v>
      </c>
      <c r="Q11909" s="5" t="s">
        <v>486</v>
      </c>
    </row>
    <row r="11910" spans="1:17" x14ac:dyDescent="0.35">
      <c r="A11910" s="5" t="s">
        <v>5209</v>
      </c>
      <c r="B11910" s="5" t="s">
        <v>18</v>
      </c>
      <c r="C11910" s="5" t="s">
        <v>19</v>
      </c>
      <c r="D11910" s="13">
        <v>214.2</v>
      </c>
      <c r="E11910" s="6">
        <v>204278.99999999997</v>
      </c>
      <c r="F11910" s="6">
        <v>70884.81</v>
      </c>
      <c r="G11910" s="7">
        <v>39604</v>
      </c>
      <c r="H11910" s="7">
        <v>41629</v>
      </c>
      <c r="I11910" s="7">
        <v>50770</v>
      </c>
      <c r="J11910" s="5" t="s">
        <v>5210</v>
      </c>
      <c r="K11910" s="5">
        <v>3415</v>
      </c>
      <c r="L11910" s="5" t="s">
        <v>1964</v>
      </c>
      <c r="M11910" s="5" t="s">
        <v>51</v>
      </c>
      <c r="N11910" s="5" t="s">
        <v>5211</v>
      </c>
      <c r="O11910" s="5" t="s">
        <v>86</v>
      </c>
      <c r="P11910" s="5" t="s">
        <v>5212</v>
      </c>
      <c r="Q11910" s="5" t="s">
        <v>5213</v>
      </c>
    </row>
    <row r="11911" spans="1:17" x14ac:dyDescent="0.35">
      <c r="A11911" s="5" t="s">
        <v>9127</v>
      </c>
      <c r="B11911" s="5" t="s">
        <v>18</v>
      </c>
      <c r="C11911" s="5" t="s">
        <v>22</v>
      </c>
      <c r="D11911" s="13">
        <v>214.3</v>
      </c>
      <c r="E11911" s="6">
        <v>236332.2</v>
      </c>
      <c r="F11911" s="6">
        <v>91285.239999999976</v>
      </c>
      <c r="G11911" s="7">
        <v>40436</v>
      </c>
      <c r="H11911" s="7">
        <v>40900</v>
      </c>
      <c r="I11911" s="7">
        <v>50040</v>
      </c>
      <c r="J11911" s="5" t="s">
        <v>9128</v>
      </c>
      <c r="K11911" s="5">
        <v>8444</v>
      </c>
      <c r="L11911" s="5" t="s">
        <v>1965</v>
      </c>
      <c r="M11911" s="5" t="s">
        <v>53</v>
      </c>
      <c r="N11911" s="5"/>
      <c r="O11911" s="5" t="s">
        <v>34</v>
      </c>
      <c r="P11911" s="5" t="s">
        <v>5288</v>
      </c>
      <c r="Q11911" s="5" t="s">
        <v>320</v>
      </c>
    </row>
    <row r="11912" spans="1:17" x14ac:dyDescent="0.35">
      <c r="A11912" s="5" t="s">
        <v>1754</v>
      </c>
      <c r="B11912" s="5" t="s">
        <v>18</v>
      </c>
      <c r="C11912" s="5" t="s">
        <v>22</v>
      </c>
      <c r="D11912" s="13">
        <v>215</v>
      </c>
      <c r="E11912" s="6">
        <v>173318</v>
      </c>
      <c r="F11912" s="6">
        <v>75566.649999999994</v>
      </c>
      <c r="G11912" s="7">
        <v>39570</v>
      </c>
      <c r="H11912" s="7">
        <v>40901</v>
      </c>
      <c r="I11912" s="7">
        <v>50040</v>
      </c>
      <c r="J11912" s="5" t="s">
        <v>1755</v>
      </c>
      <c r="K11912" s="5">
        <v>1410</v>
      </c>
      <c r="L11912" s="5" t="s">
        <v>1756</v>
      </c>
      <c r="M11912" s="5" t="s">
        <v>21</v>
      </c>
      <c r="N11912" s="5"/>
      <c r="O11912" s="5" t="s">
        <v>34</v>
      </c>
      <c r="P11912" s="5" t="s">
        <v>1757</v>
      </c>
      <c r="Q11912" s="5" t="s">
        <v>1758</v>
      </c>
    </row>
    <row r="11913" spans="1:17" hidden="1" x14ac:dyDescent="0.35">
      <c r="A11913" s="5" t="s">
        <v>3834</v>
      </c>
      <c r="B11913" s="5" t="s">
        <v>287</v>
      </c>
      <c r="C11913" s="5" t="s">
        <v>288</v>
      </c>
      <c r="D11913" s="13">
        <v>215</v>
      </c>
      <c r="E11913" s="6">
        <v>1471114.2000000002</v>
      </c>
      <c r="F11913" s="6">
        <v>255389.02000000002</v>
      </c>
      <c r="G11913" s="7">
        <v>39570</v>
      </c>
      <c r="H11913" s="7">
        <v>40168</v>
      </c>
      <c r="I11913" s="7">
        <v>47483</v>
      </c>
      <c r="J11913" s="5" t="s">
        <v>3835</v>
      </c>
      <c r="K11913" s="5">
        <v>2503</v>
      </c>
      <c r="L11913" s="5" t="s">
        <v>61</v>
      </c>
      <c r="M11913" s="5" t="s">
        <v>51</v>
      </c>
      <c r="N11913" s="5" t="s">
        <v>3836</v>
      </c>
      <c r="O11913" s="5" t="s">
        <v>34</v>
      </c>
      <c r="P11913" s="5" t="s">
        <v>3837</v>
      </c>
      <c r="Q11913" s="5" t="s">
        <v>320</v>
      </c>
    </row>
    <row r="11914" spans="1:17" hidden="1" x14ac:dyDescent="0.35">
      <c r="A11914" s="5" t="s">
        <v>6864</v>
      </c>
      <c r="B11914" s="5" t="s">
        <v>81</v>
      </c>
      <c r="C11914" s="5" t="s">
        <v>82</v>
      </c>
      <c r="D11914" s="13">
        <v>215</v>
      </c>
      <c r="E11914" s="6">
        <v>611609.52</v>
      </c>
      <c r="F11914" s="6">
        <v>151684.00000000003</v>
      </c>
      <c r="G11914" s="7">
        <v>39904</v>
      </c>
      <c r="H11914" s="7">
        <v>42499</v>
      </c>
      <c r="I11914" s="7">
        <v>51866</v>
      </c>
      <c r="J11914" s="5" t="s">
        <v>6865</v>
      </c>
      <c r="K11914" s="5">
        <v>7453</v>
      </c>
      <c r="L11914" s="5" t="s">
        <v>2121</v>
      </c>
      <c r="M11914" s="5" t="s">
        <v>99</v>
      </c>
      <c r="N11914" s="5" t="s">
        <v>2122</v>
      </c>
      <c r="O11914" s="5" t="s">
        <v>34</v>
      </c>
      <c r="P11914" s="5" t="s">
        <v>959</v>
      </c>
      <c r="Q11914" s="5" t="s">
        <v>960</v>
      </c>
    </row>
    <row r="11915" spans="1:17" x14ac:dyDescent="0.35">
      <c r="A11915" s="5" t="s">
        <v>9681</v>
      </c>
      <c r="B11915" s="5" t="s">
        <v>18</v>
      </c>
      <c r="C11915" s="5" t="s">
        <v>22</v>
      </c>
      <c r="D11915" s="13">
        <v>215</v>
      </c>
      <c r="E11915" s="6">
        <v>190462.42500000002</v>
      </c>
      <c r="F11915" s="6">
        <v>71622.350000000006</v>
      </c>
      <c r="G11915" s="7">
        <v>40526</v>
      </c>
      <c r="H11915" s="7">
        <v>40892</v>
      </c>
      <c r="I11915" s="7">
        <v>50040</v>
      </c>
      <c r="J11915" s="5" t="s">
        <v>9682</v>
      </c>
      <c r="K11915" s="5">
        <v>1018</v>
      </c>
      <c r="L11915" s="5" t="s">
        <v>3007</v>
      </c>
      <c r="M11915" s="5" t="s">
        <v>21</v>
      </c>
      <c r="N11915" s="5" t="s">
        <v>5948</v>
      </c>
      <c r="O11915" s="5" t="s">
        <v>34</v>
      </c>
      <c r="P11915" s="5" t="s">
        <v>5949</v>
      </c>
      <c r="Q11915" s="5" t="s">
        <v>4000</v>
      </c>
    </row>
    <row r="11916" spans="1:17" x14ac:dyDescent="0.35">
      <c r="A11916" s="5" t="s">
        <v>5258</v>
      </c>
      <c r="B11916" s="5" t="s">
        <v>18</v>
      </c>
      <c r="C11916" s="5" t="s">
        <v>22</v>
      </c>
      <c r="D11916" s="13">
        <v>215.7</v>
      </c>
      <c r="E11916" s="6">
        <v>216358.57499999995</v>
      </c>
      <c r="F11916" s="6">
        <v>56249.22</v>
      </c>
      <c r="G11916" s="7">
        <v>39611</v>
      </c>
      <c r="H11916" s="7">
        <v>41473</v>
      </c>
      <c r="I11916" s="7">
        <v>50770</v>
      </c>
      <c r="J11916" s="5" t="s">
        <v>5259</v>
      </c>
      <c r="K11916" s="5">
        <v>8362</v>
      </c>
      <c r="L11916" s="5" t="s">
        <v>3272</v>
      </c>
      <c r="M11916" s="5" t="s">
        <v>25</v>
      </c>
      <c r="N11916" s="5"/>
      <c r="O11916" s="5" t="s">
        <v>34</v>
      </c>
      <c r="P11916" s="5" t="s">
        <v>2111</v>
      </c>
      <c r="Q11916" s="5" t="s">
        <v>5260</v>
      </c>
    </row>
    <row r="11917" spans="1:17" x14ac:dyDescent="0.35">
      <c r="A11917" s="5" t="s">
        <v>9886</v>
      </c>
      <c r="B11917" s="5" t="s">
        <v>18</v>
      </c>
      <c r="C11917" s="5" t="s">
        <v>22</v>
      </c>
      <c r="D11917" s="13">
        <v>215.8</v>
      </c>
      <c r="E11917" s="6">
        <v>193896.37500000003</v>
      </c>
      <c r="F11917" s="6">
        <v>81915.35000000002</v>
      </c>
      <c r="G11917" s="7">
        <v>40536</v>
      </c>
      <c r="H11917" s="7">
        <v>40543</v>
      </c>
      <c r="I11917" s="7">
        <v>49674</v>
      </c>
      <c r="J11917" s="5" t="s">
        <v>8844</v>
      </c>
      <c r="K11917" s="5">
        <v>4564</v>
      </c>
      <c r="L11917" s="5" t="s">
        <v>9887</v>
      </c>
      <c r="M11917" s="5" t="s">
        <v>51</v>
      </c>
      <c r="N11917" s="5" t="s">
        <v>9888</v>
      </c>
      <c r="O11917" s="5" t="s">
        <v>34</v>
      </c>
      <c r="P11917" s="5" t="s">
        <v>7109</v>
      </c>
      <c r="Q11917" s="5" t="s">
        <v>512</v>
      </c>
    </row>
    <row r="11918" spans="1:17" x14ac:dyDescent="0.35">
      <c r="A11918" s="5" t="s">
        <v>6883</v>
      </c>
      <c r="B11918" s="5" t="s">
        <v>18</v>
      </c>
      <c r="C11918" s="5" t="s">
        <v>22</v>
      </c>
      <c r="D11918" s="13">
        <v>216</v>
      </c>
      <c r="E11918" s="6">
        <v>199184.88</v>
      </c>
      <c r="F11918" s="6">
        <v>51788.060000000005</v>
      </c>
      <c r="G11918" s="7">
        <v>40017</v>
      </c>
      <c r="H11918" s="7">
        <v>40051</v>
      </c>
      <c r="I11918" s="7">
        <v>49309</v>
      </c>
      <c r="J11918" s="5" t="s">
        <v>6884</v>
      </c>
      <c r="K11918" s="5">
        <v>6252</v>
      </c>
      <c r="L11918" s="5" t="s">
        <v>6690</v>
      </c>
      <c r="M11918" s="5" t="s">
        <v>179</v>
      </c>
      <c r="N11918" s="5"/>
      <c r="O11918" s="5" t="s">
        <v>34</v>
      </c>
      <c r="P11918" s="5" t="s">
        <v>5212</v>
      </c>
      <c r="Q11918" s="5" t="s">
        <v>527</v>
      </c>
    </row>
    <row r="11919" spans="1:17" x14ac:dyDescent="0.35">
      <c r="A11919" s="5" t="s">
        <v>9884</v>
      </c>
      <c r="B11919" s="5" t="s">
        <v>18</v>
      </c>
      <c r="C11919" s="5" t="s">
        <v>22</v>
      </c>
      <c r="D11919" s="13">
        <v>216</v>
      </c>
      <c r="E11919" s="6">
        <v>193482</v>
      </c>
      <c r="F11919" s="6">
        <v>44013.999999999985</v>
      </c>
      <c r="G11919" s="7">
        <v>40535</v>
      </c>
      <c r="H11919" s="7">
        <v>41627</v>
      </c>
      <c r="I11919" s="7">
        <v>50770</v>
      </c>
      <c r="J11919" s="5" t="s">
        <v>9885</v>
      </c>
      <c r="K11919" s="5">
        <v>1299</v>
      </c>
      <c r="L11919" s="5" t="s">
        <v>3851</v>
      </c>
      <c r="M11919" s="5" t="s">
        <v>21</v>
      </c>
      <c r="N11919" s="5"/>
      <c r="O11919" s="5" t="s">
        <v>34</v>
      </c>
      <c r="P11919" s="5" t="s">
        <v>6469</v>
      </c>
      <c r="Q11919" s="5" t="s">
        <v>366</v>
      </c>
    </row>
    <row r="11920" spans="1:17" x14ac:dyDescent="0.35">
      <c r="A11920" s="5" t="s">
        <v>11899</v>
      </c>
      <c r="B11920" s="5" t="s">
        <v>18</v>
      </c>
      <c r="C11920" s="5" t="s">
        <v>22</v>
      </c>
      <c r="D11920" s="13">
        <v>216.15</v>
      </c>
      <c r="E11920" s="6">
        <v>184437.24</v>
      </c>
      <c r="F11920" s="6">
        <v>57540.3</v>
      </c>
      <c r="G11920" s="7">
        <v>40714</v>
      </c>
      <c r="H11920" s="7">
        <v>41179</v>
      </c>
      <c r="I11920" s="7">
        <v>50405</v>
      </c>
      <c r="J11920" s="5" t="s">
        <v>11900</v>
      </c>
      <c r="K11920" s="5">
        <v>9400</v>
      </c>
      <c r="L11920" s="5" t="s">
        <v>5904</v>
      </c>
      <c r="M11920" s="5" t="s">
        <v>32</v>
      </c>
      <c r="N11920" s="5" t="s">
        <v>11901</v>
      </c>
      <c r="O11920" s="5" t="s">
        <v>34</v>
      </c>
      <c r="P11920" s="5" t="s">
        <v>11902</v>
      </c>
      <c r="Q11920" s="5" t="s">
        <v>11903</v>
      </c>
    </row>
    <row r="11921" spans="1:17" x14ac:dyDescent="0.35">
      <c r="A11921" s="5" t="s">
        <v>15296</v>
      </c>
      <c r="B11921" s="5" t="s">
        <v>18</v>
      </c>
      <c r="C11921" s="5" t="s">
        <v>22</v>
      </c>
      <c r="D11921" s="13">
        <v>217.12</v>
      </c>
      <c r="E11921" s="6">
        <v>115575.74999999999</v>
      </c>
      <c r="F11921" s="6">
        <v>43461.62</v>
      </c>
      <c r="G11921" s="7">
        <v>40982</v>
      </c>
      <c r="H11921" s="7">
        <v>40725</v>
      </c>
      <c r="I11921" s="7">
        <v>49887</v>
      </c>
      <c r="J11921" s="5" t="s">
        <v>15297</v>
      </c>
      <c r="K11921" s="5">
        <v>1214</v>
      </c>
      <c r="L11921" s="5" t="s">
        <v>6110</v>
      </c>
      <c r="M11921" s="5" t="s">
        <v>332</v>
      </c>
      <c r="N11921" s="5" t="s">
        <v>1989</v>
      </c>
      <c r="O11921" s="5" t="s">
        <v>34</v>
      </c>
      <c r="P11921" s="5" t="s">
        <v>1990</v>
      </c>
      <c r="Q11921" s="5" t="s">
        <v>1991</v>
      </c>
    </row>
    <row r="11922" spans="1:17" x14ac:dyDescent="0.35">
      <c r="A11922" s="5" t="s">
        <v>14565</v>
      </c>
      <c r="B11922" s="5" t="s">
        <v>18</v>
      </c>
      <c r="C11922" s="5" t="s">
        <v>22</v>
      </c>
      <c r="D11922" s="13">
        <v>217.26</v>
      </c>
      <c r="E11922" s="6">
        <v>249134.25</v>
      </c>
      <c r="F11922" s="6">
        <v>66269.72</v>
      </c>
      <c r="G11922" s="7">
        <v>40876</v>
      </c>
      <c r="H11922" s="7">
        <v>41271</v>
      </c>
      <c r="I11922" s="7">
        <v>50405</v>
      </c>
      <c r="J11922" s="5" t="s">
        <v>14566</v>
      </c>
      <c r="K11922" s="5">
        <v>1304</v>
      </c>
      <c r="L11922" s="5" t="s">
        <v>4924</v>
      </c>
      <c r="M11922" s="5" t="s">
        <v>21</v>
      </c>
      <c r="N11922" s="5"/>
      <c r="O11922" s="5" t="s">
        <v>34</v>
      </c>
      <c r="P11922" s="5" t="s">
        <v>2556</v>
      </c>
      <c r="Q11922" s="5" t="s">
        <v>14567</v>
      </c>
    </row>
    <row r="11923" spans="1:17" x14ac:dyDescent="0.35">
      <c r="A11923" s="5" t="s">
        <v>1540</v>
      </c>
      <c r="B11923" s="5" t="s">
        <v>18</v>
      </c>
      <c r="C11923" s="5" t="s">
        <v>22</v>
      </c>
      <c r="D11923" s="13">
        <v>217.4</v>
      </c>
      <c r="E11923" s="6">
        <v>193920.39999999997</v>
      </c>
      <c r="F11923" s="6">
        <v>71362.720000000001</v>
      </c>
      <c r="G11923" s="7">
        <v>39570</v>
      </c>
      <c r="H11923" s="7">
        <v>40878</v>
      </c>
      <c r="I11923" s="7">
        <v>50040</v>
      </c>
      <c r="J11923" s="5" t="s">
        <v>1541</v>
      </c>
      <c r="K11923" s="5">
        <v>8475</v>
      </c>
      <c r="L11923" s="5" t="s">
        <v>1542</v>
      </c>
      <c r="M11923" s="5" t="s">
        <v>53</v>
      </c>
      <c r="N11923" s="5"/>
      <c r="O11923" s="5" t="s">
        <v>34</v>
      </c>
      <c r="P11923" s="5" t="s">
        <v>1543</v>
      </c>
      <c r="Q11923" s="5" t="s">
        <v>512</v>
      </c>
    </row>
    <row r="11924" spans="1:17" x14ac:dyDescent="0.35">
      <c r="A11924" s="5" t="s">
        <v>8131</v>
      </c>
      <c r="B11924" s="5" t="s">
        <v>18</v>
      </c>
      <c r="C11924" s="5" t="s">
        <v>22</v>
      </c>
      <c r="D11924" s="13">
        <v>217.6</v>
      </c>
      <c r="E11924" s="6">
        <v>219700.8</v>
      </c>
      <c r="F11924" s="6">
        <v>53826.69</v>
      </c>
      <c r="G11924" s="7">
        <v>40210</v>
      </c>
      <c r="H11924" s="7">
        <v>41533</v>
      </c>
      <c r="I11924" s="7">
        <v>50770</v>
      </c>
      <c r="J11924" s="5" t="s">
        <v>8132</v>
      </c>
      <c r="K11924" s="5">
        <v>9315</v>
      </c>
      <c r="L11924" s="5" t="s">
        <v>4227</v>
      </c>
      <c r="M11924" s="5" t="s">
        <v>25</v>
      </c>
      <c r="N11924" s="5"/>
      <c r="O11924" s="5" t="s">
        <v>34</v>
      </c>
      <c r="P11924" s="5" t="s">
        <v>2721</v>
      </c>
      <c r="Q11924" s="5" t="s">
        <v>629</v>
      </c>
    </row>
    <row r="11925" spans="1:17" x14ac:dyDescent="0.35">
      <c r="A11925" s="5" t="s">
        <v>15412</v>
      </c>
      <c r="B11925" s="5" t="s">
        <v>18</v>
      </c>
      <c r="C11925" s="5" t="s">
        <v>22</v>
      </c>
      <c r="D11925" s="13">
        <v>217.75</v>
      </c>
      <c r="E11925" s="6">
        <v>101385.27</v>
      </c>
      <c r="F11925" s="6">
        <v>31629.940000000006</v>
      </c>
      <c r="G11925" s="7">
        <v>41003</v>
      </c>
      <c r="H11925" s="7">
        <v>41178</v>
      </c>
      <c r="I11925" s="7">
        <v>50313</v>
      </c>
      <c r="J11925" s="5" t="s">
        <v>15413</v>
      </c>
      <c r="K11925" s="5">
        <v>6331</v>
      </c>
      <c r="L11925" s="5" t="s">
        <v>3088</v>
      </c>
      <c r="M11925" s="5" t="s">
        <v>895</v>
      </c>
      <c r="N11925" s="5" t="s">
        <v>8152</v>
      </c>
      <c r="O11925" s="5" t="s">
        <v>34</v>
      </c>
      <c r="P11925" s="5" t="s">
        <v>194</v>
      </c>
      <c r="Q11925" s="5" t="s">
        <v>277</v>
      </c>
    </row>
    <row r="11926" spans="1:17" x14ac:dyDescent="0.35">
      <c r="A11926" s="5" t="s">
        <v>11232</v>
      </c>
      <c r="B11926" s="5" t="s">
        <v>18</v>
      </c>
      <c r="C11926" s="5" t="s">
        <v>22</v>
      </c>
      <c r="D11926" s="13">
        <v>217.8</v>
      </c>
      <c r="E11926" s="6">
        <v>207576</v>
      </c>
      <c r="F11926" s="6">
        <v>64759.090000000011</v>
      </c>
      <c r="G11926" s="7">
        <v>40673</v>
      </c>
      <c r="H11926" s="7">
        <v>41172</v>
      </c>
      <c r="I11926" s="7">
        <v>50405</v>
      </c>
      <c r="J11926" s="5" t="s">
        <v>11233</v>
      </c>
      <c r="K11926" s="5">
        <v>8424</v>
      </c>
      <c r="L11926" s="5" t="s">
        <v>4260</v>
      </c>
      <c r="M11926" s="5" t="s">
        <v>53</v>
      </c>
      <c r="N11926" s="5" t="s">
        <v>1503</v>
      </c>
      <c r="O11926" s="5" t="s">
        <v>86</v>
      </c>
      <c r="P11926" s="5" t="s">
        <v>1504</v>
      </c>
      <c r="Q11926" s="5" t="s">
        <v>1505</v>
      </c>
    </row>
    <row r="11927" spans="1:17" x14ac:dyDescent="0.35">
      <c r="A11927" s="5" t="s">
        <v>3955</v>
      </c>
      <c r="B11927" s="5" t="s">
        <v>18</v>
      </c>
      <c r="C11927" s="5" t="s">
        <v>22</v>
      </c>
      <c r="D11927" s="13">
        <v>217.85</v>
      </c>
      <c r="E11927" s="6">
        <v>193498.4</v>
      </c>
      <c r="F11927" s="6">
        <v>56501.540000000008</v>
      </c>
      <c r="G11927" s="7">
        <v>39570</v>
      </c>
      <c r="H11927" s="7">
        <v>40959</v>
      </c>
      <c r="I11927" s="7">
        <v>50405</v>
      </c>
      <c r="J11927" s="5" t="s">
        <v>3956</v>
      </c>
      <c r="K11927" s="5">
        <v>8340</v>
      </c>
      <c r="L11927" s="5" t="s">
        <v>201</v>
      </c>
      <c r="M11927" s="5" t="s">
        <v>53</v>
      </c>
      <c r="N11927" s="5"/>
      <c r="O11927" s="5" t="s">
        <v>34</v>
      </c>
      <c r="P11927" s="5" t="s">
        <v>3957</v>
      </c>
      <c r="Q11927" s="5" t="s">
        <v>123</v>
      </c>
    </row>
    <row r="11928" spans="1:17" x14ac:dyDescent="0.35">
      <c r="A11928" s="5" t="s">
        <v>3603</v>
      </c>
      <c r="B11928" s="5" t="s">
        <v>18</v>
      </c>
      <c r="C11928" s="5" t="s">
        <v>22</v>
      </c>
      <c r="D11928" s="13">
        <v>217.98</v>
      </c>
      <c r="E11928" s="6">
        <v>231781.65</v>
      </c>
      <c r="F11928" s="6">
        <v>83932.049999999974</v>
      </c>
      <c r="G11928" s="7">
        <v>39577</v>
      </c>
      <c r="H11928" s="7">
        <v>40539</v>
      </c>
      <c r="I11928" s="7">
        <v>49674</v>
      </c>
      <c r="J11928" s="5" t="s">
        <v>3604</v>
      </c>
      <c r="K11928" s="5">
        <v>3324</v>
      </c>
      <c r="L11928" s="5" t="s">
        <v>2380</v>
      </c>
      <c r="M11928" s="5" t="s">
        <v>51</v>
      </c>
      <c r="N11928" s="5"/>
      <c r="O11928" s="5" t="s">
        <v>34</v>
      </c>
      <c r="P11928" s="5" t="s">
        <v>3605</v>
      </c>
      <c r="Q11928" s="5" t="s">
        <v>569</v>
      </c>
    </row>
    <row r="11929" spans="1:17" x14ac:dyDescent="0.35">
      <c r="A11929" s="5" t="s">
        <v>10951</v>
      </c>
      <c r="B11929" s="5" t="s">
        <v>18</v>
      </c>
      <c r="C11929" s="5" t="s">
        <v>22</v>
      </c>
      <c r="D11929" s="13">
        <v>218.1</v>
      </c>
      <c r="E11929" s="6">
        <v>225643.95</v>
      </c>
      <c r="F11929" s="6">
        <v>55282.780000000013</v>
      </c>
      <c r="G11929" s="7">
        <v>40647</v>
      </c>
      <c r="H11929" s="7">
        <v>41572</v>
      </c>
      <c r="I11929" s="7">
        <v>50770</v>
      </c>
      <c r="J11929" s="5" t="s">
        <v>10952</v>
      </c>
      <c r="K11929" s="5">
        <v>8424</v>
      </c>
      <c r="L11929" s="5" t="s">
        <v>4260</v>
      </c>
      <c r="M11929" s="5" t="s">
        <v>53</v>
      </c>
      <c r="N11929" s="5"/>
      <c r="O11929" s="5" t="s">
        <v>34</v>
      </c>
      <c r="P11929" s="5" t="s">
        <v>10953</v>
      </c>
      <c r="Q11929" s="5" t="s">
        <v>932</v>
      </c>
    </row>
    <row r="11930" spans="1:17" x14ac:dyDescent="0.35">
      <c r="A11930" s="5" t="s">
        <v>3456</v>
      </c>
      <c r="B11930" s="5" t="s">
        <v>18</v>
      </c>
      <c r="C11930" s="5" t="s">
        <v>22</v>
      </c>
      <c r="D11930" s="13">
        <v>218.2</v>
      </c>
      <c r="E11930" s="6">
        <v>201298.125</v>
      </c>
      <c r="F11930" s="6">
        <v>57754.060000000005</v>
      </c>
      <c r="G11930" s="7">
        <v>39573</v>
      </c>
      <c r="H11930" s="7">
        <v>41627</v>
      </c>
      <c r="I11930" s="7">
        <v>50770</v>
      </c>
      <c r="J11930" s="5" t="s">
        <v>3457</v>
      </c>
      <c r="K11930" s="5">
        <v>1068</v>
      </c>
      <c r="L11930" s="5" t="s">
        <v>3458</v>
      </c>
      <c r="M11930" s="5" t="s">
        <v>21</v>
      </c>
      <c r="N11930" s="5" t="s">
        <v>1881</v>
      </c>
      <c r="O11930" s="5" t="s">
        <v>34</v>
      </c>
      <c r="P11930" s="5" t="s">
        <v>470</v>
      </c>
      <c r="Q11930" s="5" t="s">
        <v>1882</v>
      </c>
    </row>
    <row r="11931" spans="1:17" x14ac:dyDescent="0.35">
      <c r="A11931" s="5" t="s">
        <v>7541</v>
      </c>
      <c r="B11931" s="5" t="s">
        <v>18</v>
      </c>
      <c r="C11931" s="5" t="s">
        <v>22</v>
      </c>
      <c r="D11931" s="13">
        <v>218.88</v>
      </c>
      <c r="E11931" s="6">
        <v>209699.19999999995</v>
      </c>
      <c r="F11931" s="6">
        <v>43617.450000000012</v>
      </c>
      <c r="G11931" s="7">
        <v>40071</v>
      </c>
      <c r="H11931" s="7">
        <v>41631</v>
      </c>
      <c r="I11931" s="7">
        <v>50770</v>
      </c>
      <c r="J11931" s="5" t="s">
        <v>7542</v>
      </c>
      <c r="K11931" s="5">
        <v>6020</v>
      </c>
      <c r="L11931" s="5" t="s">
        <v>5318</v>
      </c>
      <c r="M11931" s="5" t="s">
        <v>179</v>
      </c>
      <c r="N11931" s="5" t="s">
        <v>7543</v>
      </c>
      <c r="O11931" s="5" t="s">
        <v>34</v>
      </c>
      <c r="P11931" s="5" t="s">
        <v>1468</v>
      </c>
      <c r="Q11931" s="5" t="s">
        <v>7544</v>
      </c>
    </row>
    <row r="11932" spans="1:17" x14ac:dyDescent="0.35">
      <c r="A11932" s="5" t="s">
        <v>14897</v>
      </c>
      <c r="B11932" s="5" t="s">
        <v>18</v>
      </c>
      <c r="C11932" s="5" t="s">
        <v>22</v>
      </c>
      <c r="D11932" s="13">
        <v>218.92</v>
      </c>
      <c r="E11932" s="6">
        <v>213571.72500000003</v>
      </c>
      <c r="F11932" s="6">
        <v>38015.78</v>
      </c>
      <c r="G11932" s="7">
        <v>40896</v>
      </c>
      <c r="H11932" s="7">
        <v>42072</v>
      </c>
      <c r="I11932" s="7">
        <v>49399</v>
      </c>
      <c r="J11932" s="5" t="s">
        <v>14898</v>
      </c>
      <c r="K11932" s="5">
        <v>8919</v>
      </c>
      <c r="L11932" s="5" t="s">
        <v>5801</v>
      </c>
      <c r="M11932" s="5" t="s">
        <v>28</v>
      </c>
      <c r="N11932" s="5"/>
      <c r="O11932" s="5" t="s">
        <v>34</v>
      </c>
      <c r="P11932" s="5" t="s">
        <v>14899</v>
      </c>
      <c r="Q11932" s="5" t="s">
        <v>4112</v>
      </c>
    </row>
    <row r="11933" spans="1:17" x14ac:dyDescent="0.35">
      <c r="A11933" s="5" t="s">
        <v>12854</v>
      </c>
      <c r="B11933" s="5" t="s">
        <v>18</v>
      </c>
      <c r="C11933" s="5" t="s">
        <v>22</v>
      </c>
      <c r="D11933" s="13">
        <v>219.3</v>
      </c>
      <c r="E11933" s="6">
        <v>216072</v>
      </c>
      <c r="F11933" s="6">
        <v>48952.26</v>
      </c>
      <c r="G11933" s="7">
        <v>40770</v>
      </c>
      <c r="H11933" s="7">
        <v>41618</v>
      </c>
      <c r="I11933" s="7">
        <v>50770</v>
      </c>
      <c r="J11933" s="5" t="s">
        <v>12855</v>
      </c>
      <c r="K11933" s="5">
        <v>1525</v>
      </c>
      <c r="L11933" s="5" t="s">
        <v>2090</v>
      </c>
      <c r="M11933" s="5" t="s">
        <v>21</v>
      </c>
      <c r="N11933" s="5" t="s">
        <v>3002</v>
      </c>
      <c r="O11933" s="5" t="s">
        <v>34</v>
      </c>
      <c r="P11933" s="5" t="s">
        <v>3003</v>
      </c>
      <c r="Q11933" s="5" t="s">
        <v>1001</v>
      </c>
    </row>
    <row r="11934" spans="1:17" x14ac:dyDescent="0.35">
      <c r="A11934" s="5" t="s">
        <v>9954</v>
      </c>
      <c r="B11934" s="5" t="s">
        <v>18</v>
      </c>
      <c r="C11934" s="5" t="s">
        <v>22</v>
      </c>
      <c r="D11934" s="13">
        <v>219.42</v>
      </c>
      <c r="E11934" s="6">
        <v>151673.40000000002</v>
      </c>
      <c r="F11934" s="6">
        <v>19555.080000000002</v>
      </c>
      <c r="G11934" s="7">
        <v>40554</v>
      </c>
      <c r="H11934" s="7">
        <v>42459</v>
      </c>
      <c r="I11934" s="7">
        <v>50040</v>
      </c>
      <c r="J11934" s="5" t="s">
        <v>9955</v>
      </c>
      <c r="K11934" s="5">
        <v>7016</v>
      </c>
      <c r="L11934" s="5" t="s">
        <v>3138</v>
      </c>
      <c r="M11934" s="5" t="s">
        <v>99</v>
      </c>
      <c r="N11934" s="5" t="s">
        <v>9956</v>
      </c>
      <c r="O11934" s="5" t="s">
        <v>34</v>
      </c>
      <c r="P11934" s="5" t="s">
        <v>9957</v>
      </c>
      <c r="Q11934" s="5" t="s">
        <v>366</v>
      </c>
    </row>
    <row r="11935" spans="1:17" x14ac:dyDescent="0.35">
      <c r="A11935" s="5" t="s">
        <v>13725</v>
      </c>
      <c r="B11935" s="5" t="s">
        <v>18</v>
      </c>
      <c r="C11935" s="5" t="s">
        <v>22</v>
      </c>
      <c r="D11935" s="13">
        <v>219.42</v>
      </c>
      <c r="E11935" s="6">
        <v>195257.75</v>
      </c>
      <c r="F11935" s="6">
        <v>51938.58</v>
      </c>
      <c r="G11935" s="7">
        <v>40801</v>
      </c>
      <c r="H11935" s="7">
        <v>41262</v>
      </c>
      <c r="I11935" s="7">
        <v>50405</v>
      </c>
      <c r="J11935" s="5" t="s">
        <v>13726</v>
      </c>
      <c r="K11935" s="5">
        <v>4233</v>
      </c>
      <c r="L11935" s="5" t="s">
        <v>13727</v>
      </c>
      <c r="M11935" s="5" t="s">
        <v>210</v>
      </c>
      <c r="N11935" s="5"/>
      <c r="O11935" s="5" t="s">
        <v>34</v>
      </c>
      <c r="P11935" s="5" t="s">
        <v>13728</v>
      </c>
      <c r="Q11935" s="5" t="s">
        <v>60</v>
      </c>
    </row>
    <row r="11936" spans="1:17" x14ac:dyDescent="0.35">
      <c r="A11936" s="5" t="s">
        <v>6988</v>
      </c>
      <c r="B11936" s="5" t="s">
        <v>18</v>
      </c>
      <c r="C11936" s="5" t="s">
        <v>22</v>
      </c>
      <c r="D11936" s="13">
        <v>219.5</v>
      </c>
      <c r="E11936" s="6">
        <v>201161.8</v>
      </c>
      <c r="F11936" s="6">
        <v>77648.449999999983</v>
      </c>
      <c r="G11936" s="7">
        <v>39934</v>
      </c>
      <c r="H11936" s="7">
        <v>40452</v>
      </c>
      <c r="I11936" s="7">
        <v>49674</v>
      </c>
      <c r="J11936" s="5" t="s">
        <v>6989</v>
      </c>
      <c r="K11936" s="5">
        <v>1880</v>
      </c>
      <c r="L11936" s="5" t="s">
        <v>49</v>
      </c>
      <c r="M11936" s="5" t="s">
        <v>21</v>
      </c>
      <c r="N11936" s="5"/>
      <c r="O11936" s="5" t="s">
        <v>34</v>
      </c>
      <c r="P11936" s="5" t="s">
        <v>6990</v>
      </c>
      <c r="Q11936" s="5" t="s">
        <v>95</v>
      </c>
    </row>
    <row r="11937" spans="1:17" x14ac:dyDescent="0.35">
      <c r="A11937" s="5" t="s">
        <v>13382</v>
      </c>
      <c r="B11937" s="5" t="s">
        <v>18</v>
      </c>
      <c r="C11937" s="5" t="s">
        <v>22</v>
      </c>
      <c r="D11937" s="13">
        <v>219.75</v>
      </c>
      <c r="E11937" s="6">
        <v>219350.49999999997</v>
      </c>
      <c r="F11937" s="6">
        <v>39483.099999999991</v>
      </c>
      <c r="G11937" s="7">
        <v>40780</v>
      </c>
      <c r="H11937" s="7">
        <v>42446</v>
      </c>
      <c r="I11937" s="7">
        <v>50040</v>
      </c>
      <c r="J11937" s="5" t="s">
        <v>13383</v>
      </c>
      <c r="K11937" s="5">
        <v>8585</v>
      </c>
      <c r="L11937" s="5" t="s">
        <v>13384</v>
      </c>
      <c r="M11937" s="5" t="s">
        <v>25</v>
      </c>
      <c r="N11937" s="5"/>
      <c r="O11937" s="5" t="s">
        <v>34</v>
      </c>
      <c r="P11937" s="5" t="s">
        <v>6119</v>
      </c>
      <c r="Q11937" s="5" t="s">
        <v>1119</v>
      </c>
    </row>
    <row r="11938" spans="1:17" x14ac:dyDescent="0.35">
      <c r="A11938" s="5" t="s">
        <v>14103</v>
      </c>
      <c r="B11938" s="5" t="s">
        <v>18</v>
      </c>
      <c r="C11938" s="5" t="s">
        <v>22</v>
      </c>
      <c r="D11938" s="13">
        <v>219.96</v>
      </c>
      <c r="E11938" s="6">
        <v>235763.40000000002</v>
      </c>
      <c r="F11938" s="6">
        <v>73552.909999999989</v>
      </c>
      <c r="G11938" s="7">
        <v>40843</v>
      </c>
      <c r="H11938" s="7">
        <v>41107</v>
      </c>
      <c r="I11938" s="7">
        <v>50405</v>
      </c>
      <c r="J11938" s="5" t="s">
        <v>14104</v>
      </c>
      <c r="K11938" s="5">
        <v>2340</v>
      </c>
      <c r="L11938" s="5" t="s">
        <v>305</v>
      </c>
      <c r="M11938" s="5" t="s">
        <v>38</v>
      </c>
      <c r="N11938" s="5" t="s">
        <v>14105</v>
      </c>
      <c r="O11938" s="5" t="s">
        <v>34</v>
      </c>
      <c r="P11938" s="5" t="s">
        <v>6011</v>
      </c>
      <c r="Q11938" s="5" t="s">
        <v>7060</v>
      </c>
    </row>
    <row r="11939" spans="1:17" hidden="1" x14ac:dyDescent="0.35">
      <c r="A11939" s="5" t="s">
        <v>2226</v>
      </c>
      <c r="B11939" s="5" t="s">
        <v>81</v>
      </c>
      <c r="C11939" s="5" t="s">
        <v>145</v>
      </c>
      <c r="D11939" s="13">
        <v>220</v>
      </c>
      <c r="E11939" s="6">
        <v>813052.75</v>
      </c>
      <c r="F11939" s="6">
        <v>208607.65000000002</v>
      </c>
      <c r="G11939" s="7">
        <v>39829</v>
      </c>
      <c r="H11939" s="7">
        <v>40820</v>
      </c>
      <c r="I11939" s="7">
        <v>50040</v>
      </c>
      <c r="J11939" s="5" t="s">
        <v>2227</v>
      </c>
      <c r="K11939" s="5">
        <v>7187</v>
      </c>
      <c r="L11939" s="5" t="s">
        <v>2228</v>
      </c>
      <c r="M11939" s="5" t="s">
        <v>99</v>
      </c>
      <c r="N11939" s="5" t="s">
        <v>349</v>
      </c>
      <c r="O11939" s="5" t="s">
        <v>34</v>
      </c>
      <c r="P11939" s="5" t="s">
        <v>350</v>
      </c>
      <c r="Q11939" s="5" t="s">
        <v>351</v>
      </c>
    </row>
    <row r="11940" spans="1:17" hidden="1" x14ac:dyDescent="0.35">
      <c r="A11940" s="5" t="s">
        <v>2910</v>
      </c>
      <c r="B11940" s="5" t="s">
        <v>81</v>
      </c>
      <c r="C11940" s="5" t="s">
        <v>637</v>
      </c>
      <c r="D11940" s="13">
        <v>220</v>
      </c>
      <c r="E11940" s="6">
        <v>791549.50000000012</v>
      </c>
      <c r="F11940" s="6">
        <v>158054.28999999998</v>
      </c>
      <c r="G11940" s="7">
        <v>39570</v>
      </c>
      <c r="H11940" s="7">
        <v>41901</v>
      </c>
      <c r="I11940" s="7">
        <v>51135</v>
      </c>
      <c r="J11940" s="5" t="s">
        <v>2911</v>
      </c>
      <c r="K11940" s="5">
        <v>1945</v>
      </c>
      <c r="L11940" s="5" t="s">
        <v>2912</v>
      </c>
      <c r="M11940" s="5" t="s">
        <v>76</v>
      </c>
      <c r="N11940" s="5" t="s">
        <v>2913</v>
      </c>
      <c r="O11940" s="5" t="s">
        <v>34</v>
      </c>
      <c r="P11940" s="5" t="s">
        <v>2914</v>
      </c>
      <c r="Q11940" s="5" t="s">
        <v>2915</v>
      </c>
    </row>
    <row r="11941" spans="1:17" hidden="1" x14ac:dyDescent="0.35">
      <c r="A11941" s="5" t="s">
        <v>4191</v>
      </c>
      <c r="B11941" s="5" t="s">
        <v>287</v>
      </c>
      <c r="C11941" s="5" t="s">
        <v>288</v>
      </c>
      <c r="D11941" s="13">
        <v>220</v>
      </c>
      <c r="E11941" s="6">
        <v>1050387.05</v>
      </c>
      <c r="F11941" s="6">
        <v>213581.64</v>
      </c>
      <c r="G11941" s="7">
        <v>39570</v>
      </c>
      <c r="H11941" s="7">
        <v>39883</v>
      </c>
      <c r="I11941" s="7">
        <v>47483</v>
      </c>
      <c r="J11941" s="5" t="s">
        <v>4192</v>
      </c>
      <c r="K11941" s="5">
        <v>5103</v>
      </c>
      <c r="L11941" s="5" t="s">
        <v>1454</v>
      </c>
      <c r="M11941" s="5" t="s">
        <v>28</v>
      </c>
      <c r="N11941" s="5" t="s">
        <v>4193</v>
      </c>
      <c r="O11941" s="5" t="s">
        <v>34</v>
      </c>
      <c r="P11941" s="5" t="s">
        <v>1109</v>
      </c>
      <c r="Q11941" s="5" t="s">
        <v>4194</v>
      </c>
    </row>
    <row r="11942" spans="1:17" hidden="1" x14ac:dyDescent="0.35">
      <c r="A11942" s="5" t="s">
        <v>6220</v>
      </c>
      <c r="B11942" s="5" t="s">
        <v>287</v>
      </c>
      <c r="C11942" s="5" t="s">
        <v>658</v>
      </c>
      <c r="D11942" s="13">
        <v>220</v>
      </c>
      <c r="E11942" s="6">
        <v>1566781.75</v>
      </c>
      <c r="F11942" s="6">
        <v>563805.2899999998</v>
      </c>
      <c r="G11942" s="7">
        <v>39784</v>
      </c>
      <c r="H11942" s="7">
        <v>41023</v>
      </c>
      <c r="I11942" s="7">
        <v>48579</v>
      </c>
      <c r="J11942" s="5" t="s">
        <v>6221</v>
      </c>
      <c r="K11942" s="5">
        <v>1786</v>
      </c>
      <c r="L11942" s="5" t="s">
        <v>5225</v>
      </c>
      <c r="M11942" s="5" t="s">
        <v>55</v>
      </c>
      <c r="N11942" s="5" t="s">
        <v>6222</v>
      </c>
      <c r="O11942" s="5" t="s">
        <v>34</v>
      </c>
      <c r="P11942" s="5" t="s">
        <v>1567</v>
      </c>
      <c r="Q11942" s="5" t="s">
        <v>254</v>
      </c>
    </row>
    <row r="11943" spans="1:17" hidden="1" x14ac:dyDescent="0.35">
      <c r="A11943" s="5" t="s">
        <v>6354</v>
      </c>
      <c r="B11943" s="5" t="s">
        <v>287</v>
      </c>
      <c r="C11943" s="5" t="s">
        <v>658</v>
      </c>
      <c r="D11943" s="13">
        <v>220</v>
      </c>
      <c r="E11943" s="6">
        <v>1621965.75</v>
      </c>
      <c r="F11943" s="6">
        <v>664229.27</v>
      </c>
      <c r="G11943" s="7">
        <v>39800</v>
      </c>
      <c r="H11943" s="7">
        <v>40925</v>
      </c>
      <c r="I11943" s="7">
        <v>48579</v>
      </c>
      <c r="J11943" s="5" t="s">
        <v>6355</v>
      </c>
      <c r="K11943" s="5">
        <v>2053</v>
      </c>
      <c r="L11943" s="5" t="s">
        <v>6356</v>
      </c>
      <c r="M11943" s="5" t="s">
        <v>583</v>
      </c>
      <c r="N11943" s="5" t="s">
        <v>6357</v>
      </c>
      <c r="O11943" s="5" t="s">
        <v>34</v>
      </c>
      <c r="P11943" s="5" t="s">
        <v>6358</v>
      </c>
      <c r="Q11943" s="5" t="s">
        <v>1498</v>
      </c>
    </row>
    <row r="11944" spans="1:17" hidden="1" x14ac:dyDescent="0.35">
      <c r="A11944" s="5" t="s">
        <v>12774</v>
      </c>
      <c r="B11944" s="5" t="s">
        <v>287</v>
      </c>
      <c r="C11944" s="5" t="s">
        <v>288</v>
      </c>
      <c r="D11944" s="13">
        <v>220</v>
      </c>
      <c r="E11944" s="6">
        <v>1136471.7000000002</v>
      </c>
      <c r="F11944" s="6">
        <v>217403.94</v>
      </c>
      <c r="G11944" s="7">
        <v>40745</v>
      </c>
      <c r="H11944" s="7">
        <v>42128</v>
      </c>
      <c r="I11944" s="7">
        <v>46022</v>
      </c>
      <c r="J11944" s="5" t="s">
        <v>12775</v>
      </c>
      <c r="K11944" s="5">
        <v>6252</v>
      </c>
      <c r="L11944" s="5" t="s">
        <v>6690</v>
      </c>
      <c r="M11944" s="5" t="s">
        <v>179</v>
      </c>
      <c r="N11944" s="5" t="s">
        <v>12776</v>
      </c>
      <c r="O11944" s="5" t="s">
        <v>34</v>
      </c>
      <c r="P11944" s="5" t="s">
        <v>12777</v>
      </c>
      <c r="Q11944" s="5" t="s">
        <v>12778</v>
      </c>
    </row>
    <row r="11945" spans="1:17" x14ac:dyDescent="0.35">
      <c r="A11945" s="5" t="s">
        <v>10215</v>
      </c>
      <c r="B11945" s="5" t="s">
        <v>18</v>
      </c>
      <c r="C11945" s="5" t="s">
        <v>22</v>
      </c>
      <c r="D11945" s="13">
        <v>220.22</v>
      </c>
      <c r="E11945" s="6">
        <v>204988.80000000002</v>
      </c>
      <c r="F11945" s="6">
        <v>39562.810000000012</v>
      </c>
      <c r="G11945" s="7">
        <v>40621</v>
      </c>
      <c r="H11945" s="7">
        <v>42272</v>
      </c>
      <c r="I11945" s="7">
        <v>49674</v>
      </c>
      <c r="J11945" s="5" t="s">
        <v>10216</v>
      </c>
      <c r="K11945" s="5">
        <v>3376</v>
      </c>
      <c r="L11945" s="5" t="s">
        <v>10217</v>
      </c>
      <c r="M11945" s="5" t="s">
        <v>51</v>
      </c>
      <c r="N11945" s="5" t="s">
        <v>10218</v>
      </c>
      <c r="O11945" s="5" t="s">
        <v>34</v>
      </c>
      <c r="P11945" s="5" t="s">
        <v>10219</v>
      </c>
      <c r="Q11945" s="5" t="s">
        <v>320</v>
      </c>
    </row>
    <row r="11946" spans="1:17" x14ac:dyDescent="0.35">
      <c r="A11946" s="5" t="s">
        <v>12221</v>
      </c>
      <c r="B11946" s="5" t="s">
        <v>18</v>
      </c>
      <c r="C11946" s="5" t="s">
        <v>22</v>
      </c>
      <c r="D11946" s="13">
        <v>220.22</v>
      </c>
      <c r="E11946" s="6">
        <v>195961.4</v>
      </c>
      <c r="F11946" s="6">
        <v>30749.740000000005</v>
      </c>
      <c r="G11946" s="7">
        <v>40753</v>
      </c>
      <c r="H11946" s="7">
        <v>42549</v>
      </c>
      <c r="I11946" s="7">
        <v>50040</v>
      </c>
      <c r="J11946" s="5" t="s">
        <v>12222</v>
      </c>
      <c r="K11946" s="5">
        <v>9246</v>
      </c>
      <c r="L11946" s="5" t="s">
        <v>3828</v>
      </c>
      <c r="M11946" s="5" t="s">
        <v>32</v>
      </c>
      <c r="N11946" s="5" t="s">
        <v>1269</v>
      </c>
      <c r="O11946" s="5" t="s">
        <v>34</v>
      </c>
      <c r="P11946" s="5" t="s">
        <v>1270</v>
      </c>
      <c r="Q11946" s="5" t="s">
        <v>596</v>
      </c>
    </row>
    <row r="11947" spans="1:17" x14ac:dyDescent="0.35">
      <c r="A11947" s="5" t="s">
        <v>7770</v>
      </c>
      <c r="B11947" s="5" t="s">
        <v>18</v>
      </c>
      <c r="C11947" s="5" t="s">
        <v>22</v>
      </c>
      <c r="D11947" s="13">
        <v>220.6</v>
      </c>
      <c r="E11947" s="6">
        <v>200382.59999999998</v>
      </c>
      <c r="F11947" s="6">
        <v>38513.630000000005</v>
      </c>
      <c r="G11947" s="7">
        <v>40141</v>
      </c>
      <c r="H11947" s="7">
        <v>42059</v>
      </c>
      <c r="I11947" s="7">
        <v>51501</v>
      </c>
      <c r="J11947" s="5" t="s">
        <v>7771</v>
      </c>
      <c r="K11947" s="5">
        <v>5628</v>
      </c>
      <c r="L11947" s="5" t="s">
        <v>7772</v>
      </c>
      <c r="M11947" s="5" t="s">
        <v>28</v>
      </c>
      <c r="N11947" s="5" t="s">
        <v>7623</v>
      </c>
      <c r="O11947" s="5" t="s">
        <v>34</v>
      </c>
      <c r="P11947" s="5" t="s">
        <v>7624</v>
      </c>
      <c r="Q11947" s="5" t="s">
        <v>1105</v>
      </c>
    </row>
    <row r="11948" spans="1:17" x14ac:dyDescent="0.35">
      <c r="A11948" s="5" t="s">
        <v>7571</v>
      </c>
      <c r="B11948" s="5" t="s">
        <v>18</v>
      </c>
      <c r="C11948" s="5" t="s">
        <v>22</v>
      </c>
      <c r="D11948" s="13">
        <v>220.83</v>
      </c>
      <c r="E11948" s="6">
        <v>198836.00000000003</v>
      </c>
      <c r="F11948" s="6">
        <v>38216.399999999994</v>
      </c>
      <c r="G11948" s="7">
        <v>40087</v>
      </c>
      <c r="H11948" s="7">
        <v>42184</v>
      </c>
      <c r="I11948" s="7">
        <v>51501</v>
      </c>
      <c r="J11948" s="5" t="s">
        <v>7572</v>
      </c>
      <c r="K11948" s="5">
        <v>3613</v>
      </c>
      <c r="L11948" s="5" t="s">
        <v>323</v>
      </c>
      <c r="M11948" s="5" t="s">
        <v>51</v>
      </c>
      <c r="N11948" s="5" t="s">
        <v>7573</v>
      </c>
      <c r="O11948" s="5" t="s">
        <v>34</v>
      </c>
      <c r="P11948" s="5" t="s">
        <v>1733</v>
      </c>
      <c r="Q11948" s="5" t="s">
        <v>1185</v>
      </c>
    </row>
    <row r="11949" spans="1:17" x14ac:dyDescent="0.35">
      <c r="A11949" s="5" t="s">
        <v>14407</v>
      </c>
      <c r="B11949" s="5" t="s">
        <v>18</v>
      </c>
      <c r="C11949" s="5" t="s">
        <v>22</v>
      </c>
      <c r="D11949" s="13">
        <v>220.83</v>
      </c>
      <c r="E11949" s="6">
        <v>174261.6</v>
      </c>
      <c r="F11949" s="6">
        <v>25604.17</v>
      </c>
      <c r="G11949" s="7">
        <v>40882</v>
      </c>
      <c r="H11949" s="7">
        <v>41620</v>
      </c>
      <c r="I11949" s="7">
        <v>50770</v>
      </c>
      <c r="J11949" s="5" t="s">
        <v>14408</v>
      </c>
      <c r="K11949" s="5">
        <v>7000</v>
      </c>
      <c r="L11949" s="5" t="s">
        <v>1487</v>
      </c>
      <c r="M11949" s="5" t="s">
        <v>99</v>
      </c>
      <c r="N11949" s="5" t="s">
        <v>8316</v>
      </c>
      <c r="O11949" s="5" t="s">
        <v>34</v>
      </c>
      <c r="P11949" s="5" t="s">
        <v>3383</v>
      </c>
      <c r="Q11949" s="5" t="s">
        <v>512</v>
      </c>
    </row>
    <row r="11950" spans="1:17" hidden="1" x14ac:dyDescent="0.35">
      <c r="A11950" s="5" t="s">
        <v>10363</v>
      </c>
      <c r="B11950" s="5" t="s">
        <v>287</v>
      </c>
      <c r="C11950" s="5" t="s">
        <v>658</v>
      </c>
      <c r="D11950" s="13">
        <v>221</v>
      </c>
      <c r="E11950" s="6">
        <v>1251364.95</v>
      </c>
      <c r="F11950" s="6">
        <v>417635.77</v>
      </c>
      <c r="G11950" s="7">
        <v>40568</v>
      </c>
      <c r="H11950" s="7">
        <v>43108</v>
      </c>
      <c r="I11950" s="7">
        <v>50436</v>
      </c>
      <c r="J11950" s="5" t="s">
        <v>10364</v>
      </c>
      <c r="K11950" s="5">
        <v>4313</v>
      </c>
      <c r="L11950" s="5" t="s">
        <v>2686</v>
      </c>
      <c r="M11950" s="5" t="s">
        <v>28</v>
      </c>
      <c r="N11950" s="5" t="s">
        <v>7623</v>
      </c>
      <c r="O11950" s="5" t="s">
        <v>34</v>
      </c>
      <c r="P11950" s="5" t="s">
        <v>7624</v>
      </c>
      <c r="Q11950" s="5" t="s">
        <v>1105</v>
      </c>
    </row>
    <row r="11951" spans="1:17" x14ac:dyDescent="0.35">
      <c r="A11951" s="5" t="s">
        <v>5821</v>
      </c>
      <c r="B11951" s="5" t="s">
        <v>18</v>
      </c>
      <c r="C11951" s="5" t="s">
        <v>19</v>
      </c>
      <c r="D11951" s="13">
        <v>221.2</v>
      </c>
      <c r="E11951" s="6">
        <v>189997.37999999995</v>
      </c>
      <c r="F11951" s="6">
        <v>66507.930000000008</v>
      </c>
      <c r="G11951" s="7">
        <v>39688</v>
      </c>
      <c r="H11951" s="7">
        <v>41185</v>
      </c>
      <c r="I11951" s="7">
        <v>50405</v>
      </c>
      <c r="J11951" s="5" t="s">
        <v>5822</v>
      </c>
      <c r="K11951" s="5">
        <v>3377</v>
      </c>
      <c r="L11951" s="5" t="s">
        <v>5823</v>
      </c>
      <c r="M11951" s="5" t="s">
        <v>51</v>
      </c>
      <c r="N11951" s="5" t="s">
        <v>5824</v>
      </c>
      <c r="O11951" s="5" t="s">
        <v>34</v>
      </c>
      <c r="P11951" s="5" t="s">
        <v>5825</v>
      </c>
      <c r="Q11951" s="5" t="s">
        <v>970</v>
      </c>
    </row>
    <row r="11952" spans="1:17" x14ac:dyDescent="0.35">
      <c r="A11952" s="5" t="s">
        <v>13618</v>
      </c>
      <c r="B11952" s="5" t="s">
        <v>18</v>
      </c>
      <c r="C11952" s="5" t="s">
        <v>22</v>
      </c>
      <c r="D11952" s="13">
        <v>221.2</v>
      </c>
      <c r="E11952" s="6">
        <v>205718.80000000002</v>
      </c>
      <c r="F11952" s="6">
        <v>45669.560000000005</v>
      </c>
      <c r="G11952" s="7">
        <v>40795</v>
      </c>
      <c r="H11952" s="7">
        <v>42010</v>
      </c>
      <c r="I11952" s="7">
        <v>49674</v>
      </c>
      <c r="J11952" s="5" t="s">
        <v>1436</v>
      </c>
      <c r="K11952" s="5">
        <v>6236</v>
      </c>
      <c r="L11952" s="5" t="s">
        <v>11230</v>
      </c>
      <c r="M11952" s="5" t="s">
        <v>179</v>
      </c>
      <c r="N11952" s="5" t="s">
        <v>13616</v>
      </c>
      <c r="O11952" s="5" t="s">
        <v>34</v>
      </c>
      <c r="P11952" s="5" t="s">
        <v>13617</v>
      </c>
      <c r="Q11952" s="5" t="s">
        <v>433</v>
      </c>
    </row>
    <row r="11953" spans="1:17" x14ac:dyDescent="0.35">
      <c r="A11953" s="5" t="s">
        <v>14795</v>
      </c>
      <c r="B11953" s="5" t="s">
        <v>18</v>
      </c>
      <c r="C11953" s="5" t="s">
        <v>22</v>
      </c>
      <c r="D11953" s="13">
        <v>223.15</v>
      </c>
      <c r="E11953" s="6">
        <v>187576.53000000003</v>
      </c>
      <c r="F11953" s="6">
        <v>19749.949999999997</v>
      </c>
      <c r="G11953" s="7">
        <v>40885</v>
      </c>
      <c r="H11953" s="7">
        <v>43483</v>
      </c>
      <c r="I11953" s="7">
        <v>48975</v>
      </c>
      <c r="J11953" s="5" t="s">
        <v>14796</v>
      </c>
      <c r="K11953" s="5">
        <v>7413</v>
      </c>
      <c r="L11953" s="5" t="s">
        <v>7374</v>
      </c>
      <c r="M11953" s="5" t="s">
        <v>99</v>
      </c>
      <c r="N11953" s="5"/>
      <c r="O11953" s="5" t="s">
        <v>34</v>
      </c>
      <c r="P11953" s="5" t="s">
        <v>1394</v>
      </c>
      <c r="Q11953" s="5" t="s">
        <v>6326</v>
      </c>
    </row>
    <row r="11954" spans="1:17" x14ac:dyDescent="0.35">
      <c r="A11954" s="5" t="s">
        <v>2263</v>
      </c>
      <c r="B11954" s="5" t="s">
        <v>18</v>
      </c>
      <c r="C11954" s="5" t="s">
        <v>22</v>
      </c>
      <c r="D11954" s="13">
        <v>223.3</v>
      </c>
      <c r="E11954" s="6">
        <v>220005</v>
      </c>
      <c r="F11954" s="6">
        <v>75990.58</v>
      </c>
      <c r="G11954" s="7">
        <v>39570</v>
      </c>
      <c r="H11954" s="7">
        <v>41261</v>
      </c>
      <c r="I11954" s="7">
        <v>50405</v>
      </c>
      <c r="J11954" s="5" t="s">
        <v>2264</v>
      </c>
      <c r="K11954" s="5">
        <v>9323</v>
      </c>
      <c r="L11954" s="5" t="s">
        <v>290</v>
      </c>
      <c r="M11954" s="5" t="s">
        <v>32</v>
      </c>
      <c r="N11954" s="5"/>
      <c r="O11954" s="5" t="s">
        <v>34</v>
      </c>
      <c r="P11954" s="5" t="s">
        <v>2265</v>
      </c>
      <c r="Q11954" s="5" t="s">
        <v>2266</v>
      </c>
    </row>
    <row r="11955" spans="1:17" x14ac:dyDescent="0.35">
      <c r="A11955" s="5" t="s">
        <v>14615</v>
      </c>
      <c r="B11955" s="5" t="s">
        <v>18</v>
      </c>
      <c r="C11955" s="5" t="s">
        <v>22</v>
      </c>
      <c r="D11955" s="13">
        <v>223.38</v>
      </c>
      <c r="E11955" s="6">
        <v>207401.8</v>
      </c>
      <c r="F11955" s="6">
        <v>27730.600000000002</v>
      </c>
      <c r="G11955" s="7">
        <v>40885</v>
      </c>
      <c r="H11955" s="7">
        <v>42459</v>
      </c>
      <c r="I11955" s="7">
        <v>49765</v>
      </c>
      <c r="J11955" s="5" t="s">
        <v>14616</v>
      </c>
      <c r="K11955" s="5">
        <v>8953</v>
      </c>
      <c r="L11955" s="5" t="s">
        <v>2248</v>
      </c>
      <c r="M11955" s="5" t="s">
        <v>53</v>
      </c>
      <c r="N11955" s="5"/>
      <c r="O11955" s="5" t="s">
        <v>34</v>
      </c>
      <c r="P11955" s="5" t="s">
        <v>14617</v>
      </c>
      <c r="Q11955" s="5" t="s">
        <v>653</v>
      </c>
    </row>
    <row r="11956" spans="1:17" x14ac:dyDescent="0.35">
      <c r="A11956" s="5" t="s">
        <v>13639</v>
      </c>
      <c r="B11956" s="5" t="s">
        <v>18</v>
      </c>
      <c r="C11956" s="5" t="s">
        <v>22</v>
      </c>
      <c r="D11956" s="13">
        <v>223.4</v>
      </c>
      <c r="E11956" s="6">
        <v>220723</v>
      </c>
      <c r="F11956" s="6">
        <v>32380.92</v>
      </c>
      <c r="G11956" s="7">
        <v>40821</v>
      </c>
      <c r="H11956" s="7">
        <v>42825</v>
      </c>
      <c r="I11956" s="7">
        <v>50405</v>
      </c>
      <c r="J11956" s="5" t="s">
        <v>13640</v>
      </c>
      <c r="K11956" s="5">
        <v>9313</v>
      </c>
      <c r="L11956" s="5" t="s">
        <v>2315</v>
      </c>
      <c r="M11956" s="5" t="s">
        <v>32</v>
      </c>
      <c r="N11956" s="5" t="s">
        <v>13641</v>
      </c>
      <c r="O11956" s="5" t="s">
        <v>34</v>
      </c>
      <c r="P11956" s="5" t="s">
        <v>11094</v>
      </c>
      <c r="Q11956" s="5" t="s">
        <v>5489</v>
      </c>
    </row>
    <row r="11957" spans="1:17" x14ac:dyDescent="0.35">
      <c r="A11957" s="5" t="s">
        <v>10194</v>
      </c>
      <c r="B11957" s="5" t="s">
        <v>18</v>
      </c>
      <c r="C11957" s="5" t="s">
        <v>22</v>
      </c>
      <c r="D11957" s="13">
        <v>223.6</v>
      </c>
      <c r="E11957" s="6">
        <v>218652</v>
      </c>
      <c r="F11957" s="6">
        <v>34310.250000000007</v>
      </c>
      <c r="G11957" s="7">
        <v>40694</v>
      </c>
      <c r="H11957" s="7">
        <v>42640</v>
      </c>
      <c r="I11957" s="7">
        <v>50040</v>
      </c>
      <c r="J11957" s="5" t="s">
        <v>10195</v>
      </c>
      <c r="K11957" s="5">
        <v>8625</v>
      </c>
      <c r="L11957" s="5" t="s">
        <v>395</v>
      </c>
      <c r="M11957" s="5" t="s">
        <v>53</v>
      </c>
      <c r="N11957" s="5" t="s">
        <v>10196</v>
      </c>
      <c r="O11957" s="5" t="s">
        <v>34</v>
      </c>
      <c r="P11957" s="5" t="s">
        <v>3620</v>
      </c>
      <c r="Q11957" s="5" t="s">
        <v>1171</v>
      </c>
    </row>
    <row r="11958" spans="1:17" x14ac:dyDescent="0.35">
      <c r="A11958" s="5" t="s">
        <v>10077</v>
      </c>
      <c r="B11958" s="5" t="s">
        <v>18</v>
      </c>
      <c r="C11958" s="5" t="s">
        <v>22</v>
      </c>
      <c r="D11958" s="13">
        <v>224.1</v>
      </c>
      <c r="E11958" s="6">
        <v>205717.57500000001</v>
      </c>
      <c r="F11958" s="6">
        <v>45669.3</v>
      </c>
      <c r="G11958" s="7">
        <v>40569</v>
      </c>
      <c r="H11958" s="7">
        <v>42005</v>
      </c>
      <c r="I11958" s="7">
        <v>49674</v>
      </c>
      <c r="J11958" s="5" t="s">
        <v>10078</v>
      </c>
      <c r="K11958" s="5">
        <v>6313</v>
      </c>
      <c r="L11958" s="5" t="s">
        <v>5774</v>
      </c>
      <c r="M11958" s="5" t="s">
        <v>895</v>
      </c>
      <c r="N11958" s="5"/>
      <c r="O11958" s="5" t="s">
        <v>34</v>
      </c>
      <c r="P11958" s="5" t="s">
        <v>7539</v>
      </c>
      <c r="Q11958" s="5" t="s">
        <v>946</v>
      </c>
    </row>
    <row r="11959" spans="1:17" x14ac:dyDescent="0.35">
      <c r="A11959" s="5" t="s">
        <v>12811</v>
      </c>
      <c r="B11959" s="5" t="s">
        <v>18</v>
      </c>
      <c r="C11959" s="5" t="s">
        <v>22</v>
      </c>
      <c r="D11959" s="13">
        <v>224.12</v>
      </c>
      <c r="E11959" s="6">
        <v>231274.04000000004</v>
      </c>
      <c r="F11959" s="6">
        <v>41444.659999999996</v>
      </c>
      <c r="G11959" s="7">
        <v>40751</v>
      </c>
      <c r="H11959" s="7">
        <v>42277</v>
      </c>
      <c r="I11959" s="7">
        <v>49674</v>
      </c>
      <c r="J11959" s="5" t="s">
        <v>12812</v>
      </c>
      <c r="K11959" s="5">
        <v>7302</v>
      </c>
      <c r="L11959" s="5" t="s">
        <v>2814</v>
      </c>
      <c r="M11959" s="5" t="s">
        <v>99</v>
      </c>
      <c r="N11959" s="5" t="s">
        <v>12809</v>
      </c>
      <c r="O11959" s="5" t="s">
        <v>34</v>
      </c>
      <c r="P11959" s="5" t="s">
        <v>12810</v>
      </c>
      <c r="Q11959" s="5" t="s">
        <v>433</v>
      </c>
    </row>
    <row r="11960" spans="1:17" x14ac:dyDescent="0.35">
      <c r="A11960" s="5" t="s">
        <v>15061</v>
      </c>
      <c r="B11960" s="5" t="s">
        <v>18</v>
      </c>
      <c r="C11960" s="5" t="s">
        <v>19</v>
      </c>
      <c r="D11960" s="13">
        <v>224.2</v>
      </c>
      <c r="E11960" s="6">
        <v>99231.900000000009</v>
      </c>
      <c r="F11960" s="6">
        <v>33782.039999999994</v>
      </c>
      <c r="G11960" s="7">
        <v>40931</v>
      </c>
      <c r="H11960" s="7">
        <v>41178</v>
      </c>
      <c r="I11960" s="7">
        <v>50313</v>
      </c>
      <c r="J11960" s="5" t="s">
        <v>15062</v>
      </c>
      <c r="K11960" s="5">
        <v>4315</v>
      </c>
      <c r="L11960" s="5" t="s">
        <v>9302</v>
      </c>
      <c r="M11960" s="5" t="s">
        <v>28</v>
      </c>
      <c r="N11960" s="5" t="s">
        <v>15063</v>
      </c>
      <c r="O11960" s="5" t="s">
        <v>34</v>
      </c>
      <c r="P11960" s="5" t="s">
        <v>14222</v>
      </c>
      <c r="Q11960" s="5" t="s">
        <v>270</v>
      </c>
    </row>
    <row r="11961" spans="1:17" x14ac:dyDescent="0.35">
      <c r="A11961" s="5" t="s">
        <v>6205</v>
      </c>
      <c r="B11961" s="5" t="s">
        <v>18</v>
      </c>
      <c r="C11961" s="5" t="s">
        <v>22</v>
      </c>
      <c r="D11961" s="13">
        <v>224.6</v>
      </c>
      <c r="E11961" s="6">
        <v>266982.39999999997</v>
      </c>
      <c r="F11961" s="6">
        <v>76351.510000000009</v>
      </c>
      <c r="G11961" s="7">
        <v>39778</v>
      </c>
      <c r="H11961" s="7">
        <v>41480</v>
      </c>
      <c r="I11961" s="7">
        <v>50770</v>
      </c>
      <c r="J11961" s="5" t="s">
        <v>6206</v>
      </c>
      <c r="K11961" s="5">
        <v>4513</v>
      </c>
      <c r="L11961" s="5" t="s">
        <v>3664</v>
      </c>
      <c r="M11961" s="5" t="s">
        <v>210</v>
      </c>
      <c r="N11961" s="5" t="s">
        <v>6207</v>
      </c>
      <c r="O11961" s="5" t="s">
        <v>34</v>
      </c>
      <c r="P11961" s="5" t="s">
        <v>6208</v>
      </c>
      <c r="Q11961" s="5" t="s">
        <v>4290</v>
      </c>
    </row>
    <row r="11962" spans="1:17" hidden="1" x14ac:dyDescent="0.35">
      <c r="A11962" s="5" t="s">
        <v>7044</v>
      </c>
      <c r="B11962" s="5" t="s">
        <v>81</v>
      </c>
      <c r="C11962" s="5" t="s">
        <v>145</v>
      </c>
      <c r="D11962" s="13">
        <v>225</v>
      </c>
      <c r="E11962" s="6">
        <v>420065.80000000005</v>
      </c>
      <c r="F11962" s="6">
        <v>98037.310000000012</v>
      </c>
      <c r="G11962" s="7">
        <v>39955</v>
      </c>
      <c r="H11962" s="7">
        <v>41115</v>
      </c>
      <c r="I11962" s="7">
        <v>50405</v>
      </c>
      <c r="J11962" s="5" t="s">
        <v>7045</v>
      </c>
      <c r="K11962" s="5">
        <v>1976</v>
      </c>
      <c r="L11962" s="5" t="s">
        <v>7046</v>
      </c>
      <c r="M11962" s="5" t="s">
        <v>76</v>
      </c>
      <c r="N11962" s="5" t="s">
        <v>7047</v>
      </c>
      <c r="O11962" s="5" t="s">
        <v>34</v>
      </c>
      <c r="P11962" s="5" t="s">
        <v>7043</v>
      </c>
      <c r="Q11962" s="5" t="s">
        <v>7042</v>
      </c>
    </row>
    <row r="11963" spans="1:17" x14ac:dyDescent="0.35">
      <c r="A11963" s="5" t="s">
        <v>12613</v>
      </c>
      <c r="B11963" s="5" t="s">
        <v>18</v>
      </c>
      <c r="C11963" s="5" t="s">
        <v>22</v>
      </c>
      <c r="D11963" s="13">
        <v>225.08</v>
      </c>
      <c r="E11963" s="6">
        <v>215618.25</v>
      </c>
      <c r="F11963" s="6">
        <v>40841.299999999988</v>
      </c>
      <c r="G11963" s="7">
        <v>40741</v>
      </c>
      <c r="H11963" s="7">
        <v>42044</v>
      </c>
      <c r="I11963" s="7">
        <v>49674</v>
      </c>
      <c r="J11963" s="5" t="s">
        <v>12614</v>
      </c>
      <c r="K11963" s="5">
        <v>1072</v>
      </c>
      <c r="L11963" s="5" t="s">
        <v>12615</v>
      </c>
      <c r="M11963" s="5" t="s">
        <v>21</v>
      </c>
      <c r="N11963" s="5" t="s">
        <v>10878</v>
      </c>
      <c r="O11963" s="5" t="s">
        <v>34</v>
      </c>
      <c r="P11963" s="5" t="s">
        <v>10879</v>
      </c>
      <c r="Q11963" s="5" t="s">
        <v>5075</v>
      </c>
    </row>
    <row r="11964" spans="1:17" x14ac:dyDescent="0.35">
      <c r="A11964" s="5" t="s">
        <v>15107</v>
      </c>
      <c r="B11964" s="5" t="s">
        <v>18</v>
      </c>
      <c r="C11964" s="5" t="s">
        <v>22</v>
      </c>
      <c r="D11964" s="13">
        <v>225.52</v>
      </c>
      <c r="E11964" s="6">
        <v>126004.8</v>
      </c>
      <c r="F11964" s="6">
        <v>14521.04</v>
      </c>
      <c r="G11964" s="7">
        <v>40942</v>
      </c>
      <c r="H11964" s="7">
        <v>42641</v>
      </c>
      <c r="I11964" s="7">
        <v>49948</v>
      </c>
      <c r="J11964" s="5" t="s">
        <v>15108</v>
      </c>
      <c r="K11964" s="5">
        <v>2735</v>
      </c>
      <c r="L11964" s="5" t="s">
        <v>1082</v>
      </c>
      <c r="M11964" s="5" t="s">
        <v>51</v>
      </c>
      <c r="N11964" s="5" t="s">
        <v>9055</v>
      </c>
      <c r="O11964" s="5" t="s">
        <v>34</v>
      </c>
      <c r="P11964" s="5" t="s">
        <v>9056</v>
      </c>
      <c r="Q11964" s="5" t="s">
        <v>1171</v>
      </c>
    </row>
    <row r="11965" spans="1:17" x14ac:dyDescent="0.35">
      <c r="A11965" s="5" t="s">
        <v>9267</v>
      </c>
      <c r="B11965" s="5" t="s">
        <v>18</v>
      </c>
      <c r="C11965" s="5" t="s">
        <v>22</v>
      </c>
      <c r="D11965" s="13">
        <v>225.7</v>
      </c>
      <c r="E11965" s="6">
        <v>260517.20000000004</v>
      </c>
      <c r="F11965" s="6">
        <v>87273.229999999981</v>
      </c>
      <c r="G11965" s="7">
        <v>40462</v>
      </c>
      <c r="H11965" s="7">
        <v>41181</v>
      </c>
      <c r="I11965" s="7">
        <v>50405</v>
      </c>
      <c r="J11965" s="5" t="s">
        <v>9268</v>
      </c>
      <c r="K11965" s="5">
        <v>8370</v>
      </c>
      <c r="L11965" s="5" t="s">
        <v>3299</v>
      </c>
      <c r="M11965" s="5" t="s">
        <v>25</v>
      </c>
      <c r="N11965" s="5"/>
      <c r="O11965" s="5" t="s">
        <v>34</v>
      </c>
      <c r="P11965" s="5" t="s">
        <v>9269</v>
      </c>
      <c r="Q11965" s="5" t="s">
        <v>6099</v>
      </c>
    </row>
    <row r="11966" spans="1:17" x14ac:dyDescent="0.35">
      <c r="A11966" s="5" t="s">
        <v>13021</v>
      </c>
      <c r="B11966" s="5" t="s">
        <v>18</v>
      </c>
      <c r="C11966" s="5" t="s">
        <v>22</v>
      </c>
      <c r="D11966" s="13">
        <v>225.81</v>
      </c>
      <c r="E11966" s="6">
        <v>228866.1</v>
      </c>
      <c r="F11966" s="6">
        <v>85851.37999999999</v>
      </c>
      <c r="G11966" s="7">
        <v>40778</v>
      </c>
      <c r="H11966" s="7">
        <v>40875</v>
      </c>
      <c r="I11966" s="7">
        <v>50040</v>
      </c>
      <c r="J11966" s="5" t="s">
        <v>13022</v>
      </c>
      <c r="K11966" s="5">
        <v>3902</v>
      </c>
      <c r="L11966" s="5" t="s">
        <v>3198</v>
      </c>
      <c r="M11966" s="5" t="s">
        <v>76</v>
      </c>
      <c r="N11966" s="5" t="s">
        <v>13023</v>
      </c>
      <c r="O11966" s="5" t="s">
        <v>34</v>
      </c>
      <c r="P11966" s="5" t="s">
        <v>10183</v>
      </c>
      <c r="Q11966" s="5" t="s">
        <v>1158</v>
      </c>
    </row>
    <row r="11967" spans="1:17" x14ac:dyDescent="0.35">
      <c r="A11967" s="5" t="s">
        <v>10126</v>
      </c>
      <c r="B11967" s="5" t="s">
        <v>18</v>
      </c>
      <c r="C11967" s="5" t="s">
        <v>22</v>
      </c>
      <c r="D11967" s="13">
        <v>226.7</v>
      </c>
      <c r="E11967" s="6">
        <v>206000.77500000002</v>
      </c>
      <c r="F11967" s="6">
        <v>46670.559999999998</v>
      </c>
      <c r="G11967" s="7">
        <v>40571</v>
      </c>
      <c r="H11967" s="7">
        <v>41465</v>
      </c>
      <c r="I11967" s="7">
        <v>50770</v>
      </c>
      <c r="J11967" s="5" t="s">
        <v>10127</v>
      </c>
      <c r="K11967" s="5">
        <v>9243</v>
      </c>
      <c r="L11967" s="5" t="s">
        <v>848</v>
      </c>
      <c r="M11967" s="5" t="s">
        <v>32</v>
      </c>
      <c r="N11967" s="5" t="s">
        <v>1269</v>
      </c>
      <c r="O11967" s="5" t="s">
        <v>34</v>
      </c>
      <c r="P11967" s="5" t="s">
        <v>1270</v>
      </c>
      <c r="Q11967" s="5" t="s">
        <v>596</v>
      </c>
    </row>
    <row r="11968" spans="1:17" x14ac:dyDescent="0.35">
      <c r="A11968" s="5" t="s">
        <v>10136</v>
      </c>
      <c r="B11968" s="5" t="s">
        <v>18</v>
      </c>
      <c r="C11968" s="5" t="s">
        <v>22</v>
      </c>
      <c r="D11968" s="13">
        <v>226.84</v>
      </c>
      <c r="E11968" s="6">
        <v>226064.87999999998</v>
      </c>
      <c r="F11968" s="6">
        <v>50186.409999999989</v>
      </c>
      <c r="G11968" s="7">
        <v>40583</v>
      </c>
      <c r="H11968" s="7">
        <v>42091</v>
      </c>
      <c r="I11968" s="7">
        <v>49674</v>
      </c>
      <c r="J11968" s="5" t="s">
        <v>10137</v>
      </c>
      <c r="K11968" s="5">
        <v>4133</v>
      </c>
      <c r="L11968" s="5" t="s">
        <v>506</v>
      </c>
      <c r="M11968" s="5" t="s">
        <v>344</v>
      </c>
      <c r="N11968" s="5" t="s">
        <v>10138</v>
      </c>
      <c r="O11968" s="5" t="s">
        <v>86</v>
      </c>
      <c r="P11968" s="5" t="s">
        <v>10139</v>
      </c>
      <c r="Q11968" s="5" t="s">
        <v>10140</v>
      </c>
    </row>
    <row r="11969" spans="1:17" x14ac:dyDescent="0.35">
      <c r="A11969" s="5" t="s">
        <v>14650</v>
      </c>
      <c r="B11969" s="5" t="s">
        <v>18</v>
      </c>
      <c r="C11969" s="5" t="s">
        <v>22</v>
      </c>
      <c r="D11969" s="13">
        <v>226.85</v>
      </c>
      <c r="E11969" s="6">
        <v>19436.400000000001</v>
      </c>
      <c r="F11969" s="6">
        <v>1804.6799999999998</v>
      </c>
      <c r="G11969" s="7">
        <v>40890</v>
      </c>
      <c r="H11969" s="7">
        <v>43725</v>
      </c>
      <c r="I11969" s="7">
        <v>49217</v>
      </c>
      <c r="J11969" s="5" t="s">
        <v>14651</v>
      </c>
      <c r="K11969" s="5">
        <v>8717</v>
      </c>
      <c r="L11969" s="5" t="s">
        <v>862</v>
      </c>
      <c r="M11969" s="5" t="s">
        <v>32</v>
      </c>
      <c r="N11969" s="5"/>
      <c r="O11969" s="5" t="s">
        <v>34</v>
      </c>
      <c r="P11969" s="5" t="s">
        <v>2896</v>
      </c>
      <c r="Q11969" s="5" t="s">
        <v>613</v>
      </c>
    </row>
    <row r="11970" spans="1:17" x14ac:dyDescent="0.35">
      <c r="A11970" s="5" t="s">
        <v>14845</v>
      </c>
      <c r="B11970" s="5" t="s">
        <v>18</v>
      </c>
      <c r="C11970" s="5" t="s">
        <v>19</v>
      </c>
      <c r="D11970" s="13">
        <v>227.1</v>
      </c>
      <c r="E11970" s="6">
        <v>120440</v>
      </c>
      <c r="F11970" s="6">
        <v>22030.34</v>
      </c>
      <c r="G11970" s="7">
        <v>40891</v>
      </c>
      <c r="H11970" s="7">
        <v>41466</v>
      </c>
      <c r="I11970" s="7">
        <v>50617</v>
      </c>
      <c r="J11970" s="5" t="s">
        <v>14846</v>
      </c>
      <c r="K11970" s="5">
        <v>1551</v>
      </c>
      <c r="L11970" s="5" t="s">
        <v>8741</v>
      </c>
      <c r="M11970" s="5" t="s">
        <v>21</v>
      </c>
      <c r="N11970" s="5" t="s">
        <v>14847</v>
      </c>
      <c r="O11970" s="5"/>
      <c r="P11970" s="5"/>
      <c r="Q11970" s="5"/>
    </row>
    <row r="11971" spans="1:17" x14ac:dyDescent="0.35">
      <c r="A11971" s="5" t="s">
        <v>14848</v>
      </c>
      <c r="B11971" s="5" t="s">
        <v>18</v>
      </c>
      <c r="C11971" s="5" t="s">
        <v>19</v>
      </c>
      <c r="D11971" s="13">
        <v>227.1</v>
      </c>
      <c r="E11971" s="6">
        <v>104855.75</v>
      </c>
      <c r="F11971" s="6">
        <v>19179.75</v>
      </c>
      <c r="G11971" s="7">
        <v>40891</v>
      </c>
      <c r="H11971" s="7">
        <v>41466</v>
      </c>
      <c r="I11971" s="7">
        <v>50617</v>
      </c>
      <c r="J11971" s="5" t="s">
        <v>14846</v>
      </c>
      <c r="K11971" s="5">
        <v>1551</v>
      </c>
      <c r="L11971" s="5" t="s">
        <v>8741</v>
      </c>
      <c r="M11971" s="5" t="s">
        <v>21</v>
      </c>
      <c r="N11971" s="5" t="s">
        <v>10164</v>
      </c>
      <c r="O11971" s="5" t="s">
        <v>34</v>
      </c>
      <c r="P11971" s="5" t="s">
        <v>995</v>
      </c>
      <c r="Q11971" s="5" t="s">
        <v>996</v>
      </c>
    </row>
    <row r="11972" spans="1:17" x14ac:dyDescent="0.35">
      <c r="A11972" s="5" t="s">
        <v>15126</v>
      </c>
      <c r="B11972" s="5" t="s">
        <v>18</v>
      </c>
      <c r="C11972" s="5" t="s">
        <v>22</v>
      </c>
      <c r="D11972" s="13">
        <v>227.24</v>
      </c>
      <c r="E11972" s="6">
        <v>109766.75</v>
      </c>
      <c r="F11972" s="6">
        <v>14676.32</v>
      </c>
      <c r="G11972" s="7">
        <v>40948</v>
      </c>
      <c r="H11972" s="7">
        <v>42444</v>
      </c>
      <c r="I11972" s="7">
        <v>49765</v>
      </c>
      <c r="J11972" s="5" t="s">
        <v>15127</v>
      </c>
      <c r="K11972" s="5">
        <v>1470</v>
      </c>
      <c r="L11972" s="5" t="s">
        <v>1478</v>
      </c>
      <c r="M11972" s="5" t="s">
        <v>55</v>
      </c>
      <c r="N11972" s="5" t="s">
        <v>7527</v>
      </c>
      <c r="O11972" s="5" t="s">
        <v>86</v>
      </c>
      <c r="P11972" s="5" t="s">
        <v>7528</v>
      </c>
      <c r="Q11972" s="5" t="s">
        <v>1505</v>
      </c>
    </row>
    <row r="11973" spans="1:17" x14ac:dyDescent="0.35">
      <c r="A11973" s="5" t="s">
        <v>12078</v>
      </c>
      <c r="B11973" s="5" t="s">
        <v>18</v>
      </c>
      <c r="C11973" s="5" t="s">
        <v>19</v>
      </c>
      <c r="D11973" s="13">
        <v>228</v>
      </c>
      <c r="E11973" s="6">
        <v>197288.1</v>
      </c>
      <c r="F11973" s="6">
        <v>65105.069999999992</v>
      </c>
      <c r="G11973" s="7">
        <v>40709</v>
      </c>
      <c r="H11973" s="7">
        <v>41227</v>
      </c>
      <c r="I11973" s="7">
        <v>50405</v>
      </c>
      <c r="J11973" s="5" t="s">
        <v>12079</v>
      </c>
      <c r="K11973" s="5">
        <v>6216</v>
      </c>
      <c r="L11973" s="5" t="s">
        <v>840</v>
      </c>
      <c r="M11973" s="5" t="s">
        <v>179</v>
      </c>
      <c r="N11973" s="5" t="s">
        <v>12080</v>
      </c>
      <c r="O11973" s="5"/>
      <c r="P11973" s="5"/>
      <c r="Q11973" s="5"/>
    </row>
    <row r="11974" spans="1:17" x14ac:dyDescent="0.35">
      <c r="A11974" s="5" t="s">
        <v>13981</v>
      </c>
      <c r="B11974" s="5" t="s">
        <v>18</v>
      </c>
      <c r="C11974" s="5" t="s">
        <v>22</v>
      </c>
      <c r="D11974" s="13">
        <v>228.28</v>
      </c>
      <c r="E11974" s="6">
        <v>205970.4</v>
      </c>
      <c r="F11974" s="6">
        <v>42456.310000000005</v>
      </c>
      <c r="G11974" s="7">
        <v>40817</v>
      </c>
      <c r="H11974" s="7">
        <v>42072</v>
      </c>
      <c r="I11974" s="7">
        <v>49674</v>
      </c>
      <c r="J11974" s="5" t="s">
        <v>13982</v>
      </c>
      <c r="K11974" s="5">
        <v>8226</v>
      </c>
      <c r="L11974" s="5" t="s">
        <v>665</v>
      </c>
      <c r="M11974" s="5" t="s">
        <v>408</v>
      </c>
      <c r="N11974" s="5" t="s">
        <v>13983</v>
      </c>
      <c r="O11974" s="5" t="s">
        <v>34</v>
      </c>
      <c r="P11974" s="5" t="s">
        <v>13984</v>
      </c>
      <c r="Q11974" s="5" t="s">
        <v>2452</v>
      </c>
    </row>
    <row r="11975" spans="1:17" x14ac:dyDescent="0.35">
      <c r="A11975" s="5" t="s">
        <v>13917</v>
      </c>
      <c r="B11975" s="5" t="s">
        <v>18</v>
      </c>
      <c r="C11975" s="5" t="s">
        <v>22</v>
      </c>
      <c r="D11975" s="13">
        <v>228.54</v>
      </c>
      <c r="E11975" s="6">
        <v>222600.45</v>
      </c>
      <c r="F11975" s="6">
        <v>46297.589999999989</v>
      </c>
      <c r="G11975" s="7">
        <v>40826</v>
      </c>
      <c r="H11975" s="7">
        <v>41038</v>
      </c>
      <c r="I11975" s="7">
        <v>50405</v>
      </c>
      <c r="J11975" s="5" t="s">
        <v>13918</v>
      </c>
      <c r="K11975" s="5">
        <v>5605</v>
      </c>
      <c r="L11975" s="5" t="s">
        <v>2381</v>
      </c>
      <c r="M11975" s="5" t="s">
        <v>28</v>
      </c>
      <c r="N11975" s="5" t="s">
        <v>7623</v>
      </c>
      <c r="O11975" s="5" t="s">
        <v>34</v>
      </c>
      <c r="P11975" s="5" t="s">
        <v>7624</v>
      </c>
      <c r="Q11975" s="5" t="s">
        <v>1105</v>
      </c>
    </row>
    <row r="11976" spans="1:17" x14ac:dyDescent="0.35">
      <c r="A11976" s="5" t="s">
        <v>13522</v>
      </c>
      <c r="B11976" s="5" t="s">
        <v>18</v>
      </c>
      <c r="C11976" s="5" t="s">
        <v>22</v>
      </c>
      <c r="D11976" s="13">
        <v>228.99</v>
      </c>
      <c r="E11976" s="6">
        <v>221499.91999999998</v>
      </c>
      <c r="F11976" s="6">
        <v>45657.360000000008</v>
      </c>
      <c r="G11976" s="7">
        <v>40792</v>
      </c>
      <c r="H11976" s="7">
        <v>42093</v>
      </c>
      <c r="I11976" s="7">
        <v>49674</v>
      </c>
      <c r="J11976" s="5" t="s">
        <v>13523</v>
      </c>
      <c r="K11976" s="5">
        <v>7304</v>
      </c>
      <c r="L11976" s="5" t="s">
        <v>5278</v>
      </c>
      <c r="M11976" s="5" t="s">
        <v>99</v>
      </c>
      <c r="N11976" s="5" t="s">
        <v>3726</v>
      </c>
      <c r="O11976" s="5" t="s">
        <v>34</v>
      </c>
      <c r="P11976" s="5" t="s">
        <v>3727</v>
      </c>
      <c r="Q11976" s="5" t="s">
        <v>270</v>
      </c>
    </row>
    <row r="11977" spans="1:17" x14ac:dyDescent="0.35">
      <c r="A11977" s="5" t="s">
        <v>5045</v>
      </c>
      <c r="B11977" s="5" t="s">
        <v>18</v>
      </c>
      <c r="C11977" s="5" t="s">
        <v>22</v>
      </c>
      <c r="D11977" s="13">
        <v>229.2</v>
      </c>
      <c r="E11977" s="6">
        <v>236281.32</v>
      </c>
      <c r="F11977" s="6">
        <v>76127.8</v>
      </c>
      <c r="G11977" s="7">
        <v>39570</v>
      </c>
      <c r="H11977" s="7">
        <v>40828</v>
      </c>
      <c r="I11977" s="7">
        <v>50040</v>
      </c>
      <c r="J11977" s="5" t="s">
        <v>5046</v>
      </c>
      <c r="K11977" s="5">
        <v>6234</v>
      </c>
      <c r="L11977" s="5" t="s">
        <v>5047</v>
      </c>
      <c r="M11977" s="5" t="s">
        <v>179</v>
      </c>
      <c r="N11977" s="5" t="s">
        <v>5048</v>
      </c>
      <c r="O11977" s="5" t="s">
        <v>34</v>
      </c>
      <c r="P11977" s="5" t="s">
        <v>5049</v>
      </c>
      <c r="Q11977" s="5" t="s">
        <v>320</v>
      </c>
    </row>
    <row r="11978" spans="1:17" x14ac:dyDescent="0.35">
      <c r="A11978" s="5" t="s">
        <v>13005</v>
      </c>
      <c r="B11978" s="5" t="s">
        <v>18</v>
      </c>
      <c r="C11978" s="5" t="s">
        <v>19</v>
      </c>
      <c r="D11978" s="13">
        <v>229.2</v>
      </c>
      <c r="E11978" s="6">
        <v>226205.77499999999</v>
      </c>
      <c r="F11978" s="6">
        <v>93884.819999999992</v>
      </c>
      <c r="G11978" s="7">
        <v>40759</v>
      </c>
      <c r="H11978" s="7">
        <v>40893</v>
      </c>
      <c r="I11978" s="7">
        <v>50040</v>
      </c>
      <c r="J11978" s="5" t="s">
        <v>13006</v>
      </c>
      <c r="K11978" s="5">
        <v>1242</v>
      </c>
      <c r="L11978" s="5" t="s">
        <v>2115</v>
      </c>
      <c r="M11978" s="5" t="s">
        <v>332</v>
      </c>
      <c r="N11978" s="5" t="s">
        <v>8891</v>
      </c>
      <c r="O11978" s="5" t="s">
        <v>34</v>
      </c>
      <c r="P11978" s="5" t="s">
        <v>8892</v>
      </c>
      <c r="Q11978" s="5" t="s">
        <v>8893</v>
      </c>
    </row>
    <row r="11979" spans="1:17" hidden="1" x14ac:dyDescent="0.35">
      <c r="A11979" s="5" t="s">
        <v>3320</v>
      </c>
      <c r="B11979" s="5" t="s">
        <v>81</v>
      </c>
      <c r="C11979" s="5" t="s">
        <v>145</v>
      </c>
      <c r="D11979" s="13">
        <v>230</v>
      </c>
      <c r="E11979" s="6">
        <v>1288847.2</v>
      </c>
      <c r="F11979" s="6">
        <v>250013.96000000002</v>
      </c>
      <c r="G11979" s="7">
        <v>39570</v>
      </c>
      <c r="H11979" s="7">
        <v>42370</v>
      </c>
      <c r="I11979" s="7">
        <v>51866</v>
      </c>
      <c r="J11979" s="5" t="s">
        <v>3321</v>
      </c>
      <c r="K11979" s="5">
        <v>3911</v>
      </c>
      <c r="L11979" s="5" t="s">
        <v>1027</v>
      </c>
      <c r="M11979" s="5" t="s">
        <v>76</v>
      </c>
      <c r="N11979" s="5" t="s">
        <v>2982</v>
      </c>
      <c r="O11979" s="5" t="s">
        <v>34</v>
      </c>
      <c r="P11979" s="5" t="s">
        <v>2983</v>
      </c>
      <c r="Q11979" s="5" t="s">
        <v>2984</v>
      </c>
    </row>
    <row r="11980" spans="1:17" hidden="1" x14ac:dyDescent="0.35">
      <c r="A11980" s="5" t="s">
        <v>6493</v>
      </c>
      <c r="B11980" s="5" t="s">
        <v>81</v>
      </c>
      <c r="C11980" s="5" t="s">
        <v>82</v>
      </c>
      <c r="D11980" s="13">
        <v>230</v>
      </c>
      <c r="E11980" s="6">
        <v>1063183.95</v>
      </c>
      <c r="F11980" s="6">
        <v>235451.72</v>
      </c>
      <c r="G11980" s="7">
        <v>39811</v>
      </c>
      <c r="H11980" s="7">
        <v>39255</v>
      </c>
      <c r="I11980" s="7">
        <v>48579</v>
      </c>
      <c r="J11980" s="5" t="s">
        <v>6494</v>
      </c>
      <c r="K11980" s="5">
        <v>8757</v>
      </c>
      <c r="L11980" s="5" t="s">
        <v>4413</v>
      </c>
      <c r="M11980" s="5" t="s">
        <v>229</v>
      </c>
      <c r="N11980" s="5" t="s">
        <v>6495</v>
      </c>
      <c r="O11980" s="5" t="s">
        <v>34</v>
      </c>
      <c r="P11980" s="5" t="s">
        <v>1109</v>
      </c>
      <c r="Q11980" s="5" t="s">
        <v>1158</v>
      </c>
    </row>
    <row r="11981" spans="1:17" hidden="1" x14ac:dyDescent="0.35">
      <c r="A11981" s="5" t="s">
        <v>8938</v>
      </c>
      <c r="B11981" s="5" t="s">
        <v>287</v>
      </c>
      <c r="C11981" s="5" t="s">
        <v>658</v>
      </c>
      <c r="D11981" s="13">
        <v>230</v>
      </c>
      <c r="E11981" s="6">
        <v>1691186</v>
      </c>
      <c r="F11981" s="6">
        <v>574092.41</v>
      </c>
      <c r="G11981" s="7">
        <v>40397</v>
      </c>
      <c r="H11981" s="7">
        <v>41282</v>
      </c>
      <c r="I11981" s="7">
        <v>48944</v>
      </c>
      <c r="J11981" s="5" t="s">
        <v>8939</v>
      </c>
      <c r="K11981" s="5">
        <v>1525</v>
      </c>
      <c r="L11981" s="5" t="s">
        <v>3876</v>
      </c>
      <c r="M11981" s="5" t="s">
        <v>21</v>
      </c>
      <c r="N11981" s="5" t="s">
        <v>8940</v>
      </c>
      <c r="O11981" s="5" t="s">
        <v>34</v>
      </c>
      <c r="P11981" s="5" t="s">
        <v>8941</v>
      </c>
      <c r="Q11981" s="5" t="s">
        <v>239</v>
      </c>
    </row>
    <row r="11982" spans="1:17" x14ac:dyDescent="0.35">
      <c r="A11982" s="5" t="s">
        <v>9643</v>
      </c>
      <c r="B11982" s="5" t="s">
        <v>18</v>
      </c>
      <c r="C11982" s="5" t="s">
        <v>19</v>
      </c>
      <c r="D11982" s="13">
        <v>230</v>
      </c>
      <c r="E11982" s="6">
        <v>207166.8</v>
      </c>
      <c r="F11982" s="6">
        <v>70017.37</v>
      </c>
      <c r="G11982" s="7">
        <v>40507</v>
      </c>
      <c r="H11982" s="7">
        <v>40962</v>
      </c>
      <c r="I11982" s="7">
        <v>50405</v>
      </c>
      <c r="J11982" s="5" t="s">
        <v>9644</v>
      </c>
      <c r="K11982" s="5">
        <v>8864</v>
      </c>
      <c r="L11982" s="5" t="s">
        <v>7285</v>
      </c>
      <c r="M11982" s="5" t="s">
        <v>414</v>
      </c>
      <c r="N11982" s="5" t="s">
        <v>9645</v>
      </c>
      <c r="O11982" s="5" t="s">
        <v>34</v>
      </c>
      <c r="P11982" s="5" t="s">
        <v>6517</v>
      </c>
      <c r="Q11982" s="5" t="s">
        <v>433</v>
      </c>
    </row>
    <row r="11983" spans="1:17" x14ac:dyDescent="0.35">
      <c r="A11983" s="5" t="s">
        <v>10399</v>
      </c>
      <c r="B11983" s="5" t="s">
        <v>18</v>
      </c>
      <c r="C11983" s="5" t="s">
        <v>22</v>
      </c>
      <c r="D11983" s="13">
        <v>230</v>
      </c>
      <c r="E11983" s="6">
        <v>228562.52500000002</v>
      </c>
      <c r="F11983" s="6">
        <v>51782.009999999995</v>
      </c>
      <c r="G11983" s="7">
        <v>40774</v>
      </c>
      <c r="H11983" s="7">
        <v>41628</v>
      </c>
      <c r="I11983" s="7">
        <v>50770</v>
      </c>
      <c r="J11983" s="5" t="s">
        <v>10400</v>
      </c>
      <c r="K11983" s="5">
        <v>9315</v>
      </c>
      <c r="L11983" s="5" t="s">
        <v>10401</v>
      </c>
      <c r="M11983" s="5" t="s">
        <v>25</v>
      </c>
      <c r="N11983" s="5" t="s">
        <v>10402</v>
      </c>
      <c r="O11983" s="5" t="s">
        <v>34</v>
      </c>
      <c r="P11983" s="5" t="s">
        <v>3555</v>
      </c>
      <c r="Q11983" s="5" t="s">
        <v>818</v>
      </c>
    </row>
    <row r="11984" spans="1:17" x14ac:dyDescent="0.35">
      <c r="A11984" s="5" t="s">
        <v>13080</v>
      </c>
      <c r="B11984" s="5" t="s">
        <v>18</v>
      </c>
      <c r="C11984" s="5" t="s">
        <v>19</v>
      </c>
      <c r="D11984" s="13">
        <v>230</v>
      </c>
      <c r="E11984" s="6">
        <v>156866.82</v>
      </c>
      <c r="F11984" s="6">
        <v>40628.499999999993</v>
      </c>
      <c r="G11984" s="7">
        <v>40765</v>
      </c>
      <c r="H11984" s="7">
        <v>40833</v>
      </c>
      <c r="I11984" s="7">
        <v>50040</v>
      </c>
      <c r="J11984" s="5" t="s">
        <v>13081</v>
      </c>
      <c r="K11984" s="5">
        <v>6277</v>
      </c>
      <c r="L11984" s="5" t="s">
        <v>7874</v>
      </c>
      <c r="M11984" s="5" t="s">
        <v>179</v>
      </c>
      <c r="N11984" s="5" t="s">
        <v>13082</v>
      </c>
      <c r="O11984" s="5"/>
      <c r="P11984" s="5"/>
      <c r="Q11984" s="5"/>
    </row>
    <row r="11985" spans="1:17" hidden="1" x14ac:dyDescent="0.35">
      <c r="A11985" s="5" t="s">
        <v>14243</v>
      </c>
      <c r="B11985" s="5" t="s">
        <v>287</v>
      </c>
      <c r="C11985" s="5" t="s">
        <v>288</v>
      </c>
      <c r="D11985" s="13">
        <v>230</v>
      </c>
      <c r="E11985" s="6">
        <v>1629207.45</v>
      </c>
      <c r="F11985" s="6">
        <v>296462.46000000002</v>
      </c>
      <c r="G11985" s="7">
        <v>40854</v>
      </c>
      <c r="H11985" s="7">
        <v>40945</v>
      </c>
      <c r="I11985" s="7">
        <v>48579</v>
      </c>
      <c r="J11985" s="5" t="s">
        <v>14244</v>
      </c>
      <c r="K11985" s="5">
        <v>9548</v>
      </c>
      <c r="L11985" s="5" t="s">
        <v>2925</v>
      </c>
      <c r="M11985" s="5" t="s">
        <v>25</v>
      </c>
      <c r="N11985" s="5" t="s">
        <v>14245</v>
      </c>
      <c r="O11985" s="5" t="s">
        <v>34</v>
      </c>
      <c r="P11985" s="5" t="s">
        <v>13718</v>
      </c>
      <c r="Q11985" s="5" t="s">
        <v>433</v>
      </c>
    </row>
    <row r="11986" spans="1:17" hidden="1" x14ac:dyDescent="0.35">
      <c r="A11986" s="5" t="s">
        <v>14801</v>
      </c>
      <c r="B11986" s="5" t="s">
        <v>287</v>
      </c>
      <c r="C11986" s="5" t="s">
        <v>658</v>
      </c>
      <c r="D11986" s="13">
        <v>230</v>
      </c>
      <c r="E11986" s="6">
        <v>250355.99999999997</v>
      </c>
      <c r="F11986" s="6">
        <v>123631.95000000003</v>
      </c>
      <c r="G11986" s="7">
        <v>40885</v>
      </c>
      <c r="H11986" s="7">
        <v>42072</v>
      </c>
      <c r="I11986" s="7">
        <v>49674</v>
      </c>
      <c r="J11986" s="5" t="s">
        <v>14802</v>
      </c>
      <c r="K11986" s="5">
        <v>2803</v>
      </c>
      <c r="L11986" s="5" t="s">
        <v>5140</v>
      </c>
      <c r="M11986" s="5" t="s">
        <v>38</v>
      </c>
      <c r="N11986" s="5" t="s">
        <v>11185</v>
      </c>
      <c r="O11986" s="5" t="s">
        <v>34</v>
      </c>
      <c r="P11986" s="5" t="s">
        <v>11186</v>
      </c>
      <c r="Q11986" s="5" t="s">
        <v>5459</v>
      </c>
    </row>
    <row r="11987" spans="1:17" x14ac:dyDescent="0.35">
      <c r="A11987" s="5" t="s">
        <v>14597</v>
      </c>
      <c r="B11987" s="5" t="s">
        <v>18</v>
      </c>
      <c r="C11987" s="5" t="s">
        <v>22</v>
      </c>
      <c r="D11987" s="13">
        <v>230.1</v>
      </c>
      <c r="E11987" s="6">
        <v>186805.34999999998</v>
      </c>
      <c r="F11987" s="6">
        <v>27453.280000000006</v>
      </c>
      <c r="G11987" s="7">
        <v>40882</v>
      </c>
      <c r="H11987" s="7">
        <v>41620</v>
      </c>
      <c r="I11987" s="7">
        <v>50770</v>
      </c>
      <c r="J11987" s="5" t="s">
        <v>2086</v>
      </c>
      <c r="K11987" s="5">
        <v>7000</v>
      </c>
      <c r="L11987" s="5" t="s">
        <v>1487</v>
      </c>
      <c r="M11987" s="5" t="s">
        <v>99</v>
      </c>
      <c r="N11987" s="5" t="s">
        <v>8316</v>
      </c>
      <c r="O11987" s="5" t="s">
        <v>34</v>
      </c>
      <c r="P11987" s="5" t="s">
        <v>3383</v>
      </c>
      <c r="Q11987" s="5" t="s">
        <v>512</v>
      </c>
    </row>
    <row r="11988" spans="1:17" x14ac:dyDescent="0.35">
      <c r="A11988" s="5" t="s">
        <v>1628</v>
      </c>
      <c r="B11988" s="5" t="s">
        <v>18</v>
      </c>
      <c r="C11988" s="5" t="s">
        <v>22</v>
      </c>
      <c r="D11988" s="13">
        <v>230.3</v>
      </c>
      <c r="E11988" s="6">
        <v>233196.40000000002</v>
      </c>
      <c r="F11988" s="6">
        <v>109561.16</v>
      </c>
      <c r="G11988" s="7">
        <v>39569</v>
      </c>
      <c r="H11988" s="7">
        <v>40436</v>
      </c>
      <c r="I11988" s="7">
        <v>49674</v>
      </c>
      <c r="J11988" s="5" t="s">
        <v>1629</v>
      </c>
      <c r="K11988" s="5">
        <v>8404</v>
      </c>
      <c r="L11988" s="5" t="s">
        <v>272</v>
      </c>
      <c r="M11988" s="5" t="s">
        <v>53</v>
      </c>
      <c r="N11988" s="5" t="s">
        <v>1630</v>
      </c>
      <c r="O11988" s="5" t="s">
        <v>34</v>
      </c>
      <c r="P11988" s="5" t="s">
        <v>1058</v>
      </c>
      <c r="Q11988" s="5" t="s">
        <v>366</v>
      </c>
    </row>
    <row r="11989" spans="1:17" x14ac:dyDescent="0.35">
      <c r="A11989" s="5" t="s">
        <v>7395</v>
      </c>
      <c r="B11989" s="5" t="s">
        <v>18</v>
      </c>
      <c r="C11989" s="5" t="s">
        <v>19</v>
      </c>
      <c r="D11989" s="13">
        <v>230.3</v>
      </c>
      <c r="E11989" s="6">
        <v>229572</v>
      </c>
      <c r="F11989" s="6">
        <v>80787.19</v>
      </c>
      <c r="G11989" s="7">
        <v>40024</v>
      </c>
      <c r="H11989" s="7">
        <v>41102</v>
      </c>
      <c r="I11989" s="7">
        <v>50405</v>
      </c>
      <c r="J11989" s="5" t="s">
        <v>7396</v>
      </c>
      <c r="K11989" s="5">
        <v>8197</v>
      </c>
      <c r="L11989" s="5" t="s">
        <v>940</v>
      </c>
      <c r="M11989" s="5" t="s">
        <v>53</v>
      </c>
      <c r="N11989" s="5" t="s">
        <v>7397</v>
      </c>
      <c r="O11989" s="5" t="s">
        <v>34</v>
      </c>
      <c r="P11989" s="5" t="s">
        <v>7398</v>
      </c>
      <c r="Q11989" s="5" t="s">
        <v>1158</v>
      </c>
    </row>
    <row r="11990" spans="1:17" x14ac:dyDescent="0.35">
      <c r="A11990" s="5" t="s">
        <v>12502</v>
      </c>
      <c r="B11990" s="5" t="s">
        <v>18</v>
      </c>
      <c r="C11990" s="5" t="s">
        <v>22</v>
      </c>
      <c r="D11990" s="13">
        <v>230.36</v>
      </c>
      <c r="E11990" s="6">
        <v>217797.75</v>
      </c>
      <c r="F11990" s="6">
        <v>36400.73000000001</v>
      </c>
      <c r="G11990" s="7">
        <v>40732</v>
      </c>
      <c r="H11990" s="7">
        <v>42458</v>
      </c>
      <c r="I11990" s="7">
        <v>50040</v>
      </c>
      <c r="J11990" s="5" t="s">
        <v>12503</v>
      </c>
      <c r="K11990" s="5">
        <v>4600</v>
      </c>
      <c r="L11990" s="5" t="s">
        <v>1605</v>
      </c>
      <c r="M11990" s="5" t="s">
        <v>210</v>
      </c>
      <c r="N11990" s="5" t="s">
        <v>8351</v>
      </c>
      <c r="O11990" s="5" t="s">
        <v>34</v>
      </c>
      <c r="P11990" s="5" t="s">
        <v>8352</v>
      </c>
      <c r="Q11990" s="5" t="s">
        <v>1882</v>
      </c>
    </row>
    <row r="11991" spans="1:17" x14ac:dyDescent="0.35">
      <c r="A11991" s="5" t="s">
        <v>8127</v>
      </c>
      <c r="B11991" s="5" t="s">
        <v>18</v>
      </c>
      <c r="C11991" s="5" t="s">
        <v>22</v>
      </c>
      <c r="D11991" s="13">
        <v>230.55</v>
      </c>
      <c r="E11991" s="6">
        <v>229367</v>
      </c>
      <c r="F11991" s="6">
        <v>43871.509999999987</v>
      </c>
      <c r="G11991" s="7">
        <v>40205</v>
      </c>
      <c r="H11991" s="7">
        <v>42277</v>
      </c>
      <c r="I11991" s="7">
        <v>51501</v>
      </c>
      <c r="J11991" s="5" t="s">
        <v>8128</v>
      </c>
      <c r="K11991" s="5">
        <v>2414</v>
      </c>
      <c r="L11991" s="5" t="s">
        <v>8129</v>
      </c>
      <c r="M11991" s="5" t="s">
        <v>583</v>
      </c>
      <c r="N11991" s="5" t="s">
        <v>8051</v>
      </c>
      <c r="O11991" s="5" t="s">
        <v>34</v>
      </c>
      <c r="P11991" s="5" t="s">
        <v>2820</v>
      </c>
      <c r="Q11991" s="5" t="s">
        <v>8052</v>
      </c>
    </row>
    <row r="11992" spans="1:17" x14ac:dyDescent="0.35">
      <c r="A11992" s="5" t="s">
        <v>14455</v>
      </c>
      <c r="B11992" s="5" t="s">
        <v>18</v>
      </c>
      <c r="C11992" s="5" t="s">
        <v>22</v>
      </c>
      <c r="D11992" s="13">
        <v>230.88</v>
      </c>
      <c r="E11992" s="6">
        <v>222121.87500000003</v>
      </c>
      <c r="F11992" s="6">
        <v>37329.660000000003</v>
      </c>
      <c r="G11992" s="7">
        <v>40853</v>
      </c>
      <c r="H11992" s="7">
        <v>42437</v>
      </c>
      <c r="I11992" s="7">
        <v>50040</v>
      </c>
      <c r="J11992" s="5" t="s">
        <v>14456</v>
      </c>
      <c r="K11992" s="5">
        <v>3250</v>
      </c>
      <c r="L11992" s="5" t="s">
        <v>2531</v>
      </c>
      <c r="M11992" s="5" t="s">
        <v>51</v>
      </c>
      <c r="N11992" s="5" t="s">
        <v>14457</v>
      </c>
      <c r="O11992" s="5" t="s">
        <v>34</v>
      </c>
      <c r="P11992" s="5" t="s">
        <v>1643</v>
      </c>
      <c r="Q11992" s="5" t="s">
        <v>578</v>
      </c>
    </row>
    <row r="11993" spans="1:17" x14ac:dyDescent="0.35">
      <c r="A11993" s="5" t="s">
        <v>13043</v>
      </c>
      <c r="B11993" s="5" t="s">
        <v>18</v>
      </c>
      <c r="C11993" s="5" t="s">
        <v>22</v>
      </c>
      <c r="D11993" s="13">
        <v>231.4</v>
      </c>
      <c r="E11993" s="6">
        <v>228948.07499999998</v>
      </c>
      <c r="F11993" s="6">
        <v>38264.310000000012</v>
      </c>
      <c r="G11993" s="7">
        <v>40794</v>
      </c>
      <c r="H11993" s="7">
        <v>42460</v>
      </c>
      <c r="I11993" s="7">
        <v>50040</v>
      </c>
      <c r="J11993" s="5" t="s">
        <v>13044</v>
      </c>
      <c r="K11993" s="5">
        <v>8932</v>
      </c>
      <c r="L11993" s="5" t="s">
        <v>4602</v>
      </c>
      <c r="M11993" s="5" t="s">
        <v>53</v>
      </c>
      <c r="N11993" s="5" t="s">
        <v>11755</v>
      </c>
      <c r="O11993" s="5" t="s">
        <v>34</v>
      </c>
      <c r="P11993" s="5" t="s">
        <v>8631</v>
      </c>
      <c r="Q11993" s="5" t="s">
        <v>117</v>
      </c>
    </row>
    <row r="11994" spans="1:17" x14ac:dyDescent="0.35">
      <c r="A11994" s="5" t="s">
        <v>13631</v>
      </c>
      <c r="B11994" s="5" t="s">
        <v>18</v>
      </c>
      <c r="C11994" s="5" t="s">
        <v>22</v>
      </c>
      <c r="D11994" s="13">
        <v>231.4</v>
      </c>
      <c r="E11994" s="6">
        <v>207333.8</v>
      </c>
      <c r="F11994" s="6">
        <v>39393.42</v>
      </c>
      <c r="G11994" s="7">
        <v>40805</v>
      </c>
      <c r="H11994" s="7">
        <v>41180</v>
      </c>
      <c r="I11994" s="7">
        <v>50405</v>
      </c>
      <c r="J11994" s="5" t="s">
        <v>13632</v>
      </c>
      <c r="K11994" s="5">
        <v>9452</v>
      </c>
      <c r="L11994" s="5" t="s">
        <v>5786</v>
      </c>
      <c r="M11994" s="5" t="s">
        <v>32</v>
      </c>
      <c r="N11994" s="5"/>
      <c r="O11994" s="5" t="s">
        <v>34</v>
      </c>
      <c r="P11994" s="5" t="s">
        <v>7141</v>
      </c>
      <c r="Q11994" s="5" t="s">
        <v>4645</v>
      </c>
    </row>
    <row r="11995" spans="1:17" x14ac:dyDescent="0.35">
      <c r="A11995" s="5" t="s">
        <v>10717</v>
      </c>
      <c r="B11995" s="5" t="s">
        <v>18</v>
      </c>
      <c r="C11995" s="5" t="s">
        <v>22</v>
      </c>
      <c r="D11995" s="13">
        <v>231.47</v>
      </c>
      <c r="E11995" s="6">
        <v>249587.125</v>
      </c>
      <c r="F11995" s="6">
        <v>68386.87</v>
      </c>
      <c r="G11995" s="7">
        <v>40652</v>
      </c>
      <c r="H11995" s="7">
        <v>40897</v>
      </c>
      <c r="I11995" s="7">
        <v>50040</v>
      </c>
      <c r="J11995" s="5" t="s">
        <v>385</v>
      </c>
      <c r="K11995" s="5">
        <v>1717</v>
      </c>
      <c r="L11995" s="5" t="s">
        <v>386</v>
      </c>
      <c r="M11995" s="5" t="s">
        <v>55</v>
      </c>
      <c r="N11995" s="5" t="s">
        <v>10718</v>
      </c>
      <c r="O11995" s="5"/>
      <c r="P11995" s="5"/>
      <c r="Q11995" s="5"/>
    </row>
    <row r="11996" spans="1:17" x14ac:dyDescent="0.35">
      <c r="A11996" s="5" t="s">
        <v>10220</v>
      </c>
      <c r="B11996" s="5" t="s">
        <v>18</v>
      </c>
      <c r="C11996" s="5" t="s">
        <v>22</v>
      </c>
      <c r="D11996" s="13">
        <v>231.5</v>
      </c>
      <c r="E11996" s="6">
        <v>252669.84</v>
      </c>
      <c r="F11996" s="6">
        <v>90203.14</v>
      </c>
      <c r="G11996" s="7">
        <v>40596</v>
      </c>
      <c r="H11996" s="7">
        <v>40730</v>
      </c>
      <c r="I11996" s="7">
        <v>50040</v>
      </c>
      <c r="J11996" s="5" t="s">
        <v>10221</v>
      </c>
      <c r="K11996" s="5">
        <v>6017</v>
      </c>
      <c r="L11996" s="5" t="s">
        <v>495</v>
      </c>
      <c r="M11996" s="5" t="s">
        <v>179</v>
      </c>
      <c r="N11996" s="5"/>
      <c r="O11996" s="5" t="s">
        <v>34</v>
      </c>
      <c r="P11996" s="5" t="s">
        <v>10222</v>
      </c>
      <c r="Q11996" s="5" t="s">
        <v>443</v>
      </c>
    </row>
    <row r="11997" spans="1:17" x14ac:dyDescent="0.35">
      <c r="A11997" s="5" t="s">
        <v>15218</v>
      </c>
      <c r="B11997" s="5" t="s">
        <v>18</v>
      </c>
      <c r="C11997" s="5" t="s">
        <v>22</v>
      </c>
      <c r="D11997" s="13">
        <v>231.66</v>
      </c>
      <c r="E11997" s="6">
        <v>91070.58</v>
      </c>
      <c r="F11997" s="6">
        <v>28327.43</v>
      </c>
      <c r="G11997" s="7">
        <v>40974</v>
      </c>
      <c r="H11997" s="7">
        <v>41164</v>
      </c>
      <c r="I11997" s="7">
        <v>50313</v>
      </c>
      <c r="J11997" s="5" t="s">
        <v>15219</v>
      </c>
      <c r="K11997" s="5">
        <v>4147</v>
      </c>
      <c r="L11997" s="5" t="s">
        <v>2422</v>
      </c>
      <c r="M11997" s="5" t="s">
        <v>344</v>
      </c>
      <c r="N11997" s="5" t="s">
        <v>15220</v>
      </c>
      <c r="O11997" s="5" t="s">
        <v>34</v>
      </c>
      <c r="P11997" s="5" t="s">
        <v>199</v>
      </c>
      <c r="Q11997" s="5" t="s">
        <v>320</v>
      </c>
    </row>
    <row r="11998" spans="1:17" x14ac:dyDescent="0.35">
      <c r="A11998" s="5" t="s">
        <v>13447</v>
      </c>
      <c r="B11998" s="5" t="s">
        <v>18</v>
      </c>
      <c r="C11998" s="5" t="s">
        <v>22</v>
      </c>
      <c r="D11998" s="13">
        <v>232.07</v>
      </c>
      <c r="E11998" s="6">
        <v>217580.75</v>
      </c>
      <c r="F11998" s="6">
        <v>39164.550000000003</v>
      </c>
      <c r="G11998" s="7">
        <v>40788</v>
      </c>
      <c r="H11998" s="7">
        <v>42377</v>
      </c>
      <c r="I11998" s="7">
        <v>50040</v>
      </c>
      <c r="J11998" s="5" t="s">
        <v>13448</v>
      </c>
      <c r="K11998" s="5">
        <v>8376</v>
      </c>
      <c r="L11998" s="5" t="s">
        <v>2938</v>
      </c>
      <c r="M11998" s="5" t="s">
        <v>25</v>
      </c>
      <c r="N11998" s="5"/>
      <c r="O11998" s="5" t="s">
        <v>34</v>
      </c>
      <c r="P11998" s="5" t="s">
        <v>13449</v>
      </c>
      <c r="Q11998" s="5" t="s">
        <v>270</v>
      </c>
    </row>
    <row r="11999" spans="1:17" x14ac:dyDescent="0.35">
      <c r="A11999" s="5" t="s">
        <v>9070</v>
      </c>
      <c r="B11999" s="5" t="s">
        <v>18</v>
      </c>
      <c r="C11999" s="5" t="s">
        <v>19</v>
      </c>
      <c r="D11999" s="13">
        <v>233</v>
      </c>
      <c r="E11999" s="6">
        <v>228499.35</v>
      </c>
      <c r="F11999" s="6">
        <v>69235.290000000008</v>
      </c>
      <c r="G11999" s="7">
        <v>40421</v>
      </c>
      <c r="H11999" s="7">
        <v>41619</v>
      </c>
      <c r="I11999" s="7">
        <v>50770</v>
      </c>
      <c r="J11999" s="5" t="s">
        <v>9071</v>
      </c>
      <c r="K11999" s="5">
        <v>3800</v>
      </c>
      <c r="L11999" s="5" t="s">
        <v>371</v>
      </c>
      <c r="M11999" s="5" t="s">
        <v>51</v>
      </c>
      <c r="N11999" s="5" t="s">
        <v>9072</v>
      </c>
      <c r="O11999" s="5" t="s">
        <v>34</v>
      </c>
      <c r="P11999" s="5" t="s">
        <v>9073</v>
      </c>
      <c r="Q11999" s="5" t="s">
        <v>752</v>
      </c>
    </row>
    <row r="12000" spans="1:17" x14ac:dyDescent="0.35">
      <c r="A12000" s="5" t="s">
        <v>15293</v>
      </c>
      <c r="B12000" s="5" t="s">
        <v>18</v>
      </c>
      <c r="C12000" s="5" t="s">
        <v>22</v>
      </c>
      <c r="D12000" s="13">
        <v>233</v>
      </c>
      <c r="E12000" s="6">
        <v>113165.25</v>
      </c>
      <c r="F12000" s="6">
        <v>35199.960000000006</v>
      </c>
      <c r="G12000" s="7">
        <v>40980</v>
      </c>
      <c r="H12000" s="7">
        <v>41173</v>
      </c>
      <c r="I12000" s="7">
        <v>50313</v>
      </c>
      <c r="J12000" s="5" t="s">
        <v>15294</v>
      </c>
      <c r="K12000" s="5">
        <v>2054</v>
      </c>
      <c r="L12000" s="5" t="s">
        <v>4639</v>
      </c>
      <c r="M12000" s="5" t="s">
        <v>583</v>
      </c>
      <c r="N12000" s="5" t="s">
        <v>15295</v>
      </c>
      <c r="O12000" s="5" t="s">
        <v>34</v>
      </c>
      <c r="P12000" s="5" t="s">
        <v>541</v>
      </c>
      <c r="Q12000" s="5" t="s">
        <v>366</v>
      </c>
    </row>
    <row r="12001" spans="1:17" x14ac:dyDescent="0.35">
      <c r="A12001" s="5" t="s">
        <v>13157</v>
      </c>
      <c r="B12001" s="5" t="s">
        <v>18</v>
      </c>
      <c r="C12001" s="5" t="s">
        <v>22</v>
      </c>
      <c r="D12001" s="13">
        <v>233.16</v>
      </c>
      <c r="E12001" s="6">
        <v>214446.66000000003</v>
      </c>
      <c r="F12001" s="6">
        <v>45677.17</v>
      </c>
      <c r="G12001" s="7">
        <v>40772</v>
      </c>
      <c r="H12001" s="7">
        <v>41635</v>
      </c>
      <c r="I12001" s="7">
        <v>50770</v>
      </c>
      <c r="J12001" s="5" t="s">
        <v>13158</v>
      </c>
      <c r="K12001" s="5">
        <v>6130</v>
      </c>
      <c r="L12001" s="5" t="s">
        <v>4407</v>
      </c>
      <c r="M12001" s="5" t="s">
        <v>179</v>
      </c>
      <c r="N12001" s="5"/>
      <c r="O12001" s="5" t="s">
        <v>34</v>
      </c>
      <c r="P12001" s="5" t="s">
        <v>11951</v>
      </c>
      <c r="Q12001" s="5" t="s">
        <v>13159</v>
      </c>
    </row>
    <row r="12002" spans="1:17" x14ac:dyDescent="0.35">
      <c r="A12002" s="5" t="s">
        <v>2954</v>
      </c>
      <c r="B12002" s="5" t="s">
        <v>18</v>
      </c>
      <c r="C12002" s="5" t="s">
        <v>22</v>
      </c>
      <c r="D12002" s="13">
        <v>233.3</v>
      </c>
      <c r="E12002" s="6">
        <v>228987.22499999998</v>
      </c>
      <c r="F12002" s="6">
        <v>85684.200000000012</v>
      </c>
      <c r="G12002" s="7">
        <v>39570</v>
      </c>
      <c r="H12002" s="7">
        <v>40900</v>
      </c>
      <c r="I12002" s="7">
        <v>50040</v>
      </c>
      <c r="J12002" s="5" t="s">
        <v>2955</v>
      </c>
      <c r="K12002" s="5">
        <v>5234</v>
      </c>
      <c r="L12002" s="5" t="s">
        <v>2956</v>
      </c>
      <c r="M12002" s="5" t="s">
        <v>28</v>
      </c>
      <c r="N12002" s="5" t="s">
        <v>2957</v>
      </c>
      <c r="O12002" s="5" t="s">
        <v>34</v>
      </c>
      <c r="P12002" s="5" t="s">
        <v>2958</v>
      </c>
      <c r="Q12002" s="5" t="s">
        <v>856</v>
      </c>
    </row>
    <row r="12003" spans="1:17" x14ac:dyDescent="0.35">
      <c r="A12003" s="5" t="s">
        <v>11610</v>
      </c>
      <c r="B12003" s="5" t="s">
        <v>18</v>
      </c>
      <c r="C12003" s="5" t="s">
        <v>22</v>
      </c>
      <c r="D12003" s="13">
        <v>233.5</v>
      </c>
      <c r="E12003" s="6">
        <v>227201.1</v>
      </c>
      <c r="F12003" s="6">
        <v>55437.08</v>
      </c>
      <c r="G12003" s="7">
        <v>40687</v>
      </c>
      <c r="H12003" s="7">
        <v>41539</v>
      </c>
      <c r="I12003" s="7">
        <v>50770</v>
      </c>
      <c r="J12003" s="5" t="s">
        <v>11611</v>
      </c>
      <c r="K12003" s="5">
        <v>8207</v>
      </c>
      <c r="L12003" s="5" t="s">
        <v>1644</v>
      </c>
      <c r="M12003" s="5" t="s">
        <v>408</v>
      </c>
      <c r="N12003" s="5"/>
      <c r="O12003" s="5" t="s">
        <v>34</v>
      </c>
      <c r="P12003" s="5" t="s">
        <v>6735</v>
      </c>
      <c r="Q12003" s="5" t="s">
        <v>11612</v>
      </c>
    </row>
    <row r="12004" spans="1:17" x14ac:dyDescent="0.35">
      <c r="A12004" s="5" t="s">
        <v>15221</v>
      </c>
      <c r="B12004" s="5" t="s">
        <v>18</v>
      </c>
      <c r="C12004" s="5" t="s">
        <v>22</v>
      </c>
      <c r="D12004" s="13">
        <v>234.09</v>
      </c>
      <c r="E12004" s="6">
        <v>103239.5</v>
      </c>
      <c r="F12004" s="6">
        <v>33535.360000000001</v>
      </c>
      <c r="G12004" s="7">
        <v>40963</v>
      </c>
      <c r="H12004" s="7">
        <v>41179</v>
      </c>
      <c r="I12004" s="7">
        <v>50313</v>
      </c>
      <c r="J12004" s="5" t="s">
        <v>15222</v>
      </c>
      <c r="K12004" s="5">
        <v>1745</v>
      </c>
      <c r="L12004" s="5" t="s">
        <v>15223</v>
      </c>
      <c r="M12004" s="5" t="s">
        <v>55</v>
      </c>
      <c r="N12004" s="5" t="s">
        <v>15224</v>
      </c>
      <c r="O12004" s="5" t="s">
        <v>34</v>
      </c>
      <c r="P12004" s="5" t="s">
        <v>15225</v>
      </c>
      <c r="Q12004" s="5" t="s">
        <v>1498</v>
      </c>
    </row>
    <row r="12005" spans="1:17" x14ac:dyDescent="0.35">
      <c r="A12005" s="5" t="s">
        <v>8441</v>
      </c>
      <c r="B12005" s="5" t="s">
        <v>18</v>
      </c>
      <c r="C12005" s="5" t="s">
        <v>22</v>
      </c>
      <c r="D12005" s="13">
        <v>234.46</v>
      </c>
      <c r="E12005" s="6">
        <v>197395.26000000004</v>
      </c>
      <c r="F12005" s="6">
        <v>43804.520000000011</v>
      </c>
      <c r="G12005" s="7">
        <v>40275</v>
      </c>
      <c r="H12005" s="7">
        <v>41620</v>
      </c>
      <c r="I12005" s="7">
        <v>50770</v>
      </c>
      <c r="J12005" s="5" t="s">
        <v>5676</v>
      </c>
      <c r="K12005" s="5">
        <v>6030</v>
      </c>
      <c r="L12005" s="5" t="s">
        <v>2529</v>
      </c>
      <c r="M12005" s="5" t="s">
        <v>179</v>
      </c>
      <c r="N12005" s="5" t="s">
        <v>4097</v>
      </c>
      <c r="O12005" s="5" t="s">
        <v>34</v>
      </c>
      <c r="P12005" s="5" t="s">
        <v>1040</v>
      </c>
      <c r="Q12005" s="5" t="s">
        <v>1041</v>
      </c>
    </row>
    <row r="12006" spans="1:17" hidden="1" x14ac:dyDescent="0.35">
      <c r="A12006" s="5" t="s">
        <v>2007</v>
      </c>
      <c r="B12006" s="5" t="s">
        <v>287</v>
      </c>
      <c r="C12006" s="5" t="s">
        <v>658</v>
      </c>
      <c r="D12006" s="13">
        <v>235</v>
      </c>
      <c r="E12006" s="6">
        <v>259085.136</v>
      </c>
      <c r="F12006" s="6">
        <v>74143.029999999984</v>
      </c>
      <c r="G12006" s="7">
        <v>39570</v>
      </c>
      <c r="H12006" s="7">
        <v>39043</v>
      </c>
      <c r="I12006" s="7">
        <v>46387</v>
      </c>
      <c r="J12006" s="5" t="s">
        <v>2008</v>
      </c>
      <c r="K12006" s="5">
        <v>5525</v>
      </c>
      <c r="L12006" s="5" t="s">
        <v>2009</v>
      </c>
      <c r="M12006" s="5" t="s">
        <v>28</v>
      </c>
      <c r="N12006" s="5" t="s">
        <v>2010</v>
      </c>
      <c r="O12006" s="5" t="s">
        <v>34</v>
      </c>
      <c r="P12006" s="5" t="s">
        <v>2011</v>
      </c>
      <c r="Q12006" s="5" t="s">
        <v>613</v>
      </c>
    </row>
    <row r="12007" spans="1:17" hidden="1" x14ac:dyDescent="0.35">
      <c r="A12007" s="5" t="s">
        <v>6077</v>
      </c>
      <c r="B12007" s="5" t="s">
        <v>287</v>
      </c>
      <c r="C12007" s="5" t="s">
        <v>658</v>
      </c>
      <c r="D12007" s="13">
        <v>235</v>
      </c>
      <c r="E12007" s="6">
        <v>835106.7</v>
      </c>
      <c r="F12007" s="6">
        <v>216007.92999999996</v>
      </c>
      <c r="G12007" s="7">
        <v>39751</v>
      </c>
      <c r="H12007" s="7">
        <v>40087</v>
      </c>
      <c r="I12007" s="7">
        <v>47483</v>
      </c>
      <c r="J12007" s="5" t="s">
        <v>6078</v>
      </c>
      <c r="K12007" s="5">
        <v>6403</v>
      </c>
      <c r="L12007" s="5" t="s">
        <v>823</v>
      </c>
      <c r="M12007" s="5" t="s">
        <v>414</v>
      </c>
      <c r="N12007" s="5" t="s">
        <v>824</v>
      </c>
      <c r="O12007" s="5" t="s">
        <v>34</v>
      </c>
      <c r="P12007" s="5" t="s">
        <v>556</v>
      </c>
      <c r="Q12007" s="5" t="s">
        <v>486</v>
      </c>
    </row>
    <row r="12008" spans="1:17" hidden="1" x14ac:dyDescent="0.35">
      <c r="A12008" s="5" t="s">
        <v>12259</v>
      </c>
      <c r="B12008" s="5" t="s">
        <v>287</v>
      </c>
      <c r="C12008" s="5" t="s">
        <v>658</v>
      </c>
      <c r="D12008" s="13">
        <v>235</v>
      </c>
      <c r="E12008" s="6">
        <v>1285910.9999999998</v>
      </c>
      <c r="F12008" s="6">
        <v>556880.12000000011</v>
      </c>
      <c r="G12008" s="7">
        <v>40714</v>
      </c>
      <c r="H12008" s="7">
        <v>42592</v>
      </c>
      <c r="I12008" s="7">
        <v>50040</v>
      </c>
      <c r="J12008" s="5" t="s">
        <v>12260</v>
      </c>
      <c r="K12008" s="5">
        <v>1439</v>
      </c>
      <c r="L12008" s="5" t="s">
        <v>1860</v>
      </c>
      <c r="M12008" s="5" t="s">
        <v>21</v>
      </c>
      <c r="N12008" s="5" t="s">
        <v>12261</v>
      </c>
      <c r="O12008" s="5" t="s">
        <v>34</v>
      </c>
      <c r="P12008" s="5" t="s">
        <v>12262</v>
      </c>
      <c r="Q12008" s="5" t="s">
        <v>4429</v>
      </c>
    </row>
    <row r="12009" spans="1:17" x14ac:dyDescent="0.35">
      <c r="A12009" s="5" t="s">
        <v>13479</v>
      </c>
      <c r="B12009" s="5" t="s">
        <v>18</v>
      </c>
      <c r="C12009" s="5" t="s">
        <v>22</v>
      </c>
      <c r="D12009" s="13">
        <v>235.56</v>
      </c>
      <c r="E12009" s="6">
        <v>239662.87500000003</v>
      </c>
      <c r="F12009" s="6">
        <v>49401.259999999995</v>
      </c>
      <c r="G12009" s="7">
        <v>40788</v>
      </c>
      <c r="H12009" s="7">
        <v>42093</v>
      </c>
      <c r="I12009" s="7">
        <v>49674</v>
      </c>
      <c r="J12009" s="5" t="s">
        <v>13480</v>
      </c>
      <c r="K12009" s="5">
        <v>5405</v>
      </c>
      <c r="L12009" s="5" t="s">
        <v>13481</v>
      </c>
      <c r="M12009" s="5" t="s">
        <v>28</v>
      </c>
      <c r="N12009" s="5" t="s">
        <v>13482</v>
      </c>
      <c r="O12009" s="5" t="s">
        <v>34</v>
      </c>
      <c r="P12009" s="5" t="s">
        <v>13483</v>
      </c>
      <c r="Q12009" s="5" t="s">
        <v>13484</v>
      </c>
    </row>
    <row r="12010" spans="1:17" x14ac:dyDescent="0.35">
      <c r="A12010" s="5" t="s">
        <v>1742</v>
      </c>
      <c r="B12010" s="5" t="s">
        <v>18</v>
      </c>
      <c r="C12010" s="5" t="s">
        <v>22</v>
      </c>
      <c r="D12010" s="13">
        <v>236.3</v>
      </c>
      <c r="E12010" s="6">
        <v>218919.15</v>
      </c>
      <c r="F12010" s="6">
        <v>52978.430000000008</v>
      </c>
      <c r="G12010" s="7">
        <v>39569</v>
      </c>
      <c r="H12010" s="7">
        <v>40729</v>
      </c>
      <c r="I12010" s="7">
        <v>50040</v>
      </c>
      <c r="J12010" s="5" t="s">
        <v>1743</v>
      </c>
      <c r="K12010" s="5">
        <v>8840</v>
      </c>
      <c r="L12010" s="5" t="s">
        <v>1744</v>
      </c>
      <c r="M12010" s="5" t="s">
        <v>414</v>
      </c>
      <c r="N12010" s="5"/>
      <c r="O12010" s="5" t="s">
        <v>34</v>
      </c>
      <c r="P12010" s="5" t="s">
        <v>1745</v>
      </c>
      <c r="Q12010" s="5" t="s">
        <v>1746</v>
      </c>
    </row>
    <row r="12011" spans="1:17" x14ac:dyDescent="0.35">
      <c r="A12011" s="5" t="s">
        <v>14363</v>
      </c>
      <c r="B12011" s="5" t="s">
        <v>18</v>
      </c>
      <c r="C12011" s="5" t="s">
        <v>22</v>
      </c>
      <c r="D12011" s="13">
        <v>236.34</v>
      </c>
      <c r="E12011" s="6">
        <v>257582.69999999998</v>
      </c>
      <c r="F12011" s="6">
        <v>57183.359999999993</v>
      </c>
      <c r="G12011" s="7">
        <v>40843</v>
      </c>
      <c r="H12011" s="7">
        <v>41926</v>
      </c>
      <c r="I12011" s="7">
        <v>49309</v>
      </c>
      <c r="J12011" s="5" t="s">
        <v>14364</v>
      </c>
      <c r="K12011" s="5">
        <v>3088</v>
      </c>
      <c r="L12011" s="5" t="s">
        <v>1802</v>
      </c>
      <c r="M12011" s="5" t="s">
        <v>51</v>
      </c>
      <c r="N12011" s="5"/>
      <c r="O12011" s="5" t="s">
        <v>34</v>
      </c>
      <c r="P12011" s="5" t="s">
        <v>9295</v>
      </c>
      <c r="Q12011" s="5" t="s">
        <v>66</v>
      </c>
    </row>
    <row r="12012" spans="1:17" x14ac:dyDescent="0.35">
      <c r="A12012" s="5" t="s">
        <v>13658</v>
      </c>
      <c r="B12012" s="5" t="s">
        <v>18</v>
      </c>
      <c r="C12012" s="5" t="s">
        <v>22</v>
      </c>
      <c r="D12012" s="13">
        <v>236.79</v>
      </c>
      <c r="E12012" s="6">
        <v>207652.2</v>
      </c>
      <c r="F12012" s="6">
        <v>42802.95</v>
      </c>
      <c r="G12012" s="7">
        <v>40819</v>
      </c>
      <c r="H12012" s="7">
        <v>42087</v>
      </c>
      <c r="I12012" s="7">
        <v>49674</v>
      </c>
      <c r="J12012" s="5" t="s">
        <v>13659</v>
      </c>
      <c r="K12012" s="5">
        <v>8752</v>
      </c>
      <c r="L12012" s="5" t="s">
        <v>1227</v>
      </c>
      <c r="M12012" s="5" t="s">
        <v>229</v>
      </c>
      <c r="N12012" s="5" t="s">
        <v>13660</v>
      </c>
      <c r="O12012" s="5" t="s">
        <v>34</v>
      </c>
      <c r="P12012" s="5" t="s">
        <v>6119</v>
      </c>
      <c r="Q12012" s="5" t="s">
        <v>254</v>
      </c>
    </row>
    <row r="12013" spans="1:17" x14ac:dyDescent="0.35">
      <c r="A12013" s="5" t="s">
        <v>9466</v>
      </c>
      <c r="B12013" s="5" t="s">
        <v>18</v>
      </c>
      <c r="C12013" s="5" t="s">
        <v>22</v>
      </c>
      <c r="D12013" s="13">
        <v>236.9</v>
      </c>
      <c r="E12013" s="6">
        <v>226445.64</v>
      </c>
      <c r="F12013" s="6">
        <v>51092.180000000008</v>
      </c>
      <c r="G12013" s="7">
        <v>40492</v>
      </c>
      <c r="H12013" s="7">
        <v>41635</v>
      </c>
      <c r="I12013" s="7">
        <v>50770</v>
      </c>
      <c r="J12013" s="5" t="s">
        <v>9464</v>
      </c>
      <c r="K12013" s="5">
        <v>8856</v>
      </c>
      <c r="L12013" s="5" t="s">
        <v>6543</v>
      </c>
      <c r="M12013" s="5" t="s">
        <v>414</v>
      </c>
      <c r="N12013" s="5" t="s">
        <v>9465</v>
      </c>
      <c r="O12013" s="5"/>
      <c r="P12013" s="5"/>
      <c r="Q12013" s="5"/>
    </row>
    <row r="12014" spans="1:17" hidden="1" x14ac:dyDescent="0.35">
      <c r="A12014" s="5" t="s">
        <v>7872</v>
      </c>
      <c r="B12014" s="5" t="s">
        <v>287</v>
      </c>
      <c r="C12014" s="5" t="s">
        <v>658</v>
      </c>
      <c r="D12014" s="13">
        <v>237</v>
      </c>
      <c r="E12014" s="6">
        <v>1782410.1599999997</v>
      </c>
      <c r="F12014" s="6">
        <v>607688.5199999999</v>
      </c>
      <c r="G12014" s="7">
        <v>40147</v>
      </c>
      <c r="H12014" s="7">
        <v>43404</v>
      </c>
      <c r="I12014" s="7">
        <v>50709</v>
      </c>
      <c r="J12014" s="5" t="s">
        <v>7873</v>
      </c>
      <c r="K12014" s="5">
        <v>6277</v>
      </c>
      <c r="L12014" s="5" t="s">
        <v>7874</v>
      </c>
      <c r="M12014" s="5" t="s">
        <v>179</v>
      </c>
      <c r="N12014" s="5"/>
      <c r="O12014" s="5" t="s">
        <v>34</v>
      </c>
      <c r="P12014" s="5" t="s">
        <v>541</v>
      </c>
      <c r="Q12014" s="5" t="s">
        <v>3271</v>
      </c>
    </row>
    <row r="12015" spans="1:17" x14ac:dyDescent="0.35">
      <c r="A12015" s="5" t="s">
        <v>14469</v>
      </c>
      <c r="B12015" s="5" t="s">
        <v>18</v>
      </c>
      <c r="C12015" s="5" t="s">
        <v>22</v>
      </c>
      <c r="D12015" s="13">
        <v>237.18</v>
      </c>
      <c r="E12015" s="6">
        <v>258559.65</v>
      </c>
      <c r="F12015" s="6">
        <v>35290.859999999993</v>
      </c>
      <c r="G12015" s="7">
        <v>40851</v>
      </c>
      <c r="H12015" s="7">
        <v>43005</v>
      </c>
      <c r="I12015" s="7">
        <v>50405</v>
      </c>
      <c r="J12015" s="5" t="s">
        <v>14470</v>
      </c>
      <c r="K12015" s="5">
        <v>5103</v>
      </c>
      <c r="L12015" s="5" t="s">
        <v>1454</v>
      </c>
      <c r="M12015" s="5" t="s">
        <v>28</v>
      </c>
      <c r="N12015" s="5" t="s">
        <v>7623</v>
      </c>
      <c r="O12015" s="5" t="s">
        <v>34</v>
      </c>
      <c r="P12015" s="5" t="s">
        <v>7624</v>
      </c>
      <c r="Q12015" s="5" t="s">
        <v>1105</v>
      </c>
    </row>
    <row r="12016" spans="1:17" x14ac:dyDescent="0.35">
      <c r="A12016" s="5" t="s">
        <v>11383</v>
      </c>
      <c r="B12016" s="5" t="s">
        <v>18</v>
      </c>
      <c r="C12016" s="5" t="s">
        <v>22</v>
      </c>
      <c r="D12016" s="13">
        <v>237.25</v>
      </c>
      <c r="E12016" s="6">
        <v>245323.2</v>
      </c>
      <c r="F12016" s="6">
        <v>56262.590000000004</v>
      </c>
      <c r="G12016" s="7">
        <v>40673</v>
      </c>
      <c r="H12016" s="7">
        <v>41608</v>
      </c>
      <c r="I12016" s="7">
        <v>50770</v>
      </c>
      <c r="J12016" s="5" t="s">
        <v>11384</v>
      </c>
      <c r="K12016" s="5">
        <v>3510</v>
      </c>
      <c r="L12016" s="5" t="s">
        <v>1934</v>
      </c>
      <c r="M12016" s="5" t="s">
        <v>51</v>
      </c>
      <c r="N12016" s="5" t="s">
        <v>11385</v>
      </c>
      <c r="O12016" s="5" t="s">
        <v>34</v>
      </c>
      <c r="P12016" s="5" t="s">
        <v>817</v>
      </c>
      <c r="Q12016" s="5" t="s">
        <v>458</v>
      </c>
    </row>
    <row r="12017" spans="1:17" x14ac:dyDescent="0.35">
      <c r="A12017" s="5" t="s">
        <v>11781</v>
      </c>
      <c r="B12017" s="5" t="s">
        <v>18</v>
      </c>
      <c r="C12017" s="5" t="s">
        <v>22</v>
      </c>
      <c r="D12017" s="13">
        <v>237.75</v>
      </c>
      <c r="E12017" s="6">
        <v>185259.06000000003</v>
      </c>
      <c r="F12017" s="6">
        <v>35754.990000000005</v>
      </c>
      <c r="G12017" s="7">
        <v>40693</v>
      </c>
      <c r="H12017" s="7">
        <v>42090</v>
      </c>
      <c r="I12017" s="7">
        <v>49674</v>
      </c>
      <c r="J12017" s="5" t="s">
        <v>11782</v>
      </c>
      <c r="K12017" s="5">
        <v>6276</v>
      </c>
      <c r="L12017" s="5" t="s">
        <v>4013</v>
      </c>
      <c r="M12017" s="5" t="s">
        <v>179</v>
      </c>
      <c r="N12017" s="5"/>
      <c r="O12017" s="5" t="s">
        <v>34</v>
      </c>
      <c r="P12017" s="5" t="s">
        <v>11783</v>
      </c>
      <c r="Q12017" s="5" t="s">
        <v>3944</v>
      </c>
    </row>
    <row r="12018" spans="1:17" x14ac:dyDescent="0.35">
      <c r="A12018" s="5" t="s">
        <v>14450</v>
      </c>
      <c r="B12018" s="5" t="s">
        <v>18</v>
      </c>
      <c r="C12018" s="5" t="s">
        <v>22</v>
      </c>
      <c r="D12018" s="13">
        <v>237.87</v>
      </c>
      <c r="E12018" s="6">
        <v>249174.75</v>
      </c>
      <c r="F12018" s="6">
        <v>44103.940000000017</v>
      </c>
      <c r="G12018" s="7">
        <v>40870</v>
      </c>
      <c r="H12018" s="7">
        <v>41995</v>
      </c>
      <c r="I12018" s="7">
        <v>49309</v>
      </c>
      <c r="J12018" s="5" t="s">
        <v>14451</v>
      </c>
      <c r="K12018" s="5">
        <v>1484</v>
      </c>
      <c r="L12018" s="5" t="s">
        <v>7775</v>
      </c>
      <c r="M12018" s="5" t="s">
        <v>55</v>
      </c>
      <c r="N12018" s="5"/>
      <c r="O12018" s="5" t="s">
        <v>34</v>
      </c>
      <c r="P12018" s="5" t="s">
        <v>14452</v>
      </c>
      <c r="Q12018" s="5" t="s">
        <v>3585</v>
      </c>
    </row>
    <row r="12019" spans="1:17" x14ac:dyDescent="0.35">
      <c r="A12019" s="5" t="s">
        <v>13503</v>
      </c>
      <c r="B12019" s="5" t="s">
        <v>18</v>
      </c>
      <c r="C12019" s="5" t="s">
        <v>22</v>
      </c>
      <c r="D12019" s="13">
        <v>238</v>
      </c>
      <c r="E12019" s="6">
        <v>251979.80999999997</v>
      </c>
      <c r="F12019" s="6">
        <v>77750.570000000007</v>
      </c>
      <c r="G12019" s="7">
        <v>40791</v>
      </c>
      <c r="H12019" s="7">
        <v>40963</v>
      </c>
      <c r="I12019" s="7">
        <v>50405</v>
      </c>
      <c r="J12019" s="5" t="s">
        <v>13504</v>
      </c>
      <c r="K12019" s="5">
        <v>6147</v>
      </c>
      <c r="L12019" s="5" t="s">
        <v>1470</v>
      </c>
      <c r="M12019" s="5" t="s">
        <v>179</v>
      </c>
      <c r="N12019" s="5" t="s">
        <v>12732</v>
      </c>
      <c r="O12019" s="5" t="s">
        <v>34</v>
      </c>
      <c r="P12019" s="5" t="s">
        <v>12733</v>
      </c>
      <c r="Q12019" s="5" t="s">
        <v>270</v>
      </c>
    </row>
    <row r="12020" spans="1:17" x14ac:dyDescent="0.35">
      <c r="A12020" s="5" t="s">
        <v>7875</v>
      </c>
      <c r="B12020" s="5" t="s">
        <v>18</v>
      </c>
      <c r="C12020" s="5" t="s">
        <v>22</v>
      </c>
      <c r="D12020" s="13">
        <v>238.43</v>
      </c>
      <c r="E12020" s="6">
        <v>38359.578999999998</v>
      </c>
      <c r="F12020" s="6">
        <v>18342.78000000001</v>
      </c>
      <c r="G12020" s="7">
        <v>40147</v>
      </c>
      <c r="H12020" s="7">
        <v>40293</v>
      </c>
      <c r="I12020" s="7">
        <v>49674</v>
      </c>
      <c r="J12020" s="5" t="s">
        <v>7643</v>
      </c>
      <c r="K12020" s="5">
        <v>4227</v>
      </c>
      <c r="L12020" s="5" t="s">
        <v>7644</v>
      </c>
      <c r="M12020" s="5" t="s">
        <v>210</v>
      </c>
      <c r="N12020" s="5" t="s">
        <v>7645</v>
      </c>
      <c r="O12020" s="5" t="s">
        <v>34</v>
      </c>
      <c r="P12020" s="5" t="s">
        <v>561</v>
      </c>
      <c r="Q12020" s="5" t="s">
        <v>3156</v>
      </c>
    </row>
    <row r="12021" spans="1:17" x14ac:dyDescent="0.35">
      <c r="A12021" s="5" t="s">
        <v>14045</v>
      </c>
      <c r="B12021" s="5" t="s">
        <v>18</v>
      </c>
      <c r="C12021" s="5" t="s">
        <v>22</v>
      </c>
      <c r="D12021" s="13">
        <v>238.5</v>
      </c>
      <c r="E12021" s="6">
        <v>195306.47</v>
      </c>
      <c r="F12021" s="6">
        <v>30858.419999999995</v>
      </c>
      <c r="G12021" s="7">
        <v>40826</v>
      </c>
      <c r="H12021" s="7">
        <v>42811</v>
      </c>
      <c r="I12021" s="7">
        <v>50405</v>
      </c>
      <c r="J12021" s="5" t="s">
        <v>14046</v>
      </c>
      <c r="K12021" s="5">
        <v>6222</v>
      </c>
      <c r="L12021" s="5" t="s">
        <v>1475</v>
      </c>
      <c r="M12021" s="5" t="s">
        <v>179</v>
      </c>
      <c r="N12021" s="5"/>
      <c r="O12021" s="5" t="s">
        <v>34</v>
      </c>
      <c r="P12021" s="5" t="s">
        <v>1687</v>
      </c>
      <c r="Q12021" s="5" t="s">
        <v>486</v>
      </c>
    </row>
    <row r="12022" spans="1:17" x14ac:dyDescent="0.35">
      <c r="A12022" s="5" t="s">
        <v>11773</v>
      </c>
      <c r="B12022" s="5" t="s">
        <v>18</v>
      </c>
      <c r="C12022" s="5" t="s">
        <v>22</v>
      </c>
      <c r="D12022" s="13">
        <v>239.2</v>
      </c>
      <c r="E12022" s="6">
        <v>216752.8</v>
      </c>
      <c r="F12022" s="6">
        <v>48905.209999999992</v>
      </c>
      <c r="G12022" s="7">
        <v>40702</v>
      </c>
      <c r="H12022" s="7">
        <v>41631</v>
      </c>
      <c r="I12022" s="7">
        <v>50770</v>
      </c>
      <c r="J12022" s="5" t="s">
        <v>11774</v>
      </c>
      <c r="K12022" s="5">
        <v>4950</v>
      </c>
      <c r="L12022" s="5" t="s">
        <v>3216</v>
      </c>
      <c r="M12022" s="5" t="s">
        <v>51</v>
      </c>
      <c r="N12022" s="5" t="s">
        <v>11775</v>
      </c>
      <c r="O12022" s="5" t="s">
        <v>34</v>
      </c>
      <c r="P12022" s="5" t="s">
        <v>11776</v>
      </c>
      <c r="Q12022" s="5" t="s">
        <v>45</v>
      </c>
    </row>
    <row r="12023" spans="1:17" x14ac:dyDescent="0.35">
      <c r="A12023" s="5" t="s">
        <v>15154</v>
      </c>
      <c r="B12023" s="5" t="s">
        <v>18</v>
      </c>
      <c r="C12023" s="5" t="s">
        <v>22</v>
      </c>
      <c r="D12023" s="13">
        <v>239.57</v>
      </c>
      <c r="E12023" s="6">
        <v>119597.5</v>
      </c>
      <c r="F12023" s="6">
        <v>21049.170000000002</v>
      </c>
      <c r="G12023" s="7">
        <v>40952</v>
      </c>
      <c r="H12023" s="7">
        <v>42094</v>
      </c>
      <c r="I12023" s="7">
        <v>49399</v>
      </c>
      <c r="J12023" s="5" t="s">
        <v>15155</v>
      </c>
      <c r="K12023" s="5">
        <v>1695</v>
      </c>
      <c r="L12023" s="5" t="s">
        <v>15156</v>
      </c>
      <c r="M12023" s="5" t="s">
        <v>55</v>
      </c>
      <c r="N12023" s="5"/>
      <c r="O12023" s="5" t="s">
        <v>34</v>
      </c>
      <c r="P12023" s="5" t="s">
        <v>15157</v>
      </c>
      <c r="Q12023" s="5" t="s">
        <v>227</v>
      </c>
    </row>
    <row r="12024" spans="1:17" x14ac:dyDescent="0.35">
      <c r="A12024" s="5" t="s">
        <v>7056</v>
      </c>
      <c r="B12024" s="5" t="s">
        <v>18</v>
      </c>
      <c r="C12024" s="5" t="s">
        <v>22</v>
      </c>
      <c r="D12024" s="13">
        <v>239.88</v>
      </c>
      <c r="E12024" s="6">
        <v>266999</v>
      </c>
      <c r="F12024" s="6">
        <v>56771.38</v>
      </c>
      <c r="G12024" s="7">
        <v>39946</v>
      </c>
      <c r="H12024" s="7">
        <v>41269</v>
      </c>
      <c r="I12024" s="7">
        <v>50405</v>
      </c>
      <c r="J12024" s="5" t="s">
        <v>7057</v>
      </c>
      <c r="K12024" s="5">
        <v>1163</v>
      </c>
      <c r="L12024" s="5" t="s">
        <v>981</v>
      </c>
      <c r="M12024" s="5" t="s">
        <v>21</v>
      </c>
      <c r="N12024" s="5" t="s">
        <v>7058</v>
      </c>
      <c r="O12024" s="5" t="s">
        <v>34</v>
      </c>
      <c r="P12024" s="5" t="s">
        <v>7059</v>
      </c>
      <c r="Q12024" s="5" t="s">
        <v>7060</v>
      </c>
    </row>
    <row r="12025" spans="1:17" hidden="1" x14ac:dyDescent="0.35">
      <c r="A12025" s="5" t="s">
        <v>5297</v>
      </c>
      <c r="B12025" s="5" t="s">
        <v>287</v>
      </c>
      <c r="C12025" s="5" t="s">
        <v>658</v>
      </c>
      <c r="D12025" s="13">
        <v>240</v>
      </c>
      <c r="E12025" s="6">
        <v>985797.3</v>
      </c>
      <c r="F12025" s="6">
        <v>425393.26999999996</v>
      </c>
      <c r="G12025" s="7">
        <v>39570</v>
      </c>
      <c r="H12025" s="7">
        <v>38954</v>
      </c>
      <c r="I12025" s="7">
        <v>46387</v>
      </c>
      <c r="J12025" s="5" t="s">
        <v>5298</v>
      </c>
      <c r="K12025" s="5">
        <v>6221</v>
      </c>
      <c r="L12025" s="5" t="s">
        <v>1798</v>
      </c>
      <c r="M12025" s="5" t="s">
        <v>179</v>
      </c>
      <c r="N12025" s="5" t="s">
        <v>5299</v>
      </c>
      <c r="O12025" s="5" t="s">
        <v>34</v>
      </c>
      <c r="P12025" s="5" t="s">
        <v>745</v>
      </c>
      <c r="Q12025" s="5" t="s">
        <v>123</v>
      </c>
    </row>
    <row r="12026" spans="1:17" hidden="1" x14ac:dyDescent="0.35">
      <c r="A12026" s="5" t="s">
        <v>7418</v>
      </c>
      <c r="B12026" s="5" t="s">
        <v>287</v>
      </c>
      <c r="C12026" s="5" t="s">
        <v>288</v>
      </c>
      <c r="D12026" s="13">
        <v>240</v>
      </c>
      <c r="E12026" s="6">
        <v>1396748.94</v>
      </c>
      <c r="F12026" s="6">
        <v>252781.12</v>
      </c>
      <c r="G12026" s="7">
        <v>40037</v>
      </c>
      <c r="H12026" s="7">
        <v>41012</v>
      </c>
      <c r="I12026" s="7">
        <v>48579</v>
      </c>
      <c r="J12026" s="5" t="s">
        <v>7419</v>
      </c>
      <c r="K12026" s="5">
        <v>6234</v>
      </c>
      <c r="L12026" s="5" t="s">
        <v>5047</v>
      </c>
      <c r="M12026" s="5" t="s">
        <v>179</v>
      </c>
      <c r="N12026" s="5" t="s">
        <v>7420</v>
      </c>
      <c r="O12026" s="5" t="s">
        <v>34</v>
      </c>
      <c r="P12026" s="5" t="s">
        <v>6582</v>
      </c>
      <c r="Q12026" s="5" t="s">
        <v>1279</v>
      </c>
    </row>
    <row r="12027" spans="1:17" x14ac:dyDescent="0.35">
      <c r="A12027" s="5" t="s">
        <v>9863</v>
      </c>
      <c r="B12027" s="5" t="s">
        <v>18</v>
      </c>
      <c r="C12027" s="5" t="s">
        <v>22</v>
      </c>
      <c r="D12027" s="13">
        <v>240.57</v>
      </c>
      <c r="E12027" s="6">
        <v>229961.88</v>
      </c>
      <c r="F12027" s="6">
        <v>35871.480000000003</v>
      </c>
      <c r="G12027" s="7">
        <v>40535</v>
      </c>
      <c r="H12027" s="7">
        <v>42560</v>
      </c>
      <c r="I12027" s="7">
        <v>50040</v>
      </c>
      <c r="J12027" s="5" t="s">
        <v>9366</v>
      </c>
      <c r="K12027" s="5">
        <v>6215</v>
      </c>
      <c r="L12027" s="5" t="s">
        <v>3590</v>
      </c>
      <c r="M12027" s="5" t="s">
        <v>179</v>
      </c>
      <c r="N12027" s="5" t="s">
        <v>9864</v>
      </c>
      <c r="O12027" s="5" t="s">
        <v>34</v>
      </c>
      <c r="P12027" s="5" t="s">
        <v>751</v>
      </c>
      <c r="Q12027" s="5" t="s">
        <v>1171</v>
      </c>
    </row>
    <row r="12028" spans="1:17" x14ac:dyDescent="0.35">
      <c r="A12028" s="5" t="s">
        <v>5880</v>
      </c>
      <c r="B12028" s="5" t="s">
        <v>18</v>
      </c>
      <c r="C12028" s="5" t="s">
        <v>19</v>
      </c>
      <c r="D12028" s="13">
        <v>241</v>
      </c>
      <c r="E12028" s="6">
        <v>246821.11999999997</v>
      </c>
      <c r="F12028" s="6">
        <v>83672.349999999991</v>
      </c>
      <c r="G12028" s="7">
        <v>39701</v>
      </c>
      <c r="H12028" s="7">
        <v>41165</v>
      </c>
      <c r="I12028" s="7">
        <v>50405</v>
      </c>
      <c r="J12028" s="5" t="s">
        <v>5881</v>
      </c>
      <c r="K12028" s="5">
        <v>6204</v>
      </c>
      <c r="L12028" s="5" t="s">
        <v>712</v>
      </c>
      <c r="M12028" s="5" t="s">
        <v>179</v>
      </c>
      <c r="N12028" s="5"/>
      <c r="O12028" s="5" t="s">
        <v>34</v>
      </c>
      <c r="P12028" s="5" t="s">
        <v>5401</v>
      </c>
      <c r="Q12028" s="5" t="s">
        <v>1279</v>
      </c>
    </row>
    <row r="12029" spans="1:17" x14ac:dyDescent="0.35">
      <c r="A12029" s="5" t="s">
        <v>9901</v>
      </c>
      <c r="B12029" s="5" t="s">
        <v>18</v>
      </c>
      <c r="C12029" s="5" t="s">
        <v>22</v>
      </c>
      <c r="D12029" s="13">
        <v>241.28</v>
      </c>
      <c r="E12029" s="6">
        <v>185589.43199999997</v>
      </c>
      <c r="F12029" s="6">
        <v>45492.700000000004</v>
      </c>
      <c r="G12029" s="7">
        <v>40555</v>
      </c>
      <c r="H12029" s="7">
        <v>41260</v>
      </c>
      <c r="I12029" s="7">
        <v>50405</v>
      </c>
      <c r="J12029" s="5" t="s">
        <v>9898</v>
      </c>
      <c r="K12029" s="5">
        <v>3435</v>
      </c>
      <c r="L12029" s="5" t="s">
        <v>9899</v>
      </c>
      <c r="M12029" s="5" t="s">
        <v>51</v>
      </c>
      <c r="N12029" s="5" t="s">
        <v>9900</v>
      </c>
      <c r="O12029" s="5" t="s">
        <v>34</v>
      </c>
      <c r="P12029" s="5" t="s">
        <v>5212</v>
      </c>
      <c r="Q12029" s="5" t="s">
        <v>270</v>
      </c>
    </row>
    <row r="12030" spans="1:17" x14ac:dyDescent="0.35">
      <c r="A12030" s="5" t="s">
        <v>10780</v>
      </c>
      <c r="B12030" s="5" t="s">
        <v>18</v>
      </c>
      <c r="C12030" s="5" t="s">
        <v>22</v>
      </c>
      <c r="D12030" s="13">
        <v>241.5</v>
      </c>
      <c r="E12030" s="6">
        <v>206078.35</v>
      </c>
      <c r="F12030" s="6">
        <v>50077.05000000001</v>
      </c>
      <c r="G12030" s="7">
        <v>40648</v>
      </c>
      <c r="H12030" s="7">
        <v>41606</v>
      </c>
      <c r="I12030" s="7">
        <v>50770</v>
      </c>
      <c r="J12030" s="5" t="s">
        <v>10781</v>
      </c>
      <c r="K12030" s="5">
        <v>5057</v>
      </c>
      <c r="L12030" s="5" t="s">
        <v>10782</v>
      </c>
      <c r="M12030" s="5" t="s">
        <v>28</v>
      </c>
      <c r="N12030" s="5" t="s">
        <v>10783</v>
      </c>
      <c r="O12030" s="5"/>
      <c r="P12030" s="5"/>
      <c r="Q12030" s="5"/>
    </row>
    <row r="12031" spans="1:17" hidden="1" x14ac:dyDescent="0.35">
      <c r="A12031" s="5" t="s">
        <v>6880</v>
      </c>
      <c r="B12031" s="5" t="s">
        <v>81</v>
      </c>
      <c r="C12031" s="5" t="s">
        <v>82</v>
      </c>
      <c r="D12031" s="13">
        <v>243</v>
      </c>
      <c r="E12031" s="6">
        <v>1156356.524</v>
      </c>
      <c r="F12031" s="6">
        <v>244644.11999999994</v>
      </c>
      <c r="G12031" s="7">
        <v>39906</v>
      </c>
      <c r="H12031" s="7">
        <v>42256</v>
      </c>
      <c r="I12031" s="7">
        <v>51501</v>
      </c>
      <c r="J12031" s="5" t="s">
        <v>6881</v>
      </c>
      <c r="K12031" s="5">
        <v>3773</v>
      </c>
      <c r="L12031" s="5" t="s">
        <v>1715</v>
      </c>
      <c r="M12031" s="5" t="s">
        <v>51</v>
      </c>
      <c r="N12031" s="5" t="s">
        <v>5916</v>
      </c>
      <c r="O12031" s="5" t="s">
        <v>34</v>
      </c>
      <c r="P12031" s="5" t="s">
        <v>1058</v>
      </c>
      <c r="Q12031" s="5" t="s">
        <v>270</v>
      </c>
    </row>
    <row r="12032" spans="1:17" hidden="1" x14ac:dyDescent="0.35">
      <c r="A12032" s="5" t="s">
        <v>9626</v>
      </c>
      <c r="B12032" s="5" t="s">
        <v>287</v>
      </c>
      <c r="C12032" s="5" t="s">
        <v>658</v>
      </c>
      <c r="D12032" s="13">
        <v>243</v>
      </c>
      <c r="E12032" s="6">
        <v>1101449.52</v>
      </c>
      <c r="F12032" s="6">
        <v>455249.20000000007</v>
      </c>
      <c r="G12032" s="7">
        <v>40520</v>
      </c>
      <c r="H12032" s="7">
        <v>41173</v>
      </c>
      <c r="I12032" s="7">
        <v>48579</v>
      </c>
      <c r="J12032" s="5" t="s">
        <v>9627</v>
      </c>
      <c r="K12032" s="5">
        <v>7408</v>
      </c>
      <c r="L12032" s="5" t="s">
        <v>5186</v>
      </c>
      <c r="M12032" s="5" t="s">
        <v>99</v>
      </c>
      <c r="N12032" s="5" t="s">
        <v>9628</v>
      </c>
      <c r="O12032" s="5" t="s">
        <v>34</v>
      </c>
      <c r="P12032" s="5" t="s">
        <v>9629</v>
      </c>
      <c r="Q12032" s="5" t="s">
        <v>9630</v>
      </c>
    </row>
    <row r="12033" spans="1:17" x14ac:dyDescent="0.35">
      <c r="A12033" s="5" t="s">
        <v>10871</v>
      </c>
      <c r="B12033" s="5" t="s">
        <v>18</v>
      </c>
      <c r="C12033" s="5" t="s">
        <v>22</v>
      </c>
      <c r="D12033" s="13">
        <v>243.26</v>
      </c>
      <c r="E12033" s="6">
        <v>268636</v>
      </c>
      <c r="F12033" s="6">
        <v>80053.53</v>
      </c>
      <c r="G12033" s="7">
        <v>40637</v>
      </c>
      <c r="H12033" s="7">
        <v>41177</v>
      </c>
      <c r="I12033" s="7">
        <v>50405</v>
      </c>
      <c r="J12033" s="5" t="s">
        <v>10872</v>
      </c>
      <c r="K12033" s="5">
        <v>1565</v>
      </c>
      <c r="L12033" s="5" t="s">
        <v>10873</v>
      </c>
      <c r="M12033" s="5" t="s">
        <v>21</v>
      </c>
      <c r="N12033" s="5" t="s">
        <v>10874</v>
      </c>
      <c r="O12033" s="5" t="s">
        <v>34</v>
      </c>
      <c r="P12033" s="5" t="s">
        <v>433</v>
      </c>
      <c r="Q12033" s="5" t="s">
        <v>5649</v>
      </c>
    </row>
    <row r="12034" spans="1:17" x14ac:dyDescent="0.35">
      <c r="A12034" s="5" t="s">
        <v>12690</v>
      </c>
      <c r="B12034" s="5" t="s">
        <v>18</v>
      </c>
      <c r="C12034" s="5" t="s">
        <v>22</v>
      </c>
      <c r="D12034" s="13">
        <v>243.5</v>
      </c>
      <c r="E12034" s="6">
        <v>248884</v>
      </c>
      <c r="F12034" s="6">
        <v>48954.35</v>
      </c>
      <c r="G12034" s="7">
        <v>40743</v>
      </c>
      <c r="H12034" s="7">
        <v>41619</v>
      </c>
      <c r="I12034" s="7">
        <v>50770</v>
      </c>
      <c r="J12034" s="5" t="s">
        <v>12691</v>
      </c>
      <c r="K12034" s="5">
        <v>1800</v>
      </c>
      <c r="L12034" s="5" t="s">
        <v>819</v>
      </c>
      <c r="M12034" s="5" t="s">
        <v>21</v>
      </c>
      <c r="N12034" s="5" t="s">
        <v>158</v>
      </c>
      <c r="O12034" s="5" t="s">
        <v>34</v>
      </c>
      <c r="P12034" s="5" t="s">
        <v>159</v>
      </c>
      <c r="Q12034" s="5" t="s">
        <v>160</v>
      </c>
    </row>
    <row r="12035" spans="1:17" x14ac:dyDescent="0.35">
      <c r="A12035" s="5" t="s">
        <v>14484</v>
      </c>
      <c r="B12035" s="5" t="s">
        <v>18</v>
      </c>
      <c r="C12035" s="5" t="s">
        <v>19</v>
      </c>
      <c r="D12035" s="13">
        <v>243.98</v>
      </c>
      <c r="E12035" s="6">
        <v>252255.25</v>
      </c>
      <c r="F12035" s="6">
        <v>45907.18</v>
      </c>
      <c r="G12035" s="7">
        <v>40856</v>
      </c>
      <c r="H12035" s="7">
        <v>41422</v>
      </c>
      <c r="I12035" s="7">
        <v>50556</v>
      </c>
      <c r="J12035" s="5" t="s">
        <v>14485</v>
      </c>
      <c r="K12035" s="5">
        <v>1553</v>
      </c>
      <c r="L12035" s="5" t="s">
        <v>8690</v>
      </c>
      <c r="M12035" s="5" t="s">
        <v>55</v>
      </c>
      <c r="N12035" s="5" t="s">
        <v>14486</v>
      </c>
      <c r="O12035" s="5" t="s">
        <v>34</v>
      </c>
      <c r="P12035" s="5" t="s">
        <v>14487</v>
      </c>
      <c r="Q12035" s="5" t="s">
        <v>1637</v>
      </c>
    </row>
    <row r="12036" spans="1:17" x14ac:dyDescent="0.35">
      <c r="A12036" s="5" t="s">
        <v>1808</v>
      </c>
      <c r="B12036" s="5" t="s">
        <v>18</v>
      </c>
      <c r="C12036" s="5" t="s">
        <v>22</v>
      </c>
      <c r="D12036" s="13">
        <v>244</v>
      </c>
      <c r="E12036" s="6">
        <v>244365.47999999998</v>
      </c>
      <c r="F12036" s="6">
        <v>114581.76999999999</v>
      </c>
      <c r="G12036" s="7">
        <v>39570</v>
      </c>
      <c r="H12036" s="7">
        <v>40487</v>
      </c>
      <c r="I12036" s="7">
        <v>49674</v>
      </c>
      <c r="J12036" s="5" t="s">
        <v>1809</v>
      </c>
      <c r="K12036" s="5">
        <v>8514</v>
      </c>
      <c r="L12036" s="5" t="s">
        <v>1810</v>
      </c>
      <c r="M12036" s="5" t="s">
        <v>25</v>
      </c>
      <c r="N12036" s="5"/>
      <c r="O12036" s="5" t="s">
        <v>34</v>
      </c>
      <c r="P12036" s="5" t="s">
        <v>1811</v>
      </c>
      <c r="Q12036" s="5" t="s">
        <v>389</v>
      </c>
    </row>
    <row r="12037" spans="1:17" x14ac:dyDescent="0.35">
      <c r="A12037" s="5" t="s">
        <v>434</v>
      </c>
      <c r="B12037" s="5" t="s">
        <v>18</v>
      </c>
      <c r="C12037" s="5" t="s">
        <v>22</v>
      </c>
      <c r="D12037" s="13">
        <v>244.2</v>
      </c>
      <c r="E12037" s="6">
        <v>229818.88000000003</v>
      </c>
      <c r="F12037" s="6">
        <v>56334.419999999984</v>
      </c>
      <c r="G12037" s="7">
        <v>39569</v>
      </c>
      <c r="H12037" s="7">
        <v>40893</v>
      </c>
      <c r="I12037" s="7">
        <v>50040</v>
      </c>
      <c r="J12037" s="5" t="s">
        <v>435</v>
      </c>
      <c r="K12037" s="5">
        <v>6182</v>
      </c>
      <c r="L12037" s="5" t="s">
        <v>436</v>
      </c>
      <c r="M12037" s="5" t="s">
        <v>179</v>
      </c>
      <c r="N12037" s="5" t="s">
        <v>437</v>
      </c>
      <c r="O12037" s="5" t="s">
        <v>34</v>
      </c>
      <c r="P12037" s="5" t="s">
        <v>438</v>
      </c>
      <c r="Q12037" s="5" t="s">
        <v>439</v>
      </c>
    </row>
    <row r="12038" spans="1:17" x14ac:dyDescent="0.35">
      <c r="A12038" s="5" t="s">
        <v>3783</v>
      </c>
      <c r="B12038" s="5" t="s">
        <v>18</v>
      </c>
      <c r="C12038" s="5" t="s">
        <v>22</v>
      </c>
      <c r="D12038" s="13">
        <v>244.2</v>
      </c>
      <c r="E12038" s="6">
        <v>215296.875</v>
      </c>
      <c r="F12038" s="6">
        <v>88757.5</v>
      </c>
      <c r="G12038" s="7">
        <v>39570</v>
      </c>
      <c r="H12038" s="7">
        <v>40507</v>
      </c>
      <c r="I12038" s="7">
        <v>49674</v>
      </c>
      <c r="J12038" s="5" t="s">
        <v>3784</v>
      </c>
      <c r="K12038" s="5">
        <v>9606</v>
      </c>
      <c r="L12038" s="5" t="s">
        <v>3170</v>
      </c>
      <c r="M12038" s="5" t="s">
        <v>32</v>
      </c>
      <c r="N12038" s="5" t="s">
        <v>3785</v>
      </c>
      <c r="O12038" s="5" t="s">
        <v>34</v>
      </c>
      <c r="P12038" s="5" t="s">
        <v>3786</v>
      </c>
      <c r="Q12038" s="5" t="s">
        <v>527</v>
      </c>
    </row>
    <row r="12039" spans="1:17" x14ac:dyDescent="0.35">
      <c r="A12039" s="5" t="s">
        <v>14750</v>
      </c>
      <c r="B12039" s="5" t="s">
        <v>18</v>
      </c>
      <c r="C12039" s="5" t="s">
        <v>19</v>
      </c>
      <c r="D12039" s="13">
        <v>244.5</v>
      </c>
      <c r="E12039" s="6">
        <v>88522.125</v>
      </c>
      <c r="F12039" s="6">
        <v>4243.1799999999994</v>
      </c>
      <c r="G12039" s="7">
        <v>40886</v>
      </c>
      <c r="H12039" s="7">
        <v>40878</v>
      </c>
      <c r="I12039" s="7">
        <v>50040</v>
      </c>
      <c r="J12039" s="5" t="s">
        <v>14751</v>
      </c>
      <c r="K12039" s="5">
        <v>9205</v>
      </c>
      <c r="L12039" s="5" t="s">
        <v>898</v>
      </c>
      <c r="M12039" s="5" t="s">
        <v>32</v>
      </c>
      <c r="N12039" s="5" t="s">
        <v>14752</v>
      </c>
      <c r="O12039" s="5" t="s">
        <v>34</v>
      </c>
      <c r="P12039" s="5" t="s">
        <v>13965</v>
      </c>
      <c r="Q12039" s="5" t="s">
        <v>366</v>
      </c>
    </row>
    <row r="12040" spans="1:17" x14ac:dyDescent="0.35">
      <c r="A12040" s="5" t="s">
        <v>7638</v>
      </c>
      <c r="B12040" s="5" t="s">
        <v>18</v>
      </c>
      <c r="C12040" s="5" t="s">
        <v>22</v>
      </c>
      <c r="D12040" s="13">
        <v>244.6</v>
      </c>
      <c r="E12040" s="6">
        <v>217923.12</v>
      </c>
      <c r="F12040" s="6">
        <v>49169.279999999992</v>
      </c>
      <c r="G12040" s="7">
        <v>40102</v>
      </c>
      <c r="H12040" s="7">
        <v>41456</v>
      </c>
      <c r="I12040" s="7">
        <v>50770</v>
      </c>
      <c r="J12040" s="5" t="s">
        <v>7639</v>
      </c>
      <c r="K12040" s="5">
        <v>4629</v>
      </c>
      <c r="L12040" s="5" t="s">
        <v>5603</v>
      </c>
      <c r="M12040" s="5" t="s">
        <v>210</v>
      </c>
      <c r="N12040" s="5"/>
      <c r="O12040" s="5" t="s">
        <v>34</v>
      </c>
      <c r="P12040" s="5" t="s">
        <v>546</v>
      </c>
      <c r="Q12040" s="5" t="s">
        <v>6561</v>
      </c>
    </row>
    <row r="12041" spans="1:17" x14ac:dyDescent="0.35">
      <c r="A12041" s="5" t="s">
        <v>13203</v>
      </c>
      <c r="B12041" s="5" t="s">
        <v>18</v>
      </c>
      <c r="C12041" s="5" t="s">
        <v>22</v>
      </c>
      <c r="D12041" s="13">
        <v>244.8</v>
      </c>
      <c r="E12041" s="6">
        <v>246167.20000000004</v>
      </c>
      <c r="F12041" s="6">
        <v>91884.140000000014</v>
      </c>
      <c r="G12041" s="7">
        <v>40758</v>
      </c>
      <c r="H12041" s="7">
        <v>40899</v>
      </c>
      <c r="I12041" s="7">
        <v>50040</v>
      </c>
      <c r="J12041" s="5" t="s">
        <v>13204</v>
      </c>
      <c r="K12041" s="5">
        <v>3904</v>
      </c>
      <c r="L12041" s="5" t="s">
        <v>1597</v>
      </c>
      <c r="M12041" s="5" t="s">
        <v>76</v>
      </c>
      <c r="N12041" s="5" t="s">
        <v>13199</v>
      </c>
      <c r="O12041" s="5" t="s">
        <v>34</v>
      </c>
      <c r="P12041" s="5" t="s">
        <v>9695</v>
      </c>
      <c r="Q12041" s="5" t="s">
        <v>2797</v>
      </c>
    </row>
    <row r="12042" spans="1:17" x14ac:dyDescent="0.35">
      <c r="A12042" s="5" t="s">
        <v>8481</v>
      </c>
      <c r="B12042" s="5" t="s">
        <v>18</v>
      </c>
      <c r="C12042" s="5" t="s">
        <v>22</v>
      </c>
      <c r="D12042" s="13">
        <v>245.3</v>
      </c>
      <c r="E12042" s="6">
        <v>263839.40000000002</v>
      </c>
      <c r="F12042" s="6">
        <v>64112.98</v>
      </c>
      <c r="G12042" s="7">
        <v>40289</v>
      </c>
      <c r="H12042" s="7">
        <v>41579</v>
      </c>
      <c r="I12042" s="7">
        <v>50770</v>
      </c>
      <c r="J12042" s="5" t="s">
        <v>8482</v>
      </c>
      <c r="K12042" s="5">
        <v>5426</v>
      </c>
      <c r="L12042" s="5" t="s">
        <v>1457</v>
      </c>
      <c r="M12042" s="5" t="s">
        <v>28</v>
      </c>
      <c r="N12042" s="5" t="s">
        <v>8483</v>
      </c>
      <c r="O12042" s="5" t="s">
        <v>34</v>
      </c>
      <c r="P12042" s="5" t="s">
        <v>8484</v>
      </c>
      <c r="Q12042" s="5" t="s">
        <v>4000</v>
      </c>
    </row>
    <row r="12043" spans="1:17" x14ac:dyDescent="0.35">
      <c r="A12043" s="5" t="s">
        <v>6223</v>
      </c>
      <c r="B12043" s="5" t="s">
        <v>18</v>
      </c>
      <c r="C12043" s="5" t="s">
        <v>19</v>
      </c>
      <c r="D12043" s="13">
        <v>245.4</v>
      </c>
      <c r="E12043" s="6">
        <v>217457.5</v>
      </c>
      <c r="F12043" s="6">
        <v>75514.510000000009</v>
      </c>
      <c r="G12043" s="7">
        <v>39773</v>
      </c>
      <c r="H12043" s="7">
        <v>41248</v>
      </c>
      <c r="I12043" s="7">
        <v>50405</v>
      </c>
      <c r="J12043" s="5" t="s">
        <v>6224</v>
      </c>
      <c r="K12043" s="5">
        <v>1615</v>
      </c>
      <c r="L12043" s="5" t="s">
        <v>6225</v>
      </c>
      <c r="M12043" s="5" t="s">
        <v>55</v>
      </c>
      <c r="N12043" s="5" t="s">
        <v>6226</v>
      </c>
      <c r="O12043" s="5" t="s">
        <v>86</v>
      </c>
      <c r="P12043" s="5" t="s">
        <v>6227</v>
      </c>
      <c r="Q12043" s="5" t="s">
        <v>6228</v>
      </c>
    </row>
    <row r="12044" spans="1:17" x14ac:dyDescent="0.35">
      <c r="A12044" s="5" t="s">
        <v>10099</v>
      </c>
      <c r="B12044" s="5" t="s">
        <v>18</v>
      </c>
      <c r="C12044" s="5" t="s">
        <v>22</v>
      </c>
      <c r="D12044" s="13">
        <v>245.4</v>
      </c>
      <c r="E12044" s="6">
        <v>214856.67999999996</v>
      </c>
      <c r="F12044" s="6">
        <v>39101.12999999999</v>
      </c>
      <c r="G12044" s="7">
        <v>40577</v>
      </c>
      <c r="H12044" s="7">
        <v>42069</v>
      </c>
      <c r="I12044" s="7">
        <v>49674</v>
      </c>
      <c r="J12044" s="5" t="s">
        <v>10100</v>
      </c>
      <c r="K12044" s="5">
        <v>6274</v>
      </c>
      <c r="L12044" s="5" t="s">
        <v>657</v>
      </c>
      <c r="M12044" s="5" t="s">
        <v>179</v>
      </c>
      <c r="N12044" s="5" t="s">
        <v>496</v>
      </c>
      <c r="O12044" s="5" t="s">
        <v>34</v>
      </c>
      <c r="P12044" s="5" t="s">
        <v>497</v>
      </c>
      <c r="Q12044" s="5" t="s">
        <v>498</v>
      </c>
    </row>
    <row r="12045" spans="1:17" x14ac:dyDescent="0.35">
      <c r="A12045" s="5" t="s">
        <v>2714</v>
      </c>
      <c r="B12045" s="5" t="s">
        <v>18</v>
      </c>
      <c r="C12045" s="5" t="s">
        <v>22</v>
      </c>
      <c r="D12045" s="13">
        <v>245.9</v>
      </c>
      <c r="E12045" s="6">
        <v>185542.875</v>
      </c>
      <c r="F12045" s="6">
        <v>51766.469999999994</v>
      </c>
      <c r="G12045" s="7">
        <v>39570</v>
      </c>
      <c r="H12045" s="7">
        <v>39815</v>
      </c>
      <c r="I12045" s="7">
        <v>49309</v>
      </c>
      <c r="J12045" s="5" t="s">
        <v>2715</v>
      </c>
      <c r="K12045" s="5">
        <v>9463</v>
      </c>
      <c r="L12045" s="5" t="s">
        <v>1294</v>
      </c>
      <c r="M12045" s="5" t="s">
        <v>32</v>
      </c>
      <c r="N12045" s="5" t="s">
        <v>2716</v>
      </c>
      <c r="O12045" s="5"/>
      <c r="P12045" s="5"/>
      <c r="Q12045" s="5"/>
    </row>
    <row r="12046" spans="1:17" x14ac:dyDescent="0.35">
      <c r="A12046" s="5" t="s">
        <v>2717</v>
      </c>
      <c r="B12046" s="5" t="s">
        <v>18</v>
      </c>
      <c r="C12046" s="5" t="s">
        <v>22</v>
      </c>
      <c r="D12046" s="13">
        <v>245.9</v>
      </c>
      <c r="E12046" s="6">
        <v>42267.224999999999</v>
      </c>
      <c r="F12046" s="6">
        <v>11792.56</v>
      </c>
      <c r="G12046" s="7">
        <v>39570</v>
      </c>
      <c r="H12046" s="7">
        <v>39815</v>
      </c>
      <c r="I12046" s="7">
        <v>49309</v>
      </c>
      <c r="J12046" s="5" t="s">
        <v>2715</v>
      </c>
      <c r="K12046" s="5">
        <v>9463</v>
      </c>
      <c r="L12046" s="5" t="s">
        <v>1294</v>
      </c>
      <c r="M12046" s="5" t="s">
        <v>32</v>
      </c>
      <c r="N12046" s="5"/>
      <c r="O12046" s="5" t="s">
        <v>34</v>
      </c>
      <c r="P12046" s="5" t="s">
        <v>2515</v>
      </c>
      <c r="Q12046" s="5" t="s">
        <v>270</v>
      </c>
    </row>
    <row r="12047" spans="1:17" x14ac:dyDescent="0.35">
      <c r="A12047" s="5" t="s">
        <v>7674</v>
      </c>
      <c r="B12047" s="5" t="s">
        <v>18</v>
      </c>
      <c r="C12047" s="5" t="s">
        <v>19</v>
      </c>
      <c r="D12047" s="13">
        <v>245.9</v>
      </c>
      <c r="E12047" s="6">
        <v>238297.35999999996</v>
      </c>
      <c r="F12047" s="6">
        <v>71965.820000000022</v>
      </c>
      <c r="G12047" s="7">
        <v>40111</v>
      </c>
      <c r="H12047" s="7">
        <v>41621</v>
      </c>
      <c r="I12047" s="7">
        <v>50770</v>
      </c>
      <c r="J12047" s="5" t="s">
        <v>7675</v>
      </c>
      <c r="K12047" s="5">
        <v>6205</v>
      </c>
      <c r="L12047" s="5" t="s">
        <v>2890</v>
      </c>
      <c r="M12047" s="5" t="s">
        <v>179</v>
      </c>
      <c r="N12047" s="5"/>
      <c r="O12047" s="5" t="s">
        <v>34</v>
      </c>
      <c r="P12047" s="5" t="s">
        <v>4837</v>
      </c>
      <c r="Q12047" s="5" t="s">
        <v>3309</v>
      </c>
    </row>
    <row r="12048" spans="1:17" x14ac:dyDescent="0.35">
      <c r="A12048" s="5" t="s">
        <v>15132</v>
      </c>
      <c r="B12048" s="5" t="s">
        <v>18</v>
      </c>
      <c r="C12048" s="5" t="s">
        <v>22</v>
      </c>
      <c r="D12048" s="13">
        <v>246.17</v>
      </c>
      <c r="E12048" s="6">
        <v>116985.75</v>
      </c>
      <c r="F12048" s="6">
        <v>19226.080000000002</v>
      </c>
      <c r="G12048" s="7">
        <v>40946</v>
      </c>
      <c r="H12048" s="7">
        <v>41817</v>
      </c>
      <c r="I12048" s="7">
        <v>49125</v>
      </c>
      <c r="J12048" s="5" t="s">
        <v>15133</v>
      </c>
      <c r="K12048" s="5">
        <v>1525</v>
      </c>
      <c r="L12048" s="5" t="s">
        <v>3876</v>
      </c>
      <c r="M12048" s="5" t="s">
        <v>21</v>
      </c>
      <c r="N12048" s="5" t="s">
        <v>10164</v>
      </c>
      <c r="O12048" s="5" t="s">
        <v>34</v>
      </c>
      <c r="P12048" s="5" t="s">
        <v>995</v>
      </c>
      <c r="Q12048" s="5" t="s">
        <v>996</v>
      </c>
    </row>
    <row r="12049" spans="1:17" x14ac:dyDescent="0.35">
      <c r="A12049" s="5" t="s">
        <v>12587</v>
      </c>
      <c r="B12049" s="5" t="s">
        <v>18</v>
      </c>
      <c r="C12049" s="5" t="s">
        <v>22</v>
      </c>
      <c r="D12049" s="13">
        <v>246.48</v>
      </c>
      <c r="E12049" s="6">
        <v>228312.60000000003</v>
      </c>
      <c r="F12049" s="6">
        <v>46849.670000000006</v>
      </c>
      <c r="G12049" s="7">
        <v>40736</v>
      </c>
      <c r="H12049" s="7">
        <v>42087</v>
      </c>
      <c r="I12049" s="7">
        <v>49674</v>
      </c>
      <c r="J12049" s="5" t="s">
        <v>12588</v>
      </c>
      <c r="K12049" s="5">
        <v>8732</v>
      </c>
      <c r="L12049" s="5" t="s">
        <v>1245</v>
      </c>
      <c r="M12049" s="5" t="s">
        <v>32</v>
      </c>
      <c r="N12049" s="5" t="s">
        <v>12589</v>
      </c>
      <c r="O12049" s="5" t="s">
        <v>34</v>
      </c>
      <c r="P12049" s="5" t="s">
        <v>194</v>
      </c>
      <c r="Q12049" s="5" t="s">
        <v>970</v>
      </c>
    </row>
    <row r="12050" spans="1:17" x14ac:dyDescent="0.35">
      <c r="A12050" s="5" t="s">
        <v>13229</v>
      </c>
      <c r="B12050" s="5" t="s">
        <v>18</v>
      </c>
      <c r="C12050" s="5" t="s">
        <v>22</v>
      </c>
      <c r="D12050" s="13">
        <v>246.48</v>
      </c>
      <c r="E12050" s="6">
        <v>247853.92200000002</v>
      </c>
      <c r="F12050" s="6">
        <v>52297.19</v>
      </c>
      <c r="G12050" s="7">
        <v>40775</v>
      </c>
      <c r="H12050" s="7">
        <v>41024</v>
      </c>
      <c r="I12050" s="7">
        <v>50405</v>
      </c>
      <c r="J12050" s="5" t="s">
        <v>13230</v>
      </c>
      <c r="K12050" s="5">
        <v>5644</v>
      </c>
      <c r="L12050" s="5" t="s">
        <v>7127</v>
      </c>
      <c r="M12050" s="5" t="s">
        <v>28</v>
      </c>
      <c r="N12050" s="5"/>
      <c r="O12050" s="5" t="s">
        <v>34</v>
      </c>
      <c r="P12050" s="5" t="s">
        <v>10533</v>
      </c>
      <c r="Q12050" s="5" t="s">
        <v>486</v>
      </c>
    </row>
    <row r="12051" spans="1:17" x14ac:dyDescent="0.35">
      <c r="A12051" s="5" t="s">
        <v>1885</v>
      </c>
      <c r="B12051" s="5" t="s">
        <v>18</v>
      </c>
      <c r="C12051" s="5" t="s">
        <v>22</v>
      </c>
      <c r="D12051" s="13">
        <v>246.7</v>
      </c>
      <c r="E12051" s="6">
        <v>267970</v>
      </c>
      <c r="F12051" s="6">
        <v>99148.900000000009</v>
      </c>
      <c r="G12051" s="7">
        <v>39570</v>
      </c>
      <c r="H12051" s="7">
        <v>41151</v>
      </c>
      <c r="I12051" s="7">
        <v>50405</v>
      </c>
      <c r="J12051" s="5" t="s">
        <v>1886</v>
      </c>
      <c r="K12051" s="5">
        <v>1149</v>
      </c>
      <c r="L12051" s="5" t="s">
        <v>1887</v>
      </c>
      <c r="M12051" s="5" t="s">
        <v>21</v>
      </c>
      <c r="N12051" s="5" t="s">
        <v>1888</v>
      </c>
      <c r="O12051" s="5"/>
      <c r="P12051" s="5"/>
      <c r="Q12051" s="5"/>
    </row>
    <row r="12052" spans="1:17" x14ac:dyDescent="0.35">
      <c r="A12052" s="5" t="s">
        <v>15440</v>
      </c>
      <c r="B12052" s="5" t="s">
        <v>18</v>
      </c>
      <c r="C12052" s="5" t="s">
        <v>22</v>
      </c>
      <c r="D12052" s="13">
        <v>246.96</v>
      </c>
      <c r="E12052" s="6">
        <v>129408.5</v>
      </c>
      <c r="F12052" s="6">
        <v>40132.25</v>
      </c>
      <c r="G12052" s="7">
        <v>41019</v>
      </c>
      <c r="H12052" s="7">
        <v>41176</v>
      </c>
      <c r="I12052" s="7">
        <v>50313</v>
      </c>
      <c r="J12052" s="5" t="s">
        <v>15441</v>
      </c>
      <c r="K12052" s="5">
        <v>4105</v>
      </c>
      <c r="L12052" s="5" t="s">
        <v>2589</v>
      </c>
      <c r="M12052" s="5" t="s">
        <v>344</v>
      </c>
      <c r="N12052" s="5" t="s">
        <v>14547</v>
      </c>
      <c r="O12052" s="5" t="s">
        <v>34</v>
      </c>
      <c r="P12052" s="5" t="s">
        <v>14548</v>
      </c>
      <c r="Q12052" s="5" t="s">
        <v>512</v>
      </c>
    </row>
    <row r="12053" spans="1:17" x14ac:dyDescent="0.35">
      <c r="A12053" s="5" t="s">
        <v>14943</v>
      </c>
      <c r="B12053" s="5" t="s">
        <v>18</v>
      </c>
      <c r="C12053" s="5" t="s">
        <v>22</v>
      </c>
      <c r="D12053" s="13">
        <v>247.1</v>
      </c>
      <c r="E12053" s="6">
        <v>262097.39999999997</v>
      </c>
      <c r="F12053" s="6">
        <v>81281.810000000012</v>
      </c>
      <c r="G12053" s="7">
        <v>40870</v>
      </c>
      <c r="H12053" s="7">
        <v>41180</v>
      </c>
      <c r="I12053" s="7">
        <v>50313</v>
      </c>
      <c r="J12053" s="5" t="s">
        <v>14944</v>
      </c>
      <c r="K12053" s="5">
        <v>1908</v>
      </c>
      <c r="L12053" s="5" t="s">
        <v>335</v>
      </c>
      <c r="M12053" s="5" t="s">
        <v>76</v>
      </c>
      <c r="N12053" s="5" t="s">
        <v>148</v>
      </c>
      <c r="O12053" s="5" t="s">
        <v>34</v>
      </c>
      <c r="P12053" s="5" t="s">
        <v>129</v>
      </c>
      <c r="Q12053" s="5" t="s">
        <v>130</v>
      </c>
    </row>
    <row r="12054" spans="1:17" x14ac:dyDescent="0.35">
      <c r="A12054" s="5" t="s">
        <v>9437</v>
      </c>
      <c r="B12054" s="5" t="s">
        <v>18</v>
      </c>
      <c r="C12054" s="5" t="s">
        <v>22</v>
      </c>
      <c r="D12054" s="13">
        <v>247.5</v>
      </c>
      <c r="E12054" s="6">
        <v>249673.34999999998</v>
      </c>
      <c r="F12054" s="6">
        <v>68851.44</v>
      </c>
      <c r="G12054" s="7">
        <v>40526</v>
      </c>
      <c r="H12054" s="7">
        <v>40483</v>
      </c>
      <c r="I12054" s="7">
        <v>49674</v>
      </c>
      <c r="J12054" s="5" t="s">
        <v>9438</v>
      </c>
      <c r="K12054" s="5">
        <v>8200</v>
      </c>
      <c r="L12054" s="5" t="s">
        <v>1644</v>
      </c>
      <c r="M12054" s="5" t="s">
        <v>408</v>
      </c>
      <c r="N12054" s="5" t="s">
        <v>5264</v>
      </c>
      <c r="O12054" s="5" t="s">
        <v>34</v>
      </c>
      <c r="P12054" s="5" t="s">
        <v>5265</v>
      </c>
      <c r="Q12054" s="5" t="s">
        <v>5266</v>
      </c>
    </row>
    <row r="12055" spans="1:17" x14ac:dyDescent="0.35">
      <c r="A12055" s="5" t="s">
        <v>887</v>
      </c>
      <c r="B12055" s="5" t="s">
        <v>18</v>
      </c>
      <c r="C12055" s="5" t="s">
        <v>22</v>
      </c>
      <c r="D12055" s="13">
        <v>247.8</v>
      </c>
      <c r="E12055" s="6">
        <v>259037.5</v>
      </c>
      <c r="F12055" s="6">
        <v>102837.88</v>
      </c>
      <c r="G12055" s="7">
        <v>39570</v>
      </c>
      <c r="H12055" s="7">
        <v>40882</v>
      </c>
      <c r="I12055" s="7">
        <v>50040</v>
      </c>
      <c r="J12055" s="5" t="s">
        <v>888</v>
      </c>
      <c r="K12055" s="5">
        <v>3186</v>
      </c>
      <c r="L12055" s="5" t="s">
        <v>889</v>
      </c>
      <c r="M12055" s="5" t="s">
        <v>55</v>
      </c>
      <c r="N12055" s="5"/>
      <c r="O12055" s="5" t="s">
        <v>34</v>
      </c>
      <c r="P12055" s="5" t="s">
        <v>890</v>
      </c>
      <c r="Q12055" s="5" t="s">
        <v>154</v>
      </c>
    </row>
    <row r="12056" spans="1:17" x14ac:dyDescent="0.35">
      <c r="A12056" s="5" t="s">
        <v>15380</v>
      </c>
      <c r="B12056" s="5" t="s">
        <v>18</v>
      </c>
      <c r="C12056" s="5" t="s">
        <v>19</v>
      </c>
      <c r="D12056" s="13">
        <v>247.8</v>
      </c>
      <c r="E12056" s="6">
        <v>121300</v>
      </c>
      <c r="F12056" s="6">
        <v>23774.81</v>
      </c>
      <c r="G12056" s="7">
        <v>40998</v>
      </c>
      <c r="H12056" s="7">
        <v>41627</v>
      </c>
      <c r="I12056" s="7">
        <v>50770</v>
      </c>
      <c r="J12056" s="5" t="s">
        <v>15381</v>
      </c>
      <c r="K12056" s="5">
        <v>1663</v>
      </c>
      <c r="L12056" s="5" t="s">
        <v>2862</v>
      </c>
      <c r="M12056" s="5" t="s">
        <v>55</v>
      </c>
      <c r="N12056" s="5"/>
      <c r="O12056" s="5" t="s">
        <v>34</v>
      </c>
      <c r="P12056" s="5" t="s">
        <v>15382</v>
      </c>
      <c r="Q12056" s="5" t="s">
        <v>15383</v>
      </c>
    </row>
    <row r="12057" spans="1:17" x14ac:dyDescent="0.35">
      <c r="A12057" s="5" t="s">
        <v>14446</v>
      </c>
      <c r="B12057" s="5" t="s">
        <v>18</v>
      </c>
      <c r="C12057" s="5" t="s">
        <v>22</v>
      </c>
      <c r="D12057" s="13">
        <v>247.84</v>
      </c>
      <c r="E12057" s="6">
        <v>240593.94</v>
      </c>
      <c r="F12057" s="6">
        <v>56294.96</v>
      </c>
      <c r="G12057" s="7">
        <v>40850</v>
      </c>
      <c r="H12057" s="7">
        <v>41264</v>
      </c>
      <c r="I12057" s="7">
        <v>50405</v>
      </c>
      <c r="J12057" s="5" t="s">
        <v>14447</v>
      </c>
      <c r="K12057" s="5">
        <v>1880</v>
      </c>
      <c r="L12057" s="5" t="s">
        <v>49</v>
      </c>
      <c r="M12057" s="5" t="s">
        <v>21</v>
      </c>
      <c r="N12057" s="5" t="s">
        <v>14445</v>
      </c>
      <c r="O12057" s="5" t="s">
        <v>34</v>
      </c>
      <c r="P12057" s="5" t="s">
        <v>258</v>
      </c>
      <c r="Q12057" s="5" t="s">
        <v>1952</v>
      </c>
    </row>
    <row r="12058" spans="1:17" x14ac:dyDescent="0.35">
      <c r="A12058" s="5" t="s">
        <v>9320</v>
      </c>
      <c r="B12058" s="5" t="s">
        <v>18</v>
      </c>
      <c r="C12058" s="5" t="s">
        <v>22</v>
      </c>
      <c r="D12058" s="13">
        <v>247.95</v>
      </c>
      <c r="E12058" s="6">
        <v>197856.986</v>
      </c>
      <c r="F12058" s="6">
        <v>35614.250000000007</v>
      </c>
      <c r="G12058" s="7">
        <v>40471</v>
      </c>
      <c r="H12058" s="7">
        <v>42409</v>
      </c>
      <c r="I12058" s="7">
        <v>50040</v>
      </c>
      <c r="J12058" s="5" t="s">
        <v>9321</v>
      </c>
      <c r="K12058" s="5">
        <v>7214</v>
      </c>
      <c r="L12058" s="5" t="s">
        <v>1259</v>
      </c>
      <c r="M12058" s="5" t="s">
        <v>99</v>
      </c>
      <c r="N12058" s="5"/>
      <c r="O12058" s="5" t="s">
        <v>34</v>
      </c>
      <c r="P12058" s="5" t="s">
        <v>9322</v>
      </c>
      <c r="Q12058" s="5" t="s">
        <v>6583</v>
      </c>
    </row>
    <row r="12059" spans="1:17" x14ac:dyDescent="0.35">
      <c r="A12059" s="5" t="s">
        <v>9396</v>
      </c>
      <c r="B12059" s="5" t="s">
        <v>18</v>
      </c>
      <c r="C12059" s="5" t="s">
        <v>22</v>
      </c>
      <c r="D12059" s="13">
        <v>248.06</v>
      </c>
      <c r="E12059" s="6">
        <v>221318.2</v>
      </c>
      <c r="F12059" s="6">
        <v>49524.319999999992</v>
      </c>
      <c r="G12059" s="7">
        <v>40487</v>
      </c>
      <c r="H12059" s="7">
        <v>40806</v>
      </c>
      <c r="I12059" s="7">
        <v>50040</v>
      </c>
      <c r="J12059" s="5" t="s">
        <v>9397</v>
      </c>
      <c r="K12059" s="5">
        <v>7320</v>
      </c>
      <c r="L12059" s="5" t="s">
        <v>2468</v>
      </c>
      <c r="M12059" s="5" t="s">
        <v>32</v>
      </c>
      <c r="N12059" s="5" t="s">
        <v>9398</v>
      </c>
      <c r="O12059" s="5" t="s">
        <v>34</v>
      </c>
      <c r="P12059" s="5" t="s">
        <v>9399</v>
      </c>
      <c r="Q12059" s="5" t="s">
        <v>9400</v>
      </c>
    </row>
    <row r="12060" spans="1:17" x14ac:dyDescent="0.35">
      <c r="A12060" s="5" t="s">
        <v>9646</v>
      </c>
      <c r="B12060" s="5" t="s">
        <v>18</v>
      </c>
      <c r="C12060" s="5" t="s">
        <v>22</v>
      </c>
      <c r="D12060" s="13">
        <v>248.19</v>
      </c>
      <c r="E12060" s="6">
        <v>220027.125</v>
      </c>
      <c r="F12060" s="6">
        <v>45149.480000000018</v>
      </c>
      <c r="G12060" s="7">
        <v>40507</v>
      </c>
      <c r="H12060" s="7">
        <v>42091</v>
      </c>
      <c r="I12060" s="7">
        <v>49674</v>
      </c>
      <c r="J12060" s="5" t="s">
        <v>9644</v>
      </c>
      <c r="K12060" s="5">
        <v>8864</v>
      </c>
      <c r="L12060" s="5" t="s">
        <v>7285</v>
      </c>
      <c r="M12060" s="5" t="s">
        <v>414</v>
      </c>
      <c r="N12060" s="5" t="s">
        <v>9645</v>
      </c>
      <c r="O12060" s="5" t="s">
        <v>34</v>
      </c>
      <c r="P12060" s="5" t="s">
        <v>6517</v>
      </c>
      <c r="Q12060" s="5" t="s">
        <v>433</v>
      </c>
    </row>
    <row r="12061" spans="1:17" x14ac:dyDescent="0.35">
      <c r="A12061" s="5" t="s">
        <v>3425</v>
      </c>
      <c r="B12061" s="5" t="s">
        <v>18</v>
      </c>
      <c r="C12061" s="5" t="s">
        <v>22</v>
      </c>
      <c r="D12061" s="13">
        <v>248.21</v>
      </c>
      <c r="E12061" s="6">
        <v>255639.80000000002</v>
      </c>
      <c r="F12061" s="6">
        <v>96376.23</v>
      </c>
      <c r="G12061" s="7">
        <v>39571</v>
      </c>
      <c r="H12061" s="7">
        <v>40535</v>
      </c>
      <c r="I12061" s="7">
        <v>49674</v>
      </c>
      <c r="J12061" s="5" t="s">
        <v>3426</v>
      </c>
      <c r="K12061" s="5">
        <v>8197</v>
      </c>
      <c r="L12061" s="5" t="s">
        <v>940</v>
      </c>
      <c r="M12061" s="5" t="s">
        <v>53</v>
      </c>
      <c r="N12061" s="5"/>
      <c r="O12061" s="5" t="s">
        <v>34</v>
      </c>
      <c r="P12061" s="5" t="s">
        <v>561</v>
      </c>
      <c r="Q12061" s="5" t="s">
        <v>1158</v>
      </c>
    </row>
    <row r="12062" spans="1:17" x14ac:dyDescent="0.35">
      <c r="A12062" s="5" t="s">
        <v>9794</v>
      </c>
      <c r="B12062" s="5" t="s">
        <v>18</v>
      </c>
      <c r="C12062" s="5" t="s">
        <v>22</v>
      </c>
      <c r="D12062" s="13">
        <v>248.4</v>
      </c>
      <c r="E12062" s="6">
        <v>238032.64000000001</v>
      </c>
      <c r="F12062" s="6">
        <v>57841.939999999981</v>
      </c>
      <c r="G12062" s="7">
        <v>40533</v>
      </c>
      <c r="H12062" s="7">
        <v>41628</v>
      </c>
      <c r="I12062" s="7">
        <v>50770</v>
      </c>
      <c r="J12062" s="5" t="s">
        <v>9795</v>
      </c>
      <c r="K12062" s="5">
        <v>6242</v>
      </c>
      <c r="L12062" s="5" t="s">
        <v>2401</v>
      </c>
      <c r="M12062" s="5" t="s">
        <v>179</v>
      </c>
      <c r="N12062" s="5"/>
      <c r="O12062" s="5" t="s">
        <v>34</v>
      </c>
      <c r="P12062" s="5" t="s">
        <v>1250</v>
      </c>
      <c r="Q12062" s="5" t="s">
        <v>653</v>
      </c>
    </row>
    <row r="12063" spans="1:17" x14ac:dyDescent="0.35">
      <c r="A12063" s="5" t="s">
        <v>1871</v>
      </c>
      <c r="B12063" s="5" t="s">
        <v>18</v>
      </c>
      <c r="C12063" s="5" t="s">
        <v>22</v>
      </c>
      <c r="D12063" s="13">
        <v>248.7</v>
      </c>
      <c r="E12063" s="6">
        <v>236163.9</v>
      </c>
      <c r="F12063" s="6">
        <v>75651.38</v>
      </c>
      <c r="G12063" s="7">
        <v>39570</v>
      </c>
      <c r="H12063" s="7">
        <v>40843</v>
      </c>
      <c r="I12063" s="7">
        <v>50040</v>
      </c>
      <c r="J12063" s="5" t="s">
        <v>1872</v>
      </c>
      <c r="K12063" s="5">
        <v>8570</v>
      </c>
      <c r="L12063" s="5" t="s">
        <v>456</v>
      </c>
      <c r="M12063" s="5" t="s">
        <v>25</v>
      </c>
      <c r="N12063" s="5" t="s">
        <v>1873</v>
      </c>
      <c r="O12063" s="5" t="s">
        <v>34</v>
      </c>
      <c r="P12063" s="5" t="s">
        <v>457</v>
      </c>
      <c r="Q12063" s="5" t="s">
        <v>569</v>
      </c>
    </row>
    <row r="12064" spans="1:17" hidden="1" x14ac:dyDescent="0.35">
      <c r="A12064" s="5" t="s">
        <v>2985</v>
      </c>
      <c r="B12064" s="5" t="s">
        <v>287</v>
      </c>
      <c r="C12064" s="5" t="s">
        <v>288</v>
      </c>
      <c r="D12064" s="13">
        <v>249</v>
      </c>
      <c r="E12064" s="6">
        <v>1515298.95</v>
      </c>
      <c r="F12064" s="6">
        <v>271543.80999999994</v>
      </c>
      <c r="G12064" s="7">
        <v>39570</v>
      </c>
      <c r="H12064" s="7">
        <v>38962</v>
      </c>
      <c r="I12064" s="7">
        <v>46387</v>
      </c>
      <c r="J12064" s="5" t="s">
        <v>2986</v>
      </c>
      <c r="K12064" s="5">
        <v>4414</v>
      </c>
      <c r="L12064" s="5" t="s">
        <v>2792</v>
      </c>
      <c r="M12064" s="5" t="s">
        <v>344</v>
      </c>
      <c r="N12064" s="5" t="s">
        <v>999</v>
      </c>
      <c r="O12064" s="5" t="s">
        <v>34</v>
      </c>
      <c r="P12064" s="5" t="s">
        <v>1000</v>
      </c>
      <c r="Q12064" s="5" t="s">
        <v>1001</v>
      </c>
    </row>
    <row r="12065" spans="1:17" x14ac:dyDescent="0.35">
      <c r="A12065" s="5" t="s">
        <v>12978</v>
      </c>
      <c r="B12065" s="5" t="s">
        <v>18</v>
      </c>
      <c r="C12065" s="5" t="s">
        <v>22</v>
      </c>
      <c r="D12065" s="13">
        <v>249.29</v>
      </c>
      <c r="E12065" s="6">
        <v>275482</v>
      </c>
      <c r="F12065" s="6">
        <v>74945.460000000021</v>
      </c>
      <c r="G12065" s="7">
        <v>40809</v>
      </c>
      <c r="H12065" s="7">
        <v>41164</v>
      </c>
      <c r="I12065" s="7">
        <v>50405</v>
      </c>
      <c r="J12065" s="5" t="s">
        <v>12979</v>
      </c>
      <c r="K12065" s="5">
        <v>3902</v>
      </c>
      <c r="L12065" s="5" t="s">
        <v>3198</v>
      </c>
      <c r="M12065" s="5" t="s">
        <v>76</v>
      </c>
      <c r="N12065" s="5" t="s">
        <v>12817</v>
      </c>
      <c r="O12065" s="5" t="s">
        <v>34</v>
      </c>
      <c r="P12065" s="5" t="s">
        <v>2983</v>
      </c>
      <c r="Q12065" s="5" t="s">
        <v>2984</v>
      </c>
    </row>
    <row r="12066" spans="1:17" x14ac:dyDescent="0.35">
      <c r="A12066" s="5" t="s">
        <v>14712</v>
      </c>
      <c r="B12066" s="5" t="s">
        <v>18</v>
      </c>
      <c r="C12066" s="5" t="s">
        <v>22</v>
      </c>
      <c r="D12066" s="13">
        <v>249.48</v>
      </c>
      <c r="E12066" s="6">
        <v>193207.6</v>
      </c>
      <c r="F12066" s="6">
        <v>30956.48</v>
      </c>
      <c r="G12066" s="7">
        <v>40878</v>
      </c>
      <c r="H12066" s="7">
        <v>42094</v>
      </c>
      <c r="I12066" s="7">
        <v>49399</v>
      </c>
      <c r="J12066" s="5" t="s">
        <v>14713</v>
      </c>
      <c r="K12066" s="5">
        <v>8903</v>
      </c>
      <c r="L12066" s="5" t="s">
        <v>7091</v>
      </c>
      <c r="M12066" s="5" t="s">
        <v>53</v>
      </c>
      <c r="N12066" s="5"/>
      <c r="O12066" s="5" t="s">
        <v>34</v>
      </c>
      <c r="P12066" s="5" t="s">
        <v>14714</v>
      </c>
      <c r="Q12066" s="5" t="s">
        <v>433</v>
      </c>
    </row>
    <row r="12067" spans="1:17" x14ac:dyDescent="0.35">
      <c r="A12067" s="5" t="s">
        <v>9754</v>
      </c>
      <c r="B12067" s="5" t="s">
        <v>18</v>
      </c>
      <c r="C12067" s="5" t="s">
        <v>22</v>
      </c>
      <c r="D12067" s="13">
        <v>249.6</v>
      </c>
      <c r="E12067" s="6">
        <v>260489.16</v>
      </c>
      <c r="F12067" s="6">
        <v>67238.63</v>
      </c>
      <c r="G12067" s="7">
        <v>40532</v>
      </c>
      <c r="H12067" s="7">
        <v>40800</v>
      </c>
      <c r="I12067" s="7">
        <v>50040</v>
      </c>
      <c r="J12067" s="5" t="s">
        <v>9755</v>
      </c>
      <c r="K12067" s="5">
        <v>6232</v>
      </c>
      <c r="L12067" s="5" t="s">
        <v>2031</v>
      </c>
      <c r="M12067" s="5" t="s">
        <v>179</v>
      </c>
      <c r="N12067" s="5" t="s">
        <v>9756</v>
      </c>
      <c r="O12067" s="5" t="s">
        <v>34</v>
      </c>
      <c r="P12067" s="5" t="s">
        <v>5958</v>
      </c>
      <c r="Q12067" s="5" t="s">
        <v>6155</v>
      </c>
    </row>
    <row r="12068" spans="1:17" x14ac:dyDescent="0.35">
      <c r="A12068" s="5" t="s">
        <v>9827</v>
      </c>
      <c r="B12068" s="5" t="s">
        <v>18</v>
      </c>
      <c r="C12068" s="5" t="s">
        <v>22</v>
      </c>
      <c r="D12068" s="13">
        <v>249.6</v>
      </c>
      <c r="E12068" s="6">
        <v>209089.13999999998</v>
      </c>
      <c r="F12068" s="6">
        <v>42905.000000000007</v>
      </c>
      <c r="G12068" s="7">
        <v>40535</v>
      </c>
      <c r="H12068" s="7">
        <v>42055</v>
      </c>
      <c r="I12068" s="7">
        <v>49674</v>
      </c>
      <c r="J12068" s="5" t="s">
        <v>9828</v>
      </c>
      <c r="K12068" s="5">
        <v>6015</v>
      </c>
      <c r="L12068" s="5" t="s">
        <v>1248</v>
      </c>
      <c r="M12068" s="5" t="s">
        <v>179</v>
      </c>
      <c r="N12068" s="5" t="s">
        <v>2330</v>
      </c>
      <c r="O12068" s="5" t="s">
        <v>34</v>
      </c>
      <c r="P12068" s="5" t="s">
        <v>2331</v>
      </c>
      <c r="Q12068" s="5" t="s">
        <v>270</v>
      </c>
    </row>
    <row r="12069" spans="1:17" x14ac:dyDescent="0.35">
      <c r="A12069" s="5" t="s">
        <v>7362</v>
      </c>
      <c r="B12069" s="5" t="s">
        <v>18</v>
      </c>
      <c r="C12069" s="5" t="s">
        <v>22</v>
      </c>
      <c r="D12069" s="13">
        <v>249.9</v>
      </c>
      <c r="E12069" s="6">
        <v>221651.4</v>
      </c>
      <c r="F12069" s="6">
        <v>68532.87</v>
      </c>
      <c r="G12069" s="7">
        <v>40014</v>
      </c>
      <c r="H12069" s="7">
        <v>41179</v>
      </c>
      <c r="I12069" s="7">
        <v>50405</v>
      </c>
      <c r="J12069" s="5" t="s">
        <v>7363</v>
      </c>
      <c r="K12069" s="5">
        <v>4601</v>
      </c>
      <c r="L12069" s="5" t="s">
        <v>1605</v>
      </c>
      <c r="M12069" s="5" t="s">
        <v>210</v>
      </c>
      <c r="N12069" s="5" t="s">
        <v>7360</v>
      </c>
      <c r="O12069" s="5" t="s">
        <v>34</v>
      </c>
      <c r="P12069" s="5" t="s">
        <v>7361</v>
      </c>
      <c r="Q12069" s="5" t="s">
        <v>5306</v>
      </c>
    </row>
    <row r="12070" spans="1:17" x14ac:dyDescent="0.35">
      <c r="A12070" s="5" t="s">
        <v>2683</v>
      </c>
      <c r="B12070" s="5" t="s">
        <v>18</v>
      </c>
      <c r="C12070" s="5" t="s">
        <v>22</v>
      </c>
      <c r="D12070" s="13">
        <v>250</v>
      </c>
      <c r="E12070" s="6">
        <v>254096.78999999995</v>
      </c>
      <c r="F12070" s="6">
        <v>94843.94</v>
      </c>
      <c r="G12070" s="7">
        <v>39570</v>
      </c>
      <c r="H12070" s="7">
        <v>40904</v>
      </c>
      <c r="I12070" s="7">
        <v>50040</v>
      </c>
      <c r="J12070" s="5" t="s">
        <v>2684</v>
      </c>
      <c r="K12070" s="5">
        <v>4703</v>
      </c>
      <c r="L12070" s="5" t="s">
        <v>2675</v>
      </c>
      <c r="M12070" s="5" t="s">
        <v>210</v>
      </c>
      <c r="N12070" s="5" t="s">
        <v>2595</v>
      </c>
      <c r="O12070" s="5" t="s">
        <v>86</v>
      </c>
      <c r="P12070" s="5" t="s">
        <v>2596</v>
      </c>
      <c r="Q12070" s="5" t="s">
        <v>2597</v>
      </c>
    </row>
    <row r="12071" spans="1:17" hidden="1" x14ac:dyDescent="0.35">
      <c r="A12071" s="5" t="s">
        <v>3968</v>
      </c>
      <c r="B12071" s="5" t="s">
        <v>81</v>
      </c>
      <c r="C12071" s="5" t="s">
        <v>125</v>
      </c>
      <c r="D12071" s="13">
        <v>250</v>
      </c>
      <c r="E12071" s="6">
        <v>1232505.125</v>
      </c>
      <c r="F12071" s="6">
        <v>289477.38</v>
      </c>
      <c r="G12071" s="7">
        <v>39589</v>
      </c>
      <c r="H12071" s="7">
        <v>40664</v>
      </c>
      <c r="I12071" s="7">
        <v>50040</v>
      </c>
      <c r="J12071" s="5" t="s">
        <v>3969</v>
      </c>
      <c r="K12071" s="5">
        <v>8755</v>
      </c>
      <c r="L12071" s="5" t="s">
        <v>3970</v>
      </c>
      <c r="M12071" s="5" t="s">
        <v>229</v>
      </c>
      <c r="N12071" s="5" t="s">
        <v>3971</v>
      </c>
      <c r="O12071" s="5" t="s">
        <v>34</v>
      </c>
      <c r="P12071" s="5" t="s">
        <v>3972</v>
      </c>
      <c r="Q12071" s="5" t="s">
        <v>264</v>
      </c>
    </row>
    <row r="12072" spans="1:17" hidden="1" x14ac:dyDescent="0.35">
      <c r="A12072" s="5" t="s">
        <v>4200</v>
      </c>
      <c r="B12072" s="5" t="s">
        <v>287</v>
      </c>
      <c r="C12072" s="5" t="s">
        <v>658</v>
      </c>
      <c r="D12072" s="13">
        <v>250</v>
      </c>
      <c r="E12072" s="6">
        <v>1678138.4</v>
      </c>
      <c r="F12072" s="6">
        <v>641513.97</v>
      </c>
      <c r="G12072" s="7">
        <v>39570</v>
      </c>
      <c r="H12072" s="7">
        <v>39722</v>
      </c>
      <c r="I12072" s="7">
        <v>47118</v>
      </c>
      <c r="J12072" s="5" t="s">
        <v>4201</v>
      </c>
      <c r="K12072" s="5">
        <v>4410</v>
      </c>
      <c r="L12072" s="5" t="s">
        <v>2693</v>
      </c>
      <c r="M12072" s="5" t="s">
        <v>344</v>
      </c>
      <c r="N12072" s="5" t="s">
        <v>4202</v>
      </c>
      <c r="O12072" s="5" t="s">
        <v>34</v>
      </c>
      <c r="P12072" s="5" t="s">
        <v>4203</v>
      </c>
      <c r="Q12072" s="5" t="s">
        <v>433</v>
      </c>
    </row>
    <row r="12073" spans="1:17" hidden="1" x14ac:dyDescent="0.35">
      <c r="A12073" s="5" t="s">
        <v>6051</v>
      </c>
      <c r="B12073" s="5" t="s">
        <v>287</v>
      </c>
      <c r="C12073" s="5" t="s">
        <v>658</v>
      </c>
      <c r="D12073" s="13">
        <v>250</v>
      </c>
      <c r="E12073" s="6">
        <v>913578.60000000009</v>
      </c>
      <c r="F12073" s="6">
        <v>589541.59000000008</v>
      </c>
      <c r="G12073" s="7">
        <v>39755</v>
      </c>
      <c r="H12073" s="7">
        <v>38880</v>
      </c>
      <c r="I12073" s="7">
        <v>46387</v>
      </c>
      <c r="J12073" s="5" t="s">
        <v>6052</v>
      </c>
      <c r="K12073" s="5">
        <v>7000</v>
      </c>
      <c r="L12073" s="5" t="s">
        <v>1487</v>
      </c>
      <c r="M12073" s="5" t="s">
        <v>99</v>
      </c>
      <c r="N12073" s="5" t="s">
        <v>6053</v>
      </c>
      <c r="O12073" s="5" t="s">
        <v>34</v>
      </c>
      <c r="P12073" s="5" t="s">
        <v>6054</v>
      </c>
      <c r="Q12073" s="5" t="s">
        <v>596</v>
      </c>
    </row>
    <row r="12074" spans="1:17" hidden="1" x14ac:dyDescent="0.35">
      <c r="A12074" s="5" t="s">
        <v>6615</v>
      </c>
      <c r="B12074" s="5" t="s">
        <v>81</v>
      </c>
      <c r="C12074" s="5" t="s">
        <v>125</v>
      </c>
      <c r="D12074" s="13">
        <v>250</v>
      </c>
      <c r="E12074" s="6">
        <v>1119629.7750000001</v>
      </c>
      <c r="F12074" s="6">
        <v>226155.50999999998</v>
      </c>
      <c r="G12074" s="7">
        <v>39856</v>
      </c>
      <c r="H12074" s="7">
        <v>41202</v>
      </c>
      <c r="I12074" s="7">
        <v>50405</v>
      </c>
      <c r="J12074" s="5" t="s">
        <v>6616</v>
      </c>
      <c r="K12074" s="5">
        <v>6748</v>
      </c>
      <c r="L12074" s="5" t="s">
        <v>5976</v>
      </c>
      <c r="M12074" s="5" t="s">
        <v>42</v>
      </c>
      <c r="N12074" s="5" t="s">
        <v>6617</v>
      </c>
      <c r="O12074" s="5" t="s">
        <v>34</v>
      </c>
      <c r="P12074" s="5" t="s">
        <v>6618</v>
      </c>
      <c r="Q12074" s="5" t="s">
        <v>3501</v>
      </c>
    </row>
    <row r="12075" spans="1:17" hidden="1" x14ac:dyDescent="0.35">
      <c r="A12075" s="5" t="s">
        <v>6938</v>
      </c>
      <c r="B12075" s="5" t="s">
        <v>81</v>
      </c>
      <c r="C12075" s="5" t="s">
        <v>145</v>
      </c>
      <c r="D12075" s="13">
        <v>250</v>
      </c>
      <c r="E12075" s="6">
        <v>1987686.5999999996</v>
      </c>
      <c r="F12075" s="6">
        <v>392509.95000000007</v>
      </c>
      <c r="G12075" s="7">
        <v>39930</v>
      </c>
      <c r="H12075" s="7">
        <v>40238</v>
      </c>
      <c r="I12075" s="7">
        <v>49674</v>
      </c>
      <c r="J12075" s="5" t="s">
        <v>6939</v>
      </c>
      <c r="K12075" s="5">
        <v>1934</v>
      </c>
      <c r="L12075" s="5" t="s">
        <v>5646</v>
      </c>
      <c r="M12075" s="5" t="s">
        <v>76</v>
      </c>
      <c r="N12075" s="5" t="s">
        <v>5647</v>
      </c>
      <c r="O12075" s="5" t="s">
        <v>34</v>
      </c>
      <c r="P12075" s="5" t="s">
        <v>5648</v>
      </c>
      <c r="Q12075" s="5" t="s">
        <v>5649</v>
      </c>
    </row>
    <row r="12076" spans="1:17" hidden="1" x14ac:dyDescent="0.35">
      <c r="A12076" s="5" t="s">
        <v>7369</v>
      </c>
      <c r="B12076" s="5" t="s">
        <v>287</v>
      </c>
      <c r="C12076" s="5" t="s">
        <v>658</v>
      </c>
      <c r="D12076" s="13">
        <v>250</v>
      </c>
      <c r="E12076" s="6">
        <v>1344973.82</v>
      </c>
      <c r="F12076" s="6">
        <v>350970.05</v>
      </c>
      <c r="G12076" s="7">
        <v>40022</v>
      </c>
      <c r="H12076" s="7">
        <v>43258</v>
      </c>
      <c r="I12076" s="7">
        <v>50586</v>
      </c>
      <c r="J12076" s="5" t="s">
        <v>7370</v>
      </c>
      <c r="K12076" s="5">
        <v>6034</v>
      </c>
      <c r="L12076" s="5" t="s">
        <v>1748</v>
      </c>
      <c r="M12076" s="5" t="s">
        <v>179</v>
      </c>
      <c r="N12076" s="5" t="s">
        <v>7371</v>
      </c>
      <c r="O12076" s="5" t="s">
        <v>34</v>
      </c>
      <c r="P12076" s="5" t="s">
        <v>7372</v>
      </c>
      <c r="Q12076" s="5" t="s">
        <v>7373</v>
      </c>
    </row>
    <row r="12077" spans="1:17" hidden="1" x14ac:dyDescent="0.35">
      <c r="A12077" s="5" t="s">
        <v>7781</v>
      </c>
      <c r="B12077" s="5" t="s">
        <v>81</v>
      </c>
      <c r="C12077" s="5" t="s">
        <v>82</v>
      </c>
      <c r="D12077" s="13">
        <v>250</v>
      </c>
      <c r="E12077" s="6">
        <v>692181.49499999988</v>
      </c>
      <c r="F12077" s="6">
        <v>117645.54999999999</v>
      </c>
      <c r="G12077" s="7">
        <v>40501</v>
      </c>
      <c r="H12077" s="7">
        <v>39173</v>
      </c>
      <c r="I12077" s="7">
        <v>48579</v>
      </c>
      <c r="J12077" s="5" t="s">
        <v>7782</v>
      </c>
      <c r="K12077" s="5">
        <v>7504</v>
      </c>
      <c r="L12077" s="5" t="s">
        <v>1324</v>
      </c>
      <c r="M12077" s="5" t="s">
        <v>99</v>
      </c>
      <c r="N12077" s="5" t="s">
        <v>7783</v>
      </c>
      <c r="O12077" s="5" t="s">
        <v>34</v>
      </c>
      <c r="P12077" s="5" t="s">
        <v>7784</v>
      </c>
      <c r="Q12077" s="5" t="s">
        <v>2928</v>
      </c>
    </row>
    <row r="12078" spans="1:17" hidden="1" x14ac:dyDescent="0.35">
      <c r="A12078" s="5" t="s">
        <v>8142</v>
      </c>
      <c r="B12078" s="5" t="s">
        <v>287</v>
      </c>
      <c r="C12078" s="5" t="s">
        <v>658</v>
      </c>
      <c r="D12078" s="13">
        <v>250</v>
      </c>
      <c r="E12078" s="6">
        <v>1015205.5610000001</v>
      </c>
      <c r="F12078" s="6">
        <v>386558.63</v>
      </c>
      <c r="G12078" s="7">
        <v>40211</v>
      </c>
      <c r="H12078" s="7">
        <v>41520</v>
      </c>
      <c r="I12078" s="7">
        <v>48944</v>
      </c>
      <c r="J12078" s="5" t="s">
        <v>8143</v>
      </c>
      <c r="K12078" s="5">
        <v>5453</v>
      </c>
      <c r="L12078" s="5" t="s">
        <v>1491</v>
      </c>
      <c r="M12078" s="5" t="s">
        <v>28</v>
      </c>
      <c r="N12078" s="5" t="s">
        <v>8144</v>
      </c>
      <c r="O12078" s="5" t="s">
        <v>34</v>
      </c>
      <c r="P12078" s="5" t="s">
        <v>3540</v>
      </c>
      <c r="Q12078" s="5" t="s">
        <v>602</v>
      </c>
    </row>
    <row r="12079" spans="1:17" hidden="1" x14ac:dyDescent="0.35">
      <c r="A12079" s="5" t="s">
        <v>8310</v>
      </c>
      <c r="B12079" s="5" t="s">
        <v>287</v>
      </c>
      <c r="C12079" s="5" t="s">
        <v>658</v>
      </c>
      <c r="D12079" s="13">
        <v>250</v>
      </c>
      <c r="E12079" s="6">
        <v>529085.69999999995</v>
      </c>
      <c r="F12079" s="6">
        <v>218340.88</v>
      </c>
      <c r="G12079" s="7">
        <v>40247</v>
      </c>
      <c r="H12079" s="7">
        <v>38930</v>
      </c>
      <c r="I12079" s="7">
        <v>46387</v>
      </c>
      <c r="J12079" s="5" t="s">
        <v>8311</v>
      </c>
      <c r="K12079" s="5">
        <v>8460</v>
      </c>
      <c r="L12079" s="5" t="s">
        <v>5336</v>
      </c>
      <c r="M12079" s="5" t="s">
        <v>53</v>
      </c>
      <c r="N12079" s="5" t="s">
        <v>8312</v>
      </c>
      <c r="O12079" s="5" t="s">
        <v>34</v>
      </c>
      <c r="P12079" s="5" t="s">
        <v>8313</v>
      </c>
      <c r="Q12079" s="5" t="s">
        <v>512</v>
      </c>
    </row>
    <row r="12080" spans="1:17" hidden="1" x14ac:dyDescent="0.35">
      <c r="A12080" s="5" t="s">
        <v>10000</v>
      </c>
      <c r="B12080" s="5" t="s">
        <v>287</v>
      </c>
      <c r="C12080" s="5" t="s">
        <v>288</v>
      </c>
      <c r="D12080" s="13">
        <v>250</v>
      </c>
      <c r="E12080" s="6">
        <v>1228990.6920000003</v>
      </c>
      <c r="F12080" s="6">
        <v>232729.15000000002</v>
      </c>
      <c r="G12080" s="7">
        <v>40568</v>
      </c>
      <c r="H12080" s="7">
        <v>40711</v>
      </c>
      <c r="I12080" s="7">
        <v>48213</v>
      </c>
      <c r="J12080" s="5" t="s">
        <v>10001</v>
      </c>
      <c r="K12080" s="5">
        <v>8500</v>
      </c>
      <c r="L12080" s="5" t="s">
        <v>1420</v>
      </c>
      <c r="M12080" s="5" t="s">
        <v>25</v>
      </c>
      <c r="N12080" s="5" t="s">
        <v>10002</v>
      </c>
      <c r="O12080" s="5" t="s">
        <v>34</v>
      </c>
      <c r="P12080" s="5" t="s">
        <v>10003</v>
      </c>
      <c r="Q12080" s="5" t="s">
        <v>960</v>
      </c>
    </row>
    <row r="12081" spans="1:17" hidden="1" x14ac:dyDescent="0.35">
      <c r="A12081" s="5" t="s">
        <v>11039</v>
      </c>
      <c r="B12081" s="5" t="s">
        <v>287</v>
      </c>
      <c r="C12081" s="5" t="s">
        <v>658</v>
      </c>
      <c r="D12081" s="13">
        <v>250</v>
      </c>
      <c r="E12081" s="6">
        <v>1377651.6969999999</v>
      </c>
      <c r="F12081" s="6">
        <v>536245.7300000001</v>
      </c>
      <c r="G12081" s="7">
        <v>40654</v>
      </c>
      <c r="H12081" s="7">
        <v>43140</v>
      </c>
      <c r="I12081" s="7">
        <v>50464</v>
      </c>
      <c r="J12081" s="5" t="s">
        <v>8531</v>
      </c>
      <c r="K12081" s="5">
        <v>9533</v>
      </c>
      <c r="L12081" s="5" t="s">
        <v>715</v>
      </c>
      <c r="M12081" s="5" t="s">
        <v>32</v>
      </c>
      <c r="N12081" s="5"/>
      <c r="O12081" s="5" t="s">
        <v>34</v>
      </c>
      <c r="P12081" s="5" t="s">
        <v>8532</v>
      </c>
      <c r="Q12081" s="5" t="s">
        <v>8533</v>
      </c>
    </row>
    <row r="12082" spans="1:17" hidden="1" x14ac:dyDescent="0.35">
      <c r="A12082" s="5" t="s">
        <v>15681</v>
      </c>
      <c r="B12082" s="5" t="s">
        <v>90</v>
      </c>
      <c r="C12082" s="5"/>
      <c r="D12082" s="13">
        <v>250</v>
      </c>
      <c r="E12082" s="6">
        <v>1116.6000000000001</v>
      </c>
      <c r="F12082" s="6">
        <v>222.91</v>
      </c>
      <c r="G12082" s="7">
        <v>41617</v>
      </c>
      <c r="H12082" s="7">
        <v>41944</v>
      </c>
      <c r="I12082" s="7">
        <v>49309</v>
      </c>
      <c r="J12082" s="5" t="s">
        <v>15682</v>
      </c>
      <c r="K12082" s="5">
        <v>8222</v>
      </c>
      <c r="L12082" s="5" t="s">
        <v>1874</v>
      </c>
      <c r="M12082" s="5" t="s">
        <v>408</v>
      </c>
      <c r="N12082" s="5" t="s">
        <v>15683</v>
      </c>
      <c r="O12082" s="5" t="s">
        <v>34</v>
      </c>
      <c r="P12082" s="5" t="s">
        <v>15684</v>
      </c>
      <c r="Q12082" s="5" t="s">
        <v>12404</v>
      </c>
    </row>
    <row r="12083" spans="1:17" hidden="1" x14ac:dyDescent="0.35">
      <c r="A12083" s="5" t="s">
        <v>15734</v>
      </c>
      <c r="B12083" s="5" t="s">
        <v>81</v>
      </c>
      <c r="C12083" s="5" t="s">
        <v>82</v>
      </c>
      <c r="D12083" s="13">
        <v>250</v>
      </c>
      <c r="E12083" s="6">
        <v>126597</v>
      </c>
      <c r="F12083" s="6">
        <v>26074.829999999998</v>
      </c>
      <c r="G12083" s="7">
        <v>42306</v>
      </c>
      <c r="H12083" s="7">
        <v>42703</v>
      </c>
      <c r="I12083" s="7">
        <v>48182</v>
      </c>
      <c r="J12083" s="5" t="s">
        <v>15735</v>
      </c>
      <c r="K12083" s="5">
        <v>2000</v>
      </c>
      <c r="L12083" s="5" t="s">
        <v>4943</v>
      </c>
      <c r="M12083" s="5" t="s">
        <v>583</v>
      </c>
      <c r="N12083" s="5" t="s">
        <v>15736</v>
      </c>
      <c r="O12083" s="5" t="s">
        <v>34</v>
      </c>
      <c r="P12083" s="5" t="s">
        <v>15737</v>
      </c>
      <c r="Q12083" s="5" t="s">
        <v>15738</v>
      </c>
    </row>
    <row r="12084" spans="1:17" x14ac:dyDescent="0.35">
      <c r="A12084" s="5" t="s">
        <v>821</v>
      </c>
      <c r="B12084" s="5" t="s">
        <v>18</v>
      </c>
      <c r="C12084" s="5" t="s">
        <v>22</v>
      </c>
      <c r="D12084" s="13">
        <v>250.36</v>
      </c>
      <c r="E12084" s="6">
        <v>218502.66000000003</v>
      </c>
      <c r="F12084" s="6">
        <v>65327.63</v>
      </c>
      <c r="G12084" s="7">
        <v>39570</v>
      </c>
      <c r="H12084" s="7">
        <v>40891</v>
      </c>
      <c r="I12084" s="7">
        <v>50040</v>
      </c>
      <c r="J12084" s="5" t="s">
        <v>822</v>
      </c>
      <c r="K12084" s="5">
        <v>6403</v>
      </c>
      <c r="L12084" s="5" t="s">
        <v>823</v>
      </c>
      <c r="M12084" s="5" t="s">
        <v>414</v>
      </c>
      <c r="N12084" s="5" t="s">
        <v>824</v>
      </c>
      <c r="O12084" s="5" t="s">
        <v>34</v>
      </c>
      <c r="P12084" s="5" t="s">
        <v>556</v>
      </c>
      <c r="Q12084" s="5" t="s">
        <v>486</v>
      </c>
    </row>
    <row r="12085" spans="1:17" x14ac:dyDescent="0.35">
      <c r="A12085" s="5" t="s">
        <v>15340</v>
      </c>
      <c r="B12085" s="5" t="s">
        <v>18</v>
      </c>
      <c r="C12085" s="5" t="s">
        <v>22</v>
      </c>
      <c r="D12085" s="13">
        <v>250.38</v>
      </c>
      <c r="E12085" s="6">
        <v>97046</v>
      </c>
      <c r="F12085" s="6">
        <v>14945.099999999999</v>
      </c>
      <c r="G12085" s="7">
        <v>40985</v>
      </c>
      <c r="H12085" s="7">
        <v>42276</v>
      </c>
      <c r="I12085" s="7">
        <v>49582</v>
      </c>
      <c r="J12085" s="5" t="s">
        <v>15341</v>
      </c>
      <c r="K12085" s="5">
        <v>1637</v>
      </c>
      <c r="L12085" s="5" t="s">
        <v>1271</v>
      </c>
      <c r="M12085" s="5" t="s">
        <v>55</v>
      </c>
      <c r="N12085" s="5"/>
      <c r="O12085" s="5" t="s">
        <v>34</v>
      </c>
      <c r="P12085" s="5" t="s">
        <v>5990</v>
      </c>
      <c r="Q12085" s="5" t="s">
        <v>1455</v>
      </c>
    </row>
    <row r="12086" spans="1:17" x14ac:dyDescent="0.35">
      <c r="A12086" s="5" t="s">
        <v>12793</v>
      </c>
      <c r="B12086" s="5" t="s">
        <v>18</v>
      </c>
      <c r="C12086" s="5" t="s">
        <v>22</v>
      </c>
      <c r="D12086" s="13">
        <v>251.16</v>
      </c>
      <c r="E12086" s="6">
        <v>245198.59999999998</v>
      </c>
      <c r="F12086" s="6">
        <v>50314.66</v>
      </c>
      <c r="G12086" s="7">
        <v>40746</v>
      </c>
      <c r="H12086" s="7">
        <v>41982</v>
      </c>
      <c r="I12086" s="7">
        <v>49309</v>
      </c>
      <c r="J12086" s="5" t="s">
        <v>2986</v>
      </c>
      <c r="K12086" s="5">
        <v>4414</v>
      </c>
      <c r="L12086" s="5" t="s">
        <v>2792</v>
      </c>
      <c r="M12086" s="5" t="s">
        <v>344</v>
      </c>
      <c r="N12086" s="5" t="s">
        <v>999</v>
      </c>
      <c r="O12086" s="5" t="s">
        <v>34</v>
      </c>
      <c r="P12086" s="5" t="s">
        <v>1000</v>
      </c>
      <c r="Q12086" s="5" t="s">
        <v>1001</v>
      </c>
    </row>
    <row r="12087" spans="1:17" x14ac:dyDescent="0.35">
      <c r="A12087" s="5" t="s">
        <v>10592</v>
      </c>
      <c r="B12087" s="5" t="s">
        <v>18</v>
      </c>
      <c r="C12087" s="5" t="s">
        <v>22</v>
      </c>
      <c r="D12087" s="13">
        <v>251.37</v>
      </c>
      <c r="E12087" s="6">
        <v>230773.74599999998</v>
      </c>
      <c r="F12087" s="6">
        <v>59308.869999999988</v>
      </c>
      <c r="G12087" s="7">
        <v>40651</v>
      </c>
      <c r="H12087" s="7">
        <v>41138</v>
      </c>
      <c r="I12087" s="7">
        <v>50405</v>
      </c>
      <c r="J12087" s="5" t="s">
        <v>10593</v>
      </c>
      <c r="K12087" s="5">
        <v>6019</v>
      </c>
      <c r="L12087" s="5" t="s">
        <v>9190</v>
      </c>
      <c r="M12087" s="5" t="s">
        <v>179</v>
      </c>
      <c r="N12087" s="5"/>
      <c r="O12087" s="5" t="s">
        <v>34</v>
      </c>
      <c r="P12087" s="5" t="s">
        <v>10594</v>
      </c>
      <c r="Q12087" s="5" t="s">
        <v>443</v>
      </c>
    </row>
    <row r="12088" spans="1:17" x14ac:dyDescent="0.35">
      <c r="A12088" s="5" t="s">
        <v>4217</v>
      </c>
      <c r="B12088" s="5" t="s">
        <v>18</v>
      </c>
      <c r="C12088" s="5" t="s">
        <v>22</v>
      </c>
      <c r="D12088" s="13">
        <v>251.6</v>
      </c>
      <c r="E12088" s="6">
        <v>275160.19999999995</v>
      </c>
      <c r="F12088" s="6">
        <v>101534.12000000001</v>
      </c>
      <c r="G12088" s="7">
        <v>39570</v>
      </c>
      <c r="H12088" s="7">
        <v>41163</v>
      </c>
      <c r="I12088" s="7">
        <v>50405</v>
      </c>
      <c r="J12088" s="5" t="s">
        <v>4218</v>
      </c>
      <c r="K12088" s="5">
        <v>6850</v>
      </c>
      <c r="L12088" s="5" t="s">
        <v>3208</v>
      </c>
      <c r="M12088" s="5" t="s">
        <v>42</v>
      </c>
      <c r="N12088" s="5"/>
      <c r="O12088" s="5" t="s">
        <v>34</v>
      </c>
      <c r="P12088" s="5" t="s">
        <v>4219</v>
      </c>
      <c r="Q12088" s="5" t="s">
        <v>4220</v>
      </c>
    </row>
    <row r="12089" spans="1:17" x14ac:dyDescent="0.35">
      <c r="A12089" s="5" t="s">
        <v>4630</v>
      </c>
      <c r="B12089" s="5" t="s">
        <v>18</v>
      </c>
      <c r="C12089" s="5" t="s">
        <v>22</v>
      </c>
      <c r="D12089" s="13">
        <v>251.7</v>
      </c>
      <c r="E12089" s="6">
        <v>37944.6</v>
      </c>
      <c r="F12089" s="6">
        <v>13000.519999999999</v>
      </c>
      <c r="G12089" s="7">
        <v>39570</v>
      </c>
      <c r="H12089" s="7">
        <v>41255</v>
      </c>
      <c r="I12089" s="7">
        <v>50405</v>
      </c>
      <c r="J12089" s="5" t="s">
        <v>4631</v>
      </c>
      <c r="K12089" s="5">
        <v>6300</v>
      </c>
      <c r="L12089" s="5" t="s">
        <v>4632</v>
      </c>
      <c r="M12089" s="5" t="s">
        <v>895</v>
      </c>
      <c r="N12089" s="5" t="s">
        <v>4633</v>
      </c>
      <c r="O12089" s="5" t="s">
        <v>34</v>
      </c>
      <c r="P12089" s="5" t="s">
        <v>4634</v>
      </c>
      <c r="Q12089" s="5" t="s">
        <v>486</v>
      </c>
    </row>
    <row r="12090" spans="1:17" x14ac:dyDescent="0.35">
      <c r="A12090" s="5" t="s">
        <v>12367</v>
      </c>
      <c r="B12090" s="5" t="s">
        <v>18</v>
      </c>
      <c r="C12090" s="5" t="s">
        <v>22</v>
      </c>
      <c r="D12090" s="13">
        <v>252.54</v>
      </c>
      <c r="E12090" s="6">
        <v>231940.65</v>
      </c>
      <c r="F12090" s="6">
        <v>36646.62000000001</v>
      </c>
      <c r="G12090" s="7">
        <v>40721</v>
      </c>
      <c r="H12090" s="7">
        <v>42725</v>
      </c>
      <c r="I12090" s="7">
        <v>50040</v>
      </c>
      <c r="J12090" s="5" t="s">
        <v>1648</v>
      </c>
      <c r="K12090" s="5">
        <v>9464</v>
      </c>
      <c r="L12090" s="5" t="s">
        <v>1649</v>
      </c>
      <c r="M12090" s="5" t="s">
        <v>32</v>
      </c>
      <c r="N12090" s="5" t="s">
        <v>12368</v>
      </c>
      <c r="O12090" s="5" t="s">
        <v>34</v>
      </c>
      <c r="P12090" s="5" t="s">
        <v>1650</v>
      </c>
      <c r="Q12090" s="5" t="s">
        <v>527</v>
      </c>
    </row>
    <row r="12091" spans="1:17" x14ac:dyDescent="0.35">
      <c r="A12091" s="5" t="s">
        <v>15112</v>
      </c>
      <c r="B12091" s="5" t="s">
        <v>18</v>
      </c>
      <c r="C12091" s="5" t="s">
        <v>22</v>
      </c>
      <c r="D12091" s="13">
        <v>252.96</v>
      </c>
      <c r="E12091" s="6">
        <v>145318.19999999998</v>
      </c>
      <c r="F12091" s="6">
        <v>44931.26</v>
      </c>
      <c r="G12091" s="7">
        <v>40941</v>
      </c>
      <c r="H12091" s="7">
        <v>41180</v>
      </c>
      <c r="I12091" s="7">
        <v>50313</v>
      </c>
      <c r="J12091" s="5" t="s">
        <v>15113</v>
      </c>
      <c r="K12091" s="5">
        <v>1950</v>
      </c>
      <c r="L12091" s="5" t="s">
        <v>75</v>
      </c>
      <c r="M12091" s="5" t="s">
        <v>76</v>
      </c>
      <c r="N12091" s="5" t="s">
        <v>14600</v>
      </c>
      <c r="O12091" s="5" t="s">
        <v>34</v>
      </c>
      <c r="P12091" s="5" t="s">
        <v>129</v>
      </c>
      <c r="Q12091" s="5" t="s">
        <v>2462</v>
      </c>
    </row>
    <row r="12092" spans="1:17" x14ac:dyDescent="0.35">
      <c r="A12092" s="5" t="s">
        <v>14381</v>
      </c>
      <c r="B12092" s="5" t="s">
        <v>18</v>
      </c>
      <c r="C12092" s="5" t="s">
        <v>22</v>
      </c>
      <c r="D12092" s="13">
        <v>253.08</v>
      </c>
      <c r="E12092" s="6">
        <v>251659.19999999998</v>
      </c>
      <c r="F12092" s="6">
        <v>93700.41</v>
      </c>
      <c r="G12092" s="7">
        <v>40849</v>
      </c>
      <c r="H12092" s="7">
        <v>40899</v>
      </c>
      <c r="I12092" s="7">
        <v>50040</v>
      </c>
      <c r="J12092" s="5" t="s">
        <v>14382</v>
      </c>
      <c r="K12092" s="5">
        <v>5623</v>
      </c>
      <c r="L12092" s="5" t="s">
        <v>5511</v>
      </c>
      <c r="M12092" s="5" t="s">
        <v>28</v>
      </c>
      <c r="N12092" s="5" t="s">
        <v>7890</v>
      </c>
      <c r="O12092" s="5" t="s">
        <v>34</v>
      </c>
      <c r="P12092" s="5" t="s">
        <v>4677</v>
      </c>
      <c r="Q12092" s="5" t="s">
        <v>433</v>
      </c>
    </row>
    <row r="12093" spans="1:17" x14ac:dyDescent="0.35">
      <c r="A12093" s="5" t="s">
        <v>7385</v>
      </c>
      <c r="B12093" s="5" t="s">
        <v>18</v>
      </c>
      <c r="C12093" s="5" t="s">
        <v>19</v>
      </c>
      <c r="D12093" s="13">
        <v>253.23</v>
      </c>
      <c r="E12093" s="6">
        <v>201529.65</v>
      </c>
      <c r="F12093" s="6">
        <v>41918.179999999993</v>
      </c>
      <c r="G12093" s="7">
        <v>40030</v>
      </c>
      <c r="H12093" s="7">
        <v>41631</v>
      </c>
      <c r="I12093" s="7">
        <v>50770</v>
      </c>
      <c r="J12093" s="5" t="s">
        <v>7386</v>
      </c>
      <c r="K12093" s="5">
        <v>4455</v>
      </c>
      <c r="L12093" s="5" t="s">
        <v>1334</v>
      </c>
      <c r="M12093" s="5" t="s">
        <v>344</v>
      </c>
      <c r="N12093" s="5"/>
      <c r="O12093" s="5" t="s">
        <v>34</v>
      </c>
      <c r="P12093" s="5" t="s">
        <v>7387</v>
      </c>
      <c r="Q12093" s="5" t="s">
        <v>465</v>
      </c>
    </row>
    <row r="12094" spans="1:17" x14ac:dyDescent="0.35">
      <c r="A12094" s="5" t="s">
        <v>10570</v>
      </c>
      <c r="B12094" s="5" t="s">
        <v>18</v>
      </c>
      <c r="C12094" s="5" t="s">
        <v>22</v>
      </c>
      <c r="D12094" s="13">
        <v>253.24</v>
      </c>
      <c r="E12094" s="6">
        <v>231606.72</v>
      </c>
      <c r="F12094" s="6">
        <v>44514.93</v>
      </c>
      <c r="G12094" s="7">
        <v>40633</v>
      </c>
      <c r="H12094" s="7">
        <v>42091</v>
      </c>
      <c r="I12094" s="7">
        <v>49674</v>
      </c>
      <c r="J12094" s="5" t="s">
        <v>10571</v>
      </c>
      <c r="K12094" s="5">
        <v>6203</v>
      </c>
      <c r="L12094" s="5" t="s">
        <v>10572</v>
      </c>
      <c r="M12094" s="5" t="s">
        <v>179</v>
      </c>
      <c r="N12094" s="5" t="s">
        <v>10573</v>
      </c>
      <c r="O12094" s="5" t="s">
        <v>34</v>
      </c>
      <c r="P12094" s="5" t="s">
        <v>10574</v>
      </c>
      <c r="Q12094" s="5" t="s">
        <v>569</v>
      </c>
    </row>
    <row r="12095" spans="1:17" x14ac:dyDescent="0.35">
      <c r="A12095" s="5" t="s">
        <v>11107</v>
      </c>
      <c r="B12095" s="5" t="s">
        <v>18</v>
      </c>
      <c r="C12095" s="5" t="s">
        <v>22</v>
      </c>
      <c r="D12095" s="13">
        <v>253.26</v>
      </c>
      <c r="E12095" s="6">
        <v>296419.20000000001</v>
      </c>
      <c r="F12095" s="6">
        <v>65508.630000000005</v>
      </c>
      <c r="G12095" s="7">
        <v>40659</v>
      </c>
      <c r="H12095" s="7">
        <v>42073</v>
      </c>
      <c r="I12095" s="7">
        <v>49674</v>
      </c>
      <c r="J12095" s="5" t="s">
        <v>11108</v>
      </c>
      <c r="K12095" s="5">
        <v>2607</v>
      </c>
      <c r="L12095" s="5" t="s">
        <v>1265</v>
      </c>
      <c r="M12095" s="5" t="s">
        <v>51</v>
      </c>
      <c r="N12095" s="5"/>
      <c r="O12095" s="5" t="s">
        <v>34</v>
      </c>
      <c r="P12095" s="5" t="s">
        <v>3344</v>
      </c>
      <c r="Q12095" s="5" t="s">
        <v>527</v>
      </c>
    </row>
    <row r="12096" spans="1:17" x14ac:dyDescent="0.35">
      <c r="A12096" s="5" t="s">
        <v>8951</v>
      </c>
      <c r="B12096" s="5" t="s">
        <v>18</v>
      </c>
      <c r="C12096" s="5" t="s">
        <v>22</v>
      </c>
      <c r="D12096" s="13">
        <v>253.5</v>
      </c>
      <c r="E12096" s="6">
        <v>233478.96000000002</v>
      </c>
      <c r="F12096" s="6">
        <v>57231.61</v>
      </c>
      <c r="G12096" s="7">
        <v>40396</v>
      </c>
      <c r="H12096" s="7">
        <v>41264</v>
      </c>
      <c r="I12096" s="7">
        <v>50405</v>
      </c>
      <c r="J12096" s="5" t="s">
        <v>8952</v>
      </c>
      <c r="K12096" s="5">
        <v>8048</v>
      </c>
      <c r="L12096" s="5" t="s">
        <v>131</v>
      </c>
      <c r="M12096" s="5" t="s">
        <v>53</v>
      </c>
      <c r="N12096" s="5" t="s">
        <v>8953</v>
      </c>
      <c r="O12096" s="5" t="s">
        <v>34</v>
      </c>
      <c r="P12096" s="5" t="s">
        <v>8954</v>
      </c>
      <c r="Q12096" s="5" t="s">
        <v>45</v>
      </c>
    </row>
    <row r="12097" spans="1:17" x14ac:dyDescent="0.35">
      <c r="A12097" s="5" t="s">
        <v>8722</v>
      </c>
      <c r="B12097" s="5" t="s">
        <v>18</v>
      </c>
      <c r="C12097" s="5" t="s">
        <v>22</v>
      </c>
      <c r="D12097" s="13">
        <v>254.8</v>
      </c>
      <c r="E12097" s="6">
        <v>247984</v>
      </c>
      <c r="F12097" s="6">
        <v>55300.399999999994</v>
      </c>
      <c r="G12097" s="7">
        <v>40350</v>
      </c>
      <c r="H12097" s="7">
        <v>41824</v>
      </c>
      <c r="I12097" s="7">
        <v>51135</v>
      </c>
      <c r="J12097" s="5" t="s">
        <v>8723</v>
      </c>
      <c r="K12097" s="5">
        <v>7203</v>
      </c>
      <c r="L12097" s="5" t="s">
        <v>3511</v>
      </c>
      <c r="M12097" s="5" t="s">
        <v>99</v>
      </c>
      <c r="N12097" s="5" t="s">
        <v>8724</v>
      </c>
      <c r="O12097" s="5" t="s">
        <v>34</v>
      </c>
      <c r="P12097" s="5" t="s">
        <v>6399</v>
      </c>
      <c r="Q12097" s="5" t="s">
        <v>1185</v>
      </c>
    </row>
    <row r="12098" spans="1:17" x14ac:dyDescent="0.35">
      <c r="A12098" s="5" t="s">
        <v>9181</v>
      </c>
      <c r="B12098" s="5" t="s">
        <v>18</v>
      </c>
      <c r="C12098" s="5" t="s">
        <v>22</v>
      </c>
      <c r="D12098" s="13">
        <v>255.82</v>
      </c>
      <c r="E12098" s="6">
        <v>220621.95099999997</v>
      </c>
      <c r="F12098" s="6">
        <v>42403.66</v>
      </c>
      <c r="G12098" s="7">
        <v>40445</v>
      </c>
      <c r="H12098" s="7">
        <v>42011</v>
      </c>
      <c r="I12098" s="7">
        <v>49674</v>
      </c>
      <c r="J12098" s="5" t="s">
        <v>9182</v>
      </c>
      <c r="K12098" s="5">
        <v>5426</v>
      </c>
      <c r="L12098" s="5" t="s">
        <v>1457</v>
      </c>
      <c r="M12098" s="5" t="s">
        <v>28</v>
      </c>
      <c r="N12098" s="5" t="s">
        <v>9183</v>
      </c>
      <c r="O12098" s="5" t="s">
        <v>34</v>
      </c>
      <c r="P12098" s="5" t="s">
        <v>9184</v>
      </c>
      <c r="Q12098" s="5" t="s">
        <v>796</v>
      </c>
    </row>
    <row r="12099" spans="1:17" x14ac:dyDescent="0.35">
      <c r="A12099" s="5" t="s">
        <v>13850</v>
      </c>
      <c r="B12099" s="5" t="s">
        <v>18</v>
      </c>
      <c r="C12099" s="5" t="s">
        <v>22</v>
      </c>
      <c r="D12099" s="13">
        <v>255.84</v>
      </c>
      <c r="E12099" s="6">
        <v>230734.89</v>
      </c>
      <c r="F12099" s="6">
        <v>35992.069999999992</v>
      </c>
      <c r="G12099" s="7">
        <v>40814</v>
      </c>
      <c r="H12099" s="7">
        <v>42640</v>
      </c>
      <c r="I12099" s="7">
        <v>50040</v>
      </c>
      <c r="J12099" s="5" t="s">
        <v>13851</v>
      </c>
      <c r="K12099" s="5">
        <v>6417</v>
      </c>
      <c r="L12099" s="5" t="s">
        <v>1223</v>
      </c>
      <c r="M12099" s="5" t="s">
        <v>414</v>
      </c>
      <c r="N12099" s="5" t="s">
        <v>13852</v>
      </c>
      <c r="O12099" s="5" t="s">
        <v>34</v>
      </c>
      <c r="P12099" s="5" t="s">
        <v>13853</v>
      </c>
      <c r="Q12099" s="5" t="s">
        <v>13854</v>
      </c>
    </row>
    <row r="12100" spans="1:17" x14ac:dyDescent="0.35">
      <c r="A12100" s="5" t="s">
        <v>13971</v>
      </c>
      <c r="B12100" s="5" t="s">
        <v>18</v>
      </c>
      <c r="C12100" s="5" t="s">
        <v>22</v>
      </c>
      <c r="D12100" s="13">
        <v>255.9</v>
      </c>
      <c r="E12100" s="6">
        <v>224606.99999999997</v>
      </c>
      <c r="F12100" s="6">
        <v>35487.939999999988</v>
      </c>
      <c r="G12100" s="7">
        <v>40816</v>
      </c>
      <c r="H12100" s="7">
        <v>42793</v>
      </c>
      <c r="I12100" s="7">
        <v>50770</v>
      </c>
      <c r="J12100" s="5" t="s">
        <v>13972</v>
      </c>
      <c r="K12100" s="5">
        <v>9315</v>
      </c>
      <c r="L12100" s="5" t="s">
        <v>4227</v>
      </c>
      <c r="M12100" s="5" t="s">
        <v>25</v>
      </c>
      <c r="N12100" s="5"/>
      <c r="O12100" s="5" t="s">
        <v>34</v>
      </c>
      <c r="P12100" s="5" t="s">
        <v>10466</v>
      </c>
      <c r="Q12100" s="5" t="s">
        <v>366</v>
      </c>
    </row>
    <row r="12101" spans="1:17" x14ac:dyDescent="0.35">
      <c r="A12101" s="5" t="s">
        <v>1280</v>
      </c>
      <c r="B12101" s="5" t="s">
        <v>18</v>
      </c>
      <c r="C12101" s="5" t="s">
        <v>19</v>
      </c>
      <c r="D12101" s="13">
        <v>255.99</v>
      </c>
      <c r="E12101" s="6">
        <v>267206.40000000002</v>
      </c>
      <c r="F12101" s="6">
        <v>62259.07</v>
      </c>
      <c r="G12101" s="7">
        <v>39570</v>
      </c>
      <c r="H12101" s="7">
        <v>41065</v>
      </c>
      <c r="I12101" s="7">
        <v>50405</v>
      </c>
      <c r="J12101" s="5" t="s">
        <v>1281</v>
      </c>
      <c r="K12101" s="5">
        <v>3770</v>
      </c>
      <c r="L12101" s="5" t="s">
        <v>1282</v>
      </c>
      <c r="M12101" s="5" t="s">
        <v>51</v>
      </c>
      <c r="N12101" s="5" t="s">
        <v>1283</v>
      </c>
      <c r="O12101" s="5" t="s">
        <v>34</v>
      </c>
      <c r="P12101" s="5" t="s">
        <v>1284</v>
      </c>
      <c r="Q12101" s="5" t="s">
        <v>486</v>
      </c>
    </row>
    <row r="12102" spans="1:17" x14ac:dyDescent="0.35">
      <c r="A12102" s="5" t="s">
        <v>5187</v>
      </c>
      <c r="B12102" s="5" t="s">
        <v>18</v>
      </c>
      <c r="C12102" s="5" t="s">
        <v>22</v>
      </c>
      <c r="D12102" s="13">
        <v>256.39999999999998</v>
      </c>
      <c r="E12102" s="6">
        <v>224896</v>
      </c>
      <c r="F12102" s="6">
        <v>74890.41</v>
      </c>
      <c r="G12102" s="7">
        <v>39604</v>
      </c>
      <c r="H12102" s="7">
        <v>41254</v>
      </c>
      <c r="I12102" s="7">
        <v>50405</v>
      </c>
      <c r="J12102" s="5" t="s">
        <v>5188</v>
      </c>
      <c r="K12102" s="5">
        <v>1406</v>
      </c>
      <c r="L12102" s="5" t="s">
        <v>5189</v>
      </c>
      <c r="M12102" s="5" t="s">
        <v>21</v>
      </c>
      <c r="N12102" s="5"/>
      <c r="O12102" s="5" t="s">
        <v>34</v>
      </c>
      <c r="P12102" s="5" t="s">
        <v>5190</v>
      </c>
      <c r="Q12102" s="5" t="s">
        <v>1806</v>
      </c>
    </row>
    <row r="12103" spans="1:17" x14ac:dyDescent="0.35">
      <c r="A12103" s="5" t="s">
        <v>8250</v>
      </c>
      <c r="B12103" s="5" t="s">
        <v>18</v>
      </c>
      <c r="C12103" s="5" t="s">
        <v>22</v>
      </c>
      <c r="D12103" s="13">
        <v>256.8</v>
      </c>
      <c r="E12103" s="6">
        <v>278678.39999999997</v>
      </c>
      <c r="F12103" s="6">
        <v>57702.22</v>
      </c>
      <c r="G12103" s="7">
        <v>40242</v>
      </c>
      <c r="H12103" s="7">
        <v>41800</v>
      </c>
      <c r="I12103" s="7">
        <v>51135</v>
      </c>
      <c r="J12103" s="5" t="s">
        <v>8251</v>
      </c>
      <c r="K12103" s="5">
        <v>4104</v>
      </c>
      <c r="L12103" s="5" t="s">
        <v>2691</v>
      </c>
      <c r="M12103" s="5" t="s">
        <v>344</v>
      </c>
      <c r="N12103" s="5" t="s">
        <v>8182</v>
      </c>
      <c r="O12103" s="5" t="s">
        <v>34</v>
      </c>
      <c r="P12103" s="5" t="s">
        <v>3344</v>
      </c>
      <c r="Q12103" s="5" t="s">
        <v>752</v>
      </c>
    </row>
    <row r="12104" spans="1:17" x14ac:dyDescent="0.35">
      <c r="A12104" s="5" t="s">
        <v>15118</v>
      </c>
      <c r="B12104" s="5" t="s">
        <v>18</v>
      </c>
      <c r="C12104" s="5" t="s">
        <v>22</v>
      </c>
      <c r="D12104" s="13">
        <v>257.10000000000002</v>
      </c>
      <c r="E12104" s="6">
        <v>36833.100000000006</v>
      </c>
      <c r="F12104" s="6">
        <v>5884.02</v>
      </c>
      <c r="G12104" s="7">
        <v>40941</v>
      </c>
      <c r="H12104" s="7">
        <v>41620</v>
      </c>
      <c r="I12104" s="7">
        <v>50770</v>
      </c>
      <c r="J12104" s="5" t="s">
        <v>15119</v>
      </c>
      <c r="K12104" s="5">
        <v>5036</v>
      </c>
      <c r="L12104" s="5" t="s">
        <v>1493</v>
      </c>
      <c r="M12104" s="5" t="s">
        <v>28</v>
      </c>
      <c r="N12104" s="5"/>
      <c r="O12104" s="5" t="s">
        <v>34</v>
      </c>
      <c r="P12104" s="5" t="s">
        <v>2106</v>
      </c>
      <c r="Q12104" s="5" t="s">
        <v>3605</v>
      </c>
    </row>
    <row r="12105" spans="1:17" x14ac:dyDescent="0.35">
      <c r="A12105" s="5" t="s">
        <v>15458</v>
      </c>
      <c r="B12105" s="5" t="s">
        <v>18</v>
      </c>
      <c r="C12105" s="5" t="s">
        <v>22</v>
      </c>
      <c r="D12105" s="13">
        <v>257.60000000000002</v>
      </c>
      <c r="E12105" s="6">
        <v>121156.88</v>
      </c>
      <c r="F12105" s="6">
        <v>21936.489999999998</v>
      </c>
      <c r="G12105" s="7">
        <v>41019</v>
      </c>
      <c r="H12105" s="7">
        <v>41290</v>
      </c>
      <c r="I12105" s="7">
        <v>50436</v>
      </c>
      <c r="J12105" s="5" t="s">
        <v>5145</v>
      </c>
      <c r="K12105" s="5">
        <v>6253</v>
      </c>
      <c r="L12105" s="5" t="s">
        <v>2661</v>
      </c>
      <c r="M12105" s="5" t="s">
        <v>179</v>
      </c>
      <c r="N12105" s="5" t="s">
        <v>2595</v>
      </c>
      <c r="O12105" s="5" t="s">
        <v>86</v>
      </c>
      <c r="P12105" s="5" t="s">
        <v>2596</v>
      </c>
      <c r="Q12105" s="5" t="s">
        <v>2597</v>
      </c>
    </row>
    <row r="12106" spans="1:17" x14ac:dyDescent="0.35">
      <c r="A12106" s="5" t="s">
        <v>3974</v>
      </c>
      <c r="B12106" s="5" t="s">
        <v>18</v>
      </c>
      <c r="C12106" s="5" t="s">
        <v>22</v>
      </c>
      <c r="D12106" s="13">
        <v>258</v>
      </c>
      <c r="E12106" s="6">
        <v>258337.07999999996</v>
      </c>
      <c r="F12106" s="6">
        <v>83959.56</v>
      </c>
      <c r="G12106" s="7">
        <v>39570</v>
      </c>
      <c r="H12106" s="7">
        <v>40897</v>
      </c>
      <c r="I12106" s="7">
        <v>50040</v>
      </c>
      <c r="J12106" s="5" t="s">
        <v>3975</v>
      </c>
      <c r="K12106" s="5">
        <v>6221</v>
      </c>
      <c r="L12106" s="5" t="s">
        <v>1798</v>
      </c>
      <c r="M12106" s="5" t="s">
        <v>179</v>
      </c>
      <c r="N12106" s="5"/>
      <c r="O12106" s="5" t="s">
        <v>34</v>
      </c>
      <c r="P12106" s="5" t="s">
        <v>3976</v>
      </c>
      <c r="Q12106" s="5" t="s">
        <v>320</v>
      </c>
    </row>
    <row r="12107" spans="1:17" x14ac:dyDescent="0.35">
      <c r="A12107" s="5" t="s">
        <v>11520</v>
      </c>
      <c r="B12107" s="5" t="s">
        <v>18</v>
      </c>
      <c r="C12107" s="5" t="s">
        <v>22</v>
      </c>
      <c r="D12107" s="13">
        <v>258.11</v>
      </c>
      <c r="E12107" s="6">
        <v>233948.07999999996</v>
      </c>
      <c r="F12107" s="6">
        <v>106914.26999999999</v>
      </c>
      <c r="G12107" s="7">
        <v>40682</v>
      </c>
      <c r="H12107" s="7">
        <v>40697</v>
      </c>
      <c r="I12107" s="7">
        <v>50040</v>
      </c>
      <c r="J12107" s="5" t="s">
        <v>11521</v>
      </c>
      <c r="K12107" s="5">
        <v>6016</v>
      </c>
      <c r="L12107" s="5" t="s">
        <v>3829</v>
      </c>
      <c r="M12107" s="5" t="s">
        <v>179</v>
      </c>
      <c r="N12107" s="5" t="s">
        <v>11522</v>
      </c>
      <c r="O12107" s="5" t="s">
        <v>34</v>
      </c>
      <c r="P12107" s="5" t="s">
        <v>4553</v>
      </c>
      <c r="Q12107" s="5" t="s">
        <v>1119</v>
      </c>
    </row>
    <row r="12108" spans="1:17" x14ac:dyDescent="0.35">
      <c r="A12108" s="5" t="s">
        <v>12770</v>
      </c>
      <c r="B12108" s="5" t="s">
        <v>18</v>
      </c>
      <c r="C12108" s="5" t="s">
        <v>22</v>
      </c>
      <c r="D12108" s="13">
        <v>258.24</v>
      </c>
      <c r="E12108" s="6">
        <v>281832.3</v>
      </c>
      <c r="F12108" s="6">
        <v>104934.79999999999</v>
      </c>
      <c r="G12108" s="7">
        <v>40745</v>
      </c>
      <c r="H12108" s="7">
        <v>40855</v>
      </c>
      <c r="I12108" s="7">
        <v>50040</v>
      </c>
      <c r="J12108" s="5" t="s">
        <v>12771</v>
      </c>
      <c r="K12108" s="5">
        <v>4142</v>
      </c>
      <c r="L12108" s="5" t="s">
        <v>645</v>
      </c>
      <c r="M12108" s="5" t="s">
        <v>344</v>
      </c>
      <c r="N12108" s="5" t="s">
        <v>12772</v>
      </c>
      <c r="O12108" s="5" t="s">
        <v>34</v>
      </c>
      <c r="P12108" s="5" t="s">
        <v>12773</v>
      </c>
      <c r="Q12108" s="5" t="s">
        <v>1981</v>
      </c>
    </row>
    <row r="12109" spans="1:17" x14ac:dyDescent="0.35">
      <c r="A12109" s="5" t="s">
        <v>12084</v>
      </c>
      <c r="B12109" s="5" t="s">
        <v>18</v>
      </c>
      <c r="C12109" s="5" t="s">
        <v>22</v>
      </c>
      <c r="D12109" s="13">
        <v>258.58</v>
      </c>
      <c r="E12109" s="6">
        <v>232263.12</v>
      </c>
      <c r="F12109" s="6">
        <v>49704.32</v>
      </c>
      <c r="G12109" s="7">
        <v>40709</v>
      </c>
      <c r="H12109" s="7">
        <v>42090</v>
      </c>
      <c r="I12109" s="7">
        <v>49674</v>
      </c>
      <c r="J12109" s="5" t="s">
        <v>12085</v>
      </c>
      <c r="K12109" s="5">
        <v>6170</v>
      </c>
      <c r="L12109" s="5" t="s">
        <v>4430</v>
      </c>
      <c r="M12109" s="5" t="s">
        <v>179</v>
      </c>
      <c r="N12109" s="5"/>
      <c r="O12109" s="5" t="s">
        <v>34</v>
      </c>
      <c r="P12109" s="5" t="s">
        <v>2645</v>
      </c>
      <c r="Q12109" s="5" t="s">
        <v>486</v>
      </c>
    </row>
    <row r="12110" spans="1:17" x14ac:dyDescent="0.35">
      <c r="A12110" s="5" t="s">
        <v>11402</v>
      </c>
      <c r="B12110" s="5" t="s">
        <v>18</v>
      </c>
      <c r="C12110" s="5" t="s">
        <v>22</v>
      </c>
      <c r="D12110" s="13">
        <v>259</v>
      </c>
      <c r="E12110" s="6">
        <v>264258</v>
      </c>
      <c r="F12110" s="6">
        <v>87997.909999999989</v>
      </c>
      <c r="G12110" s="7">
        <v>40679</v>
      </c>
      <c r="H12110" s="7">
        <v>41176</v>
      </c>
      <c r="I12110" s="7">
        <v>50405</v>
      </c>
      <c r="J12110" s="5" t="s">
        <v>11403</v>
      </c>
      <c r="K12110" s="5">
        <v>3322</v>
      </c>
      <c r="L12110" s="5" t="s">
        <v>8522</v>
      </c>
      <c r="M12110" s="5" t="s">
        <v>51</v>
      </c>
      <c r="N12110" s="5"/>
      <c r="O12110" s="5" t="s">
        <v>34</v>
      </c>
      <c r="P12110" s="5" t="s">
        <v>2079</v>
      </c>
      <c r="Q12110" s="5" t="s">
        <v>254</v>
      </c>
    </row>
    <row r="12111" spans="1:17" x14ac:dyDescent="0.35">
      <c r="A12111" s="5" t="s">
        <v>15392</v>
      </c>
      <c r="B12111" s="5" t="s">
        <v>18</v>
      </c>
      <c r="C12111" s="5" t="s">
        <v>22</v>
      </c>
      <c r="D12111" s="13">
        <v>259</v>
      </c>
      <c r="E12111" s="6">
        <v>101082</v>
      </c>
      <c r="F12111" s="6">
        <v>18301.75</v>
      </c>
      <c r="G12111" s="7">
        <v>40999</v>
      </c>
      <c r="H12111" s="7">
        <v>41586</v>
      </c>
      <c r="I12111" s="7">
        <v>50739</v>
      </c>
      <c r="J12111" s="5" t="s">
        <v>15393</v>
      </c>
      <c r="K12111" s="5">
        <v>1442</v>
      </c>
      <c r="L12111" s="5" t="s">
        <v>9677</v>
      </c>
      <c r="M12111" s="5" t="s">
        <v>21</v>
      </c>
      <c r="N12111" s="5" t="s">
        <v>198</v>
      </c>
      <c r="O12111" s="5" t="s">
        <v>34</v>
      </c>
      <c r="P12111" s="5" t="s">
        <v>199</v>
      </c>
      <c r="Q12111" s="5" t="s">
        <v>200</v>
      </c>
    </row>
    <row r="12112" spans="1:17" x14ac:dyDescent="0.35">
      <c r="A12112" s="5" t="s">
        <v>1094</v>
      </c>
      <c r="B12112" s="5" t="s">
        <v>18</v>
      </c>
      <c r="C12112" s="5" t="s">
        <v>19</v>
      </c>
      <c r="D12112" s="13">
        <v>259.2</v>
      </c>
      <c r="E12112" s="6">
        <v>280684.7</v>
      </c>
      <c r="F12112" s="6">
        <v>115714.02</v>
      </c>
      <c r="G12112" s="7">
        <v>39569</v>
      </c>
      <c r="H12112" s="7">
        <v>40833</v>
      </c>
      <c r="I12112" s="7">
        <v>50040</v>
      </c>
      <c r="J12112" s="5" t="s">
        <v>1095</v>
      </c>
      <c r="K12112" s="5">
        <v>4144</v>
      </c>
      <c r="L12112" s="5" t="s">
        <v>828</v>
      </c>
      <c r="M12112" s="5" t="s">
        <v>344</v>
      </c>
      <c r="N12112" s="5" t="s">
        <v>1057</v>
      </c>
      <c r="O12112" s="5" t="s">
        <v>34</v>
      </c>
      <c r="P12112" s="5" t="s">
        <v>1058</v>
      </c>
      <c r="Q12112" s="5" t="s">
        <v>913</v>
      </c>
    </row>
    <row r="12113" spans="1:17" x14ac:dyDescent="0.35">
      <c r="A12113" s="5" t="s">
        <v>14836</v>
      </c>
      <c r="B12113" s="5" t="s">
        <v>18</v>
      </c>
      <c r="C12113" s="5" t="s">
        <v>22</v>
      </c>
      <c r="D12113" s="13">
        <v>259.56</v>
      </c>
      <c r="E12113" s="6">
        <v>231791.4</v>
      </c>
      <c r="F12113" s="6">
        <v>38093.859999999993</v>
      </c>
      <c r="G12113" s="7">
        <v>40890</v>
      </c>
      <c r="H12113" s="7">
        <v>42082</v>
      </c>
      <c r="I12113" s="7">
        <v>49399</v>
      </c>
      <c r="J12113" s="5" t="s">
        <v>14837</v>
      </c>
      <c r="K12113" s="5">
        <v>1433</v>
      </c>
      <c r="L12113" s="5" t="s">
        <v>4396</v>
      </c>
      <c r="M12113" s="5" t="s">
        <v>21</v>
      </c>
      <c r="N12113" s="5" t="s">
        <v>14838</v>
      </c>
      <c r="O12113" s="5" t="s">
        <v>34</v>
      </c>
      <c r="P12113" s="5" t="s">
        <v>14839</v>
      </c>
      <c r="Q12113" s="5" t="s">
        <v>1781</v>
      </c>
    </row>
    <row r="12114" spans="1:17" hidden="1" x14ac:dyDescent="0.35">
      <c r="A12114" s="5" t="s">
        <v>2640</v>
      </c>
      <c r="B12114" s="5" t="s">
        <v>287</v>
      </c>
      <c r="C12114" s="5" t="s">
        <v>658</v>
      </c>
      <c r="D12114" s="13">
        <v>260</v>
      </c>
      <c r="E12114" s="6">
        <v>2031452.9400000002</v>
      </c>
      <c r="F12114" s="6">
        <v>757959.86</v>
      </c>
      <c r="G12114" s="7">
        <v>39570</v>
      </c>
      <c r="H12114" s="7">
        <v>38629</v>
      </c>
      <c r="I12114" s="7">
        <v>46022</v>
      </c>
      <c r="J12114" s="5" t="s">
        <v>2641</v>
      </c>
      <c r="K12114" s="5">
        <v>6294</v>
      </c>
      <c r="L12114" s="5" t="s">
        <v>1486</v>
      </c>
      <c r="M12114" s="5" t="s">
        <v>179</v>
      </c>
      <c r="N12114" s="5"/>
      <c r="O12114" s="5" t="s">
        <v>34</v>
      </c>
      <c r="P12114" s="5" t="s">
        <v>2623</v>
      </c>
      <c r="Q12114" s="5" t="s">
        <v>1766</v>
      </c>
    </row>
    <row r="12115" spans="1:17" hidden="1" x14ac:dyDescent="0.35">
      <c r="A12115" s="5" t="s">
        <v>6873</v>
      </c>
      <c r="B12115" s="5" t="s">
        <v>81</v>
      </c>
      <c r="C12115" s="5" t="s">
        <v>145</v>
      </c>
      <c r="D12115" s="13">
        <v>260</v>
      </c>
      <c r="E12115" s="6">
        <v>1261973.175</v>
      </c>
      <c r="F12115" s="6">
        <v>210857.73999999996</v>
      </c>
      <c r="G12115" s="7">
        <v>39903</v>
      </c>
      <c r="H12115" s="7">
        <v>41383</v>
      </c>
      <c r="I12115" s="7">
        <v>50770</v>
      </c>
      <c r="J12115" s="5" t="s">
        <v>6874</v>
      </c>
      <c r="K12115" s="5">
        <v>6780</v>
      </c>
      <c r="L12115" s="5" t="s">
        <v>6875</v>
      </c>
      <c r="M12115" s="5" t="s">
        <v>42</v>
      </c>
      <c r="N12115" s="5" t="s">
        <v>6876</v>
      </c>
      <c r="O12115" s="5" t="s">
        <v>34</v>
      </c>
      <c r="P12115" s="5" t="s">
        <v>6877</v>
      </c>
      <c r="Q12115" s="5" t="s">
        <v>6878</v>
      </c>
    </row>
    <row r="12116" spans="1:17" hidden="1" x14ac:dyDescent="0.35">
      <c r="A12116" s="5" t="s">
        <v>8059</v>
      </c>
      <c r="B12116" s="5" t="s">
        <v>287</v>
      </c>
      <c r="C12116" s="5" t="s">
        <v>288</v>
      </c>
      <c r="D12116" s="13">
        <v>260</v>
      </c>
      <c r="E12116" s="6">
        <v>1366932.4000000001</v>
      </c>
      <c r="F12116" s="6">
        <v>273229.64000000007</v>
      </c>
      <c r="G12116" s="7">
        <v>40173</v>
      </c>
      <c r="H12116" s="7">
        <v>43343</v>
      </c>
      <c r="I12116" s="7">
        <v>50648</v>
      </c>
      <c r="J12116" s="5" t="s">
        <v>8060</v>
      </c>
      <c r="K12116" s="5">
        <v>6601</v>
      </c>
      <c r="L12116" s="5" t="s">
        <v>891</v>
      </c>
      <c r="M12116" s="5" t="s">
        <v>42</v>
      </c>
      <c r="N12116" s="5" t="s">
        <v>8061</v>
      </c>
      <c r="O12116" s="5" t="s">
        <v>34</v>
      </c>
      <c r="P12116" s="5" t="s">
        <v>6877</v>
      </c>
      <c r="Q12116" s="5" t="s">
        <v>8062</v>
      </c>
    </row>
    <row r="12117" spans="1:17" x14ac:dyDescent="0.35">
      <c r="A12117" s="5" t="s">
        <v>8272</v>
      </c>
      <c r="B12117" s="5" t="s">
        <v>18</v>
      </c>
      <c r="C12117" s="5" t="s">
        <v>22</v>
      </c>
      <c r="D12117" s="13">
        <v>260</v>
      </c>
      <c r="E12117" s="6">
        <v>213294.7</v>
      </c>
      <c r="F12117" s="6">
        <v>47926.93</v>
      </c>
      <c r="G12117" s="7">
        <v>40239</v>
      </c>
      <c r="H12117" s="7">
        <v>41627</v>
      </c>
      <c r="I12117" s="7">
        <v>50770</v>
      </c>
      <c r="J12117" s="5" t="s">
        <v>8273</v>
      </c>
      <c r="K12117" s="5">
        <v>9475</v>
      </c>
      <c r="L12117" s="5" t="s">
        <v>2690</v>
      </c>
      <c r="M12117" s="5" t="s">
        <v>32</v>
      </c>
      <c r="N12117" s="5"/>
      <c r="O12117" s="5" t="s">
        <v>34</v>
      </c>
      <c r="P12117" s="5" t="s">
        <v>652</v>
      </c>
      <c r="Q12117" s="5" t="s">
        <v>366</v>
      </c>
    </row>
    <row r="12118" spans="1:17" x14ac:dyDescent="0.35">
      <c r="A12118" s="5" t="s">
        <v>14964</v>
      </c>
      <c r="B12118" s="5" t="s">
        <v>18</v>
      </c>
      <c r="C12118" s="5" t="s">
        <v>22</v>
      </c>
      <c r="D12118" s="13">
        <v>260.61</v>
      </c>
      <c r="E12118" s="6">
        <v>294966</v>
      </c>
      <c r="F12118" s="6">
        <v>57518.369999999981</v>
      </c>
      <c r="G12118" s="7">
        <v>40907</v>
      </c>
      <c r="H12118" s="7">
        <v>41625</v>
      </c>
      <c r="I12118" s="7">
        <v>50770</v>
      </c>
      <c r="J12118" s="5" t="s">
        <v>14965</v>
      </c>
      <c r="K12118" s="5">
        <v>1135</v>
      </c>
      <c r="L12118" s="5" t="s">
        <v>14966</v>
      </c>
      <c r="M12118" s="5" t="s">
        <v>21</v>
      </c>
      <c r="N12118" s="5" t="s">
        <v>14967</v>
      </c>
      <c r="O12118" s="5" t="s">
        <v>34</v>
      </c>
      <c r="P12118" s="5" t="s">
        <v>14968</v>
      </c>
      <c r="Q12118" s="5" t="s">
        <v>14969</v>
      </c>
    </row>
    <row r="12119" spans="1:17" x14ac:dyDescent="0.35">
      <c r="A12119" s="5" t="s">
        <v>10232</v>
      </c>
      <c r="B12119" s="5" t="s">
        <v>18</v>
      </c>
      <c r="C12119" s="5" t="s">
        <v>22</v>
      </c>
      <c r="D12119" s="13">
        <v>260.7</v>
      </c>
      <c r="E12119" s="6">
        <v>237787</v>
      </c>
      <c r="F12119" s="6">
        <v>52550.94000000001</v>
      </c>
      <c r="G12119" s="7">
        <v>40595</v>
      </c>
      <c r="H12119" s="7">
        <v>42010</v>
      </c>
      <c r="I12119" s="7">
        <v>49674</v>
      </c>
      <c r="J12119" s="5" t="s">
        <v>10233</v>
      </c>
      <c r="K12119" s="5">
        <v>8514</v>
      </c>
      <c r="L12119" s="5" t="s">
        <v>1810</v>
      </c>
      <c r="M12119" s="5" t="s">
        <v>25</v>
      </c>
      <c r="N12119" s="5"/>
      <c r="O12119" s="5" t="s">
        <v>34</v>
      </c>
      <c r="P12119" s="5" t="s">
        <v>10234</v>
      </c>
      <c r="Q12119" s="5" t="s">
        <v>527</v>
      </c>
    </row>
    <row r="12120" spans="1:17" x14ac:dyDescent="0.35">
      <c r="A12120" s="5" t="s">
        <v>3289</v>
      </c>
      <c r="B12120" s="5" t="s">
        <v>18</v>
      </c>
      <c r="C12120" s="5" t="s">
        <v>22</v>
      </c>
      <c r="D12120" s="13">
        <v>260.72000000000003</v>
      </c>
      <c r="E12120" s="6">
        <v>257424.44999999995</v>
      </c>
      <c r="F12120" s="6">
        <v>100138.09</v>
      </c>
      <c r="G12120" s="7">
        <v>39570</v>
      </c>
      <c r="H12120" s="7">
        <v>40434</v>
      </c>
      <c r="I12120" s="7">
        <v>49674</v>
      </c>
      <c r="J12120" s="5" t="s">
        <v>3290</v>
      </c>
      <c r="K12120" s="5">
        <v>9230</v>
      </c>
      <c r="L12120" s="5" t="s">
        <v>3291</v>
      </c>
      <c r="M12120" s="5" t="s">
        <v>32</v>
      </c>
      <c r="N12120" s="5" t="s">
        <v>3292</v>
      </c>
      <c r="O12120" s="5"/>
      <c r="P12120" s="5"/>
      <c r="Q12120" s="5"/>
    </row>
    <row r="12121" spans="1:17" x14ac:dyDescent="0.35">
      <c r="A12121" s="5" t="s">
        <v>12634</v>
      </c>
      <c r="B12121" s="5" t="s">
        <v>18</v>
      </c>
      <c r="C12121" s="5" t="s">
        <v>22</v>
      </c>
      <c r="D12121" s="13">
        <v>260.91000000000003</v>
      </c>
      <c r="E12121" s="6">
        <v>282910.19199999998</v>
      </c>
      <c r="F12121" s="6">
        <v>55163.569999999985</v>
      </c>
      <c r="G12121" s="7">
        <v>40738</v>
      </c>
      <c r="H12121" s="7">
        <v>41592</v>
      </c>
      <c r="I12121" s="7">
        <v>50770</v>
      </c>
      <c r="J12121" s="5" t="s">
        <v>12635</v>
      </c>
      <c r="K12121" s="5">
        <v>3019</v>
      </c>
      <c r="L12121" s="5" t="s">
        <v>67</v>
      </c>
      <c r="M12121" s="5" t="s">
        <v>51</v>
      </c>
      <c r="N12121" s="5"/>
      <c r="O12121" s="5" t="s">
        <v>34</v>
      </c>
      <c r="P12121" s="5" t="s">
        <v>2125</v>
      </c>
      <c r="Q12121" s="5" t="s">
        <v>123</v>
      </c>
    </row>
    <row r="12122" spans="1:17" hidden="1" x14ac:dyDescent="0.35">
      <c r="A12122" s="5" t="s">
        <v>5792</v>
      </c>
      <c r="B12122" s="5" t="s">
        <v>81</v>
      </c>
      <c r="C12122" s="5" t="s">
        <v>125</v>
      </c>
      <c r="D12122" s="13">
        <v>261</v>
      </c>
      <c r="E12122" s="6">
        <v>775642.4</v>
      </c>
      <c r="F12122" s="6">
        <v>201014.56000000003</v>
      </c>
      <c r="G12122" s="7">
        <v>39682</v>
      </c>
      <c r="H12122" s="7">
        <v>41061</v>
      </c>
      <c r="I12122" s="7">
        <v>50405</v>
      </c>
      <c r="J12122" s="5" t="s">
        <v>5793</v>
      </c>
      <c r="K12122" s="5">
        <v>8501</v>
      </c>
      <c r="L12122" s="5" t="s">
        <v>1420</v>
      </c>
      <c r="M12122" s="5" t="s">
        <v>25</v>
      </c>
      <c r="N12122" s="5" t="s">
        <v>5794</v>
      </c>
      <c r="O12122" s="5" t="s">
        <v>34</v>
      </c>
      <c r="P12122" s="5" t="s">
        <v>5795</v>
      </c>
      <c r="Q12122" s="5" t="s">
        <v>433</v>
      </c>
    </row>
    <row r="12123" spans="1:17" x14ac:dyDescent="0.35">
      <c r="A12123" s="5" t="s">
        <v>6116</v>
      </c>
      <c r="B12123" s="5" t="s">
        <v>18</v>
      </c>
      <c r="C12123" s="5" t="s">
        <v>22</v>
      </c>
      <c r="D12123" s="13">
        <v>261.89999999999998</v>
      </c>
      <c r="E12123" s="6">
        <v>168418.42499999999</v>
      </c>
      <c r="F12123" s="6">
        <v>41909.15</v>
      </c>
      <c r="G12123" s="7">
        <v>39748</v>
      </c>
      <c r="H12123" s="7">
        <v>39791</v>
      </c>
      <c r="I12123" s="7">
        <v>48944</v>
      </c>
      <c r="J12123" s="5" t="s">
        <v>6117</v>
      </c>
      <c r="K12123" s="5">
        <v>4553</v>
      </c>
      <c r="L12123" s="5" t="s">
        <v>2799</v>
      </c>
      <c r="M12123" s="5" t="s">
        <v>210</v>
      </c>
      <c r="N12123" s="5" t="s">
        <v>6118</v>
      </c>
      <c r="O12123" s="5" t="s">
        <v>34</v>
      </c>
      <c r="P12123" s="5" t="s">
        <v>6119</v>
      </c>
      <c r="Q12123" s="5" t="s">
        <v>2260</v>
      </c>
    </row>
    <row r="12124" spans="1:17" x14ac:dyDescent="0.35">
      <c r="A12124" s="5" t="s">
        <v>9993</v>
      </c>
      <c r="B12124" s="5" t="s">
        <v>18</v>
      </c>
      <c r="C12124" s="5" t="s">
        <v>22</v>
      </c>
      <c r="D12124" s="13">
        <v>261.89999999999998</v>
      </c>
      <c r="E12124" s="6">
        <v>204516.4</v>
      </c>
      <c r="F12124" s="6">
        <v>36608.44000000001</v>
      </c>
      <c r="G12124" s="7">
        <v>40529</v>
      </c>
      <c r="H12124" s="7">
        <v>41626</v>
      </c>
      <c r="I12124" s="7">
        <v>50770</v>
      </c>
      <c r="J12124" s="5" t="s">
        <v>9994</v>
      </c>
      <c r="K12124" s="5">
        <v>9444</v>
      </c>
      <c r="L12124" s="5" t="s">
        <v>1761</v>
      </c>
      <c r="M12124" s="5" t="s">
        <v>32</v>
      </c>
      <c r="N12124" s="5"/>
      <c r="O12124" s="5" t="s">
        <v>34</v>
      </c>
      <c r="P12124" s="5" t="s">
        <v>9995</v>
      </c>
      <c r="Q12124" s="5" t="s">
        <v>7230</v>
      </c>
    </row>
    <row r="12125" spans="1:17" x14ac:dyDescent="0.35">
      <c r="A12125" s="5" t="s">
        <v>14368</v>
      </c>
      <c r="B12125" s="5" t="s">
        <v>18</v>
      </c>
      <c r="C12125" s="5" t="s">
        <v>22</v>
      </c>
      <c r="D12125" s="13">
        <v>262.08</v>
      </c>
      <c r="E12125" s="6">
        <v>127786</v>
      </c>
      <c r="F12125" s="6">
        <v>14720.66</v>
      </c>
      <c r="G12125" s="7">
        <v>40933</v>
      </c>
      <c r="H12125" s="7">
        <v>42636</v>
      </c>
      <c r="I12125" s="7">
        <v>49948</v>
      </c>
      <c r="J12125" s="5" t="s">
        <v>14369</v>
      </c>
      <c r="K12125" s="5">
        <v>1727</v>
      </c>
      <c r="L12125" s="5" t="s">
        <v>4037</v>
      </c>
      <c r="M12125" s="5" t="s">
        <v>55</v>
      </c>
      <c r="N12125" s="5" t="s">
        <v>9055</v>
      </c>
      <c r="O12125" s="5" t="s">
        <v>34</v>
      </c>
      <c r="P12125" s="5" t="s">
        <v>9056</v>
      </c>
      <c r="Q12125" s="5" t="s">
        <v>1171</v>
      </c>
    </row>
    <row r="12126" spans="1:17" x14ac:dyDescent="0.35">
      <c r="A12126" s="5" t="s">
        <v>15114</v>
      </c>
      <c r="B12126" s="5" t="s">
        <v>18</v>
      </c>
      <c r="C12126" s="5" t="s">
        <v>19</v>
      </c>
      <c r="D12126" s="13">
        <v>262.11</v>
      </c>
      <c r="E12126" s="6">
        <v>128188</v>
      </c>
      <c r="F12126" s="6">
        <v>25124.86</v>
      </c>
      <c r="G12126" s="7">
        <v>40942</v>
      </c>
      <c r="H12126" s="7">
        <v>41589</v>
      </c>
      <c r="I12126" s="7">
        <v>50739</v>
      </c>
      <c r="J12126" s="5" t="s">
        <v>15115</v>
      </c>
      <c r="K12126" s="5">
        <v>1059</v>
      </c>
      <c r="L12126" s="5" t="s">
        <v>15116</v>
      </c>
      <c r="M12126" s="5" t="s">
        <v>21</v>
      </c>
      <c r="N12126" s="5" t="s">
        <v>15117</v>
      </c>
      <c r="O12126" s="5"/>
      <c r="P12126" s="5"/>
      <c r="Q12126" s="5"/>
    </row>
    <row r="12127" spans="1:17" x14ac:dyDescent="0.35">
      <c r="A12127" s="5" t="s">
        <v>1154</v>
      </c>
      <c r="B12127" s="5" t="s">
        <v>18</v>
      </c>
      <c r="C12127" s="5" t="s">
        <v>22</v>
      </c>
      <c r="D12127" s="13">
        <v>262.8</v>
      </c>
      <c r="E12127" s="6">
        <v>251838.8</v>
      </c>
      <c r="F12127" s="6">
        <v>93533.48000000001</v>
      </c>
      <c r="G12127" s="7">
        <v>39570</v>
      </c>
      <c r="H12127" s="7">
        <v>40820</v>
      </c>
      <c r="I12127" s="7">
        <v>50040</v>
      </c>
      <c r="J12127" s="5" t="s">
        <v>1155</v>
      </c>
      <c r="K12127" s="5">
        <v>8717</v>
      </c>
      <c r="L12127" s="5" t="s">
        <v>862</v>
      </c>
      <c r="M12127" s="5" t="s">
        <v>32</v>
      </c>
      <c r="N12127" s="5" t="s">
        <v>1156</v>
      </c>
      <c r="O12127" s="5" t="s">
        <v>34</v>
      </c>
      <c r="P12127" s="5" t="s">
        <v>1157</v>
      </c>
      <c r="Q12127" s="5" t="s">
        <v>1158</v>
      </c>
    </row>
    <row r="12128" spans="1:17" x14ac:dyDescent="0.35">
      <c r="A12128" s="5" t="s">
        <v>15256</v>
      </c>
      <c r="B12128" s="5" t="s">
        <v>18</v>
      </c>
      <c r="C12128" s="5" t="s">
        <v>22</v>
      </c>
      <c r="D12128" s="13">
        <v>263.25</v>
      </c>
      <c r="E12128" s="6">
        <v>110981.6</v>
      </c>
      <c r="F12128" s="6">
        <v>14138.24</v>
      </c>
      <c r="G12128" s="7">
        <v>40967</v>
      </c>
      <c r="H12128" s="7">
        <v>42089</v>
      </c>
      <c r="I12128" s="7">
        <v>49399</v>
      </c>
      <c r="J12128" s="5" t="s">
        <v>15257</v>
      </c>
      <c r="K12128" s="5">
        <v>2720</v>
      </c>
      <c r="L12128" s="5" t="s">
        <v>979</v>
      </c>
      <c r="M12128" s="5" t="s">
        <v>51</v>
      </c>
      <c r="N12128" s="5" t="s">
        <v>10568</v>
      </c>
      <c r="O12128" s="5" t="s">
        <v>34</v>
      </c>
      <c r="P12128" s="5" t="s">
        <v>10569</v>
      </c>
      <c r="Q12128" s="5" t="s">
        <v>123</v>
      </c>
    </row>
    <row r="12129" spans="1:17" x14ac:dyDescent="0.35">
      <c r="A12129" s="5" t="s">
        <v>1106</v>
      </c>
      <c r="B12129" s="5" t="s">
        <v>18</v>
      </c>
      <c r="C12129" s="5" t="s">
        <v>22</v>
      </c>
      <c r="D12129" s="13">
        <v>263.39999999999998</v>
      </c>
      <c r="E12129" s="6">
        <v>275263.125</v>
      </c>
      <c r="F12129" s="6">
        <v>117812.63</v>
      </c>
      <c r="G12129" s="7">
        <v>39570</v>
      </c>
      <c r="H12129" s="7">
        <v>40533</v>
      </c>
      <c r="I12129" s="7">
        <v>49674</v>
      </c>
      <c r="J12129" s="5" t="s">
        <v>1107</v>
      </c>
      <c r="K12129" s="5">
        <v>5417</v>
      </c>
      <c r="L12129" s="5" t="s">
        <v>1108</v>
      </c>
      <c r="M12129" s="5" t="s">
        <v>28</v>
      </c>
      <c r="N12129" s="5"/>
      <c r="O12129" s="5" t="s">
        <v>34</v>
      </c>
      <c r="P12129" s="5" t="s">
        <v>1109</v>
      </c>
      <c r="Q12129" s="5" t="s">
        <v>1110</v>
      </c>
    </row>
    <row r="12130" spans="1:17" x14ac:dyDescent="0.35">
      <c r="A12130" s="5" t="s">
        <v>1931</v>
      </c>
      <c r="B12130" s="5" t="s">
        <v>18</v>
      </c>
      <c r="C12130" s="5" t="s">
        <v>22</v>
      </c>
      <c r="D12130" s="13">
        <v>263.39999999999998</v>
      </c>
      <c r="E12130" s="6">
        <v>246831.53999999998</v>
      </c>
      <c r="F12130" s="6">
        <v>92361.319999999992</v>
      </c>
      <c r="G12130" s="7">
        <v>39570</v>
      </c>
      <c r="H12130" s="7">
        <v>39674</v>
      </c>
      <c r="I12130" s="7">
        <v>48944</v>
      </c>
      <c r="J12130" s="5" t="s">
        <v>1469</v>
      </c>
      <c r="K12130" s="5">
        <v>6147</v>
      </c>
      <c r="L12130" s="5" t="s">
        <v>1470</v>
      </c>
      <c r="M12130" s="5" t="s">
        <v>179</v>
      </c>
      <c r="N12130" s="5" t="s">
        <v>1932</v>
      </c>
      <c r="O12130" s="5" t="s">
        <v>34</v>
      </c>
      <c r="P12130" s="5" t="s">
        <v>1933</v>
      </c>
      <c r="Q12130" s="5" t="s">
        <v>1185</v>
      </c>
    </row>
    <row r="12131" spans="1:17" x14ac:dyDescent="0.35">
      <c r="A12131" s="5" t="s">
        <v>12249</v>
      </c>
      <c r="B12131" s="5" t="s">
        <v>18</v>
      </c>
      <c r="C12131" s="5" t="s">
        <v>22</v>
      </c>
      <c r="D12131" s="13">
        <v>263.55</v>
      </c>
      <c r="E12131" s="6">
        <v>279202.95</v>
      </c>
      <c r="F12131" s="6">
        <v>44330.26</v>
      </c>
      <c r="G12131" s="7">
        <v>40715</v>
      </c>
      <c r="H12131" s="7">
        <v>41557</v>
      </c>
      <c r="I12131" s="7">
        <v>50770</v>
      </c>
      <c r="J12131" s="5" t="s">
        <v>12250</v>
      </c>
      <c r="K12131" s="5">
        <v>9444</v>
      </c>
      <c r="L12131" s="5" t="s">
        <v>1761</v>
      </c>
      <c r="M12131" s="5" t="s">
        <v>32</v>
      </c>
      <c r="N12131" s="5"/>
      <c r="O12131" s="5" t="s">
        <v>34</v>
      </c>
      <c r="P12131" s="5" t="s">
        <v>12251</v>
      </c>
      <c r="Q12131" s="5" t="s">
        <v>66</v>
      </c>
    </row>
    <row r="12132" spans="1:17" hidden="1" x14ac:dyDescent="0.35">
      <c r="A12132" s="5" t="s">
        <v>15577</v>
      </c>
      <c r="B12132" s="5" t="s">
        <v>287</v>
      </c>
      <c r="C12132" s="5" t="s">
        <v>658</v>
      </c>
      <c r="D12132" s="13">
        <v>265</v>
      </c>
      <c r="E12132" s="6">
        <v>1756679.1280000003</v>
      </c>
      <c r="F12132" s="6">
        <v>680162.67999999982</v>
      </c>
      <c r="G12132" s="7">
        <v>41299</v>
      </c>
      <c r="H12132" s="7">
        <v>41974</v>
      </c>
      <c r="I12132" s="7">
        <v>49309</v>
      </c>
      <c r="J12132" s="5" t="s">
        <v>15578</v>
      </c>
      <c r="K12132" s="5">
        <v>8240</v>
      </c>
      <c r="L12132" s="5" t="s">
        <v>723</v>
      </c>
      <c r="M12132" s="5" t="s">
        <v>408</v>
      </c>
      <c r="N12132" s="5" t="s">
        <v>15579</v>
      </c>
      <c r="O12132" s="5" t="s">
        <v>86</v>
      </c>
      <c r="P12132" s="5" t="s">
        <v>15580</v>
      </c>
      <c r="Q12132" s="5" t="s">
        <v>10530</v>
      </c>
    </row>
    <row r="12133" spans="1:17" x14ac:dyDescent="0.35">
      <c r="A12133" s="5" t="s">
        <v>6808</v>
      </c>
      <c r="B12133" s="5" t="s">
        <v>18</v>
      </c>
      <c r="C12133" s="5" t="s">
        <v>22</v>
      </c>
      <c r="D12133" s="13">
        <v>265.25</v>
      </c>
      <c r="E12133" s="6">
        <v>270773.59999999998</v>
      </c>
      <c r="F12133" s="6">
        <v>70401.150000000009</v>
      </c>
      <c r="G12133" s="7">
        <v>39889</v>
      </c>
      <c r="H12133" s="7">
        <v>41101</v>
      </c>
      <c r="I12133" s="7">
        <v>50405</v>
      </c>
      <c r="J12133" s="5" t="s">
        <v>6809</v>
      </c>
      <c r="K12133" s="5">
        <v>3267</v>
      </c>
      <c r="L12133" s="5" t="s">
        <v>1584</v>
      </c>
      <c r="M12133" s="5" t="s">
        <v>51</v>
      </c>
      <c r="N12133" s="5"/>
      <c r="O12133" s="5" t="s">
        <v>86</v>
      </c>
      <c r="P12133" s="5" t="s">
        <v>6137</v>
      </c>
      <c r="Q12133" s="5" t="s">
        <v>6810</v>
      </c>
    </row>
    <row r="12134" spans="1:17" x14ac:dyDescent="0.35">
      <c r="A12134" s="5" t="s">
        <v>14606</v>
      </c>
      <c r="B12134" s="5" t="s">
        <v>18</v>
      </c>
      <c r="C12134" s="5" t="s">
        <v>22</v>
      </c>
      <c r="D12134" s="13">
        <v>265.44</v>
      </c>
      <c r="E12134" s="6">
        <v>267906.00000000006</v>
      </c>
      <c r="F12134" s="6">
        <v>82585.700000000012</v>
      </c>
      <c r="G12134" s="7">
        <v>40865</v>
      </c>
      <c r="H12134" s="7">
        <v>41159</v>
      </c>
      <c r="I12134" s="7">
        <v>50313</v>
      </c>
      <c r="J12134" s="5" t="s">
        <v>14607</v>
      </c>
      <c r="K12134" s="5">
        <v>6331</v>
      </c>
      <c r="L12134" s="5" t="s">
        <v>3088</v>
      </c>
      <c r="M12134" s="5" t="s">
        <v>895</v>
      </c>
      <c r="N12134" s="5" t="s">
        <v>14608</v>
      </c>
      <c r="O12134" s="5" t="s">
        <v>34</v>
      </c>
      <c r="P12134" s="5" t="s">
        <v>2806</v>
      </c>
      <c r="Q12134" s="5" t="s">
        <v>433</v>
      </c>
    </row>
    <row r="12135" spans="1:17" x14ac:dyDescent="0.35">
      <c r="A12135" s="5" t="s">
        <v>14514</v>
      </c>
      <c r="B12135" s="5" t="s">
        <v>18</v>
      </c>
      <c r="C12135" s="5" t="s">
        <v>22</v>
      </c>
      <c r="D12135" s="13">
        <v>265.64999999999998</v>
      </c>
      <c r="E12135" s="6">
        <v>201697.91000000003</v>
      </c>
      <c r="F12135" s="6">
        <v>35395.449999999997</v>
      </c>
      <c r="G12135" s="7">
        <v>40855</v>
      </c>
      <c r="H12135" s="7">
        <v>42244</v>
      </c>
      <c r="I12135" s="7">
        <v>49674</v>
      </c>
      <c r="J12135" s="5" t="s">
        <v>14515</v>
      </c>
      <c r="K12135" s="5">
        <v>6274</v>
      </c>
      <c r="L12135" s="5" t="s">
        <v>657</v>
      </c>
      <c r="M12135" s="5" t="s">
        <v>179</v>
      </c>
      <c r="N12135" s="5" t="s">
        <v>14516</v>
      </c>
      <c r="O12135" s="5" t="s">
        <v>34</v>
      </c>
      <c r="P12135" s="5" t="s">
        <v>1713</v>
      </c>
      <c r="Q12135" s="5" t="s">
        <v>3339</v>
      </c>
    </row>
    <row r="12136" spans="1:17" x14ac:dyDescent="0.35">
      <c r="A12136" s="5" t="s">
        <v>14575</v>
      </c>
      <c r="B12136" s="5" t="s">
        <v>18</v>
      </c>
      <c r="C12136" s="5" t="s">
        <v>22</v>
      </c>
      <c r="D12136" s="13">
        <v>265.98</v>
      </c>
      <c r="E12136" s="6">
        <v>255173.913</v>
      </c>
      <c r="F12136" s="6">
        <v>37043.649999999994</v>
      </c>
      <c r="G12136" s="7">
        <v>40862</v>
      </c>
      <c r="H12136" s="7">
        <v>41631</v>
      </c>
      <c r="I12136" s="7">
        <v>50770</v>
      </c>
      <c r="J12136" s="5" t="s">
        <v>14576</v>
      </c>
      <c r="K12136" s="5">
        <v>7012</v>
      </c>
      <c r="L12136" s="5" t="s">
        <v>2558</v>
      </c>
      <c r="M12136" s="5" t="s">
        <v>99</v>
      </c>
      <c r="N12136" s="5" t="s">
        <v>9956</v>
      </c>
      <c r="O12136" s="5" t="s">
        <v>34</v>
      </c>
      <c r="P12136" s="5" t="s">
        <v>9957</v>
      </c>
      <c r="Q12136" s="5" t="s">
        <v>366</v>
      </c>
    </row>
    <row r="12137" spans="1:17" x14ac:dyDescent="0.35">
      <c r="A12137" s="5" t="s">
        <v>14870</v>
      </c>
      <c r="B12137" s="5" t="s">
        <v>18</v>
      </c>
      <c r="C12137" s="5" t="s">
        <v>22</v>
      </c>
      <c r="D12137" s="13">
        <v>266.56</v>
      </c>
      <c r="E12137" s="6">
        <v>270744</v>
      </c>
      <c r="F12137" s="6">
        <v>49020.48000000001</v>
      </c>
      <c r="G12137" s="7">
        <v>40892</v>
      </c>
      <c r="H12137" s="7">
        <v>41400</v>
      </c>
      <c r="I12137" s="7">
        <v>50556</v>
      </c>
      <c r="J12137" s="5" t="s">
        <v>14871</v>
      </c>
      <c r="K12137" s="5">
        <v>1510</v>
      </c>
      <c r="L12137" s="5" t="s">
        <v>3895</v>
      </c>
      <c r="M12137" s="5" t="s">
        <v>21</v>
      </c>
      <c r="N12137" s="5" t="s">
        <v>14872</v>
      </c>
      <c r="O12137" s="5" t="s">
        <v>34</v>
      </c>
      <c r="P12137" s="5" t="s">
        <v>433</v>
      </c>
      <c r="Q12137" s="5" t="s">
        <v>105</v>
      </c>
    </row>
    <row r="12138" spans="1:17" x14ac:dyDescent="0.35">
      <c r="A12138" s="5" t="s">
        <v>1666</v>
      </c>
      <c r="B12138" s="5" t="s">
        <v>18</v>
      </c>
      <c r="C12138" s="5" t="s">
        <v>22</v>
      </c>
      <c r="D12138" s="13">
        <v>266.8</v>
      </c>
      <c r="E12138" s="6">
        <v>252909.99999999997</v>
      </c>
      <c r="F12138" s="6">
        <v>79606.770000000019</v>
      </c>
      <c r="G12138" s="7">
        <v>39570</v>
      </c>
      <c r="H12138" s="7">
        <v>41450</v>
      </c>
      <c r="I12138" s="7">
        <v>50770</v>
      </c>
      <c r="J12138" s="5" t="s">
        <v>1667</v>
      </c>
      <c r="K12138" s="5">
        <v>6055</v>
      </c>
      <c r="L12138" s="5" t="s">
        <v>1615</v>
      </c>
      <c r="M12138" s="5" t="s">
        <v>460</v>
      </c>
      <c r="N12138" s="5" t="s">
        <v>1668</v>
      </c>
      <c r="O12138" s="5" t="s">
        <v>86</v>
      </c>
      <c r="P12138" s="5" t="s">
        <v>1669</v>
      </c>
      <c r="Q12138" s="5" t="s">
        <v>1670</v>
      </c>
    </row>
    <row r="12139" spans="1:17" x14ac:dyDescent="0.35">
      <c r="A12139" s="5" t="s">
        <v>8252</v>
      </c>
      <c r="B12139" s="5" t="s">
        <v>18</v>
      </c>
      <c r="C12139" s="5" t="s">
        <v>22</v>
      </c>
      <c r="D12139" s="13">
        <v>266.8</v>
      </c>
      <c r="E12139" s="6">
        <v>251390.5</v>
      </c>
      <c r="F12139" s="6">
        <v>60836.490000000005</v>
      </c>
      <c r="G12139" s="7">
        <v>40243</v>
      </c>
      <c r="H12139" s="7">
        <v>41450</v>
      </c>
      <c r="I12139" s="7">
        <v>50770</v>
      </c>
      <c r="J12139" s="5" t="s">
        <v>8253</v>
      </c>
      <c r="K12139" s="5">
        <v>1742</v>
      </c>
      <c r="L12139" s="5" t="s">
        <v>5905</v>
      </c>
      <c r="M12139" s="5" t="s">
        <v>55</v>
      </c>
      <c r="N12139" s="5"/>
      <c r="O12139" s="5" t="s">
        <v>34</v>
      </c>
      <c r="P12139" s="5" t="s">
        <v>8254</v>
      </c>
      <c r="Q12139" s="5" t="s">
        <v>3126</v>
      </c>
    </row>
    <row r="12140" spans="1:17" x14ac:dyDescent="0.35">
      <c r="A12140" s="5" t="s">
        <v>15405</v>
      </c>
      <c r="B12140" s="5" t="s">
        <v>18</v>
      </c>
      <c r="C12140" s="5" t="s">
        <v>22</v>
      </c>
      <c r="D12140" s="13">
        <v>267.3</v>
      </c>
      <c r="E12140" s="6">
        <v>110174.95999999999</v>
      </c>
      <c r="F12140" s="6">
        <v>33962.950000000004</v>
      </c>
      <c r="G12140" s="7">
        <v>41002</v>
      </c>
      <c r="H12140" s="7">
        <v>41181</v>
      </c>
      <c r="I12140" s="7">
        <v>50313</v>
      </c>
      <c r="J12140" s="5" t="s">
        <v>15406</v>
      </c>
      <c r="K12140" s="5">
        <v>6405</v>
      </c>
      <c r="L12140" s="5" t="s">
        <v>15407</v>
      </c>
      <c r="M12140" s="5" t="s">
        <v>414</v>
      </c>
      <c r="N12140" s="5" t="s">
        <v>11982</v>
      </c>
      <c r="O12140" s="5" t="s">
        <v>34</v>
      </c>
      <c r="P12140" s="5" t="s">
        <v>11983</v>
      </c>
      <c r="Q12140" s="5" t="s">
        <v>1047</v>
      </c>
    </row>
    <row r="12141" spans="1:17" x14ac:dyDescent="0.35">
      <c r="A12141" s="5" t="s">
        <v>15364</v>
      </c>
      <c r="B12141" s="5" t="s">
        <v>18</v>
      </c>
      <c r="C12141" s="5" t="s">
        <v>22</v>
      </c>
      <c r="D12141" s="13">
        <v>268</v>
      </c>
      <c r="E12141" s="6">
        <v>123079.75</v>
      </c>
      <c r="F12141" s="6">
        <v>27920.699999999993</v>
      </c>
      <c r="G12141" s="7">
        <v>41026</v>
      </c>
      <c r="H12141" s="7">
        <v>41271</v>
      </c>
      <c r="I12141" s="7">
        <v>50405</v>
      </c>
      <c r="J12141" s="5" t="s">
        <v>15365</v>
      </c>
      <c r="K12141" s="5">
        <v>1782</v>
      </c>
      <c r="L12141" s="5" t="s">
        <v>15366</v>
      </c>
      <c r="M12141" s="5" t="s">
        <v>55</v>
      </c>
      <c r="N12141" s="5"/>
      <c r="O12141" s="5" t="s">
        <v>34</v>
      </c>
      <c r="P12141" s="5" t="s">
        <v>15367</v>
      </c>
      <c r="Q12141" s="5" t="s">
        <v>946</v>
      </c>
    </row>
    <row r="12142" spans="1:17" x14ac:dyDescent="0.35">
      <c r="A12142" s="5" t="s">
        <v>12117</v>
      </c>
      <c r="B12142" s="5" t="s">
        <v>18</v>
      </c>
      <c r="C12142" s="5" t="s">
        <v>22</v>
      </c>
      <c r="D12142" s="13">
        <v>268.68</v>
      </c>
      <c r="E12142" s="6">
        <v>275189.59999999998</v>
      </c>
      <c r="F12142" s="6">
        <v>49314.390000000007</v>
      </c>
      <c r="G12142" s="7">
        <v>40709</v>
      </c>
      <c r="H12142" s="7">
        <v>42269</v>
      </c>
      <c r="I12142" s="7">
        <v>49674</v>
      </c>
      <c r="J12142" s="5" t="s">
        <v>12118</v>
      </c>
      <c r="K12142" s="5">
        <v>8185</v>
      </c>
      <c r="L12142" s="5" t="s">
        <v>6501</v>
      </c>
      <c r="M12142" s="5" t="s">
        <v>53</v>
      </c>
      <c r="N12142" s="5"/>
      <c r="O12142" s="5" t="s">
        <v>34</v>
      </c>
      <c r="P12142" s="5" t="s">
        <v>8398</v>
      </c>
      <c r="Q12142" s="5" t="s">
        <v>200</v>
      </c>
    </row>
    <row r="12143" spans="1:17" x14ac:dyDescent="0.35">
      <c r="A12143" s="5" t="s">
        <v>11326</v>
      </c>
      <c r="B12143" s="5" t="s">
        <v>18</v>
      </c>
      <c r="C12143" s="5" t="s">
        <v>22</v>
      </c>
      <c r="D12143" s="13">
        <v>268.73</v>
      </c>
      <c r="E12143" s="6">
        <v>177592.82600000006</v>
      </c>
      <c r="F12143" s="6">
        <v>36441.980000000003</v>
      </c>
      <c r="G12143" s="7">
        <v>40672</v>
      </c>
      <c r="H12143" s="7">
        <v>41985</v>
      </c>
      <c r="I12143" s="7">
        <v>49309</v>
      </c>
      <c r="J12143" s="5" t="s">
        <v>11327</v>
      </c>
      <c r="K12143" s="5">
        <v>7403</v>
      </c>
      <c r="L12143" s="5" t="s">
        <v>914</v>
      </c>
      <c r="M12143" s="5" t="s">
        <v>99</v>
      </c>
      <c r="N12143" s="5" t="s">
        <v>9956</v>
      </c>
      <c r="O12143" s="5" t="s">
        <v>34</v>
      </c>
      <c r="P12143" s="5" t="s">
        <v>9957</v>
      </c>
      <c r="Q12143" s="5" t="s">
        <v>366</v>
      </c>
    </row>
    <row r="12144" spans="1:17" x14ac:dyDescent="0.35">
      <c r="A12144" s="5" t="s">
        <v>195</v>
      </c>
      <c r="B12144" s="5" t="s">
        <v>18</v>
      </c>
      <c r="C12144" s="5" t="s">
        <v>22</v>
      </c>
      <c r="D12144" s="13">
        <v>270</v>
      </c>
      <c r="E12144" s="6">
        <v>287737</v>
      </c>
      <c r="F12144" s="6">
        <v>106866.13000000002</v>
      </c>
      <c r="G12144" s="7">
        <v>39569</v>
      </c>
      <c r="H12144" s="7">
        <v>40898</v>
      </c>
      <c r="I12144" s="7">
        <v>50040</v>
      </c>
      <c r="J12144" s="5" t="s">
        <v>196</v>
      </c>
      <c r="K12144" s="5">
        <v>1400</v>
      </c>
      <c r="L12144" s="5" t="s">
        <v>197</v>
      </c>
      <c r="M12144" s="5" t="s">
        <v>21</v>
      </c>
      <c r="N12144" s="5" t="s">
        <v>198</v>
      </c>
      <c r="O12144" s="5" t="s">
        <v>34</v>
      </c>
      <c r="P12144" s="5" t="s">
        <v>199</v>
      </c>
      <c r="Q12144" s="5" t="s">
        <v>200</v>
      </c>
    </row>
    <row r="12145" spans="1:17" hidden="1" x14ac:dyDescent="0.35">
      <c r="A12145" s="5" t="s">
        <v>4139</v>
      </c>
      <c r="B12145" s="5" t="s">
        <v>81</v>
      </c>
      <c r="C12145" s="5" t="s">
        <v>145</v>
      </c>
      <c r="D12145" s="13">
        <v>270</v>
      </c>
      <c r="E12145" s="6">
        <v>1851783.0399999998</v>
      </c>
      <c r="F12145" s="6">
        <v>360940.94999999995</v>
      </c>
      <c r="G12145" s="7">
        <v>39570</v>
      </c>
      <c r="H12145" s="7">
        <v>42437</v>
      </c>
      <c r="I12145" s="7">
        <v>51866</v>
      </c>
      <c r="J12145" s="5" t="s">
        <v>4140</v>
      </c>
      <c r="K12145" s="5">
        <v>6487</v>
      </c>
      <c r="L12145" s="5" t="s">
        <v>4141</v>
      </c>
      <c r="M12145" s="5" t="s">
        <v>430</v>
      </c>
      <c r="N12145" s="5" t="s">
        <v>4142</v>
      </c>
      <c r="O12145" s="5" t="s">
        <v>34</v>
      </c>
      <c r="P12145" s="5" t="s">
        <v>2317</v>
      </c>
      <c r="Q12145" s="5" t="s">
        <v>1185</v>
      </c>
    </row>
    <row r="12146" spans="1:17" hidden="1" x14ac:dyDescent="0.35">
      <c r="A12146" s="5" t="s">
        <v>5117</v>
      </c>
      <c r="B12146" s="5" t="s">
        <v>81</v>
      </c>
      <c r="C12146" s="5" t="s">
        <v>145</v>
      </c>
      <c r="D12146" s="13">
        <v>270</v>
      </c>
      <c r="E12146" s="6">
        <v>1718957.2</v>
      </c>
      <c r="F12146" s="6">
        <v>276118.47000000003</v>
      </c>
      <c r="G12146" s="7">
        <v>39577</v>
      </c>
      <c r="H12146" s="7">
        <v>39457</v>
      </c>
      <c r="I12146" s="7">
        <v>48944</v>
      </c>
      <c r="J12146" s="5"/>
      <c r="K12146" s="5">
        <v>7532</v>
      </c>
      <c r="L12146" s="5" t="s">
        <v>5118</v>
      </c>
      <c r="M12146" s="5" t="s">
        <v>99</v>
      </c>
      <c r="N12146" s="5" t="s">
        <v>5115</v>
      </c>
      <c r="O12146" s="5" t="s">
        <v>34</v>
      </c>
      <c r="P12146" s="5" t="s">
        <v>5116</v>
      </c>
      <c r="Q12146" s="5" t="s">
        <v>1089</v>
      </c>
    </row>
    <row r="12147" spans="1:17" hidden="1" x14ac:dyDescent="0.35">
      <c r="A12147" s="5" t="s">
        <v>6214</v>
      </c>
      <c r="B12147" s="5" t="s">
        <v>287</v>
      </c>
      <c r="C12147" s="5" t="s">
        <v>658</v>
      </c>
      <c r="D12147" s="13">
        <v>270</v>
      </c>
      <c r="E12147" s="6">
        <v>1629710.5</v>
      </c>
      <c r="F12147" s="6">
        <v>630587.1100000001</v>
      </c>
      <c r="G12147" s="7">
        <v>39784</v>
      </c>
      <c r="H12147" s="7">
        <v>40854</v>
      </c>
      <c r="I12147" s="7">
        <v>48213</v>
      </c>
      <c r="J12147" s="5" t="s">
        <v>6215</v>
      </c>
      <c r="K12147" s="5">
        <v>2114</v>
      </c>
      <c r="L12147" s="5" t="s">
        <v>6216</v>
      </c>
      <c r="M12147" s="5" t="s">
        <v>583</v>
      </c>
      <c r="N12147" s="5" t="s">
        <v>6217</v>
      </c>
      <c r="O12147" s="5" t="s">
        <v>34</v>
      </c>
      <c r="P12147" s="5" t="s">
        <v>6218</v>
      </c>
      <c r="Q12147" s="5" t="s">
        <v>6219</v>
      </c>
    </row>
    <row r="12148" spans="1:17" x14ac:dyDescent="0.35">
      <c r="A12148" s="5" t="s">
        <v>149</v>
      </c>
      <c r="B12148" s="5" t="s">
        <v>18</v>
      </c>
      <c r="C12148" s="5" t="s">
        <v>22</v>
      </c>
      <c r="D12148" s="13">
        <v>270.3</v>
      </c>
      <c r="E12148" s="6">
        <v>299032</v>
      </c>
      <c r="F12148" s="6">
        <v>111061.06999999999</v>
      </c>
      <c r="G12148" s="7">
        <v>39569</v>
      </c>
      <c r="H12148" s="7">
        <v>40892</v>
      </c>
      <c r="I12148" s="7">
        <v>50040</v>
      </c>
      <c r="J12148" s="5" t="s">
        <v>150</v>
      </c>
      <c r="K12148" s="5">
        <v>2926</v>
      </c>
      <c r="L12148" s="5" t="s">
        <v>151</v>
      </c>
      <c r="M12148" s="5" t="s">
        <v>38</v>
      </c>
      <c r="N12148" s="5" t="s">
        <v>152</v>
      </c>
      <c r="O12148" s="5" t="s">
        <v>34</v>
      </c>
      <c r="P12148" s="5" t="s">
        <v>153</v>
      </c>
      <c r="Q12148" s="5" t="s">
        <v>154</v>
      </c>
    </row>
    <row r="12149" spans="1:17" x14ac:dyDescent="0.35">
      <c r="A12149" s="5" t="s">
        <v>8530</v>
      </c>
      <c r="B12149" s="5" t="s">
        <v>18</v>
      </c>
      <c r="C12149" s="5" t="s">
        <v>22</v>
      </c>
      <c r="D12149" s="13">
        <v>270.33</v>
      </c>
      <c r="E12149" s="6">
        <v>266157</v>
      </c>
      <c r="F12149" s="6">
        <v>57333.73</v>
      </c>
      <c r="G12149" s="7">
        <v>40302</v>
      </c>
      <c r="H12149" s="7">
        <v>41631</v>
      </c>
      <c r="I12149" s="7">
        <v>50770</v>
      </c>
      <c r="J12149" s="5" t="s">
        <v>8531</v>
      </c>
      <c r="K12149" s="5">
        <v>9533</v>
      </c>
      <c r="L12149" s="5" t="s">
        <v>715</v>
      </c>
      <c r="M12149" s="5" t="s">
        <v>32</v>
      </c>
      <c r="N12149" s="5"/>
      <c r="O12149" s="5" t="s">
        <v>34</v>
      </c>
      <c r="P12149" s="5" t="s">
        <v>8532</v>
      </c>
      <c r="Q12149" s="5" t="s">
        <v>8533</v>
      </c>
    </row>
    <row r="12150" spans="1:17" x14ac:dyDescent="0.35">
      <c r="A12150" s="5" t="s">
        <v>2845</v>
      </c>
      <c r="B12150" s="5" t="s">
        <v>18</v>
      </c>
      <c r="C12150" s="5" t="s">
        <v>22</v>
      </c>
      <c r="D12150" s="13">
        <v>270.39999999999998</v>
      </c>
      <c r="E12150" s="6">
        <v>326415.19999999995</v>
      </c>
      <c r="F12150" s="6">
        <v>186090.01</v>
      </c>
      <c r="G12150" s="7">
        <v>39570</v>
      </c>
      <c r="H12150" s="7">
        <v>38827</v>
      </c>
      <c r="I12150" s="7">
        <v>48213</v>
      </c>
      <c r="J12150" s="5" t="s">
        <v>2846</v>
      </c>
      <c r="K12150" s="5">
        <v>1227</v>
      </c>
      <c r="L12150" s="5" t="s">
        <v>820</v>
      </c>
      <c r="M12150" s="5" t="s">
        <v>332</v>
      </c>
      <c r="N12150" s="5" t="s">
        <v>2847</v>
      </c>
      <c r="O12150" s="5" t="s">
        <v>34</v>
      </c>
      <c r="P12150" s="5" t="s">
        <v>1607</v>
      </c>
      <c r="Q12150" s="5" t="s">
        <v>320</v>
      </c>
    </row>
    <row r="12151" spans="1:17" x14ac:dyDescent="0.35">
      <c r="A12151" s="5" t="s">
        <v>9563</v>
      </c>
      <c r="B12151" s="5" t="s">
        <v>18</v>
      </c>
      <c r="C12151" s="5" t="s">
        <v>22</v>
      </c>
      <c r="D12151" s="13">
        <v>270.68</v>
      </c>
      <c r="E12151" s="6">
        <v>151118.47500000003</v>
      </c>
      <c r="F12151" s="6">
        <v>30869.140000000003</v>
      </c>
      <c r="G12151" s="7">
        <v>40514</v>
      </c>
      <c r="H12151" s="7">
        <v>42082</v>
      </c>
      <c r="I12151" s="7">
        <v>49674</v>
      </c>
      <c r="J12151" s="5" t="s">
        <v>9564</v>
      </c>
      <c r="K12151" s="5">
        <v>8593</v>
      </c>
      <c r="L12151" s="5" t="s">
        <v>3303</v>
      </c>
      <c r="M12151" s="5" t="s">
        <v>25</v>
      </c>
      <c r="N12151" s="5" t="s">
        <v>9565</v>
      </c>
      <c r="O12151" s="5" t="s">
        <v>86</v>
      </c>
      <c r="P12151" s="5" t="s">
        <v>9566</v>
      </c>
      <c r="Q12151" s="5" t="s">
        <v>9567</v>
      </c>
    </row>
    <row r="12152" spans="1:17" x14ac:dyDescent="0.35">
      <c r="A12152" s="5" t="s">
        <v>9568</v>
      </c>
      <c r="B12152" s="5" t="s">
        <v>18</v>
      </c>
      <c r="C12152" s="5" t="s">
        <v>22</v>
      </c>
      <c r="D12152" s="13">
        <v>270.68</v>
      </c>
      <c r="E12152" s="6">
        <v>134077.65</v>
      </c>
      <c r="F12152" s="6">
        <v>27388.2</v>
      </c>
      <c r="G12152" s="7">
        <v>40514</v>
      </c>
      <c r="H12152" s="7">
        <v>42082</v>
      </c>
      <c r="I12152" s="7">
        <v>49674</v>
      </c>
      <c r="J12152" s="5" t="s">
        <v>9564</v>
      </c>
      <c r="K12152" s="5">
        <v>8593</v>
      </c>
      <c r="L12152" s="5" t="s">
        <v>3303</v>
      </c>
      <c r="M12152" s="5" t="s">
        <v>25</v>
      </c>
      <c r="N12152" s="5"/>
      <c r="O12152" s="5" t="s">
        <v>34</v>
      </c>
      <c r="P12152" s="5" t="s">
        <v>9569</v>
      </c>
      <c r="Q12152" s="5" t="s">
        <v>9567</v>
      </c>
    </row>
    <row r="12153" spans="1:17" x14ac:dyDescent="0.35">
      <c r="A12153" s="5" t="s">
        <v>8656</v>
      </c>
      <c r="B12153" s="5" t="s">
        <v>18</v>
      </c>
      <c r="C12153" s="5" t="s">
        <v>22</v>
      </c>
      <c r="D12153" s="13">
        <v>270.7</v>
      </c>
      <c r="E12153" s="6">
        <v>256415.5</v>
      </c>
      <c r="F12153" s="6">
        <v>62615.860000000008</v>
      </c>
      <c r="G12153" s="7">
        <v>40338</v>
      </c>
      <c r="H12153" s="7">
        <v>41264</v>
      </c>
      <c r="I12153" s="7">
        <v>50405</v>
      </c>
      <c r="J12153" s="5" t="s">
        <v>8657</v>
      </c>
      <c r="K12153" s="5">
        <v>4901</v>
      </c>
      <c r="L12153" s="5" t="s">
        <v>267</v>
      </c>
      <c r="M12153" s="5" t="s">
        <v>51</v>
      </c>
      <c r="N12153" s="5" t="s">
        <v>8658</v>
      </c>
      <c r="O12153" s="5" t="s">
        <v>34</v>
      </c>
      <c r="P12153" s="5" t="s">
        <v>1933</v>
      </c>
      <c r="Q12153" s="5" t="s">
        <v>1171</v>
      </c>
    </row>
    <row r="12154" spans="1:17" x14ac:dyDescent="0.35">
      <c r="A12154" s="5" t="s">
        <v>8885</v>
      </c>
      <c r="B12154" s="5" t="s">
        <v>18</v>
      </c>
      <c r="C12154" s="5" t="s">
        <v>22</v>
      </c>
      <c r="D12154" s="13">
        <v>271.3</v>
      </c>
      <c r="E12154" s="6">
        <v>264472</v>
      </c>
      <c r="F12154" s="6">
        <v>64002.219999999994</v>
      </c>
      <c r="G12154" s="7">
        <v>40383</v>
      </c>
      <c r="H12154" s="7">
        <v>41593</v>
      </c>
      <c r="I12154" s="7">
        <v>50770</v>
      </c>
      <c r="J12154" s="5" t="s">
        <v>8886</v>
      </c>
      <c r="K12154" s="5">
        <v>8105</v>
      </c>
      <c r="L12154" s="5" t="s">
        <v>301</v>
      </c>
      <c r="M12154" s="5" t="s">
        <v>53</v>
      </c>
      <c r="N12154" s="5"/>
      <c r="O12154" s="5" t="s">
        <v>34</v>
      </c>
      <c r="P12154" s="5" t="s">
        <v>8887</v>
      </c>
      <c r="Q12154" s="5" t="s">
        <v>1972</v>
      </c>
    </row>
    <row r="12155" spans="1:17" x14ac:dyDescent="0.35">
      <c r="A12155" s="5" t="s">
        <v>15472</v>
      </c>
      <c r="B12155" s="5" t="s">
        <v>18</v>
      </c>
      <c r="C12155" s="5" t="s">
        <v>22</v>
      </c>
      <c r="D12155" s="13">
        <v>271.44</v>
      </c>
      <c r="E12155" s="6">
        <v>111193</v>
      </c>
      <c r="F12155" s="6">
        <v>18170.8</v>
      </c>
      <c r="G12155" s="7">
        <v>41024</v>
      </c>
      <c r="H12155" s="7">
        <v>41991</v>
      </c>
      <c r="I12155" s="7">
        <v>49309</v>
      </c>
      <c r="J12155" s="5" t="s">
        <v>15473</v>
      </c>
      <c r="K12155" s="5">
        <v>1614</v>
      </c>
      <c r="L12155" s="5" t="s">
        <v>5502</v>
      </c>
      <c r="M12155" s="5" t="s">
        <v>55</v>
      </c>
      <c r="N12155" s="5" t="s">
        <v>8176</v>
      </c>
      <c r="O12155" s="5" t="s">
        <v>34</v>
      </c>
      <c r="P12155" s="5" t="s">
        <v>167</v>
      </c>
      <c r="Q12155" s="5" t="s">
        <v>168</v>
      </c>
    </row>
    <row r="12156" spans="1:17" x14ac:dyDescent="0.35">
      <c r="A12156" s="5" t="s">
        <v>9581</v>
      </c>
      <c r="B12156" s="5" t="s">
        <v>18</v>
      </c>
      <c r="C12156" s="5" t="s">
        <v>22</v>
      </c>
      <c r="D12156" s="13">
        <v>271.60000000000002</v>
      </c>
      <c r="E12156" s="6">
        <v>248052.47999999998</v>
      </c>
      <c r="F12156" s="6">
        <v>54571.56</v>
      </c>
      <c r="G12156" s="7">
        <v>40518</v>
      </c>
      <c r="H12156" s="7">
        <v>42094</v>
      </c>
      <c r="I12156" s="7">
        <v>49674</v>
      </c>
      <c r="J12156" s="5" t="s">
        <v>9582</v>
      </c>
      <c r="K12156" s="5">
        <v>7204</v>
      </c>
      <c r="L12156" s="5" t="s">
        <v>8729</v>
      </c>
      <c r="M12156" s="5" t="s">
        <v>99</v>
      </c>
      <c r="N12156" s="5"/>
      <c r="O12156" s="5" t="s">
        <v>34</v>
      </c>
      <c r="P12156" s="5" t="s">
        <v>9583</v>
      </c>
      <c r="Q12156" s="5" t="s">
        <v>254</v>
      </c>
    </row>
    <row r="12157" spans="1:17" x14ac:dyDescent="0.35">
      <c r="A12157" s="5" t="s">
        <v>10091</v>
      </c>
      <c r="B12157" s="5" t="s">
        <v>18</v>
      </c>
      <c r="C12157" s="5" t="s">
        <v>22</v>
      </c>
      <c r="D12157" s="13">
        <v>271.95999999999998</v>
      </c>
      <c r="E12157" s="6">
        <v>212390.59999999998</v>
      </c>
      <c r="F12157" s="6">
        <v>43385.259999999995</v>
      </c>
      <c r="G12157" s="7">
        <v>40707</v>
      </c>
      <c r="H12157" s="7">
        <v>42068</v>
      </c>
      <c r="I12157" s="7">
        <v>49674</v>
      </c>
      <c r="J12157" s="5" t="s">
        <v>10092</v>
      </c>
      <c r="K12157" s="5">
        <v>9630</v>
      </c>
      <c r="L12157" s="5" t="s">
        <v>3176</v>
      </c>
      <c r="M12157" s="5" t="s">
        <v>32</v>
      </c>
      <c r="N12157" s="5" t="s">
        <v>3785</v>
      </c>
      <c r="O12157" s="5" t="s">
        <v>34</v>
      </c>
      <c r="P12157" s="5" t="s">
        <v>3786</v>
      </c>
      <c r="Q12157" s="5" t="s">
        <v>527</v>
      </c>
    </row>
    <row r="12158" spans="1:17" hidden="1" x14ac:dyDescent="0.35">
      <c r="A12158" s="5" t="s">
        <v>3122</v>
      </c>
      <c r="B12158" s="5" t="s">
        <v>81</v>
      </c>
      <c r="C12158" s="5" t="s">
        <v>125</v>
      </c>
      <c r="D12158" s="13">
        <v>272</v>
      </c>
      <c r="E12158" s="6">
        <v>898570.61999999988</v>
      </c>
      <c r="F12158" s="6">
        <v>210484.28000000003</v>
      </c>
      <c r="G12158" s="7">
        <v>39574</v>
      </c>
      <c r="H12158" s="7">
        <v>40241</v>
      </c>
      <c r="I12158" s="7">
        <v>49674</v>
      </c>
      <c r="J12158" s="5" t="s">
        <v>3123</v>
      </c>
      <c r="K12158" s="5">
        <v>6442</v>
      </c>
      <c r="L12158" s="5" t="s">
        <v>2611</v>
      </c>
      <c r="M12158" s="5" t="s">
        <v>414</v>
      </c>
      <c r="N12158" s="5" t="s">
        <v>3124</v>
      </c>
      <c r="O12158" s="5" t="s">
        <v>34</v>
      </c>
      <c r="P12158" s="5" t="s">
        <v>3125</v>
      </c>
      <c r="Q12158" s="5" t="s">
        <v>3126</v>
      </c>
    </row>
    <row r="12159" spans="1:17" x14ac:dyDescent="0.35">
      <c r="A12159" s="5" t="s">
        <v>5760</v>
      </c>
      <c r="B12159" s="5" t="s">
        <v>18</v>
      </c>
      <c r="C12159" s="5" t="s">
        <v>19</v>
      </c>
      <c r="D12159" s="13">
        <v>272.61</v>
      </c>
      <c r="E12159" s="6">
        <v>320773.59999999998</v>
      </c>
      <c r="F12159" s="6">
        <v>100372.07999999999</v>
      </c>
      <c r="G12159" s="7">
        <v>39673</v>
      </c>
      <c r="H12159" s="7">
        <v>40528</v>
      </c>
      <c r="I12159" s="7">
        <v>49674</v>
      </c>
      <c r="J12159" s="5" t="s">
        <v>5761</v>
      </c>
      <c r="K12159" s="5">
        <v>2516</v>
      </c>
      <c r="L12159" s="5" t="s">
        <v>5762</v>
      </c>
      <c r="M12159" s="5" t="s">
        <v>51</v>
      </c>
      <c r="N12159" s="5"/>
      <c r="O12159" s="5" t="s">
        <v>34</v>
      </c>
      <c r="P12159" s="5" t="s">
        <v>5763</v>
      </c>
      <c r="Q12159" s="5" t="s">
        <v>320</v>
      </c>
    </row>
    <row r="12160" spans="1:17" hidden="1" x14ac:dyDescent="0.35">
      <c r="A12160" s="5" t="s">
        <v>5811</v>
      </c>
      <c r="B12160" s="5" t="s">
        <v>81</v>
      </c>
      <c r="C12160" s="5" t="s">
        <v>125</v>
      </c>
      <c r="D12160" s="13">
        <v>273</v>
      </c>
      <c r="E12160" s="6">
        <v>968953.5</v>
      </c>
      <c r="F12160" s="6">
        <v>234816.02000000002</v>
      </c>
      <c r="G12160" s="7">
        <v>39692</v>
      </c>
      <c r="H12160" s="7">
        <v>40025</v>
      </c>
      <c r="I12160" s="7">
        <v>49309</v>
      </c>
      <c r="J12160" s="5" t="s">
        <v>5812</v>
      </c>
      <c r="K12160" s="5">
        <v>2830</v>
      </c>
      <c r="L12160" s="5" t="s">
        <v>5813</v>
      </c>
      <c r="M12160" s="5" t="s">
        <v>38</v>
      </c>
      <c r="N12160" s="5" t="s">
        <v>5814</v>
      </c>
      <c r="O12160" s="5" t="s">
        <v>86</v>
      </c>
      <c r="P12160" s="5" t="s">
        <v>5815</v>
      </c>
      <c r="Q12160" s="5" t="s">
        <v>5816</v>
      </c>
    </row>
    <row r="12161" spans="1:17" x14ac:dyDescent="0.35">
      <c r="A12161" s="5" t="s">
        <v>9552</v>
      </c>
      <c r="B12161" s="5" t="s">
        <v>18</v>
      </c>
      <c r="C12161" s="5" t="s">
        <v>22</v>
      </c>
      <c r="D12161" s="13">
        <v>273.2</v>
      </c>
      <c r="E12161" s="6">
        <v>235354.745</v>
      </c>
      <c r="F12161" s="6">
        <v>52883.81</v>
      </c>
      <c r="G12161" s="7">
        <v>40515</v>
      </c>
      <c r="H12161" s="7">
        <v>41639</v>
      </c>
      <c r="I12161" s="7">
        <v>50770</v>
      </c>
      <c r="J12161" s="5" t="s">
        <v>9553</v>
      </c>
      <c r="K12161" s="5">
        <v>2545</v>
      </c>
      <c r="L12161" s="5" t="s">
        <v>2682</v>
      </c>
      <c r="M12161" s="5" t="s">
        <v>210</v>
      </c>
      <c r="N12161" s="5" t="s">
        <v>6550</v>
      </c>
      <c r="O12161" s="5" t="s">
        <v>34</v>
      </c>
      <c r="P12161" s="5" t="s">
        <v>1643</v>
      </c>
      <c r="Q12161" s="5" t="s">
        <v>320</v>
      </c>
    </row>
    <row r="12162" spans="1:17" x14ac:dyDescent="0.35">
      <c r="A12162" s="5" t="s">
        <v>8177</v>
      </c>
      <c r="B12162" s="5" t="s">
        <v>18</v>
      </c>
      <c r="C12162" s="5" t="s">
        <v>22</v>
      </c>
      <c r="D12162" s="13">
        <v>273.60000000000002</v>
      </c>
      <c r="E12162" s="6">
        <v>314764</v>
      </c>
      <c r="F12162" s="6">
        <v>64881.73</v>
      </c>
      <c r="G12162" s="7">
        <v>40227</v>
      </c>
      <c r="H12162" s="7">
        <v>41901</v>
      </c>
      <c r="I12162" s="7">
        <v>51135</v>
      </c>
      <c r="J12162" s="5" t="s">
        <v>8178</v>
      </c>
      <c r="K12162" s="5">
        <v>2345</v>
      </c>
      <c r="L12162" s="5" t="s">
        <v>4184</v>
      </c>
      <c r="M12162" s="5" t="s">
        <v>38</v>
      </c>
      <c r="N12162" s="5" t="s">
        <v>816</v>
      </c>
      <c r="O12162" s="5" t="s">
        <v>34</v>
      </c>
      <c r="P12162" s="5" t="s">
        <v>817</v>
      </c>
      <c r="Q12162" s="5" t="s">
        <v>818</v>
      </c>
    </row>
    <row r="12163" spans="1:17" x14ac:dyDescent="0.35">
      <c r="A12163" s="5" t="s">
        <v>12429</v>
      </c>
      <c r="B12163" s="5" t="s">
        <v>18</v>
      </c>
      <c r="C12163" s="5" t="s">
        <v>22</v>
      </c>
      <c r="D12163" s="13">
        <v>274.04000000000002</v>
      </c>
      <c r="E12163" s="6">
        <v>208106.1</v>
      </c>
      <c r="F12163" s="6">
        <v>33235.14</v>
      </c>
      <c r="G12163" s="7">
        <v>40725</v>
      </c>
      <c r="H12163" s="7">
        <v>42544</v>
      </c>
      <c r="I12163" s="7">
        <v>50040</v>
      </c>
      <c r="J12163" s="5" t="s">
        <v>12430</v>
      </c>
      <c r="K12163" s="5">
        <v>9443</v>
      </c>
      <c r="L12163" s="5" t="s">
        <v>825</v>
      </c>
      <c r="M12163" s="5" t="s">
        <v>32</v>
      </c>
      <c r="N12163" s="5"/>
      <c r="O12163" s="5" t="s">
        <v>34</v>
      </c>
      <c r="P12163" s="5" t="s">
        <v>1701</v>
      </c>
      <c r="Q12163" s="5" t="s">
        <v>527</v>
      </c>
    </row>
    <row r="12164" spans="1:17" x14ac:dyDescent="0.35">
      <c r="A12164" s="5" t="s">
        <v>14652</v>
      </c>
      <c r="B12164" s="5" t="s">
        <v>18</v>
      </c>
      <c r="C12164" s="5" t="s">
        <v>22</v>
      </c>
      <c r="D12164" s="13">
        <v>274.04000000000002</v>
      </c>
      <c r="E12164" s="6">
        <v>168807.64799999999</v>
      </c>
      <c r="F12164" s="6">
        <v>17241.240000000002</v>
      </c>
      <c r="G12164" s="7">
        <v>40892</v>
      </c>
      <c r="H12164" s="7">
        <v>43549</v>
      </c>
      <c r="I12164" s="7">
        <v>49034</v>
      </c>
      <c r="J12164" s="5" t="s">
        <v>14653</v>
      </c>
      <c r="K12164" s="5">
        <v>6403</v>
      </c>
      <c r="L12164" s="5" t="s">
        <v>823</v>
      </c>
      <c r="M12164" s="5" t="s">
        <v>414</v>
      </c>
      <c r="N12164" s="5" t="s">
        <v>5789</v>
      </c>
      <c r="O12164" s="5" t="s">
        <v>34</v>
      </c>
      <c r="P12164" s="5" t="s">
        <v>5790</v>
      </c>
      <c r="Q12164" s="5" t="s">
        <v>1110</v>
      </c>
    </row>
    <row r="12165" spans="1:17" x14ac:dyDescent="0.35">
      <c r="A12165" s="5" t="s">
        <v>11675</v>
      </c>
      <c r="B12165" s="5" t="s">
        <v>18</v>
      </c>
      <c r="C12165" s="5" t="s">
        <v>22</v>
      </c>
      <c r="D12165" s="13">
        <v>274.39999999999998</v>
      </c>
      <c r="E12165" s="6">
        <v>277956.2</v>
      </c>
      <c r="F12165" s="6">
        <v>61150.35</v>
      </c>
      <c r="G12165" s="7">
        <v>40689</v>
      </c>
      <c r="H12165" s="7">
        <v>42087</v>
      </c>
      <c r="I12165" s="7">
        <v>49674</v>
      </c>
      <c r="J12165" s="5" t="s">
        <v>11676</v>
      </c>
      <c r="K12165" s="5">
        <v>9502</v>
      </c>
      <c r="L12165" s="5" t="s">
        <v>2692</v>
      </c>
      <c r="M12165" s="5" t="s">
        <v>25</v>
      </c>
      <c r="N12165" s="5" t="s">
        <v>11677</v>
      </c>
      <c r="O12165" s="5" t="s">
        <v>34</v>
      </c>
      <c r="P12165" s="5" t="s">
        <v>4290</v>
      </c>
      <c r="Q12165" s="5" t="s">
        <v>527</v>
      </c>
    </row>
    <row r="12166" spans="1:17" hidden="1" x14ac:dyDescent="0.35">
      <c r="A12166" s="5" t="s">
        <v>11652</v>
      </c>
      <c r="B12166" s="5" t="s">
        <v>81</v>
      </c>
      <c r="C12166" s="5" t="s">
        <v>125</v>
      </c>
      <c r="D12166" s="13">
        <v>275</v>
      </c>
      <c r="E12166" s="6">
        <v>467886</v>
      </c>
      <c r="F12166" s="6">
        <v>93934.840000000026</v>
      </c>
      <c r="G12166" s="7">
        <v>40688</v>
      </c>
      <c r="H12166" s="7">
        <v>42887</v>
      </c>
      <c r="I12166" s="7">
        <v>50405</v>
      </c>
      <c r="J12166" s="5" t="s">
        <v>11653</v>
      </c>
      <c r="K12166" s="5">
        <v>1863</v>
      </c>
      <c r="L12166" s="5" t="s">
        <v>1306</v>
      </c>
      <c r="M12166" s="5" t="s">
        <v>21</v>
      </c>
      <c r="N12166" s="5" t="s">
        <v>158</v>
      </c>
      <c r="O12166" s="5" t="s">
        <v>34</v>
      </c>
      <c r="P12166" s="5" t="s">
        <v>159</v>
      </c>
      <c r="Q12166" s="5" t="s">
        <v>160</v>
      </c>
    </row>
    <row r="12167" spans="1:17" x14ac:dyDescent="0.35">
      <c r="A12167" s="5" t="s">
        <v>5138</v>
      </c>
      <c r="B12167" s="5" t="s">
        <v>18</v>
      </c>
      <c r="C12167" s="5" t="s">
        <v>22</v>
      </c>
      <c r="D12167" s="13">
        <v>275.24</v>
      </c>
      <c r="E12167" s="6">
        <v>293024.8</v>
      </c>
      <c r="F12167" s="6">
        <v>74721.340000000026</v>
      </c>
      <c r="G12167" s="7">
        <v>39602</v>
      </c>
      <c r="H12167" s="7">
        <v>41138</v>
      </c>
      <c r="I12167" s="7">
        <v>50405</v>
      </c>
      <c r="J12167" s="5" t="s">
        <v>5139</v>
      </c>
      <c r="K12167" s="5">
        <v>2803</v>
      </c>
      <c r="L12167" s="5" t="s">
        <v>5140</v>
      </c>
      <c r="M12167" s="5" t="s">
        <v>38</v>
      </c>
      <c r="N12167" s="5"/>
      <c r="O12167" s="5" t="s">
        <v>34</v>
      </c>
      <c r="P12167" s="5" t="s">
        <v>1713</v>
      </c>
      <c r="Q12167" s="5" t="s">
        <v>5141</v>
      </c>
    </row>
    <row r="12168" spans="1:17" x14ac:dyDescent="0.35">
      <c r="A12168" s="5" t="s">
        <v>15090</v>
      </c>
      <c r="B12168" s="5" t="s">
        <v>18</v>
      </c>
      <c r="C12168" s="5" t="s">
        <v>22</v>
      </c>
      <c r="D12168" s="13">
        <v>275.25</v>
      </c>
      <c r="E12168" s="6">
        <v>120067</v>
      </c>
      <c r="F12168" s="6">
        <v>19620.970000000005</v>
      </c>
      <c r="G12168" s="7">
        <v>40934</v>
      </c>
      <c r="H12168" s="7">
        <v>41907</v>
      </c>
      <c r="I12168" s="7">
        <v>49217</v>
      </c>
      <c r="J12168" s="5" t="s">
        <v>15091</v>
      </c>
      <c r="K12168" s="5">
        <v>1127</v>
      </c>
      <c r="L12168" s="5" t="s">
        <v>15092</v>
      </c>
      <c r="M12168" s="5" t="s">
        <v>21</v>
      </c>
      <c r="N12168" s="5" t="s">
        <v>10878</v>
      </c>
      <c r="O12168" s="5" t="s">
        <v>34</v>
      </c>
      <c r="P12168" s="5" t="s">
        <v>10879</v>
      </c>
      <c r="Q12168" s="5" t="s">
        <v>5075</v>
      </c>
    </row>
    <row r="12169" spans="1:17" x14ac:dyDescent="0.35">
      <c r="A12169" s="5" t="s">
        <v>12756</v>
      </c>
      <c r="B12169" s="5" t="s">
        <v>18</v>
      </c>
      <c r="C12169" s="5" t="s">
        <v>19</v>
      </c>
      <c r="D12169" s="13">
        <v>275.7</v>
      </c>
      <c r="E12169" s="6">
        <v>291825.75</v>
      </c>
      <c r="F12169" s="6">
        <v>92126.99000000002</v>
      </c>
      <c r="G12169" s="7">
        <v>40757</v>
      </c>
      <c r="H12169" s="7">
        <v>40884</v>
      </c>
      <c r="I12169" s="7">
        <v>50040</v>
      </c>
      <c r="J12169" s="5" t="s">
        <v>12757</v>
      </c>
      <c r="K12169" s="5">
        <v>3186</v>
      </c>
      <c r="L12169" s="5" t="s">
        <v>889</v>
      </c>
      <c r="M12169" s="5" t="s">
        <v>55</v>
      </c>
      <c r="N12169" s="5" t="s">
        <v>3002</v>
      </c>
      <c r="O12169" s="5" t="s">
        <v>34</v>
      </c>
      <c r="P12169" s="5" t="s">
        <v>3003</v>
      </c>
      <c r="Q12169" s="5" t="s">
        <v>1001</v>
      </c>
    </row>
    <row r="12170" spans="1:17" hidden="1" x14ac:dyDescent="0.35">
      <c r="A12170" s="5" t="s">
        <v>6124</v>
      </c>
      <c r="B12170" s="5" t="s">
        <v>81</v>
      </c>
      <c r="C12170" s="5" t="s">
        <v>82</v>
      </c>
      <c r="D12170" s="13">
        <v>276</v>
      </c>
      <c r="E12170" s="6">
        <v>732517.4</v>
      </c>
      <c r="F12170" s="6">
        <v>147335.52000000002</v>
      </c>
      <c r="G12170" s="7">
        <v>39767</v>
      </c>
      <c r="H12170" s="7">
        <v>41044</v>
      </c>
      <c r="I12170" s="7">
        <v>50405</v>
      </c>
      <c r="J12170" s="5" t="s">
        <v>6125</v>
      </c>
      <c r="K12170" s="5">
        <v>7438</v>
      </c>
      <c r="L12170" s="5" t="s">
        <v>6126</v>
      </c>
      <c r="M12170" s="5" t="s">
        <v>99</v>
      </c>
      <c r="N12170" s="5" t="s">
        <v>6127</v>
      </c>
      <c r="O12170" s="5" t="s">
        <v>34</v>
      </c>
      <c r="P12170" s="5" t="s">
        <v>6128</v>
      </c>
      <c r="Q12170" s="5" t="s">
        <v>270</v>
      </c>
    </row>
    <row r="12171" spans="1:17" x14ac:dyDescent="0.35">
      <c r="A12171" s="5" t="s">
        <v>14143</v>
      </c>
      <c r="B12171" s="5" t="s">
        <v>18</v>
      </c>
      <c r="C12171" s="5" t="s">
        <v>22</v>
      </c>
      <c r="D12171" s="13">
        <v>276.64</v>
      </c>
      <c r="E12171" s="6">
        <v>290832.09999999998</v>
      </c>
      <c r="F12171" s="6">
        <v>52058.96</v>
      </c>
      <c r="G12171" s="7">
        <v>40828</v>
      </c>
      <c r="H12171" s="7">
        <v>42460</v>
      </c>
      <c r="I12171" s="7">
        <v>50040</v>
      </c>
      <c r="J12171" s="5" t="s">
        <v>406</v>
      </c>
      <c r="K12171" s="5">
        <v>5605</v>
      </c>
      <c r="L12171" s="5" t="s">
        <v>2381</v>
      </c>
      <c r="M12171" s="5" t="s">
        <v>28</v>
      </c>
      <c r="N12171" s="5" t="s">
        <v>14144</v>
      </c>
      <c r="O12171" s="5"/>
      <c r="P12171" s="5"/>
      <c r="Q12171" s="5"/>
    </row>
    <row r="12172" spans="1:17" x14ac:dyDescent="0.35">
      <c r="A12172" s="5" t="s">
        <v>14656</v>
      </c>
      <c r="B12172" s="5" t="s">
        <v>18</v>
      </c>
      <c r="C12172" s="5" t="s">
        <v>22</v>
      </c>
      <c r="D12172" s="13">
        <v>276.64</v>
      </c>
      <c r="E12172" s="6">
        <v>255141.4</v>
      </c>
      <c r="F12172" s="6">
        <v>35484.600000000006</v>
      </c>
      <c r="G12172" s="7">
        <v>40872</v>
      </c>
      <c r="H12172" s="7">
        <v>42269</v>
      </c>
      <c r="I12172" s="7">
        <v>49582</v>
      </c>
      <c r="J12172" s="5" t="s">
        <v>14657</v>
      </c>
      <c r="K12172" s="5">
        <v>8423</v>
      </c>
      <c r="L12172" s="5" t="s">
        <v>14658</v>
      </c>
      <c r="M12172" s="5" t="s">
        <v>53</v>
      </c>
      <c r="N12172" s="5" t="s">
        <v>14659</v>
      </c>
      <c r="O12172" s="5" t="s">
        <v>34</v>
      </c>
      <c r="P12172" s="5" t="s">
        <v>14660</v>
      </c>
      <c r="Q12172" s="5" t="s">
        <v>14661</v>
      </c>
    </row>
    <row r="12173" spans="1:17" x14ac:dyDescent="0.35">
      <c r="A12173" s="5" t="s">
        <v>12766</v>
      </c>
      <c r="B12173" s="5" t="s">
        <v>18</v>
      </c>
      <c r="C12173" s="5" t="s">
        <v>22</v>
      </c>
      <c r="D12173" s="13">
        <v>276.79000000000002</v>
      </c>
      <c r="E12173" s="6">
        <v>252345.60000000003</v>
      </c>
      <c r="F12173" s="6">
        <v>43905.529999999992</v>
      </c>
      <c r="G12173" s="7">
        <v>40744</v>
      </c>
      <c r="H12173" s="7">
        <v>41620</v>
      </c>
      <c r="I12173" s="7">
        <v>50770</v>
      </c>
      <c r="J12173" s="5" t="s">
        <v>12767</v>
      </c>
      <c r="K12173" s="5">
        <v>3205</v>
      </c>
      <c r="L12173" s="5" t="s">
        <v>6945</v>
      </c>
      <c r="M12173" s="5" t="s">
        <v>51</v>
      </c>
      <c r="N12173" s="5" t="s">
        <v>9385</v>
      </c>
      <c r="O12173" s="5" t="s">
        <v>34</v>
      </c>
      <c r="P12173" s="5" t="s">
        <v>9386</v>
      </c>
      <c r="Q12173" s="5" t="s">
        <v>2797</v>
      </c>
    </row>
    <row r="12174" spans="1:17" x14ac:dyDescent="0.35">
      <c r="A12174" s="5" t="s">
        <v>10284</v>
      </c>
      <c r="B12174" s="5" t="s">
        <v>18</v>
      </c>
      <c r="C12174" s="5" t="s">
        <v>22</v>
      </c>
      <c r="D12174" s="13">
        <v>276.89999999999998</v>
      </c>
      <c r="E12174" s="6">
        <v>298459.72500000003</v>
      </c>
      <c r="F12174" s="6">
        <v>110571.41999999998</v>
      </c>
      <c r="G12174" s="7">
        <v>40602</v>
      </c>
      <c r="H12174" s="7">
        <v>40884</v>
      </c>
      <c r="I12174" s="7">
        <v>50040</v>
      </c>
      <c r="J12174" s="5" t="s">
        <v>1968</v>
      </c>
      <c r="K12174" s="5">
        <v>5746</v>
      </c>
      <c r="L12174" s="5" t="s">
        <v>1969</v>
      </c>
      <c r="M12174" s="5" t="s">
        <v>210</v>
      </c>
      <c r="N12174" s="5" t="s">
        <v>1970</v>
      </c>
      <c r="O12174" s="5" t="s">
        <v>34</v>
      </c>
      <c r="P12174" s="5" t="s">
        <v>1971</v>
      </c>
      <c r="Q12174" s="5" t="s">
        <v>1972</v>
      </c>
    </row>
    <row r="12175" spans="1:17" x14ac:dyDescent="0.35">
      <c r="A12175" s="5" t="s">
        <v>14877</v>
      </c>
      <c r="B12175" s="5" t="s">
        <v>18</v>
      </c>
      <c r="C12175" s="5" t="s">
        <v>22</v>
      </c>
      <c r="D12175" s="13">
        <v>277.44</v>
      </c>
      <c r="E12175" s="6">
        <v>294232</v>
      </c>
      <c r="F12175" s="6">
        <v>48082.450000000012</v>
      </c>
      <c r="G12175" s="7">
        <v>40900</v>
      </c>
      <c r="H12175" s="7">
        <v>42094</v>
      </c>
      <c r="I12175" s="7">
        <v>49399</v>
      </c>
      <c r="J12175" s="5" t="s">
        <v>14878</v>
      </c>
      <c r="K12175" s="5">
        <v>1680</v>
      </c>
      <c r="L12175" s="5" t="s">
        <v>7308</v>
      </c>
      <c r="M12175" s="5" t="s">
        <v>55</v>
      </c>
      <c r="N12175" s="5" t="s">
        <v>3650</v>
      </c>
      <c r="O12175" s="5" t="s">
        <v>34</v>
      </c>
      <c r="P12175" s="5" t="s">
        <v>3651</v>
      </c>
      <c r="Q12175" s="5" t="s">
        <v>3652</v>
      </c>
    </row>
    <row r="12176" spans="1:17" x14ac:dyDescent="0.35">
      <c r="A12176" s="5" t="s">
        <v>8534</v>
      </c>
      <c r="B12176" s="5" t="s">
        <v>18</v>
      </c>
      <c r="C12176" s="5" t="s">
        <v>22</v>
      </c>
      <c r="D12176" s="13">
        <v>278.2</v>
      </c>
      <c r="E12176" s="6">
        <v>259769.60000000003</v>
      </c>
      <c r="F12176" s="6">
        <v>58369.789999999994</v>
      </c>
      <c r="G12176" s="7">
        <v>40087</v>
      </c>
      <c r="H12176" s="7">
        <v>41627</v>
      </c>
      <c r="I12176" s="7">
        <v>50770</v>
      </c>
      <c r="J12176" s="5" t="s">
        <v>8535</v>
      </c>
      <c r="K12176" s="5">
        <v>3645</v>
      </c>
      <c r="L12176" s="5" t="s">
        <v>1586</v>
      </c>
      <c r="M12176" s="5" t="s">
        <v>51</v>
      </c>
      <c r="N12176" s="5" t="s">
        <v>6769</v>
      </c>
      <c r="O12176" s="5" t="s">
        <v>34</v>
      </c>
      <c r="P12176" s="5" t="s">
        <v>6770</v>
      </c>
      <c r="Q12176" s="5" t="s">
        <v>670</v>
      </c>
    </row>
    <row r="12177" spans="1:17" x14ac:dyDescent="0.35">
      <c r="A12177" s="5" t="s">
        <v>14533</v>
      </c>
      <c r="B12177" s="5" t="s">
        <v>18</v>
      </c>
      <c r="C12177" s="5" t="s">
        <v>22</v>
      </c>
      <c r="D12177" s="13">
        <v>278.31</v>
      </c>
      <c r="E12177" s="6">
        <v>276749.76</v>
      </c>
      <c r="F12177" s="6">
        <v>40094.700000000012</v>
      </c>
      <c r="G12177" s="7">
        <v>40869</v>
      </c>
      <c r="H12177" s="7">
        <v>41619</v>
      </c>
      <c r="I12177" s="7">
        <v>50770</v>
      </c>
      <c r="J12177" s="5" t="s">
        <v>14534</v>
      </c>
      <c r="K12177" s="5">
        <v>6020</v>
      </c>
      <c r="L12177" s="5" t="s">
        <v>5318</v>
      </c>
      <c r="M12177" s="5" t="s">
        <v>179</v>
      </c>
      <c r="N12177" s="5" t="s">
        <v>7991</v>
      </c>
      <c r="O12177" s="5" t="s">
        <v>34</v>
      </c>
      <c r="P12177" s="5" t="s">
        <v>7992</v>
      </c>
      <c r="Q12177" s="5" t="s">
        <v>7132</v>
      </c>
    </row>
    <row r="12178" spans="1:17" x14ac:dyDescent="0.35">
      <c r="A12178" s="5" t="s">
        <v>10849</v>
      </c>
      <c r="B12178" s="5" t="s">
        <v>18</v>
      </c>
      <c r="C12178" s="5" t="s">
        <v>22</v>
      </c>
      <c r="D12178" s="13">
        <v>278.60000000000002</v>
      </c>
      <c r="E12178" s="6">
        <v>280604</v>
      </c>
      <c r="F12178" s="6">
        <v>43771.1</v>
      </c>
      <c r="G12178" s="7">
        <v>40641</v>
      </c>
      <c r="H12178" s="7">
        <v>42618</v>
      </c>
      <c r="I12178" s="7">
        <v>50040</v>
      </c>
      <c r="J12178" s="5" t="s">
        <v>10850</v>
      </c>
      <c r="K12178" s="5">
        <v>1728</v>
      </c>
      <c r="L12178" s="5" t="s">
        <v>271</v>
      </c>
      <c r="M12178" s="5" t="s">
        <v>55</v>
      </c>
      <c r="N12178" s="5" t="s">
        <v>10851</v>
      </c>
      <c r="O12178" s="5" t="s">
        <v>34</v>
      </c>
      <c r="P12178" s="5" t="s">
        <v>995</v>
      </c>
      <c r="Q12178" s="5" t="s">
        <v>996</v>
      </c>
    </row>
    <row r="12179" spans="1:17" x14ac:dyDescent="0.35">
      <c r="A12179" s="5" t="s">
        <v>13404</v>
      </c>
      <c r="B12179" s="5" t="s">
        <v>18</v>
      </c>
      <c r="C12179" s="5" t="s">
        <v>22</v>
      </c>
      <c r="D12179" s="13">
        <v>278.97000000000003</v>
      </c>
      <c r="E12179" s="6">
        <v>245839.92300000004</v>
      </c>
      <c r="F12179" s="6">
        <v>50217.989999999991</v>
      </c>
      <c r="G12179" s="7">
        <v>40793</v>
      </c>
      <c r="H12179" s="7">
        <v>41956</v>
      </c>
      <c r="I12179" s="7">
        <v>49309</v>
      </c>
      <c r="J12179" s="5" t="s">
        <v>13405</v>
      </c>
      <c r="K12179" s="5">
        <v>9016</v>
      </c>
      <c r="L12179" s="5" t="s">
        <v>1210</v>
      </c>
      <c r="M12179" s="5" t="s">
        <v>32</v>
      </c>
      <c r="N12179" s="5" t="s">
        <v>13394</v>
      </c>
      <c r="O12179" s="5" t="s">
        <v>34</v>
      </c>
      <c r="P12179" s="5" t="s">
        <v>13395</v>
      </c>
      <c r="Q12179" s="5" t="s">
        <v>366</v>
      </c>
    </row>
    <row r="12180" spans="1:17" x14ac:dyDescent="0.35">
      <c r="A12180" s="5" t="s">
        <v>9244</v>
      </c>
      <c r="B12180" s="5" t="s">
        <v>18</v>
      </c>
      <c r="C12180" s="5" t="s">
        <v>22</v>
      </c>
      <c r="D12180" s="13">
        <v>279.5</v>
      </c>
      <c r="E12180" s="6">
        <v>260678.59999999995</v>
      </c>
      <c r="F12180" s="6">
        <v>53249.11</v>
      </c>
      <c r="G12180" s="7">
        <v>40456</v>
      </c>
      <c r="H12180" s="7">
        <v>41925</v>
      </c>
      <c r="I12180" s="7">
        <v>49309</v>
      </c>
      <c r="J12180" s="5" t="s">
        <v>9245</v>
      </c>
      <c r="K12180" s="5">
        <v>8580</v>
      </c>
      <c r="L12180" s="5" t="s">
        <v>5805</v>
      </c>
      <c r="M12180" s="5" t="s">
        <v>25</v>
      </c>
      <c r="N12180" s="5" t="s">
        <v>9246</v>
      </c>
      <c r="O12180" s="5" t="s">
        <v>34</v>
      </c>
      <c r="P12180" s="5" t="s">
        <v>5376</v>
      </c>
      <c r="Q12180" s="5" t="s">
        <v>602</v>
      </c>
    </row>
    <row r="12181" spans="1:17" x14ac:dyDescent="0.35">
      <c r="A12181" s="5" t="s">
        <v>10439</v>
      </c>
      <c r="B12181" s="5" t="s">
        <v>18</v>
      </c>
      <c r="C12181" s="5" t="s">
        <v>22</v>
      </c>
      <c r="D12181" s="13">
        <v>279.99</v>
      </c>
      <c r="E12181" s="6">
        <v>306731.19999999995</v>
      </c>
      <c r="F12181" s="6">
        <v>94554.069999999992</v>
      </c>
      <c r="G12181" s="7">
        <v>40730</v>
      </c>
      <c r="H12181" s="7">
        <v>41170</v>
      </c>
      <c r="I12181" s="7">
        <v>50405</v>
      </c>
      <c r="J12181" s="5" t="s">
        <v>10440</v>
      </c>
      <c r="K12181" s="5">
        <v>3507</v>
      </c>
      <c r="L12181" s="5" t="s">
        <v>8255</v>
      </c>
      <c r="M12181" s="5" t="s">
        <v>51</v>
      </c>
      <c r="N12181" s="5" t="s">
        <v>10441</v>
      </c>
      <c r="O12181" s="5" t="s">
        <v>34</v>
      </c>
      <c r="P12181" s="5" t="s">
        <v>3488</v>
      </c>
      <c r="Q12181" s="5" t="s">
        <v>527</v>
      </c>
    </row>
    <row r="12182" spans="1:17" hidden="1" x14ac:dyDescent="0.35">
      <c r="A12182" s="5" t="s">
        <v>295</v>
      </c>
      <c r="B12182" s="5" t="s">
        <v>81</v>
      </c>
      <c r="C12182" s="5" t="s">
        <v>125</v>
      </c>
      <c r="D12182" s="13">
        <v>280</v>
      </c>
      <c r="E12182" s="6">
        <v>1295307.5</v>
      </c>
      <c r="F12182" s="6">
        <v>213080.34</v>
      </c>
      <c r="G12182" s="7">
        <v>39570</v>
      </c>
      <c r="H12182" s="7">
        <v>40821</v>
      </c>
      <c r="I12182" s="7">
        <v>50040</v>
      </c>
      <c r="J12182" s="5"/>
      <c r="K12182" s="5">
        <v>3996</v>
      </c>
      <c r="L12182" s="5" t="s">
        <v>296</v>
      </c>
      <c r="M12182" s="5" t="s">
        <v>76</v>
      </c>
      <c r="N12182" s="5" t="s">
        <v>297</v>
      </c>
      <c r="O12182" s="5" t="s">
        <v>86</v>
      </c>
      <c r="P12182" s="5" t="s">
        <v>298</v>
      </c>
      <c r="Q12182" s="5" t="s">
        <v>299</v>
      </c>
    </row>
    <row r="12183" spans="1:17" hidden="1" x14ac:dyDescent="0.35">
      <c r="A12183" s="5" t="s">
        <v>2188</v>
      </c>
      <c r="B12183" s="5" t="s">
        <v>81</v>
      </c>
      <c r="C12183" s="5" t="s">
        <v>125</v>
      </c>
      <c r="D12183" s="13">
        <v>280</v>
      </c>
      <c r="E12183" s="6">
        <v>1246330.8810000001</v>
      </c>
      <c r="F12183" s="6">
        <v>277975.28000000003</v>
      </c>
      <c r="G12183" s="7">
        <v>39570</v>
      </c>
      <c r="H12183" s="7">
        <v>43259</v>
      </c>
      <c r="I12183" s="7">
        <v>52412</v>
      </c>
      <c r="J12183" s="5" t="s">
        <v>2189</v>
      </c>
      <c r="K12183" s="5">
        <v>7029</v>
      </c>
      <c r="L12183" s="5" t="s">
        <v>2190</v>
      </c>
      <c r="M12183" s="5" t="s">
        <v>99</v>
      </c>
      <c r="N12183" s="5" t="s">
        <v>2191</v>
      </c>
      <c r="O12183" s="5" t="s">
        <v>34</v>
      </c>
      <c r="P12183" s="5" t="s">
        <v>690</v>
      </c>
      <c r="Q12183" s="5" t="s">
        <v>1787</v>
      </c>
    </row>
    <row r="12184" spans="1:17" hidden="1" x14ac:dyDescent="0.35">
      <c r="A12184" s="5" t="s">
        <v>2268</v>
      </c>
      <c r="B12184" s="5" t="s">
        <v>81</v>
      </c>
      <c r="C12184" s="5" t="s">
        <v>82</v>
      </c>
      <c r="D12184" s="13">
        <v>280</v>
      </c>
      <c r="E12184" s="6">
        <v>2099731.1</v>
      </c>
      <c r="F12184" s="6">
        <v>475083.88</v>
      </c>
      <c r="G12184" s="7">
        <v>39569</v>
      </c>
      <c r="H12184" s="7">
        <v>40817</v>
      </c>
      <c r="I12184" s="7">
        <v>50040</v>
      </c>
      <c r="J12184" s="5" t="s">
        <v>2269</v>
      </c>
      <c r="K12184" s="5">
        <v>3800</v>
      </c>
      <c r="L12184" s="5" t="s">
        <v>371</v>
      </c>
      <c r="M12184" s="5" t="s">
        <v>51</v>
      </c>
      <c r="N12184" s="5" t="s">
        <v>2270</v>
      </c>
      <c r="O12184" s="5" t="s">
        <v>34</v>
      </c>
      <c r="P12184" s="5" t="s">
        <v>2271</v>
      </c>
      <c r="Q12184" s="5" t="s">
        <v>596</v>
      </c>
    </row>
    <row r="12185" spans="1:17" hidden="1" x14ac:dyDescent="0.35">
      <c r="A12185" s="5" t="s">
        <v>2599</v>
      </c>
      <c r="B12185" s="5" t="s">
        <v>81</v>
      </c>
      <c r="C12185" s="5" t="s">
        <v>82</v>
      </c>
      <c r="D12185" s="13">
        <v>280</v>
      </c>
      <c r="E12185" s="6">
        <v>1435038.8</v>
      </c>
      <c r="F12185" s="6">
        <v>313100.85000000003</v>
      </c>
      <c r="G12185" s="7">
        <v>39668</v>
      </c>
      <c r="H12185" s="7">
        <v>41239</v>
      </c>
      <c r="I12185" s="7">
        <v>50405</v>
      </c>
      <c r="J12185" s="5" t="s">
        <v>2600</v>
      </c>
      <c r="K12185" s="5">
        <v>3415</v>
      </c>
      <c r="L12185" s="5" t="s">
        <v>2601</v>
      </c>
      <c r="M12185" s="5" t="s">
        <v>51</v>
      </c>
      <c r="N12185" s="5" t="s">
        <v>1606</v>
      </c>
      <c r="O12185" s="5" t="s">
        <v>34</v>
      </c>
      <c r="P12185" s="5" t="s">
        <v>1607</v>
      </c>
      <c r="Q12185" s="5" t="s">
        <v>320</v>
      </c>
    </row>
    <row r="12186" spans="1:17" hidden="1" x14ac:dyDescent="0.35">
      <c r="A12186" s="5" t="s">
        <v>4246</v>
      </c>
      <c r="B12186" s="5" t="s">
        <v>81</v>
      </c>
      <c r="C12186" s="5" t="s">
        <v>637</v>
      </c>
      <c r="D12186" s="13">
        <v>280</v>
      </c>
      <c r="E12186" s="6">
        <v>1898283.625</v>
      </c>
      <c r="F12186" s="6">
        <v>302116.68</v>
      </c>
      <c r="G12186" s="7">
        <v>39570</v>
      </c>
      <c r="H12186" s="7">
        <v>40819</v>
      </c>
      <c r="I12186" s="7">
        <v>50040</v>
      </c>
      <c r="J12186" s="5" t="s">
        <v>4226</v>
      </c>
      <c r="K12186" s="5">
        <v>7017</v>
      </c>
      <c r="L12186" s="5" t="s">
        <v>4245</v>
      </c>
      <c r="M12186" s="5" t="s">
        <v>99</v>
      </c>
      <c r="N12186" s="5" t="s">
        <v>3807</v>
      </c>
      <c r="O12186" s="5" t="s">
        <v>34</v>
      </c>
      <c r="P12186" s="5" t="s">
        <v>3808</v>
      </c>
      <c r="Q12186" s="5" t="s">
        <v>512</v>
      </c>
    </row>
    <row r="12187" spans="1:17" hidden="1" x14ac:dyDescent="0.35">
      <c r="A12187" s="5" t="s">
        <v>4349</v>
      </c>
      <c r="B12187" s="5" t="s">
        <v>287</v>
      </c>
      <c r="C12187" s="5" t="s">
        <v>658</v>
      </c>
      <c r="D12187" s="13">
        <v>280</v>
      </c>
      <c r="E12187" s="6">
        <v>1097041</v>
      </c>
      <c r="F12187" s="6">
        <v>441135.91</v>
      </c>
      <c r="G12187" s="7">
        <v>39596</v>
      </c>
      <c r="H12187" s="7">
        <v>39340</v>
      </c>
      <c r="I12187" s="7">
        <v>46752</v>
      </c>
      <c r="J12187" s="5" t="s">
        <v>4350</v>
      </c>
      <c r="K12187" s="5">
        <v>1071</v>
      </c>
      <c r="L12187" s="5" t="s">
        <v>1677</v>
      </c>
      <c r="M12187" s="5" t="s">
        <v>21</v>
      </c>
      <c r="N12187" s="5" t="s">
        <v>4351</v>
      </c>
      <c r="O12187" s="5" t="s">
        <v>34</v>
      </c>
      <c r="P12187" s="5" t="s">
        <v>512</v>
      </c>
      <c r="Q12187" s="5" t="s">
        <v>1408</v>
      </c>
    </row>
    <row r="12188" spans="1:17" hidden="1" x14ac:dyDescent="0.35">
      <c r="A12188" s="5" t="s">
        <v>4352</v>
      </c>
      <c r="B12188" s="5" t="s">
        <v>287</v>
      </c>
      <c r="C12188" s="5" t="s">
        <v>658</v>
      </c>
      <c r="D12188" s="13">
        <v>280</v>
      </c>
      <c r="E12188" s="6">
        <v>0</v>
      </c>
      <c r="F12188" s="6">
        <v>6332.3599999999851</v>
      </c>
      <c r="G12188" s="7">
        <v>39596</v>
      </c>
      <c r="H12188" s="7">
        <v>39340</v>
      </c>
      <c r="I12188" s="7">
        <v>46752</v>
      </c>
      <c r="J12188" s="5" t="s">
        <v>4350</v>
      </c>
      <c r="K12188" s="5">
        <v>1071</v>
      </c>
      <c r="L12188" s="5" t="s">
        <v>1677</v>
      </c>
      <c r="M12188" s="5" t="s">
        <v>21</v>
      </c>
      <c r="N12188" s="5"/>
      <c r="O12188" s="5" t="s">
        <v>34</v>
      </c>
      <c r="P12188" s="5" t="s">
        <v>512</v>
      </c>
      <c r="Q12188" s="5" t="s">
        <v>1408</v>
      </c>
    </row>
    <row r="12189" spans="1:17" hidden="1" x14ac:dyDescent="0.35">
      <c r="A12189" s="5" t="s">
        <v>6094</v>
      </c>
      <c r="B12189" s="5" t="s">
        <v>81</v>
      </c>
      <c r="C12189" s="5" t="s">
        <v>637</v>
      </c>
      <c r="D12189" s="13">
        <v>280</v>
      </c>
      <c r="E12189" s="6">
        <v>1302289.2</v>
      </c>
      <c r="F12189" s="6">
        <v>224285.55000000002</v>
      </c>
      <c r="G12189" s="7">
        <v>39744</v>
      </c>
      <c r="H12189" s="7">
        <v>40710</v>
      </c>
      <c r="I12189" s="7">
        <v>50040</v>
      </c>
      <c r="J12189" s="5" t="s">
        <v>6095</v>
      </c>
      <c r="K12189" s="5">
        <v>3925</v>
      </c>
      <c r="L12189" s="5" t="s">
        <v>6096</v>
      </c>
      <c r="M12189" s="5" t="s">
        <v>76</v>
      </c>
      <c r="N12189" s="5" t="s">
        <v>6097</v>
      </c>
      <c r="O12189" s="5" t="s">
        <v>34</v>
      </c>
      <c r="P12189" s="5" t="s">
        <v>6098</v>
      </c>
      <c r="Q12189" s="5" t="s">
        <v>6099</v>
      </c>
    </row>
    <row r="12190" spans="1:17" x14ac:dyDescent="0.35">
      <c r="A12190" s="5" t="s">
        <v>10538</v>
      </c>
      <c r="B12190" s="5" t="s">
        <v>18</v>
      </c>
      <c r="C12190" s="5" t="s">
        <v>22</v>
      </c>
      <c r="D12190" s="13">
        <v>280</v>
      </c>
      <c r="E12190" s="6">
        <v>226665</v>
      </c>
      <c r="F12190" s="6">
        <v>49866.300000000017</v>
      </c>
      <c r="G12190" s="7">
        <v>40624</v>
      </c>
      <c r="H12190" s="7">
        <v>42086</v>
      </c>
      <c r="I12190" s="7">
        <v>49674</v>
      </c>
      <c r="J12190" s="5" t="s">
        <v>10539</v>
      </c>
      <c r="K12190" s="5">
        <v>5644</v>
      </c>
      <c r="L12190" s="5" t="s">
        <v>7127</v>
      </c>
      <c r="M12190" s="5" t="s">
        <v>28</v>
      </c>
      <c r="N12190" s="5"/>
      <c r="O12190" s="5" t="s">
        <v>34</v>
      </c>
      <c r="P12190" s="5" t="s">
        <v>7859</v>
      </c>
      <c r="Q12190" s="5" t="s">
        <v>465</v>
      </c>
    </row>
    <row r="12191" spans="1:17" hidden="1" x14ac:dyDescent="0.35">
      <c r="A12191" s="5" t="s">
        <v>12230</v>
      </c>
      <c r="B12191" s="5" t="s">
        <v>287</v>
      </c>
      <c r="C12191" s="5" t="s">
        <v>658</v>
      </c>
      <c r="D12191" s="13">
        <v>280</v>
      </c>
      <c r="E12191" s="6">
        <v>2143005.6599999997</v>
      </c>
      <c r="F12191" s="6">
        <v>672136.49000000011</v>
      </c>
      <c r="G12191" s="7">
        <v>40740</v>
      </c>
      <c r="H12191" s="7">
        <v>42150</v>
      </c>
      <c r="I12191" s="7">
        <v>49674</v>
      </c>
      <c r="J12191" s="5" t="s">
        <v>12231</v>
      </c>
      <c r="K12191" s="5">
        <v>6182</v>
      </c>
      <c r="L12191" s="5" t="s">
        <v>436</v>
      </c>
      <c r="M12191" s="5" t="s">
        <v>179</v>
      </c>
      <c r="N12191" s="5" t="s">
        <v>12232</v>
      </c>
      <c r="O12191" s="5" t="s">
        <v>34</v>
      </c>
      <c r="P12191" s="5" t="s">
        <v>533</v>
      </c>
      <c r="Q12191" s="5" t="s">
        <v>2935</v>
      </c>
    </row>
    <row r="12192" spans="1:17" hidden="1" x14ac:dyDescent="0.35">
      <c r="A12192" s="5" t="s">
        <v>15400</v>
      </c>
      <c r="B12192" s="5" t="s">
        <v>81</v>
      </c>
      <c r="C12192" s="5" t="s">
        <v>1262</v>
      </c>
      <c r="D12192" s="13">
        <v>280</v>
      </c>
      <c r="E12192" s="6">
        <v>1845311.0460000001</v>
      </c>
      <c r="F12192" s="6">
        <v>353128.17</v>
      </c>
      <c r="G12192" s="7">
        <v>41002</v>
      </c>
      <c r="H12192" s="7">
        <v>42144</v>
      </c>
      <c r="I12192" s="7">
        <v>49674</v>
      </c>
      <c r="J12192" s="5" t="s">
        <v>15401</v>
      </c>
      <c r="K12192" s="5">
        <v>2575</v>
      </c>
      <c r="L12192" s="5" t="s">
        <v>5550</v>
      </c>
      <c r="M12192" s="5" t="s">
        <v>51</v>
      </c>
      <c r="N12192" s="5" t="s">
        <v>15402</v>
      </c>
      <c r="O12192" s="5" t="s">
        <v>86</v>
      </c>
      <c r="P12192" s="5" t="s">
        <v>194</v>
      </c>
      <c r="Q12192" s="5" t="s">
        <v>15403</v>
      </c>
    </row>
    <row r="12193" spans="1:17" hidden="1" x14ac:dyDescent="0.35">
      <c r="A12193" s="5" t="s">
        <v>15563</v>
      </c>
      <c r="B12193" s="5" t="s">
        <v>287</v>
      </c>
      <c r="C12193" s="5" t="s">
        <v>658</v>
      </c>
      <c r="D12193" s="13">
        <v>280</v>
      </c>
      <c r="E12193" s="6">
        <v>644813.17500000005</v>
      </c>
      <c r="F12193" s="6">
        <v>202607.56000000006</v>
      </c>
      <c r="G12193" s="7">
        <v>41260</v>
      </c>
      <c r="H12193" s="7">
        <v>42384</v>
      </c>
      <c r="I12193" s="7">
        <v>50040</v>
      </c>
      <c r="J12193" s="5" t="s">
        <v>15564</v>
      </c>
      <c r="K12193" s="5">
        <v>3144</v>
      </c>
      <c r="L12193" s="5" t="s">
        <v>7158</v>
      </c>
      <c r="M12193" s="5" t="s">
        <v>51</v>
      </c>
      <c r="N12193" s="5" t="s">
        <v>15565</v>
      </c>
      <c r="O12193" s="5" t="s">
        <v>34</v>
      </c>
      <c r="P12193" s="5" t="s">
        <v>15566</v>
      </c>
      <c r="Q12193" s="5" t="s">
        <v>1158</v>
      </c>
    </row>
    <row r="12194" spans="1:17" x14ac:dyDescent="0.35">
      <c r="A12194" s="5" t="s">
        <v>3502</v>
      </c>
      <c r="B12194" s="5" t="s">
        <v>18</v>
      </c>
      <c r="C12194" s="5" t="s">
        <v>22</v>
      </c>
      <c r="D12194" s="13">
        <v>280.39999999999998</v>
      </c>
      <c r="E12194" s="6">
        <v>209722</v>
      </c>
      <c r="F12194" s="6">
        <v>59392.02</v>
      </c>
      <c r="G12194" s="7">
        <v>39581</v>
      </c>
      <c r="H12194" s="7">
        <v>41628</v>
      </c>
      <c r="I12194" s="7">
        <v>50770</v>
      </c>
      <c r="J12194" s="5" t="s">
        <v>3503</v>
      </c>
      <c r="K12194" s="5">
        <v>1272</v>
      </c>
      <c r="L12194" s="5" t="s">
        <v>218</v>
      </c>
      <c r="M12194" s="5" t="s">
        <v>21</v>
      </c>
      <c r="N12194" s="5" t="s">
        <v>1881</v>
      </c>
      <c r="O12194" s="5" t="s">
        <v>34</v>
      </c>
      <c r="P12194" s="5" t="s">
        <v>470</v>
      </c>
      <c r="Q12194" s="5" t="s">
        <v>1882</v>
      </c>
    </row>
    <row r="12195" spans="1:17" x14ac:dyDescent="0.35">
      <c r="A12195" s="5" t="s">
        <v>5685</v>
      </c>
      <c r="B12195" s="5" t="s">
        <v>18</v>
      </c>
      <c r="C12195" s="5" t="s">
        <v>19</v>
      </c>
      <c r="D12195" s="13">
        <v>280.7</v>
      </c>
      <c r="E12195" s="6">
        <v>250414.32</v>
      </c>
      <c r="F12195" s="6">
        <v>79286.209999999977</v>
      </c>
      <c r="G12195" s="7">
        <v>39659</v>
      </c>
      <c r="H12195" s="7">
        <v>41585</v>
      </c>
      <c r="I12195" s="7">
        <v>50770</v>
      </c>
      <c r="J12195" s="5" t="s">
        <v>5686</v>
      </c>
      <c r="K12195" s="5">
        <v>6206</v>
      </c>
      <c r="L12195" s="5" t="s">
        <v>453</v>
      </c>
      <c r="M12195" s="5" t="s">
        <v>179</v>
      </c>
      <c r="N12195" s="5" t="s">
        <v>3094</v>
      </c>
      <c r="O12195" s="5" t="s">
        <v>34</v>
      </c>
      <c r="P12195" s="5" t="s">
        <v>1046</v>
      </c>
      <c r="Q12195" s="5" t="s">
        <v>3095</v>
      </c>
    </row>
    <row r="12196" spans="1:17" x14ac:dyDescent="0.35">
      <c r="A12196" s="5" t="s">
        <v>2704</v>
      </c>
      <c r="B12196" s="5" t="s">
        <v>18</v>
      </c>
      <c r="C12196" s="5" t="s">
        <v>22</v>
      </c>
      <c r="D12196" s="13">
        <v>280.89999999999998</v>
      </c>
      <c r="E12196" s="6">
        <v>272164.56</v>
      </c>
      <c r="F12196" s="6">
        <v>71515.840000000011</v>
      </c>
      <c r="G12196" s="7">
        <v>39570</v>
      </c>
      <c r="H12196" s="7">
        <v>39547</v>
      </c>
      <c r="I12196" s="7">
        <v>48944</v>
      </c>
      <c r="J12196" s="5" t="s">
        <v>2705</v>
      </c>
      <c r="K12196" s="5">
        <v>6146</v>
      </c>
      <c r="L12196" s="5" t="s">
        <v>2706</v>
      </c>
      <c r="M12196" s="5" t="s">
        <v>179</v>
      </c>
      <c r="N12196" s="5" t="s">
        <v>2707</v>
      </c>
      <c r="O12196" s="5" t="s">
        <v>34</v>
      </c>
      <c r="P12196" s="5" t="s">
        <v>2708</v>
      </c>
      <c r="Q12196" s="5" t="s">
        <v>1521</v>
      </c>
    </row>
    <row r="12197" spans="1:17" x14ac:dyDescent="0.35">
      <c r="A12197" s="5" t="s">
        <v>8358</v>
      </c>
      <c r="B12197" s="5" t="s">
        <v>18</v>
      </c>
      <c r="C12197" s="5" t="s">
        <v>22</v>
      </c>
      <c r="D12197" s="13">
        <v>281.3</v>
      </c>
      <c r="E12197" s="6">
        <v>284572.05</v>
      </c>
      <c r="F12197" s="6">
        <v>68581.86</v>
      </c>
      <c r="G12197" s="7">
        <v>40256</v>
      </c>
      <c r="H12197" s="7">
        <v>41591</v>
      </c>
      <c r="I12197" s="7">
        <v>50770</v>
      </c>
      <c r="J12197" s="5" t="s">
        <v>4946</v>
      </c>
      <c r="K12197" s="5">
        <v>8253</v>
      </c>
      <c r="L12197" s="5" t="s">
        <v>8359</v>
      </c>
      <c r="M12197" s="5" t="s">
        <v>25</v>
      </c>
      <c r="N12197" s="5" t="s">
        <v>8360</v>
      </c>
      <c r="O12197" s="5" t="s">
        <v>34</v>
      </c>
      <c r="P12197" s="5" t="s">
        <v>541</v>
      </c>
      <c r="Q12197" s="5" t="s">
        <v>270</v>
      </c>
    </row>
    <row r="12198" spans="1:17" x14ac:dyDescent="0.35">
      <c r="A12198" s="5" t="s">
        <v>15348</v>
      </c>
      <c r="B12198" s="5" t="s">
        <v>18</v>
      </c>
      <c r="C12198" s="5" t="s">
        <v>22</v>
      </c>
      <c r="D12198" s="13">
        <v>281.32</v>
      </c>
      <c r="E12198" s="6">
        <v>139128</v>
      </c>
      <c r="F12198" s="6">
        <v>24486.54</v>
      </c>
      <c r="G12198" s="7">
        <v>40989</v>
      </c>
      <c r="H12198" s="7">
        <v>42094</v>
      </c>
      <c r="I12198" s="7">
        <v>49399</v>
      </c>
      <c r="J12198" s="5" t="s">
        <v>15349</v>
      </c>
      <c r="K12198" s="5">
        <v>2364</v>
      </c>
      <c r="L12198" s="5" t="s">
        <v>10348</v>
      </c>
      <c r="M12198" s="5" t="s">
        <v>38</v>
      </c>
      <c r="N12198" s="5"/>
      <c r="O12198" s="5" t="s">
        <v>34</v>
      </c>
      <c r="P12198" s="5" t="s">
        <v>10349</v>
      </c>
      <c r="Q12198" s="5" t="s">
        <v>6511</v>
      </c>
    </row>
    <row r="12199" spans="1:17" x14ac:dyDescent="0.35">
      <c r="A12199" s="5" t="s">
        <v>13194</v>
      </c>
      <c r="B12199" s="5" t="s">
        <v>18</v>
      </c>
      <c r="C12199" s="5" t="s">
        <v>22</v>
      </c>
      <c r="D12199" s="13">
        <v>282.12</v>
      </c>
      <c r="E12199" s="6">
        <v>240115.4</v>
      </c>
      <c r="F12199" s="6">
        <v>62648.469999999994</v>
      </c>
      <c r="G12199" s="7">
        <v>40777</v>
      </c>
      <c r="H12199" s="7">
        <v>41180</v>
      </c>
      <c r="I12199" s="7">
        <v>50405</v>
      </c>
      <c r="J12199" s="5" t="s">
        <v>13195</v>
      </c>
      <c r="K12199" s="5">
        <v>6300</v>
      </c>
      <c r="L12199" s="5" t="s">
        <v>4632</v>
      </c>
      <c r="M12199" s="5" t="s">
        <v>895</v>
      </c>
      <c r="N12199" s="5" t="s">
        <v>13171</v>
      </c>
      <c r="O12199" s="5" t="s">
        <v>34</v>
      </c>
      <c r="P12199" s="5" t="s">
        <v>11969</v>
      </c>
      <c r="Q12199" s="5" t="s">
        <v>13172</v>
      </c>
    </row>
    <row r="12200" spans="1:17" x14ac:dyDescent="0.35">
      <c r="A12200" s="5" t="s">
        <v>8647</v>
      </c>
      <c r="B12200" s="5" t="s">
        <v>18</v>
      </c>
      <c r="C12200" s="5" t="s">
        <v>22</v>
      </c>
      <c r="D12200" s="13">
        <v>282.36</v>
      </c>
      <c r="E12200" s="6">
        <v>165324.764</v>
      </c>
      <c r="F12200" s="6">
        <v>31315.02</v>
      </c>
      <c r="G12200" s="7">
        <v>40337</v>
      </c>
      <c r="H12200" s="7">
        <v>42348</v>
      </c>
      <c r="I12200" s="7">
        <v>51501</v>
      </c>
      <c r="J12200" s="5" t="s">
        <v>8648</v>
      </c>
      <c r="K12200" s="5">
        <v>3076</v>
      </c>
      <c r="L12200" s="5" t="s">
        <v>3035</v>
      </c>
      <c r="M12200" s="5" t="s">
        <v>51</v>
      </c>
      <c r="N12200" s="5" t="s">
        <v>8649</v>
      </c>
      <c r="O12200" s="5" t="s">
        <v>34</v>
      </c>
      <c r="P12200" s="5" t="s">
        <v>8650</v>
      </c>
      <c r="Q12200" s="5" t="s">
        <v>8651</v>
      </c>
    </row>
    <row r="12201" spans="1:17" x14ac:dyDescent="0.35">
      <c r="A12201" s="5" t="s">
        <v>9365</v>
      </c>
      <c r="B12201" s="5" t="s">
        <v>18</v>
      </c>
      <c r="C12201" s="5" t="s">
        <v>22</v>
      </c>
      <c r="D12201" s="13">
        <v>282.42</v>
      </c>
      <c r="E12201" s="6">
        <v>262851.90000000002</v>
      </c>
      <c r="F12201" s="6">
        <v>53693.060000000005</v>
      </c>
      <c r="G12201" s="7">
        <v>40479</v>
      </c>
      <c r="H12201" s="7">
        <v>41913</v>
      </c>
      <c r="I12201" s="7">
        <v>49309</v>
      </c>
      <c r="J12201" s="5" t="s">
        <v>9366</v>
      </c>
      <c r="K12201" s="5">
        <v>9630</v>
      </c>
      <c r="L12201" s="5" t="s">
        <v>3176</v>
      </c>
      <c r="M12201" s="5" t="s">
        <v>32</v>
      </c>
      <c r="N12201" s="5" t="s">
        <v>1269</v>
      </c>
      <c r="O12201" s="5" t="s">
        <v>34</v>
      </c>
      <c r="P12201" s="5" t="s">
        <v>1270</v>
      </c>
      <c r="Q12201" s="5" t="s">
        <v>596</v>
      </c>
    </row>
    <row r="12202" spans="1:17" x14ac:dyDescent="0.35">
      <c r="A12202" s="5" t="s">
        <v>8233</v>
      </c>
      <c r="B12202" s="5" t="s">
        <v>18</v>
      </c>
      <c r="C12202" s="5" t="s">
        <v>22</v>
      </c>
      <c r="D12202" s="13">
        <v>284</v>
      </c>
      <c r="E12202" s="6">
        <v>238806.80000000002</v>
      </c>
      <c r="F12202" s="6">
        <v>53015.100000000006</v>
      </c>
      <c r="G12202" s="7">
        <v>40260</v>
      </c>
      <c r="H12202" s="7">
        <v>41736</v>
      </c>
      <c r="I12202" s="7">
        <v>51135</v>
      </c>
      <c r="J12202" s="5" t="s">
        <v>8234</v>
      </c>
      <c r="K12202" s="5">
        <v>5600</v>
      </c>
      <c r="L12202" s="5" t="s">
        <v>8235</v>
      </c>
      <c r="M12202" s="5" t="s">
        <v>28</v>
      </c>
      <c r="N12202" s="5" t="s">
        <v>8236</v>
      </c>
      <c r="O12202" s="5" t="s">
        <v>34</v>
      </c>
      <c r="P12202" s="5" t="s">
        <v>8237</v>
      </c>
      <c r="Q12202" s="5" t="s">
        <v>66</v>
      </c>
    </row>
    <row r="12203" spans="1:17" x14ac:dyDescent="0.35">
      <c r="A12203" s="5" t="s">
        <v>5961</v>
      </c>
      <c r="B12203" s="5" t="s">
        <v>18</v>
      </c>
      <c r="C12203" s="5" t="s">
        <v>22</v>
      </c>
      <c r="D12203" s="13">
        <v>284.60000000000002</v>
      </c>
      <c r="E12203" s="6">
        <v>247369.31999999998</v>
      </c>
      <c r="F12203" s="6">
        <v>68905.11</v>
      </c>
      <c r="G12203" s="7">
        <v>39722</v>
      </c>
      <c r="H12203" s="7">
        <v>41152</v>
      </c>
      <c r="I12203" s="7">
        <v>50405</v>
      </c>
      <c r="J12203" s="5" t="s">
        <v>5962</v>
      </c>
      <c r="K12203" s="5">
        <v>6214</v>
      </c>
      <c r="L12203" s="5" t="s">
        <v>3588</v>
      </c>
      <c r="M12203" s="5" t="s">
        <v>179</v>
      </c>
      <c r="N12203" s="5" t="s">
        <v>5963</v>
      </c>
      <c r="O12203" s="5" t="s">
        <v>34</v>
      </c>
      <c r="P12203" s="5" t="s">
        <v>470</v>
      </c>
      <c r="Q12203" s="5" t="s">
        <v>527</v>
      </c>
    </row>
    <row r="12204" spans="1:17" x14ac:dyDescent="0.35">
      <c r="A12204" s="5" t="s">
        <v>101</v>
      </c>
      <c r="B12204" s="5" t="s">
        <v>18</v>
      </c>
      <c r="C12204" s="5" t="s">
        <v>19</v>
      </c>
      <c r="D12204" s="13">
        <v>285.02999999999997</v>
      </c>
      <c r="E12204" s="6">
        <v>295154.5</v>
      </c>
      <c r="F12204" s="6">
        <v>92903.78</v>
      </c>
      <c r="G12204" s="7">
        <v>39569</v>
      </c>
      <c r="H12204" s="7">
        <v>41095</v>
      </c>
      <c r="I12204" s="7">
        <v>50405</v>
      </c>
      <c r="J12204" s="5" t="s">
        <v>102</v>
      </c>
      <c r="K12204" s="5">
        <v>1528</v>
      </c>
      <c r="L12204" s="5" t="s">
        <v>103</v>
      </c>
      <c r="M12204" s="5" t="s">
        <v>55</v>
      </c>
      <c r="N12204" s="5"/>
      <c r="O12204" s="5" t="s">
        <v>34</v>
      </c>
      <c r="P12204" s="5" t="s">
        <v>104</v>
      </c>
      <c r="Q12204" s="5" t="s">
        <v>105</v>
      </c>
    </row>
    <row r="12205" spans="1:17" x14ac:dyDescent="0.35">
      <c r="A12205" s="5" t="s">
        <v>10059</v>
      </c>
      <c r="B12205" s="5" t="s">
        <v>18</v>
      </c>
      <c r="C12205" s="5" t="s">
        <v>22</v>
      </c>
      <c r="D12205" s="13">
        <v>285.08999999999997</v>
      </c>
      <c r="E12205" s="6">
        <v>230014.12</v>
      </c>
      <c r="F12205" s="6">
        <v>46985.250000000007</v>
      </c>
      <c r="G12205" s="7">
        <v>40536</v>
      </c>
      <c r="H12205" s="7">
        <v>42094</v>
      </c>
      <c r="I12205" s="7">
        <v>49674</v>
      </c>
      <c r="J12205" s="5" t="s">
        <v>10060</v>
      </c>
      <c r="K12205" s="5">
        <v>7302</v>
      </c>
      <c r="L12205" s="5" t="s">
        <v>2814</v>
      </c>
      <c r="M12205" s="5" t="s">
        <v>99</v>
      </c>
      <c r="N12205" s="5" t="s">
        <v>3726</v>
      </c>
      <c r="O12205" s="5" t="s">
        <v>34</v>
      </c>
      <c r="P12205" s="5" t="s">
        <v>3727</v>
      </c>
      <c r="Q12205" s="5" t="s">
        <v>270</v>
      </c>
    </row>
    <row r="12206" spans="1:17" x14ac:dyDescent="0.35">
      <c r="A12206" s="5" t="s">
        <v>15011</v>
      </c>
      <c r="B12206" s="5" t="s">
        <v>18</v>
      </c>
      <c r="C12206" s="5" t="s">
        <v>22</v>
      </c>
      <c r="D12206" s="13">
        <v>285.10000000000002</v>
      </c>
      <c r="E12206" s="6">
        <v>133090.75</v>
      </c>
      <c r="F12206" s="6">
        <v>30722.289999999997</v>
      </c>
      <c r="G12206" s="7">
        <v>40921</v>
      </c>
      <c r="H12206" s="7">
        <v>41115</v>
      </c>
      <c r="I12206" s="7">
        <v>50252</v>
      </c>
      <c r="J12206" s="5" t="s">
        <v>15012</v>
      </c>
      <c r="K12206" s="5">
        <v>3178</v>
      </c>
      <c r="L12206" s="5" t="s">
        <v>1976</v>
      </c>
      <c r="M12206" s="5" t="s">
        <v>55</v>
      </c>
      <c r="N12206" s="5" t="s">
        <v>15013</v>
      </c>
      <c r="O12206" s="5" t="s">
        <v>34</v>
      </c>
      <c r="P12206" s="5" t="s">
        <v>7946</v>
      </c>
      <c r="Q12206" s="5" t="s">
        <v>270</v>
      </c>
    </row>
    <row r="12207" spans="1:17" x14ac:dyDescent="0.35">
      <c r="A12207" s="5" t="s">
        <v>14696</v>
      </c>
      <c r="B12207" s="5" t="s">
        <v>18</v>
      </c>
      <c r="C12207" s="5" t="s">
        <v>22</v>
      </c>
      <c r="D12207" s="13">
        <v>285.60000000000002</v>
      </c>
      <c r="E12207" s="6">
        <v>261586.59999999998</v>
      </c>
      <c r="F12207" s="6">
        <v>80394.759999999995</v>
      </c>
      <c r="G12207" s="7">
        <v>40875</v>
      </c>
      <c r="H12207" s="7">
        <v>41177</v>
      </c>
      <c r="I12207" s="7">
        <v>50313</v>
      </c>
      <c r="J12207" s="5" t="s">
        <v>14697</v>
      </c>
      <c r="K12207" s="5">
        <v>4457</v>
      </c>
      <c r="L12207" s="5" t="s">
        <v>4518</v>
      </c>
      <c r="M12207" s="5" t="s">
        <v>344</v>
      </c>
      <c r="N12207" s="5" t="s">
        <v>1335</v>
      </c>
      <c r="O12207" s="5" t="s">
        <v>34</v>
      </c>
      <c r="P12207" s="5" t="s">
        <v>1336</v>
      </c>
      <c r="Q12207" s="5" t="s">
        <v>1337</v>
      </c>
    </row>
    <row r="12208" spans="1:17" x14ac:dyDescent="0.35">
      <c r="A12208" s="5" t="s">
        <v>8987</v>
      </c>
      <c r="B12208" s="5" t="s">
        <v>18</v>
      </c>
      <c r="C12208" s="5" t="s">
        <v>22</v>
      </c>
      <c r="D12208" s="13">
        <v>285.79000000000002</v>
      </c>
      <c r="E12208" s="6">
        <v>306869.04000000004</v>
      </c>
      <c r="F12208" s="6">
        <v>75182.920000000027</v>
      </c>
      <c r="G12208" s="7">
        <v>40407</v>
      </c>
      <c r="H12208" s="7">
        <v>41628</v>
      </c>
      <c r="I12208" s="7">
        <v>50770</v>
      </c>
      <c r="J12208" s="5" t="s">
        <v>8988</v>
      </c>
      <c r="K12208" s="5">
        <v>8514</v>
      </c>
      <c r="L12208" s="5" t="s">
        <v>1810</v>
      </c>
      <c r="M12208" s="5" t="s">
        <v>25</v>
      </c>
      <c r="N12208" s="5" t="s">
        <v>8989</v>
      </c>
      <c r="O12208" s="5"/>
      <c r="P12208" s="5"/>
      <c r="Q12208" s="5"/>
    </row>
    <row r="12209" spans="1:17" x14ac:dyDescent="0.35">
      <c r="A12209" s="5" t="s">
        <v>12185</v>
      </c>
      <c r="B12209" s="5" t="s">
        <v>18</v>
      </c>
      <c r="C12209" s="5" t="s">
        <v>22</v>
      </c>
      <c r="D12209" s="13">
        <v>287.27999999999997</v>
      </c>
      <c r="E12209" s="6">
        <v>277188.99999999994</v>
      </c>
      <c r="F12209" s="6">
        <v>71237.59</v>
      </c>
      <c r="G12209" s="7">
        <v>40711</v>
      </c>
      <c r="H12209" s="7">
        <v>40808</v>
      </c>
      <c r="I12209" s="7">
        <v>50040</v>
      </c>
      <c r="J12209" s="5" t="s">
        <v>12186</v>
      </c>
      <c r="K12209" s="5">
        <v>9200</v>
      </c>
      <c r="L12209" s="5" t="s">
        <v>395</v>
      </c>
      <c r="M12209" s="5" t="s">
        <v>32</v>
      </c>
      <c r="N12209" s="5" t="s">
        <v>12187</v>
      </c>
      <c r="O12209" s="5" t="s">
        <v>34</v>
      </c>
      <c r="P12209" s="5" t="s">
        <v>2645</v>
      </c>
      <c r="Q12209" s="5" t="s">
        <v>4553</v>
      </c>
    </row>
    <row r="12210" spans="1:17" x14ac:dyDescent="0.35">
      <c r="A12210" s="5" t="s">
        <v>12277</v>
      </c>
      <c r="B12210" s="5" t="s">
        <v>18</v>
      </c>
      <c r="C12210" s="5" t="s">
        <v>22</v>
      </c>
      <c r="D12210" s="13">
        <v>287.85000000000002</v>
      </c>
      <c r="E12210" s="6">
        <v>258130.19999999998</v>
      </c>
      <c r="F12210" s="6">
        <v>40265.430000000008</v>
      </c>
      <c r="G12210" s="7">
        <v>40715</v>
      </c>
      <c r="H12210" s="7">
        <v>42541</v>
      </c>
      <c r="I12210" s="7">
        <v>50040</v>
      </c>
      <c r="J12210" s="5" t="s">
        <v>12278</v>
      </c>
      <c r="K12210" s="5">
        <v>8560</v>
      </c>
      <c r="L12210" s="5" t="s">
        <v>11516</v>
      </c>
      <c r="M12210" s="5" t="s">
        <v>25</v>
      </c>
      <c r="N12210" s="5" t="s">
        <v>2491</v>
      </c>
      <c r="O12210" s="5" t="s">
        <v>34</v>
      </c>
      <c r="P12210" s="5" t="s">
        <v>2492</v>
      </c>
      <c r="Q12210" s="5" t="s">
        <v>2160</v>
      </c>
    </row>
    <row r="12211" spans="1:17" x14ac:dyDescent="0.35">
      <c r="A12211" s="5" t="s">
        <v>1150</v>
      </c>
      <c r="B12211" s="5" t="s">
        <v>18</v>
      </c>
      <c r="C12211" s="5" t="s">
        <v>22</v>
      </c>
      <c r="D12211" s="13">
        <v>288</v>
      </c>
      <c r="E12211" s="6">
        <v>288340</v>
      </c>
      <c r="F12211" s="6">
        <v>97988.03</v>
      </c>
      <c r="G12211" s="7">
        <v>39570</v>
      </c>
      <c r="H12211" s="7">
        <v>40869</v>
      </c>
      <c r="I12211" s="7">
        <v>50040</v>
      </c>
      <c r="J12211" s="5" t="s">
        <v>1151</v>
      </c>
      <c r="K12211" s="5">
        <v>1373</v>
      </c>
      <c r="L12211" s="5" t="s">
        <v>827</v>
      </c>
      <c r="M12211" s="5" t="s">
        <v>21</v>
      </c>
      <c r="N12211" s="5" t="s">
        <v>1152</v>
      </c>
      <c r="O12211" s="5" t="s">
        <v>34</v>
      </c>
      <c r="P12211" s="5" t="s">
        <v>1153</v>
      </c>
      <c r="Q12211" s="5" t="s">
        <v>45</v>
      </c>
    </row>
    <row r="12212" spans="1:17" x14ac:dyDescent="0.35">
      <c r="A12212" s="5" t="s">
        <v>13347</v>
      </c>
      <c r="B12212" s="5" t="s">
        <v>18</v>
      </c>
      <c r="C12212" s="5" t="s">
        <v>22</v>
      </c>
      <c r="D12212" s="13">
        <v>290.02</v>
      </c>
      <c r="E12212" s="6">
        <v>291309.40000000002</v>
      </c>
      <c r="F12212" s="6">
        <v>64088.08</v>
      </c>
      <c r="G12212" s="7">
        <v>40780</v>
      </c>
      <c r="H12212" s="7">
        <v>42093</v>
      </c>
      <c r="I12212" s="7">
        <v>49674</v>
      </c>
      <c r="J12212" s="5" t="s">
        <v>13348</v>
      </c>
      <c r="K12212" s="5">
        <v>8576</v>
      </c>
      <c r="L12212" s="5" t="s">
        <v>381</v>
      </c>
      <c r="M12212" s="5" t="s">
        <v>25</v>
      </c>
      <c r="N12212" s="5"/>
      <c r="O12212" s="5" t="s">
        <v>34</v>
      </c>
      <c r="P12212" s="5" t="s">
        <v>13349</v>
      </c>
      <c r="Q12212" s="5" t="s">
        <v>527</v>
      </c>
    </row>
    <row r="12213" spans="1:17" x14ac:dyDescent="0.35">
      <c r="A12213" s="5" t="s">
        <v>10775</v>
      </c>
      <c r="B12213" s="5" t="s">
        <v>18</v>
      </c>
      <c r="C12213" s="5" t="s">
        <v>19</v>
      </c>
      <c r="D12213" s="13">
        <v>290.3</v>
      </c>
      <c r="E12213" s="6">
        <v>309195.39999999997</v>
      </c>
      <c r="F12213" s="6">
        <v>126319.36</v>
      </c>
      <c r="G12213" s="7">
        <v>40640</v>
      </c>
      <c r="H12213" s="7">
        <v>40896</v>
      </c>
      <c r="I12213" s="7">
        <v>50040</v>
      </c>
      <c r="J12213" s="5" t="s">
        <v>10776</v>
      </c>
      <c r="K12213" s="5">
        <v>5224</v>
      </c>
      <c r="L12213" s="5" t="s">
        <v>10777</v>
      </c>
      <c r="M12213" s="5" t="s">
        <v>28</v>
      </c>
      <c r="N12213" s="5" t="s">
        <v>10778</v>
      </c>
      <c r="O12213" s="5" t="s">
        <v>34</v>
      </c>
      <c r="P12213" s="5" t="s">
        <v>10779</v>
      </c>
      <c r="Q12213" s="5" t="s">
        <v>254</v>
      </c>
    </row>
    <row r="12214" spans="1:17" x14ac:dyDescent="0.35">
      <c r="A12214" s="5" t="s">
        <v>10763</v>
      </c>
      <c r="B12214" s="5" t="s">
        <v>18</v>
      </c>
      <c r="C12214" s="5" t="s">
        <v>22</v>
      </c>
      <c r="D12214" s="13">
        <v>290.39999999999998</v>
      </c>
      <c r="E12214" s="6">
        <v>269934.40000000002</v>
      </c>
      <c r="F12214" s="6">
        <v>55139.79</v>
      </c>
      <c r="G12214" s="7">
        <v>40638</v>
      </c>
      <c r="H12214" s="7">
        <v>42055</v>
      </c>
      <c r="I12214" s="7">
        <v>49674</v>
      </c>
      <c r="J12214" s="5" t="s">
        <v>10764</v>
      </c>
      <c r="K12214" s="5">
        <v>8855</v>
      </c>
      <c r="L12214" s="5" t="s">
        <v>1328</v>
      </c>
      <c r="M12214" s="5" t="s">
        <v>414</v>
      </c>
      <c r="N12214" s="5"/>
      <c r="O12214" s="5" t="s">
        <v>34</v>
      </c>
      <c r="P12214" s="5" t="s">
        <v>867</v>
      </c>
      <c r="Q12214" s="5" t="s">
        <v>2502</v>
      </c>
    </row>
    <row r="12215" spans="1:17" x14ac:dyDescent="0.35">
      <c r="A12215" s="5" t="s">
        <v>10524</v>
      </c>
      <c r="B12215" s="5" t="s">
        <v>18</v>
      </c>
      <c r="C12215" s="5" t="s">
        <v>22</v>
      </c>
      <c r="D12215" s="13">
        <v>290.64</v>
      </c>
      <c r="E12215" s="6">
        <v>277813.35000000003</v>
      </c>
      <c r="F12215" s="6">
        <v>61118.950000000004</v>
      </c>
      <c r="G12215" s="7">
        <v>40623</v>
      </c>
      <c r="H12215" s="7">
        <v>42079</v>
      </c>
      <c r="I12215" s="7">
        <v>49674</v>
      </c>
      <c r="J12215" s="5" t="s">
        <v>9106</v>
      </c>
      <c r="K12215" s="5">
        <v>5018</v>
      </c>
      <c r="L12215" s="5" t="s">
        <v>2170</v>
      </c>
      <c r="M12215" s="5" t="s">
        <v>28</v>
      </c>
      <c r="N12215" s="5"/>
      <c r="O12215" s="5" t="s">
        <v>34</v>
      </c>
      <c r="P12215" s="5" t="s">
        <v>2645</v>
      </c>
      <c r="Q12215" s="5" t="s">
        <v>10525</v>
      </c>
    </row>
    <row r="12216" spans="1:17" x14ac:dyDescent="0.35">
      <c r="A12216" s="5" t="s">
        <v>13531</v>
      </c>
      <c r="B12216" s="5" t="s">
        <v>18</v>
      </c>
      <c r="C12216" s="5" t="s">
        <v>22</v>
      </c>
      <c r="D12216" s="13">
        <v>291.5</v>
      </c>
      <c r="E12216" s="6">
        <v>260012</v>
      </c>
      <c r="F12216" s="6">
        <v>66563.06</v>
      </c>
      <c r="G12216" s="7">
        <v>40796</v>
      </c>
      <c r="H12216" s="7">
        <v>41263</v>
      </c>
      <c r="I12216" s="7">
        <v>50405</v>
      </c>
      <c r="J12216" s="5" t="s">
        <v>13532</v>
      </c>
      <c r="K12216" s="5">
        <v>1070</v>
      </c>
      <c r="L12216" s="5" t="s">
        <v>1677</v>
      </c>
      <c r="M12216" s="5" t="s">
        <v>21</v>
      </c>
      <c r="N12216" s="5"/>
      <c r="O12216" s="5" t="s">
        <v>34</v>
      </c>
      <c r="P12216" s="5" t="s">
        <v>5302</v>
      </c>
      <c r="Q12216" s="5" t="s">
        <v>79</v>
      </c>
    </row>
    <row r="12217" spans="1:17" x14ac:dyDescent="0.35">
      <c r="A12217" s="5" t="s">
        <v>7827</v>
      </c>
      <c r="B12217" s="5" t="s">
        <v>18</v>
      </c>
      <c r="C12217" s="5" t="s">
        <v>22</v>
      </c>
      <c r="D12217" s="13">
        <v>292</v>
      </c>
      <c r="E12217" s="6">
        <v>251444.23499999999</v>
      </c>
      <c r="F12217" s="6">
        <v>56265.619999999995</v>
      </c>
      <c r="G12217" s="7">
        <v>40150</v>
      </c>
      <c r="H12217" s="7">
        <v>41627</v>
      </c>
      <c r="I12217" s="7">
        <v>50770</v>
      </c>
      <c r="J12217" s="5" t="s">
        <v>7828</v>
      </c>
      <c r="K12217" s="5">
        <v>9225</v>
      </c>
      <c r="L12217" s="5" t="s">
        <v>5744</v>
      </c>
      <c r="M12217" s="5" t="s">
        <v>25</v>
      </c>
      <c r="N12217" s="5" t="s">
        <v>7829</v>
      </c>
      <c r="O12217" s="5" t="s">
        <v>34</v>
      </c>
      <c r="P12217" s="5" t="s">
        <v>7830</v>
      </c>
      <c r="Q12217" s="5" t="s">
        <v>277</v>
      </c>
    </row>
    <row r="12218" spans="1:17" x14ac:dyDescent="0.35">
      <c r="A12218" s="5" t="s">
        <v>4872</v>
      </c>
      <c r="B12218" s="5" t="s">
        <v>18</v>
      </c>
      <c r="C12218" s="5" t="s">
        <v>22</v>
      </c>
      <c r="D12218" s="13">
        <v>292.7</v>
      </c>
      <c r="E12218" s="6">
        <v>305395.45</v>
      </c>
      <c r="F12218" s="6">
        <v>141780.62000000002</v>
      </c>
      <c r="G12218" s="7">
        <v>39570</v>
      </c>
      <c r="H12218" s="7">
        <v>40071</v>
      </c>
      <c r="I12218" s="7">
        <v>49309</v>
      </c>
      <c r="J12218" s="5" t="s">
        <v>4873</v>
      </c>
      <c r="K12218" s="5">
        <v>9463</v>
      </c>
      <c r="L12218" s="5" t="s">
        <v>1294</v>
      </c>
      <c r="M12218" s="5" t="s">
        <v>32</v>
      </c>
      <c r="N12218" s="5" t="s">
        <v>4874</v>
      </c>
      <c r="O12218" s="5" t="s">
        <v>34</v>
      </c>
      <c r="P12218" s="5" t="s">
        <v>4875</v>
      </c>
      <c r="Q12218" s="5" t="s">
        <v>366</v>
      </c>
    </row>
    <row r="12219" spans="1:17" x14ac:dyDescent="0.35">
      <c r="A12219" s="5" t="s">
        <v>11187</v>
      </c>
      <c r="B12219" s="5" t="s">
        <v>18</v>
      </c>
      <c r="C12219" s="5" t="s">
        <v>22</v>
      </c>
      <c r="D12219" s="13">
        <v>293</v>
      </c>
      <c r="E12219" s="6">
        <v>280384.2</v>
      </c>
      <c r="F12219" s="6">
        <v>57274.41</v>
      </c>
      <c r="G12219" s="7">
        <v>40668</v>
      </c>
      <c r="H12219" s="7">
        <v>42011</v>
      </c>
      <c r="I12219" s="7">
        <v>49674</v>
      </c>
      <c r="J12219" s="5" t="s">
        <v>11188</v>
      </c>
      <c r="K12219" s="5">
        <v>8872</v>
      </c>
      <c r="L12219" s="5" t="s">
        <v>2073</v>
      </c>
      <c r="M12219" s="5" t="s">
        <v>32</v>
      </c>
      <c r="N12219" s="5" t="s">
        <v>11189</v>
      </c>
      <c r="O12219" s="5" t="s">
        <v>34</v>
      </c>
      <c r="P12219" s="5" t="s">
        <v>2134</v>
      </c>
      <c r="Q12219" s="5" t="s">
        <v>433</v>
      </c>
    </row>
    <row r="12220" spans="1:17" x14ac:dyDescent="0.35">
      <c r="A12220" s="5" t="s">
        <v>14881</v>
      </c>
      <c r="B12220" s="5" t="s">
        <v>18</v>
      </c>
      <c r="C12220" s="5" t="s">
        <v>22</v>
      </c>
      <c r="D12220" s="13">
        <v>293.27999999999997</v>
      </c>
      <c r="E12220" s="6">
        <v>463666.72499999998</v>
      </c>
      <c r="F12220" s="6">
        <v>76884.459999999977</v>
      </c>
      <c r="G12220" s="7">
        <v>40896</v>
      </c>
      <c r="H12220" s="7">
        <v>41891</v>
      </c>
      <c r="I12220" s="7">
        <v>49217</v>
      </c>
      <c r="J12220" s="5" t="s">
        <v>14882</v>
      </c>
      <c r="K12220" s="5">
        <v>1907</v>
      </c>
      <c r="L12220" s="5" t="s">
        <v>4562</v>
      </c>
      <c r="M12220" s="5" t="s">
        <v>76</v>
      </c>
      <c r="N12220" s="5" t="s">
        <v>148</v>
      </c>
      <c r="O12220" s="5" t="s">
        <v>34</v>
      </c>
      <c r="P12220" s="5" t="s">
        <v>129</v>
      </c>
      <c r="Q12220" s="5" t="s">
        <v>130</v>
      </c>
    </row>
    <row r="12221" spans="1:17" x14ac:dyDescent="0.35">
      <c r="A12221" s="5" t="s">
        <v>14337</v>
      </c>
      <c r="B12221" s="5" t="s">
        <v>18</v>
      </c>
      <c r="C12221" s="5" t="s">
        <v>22</v>
      </c>
      <c r="D12221" s="13">
        <v>293.37</v>
      </c>
      <c r="E12221" s="6">
        <v>311538.99999999994</v>
      </c>
      <c r="F12221" s="6">
        <v>55538.969999999994</v>
      </c>
      <c r="G12221" s="7">
        <v>40842</v>
      </c>
      <c r="H12221" s="7">
        <v>42263</v>
      </c>
      <c r="I12221" s="7">
        <v>49674</v>
      </c>
      <c r="J12221" s="5" t="s">
        <v>14338</v>
      </c>
      <c r="K12221" s="5">
        <v>8307</v>
      </c>
      <c r="L12221" s="5" t="s">
        <v>6340</v>
      </c>
      <c r="M12221" s="5" t="s">
        <v>53</v>
      </c>
      <c r="N12221" s="5" t="s">
        <v>14339</v>
      </c>
      <c r="O12221" s="5" t="s">
        <v>34</v>
      </c>
      <c r="P12221" s="5" t="s">
        <v>1426</v>
      </c>
      <c r="Q12221" s="5" t="s">
        <v>6891</v>
      </c>
    </row>
    <row r="12222" spans="1:17" x14ac:dyDescent="0.35">
      <c r="A12222" s="5" t="s">
        <v>14630</v>
      </c>
      <c r="B12222" s="5" t="s">
        <v>18</v>
      </c>
      <c r="C12222" s="5" t="s">
        <v>22</v>
      </c>
      <c r="D12222" s="13">
        <v>293.54000000000002</v>
      </c>
      <c r="E12222" s="6">
        <v>323387.5</v>
      </c>
      <c r="F12222" s="6">
        <v>47565.020000000011</v>
      </c>
      <c r="G12222" s="7">
        <v>40865</v>
      </c>
      <c r="H12222" s="7">
        <v>42086</v>
      </c>
      <c r="I12222" s="7">
        <v>49399</v>
      </c>
      <c r="J12222" s="5" t="s">
        <v>14631</v>
      </c>
      <c r="K12222" s="5">
        <v>1958</v>
      </c>
      <c r="L12222" s="5" t="s">
        <v>75</v>
      </c>
      <c r="M12222" s="5" t="s">
        <v>76</v>
      </c>
      <c r="N12222" s="5" t="s">
        <v>14622</v>
      </c>
      <c r="O12222" s="5" t="s">
        <v>34</v>
      </c>
      <c r="P12222" s="5" t="s">
        <v>995</v>
      </c>
      <c r="Q12222" s="5" t="s">
        <v>996</v>
      </c>
    </row>
    <row r="12223" spans="1:17" x14ac:dyDescent="0.35">
      <c r="A12223" s="5" t="s">
        <v>191</v>
      </c>
      <c r="B12223" s="5" t="s">
        <v>18</v>
      </c>
      <c r="C12223" s="5" t="s">
        <v>22</v>
      </c>
      <c r="D12223" s="13">
        <v>294.47000000000003</v>
      </c>
      <c r="E12223" s="6">
        <v>259121.59999999998</v>
      </c>
      <c r="F12223" s="6">
        <v>82918.91</v>
      </c>
      <c r="G12223" s="7">
        <v>39570</v>
      </c>
      <c r="H12223" s="7">
        <v>40770</v>
      </c>
      <c r="I12223" s="7">
        <v>50040</v>
      </c>
      <c r="J12223" s="5" t="s">
        <v>192</v>
      </c>
      <c r="K12223" s="5">
        <v>8725</v>
      </c>
      <c r="L12223" s="5" t="s">
        <v>193</v>
      </c>
      <c r="M12223" s="5" t="s">
        <v>32</v>
      </c>
      <c r="N12223" s="5"/>
      <c r="O12223" s="5" t="s">
        <v>34</v>
      </c>
      <c r="P12223" s="5" t="s">
        <v>194</v>
      </c>
      <c r="Q12223" s="5" t="s">
        <v>45</v>
      </c>
    </row>
    <row r="12224" spans="1:17" x14ac:dyDescent="0.35">
      <c r="A12224" s="5" t="s">
        <v>13283</v>
      </c>
      <c r="B12224" s="5" t="s">
        <v>18</v>
      </c>
      <c r="C12224" s="5" t="s">
        <v>22</v>
      </c>
      <c r="D12224" s="13">
        <v>294.95</v>
      </c>
      <c r="E12224" s="6">
        <v>273041.31299999997</v>
      </c>
      <c r="F12224" s="6">
        <v>45870.950000000004</v>
      </c>
      <c r="G12224" s="7">
        <v>40778</v>
      </c>
      <c r="H12224" s="7">
        <v>42643</v>
      </c>
      <c r="I12224" s="7">
        <v>50040</v>
      </c>
      <c r="J12224" s="5" t="s">
        <v>13284</v>
      </c>
      <c r="K12224" s="5">
        <v>4710</v>
      </c>
      <c r="L12224" s="5" t="s">
        <v>4228</v>
      </c>
      <c r="M12224" s="5" t="s">
        <v>210</v>
      </c>
      <c r="N12224" s="5" t="s">
        <v>13123</v>
      </c>
      <c r="O12224" s="5" t="s">
        <v>34</v>
      </c>
      <c r="P12224" s="5" t="s">
        <v>751</v>
      </c>
      <c r="Q12224" s="5" t="s">
        <v>1185</v>
      </c>
    </row>
    <row r="12225" spans="1:17" hidden="1" x14ac:dyDescent="0.35">
      <c r="A12225" s="5" t="s">
        <v>5638</v>
      </c>
      <c r="B12225" s="5" t="s">
        <v>287</v>
      </c>
      <c r="C12225" s="5" t="s">
        <v>288</v>
      </c>
      <c r="D12225" s="13">
        <v>295</v>
      </c>
      <c r="E12225" s="6">
        <v>2087960.4000000004</v>
      </c>
      <c r="F12225" s="6">
        <v>342876.17</v>
      </c>
      <c r="G12225" s="7">
        <v>39650</v>
      </c>
      <c r="H12225" s="7">
        <v>40422</v>
      </c>
      <c r="I12225" s="7">
        <v>47848</v>
      </c>
      <c r="J12225" s="5" t="s">
        <v>5639</v>
      </c>
      <c r="K12225" s="5">
        <v>8865</v>
      </c>
      <c r="L12225" s="5" t="s">
        <v>5640</v>
      </c>
      <c r="M12225" s="5" t="s">
        <v>229</v>
      </c>
      <c r="N12225" s="5" t="s">
        <v>5641</v>
      </c>
      <c r="O12225" s="5" t="s">
        <v>34</v>
      </c>
      <c r="P12225" s="5" t="s">
        <v>5642</v>
      </c>
      <c r="Q12225" s="5" t="s">
        <v>5643</v>
      </c>
    </row>
    <row r="12226" spans="1:17" x14ac:dyDescent="0.35">
      <c r="A12226" s="5" t="s">
        <v>14426</v>
      </c>
      <c r="B12226" s="5" t="s">
        <v>18</v>
      </c>
      <c r="C12226" s="5" t="s">
        <v>22</v>
      </c>
      <c r="D12226" s="13">
        <v>295.35000000000002</v>
      </c>
      <c r="E12226" s="6">
        <v>228129.35</v>
      </c>
      <c r="F12226" s="6">
        <v>30925.579999999998</v>
      </c>
      <c r="G12226" s="7">
        <v>40851</v>
      </c>
      <c r="H12226" s="7">
        <v>43007</v>
      </c>
      <c r="I12226" s="7">
        <v>50405</v>
      </c>
      <c r="J12226" s="5" t="s">
        <v>14427</v>
      </c>
      <c r="K12226" s="5">
        <v>6330</v>
      </c>
      <c r="L12226" s="5" t="s">
        <v>3915</v>
      </c>
      <c r="M12226" s="5" t="s">
        <v>895</v>
      </c>
      <c r="N12226" s="5" t="s">
        <v>14424</v>
      </c>
      <c r="O12226" s="5" t="s">
        <v>34</v>
      </c>
      <c r="P12226" s="5" t="s">
        <v>533</v>
      </c>
      <c r="Q12226" s="5" t="s">
        <v>14425</v>
      </c>
    </row>
    <row r="12227" spans="1:17" x14ac:dyDescent="0.35">
      <c r="A12227" s="5" t="s">
        <v>13430</v>
      </c>
      <c r="B12227" s="5" t="s">
        <v>18</v>
      </c>
      <c r="C12227" s="5" t="s">
        <v>22</v>
      </c>
      <c r="D12227" s="13">
        <v>295.48</v>
      </c>
      <c r="E12227" s="6">
        <v>219805.86</v>
      </c>
      <c r="F12227" s="6">
        <v>34287.279999999999</v>
      </c>
      <c r="G12227" s="7">
        <v>40788</v>
      </c>
      <c r="H12227" s="7">
        <v>42640</v>
      </c>
      <c r="I12227" s="7">
        <v>50040</v>
      </c>
      <c r="J12227" s="5" t="s">
        <v>13431</v>
      </c>
      <c r="K12227" s="5">
        <v>6222</v>
      </c>
      <c r="L12227" s="5" t="s">
        <v>1475</v>
      </c>
      <c r="M12227" s="5" t="s">
        <v>179</v>
      </c>
      <c r="N12227" s="5" t="s">
        <v>10441</v>
      </c>
      <c r="O12227" s="5" t="s">
        <v>34</v>
      </c>
      <c r="P12227" s="5" t="s">
        <v>3488</v>
      </c>
      <c r="Q12227" s="5" t="s">
        <v>527</v>
      </c>
    </row>
    <row r="12228" spans="1:17" x14ac:dyDescent="0.35">
      <c r="A12228" s="5" t="s">
        <v>15338</v>
      </c>
      <c r="B12228" s="5" t="s">
        <v>18</v>
      </c>
      <c r="C12228" s="5" t="s">
        <v>22</v>
      </c>
      <c r="D12228" s="13">
        <v>295.74</v>
      </c>
      <c r="E12228" s="6">
        <v>126787.20000000001</v>
      </c>
      <c r="F12228" s="6">
        <v>12261.58</v>
      </c>
      <c r="G12228" s="7">
        <v>40988</v>
      </c>
      <c r="H12228" s="7">
        <v>42452</v>
      </c>
      <c r="I12228" s="7">
        <v>49765</v>
      </c>
      <c r="J12228" s="5" t="s">
        <v>15339</v>
      </c>
      <c r="K12228" s="5">
        <v>2823</v>
      </c>
      <c r="L12228" s="5" t="s">
        <v>7652</v>
      </c>
      <c r="M12228" s="5" t="s">
        <v>38</v>
      </c>
      <c r="N12228" s="5" t="s">
        <v>4857</v>
      </c>
      <c r="O12228" s="5" t="s">
        <v>34</v>
      </c>
      <c r="P12228" s="5" t="s">
        <v>4853</v>
      </c>
      <c r="Q12228" s="5" t="s">
        <v>4854</v>
      </c>
    </row>
    <row r="12229" spans="1:17" x14ac:dyDescent="0.35">
      <c r="A12229" s="5" t="s">
        <v>12419</v>
      </c>
      <c r="B12229" s="5" t="s">
        <v>18</v>
      </c>
      <c r="C12229" s="5" t="s">
        <v>22</v>
      </c>
      <c r="D12229" s="13">
        <v>296.2</v>
      </c>
      <c r="E12229" s="6">
        <v>282372.52799999999</v>
      </c>
      <c r="F12229" s="6">
        <v>46930.999999999993</v>
      </c>
      <c r="G12229" s="7">
        <v>40725</v>
      </c>
      <c r="H12229" s="7">
        <v>42453</v>
      </c>
      <c r="I12229" s="7">
        <v>50040</v>
      </c>
      <c r="J12229" s="5" t="s">
        <v>12420</v>
      </c>
      <c r="K12229" s="5">
        <v>5106</v>
      </c>
      <c r="L12229" s="5" t="s">
        <v>2391</v>
      </c>
      <c r="M12229" s="5" t="s">
        <v>28</v>
      </c>
      <c r="N12229" s="5" t="s">
        <v>12421</v>
      </c>
      <c r="O12229" s="5" t="s">
        <v>34</v>
      </c>
      <c r="P12229" s="5" t="s">
        <v>1834</v>
      </c>
      <c r="Q12229" s="5" t="s">
        <v>12404</v>
      </c>
    </row>
    <row r="12230" spans="1:17" x14ac:dyDescent="0.35">
      <c r="A12230" s="5" t="s">
        <v>15147</v>
      </c>
      <c r="B12230" s="5" t="s">
        <v>18</v>
      </c>
      <c r="C12230" s="5" t="s">
        <v>22</v>
      </c>
      <c r="D12230" s="13">
        <v>297.08</v>
      </c>
      <c r="E12230" s="6">
        <v>132476.75</v>
      </c>
      <c r="F12230" s="6">
        <v>32227.390000000003</v>
      </c>
      <c r="G12230" s="7">
        <v>40947</v>
      </c>
      <c r="H12230" s="7">
        <v>41261</v>
      </c>
      <c r="I12230" s="7">
        <v>50405</v>
      </c>
      <c r="J12230" s="5" t="s">
        <v>15148</v>
      </c>
      <c r="K12230" s="5">
        <v>1530</v>
      </c>
      <c r="L12230" s="5" t="s">
        <v>6868</v>
      </c>
      <c r="M12230" s="5" t="s">
        <v>21</v>
      </c>
      <c r="N12230" s="5"/>
      <c r="O12230" s="5" t="s">
        <v>34</v>
      </c>
      <c r="P12230" s="5" t="s">
        <v>15149</v>
      </c>
      <c r="Q12230" s="5" t="s">
        <v>15150</v>
      </c>
    </row>
    <row r="12231" spans="1:17" x14ac:dyDescent="0.35">
      <c r="A12231" s="5" t="s">
        <v>13325</v>
      </c>
      <c r="B12231" s="5" t="s">
        <v>18</v>
      </c>
      <c r="C12231" s="5" t="s">
        <v>22</v>
      </c>
      <c r="D12231" s="13">
        <v>297.42</v>
      </c>
      <c r="E12231" s="6">
        <v>286775.2</v>
      </c>
      <c r="F12231" s="6">
        <v>69399.62000000001</v>
      </c>
      <c r="G12231" s="7">
        <v>40779</v>
      </c>
      <c r="H12231" s="7">
        <v>40967</v>
      </c>
      <c r="I12231" s="7">
        <v>50405</v>
      </c>
      <c r="J12231" s="5" t="s">
        <v>13326</v>
      </c>
      <c r="K12231" s="5">
        <v>8200</v>
      </c>
      <c r="L12231" s="5" t="s">
        <v>1644</v>
      </c>
      <c r="M12231" s="5" t="s">
        <v>408</v>
      </c>
      <c r="N12231" s="5" t="s">
        <v>13327</v>
      </c>
      <c r="O12231" s="5" t="s">
        <v>34</v>
      </c>
      <c r="P12231" s="5" t="s">
        <v>4992</v>
      </c>
      <c r="Q12231" s="5" t="s">
        <v>433</v>
      </c>
    </row>
    <row r="12232" spans="1:17" x14ac:dyDescent="0.35">
      <c r="A12232" s="5" t="s">
        <v>11987</v>
      </c>
      <c r="B12232" s="5" t="s">
        <v>18</v>
      </c>
      <c r="C12232" s="5" t="s">
        <v>22</v>
      </c>
      <c r="D12232" s="13">
        <v>297.44</v>
      </c>
      <c r="E12232" s="6">
        <v>242454.08999999997</v>
      </c>
      <c r="F12232" s="6">
        <v>47036.080000000009</v>
      </c>
      <c r="G12232" s="7">
        <v>40703</v>
      </c>
      <c r="H12232" s="7">
        <v>41923</v>
      </c>
      <c r="I12232" s="7">
        <v>49309</v>
      </c>
      <c r="J12232" s="5" t="s">
        <v>11988</v>
      </c>
      <c r="K12232" s="5">
        <v>6276</v>
      </c>
      <c r="L12232" s="5" t="s">
        <v>4013</v>
      </c>
      <c r="M12232" s="5" t="s">
        <v>179</v>
      </c>
      <c r="N12232" s="5"/>
      <c r="O12232" s="5" t="s">
        <v>34</v>
      </c>
      <c r="P12232" s="5" t="s">
        <v>5220</v>
      </c>
      <c r="Q12232" s="5" t="s">
        <v>3605</v>
      </c>
    </row>
    <row r="12233" spans="1:17" x14ac:dyDescent="0.35">
      <c r="A12233" s="5" t="s">
        <v>7035</v>
      </c>
      <c r="B12233" s="5" t="s">
        <v>18</v>
      </c>
      <c r="C12233" s="5" t="s">
        <v>22</v>
      </c>
      <c r="D12233" s="13">
        <v>297.8</v>
      </c>
      <c r="E12233" s="6">
        <v>277673.30000000005</v>
      </c>
      <c r="F12233" s="6">
        <v>91909.86</v>
      </c>
      <c r="G12233" s="7">
        <v>39948</v>
      </c>
      <c r="H12233" s="7">
        <v>41257</v>
      </c>
      <c r="I12233" s="7">
        <v>50405</v>
      </c>
      <c r="J12233" s="5" t="s">
        <v>7036</v>
      </c>
      <c r="K12233" s="5">
        <v>8722</v>
      </c>
      <c r="L12233" s="5" t="s">
        <v>1347</v>
      </c>
      <c r="M12233" s="5" t="s">
        <v>32</v>
      </c>
      <c r="N12233" s="5" t="s">
        <v>7037</v>
      </c>
      <c r="O12233" s="5" t="s">
        <v>34</v>
      </c>
      <c r="P12233" s="5" t="s">
        <v>7038</v>
      </c>
      <c r="Q12233" s="5" t="s">
        <v>1787</v>
      </c>
    </row>
    <row r="12234" spans="1:17" hidden="1" x14ac:dyDescent="0.35">
      <c r="A12234" s="5" t="s">
        <v>3086</v>
      </c>
      <c r="B12234" s="5" t="s">
        <v>287</v>
      </c>
      <c r="C12234" s="5" t="s">
        <v>658</v>
      </c>
      <c r="D12234" s="13">
        <v>298</v>
      </c>
      <c r="E12234" s="6">
        <v>1919065.7999999998</v>
      </c>
      <c r="F12234" s="6">
        <v>745066.24000000011</v>
      </c>
      <c r="G12234" s="7">
        <v>39570</v>
      </c>
      <c r="H12234" s="7">
        <v>40725</v>
      </c>
      <c r="I12234" s="7">
        <v>48213</v>
      </c>
      <c r="J12234" s="5" t="s">
        <v>3087</v>
      </c>
      <c r="K12234" s="5">
        <v>6331</v>
      </c>
      <c r="L12234" s="5" t="s">
        <v>3088</v>
      </c>
      <c r="M12234" s="5" t="s">
        <v>895</v>
      </c>
      <c r="N12234" s="5" t="s">
        <v>3089</v>
      </c>
      <c r="O12234" s="5" t="s">
        <v>34</v>
      </c>
      <c r="P12234" s="5" t="s">
        <v>1193</v>
      </c>
      <c r="Q12234" s="5" t="s">
        <v>45</v>
      </c>
    </row>
    <row r="12235" spans="1:17" hidden="1" x14ac:dyDescent="0.35">
      <c r="A12235" s="5" t="s">
        <v>4159</v>
      </c>
      <c r="B12235" s="5" t="s">
        <v>81</v>
      </c>
      <c r="C12235" s="5" t="s">
        <v>125</v>
      </c>
      <c r="D12235" s="13">
        <v>298</v>
      </c>
      <c r="E12235" s="6">
        <v>1181695.8400000001</v>
      </c>
      <c r="F12235" s="6">
        <v>245850.62</v>
      </c>
      <c r="G12235" s="7">
        <v>39570</v>
      </c>
      <c r="H12235" s="7">
        <v>41724</v>
      </c>
      <c r="I12235" s="7">
        <v>51135</v>
      </c>
      <c r="J12235" s="5" t="s">
        <v>4160</v>
      </c>
      <c r="K12235" s="5">
        <v>6362</v>
      </c>
      <c r="L12235" s="5" t="s">
        <v>4161</v>
      </c>
      <c r="M12235" s="5" t="s">
        <v>71</v>
      </c>
      <c r="N12235" s="5" t="s">
        <v>4162</v>
      </c>
      <c r="O12235" s="5" t="s">
        <v>34</v>
      </c>
      <c r="P12235" s="5" t="s">
        <v>4163</v>
      </c>
      <c r="Q12235" s="5" t="s">
        <v>4164</v>
      </c>
    </row>
    <row r="12236" spans="1:17" x14ac:dyDescent="0.35">
      <c r="A12236" s="5" t="s">
        <v>13010</v>
      </c>
      <c r="B12236" s="5" t="s">
        <v>18</v>
      </c>
      <c r="C12236" s="5" t="s">
        <v>22</v>
      </c>
      <c r="D12236" s="13">
        <v>298.35000000000002</v>
      </c>
      <c r="E12236" s="6">
        <v>306967.25</v>
      </c>
      <c r="F12236" s="6">
        <v>86931.319999999992</v>
      </c>
      <c r="G12236" s="7">
        <v>40759</v>
      </c>
      <c r="H12236" s="7">
        <v>41145</v>
      </c>
      <c r="I12236" s="7">
        <v>50405</v>
      </c>
      <c r="J12236" s="5" t="s">
        <v>13011</v>
      </c>
      <c r="K12236" s="5">
        <v>1784</v>
      </c>
      <c r="L12236" s="5" t="s">
        <v>6211</v>
      </c>
      <c r="M12236" s="5" t="s">
        <v>55</v>
      </c>
      <c r="N12236" s="5" t="s">
        <v>6212</v>
      </c>
      <c r="O12236" s="5" t="s">
        <v>34</v>
      </c>
      <c r="P12236" s="5" t="s">
        <v>6213</v>
      </c>
      <c r="Q12236" s="5" t="s">
        <v>426</v>
      </c>
    </row>
    <row r="12237" spans="1:17" x14ac:dyDescent="0.35">
      <c r="A12237" s="5" t="s">
        <v>14735</v>
      </c>
      <c r="B12237" s="5" t="s">
        <v>18</v>
      </c>
      <c r="C12237" s="5" t="s">
        <v>22</v>
      </c>
      <c r="D12237" s="13">
        <v>298.74</v>
      </c>
      <c r="E12237" s="6">
        <v>210611.85</v>
      </c>
      <c r="F12237" s="6">
        <v>35004.18</v>
      </c>
      <c r="G12237" s="7">
        <v>40884</v>
      </c>
      <c r="H12237" s="7">
        <v>41934</v>
      </c>
      <c r="I12237" s="7">
        <v>49248</v>
      </c>
      <c r="J12237" s="5" t="s">
        <v>14736</v>
      </c>
      <c r="K12237" s="5">
        <v>6374</v>
      </c>
      <c r="L12237" s="5" t="s">
        <v>2341</v>
      </c>
      <c r="M12237" s="5" t="s">
        <v>71</v>
      </c>
      <c r="N12237" s="5" t="s">
        <v>14737</v>
      </c>
      <c r="O12237" s="5" t="s">
        <v>34</v>
      </c>
      <c r="P12237" s="5" t="s">
        <v>533</v>
      </c>
      <c r="Q12237" s="5" t="s">
        <v>486</v>
      </c>
    </row>
    <row r="12238" spans="1:17" x14ac:dyDescent="0.35">
      <c r="A12238" s="5" t="s">
        <v>9066</v>
      </c>
      <c r="B12238" s="5" t="s">
        <v>18</v>
      </c>
      <c r="C12238" s="5" t="s">
        <v>22</v>
      </c>
      <c r="D12238" s="13">
        <v>299.16000000000003</v>
      </c>
      <c r="E12238" s="6">
        <v>277276.821</v>
      </c>
      <c r="F12238" s="6">
        <v>52021.25</v>
      </c>
      <c r="G12238" s="7">
        <v>40450</v>
      </c>
      <c r="H12238" s="7">
        <v>42018</v>
      </c>
      <c r="I12238" s="7">
        <v>49674</v>
      </c>
      <c r="J12238" s="5" t="s">
        <v>9067</v>
      </c>
      <c r="K12238" s="5">
        <v>3422</v>
      </c>
      <c r="L12238" s="5" t="s">
        <v>6347</v>
      </c>
      <c r="M12238" s="5" t="s">
        <v>51</v>
      </c>
      <c r="N12238" s="5" t="s">
        <v>9068</v>
      </c>
      <c r="O12238" s="5" t="s">
        <v>34</v>
      </c>
      <c r="P12238" s="5" t="s">
        <v>7259</v>
      </c>
      <c r="Q12238" s="5" t="s">
        <v>1185</v>
      </c>
    </row>
    <row r="12239" spans="1:17" x14ac:dyDescent="0.35">
      <c r="A12239" s="5" t="s">
        <v>3084</v>
      </c>
      <c r="B12239" s="5" t="s">
        <v>18</v>
      </c>
      <c r="C12239" s="5" t="s">
        <v>22</v>
      </c>
      <c r="D12239" s="13">
        <v>300</v>
      </c>
      <c r="E12239" s="6">
        <v>319392.8</v>
      </c>
      <c r="F12239" s="6">
        <v>137306.28000000003</v>
      </c>
      <c r="G12239" s="7">
        <v>39570</v>
      </c>
      <c r="H12239" s="7">
        <v>40732</v>
      </c>
      <c r="I12239" s="7">
        <v>50040</v>
      </c>
      <c r="J12239" s="5" t="s">
        <v>3085</v>
      </c>
      <c r="K12239" s="5">
        <v>3421</v>
      </c>
      <c r="L12239" s="5" t="s">
        <v>1737</v>
      </c>
      <c r="M12239" s="5" t="s">
        <v>51</v>
      </c>
      <c r="N12239" s="5" t="s">
        <v>3053</v>
      </c>
      <c r="O12239" s="5" t="s">
        <v>34</v>
      </c>
      <c r="P12239" s="5" t="s">
        <v>3054</v>
      </c>
      <c r="Q12239" s="5" t="s">
        <v>66</v>
      </c>
    </row>
    <row r="12240" spans="1:17" hidden="1" x14ac:dyDescent="0.35">
      <c r="A12240" s="5" t="s">
        <v>3973</v>
      </c>
      <c r="B12240" s="5" t="s">
        <v>81</v>
      </c>
      <c r="C12240" s="5" t="s">
        <v>125</v>
      </c>
      <c r="D12240" s="13">
        <v>300</v>
      </c>
      <c r="E12240" s="6">
        <v>1661072.4</v>
      </c>
      <c r="F12240" s="6">
        <v>381383.27999999997</v>
      </c>
      <c r="G12240" s="7">
        <v>39589</v>
      </c>
      <c r="H12240" s="7">
        <v>40599</v>
      </c>
      <c r="I12240" s="7">
        <v>50040</v>
      </c>
      <c r="J12240" s="5" t="s">
        <v>3969</v>
      </c>
      <c r="K12240" s="5">
        <v>8755</v>
      </c>
      <c r="L12240" s="5" t="s">
        <v>3970</v>
      </c>
      <c r="M12240" s="5" t="s">
        <v>229</v>
      </c>
      <c r="N12240" s="5" t="s">
        <v>3971</v>
      </c>
      <c r="O12240" s="5" t="s">
        <v>34</v>
      </c>
      <c r="P12240" s="5" t="s">
        <v>3972</v>
      </c>
      <c r="Q12240" s="5" t="s">
        <v>264</v>
      </c>
    </row>
    <row r="12241" spans="1:17" hidden="1" x14ac:dyDescent="0.35">
      <c r="A12241" s="5" t="s">
        <v>4674</v>
      </c>
      <c r="B12241" s="5" t="s">
        <v>287</v>
      </c>
      <c r="C12241" s="5" t="s">
        <v>658</v>
      </c>
      <c r="D12241" s="13">
        <v>300</v>
      </c>
      <c r="E12241" s="6">
        <v>2017020.7050000001</v>
      </c>
      <c r="F12241" s="6">
        <v>770011.9</v>
      </c>
      <c r="G12241" s="7">
        <v>39570</v>
      </c>
      <c r="H12241" s="7">
        <v>39192</v>
      </c>
      <c r="I12241" s="7">
        <v>46752</v>
      </c>
      <c r="J12241" s="5" t="s">
        <v>4675</v>
      </c>
      <c r="K12241" s="5">
        <v>4934</v>
      </c>
      <c r="L12241" s="5" t="s">
        <v>4023</v>
      </c>
      <c r="M12241" s="5" t="s">
        <v>51</v>
      </c>
      <c r="N12241" s="5" t="s">
        <v>4676</v>
      </c>
      <c r="O12241" s="5" t="s">
        <v>86</v>
      </c>
      <c r="P12241" s="5" t="s">
        <v>4677</v>
      </c>
      <c r="Q12241" s="5" t="s">
        <v>4678</v>
      </c>
    </row>
    <row r="12242" spans="1:17" hidden="1" x14ac:dyDescent="0.35">
      <c r="A12242" s="5" t="s">
        <v>5169</v>
      </c>
      <c r="B12242" s="5" t="s">
        <v>287</v>
      </c>
      <c r="C12242" s="5" t="s">
        <v>288</v>
      </c>
      <c r="D12242" s="13">
        <v>300</v>
      </c>
      <c r="E12242" s="6">
        <v>1621400.8319999999</v>
      </c>
      <c r="F12242" s="6">
        <v>280634.07999999996</v>
      </c>
      <c r="G12242" s="7">
        <v>39581</v>
      </c>
      <c r="H12242" s="7">
        <v>39333</v>
      </c>
      <c r="I12242" s="7">
        <v>46752</v>
      </c>
      <c r="J12242" s="5" t="s">
        <v>5170</v>
      </c>
      <c r="K12242" s="5">
        <v>9434</v>
      </c>
      <c r="L12242" s="5" t="s">
        <v>1822</v>
      </c>
      <c r="M12242" s="5" t="s">
        <v>32</v>
      </c>
      <c r="N12242" s="5" t="s">
        <v>5171</v>
      </c>
      <c r="O12242" s="5" t="s">
        <v>34</v>
      </c>
      <c r="P12242" s="5" t="s">
        <v>5172</v>
      </c>
      <c r="Q12242" s="5" t="s">
        <v>5173</v>
      </c>
    </row>
    <row r="12243" spans="1:17" hidden="1" x14ac:dyDescent="0.35">
      <c r="A12243" s="5" t="s">
        <v>6933</v>
      </c>
      <c r="B12243" s="5" t="s">
        <v>287</v>
      </c>
      <c r="C12243" s="5" t="s">
        <v>658</v>
      </c>
      <c r="D12243" s="13">
        <v>300</v>
      </c>
      <c r="E12243" s="6">
        <v>1076864.2760000001</v>
      </c>
      <c r="F12243" s="6">
        <v>484513.2300000001</v>
      </c>
      <c r="G12243" s="7">
        <v>39931</v>
      </c>
      <c r="H12243" s="7">
        <v>43132</v>
      </c>
      <c r="I12243" s="7">
        <v>50464</v>
      </c>
      <c r="J12243" s="5" t="s">
        <v>6934</v>
      </c>
      <c r="K12243" s="5">
        <v>8535</v>
      </c>
      <c r="L12243" s="5" t="s">
        <v>6935</v>
      </c>
      <c r="M12243" s="5" t="s">
        <v>25</v>
      </c>
      <c r="N12243" s="5" t="s">
        <v>6936</v>
      </c>
      <c r="O12243" s="5" t="s">
        <v>34</v>
      </c>
      <c r="P12243" s="5" t="s">
        <v>6937</v>
      </c>
      <c r="Q12243" s="5" t="s">
        <v>270</v>
      </c>
    </row>
    <row r="12244" spans="1:17" hidden="1" x14ac:dyDescent="0.35">
      <c r="A12244" s="5" t="s">
        <v>9703</v>
      </c>
      <c r="B12244" s="5" t="s">
        <v>287</v>
      </c>
      <c r="C12244" s="5" t="s">
        <v>288</v>
      </c>
      <c r="D12244" s="13">
        <v>300</v>
      </c>
      <c r="E12244" s="6">
        <v>1275581.25</v>
      </c>
      <c r="F12244" s="6">
        <v>236876.75999999995</v>
      </c>
      <c r="G12244" s="7">
        <v>40541</v>
      </c>
      <c r="H12244" s="7">
        <v>41194</v>
      </c>
      <c r="I12244" s="7">
        <v>48579</v>
      </c>
      <c r="J12244" s="5" t="s">
        <v>9704</v>
      </c>
      <c r="K12244" s="5">
        <v>1633</v>
      </c>
      <c r="L12244" s="5" t="s">
        <v>9705</v>
      </c>
      <c r="M12244" s="5" t="s">
        <v>55</v>
      </c>
      <c r="N12244" s="5" t="s">
        <v>9706</v>
      </c>
      <c r="O12244" s="5" t="s">
        <v>34</v>
      </c>
      <c r="P12244" s="5" t="s">
        <v>9707</v>
      </c>
      <c r="Q12244" s="5" t="s">
        <v>3799</v>
      </c>
    </row>
    <row r="12245" spans="1:17" hidden="1" x14ac:dyDescent="0.35">
      <c r="A12245" s="5" t="s">
        <v>15605</v>
      </c>
      <c r="B12245" s="5" t="s">
        <v>81</v>
      </c>
      <c r="C12245" s="5" t="s">
        <v>145</v>
      </c>
      <c r="D12245" s="13">
        <v>300</v>
      </c>
      <c r="E12245" s="6">
        <v>1568550.5</v>
      </c>
      <c r="F12245" s="6">
        <v>331516.60999999993</v>
      </c>
      <c r="G12245" s="7">
        <v>41353</v>
      </c>
      <c r="H12245" s="7">
        <v>42718</v>
      </c>
      <c r="I12245" s="7">
        <v>50040</v>
      </c>
      <c r="J12245" s="5" t="s">
        <v>15606</v>
      </c>
      <c r="K12245" s="5">
        <v>8750</v>
      </c>
      <c r="L12245" s="5" t="s">
        <v>5343</v>
      </c>
      <c r="M12245" s="5" t="s">
        <v>229</v>
      </c>
      <c r="N12245" s="5" t="s">
        <v>4241</v>
      </c>
      <c r="O12245" s="5" t="s">
        <v>34</v>
      </c>
      <c r="P12245" s="5" t="s">
        <v>4242</v>
      </c>
      <c r="Q12245" s="5" t="s">
        <v>512</v>
      </c>
    </row>
    <row r="12246" spans="1:17" x14ac:dyDescent="0.35">
      <c r="A12246" s="5" t="s">
        <v>8652</v>
      </c>
      <c r="B12246" s="5" t="s">
        <v>18</v>
      </c>
      <c r="C12246" s="5" t="s">
        <v>22</v>
      </c>
      <c r="D12246" s="13">
        <v>300.04000000000002</v>
      </c>
      <c r="E12246" s="6">
        <v>296861.25</v>
      </c>
      <c r="F12246" s="6">
        <v>51819.8</v>
      </c>
      <c r="G12246" s="7">
        <v>40337</v>
      </c>
      <c r="H12246" s="7">
        <v>42551</v>
      </c>
      <c r="I12246" s="7">
        <v>51866</v>
      </c>
      <c r="J12246" s="5" t="s">
        <v>8653</v>
      </c>
      <c r="K12246" s="5">
        <v>3600</v>
      </c>
      <c r="L12246" s="5" t="s">
        <v>392</v>
      </c>
      <c r="M12246" s="5" t="s">
        <v>51</v>
      </c>
      <c r="N12246" s="5" t="s">
        <v>6769</v>
      </c>
      <c r="O12246" s="5" t="s">
        <v>34</v>
      </c>
      <c r="P12246" s="5" t="s">
        <v>6770</v>
      </c>
      <c r="Q12246" s="5" t="s">
        <v>670</v>
      </c>
    </row>
    <row r="12247" spans="1:17" x14ac:dyDescent="0.35">
      <c r="A12247" s="5" t="s">
        <v>9431</v>
      </c>
      <c r="B12247" s="5" t="s">
        <v>18</v>
      </c>
      <c r="C12247" s="5" t="s">
        <v>22</v>
      </c>
      <c r="D12247" s="13">
        <v>300.23</v>
      </c>
      <c r="E12247" s="6">
        <v>285807.59999999998</v>
      </c>
      <c r="F12247" s="6">
        <v>57033.250000000007</v>
      </c>
      <c r="G12247" s="7">
        <v>40515</v>
      </c>
      <c r="H12247" s="7">
        <v>41631</v>
      </c>
      <c r="I12247" s="7">
        <v>50770</v>
      </c>
      <c r="J12247" s="5" t="s">
        <v>9432</v>
      </c>
      <c r="K12247" s="5">
        <v>5453</v>
      </c>
      <c r="L12247" s="5" t="s">
        <v>9433</v>
      </c>
      <c r="M12247" s="5" t="s">
        <v>28</v>
      </c>
      <c r="N12247" s="5" t="s">
        <v>8144</v>
      </c>
      <c r="O12247" s="5" t="s">
        <v>34</v>
      </c>
      <c r="P12247" s="5" t="s">
        <v>3540</v>
      </c>
      <c r="Q12247" s="5" t="s">
        <v>602</v>
      </c>
    </row>
    <row r="12248" spans="1:17" x14ac:dyDescent="0.35">
      <c r="A12248" s="5" t="s">
        <v>10629</v>
      </c>
      <c r="B12248" s="5" t="s">
        <v>18</v>
      </c>
      <c r="C12248" s="5" t="s">
        <v>22</v>
      </c>
      <c r="D12248" s="13">
        <v>300.3</v>
      </c>
      <c r="E12248" s="6">
        <v>302630.60000000003</v>
      </c>
      <c r="F12248" s="6">
        <v>61818.669999999991</v>
      </c>
      <c r="G12248" s="7">
        <v>40619</v>
      </c>
      <c r="H12248" s="7">
        <v>41946</v>
      </c>
      <c r="I12248" s="7">
        <v>49309</v>
      </c>
      <c r="J12248" s="5" t="s">
        <v>10630</v>
      </c>
      <c r="K12248" s="5">
        <v>3414</v>
      </c>
      <c r="L12248" s="5" t="s">
        <v>10631</v>
      </c>
      <c r="M12248" s="5" t="s">
        <v>51</v>
      </c>
      <c r="N12248" s="5" t="s">
        <v>10632</v>
      </c>
      <c r="O12248" s="5" t="s">
        <v>34</v>
      </c>
      <c r="P12248" s="5" t="s">
        <v>10633</v>
      </c>
      <c r="Q12248" s="5" t="s">
        <v>1972</v>
      </c>
    </row>
    <row r="12249" spans="1:17" x14ac:dyDescent="0.35">
      <c r="A12249" s="5" t="s">
        <v>14618</v>
      </c>
      <c r="B12249" s="5" t="s">
        <v>18</v>
      </c>
      <c r="C12249" s="5" t="s">
        <v>22</v>
      </c>
      <c r="D12249" s="13">
        <v>300.75</v>
      </c>
      <c r="E12249" s="6">
        <v>289888</v>
      </c>
      <c r="F12249" s="6">
        <v>41780.929999999986</v>
      </c>
      <c r="G12249" s="7">
        <v>40865</v>
      </c>
      <c r="H12249" s="7">
        <v>41625</v>
      </c>
      <c r="I12249" s="7">
        <v>50770</v>
      </c>
      <c r="J12249" s="5" t="s">
        <v>14619</v>
      </c>
      <c r="K12249" s="5">
        <v>1275</v>
      </c>
      <c r="L12249" s="5" t="s">
        <v>7514</v>
      </c>
      <c r="M12249" s="5" t="s">
        <v>21</v>
      </c>
      <c r="N12249" s="5" t="s">
        <v>4857</v>
      </c>
      <c r="O12249" s="5" t="s">
        <v>34</v>
      </c>
      <c r="P12249" s="5" t="s">
        <v>4853</v>
      </c>
      <c r="Q12249" s="5" t="s">
        <v>4854</v>
      </c>
    </row>
    <row r="12250" spans="1:17" x14ac:dyDescent="0.35">
      <c r="A12250" s="5" t="s">
        <v>1647</v>
      </c>
      <c r="B12250" s="5" t="s">
        <v>18</v>
      </c>
      <c r="C12250" s="5" t="s">
        <v>22</v>
      </c>
      <c r="D12250" s="13">
        <v>301.16000000000003</v>
      </c>
      <c r="E12250" s="6">
        <v>246682.2</v>
      </c>
      <c r="F12250" s="6">
        <v>80418.389999999985</v>
      </c>
      <c r="G12250" s="7">
        <v>39569</v>
      </c>
      <c r="H12250" s="7">
        <v>40730</v>
      </c>
      <c r="I12250" s="7">
        <v>50040</v>
      </c>
      <c r="J12250" s="5" t="s">
        <v>1648</v>
      </c>
      <c r="K12250" s="5">
        <v>9464</v>
      </c>
      <c r="L12250" s="5" t="s">
        <v>1649</v>
      </c>
      <c r="M12250" s="5" t="s">
        <v>32</v>
      </c>
      <c r="N12250" s="5"/>
      <c r="O12250" s="5" t="s">
        <v>34</v>
      </c>
      <c r="P12250" s="5" t="s">
        <v>1650</v>
      </c>
      <c r="Q12250" s="5" t="s">
        <v>527</v>
      </c>
    </row>
    <row r="12251" spans="1:17" x14ac:dyDescent="0.35">
      <c r="A12251" s="5" t="s">
        <v>8538</v>
      </c>
      <c r="B12251" s="5" t="s">
        <v>18</v>
      </c>
      <c r="C12251" s="5" t="s">
        <v>22</v>
      </c>
      <c r="D12251" s="13">
        <v>301.7</v>
      </c>
      <c r="E12251" s="6">
        <v>315268.59999999998</v>
      </c>
      <c r="F12251" s="6">
        <v>69674.37</v>
      </c>
      <c r="G12251" s="7">
        <v>40308</v>
      </c>
      <c r="H12251" s="7">
        <v>41892</v>
      </c>
      <c r="I12251" s="7">
        <v>51135</v>
      </c>
      <c r="J12251" s="5" t="s">
        <v>8539</v>
      </c>
      <c r="K12251" s="5">
        <v>8915</v>
      </c>
      <c r="L12251" s="5" t="s">
        <v>4849</v>
      </c>
      <c r="M12251" s="5" t="s">
        <v>53</v>
      </c>
      <c r="N12251" s="5"/>
      <c r="O12251" s="5" t="s">
        <v>34</v>
      </c>
      <c r="P12251" s="5" t="s">
        <v>8540</v>
      </c>
      <c r="Q12251" s="5" t="s">
        <v>613</v>
      </c>
    </row>
    <row r="12252" spans="1:17" x14ac:dyDescent="0.35">
      <c r="A12252" s="5" t="s">
        <v>15263</v>
      </c>
      <c r="B12252" s="5" t="s">
        <v>18</v>
      </c>
      <c r="C12252" s="5" t="s">
        <v>22</v>
      </c>
      <c r="D12252" s="13">
        <v>301.86</v>
      </c>
      <c r="E12252" s="6">
        <v>132013.25</v>
      </c>
      <c r="F12252" s="6">
        <v>25610.559999999998</v>
      </c>
      <c r="G12252" s="7">
        <v>40969</v>
      </c>
      <c r="H12252" s="7">
        <v>41555</v>
      </c>
      <c r="I12252" s="7">
        <v>50709</v>
      </c>
      <c r="J12252" s="5" t="s">
        <v>15264</v>
      </c>
      <c r="K12252" s="5">
        <v>1678</v>
      </c>
      <c r="L12252" s="5" t="s">
        <v>7586</v>
      </c>
      <c r="M12252" s="5" t="s">
        <v>55</v>
      </c>
      <c r="N12252" s="5"/>
      <c r="O12252" s="5" t="s">
        <v>34</v>
      </c>
      <c r="P12252" s="5" t="s">
        <v>7842</v>
      </c>
      <c r="Q12252" s="5" t="s">
        <v>1279</v>
      </c>
    </row>
    <row r="12253" spans="1:17" x14ac:dyDescent="0.35">
      <c r="A12253" s="5" t="s">
        <v>12159</v>
      </c>
      <c r="B12253" s="5" t="s">
        <v>18</v>
      </c>
      <c r="C12253" s="5" t="s">
        <v>22</v>
      </c>
      <c r="D12253" s="13">
        <v>301.87</v>
      </c>
      <c r="E12253" s="6">
        <v>168283.3</v>
      </c>
      <c r="F12253" s="6">
        <v>29954.41</v>
      </c>
      <c r="G12253" s="7">
        <v>40711</v>
      </c>
      <c r="H12253" s="7">
        <v>42272</v>
      </c>
      <c r="I12253" s="7">
        <v>49674</v>
      </c>
      <c r="J12253" s="5" t="s">
        <v>12160</v>
      </c>
      <c r="K12253" s="5">
        <v>5525</v>
      </c>
      <c r="L12253" s="5" t="s">
        <v>2009</v>
      </c>
      <c r="M12253" s="5" t="s">
        <v>28</v>
      </c>
      <c r="N12253" s="5"/>
      <c r="O12253" s="5" t="s">
        <v>34</v>
      </c>
      <c r="P12253" s="5" t="s">
        <v>6823</v>
      </c>
      <c r="Q12253" s="5" t="s">
        <v>1185</v>
      </c>
    </row>
    <row r="12254" spans="1:17" x14ac:dyDescent="0.35">
      <c r="A12254" s="5" t="s">
        <v>11648</v>
      </c>
      <c r="B12254" s="5" t="s">
        <v>18</v>
      </c>
      <c r="C12254" s="5" t="s">
        <v>22</v>
      </c>
      <c r="D12254" s="13">
        <v>302.20999999999998</v>
      </c>
      <c r="E12254" s="6">
        <v>318727.2</v>
      </c>
      <c r="F12254" s="6">
        <v>101355.23999999999</v>
      </c>
      <c r="G12254" s="7">
        <v>40688</v>
      </c>
      <c r="H12254" s="7">
        <v>40784</v>
      </c>
      <c r="I12254" s="7">
        <v>50040</v>
      </c>
      <c r="J12254" s="5" t="s">
        <v>11649</v>
      </c>
      <c r="K12254" s="5">
        <v>9200</v>
      </c>
      <c r="L12254" s="5" t="s">
        <v>395</v>
      </c>
      <c r="M12254" s="5" t="s">
        <v>32</v>
      </c>
      <c r="N12254" s="5" t="s">
        <v>11650</v>
      </c>
      <c r="O12254" s="5" t="s">
        <v>34</v>
      </c>
      <c r="P12254" s="5" t="s">
        <v>11651</v>
      </c>
      <c r="Q12254" s="5" t="s">
        <v>433</v>
      </c>
    </row>
    <row r="12255" spans="1:17" x14ac:dyDescent="0.35">
      <c r="A12255" s="5" t="s">
        <v>12945</v>
      </c>
      <c r="B12255" s="5" t="s">
        <v>18</v>
      </c>
      <c r="C12255" s="5" t="s">
        <v>22</v>
      </c>
      <c r="D12255" s="13">
        <v>302.63</v>
      </c>
      <c r="E12255" s="6">
        <v>291343.33999999997</v>
      </c>
      <c r="F12255" s="6">
        <v>59513.03</v>
      </c>
      <c r="G12255" s="7">
        <v>40753</v>
      </c>
      <c r="H12255" s="7">
        <v>42093</v>
      </c>
      <c r="I12255" s="7">
        <v>49674</v>
      </c>
      <c r="J12255" s="5" t="s">
        <v>12946</v>
      </c>
      <c r="K12255" s="5">
        <v>3183</v>
      </c>
      <c r="L12255" s="5" t="s">
        <v>12947</v>
      </c>
      <c r="M12255" s="5" t="s">
        <v>51</v>
      </c>
      <c r="N12255" s="5" t="s">
        <v>2595</v>
      </c>
      <c r="O12255" s="5" t="s">
        <v>86</v>
      </c>
      <c r="P12255" s="5" t="s">
        <v>2596</v>
      </c>
      <c r="Q12255" s="5" t="s">
        <v>2597</v>
      </c>
    </row>
    <row r="12256" spans="1:17" x14ac:dyDescent="0.35">
      <c r="A12256" s="5" t="s">
        <v>9023</v>
      </c>
      <c r="B12256" s="5" t="s">
        <v>18</v>
      </c>
      <c r="C12256" s="5" t="s">
        <v>22</v>
      </c>
      <c r="D12256" s="13">
        <v>302.7</v>
      </c>
      <c r="E12256" s="6">
        <v>312321.5</v>
      </c>
      <c r="F12256" s="6">
        <v>65587.520000000004</v>
      </c>
      <c r="G12256" s="7">
        <v>40416</v>
      </c>
      <c r="H12256" s="7">
        <v>41628</v>
      </c>
      <c r="I12256" s="7">
        <v>50770</v>
      </c>
      <c r="J12256" s="5" t="s">
        <v>9024</v>
      </c>
      <c r="K12256" s="5">
        <v>3184</v>
      </c>
      <c r="L12256" s="5" t="s">
        <v>355</v>
      </c>
      <c r="M12256" s="5" t="s">
        <v>55</v>
      </c>
      <c r="N12256" s="5" t="s">
        <v>4032</v>
      </c>
      <c r="O12256" s="5" t="s">
        <v>34</v>
      </c>
      <c r="P12256" s="5" t="s">
        <v>4033</v>
      </c>
      <c r="Q12256" s="5" t="s">
        <v>123</v>
      </c>
    </row>
    <row r="12257" spans="1:17" x14ac:dyDescent="0.35">
      <c r="A12257" s="5" t="s">
        <v>9427</v>
      </c>
      <c r="B12257" s="5" t="s">
        <v>18</v>
      </c>
      <c r="C12257" s="5" t="s">
        <v>22</v>
      </c>
      <c r="D12257" s="13">
        <v>303</v>
      </c>
      <c r="E12257" s="6">
        <v>306957</v>
      </c>
      <c r="F12257" s="6">
        <v>81968.379999999976</v>
      </c>
      <c r="G12257" s="7">
        <v>40492</v>
      </c>
      <c r="H12257" s="7">
        <v>41541</v>
      </c>
      <c r="I12257" s="7">
        <v>50770</v>
      </c>
      <c r="J12257" s="5" t="s">
        <v>9428</v>
      </c>
      <c r="K12257" s="5">
        <v>4410</v>
      </c>
      <c r="L12257" s="5" t="s">
        <v>2693</v>
      </c>
      <c r="M12257" s="5" t="s">
        <v>344</v>
      </c>
      <c r="N12257" s="5" t="s">
        <v>9429</v>
      </c>
      <c r="O12257" s="5" t="s">
        <v>34</v>
      </c>
      <c r="P12257" s="5" t="s">
        <v>9430</v>
      </c>
      <c r="Q12257" s="5" t="s">
        <v>4112</v>
      </c>
    </row>
    <row r="12258" spans="1:17" hidden="1" x14ac:dyDescent="0.35">
      <c r="A12258" s="5" t="s">
        <v>4244</v>
      </c>
      <c r="B12258" s="5" t="s">
        <v>81</v>
      </c>
      <c r="C12258" s="5" t="s">
        <v>145</v>
      </c>
      <c r="D12258" s="13">
        <v>304</v>
      </c>
      <c r="E12258" s="6">
        <v>2264028.1169999996</v>
      </c>
      <c r="F12258" s="6">
        <v>333769.13</v>
      </c>
      <c r="G12258" s="7">
        <v>39570</v>
      </c>
      <c r="H12258" s="7">
        <v>41418</v>
      </c>
      <c r="I12258" s="7">
        <v>50770</v>
      </c>
      <c r="J12258" s="5" t="s">
        <v>4226</v>
      </c>
      <c r="K12258" s="5">
        <v>7017</v>
      </c>
      <c r="L12258" s="5" t="s">
        <v>4245</v>
      </c>
      <c r="M12258" s="5" t="s">
        <v>99</v>
      </c>
      <c r="N12258" s="5" t="s">
        <v>3807</v>
      </c>
      <c r="O12258" s="5" t="s">
        <v>34</v>
      </c>
      <c r="P12258" s="5" t="s">
        <v>3808</v>
      </c>
      <c r="Q12258" s="5" t="s">
        <v>512</v>
      </c>
    </row>
    <row r="12259" spans="1:17" x14ac:dyDescent="0.35">
      <c r="A12259" s="5" t="s">
        <v>14535</v>
      </c>
      <c r="B12259" s="5" t="s">
        <v>18</v>
      </c>
      <c r="C12259" s="5" t="s">
        <v>22</v>
      </c>
      <c r="D12259" s="13">
        <v>304.13</v>
      </c>
      <c r="E12259" s="6">
        <v>283244.19999999995</v>
      </c>
      <c r="F12259" s="6">
        <v>96518.690000000017</v>
      </c>
      <c r="G12259" s="7">
        <v>40858</v>
      </c>
      <c r="H12259" s="7">
        <v>40899</v>
      </c>
      <c r="I12259" s="7">
        <v>50040</v>
      </c>
      <c r="J12259" s="5" t="s">
        <v>14536</v>
      </c>
      <c r="K12259" s="5">
        <v>9015</v>
      </c>
      <c r="L12259" s="5" t="s">
        <v>1210</v>
      </c>
      <c r="M12259" s="5" t="s">
        <v>32</v>
      </c>
      <c r="N12259" s="5" t="s">
        <v>14537</v>
      </c>
      <c r="O12259" s="5" t="s">
        <v>34</v>
      </c>
      <c r="P12259" s="5" t="s">
        <v>5795</v>
      </c>
      <c r="Q12259" s="5" t="s">
        <v>320</v>
      </c>
    </row>
    <row r="12260" spans="1:17" x14ac:dyDescent="0.35">
      <c r="A12260" s="5" t="s">
        <v>15071</v>
      </c>
      <c r="B12260" s="5" t="s">
        <v>18</v>
      </c>
      <c r="C12260" s="5" t="s">
        <v>22</v>
      </c>
      <c r="D12260" s="13">
        <v>304.44</v>
      </c>
      <c r="E12260" s="6">
        <v>138487</v>
      </c>
      <c r="F12260" s="6">
        <v>21731</v>
      </c>
      <c r="G12260" s="7">
        <v>40933</v>
      </c>
      <c r="H12260" s="7">
        <v>42086</v>
      </c>
      <c r="I12260" s="7">
        <v>49399</v>
      </c>
      <c r="J12260" s="5" t="s">
        <v>15072</v>
      </c>
      <c r="K12260" s="5">
        <v>3216</v>
      </c>
      <c r="L12260" s="5" t="s">
        <v>12544</v>
      </c>
      <c r="M12260" s="5" t="s">
        <v>55</v>
      </c>
      <c r="N12260" s="5"/>
      <c r="O12260" s="5" t="s">
        <v>34</v>
      </c>
      <c r="P12260" s="5" t="s">
        <v>1643</v>
      </c>
      <c r="Q12260" s="5" t="s">
        <v>3339</v>
      </c>
    </row>
    <row r="12261" spans="1:17" x14ac:dyDescent="0.35">
      <c r="A12261" s="5" t="s">
        <v>9667</v>
      </c>
      <c r="B12261" s="5" t="s">
        <v>18</v>
      </c>
      <c r="C12261" s="5" t="s">
        <v>22</v>
      </c>
      <c r="D12261" s="13">
        <v>304.5</v>
      </c>
      <c r="E12261" s="6">
        <v>270240.45</v>
      </c>
      <c r="F12261" s="6">
        <v>41903.600000000013</v>
      </c>
      <c r="G12261" s="7">
        <v>40515</v>
      </c>
      <c r="H12261" s="7">
        <v>42622</v>
      </c>
      <c r="I12261" s="7">
        <v>50040</v>
      </c>
      <c r="J12261" s="5" t="s">
        <v>9668</v>
      </c>
      <c r="K12261" s="5">
        <v>9245</v>
      </c>
      <c r="L12261" s="5" t="s">
        <v>4388</v>
      </c>
      <c r="M12261" s="5" t="s">
        <v>32</v>
      </c>
      <c r="N12261" s="5"/>
      <c r="O12261" s="5" t="s">
        <v>34</v>
      </c>
      <c r="P12261" s="5" t="s">
        <v>2149</v>
      </c>
      <c r="Q12261" s="5" t="s">
        <v>320</v>
      </c>
    </row>
    <row r="12262" spans="1:17" x14ac:dyDescent="0.35">
      <c r="A12262" s="5" t="s">
        <v>14894</v>
      </c>
      <c r="B12262" s="5" t="s">
        <v>18</v>
      </c>
      <c r="C12262" s="5" t="s">
        <v>22</v>
      </c>
      <c r="D12262" s="13">
        <v>305</v>
      </c>
      <c r="E12262" s="6">
        <v>302993.8</v>
      </c>
      <c r="F12262" s="6">
        <v>42444.929999999993</v>
      </c>
      <c r="G12262" s="7">
        <v>40896</v>
      </c>
      <c r="H12262" s="7">
        <v>42081</v>
      </c>
      <c r="I12262" s="7">
        <v>49399</v>
      </c>
      <c r="J12262" s="5" t="s">
        <v>14895</v>
      </c>
      <c r="K12262" s="5">
        <v>8908</v>
      </c>
      <c r="L12262" s="5" t="s">
        <v>1771</v>
      </c>
      <c r="M12262" s="5" t="s">
        <v>53</v>
      </c>
      <c r="N12262" s="5"/>
      <c r="O12262" s="5" t="s">
        <v>34</v>
      </c>
      <c r="P12262" s="5" t="s">
        <v>14896</v>
      </c>
      <c r="Q12262" s="5" t="s">
        <v>123</v>
      </c>
    </row>
    <row r="12263" spans="1:17" x14ac:dyDescent="0.35">
      <c r="A12263" s="5" t="s">
        <v>997</v>
      </c>
      <c r="B12263" s="5" t="s">
        <v>18</v>
      </c>
      <c r="C12263" s="5" t="s">
        <v>22</v>
      </c>
      <c r="D12263" s="13">
        <v>305.60000000000002</v>
      </c>
      <c r="E12263" s="6">
        <v>327172.59999999998</v>
      </c>
      <c r="F12263" s="6">
        <v>111184.01</v>
      </c>
      <c r="G12263" s="7">
        <v>39569</v>
      </c>
      <c r="H12263" s="7">
        <v>41267</v>
      </c>
      <c r="I12263" s="7">
        <v>50405</v>
      </c>
      <c r="J12263" s="5" t="s">
        <v>998</v>
      </c>
      <c r="K12263" s="5">
        <v>4450</v>
      </c>
      <c r="L12263" s="5" t="s">
        <v>518</v>
      </c>
      <c r="M12263" s="5" t="s">
        <v>344</v>
      </c>
      <c r="N12263" s="5" t="s">
        <v>999</v>
      </c>
      <c r="O12263" s="5" t="s">
        <v>34</v>
      </c>
      <c r="P12263" s="5" t="s">
        <v>1000</v>
      </c>
      <c r="Q12263" s="5" t="s">
        <v>1001</v>
      </c>
    </row>
    <row r="12264" spans="1:17" x14ac:dyDescent="0.35">
      <c r="A12264" s="5" t="s">
        <v>11283</v>
      </c>
      <c r="B12264" s="5" t="s">
        <v>18</v>
      </c>
      <c r="C12264" s="5" t="s">
        <v>22</v>
      </c>
      <c r="D12264" s="13">
        <v>305.85000000000002</v>
      </c>
      <c r="E12264" s="6">
        <v>257888.4</v>
      </c>
      <c r="F12264" s="6">
        <v>58540.689999999988</v>
      </c>
      <c r="G12264" s="7">
        <v>40674</v>
      </c>
      <c r="H12264" s="7">
        <v>41446</v>
      </c>
      <c r="I12264" s="7">
        <v>50770</v>
      </c>
      <c r="J12264" s="5" t="s">
        <v>11284</v>
      </c>
      <c r="K12264" s="5">
        <v>6217</v>
      </c>
      <c r="L12264" s="5" t="s">
        <v>11285</v>
      </c>
      <c r="M12264" s="5" t="s">
        <v>179</v>
      </c>
      <c r="N12264" s="5" t="s">
        <v>11286</v>
      </c>
      <c r="O12264" s="5"/>
      <c r="P12264" s="5"/>
      <c r="Q12264" s="5"/>
    </row>
    <row r="12265" spans="1:17" x14ac:dyDescent="0.35">
      <c r="A12265" s="5" t="s">
        <v>14812</v>
      </c>
      <c r="B12265" s="5" t="s">
        <v>18</v>
      </c>
      <c r="C12265" s="5" t="s">
        <v>22</v>
      </c>
      <c r="D12265" s="13">
        <v>306.27999999999997</v>
      </c>
      <c r="E12265" s="6">
        <v>278249.10400000005</v>
      </c>
      <c r="F12265" s="6">
        <v>48971.859999999993</v>
      </c>
      <c r="G12265" s="7">
        <v>40906</v>
      </c>
      <c r="H12265" s="7">
        <v>42086</v>
      </c>
      <c r="I12265" s="7">
        <v>49399</v>
      </c>
      <c r="J12265" s="5" t="s">
        <v>14813</v>
      </c>
      <c r="K12265" s="5">
        <v>4222</v>
      </c>
      <c r="L12265" s="5" t="s">
        <v>5361</v>
      </c>
      <c r="M12265" s="5" t="s">
        <v>344</v>
      </c>
      <c r="N12265" s="5" t="s">
        <v>14814</v>
      </c>
      <c r="O12265" s="5" t="s">
        <v>34</v>
      </c>
      <c r="P12265" s="5" t="s">
        <v>8699</v>
      </c>
      <c r="Q12265" s="5" t="s">
        <v>14815</v>
      </c>
    </row>
    <row r="12266" spans="1:17" x14ac:dyDescent="0.35">
      <c r="A12266" s="5" t="s">
        <v>14730</v>
      </c>
      <c r="B12266" s="5" t="s">
        <v>18</v>
      </c>
      <c r="C12266" s="5" t="s">
        <v>22</v>
      </c>
      <c r="D12266" s="13">
        <v>308.04000000000002</v>
      </c>
      <c r="E12266" s="6">
        <v>305905.5</v>
      </c>
      <c r="F12266" s="6">
        <v>74739.710000000006</v>
      </c>
      <c r="G12266" s="7">
        <v>40884</v>
      </c>
      <c r="H12266" s="7">
        <v>41163</v>
      </c>
      <c r="I12266" s="7">
        <v>50313</v>
      </c>
      <c r="J12266" s="5" t="s">
        <v>14731</v>
      </c>
      <c r="K12266" s="5">
        <v>1720</v>
      </c>
      <c r="L12266" s="5" t="s">
        <v>3948</v>
      </c>
      <c r="M12266" s="5" t="s">
        <v>55</v>
      </c>
      <c r="N12266" s="5"/>
      <c r="O12266" s="5" t="s">
        <v>34</v>
      </c>
      <c r="P12266" s="5" t="s">
        <v>14732</v>
      </c>
      <c r="Q12266" s="5" t="s">
        <v>45</v>
      </c>
    </row>
    <row r="12267" spans="1:17" x14ac:dyDescent="0.35">
      <c r="A12267" s="5" t="s">
        <v>9091</v>
      </c>
      <c r="B12267" s="5" t="s">
        <v>18</v>
      </c>
      <c r="C12267" s="5" t="s">
        <v>22</v>
      </c>
      <c r="D12267" s="13">
        <v>309.52</v>
      </c>
      <c r="E12267" s="6">
        <v>263098.39999999997</v>
      </c>
      <c r="F12267" s="6">
        <v>58670.92</v>
      </c>
      <c r="G12267" s="7">
        <v>40428</v>
      </c>
      <c r="H12267" s="7">
        <v>41180</v>
      </c>
      <c r="I12267" s="7">
        <v>50405</v>
      </c>
      <c r="J12267" s="5" t="s">
        <v>9092</v>
      </c>
      <c r="K12267" s="5">
        <v>4704</v>
      </c>
      <c r="L12267" s="5" t="s">
        <v>8697</v>
      </c>
      <c r="M12267" s="5" t="s">
        <v>51</v>
      </c>
      <c r="N12267" s="5"/>
      <c r="O12267" s="5" t="s">
        <v>34</v>
      </c>
      <c r="P12267" s="5" t="s">
        <v>9090</v>
      </c>
      <c r="Q12267" s="5" t="s">
        <v>629</v>
      </c>
    </row>
    <row r="12268" spans="1:17" hidden="1" x14ac:dyDescent="0.35">
      <c r="A12268" s="5" t="s">
        <v>3406</v>
      </c>
      <c r="B12268" s="5" t="s">
        <v>81</v>
      </c>
      <c r="C12268" s="5" t="s">
        <v>145</v>
      </c>
      <c r="D12268" s="13">
        <v>310</v>
      </c>
      <c r="E12268" s="6">
        <v>1319306.4000000001</v>
      </c>
      <c r="F12268" s="6">
        <v>254540.95</v>
      </c>
      <c r="G12268" s="7">
        <v>39570</v>
      </c>
      <c r="H12268" s="7">
        <v>42736</v>
      </c>
      <c r="I12268" s="7">
        <v>52231</v>
      </c>
      <c r="J12268" s="5" t="s">
        <v>3407</v>
      </c>
      <c r="K12268" s="5">
        <v>3911</v>
      </c>
      <c r="L12268" s="5" t="s">
        <v>1027</v>
      </c>
      <c r="M12268" s="5" t="s">
        <v>76</v>
      </c>
      <c r="N12268" s="5" t="s">
        <v>2982</v>
      </c>
      <c r="O12268" s="5" t="s">
        <v>34</v>
      </c>
      <c r="P12268" s="5" t="s">
        <v>2983</v>
      </c>
      <c r="Q12268" s="5" t="s">
        <v>2984</v>
      </c>
    </row>
    <row r="12269" spans="1:17" x14ac:dyDescent="0.35">
      <c r="A12269" s="5" t="s">
        <v>13881</v>
      </c>
      <c r="B12269" s="5" t="s">
        <v>18</v>
      </c>
      <c r="C12269" s="5" t="s">
        <v>22</v>
      </c>
      <c r="D12269" s="13">
        <v>310</v>
      </c>
      <c r="E12269" s="6">
        <v>291138.83999999997</v>
      </c>
      <c r="F12269" s="6">
        <v>98668.21</v>
      </c>
      <c r="G12269" s="7">
        <v>40812</v>
      </c>
      <c r="H12269" s="7">
        <v>40966</v>
      </c>
      <c r="I12269" s="7">
        <v>50405</v>
      </c>
      <c r="J12269" s="5" t="s">
        <v>13882</v>
      </c>
      <c r="K12269" s="5">
        <v>6423</v>
      </c>
      <c r="L12269" s="5" t="s">
        <v>417</v>
      </c>
      <c r="M12269" s="5" t="s">
        <v>414</v>
      </c>
      <c r="N12269" s="5" t="s">
        <v>13883</v>
      </c>
      <c r="O12269" s="5" t="s">
        <v>34</v>
      </c>
      <c r="P12269" s="5" t="s">
        <v>13884</v>
      </c>
      <c r="Q12269" s="5" t="s">
        <v>13885</v>
      </c>
    </row>
    <row r="12270" spans="1:17" hidden="1" x14ac:dyDescent="0.35">
      <c r="A12270" s="5" t="s">
        <v>6299</v>
      </c>
      <c r="B12270" s="5" t="s">
        <v>287</v>
      </c>
      <c r="C12270" s="5" t="s">
        <v>288</v>
      </c>
      <c r="D12270" s="13">
        <v>311</v>
      </c>
      <c r="E12270" s="6">
        <v>1501603.3999999997</v>
      </c>
      <c r="F12270" s="6">
        <v>270806.7</v>
      </c>
      <c r="G12270" s="7">
        <v>39787</v>
      </c>
      <c r="H12270" s="7">
        <v>40527</v>
      </c>
      <c r="I12270" s="7">
        <v>47848</v>
      </c>
      <c r="J12270" s="5" t="s">
        <v>6300</v>
      </c>
      <c r="K12270" s="5">
        <v>3250</v>
      </c>
      <c r="L12270" s="5" t="s">
        <v>2531</v>
      </c>
      <c r="M12270" s="5" t="s">
        <v>51</v>
      </c>
      <c r="N12270" s="5" t="s">
        <v>6301</v>
      </c>
      <c r="O12270" s="5" t="s">
        <v>34</v>
      </c>
      <c r="P12270" s="5" t="s">
        <v>6302</v>
      </c>
      <c r="Q12270" s="5" t="s">
        <v>512</v>
      </c>
    </row>
    <row r="12271" spans="1:17" x14ac:dyDescent="0.35">
      <c r="A12271" s="5" t="s">
        <v>7196</v>
      </c>
      <c r="B12271" s="5" t="s">
        <v>18</v>
      </c>
      <c r="C12271" s="5" t="s">
        <v>19</v>
      </c>
      <c r="D12271" s="13">
        <v>311.10000000000002</v>
      </c>
      <c r="E12271" s="6">
        <v>312891.89600000001</v>
      </c>
      <c r="F12271" s="6">
        <v>123592.29999999999</v>
      </c>
      <c r="G12271" s="7">
        <v>39982</v>
      </c>
      <c r="H12271" s="7">
        <v>40966</v>
      </c>
      <c r="I12271" s="7">
        <v>50405</v>
      </c>
      <c r="J12271" s="5" t="s">
        <v>7197</v>
      </c>
      <c r="K12271" s="5">
        <v>6022</v>
      </c>
      <c r="L12271" s="5" t="s">
        <v>1412</v>
      </c>
      <c r="M12271" s="5" t="s">
        <v>179</v>
      </c>
      <c r="N12271" s="5" t="s">
        <v>7198</v>
      </c>
      <c r="O12271" s="5" t="s">
        <v>34</v>
      </c>
      <c r="P12271" s="5" t="s">
        <v>2079</v>
      </c>
      <c r="Q12271" s="5" t="s">
        <v>527</v>
      </c>
    </row>
    <row r="12272" spans="1:17" x14ac:dyDescent="0.35">
      <c r="A12272" s="5" t="s">
        <v>13227</v>
      </c>
      <c r="B12272" s="5" t="s">
        <v>18</v>
      </c>
      <c r="C12272" s="5" t="s">
        <v>22</v>
      </c>
      <c r="D12272" s="13">
        <v>311.60000000000002</v>
      </c>
      <c r="E12272" s="6">
        <v>306988.35000000003</v>
      </c>
      <c r="F12272" s="6">
        <v>72400.25</v>
      </c>
      <c r="G12272" s="7">
        <v>40773</v>
      </c>
      <c r="H12272" s="7">
        <v>41179</v>
      </c>
      <c r="I12272" s="7">
        <v>50405</v>
      </c>
      <c r="J12272" s="5" t="s">
        <v>13228</v>
      </c>
      <c r="K12272" s="5">
        <v>5325</v>
      </c>
      <c r="L12272" s="5" t="s">
        <v>5028</v>
      </c>
      <c r="M12272" s="5" t="s">
        <v>28</v>
      </c>
      <c r="N12272" s="5" t="s">
        <v>2330</v>
      </c>
      <c r="O12272" s="5" t="s">
        <v>34</v>
      </c>
      <c r="P12272" s="5" t="s">
        <v>2331</v>
      </c>
      <c r="Q12272" s="5" t="s">
        <v>270</v>
      </c>
    </row>
    <row r="12273" spans="1:17" x14ac:dyDescent="0.35">
      <c r="A12273" s="5" t="s">
        <v>604</v>
      </c>
      <c r="B12273" s="5" t="s">
        <v>18</v>
      </c>
      <c r="C12273" s="5" t="s">
        <v>22</v>
      </c>
      <c r="D12273" s="13">
        <v>311.82</v>
      </c>
      <c r="E12273" s="6">
        <v>342252</v>
      </c>
      <c r="F12273" s="6">
        <v>99647.510000000009</v>
      </c>
      <c r="G12273" s="7">
        <v>39570</v>
      </c>
      <c r="H12273" s="7">
        <v>40891</v>
      </c>
      <c r="I12273" s="7">
        <v>50040</v>
      </c>
      <c r="J12273" s="5" t="s">
        <v>605</v>
      </c>
      <c r="K12273" s="5">
        <v>1131</v>
      </c>
      <c r="L12273" s="5" t="s">
        <v>606</v>
      </c>
      <c r="M12273" s="5" t="s">
        <v>21</v>
      </c>
      <c r="N12273" s="5" t="s">
        <v>158</v>
      </c>
      <c r="O12273" s="5" t="s">
        <v>34</v>
      </c>
      <c r="P12273" s="5" t="s">
        <v>159</v>
      </c>
      <c r="Q12273" s="5" t="s">
        <v>160</v>
      </c>
    </row>
    <row r="12274" spans="1:17" x14ac:dyDescent="0.35">
      <c r="A12274" s="5" t="s">
        <v>12789</v>
      </c>
      <c r="B12274" s="5" t="s">
        <v>18</v>
      </c>
      <c r="C12274" s="5" t="s">
        <v>22</v>
      </c>
      <c r="D12274" s="13">
        <v>312.08999999999997</v>
      </c>
      <c r="E12274" s="6">
        <v>326082.5</v>
      </c>
      <c r="F12274" s="6">
        <v>78585.889999999985</v>
      </c>
      <c r="G12274" s="7">
        <v>40746</v>
      </c>
      <c r="H12274" s="7">
        <v>41625</v>
      </c>
      <c r="I12274" s="7">
        <v>50770</v>
      </c>
      <c r="J12274" s="5" t="s">
        <v>12790</v>
      </c>
      <c r="K12274" s="5">
        <v>3178</v>
      </c>
      <c r="L12274" s="5" t="s">
        <v>1976</v>
      </c>
      <c r="M12274" s="5" t="s">
        <v>55</v>
      </c>
      <c r="N12274" s="5"/>
      <c r="O12274" s="5" t="s">
        <v>34</v>
      </c>
      <c r="P12274" s="5" t="s">
        <v>10529</v>
      </c>
      <c r="Q12274" s="5" t="s">
        <v>512</v>
      </c>
    </row>
    <row r="12275" spans="1:17" x14ac:dyDescent="0.35">
      <c r="A12275" s="5" t="s">
        <v>10804</v>
      </c>
      <c r="B12275" s="5" t="s">
        <v>18</v>
      </c>
      <c r="C12275" s="5" t="s">
        <v>22</v>
      </c>
      <c r="D12275" s="13">
        <v>313.3</v>
      </c>
      <c r="E12275" s="6">
        <v>328590.14999999997</v>
      </c>
      <c r="F12275" s="6">
        <v>50951.329999999994</v>
      </c>
      <c r="G12275" s="7">
        <v>40639</v>
      </c>
      <c r="H12275" s="7">
        <v>42478</v>
      </c>
      <c r="I12275" s="7">
        <v>50040</v>
      </c>
      <c r="J12275" s="5" t="s">
        <v>10805</v>
      </c>
      <c r="K12275" s="5">
        <v>3930</v>
      </c>
      <c r="L12275" s="5" t="s">
        <v>3599</v>
      </c>
      <c r="M12275" s="5" t="s">
        <v>76</v>
      </c>
      <c r="N12275" s="5" t="s">
        <v>10806</v>
      </c>
      <c r="O12275" s="5" t="s">
        <v>34</v>
      </c>
      <c r="P12275" s="5" t="s">
        <v>10807</v>
      </c>
      <c r="Q12275" s="5" t="s">
        <v>10808</v>
      </c>
    </row>
    <row r="12276" spans="1:17" x14ac:dyDescent="0.35">
      <c r="A12276" s="5" t="s">
        <v>15327</v>
      </c>
      <c r="B12276" s="5" t="s">
        <v>18</v>
      </c>
      <c r="C12276" s="5" t="s">
        <v>19</v>
      </c>
      <c r="D12276" s="13">
        <v>314.93</v>
      </c>
      <c r="E12276" s="6">
        <v>136261.5</v>
      </c>
      <c r="F12276" s="6">
        <v>24544.78</v>
      </c>
      <c r="G12276" s="7">
        <v>40988</v>
      </c>
      <c r="H12276" s="7">
        <v>41620</v>
      </c>
      <c r="I12276" s="7">
        <v>50770</v>
      </c>
      <c r="J12276" s="5" t="s">
        <v>15328</v>
      </c>
      <c r="K12276" s="5">
        <v>1530</v>
      </c>
      <c r="L12276" s="5" t="s">
        <v>6868</v>
      </c>
      <c r="M12276" s="5" t="s">
        <v>21</v>
      </c>
      <c r="N12276" s="5" t="s">
        <v>15329</v>
      </c>
      <c r="O12276" s="5" t="s">
        <v>34</v>
      </c>
      <c r="P12276" s="5" t="s">
        <v>14937</v>
      </c>
      <c r="Q12276" s="5" t="s">
        <v>7617</v>
      </c>
    </row>
    <row r="12277" spans="1:17" hidden="1" x14ac:dyDescent="0.35">
      <c r="A12277" s="5" t="s">
        <v>1459</v>
      </c>
      <c r="B12277" s="5" t="s">
        <v>81</v>
      </c>
      <c r="C12277" s="5" t="s">
        <v>145</v>
      </c>
      <c r="D12277" s="13">
        <v>315</v>
      </c>
      <c r="E12277" s="6">
        <v>2133010</v>
      </c>
      <c r="F12277" s="6">
        <v>382945.19999999995</v>
      </c>
      <c r="G12277" s="7">
        <v>39570</v>
      </c>
      <c r="H12277" s="7">
        <v>40141</v>
      </c>
      <c r="I12277" s="7">
        <v>49309</v>
      </c>
      <c r="J12277" s="5" t="s">
        <v>1460</v>
      </c>
      <c r="K12277" s="5">
        <v>1898</v>
      </c>
      <c r="L12277" s="5" t="s">
        <v>1433</v>
      </c>
      <c r="M12277" s="5" t="s">
        <v>76</v>
      </c>
      <c r="N12277" s="5" t="s">
        <v>1434</v>
      </c>
      <c r="O12277" s="5" t="s">
        <v>34</v>
      </c>
      <c r="P12277" s="5" t="s">
        <v>1435</v>
      </c>
      <c r="Q12277" s="5" t="s">
        <v>1119</v>
      </c>
    </row>
    <row r="12278" spans="1:17" hidden="1" x14ac:dyDescent="0.35">
      <c r="A12278" s="5" t="s">
        <v>3591</v>
      </c>
      <c r="B12278" s="5" t="s">
        <v>81</v>
      </c>
      <c r="C12278" s="5" t="s">
        <v>145</v>
      </c>
      <c r="D12278" s="13">
        <v>315</v>
      </c>
      <c r="E12278" s="6">
        <v>2213275.5999999996</v>
      </c>
      <c r="F12278" s="6">
        <v>419227.69999999995</v>
      </c>
      <c r="G12278" s="7">
        <v>39584</v>
      </c>
      <c r="H12278" s="7">
        <v>39934</v>
      </c>
      <c r="I12278" s="7">
        <v>49309</v>
      </c>
      <c r="J12278" s="5" t="s">
        <v>3592</v>
      </c>
      <c r="K12278" s="5">
        <v>6773</v>
      </c>
      <c r="L12278" s="5" t="s">
        <v>3593</v>
      </c>
      <c r="M12278" s="5" t="s">
        <v>42</v>
      </c>
      <c r="N12278" s="5" t="s">
        <v>3594</v>
      </c>
      <c r="O12278" s="5" t="s">
        <v>34</v>
      </c>
      <c r="P12278" s="5" t="s">
        <v>3595</v>
      </c>
      <c r="Q12278" s="5" t="s">
        <v>2234</v>
      </c>
    </row>
    <row r="12279" spans="1:17" x14ac:dyDescent="0.35">
      <c r="A12279" s="5" t="s">
        <v>11512</v>
      </c>
      <c r="B12279" s="5" t="s">
        <v>18</v>
      </c>
      <c r="C12279" s="5" t="s">
        <v>22</v>
      </c>
      <c r="D12279" s="13">
        <v>315.10000000000002</v>
      </c>
      <c r="E12279" s="6">
        <v>286484.48000000004</v>
      </c>
      <c r="F12279" s="6">
        <v>62740.1</v>
      </c>
      <c r="G12279" s="7">
        <v>40680</v>
      </c>
      <c r="H12279" s="7">
        <v>41880</v>
      </c>
      <c r="I12279" s="7">
        <v>49309</v>
      </c>
      <c r="J12279" s="5" t="s">
        <v>11513</v>
      </c>
      <c r="K12279" s="5">
        <v>8918</v>
      </c>
      <c r="L12279" s="5" t="s">
        <v>5492</v>
      </c>
      <c r="M12279" s="5" t="s">
        <v>28</v>
      </c>
      <c r="N12279" s="5"/>
      <c r="O12279" s="5" t="s">
        <v>34</v>
      </c>
      <c r="P12279" s="5" t="s">
        <v>3295</v>
      </c>
      <c r="Q12279" s="5" t="s">
        <v>2620</v>
      </c>
    </row>
    <row r="12280" spans="1:17" x14ac:dyDescent="0.35">
      <c r="A12280" s="5" t="s">
        <v>11833</v>
      </c>
      <c r="B12280" s="5" t="s">
        <v>18</v>
      </c>
      <c r="C12280" s="5" t="s">
        <v>22</v>
      </c>
      <c r="D12280" s="13">
        <v>315.14999999999998</v>
      </c>
      <c r="E12280" s="6">
        <v>314560.5</v>
      </c>
      <c r="F12280" s="6">
        <v>67315.95</v>
      </c>
      <c r="G12280" s="7">
        <v>40705</v>
      </c>
      <c r="H12280" s="7">
        <v>42075</v>
      </c>
      <c r="I12280" s="7">
        <v>49674</v>
      </c>
      <c r="J12280" s="5" t="s">
        <v>11834</v>
      </c>
      <c r="K12280" s="5">
        <v>4324</v>
      </c>
      <c r="L12280" s="5" t="s">
        <v>10755</v>
      </c>
      <c r="M12280" s="5" t="s">
        <v>28</v>
      </c>
      <c r="N12280" s="5"/>
      <c r="O12280" s="5" t="s">
        <v>34</v>
      </c>
      <c r="P12280" s="5" t="s">
        <v>2588</v>
      </c>
      <c r="Q12280" s="5" t="s">
        <v>960</v>
      </c>
    </row>
    <row r="12281" spans="1:17" x14ac:dyDescent="0.35">
      <c r="A12281" s="5" t="s">
        <v>11264</v>
      </c>
      <c r="B12281" s="5" t="s">
        <v>18</v>
      </c>
      <c r="C12281" s="5" t="s">
        <v>22</v>
      </c>
      <c r="D12281" s="13">
        <v>316.42</v>
      </c>
      <c r="E12281" s="6">
        <v>294186.59999999998</v>
      </c>
      <c r="F12281" s="6">
        <v>56483.83</v>
      </c>
      <c r="G12281" s="7">
        <v>40667</v>
      </c>
      <c r="H12281" s="7">
        <v>42189</v>
      </c>
      <c r="I12281" s="7">
        <v>49674</v>
      </c>
      <c r="J12281" s="5" t="s">
        <v>11265</v>
      </c>
      <c r="K12281" s="5">
        <v>6025</v>
      </c>
      <c r="L12281" s="5" t="s">
        <v>4402</v>
      </c>
      <c r="M12281" s="5" t="s">
        <v>179</v>
      </c>
      <c r="N12281" s="5"/>
      <c r="O12281" s="5" t="s">
        <v>34</v>
      </c>
      <c r="P12281" s="5" t="s">
        <v>1238</v>
      </c>
      <c r="Q12281" s="5" t="s">
        <v>1766</v>
      </c>
    </row>
    <row r="12282" spans="1:17" x14ac:dyDescent="0.35">
      <c r="A12282" s="5" t="s">
        <v>15250</v>
      </c>
      <c r="B12282" s="5" t="s">
        <v>18</v>
      </c>
      <c r="C12282" s="5" t="s">
        <v>22</v>
      </c>
      <c r="D12282" s="13">
        <v>316.68</v>
      </c>
      <c r="E12282" s="6">
        <v>96048</v>
      </c>
      <c r="F12282" s="6">
        <v>12150.140000000001</v>
      </c>
      <c r="G12282" s="7">
        <v>40966</v>
      </c>
      <c r="H12282" s="7">
        <v>42094</v>
      </c>
      <c r="I12282" s="7">
        <v>49399</v>
      </c>
      <c r="J12282" s="5" t="s">
        <v>15251</v>
      </c>
      <c r="K12282" s="5">
        <v>3413</v>
      </c>
      <c r="L12282" s="5" t="s">
        <v>13693</v>
      </c>
      <c r="M12282" s="5" t="s">
        <v>51</v>
      </c>
      <c r="N12282" s="5" t="s">
        <v>10568</v>
      </c>
      <c r="O12282" s="5" t="s">
        <v>34</v>
      </c>
      <c r="P12282" s="5" t="s">
        <v>10569</v>
      </c>
      <c r="Q12282" s="5" t="s">
        <v>123</v>
      </c>
    </row>
    <row r="12283" spans="1:17" x14ac:dyDescent="0.35">
      <c r="A12283" s="5" t="s">
        <v>4780</v>
      </c>
      <c r="B12283" s="5" t="s">
        <v>18</v>
      </c>
      <c r="C12283" s="5" t="s">
        <v>22</v>
      </c>
      <c r="D12283" s="13">
        <v>317.49</v>
      </c>
      <c r="E12283" s="6">
        <v>331884.69999999995</v>
      </c>
      <c r="F12283" s="6">
        <v>118023.99999999999</v>
      </c>
      <c r="G12283" s="7">
        <v>39604</v>
      </c>
      <c r="H12283" s="7">
        <v>40360</v>
      </c>
      <c r="I12283" s="7">
        <v>49674</v>
      </c>
      <c r="J12283" s="5" t="s">
        <v>4781</v>
      </c>
      <c r="K12283" s="5">
        <v>8112</v>
      </c>
      <c r="L12283" s="5" t="s">
        <v>1576</v>
      </c>
      <c r="M12283" s="5" t="s">
        <v>53</v>
      </c>
      <c r="N12283" s="5" t="s">
        <v>4782</v>
      </c>
      <c r="O12283" s="5" t="s">
        <v>34</v>
      </c>
      <c r="P12283" s="5" t="s">
        <v>410</v>
      </c>
      <c r="Q12283" s="5" t="s">
        <v>492</v>
      </c>
    </row>
    <row r="12284" spans="1:17" x14ac:dyDescent="0.35">
      <c r="A12284" s="5" t="s">
        <v>11422</v>
      </c>
      <c r="B12284" s="5" t="s">
        <v>18</v>
      </c>
      <c r="C12284" s="5" t="s">
        <v>22</v>
      </c>
      <c r="D12284" s="13">
        <v>317.5</v>
      </c>
      <c r="E12284" s="6">
        <v>324933.76999999996</v>
      </c>
      <c r="F12284" s="6">
        <v>69516.849999999991</v>
      </c>
      <c r="G12284" s="7">
        <v>40676</v>
      </c>
      <c r="H12284" s="7">
        <v>41270</v>
      </c>
      <c r="I12284" s="7">
        <v>50405</v>
      </c>
      <c r="J12284" s="5" t="s">
        <v>11423</v>
      </c>
      <c r="K12284" s="5">
        <v>1030</v>
      </c>
      <c r="L12284" s="5" t="s">
        <v>3872</v>
      </c>
      <c r="M12284" s="5" t="s">
        <v>21</v>
      </c>
      <c r="N12284" s="5" t="s">
        <v>158</v>
      </c>
      <c r="O12284" s="5" t="s">
        <v>34</v>
      </c>
      <c r="P12284" s="5" t="s">
        <v>159</v>
      </c>
      <c r="Q12284" s="5" t="s">
        <v>160</v>
      </c>
    </row>
    <row r="12285" spans="1:17" x14ac:dyDescent="0.35">
      <c r="A12285" s="5" t="s">
        <v>13026</v>
      </c>
      <c r="B12285" s="5" t="s">
        <v>18</v>
      </c>
      <c r="C12285" s="5" t="s">
        <v>22</v>
      </c>
      <c r="D12285" s="13">
        <v>318.12</v>
      </c>
      <c r="E12285" s="6">
        <v>301877.92</v>
      </c>
      <c r="F12285" s="6">
        <v>58262.44000000001</v>
      </c>
      <c r="G12285" s="7">
        <v>40765</v>
      </c>
      <c r="H12285" s="7">
        <v>42090</v>
      </c>
      <c r="I12285" s="7">
        <v>49674</v>
      </c>
      <c r="J12285" s="5" t="s">
        <v>13027</v>
      </c>
      <c r="K12285" s="5">
        <v>6331</v>
      </c>
      <c r="L12285" s="5" t="s">
        <v>3088</v>
      </c>
      <c r="M12285" s="5" t="s">
        <v>895</v>
      </c>
      <c r="N12285" s="5"/>
      <c r="O12285" s="5" t="s">
        <v>34</v>
      </c>
      <c r="P12285" s="5" t="s">
        <v>7539</v>
      </c>
      <c r="Q12285" s="5" t="s">
        <v>1972</v>
      </c>
    </row>
    <row r="12286" spans="1:17" x14ac:dyDescent="0.35">
      <c r="A12286" s="5" t="s">
        <v>5665</v>
      </c>
      <c r="B12286" s="5" t="s">
        <v>18</v>
      </c>
      <c r="C12286" s="5" t="s">
        <v>22</v>
      </c>
      <c r="D12286" s="13">
        <v>318.57</v>
      </c>
      <c r="E12286" s="6">
        <v>280764.25</v>
      </c>
      <c r="F12286" s="6">
        <v>69348.779999999984</v>
      </c>
      <c r="G12286" s="7">
        <v>39703</v>
      </c>
      <c r="H12286" s="7">
        <v>40366</v>
      </c>
      <c r="I12286" s="7">
        <v>49674</v>
      </c>
      <c r="J12286" s="5" t="s">
        <v>5666</v>
      </c>
      <c r="K12286" s="5">
        <v>1665</v>
      </c>
      <c r="L12286" s="5" t="s">
        <v>5667</v>
      </c>
      <c r="M12286" s="5" t="s">
        <v>55</v>
      </c>
      <c r="N12286" s="5"/>
      <c r="O12286" s="5" t="s">
        <v>34</v>
      </c>
      <c r="P12286" s="5" t="s">
        <v>5668</v>
      </c>
      <c r="Q12286" s="5" t="s">
        <v>996</v>
      </c>
    </row>
    <row r="12287" spans="1:17" x14ac:dyDescent="0.35">
      <c r="A12287" s="5" t="s">
        <v>13262</v>
      </c>
      <c r="B12287" s="5" t="s">
        <v>18</v>
      </c>
      <c r="C12287" s="5" t="s">
        <v>22</v>
      </c>
      <c r="D12287" s="13">
        <v>318.76</v>
      </c>
      <c r="E12287" s="6">
        <v>242227.20000000001</v>
      </c>
      <c r="F12287" s="6">
        <v>49255.09</v>
      </c>
      <c r="G12287" s="7">
        <v>40777</v>
      </c>
      <c r="H12287" s="7">
        <v>42090</v>
      </c>
      <c r="I12287" s="7">
        <v>49674</v>
      </c>
      <c r="J12287" s="5" t="s">
        <v>13263</v>
      </c>
      <c r="K12287" s="5">
        <v>7127</v>
      </c>
      <c r="L12287" s="5" t="s">
        <v>13264</v>
      </c>
      <c r="M12287" s="5" t="s">
        <v>99</v>
      </c>
      <c r="N12287" s="5" t="s">
        <v>11755</v>
      </c>
      <c r="O12287" s="5" t="s">
        <v>34</v>
      </c>
      <c r="P12287" s="5" t="s">
        <v>8631</v>
      </c>
      <c r="Q12287" s="5" t="s">
        <v>117</v>
      </c>
    </row>
    <row r="12288" spans="1:17" x14ac:dyDescent="0.35">
      <c r="A12288" s="5" t="s">
        <v>8550</v>
      </c>
      <c r="B12288" s="5" t="s">
        <v>18</v>
      </c>
      <c r="C12288" s="5" t="s">
        <v>22</v>
      </c>
      <c r="D12288" s="13">
        <v>319.38</v>
      </c>
      <c r="E12288" s="6">
        <v>353572.8</v>
      </c>
      <c r="F12288" s="6">
        <v>126721.53</v>
      </c>
      <c r="G12288" s="7">
        <v>40326</v>
      </c>
      <c r="H12288" s="7">
        <v>40534</v>
      </c>
      <c r="I12288" s="7">
        <v>49674</v>
      </c>
      <c r="J12288" s="5" t="s">
        <v>8551</v>
      </c>
      <c r="K12288" s="5">
        <v>4583</v>
      </c>
      <c r="L12288" s="5" t="s">
        <v>8552</v>
      </c>
      <c r="M12288" s="5" t="s">
        <v>210</v>
      </c>
      <c r="N12288" s="5" t="s">
        <v>8553</v>
      </c>
      <c r="O12288" s="5" t="s">
        <v>34</v>
      </c>
      <c r="P12288" s="5" t="s">
        <v>2001</v>
      </c>
      <c r="Q12288" s="5" t="s">
        <v>200</v>
      </c>
    </row>
    <row r="12289" spans="1:17" x14ac:dyDescent="0.35">
      <c r="A12289" s="5" t="s">
        <v>7670</v>
      </c>
      <c r="B12289" s="5" t="s">
        <v>18</v>
      </c>
      <c r="C12289" s="5" t="s">
        <v>22</v>
      </c>
      <c r="D12289" s="13">
        <v>319.8</v>
      </c>
      <c r="E12289" s="6">
        <v>343872.6</v>
      </c>
      <c r="F12289" s="6">
        <v>76629</v>
      </c>
      <c r="G12289" s="7">
        <v>40112</v>
      </c>
      <c r="H12289" s="7">
        <v>41618</v>
      </c>
      <c r="I12289" s="7">
        <v>50770</v>
      </c>
      <c r="J12289" s="5" t="s">
        <v>7671</v>
      </c>
      <c r="K12289" s="5">
        <v>8610</v>
      </c>
      <c r="L12289" s="5" t="s">
        <v>1563</v>
      </c>
      <c r="M12289" s="5" t="s">
        <v>53</v>
      </c>
      <c r="N12289" s="5" t="s">
        <v>7672</v>
      </c>
      <c r="O12289" s="5" t="s">
        <v>34</v>
      </c>
      <c r="P12289" s="5" t="s">
        <v>7673</v>
      </c>
      <c r="Q12289" s="5" t="s">
        <v>1637</v>
      </c>
    </row>
    <row r="12290" spans="1:17" hidden="1" x14ac:dyDescent="0.35">
      <c r="A12290" s="5" t="s">
        <v>2892</v>
      </c>
      <c r="B12290" s="5" t="s">
        <v>81</v>
      </c>
      <c r="C12290" s="5" t="s">
        <v>82</v>
      </c>
      <c r="D12290" s="13">
        <v>320</v>
      </c>
      <c r="E12290" s="6">
        <v>707001.4600000002</v>
      </c>
      <c r="F12290" s="6">
        <v>164831</v>
      </c>
      <c r="G12290" s="7">
        <v>39570</v>
      </c>
      <c r="H12290" s="7">
        <v>39387</v>
      </c>
      <c r="I12290" s="7">
        <v>48579</v>
      </c>
      <c r="J12290" s="5" t="s">
        <v>2893</v>
      </c>
      <c r="K12290" s="5">
        <v>6482</v>
      </c>
      <c r="L12290" s="5" t="s">
        <v>2894</v>
      </c>
      <c r="M12290" s="5" t="s">
        <v>430</v>
      </c>
      <c r="N12290" s="5" t="s">
        <v>2895</v>
      </c>
      <c r="O12290" s="5" t="s">
        <v>34</v>
      </c>
      <c r="P12290" s="5" t="s">
        <v>2896</v>
      </c>
      <c r="Q12290" s="5" t="s">
        <v>1766</v>
      </c>
    </row>
    <row r="12291" spans="1:17" hidden="1" x14ac:dyDescent="0.35">
      <c r="A12291" s="5" t="s">
        <v>3165</v>
      </c>
      <c r="B12291" s="5" t="s">
        <v>287</v>
      </c>
      <c r="C12291" s="5" t="s">
        <v>658</v>
      </c>
      <c r="D12291" s="13">
        <v>320</v>
      </c>
      <c r="E12291" s="6">
        <v>2475353.25</v>
      </c>
      <c r="F12291" s="6">
        <v>948515.60999999987</v>
      </c>
      <c r="G12291" s="7">
        <v>39570</v>
      </c>
      <c r="H12291" s="7">
        <v>40246</v>
      </c>
      <c r="I12291" s="7">
        <v>47848</v>
      </c>
      <c r="J12291" s="5" t="s">
        <v>3166</v>
      </c>
      <c r="K12291" s="5">
        <v>5082</v>
      </c>
      <c r="L12291" s="5" t="s">
        <v>27</v>
      </c>
      <c r="M12291" s="5" t="s">
        <v>28</v>
      </c>
      <c r="N12291" s="5" t="s">
        <v>3167</v>
      </c>
      <c r="O12291" s="5" t="s">
        <v>34</v>
      </c>
      <c r="P12291" s="5" t="s">
        <v>341</v>
      </c>
      <c r="Q12291" s="5" t="s">
        <v>3168</v>
      </c>
    </row>
    <row r="12292" spans="1:17" hidden="1" x14ac:dyDescent="0.35">
      <c r="A12292" s="5" t="s">
        <v>8045</v>
      </c>
      <c r="B12292" s="5" t="s">
        <v>287</v>
      </c>
      <c r="C12292" s="5" t="s">
        <v>658</v>
      </c>
      <c r="D12292" s="13">
        <v>320</v>
      </c>
      <c r="E12292" s="6">
        <v>985661.26799999992</v>
      </c>
      <c r="F12292" s="6">
        <v>419105.58</v>
      </c>
      <c r="G12292" s="7">
        <v>40165</v>
      </c>
      <c r="H12292" s="7">
        <v>43101</v>
      </c>
      <c r="I12292" s="7">
        <v>50436</v>
      </c>
      <c r="J12292" s="5" t="s">
        <v>8046</v>
      </c>
      <c r="K12292" s="5">
        <v>6163</v>
      </c>
      <c r="L12292" s="5" t="s">
        <v>4063</v>
      </c>
      <c r="M12292" s="5" t="s">
        <v>179</v>
      </c>
      <c r="N12292" s="5" t="s">
        <v>8047</v>
      </c>
      <c r="O12292" s="5" t="s">
        <v>34</v>
      </c>
      <c r="P12292" s="5" t="s">
        <v>4064</v>
      </c>
      <c r="Q12292" s="5" t="s">
        <v>8048</v>
      </c>
    </row>
    <row r="12293" spans="1:17" hidden="1" x14ac:dyDescent="0.35">
      <c r="A12293" s="5" t="s">
        <v>15753</v>
      </c>
      <c r="B12293" s="5" t="s">
        <v>287</v>
      </c>
      <c r="C12293" s="5" t="s">
        <v>658</v>
      </c>
      <c r="D12293" s="13">
        <v>320</v>
      </c>
      <c r="E12293" s="6">
        <v>1079104.3999999999</v>
      </c>
      <c r="F12293" s="6">
        <v>380742.49999999994</v>
      </c>
      <c r="G12293" s="7">
        <v>42016</v>
      </c>
      <c r="H12293" s="7">
        <v>43480</v>
      </c>
      <c r="I12293" s="7">
        <v>50801</v>
      </c>
      <c r="J12293" s="5" t="s">
        <v>15754</v>
      </c>
      <c r="K12293" s="5">
        <v>3302</v>
      </c>
      <c r="L12293" s="5" t="s">
        <v>790</v>
      </c>
      <c r="M12293" s="5" t="s">
        <v>51</v>
      </c>
      <c r="N12293" s="5"/>
      <c r="O12293" s="5" t="s">
        <v>34</v>
      </c>
      <c r="P12293" s="5" t="s">
        <v>14582</v>
      </c>
      <c r="Q12293" s="5" t="s">
        <v>970</v>
      </c>
    </row>
    <row r="12294" spans="1:17" x14ac:dyDescent="0.35">
      <c r="A12294" s="5" t="s">
        <v>12141</v>
      </c>
      <c r="B12294" s="5" t="s">
        <v>18</v>
      </c>
      <c r="C12294" s="5" t="s">
        <v>22</v>
      </c>
      <c r="D12294" s="13">
        <v>320.18</v>
      </c>
      <c r="E12294" s="6">
        <v>289817.99999999994</v>
      </c>
      <c r="F12294" s="6">
        <v>51666.709999999992</v>
      </c>
      <c r="G12294" s="7">
        <v>40711</v>
      </c>
      <c r="H12294" s="7">
        <v>42272</v>
      </c>
      <c r="I12294" s="7">
        <v>49674</v>
      </c>
      <c r="J12294" s="5" t="s">
        <v>12142</v>
      </c>
      <c r="K12294" s="5">
        <v>6340</v>
      </c>
      <c r="L12294" s="5" t="s">
        <v>12143</v>
      </c>
      <c r="M12294" s="5" t="s">
        <v>895</v>
      </c>
      <c r="N12294" s="5" t="s">
        <v>12144</v>
      </c>
      <c r="O12294" s="5" t="s">
        <v>86</v>
      </c>
      <c r="P12294" s="5" t="s">
        <v>12145</v>
      </c>
      <c r="Q12294" s="5" t="s">
        <v>12146</v>
      </c>
    </row>
    <row r="12295" spans="1:17" x14ac:dyDescent="0.35">
      <c r="A12295" s="5" t="s">
        <v>14199</v>
      </c>
      <c r="B12295" s="5" t="s">
        <v>18</v>
      </c>
      <c r="C12295" s="5" t="s">
        <v>19</v>
      </c>
      <c r="D12295" s="13">
        <v>320.25</v>
      </c>
      <c r="E12295" s="6">
        <v>327641.25</v>
      </c>
      <c r="F12295" s="6">
        <v>68920.970000000016</v>
      </c>
      <c r="G12295" s="7">
        <v>40830</v>
      </c>
      <c r="H12295" s="7">
        <v>41638</v>
      </c>
      <c r="I12295" s="7">
        <v>50770</v>
      </c>
      <c r="J12295" s="5" t="s">
        <v>14200</v>
      </c>
      <c r="K12295" s="5">
        <v>1040</v>
      </c>
      <c r="L12295" s="5" t="s">
        <v>1019</v>
      </c>
      <c r="M12295" s="5" t="s">
        <v>21</v>
      </c>
      <c r="N12295" s="5" t="s">
        <v>158</v>
      </c>
      <c r="O12295" s="5" t="s">
        <v>34</v>
      </c>
      <c r="P12295" s="5" t="s">
        <v>159</v>
      </c>
      <c r="Q12295" s="5" t="s">
        <v>160</v>
      </c>
    </row>
    <row r="12296" spans="1:17" x14ac:dyDescent="0.35">
      <c r="A12296" s="5" t="s">
        <v>14411</v>
      </c>
      <c r="B12296" s="5" t="s">
        <v>18</v>
      </c>
      <c r="C12296" s="5" t="s">
        <v>22</v>
      </c>
      <c r="D12296" s="13">
        <v>321.54000000000002</v>
      </c>
      <c r="E12296" s="6">
        <v>250548.80000000002</v>
      </c>
      <c r="F12296" s="6">
        <v>77419.579999999987</v>
      </c>
      <c r="G12296" s="7">
        <v>40857</v>
      </c>
      <c r="H12296" s="7">
        <v>41179</v>
      </c>
      <c r="I12296" s="7">
        <v>50313</v>
      </c>
      <c r="J12296" s="5" t="s">
        <v>11827</v>
      </c>
      <c r="K12296" s="5">
        <v>3203</v>
      </c>
      <c r="L12296" s="5" t="s">
        <v>11742</v>
      </c>
      <c r="M12296" s="5" t="s">
        <v>51</v>
      </c>
      <c r="N12296" s="5"/>
      <c r="O12296" s="5" t="s">
        <v>34</v>
      </c>
      <c r="P12296" s="5" t="s">
        <v>11828</v>
      </c>
      <c r="Q12296" s="5" t="s">
        <v>629</v>
      </c>
    </row>
    <row r="12297" spans="1:17" x14ac:dyDescent="0.35">
      <c r="A12297" s="5" t="s">
        <v>3754</v>
      </c>
      <c r="B12297" s="5" t="s">
        <v>18</v>
      </c>
      <c r="C12297" s="5" t="s">
        <v>19</v>
      </c>
      <c r="D12297" s="13">
        <v>321.60000000000002</v>
      </c>
      <c r="E12297" s="6">
        <v>296355.53399999999</v>
      </c>
      <c r="F12297" s="6">
        <v>108140.92000000004</v>
      </c>
      <c r="G12297" s="7">
        <v>39569</v>
      </c>
      <c r="H12297" s="7">
        <v>39979</v>
      </c>
      <c r="I12297" s="7">
        <v>49309</v>
      </c>
      <c r="J12297" s="5" t="s">
        <v>3755</v>
      </c>
      <c r="K12297" s="5">
        <v>6284</v>
      </c>
      <c r="L12297" s="5" t="s">
        <v>3756</v>
      </c>
      <c r="M12297" s="5" t="s">
        <v>179</v>
      </c>
      <c r="N12297" s="5" t="s">
        <v>3757</v>
      </c>
      <c r="O12297" s="5"/>
      <c r="P12297" s="5"/>
      <c r="Q12297" s="5"/>
    </row>
    <row r="12298" spans="1:17" x14ac:dyDescent="0.35">
      <c r="A12298" s="5" t="s">
        <v>14330</v>
      </c>
      <c r="B12298" s="5" t="s">
        <v>18</v>
      </c>
      <c r="C12298" s="5" t="s">
        <v>22</v>
      </c>
      <c r="D12298" s="13">
        <v>321.83999999999997</v>
      </c>
      <c r="E12298" s="6">
        <v>314292</v>
      </c>
      <c r="F12298" s="6">
        <v>86379.22</v>
      </c>
      <c r="G12298" s="7">
        <v>40842</v>
      </c>
      <c r="H12298" s="7">
        <v>40899</v>
      </c>
      <c r="I12298" s="7">
        <v>50040</v>
      </c>
      <c r="J12298" s="5" t="s">
        <v>14331</v>
      </c>
      <c r="K12298" s="5">
        <v>1524</v>
      </c>
      <c r="L12298" s="5" t="s">
        <v>14332</v>
      </c>
      <c r="M12298" s="5" t="s">
        <v>21</v>
      </c>
      <c r="N12298" s="5" t="s">
        <v>14333</v>
      </c>
      <c r="O12298" s="5" t="s">
        <v>34</v>
      </c>
      <c r="P12298" s="5" t="s">
        <v>14334</v>
      </c>
      <c r="Q12298" s="5" t="s">
        <v>200</v>
      </c>
    </row>
    <row r="12299" spans="1:17" x14ac:dyDescent="0.35">
      <c r="A12299" s="5" t="s">
        <v>14785</v>
      </c>
      <c r="B12299" s="5" t="s">
        <v>18</v>
      </c>
      <c r="C12299" s="5" t="s">
        <v>22</v>
      </c>
      <c r="D12299" s="13">
        <v>321.88</v>
      </c>
      <c r="E12299" s="6">
        <v>366169</v>
      </c>
      <c r="F12299" s="6">
        <v>46663.42</v>
      </c>
      <c r="G12299" s="7">
        <v>40896</v>
      </c>
      <c r="H12299" s="7">
        <v>42452</v>
      </c>
      <c r="I12299" s="7">
        <v>49765</v>
      </c>
      <c r="J12299" s="5" t="s">
        <v>14786</v>
      </c>
      <c r="K12299" s="5">
        <v>1747</v>
      </c>
      <c r="L12299" s="5" t="s">
        <v>14755</v>
      </c>
      <c r="M12299" s="5" t="s">
        <v>55</v>
      </c>
      <c r="N12299" s="5"/>
      <c r="O12299" s="5" t="s">
        <v>34</v>
      </c>
      <c r="P12299" s="5" t="s">
        <v>14787</v>
      </c>
      <c r="Q12299" s="5" t="s">
        <v>1637</v>
      </c>
    </row>
    <row r="12300" spans="1:17" x14ac:dyDescent="0.35">
      <c r="A12300" s="5" t="s">
        <v>8597</v>
      </c>
      <c r="B12300" s="5" t="s">
        <v>18</v>
      </c>
      <c r="C12300" s="5" t="s">
        <v>19</v>
      </c>
      <c r="D12300" s="13">
        <v>322.24</v>
      </c>
      <c r="E12300" s="6">
        <v>383639.8</v>
      </c>
      <c r="F12300" s="6">
        <v>114343.90000000001</v>
      </c>
      <c r="G12300" s="7">
        <v>40334</v>
      </c>
      <c r="H12300" s="7">
        <v>40360</v>
      </c>
      <c r="I12300" s="7">
        <v>49674</v>
      </c>
      <c r="J12300" s="5" t="s">
        <v>8598</v>
      </c>
      <c r="K12300" s="5">
        <v>1227</v>
      </c>
      <c r="L12300" s="5" t="s">
        <v>8155</v>
      </c>
      <c r="M12300" s="5" t="s">
        <v>332</v>
      </c>
      <c r="N12300" s="5" t="s">
        <v>8599</v>
      </c>
      <c r="O12300" s="5" t="s">
        <v>34</v>
      </c>
      <c r="P12300" s="5" t="s">
        <v>1118</v>
      </c>
      <c r="Q12300" s="5" t="s">
        <v>1781</v>
      </c>
    </row>
    <row r="12301" spans="1:17" x14ac:dyDescent="0.35">
      <c r="A12301" s="5" t="s">
        <v>11956</v>
      </c>
      <c r="B12301" s="5" t="s">
        <v>18</v>
      </c>
      <c r="C12301" s="5" t="s">
        <v>22</v>
      </c>
      <c r="D12301" s="13">
        <v>322.48</v>
      </c>
      <c r="E12301" s="6">
        <v>232143.25</v>
      </c>
      <c r="F12301" s="6">
        <v>47204.61</v>
      </c>
      <c r="G12301" s="7">
        <v>40703</v>
      </c>
      <c r="H12301" s="7">
        <v>42091</v>
      </c>
      <c r="I12301" s="7">
        <v>49674</v>
      </c>
      <c r="J12301" s="5" t="s">
        <v>11957</v>
      </c>
      <c r="K12301" s="5">
        <v>8717</v>
      </c>
      <c r="L12301" s="5" t="s">
        <v>862</v>
      </c>
      <c r="M12301" s="5" t="s">
        <v>32</v>
      </c>
      <c r="N12301" s="5"/>
      <c r="O12301" s="5" t="s">
        <v>34</v>
      </c>
      <c r="P12301" s="5" t="s">
        <v>4086</v>
      </c>
      <c r="Q12301" s="5" t="s">
        <v>10518</v>
      </c>
    </row>
    <row r="12302" spans="1:17" hidden="1" x14ac:dyDescent="0.35">
      <c r="A12302" s="5" t="s">
        <v>6296</v>
      </c>
      <c r="B12302" s="5" t="s">
        <v>287</v>
      </c>
      <c r="C12302" s="5" t="s">
        <v>288</v>
      </c>
      <c r="D12302" s="13">
        <v>323</v>
      </c>
      <c r="E12302" s="6">
        <v>1527118.4850000001</v>
      </c>
      <c r="F12302" s="6">
        <v>268737.64000000007</v>
      </c>
      <c r="G12302" s="7">
        <v>39787</v>
      </c>
      <c r="H12302" s="7">
        <v>40603</v>
      </c>
      <c r="I12302" s="7">
        <v>48213</v>
      </c>
      <c r="J12302" s="5" t="s">
        <v>6297</v>
      </c>
      <c r="K12302" s="5">
        <v>9014</v>
      </c>
      <c r="L12302" s="5" t="s">
        <v>1210</v>
      </c>
      <c r="M12302" s="5" t="s">
        <v>32</v>
      </c>
      <c r="N12302" s="5" t="s">
        <v>2795</v>
      </c>
      <c r="O12302" s="5" t="s">
        <v>34</v>
      </c>
      <c r="P12302" s="5" t="s">
        <v>2796</v>
      </c>
      <c r="Q12302" s="5" t="s">
        <v>2797</v>
      </c>
    </row>
    <row r="12303" spans="1:17" x14ac:dyDescent="0.35">
      <c r="A12303" s="5" t="s">
        <v>12824</v>
      </c>
      <c r="B12303" s="5" t="s">
        <v>18</v>
      </c>
      <c r="C12303" s="5" t="s">
        <v>22</v>
      </c>
      <c r="D12303" s="13">
        <v>323</v>
      </c>
      <c r="E12303" s="6">
        <v>352733.59999999992</v>
      </c>
      <c r="F12303" s="6">
        <v>78603.609999999986</v>
      </c>
      <c r="G12303" s="7">
        <v>40770</v>
      </c>
      <c r="H12303" s="7">
        <v>41618</v>
      </c>
      <c r="I12303" s="7">
        <v>50770</v>
      </c>
      <c r="J12303" s="5" t="s">
        <v>12825</v>
      </c>
      <c r="K12303" s="5">
        <v>1525</v>
      </c>
      <c r="L12303" s="5" t="s">
        <v>2090</v>
      </c>
      <c r="M12303" s="5" t="s">
        <v>21</v>
      </c>
      <c r="N12303" s="5" t="s">
        <v>3002</v>
      </c>
      <c r="O12303" s="5" t="s">
        <v>34</v>
      </c>
      <c r="P12303" s="5" t="s">
        <v>3003</v>
      </c>
      <c r="Q12303" s="5" t="s">
        <v>1001</v>
      </c>
    </row>
    <row r="12304" spans="1:17" x14ac:dyDescent="0.35">
      <c r="A12304" s="5" t="s">
        <v>15211</v>
      </c>
      <c r="B12304" s="5" t="s">
        <v>18</v>
      </c>
      <c r="C12304" s="5" t="s">
        <v>22</v>
      </c>
      <c r="D12304" s="13">
        <v>323.3</v>
      </c>
      <c r="E12304" s="6">
        <v>147472</v>
      </c>
      <c r="F12304" s="6">
        <v>14246.200000000003</v>
      </c>
      <c r="G12304" s="7">
        <v>40960</v>
      </c>
      <c r="H12304" s="7">
        <v>42452</v>
      </c>
      <c r="I12304" s="7">
        <v>49765</v>
      </c>
      <c r="J12304" s="5" t="s">
        <v>15212</v>
      </c>
      <c r="K12304" s="5">
        <v>1607</v>
      </c>
      <c r="L12304" s="5" t="s">
        <v>15213</v>
      </c>
      <c r="M12304" s="5" t="s">
        <v>21</v>
      </c>
      <c r="N12304" s="5" t="s">
        <v>4857</v>
      </c>
      <c r="O12304" s="5" t="s">
        <v>34</v>
      </c>
      <c r="P12304" s="5" t="s">
        <v>4853</v>
      </c>
      <c r="Q12304" s="5" t="s">
        <v>4854</v>
      </c>
    </row>
    <row r="12305" spans="1:17" x14ac:dyDescent="0.35">
      <c r="A12305" s="5" t="s">
        <v>15023</v>
      </c>
      <c r="B12305" s="5" t="s">
        <v>18</v>
      </c>
      <c r="C12305" s="5" t="s">
        <v>22</v>
      </c>
      <c r="D12305" s="13">
        <v>323.91000000000003</v>
      </c>
      <c r="E12305" s="6">
        <v>263823.3</v>
      </c>
      <c r="F12305" s="6">
        <v>26469.270000000008</v>
      </c>
      <c r="G12305" s="7">
        <v>40919</v>
      </c>
      <c r="H12305" s="7">
        <v>43553</v>
      </c>
      <c r="I12305" s="7">
        <v>49034</v>
      </c>
      <c r="J12305" s="5" t="s">
        <v>15024</v>
      </c>
      <c r="K12305" s="5">
        <v>5642</v>
      </c>
      <c r="L12305" s="5" t="s">
        <v>10455</v>
      </c>
      <c r="M12305" s="5" t="s">
        <v>28</v>
      </c>
      <c r="N12305" s="5"/>
      <c r="O12305" s="5" t="s">
        <v>34</v>
      </c>
      <c r="P12305" s="5" t="s">
        <v>628</v>
      </c>
      <c r="Q12305" s="5" t="s">
        <v>433</v>
      </c>
    </row>
    <row r="12306" spans="1:17" hidden="1" x14ac:dyDescent="0.35">
      <c r="A12306" s="5" t="s">
        <v>2923</v>
      </c>
      <c r="B12306" s="5" t="s">
        <v>81</v>
      </c>
      <c r="C12306" s="5" t="s">
        <v>125</v>
      </c>
      <c r="D12306" s="13">
        <v>325</v>
      </c>
      <c r="E12306" s="6">
        <v>1290002.5830000001</v>
      </c>
      <c r="F12306" s="6">
        <v>317207.18</v>
      </c>
      <c r="G12306" s="7">
        <v>39570</v>
      </c>
      <c r="H12306" s="7">
        <v>39500</v>
      </c>
      <c r="I12306" s="7">
        <v>48944</v>
      </c>
      <c r="J12306" s="5" t="s">
        <v>2924</v>
      </c>
      <c r="K12306" s="5">
        <v>9548</v>
      </c>
      <c r="L12306" s="5" t="s">
        <v>2925</v>
      </c>
      <c r="M12306" s="5" t="s">
        <v>25</v>
      </c>
      <c r="N12306" s="5" t="s">
        <v>2926</v>
      </c>
      <c r="O12306" s="5" t="s">
        <v>34</v>
      </c>
      <c r="P12306" s="5" t="s">
        <v>2927</v>
      </c>
      <c r="Q12306" s="5" t="s">
        <v>2928</v>
      </c>
    </row>
    <row r="12307" spans="1:17" x14ac:dyDescent="0.35">
      <c r="A12307" s="5" t="s">
        <v>5003</v>
      </c>
      <c r="B12307" s="5" t="s">
        <v>18</v>
      </c>
      <c r="C12307" s="5" t="s">
        <v>22</v>
      </c>
      <c r="D12307" s="13">
        <v>325.5</v>
      </c>
      <c r="E12307" s="6">
        <v>336063.35999999993</v>
      </c>
      <c r="F12307" s="6">
        <v>120758.13000000002</v>
      </c>
      <c r="G12307" s="7">
        <v>39569</v>
      </c>
      <c r="H12307" s="7">
        <v>40508</v>
      </c>
      <c r="I12307" s="7">
        <v>49674</v>
      </c>
      <c r="J12307" s="5" t="s">
        <v>5004</v>
      </c>
      <c r="K12307" s="5">
        <v>6017</v>
      </c>
      <c r="L12307" s="5" t="s">
        <v>495</v>
      </c>
      <c r="M12307" s="5" t="s">
        <v>179</v>
      </c>
      <c r="N12307" s="5" t="s">
        <v>1364</v>
      </c>
      <c r="O12307" s="5" t="s">
        <v>34</v>
      </c>
      <c r="P12307" s="5" t="s">
        <v>1365</v>
      </c>
      <c r="Q12307" s="5" t="s">
        <v>1366</v>
      </c>
    </row>
    <row r="12308" spans="1:17" x14ac:dyDescent="0.35">
      <c r="A12308" s="5" t="s">
        <v>13375</v>
      </c>
      <c r="B12308" s="5" t="s">
        <v>18</v>
      </c>
      <c r="C12308" s="5" t="s">
        <v>22</v>
      </c>
      <c r="D12308" s="13">
        <v>325.5</v>
      </c>
      <c r="E12308" s="6">
        <v>308363.60000000003</v>
      </c>
      <c r="F12308" s="6">
        <v>52113.44999999999</v>
      </c>
      <c r="G12308" s="7">
        <v>40780</v>
      </c>
      <c r="H12308" s="7">
        <v>42452</v>
      </c>
      <c r="I12308" s="7">
        <v>50040</v>
      </c>
      <c r="J12308" s="5" t="s">
        <v>13376</v>
      </c>
      <c r="K12308" s="5">
        <v>8266</v>
      </c>
      <c r="L12308" s="5" t="s">
        <v>1076</v>
      </c>
      <c r="M12308" s="5" t="s">
        <v>25</v>
      </c>
      <c r="N12308" s="5"/>
      <c r="O12308" s="5" t="s">
        <v>34</v>
      </c>
      <c r="P12308" s="5" t="s">
        <v>13377</v>
      </c>
      <c r="Q12308" s="5" t="s">
        <v>200</v>
      </c>
    </row>
    <row r="12309" spans="1:17" x14ac:dyDescent="0.35">
      <c r="A12309" s="5" t="s">
        <v>14180</v>
      </c>
      <c r="B12309" s="5" t="s">
        <v>18</v>
      </c>
      <c r="C12309" s="5" t="s">
        <v>22</v>
      </c>
      <c r="D12309" s="13">
        <v>325.70999999999998</v>
      </c>
      <c r="E12309" s="6">
        <v>294864.39999999997</v>
      </c>
      <c r="F12309" s="6">
        <v>42710.159999999996</v>
      </c>
      <c r="G12309" s="7">
        <v>40829</v>
      </c>
      <c r="H12309" s="7">
        <v>42807</v>
      </c>
      <c r="I12309" s="7">
        <v>50405</v>
      </c>
      <c r="J12309" s="5" t="s">
        <v>14181</v>
      </c>
      <c r="K12309" s="5">
        <v>8172</v>
      </c>
      <c r="L12309" s="5" t="s">
        <v>911</v>
      </c>
      <c r="M12309" s="5" t="s">
        <v>53</v>
      </c>
      <c r="N12309" s="5"/>
      <c r="O12309" s="5" t="s">
        <v>34</v>
      </c>
      <c r="P12309" s="5" t="s">
        <v>14182</v>
      </c>
      <c r="Q12309" s="5" t="s">
        <v>527</v>
      </c>
    </row>
    <row r="12310" spans="1:17" hidden="1" x14ac:dyDescent="0.35">
      <c r="A12310" s="5" t="s">
        <v>5369</v>
      </c>
      <c r="B12310" s="5" t="s">
        <v>81</v>
      </c>
      <c r="C12310" s="5" t="s">
        <v>125</v>
      </c>
      <c r="D12310" s="13">
        <v>326</v>
      </c>
      <c r="E12310" s="6">
        <v>1849367.5999999999</v>
      </c>
      <c r="F12310" s="6">
        <v>386358.14000000007</v>
      </c>
      <c r="G12310" s="7">
        <v>39612</v>
      </c>
      <c r="H12310" s="7">
        <v>42088</v>
      </c>
      <c r="I12310" s="7">
        <v>51501</v>
      </c>
      <c r="J12310" s="5" t="s">
        <v>5370</v>
      </c>
      <c r="K12310" s="5">
        <v>6314</v>
      </c>
      <c r="L12310" s="5" t="s">
        <v>5371</v>
      </c>
      <c r="M12310" s="5" t="s">
        <v>895</v>
      </c>
      <c r="N12310" s="5" t="s">
        <v>5372</v>
      </c>
      <c r="O12310" s="5" t="s">
        <v>34</v>
      </c>
      <c r="P12310" s="5" t="s">
        <v>2140</v>
      </c>
      <c r="Q12310" s="5" t="s">
        <v>1279</v>
      </c>
    </row>
    <row r="12311" spans="1:17" x14ac:dyDescent="0.35">
      <c r="A12311" s="5" t="s">
        <v>13839</v>
      </c>
      <c r="B12311" s="5" t="s">
        <v>18</v>
      </c>
      <c r="C12311" s="5" t="s">
        <v>22</v>
      </c>
      <c r="D12311" s="13">
        <v>326.43</v>
      </c>
      <c r="E12311" s="6">
        <v>268915.86</v>
      </c>
      <c r="F12311" s="6">
        <v>55500.369999999988</v>
      </c>
      <c r="G12311" s="7">
        <v>40808</v>
      </c>
      <c r="H12311" s="7">
        <v>41994</v>
      </c>
      <c r="I12311" s="7">
        <v>49309</v>
      </c>
      <c r="J12311" s="5" t="s">
        <v>13840</v>
      </c>
      <c r="K12311" s="5">
        <v>6403</v>
      </c>
      <c r="L12311" s="5" t="s">
        <v>823</v>
      </c>
      <c r="M12311" s="5" t="s">
        <v>414</v>
      </c>
      <c r="N12311" s="5" t="s">
        <v>13841</v>
      </c>
      <c r="O12311" s="5" t="s">
        <v>34</v>
      </c>
      <c r="P12311" s="5" t="s">
        <v>13842</v>
      </c>
      <c r="Q12311" s="5" t="s">
        <v>486</v>
      </c>
    </row>
    <row r="12312" spans="1:17" x14ac:dyDescent="0.35">
      <c r="A12312" s="5" t="s">
        <v>13238</v>
      </c>
      <c r="B12312" s="5" t="s">
        <v>18</v>
      </c>
      <c r="C12312" s="5" t="s">
        <v>22</v>
      </c>
      <c r="D12312" s="13">
        <v>326.89999999999998</v>
      </c>
      <c r="E12312" s="6">
        <v>325543.2</v>
      </c>
      <c r="F12312" s="6">
        <v>58035.549999999988</v>
      </c>
      <c r="G12312" s="7">
        <v>40774</v>
      </c>
      <c r="H12312" s="7">
        <v>42269</v>
      </c>
      <c r="I12312" s="7">
        <v>49674</v>
      </c>
      <c r="J12312" s="5" t="s">
        <v>13239</v>
      </c>
      <c r="K12312" s="5">
        <v>8560</v>
      </c>
      <c r="L12312" s="5" t="s">
        <v>11516</v>
      </c>
      <c r="M12312" s="5" t="s">
        <v>25</v>
      </c>
      <c r="N12312" s="5" t="s">
        <v>13240</v>
      </c>
      <c r="O12312" s="5" t="s">
        <v>34</v>
      </c>
      <c r="P12312" s="5" t="s">
        <v>4880</v>
      </c>
      <c r="Q12312" s="5" t="s">
        <v>254</v>
      </c>
    </row>
    <row r="12313" spans="1:17" x14ac:dyDescent="0.35">
      <c r="A12313" s="5" t="s">
        <v>9881</v>
      </c>
      <c r="B12313" s="5" t="s">
        <v>18</v>
      </c>
      <c r="C12313" s="5" t="s">
        <v>22</v>
      </c>
      <c r="D12313" s="13">
        <v>327.5</v>
      </c>
      <c r="E12313" s="6">
        <v>352115.57999999996</v>
      </c>
      <c r="F12313" s="6">
        <v>62772.700000000004</v>
      </c>
      <c r="G12313" s="7">
        <v>40535</v>
      </c>
      <c r="H12313" s="7">
        <v>42277</v>
      </c>
      <c r="I12313" s="7">
        <v>49674</v>
      </c>
      <c r="J12313" s="5" t="s">
        <v>9882</v>
      </c>
      <c r="K12313" s="5">
        <v>6276</v>
      </c>
      <c r="L12313" s="5" t="s">
        <v>4013</v>
      </c>
      <c r="M12313" s="5" t="s">
        <v>179</v>
      </c>
      <c r="N12313" s="5" t="s">
        <v>9883</v>
      </c>
      <c r="O12313" s="5" t="s">
        <v>34</v>
      </c>
      <c r="P12313" s="5" t="s">
        <v>2342</v>
      </c>
      <c r="Q12313" s="5" t="s">
        <v>946</v>
      </c>
    </row>
    <row r="12314" spans="1:17" x14ac:dyDescent="0.35">
      <c r="A12314" s="5" t="s">
        <v>14753</v>
      </c>
      <c r="B12314" s="5" t="s">
        <v>18</v>
      </c>
      <c r="C12314" s="5" t="s">
        <v>22</v>
      </c>
      <c r="D12314" s="13">
        <v>327.86</v>
      </c>
      <c r="E12314" s="6">
        <v>337355.75</v>
      </c>
      <c r="F12314" s="6">
        <v>46577.510000000009</v>
      </c>
      <c r="G12314" s="7">
        <v>40896</v>
      </c>
      <c r="H12314" s="7">
        <v>42276</v>
      </c>
      <c r="I12314" s="7">
        <v>49582</v>
      </c>
      <c r="J12314" s="5" t="s">
        <v>14754</v>
      </c>
      <c r="K12314" s="5">
        <v>1747</v>
      </c>
      <c r="L12314" s="5" t="s">
        <v>14755</v>
      </c>
      <c r="M12314" s="5" t="s">
        <v>55</v>
      </c>
      <c r="N12314" s="5"/>
      <c r="O12314" s="5" t="s">
        <v>34</v>
      </c>
      <c r="P12314" s="5" t="s">
        <v>3054</v>
      </c>
      <c r="Q12314" s="5" t="s">
        <v>2452</v>
      </c>
    </row>
    <row r="12315" spans="1:17" x14ac:dyDescent="0.35">
      <c r="A12315" s="5" t="s">
        <v>14609</v>
      </c>
      <c r="B12315" s="5" t="s">
        <v>18</v>
      </c>
      <c r="C12315" s="5" t="s">
        <v>22</v>
      </c>
      <c r="D12315" s="13">
        <v>328.64</v>
      </c>
      <c r="E12315" s="6">
        <v>406989.17499999993</v>
      </c>
      <c r="F12315" s="6">
        <v>74079.060000000012</v>
      </c>
      <c r="G12315" s="7">
        <v>40871</v>
      </c>
      <c r="H12315" s="7">
        <v>41636</v>
      </c>
      <c r="I12315" s="7">
        <v>50770</v>
      </c>
      <c r="J12315" s="5" t="s">
        <v>14610</v>
      </c>
      <c r="K12315" s="5">
        <v>6314</v>
      </c>
      <c r="L12315" s="5" t="s">
        <v>1287</v>
      </c>
      <c r="M12315" s="5" t="s">
        <v>895</v>
      </c>
      <c r="N12315" s="5" t="s">
        <v>3916</v>
      </c>
      <c r="O12315" s="5" t="s">
        <v>34</v>
      </c>
      <c r="P12315" s="5" t="s">
        <v>3917</v>
      </c>
      <c r="Q12315" s="5" t="s">
        <v>1110</v>
      </c>
    </row>
    <row r="12316" spans="1:17" hidden="1" x14ac:dyDescent="0.35">
      <c r="A12316" s="5" t="s">
        <v>4710</v>
      </c>
      <c r="B12316" s="5" t="s">
        <v>287</v>
      </c>
      <c r="C12316" s="5" t="s">
        <v>658</v>
      </c>
      <c r="D12316" s="13">
        <v>330</v>
      </c>
      <c r="E12316" s="6">
        <v>1863539.76</v>
      </c>
      <c r="F12316" s="6">
        <v>771174.05</v>
      </c>
      <c r="G12316" s="7">
        <v>39570</v>
      </c>
      <c r="H12316" s="7">
        <v>40483</v>
      </c>
      <c r="I12316" s="7">
        <v>47848</v>
      </c>
      <c r="J12316" s="5" t="s">
        <v>4711</v>
      </c>
      <c r="K12316" s="5">
        <v>3315</v>
      </c>
      <c r="L12316" s="5" t="s">
        <v>4712</v>
      </c>
      <c r="M12316" s="5" t="s">
        <v>51</v>
      </c>
      <c r="N12316" s="5" t="s">
        <v>4713</v>
      </c>
      <c r="O12316" s="5" t="s">
        <v>34</v>
      </c>
      <c r="P12316" s="5" t="s">
        <v>480</v>
      </c>
      <c r="Q12316" s="5" t="s">
        <v>602</v>
      </c>
    </row>
    <row r="12317" spans="1:17" hidden="1" x14ac:dyDescent="0.35">
      <c r="A12317" s="5" t="s">
        <v>5922</v>
      </c>
      <c r="B12317" s="5" t="s">
        <v>287</v>
      </c>
      <c r="C12317" s="5" t="s">
        <v>288</v>
      </c>
      <c r="D12317" s="13">
        <v>330</v>
      </c>
      <c r="E12317" s="6">
        <v>2239312.4080000003</v>
      </c>
      <c r="F12317" s="6">
        <v>322972.32</v>
      </c>
      <c r="G12317" s="7">
        <v>39710</v>
      </c>
      <c r="H12317" s="7">
        <v>41000</v>
      </c>
      <c r="I12317" s="7">
        <v>48579</v>
      </c>
      <c r="J12317" s="5" t="s">
        <v>5923</v>
      </c>
      <c r="K12317" s="5">
        <v>3177</v>
      </c>
      <c r="L12317" s="5" t="s">
        <v>4431</v>
      </c>
      <c r="M12317" s="5" t="s">
        <v>51</v>
      </c>
      <c r="N12317" s="5" t="s">
        <v>5924</v>
      </c>
      <c r="O12317" s="5" t="s">
        <v>34</v>
      </c>
      <c r="P12317" s="5" t="s">
        <v>5925</v>
      </c>
      <c r="Q12317" s="5" t="s">
        <v>269</v>
      </c>
    </row>
    <row r="12318" spans="1:17" hidden="1" x14ac:dyDescent="0.35">
      <c r="A12318" s="5" t="s">
        <v>6506</v>
      </c>
      <c r="B12318" s="5" t="s">
        <v>287</v>
      </c>
      <c r="C12318" s="5" t="s">
        <v>288</v>
      </c>
      <c r="D12318" s="13">
        <v>330</v>
      </c>
      <c r="E12318" s="6">
        <v>1488435.25</v>
      </c>
      <c r="F12318" s="6">
        <v>269577.09000000003</v>
      </c>
      <c r="G12318" s="7">
        <v>39855</v>
      </c>
      <c r="H12318" s="7">
        <v>39933</v>
      </c>
      <c r="I12318" s="7">
        <v>47483</v>
      </c>
      <c r="J12318" s="5" t="s">
        <v>6507</v>
      </c>
      <c r="K12318" s="5">
        <v>1470</v>
      </c>
      <c r="L12318" s="5" t="s">
        <v>6508</v>
      </c>
      <c r="M12318" s="5" t="s">
        <v>55</v>
      </c>
      <c r="N12318" s="5" t="s">
        <v>6509</v>
      </c>
      <c r="O12318" s="5" t="s">
        <v>34</v>
      </c>
      <c r="P12318" s="5" t="s">
        <v>6510</v>
      </c>
      <c r="Q12318" s="5" t="s">
        <v>6511</v>
      </c>
    </row>
    <row r="12319" spans="1:17" hidden="1" x14ac:dyDescent="0.35">
      <c r="A12319" s="5" t="s">
        <v>10686</v>
      </c>
      <c r="B12319" s="5" t="s">
        <v>287</v>
      </c>
      <c r="C12319" s="5" t="s">
        <v>658</v>
      </c>
      <c r="D12319" s="13">
        <v>330</v>
      </c>
      <c r="E12319" s="6">
        <v>1934705.9199999997</v>
      </c>
      <c r="F12319" s="6">
        <v>423073.32999999996</v>
      </c>
      <c r="G12319" s="7">
        <v>40508</v>
      </c>
      <c r="H12319" s="7">
        <v>40695</v>
      </c>
      <c r="I12319" s="7">
        <v>48213</v>
      </c>
      <c r="J12319" s="5" t="s">
        <v>10687</v>
      </c>
      <c r="K12319" s="5">
        <v>4253</v>
      </c>
      <c r="L12319" s="5" t="s">
        <v>10688</v>
      </c>
      <c r="M12319" s="5" t="s">
        <v>344</v>
      </c>
      <c r="N12319" s="5" t="s">
        <v>10689</v>
      </c>
      <c r="O12319" s="5" t="s">
        <v>34</v>
      </c>
      <c r="P12319" s="5" t="s">
        <v>10690</v>
      </c>
      <c r="Q12319" s="5" t="s">
        <v>10691</v>
      </c>
    </row>
    <row r="12320" spans="1:17" x14ac:dyDescent="0.35">
      <c r="A12320" s="5" t="s">
        <v>2897</v>
      </c>
      <c r="B12320" s="5" t="s">
        <v>18</v>
      </c>
      <c r="C12320" s="5" t="s">
        <v>22</v>
      </c>
      <c r="D12320" s="13">
        <v>330.5</v>
      </c>
      <c r="E12320" s="6">
        <v>292316.17600000004</v>
      </c>
      <c r="F12320" s="6">
        <v>90924.71</v>
      </c>
      <c r="G12320" s="7">
        <v>39570</v>
      </c>
      <c r="H12320" s="7">
        <v>41450</v>
      </c>
      <c r="I12320" s="7">
        <v>50770</v>
      </c>
      <c r="J12320" s="5" t="s">
        <v>2898</v>
      </c>
      <c r="K12320" s="5">
        <v>6916</v>
      </c>
      <c r="L12320" s="5" t="s">
        <v>2899</v>
      </c>
      <c r="M12320" s="5" t="s">
        <v>42</v>
      </c>
      <c r="N12320" s="5" t="s">
        <v>2900</v>
      </c>
      <c r="O12320" s="5" t="s">
        <v>34</v>
      </c>
      <c r="P12320" s="5" t="s">
        <v>2901</v>
      </c>
      <c r="Q12320" s="5" t="s">
        <v>2797</v>
      </c>
    </row>
    <row r="12321" spans="1:17" hidden="1" x14ac:dyDescent="0.35">
      <c r="A12321" s="5" t="s">
        <v>2512</v>
      </c>
      <c r="B12321" s="5" t="s">
        <v>287</v>
      </c>
      <c r="C12321" s="5" t="s">
        <v>658</v>
      </c>
      <c r="D12321" s="13">
        <v>331</v>
      </c>
      <c r="E12321" s="6">
        <v>1626282.2850000001</v>
      </c>
      <c r="F12321" s="6">
        <v>371498.57000000007</v>
      </c>
      <c r="G12321" s="7">
        <v>39570</v>
      </c>
      <c r="H12321" s="7">
        <v>39173</v>
      </c>
      <c r="I12321" s="7">
        <v>46752</v>
      </c>
      <c r="J12321" s="5" t="s">
        <v>2513</v>
      </c>
      <c r="K12321" s="5">
        <v>3427</v>
      </c>
      <c r="L12321" s="5" t="s">
        <v>1331</v>
      </c>
      <c r="M12321" s="5" t="s">
        <v>51</v>
      </c>
      <c r="N12321" s="5" t="s">
        <v>2514</v>
      </c>
      <c r="O12321" s="5" t="s">
        <v>34</v>
      </c>
      <c r="P12321" s="5" t="s">
        <v>2515</v>
      </c>
      <c r="Q12321" s="5" t="s">
        <v>2516</v>
      </c>
    </row>
    <row r="12322" spans="1:17" x14ac:dyDescent="0.35">
      <c r="A12322" s="5" t="s">
        <v>10475</v>
      </c>
      <c r="B12322" s="5" t="s">
        <v>18</v>
      </c>
      <c r="C12322" s="5" t="s">
        <v>22</v>
      </c>
      <c r="D12322" s="13">
        <v>332.3</v>
      </c>
      <c r="E12322" s="6">
        <v>318313.12</v>
      </c>
      <c r="F12322" s="6">
        <v>78617.700000000012</v>
      </c>
      <c r="G12322" s="7">
        <v>40628</v>
      </c>
      <c r="H12322" s="7">
        <v>41180</v>
      </c>
      <c r="I12322" s="7">
        <v>50405</v>
      </c>
      <c r="J12322" s="5" t="s">
        <v>10476</v>
      </c>
      <c r="K12322" s="5">
        <v>6152</v>
      </c>
      <c r="L12322" s="5" t="s">
        <v>9350</v>
      </c>
      <c r="M12322" s="5" t="s">
        <v>179</v>
      </c>
      <c r="N12322" s="5" t="s">
        <v>10477</v>
      </c>
      <c r="O12322" s="5" t="s">
        <v>34</v>
      </c>
      <c r="P12322" s="5" t="s">
        <v>1536</v>
      </c>
      <c r="Q12322" s="5" t="s">
        <v>569</v>
      </c>
    </row>
    <row r="12323" spans="1:17" x14ac:dyDescent="0.35">
      <c r="A12323" s="5" t="s">
        <v>10327</v>
      </c>
      <c r="B12323" s="5" t="s">
        <v>18</v>
      </c>
      <c r="C12323" s="5" t="s">
        <v>22</v>
      </c>
      <c r="D12323" s="13">
        <v>332.5</v>
      </c>
      <c r="E12323" s="6">
        <v>299403.2</v>
      </c>
      <c r="F12323" s="6">
        <v>98503.65</v>
      </c>
      <c r="G12323" s="7">
        <v>40604</v>
      </c>
      <c r="H12323" s="7">
        <v>41176</v>
      </c>
      <c r="I12323" s="7">
        <v>50405</v>
      </c>
      <c r="J12323" s="5" t="s">
        <v>10328</v>
      </c>
      <c r="K12323" s="5">
        <v>6056</v>
      </c>
      <c r="L12323" s="5" t="s">
        <v>1350</v>
      </c>
      <c r="M12323" s="5" t="s">
        <v>460</v>
      </c>
      <c r="N12323" s="5" t="s">
        <v>10329</v>
      </c>
      <c r="O12323" s="5" t="s">
        <v>34</v>
      </c>
      <c r="P12323" s="5" t="s">
        <v>3023</v>
      </c>
      <c r="Q12323" s="5" t="s">
        <v>2074</v>
      </c>
    </row>
    <row r="12324" spans="1:17" x14ac:dyDescent="0.35">
      <c r="A12324" s="5" t="s">
        <v>14553</v>
      </c>
      <c r="B12324" s="5" t="s">
        <v>18</v>
      </c>
      <c r="C12324" s="5" t="s">
        <v>22</v>
      </c>
      <c r="D12324" s="13">
        <v>333.06</v>
      </c>
      <c r="E12324" s="6">
        <v>278083.95900000003</v>
      </c>
      <c r="F12324" s="6">
        <v>45185.409999999996</v>
      </c>
      <c r="G12324" s="7">
        <v>40862</v>
      </c>
      <c r="H12324" s="7">
        <v>42090</v>
      </c>
      <c r="I12324" s="7">
        <v>49399</v>
      </c>
      <c r="J12324" s="5" t="s">
        <v>14341</v>
      </c>
      <c r="K12324" s="5">
        <v>8598</v>
      </c>
      <c r="L12324" s="5" t="s">
        <v>7146</v>
      </c>
      <c r="M12324" s="5" t="s">
        <v>25</v>
      </c>
      <c r="N12324" s="5"/>
      <c r="O12324" s="5" t="s">
        <v>34</v>
      </c>
      <c r="P12324" s="5" t="s">
        <v>10466</v>
      </c>
      <c r="Q12324" s="5" t="s">
        <v>123</v>
      </c>
    </row>
    <row r="12325" spans="1:17" x14ac:dyDescent="0.35">
      <c r="A12325" s="5" t="s">
        <v>7201</v>
      </c>
      <c r="B12325" s="5" t="s">
        <v>18</v>
      </c>
      <c r="C12325" s="5" t="s">
        <v>22</v>
      </c>
      <c r="D12325" s="13">
        <v>333.8</v>
      </c>
      <c r="E12325" s="6">
        <v>315196.05</v>
      </c>
      <c r="F12325" s="6">
        <v>96285.53</v>
      </c>
      <c r="G12325" s="7">
        <v>39984</v>
      </c>
      <c r="H12325" s="7">
        <v>41131</v>
      </c>
      <c r="I12325" s="7">
        <v>50405</v>
      </c>
      <c r="J12325" s="5" t="s">
        <v>7202</v>
      </c>
      <c r="K12325" s="5">
        <v>9552</v>
      </c>
      <c r="L12325" s="5" t="s">
        <v>7203</v>
      </c>
      <c r="M12325" s="5" t="s">
        <v>32</v>
      </c>
      <c r="N12325" s="5" t="s">
        <v>7204</v>
      </c>
      <c r="O12325" s="5" t="s">
        <v>34</v>
      </c>
      <c r="P12325" s="5" t="s">
        <v>4672</v>
      </c>
      <c r="Q12325" s="5" t="s">
        <v>433</v>
      </c>
    </row>
    <row r="12326" spans="1:17" x14ac:dyDescent="0.35">
      <c r="A12326" s="5" t="s">
        <v>14627</v>
      </c>
      <c r="B12326" s="5" t="s">
        <v>18</v>
      </c>
      <c r="C12326" s="5" t="s">
        <v>22</v>
      </c>
      <c r="D12326" s="13">
        <v>333.84</v>
      </c>
      <c r="E12326" s="6">
        <v>320952</v>
      </c>
      <c r="F12326" s="6">
        <v>40754.250000000007</v>
      </c>
      <c r="G12326" s="7">
        <v>40865</v>
      </c>
      <c r="H12326" s="7">
        <v>42089</v>
      </c>
      <c r="I12326" s="7">
        <v>49399</v>
      </c>
      <c r="J12326" s="5" t="s">
        <v>14628</v>
      </c>
      <c r="K12326" s="5">
        <v>1073</v>
      </c>
      <c r="L12326" s="5" t="s">
        <v>14629</v>
      </c>
      <c r="M12326" s="5" t="s">
        <v>21</v>
      </c>
      <c r="N12326" s="5" t="s">
        <v>4857</v>
      </c>
      <c r="O12326" s="5" t="s">
        <v>34</v>
      </c>
      <c r="P12326" s="5" t="s">
        <v>4853</v>
      </c>
      <c r="Q12326" s="5" t="s">
        <v>4854</v>
      </c>
    </row>
    <row r="12327" spans="1:17" x14ac:dyDescent="0.35">
      <c r="A12327" s="5" t="s">
        <v>10748</v>
      </c>
      <c r="B12327" s="5" t="s">
        <v>18</v>
      </c>
      <c r="C12327" s="5" t="s">
        <v>22</v>
      </c>
      <c r="D12327" s="13">
        <v>334.62</v>
      </c>
      <c r="E12327" s="6">
        <v>334685.70000000007</v>
      </c>
      <c r="F12327" s="6">
        <v>62464.979999999996</v>
      </c>
      <c r="G12327" s="7">
        <v>40638</v>
      </c>
      <c r="H12327" s="7">
        <v>42090</v>
      </c>
      <c r="I12327" s="7">
        <v>49674</v>
      </c>
      <c r="J12327" s="5" t="s">
        <v>1705</v>
      </c>
      <c r="K12327" s="5">
        <v>9545</v>
      </c>
      <c r="L12327" s="5" t="s">
        <v>1706</v>
      </c>
      <c r="M12327" s="5" t="s">
        <v>25</v>
      </c>
      <c r="N12327" s="5" t="s">
        <v>1707</v>
      </c>
      <c r="O12327" s="5" t="s">
        <v>34</v>
      </c>
      <c r="P12327" s="5" t="s">
        <v>1708</v>
      </c>
      <c r="Q12327" s="5" t="s">
        <v>254</v>
      </c>
    </row>
    <row r="12328" spans="1:17" x14ac:dyDescent="0.35">
      <c r="A12328" s="5" t="s">
        <v>15484</v>
      </c>
      <c r="B12328" s="5" t="s">
        <v>18</v>
      </c>
      <c r="C12328" s="5" t="s">
        <v>22</v>
      </c>
      <c r="D12328" s="13">
        <v>335.25</v>
      </c>
      <c r="E12328" s="6">
        <v>165104.25</v>
      </c>
      <c r="F12328" s="6">
        <v>48355.49</v>
      </c>
      <c r="G12328" s="7">
        <v>41026</v>
      </c>
      <c r="H12328" s="7">
        <v>41173</v>
      </c>
      <c r="I12328" s="7">
        <v>50313</v>
      </c>
      <c r="J12328" s="5" t="s">
        <v>15485</v>
      </c>
      <c r="K12328" s="5">
        <v>3186</v>
      </c>
      <c r="L12328" s="5" t="s">
        <v>889</v>
      </c>
      <c r="M12328" s="5" t="s">
        <v>55</v>
      </c>
      <c r="N12328" s="5" t="s">
        <v>15486</v>
      </c>
      <c r="O12328" s="5" t="s">
        <v>34</v>
      </c>
      <c r="P12328" s="5" t="s">
        <v>15487</v>
      </c>
      <c r="Q12328" s="5" t="s">
        <v>1089</v>
      </c>
    </row>
    <row r="12329" spans="1:17" x14ac:dyDescent="0.35">
      <c r="A12329" s="5" t="s">
        <v>10197</v>
      </c>
      <c r="B12329" s="5" t="s">
        <v>18</v>
      </c>
      <c r="C12329" s="5" t="s">
        <v>22</v>
      </c>
      <c r="D12329" s="13">
        <v>335.62</v>
      </c>
      <c r="E12329" s="6">
        <v>276441.65999999997</v>
      </c>
      <c r="F12329" s="6">
        <v>54421.840000000011</v>
      </c>
      <c r="G12329" s="7">
        <v>40595</v>
      </c>
      <c r="H12329" s="7">
        <v>41176</v>
      </c>
      <c r="I12329" s="7">
        <v>50405</v>
      </c>
      <c r="J12329" s="5" t="s">
        <v>10198</v>
      </c>
      <c r="K12329" s="5">
        <v>4208</v>
      </c>
      <c r="L12329" s="5" t="s">
        <v>7193</v>
      </c>
      <c r="M12329" s="5" t="s">
        <v>210</v>
      </c>
      <c r="N12329" s="5" t="s">
        <v>4857</v>
      </c>
      <c r="O12329" s="5" t="s">
        <v>34</v>
      </c>
      <c r="P12329" s="5" t="s">
        <v>4853</v>
      </c>
      <c r="Q12329" s="5" t="s">
        <v>4854</v>
      </c>
    </row>
    <row r="12330" spans="1:17" x14ac:dyDescent="0.35">
      <c r="A12330" s="5" t="s">
        <v>9670</v>
      </c>
      <c r="B12330" s="5" t="s">
        <v>18</v>
      </c>
      <c r="C12330" s="5" t="s">
        <v>22</v>
      </c>
      <c r="D12330" s="13">
        <v>335.66</v>
      </c>
      <c r="E12330" s="6">
        <v>335435.55599999998</v>
      </c>
      <c r="F12330" s="6">
        <v>74748.889999999985</v>
      </c>
      <c r="G12330" s="7">
        <v>40515</v>
      </c>
      <c r="H12330" s="7">
        <v>41632</v>
      </c>
      <c r="I12330" s="7">
        <v>50770</v>
      </c>
      <c r="J12330" s="5" t="s">
        <v>9671</v>
      </c>
      <c r="K12330" s="5">
        <v>3762</v>
      </c>
      <c r="L12330" s="5" t="s">
        <v>1379</v>
      </c>
      <c r="M12330" s="5" t="s">
        <v>51</v>
      </c>
      <c r="N12330" s="5" t="s">
        <v>9672</v>
      </c>
      <c r="O12330" s="5" t="s">
        <v>34</v>
      </c>
      <c r="P12330" s="5" t="s">
        <v>8645</v>
      </c>
      <c r="Q12330" s="5" t="s">
        <v>9673</v>
      </c>
    </row>
    <row r="12331" spans="1:17" x14ac:dyDescent="0.35">
      <c r="A12331" s="5" t="s">
        <v>7252</v>
      </c>
      <c r="B12331" s="5" t="s">
        <v>18</v>
      </c>
      <c r="C12331" s="5" t="s">
        <v>22</v>
      </c>
      <c r="D12331" s="13">
        <v>336</v>
      </c>
      <c r="E12331" s="6">
        <v>333651.36</v>
      </c>
      <c r="F12331" s="6">
        <v>96758.909999999989</v>
      </c>
      <c r="G12331" s="7">
        <v>39993</v>
      </c>
      <c r="H12331" s="7">
        <v>41801</v>
      </c>
      <c r="I12331" s="7">
        <v>51135</v>
      </c>
      <c r="J12331" s="5" t="s">
        <v>7253</v>
      </c>
      <c r="K12331" s="5">
        <v>8584</v>
      </c>
      <c r="L12331" s="5" t="s">
        <v>4568</v>
      </c>
      <c r="M12331" s="5" t="s">
        <v>25</v>
      </c>
      <c r="N12331" s="5"/>
      <c r="O12331" s="5" t="s">
        <v>34</v>
      </c>
      <c r="P12331" s="5" t="s">
        <v>7254</v>
      </c>
      <c r="Q12331" s="5" t="s">
        <v>596</v>
      </c>
    </row>
    <row r="12332" spans="1:17" x14ac:dyDescent="0.35">
      <c r="A12332" s="5" t="s">
        <v>9784</v>
      </c>
      <c r="B12332" s="5" t="s">
        <v>18</v>
      </c>
      <c r="C12332" s="5" t="s">
        <v>22</v>
      </c>
      <c r="D12332" s="13">
        <v>336.86</v>
      </c>
      <c r="E12332" s="6">
        <v>344762.75</v>
      </c>
      <c r="F12332" s="6">
        <v>83432.590000000011</v>
      </c>
      <c r="G12332" s="7">
        <v>40533</v>
      </c>
      <c r="H12332" s="7">
        <v>41264</v>
      </c>
      <c r="I12332" s="7">
        <v>50405</v>
      </c>
      <c r="J12332" s="5" t="s">
        <v>9785</v>
      </c>
      <c r="K12332" s="5">
        <v>1489</v>
      </c>
      <c r="L12332" s="5" t="s">
        <v>9786</v>
      </c>
      <c r="M12332" s="5" t="s">
        <v>55</v>
      </c>
      <c r="N12332" s="5"/>
      <c r="O12332" s="5" t="s">
        <v>34</v>
      </c>
      <c r="P12332" s="5" t="s">
        <v>9787</v>
      </c>
      <c r="Q12332" s="5" t="s">
        <v>1637</v>
      </c>
    </row>
    <row r="12333" spans="1:17" x14ac:dyDescent="0.35">
      <c r="A12333" s="5" t="s">
        <v>5276</v>
      </c>
      <c r="B12333" s="5" t="s">
        <v>18</v>
      </c>
      <c r="C12333" s="5" t="s">
        <v>22</v>
      </c>
      <c r="D12333" s="13">
        <v>337.4</v>
      </c>
      <c r="E12333" s="6">
        <v>307584.72000000003</v>
      </c>
      <c r="F12333" s="6">
        <v>83679.010000000024</v>
      </c>
      <c r="G12333" s="7">
        <v>39569</v>
      </c>
      <c r="H12333" s="7">
        <v>40535</v>
      </c>
      <c r="I12333" s="7">
        <v>49674</v>
      </c>
      <c r="J12333" s="5" t="s">
        <v>5277</v>
      </c>
      <c r="K12333" s="5">
        <v>7304</v>
      </c>
      <c r="L12333" s="5" t="s">
        <v>5278</v>
      </c>
      <c r="M12333" s="5" t="s">
        <v>99</v>
      </c>
      <c r="N12333" s="5" t="s">
        <v>5279</v>
      </c>
      <c r="O12333" s="5" t="s">
        <v>34</v>
      </c>
      <c r="P12333" s="5" t="s">
        <v>5280</v>
      </c>
      <c r="Q12333" s="5" t="s">
        <v>1972</v>
      </c>
    </row>
    <row r="12334" spans="1:17" hidden="1" x14ac:dyDescent="0.35">
      <c r="A12334" s="5" t="s">
        <v>2439</v>
      </c>
      <c r="B12334" s="5" t="s">
        <v>81</v>
      </c>
      <c r="C12334" s="5" t="s">
        <v>145</v>
      </c>
      <c r="D12334" s="13">
        <v>340</v>
      </c>
      <c r="E12334" s="6">
        <v>1935643.875</v>
      </c>
      <c r="F12334" s="6">
        <v>298827.92</v>
      </c>
      <c r="G12334" s="7">
        <v>39570</v>
      </c>
      <c r="H12334" s="7">
        <v>39766</v>
      </c>
      <c r="I12334" s="7">
        <v>48944</v>
      </c>
      <c r="J12334" s="5" t="s">
        <v>2393</v>
      </c>
      <c r="K12334" s="5">
        <v>3942</v>
      </c>
      <c r="L12334" s="5" t="s">
        <v>2394</v>
      </c>
      <c r="M12334" s="5" t="s">
        <v>76</v>
      </c>
      <c r="N12334" s="5" t="s">
        <v>2395</v>
      </c>
      <c r="O12334" s="5" t="s">
        <v>34</v>
      </c>
      <c r="P12334" s="5" t="s">
        <v>2396</v>
      </c>
      <c r="Q12334" s="5" t="s">
        <v>2160</v>
      </c>
    </row>
    <row r="12335" spans="1:17" hidden="1" x14ac:dyDescent="0.35">
      <c r="A12335" s="5" t="s">
        <v>2474</v>
      </c>
      <c r="B12335" s="5" t="s">
        <v>287</v>
      </c>
      <c r="C12335" s="5" t="s">
        <v>658</v>
      </c>
      <c r="D12335" s="13">
        <v>340</v>
      </c>
      <c r="E12335" s="6">
        <v>2101549.5999999996</v>
      </c>
      <c r="F12335" s="6">
        <v>377128.52</v>
      </c>
      <c r="G12335" s="7">
        <v>39570</v>
      </c>
      <c r="H12335" s="7">
        <v>38808</v>
      </c>
      <c r="I12335" s="7">
        <v>46387</v>
      </c>
      <c r="J12335" s="5" t="s">
        <v>2475</v>
      </c>
      <c r="K12335" s="5">
        <v>8913</v>
      </c>
      <c r="L12335" s="5" t="s">
        <v>2476</v>
      </c>
      <c r="M12335" s="5" t="s">
        <v>53</v>
      </c>
      <c r="N12335" s="5" t="s">
        <v>2477</v>
      </c>
      <c r="O12335" s="5" t="s">
        <v>86</v>
      </c>
      <c r="P12335" s="5" t="s">
        <v>2478</v>
      </c>
      <c r="Q12335" s="5" t="s">
        <v>2479</v>
      </c>
    </row>
    <row r="12336" spans="1:17" x14ac:dyDescent="0.35">
      <c r="A12336" s="5" t="s">
        <v>14254</v>
      </c>
      <c r="B12336" s="5" t="s">
        <v>18</v>
      </c>
      <c r="C12336" s="5" t="s">
        <v>22</v>
      </c>
      <c r="D12336" s="13">
        <v>340.2</v>
      </c>
      <c r="E12336" s="6">
        <v>164413.60000000003</v>
      </c>
      <c r="F12336" s="6">
        <v>22288.2</v>
      </c>
      <c r="G12336" s="7">
        <v>40835</v>
      </c>
      <c r="H12336" s="7">
        <v>43004</v>
      </c>
      <c r="I12336" s="7">
        <v>50405</v>
      </c>
      <c r="J12336" s="5" t="s">
        <v>14255</v>
      </c>
      <c r="K12336" s="5">
        <v>6102</v>
      </c>
      <c r="L12336" s="5" t="s">
        <v>1440</v>
      </c>
      <c r="M12336" s="5" t="s">
        <v>179</v>
      </c>
      <c r="N12336" s="5" t="s">
        <v>1932</v>
      </c>
      <c r="O12336" s="5" t="s">
        <v>34</v>
      </c>
      <c r="P12336" s="5" t="s">
        <v>1933</v>
      </c>
      <c r="Q12336" s="5" t="s">
        <v>1185</v>
      </c>
    </row>
    <row r="12337" spans="1:17" x14ac:dyDescent="0.35">
      <c r="A12337" s="5" t="s">
        <v>15068</v>
      </c>
      <c r="B12337" s="5" t="s">
        <v>18</v>
      </c>
      <c r="C12337" s="5" t="s">
        <v>19</v>
      </c>
      <c r="D12337" s="13">
        <v>340.5</v>
      </c>
      <c r="E12337" s="6">
        <v>142060</v>
      </c>
      <c r="F12337" s="6">
        <v>25457.35</v>
      </c>
      <c r="G12337" s="7">
        <v>40933</v>
      </c>
      <c r="H12337" s="7">
        <v>41614</v>
      </c>
      <c r="I12337" s="7">
        <v>50770</v>
      </c>
      <c r="J12337" s="5" t="s">
        <v>15069</v>
      </c>
      <c r="K12337" s="5">
        <v>1114</v>
      </c>
      <c r="L12337" s="5" t="s">
        <v>15070</v>
      </c>
      <c r="M12337" s="5" t="s">
        <v>21</v>
      </c>
      <c r="N12337" s="5" t="s">
        <v>158</v>
      </c>
      <c r="O12337" s="5" t="s">
        <v>34</v>
      </c>
      <c r="P12337" s="5" t="s">
        <v>159</v>
      </c>
      <c r="Q12337" s="5" t="s">
        <v>160</v>
      </c>
    </row>
    <row r="12338" spans="1:17" x14ac:dyDescent="0.35">
      <c r="A12338" s="5" t="s">
        <v>9829</v>
      </c>
      <c r="B12338" s="5" t="s">
        <v>18</v>
      </c>
      <c r="C12338" s="5" t="s">
        <v>22</v>
      </c>
      <c r="D12338" s="13">
        <v>340.6</v>
      </c>
      <c r="E12338" s="6">
        <v>318545.79800000001</v>
      </c>
      <c r="F12338" s="6">
        <v>64773.920000000006</v>
      </c>
      <c r="G12338" s="7">
        <v>40535</v>
      </c>
      <c r="H12338" s="7">
        <v>42045</v>
      </c>
      <c r="I12338" s="7">
        <v>49674</v>
      </c>
      <c r="J12338" s="5" t="s">
        <v>9830</v>
      </c>
      <c r="K12338" s="5">
        <v>6005</v>
      </c>
      <c r="L12338" s="5" t="s">
        <v>1248</v>
      </c>
      <c r="M12338" s="5" t="s">
        <v>179</v>
      </c>
      <c r="N12338" s="5" t="s">
        <v>2330</v>
      </c>
      <c r="O12338" s="5" t="s">
        <v>34</v>
      </c>
      <c r="P12338" s="5" t="s">
        <v>2331</v>
      </c>
      <c r="Q12338" s="5" t="s">
        <v>270</v>
      </c>
    </row>
    <row r="12339" spans="1:17" x14ac:dyDescent="0.35">
      <c r="A12339" s="5" t="s">
        <v>12047</v>
      </c>
      <c r="B12339" s="5" t="s">
        <v>18</v>
      </c>
      <c r="C12339" s="5" t="s">
        <v>22</v>
      </c>
      <c r="D12339" s="13">
        <v>341.9</v>
      </c>
      <c r="E12339" s="6">
        <v>354638.24000000005</v>
      </c>
      <c r="F12339" s="6">
        <v>79028.039999999979</v>
      </c>
      <c r="G12339" s="7">
        <v>40710</v>
      </c>
      <c r="H12339" s="7">
        <v>41626</v>
      </c>
      <c r="I12339" s="7">
        <v>50770</v>
      </c>
      <c r="J12339" s="5" t="s">
        <v>12048</v>
      </c>
      <c r="K12339" s="5">
        <v>4537</v>
      </c>
      <c r="L12339" s="5" t="s">
        <v>9538</v>
      </c>
      <c r="M12339" s="5" t="s">
        <v>51</v>
      </c>
      <c r="N12339" s="5" t="s">
        <v>11775</v>
      </c>
      <c r="O12339" s="5" t="s">
        <v>34</v>
      </c>
      <c r="P12339" s="5" t="s">
        <v>11776</v>
      </c>
      <c r="Q12339" s="5" t="s">
        <v>45</v>
      </c>
    </row>
    <row r="12340" spans="1:17" x14ac:dyDescent="0.35">
      <c r="A12340" s="5" t="s">
        <v>2718</v>
      </c>
      <c r="B12340" s="5" t="s">
        <v>18</v>
      </c>
      <c r="C12340" s="5" t="s">
        <v>22</v>
      </c>
      <c r="D12340" s="13">
        <v>342</v>
      </c>
      <c r="E12340" s="6">
        <v>342489.45</v>
      </c>
      <c r="F12340" s="6">
        <v>87334.800000000017</v>
      </c>
      <c r="G12340" s="7">
        <v>39570</v>
      </c>
      <c r="H12340" s="7">
        <v>40469</v>
      </c>
      <c r="I12340" s="7">
        <v>49674</v>
      </c>
      <c r="J12340" s="5" t="s">
        <v>2719</v>
      </c>
      <c r="K12340" s="5">
        <v>8233</v>
      </c>
      <c r="L12340" s="5" t="s">
        <v>2720</v>
      </c>
      <c r="M12340" s="5" t="s">
        <v>408</v>
      </c>
      <c r="N12340" s="5"/>
      <c r="O12340" s="5" t="s">
        <v>34</v>
      </c>
      <c r="P12340" s="5" t="s">
        <v>2721</v>
      </c>
      <c r="Q12340" s="5" t="s">
        <v>512</v>
      </c>
    </row>
    <row r="12341" spans="1:17" x14ac:dyDescent="0.35">
      <c r="A12341" s="5" t="s">
        <v>14623</v>
      </c>
      <c r="B12341" s="5" t="s">
        <v>18</v>
      </c>
      <c r="C12341" s="5" t="s">
        <v>22</v>
      </c>
      <c r="D12341" s="13">
        <v>342.16</v>
      </c>
      <c r="E12341" s="6">
        <v>350889.6</v>
      </c>
      <c r="F12341" s="6">
        <v>94549.84</v>
      </c>
      <c r="G12341" s="7">
        <v>40865</v>
      </c>
      <c r="H12341" s="7">
        <v>41171</v>
      </c>
      <c r="I12341" s="7">
        <v>50313</v>
      </c>
      <c r="J12341" s="5" t="s">
        <v>14624</v>
      </c>
      <c r="K12341" s="5">
        <v>1350</v>
      </c>
      <c r="L12341" s="5" t="s">
        <v>4328</v>
      </c>
      <c r="M12341" s="5" t="s">
        <v>21</v>
      </c>
      <c r="N12341" s="5" t="s">
        <v>4857</v>
      </c>
      <c r="O12341" s="5" t="s">
        <v>34</v>
      </c>
      <c r="P12341" s="5" t="s">
        <v>4853</v>
      </c>
      <c r="Q12341" s="5" t="s">
        <v>4854</v>
      </c>
    </row>
    <row r="12342" spans="1:17" x14ac:dyDescent="0.35">
      <c r="A12342" s="5" t="s">
        <v>2448</v>
      </c>
      <c r="B12342" s="5" t="s">
        <v>18</v>
      </c>
      <c r="C12342" s="5" t="s">
        <v>22</v>
      </c>
      <c r="D12342" s="13">
        <v>342.76</v>
      </c>
      <c r="E12342" s="6">
        <v>339023.10000000003</v>
      </c>
      <c r="F12342" s="6">
        <v>91197.22</v>
      </c>
      <c r="G12342" s="7">
        <v>39570</v>
      </c>
      <c r="H12342" s="7">
        <v>40305</v>
      </c>
      <c r="I12342" s="7">
        <v>49674</v>
      </c>
      <c r="J12342" s="5" t="s">
        <v>2449</v>
      </c>
      <c r="K12342" s="5">
        <v>3238</v>
      </c>
      <c r="L12342" s="5" t="s">
        <v>2450</v>
      </c>
      <c r="M12342" s="5" t="s">
        <v>51</v>
      </c>
      <c r="N12342" s="5"/>
      <c r="O12342" s="5" t="s">
        <v>34</v>
      </c>
      <c r="P12342" s="5" t="s">
        <v>2451</v>
      </c>
      <c r="Q12342" s="5" t="s">
        <v>2452</v>
      </c>
    </row>
    <row r="12343" spans="1:17" x14ac:dyDescent="0.35">
      <c r="A12343" s="5" t="s">
        <v>12323</v>
      </c>
      <c r="B12343" s="5" t="s">
        <v>18</v>
      </c>
      <c r="C12343" s="5" t="s">
        <v>22</v>
      </c>
      <c r="D12343" s="13">
        <v>343.83</v>
      </c>
      <c r="E12343" s="6">
        <v>299925.47500000003</v>
      </c>
      <c r="F12343" s="6">
        <v>72282.06</v>
      </c>
      <c r="G12343" s="7">
        <v>40721</v>
      </c>
      <c r="H12343" s="7">
        <v>40889</v>
      </c>
      <c r="I12343" s="7">
        <v>50040</v>
      </c>
      <c r="J12343" s="5" t="s">
        <v>12324</v>
      </c>
      <c r="K12343" s="5">
        <v>9403</v>
      </c>
      <c r="L12343" s="5" t="s">
        <v>4334</v>
      </c>
      <c r="M12343" s="5" t="s">
        <v>32</v>
      </c>
      <c r="N12343" s="5" t="s">
        <v>12325</v>
      </c>
      <c r="O12343" s="5" t="s">
        <v>86</v>
      </c>
      <c r="P12343" s="5" t="s">
        <v>12326</v>
      </c>
      <c r="Q12343" s="5" t="s">
        <v>12327</v>
      </c>
    </row>
    <row r="12344" spans="1:17" x14ac:dyDescent="0.35">
      <c r="A12344" s="5" t="s">
        <v>12838</v>
      </c>
      <c r="B12344" s="5" t="s">
        <v>18</v>
      </c>
      <c r="C12344" s="5" t="s">
        <v>22</v>
      </c>
      <c r="D12344" s="13">
        <v>344.03</v>
      </c>
      <c r="E12344" s="6">
        <v>328774.24</v>
      </c>
      <c r="F12344" s="6">
        <v>58306.30999999999</v>
      </c>
      <c r="G12344" s="7">
        <v>40746</v>
      </c>
      <c r="H12344" s="7">
        <v>42207</v>
      </c>
      <c r="I12344" s="7">
        <v>49674</v>
      </c>
      <c r="J12344" s="5" t="s">
        <v>12839</v>
      </c>
      <c r="K12344" s="5">
        <v>6022</v>
      </c>
      <c r="L12344" s="5" t="s">
        <v>1412</v>
      </c>
      <c r="M12344" s="5" t="s">
        <v>179</v>
      </c>
      <c r="N12344" s="5" t="s">
        <v>9847</v>
      </c>
      <c r="O12344" s="5" t="s">
        <v>34</v>
      </c>
      <c r="P12344" s="5" t="s">
        <v>2485</v>
      </c>
      <c r="Q12344" s="5" t="s">
        <v>66</v>
      </c>
    </row>
    <row r="12345" spans="1:17" x14ac:dyDescent="0.35">
      <c r="A12345" s="5" t="s">
        <v>14187</v>
      </c>
      <c r="B12345" s="5" t="s">
        <v>18</v>
      </c>
      <c r="C12345" s="5" t="s">
        <v>22</v>
      </c>
      <c r="D12345" s="13">
        <v>345.11</v>
      </c>
      <c r="E12345" s="6">
        <v>390673.6</v>
      </c>
      <c r="F12345" s="6">
        <v>51509.39</v>
      </c>
      <c r="G12345" s="7">
        <v>40829</v>
      </c>
      <c r="H12345" s="7">
        <v>43005</v>
      </c>
      <c r="I12345" s="7">
        <v>50405</v>
      </c>
      <c r="J12345" s="5" t="s">
        <v>14188</v>
      </c>
      <c r="K12345" s="5">
        <v>3952</v>
      </c>
      <c r="L12345" s="5" t="s">
        <v>845</v>
      </c>
      <c r="M12345" s="5" t="s">
        <v>76</v>
      </c>
      <c r="N12345" s="5" t="s">
        <v>14189</v>
      </c>
      <c r="O12345" s="5" t="s">
        <v>34</v>
      </c>
      <c r="P12345" s="5" t="s">
        <v>14190</v>
      </c>
      <c r="Q12345" s="5" t="s">
        <v>366</v>
      </c>
    </row>
    <row r="12346" spans="1:17" x14ac:dyDescent="0.35">
      <c r="A12346" s="5" t="s">
        <v>5349</v>
      </c>
      <c r="B12346" s="5" t="s">
        <v>18</v>
      </c>
      <c r="C12346" s="5" t="s">
        <v>22</v>
      </c>
      <c r="D12346" s="13">
        <v>345.2</v>
      </c>
      <c r="E12346" s="6">
        <v>373622</v>
      </c>
      <c r="F12346" s="6">
        <v>89502.749999999985</v>
      </c>
      <c r="G12346" s="7">
        <v>39612</v>
      </c>
      <c r="H12346" s="7">
        <v>41467</v>
      </c>
      <c r="I12346" s="7">
        <v>50770</v>
      </c>
      <c r="J12346" s="5" t="s">
        <v>5350</v>
      </c>
      <c r="K12346" s="5">
        <v>1462</v>
      </c>
      <c r="L12346" s="5" t="s">
        <v>3199</v>
      </c>
      <c r="M12346" s="5" t="s">
        <v>21</v>
      </c>
      <c r="N12346" s="5" t="s">
        <v>5351</v>
      </c>
      <c r="O12346" s="5" t="s">
        <v>34</v>
      </c>
      <c r="P12346" s="5" t="s">
        <v>5352</v>
      </c>
      <c r="Q12346" s="5" t="s">
        <v>5353</v>
      </c>
    </row>
    <row r="12347" spans="1:17" x14ac:dyDescent="0.35">
      <c r="A12347" s="5" t="s">
        <v>7642</v>
      </c>
      <c r="B12347" s="5" t="s">
        <v>18</v>
      </c>
      <c r="C12347" s="5" t="s">
        <v>22</v>
      </c>
      <c r="D12347" s="13">
        <v>345.33</v>
      </c>
      <c r="E12347" s="6">
        <v>330976.32000000007</v>
      </c>
      <c r="F12347" s="6">
        <v>106944.99</v>
      </c>
      <c r="G12347" s="7">
        <v>40105</v>
      </c>
      <c r="H12347" s="7">
        <v>40343</v>
      </c>
      <c r="I12347" s="7">
        <v>49674</v>
      </c>
      <c r="J12347" s="5" t="s">
        <v>7643</v>
      </c>
      <c r="K12347" s="5">
        <v>4227</v>
      </c>
      <c r="L12347" s="5" t="s">
        <v>7644</v>
      </c>
      <c r="M12347" s="5" t="s">
        <v>210</v>
      </c>
      <c r="N12347" s="5" t="s">
        <v>7645</v>
      </c>
      <c r="O12347" s="5" t="s">
        <v>34</v>
      </c>
      <c r="P12347" s="5" t="s">
        <v>561</v>
      </c>
      <c r="Q12347" s="5" t="s">
        <v>3156</v>
      </c>
    </row>
    <row r="12348" spans="1:17" x14ac:dyDescent="0.35">
      <c r="A12348" s="5" t="s">
        <v>11469</v>
      </c>
      <c r="B12348" s="5" t="s">
        <v>18</v>
      </c>
      <c r="C12348" s="5" t="s">
        <v>22</v>
      </c>
      <c r="D12348" s="13">
        <v>346.29</v>
      </c>
      <c r="E12348" s="6">
        <v>320042.64</v>
      </c>
      <c r="F12348" s="6">
        <v>71021.530000000013</v>
      </c>
      <c r="G12348" s="7">
        <v>40679</v>
      </c>
      <c r="H12348" s="7">
        <v>41631</v>
      </c>
      <c r="I12348" s="7">
        <v>50770</v>
      </c>
      <c r="J12348" s="5" t="s">
        <v>11470</v>
      </c>
      <c r="K12348" s="5">
        <v>4938</v>
      </c>
      <c r="L12348" s="5" t="s">
        <v>6923</v>
      </c>
      <c r="M12348" s="5" t="s">
        <v>51</v>
      </c>
      <c r="N12348" s="5" t="s">
        <v>11471</v>
      </c>
      <c r="O12348" s="5" t="s">
        <v>34</v>
      </c>
      <c r="P12348" s="5" t="s">
        <v>5426</v>
      </c>
      <c r="Q12348" s="5" t="s">
        <v>433</v>
      </c>
    </row>
    <row r="12349" spans="1:17" x14ac:dyDescent="0.35">
      <c r="A12349" s="5" t="s">
        <v>12920</v>
      </c>
      <c r="B12349" s="5" t="s">
        <v>18</v>
      </c>
      <c r="C12349" s="5" t="s">
        <v>22</v>
      </c>
      <c r="D12349" s="13">
        <v>346.32</v>
      </c>
      <c r="E12349" s="6">
        <v>280278</v>
      </c>
      <c r="F12349" s="6">
        <v>46582.880000000005</v>
      </c>
      <c r="G12349" s="7">
        <v>40753</v>
      </c>
      <c r="H12349" s="7">
        <v>42460</v>
      </c>
      <c r="I12349" s="7">
        <v>50040</v>
      </c>
      <c r="J12349" s="5" t="s">
        <v>12921</v>
      </c>
      <c r="K12349" s="5">
        <v>1278</v>
      </c>
      <c r="L12349" s="5" t="s">
        <v>7603</v>
      </c>
      <c r="M12349" s="5" t="s">
        <v>21</v>
      </c>
      <c r="N12349" s="5" t="s">
        <v>10878</v>
      </c>
      <c r="O12349" s="5" t="s">
        <v>34</v>
      </c>
      <c r="P12349" s="5" t="s">
        <v>10879</v>
      </c>
      <c r="Q12349" s="5" t="s">
        <v>5075</v>
      </c>
    </row>
    <row r="12350" spans="1:17" x14ac:dyDescent="0.35">
      <c r="A12350" s="5" t="s">
        <v>11532</v>
      </c>
      <c r="B12350" s="5" t="s">
        <v>18</v>
      </c>
      <c r="C12350" s="5" t="s">
        <v>22</v>
      </c>
      <c r="D12350" s="13">
        <v>346.78</v>
      </c>
      <c r="E12350" s="6">
        <v>357511.70999999996</v>
      </c>
      <c r="F12350" s="6">
        <v>61492.039999999994</v>
      </c>
      <c r="G12350" s="7">
        <v>40806</v>
      </c>
      <c r="H12350" s="7">
        <v>42215</v>
      </c>
      <c r="I12350" s="7">
        <v>49674</v>
      </c>
      <c r="J12350" s="5" t="s">
        <v>11533</v>
      </c>
      <c r="K12350" s="5">
        <v>6018</v>
      </c>
      <c r="L12350" s="5" t="s">
        <v>1535</v>
      </c>
      <c r="M12350" s="5" t="s">
        <v>179</v>
      </c>
      <c r="N12350" s="5"/>
      <c r="O12350" s="5" t="s">
        <v>34</v>
      </c>
      <c r="P12350" s="5" t="s">
        <v>11534</v>
      </c>
      <c r="Q12350" s="5" t="s">
        <v>123</v>
      </c>
    </row>
    <row r="12351" spans="1:17" x14ac:dyDescent="0.35">
      <c r="A12351" s="5" t="s">
        <v>14093</v>
      </c>
      <c r="B12351" s="5" t="s">
        <v>18</v>
      </c>
      <c r="C12351" s="5" t="s">
        <v>22</v>
      </c>
      <c r="D12351" s="13">
        <v>347.5</v>
      </c>
      <c r="E12351" s="6">
        <v>323995.79999999993</v>
      </c>
      <c r="F12351" s="6">
        <v>71898.779999999984</v>
      </c>
      <c r="G12351" s="7">
        <v>40843</v>
      </c>
      <c r="H12351" s="7">
        <v>41620</v>
      </c>
      <c r="I12351" s="7">
        <v>50770</v>
      </c>
      <c r="J12351" s="5" t="s">
        <v>14094</v>
      </c>
      <c r="K12351" s="5">
        <v>2340</v>
      </c>
      <c r="L12351" s="5" t="s">
        <v>305</v>
      </c>
      <c r="M12351" s="5" t="s">
        <v>38</v>
      </c>
      <c r="N12351" s="5" t="s">
        <v>14095</v>
      </c>
      <c r="O12351" s="5" t="s">
        <v>34</v>
      </c>
      <c r="P12351" s="5" t="s">
        <v>14096</v>
      </c>
      <c r="Q12351" s="5" t="s">
        <v>14097</v>
      </c>
    </row>
    <row r="12352" spans="1:17" x14ac:dyDescent="0.35">
      <c r="A12352" s="5" t="s">
        <v>15298</v>
      </c>
      <c r="B12352" s="5" t="s">
        <v>18</v>
      </c>
      <c r="C12352" s="5" t="s">
        <v>22</v>
      </c>
      <c r="D12352" s="13">
        <v>347.66</v>
      </c>
      <c r="E12352" s="6">
        <v>150377.20000000001</v>
      </c>
      <c r="F12352" s="6">
        <v>18980.77</v>
      </c>
      <c r="G12352" s="7">
        <v>40980</v>
      </c>
      <c r="H12352" s="7">
        <v>42094</v>
      </c>
      <c r="I12352" s="7">
        <v>49399</v>
      </c>
      <c r="J12352" s="5" t="s">
        <v>15299</v>
      </c>
      <c r="K12352" s="5">
        <v>7310</v>
      </c>
      <c r="L12352" s="5" t="s">
        <v>4212</v>
      </c>
      <c r="M12352" s="5" t="s">
        <v>32</v>
      </c>
      <c r="N12352" s="5" t="s">
        <v>15300</v>
      </c>
      <c r="O12352" s="5" t="s">
        <v>34</v>
      </c>
      <c r="P12352" s="5" t="s">
        <v>3727</v>
      </c>
      <c r="Q12352" s="5" t="s">
        <v>320</v>
      </c>
    </row>
    <row r="12353" spans="1:17" x14ac:dyDescent="0.35">
      <c r="A12353" s="5" t="s">
        <v>697</v>
      </c>
      <c r="B12353" s="5" t="s">
        <v>18</v>
      </c>
      <c r="C12353" s="5" t="s">
        <v>22</v>
      </c>
      <c r="D12353" s="13">
        <v>347.74</v>
      </c>
      <c r="E12353" s="6">
        <v>315847.59999999998</v>
      </c>
      <c r="F12353" s="6">
        <v>77698.52</v>
      </c>
      <c r="G12353" s="7">
        <v>39569</v>
      </c>
      <c r="H12353" s="7">
        <v>40021</v>
      </c>
      <c r="I12353" s="7">
        <v>49309</v>
      </c>
      <c r="J12353" s="5" t="s">
        <v>698</v>
      </c>
      <c r="K12353" s="5">
        <v>9556</v>
      </c>
      <c r="L12353" s="5" t="s">
        <v>699</v>
      </c>
      <c r="M12353" s="5" t="s">
        <v>25</v>
      </c>
      <c r="N12353" s="5"/>
      <c r="O12353" s="5" t="s">
        <v>34</v>
      </c>
      <c r="P12353" s="5" t="s">
        <v>700</v>
      </c>
      <c r="Q12353" s="5" t="s">
        <v>404</v>
      </c>
    </row>
    <row r="12354" spans="1:17" x14ac:dyDescent="0.35">
      <c r="A12354" s="5" t="s">
        <v>14883</v>
      </c>
      <c r="B12354" s="5" t="s">
        <v>18</v>
      </c>
      <c r="C12354" s="5" t="s">
        <v>22</v>
      </c>
      <c r="D12354" s="13">
        <v>348.33</v>
      </c>
      <c r="E12354" s="6">
        <v>392883.3</v>
      </c>
      <c r="F12354" s="6">
        <v>120017.28</v>
      </c>
      <c r="G12354" s="7">
        <v>40896</v>
      </c>
      <c r="H12354" s="7">
        <v>41180</v>
      </c>
      <c r="I12354" s="7">
        <v>50313</v>
      </c>
      <c r="J12354" s="5" t="s">
        <v>14884</v>
      </c>
      <c r="K12354" s="5">
        <v>1912</v>
      </c>
      <c r="L12354" s="5" t="s">
        <v>182</v>
      </c>
      <c r="M12354" s="5" t="s">
        <v>76</v>
      </c>
      <c r="N12354" s="5" t="s">
        <v>148</v>
      </c>
      <c r="O12354" s="5" t="s">
        <v>34</v>
      </c>
      <c r="P12354" s="5" t="s">
        <v>129</v>
      </c>
      <c r="Q12354" s="5" t="s">
        <v>130</v>
      </c>
    </row>
    <row r="12355" spans="1:17" x14ac:dyDescent="0.35">
      <c r="A12355" s="5" t="s">
        <v>4669</v>
      </c>
      <c r="B12355" s="5" t="s">
        <v>18</v>
      </c>
      <c r="C12355" s="5" t="s">
        <v>19</v>
      </c>
      <c r="D12355" s="13">
        <v>348.9</v>
      </c>
      <c r="E12355" s="6">
        <v>335390.40000000002</v>
      </c>
      <c r="F12355" s="6">
        <v>131727.13999999998</v>
      </c>
      <c r="G12355" s="7">
        <v>39570</v>
      </c>
      <c r="H12355" s="7">
        <v>40890</v>
      </c>
      <c r="I12355" s="7">
        <v>50040</v>
      </c>
      <c r="J12355" s="5" t="s">
        <v>4670</v>
      </c>
      <c r="K12355" s="5">
        <v>9402</v>
      </c>
      <c r="L12355" s="5" t="s">
        <v>1222</v>
      </c>
      <c r="M12355" s="5" t="s">
        <v>32</v>
      </c>
      <c r="N12355" s="5" t="s">
        <v>4671</v>
      </c>
      <c r="O12355" s="5" t="s">
        <v>34</v>
      </c>
      <c r="P12355" s="5" t="s">
        <v>4672</v>
      </c>
      <c r="Q12355" s="5" t="s">
        <v>4673</v>
      </c>
    </row>
    <row r="12356" spans="1:17" x14ac:dyDescent="0.35">
      <c r="A12356" s="5" t="s">
        <v>3225</v>
      </c>
      <c r="B12356" s="5" t="s">
        <v>18</v>
      </c>
      <c r="C12356" s="5" t="s">
        <v>22</v>
      </c>
      <c r="D12356" s="13">
        <v>349.1</v>
      </c>
      <c r="E12356" s="6">
        <v>357781.19999999995</v>
      </c>
      <c r="F12356" s="6">
        <v>129226.45999999999</v>
      </c>
      <c r="G12356" s="7">
        <v>39570</v>
      </c>
      <c r="H12356" s="7">
        <v>40900</v>
      </c>
      <c r="I12356" s="7">
        <v>50040</v>
      </c>
      <c r="J12356" s="5" t="s">
        <v>3226</v>
      </c>
      <c r="K12356" s="5">
        <v>8274</v>
      </c>
      <c r="L12356" s="5" t="s">
        <v>921</v>
      </c>
      <c r="M12356" s="5" t="s">
        <v>25</v>
      </c>
      <c r="N12356" s="5" t="s">
        <v>3227</v>
      </c>
      <c r="O12356" s="5" t="s">
        <v>34</v>
      </c>
      <c r="P12356" s="5" t="s">
        <v>3228</v>
      </c>
      <c r="Q12356" s="5" t="s">
        <v>293</v>
      </c>
    </row>
    <row r="12357" spans="1:17" hidden="1" x14ac:dyDescent="0.35">
      <c r="A12357" s="5" t="s">
        <v>1167</v>
      </c>
      <c r="B12357" s="5" t="s">
        <v>287</v>
      </c>
      <c r="C12357" s="5" t="s">
        <v>658</v>
      </c>
      <c r="D12357" s="13">
        <v>350</v>
      </c>
      <c r="E12357" s="6">
        <v>2206005.5190000003</v>
      </c>
      <c r="F12357" s="6">
        <v>793396.93000000017</v>
      </c>
      <c r="G12357" s="7">
        <v>39570</v>
      </c>
      <c r="H12357" s="7">
        <v>39731</v>
      </c>
      <c r="I12357" s="7">
        <v>47118</v>
      </c>
      <c r="J12357" s="5" t="s">
        <v>1168</v>
      </c>
      <c r="K12357" s="5">
        <v>8360</v>
      </c>
      <c r="L12357" s="5" t="s">
        <v>1169</v>
      </c>
      <c r="M12357" s="5" t="s">
        <v>25</v>
      </c>
      <c r="N12357" s="5" t="s">
        <v>1170</v>
      </c>
      <c r="O12357" s="5" t="s">
        <v>34</v>
      </c>
      <c r="P12357" s="5" t="s">
        <v>194</v>
      </c>
      <c r="Q12357" s="5" t="s">
        <v>1171</v>
      </c>
    </row>
    <row r="12358" spans="1:17" hidden="1" x14ac:dyDescent="0.35">
      <c r="A12358" s="5" t="s">
        <v>3684</v>
      </c>
      <c r="B12358" s="5" t="s">
        <v>81</v>
      </c>
      <c r="C12358" s="5" t="s">
        <v>145</v>
      </c>
      <c r="D12358" s="13">
        <v>350</v>
      </c>
      <c r="E12358" s="6">
        <v>1406503</v>
      </c>
      <c r="F12358" s="6">
        <v>276790.73000000004</v>
      </c>
      <c r="G12358" s="7">
        <v>39583</v>
      </c>
      <c r="H12358" s="7">
        <v>40381</v>
      </c>
      <c r="I12358" s="7">
        <v>49674</v>
      </c>
      <c r="J12358" s="5" t="s">
        <v>3685</v>
      </c>
      <c r="K12358" s="5">
        <v>6563</v>
      </c>
      <c r="L12358" s="5" t="s">
        <v>2400</v>
      </c>
      <c r="M12358" s="5" t="s">
        <v>99</v>
      </c>
      <c r="N12358" s="5" t="s">
        <v>3686</v>
      </c>
      <c r="O12358" s="5" t="s">
        <v>34</v>
      </c>
      <c r="P12358" s="5" t="s">
        <v>3687</v>
      </c>
      <c r="Q12358" s="5" t="s">
        <v>3688</v>
      </c>
    </row>
    <row r="12359" spans="1:17" hidden="1" x14ac:dyDescent="0.35">
      <c r="A12359" s="5" t="s">
        <v>4279</v>
      </c>
      <c r="B12359" s="5" t="s">
        <v>81</v>
      </c>
      <c r="C12359" s="5" t="s">
        <v>125</v>
      </c>
      <c r="D12359" s="13">
        <v>350</v>
      </c>
      <c r="E12359" s="6">
        <v>804625.87999999989</v>
      </c>
      <c r="F12359" s="6">
        <v>167389.48000000001</v>
      </c>
      <c r="G12359" s="7">
        <v>39594</v>
      </c>
      <c r="H12359" s="7">
        <v>40458</v>
      </c>
      <c r="I12359" s="7">
        <v>49674</v>
      </c>
      <c r="J12359" s="5" t="s">
        <v>4280</v>
      </c>
      <c r="K12359" s="5">
        <v>7437</v>
      </c>
      <c r="L12359" s="5" t="s">
        <v>4281</v>
      </c>
      <c r="M12359" s="5" t="s">
        <v>99</v>
      </c>
      <c r="N12359" s="5" t="s">
        <v>4282</v>
      </c>
      <c r="O12359" s="5" t="s">
        <v>34</v>
      </c>
      <c r="P12359" s="5" t="s">
        <v>1520</v>
      </c>
      <c r="Q12359" s="5" t="s">
        <v>527</v>
      </c>
    </row>
    <row r="12360" spans="1:17" hidden="1" x14ac:dyDescent="0.35">
      <c r="A12360" s="5" t="s">
        <v>5645</v>
      </c>
      <c r="B12360" s="5" t="s">
        <v>81</v>
      </c>
      <c r="C12360" s="5" t="s">
        <v>637</v>
      </c>
      <c r="D12360" s="13">
        <v>350</v>
      </c>
      <c r="E12360" s="6">
        <v>963679.17799999984</v>
      </c>
      <c r="F12360" s="6">
        <v>184132.71999999997</v>
      </c>
      <c r="G12360" s="7">
        <v>39681</v>
      </c>
      <c r="H12360" s="7">
        <v>39436</v>
      </c>
      <c r="I12360" s="7">
        <v>48579</v>
      </c>
      <c r="J12360" s="5"/>
      <c r="K12360" s="5">
        <v>1934</v>
      </c>
      <c r="L12360" s="5" t="s">
        <v>5646</v>
      </c>
      <c r="M12360" s="5" t="s">
        <v>76</v>
      </c>
      <c r="N12360" s="5" t="s">
        <v>5647</v>
      </c>
      <c r="O12360" s="5" t="s">
        <v>34</v>
      </c>
      <c r="P12360" s="5" t="s">
        <v>5648</v>
      </c>
      <c r="Q12360" s="5" t="s">
        <v>5649</v>
      </c>
    </row>
    <row r="12361" spans="1:17" hidden="1" x14ac:dyDescent="0.35">
      <c r="A12361" s="5" t="s">
        <v>5930</v>
      </c>
      <c r="B12361" s="5" t="s">
        <v>81</v>
      </c>
      <c r="C12361" s="5" t="s">
        <v>82</v>
      </c>
      <c r="D12361" s="13">
        <v>350</v>
      </c>
      <c r="E12361" s="6">
        <v>1338972</v>
      </c>
      <c r="F12361" s="6">
        <v>292442.73000000004</v>
      </c>
      <c r="G12361" s="7">
        <v>39710</v>
      </c>
      <c r="H12361" s="7">
        <v>39028</v>
      </c>
      <c r="I12361" s="7">
        <v>48213</v>
      </c>
      <c r="J12361" s="5" t="s">
        <v>5931</v>
      </c>
      <c r="K12361" s="5">
        <v>4663</v>
      </c>
      <c r="L12361" s="5" t="s">
        <v>2267</v>
      </c>
      <c r="M12361" s="5" t="s">
        <v>28</v>
      </c>
      <c r="N12361" s="5" t="s">
        <v>5932</v>
      </c>
      <c r="O12361" s="5" t="s">
        <v>34</v>
      </c>
      <c r="P12361" s="5" t="s">
        <v>5933</v>
      </c>
      <c r="Q12361" s="5" t="s">
        <v>1972</v>
      </c>
    </row>
    <row r="12362" spans="1:17" hidden="1" x14ac:dyDescent="0.35">
      <c r="A12362" s="5" t="s">
        <v>8606</v>
      </c>
      <c r="B12362" s="5" t="s">
        <v>81</v>
      </c>
      <c r="C12362" s="5" t="s">
        <v>145</v>
      </c>
      <c r="D12362" s="13">
        <v>350</v>
      </c>
      <c r="E12362" s="6">
        <v>1812559.8</v>
      </c>
      <c r="F12362" s="6">
        <v>351634.35000000003</v>
      </c>
      <c r="G12362" s="7">
        <v>40323</v>
      </c>
      <c r="H12362" s="7">
        <v>41197</v>
      </c>
      <c r="I12362" s="7">
        <v>50405</v>
      </c>
      <c r="J12362" s="5" t="s">
        <v>8607</v>
      </c>
      <c r="K12362" s="5">
        <v>1914</v>
      </c>
      <c r="L12362" s="5" t="s">
        <v>220</v>
      </c>
      <c r="M12362" s="5" t="s">
        <v>76</v>
      </c>
      <c r="N12362" s="5" t="s">
        <v>8608</v>
      </c>
      <c r="O12362" s="5" t="s">
        <v>34</v>
      </c>
      <c r="P12362" s="5" t="s">
        <v>8604</v>
      </c>
      <c r="Q12362" s="5" t="s">
        <v>8605</v>
      </c>
    </row>
    <row r="12363" spans="1:17" hidden="1" x14ac:dyDescent="0.35">
      <c r="A12363" s="5" t="s">
        <v>15690</v>
      </c>
      <c r="B12363" s="5" t="s">
        <v>287</v>
      </c>
      <c r="C12363" s="5" t="s">
        <v>1515</v>
      </c>
      <c r="D12363" s="13">
        <v>350</v>
      </c>
      <c r="E12363" s="6">
        <v>777332.00000000012</v>
      </c>
      <c r="F12363" s="6">
        <v>263775.56999999995</v>
      </c>
      <c r="G12363" s="7">
        <v>41627</v>
      </c>
      <c r="H12363" s="7">
        <v>42108</v>
      </c>
      <c r="I12363" s="7">
        <v>49674</v>
      </c>
      <c r="J12363" s="5" t="s">
        <v>15691</v>
      </c>
      <c r="K12363" s="5">
        <v>7126</v>
      </c>
      <c r="L12363" s="5" t="s">
        <v>15692</v>
      </c>
      <c r="M12363" s="5" t="s">
        <v>99</v>
      </c>
      <c r="N12363" s="5" t="s">
        <v>15693</v>
      </c>
      <c r="O12363" s="5" t="s">
        <v>34</v>
      </c>
      <c r="P12363" s="5" t="s">
        <v>15694</v>
      </c>
      <c r="Q12363" s="5" t="s">
        <v>15695</v>
      </c>
    </row>
    <row r="12364" spans="1:17" x14ac:dyDescent="0.35">
      <c r="A12364" s="5" t="s">
        <v>4939</v>
      </c>
      <c r="B12364" s="5" t="s">
        <v>18</v>
      </c>
      <c r="C12364" s="5" t="s">
        <v>22</v>
      </c>
      <c r="D12364" s="13">
        <v>351</v>
      </c>
      <c r="E12364" s="6">
        <v>315695</v>
      </c>
      <c r="F12364" s="6">
        <v>96437.94</v>
      </c>
      <c r="G12364" s="7">
        <v>39588</v>
      </c>
      <c r="H12364" s="7">
        <v>41267</v>
      </c>
      <c r="I12364" s="7">
        <v>50405</v>
      </c>
      <c r="J12364" s="5" t="s">
        <v>4940</v>
      </c>
      <c r="K12364" s="5">
        <v>8340</v>
      </c>
      <c r="L12364" s="5" t="s">
        <v>201</v>
      </c>
      <c r="M12364" s="5" t="s">
        <v>53</v>
      </c>
      <c r="N12364" s="5" t="s">
        <v>4941</v>
      </c>
      <c r="O12364" s="5" t="s">
        <v>34</v>
      </c>
      <c r="P12364" s="5" t="s">
        <v>4942</v>
      </c>
      <c r="Q12364" s="5" t="s">
        <v>366</v>
      </c>
    </row>
    <row r="12365" spans="1:17" hidden="1" x14ac:dyDescent="0.35">
      <c r="A12365" s="5" t="s">
        <v>7597</v>
      </c>
      <c r="B12365" s="5" t="s">
        <v>81</v>
      </c>
      <c r="C12365" s="5" t="s">
        <v>145</v>
      </c>
      <c r="D12365" s="13">
        <v>351</v>
      </c>
      <c r="E12365" s="6">
        <v>480980</v>
      </c>
      <c r="F12365" s="6">
        <v>92891.199999999997</v>
      </c>
      <c r="G12365" s="7">
        <v>40091</v>
      </c>
      <c r="H12365" s="7">
        <v>43581</v>
      </c>
      <c r="I12365" s="7">
        <v>52717</v>
      </c>
      <c r="J12365" s="5" t="s">
        <v>7598</v>
      </c>
      <c r="K12365" s="5">
        <v>7075</v>
      </c>
      <c r="L12365" s="5" t="s">
        <v>7599</v>
      </c>
      <c r="M12365" s="5" t="s">
        <v>99</v>
      </c>
      <c r="N12365" s="5" t="s">
        <v>7294</v>
      </c>
      <c r="O12365" s="5" t="s">
        <v>34</v>
      </c>
      <c r="P12365" s="5" t="s">
        <v>4668</v>
      </c>
      <c r="Q12365" s="5" t="s">
        <v>512</v>
      </c>
    </row>
    <row r="12366" spans="1:17" x14ac:dyDescent="0.35">
      <c r="A12366" s="5" t="s">
        <v>15190</v>
      </c>
      <c r="B12366" s="5" t="s">
        <v>18</v>
      </c>
      <c r="C12366" s="5" t="s">
        <v>22</v>
      </c>
      <c r="D12366" s="13">
        <v>351.36</v>
      </c>
      <c r="E12366" s="6">
        <v>59385.200000000004</v>
      </c>
      <c r="F12366" s="6">
        <v>10641.930000000002</v>
      </c>
      <c r="G12366" s="7">
        <v>40956</v>
      </c>
      <c r="H12366" s="7">
        <v>41536</v>
      </c>
      <c r="I12366" s="7">
        <v>50678</v>
      </c>
      <c r="J12366" s="5" t="s">
        <v>15191</v>
      </c>
      <c r="K12366" s="5">
        <v>6616</v>
      </c>
      <c r="L12366" s="5" t="s">
        <v>7054</v>
      </c>
      <c r="M12366" s="5" t="s">
        <v>42</v>
      </c>
      <c r="N12366" s="5" t="s">
        <v>15192</v>
      </c>
      <c r="O12366" s="5" t="s">
        <v>34</v>
      </c>
      <c r="P12366" s="5" t="s">
        <v>15193</v>
      </c>
      <c r="Q12366" s="5" t="s">
        <v>15194</v>
      </c>
    </row>
    <row r="12367" spans="1:17" hidden="1" x14ac:dyDescent="0.35">
      <c r="A12367" s="5" t="s">
        <v>7291</v>
      </c>
      <c r="B12367" s="5" t="s">
        <v>81</v>
      </c>
      <c r="C12367" s="5" t="s">
        <v>145</v>
      </c>
      <c r="D12367" s="13">
        <v>352</v>
      </c>
      <c r="E12367" s="6">
        <v>1335695.6000000001</v>
      </c>
      <c r="F12367" s="6">
        <v>257961.64999999997</v>
      </c>
      <c r="G12367" s="7">
        <v>39989</v>
      </c>
      <c r="H12367" s="7">
        <v>43581</v>
      </c>
      <c r="I12367" s="7">
        <v>52717</v>
      </c>
      <c r="J12367" s="5" t="s">
        <v>7292</v>
      </c>
      <c r="K12367" s="5">
        <v>7062</v>
      </c>
      <c r="L12367" s="5" t="s">
        <v>7293</v>
      </c>
      <c r="M12367" s="5" t="s">
        <v>99</v>
      </c>
      <c r="N12367" s="5" t="s">
        <v>7294</v>
      </c>
      <c r="O12367" s="5" t="s">
        <v>34</v>
      </c>
      <c r="P12367" s="5" t="s">
        <v>4668</v>
      </c>
      <c r="Q12367" s="5" t="s">
        <v>512</v>
      </c>
    </row>
    <row r="12368" spans="1:17" x14ac:dyDescent="0.35">
      <c r="A12368" s="5" t="s">
        <v>14620</v>
      </c>
      <c r="B12368" s="5" t="s">
        <v>18</v>
      </c>
      <c r="C12368" s="5" t="s">
        <v>19</v>
      </c>
      <c r="D12368" s="13">
        <v>352</v>
      </c>
      <c r="E12368" s="6">
        <v>347701</v>
      </c>
      <c r="F12368" s="6">
        <v>56581.54</v>
      </c>
      <c r="G12368" s="7">
        <v>40865</v>
      </c>
      <c r="H12368" s="7">
        <v>41598</v>
      </c>
      <c r="I12368" s="7">
        <v>50739</v>
      </c>
      <c r="J12368" s="5" t="s">
        <v>14621</v>
      </c>
      <c r="K12368" s="5">
        <v>1580</v>
      </c>
      <c r="L12368" s="5" t="s">
        <v>9619</v>
      </c>
      <c r="M12368" s="5" t="s">
        <v>21</v>
      </c>
      <c r="N12368" s="5" t="s">
        <v>14622</v>
      </c>
      <c r="O12368" s="5" t="s">
        <v>34</v>
      </c>
      <c r="P12368" s="5" t="s">
        <v>995</v>
      </c>
      <c r="Q12368" s="5" t="s">
        <v>996</v>
      </c>
    </row>
    <row r="12369" spans="1:17" x14ac:dyDescent="0.35">
      <c r="A12369" s="5" t="s">
        <v>1489</v>
      </c>
      <c r="B12369" s="5" t="s">
        <v>18</v>
      </c>
      <c r="C12369" s="5" t="s">
        <v>22</v>
      </c>
      <c r="D12369" s="13">
        <v>352.34</v>
      </c>
      <c r="E12369" s="6">
        <v>359092.19999999995</v>
      </c>
      <c r="F12369" s="6">
        <v>103359.89</v>
      </c>
      <c r="G12369" s="7">
        <v>39569</v>
      </c>
      <c r="H12369" s="7">
        <v>40886</v>
      </c>
      <c r="I12369" s="7">
        <v>50040</v>
      </c>
      <c r="J12369" s="5" t="s">
        <v>1490</v>
      </c>
      <c r="K12369" s="5">
        <v>5453</v>
      </c>
      <c r="L12369" s="5" t="s">
        <v>1491</v>
      </c>
      <c r="M12369" s="5" t="s">
        <v>28</v>
      </c>
      <c r="N12369" s="5" t="s">
        <v>1057</v>
      </c>
      <c r="O12369" s="5" t="s">
        <v>34</v>
      </c>
      <c r="P12369" s="5" t="s">
        <v>1058</v>
      </c>
      <c r="Q12369" s="5" t="s">
        <v>913</v>
      </c>
    </row>
    <row r="12370" spans="1:17" x14ac:dyDescent="0.35">
      <c r="A12370" s="5" t="s">
        <v>13719</v>
      </c>
      <c r="B12370" s="5" t="s">
        <v>18</v>
      </c>
      <c r="C12370" s="5" t="s">
        <v>22</v>
      </c>
      <c r="D12370" s="13">
        <v>352.98</v>
      </c>
      <c r="E12370" s="6">
        <v>332712.8</v>
      </c>
      <c r="F12370" s="6">
        <v>116773.86</v>
      </c>
      <c r="G12370" s="7">
        <v>40806</v>
      </c>
      <c r="H12370" s="7">
        <v>40899</v>
      </c>
      <c r="I12370" s="7">
        <v>50040</v>
      </c>
      <c r="J12370" s="5" t="s">
        <v>13720</v>
      </c>
      <c r="K12370" s="5">
        <v>4107</v>
      </c>
      <c r="L12370" s="5" t="s">
        <v>3662</v>
      </c>
      <c r="M12370" s="5" t="s">
        <v>344</v>
      </c>
      <c r="N12370" s="5" t="s">
        <v>13721</v>
      </c>
      <c r="O12370" s="5" t="s">
        <v>34</v>
      </c>
      <c r="P12370" s="5" t="s">
        <v>628</v>
      </c>
      <c r="Q12370" s="5" t="s">
        <v>486</v>
      </c>
    </row>
    <row r="12371" spans="1:17" hidden="1" x14ac:dyDescent="0.35">
      <c r="A12371" s="5" t="s">
        <v>1396</v>
      </c>
      <c r="B12371" s="5" t="s">
        <v>81</v>
      </c>
      <c r="C12371" s="5" t="s">
        <v>125</v>
      </c>
      <c r="D12371" s="13">
        <v>353</v>
      </c>
      <c r="E12371" s="6">
        <v>1767766.0240000002</v>
      </c>
      <c r="F12371" s="6">
        <v>369589.49000000011</v>
      </c>
      <c r="G12371" s="7">
        <v>39570</v>
      </c>
      <c r="H12371" s="7">
        <v>38764</v>
      </c>
      <c r="I12371" s="7">
        <v>48213</v>
      </c>
      <c r="J12371" s="5" t="s">
        <v>1397</v>
      </c>
      <c r="K12371" s="5">
        <v>2605</v>
      </c>
      <c r="L12371" s="5" t="s">
        <v>1398</v>
      </c>
      <c r="M12371" s="5" t="s">
        <v>51</v>
      </c>
      <c r="N12371" s="5" t="s">
        <v>1399</v>
      </c>
      <c r="O12371" s="5" t="s">
        <v>34</v>
      </c>
      <c r="P12371" s="5" t="s">
        <v>1400</v>
      </c>
      <c r="Q12371" s="5" t="s">
        <v>253</v>
      </c>
    </row>
    <row r="12372" spans="1:17" x14ac:dyDescent="0.35">
      <c r="A12372" s="5" t="s">
        <v>14625</v>
      </c>
      <c r="B12372" s="5" t="s">
        <v>18</v>
      </c>
      <c r="C12372" s="5" t="s">
        <v>19</v>
      </c>
      <c r="D12372" s="13">
        <v>353.43</v>
      </c>
      <c r="E12372" s="6">
        <v>301004</v>
      </c>
      <c r="F12372" s="6">
        <v>48920.46</v>
      </c>
      <c r="G12372" s="7">
        <v>40865</v>
      </c>
      <c r="H12372" s="7">
        <v>41636</v>
      </c>
      <c r="I12372" s="7">
        <v>50770</v>
      </c>
      <c r="J12372" s="5" t="s">
        <v>14626</v>
      </c>
      <c r="K12372" s="5">
        <v>1847</v>
      </c>
      <c r="L12372" s="5" t="s">
        <v>232</v>
      </c>
      <c r="M12372" s="5" t="s">
        <v>21</v>
      </c>
      <c r="N12372" s="5" t="s">
        <v>14622</v>
      </c>
      <c r="O12372" s="5" t="s">
        <v>34</v>
      </c>
      <c r="P12372" s="5" t="s">
        <v>995</v>
      </c>
      <c r="Q12372" s="5" t="s">
        <v>996</v>
      </c>
    </row>
    <row r="12373" spans="1:17" x14ac:dyDescent="0.35">
      <c r="A12373" s="5" t="s">
        <v>3724</v>
      </c>
      <c r="B12373" s="5" t="s">
        <v>18</v>
      </c>
      <c r="C12373" s="5" t="s">
        <v>22</v>
      </c>
      <c r="D12373" s="13">
        <v>353.54</v>
      </c>
      <c r="E12373" s="6">
        <v>298109.61200000008</v>
      </c>
      <c r="F12373" s="6">
        <v>119022.40999999999</v>
      </c>
      <c r="G12373" s="7">
        <v>39569</v>
      </c>
      <c r="H12373" s="7">
        <v>40542</v>
      </c>
      <c r="I12373" s="7">
        <v>49674</v>
      </c>
      <c r="J12373" s="5" t="s">
        <v>3725</v>
      </c>
      <c r="K12373" s="5">
        <v>7205</v>
      </c>
      <c r="L12373" s="5" t="s">
        <v>2638</v>
      </c>
      <c r="M12373" s="5" t="s">
        <v>99</v>
      </c>
      <c r="N12373" s="5" t="s">
        <v>3726</v>
      </c>
      <c r="O12373" s="5" t="s">
        <v>34</v>
      </c>
      <c r="P12373" s="5" t="s">
        <v>3727</v>
      </c>
      <c r="Q12373" s="5" t="s">
        <v>270</v>
      </c>
    </row>
    <row r="12374" spans="1:17" hidden="1" x14ac:dyDescent="0.35">
      <c r="A12374" s="5" t="s">
        <v>7447</v>
      </c>
      <c r="B12374" s="5" t="s">
        <v>81</v>
      </c>
      <c r="C12374" s="5" t="s">
        <v>145</v>
      </c>
      <c r="D12374" s="13">
        <v>355</v>
      </c>
      <c r="E12374" s="6">
        <v>996194.60000000021</v>
      </c>
      <c r="F12374" s="6">
        <v>125824.58</v>
      </c>
      <c r="G12374" s="7">
        <v>40046</v>
      </c>
      <c r="H12374" s="7">
        <v>43320</v>
      </c>
      <c r="I12374" s="7">
        <v>50648</v>
      </c>
      <c r="J12374" s="5" t="s">
        <v>7448</v>
      </c>
      <c r="K12374" s="5">
        <v>3979</v>
      </c>
      <c r="L12374" s="5" t="s">
        <v>2169</v>
      </c>
      <c r="M12374" s="5" t="s">
        <v>76</v>
      </c>
      <c r="N12374" s="5" t="s">
        <v>7449</v>
      </c>
      <c r="O12374" s="5" t="s">
        <v>34</v>
      </c>
      <c r="P12374" s="5" t="s">
        <v>7450</v>
      </c>
      <c r="Q12374" s="5" t="s">
        <v>1637</v>
      </c>
    </row>
    <row r="12375" spans="1:17" x14ac:dyDescent="0.35">
      <c r="A12375" s="5" t="s">
        <v>6961</v>
      </c>
      <c r="B12375" s="5" t="s">
        <v>18</v>
      </c>
      <c r="C12375" s="5" t="s">
        <v>22</v>
      </c>
      <c r="D12375" s="13">
        <v>355.5</v>
      </c>
      <c r="E12375" s="6">
        <v>397499.98800000001</v>
      </c>
      <c r="F12375" s="6">
        <v>184909.48</v>
      </c>
      <c r="G12375" s="7">
        <v>39930</v>
      </c>
      <c r="H12375" s="7">
        <v>40305</v>
      </c>
      <c r="I12375" s="7">
        <v>49674</v>
      </c>
      <c r="J12375" s="5" t="s">
        <v>6962</v>
      </c>
      <c r="K12375" s="5">
        <v>4052</v>
      </c>
      <c r="L12375" s="5" t="s">
        <v>1929</v>
      </c>
      <c r="M12375" s="5" t="s">
        <v>1930</v>
      </c>
      <c r="N12375" s="5" t="s">
        <v>2847</v>
      </c>
      <c r="O12375" s="5" t="s">
        <v>34</v>
      </c>
      <c r="P12375" s="5" t="s">
        <v>1607</v>
      </c>
      <c r="Q12375" s="5" t="s">
        <v>320</v>
      </c>
    </row>
    <row r="12376" spans="1:17" hidden="1" x14ac:dyDescent="0.35">
      <c r="A12376" s="5" t="s">
        <v>2876</v>
      </c>
      <c r="B12376" s="5" t="s">
        <v>287</v>
      </c>
      <c r="C12376" s="5" t="s">
        <v>288</v>
      </c>
      <c r="D12376" s="13">
        <v>356</v>
      </c>
      <c r="E12376" s="6">
        <v>2331602.5</v>
      </c>
      <c r="F12376" s="6">
        <v>378470.52</v>
      </c>
      <c r="G12376" s="7">
        <v>39570</v>
      </c>
      <c r="H12376" s="7">
        <v>40067</v>
      </c>
      <c r="I12376" s="7">
        <v>47483</v>
      </c>
      <c r="J12376" s="5" t="s">
        <v>2877</v>
      </c>
      <c r="K12376" s="5">
        <v>4127</v>
      </c>
      <c r="L12376" s="5" t="s">
        <v>2878</v>
      </c>
      <c r="M12376" s="5" t="s">
        <v>344</v>
      </c>
      <c r="N12376" s="5" t="s">
        <v>999</v>
      </c>
      <c r="O12376" s="5" t="s">
        <v>34</v>
      </c>
      <c r="P12376" s="5" t="s">
        <v>1000</v>
      </c>
      <c r="Q12376" s="5" t="s">
        <v>1001</v>
      </c>
    </row>
    <row r="12377" spans="1:17" x14ac:dyDescent="0.35">
      <c r="A12377" s="5" t="s">
        <v>2246</v>
      </c>
      <c r="B12377" s="5" t="s">
        <v>18</v>
      </c>
      <c r="C12377" s="5" t="s">
        <v>22</v>
      </c>
      <c r="D12377" s="13">
        <v>356.4</v>
      </c>
      <c r="E12377" s="6">
        <v>354031.80000000005</v>
      </c>
      <c r="F12377" s="6">
        <v>164688.88999999998</v>
      </c>
      <c r="G12377" s="7">
        <v>39569</v>
      </c>
      <c r="H12377" s="7">
        <v>40519</v>
      </c>
      <c r="I12377" s="7">
        <v>49674</v>
      </c>
      <c r="J12377" s="5" t="s">
        <v>2247</v>
      </c>
      <c r="K12377" s="5">
        <v>8953</v>
      </c>
      <c r="L12377" s="5" t="s">
        <v>2248</v>
      </c>
      <c r="M12377" s="5" t="s">
        <v>53</v>
      </c>
      <c r="N12377" s="5" t="s">
        <v>1503</v>
      </c>
      <c r="O12377" s="5" t="s">
        <v>86</v>
      </c>
      <c r="P12377" s="5" t="s">
        <v>1504</v>
      </c>
      <c r="Q12377" s="5" t="s">
        <v>1505</v>
      </c>
    </row>
    <row r="12378" spans="1:17" x14ac:dyDescent="0.35">
      <c r="A12378" s="5" t="s">
        <v>9990</v>
      </c>
      <c r="B12378" s="5" t="s">
        <v>18</v>
      </c>
      <c r="C12378" s="5" t="s">
        <v>22</v>
      </c>
      <c r="D12378" s="13">
        <v>357.34</v>
      </c>
      <c r="E12378" s="6">
        <v>338396.5</v>
      </c>
      <c r="F12378" s="6">
        <v>71740.069999999992</v>
      </c>
      <c r="G12378" s="7">
        <v>40529</v>
      </c>
      <c r="H12378" s="7">
        <v>42019</v>
      </c>
      <c r="I12378" s="7">
        <v>49674</v>
      </c>
      <c r="J12378" s="5" t="s">
        <v>9991</v>
      </c>
      <c r="K12378" s="5">
        <v>9525</v>
      </c>
      <c r="L12378" s="5" t="s">
        <v>2998</v>
      </c>
      <c r="M12378" s="5" t="s">
        <v>32</v>
      </c>
      <c r="N12378" s="5"/>
      <c r="O12378" s="5" t="s">
        <v>34</v>
      </c>
      <c r="P12378" s="5" t="s">
        <v>9992</v>
      </c>
      <c r="Q12378" s="5" t="s">
        <v>1521</v>
      </c>
    </row>
    <row r="12379" spans="1:17" x14ac:dyDescent="0.35">
      <c r="A12379" s="5" t="s">
        <v>7062</v>
      </c>
      <c r="B12379" s="5" t="s">
        <v>18</v>
      </c>
      <c r="C12379" s="5" t="s">
        <v>22</v>
      </c>
      <c r="D12379" s="13">
        <v>358.5</v>
      </c>
      <c r="E12379" s="6">
        <v>352090</v>
      </c>
      <c r="F12379" s="6">
        <v>107228.87999999999</v>
      </c>
      <c r="G12379" s="7">
        <v>39949</v>
      </c>
      <c r="H12379" s="7">
        <v>41264</v>
      </c>
      <c r="I12379" s="7">
        <v>50405</v>
      </c>
      <c r="J12379" s="5" t="s">
        <v>7063</v>
      </c>
      <c r="K12379" s="5">
        <v>8114</v>
      </c>
      <c r="L12379" s="5" t="s">
        <v>5736</v>
      </c>
      <c r="M12379" s="5" t="s">
        <v>53</v>
      </c>
      <c r="N12379" s="5"/>
      <c r="O12379" s="5" t="s">
        <v>34</v>
      </c>
      <c r="P12379" s="5" t="s">
        <v>7064</v>
      </c>
      <c r="Q12379" s="5" t="s">
        <v>123</v>
      </c>
    </row>
    <row r="12380" spans="1:17" x14ac:dyDescent="0.35">
      <c r="A12380" s="5" t="s">
        <v>5946</v>
      </c>
      <c r="B12380" s="5" t="s">
        <v>18</v>
      </c>
      <c r="C12380" s="5" t="s">
        <v>22</v>
      </c>
      <c r="D12380" s="13">
        <v>359.1</v>
      </c>
      <c r="E12380" s="6">
        <v>352261.4</v>
      </c>
      <c r="F12380" s="6">
        <v>98777.099999999991</v>
      </c>
      <c r="G12380" s="7">
        <v>39723</v>
      </c>
      <c r="H12380" s="7">
        <v>41617</v>
      </c>
      <c r="I12380" s="7">
        <v>50770</v>
      </c>
      <c r="J12380" s="5" t="s">
        <v>5947</v>
      </c>
      <c r="K12380" s="5">
        <v>1007</v>
      </c>
      <c r="L12380" s="5" t="s">
        <v>3007</v>
      </c>
      <c r="M12380" s="5" t="s">
        <v>21</v>
      </c>
      <c r="N12380" s="5" t="s">
        <v>5948</v>
      </c>
      <c r="O12380" s="5" t="s">
        <v>34</v>
      </c>
      <c r="P12380" s="5" t="s">
        <v>5949</v>
      </c>
      <c r="Q12380" s="5" t="s">
        <v>4000</v>
      </c>
    </row>
    <row r="12381" spans="1:17" x14ac:dyDescent="0.35">
      <c r="A12381" s="5" t="s">
        <v>10443</v>
      </c>
      <c r="B12381" s="5" t="s">
        <v>18</v>
      </c>
      <c r="C12381" s="5" t="s">
        <v>22</v>
      </c>
      <c r="D12381" s="13">
        <v>359.18</v>
      </c>
      <c r="E12381" s="6">
        <v>361426</v>
      </c>
      <c r="F12381" s="6">
        <v>101346.95000000001</v>
      </c>
      <c r="G12381" s="7">
        <v>40616</v>
      </c>
      <c r="H12381" s="7">
        <v>40714</v>
      </c>
      <c r="I12381" s="7">
        <v>50040</v>
      </c>
      <c r="J12381" s="5" t="s">
        <v>10444</v>
      </c>
      <c r="K12381" s="5">
        <v>4410</v>
      </c>
      <c r="L12381" s="5" t="s">
        <v>2693</v>
      </c>
      <c r="M12381" s="5" t="s">
        <v>344</v>
      </c>
      <c r="N12381" s="5" t="s">
        <v>1335</v>
      </c>
      <c r="O12381" s="5" t="s">
        <v>34</v>
      </c>
      <c r="P12381" s="5" t="s">
        <v>1336</v>
      </c>
      <c r="Q12381" s="5" t="s">
        <v>1337</v>
      </c>
    </row>
    <row r="12382" spans="1:17" x14ac:dyDescent="0.35">
      <c r="A12382" s="5" t="s">
        <v>9492</v>
      </c>
      <c r="B12382" s="5" t="s">
        <v>18</v>
      </c>
      <c r="C12382" s="5" t="s">
        <v>22</v>
      </c>
      <c r="D12382" s="13">
        <v>359.32</v>
      </c>
      <c r="E12382" s="6">
        <v>371818.10099999997</v>
      </c>
      <c r="F12382" s="6">
        <v>75606.500000000015</v>
      </c>
      <c r="G12382" s="7">
        <v>40494</v>
      </c>
      <c r="H12382" s="7">
        <v>42093</v>
      </c>
      <c r="I12382" s="7">
        <v>49674</v>
      </c>
      <c r="J12382" s="5" t="s">
        <v>9493</v>
      </c>
      <c r="K12382" s="5">
        <v>5313</v>
      </c>
      <c r="L12382" s="5" t="s">
        <v>2432</v>
      </c>
      <c r="M12382" s="5" t="s">
        <v>28</v>
      </c>
      <c r="N12382" s="5" t="s">
        <v>9494</v>
      </c>
      <c r="O12382" s="5" t="s">
        <v>34</v>
      </c>
      <c r="P12382" s="5" t="s">
        <v>2434</v>
      </c>
      <c r="Q12382" s="5" t="s">
        <v>1185</v>
      </c>
    </row>
    <row r="12383" spans="1:17" hidden="1" x14ac:dyDescent="0.35">
      <c r="A12383" s="5" t="s">
        <v>333</v>
      </c>
      <c r="B12383" s="5" t="s">
        <v>81</v>
      </c>
      <c r="C12383" s="5" t="s">
        <v>145</v>
      </c>
      <c r="D12383" s="13">
        <v>360</v>
      </c>
      <c r="E12383" s="6">
        <v>1153775.8499999999</v>
      </c>
      <c r="F12383" s="6">
        <v>183621.59000000003</v>
      </c>
      <c r="G12383" s="7">
        <v>39570</v>
      </c>
      <c r="H12383" s="7">
        <v>40193</v>
      </c>
      <c r="I12383" s="7">
        <v>49674</v>
      </c>
      <c r="J12383" s="5" t="s">
        <v>334</v>
      </c>
      <c r="K12383" s="5">
        <v>1908</v>
      </c>
      <c r="L12383" s="5" t="s">
        <v>335</v>
      </c>
      <c r="M12383" s="5" t="s">
        <v>76</v>
      </c>
      <c r="N12383" s="5" t="s">
        <v>336</v>
      </c>
      <c r="O12383" s="5" t="s">
        <v>86</v>
      </c>
      <c r="P12383" s="5" t="s">
        <v>298</v>
      </c>
      <c r="Q12383" s="5" t="s">
        <v>299</v>
      </c>
    </row>
    <row r="12384" spans="1:17" x14ac:dyDescent="0.35">
      <c r="A12384" s="5" t="s">
        <v>10192</v>
      </c>
      <c r="B12384" s="5" t="s">
        <v>18</v>
      </c>
      <c r="C12384" s="5" t="s">
        <v>22</v>
      </c>
      <c r="D12384" s="13">
        <v>360</v>
      </c>
      <c r="E12384" s="6">
        <v>394987</v>
      </c>
      <c r="F12384" s="6">
        <v>144498.49</v>
      </c>
      <c r="G12384" s="7">
        <v>40589</v>
      </c>
      <c r="H12384" s="7">
        <v>40899</v>
      </c>
      <c r="I12384" s="7">
        <v>50040</v>
      </c>
      <c r="J12384" s="5" t="s">
        <v>10193</v>
      </c>
      <c r="K12384" s="5">
        <v>1242</v>
      </c>
      <c r="L12384" s="5" t="s">
        <v>2115</v>
      </c>
      <c r="M12384" s="5" t="s">
        <v>332</v>
      </c>
      <c r="N12384" s="5" t="s">
        <v>2847</v>
      </c>
      <c r="O12384" s="5" t="s">
        <v>34</v>
      </c>
      <c r="P12384" s="5" t="s">
        <v>1607</v>
      </c>
      <c r="Q12384" s="5" t="s">
        <v>320</v>
      </c>
    </row>
    <row r="12385" spans="1:17" x14ac:dyDescent="0.35">
      <c r="A12385" s="5" t="s">
        <v>14428</v>
      </c>
      <c r="B12385" s="5" t="s">
        <v>18</v>
      </c>
      <c r="C12385" s="5" t="s">
        <v>22</v>
      </c>
      <c r="D12385" s="13">
        <v>361.92</v>
      </c>
      <c r="E12385" s="6">
        <v>343559.4</v>
      </c>
      <c r="F12385" s="6">
        <v>61497.109999999993</v>
      </c>
      <c r="G12385" s="7">
        <v>40851</v>
      </c>
      <c r="H12385" s="7">
        <v>42451</v>
      </c>
      <c r="I12385" s="7">
        <v>50040</v>
      </c>
      <c r="J12385" s="5" t="s">
        <v>11251</v>
      </c>
      <c r="K12385" s="5">
        <v>5634</v>
      </c>
      <c r="L12385" s="5" t="s">
        <v>11178</v>
      </c>
      <c r="M12385" s="5" t="s">
        <v>28</v>
      </c>
      <c r="N12385" s="5"/>
      <c r="O12385" s="5" t="s">
        <v>34</v>
      </c>
      <c r="P12385" s="5" t="s">
        <v>14429</v>
      </c>
      <c r="Q12385" s="5" t="s">
        <v>613</v>
      </c>
    </row>
    <row r="12386" spans="1:17" x14ac:dyDescent="0.35">
      <c r="A12386" s="5" t="s">
        <v>13795</v>
      </c>
      <c r="B12386" s="5" t="s">
        <v>18</v>
      </c>
      <c r="C12386" s="5" t="s">
        <v>22</v>
      </c>
      <c r="D12386" s="13">
        <v>362.75</v>
      </c>
      <c r="E12386" s="6">
        <v>358095.2</v>
      </c>
      <c r="F12386" s="6">
        <v>79465.880000000019</v>
      </c>
      <c r="G12386" s="7">
        <v>40813</v>
      </c>
      <c r="H12386" s="7">
        <v>41624</v>
      </c>
      <c r="I12386" s="7">
        <v>50770</v>
      </c>
      <c r="J12386" s="5" t="s">
        <v>1480</v>
      </c>
      <c r="K12386" s="5">
        <v>3946</v>
      </c>
      <c r="L12386" s="5" t="s">
        <v>4079</v>
      </c>
      <c r="M12386" s="5" t="s">
        <v>76</v>
      </c>
      <c r="N12386" s="5" t="s">
        <v>9883</v>
      </c>
      <c r="O12386" s="5" t="s">
        <v>34</v>
      </c>
      <c r="P12386" s="5" t="s">
        <v>2342</v>
      </c>
      <c r="Q12386" s="5" t="s">
        <v>946</v>
      </c>
    </row>
    <row r="12387" spans="1:17" x14ac:dyDescent="0.35">
      <c r="A12387" s="5" t="s">
        <v>15006</v>
      </c>
      <c r="B12387" s="5" t="s">
        <v>18</v>
      </c>
      <c r="C12387" s="5" t="s">
        <v>22</v>
      </c>
      <c r="D12387" s="13">
        <v>363.6</v>
      </c>
      <c r="E12387" s="6">
        <v>148887.864</v>
      </c>
      <c r="F12387" s="6">
        <v>15206.720000000001</v>
      </c>
      <c r="G12387" s="7">
        <v>40920</v>
      </c>
      <c r="H12387" s="7">
        <v>43435</v>
      </c>
      <c r="I12387" s="7">
        <v>48944</v>
      </c>
      <c r="J12387" s="5" t="s">
        <v>15007</v>
      </c>
      <c r="K12387" s="5">
        <v>5304</v>
      </c>
      <c r="L12387" s="5" t="s">
        <v>7984</v>
      </c>
      <c r="M12387" s="5" t="s">
        <v>28</v>
      </c>
      <c r="N12387" s="5" t="s">
        <v>15008</v>
      </c>
      <c r="O12387" s="5" t="s">
        <v>34</v>
      </c>
      <c r="P12387" s="5" t="s">
        <v>12622</v>
      </c>
      <c r="Q12387" s="5" t="s">
        <v>913</v>
      </c>
    </row>
    <row r="12388" spans="1:17" x14ac:dyDescent="0.35">
      <c r="A12388" s="5" t="s">
        <v>11786</v>
      </c>
      <c r="B12388" s="5" t="s">
        <v>18</v>
      </c>
      <c r="C12388" s="5" t="s">
        <v>22</v>
      </c>
      <c r="D12388" s="13">
        <v>365.04</v>
      </c>
      <c r="E12388" s="6">
        <v>304016</v>
      </c>
      <c r="F12388" s="6">
        <v>61819.409999999996</v>
      </c>
      <c r="G12388" s="7">
        <v>40705</v>
      </c>
      <c r="H12388" s="7">
        <v>42061</v>
      </c>
      <c r="I12388" s="7">
        <v>49674</v>
      </c>
      <c r="J12388" s="5" t="s">
        <v>11787</v>
      </c>
      <c r="K12388" s="5">
        <v>9630</v>
      </c>
      <c r="L12388" s="5" t="s">
        <v>3176</v>
      </c>
      <c r="M12388" s="5" t="s">
        <v>32</v>
      </c>
      <c r="N12388" s="5" t="s">
        <v>3785</v>
      </c>
      <c r="O12388" s="5" t="s">
        <v>34</v>
      </c>
      <c r="P12388" s="5" t="s">
        <v>3786</v>
      </c>
      <c r="Q12388" s="5" t="s">
        <v>527</v>
      </c>
    </row>
    <row r="12389" spans="1:17" x14ac:dyDescent="0.35">
      <c r="A12389" s="5" t="s">
        <v>6259</v>
      </c>
      <c r="B12389" s="5" t="s">
        <v>18</v>
      </c>
      <c r="C12389" s="5" t="s">
        <v>19</v>
      </c>
      <c r="D12389" s="13">
        <v>366.1</v>
      </c>
      <c r="E12389" s="6">
        <v>359472.6</v>
      </c>
      <c r="F12389" s="6">
        <v>155292.16999999998</v>
      </c>
      <c r="G12389" s="7">
        <v>39791</v>
      </c>
      <c r="H12389" s="7">
        <v>40158</v>
      </c>
      <c r="I12389" s="7">
        <v>49309</v>
      </c>
      <c r="J12389" s="5" t="s">
        <v>6260</v>
      </c>
      <c r="K12389" s="5">
        <v>8934</v>
      </c>
      <c r="L12389" s="5" t="s">
        <v>3623</v>
      </c>
      <c r="M12389" s="5" t="s">
        <v>53</v>
      </c>
      <c r="N12389" s="5"/>
      <c r="O12389" s="5" t="s">
        <v>34</v>
      </c>
      <c r="P12389" s="5" t="s">
        <v>6261</v>
      </c>
      <c r="Q12389" s="5" t="s">
        <v>512</v>
      </c>
    </row>
    <row r="12390" spans="1:17" x14ac:dyDescent="0.35">
      <c r="A12390" s="5" t="s">
        <v>3842</v>
      </c>
      <c r="B12390" s="5" t="s">
        <v>18</v>
      </c>
      <c r="C12390" s="5" t="s">
        <v>22</v>
      </c>
      <c r="D12390" s="13">
        <v>366.5</v>
      </c>
      <c r="E12390" s="6">
        <v>363151.2</v>
      </c>
      <c r="F12390" s="6">
        <v>182081.39</v>
      </c>
      <c r="G12390" s="7">
        <v>39569</v>
      </c>
      <c r="H12390" s="7">
        <v>40066</v>
      </c>
      <c r="I12390" s="7">
        <v>49309</v>
      </c>
      <c r="J12390" s="5" t="s">
        <v>3843</v>
      </c>
      <c r="K12390" s="5">
        <v>8542</v>
      </c>
      <c r="L12390" s="5" t="s">
        <v>608</v>
      </c>
      <c r="M12390" s="5" t="s">
        <v>53</v>
      </c>
      <c r="N12390" s="5" t="s">
        <v>3844</v>
      </c>
      <c r="O12390" s="5" t="s">
        <v>34</v>
      </c>
      <c r="P12390" s="5" t="s">
        <v>745</v>
      </c>
      <c r="Q12390" s="5" t="s">
        <v>439</v>
      </c>
    </row>
    <row r="12391" spans="1:17" x14ac:dyDescent="0.35">
      <c r="A12391" s="5" t="s">
        <v>763</v>
      </c>
      <c r="B12391" s="5" t="s">
        <v>18</v>
      </c>
      <c r="C12391" s="5" t="s">
        <v>22</v>
      </c>
      <c r="D12391" s="13">
        <v>367.18</v>
      </c>
      <c r="E12391" s="6">
        <v>294217.2</v>
      </c>
      <c r="F12391" s="6">
        <v>101896.94</v>
      </c>
      <c r="G12391" s="7">
        <v>39570</v>
      </c>
      <c r="H12391" s="7">
        <v>40878</v>
      </c>
      <c r="I12391" s="7">
        <v>50040</v>
      </c>
      <c r="J12391" s="5" t="s">
        <v>764</v>
      </c>
      <c r="K12391" s="5">
        <v>4712</v>
      </c>
      <c r="L12391" s="5" t="s">
        <v>765</v>
      </c>
      <c r="M12391" s="5" t="s">
        <v>210</v>
      </c>
      <c r="N12391" s="5"/>
      <c r="O12391" s="5" t="s">
        <v>34</v>
      </c>
      <c r="P12391" s="5" t="s">
        <v>766</v>
      </c>
      <c r="Q12391" s="5" t="s">
        <v>486</v>
      </c>
    </row>
    <row r="12392" spans="1:17" hidden="1" x14ac:dyDescent="0.35">
      <c r="A12392" s="5" t="s">
        <v>2835</v>
      </c>
      <c r="B12392" s="5" t="s">
        <v>81</v>
      </c>
      <c r="C12392" s="5" t="s">
        <v>82</v>
      </c>
      <c r="D12392" s="13">
        <v>368</v>
      </c>
      <c r="E12392" s="6">
        <v>1285884.2000000002</v>
      </c>
      <c r="F12392" s="6">
        <v>328413.99000000005</v>
      </c>
      <c r="G12392" s="7">
        <v>39570</v>
      </c>
      <c r="H12392" s="7">
        <v>39633</v>
      </c>
      <c r="I12392" s="7">
        <v>48944</v>
      </c>
      <c r="J12392" s="5" t="s">
        <v>2836</v>
      </c>
      <c r="K12392" s="5">
        <v>9000</v>
      </c>
      <c r="L12392" s="5" t="s">
        <v>1210</v>
      </c>
      <c r="M12392" s="5" t="s">
        <v>32</v>
      </c>
      <c r="N12392" s="5" t="s">
        <v>2837</v>
      </c>
      <c r="O12392" s="5" t="s">
        <v>34</v>
      </c>
      <c r="P12392" s="5" t="s">
        <v>470</v>
      </c>
      <c r="Q12392" s="5" t="s">
        <v>2838</v>
      </c>
    </row>
    <row r="12393" spans="1:17" x14ac:dyDescent="0.35">
      <c r="A12393" s="5" t="s">
        <v>13422</v>
      </c>
      <c r="B12393" s="5" t="s">
        <v>18</v>
      </c>
      <c r="C12393" s="5" t="s">
        <v>22</v>
      </c>
      <c r="D12393" s="13">
        <v>369.2</v>
      </c>
      <c r="E12393" s="6">
        <v>380138.23999999999</v>
      </c>
      <c r="F12393" s="6">
        <v>76945.349999999991</v>
      </c>
      <c r="G12393" s="7">
        <v>40785</v>
      </c>
      <c r="H12393" s="7">
        <v>42093</v>
      </c>
      <c r="I12393" s="7">
        <v>49674</v>
      </c>
      <c r="J12393" s="5" t="s">
        <v>13423</v>
      </c>
      <c r="K12393" s="5">
        <v>6213</v>
      </c>
      <c r="L12393" s="5" t="s">
        <v>7316</v>
      </c>
      <c r="M12393" s="5" t="s">
        <v>179</v>
      </c>
      <c r="N12393" s="5" t="s">
        <v>11854</v>
      </c>
      <c r="O12393" s="5" t="s">
        <v>34</v>
      </c>
      <c r="P12393" s="5" t="s">
        <v>464</v>
      </c>
      <c r="Q12393" s="5" t="s">
        <v>1293</v>
      </c>
    </row>
    <row r="12394" spans="1:17" x14ac:dyDescent="0.35">
      <c r="A12394" s="5" t="s">
        <v>9637</v>
      </c>
      <c r="B12394" s="5" t="s">
        <v>18</v>
      </c>
      <c r="C12394" s="5" t="s">
        <v>22</v>
      </c>
      <c r="D12394" s="13">
        <v>369.6</v>
      </c>
      <c r="E12394" s="6">
        <v>331172.8</v>
      </c>
      <c r="F12394" s="6">
        <v>154055.30000000002</v>
      </c>
      <c r="G12394" s="7">
        <v>40521</v>
      </c>
      <c r="H12394" s="7">
        <v>40513</v>
      </c>
      <c r="I12394" s="7">
        <v>49674</v>
      </c>
      <c r="J12394" s="5" t="s">
        <v>9638</v>
      </c>
      <c r="K12394" s="5">
        <v>3076</v>
      </c>
      <c r="L12394" s="5" t="s">
        <v>9639</v>
      </c>
      <c r="M12394" s="5" t="s">
        <v>51</v>
      </c>
      <c r="N12394" s="5" t="s">
        <v>9640</v>
      </c>
      <c r="O12394" s="5" t="s">
        <v>34</v>
      </c>
      <c r="P12394" s="5" t="s">
        <v>9641</v>
      </c>
      <c r="Q12394" s="5" t="s">
        <v>2797</v>
      </c>
    </row>
    <row r="12395" spans="1:17" x14ac:dyDescent="0.35">
      <c r="A12395" s="5" t="s">
        <v>9854</v>
      </c>
      <c r="B12395" s="5" t="s">
        <v>18</v>
      </c>
      <c r="C12395" s="5" t="s">
        <v>22</v>
      </c>
      <c r="D12395" s="13">
        <v>369.63</v>
      </c>
      <c r="E12395" s="6">
        <v>167419.14000000001</v>
      </c>
      <c r="F12395" s="6">
        <v>27514.55</v>
      </c>
      <c r="G12395" s="7">
        <v>40535</v>
      </c>
      <c r="H12395" s="7">
        <v>42460</v>
      </c>
      <c r="I12395" s="7">
        <v>50040</v>
      </c>
      <c r="J12395" s="5" t="s">
        <v>9855</v>
      </c>
      <c r="K12395" s="5">
        <v>6154</v>
      </c>
      <c r="L12395" s="5" t="s">
        <v>9856</v>
      </c>
      <c r="M12395" s="5" t="s">
        <v>179</v>
      </c>
      <c r="N12395" s="5" t="s">
        <v>9853</v>
      </c>
      <c r="O12395" s="5" t="s">
        <v>34</v>
      </c>
      <c r="P12395" s="5" t="s">
        <v>2342</v>
      </c>
      <c r="Q12395" s="5" t="s">
        <v>1185</v>
      </c>
    </row>
    <row r="12396" spans="1:17" hidden="1" x14ac:dyDescent="0.35">
      <c r="A12396" s="5" t="s">
        <v>1603</v>
      </c>
      <c r="B12396" s="5" t="s">
        <v>81</v>
      </c>
      <c r="C12396" s="5" t="s">
        <v>82</v>
      </c>
      <c r="D12396" s="13">
        <v>370</v>
      </c>
      <c r="E12396" s="6">
        <v>617186.875</v>
      </c>
      <c r="F12396" s="6">
        <v>138360.99</v>
      </c>
      <c r="G12396" s="7">
        <v>39570</v>
      </c>
      <c r="H12396" s="7">
        <v>42355</v>
      </c>
      <c r="I12396" s="7">
        <v>51501</v>
      </c>
      <c r="J12396" s="5" t="s">
        <v>1604</v>
      </c>
      <c r="K12396" s="5">
        <v>4600</v>
      </c>
      <c r="L12396" s="5" t="s">
        <v>1605</v>
      </c>
      <c r="M12396" s="5" t="s">
        <v>210</v>
      </c>
      <c r="N12396" s="5" t="s">
        <v>1606</v>
      </c>
      <c r="O12396" s="5" t="s">
        <v>34</v>
      </c>
      <c r="P12396" s="5" t="s">
        <v>1607</v>
      </c>
      <c r="Q12396" s="5" t="s">
        <v>320</v>
      </c>
    </row>
    <row r="12397" spans="1:17" hidden="1" x14ac:dyDescent="0.35">
      <c r="A12397" s="5" t="s">
        <v>8796</v>
      </c>
      <c r="B12397" s="5" t="s">
        <v>287</v>
      </c>
      <c r="C12397" s="5" t="s">
        <v>658</v>
      </c>
      <c r="D12397" s="13">
        <v>370</v>
      </c>
      <c r="E12397" s="6">
        <v>2104655.5819999995</v>
      </c>
      <c r="F12397" s="6">
        <v>777754.25999999978</v>
      </c>
      <c r="G12397" s="7">
        <v>40368</v>
      </c>
      <c r="H12397" s="7">
        <v>41428</v>
      </c>
      <c r="I12397" s="7">
        <v>48944</v>
      </c>
      <c r="J12397" s="5" t="s">
        <v>8797</v>
      </c>
      <c r="K12397" s="5">
        <v>5026</v>
      </c>
      <c r="L12397" s="5" t="s">
        <v>2262</v>
      </c>
      <c r="M12397" s="5" t="s">
        <v>28</v>
      </c>
      <c r="N12397" s="5" t="s">
        <v>8798</v>
      </c>
      <c r="O12397" s="5" t="s">
        <v>34</v>
      </c>
      <c r="P12397" s="5" t="s">
        <v>8799</v>
      </c>
      <c r="Q12397" s="5" t="s">
        <v>293</v>
      </c>
    </row>
    <row r="12398" spans="1:17" x14ac:dyDescent="0.35">
      <c r="A12398" s="5" t="s">
        <v>4287</v>
      </c>
      <c r="B12398" s="5" t="s">
        <v>18</v>
      </c>
      <c r="C12398" s="5" t="s">
        <v>22</v>
      </c>
      <c r="D12398" s="13">
        <v>370.1</v>
      </c>
      <c r="E12398" s="6">
        <v>350978.25</v>
      </c>
      <c r="F12398" s="6">
        <v>91899.569999999992</v>
      </c>
      <c r="G12398" s="7">
        <v>39570</v>
      </c>
      <c r="H12398" s="7">
        <v>40876</v>
      </c>
      <c r="I12398" s="7">
        <v>50040</v>
      </c>
      <c r="J12398" s="5" t="s">
        <v>4288</v>
      </c>
      <c r="K12398" s="5">
        <v>8304</v>
      </c>
      <c r="L12398" s="5" t="s">
        <v>4289</v>
      </c>
      <c r="M12398" s="5" t="s">
        <v>53</v>
      </c>
      <c r="N12398" s="5"/>
      <c r="O12398" s="5" t="s">
        <v>34</v>
      </c>
      <c r="P12398" s="5" t="s">
        <v>2457</v>
      </c>
      <c r="Q12398" s="5" t="s">
        <v>4290</v>
      </c>
    </row>
    <row r="12399" spans="1:17" x14ac:dyDescent="0.35">
      <c r="A12399" s="5" t="s">
        <v>9976</v>
      </c>
      <c r="B12399" s="5" t="s">
        <v>18</v>
      </c>
      <c r="C12399" s="5" t="s">
        <v>22</v>
      </c>
      <c r="D12399" s="13">
        <v>370.2</v>
      </c>
      <c r="E12399" s="6">
        <v>350062.4</v>
      </c>
      <c r="F12399" s="6">
        <v>77683.299999999974</v>
      </c>
      <c r="G12399" s="7">
        <v>40564</v>
      </c>
      <c r="H12399" s="7">
        <v>41625</v>
      </c>
      <c r="I12399" s="7">
        <v>50770</v>
      </c>
      <c r="J12399" s="5" t="s">
        <v>9977</v>
      </c>
      <c r="K12399" s="5">
        <v>8352</v>
      </c>
      <c r="L12399" s="5" t="s">
        <v>566</v>
      </c>
      <c r="M12399" s="5" t="s">
        <v>53</v>
      </c>
      <c r="N12399" s="5" t="s">
        <v>9978</v>
      </c>
      <c r="O12399" s="5" t="s">
        <v>34</v>
      </c>
      <c r="P12399" s="5" t="s">
        <v>556</v>
      </c>
      <c r="Q12399" s="5" t="s">
        <v>752</v>
      </c>
    </row>
    <row r="12400" spans="1:17" x14ac:dyDescent="0.35">
      <c r="A12400" s="5" t="s">
        <v>8488</v>
      </c>
      <c r="B12400" s="5" t="s">
        <v>18</v>
      </c>
      <c r="C12400" s="5" t="s">
        <v>22</v>
      </c>
      <c r="D12400" s="13">
        <v>370.5</v>
      </c>
      <c r="E12400" s="6">
        <v>393177.91999999993</v>
      </c>
      <c r="F12400" s="6">
        <v>182898.92999999996</v>
      </c>
      <c r="G12400" s="7">
        <v>40284</v>
      </c>
      <c r="H12400" s="7">
        <v>40494</v>
      </c>
      <c r="I12400" s="7">
        <v>49674</v>
      </c>
      <c r="J12400" s="5" t="s">
        <v>8489</v>
      </c>
      <c r="K12400" s="5">
        <v>6215</v>
      </c>
      <c r="L12400" s="5" t="s">
        <v>3590</v>
      </c>
      <c r="M12400" s="5" t="s">
        <v>179</v>
      </c>
      <c r="N12400" s="5" t="s">
        <v>8490</v>
      </c>
      <c r="O12400" s="5" t="s">
        <v>34</v>
      </c>
      <c r="P12400" s="5" t="s">
        <v>2434</v>
      </c>
      <c r="Q12400" s="5" t="s">
        <v>433</v>
      </c>
    </row>
    <row r="12401" spans="1:17" x14ac:dyDescent="0.35">
      <c r="A12401" s="5" t="s">
        <v>14862</v>
      </c>
      <c r="B12401" s="5" t="s">
        <v>18</v>
      </c>
      <c r="C12401" s="5" t="s">
        <v>19</v>
      </c>
      <c r="D12401" s="13">
        <v>371.28</v>
      </c>
      <c r="E12401" s="6">
        <v>343309.36</v>
      </c>
      <c r="F12401" s="6">
        <v>61202.790000000008</v>
      </c>
      <c r="G12401" s="7">
        <v>40913</v>
      </c>
      <c r="H12401" s="7">
        <v>41449</v>
      </c>
      <c r="I12401" s="7">
        <v>50586</v>
      </c>
      <c r="J12401" s="5" t="s">
        <v>14863</v>
      </c>
      <c r="K12401" s="5">
        <v>6222</v>
      </c>
      <c r="L12401" s="5" t="s">
        <v>1475</v>
      </c>
      <c r="M12401" s="5" t="s">
        <v>179</v>
      </c>
      <c r="N12401" s="5" t="s">
        <v>14864</v>
      </c>
      <c r="O12401" s="5" t="s">
        <v>34</v>
      </c>
      <c r="P12401" s="5" t="s">
        <v>7135</v>
      </c>
      <c r="Q12401" s="5" t="s">
        <v>613</v>
      </c>
    </row>
    <row r="12402" spans="1:17" x14ac:dyDescent="0.35">
      <c r="A12402" s="5" t="s">
        <v>6452</v>
      </c>
      <c r="B12402" s="5" t="s">
        <v>18</v>
      </c>
      <c r="C12402" s="5" t="s">
        <v>22</v>
      </c>
      <c r="D12402" s="13">
        <v>372.1</v>
      </c>
      <c r="E12402" s="6">
        <v>311544.14999999997</v>
      </c>
      <c r="F12402" s="6">
        <v>87359.66</v>
      </c>
      <c r="G12402" s="7">
        <v>39818</v>
      </c>
      <c r="H12402" s="7">
        <v>41613</v>
      </c>
      <c r="I12402" s="7">
        <v>50770</v>
      </c>
      <c r="J12402" s="5" t="s">
        <v>6453</v>
      </c>
      <c r="K12402" s="5">
        <v>8604</v>
      </c>
      <c r="L12402" s="5" t="s">
        <v>3185</v>
      </c>
      <c r="M12402" s="5" t="s">
        <v>53</v>
      </c>
      <c r="N12402" s="5" t="s">
        <v>6454</v>
      </c>
      <c r="O12402" s="5" t="s">
        <v>34</v>
      </c>
      <c r="P12402" s="5" t="s">
        <v>6455</v>
      </c>
      <c r="Q12402" s="5" t="s">
        <v>420</v>
      </c>
    </row>
    <row r="12403" spans="1:17" x14ac:dyDescent="0.35">
      <c r="A12403" s="5" t="s">
        <v>15408</v>
      </c>
      <c r="B12403" s="5" t="s">
        <v>18</v>
      </c>
      <c r="C12403" s="5" t="s">
        <v>22</v>
      </c>
      <c r="D12403" s="13">
        <v>372.3</v>
      </c>
      <c r="E12403" s="6">
        <v>167091.4</v>
      </c>
      <c r="F12403" s="6">
        <v>32081.549999999996</v>
      </c>
      <c r="G12403" s="7">
        <v>41003</v>
      </c>
      <c r="H12403" s="7">
        <v>41626</v>
      </c>
      <c r="I12403" s="7">
        <v>50770</v>
      </c>
      <c r="J12403" s="5" t="s">
        <v>15409</v>
      </c>
      <c r="K12403" s="5">
        <v>1145</v>
      </c>
      <c r="L12403" s="5" t="s">
        <v>781</v>
      </c>
      <c r="M12403" s="5" t="s">
        <v>21</v>
      </c>
      <c r="N12403" s="5"/>
      <c r="O12403" s="5" t="s">
        <v>34</v>
      </c>
      <c r="P12403" s="5" t="s">
        <v>15157</v>
      </c>
      <c r="Q12403" s="5" t="s">
        <v>200</v>
      </c>
    </row>
    <row r="12404" spans="1:17" x14ac:dyDescent="0.35">
      <c r="A12404" s="5" t="s">
        <v>13809</v>
      </c>
      <c r="B12404" s="5" t="s">
        <v>18</v>
      </c>
      <c r="C12404" s="5" t="s">
        <v>22</v>
      </c>
      <c r="D12404" s="13">
        <v>373.02</v>
      </c>
      <c r="E12404" s="6">
        <v>383270.272</v>
      </c>
      <c r="F12404" s="6">
        <v>51245.050000000017</v>
      </c>
      <c r="G12404" s="7">
        <v>40807</v>
      </c>
      <c r="H12404" s="7">
        <v>43004</v>
      </c>
      <c r="I12404" s="7">
        <v>50405</v>
      </c>
      <c r="J12404" s="5" t="s">
        <v>13810</v>
      </c>
      <c r="K12404" s="5">
        <v>8535</v>
      </c>
      <c r="L12404" s="5" t="s">
        <v>6935</v>
      </c>
      <c r="M12404" s="5" t="s">
        <v>25</v>
      </c>
      <c r="N12404" s="5" t="s">
        <v>651</v>
      </c>
      <c r="O12404" s="5" t="s">
        <v>34</v>
      </c>
      <c r="P12404" s="5" t="s">
        <v>652</v>
      </c>
      <c r="Q12404" s="5" t="s">
        <v>653</v>
      </c>
    </row>
    <row r="12405" spans="1:17" x14ac:dyDescent="0.35">
      <c r="A12405" s="5" t="s">
        <v>8906</v>
      </c>
      <c r="B12405" s="5" t="s">
        <v>18</v>
      </c>
      <c r="C12405" s="5" t="s">
        <v>22</v>
      </c>
      <c r="D12405" s="13">
        <v>374</v>
      </c>
      <c r="E12405" s="6">
        <v>354022.48</v>
      </c>
      <c r="F12405" s="6">
        <v>107817.43</v>
      </c>
      <c r="G12405" s="7">
        <v>40427</v>
      </c>
      <c r="H12405" s="7">
        <v>41129</v>
      </c>
      <c r="I12405" s="7">
        <v>50405</v>
      </c>
      <c r="J12405" s="5" t="s">
        <v>8907</v>
      </c>
      <c r="K12405" s="5">
        <v>6252</v>
      </c>
      <c r="L12405" s="5" t="s">
        <v>6690</v>
      </c>
      <c r="M12405" s="5" t="s">
        <v>179</v>
      </c>
      <c r="N12405" s="5" t="s">
        <v>8908</v>
      </c>
      <c r="O12405" s="5" t="s">
        <v>34</v>
      </c>
      <c r="P12405" s="5" t="s">
        <v>4837</v>
      </c>
      <c r="Q12405" s="5" t="s">
        <v>1047</v>
      </c>
    </row>
    <row r="12406" spans="1:17" x14ac:dyDescent="0.35">
      <c r="A12406" s="5" t="s">
        <v>1533</v>
      </c>
      <c r="B12406" s="5" t="s">
        <v>18</v>
      </c>
      <c r="C12406" s="5" t="s">
        <v>19</v>
      </c>
      <c r="D12406" s="13">
        <v>374.6</v>
      </c>
      <c r="E12406" s="6">
        <v>186883.91999999998</v>
      </c>
      <c r="F12406" s="6">
        <v>75501.09</v>
      </c>
      <c r="G12406" s="7">
        <v>39570</v>
      </c>
      <c r="H12406" s="7">
        <v>40779</v>
      </c>
      <c r="I12406" s="7">
        <v>50040</v>
      </c>
      <c r="J12406" s="5" t="s">
        <v>1534</v>
      </c>
      <c r="K12406" s="5">
        <v>6018</v>
      </c>
      <c r="L12406" s="5" t="s">
        <v>1535</v>
      </c>
      <c r="M12406" s="5" t="s">
        <v>179</v>
      </c>
      <c r="N12406" s="5"/>
      <c r="O12406" s="5" t="s">
        <v>34</v>
      </c>
      <c r="P12406" s="5" t="s">
        <v>1536</v>
      </c>
      <c r="Q12406" s="5" t="s">
        <v>1537</v>
      </c>
    </row>
    <row r="12407" spans="1:17" x14ac:dyDescent="0.35">
      <c r="A12407" s="5" t="s">
        <v>1538</v>
      </c>
      <c r="B12407" s="5" t="s">
        <v>18</v>
      </c>
      <c r="C12407" s="5" t="s">
        <v>19</v>
      </c>
      <c r="D12407" s="13">
        <v>374.6</v>
      </c>
      <c r="E12407" s="6">
        <v>216566.40000000002</v>
      </c>
      <c r="F12407" s="6">
        <v>81237.53</v>
      </c>
      <c r="G12407" s="7">
        <v>39570</v>
      </c>
      <c r="H12407" s="7">
        <v>40779</v>
      </c>
      <c r="I12407" s="7">
        <v>50040</v>
      </c>
      <c r="J12407" s="5" t="s">
        <v>1534</v>
      </c>
      <c r="K12407" s="5">
        <v>6018</v>
      </c>
      <c r="L12407" s="5" t="s">
        <v>1535</v>
      </c>
      <c r="M12407" s="5" t="s">
        <v>179</v>
      </c>
      <c r="N12407" s="5"/>
      <c r="O12407" s="5" t="s">
        <v>34</v>
      </c>
      <c r="P12407" s="5" t="s">
        <v>1536</v>
      </c>
      <c r="Q12407" s="5" t="s">
        <v>486</v>
      </c>
    </row>
    <row r="12408" spans="1:17" x14ac:dyDescent="0.35">
      <c r="A12408" s="5" t="s">
        <v>7574</v>
      </c>
      <c r="B12408" s="5" t="s">
        <v>18</v>
      </c>
      <c r="C12408" s="5" t="s">
        <v>22</v>
      </c>
      <c r="D12408" s="13">
        <v>374.85</v>
      </c>
      <c r="E12408" s="6">
        <v>373312</v>
      </c>
      <c r="F12408" s="6">
        <v>67937.95</v>
      </c>
      <c r="G12408" s="7">
        <v>40087</v>
      </c>
      <c r="H12408" s="7">
        <v>42180</v>
      </c>
      <c r="I12408" s="7">
        <v>49674</v>
      </c>
      <c r="J12408" s="5" t="s">
        <v>7575</v>
      </c>
      <c r="K12408" s="5">
        <v>3661</v>
      </c>
      <c r="L12408" s="5" t="s">
        <v>1646</v>
      </c>
      <c r="M12408" s="5" t="s">
        <v>51</v>
      </c>
      <c r="N12408" s="5" t="s">
        <v>4446</v>
      </c>
      <c r="O12408" s="5" t="s">
        <v>34</v>
      </c>
      <c r="P12408" s="5" t="s">
        <v>4447</v>
      </c>
      <c r="Q12408" s="5" t="s">
        <v>4448</v>
      </c>
    </row>
    <row r="12409" spans="1:17" x14ac:dyDescent="0.35">
      <c r="A12409" s="5" t="s">
        <v>5031</v>
      </c>
      <c r="B12409" s="5" t="s">
        <v>18</v>
      </c>
      <c r="C12409" s="5" t="s">
        <v>19</v>
      </c>
      <c r="D12409" s="13">
        <v>375</v>
      </c>
      <c r="E12409" s="6">
        <v>424266</v>
      </c>
      <c r="F12409" s="6">
        <v>141028.07999999996</v>
      </c>
      <c r="G12409" s="7">
        <v>39570</v>
      </c>
      <c r="H12409" s="7">
        <v>41263</v>
      </c>
      <c r="I12409" s="7">
        <v>50405</v>
      </c>
      <c r="J12409" s="5" t="s">
        <v>5032</v>
      </c>
      <c r="K12409" s="5">
        <v>1126</v>
      </c>
      <c r="L12409" s="5" t="s">
        <v>5033</v>
      </c>
      <c r="M12409" s="5" t="s">
        <v>21</v>
      </c>
      <c r="N12409" s="5"/>
      <c r="O12409" s="5" t="s">
        <v>34</v>
      </c>
      <c r="P12409" s="5" t="s">
        <v>1455</v>
      </c>
      <c r="Q12409" s="5" t="s">
        <v>5034</v>
      </c>
    </row>
    <row r="12410" spans="1:17" x14ac:dyDescent="0.35">
      <c r="A12410" s="5" t="s">
        <v>7112</v>
      </c>
      <c r="B12410" s="5" t="s">
        <v>18</v>
      </c>
      <c r="C12410" s="5" t="s">
        <v>22</v>
      </c>
      <c r="D12410" s="13">
        <v>375.68</v>
      </c>
      <c r="E12410" s="6">
        <v>325976.59999999998</v>
      </c>
      <c r="F12410" s="6">
        <v>83537.140000000014</v>
      </c>
      <c r="G12410" s="7">
        <v>39967</v>
      </c>
      <c r="H12410" s="7">
        <v>41218</v>
      </c>
      <c r="I12410" s="7">
        <v>50405</v>
      </c>
      <c r="J12410" s="5" t="s">
        <v>7113</v>
      </c>
      <c r="K12410" s="5">
        <v>8725</v>
      </c>
      <c r="L12410" s="5" t="s">
        <v>193</v>
      </c>
      <c r="M12410" s="5" t="s">
        <v>32</v>
      </c>
      <c r="N12410" s="5"/>
      <c r="O12410" s="5" t="s">
        <v>34</v>
      </c>
      <c r="P12410" s="5" t="s">
        <v>7114</v>
      </c>
      <c r="Q12410" s="5" t="s">
        <v>527</v>
      </c>
    </row>
    <row r="12411" spans="1:17" x14ac:dyDescent="0.35">
      <c r="A12411" s="5" t="s">
        <v>10041</v>
      </c>
      <c r="B12411" s="5" t="s">
        <v>18</v>
      </c>
      <c r="C12411" s="5" t="s">
        <v>19</v>
      </c>
      <c r="D12411" s="13">
        <v>376.22</v>
      </c>
      <c r="E12411" s="6">
        <v>354502.16000000003</v>
      </c>
      <c r="F12411" s="6">
        <v>98088.83</v>
      </c>
      <c r="G12411" s="7">
        <v>40565</v>
      </c>
      <c r="H12411" s="7">
        <v>41628</v>
      </c>
      <c r="I12411" s="7">
        <v>50770</v>
      </c>
      <c r="J12411" s="5" t="s">
        <v>10042</v>
      </c>
      <c r="K12411" s="5">
        <v>6246</v>
      </c>
      <c r="L12411" s="5" t="s">
        <v>5920</v>
      </c>
      <c r="M12411" s="5" t="s">
        <v>179</v>
      </c>
      <c r="N12411" s="5" t="s">
        <v>10043</v>
      </c>
      <c r="O12411" s="5" t="s">
        <v>34</v>
      </c>
      <c r="P12411" s="5" t="s">
        <v>10044</v>
      </c>
      <c r="Q12411" s="5" t="s">
        <v>5618</v>
      </c>
    </row>
    <row r="12412" spans="1:17" x14ac:dyDescent="0.35">
      <c r="A12412" s="5" t="s">
        <v>12697</v>
      </c>
      <c r="B12412" s="5" t="s">
        <v>18</v>
      </c>
      <c r="C12412" s="5" t="s">
        <v>22</v>
      </c>
      <c r="D12412" s="13">
        <v>376.22</v>
      </c>
      <c r="E12412" s="6">
        <v>331194.59999999998</v>
      </c>
      <c r="F12412" s="6">
        <v>58735.51</v>
      </c>
      <c r="G12412" s="7">
        <v>40742</v>
      </c>
      <c r="H12412" s="7">
        <v>42277</v>
      </c>
      <c r="I12412" s="7">
        <v>49674</v>
      </c>
      <c r="J12412" s="5" t="s">
        <v>12698</v>
      </c>
      <c r="K12412" s="5">
        <v>9220</v>
      </c>
      <c r="L12412" s="5" t="s">
        <v>1695</v>
      </c>
      <c r="M12412" s="5" t="s">
        <v>25</v>
      </c>
      <c r="N12412" s="5" t="s">
        <v>11755</v>
      </c>
      <c r="O12412" s="5" t="s">
        <v>34</v>
      </c>
      <c r="P12412" s="5" t="s">
        <v>8631</v>
      </c>
      <c r="Q12412" s="5" t="s">
        <v>117</v>
      </c>
    </row>
    <row r="12413" spans="1:17" x14ac:dyDescent="0.35">
      <c r="A12413" s="5" t="s">
        <v>7719</v>
      </c>
      <c r="B12413" s="5" t="s">
        <v>18</v>
      </c>
      <c r="C12413" s="5" t="s">
        <v>19</v>
      </c>
      <c r="D12413" s="13">
        <v>378</v>
      </c>
      <c r="E12413" s="6">
        <v>376786.75</v>
      </c>
      <c r="F12413" s="6">
        <v>127694.68</v>
      </c>
      <c r="G12413" s="7">
        <v>40129</v>
      </c>
      <c r="H12413" s="7">
        <v>41164</v>
      </c>
      <c r="I12413" s="7">
        <v>50405</v>
      </c>
      <c r="J12413" s="5" t="s">
        <v>7720</v>
      </c>
      <c r="K12413" s="5">
        <v>1746</v>
      </c>
      <c r="L12413" s="5" t="s">
        <v>7721</v>
      </c>
      <c r="M12413" s="5" t="s">
        <v>55</v>
      </c>
      <c r="N12413" s="5"/>
      <c r="O12413" s="5" t="s">
        <v>34</v>
      </c>
      <c r="P12413" s="5" t="s">
        <v>4573</v>
      </c>
      <c r="Q12413" s="5" t="s">
        <v>200</v>
      </c>
    </row>
    <row r="12414" spans="1:17" hidden="1" x14ac:dyDescent="0.35">
      <c r="A12414" s="5" t="s">
        <v>9129</v>
      </c>
      <c r="B12414" s="5" t="s">
        <v>81</v>
      </c>
      <c r="C12414" s="5" t="s">
        <v>125</v>
      </c>
      <c r="D12414" s="13">
        <v>378</v>
      </c>
      <c r="E12414" s="6">
        <v>1104972</v>
      </c>
      <c r="F12414" s="6">
        <v>283091.66000000015</v>
      </c>
      <c r="G12414" s="7">
        <v>40436</v>
      </c>
      <c r="H12414" s="7">
        <v>42720</v>
      </c>
      <c r="I12414" s="7">
        <v>50040</v>
      </c>
      <c r="J12414" s="5" t="s">
        <v>9130</v>
      </c>
      <c r="K12414" s="5">
        <v>3772</v>
      </c>
      <c r="L12414" s="5" t="s">
        <v>3443</v>
      </c>
      <c r="M12414" s="5" t="s">
        <v>51</v>
      </c>
      <c r="N12414" s="5" t="s">
        <v>9131</v>
      </c>
      <c r="O12414" s="5" t="s">
        <v>34</v>
      </c>
      <c r="P12414" s="5" t="s">
        <v>6990</v>
      </c>
      <c r="Q12414" s="5" t="s">
        <v>9132</v>
      </c>
    </row>
    <row r="12415" spans="1:17" x14ac:dyDescent="0.35">
      <c r="A12415" s="5" t="s">
        <v>5628</v>
      </c>
      <c r="B12415" s="5" t="s">
        <v>18</v>
      </c>
      <c r="C12415" s="5" t="s">
        <v>22</v>
      </c>
      <c r="D12415" s="13">
        <v>378.7</v>
      </c>
      <c r="E12415" s="6">
        <v>368915.10000000003</v>
      </c>
      <c r="F12415" s="6">
        <v>112352.99</v>
      </c>
      <c r="G12415" s="7">
        <v>39652</v>
      </c>
      <c r="H12415" s="7">
        <v>41156</v>
      </c>
      <c r="I12415" s="7">
        <v>50405</v>
      </c>
      <c r="J12415" s="5" t="s">
        <v>5629</v>
      </c>
      <c r="K12415" s="5">
        <v>4712</v>
      </c>
      <c r="L12415" s="5" t="s">
        <v>765</v>
      </c>
      <c r="M12415" s="5" t="s">
        <v>210</v>
      </c>
      <c r="N12415" s="5" t="s">
        <v>5630</v>
      </c>
      <c r="O12415" s="5"/>
      <c r="P12415" s="5"/>
      <c r="Q12415" s="5"/>
    </row>
    <row r="12416" spans="1:17" hidden="1" x14ac:dyDescent="0.35">
      <c r="A12416" s="5" t="s">
        <v>1967</v>
      </c>
      <c r="B12416" s="5" t="s">
        <v>287</v>
      </c>
      <c r="C12416" s="5" t="s">
        <v>658</v>
      </c>
      <c r="D12416" s="13">
        <v>380</v>
      </c>
      <c r="E12416" s="6">
        <v>1825829.0449999999</v>
      </c>
      <c r="F12416" s="6">
        <v>705987.56</v>
      </c>
      <c r="G12416" s="7">
        <v>39570</v>
      </c>
      <c r="H12416" s="7">
        <v>38887</v>
      </c>
      <c r="I12416" s="7">
        <v>46387</v>
      </c>
      <c r="J12416" s="5" t="s">
        <v>1968</v>
      </c>
      <c r="K12416" s="5">
        <v>5746</v>
      </c>
      <c r="L12416" s="5" t="s">
        <v>1969</v>
      </c>
      <c r="M12416" s="5" t="s">
        <v>210</v>
      </c>
      <c r="N12416" s="5" t="s">
        <v>1970</v>
      </c>
      <c r="O12416" s="5" t="s">
        <v>34</v>
      </c>
      <c r="P12416" s="5" t="s">
        <v>1971</v>
      </c>
      <c r="Q12416" s="5" t="s">
        <v>1972</v>
      </c>
    </row>
    <row r="12417" spans="1:17" hidden="1" x14ac:dyDescent="0.35">
      <c r="A12417" s="5" t="s">
        <v>3105</v>
      </c>
      <c r="B12417" s="5" t="s">
        <v>287</v>
      </c>
      <c r="C12417" s="5" t="s">
        <v>288</v>
      </c>
      <c r="D12417" s="13">
        <v>380</v>
      </c>
      <c r="E12417" s="6">
        <v>2574692.2000000002</v>
      </c>
      <c r="F12417" s="6">
        <v>419248.22</v>
      </c>
      <c r="G12417" s="7">
        <v>39570</v>
      </c>
      <c r="H12417" s="7">
        <v>39409</v>
      </c>
      <c r="I12417" s="7">
        <v>46752</v>
      </c>
      <c r="J12417" s="5" t="s">
        <v>3106</v>
      </c>
      <c r="K12417" s="5">
        <v>8953</v>
      </c>
      <c r="L12417" s="5" t="s">
        <v>2248</v>
      </c>
      <c r="M12417" s="5" t="s">
        <v>53</v>
      </c>
      <c r="N12417" s="5" t="s">
        <v>3107</v>
      </c>
      <c r="O12417" s="5" t="s">
        <v>34</v>
      </c>
      <c r="P12417" s="5" t="s">
        <v>3108</v>
      </c>
      <c r="Q12417" s="5" t="s">
        <v>527</v>
      </c>
    </row>
    <row r="12418" spans="1:17" hidden="1" x14ac:dyDescent="0.35">
      <c r="A12418" s="5" t="s">
        <v>6924</v>
      </c>
      <c r="B12418" s="5" t="s">
        <v>287</v>
      </c>
      <c r="C12418" s="5" t="s">
        <v>288</v>
      </c>
      <c r="D12418" s="13">
        <v>380</v>
      </c>
      <c r="E12418" s="6">
        <v>1983468.3030000001</v>
      </c>
      <c r="F12418" s="6">
        <v>335182.19</v>
      </c>
      <c r="G12418" s="7">
        <v>39920</v>
      </c>
      <c r="H12418" s="7">
        <v>40422</v>
      </c>
      <c r="I12418" s="7">
        <v>47848</v>
      </c>
      <c r="J12418" s="5" t="s">
        <v>6925</v>
      </c>
      <c r="K12418" s="5">
        <v>5000</v>
      </c>
      <c r="L12418" s="5" t="s">
        <v>2292</v>
      </c>
      <c r="M12418" s="5" t="s">
        <v>28</v>
      </c>
      <c r="N12418" s="5" t="s">
        <v>6926</v>
      </c>
      <c r="O12418" s="5" t="s">
        <v>34</v>
      </c>
      <c r="P12418" s="5" t="s">
        <v>6927</v>
      </c>
      <c r="Q12418" s="5" t="s">
        <v>527</v>
      </c>
    </row>
    <row r="12419" spans="1:17" x14ac:dyDescent="0.35">
      <c r="A12419" s="5" t="s">
        <v>10048</v>
      </c>
      <c r="B12419" s="5" t="s">
        <v>18</v>
      </c>
      <c r="C12419" s="5" t="s">
        <v>22</v>
      </c>
      <c r="D12419" s="13">
        <v>380.16</v>
      </c>
      <c r="E12419" s="6">
        <v>285716</v>
      </c>
      <c r="F12419" s="6">
        <v>104523.78000000001</v>
      </c>
      <c r="G12419" s="7">
        <v>40568</v>
      </c>
      <c r="H12419" s="7">
        <v>40892</v>
      </c>
      <c r="I12419" s="7">
        <v>50040</v>
      </c>
      <c r="J12419" s="5" t="s">
        <v>10049</v>
      </c>
      <c r="K12419" s="5">
        <v>4912</v>
      </c>
      <c r="L12419" s="5" t="s">
        <v>1703</v>
      </c>
      <c r="M12419" s="5" t="s">
        <v>51</v>
      </c>
      <c r="N12419" s="5" t="s">
        <v>10050</v>
      </c>
      <c r="O12419" s="5" t="s">
        <v>34</v>
      </c>
      <c r="P12419" s="5" t="s">
        <v>568</v>
      </c>
      <c r="Q12419" s="5" t="s">
        <v>1185</v>
      </c>
    </row>
    <row r="12420" spans="1:17" x14ac:dyDescent="0.35">
      <c r="A12420" s="5" t="s">
        <v>15128</v>
      </c>
      <c r="B12420" s="5" t="s">
        <v>18</v>
      </c>
      <c r="C12420" s="5" t="s">
        <v>22</v>
      </c>
      <c r="D12420" s="13">
        <v>380.49</v>
      </c>
      <c r="E12420" s="6">
        <v>183014</v>
      </c>
      <c r="F12420" s="6">
        <v>61514.450000000004</v>
      </c>
      <c r="G12420" s="7">
        <v>40991</v>
      </c>
      <c r="H12420" s="7">
        <v>41117</v>
      </c>
      <c r="I12420" s="7">
        <v>50252</v>
      </c>
      <c r="J12420" s="5" t="s">
        <v>15129</v>
      </c>
      <c r="K12420" s="5">
        <v>4147</v>
      </c>
      <c r="L12420" s="5" t="s">
        <v>2422</v>
      </c>
      <c r="M12420" s="5" t="s">
        <v>344</v>
      </c>
      <c r="N12420" s="5" t="s">
        <v>7645</v>
      </c>
      <c r="O12420" s="5" t="s">
        <v>34</v>
      </c>
      <c r="P12420" s="5" t="s">
        <v>561</v>
      </c>
      <c r="Q12420" s="5" t="s">
        <v>3156</v>
      </c>
    </row>
    <row r="12421" spans="1:17" x14ac:dyDescent="0.35">
      <c r="A12421" s="5" t="s">
        <v>9554</v>
      </c>
      <c r="B12421" s="5" t="s">
        <v>18</v>
      </c>
      <c r="C12421" s="5" t="s">
        <v>22</v>
      </c>
      <c r="D12421" s="13">
        <v>380.51</v>
      </c>
      <c r="E12421" s="6">
        <v>366593.85000000003</v>
      </c>
      <c r="F12421" s="6">
        <v>65013.37</v>
      </c>
      <c r="G12421" s="7">
        <v>40516</v>
      </c>
      <c r="H12421" s="7">
        <v>42104</v>
      </c>
      <c r="I12421" s="7">
        <v>49674</v>
      </c>
      <c r="J12421" s="5" t="s">
        <v>9553</v>
      </c>
      <c r="K12421" s="5">
        <v>2545</v>
      </c>
      <c r="L12421" s="5" t="s">
        <v>2682</v>
      </c>
      <c r="M12421" s="5" t="s">
        <v>210</v>
      </c>
      <c r="N12421" s="5" t="s">
        <v>6550</v>
      </c>
      <c r="O12421" s="5" t="s">
        <v>34</v>
      </c>
      <c r="P12421" s="5" t="s">
        <v>1643</v>
      </c>
      <c r="Q12421" s="5" t="s">
        <v>320</v>
      </c>
    </row>
    <row r="12422" spans="1:17" x14ac:dyDescent="0.35">
      <c r="A12422" s="5" t="s">
        <v>7676</v>
      </c>
      <c r="B12422" s="5" t="s">
        <v>18</v>
      </c>
      <c r="C12422" s="5" t="s">
        <v>19</v>
      </c>
      <c r="D12422" s="13">
        <v>380.9</v>
      </c>
      <c r="E12422" s="6">
        <v>340781.52</v>
      </c>
      <c r="F12422" s="6">
        <v>82128.349999999991</v>
      </c>
      <c r="G12422" s="7">
        <v>40114</v>
      </c>
      <c r="H12422" s="7">
        <v>41838</v>
      </c>
      <c r="I12422" s="7">
        <v>51135</v>
      </c>
      <c r="J12422" s="5" t="s">
        <v>7677</v>
      </c>
      <c r="K12422" s="5">
        <v>6206</v>
      </c>
      <c r="L12422" s="5" t="s">
        <v>453</v>
      </c>
      <c r="M12422" s="5" t="s">
        <v>179</v>
      </c>
      <c r="N12422" s="5"/>
      <c r="O12422" s="5" t="s">
        <v>34</v>
      </c>
      <c r="P12422" s="5" t="s">
        <v>1687</v>
      </c>
      <c r="Q12422" s="5" t="s">
        <v>7678</v>
      </c>
    </row>
    <row r="12423" spans="1:17" hidden="1" x14ac:dyDescent="0.35">
      <c r="A12423" s="5" t="s">
        <v>4248</v>
      </c>
      <c r="B12423" s="5" t="s">
        <v>81</v>
      </c>
      <c r="C12423" s="5" t="s">
        <v>145</v>
      </c>
      <c r="D12423" s="13">
        <v>381</v>
      </c>
      <c r="E12423" s="6">
        <v>1611648.4800000004</v>
      </c>
      <c r="F12423" s="6">
        <v>318671.23999999993</v>
      </c>
      <c r="G12423" s="7">
        <v>39570</v>
      </c>
      <c r="H12423" s="7">
        <v>40702</v>
      </c>
      <c r="I12423" s="7">
        <v>50040</v>
      </c>
      <c r="J12423" s="5" t="s">
        <v>4249</v>
      </c>
      <c r="K12423" s="5">
        <v>6462</v>
      </c>
      <c r="L12423" s="5" t="s">
        <v>1584</v>
      </c>
      <c r="M12423" s="5" t="s">
        <v>430</v>
      </c>
      <c r="N12423" s="5" t="s">
        <v>4250</v>
      </c>
      <c r="O12423" s="5" t="s">
        <v>34</v>
      </c>
      <c r="P12423" s="5" t="s">
        <v>2995</v>
      </c>
      <c r="Q12423" s="5" t="s">
        <v>1806</v>
      </c>
    </row>
    <row r="12424" spans="1:17" hidden="1" x14ac:dyDescent="0.35">
      <c r="A12424" s="5" t="s">
        <v>5854</v>
      </c>
      <c r="B12424" s="5" t="s">
        <v>81</v>
      </c>
      <c r="C12424" s="5" t="s">
        <v>1262</v>
      </c>
      <c r="D12424" s="13">
        <v>382.5</v>
      </c>
      <c r="E12424" s="6">
        <v>1635654.3210000002</v>
      </c>
      <c r="F12424" s="6">
        <v>259867.21000000005</v>
      </c>
      <c r="G12424" s="7">
        <v>39701</v>
      </c>
      <c r="H12424" s="7">
        <v>41374</v>
      </c>
      <c r="I12424" s="7">
        <v>50770</v>
      </c>
      <c r="J12424" s="5" t="s">
        <v>5855</v>
      </c>
      <c r="K12424" s="5">
        <v>5300</v>
      </c>
      <c r="L12424" s="5" t="s">
        <v>655</v>
      </c>
      <c r="M12424" s="5" t="s">
        <v>28</v>
      </c>
      <c r="N12424" s="5" t="s">
        <v>3507</v>
      </c>
      <c r="O12424" s="5" t="s">
        <v>34</v>
      </c>
      <c r="P12424" s="5" t="s">
        <v>3508</v>
      </c>
      <c r="Q12424" s="5" t="s">
        <v>320</v>
      </c>
    </row>
    <row r="12425" spans="1:17" x14ac:dyDescent="0.35">
      <c r="A12425" s="5" t="s">
        <v>9378</v>
      </c>
      <c r="B12425" s="5" t="s">
        <v>18</v>
      </c>
      <c r="C12425" s="5" t="s">
        <v>22</v>
      </c>
      <c r="D12425" s="13">
        <v>383.76</v>
      </c>
      <c r="E12425" s="6">
        <v>318391.34999999998</v>
      </c>
      <c r="F12425" s="6">
        <v>64446.899999999994</v>
      </c>
      <c r="G12425" s="7">
        <v>40505</v>
      </c>
      <c r="H12425" s="7">
        <v>42093</v>
      </c>
      <c r="I12425" s="7">
        <v>49674</v>
      </c>
      <c r="J12425" s="5" t="s">
        <v>9379</v>
      </c>
      <c r="K12425" s="5">
        <v>9630</v>
      </c>
      <c r="L12425" s="5" t="s">
        <v>3176</v>
      </c>
      <c r="M12425" s="5" t="s">
        <v>32</v>
      </c>
      <c r="N12425" s="5" t="s">
        <v>3790</v>
      </c>
      <c r="O12425" s="5" t="s">
        <v>34</v>
      </c>
      <c r="P12425" s="5" t="s">
        <v>3791</v>
      </c>
      <c r="Q12425" s="5" t="s">
        <v>320</v>
      </c>
    </row>
    <row r="12426" spans="1:17" x14ac:dyDescent="0.35">
      <c r="A12426" s="5" t="s">
        <v>13814</v>
      </c>
      <c r="B12426" s="5" t="s">
        <v>18</v>
      </c>
      <c r="C12426" s="5" t="s">
        <v>22</v>
      </c>
      <c r="D12426" s="13">
        <v>383.8</v>
      </c>
      <c r="E12426" s="6">
        <v>499537.8</v>
      </c>
      <c r="F12426" s="6">
        <v>182282.58000000002</v>
      </c>
      <c r="G12426" s="7">
        <v>40813</v>
      </c>
      <c r="H12426" s="7">
        <v>40900</v>
      </c>
      <c r="I12426" s="7">
        <v>50040</v>
      </c>
      <c r="J12426" s="5" t="s">
        <v>13815</v>
      </c>
      <c r="K12426" s="5">
        <v>3940</v>
      </c>
      <c r="L12426" s="5" t="s">
        <v>10692</v>
      </c>
      <c r="M12426" s="5" t="s">
        <v>76</v>
      </c>
      <c r="N12426" s="5" t="s">
        <v>13816</v>
      </c>
      <c r="O12426" s="5"/>
      <c r="P12426" s="5"/>
      <c r="Q12426" s="5"/>
    </row>
    <row r="12427" spans="1:17" x14ac:dyDescent="0.35">
      <c r="A12427" s="5" t="s">
        <v>14506</v>
      </c>
      <c r="B12427" s="5" t="s">
        <v>18</v>
      </c>
      <c r="C12427" s="5" t="s">
        <v>22</v>
      </c>
      <c r="D12427" s="13">
        <v>384.21</v>
      </c>
      <c r="E12427" s="6">
        <v>404585.8</v>
      </c>
      <c r="F12427" s="6">
        <v>65364.840000000004</v>
      </c>
      <c r="G12427" s="7">
        <v>40857</v>
      </c>
      <c r="H12427" s="7">
        <v>42017</v>
      </c>
      <c r="I12427" s="7">
        <v>49340</v>
      </c>
      <c r="J12427" s="5" t="s">
        <v>14507</v>
      </c>
      <c r="K12427" s="5">
        <v>8474</v>
      </c>
      <c r="L12427" s="5" t="s">
        <v>10595</v>
      </c>
      <c r="M12427" s="5" t="s">
        <v>53</v>
      </c>
      <c r="N12427" s="5" t="s">
        <v>2595</v>
      </c>
      <c r="O12427" s="5" t="s">
        <v>86</v>
      </c>
      <c r="P12427" s="5" t="s">
        <v>2596</v>
      </c>
      <c r="Q12427" s="5" t="s">
        <v>2597</v>
      </c>
    </row>
    <row r="12428" spans="1:17" x14ac:dyDescent="0.35">
      <c r="A12428" s="5" t="s">
        <v>9107</v>
      </c>
      <c r="B12428" s="5" t="s">
        <v>18</v>
      </c>
      <c r="C12428" s="5" t="s">
        <v>22</v>
      </c>
      <c r="D12428" s="13">
        <v>386.1</v>
      </c>
      <c r="E12428" s="6">
        <v>251822.80000000002</v>
      </c>
      <c r="F12428" s="6">
        <v>54897.360000000008</v>
      </c>
      <c r="G12428" s="7">
        <v>40430</v>
      </c>
      <c r="H12428" s="7">
        <v>41921</v>
      </c>
      <c r="I12428" s="7">
        <v>49309</v>
      </c>
      <c r="J12428" s="5" t="s">
        <v>9108</v>
      </c>
      <c r="K12428" s="5">
        <v>9325</v>
      </c>
      <c r="L12428" s="5" t="s">
        <v>6852</v>
      </c>
      <c r="M12428" s="5" t="s">
        <v>25</v>
      </c>
      <c r="N12428" s="5" t="s">
        <v>9109</v>
      </c>
      <c r="O12428" s="5" t="s">
        <v>34</v>
      </c>
      <c r="P12428" s="5" t="s">
        <v>838</v>
      </c>
      <c r="Q12428" s="5" t="s">
        <v>269</v>
      </c>
    </row>
    <row r="12429" spans="1:17" x14ac:dyDescent="0.35">
      <c r="A12429" s="5" t="s">
        <v>12110</v>
      </c>
      <c r="B12429" s="5" t="s">
        <v>18</v>
      </c>
      <c r="C12429" s="5" t="s">
        <v>22</v>
      </c>
      <c r="D12429" s="13">
        <v>386.2</v>
      </c>
      <c r="E12429" s="6">
        <v>350507</v>
      </c>
      <c r="F12429" s="6">
        <v>58534.69</v>
      </c>
      <c r="G12429" s="7">
        <v>40709</v>
      </c>
      <c r="H12429" s="7">
        <v>42639</v>
      </c>
      <c r="I12429" s="7">
        <v>50040</v>
      </c>
      <c r="J12429" s="5" t="s">
        <v>12111</v>
      </c>
      <c r="K12429" s="5">
        <v>5634</v>
      </c>
      <c r="L12429" s="5" t="s">
        <v>11178</v>
      </c>
      <c r="M12429" s="5" t="s">
        <v>28</v>
      </c>
      <c r="N12429" s="5"/>
      <c r="O12429" s="5" t="s">
        <v>34</v>
      </c>
      <c r="P12429" s="5" t="s">
        <v>497</v>
      </c>
      <c r="Q12429" s="5" t="s">
        <v>1279</v>
      </c>
    </row>
    <row r="12430" spans="1:17" x14ac:dyDescent="0.35">
      <c r="A12430" s="5" t="s">
        <v>11562</v>
      </c>
      <c r="B12430" s="5" t="s">
        <v>18</v>
      </c>
      <c r="C12430" s="5" t="s">
        <v>22</v>
      </c>
      <c r="D12430" s="13">
        <v>386.96</v>
      </c>
      <c r="E12430" s="6">
        <v>331369.99999999994</v>
      </c>
      <c r="F12430" s="6">
        <v>63291.689999999995</v>
      </c>
      <c r="G12430" s="7">
        <v>40701</v>
      </c>
      <c r="H12430" s="7">
        <v>42227</v>
      </c>
      <c r="I12430" s="7">
        <v>49674</v>
      </c>
      <c r="J12430" s="5" t="s">
        <v>11563</v>
      </c>
      <c r="K12430" s="5">
        <v>9325</v>
      </c>
      <c r="L12430" s="5" t="s">
        <v>6852</v>
      </c>
      <c r="M12430" s="5" t="s">
        <v>25</v>
      </c>
      <c r="N12430" s="5" t="s">
        <v>9109</v>
      </c>
      <c r="O12430" s="5" t="s">
        <v>34</v>
      </c>
      <c r="P12430" s="5" t="s">
        <v>838</v>
      </c>
      <c r="Q12430" s="5" t="s">
        <v>269</v>
      </c>
    </row>
    <row r="12431" spans="1:17" x14ac:dyDescent="0.35">
      <c r="A12431" s="5" t="s">
        <v>14266</v>
      </c>
      <c r="B12431" s="5" t="s">
        <v>18</v>
      </c>
      <c r="C12431" s="5" t="s">
        <v>22</v>
      </c>
      <c r="D12431" s="13">
        <v>387.48</v>
      </c>
      <c r="E12431" s="6">
        <v>363612.45</v>
      </c>
      <c r="F12431" s="6">
        <v>73600.289999999994</v>
      </c>
      <c r="G12431" s="7">
        <v>40836</v>
      </c>
      <c r="H12431" s="7">
        <v>42076</v>
      </c>
      <c r="I12431" s="7">
        <v>49674</v>
      </c>
      <c r="J12431" s="5" t="s">
        <v>14267</v>
      </c>
      <c r="K12431" s="5">
        <v>8226</v>
      </c>
      <c r="L12431" s="5" t="s">
        <v>665</v>
      </c>
      <c r="M12431" s="5" t="s">
        <v>408</v>
      </c>
      <c r="N12431" s="5" t="s">
        <v>13983</v>
      </c>
      <c r="O12431" s="5" t="s">
        <v>34</v>
      </c>
      <c r="P12431" s="5" t="s">
        <v>13984</v>
      </c>
      <c r="Q12431" s="5" t="s">
        <v>2452</v>
      </c>
    </row>
    <row r="12432" spans="1:17" x14ac:dyDescent="0.35">
      <c r="A12432" s="5" t="s">
        <v>14867</v>
      </c>
      <c r="B12432" s="5" t="s">
        <v>18</v>
      </c>
      <c r="C12432" s="5" t="s">
        <v>22</v>
      </c>
      <c r="D12432" s="13">
        <v>388.18</v>
      </c>
      <c r="E12432" s="6">
        <v>374899.75</v>
      </c>
      <c r="F12432" s="6">
        <v>62608.259999999987</v>
      </c>
      <c r="G12432" s="7">
        <v>40898</v>
      </c>
      <c r="H12432" s="7">
        <v>41963</v>
      </c>
      <c r="I12432" s="7">
        <v>49278</v>
      </c>
      <c r="J12432" s="5" t="s">
        <v>14868</v>
      </c>
      <c r="K12432" s="5">
        <v>1633</v>
      </c>
      <c r="L12432" s="5" t="s">
        <v>4366</v>
      </c>
      <c r="M12432" s="5" t="s">
        <v>55</v>
      </c>
      <c r="N12432" s="5"/>
      <c r="O12432" s="5" t="s">
        <v>34</v>
      </c>
      <c r="P12432" s="5" t="s">
        <v>14869</v>
      </c>
      <c r="Q12432" s="5" t="s">
        <v>45</v>
      </c>
    </row>
    <row r="12433" spans="1:17" hidden="1" x14ac:dyDescent="0.35">
      <c r="A12433" s="5" t="s">
        <v>5359</v>
      </c>
      <c r="B12433" s="5" t="s">
        <v>81</v>
      </c>
      <c r="C12433" s="5" t="s">
        <v>125</v>
      </c>
      <c r="D12433" s="13">
        <v>390</v>
      </c>
      <c r="E12433" s="6">
        <v>1886019.62</v>
      </c>
      <c r="F12433" s="6">
        <v>373557.37000000011</v>
      </c>
      <c r="G12433" s="7">
        <v>39610</v>
      </c>
      <c r="H12433" s="7">
        <v>38726</v>
      </c>
      <c r="I12433" s="7">
        <v>48213</v>
      </c>
      <c r="J12433" s="5" t="s">
        <v>5360</v>
      </c>
      <c r="K12433" s="5">
        <v>4222</v>
      </c>
      <c r="L12433" s="5" t="s">
        <v>5361</v>
      </c>
      <c r="M12433" s="5" t="s">
        <v>344</v>
      </c>
      <c r="N12433" s="5" t="s">
        <v>1335</v>
      </c>
      <c r="O12433" s="5" t="s">
        <v>34</v>
      </c>
      <c r="P12433" s="5" t="s">
        <v>1336</v>
      </c>
      <c r="Q12433" s="5" t="s">
        <v>1337</v>
      </c>
    </row>
    <row r="12434" spans="1:17" x14ac:dyDescent="0.35">
      <c r="A12434" s="5" t="s">
        <v>9748</v>
      </c>
      <c r="B12434" s="5" t="s">
        <v>18</v>
      </c>
      <c r="C12434" s="5" t="s">
        <v>22</v>
      </c>
      <c r="D12434" s="13">
        <v>391.08</v>
      </c>
      <c r="E12434" s="6">
        <v>398646.25</v>
      </c>
      <c r="F12434" s="6">
        <v>73658.849999999991</v>
      </c>
      <c r="G12434" s="7">
        <v>40521</v>
      </c>
      <c r="H12434" s="7">
        <v>42020</v>
      </c>
      <c r="I12434" s="7">
        <v>49674</v>
      </c>
      <c r="J12434" s="5" t="s">
        <v>9749</v>
      </c>
      <c r="K12434" s="5">
        <v>2088</v>
      </c>
      <c r="L12434" s="5" t="s">
        <v>3046</v>
      </c>
      <c r="M12434" s="5" t="s">
        <v>583</v>
      </c>
      <c r="N12434" s="5" t="s">
        <v>9750</v>
      </c>
      <c r="O12434" s="5" t="s">
        <v>34</v>
      </c>
      <c r="P12434" s="5" t="s">
        <v>1062</v>
      </c>
      <c r="Q12434" s="5" t="s">
        <v>7617</v>
      </c>
    </row>
    <row r="12435" spans="1:17" x14ac:dyDescent="0.35">
      <c r="A12435" s="5" t="s">
        <v>265</v>
      </c>
      <c r="B12435" s="5" t="s">
        <v>18</v>
      </c>
      <c r="C12435" s="5" t="s">
        <v>22</v>
      </c>
      <c r="D12435" s="13">
        <v>392.5</v>
      </c>
      <c r="E12435" s="6">
        <v>391812.8</v>
      </c>
      <c r="F12435" s="6">
        <v>88767.229999999981</v>
      </c>
      <c r="G12435" s="7">
        <v>39573</v>
      </c>
      <c r="H12435" s="7">
        <v>40352</v>
      </c>
      <c r="I12435" s="7">
        <v>49674</v>
      </c>
      <c r="J12435" s="5" t="s">
        <v>266</v>
      </c>
      <c r="K12435" s="5">
        <v>4900</v>
      </c>
      <c r="L12435" s="5" t="s">
        <v>267</v>
      </c>
      <c r="M12435" s="5" t="s">
        <v>51</v>
      </c>
      <c r="N12435" s="5" t="s">
        <v>268</v>
      </c>
      <c r="O12435" s="5" t="s">
        <v>34</v>
      </c>
      <c r="P12435" s="5" t="s">
        <v>269</v>
      </c>
      <c r="Q12435" s="5" t="s">
        <v>270</v>
      </c>
    </row>
    <row r="12436" spans="1:17" x14ac:dyDescent="0.35">
      <c r="A12436" s="5" t="s">
        <v>13829</v>
      </c>
      <c r="B12436" s="5" t="s">
        <v>18</v>
      </c>
      <c r="C12436" s="5" t="s">
        <v>19</v>
      </c>
      <c r="D12436" s="13">
        <v>393.42</v>
      </c>
      <c r="E12436" s="6">
        <v>414708</v>
      </c>
      <c r="F12436" s="6">
        <v>91587.449999999939</v>
      </c>
      <c r="G12436" s="7">
        <v>40809</v>
      </c>
      <c r="H12436" s="7">
        <v>41614</v>
      </c>
      <c r="I12436" s="7">
        <v>50770</v>
      </c>
      <c r="J12436" s="5" t="s">
        <v>13830</v>
      </c>
      <c r="K12436" s="5">
        <v>1417</v>
      </c>
      <c r="L12436" s="5" t="s">
        <v>1942</v>
      </c>
      <c r="M12436" s="5" t="s">
        <v>21</v>
      </c>
      <c r="N12436" s="5" t="s">
        <v>158</v>
      </c>
      <c r="O12436" s="5" t="s">
        <v>34</v>
      </c>
      <c r="P12436" s="5" t="s">
        <v>159</v>
      </c>
      <c r="Q12436" s="5" t="s">
        <v>160</v>
      </c>
    </row>
    <row r="12437" spans="1:17" x14ac:dyDescent="0.35">
      <c r="A12437" s="5" t="s">
        <v>14463</v>
      </c>
      <c r="B12437" s="5" t="s">
        <v>18</v>
      </c>
      <c r="C12437" s="5" t="s">
        <v>22</v>
      </c>
      <c r="D12437" s="13">
        <v>395.64</v>
      </c>
      <c r="E12437" s="6">
        <v>367439.80000000005</v>
      </c>
      <c r="F12437" s="6">
        <v>40042.68</v>
      </c>
      <c r="G12437" s="7">
        <v>40852</v>
      </c>
      <c r="H12437" s="7">
        <v>42794</v>
      </c>
      <c r="I12437" s="7">
        <v>50405</v>
      </c>
      <c r="J12437" s="5" t="s">
        <v>14464</v>
      </c>
      <c r="K12437" s="5">
        <v>8308</v>
      </c>
      <c r="L12437" s="5" t="s">
        <v>14465</v>
      </c>
      <c r="M12437" s="5" t="s">
        <v>53</v>
      </c>
      <c r="N12437" s="5" t="s">
        <v>9055</v>
      </c>
      <c r="O12437" s="5" t="s">
        <v>34</v>
      </c>
      <c r="P12437" s="5" t="s">
        <v>9056</v>
      </c>
      <c r="Q12437" s="5" t="s">
        <v>1171</v>
      </c>
    </row>
    <row r="12438" spans="1:17" x14ac:dyDescent="0.35">
      <c r="A12438" s="5" t="s">
        <v>11328</v>
      </c>
      <c r="B12438" s="5" t="s">
        <v>18</v>
      </c>
      <c r="C12438" s="5" t="s">
        <v>22</v>
      </c>
      <c r="D12438" s="13">
        <v>396.27</v>
      </c>
      <c r="E12438" s="6">
        <v>372941.51999999996</v>
      </c>
      <c r="F12438" s="6">
        <v>62123.659999999996</v>
      </c>
      <c r="G12438" s="7">
        <v>40672</v>
      </c>
      <c r="H12438" s="7">
        <v>41981</v>
      </c>
      <c r="I12438" s="7">
        <v>49309</v>
      </c>
      <c r="J12438" s="5" t="s">
        <v>2086</v>
      </c>
      <c r="K12438" s="5">
        <v>7402</v>
      </c>
      <c r="L12438" s="5" t="s">
        <v>205</v>
      </c>
      <c r="M12438" s="5" t="s">
        <v>99</v>
      </c>
      <c r="N12438" s="5" t="s">
        <v>9956</v>
      </c>
      <c r="O12438" s="5" t="s">
        <v>34</v>
      </c>
      <c r="P12438" s="5" t="s">
        <v>9957</v>
      </c>
      <c r="Q12438" s="5" t="s">
        <v>366</v>
      </c>
    </row>
    <row r="12439" spans="1:17" x14ac:dyDescent="0.35">
      <c r="A12439" s="5" t="s">
        <v>2647</v>
      </c>
      <c r="B12439" s="5" t="s">
        <v>18</v>
      </c>
      <c r="C12439" s="5" t="s">
        <v>22</v>
      </c>
      <c r="D12439" s="13">
        <v>396.9</v>
      </c>
      <c r="E12439" s="6">
        <v>362601.75</v>
      </c>
      <c r="F12439" s="6">
        <v>113123.65999999997</v>
      </c>
      <c r="G12439" s="7">
        <v>39570</v>
      </c>
      <c r="H12439" s="7">
        <v>41031</v>
      </c>
      <c r="I12439" s="7">
        <v>50405</v>
      </c>
      <c r="J12439" s="5" t="s">
        <v>2648</v>
      </c>
      <c r="K12439" s="5">
        <v>4543</v>
      </c>
      <c r="L12439" s="5" t="s">
        <v>681</v>
      </c>
      <c r="M12439" s="5" t="s">
        <v>210</v>
      </c>
      <c r="N12439" s="5" t="s">
        <v>2595</v>
      </c>
      <c r="O12439" s="5" t="s">
        <v>86</v>
      </c>
      <c r="P12439" s="5" t="s">
        <v>2596</v>
      </c>
      <c r="Q12439" s="5" t="s">
        <v>2597</v>
      </c>
    </row>
    <row r="12440" spans="1:17" x14ac:dyDescent="0.35">
      <c r="A12440" s="5" t="s">
        <v>12802</v>
      </c>
      <c r="B12440" s="5" t="s">
        <v>18</v>
      </c>
      <c r="C12440" s="5" t="s">
        <v>22</v>
      </c>
      <c r="D12440" s="13">
        <v>397.25</v>
      </c>
      <c r="E12440" s="6">
        <v>453786.19999999995</v>
      </c>
      <c r="F12440" s="6">
        <v>95223.49000000002</v>
      </c>
      <c r="G12440" s="7">
        <v>40746</v>
      </c>
      <c r="H12440" s="7">
        <v>41609</v>
      </c>
      <c r="I12440" s="7">
        <v>50770</v>
      </c>
      <c r="J12440" s="5" t="s">
        <v>2877</v>
      </c>
      <c r="K12440" s="5">
        <v>4127</v>
      </c>
      <c r="L12440" s="5" t="s">
        <v>2878</v>
      </c>
      <c r="M12440" s="5" t="s">
        <v>344</v>
      </c>
      <c r="N12440" s="5" t="s">
        <v>999</v>
      </c>
      <c r="O12440" s="5" t="s">
        <v>34</v>
      </c>
      <c r="P12440" s="5" t="s">
        <v>1000</v>
      </c>
      <c r="Q12440" s="5" t="s">
        <v>1001</v>
      </c>
    </row>
    <row r="12441" spans="1:17" x14ac:dyDescent="0.35">
      <c r="A12441" s="5" t="s">
        <v>11262</v>
      </c>
      <c r="B12441" s="5" t="s">
        <v>18</v>
      </c>
      <c r="C12441" s="5" t="s">
        <v>22</v>
      </c>
      <c r="D12441" s="13">
        <v>398.75</v>
      </c>
      <c r="E12441" s="6">
        <v>334202.08</v>
      </c>
      <c r="F12441" s="6">
        <v>72856.06</v>
      </c>
      <c r="G12441" s="7">
        <v>40667</v>
      </c>
      <c r="H12441" s="7">
        <v>42066</v>
      </c>
      <c r="I12441" s="7">
        <v>49674</v>
      </c>
      <c r="J12441" s="5" t="s">
        <v>11263</v>
      </c>
      <c r="K12441" s="5">
        <v>6025</v>
      </c>
      <c r="L12441" s="5" t="s">
        <v>4402</v>
      </c>
      <c r="M12441" s="5" t="s">
        <v>179</v>
      </c>
      <c r="N12441" s="5"/>
      <c r="O12441" s="5" t="s">
        <v>34</v>
      </c>
      <c r="P12441" s="5" t="s">
        <v>1238</v>
      </c>
      <c r="Q12441" s="5" t="s">
        <v>1766</v>
      </c>
    </row>
    <row r="12442" spans="1:17" x14ac:dyDescent="0.35">
      <c r="A12442" s="5" t="s">
        <v>13409</v>
      </c>
      <c r="B12442" s="5" t="s">
        <v>18</v>
      </c>
      <c r="C12442" s="5" t="s">
        <v>22</v>
      </c>
      <c r="D12442" s="13">
        <v>398.82</v>
      </c>
      <c r="E12442" s="6">
        <v>298680.41000000003</v>
      </c>
      <c r="F12442" s="6">
        <v>57047.97</v>
      </c>
      <c r="G12442" s="7">
        <v>40791</v>
      </c>
      <c r="H12442" s="7">
        <v>42265</v>
      </c>
      <c r="I12442" s="7">
        <v>49674</v>
      </c>
      <c r="J12442" s="5" t="s">
        <v>13410</v>
      </c>
      <c r="K12442" s="5">
        <v>6277</v>
      </c>
      <c r="L12442" s="5" t="s">
        <v>7874</v>
      </c>
      <c r="M12442" s="5" t="s">
        <v>179</v>
      </c>
      <c r="N12442" s="5"/>
      <c r="O12442" s="5" t="s">
        <v>34</v>
      </c>
      <c r="P12442" s="5" t="s">
        <v>4837</v>
      </c>
      <c r="Q12442" s="5" t="s">
        <v>1047</v>
      </c>
    </row>
    <row r="12443" spans="1:17" hidden="1" x14ac:dyDescent="0.35">
      <c r="A12443" s="5" t="s">
        <v>1564</v>
      </c>
      <c r="B12443" s="5" t="s">
        <v>287</v>
      </c>
      <c r="C12443" s="5" t="s">
        <v>658</v>
      </c>
      <c r="D12443" s="13">
        <v>400</v>
      </c>
      <c r="E12443" s="6">
        <v>2305990.483</v>
      </c>
      <c r="F12443" s="6">
        <v>849044.33000000019</v>
      </c>
      <c r="G12443" s="7">
        <v>39570</v>
      </c>
      <c r="H12443" s="7">
        <v>40749</v>
      </c>
      <c r="I12443" s="7">
        <v>48213</v>
      </c>
      <c r="J12443" s="5" t="s">
        <v>1565</v>
      </c>
      <c r="K12443" s="5">
        <v>3264</v>
      </c>
      <c r="L12443" s="5" t="s">
        <v>1566</v>
      </c>
      <c r="M12443" s="5" t="s">
        <v>51</v>
      </c>
      <c r="N12443" s="5" t="s">
        <v>1564</v>
      </c>
      <c r="O12443" s="5" t="s">
        <v>34</v>
      </c>
      <c r="P12443" s="5" t="s">
        <v>1567</v>
      </c>
      <c r="Q12443" s="5" t="s">
        <v>254</v>
      </c>
    </row>
    <row r="12444" spans="1:17" hidden="1" x14ac:dyDescent="0.35">
      <c r="A12444" s="5" t="s">
        <v>5180</v>
      </c>
      <c r="B12444" s="5" t="s">
        <v>81</v>
      </c>
      <c r="C12444" s="5" t="s">
        <v>145</v>
      </c>
      <c r="D12444" s="13">
        <v>400</v>
      </c>
      <c r="E12444" s="6">
        <v>1969791.6600000001</v>
      </c>
      <c r="F12444" s="6">
        <v>397524.24000000005</v>
      </c>
      <c r="G12444" s="7">
        <v>39582</v>
      </c>
      <c r="H12444" s="7">
        <v>39515</v>
      </c>
      <c r="I12444" s="7">
        <v>48944</v>
      </c>
      <c r="J12444" s="5" t="s">
        <v>5181</v>
      </c>
      <c r="K12444" s="5">
        <v>7164</v>
      </c>
      <c r="L12444" s="5" t="s">
        <v>5182</v>
      </c>
      <c r="M12444" s="5" t="s">
        <v>99</v>
      </c>
      <c r="N12444" s="5" t="s">
        <v>5183</v>
      </c>
      <c r="O12444" s="5" t="s">
        <v>34</v>
      </c>
      <c r="P12444" s="5" t="s">
        <v>3245</v>
      </c>
      <c r="Q12444" s="5" t="s">
        <v>5184</v>
      </c>
    </row>
    <row r="12445" spans="1:17" hidden="1" x14ac:dyDescent="0.35">
      <c r="A12445" s="5" t="s">
        <v>6342</v>
      </c>
      <c r="B12445" s="5" t="s">
        <v>287</v>
      </c>
      <c r="C12445" s="5" t="s">
        <v>288</v>
      </c>
      <c r="D12445" s="13">
        <v>400</v>
      </c>
      <c r="E12445" s="6">
        <v>1502454.0730000003</v>
      </c>
      <c r="F12445" s="6">
        <v>277791.99</v>
      </c>
      <c r="G12445" s="7">
        <v>39804</v>
      </c>
      <c r="H12445" s="7">
        <v>41579</v>
      </c>
      <c r="I12445" s="7">
        <v>48944</v>
      </c>
      <c r="J12445" s="5" t="s">
        <v>6343</v>
      </c>
      <c r="K12445" s="5">
        <v>8600</v>
      </c>
      <c r="L12445" s="5" t="s">
        <v>3449</v>
      </c>
      <c r="M12445" s="5" t="s">
        <v>53</v>
      </c>
      <c r="N12445" s="5" t="s">
        <v>6344</v>
      </c>
      <c r="O12445" s="5" t="s">
        <v>34</v>
      </c>
      <c r="P12445" s="5" t="s">
        <v>6345</v>
      </c>
      <c r="Q12445" s="5" t="s">
        <v>856</v>
      </c>
    </row>
    <row r="12446" spans="1:17" hidden="1" x14ac:dyDescent="0.35">
      <c r="A12446" s="5" t="s">
        <v>7761</v>
      </c>
      <c r="B12446" s="5" t="s">
        <v>81</v>
      </c>
      <c r="C12446" s="5" t="s">
        <v>145</v>
      </c>
      <c r="D12446" s="13">
        <v>400</v>
      </c>
      <c r="E12446" s="6">
        <v>2114252</v>
      </c>
      <c r="F12446" s="6">
        <v>404301.49999999994</v>
      </c>
      <c r="G12446" s="7">
        <v>40136</v>
      </c>
      <c r="H12446" s="7">
        <v>41030</v>
      </c>
      <c r="I12446" s="7">
        <v>50405</v>
      </c>
      <c r="J12446" s="5" t="s">
        <v>7762</v>
      </c>
      <c r="K12446" s="5">
        <v>1863</v>
      </c>
      <c r="L12446" s="5" t="s">
        <v>7763</v>
      </c>
      <c r="M12446" s="5" t="s">
        <v>21</v>
      </c>
      <c r="N12446" s="5" t="s">
        <v>7764</v>
      </c>
      <c r="O12446" s="5" t="s">
        <v>34</v>
      </c>
      <c r="P12446" s="5" t="s">
        <v>7765</v>
      </c>
      <c r="Q12446" s="5" t="s">
        <v>4000</v>
      </c>
    </row>
    <row r="12447" spans="1:17" x14ac:dyDescent="0.35">
      <c r="A12447" s="5" t="s">
        <v>1613</v>
      </c>
      <c r="B12447" s="5" t="s">
        <v>18</v>
      </c>
      <c r="C12447" s="5" t="s">
        <v>22</v>
      </c>
      <c r="D12447" s="13">
        <v>401.8</v>
      </c>
      <c r="E12447" s="6">
        <v>402189.60000000003</v>
      </c>
      <c r="F12447" s="6">
        <v>123980.44000000002</v>
      </c>
      <c r="G12447" s="7">
        <v>39570</v>
      </c>
      <c r="H12447" s="7">
        <v>41430</v>
      </c>
      <c r="I12447" s="7">
        <v>50770</v>
      </c>
      <c r="J12447" s="5" t="s">
        <v>1614</v>
      </c>
      <c r="K12447" s="5">
        <v>6055</v>
      </c>
      <c r="L12447" s="5" t="s">
        <v>1615</v>
      </c>
      <c r="M12447" s="5" t="s">
        <v>460</v>
      </c>
      <c r="N12447" s="5" t="s">
        <v>1616</v>
      </c>
      <c r="O12447" s="5" t="s">
        <v>34</v>
      </c>
      <c r="P12447" s="5" t="s">
        <v>1617</v>
      </c>
      <c r="Q12447" s="5" t="s">
        <v>1137</v>
      </c>
    </row>
    <row r="12448" spans="1:17" x14ac:dyDescent="0.35">
      <c r="A12448" s="5" t="s">
        <v>10459</v>
      </c>
      <c r="B12448" s="5" t="s">
        <v>18</v>
      </c>
      <c r="C12448" s="5" t="s">
        <v>22</v>
      </c>
      <c r="D12448" s="13">
        <v>401.8</v>
      </c>
      <c r="E12448" s="6">
        <v>381026</v>
      </c>
      <c r="F12448" s="6">
        <v>139037.33000000002</v>
      </c>
      <c r="G12448" s="7">
        <v>40617</v>
      </c>
      <c r="H12448" s="7">
        <v>40814</v>
      </c>
      <c r="I12448" s="7">
        <v>50040</v>
      </c>
      <c r="J12448" s="5" t="s">
        <v>10460</v>
      </c>
      <c r="K12448" s="5">
        <v>3604</v>
      </c>
      <c r="L12448" s="5" t="s">
        <v>392</v>
      </c>
      <c r="M12448" s="5" t="s">
        <v>51</v>
      </c>
      <c r="N12448" s="5" t="s">
        <v>10013</v>
      </c>
      <c r="O12448" s="5" t="s">
        <v>34</v>
      </c>
      <c r="P12448" s="5" t="s">
        <v>9269</v>
      </c>
      <c r="Q12448" s="5" t="s">
        <v>433</v>
      </c>
    </row>
    <row r="12449" spans="1:17" x14ac:dyDescent="0.35">
      <c r="A12449" s="5" t="s">
        <v>7179</v>
      </c>
      <c r="B12449" s="5" t="s">
        <v>18</v>
      </c>
      <c r="C12449" s="5" t="s">
        <v>22</v>
      </c>
      <c r="D12449" s="13">
        <v>401.9</v>
      </c>
      <c r="E12449" s="6">
        <v>406243.68</v>
      </c>
      <c r="F12449" s="6">
        <v>123344.2</v>
      </c>
      <c r="G12449" s="7">
        <v>39976</v>
      </c>
      <c r="H12449" s="7">
        <v>41180</v>
      </c>
      <c r="I12449" s="7">
        <v>50405</v>
      </c>
      <c r="J12449" s="5" t="s">
        <v>7180</v>
      </c>
      <c r="K12449" s="5">
        <v>7013</v>
      </c>
      <c r="L12449" s="5" t="s">
        <v>1852</v>
      </c>
      <c r="M12449" s="5" t="s">
        <v>99</v>
      </c>
      <c r="N12449" s="5" t="s">
        <v>4333</v>
      </c>
      <c r="O12449" s="5" t="s">
        <v>34</v>
      </c>
      <c r="P12449" s="5" t="s">
        <v>497</v>
      </c>
      <c r="Q12449" s="5" t="s">
        <v>3626</v>
      </c>
    </row>
    <row r="12450" spans="1:17" x14ac:dyDescent="0.35">
      <c r="A12450" s="5" t="s">
        <v>7188</v>
      </c>
      <c r="B12450" s="5" t="s">
        <v>18</v>
      </c>
      <c r="C12450" s="5" t="s">
        <v>22</v>
      </c>
      <c r="D12450" s="13">
        <v>404.3</v>
      </c>
      <c r="E12450" s="6">
        <v>406166.2</v>
      </c>
      <c r="F12450" s="6">
        <v>123320.66000000003</v>
      </c>
      <c r="G12450" s="7">
        <v>39976</v>
      </c>
      <c r="H12450" s="7">
        <v>41261</v>
      </c>
      <c r="I12450" s="7">
        <v>50405</v>
      </c>
      <c r="J12450" s="5" t="s">
        <v>7189</v>
      </c>
      <c r="K12450" s="5">
        <v>5618</v>
      </c>
      <c r="L12450" s="5" t="s">
        <v>7190</v>
      </c>
      <c r="M12450" s="5" t="s">
        <v>28</v>
      </c>
      <c r="N12450" s="5"/>
      <c r="O12450" s="5" t="s">
        <v>34</v>
      </c>
      <c r="P12450" s="5" t="s">
        <v>3983</v>
      </c>
      <c r="Q12450" s="5" t="s">
        <v>443</v>
      </c>
    </row>
    <row r="12451" spans="1:17" hidden="1" x14ac:dyDescent="0.35">
      <c r="A12451" s="5" t="s">
        <v>7974</v>
      </c>
      <c r="B12451" s="5" t="s">
        <v>81</v>
      </c>
      <c r="C12451" s="5" t="s">
        <v>82</v>
      </c>
      <c r="D12451" s="13">
        <v>405</v>
      </c>
      <c r="E12451" s="6">
        <v>1909652.0000000002</v>
      </c>
      <c r="F12451" s="6">
        <v>352084.37</v>
      </c>
      <c r="G12451" s="7">
        <v>40170</v>
      </c>
      <c r="H12451" s="7">
        <v>41934</v>
      </c>
      <c r="I12451" s="7">
        <v>51135</v>
      </c>
      <c r="J12451" s="5" t="s">
        <v>3931</v>
      </c>
      <c r="K12451" s="5">
        <v>3715</v>
      </c>
      <c r="L12451" s="5" t="s">
        <v>3715</v>
      </c>
      <c r="M12451" s="5" t="s">
        <v>51</v>
      </c>
      <c r="N12451" s="5" t="s">
        <v>3932</v>
      </c>
      <c r="O12451" s="5" t="s">
        <v>34</v>
      </c>
      <c r="P12451" s="5" t="s">
        <v>3933</v>
      </c>
      <c r="Q12451" s="5" t="s">
        <v>366</v>
      </c>
    </row>
    <row r="12452" spans="1:17" x14ac:dyDescent="0.35">
      <c r="A12452" s="5" t="s">
        <v>12993</v>
      </c>
      <c r="B12452" s="5" t="s">
        <v>18</v>
      </c>
      <c r="C12452" s="5" t="s">
        <v>22</v>
      </c>
      <c r="D12452" s="13">
        <v>406</v>
      </c>
      <c r="E12452" s="6">
        <v>322434.60000000003</v>
      </c>
      <c r="F12452" s="6">
        <v>77539.960000000021</v>
      </c>
      <c r="G12452" s="7">
        <v>40758</v>
      </c>
      <c r="H12452" s="7">
        <v>41264</v>
      </c>
      <c r="I12452" s="7">
        <v>50405</v>
      </c>
      <c r="J12452" s="5" t="s">
        <v>9366</v>
      </c>
      <c r="K12452" s="5">
        <v>9050</v>
      </c>
      <c r="L12452" s="5" t="s">
        <v>1228</v>
      </c>
      <c r="M12452" s="5" t="s">
        <v>318</v>
      </c>
      <c r="N12452" s="5" t="s">
        <v>12994</v>
      </c>
      <c r="O12452" s="5" t="s">
        <v>34</v>
      </c>
      <c r="P12452" s="5" t="s">
        <v>12995</v>
      </c>
      <c r="Q12452" s="5" t="s">
        <v>946</v>
      </c>
    </row>
    <row r="12453" spans="1:17" x14ac:dyDescent="0.35">
      <c r="A12453" s="5" t="s">
        <v>14793</v>
      </c>
      <c r="B12453" s="5" t="s">
        <v>18</v>
      </c>
      <c r="C12453" s="5" t="s">
        <v>22</v>
      </c>
      <c r="D12453" s="13">
        <v>407.26</v>
      </c>
      <c r="E12453" s="6">
        <v>294371.63999999996</v>
      </c>
      <c r="F12453" s="6">
        <v>42259.930000000008</v>
      </c>
      <c r="G12453" s="7">
        <v>40883</v>
      </c>
      <c r="H12453" s="7">
        <v>41485</v>
      </c>
      <c r="I12453" s="7">
        <v>50617</v>
      </c>
      <c r="J12453" s="5" t="s">
        <v>14794</v>
      </c>
      <c r="K12453" s="5">
        <v>8514</v>
      </c>
      <c r="L12453" s="5" t="s">
        <v>1810</v>
      </c>
      <c r="M12453" s="5" t="s">
        <v>25</v>
      </c>
      <c r="N12453" s="5"/>
      <c r="O12453" s="5" t="s">
        <v>34</v>
      </c>
      <c r="P12453" s="5" t="s">
        <v>8398</v>
      </c>
      <c r="Q12453" s="5" t="s">
        <v>433</v>
      </c>
    </row>
    <row r="12454" spans="1:17" x14ac:dyDescent="0.35">
      <c r="A12454" s="5" t="s">
        <v>12753</v>
      </c>
      <c r="B12454" s="5" t="s">
        <v>18</v>
      </c>
      <c r="C12454" s="5" t="s">
        <v>19</v>
      </c>
      <c r="D12454" s="13">
        <v>408.45</v>
      </c>
      <c r="E12454" s="6">
        <v>371597.10000000003</v>
      </c>
      <c r="F12454" s="6">
        <v>74181.420000000013</v>
      </c>
      <c r="G12454" s="7">
        <v>40744</v>
      </c>
      <c r="H12454" s="7">
        <v>41172</v>
      </c>
      <c r="I12454" s="7">
        <v>50405</v>
      </c>
      <c r="J12454" s="5" t="s">
        <v>12754</v>
      </c>
      <c r="K12454" s="5">
        <v>6300</v>
      </c>
      <c r="L12454" s="5" t="s">
        <v>4632</v>
      </c>
      <c r="M12454" s="5" t="s">
        <v>895</v>
      </c>
      <c r="N12454" s="5" t="s">
        <v>12755</v>
      </c>
      <c r="O12454" s="5" t="s">
        <v>34</v>
      </c>
      <c r="P12454" s="5" t="s">
        <v>11969</v>
      </c>
      <c r="Q12454" s="5" t="s">
        <v>5260</v>
      </c>
    </row>
    <row r="12455" spans="1:17" x14ac:dyDescent="0.35">
      <c r="A12455" s="5" t="s">
        <v>11242</v>
      </c>
      <c r="B12455" s="5" t="s">
        <v>18</v>
      </c>
      <c r="C12455" s="5" t="s">
        <v>19</v>
      </c>
      <c r="D12455" s="13">
        <v>409.9</v>
      </c>
      <c r="E12455" s="6">
        <v>421640</v>
      </c>
      <c r="F12455" s="6">
        <v>65379.670000000006</v>
      </c>
      <c r="G12455" s="7">
        <v>40666</v>
      </c>
      <c r="H12455" s="7">
        <v>42627</v>
      </c>
      <c r="I12455" s="7">
        <v>50040</v>
      </c>
      <c r="J12455" s="5" t="s">
        <v>11243</v>
      </c>
      <c r="K12455" s="5">
        <v>1530</v>
      </c>
      <c r="L12455" s="5" t="s">
        <v>6868</v>
      </c>
      <c r="M12455" s="5" t="s">
        <v>21</v>
      </c>
      <c r="N12455" s="5" t="s">
        <v>10851</v>
      </c>
      <c r="O12455" s="5" t="s">
        <v>34</v>
      </c>
      <c r="P12455" s="5" t="s">
        <v>995</v>
      </c>
      <c r="Q12455" s="5" t="s">
        <v>996</v>
      </c>
    </row>
    <row r="12456" spans="1:17" hidden="1" x14ac:dyDescent="0.35">
      <c r="A12456" s="5" t="s">
        <v>1974</v>
      </c>
      <c r="B12456" s="5" t="s">
        <v>287</v>
      </c>
      <c r="C12456" s="5" t="s">
        <v>658</v>
      </c>
      <c r="D12456" s="13">
        <v>410</v>
      </c>
      <c r="E12456" s="6">
        <v>1975645.9470000002</v>
      </c>
      <c r="F12456" s="6">
        <v>763263.45999999985</v>
      </c>
      <c r="G12456" s="7">
        <v>39570</v>
      </c>
      <c r="H12456" s="7">
        <v>39356</v>
      </c>
      <c r="I12456" s="7">
        <v>46752</v>
      </c>
      <c r="J12456" s="5" t="s">
        <v>1975</v>
      </c>
      <c r="K12456" s="5">
        <v>3178</v>
      </c>
      <c r="L12456" s="5" t="s">
        <v>1976</v>
      </c>
      <c r="M12456" s="5" t="s">
        <v>55</v>
      </c>
      <c r="N12456" s="5"/>
      <c r="O12456" s="5" t="s">
        <v>34</v>
      </c>
      <c r="P12456" s="5" t="s">
        <v>1977</v>
      </c>
      <c r="Q12456" s="5" t="s">
        <v>527</v>
      </c>
    </row>
    <row r="12457" spans="1:17" x14ac:dyDescent="0.35">
      <c r="A12457" s="5" t="s">
        <v>8810</v>
      </c>
      <c r="B12457" s="5" t="s">
        <v>18</v>
      </c>
      <c r="C12457" s="5" t="s">
        <v>22</v>
      </c>
      <c r="D12457" s="13">
        <v>410.12</v>
      </c>
      <c r="E12457" s="6">
        <v>476657.59999999992</v>
      </c>
      <c r="F12457" s="6">
        <v>89400.95</v>
      </c>
      <c r="G12457" s="7">
        <v>40366</v>
      </c>
      <c r="H12457" s="7">
        <v>42235</v>
      </c>
      <c r="I12457" s="7">
        <v>51501</v>
      </c>
      <c r="J12457" s="5" t="s">
        <v>4657</v>
      </c>
      <c r="K12457" s="5">
        <v>3465</v>
      </c>
      <c r="L12457" s="5" t="s">
        <v>737</v>
      </c>
      <c r="M12457" s="5" t="s">
        <v>51</v>
      </c>
      <c r="N12457" s="5" t="s">
        <v>8811</v>
      </c>
      <c r="O12457" s="5" t="s">
        <v>34</v>
      </c>
      <c r="P12457" s="5" t="s">
        <v>8812</v>
      </c>
      <c r="Q12457" s="5" t="s">
        <v>8813</v>
      </c>
    </row>
    <row r="12458" spans="1:17" x14ac:dyDescent="0.35">
      <c r="A12458" s="5" t="s">
        <v>10119</v>
      </c>
      <c r="B12458" s="5" t="s">
        <v>18</v>
      </c>
      <c r="C12458" s="5" t="s">
        <v>22</v>
      </c>
      <c r="D12458" s="13">
        <v>410.82</v>
      </c>
      <c r="E12458" s="6">
        <v>366037.59999999992</v>
      </c>
      <c r="F12458" s="6">
        <v>77149.970000000016</v>
      </c>
      <c r="G12458" s="7">
        <v>40585</v>
      </c>
      <c r="H12458" s="7">
        <v>41627</v>
      </c>
      <c r="I12458" s="7">
        <v>50770</v>
      </c>
      <c r="J12458" s="5" t="s">
        <v>10120</v>
      </c>
      <c r="K12458" s="5">
        <v>3207</v>
      </c>
      <c r="L12458" s="5" t="s">
        <v>3478</v>
      </c>
      <c r="M12458" s="5" t="s">
        <v>51</v>
      </c>
      <c r="N12458" s="5" t="s">
        <v>9385</v>
      </c>
      <c r="O12458" s="5" t="s">
        <v>34</v>
      </c>
      <c r="P12458" s="5" t="s">
        <v>9386</v>
      </c>
      <c r="Q12458" s="5" t="s">
        <v>2797</v>
      </c>
    </row>
    <row r="12459" spans="1:17" x14ac:dyDescent="0.35">
      <c r="A12459" s="5" t="s">
        <v>798</v>
      </c>
      <c r="B12459" s="5" t="s">
        <v>18</v>
      </c>
      <c r="C12459" s="5" t="s">
        <v>22</v>
      </c>
      <c r="D12459" s="13">
        <v>411.2</v>
      </c>
      <c r="E12459" s="6">
        <v>444229.60000000003</v>
      </c>
      <c r="F12459" s="6">
        <v>251606.37000000002</v>
      </c>
      <c r="G12459" s="7">
        <v>39570</v>
      </c>
      <c r="H12459" s="7">
        <v>39968</v>
      </c>
      <c r="I12459" s="7">
        <v>48944</v>
      </c>
      <c r="J12459" s="5" t="s">
        <v>799</v>
      </c>
      <c r="K12459" s="5">
        <v>3713</v>
      </c>
      <c r="L12459" s="5" t="s">
        <v>666</v>
      </c>
      <c r="M12459" s="5" t="s">
        <v>51</v>
      </c>
      <c r="N12459" s="5" t="s">
        <v>800</v>
      </c>
      <c r="O12459" s="5" t="s">
        <v>34</v>
      </c>
      <c r="P12459" s="5" t="s">
        <v>801</v>
      </c>
      <c r="Q12459" s="5" t="s">
        <v>802</v>
      </c>
    </row>
    <row r="12460" spans="1:17" x14ac:dyDescent="0.35">
      <c r="A12460" s="5" t="s">
        <v>14335</v>
      </c>
      <c r="B12460" s="5" t="s">
        <v>18</v>
      </c>
      <c r="C12460" s="5" t="s">
        <v>22</v>
      </c>
      <c r="D12460" s="13">
        <v>411.48</v>
      </c>
      <c r="E12460" s="6">
        <v>319501.8</v>
      </c>
      <c r="F12460" s="6">
        <v>49203.270000000011</v>
      </c>
      <c r="G12460" s="7">
        <v>40841</v>
      </c>
      <c r="H12460" s="7">
        <v>41358</v>
      </c>
      <c r="I12460" s="7">
        <v>50770</v>
      </c>
      <c r="J12460" s="5" t="s">
        <v>14336</v>
      </c>
      <c r="K12460" s="5">
        <v>9315</v>
      </c>
      <c r="L12460" s="5" t="s">
        <v>6106</v>
      </c>
      <c r="M12460" s="5" t="s">
        <v>25</v>
      </c>
      <c r="N12460" s="5"/>
      <c r="O12460" s="5" t="s">
        <v>34</v>
      </c>
      <c r="P12460" s="5" t="s">
        <v>6107</v>
      </c>
      <c r="Q12460" s="5" t="s">
        <v>1119</v>
      </c>
    </row>
    <row r="12461" spans="1:17" x14ac:dyDescent="0.35">
      <c r="A12461" s="5" t="s">
        <v>14827</v>
      </c>
      <c r="B12461" s="5" t="s">
        <v>18</v>
      </c>
      <c r="C12461" s="5" t="s">
        <v>22</v>
      </c>
      <c r="D12461" s="13">
        <v>411.55</v>
      </c>
      <c r="E12461" s="6">
        <v>405969.5</v>
      </c>
      <c r="F12461" s="6">
        <v>35637.85</v>
      </c>
      <c r="G12461" s="7">
        <v>40892</v>
      </c>
      <c r="H12461" s="7">
        <v>42643</v>
      </c>
      <c r="I12461" s="7">
        <v>49948</v>
      </c>
      <c r="J12461" s="5" t="s">
        <v>14828</v>
      </c>
      <c r="K12461" s="5">
        <v>2046</v>
      </c>
      <c r="L12461" s="5" t="s">
        <v>14829</v>
      </c>
      <c r="M12461" s="5" t="s">
        <v>583</v>
      </c>
      <c r="N12461" s="5" t="s">
        <v>9055</v>
      </c>
      <c r="O12461" s="5" t="s">
        <v>34</v>
      </c>
      <c r="P12461" s="5" t="s">
        <v>9056</v>
      </c>
      <c r="Q12461" s="5" t="s">
        <v>1171</v>
      </c>
    </row>
    <row r="12462" spans="1:17" x14ac:dyDescent="0.35">
      <c r="A12462" s="5" t="s">
        <v>8889</v>
      </c>
      <c r="B12462" s="5" t="s">
        <v>18</v>
      </c>
      <c r="C12462" s="5" t="s">
        <v>22</v>
      </c>
      <c r="D12462" s="13">
        <v>413</v>
      </c>
      <c r="E12462" s="6">
        <v>426878.39999999997</v>
      </c>
      <c r="F12462" s="6">
        <v>155372.65</v>
      </c>
      <c r="G12462" s="7">
        <v>40381</v>
      </c>
      <c r="H12462" s="7">
        <v>40893</v>
      </c>
      <c r="I12462" s="7">
        <v>50040</v>
      </c>
      <c r="J12462" s="5" t="s">
        <v>8890</v>
      </c>
      <c r="K12462" s="5">
        <v>1242</v>
      </c>
      <c r="L12462" s="5" t="s">
        <v>2115</v>
      </c>
      <c r="M12462" s="5" t="s">
        <v>332</v>
      </c>
      <c r="N12462" s="5" t="s">
        <v>8891</v>
      </c>
      <c r="O12462" s="5" t="s">
        <v>34</v>
      </c>
      <c r="P12462" s="5" t="s">
        <v>8892</v>
      </c>
      <c r="Q12462" s="5" t="s">
        <v>8893</v>
      </c>
    </row>
    <row r="12463" spans="1:17" x14ac:dyDescent="0.35">
      <c r="A12463" s="5" t="s">
        <v>15336</v>
      </c>
      <c r="B12463" s="5" t="s">
        <v>18</v>
      </c>
      <c r="C12463" s="5" t="s">
        <v>22</v>
      </c>
      <c r="D12463" s="13">
        <v>413.72</v>
      </c>
      <c r="E12463" s="6">
        <v>186410.5</v>
      </c>
      <c r="F12463" s="6">
        <v>24577.809999999998</v>
      </c>
      <c r="G12463" s="7">
        <v>40987</v>
      </c>
      <c r="H12463" s="7">
        <v>42276</v>
      </c>
      <c r="I12463" s="7">
        <v>49582</v>
      </c>
      <c r="J12463" s="5" t="s">
        <v>15337</v>
      </c>
      <c r="K12463" s="5">
        <v>3210</v>
      </c>
      <c r="L12463" s="5" t="s">
        <v>2326</v>
      </c>
      <c r="M12463" s="5" t="s">
        <v>55</v>
      </c>
      <c r="N12463" s="5" t="s">
        <v>9385</v>
      </c>
      <c r="O12463" s="5" t="s">
        <v>34</v>
      </c>
      <c r="P12463" s="5" t="s">
        <v>9386</v>
      </c>
      <c r="Q12463" s="5" t="s">
        <v>2797</v>
      </c>
    </row>
    <row r="12464" spans="1:17" x14ac:dyDescent="0.35">
      <c r="A12464" s="5" t="s">
        <v>3159</v>
      </c>
      <c r="B12464" s="5" t="s">
        <v>18</v>
      </c>
      <c r="C12464" s="5" t="s">
        <v>22</v>
      </c>
      <c r="D12464" s="13">
        <v>415.36</v>
      </c>
      <c r="E12464" s="6">
        <v>265953.55</v>
      </c>
      <c r="F12464" s="6">
        <v>77538.910000000018</v>
      </c>
      <c r="G12464" s="7">
        <v>39570</v>
      </c>
      <c r="H12464" s="7">
        <v>39779</v>
      </c>
      <c r="I12464" s="7">
        <v>48944</v>
      </c>
      <c r="J12464" s="5" t="s">
        <v>3160</v>
      </c>
      <c r="K12464" s="5">
        <v>9201</v>
      </c>
      <c r="L12464" s="5" t="s">
        <v>395</v>
      </c>
      <c r="M12464" s="5" t="s">
        <v>32</v>
      </c>
      <c r="N12464" s="5" t="s">
        <v>3161</v>
      </c>
      <c r="O12464" s="5" t="s">
        <v>34</v>
      </c>
      <c r="P12464" s="5" t="s">
        <v>3162</v>
      </c>
      <c r="Q12464" s="5" t="s">
        <v>3163</v>
      </c>
    </row>
    <row r="12465" spans="1:17" x14ac:dyDescent="0.35">
      <c r="A12465" s="5" t="s">
        <v>12652</v>
      </c>
      <c r="B12465" s="5" t="s">
        <v>18</v>
      </c>
      <c r="C12465" s="5" t="s">
        <v>22</v>
      </c>
      <c r="D12465" s="13">
        <v>415.48</v>
      </c>
      <c r="E12465" s="6">
        <v>448211.62400000007</v>
      </c>
      <c r="F12465" s="6">
        <v>90724.340000000011</v>
      </c>
      <c r="G12465" s="7">
        <v>40739</v>
      </c>
      <c r="H12465" s="7">
        <v>42093</v>
      </c>
      <c r="I12465" s="7">
        <v>49674</v>
      </c>
      <c r="J12465" s="5" t="s">
        <v>12653</v>
      </c>
      <c r="K12465" s="5">
        <v>8512</v>
      </c>
      <c r="L12465" s="5" t="s">
        <v>4597</v>
      </c>
      <c r="M12465" s="5" t="s">
        <v>25</v>
      </c>
      <c r="N12465" s="5" t="s">
        <v>12654</v>
      </c>
      <c r="O12465" s="5" t="s">
        <v>34</v>
      </c>
      <c r="P12465" s="5" t="s">
        <v>12655</v>
      </c>
      <c r="Q12465" s="5" t="s">
        <v>1171</v>
      </c>
    </row>
    <row r="12466" spans="1:17" x14ac:dyDescent="0.35">
      <c r="A12466" s="5" t="s">
        <v>14422</v>
      </c>
      <c r="B12466" s="5" t="s">
        <v>18</v>
      </c>
      <c r="C12466" s="5" t="s">
        <v>22</v>
      </c>
      <c r="D12466" s="13">
        <v>416.92</v>
      </c>
      <c r="E12466" s="6">
        <v>364422.2</v>
      </c>
      <c r="F12466" s="6">
        <v>56507.43</v>
      </c>
      <c r="G12466" s="7">
        <v>40850</v>
      </c>
      <c r="H12466" s="7">
        <v>42643</v>
      </c>
      <c r="I12466" s="7">
        <v>50040</v>
      </c>
      <c r="J12466" s="5" t="s">
        <v>14423</v>
      </c>
      <c r="K12466" s="5">
        <v>8934</v>
      </c>
      <c r="L12466" s="5" t="s">
        <v>3623</v>
      </c>
      <c r="M12466" s="5" t="s">
        <v>53</v>
      </c>
      <c r="N12466" s="5" t="s">
        <v>14424</v>
      </c>
      <c r="O12466" s="5" t="s">
        <v>34</v>
      </c>
      <c r="P12466" s="5" t="s">
        <v>533</v>
      </c>
      <c r="Q12466" s="5" t="s">
        <v>14425</v>
      </c>
    </row>
    <row r="12467" spans="1:17" x14ac:dyDescent="0.35">
      <c r="A12467" s="5" t="s">
        <v>11945</v>
      </c>
      <c r="B12467" s="5" t="s">
        <v>18</v>
      </c>
      <c r="C12467" s="5" t="s">
        <v>22</v>
      </c>
      <c r="D12467" s="13">
        <v>417.44</v>
      </c>
      <c r="E12467" s="6">
        <v>379260.79999999993</v>
      </c>
      <c r="F12467" s="6">
        <v>77119.87999999999</v>
      </c>
      <c r="G12467" s="7">
        <v>40702</v>
      </c>
      <c r="H12467" s="7">
        <v>41991</v>
      </c>
      <c r="I12467" s="7">
        <v>49309</v>
      </c>
      <c r="J12467" s="5" t="s">
        <v>11946</v>
      </c>
      <c r="K12467" s="5">
        <v>3510</v>
      </c>
      <c r="L12467" s="5" t="s">
        <v>1934</v>
      </c>
      <c r="M12467" s="5" t="s">
        <v>51</v>
      </c>
      <c r="N12467" s="5" t="s">
        <v>11947</v>
      </c>
      <c r="O12467" s="5" t="s">
        <v>34</v>
      </c>
      <c r="P12467" s="5" t="s">
        <v>5925</v>
      </c>
      <c r="Q12467" s="5" t="s">
        <v>1185</v>
      </c>
    </row>
    <row r="12468" spans="1:17" x14ac:dyDescent="0.35">
      <c r="A12468" s="5" t="s">
        <v>10457</v>
      </c>
      <c r="B12468" s="5" t="s">
        <v>18</v>
      </c>
      <c r="C12468" s="5" t="s">
        <v>22</v>
      </c>
      <c r="D12468" s="13">
        <v>417.6</v>
      </c>
      <c r="E12468" s="6">
        <v>491065.2</v>
      </c>
      <c r="F12468" s="6">
        <v>178734.97</v>
      </c>
      <c r="G12468" s="7">
        <v>40617</v>
      </c>
      <c r="H12468" s="7">
        <v>40892</v>
      </c>
      <c r="I12468" s="7">
        <v>50040</v>
      </c>
      <c r="J12468" s="5" t="s">
        <v>10458</v>
      </c>
      <c r="K12468" s="5">
        <v>3600</v>
      </c>
      <c r="L12468" s="5" t="s">
        <v>392</v>
      </c>
      <c r="M12468" s="5" t="s">
        <v>51</v>
      </c>
      <c r="N12468" s="5" t="s">
        <v>10013</v>
      </c>
      <c r="O12468" s="5" t="s">
        <v>34</v>
      </c>
      <c r="P12468" s="5" t="s">
        <v>9269</v>
      </c>
      <c r="Q12468" s="5" t="s">
        <v>433</v>
      </c>
    </row>
    <row r="12469" spans="1:17" x14ac:dyDescent="0.35">
      <c r="A12469" s="5" t="s">
        <v>12549</v>
      </c>
      <c r="B12469" s="5" t="s">
        <v>18</v>
      </c>
      <c r="C12469" s="5" t="s">
        <v>22</v>
      </c>
      <c r="D12469" s="13">
        <v>420.72</v>
      </c>
      <c r="E12469" s="6">
        <v>456104.25</v>
      </c>
      <c r="F12469" s="6">
        <v>131283.47</v>
      </c>
      <c r="G12469" s="7">
        <v>40732</v>
      </c>
      <c r="H12469" s="7">
        <v>41121</v>
      </c>
      <c r="I12469" s="7">
        <v>50405</v>
      </c>
      <c r="J12469" s="5" t="s">
        <v>12550</v>
      </c>
      <c r="K12469" s="5">
        <v>1688</v>
      </c>
      <c r="L12469" s="5" t="s">
        <v>12551</v>
      </c>
      <c r="M12469" s="5" t="s">
        <v>55</v>
      </c>
      <c r="N12469" s="5"/>
      <c r="O12469" s="5" t="s">
        <v>34</v>
      </c>
      <c r="P12469" s="5" t="s">
        <v>12552</v>
      </c>
      <c r="Q12469" s="5" t="s">
        <v>253</v>
      </c>
    </row>
    <row r="12470" spans="1:17" x14ac:dyDescent="0.35">
      <c r="A12470" s="5" t="s">
        <v>4444</v>
      </c>
      <c r="B12470" s="5" t="s">
        <v>18</v>
      </c>
      <c r="C12470" s="5" t="s">
        <v>22</v>
      </c>
      <c r="D12470" s="13">
        <v>422.7</v>
      </c>
      <c r="E12470" s="6">
        <v>406498.7</v>
      </c>
      <c r="F12470" s="6">
        <v>138519.05000000002</v>
      </c>
      <c r="G12470" s="7">
        <v>39570</v>
      </c>
      <c r="H12470" s="7">
        <v>40848</v>
      </c>
      <c r="I12470" s="7">
        <v>50040</v>
      </c>
      <c r="J12470" s="5" t="s">
        <v>4445</v>
      </c>
      <c r="K12470" s="5">
        <v>3661</v>
      </c>
      <c r="L12470" s="5" t="s">
        <v>1646</v>
      </c>
      <c r="M12470" s="5" t="s">
        <v>51</v>
      </c>
      <c r="N12470" s="5" t="s">
        <v>4446</v>
      </c>
      <c r="O12470" s="5" t="s">
        <v>34</v>
      </c>
      <c r="P12470" s="5" t="s">
        <v>4447</v>
      </c>
      <c r="Q12470" s="5" t="s">
        <v>4448</v>
      </c>
    </row>
    <row r="12471" spans="1:17" hidden="1" x14ac:dyDescent="0.35">
      <c r="A12471" s="5" t="s">
        <v>3409</v>
      </c>
      <c r="B12471" s="5" t="s">
        <v>81</v>
      </c>
      <c r="C12471" s="5" t="s">
        <v>125</v>
      </c>
      <c r="D12471" s="13">
        <v>424</v>
      </c>
      <c r="E12471" s="6">
        <v>973658</v>
      </c>
      <c r="F12471" s="6">
        <v>231430.88999999996</v>
      </c>
      <c r="G12471" s="7">
        <v>39573</v>
      </c>
      <c r="H12471" s="7">
        <v>40162</v>
      </c>
      <c r="I12471" s="7">
        <v>49309</v>
      </c>
      <c r="J12471" s="5" t="s">
        <v>3410</v>
      </c>
      <c r="K12471" s="5">
        <v>8483</v>
      </c>
      <c r="L12471" s="5" t="s">
        <v>3411</v>
      </c>
      <c r="M12471" s="5" t="s">
        <v>53</v>
      </c>
      <c r="N12471" s="5" t="s">
        <v>3412</v>
      </c>
      <c r="O12471" s="5" t="s">
        <v>34</v>
      </c>
      <c r="P12471" s="5" t="s">
        <v>541</v>
      </c>
      <c r="Q12471" s="5" t="s">
        <v>66</v>
      </c>
    </row>
    <row r="12472" spans="1:17" hidden="1" x14ac:dyDescent="0.35">
      <c r="A12472" s="5" t="s">
        <v>3391</v>
      </c>
      <c r="B12472" s="5" t="s">
        <v>287</v>
      </c>
      <c r="C12472" s="5" t="s">
        <v>658</v>
      </c>
      <c r="D12472" s="13">
        <v>425</v>
      </c>
      <c r="E12472" s="6">
        <v>2030593.6950000003</v>
      </c>
      <c r="F12472" s="6">
        <v>754334.89000000013</v>
      </c>
      <c r="G12472" s="7">
        <v>39571</v>
      </c>
      <c r="H12472" s="7">
        <v>39714</v>
      </c>
      <c r="I12472" s="7">
        <v>47118</v>
      </c>
      <c r="J12472" s="5" t="s">
        <v>3392</v>
      </c>
      <c r="K12472" s="5">
        <v>5647</v>
      </c>
      <c r="L12472" s="5" t="s">
        <v>3393</v>
      </c>
      <c r="M12472" s="5" t="s">
        <v>28</v>
      </c>
      <c r="N12472" s="5" t="s">
        <v>3394</v>
      </c>
      <c r="O12472" s="5" t="s">
        <v>34</v>
      </c>
      <c r="P12472" s="5" t="s">
        <v>3395</v>
      </c>
      <c r="Q12472" s="5" t="s">
        <v>1279</v>
      </c>
    </row>
    <row r="12473" spans="1:17" hidden="1" x14ac:dyDescent="0.35">
      <c r="A12473" s="5" t="s">
        <v>6251</v>
      </c>
      <c r="B12473" s="5" t="s">
        <v>81</v>
      </c>
      <c r="C12473" s="5" t="s">
        <v>82</v>
      </c>
      <c r="D12473" s="13">
        <v>425</v>
      </c>
      <c r="E12473" s="6">
        <v>2296380.1550000003</v>
      </c>
      <c r="F12473" s="6">
        <v>520695.13</v>
      </c>
      <c r="G12473" s="7">
        <v>39783</v>
      </c>
      <c r="H12473" s="7">
        <v>42419</v>
      </c>
      <c r="I12473" s="7">
        <v>51866</v>
      </c>
      <c r="J12473" s="5" t="s">
        <v>6252</v>
      </c>
      <c r="K12473" s="5">
        <v>3432</v>
      </c>
      <c r="L12473" s="5" t="s">
        <v>2446</v>
      </c>
      <c r="M12473" s="5" t="s">
        <v>51</v>
      </c>
      <c r="N12473" s="5" t="s">
        <v>6253</v>
      </c>
      <c r="O12473" s="5" t="s">
        <v>86</v>
      </c>
      <c r="P12473" s="5" t="s">
        <v>6254</v>
      </c>
      <c r="Q12473" s="5" t="s">
        <v>6255</v>
      </c>
    </row>
    <row r="12474" spans="1:17" x14ac:dyDescent="0.35">
      <c r="A12474" s="5" t="s">
        <v>543</v>
      </c>
      <c r="B12474" s="5" t="s">
        <v>18</v>
      </c>
      <c r="C12474" s="5" t="s">
        <v>22</v>
      </c>
      <c r="D12474" s="13">
        <v>428.6</v>
      </c>
      <c r="E12474" s="6">
        <v>449531.2</v>
      </c>
      <c r="F12474" s="6">
        <v>172800.3</v>
      </c>
      <c r="G12474" s="7">
        <v>39570</v>
      </c>
      <c r="H12474" s="7">
        <v>40282</v>
      </c>
      <c r="I12474" s="7">
        <v>49674</v>
      </c>
      <c r="J12474" s="5" t="s">
        <v>544</v>
      </c>
      <c r="K12474" s="5">
        <v>3063</v>
      </c>
      <c r="L12474" s="5" t="s">
        <v>545</v>
      </c>
      <c r="M12474" s="5" t="s">
        <v>51</v>
      </c>
      <c r="N12474" s="5"/>
      <c r="O12474" s="5" t="s">
        <v>34</v>
      </c>
      <c r="P12474" s="5" t="s">
        <v>546</v>
      </c>
      <c r="Q12474" s="5" t="s">
        <v>433</v>
      </c>
    </row>
    <row r="12475" spans="1:17" x14ac:dyDescent="0.35">
      <c r="A12475" s="5" t="s">
        <v>12070</v>
      </c>
      <c r="B12475" s="5" t="s">
        <v>18</v>
      </c>
      <c r="C12475" s="5" t="s">
        <v>22</v>
      </c>
      <c r="D12475" s="13">
        <v>429.52</v>
      </c>
      <c r="E12475" s="6">
        <v>391902.5</v>
      </c>
      <c r="F12475" s="6">
        <v>66623.429999999993</v>
      </c>
      <c r="G12475" s="7">
        <v>40710</v>
      </c>
      <c r="H12475" s="7">
        <v>42460</v>
      </c>
      <c r="I12475" s="7">
        <v>50040</v>
      </c>
      <c r="J12475" s="5" t="s">
        <v>12071</v>
      </c>
      <c r="K12475" s="5">
        <v>2042</v>
      </c>
      <c r="L12475" s="5" t="s">
        <v>7698</v>
      </c>
      <c r="M12475" s="5" t="s">
        <v>583</v>
      </c>
      <c r="N12475" s="5" t="s">
        <v>12072</v>
      </c>
      <c r="O12475" s="5" t="s">
        <v>34</v>
      </c>
      <c r="P12475" s="5" t="s">
        <v>10405</v>
      </c>
      <c r="Q12475" s="5" t="s">
        <v>12073</v>
      </c>
    </row>
    <row r="12476" spans="1:17" hidden="1" x14ac:dyDescent="0.35">
      <c r="A12476" s="5" t="s">
        <v>4423</v>
      </c>
      <c r="B12476" s="5" t="s">
        <v>287</v>
      </c>
      <c r="C12476" s="5" t="s">
        <v>658</v>
      </c>
      <c r="D12476" s="13">
        <v>430</v>
      </c>
      <c r="E12476" s="6">
        <v>2471992.2090000003</v>
      </c>
      <c r="F12476" s="6">
        <v>928714.36</v>
      </c>
      <c r="G12476" s="7">
        <v>39570</v>
      </c>
      <c r="H12476" s="7">
        <v>39527</v>
      </c>
      <c r="I12476" s="7">
        <v>47118</v>
      </c>
      <c r="J12476" s="5" t="s">
        <v>1254</v>
      </c>
      <c r="K12476" s="5">
        <v>2900</v>
      </c>
      <c r="L12476" s="5" t="s">
        <v>1092</v>
      </c>
      <c r="M12476" s="5" t="s">
        <v>38</v>
      </c>
      <c r="N12476" s="5" t="s">
        <v>1255</v>
      </c>
      <c r="O12476" s="5" t="s">
        <v>34</v>
      </c>
      <c r="P12476" s="5" t="s">
        <v>1256</v>
      </c>
      <c r="Q12476" s="5" t="s">
        <v>253</v>
      </c>
    </row>
    <row r="12477" spans="1:17" x14ac:dyDescent="0.35">
      <c r="A12477" s="5" t="s">
        <v>11350</v>
      </c>
      <c r="B12477" s="5" t="s">
        <v>18</v>
      </c>
      <c r="C12477" s="5" t="s">
        <v>22</v>
      </c>
      <c r="D12477" s="13">
        <v>430.78</v>
      </c>
      <c r="E12477" s="6">
        <v>446260.75</v>
      </c>
      <c r="F12477" s="6">
        <v>69651.789999999964</v>
      </c>
      <c r="G12477" s="7">
        <v>40672</v>
      </c>
      <c r="H12477" s="7">
        <v>41607</v>
      </c>
      <c r="I12477" s="7">
        <v>50770</v>
      </c>
      <c r="J12477" s="5" t="s">
        <v>11351</v>
      </c>
      <c r="K12477" s="5">
        <v>1585</v>
      </c>
      <c r="L12477" s="5" t="s">
        <v>4595</v>
      </c>
      <c r="M12477" s="5" t="s">
        <v>21</v>
      </c>
      <c r="N12477" s="5" t="s">
        <v>4857</v>
      </c>
      <c r="O12477" s="5" t="s">
        <v>34</v>
      </c>
      <c r="P12477" s="5" t="s">
        <v>4853</v>
      </c>
      <c r="Q12477" s="5" t="s">
        <v>4854</v>
      </c>
    </row>
    <row r="12478" spans="1:17" x14ac:dyDescent="0.35">
      <c r="A12478" s="5" t="s">
        <v>2505</v>
      </c>
      <c r="B12478" s="5" t="s">
        <v>18</v>
      </c>
      <c r="C12478" s="5" t="s">
        <v>22</v>
      </c>
      <c r="D12478" s="13">
        <v>432.1</v>
      </c>
      <c r="E12478" s="6">
        <v>462893.02499999997</v>
      </c>
      <c r="F12478" s="6">
        <v>123352.19999999997</v>
      </c>
      <c r="G12478" s="7">
        <v>39570</v>
      </c>
      <c r="H12478" s="7">
        <v>40905</v>
      </c>
      <c r="I12478" s="7">
        <v>50040</v>
      </c>
      <c r="J12478" s="5" t="s">
        <v>2506</v>
      </c>
      <c r="K12478" s="5">
        <v>1920</v>
      </c>
      <c r="L12478" s="5" t="s">
        <v>92</v>
      </c>
      <c r="M12478" s="5" t="s">
        <v>76</v>
      </c>
      <c r="N12478" s="5" t="s">
        <v>2507</v>
      </c>
      <c r="O12478" s="5" t="s">
        <v>34</v>
      </c>
      <c r="P12478" s="5" t="s">
        <v>977</v>
      </c>
      <c r="Q12478" s="5" t="s">
        <v>2508</v>
      </c>
    </row>
    <row r="12479" spans="1:17" x14ac:dyDescent="0.35">
      <c r="A12479" s="5" t="s">
        <v>4774</v>
      </c>
      <c r="B12479" s="5" t="s">
        <v>18</v>
      </c>
      <c r="C12479" s="5" t="s">
        <v>19</v>
      </c>
      <c r="D12479" s="13">
        <v>434.02</v>
      </c>
      <c r="E12479" s="6">
        <v>554920</v>
      </c>
      <c r="F12479" s="6">
        <v>204552.71000000002</v>
      </c>
      <c r="G12479" s="7">
        <v>39570</v>
      </c>
      <c r="H12479" s="7">
        <v>40897</v>
      </c>
      <c r="I12479" s="7">
        <v>50040</v>
      </c>
      <c r="J12479" s="5" t="s">
        <v>4775</v>
      </c>
      <c r="K12479" s="5">
        <v>1757</v>
      </c>
      <c r="L12479" s="5" t="s">
        <v>2976</v>
      </c>
      <c r="M12479" s="5" t="s">
        <v>55</v>
      </c>
      <c r="N12479" s="5"/>
      <c r="O12479" s="5" t="s">
        <v>34</v>
      </c>
      <c r="P12479" s="5" t="s">
        <v>2978</v>
      </c>
      <c r="Q12479" s="5" t="s">
        <v>1946</v>
      </c>
    </row>
    <row r="12480" spans="1:17" x14ac:dyDescent="0.35">
      <c r="A12480" s="5" t="s">
        <v>5631</v>
      </c>
      <c r="B12480" s="5" t="s">
        <v>18</v>
      </c>
      <c r="C12480" s="5" t="s">
        <v>22</v>
      </c>
      <c r="D12480" s="13">
        <v>435.6</v>
      </c>
      <c r="E12480" s="6">
        <v>421840.00000000006</v>
      </c>
      <c r="F12480" s="6">
        <v>127687.88</v>
      </c>
      <c r="G12480" s="7">
        <v>39652</v>
      </c>
      <c r="H12480" s="7">
        <v>41264</v>
      </c>
      <c r="I12480" s="7">
        <v>50405</v>
      </c>
      <c r="J12480" s="5" t="s">
        <v>5632</v>
      </c>
      <c r="K12480" s="5">
        <v>2350</v>
      </c>
      <c r="L12480" s="5" t="s">
        <v>5633</v>
      </c>
      <c r="M12480" s="5" t="s">
        <v>38</v>
      </c>
      <c r="N12480" s="5" t="s">
        <v>2595</v>
      </c>
      <c r="O12480" s="5" t="s">
        <v>86</v>
      </c>
      <c r="P12480" s="5" t="s">
        <v>2596</v>
      </c>
      <c r="Q12480" s="5" t="s">
        <v>2597</v>
      </c>
    </row>
    <row r="12481" spans="1:17" x14ac:dyDescent="0.35">
      <c r="A12481" s="5" t="s">
        <v>9950</v>
      </c>
      <c r="B12481" s="5" t="s">
        <v>18</v>
      </c>
      <c r="C12481" s="5" t="s">
        <v>22</v>
      </c>
      <c r="D12481" s="13">
        <v>436.32</v>
      </c>
      <c r="E12481" s="6">
        <v>478321.92000000004</v>
      </c>
      <c r="F12481" s="6">
        <v>113840.62</v>
      </c>
      <c r="G12481" s="7">
        <v>40560</v>
      </c>
      <c r="H12481" s="7">
        <v>41583</v>
      </c>
      <c r="I12481" s="7">
        <v>50770</v>
      </c>
      <c r="J12481" s="5" t="s">
        <v>9951</v>
      </c>
      <c r="K12481" s="5">
        <v>4704</v>
      </c>
      <c r="L12481" s="5" t="s">
        <v>8697</v>
      </c>
      <c r="M12481" s="5" t="s">
        <v>51</v>
      </c>
      <c r="N12481" s="5" t="s">
        <v>9952</v>
      </c>
      <c r="O12481" s="5"/>
      <c r="P12481" s="5"/>
      <c r="Q12481" s="5"/>
    </row>
    <row r="12482" spans="1:17" x14ac:dyDescent="0.35">
      <c r="A12482" s="5" t="s">
        <v>6230</v>
      </c>
      <c r="B12482" s="5" t="s">
        <v>18</v>
      </c>
      <c r="C12482" s="5" t="s">
        <v>19</v>
      </c>
      <c r="D12482" s="13">
        <v>436.4</v>
      </c>
      <c r="E12482" s="6">
        <v>403666.92</v>
      </c>
      <c r="F12482" s="6">
        <v>136054.85999999999</v>
      </c>
      <c r="G12482" s="7">
        <v>39783</v>
      </c>
      <c r="H12482" s="7">
        <v>41110</v>
      </c>
      <c r="I12482" s="7">
        <v>50405</v>
      </c>
      <c r="J12482" s="5" t="s">
        <v>6231</v>
      </c>
      <c r="K12482" s="5">
        <v>6017</v>
      </c>
      <c r="L12482" s="5" t="s">
        <v>495</v>
      </c>
      <c r="M12482" s="5" t="s">
        <v>179</v>
      </c>
      <c r="N12482" s="5" t="s">
        <v>2761</v>
      </c>
      <c r="O12482" s="5" t="s">
        <v>34</v>
      </c>
      <c r="P12482" s="5" t="s">
        <v>2762</v>
      </c>
      <c r="Q12482" s="5" t="s">
        <v>320</v>
      </c>
    </row>
    <row r="12483" spans="1:17" x14ac:dyDescent="0.35">
      <c r="A12483" s="5" t="s">
        <v>12319</v>
      </c>
      <c r="B12483" s="5" t="s">
        <v>18</v>
      </c>
      <c r="C12483" s="5" t="s">
        <v>22</v>
      </c>
      <c r="D12483" s="13">
        <v>437.5</v>
      </c>
      <c r="E12483" s="6">
        <v>400709.04000000004</v>
      </c>
      <c r="F12483" s="6">
        <v>85201.830000000016</v>
      </c>
      <c r="G12483" s="7">
        <v>40716</v>
      </c>
      <c r="H12483" s="7">
        <v>41177</v>
      </c>
      <c r="I12483" s="7">
        <v>50405</v>
      </c>
      <c r="J12483" s="5" t="s">
        <v>12320</v>
      </c>
      <c r="K12483" s="5">
        <v>4955</v>
      </c>
      <c r="L12483" s="5" t="s">
        <v>5513</v>
      </c>
      <c r="M12483" s="5" t="s">
        <v>51</v>
      </c>
      <c r="N12483" s="5" t="s">
        <v>12321</v>
      </c>
      <c r="O12483" s="5" t="s">
        <v>34</v>
      </c>
      <c r="P12483" s="5" t="s">
        <v>12322</v>
      </c>
      <c r="Q12483" s="5" t="s">
        <v>200</v>
      </c>
    </row>
    <row r="12484" spans="1:17" hidden="1" x14ac:dyDescent="0.35">
      <c r="A12484" s="5" t="s">
        <v>124</v>
      </c>
      <c r="B12484" s="5" t="s">
        <v>81</v>
      </c>
      <c r="C12484" s="5" t="s">
        <v>125</v>
      </c>
      <c r="D12484" s="13">
        <v>440</v>
      </c>
      <c r="E12484" s="6">
        <v>2630667.4</v>
      </c>
      <c r="F12484" s="6">
        <v>448345.25999999995</v>
      </c>
      <c r="G12484" s="7">
        <v>39570</v>
      </c>
      <c r="H12484" s="7">
        <v>41506</v>
      </c>
      <c r="I12484" s="7">
        <v>50770</v>
      </c>
      <c r="J12484" s="5" t="s">
        <v>126</v>
      </c>
      <c r="K12484" s="5">
        <v>1904</v>
      </c>
      <c r="L12484" s="5" t="s">
        <v>127</v>
      </c>
      <c r="M12484" s="5" t="s">
        <v>76</v>
      </c>
      <c r="N12484" s="5" t="s">
        <v>128</v>
      </c>
      <c r="O12484" s="5" t="s">
        <v>34</v>
      </c>
      <c r="P12484" s="5" t="s">
        <v>129</v>
      </c>
      <c r="Q12484" s="5" t="s">
        <v>130</v>
      </c>
    </row>
    <row r="12485" spans="1:17" hidden="1" x14ac:dyDescent="0.35">
      <c r="A12485" s="5" t="s">
        <v>6290</v>
      </c>
      <c r="B12485" s="5" t="s">
        <v>287</v>
      </c>
      <c r="C12485" s="5" t="s">
        <v>658</v>
      </c>
      <c r="D12485" s="13">
        <v>440</v>
      </c>
      <c r="E12485" s="6">
        <v>1118834.0559999999</v>
      </c>
      <c r="F12485" s="6">
        <v>323277.3</v>
      </c>
      <c r="G12485" s="7">
        <v>39786</v>
      </c>
      <c r="H12485" s="7">
        <v>42761</v>
      </c>
      <c r="I12485" s="7">
        <v>50405</v>
      </c>
      <c r="J12485" s="5" t="s">
        <v>6291</v>
      </c>
      <c r="K12485" s="5">
        <v>3326</v>
      </c>
      <c r="L12485" s="5" t="s">
        <v>2373</v>
      </c>
      <c r="M12485" s="5" t="s">
        <v>51</v>
      </c>
      <c r="N12485" s="5" t="s">
        <v>6292</v>
      </c>
      <c r="O12485" s="5" t="s">
        <v>34</v>
      </c>
      <c r="P12485" s="5" t="s">
        <v>6293</v>
      </c>
      <c r="Q12485" s="5" t="s">
        <v>1158</v>
      </c>
    </row>
    <row r="12486" spans="1:17" hidden="1" x14ac:dyDescent="0.35">
      <c r="A12486" s="5" t="s">
        <v>6854</v>
      </c>
      <c r="B12486" s="5" t="s">
        <v>287</v>
      </c>
      <c r="C12486" s="5" t="s">
        <v>658</v>
      </c>
      <c r="D12486" s="13">
        <v>440</v>
      </c>
      <c r="E12486" s="6">
        <v>2790533.1940000006</v>
      </c>
      <c r="F12486" s="6">
        <v>1068906.1299999999</v>
      </c>
      <c r="G12486" s="7">
        <v>39897</v>
      </c>
      <c r="H12486" s="7">
        <v>41071</v>
      </c>
      <c r="I12486" s="7">
        <v>48579</v>
      </c>
      <c r="J12486" s="5" t="s">
        <v>6855</v>
      </c>
      <c r="K12486" s="5">
        <v>1214</v>
      </c>
      <c r="L12486" s="5" t="s">
        <v>6110</v>
      </c>
      <c r="M12486" s="5" t="s">
        <v>332</v>
      </c>
      <c r="N12486" s="5" t="s">
        <v>6856</v>
      </c>
      <c r="O12486" s="5" t="s">
        <v>34</v>
      </c>
      <c r="P12486" s="5" t="s">
        <v>6857</v>
      </c>
      <c r="Q12486" s="5" t="s">
        <v>177</v>
      </c>
    </row>
    <row r="12487" spans="1:17" hidden="1" x14ac:dyDescent="0.35">
      <c r="A12487" s="5" t="s">
        <v>9298</v>
      </c>
      <c r="B12487" s="5" t="s">
        <v>81</v>
      </c>
      <c r="C12487" s="5" t="s">
        <v>82</v>
      </c>
      <c r="D12487" s="13">
        <v>440</v>
      </c>
      <c r="E12487" s="6">
        <v>1802829.895</v>
      </c>
      <c r="F12487" s="6">
        <v>376791.45000000007</v>
      </c>
      <c r="G12487" s="7">
        <v>40462</v>
      </c>
      <c r="H12487" s="7">
        <v>42830</v>
      </c>
      <c r="I12487" s="7">
        <v>50405</v>
      </c>
      <c r="J12487" s="5" t="s">
        <v>9299</v>
      </c>
      <c r="K12487" s="5">
        <v>7562</v>
      </c>
      <c r="L12487" s="5" t="s">
        <v>8014</v>
      </c>
      <c r="M12487" s="5" t="s">
        <v>99</v>
      </c>
      <c r="N12487" s="5" t="s">
        <v>9300</v>
      </c>
      <c r="O12487" s="5" t="s">
        <v>34</v>
      </c>
      <c r="P12487" s="5" t="s">
        <v>9301</v>
      </c>
      <c r="Q12487" s="5" t="s">
        <v>569</v>
      </c>
    </row>
    <row r="12488" spans="1:17" hidden="1" x14ac:dyDescent="0.35">
      <c r="A12488" s="5" t="s">
        <v>7730</v>
      </c>
      <c r="B12488" s="5" t="s">
        <v>81</v>
      </c>
      <c r="C12488" s="5" t="s">
        <v>82</v>
      </c>
      <c r="D12488" s="13">
        <v>442</v>
      </c>
      <c r="E12488" s="6">
        <v>1668408.15</v>
      </c>
      <c r="F12488" s="6">
        <v>412248.72</v>
      </c>
      <c r="G12488" s="7">
        <v>40128</v>
      </c>
      <c r="H12488" s="7">
        <v>43405</v>
      </c>
      <c r="I12488" s="7">
        <v>52565</v>
      </c>
      <c r="J12488" s="5" t="s">
        <v>7731</v>
      </c>
      <c r="K12488" s="5">
        <v>9015</v>
      </c>
      <c r="L12488" s="5" t="s">
        <v>1210</v>
      </c>
      <c r="M12488" s="5" t="s">
        <v>32</v>
      </c>
      <c r="N12488" s="5" t="s">
        <v>2837</v>
      </c>
      <c r="O12488" s="5" t="s">
        <v>34</v>
      </c>
      <c r="P12488" s="5" t="s">
        <v>470</v>
      </c>
      <c r="Q12488" s="5" t="s">
        <v>2838</v>
      </c>
    </row>
    <row r="12489" spans="1:17" x14ac:dyDescent="0.35">
      <c r="A12489" s="5" t="s">
        <v>14922</v>
      </c>
      <c r="B12489" s="5" t="s">
        <v>18</v>
      </c>
      <c r="C12489" s="5" t="s">
        <v>22</v>
      </c>
      <c r="D12489" s="13">
        <v>444.08</v>
      </c>
      <c r="E12489" s="6">
        <v>389679.6</v>
      </c>
      <c r="F12489" s="6">
        <v>69107.509999999995</v>
      </c>
      <c r="G12489" s="7">
        <v>40901</v>
      </c>
      <c r="H12489" s="7">
        <v>41540</v>
      </c>
      <c r="I12489" s="7">
        <v>50678</v>
      </c>
      <c r="J12489" s="5" t="s">
        <v>14923</v>
      </c>
      <c r="K12489" s="5">
        <v>3400</v>
      </c>
      <c r="L12489" s="5" t="s">
        <v>240</v>
      </c>
      <c r="M12489" s="5" t="s">
        <v>51</v>
      </c>
      <c r="N12489" s="5" t="s">
        <v>5425</v>
      </c>
      <c r="O12489" s="5" t="s">
        <v>34</v>
      </c>
      <c r="P12489" s="5" t="s">
        <v>5426</v>
      </c>
      <c r="Q12489" s="5" t="s">
        <v>4885</v>
      </c>
    </row>
    <row r="12490" spans="1:17" x14ac:dyDescent="0.35">
      <c r="A12490" s="5" t="s">
        <v>6366</v>
      </c>
      <c r="B12490" s="5" t="s">
        <v>18</v>
      </c>
      <c r="C12490" s="5" t="s">
        <v>22</v>
      </c>
      <c r="D12490" s="13">
        <v>444.88</v>
      </c>
      <c r="E12490" s="6">
        <v>455240.8</v>
      </c>
      <c r="F12490" s="6">
        <v>116240.67999999998</v>
      </c>
      <c r="G12490" s="7">
        <v>39801</v>
      </c>
      <c r="H12490" s="7">
        <v>41628</v>
      </c>
      <c r="I12490" s="7">
        <v>50770</v>
      </c>
      <c r="J12490" s="5" t="s">
        <v>6367</v>
      </c>
      <c r="K12490" s="5">
        <v>2557</v>
      </c>
      <c r="L12490" s="5" t="s">
        <v>6368</v>
      </c>
      <c r="M12490" s="5" t="s">
        <v>51</v>
      </c>
      <c r="N12490" s="5" t="s">
        <v>6369</v>
      </c>
      <c r="O12490" s="5" t="s">
        <v>34</v>
      </c>
      <c r="P12490" s="5" t="s">
        <v>4189</v>
      </c>
      <c r="Q12490" s="5" t="s">
        <v>66</v>
      </c>
    </row>
    <row r="12491" spans="1:17" x14ac:dyDescent="0.35">
      <c r="A12491" s="5" t="s">
        <v>7333</v>
      </c>
      <c r="B12491" s="5" t="s">
        <v>18</v>
      </c>
      <c r="C12491" s="5" t="s">
        <v>19</v>
      </c>
      <c r="D12491" s="13">
        <v>445.28</v>
      </c>
      <c r="E12491" s="6">
        <v>395480</v>
      </c>
      <c r="F12491" s="6">
        <v>155819.11000000002</v>
      </c>
      <c r="G12491" s="7">
        <v>40002</v>
      </c>
      <c r="H12491" s="7">
        <v>40298</v>
      </c>
      <c r="I12491" s="7">
        <v>49674</v>
      </c>
      <c r="J12491" s="5" t="s">
        <v>7334</v>
      </c>
      <c r="K12491" s="5">
        <v>4543</v>
      </c>
      <c r="L12491" s="5" t="s">
        <v>681</v>
      </c>
      <c r="M12491" s="5" t="s">
        <v>210</v>
      </c>
      <c r="N12491" s="5"/>
      <c r="O12491" s="5" t="s">
        <v>34</v>
      </c>
      <c r="P12491" s="5" t="s">
        <v>7335</v>
      </c>
      <c r="Q12491" s="5" t="s">
        <v>653</v>
      </c>
    </row>
    <row r="12492" spans="1:17" hidden="1" x14ac:dyDescent="0.35">
      <c r="A12492" s="5" t="s">
        <v>180</v>
      </c>
      <c r="B12492" s="5" t="s">
        <v>81</v>
      </c>
      <c r="C12492" s="5" t="s">
        <v>145</v>
      </c>
      <c r="D12492" s="13">
        <v>446</v>
      </c>
      <c r="E12492" s="6">
        <v>1868770.2000000002</v>
      </c>
      <c r="F12492" s="6">
        <v>355839.25999999995</v>
      </c>
      <c r="G12492" s="7">
        <v>39570</v>
      </c>
      <c r="H12492" s="7">
        <v>41439</v>
      </c>
      <c r="I12492" s="7">
        <v>50770</v>
      </c>
      <c r="J12492" s="5" t="s">
        <v>181</v>
      </c>
      <c r="K12492" s="5">
        <v>1912</v>
      </c>
      <c r="L12492" s="5" t="s">
        <v>182</v>
      </c>
      <c r="M12492" s="5" t="s">
        <v>76</v>
      </c>
      <c r="N12492" s="5" t="s">
        <v>183</v>
      </c>
      <c r="O12492" s="5" t="s">
        <v>34</v>
      </c>
      <c r="P12492" s="5" t="s">
        <v>184</v>
      </c>
      <c r="Q12492" s="5" t="s">
        <v>185</v>
      </c>
    </row>
    <row r="12493" spans="1:17" x14ac:dyDescent="0.35">
      <c r="A12493" s="5" t="s">
        <v>8376</v>
      </c>
      <c r="B12493" s="5" t="s">
        <v>18</v>
      </c>
      <c r="C12493" s="5" t="s">
        <v>22</v>
      </c>
      <c r="D12493" s="13">
        <v>446.8</v>
      </c>
      <c r="E12493" s="6">
        <v>458090</v>
      </c>
      <c r="F12493" s="6">
        <v>95282.73000000001</v>
      </c>
      <c r="G12493" s="7">
        <v>40254</v>
      </c>
      <c r="H12493" s="7">
        <v>41375</v>
      </c>
      <c r="I12493" s="7">
        <v>50770</v>
      </c>
      <c r="J12493" s="5" t="s">
        <v>8377</v>
      </c>
      <c r="K12493" s="5">
        <v>1728</v>
      </c>
      <c r="L12493" s="5" t="s">
        <v>271</v>
      </c>
      <c r="M12493" s="5" t="s">
        <v>55</v>
      </c>
      <c r="N12493" s="5"/>
      <c r="O12493" s="5" t="s">
        <v>34</v>
      </c>
      <c r="P12493" s="5" t="s">
        <v>5879</v>
      </c>
      <c r="Q12493" s="5" t="s">
        <v>5489</v>
      </c>
    </row>
    <row r="12494" spans="1:17" x14ac:dyDescent="0.35">
      <c r="A12494" s="5" t="s">
        <v>9713</v>
      </c>
      <c r="B12494" s="5" t="s">
        <v>18</v>
      </c>
      <c r="C12494" s="5" t="s">
        <v>22</v>
      </c>
      <c r="D12494" s="13">
        <v>447.46</v>
      </c>
      <c r="E12494" s="6">
        <v>462662.39999999997</v>
      </c>
      <c r="F12494" s="6">
        <v>128875.31000000001</v>
      </c>
      <c r="G12494" s="7">
        <v>40534</v>
      </c>
      <c r="H12494" s="7">
        <v>40886</v>
      </c>
      <c r="I12494" s="7">
        <v>50040</v>
      </c>
      <c r="J12494" s="5" t="s">
        <v>9714</v>
      </c>
      <c r="K12494" s="5">
        <v>3272</v>
      </c>
      <c r="L12494" s="5" t="s">
        <v>5308</v>
      </c>
      <c r="M12494" s="5" t="s">
        <v>51</v>
      </c>
      <c r="N12494" s="5" t="s">
        <v>9715</v>
      </c>
      <c r="O12494" s="5" t="s">
        <v>86</v>
      </c>
      <c r="P12494" s="5" t="s">
        <v>9716</v>
      </c>
      <c r="Q12494" s="5" t="s">
        <v>9717</v>
      </c>
    </row>
    <row r="12495" spans="1:17" hidden="1" x14ac:dyDescent="0.35">
      <c r="A12495" s="5" t="s">
        <v>2498</v>
      </c>
      <c r="B12495" s="5" t="s">
        <v>81</v>
      </c>
      <c r="C12495" s="5" t="s">
        <v>125</v>
      </c>
      <c r="D12495" s="13">
        <v>450</v>
      </c>
      <c r="E12495" s="6">
        <v>3118442.7</v>
      </c>
      <c r="F12495" s="6">
        <v>619634.86999999988</v>
      </c>
      <c r="G12495" s="7">
        <v>39570</v>
      </c>
      <c r="H12495" s="7">
        <v>39561</v>
      </c>
      <c r="I12495" s="7">
        <v>48944</v>
      </c>
      <c r="J12495" s="5" t="s">
        <v>2499</v>
      </c>
      <c r="K12495" s="5">
        <v>8575</v>
      </c>
      <c r="L12495" s="5" t="s">
        <v>694</v>
      </c>
      <c r="M12495" s="5" t="s">
        <v>25</v>
      </c>
      <c r="N12495" s="5" t="s">
        <v>2500</v>
      </c>
      <c r="O12495" s="5" t="s">
        <v>34</v>
      </c>
      <c r="P12495" s="5" t="s">
        <v>2501</v>
      </c>
      <c r="Q12495" s="5" t="s">
        <v>2502</v>
      </c>
    </row>
    <row r="12496" spans="1:17" hidden="1" x14ac:dyDescent="0.35">
      <c r="A12496" s="5" t="s">
        <v>3464</v>
      </c>
      <c r="B12496" s="5" t="s">
        <v>81</v>
      </c>
      <c r="C12496" s="5" t="s">
        <v>125</v>
      </c>
      <c r="D12496" s="13">
        <v>450</v>
      </c>
      <c r="E12496" s="6">
        <v>1572739.2000000002</v>
      </c>
      <c r="F12496" s="6">
        <v>340377.07</v>
      </c>
      <c r="G12496" s="7">
        <v>39573</v>
      </c>
      <c r="H12496" s="7">
        <v>38718</v>
      </c>
      <c r="I12496" s="7">
        <v>48213</v>
      </c>
      <c r="J12496" s="5" t="s">
        <v>3465</v>
      </c>
      <c r="K12496" s="5">
        <v>2535</v>
      </c>
      <c r="L12496" s="5" t="s">
        <v>3466</v>
      </c>
      <c r="M12496" s="5" t="s">
        <v>51</v>
      </c>
      <c r="N12496" s="5" t="s">
        <v>3467</v>
      </c>
      <c r="O12496" s="5" t="s">
        <v>34</v>
      </c>
      <c r="P12496" s="5" t="s">
        <v>3468</v>
      </c>
      <c r="Q12496" s="5" t="s">
        <v>3469</v>
      </c>
    </row>
    <row r="12497" spans="1:17" x14ac:dyDescent="0.35">
      <c r="A12497" s="5" t="s">
        <v>13900</v>
      </c>
      <c r="B12497" s="5" t="s">
        <v>18</v>
      </c>
      <c r="C12497" s="5" t="s">
        <v>22</v>
      </c>
      <c r="D12497" s="13">
        <v>450</v>
      </c>
      <c r="E12497" s="6">
        <v>416746.33</v>
      </c>
      <c r="F12497" s="6">
        <v>92094.37</v>
      </c>
      <c r="G12497" s="7">
        <v>40815</v>
      </c>
      <c r="H12497" s="7">
        <v>41605</v>
      </c>
      <c r="I12497" s="7">
        <v>50770</v>
      </c>
      <c r="J12497" s="5" t="s">
        <v>13901</v>
      </c>
      <c r="K12497" s="5">
        <v>8717</v>
      </c>
      <c r="L12497" s="5" t="s">
        <v>862</v>
      </c>
      <c r="M12497" s="5" t="s">
        <v>32</v>
      </c>
      <c r="N12497" s="5" t="s">
        <v>13902</v>
      </c>
      <c r="O12497" s="5" t="s">
        <v>34</v>
      </c>
      <c r="P12497" s="5" t="s">
        <v>13903</v>
      </c>
      <c r="Q12497" s="5" t="s">
        <v>1119</v>
      </c>
    </row>
    <row r="12498" spans="1:17" x14ac:dyDescent="0.35">
      <c r="A12498" s="5" t="s">
        <v>4468</v>
      </c>
      <c r="B12498" s="5" t="s">
        <v>18</v>
      </c>
      <c r="C12498" s="5" t="s">
        <v>22</v>
      </c>
      <c r="D12498" s="13">
        <v>452</v>
      </c>
      <c r="E12498" s="6">
        <v>491397.75</v>
      </c>
      <c r="F12498" s="6">
        <v>255508.56999999998</v>
      </c>
      <c r="G12498" s="7">
        <v>39570</v>
      </c>
      <c r="H12498" s="7">
        <v>40532</v>
      </c>
      <c r="I12498" s="7">
        <v>49674</v>
      </c>
      <c r="J12498" s="5" t="s">
        <v>4469</v>
      </c>
      <c r="K12498" s="5">
        <v>4132</v>
      </c>
      <c r="L12498" s="5" t="s">
        <v>3602</v>
      </c>
      <c r="M12498" s="5" t="s">
        <v>344</v>
      </c>
      <c r="N12498" s="5" t="s">
        <v>2847</v>
      </c>
      <c r="O12498" s="5" t="s">
        <v>34</v>
      </c>
      <c r="P12498" s="5" t="s">
        <v>1607</v>
      </c>
      <c r="Q12498" s="5" t="s">
        <v>320</v>
      </c>
    </row>
    <row r="12499" spans="1:17" x14ac:dyDescent="0.35">
      <c r="A12499" s="5" t="s">
        <v>10949</v>
      </c>
      <c r="B12499" s="5" t="s">
        <v>18</v>
      </c>
      <c r="C12499" s="5" t="s">
        <v>22</v>
      </c>
      <c r="D12499" s="13">
        <v>452.36</v>
      </c>
      <c r="E12499" s="6">
        <v>414246.79999999993</v>
      </c>
      <c r="F12499" s="6">
        <v>91157.4</v>
      </c>
      <c r="G12499" s="7">
        <v>40647</v>
      </c>
      <c r="H12499" s="7">
        <v>41614</v>
      </c>
      <c r="I12499" s="7">
        <v>50770</v>
      </c>
      <c r="J12499" s="5" t="s">
        <v>10950</v>
      </c>
      <c r="K12499" s="5">
        <v>3645</v>
      </c>
      <c r="L12499" s="5" t="s">
        <v>1586</v>
      </c>
      <c r="M12499" s="5" t="s">
        <v>51</v>
      </c>
      <c r="N12499" s="5" t="s">
        <v>10568</v>
      </c>
      <c r="O12499" s="5" t="s">
        <v>34</v>
      </c>
      <c r="P12499" s="5" t="s">
        <v>10569</v>
      </c>
      <c r="Q12499" s="5" t="s">
        <v>123</v>
      </c>
    </row>
    <row r="12500" spans="1:17" x14ac:dyDescent="0.35">
      <c r="A12500" s="5" t="s">
        <v>10144</v>
      </c>
      <c r="B12500" s="5" t="s">
        <v>18</v>
      </c>
      <c r="C12500" s="5" t="s">
        <v>22</v>
      </c>
      <c r="D12500" s="13">
        <v>452.4</v>
      </c>
      <c r="E12500" s="6">
        <v>382797.99999999994</v>
      </c>
      <c r="F12500" s="6">
        <v>77128.280000000028</v>
      </c>
      <c r="G12500" s="7">
        <v>40583</v>
      </c>
      <c r="H12500" s="7">
        <v>42088</v>
      </c>
      <c r="I12500" s="7">
        <v>49674</v>
      </c>
      <c r="J12500" s="5" t="s">
        <v>10145</v>
      </c>
      <c r="K12500" s="5">
        <v>8305</v>
      </c>
      <c r="L12500" s="5" t="s">
        <v>364</v>
      </c>
      <c r="M12500" s="5" t="s">
        <v>53</v>
      </c>
      <c r="N12500" s="5" t="s">
        <v>3053</v>
      </c>
      <c r="O12500" s="5" t="s">
        <v>34</v>
      </c>
      <c r="P12500" s="5" t="s">
        <v>3054</v>
      </c>
      <c r="Q12500" s="5" t="s">
        <v>66</v>
      </c>
    </row>
    <row r="12501" spans="1:17" x14ac:dyDescent="0.35">
      <c r="A12501" s="5" t="s">
        <v>13173</v>
      </c>
      <c r="B12501" s="5" t="s">
        <v>18</v>
      </c>
      <c r="C12501" s="5" t="s">
        <v>22</v>
      </c>
      <c r="D12501" s="13">
        <v>453.15</v>
      </c>
      <c r="E12501" s="6">
        <v>395752</v>
      </c>
      <c r="F12501" s="6">
        <v>65407.490000000005</v>
      </c>
      <c r="G12501" s="7">
        <v>40758</v>
      </c>
      <c r="H12501" s="7">
        <v>42453</v>
      </c>
      <c r="I12501" s="7">
        <v>50040</v>
      </c>
      <c r="J12501" s="5" t="s">
        <v>5893</v>
      </c>
      <c r="K12501" s="5">
        <v>1124</v>
      </c>
      <c r="L12501" s="5" t="s">
        <v>5894</v>
      </c>
      <c r="M12501" s="5" t="s">
        <v>21</v>
      </c>
      <c r="N12501" s="5" t="s">
        <v>5895</v>
      </c>
      <c r="O12501" s="5" t="s">
        <v>34</v>
      </c>
      <c r="P12501" s="5" t="s">
        <v>5896</v>
      </c>
      <c r="Q12501" s="5" t="s">
        <v>117</v>
      </c>
    </row>
    <row r="12502" spans="1:17" hidden="1" x14ac:dyDescent="0.35">
      <c r="A12502" s="5" t="s">
        <v>10051</v>
      </c>
      <c r="B12502" s="5" t="s">
        <v>287</v>
      </c>
      <c r="C12502" s="5" t="s">
        <v>658</v>
      </c>
      <c r="D12502" s="13">
        <v>455</v>
      </c>
      <c r="E12502" s="6">
        <v>1774558.8829999999</v>
      </c>
      <c r="F12502" s="6">
        <v>419614.42000000016</v>
      </c>
      <c r="G12502" s="7">
        <v>40592</v>
      </c>
      <c r="H12502" s="7">
        <v>40304</v>
      </c>
      <c r="I12502" s="7">
        <v>47848</v>
      </c>
      <c r="J12502" s="5" t="s">
        <v>10052</v>
      </c>
      <c r="K12502" s="5">
        <v>3618</v>
      </c>
      <c r="L12502" s="5" t="s">
        <v>6332</v>
      </c>
      <c r="M12502" s="5" t="s">
        <v>51</v>
      </c>
      <c r="N12502" s="5" t="s">
        <v>10053</v>
      </c>
      <c r="O12502" s="5"/>
      <c r="P12502" s="5"/>
      <c r="Q12502" s="5"/>
    </row>
    <row r="12503" spans="1:17" x14ac:dyDescent="0.35">
      <c r="A12503" s="5" t="s">
        <v>12822</v>
      </c>
      <c r="B12503" s="5" t="s">
        <v>18</v>
      </c>
      <c r="C12503" s="5" t="s">
        <v>19</v>
      </c>
      <c r="D12503" s="13">
        <v>458.59</v>
      </c>
      <c r="E12503" s="6">
        <v>404876.14</v>
      </c>
      <c r="F12503" s="6">
        <v>57141.280000000021</v>
      </c>
      <c r="G12503" s="7">
        <v>40746</v>
      </c>
      <c r="H12503" s="7">
        <v>42817</v>
      </c>
      <c r="I12503" s="7">
        <v>50405</v>
      </c>
      <c r="J12503" s="5" t="s">
        <v>12823</v>
      </c>
      <c r="K12503" s="5">
        <v>6060</v>
      </c>
      <c r="L12503" s="5" t="s">
        <v>10685</v>
      </c>
      <c r="M12503" s="5" t="s">
        <v>460</v>
      </c>
      <c r="N12503" s="5" t="s">
        <v>9853</v>
      </c>
      <c r="O12503" s="5" t="s">
        <v>34</v>
      </c>
      <c r="P12503" s="5" t="s">
        <v>2342</v>
      </c>
      <c r="Q12503" s="5" t="s">
        <v>1185</v>
      </c>
    </row>
    <row r="12504" spans="1:17" x14ac:dyDescent="0.35">
      <c r="A12504" s="5" t="s">
        <v>11567</v>
      </c>
      <c r="B12504" s="5" t="s">
        <v>18</v>
      </c>
      <c r="C12504" s="5" t="s">
        <v>22</v>
      </c>
      <c r="D12504" s="13">
        <v>459</v>
      </c>
      <c r="E12504" s="6">
        <v>460265.68</v>
      </c>
      <c r="F12504" s="6">
        <v>92736.889999999985</v>
      </c>
      <c r="G12504" s="7">
        <v>40684</v>
      </c>
      <c r="H12504" s="7">
        <v>41751</v>
      </c>
      <c r="I12504" s="7">
        <v>49309</v>
      </c>
      <c r="J12504" s="5" t="s">
        <v>11568</v>
      </c>
      <c r="K12504" s="5">
        <v>3053</v>
      </c>
      <c r="L12504" s="5" t="s">
        <v>2409</v>
      </c>
      <c r="M12504" s="5" t="s">
        <v>51</v>
      </c>
      <c r="N12504" s="5"/>
      <c r="O12504" s="5" t="s">
        <v>34</v>
      </c>
      <c r="P12504" s="5" t="s">
        <v>11569</v>
      </c>
      <c r="Q12504" s="5" t="s">
        <v>11570</v>
      </c>
    </row>
    <row r="12505" spans="1:17" hidden="1" x14ac:dyDescent="0.35">
      <c r="A12505" s="5" t="s">
        <v>15670</v>
      </c>
      <c r="B12505" s="5" t="s">
        <v>81</v>
      </c>
      <c r="C12505" s="5" t="s">
        <v>82</v>
      </c>
      <c r="D12505" s="13">
        <v>460</v>
      </c>
      <c r="E12505" s="6">
        <v>1137047.2</v>
      </c>
      <c r="F12505" s="6">
        <v>202704.78</v>
      </c>
      <c r="G12505" s="7">
        <v>41638</v>
      </c>
      <c r="H12505" s="7">
        <v>42312</v>
      </c>
      <c r="I12505" s="7">
        <v>49674</v>
      </c>
      <c r="J12505" s="5" t="s">
        <v>15671</v>
      </c>
      <c r="K12505" s="5">
        <v>3920</v>
      </c>
      <c r="L12505" s="5" t="s">
        <v>6305</v>
      </c>
      <c r="M12505" s="5" t="s">
        <v>76</v>
      </c>
      <c r="N12505" s="5" t="s">
        <v>15672</v>
      </c>
      <c r="O12505" s="5" t="s">
        <v>34</v>
      </c>
      <c r="P12505" s="5" t="s">
        <v>15673</v>
      </c>
      <c r="Q12505" s="5" t="s">
        <v>512</v>
      </c>
    </row>
    <row r="12506" spans="1:17" x14ac:dyDescent="0.35">
      <c r="A12506" s="5" t="s">
        <v>14556</v>
      </c>
      <c r="B12506" s="5" t="s">
        <v>18</v>
      </c>
      <c r="C12506" s="5" t="s">
        <v>19</v>
      </c>
      <c r="D12506" s="13">
        <v>462.32</v>
      </c>
      <c r="E12506" s="6">
        <v>511962</v>
      </c>
      <c r="F12506" s="6">
        <v>76100.91</v>
      </c>
      <c r="G12506" s="7">
        <v>40861</v>
      </c>
      <c r="H12506" s="7">
        <v>41635</v>
      </c>
      <c r="I12506" s="7">
        <v>50770</v>
      </c>
      <c r="J12506" s="5" t="s">
        <v>8102</v>
      </c>
      <c r="K12506" s="5">
        <v>1357</v>
      </c>
      <c r="L12506" s="5" t="s">
        <v>8103</v>
      </c>
      <c r="M12506" s="5" t="s">
        <v>21</v>
      </c>
      <c r="N12506" s="5" t="s">
        <v>158</v>
      </c>
      <c r="O12506" s="5" t="s">
        <v>34</v>
      </c>
      <c r="P12506" s="5" t="s">
        <v>159</v>
      </c>
      <c r="Q12506" s="5" t="s">
        <v>160</v>
      </c>
    </row>
    <row r="12507" spans="1:17" x14ac:dyDescent="0.35">
      <c r="A12507" s="5" t="s">
        <v>8150</v>
      </c>
      <c r="B12507" s="5" t="s">
        <v>18</v>
      </c>
      <c r="C12507" s="5" t="s">
        <v>22</v>
      </c>
      <c r="D12507" s="13">
        <v>462.63</v>
      </c>
      <c r="E12507" s="6">
        <v>448791.12</v>
      </c>
      <c r="F12507" s="6">
        <v>124178.02999999998</v>
      </c>
      <c r="G12507" s="7">
        <v>40254</v>
      </c>
      <c r="H12507" s="7">
        <v>40892</v>
      </c>
      <c r="I12507" s="7">
        <v>50040</v>
      </c>
      <c r="J12507" s="5" t="s">
        <v>8151</v>
      </c>
      <c r="K12507" s="5">
        <v>6331</v>
      </c>
      <c r="L12507" s="5" t="s">
        <v>3088</v>
      </c>
      <c r="M12507" s="5" t="s">
        <v>895</v>
      </c>
      <c r="N12507" s="5" t="s">
        <v>8152</v>
      </c>
      <c r="O12507" s="5" t="s">
        <v>34</v>
      </c>
      <c r="P12507" s="5" t="s">
        <v>194</v>
      </c>
      <c r="Q12507" s="5" t="s">
        <v>277</v>
      </c>
    </row>
    <row r="12508" spans="1:17" x14ac:dyDescent="0.35">
      <c r="A12508" s="5" t="s">
        <v>11642</v>
      </c>
      <c r="B12508" s="5" t="s">
        <v>18</v>
      </c>
      <c r="C12508" s="5" t="s">
        <v>22</v>
      </c>
      <c r="D12508" s="13">
        <v>463.58</v>
      </c>
      <c r="E12508" s="6">
        <v>365169.19999999995</v>
      </c>
      <c r="F12508" s="6">
        <v>73576.329999999987</v>
      </c>
      <c r="G12508" s="7">
        <v>40687</v>
      </c>
      <c r="H12508" s="7">
        <v>42094</v>
      </c>
      <c r="I12508" s="7">
        <v>49674</v>
      </c>
      <c r="J12508" s="5" t="s">
        <v>11643</v>
      </c>
      <c r="K12508" s="5">
        <v>9470</v>
      </c>
      <c r="L12508" s="5" t="s">
        <v>1711</v>
      </c>
      <c r="M12508" s="5" t="s">
        <v>32</v>
      </c>
      <c r="N12508" s="5" t="s">
        <v>1045</v>
      </c>
      <c r="O12508" s="5" t="s">
        <v>34</v>
      </c>
      <c r="P12508" s="5" t="s">
        <v>1046</v>
      </c>
      <c r="Q12508" s="5" t="s">
        <v>1047</v>
      </c>
    </row>
    <row r="12509" spans="1:17" hidden="1" x14ac:dyDescent="0.35">
      <c r="A12509" s="5" t="s">
        <v>2733</v>
      </c>
      <c r="B12509" s="5" t="s">
        <v>81</v>
      </c>
      <c r="C12509" s="5" t="s">
        <v>145</v>
      </c>
      <c r="D12509" s="13">
        <v>470</v>
      </c>
      <c r="E12509" s="6">
        <v>3271902</v>
      </c>
      <c r="F12509" s="6">
        <v>523201.52</v>
      </c>
      <c r="G12509" s="7">
        <v>39570</v>
      </c>
      <c r="H12509" s="7">
        <v>41805</v>
      </c>
      <c r="I12509" s="7">
        <v>51135</v>
      </c>
      <c r="J12509" s="5" t="s">
        <v>2734</v>
      </c>
      <c r="K12509" s="5">
        <v>1895</v>
      </c>
      <c r="L12509" s="5" t="s">
        <v>1173</v>
      </c>
      <c r="M12509" s="5" t="s">
        <v>76</v>
      </c>
      <c r="N12509" s="5" t="s">
        <v>2735</v>
      </c>
      <c r="O12509" s="5" t="s">
        <v>34</v>
      </c>
      <c r="P12509" s="5" t="s">
        <v>2736</v>
      </c>
      <c r="Q12509" s="5" t="s">
        <v>95</v>
      </c>
    </row>
    <row r="12510" spans="1:17" hidden="1" x14ac:dyDescent="0.35">
      <c r="A12510" s="5" t="s">
        <v>3024</v>
      </c>
      <c r="B12510" s="5" t="s">
        <v>287</v>
      </c>
      <c r="C12510" s="5" t="s">
        <v>658</v>
      </c>
      <c r="D12510" s="13">
        <v>470</v>
      </c>
      <c r="E12510" s="6">
        <v>1988983.5</v>
      </c>
      <c r="F12510" s="6">
        <v>872501.6599999998</v>
      </c>
      <c r="G12510" s="7">
        <v>39570</v>
      </c>
      <c r="H12510" s="7">
        <v>39758</v>
      </c>
      <c r="I12510" s="7">
        <v>47118</v>
      </c>
      <c r="J12510" s="5" t="s">
        <v>3025</v>
      </c>
      <c r="K12510" s="5">
        <v>8108</v>
      </c>
      <c r="L12510" s="5" t="s">
        <v>3026</v>
      </c>
      <c r="M12510" s="5" t="s">
        <v>53</v>
      </c>
      <c r="N12510" s="5" t="s">
        <v>3027</v>
      </c>
      <c r="O12510" s="5" t="s">
        <v>86</v>
      </c>
      <c r="P12510" s="5" t="s">
        <v>3028</v>
      </c>
      <c r="Q12510" s="5" t="s">
        <v>3029</v>
      </c>
    </row>
    <row r="12511" spans="1:17" hidden="1" x14ac:dyDescent="0.35">
      <c r="A12511" s="5" t="s">
        <v>3024</v>
      </c>
      <c r="B12511" s="5" t="s">
        <v>287</v>
      </c>
      <c r="C12511" s="5" t="s">
        <v>658</v>
      </c>
      <c r="D12511" s="13">
        <v>470</v>
      </c>
      <c r="E12511" s="6">
        <v>0</v>
      </c>
      <c r="F12511" s="6">
        <v>3009.9200000000005</v>
      </c>
      <c r="G12511" s="7">
        <v>39570</v>
      </c>
      <c r="H12511" s="7">
        <v>39758</v>
      </c>
      <c r="I12511" s="7">
        <v>47118</v>
      </c>
      <c r="J12511" s="5" t="s">
        <v>3025</v>
      </c>
      <c r="K12511" s="5">
        <v>8108</v>
      </c>
      <c r="L12511" s="5" t="s">
        <v>3026</v>
      </c>
      <c r="M12511" s="5" t="s">
        <v>53</v>
      </c>
      <c r="N12511" s="5" t="s">
        <v>3030</v>
      </c>
      <c r="O12511" s="5" t="s">
        <v>86</v>
      </c>
      <c r="P12511" s="5" t="s">
        <v>3031</v>
      </c>
      <c r="Q12511" s="5" t="s">
        <v>3029</v>
      </c>
    </row>
    <row r="12512" spans="1:17" hidden="1" x14ac:dyDescent="0.35">
      <c r="A12512" s="5" t="s">
        <v>6294</v>
      </c>
      <c r="B12512" s="5" t="s">
        <v>287</v>
      </c>
      <c r="C12512" s="5" t="s">
        <v>288</v>
      </c>
      <c r="D12512" s="13">
        <v>470</v>
      </c>
      <c r="E12512" s="6">
        <v>2123392.0049999999</v>
      </c>
      <c r="F12512" s="6">
        <v>349127.09999999986</v>
      </c>
      <c r="G12512" s="7">
        <v>39787</v>
      </c>
      <c r="H12512" s="7">
        <v>41449</v>
      </c>
      <c r="I12512" s="7">
        <v>48944</v>
      </c>
      <c r="J12512" s="5" t="s">
        <v>6295</v>
      </c>
      <c r="K12512" s="5">
        <v>9300</v>
      </c>
      <c r="L12512" s="5" t="s">
        <v>4415</v>
      </c>
      <c r="M12512" s="5" t="s">
        <v>32</v>
      </c>
      <c r="N12512" s="5" t="s">
        <v>2795</v>
      </c>
      <c r="O12512" s="5" t="s">
        <v>34</v>
      </c>
      <c r="P12512" s="5" t="s">
        <v>2796</v>
      </c>
      <c r="Q12512" s="5" t="s">
        <v>2797</v>
      </c>
    </row>
    <row r="12513" spans="1:17" x14ac:dyDescent="0.35">
      <c r="A12513" s="5" t="s">
        <v>13592</v>
      </c>
      <c r="B12513" s="5" t="s">
        <v>18</v>
      </c>
      <c r="C12513" s="5" t="s">
        <v>22</v>
      </c>
      <c r="D12513" s="13">
        <v>470.08</v>
      </c>
      <c r="E12513" s="6">
        <v>393454.8</v>
      </c>
      <c r="F12513" s="6">
        <v>58174.560000000005</v>
      </c>
      <c r="G12513" s="7">
        <v>40806</v>
      </c>
      <c r="H12513" s="7">
        <v>42458</v>
      </c>
      <c r="I12513" s="7">
        <v>50040</v>
      </c>
      <c r="J12513" s="5" t="s">
        <v>7315</v>
      </c>
      <c r="K12513" s="5">
        <v>8911</v>
      </c>
      <c r="L12513" s="5" t="s">
        <v>7176</v>
      </c>
      <c r="M12513" s="5" t="s">
        <v>53</v>
      </c>
      <c r="N12513" s="5" t="s">
        <v>13593</v>
      </c>
      <c r="O12513" s="5"/>
      <c r="P12513" s="5"/>
      <c r="Q12513" s="5"/>
    </row>
    <row r="12514" spans="1:17" x14ac:dyDescent="0.35">
      <c r="A12514" s="5" t="s">
        <v>9121</v>
      </c>
      <c r="B12514" s="5" t="s">
        <v>18</v>
      </c>
      <c r="C12514" s="5" t="s">
        <v>22</v>
      </c>
      <c r="D12514" s="13">
        <v>473.03</v>
      </c>
      <c r="E12514" s="6">
        <v>419349.60000000003</v>
      </c>
      <c r="F12514" s="6">
        <v>69307.549999999988</v>
      </c>
      <c r="G12514" s="7">
        <v>40437</v>
      </c>
      <c r="H12514" s="7">
        <v>42453</v>
      </c>
      <c r="I12514" s="7">
        <v>50040</v>
      </c>
      <c r="J12514" s="5" t="s">
        <v>9122</v>
      </c>
      <c r="K12514" s="5">
        <v>2900</v>
      </c>
      <c r="L12514" s="5" t="s">
        <v>1092</v>
      </c>
      <c r="M12514" s="5" t="s">
        <v>38</v>
      </c>
      <c r="N12514" s="5" t="s">
        <v>9118</v>
      </c>
      <c r="O12514" s="5" t="s">
        <v>34</v>
      </c>
      <c r="P12514" s="5" t="s">
        <v>9119</v>
      </c>
      <c r="Q12514" s="5" t="s">
        <v>9120</v>
      </c>
    </row>
    <row r="12515" spans="1:17" x14ac:dyDescent="0.35">
      <c r="A12515" s="5" t="s">
        <v>7717</v>
      </c>
      <c r="B12515" s="5" t="s">
        <v>18</v>
      </c>
      <c r="C12515" s="5" t="s">
        <v>19</v>
      </c>
      <c r="D12515" s="13">
        <v>476.4</v>
      </c>
      <c r="E12515" s="6">
        <v>496724.8</v>
      </c>
      <c r="F12515" s="6">
        <v>162346.46000000005</v>
      </c>
      <c r="G12515" s="7">
        <v>40136</v>
      </c>
      <c r="H12515" s="7">
        <v>41180</v>
      </c>
      <c r="I12515" s="7">
        <v>50405</v>
      </c>
      <c r="J12515" s="5" t="s">
        <v>7718</v>
      </c>
      <c r="K12515" s="5">
        <v>2947</v>
      </c>
      <c r="L12515" s="5" t="s">
        <v>7468</v>
      </c>
      <c r="M12515" s="5" t="s">
        <v>38</v>
      </c>
      <c r="N12515" s="5" t="s">
        <v>7469</v>
      </c>
      <c r="O12515" s="5" t="s">
        <v>34</v>
      </c>
      <c r="P12515" s="5" t="s">
        <v>7470</v>
      </c>
      <c r="Q12515" s="5" t="s">
        <v>4970</v>
      </c>
    </row>
    <row r="12516" spans="1:17" x14ac:dyDescent="0.35">
      <c r="A12516" s="5" t="s">
        <v>5846</v>
      </c>
      <c r="B12516" s="5" t="s">
        <v>18</v>
      </c>
      <c r="C12516" s="5" t="s">
        <v>22</v>
      </c>
      <c r="D12516" s="13">
        <v>477.8</v>
      </c>
      <c r="E12516" s="6">
        <v>477427.75</v>
      </c>
      <c r="F12516" s="6">
        <v>144513.87999999998</v>
      </c>
      <c r="G12516" s="7">
        <v>39695</v>
      </c>
      <c r="H12516" s="7">
        <v>41213</v>
      </c>
      <c r="I12516" s="7">
        <v>50405</v>
      </c>
      <c r="J12516" s="5" t="s">
        <v>5847</v>
      </c>
      <c r="K12516" s="5">
        <v>9545</v>
      </c>
      <c r="L12516" s="5" t="s">
        <v>1706</v>
      </c>
      <c r="M12516" s="5" t="s">
        <v>25</v>
      </c>
      <c r="N12516" s="5" t="s">
        <v>5848</v>
      </c>
      <c r="O12516" s="5" t="s">
        <v>34</v>
      </c>
      <c r="P12516" s="5" t="s">
        <v>292</v>
      </c>
      <c r="Q12516" s="5" t="s">
        <v>527</v>
      </c>
    </row>
    <row r="12517" spans="1:17" hidden="1" x14ac:dyDescent="0.35">
      <c r="A12517" s="5" t="s">
        <v>3597</v>
      </c>
      <c r="B12517" s="5" t="s">
        <v>287</v>
      </c>
      <c r="C12517" s="5" t="s">
        <v>658</v>
      </c>
      <c r="D12517" s="13">
        <v>480</v>
      </c>
      <c r="E12517" s="6">
        <v>1519125</v>
      </c>
      <c r="F12517" s="6">
        <v>600864.43999999971</v>
      </c>
      <c r="G12517" s="7">
        <v>39578</v>
      </c>
      <c r="H12517" s="7">
        <v>38718</v>
      </c>
      <c r="I12517" s="7">
        <v>46387</v>
      </c>
      <c r="J12517" s="5" t="s">
        <v>3598</v>
      </c>
      <c r="K12517" s="5">
        <v>3930</v>
      </c>
      <c r="L12517" s="5" t="s">
        <v>3599</v>
      </c>
      <c r="M12517" s="5" t="s">
        <v>76</v>
      </c>
      <c r="N12517" s="5" t="s">
        <v>3600</v>
      </c>
      <c r="O12517" s="5" t="s">
        <v>34</v>
      </c>
      <c r="P12517" s="5" t="s">
        <v>3601</v>
      </c>
      <c r="Q12517" s="5" t="s">
        <v>856</v>
      </c>
    </row>
    <row r="12518" spans="1:17" x14ac:dyDescent="0.35">
      <c r="A12518" s="5" t="s">
        <v>15482</v>
      </c>
      <c r="B12518" s="5" t="s">
        <v>18</v>
      </c>
      <c r="C12518" s="5" t="s">
        <v>22</v>
      </c>
      <c r="D12518" s="13">
        <v>480.48</v>
      </c>
      <c r="E12518" s="6">
        <v>209420.6</v>
      </c>
      <c r="F12518" s="6">
        <v>33833.99</v>
      </c>
      <c r="G12518" s="7">
        <v>41025</v>
      </c>
      <c r="H12518" s="7">
        <v>41815</v>
      </c>
      <c r="I12518" s="7">
        <v>49125</v>
      </c>
      <c r="J12518" s="5" t="s">
        <v>15483</v>
      </c>
      <c r="K12518" s="5">
        <v>1196</v>
      </c>
      <c r="L12518" s="5" t="s">
        <v>6647</v>
      </c>
      <c r="M12518" s="5" t="s">
        <v>21</v>
      </c>
      <c r="N12518" s="5" t="s">
        <v>10164</v>
      </c>
      <c r="O12518" s="5" t="s">
        <v>34</v>
      </c>
      <c r="P12518" s="5" t="s">
        <v>995</v>
      </c>
      <c r="Q12518" s="5" t="s">
        <v>996</v>
      </c>
    </row>
    <row r="12519" spans="1:17" x14ac:dyDescent="0.35">
      <c r="A12519" s="5" t="s">
        <v>10992</v>
      </c>
      <c r="B12519" s="5" t="s">
        <v>18</v>
      </c>
      <c r="C12519" s="5" t="s">
        <v>22</v>
      </c>
      <c r="D12519" s="13">
        <v>480.7</v>
      </c>
      <c r="E12519" s="6">
        <v>486406.35000000003</v>
      </c>
      <c r="F12519" s="6">
        <v>89459.599999999991</v>
      </c>
      <c r="G12519" s="7">
        <v>40654</v>
      </c>
      <c r="H12519" s="7">
        <v>41599</v>
      </c>
      <c r="I12519" s="7">
        <v>50770</v>
      </c>
      <c r="J12519" s="5" t="s">
        <v>10993</v>
      </c>
      <c r="K12519" s="5">
        <v>7000</v>
      </c>
      <c r="L12519" s="5" t="s">
        <v>1487</v>
      </c>
      <c r="M12519" s="5" t="s">
        <v>99</v>
      </c>
      <c r="N12519" s="5" t="s">
        <v>10994</v>
      </c>
      <c r="O12519" s="5" t="s">
        <v>34</v>
      </c>
      <c r="P12519" s="5" t="s">
        <v>3383</v>
      </c>
      <c r="Q12519" s="5" t="s">
        <v>512</v>
      </c>
    </row>
    <row r="12520" spans="1:17" x14ac:dyDescent="0.35">
      <c r="A12520" s="5" t="s">
        <v>14791</v>
      </c>
      <c r="B12520" s="5" t="s">
        <v>18</v>
      </c>
      <c r="C12520" s="5" t="s">
        <v>22</v>
      </c>
      <c r="D12520" s="13">
        <v>482.04</v>
      </c>
      <c r="E12520" s="6">
        <v>461250.8</v>
      </c>
      <c r="F12520" s="6">
        <v>78618.150000000009</v>
      </c>
      <c r="G12520" s="7">
        <v>40883</v>
      </c>
      <c r="H12520" s="7">
        <v>41588</v>
      </c>
      <c r="I12520" s="7">
        <v>50739</v>
      </c>
      <c r="J12520" s="5" t="s">
        <v>14792</v>
      </c>
      <c r="K12520" s="5">
        <v>5610</v>
      </c>
      <c r="L12520" s="5" t="s">
        <v>360</v>
      </c>
      <c r="M12520" s="5" t="s">
        <v>28</v>
      </c>
      <c r="N12520" s="5" t="s">
        <v>1057</v>
      </c>
      <c r="O12520" s="5" t="s">
        <v>34</v>
      </c>
      <c r="P12520" s="5" t="s">
        <v>1058</v>
      </c>
      <c r="Q12520" s="5" t="s">
        <v>913</v>
      </c>
    </row>
    <row r="12521" spans="1:17" x14ac:dyDescent="0.35">
      <c r="A12521" s="5" t="s">
        <v>9870</v>
      </c>
      <c r="B12521" s="5" t="s">
        <v>18</v>
      </c>
      <c r="C12521" s="5" t="s">
        <v>22</v>
      </c>
      <c r="D12521" s="13">
        <v>485.28</v>
      </c>
      <c r="E12521" s="6">
        <v>494504.40000000008</v>
      </c>
      <c r="F12521" s="6">
        <v>81728.680000000008</v>
      </c>
      <c r="G12521" s="7">
        <v>40535</v>
      </c>
      <c r="H12521" s="7">
        <v>42459</v>
      </c>
      <c r="I12521" s="7">
        <v>50040</v>
      </c>
      <c r="J12521" s="5" t="s">
        <v>9871</v>
      </c>
      <c r="K12521" s="5">
        <v>6210</v>
      </c>
      <c r="L12521" s="5" t="s">
        <v>2555</v>
      </c>
      <c r="M12521" s="5" t="s">
        <v>179</v>
      </c>
      <c r="N12521" s="5" t="s">
        <v>9872</v>
      </c>
      <c r="O12521" s="5" t="s">
        <v>34</v>
      </c>
      <c r="P12521" s="5" t="s">
        <v>9873</v>
      </c>
      <c r="Q12521" s="5" t="s">
        <v>9874</v>
      </c>
    </row>
    <row r="12522" spans="1:17" hidden="1" x14ac:dyDescent="0.35">
      <c r="A12522" s="5" t="s">
        <v>830</v>
      </c>
      <c r="B12522" s="5" t="s">
        <v>81</v>
      </c>
      <c r="C12522" s="5" t="s">
        <v>145</v>
      </c>
      <c r="D12522" s="13">
        <v>486</v>
      </c>
      <c r="E12522" s="6">
        <v>1073959.25</v>
      </c>
      <c r="F12522" s="6">
        <v>184507.91000000003</v>
      </c>
      <c r="G12522" s="7">
        <v>39570</v>
      </c>
      <c r="H12522" s="7">
        <v>40318</v>
      </c>
      <c r="I12522" s="7">
        <v>49674</v>
      </c>
      <c r="J12522" s="5" t="s">
        <v>831</v>
      </c>
      <c r="K12522" s="5">
        <v>3923</v>
      </c>
      <c r="L12522" s="5" t="s">
        <v>633</v>
      </c>
      <c r="M12522" s="5" t="s">
        <v>76</v>
      </c>
      <c r="N12522" s="5" t="s">
        <v>634</v>
      </c>
      <c r="O12522" s="5" t="s">
        <v>34</v>
      </c>
      <c r="P12522" s="5" t="s">
        <v>635</v>
      </c>
      <c r="Q12522" s="5" t="s">
        <v>636</v>
      </c>
    </row>
    <row r="12523" spans="1:17" hidden="1" x14ac:dyDescent="0.35">
      <c r="A12523" s="5" t="s">
        <v>5747</v>
      </c>
      <c r="B12523" s="5" t="s">
        <v>81</v>
      </c>
      <c r="C12523" s="5" t="s">
        <v>125</v>
      </c>
      <c r="D12523" s="13">
        <v>487</v>
      </c>
      <c r="E12523" s="6">
        <v>2110300.6</v>
      </c>
      <c r="F12523" s="6">
        <v>433032.88</v>
      </c>
      <c r="G12523" s="7">
        <v>39672</v>
      </c>
      <c r="H12523" s="7">
        <v>43083</v>
      </c>
      <c r="I12523" s="7">
        <v>52231</v>
      </c>
      <c r="J12523" s="5" t="s">
        <v>5748</v>
      </c>
      <c r="K12523" s="5">
        <v>7606</v>
      </c>
      <c r="L12523" s="5" t="s">
        <v>5749</v>
      </c>
      <c r="M12523" s="5" t="s">
        <v>99</v>
      </c>
      <c r="N12523" s="5" t="s">
        <v>5750</v>
      </c>
      <c r="O12523" s="5" t="s">
        <v>34</v>
      </c>
      <c r="P12523" s="5" t="s">
        <v>5751</v>
      </c>
      <c r="Q12523" s="5" t="s">
        <v>5752</v>
      </c>
    </row>
    <row r="12524" spans="1:17" x14ac:dyDescent="0.35">
      <c r="A12524" s="5" t="s">
        <v>12443</v>
      </c>
      <c r="B12524" s="5" t="s">
        <v>18</v>
      </c>
      <c r="C12524" s="5" t="s">
        <v>22</v>
      </c>
      <c r="D12524" s="13">
        <v>487.2</v>
      </c>
      <c r="E12524" s="6">
        <v>428095.60000000003</v>
      </c>
      <c r="F12524" s="6">
        <v>81338.159999999989</v>
      </c>
      <c r="G12524" s="7">
        <v>40725</v>
      </c>
      <c r="H12524" s="7">
        <v>42265</v>
      </c>
      <c r="I12524" s="7">
        <v>49674</v>
      </c>
      <c r="J12524" s="5" t="s">
        <v>12444</v>
      </c>
      <c r="K12524" s="5">
        <v>9326</v>
      </c>
      <c r="L12524" s="5" t="s">
        <v>750</v>
      </c>
      <c r="M12524" s="5" t="s">
        <v>25</v>
      </c>
      <c r="N12524" s="5" t="s">
        <v>12445</v>
      </c>
      <c r="O12524" s="5" t="s">
        <v>34</v>
      </c>
      <c r="P12524" s="5" t="s">
        <v>12442</v>
      </c>
      <c r="Q12524" s="5" t="s">
        <v>486</v>
      </c>
    </row>
    <row r="12525" spans="1:17" hidden="1" x14ac:dyDescent="0.35">
      <c r="A12525" s="5" t="s">
        <v>4776</v>
      </c>
      <c r="B12525" s="5" t="s">
        <v>81</v>
      </c>
      <c r="C12525" s="5" t="s">
        <v>82</v>
      </c>
      <c r="D12525" s="13">
        <v>495</v>
      </c>
      <c r="E12525" s="6">
        <v>1601979.75</v>
      </c>
      <c r="F12525" s="6">
        <v>351086.6399999999</v>
      </c>
      <c r="G12525" s="7">
        <v>39570</v>
      </c>
      <c r="H12525" s="7">
        <v>41992</v>
      </c>
      <c r="I12525" s="7">
        <v>51135</v>
      </c>
      <c r="J12525" s="5" t="s">
        <v>4777</v>
      </c>
      <c r="K12525" s="5">
        <v>2017</v>
      </c>
      <c r="L12525" s="5" t="s">
        <v>582</v>
      </c>
      <c r="M12525" s="5" t="s">
        <v>583</v>
      </c>
      <c r="N12525" s="5" t="s">
        <v>4778</v>
      </c>
      <c r="O12525" s="5" t="s">
        <v>34</v>
      </c>
      <c r="P12525" s="5" t="s">
        <v>4779</v>
      </c>
      <c r="Q12525" s="5" t="s">
        <v>366</v>
      </c>
    </row>
    <row r="12526" spans="1:17" x14ac:dyDescent="0.35">
      <c r="A12526" s="5" t="s">
        <v>11484</v>
      </c>
      <c r="B12526" s="5" t="s">
        <v>18</v>
      </c>
      <c r="C12526" s="5" t="s">
        <v>22</v>
      </c>
      <c r="D12526" s="13">
        <v>495.48</v>
      </c>
      <c r="E12526" s="6">
        <v>408306.80000000005</v>
      </c>
      <c r="F12526" s="6">
        <v>112597.15000000001</v>
      </c>
      <c r="G12526" s="7">
        <v>40679</v>
      </c>
      <c r="H12526" s="7">
        <v>41178</v>
      </c>
      <c r="I12526" s="7">
        <v>50405</v>
      </c>
      <c r="J12526" s="5" t="s">
        <v>11485</v>
      </c>
      <c r="K12526" s="5">
        <v>9104</v>
      </c>
      <c r="L12526" s="5" t="s">
        <v>11486</v>
      </c>
      <c r="M12526" s="5" t="s">
        <v>189</v>
      </c>
      <c r="N12526" s="5" t="s">
        <v>11487</v>
      </c>
      <c r="O12526" s="5" t="s">
        <v>34</v>
      </c>
      <c r="P12526" s="5" t="s">
        <v>11488</v>
      </c>
      <c r="Q12526" s="5" t="s">
        <v>527</v>
      </c>
    </row>
    <row r="12527" spans="1:17" x14ac:dyDescent="0.35">
      <c r="A12527" s="5" t="s">
        <v>11681</v>
      </c>
      <c r="B12527" s="5" t="s">
        <v>18</v>
      </c>
      <c r="C12527" s="5" t="s">
        <v>22</v>
      </c>
      <c r="D12527" s="13">
        <v>496.19</v>
      </c>
      <c r="E12527" s="6">
        <v>476978.80000000005</v>
      </c>
      <c r="F12527" s="6">
        <v>69974.599999999991</v>
      </c>
      <c r="G12527" s="7">
        <v>40693</v>
      </c>
      <c r="H12527" s="7">
        <v>41627</v>
      </c>
      <c r="I12527" s="7">
        <v>50770</v>
      </c>
      <c r="J12527" s="5" t="s">
        <v>664</v>
      </c>
      <c r="K12527" s="5">
        <v>8226</v>
      </c>
      <c r="L12527" s="5" t="s">
        <v>665</v>
      </c>
      <c r="M12527" s="5" t="s">
        <v>408</v>
      </c>
      <c r="N12527" s="5" t="s">
        <v>2491</v>
      </c>
      <c r="O12527" s="5" t="s">
        <v>34</v>
      </c>
      <c r="P12527" s="5" t="s">
        <v>2492</v>
      </c>
      <c r="Q12527" s="5" t="s">
        <v>2160</v>
      </c>
    </row>
    <row r="12528" spans="1:17" x14ac:dyDescent="0.35">
      <c r="A12528" s="5" t="s">
        <v>7165</v>
      </c>
      <c r="B12528" s="5" t="s">
        <v>18</v>
      </c>
      <c r="C12528" s="5" t="s">
        <v>19</v>
      </c>
      <c r="D12528" s="13">
        <v>496.88</v>
      </c>
      <c r="E12528" s="6">
        <v>511168.75</v>
      </c>
      <c r="F12528" s="6">
        <v>144759.93999999994</v>
      </c>
      <c r="G12528" s="7">
        <v>39969</v>
      </c>
      <c r="H12528" s="7">
        <v>41180</v>
      </c>
      <c r="I12528" s="7">
        <v>50405</v>
      </c>
      <c r="J12528" s="5" t="s">
        <v>7166</v>
      </c>
      <c r="K12528" s="5">
        <v>1582</v>
      </c>
      <c r="L12528" s="5" t="s">
        <v>7167</v>
      </c>
      <c r="M12528" s="5" t="s">
        <v>21</v>
      </c>
      <c r="N12528" s="5"/>
      <c r="O12528" s="5" t="s">
        <v>34</v>
      </c>
      <c r="P12528" s="5" t="s">
        <v>7168</v>
      </c>
      <c r="Q12528" s="5" t="s">
        <v>2820</v>
      </c>
    </row>
    <row r="12529" spans="1:17" x14ac:dyDescent="0.35">
      <c r="A12529" s="5" t="s">
        <v>13761</v>
      </c>
      <c r="B12529" s="5" t="s">
        <v>18</v>
      </c>
      <c r="C12529" s="5" t="s">
        <v>22</v>
      </c>
      <c r="D12529" s="13">
        <v>497.26</v>
      </c>
      <c r="E12529" s="6">
        <v>485881</v>
      </c>
      <c r="F12529" s="6">
        <v>74889.73000000001</v>
      </c>
      <c r="G12529" s="7">
        <v>40803</v>
      </c>
      <c r="H12529" s="7">
        <v>42639</v>
      </c>
      <c r="I12529" s="7">
        <v>50040</v>
      </c>
      <c r="J12529" s="5" t="s">
        <v>13762</v>
      </c>
      <c r="K12529" s="5">
        <v>1623</v>
      </c>
      <c r="L12529" s="5" t="s">
        <v>5703</v>
      </c>
      <c r="M12529" s="5" t="s">
        <v>55</v>
      </c>
      <c r="N12529" s="5" t="s">
        <v>10851</v>
      </c>
      <c r="O12529" s="5" t="s">
        <v>34</v>
      </c>
      <c r="P12529" s="5" t="s">
        <v>995</v>
      </c>
      <c r="Q12529" s="5" t="s">
        <v>996</v>
      </c>
    </row>
    <row r="12530" spans="1:17" x14ac:dyDescent="0.35">
      <c r="A12530" s="5" t="s">
        <v>10862</v>
      </c>
      <c r="B12530" s="5" t="s">
        <v>18</v>
      </c>
      <c r="C12530" s="5" t="s">
        <v>22</v>
      </c>
      <c r="D12530" s="13">
        <v>498.44</v>
      </c>
      <c r="E12530" s="6">
        <v>491210.4</v>
      </c>
      <c r="F12530" s="6">
        <v>75711.16</v>
      </c>
      <c r="G12530" s="7">
        <v>40666</v>
      </c>
      <c r="H12530" s="7">
        <v>42594</v>
      </c>
      <c r="I12530" s="7">
        <v>50040</v>
      </c>
      <c r="J12530" s="5" t="s">
        <v>10863</v>
      </c>
      <c r="K12530" s="5">
        <v>3292</v>
      </c>
      <c r="L12530" s="5" t="s">
        <v>10864</v>
      </c>
      <c r="M12530" s="5" t="s">
        <v>51</v>
      </c>
      <c r="N12530" s="5" t="s">
        <v>10865</v>
      </c>
      <c r="O12530" s="5" t="s">
        <v>34</v>
      </c>
      <c r="P12530" s="5" t="s">
        <v>10866</v>
      </c>
      <c r="Q12530" s="5" t="s">
        <v>200</v>
      </c>
    </row>
    <row r="12531" spans="1:17" hidden="1" x14ac:dyDescent="0.35">
      <c r="A12531" s="5" t="s">
        <v>7475</v>
      </c>
      <c r="B12531" s="5" t="s">
        <v>287</v>
      </c>
      <c r="C12531" s="5" t="s">
        <v>658</v>
      </c>
      <c r="D12531" s="13">
        <v>499</v>
      </c>
      <c r="E12531" s="6">
        <v>3609752.625</v>
      </c>
      <c r="F12531" s="6">
        <v>1329882.3900000001</v>
      </c>
      <c r="G12531" s="7">
        <v>40049</v>
      </c>
      <c r="H12531" s="7">
        <v>40630</v>
      </c>
      <c r="I12531" s="7">
        <v>48213</v>
      </c>
      <c r="J12531" s="5" t="s">
        <v>7476</v>
      </c>
      <c r="K12531" s="5">
        <v>6593</v>
      </c>
      <c r="L12531" s="5" t="s">
        <v>7477</v>
      </c>
      <c r="M12531" s="5" t="s">
        <v>42</v>
      </c>
      <c r="N12531" s="5" t="s">
        <v>7478</v>
      </c>
      <c r="O12531" s="5" t="s">
        <v>34</v>
      </c>
      <c r="P12531" s="5" t="s">
        <v>7479</v>
      </c>
      <c r="Q12531" s="5" t="s">
        <v>366</v>
      </c>
    </row>
    <row r="12532" spans="1:17" x14ac:dyDescent="0.35">
      <c r="A12532" s="5" t="s">
        <v>14950</v>
      </c>
      <c r="B12532" s="5" t="s">
        <v>18</v>
      </c>
      <c r="C12532" s="5" t="s">
        <v>22</v>
      </c>
      <c r="D12532" s="13">
        <v>499.2</v>
      </c>
      <c r="E12532" s="6">
        <v>227203.40000000002</v>
      </c>
      <c r="F12532" s="6">
        <v>28373.799999999996</v>
      </c>
      <c r="G12532" s="7">
        <v>40900</v>
      </c>
      <c r="H12532" s="7">
        <v>42086</v>
      </c>
      <c r="I12532" s="7">
        <v>49399</v>
      </c>
      <c r="J12532" s="5" t="s">
        <v>14951</v>
      </c>
      <c r="K12532" s="5">
        <v>4702</v>
      </c>
      <c r="L12532" s="5" t="s">
        <v>609</v>
      </c>
      <c r="M12532" s="5" t="s">
        <v>210</v>
      </c>
      <c r="N12532" s="5" t="s">
        <v>14952</v>
      </c>
      <c r="O12532" s="5" t="s">
        <v>34</v>
      </c>
      <c r="P12532" s="5" t="s">
        <v>14953</v>
      </c>
      <c r="Q12532" s="5" t="s">
        <v>14954</v>
      </c>
    </row>
    <row r="12533" spans="1:17" x14ac:dyDescent="0.35">
      <c r="A12533" s="5" t="s">
        <v>9724</v>
      </c>
      <c r="B12533" s="5" t="s">
        <v>18</v>
      </c>
      <c r="C12533" s="5" t="s">
        <v>22</v>
      </c>
      <c r="D12533" s="13">
        <v>499.3</v>
      </c>
      <c r="E12533" s="6">
        <v>462557.79999999993</v>
      </c>
      <c r="F12533" s="6">
        <v>94487.209999999992</v>
      </c>
      <c r="G12533" s="7">
        <v>40540</v>
      </c>
      <c r="H12533" s="7">
        <v>41618</v>
      </c>
      <c r="I12533" s="7">
        <v>50770</v>
      </c>
      <c r="J12533" s="5" t="s">
        <v>4717</v>
      </c>
      <c r="K12533" s="5">
        <v>6056</v>
      </c>
      <c r="L12533" s="5" t="s">
        <v>1350</v>
      </c>
      <c r="M12533" s="5" t="s">
        <v>460</v>
      </c>
      <c r="N12533" s="5" t="s">
        <v>4719</v>
      </c>
      <c r="O12533" s="5" t="s">
        <v>34</v>
      </c>
      <c r="P12533" s="5" t="s">
        <v>3069</v>
      </c>
      <c r="Q12533" s="5" t="s">
        <v>3605</v>
      </c>
    </row>
    <row r="12534" spans="1:17" hidden="1" x14ac:dyDescent="0.35">
      <c r="A12534" s="5" t="s">
        <v>2517</v>
      </c>
      <c r="B12534" s="5" t="s">
        <v>287</v>
      </c>
      <c r="C12534" s="5" t="s">
        <v>658</v>
      </c>
      <c r="D12534" s="13">
        <v>500</v>
      </c>
      <c r="E12534" s="6">
        <v>3311439.5239999993</v>
      </c>
      <c r="F12534" s="6">
        <v>1078605.71</v>
      </c>
      <c r="G12534" s="7">
        <v>39569</v>
      </c>
      <c r="H12534" s="7">
        <v>39283</v>
      </c>
      <c r="I12534" s="7">
        <v>46752</v>
      </c>
      <c r="J12534" s="5" t="s">
        <v>2518</v>
      </c>
      <c r="K12534" s="5">
        <v>8315</v>
      </c>
      <c r="L12534" s="5" t="s">
        <v>2519</v>
      </c>
      <c r="M12534" s="5" t="s">
        <v>53</v>
      </c>
      <c r="N12534" s="5" t="s">
        <v>2520</v>
      </c>
      <c r="O12534" s="5" t="s">
        <v>34</v>
      </c>
      <c r="P12534" s="5" t="s">
        <v>2521</v>
      </c>
      <c r="Q12534" s="5" t="s">
        <v>752</v>
      </c>
    </row>
    <row r="12535" spans="1:17" hidden="1" x14ac:dyDescent="0.35">
      <c r="A12535" s="5" t="s">
        <v>4716</v>
      </c>
      <c r="B12535" s="5" t="s">
        <v>287</v>
      </c>
      <c r="C12535" s="5" t="s">
        <v>658</v>
      </c>
      <c r="D12535" s="13">
        <v>500</v>
      </c>
      <c r="E12535" s="6">
        <v>2735661.4</v>
      </c>
      <c r="F12535" s="6">
        <v>899490.77000000014</v>
      </c>
      <c r="G12535" s="7">
        <v>39570</v>
      </c>
      <c r="H12535" s="7">
        <v>40690</v>
      </c>
      <c r="I12535" s="7">
        <v>48213</v>
      </c>
      <c r="J12535" s="5" t="s">
        <v>4717</v>
      </c>
      <c r="K12535" s="5">
        <v>6056</v>
      </c>
      <c r="L12535" s="5" t="s">
        <v>4718</v>
      </c>
      <c r="M12535" s="5" t="s">
        <v>460</v>
      </c>
      <c r="N12535" s="5" t="s">
        <v>4719</v>
      </c>
      <c r="O12535" s="5" t="s">
        <v>34</v>
      </c>
      <c r="P12535" s="5" t="s">
        <v>3069</v>
      </c>
      <c r="Q12535" s="5" t="s">
        <v>3605</v>
      </c>
    </row>
    <row r="12536" spans="1:17" hidden="1" x14ac:dyDescent="0.35">
      <c r="A12536" s="5" t="s">
        <v>7562</v>
      </c>
      <c r="B12536" s="5" t="s">
        <v>287</v>
      </c>
      <c r="C12536" s="5" t="s">
        <v>288</v>
      </c>
      <c r="D12536" s="13">
        <v>500</v>
      </c>
      <c r="E12536" s="6">
        <v>3734284.4749999996</v>
      </c>
      <c r="F12536" s="6">
        <v>522688.69999999995</v>
      </c>
      <c r="G12536" s="7">
        <v>40088</v>
      </c>
      <c r="H12536" s="7">
        <v>40544</v>
      </c>
      <c r="I12536" s="7">
        <v>48213</v>
      </c>
      <c r="J12536" s="5" t="s">
        <v>7563</v>
      </c>
      <c r="K12536" s="5">
        <v>3048</v>
      </c>
      <c r="L12536" s="5" t="s">
        <v>7564</v>
      </c>
      <c r="M12536" s="5" t="s">
        <v>51</v>
      </c>
      <c r="N12536" s="5" t="s">
        <v>7562</v>
      </c>
      <c r="O12536" s="5" t="s">
        <v>34</v>
      </c>
      <c r="P12536" s="5" t="s">
        <v>7565</v>
      </c>
      <c r="Q12536" s="5" t="s">
        <v>465</v>
      </c>
    </row>
    <row r="12537" spans="1:17" hidden="1" x14ac:dyDescent="0.35">
      <c r="A12537" s="5" t="s">
        <v>13878</v>
      </c>
      <c r="B12537" s="5" t="s">
        <v>81</v>
      </c>
      <c r="C12537" s="5" t="s">
        <v>82</v>
      </c>
      <c r="D12537" s="13">
        <v>500</v>
      </c>
      <c r="E12537" s="6">
        <v>964470.95</v>
      </c>
      <c r="F12537" s="6">
        <v>253535.98</v>
      </c>
      <c r="G12537" s="7">
        <v>40812</v>
      </c>
      <c r="H12537" s="7">
        <v>41943</v>
      </c>
      <c r="I12537" s="7">
        <v>49309</v>
      </c>
      <c r="J12537" s="5" t="s">
        <v>13879</v>
      </c>
      <c r="K12537" s="5">
        <v>8482</v>
      </c>
      <c r="L12537" s="5" t="s">
        <v>13880</v>
      </c>
      <c r="M12537" s="5" t="s">
        <v>53</v>
      </c>
      <c r="N12537" s="5" t="s">
        <v>1876</v>
      </c>
      <c r="O12537" s="5" t="s">
        <v>34</v>
      </c>
      <c r="P12537" s="5" t="s">
        <v>1877</v>
      </c>
      <c r="Q12537" s="5" t="s">
        <v>527</v>
      </c>
    </row>
    <row r="12538" spans="1:17" x14ac:dyDescent="0.35">
      <c r="A12538" s="5" t="s">
        <v>14999</v>
      </c>
      <c r="B12538" s="5" t="s">
        <v>18</v>
      </c>
      <c r="C12538" s="5" t="s">
        <v>22</v>
      </c>
      <c r="D12538" s="13">
        <v>500.76</v>
      </c>
      <c r="E12538" s="6">
        <v>502140.5</v>
      </c>
      <c r="F12538" s="6">
        <v>39886.33</v>
      </c>
      <c r="G12538" s="7">
        <v>40917</v>
      </c>
      <c r="H12538" s="7">
        <v>42825</v>
      </c>
      <c r="I12538" s="7">
        <v>50130</v>
      </c>
      <c r="J12538" s="5" t="s">
        <v>15000</v>
      </c>
      <c r="K12538" s="5">
        <v>1623</v>
      </c>
      <c r="L12538" s="5" t="s">
        <v>5703</v>
      </c>
      <c r="M12538" s="5" t="s">
        <v>55</v>
      </c>
      <c r="N12538" s="5" t="s">
        <v>9055</v>
      </c>
      <c r="O12538" s="5" t="s">
        <v>34</v>
      </c>
      <c r="P12538" s="5" t="s">
        <v>9056</v>
      </c>
      <c r="Q12538" s="5" t="s">
        <v>1171</v>
      </c>
    </row>
    <row r="12539" spans="1:17" x14ac:dyDescent="0.35">
      <c r="A12539" s="5" t="s">
        <v>14788</v>
      </c>
      <c r="B12539" s="5" t="s">
        <v>18</v>
      </c>
      <c r="C12539" s="5" t="s">
        <v>22</v>
      </c>
      <c r="D12539" s="13">
        <v>501.38</v>
      </c>
      <c r="E12539" s="6">
        <v>521215.8</v>
      </c>
      <c r="F12539" s="6">
        <v>157284.22999999995</v>
      </c>
      <c r="G12539" s="7">
        <v>40883</v>
      </c>
      <c r="H12539" s="7">
        <v>41038</v>
      </c>
      <c r="I12539" s="7">
        <v>50191</v>
      </c>
      <c r="J12539" s="5" t="s">
        <v>14789</v>
      </c>
      <c r="K12539" s="5">
        <v>9422</v>
      </c>
      <c r="L12539" s="5" t="s">
        <v>3172</v>
      </c>
      <c r="M12539" s="5" t="s">
        <v>32</v>
      </c>
      <c r="N12539" s="5" t="s">
        <v>14790</v>
      </c>
      <c r="O12539" s="5" t="s">
        <v>34</v>
      </c>
      <c r="P12539" s="5" t="s">
        <v>194</v>
      </c>
      <c r="Q12539" s="5" t="s">
        <v>527</v>
      </c>
    </row>
    <row r="12540" spans="1:17" x14ac:dyDescent="0.35">
      <c r="A12540" s="5" t="s">
        <v>14545</v>
      </c>
      <c r="B12540" s="5" t="s">
        <v>18</v>
      </c>
      <c r="C12540" s="5" t="s">
        <v>22</v>
      </c>
      <c r="D12540" s="13">
        <v>505.68</v>
      </c>
      <c r="E12540" s="6">
        <v>538732.16</v>
      </c>
      <c r="F12540" s="6">
        <v>179577.38</v>
      </c>
      <c r="G12540" s="7">
        <v>40859</v>
      </c>
      <c r="H12540" s="7">
        <v>40967</v>
      </c>
      <c r="I12540" s="7">
        <v>50099</v>
      </c>
      <c r="J12540" s="5" t="s">
        <v>14546</v>
      </c>
      <c r="K12540" s="5">
        <v>4105</v>
      </c>
      <c r="L12540" s="5" t="s">
        <v>2589</v>
      </c>
      <c r="M12540" s="5" t="s">
        <v>344</v>
      </c>
      <c r="N12540" s="5" t="s">
        <v>14547</v>
      </c>
      <c r="O12540" s="5" t="s">
        <v>34</v>
      </c>
      <c r="P12540" s="5" t="s">
        <v>14548</v>
      </c>
      <c r="Q12540" s="5" t="s">
        <v>512</v>
      </c>
    </row>
    <row r="12541" spans="1:17" x14ac:dyDescent="0.35">
      <c r="A12541" s="5" t="s">
        <v>11102</v>
      </c>
      <c r="B12541" s="5" t="s">
        <v>18</v>
      </c>
      <c r="C12541" s="5" t="s">
        <v>22</v>
      </c>
      <c r="D12541" s="13">
        <v>509.8</v>
      </c>
      <c r="E12541" s="6">
        <v>439142.625</v>
      </c>
      <c r="F12541" s="6">
        <v>67875.049999999988</v>
      </c>
      <c r="G12541" s="7">
        <v>40660</v>
      </c>
      <c r="H12541" s="7">
        <v>42234</v>
      </c>
      <c r="I12541" s="7">
        <v>49674</v>
      </c>
      <c r="J12541" s="5" t="s">
        <v>11103</v>
      </c>
      <c r="K12541" s="5">
        <v>8335</v>
      </c>
      <c r="L12541" s="5" t="s">
        <v>1525</v>
      </c>
      <c r="M12541" s="5" t="s">
        <v>53</v>
      </c>
      <c r="N12541" s="5"/>
      <c r="O12541" s="5" t="s">
        <v>34</v>
      </c>
      <c r="P12541" s="5" t="s">
        <v>11062</v>
      </c>
      <c r="Q12541" s="5" t="s">
        <v>123</v>
      </c>
    </row>
    <row r="12542" spans="1:17" x14ac:dyDescent="0.35">
      <c r="A12542" s="5" t="s">
        <v>10919</v>
      </c>
      <c r="B12542" s="5" t="s">
        <v>18</v>
      </c>
      <c r="C12542" s="5" t="s">
        <v>22</v>
      </c>
      <c r="D12542" s="13">
        <v>514.79999999999995</v>
      </c>
      <c r="E12542" s="6">
        <v>555974</v>
      </c>
      <c r="F12542" s="6">
        <v>80014.86</v>
      </c>
      <c r="G12542" s="7">
        <v>40661</v>
      </c>
      <c r="H12542" s="7">
        <v>42811</v>
      </c>
      <c r="I12542" s="7">
        <v>50405</v>
      </c>
      <c r="J12542" s="5" t="s">
        <v>10920</v>
      </c>
      <c r="K12542" s="5">
        <v>8704</v>
      </c>
      <c r="L12542" s="5" t="s">
        <v>5479</v>
      </c>
      <c r="M12542" s="5" t="s">
        <v>53</v>
      </c>
      <c r="N12542" s="5" t="s">
        <v>10921</v>
      </c>
      <c r="O12542" s="5" t="s">
        <v>34</v>
      </c>
      <c r="P12542" s="5" t="s">
        <v>10922</v>
      </c>
      <c r="Q12542" s="5" t="s">
        <v>2797</v>
      </c>
    </row>
    <row r="12543" spans="1:17" x14ac:dyDescent="0.35">
      <c r="A12543" s="5" t="s">
        <v>6745</v>
      </c>
      <c r="B12543" s="5" t="s">
        <v>18</v>
      </c>
      <c r="C12543" s="5" t="s">
        <v>22</v>
      </c>
      <c r="D12543" s="13">
        <v>516</v>
      </c>
      <c r="E12543" s="6">
        <v>509574.8</v>
      </c>
      <c r="F12543" s="6">
        <v>135443.93</v>
      </c>
      <c r="G12543" s="7">
        <v>39833</v>
      </c>
      <c r="H12543" s="7">
        <v>41165</v>
      </c>
      <c r="I12543" s="7">
        <v>50405</v>
      </c>
      <c r="J12543" s="5" t="s">
        <v>6746</v>
      </c>
      <c r="K12543" s="5">
        <v>8544</v>
      </c>
      <c r="L12543" s="5" t="s">
        <v>6747</v>
      </c>
      <c r="M12543" s="5" t="s">
        <v>53</v>
      </c>
      <c r="N12543" s="5" t="s">
        <v>6748</v>
      </c>
      <c r="O12543" s="5" t="s">
        <v>34</v>
      </c>
      <c r="P12543" s="5" t="s">
        <v>6749</v>
      </c>
      <c r="Q12543" s="5" t="s">
        <v>239</v>
      </c>
    </row>
    <row r="12544" spans="1:17" hidden="1" x14ac:dyDescent="0.35">
      <c r="A12544" s="5" t="s">
        <v>2816</v>
      </c>
      <c r="B12544" s="5" t="s">
        <v>287</v>
      </c>
      <c r="C12544" s="5" t="s">
        <v>658</v>
      </c>
      <c r="D12544" s="13">
        <v>520</v>
      </c>
      <c r="E12544" s="6">
        <v>2088558.676</v>
      </c>
      <c r="F12544" s="6">
        <v>679153.31</v>
      </c>
      <c r="G12544" s="7">
        <v>39779</v>
      </c>
      <c r="H12544" s="7">
        <v>39533</v>
      </c>
      <c r="I12544" s="7">
        <v>47118</v>
      </c>
      <c r="J12544" s="5" t="s">
        <v>2817</v>
      </c>
      <c r="K12544" s="5">
        <v>1694</v>
      </c>
      <c r="L12544" s="5" t="s">
        <v>2818</v>
      </c>
      <c r="M12544" s="5" t="s">
        <v>55</v>
      </c>
      <c r="N12544" s="5" t="s">
        <v>2819</v>
      </c>
      <c r="O12544" s="5" t="s">
        <v>34</v>
      </c>
      <c r="P12544" s="5" t="s">
        <v>1011</v>
      </c>
      <c r="Q12544" s="5" t="s">
        <v>2820</v>
      </c>
    </row>
    <row r="12545" spans="1:17" hidden="1" x14ac:dyDescent="0.35">
      <c r="A12545" s="5" t="s">
        <v>6132</v>
      </c>
      <c r="B12545" s="5" t="s">
        <v>81</v>
      </c>
      <c r="C12545" s="5" t="s">
        <v>1262</v>
      </c>
      <c r="D12545" s="13">
        <v>520</v>
      </c>
      <c r="E12545" s="6">
        <v>3834530.7740000002</v>
      </c>
      <c r="F12545" s="6">
        <v>489336.4599999999</v>
      </c>
      <c r="G12545" s="7">
        <v>39755</v>
      </c>
      <c r="H12545" s="7">
        <v>41549</v>
      </c>
      <c r="I12545" s="7">
        <v>50770</v>
      </c>
      <c r="J12545" s="5" t="s">
        <v>6133</v>
      </c>
      <c r="K12545" s="5">
        <v>5400</v>
      </c>
      <c r="L12545" s="5" t="s">
        <v>3506</v>
      </c>
      <c r="M12545" s="5" t="s">
        <v>28</v>
      </c>
      <c r="N12545" s="5" t="s">
        <v>3507</v>
      </c>
      <c r="O12545" s="5" t="s">
        <v>34</v>
      </c>
      <c r="P12545" s="5" t="s">
        <v>3508</v>
      </c>
      <c r="Q12545" s="5" t="s">
        <v>320</v>
      </c>
    </row>
    <row r="12546" spans="1:17" hidden="1" x14ac:dyDescent="0.35">
      <c r="A12546" s="5" t="s">
        <v>6470</v>
      </c>
      <c r="B12546" s="5" t="s">
        <v>81</v>
      </c>
      <c r="C12546" s="5" t="s">
        <v>82</v>
      </c>
      <c r="D12546" s="13">
        <v>520</v>
      </c>
      <c r="E12546" s="6">
        <v>2885140.125</v>
      </c>
      <c r="F12546" s="6">
        <v>523217.99999999988</v>
      </c>
      <c r="G12546" s="7">
        <v>39811</v>
      </c>
      <c r="H12546" s="7">
        <v>41605</v>
      </c>
      <c r="I12546" s="7">
        <v>50770</v>
      </c>
      <c r="J12546" s="5" t="s">
        <v>6471</v>
      </c>
      <c r="K12546" s="5">
        <v>9620</v>
      </c>
      <c r="L12546" s="5" t="s">
        <v>2216</v>
      </c>
      <c r="M12546" s="5" t="s">
        <v>32</v>
      </c>
      <c r="N12546" s="5" t="s">
        <v>6472</v>
      </c>
      <c r="O12546" s="5" t="s">
        <v>34</v>
      </c>
      <c r="P12546" s="5" t="s">
        <v>6473</v>
      </c>
      <c r="Q12546" s="5" t="s">
        <v>1105</v>
      </c>
    </row>
    <row r="12547" spans="1:17" x14ac:dyDescent="0.35">
      <c r="A12547" s="5" t="s">
        <v>7893</v>
      </c>
      <c r="B12547" s="5" t="s">
        <v>18</v>
      </c>
      <c r="C12547" s="5" t="s">
        <v>22</v>
      </c>
      <c r="D12547" s="13">
        <v>523.64</v>
      </c>
      <c r="E12547" s="6">
        <v>528666.97499999998</v>
      </c>
      <c r="F12547" s="6">
        <v>89069.139999999985</v>
      </c>
      <c r="G12547" s="7">
        <v>40162</v>
      </c>
      <c r="H12547" s="7">
        <v>41995</v>
      </c>
      <c r="I12547" s="7">
        <v>51135</v>
      </c>
      <c r="J12547" s="5" t="s">
        <v>7894</v>
      </c>
      <c r="K12547" s="5">
        <v>1373</v>
      </c>
      <c r="L12547" s="5" t="s">
        <v>827</v>
      </c>
      <c r="M12547" s="5" t="s">
        <v>21</v>
      </c>
      <c r="N12547" s="5" t="s">
        <v>158</v>
      </c>
      <c r="O12547" s="5" t="s">
        <v>34</v>
      </c>
      <c r="P12547" s="5" t="s">
        <v>159</v>
      </c>
      <c r="Q12547" s="5" t="s">
        <v>160</v>
      </c>
    </row>
    <row r="12548" spans="1:17" x14ac:dyDescent="0.35">
      <c r="A12548" s="5" t="s">
        <v>12768</v>
      </c>
      <c r="B12548" s="5" t="s">
        <v>18</v>
      </c>
      <c r="C12548" s="5" t="s">
        <v>22</v>
      </c>
      <c r="D12548" s="13">
        <v>523.71</v>
      </c>
      <c r="E12548" s="6">
        <v>490781.59999999992</v>
      </c>
      <c r="F12548" s="6">
        <v>92716.01</v>
      </c>
      <c r="G12548" s="7">
        <v>40744</v>
      </c>
      <c r="H12548" s="7">
        <v>41493</v>
      </c>
      <c r="I12548" s="7">
        <v>50770</v>
      </c>
      <c r="J12548" s="5" t="s">
        <v>12769</v>
      </c>
      <c r="K12548" s="5">
        <v>3205</v>
      </c>
      <c r="L12548" s="5" t="s">
        <v>6945</v>
      </c>
      <c r="M12548" s="5" t="s">
        <v>51</v>
      </c>
      <c r="N12548" s="5" t="s">
        <v>9385</v>
      </c>
      <c r="O12548" s="5" t="s">
        <v>34</v>
      </c>
      <c r="P12548" s="5" t="s">
        <v>9386</v>
      </c>
      <c r="Q12548" s="5" t="s">
        <v>2797</v>
      </c>
    </row>
    <row r="12549" spans="1:17" x14ac:dyDescent="0.35">
      <c r="A12549" s="5" t="s">
        <v>8955</v>
      </c>
      <c r="B12549" s="5" t="s">
        <v>18</v>
      </c>
      <c r="C12549" s="5" t="s">
        <v>22</v>
      </c>
      <c r="D12549" s="13">
        <v>524.29999999999995</v>
      </c>
      <c r="E12549" s="6">
        <v>548855.25</v>
      </c>
      <c r="F12549" s="6">
        <v>120778.74000000002</v>
      </c>
      <c r="G12549" s="7">
        <v>40396</v>
      </c>
      <c r="H12549" s="7">
        <v>41627</v>
      </c>
      <c r="I12549" s="7">
        <v>50770</v>
      </c>
      <c r="J12549" s="5" t="s">
        <v>8956</v>
      </c>
      <c r="K12549" s="5">
        <v>8048</v>
      </c>
      <c r="L12549" s="5" t="s">
        <v>131</v>
      </c>
      <c r="M12549" s="5" t="s">
        <v>53</v>
      </c>
      <c r="N12549" s="5" t="s">
        <v>8953</v>
      </c>
      <c r="O12549" s="5" t="s">
        <v>34</v>
      </c>
      <c r="P12549" s="5" t="s">
        <v>8954</v>
      </c>
      <c r="Q12549" s="5" t="s">
        <v>45</v>
      </c>
    </row>
    <row r="12550" spans="1:17" hidden="1" x14ac:dyDescent="0.35">
      <c r="A12550" s="5" t="s">
        <v>3098</v>
      </c>
      <c r="B12550" s="5" t="s">
        <v>287</v>
      </c>
      <c r="C12550" s="5" t="s">
        <v>658</v>
      </c>
      <c r="D12550" s="13">
        <v>526</v>
      </c>
      <c r="E12550" s="6">
        <v>2351444.2250000001</v>
      </c>
      <c r="F12550" s="6">
        <v>764459.49000000011</v>
      </c>
      <c r="G12550" s="7">
        <v>39570</v>
      </c>
      <c r="H12550" s="7">
        <v>39479</v>
      </c>
      <c r="I12550" s="7">
        <v>47118</v>
      </c>
      <c r="J12550" s="5" t="s">
        <v>3099</v>
      </c>
      <c r="K12550" s="5">
        <v>6438</v>
      </c>
      <c r="L12550" s="5" t="s">
        <v>2338</v>
      </c>
      <c r="M12550" s="5" t="s">
        <v>414</v>
      </c>
      <c r="N12550" s="5" t="s">
        <v>3100</v>
      </c>
      <c r="O12550" s="5" t="s">
        <v>34</v>
      </c>
      <c r="P12550" s="5" t="s">
        <v>3101</v>
      </c>
      <c r="Q12550" s="5" t="s">
        <v>3102</v>
      </c>
    </row>
    <row r="12551" spans="1:17" hidden="1" x14ac:dyDescent="0.35">
      <c r="A12551" s="5" t="s">
        <v>6585</v>
      </c>
      <c r="B12551" s="5" t="s">
        <v>287</v>
      </c>
      <c r="C12551" s="5" t="s">
        <v>658</v>
      </c>
      <c r="D12551" s="13">
        <v>526</v>
      </c>
      <c r="E12551" s="6">
        <v>3964850.75</v>
      </c>
      <c r="F12551" s="6">
        <v>1380686.98</v>
      </c>
      <c r="G12551" s="7">
        <v>39846</v>
      </c>
      <c r="H12551" s="7">
        <v>42381</v>
      </c>
      <c r="I12551" s="7">
        <v>50040</v>
      </c>
      <c r="J12551" s="5" t="s">
        <v>6586</v>
      </c>
      <c r="K12551" s="5">
        <v>1666</v>
      </c>
      <c r="L12551" s="5" t="s">
        <v>6587</v>
      </c>
      <c r="M12551" s="5" t="s">
        <v>55</v>
      </c>
      <c r="N12551" s="5" t="s">
        <v>6588</v>
      </c>
      <c r="O12551" s="5" t="s">
        <v>34</v>
      </c>
      <c r="P12551" s="5" t="s">
        <v>1189</v>
      </c>
      <c r="Q12551" s="5" t="s">
        <v>123</v>
      </c>
    </row>
    <row r="12552" spans="1:17" x14ac:dyDescent="0.35">
      <c r="A12552" s="5" t="s">
        <v>8349</v>
      </c>
      <c r="B12552" s="5" t="s">
        <v>18</v>
      </c>
      <c r="C12552" s="5" t="s">
        <v>22</v>
      </c>
      <c r="D12552" s="13">
        <v>526.29999999999995</v>
      </c>
      <c r="E12552" s="6">
        <v>451704.60000000009</v>
      </c>
      <c r="F12552" s="6">
        <v>91431.369999999981</v>
      </c>
      <c r="G12552" s="7">
        <v>40267</v>
      </c>
      <c r="H12552" s="7">
        <v>41950</v>
      </c>
      <c r="I12552" s="7">
        <v>51135</v>
      </c>
      <c r="J12552" s="5" t="s">
        <v>8350</v>
      </c>
      <c r="K12552" s="5">
        <v>4600</v>
      </c>
      <c r="L12552" s="5" t="s">
        <v>1605</v>
      </c>
      <c r="M12552" s="5" t="s">
        <v>210</v>
      </c>
      <c r="N12552" s="5" t="s">
        <v>8351</v>
      </c>
      <c r="O12552" s="5" t="s">
        <v>34</v>
      </c>
      <c r="P12552" s="5" t="s">
        <v>8352</v>
      </c>
      <c r="Q12552" s="5" t="s">
        <v>1882</v>
      </c>
    </row>
    <row r="12553" spans="1:17" x14ac:dyDescent="0.35">
      <c r="A12553" s="5" t="s">
        <v>11132</v>
      </c>
      <c r="B12553" s="5" t="s">
        <v>18</v>
      </c>
      <c r="C12553" s="5" t="s">
        <v>22</v>
      </c>
      <c r="D12553" s="13">
        <v>526.69000000000005</v>
      </c>
      <c r="E12553" s="6">
        <v>479708.39999999997</v>
      </c>
      <c r="F12553" s="6">
        <v>77947.040000000023</v>
      </c>
      <c r="G12553" s="7">
        <v>40660</v>
      </c>
      <c r="H12553" s="7">
        <v>42460</v>
      </c>
      <c r="I12553" s="7">
        <v>50040</v>
      </c>
      <c r="J12553" s="5" t="s">
        <v>11133</v>
      </c>
      <c r="K12553" s="5">
        <v>7324</v>
      </c>
      <c r="L12553" s="5" t="s">
        <v>7776</v>
      </c>
      <c r="M12553" s="5" t="s">
        <v>32</v>
      </c>
      <c r="N12553" s="5"/>
      <c r="O12553" s="5" t="s">
        <v>34</v>
      </c>
      <c r="P12553" s="5" t="s">
        <v>11134</v>
      </c>
      <c r="Q12553" s="5" t="s">
        <v>11135</v>
      </c>
    </row>
    <row r="12554" spans="1:17" x14ac:dyDescent="0.35">
      <c r="A12554" s="5" t="s">
        <v>8659</v>
      </c>
      <c r="B12554" s="5" t="s">
        <v>18</v>
      </c>
      <c r="C12554" s="5" t="s">
        <v>22</v>
      </c>
      <c r="D12554" s="13">
        <v>526.79999999999995</v>
      </c>
      <c r="E12554" s="6">
        <v>532478.10000000009</v>
      </c>
      <c r="F12554" s="6">
        <v>135170.13999999998</v>
      </c>
      <c r="G12554" s="7">
        <v>40338</v>
      </c>
      <c r="H12554" s="7">
        <v>41179</v>
      </c>
      <c r="I12554" s="7">
        <v>50405</v>
      </c>
      <c r="J12554" s="5" t="s">
        <v>8660</v>
      </c>
      <c r="K12554" s="5">
        <v>1052</v>
      </c>
      <c r="L12554" s="5" t="s">
        <v>3403</v>
      </c>
      <c r="M12554" s="5" t="s">
        <v>21</v>
      </c>
      <c r="N12554" s="5" t="s">
        <v>4857</v>
      </c>
      <c r="O12554" s="5" t="s">
        <v>34</v>
      </c>
      <c r="P12554" s="5" t="s">
        <v>4853</v>
      </c>
      <c r="Q12554" s="5" t="s">
        <v>4854</v>
      </c>
    </row>
    <row r="12555" spans="1:17" x14ac:dyDescent="0.35">
      <c r="A12555" s="5" t="s">
        <v>15102</v>
      </c>
      <c r="B12555" s="5" t="s">
        <v>18</v>
      </c>
      <c r="C12555" s="5" t="s">
        <v>22</v>
      </c>
      <c r="D12555" s="13">
        <v>526.86</v>
      </c>
      <c r="E12555" s="6">
        <v>244342</v>
      </c>
      <c r="F12555" s="6">
        <v>67834.97</v>
      </c>
      <c r="G12555" s="7">
        <v>40945</v>
      </c>
      <c r="H12555" s="7">
        <v>41180</v>
      </c>
      <c r="I12555" s="7">
        <v>50313</v>
      </c>
      <c r="J12555" s="5" t="s">
        <v>15103</v>
      </c>
      <c r="K12555" s="5">
        <v>1782</v>
      </c>
      <c r="L12555" s="5" t="s">
        <v>15104</v>
      </c>
      <c r="M12555" s="5" t="s">
        <v>55</v>
      </c>
      <c r="N12555" s="5" t="s">
        <v>15105</v>
      </c>
      <c r="O12555" s="5" t="s">
        <v>34</v>
      </c>
      <c r="P12555" s="5" t="s">
        <v>7796</v>
      </c>
      <c r="Q12555" s="5" t="s">
        <v>15106</v>
      </c>
    </row>
    <row r="12556" spans="1:17" hidden="1" x14ac:dyDescent="0.35">
      <c r="A12556" s="5" t="s">
        <v>8965</v>
      </c>
      <c r="B12556" s="5" t="s">
        <v>287</v>
      </c>
      <c r="C12556" s="5" t="s">
        <v>288</v>
      </c>
      <c r="D12556" s="13">
        <v>527</v>
      </c>
      <c r="E12556" s="6">
        <v>353053.33799999999</v>
      </c>
      <c r="F12556" s="6">
        <v>95034.9</v>
      </c>
      <c r="G12556" s="7">
        <v>40400</v>
      </c>
      <c r="H12556" s="7">
        <v>42066</v>
      </c>
      <c r="I12556" s="7">
        <v>49674</v>
      </c>
      <c r="J12556" s="5" t="s">
        <v>8966</v>
      </c>
      <c r="K12556" s="5">
        <v>6934</v>
      </c>
      <c r="L12556" s="5" t="s">
        <v>41</v>
      </c>
      <c r="M12556" s="5" t="s">
        <v>42</v>
      </c>
      <c r="N12556" s="5" t="s">
        <v>8967</v>
      </c>
      <c r="O12556" s="5" t="s">
        <v>34</v>
      </c>
      <c r="P12556" s="5" t="s">
        <v>8968</v>
      </c>
      <c r="Q12556" s="5" t="s">
        <v>1185</v>
      </c>
    </row>
    <row r="12557" spans="1:17" x14ac:dyDescent="0.35">
      <c r="A12557" s="5" t="s">
        <v>10146</v>
      </c>
      <c r="B12557" s="5" t="s">
        <v>18</v>
      </c>
      <c r="C12557" s="5" t="s">
        <v>22</v>
      </c>
      <c r="D12557" s="13">
        <v>529.36</v>
      </c>
      <c r="E12557" s="6">
        <v>503934.79999999993</v>
      </c>
      <c r="F12557" s="6">
        <v>101535.62000000001</v>
      </c>
      <c r="G12557" s="7">
        <v>40583</v>
      </c>
      <c r="H12557" s="7">
        <v>42090</v>
      </c>
      <c r="I12557" s="7">
        <v>49674</v>
      </c>
      <c r="J12557" s="5" t="s">
        <v>10147</v>
      </c>
      <c r="K12557" s="5">
        <v>1214</v>
      </c>
      <c r="L12557" s="5" t="s">
        <v>6110</v>
      </c>
      <c r="M12557" s="5" t="s">
        <v>332</v>
      </c>
      <c r="N12557" s="5" t="s">
        <v>3053</v>
      </c>
      <c r="O12557" s="5" t="s">
        <v>34</v>
      </c>
      <c r="P12557" s="5" t="s">
        <v>3054</v>
      </c>
      <c r="Q12557" s="5" t="s">
        <v>66</v>
      </c>
    </row>
    <row r="12558" spans="1:17" hidden="1" x14ac:dyDescent="0.35">
      <c r="A12558" s="5" t="s">
        <v>7591</v>
      </c>
      <c r="B12558" s="5" t="s">
        <v>81</v>
      </c>
      <c r="C12558" s="5" t="s">
        <v>145</v>
      </c>
      <c r="D12558" s="13">
        <v>530</v>
      </c>
      <c r="E12558" s="6">
        <v>1113698.9999999998</v>
      </c>
      <c r="F12558" s="6">
        <v>222326.17</v>
      </c>
      <c r="G12558" s="7">
        <v>40093</v>
      </c>
      <c r="H12558" s="7">
        <v>42657</v>
      </c>
      <c r="I12558" s="7">
        <v>51866</v>
      </c>
      <c r="J12558" s="5" t="s">
        <v>7592</v>
      </c>
      <c r="K12558" s="5">
        <v>1918</v>
      </c>
      <c r="L12558" s="5" t="s">
        <v>4947</v>
      </c>
      <c r="M12558" s="5" t="s">
        <v>76</v>
      </c>
      <c r="N12558" s="5" t="s">
        <v>7593</v>
      </c>
      <c r="O12558" s="5" t="s">
        <v>34</v>
      </c>
      <c r="P12558" s="5" t="s">
        <v>7594</v>
      </c>
      <c r="Q12558" s="5" t="s">
        <v>7595</v>
      </c>
    </row>
    <row r="12559" spans="1:17" x14ac:dyDescent="0.35">
      <c r="A12559" s="5" t="s">
        <v>14955</v>
      </c>
      <c r="B12559" s="5" t="s">
        <v>18</v>
      </c>
      <c r="C12559" s="5" t="s">
        <v>22</v>
      </c>
      <c r="D12559" s="13">
        <v>530.38</v>
      </c>
      <c r="E12559" s="6">
        <v>561970.79999999993</v>
      </c>
      <c r="F12559" s="6">
        <v>137377.94</v>
      </c>
      <c r="G12559" s="7">
        <v>40906</v>
      </c>
      <c r="H12559" s="7">
        <v>41173</v>
      </c>
      <c r="I12559" s="7">
        <v>50313</v>
      </c>
      <c r="J12559" s="5" t="s">
        <v>14956</v>
      </c>
      <c r="K12559" s="5">
        <v>8536</v>
      </c>
      <c r="L12559" s="5" t="s">
        <v>793</v>
      </c>
      <c r="M12559" s="5" t="s">
        <v>25</v>
      </c>
      <c r="N12559" s="5"/>
      <c r="O12559" s="5" t="s">
        <v>34</v>
      </c>
      <c r="P12559" s="5" t="s">
        <v>2669</v>
      </c>
      <c r="Q12559" s="5" t="s">
        <v>433</v>
      </c>
    </row>
    <row r="12560" spans="1:17" x14ac:dyDescent="0.35">
      <c r="A12560" s="5" t="s">
        <v>8936</v>
      </c>
      <c r="B12560" s="5" t="s">
        <v>18</v>
      </c>
      <c r="C12560" s="5" t="s">
        <v>22</v>
      </c>
      <c r="D12560" s="13">
        <v>530.54999999999995</v>
      </c>
      <c r="E12560" s="6">
        <v>499571.6</v>
      </c>
      <c r="F12560" s="6">
        <v>83144.87</v>
      </c>
      <c r="G12560" s="7">
        <v>40394</v>
      </c>
      <c r="H12560" s="7">
        <v>41921</v>
      </c>
      <c r="I12560" s="7">
        <v>51135</v>
      </c>
      <c r="J12560" s="5" t="s">
        <v>8937</v>
      </c>
      <c r="K12560" s="5">
        <v>8586</v>
      </c>
      <c r="L12560" s="5" t="s">
        <v>2034</v>
      </c>
      <c r="M12560" s="5" t="s">
        <v>25</v>
      </c>
      <c r="N12560" s="5" t="s">
        <v>2491</v>
      </c>
      <c r="O12560" s="5" t="s">
        <v>34</v>
      </c>
      <c r="P12560" s="5" t="s">
        <v>2492</v>
      </c>
      <c r="Q12560" s="5" t="s">
        <v>2160</v>
      </c>
    </row>
    <row r="12561" spans="1:17" x14ac:dyDescent="0.35">
      <c r="A12561" s="5" t="s">
        <v>11753</v>
      </c>
      <c r="B12561" s="5" t="s">
        <v>18</v>
      </c>
      <c r="C12561" s="5" t="s">
        <v>22</v>
      </c>
      <c r="D12561" s="13">
        <v>531</v>
      </c>
      <c r="E12561" s="6">
        <v>535281.4</v>
      </c>
      <c r="F12561" s="6">
        <v>77036.789999999994</v>
      </c>
      <c r="G12561" s="7">
        <v>40690</v>
      </c>
      <c r="H12561" s="7">
        <v>42822</v>
      </c>
      <c r="I12561" s="7">
        <v>50405</v>
      </c>
      <c r="J12561" s="5" t="s">
        <v>11754</v>
      </c>
      <c r="K12561" s="5">
        <v>8903</v>
      </c>
      <c r="L12561" s="5" t="s">
        <v>7091</v>
      </c>
      <c r="M12561" s="5" t="s">
        <v>53</v>
      </c>
      <c r="N12561" s="5" t="s">
        <v>11755</v>
      </c>
      <c r="O12561" s="5" t="s">
        <v>34</v>
      </c>
      <c r="P12561" s="5" t="s">
        <v>8631</v>
      </c>
      <c r="Q12561" s="5" t="s">
        <v>117</v>
      </c>
    </row>
    <row r="12562" spans="1:17" x14ac:dyDescent="0.35">
      <c r="A12562" s="5" t="s">
        <v>14865</v>
      </c>
      <c r="B12562" s="5" t="s">
        <v>18</v>
      </c>
      <c r="C12562" s="5" t="s">
        <v>22</v>
      </c>
      <c r="D12562" s="13">
        <v>531.41999999999996</v>
      </c>
      <c r="E12562" s="6">
        <v>584580</v>
      </c>
      <c r="F12562" s="6">
        <v>85996.429999999978</v>
      </c>
      <c r="G12562" s="7">
        <v>40892</v>
      </c>
      <c r="H12562" s="7">
        <v>41558</v>
      </c>
      <c r="I12562" s="7">
        <v>50709</v>
      </c>
      <c r="J12562" s="5" t="s">
        <v>14866</v>
      </c>
      <c r="K12562" s="5">
        <v>1630</v>
      </c>
      <c r="L12562" s="5" t="s">
        <v>10888</v>
      </c>
      <c r="M12562" s="5" t="s">
        <v>55</v>
      </c>
      <c r="N12562" s="5" t="s">
        <v>3002</v>
      </c>
      <c r="O12562" s="5" t="s">
        <v>34</v>
      </c>
      <c r="P12562" s="5" t="s">
        <v>3003</v>
      </c>
      <c r="Q12562" s="5" t="s">
        <v>1001</v>
      </c>
    </row>
    <row r="12563" spans="1:17" x14ac:dyDescent="0.35">
      <c r="A12563" s="5" t="s">
        <v>12256</v>
      </c>
      <c r="B12563" s="5" t="s">
        <v>18</v>
      </c>
      <c r="C12563" s="5" t="s">
        <v>22</v>
      </c>
      <c r="D12563" s="13">
        <v>531.70000000000005</v>
      </c>
      <c r="E12563" s="6">
        <v>523298.571</v>
      </c>
      <c r="F12563" s="6">
        <v>86487.599999999991</v>
      </c>
      <c r="G12563" s="7">
        <v>40714</v>
      </c>
      <c r="H12563" s="7">
        <v>42459</v>
      </c>
      <c r="I12563" s="7">
        <v>50040</v>
      </c>
      <c r="J12563" s="5" t="s">
        <v>12257</v>
      </c>
      <c r="K12563" s="5">
        <v>5013</v>
      </c>
      <c r="L12563" s="5" t="s">
        <v>1702</v>
      </c>
      <c r="M12563" s="5" t="s">
        <v>210</v>
      </c>
      <c r="N12563" s="5" t="s">
        <v>12258</v>
      </c>
      <c r="O12563" s="5" t="s">
        <v>34</v>
      </c>
      <c r="P12563" s="5" t="s">
        <v>10922</v>
      </c>
      <c r="Q12563" s="5" t="s">
        <v>2797</v>
      </c>
    </row>
    <row r="12564" spans="1:17" x14ac:dyDescent="0.35">
      <c r="A12564" s="5" t="s">
        <v>10933</v>
      </c>
      <c r="B12564" s="5" t="s">
        <v>18</v>
      </c>
      <c r="C12564" s="5" t="s">
        <v>22</v>
      </c>
      <c r="D12564" s="13">
        <v>532.4</v>
      </c>
      <c r="E12564" s="6">
        <v>497524.75</v>
      </c>
      <c r="F12564" s="6">
        <v>179700.22000000003</v>
      </c>
      <c r="G12564" s="7">
        <v>40644</v>
      </c>
      <c r="H12564" s="7">
        <v>40891</v>
      </c>
      <c r="I12564" s="7">
        <v>50040</v>
      </c>
      <c r="J12564" s="5" t="s">
        <v>10934</v>
      </c>
      <c r="K12564" s="5">
        <v>9430</v>
      </c>
      <c r="L12564" s="5" t="s">
        <v>10935</v>
      </c>
      <c r="M12564" s="5" t="s">
        <v>32</v>
      </c>
      <c r="N12564" s="5" t="s">
        <v>10936</v>
      </c>
      <c r="O12564" s="5" t="s">
        <v>34</v>
      </c>
      <c r="P12564" s="5" t="s">
        <v>10937</v>
      </c>
      <c r="Q12564" s="5" t="s">
        <v>433</v>
      </c>
    </row>
    <row r="12565" spans="1:17" x14ac:dyDescent="0.35">
      <c r="A12565" s="5" t="s">
        <v>10411</v>
      </c>
      <c r="B12565" s="5" t="s">
        <v>18</v>
      </c>
      <c r="C12565" s="5" t="s">
        <v>22</v>
      </c>
      <c r="D12565" s="13">
        <v>532.6</v>
      </c>
      <c r="E12565" s="6">
        <v>603954.80000000005</v>
      </c>
      <c r="F12565" s="6">
        <v>196271.3</v>
      </c>
      <c r="G12565" s="7">
        <v>40618</v>
      </c>
      <c r="H12565" s="7">
        <v>40843</v>
      </c>
      <c r="I12565" s="7">
        <v>50040</v>
      </c>
      <c r="J12565" s="5" t="s">
        <v>10412</v>
      </c>
      <c r="K12565" s="5">
        <v>3306</v>
      </c>
      <c r="L12565" s="5" t="s">
        <v>5860</v>
      </c>
      <c r="M12565" s="5" t="s">
        <v>51</v>
      </c>
      <c r="N12565" s="5" t="s">
        <v>10413</v>
      </c>
      <c r="O12565" s="5" t="s">
        <v>34</v>
      </c>
      <c r="P12565" s="5" t="s">
        <v>9981</v>
      </c>
      <c r="Q12565" s="5" t="s">
        <v>512</v>
      </c>
    </row>
    <row r="12566" spans="1:17" x14ac:dyDescent="0.35">
      <c r="A12566" s="5" t="s">
        <v>10199</v>
      </c>
      <c r="B12566" s="5" t="s">
        <v>18</v>
      </c>
      <c r="C12566" s="5" t="s">
        <v>22</v>
      </c>
      <c r="D12566" s="13">
        <v>535.46</v>
      </c>
      <c r="E12566" s="6">
        <v>538252.5</v>
      </c>
      <c r="F12566" s="6">
        <v>98626.430000000008</v>
      </c>
      <c r="G12566" s="7">
        <v>40590</v>
      </c>
      <c r="H12566" s="7">
        <v>41502</v>
      </c>
      <c r="I12566" s="7">
        <v>50770</v>
      </c>
      <c r="J12566" s="5" t="s">
        <v>10200</v>
      </c>
      <c r="K12566" s="5">
        <v>3186</v>
      </c>
      <c r="L12566" s="5" t="s">
        <v>889</v>
      </c>
      <c r="M12566" s="5" t="s">
        <v>55</v>
      </c>
      <c r="N12566" s="5" t="s">
        <v>10201</v>
      </c>
      <c r="O12566" s="5" t="s">
        <v>34</v>
      </c>
      <c r="P12566" s="5" t="s">
        <v>356</v>
      </c>
      <c r="Q12566" s="5" t="s">
        <v>10202</v>
      </c>
    </row>
    <row r="12567" spans="1:17" x14ac:dyDescent="0.35">
      <c r="A12567" s="5" t="s">
        <v>12457</v>
      </c>
      <c r="B12567" s="5" t="s">
        <v>18</v>
      </c>
      <c r="C12567" s="5" t="s">
        <v>22</v>
      </c>
      <c r="D12567" s="13">
        <v>539.24</v>
      </c>
      <c r="E12567" s="6">
        <v>504116.96399999992</v>
      </c>
      <c r="F12567" s="6">
        <v>92316.49</v>
      </c>
      <c r="G12567" s="7">
        <v>40728</v>
      </c>
      <c r="H12567" s="7">
        <v>41543</v>
      </c>
      <c r="I12567" s="7">
        <v>50770</v>
      </c>
      <c r="J12567" s="5" t="s">
        <v>12458</v>
      </c>
      <c r="K12567" s="5">
        <v>8360</v>
      </c>
      <c r="L12567" s="5" t="s">
        <v>1169</v>
      </c>
      <c r="M12567" s="5" t="s">
        <v>25</v>
      </c>
      <c r="N12567" s="5" t="s">
        <v>1503</v>
      </c>
      <c r="O12567" s="5" t="s">
        <v>86</v>
      </c>
      <c r="P12567" s="5" t="s">
        <v>1504</v>
      </c>
      <c r="Q12567" s="5" t="s">
        <v>1505</v>
      </c>
    </row>
    <row r="12568" spans="1:17" hidden="1" x14ac:dyDescent="0.35">
      <c r="A12568" s="5" t="s">
        <v>5892</v>
      </c>
      <c r="B12568" s="5" t="s">
        <v>287</v>
      </c>
      <c r="C12568" s="5" t="s">
        <v>658</v>
      </c>
      <c r="D12568" s="13">
        <v>540</v>
      </c>
      <c r="E12568" s="6">
        <v>3509348.2910000002</v>
      </c>
      <c r="F12568" s="6">
        <v>1149055.4099999999</v>
      </c>
      <c r="G12568" s="7">
        <v>39699</v>
      </c>
      <c r="H12568" s="7">
        <v>40817</v>
      </c>
      <c r="I12568" s="7">
        <v>48213</v>
      </c>
      <c r="J12568" s="5" t="s">
        <v>5893</v>
      </c>
      <c r="K12568" s="5">
        <v>1124</v>
      </c>
      <c r="L12568" s="5" t="s">
        <v>5894</v>
      </c>
      <c r="M12568" s="5" t="s">
        <v>21</v>
      </c>
      <c r="N12568" s="5" t="s">
        <v>5895</v>
      </c>
      <c r="O12568" s="5" t="s">
        <v>34</v>
      </c>
      <c r="P12568" s="5" t="s">
        <v>5896</v>
      </c>
      <c r="Q12568" s="5" t="s">
        <v>117</v>
      </c>
    </row>
    <row r="12569" spans="1:17" hidden="1" x14ac:dyDescent="0.35">
      <c r="A12569" s="5" t="s">
        <v>7451</v>
      </c>
      <c r="B12569" s="5" t="s">
        <v>81</v>
      </c>
      <c r="C12569" s="5" t="s">
        <v>145</v>
      </c>
      <c r="D12569" s="13">
        <v>540</v>
      </c>
      <c r="E12569" s="6">
        <v>975280.5</v>
      </c>
      <c r="F12569" s="6">
        <v>138549.59</v>
      </c>
      <c r="G12569" s="7">
        <v>40046</v>
      </c>
      <c r="H12569" s="7">
        <v>43572</v>
      </c>
      <c r="I12569" s="7">
        <v>50890</v>
      </c>
      <c r="J12569" s="5" t="s">
        <v>7452</v>
      </c>
      <c r="K12569" s="5">
        <v>3979</v>
      </c>
      <c r="L12569" s="5" t="s">
        <v>2169</v>
      </c>
      <c r="M12569" s="5" t="s">
        <v>76</v>
      </c>
      <c r="N12569" s="5" t="s">
        <v>7449</v>
      </c>
      <c r="O12569" s="5" t="s">
        <v>34</v>
      </c>
      <c r="P12569" s="5" t="s">
        <v>7450</v>
      </c>
      <c r="Q12569" s="5" t="s">
        <v>1637</v>
      </c>
    </row>
    <row r="12570" spans="1:17" x14ac:dyDescent="0.35">
      <c r="A12570" s="5" t="s">
        <v>12492</v>
      </c>
      <c r="B12570" s="5" t="s">
        <v>18</v>
      </c>
      <c r="C12570" s="5" t="s">
        <v>22</v>
      </c>
      <c r="D12570" s="13">
        <v>545.66999999999996</v>
      </c>
      <c r="E12570" s="6">
        <v>576523.33000000007</v>
      </c>
      <c r="F12570" s="6">
        <v>95325.62999999999</v>
      </c>
      <c r="G12570" s="7">
        <v>40729</v>
      </c>
      <c r="H12570" s="7">
        <v>42094</v>
      </c>
      <c r="I12570" s="7">
        <v>49674</v>
      </c>
      <c r="J12570" s="5" t="s">
        <v>12493</v>
      </c>
      <c r="K12570" s="5">
        <v>5704</v>
      </c>
      <c r="L12570" s="5" t="s">
        <v>769</v>
      </c>
      <c r="M12570" s="5" t="s">
        <v>28</v>
      </c>
      <c r="N12570" s="5" t="s">
        <v>1057</v>
      </c>
      <c r="O12570" s="5" t="s">
        <v>34</v>
      </c>
      <c r="P12570" s="5" t="s">
        <v>1058</v>
      </c>
      <c r="Q12570" s="5" t="s">
        <v>913</v>
      </c>
    </row>
    <row r="12571" spans="1:17" x14ac:dyDescent="0.35">
      <c r="A12571" s="5" t="s">
        <v>1295</v>
      </c>
      <c r="B12571" s="5" t="s">
        <v>18</v>
      </c>
      <c r="C12571" s="5" t="s">
        <v>22</v>
      </c>
      <c r="D12571" s="13">
        <v>545.74</v>
      </c>
      <c r="E12571" s="6">
        <v>576028.25</v>
      </c>
      <c r="F12571" s="6">
        <v>163208.13999999998</v>
      </c>
      <c r="G12571" s="7">
        <v>39570</v>
      </c>
      <c r="H12571" s="7">
        <v>40893</v>
      </c>
      <c r="I12571" s="7">
        <v>50040</v>
      </c>
      <c r="J12571" s="5" t="s">
        <v>1296</v>
      </c>
      <c r="K12571" s="5">
        <v>1184</v>
      </c>
      <c r="L12571" s="5" t="s">
        <v>631</v>
      </c>
      <c r="M12571" s="5" t="s">
        <v>21</v>
      </c>
      <c r="N12571" s="5" t="s">
        <v>1297</v>
      </c>
      <c r="O12571" s="5" t="s">
        <v>34</v>
      </c>
      <c r="P12571" s="5" t="s">
        <v>1298</v>
      </c>
      <c r="Q12571" s="5" t="s">
        <v>818</v>
      </c>
    </row>
    <row r="12572" spans="1:17" x14ac:dyDescent="0.35">
      <c r="A12572" s="5" t="s">
        <v>12730</v>
      </c>
      <c r="B12572" s="5" t="s">
        <v>18</v>
      </c>
      <c r="C12572" s="5" t="s">
        <v>19</v>
      </c>
      <c r="D12572" s="13">
        <v>546</v>
      </c>
      <c r="E12572" s="6">
        <v>527789.03999999992</v>
      </c>
      <c r="F12572" s="6">
        <v>191279.68</v>
      </c>
      <c r="G12572" s="7">
        <v>40737</v>
      </c>
      <c r="H12572" s="7">
        <v>40900</v>
      </c>
      <c r="I12572" s="7">
        <v>50040</v>
      </c>
      <c r="J12572" s="5" t="s">
        <v>12731</v>
      </c>
      <c r="K12572" s="5">
        <v>6147</v>
      </c>
      <c r="L12572" s="5" t="s">
        <v>1470</v>
      </c>
      <c r="M12572" s="5" t="s">
        <v>179</v>
      </c>
      <c r="N12572" s="5" t="s">
        <v>12732</v>
      </c>
      <c r="O12572" s="5" t="s">
        <v>34</v>
      </c>
      <c r="P12572" s="5" t="s">
        <v>12733</v>
      </c>
      <c r="Q12572" s="5" t="s">
        <v>270</v>
      </c>
    </row>
    <row r="12573" spans="1:17" hidden="1" x14ac:dyDescent="0.35">
      <c r="A12573" s="5" t="s">
        <v>6860</v>
      </c>
      <c r="B12573" s="5" t="s">
        <v>287</v>
      </c>
      <c r="C12573" s="5" t="s">
        <v>658</v>
      </c>
      <c r="D12573" s="13">
        <v>548</v>
      </c>
      <c r="E12573" s="6">
        <v>3057581.28</v>
      </c>
      <c r="F12573" s="6">
        <v>600186.46</v>
      </c>
      <c r="G12573" s="7">
        <v>39903</v>
      </c>
      <c r="H12573" s="7">
        <v>40639</v>
      </c>
      <c r="I12573" s="7">
        <v>48213</v>
      </c>
      <c r="J12573" s="5" t="s">
        <v>6861</v>
      </c>
      <c r="K12573" s="5">
        <v>6242</v>
      </c>
      <c r="L12573" s="5" t="s">
        <v>2401</v>
      </c>
      <c r="M12573" s="5" t="s">
        <v>179</v>
      </c>
      <c r="N12573" s="5" t="s">
        <v>6862</v>
      </c>
      <c r="O12573" s="5" t="s">
        <v>34</v>
      </c>
      <c r="P12573" s="5" t="s">
        <v>2569</v>
      </c>
      <c r="Q12573" s="5" t="s">
        <v>6863</v>
      </c>
    </row>
    <row r="12574" spans="1:17" x14ac:dyDescent="0.35">
      <c r="A12574" s="5" t="s">
        <v>14776</v>
      </c>
      <c r="B12574" s="5" t="s">
        <v>18</v>
      </c>
      <c r="C12574" s="5" t="s">
        <v>22</v>
      </c>
      <c r="D12574" s="13">
        <v>549.74</v>
      </c>
      <c r="E12574" s="6">
        <v>501684.75</v>
      </c>
      <c r="F12574" s="6">
        <v>107454.48999999999</v>
      </c>
      <c r="G12574" s="7">
        <v>40883</v>
      </c>
      <c r="H12574" s="7">
        <v>41177</v>
      </c>
      <c r="I12574" s="7">
        <v>50313</v>
      </c>
      <c r="J12574" s="5" t="s">
        <v>14777</v>
      </c>
      <c r="K12574" s="5">
        <v>1757</v>
      </c>
      <c r="L12574" s="5" t="s">
        <v>2976</v>
      </c>
      <c r="M12574" s="5" t="s">
        <v>55</v>
      </c>
      <c r="N12574" s="5"/>
      <c r="O12574" s="5" t="s">
        <v>34</v>
      </c>
      <c r="P12574" s="5" t="s">
        <v>14778</v>
      </c>
      <c r="Q12574" s="5" t="s">
        <v>14779</v>
      </c>
    </row>
    <row r="12575" spans="1:17" hidden="1" x14ac:dyDescent="0.35">
      <c r="A12575" s="5" t="s">
        <v>2156</v>
      </c>
      <c r="B12575" s="5" t="s">
        <v>81</v>
      </c>
      <c r="C12575" s="5" t="s">
        <v>82</v>
      </c>
      <c r="D12575" s="13">
        <v>550</v>
      </c>
      <c r="E12575" s="6">
        <v>3777596.25</v>
      </c>
      <c r="F12575" s="6">
        <v>615284.81999999995</v>
      </c>
      <c r="G12575" s="7">
        <v>39570</v>
      </c>
      <c r="H12575" s="7">
        <v>40065</v>
      </c>
      <c r="I12575" s="7">
        <v>49309</v>
      </c>
      <c r="J12575" s="5" t="s">
        <v>2157</v>
      </c>
      <c r="K12575" s="5">
        <v>3943</v>
      </c>
      <c r="L12575" s="5" t="s">
        <v>2158</v>
      </c>
      <c r="M12575" s="5" t="s">
        <v>76</v>
      </c>
      <c r="N12575" s="5" t="s">
        <v>2159</v>
      </c>
      <c r="O12575" s="5" t="s">
        <v>34</v>
      </c>
      <c r="P12575" s="5" t="s">
        <v>263</v>
      </c>
      <c r="Q12575" s="5" t="s">
        <v>2160</v>
      </c>
    </row>
    <row r="12576" spans="1:17" hidden="1" x14ac:dyDescent="0.35">
      <c r="A12576" s="5" t="s">
        <v>5926</v>
      </c>
      <c r="B12576" s="5" t="s">
        <v>81</v>
      </c>
      <c r="C12576" s="5" t="s">
        <v>145</v>
      </c>
      <c r="D12576" s="13">
        <v>550</v>
      </c>
      <c r="E12576" s="6">
        <v>2448942.7750000004</v>
      </c>
      <c r="F12576" s="6">
        <v>360358.87999999995</v>
      </c>
      <c r="G12576" s="7">
        <v>39710</v>
      </c>
      <c r="H12576" s="7">
        <v>40353</v>
      </c>
      <c r="I12576" s="7">
        <v>49674</v>
      </c>
      <c r="J12576" s="5" t="s">
        <v>5927</v>
      </c>
      <c r="K12576" s="5">
        <v>7742</v>
      </c>
      <c r="L12576" s="5" t="s">
        <v>1234</v>
      </c>
      <c r="M12576" s="5" t="s">
        <v>99</v>
      </c>
      <c r="N12576" s="5" t="s">
        <v>5928</v>
      </c>
      <c r="O12576" s="5" t="s">
        <v>34</v>
      </c>
      <c r="P12576" s="5" t="s">
        <v>5929</v>
      </c>
      <c r="Q12576" s="5" t="s">
        <v>2797</v>
      </c>
    </row>
    <row r="12577" spans="1:17" x14ac:dyDescent="0.35">
      <c r="A12577" s="5" t="s">
        <v>8173</v>
      </c>
      <c r="B12577" s="5" t="s">
        <v>18</v>
      </c>
      <c r="C12577" s="5" t="s">
        <v>22</v>
      </c>
      <c r="D12577" s="13">
        <v>552.54999999999995</v>
      </c>
      <c r="E12577" s="6">
        <v>491012</v>
      </c>
      <c r="F12577" s="6">
        <v>89382.170000000013</v>
      </c>
      <c r="G12577" s="7">
        <v>40240</v>
      </c>
      <c r="H12577" s="7">
        <v>41622</v>
      </c>
      <c r="I12577" s="7">
        <v>50770</v>
      </c>
      <c r="J12577" s="5" t="s">
        <v>8174</v>
      </c>
      <c r="K12577" s="5">
        <v>1607</v>
      </c>
      <c r="L12577" s="5" t="s">
        <v>8175</v>
      </c>
      <c r="M12577" s="5" t="s">
        <v>21</v>
      </c>
      <c r="N12577" s="5" t="s">
        <v>8176</v>
      </c>
      <c r="O12577" s="5" t="s">
        <v>34</v>
      </c>
      <c r="P12577" s="5" t="s">
        <v>167</v>
      </c>
      <c r="Q12577" s="5" t="s">
        <v>168</v>
      </c>
    </row>
    <row r="12578" spans="1:17" x14ac:dyDescent="0.35">
      <c r="A12578" s="5" t="s">
        <v>4733</v>
      </c>
      <c r="B12578" s="5" t="s">
        <v>18</v>
      </c>
      <c r="C12578" s="5" t="s">
        <v>22</v>
      </c>
      <c r="D12578" s="13">
        <v>554.9</v>
      </c>
      <c r="E12578" s="6">
        <v>598228.60000000009</v>
      </c>
      <c r="F12578" s="6">
        <v>320562.98000000004</v>
      </c>
      <c r="G12578" s="7">
        <v>39570</v>
      </c>
      <c r="H12578" s="7">
        <v>40164</v>
      </c>
      <c r="I12578" s="7">
        <v>49309</v>
      </c>
      <c r="J12578" s="5" t="s">
        <v>4722</v>
      </c>
      <c r="K12578" s="5">
        <v>1024</v>
      </c>
      <c r="L12578" s="5" t="s">
        <v>2411</v>
      </c>
      <c r="M12578" s="5" t="s">
        <v>21</v>
      </c>
      <c r="N12578" s="5" t="s">
        <v>158</v>
      </c>
      <c r="O12578" s="5" t="s">
        <v>34</v>
      </c>
      <c r="P12578" s="5" t="s">
        <v>159</v>
      </c>
      <c r="Q12578" s="5" t="s">
        <v>160</v>
      </c>
    </row>
    <row r="12579" spans="1:17" x14ac:dyDescent="0.35">
      <c r="A12579" s="5" t="s">
        <v>448</v>
      </c>
      <c r="B12579" s="5" t="s">
        <v>18</v>
      </c>
      <c r="C12579" s="5" t="s">
        <v>19</v>
      </c>
      <c r="D12579" s="13">
        <v>555.6</v>
      </c>
      <c r="E12579" s="6">
        <v>528227.80900000001</v>
      </c>
      <c r="F12579" s="6">
        <v>190946.63</v>
      </c>
      <c r="G12579" s="7">
        <v>39570</v>
      </c>
      <c r="H12579" s="7">
        <v>40908</v>
      </c>
      <c r="I12579" s="7">
        <v>50040</v>
      </c>
      <c r="J12579" s="5" t="s">
        <v>449</v>
      </c>
      <c r="K12579" s="5">
        <v>4564</v>
      </c>
      <c r="L12579" s="5" t="s">
        <v>450</v>
      </c>
      <c r="M12579" s="5" t="s">
        <v>210</v>
      </c>
      <c r="N12579" s="5"/>
      <c r="O12579" s="5" t="s">
        <v>34</v>
      </c>
      <c r="P12579" s="5" t="s">
        <v>451</v>
      </c>
      <c r="Q12579" s="5" t="s">
        <v>123</v>
      </c>
    </row>
    <row r="12580" spans="1:17" x14ac:dyDescent="0.35">
      <c r="A12580" s="5" t="s">
        <v>15358</v>
      </c>
      <c r="B12580" s="5" t="s">
        <v>18</v>
      </c>
      <c r="C12580" s="5" t="s">
        <v>22</v>
      </c>
      <c r="D12580" s="13">
        <v>555.84</v>
      </c>
      <c r="E12580" s="6">
        <v>267068.10000000003</v>
      </c>
      <c r="F12580" s="6">
        <v>70709.960000000021</v>
      </c>
      <c r="G12580" s="7">
        <v>40991</v>
      </c>
      <c r="H12580" s="7">
        <v>41144</v>
      </c>
      <c r="I12580" s="7">
        <v>50283</v>
      </c>
      <c r="J12580" s="5" t="s">
        <v>15359</v>
      </c>
      <c r="K12580" s="5">
        <v>5742</v>
      </c>
      <c r="L12580" s="5" t="s">
        <v>4647</v>
      </c>
      <c r="M12580" s="5" t="s">
        <v>28</v>
      </c>
      <c r="N12580" s="5" t="s">
        <v>8401</v>
      </c>
      <c r="O12580" s="5" t="s">
        <v>34</v>
      </c>
      <c r="P12580" s="5" t="s">
        <v>7501</v>
      </c>
      <c r="Q12580" s="5" t="s">
        <v>123</v>
      </c>
    </row>
    <row r="12581" spans="1:17" hidden="1" x14ac:dyDescent="0.35">
      <c r="A12581" s="5" t="s">
        <v>3060</v>
      </c>
      <c r="B12581" s="5" t="s">
        <v>287</v>
      </c>
      <c r="C12581" s="5" t="s">
        <v>288</v>
      </c>
      <c r="D12581" s="13">
        <v>560</v>
      </c>
      <c r="E12581" s="6">
        <v>1983528.4500000002</v>
      </c>
      <c r="F12581" s="6">
        <v>328585.55</v>
      </c>
      <c r="G12581" s="7">
        <v>39570</v>
      </c>
      <c r="H12581" s="7">
        <v>39894</v>
      </c>
      <c r="I12581" s="7">
        <v>47483</v>
      </c>
      <c r="J12581" s="5" t="s">
        <v>1300</v>
      </c>
      <c r="K12581" s="5">
        <v>6032</v>
      </c>
      <c r="L12581" s="5" t="s">
        <v>1301</v>
      </c>
      <c r="M12581" s="5" t="s">
        <v>179</v>
      </c>
      <c r="N12581" s="5" t="s">
        <v>3061</v>
      </c>
      <c r="O12581" s="5" t="s">
        <v>34</v>
      </c>
      <c r="P12581" s="5" t="s">
        <v>3062</v>
      </c>
      <c r="Q12581" s="5" t="s">
        <v>3063</v>
      </c>
    </row>
    <row r="12582" spans="1:17" hidden="1" x14ac:dyDescent="0.35">
      <c r="A12582" s="5" t="s">
        <v>5385</v>
      </c>
      <c r="B12582" s="5" t="s">
        <v>81</v>
      </c>
      <c r="C12582" s="5" t="s">
        <v>125</v>
      </c>
      <c r="D12582" s="13">
        <v>560</v>
      </c>
      <c r="E12582" s="6">
        <v>2310366.3000000003</v>
      </c>
      <c r="F12582" s="6">
        <v>524703.69000000006</v>
      </c>
      <c r="G12582" s="7">
        <v>39618</v>
      </c>
      <c r="H12582" s="7">
        <v>40429</v>
      </c>
      <c r="I12582" s="7">
        <v>49674</v>
      </c>
      <c r="J12582" s="5" t="s">
        <v>5386</v>
      </c>
      <c r="K12582" s="5">
        <v>6331</v>
      </c>
      <c r="L12582" s="5" t="s">
        <v>3920</v>
      </c>
      <c r="M12582" s="5" t="s">
        <v>895</v>
      </c>
      <c r="N12582" s="5" t="s">
        <v>3916</v>
      </c>
      <c r="O12582" s="5" t="s">
        <v>34</v>
      </c>
      <c r="P12582" s="5" t="s">
        <v>3917</v>
      </c>
      <c r="Q12582" s="5" t="s">
        <v>1110</v>
      </c>
    </row>
    <row r="12583" spans="1:17" x14ac:dyDescent="0.35">
      <c r="A12583" s="5" t="s">
        <v>5634</v>
      </c>
      <c r="B12583" s="5" t="s">
        <v>18</v>
      </c>
      <c r="C12583" s="5" t="s">
        <v>19</v>
      </c>
      <c r="D12583" s="13">
        <v>560.70000000000005</v>
      </c>
      <c r="E12583" s="6">
        <v>584561.6</v>
      </c>
      <c r="F12583" s="6">
        <v>194853.89999999997</v>
      </c>
      <c r="G12583" s="7">
        <v>39652</v>
      </c>
      <c r="H12583" s="7">
        <v>41071</v>
      </c>
      <c r="I12583" s="7">
        <v>50405</v>
      </c>
      <c r="J12583" s="5" t="s">
        <v>5635</v>
      </c>
      <c r="K12583" s="5">
        <v>2875</v>
      </c>
      <c r="L12583" s="5" t="s">
        <v>5636</v>
      </c>
      <c r="M12583" s="5" t="s">
        <v>38</v>
      </c>
      <c r="N12583" s="5" t="s">
        <v>2595</v>
      </c>
      <c r="O12583" s="5" t="s">
        <v>86</v>
      </c>
      <c r="P12583" s="5" t="s">
        <v>2596</v>
      </c>
      <c r="Q12583" s="5" t="s">
        <v>2597</v>
      </c>
    </row>
    <row r="12584" spans="1:17" hidden="1" x14ac:dyDescent="0.35">
      <c r="A12584" s="5" t="s">
        <v>9032</v>
      </c>
      <c r="B12584" s="5" t="s">
        <v>81</v>
      </c>
      <c r="C12584" s="5" t="s">
        <v>125</v>
      </c>
      <c r="D12584" s="13">
        <v>563</v>
      </c>
      <c r="E12584" s="6">
        <v>1638290.173</v>
      </c>
      <c r="F12584" s="6">
        <v>352537.68</v>
      </c>
      <c r="G12584" s="7">
        <v>40556</v>
      </c>
      <c r="H12584" s="7">
        <v>41270</v>
      </c>
      <c r="I12584" s="7">
        <v>50405</v>
      </c>
      <c r="J12584" s="5" t="s">
        <v>9033</v>
      </c>
      <c r="K12584" s="5">
        <v>8630</v>
      </c>
      <c r="L12584" s="5" t="s">
        <v>9034</v>
      </c>
      <c r="M12584" s="5" t="s">
        <v>53</v>
      </c>
      <c r="N12584" s="5" t="s">
        <v>2290</v>
      </c>
      <c r="O12584" s="5"/>
      <c r="P12584" s="5"/>
      <c r="Q12584" s="5"/>
    </row>
    <row r="12585" spans="1:17" x14ac:dyDescent="0.35">
      <c r="A12585" s="5" t="s">
        <v>12534</v>
      </c>
      <c r="B12585" s="5" t="s">
        <v>18</v>
      </c>
      <c r="C12585" s="5" t="s">
        <v>22</v>
      </c>
      <c r="D12585" s="13">
        <v>566.08000000000004</v>
      </c>
      <c r="E12585" s="6">
        <v>499314.75</v>
      </c>
      <c r="F12585" s="6">
        <v>54132.709999999992</v>
      </c>
      <c r="G12585" s="7">
        <v>40732</v>
      </c>
      <c r="H12585" s="7">
        <v>42824</v>
      </c>
      <c r="I12585" s="7">
        <v>50405</v>
      </c>
      <c r="J12585" s="5" t="s">
        <v>12535</v>
      </c>
      <c r="K12585" s="5">
        <v>8556</v>
      </c>
      <c r="L12585" s="5" t="s">
        <v>5735</v>
      </c>
      <c r="M12585" s="5" t="s">
        <v>25</v>
      </c>
      <c r="N12585" s="5" t="s">
        <v>12532</v>
      </c>
      <c r="O12585" s="5" t="s">
        <v>34</v>
      </c>
      <c r="P12585" s="5" t="s">
        <v>12533</v>
      </c>
      <c r="Q12585" s="5" t="s">
        <v>433</v>
      </c>
    </row>
    <row r="12586" spans="1:17" x14ac:dyDescent="0.35">
      <c r="A12586" s="5" t="s">
        <v>864</v>
      </c>
      <c r="B12586" s="5" t="s">
        <v>18</v>
      </c>
      <c r="C12586" s="5" t="s">
        <v>22</v>
      </c>
      <c r="D12586" s="13">
        <v>567</v>
      </c>
      <c r="E12586" s="6">
        <v>605638.72</v>
      </c>
      <c r="F12586" s="6">
        <v>313784.98000000004</v>
      </c>
      <c r="G12586" s="7">
        <v>39569</v>
      </c>
      <c r="H12586" s="7">
        <v>40269</v>
      </c>
      <c r="I12586" s="7">
        <v>49674</v>
      </c>
      <c r="J12586" s="5" t="s">
        <v>865</v>
      </c>
      <c r="K12586" s="5">
        <v>6370</v>
      </c>
      <c r="L12586" s="5" t="s">
        <v>70</v>
      </c>
      <c r="M12586" s="5" t="s">
        <v>71</v>
      </c>
      <c r="N12586" s="5" t="s">
        <v>866</v>
      </c>
      <c r="O12586" s="5" t="s">
        <v>34</v>
      </c>
      <c r="P12586" s="5" t="s">
        <v>867</v>
      </c>
      <c r="Q12586" s="5" t="s">
        <v>613</v>
      </c>
    </row>
    <row r="12587" spans="1:17" hidden="1" x14ac:dyDescent="0.35">
      <c r="A12587" s="5" t="s">
        <v>5363</v>
      </c>
      <c r="B12587" s="5" t="s">
        <v>81</v>
      </c>
      <c r="C12587" s="5" t="s">
        <v>82</v>
      </c>
      <c r="D12587" s="13">
        <v>567</v>
      </c>
      <c r="E12587" s="6">
        <v>2191484.7749999999</v>
      </c>
      <c r="F12587" s="6">
        <v>474109.51000000007</v>
      </c>
      <c r="G12587" s="7">
        <v>39618</v>
      </c>
      <c r="H12587" s="7">
        <v>40477</v>
      </c>
      <c r="I12587" s="7">
        <v>49674</v>
      </c>
      <c r="J12587" s="5" t="s">
        <v>5364</v>
      </c>
      <c r="K12587" s="5">
        <v>6330</v>
      </c>
      <c r="L12587" s="5" t="s">
        <v>3915</v>
      </c>
      <c r="M12587" s="5" t="s">
        <v>895</v>
      </c>
      <c r="N12587" s="5" t="s">
        <v>3916</v>
      </c>
      <c r="O12587" s="5" t="s">
        <v>34</v>
      </c>
      <c r="P12587" s="5" t="s">
        <v>3917</v>
      </c>
      <c r="Q12587" s="5" t="s">
        <v>1110</v>
      </c>
    </row>
    <row r="12588" spans="1:17" x14ac:dyDescent="0.35">
      <c r="A12588" s="5" t="s">
        <v>7692</v>
      </c>
      <c r="B12588" s="5" t="s">
        <v>18</v>
      </c>
      <c r="C12588" s="5" t="s">
        <v>22</v>
      </c>
      <c r="D12588" s="13">
        <v>567.29999999999995</v>
      </c>
      <c r="E12588" s="6">
        <v>526179.6</v>
      </c>
      <c r="F12588" s="6">
        <v>115300.26000000002</v>
      </c>
      <c r="G12588" s="7">
        <v>40227</v>
      </c>
      <c r="H12588" s="7">
        <v>41638</v>
      </c>
      <c r="I12588" s="7">
        <v>50770</v>
      </c>
      <c r="J12588" s="5" t="s">
        <v>1639</v>
      </c>
      <c r="K12588" s="5">
        <v>7203</v>
      </c>
      <c r="L12588" s="5" t="s">
        <v>3511</v>
      </c>
      <c r="M12588" s="5" t="s">
        <v>99</v>
      </c>
      <c r="N12588" s="5" t="s">
        <v>3726</v>
      </c>
      <c r="O12588" s="5" t="s">
        <v>34</v>
      </c>
      <c r="P12588" s="5" t="s">
        <v>3727</v>
      </c>
      <c r="Q12588" s="5" t="s">
        <v>270</v>
      </c>
    </row>
    <row r="12589" spans="1:17" x14ac:dyDescent="0.35">
      <c r="A12589" s="5" t="s">
        <v>14840</v>
      </c>
      <c r="B12589" s="5" t="s">
        <v>18</v>
      </c>
      <c r="C12589" s="5" t="s">
        <v>22</v>
      </c>
      <c r="D12589" s="13">
        <v>568.16</v>
      </c>
      <c r="E12589" s="6">
        <v>598078</v>
      </c>
      <c r="F12589" s="6">
        <v>158371.03</v>
      </c>
      <c r="G12589" s="7">
        <v>40892</v>
      </c>
      <c r="H12589" s="7">
        <v>41173</v>
      </c>
      <c r="I12589" s="7">
        <v>50313</v>
      </c>
      <c r="J12589" s="5" t="s">
        <v>14841</v>
      </c>
      <c r="K12589" s="5">
        <v>1268</v>
      </c>
      <c r="L12589" s="5" t="s">
        <v>14842</v>
      </c>
      <c r="M12589" s="5" t="s">
        <v>21</v>
      </c>
      <c r="N12589" s="5"/>
      <c r="O12589" s="5" t="s">
        <v>34</v>
      </c>
      <c r="P12589" s="5" t="s">
        <v>7305</v>
      </c>
      <c r="Q12589" s="5" t="s">
        <v>486</v>
      </c>
    </row>
    <row r="12590" spans="1:17" x14ac:dyDescent="0.35">
      <c r="A12590" s="5" t="s">
        <v>1803</v>
      </c>
      <c r="B12590" s="5" t="s">
        <v>18</v>
      </c>
      <c r="C12590" s="5" t="s">
        <v>22</v>
      </c>
      <c r="D12590" s="13">
        <v>568.29999999999995</v>
      </c>
      <c r="E12590" s="6">
        <v>549938.25</v>
      </c>
      <c r="F12590" s="6">
        <v>189175.3</v>
      </c>
      <c r="G12590" s="7">
        <v>39570</v>
      </c>
      <c r="H12590" s="7">
        <v>40822</v>
      </c>
      <c r="I12590" s="7">
        <v>50040</v>
      </c>
      <c r="J12590" s="5" t="s">
        <v>1804</v>
      </c>
      <c r="K12590" s="5">
        <v>1696</v>
      </c>
      <c r="L12590" s="5" t="s">
        <v>100</v>
      </c>
      <c r="M12590" s="5" t="s">
        <v>55</v>
      </c>
      <c r="N12590" s="5"/>
      <c r="O12590" s="5" t="s">
        <v>34</v>
      </c>
      <c r="P12590" s="5" t="s">
        <v>1805</v>
      </c>
      <c r="Q12590" s="5" t="s">
        <v>1806</v>
      </c>
    </row>
    <row r="12591" spans="1:17" x14ac:dyDescent="0.35">
      <c r="A12591" s="5" t="s">
        <v>8056</v>
      </c>
      <c r="B12591" s="5" t="s">
        <v>18</v>
      </c>
      <c r="C12591" s="5" t="s">
        <v>22</v>
      </c>
      <c r="D12591" s="13">
        <v>570.96</v>
      </c>
      <c r="E12591" s="6">
        <v>543406.79999999993</v>
      </c>
      <c r="F12591" s="6">
        <v>77117.049999999988</v>
      </c>
      <c r="G12591" s="7">
        <v>40171</v>
      </c>
      <c r="H12591" s="7">
        <v>42635</v>
      </c>
      <c r="I12591" s="7">
        <v>51866</v>
      </c>
      <c r="J12591" s="5" t="s">
        <v>8057</v>
      </c>
      <c r="K12591" s="5">
        <v>1893</v>
      </c>
      <c r="L12591" s="5" t="s">
        <v>8058</v>
      </c>
      <c r="M12591" s="5" t="s">
        <v>76</v>
      </c>
      <c r="N12591" s="5" t="s">
        <v>158</v>
      </c>
      <c r="O12591" s="5" t="s">
        <v>34</v>
      </c>
      <c r="P12591" s="5" t="s">
        <v>159</v>
      </c>
      <c r="Q12591" s="5" t="s">
        <v>160</v>
      </c>
    </row>
    <row r="12592" spans="1:17" x14ac:dyDescent="0.35">
      <c r="A12592" s="5" t="s">
        <v>11535</v>
      </c>
      <c r="B12592" s="5" t="s">
        <v>18</v>
      </c>
      <c r="C12592" s="5" t="s">
        <v>22</v>
      </c>
      <c r="D12592" s="13">
        <v>570.96</v>
      </c>
      <c r="E12592" s="6">
        <v>559877.60000000009</v>
      </c>
      <c r="F12592" s="6">
        <v>98771.349999999977</v>
      </c>
      <c r="G12592" s="7">
        <v>40682</v>
      </c>
      <c r="H12592" s="7">
        <v>42265</v>
      </c>
      <c r="I12592" s="7">
        <v>49674</v>
      </c>
      <c r="J12592" s="5" t="s">
        <v>11536</v>
      </c>
      <c r="K12592" s="5">
        <v>3422</v>
      </c>
      <c r="L12592" s="5" t="s">
        <v>715</v>
      </c>
      <c r="M12592" s="5" t="s">
        <v>51</v>
      </c>
      <c r="N12592" s="5" t="s">
        <v>11537</v>
      </c>
      <c r="O12592" s="5" t="s">
        <v>34</v>
      </c>
      <c r="P12592" s="5" t="s">
        <v>8709</v>
      </c>
      <c r="Q12592" s="5" t="s">
        <v>200</v>
      </c>
    </row>
    <row r="12593" spans="1:17" x14ac:dyDescent="0.35">
      <c r="A12593" s="5" t="s">
        <v>15478</v>
      </c>
      <c r="B12593" s="5" t="s">
        <v>18</v>
      </c>
      <c r="C12593" s="5" t="s">
        <v>22</v>
      </c>
      <c r="D12593" s="13">
        <v>571.1</v>
      </c>
      <c r="E12593" s="6">
        <v>219251.8</v>
      </c>
      <c r="F12593" s="6">
        <v>51301.249999999985</v>
      </c>
      <c r="G12593" s="7">
        <v>41026</v>
      </c>
      <c r="H12593" s="7">
        <v>41263</v>
      </c>
      <c r="I12593" s="7">
        <v>50405</v>
      </c>
      <c r="J12593" s="5" t="s">
        <v>15479</v>
      </c>
      <c r="K12593" s="5">
        <v>1242</v>
      </c>
      <c r="L12593" s="5" t="s">
        <v>2115</v>
      </c>
      <c r="M12593" s="5" t="s">
        <v>332</v>
      </c>
      <c r="N12593" s="5" t="s">
        <v>15480</v>
      </c>
      <c r="O12593" s="5" t="s">
        <v>34</v>
      </c>
      <c r="P12593" s="5" t="s">
        <v>15481</v>
      </c>
      <c r="Q12593" s="5" t="s">
        <v>5141</v>
      </c>
    </row>
    <row r="12594" spans="1:17" hidden="1" x14ac:dyDescent="0.35">
      <c r="A12594" s="5" t="s">
        <v>7011</v>
      </c>
      <c r="B12594" s="5" t="s">
        <v>287</v>
      </c>
      <c r="C12594" s="5" t="s">
        <v>658</v>
      </c>
      <c r="D12594" s="13">
        <v>572</v>
      </c>
      <c r="E12594" s="6">
        <v>1514895.5489999996</v>
      </c>
      <c r="F12594" s="6">
        <v>531977.18999999994</v>
      </c>
      <c r="G12594" s="7">
        <v>39940</v>
      </c>
      <c r="H12594" s="7">
        <v>40114</v>
      </c>
      <c r="I12594" s="7">
        <v>47483</v>
      </c>
      <c r="J12594" s="5" t="s">
        <v>7012</v>
      </c>
      <c r="K12594" s="5">
        <v>2906</v>
      </c>
      <c r="L12594" s="5" t="s">
        <v>7013</v>
      </c>
      <c r="M12594" s="5" t="s">
        <v>38</v>
      </c>
      <c r="N12594" s="5" t="s">
        <v>7014</v>
      </c>
      <c r="O12594" s="5" t="s">
        <v>34</v>
      </c>
      <c r="P12594" s="5" t="s">
        <v>7015</v>
      </c>
      <c r="Q12594" s="5" t="s">
        <v>1498</v>
      </c>
    </row>
    <row r="12595" spans="1:17" x14ac:dyDescent="0.35">
      <c r="A12595" s="5" t="s">
        <v>2917</v>
      </c>
      <c r="B12595" s="5" t="s">
        <v>18</v>
      </c>
      <c r="C12595" s="5" t="s">
        <v>22</v>
      </c>
      <c r="D12595" s="13">
        <v>572.29999999999995</v>
      </c>
      <c r="E12595" s="6">
        <v>431893.5</v>
      </c>
      <c r="F12595" s="6">
        <v>243416.29999999996</v>
      </c>
      <c r="G12595" s="7">
        <v>39570</v>
      </c>
      <c r="H12595" s="7">
        <v>39436</v>
      </c>
      <c r="I12595" s="7">
        <v>48579</v>
      </c>
      <c r="J12595" s="5" t="s">
        <v>2918</v>
      </c>
      <c r="K12595" s="5">
        <v>1228</v>
      </c>
      <c r="L12595" s="5" t="s">
        <v>398</v>
      </c>
      <c r="M12595" s="5" t="s">
        <v>332</v>
      </c>
      <c r="N12595" s="5" t="s">
        <v>1989</v>
      </c>
      <c r="O12595" s="5" t="s">
        <v>34</v>
      </c>
      <c r="P12595" s="5" t="s">
        <v>1990</v>
      </c>
      <c r="Q12595" s="5" t="s">
        <v>1991</v>
      </c>
    </row>
    <row r="12596" spans="1:17" x14ac:dyDescent="0.35">
      <c r="A12596" s="5" t="s">
        <v>4721</v>
      </c>
      <c r="B12596" s="5" t="s">
        <v>18</v>
      </c>
      <c r="C12596" s="5" t="s">
        <v>22</v>
      </c>
      <c r="D12596" s="13">
        <v>572.86</v>
      </c>
      <c r="E12596" s="6">
        <v>630446.4</v>
      </c>
      <c r="F12596" s="6">
        <v>329509.06999999983</v>
      </c>
      <c r="G12596" s="7">
        <v>39570</v>
      </c>
      <c r="H12596" s="7">
        <v>40164</v>
      </c>
      <c r="I12596" s="7">
        <v>49309</v>
      </c>
      <c r="J12596" s="5" t="s">
        <v>4722</v>
      </c>
      <c r="K12596" s="5">
        <v>1024</v>
      </c>
      <c r="L12596" s="5" t="s">
        <v>2411</v>
      </c>
      <c r="M12596" s="5" t="s">
        <v>21</v>
      </c>
      <c r="N12596" s="5" t="s">
        <v>158</v>
      </c>
      <c r="O12596" s="5" t="s">
        <v>34</v>
      </c>
      <c r="P12596" s="5" t="s">
        <v>159</v>
      </c>
      <c r="Q12596" s="5" t="s">
        <v>160</v>
      </c>
    </row>
    <row r="12597" spans="1:17" x14ac:dyDescent="0.35">
      <c r="A12597" s="5" t="s">
        <v>6680</v>
      </c>
      <c r="B12597" s="5" t="s">
        <v>18</v>
      </c>
      <c r="C12597" s="5" t="s">
        <v>22</v>
      </c>
      <c r="D12597" s="13">
        <v>574.08000000000004</v>
      </c>
      <c r="E12597" s="6">
        <v>602742.848</v>
      </c>
      <c r="F12597" s="6">
        <v>166775.64000000001</v>
      </c>
      <c r="G12597" s="7">
        <v>39863</v>
      </c>
      <c r="H12597" s="7">
        <v>41418</v>
      </c>
      <c r="I12597" s="7">
        <v>50770</v>
      </c>
      <c r="J12597" s="5" t="s">
        <v>6679</v>
      </c>
      <c r="K12597" s="5">
        <v>4623</v>
      </c>
      <c r="L12597" s="5" t="s">
        <v>2096</v>
      </c>
      <c r="M12597" s="5" t="s">
        <v>210</v>
      </c>
      <c r="N12597" s="5" t="s">
        <v>6673</v>
      </c>
      <c r="O12597" s="5" t="s">
        <v>34</v>
      </c>
      <c r="P12597" s="5" t="s">
        <v>6674</v>
      </c>
      <c r="Q12597" s="5" t="s">
        <v>6675</v>
      </c>
    </row>
    <row r="12598" spans="1:17" x14ac:dyDescent="0.35">
      <c r="A12598" s="5" t="s">
        <v>14560</v>
      </c>
      <c r="B12598" s="5" t="s">
        <v>18</v>
      </c>
      <c r="C12598" s="5" t="s">
        <v>22</v>
      </c>
      <c r="D12598" s="13">
        <v>574.34</v>
      </c>
      <c r="E12598" s="6">
        <v>527000.75</v>
      </c>
      <c r="F12598" s="6">
        <v>76851.86</v>
      </c>
      <c r="G12598" s="7">
        <v>40861</v>
      </c>
      <c r="H12598" s="7">
        <v>41570</v>
      </c>
      <c r="I12598" s="7">
        <v>50709</v>
      </c>
      <c r="J12598" s="5" t="s">
        <v>14561</v>
      </c>
      <c r="K12598" s="5">
        <v>1618</v>
      </c>
      <c r="L12598" s="5" t="s">
        <v>4054</v>
      </c>
      <c r="M12598" s="5" t="s">
        <v>55</v>
      </c>
      <c r="N12598" s="5" t="s">
        <v>3002</v>
      </c>
      <c r="O12598" s="5" t="s">
        <v>34</v>
      </c>
      <c r="P12598" s="5" t="s">
        <v>3003</v>
      </c>
      <c r="Q12598" s="5" t="s">
        <v>1001</v>
      </c>
    </row>
    <row r="12599" spans="1:17" x14ac:dyDescent="0.35">
      <c r="A12599" s="5" t="s">
        <v>9010</v>
      </c>
      <c r="B12599" s="5" t="s">
        <v>18</v>
      </c>
      <c r="C12599" s="5" t="s">
        <v>19</v>
      </c>
      <c r="D12599" s="13">
        <v>578.28</v>
      </c>
      <c r="E12599" s="6">
        <v>498077.60000000003</v>
      </c>
      <c r="F12599" s="6">
        <v>91316.680000000008</v>
      </c>
      <c r="G12599" s="7">
        <v>40413</v>
      </c>
      <c r="H12599" s="7">
        <v>40831</v>
      </c>
      <c r="I12599" s="7">
        <v>50040</v>
      </c>
      <c r="J12599" s="5" t="s">
        <v>9011</v>
      </c>
      <c r="K12599" s="5">
        <v>8934</v>
      </c>
      <c r="L12599" s="5" t="s">
        <v>3623</v>
      </c>
      <c r="M12599" s="5" t="s">
        <v>53</v>
      </c>
      <c r="N12599" s="5"/>
      <c r="O12599" s="5" t="s">
        <v>34</v>
      </c>
      <c r="P12599" s="5" t="s">
        <v>5190</v>
      </c>
      <c r="Q12599" s="5" t="s">
        <v>1972</v>
      </c>
    </row>
    <row r="12600" spans="1:17" x14ac:dyDescent="0.35">
      <c r="A12600" s="5" t="s">
        <v>15377</v>
      </c>
      <c r="B12600" s="5" t="s">
        <v>18</v>
      </c>
      <c r="C12600" s="5" t="s">
        <v>22</v>
      </c>
      <c r="D12600" s="13">
        <v>579.79999999999995</v>
      </c>
      <c r="E12600" s="6">
        <v>532805.92000000004</v>
      </c>
      <c r="F12600" s="6">
        <v>141173.93000000002</v>
      </c>
      <c r="G12600" s="7">
        <v>40631</v>
      </c>
      <c r="H12600" s="7">
        <v>41170</v>
      </c>
      <c r="I12600" s="7">
        <v>50405</v>
      </c>
      <c r="J12600" s="5" t="s">
        <v>15378</v>
      </c>
      <c r="K12600" s="5">
        <v>6233</v>
      </c>
      <c r="L12600" s="5" t="s">
        <v>10658</v>
      </c>
      <c r="M12600" s="5" t="s">
        <v>179</v>
      </c>
      <c r="N12600" s="5" t="s">
        <v>15379</v>
      </c>
      <c r="O12600" s="5" t="s">
        <v>34</v>
      </c>
      <c r="P12600" s="5" t="s">
        <v>13349</v>
      </c>
      <c r="Q12600" s="5" t="s">
        <v>465</v>
      </c>
    </row>
    <row r="12601" spans="1:17" hidden="1" x14ac:dyDescent="0.35">
      <c r="A12601" s="5" t="s">
        <v>8117</v>
      </c>
      <c r="B12601" s="5" t="s">
        <v>81</v>
      </c>
      <c r="C12601" s="5" t="s">
        <v>82</v>
      </c>
      <c r="D12601" s="13">
        <v>580</v>
      </c>
      <c r="E12601" s="6">
        <v>2438542.5</v>
      </c>
      <c r="F12601" s="6">
        <v>396558.99</v>
      </c>
      <c r="G12601" s="7">
        <v>40200</v>
      </c>
      <c r="H12601" s="7">
        <v>43116</v>
      </c>
      <c r="I12601" s="7">
        <v>52596</v>
      </c>
      <c r="J12601" s="5" t="s">
        <v>8118</v>
      </c>
      <c r="K12601" s="5">
        <v>8765</v>
      </c>
      <c r="L12601" s="5" t="s">
        <v>468</v>
      </c>
      <c r="M12601" s="5" t="s">
        <v>229</v>
      </c>
      <c r="N12601" s="5" t="s">
        <v>469</v>
      </c>
      <c r="O12601" s="5" t="s">
        <v>34</v>
      </c>
      <c r="P12601" s="5" t="s">
        <v>470</v>
      </c>
      <c r="Q12601" s="5" t="s">
        <v>471</v>
      </c>
    </row>
    <row r="12602" spans="1:17" hidden="1" x14ac:dyDescent="0.35">
      <c r="A12602" s="5" t="s">
        <v>8419</v>
      </c>
      <c r="B12602" s="5" t="s">
        <v>81</v>
      </c>
      <c r="C12602" s="5" t="s">
        <v>125</v>
      </c>
      <c r="D12602" s="13">
        <v>580</v>
      </c>
      <c r="E12602" s="6">
        <v>1763437.125</v>
      </c>
      <c r="F12602" s="6">
        <v>391567.14000000007</v>
      </c>
      <c r="G12602" s="7">
        <v>40268</v>
      </c>
      <c r="H12602" s="7">
        <v>42101</v>
      </c>
      <c r="I12602" s="7">
        <v>51501</v>
      </c>
      <c r="J12602" s="5" t="s">
        <v>8420</v>
      </c>
      <c r="K12602" s="5">
        <v>8730</v>
      </c>
      <c r="L12602" s="5" t="s">
        <v>1258</v>
      </c>
      <c r="M12602" s="5" t="s">
        <v>32</v>
      </c>
      <c r="N12602" s="5" t="s">
        <v>8421</v>
      </c>
      <c r="O12602" s="5" t="s">
        <v>34</v>
      </c>
      <c r="P12602" s="5" t="s">
        <v>8422</v>
      </c>
      <c r="Q12602" s="5" t="s">
        <v>1972</v>
      </c>
    </row>
    <row r="12603" spans="1:17" hidden="1" x14ac:dyDescent="0.35">
      <c r="A12603" s="5" t="s">
        <v>9467</v>
      </c>
      <c r="B12603" s="5" t="s">
        <v>81</v>
      </c>
      <c r="C12603" s="5" t="s">
        <v>145</v>
      </c>
      <c r="D12603" s="13">
        <v>580</v>
      </c>
      <c r="E12603" s="6">
        <v>2382767.5</v>
      </c>
      <c r="F12603" s="6">
        <v>368431.51</v>
      </c>
      <c r="G12603" s="7">
        <v>40525</v>
      </c>
      <c r="H12603" s="7">
        <v>42256</v>
      </c>
      <c r="I12603" s="7">
        <v>49674</v>
      </c>
      <c r="J12603" s="5" t="s">
        <v>9468</v>
      </c>
      <c r="K12603" s="5">
        <v>1950</v>
      </c>
      <c r="L12603" s="5" t="s">
        <v>75</v>
      </c>
      <c r="M12603" s="5" t="s">
        <v>76</v>
      </c>
      <c r="N12603" s="5" t="s">
        <v>9469</v>
      </c>
      <c r="O12603" s="5" t="s">
        <v>34</v>
      </c>
      <c r="P12603" s="5" t="s">
        <v>308</v>
      </c>
      <c r="Q12603" s="5" t="s">
        <v>5888</v>
      </c>
    </row>
    <row r="12604" spans="1:17" hidden="1" x14ac:dyDescent="0.35">
      <c r="A12604" s="5" t="s">
        <v>5677</v>
      </c>
      <c r="B12604" s="5" t="s">
        <v>287</v>
      </c>
      <c r="C12604" s="5" t="s">
        <v>658</v>
      </c>
      <c r="D12604" s="13">
        <v>584</v>
      </c>
      <c r="E12604" s="6">
        <v>2890418.25</v>
      </c>
      <c r="F12604" s="6">
        <v>522398.79999999993</v>
      </c>
      <c r="G12604" s="7">
        <v>39654</v>
      </c>
      <c r="H12604" s="7">
        <v>40126</v>
      </c>
      <c r="I12604" s="7">
        <v>47483</v>
      </c>
      <c r="J12604" s="5" t="s">
        <v>5678</v>
      </c>
      <c r="K12604" s="5">
        <v>6340</v>
      </c>
      <c r="L12604" s="5" t="s">
        <v>2549</v>
      </c>
      <c r="M12604" s="5" t="s">
        <v>895</v>
      </c>
      <c r="N12604" s="5" t="s">
        <v>5679</v>
      </c>
      <c r="O12604" s="5" t="s">
        <v>34</v>
      </c>
      <c r="P12604" s="5" t="s">
        <v>5680</v>
      </c>
      <c r="Q12604" s="5" t="s">
        <v>465</v>
      </c>
    </row>
    <row r="12605" spans="1:17" x14ac:dyDescent="0.35">
      <c r="A12605" s="5" t="s">
        <v>9897</v>
      </c>
      <c r="B12605" s="5" t="s">
        <v>18</v>
      </c>
      <c r="C12605" s="5" t="s">
        <v>22</v>
      </c>
      <c r="D12605" s="13">
        <v>585.34</v>
      </c>
      <c r="E12605" s="6">
        <v>484836.76</v>
      </c>
      <c r="F12605" s="6">
        <v>104890.39000000001</v>
      </c>
      <c r="G12605" s="7">
        <v>40555</v>
      </c>
      <c r="H12605" s="7">
        <v>41260</v>
      </c>
      <c r="I12605" s="7">
        <v>50405</v>
      </c>
      <c r="J12605" s="5" t="s">
        <v>9898</v>
      </c>
      <c r="K12605" s="5">
        <v>3435</v>
      </c>
      <c r="L12605" s="5" t="s">
        <v>9899</v>
      </c>
      <c r="M12605" s="5" t="s">
        <v>51</v>
      </c>
      <c r="N12605" s="5" t="s">
        <v>9900</v>
      </c>
      <c r="O12605" s="5" t="s">
        <v>34</v>
      </c>
      <c r="P12605" s="5" t="s">
        <v>5212</v>
      </c>
      <c r="Q12605" s="5" t="s">
        <v>270</v>
      </c>
    </row>
    <row r="12606" spans="1:17" x14ac:dyDescent="0.35">
      <c r="A12606" s="5" t="s">
        <v>15455</v>
      </c>
      <c r="B12606" s="5" t="s">
        <v>18</v>
      </c>
      <c r="C12606" s="5" t="s">
        <v>22</v>
      </c>
      <c r="D12606" s="13">
        <v>587.83000000000004</v>
      </c>
      <c r="E12606" s="6">
        <v>264044.5</v>
      </c>
      <c r="F12606" s="6">
        <v>29936.559999999998</v>
      </c>
      <c r="G12606" s="7">
        <v>41029</v>
      </c>
      <c r="H12606" s="7">
        <v>42010</v>
      </c>
      <c r="I12606" s="7">
        <v>49340</v>
      </c>
      <c r="J12606" s="5" t="s">
        <v>15456</v>
      </c>
      <c r="K12606" s="5">
        <v>3216</v>
      </c>
      <c r="L12606" s="5" t="s">
        <v>12544</v>
      </c>
      <c r="M12606" s="5" t="s">
        <v>55</v>
      </c>
      <c r="N12606" s="5" t="s">
        <v>15457</v>
      </c>
      <c r="O12606" s="5" t="s">
        <v>34</v>
      </c>
      <c r="P12606" s="5" t="s">
        <v>2437</v>
      </c>
      <c r="Q12606" s="5" t="s">
        <v>946</v>
      </c>
    </row>
    <row r="12607" spans="1:17" hidden="1" x14ac:dyDescent="0.35">
      <c r="A12607" s="5" t="s">
        <v>7365</v>
      </c>
      <c r="B12607" s="5" t="s">
        <v>81</v>
      </c>
      <c r="C12607" s="5" t="s">
        <v>145</v>
      </c>
      <c r="D12607" s="13">
        <v>588</v>
      </c>
      <c r="E12607" s="6">
        <v>2919821.9</v>
      </c>
      <c r="F12607" s="6">
        <v>446770.24</v>
      </c>
      <c r="G12607" s="7">
        <v>40016</v>
      </c>
      <c r="H12607" s="7">
        <v>40533</v>
      </c>
      <c r="I12607" s="7">
        <v>49674</v>
      </c>
      <c r="J12607" s="5" t="s">
        <v>7366</v>
      </c>
      <c r="K12607" s="5">
        <v>1974</v>
      </c>
      <c r="L12607" s="5" t="s">
        <v>7367</v>
      </c>
      <c r="M12607" s="5" t="s">
        <v>76</v>
      </c>
      <c r="N12607" s="5" t="s">
        <v>7368</v>
      </c>
      <c r="O12607" s="5" t="s">
        <v>34</v>
      </c>
      <c r="P12607" s="5" t="s">
        <v>3003</v>
      </c>
      <c r="Q12607" s="5" t="s">
        <v>1001</v>
      </c>
    </row>
    <row r="12608" spans="1:17" x14ac:dyDescent="0.35">
      <c r="A12608" s="5" t="s">
        <v>15428</v>
      </c>
      <c r="B12608" s="5" t="s">
        <v>18</v>
      </c>
      <c r="C12608" s="5" t="s">
        <v>22</v>
      </c>
      <c r="D12608" s="13">
        <v>589.4</v>
      </c>
      <c r="E12608" s="6">
        <v>285964.40000000002</v>
      </c>
      <c r="F12608" s="6">
        <v>50448.69</v>
      </c>
      <c r="G12608" s="7">
        <v>41010</v>
      </c>
      <c r="H12608" s="7">
        <v>41460</v>
      </c>
      <c r="I12608" s="7">
        <v>50617</v>
      </c>
      <c r="J12608" s="5" t="s">
        <v>15429</v>
      </c>
      <c r="K12608" s="5">
        <v>1024</v>
      </c>
      <c r="L12608" s="5" t="s">
        <v>2411</v>
      </c>
      <c r="M12608" s="5" t="s">
        <v>21</v>
      </c>
      <c r="N12608" s="5"/>
      <c r="O12608" s="5" t="s">
        <v>34</v>
      </c>
      <c r="P12608" s="5" t="s">
        <v>15430</v>
      </c>
      <c r="Q12608" s="5" t="s">
        <v>15431</v>
      </c>
    </row>
    <row r="12609" spans="1:17" x14ac:dyDescent="0.35">
      <c r="A12609" s="5" t="s">
        <v>9839</v>
      </c>
      <c r="B12609" s="5" t="s">
        <v>18</v>
      </c>
      <c r="C12609" s="5" t="s">
        <v>22</v>
      </c>
      <c r="D12609" s="13">
        <v>589.63</v>
      </c>
      <c r="E12609" s="6">
        <v>534002.85</v>
      </c>
      <c r="F12609" s="6">
        <v>88256.73000000001</v>
      </c>
      <c r="G12609" s="7">
        <v>40535</v>
      </c>
      <c r="H12609" s="7">
        <v>42459</v>
      </c>
      <c r="I12609" s="7">
        <v>50040</v>
      </c>
      <c r="J12609" s="5" t="s">
        <v>9840</v>
      </c>
      <c r="K12609" s="5">
        <v>6210</v>
      </c>
      <c r="L12609" s="5" t="s">
        <v>2555</v>
      </c>
      <c r="M12609" s="5" t="s">
        <v>179</v>
      </c>
      <c r="N12609" s="5" t="s">
        <v>9841</v>
      </c>
      <c r="O12609" s="5" t="s">
        <v>34</v>
      </c>
      <c r="P12609" s="5" t="s">
        <v>1040</v>
      </c>
      <c r="Q12609" s="5" t="s">
        <v>1041</v>
      </c>
    </row>
    <row r="12610" spans="1:17" hidden="1" x14ac:dyDescent="0.35">
      <c r="A12610" s="5" t="s">
        <v>6537</v>
      </c>
      <c r="B12610" s="5" t="s">
        <v>81</v>
      </c>
      <c r="C12610" s="5" t="s">
        <v>82</v>
      </c>
      <c r="D12610" s="13">
        <v>590</v>
      </c>
      <c r="E12610" s="6">
        <v>1564293.7499999998</v>
      </c>
      <c r="F12610" s="6">
        <v>175497.97</v>
      </c>
      <c r="G12610" s="7">
        <v>40078</v>
      </c>
      <c r="H12610" s="7">
        <v>40874</v>
      </c>
      <c r="I12610" s="7">
        <v>50040</v>
      </c>
      <c r="J12610" s="5" t="s">
        <v>6538</v>
      </c>
      <c r="K12610" s="5">
        <v>9472</v>
      </c>
      <c r="L12610" s="5" t="s">
        <v>1309</v>
      </c>
      <c r="M12610" s="5" t="s">
        <v>32</v>
      </c>
      <c r="N12610" s="5" t="s">
        <v>4959</v>
      </c>
      <c r="O12610" s="5" t="s">
        <v>34</v>
      </c>
      <c r="P12610" s="5" t="s">
        <v>4960</v>
      </c>
      <c r="Q12610" s="5" t="s">
        <v>4961</v>
      </c>
    </row>
    <row r="12611" spans="1:17" x14ac:dyDescent="0.35">
      <c r="A12611" s="5" t="s">
        <v>6090</v>
      </c>
      <c r="B12611" s="5" t="s">
        <v>18</v>
      </c>
      <c r="C12611" s="5" t="s">
        <v>19</v>
      </c>
      <c r="D12611" s="13">
        <v>591.29999999999995</v>
      </c>
      <c r="E12611" s="6">
        <v>544831.25</v>
      </c>
      <c r="F12611" s="6">
        <v>205523.44999999995</v>
      </c>
      <c r="G12611" s="7">
        <v>39802</v>
      </c>
      <c r="H12611" s="7">
        <v>40504</v>
      </c>
      <c r="I12611" s="7">
        <v>49674</v>
      </c>
      <c r="J12611" s="5" t="s">
        <v>6091</v>
      </c>
      <c r="K12611" s="5">
        <v>1695</v>
      </c>
      <c r="L12611" s="5" t="s">
        <v>6092</v>
      </c>
      <c r="M12611" s="5" t="s">
        <v>55</v>
      </c>
      <c r="N12611" s="5"/>
      <c r="O12611" s="5" t="s">
        <v>34</v>
      </c>
      <c r="P12611" s="5" t="s">
        <v>6093</v>
      </c>
      <c r="Q12611" s="5" t="s">
        <v>1991</v>
      </c>
    </row>
    <row r="12612" spans="1:17" x14ac:dyDescent="0.35">
      <c r="A12612" s="5" t="s">
        <v>10418</v>
      </c>
      <c r="B12612" s="5" t="s">
        <v>18</v>
      </c>
      <c r="C12612" s="5" t="s">
        <v>22</v>
      </c>
      <c r="D12612" s="13">
        <v>593.70000000000005</v>
      </c>
      <c r="E12612" s="6">
        <v>549986</v>
      </c>
      <c r="F12612" s="6">
        <v>130368.62000000002</v>
      </c>
      <c r="G12612" s="7">
        <v>40612</v>
      </c>
      <c r="H12612" s="7">
        <v>40690</v>
      </c>
      <c r="I12612" s="7">
        <v>50040</v>
      </c>
      <c r="J12612" s="5" t="s">
        <v>6206</v>
      </c>
      <c r="K12612" s="5">
        <v>9200</v>
      </c>
      <c r="L12612" s="5" t="s">
        <v>395</v>
      </c>
      <c r="M12612" s="5" t="s">
        <v>32</v>
      </c>
      <c r="N12612" s="5" t="s">
        <v>10419</v>
      </c>
      <c r="O12612" s="5" t="s">
        <v>34</v>
      </c>
      <c r="P12612" s="5" t="s">
        <v>10420</v>
      </c>
      <c r="Q12612" s="5" t="s">
        <v>562</v>
      </c>
    </row>
    <row r="12613" spans="1:17" x14ac:dyDescent="0.35">
      <c r="A12613" s="5" t="s">
        <v>8284</v>
      </c>
      <c r="B12613" s="5" t="s">
        <v>18</v>
      </c>
      <c r="C12613" s="5" t="s">
        <v>19</v>
      </c>
      <c r="D12613" s="13">
        <v>594.4</v>
      </c>
      <c r="E12613" s="6">
        <v>634042.875</v>
      </c>
      <c r="F12613" s="6">
        <v>173670.07000000004</v>
      </c>
      <c r="G12613" s="7">
        <v>40260</v>
      </c>
      <c r="H12613" s="7">
        <v>41620</v>
      </c>
      <c r="I12613" s="7">
        <v>50770</v>
      </c>
      <c r="J12613" s="5" t="s">
        <v>8285</v>
      </c>
      <c r="K12613" s="5">
        <v>1226</v>
      </c>
      <c r="L12613" s="5" t="s">
        <v>2155</v>
      </c>
      <c r="M12613" s="5" t="s">
        <v>332</v>
      </c>
      <c r="N12613" s="5" t="s">
        <v>1989</v>
      </c>
      <c r="O12613" s="5" t="s">
        <v>34</v>
      </c>
      <c r="P12613" s="5" t="s">
        <v>1990</v>
      </c>
      <c r="Q12613" s="5" t="s">
        <v>1991</v>
      </c>
    </row>
    <row r="12614" spans="1:17" x14ac:dyDescent="0.35">
      <c r="A12614" s="5" t="s">
        <v>422</v>
      </c>
      <c r="B12614" s="5" t="s">
        <v>18</v>
      </c>
      <c r="C12614" s="5" t="s">
        <v>19</v>
      </c>
      <c r="D12614" s="13">
        <v>594.79999999999995</v>
      </c>
      <c r="E12614" s="6">
        <v>529632</v>
      </c>
      <c r="F12614" s="6">
        <v>192308.38</v>
      </c>
      <c r="G12614" s="7">
        <v>39570</v>
      </c>
      <c r="H12614" s="7">
        <v>40898</v>
      </c>
      <c r="I12614" s="7">
        <v>50040</v>
      </c>
      <c r="J12614" s="5" t="s">
        <v>423</v>
      </c>
      <c r="K12614" s="5">
        <v>1352</v>
      </c>
      <c r="L12614" s="5" t="s">
        <v>424</v>
      </c>
      <c r="M12614" s="5" t="s">
        <v>21</v>
      </c>
      <c r="N12614" s="5"/>
      <c r="O12614" s="5" t="s">
        <v>34</v>
      </c>
      <c r="P12614" s="5" t="s">
        <v>425</v>
      </c>
      <c r="Q12614" s="5" t="s">
        <v>426</v>
      </c>
    </row>
    <row r="12615" spans="1:17" hidden="1" x14ac:dyDescent="0.35">
      <c r="A12615" s="5" t="s">
        <v>8101</v>
      </c>
      <c r="B12615" s="5" t="s">
        <v>287</v>
      </c>
      <c r="C12615" s="5" t="s">
        <v>658</v>
      </c>
      <c r="D12615" s="13">
        <v>598</v>
      </c>
      <c r="E12615" s="6">
        <v>2728684.6019999995</v>
      </c>
      <c r="F12615" s="6">
        <v>904736.42999999982</v>
      </c>
      <c r="G12615" s="7">
        <v>40200</v>
      </c>
      <c r="H12615" s="7">
        <v>41808</v>
      </c>
      <c r="I12615" s="7">
        <v>49309</v>
      </c>
      <c r="J12615" s="5" t="s">
        <v>8102</v>
      </c>
      <c r="K12615" s="5">
        <v>1357</v>
      </c>
      <c r="L12615" s="5" t="s">
        <v>8103</v>
      </c>
      <c r="M12615" s="5" t="s">
        <v>21</v>
      </c>
      <c r="N12615" s="5" t="s">
        <v>8104</v>
      </c>
      <c r="O12615" s="5" t="s">
        <v>34</v>
      </c>
      <c r="P12615" s="5" t="s">
        <v>8105</v>
      </c>
      <c r="Q12615" s="5" t="s">
        <v>426</v>
      </c>
    </row>
    <row r="12616" spans="1:17" x14ac:dyDescent="0.35">
      <c r="A12616" s="5" t="s">
        <v>12051</v>
      </c>
      <c r="B12616" s="5" t="s">
        <v>18</v>
      </c>
      <c r="C12616" s="5" t="s">
        <v>22</v>
      </c>
      <c r="D12616" s="13">
        <v>598.55999999999995</v>
      </c>
      <c r="E12616" s="6">
        <v>569400</v>
      </c>
      <c r="F12616" s="6">
        <v>124771.05000000002</v>
      </c>
      <c r="G12616" s="7">
        <v>40710</v>
      </c>
      <c r="H12616" s="7">
        <v>41631</v>
      </c>
      <c r="I12616" s="7">
        <v>50770</v>
      </c>
      <c r="J12616" s="5" t="s">
        <v>12052</v>
      </c>
      <c r="K12616" s="5">
        <v>4938</v>
      </c>
      <c r="L12616" s="5" t="s">
        <v>6923</v>
      </c>
      <c r="M12616" s="5" t="s">
        <v>51</v>
      </c>
      <c r="N12616" s="5" t="s">
        <v>11775</v>
      </c>
      <c r="O12616" s="5" t="s">
        <v>34</v>
      </c>
      <c r="P12616" s="5" t="s">
        <v>11776</v>
      </c>
      <c r="Q12616" s="5" t="s">
        <v>45</v>
      </c>
    </row>
    <row r="12617" spans="1:17" x14ac:dyDescent="0.35">
      <c r="A12617" s="5" t="s">
        <v>3640</v>
      </c>
      <c r="B12617" s="5" t="s">
        <v>18</v>
      </c>
      <c r="C12617" s="5" t="s">
        <v>22</v>
      </c>
      <c r="D12617" s="13">
        <v>599</v>
      </c>
      <c r="E12617" s="6">
        <v>571788</v>
      </c>
      <c r="F12617" s="6">
        <v>172014.21000000005</v>
      </c>
      <c r="G12617" s="7">
        <v>39594</v>
      </c>
      <c r="H12617" s="7">
        <v>41261</v>
      </c>
      <c r="I12617" s="7">
        <v>50405</v>
      </c>
      <c r="J12617" s="5" t="s">
        <v>3641</v>
      </c>
      <c r="K12617" s="5">
        <v>1092</v>
      </c>
      <c r="L12617" s="5" t="s">
        <v>3642</v>
      </c>
      <c r="M12617" s="5" t="s">
        <v>21</v>
      </c>
      <c r="N12617" s="5" t="s">
        <v>3643</v>
      </c>
      <c r="O12617" s="5" t="s">
        <v>86</v>
      </c>
      <c r="P12617" s="5" t="s">
        <v>3644</v>
      </c>
      <c r="Q12617" s="5" t="s">
        <v>3645</v>
      </c>
    </row>
    <row r="12618" spans="1:17" x14ac:dyDescent="0.35">
      <c r="A12618" s="5" t="s">
        <v>3211</v>
      </c>
      <c r="B12618" s="5" t="s">
        <v>18</v>
      </c>
      <c r="C12618" s="5" t="s">
        <v>22</v>
      </c>
      <c r="D12618" s="13">
        <v>599.29999999999995</v>
      </c>
      <c r="E12618" s="6">
        <v>523138.2</v>
      </c>
      <c r="F12618" s="6">
        <v>241157.38999999998</v>
      </c>
      <c r="G12618" s="7">
        <v>39570</v>
      </c>
      <c r="H12618" s="7">
        <v>40529</v>
      </c>
      <c r="I12618" s="7">
        <v>49674</v>
      </c>
      <c r="J12618" s="5" t="s">
        <v>3212</v>
      </c>
      <c r="K12618" s="5">
        <v>9545</v>
      </c>
      <c r="L12618" s="5" t="s">
        <v>1706</v>
      </c>
      <c r="M12618" s="5" t="s">
        <v>25</v>
      </c>
      <c r="N12618" s="5" t="s">
        <v>3213</v>
      </c>
      <c r="O12618" s="5" t="s">
        <v>34</v>
      </c>
      <c r="P12618" s="5" t="s">
        <v>3214</v>
      </c>
      <c r="Q12618" s="5" t="s">
        <v>123</v>
      </c>
    </row>
    <row r="12619" spans="1:17" hidden="1" x14ac:dyDescent="0.35">
      <c r="A12619" s="5" t="s">
        <v>2392</v>
      </c>
      <c r="B12619" s="5" t="s">
        <v>81</v>
      </c>
      <c r="C12619" s="5" t="s">
        <v>145</v>
      </c>
      <c r="D12619" s="13">
        <v>600</v>
      </c>
      <c r="E12619" s="6">
        <v>3404237.25</v>
      </c>
      <c r="F12619" s="6">
        <v>470873.28</v>
      </c>
      <c r="G12619" s="7">
        <v>39570</v>
      </c>
      <c r="H12619" s="7">
        <v>39599</v>
      </c>
      <c r="I12619" s="7">
        <v>48944</v>
      </c>
      <c r="J12619" s="5" t="s">
        <v>2393</v>
      </c>
      <c r="K12619" s="5">
        <v>3942</v>
      </c>
      <c r="L12619" s="5" t="s">
        <v>2394</v>
      </c>
      <c r="M12619" s="5" t="s">
        <v>76</v>
      </c>
      <c r="N12619" s="5" t="s">
        <v>2395</v>
      </c>
      <c r="O12619" s="5" t="s">
        <v>34</v>
      </c>
      <c r="P12619" s="5" t="s">
        <v>2396</v>
      </c>
      <c r="Q12619" s="5" t="s">
        <v>2160</v>
      </c>
    </row>
    <row r="12620" spans="1:17" hidden="1" x14ac:dyDescent="0.35">
      <c r="A12620" s="5" t="s">
        <v>3354</v>
      </c>
      <c r="B12620" s="5" t="s">
        <v>81</v>
      </c>
      <c r="C12620" s="5" t="s">
        <v>145</v>
      </c>
      <c r="D12620" s="13">
        <v>600</v>
      </c>
      <c r="E12620" s="6">
        <v>2284460.75</v>
      </c>
      <c r="F12620" s="6">
        <v>419480.54000000004</v>
      </c>
      <c r="G12620" s="7">
        <v>39570</v>
      </c>
      <c r="H12620" s="7">
        <v>42370</v>
      </c>
      <c r="I12620" s="7">
        <v>51866</v>
      </c>
      <c r="J12620" s="5" t="s">
        <v>3355</v>
      </c>
      <c r="K12620" s="5">
        <v>3911</v>
      </c>
      <c r="L12620" s="5" t="s">
        <v>1027</v>
      </c>
      <c r="M12620" s="5" t="s">
        <v>76</v>
      </c>
      <c r="N12620" s="5" t="s">
        <v>2982</v>
      </c>
      <c r="O12620" s="5" t="s">
        <v>34</v>
      </c>
      <c r="P12620" s="5" t="s">
        <v>2983</v>
      </c>
      <c r="Q12620" s="5" t="s">
        <v>2984</v>
      </c>
    </row>
    <row r="12621" spans="1:17" hidden="1" x14ac:dyDescent="0.35">
      <c r="A12621" s="5" t="s">
        <v>4932</v>
      </c>
      <c r="B12621" s="5" t="s">
        <v>81</v>
      </c>
      <c r="C12621" s="5" t="s">
        <v>82</v>
      </c>
      <c r="D12621" s="13">
        <v>600</v>
      </c>
      <c r="E12621" s="6">
        <v>2127936.75</v>
      </c>
      <c r="F12621" s="6">
        <v>458297.99</v>
      </c>
      <c r="G12621" s="7">
        <v>39589</v>
      </c>
      <c r="H12621" s="7">
        <v>40683</v>
      </c>
      <c r="I12621" s="7">
        <v>50040</v>
      </c>
      <c r="J12621" s="5" t="s">
        <v>4933</v>
      </c>
      <c r="K12621" s="5">
        <v>8867</v>
      </c>
      <c r="L12621" s="5" t="s">
        <v>4934</v>
      </c>
      <c r="M12621" s="5" t="s">
        <v>229</v>
      </c>
      <c r="N12621" s="5" t="s">
        <v>4935</v>
      </c>
      <c r="O12621" s="5" t="s">
        <v>34</v>
      </c>
      <c r="P12621" s="5" t="s">
        <v>4936</v>
      </c>
      <c r="Q12621" s="5" t="s">
        <v>4937</v>
      </c>
    </row>
    <row r="12622" spans="1:17" hidden="1" x14ac:dyDescent="0.35">
      <c r="A12622" s="5" t="s">
        <v>6372</v>
      </c>
      <c r="B12622" s="5" t="s">
        <v>81</v>
      </c>
      <c r="C12622" s="5" t="s">
        <v>82</v>
      </c>
      <c r="D12622" s="13">
        <v>600</v>
      </c>
      <c r="E12622" s="6">
        <v>1768402.125</v>
      </c>
      <c r="F12622" s="6">
        <v>243744.95</v>
      </c>
      <c r="G12622" s="7">
        <v>39805</v>
      </c>
      <c r="H12622" s="7">
        <v>40297</v>
      </c>
      <c r="I12622" s="7">
        <v>49674</v>
      </c>
      <c r="J12622" s="5" t="s">
        <v>6373</v>
      </c>
      <c r="K12622" s="5">
        <v>1982</v>
      </c>
      <c r="L12622" s="5" t="s">
        <v>6374</v>
      </c>
      <c r="M12622" s="5" t="s">
        <v>76</v>
      </c>
      <c r="N12622" s="5" t="s">
        <v>6375</v>
      </c>
      <c r="O12622" s="5" t="s">
        <v>86</v>
      </c>
      <c r="P12622" s="5" t="s">
        <v>298</v>
      </c>
      <c r="Q12622" s="5" t="s">
        <v>299</v>
      </c>
    </row>
    <row r="12623" spans="1:17" hidden="1" x14ac:dyDescent="0.35">
      <c r="A12623" s="5" t="s">
        <v>6474</v>
      </c>
      <c r="B12623" s="5" t="s">
        <v>81</v>
      </c>
      <c r="C12623" s="5" t="s">
        <v>125</v>
      </c>
      <c r="D12623" s="13">
        <v>600</v>
      </c>
      <c r="E12623" s="6">
        <v>1946992.4</v>
      </c>
      <c r="F12623" s="6">
        <v>377509.92</v>
      </c>
      <c r="G12623" s="7">
        <v>39811</v>
      </c>
      <c r="H12623" s="7">
        <v>40648</v>
      </c>
      <c r="I12623" s="7">
        <v>50040</v>
      </c>
      <c r="J12623" s="5" t="s">
        <v>6475</v>
      </c>
      <c r="K12623" s="5">
        <v>3715</v>
      </c>
      <c r="L12623" s="5" t="s">
        <v>3715</v>
      </c>
      <c r="M12623" s="5" t="s">
        <v>51</v>
      </c>
      <c r="N12623" s="5" t="s">
        <v>6476</v>
      </c>
      <c r="O12623" s="5" t="s">
        <v>34</v>
      </c>
      <c r="P12623" s="5" t="s">
        <v>451</v>
      </c>
      <c r="Q12623" s="5" t="s">
        <v>6326</v>
      </c>
    </row>
    <row r="12624" spans="1:17" hidden="1" x14ac:dyDescent="0.35">
      <c r="A12624" s="5" t="s">
        <v>15747</v>
      </c>
      <c r="B12624" s="5" t="s">
        <v>81</v>
      </c>
      <c r="C12624" s="5" t="s">
        <v>82</v>
      </c>
      <c r="D12624" s="13">
        <v>600</v>
      </c>
      <c r="E12624" s="6">
        <v>4301138.2819999997</v>
      </c>
      <c r="F12624" s="6">
        <v>448256.98000000004</v>
      </c>
      <c r="G12624" s="7">
        <v>41970</v>
      </c>
      <c r="H12624" s="7">
        <v>42401</v>
      </c>
      <c r="I12624" s="7">
        <v>50040</v>
      </c>
      <c r="J12624" s="5" t="s">
        <v>15748</v>
      </c>
      <c r="K12624" s="5">
        <v>7166</v>
      </c>
      <c r="L12624" s="5" t="s">
        <v>8464</v>
      </c>
      <c r="M12624" s="5" t="s">
        <v>99</v>
      </c>
      <c r="N12624" s="5" t="s">
        <v>6264</v>
      </c>
      <c r="O12624" s="5" t="s">
        <v>34</v>
      </c>
      <c r="P12624" s="5" t="s">
        <v>6265</v>
      </c>
      <c r="Q12624" s="5" t="s">
        <v>6266</v>
      </c>
    </row>
    <row r="12625" spans="1:17" x14ac:dyDescent="0.35">
      <c r="A12625" s="5" t="s">
        <v>14110</v>
      </c>
      <c r="B12625" s="5" t="s">
        <v>18</v>
      </c>
      <c r="C12625" s="5" t="s">
        <v>22</v>
      </c>
      <c r="D12625" s="13">
        <v>602.65</v>
      </c>
      <c r="E12625" s="6">
        <v>625767.20000000007</v>
      </c>
      <c r="F12625" s="6">
        <v>66940.810000000012</v>
      </c>
      <c r="G12625" s="7">
        <v>40826</v>
      </c>
      <c r="H12625" s="7">
        <v>42824</v>
      </c>
      <c r="I12625" s="7">
        <v>50405</v>
      </c>
      <c r="J12625" s="5" t="s">
        <v>14111</v>
      </c>
      <c r="K12625" s="5">
        <v>1424</v>
      </c>
      <c r="L12625" s="5" t="s">
        <v>14112</v>
      </c>
      <c r="M12625" s="5" t="s">
        <v>21</v>
      </c>
      <c r="N12625" s="5" t="s">
        <v>10851</v>
      </c>
      <c r="O12625" s="5" t="s">
        <v>34</v>
      </c>
      <c r="P12625" s="5" t="s">
        <v>995</v>
      </c>
      <c r="Q12625" s="5" t="s">
        <v>996</v>
      </c>
    </row>
    <row r="12626" spans="1:17" x14ac:dyDescent="0.35">
      <c r="A12626" s="5" t="s">
        <v>12295</v>
      </c>
      <c r="B12626" s="5" t="s">
        <v>18</v>
      </c>
      <c r="C12626" s="5" t="s">
        <v>22</v>
      </c>
      <c r="D12626" s="13">
        <v>603.72</v>
      </c>
      <c r="E12626" s="6">
        <v>593317.75</v>
      </c>
      <c r="F12626" s="6">
        <v>82197.070000000022</v>
      </c>
      <c r="G12626" s="7">
        <v>40716</v>
      </c>
      <c r="H12626" s="7">
        <v>42276</v>
      </c>
      <c r="I12626" s="7">
        <v>49674</v>
      </c>
      <c r="J12626" s="5" t="s">
        <v>12296</v>
      </c>
      <c r="K12626" s="5">
        <v>1762</v>
      </c>
      <c r="L12626" s="5" t="s">
        <v>786</v>
      </c>
      <c r="M12626" s="5" t="s">
        <v>55</v>
      </c>
      <c r="N12626" s="5" t="s">
        <v>4857</v>
      </c>
      <c r="O12626" s="5" t="s">
        <v>34</v>
      </c>
      <c r="P12626" s="5" t="s">
        <v>4853</v>
      </c>
      <c r="Q12626" s="5" t="s">
        <v>4854</v>
      </c>
    </row>
    <row r="12627" spans="1:17" hidden="1" x14ac:dyDescent="0.35">
      <c r="A12627" s="5" t="s">
        <v>3793</v>
      </c>
      <c r="B12627" s="5" t="s">
        <v>287</v>
      </c>
      <c r="C12627" s="5" t="s">
        <v>1515</v>
      </c>
      <c r="D12627" s="13">
        <v>610</v>
      </c>
      <c r="E12627" s="6">
        <v>2439238.9500000002</v>
      </c>
      <c r="F12627" s="6">
        <v>632139.45000000007</v>
      </c>
      <c r="G12627" s="7">
        <v>39569</v>
      </c>
      <c r="H12627" s="7">
        <v>40362</v>
      </c>
      <c r="I12627" s="7">
        <v>47848</v>
      </c>
      <c r="J12627" s="5" t="s">
        <v>3794</v>
      </c>
      <c r="K12627" s="5">
        <v>8362</v>
      </c>
      <c r="L12627" s="5" t="s">
        <v>3272</v>
      </c>
      <c r="M12627" s="5" t="s">
        <v>25</v>
      </c>
      <c r="N12627" s="5" t="s">
        <v>651</v>
      </c>
      <c r="O12627" s="5" t="s">
        <v>34</v>
      </c>
      <c r="P12627" s="5" t="s">
        <v>652</v>
      </c>
      <c r="Q12627" s="5" t="s">
        <v>653</v>
      </c>
    </row>
    <row r="12628" spans="1:17" x14ac:dyDescent="0.35">
      <c r="A12628" s="5" t="s">
        <v>6595</v>
      </c>
      <c r="B12628" s="5" t="s">
        <v>18</v>
      </c>
      <c r="C12628" s="5" t="s">
        <v>22</v>
      </c>
      <c r="D12628" s="13">
        <v>611.29</v>
      </c>
      <c r="E12628" s="6">
        <v>598982.91500000004</v>
      </c>
      <c r="F12628" s="6">
        <v>95831.400000000009</v>
      </c>
      <c r="G12628" s="7">
        <v>39850</v>
      </c>
      <c r="H12628" s="7">
        <v>41421</v>
      </c>
      <c r="I12628" s="7">
        <v>50770</v>
      </c>
      <c r="J12628" s="5" t="s">
        <v>6596</v>
      </c>
      <c r="K12628" s="5">
        <v>3111</v>
      </c>
      <c r="L12628" s="5" t="s">
        <v>4314</v>
      </c>
      <c r="M12628" s="5" t="s">
        <v>51</v>
      </c>
      <c r="N12628" s="5"/>
      <c r="O12628" s="5" t="s">
        <v>34</v>
      </c>
      <c r="P12628" s="5" t="s">
        <v>4743</v>
      </c>
      <c r="Q12628" s="5" t="s">
        <v>123</v>
      </c>
    </row>
    <row r="12629" spans="1:17" x14ac:dyDescent="0.35">
      <c r="A12629" s="5" t="s">
        <v>73</v>
      </c>
      <c r="B12629" s="5" t="s">
        <v>18</v>
      </c>
      <c r="C12629" s="5" t="s">
        <v>22</v>
      </c>
      <c r="D12629" s="13">
        <v>614</v>
      </c>
      <c r="E12629" s="6">
        <v>666201</v>
      </c>
      <c r="F12629" s="6">
        <v>220829.84000000005</v>
      </c>
      <c r="G12629" s="7">
        <v>39570</v>
      </c>
      <c r="H12629" s="7">
        <v>41166</v>
      </c>
      <c r="I12629" s="7">
        <v>50405</v>
      </c>
      <c r="J12629" s="5" t="s">
        <v>74</v>
      </c>
      <c r="K12629" s="5">
        <v>1950</v>
      </c>
      <c r="L12629" s="5" t="s">
        <v>75</v>
      </c>
      <c r="M12629" s="5" t="s">
        <v>76</v>
      </c>
      <c r="N12629" s="5" t="s">
        <v>77</v>
      </c>
      <c r="O12629" s="5" t="s">
        <v>34</v>
      </c>
      <c r="P12629" s="5" t="s">
        <v>78</v>
      </c>
      <c r="Q12629" s="5" t="s">
        <v>79</v>
      </c>
    </row>
    <row r="12630" spans="1:17" hidden="1" x14ac:dyDescent="0.35">
      <c r="A12630" s="5" t="s">
        <v>2974</v>
      </c>
      <c r="B12630" s="5" t="s">
        <v>287</v>
      </c>
      <c r="C12630" s="5" t="s">
        <v>658</v>
      </c>
      <c r="D12630" s="13">
        <v>615</v>
      </c>
      <c r="E12630" s="6">
        <v>4572614.5</v>
      </c>
      <c r="F12630" s="6">
        <v>1473547.59</v>
      </c>
      <c r="G12630" s="7">
        <v>39570</v>
      </c>
      <c r="H12630" s="7">
        <v>41108</v>
      </c>
      <c r="I12630" s="7">
        <v>48579</v>
      </c>
      <c r="J12630" s="5" t="s">
        <v>2975</v>
      </c>
      <c r="K12630" s="5">
        <v>1757</v>
      </c>
      <c r="L12630" s="5" t="s">
        <v>2976</v>
      </c>
      <c r="M12630" s="5" t="s">
        <v>55</v>
      </c>
      <c r="N12630" s="5" t="s">
        <v>2977</v>
      </c>
      <c r="O12630" s="5" t="s">
        <v>34</v>
      </c>
      <c r="P12630" s="5" t="s">
        <v>2978</v>
      </c>
      <c r="Q12630" s="5" t="s">
        <v>1946</v>
      </c>
    </row>
    <row r="12631" spans="1:17" x14ac:dyDescent="0.35">
      <c r="A12631" s="5" t="s">
        <v>12358</v>
      </c>
      <c r="B12631" s="5" t="s">
        <v>18</v>
      </c>
      <c r="C12631" s="5" t="s">
        <v>22</v>
      </c>
      <c r="D12631" s="13">
        <v>618.78</v>
      </c>
      <c r="E12631" s="6">
        <v>552039.19999999995</v>
      </c>
      <c r="F12631" s="6">
        <v>101180.12</v>
      </c>
      <c r="G12631" s="7">
        <v>40722</v>
      </c>
      <c r="H12631" s="7">
        <v>41628</v>
      </c>
      <c r="I12631" s="7">
        <v>50770</v>
      </c>
      <c r="J12631" s="5" t="s">
        <v>12359</v>
      </c>
      <c r="K12631" s="5">
        <v>3543</v>
      </c>
      <c r="L12631" s="5" t="s">
        <v>12360</v>
      </c>
      <c r="M12631" s="5" t="s">
        <v>51</v>
      </c>
      <c r="N12631" s="5" t="s">
        <v>10568</v>
      </c>
      <c r="O12631" s="5" t="s">
        <v>34</v>
      </c>
      <c r="P12631" s="5" t="s">
        <v>10569</v>
      </c>
      <c r="Q12631" s="5" t="s">
        <v>123</v>
      </c>
    </row>
    <row r="12632" spans="1:17" x14ac:dyDescent="0.35">
      <c r="A12632" s="5" t="s">
        <v>10011</v>
      </c>
      <c r="B12632" s="5" t="s">
        <v>18</v>
      </c>
      <c r="C12632" s="5" t="s">
        <v>22</v>
      </c>
      <c r="D12632" s="13">
        <v>624</v>
      </c>
      <c r="E12632" s="6">
        <v>540859.875</v>
      </c>
      <c r="F12632" s="6">
        <v>88887.83</v>
      </c>
      <c r="G12632" s="7">
        <v>40561</v>
      </c>
      <c r="H12632" s="7">
        <v>42460</v>
      </c>
      <c r="I12632" s="7">
        <v>50040</v>
      </c>
      <c r="J12632" s="5" t="s">
        <v>10012</v>
      </c>
      <c r="K12632" s="5">
        <v>3270</v>
      </c>
      <c r="L12632" s="5" t="s">
        <v>2860</v>
      </c>
      <c r="M12632" s="5" t="s">
        <v>51</v>
      </c>
      <c r="N12632" s="5" t="s">
        <v>10013</v>
      </c>
      <c r="O12632" s="5" t="s">
        <v>34</v>
      </c>
      <c r="P12632" s="5" t="s">
        <v>9269</v>
      </c>
      <c r="Q12632" s="5" t="s">
        <v>433</v>
      </c>
    </row>
    <row r="12633" spans="1:17" hidden="1" x14ac:dyDescent="0.35">
      <c r="A12633" s="5" t="s">
        <v>2430</v>
      </c>
      <c r="B12633" s="5" t="s">
        <v>287</v>
      </c>
      <c r="C12633" s="5" t="s">
        <v>658</v>
      </c>
      <c r="D12633" s="13">
        <v>625</v>
      </c>
      <c r="E12633" s="6">
        <v>4053303.486</v>
      </c>
      <c r="F12633" s="6">
        <v>705575.74000000022</v>
      </c>
      <c r="G12633" s="7">
        <v>39570</v>
      </c>
      <c r="H12633" s="7">
        <v>39539</v>
      </c>
      <c r="I12633" s="7">
        <v>47118</v>
      </c>
      <c r="J12633" s="5" t="s">
        <v>2431</v>
      </c>
      <c r="K12633" s="5">
        <v>5313</v>
      </c>
      <c r="L12633" s="5" t="s">
        <v>2432</v>
      </c>
      <c r="M12633" s="5" t="s">
        <v>28</v>
      </c>
      <c r="N12633" s="5" t="s">
        <v>2433</v>
      </c>
      <c r="O12633" s="5" t="s">
        <v>34</v>
      </c>
      <c r="P12633" s="5" t="s">
        <v>2434</v>
      </c>
      <c r="Q12633" s="5" t="s">
        <v>1185</v>
      </c>
    </row>
    <row r="12634" spans="1:17" hidden="1" x14ac:dyDescent="0.35">
      <c r="A12634" s="5" t="s">
        <v>2858</v>
      </c>
      <c r="B12634" s="5" t="s">
        <v>287</v>
      </c>
      <c r="C12634" s="5" t="s">
        <v>658</v>
      </c>
      <c r="D12634" s="13">
        <v>625</v>
      </c>
      <c r="E12634" s="6">
        <v>3299234.3250000002</v>
      </c>
      <c r="F12634" s="6">
        <v>549063.90999999992</v>
      </c>
      <c r="G12634" s="7">
        <v>39570</v>
      </c>
      <c r="H12634" s="7">
        <v>38808</v>
      </c>
      <c r="I12634" s="7">
        <v>46387</v>
      </c>
      <c r="J12634" s="5" t="s">
        <v>2859</v>
      </c>
      <c r="K12634" s="5">
        <v>3270</v>
      </c>
      <c r="L12634" s="5" t="s">
        <v>2860</v>
      </c>
      <c r="M12634" s="5" t="s">
        <v>51</v>
      </c>
      <c r="N12634" s="5" t="s">
        <v>2568</v>
      </c>
      <c r="O12634" s="5" t="s">
        <v>34</v>
      </c>
      <c r="P12634" s="5" t="s">
        <v>2569</v>
      </c>
      <c r="Q12634" s="5" t="s">
        <v>1137</v>
      </c>
    </row>
    <row r="12635" spans="1:17" hidden="1" x14ac:dyDescent="0.35">
      <c r="A12635" s="5" t="s">
        <v>6858</v>
      </c>
      <c r="B12635" s="5" t="s">
        <v>287</v>
      </c>
      <c r="C12635" s="5" t="s">
        <v>658</v>
      </c>
      <c r="D12635" s="13">
        <v>625</v>
      </c>
      <c r="E12635" s="6">
        <v>3916383.25</v>
      </c>
      <c r="F12635" s="6">
        <v>746524.62000000011</v>
      </c>
      <c r="G12635" s="7">
        <v>39903</v>
      </c>
      <c r="H12635" s="7">
        <v>40716</v>
      </c>
      <c r="I12635" s="7">
        <v>48213</v>
      </c>
      <c r="J12635" s="5" t="s">
        <v>6859</v>
      </c>
      <c r="K12635" s="5">
        <v>1373</v>
      </c>
      <c r="L12635" s="5" t="s">
        <v>827</v>
      </c>
      <c r="M12635" s="5" t="s">
        <v>21</v>
      </c>
      <c r="N12635" s="5" t="s">
        <v>2568</v>
      </c>
      <c r="O12635" s="5" t="s">
        <v>34</v>
      </c>
      <c r="P12635" s="5" t="s">
        <v>2569</v>
      </c>
      <c r="Q12635" s="5" t="s">
        <v>1137</v>
      </c>
    </row>
    <row r="12636" spans="1:17" x14ac:dyDescent="0.35">
      <c r="A12636" s="5" t="s">
        <v>3733</v>
      </c>
      <c r="B12636" s="5" t="s">
        <v>18</v>
      </c>
      <c r="C12636" s="5" t="s">
        <v>22</v>
      </c>
      <c r="D12636" s="13">
        <v>628.5</v>
      </c>
      <c r="E12636" s="6">
        <v>597888.51300000004</v>
      </c>
      <c r="F12636" s="6">
        <v>179311.04000000004</v>
      </c>
      <c r="G12636" s="7">
        <v>39587</v>
      </c>
      <c r="H12636" s="7">
        <v>41180</v>
      </c>
      <c r="I12636" s="7">
        <v>50405</v>
      </c>
      <c r="J12636" s="5" t="s">
        <v>3734</v>
      </c>
      <c r="K12636" s="5">
        <v>6002</v>
      </c>
      <c r="L12636" s="5" t="s">
        <v>1248</v>
      </c>
      <c r="M12636" s="5" t="s">
        <v>179</v>
      </c>
      <c r="N12636" s="5" t="s">
        <v>1249</v>
      </c>
      <c r="O12636" s="5" t="s">
        <v>34</v>
      </c>
      <c r="P12636" s="5" t="s">
        <v>1250</v>
      </c>
      <c r="Q12636" s="5" t="s">
        <v>270</v>
      </c>
    </row>
    <row r="12637" spans="1:17" x14ac:dyDescent="0.35">
      <c r="A12637" s="5" t="s">
        <v>965</v>
      </c>
      <c r="B12637" s="5" t="s">
        <v>18</v>
      </c>
      <c r="C12637" s="5" t="s">
        <v>22</v>
      </c>
      <c r="D12637" s="13">
        <v>629.70000000000005</v>
      </c>
      <c r="E12637" s="6">
        <v>548130</v>
      </c>
      <c r="F12637" s="6">
        <v>173422.29000000004</v>
      </c>
      <c r="G12637" s="7">
        <v>39569</v>
      </c>
      <c r="H12637" s="7">
        <v>40844</v>
      </c>
      <c r="I12637" s="7">
        <v>50040</v>
      </c>
      <c r="J12637" s="5" t="s">
        <v>966</v>
      </c>
      <c r="K12637" s="5">
        <v>3415</v>
      </c>
      <c r="L12637" s="5" t="s">
        <v>967</v>
      </c>
      <c r="M12637" s="5" t="s">
        <v>51</v>
      </c>
      <c r="N12637" s="5" t="s">
        <v>968</v>
      </c>
      <c r="O12637" s="5" t="s">
        <v>34</v>
      </c>
      <c r="P12637" s="5" t="s">
        <v>969</v>
      </c>
      <c r="Q12637" s="5" t="s">
        <v>970</v>
      </c>
    </row>
    <row r="12638" spans="1:17" hidden="1" x14ac:dyDescent="0.35">
      <c r="A12638" s="5" t="s">
        <v>8573</v>
      </c>
      <c r="B12638" s="5" t="s">
        <v>81</v>
      </c>
      <c r="C12638" s="5" t="s">
        <v>125</v>
      </c>
      <c r="D12638" s="13">
        <v>630</v>
      </c>
      <c r="E12638" s="6">
        <v>2405445.75</v>
      </c>
      <c r="F12638" s="6">
        <v>517560.99999999994</v>
      </c>
      <c r="G12638" s="7">
        <v>40315</v>
      </c>
      <c r="H12638" s="7">
        <v>41169</v>
      </c>
      <c r="I12638" s="7">
        <v>50405</v>
      </c>
      <c r="J12638" s="5" t="s">
        <v>8574</v>
      </c>
      <c r="K12638" s="5">
        <v>8765</v>
      </c>
      <c r="L12638" s="5" t="s">
        <v>468</v>
      </c>
      <c r="M12638" s="5" t="s">
        <v>229</v>
      </c>
      <c r="N12638" s="5" t="s">
        <v>8575</v>
      </c>
      <c r="O12638" s="5" t="s">
        <v>34</v>
      </c>
      <c r="P12638" s="5" t="s">
        <v>8576</v>
      </c>
      <c r="Q12638" s="5" t="s">
        <v>527</v>
      </c>
    </row>
    <row r="12639" spans="1:17" x14ac:dyDescent="0.35">
      <c r="A12639" s="5" t="s">
        <v>13260</v>
      </c>
      <c r="B12639" s="5" t="s">
        <v>18</v>
      </c>
      <c r="C12639" s="5" t="s">
        <v>22</v>
      </c>
      <c r="D12639" s="13">
        <v>630</v>
      </c>
      <c r="E12639" s="6">
        <v>679689.75</v>
      </c>
      <c r="F12639" s="6">
        <v>244233.94</v>
      </c>
      <c r="G12639" s="7">
        <v>40777</v>
      </c>
      <c r="H12639" s="7">
        <v>40878</v>
      </c>
      <c r="I12639" s="7">
        <v>50040</v>
      </c>
      <c r="J12639" s="5" t="s">
        <v>13261</v>
      </c>
      <c r="K12639" s="5">
        <v>9200</v>
      </c>
      <c r="L12639" s="5" t="s">
        <v>395</v>
      </c>
      <c r="M12639" s="5" t="s">
        <v>32</v>
      </c>
      <c r="N12639" s="5" t="s">
        <v>2087</v>
      </c>
      <c r="O12639" s="5" t="s">
        <v>34</v>
      </c>
      <c r="P12639" s="5" t="s">
        <v>2088</v>
      </c>
      <c r="Q12639" s="5" t="s">
        <v>960</v>
      </c>
    </row>
    <row r="12640" spans="1:17" x14ac:dyDescent="0.35">
      <c r="A12640" s="5" t="s">
        <v>12332</v>
      </c>
      <c r="B12640" s="5" t="s">
        <v>18</v>
      </c>
      <c r="C12640" s="5" t="s">
        <v>22</v>
      </c>
      <c r="D12640" s="13">
        <v>630.24</v>
      </c>
      <c r="E12640" s="6">
        <v>597369</v>
      </c>
      <c r="F12640" s="6">
        <v>103122.83000000002</v>
      </c>
      <c r="G12640" s="7">
        <v>40718</v>
      </c>
      <c r="H12640" s="7">
        <v>42234</v>
      </c>
      <c r="I12640" s="7">
        <v>49674</v>
      </c>
      <c r="J12640" s="5" t="s">
        <v>12333</v>
      </c>
      <c r="K12640" s="5">
        <v>4900</v>
      </c>
      <c r="L12640" s="5" t="s">
        <v>267</v>
      </c>
      <c r="M12640" s="5" t="s">
        <v>51</v>
      </c>
      <c r="N12640" s="5" t="s">
        <v>12334</v>
      </c>
      <c r="O12640" s="5" t="s">
        <v>34</v>
      </c>
      <c r="P12640" s="5" t="s">
        <v>12335</v>
      </c>
      <c r="Q12640" s="5" t="s">
        <v>653</v>
      </c>
    </row>
    <row r="12641" spans="1:17" x14ac:dyDescent="0.35">
      <c r="A12641" s="5" t="s">
        <v>14590</v>
      </c>
      <c r="B12641" s="5" t="s">
        <v>18</v>
      </c>
      <c r="C12641" s="5" t="s">
        <v>22</v>
      </c>
      <c r="D12641" s="13">
        <v>638.04</v>
      </c>
      <c r="E12641" s="6">
        <v>633096.75</v>
      </c>
      <c r="F12641" s="6">
        <v>146434.10999999999</v>
      </c>
      <c r="G12641" s="7">
        <v>40863</v>
      </c>
      <c r="H12641" s="7">
        <v>41177</v>
      </c>
      <c r="I12641" s="7">
        <v>50313</v>
      </c>
      <c r="J12641" s="5" t="s">
        <v>14591</v>
      </c>
      <c r="K12641" s="5">
        <v>1860</v>
      </c>
      <c r="L12641" s="5" t="s">
        <v>954</v>
      </c>
      <c r="M12641" s="5" t="s">
        <v>21</v>
      </c>
      <c r="N12641" s="5" t="s">
        <v>4857</v>
      </c>
      <c r="O12641" s="5" t="s">
        <v>34</v>
      </c>
      <c r="P12641" s="5" t="s">
        <v>4853</v>
      </c>
      <c r="Q12641" s="5" t="s">
        <v>4854</v>
      </c>
    </row>
    <row r="12642" spans="1:17" x14ac:dyDescent="0.35">
      <c r="A12642" s="5" t="s">
        <v>14204</v>
      </c>
      <c r="B12642" s="5" t="s">
        <v>18</v>
      </c>
      <c r="C12642" s="5" t="s">
        <v>22</v>
      </c>
      <c r="D12642" s="13">
        <v>638.4</v>
      </c>
      <c r="E12642" s="6">
        <v>649744.6399999999</v>
      </c>
      <c r="F12642" s="6">
        <v>171451.84</v>
      </c>
      <c r="G12642" s="7">
        <v>40829</v>
      </c>
      <c r="H12642" s="7">
        <v>41159</v>
      </c>
      <c r="I12642" s="7">
        <v>50405</v>
      </c>
      <c r="J12642" s="5" t="s">
        <v>14205</v>
      </c>
      <c r="K12642" s="5">
        <v>3380</v>
      </c>
      <c r="L12642" s="5" t="s">
        <v>11519</v>
      </c>
      <c r="M12642" s="5" t="s">
        <v>51</v>
      </c>
      <c r="N12642" s="5" t="s">
        <v>14206</v>
      </c>
      <c r="O12642" s="5" t="s">
        <v>34</v>
      </c>
      <c r="P12642" s="5" t="s">
        <v>541</v>
      </c>
      <c r="Q12642" s="5" t="s">
        <v>270</v>
      </c>
    </row>
    <row r="12643" spans="1:17" hidden="1" x14ac:dyDescent="0.35">
      <c r="A12643" s="5" t="s">
        <v>4225</v>
      </c>
      <c r="B12643" s="5" t="s">
        <v>81</v>
      </c>
      <c r="C12643" s="5" t="s">
        <v>125</v>
      </c>
      <c r="D12643" s="13">
        <v>640</v>
      </c>
      <c r="E12643" s="6">
        <v>2106976.0039999997</v>
      </c>
      <c r="F12643" s="6">
        <v>418191.26000000007</v>
      </c>
      <c r="G12643" s="7">
        <v>39570</v>
      </c>
      <c r="H12643" s="7">
        <v>41153</v>
      </c>
      <c r="I12643" s="7">
        <v>50405</v>
      </c>
      <c r="J12643" s="5" t="s">
        <v>4226</v>
      </c>
      <c r="K12643" s="5">
        <v>7017</v>
      </c>
      <c r="L12643" s="5" t="s">
        <v>3806</v>
      </c>
      <c r="M12643" s="5" t="s">
        <v>99</v>
      </c>
      <c r="N12643" s="5" t="s">
        <v>3807</v>
      </c>
      <c r="O12643" s="5" t="s">
        <v>34</v>
      </c>
      <c r="P12643" s="5" t="s">
        <v>3808</v>
      </c>
      <c r="Q12643" s="5" t="s">
        <v>512</v>
      </c>
    </row>
    <row r="12644" spans="1:17" hidden="1" x14ac:dyDescent="0.35">
      <c r="A12644" s="5" t="s">
        <v>6565</v>
      </c>
      <c r="B12644" s="5" t="s">
        <v>287</v>
      </c>
      <c r="C12644" s="5" t="s">
        <v>658</v>
      </c>
      <c r="D12644" s="13">
        <v>640</v>
      </c>
      <c r="E12644" s="6">
        <v>2364828.75</v>
      </c>
      <c r="F12644" s="6">
        <v>893196.01</v>
      </c>
      <c r="G12644" s="7">
        <v>39832</v>
      </c>
      <c r="H12644" s="7">
        <v>40087</v>
      </c>
      <c r="I12644" s="7">
        <v>47483</v>
      </c>
      <c r="J12644" s="5" t="s">
        <v>6566</v>
      </c>
      <c r="K12644" s="5">
        <v>8854</v>
      </c>
      <c r="L12644" s="5" t="s">
        <v>3679</v>
      </c>
      <c r="M12644" s="5" t="s">
        <v>414</v>
      </c>
      <c r="N12644" s="5" t="s">
        <v>6567</v>
      </c>
      <c r="O12644" s="5" t="s">
        <v>34</v>
      </c>
      <c r="P12644" s="5" t="s">
        <v>2035</v>
      </c>
      <c r="Q12644" s="5" t="s">
        <v>443</v>
      </c>
    </row>
    <row r="12645" spans="1:17" x14ac:dyDescent="0.35">
      <c r="A12645" s="5" t="s">
        <v>15018</v>
      </c>
      <c r="B12645" s="5" t="s">
        <v>18</v>
      </c>
      <c r="C12645" s="5" t="s">
        <v>22</v>
      </c>
      <c r="D12645" s="13">
        <v>641.9</v>
      </c>
      <c r="E12645" s="6">
        <v>620248.85699999984</v>
      </c>
      <c r="F12645" s="6">
        <v>71511.310000000012</v>
      </c>
      <c r="G12645" s="7">
        <v>40919</v>
      </c>
      <c r="H12645" s="7">
        <v>40960</v>
      </c>
      <c r="I12645" s="7">
        <v>50099</v>
      </c>
      <c r="J12645" s="5" t="s">
        <v>15019</v>
      </c>
      <c r="K12645" s="5">
        <v>4146</v>
      </c>
      <c r="L12645" s="5" t="s">
        <v>3845</v>
      </c>
      <c r="M12645" s="5" t="s">
        <v>210</v>
      </c>
      <c r="N12645" s="5" t="s">
        <v>9055</v>
      </c>
      <c r="O12645" s="5" t="s">
        <v>34</v>
      </c>
      <c r="P12645" s="5" t="s">
        <v>9056</v>
      </c>
      <c r="Q12645" s="5" t="s">
        <v>1171</v>
      </c>
    </row>
    <row r="12646" spans="1:17" hidden="1" x14ac:dyDescent="0.35">
      <c r="A12646" s="5" t="s">
        <v>5197</v>
      </c>
      <c r="B12646" s="5" t="s">
        <v>81</v>
      </c>
      <c r="C12646" s="5" t="s">
        <v>1262</v>
      </c>
      <c r="D12646" s="13">
        <v>646</v>
      </c>
      <c r="E12646" s="6">
        <v>2577456</v>
      </c>
      <c r="F12646" s="6">
        <v>479088.75999999989</v>
      </c>
      <c r="G12646" s="7">
        <v>39581</v>
      </c>
      <c r="H12646" s="7">
        <v>43413</v>
      </c>
      <c r="I12646" s="7">
        <v>52565</v>
      </c>
      <c r="J12646" s="5" t="s">
        <v>5198</v>
      </c>
      <c r="K12646" s="5">
        <v>8886</v>
      </c>
      <c r="L12646" s="5" t="s">
        <v>1220</v>
      </c>
      <c r="M12646" s="5" t="s">
        <v>32</v>
      </c>
      <c r="N12646" s="5" t="s">
        <v>5115</v>
      </c>
      <c r="O12646" s="5" t="s">
        <v>34</v>
      </c>
      <c r="P12646" s="5" t="s">
        <v>5116</v>
      </c>
      <c r="Q12646" s="5" t="s">
        <v>1089</v>
      </c>
    </row>
    <row r="12647" spans="1:17" x14ac:dyDescent="0.35">
      <c r="A12647" s="5" t="s">
        <v>6422</v>
      </c>
      <c r="B12647" s="5" t="s">
        <v>18</v>
      </c>
      <c r="C12647" s="5" t="s">
        <v>22</v>
      </c>
      <c r="D12647" s="13">
        <v>646.36</v>
      </c>
      <c r="E12647" s="6">
        <v>609139.04999999993</v>
      </c>
      <c r="F12647" s="6">
        <v>154971.31999999998</v>
      </c>
      <c r="G12647" s="7">
        <v>39805</v>
      </c>
      <c r="H12647" s="7">
        <v>41957</v>
      </c>
      <c r="I12647" s="7">
        <v>51135</v>
      </c>
      <c r="J12647" s="5" t="s">
        <v>6423</v>
      </c>
      <c r="K12647" s="5">
        <v>4621</v>
      </c>
      <c r="L12647" s="5" t="s">
        <v>452</v>
      </c>
      <c r="M12647" s="5" t="s">
        <v>210</v>
      </c>
      <c r="N12647" s="5" t="s">
        <v>6335</v>
      </c>
      <c r="O12647" s="5" t="s">
        <v>86</v>
      </c>
      <c r="P12647" s="5" t="s">
        <v>6336</v>
      </c>
      <c r="Q12647" s="5" t="s">
        <v>6337</v>
      </c>
    </row>
    <row r="12648" spans="1:17" x14ac:dyDescent="0.35">
      <c r="A12648" s="5" t="s">
        <v>12564</v>
      </c>
      <c r="B12648" s="5" t="s">
        <v>18</v>
      </c>
      <c r="C12648" s="5" t="s">
        <v>22</v>
      </c>
      <c r="D12648" s="13">
        <v>648.20000000000005</v>
      </c>
      <c r="E12648" s="6">
        <v>602463.75</v>
      </c>
      <c r="F12648" s="6">
        <v>176424.77</v>
      </c>
      <c r="G12648" s="7">
        <v>40735</v>
      </c>
      <c r="H12648" s="7">
        <v>40923</v>
      </c>
      <c r="I12648" s="7">
        <v>50405</v>
      </c>
      <c r="J12648" s="5" t="s">
        <v>23</v>
      </c>
      <c r="K12648" s="5">
        <v>4495</v>
      </c>
      <c r="L12648" s="5" t="s">
        <v>5745</v>
      </c>
      <c r="M12648" s="5" t="s">
        <v>344</v>
      </c>
      <c r="N12648" s="5" t="s">
        <v>12565</v>
      </c>
      <c r="O12648" s="5" t="s">
        <v>34</v>
      </c>
      <c r="P12648" s="5" t="s">
        <v>470</v>
      </c>
      <c r="Q12648" s="5" t="s">
        <v>653</v>
      </c>
    </row>
    <row r="12649" spans="1:17" x14ac:dyDescent="0.35">
      <c r="A12649" s="5" t="s">
        <v>11506</v>
      </c>
      <c r="B12649" s="5" t="s">
        <v>18</v>
      </c>
      <c r="C12649" s="5" t="s">
        <v>22</v>
      </c>
      <c r="D12649" s="13">
        <v>649</v>
      </c>
      <c r="E12649" s="6">
        <v>435739.73399999994</v>
      </c>
      <c r="F12649" s="6">
        <v>93135.61000000003</v>
      </c>
      <c r="G12649" s="7">
        <v>40682</v>
      </c>
      <c r="H12649" s="7">
        <v>41621</v>
      </c>
      <c r="I12649" s="7">
        <v>50770</v>
      </c>
      <c r="J12649" s="5" t="s">
        <v>11507</v>
      </c>
      <c r="K12649" s="5">
        <v>4005</v>
      </c>
      <c r="L12649" s="5" t="s">
        <v>1929</v>
      </c>
      <c r="M12649" s="5" t="s">
        <v>1930</v>
      </c>
      <c r="N12649" s="5" t="s">
        <v>8745</v>
      </c>
      <c r="O12649" s="5" t="s">
        <v>86</v>
      </c>
      <c r="P12649" s="5" t="s">
        <v>8746</v>
      </c>
      <c r="Q12649" s="5" t="s">
        <v>7284</v>
      </c>
    </row>
    <row r="12650" spans="1:17" hidden="1" x14ac:dyDescent="0.35">
      <c r="A12650" s="5" t="s">
        <v>2229</v>
      </c>
      <c r="B12650" s="5" t="s">
        <v>81</v>
      </c>
      <c r="C12650" s="5" t="s">
        <v>125</v>
      </c>
      <c r="D12650" s="13">
        <v>650</v>
      </c>
      <c r="E12650" s="6">
        <v>2940751</v>
      </c>
      <c r="F12650" s="6">
        <v>644308.80000000005</v>
      </c>
      <c r="G12650" s="7">
        <v>39569</v>
      </c>
      <c r="H12650" s="7">
        <v>42074</v>
      </c>
      <c r="I12650" s="7">
        <v>51501</v>
      </c>
      <c r="J12650" s="5" t="s">
        <v>2230</v>
      </c>
      <c r="K12650" s="5">
        <v>8408</v>
      </c>
      <c r="L12650" s="5" t="s">
        <v>2231</v>
      </c>
      <c r="M12650" s="5" t="s">
        <v>53</v>
      </c>
      <c r="N12650" s="5" t="s">
        <v>2232</v>
      </c>
      <c r="O12650" s="5" t="s">
        <v>34</v>
      </c>
      <c r="P12650" s="5" t="s">
        <v>2233</v>
      </c>
      <c r="Q12650" s="5" t="s">
        <v>2234</v>
      </c>
    </row>
    <row r="12651" spans="1:17" hidden="1" x14ac:dyDescent="0.35">
      <c r="A12651" s="5" t="s">
        <v>5918</v>
      </c>
      <c r="B12651" s="5" t="s">
        <v>287</v>
      </c>
      <c r="C12651" s="5" t="s">
        <v>658</v>
      </c>
      <c r="D12651" s="13">
        <v>650</v>
      </c>
      <c r="E12651" s="6">
        <v>4511975.6519999998</v>
      </c>
      <c r="F12651" s="6">
        <v>1375256.2100000002</v>
      </c>
      <c r="G12651" s="7">
        <v>39709</v>
      </c>
      <c r="H12651" s="7">
        <v>39035</v>
      </c>
      <c r="I12651" s="7">
        <v>46387</v>
      </c>
      <c r="J12651" s="5" t="s">
        <v>5919</v>
      </c>
      <c r="K12651" s="5">
        <v>6246</v>
      </c>
      <c r="L12651" s="5" t="s">
        <v>5920</v>
      </c>
      <c r="M12651" s="5" t="s">
        <v>179</v>
      </c>
      <c r="N12651" s="5" t="s">
        <v>5921</v>
      </c>
      <c r="O12651" s="5" t="s">
        <v>34</v>
      </c>
      <c r="P12651" s="5" t="s">
        <v>1153</v>
      </c>
      <c r="Q12651" s="5" t="s">
        <v>4854</v>
      </c>
    </row>
    <row r="12652" spans="1:17" x14ac:dyDescent="0.35">
      <c r="A12652" s="5" t="s">
        <v>1986</v>
      </c>
      <c r="B12652" s="5" t="s">
        <v>18</v>
      </c>
      <c r="C12652" s="5" t="s">
        <v>22</v>
      </c>
      <c r="D12652" s="13">
        <v>654.79999999999995</v>
      </c>
      <c r="E12652" s="6">
        <v>674763.375</v>
      </c>
      <c r="F12652" s="6">
        <v>379671.88</v>
      </c>
      <c r="G12652" s="7">
        <v>39570</v>
      </c>
      <c r="H12652" s="7">
        <v>39281</v>
      </c>
      <c r="I12652" s="7">
        <v>48579</v>
      </c>
      <c r="J12652" s="5" t="s">
        <v>1987</v>
      </c>
      <c r="K12652" s="5">
        <v>1217</v>
      </c>
      <c r="L12652" s="5" t="s">
        <v>1988</v>
      </c>
      <c r="M12652" s="5" t="s">
        <v>332</v>
      </c>
      <c r="N12652" s="5" t="s">
        <v>1989</v>
      </c>
      <c r="O12652" s="5" t="s">
        <v>34</v>
      </c>
      <c r="P12652" s="5" t="s">
        <v>1990</v>
      </c>
      <c r="Q12652" s="5" t="s">
        <v>1991</v>
      </c>
    </row>
    <row r="12653" spans="1:17" hidden="1" x14ac:dyDescent="0.35">
      <c r="A12653" s="5" t="s">
        <v>8602</v>
      </c>
      <c r="B12653" s="5" t="s">
        <v>81</v>
      </c>
      <c r="C12653" s="5" t="s">
        <v>145</v>
      </c>
      <c r="D12653" s="13">
        <v>655</v>
      </c>
      <c r="E12653" s="6">
        <v>2826919.125</v>
      </c>
      <c r="F12653" s="6">
        <v>529848.45999999985</v>
      </c>
      <c r="G12653" s="7">
        <v>40323</v>
      </c>
      <c r="H12653" s="7">
        <v>42711</v>
      </c>
      <c r="I12653" s="7">
        <v>51866</v>
      </c>
      <c r="J12653" s="5" t="s">
        <v>334</v>
      </c>
      <c r="K12653" s="5">
        <v>1908</v>
      </c>
      <c r="L12653" s="5" t="s">
        <v>335</v>
      </c>
      <c r="M12653" s="5" t="s">
        <v>76</v>
      </c>
      <c r="N12653" s="5" t="s">
        <v>8603</v>
      </c>
      <c r="O12653" s="5" t="s">
        <v>34</v>
      </c>
      <c r="P12653" s="5" t="s">
        <v>8604</v>
      </c>
      <c r="Q12653" s="5" t="s">
        <v>8605</v>
      </c>
    </row>
    <row r="12654" spans="1:17" x14ac:dyDescent="0.35">
      <c r="A12654" s="5" t="s">
        <v>7536</v>
      </c>
      <c r="B12654" s="5" t="s">
        <v>18</v>
      </c>
      <c r="C12654" s="5" t="s">
        <v>19</v>
      </c>
      <c r="D12654" s="13">
        <v>655.92</v>
      </c>
      <c r="E12654" s="6">
        <v>608058.80000000005</v>
      </c>
      <c r="F12654" s="6">
        <v>146227.70000000001</v>
      </c>
      <c r="G12654" s="7">
        <v>40085</v>
      </c>
      <c r="H12654" s="7">
        <v>41866</v>
      </c>
      <c r="I12654" s="7">
        <v>51135</v>
      </c>
      <c r="J12654" s="5" t="s">
        <v>7537</v>
      </c>
      <c r="K12654" s="5">
        <v>9300</v>
      </c>
      <c r="L12654" s="5" t="s">
        <v>4415</v>
      </c>
      <c r="M12654" s="5" t="s">
        <v>32</v>
      </c>
      <c r="N12654" s="5" t="s">
        <v>7538</v>
      </c>
      <c r="O12654" s="5" t="s">
        <v>34</v>
      </c>
      <c r="P12654" s="5" t="s">
        <v>7539</v>
      </c>
      <c r="Q12654" s="5" t="s">
        <v>3339</v>
      </c>
    </row>
    <row r="12655" spans="1:17" x14ac:dyDescent="0.35">
      <c r="A12655" s="5" t="s">
        <v>1638</v>
      </c>
      <c r="B12655" s="5" t="s">
        <v>18</v>
      </c>
      <c r="C12655" s="5" t="s">
        <v>22</v>
      </c>
      <c r="D12655" s="13">
        <v>660</v>
      </c>
      <c r="E12655" s="6">
        <v>628933.27500000002</v>
      </c>
      <c r="F12655" s="6">
        <v>191541.42000000004</v>
      </c>
      <c r="G12655" s="7">
        <v>39570</v>
      </c>
      <c r="H12655" s="7">
        <v>41450</v>
      </c>
      <c r="I12655" s="7">
        <v>50770</v>
      </c>
      <c r="J12655" s="5" t="s">
        <v>1639</v>
      </c>
      <c r="K12655" s="5">
        <v>6055</v>
      </c>
      <c r="L12655" s="5" t="s">
        <v>1615</v>
      </c>
      <c r="M12655" s="5" t="s">
        <v>460</v>
      </c>
      <c r="N12655" s="5" t="s">
        <v>1616</v>
      </c>
      <c r="O12655" s="5" t="s">
        <v>34</v>
      </c>
      <c r="P12655" s="5" t="s">
        <v>1617</v>
      </c>
      <c r="Q12655" s="5" t="s">
        <v>1137</v>
      </c>
    </row>
    <row r="12656" spans="1:17" x14ac:dyDescent="0.35">
      <c r="A12656" s="5" t="s">
        <v>14873</v>
      </c>
      <c r="B12656" s="5" t="s">
        <v>18</v>
      </c>
      <c r="C12656" s="5" t="s">
        <v>22</v>
      </c>
      <c r="D12656" s="13">
        <v>660.91</v>
      </c>
      <c r="E12656" s="6">
        <v>652882.5</v>
      </c>
      <c r="F12656" s="6">
        <v>74754.249999999985</v>
      </c>
      <c r="G12656" s="7">
        <v>40919</v>
      </c>
      <c r="H12656" s="7">
        <v>41820</v>
      </c>
      <c r="I12656" s="7">
        <v>49125</v>
      </c>
      <c r="J12656" s="5" t="s">
        <v>14874</v>
      </c>
      <c r="K12656" s="5">
        <v>1400</v>
      </c>
      <c r="L12656" s="5" t="s">
        <v>11587</v>
      </c>
      <c r="M12656" s="5" t="s">
        <v>21</v>
      </c>
      <c r="N12656" s="5"/>
      <c r="O12656" s="5" t="s">
        <v>34</v>
      </c>
      <c r="P12656" s="5" t="s">
        <v>2350</v>
      </c>
      <c r="Q12656" s="5" t="s">
        <v>996</v>
      </c>
    </row>
    <row r="12657" spans="1:17" x14ac:dyDescent="0.35">
      <c r="A12657" s="5" t="s">
        <v>8825</v>
      </c>
      <c r="B12657" s="5" t="s">
        <v>18</v>
      </c>
      <c r="C12657" s="5" t="s">
        <v>22</v>
      </c>
      <c r="D12657" s="13">
        <v>661.77</v>
      </c>
      <c r="E12657" s="6">
        <v>628768.875</v>
      </c>
      <c r="F12657" s="6">
        <v>97708.459999999977</v>
      </c>
      <c r="G12657" s="7">
        <v>40366</v>
      </c>
      <c r="H12657" s="7">
        <v>42356</v>
      </c>
      <c r="I12657" s="7">
        <v>51501</v>
      </c>
      <c r="J12657" s="5" t="s">
        <v>8826</v>
      </c>
      <c r="K12657" s="5">
        <v>3645</v>
      </c>
      <c r="L12657" s="5" t="s">
        <v>1586</v>
      </c>
      <c r="M12657" s="5" t="s">
        <v>51</v>
      </c>
      <c r="N12657" s="5" t="s">
        <v>6769</v>
      </c>
      <c r="O12657" s="5" t="s">
        <v>34</v>
      </c>
      <c r="P12657" s="5" t="s">
        <v>6770</v>
      </c>
      <c r="Q12657" s="5" t="s">
        <v>670</v>
      </c>
    </row>
    <row r="12658" spans="1:17" x14ac:dyDescent="0.35">
      <c r="A12658" s="5" t="s">
        <v>11756</v>
      </c>
      <c r="B12658" s="5" t="s">
        <v>18</v>
      </c>
      <c r="C12658" s="5" t="s">
        <v>22</v>
      </c>
      <c r="D12658" s="13">
        <v>663</v>
      </c>
      <c r="E12658" s="6">
        <v>651380.45900000003</v>
      </c>
      <c r="F12658" s="6">
        <v>107051.39</v>
      </c>
      <c r="G12658" s="7">
        <v>40743</v>
      </c>
      <c r="H12658" s="7">
        <v>42460</v>
      </c>
      <c r="I12658" s="7">
        <v>50040</v>
      </c>
      <c r="J12658" s="5" t="s">
        <v>11757</v>
      </c>
      <c r="K12658" s="5">
        <v>9533</v>
      </c>
      <c r="L12658" s="5" t="s">
        <v>715</v>
      </c>
      <c r="M12658" s="5" t="s">
        <v>32</v>
      </c>
      <c r="N12658" s="5" t="s">
        <v>11758</v>
      </c>
      <c r="O12658" s="5" t="s">
        <v>34</v>
      </c>
      <c r="P12658" s="5" t="s">
        <v>11759</v>
      </c>
      <c r="Q12658" s="5" t="s">
        <v>8557</v>
      </c>
    </row>
    <row r="12659" spans="1:17" x14ac:dyDescent="0.35">
      <c r="A12659" s="5" t="s">
        <v>14601</v>
      </c>
      <c r="B12659" s="5" t="s">
        <v>18</v>
      </c>
      <c r="C12659" s="5" t="s">
        <v>22</v>
      </c>
      <c r="D12659" s="13">
        <v>665.15</v>
      </c>
      <c r="E12659" s="6">
        <v>682877.625</v>
      </c>
      <c r="F12659" s="6">
        <v>65461.439999999995</v>
      </c>
      <c r="G12659" s="7">
        <v>40882</v>
      </c>
      <c r="H12659" s="7">
        <v>42459</v>
      </c>
      <c r="I12659" s="7">
        <v>49765</v>
      </c>
      <c r="J12659" s="5" t="s">
        <v>14602</v>
      </c>
      <c r="K12659" s="5">
        <v>7000</v>
      </c>
      <c r="L12659" s="5" t="s">
        <v>1487</v>
      </c>
      <c r="M12659" s="5" t="s">
        <v>99</v>
      </c>
      <c r="N12659" s="5" t="s">
        <v>14603</v>
      </c>
      <c r="O12659" s="5" t="s">
        <v>34</v>
      </c>
      <c r="P12659" s="5" t="s">
        <v>3383</v>
      </c>
      <c r="Q12659" s="5" t="s">
        <v>512</v>
      </c>
    </row>
    <row r="12660" spans="1:17" x14ac:dyDescent="0.35">
      <c r="A12660" s="5" t="s">
        <v>10908</v>
      </c>
      <c r="B12660" s="5" t="s">
        <v>18</v>
      </c>
      <c r="C12660" s="5" t="s">
        <v>19</v>
      </c>
      <c r="D12660" s="13">
        <v>672.69</v>
      </c>
      <c r="E12660" s="6">
        <v>548692.777</v>
      </c>
      <c r="F12660" s="6">
        <v>178861.93000000002</v>
      </c>
      <c r="G12660" s="7">
        <v>40648</v>
      </c>
      <c r="H12660" s="7">
        <v>40965</v>
      </c>
      <c r="I12660" s="7">
        <v>50405</v>
      </c>
      <c r="J12660" s="5" t="s">
        <v>10909</v>
      </c>
      <c r="K12660" s="5">
        <v>6340</v>
      </c>
      <c r="L12660" s="5" t="s">
        <v>2549</v>
      </c>
      <c r="M12660" s="5" t="s">
        <v>895</v>
      </c>
      <c r="N12660" s="5" t="s">
        <v>10910</v>
      </c>
      <c r="O12660" s="5"/>
      <c r="P12660" s="5"/>
      <c r="Q12660" s="5"/>
    </row>
    <row r="12661" spans="1:17" x14ac:dyDescent="0.35">
      <c r="A12661" s="5" t="s">
        <v>11130</v>
      </c>
      <c r="B12661" s="5" t="s">
        <v>18</v>
      </c>
      <c r="C12661" s="5" t="s">
        <v>22</v>
      </c>
      <c r="D12661" s="13">
        <v>678.02</v>
      </c>
      <c r="E12661" s="6">
        <v>621690.30599999998</v>
      </c>
      <c r="F12661" s="6">
        <v>95822.270000000019</v>
      </c>
      <c r="G12661" s="7">
        <v>40660</v>
      </c>
      <c r="H12661" s="7">
        <v>42626</v>
      </c>
      <c r="I12661" s="7">
        <v>50040</v>
      </c>
      <c r="J12661" s="5" t="s">
        <v>11131</v>
      </c>
      <c r="K12661" s="5">
        <v>7302</v>
      </c>
      <c r="L12661" s="5" t="s">
        <v>5278</v>
      </c>
      <c r="M12661" s="5" t="s">
        <v>99</v>
      </c>
      <c r="N12661" s="5" t="s">
        <v>3726</v>
      </c>
      <c r="O12661" s="5" t="s">
        <v>34</v>
      </c>
      <c r="P12661" s="5" t="s">
        <v>3727</v>
      </c>
      <c r="Q12661" s="5" t="s">
        <v>270</v>
      </c>
    </row>
    <row r="12662" spans="1:17" hidden="1" x14ac:dyDescent="0.35">
      <c r="A12662" s="5" t="s">
        <v>1274</v>
      </c>
      <c r="B12662" s="5" t="s">
        <v>287</v>
      </c>
      <c r="C12662" s="5" t="s">
        <v>658</v>
      </c>
      <c r="D12662" s="13">
        <v>680</v>
      </c>
      <c r="E12662" s="6">
        <v>3190545.1749999998</v>
      </c>
      <c r="F12662" s="6">
        <v>1122858.5100000005</v>
      </c>
      <c r="G12662" s="7">
        <v>39570</v>
      </c>
      <c r="H12662" s="7">
        <v>41115</v>
      </c>
      <c r="I12662" s="7">
        <v>48579</v>
      </c>
      <c r="J12662" s="5" t="s">
        <v>1275</v>
      </c>
      <c r="K12662" s="5">
        <v>1724</v>
      </c>
      <c r="L12662" s="5" t="s">
        <v>1276</v>
      </c>
      <c r="M12662" s="5" t="s">
        <v>55</v>
      </c>
      <c r="N12662" s="5" t="s">
        <v>1277</v>
      </c>
      <c r="O12662" s="5" t="s">
        <v>34</v>
      </c>
      <c r="P12662" s="5" t="s">
        <v>1278</v>
      </c>
      <c r="Q12662" s="5" t="s">
        <v>1279</v>
      </c>
    </row>
    <row r="12663" spans="1:17" hidden="1" x14ac:dyDescent="0.35">
      <c r="A12663" s="5" t="s">
        <v>1739</v>
      </c>
      <c r="B12663" s="5" t="s">
        <v>81</v>
      </c>
      <c r="C12663" s="5" t="s">
        <v>145</v>
      </c>
      <c r="D12663" s="13">
        <v>680</v>
      </c>
      <c r="E12663" s="6">
        <v>1394807.15</v>
      </c>
      <c r="F12663" s="6">
        <v>255292.76999999996</v>
      </c>
      <c r="G12663" s="7">
        <v>39570</v>
      </c>
      <c r="H12663" s="7">
        <v>41864</v>
      </c>
      <c r="I12663" s="7">
        <v>51135</v>
      </c>
      <c r="J12663" s="5" t="s">
        <v>1740</v>
      </c>
      <c r="K12663" s="5">
        <v>9470</v>
      </c>
      <c r="L12663" s="5" t="s">
        <v>1711</v>
      </c>
      <c r="M12663" s="5" t="s">
        <v>32</v>
      </c>
      <c r="N12663" s="5" t="s">
        <v>1712</v>
      </c>
      <c r="O12663" s="5" t="s">
        <v>34</v>
      </c>
      <c r="P12663" s="5" t="s">
        <v>1713</v>
      </c>
      <c r="Q12663" s="5" t="s">
        <v>200</v>
      </c>
    </row>
    <row r="12664" spans="1:17" x14ac:dyDescent="0.35">
      <c r="A12664" s="5" t="s">
        <v>12644</v>
      </c>
      <c r="B12664" s="5" t="s">
        <v>18</v>
      </c>
      <c r="C12664" s="5" t="s">
        <v>22</v>
      </c>
      <c r="D12664" s="13">
        <v>680.01</v>
      </c>
      <c r="E12664" s="6">
        <v>672569.25</v>
      </c>
      <c r="F12664" s="6">
        <v>103664.32000000002</v>
      </c>
      <c r="G12664" s="7">
        <v>40739</v>
      </c>
      <c r="H12664" s="7">
        <v>42642</v>
      </c>
      <c r="I12664" s="7">
        <v>50040</v>
      </c>
      <c r="J12664" s="5" t="s">
        <v>12645</v>
      </c>
      <c r="K12664" s="5">
        <v>8157</v>
      </c>
      <c r="L12664" s="5" t="s">
        <v>7480</v>
      </c>
      <c r="M12664" s="5" t="s">
        <v>53</v>
      </c>
      <c r="N12664" s="5" t="s">
        <v>10921</v>
      </c>
      <c r="O12664" s="5" t="s">
        <v>34</v>
      </c>
      <c r="P12664" s="5" t="s">
        <v>10922</v>
      </c>
      <c r="Q12664" s="5" t="s">
        <v>2797</v>
      </c>
    </row>
    <row r="12665" spans="1:17" x14ac:dyDescent="0.35">
      <c r="A12665" s="5" t="s">
        <v>6427</v>
      </c>
      <c r="B12665" s="5" t="s">
        <v>18</v>
      </c>
      <c r="C12665" s="5" t="s">
        <v>22</v>
      </c>
      <c r="D12665" s="13">
        <v>687.6</v>
      </c>
      <c r="E12665" s="6">
        <v>635599.16</v>
      </c>
      <c r="F12665" s="6">
        <v>175276.65</v>
      </c>
      <c r="G12665" s="7">
        <v>39805</v>
      </c>
      <c r="H12665" s="7">
        <v>41614</v>
      </c>
      <c r="I12665" s="7">
        <v>50770</v>
      </c>
      <c r="J12665" s="5" t="s">
        <v>6428</v>
      </c>
      <c r="K12665" s="5">
        <v>8500</v>
      </c>
      <c r="L12665" s="5" t="s">
        <v>1420</v>
      </c>
      <c r="M12665" s="5" t="s">
        <v>25</v>
      </c>
      <c r="N12665" s="5" t="s">
        <v>6335</v>
      </c>
      <c r="O12665" s="5" t="s">
        <v>86</v>
      </c>
      <c r="P12665" s="5" t="s">
        <v>6336</v>
      </c>
      <c r="Q12665" s="5" t="s">
        <v>6337</v>
      </c>
    </row>
    <row r="12666" spans="1:17" x14ac:dyDescent="0.35">
      <c r="A12666" s="5" t="s">
        <v>11909</v>
      </c>
      <c r="B12666" s="5" t="s">
        <v>18</v>
      </c>
      <c r="C12666" s="5" t="s">
        <v>22</v>
      </c>
      <c r="D12666" s="13">
        <v>692.18</v>
      </c>
      <c r="E12666" s="6">
        <v>629314.77500000002</v>
      </c>
      <c r="F12666" s="6">
        <v>89985.590000000011</v>
      </c>
      <c r="G12666" s="7">
        <v>40700</v>
      </c>
      <c r="H12666" s="7">
        <v>42811</v>
      </c>
      <c r="I12666" s="7">
        <v>50405</v>
      </c>
      <c r="J12666" s="5" t="s">
        <v>11910</v>
      </c>
      <c r="K12666" s="5">
        <v>6072</v>
      </c>
      <c r="L12666" s="5" t="s">
        <v>2429</v>
      </c>
      <c r="M12666" s="5" t="s">
        <v>460</v>
      </c>
      <c r="N12666" s="5" t="s">
        <v>9841</v>
      </c>
      <c r="O12666" s="5" t="s">
        <v>34</v>
      </c>
      <c r="P12666" s="5" t="s">
        <v>1040</v>
      </c>
      <c r="Q12666" s="5" t="s">
        <v>1041</v>
      </c>
    </row>
    <row r="12667" spans="1:17" hidden="1" x14ac:dyDescent="0.35">
      <c r="A12667" s="5" t="s">
        <v>4239</v>
      </c>
      <c r="B12667" s="5" t="s">
        <v>81</v>
      </c>
      <c r="C12667" s="5" t="s">
        <v>82</v>
      </c>
      <c r="D12667" s="13">
        <v>693</v>
      </c>
      <c r="E12667" s="6">
        <v>2137746.4000000004</v>
      </c>
      <c r="F12667" s="6">
        <v>460117.10000000009</v>
      </c>
      <c r="G12667" s="7">
        <v>39570</v>
      </c>
      <c r="H12667" s="7">
        <v>42507</v>
      </c>
      <c r="I12667" s="7">
        <v>51866</v>
      </c>
      <c r="J12667" s="5" t="s">
        <v>4240</v>
      </c>
      <c r="K12667" s="5">
        <v>8755</v>
      </c>
      <c r="L12667" s="5" t="s">
        <v>3970</v>
      </c>
      <c r="M12667" s="5" t="s">
        <v>229</v>
      </c>
      <c r="N12667" s="5" t="s">
        <v>4241</v>
      </c>
      <c r="O12667" s="5" t="s">
        <v>34</v>
      </c>
      <c r="P12667" s="5" t="s">
        <v>4242</v>
      </c>
      <c r="Q12667" s="5" t="s">
        <v>512</v>
      </c>
    </row>
    <row r="12668" spans="1:17" x14ac:dyDescent="0.35">
      <c r="A12668" s="5" t="s">
        <v>10158</v>
      </c>
      <c r="B12668" s="5" t="s">
        <v>18</v>
      </c>
      <c r="C12668" s="5" t="s">
        <v>22</v>
      </c>
      <c r="D12668" s="13">
        <v>699.3</v>
      </c>
      <c r="E12668" s="6">
        <v>685131.57700000005</v>
      </c>
      <c r="F12668" s="6">
        <v>201658.96999999997</v>
      </c>
      <c r="G12668" s="7">
        <v>40584</v>
      </c>
      <c r="H12668" s="7">
        <v>41180</v>
      </c>
      <c r="I12668" s="7">
        <v>50405</v>
      </c>
      <c r="J12668" s="5" t="s">
        <v>10159</v>
      </c>
      <c r="K12668" s="5">
        <v>7537</v>
      </c>
      <c r="L12668" s="5" t="s">
        <v>1299</v>
      </c>
      <c r="M12668" s="5" t="s">
        <v>99</v>
      </c>
      <c r="N12668" s="5" t="s">
        <v>10160</v>
      </c>
      <c r="O12668" s="5" t="s">
        <v>34</v>
      </c>
      <c r="P12668" s="5" t="s">
        <v>10161</v>
      </c>
      <c r="Q12668" s="5" t="s">
        <v>1753</v>
      </c>
    </row>
    <row r="12669" spans="1:17" hidden="1" x14ac:dyDescent="0.35">
      <c r="A12669" s="5" t="s">
        <v>4424</v>
      </c>
      <c r="B12669" s="5" t="s">
        <v>287</v>
      </c>
      <c r="C12669" s="5" t="s">
        <v>658</v>
      </c>
      <c r="D12669" s="13">
        <v>700</v>
      </c>
      <c r="E12669" s="6">
        <v>2637897.2769999998</v>
      </c>
      <c r="F12669" s="6">
        <v>840279.44000000006</v>
      </c>
      <c r="G12669" s="7">
        <v>39570</v>
      </c>
      <c r="H12669" s="7">
        <v>41311</v>
      </c>
      <c r="I12669" s="7">
        <v>48944</v>
      </c>
      <c r="J12669" s="5" t="s">
        <v>4425</v>
      </c>
      <c r="K12669" s="5">
        <v>2915</v>
      </c>
      <c r="L12669" s="5" t="s">
        <v>4426</v>
      </c>
      <c r="M12669" s="5" t="s">
        <v>38</v>
      </c>
      <c r="N12669" s="5" t="s">
        <v>4427</v>
      </c>
      <c r="O12669" s="5" t="s">
        <v>34</v>
      </c>
      <c r="P12669" s="5" t="s">
        <v>4428</v>
      </c>
      <c r="Q12669" s="5" t="s">
        <v>4429</v>
      </c>
    </row>
    <row r="12670" spans="1:17" x14ac:dyDescent="0.35">
      <c r="A12670" s="5" t="s">
        <v>9860</v>
      </c>
      <c r="B12670" s="5" t="s">
        <v>18</v>
      </c>
      <c r="C12670" s="5" t="s">
        <v>22</v>
      </c>
      <c r="D12670" s="13">
        <v>702.27</v>
      </c>
      <c r="E12670" s="6">
        <v>637980</v>
      </c>
      <c r="F12670" s="6">
        <v>104849.06999999998</v>
      </c>
      <c r="G12670" s="7">
        <v>40535</v>
      </c>
      <c r="H12670" s="7">
        <v>42460</v>
      </c>
      <c r="I12670" s="7">
        <v>50040</v>
      </c>
      <c r="J12670" s="5" t="s">
        <v>9861</v>
      </c>
      <c r="K12670" s="5">
        <v>6207</v>
      </c>
      <c r="L12670" s="5" t="s">
        <v>3223</v>
      </c>
      <c r="M12670" s="5" t="s">
        <v>179</v>
      </c>
      <c r="N12670" s="5" t="s">
        <v>9862</v>
      </c>
      <c r="O12670" s="5" t="s">
        <v>34</v>
      </c>
      <c r="P12670" s="5" t="s">
        <v>8753</v>
      </c>
      <c r="Q12670" s="5" t="s">
        <v>200</v>
      </c>
    </row>
    <row r="12671" spans="1:17" x14ac:dyDescent="0.35">
      <c r="A12671" s="5" t="s">
        <v>14592</v>
      </c>
      <c r="B12671" s="5" t="s">
        <v>18</v>
      </c>
      <c r="C12671" s="5" t="s">
        <v>22</v>
      </c>
      <c r="D12671" s="13">
        <v>703.35</v>
      </c>
      <c r="E12671" s="6">
        <v>610910.5</v>
      </c>
      <c r="F12671" s="6">
        <v>74874.87</v>
      </c>
      <c r="G12671" s="7">
        <v>40863</v>
      </c>
      <c r="H12671" s="7">
        <v>42641</v>
      </c>
      <c r="I12671" s="7">
        <v>49948</v>
      </c>
      <c r="J12671" s="5" t="s">
        <v>14593</v>
      </c>
      <c r="K12671" s="5">
        <v>1696</v>
      </c>
      <c r="L12671" s="5" t="s">
        <v>100</v>
      </c>
      <c r="M12671" s="5" t="s">
        <v>55</v>
      </c>
      <c r="N12671" s="5" t="s">
        <v>10851</v>
      </c>
      <c r="O12671" s="5" t="s">
        <v>34</v>
      </c>
      <c r="P12671" s="5" t="s">
        <v>995</v>
      </c>
      <c r="Q12671" s="5" t="s">
        <v>996</v>
      </c>
    </row>
    <row r="12672" spans="1:17" x14ac:dyDescent="0.35">
      <c r="A12672" s="5" t="s">
        <v>7636</v>
      </c>
      <c r="B12672" s="5" t="s">
        <v>18</v>
      </c>
      <c r="C12672" s="5" t="s">
        <v>22</v>
      </c>
      <c r="D12672" s="13">
        <v>707.87</v>
      </c>
      <c r="E12672" s="6">
        <v>645562.03399999999</v>
      </c>
      <c r="F12672" s="6">
        <v>73073.03</v>
      </c>
      <c r="G12672" s="7">
        <v>40100</v>
      </c>
      <c r="H12672" s="7">
        <v>40892</v>
      </c>
      <c r="I12672" s="7">
        <v>50040</v>
      </c>
      <c r="J12672" s="5" t="s">
        <v>7637</v>
      </c>
      <c r="K12672" s="5">
        <v>7013</v>
      </c>
      <c r="L12672" s="5" t="s">
        <v>1852</v>
      </c>
      <c r="M12672" s="5" t="s">
        <v>99</v>
      </c>
      <c r="N12672" s="5" t="s">
        <v>4333</v>
      </c>
      <c r="O12672" s="5" t="s">
        <v>34</v>
      </c>
      <c r="P12672" s="5" t="s">
        <v>497</v>
      </c>
      <c r="Q12672" s="5" t="s">
        <v>3626</v>
      </c>
    </row>
    <row r="12673" spans="1:17" hidden="1" x14ac:dyDescent="0.35">
      <c r="A12673" s="5" t="s">
        <v>1514</v>
      </c>
      <c r="B12673" s="5" t="s">
        <v>287</v>
      </c>
      <c r="C12673" s="5" t="s">
        <v>1515</v>
      </c>
      <c r="D12673" s="13">
        <v>710</v>
      </c>
      <c r="E12673" s="6">
        <v>1597183.125</v>
      </c>
      <c r="F12673" s="6">
        <v>478503.04000000004</v>
      </c>
      <c r="G12673" s="7">
        <v>39569</v>
      </c>
      <c r="H12673" s="7">
        <v>40318</v>
      </c>
      <c r="I12673" s="7">
        <v>47848</v>
      </c>
      <c r="J12673" s="5" t="s">
        <v>1516</v>
      </c>
      <c r="K12673" s="5">
        <v>9650</v>
      </c>
      <c r="L12673" s="5" t="s">
        <v>84</v>
      </c>
      <c r="M12673" s="5" t="s">
        <v>32</v>
      </c>
      <c r="N12673" s="5" t="s">
        <v>1269</v>
      </c>
      <c r="O12673" s="5" t="s">
        <v>34</v>
      </c>
      <c r="P12673" s="5" t="s">
        <v>1270</v>
      </c>
      <c r="Q12673" s="5" t="s">
        <v>596</v>
      </c>
    </row>
    <row r="12674" spans="1:17" hidden="1" x14ac:dyDescent="0.35">
      <c r="A12674" s="5" t="s">
        <v>15508</v>
      </c>
      <c r="B12674" s="5" t="s">
        <v>287</v>
      </c>
      <c r="C12674" s="5" t="s">
        <v>1515</v>
      </c>
      <c r="D12674" s="13">
        <v>710</v>
      </c>
      <c r="E12674" s="6">
        <v>1151938.4349999998</v>
      </c>
      <c r="F12674" s="6">
        <v>354016.71000000008</v>
      </c>
      <c r="G12674" s="7">
        <v>41078</v>
      </c>
      <c r="H12674" s="7">
        <v>42041</v>
      </c>
      <c r="I12674" s="7">
        <v>49674</v>
      </c>
      <c r="J12674" s="5" t="s">
        <v>15509</v>
      </c>
      <c r="K12674" s="5">
        <v>9300</v>
      </c>
      <c r="L12674" s="5" t="s">
        <v>4415</v>
      </c>
      <c r="M12674" s="5" t="s">
        <v>32</v>
      </c>
      <c r="N12674" s="5" t="s">
        <v>1269</v>
      </c>
      <c r="O12674" s="5" t="s">
        <v>34</v>
      </c>
      <c r="P12674" s="5" t="s">
        <v>1270</v>
      </c>
      <c r="Q12674" s="5" t="s">
        <v>596</v>
      </c>
    </row>
    <row r="12675" spans="1:17" hidden="1" x14ac:dyDescent="0.35">
      <c r="A12675" s="5" t="s">
        <v>15519</v>
      </c>
      <c r="B12675" s="5" t="s">
        <v>287</v>
      </c>
      <c r="C12675" s="5" t="s">
        <v>1515</v>
      </c>
      <c r="D12675" s="13">
        <v>710</v>
      </c>
      <c r="E12675" s="6">
        <v>1571330.625</v>
      </c>
      <c r="F12675" s="6">
        <v>412362.99000000005</v>
      </c>
      <c r="G12675" s="7">
        <v>41130</v>
      </c>
      <c r="H12675" s="7">
        <v>42045</v>
      </c>
      <c r="I12675" s="7">
        <v>49674</v>
      </c>
      <c r="J12675" s="5" t="s">
        <v>15520</v>
      </c>
      <c r="K12675" s="5">
        <v>9042</v>
      </c>
      <c r="L12675" s="5" t="s">
        <v>3446</v>
      </c>
      <c r="M12675" s="5" t="s">
        <v>189</v>
      </c>
      <c r="N12675" s="5" t="s">
        <v>1269</v>
      </c>
      <c r="O12675" s="5" t="s">
        <v>34</v>
      </c>
      <c r="P12675" s="5" t="s">
        <v>1270</v>
      </c>
      <c r="Q12675" s="5" t="s">
        <v>596</v>
      </c>
    </row>
    <row r="12676" spans="1:17" hidden="1" x14ac:dyDescent="0.35">
      <c r="A12676" s="5" t="s">
        <v>15609</v>
      </c>
      <c r="B12676" s="5" t="s">
        <v>287</v>
      </c>
      <c r="C12676" s="5" t="s">
        <v>1515</v>
      </c>
      <c r="D12676" s="13">
        <v>710</v>
      </c>
      <c r="E12676" s="6">
        <v>2970356.625</v>
      </c>
      <c r="F12676" s="6">
        <v>778428.13</v>
      </c>
      <c r="G12676" s="7">
        <v>41369</v>
      </c>
      <c r="H12676" s="7">
        <v>42817</v>
      </c>
      <c r="I12676" s="7">
        <v>50405</v>
      </c>
      <c r="J12676" s="5" t="s">
        <v>15610</v>
      </c>
      <c r="K12676" s="5">
        <v>5405</v>
      </c>
      <c r="L12676" s="5" t="s">
        <v>15611</v>
      </c>
      <c r="M12676" s="5" t="s">
        <v>28</v>
      </c>
      <c r="N12676" s="5" t="s">
        <v>9007</v>
      </c>
      <c r="O12676" s="5" t="s">
        <v>34</v>
      </c>
      <c r="P12676" s="5" t="s">
        <v>9008</v>
      </c>
      <c r="Q12676" s="5" t="s">
        <v>1171</v>
      </c>
    </row>
    <row r="12677" spans="1:17" x14ac:dyDescent="0.35">
      <c r="A12677" s="5" t="s">
        <v>9380</v>
      </c>
      <c r="B12677" s="5" t="s">
        <v>18</v>
      </c>
      <c r="C12677" s="5" t="s">
        <v>22</v>
      </c>
      <c r="D12677" s="13">
        <v>712.3</v>
      </c>
      <c r="E12677" s="6">
        <v>799279.125</v>
      </c>
      <c r="F12677" s="6">
        <v>448991.52000000008</v>
      </c>
      <c r="G12677" s="7">
        <v>40484</v>
      </c>
      <c r="H12677" s="7">
        <v>39996</v>
      </c>
      <c r="I12677" s="7">
        <v>49309</v>
      </c>
      <c r="J12677" s="5" t="s">
        <v>9381</v>
      </c>
      <c r="K12677" s="5">
        <v>1219</v>
      </c>
      <c r="L12677" s="5" t="s">
        <v>9382</v>
      </c>
      <c r="M12677" s="5" t="s">
        <v>332</v>
      </c>
      <c r="N12677" s="5" t="s">
        <v>1989</v>
      </c>
      <c r="O12677" s="5" t="s">
        <v>34</v>
      </c>
      <c r="P12677" s="5" t="s">
        <v>1990</v>
      </c>
      <c r="Q12677" s="5" t="s">
        <v>1991</v>
      </c>
    </row>
    <row r="12678" spans="1:17" x14ac:dyDescent="0.35">
      <c r="A12678" s="5" t="s">
        <v>9831</v>
      </c>
      <c r="B12678" s="5" t="s">
        <v>18</v>
      </c>
      <c r="C12678" s="5" t="s">
        <v>22</v>
      </c>
      <c r="D12678" s="13">
        <v>714.71</v>
      </c>
      <c r="E12678" s="6">
        <v>683903.1</v>
      </c>
      <c r="F12678" s="6">
        <v>73004.59</v>
      </c>
      <c r="G12678" s="7">
        <v>40535</v>
      </c>
      <c r="H12678" s="7">
        <v>42769</v>
      </c>
      <c r="I12678" s="7">
        <v>50405</v>
      </c>
      <c r="J12678" s="5" t="s">
        <v>9832</v>
      </c>
      <c r="K12678" s="5">
        <v>6020</v>
      </c>
      <c r="L12678" s="5" t="s">
        <v>5318</v>
      </c>
      <c r="M12678" s="5" t="s">
        <v>179</v>
      </c>
      <c r="N12678" s="5" t="s">
        <v>2330</v>
      </c>
      <c r="O12678" s="5" t="s">
        <v>34</v>
      </c>
      <c r="P12678" s="5" t="s">
        <v>2331</v>
      </c>
      <c r="Q12678" s="5" t="s">
        <v>270</v>
      </c>
    </row>
    <row r="12679" spans="1:17" hidden="1" x14ac:dyDescent="0.35">
      <c r="A12679" s="5" t="s">
        <v>15729</v>
      </c>
      <c r="B12679" s="5" t="s">
        <v>81</v>
      </c>
      <c r="C12679" s="5" t="s">
        <v>82</v>
      </c>
      <c r="D12679" s="13">
        <v>715</v>
      </c>
      <c r="E12679" s="6">
        <v>1533966.2649999997</v>
      </c>
      <c r="F12679" s="6">
        <v>203326.23000000004</v>
      </c>
      <c r="G12679" s="7">
        <v>41955</v>
      </c>
      <c r="H12679" s="7">
        <v>41092</v>
      </c>
      <c r="I12679" s="7">
        <v>50405</v>
      </c>
      <c r="J12679" s="5" t="s">
        <v>15730</v>
      </c>
      <c r="K12679" s="5">
        <v>7434</v>
      </c>
      <c r="L12679" s="5" t="s">
        <v>1389</v>
      </c>
      <c r="M12679" s="5" t="s">
        <v>99</v>
      </c>
      <c r="N12679" s="5" t="s">
        <v>13947</v>
      </c>
      <c r="O12679" s="5" t="s">
        <v>34</v>
      </c>
      <c r="P12679" s="5" t="s">
        <v>13948</v>
      </c>
      <c r="Q12679" s="5" t="s">
        <v>443</v>
      </c>
    </row>
    <row r="12680" spans="1:17" x14ac:dyDescent="0.35">
      <c r="A12680" s="5" t="s">
        <v>7286</v>
      </c>
      <c r="B12680" s="5" t="s">
        <v>18</v>
      </c>
      <c r="C12680" s="5" t="s">
        <v>22</v>
      </c>
      <c r="D12680" s="13">
        <v>716.2</v>
      </c>
      <c r="E12680" s="6">
        <v>667287.75</v>
      </c>
      <c r="F12680" s="6">
        <v>176273.15</v>
      </c>
      <c r="G12680" s="7">
        <v>39996</v>
      </c>
      <c r="H12680" s="7">
        <v>41265</v>
      </c>
      <c r="I12680" s="7">
        <v>50405</v>
      </c>
      <c r="J12680" s="5" t="s">
        <v>7287</v>
      </c>
      <c r="K12680" s="5">
        <v>9216</v>
      </c>
      <c r="L12680" s="5" t="s">
        <v>47</v>
      </c>
      <c r="M12680" s="5" t="s">
        <v>25</v>
      </c>
      <c r="N12680" s="5" t="s">
        <v>7288</v>
      </c>
      <c r="O12680" s="5" t="s">
        <v>34</v>
      </c>
      <c r="P12680" s="5" t="s">
        <v>7289</v>
      </c>
      <c r="Q12680" s="5" t="s">
        <v>7290</v>
      </c>
    </row>
    <row r="12681" spans="1:17" x14ac:dyDescent="0.35">
      <c r="A12681" s="5" t="s">
        <v>15122</v>
      </c>
      <c r="B12681" s="5" t="s">
        <v>18</v>
      </c>
      <c r="C12681" s="5" t="s">
        <v>22</v>
      </c>
      <c r="D12681" s="13">
        <v>716.81</v>
      </c>
      <c r="E12681" s="6">
        <v>324575.5</v>
      </c>
      <c r="F12681" s="6">
        <v>28067.829999999998</v>
      </c>
      <c r="G12681" s="7">
        <v>40941</v>
      </c>
      <c r="H12681" s="7">
        <v>42640</v>
      </c>
      <c r="I12681" s="7">
        <v>49948</v>
      </c>
      <c r="J12681" s="5" t="s">
        <v>15123</v>
      </c>
      <c r="K12681" s="5">
        <v>1720</v>
      </c>
      <c r="L12681" s="5" t="s">
        <v>3948</v>
      </c>
      <c r="M12681" s="5" t="s">
        <v>55</v>
      </c>
      <c r="N12681" s="5" t="s">
        <v>9385</v>
      </c>
      <c r="O12681" s="5" t="s">
        <v>34</v>
      </c>
      <c r="P12681" s="5" t="s">
        <v>9386</v>
      </c>
      <c r="Q12681" s="5" t="s">
        <v>2797</v>
      </c>
    </row>
    <row r="12682" spans="1:17" x14ac:dyDescent="0.35">
      <c r="A12682" s="5" t="s">
        <v>3693</v>
      </c>
      <c r="B12682" s="5" t="s">
        <v>18</v>
      </c>
      <c r="C12682" s="5" t="s">
        <v>22</v>
      </c>
      <c r="D12682" s="13">
        <v>717.8</v>
      </c>
      <c r="E12682" s="6">
        <v>657371.75</v>
      </c>
      <c r="F12682" s="6">
        <v>206709.59000000005</v>
      </c>
      <c r="G12682" s="7">
        <v>39569</v>
      </c>
      <c r="H12682" s="7">
        <v>40891</v>
      </c>
      <c r="I12682" s="7">
        <v>50040</v>
      </c>
      <c r="J12682" s="5" t="s">
        <v>3694</v>
      </c>
      <c r="K12682" s="5">
        <v>9472</v>
      </c>
      <c r="L12682" s="5" t="s">
        <v>1309</v>
      </c>
      <c r="M12682" s="5" t="s">
        <v>32</v>
      </c>
      <c r="N12682" s="5" t="s">
        <v>3695</v>
      </c>
      <c r="O12682" s="5" t="s">
        <v>34</v>
      </c>
      <c r="P12682" s="5" t="s">
        <v>3517</v>
      </c>
      <c r="Q12682" s="5" t="s">
        <v>433</v>
      </c>
    </row>
    <row r="12683" spans="1:17" hidden="1" x14ac:dyDescent="0.35">
      <c r="A12683" s="5" t="s">
        <v>6170</v>
      </c>
      <c r="B12683" s="5" t="s">
        <v>81</v>
      </c>
      <c r="C12683" s="5" t="s">
        <v>82</v>
      </c>
      <c r="D12683" s="13">
        <v>720</v>
      </c>
      <c r="E12683" s="6">
        <v>3874553.8000000003</v>
      </c>
      <c r="F12683" s="6">
        <v>718665.94000000006</v>
      </c>
      <c r="G12683" s="7">
        <v>39766</v>
      </c>
      <c r="H12683" s="7">
        <v>43229</v>
      </c>
      <c r="I12683" s="7">
        <v>50556</v>
      </c>
      <c r="J12683" s="5" t="s">
        <v>6171</v>
      </c>
      <c r="K12683" s="5">
        <v>3715</v>
      </c>
      <c r="L12683" s="5" t="s">
        <v>3715</v>
      </c>
      <c r="M12683" s="5" t="s">
        <v>51</v>
      </c>
      <c r="N12683" s="5" t="s">
        <v>3932</v>
      </c>
      <c r="O12683" s="5" t="s">
        <v>34</v>
      </c>
      <c r="P12683" s="5" t="s">
        <v>3933</v>
      </c>
      <c r="Q12683" s="5" t="s">
        <v>366</v>
      </c>
    </row>
    <row r="12684" spans="1:17" x14ac:dyDescent="0.35">
      <c r="A12684" s="5" t="s">
        <v>2906</v>
      </c>
      <c r="B12684" s="5" t="s">
        <v>18</v>
      </c>
      <c r="C12684" s="5" t="s">
        <v>22</v>
      </c>
      <c r="D12684" s="13">
        <v>723.1</v>
      </c>
      <c r="E12684" s="6">
        <v>689955.94400000002</v>
      </c>
      <c r="F12684" s="6">
        <v>260094.83000000002</v>
      </c>
      <c r="G12684" s="7">
        <v>39570</v>
      </c>
      <c r="H12684" s="7">
        <v>40074</v>
      </c>
      <c r="I12684" s="7">
        <v>49309</v>
      </c>
      <c r="J12684" s="5" t="s">
        <v>2907</v>
      </c>
      <c r="K12684" s="5">
        <v>6005</v>
      </c>
      <c r="L12684" s="5" t="s">
        <v>1248</v>
      </c>
      <c r="M12684" s="5" t="s">
        <v>179</v>
      </c>
      <c r="N12684" s="5" t="s">
        <v>1249</v>
      </c>
      <c r="O12684" s="5" t="s">
        <v>34</v>
      </c>
      <c r="P12684" s="5" t="s">
        <v>1250</v>
      </c>
      <c r="Q12684" s="5" t="s">
        <v>270</v>
      </c>
    </row>
    <row r="12685" spans="1:17" x14ac:dyDescent="0.35">
      <c r="A12685" s="5" t="s">
        <v>851</v>
      </c>
      <c r="B12685" s="5" t="s">
        <v>18</v>
      </c>
      <c r="C12685" s="5" t="s">
        <v>22</v>
      </c>
      <c r="D12685" s="13">
        <v>726.08</v>
      </c>
      <c r="E12685" s="6">
        <v>632466.66</v>
      </c>
      <c r="F12685" s="6">
        <v>223634.7</v>
      </c>
      <c r="G12685" s="7">
        <v>39570</v>
      </c>
      <c r="H12685" s="7">
        <v>40794</v>
      </c>
      <c r="I12685" s="7">
        <v>50040</v>
      </c>
      <c r="J12685" s="5" t="s">
        <v>852</v>
      </c>
      <c r="K12685" s="5">
        <v>6247</v>
      </c>
      <c r="L12685" s="5" t="s">
        <v>853</v>
      </c>
      <c r="M12685" s="5" t="s">
        <v>179</v>
      </c>
      <c r="N12685" s="5" t="s">
        <v>854</v>
      </c>
      <c r="O12685" s="5" t="s">
        <v>34</v>
      </c>
      <c r="P12685" s="5" t="s">
        <v>855</v>
      </c>
      <c r="Q12685" s="5" t="s">
        <v>856</v>
      </c>
    </row>
    <row r="12686" spans="1:17" hidden="1" x14ac:dyDescent="0.35">
      <c r="A12686" s="5" t="s">
        <v>7039</v>
      </c>
      <c r="B12686" s="5" t="s">
        <v>81</v>
      </c>
      <c r="C12686" s="5" t="s">
        <v>145</v>
      </c>
      <c r="D12686" s="13">
        <v>727</v>
      </c>
      <c r="E12686" s="6">
        <v>3694407</v>
      </c>
      <c r="F12686" s="6">
        <v>623738.09000000008</v>
      </c>
      <c r="G12686" s="7">
        <v>39955</v>
      </c>
      <c r="H12686" s="7">
        <v>42487</v>
      </c>
      <c r="I12686" s="7">
        <v>51866</v>
      </c>
      <c r="J12686" s="5" t="s">
        <v>7040</v>
      </c>
      <c r="K12686" s="5">
        <v>1963</v>
      </c>
      <c r="L12686" s="5" t="s">
        <v>324</v>
      </c>
      <c r="M12686" s="5" t="s">
        <v>76</v>
      </c>
      <c r="N12686" s="5" t="s">
        <v>7041</v>
      </c>
      <c r="O12686" s="5" t="s">
        <v>34</v>
      </c>
      <c r="P12686" s="5" t="s">
        <v>7042</v>
      </c>
      <c r="Q12686" s="5" t="s">
        <v>7043</v>
      </c>
    </row>
    <row r="12687" spans="1:17" hidden="1" x14ac:dyDescent="0.35">
      <c r="A12687" s="5" t="s">
        <v>6590</v>
      </c>
      <c r="B12687" s="5" t="s">
        <v>287</v>
      </c>
      <c r="C12687" s="5" t="s">
        <v>658</v>
      </c>
      <c r="D12687" s="13">
        <v>732</v>
      </c>
      <c r="E12687" s="6">
        <v>2366794.35</v>
      </c>
      <c r="F12687" s="6">
        <v>999172.47</v>
      </c>
      <c r="G12687" s="7">
        <v>39843</v>
      </c>
      <c r="H12687" s="7">
        <v>40575</v>
      </c>
      <c r="I12687" s="7">
        <v>48213</v>
      </c>
      <c r="J12687" s="5" t="s">
        <v>6591</v>
      </c>
      <c r="K12687" s="5">
        <v>6208</v>
      </c>
      <c r="L12687" s="5" t="s">
        <v>3653</v>
      </c>
      <c r="M12687" s="5" t="s">
        <v>179</v>
      </c>
      <c r="N12687" s="5" t="s">
        <v>6592</v>
      </c>
      <c r="O12687" s="5" t="s">
        <v>34</v>
      </c>
      <c r="P12687" s="5" t="s">
        <v>6593</v>
      </c>
      <c r="Q12687" s="5" t="s">
        <v>200</v>
      </c>
    </row>
    <row r="12688" spans="1:17" x14ac:dyDescent="0.35">
      <c r="A12688" s="5" t="s">
        <v>14448</v>
      </c>
      <c r="B12688" s="5" t="s">
        <v>18</v>
      </c>
      <c r="C12688" s="5" t="s">
        <v>22</v>
      </c>
      <c r="D12688" s="13">
        <v>732.94</v>
      </c>
      <c r="E12688" s="6">
        <v>803296.5</v>
      </c>
      <c r="F12688" s="6">
        <v>214063.19999999998</v>
      </c>
      <c r="G12688" s="7">
        <v>40896</v>
      </c>
      <c r="H12688" s="7">
        <v>41180</v>
      </c>
      <c r="I12688" s="7">
        <v>50313</v>
      </c>
      <c r="J12688" s="5" t="s">
        <v>14449</v>
      </c>
      <c r="K12688" s="5">
        <v>1957</v>
      </c>
      <c r="L12688" s="5" t="s">
        <v>3892</v>
      </c>
      <c r="M12688" s="5" t="s">
        <v>76</v>
      </c>
      <c r="N12688" s="5" t="s">
        <v>148</v>
      </c>
      <c r="O12688" s="5" t="s">
        <v>34</v>
      </c>
      <c r="P12688" s="5" t="s">
        <v>129</v>
      </c>
      <c r="Q12688" s="5" t="s">
        <v>130</v>
      </c>
    </row>
    <row r="12689" spans="1:17" x14ac:dyDescent="0.35">
      <c r="A12689" s="5" t="s">
        <v>12156</v>
      </c>
      <c r="B12689" s="5" t="s">
        <v>18</v>
      </c>
      <c r="C12689" s="5" t="s">
        <v>22</v>
      </c>
      <c r="D12689" s="13">
        <v>733.72</v>
      </c>
      <c r="E12689" s="6">
        <v>765250.79999999993</v>
      </c>
      <c r="F12689" s="6">
        <v>118660.06999999998</v>
      </c>
      <c r="G12689" s="7">
        <v>40711</v>
      </c>
      <c r="H12689" s="7">
        <v>42545</v>
      </c>
      <c r="I12689" s="7">
        <v>50040</v>
      </c>
      <c r="J12689" s="5" t="s">
        <v>12157</v>
      </c>
      <c r="K12689" s="5">
        <v>8586</v>
      </c>
      <c r="L12689" s="5" t="s">
        <v>3275</v>
      </c>
      <c r="M12689" s="5" t="s">
        <v>25</v>
      </c>
      <c r="N12689" s="5" t="s">
        <v>11755</v>
      </c>
      <c r="O12689" s="5" t="s">
        <v>34</v>
      </c>
      <c r="P12689" s="5" t="s">
        <v>8631</v>
      </c>
      <c r="Q12689" s="5" t="s">
        <v>117</v>
      </c>
    </row>
    <row r="12690" spans="1:17" x14ac:dyDescent="0.35">
      <c r="A12690" s="5" t="s">
        <v>10923</v>
      </c>
      <c r="B12690" s="5" t="s">
        <v>18</v>
      </c>
      <c r="C12690" s="5" t="s">
        <v>22</v>
      </c>
      <c r="D12690" s="13">
        <v>736.2</v>
      </c>
      <c r="E12690" s="6">
        <v>718107.85000000009</v>
      </c>
      <c r="F12690" s="6">
        <v>73344.389999999985</v>
      </c>
      <c r="G12690" s="7">
        <v>40661</v>
      </c>
      <c r="H12690" s="7">
        <v>43279</v>
      </c>
      <c r="I12690" s="7">
        <v>48760</v>
      </c>
      <c r="J12690" s="5" t="s">
        <v>10924</v>
      </c>
      <c r="K12690" s="5">
        <v>8105</v>
      </c>
      <c r="L12690" s="5" t="s">
        <v>5560</v>
      </c>
      <c r="M12690" s="5" t="s">
        <v>53</v>
      </c>
      <c r="N12690" s="5" t="s">
        <v>10921</v>
      </c>
      <c r="O12690" s="5" t="s">
        <v>34</v>
      </c>
      <c r="P12690" s="5" t="s">
        <v>10922</v>
      </c>
      <c r="Q12690" s="5" t="s">
        <v>2797</v>
      </c>
    </row>
    <row r="12691" spans="1:17" x14ac:dyDescent="0.35">
      <c r="A12691" s="5" t="s">
        <v>9367</v>
      </c>
      <c r="B12691" s="5" t="s">
        <v>18</v>
      </c>
      <c r="C12691" s="5" t="s">
        <v>19</v>
      </c>
      <c r="D12691" s="13">
        <v>736.6</v>
      </c>
      <c r="E12691" s="6">
        <v>62346.75</v>
      </c>
      <c r="F12691" s="6">
        <v>18031.07</v>
      </c>
      <c r="G12691" s="7">
        <v>40485</v>
      </c>
      <c r="H12691" s="7">
        <v>41004</v>
      </c>
      <c r="I12691" s="7">
        <v>50405</v>
      </c>
      <c r="J12691" s="5" t="s">
        <v>9368</v>
      </c>
      <c r="K12691" s="5">
        <v>8957</v>
      </c>
      <c r="L12691" s="5" t="s">
        <v>2253</v>
      </c>
      <c r="M12691" s="5" t="s">
        <v>28</v>
      </c>
      <c r="N12691" s="5" t="s">
        <v>9369</v>
      </c>
      <c r="O12691" s="5" t="s">
        <v>86</v>
      </c>
      <c r="P12691" s="5" t="s">
        <v>9370</v>
      </c>
      <c r="Q12691" s="5" t="s">
        <v>4823</v>
      </c>
    </row>
    <row r="12692" spans="1:17" x14ac:dyDescent="0.35">
      <c r="A12692" s="5" t="s">
        <v>9371</v>
      </c>
      <c r="B12692" s="5" t="s">
        <v>18</v>
      </c>
      <c r="C12692" s="5" t="s">
        <v>19</v>
      </c>
      <c r="D12692" s="13">
        <v>736.6</v>
      </c>
      <c r="E12692" s="6">
        <v>590130</v>
      </c>
      <c r="F12692" s="6">
        <v>195614.14</v>
      </c>
      <c r="G12692" s="7">
        <v>40485</v>
      </c>
      <c r="H12692" s="7">
        <v>41004</v>
      </c>
      <c r="I12692" s="7">
        <v>50405</v>
      </c>
      <c r="J12692" s="5" t="s">
        <v>9368</v>
      </c>
      <c r="K12692" s="5">
        <v>8957</v>
      </c>
      <c r="L12692" s="5" t="s">
        <v>2253</v>
      </c>
      <c r="M12692" s="5" t="s">
        <v>28</v>
      </c>
      <c r="N12692" s="5" t="s">
        <v>9372</v>
      </c>
      <c r="O12692" s="5" t="s">
        <v>34</v>
      </c>
      <c r="P12692" s="5" t="s">
        <v>9373</v>
      </c>
      <c r="Q12692" s="5" t="s">
        <v>366</v>
      </c>
    </row>
    <row r="12693" spans="1:17" x14ac:dyDescent="0.35">
      <c r="A12693" s="5" t="s">
        <v>9857</v>
      </c>
      <c r="B12693" s="5" t="s">
        <v>18</v>
      </c>
      <c r="C12693" s="5" t="s">
        <v>22</v>
      </c>
      <c r="D12693" s="13">
        <v>738.3</v>
      </c>
      <c r="E12693" s="6">
        <v>652160.85</v>
      </c>
      <c r="F12693" s="6">
        <v>107179.63</v>
      </c>
      <c r="G12693" s="7">
        <v>40535</v>
      </c>
      <c r="H12693" s="7">
        <v>42460</v>
      </c>
      <c r="I12693" s="7">
        <v>50040</v>
      </c>
      <c r="J12693" s="5" t="s">
        <v>9858</v>
      </c>
      <c r="K12693" s="5">
        <v>6017</v>
      </c>
      <c r="L12693" s="5" t="s">
        <v>495</v>
      </c>
      <c r="M12693" s="5" t="s">
        <v>179</v>
      </c>
      <c r="N12693" s="5" t="s">
        <v>9859</v>
      </c>
      <c r="O12693" s="5" t="s">
        <v>34</v>
      </c>
      <c r="P12693" s="5" t="s">
        <v>2457</v>
      </c>
      <c r="Q12693" s="5" t="s">
        <v>486</v>
      </c>
    </row>
    <row r="12694" spans="1:17" hidden="1" x14ac:dyDescent="0.35">
      <c r="A12694" s="5" t="s">
        <v>1186</v>
      </c>
      <c r="B12694" s="5" t="s">
        <v>287</v>
      </c>
      <c r="C12694" s="5" t="s">
        <v>658</v>
      </c>
      <c r="D12694" s="13">
        <v>740</v>
      </c>
      <c r="E12694" s="6">
        <v>4378733.3880000003</v>
      </c>
      <c r="F12694" s="6">
        <v>1456900.49</v>
      </c>
      <c r="G12694" s="7">
        <v>39570</v>
      </c>
      <c r="H12694" s="7">
        <v>40990</v>
      </c>
      <c r="I12694" s="7">
        <v>48579</v>
      </c>
      <c r="J12694" s="5" t="s">
        <v>1187</v>
      </c>
      <c r="K12694" s="5">
        <v>3186</v>
      </c>
      <c r="L12694" s="5" t="s">
        <v>889</v>
      </c>
      <c r="M12694" s="5" t="s">
        <v>55</v>
      </c>
      <c r="N12694" s="5" t="s">
        <v>1188</v>
      </c>
      <c r="O12694" s="5" t="s">
        <v>34</v>
      </c>
      <c r="P12694" s="5" t="s">
        <v>1189</v>
      </c>
      <c r="Q12694" s="5" t="s">
        <v>123</v>
      </c>
    </row>
    <row r="12695" spans="1:17" x14ac:dyDescent="0.35">
      <c r="A12695" s="5" t="s">
        <v>9259</v>
      </c>
      <c r="B12695" s="5" t="s">
        <v>18</v>
      </c>
      <c r="C12695" s="5" t="s">
        <v>22</v>
      </c>
      <c r="D12695" s="13">
        <v>740</v>
      </c>
      <c r="E12695" s="6">
        <v>682328.43799999985</v>
      </c>
      <c r="F12695" s="6">
        <v>124289.44999999997</v>
      </c>
      <c r="G12695" s="7">
        <v>40463</v>
      </c>
      <c r="H12695" s="7">
        <v>41632</v>
      </c>
      <c r="I12695" s="7">
        <v>50770</v>
      </c>
      <c r="J12695" s="5" t="s">
        <v>9260</v>
      </c>
      <c r="K12695" s="5">
        <v>7205</v>
      </c>
      <c r="L12695" s="5" t="s">
        <v>2638</v>
      </c>
      <c r="M12695" s="5" t="s">
        <v>99</v>
      </c>
      <c r="N12695" s="5" t="s">
        <v>9261</v>
      </c>
      <c r="O12695" s="5" t="s">
        <v>34</v>
      </c>
      <c r="P12695" s="5" t="s">
        <v>9262</v>
      </c>
      <c r="Q12695" s="5" t="s">
        <v>946</v>
      </c>
    </row>
    <row r="12696" spans="1:17" x14ac:dyDescent="0.35">
      <c r="A12696" s="5" t="s">
        <v>15059</v>
      </c>
      <c r="B12696" s="5" t="s">
        <v>18</v>
      </c>
      <c r="C12696" s="5" t="s">
        <v>22</v>
      </c>
      <c r="D12696" s="13">
        <v>743.59</v>
      </c>
      <c r="E12696" s="6">
        <v>282919.125</v>
      </c>
      <c r="F12696" s="6">
        <v>29925.980000000003</v>
      </c>
      <c r="G12696" s="7">
        <v>40931</v>
      </c>
      <c r="H12696" s="7">
        <v>42825</v>
      </c>
      <c r="I12696" s="7">
        <v>50130</v>
      </c>
      <c r="J12696" s="5" t="s">
        <v>15060</v>
      </c>
      <c r="K12696" s="5">
        <v>1963</v>
      </c>
      <c r="L12696" s="5" t="s">
        <v>324</v>
      </c>
      <c r="M12696" s="5" t="s">
        <v>76</v>
      </c>
      <c r="N12696" s="5" t="s">
        <v>9055</v>
      </c>
      <c r="O12696" s="5" t="s">
        <v>34</v>
      </c>
      <c r="P12696" s="5" t="s">
        <v>9056</v>
      </c>
      <c r="Q12696" s="5" t="s">
        <v>1171</v>
      </c>
    </row>
    <row r="12697" spans="1:17" hidden="1" x14ac:dyDescent="0.35">
      <c r="A12697" s="5" t="s">
        <v>3479</v>
      </c>
      <c r="B12697" s="5" t="s">
        <v>81</v>
      </c>
      <c r="C12697" s="5" t="s">
        <v>82</v>
      </c>
      <c r="D12697" s="13">
        <v>750</v>
      </c>
      <c r="E12697" s="6">
        <v>3693495</v>
      </c>
      <c r="F12697" s="6">
        <v>672426.69</v>
      </c>
      <c r="G12697" s="7">
        <v>39574</v>
      </c>
      <c r="H12697" s="7">
        <v>40010</v>
      </c>
      <c r="I12697" s="7">
        <v>49309</v>
      </c>
      <c r="J12697" s="5" t="s">
        <v>3480</v>
      </c>
      <c r="K12697" s="5">
        <v>3948</v>
      </c>
      <c r="L12697" s="5" t="s">
        <v>3481</v>
      </c>
      <c r="M12697" s="5" t="s">
        <v>76</v>
      </c>
      <c r="N12697" s="5" t="s">
        <v>3482</v>
      </c>
      <c r="O12697" s="5" t="s">
        <v>34</v>
      </c>
      <c r="P12697" s="5" t="s">
        <v>3483</v>
      </c>
      <c r="Q12697" s="5" t="s">
        <v>270</v>
      </c>
    </row>
    <row r="12698" spans="1:17" hidden="1" x14ac:dyDescent="0.35">
      <c r="A12698" s="5" t="s">
        <v>5466</v>
      </c>
      <c r="B12698" s="5" t="s">
        <v>81</v>
      </c>
      <c r="C12698" s="5" t="s">
        <v>145</v>
      </c>
      <c r="D12698" s="13">
        <v>750</v>
      </c>
      <c r="E12698" s="6">
        <v>1802447.625</v>
      </c>
      <c r="F12698" s="6">
        <v>287170.88999999996</v>
      </c>
      <c r="G12698" s="7">
        <v>39846</v>
      </c>
      <c r="H12698" s="7">
        <v>39988</v>
      </c>
      <c r="I12698" s="7">
        <v>49309</v>
      </c>
      <c r="J12698" s="5" t="s">
        <v>5467</v>
      </c>
      <c r="K12698" s="5">
        <v>1941</v>
      </c>
      <c r="L12698" s="5" t="s">
        <v>5468</v>
      </c>
      <c r="M12698" s="5" t="s">
        <v>76</v>
      </c>
      <c r="N12698" s="5" t="s">
        <v>5469</v>
      </c>
      <c r="O12698" s="5" t="s">
        <v>34</v>
      </c>
      <c r="P12698" s="5" t="s">
        <v>5470</v>
      </c>
      <c r="Q12698" s="5" t="s">
        <v>1781</v>
      </c>
    </row>
    <row r="12699" spans="1:17" hidden="1" x14ac:dyDescent="0.35">
      <c r="A12699" s="5" t="s">
        <v>6715</v>
      </c>
      <c r="B12699" s="5" t="s">
        <v>287</v>
      </c>
      <c r="C12699" s="5" t="s">
        <v>658</v>
      </c>
      <c r="D12699" s="13">
        <v>750</v>
      </c>
      <c r="E12699" s="6">
        <v>5163575.6280000005</v>
      </c>
      <c r="F12699" s="6">
        <v>1595892.3499999999</v>
      </c>
      <c r="G12699" s="7">
        <v>39856</v>
      </c>
      <c r="H12699" s="7">
        <v>39843</v>
      </c>
      <c r="I12699" s="7">
        <v>47483</v>
      </c>
      <c r="J12699" s="5" t="s">
        <v>544</v>
      </c>
      <c r="K12699" s="5">
        <v>3063</v>
      </c>
      <c r="L12699" s="5" t="s">
        <v>545</v>
      </c>
      <c r="M12699" s="5" t="s">
        <v>51</v>
      </c>
      <c r="N12699" s="5"/>
      <c r="O12699" s="5" t="s">
        <v>34</v>
      </c>
      <c r="P12699" s="5" t="s">
        <v>546</v>
      </c>
      <c r="Q12699" s="5" t="s">
        <v>433</v>
      </c>
    </row>
    <row r="12700" spans="1:17" hidden="1" x14ac:dyDescent="0.35">
      <c r="A12700" s="5" t="s">
        <v>8171</v>
      </c>
      <c r="B12700" s="5" t="s">
        <v>81</v>
      </c>
      <c r="C12700" s="5" t="s">
        <v>125</v>
      </c>
      <c r="D12700" s="13">
        <v>750</v>
      </c>
      <c r="E12700" s="6">
        <v>2288437.5</v>
      </c>
      <c r="F12700" s="6">
        <v>441328.92000000004</v>
      </c>
      <c r="G12700" s="7">
        <v>40227</v>
      </c>
      <c r="H12700" s="7">
        <v>42109</v>
      </c>
      <c r="I12700" s="7">
        <v>51501</v>
      </c>
      <c r="J12700" s="5" t="s">
        <v>8172</v>
      </c>
      <c r="K12700" s="5">
        <v>3785</v>
      </c>
      <c r="L12700" s="5" t="s">
        <v>6946</v>
      </c>
      <c r="M12700" s="5" t="s">
        <v>51</v>
      </c>
      <c r="N12700" s="5" t="s">
        <v>6136</v>
      </c>
      <c r="O12700" s="5" t="s">
        <v>34</v>
      </c>
      <c r="P12700" s="5" t="s">
        <v>6137</v>
      </c>
      <c r="Q12700" s="5" t="s">
        <v>293</v>
      </c>
    </row>
    <row r="12701" spans="1:17" hidden="1" x14ac:dyDescent="0.35">
      <c r="A12701" s="5" t="s">
        <v>3417</v>
      </c>
      <c r="B12701" s="5" t="s">
        <v>287</v>
      </c>
      <c r="C12701" s="5" t="s">
        <v>658</v>
      </c>
      <c r="D12701" s="13">
        <v>755</v>
      </c>
      <c r="E12701" s="6">
        <v>2203264.639</v>
      </c>
      <c r="F12701" s="6">
        <v>780333.5399999998</v>
      </c>
      <c r="G12701" s="7">
        <v>39570</v>
      </c>
      <c r="H12701" s="7">
        <v>38169</v>
      </c>
      <c r="I12701" s="7">
        <v>45657</v>
      </c>
      <c r="J12701" s="5" t="s">
        <v>3418</v>
      </c>
      <c r="K12701" s="5">
        <v>8514</v>
      </c>
      <c r="L12701" s="5" t="s">
        <v>1044</v>
      </c>
      <c r="M12701" s="5" t="s">
        <v>25</v>
      </c>
      <c r="N12701" s="5"/>
      <c r="O12701" s="5" t="s">
        <v>34</v>
      </c>
      <c r="P12701" s="5" t="s">
        <v>1811</v>
      </c>
      <c r="Q12701" s="5" t="s">
        <v>389</v>
      </c>
    </row>
    <row r="12702" spans="1:17" x14ac:dyDescent="0.35">
      <c r="A12702" s="5" t="s">
        <v>202</v>
      </c>
      <c r="B12702" s="5" t="s">
        <v>18</v>
      </c>
      <c r="C12702" s="5" t="s">
        <v>22</v>
      </c>
      <c r="D12702" s="13">
        <v>757.46</v>
      </c>
      <c r="E12702" s="6">
        <v>831082.5</v>
      </c>
      <c r="F12702" s="6">
        <v>90909.37000000001</v>
      </c>
      <c r="G12702" s="7">
        <v>39569</v>
      </c>
      <c r="H12702" s="7">
        <v>40508</v>
      </c>
      <c r="I12702" s="7">
        <v>49674</v>
      </c>
      <c r="J12702" s="5" t="s">
        <v>203</v>
      </c>
      <c r="K12702" s="5">
        <v>1806</v>
      </c>
      <c r="L12702" s="5" t="s">
        <v>204</v>
      </c>
      <c r="M12702" s="5" t="s">
        <v>21</v>
      </c>
      <c r="N12702" s="5" t="s">
        <v>166</v>
      </c>
      <c r="O12702" s="5" t="s">
        <v>34</v>
      </c>
      <c r="P12702" s="5" t="s">
        <v>167</v>
      </c>
      <c r="Q12702" s="5" t="s">
        <v>168</v>
      </c>
    </row>
    <row r="12703" spans="1:17" hidden="1" x14ac:dyDescent="0.35">
      <c r="A12703" s="5" t="s">
        <v>7027</v>
      </c>
      <c r="B12703" s="5" t="s">
        <v>81</v>
      </c>
      <c r="C12703" s="5" t="s">
        <v>82</v>
      </c>
      <c r="D12703" s="13">
        <v>760</v>
      </c>
      <c r="E12703" s="6">
        <v>2976180.75</v>
      </c>
      <c r="F12703" s="6">
        <v>444556.34999999992</v>
      </c>
      <c r="G12703" s="7">
        <v>39944</v>
      </c>
      <c r="H12703" s="7">
        <v>42704</v>
      </c>
      <c r="I12703" s="7">
        <v>51866</v>
      </c>
      <c r="J12703" s="5" t="s">
        <v>7028</v>
      </c>
      <c r="K12703" s="5">
        <v>3985</v>
      </c>
      <c r="L12703" s="5" t="s">
        <v>7029</v>
      </c>
      <c r="M12703" s="5" t="s">
        <v>76</v>
      </c>
      <c r="N12703" s="5" t="s">
        <v>2824</v>
      </c>
      <c r="O12703" s="5" t="s">
        <v>34</v>
      </c>
      <c r="P12703" s="5" t="s">
        <v>2619</v>
      </c>
      <c r="Q12703" s="5" t="s">
        <v>2620</v>
      </c>
    </row>
    <row r="12704" spans="1:17" x14ac:dyDescent="0.35">
      <c r="A12704" s="5" t="s">
        <v>648</v>
      </c>
      <c r="B12704" s="5" t="s">
        <v>18</v>
      </c>
      <c r="C12704" s="5" t="s">
        <v>22</v>
      </c>
      <c r="D12704" s="13">
        <v>764.46</v>
      </c>
      <c r="E12704" s="6">
        <v>704632.57400000002</v>
      </c>
      <c r="F12704" s="6">
        <v>169029.34999999998</v>
      </c>
      <c r="G12704" s="7">
        <v>39569</v>
      </c>
      <c r="H12704" s="7">
        <v>41263</v>
      </c>
      <c r="I12704" s="7">
        <v>50405</v>
      </c>
      <c r="J12704" s="5" t="s">
        <v>649</v>
      </c>
      <c r="K12704" s="5">
        <v>8590</v>
      </c>
      <c r="L12704" s="5" t="s">
        <v>650</v>
      </c>
      <c r="M12704" s="5" t="s">
        <v>25</v>
      </c>
      <c r="N12704" s="5" t="s">
        <v>651</v>
      </c>
      <c r="O12704" s="5" t="s">
        <v>34</v>
      </c>
      <c r="P12704" s="5" t="s">
        <v>652</v>
      </c>
      <c r="Q12704" s="5" t="s">
        <v>653</v>
      </c>
    </row>
    <row r="12705" spans="1:17" x14ac:dyDescent="0.35">
      <c r="A12705" s="5" t="s">
        <v>15134</v>
      </c>
      <c r="B12705" s="5" t="s">
        <v>18</v>
      </c>
      <c r="C12705" s="5" t="s">
        <v>22</v>
      </c>
      <c r="D12705" s="13">
        <v>765.32</v>
      </c>
      <c r="E12705" s="6">
        <v>355897.5</v>
      </c>
      <c r="F12705" s="6">
        <v>56837.850000000006</v>
      </c>
      <c r="G12705" s="7">
        <v>40949</v>
      </c>
      <c r="H12705" s="7">
        <v>41992</v>
      </c>
      <c r="I12705" s="7">
        <v>49309</v>
      </c>
      <c r="J12705" s="5" t="s">
        <v>15135</v>
      </c>
      <c r="K12705" s="5">
        <v>1406</v>
      </c>
      <c r="L12705" s="5" t="s">
        <v>5189</v>
      </c>
      <c r="M12705" s="5" t="s">
        <v>21</v>
      </c>
      <c r="N12705" s="5" t="s">
        <v>158</v>
      </c>
      <c r="O12705" s="5" t="s">
        <v>34</v>
      </c>
      <c r="P12705" s="5" t="s">
        <v>159</v>
      </c>
      <c r="Q12705" s="5" t="s">
        <v>160</v>
      </c>
    </row>
    <row r="12706" spans="1:17" x14ac:dyDescent="0.35">
      <c r="A12706" s="5" t="s">
        <v>12862</v>
      </c>
      <c r="B12706" s="5" t="s">
        <v>18</v>
      </c>
      <c r="C12706" s="5" t="s">
        <v>22</v>
      </c>
      <c r="D12706" s="13">
        <v>766.38</v>
      </c>
      <c r="E12706" s="6">
        <v>719773.95600000012</v>
      </c>
      <c r="F12706" s="6">
        <v>134573.86000000004</v>
      </c>
      <c r="G12706" s="7">
        <v>40770</v>
      </c>
      <c r="H12706" s="7">
        <v>41638</v>
      </c>
      <c r="I12706" s="7">
        <v>50770</v>
      </c>
      <c r="J12706" s="5" t="s">
        <v>12863</v>
      </c>
      <c r="K12706" s="5">
        <v>1350</v>
      </c>
      <c r="L12706" s="5" t="s">
        <v>4328</v>
      </c>
      <c r="M12706" s="5" t="s">
        <v>21</v>
      </c>
      <c r="N12706" s="5" t="s">
        <v>12864</v>
      </c>
      <c r="O12706" s="5" t="s">
        <v>34</v>
      </c>
      <c r="P12706" s="5" t="s">
        <v>10501</v>
      </c>
      <c r="Q12706" s="5" t="s">
        <v>234</v>
      </c>
    </row>
    <row r="12707" spans="1:17" x14ac:dyDescent="0.35">
      <c r="A12707" s="5" t="s">
        <v>8674</v>
      </c>
      <c r="B12707" s="5" t="s">
        <v>18</v>
      </c>
      <c r="C12707" s="5" t="s">
        <v>22</v>
      </c>
      <c r="D12707" s="13">
        <v>766.88</v>
      </c>
      <c r="E12707" s="6">
        <v>737242.29999999993</v>
      </c>
      <c r="F12707" s="6">
        <v>115885.99000000003</v>
      </c>
      <c r="G12707" s="7">
        <v>40341</v>
      </c>
      <c r="H12707" s="7">
        <v>41627</v>
      </c>
      <c r="I12707" s="7">
        <v>50770</v>
      </c>
      <c r="J12707" s="5" t="s">
        <v>8675</v>
      </c>
      <c r="K12707" s="5">
        <v>8508</v>
      </c>
      <c r="L12707" s="5" t="s">
        <v>878</v>
      </c>
      <c r="M12707" s="5" t="s">
        <v>25</v>
      </c>
      <c r="N12707" s="5" t="s">
        <v>8676</v>
      </c>
      <c r="O12707" s="5" t="s">
        <v>34</v>
      </c>
      <c r="P12707" s="5" t="s">
        <v>8677</v>
      </c>
      <c r="Q12707" s="5" t="s">
        <v>8557</v>
      </c>
    </row>
    <row r="12708" spans="1:17" x14ac:dyDescent="0.35">
      <c r="A12708" s="5" t="s">
        <v>10961</v>
      </c>
      <c r="B12708" s="5" t="s">
        <v>18</v>
      </c>
      <c r="C12708" s="5" t="s">
        <v>22</v>
      </c>
      <c r="D12708" s="13">
        <v>770.12</v>
      </c>
      <c r="E12708" s="6">
        <v>696637.41200000001</v>
      </c>
      <c r="F12708" s="6">
        <v>97791.83</v>
      </c>
      <c r="G12708" s="7">
        <v>40648</v>
      </c>
      <c r="H12708" s="7">
        <v>42264</v>
      </c>
      <c r="I12708" s="7">
        <v>49674</v>
      </c>
      <c r="J12708" s="5" t="s">
        <v>10962</v>
      </c>
      <c r="K12708" s="5">
        <v>7302</v>
      </c>
      <c r="L12708" s="5" t="s">
        <v>2814</v>
      </c>
      <c r="M12708" s="5" t="s">
        <v>99</v>
      </c>
      <c r="N12708" s="5" t="s">
        <v>8316</v>
      </c>
      <c r="O12708" s="5" t="s">
        <v>34</v>
      </c>
      <c r="P12708" s="5" t="s">
        <v>3383</v>
      </c>
      <c r="Q12708" s="5" t="s">
        <v>512</v>
      </c>
    </row>
    <row r="12709" spans="1:17" hidden="1" x14ac:dyDescent="0.35">
      <c r="A12709" s="5" t="s">
        <v>6058</v>
      </c>
      <c r="B12709" s="5" t="s">
        <v>81</v>
      </c>
      <c r="C12709" s="5" t="s">
        <v>145</v>
      </c>
      <c r="D12709" s="13">
        <v>773</v>
      </c>
      <c r="E12709" s="6">
        <v>2152252.5</v>
      </c>
      <c r="F12709" s="6">
        <v>345719.31</v>
      </c>
      <c r="G12709" s="7">
        <v>39745</v>
      </c>
      <c r="H12709" s="7">
        <v>43606</v>
      </c>
      <c r="I12709" s="7">
        <v>50921</v>
      </c>
      <c r="J12709" s="5" t="s">
        <v>6059</v>
      </c>
      <c r="K12709" s="5">
        <v>1880</v>
      </c>
      <c r="L12709" s="5" t="s">
        <v>6060</v>
      </c>
      <c r="M12709" s="5" t="s">
        <v>21</v>
      </c>
      <c r="N12709" s="5" t="s">
        <v>6061</v>
      </c>
      <c r="O12709" s="5" t="s">
        <v>34</v>
      </c>
      <c r="P12709" s="5" t="s">
        <v>6062</v>
      </c>
      <c r="Q12709" s="5" t="s">
        <v>45</v>
      </c>
    </row>
    <row r="12710" spans="1:17" x14ac:dyDescent="0.35">
      <c r="A12710" s="5" t="s">
        <v>14304</v>
      </c>
      <c r="B12710" s="5" t="s">
        <v>18</v>
      </c>
      <c r="C12710" s="5" t="s">
        <v>22</v>
      </c>
      <c r="D12710" s="13">
        <v>773.27</v>
      </c>
      <c r="E12710" s="6">
        <v>683292</v>
      </c>
      <c r="F12710" s="6">
        <v>109473.73</v>
      </c>
      <c r="G12710" s="7">
        <v>40840</v>
      </c>
      <c r="H12710" s="7">
        <v>42453</v>
      </c>
      <c r="I12710" s="7">
        <v>50040</v>
      </c>
      <c r="J12710" s="5" t="s">
        <v>14305</v>
      </c>
      <c r="K12710" s="5">
        <v>2800</v>
      </c>
      <c r="L12710" s="5" t="s">
        <v>1902</v>
      </c>
      <c r="M12710" s="5" t="s">
        <v>38</v>
      </c>
      <c r="N12710" s="5" t="s">
        <v>14306</v>
      </c>
      <c r="O12710" s="5" t="s">
        <v>34</v>
      </c>
      <c r="P12710" s="5" t="s">
        <v>14307</v>
      </c>
      <c r="Q12710" s="5" t="s">
        <v>253</v>
      </c>
    </row>
    <row r="12711" spans="1:17" x14ac:dyDescent="0.35">
      <c r="A12711" s="5" t="s">
        <v>6790</v>
      </c>
      <c r="B12711" s="5" t="s">
        <v>18</v>
      </c>
      <c r="C12711" s="5" t="s">
        <v>22</v>
      </c>
      <c r="D12711" s="13">
        <v>778.24</v>
      </c>
      <c r="E12711" s="6">
        <v>766660.5</v>
      </c>
      <c r="F12711" s="6">
        <v>222808.46999999997</v>
      </c>
      <c r="G12711" s="7">
        <v>39885</v>
      </c>
      <c r="H12711" s="7">
        <v>41240</v>
      </c>
      <c r="I12711" s="7">
        <v>50405</v>
      </c>
      <c r="J12711" s="5" t="s">
        <v>6791</v>
      </c>
      <c r="K12711" s="5">
        <v>8580</v>
      </c>
      <c r="L12711" s="5" t="s">
        <v>6792</v>
      </c>
      <c r="M12711" s="5" t="s">
        <v>25</v>
      </c>
      <c r="N12711" s="5" t="s">
        <v>6793</v>
      </c>
      <c r="O12711" s="5" t="s">
        <v>34</v>
      </c>
      <c r="P12711" s="5" t="s">
        <v>1547</v>
      </c>
      <c r="Q12711" s="5" t="s">
        <v>270</v>
      </c>
    </row>
    <row r="12712" spans="1:17" hidden="1" x14ac:dyDescent="0.35">
      <c r="A12712" s="5" t="s">
        <v>2425</v>
      </c>
      <c r="B12712" s="5" t="s">
        <v>287</v>
      </c>
      <c r="C12712" s="5" t="s">
        <v>658</v>
      </c>
      <c r="D12712" s="13">
        <v>780</v>
      </c>
      <c r="E12712" s="6">
        <v>4617977.2499999991</v>
      </c>
      <c r="F12712" s="6">
        <v>1676695.93</v>
      </c>
      <c r="G12712" s="7">
        <v>39570</v>
      </c>
      <c r="H12712" s="7">
        <v>40501</v>
      </c>
      <c r="I12712" s="7">
        <v>47848</v>
      </c>
      <c r="J12712" s="5" t="s">
        <v>2426</v>
      </c>
      <c r="K12712" s="5">
        <v>6221</v>
      </c>
      <c r="L12712" s="5" t="s">
        <v>1798</v>
      </c>
      <c r="M12712" s="5" t="s">
        <v>179</v>
      </c>
      <c r="N12712" s="5" t="s">
        <v>2427</v>
      </c>
      <c r="O12712" s="5" t="s">
        <v>34</v>
      </c>
      <c r="P12712" s="5" t="s">
        <v>2428</v>
      </c>
      <c r="Q12712" s="5" t="s">
        <v>1386</v>
      </c>
    </row>
    <row r="12713" spans="1:17" hidden="1" x14ac:dyDescent="0.35">
      <c r="A12713" s="5" t="s">
        <v>2302</v>
      </c>
      <c r="B12713" s="5" t="s">
        <v>287</v>
      </c>
      <c r="C12713" s="5" t="s">
        <v>658</v>
      </c>
      <c r="D12713" s="13">
        <v>783</v>
      </c>
      <c r="E12713" s="6">
        <v>3849249.9509999999</v>
      </c>
      <c r="F12713" s="6">
        <v>1271967.3199999998</v>
      </c>
      <c r="G12713" s="7">
        <v>39570</v>
      </c>
      <c r="H12713" s="7">
        <v>39828</v>
      </c>
      <c r="I12713" s="7">
        <v>47483</v>
      </c>
      <c r="J12713" s="5" t="s">
        <v>2303</v>
      </c>
      <c r="K12713" s="5">
        <v>6102</v>
      </c>
      <c r="L12713" s="5" t="s">
        <v>2304</v>
      </c>
      <c r="M12713" s="5" t="s">
        <v>179</v>
      </c>
      <c r="N12713" s="5" t="s">
        <v>2305</v>
      </c>
      <c r="O12713" s="5" t="s">
        <v>34</v>
      </c>
      <c r="P12713" s="5" t="s">
        <v>2306</v>
      </c>
      <c r="Q12713" s="5" t="s">
        <v>465</v>
      </c>
    </row>
    <row r="12714" spans="1:17" hidden="1" x14ac:dyDescent="0.35">
      <c r="A12714" s="5" t="s">
        <v>286</v>
      </c>
      <c r="B12714" s="5" t="s">
        <v>287</v>
      </c>
      <c r="C12714" s="5" t="s">
        <v>288</v>
      </c>
      <c r="D12714" s="13">
        <v>787</v>
      </c>
      <c r="E12714" s="6">
        <v>4929747.05</v>
      </c>
      <c r="F12714" s="6">
        <v>567402.27000000014</v>
      </c>
      <c r="G12714" s="7">
        <v>39576</v>
      </c>
      <c r="H12714" s="7">
        <v>39391</v>
      </c>
      <c r="I12714" s="7">
        <v>46752</v>
      </c>
      <c r="J12714" s="5" t="s">
        <v>289</v>
      </c>
      <c r="K12714" s="5">
        <v>9323</v>
      </c>
      <c r="L12714" s="5" t="s">
        <v>290</v>
      </c>
      <c r="M12714" s="5" t="s">
        <v>32</v>
      </c>
      <c r="N12714" s="5" t="s">
        <v>291</v>
      </c>
      <c r="O12714" s="5" t="s">
        <v>34</v>
      </c>
      <c r="P12714" s="5" t="s">
        <v>292</v>
      </c>
      <c r="Q12714" s="5" t="s">
        <v>293</v>
      </c>
    </row>
    <row r="12715" spans="1:17" x14ac:dyDescent="0.35">
      <c r="A12715" s="5" t="s">
        <v>10784</v>
      </c>
      <c r="B12715" s="5" t="s">
        <v>18</v>
      </c>
      <c r="C12715" s="5" t="s">
        <v>22</v>
      </c>
      <c r="D12715" s="13">
        <v>796.8</v>
      </c>
      <c r="E12715" s="6">
        <v>721532.554</v>
      </c>
      <c r="F12715" s="6">
        <v>92668.729999999981</v>
      </c>
      <c r="G12715" s="7">
        <v>40638</v>
      </c>
      <c r="H12715" s="7">
        <v>42459</v>
      </c>
      <c r="I12715" s="7">
        <v>50040</v>
      </c>
      <c r="J12715" s="5" t="s">
        <v>10785</v>
      </c>
      <c r="K12715" s="5">
        <v>8500</v>
      </c>
      <c r="L12715" s="5" t="s">
        <v>1420</v>
      </c>
      <c r="M12715" s="5" t="s">
        <v>25</v>
      </c>
      <c r="N12715" s="5" t="s">
        <v>10786</v>
      </c>
      <c r="O12715" s="5" t="s">
        <v>34</v>
      </c>
      <c r="P12715" s="5" t="s">
        <v>10787</v>
      </c>
      <c r="Q12715" s="5" t="s">
        <v>200</v>
      </c>
    </row>
    <row r="12716" spans="1:17" hidden="1" x14ac:dyDescent="0.35">
      <c r="A12716" s="5" t="s">
        <v>8499</v>
      </c>
      <c r="B12716" s="5" t="s">
        <v>287</v>
      </c>
      <c r="C12716" s="5" t="s">
        <v>658</v>
      </c>
      <c r="D12716" s="13">
        <v>797</v>
      </c>
      <c r="E12716" s="6">
        <v>3157740</v>
      </c>
      <c r="F12716" s="6">
        <v>919306.14</v>
      </c>
      <c r="G12716" s="7">
        <v>40295</v>
      </c>
      <c r="H12716" s="7">
        <v>42509</v>
      </c>
      <c r="I12716" s="7">
        <v>50040</v>
      </c>
      <c r="J12716" s="5" t="s">
        <v>8500</v>
      </c>
      <c r="K12716" s="5">
        <v>1525</v>
      </c>
      <c r="L12716" s="5" t="s">
        <v>3876</v>
      </c>
      <c r="M12716" s="5" t="s">
        <v>21</v>
      </c>
      <c r="N12716" s="5" t="s">
        <v>8501</v>
      </c>
      <c r="O12716" s="5" t="s">
        <v>34</v>
      </c>
      <c r="P12716" s="5" t="s">
        <v>3003</v>
      </c>
      <c r="Q12716" s="5" t="s">
        <v>1001</v>
      </c>
    </row>
    <row r="12717" spans="1:17" hidden="1" x14ac:dyDescent="0.35">
      <c r="A12717" s="5" t="s">
        <v>8502</v>
      </c>
      <c r="B12717" s="5" t="s">
        <v>287</v>
      </c>
      <c r="C12717" s="5" t="s">
        <v>658</v>
      </c>
      <c r="D12717" s="13">
        <v>797</v>
      </c>
      <c r="E12717" s="6">
        <v>3089025</v>
      </c>
      <c r="F12717" s="6">
        <v>858175.23</v>
      </c>
      <c r="G12717" s="7">
        <v>40295</v>
      </c>
      <c r="H12717" s="7">
        <v>42509</v>
      </c>
      <c r="I12717" s="7">
        <v>50040</v>
      </c>
      <c r="J12717" s="5" t="s">
        <v>8500</v>
      </c>
      <c r="K12717" s="5">
        <v>1525</v>
      </c>
      <c r="L12717" s="5" t="s">
        <v>3876</v>
      </c>
      <c r="M12717" s="5" t="s">
        <v>21</v>
      </c>
      <c r="N12717" s="5" t="s">
        <v>3002</v>
      </c>
      <c r="O12717" s="5" t="s">
        <v>34</v>
      </c>
      <c r="P12717" s="5" t="s">
        <v>3003</v>
      </c>
      <c r="Q12717" s="5" t="s">
        <v>1001</v>
      </c>
    </row>
    <row r="12718" spans="1:17" hidden="1" x14ac:dyDescent="0.35">
      <c r="A12718" s="5" t="s">
        <v>9083</v>
      </c>
      <c r="B12718" s="5" t="s">
        <v>81</v>
      </c>
      <c r="C12718" s="5" t="s">
        <v>125</v>
      </c>
      <c r="D12718" s="13">
        <v>800</v>
      </c>
      <c r="E12718" s="6">
        <v>4639504.125</v>
      </c>
      <c r="F12718" s="6">
        <v>803003.81</v>
      </c>
      <c r="G12718" s="7">
        <v>40427</v>
      </c>
      <c r="H12718" s="7">
        <v>41835</v>
      </c>
      <c r="I12718" s="7">
        <v>49309</v>
      </c>
      <c r="J12718" s="5" t="s">
        <v>9084</v>
      </c>
      <c r="K12718" s="5">
        <v>5417</v>
      </c>
      <c r="L12718" s="5" t="s">
        <v>1108</v>
      </c>
      <c r="M12718" s="5" t="s">
        <v>28</v>
      </c>
      <c r="N12718" s="5" t="s">
        <v>3412</v>
      </c>
      <c r="O12718" s="5" t="s">
        <v>34</v>
      </c>
      <c r="P12718" s="5" t="s">
        <v>541</v>
      </c>
      <c r="Q12718" s="5" t="s">
        <v>66</v>
      </c>
    </row>
    <row r="12719" spans="1:17" x14ac:dyDescent="0.35">
      <c r="A12719" s="5" t="s">
        <v>8183</v>
      </c>
      <c r="B12719" s="5" t="s">
        <v>18</v>
      </c>
      <c r="C12719" s="5" t="s">
        <v>22</v>
      </c>
      <c r="D12719" s="13">
        <v>805.5</v>
      </c>
      <c r="E12719" s="6">
        <v>799327.25</v>
      </c>
      <c r="F12719" s="6">
        <v>174412.14999999994</v>
      </c>
      <c r="G12719" s="7">
        <v>40230</v>
      </c>
      <c r="H12719" s="7">
        <v>41575</v>
      </c>
      <c r="I12719" s="7">
        <v>50770</v>
      </c>
      <c r="J12719" s="5" t="s">
        <v>8184</v>
      </c>
      <c r="K12719" s="5">
        <v>4142</v>
      </c>
      <c r="L12719" s="5" t="s">
        <v>645</v>
      </c>
      <c r="M12719" s="5" t="s">
        <v>344</v>
      </c>
      <c r="N12719" s="5" t="s">
        <v>8182</v>
      </c>
      <c r="O12719" s="5" t="s">
        <v>34</v>
      </c>
      <c r="P12719" s="5" t="s">
        <v>3344</v>
      </c>
      <c r="Q12719" s="5" t="s">
        <v>752</v>
      </c>
    </row>
    <row r="12720" spans="1:17" x14ac:dyDescent="0.35">
      <c r="A12720" s="5" t="s">
        <v>11852</v>
      </c>
      <c r="B12720" s="5" t="s">
        <v>18</v>
      </c>
      <c r="C12720" s="5" t="s">
        <v>22</v>
      </c>
      <c r="D12720" s="13">
        <v>814.6</v>
      </c>
      <c r="E12720" s="6">
        <v>743423.09999999986</v>
      </c>
      <c r="F12720" s="6">
        <v>148408.51</v>
      </c>
      <c r="G12720" s="7">
        <v>40697</v>
      </c>
      <c r="H12720" s="7">
        <v>42090</v>
      </c>
      <c r="I12720" s="7">
        <v>49674</v>
      </c>
      <c r="J12720" s="5" t="s">
        <v>11853</v>
      </c>
      <c r="K12720" s="5">
        <v>6204</v>
      </c>
      <c r="L12720" s="5" t="s">
        <v>712</v>
      </c>
      <c r="M12720" s="5" t="s">
        <v>179</v>
      </c>
      <c r="N12720" s="5" t="s">
        <v>11854</v>
      </c>
      <c r="O12720" s="5" t="s">
        <v>34</v>
      </c>
      <c r="P12720" s="5" t="s">
        <v>464</v>
      </c>
      <c r="Q12720" s="5" t="s">
        <v>1293</v>
      </c>
    </row>
    <row r="12721" spans="1:17" hidden="1" x14ac:dyDescent="0.35">
      <c r="A12721" s="5" t="s">
        <v>4170</v>
      </c>
      <c r="B12721" s="5" t="s">
        <v>81</v>
      </c>
      <c r="C12721" s="5" t="s">
        <v>82</v>
      </c>
      <c r="D12721" s="13">
        <v>815</v>
      </c>
      <c r="E12721" s="6">
        <v>5271113</v>
      </c>
      <c r="F12721" s="6">
        <v>993532.2699999999</v>
      </c>
      <c r="G12721" s="7">
        <v>39570</v>
      </c>
      <c r="H12721" s="7">
        <v>40239</v>
      </c>
      <c r="I12721" s="7">
        <v>49674</v>
      </c>
      <c r="J12721" s="5" t="s">
        <v>4171</v>
      </c>
      <c r="K12721" s="5">
        <v>8755</v>
      </c>
      <c r="L12721" s="5" t="s">
        <v>3970</v>
      </c>
      <c r="M12721" s="5" t="s">
        <v>229</v>
      </c>
      <c r="N12721" s="5" t="s">
        <v>4172</v>
      </c>
      <c r="O12721" s="5" t="s">
        <v>34</v>
      </c>
      <c r="P12721" s="5" t="s">
        <v>4173</v>
      </c>
      <c r="Q12721" s="5" t="s">
        <v>578</v>
      </c>
    </row>
    <row r="12722" spans="1:17" x14ac:dyDescent="0.35">
      <c r="A12722" s="5" t="s">
        <v>13671</v>
      </c>
      <c r="B12722" s="5" t="s">
        <v>18</v>
      </c>
      <c r="C12722" s="5" t="s">
        <v>22</v>
      </c>
      <c r="D12722" s="13">
        <v>815.62</v>
      </c>
      <c r="E12722" s="6">
        <v>772883.5</v>
      </c>
      <c r="F12722" s="6">
        <v>112823.82999999999</v>
      </c>
      <c r="G12722" s="7">
        <v>40798</v>
      </c>
      <c r="H12722" s="7">
        <v>42277</v>
      </c>
      <c r="I12722" s="7">
        <v>49674</v>
      </c>
      <c r="J12722" s="5" t="s">
        <v>13672</v>
      </c>
      <c r="K12722" s="5">
        <v>2046</v>
      </c>
      <c r="L12722" s="5" t="s">
        <v>7864</v>
      </c>
      <c r="M12722" s="5" t="s">
        <v>583</v>
      </c>
      <c r="N12722" s="5"/>
      <c r="O12722" s="5" t="s">
        <v>34</v>
      </c>
      <c r="P12722" s="5" t="s">
        <v>13673</v>
      </c>
      <c r="Q12722" s="5" t="s">
        <v>5034</v>
      </c>
    </row>
    <row r="12723" spans="1:17" x14ac:dyDescent="0.35">
      <c r="A12723" s="5" t="s">
        <v>9617</v>
      </c>
      <c r="B12723" s="5" t="s">
        <v>18</v>
      </c>
      <c r="C12723" s="5" t="s">
        <v>22</v>
      </c>
      <c r="D12723" s="13">
        <v>829.92</v>
      </c>
      <c r="E12723" s="6">
        <v>805793.75</v>
      </c>
      <c r="F12723" s="6">
        <v>132428.51</v>
      </c>
      <c r="G12723" s="7">
        <v>40505</v>
      </c>
      <c r="H12723" s="7">
        <v>42460</v>
      </c>
      <c r="I12723" s="7">
        <v>50040</v>
      </c>
      <c r="J12723" s="5" t="s">
        <v>9618</v>
      </c>
      <c r="K12723" s="5">
        <v>1580</v>
      </c>
      <c r="L12723" s="5" t="s">
        <v>9619</v>
      </c>
      <c r="M12723" s="5" t="s">
        <v>21</v>
      </c>
      <c r="N12723" s="5" t="s">
        <v>9620</v>
      </c>
      <c r="O12723" s="5" t="s">
        <v>34</v>
      </c>
      <c r="P12723" s="5" t="s">
        <v>9621</v>
      </c>
      <c r="Q12723" s="5" t="s">
        <v>2452</v>
      </c>
    </row>
    <row r="12724" spans="1:17" hidden="1" x14ac:dyDescent="0.35">
      <c r="A12724" s="5" t="s">
        <v>4127</v>
      </c>
      <c r="B12724" s="5" t="s">
        <v>287</v>
      </c>
      <c r="C12724" s="5" t="s">
        <v>288</v>
      </c>
      <c r="D12724" s="13">
        <v>830</v>
      </c>
      <c r="E12724" s="6">
        <v>101754</v>
      </c>
      <c r="F12724" s="6">
        <v>59322.529999999992</v>
      </c>
      <c r="G12724" s="7">
        <v>39570</v>
      </c>
      <c r="H12724" s="7">
        <v>39264</v>
      </c>
      <c r="I12724" s="7">
        <v>46752</v>
      </c>
      <c r="J12724" s="5" t="s">
        <v>4128</v>
      </c>
      <c r="K12724" s="5">
        <v>3661</v>
      </c>
      <c r="L12724" s="5" t="s">
        <v>1646</v>
      </c>
      <c r="M12724" s="5" t="s">
        <v>51</v>
      </c>
      <c r="N12724" s="5" t="s">
        <v>4129</v>
      </c>
      <c r="O12724" s="5" t="s">
        <v>34</v>
      </c>
      <c r="P12724" s="5" t="s">
        <v>4130</v>
      </c>
      <c r="Q12724" s="5" t="s">
        <v>4131</v>
      </c>
    </row>
    <row r="12725" spans="1:17" x14ac:dyDescent="0.35">
      <c r="A12725" s="5" t="s">
        <v>11744</v>
      </c>
      <c r="B12725" s="5" t="s">
        <v>18</v>
      </c>
      <c r="C12725" s="5" t="s">
        <v>22</v>
      </c>
      <c r="D12725" s="13">
        <v>835.8</v>
      </c>
      <c r="E12725" s="6">
        <v>719159.625</v>
      </c>
      <c r="F12725" s="6">
        <v>124868.03999999998</v>
      </c>
      <c r="G12725" s="7">
        <v>40690</v>
      </c>
      <c r="H12725" s="7">
        <v>41411</v>
      </c>
      <c r="I12725" s="7">
        <v>50770</v>
      </c>
      <c r="J12725" s="5" t="s">
        <v>4781</v>
      </c>
      <c r="K12725" s="5">
        <v>9642</v>
      </c>
      <c r="L12725" s="5" t="s">
        <v>1993</v>
      </c>
      <c r="M12725" s="5" t="s">
        <v>32</v>
      </c>
      <c r="N12725" s="5" t="s">
        <v>3790</v>
      </c>
      <c r="O12725" s="5" t="s">
        <v>34</v>
      </c>
      <c r="P12725" s="5" t="s">
        <v>3791</v>
      </c>
      <c r="Q12725" s="5" t="s">
        <v>320</v>
      </c>
    </row>
    <row r="12726" spans="1:17" hidden="1" x14ac:dyDescent="0.35">
      <c r="A12726" s="5" t="s">
        <v>3157</v>
      </c>
      <c r="B12726" s="5" t="s">
        <v>81</v>
      </c>
      <c r="C12726" s="5" t="s">
        <v>82</v>
      </c>
      <c r="D12726" s="13">
        <v>846</v>
      </c>
      <c r="E12726" s="6">
        <v>2209368.75</v>
      </c>
      <c r="F12726" s="6">
        <v>372263.18</v>
      </c>
      <c r="G12726" s="7">
        <v>39570</v>
      </c>
      <c r="H12726" s="7">
        <v>41701</v>
      </c>
      <c r="I12726" s="7">
        <v>51135</v>
      </c>
      <c r="J12726" s="5" t="s">
        <v>1677</v>
      </c>
      <c r="K12726" s="5">
        <v>1071</v>
      </c>
      <c r="L12726" s="5" t="s">
        <v>3158</v>
      </c>
      <c r="M12726" s="5" t="s">
        <v>21</v>
      </c>
      <c r="N12726" s="5" t="s">
        <v>158</v>
      </c>
      <c r="O12726" s="5" t="s">
        <v>34</v>
      </c>
      <c r="P12726" s="5" t="s">
        <v>159</v>
      </c>
      <c r="Q12726" s="5" t="s">
        <v>160</v>
      </c>
    </row>
    <row r="12727" spans="1:17" x14ac:dyDescent="0.35">
      <c r="A12727" s="5" t="s">
        <v>14370</v>
      </c>
      <c r="B12727" s="5" t="s">
        <v>18</v>
      </c>
      <c r="C12727" s="5" t="s">
        <v>22</v>
      </c>
      <c r="D12727" s="13">
        <v>846.82</v>
      </c>
      <c r="E12727" s="6">
        <v>382583.5</v>
      </c>
      <c r="F12727" s="6">
        <v>43598.63</v>
      </c>
      <c r="G12727" s="7">
        <v>40933</v>
      </c>
      <c r="H12727" s="7">
        <v>42642</v>
      </c>
      <c r="I12727" s="7">
        <v>49948</v>
      </c>
      <c r="J12727" s="5" t="s">
        <v>14371</v>
      </c>
      <c r="K12727" s="5">
        <v>1470</v>
      </c>
      <c r="L12727" s="5" t="s">
        <v>14372</v>
      </c>
      <c r="M12727" s="5" t="s">
        <v>55</v>
      </c>
      <c r="N12727" s="5" t="s">
        <v>9055</v>
      </c>
      <c r="O12727" s="5" t="s">
        <v>34</v>
      </c>
      <c r="P12727" s="5" t="s">
        <v>9056</v>
      </c>
      <c r="Q12727" s="5" t="s">
        <v>1171</v>
      </c>
    </row>
    <row r="12728" spans="1:17" x14ac:dyDescent="0.35">
      <c r="A12728" s="5" t="s">
        <v>6027</v>
      </c>
      <c r="B12728" s="5" t="s">
        <v>18</v>
      </c>
      <c r="C12728" s="5" t="s">
        <v>19</v>
      </c>
      <c r="D12728" s="13">
        <v>848.85</v>
      </c>
      <c r="E12728" s="6">
        <v>814677.75</v>
      </c>
      <c r="F12728" s="6">
        <v>111951.99999999999</v>
      </c>
      <c r="G12728" s="7">
        <v>39737</v>
      </c>
      <c r="H12728" s="7">
        <v>41586</v>
      </c>
      <c r="I12728" s="7">
        <v>50770</v>
      </c>
      <c r="J12728" s="5" t="s">
        <v>6028</v>
      </c>
      <c r="K12728" s="5">
        <v>6362</v>
      </c>
      <c r="L12728" s="5" t="s">
        <v>4161</v>
      </c>
      <c r="M12728" s="5" t="s">
        <v>71</v>
      </c>
      <c r="N12728" s="5" t="s">
        <v>6029</v>
      </c>
      <c r="O12728" s="5" t="s">
        <v>34</v>
      </c>
      <c r="P12728" s="5" t="s">
        <v>2342</v>
      </c>
      <c r="Q12728" s="5" t="s">
        <v>1185</v>
      </c>
    </row>
    <row r="12729" spans="1:17" x14ac:dyDescent="0.35">
      <c r="A12729" s="5" t="s">
        <v>1618</v>
      </c>
      <c r="B12729" s="5" t="s">
        <v>18</v>
      </c>
      <c r="C12729" s="5" t="s">
        <v>22</v>
      </c>
      <c r="D12729" s="13">
        <v>848.9</v>
      </c>
      <c r="E12729" s="6">
        <v>844023.03999999992</v>
      </c>
      <c r="F12729" s="6">
        <v>412072.16000000003</v>
      </c>
      <c r="G12729" s="7">
        <v>39569</v>
      </c>
      <c r="H12729" s="7">
        <v>40490</v>
      </c>
      <c r="I12729" s="7">
        <v>49674</v>
      </c>
      <c r="J12729" s="5" t="s">
        <v>1619</v>
      </c>
      <c r="K12729" s="5">
        <v>6023</v>
      </c>
      <c r="L12729" s="5" t="s">
        <v>1620</v>
      </c>
      <c r="M12729" s="5" t="s">
        <v>179</v>
      </c>
      <c r="N12729" s="5" t="s">
        <v>1621</v>
      </c>
      <c r="O12729" s="5" t="s">
        <v>34</v>
      </c>
      <c r="P12729" s="5" t="s">
        <v>1622</v>
      </c>
      <c r="Q12729" s="5" t="s">
        <v>1623</v>
      </c>
    </row>
    <row r="12730" spans="1:17" x14ac:dyDescent="0.35">
      <c r="A12730" s="5" t="s">
        <v>2830</v>
      </c>
      <c r="B12730" s="5" t="s">
        <v>18</v>
      </c>
      <c r="C12730" s="5" t="s">
        <v>22</v>
      </c>
      <c r="D12730" s="13">
        <v>857.38</v>
      </c>
      <c r="E12730" s="6">
        <v>1027727.75</v>
      </c>
      <c r="F12730" s="6">
        <v>269264.67</v>
      </c>
      <c r="G12730" s="7">
        <v>39570</v>
      </c>
      <c r="H12730" s="7">
        <v>40898</v>
      </c>
      <c r="I12730" s="7">
        <v>50040</v>
      </c>
      <c r="J12730" s="5" t="s">
        <v>2831</v>
      </c>
      <c r="K12730" s="5">
        <v>3960</v>
      </c>
      <c r="L12730" s="5" t="s">
        <v>2832</v>
      </c>
      <c r="M12730" s="5" t="s">
        <v>76</v>
      </c>
      <c r="N12730" s="5" t="s">
        <v>2833</v>
      </c>
      <c r="O12730" s="5" t="s">
        <v>34</v>
      </c>
      <c r="P12730" s="5" t="s">
        <v>2834</v>
      </c>
      <c r="Q12730" s="5" t="s">
        <v>2812</v>
      </c>
    </row>
    <row r="12731" spans="1:17" x14ac:dyDescent="0.35">
      <c r="A12731" s="5" t="s">
        <v>10162</v>
      </c>
      <c r="B12731" s="5" t="s">
        <v>18</v>
      </c>
      <c r="C12731" s="5" t="s">
        <v>22</v>
      </c>
      <c r="D12731" s="13">
        <v>857.5</v>
      </c>
      <c r="E12731" s="6">
        <v>917725.25</v>
      </c>
      <c r="F12731" s="6">
        <v>107492.67</v>
      </c>
      <c r="G12731" s="7">
        <v>40583</v>
      </c>
      <c r="H12731" s="7">
        <v>42639</v>
      </c>
      <c r="I12731" s="7">
        <v>50040</v>
      </c>
      <c r="J12731" s="5" t="s">
        <v>10163</v>
      </c>
      <c r="K12731" s="5">
        <v>1260</v>
      </c>
      <c r="L12731" s="5" t="s">
        <v>280</v>
      </c>
      <c r="M12731" s="5" t="s">
        <v>21</v>
      </c>
      <c r="N12731" s="5" t="s">
        <v>10164</v>
      </c>
      <c r="O12731" s="5" t="s">
        <v>34</v>
      </c>
      <c r="P12731" s="5" t="s">
        <v>995</v>
      </c>
      <c r="Q12731" s="5" t="s">
        <v>996</v>
      </c>
    </row>
    <row r="12732" spans="1:17" x14ac:dyDescent="0.35">
      <c r="A12732" s="5" t="s">
        <v>3252</v>
      </c>
      <c r="B12732" s="5" t="s">
        <v>18</v>
      </c>
      <c r="C12732" s="5" t="s">
        <v>22</v>
      </c>
      <c r="D12732" s="13">
        <v>859.3</v>
      </c>
      <c r="E12732" s="6">
        <v>762421.73499999999</v>
      </c>
      <c r="F12732" s="6">
        <v>250601.02</v>
      </c>
      <c r="G12732" s="7">
        <v>39570</v>
      </c>
      <c r="H12732" s="7">
        <v>41264</v>
      </c>
      <c r="I12732" s="7">
        <v>50405</v>
      </c>
      <c r="J12732" s="5" t="s">
        <v>3253</v>
      </c>
      <c r="K12732" s="5">
        <v>8261</v>
      </c>
      <c r="L12732" s="5" t="s">
        <v>3254</v>
      </c>
      <c r="M12732" s="5" t="s">
        <v>408</v>
      </c>
      <c r="N12732" s="5" t="s">
        <v>3255</v>
      </c>
      <c r="O12732" s="5" t="s">
        <v>34</v>
      </c>
      <c r="P12732" s="5" t="s">
        <v>3256</v>
      </c>
      <c r="Q12732" s="5" t="s">
        <v>492</v>
      </c>
    </row>
    <row r="12733" spans="1:17" x14ac:dyDescent="0.35">
      <c r="A12733" s="5" t="s">
        <v>12137</v>
      </c>
      <c r="B12733" s="5" t="s">
        <v>18</v>
      </c>
      <c r="C12733" s="5" t="s">
        <v>22</v>
      </c>
      <c r="D12733" s="13">
        <v>864.96</v>
      </c>
      <c r="E12733" s="6">
        <v>810415.43500000006</v>
      </c>
      <c r="F12733" s="6">
        <v>133188.08000000002</v>
      </c>
      <c r="G12733" s="7">
        <v>40711</v>
      </c>
      <c r="H12733" s="7">
        <v>42453</v>
      </c>
      <c r="I12733" s="7">
        <v>50040</v>
      </c>
      <c r="J12733" s="5" t="s">
        <v>12138</v>
      </c>
      <c r="K12733" s="5">
        <v>5522</v>
      </c>
      <c r="L12733" s="5" t="s">
        <v>5307</v>
      </c>
      <c r="M12733" s="5" t="s">
        <v>28</v>
      </c>
      <c r="N12733" s="5" t="s">
        <v>12139</v>
      </c>
      <c r="O12733" s="5" t="s">
        <v>34</v>
      </c>
      <c r="P12733" s="5" t="s">
        <v>12140</v>
      </c>
      <c r="Q12733" s="5" t="s">
        <v>443</v>
      </c>
    </row>
    <row r="12734" spans="1:17" x14ac:dyDescent="0.35">
      <c r="A12734" s="5" t="s">
        <v>10925</v>
      </c>
      <c r="B12734" s="5" t="s">
        <v>18</v>
      </c>
      <c r="C12734" s="5" t="s">
        <v>22</v>
      </c>
      <c r="D12734" s="13">
        <v>866.16</v>
      </c>
      <c r="E12734" s="6">
        <v>712407</v>
      </c>
      <c r="F12734" s="6">
        <v>109143.14000000001</v>
      </c>
      <c r="G12734" s="7">
        <v>40661</v>
      </c>
      <c r="H12734" s="7">
        <v>42642</v>
      </c>
      <c r="I12734" s="7">
        <v>50040</v>
      </c>
      <c r="J12734" s="5" t="s">
        <v>10926</v>
      </c>
      <c r="K12734" s="5">
        <v>1432</v>
      </c>
      <c r="L12734" s="5" t="s">
        <v>3137</v>
      </c>
      <c r="M12734" s="5" t="s">
        <v>21</v>
      </c>
      <c r="N12734" s="5" t="s">
        <v>10921</v>
      </c>
      <c r="O12734" s="5" t="s">
        <v>34</v>
      </c>
      <c r="P12734" s="5" t="s">
        <v>10922</v>
      </c>
      <c r="Q12734" s="5" t="s">
        <v>2797</v>
      </c>
    </row>
    <row r="12735" spans="1:17" hidden="1" x14ac:dyDescent="0.35">
      <c r="A12735" s="5" t="s">
        <v>4257</v>
      </c>
      <c r="B12735" s="5" t="s">
        <v>81</v>
      </c>
      <c r="C12735" s="5" t="s">
        <v>82</v>
      </c>
      <c r="D12735" s="13">
        <v>872</v>
      </c>
      <c r="E12735" s="6">
        <v>4603302.75</v>
      </c>
      <c r="F12735" s="6">
        <v>723031.75000000012</v>
      </c>
      <c r="G12735" s="7">
        <v>39570</v>
      </c>
      <c r="H12735" s="7">
        <v>40595</v>
      </c>
      <c r="I12735" s="7">
        <v>50040</v>
      </c>
      <c r="J12735" s="5" t="s">
        <v>4258</v>
      </c>
      <c r="K12735" s="5">
        <v>6102</v>
      </c>
      <c r="L12735" s="5" t="s">
        <v>1440</v>
      </c>
      <c r="M12735" s="5" t="s">
        <v>179</v>
      </c>
      <c r="N12735" s="5" t="s">
        <v>4259</v>
      </c>
      <c r="O12735" s="5" t="s">
        <v>34</v>
      </c>
      <c r="P12735" s="5" t="s">
        <v>2079</v>
      </c>
      <c r="Q12735" s="5" t="s">
        <v>293</v>
      </c>
    </row>
    <row r="12736" spans="1:17" x14ac:dyDescent="0.35">
      <c r="A12736" s="5" t="s">
        <v>10173</v>
      </c>
      <c r="B12736" s="5" t="s">
        <v>18</v>
      </c>
      <c r="C12736" s="5" t="s">
        <v>22</v>
      </c>
      <c r="D12736" s="13">
        <v>872</v>
      </c>
      <c r="E12736" s="6">
        <v>713813.36</v>
      </c>
      <c r="F12736" s="6">
        <v>123689.20000000001</v>
      </c>
      <c r="G12736" s="7">
        <v>40661</v>
      </c>
      <c r="H12736" s="7">
        <v>40897</v>
      </c>
      <c r="I12736" s="7">
        <v>50040</v>
      </c>
      <c r="J12736" s="5" t="s">
        <v>10174</v>
      </c>
      <c r="K12736" s="5">
        <v>4938</v>
      </c>
      <c r="L12736" s="5" t="s">
        <v>6923</v>
      </c>
      <c r="M12736" s="5" t="s">
        <v>51</v>
      </c>
      <c r="N12736" s="5" t="s">
        <v>9944</v>
      </c>
      <c r="O12736" s="5" t="s">
        <v>34</v>
      </c>
      <c r="P12736" s="5" t="s">
        <v>8809</v>
      </c>
      <c r="Q12736" s="5" t="s">
        <v>277</v>
      </c>
    </row>
    <row r="12737" spans="1:17" x14ac:dyDescent="0.35">
      <c r="A12737" s="5" t="s">
        <v>8972</v>
      </c>
      <c r="B12737" s="5" t="s">
        <v>18</v>
      </c>
      <c r="C12737" s="5" t="s">
        <v>22</v>
      </c>
      <c r="D12737" s="13">
        <v>872.1</v>
      </c>
      <c r="E12737" s="6">
        <v>641820.29999999993</v>
      </c>
      <c r="F12737" s="6">
        <v>128721.65000000001</v>
      </c>
      <c r="G12737" s="7">
        <v>40407</v>
      </c>
      <c r="H12737" s="7">
        <v>41850</v>
      </c>
      <c r="I12737" s="7">
        <v>51135</v>
      </c>
      <c r="J12737" s="5" t="s">
        <v>8973</v>
      </c>
      <c r="K12737" s="5">
        <v>6153</v>
      </c>
      <c r="L12737" s="5" t="s">
        <v>8974</v>
      </c>
      <c r="M12737" s="5" t="s">
        <v>179</v>
      </c>
      <c r="N12737" s="5" t="s">
        <v>8975</v>
      </c>
      <c r="O12737" s="5" t="s">
        <v>34</v>
      </c>
      <c r="P12737" s="5" t="s">
        <v>8976</v>
      </c>
      <c r="Q12737" s="5" t="s">
        <v>8977</v>
      </c>
    </row>
    <row r="12738" spans="1:17" x14ac:dyDescent="0.35">
      <c r="A12738" s="5" t="s">
        <v>10431</v>
      </c>
      <c r="B12738" s="5" t="s">
        <v>18</v>
      </c>
      <c r="C12738" s="5" t="s">
        <v>22</v>
      </c>
      <c r="D12738" s="13">
        <v>879.32</v>
      </c>
      <c r="E12738" s="6">
        <v>760095</v>
      </c>
      <c r="F12738" s="6">
        <v>93462.580000000016</v>
      </c>
      <c r="G12738" s="7">
        <v>40616</v>
      </c>
      <c r="H12738" s="7">
        <v>42613</v>
      </c>
      <c r="I12738" s="7">
        <v>50040</v>
      </c>
      <c r="J12738" s="5" t="s">
        <v>10432</v>
      </c>
      <c r="K12738" s="5">
        <v>1627</v>
      </c>
      <c r="L12738" s="5" t="s">
        <v>6413</v>
      </c>
      <c r="M12738" s="5" t="s">
        <v>55</v>
      </c>
      <c r="N12738" s="5" t="s">
        <v>10433</v>
      </c>
      <c r="O12738" s="5" t="s">
        <v>34</v>
      </c>
      <c r="P12738" s="5" t="s">
        <v>8941</v>
      </c>
      <c r="Q12738" s="5" t="s">
        <v>10434</v>
      </c>
    </row>
    <row r="12739" spans="1:17" hidden="1" x14ac:dyDescent="0.35">
      <c r="A12739" s="5" t="s">
        <v>2725</v>
      </c>
      <c r="B12739" s="5" t="s">
        <v>81</v>
      </c>
      <c r="C12739" s="5" t="s">
        <v>82</v>
      </c>
      <c r="D12739" s="13">
        <v>880</v>
      </c>
      <c r="E12739" s="6">
        <v>4624509.0600000005</v>
      </c>
      <c r="F12739" s="6">
        <v>753140.41000000027</v>
      </c>
      <c r="G12739" s="7">
        <v>39570</v>
      </c>
      <c r="H12739" s="7">
        <v>39467</v>
      </c>
      <c r="I12739" s="7">
        <v>48944</v>
      </c>
      <c r="J12739" s="5" t="s">
        <v>2726</v>
      </c>
      <c r="K12739" s="5">
        <v>6491</v>
      </c>
      <c r="L12739" s="5" t="s">
        <v>2727</v>
      </c>
      <c r="M12739" s="5" t="s">
        <v>430</v>
      </c>
      <c r="N12739" s="5" t="s">
        <v>2728</v>
      </c>
      <c r="O12739" s="5" t="s">
        <v>34</v>
      </c>
      <c r="P12739" s="5" t="s">
        <v>2729</v>
      </c>
      <c r="Q12739" s="5" t="s">
        <v>270</v>
      </c>
    </row>
    <row r="12740" spans="1:17" hidden="1" x14ac:dyDescent="0.35">
      <c r="A12740" s="5" t="s">
        <v>3804</v>
      </c>
      <c r="B12740" s="5" t="s">
        <v>81</v>
      </c>
      <c r="C12740" s="5" t="s">
        <v>637</v>
      </c>
      <c r="D12740" s="13">
        <v>880</v>
      </c>
      <c r="E12740" s="6">
        <v>4537550.375</v>
      </c>
      <c r="F12740" s="6">
        <v>578088.34999999986</v>
      </c>
      <c r="G12740" s="7">
        <v>39570</v>
      </c>
      <c r="H12740" s="7">
        <v>40819</v>
      </c>
      <c r="I12740" s="7">
        <v>50040</v>
      </c>
      <c r="J12740" s="5" t="s">
        <v>3805</v>
      </c>
      <c r="K12740" s="5">
        <v>7017</v>
      </c>
      <c r="L12740" s="5" t="s">
        <v>3806</v>
      </c>
      <c r="M12740" s="5" t="s">
        <v>99</v>
      </c>
      <c r="N12740" s="5" t="s">
        <v>3807</v>
      </c>
      <c r="O12740" s="5" t="s">
        <v>34</v>
      </c>
      <c r="P12740" s="5" t="s">
        <v>3808</v>
      </c>
      <c r="Q12740" s="5" t="s">
        <v>512</v>
      </c>
    </row>
    <row r="12741" spans="1:17" hidden="1" x14ac:dyDescent="0.35">
      <c r="A12741" s="5" t="s">
        <v>15575</v>
      </c>
      <c r="B12741" s="5" t="s">
        <v>81</v>
      </c>
      <c r="C12741" s="5" t="s">
        <v>145</v>
      </c>
      <c r="D12741" s="13">
        <v>880</v>
      </c>
      <c r="E12741" s="6">
        <v>3315079.1500000004</v>
      </c>
      <c r="F12741" s="6">
        <v>694616.73</v>
      </c>
      <c r="G12741" s="7">
        <v>41264</v>
      </c>
      <c r="H12741" s="7">
        <v>42752</v>
      </c>
      <c r="I12741" s="7">
        <v>50405</v>
      </c>
      <c r="J12741" s="5" t="s">
        <v>15576</v>
      </c>
      <c r="K12741" s="5">
        <v>1926</v>
      </c>
      <c r="L12741" s="5" t="s">
        <v>214</v>
      </c>
      <c r="M12741" s="5" t="s">
        <v>76</v>
      </c>
      <c r="N12741" s="5" t="s">
        <v>15574</v>
      </c>
      <c r="O12741" s="5" t="s">
        <v>34</v>
      </c>
      <c r="P12741" s="5" t="s">
        <v>129</v>
      </c>
      <c r="Q12741" s="5" t="s">
        <v>130</v>
      </c>
    </row>
    <row r="12742" spans="1:17" x14ac:dyDescent="0.35">
      <c r="A12742" s="5" t="s">
        <v>14719</v>
      </c>
      <c r="B12742" s="5" t="s">
        <v>18</v>
      </c>
      <c r="C12742" s="5" t="s">
        <v>22</v>
      </c>
      <c r="D12742" s="13">
        <v>881.92</v>
      </c>
      <c r="E12742" s="6">
        <v>770196</v>
      </c>
      <c r="F12742" s="6">
        <v>230272.16</v>
      </c>
      <c r="G12742" s="7">
        <v>40876</v>
      </c>
      <c r="H12742" s="7">
        <v>41178</v>
      </c>
      <c r="I12742" s="7">
        <v>50313</v>
      </c>
      <c r="J12742" s="5" t="s">
        <v>14720</v>
      </c>
      <c r="K12742" s="5">
        <v>6023</v>
      </c>
      <c r="L12742" s="5" t="s">
        <v>1620</v>
      </c>
      <c r="M12742" s="5" t="s">
        <v>179</v>
      </c>
      <c r="N12742" s="5" t="s">
        <v>14721</v>
      </c>
      <c r="O12742" s="5" t="s">
        <v>34</v>
      </c>
      <c r="P12742" s="5" t="s">
        <v>2342</v>
      </c>
      <c r="Q12742" s="5" t="s">
        <v>1185</v>
      </c>
    </row>
    <row r="12743" spans="1:17" hidden="1" x14ac:dyDescent="0.35">
      <c r="A12743" s="5" t="s">
        <v>6023</v>
      </c>
      <c r="B12743" s="5" t="s">
        <v>287</v>
      </c>
      <c r="C12743" s="5" t="s">
        <v>658</v>
      </c>
      <c r="D12743" s="13">
        <v>889</v>
      </c>
      <c r="E12743" s="6">
        <v>6583741.2130000005</v>
      </c>
      <c r="F12743" s="6">
        <v>1056754.0899999999</v>
      </c>
      <c r="G12743" s="7">
        <v>39735</v>
      </c>
      <c r="H12743" s="7">
        <v>39965</v>
      </c>
      <c r="I12743" s="7">
        <v>47483</v>
      </c>
      <c r="J12743" s="5" t="s">
        <v>6024</v>
      </c>
      <c r="K12743" s="5">
        <v>4702</v>
      </c>
      <c r="L12743" s="5" t="s">
        <v>609</v>
      </c>
      <c r="M12743" s="5" t="s">
        <v>210</v>
      </c>
      <c r="N12743" s="5" t="s">
        <v>6025</v>
      </c>
      <c r="O12743" s="5" t="s">
        <v>34</v>
      </c>
      <c r="P12743" s="5" t="s">
        <v>6026</v>
      </c>
      <c r="Q12743" s="5" t="s">
        <v>123</v>
      </c>
    </row>
    <row r="12744" spans="1:17" hidden="1" x14ac:dyDescent="0.35">
      <c r="A12744" s="5" t="s">
        <v>4533</v>
      </c>
      <c r="B12744" s="5" t="s">
        <v>81</v>
      </c>
      <c r="C12744" s="5" t="s">
        <v>125</v>
      </c>
      <c r="D12744" s="13">
        <v>890</v>
      </c>
      <c r="E12744" s="6">
        <v>4968455.5329999998</v>
      </c>
      <c r="F12744" s="6">
        <v>623969.49</v>
      </c>
      <c r="G12744" s="7">
        <v>39601</v>
      </c>
      <c r="H12744" s="7">
        <v>39352</v>
      </c>
      <c r="I12744" s="7">
        <v>48579</v>
      </c>
      <c r="J12744" s="5" t="s">
        <v>4534</v>
      </c>
      <c r="K12744" s="5">
        <v>8752</v>
      </c>
      <c r="L12744" s="5" t="s">
        <v>1227</v>
      </c>
      <c r="M12744" s="5" t="s">
        <v>229</v>
      </c>
      <c r="N12744" s="5" t="s">
        <v>4535</v>
      </c>
      <c r="O12744" s="5" t="s">
        <v>34</v>
      </c>
      <c r="P12744" s="5" t="s">
        <v>4536</v>
      </c>
      <c r="Q12744" s="5" t="s">
        <v>670</v>
      </c>
    </row>
    <row r="12745" spans="1:17" hidden="1" x14ac:dyDescent="0.35">
      <c r="A12745" s="5" t="s">
        <v>8791</v>
      </c>
      <c r="B12745" s="5" t="s">
        <v>287</v>
      </c>
      <c r="C12745" s="5" t="s">
        <v>658</v>
      </c>
      <c r="D12745" s="13">
        <v>890</v>
      </c>
      <c r="E12745" s="6">
        <v>2701061.25</v>
      </c>
      <c r="F12745" s="6">
        <v>901272.40999999992</v>
      </c>
      <c r="G12745" s="7">
        <v>40359</v>
      </c>
      <c r="H12745" s="7">
        <v>43117</v>
      </c>
      <c r="I12745" s="7">
        <v>50586</v>
      </c>
      <c r="J12745" s="5" t="s">
        <v>8792</v>
      </c>
      <c r="K12745" s="5">
        <v>1070</v>
      </c>
      <c r="L12745" s="5" t="s">
        <v>1677</v>
      </c>
      <c r="M12745" s="5" t="s">
        <v>21</v>
      </c>
      <c r="N12745" s="5" t="s">
        <v>8793</v>
      </c>
      <c r="O12745" s="5" t="s">
        <v>34</v>
      </c>
      <c r="P12745" s="5" t="s">
        <v>8794</v>
      </c>
      <c r="Q12745" s="5" t="s">
        <v>8795</v>
      </c>
    </row>
    <row r="12746" spans="1:17" x14ac:dyDescent="0.35">
      <c r="A12746" s="5" t="s">
        <v>4850</v>
      </c>
      <c r="B12746" s="5" t="s">
        <v>18</v>
      </c>
      <c r="C12746" s="5" t="s">
        <v>22</v>
      </c>
      <c r="D12746" s="13">
        <v>899.25</v>
      </c>
      <c r="E12746" s="6">
        <v>985601.75</v>
      </c>
      <c r="F12746" s="6">
        <v>316384.82</v>
      </c>
      <c r="G12746" s="7">
        <v>39570</v>
      </c>
      <c r="H12746" s="7">
        <v>40878</v>
      </c>
      <c r="I12746" s="7">
        <v>50040</v>
      </c>
      <c r="J12746" s="5" t="s">
        <v>4851</v>
      </c>
      <c r="K12746" s="5">
        <v>4104</v>
      </c>
      <c r="L12746" s="5" t="s">
        <v>2691</v>
      </c>
      <c r="M12746" s="5" t="s">
        <v>344</v>
      </c>
      <c r="N12746" s="5" t="s">
        <v>4852</v>
      </c>
      <c r="O12746" s="5" t="s">
        <v>34</v>
      </c>
      <c r="P12746" s="5" t="s">
        <v>4853</v>
      </c>
      <c r="Q12746" s="5" t="s">
        <v>4854</v>
      </c>
    </row>
    <row r="12747" spans="1:17" hidden="1" x14ac:dyDescent="0.35">
      <c r="A12747" s="5" t="s">
        <v>5592</v>
      </c>
      <c r="B12747" s="5" t="s">
        <v>81</v>
      </c>
      <c r="C12747" s="5" t="s">
        <v>82</v>
      </c>
      <c r="D12747" s="13">
        <v>900</v>
      </c>
      <c r="E12747" s="6">
        <v>2514046.125</v>
      </c>
      <c r="F12747" s="6">
        <v>473853.54999999993</v>
      </c>
      <c r="G12747" s="7">
        <v>39575</v>
      </c>
      <c r="H12747" s="7">
        <v>38838</v>
      </c>
      <c r="I12747" s="7">
        <v>48213</v>
      </c>
      <c r="J12747" s="5"/>
      <c r="K12747" s="5">
        <v>1873</v>
      </c>
      <c r="L12747" s="5" t="s">
        <v>5593</v>
      </c>
      <c r="M12747" s="5" t="s">
        <v>76</v>
      </c>
      <c r="N12747" s="5" t="s">
        <v>5594</v>
      </c>
      <c r="O12747" s="5" t="s">
        <v>34</v>
      </c>
      <c r="P12747" s="5" t="s">
        <v>5595</v>
      </c>
      <c r="Q12747" s="5" t="s">
        <v>79</v>
      </c>
    </row>
    <row r="12748" spans="1:17" hidden="1" x14ac:dyDescent="0.35">
      <c r="A12748" s="5" t="s">
        <v>15515</v>
      </c>
      <c r="B12748" s="5" t="s">
        <v>90</v>
      </c>
      <c r="C12748" s="5"/>
      <c r="D12748" s="13">
        <v>900</v>
      </c>
      <c r="E12748" s="6">
        <v>1675553.7000000002</v>
      </c>
      <c r="F12748" s="6">
        <v>264479.21999999997</v>
      </c>
      <c r="G12748" s="7">
        <v>41124</v>
      </c>
      <c r="H12748" s="7">
        <v>40452</v>
      </c>
      <c r="I12748" s="7">
        <v>47848</v>
      </c>
      <c r="J12748" s="5" t="s">
        <v>15516</v>
      </c>
      <c r="K12748" s="5">
        <v>6490</v>
      </c>
      <c r="L12748" s="5" t="s">
        <v>8303</v>
      </c>
      <c r="M12748" s="5" t="s">
        <v>430</v>
      </c>
      <c r="N12748" s="5" t="s">
        <v>2728</v>
      </c>
      <c r="O12748" s="5" t="s">
        <v>34</v>
      </c>
      <c r="P12748" s="5" t="s">
        <v>2729</v>
      </c>
      <c r="Q12748" s="5" t="s">
        <v>270</v>
      </c>
    </row>
    <row r="12749" spans="1:17" hidden="1" x14ac:dyDescent="0.35">
      <c r="A12749" s="5" t="s">
        <v>15517</v>
      </c>
      <c r="B12749" s="5" t="s">
        <v>90</v>
      </c>
      <c r="C12749" s="5"/>
      <c r="D12749" s="13">
        <v>900</v>
      </c>
      <c r="E12749" s="6">
        <v>1682535.6</v>
      </c>
      <c r="F12749" s="6">
        <v>265581.27999999997</v>
      </c>
      <c r="G12749" s="7">
        <v>41124</v>
      </c>
      <c r="H12749" s="7">
        <v>40483</v>
      </c>
      <c r="I12749" s="7">
        <v>47848</v>
      </c>
      <c r="J12749" s="5" t="s">
        <v>15516</v>
      </c>
      <c r="K12749" s="5">
        <v>6490</v>
      </c>
      <c r="L12749" s="5" t="s">
        <v>8303</v>
      </c>
      <c r="M12749" s="5" t="s">
        <v>430</v>
      </c>
      <c r="N12749" s="5" t="s">
        <v>2728</v>
      </c>
      <c r="O12749" s="5" t="s">
        <v>34</v>
      </c>
      <c r="P12749" s="5" t="s">
        <v>2729</v>
      </c>
      <c r="Q12749" s="5" t="s">
        <v>270</v>
      </c>
    </row>
    <row r="12750" spans="1:17" hidden="1" x14ac:dyDescent="0.35">
      <c r="A12750" s="5" t="s">
        <v>15518</v>
      </c>
      <c r="B12750" s="5" t="s">
        <v>90</v>
      </c>
      <c r="C12750" s="5"/>
      <c r="D12750" s="13">
        <v>900</v>
      </c>
      <c r="E12750" s="6">
        <v>1703748.1020000002</v>
      </c>
      <c r="F12750" s="6">
        <v>213561.73</v>
      </c>
      <c r="G12750" s="7">
        <v>41124</v>
      </c>
      <c r="H12750" s="7">
        <v>41153</v>
      </c>
      <c r="I12750" s="7">
        <v>48579</v>
      </c>
      <c r="J12750" s="5" t="s">
        <v>15516</v>
      </c>
      <c r="K12750" s="5">
        <v>6490</v>
      </c>
      <c r="L12750" s="5" t="s">
        <v>8303</v>
      </c>
      <c r="M12750" s="5" t="s">
        <v>430</v>
      </c>
      <c r="N12750" s="5" t="s">
        <v>2728</v>
      </c>
      <c r="O12750" s="5" t="s">
        <v>34</v>
      </c>
      <c r="P12750" s="5" t="s">
        <v>2729</v>
      </c>
      <c r="Q12750" s="5" t="s">
        <v>270</v>
      </c>
    </row>
    <row r="12751" spans="1:17" x14ac:dyDescent="0.35">
      <c r="A12751" s="5" t="s">
        <v>11777</v>
      </c>
      <c r="B12751" s="5" t="s">
        <v>18</v>
      </c>
      <c r="C12751" s="5" t="s">
        <v>22</v>
      </c>
      <c r="D12751" s="13">
        <v>905.76</v>
      </c>
      <c r="E12751" s="6">
        <v>834195</v>
      </c>
      <c r="F12751" s="6">
        <v>155685.39000000001</v>
      </c>
      <c r="G12751" s="7">
        <v>40702</v>
      </c>
      <c r="H12751" s="7">
        <v>41631</v>
      </c>
      <c r="I12751" s="7">
        <v>50770</v>
      </c>
      <c r="J12751" s="5" t="s">
        <v>11778</v>
      </c>
      <c r="K12751" s="5">
        <v>4950</v>
      </c>
      <c r="L12751" s="5" t="s">
        <v>3216</v>
      </c>
      <c r="M12751" s="5" t="s">
        <v>51</v>
      </c>
      <c r="N12751" s="5" t="s">
        <v>11775</v>
      </c>
      <c r="O12751" s="5" t="s">
        <v>34</v>
      </c>
      <c r="P12751" s="5" t="s">
        <v>11776</v>
      </c>
      <c r="Q12751" s="5" t="s">
        <v>45</v>
      </c>
    </row>
    <row r="12752" spans="1:17" x14ac:dyDescent="0.35">
      <c r="A12752" s="5" t="s">
        <v>6429</v>
      </c>
      <c r="B12752" s="5" t="s">
        <v>18</v>
      </c>
      <c r="C12752" s="5" t="s">
        <v>22</v>
      </c>
      <c r="D12752" s="13">
        <v>913.1</v>
      </c>
      <c r="E12752" s="6">
        <v>876867.60000000021</v>
      </c>
      <c r="F12752" s="6">
        <v>221455.89000000004</v>
      </c>
      <c r="G12752" s="7">
        <v>39805</v>
      </c>
      <c r="H12752" s="7">
        <v>41786</v>
      </c>
      <c r="I12752" s="7">
        <v>51135</v>
      </c>
      <c r="J12752" s="5" t="s">
        <v>6430</v>
      </c>
      <c r="K12752" s="5">
        <v>4624</v>
      </c>
      <c r="L12752" s="5" t="s">
        <v>452</v>
      </c>
      <c r="M12752" s="5" t="s">
        <v>210</v>
      </c>
      <c r="N12752" s="5" t="s">
        <v>6335</v>
      </c>
      <c r="O12752" s="5" t="s">
        <v>86</v>
      </c>
      <c r="P12752" s="5" t="s">
        <v>6336</v>
      </c>
      <c r="Q12752" s="5" t="s">
        <v>6337</v>
      </c>
    </row>
    <row r="12753" spans="1:17" x14ac:dyDescent="0.35">
      <c r="A12753" s="5" t="s">
        <v>9546</v>
      </c>
      <c r="B12753" s="5" t="s">
        <v>18</v>
      </c>
      <c r="C12753" s="5" t="s">
        <v>22</v>
      </c>
      <c r="D12753" s="13">
        <v>915.2</v>
      </c>
      <c r="E12753" s="6">
        <v>838304.25</v>
      </c>
      <c r="F12753" s="6">
        <v>128431</v>
      </c>
      <c r="G12753" s="7">
        <v>40515</v>
      </c>
      <c r="H12753" s="7">
        <v>42643</v>
      </c>
      <c r="I12753" s="7">
        <v>50040</v>
      </c>
      <c r="J12753" s="5" t="s">
        <v>9547</v>
      </c>
      <c r="K12753" s="5">
        <v>1163</v>
      </c>
      <c r="L12753" s="5" t="s">
        <v>981</v>
      </c>
      <c r="M12753" s="5" t="s">
        <v>21</v>
      </c>
      <c r="N12753" s="5" t="s">
        <v>9548</v>
      </c>
      <c r="O12753" s="5" t="s">
        <v>86</v>
      </c>
      <c r="P12753" s="5" t="s">
        <v>104</v>
      </c>
      <c r="Q12753" s="5" t="s">
        <v>9549</v>
      </c>
    </row>
    <row r="12754" spans="1:17" x14ac:dyDescent="0.35">
      <c r="A12754" s="5" t="s">
        <v>14471</v>
      </c>
      <c r="B12754" s="5" t="s">
        <v>18</v>
      </c>
      <c r="C12754" s="5" t="s">
        <v>22</v>
      </c>
      <c r="D12754" s="13">
        <v>916.1</v>
      </c>
      <c r="E12754" s="6">
        <v>690931.3</v>
      </c>
      <c r="F12754" s="6">
        <v>112695.33</v>
      </c>
      <c r="G12754" s="7">
        <v>40851</v>
      </c>
      <c r="H12754" s="7">
        <v>42082</v>
      </c>
      <c r="I12754" s="7">
        <v>49674</v>
      </c>
      <c r="J12754" s="5" t="s">
        <v>14470</v>
      </c>
      <c r="K12754" s="5">
        <v>5103</v>
      </c>
      <c r="L12754" s="5" t="s">
        <v>1454</v>
      </c>
      <c r="M12754" s="5" t="s">
        <v>28</v>
      </c>
      <c r="N12754" s="5" t="s">
        <v>14472</v>
      </c>
      <c r="O12754" s="5" t="s">
        <v>34</v>
      </c>
      <c r="P12754" s="5" t="s">
        <v>10237</v>
      </c>
      <c r="Q12754" s="5" t="s">
        <v>14473</v>
      </c>
    </row>
    <row r="12755" spans="1:17" x14ac:dyDescent="0.35">
      <c r="A12755" s="5" t="s">
        <v>12530</v>
      </c>
      <c r="B12755" s="5" t="s">
        <v>18</v>
      </c>
      <c r="C12755" s="5" t="s">
        <v>22</v>
      </c>
      <c r="D12755" s="13">
        <v>917.39</v>
      </c>
      <c r="E12755" s="6">
        <v>887206.98600000015</v>
      </c>
      <c r="F12755" s="6">
        <v>113939.29000000001</v>
      </c>
      <c r="G12755" s="7">
        <v>40732</v>
      </c>
      <c r="H12755" s="7">
        <v>42419</v>
      </c>
      <c r="I12755" s="7">
        <v>50040</v>
      </c>
      <c r="J12755" s="5" t="s">
        <v>12531</v>
      </c>
      <c r="K12755" s="5">
        <v>8556</v>
      </c>
      <c r="L12755" s="5" t="s">
        <v>5735</v>
      </c>
      <c r="M12755" s="5" t="s">
        <v>25</v>
      </c>
      <c r="N12755" s="5" t="s">
        <v>12532</v>
      </c>
      <c r="O12755" s="5" t="s">
        <v>34</v>
      </c>
      <c r="P12755" s="5" t="s">
        <v>12533</v>
      </c>
      <c r="Q12755" s="5" t="s">
        <v>433</v>
      </c>
    </row>
    <row r="12756" spans="1:17" hidden="1" x14ac:dyDescent="0.35">
      <c r="A12756" s="5" t="s">
        <v>5061</v>
      </c>
      <c r="B12756" s="5" t="s">
        <v>81</v>
      </c>
      <c r="C12756" s="5" t="s">
        <v>145</v>
      </c>
      <c r="D12756" s="13">
        <v>920</v>
      </c>
      <c r="E12756" s="6">
        <v>4094782.2</v>
      </c>
      <c r="F12756" s="6">
        <v>707887.97000000009</v>
      </c>
      <c r="G12756" s="7">
        <v>39597</v>
      </c>
      <c r="H12756" s="7">
        <v>40161</v>
      </c>
      <c r="I12756" s="7">
        <v>49309</v>
      </c>
      <c r="J12756" s="5" t="s">
        <v>5062</v>
      </c>
      <c r="K12756" s="5">
        <v>7552</v>
      </c>
      <c r="L12756" s="5" t="s">
        <v>5063</v>
      </c>
      <c r="M12756" s="5" t="s">
        <v>99</v>
      </c>
      <c r="N12756" s="5" t="s">
        <v>5064</v>
      </c>
      <c r="O12756" s="5" t="s">
        <v>86</v>
      </c>
      <c r="P12756" s="5" t="s">
        <v>5065</v>
      </c>
      <c r="Q12756" s="5" t="s">
        <v>4273</v>
      </c>
    </row>
    <row r="12757" spans="1:17" hidden="1" x14ac:dyDescent="0.35">
      <c r="A12757" s="5" t="s">
        <v>10335</v>
      </c>
      <c r="B12757" s="5" t="s">
        <v>81</v>
      </c>
      <c r="C12757" s="5" t="s">
        <v>1262</v>
      </c>
      <c r="D12757" s="13">
        <v>928</v>
      </c>
      <c r="E12757" s="6">
        <v>1762302.0329999998</v>
      </c>
      <c r="F12757" s="6">
        <v>196638.27000000002</v>
      </c>
      <c r="G12757" s="7">
        <v>40602</v>
      </c>
      <c r="H12757" s="7">
        <v>40531</v>
      </c>
      <c r="I12757" s="7">
        <v>49674</v>
      </c>
      <c r="J12757" s="5" t="s">
        <v>10336</v>
      </c>
      <c r="K12757" s="5">
        <v>4310</v>
      </c>
      <c r="L12757" s="5" t="s">
        <v>4046</v>
      </c>
      <c r="M12757" s="5" t="s">
        <v>28</v>
      </c>
      <c r="N12757" s="5" t="s">
        <v>10337</v>
      </c>
      <c r="O12757" s="5" t="s">
        <v>34</v>
      </c>
      <c r="P12757" s="5" t="s">
        <v>541</v>
      </c>
      <c r="Q12757" s="5" t="s">
        <v>66</v>
      </c>
    </row>
    <row r="12758" spans="1:17" hidden="1" x14ac:dyDescent="0.35">
      <c r="A12758" s="5" t="s">
        <v>10335</v>
      </c>
      <c r="B12758" s="5" t="s">
        <v>81</v>
      </c>
      <c r="C12758" s="5" t="s">
        <v>1262</v>
      </c>
      <c r="D12758" s="13">
        <v>928</v>
      </c>
      <c r="E12758" s="6">
        <v>4853163.3590000002</v>
      </c>
      <c r="F12758" s="6">
        <v>511011.17000000004</v>
      </c>
      <c r="G12758" s="7">
        <v>40602</v>
      </c>
      <c r="H12758" s="7">
        <v>40531</v>
      </c>
      <c r="I12758" s="7">
        <v>49674</v>
      </c>
      <c r="J12758" s="5" t="s">
        <v>10336</v>
      </c>
      <c r="K12758" s="5">
        <v>4310</v>
      </c>
      <c r="L12758" s="5" t="s">
        <v>4046</v>
      </c>
      <c r="M12758" s="5" t="s">
        <v>28</v>
      </c>
      <c r="N12758" s="5" t="s">
        <v>10338</v>
      </c>
      <c r="O12758" s="5" t="s">
        <v>34</v>
      </c>
      <c r="P12758" s="5" t="s">
        <v>541</v>
      </c>
      <c r="Q12758" s="5" t="s">
        <v>66</v>
      </c>
    </row>
    <row r="12759" spans="1:17" x14ac:dyDescent="0.35">
      <c r="A12759" s="5" t="s">
        <v>15414</v>
      </c>
      <c r="B12759" s="5" t="s">
        <v>18</v>
      </c>
      <c r="C12759" s="5" t="s">
        <v>22</v>
      </c>
      <c r="D12759" s="13">
        <v>932.1</v>
      </c>
      <c r="E12759" s="6">
        <v>329617.875</v>
      </c>
      <c r="F12759" s="6">
        <v>98242.640000000014</v>
      </c>
      <c r="G12759" s="7">
        <v>41004</v>
      </c>
      <c r="H12759" s="7">
        <v>41180</v>
      </c>
      <c r="I12759" s="7">
        <v>50313</v>
      </c>
      <c r="J12759" s="5" t="s">
        <v>15415</v>
      </c>
      <c r="K12759" s="5">
        <v>1920</v>
      </c>
      <c r="L12759" s="5" t="s">
        <v>92</v>
      </c>
      <c r="M12759" s="5" t="s">
        <v>76</v>
      </c>
      <c r="N12759" s="5" t="s">
        <v>15416</v>
      </c>
      <c r="O12759" s="5" t="s">
        <v>34</v>
      </c>
      <c r="P12759" s="5" t="s">
        <v>6931</v>
      </c>
      <c r="Q12759" s="5" t="s">
        <v>15417</v>
      </c>
    </row>
    <row r="12760" spans="1:17" hidden="1" x14ac:dyDescent="0.35">
      <c r="A12760" s="5" t="s">
        <v>4174</v>
      </c>
      <c r="B12760" s="5" t="s">
        <v>81</v>
      </c>
      <c r="C12760" s="5" t="s">
        <v>82</v>
      </c>
      <c r="D12760" s="13">
        <v>940</v>
      </c>
      <c r="E12760" s="6">
        <v>4760893.125</v>
      </c>
      <c r="F12760" s="6">
        <v>899568.01</v>
      </c>
      <c r="G12760" s="7">
        <v>39570</v>
      </c>
      <c r="H12760" s="7">
        <v>42820</v>
      </c>
      <c r="I12760" s="7">
        <v>52231</v>
      </c>
      <c r="J12760" s="5" t="s">
        <v>4175</v>
      </c>
      <c r="K12760" s="5">
        <v>8756</v>
      </c>
      <c r="L12760" s="5" t="s">
        <v>4176</v>
      </c>
      <c r="M12760" s="5" t="s">
        <v>229</v>
      </c>
      <c r="N12760" s="5" t="s">
        <v>4177</v>
      </c>
      <c r="O12760" s="5" t="s">
        <v>34</v>
      </c>
      <c r="P12760" s="5" t="s">
        <v>4173</v>
      </c>
      <c r="Q12760" s="5" t="s">
        <v>578</v>
      </c>
    </row>
    <row r="12761" spans="1:17" x14ac:dyDescent="0.35">
      <c r="A12761" s="5" t="s">
        <v>3748</v>
      </c>
      <c r="B12761" s="5" t="s">
        <v>18</v>
      </c>
      <c r="C12761" s="5" t="s">
        <v>22</v>
      </c>
      <c r="D12761" s="13">
        <v>947.1</v>
      </c>
      <c r="E12761" s="6">
        <v>974415</v>
      </c>
      <c r="F12761" s="6">
        <v>240535.44999999995</v>
      </c>
      <c r="G12761" s="7">
        <v>39583</v>
      </c>
      <c r="H12761" s="7">
        <v>41628</v>
      </c>
      <c r="I12761" s="7">
        <v>50770</v>
      </c>
      <c r="J12761" s="5" t="s">
        <v>3749</v>
      </c>
      <c r="K12761" s="5">
        <v>6855</v>
      </c>
      <c r="L12761" s="5" t="s">
        <v>2472</v>
      </c>
      <c r="M12761" s="5" t="s">
        <v>42</v>
      </c>
      <c r="N12761" s="5" t="s">
        <v>3750</v>
      </c>
      <c r="O12761" s="5" t="s">
        <v>34</v>
      </c>
      <c r="P12761" s="5" t="s">
        <v>3751</v>
      </c>
      <c r="Q12761" s="5" t="s">
        <v>3752</v>
      </c>
    </row>
    <row r="12762" spans="1:17" hidden="1" x14ac:dyDescent="0.35">
      <c r="A12762" s="5" t="s">
        <v>8448</v>
      </c>
      <c r="B12762" s="5" t="s">
        <v>81</v>
      </c>
      <c r="C12762" s="5" t="s">
        <v>145</v>
      </c>
      <c r="D12762" s="13">
        <v>950</v>
      </c>
      <c r="E12762" s="6">
        <v>2007630.0599999998</v>
      </c>
      <c r="F12762" s="6">
        <v>411722.05000000005</v>
      </c>
      <c r="G12762" s="7">
        <v>40277</v>
      </c>
      <c r="H12762" s="7">
        <v>42360</v>
      </c>
      <c r="I12762" s="7">
        <v>51501</v>
      </c>
      <c r="J12762" s="5" t="s">
        <v>8449</v>
      </c>
      <c r="K12762" s="5">
        <v>6806</v>
      </c>
      <c r="L12762" s="5" t="s">
        <v>8450</v>
      </c>
      <c r="M12762" s="5" t="s">
        <v>42</v>
      </c>
      <c r="N12762" s="5" t="s">
        <v>8451</v>
      </c>
      <c r="O12762" s="5" t="s">
        <v>34</v>
      </c>
      <c r="P12762" s="5" t="s">
        <v>8452</v>
      </c>
      <c r="Q12762" s="5" t="s">
        <v>8453</v>
      </c>
    </row>
    <row r="12763" spans="1:17" hidden="1" x14ac:dyDescent="0.35">
      <c r="A12763" s="5" t="s">
        <v>11838</v>
      </c>
      <c r="B12763" s="5" t="s">
        <v>90</v>
      </c>
      <c r="C12763" s="5"/>
      <c r="D12763" s="13">
        <v>950</v>
      </c>
      <c r="E12763" s="6">
        <v>611638.05000000005</v>
      </c>
      <c r="F12763" s="6">
        <v>122100.44999999997</v>
      </c>
      <c r="G12763" s="7">
        <v>40701</v>
      </c>
      <c r="H12763" s="7">
        <v>40969</v>
      </c>
      <c r="I12763" s="7">
        <v>48579</v>
      </c>
      <c r="J12763" s="5" t="s">
        <v>11839</v>
      </c>
      <c r="K12763" s="5">
        <v>6162</v>
      </c>
      <c r="L12763" s="5" t="s">
        <v>11840</v>
      </c>
      <c r="M12763" s="5" t="s">
        <v>179</v>
      </c>
      <c r="N12763" s="5" t="s">
        <v>11841</v>
      </c>
      <c r="O12763" s="5" t="s">
        <v>34</v>
      </c>
      <c r="P12763" s="5" t="s">
        <v>4060</v>
      </c>
      <c r="Q12763" s="5" t="s">
        <v>293</v>
      </c>
    </row>
    <row r="12764" spans="1:17" hidden="1" x14ac:dyDescent="0.35">
      <c r="A12764" s="5" t="s">
        <v>6631</v>
      </c>
      <c r="B12764" s="5" t="s">
        <v>287</v>
      </c>
      <c r="C12764" s="5" t="s">
        <v>658</v>
      </c>
      <c r="D12764" s="13">
        <v>955</v>
      </c>
      <c r="E12764" s="6">
        <v>2212844.7510000002</v>
      </c>
      <c r="F12764" s="6">
        <v>538154.79</v>
      </c>
      <c r="G12764" s="7">
        <v>39847</v>
      </c>
      <c r="H12764" s="7">
        <v>40561</v>
      </c>
      <c r="I12764" s="7">
        <v>48213</v>
      </c>
      <c r="J12764" s="5" t="s">
        <v>6632</v>
      </c>
      <c r="K12764" s="5">
        <v>3700</v>
      </c>
      <c r="L12764" s="5" t="s">
        <v>2012</v>
      </c>
      <c r="M12764" s="5" t="s">
        <v>51</v>
      </c>
      <c r="N12764" s="5" t="s">
        <v>6633</v>
      </c>
      <c r="O12764" s="5" t="s">
        <v>34</v>
      </c>
      <c r="P12764" s="5" t="s">
        <v>6634</v>
      </c>
      <c r="Q12764" s="5" t="s">
        <v>6635</v>
      </c>
    </row>
    <row r="12765" spans="1:17" hidden="1" x14ac:dyDescent="0.35">
      <c r="A12765" s="5" t="s">
        <v>6683</v>
      </c>
      <c r="B12765" s="5" t="s">
        <v>81</v>
      </c>
      <c r="C12765" s="5" t="s">
        <v>82</v>
      </c>
      <c r="D12765" s="13">
        <v>960</v>
      </c>
      <c r="E12765" s="6">
        <v>2752893.375</v>
      </c>
      <c r="F12765" s="6">
        <v>503435.27999999991</v>
      </c>
      <c r="G12765" s="7">
        <v>39878</v>
      </c>
      <c r="H12765" s="7">
        <v>41607</v>
      </c>
      <c r="I12765" s="7">
        <v>50770</v>
      </c>
      <c r="J12765" s="5" t="s">
        <v>6684</v>
      </c>
      <c r="K12765" s="5">
        <v>3916</v>
      </c>
      <c r="L12765" s="5" t="s">
        <v>6685</v>
      </c>
      <c r="M12765" s="5" t="s">
        <v>76</v>
      </c>
      <c r="N12765" s="5" t="s">
        <v>6686</v>
      </c>
      <c r="O12765" s="5" t="s">
        <v>86</v>
      </c>
      <c r="P12765" s="5" t="s">
        <v>6687</v>
      </c>
      <c r="Q12765" s="5" t="s">
        <v>1505</v>
      </c>
    </row>
    <row r="12766" spans="1:17" hidden="1" x14ac:dyDescent="0.35">
      <c r="A12766" s="5" t="s">
        <v>6694</v>
      </c>
      <c r="B12766" s="5" t="s">
        <v>81</v>
      </c>
      <c r="C12766" s="5" t="s">
        <v>1262</v>
      </c>
      <c r="D12766" s="13">
        <v>960</v>
      </c>
      <c r="E12766" s="6">
        <v>2769934.85</v>
      </c>
      <c r="F12766" s="6">
        <v>435987.58</v>
      </c>
      <c r="G12766" s="7">
        <v>39853</v>
      </c>
      <c r="H12766" s="7">
        <v>41624</v>
      </c>
      <c r="I12766" s="7">
        <v>50770</v>
      </c>
      <c r="J12766" s="5"/>
      <c r="K12766" s="5">
        <v>7550</v>
      </c>
      <c r="L12766" s="5" t="s">
        <v>1257</v>
      </c>
      <c r="M12766" s="5" t="s">
        <v>99</v>
      </c>
      <c r="N12766" s="5" t="s">
        <v>6695</v>
      </c>
      <c r="O12766" s="5" t="s">
        <v>34</v>
      </c>
      <c r="P12766" s="5" t="s">
        <v>6696</v>
      </c>
      <c r="Q12766" s="5" t="s">
        <v>366</v>
      </c>
    </row>
    <row r="12767" spans="1:17" hidden="1" x14ac:dyDescent="0.35">
      <c r="A12767" s="5" t="s">
        <v>9358</v>
      </c>
      <c r="B12767" s="5" t="s">
        <v>81</v>
      </c>
      <c r="C12767" s="5" t="s">
        <v>125</v>
      </c>
      <c r="D12767" s="13">
        <v>964</v>
      </c>
      <c r="E12767" s="6">
        <v>7106764.2000000002</v>
      </c>
      <c r="F12767" s="6">
        <v>1161429.42</v>
      </c>
      <c r="G12767" s="7">
        <v>40478</v>
      </c>
      <c r="H12767" s="7">
        <v>42538</v>
      </c>
      <c r="I12767" s="7">
        <v>50040</v>
      </c>
      <c r="J12767" s="5" t="s">
        <v>9359</v>
      </c>
      <c r="K12767" s="5">
        <v>8575</v>
      </c>
      <c r="L12767" s="5" t="s">
        <v>694</v>
      </c>
      <c r="M12767" s="5" t="s">
        <v>25</v>
      </c>
      <c r="N12767" s="5" t="s">
        <v>3412</v>
      </c>
      <c r="O12767" s="5" t="s">
        <v>34</v>
      </c>
      <c r="P12767" s="5" t="s">
        <v>541</v>
      </c>
      <c r="Q12767" s="5" t="s">
        <v>66</v>
      </c>
    </row>
    <row r="12768" spans="1:17" x14ac:dyDescent="0.35">
      <c r="A12768" s="5" t="s">
        <v>12510</v>
      </c>
      <c r="B12768" s="5" t="s">
        <v>18</v>
      </c>
      <c r="C12768" s="5" t="s">
        <v>19</v>
      </c>
      <c r="D12768" s="13">
        <v>972.92</v>
      </c>
      <c r="E12768" s="6">
        <v>918812.4389999999</v>
      </c>
      <c r="F12768" s="6">
        <v>205818.24999999997</v>
      </c>
      <c r="G12768" s="7">
        <v>40732</v>
      </c>
      <c r="H12768" s="7">
        <v>41621</v>
      </c>
      <c r="I12768" s="7">
        <v>50770</v>
      </c>
      <c r="J12768" s="5" t="s">
        <v>12511</v>
      </c>
      <c r="K12768" s="5">
        <v>5064</v>
      </c>
      <c r="L12768" s="5" t="s">
        <v>1984</v>
      </c>
      <c r="M12768" s="5" t="s">
        <v>28</v>
      </c>
      <c r="N12768" s="5" t="s">
        <v>12512</v>
      </c>
      <c r="O12768" s="5" t="s">
        <v>34</v>
      </c>
      <c r="P12768" s="5" t="s">
        <v>12513</v>
      </c>
      <c r="Q12768" s="5" t="s">
        <v>1952</v>
      </c>
    </row>
    <row r="12769" spans="1:17" x14ac:dyDescent="0.35">
      <c r="A12769" s="5" t="s">
        <v>14978</v>
      </c>
      <c r="B12769" s="5" t="s">
        <v>18</v>
      </c>
      <c r="C12769" s="5" t="s">
        <v>22</v>
      </c>
      <c r="D12769" s="13">
        <v>972.92</v>
      </c>
      <c r="E12769" s="6">
        <v>882486.75</v>
      </c>
      <c r="F12769" s="6">
        <v>69413.729999999981</v>
      </c>
      <c r="G12769" s="7">
        <v>40906</v>
      </c>
      <c r="H12769" s="7">
        <v>42825</v>
      </c>
      <c r="I12769" s="7">
        <v>50130</v>
      </c>
      <c r="J12769" s="5" t="s">
        <v>14979</v>
      </c>
      <c r="K12769" s="5">
        <v>1624</v>
      </c>
      <c r="L12769" s="5" t="s">
        <v>14980</v>
      </c>
      <c r="M12769" s="5" t="s">
        <v>55</v>
      </c>
      <c r="N12769" s="5" t="s">
        <v>9055</v>
      </c>
      <c r="O12769" s="5" t="s">
        <v>34</v>
      </c>
      <c r="P12769" s="5" t="s">
        <v>9056</v>
      </c>
      <c r="Q12769" s="5" t="s">
        <v>1171</v>
      </c>
    </row>
    <row r="12770" spans="1:17" x14ac:dyDescent="0.35">
      <c r="A12770" s="5" t="s">
        <v>14945</v>
      </c>
      <c r="B12770" s="5" t="s">
        <v>18</v>
      </c>
      <c r="C12770" s="5" t="s">
        <v>22</v>
      </c>
      <c r="D12770" s="13">
        <v>974.96</v>
      </c>
      <c r="E12770" s="6">
        <v>937150.875</v>
      </c>
      <c r="F12770" s="6">
        <v>131392.56000000003</v>
      </c>
      <c r="G12770" s="7">
        <v>40900</v>
      </c>
      <c r="H12770" s="7">
        <v>42215</v>
      </c>
      <c r="I12770" s="7">
        <v>49521</v>
      </c>
      <c r="J12770" s="5" t="s">
        <v>14946</v>
      </c>
      <c r="K12770" s="5">
        <v>8476</v>
      </c>
      <c r="L12770" s="5" t="s">
        <v>474</v>
      </c>
      <c r="M12770" s="5" t="s">
        <v>53</v>
      </c>
      <c r="N12770" s="5" t="s">
        <v>14947</v>
      </c>
      <c r="O12770" s="5" t="s">
        <v>34</v>
      </c>
      <c r="P12770" s="5" t="s">
        <v>470</v>
      </c>
      <c r="Q12770" s="5" t="s">
        <v>527</v>
      </c>
    </row>
    <row r="12771" spans="1:17" x14ac:dyDescent="0.35">
      <c r="A12771" s="5" t="s">
        <v>14177</v>
      </c>
      <c r="B12771" s="5" t="s">
        <v>18</v>
      </c>
      <c r="C12771" s="5" t="s">
        <v>19</v>
      </c>
      <c r="D12771" s="13">
        <v>976.5</v>
      </c>
      <c r="E12771" s="6">
        <v>713616.45</v>
      </c>
      <c r="F12771" s="6">
        <v>236546.91999999998</v>
      </c>
      <c r="G12771" s="7">
        <v>40829</v>
      </c>
      <c r="H12771" s="7">
        <v>41089</v>
      </c>
      <c r="I12771" s="7">
        <v>50405</v>
      </c>
      <c r="J12771" s="5" t="s">
        <v>14178</v>
      </c>
      <c r="K12771" s="5">
        <v>6156</v>
      </c>
      <c r="L12771" s="5" t="s">
        <v>14027</v>
      </c>
      <c r="M12771" s="5" t="s">
        <v>179</v>
      </c>
      <c r="N12771" s="5" t="s">
        <v>14179</v>
      </c>
      <c r="O12771" s="5" t="s">
        <v>34</v>
      </c>
      <c r="P12771" s="5" t="s">
        <v>1957</v>
      </c>
      <c r="Q12771" s="5" t="s">
        <v>946</v>
      </c>
    </row>
    <row r="12772" spans="1:17" x14ac:dyDescent="0.35">
      <c r="A12772" s="5" t="s">
        <v>3120</v>
      </c>
      <c r="B12772" s="5" t="s">
        <v>18</v>
      </c>
      <c r="C12772" s="5" t="s">
        <v>22</v>
      </c>
      <c r="D12772" s="13">
        <v>976.8</v>
      </c>
      <c r="E12772" s="6">
        <v>946458.375</v>
      </c>
      <c r="F12772" s="6">
        <v>285607.22000000003</v>
      </c>
      <c r="G12772" s="7">
        <v>39570</v>
      </c>
      <c r="H12772" s="7">
        <v>41628</v>
      </c>
      <c r="I12772" s="7">
        <v>50770</v>
      </c>
      <c r="J12772" s="5" t="s">
        <v>3121</v>
      </c>
      <c r="K12772" s="5">
        <v>4133</v>
      </c>
      <c r="L12772" s="5" t="s">
        <v>506</v>
      </c>
      <c r="M12772" s="5" t="s">
        <v>344</v>
      </c>
      <c r="N12772" s="5" t="s">
        <v>3053</v>
      </c>
      <c r="O12772" s="5" t="s">
        <v>34</v>
      </c>
      <c r="P12772" s="5" t="s">
        <v>3054</v>
      </c>
      <c r="Q12772" s="5" t="s">
        <v>66</v>
      </c>
    </row>
    <row r="12773" spans="1:17" x14ac:dyDescent="0.35">
      <c r="A12773" s="5" t="s">
        <v>10915</v>
      </c>
      <c r="B12773" s="5" t="s">
        <v>18</v>
      </c>
      <c r="C12773" s="5" t="s">
        <v>22</v>
      </c>
      <c r="D12773" s="13">
        <v>980.7</v>
      </c>
      <c r="E12773" s="6">
        <v>960470.625</v>
      </c>
      <c r="F12773" s="6">
        <v>174033.68999999997</v>
      </c>
      <c r="G12773" s="7">
        <v>40646</v>
      </c>
      <c r="H12773" s="7">
        <v>41628</v>
      </c>
      <c r="I12773" s="7">
        <v>50770</v>
      </c>
      <c r="J12773" s="5" t="s">
        <v>10916</v>
      </c>
      <c r="K12773" s="5">
        <v>5612</v>
      </c>
      <c r="L12773" s="5" t="s">
        <v>3331</v>
      </c>
      <c r="M12773" s="5" t="s">
        <v>28</v>
      </c>
      <c r="N12773" s="5" t="s">
        <v>2847</v>
      </c>
      <c r="O12773" s="5" t="s">
        <v>34</v>
      </c>
      <c r="P12773" s="5" t="s">
        <v>1607</v>
      </c>
      <c r="Q12773" s="5" t="s">
        <v>320</v>
      </c>
    </row>
    <row r="12774" spans="1:17" hidden="1" x14ac:dyDescent="0.35">
      <c r="A12774" s="5" t="s">
        <v>2192</v>
      </c>
      <c r="B12774" s="5" t="s">
        <v>81</v>
      </c>
      <c r="C12774" s="5" t="s">
        <v>125</v>
      </c>
      <c r="D12774" s="13">
        <v>990</v>
      </c>
      <c r="E12774" s="6">
        <v>5969282.625</v>
      </c>
      <c r="F12774" s="6">
        <v>903353.8899999999</v>
      </c>
      <c r="G12774" s="7">
        <v>39569</v>
      </c>
      <c r="H12774" s="7">
        <v>41039</v>
      </c>
      <c r="I12774" s="7">
        <v>50405</v>
      </c>
      <c r="J12774" s="5" t="s">
        <v>2193</v>
      </c>
      <c r="K12774" s="5">
        <v>8773</v>
      </c>
      <c r="L12774" s="5" t="s">
        <v>1610</v>
      </c>
      <c r="M12774" s="5" t="s">
        <v>229</v>
      </c>
      <c r="N12774" s="5" t="s">
        <v>2194</v>
      </c>
      <c r="O12774" s="5" t="s">
        <v>34</v>
      </c>
      <c r="P12774" s="5" t="s">
        <v>2195</v>
      </c>
      <c r="Q12774" s="5" t="s">
        <v>200</v>
      </c>
    </row>
    <row r="12775" spans="1:17" hidden="1" x14ac:dyDescent="0.35">
      <c r="A12775" s="5" t="s">
        <v>5419</v>
      </c>
      <c r="B12775" s="5" t="s">
        <v>81</v>
      </c>
      <c r="C12775" s="5" t="s">
        <v>82</v>
      </c>
      <c r="D12775" s="13">
        <v>1000</v>
      </c>
      <c r="E12775" s="6">
        <v>2884916.5</v>
      </c>
      <c r="F12775" s="6">
        <v>537016.66</v>
      </c>
      <c r="G12775" s="7">
        <v>39624</v>
      </c>
      <c r="H12775" s="7">
        <v>41298</v>
      </c>
      <c r="I12775" s="7">
        <v>50770</v>
      </c>
      <c r="J12775" s="5" t="s">
        <v>5420</v>
      </c>
      <c r="K12775" s="5">
        <v>1637</v>
      </c>
      <c r="L12775" s="5" t="s">
        <v>1271</v>
      </c>
      <c r="M12775" s="5" t="s">
        <v>55</v>
      </c>
      <c r="N12775" s="5" t="s">
        <v>5421</v>
      </c>
      <c r="O12775" s="5" t="s">
        <v>34</v>
      </c>
      <c r="P12775" s="5" t="s">
        <v>5422</v>
      </c>
      <c r="Q12775" s="5" t="s">
        <v>1342</v>
      </c>
    </row>
    <row r="12776" spans="1:17" hidden="1" x14ac:dyDescent="0.35">
      <c r="A12776" s="5" t="s">
        <v>6063</v>
      </c>
      <c r="B12776" s="5" t="s">
        <v>81</v>
      </c>
      <c r="C12776" s="5" t="s">
        <v>82</v>
      </c>
      <c r="D12776" s="13">
        <v>1000</v>
      </c>
      <c r="E12776" s="6">
        <v>2385303</v>
      </c>
      <c r="F12776" s="6">
        <v>439848.29</v>
      </c>
      <c r="G12776" s="7">
        <v>39743</v>
      </c>
      <c r="H12776" s="7">
        <v>41885</v>
      </c>
      <c r="I12776" s="7">
        <v>51135</v>
      </c>
      <c r="J12776" s="5" t="s">
        <v>6064</v>
      </c>
      <c r="K12776" s="5">
        <v>8784</v>
      </c>
      <c r="L12776" s="5" t="s">
        <v>6065</v>
      </c>
      <c r="M12776" s="5" t="s">
        <v>229</v>
      </c>
      <c r="N12776" s="5" t="s">
        <v>4168</v>
      </c>
      <c r="O12776" s="5" t="s">
        <v>34</v>
      </c>
      <c r="P12776" s="5" t="s">
        <v>4169</v>
      </c>
      <c r="Q12776" s="5" t="s">
        <v>66</v>
      </c>
    </row>
    <row r="12777" spans="1:17" hidden="1" x14ac:dyDescent="0.35">
      <c r="A12777" s="5" t="s">
        <v>6187</v>
      </c>
      <c r="B12777" s="5" t="s">
        <v>287</v>
      </c>
      <c r="C12777" s="5" t="s">
        <v>1515</v>
      </c>
      <c r="D12777" s="13">
        <v>1000</v>
      </c>
      <c r="E12777" s="6">
        <v>6588173.1920000007</v>
      </c>
      <c r="F12777" s="6">
        <v>1670087.83</v>
      </c>
      <c r="G12777" s="7">
        <v>39773</v>
      </c>
      <c r="H12777" s="7">
        <v>40480</v>
      </c>
      <c r="I12777" s="7">
        <v>47848</v>
      </c>
      <c r="J12777" s="5" t="s">
        <v>6188</v>
      </c>
      <c r="K12777" s="5">
        <v>9200</v>
      </c>
      <c r="L12777" s="5" t="s">
        <v>395</v>
      </c>
      <c r="M12777" s="5" t="s">
        <v>32</v>
      </c>
      <c r="N12777" s="5" t="s">
        <v>1269</v>
      </c>
      <c r="O12777" s="5" t="s">
        <v>34</v>
      </c>
      <c r="P12777" s="5" t="s">
        <v>1270</v>
      </c>
      <c r="Q12777" s="5" t="s">
        <v>596</v>
      </c>
    </row>
    <row r="12778" spans="1:17" x14ac:dyDescent="0.35">
      <c r="A12778" s="5" t="s">
        <v>7339</v>
      </c>
      <c r="B12778" s="5" t="s">
        <v>18</v>
      </c>
      <c r="C12778" s="5" t="s">
        <v>22</v>
      </c>
      <c r="D12778" s="13">
        <v>1001.63</v>
      </c>
      <c r="E12778" s="6">
        <v>1180698.0640000002</v>
      </c>
      <c r="F12778" s="6">
        <v>296812.2099999999</v>
      </c>
      <c r="G12778" s="7">
        <v>40009</v>
      </c>
      <c r="H12778" s="7">
        <v>40967</v>
      </c>
      <c r="I12778" s="7">
        <v>50405</v>
      </c>
      <c r="J12778" s="5" t="s">
        <v>7340</v>
      </c>
      <c r="K12778" s="5">
        <v>1031</v>
      </c>
      <c r="L12778" s="5" t="s">
        <v>927</v>
      </c>
      <c r="M12778" s="5" t="s">
        <v>21</v>
      </c>
      <c r="N12778" s="5" t="s">
        <v>7341</v>
      </c>
      <c r="O12778" s="5" t="s">
        <v>34</v>
      </c>
      <c r="P12778" s="5" t="s">
        <v>7342</v>
      </c>
      <c r="Q12778" s="5" t="s">
        <v>2452</v>
      </c>
    </row>
    <row r="12779" spans="1:17" x14ac:dyDescent="0.35">
      <c r="A12779" s="5" t="s">
        <v>6928</v>
      </c>
      <c r="B12779" s="5" t="s">
        <v>18</v>
      </c>
      <c r="C12779" s="5" t="s">
        <v>22</v>
      </c>
      <c r="D12779" s="13">
        <v>1002.9</v>
      </c>
      <c r="E12779" s="6">
        <v>1150196</v>
      </c>
      <c r="F12779" s="6">
        <v>359069.56999999995</v>
      </c>
      <c r="G12779" s="7">
        <v>39924</v>
      </c>
      <c r="H12779" s="7">
        <v>40899</v>
      </c>
      <c r="I12779" s="7">
        <v>50040</v>
      </c>
      <c r="J12779" s="5" t="s">
        <v>6929</v>
      </c>
      <c r="K12779" s="5">
        <v>1907</v>
      </c>
      <c r="L12779" s="5" t="s">
        <v>4562</v>
      </c>
      <c r="M12779" s="5" t="s">
        <v>76</v>
      </c>
      <c r="N12779" s="5" t="s">
        <v>6930</v>
      </c>
      <c r="O12779" s="5" t="s">
        <v>34</v>
      </c>
      <c r="P12779" s="5" t="s">
        <v>6931</v>
      </c>
      <c r="Q12779" s="5" t="s">
        <v>6932</v>
      </c>
    </row>
    <row r="12780" spans="1:17" x14ac:dyDescent="0.35">
      <c r="A12780" s="5" t="s">
        <v>11377</v>
      </c>
      <c r="B12780" s="5" t="s">
        <v>18</v>
      </c>
      <c r="C12780" s="5" t="s">
        <v>22</v>
      </c>
      <c r="D12780" s="13">
        <v>1009.8</v>
      </c>
      <c r="E12780" s="6">
        <v>1074662.75</v>
      </c>
      <c r="F12780" s="6">
        <v>233492.17000000004</v>
      </c>
      <c r="G12780" s="7">
        <v>40679</v>
      </c>
      <c r="H12780" s="7">
        <v>41628</v>
      </c>
      <c r="I12780" s="7">
        <v>50770</v>
      </c>
      <c r="J12780" s="5" t="s">
        <v>9428</v>
      </c>
      <c r="K12780" s="5">
        <v>4612</v>
      </c>
      <c r="L12780" s="5" t="s">
        <v>10295</v>
      </c>
      <c r="M12780" s="5" t="s">
        <v>210</v>
      </c>
      <c r="N12780" s="5" t="s">
        <v>2087</v>
      </c>
      <c r="O12780" s="5" t="s">
        <v>34</v>
      </c>
      <c r="P12780" s="5" t="s">
        <v>2088</v>
      </c>
      <c r="Q12780" s="5" t="s">
        <v>960</v>
      </c>
    </row>
    <row r="12781" spans="1:17" hidden="1" x14ac:dyDescent="0.35">
      <c r="A12781" s="5" t="s">
        <v>4326</v>
      </c>
      <c r="B12781" s="5" t="s">
        <v>81</v>
      </c>
      <c r="C12781" s="5" t="s">
        <v>82</v>
      </c>
      <c r="D12781" s="13">
        <v>1012</v>
      </c>
      <c r="E12781" s="6">
        <v>4377590.0589999994</v>
      </c>
      <c r="F12781" s="6">
        <v>669728.65</v>
      </c>
      <c r="G12781" s="7">
        <v>39569</v>
      </c>
      <c r="H12781" s="7">
        <v>41518</v>
      </c>
      <c r="I12781" s="7">
        <v>50770</v>
      </c>
      <c r="J12781" s="5" t="s">
        <v>4327</v>
      </c>
      <c r="K12781" s="5">
        <v>1350</v>
      </c>
      <c r="L12781" s="5" t="s">
        <v>4328</v>
      </c>
      <c r="M12781" s="5" t="s">
        <v>21</v>
      </c>
      <c r="N12781" s="5" t="s">
        <v>4329</v>
      </c>
      <c r="O12781" s="5" t="s">
        <v>34</v>
      </c>
      <c r="P12781" s="5" t="s">
        <v>4330</v>
      </c>
      <c r="Q12781" s="5" t="s">
        <v>1952</v>
      </c>
    </row>
    <row r="12782" spans="1:17" x14ac:dyDescent="0.35">
      <c r="A12782" s="5" t="s">
        <v>9342</v>
      </c>
      <c r="B12782" s="5" t="s">
        <v>18</v>
      </c>
      <c r="C12782" s="5" t="s">
        <v>22</v>
      </c>
      <c r="D12782" s="13">
        <v>1015</v>
      </c>
      <c r="E12782" s="6">
        <v>1018458</v>
      </c>
      <c r="F12782" s="6">
        <v>331685.45000000007</v>
      </c>
      <c r="G12782" s="7">
        <v>40477</v>
      </c>
      <c r="H12782" s="7">
        <v>40899</v>
      </c>
      <c r="I12782" s="7">
        <v>50040</v>
      </c>
      <c r="J12782" s="5" t="s">
        <v>9343</v>
      </c>
      <c r="K12782" s="5">
        <v>1618</v>
      </c>
      <c r="L12782" s="5" t="s">
        <v>4054</v>
      </c>
      <c r="M12782" s="5" t="s">
        <v>55</v>
      </c>
      <c r="N12782" s="5" t="s">
        <v>3002</v>
      </c>
      <c r="O12782" s="5" t="s">
        <v>34</v>
      </c>
      <c r="P12782" s="5" t="s">
        <v>3003</v>
      </c>
      <c r="Q12782" s="5" t="s">
        <v>1001</v>
      </c>
    </row>
    <row r="12783" spans="1:17" x14ac:dyDescent="0.35">
      <c r="A12783" s="5" t="s">
        <v>8695</v>
      </c>
      <c r="B12783" s="5" t="s">
        <v>18</v>
      </c>
      <c r="C12783" s="5" t="s">
        <v>22</v>
      </c>
      <c r="D12783" s="13">
        <v>1022.93</v>
      </c>
      <c r="E12783" s="6">
        <v>1051060.6499999999</v>
      </c>
      <c r="F12783" s="6">
        <v>191279.36000000002</v>
      </c>
      <c r="G12783" s="7">
        <v>40345</v>
      </c>
      <c r="H12783" s="7">
        <v>41417</v>
      </c>
      <c r="I12783" s="7">
        <v>50770</v>
      </c>
      <c r="J12783" s="5" t="s">
        <v>8696</v>
      </c>
      <c r="K12783" s="5">
        <v>4704</v>
      </c>
      <c r="L12783" s="5" t="s">
        <v>8697</v>
      </c>
      <c r="M12783" s="5" t="s">
        <v>51</v>
      </c>
      <c r="N12783" s="5" t="s">
        <v>8698</v>
      </c>
      <c r="O12783" s="5" t="s">
        <v>34</v>
      </c>
      <c r="P12783" s="5" t="s">
        <v>8699</v>
      </c>
      <c r="Q12783" s="5" t="s">
        <v>569</v>
      </c>
    </row>
    <row r="12784" spans="1:17" x14ac:dyDescent="0.35">
      <c r="A12784" s="5" t="s">
        <v>5142</v>
      </c>
      <c r="B12784" s="5" t="s">
        <v>18</v>
      </c>
      <c r="C12784" s="5" t="s">
        <v>22</v>
      </c>
      <c r="D12784" s="13">
        <v>1025.5</v>
      </c>
      <c r="E12784" s="6">
        <v>923928.125</v>
      </c>
      <c r="F12784" s="6">
        <v>217083.14</v>
      </c>
      <c r="G12784" s="7">
        <v>39602</v>
      </c>
      <c r="H12784" s="7">
        <v>41983</v>
      </c>
      <c r="I12784" s="7">
        <v>51135</v>
      </c>
      <c r="J12784" s="5" t="s">
        <v>5143</v>
      </c>
      <c r="K12784" s="5">
        <v>5630</v>
      </c>
      <c r="L12784" s="5" t="s">
        <v>1161</v>
      </c>
      <c r="M12784" s="5" t="s">
        <v>28</v>
      </c>
      <c r="N12784" s="5"/>
      <c r="O12784" s="5" t="s">
        <v>34</v>
      </c>
      <c r="P12784" s="5" t="s">
        <v>194</v>
      </c>
      <c r="Q12784" s="5" t="s">
        <v>752</v>
      </c>
    </row>
    <row r="12785" spans="1:17" x14ac:dyDescent="0.35">
      <c r="A12785" s="5" t="s">
        <v>10129</v>
      </c>
      <c r="B12785" s="5" t="s">
        <v>18</v>
      </c>
      <c r="C12785" s="5" t="s">
        <v>22</v>
      </c>
      <c r="D12785" s="13">
        <v>1041.1199999999999</v>
      </c>
      <c r="E12785" s="6">
        <v>1159089.3999999999</v>
      </c>
      <c r="F12785" s="6">
        <v>191567.25</v>
      </c>
      <c r="G12785" s="7">
        <v>40583</v>
      </c>
      <c r="H12785" s="7">
        <v>42090</v>
      </c>
      <c r="I12785" s="7">
        <v>49674</v>
      </c>
      <c r="J12785" s="5" t="s">
        <v>10130</v>
      </c>
      <c r="K12785" s="5">
        <v>1165</v>
      </c>
      <c r="L12785" s="5" t="s">
        <v>10131</v>
      </c>
      <c r="M12785" s="5" t="s">
        <v>21</v>
      </c>
      <c r="N12785" s="5" t="s">
        <v>3053</v>
      </c>
      <c r="O12785" s="5" t="s">
        <v>34</v>
      </c>
      <c r="P12785" s="5" t="s">
        <v>3054</v>
      </c>
      <c r="Q12785" s="5" t="s">
        <v>66</v>
      </c>
    </row>
    <row r="12786" spans="1:17" x14ac:dyDescent="0.35">
      <c r="A12786" s="5" t="s">
        <v>11436</v>
      </c>
      <c r="B12786" s="5" t="s">
        <v>18</v>
      </c>
      <c r="C12786" s="5" t="s">
        <v>22</v>
      </c>
      <c r="D12786" s="13">
        <v>1075.8499999999999</v>
      </c>
      <c r="E12786" s="6">
        <v>955207.6</v>
      </c>
      <c r="F12786" s="6">
        <v>161910.21</v>
      </c>
      <c r="G12786" s="7">
        <v>40681</v>
      </c>
      <c r="H12786" s="7">
        <v>42069</v>
      </c>
      <c r="I12786" s="7">
        <v>49674</v>
      </c>
      <c r="J12786" s="5" t="s">
        <v>11437</v>
      </c>
      <c r="K12786" s="5">
        <v>8902</v>
      </c>
      <c r="L12786" s="5" t="s">
        <v>4462</v>
      </c>
      <c r="M12786" s="5" t="s">
        <v>53</v>
      </c>
      <c r="N12786" s="5" t="s">
        <v>11438</v>
      </c>
      <c r="O12786" s="5" t="s">
        <v>34</v>
      </c>
      <c r="P12786" s="5" t="s">
        <v>11439</v>
      </c>
      <c r="Q12786" s="5" t="s">
        <v>527</v>
      </c>
    </row>
    <row r="12787" spans="1:17" hidden="1" x14ac:dyDescent="0.35">
      <c r="A12787" s="5" t="s">
        <v>15743</v>
      </c>
      <c r="B12787" s="5" t="s">
        <v>81</v>
      </c>
      <c r="C12787" s="5" t="s">
        <v>82</v>
      </c>
      <c r="D12787" s="13">
        <v>1080</v>
      </c>
      <c r="E12787" s="6">
        <v>7698688.2700000005</v>
      </c>
      <c r="F12787" s="6">
        <v>643100.7699999999</v>
      </c>
      <c r="G12787" s="7">
        <v>42010</v>
      </c>
      <c r="H12787" s="7">
        <v>41079</v>
      </c>
      <c r="I12787" s="7">
        <v>50405</v>
      </c>
      <c r="J12787" s="5" t="s">
        <v>15744</v>
      </c>
      <c r="K12787" s="5">
        <v>7411</v>
      </c>
      <c r="L12787" s="5" t="s">
        <v>15745</v>
      </c>
      <c r="M12787" s="5" t="s">
        <v>99</v>
      </c>
      <c r="N12787" s="5" t="s">
        <v>13947</v>
      </c>
      <c r="O12787" s="5" t="s">
        <v>34</v>
      </c>
      <c r="P12787" s="5" t="s">
        <v>13948</v>
      </c>
      <c r="Q12787" s="5" t="s">
        <v>443</v>
      </c>
    </row>
    <row r="12788" spans="1:17" x14ac:dyDescent="0.35">
      <c r="A12788" s="5" t="s">
        <v>3051</v>
      </c>
      <c r="B12788" s="5" t="s">
        <v>18</v>
      </c>
      <c r="C12788" s="5" t="s">
        <v>22</v>
      </c>
      <c r="D12788" s="13">
        <v>1081.08</v>
      </c>
      <c r="E12788" s="6">
        <v>1124724</v>
      </c>
      <c r="F12788" s="6">
        <v>243324.69000000003</v>
      </c>
      <c r="G12788" s="7">
        <v>39570</v>
      </c>
      <c r="H12788" s="7">
        <v>40905</v>
      </c>
      <c r="I12788" s="7">
        <v>50040</v>
      </c>
      <c r="J12788" s="5" t="s">
        <v>3052</v>
      </c>
      <c r="K12788" s="5">
        <v>8957</v>
      </c>
      <c r="L12788" s="5" t="s">
        <v>2253</v>
      </c>
      <c r="M12788" s="5" t="s">
        <v>28</v>
      </c>
      <c r="N12788" s="5" t="s">
        <v>3053</v>
      </c>
      <c r="O12788" s="5" t="s">
        <v>34</v>
      </c>
      <c r="P12788" s="5" t="s">
        <v>3054</v>
      </c>
      <c r="Q12788" s="5" t="s">
        <v>66</v>
      </c>
    </row>
    <row r="12789" spans="1:17" x14ac:dyDescent="0.35">
      <c r="A12789" s="5" t="s">
        <v>11809</v>
      </c>
      <c r="B12789" s="5" t="s">
        <v>18</v>
      </c>
      <c r="C12789" s="5" t="s">
        <v>22</v>
      </c>
      <c r="D12789" s="13">
        <v>1081.0999999999999</v>
      </c>
      <c r="E12789" s="6">
        <v>1014018.8880000002</v>
      </c>
      <c r="F12789" s="6">
        <v>164134.68000000002</v>
      </c>
      <c r="G12789" s="7">
        <v>40700</v>
      </c>
      <c r="H12789" s="7">
        <v>42010</v>
      </c>
      <c r="I12789" s="7">
        <v>49674</v>
      </c>
      <c r="J12789" s="5" t="s">
        <v>11810</v>
      </c>
      <c r="K12789" s="5">
        <v>3535</v>
      </c>
      <c r="L12789" s="5" t="s">
        <v>661</v>
      </c>
      <c r="M12789" s="5" t="s">
        <v>51</v>
      </c>
      <c r="N12789" s="5" t="s">
        <v>11811</v>
      </c>
      <c r="O12789" s="5" t="s">
        <v>34</v>
      </c>
      <c r="P12789" s="5" t="s">
        <v>11812</v>
      </c>
      <c r="Q12789" s="5" t="s">
        <v>527</v>
      </c>
    </row>
    <row r="12790" spans="1:17" hidden="1" x14ac:dyDescent="0.35">
      <c r="A12790" s="5" t="s">
        <v>4165</v>
      </c>
      <c r="B12790" s="5" t="s">
        <v>81</v>
      </c>
      <c r="C12790" s="5" t="s">
        <v>82</v>
      </c>
      <c r="D12790" s="13">
        <v>1090</v>
      </c>
      <c r="E12790" s="6">
        <v>7068081.25</v>
      </c>
      <c r="F12790" s="6">
        <v>1165241</v>
      </c>
      <c r="G12790" s="7">
        <v>39570</v>
      </c>
      <c r="H12790" s="7">
        <v>39264</v>
      </c>
      <c r="I12790" s="7">
        <v>48579</v>
      </c>
      <c r="J12790" s="5" t="s">
        <v>4166</v>
      </c>
      <c r="K12790" s="5">
        <v>8775</v>
      </c>
      <c r="L12790" s="5" t="s">
        <v>4167</v>
      </c>
      <c r="M12790" s="5" t="s">
        <v>229</v>
      </c>
      <c r="N12790" s="5" t="s">
        <v>4168</v>
      </c>
      <c r="O12790" s="5" t="s">
        <v>34</v>
      </c>
      <c r="P12790" s="5" t="s">
        <v>4169</v>
      </c>
      <c r="Q12790" s="5" t="s">
        <v>66</v>
      </c>
    </row>
    <row r="12791" spans="1:17" x14ac:dyDescent="0.35">
      <c r="A12791" s="5" t="s">
        <v>12820</v>
      </c>
      <c r="B12791" s="5" t="s">
        <v>18</v>
      </c>
      <c r="C12791" s="5" t="s">
        <v>22</v>
      </c>
      <c r="D12791" s="13">
        <v>1091.6099999999999</v>
      </c>
      <c r="E12791" s="6">
        <v>1054138.875</v>
      </c>
      <c r="F12791" s="6">
        <v>227075.38999999998</v>
      </c>
      <c r="G12791" s="7">
        <v>40770</v>
      </c>
      <c r="H12791" s="7">
        <v>41620</v>
      </c>
      <c r="I12791" s="7">
        <v>50770</v>
      </c>
      <c r="J12791" s="5" t="s">
        <v>12821</v>
      </c>
      <c r="K12791" s="5">
        <v>1907</v>
      </c>
      <c r="L12791" s="5" t="s">
        <v>4562</v>
      </c>
      <c r="M12791" s="5" t="s">
        <v>76</v>
      </c>
      <c r="N12791" s="5" t="s">
        <v>148</v>
      </c>
      <c r="O12791" s="5" t="s">
        <v>34</v>
      </c>
      <c r="P12791" s="5" t="s">
        <v>129</v>
      </c>
      <c r="Q12791" s="5" t="s">
        <v>130</v>
      </c>
    </row>
    <row r="12792" spans="1:17" x14ac:dyDescent="0.35">
      <c r="A12792" s="5" t="s">
        <v>9842</v>
      </c>
      <c r="B12792" s="5" t="s">
        <v>18</v>
      </c>
      <c r="C12792" s="5" t="s">
        <v>22</v>
      </c>
      <c r="D12792" s="13">
        <v>1096.68</v>
      </c>
      <c r="E12792" s="6">
        <v>964449.47700000007</v>
      </c>
      <c r="F12792" s="6">
        <v>147756.84999999998</v>
      </c>
      <c r="G12792" s="7">
        <v>40535</v>
      </c>
      <c r="H12792" s="7">
        <v>42635</v>
      </c>
      <c r="I12792" s="7">
        <v>50040</v>
      </c>
      <c r="J12792" s="5" t="s">
        <v>9843</v>
      </c>
      <c r="K12792" s="5">
        <v>6048</v>
      </c>
      <c r="L12792" s="5" t="s">
        <v>2132</v>
      </c>
      <c r="M12792" s="5" t="s">
        <v>179</v>
      </c>
      <c r="N12792" s="5" t="s">
        <v>9844</v>
      </c>
      <c r="O12792" s="5" t="s">
        <v>34</v>
      </c>
      <c r="P12792" s="5" t="s">
        <v>533</v>
      </c>
      <c r="Q12792" s="5" t="s">
        <v>613</v>
      </c>
    </row>
    <row r="12793" spans="1:17" hidden="1" x14ac:dyDescent="0.35">
      <c r="A12793" s="5" t="s">
        <v>7383</v>
      </c>
      <c r="B12793" s="5" t="s">
        <v>81</v>
      </c>
      <c r="C12793" s="5" t="s">
        <v>125</v>
      </c>
      <c r="D12793" s="13">
        <v>1100</v>
      </c>
      <c r="E12793" s="6">
        <v>4304438.4250000007</v>
      </c>
      <c r="F12793" s="6">
        <v>827035.79000000015</v>
      </c>
      <c r="G12793" s="7">
        <v>40018</v>
      </c>
      <c r="H12793" s="7">
        <v>42714</v>
      </c>
      <c r="I12793" s="7">
        <v>51866</v>
      </c>
      <c r="J12793" s="5" t="s">
        <v>7384</v>
      </c>
      <c r="K12793" s="5">
        <v>8775</v>
      </c>
      <c r="L12793" s="5" t="s">
        <v>4167</v>
      </c>
      <c r="M12793" s="5" t="s">
        <v>229</v>
      </c>
      <c r="N12793" s="5" t="s">
        <v>4168</v>
      </c>
      <c r="O12793" s="5" t="s">
        <v>34</v>
      </c>
      <c r="P12793" s="5" t="s">
        <v>4169</v>
      </c>
      <c r="Q12793" s="5" t="s">
        <v>66</v>
      </c>
    </row>
    <row r="12794" spans="1:17" hidden="1" x14ac:dyDescent="0.35">
      <c r="A12794" s="5" t="s">
        <v>8159</v>
      </c>
      <c r="B12794" s="5" t="s">
        <v>81</v>
      </c>
      <c r="C12794" s="5" t="s">
        <v>125</v>
      </c>
      <c r="D12794" s="13">
        <v>1100</v>
      </c>
      <c r="E12794" s="6">
        <v>4187064.2370000002</v>
      </c>
      <c r="F12794" s="6">
        <v>510584.83</v>
      </c>
      <c r="G12794" s="7">
        <v>40227</v>
      </c>
      <c r="H12794" s="7">
        <v>41946</v>
      </c>
      <c r="I12794" s="7">
        <v>51135</v>
      </c>
      <c r="J12794" s="5" t="s">
        <v>8160</v>
      </c>
      <c r="K12794" s="5">
        <v>3922</v>
      </c>
      <c r="L12794" s="5" t="s">
        <v>8161</v>
      </c>
      <c r="M12794" s="5" t="s">
        <v>76</v>
      </c>
      <c r="N12794" s="5" t="s">
        <v>8162</v>
      </c>
      <c r="O12794" s="5" t="s">
        <v>34</v>
      </c>
      <c r="P12794" s="5" t="s">
        <v>2619</v>
      </c>
      <c r="Q12794" s="5" t="s">
        <v>2620</v>
      </c>
    </row>
    <row r="12795" spans="1:17" hidden="1" x14ac:dyDescent="0.35">
      <c r="A12795" s="5" t="s">
        <v>8454</v>
      </c>
      <c r="B12795" s="5" t="s">
        <v>81</v>
      </c>
      <c r="C12795" s="5" t="s">
        <v>125</v>
      </c>
      <c r="D12795" s="13">
        <v>1100</v>
      </c>
      <c r="E12795" s="6">
        <v>1652214</v>
      </c>
      <c r="F12795" s="6">
        <v>279208.21000000002</v>
      </c>
      <c r="G12795" s="7">
        <v>40275</v>
      </c>
      <c r="H12795" s="7">
        <v>41768</v>
      </c>
      <c r="I12795" s="7">
        <v>51135</v>
      </c>
      <c r="J12795" s="5" t="s">
        <v>8455</v>
      </c>
      <c r="K12795" s="5">
        <v>3943</v>
      </c>
      <c r="L12795" s="5" t="s">
        <v>2158</v>
      </c>
      <c r="M12795" s="5" t="s">
        <v>76</v>
      </c>
      <c r="N12795" s="5" t="s">
        <v>8456</v>
      </c>
      <c r="O12795" s="5" t="s">
        <v>34</v>
      </c>
      <c r="P12795" s="5" t="s">
        <v>263</v>
      </c>
      <c r="Q12795" s="5" t="s">
        <v>2160</v>
      </c>
    </row>
    <row r="12796" spans="1:17" hidden="1" x14ac:dyDescent="0.35">
      <c r="A12796" s="5" t="s">
        <v>15553</v>
      </c>
      <c r="B12796" s="5" t="s">
        <v>81</v>
      </c>
      <c r="C12796" s="5" t="s">
        <v>82</v>
      </c>
      <c r="D12796" s="13">
        <v>1125</v>
      </c>
      <c r="E12796" s="6">
        <v>1414121.6</v>
      </c>
      <c r="F12796" s="6">
        <v>212529.60999999996</v>
      </c>
      <c r="G12796" s="7">
        <v>41248</v>
      </c>
      <c r="H12796" s="7">
        <v>43565</v>
      </c>
      <c r="I12796" s="7">
        <v>50890</v>
      </c>
      <c r="J12796" s="5" t="s">
        <v>15554</v>
      </c>
      <c r="K12796" s="5">
        <v>3963</v>
      </c>
      <c r="L12796" s="5" t="s">
        <v>5202</v>
      </c>
      <c r="M12796" s="5" t="s">
        <v>76</v>
      </c>
      <c r="N12796" s="5" t="s">
        <v>15555</v>
      </c>
      <c r="O12796" s="5" t="s">
        <v>34</v>
      </c>
      <c r="P12796" s="5" t="s">
        <v>2629</v>
      </c>
      <c r="Q12796" s="5" t="s">
        <v>154</v>
      </c>
    </row>
    <row r="12797" spans="1:17" x14ac:dyDescent="0.35">
      <c r="A12797" s="5" t="s">
        <v>15410</v>
      </c>
      <c r="B12797" s="5" t="s">
        <v>18</v>
      </c>
      <c r="C12797" s="5" t="s">
        <v>22</v>
      </c>
      <c r="D12797" s="13">
        <v>1127.8800000000001</v>
      </c>
      <c r="E12797" s="6">
        <v>586017.25</v>
      </c>
      <c r="F12797" s="6">
        <v>95133.39999999998</v>
      </c>
      <c r="G12797" s="7">
        <v>41010</v>
      </c>
      <c r="H12797" s="7">
        <v>41264</v>
      </c>
      <c r="I12797" s="7">
        <v>50405</v>
      </c>
      <c r="J12797" s="5" t="s">
        <v>15411</v>
      </c>
      <c r="K12797" s="5">
        <v>1964</v>
      </c>
      <c r="L12797" s="5" t="s">
        <v>3525</v>
      </c>
      <c r="M12797" s="5" t="s">
        <v>76</v>
      </c>
      <c r="N12797" s="5" t="s">
        <v>3002</v>
      </c>
      <c r="O12797" s="5" t="s">
        <v>34</v>
      </c>
      <c r="P12797" s="5" t="s">
        <v>3003</v>
      </c>
      <c r="Q12797" s="5" t="s">
        <v>1001</v>
      </c>
    </row>
    <row r="12798" spans="1:17" x14ac:dyDescent="0.35">
      <c r="A12798" s="5" t="s">
        <v>9833</v>
      </c>
      <c r="B12798" s="5" t="s">
        <v>18</v>
      </c>
      <c r="C12798" s="5" t="s">
        <v>22</v>
      </c>
      <c r="D12798" s="13">
        <v>1136.1500000000001</v>
      </c>
      <c r="E12798" s="6">
        <v>1136262.33</v>
      </c>
      <c r="F12798" s="6">
        <v>155088.74999999994</v>
      </c>
      <c r="G12798" s="7">
        <v>40535</v>
      </c>
      <c r="H12798" s="7">
        <v>42629</v>
      </c>
      <c r="I12798" s="7">
        <v>50040</v>
      </c>
      <c r="J12798" s="5" t="s">
        <v>9834</v>
      </c>
      <c r="K12798" s="5">
        <v>6371</v>
      </c>
      <c r="L12798" s="5" t="s">
        <v>70</v>
      </c>
      <c r="M12798" s="5" t="s">
        <v>71</v>
      </c>
      <c r="N12798" s="5" t="s">
        <v>9835</v>
      </c>
      <c r="O12798" s="5" t="s">
        <v>34</v>
      </c>
      <c r="P12798" s="5" t="s">
        <v>1062</v>
      </c>
      <c r="Q12798" s="5" t="s">
        <v>439</v>
      </c>
    </row>
    <row r="12799" spans="1:17" x14ac:dyDescent="0.35">
      <c r="A12799" s="5" t="s">
        <v>6678</v>
      </c>
      <c r="B12799" s="5" t="s">
        <v>18</v>
      </c>
      <c r="C12799" s="5" t="s">
        <v>22</v>
      </c>
      <c r="D12799" s="13">
        <v>1138.2</v>
      </c>
      <c r="E12799" s="6">
        <v>1177426</v>
      </c>
      <c r="F12799" s="6">
        <v>196784.3</v>
      </c>
      <c r="G12799" s="7">
        <v>39863</v>
      </c>
      <c r="H12799" s="7">
        <v>41418</v>
      </c>
      <c r="I12799" s="7">
        <v>50770</v>
      </c>
      <c r="J12799" s="5" t="s">
        <v>6679</v>
      </c>
      <c r="K12799" s="5">
        <v>4623</v>
      </c>
      <c r="L12799" s="5" t="s">
        <v>2096</v>
      </c>
      <c r="M12799" s="5" t="s">
        <v>210</v>
      </c>
      <c r="N12799" s="5" t="s">
        <v>6673</v>
      </c>
      <c r="O12799" s="5" t="s">
        <v>34</v>
      </c>
      <c r="P12799" s="5" t="s">
        <v>6674</v>
      </c>
      <c r="Q12799" s="5" t="s">
        <v>6675</v>
      </c>
    </row>
    <row r="12800" spans="1:17" hidden="1" x14ac:dyDescent="0.35">
      <c r="A12800" s="5" t="s">
        <v>6824</v>
      </c>
      <c r="B12800" s="5" t="s">
        <v>81</v>
      </c>
      <c r="C12800" s="5" t="s">
        <v>125</v>
      </c>
      <c r="D12800" s="13">
        <v>1140</v>
      </c>
      <c r="E12800" s="6">
        <v>2924653.3249999997</v>
      </c>
      <c r="F12800" s="6">
        <v>522931.18</v>
      </c>
      <c r="G12800" s="7">
        <v>39895</v>
      </c>
      <c r="H12800" s="7">
        <v>41821</v>
      </c>
      <c r="I12800" s="7">
        <v>51135</v>
      </c>
      <c r="J12800" s="5" t="s">
        <v>6825</v>
      </c>
      <c r="K12800" s="5">
        <v>3782</v>
      </c>
      <c r="L12800" s="5" t="s">
        <v>2388</v>
      </c>
      <c r="M12800" s="5" t="s">
        <v>51</v>
      </c>
      <c r="N12800" s="5" t="s">
        <v>6826</v>
      </c>
      <c r="O12800" s="5" t="s">
        <v>34</v>
      </c>
      <c r="P12800" s="5" t="s">
        <v>1058</v>
      </c>
      <c r="Q12800" s="5" t="s">
        <v>270</v>
      </c>
    </row>
    <row r="12801" spans="1:17" x14ac:dyDescent="0.35">
      <c r="A12801" s="5" t="s">
        <v>1362</v>
      </c>
      <c r="B12801" s="5" t="s">
        <v>18</v>
      </c>
      <c r="C12801" s="5" t="s">
        <v>19</v>
      </c>
      <c r="D12801" s="13">
        <v>1144.04</v>
      </c>
      <c r="E12801" s="6">
        <v>895009.20000000019</v>
      </c>
      <c r="F12801" s="6">
        <v>135456.35</v>
      </c>
      <c r="G12801" s="7">
        <v>39570</v>
      </c>
      <c r="H12801" s="7">
        <v>40868</v>
      </c>
      <c r="I12801" s="7">
        <v>50040</v>
      </c>
      <c r="J12801" s="5" t="s">
        <v>1363</v>
      </c>
      <c r="K12801" s="5">
        <v>6133</v>
      </c>
      <c r="L12801" s="5" t="s">
        <v>1117</v>
      </c>
      <c r="M12801" s="5" t="s">
        <v>179</v>
      </c>
      <c r="N12801" s="5" t="s">
        <v>1364</v>
      </c>
      <c r="O12801" s="5" t="s">
        <v>34</v>
      </c>
      <c r="P12801" s="5" t="s">
        <v>1365</v>
      </c>
      <c r="Q12801" s="5" t="s">
        <v>1366</v>
      </c>
    </row>
    <row r="12802" spans="1:17" x14ac:dyDescent="0.35">
      <c r="A12802" s="5" t="s">
        <v>14598</v>
      </c>
      <c r="B12802" s="5" t="s">
        <v>18</v>
      </c>
      <c r="C12802" s="5" t="s">
        <v>22</v>
      </c>
      <c r="D12802" s="13">
        <v>1152.3499999999999</v>
      </c>
      <c r="E12802" s="6">
        <v>1162563</v>
      </c>
      <c r="F12802" s="6">
        <v>302486.93000000005</v>
      </c>
      <c r="G12802" s="7">
        <v>40863</v>
      </c>
      <c r="H12802" s="7">
        <v>41177</v>
      </c>
      <c r="I12802" s="7">
        <v>50313</v>
      </c>
      <c r="J12802" s="5" t="s">
        <v>14599</v>
      </c>
      <c r="K12802" s="5">
        <v>1963</v>
      </c>
      <c r="L12802" s="5" t="s">
        <v>324</v>
      </c>
      <c r="M12802" s="5" t="s">
        <v>76</v>
      </c>
      <c r="N12802" s="5" t="s">
        <v>14600</v>
      </c>
      <c r="O12802" s="5" t="s">
        <v>34</v>
      </c>
      <c r="P12802" s="5" t="s">
        <v>129</v>
      </c>
      <c r="Q12802" s="5" t="s">
        <v>2462</v>
      </c>
    </row>
    <row r="12803" spans="1:17" x14ac:dyDescent="0.35">
      <c r="A12803" s="5" t="s">
        <v>9257</v>
      </c>
      <c r="B12803" s="5" t="s">
        <v>18</v>
      </c>
      <c r="C12803" s="5" t="s">
        <v>22</v>
      </c>
      <c r="D12803" s="13">
        <v>1175.2</v>
      </c>
      <c r="E12803" s="6">
        <v>737733</v>
      </c>
      <c r="F12803" s="6">
        <v>213716.53</v>
      </c>
      <c r="G12803" s="7">
        <v>40460</v>
      </c>
      <c r="H12803" s="7">
        <v>41180</v>
      </c>
      <c r="I12803" s="7">
        <v>50405</v>
      </c>
      <c r="J12803" s="5" t="s">
        <v>9258</v>
      </c>
      <c r="K12803" s="5">
        <v>7000</v>
      </c>
      <c r="L12803" s="5" t="s">
        <v>1487</v>
      </c>
      <c r="M12803" s="5" t="s">
        <v>99</v>
      </c>
      <c r="N12803" s="5" t="s">
        <v>3726</v>
      </c>
      <c r="O12803" s="5" t="s">
        <v>34</v>
      </c>
      <c r="P12803" s="5" t="s">
        <v>3727</v>
      </c>
      <c r="Q12803" s="5" t="s">
        <v>270</v>
      </c>
    </row>
    <row r="12804" spans="1:17" hidden="1" x14ac:dyDescent="0.35">
      <c r="A12804" s="5" t="s">
        <v>2584</v>
      </c>
      <c r="B12804" s="5" t="s">
        <v>81</v>
      </c>
      <c r="C12804" s="5" t="s">
        <v>125</v>
      </c>
      <c r="D12804" s="13">
        <v>1190</v>
      </c>
      <c r="E12804" s="6">
        <v>6743578</v>
      </c>
      <c r="F12804" s="6">
        <v>778415.23</v>
      </c>
      <c r="G12804" s="7">
        <v>39570</v>
      </c>
      <c r="H12804" s="7">
        <v>39219</v>
      </c>
      <c r="I12804" s="7">
        <v>48579</v>
      </c>
      <c r="J12804" s="5" t="s">
        <v>2585</v>
      </c>
      <c r="K12804" s="5">
        <v>3944</v>
      </c>
      <c r="L12804" s="5" t="s">
        <v>2586</v>
      </c>
      <c r="M12804" s="5" t="s">
        <v>76</v>
      </c>
      <c r="N12804" s="5" t="s">
        <v>2587</v>
      </c>
      <c r="O12804" s="5" t="s">
        <v>34</v>
      </c>
      <c r="P12804" s="5" t="s">
        <v>2588</v>
      </c>
      <c r="Q12804" s="5" t="s">
        <v>200</v>
      </c>
    </row>
    <row r="12805" spans="1:17" x14ac:dyDescent="0.35">
      <c r="A12805" s="5" t="s">
        <v>5282</v>
      </c>
      <c r="B12805" s="5" t="s">
        <v>18</v>
      </c>
      <c r="C12805" s="5" t="s">
        <v>22</v>
      </c>
      <c r="D12805" s="13">
        <v>1196.21</v>
      </c>
      <c r="E12805" s="6">
        <v>1161933.5999999999</v>
      </c>
      <c r="F12805" s="6">
        <v>202041.22</v>
      </c>
      <c r="G12805" s="7">
        <v>39570</v>
      </c>
      <c r="H12805" s="7">
        <v>40871</v>
      </c>
      <c r="I12805" s="7">
        <v>50040</v>
      </c>
      <c r="J12805" s="5" t="s">
        <v>5283</v>
      </c>
      <c r="K12805" s="5">
        <v>8514</v>
      </c>
      <c r="L12805" s="5" t="s">
        <v>1810</v>
      </c>
      <c r="M12805" s="5" t="s">
        <v>25</v>
      </c>
      <c r="N12805" s="5" t="s">
        <v>5284</v>
      </c>
      <c r="O12805" s="5" t="s">
        <v>34</v>
      </c>
      <c r="P12805" s="5" t="s">
        <v>2492</v>
      </c>
      <c r="Q12805" s="5" t="s">
        <v>45</v>
      </c>
    </row>
    <row r="12806" spans="1:17" hidden="1" x14ac:dyDescent="0.35">
      <c r="A12806" s="5" t="s">
        <v>4274</v>
      </c>
      <c r="B12806" s="5" t="s">
        <v>287</v>
      </c>
      <c r="C12806" s="5" t="s">
        <v>658</v>
      </c>
      <c r="D12806" s="13">
        <v>1200</v>
      </c>
      <c r="E12806" s="6">
        <v>2605706.4750000001</v>
      </c>
      <c r="F12806" s="6">
        <v>597544.91999999993</v>
      </c>
      <c r="G12806" s="7">
        <v>39570</v>
      </c>
      <c r="H12806" s="7">
        <v>41172</v>
      </c>
      <c r="I12806" s="7">
        <v>48579</v>
      </c>
      <c r="J12806" s="5" t="s">
        <v>4275</v>
      </c>
      <c r="K12806" s="5">
        <v>8222</v>
      </c>
      <c r="L12806" s="5" t="s">
        <v>1874</v>
      </c>
      <c r="M12806" s="5" t="s">
        <v>408</v>
      </c>
      <c r="N12806" s="5" t="s">
        <v>4276</v>
      </c>
      <c r="O12806" s="5" t="s">
        <v>34</v>
      </c>
      <c r="P12806" s="5" t="s">
        <v>613</v>
      </c>
      <c r="Q12806" s="5" t="s">
        <v>270</v>
      </c>
    </row>
    <row r="12807" spans="1:17" x14ac:dyDescent="0.35">
      <c r="A12807" s="5" t="s">
        <v>3927</v>
      </c>
      <c r="B12807" s="5" t="s">
        <v>18</v>
      </c>
      <c r="C12807" s="5" t="s">
        <v>22</v>
      </c>
      <c r="D12807" s="13">
        <v>1212.3</v>
      </c>
      <c r="E12807" s="6">
        <v>1058958.375</v>
      </c>
      <c r="F12807" s="6">
        <v>409031.27999999997</v>
      </c>
      <c r="G12807" s="7">
        <v>39570</v>
      </c>
      <c r="H12807" s="7">
        <v>40504</v>
      </c>
      <c r="I12807" s="7">
        <v>49674</v>
      </c>
      <c r="J12807" s="5" t="s">
        <v>3928</v>
      </c>
      <c r="K12807" s="5">
        <v>9630</v>
      </c>
      <c r="L12807" s="5" t="s">
        <v>3176</v>
      </c>
      <c r="M12807" s="5" t="s">
        <v>32</v>
      </c>
      <c r="N12807" s="5" t="s">
        <v>3785</v>
      </c>
      <c r="O12807" s="5" t="s">
        <v>34</v>
      </c>
      <c r="P12807" s="5" t="s">
        <v>3786</v>
      </c>
      <c r="Q12807" s="5" t="s">
        <v>527</v>
      </c>
    </row>
    <row r="12808" spans="1:17" x14ac:dyDescent="0.35">
      <c r="A12808" s="5" t="s">
        <v>9678</v>
      </c>
      <c r="B12808" s="5" t="s">
        <v>18</v>
      </c>
      <c r="C12808" s="5" t="s">
        <v>22</v>
      </c>
      <c r="D12808" s="13">
        <v>1213.4000000000001</v>
      </c>
      <c r="E12808" s="6">
        <v>1130583</v>
      </c>
      <c r="F12808" s="6">
        <v>221497.69999999998</v>
      </c>
      <c r="G12808" s="7">
        <v>40526</v>
      </c>
      <c r="H12808" s="7">
        <v>42061</v>
      </c>
      <c r="I12808" s="7">
        <v>49674</v>
      </c>
      <c r="J12808" s="5" t="s">
        <v>9679</v>
      </c>
      <c r="K12808" s="5">
        <v>4628</v>
      </c>
      <c r="L12808" s="5" t="s">
        <v>8830</v>
      </c>
      <c r="M12808" s="5" t="s">
        <v>210</v>
      </c>
      <c r="N12808" s="5" t="s">
        <v>9680</v>
      </c>
      <c r="O12808" s="5" t="s">
        <v>34</v>
      </c>
      <c r="P12808" s="5" t="s">
        <v>4992</v>
      </c>
      <c r="Q12808" s="5" t="s">
        <v>527</v>
      </c>
    </row>
    <row r="12809" spans="1:17" x14ac:dyDescent="0.35">
      <c r="A12809" s="5" t="s">
        <v>6444</v>
      </c>
      <c r="B12809" s="5" t="s">
        <v>18</v>
      </c>
      <c r="C12809" s="5" t="s">
        <v>22</v>
      </c>
      <c r="D12809" s="13">
        <v>1228</v>
      </c>
      <c r="E12809" s="6">
        <v>1229289.8500000003</v>
      </c>
      <c r="F12809" s="6">
        <v>334430.76</v>
      </c>
      <c r="G12809" s="7">
        <v>39805</v>
      </c>
      <c r="H12809" s="7">
        <v>41572</v>
      </c>
      <c r="I12809" s="7">
        <v>50770</v>
      </c>
      <c r="J12809" s="5" t="s">
        <v>6445</v>
      </c>
      <c r="K12809" s="5">
        <v>1310</v>
      </c>
      <c r="L12809" s="5" t="s">
        <v>4574</v>
      </c>
      <c r="M12809" s="5" t="s">
        <v>21</v>
      </c>
      <c r="N12809" s="5" t="s">
        <v>6335</v>
      </c>
      <c r="O12809" s="5" t="s">
        <v>86</v>
      </c>
      <c r="P12809" s="5" t="s">
        <v>6336</v>
      </c>
      <c r="Q12809" s="5" t="s">
        <v>6337</v>
      </c>
    </row>
    <row r="12810" spans="1:17" x14ac:dyDescent="0.35">
      <c r="A12810" s="5" t="s">
        <v>6130</v>
      </c>
      <c r="B12810" s="5" t="s">
        <v>18</v>
      </c>
      <c r="C12810" s="5" t="s">
        <v>22</v>
      </c>
      <c r="D12810" s="13">
        <v>1234.5999999999999</v>
      </c>
      <c r="E12810" s="6">
        <v>1223019.9999999998</v>
      </c>
      <c r="F12810" s="6">
        <v>316685.62</v>
      </c>
      <c r="G12810" s="7">
        <v>39755</v>
      </c>
      <c r="H12810" s="7">
        <v>41264</v>
      </c>
      <c r="I12810" s="7">
        <v>50405</v>
      </c>
      <c r="J12810" s="5" t="s">
        <v>6131</v>
      </c>
      <c r="K12810" s="5">
        <v>9500</v>
      </c>
      <c r="L12810" s="5" t="s">
        <v>31</v>
      </c>
      <c r="M12810" s="5" t="s">
        <v>32</v>
      </c>
      <c r="N12810" s="5" t="s">
        <v>1045</v>
      </c>
      <c r="O12810" s="5" t="s">
        <v>34</v>
      </c>
      <c r="P12810" s="5" t="s">
        <v>1046</v>
      </c>
      <c r="Q12810" s="5" t="s">
        <v>1047</v>
      </c>
    </row>
    <row r="12811" spans="1:17" x14ac:dyDescent="0.35">
      <c r="A12811" s="5" t="s">
        <v>9069</v>
      </c>
      <c r="B12811" s="5" t="s">
        <v>18</v>
      </c>
      <c r="C12811" s="5" t="s">
        <v>22</v>
      </c>
      <c r="D12811" s="13">
        <v>1260.6300000000001</v>
      </c>
      <c r="E12811" s="6">
        <v>1211474.5079999999</v>
      </c>
      <c r="F12811" s="6">
        <v>216143.43</v>
      </c>
      <c r="G12811" s="7">
        <v>40450</v>
      </c>
      <c r="H12811" s="7">
        <v>42018</v>
      </c>
      <c r="I12811" s="7">
        <v>49674</v>
      </c>
      <c r="J12811" s="5" t="s">
        <v>9067</v>
      </c>
      <c r="K12811" s="5">
        <v>3422</v>
      </c>
      <c r="L12811" s="5" t="s">
        <v>6347</v>
      </c>
      <c r="M12811" s="5" t="s">
        <v>51</v>
      </c>
      <c r="N12811" s="5" t="s">
        <v>9068</v>
      </c>
      <c r="O12811" s="5" t="s">
        <v>34</v>
      </c>
      <c r="P12811" s="5" t="s">
        <v>7259</v>
      </c>
      <c r="Q12811" s="5" t="s">
        <v>1185</v>
      </c>
    </row>
    <row r="12812" spans="1:17" hidden="1" x14ac:dyDescent="0.35">
      <c r="A12812" s="5" t="s">
        <v>11122</v>
      </c>
      <c r="B12812" s="5" t="s">
        <v>81</v>
      </c>
      <c r="C12812" s="5" t="s">
        <v>82</v>
      </c>
      <c r="D12812" s="13">
        <v>1271</v>
      </c>
      <c r="E12812" s="6">
        <v>288080.5</v>
      </c>
      <c r="F12812" s="6">
        <v>36645.340000000004</v>
      </c>
      <c r="G12812" s="7">
        <v>40656</v>
      </c>
      <c r="H12812" s="7">
        <v>43804</v>
      </c>
      <c r="I12812" s="7">
        <v>51135</v>
      </c>
      <c r="J12812" s="5" t="s">
        <v>11123</v>
      </c>
      <c r="K12812" s="5">
        <v>7482</v>
      </c>
      <c r="L12812" s="5" t="s">
        <v>9277</v>
      </c>
      <c r="M12812" s="5" t="s">
        <v>99</v>
      </c>
      <c r="N12812" s="5" t="s">
        <v>11124</v>
      </c>
      <c r="O12812" s="5" t="s">
        <v>34</v>
      </c>
      <c r="P12812" s="5" t="s">
        <v>11125</v>
      </c>
      <c r="Q12812" s="5" t="s">
        <v>3246</v>
      </c>
    </row>
    <row r="12813" spans="1:17" hidden="1" x14ac:dyDescent="0.35">
      <c r="A12813" s="5" t="s">
        <v>15491</v>
      </c>
      <c r="B12813" s="5" t="s">
        <v>81</v>
      </c>
      <c r="C12813" s="5" t="s">
        <v>125</v>
      </c>
      <c r="D12813" s="13">
        <v>1287</v>
      </c>
      <c r="E12813" s="6">
        <v>4311193.665000001</v>
      </c>
      <c r="F12813" s="6">
        <v>595292.98</v>
      </c>
      <c r="G12813" s="7">
        <v>41044</v>
      </c>
      <c r="H12813" s="7">
        <v>42517</v>
      </c>
      <c r="I12813" s="7">
        <v>50040</v>
      </c>
      <c r="J12813" s="5" t="s">
        <v>15492</v>
      </c>
      <c r="K12813" s="5">
        <v>3864</v>
      </c>
      <c r="L12813" s="5" t="s">
        <v>1471</v>
      </c>
      <c r="M12813" s="5" t="s">
        <v>51</v>
      </c>
      <c r="N12813" s="5" t="s">
        <v>15491</v>
      </c>
      <c r="O12813" s="5" t="s">
        <v>34</v>
      </c>
      <c r="P12813" s="5" t="s">
        <v>15493</v>
      </c>
      <c r="Q12813" s="5" t="s">
        <v>1185</v>
      </c>
    </row>
    <row r="12814" spans="1:17" hidden="1" x14ac:dyDescent="0.35">
      <c r="A12814" s="5" t="s">
        <v>3809</v>
      </c>
      <c r="B12814" s="5" t="s">
        <v>81</v>
      </c>
      <c r="C12814" s="5" t="s">
        <v>82</v>
      </c>
      <c r="D12814" s="13">
        <v>1300</v>
      </c>
      <c r="E12814" s="6">
        <v>5253805</v>
      </c>
      <c r="F12814" s="6">
        <v>1130589.0299999998</v>
      </c>
      <c r="G12814" s="7">
        <v>39570</v>
      </c>
      <c r="H12814" s="7">
        <v>40382</v>
      </c>
      <c r="I12814" s="7">
        <v>49674</v>
      </c>
      <c r="J12814" s="5" t="s">
        <v>3810</v>
      </c>
      <c r="K12814" s="5">
        <v>9602</v>
      </c>
      <c r="L12814" s="5" t="s">
        <v>3811</v>
      </c>
      <c r="M12814" s="5" t="s">
        <v>32</v>
      </c>
      <c r="N12814" s="5" t="s">
        <v>3812</v>
      </c>
      <c r="O12814" s="5" t="s">
        <v>34</v>
      </c>
      <c r="P12814" s="5" t="s">
        <v>3813</v>
      </c>
      <c r="Q12814" s="5" t="s">
        <v>596</v>
      </c>
    </row>
    <row r="12815" spans="1:17" x14ac:dyDescent="0.35">
      <c r="A12815" s="5" t="s">
        <v>13759</v>
      </c>
      <c r="B12815" s="5" t="s">
        <v>18</v>
      </c>
      <c r="C12815" s="5" t="s">
        <v>22</v>
      </c>
      <c r="D12815" s="13">
        <v>1302.21</v>
      </c>
      <c r="E12815" s="6">
        <v>1343429.5</v>
      </c>
      <c r="F12815" s="6">
        <v>212383.37999999995</v>
      </c>
      <c r="G12815" s="7">
        <v>40803</v>
      </c>
      <c r="H12815" s="7">
        <v>42093</v>
      </c>
      <c r="I12815" s="7">
        <v>49674</v>
      </c>
      <c r="J12815" s="5" t="s">
        <v>13760</v>
      </c>
      <c r="K12815" s="5">
        <v>1564</v>
      </c>
      <c r="L12815" s="5" t="s">
        <v>3962</v>
      </c>
      <c r="M12815" s="5" t="s">
        <v>55</v>
      </c>
      <c r="N12815" s="5" t="s">
        <v>10164</v>
      </c>
      <c r="O12815" s="5" t="s">
        <v>34</v>
      </c>
      <c r="P12815" s="5" t="s">
        <v>995</v>
      </c>
      <c r="Q12815" s="5" t="s">
        <v>996</v>
      </c>
    </row>
    <row r="12816" spans="1:17" hidden="1" x14ac:dyDescent="0.35">
      <c r="A12816" s="5" t="s">
        <v>2798</v>
      </c>
      <c r="B12816" s="5" t="s">
        <v>81</v>
      </c>
      <c r="C12816" s="5" t="s">
        <v>125</v>
      </c>
      <c r="D12816" s="13">
        <v>1340</v>
      </c>
      <c r="E12816" s="6">
        <v>4455550.625</v>
      </c>
      <c r="F12816" s="6">
        <v>544034.52</v>
      </c>
      <c r="G12816" s="7">
        <v>39570</v>
      </c>
      <c r="H12816" s="7">
        <v>40411</v>
      </c>
      <c r="I12816" s="7">
        <v>49674</v>
      </c>
      <c r="J12816" s="5" t="s">
        <v>2585</v>
      </c>
      <c r="K12816" s="5">
        <v>3944</v>
      </c>
      <c r="L12816" s="5" t="s">
        <v>2586</v>
      </c>
      <c r="M12816" s="5" t="s">
        <v>76</v>
      </c>
      <c r="N12816" s="5" t="s">
        <v>2587</v>
      </c>
      <c r="O12816" s="5" t="s">
        <v>34</v>
      </c>
      <c r="P12816" s="5" t="s">
        <v>2588</v>
      </c>
      <c r="Q12816" s="5" t="s">
        <v>200</v>
      </c>
    </row>
    <row r="12817" spans="1:17" x14ac:dyDescent="0.35">
      <c r="A12817" s="5" t="s">
        <v>15317</v>
      </c>
      <c r="B12817" s="5" t="s">
        <v>18</v>
      </c>
      <c r="C12817" s="5" t="s">
        <v>22</v>
      </c>
      <c r="D12817" s="13">
        <v>1348.58</v>
      </c>
      <c r="E12817" s="6">
        <v>642784.25</v>
      </c>
      <c r="F12817" s="6">
        <v>79378.200000000012</v>
      </c>
      <c r="G12817" s="7">
        <v>41023</v>
      </c>
      <c r="H12817" s="7">
        <v>41820</v>
      </c>
      <c r="I12817" s="7">
        <v>49125</v>
      </c>
      <c r="J12817" s="5" t="s">
        <v>15318</v>
      </c>
      <c r="K12817" s="5">
        <v>1580</v>
      </c>
      <c r="L12817" s="5" t="s">
        <v>9619</v>
      </c>
      <c r="M12817" s="5" t="s">
        <v>21</v>
      </c>
      <c r="N12817" s="5" t="s">
        <v>15319</v>
      </c>
      <c r="O12817" s="5" t="s">
        <v>34</v>
      </c>
      <c r="P12817" s="5" t="s">
        <v>15320</v>
      </c>
      <c r="Q12817" s="5" t="s">
        <v>6148</v>
      </c>
    </row>
    <row r="12818" spans="1:17" hidden="1" x14ac:dyDescent="0.35">
      <c r="A12818" s="5" t="s">
        <v>2794</v>
      </c>
      <c r="B12818" s="5" t="s">
        <v>81</v>
      </c>
      <c r="C12818" s="5" t="s">
        <v>637</v>
      </c>
      <c r="D12818" s="13">
        <v>1350</v>
      </c>
      <c r="E12818" s="6">
        <v>3056712</v>
      </c>
      <c r="F12818" s="6">
        <v>490647.61999999994</v>
      </c>
      <c r="G12818" s="7">
        <v>39570</v>
      </c>
      <c r="H12818" s="7">
        <v>41787</v>
      </c>
      <c r="I12818" s="7">
        <v>51135</v>
      </c>
      <c r="J12818" s="5" t="s">
        <v>289</v>
      </c>
      <c r="K12818" s="5">
        <v>9323</v>
      </c>
      <c r="L12818" s="5" t="s">
        <v>290</v>
      </c>
      <c r="M12818" s="5" t="s">
        <v>32</v>
      </c>
      <c r="N12818" s="5" t="s">
        <v>2795</v>
      </c>
      <c r="O12818" s="5" t="s">
        <v>34</v>
      </c>
      <c r="P12818" s="5" t="s">
        <v>2796</v>
      </c>
      <c r="Q12818" s="5" t="s">
        <v>2797</v>
      </c>
    </row>
    <row r="12819" spans="1:17" hidden="1" x14ac:dyDescent="0.35">
      <c r="A12819" s="5" t="s">
        <v>5435</v>
      </c>
      <c r="B12819" s="5" t="s">
        <v>81</v>
      </c>
      <c r="C12819" s="5" t="s">
        <v>1262</v>
      </c>
      <c r="D12819" s="13">
        <v>1354</v>
      </c>
      <c r="E12819" s="6">
        <v>7168919.7530000014</v>
      </c>
      <c r="F12819" s="6">
        <v>841659.43</v>
      </c>
      <c r="G12819" s="7">
        <v>39624</v>
      </c>
      <c r="H12819" s="7">
        <v>41880</v>
      </c>
      <c r="I12819" s="7">
        <v>51135</v>
      </c>
      <c r="J12819" s="5" t="s">
        <v>5436</v>
      </c>
      <c r="K12819" s="5">
        <v>5000</v>
      </c>
      <c r="L12819" s="5" t="s">
        <v>2292</v>
      </c>
      <c r="M12819" s="5" t="s">
        <v>28</v>
      </c>
      <c r="N12819" s="5" t="s">
        <v>5437</v>
      </c>
      <c r="O12819" s="5" t="s">
        <v>34</v>
      </c>
      <c r="P12819" s="5" t="s">
        <v>541</v>
      </c>
      <c r="Q12819" s="5" t="s">
        <v>66</v>
      </c>
    </row>
    <row r="12820" spans="1:17" hidden="1" x14ac:dyDescent="0.35">
      <c r="A12820" s="5" t="s">
        <v>14212</v>
      </c>
      <c r="B12820" s="5" t="s">
        <v>287</v>
      </c>
      <c r="C12820" s="5" t="s">
        <v>1515</v>
      </c>
      <c r="D12820" s="13">
        <v>1400</v>
      </c>
      <c r="E12820" s="6">
        <v>8628040.0649999995</v>
      </c>
      <c r="F12820" s="6">
        <v>1861514.15</v>
      </c>
      <c r="G12820" s="7">
        <v>40830</v>
      </c>
      <c r="H12820" s="7">
        <v>42796</v>
      </c>
      <c r="I12820" s="7">
        <v>50405</v>
      </c>
      <c r="J12820" s="5" t="s">
        <v>14213</v>
      </c>
      <c r="K12820" s="5">
        <v>2900</v>
      </c>
      <c r="L12820" s="5" t="s">
        <v>1092</v>
      </c>
      <c r="M12820" s="5" t="s">
        <v>38</v>
      </c>
      <c r="N12820" s="5" t="s">
        <v>14214</v>
      </c>
      <c r="O12820" s="5" t="s">
        <v>34</v>
      </c>
      <c r="P12820" s="5" t="s">
        <v>14215</v>
      </c>
      <c r="Q12820" s="5" t="s">
        <v>458</v>
      </c>
    </row>
    <row r="12821" spans="1:17" hidden="1" x14ac:dyDescent="0.35">
      <c r="A12821" s="5" t="s">
        <v>15615</v>
      </c>
      <c r="B12821" s="5" t="s">
        <v>287</v>
      </c>
      <c r="C12821" s="5" t="s">
        <v>1515</v>
      </c>
      <c r="D12821" s="13">
        <v>1400</v>
      </c>
      <c r="E12821" s="6">
        <v>9817638.3200000003</v>
      </c>
      <c r="F12821" s="6">
        <v>1910924.5400000003</v>
      </c>
      <c r="G12821" s="7">
        <v>41393</v>
      </c>
      <c r="H12821" s="7">
        <v>42491</v>
      </c>
      <c r="I12821" s="7">
        <v>50040</v>
      </c>
      <c r="J12821" s="5" t="s">
        <v>15616</v>
      </c>
      <c r="K12821" s="5">
        <v>6018</v>
      </c>
      <c r="L12821" s="5" t="s">
        <v>1535</v>
      </c>
      <c r="M12821" s="5" t="s">
        <v>179</v>
      </c>
      <c r="N12821" s="5" t="s">
        <v>15617</v>
      </c>
      <c r="O12821" s="5" t="s">
        <v>34</v>
      </c>
      <c r="P12821" s="5" t="s">
        <v>841</v>
      </c>
      <c r="Q12821" s="5" t="s">
        <v>15618</v>
      </c>
    </row>
    <row r="12822" spans="1:17" hidden="1" x14ac:dyDescent="0.35">
      <c r="A12822" s="5" t="s">
        <v>15769</v>
      </c>
      <c r="B12822" s="5" t="s">
        <v>81</v>
      </c>
      <c r="C12822" s="5" t="s">
        <v>82</v>
      </c>
      <c r="D12822" s="13">
        <v>1400</v>
      </c>
      <c r="E12822" s="6">
        <v>5021115</v>
      </c>
      <c r="F12822" s="6">
        <v>646298.25000000012</v>
      </c>
      <c r="G12822" s="7">
        <v>42124</v>
      </c>
      <c r="H12822" s="7">
        <v>43013</v>
      </c>
      <c r="I12822" s="7">
        <v>48518</v>
      </c>
      <c r="J12822" s="5" t="s">
        <v>15770</v>
      </c>
      <c r="K12822" s="5">
        <v>3864</v>
      </c>
      <c r="L12822" s="5" t="s">
        <v>1471</v>
      </c>
      <c r="M12822" s="5" t="s">
        <v>51</v>
      </c>
      <c r="N12822" s="5" t="s">
        <v>4973</v>
      </c>
      <c r="O12822" s="5" t="s">
        <v>34</v>
      </c>
      <c r="P12822" s="5" t="s">
        <v>4974</v>
      </c>
      <c r="Q12822" s="5" t="s">
        <v>2797</v>
      </c>
    </row>
    <row r="12823" spans="1:17" hidden="1" x14ac:dyDescent="0.35">
      <c r="A12823" s="5" t="s">
        <v>15746</v>
      </c>
      <c r="B12823" s="5" t="s">
        <v>81</v>
      </c>
      <c r="C12823" s="5" t="s">
        <v>82</v>
      </c>
      <c r="D12823" s="13">
        <v>1420</v>
      </c>
      <c r="E12823" s="6">
        <v>10092203.452</v>
      </c>
      <c r="F12823" s="6">
        <v>758140.55999999994</v>
      </c>
      <c r="G12823" s="7">
        <v>42009</v>
      </c>
      <c r="H12823" s="7">
        <v>41089</v>
      </c>
      <c r="I12823" s="7">
        <v>50405</v>
      </c>
      <c r="J12823" s="5" t="s">
        <v>15732</v>
      </c>
      <c r="K12823" s="5">
        <v>7440</v>
      </c>
      <c r="L12823" s="5" t="s">
        <v>1224</v>
      </c>
      <c r="M12823" s="5" t="s">
        <v>99</v>
      </c>
      <c r="N12823" s="5" t="s">
        <v>13947</v>
      </c>
      <c r="O12823" s="5" t="s">
        <v>34</v>
      </c>
      <c r="P12823" s="5" t="s">
        <v>13948</v>
      </c>
      <c r="Q12823" s="5" t="s">
        <v>443</v>
      </c>
    </row>
    <row r="12824" spans="1:17" x14ac:dyDescent="0.35">
      <c r="A12824" s="5" t="s">
        <v>7525</v>
      </c>
      <c r="B12824" s="5" t="s">
        <v>18</v>
      </c>
      <c r="C12824" s="5" t="s">
        <v>22</v>
      </c>
      <c r="D12824" s="13">
        <v>1421.94</v>
      </c>
      <c r="E12824" s="6">
        <v>1317886.75</v>
      </c>
      <c r="F12824" s="6">
        <v>170449.90000000002</v>
      </c>
      <c r="G12824" s="7">
        <v>40077</v>
      </c>
      <c r="H12824" s="7">
        <v>42734</v>
      </c>
      <c r="I12824" s="7">
        <v>51866</v>
      </c>
      <c r="J12824" s="5" t="s">
        <v>7526</v>
      </c>
      <c r="K12824" s="5">
        <v>1530</v>
      </c>
      <c r="L12824" s="5" t="s">
        <v>6868</v>
      </c>
      <c r="M12824" s="5" t="s">
        <v>21</v>
      </c>
      <c r="N12824" s="5" t="s">
        <v>7527</v>
      </c>
      <c r="O12824" s="5" t="s">
        <v>86</v>
      </c>
      <c r="P12824" s="5" t="s">
        <v>7528</v>
      </c>
      <c r="Q12824" s="5" t="s">
        <v>1505</v>
      </c>
    </row>
    <row r="12825" spans="1:17" hidden="1" x14ac:dyDescent="0.35">
      <c r="A12825" s="5" t="s">
        <v>3013</v>
      </c>
      <c r="B12825" s="5" t="s">
        <v>81</v>
      </c>
      <c r="C12825" s="5" t="s">
        <v>82</v>
      </c>
      <c r="D12825" s="13">
        <v>1440</v>
      </c>
      <c r="E12825" s="6">
        <v>7023357.6000000006</v>
      </c>
      <c r="F12825" s="6">
        <v>822608.17</v>
      </c>
      <c r="G12825" s="7">
        <v>39570</v>
      </c>
      <c r="H12825" s="7">
        <v>42370</v>
      </c>
      <c r="I12825" s="7">
        <v>51866</v>
      </c>
      <c r="J12825" s="5" t="s">
        <v>3014</v>
      </c>
      <c r="K12825" s="5">
        <v>3903</v>
      </c>
      <c r="L12825" s="5" t="s">
        <v>2981</v>
      </c>
      <c r="M12825" s="5" t="s">
        <v>76</v>
      </c>
      <c r="N12825" s="5" t="s">
        <v>2982</v>
      </c>
      <c r="O12825" s="5" t="s">
        <v>34</v>
      </c>
      <c r="P12825" s="5" t="s">
        <v>2983</v>
      </c>
      <c r="Q12825" s="5" t="s">
        <v>2984</v>
      </c>
    </row>
    <row r="12826" spans="1:17" hidden="1" x14ac:dyDescent="0.35">
      <c r="A12826" s="5" t="s">
        <v>3047</v>
      </c>
      <c r="B12826" s="5" t="s">
        <v>81</v>
      </c>
      <c r="C12826" s="5" t="s">
        <v>82</v>
      </c>
      <c r="D12826" s="13">
        <v>1440</v>
      </c>
      <c r="E12826" s="6">
        <v>7007814.3999999994</v>
      </c>
      <c r="F12826" s="6">
        <v>822663.21000000008</v>
      </c>
      <c r="G12826" s="7">
        <v>39570</v>
      </c>
      <c r="H12826" s="7">
        <v>42370</v>
      </c>
      <c r="I12826" s="7">
        <v>51866</v>
      </c>
      <c r="J12826" s="5" t="s">
        <v>3048</v>
      </c>
      <c r="K12826" s="5">
        <v>3900</v>
      </c>
      <c r="L12826" s="5" t="s">
        <v>3049</v>
      </c>
      <c r="M12826" s="5" t="s">
        <v>76</v>
      </c>
      <c r="N12826" s="5" t="s">
        <v>2982</v>
      </c>
      <c r="O12826" s="5" t="s">
        <v>34</v>
      </c>
      <c r="P12826" s="5" t="s">
        <v>2983</v>
      </c>
      <c r="Q12826" s="5" t="s">
        <v>2984</v>
      </c>
    </row>
    <row r="12827" spans="1:17" x14ac:dyDescent="0.35">
      <c r="A12827" s="5" t="s">
        <v>15474</v>
      </c>
      <c r="B12827" s="5" t="s">
        <v>18</v>
      </c>
      <c r="C12827" s="5" t="s">
        <v>22</v>
      </c>
      <c r="D12827" s="13">
        <v>1444.5</v>
      </c>
      <c r="E12827" s="6">
        <v>731194.5</v>
      </c>
      <c r="F12827" s="6">
        <v>168371.63</v>
      </c>
      <c r="G12827" s="7">
        <v>41024</v>
      </c>
      <c r="H12827" s="7">
        <v>41262</v>
      </c>
      <c r="I12827" s="7">
        <v>50405</v>
      </c>
      <c r="J12827" s="5" t="s">
        <v>15475</v>
      </c>
      <c r="K12827" s="5">
        <v>1920</v>
      </c>
      <c r="L12827" s="5" t="s">
        <v>92</v>
      </c>
      <c r="M12827" s="5" t="s">
        <v>76</v>
      </c>
      <c r="N12827" s="5" t="s">
        <v>15476</v>
      </c>
      <c r="O12827" s="5" t="s">
        <v>34</v>
      </c>
      <c r="P12827" s="5" t="s">
        <v>15477</v>
      </c>
      <c r="Q12827" s="5" t="s">
        <v>426</v>
      </c>
    </row>
    <row r="12828" spans="1:17" x14ac:dyDescent="0.35">
      <c r="A12828" s="5" t="s">
        <v>6424</v>
      </c>
      <c r="B12828" s="5" t="s">
        <v>18</v>
      </c>
      <c r="C12828" s="5" t="s">
        <v>22</v>
      </c>
      <c r="D12828" s="13">
        <v>1470</v>
      </c>
      <c r="E12828" s="6">
        <v>1276221.2000000002</v>
      </c>
      <c r="F12828" s="6">
        <v>375637.99</v>
      </c>
      <c r="G12828" s="7">
        <v>39805</v>
      </c>
      <c r="H12828" s="7">
        <v>41264</v>
      </c>
      <c r="I12828" s="7">
        <v>50405</v>
      </c>
      <c r="J12828" s="5" t="s">
        <v>6425</v>
      </c>
      <c r="K12828" s="5">
        <v>8952</v>
      </c>
      <c r="L12828" s="5" t="s">
        <v>6426</v>
      </c>
      <c r="M12828" s="5" t="s">
        <v>53</v>
      </c>
      <c r="N12828" s="5" t="s">
        <v>6335</v>
      </c>
      <c r="O12828" s="5" t="s">
        <v>86</v>
      </c>
      <c r="P12828" s="5" t="s">
        <v>6336</v>
      </c>
      <c r="Q12828" s="5" t="s">
        <v>6337</v>
      </c>
    </row>
    <row r="12829" spans="1:17" hidden="1" x14ac:dyDescent="0.35">
      <c r="A12829" s="5" t="s">
        <v>5270</v>
      </c>
      <c r="B12829" s="5" t="s">
        <v>81</v>
      </c>
      <c r="C12829" s="5" t="s">
        <v>82</v>
      </c>
      <c r="D12829" s="13">
        <v>1500</v>
      </c>
      <c r="E12829" s="6">
        <v>7460326.6999999993</v>
      </c>
      <c r="F12829" s="6">
        <v>1080676.46</v>
      </c>
      <c r="G12829" s="7">
        <v>39609</v>
      </c>
      <c r="H12829" s="7">
        <v>39766</v>
      </c>
      <c r="I12829" s="7">
        <v>48944</v>
      </c>
      <c r="J12829" s="5" t="s">
        <v>5271</v>
      </c>
      <c r="K12829" s="5">
        <v>8884</v>
      </c>
      <c r="L12829" s="5" t="s">
        <v>5272</v>
      </c>
      <c r="M12829" s="5" t="s">
        <v>32</v>
      </c>
      <c r="N12829" s="5" t="s">
        <v>5273</v>
      </c>
      <c r="O12829" s="5" t="s">
        <v>34</v>
      </c>
      <c r="P12829" s="5" t="s">
        <v>5274</v>
      </c>
      <c r="Q12829" s="5" t="s">
        <v>5275</v>
      </c>
    </row>
    <row r="12830" spans="1:17" hidden="1" x14ac:dyDescent="0.35">
      <c r="A12830" s="5" t="s">
        <v>6816</v>
      </c>
      <c r="B12830" s="5" t="s">
        <v>81</v>
      </c>
      <c r="C12830" s="5" t="s">
        <v>125</v>
      </c>
      <c r="D12830" s="13">
        <v>1500</v>
      </c>
      <c r="E12830" s="6">
        <v>3905282.25</v>
      </c>
      <c r="F12830" s="6">
        <v>455864.14000000007</v>
      </c>
      <c r="G12830" s="7">
        <v>39897</v>
      </c>
      <c r="H12830" s="7">
        <v>41030</v>
      </c>
      <c r="I12830" s="7">
        <v>50405</v>
      </c>
      <c r="J12830" s="5" t="s">
        <v>6817</v>
      </c>
      <c r="K12830" s="5">
        <v>3919</v>
      </c>
      <c r="L12830" s="5" t="s">
        <v>6818</v>
      </c>
      <c r="M12830" s="5" t="s">
        <v>76</v>
      </c>
      <c r="N12830" s="5" t="s">
        <v>6819</v>
      </c>
      <c r="O12830" s="5" t="s">
        <v>34</v>
      </c>
      <c r="P12830" s="5" t="s">
        <v>803</v>
      </c>
      <c r="Q12830" s="5" t="s">
        <v>946</v>
      </c>
    </row>
    <row r="12831" spans="1:17" hidden="1" x14ac:dyDescent="0.35">
      <c r="A12831" s="5" t="s">
        <v>9963</v>
      </c>
      <c r="B12831" s="5" t="s">
        <v>287</v>
      </c>
      <c r="C12831" s="5" t="s">
        <v>1515</v>
      </c>
      <c r="D12831" s="13">
        <v>1500</v>
      </c>
      <c r="E12831" s="6">
        <v>8185236.2800000003</v>
      </c>
      <c r="F12831" s="6">
        <v>1618443.02</v>
      </c>
      <c r="G12831" s="7">
        <v>40557</v>
      </c>
      <c r="H12831" s="7">
        <v>42068</v>
      </c>
      <c r="I12831" s="7">
        <v>49674</v>
      </c>
      <c r="J12831" s="5" t="s">
        <v>9964</v>
      </c>
      <c r="K12831" s="5">
        <v>6438</v>
      </c>
      <c r="L12831" s="5" t="s">
        <v>2338</v>
      </c>
      <c r="M12831" s="5" t="s">
        <v>414</v>
      </c>
      <c r="N12831" s="5" t="s">
        <v>3100</v>
      </c>
      <c r="O12831" s="5" t="s">
        <v>34</v>
      </c>
      <c r="P12831" s="5" t="s">
        <v>3101</v>
      </c>
      <c r="Q12831" s="5" t="s">
        <v>3102</v>
      </c>
    </row>
    <row r="12832" spans="1:17" x14ac:dyDescent="0.35">
      <c r="A12832" s="5" t="s">
        <v>10148</v>
      </c>
      <c r="B12832" s="5" t="s">
        <v>18</v>
      </c>
      <c r="C12832" s="5" t="s">
        <v>22</v>
      </c>
      <c r="D12832" s="13">
        <v>1508</v>
      </c>
      <c r="E12832" s="6">
        <v>1340032</v>
      </c>
      <c r="F12832" s="6">
        <v>257554.88000000006</v>
      </c>
      <c r="G12832" s="7">
        <v>40583</v>
      </c>
      <c r="H12832" s="7">
        <v>42087</v>
      </c>
      <c r="I12832" s="7">
        <v>49674</v>
      </c>
      <c r="J12832" s="5" t="s">
        <v>10149</v>
      </c>
      <c r="K12832" s="5">
        <v>6023</v>
      </c>
      <c r="L12832" s="5" t="s">
        <v>1620</v>
      </c>
      <c r="M12832" s="5" t="s">
        <v>179</v>
      </c>
      <c r="N12832" s="5" t="s">
        <v>3053</v>
      </c>
      <c r="O12832" s="5" t="s">
        <v>34</v>
      </c>
      <c r="P12832" s="5" t="s">
        <v>3054</v>
      </c>
      <c r="Q12832" s="5" t="s">
        <v>66</v>
      </c>
    </row>
    <row r="12833" spans="1:17" hidden="1" x14ac:dyDescent="0.35">
      <c r="A12833" s="5" t="s">
        <v>716</v>
      </c>
      <c r="B12833" s="5" t="s">
        <v>81</v>
      </c>
      <c r="C12833" s="5" t="s">
        <v>125</v>
      </c>
      <c r="D12833" s="13">
        <v>1530</v>
      </c>
      <c r="E12833" s="6">
        <v>4511003.75</v>
      </c>
      <c r="F12833" s="6">
        <v>682091.90999999992</v>
      </c>
      <c r="G12833" s="7">
        <v>39570</v>
      </c>
      <c r="H12833" s="7">
        <v>40364</v>
      </c>
      <c r="I12833" s="7">
        <v>49674</v>
      </c>
      <c r="J12833" s="5"/>
      <c r="K12833" s="5">
        <v>3918</v>
      </c>
      <c r="L12833" s="5" t="s">
        <v>717</v>
      </c>
      <c r="M12833" s="5" t="s">
        <v>76</v>
      </c>
      <c r="N12833" s="5" t="s">
        <v>718</v>
      </c>
      <c r="O12833" s="5" t="s">
        <v>34</v>
      </c>
      <c r="P12833" s="5" t="s">
        <v>719</v>
      </c>
      <c r="Q12833" s="5" t="s">
        <v>720</v>
      </c>
    </row>
    <row r="12834" spans="1:17" x14ac:dyDescent="0.35">
      <c r="A12834" s="5" t="s">
        <v>39</v>
      </c>
      <c r="B12834" s="5" t="s">
        <v>18</v>
      </c>
      <c r="C12834" s="5" t="s">
        <v>22</v>
      </c>
      <c r="D12834" s="13">
        <v>1541.08</v>
      </c>
      <c r="E12834" s="6">
        <v>1610524.2250000001</v>
      </c>
      <c r="F12834" s="6">
        <v>287112.94999999995</v>
      </c>
      <c r="G12834" s="7">
        <v>39569</v>
      </c>
      <c r="H12834" s="7">
        <v>40042</v>
      </c>
      <c r="I12834" s="7">
        <v>49309</v>
      </c>
      <c r="J12834" s="5" t="s">
        <v>40</v>
      </c>
      <c r="K12834" s="5">
        <v>6934</v>
      </c>
      <c r="L12834" s="5" t="s">
        <v>41</v>
      </c>
      <c r="M12834" s="5" t="s">
        <v>42</v>
      </c>
      <c r="N12834" s="5" t="s">
        <v>43</v>
      </c>
      <c r="O12834" s="5" t="s">
        <v>34</v>
      </c>
      <c r="P12834" s="5" t="s">
        <v>44</v>
      </c>
      <c r="Q12834" s="5" t="s">
        <v>45</v>
      </c>
    </row>
    <row r="12835" spans="1:17" x14ac:dyDescent="0.35">
      <c r="A12835" s="5" t="s">
        <v>8642</v>
      </c>
      <c r="B12835" s="5" t="s">
        <v>18</v>
      </c>
      <c r="C12835" s="5" t="s">
        <v>22</v>
      </c>
      <c r="D12835" s="13">
        <v>1566.28</v>
      </c>
      <c r="E12835" s="6">
        <v>1592672.422</v>
      </c>
      <c r="F12835" s="6">
        <v>421374.42000000004</v>
      </c>
      <c r="G12835" s="7">
        <v>40337</v>
      </c>
      <c r="H12835" s="7">
        <v>41179</v>
      </c>
      <c r="I12835" s="7">
        <v>50405</v>
      </c>
      <c r="J12835" s="5" t="s">
        <v>8643</v>
      </c>
      <c r="K12835" s="5">
        <v>3076</v>
      </c>
      <c r="L12835" s="5" t="s">
        <v>3035</v>
      </c>
      <c r="M12835" s="5" t="s">
        <v>51</v>
      </c>
      <c r="N12835" s="5" t="s">
        <v>8644</v>
      </c>
      <c r="O12835" s="5" t="s">
        <v>34</v>
      </c>
      <c r="P12835" s="5" t="s">
        <v>8645</v>
      </c>
      <c r="Q12835" s="5" t="s">
        <v>8646</v>
      </c>
    </row>
    <row r="12836" spans="1:17" x14ac:dyDescent="0.35">
      <c r="A12836" s="5" t="s">
        <v>11465</v>
      </c>
      <c r="B12836" s="5" t="s">
        <v>18</v>
      </c>
      <c r="C12836" s="5" t="s">
        <v>22</v>
      </c>
      <c r="D12836" s="13">
        <v>1568</v>
      </c>
      <c r="E12836" s="6">
        <v>1788930</v>
      </c>
      <c r="F12836" s="6">
        <v>495080.35000000009</v>
      </c>
      <c r="G12836" s="7">
        <v>40680</v>
      </c>
      <c r="H12836" s="7">
        <v>41171</v>
      </c>
      <c r="I12836" s="7">
        <v>50405</v>
      </c>
      <c r="J12836" s="5" t="s">
        <v>11466</v>
      </c>
      <c r="K12836" s="5">
        <v>1214</v>
      </c>
      <c r="L12836" s="5" t="s">
        <v>6110</v>
      </c>
      <c r="M12836" s="5" t="s">
        <v>332</v>
      </c>
      <c r="N12836" s="5" t="s">
        <v>11467</v>
      </c>
      <c r="O12836" s="5" t="s">
        <v>34</v>
      </c>
      <c r="P12836" s="5" t="s">
        <v>8640</v>
      </c>
      <c r="Q12836" s="5" t="s">
        <v>11468</v>
      </c>
    </row>
    <row r="12837" spans="1:17" hidden="1" x14ac:dyDescent="0.35">
      <c r="A12837" s="5" t="s">
        <v>80</v>
      </c>
      <c r="B12837" s="5" t="s">
        <v>81</v>
      </c>
      <c r="C12837" s="5" t="s">
        <v>82</v>
      </c>
      <c r="D12837" s="13">
        <v>1595</v>
      </c>
      <c r="E12837" s="6">
        <v>3266842.1999999997</v>
      </c>
      <c r="F12837" s="6">
        <v>607143.69000000006</v>
      </c>
      <c r="G12837" s="7">
        <v>39570</v>
      </c>
      <c r="H12837" s="7">
        <v>40634</v>
      </c>
      <c r="I12837" s="7">
        <v>50040</v>
      </c>
      <c r="J12837" s="5" t="s">
        <v>83</v>
      </c>
      <c r="K12837" s="5">
        <v>9650</v>
      </c>
      <c r="L12837" s="5" t="s">
        <v>84</v>
      </c>
      <c r="M12837" s="5" t="s">
        <v>32</v>
      </c>
      <c r="N12837" s="5" t="s">
        <v>85</v>
      </c>
      <c r="O12837" s="5" t="s">
        <v>86</v>
      </c>
      <c r="P12837" s="5" t="s">
        <v>87</v>
      </c>
      <c r="Q12837" s="5" t="s">
        <v>88</v>
      </c>
    </row>
    <row r="12838" spans="1:17" hidden="1" x14ac:dyDescent="0.35">
      <c r="A12838" s="5" t="s">
        <v>15731</v>
      </c>
      <c r="B12838" s="5" t="s">
        <v>81</v>
      </c>
      <c r="C12838" s="5" t="s">
        <v>1262</v>
      </c>
      <c r="D12838" s="13">
        <v>1600</v>
      </c>
      <c r="E12838" s="6">
        <v>3853746.8650000007</v>
      </c>
      <c r="F12838" s="6">
        <v>426298.6</v>
      </c>
      <c r="G12838" s="7">
        <v>41955</v>
      </c>
      <c r="H12838" s="7">
        <v>41092</v>
      </c>
      <c r="I12838" s="7">
        <v>50405</v>
      </c>
      <c r="J12838" s="5" t="s">
        <v>15732</v>
      </c>
      <c r="K12838" s="5">
        <v>7440</v>
      </c>
      <c r="L12838" s="5" t="s">
        <v>1224</v>
      </c>
      <c r="M12838" s="5" t="s">
        <v>99</v>
      </c>
      <c r="N12838" s="5" t="s">
        <v>13947</v>
      </c>
      <c r="O12838" s="5" t="s">
        <v>34</v>
      </c>
      <c r="P12838" s="5" t="s">
        <v>13948</v>
      </c>
      <c r="Q12838" s="5" t="s">
        <v>443</v>
      </c>
    </row>
    <row r="12839" spans="1:17" hidden="1" x14ac:dyDescent="0.35">
      <c r="A12839" s="5" t="s">
        <v>5152</v>
      </c>
      <c r="B12839" s="5" t="s">
        <v>81</v>
      </c>
      <c r="C12839" s="5" t="s">
        <v>82</v>
      </c>
      <c r="D12839" s="13">
        <v>1620</v>
      </c>
      <c r="E12839" s="6">
        <v>7882047.0750000011</v>
      </c>
      <c r="F12839" s="6">
        <v>1121692.9499999997</v>
      </c>
      <c r="G12839" s="7">
        <v>39577</v>
      </c>
      <c r="H12839" s="7">
        <v>40969</v>
      </c>
      <c r="I12839" s="7">
        <v>50405</v>
      </c>
      <c r="J12839" s="5" t="s">
        <v>5153</v>
      </c>
      <c r="K12839" s="5">
        <v>8783</v>
      </c>
      <c r="L12839" s="5" t="s">
        <v>5154</v>
      </c>
      <c r="M12839" s="5" t="s">
        <v>229</v>
      </c>
      <c r="N12839" s="5" t="s">
        <v>5155</v>
      </c>
      <c r="O12839" s="5" t="s">
        <v>34</v>
      </c>
      <c r="P12839" s="5" t="s">
        <v>5156</v>
      </c>
      <c r="Q12839" s="5" t="s">
        <v>4000</v>
      </c>
    </row>
    <row r="12840" spans="1:17" hidden="1" x14ac:dyDescent="0.35">
      <c r="A12840" s="5" t="s">
        <v>15627</v>
      </c>
      <c r="B12840" s="5" t="s">
        <v>81</v>
      </c>
      <c r="C12840" s="5" t="s">
        <v>82</v>
      </c>
      <c r="D12840" s="13">
        <v>1655</v>
      </c>
      <c r="E12840" s="6">
        <v>7067239.3970000008</v>
      </c>
      <c r="F12840" s="6">
        <v>959556.49999999988</v>
      </c>
      <c r="G12840" s="7">
        <v>41437</v>
      </c>
      <c r="H12840" s="7">
        <v>42720</v>
      </c>
      <c r="I12840" s="7">
        <v>50040</v>
      </c>
      <c r="J12840" s="5" t="s">
        <v>15628</v>
      </c>
      <c r="K12840" s="5">
        <v>7504</v>
      </c>
      <c r="L12840" s="5" t="s">
        <v>1324</v>
      </c>
      <c r="M12840" s="5" t="s">
        <v>99</v>
      </c>
      <c r="N12840" s="5" t="s">
        <v>15629</v>
      </c>
      <c r="O12840" s="5" t="s">
        <v>34</v>
      </c>
      <c r="P12840" s="5" t="s">
        <v>480</v>
      </c>
      <c r="Q12840" s="5" t="s">
        <v>527</v>
      </c>
    </row>
    <row r="12841" spans="1:17" hidden="1" x14ac:dyDescent="0.35">
      <c r="A12841" s="5" t="s">
        <v>14632</v>
      </c>
      <c r="B12841" s="5" t="s">
        <v>81</v>
      </c>
      <c r="C12841" s="5" t="s">
        <v>82</v>
      </c>
      <c r="D12841" s="13">
        <v>1683</v>
      </c>
      <c r="E12841" s="6">
        <v>5533045</v>
      </c>
      <c r="F12841" s="6">
        <v>720435.61</v>
      </c>
      <c r="G12841" s="7">
        <v>41176</v>
      </c>
      <c r="H12841" s="7">
        <v>42522</v>
      </c>
      <c r="I12841" s="7">
        <v>50040</v>
      </c>
      <c r="J12841" s="5" t="s">
        <v>14633</v>
      </c>
      <c r="K12841" s="5">
        <v>1904</v>
      </c>
      <c r="L12841" s="5" t="s">
        <v>127</v>
      </c>
      <c r="M12841" s="5" t="s">
        <v>76</v>
      </c>
      <c r="N12841" s="5" t="s">
        <v>336</v>
      </c>
      <c r="O12841" s="5" t="s">
        <v>86</v>
      </c>
      <c r="P12841" s="5" t="s">
        <v>298</v>
      </c>
      <c r="Q12841" s="5" t="s">
        <v>299</v>
      </c>
    </row>
    <row r="12842" spans="1:17" x14ac:dyDescent="0.35">
      <c r="A12842" s="5" t="s">
        <v>132</v>
      </c>
      <c r="B12842" s="5" t="s">
        <v>18</v>
      </c>
      <c r="C12842" s="5" t="s">
        <v>22</v>
      </c>
      <c r="D12842" s="13">
        <v>1685.1</v>
      </c>
      <c r="E12842" s="6">
        <v>1664182.5</v>
      </c>
      <c r="F12842" s="6">
        <v>504423.04999999993</v>
      </c>
      <c r="G12842" s="7">
        <v>39569</v>
      </c>
      <c r="H12842" s="7">
        <v>41273</v>
      </c>
      <c r="I12842" s="7">
        <v>50405</v>
      </c>
      <c r="J12842" s="5" t="s">
        <v>133</v>
      </c>
      <c r="K12842" s="5">
        <v>2942</v>
      </c>
      <c r="L12842" s="5" t="s">
        <v>134</v>
      </c>
      <c r="M12842" s="5" t="s">
        <v>38</v>
      </c>
      <c r="N12842" s="5" t="s">
        <v>135</v>
      </c>
      <c r="O12842" s="5" t="s">
        <v>34</v>
      </c>
      <c r="P12842" s="5" t="s">
        <v>136</v>
      </c>
      <c r="Q12842" s="5" t="s">
        <v>137</v>
      </c>
    </row>
    <row r="12843" spans="1:17" hidden="1" x14ac:dyDescent="0.35">
      <c r="A12843" s="5" t="s">
        <v>3327</v>
      </c>
      <c r="B12843" s="5" t="s">
        <v>81</v>
      </c>
      <c r="C12843" s="5" t="s">
        <v>82</v>
      </c>
      <c r="D12843" s="13">
        <v>1700</v>
      </c>
      <c r="E12843" s="6">
        <v>8227732.25</v>
      </c>
      <c r="F12843" s="6">
        <v>1639015.51</v>
      </c>
      <c r="G12843" s="7">
        <v>39570</v>
      </c>
      <c r="H12843" s="7">
        <v>40674</v>
      </c>
      <c r="I12843" s="7">
        <v>50040</v>
      </c>
      <c r="J12843" s="5" t="s">
        <v>3328</v>
      </c>
      <c r="K12843" s="5">
        <v>9215</v>
      </c>
      <c r="L12843" s="5" t="s">
        <v>3329</v>
      </c>
      <c r="M12843" s="5" t="s">
        <v>25</v>
      </c>
      <c r="N12843" s="5" t="s">
        <v>2500</v>
      </c>
      <c r="O12843" s="5" t="s">
        <v>34</v>
      </c>
      <c r="P12843" s="5" t="s">
        <v>2501</v>
      </c>
      <c r="Q12843" s="5" t="s">
        <v>2502</v>
      </c>
    </row>
    <row r="12844" spans="1:17" x14ac:dyDescent="0.35">
      <c r="A12844" s="5" t="s">
        <v>8196</v>
      </c>
      <c r="B12844" s="5" t="s">
        <v>18</v>
      </c>
      <c r="C12844" s="5" t="s">
        <v>19</v>
      </c>
      <c r="D12844" s="13">
        <v>1706.9</v>
      </c>
      <c r="E12844" s="6">
        <v>1502407.878</v>
      </c>
      <c r="F12844" s="6">
        <v>479772.94</v>
      </c>
      <c r="G12844" s="7">
        <v>40233</v>
      </c>
      <c r="H12844" s="7">
        <v>40890</v>
      </c>
      <c r="I12844" s="7">
        <v>50040</v>
      </c>
      <c r="J12844" s="5" t="s">
        <v>8197</v>
      </c>
      <c r="K12844" s="5">
        <v>4057</v>
      </c>
      <c r="L12844" s="5" t="s">
        <v>1929</v>
      </c>
      <c r="M12844" s="5" t="s">
        <v>1930</v>
      </c>
      <c r="N12844" s="5" t="s">
        <v>8198</v>
      </c>
      <c r="O12844" s="5" t="s">
        <v>34</v>
      </c>
      <c r="P12844" s="5" t="s">
        <v>2619</v>
      </c>
      <c r="Q12844" s="5" t="s">
        <v>1001</v>
      </c>
    </row>
    <row r="12845" spans="1:17" hidden="1" x14ac:dyDescent="0.35">
      <c r="A12845" s="5" t="s">
        <v>15771</v>
      </c>
      <c r="B12845" s="5" t="s">
        <v>81</v>
      </c>
      <c r="C12845" s="5" t="s">
        <v>82</v>
      </c>
      <c r="D12845" s="13">
        <v>1750</v>
      </c>
      <c r="E12845" s="6">
        <v>4156805.8899999997</v>
      </c>
      <c r="F12845" s="6">
        <v>665430.98</v>
      </c>
      <c r="G12845" s="7">
        <v>42135</v>
      </c>
      <c r="H12845" s="7">
        <v>42720</v>
      </c>
      <c r="I12845" s="7">
        <v>48213</v>
      </c>
      <c r="J12845" s="5" t="s">
        <v>15772</v>
      </c>
      <c r="K12845" s="5">
        <v>2000</v>
      </c>
      <c r="L12845" s="5" t="s">
        <v>4943</v>
      </c>
      <c r="M12845" s="5" t="s">
        <v>583</v>
      </c>
      <c r="N12845" s="5" t="s">
        <v>15736</v>
      </c>
      <c r="O12845" s="5" t="s">
        <v>34</v>
      </c>
      <c r="P12845" s="5" t="s">
        <v>15737</v>
      </c>
      <c r="Q12845" s="5" t="s">
        <v>15738</v>
      </c>
    </row>
    <row r="12846" spans="1:17" hidden="1" x14ac:dyDescent="0.35">
      <c r="A12846" s="5" t="s">
        <v>3127</v>
      </c>
      <c r="B12846" s="5" t="s">
        <v>81</v>
      </c>
      <c r="C12846" s="5" t="s">
        <v>125</v>
      </c>
      <c r="D12846" s="13">
        <v>1800</v>
      </c>
      <c r="E12846" s="6">
        <v>9965000.75</v>
      </c>
      <c r="F12846" s="6">
        <v>1259066.28</v>
      </c>
      <c r="G12846" s="7">
        <v>39570</v>
      </c>
      <c r="H12846" s="7">
        <v>39391</v>
      </c>
      <c r="I12846" s="7">
        <v>48579</v>
      </c>
      <c r="J12846" s="5" t="s">
        <v>3128</v>
      </c>
      <c r="K12846" s="5">
        <v>9642</v>
      </c>
      <c r="L12846" s="5" t="s">
        <v>1993</v>
      </c>
      <c r="M12846" s="5" t="s">
        <v>32</v>
      </c>
      <c r="N12846" s="5" t="s">
        <v>3129</v>
      </c>
      <c r="O12846" s="5" t="s">
        <v>34</v>
      </c>
      <c r="P12846" s="5" t="s">
        <v>3130</v>
      </c>
      <c r="Q12846" s="5" t="s">
        <v>433</v>
      </c>
    </row>
    <row r="12847" spans="1:17" hidden="1" x14ac:dyDescent="0.35">
      <c r="A12847" s="5" t="s">
        <v>5841</v>
      </c>
      <c r="B12847" s="5" t="s">
        <v>81</v>
      </c>
      <c r="C12847" s="5" t="s">
        <v>82</v>
      </c>
      <c r="D12847" s="13">
        <v>1800</v>
      </c>
      <c r="E12847" s="6">
        <v>4620994.6339999996</v>
      </c>
      <c r="F12847" s="6">
        <v>587257.54</v>
      </c>
      <c r="G12847" s="7">
        <v>39699</v>
      </c>
      <c r="H12847" s="7">
        <v>41065</v>
      </c>
      <c r="I12847" s="7">
        <v>50405</v>
      </c>
      <c r="J12847" s="5" t="s">
        <v>5842</v>
      </c>
      <c r="K12847" s="5">
        <v>6781</v>
      </c>
      <c r="L12847" s="5" t="s">
        <v>5843</v>
      </c>
      <c r="M12847" s="5" t="s">
        <v>42</v>
      </c>
      <c r="N12847" s="5" t="s">
        <v>5844</v>
      </c>
      <c r="O12847" s="5" t="s">
        <v>34</v>
      </c>
      <c r="P12847" s="5" t="s">
        <v>5845</v>
      </c>
      <c r="Q12847" s="5" t="s">
        <v>1528</v>
      </c>
    </row>
    <row r="12848" spans="1:17" hidden="1" x14ac:dyDescent="0.35">
      <c r="A12848" s="5" t="s">
        <v>15656</v>
      </c>
      <c r="B12848" s="5" t="s">
        <v>81</v>
      </c>
      <c r="C12848" s="5" t="s">
        <v>82</v>
      </c>
      <c r="D12848" s="13">
        <v>1822</v>
      </c>
      <c r="E12848" s="6">
        <v>3598120.5</v>
      </c>
      <c r="F12848" s="6">
        <v>546576.85000000009</v>
      </c>
      <c r="G12848" s="7">
        <v>41772</v>
      </c>
      <c r="H12848" s="7">
        <v>42795</v>
      </c>
      <c r="I12848" s="7">
        <v>50405</v>
      </c>
      <c r="J12848" s="5" t="s">
        <v>15657</v>
      </c>
      <c r="K12848" s="5">
        <v>1934</v>
      </c>
      <c r="L12848" s="5" t="s">
        <v>5646</v>
      </c>
      <c r="M12848" s="5" t="s">
        <v>76</v>
      </c>
      <c r="N12848" s="5" t="s">
        <v>5647</v>
      </c>
      <c r="O12848" s="5" t="s">
        <v>34</v>
      </c>
      <c r="P12848" s="5" t="s">
        <v>5648</v>
      </c>
      <c r="Q12848" s="5" t="s">
        <v>5649</v>
      </c>
    </row>
    <row r="12849" spans="1:17" x14ac:dyDescent="0.35">
      <c r="A12849" s="5" t="s">
        <v>13061</v>
      </c>
      <c r="B12849" s="5" t="s">
        <v>18</v>
      </c>
      <c r="C12849" s="5" t="s">
        <v>22</v>
      </c>
      <c r="D12849" s="13">
        <v>1831.81</v>
      </c>
      <c r="E12849" s="6">
        <v>1932914.7</v>
      </c>
      <c r="F12849" s="6">
        <v>358176.40999999992</v>
      </c>
      <c r="G12849" s="7">
        <v>40765</v>
      </c>
      <c r="H12849" s="7">
        <v>41143</v>
      </c>
      <c r="I12849" s="7">
        <v>50405</v>
      </c>
      <c r="J12849" s="5" t="s">
        <v>13062</v>
      </c>
      <c r="K12849" s="5">
        <v>9435</v>
      </c>
      <c r="L12849" s="5" t="s">
        <v>4588</v>
      </c>
      <c r="M12849" s="5" t="s">
        <v>32</v>
      </c>
      <c r="N12849" s="5" t="s">
        <v>13063</v>
      </c>
      <c r="O12849" s="5" t="s">
        <v>34</v>
      </c>
      <c r="P12849" s="5" t="s">
        <v>13064</v>
      </c>
      <c r="Q12849" s="5" t="s">
        <v>13065</v>
      </c>
    </row>
    <row r="12850" spans="1:17" hidden="1" x14ac:dyDescent="0.35">
      <c r="A12850" s="5" t="s">
        <v>10298</v>
      </c>
      <c r="B12850" s="5" t="s">
        <v>81</v>
      </c>
      <c r="C12850" s="5" t="s">
        <v>125</v>
      </c>
      <c r="D12850" s="13">
        <v>1850</v>
      </c>
      <c r="E12850" s="6">
        <v>4053546</v>
      </c>
      <c r="F12850" s="6">
        <v>527048.08000000007</v>
      </c>
      <c r="G12850" s="7">
        <v>40603</v>
      </c>
      <c r="H12850" s="7">
        <v>43622</v>
      </c>
      <c r="I12850" s="7">
        <v>50951</v>
      </c>
      <c r="J12850" s="5" t="s">
        <v>10299</v>
      </c>
      <c r="K12850" s="5">
        <v>3919</v>
      </c>
      <c r="L12850" s="5" t="s">
        <v>6818</v>
      </c>
      <c r="M12850" s="5" t="s">
        <v>76</v>
      </c>
      <c r="N12850" s="5" t="s">
        <v>10300</v>
      </c>
      <c r="O12850" s="5" t="s">
        <v>34</v>
      </c>
      <c r="P12850" s="5" t="s">
        <v>396</v>
      </c>
      <c r="Q12850" s="5" t="s">
        <v>8949</v>
      </c>
    </row>
    <row r="12851" spans="1:17" hidden="1" x14ac:dyDescent="0.35">
      <c r="A12851" s="5" t="s">
        <v>3200</v>
      </c>
      <c r="B12851" s="5" t="s">
        <v>81</v>
      </c>
      <c r="C12851" s="5" t="s">
        <v>125</v>
      </c>
      <c r="D12851" s="13">
        <v>1890</v>
      </c>
      <c r="E12851" s="6">
        <v>6745835.0000000009</v>
      </c>
      <c r="F12851" s="6">
        <v>782099.61</v>
      </c>
      <c r="G12851" s="7">
        <v>39570</v>
      </c>
      <c r="H12851" s="7">
        <v>41143</v>
      </c>
      <c r="I12851" s="7">
        <v>50405</v>
      </c>
      <c r="J12851" s="5" t="s">
        <v>3201</v>
      </c>
      <c r="K12851" s="5">
        <v>7435</v>
      </c>
      <c r="L12851" s="5" t="s">
        <v>3202</v>
      </c>
      <c r="M12851" s="5" t="s">
        <v>99</v>
      </c>
      <c r="N12851" s="5" t="s">
        <v>3203</v>
      </c>
      <c r="O12851" s="5" t="s">
        <v>34</v>
      </c>
      <c r="P12851" s="5" t="s">
        <v>690</v>
      </c>
      <c r="Q12851" s="5" t="s">
        <v>1787</v>
      </c>
    </row>
    <row r="12852" spans="1:17" hidden="1" x14ac:dyDescent="0.35">
      <c r="A12852" s="5" t="s">
        <v>15645</v>
      </c>
      <c r="B12852" s="5" t="s">
        <v>81</v>
      </c>
      <c r="C12852" s="5" t="s">
        <v>82</v>
      </c>
      <c r="D12852" s="13">
        <v>1900</v>
      </c>
      <c r="E12852" s="6">
        <v>6448796.3190000001</v>
      </c>
      <c r="F12852" s="6">
        <v>699463.3</v>
      </c>
      <c r="G12852" s="7">
        <v>41472</v>
      </c>
      <c r="H12852" s="7">
        <v>39766</v>
      </c>
      <c r="I12852" s="7">
        <v>48944</v>
      </c>
      <c r="J12852" s="5" t="s">
        <v>15646</v>
      </c>
      <c r="K12852" s="5">
        <v>7744</v>
      </c>
      <c r="L12852" s="5" t="s">
        <v>15647</v>
      </c>
      <c r="M12852" s="5" t="s">
        <v>99</v>
      </c>
      <c r="N12852" s="5" t="s">
        <v>6264</v>
      </c>
      <c r="O12852" s="5" t="s">
        <v>34</v>
      </c>
      <c r="P12852" s="5" t="s">
        <v>6265</v>
      </c>
      <c r="Q12852" s="5" t="s">
        <v>6266</v>
      </c>
    </row>
    <row r="12853" spans="1:17" x14ac:dyDescent="0.35">
      <c r="A12853" s="5" t="s">
        <v>15277</v>
      </c>
      <c r="B12853" s="5" t="s">
        <v>18</v>
      </c>
      <c r="C12853" s="5" t="s">
        <v>22</v>
      </c>
      <c r="D12853" s="13">
        <v>1928.64</v>
      </c>
      <c r="E12853" s="6">
        <v>200080.875</v>
      </c>
      <c r="F12853" s="6">
        <v>21799.359999999997</v>
      </c>
      <c r="G12853" s="7">
        <v>40969</v>
      </c>
      <c r="H12853" s="7">
        <v>41990</v>
      </c>
      <c r="I12853" s="7">
        <v>49309</v>
      </c>
      <c r="J12853" s="5" t="s">
        <v>15278</v>
      </c>
      <c r="K12853" s="5">
        <v>9463</v>
      </c>
      <c r="L12853" s="5" t="s">
        <v>1294</v>
      </c>
      <c r="M12853" s="5" t="s">
        <v>32</v>
      </c>
      <c r="N12853" s="5"/>
      <c r="O12853" s="5" t="s">
        <v>34</v>
      </c>
      <c r="P12853" s="5" t="s">
        <v>561</v>
      </c>
      <c r="Q12853" s="5" t="s">
        <v>1158</v>
      </c>
    </row>
    <row r="12854" spans="1:17" hidden="1" x14ac:dyDescent="0.35">
      <c r="A12854" s="5" t="s">
        <v>4962</v>
      </c>
      <c r="B12854" s="5" t="s">
        <v>81</v>
      </c>
      <c r="C12854" s="5" t="s">
        <v>1262</v>
      </c>
      <c r="D12854" s="13">
        <v>1960</v>
      </c>
      <c r="E12854" s="6">
        <v>9051904</v>
      </c>
      <c r="F12854" s="6">
        <v>910548.97</v>
      </c>
      <c r="G12854" s="7">
        <v>39582</v>
      </c>
      <c r="H12854" s="7">
        <v>40338</v>
      </c>
      <c r="I12854" s="7">
        <v>49674</v>
      </c>
      <c r="J12854" s="5" t="s">
        <v>4963</v>
      </c>
      <c r="K12854" s="5">
        <v>5105</v>
      </c>
      <c r="L12854" s="5" t="s">
        <v>4964</v>
      </c>
      <c r="M12854" s="5" t="s">
        <v>28</v>
      </c>
      <c r="N12854" s="5" t="s">
        <v>4965</v>
      </c>
      <c r="O12854" s="5" t="s">
        <v>34</v>
      </c>
      <c r="P12854" s="5" t="s">
        <v>541</v>
      </c>
      <c r="Q12854" s="5" t="s">
        <v>66</v>
      </c>
    </row>
    <row r="12855" spans="1:17" hidden="1" x14ac:dyDescent="0.35">
      <c r="A12855" s="5" t="s">
        <v>2625</v>
      </c>
      <c r="B12855" s="5" t="s">
        <v>81</v>
      </c>
      <c r="C12855" s="5" t="s">
        <v>82</v>
      </c>
      <c r="D12855" s="13">
        <v>1972</v>
      </c>
      <c r="E12855" s="6">
        <v>4766769.0309999995</v>
      </c>
      <c r="F12855" s="6">
        <v>774495.09999999986</v>
      </c>
      <c r="G12855" s="7">
        <v>39570</v>
      </c>
      <c r="H12855" s="7">
        <v>41033</v>
      </c>
      <c r="I12855" s="7">
        <v>50405</v>
      </c>
      <c r="J12855" s="5" t="s">
        <v>2626</v>
      </c>
      <c r="K12855" s="5">
        <v>1977</v>
      </c>
      <c r="L12855" s="5" t="s">
        <v>2627</v>
      </c>
      <c r="M12855" s="5" t="s">
        <v>76</v>
      </c>
      <c r="N12855" s="5" t="s">
        <v>2628</v>
      </c>
      <c r="O12855" s="5" t="s">
        <v>34</v>
      </c>
      <c r="P12855" s="5" t="s">
        <v>2629</v>
      </c>
      <c r="Q12855" s="5" t="s">
        <v>154</v>
      </c>
    </row>
    <row r="12856" spans="1:17" hidden="1" x14ac:dyDescent="0.35">
      <c r="A12856" s="5" t="s">
        <v>89</v>
      </c>
      <c r="B12856" s="5" t="s">
        <v>90</v>
      </c>
      <c r="C12856" s="5"/>
      <c r="D12856" s="13">
        <v>2000</v>
      </c>
      <c r="E12856" s="6">
        <v>5164236</v>
      </c>
      <c r="F12856" s="6">
        <v>815153.29</v>
      </c>
      <c r="G12856" s="7">
        <v>39570</v>
      </c>
      <c r="H12856" s="7">
        <v>39569</v>
      </c>
      <c r="I12856" s="7">
        <v>47118</v>
      </c>
      <c r="J12856" s="5" t="s">
        <v>91</v>
      </c>
      <c r="K12856" s="5">
        <v>1920</v>
      </c>
      <c r="L12856" s="5" t="s">
        <v>92</v>
      </c>
      <c r="M12856" s="5" t="s">
        <v>76</v>
      </c>
      <c r="N12856" s="5" t="s">
        <v>93</v>
      </c>
      <c r="O12856" s="5" t="s">
        <v>34</v>
      </c>
      <c r="P12856" s="5" t="s">
        <v>94</v>
      </c>
      <c r="Q12856" s="5" t="s">
        <v>95</v>
      </c>
    </row>
    <row r="12857" spans="1:17" hidden="1" x14ac:dyDescent="0.35">
      <c r="A12857" s="5" t="s">
        <v>4232</v>
      </c>
      <c r="B12857" s="5" t="s">
        <v>90</v>
      </c>
      <c r="C12857" s="5"/>
      <c r="D12857" s="13">
        <v>2000</v>
      </c>
      <c r="E12857" s="6">
        <v>4239459.5999999996</v>
      </c>
      <c r="F12857" s="6">
        <v>787271.96</v>
      </c>
      <c r="G12857" s="7">
        <v>39570</v>
      </c>
      <c r="H12857" s="7">
        <v>40419</v>
      </c>
      <c r="I12857" s="7">
        <v>47848</v>
      </c>
      <c r="J12857" s="5"/>
      <c r="K12857" s="5">
        <v>2610</v>
      </c>
      <c r="L12857" s="5" t="s">
        <v>4233</v>
      </c>
      <c r="M12857" s="5" t="s">
        <v>51</v>
      </c>
      <c r="N12857" s="5" t="s">
        <v>4234</v>
      </c>
      <c r="O12857" s="5" t="s">
        <v>34</v>
      </c>
      <c r="P12857" s="5" t="s">
        <v>4235</v>
      </c>
      <c r="Q12857" s="5" t="s">
        <v>160</v>
      </c>
    </row>
    <row r="12858" spans="1:17" hidden="1" x14ac:dyDescent="0.35">
      <c r="A12858" s="5" t="s">
        <v>4236</v>
      </c>
      <c r="B12858" s="5" t="s">
        <v>90</v>
      </c>
      <c r="C12858" s="5"/>
      <c r="D12858" s="13">
        <v>2000</v>
      </c>
      <c r="E12858" s="6">
        <v>4276903.2</v>
      </c>
      <c r="F12858" s="6">
        <v>794225.2699999999</v>
      </c>
      <c r="G12858" s="7">
        <v>39570</v>
      </c>
      <c r="H12858" s="7">
        <v>40427</v>
      </c>
      <c r="I12858" s="7">
        <v>47848</v>
      </c>
      <c r="J12858" s="5"/>
      <c r="K12858" s="5">
        <v>2610</v>
      </c>
      <c r="L12858" s="5" t="s">
        <v>4233</v>
      </c>
      <c r="M12858" s="5" t="s">
        <v>51</v>
      </c>
      <c r="N12858" s="5" t="s">
        <v>4234</v>
      </c>
      <c r="O12858" s="5" t="s">
        <v>34</v>
      </c>
      <c r="P12858" s="5" t="s">
        <v>4235</v>
      </c>
      <c r="Q12858" s="5" t="s">
        <v>160</v>
      </c>
    </row>
    <row r="12859" spans="1:17" hidden="1" x14ac:dyDescent="0.35">
      <c r="A12859" s="5" t="s">
        <v>4237</v>
      </c>
      <c r="B12859" s="5" t="s">
        <v>90</v>
      </c>
      <c r="C12859" s="5"/>
      <c r="D12859" s="13">
        <v>2000</v>
      </c>
      <c r="E12859" s="6">
        <v>3862101.2000000007</v>
      </c>
      <c r="F12859" s="6">
        <v>717196.14</v>
      </c>
      <c r="G12859" s="7">
        <v>39570</v>
      </c>
      <c r="H12859" s="7">
        <v>40422</v>
      </c>
      <c r="I12859" s="7">
        <v>47848</v>
      </c>
      <c r="J12859" s="5"/>
      <c r="K12859" s="5">
        <v>2610</v>
      </c>
      <c r="L12859" s="5" t="s">
        <v>4238</v>
      </c>
      <c r="M12859" s="5" t="s">
        <v>51</v>
      </c>
      <c r="N12859" s="5" t="s">
        <v>4234</v>
      </c>
      <c r="O12859" s="5" t="s">
        <v>34</v>
      </c>
      <c r="P12859" s="5" t="s">
        <v>4235</v>
      </c>
      <c r="Q12859" s="5" t="s">
        <v>160</v>
      </c>
    </row>
    <row r="12860" spans="1:17" hidden="1" x14ac:dyDescent="0.35">
      <c r="A12860" s="5" t="s">
        <v>4243</v>
      </c>
      <c r="B12860" s="5" t="s">
        <v>90</v>
      </c>
      <c r="C12860" s="5"/>
      <c r="D12860" s="13">
        <v>2000</v>
      </c>
      <c r="E12860" s="6">
        <v>4734060</v>
      </c>
      <c r="F12860" s="6">
        <v>757161.57</v>
      </c>
      <c r="G12860" s="7">
        <v>39570</v>
      </c>
      <c r="H12860" s="7">
        <v>40426</v>
      </c>
      <c r="I12860" s="7">
        <v>47848</v>
      </c>
      <c r="J12860" s="5"/>
      <c r="K12860" s="5">
        <v>2610</v>
      </c>
      <c r="L12860" s="5" t="s">
        <v>4238</v>
      </c>
      <c r="M12860" s="5" t="s">
        <v>51</v>
      </c>
      <c r="N12860" s="5" t="s">
        <v>4234</v>
      </c>
      <c r="O12860" s="5" t="s">
        <v>34</v>
      </c>
      <c r="P12860" s="5" t="s">
        <v>4235</v>
      </c>
      <c r="Q12860" s="5" t="s">
        <v>160</v>
      </c>
    </row>
    <row r="12861" spans="1:17" hidden="1" x14ac:dyDescent="0.35">
      <c r="A12861" s="5" t="s">
        <v>5694</v>
      </c>
      <c r="B12861" s="5" t="s">
        <v>90</v>
      </c>
      <c r="C12861" s="5"/>
      <c r="D12861" s="13">
        <v>2000</v>
      </c>
      <c r="E12861" s="6">
        <v>4504385.1999999993</v>
      </c>
      <c r="F12861" s="6">
        <v>792418.20000000007</v>
      </c>
      <c r="G12861" s="7">
        <v>39570</v>
      </c>
      <c r="H12861" s="7">
        <v>40426</v>
      </c>
      <c r="I12861" s="7">
        <v>47848</v>
      </c>
      <c r="J12861" s="5"/>
      <c r="K12861" s="5">
        <v>2610</v>
      </c>
      <c r="L12861" s="5" t="s">
        <v>4233</v>
      </c>
      <c r="M12861" s="5" t="s">
        <v>51</v>
      </c>
      <c r="N12861" s="5" t="s">
        <v>4234</v>
      </c>
      <c r="O12861" s="5" t="s">
        <v>34</v>
      </c>
      <c r="P12861" s="5" t="s">
        <v>4235</v>
      </c>
      <c r="Q12861" s="5" t="s">
        <v>160</v>
      </c>
    </row>
    <row r="12862" spans="1:17" hidden="1" x14ac:dyDescent="0.35">
      <c r="A12862" s="5" t="s">
        <v>15532</v>
      </c>
      <c r="B12862" s="5" t="s">
        <v>90</v>
      </c>
      <c r="C12862" s="5"/>
      <c r="D12862" s="13">
        <v>2000</v>
      </c>
      <c r="E12862" s="6">
        <v>4410899.1999999993</v>
      </c>
      <c r="F12862" s="6">
        <v>880541.62999999989</v>
      </c>
      <c r="G12862" s="7">
        <v>41226</v>
      </c>
      <c r="H12862" s="7">
        <v>41590</v>
      </c>
      <c r="I12862" s="7">
        <v>48944</v>
      </c>
      <c r="J12862" s="5" t="s">
        <v>15533</v>
      </c>
      <c r="K12862" s="5">
        <v>2610</v>
      </c>
      <c r="L12862" s="5" t="s">
        <v>4233</v>
      </c>
      <c r="M12862" s="5" t="s">
        <v>51</v>
      </c>
      <c r="N12862" s="5" t="s">
        <v>4234</v>
      </c>
      <c r="O12862" s="5" t="s">
        <v>34</v>
      </c>
      <c r="P12862" s="5" t="s">
        <v>4235</v>
      </c>
      <c r="Q12862" s="5" t="s">
        <v>160</v>
      </c>
    </row>
    <row r="12863" spans="1:17" hidden="1" x14ac:dyDescent="0.35">
      <c r="A12863" s="5" t="s">
        <v>15534</v>
      </c>
      <c r="B12863" s="5" t="s">
        <v>90</v>
      </c>
      <c r="C12863" s="5"/>
      <c r="D12863" s="13">
        <v>2000</v>
      </c>
      <c r="E12863" s="6">
        <v>3422477.6</v>
      </c>
      <c r="F12863" s="6">
        <v>683224.42</v>
      </c>
      <c r="G12863" s="7">
        <v>41226</v>
      </c>
      <c r="H12863" s="7">
        <v>41593</v>
      </c>
      <c r="I12863" s="7">
        <v>48944</v>
      </c>
      <c r="J12863" s="5"/>
      <c r="K12863" s="5">
        <v>2610</v>
      </c>
      <c r="L12863" s="5" t="s">
        <v>4233</v>
      </c>
      <c r="M12863" s="5" t="s">
        <v>51</v>
      </c>
      <c r="N12863" s="5" t="s">
        <v>4234</v>
      </c>
      <c r="O12863" s="5" t="s">
        <v>34</v>
      </c>
      <c r="P12863" s="5" t="s">
        <v>4235</v>
      </c>
      <c r="Q12863" s="5" t="s">
        <v>160</v>
      </c>
    </row>
    <row r="12864" spans="1:17" hidden="1" x14ac:dyDescent="0.35">
      <c r="A12864" s="5" t="s">
        <v>15535</v>
      </c>
      <c r="B12864" s="5" t="s">
        <v>90</v>
      </c>
      <c r="C12864" s="5"/>
      <c r="D12864" s="13">
        <v>2000</v>
      </c>
      <c r="E12864" s="6">
        <v>4513898.3999999994</v>
      </c>
      <c r="F12864" s="6">
        <v>901103.24000000011</v>
      </c>
      <c r="G12864" s="7">
        <v>41226</v>
      </c>
      <c r="H12864" s="7">
        <v>41590</v>
      </c>
      <c r="I12864" s="7">
        <v>48944</v>
      </c>
      <c r="J12864" s="5"/>
      <c r="K12864" s="5">
        <v>2610</v>
      </c>
      <c r="L12864" s="5" t="s">
        <v>4233</v>
      </c>
      <c r="M12864" s="5" t="s">
        <v>51</v>
      </c>
      <c r="N12864" s="5" t="s">
        <v>4234</v>
      </c>
      <c r="O12864" s="5" t="s">
        <v>34</v>
      </c>
      <c r="P12864" s="5" t="s">
        <v>4235</v>
      </c>
      <c r="Q12864" s="5" t="s">
        <v>160</v>
      </c>
    </row>
    <row r="12865" spans="1:17" hidden="1" x14ac:dyDescent="0.35">
      <c r="A12865" s="5" t="s">
        <v>15536</v>
      </c>
      <c r="B12865" s="5" t="s">
        <v>90</v>
      </c>
      <c r="C12865" s="5"/>
      <c r="D12865" s="13">
        <v>2000</v>
      </c>
      <c r="E12865" s="6">
        <v>4754046.4000000004</v>
      </c>
      <c r="F12865" s="6">
        <v>949043.62000000011</v>
      </c>
      <c r="G12865" s="7">
        <v>41226</v>
      </c>
      <c r="H12865" s="7">
        <v>41591</v>
      </c>
      <c r="I12865" s="7">
        <v>48944</v>
      </c>
      <c r="J12865" s="5" t="s">
        <v>15533</v>
      </c>
      <c r="K12865" s="5">
        <v>2610</v>
      </c>
      <c r="L12865" s="5" t="s">
        <v>4233</v>
      </c>
      <c r="M12865" s="5" t="s">
        <v>51</v>
      </c>
      <c r="N12865" s="5" t="s">
        <v>4234</v>
      </c>
      <c r="O12865" s="5" t="s">
        <v>34</v>
      </c>
      <c r="P12865" s="5" t="s">
        <v>4235</v>
      </c>
      <c r="Q12865" s="5" t="s">
        <v>160</v>
      </c>
    </row>
    <row r="12866" spans="1:17" x14ac:dyDescent="0.35">
      <c r="A12866" s="5" t="s">
        <v>8527</v>
      </c>
      <c r="B12866" s="5" t="s">
        <v>18</v>
      </c>
      <c r="C12866" s="5" t="s">
        <v>22</v>
      </c>
      <c r="D12866" s="13">
        <v>2025.6</v>
      </c>
      <c r="E12866" s="6">
        <v>1850543.65</v>
      </c>
      <c r="F12866" s="6">
        <v>414095.67</v>
      </c>
      <c r="G12866" s="7">
        <v>40298</v>
      </c>
      <c r="H12866" s="7">
        <v>41264</v>
      </c>
      <c r="I12866" s="7">
        <v>50405</v>
      </c>
      <c r="J12866" s="5" t="s">
        <v>8528</v>
      </c>
      <c r="K12866" s="5">
        <v>1902</v>
      </c>
      <c r="L12866" s="5" t="s">
        <v>8529</v>
      </c>
      <c r="M12866" s="5" t="s">
        <v>76</v>
      </c>
      <c r="N12866" s="5" t="s">
        <v>148</v>
      </c>
      <c r="O12866" s="5" t="s">
        <v>34</v>
      </c>
      <c r="P12866" s="5" t="s">
        <v>129</v>
      </c>
      <c r="Q12866" s="5" t="s">
        <v>130</v>
      </c>
    </row>
    <row r="12867" spans="1:17" hidden="1" x14ac:dyDescent="0.35">
      <c r="A12867" s="5" t="s">
        <v>7816</v>
      </c>
      <c r="B12867" s="5" t="s">
        <v>81</v>
      </c>
      <c r="C12867" s="5" t="s">
        <v>125</v>
      </c>
      <c r="D12867" s="13">
        <v>2040</v>
      </c>
      <c r="E12867" s="6">
        <v>4250450.3499999996</v>
      </c>
      <c r="F12867" s="6">
        <v>541197.9</v>
      </c>
      <c r="G12867" s="7">
        <v>40151</v>
      </c>
      <c r="H12867" s="7">
        <v>42751</v>
      </c>
      <c r="I12867" s="7">
        <v>52231</v>
      </c>
      <c r="J12867" s="5" t="s">
        <v>7817</v>
      </c>
      <c r="K12867" s="5">
        <v>1946</v>
      </c>
      <c r="L12867" s="5" t="s">
        <v>7818</v>
      </c>
      <c r="M12867" s="5" t="s">
        <v>76</v>
      </c>
      <c r="N12867" s="5" t="s">
        <v>7819</v>
      </c>
      <c r="O12867" s="5" t="s">
        <v>34</v>
      </c>
      <c r="P12867" s="5" t="s">
        <v>7820</v>
      </c>
      <c r="Q12867" s="5" t="s">
        <v>7821</v>
      </c>
    </row>
    <row r="12868" spans="1:17" x14ac:dyDescent="0.35">
      <c r="A12868" s="5" t="s">
        <v>10205</v>
      </c>
      <c r="B12868" s="5" t="s">
        <v>18</v>
      </c>
      <c r="C12868" s="5" t="s">
        <v>22</v>
      </c>
      <c r="D12868" s="13">
        <v>2064.6</v>
      </c>
      <c r="E12868" s="6">
        <v>1830443.75</v>
      </c>
      <c r="F12868" s="6">
        <v>316557.58</v>
      </c>
      <c r="G12868" s="7">
        <v>40590</v>
      </c>
      <c r="H12868" s="7">
        <v>41629</v>
      </c>
      <c r="I12868" s="7">
        <v>50770</v>
      </c>
      <c r="J12868" s="5" t="s">
        <v>10206</v>
      </c>
      <c r="K12868" s="5">
        <v>4310</v>
      </c>
      <c r="L12868" s="5" t="s">
        <v>4046</v>
      </c>
      <c r="M12868" s="5" t="s">
        <v>28</v>
      </c>
      <c r="N12868" s="5" t="s">
        <v>4857</v>
      </c>
      <c r="O12868" s="5" t="s">
        <v>34</v>
      </c>
      <c r="P12868" s="5" t="s">
        <v>4853</v>
      </c>
      <c r="Q12868" s="5" t="s">
        <v>4854</v>
      </c>
    </row>
    <row r="12869" spans="1:17" hidden="1" x14ac:dyDescent="0.35">
      <c r="A12869" s="5" t="s">
        <v>3898</v>
      </c>
      <c r="B12869" s="5" t="s">
        <v>287</v>
      </c>
      <c r="C12869" s="5" t="s">
        <v>288</v>
      </c>
      <c r="D12869" s="13">
        <v>2096</v>
      </c>
      <c r="E12869" s="6">
        <v>6846037.5</v>
      </c>
      <c r="F12869" s="6">
        <v>678963.85000000021</v>
      </c>
      <c r="G12869" s="7">
        <v>39570</v>
      </c>
      <c r="H12869" s="7">
        <v>40057</v>
      </c>
      <c r="I12869" s="7">
        <v>47483</v>
      </c>
      <c r="J12869" s="5" t="s">
        <v>3899</v>
      </c>
      <c r="K12869" s="5">
        <v>9423</v>
      </c>
      <c r="L12869" s="5" t="s">
        <v>3900</v>
      </c>
      <c r="M12869" s="5" t="s">
        <v>32</v>
      </c>
      <c r="N12869" s="5" t="s">
        <v>3901</v>
      </c>
      <c r="O12869" s="5" t="s">
        <v>34</v>
      </c>
      <c r="P12869" s="5" t="s">
        <v>617</v>
      </c>
      <c r="Q12869" s="5" t="s">
        <v>465</v>
      </c>
    </row>
    <row r="12870" spans="1:17" hidden="1" x14ac:dyDescent="0.35">
      <c r="A12870" s="5" t="s">
        <v>9480</v>
      </c>
      <c r="B12870" s="5" t="s">
        <v>81</v>
      </c>
      <c r="C12870" s="5" t="s">
        <v>125</v>
      </c>
      <c r="D12870" s="13">
        <v>2097</v>
      </c>
      <c r="E12870" s="6">
        <v>12042143.113</v>
      </c>
      <c r="F12870" s="6">
        <v>1496959.4699999997</v>
      </c>
      <c r="G12870" s="7">
        <v>40501</v>
      </c>
      <c r="H12870" s="7">
        <v>41470</v>
      </c>
      <c r="I12870" s="7">
        <v>50770</v>
      </c>
      <c r="J12870" s="5" t="s">
        <v>9481</v>
      </c>
      <c r="K12870" s="5">
        <v>5210</v>
      </c>
      <c r="L12870" s="5" t="s">
        <v>1241</v>
      </c>
      <c r="M12870" s="5" t="s">
        <v>28</v>
      </c>
      <c r="N12870" s="5" t="s">
        <v>3412</v>
      </c>
      <c r="O12870" s="5" t="s">
        <v>34</v>
      </c>
      <c r="P12870" s="5" t="s">
        <v>541</v>
      </c>
      <c r="Q12870" s="5" t="s">
        <v>66</v>
      </c>
    </row>
    <row r="12871" spans="1:17" x14ac:dyDescent="0.35">
      <c r="A12871" s="5" t="s">
        <v>3963</v>
      </c>
      <c r="B12871" s="5" t="s">
        <v>18</v>
      </c>
      <c r="C12871" s="5" t="s">
        <v>22</v>
      </c>
      <c r="D12871" s="13">
        <v>2105</v>
      </c>
      <c r="E12871" s="6">
        <v>2060616.5469999998</v>
      </c>
      <c r="F12871" s="6">
        <v>698351.96999999986</v>
      </c>
      <c r="G12871" s="7">
        <v>39569</v>
      </c>
      <c r="H12871" s="7">
        <v>42172</v>
      </c>
      <c r="I12871" s="7">
        <v>51501</v>
      </c>
      <c r="J12871" s="5" t="s">
        <v>3964</v>
      </c>
      <c r="K12871" s="5">
        <v>2504</v>
      </c>
      <c r="L12871" s="5" t="s">
        <v>61</v>
      </c>
      <c r="M12871" s="5" t="s">
        <v>51</v>
      </c>
      <c r="N12871" s="5" t="s">
        <v>3965</v>
      </c>
      <c r="O12871" s="5" t="s">
        <v>34</v>
      </c>
      <c r="P12871" s="5" t="s">
        <v>3966</v>
      </c>
      <c r="Q12871" s="5" t="s">
        <v>3967</v>
      </c>
    </row>
    <row r="12872" spans="1:17" x14ac:dyDescent="0.35">
      <c r="A12872" s="5" t="s">
        <v>12813</v>
      </c>
      <c r="B12872" s="5" t="s">
        <v>18</v>
      </c>
      <c r="C12872" s="5" t="s">
        <v>22</v>
      </c>
      <c r="D12872" s="13">
        <v>2126.8000000000002</v>
      </c>
      <c r="E12872" s="6">
        <v>2093022.8149999999</v>
      </c>
      <c r="F12872" s="6">
        <v>301713.62999999995</v>
      </c>
      <c r="G12872" s="7">
        <v>40751</v>
      </c>
      <c r="H12872" s="7">
        <v>42088</v>
      </c>
      <c r="I12872" s="7">
        <v>49674</v>
      </c>
      <c r="J12872" s="5" t="s">
        <v>12814</v>
      </c>
      <c r="K12872" s="5">
        <v>7302</v>
      </c>
      <c r="L12872" s="5" t="s">
        <v>2814</v>
      </c>
      <c r="M12872" s="5" t="s">
        <v>99</v>
      </c>
      <c r="N12872" s="5" t="s">
        <v>8316</v>
      </c>
      <c r="O12872" s="5" t="s">
        <v>34</v>
      </c>
      <c r="P12872" s="5" t="s">
        <v>3383</v>
      </c>
      <c r="Q12872" s="5" t="s">
        <v>512</v>
      </c>
    </row>
    <row r="12873" spans="1:17" hidden="1" x14ac:dyDescent="0.35">
      <c r="A12873" s="5" t="s">
        <v>15572</v>
      </c>
      <c r="B12873" s="5" t="s">
        <v>81</v>
      </c>
      <c r="C12873" s="5" t="s">
        <v>145</v>
      </c>
      <c r="D12873" s="13">
        <v>2129</v>
      </c>
      <c r="E12873" s="6">
        <v>7946912.0499999998</v>
      </c>
      <c r="F12873" s="6">
        <v>1316968.5699999998</v>
      </c>
      <c r="G12873" s="7">
        <v>41648</v>
      </c>
      <c r="H12873" s="7">
        <v>42766</v>
      </c>
      <c r="I12873" s="7">
        <v>50405</v>
      </c>
      <c r="J12873" s="5" t="s">
        <v>15573</v>
      </c>
      <c r="K12873" s="5">
        <v>1926</v>
      </c>
      <c r="L12873" s="5" t="s">
        <v>214</v>
      </c>
      <c r="M12873" s="5" t="s">
        <v>76</v>
      </c>
      <c r="N12873" s="5" t="s">
        <v>15574</v>
      </c>
      <c r="O12873" s="5" t="s">
        <v>34</v>
      </c>
      <c r="P12873" s="5" t="s">
        <v>129</v>
      </c>
      <c r="Q12873" s="5" t="s">
        <v>130</v>
      </c>
    </row>
    <row r="12874" spans="1:17" hidden="1" x14ac:dyDescent="0.35">
      <c r="A12874" s="5" t="s">
        <v>6653</v>
      </c>
      <c r="B12874" s="5" t="s">
        <v>287</v>
      </c>
      <c r="C12874" s="5" t="s">
        <v>658</v>
      </c>
      <c r="D12874" s="13">
        <v>2134</v>
      </c>
      <c r="E12874" s="6">
        <v>17091697.5</v>
      </c>
      <c r="F12874" s="6">
        <v>2773883.52</v>
      </c>
      <c r="G12874" s="7">
        <v>39850</v>
      </c>
      <c r="H12874" s="7">
        <v>40787</v>
      </c>
      <c r="I12874" s="7">
        <v>48213</v>
      </c>
      <c r="J12874" s="5" t="s">
        <v>6654</v>
      </c>
      <c r="K12874" s="5">
        <v>5524</v>
      </c>
      <c r="L12874" s="5" t="s">
        <v>6655</v>
      </c>
      <c r="M12874" s="5" t="s">
        <v>28</v>
      </c>
      <c r="N12874" s="5" t="s">
        <v>6656</v>
      </c>
      <c r="O12874" s="5" t="s">
        <v>34</v>
      </c>
      <c r="P12874" s="5" t="s">
        <v>6657</v>
      </c>
      <c r="Q12874" s="5" t="s">
        <v>1119</v>
      </c>
    </row>
    <row r="12875" spans="1:17" hidden="1" x14ac:dyDescent="0.35">
      <c r="A12875" s="5" t="s">
        <v>955</v>
      </c>
      <c r="B12875" s="5" t="s">
        <v>81</v>
      </c>
      <c r="C12875" s="5" t="s">
        <v>125</v>
      </c>
      <c r="D12875" s="13">
        <v>2155</v>
      </c>
      <c r="E12875" s="6">
        <v>11462345.550000001</v>
      </c>
      <c r="F12875" s="6">
        <v>1178214.3500000001</v>
      </c>
      <c r="G12875" s="7">
        <v>39570</v>
      </c>
      <c r="H12875" s="7">
        <v>40089</v>
      </c>
      <c r="I12875" s="7">
        <v>49309</v>
      </c>
      <c r="J12875" s="5" t="s">
        <v>956</v>
      </c>
      <c r="K12875" s="5">
        <v>3718</v>
      </c>
      <c r="L12875" s="5" t="s">
        <v>957</v>
      </c>
      <c r="M12875" s="5" t="s">
        <v>51</v>
      </c>
      <c r="N12875" s="5" t="s">
        <v>958</v>
      </c>
      <c r="O12875" s="5" t="s">
        <v>34</v>
      </c>
      <c r="P12875" s="5" t="s">
        <v>959</v>
      </c>
      <c r="Q12875" s="5" t="s">
        <v>960</v>
      </c>
    </row>
    <row r="12876" spans="1:17" hidden="1" x14ac:dyDescent="0.35">
      <c r="A12876" s="5" t="s">
        <v>5914</v>
      </c>
      <c r="B12876" s="5" t="s">
        <v>81</v>
      </c>
      <c r="C12876" s="5" t="s">
        <v>82</v>
      </c>
      <c r="D12876" s="13">
        <v>2160</v>
      </c>
      <c r="E12876" s="6">
        <v>9899466.842000002</v>
      </c>
      <c r="F12876" s="6">
        <v>1122228.82</v>
      </c>
      <c r="G12876" s="7">
        <v>39710</v>
      </c>
      <c r="H12876" s="7">
        <v>42558</v>
      </c>
      <c r="I12876" s="7">
        <v>51866</v>
      </c>
      <c r="J12876" s="5" t="s">
        <v>5915</v>
      </c>
      <c r="K12876" s="5">
        <v>3773</v>
      </c>
      <c r="L12876" s="5" t="s">
        <v>1715</v>
      </c>
      <c r="M12876" s="5" t="s">
        <v>51</v>
      </c>
      <c r="N12876" s="5" t="s">
        <v>5916</v>
      </c>
      <c r="O12876" s="5" t="s">
        <v>34</v>
      </c>
      <c r="P12876" s="5" t="s">
        <v>1058</v>
      </c>
      <c r="Q12876" s="5" t="s">
        <v>270</v>
      </c>
    </row>
    <row r="12877" spans="1:17" hidden="1" x14ac:dyDescent="0.35">
      <c r="A12877" s="5" t="s">
        <v>8494</v>
      </c>
      <c r="B12877" s="5" t="s">
        <v>81</v>
      </c>
      <c r="C12877" s="5" t="s">
        <v>82</v>
      </c>
      <c r="D12877" s="13">
        <v>2160</v>
      </c>
      <c r="E12877" s="6">
        <v>2357849.25</v>
      </c>
      <c r="F12877" s="6">
        <v>313066.32999999996</v>
      </c>
      <c r="G12877" s="7">
        <v>40289</v>
      </c>
      <c r="H12877" s="7">
        <v>43630</v>
      </c>
      <c r="I12877" s="7">
        <v>50951</v>
      </c>
      <c r="J12877" s="5"/>
      <c r="K12877" s="5">
        <v>1895</v>
      </c>
      <c r="L12877" s="5" t="s">
        <v>1173</v>
      </c>
      <c r="M12877" s="5" t="s">
        <v>76</v>
      </c>
      <c r="N12877" s="5" t="s">
        <v>8495</v>
      </c>
      <c r="O12877" s="5" t="s">
        <v>34</v>
      </c>
      <c r="P12877" s="5" t="s">
        <v>2914</v>
      </c>
      <c r="Q12877" s="5" t="s">
        <v>2812</v>
      </c>
    </row>
    <row r="12878" spans="1:17" hidden="1" x14ac:dyDescent="0.35">
      <c r="A12878" s="5" t="s">
        <v>2307</v>
      </c>
      <c r="B12878" s="5" t="s">
        <v>287</v>
      </c>
      <c r="C12878" s="5" t="s">
        <v>658</v>
      </c>
      <c r="D12878" s="13">
        <v>2170</v>
      </c>
      <c r="E12878" s="6">
        <v>6955114.3829999994</v>
      </c>
      <c r="F12878" s="6">
        <v>1396535.0700000003</v>
      </c>
      <c r="G12878" s="7">
        <v>39570</v>
      </c>
      <c r="H12878" s="7">
        <v>40665</v>
      </c>
      <c r="I12878" s="7">
        <v>48213</v>
      </c>
      <c r="J12878" s="5" t="s">
        <v>2308</v>
      </c>
      <c r="K12878" s="5">
        <v>1844</v>
      </c>
      <c r="L12878" s="5" t="s">
        <v>1826</v>
      </c>
      <c r="M12878" s="5" t="s">
        <v>21</v>
      </c>
      <c r="N12878" s="5" t="s">
        <v>2309</v>
      </c>
      <c r="O12878" s="5" t="s">
        <v>34</v>
      </c>
      <c r="P12878" s="5" t="s">
        <v>2310</v>
      </c>
      <c r="Q12878" s="5" t="s">
        <v>200</v>
      </c>
    </row>
    <row r="12879" spans="1:17" hidden="1" x14ac:dyDescent="0.35">
      <c r="A12879" s="5" t="s">
        <v>8275</v>
      </c>
      <c r="B12879" s="5" t="s">
        <v>81</v>
      </c>
      <c r="C12879" s="5" t="s">
        <v>125</v>
      </c>
      <c r="D12879" s="13">
        <v>2200</v>
      </c>
      <c r="E12879" s="6">
        <v>6377918.709999999</v>
      </c>
      <c r="F12879" s="6">
        <v>806197.98</v>
      </c>
      <c r="G12879" s="7">
        <v>40246</v>
      </c>
      <c r="H12879" s="7">
        <v>42522</v>
      </c>
      <c r="I12879" s="7">
        <v>51866</v>
      </c>
      <c r="J12879" s="5" t="s">
        <v>8276</v>
      </c>
      <c r="K12879" s="5">
        <v>6422</v>
      </c>
      <c r="L12879" s="5" t="s">
        <v>8033</v>
      </c>
      <c r="M12879" s="5" t="s">
        <v>414</v>
      </c>
      <c r="N12879" s="5" t="s">
        <v>8034</v>
      </c>
      <c r="O12879" s="5" t="s">
        <v>34</v>
      </c>
      <c r="P12879" s="5" t="s">
        <v>8035</v>
      </c>
      <c r="Q12879" s="5" t="s">
        <v>6099</v>
      </c>
    </row>
    <row r="12880" spans="1:17" x14ac:dyDescent="0.35">
      <c r="A12880" s="5" t="s">
        <v>6716</v>
      </c>
      <c r="B12880" s="5" t="s">
        <v>18</v>
      </c>
      <c r="C12880" s="5" t="s">
        <v>22</v>
      </c>
      <c r="D12880" s="13">
        <v>2222.4699999999998</v>
      </c>
      <c r="E12880" s="6">
        <v>2380595.0470000003</v>
      </c>
      <c r="F12880" s="6">
        <v>731384.83000000007</v>
      </c>
      <c r="G12880" s="7">
        <v>39861</v>
      </c>
      <c r="H12880" s="7">
        <v>40424</v>
      </c>
      <c r="I12880" s="7">
        <v>49674</v>
      </c>
      <c r="J12880" s="5" t="s">
        <v>6717</v>
      </c>
      <c r="K12880" s="5">
        <v>1024</v>
      </c>
      <c r="L12880" s="5" t="s">
        <v>2411</v>
      </c>
      <c r="M12880" s="5" t="s">
        <v>21</v>
      </c>
      <c r="N12880" s="5" t="s">
        <v>158</v>
      </c>
      <c r="O12880" s="5" t="s">
        <v>34</v>
      </c>
      <c r="P12880" s="5" t="s">
        <v>159</v>
      </c>
      <c r="Q12880" s="5" t="s">
        <v>160</v>
      </c>
    </row>
    <row r="12881" spans="1:17" hidden="1" x14ac:dyDescent="0.35">
      <c r="A12881" s="5" t="s">
        <v>3070</v>
      </c>
      <c r="B12881" s="5" t="s">
        <v>90</v>
      </c>
      <c r="C12881" s="5"/>
      <c r="D12881" s="13">
        <v>2300</v>
      </c>
      <c r="E12881" s="6">
        <v>4929348</v>
      </c>
      <c r="F12881" s="6">
        <v>621655.55000000005</v>
      </c>
      <c r="G12881" s="7">
        <v>39570</v>
      </c>
      <c r="H12881" s="7">
        <v>40513</v>
      </c>
      <c r="I12881" s="7">
        <v>47848</v>
      </c>
      <c r="J12881" s="5" t="s">
        <v>3071</v>
      </c>
      <c r="K12881" s="5">
        <v>2345</v>
      </c>
      <c r="L12881" s="5" t="s">
        <v>3071</v>
      </c>
      <c r="M12881" s="5" t="s">
        <v>38</v>
      </c>
      <c r="N12881" s="5" t="s">
        <v>3072</v>
      </c>
      <c r="O12881" s="5"/>
      <c r="P12881" s="5"/>
      <c r="Q12881" s="5"/>
    </row>
    <row r="12882" spans="1:17" hidden="1" x14ac:dyDescent="0.35">
      <c r="A12882" s="5" t="s">
        <v>3112</v>
      </c>
      <c r="B12882" s="5" t="s">
        <v>90</v>
      </c>
      <c r="C12882" s="5"/>
      <c r="D12882" s="13">
        <v>2300</v>
      </c>
      <c r="E12882" s="6">
        <v>4873295.2609999999</v>
      </c>
      <c r="F12882" s="6">
        <v>630753.14999999991</v>
      </c>
      <c r="G12882" s="7">
        <v>39570</v>
      </c>
      <c r="H12882" s="7">
        <v>40513</v>
      </c>
      <c r="I12882" s="7">
        <v>47848</v>
      </c>
      <c r="J12882" s="5" t="s">
        <v>3071</v>
      </c>
      <c r="K12882" s="5">
        <v>2345</v>
      </c>
      <c r="L12882" s="5" t="s">
        <v>3071</v>
      </c>
      <c r="M12882" s="5" t="s">
        <v>38</v>
      </c>
      <c r="N12882" s="5" t="s">
        <v>3072</v>
      </c>
      <c r="O12882" s="5"/>
      <c r="P12882" s="5"/>
      <c r="Q12882" s="5"/>
    </row>
    <row r="12883" spans="1:17" hidden="1" x14ac:dyDescent="0.35">
      <c r="A12883" s="5" t="s">
        <v>3135</v>
      </c>
      <c r="B12883" s="5" t="s">
        <v>90</v>
      </c>
      <c r="C12883" s="5"/>
      <c r="D12883" s="13">
        <v>2300</v>
      </c>
      <c r="E12883" s="6">
        <v>5526598.8839999996</v>
      </c>
      <c r="F12883" s="6">
        <v>641489.31999999995</v>
      </c>
      <c r="G12883" s="7">
        <v>39570</v>
      </c>
      <c r="H12883" s="7">
        <v>40513</v>
      </c>
      <c r="I12883" s="7">
        <v>47848</v>
      </c>
      <c r="J12883" s="5" t="s">
        <v>3136</v>
      </c>
      <c r="K12883" s="5">
        <v>2345</v>
      </c>
      <c r="L12883" s="5" t="s">
        <v>3071</v>
      </c>
      <c r="M12883" s="5" t="s">
        <v>38</v>
      </c>
      <c r="N12883" s="5" t="s">
        <v>3072</v>
      </c>
      <c r="O12883" s="5"/>
      <c r="P12883" s="5"/>
      <c r="Q12883" s="5"/>
    </row>
    <row r="12884" spans="1:17" hidden="1" x14ac:dyDescent="0.35">
      <c r="A12884" s="5" t="s">
        <v>4291</v>
      </c>
      <c r="B12884" s="5" t="s">
        <v>90</v>
      </c>
      <c r="C12884" s="5"/>
      <c r="D12884" s="13">
        <v>2300</v>
      </c>
      <c r="E12884" s="6">
        <v>1760103.7579999999</v>
      </c>
      <c r="F12884" s="6">
        <v>351367.03999999992</v>
      </c>
      <c r="G12884" s="7">
        <v>39570</v>
      </c>
      <c r="H12884" s="7">
        <v>40969</v>
      </c>
      <c r="I12884" s="7">
        <v>48579</v>
      </c>
      <c r="J12884" s="5" t="s">
        <v>4292</v>
      </c>
      <c r="K12884" s="5">
        <v>3988</v>
      </c>
      <c r="L12884" s="5" t="s">
        <v>2823</v>
      </c>
      <c r="M12884" s="5" t="s">
        <v>76</v>
      </c>
      <c r="N12884" s="5" t="s">
        <v>4293</v>
      </c>
      <c r="O12884" s="5" t="s">
        <v>34</v>
      </c>
      <c r="P12884" s="5" t="s">
        <v>4294</v>
      </c>
      <c r="Q12884" s="5" t="s">
        <v>253</v>
      </c>
    </row>
    <row r="12885" spans="1:17" hidden="1" x14ac:dyDescent="0.35">
      <c r="A12885" s="5" t="s">
        <v>6664</v>
      </c>
      <c r="B12885" s="5" t="s">
        <v>81</v>
      </c>
      <c r="C12885" s="5" t="s">
        <v>125</v>
      </c>
      <c r="D12885" s="13">
        <v>2300</v>
      </c>
      <c r="E12885" s="6">
        <v>3681210.1989999996</v>
      </c>
      <c r="F12885" s="6">
        <v>594735.9</v>
      </c>
      <c r="G12885" s="7">
        <v>39850</v>
      </c>
      <c r="H12885" s="7">
        <v>43649</v>
      </c>
      <c r="I12885" s="7">
        <v>50982</v>
      </c>
      <c r="J12885" s="5" t="s">
        <v>6665</v>
      </c>
      <c r="K12885" s="5">
        <v>7245</v>
      </c>
      <c r="L12885" s="5" t="s">
        <v>1438</v>
      </c>
      <c r="M12885" s="5" t="s">
        <v>99</v>
      </c>
      <c r="N12885" s="5" t="s">
        <v>6666</v>
      </c>
      <c r="O12885" s="5" t="s">
        <v>34</v>
      </c>
      <c r="P12885" s="5" t="s">
        <v>5408</v>
      </c>
      <c r="Q12885" s="5" t="s">
        <v>270</v>
      </c>
    </row>
    <row r="12886" spans="1:17" hidden="1" x14ac:dyDescent="0.35">
      <c r="A12886" s="5" t="s">
        <v>2821</v>
      </c>
      <c r="B12886" s="5" t="s">
        <v>81</v>
      </c>
      <c r="C12886" s="5" t="s">
        <v>125</v>
      </c>
      <c r="D12886" s="13">
        <v>2320</v>
      </c>
      <c r="E12886" s="6">
        <v>9794929.4890000001</v>
      </c>
      <c r="F12886" s="6">
        <v>1119056.1399999999</v>
      </c>
      <c r="G12886" s="7">
        <v>39570</v>
      </c>
      <c r="H12886" s="7">
        <v>41852</v>
      </c>
      <c r="I12886" s="7">
        <v>51135</v>
      </c>
      <c r="J12886" s="5" t="s">
        <v>2822</v>
      </c>
      <c r="K12886" s="5">
        <v>3988</v>
      </c>
      <c r="L12886" s="5" t="s">
        <v>2823</v>
      </c>
      <c r="M12886" s="5" t="s">
        <v>76</v>
      </c>
      <c r="N12886" s="5" t="s">
        <v>2824</v>
      </c>
      <c r="O12886" s="5" t="s">
        <v>34</v>
      </c>
      <c r="P12886" s="5" t="s">
        <v>2619</v>
      </c>
      <c r="Q12886" s="5" t="s">
        <v>2620</v>
      </c>
    </row>
    <row r="12887" spans="1:17" x14ac:dyDescent="0.35">
      <c r="A12887" s="5" t="s">
        <v>13153</v>
      </c>
      <c r="B12887" s="5" t="s">
        <v>18</v>
      </c>
      <c r="C12887" s="5" t="s">
        <v>22</v>
      </c>
      <c r="D12887" s="13">
        <v>2343.5300000000002</v>
      </c>
      <c r="E12887" s="6">
        <v>2324638.5</v>
      </c>
      <c r="F12887" s="6">
        <v>296575.59999999998</v>
      </c>
      <c r="G12887" s="7">
        <v>40771</v>
      </c>
      <c r="H12887" s="7">
        <v>42268</v>
      </c>
      <c r="I12887" s="7">
        <v>49674</v>
      </c>
      <c r="J12887" s="5" t="s">
        <v>13154</v>
      </c>
      <c r="K12887" s="5">
        <v>8500</v>
      </c>
      <c r="L12887" s="5" t="s">
        <v>1420</v>
      </c>
      <c r="M12887" s="5" t="s">
        <v>25</v>
      </c>
      <c r="N12887" s="5" t="s">
        <v>13155</v>
      </c>
      <c r="O12887" s="5" t="s">
        <v>34</v>
      </c>
      <c r="P12887" s="5" t="s">
        <v>13156</v>
      </c>
      <c r="Q12887" s="5" t="s">
        <v>366</v>
      </c>
    </row>
    <row r="12888" spans="1:17" hidden="1" x14ac:dyDescent="0.35">
      <c r="A12888" s="5" t="s">
        <v>346</v>
      </c>
      <c r="B12888" s="5" t="s">
        <v>81</v>
      </c>
      <c r="C12888" s="5" t="s">
        <v>82</v>
      </c>
      <c r="D12888" s="13">
        <v>2350</v>
      </c>
      <c r="E12888" s="6">
        <v>8097068.6070000017</v>
      </c>
      <c r="F12888" s="6">
        <v>-257942.06000000003</v>
      </c>
      <c r="G12888" s="7">
        <v>39570</v>
      </c>
      <c r="H12888" s="7">
        <v>39911</v>
      </c>
      <c r="I12888" s="7">
        <v>49309</v>
      </c>
      <c r="J12888" s="5" t="s">
        <v>347</v>
      </c>
      <c r="K12888" s="5">
        <v>7188</v>
      </c>
      <c r="L12888" s="5" t="s">
        <v>348</v>
      </c>
      <c r="M12888" s="5" t="s">
        <v>99</v>
      </c>
      <c r="N12888" s="5" t="s">
        <v>349</v>
      </c>
      <c r="O12888" s="5" t="s">
        <v>34</v>
      </c>
      <c r="P12888" s="5" t="s">
        <v>350</v>
      </c>
      <c r="Q12888" s="5" t="s">
        <v>351</v>
      </c>
    </row>
    <row r="12889" spans="1:17" hidden="1" x14ac:dyDescent="0.35">
      <c r="A12889" s="5" t="s">
        <v>4296</v>
      </c>
      <c r="B12889" s="5" t="s">
        <v>90</v>
      </c>
      <c r="C12889" s="5"/>
      <c r="D12889" s="13">
        <v>2350</v>
      </c>
      <c r="E12889" s="6">
        <v>1223389.425</v>
      </c>
      <c r="F12889" s="6">
        <v>272621.59999999998</v>
      </c>
      <c r="G12889" s="7">
        <v>39570</v>
      </c>
      <c r="H12889" s="7">
        <v>42648</v>
      </c>
      <c r="I12889" s="7">
        <v>50040</v>
      </c>
      <c r="J12889" s="5" t="s">
        <v>4292</v>
      </c>
      <c r="K12889" s="5">
        <v>3988</v>
      </c>
      <c r="L12889" s="5" t="s">
        <v>2823</v>
      </c>
      <c r="M12889" s="5" t="s">
        <v>76</v>
      </c>
      <c r="N12889" s="5" t="s">
        <v>4293</v>
      </c>
      <c r="O12889" s="5" t="s">
        <v>34</v>
      </c>
      <c r="P12889" s="5" t="s">
        <v>4294</v>
      </c>
      <c r="Q12889" s="5" t="s">
        <v>253</v>
      </c>
    </row>
    <row r="12890" spans="1:17" hidden="1" x14ac:dyDescent="0.35">
      <c r="A12890" s="5" t="s">
        <v>4297</v>
      </c>
      <c r="B12890" s="5" t="s">
        <v>90</v>
      </c>
      <c r="C12890" s="5"/>
      <c r="D12890" s="13">
        <v>2350</v>
      </c>
      <c r="E12890" s="6">
        <v>1955091.2190000003</v>
      </c>
      <c r="F12890" s="6">
        <v>435674.92999999993</v>
      </c>
      <c r="G12890" s="7">
        <v>39570</v>
      </c>
      <c r="H12890" s="7">
        <v>42648</v>
      </c>
      <c r="I12890" s="7">
        <v>50040</v>
      </c>
      <c r="J12890" s="5" t="s">
        <v>4292</v>
      </c>
      <c r="K12890" s="5">
        <v>3988</v>
      </c>
      <c r="L12890" s="5" t="s">
        <v>2823</v>
      </c>
      <c r="M12890" s="5" t="s">
        <v>76</v>
      </c>
      <c r="N12890" s="5" t="s">
        <v>4293</v>
      </c>
      <c r="O12890" s="5" t="s">
        <v>34</v>
      </c>
      <c r="P12890" s="5" t="s">
        <v>4294</v>
      </c>
      <c r="Q12890" s="5" t="s">
        <v>253</v>
      </c>
    </row>
    <row r="12891" spans="1:17" hidden="1" x14ac:dyDescent="0.35">
      <c r="A12891" s="5" t="s">
        <v>7989</v>
      </c>
      <c r="B12891" s="5" t="s">
        <v>90</v>
      </c>
      <c r="C12891" s="5"/>
      <c r="D12891" s="13">
        <v>2350</v>
      </c>
      <c r="E12891" s="6">
        <v>3375742.8</v>
      </c>
      <c r="F12891" s="6">
        <v>530238</v>
      </c>
      <c r="G12891" s="7">
        <v>40169</v>
      </c>
      <c r="H12891" s="7">
        <v>41540</v>
      </c>
      <c r="I12891" s="7">
        <v>48944</v>
      </c>
      <c r="J12891" s="5" t="s">
        <v>7990</v>
      </c>
      <c r="K12891" s="5">
        <v>6162</v>
      </c>
      <c r="L12891" s="5" t="s">
        <v>5236</v>
      </c>
      <c r="M12891" s="5" t="s">
        <v>179</v>
      </c>
      <c r="N12891" s="5" t="s">
        <v>7991</v>
      </c>
      <c r="O12891" s="5" t="s">
        <v>34</v>
      </c>
      <c r="P12891" s="5" t="s">
        <v>7992</v>
      </c>
      <c r="Q12891" s="5" t="s">
        <v>7132</v>
      </c>
    </row>
    <row r="12892" spans="1:17" hidden="1" x14ac:dyDescent="0.35">
      <c r="A12892" s="5" t="s">
        <v>4295</v>
      </c>
      <c r="B12892" s="5" t="s">
        <v>90</v>
      </c>
      <c r="C12892" s="5"/>
      <c r="D12892" s="13">
        <v>2360</v>
      </c>
      <c r="E12892" s="6">
        <v>1800379.4890000001</v>
      </c>
      <c r="F12892" s="6">
        <v>401198.76999999996</v>
      </c>
      <c r="G12892" s="7">
        <v>39570</v>
      </c>
      <c r="H12892" s="7">
        <v>42648</v>
      </c>
      <c r="I12892" s="7">
        <v>50040</v>
      </c>
      <c r="J12892" s="5" t="s">
        <v>4292</v>
      </c>
      <c r="K12892" s="5">
        <v>3988</v>
      </c>
      <c r="L12892" s="5" t="s">
        <v>2823</v>
      </c>
      <c r="M12892" s="5" t="s">
        <v>76</v>
      </c>
      <c r="N12892" s="5" t="s">
        <v>4293</v>
      </c>
      <c r="O12892" s="5" t="s">
        <v>34</v>
      </c>
      <c r="P12892" s="5" t="s">
        <v>4294</v>
      </c>
      <c r="Q12892" s="5" t="s">
        <v>253</v>
      </c>
    </row>
    <row r="12893" spans="1:17" hidden="1" x14ac:dyDescent="0.35">
      <c r="A12893" s="5" t="s">
        <v>8620</v>
      </c>
      <c r="B12893" s="5" t="s">
        <v>81</v>
      </c>
      <c r="C12893" s="5" t="s">
        <v>82</v>
      </c>
      <c r="D12893" s="13">
        <v>2365</v>
      </c>
      <c r="E12893" s="6">
        <v>8824473.6999999993</v>
      </c>
      <c r="F12893" s="6">
        <v>1386993.3299999996</v>
      </c>
      <c r="G12893" s="7">
        <v>40332</v>
      </c>
      <c r="H12893" s="7">
        <v>43286</v>
      </c>
      <c r="I12893" s="7">
        <v>52443</v>
      </c>
      <c r="J12893" s="5" t="s">
        <v>8621</v>
      </c>
      <c r="K12893" s="5">
        <v>6482</v>
      </c>
      <c r="L12893" s="5" t="s">
        <v>2894</v>
      </c>
      <c r="M12893" s="5" t="s">
        <v>430</v>
      </c>
      <c r="N12893" s="5" t="s">
        <v>8622</v>
      </c>
      <c r="O12893" s="5" t="s">
        <v>34</v>
      </c>
      <c r="P12893" s="5" t="s">
        <v>5288</v>
      </c>
      <c r="Q12893" s="5" t="s">
        <v>8623</v>
      </c>
    </row>
    <row r="12894" spans="1:17" hidden="1" x14ac:dyDescent="0.35">
      <c r="A12894" s="5" t="s">
        <v>5661</v>
      </c>
      <c r="B12894" s="5" t="s">
        <v>81</v>
      </c>
      <c r="C12894" s="5" t="s">
        <v>82</v>
      </c>
      <c r="D12894" s="13">
        <v>2372</v>
      </c>
      <c r="E12894" s="6">
        <v>8839890.5</v>
      </c>
      <c r="F12894" s="6">
        <v>1651533.3699999994</v>
      </c>
      <c r="G12894" s="7">
        <v>39653</v>
      </c>
      <c r="H12894" s="7">
        <v>43411</v>
      </c>
      <c r="I12894" s="7">
        <v>52565</v>
      </c>
      <c r="J12894" s="5" t="s">
        <v>5662</v>
      </c>
      <c r="K12894" s="5">
        <v>1896</v>
      </c>
      <c r="L12894" s="5" t="s">
        <v>4508</v>
      </c>
      <c r="M12894" s="5" t="s">
        <v>76</v>
      </c>
      <c r="N12894" s="5" t="s">
        <v>5663</v>
      </c>
      <c r="O12894" s="5" t="s">
        <v>34</v>
      </c>
      <c r="P12894" s="5" t="s">
        <v>5664</v>
      </c>
      <c r="Q12894" s="5" t="s">
        <v>330</v>
      </c>
    </row>
    <row r="12895" spans="1:17" x14ac:dyDescent="0.35">
      <c r="A12895" s="5" t="s">
        <v>6676</v>
      </c>
      <c r="B12895" s="5" t="s">
        <v>18</v>
      </c>
      <c r="C12895" s="5" t="s">
        <v>22</v>
      </c>
      <c r="D12895" s="13">
        <v>2418.7800000000002</v>
      </c>
      <c r="E12895" s="6">
        <v>2513731</v>
      </c>
      <c r="F12895" s="6">
        <v>529820.74000000011</v>
      </c>
      <c r="G12895" s="7">
        <v>39863</v>
      </c>
      <c r="H12895" s="7">
        <v>41418</v>
      </c>
      <c r="I12895" s="7">
        <v>50770</v>
      </c>
      <c r="J12895" s="5" t="s">
        <v>6677</v>
      </c>
      <c r="K12895" s="5">
        <v>4623</v>
      </c>
      <c r="L12895" s="5" t="s">
        <v>2096</v>
      </c>
      <c r="M12895" s="5" t="s">
        <v>210</v>
      </c>
      <c r="N12895" s="5" t="s">
        <v>6673</v>
      </c>
      <c r="O12895" s="5" t="s">
        <v>34</v>
      </c>
      <c r="P12895" s="5" t="s">
        <v>6674</v>
      </c>
      <c r="Q12895" s="5" t="s">
        <v>6675</v>
      </c>
    </row>
    <row r="12896" spans="1:17" hidden="1" x14ac:dyDescent="0.35">
      <c r="A12896" s="5" t="s">
        <v>8244</v>
      </c>
      <c r="B12896" s="5" t="s">
        <v>81</v>
      </c>
      <c r="C12896" s="5" t="s">
        <v>82</v>
      </c>
      <c r="D12896" s="13">
        <v>2430</v>
      </c>
      <c r="E12896" s="6">
        <v>10372645.300000001</v>
      </c>
      <c r="F12896" s="6">
        <v>769923.0199999999</v>
      </c>
      <c r="G12896" s="7">
        <v>40241</v>
      </c>
      <c r="H12896" s="7">
        <v>43271</v>
      </c>
      <c r="I12896" s="7">
        <v>52596</v>
      </c>
      <c r="J12896" s="5" t="s">
        <v>8245</v>
      </c>
      <c r="K12896" s="5">
        <v>3932</v>
      </c>
      <c r="L12896" s="5" t="s">
        <v>4376</v>
      </c>
      <c r="M12896" s="5" t="s">
        <v>76</v>
      </c>
      <c r="N12896" s="5" t="s">
        <v>8242</v>
      </c>
      <c r="O12896" s="5" t="s">
        <v>34</v>
      </c>
      <c r="P12896" s="5" t="s">
        <v>8243</v>
      </c>
      <c r="Q12896" s="5" t="s">
        <v>1337</v>
      </c>
    </row>
    <row r="12897" spans="1:17" hidden="1" x14ac:dyDescent="0.35">
      <c r="A12897" s="5" t="s">
        <v>5977</v>
      </c>
      <c r="B12897" s="5" t="s">
        <v>81</v>
      </c>
      <c r="C12897" s="5" t="s">
        <v>82</v>
      </c>
      <c r="D12897" s="13">
        <v>2440</v>
      </c>
      <c r="E12897" s="6">
        <v>15618176.506999999</v>
      </c>
      <c r="F12897" s="6">
        <v>1558067.9900000002</v>
      </c>
      <c r="G12897" s="7">
        <v>39724</v>
      </c>
      <c r="H12897" s="7">
        <v>40409</v>
      </c>
      <c r="I12897" s="7">
        <v>49674</v>
      </c>
      <c r="J12897" s="5" t="s">
        <v>5978</v>
      </c>
      <c r="K12897" s="5">
        <v>8783</v>
      </c>
      <c r="L12897" s="5" t="s">
        <v>5154</v>
      </c>
      <c r="M12897" s="5" t="s">
        <v>229</v>
      </c>
      <c r="N12897" s="5" t="s">
        <v>5155</v>
      </c>
      <c r="O12897" s="5" t="s">
        <v>34</v>
      </c>
      <c r="P12897" s="5" t="s">
        <v>5156</v>
      </c>
      <c r="Q12897" s="5" t="s">
        <v>4000</v>
      </c>
    </row>
    <row r="12898" spans="1:17" hidden="1" x14ac:dyDescent="0.35">
      <c r="A12898" s="5" t="s">
        <v>8761</v>
      </c>
      <c r="B12898" s="5" t="s">
        <v>81</v>
      </c>
      <c r="C12898" s="5" t="s">
        <v>125</v>
      </c>
      <c r="D12898" s="13">
        <v>2490</v>
      </c>
      <c r="E12898" s="6">
        <v>16738519.974999994</v>
      </c>
      <c r="F12898" s="6">
        <v>1565043.65</v>
      </c>
      <c r="G12898" s="7">
        <v>40360</v>
      </c>
      <c r="H12898" s="7">
        <v>40452</v>
      </c>
      <c r="I12898" s="7">
        <v>49674</v>
      </c>
      <c r="J12898" s="5" t="s">
        <v>8762</v>
      </c>
      <c r="K12898" s="5">
        <v>8752</v>
      </c>
      <c r="L12898" s="5" t="s">
        <v>1227</v>
      </c>
      <c r="M12898" s="5" t="s">
        <v>229</v>
      </c>
      <c r="N12898" s="5" t="s">
        <v>4535</v>
      </c>
      <c r="O12898" s="5" t="s">
        <v>34</v>
      </c>
      <c r="P12898" s="5" t="s">
        <v>4536</v>
      </c>
      <c r="Q12898" s="5" t="s">
        <v>670</v>
      </c>
    </row>
    <row r="12899" spans="1:17" x14ac:dyDescent="0.35">
      <c r="A12899" s="5" t="s">
        <v>10724</v>
      </c>
      <c r="B12899" s="5" t="s">
        <v>18</v>
      </c>
      <c r="C12899" s="5" t="s">
        <v>22</v>
      </c>
      <c r="D12899" s="13">
        <v>2533.1</v>
      </c>
      <c r="E12899" s="6">
        <v>2759152.5</v>
      </c>
      <c r="F12899" s="6">
        <v>343423.25</v>
      </c>
      <c r="G12899" s="7">
        <v>40638</v>
      </c>
      <c r="H12899" s="7">
        <v>42643</v>
      </c>
      <c r="I12899" s="7">
        <v>50040</v>
      </c>
      <c r="J12899" s="5" t="s">
        <v>10725</v>
      </c>
      <c r="K12899" s="5">
        <v>1462</v>
      </c>
      <c r="L12899" s="5" t="s">
        <v>3199</v>
      </c>
      <c r="M12899" s="5" t="s">
        <v>21</v>
      </c>
      <c r="N12899" s="5" t="s">
        <v>158</v>
      </c>
      <c r="O12899" s="5" t="s">
        <v>34</v>
      </c>
      <c r="P12899" s="5" t="s">
        <v>159</v>
      </c>
      <c r="Q12899" s="5" t="s">
        <v>160</v>
      </c>
    </row>
    <row r="12900" spans="1:17" hidden="1" x14ac:dyDescent="0.35">
      <c r="A12900" s="5" t="s">
        <v>6648</v>
      </c>
      <c r="B12900" s="5" t="s">
        <v>81</v>
      </c>
      <c r="C12900" s="5" t="s">
        <v>125</v>
      </c>
      <c r="D12900" s="13">
        <v>2544</v>
      </c>
      <c r="E12900" s="6">
        <v>11768226.225</v>
      </c>
      <c r="F12900" s="6">
        <v>1505571.46</v>
      </c>
      <c r="G12900" s="7">
        <v>39855</v>
      </c>
      <c r="H12900" s="7">
        <v>42747</v>
      </c>
      <c r="I12900" s="7">
        <v>52231</v>
      </c>
      <c r="J12900" s="5" t="s">
        <v>6649</v>
      </c>
      <c r="K12900" s="5">
        <v>8782</v>
      </c>
      <c r="L12900" s="5" t="s">
        <v>505</v>
      </c>
      <c r="M12900" s="5" t="s">
        <v>229</v>
      </c>
      <c r="N12900" s="5" t="s">
        <v>6650</v>
      </c>
      <c r="O12900" s="5" t="s">
        <v>34</v>
      </c>
      <c r="P12900" s="5" t="s">
        <v>6651</v>
      </c>
      <c r="Q12900" s="5" t="s">
        <v>2508</v>
      </c>
    </row>
    <row r="12901" spans="1:17" hidden="1" x14ac:dyDescent="0.35">
      <c r="A12901" s="5" t="s">
        <v>4247</v>
      </c>
      <c r="B12901" s="5" t="s">
        <v>81</v>
      </c>
      <c r="C12901" s="5" t="s">
        <v>125</v>
      </c>
      <c r="D12901" s="13">
        <v>2640</v>
      </c>
      <c r="E12901" s="6">
        <v>10176934.130000001</v>
      </c>
      <c r="F12901" s="6">
        <v>1088433.95</v>
      </c>
      <c r="G12901" s="7">
        <v>39570</v>
      </c>
      <c r="H12901" s="7">
        <v>41176</v>
      </c>
      <c r="I12901" s="7">
        <v>50405</v>
      </c>
      <c r="J12901" s="5" t="s">
        <v>4226</v>
      </c>
      <c r="K12901" s="5">
        <v>7017</v>
      </c>
      <c r="L12901" s="5" t="s">
        <v>4245</v>
      </c>
      <c r="M12901" s="5" t="s">
        <v>99</v>
      </c>
      <c r="N12901" s="5" t="s">
        <v>3807</v>
      </c>
      <c r="O12901" s="5" t="s">
        <v>34</v>
      </c>
      <c r="P12901" s="5" t="s">
        <v>3808</v>
      </c>
      <c r="Q12901" s="5" t="s">
        <v>512</v>
      </c>
    </row>
    <row r="12902" spans="1:17" hidden="1" x14ac:dyDescent="0.35">
      <c r="A12902" s="5" t="s">
        <v>8240</v>
      </c>
      <c r="B12902" s="5" t="s">
        <v>81</v>
      </c>
      <c r="C12902" s="5" t="s">
        <v>82</v>
      </c>
      <c r="D12902" s="13">
        <v>2680</v>
      </c>
      <c r="E12902" s="6">
        <v>12656151.475</v>
      </c>
      <c r="F12902" s="6">
        <v>824496.39000000013</v>
      </c>
      <c r="G12902" s="7">
        <v>40241</v>
      </c>
      <c r="H12902" s="7">
        <v>43271</v>
      </c>
      <c r="I12902" s="7">
        <v>52596</v>
      </c>
      <c r="J12902" s="5" t="s">
        <v>8241</v>
      </c>
      <c r="K12902" s="5">
        <v>3932</v>
      </c>
      <c r="L12902" s="5" t="s">
        <v>4376</v>
      </c>
      <c r="M12902" s="5" t="s">
        <v>76</v>
      </c>
      <c r="N12902" s="5" t="s">
        <v>8242</v>
      </c>
      <c r="O12902" s="5" t="s">
        <v>34</v>
      </c>
      <c r="P12902" s="5" t="s">
        <v>8243</v>
      </c>
      <c r="Q12902" s="5" t="s">
        <v>1337</v>
      </c>
    </row>
    <row r="12903" spans="1:17" hidden="1" x14ac:dyDescent="0.35">
      <c r="A12903" s="5" t="s">
        <v>14549</v>
      </c>
      <c r="B12903" s="5" t="s">
        <v>81</v>
      </c>
      <c r="C12903" s="5" t="s">
        <v>125</v>
      </c>
      <c r="D12903" s="13">
        <v>2700</v>
      </c>
      <c r="E12903" s="6">
        <v>8516448.75</v>
      </c>
      <c r="F12903" s="6">
        <v>806462.2699999999</v>
      </c>
      <c r="G12903" s="7">
        <v>40863</v>
      </c>
      <c r="H12903" s="7">
        <v>41030</v>
      </c>
      <c r="I12903" s="7">
        <v>50405</v>
      </c>
      <c r="J12903" s="5" t="s">
        <v>14550</v>
      </c>
      <c r="K12903" s="5">
        <v>3998</v>
      </c>
      <c r="L12903" s="5" t="s">
        <v>4756</v>
      </c>
      <c r="M12903" s="5" t="s">
        <v>76</v>
      </c>
      <c r="N12903" s="5" t="s">
        <v>14551</v>
      </c>
      <c r="O12903" s="5" t="s">
        <v>34</v>
      </c>
      <c r="P12903" s="5" t="s">
        <v>14552</v>
      </c>
      <c r="Q12903" s="5" t="s">
        <v>5260</v>
      </c>
    </row>
    <row r="12904" spans="1:17" hidden="1" x14ac:dyDescent="0.35">
      <c r="A12904" s="5" t="s">
        <v>15661</v>
      </c>
      <c r="B12904" s="5" t="s">
        <v>81</v>
      </c>
      <c r="C12904" s="5" t="s">
        <v>125</v>
      </c>
      <c r="D12904" s="13">
        <v>2700</v>
      </c>
      <c r="E12904" s="6">
        <v>7624693.8300000001</v>
      </c>
      <c r="F12904" s="6">
        <v>1168883.8399999999</v>
      </c>
      <c r="G12904" s="7">
        <v>41536</v>
      </c>
      <c r="H12904" s="7">
        <v>41417</v>
      </c>
      <c r="I12904" s="7">
        <v>50770</v>
      </c>
      <c r="J12904" s="5" t="s">
        <v>15662</v>
      </c>
      <c r="K12904" s="5">
        <v>6386</v>
      </c>
      <c r="L12904" s="5" t="s">
        <v>8619</v>
      </c>
      <c r="M12904" s="5" t="s">
        <v>71</v>
      </c>
      <c r="N12904" s="5" t="s">
        <v>866</v>
      </c>
      <c r="O12904" s="5" t="s">
        <v>34</v>
      </c>
      <c r="P12904" s="5" t="s">
        <v>867</v>
      </c>
      <c r="Q12904" s="5" t="s">
        <v>613</v>
      </c>
    </row>
    <row r="12905" spans="1:17" hidden="1" x14ac:dyDescent="0.35">
      <c r="A12905" s="5" t="s">
        <v>15677</v>
      </c>
      <c r="B12905" s="5" t="s">
        <v>81</v>
      </c>
      <c r="C12905" s="5" t="s">
        <v>82</v>
      </c>
      <c r="D12905" s="13">
        <v>2700</v>
      </c>
      <c r="E12905" s="6">
        <v>9665910.3990000002</v>
      </c>
      <c r="F12905" s="6">
        <v>1634508.81</v>
      </c>
      <c r="G12905" s="7">
        <v>41597</v>
      </c>
      <c r="H12905" s="7">
        <v>43047</v>
      </c>
      <c r="I12905" s="7">
        <v>50405</v>
      </c>
      <c r="J12905" s="5" t="s">
        <v>15678</v>
      </c>
      <c r="K12905" s="5">
        <v>6491</v>
      </c>
      <c r="L12905" s="5" t="s">
        <v>2727</v>
      </c>
      <c r="M12905" s="5" t="s">
        <v>430</v>
      </c>
      <c r="N12905" s="5" t="s">
        <v>2728</v>
      </c>
      <c r="O12905" s="5" t="s">
        <v>34</v>
      </c>
      <c r="P12905" s="5" t="s">
        <v>2729</v>
      </c>
      <c r="Q12905" s="5" t="s">
        <v>270</v>
      </c>
    </row>
    <row r="12906" spans="1:17" x14ac:dyDescent="0.35">
      <c r="A12906" s="5" t="s">
        <v>15042</v>
      </c>
      <c r="B12906" s="5" t="s">
        <v>18</v>
      </c>
      <c r="C12906" s="5" t="s">
        <v>22</v>
      </c>
      <c r="D12906" s="13">
        <v>2728.44</v>
      </c>
      <c r="E12906" s="6">
        <v>1112463.25</v>
      </c>
      <c r="F12906" s="6">
        <v>151840.39000000001</v>
      </c>
      <c r="G12906" s="7">
        <v>40932</v>
      </c>
      <c r="H12906" s="7">
        <v>42276</v>
      </c>
      <c r="I12906" s="7">
        <v>49582</v>
      </c>
      <c r="J12906" s="5" t="s">
        <v>15043</v>
      </c>
      <c r="K12906" s="5">
        <v>9536</v>
      </c>
      <c r="L12906" s="5" t="s">
        <v>647</v>
      </c>
      <c r="M12906" s="5" t="s">
        <v>32</v>
      </c>
      <c r="N12906" s="5" t="s">
        <v>1881</v>
      </c>
      <c r="O12906" s="5" t="s">
        <v>34</v>
      </c>
      <c r="P12906" s="5" t="s">
        <v>470</v>
      </c>
      <c r="Q12906" s="5" t="s">
        <v>1882</v>
      </c>
    </row>
    <row r="12907" spans="1:17" hidden="1" x14ac:dyDescent="0.35">
      <c r="A12907" s="5" t="s">
        <v>6149</v>
      </c>
      <c r="B12907" s="5" t="s">
        <v>81</v>
      </c>
      <c r="C12907" s="5" t="s">
        <v>82</v>
      </c>
      <c r="D12907" s="13">
        <v>2800</v>
      </c>
      <c r="E12907" s="6">
        <v>6877589.5</v>
      </c>
      <c r="F12907" s="6">
        <v>791985.89</v>
      </c>
      <c r="G12907" s="7">
        <v>39766</v>
      </c>
      <c r="H12907" s="7">
        <v>42592</v>
      </c>
      <c r="I12907" s="7">
        <v>51866</v>
      </c>
      <c r="J12907" s="5"/>
      <c r="K12907" s="5">
        <v>6694</v>
      </c>
      <c r="L12907" s="5" t="s">
        <v>6150</v>
      </c>
      <c r="M12907" s="5" t="s">
        <v>42</v>
      </c>
      <c r="N12907" s="5" t="s">
        <v>6151</v>
      </c>
      <c r="O12907" s="5"/>
      <c r="P12907" s="5"/>
      <c r="Q12907" s="5"/>
    </row>
    <row r="12908" spans="1:17" hidden="1" x14ac:dyDescent="0.35">
      <c r="A12908" s="5" t="s">
        <v>5861</v>
      </c>
      <c r="B12908" s="5" t="s">
        <v>81</v>
      </c>
      <c r="C12908" s="5" t="s">
        <v>125</v>
      </c>
      <c r="D12908" s="13">
        <v>2850</v>
      </c>
      <c r="E12908" s="6">
        <v>13493349.621000003</v>
      </c>
      <c r="F12908" s="6">
        <v>1662743.0100000002</v>
      </c>
      <c r="G12908" s="7">
        <v>39710</v>
      </c>
      <c r="H12908" s="7">
        <v>42471</v>
      </c>
      <c r="I12908" s="7">
        <v>51866</v>
      </c>
      <c r="J12908" s="5" t="s">
        <v>5862</v>
      </c>
      <c r="K12908" s="5">
        <v>3766</v>
      </c>
      <c r="L12908" s="5" t="s">
        <v>5863</v>
      </c>
      <c r="M12908" s="5" t="s">
        <v>51</v>
      </c>
      <c r="N12908" s="5" t="s">
        <v>5864</v>
      </c>
      <c r="O12908" s="5" t="s">
        <v>86</v>
      </c>
      <c r="P12908" s="5" t="s">
        <v>194</v>
      </c>
      <c r="Q12908" s="5" t="s">
        <v>5865</v>
      </c>
    </row>
    <row r="12909" spans="1:17" hidden="1" x14ac:dyDescent="0.35">
      <c r="A12909" s="5" t="s">
        <v>7993</v>
      </c>
      <c r="B12909" s="5" t="s">
        <v>81</v>
      </c>
      <c r="C12909" s="5" t="s">
        <v>145</v>
      </c>
      <c r="D12909" s="13">
        <v>2861</v>
      </c>
      <c r="E12909" s="6">
        <v>9429983.6970000006</v>
      </c>
      <c r="F12909" s="6">
        <v>1409985.59</v>
      </c>
      <c r="G12909" s="7">
        <v>40165</v>
      </c>
      <c r="H12909" s="7">
        <v>41352</v>
      </c>
      <c r="I12909" s="7">
        <v>50770</v>
      </c>
      <c r="J12909" s="5" t="s">
        <v>7994</v>
      </c>
      <c r="K12909" s="5">
        <v>1880</v>
      </c>
      <c r="L12909" s="5" t="s">
        <v>49</v>
      </c>
      <c r="M12909" s="5" t="s">
        <v>21</v>
      </c>
      <c r="N12909" s="5" t="s">
        <v>7995</v>
      </c>
      <c r="O12909" s="5" t="s">
        <v>34</v>
      </c>
      <c r="P12909" s="5" t="s">
        <v>7996</v>
      </c>
      <c r="Q12909" s="5" t="s">
        <v>7997</v>
      </c>
    </row>
    <row r="12910" spans="1:17" hidden="1" x14ac:dyDescent="0.35">
      <c r="A12910" s="5" t="s">
        <v>466</v>
      </c>
      <c r="B12910" s="5" t="s">
        <v>81</v>
      </c>
      <c r="C12910" s="5" t="s">
        <v>82</v>
      </c>
      <c r="D12910" s="13">
        <v>2900</v>
      </c>
      <c r="E12910" s="6">
        <v>17239550.549999997</v>
      </c>
      <c r="F12910" s="6">
        <v>1866231.02</v>
      </c>
      <c r="G12910" s="7">
        <v>39570</v>
      </c>
      <c r="H12910" s="7">
        <v>39887</v>
      </c>
      <c r="I12910" s="7">
        <v>49309</v>
      </c>
      <c r="J12910" s="5" t="s">
        <v>467</v>
      </c>
      <c r="K12910" s="5">
        <v>8765</v>
      </c>
      <c r="L12910" s="5" t="s">
        <v>468</v>
      </c>
      <c r="M12910" s="5" t="s">
        <v>229</v>
      </c>
      <c r="N12910" s="5" t="s">
        <v>469</v>
      </c>
      <c r="O12910" s="5" t="s">
        <v>34</v>
      </c>
      <c r="P12910" s="5" t="s">
        <v>470</v>
      </c>
      <c r="Q12910" s="5" t="s">
        <v>471</v>
      </c>
    </row>
    <row r="12911" spans="1:17" x14ac:dyDescent="0.35">
      <c r="A12911" s="5" t="s">
        <v>15170</v>
      </c>
      <c r="B12911" s="5" t="s">
        <v>18</v>
      </c>
      <c r="C12911" s="5" t="s">
        <v>22</v>
      </c>
      <c r="D12911" s="13">
        <v>2953.5</v>
      </c>
      <c r="E12911" s="6">
        <v>216968.25</v>
      </c>
      <c r="F12911" s="6">
        <v>62854.31</v>
      </c>
      <c r="G12911" s="7">
        <v>40949</v>
      </c>
      <c r="H12911" s="7">
        <v>41180</v>
      </c>
      <c r="I12911" s="7">
        <v>50313</v>
      </c>
      <c r="J12911" s="5" t="s">
        <v>15171</v>
      </c>
      <c r="K12911" s="5">
        <v>5610</v>
      </c>
      <c r="L12911" s="5" t="s">
        <v>360</v>
      </c>
      <c r="M12911" s="5" t="s">
        <v>28</v>
      </c>
      <c r="N12911" s="5" t="s">
        <v>2847</v>
      </c>
      <c r="O12911" s="5" t="s">
        <v>34</v>
      </c>
      <c r="P12911" s="5" t="s">
        <v>1607</v>
      </c>
      <c r="Q12911" s="5" t="s">
        <v>320</v>
      </c>
    </row>
    <row r="12912" spans="1:17" x14ac:dyDescent="0.35">
      <c r="A12912" s="5" t="s">
        <v>6513</v>
      </c>
      <c r="B12912" s="5" t="s">
        <v>18</v>
      </c>
      <c r="C12912" s="5" t="s">
        <v>22</v>
      </c>
      <c r="D12912" s="13">
        <v>2993.58</v>
      </c>
      <c r="E12912" s="6">
        <v>2831765.4400000004</v>
      </c>
      <c r="F12912" s="6">
        <v>452241.10000000009</v>
      </c>
      <c r="G12912" s="7">
        <v>39806</v>
      </c>
      <c r="H12912" s="7">
        <v>40147</v>
      </c>
      <c r="I12912" s="7">
        <v>49309</v>
      </c>
      <c r="J12912" s="5" t="s">
        <v>6514</v>
      </c>
      <c r="K12912" s="5">
        <v>4303</v>
      </c>
      <c r="L12912" s="5" t="s">
        <v>6515</v>
      </c>
      <c r="M12912" s="5" t="s">
        <v>28</v>
      </c>
      <c r="N12912" s="5" t="s">
        <v>6516</v>
      </c>
      <c r="O12912" s="5" t="s">
        <v>34</v>
      </c>
      <c r="P12912" s="5" t="s">
        <v>6517</v>
      </c>
      <c r="Q12912" s="5" t="s">
        <v>1882</v>
      </c>
    </row>
    <row r="12913" spans="1:17" hidden="1" x14ac:dyDescent="0.35">
      <c r="A12913" s="5" t="s">
        <v>249</v>
      </c>
      <c r="B12913" s="5" t="s">
        <v>90</v>
      </c>
      <c r="C12913" s="5"/>
      <c r="D12913" s="13">
        <v>3000</v>
      </c>
      <c r="E12913" s="6">
        <v>4575373.75</v>
      </c>
      <c r="F12913" s="6">
        <v>868618.34000000008</v>
      </c>
      <c r="G12913" s="7">
        <v>39569</v>
      </c>
      <c r="H12913" s="7">
        <v>41326</v>
      </c>
      <c r="I12913" s="7">
        <v>48944</v>
      </c>
      <c r="J12913" s="5" t="s">
        <v>250</v>
      </c>
      <c r="K12913" s="5">
        <v>7023</v>
      </c>
      <c r="L12913" s="5" t="s">
        <v>251</v>
      </c>
      <c r="M12913" s="5" t="s">
        <v>99</v>
      </c>
      <c r="N12913" s="5" t="s">
        <v>252</v>
      </c>
      <c r="O12913" s="5" t="s">
        <v>34</v>
      </c>
      <c r="P12913" s="5" t="s">
        <v>253</v>
      </c>
      <c r="Q12913" s="5" t="s">
        <v>254</v>
      </c>
    </row>
    <row r="12914" spans="1:17" hidden="1" x14ac:dyDescent="0.35">
      <c r="A12914" s="5" t="s">
        <v>1446</v>
      </c>
      <c r="B12914" s="5" t="s">
        <v>90</v>
      </c>
      <c r="C12914" s="5"/>
      <c r="D12914" s="13">
        <v>3000</v>
      </c>
      <c r="E12914" s="6">
        <v>6677707.75</v>
      </c>
      <c r="F12914" s="6">
        <v>1333061.45</v>
      </c>
      <c r="G12914" s="7">
        <v>39570</v>
      </c>
      <c r="H12914" s="7">
        <v>41134</v>
      </c>
      <c r="I12914" s="7">
        <v>48579</v>
      </c>
      <c r="J12914" s="5" t="s">
        <v>1447</v>
      </c>
      <c r="K12914" s="5">
        <v>1906</v>
      </c>
      <c r="L12914" s="5" t="s">
        <v>1448</v>
      </c>
      <c r="M12914" s="5" t="s">
        <v>76</v>
      </c>
      <c r="N12914" s="5" t="s">
        <v>1449</v>
      </c>
      <c r="O12914" s="5" t="s">
        <v>34</v>
      </c>
      <c r="P12914" s="5" t="s">
        <v>129</v>
      </c>
      <c r="Q12914" s="5" t="s">
        <v>130</v>
      </c>
    </row>
    <row r="12915" spans="1:17" hidden="1" x14ac:dyDescent="0.35">
      <c r="A12915" s="5" t="s">
        <v>3042</v>
      </c>
      <c r="B12915" s="5" t="s">
        <v>81</v>
      </c>
      <c r="C12915" s="5" t="s">
        <v>125</v>
      </c>
      <c r="D12915" s="13">
        <v>3000</v>
      </c>
      <c r="E12915" s="6">
        <v>11959730.125</v>
      </c>
      <c r="F12915" s="6">
        <v>1131798.02</v>
      </c>
      <c r="G12915" s="7">
        <v>39570</v>
      </c>
      <c r="H12915" s="7">
        <v>41780</v>
      </c>
      <c r="I12915" s="7">
        <v>51135</v>
      </c>
      <c r="J12915" s="5" t="s">
        <v>3043</v>
      </c>
      <c r="K12915" s="5">
        <v>7543</v>
      </c>
      <c r="L12915" s="5" t="s">
        <v>3044</v>
      </c>
      <c r="M12915" s="5" t="s">
        <v>99</v>
      </c>
      <c r="N12915" s="5" t="s">
        <v>3045</v>
      </c>
      <c r="O12915" s="5"/>
      <c r="P12915" s="5"/>
      <c r="Q12915" s="5"/>
    </row>
    <row r="12916" spans="1:17" hidden="1" x14ac:dyDescent="0.35">
      <c r="A12916" s="5" t="s">
        <v>15539</v>
      </c>
      <c r="B12916" s="5" t="s">
        <v>287</v>
      </c>
      <c r="C12916" s="5" t="s">
        <v>1515</v>
      </c>
      <c r="D12916" s="13">
        <v>3036</v>
      </c>
      <c r="E12916" s="6">
        <v>16839488.974999998</v>
      </c>
      <c r="F12916" s="6">
        <v>2904610.43</v>
      </c>
      <c r="G12916" s="7">
        <v>41228</v>
      </c>
      <c r="H12916" s="7">
        <v>42830</v>
      </c>
      <c r="I12916" s="7">
        <v>50405</v>
      </c>
      <c r="J12916" s="5" t="s">
        <v>15540</v>
      </c>
      <c r="K12916" s="5">
        <v>6035</v>
      </c>
      <c r="L12916" s="5" t="s">
        <v>9234</v>
      </c>
      <c r="M12916" s="5" t="s">
        <v>179</v>
      </c>
      <c r="N12916" s="5" t="s">
        <v>15541</v>
      </c>
      <c r="O12916" s="5" t="s">
        <v>34</v>
      </c>
      <c r="P12916" s="5" t="s">
        <v>15542</v>
      </c>
      <c r="Q12916" s="5" t="s">
        <v>15543</v>
      </c>
    </row>
    <row r="12917" spans="1:17" hidden="1" x14ac:dyDescent="0.35">
      <c r="A12917" s="5" t="s">
        <v>15667</v>
      </c>
      <c r="B12917" s="5" t="s">
        <v>81</v>
      </c>
      <c r="C12917" s="5" t="s">
        <v>1262</v>
      </c>
      <c r="D12917" s="13">
        <v>3100</v>
      </c>
      <c r="E12917" s="6">
        <v>15876976</v>
      </c>
      <c r="F12917" s="6">
        <v>1337823.0699999996</v>
      </c>
      <c r="G12917" s="7">
        <v>41548</v>
      </c>
      <c r="H12917" s="7">
        <v>42725</v>
      </c>
      <c r="I12917" s="7">
        <v>50040</v>
      </c>
      <c r="J12917" s="5" t="s">
        <v>13916</v>
      </c>
      <c r="K12917" s="5">
        <v>2575</v>
      </c>
      <c r="L12917" s="5" t="s">
        <v>5550</v>
      </c>
      <c r="M12917" s="5" t="s">
        <v>51</v>
      </c>
      <c r="N12917" s="5" t="s">
        <v>15402</v>
      </c>
      <c r="O12917" s="5" t="s">
        <v>86</v>
      </c>
      <c r="P12917" s="5" t="s">
        <v>194</v>
      </c>
      <c r="Q12917" s="5" t="s">
        <v>15403</v>
      </c>
    </row>
    <row r="12918" spans="1:17" hidden="1" x14ac:dyDescent="0.35">
      <c r="A12918" s="5" t="s">
        <v>15696</v>
      </c>
      <c r="B12918" s="5" t="s">
        <v>287</v>
      </c>
      <c r="C12918" s="5" t="s">
        <v>2533</v>
      </c>
      <c r="D12918" s="13">
        <v>3100</v>
      </c>
      <c r="E12918" s="6">
        <v>9333863.6279999986</v>
      </c>
      <c r="F12918" s="6">
        <v>1074007.0199999998</v>
      </c>
      <c r="G12918" s="7">
        <v>41636</v>
      </c>
      <c r="H12918" s="7">
        <v>42522</v>
      </c>
      <c r="I12918" s="7">
        <v>46387</v>
      </c>
      <c r="J12918" s="5" t="s">
        <v>15697</v>
      </c>
      <c r="K12918" s="5">
        <v>8810</v>
      </c>
      <c r="L12918" s="5" t="s">
        <v>345</v>
      </c>
      <c r="M12918" s="5" t="s">
        <v>53</v>
      </c>
      <c r="N12918" s="5" t="s">
        <v>15698</v>
      </c>
      <c r="O12918" s="5" t="s">
        <v>34</v>
      </c>
      <c r="P12918" s="5" t="s">
        <v>15699</v>
      </c>
      <c r="Q12918" s="5" t="s">
        <v>3500</v>
      </c>
    </row>
    <row r="12919" spans="1:17" hidden="1" x14ac:dyDescent="0.35">
      <c r="A12919" s="5" t="s">
        <v>11424</v>
      </c>
      <c r="B12919" s="5" t="s">
        <v>81</v>
      </c>
      <c r="C12919" s="5" t="s">
        <v>82</v>
      </c>
      <c r="D12919" s="13">
        <v>3195</v>
      </c>
      <c r="E12919" s="6">
        <v>17782955.253999997</v>
      </c>
      <c r="F12919" s="6">
        <v>2897048.9199999995</v>
      </c>
      <c r="G12919" s="7">
        <v>40715</v>
      </c>
      <c r="H12919" s="7">
        <v>43360</v>
      </c>
      <c r="I12919" s="7">
        <v>50678</v>
      </c>
      <c r="J12919" s="5" t="s">
        <v>11425</v>
      </c>
      <c r="K12919" s="5">
        <v>6658</v>
      </c>
      <c r="L12919" s="5" t="s">
        <v>11426</v>
      </c>
      <c r="M12919" s="5" t="s">
        <v>42</v>
      </c>
      <c r="N12919" s="5" t="s">
        <v>11427</v>
      </c>
      <c r="O12919" s="5" t="s">
        <v>34</v>
      </c>
      <c r="P12919" s="5" t="s">
        <v>11428</v>
      </c>
      <c r="Q12919" s="5" t="s">
        <v>11429</v>
      </c>
    </row>
    <row r="12920" spans="1:17" hidden="1" x14ac:dyDescent="0.35">
      <c r="A12920" s="5" t="s">
        <v>5438</v>
      </c>
      <c r="B12920" s="5" t="s">
        <v>81</v>
      </c>
      <c r="C12920" s="5" t="s">
        <v>125</v>
      </c>
      <c r="D12920" s="13">
        <v>3200</v>
      </c>
      <c r="E12920" s="6">
        <v>9249220</v>
      </c>
      <c r="F12920" s="6">
        <v>957134.55</v>
      </c>
      <c r="G12920" s="7">
        <v>39885</v>
      </c>
      <c r="H12920" s="7">
        <v>41039</v>
      </c>
      <c r="I12920" s="7">
        <v>50405</v>
      </c>
      <c r="J12920" s="5" t="s">
        <v>5439</v>
      </c>
      <c r="K12920" s="5">
        <v>3984</v>
      </c>
      <c r="L12920" s="5" t="s">
        <v>1999</v>
      </c>
      <c r="M12920" s="5" t="s">
        <v>76</v>
      </c>
      <c r="N12920" s="5" t="s">
        <v>5440</v>
      </c>
      <c r="O12920" s="5" t="s">
        <v>34</v>
      </c>
      <c r="P12920" s="5" t="s">
        <v>5441</v>
      </c>
      <c r="Q12920" s="5" t="s">
        <v>269</v>
      </c>
    </row>
    <row r="12921" spans="1:17" hidden="1" x14ac:dyDescent="0.35">
      <c r="A12921" s="5" t="s">
        <v>8413</v>
      </c>
      <c r="B12921" s="5" t="s">
        <v>81</v>
      </c>
      <c r="C12921" s="5" t="s">
        <v>82</v>
      </c>
      <c r="D12921" s="13">
        <v>3200</v>
      </c>
      <c r="E12921" s="6">
        <v>8191378.3649999993</v>
      </c>
      <c r="F12921" s="6">
        <v>946713.46</v>
      </c>
      <c r="G12921" s="7">
        <v>40274</v>
      </c>
      <c r="H12921" s="7">
        <v>42887</v>
      </c>
      <c r="I12921" s="7">
        <v>52231</v>
      </c>
      <c r="J12921" s="5" t="s">
        <v>8414</v>
      </c>
      <c r="K12921" s="5">
        <v>3860</v>
      </c>
      <c r="L12921" s="5" t="s">
        <v>4986</v>
      </c>
      <c r="M12921" s="5" t="s">
        <v>51</v>
      </c>
      <c r="N12921" s="5" t="s">
        <v>774</v>
      </c>
      <c r="O12921" s="5" t="s">
        <v>86</v>
      </c>
      <c r="P12921" s="5" t="s">
        <v>775</v>
      </c>
      <c r="Q12921" s="5" t="s">
        <v>776</v>
      </c>
    </row>
    <row r="12922" spans="1:17" hidden="1" x14ac:dyDescent="0.35">
      <c r="A12922" s="5" t="s">
        <v>15723</v>
      </c>
      <c r="B12922" s="5" t="s">
        <v>90</v>
      </c>
      <c r="C12922" s="5"/>
      <c r="D12922" s="13">
        <v>3300</v>
      </c>
      <c r="E12922" s="6">
        <v>8042600</v>
      </c>
      <c r="F12922" s="6">
        <v>1717546.8900000001</v>
      </c>
      <c r="G12922" s="7">
        <v>41904</v>
      </c>
      <c r="H12922" s="7">
        <v>42643</v>
      </c>
      <c r="I12922" s="7">
        <v>48121</v>
      </c>
      <c r="J12922" s="5" t="s">
        <v>15533</v>
      </c>
      <c r="K12922" s="5">
        <v>2610</v>
      </c>
      <c r="L12922" s="5" t="s">
        <v>4233</v>
      </c>
      <c r="M12922" s="5" t="s">
        <v>51</v>
      </c>
      <c r="N12922" s="5" t="s">
        <v>4234</v>
      </c>
      <c r="O12922" s="5" t="s">
        <v>34</v>
      </c>
      <c r="P12922" s="5" t="s">
        <v>4235</v>
      </c>
      <c r="Q12922" s="5" t="s">
        <v>160</v>
      </c>
    </row>
    <row r="12923" spans="1:17" hidden="1" x14ac:dyDescent="0.35">
      <c r="A12923" s="5" t="s">
        <v>15724</v>
      </c>
      <c r="B12923" s="5" t="s">
        <v>90</v>
      </c>
      <c r="C12923" s="5"/>
      <c r="D12923" s="13">
        <v>3300</v>
      </c>
      <c r="E12923" s="6">
        <v>7721880</v>
      </c>
      <c r="F12923" s="6">
        <v>1649055.16</v>
      </c>
      <c r="G12923" s="7">
        <v>41904</v>
      </c>
      <c r="H12923" s="7">
        <v>42643</v>
      </c>
      <c r="I12923" s="7">
        <v>48121</v>
      </c>
      <c r="J12923" s="5" t="s">
        <v>15533</v>
      </c>
      <c r="K12923" s="5">
        <v>2610</v>
      </c>
      <c r="L12923" s="5" t="s">
        <v>4233</v>
      </c>
      <c r="M12923" s="5" t="s">
        <v>51</v>
      </c>
      <c r="N12923" s="5" t="s">
        <v>4234</v>
      </c>
      <c r="O12923" s="5" t="s">
        <v>34</v>
      </c>
      <c r="P12923" s="5" t="s">
        <v>4235</v>
      </c>
      <c r="Q12923" s="5" t="s">
        <v>160</v>
      </c>
    </row>
    <row r="12924" spans="1:17" hidden="1" x14ac:dyDescent="0.35">
      <c r="A12924" s="5" t="s">
        <v>15725</v>
      </c>
      <c r="B12924" s="5" t="s">
        <v>90</v>
      </c>
      <c r="C12924" s="5"/>
      <c r="D12924" s="13">
        <v>3300</v>
      </c>
      <c r="E12924" s="6">
        <v>7663944</v>
      </c>
      <c r="F12924" s="6">
        <v>1636682.5599999998</v>
      </c>
      <c r="G12924" s="7">
        <v>41904</v>
      </c>
      <c r="H12924" s="7">
        <v>42636</v>
      </c>
      <c r="I12924" s="7">
        <v>48121</v>
      </c>
      <c r="J12924" s="5" t="s">
        <v>15726</v>
      </c>
      <c r="K12924" s="5">
        <v>2610</v>
      </c>
      <c r="L12924" s="5" t="s">
        <v>4238</v>
      </c>
      <c r="M12924" s="5" t="s">
        <v>51</v>
      </c>
      <c r="N12924" s="5" t="s">
        <v>4234</v>
      </c>
      <c r="O12924" s="5" t="s">
        <v>34</v>
      </c>
      <c r="P12924" s="5" t="s">
        <v>4235</v>
      </c>
      <c r="Q12924" s="5" t="s">
        <v>160</v>
      </c>
    </row>
    <row r="12925" spans="1:17" hidden="1" x14ac:dyDescent="0.35">
      <c r="A12925" s="5" t="s">
        <v>15727</v>
      </c>
      <c r="B12925" s="5" t="s">
        <v>90</v>
      </c>
      <c r="C12925" s="5"/>
      <c r="D12925" s="13">
        <v>3300</v>
      </c>
      <c r="E12925" s="6">
        <v>7397670</v>
      </c>
      <c r="F12925" s="6">
        <v>1579818.1199999996</v>
      </c>
      <c r="G12925" s="7">
        <v>42095</v>
      </c>
      <c r="H12925" s="7">
        <v>42636</v>
      </c>
      <c r="I12925" s="7">
        <v>48121</v>
      </c>
      <c r="J12925" s="5" t="s">
        <v>15728</v>
      </c>
      <c r="K12925" s="5">
        <v>2610</v>
      </c>
      <c r="L12925" s="5" t="s">
        <v>4238</v>
      </c>
      <c r="M12925" s="5" t="s">
        <v>51</v>
      </c>
      <c r="N12925" s="5" t="s">
        <v>4234</v>
      </c>
      <c r="O12925" s="5" t="s">
        <v>34</v>
      </c>
      <c r="P12925" s="5" t="s">
        <v>4235</v>
      </c>
      <c r="Q12925" s="5" t="s">
        <v>160</v>
      </c>
    </row>
    <row r="12926" spans="1:17" hidden="1" x14ac:dyDescent="0.35">
      <c r="A12926" s="5" t="s">
        <v>2825</v>
      </c>
      <c r="B12926" s="5" t="s">
        <v>81</v>
      </c>
      <c r="C12926" s="5" t="s">
        <v>82</v>
      </c>
      <c r="D12926" s="13">
        <v>3500</v>
      </c>
      <c r="E12926" s="6">
        <v>11407207.564999999</v>
      </c>
      <c r="F12926" s="6">
        <v>1506122.8499999999</v>
      </c>
      <c r="G12926" s="7">
        <v>39570</v>
      </c>
      <c r="H12926" s="7">
        <v>39630</v>
      </c>
      <c r="I12926" s="7">
        <v>48944</v>
      </c>
      <c r="J12926" s="5" t="s">
        <v>2826</v>
      </c>
      <c r="K12926" s="5">
        <v>1170</v>
      </c>
      <c r="L12926" s="5" t="s">
        <v>2809</v>
      </c>
      <c r="M12926" s="5" t="s">
        <v>21</v>
      </c>
      <c r="N12926" s="5" t="s">
        <v>2827</v>
      </c>
      <c r="O12926" s="5" t="s">
        <v>34</v>
      </c>
      <c r="P12926" s="5" t="s">
        <v>2828</v>
      </c>
      <c r="Q12926" s="5" t="s">
        <v>996</v>
      </c>
    </row>
    <row r="12927" spans="1:17" hidden="1" x14ac:dyDescent="0.35">
      <c r="A12927" s="5" t="s">
        <v>4971</v>
      </c>
      <c r="B12927" s="5" t="s">
        <v>81</v>
      </c>
      <c r="C12927" s="5" t="s">
        <v>125</v>
      </c>
      <c r="D12927" s="13">
        <v>3500</v>
      </c>
      <c r="E12927" s="6">
        <v>13472665.652999999</v>
      </c>
      <c r="F12927" s="6">
        <v>1272184.4699999997</v>
      </c>
      <c r="G12927" s="7">
        <v>39591</v>
      </c>
      <c r="H12927" s="7">
        <v>42664</v>
      </c>
      <c r="I12927" s="7">
        <v>51866</v>
      </c>
      <c r="J12927" s="5" t="s">
        <v>4972</v>
      </c>
      <c r="K12927" s="5">
        <v>3862</v>
      </c>
      <c r="L12927" s="5" t="s">
        <v>1388</v>
      </c>
      <c r="M12927" s="5" t="s">
        <v>51</v>
      </c>
      <c r="N12927" s="5" t="s">
        <v>4973</v>
      </c>
      <c r="O12927" s="5" t="s">
        <v>34</v>
      </c>
      <c r="P12927" s="5" t="s">
        <v>4974</v>
      </c>
      <c r="Q12927" s="5" t="s">
        <v>2797</v>
      </c>
    </row>
    <row r="12928" spans="1:17" hidden="1" x14ac:dyDescent="0.35">
      <c r="A12928" s="5" t="s">
        <v>7552</v>
      </c>
      <c r="B12928" s="5" t="s">
        <v>81</v>
      </c>
      <c r="C12928" s="5" t="s">
        <v>125</v>
      </c>
      <c r="D12928" s="13">
        <v>3510</v>
      </c>
      <c r="E12928" s="6">
        <v>9431591.3190000001</v>
      </c>
      <c r="F12928" s="6">
        <v>964991.66999999993</v>
      </c>
      <c r="G12928" s="7">
        <v>40169</v>
      </c>
      <c r="H12928" s="7">
        <v>43579</v>
      </c>
      <c r="I12928" s="7">
        <v>50890</v>
      </c>
      <c r="J12928" s="5" t="s">
        <v>7553</v>
      </c>
      <c r="K12928" s="5">
        <v>8892</v>
      </c>
      <c r="L12928" s="5" t="s">
        <v>7302</v>
      </c>
      <c r="M12928" s="5" t="s">
        <v>32</v>
      </c>
      <c r="N12928" s="5" t="s">
        <v>7554</v>
      </c>
      <c r="O12928" s="5" t="s">
        <v>34</v>
      </c>
      <c r="P12928" s="5" t="s">
        <v>7555</v>
      </c>
      <c r="Q12928" s="5" t="s">
        <v>366</v>
      </c>
    </row>
    <row r="12929" spans="1:17" x14ac:dyDescent="0.35">
      <c r="A12929" s="5" t="s">
        <v>6671</v>
      </c>
      <c r="B12929" s="5" t="s">
        <v>18</v>
      </c>
      <c r="C12929" s="5" t="s">
        <v>22</v>
      </c>
      <c r="D12929" s="13">
        <v>3620</v>
      </c>
      <c r="E12929" s="6">
        <v>3742631</v>
      </c>
      <c r="F12929" s="6">
        <v>993864.89000000013</v>
      </c>
      <c r="G12929" s="7">
        <v>39863</v>
      </c>
      <c r="H12929" s="7">
        <v>41485</v>
      </c>
      <c r="I12929" s="7">
        <v>50770</v>
      </c>
      <c r="J12929" s="5" t="s">
        <v>6672</v>
      </c>
      <c r="K12929" s="5">
        <v>4623</v>
      </c>
      <c r="L12929" s="5" t="s">
        <v>2096</v>
      </c>
      <c r="M12929" s="5" t="s">
        <v>210</v>
      </c>
      <c r="N12929" s="5" t="s">
        <v>6673</v>
      </c>
      <c r="O12929" s="5" t="s">
        <v>34</v>
      </c>
      <c r="P12929" s="5" t="s">
        <v>6674</v>
      </c>
      <c r="Q12929" s="5" t="s">
        <v>6675</v>
      </c>
    </row>
    <row r="12930" spans="1:17" hidden="1" x14ac:dyDescent="0.35">
      <c r="A12930" s="5" t="s">
        <v>6956</v>
      </c>
      <c r="B12930" s="5" t="s">
        <v>81</v>
      </c>
      <c r="C12930" s="5" t="s">
        <v>125</v>
      </c>
      <c r="D12930" s="13">
        <v>3752</v>
      </c>
      <c r="E12930" s="6">
        <v>10382244.674999999</v>
      </c>
      <c r="F12930" s="6">
        <v>1239476.6700000004</v>
      </c>
      <c r="G12930" s="7">
        <v>39930</v>
      </c>
      <c r="H12930" s="7">
        <v>41354</v>
      </c>
      <c r="I12930" s="7">
        <v>50770</v>
      </c>
      <c r="J12930" s="5"/>
      <c r="K12930" s="5">
        <v>7064</v>
      </c>
      <c r="L12930" s="5" t="s">
        <v>6957</v>
      </c>
      <c r="M12930" s="5" t="s">
        <v>99</v>
      </c>
      <c r="N12930" s="5" t="s">
        <v>6958</v>
      </c>
      <c r="O12930" s="5" t="s">
        <v>34</v>
      </c>
      <c r="P12930" s="5" t="s">
        <v>541</v>
      </c>
      <c r="Q12930" s="5" t="s">
        <v>66</v>
      </c>
    </row>
    <row r="12931" spans="1:17" hidden="1" x14ac:dyDescent="0.35">
      <c r="A12931" s="5" t="s">
        <v>477</v>
      </c>
      <c r="B12931" s="5" t="s">
        <v>81</v>
      </c>
      <c r="C12931" s="5" t="s">
        <v>125</v>
      </c>
      <c r="D12931" s="13">
        <v>3900</v>
      </c>
      <c r="E12931" s="6">
        <v>9961080</v>
      </c>
      <c r="F12931" s="6">
        <v>1018568.74</v>
      </c>
      <c r="G12931" s="7">
        <v>39570</v>
      </c>
      <c r="H12931" s="7">
        <v>42902</v>
      </c>
      <c r="I12931" s="7">
        <v>52231</v>
      </c>
      <c r="J12931" s="5" t="s">
        <v>478</v>
      </c>
      <c r="K12931" s="5">
        <v>3006</v>
      </c>
      <c r="L12931" s="5" t="s">
        <v>67</v>
      </c>
      <c r="M12931" s="5" t="s">
        <v>51</v>
      </c>
      <c r="N12931" s="5" t="s">
        <v>479</v>
      </c>
      <c r="O12931" s="5" t="s">
        <v>34</v>
      </c>
      <c r="P12931" s="5" t="s">
        <v>480</v>
      </c>
      <c r="Q12931" s="5" t="s">
        <v>458</v>
      </c>
    </row>
    <row r="12932" spans="1:17" hidden="1" x14ac:dyDescent="0.35">
      <c r="A12932" s="5" t="s">
        <v>15450</v>
      </c>
      <c r="B12932" s="5" t="s">
        <v>81</v>
      </c>
      <c r="C12932" s="5" t="s">
        <v>125</v>
      </c>
      <c r="D12932" s="13">
        <v>3995</v>
      </c>
      <c r="E12932" s="6">
        <v>11984304.226</v>
      </c>
      <c r="F12932" s="6">
        <v>1632761.1900000004</v>
      </c>
      <c r="G12932" s="7">
        <v>41026</v>
      </c>
      <c r="H12932" s="7">
        <v>42843</v>
      </c>
      <c r="I12932" s="7">
        <v>50405</v>
      </c>
      <c r="J12932" s="5" t="s">
        <v>15451</v>
      </c>
      <c r="K12932" s="5">
        <v>7134</v>
      </c>
      <c r="L12932" s="5" t="s">
        <v>4685</v>
      </c>
      <c r="M12932" s="5" t="s">
        <v>99</v>
      </c>
      <c r="N12932" s="5" t="s">
        <v>15452</v>
      </c>
      <c r="O12932" s="5" t="s">
        <v>34</v>
      </c>
      <c r="P12932" s="5" t="s">
        <v>541</v>
      </c>
      <c r="Q12932" s="5" t="s">
        <v>66</v>
      </c>
    </row>
    <row r="12933" spans="1:17" hidden="1" x14ac:dyDescent="0.35">
      <c r="A12933" s="5" t="s">
        <v>5165</v>
      </c>
      <c r="B12933" s="5" t="s">
        <v>287</v>
      </c>
      <c r="C12933" s="5" t="s">
        <v>1515</v>
      </c>
      <c r="D12933" s="13">
        <v>4000</v>
      </c>
      <c r="E12933" s="6">
        <v>24459328.077</v>
      </c>
      <c r="F12933" s="6">
        <v>4438188.0000000009</v>
      </c>
      <c r="G12933" s="7">
        <v>39604</v>
      </c>
      <c r="H12933" s="7">
        <v>40911</v>
      </c>
      <c r="I12933" s="7">
        <v>48579</v>
      </c>
      <c r="J12933" s="5" t="s">
        <v>5166</v>
      </c>
      <c r="K12933" s="5">
        <v>1046</v>
      </c>
      <c r="L12933" s="5" t="s">
        <v>5167</v>
      </c>
      <c r="M12933" s="5" t="s">
        <v>21</v>
      </c>
      <c r="N12933" s="5" t="s">
        <v>158</v>
      </c>
      <c r="O12933" s="5" t="s">
        <v>34</v>
      </c>
      <c r="P12933" s="5" t="s">
        <v>159</v>
      </c>
      <c r="Q12933" s="5" t="s">
        <v>160</v>
      </c>
    </row>
    <row r="12934" spans="1:17" hidden="1" x14ac:dyDescent="0.35">
      <c r="A12934" s="5" t="s">
        <v>7656</v>
      </c>
      <c r="B12934" s="5" t="s">
        <v>81</v>
      </c>
      <c r="C12934" s="5" t="s">
        <v>82</v>
      </c>
      <c r="D12934" s="13">
        <v>4000</v>
      </c>
      <c r="E12934" s="6">
        <v>14598934.699999999</v>
      </c>
      <c r="F12934" s="6">
        <v>1884624.2599999998</v>
      </c>
      <c r="G12934" s="7">
        <v>40119</v>
      </c>
      <c r="H12934" s="7">
        <v>41764</v>
      </c>
      <c r="I12934" s="7">
        <v>51135</v>
      </c>
      <c r="J12934" s="5" t="s">
        <v>7657</v>
      </c>
      <c r="K12934" s="5">
        <v>8887</v>
      </c>
      <c r="L12934" s="5" t="s">
        <v>714</v>
      </c>
      <c r="M12934" s="5" t="s">
        <v>32</v>
      </c>
      <c r="N12934" s="5" t="s">
        <v>7658</v>
      </c>
      <c r="O12934" s="5" t="s">
        <v>34</v>
      </c>
      <c r="P12934" s="5" t="s">
        <v>7659</v>
      </c>
      <c r="Q12934" s="5" t="s">
        <v>313</v>
      </c>
    </row>
    <row r="12935" spans="1:17" hidden="1" x14ac:dyDescent="0.35">
      <c r="A12935" s="5" t="s">
        <v>6722</v>
      </c>
      <c r="B12935" s="5" t="s">
        <v>81</v>
      </c>
      <c r="C12935" s="5" t="s">
        <v>82</v>
      </c>
      <c r="D12935" s="13">
        <v>4063</v>
      </c>
      <c r="E12935" s="6">
        <v>708201.30799999996</v>
      </c>
      <c r="F12935" s="6">
        <v>46800.49</v>
      </c>
      <c r="G12935" s="7">
        <v>39863</v>
      </c>
      <c r="H12935" s="7">
        <v>43800</v>
      </c>
      <c r="I12935" s="7">
        <v>52962</v>
      </c>
      <c r="J12935" s="5" t="s">
        <v>6723</v>
      </c>
      <c r="K12935" s="5">
        <v>8756</v>
      </c>
      <c r="L12935" s="5" t="s">
        <v>4176</v>
      </c>
      <c r="M12935" s="5" t="s">
        <v>229</v>
      </c>
      <c r="N12935" s="5" t="s">
        <v>6724</v>
      </c>
      <c r="O12935" s="5" t="s">
        <v>34</v>
      </c>
      <c r="P12935" s="5" t="s">
        <v>470</v>
      </c>
      <c r="Q12935" s="5" t="s">
        <v>471</v>
      </c>
    </row>
    <row r="12936" spans="1:17" hidden="1" x14ac:dyDescent="0.35">
      <c r="A12936" s="5" t="s">
        <v>5995</v>
      </c>
      <c r="B12936" s="5" t="s">
        <v>81</v>
      </c>
      <c r="C12936" s="5" t="s">
        <v>125</v>
      </c>
      <c r="D12936" s="13">
        <v>4100</v>
      </c>
      <c r="E12936" s="6">
        <v>13172268</v>
      </c>
      <c r="F12936" s="6">
        <v>1514976.5699999998</v>
      </c>
      <c r="G12936" s="7">
        <v>39729</v>
      </c>
      <c r="H12936" s="7">
        <v>41583</v>
      </c>
      <c r="I12936" s="7">
        <v>50770</v>
      </c>
      <c r="J12936" s="5" t="s">
        <v>5996</v>
      </c>
      <c r="K12936" s="5">
        <v>2535</v>
      </c>
      <c r="L12936" s="5" t="s">
        <v>5997</v>
      </c>
      <c r="M12936" s="5" t="s">
        <v>51</v>
      </c>
      <c r="N12936" s="5" t="s">
        <v>5998</v>
      </c>
      <c r="O12936" s="5" t="s">
        <v>34</v>
      </c>
      <c r="P12936" s="5" t="s">
        <v>5999</v>
      </c>
      <c r="Q12936" s="5" t="s">
        <v>1171</v>
      </c>
    </row>
    <row r="12937" spans="1:17" x14ac:dyDescent="0.35">
      <c r="A12937" s="5" t="s">
        <v>13225</v>
      </c>
      <c r="B12937" s="5" t="s">
        <v>18</v>
      </c>
      <c r="C12937" s="5" t="s">
        <v>22</v>
      </c>
      <c r="D12937" s="13">
        <v>4169.76</v>
      </c>
      <c r="E12937" s="6">
        <v>4932279</v>
      </c>
      <c r="F12937" s="6">
        <v>1543340.7799999998</v>
      </c>
      <c r="G12937" s="7">
        <v>40872</v>
      </c>
      <c r="H12937" s="7">
        <v>40963</v>
      </c>
      <c r="I12937" s="7">
        <v>50099</v>
      </c>
      <c r="J12937" s="5" t="s">
        <v>13226</v>
      </c>
      <c r="K12937" s="5">
        <v>1218</v>
      </c>
      <c r="L12937" s="5" t="s">
        <v>4906</v>
      </c>
      <c r="M12937" s="5" t="s">
        <v>332</v>
      </c>
      <c r="N12937" s="5" t="s">
        <v>1989</v>
      </c>
      <c r="O12937" s="5" t="s">
        <v>34</v>
      </c>
      <c r="P12937" s="5" t="s">
        <v>1990</v>
      </c>
      <c r="Q12937" s="5" t="s">
        <v>1991</v>
      </c>
    </row>
    <row r="12938" spans="1:17" hidden="1" x14ac:dyDescent="0.35">
      <c r="A12938" s="5" t="s">
        <v>3561</v>
      </c>
      <c r="B12938" s="5" t="s">
        <v>81</v>
      </c>
      <c r="C12938" s="5" t="s">
        <v>82</v>
      </c>
      <c r="D12938" s="13">
        <v>4300</v>
      </c>
      <c r="E12938" s="6">
        <v>17796361.375</v>
      </c>
      <c r="F12938" s="6">
        <v>1931964.1000000003</v>
      </c>
      <c r="G12938" s="7">
        <v>39575</v>
      </c>
      <c r="H12938" s="7">
        <v>39448</v>
      </c>
      <c r="I12938" s="7">
        <v>48944</v>
      </c>
      <c r="J12938" s="5" t="s">
        <v>3562</v>
      </c>
      <c r="K12938" s="5">
        <v>7505</v>
      </c>
      <c r="L12938" s="5" t="s">
        <v>3563</v>
      </c>
      <c r="M12938" s="5" t="s">
        <v>99</v>
      </c>
      <c r="N12938" s="5" t="s">
        <v>3564</v>
      </c>
      <c r="O12938" s="5" t="s">
        <v>34</v>
      </c>
      <c r="P12938" s="5" t="s">
        <v>3565</v>
      </c>
      <c r="Q12938" s="5" t="s">
        <v>670</v>
      </c>
    </row>
    <row r="12939" spans="1:17" hidden="1" x14ac:dyDescent="0.35">
      <c r="A12939" s="5" t="s">
        <v>8787</v>
      </c>
      <c r="B12939" s="5" t="s">
        <v>81</v>
      </c>
      <c r="C12939" s="5" t="s">
        <v>125</v>
      </c>
      <c r="D12939" s="13">
        <v>4374</v>
      </c>
      <c r="E12939" s="6">
        <v>17710625.859999999</v>
      </c>
      <c r="F12939" s="6">
        <v>2062681.1199999999</v>
      </c>
      <c r="G12939" s="7">
        <v>40364</v>
      </c>
      <c r="H12939" s="7">
        <v>42709</v>
      </c>
      <c r="I12939" s="7">
        <v>51866</v>
      </c>
      <c r="J12939" s="5" t="s">
        <v>8788</v>
      </c>
      <c r="K12939" s="5">
        <v>6475</v>
      </c>
      <c r="L12939" s="5" t="s">
        <v>8789</v>
      </c>
      <c r="M12939" s="5" t="s">
        <v>430</v>
      </c>
      <c r="N12939" s="5" t="s">
        <v>8790</v>
      </c>
      <c r="O12939" s="5" t="s">
        <v>34</v>
      </c>
      <c r="P12939" s="5" t="s">
        <v>2995</v>
      </c>
      <c r="Q12939" s="5" t="s">
        <v>1806</v>
      </c>
    </row>
    <row r="12940" spans="1:17" hidden="1" x14ac:dyDescent="0.35">
      <c r="A12940" s="5" t="s">
        <v>3131</v>
      </c>
      <c r="B12940" s="5" t="s">
        <v>81</v>
      </c>
      <c r="C12940" s="5" t="s">
        <v>82</v>
      </c>
      <c r="D12940" s="13">
        <v>4600</v>
      </c>
      <c r="E12940" s="6">
        <v>13484676</v>
      </c>
      <c r="F12940" s="6">
        <v>1242963.6000000001</v>
      </c>
      <c r="G12940" s="7">
        <v>39570</v>
      </c>
      <c r="H12940" s="7">
        <v>41623</v>
      </c>
      <c r="I12940" s="7">
        <v>50770</v>
      </c>
      <c r="J12940" s="5" t="s">
        <v>1195</v>
      </c>
      <c r="K12940" s="5">
        <v>3989</v>
      </c>
      <c r="L12940" s="5" t="s">
        <v>3132</v>
      </c>
      <c r="M12940" s="5" t="s">
        <v>76</v>
      </c>
      <c r="N12940" s="5" t="s">
        <v>3133</v>
      </c>
      <c r="O12940" s="5" t="s">
        <v>34</v>
      </c>
      <c r="P12940" s="5" t="s">
        <v>3134</v>
      </c>
      <c r="Q12940" s="5" t="s">
        <v>2857</v>
      </c>
    </row>
    <row r="12941" spans="1:17" hidden="1" x14ac:dyDescent="0.35">
      <c r="A12941" s="5" t="s">
        <v>2991</v>
      </c>
      <c r="B12941" s="5" t="s">
        <v>81</v>
      </c>
      <c r="C12941" s="5" t="s">
        <v>82</v>
      </c>
      <c r="D12941" s="13">
        <v>5355</v>
      </c>
      <c r="E12941" s="6">
        <v>573700.44999999995</v>
      </c>
      <c r="F12941" s="6">
        <v>62324.01</v>
      </c>
      <c r="G12941" s="7">
        <v>39570</v>
      </c>
      <c r="H12941" s="7">
        <v>43789</v>
      </c>
      <c r="I12941" s="7">
        <v>51104</v>
      </c>
      <c r="J12941" s="5" t="s">
        <v>2992</v>
      </c>
      <c r="K12941" s="5">
        <v>6467</v>
      </c>
      <c r="L12941" s="5" t="s">
        <v>2993</v>
      </c>
      <c r="M12941" s="5" t="s">
        <v>430</v>
      </c>
      <c r="N12941" s="5" t="s">
        <v>2994</v>
      </c>
      <c r="O12941" s="5" t="s">
        <v>34</v>
      </c>
      <c r="P12941" s="5" t="s">
        <v>2995</v>
      </c>
      <c r="Q12941" s="5" t="s">
        <v>1806</v>
      </c>
    </row>
    <row r="12942" spans="1:17" hidden="1" x14ac:dyDescent="0.35">
      <c r="A12942" s="5" t="s">
        <v>2615</v>
      </c>
      <c r="B12942" s="5" t="s">
        <v>81</v>
      </c>
      <c r="C12942" s="5" t="s">
        <v>125</v>
      </c>
      <c r="D12942" s="13">
        <v>5568</v>
      </c>
      <c r="E12942" s="6">
        <v>12126625.699999999</v>
      </c>
      <c r="F12942" s="6">
        <v>996700.82999999984</v>
      </c>
      <c r="G12942" s="7">
        <v>39570</v>
      </c>
      <c r="H12942" s="7">
        <v>42040</v>
      </c>
      <c r="I12942" s="7">
        <v>51501</v>
      </c>
      <c r="J12942" s="5" t="s">
        <v>2616</v>
      </c>
      <c r="K12942" s="5">
        <v>3924</v>
      </c>
      <c r="L12942" s="5" t="s">
        <v>2617</v>
      </c>
      <c r="M12942" s="5" t="s">
        <v>76</v>
      </c>
      <c r="N12942" s="5" t="s">
        <v>2618</v>
      </c>
      <c r="O12942" s="5" t="s">
        <v>34</v>
      </c>
      <c r="P12942" s="5" t="s">
        <v>2619</v>
      </c>
      <c r="Q12942" s="5" t="s">
        <v>2620</v>
      </c>
    </row>
    <row r="12943" spans="1:17" x14ac:dyDescent="0.35">
      <c r="A12943" s="5" t="s">
        <v>13073</v>
      </c>
      <c r="B12943" s="5" t="s">
        <v>18</v>
      </c>
      <c r="C12943" s="5" t="s">
        <v>22</v>
      </c>
      <c r="D12943" s="13">
        <v>5762.12</v>
      </c>
      <c r="E12943" s="6">
        <v>5112918.635999999</v>
      </c>
      <c r="F12943" s="6">
        <v>883011.03</v>
      </c>
      <c r="G12943" s="7">
        <v>40763</v>
      </c>
      <c r="H12943" s="7">
        <v>42276</v>
      </c>
      <c r="I12943" s="7">
        <v>49674</v>
      </c>
      <c r="J12943" s="5" t="s">
        <v>13074</v>
      </c>
      <c r="K12943" s="5">
        <v>4528</v>
      </c>
      <c r="L12943" s="5" t="s">
        <v>4422</v>
      </c>
      <c r="M12943" s="5" t="s">
        <v>210</v>
      </c>
      <c r="N12943" s="5" t="s">
        <v>13075</v>
      </c>
      <c r="O12943" s="5" t="s">
        <v>34</v>
      </c>
      <c r="P12943" s="5" t="s">
        <v>13076</v>
      </c>
      <c r="Q12943" s="5" t="s">
        <v>11160</v>
      </c>
    </row>
    <row r="12944" spans="1:17" hidden="1" x14ac:dyDescent="0.35">
      <c r="A12944" s="5" t="s">
        <v>5404</v>
      </c>
      <c r="B12944" s="5" t="s">
        <v>81</v>
      </c>
      <c r="C12944" s="5" t="s">
        <v>125</v>
      </c>
      <c r="D12944" s="13">
        <v>6200</v>
      </c>
      <c r="E12944" s="6">
        <v>25582251.375</v>
      </c>
      <c r="F12944" s="6">
        <v>2466730.0700000008</v>
      </c>
      <c r="G12944" s="7">
        <v>39619</v>
      </c>
      <c r="H12944" s="7">
        <v>40484</v>
      </c>
      <c r="I12944" s="7">
        <v>49674</v>
      </c>
      <c r="J12944" s="5" t="s">
        <v>5405</v>
      </c>
      <c r="K12944" s="5">
        <v>7542</v>
      </c>
      <c r="L12944" s="5" t="s">
        <v>5406</v>
      </c>
      <c r="M12944" s="5" t="s">
        <v>99</v>
      </c>
      <c r="N12944" s="5" t="s">
        <v>5407</v>
      </c>
      <c r="O12944" s="5" t="s">
        <v>34</v>
      </c>
      <c r="P12944" s="5" t="s">
        <v>5408</v>
      </c>
      <c r="Q12944" s="5" t="s">
        <v>270</v>
      </c>
    </row>
    <row r="12945" spans="1:17" hidden="1" x14ac:dyDescent="0.35">
      <c r="A12945" s="5" t="s">
        <v>3504</v>
      </c>
      <c r="B12945" s="5" t="s">
        <v>81</v>
      </c>
      <c r="C12945" s="5" t="s">
        <v>82</v>
      </c>
      <c r="D12945" s="13">
        <v>6550</v>
      </c>
      <c r="E12945" s="6">
        <v>35404011.950000003</v>
      </c>
      <c r="F12945" s="6">
        <v>3721714.0700000008</v>
      </c>
      <c r="G12945" s="7">
        <v>39575</v>
      </c>
      <c r="H12945" s="7">
        <v>38896</v>
      </c>
      <c r="I12945" s="7">
        <v>48213</v>
      </c>
      <c r="J12945" s="5" t="s">
        <v>3505</v>
      </c>
      <c r="K12945" s="5">
        <v>5400</v>
      </c>
      <c r="L12945" s="5" t="s">
        <v>3506</v>
      </c>
      <c r="M12945" s="5" t="s">
        <v>28</v>
      </c>
      <c r="N12945" s="5" t="s">
        <v>3507</v>
      </c>
      <c r="O12945" s="5" t="s">
        <v>34</v>
      </c>
      <c r="P12945" s="5" t="s">
        <v>3508</v>
      </c>
      <c r="Q12945" s="5" t="s">
        <v>320</v>
      </c>
    </row>
    <row r="12946" spans="1:17" hidden="1" x14ac:dyDescent="0.35">
      <c r="A12946" s="5" t="s">
        <v>7430</v>
      </c>
      <c r="B12946" s="5" t="s">
        <v>81</v>
      </c>
      <c r="C12946" s="5" t="s">
        <v>82</v>
      </c>
      <c r="D12946" s="13">
        <v>6600</v>
      </c>
      <c r="E12946" s="6">
        <v>20853130.490999997</v>
      </c>
      <c r="F12946" s="6">
        <v>1804197.1500000001</v>
      </c>
      <c r="G12946" s="7">
        <v>40031</v>
      </c>
      <c r="H12946" s="7">
        <v>41855</v>
      </c>
      <c r="I12946" s="7">
        <v>51135</v>
      </c>
      <c r="J12946" s="5" t="s">
        <v>7431</v>
      </c>
      <c r="K12946" s="5">
        <v>7546</v>
      </c>
      <c r="L12946" s="5" t="s">
        <v>7432</v>
      </c>
      <c r="M12946" s="5" t="s">
        <v>99</v>
      </c>
      <c r="N12946" s="5" t="s">
        <v>7433</v>
      </c>
      <c r="O12946" s="5" t="s">
        <v>34</v>
      </c>
      <c r="P12946" s="5" t="s">
        <v>541</v>
      </c>
      <c r="Q12946" s="5" t="s">
        <v>66</v>
      </c>
    </row>
    <row r="12947" spans="1:17" hidden="1" x14ac:dyDescent="0.35">
      <c r="A12947" s="5" t="s">
        <v>5195</v>
      </c>
      <c r="B12947" s="5" t="s">
        <v>81</v>
      </c>
      <c r="C12947" s="5" t="s">
        <v>1262</v>
      </c>
      <c r="D12947" s="13">
        <v>6800</v>
      </c>
      <c r="E12947" s="6">
        <v>26265193.688000001</v>
      </c>
      <c r="F12947" s="6">
        <v>2782378.2700000005</v>
      </c>
      <c r="G12947" s="7">
        <v>39581</v>
      </c>
      <c r="H12947" s="7">
        <v>43437</v>
      </c>
      <c r="I12947" s="7">
        <v>52596</v>
      </c>
      <c r="J12947" s="5" t="s">
        <v>5196</v>
      </c>
      <c r="K12947" s="5">
        <v>8889</v>
      </c>
      <c r="L12947" s="5" t="s">
        <v>1221</v>
      </c>
      <c r="M12947" s="5" t="s">
        <v>32</v>
      </c>
      <c r="N12947" s="5" t="s">
        <v>5115</v>
      </c>
      <c r="O12947" s="5" t="s">
        <v>34</v>
      </c>
      <c r="P12947" s="5" t="s">
        <v>5116</v>
      </c>
      <c r="Q12947" s="5" t="s">
        <v>1089</v>
      </c>
    </row>
    <row r="12948" spans="1:17" hidden="1" x14ac:dyDescent="0.35">
      <c r="A12948" s="5" t="s">
        <v>15650</v>
      </c>
      <c r="B12948" s="5" t="s">
        <v>81</v>
      </c>
      <c r="C12948" s="5" t="s">
        <v>82</v>
      </c>
      <c r="D12948" s="13">
        <v>6800</v>
      </c>
      <c r="E12948" s="6">
        <v>23885835.563999999</v>
      </c>
      <c r="F12948" s="6">
        <v>1904949.82</v>
      </c>
      <c r="G12948" s="7">
        <v>41481</v>
      </c>
      <c r="H12948" s="7">
        <v>42536</v>
      </c>
      <c r="I12948" s="7">
        <v>50040</v>
      </c>
      <c r="J12948" s="5" t="s">
        <v>15651</v>
      </c>
      <c r="K12948" s="5">
        <v>7742</v>
      </c>
      <c r="L12948" s="5" t="s">
        <v>1234</v>
      </c>
      <c r="M12948" s="5" t="s">
        <v>99</v>
      </c>
      <c r="N12948" s="5" t="s">
        <v>6264</v>
      </c>
      <c r="O12948" s="5" t="s">
        <v>34</v>
      </c>
      <c r="P12948" s="5" t="s">
        <v>6265</v>
      </c>
      <c r="Q12948" s="5" t="s">
        <v>6266</v>
      </c>
    </row>
    <row r="12949" spans="1:17" hidden="1" x14ac:dyDescent="0.35">
      <c r="A12949" s="5" t="s">
        <v>8073</v>
      </c>
      <c r="B12949" s="5" t="s">
        <v>81</v>
      </c>
      <c r="C12949" s="5" t="s">
        <v>125</v>
      </c>
      <c r="D12949" s="13">
        <v>6840</v>
      </c>
      <c r="E12949" s="6">
        <v>1687655.25</v>
      </c>
      <c r="F12949" s="6">
        <v>68724.990000000005</v>
      </c>
      <c r="G12949" s="7">
        <v>40191</v>
      </c>
      <c r="H12949" s="7">
        <v>43600</v>
      </c>
      <c r="I12949" s="7">
        <v>50921</v>
      </c>
      <c r="J12949" s="5" t="s">
        <v>8074</v>
      </c>
      <c r="K12949" s="5">
        <v>1896</v>
      </c>
      <c r="L12949" s="5" t="s">
        <v>4508</v>
      </c>
      <c r="M12949" s="5" t="s">
        <v>76</v>
      </c>
      <c r="N12949" s="5" t="s">
        <v>158</v>
      </c>
      <c r="O12949" s="5" t="s">
        <v>34</v>
      </c>
      <c r="P12949" s="5" t="s">
        <v>159</v>
      </c>
      <c r="Q12949" s="5" t="s">
        <v>160</v>
      </c>
    </row>
    <row r="12950" spans="1:17" hidden="1" x14ac:dyDescent="0.35">
      <c r="A12950" s="5" t="s">
        <v>2119</v>
      </c>
      <c r="B12950" s="5" t="s">
        <v>81</v>
      </c>
      <c r="C12950" s="5" t="s">
        <v>82</v>
      </c>
      <c r="D12950" s="13">
        <v>7060</v>
      </c>
      <c r="E12950" s="6">
        <v>23080486.919999998</v>
      </c>
      <c r="F12950" s="6">
        <v>1910137.8399999996</v>
      </c>
      <c r="G12950" s="7">
        <v>39569</v>
      </c>
      <c r="H12950" s="7">
        <v>42499</v>
      </c>
      <c r="I12950" s="7">
        <v>51866</v>
      </c>
      <c r="J12950" s="5" t="s">
        <v>2120</v>
      </c>
      <c r="K12950" s="5">
        <v>7453</v>
      </c>
      <c r="L12950" s="5" t="s">
        <v>2121</v>
      </c>
      <c r="M12950" s="5" t="s">
        <v>99</v>
      </c>
      <c r="N12950" s="5" t="s">
        <v>2122</v>
      </c>
      <c r="O12950" s="5" t="s">
        <v>34</v>
      </c>
      <c r="P12950" s="5" t="s">
        <v>959</v>
      </c>
      <c r="Q12950" s="5" t="s">
        <v>960</v>
      </c>
    </row>
    <row r="12951" spans="1:17" hidden="1" x14ac:dyDescent="0.35">
      <c r="A12951" s="5" t="s">
        <v>6579</v>
      </c>
      <c r="B12951" s="5" t="s">
        <v>287</v>
      </c>
      <c r="C12951" s="5" t="s">
        <v>1515</v>
      </c>
      <c r="D12951" s="13">
        <v>8107.3</v>
      </c>
      <c r="E12951" s="6">
        <v>47422257.604000002</v>
      </c>
      <c r="F12951" s="6">
        <v>7652310.4800000004</v>
      </c>
      <c r="G12951" s="7">
        <v>39836</v>
      </c>
      <c r="H12951" s="7">
        <v>39713</v>
      </c>
      <c r="I12951" s="7">
        <v>47118</v>
      </c>
      <c r="J12951" s="5" t="s">
        <v>6580</v>
      </c>
      <c r="K12951" s="5">
        <v>4056</v>
      </c>
      <c r="L12951" s="5" t="s">
        <v>1929</v>
      </c>
      <c r="M12951" s="5" t="s">
        <v>1930</v>
      </c>
      <c r="N12951" s="5" t="s">
        <v>6581</v>
      </c>
      <c r="O12951" s="5" t="s">
        <v>34</v>
      </c>
      <c r="P12951" s="5" t="s">
        <v>6582</v>
      </c>
      <c r="Q12951" s="5" t="s">
        <v>6583</v>
      </c>
    </row>
    <row r="12952" spans="1:17" hidden="1" x14ac:dyDescent="0.35">
      <c r="A12952" s="5" t="s">
        <v>15139</v>
      </c>
      <c r="B12952" s="5" t="s">
        <v>287</v>
      </c>
      <c r="C12952" s="5" t="s">
        <v>1515</v>
      </c>
      <c r="D12952" s="13">
        <v>8154</v>
      </c>
      <c r="E12952" s="6">
        <v>17128275.474000003</v>
      </c>
      <c r="F12952" s="6">
        <v>2611727.4500000002</v>
      </c>
      <c r="G12952" s="7">
        <v>40947</v>
      </c>
      <c r="H12952" s="7">
        <v>43474</v>
      </c>
      <c r="I12952" s="7">
        <v>50801</v>
      </c>
      <c r="J12952" s="5" t="s">
        <v>15140</v>
      </c>
      <c r="K12952" s="5">
        <v>4334</v>
      </c>
      <c r="L12952" s="5" t="s">
        <v>15141</v>
      </c>
      <c r="M12952" s="5" t="s">
        <v>28</v>
      </c>
      <c r="N12952" s="5" t="s">
        <v>15142</v>
      </c>
      <c r="O12952" s="5" t="s">
        <v>34</v>
      </c>
      <c r="P12952" s="5" t="s">
        <v>194</v>
      </c>
      <c r="Q12952" s="5" t="s">
        <v>1001</v>
      </c>
    </row>
    <row r="12953" spans="1:17" x14ac:dyDescent="0.35">
      <c r="A12953" s="5" t="s">
        <v>8801</v>
      </c>
      <c r="B12953" s="5" t="s">
        <v>18</v>
      </c>
      <c r="C12953" s="5" t="s">
        <v>22</v>
      </c>
      <c r="D12953" s="13">
        <v>8303.15</v>
      </c>
      <c r="E12953" s="6">
        <v>8655390</v>
      </c>
      <c r="F12953" s="6">
        <v>1055907.0900000003</v>
      </c>
      <c r="G12953" s="7">
        <v>40378</v>
      </c>
      <c r="H12953" s="7">
        <v>42704</v>
      </c>
      <c r="I12953" s="7">
        <v>51866</v>
      </c>
      <c r="J12953" s="5" t="s">
        <v>8802</v>
      </c>
      <c r="K12953" s="5">
        <v>1425</v>
      </c>
      <c r="L12953" s="5" t="s">
        <v>5178</v>
      </c>
      <c r="M12953" s="5" t="s">
        <v>21</v>
      </c>
      <c r="N12953" s="5" t="s">
        <v>8803</v>
      </c>
      <c r="O12953" s="5" t="s">
        <v>34</v>
      </c>
      <c r="P12953" s="5" t="s">
        <v>4853</v>
      </c>
      <c r="Q12953" s="5" t="s">
        <v>4854</v>
      </c>
    </row>
    <row r="12954" spans="1:17" hidden="1" x14ac:dyDescent="0.35">
      <c r="A12954" s="5" t="s">
        <v>15165</v>
      </c>
      <c r="B12954" s="5" t="s">
        <v>287</v>
      </c>
      <c r="C12954" s="5" t="s">
        <v>1515</v>
      </c>
      <c r="D12954" s="13">
        <v>8850</v>
      </c>
      <c r="E12954" s="6">
        <v>13838608.879999999</v>
      </c>
      <c r="F12954" s="6">
        <v>3055029.5500000007</v>
      </c>
      <c r="G12954" s="7">
        <v>40949</v>
      </c>
      <c r="H12954" s="7">
        <v>43507</v>
      </c>
      <c r="I12954" s="7">
        <v>50829</v>
      </c>
      <c r="J12954" s="5" t="s">
        <v>15166</v>
      </c>
      <c r="K12954" s="5">
        <v>4056</v>
      </c>
      <c r="L12954" s="5" t="s">
        <v>1929</v>
      </c>
      <c r="M12954" s="5" t="s">
        <v>1930</v>
      </c>
      <c r="N12954" s="5" t="s">
        <v>6581</v>
      </c>
      <c r="O12954" s="5" t="s">
        <v>34</v>
      </c>
      <c r="P12954" s="5" t="s">
        <v>6582</v>
      </c>
      <c r="Q12954" s="5" t="s">
        <v>6583</v>
      </c>
    </row>
    <row r="12955" spans="1:17" hidden="1" x14ac:dyDescent="0.35">
      <c r="A12955" s="5" t="s">
        <v>6415</v>
      </c>
      <c r="B12955" s="5" t="s">
        <v>81</v>
      </c>
      <c r="C12955" s="5" t="s">
        <v>82</v>
      </c>
      <c r="D12955" s="13">
        <v>9500</v>
      </c>
      <c r="E12955" s="6">
        <v>44348130.362000003</v>
      </c>
      <c r="F12955" s="6">
        <v>4413885.6700000009</v>
      </c>
      <c r="G12955" s="7">
        <v>39801</v>
      </c>
      <c r="H12955" s="7">
        <v>41710</v>
      </c>
      <c r="I12955" s="7">
        <v>51135</v>
      </c>
      <c r="J12955" s="5" t="s">
        <v>5436</v>
      </c>
      <c r="K12955" s="5">
        <v>5000</v>
      </c>
      <c r="L12955" s="5" t="s">
        <v>2292</v>
      </c>
      <c r="M12955" s="5" t="s">
        <v>28</v>
      </c>
      <c r="N12955" s="5" t="s">
        <v>5437</v>
      </c>
      <c r="O12955" s="5" t="s">
        <v>34</v>
      </c>
      <c r="P12955" s="5" t="s">
        <v>541</v>
      </c>
      <c r="Q12955" s="5" t="s">
        <v>66</v>
      </c>
    </row>
    <row r="12956" spans="1:17" hidden="1" x14ac:dyDescent="0.35">
      <c r="A12956" s="5" t="s">
        <v>15453</v>
      </c>
      <c r="B12956" s="5" t="s">
        <v>81</v>
      </c>
      <c r="C12956" s="5" t="s">
        <v>125</v>
      </c>
      <c r="D12956" s="13">
        <v>9500</v>
      </c>
      <c r="E12956" s="6">
        <v>23806056.734000001</v>
      </c>
      <c r="F12956" s="6">
        <v>1929839.3599999999</v>
      </c>
      <c r="G12956" s="7">
        <v>41033</v>
      </c>
      <c r="H12956" s="7">
        <v>42856</v>
      </c>
      <c r="I12956" s="7">
        <v>50405</v>
      </c>
      <c r="J12956" s="5" t="s">
        <v>15454</v>
      </c>
      <c r="K12956" s="5">
        <v>7134</v>
      </c>
      <c r="L12956" s="5" t="s">
        <v>4685</v>
      </c>
      <c r="M12956" s="5" t="s">
        <v>99</v>
      </c>
      <c r="N12956" s="5" t="s">
        <v>15452</v>
      </c>
      <c r="O12956" s="5" t="s">
        <v>34</v>
      </c>
      <c r="P12956" s="5" t="s">
        <v>541</v>
      </c>
      <c r="Q12956" s="5" t="s">
        <v>66</v>
      </c>
    </row>
    <row r="12957" spans="1:17" hidden="1" x14ac:dyDescent="0.35">
      <c r="A12957" s="5" t="s">
        <v>7861</v>
      </c>
      <c r="B12957" s="5" t="s">
        <v>81</v>
      </c>
      <c r="C12957" s="5" t="s">
        <v>125</v>
      </c>
      <c r="D12957" s="13">
        <v>9822</v>
      </c>
      <c r="E12957" s="6">
        <v>38569146.850000001</v>
      </c>
      <c r="F12957" s="6">
        <v>3534437.3000000012</v>
      </c>
      <c r="G12957" s="7">
        <v>40158</v>
      </c>
      <c r="H12957" s="7">
        <v>42947</v>
      </c>
      <c r="I12957" s="7">
        <v>52231</v>
      </c>
      <c r="J12957" s="5" t="s">
        <v>7862</v>
      </c>
      <c r="K12957" s="5">
        <v>6482</v>
      </c>
      <c r="L12957" s="5" t="s">
        <v>2894</v>
      </c>
      <c r="M12957" s="5" t="s">
        <v>430</v>
      </c>
      <c r="N12957" s="5" t="s">
        <v>7863</v>
      </c>
      <c r="O12957" s="5" t="s">
        <v>34</v>
      </c>
      <c r="P12957" s="5" t="s">
        <v>2995</v>
      </c>
      <c r="Q12957" s="5" t="s">
        <v>1806</v>
      </c>
    </row>
    <row r="12958" spans="1:17" hidden="1" x14ac:dyDescent="0.35">
      <c r="A12958" s="5" t="s">
        <v>771</v>
      </c>
      <c r="B12958" s="5" t="s">
        <v>81</v>
      </c>
      <c r="C12958" s="5" t="s">
        <v>125</v>
      </c>
      <c r="D12958" s="13">
        <v>9900</v>
      </c>
      <c r="E12958" s="6">
        <v>48242523.076000005</v>
      </c>
      <c r="F12958" s="6">
        <v>3350579.74</v>
      </c>
      <c r="G12958" s="7">
        <v>39570</v>
      </c>
      <c r="H12958" s="7">
        <v>40360</v>
      </c>
      <c r="I12958" s="7">
        <v>49674</v>
      </c>
      <c r="J12958" s="5" t="s">
        <v>772</v>
      </c>
      <c r="K12958" s="5">
        <v>3860</v>
      </c>
      <c r="L12958" s="5" t="s">
        <v>773</v>
      </c>
      <c r="M12958" s="5" t="s">
        <v>51</v>
      </c>
      <c r="N12958" s="5" t="s">
        <v>774</v>
      </c>
      <c r="O12958" s="5" t="s">
        <v>86</v>
      </c>
      <c r="P12958" s="5" t="s">
        <v>775</v>
      </c>
      <c r="Q12958" s="5" t="s">
        <v>776</v>
      </c>
    </row>
    <row r="12959" spans="1:17" hidden="1" x14ac:dyDescent="0.35">
      <c r="A12959" s="5" t="s">
        <v>4731</v>
      </c>
      <c r="B12959" s="5" t="s">
        <v>287</v>
      </c>
      <c r="C12959" s="5" t="s">
        <v>1515</v>
      </c>
      <c r="D12959" s="13">
        <v>11000</v>
      </c>
      <c r="E12959" s="6">
        <v>24807722.689999998</v>
      </c>
      <c r="F12959" s="6">
        <v>2744081.8000000003</v>
      </c>
      <c r="G12959" s="7">
        <v>39569</v>
      </c>
      <c r="H12959" s="7">
        <v>41232</v>
      </c>
      <c r="I12959" s="7">
        <v>48579</v>
      </c>
      <c r="J12959" s="5" t="s">
        <v>4732</v>
      </c>
      <c r="K12959" s="5">
        <v>9602</v>
      </c>
      <c r="L12959" s="5" t="s">
        <v>3811</v>
      </c>
      <c r="M12959" s="5" t="s">
        <v>32</v>
      </c>
      <c r="N12959" s="5" t="s">
        <v>4473</v>
      </c>
      <c r="O12959" s="5" t="s">
        <v>34</v>
      </c>
      <c r="P12959" s="5" t="s">
        <v>4474</v>
      </c>
      <c r="Q12959" s="5" t="s">
        <v>4475</v>
      </c>
    </row>
    <row r="12960" spans="1:17" hidden="1" x14ac:dyDescent="0.35">
      <c r="A12960" s="5" t="s">
        <v>15700</v>
      </c>
      <c r="B12960" s="5" t="s">
        <v>287</v>
      </c>
      <c r="C12960" s="5" t="s">
        <v>1515</v>
      </c>
      <c r="D12960" s="13">
        <v>11000</v>
      </c>
      <c r="E12960" s="6">
        <v>37879080.122000001</v>
      </c>
      <c r="F12960" s="6">
        <v>6387494.9499999993</v>
      </c>
      <c r="G12960" s="7">
        <v>41669</v>
      </c>
      <c r="H12960" s="7">
        <v>40497</v>
      </c>
      <c r="I12960" s="7">
        <v>47848</v>
      </c>
      <c r="J12960" s="5" t="s">
        <v>15701</v>
      </c>
      <c r="K12960" s="5">
        <v>8304</v>
      </c>
      <c r="L12960" s="5" t="s">
        <v>4289</v>
      </c>
      <c r="M12960" s="5" t="s">
        <v>53</v>
      </c>
      <c r="N12960" s="5" t="s">
        <v>15702</v>
      </c>
      <c r="O12960" s="5" t="s">
        <v>34</v>
      </c>
      <c r="P12960" s="5" t="s">
        <v>15703</v>
      </c>
      <c r="Q12960" s="5" t="s">
        <v>15704</v>
      </c>
    </row>
    <row r="12961" spans="1:17" hidden="1" x14ac:dyDescent="0.35">
      <c r="A12961" s="5" t="s">
        <v>15749</v>
      </c>
      <c r="B12961" s="5" t="s">
        <v>287</v>
      </c>
      <c r="C12961" s="5" t="s">
        <v>1515</v>
      </c>
      <c r="D12961" s="13">
        <v>11150</v>
      </c>
      <c r="E12961" s="6">
        <v>36839160.75</v>
      </c>
      <c r="F12961" s="6">
        <v>2812799.6</v>
      </c>
      <c r="G12961" s="7">
        <v>41996</v>
      </c>
      <c r="H12961" s="7">
        <v>41541</v>
      </c>
      <c r="I12961" s="7">
        <v>48944</v>
      </c>
      <c r="J12961" s="5" t="s">
        <v>15750</v>
      </c>
      <c r="K12961" s="5">
        <v>5033</v>
      </c>
      <c r="L12961" s="5" t="s">
        <v>1711</v>
      </c>
      <c r="M12961" s="5" t="s">
        <v>28</v>
      </c>
      <c r="N12961" s="5" t="s">
        <v>15751</v>
      </c>
      <c r="O12961" s="5" t="s">
        <v>34</v>
      </c>
      <c r="P12961" s="5" t="s">
        <v>15752</v>
      </c>
      <c r="Q12961" s="5" t="s">
        <v>264</v>
      </c>
    </row>
    <row r="12962" spans="1:17" hidden="1" x14ac:dyDescent="0.35">
      <c r="A12962" s="5" t="s">
        <v>6262</v>
      </c>
      <c r="B12962" s="5" t="s">
        <v>81</v>
      </c>
      <c r="C12962" s="5" t="s">
        <v>82</v>
      </c>
      <c r="D12962" s="13">
        <v>11900</v>
      </c>
      <c r="E12962" s="6">
        <v>43634980.743000001</v>
      </c>
      <c r="F12962" s="6">
        <v>3507039.1099999994</v>
      </c>
      <c r="G12962" s="7">
        <v>39785</v>
      </c>
      <c r="H12962" s="7">
        <v>40651</v>
      </c>
      <c r="I12962" s="7">
        <v>50040</v>
      </c>
      <c r="J12962" s="5" t="s">
        <v>6263</v>
      </c>
      <c r="K12962" s="5">
        <v>7214</v>
      </c>
      <c r="L12962" s="5" t="s">
        <v>630</v>
      </c>
      <c r="M12962" s="5" t="s">
        <v>99</v>
      </c>
      <c r="N12962" s="5" t="s">
        <v>6264</v>
      </c>
      <c r="O12962" s="5" t="s">
        <v>34</v>
      </c>
      <c r="P12962" s="5" t="s">
        <v>6265</v>
      </c>
      <c r="Q12962" s="5" t="s">
        <v>6266</v>
      </c>
    </row>
    <row r="12963" spans="1:17" hidden="1" x14ac:dyDescent="0.35">
      <c r="A12963" s="5" t="s">
        <v>6739</v>
      </c>
      <c r="B12963" s="5" t="s">
        <v>81</v>
      </c>
      <c r="C12963" s="5" t="s">
        <v>82</v>
      </c>
      <c r="D12963" s="13">
        <v>11900</v>
      </c>
      <c r="E12963" s="6">
        <v>61494438.75</v>
      </c>
      <c r="F12963" s="6">
        <v>4327104.8500000006</v>
      </c>
      <c r="G12963" s="7">
        <v>39864</v>
      </c>
      <c r="H12963" s="7">
        <v>40725</v>
      </c>
      <c r="I12963" s="7">
        <v>50040</v>
      </c>
      <c r="J12963" s="5" t="s">
        <v>6740</v>
      </c>
      <c r="K12963" s="5">
        <v>3816</v>
      </c>
      <c r="L12963" s="5" t="s">
        <v>1368</v>
      </c>
      <c r="M12963" s="5" t="s">
        <v>51</v>
      </c>
      <c r="N12963" s="5" t="s">
        <v>6741</v>
      </c>
      <c r="O12963" s="5" t="s">
        <v>34</v>
      </c>
      <c r="P12963" s="5" t="s">
        <v>6742</v>
      </c>
      <c r="Q12963" s="5" t="s">
        <v>6743</v>
      </c>
    </row>
    <row r="12964" spans="1:17" hidden="1" x14ac:dyDescent="0.35">
      <c r="A12964" s="5" t="s">
        <v>6066</v>
      </c>
      <c r="B12964" s="5" t="s">
        <v>81</v>
      </c>
      <c r="C12964" s="5" t="s">
        <v>125</v>
      </c>
      <c r="D12964" s="13">
        <v>13400</v>
      </c>
      <c r="E12964" s="6">
        <v>49395245</v>
      </c>
      <c r="F12964" s="6">
        <v>5136992.1500000004</v>
      </c>
      <c r="G12964" s="7">
        <v>39743</v>
      </c>
      <c r="H12964" s="7">
        <v>41760</v>
      </c>
      <c r="I12964" s="7">
        <v>51135</v>
      </c>
      <c r="J12964" s="5" t="s">
        <v>6067</v>
      </c>
      <c r="K12964" s="5">
        <v>3953</v>
      </c>
      <c r="L12964" s="5" t="s">
        <v>6068</v>
      </c>
      <c r="M12964" s="5" t="s">
        <v>76</v>
      </c>
      <c r="N12964" s="5" t="s">
        <v>6069</v>
      </c>
      <c r="O12964" s="5" t="s">
        <v>34</v>
      </c>
      <c r="P12964" s="5" t="s">
        <v>1977</v>
      </c>
      <c r="Q12964" s="5" t="s">
        <v>269</v>
      </c>
    </row>
    <row r="12965" spans="1:17" hidden="1" x14ac:dyDescent="0.35">
      <c r="A12965" s="5" t="s">
        <v>15643</v>
      </c>
      <c r="B12965" s="5" t="s">
        <v>81</v>
      </c>
      <c r="C12965" s="5" t="s">
        <v>82</v>
      </c>
      <c r="D12965" s="13">
        <v>14000</v>
      </c>
      <c r="E12965" s="6">
        <v>25002338.790000003</v>
      </c>
      <c r="F12965" s="6">
        <v>1903806.67</v>
      </c>
      <c r="G12965" s="7">
        <v>41471</v>
      </c>
      <c r="H12965" s="7">
        <v>41432</v>
      </c>
      <c r="I12965" s="7">
        <v>50770</v>
      </c>
      <c r="J12965" s="5" t="s">
        <v>15644</v>
      </c>
      <c r="K12965" s="5">
        <v>7250</v>
      </c>
      <c r="L12965" s="5" t="s">
        <v>6082</v>
      </c>
      <c r="M12965" s="5" t="s">
        <v>99</v>
      </c>
      <c r="N12965" s="5" t="s">
        <v>6264</v>
      </c>
      <c r="O12965" s="5" t="s">
        <v>34</v>
      </c>
      <c r="P12965" s="5" t="s">
        <v>6265</v>
      </c>
      <c r="Q12965" s="5" t="s">
        <v>6266</v>
      </c>
    </row>
    <row r="12966" spans="1:17" hidden="1" x14ac:dyDescent="0.35">
      <c r="A12966" s="5" t="s">
        <v>6576</v>
      </c>
      <c r="B12966" s="5" t="s">
        <v>81</v>
      </c>
      <c r="C12966" s="5" t="s">
        <v>82</v>
      </c>
      <c r="D12966" s="13">
        <v>14726</v>
      </c>
      <c r="E12966" s="6">
        <v>41135756.000000007</v>
      </c>
      <c r="F12966" s="6">
        <v>3012165.149999999</v>
      </c>
      <c r="G12966" s="7">
        <v>39840</v>
      </c>
      <c r="H12966" s="7">
        <v>43102</v>
      </c>
      <c r="I12966" s="7">
        <v>52262</v>
      </c>
      <c r="J12966" s="5" t="s">
        <v>6577</v>
      </c>
      <c r="K12966" s="5">
        <v>3999</v>
      </c>
      <c r="L12966" s="5" t="s">
        <v>5379</v>
      </c>
      <c r="M12966" s="5" t="s">
        <v>76</v>
      </c>
      <c r="N12966" s="5" t="s">
        <v>336</v>
      </c>
      <c r="O12966" s="5" t="s">
        <v>86</v>
      </c>
      <c r="P12966" s="5" t="s">
        <v>298</v>
      </c>
      <c r="Q12966" s="5" t="s">
        <v>299</v>
      </c>
    </row>
    <row r="12967" spans="1:17" hidden="1" x14ac:dyDescent="0.35">
      <c r="A12967" s="5" t="s">
        <v>3489</v>
      </c>
      <c r="B12967" s="5" t="s">
        <v>287</v>
      </c>
      <c r="C12967" s="5" t="s">
        <v>1515</v>
      </c>
      <c r="D12967" s="13">
        <v>17000</v>
      </c>
      <c r="E12967" s="6">
        <v>37522270.928999998</v>
      </c>
      <c r="F12967" s="6">
        <v>2812567.169999999</v>
      </c>
      <c r="G12967" s="7">
        <v>39591</v>
      </c>
      <c r="H12967" s="7">
        <v>41214</v>
      </c>
      <c r="I12967" s="7">
        <v>48579</v>
      </c>
      <c r="J12967" s="5" t="s">
        <v>3486</v>
      </c>
      <c r="K12967" s="5">
        <v>3008</v>
      </c>
      <c r="L12967" s="5" t="s">
        <v>67</v>
      </c>
      <c r="M12967" s="5" t="s">
        <v>51</v>
      </c>
      <c r="N12967" s="5" t="s">
        <v>3487</v>
      </c>
      <c r="O12967" s="5" t="s">
        <v>34</v>
      </c>
      <c r="P12967" s="5" t="s">
        <v>3488</v>
      </c>
      <c r="Q12967" s="5" t="s">
        <v>527</v>
      </c>
    </row>
    <row r="12968" spans="1:17" hidden="1" x14ac:dyDescent="0.35">
      <c r="A12968" s="5" t="s">
        <v>2931</v>
      </c>
      <c r="B12968" s="5" t="s">
        <v>287</v>
      </c>
      <c r="C12968" s="5" t="s">
        <v>1515</v>
      </c>
      <c r="D12968" s="13">
        <v>18600</v>
      </c>
      <c r="E12968" s="6">
        <v>50060846.25</v>
      </c>
      <c r="F12968" s="6">
        <v>3728076.5500000012</v>
      </c>
      <c r="G12968" s="7">
        <v>39573</v>
      </c>
      <c r="H12968" s="7">
        <v>40229</v>
      </c>
      <c r="I12968" s="7">
        <v>47848</v>
      </c>
      <c r="J12968" s="5" t="s">
        <v>2932</v>
      </c>
      <c r="K12968" s="5">
        <v>6512</v>
      </c>
      <c r="L12968" s="5" t="s">
        <v>939</v>
      </c>
      <c r="M12968" s="5" t="s">
        <v>42</v>
      </c>
      <c r="N12968" s="5" t="s">
        <v>2933</v>
      </c>
      <c r="O12968" s="5" t="s">
        <v>34</v>
      </c>
      <c r="P12968" s="5" t="s">
        <v>2934</v>
      </c>
      <c r="Q12968" s="5" t="s">
        <v>2935</v>
      </c>
    </row>
    <row r="12969" spans="1:17" hidden="1" x14ac:dyDescent="0.35">
      <c r="A12969" s="5" t="s">
        <v>11691</v>
      </c>
      <c r="B12969" s="5" t="s">
        <v>81</v>
      </c>
      <c r="C12969" s="5" t="s">
        <v>82</v>
      </c>
      <c r="D12969" s="13">
        <v>19100</v>
      </c>
      <c r="E12969" s="6">
        <v>57690659</v>
      </c>
      <c r="F12969" s="6">
        <v>3985830.9899999998</v>
      </c>
      <c r="G12969" s="7">
        <v>40695</v>
      </c>
      <c r="H12969" s="7">
        <v>41495</v>
      </c>
      <c r="I12969" s="7">
        <v>50770</v>
      </c>
      <c r="J12969" s="5" t="s">
        <v>11692</v>
      </c>
      <c r="K12969" s="5">
        <v>1870</v>
      </c>
      <c r="L12969" s="5" t="s">
        <v>2535</v>
      </c>
      <c r="M12969" s="5" t="s">
        <v>76</v>
      </c>
      <c r="N12969" s="5" t="s">
        <v>11693</v>
      </c>
      <c r="O12969" s="5" t="s">
        <v>86</v>
      </c>
      <c r="P12969" s="5" t="s">
        <v>11694</v>
      </c>
      <c r="Q12969" s="5" t="s">
        <v>11695</v>
      </c>
    </row>
    <row r="12970" spans="1:17" hidden="1" x14ac:dyDescent="0.35">
      <c r="A12970" s="5" t="s">
        <v>15686</v>
      </c>
      <c r="B12970" s="5" t="s">
        <v>287</v>
      </c>
      <c r="C12970" s="5" t="s">
        <v>1515</v>
      </c>
      <c r="D12970" s="13">
        <v>19600</v>
      </c>
      <c r="E12970" s="6">
        <v>49914385.262999997</v>
      </c>
      <c r="F12970" s="6">
        <v>4906934.04</v>
      </c>
      <c r="G12970" s="7">
        <v>41625</v>
      </c>
      <c r="H12970" s="7">
        <v>39790</v>
      </c>
      <c r="I12970" s="7">
        <v>47118</v>
      </c>
      <c r="J12970" s="5" t="s">
        <v>15687</v>
      </c>
      <c r="K12970" s="5">
        <v>8050</v>
      </c>
      <c r="L12970" s="5" t="s">
        <v>131</v>
      </c>
      <c r="M12970" s="5" t="s">
        <v>53</v>
      </c>
      <c r="N12970" s="5" t="s">
        <v>15688</v>
      </c>
      <c r="O12970" s="5" t="s">
        <v>34</v>
      </c>
      <c r="P12970" s="5" t="s">
        <v>15689</v>
      </c>
      <c r="Q12970" s="5" t="s">
        <v>465</v>
      </c>
    </row>
    <row r="12971" spans="1:17" hidden="1" x14ac:dyDescent="0.35">
      <c r="A12971" s="5" t="s">
        <v>2532</v>
      </c>
      <c r="B12971" s="5" t="s">
        <v>287</v>
      </c>
      <c r="C12971" s="5" t="s">
        <v>2533</v>
      </c>
      <c r="D12971" s="13">
        <v>21000</v>
      </c>
      <c r="E12971" s="6">
        <v>56593037.572000004</v>
      </c>
      <c r="F12971" s="6">
        <v>4921119.3800000008</v>
      </c>
      <c r="G12971" s="7">
        <v>39570</v>
      </c>
      <c r="H12971" s="7">
        <v>40909</v>
      </c>
      <c r="I12971" s="7">
        <v>48579</v>
      </c>
      <c r="J12971" s="5" t="s">
        <v>2534</v>
      </c>
      <c r="K12971" s="5">
        <v>1870</v>
      </c>
      <c r="L12971" s="5" t="s">
        <v>2535</v>
      </c>
      <c r="M12971" s="5" t="s">
        <v>76</v>
      </c>
      <c r="N12971" s="5" t="s">
        <v>2309</v>
      </c>
      <c r="O12971" s="5" t="s">
        <v>34</v>
      </c>
      <c r="P12971" s="5" t="s">
        <v>2310</v>
      </c>
      <c r="Q12971" s="5" t="s">
        <v>200</v>
      </c>
    </row>
    <row r="12972" spans="1:17" hidden="1" x14ac:dyDescent="0.35">
      <c r="A12972" s="5" t="s">
        <v>3055</v>
      </c>
      <c r="B12972" s="5" t="s">
        <v>287</v>
      </c>
      <c r="C12972" s="5" t="s">
        <v>1515</v>
      </c>
      <c r="D12972" s="13">
        <v>21000</v>
      </c>
      <c r="E12972" s="6">
        <v>82237425.137999997</v>
      </c>
      <c r="F12972" s="6">
        <v>13529371.540000003</v>
      </c>
      <c r="G12972" s="7">
        <v>39570</v>
      </c>
      <c r="H12972" s="7">
        <v>39189</v>
      </c>
      <c r="I12972" s="7">
        <v>46752</v>
      </c>
      <c r="J12972" s="5" t="s">
        <v>3056</v>
      </c>
      <c r="K12972" s="5">
        <v>7013</v>
      </c>
      <c r="L12972" s="5" t="s">
        <v>1852</v>
      </c>
      <c r="M12972" s="5" t="s">
        <v>99</v>
      </c>
      <c r="N12972" s="5" t="s">
        <v>3057</v>
      </c>
      <c r="O12972" s="5" t="s">
        <v>34</v>
      </c>
      <c r="P12972" s="5" t="s">
        <v>3058</v>
      </c>
      <c r="Q12972" s="5" t="s">
        <v>3059</v>
      </c>
    </row>
    <row r="12973" spans="1:17" hidden="1" x14ac:dyDescent="0.35">
      <c r="A12973" s="5" t="s">
        <v>15162</v>
      </c>
      <c r="B12973" s="5" t="s">
        <v>287</v>
      </c>
      <c r="C12973" s="5" t="s">
        <v>1515</v>
      </c>
      <c r="D12973" s="13">
        <v>21240</v>
      </c>
      <c r="E12973" s="6">
        <v>34924690.365999997</v>
      </c>
      <c r="F12973" s="6">
        <v>4277848.01</v>
      </c>
      <c r="G12973" s="7">
        <v>40949</v>
      </c>
      <c r="H12973" s="7">
        <v>38808</v>
      </c>
      <c r="I12973" s="7">
        <v>46387</v>
      </c>
      <c r="J12973" s="5" t="s">
        <v>9310</v>
      </c>
      <c r="K12973" s="5">
        <v>1005</v>
      </c>
      <c r="L12973" s="5" t="s">
        <v>3007</v>
      </c>
      <c r="M12973" s="5" t="s">
        <v>21</v>
      </c>
      <c r="N12973" s="5" t="s">
        <v>9311</v>
      </c>
      <c r="O12973" s="5" t="s">
        <v>34</v>
      </c>
      <c r="P12973" s="5" t="s">
        <v>9312</v>
      </c>
      <c r="Q12973" s="5" t="s">
        <v>9313</v>
      </c>
    </row>
    <row r="12974" spans="1:17" hidden="1" x14ac:dyDescent="0.35">
      <c r="A12974" s="5" t="s">
        <v>13624</v>
      </c>
      <c r="B12974" s="5" t="s">
        <v>287</v>
      </c>
      <c r="C12974" s="5" t="s">
        <v>1515</v>
      </c>
      <c r="D12974" s="13">
        <v>21600</v>
      </c>
      <c r="E12974" s="6">
        <v>61982400.300000004</v>
      </c>
      <c r="F12974" s="6">
        <v>4685559.0600000005</v>
      </c>
      <c r="G12974" s="7">
        <v>40799</v>
      </c>
      <c r="H12974" s="7">
        <v>41214</v>
      </c>
      <c r="I12974" s="7">
        <v>48579</v>
      </c>
      <c r="J12974" s="5" t="s">
        <v>13625</v>
      </c>
      <c r="K12974" s="5">
        <v>4528</v>
      </c>
      <c r="L12974" s="5" t="s">
        <v>4422</v>
      </c>
      <c r="M12974" s="5" t="s">
        <v>210</v>
      </c>
      <c r="N12974" s="5" t="s">
        <v>13626</v>
      </c>
      <c r="O12974" s="5" t="s">
        <v>34</v>
      </c>
      <c r="P12974" s="5" t="s">
        <v>13627</v>
      </c>
      <c r="Q12974" s="5" t="s">
        <v>270</v>
      </c>
    </row>
    <row r="12975" spans="1:17" hidden="1" x14ac:dyDescent="0.35">
      <c r="A12975" s="5" t="s">
        <v>4819</v>
      </c>
      <c r="B12975" s="5" t="s">
        <v>287</v>
      </c>
      <c r="C12975" s="5" t="s">
        <v>1515</v>
      </c>
      <c r="D12975" s="13">
        <v>23000</v>
      </c>
      <c r="E12975" s="6">
        <v>53596475</v>
      </c>
      <c r="F12975" s="6">
        <v>5750848.0799999991</v>
      </c>
      <c r="G12975" s="7">
        <v>39583</v>
      </c>
      <c r="H12975" s="7">
        <v>41029</v>
      </c>
      <c r="I12975" s="7">
        <v>48579</v>
      </c>
      <c r="J12975" s="5" t="s">
        <v>4820</v>
      </c>
      <c r="K12975" s="5">
        <v>8403</v>
      </c>
      <c r="L12975" s="5" t="s">
        <v>272</v>
      </c>
      <c r="M12975" s="5" t="s">
        <v>53</v>
      </c>
      <c r="N12975" s="5" t="s">
        <v>4821</v>
      </c>
      <c r="O12975" s="5" t="s">
        <v>86</v>
      </c>
      <c r="P12975" s="5" t="s">
        <v>4822</v>
      </c>
      <c r="Q12975" s="5" t="s">
        <v>4823</v>
      </c>
    </row>
    <row r="12976" spans="1:17" hidden="1" x14ac:dyDescent="0.35">
      <c r="A12976" s="5" t="s">
        <v>15504</v>
      </c>
      <c r="B12976" s="5" t="s">
        <v>81</v>
      </c>
      <c r="C12976" s="5" t="s">
        <v>125</v>
      </c>
      <c r="D12976" s="13">
        <v>24300</v>
      </c>
      <c r="E12976" s="6">
        <v>70222557.321999982</v>
      </c>
      <c r="F12976" s="6">
        <v>4945696.5100000007</v>
      </c>
      <c r="G12976" s="7">
        <v>41079</v>
      </c>
      <c r="H12976" s="7">
        <v>42094</v>
      </c>
      <c r="I12976" s="7">
        <v>49674</v>
      </c>
      <c r="J12976" s="5" t="s">
        <v>15505</v>
      </c>
      <c r="K12976" s="5">
        <v>7175</v>
      </c>
      <c r="L12976" s="5" t="s">
        <v>15506</v>
      </c>
      <c r="M12976" s="5" t="s">
        <v>99</v>
      </c>
      <c r="N12976" s="5" t="s">
        <v>15507</v>
      </c>
      <c r="O12976" s="5" t="s">
        <v>34</v>
      </c>
      <c r="P12976" s="5" t="s">
        <v>541</v>
      </c>
      <c r="Q12976" s="5" t="s">
        <v>66</v>
      </c>
    </row>
    <row r="12977" spans="1:17" hidden="1" x14ac:dyDescent="0.35">
      <c r="A12977" s="5" t="s">
        <v>9232</v>
      </c>
      <c r="B12977" s="5" t="s">
        <v>287</v>
      </c>
      <c r="C12977" s="5" t="s">
        <v>1515</v>
      </c>
      <c r="D12977" s="13">
        <v>27200</v>
      </c>
      <c r="E12977" s="6">
        <v>77400370.5</v>
      </c>
      <c r="F12977" s="6">
        <v>9208967.7599999979</v>
      </c>
      <c r="G12977" s="7">
        <v>40617</v>
      </c>
      <c r="H12977" s="7">
        <v>42370</v>
      </c>
      <c r="I12977" s="7">
        <v>46387</v>
      </c>
      <c r="J12977" s="5" t="s">
        <v>9233</v>
      </c>
      <c r="K12977" s="5">
        <v>6035</v>
      </c>
      <c r="L12977" s="5" t="s">
        <v>9234</v>
      </c>
      <c r="M12977" s="5" t="s">
        <v>179</v>
      </c>
      <c r="N12977" s="5" t="s">
        <v>9235</v>
      </c>
      <c r="O12977" s="5" t="s">
        <v>34</v>
      </c>
      <c r="P12977" s="5" t="s">
        <v>8289</v>
      </c>
      <c r="Q12977" s="5" t="s">
        <v>562</v>
      </c>
    </row>
    <row r="12978" spans="1:17" hidden="1" x14ac:dyDescent="0.35">
      <c r="A12978" s="5" t="s">
        <v>3485</v>
      </c>
      <c r="B12978" s="5" t="s">
        <v>287</v>
      </c>
      <c r="C12978" s="5" t="s">
        <v>1515</v>
      </c>
      <c r="D12978" s="13">
        <v>32700</v>
      </c>
      <c r="E12978" s="6">
        <v>36813098.104000002</v>
      </c>
      <c r="F12978" s="6">
        <v>4954428.6099999985</v>
      </c>
      <c r="G12978" s="7">
        <v>39591</v>
      </c>
      <c r="H12978" s="7">
        <v>41214</v>
      </c>
      <c r="I12978" s="7">
        <v>48579</v>
      </c>
      <c r="J12978" s="5" t="s">
        <v>3486</v>
      </c>
      <c r="K12978" s="5">
        <v>3008</v>
      </c>
      <c r="L12978" s="5" t="s">
        <v>67</v>
      </c>
      <c r="M12978" s="5" t="s">
        <v>51</v>
      </c>
      <c r="N12978" s="5" t="s">
        <v>3487</v>
      </c>
      <c r="O12978" s="5" t="s">
        <v>34</v>
      </c>
      <c r="P12978" s="5" t="s">
        <v>3488</v>
      </c>
      <c r="Q12978" s="5" t="s">
        <v>527</v>
      </c>
    </row>
    <row r="12980" spans="1:17" x14ac:dyDescent="0.35">
      <c r="E12980" s="3"/>
      <c r="F12980" s="3"/>
    </row>
    <row r="12981" spans="1:17" x14ac:dyDescent="0.35">
      <c r="E12981" s="4"/>
      <c r="F12981" s="4"/>
    </row>
  </sheetData>
  <autoFilter ref="A1:Q12978">
    <filterColumn colId="1">
      <filters>
        <filter val="Photovoltaik"/>
      </filters>
    </filterColumn>
  </autoFilter>
  <pageMargins left="0.7" right="0.7" top="0.78740157499999996" bottom="0.78740157499999996" header="0.3" footer="0.3"/>
  <pageSetup paperSize="9" scale="44" orientation="landscape" r:id="rId1"/>
  <headerFooter>
    <oddHeader>&amp;L&amp;"Arial,Standard"&amp;10KEV-Bezüger 2019&amp;R&amp;G</oddHeader>
    <oddFooter>&amp;L(*) Eigentümerwechsel in 2019
(**) Kann Nachverrechnungen aus Vorjahren enthalten
Angaben ohne Gewähr; aus den publizierten Daten können keine Ansprüche geltend gemacht werden.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03"/>
  <sheetViews>
    <sheetView topLeftCell="A11965" workbookViewId="0">
      <selection activeCell="L1" sqref="L1:L1048576"/>
    </sheetView>
  </sheetViews>
  <sheetFormatPr defaultRowHeight="14.5" x14ac:dyDescent="0.35"/>
  <cols>
    <col min="2" max="2" width="26.6328125" customWidth="1"/>
    <col min="3" max="3" width="18.90625" bestFit="1" customWidth="1"/>
    <col min="4" max="4" width="17.90625" bestFit="1" customWidth="1"/>
    <col min="5" max="5" width="12.26953125" bestFit="1" customWidth="1"/>
    <col min="6" max="6" width="18.08984375" bestFit="1" customWidth="1"/>
    <col min="7" max="7" width="19.1796875" bestFit="1" customWidth="1"/>
    <col min="8" max="8" width="13.90625" style="2" bestFit="1" customWidth="1"/>
    <col min="9" max="9" width="21.26953125" style="2" bestFit="1" customWidth="1"/>
    <col min="10" max="10" width="18.90625" style="2" bestFit="1" customWidth="1"/>
    <col min="11" max="11" width="15.7265625" customWidth="1"/>
    <col min="12" max="12" width="10.36328125" bestFit="1" customWidth="1"/>
    <col min="13" max="13" width="29.36328125" bestFit="1" customWidth="1"/>
    <col min="14" max="14" width="13.6328125" bestFit="1" customWidth="1"/>
    <col min="15" max="15" width="87.6328125" bestFit="1" customWidth="1"/>
    <col min="16" max="16" width="16.7265625" bestFit="1" customWidth="1"/>
  </cols>
  <sheetData>
    <row r="1" spans="1:19" x14ac:dyDescent="0.35"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6" t="s">
        <v>6</v>
      </c>
      <c r="I1" s="16" t="s">
        <v>7</v>
      </c>
      <c r="J1" s="16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/>
    </row>
    <row r="2" spans="1:19" x14ac:dyDescent="0.35">
      <c r="A2">
        <f>YEAR(I2)</f>
        <v>2008</v>
      </c>
      <c r="B2" t="s">
        <v>17</v>
      </c>
      <c r="C2" t="s">
        <v>18</v>
      </c>
      <c r="D2" t="s">
        <v>19</v>
      </c>
      <c r="E2">
        <v>0.7</v>
      </c>
      <c r="F2">
        <v>775</v>
      </c>
      <c r="G2">
        <v>697.5</v>
      </c>
      <c r="H2" s="2">
        <v>39570</v>
      </c>
      <c r="I2" s="2">
        <v>39584</v>
      </c>
      <c r="J2" s="2">
        <v>48944</v>
      </c>
      <c r="L2">
        <v>5213</v>
      </c>
      <c r="M2" t="s">
        <v>4690</v>
      </c>
      <c r="N2" t="s">
        <v>28</v>
      </c>
      <c r="O2" t="s">
        <v>17</v>
      </c>
    </row>
    <row r="3" spans="1:19" x14ac:dyDescent="0.35">
      <c r="A3">
        <f t="shared" ref="A3:A66" si="0">YEAR(I3)</f>
        <v>2008</v>
      </c>
      <c r="B3" t="s">
        <v>17</v>
      </c>
      <c r="C3" t="s">
        <v>18</v>
      </c>
      <c r="D3" t="s">
        <v>22</v>
      </c>
      <c r="E3">
        <v>0.8</v>
      </c>
      <c r="F3">
        <v>855.63599999999997</v>
      </c>
      <c r="G3">
        <v>641.7600000000001</v>
      </c>
      <c r="H3" s="2">
        <v>39570</v>
      </c>
      <c r="I3" s="2">
        <v>39545</v>
      </c>
      <c r="J3" s="2">
        <v>48944</v>
      </c>
      <c r="L3">
        <v>6103</v>
      </c>
      <c r="M3" t="s">
        <v>2929</v>
      </c>
      <c r="N3" t="s">
        <v>179</v>
      </c>
      <c r="O3" t="s">
        <v>17</v>
      </c>
    </row>
    <row r="4" spans="1:19" x14ac:dyDescent="0.35">
      <c r="A4">
        <f t="shared" si="0"/>
        <v>2007</v>
      </c>
      <c r="B4" t="s">
        <v>17</v>
      </c>
      <c r="C4" t="s">
        <v>18</v>
      </c>
      <c r="D4" t="s">
        <v>22</v>
      </c>
      <c r="E4">
        <v>0.8</v>
      </c>
      <c r="F4">
        <v>976</v>
      </c>
      <c r="G4">
        <v>732</v>
      </c>
      <c r="H4" s="2">
        <v>39570</v>
      </c>
      <c r="I4" s="2">
        <v>39326</v>
      </c>
      <c r="J4" s="2">
        <v>48579</v>
      </c>
      <c r="L4">
        <v>1971</v>
      </c>
      <c r="M4" t="s">
        <v>2046</v>
      </c>
      <c r="N4" t="s">
        <v>76</v>
      </c>
      <c r="O4" t="s">
        <v>17</v>
      </c>
    </row>
    <row r="5" spans="1:19" x14ac:dyDescent="0.35">
      <c r="A5">
        <f t="shared" si="0"/>
        <v>2008</v>
      </c>
      <c r="B5" t="s">
        <v>17</v>
      </c>
      <c r="C5" t="s">
        <v>18</v>
      </c>
      <c r="D5" t="s">
        <v>19</v>
      </c>
      <c r="E5">
        <v>0.9</v>
      </c>
      <c r="F5">
        <v>604</v>
      </c>
      <c r="G5">
        <v>543.6</v>
      </c>
      <c r="H5" s="2">
        <v>39570</v>
      </c>
      <c r="I5" s="2">
        <v>39568</v>
      </c>
      <c r="J5" s="2">
        <v>48944</v>
      </c>
      <c r="L5">
        <v>5212</v>
      </c>
      <c r="M5" t="s">
        <v>2940</v>
      </c>
      <c r="N5" t="s">
        <v>28</v>
      </c>
      <c r="O5" t="s">
        <v>17</v>
      </c>
    </row>
    <row r="6" spans="1:19" x14ac:dyDescent="0.35">
      <c r="A6">
        <f t="shared" si="0"/>
        <v>2010</v>
      </c>
      <c r="B6" t="s">
        <v>17</v>
      </c>
      <c r="C6" t="s">
        <v>18</v>
      </c>
      <c r="D6" t="s">
        <v>19</v>
      </c>
      <c r="E6">
        <v>0.9</v>
      </c>
      <c r="F6">
        <v>460</v>
      </c>
      <c r="G6">
        <v>339.47</v>
      </c>
      <c r="H6" s="2">
        <v>39632</v>
      </c>
      <c r="I6" s="2">
        <v>40481</v>
      </c>
      <c r="J6" s="2">
        <v>49674</v>
      </c>
      <c r="L6">
        <v>2400</v>
      </c>
      <c r="M6" t="s">
        <v>7530</v>
      </c>
      <c r="N6" t="s">
        <v>583</v>
      </c>
      <c r="O6" t="s">
        <v>17</v>
      </c>
    </row>
    <row r="7" spans="1:19" x14ac:dyDescent="0.35">
      <c r="A7">
        <f t="shared" si="0"/>
        <v>2006</v>
      </c>
      <c r="B7" t="s">
        <v>17</v>
      </c>
      <c r="C7" t="s">
        <v>18</v>
      </c>
      <c r="D7" t="s">
        <v>19</v>
      </c>
      <c r="E7">
        <v>0.9</v>
      </c>
      <c r="F7">
        <v>146</v>
      </c>
      <c r="G7">
        <v>131.39999999999998</v>
      </c>
      <c r="H7" s="2">
        <v>39799</v>
      </c>
      <c r="I7" s="2">
        <v>39030</v>
      </c>
      <c r="J7" s="2">
        <v>48213</v>
      </c>
      <c r="L7">
        <v>9473</v>
      </c>
      <c r="M7" t="s">
        <v>1741</v>
      </c>
      <c r="N7" t="s">
        <v>32</v>
      </c>
      <c r="O7" t="s">
        <v>17</v>
      </c>
    </row>
    <row r="8" spans="1:19" x14ac:dyDescent="0.35">
      <c r="A8">
        <f t="shared" si="0"/>
        <v>2007</v>
      </c>
      <c r="B8" t="s">
        <v>17</v>
      </c>
      <c r="C8" t="s">
        <v>18</v>
      </c>
      <c r="D8" t="s">
        <v>19</v>
      </c>
      <c r="E8">
        <v>0.9</v>
      </c>
      <c r="F8">
        <v>1071</v>
      </c>
      <c r="G8">
        <v>963.89999999999975</v>
      </c>
      <c r="H8" s="2">
        <v>39570</v>
      </c>
      <c r="I8" s="2">
        <v>39402</v>
      </c>
      <c r="J8" s="2">
        <v>48579</v>
      </c>
      <c r="L8">
        <v>8881</v>
      </c>
      <c r="M8" t="s">
        <v>8800</v>
      </c>
      <c r="N8" t="s">
        <v>32</v>
      </c>
      <c r="O8" t="s">
        <v>17</v>
      </c>
    </row>
    <row r="9" spans="1:19" x14ac:dyDescent="0.35">
      <c r="A9">
        <f t="shared" si="0"/>
        <v>2006</v>
      </c>
      <c r="B9" t="s">
        <v>17</v>
      </c>
      <c r="C9" t="s">
        <v>18</v>
      </c>
      <c r="D9" t="s">
        <v>22</v>
      </c>
      <c r="E9">
        <v>1</v>
      </c>
      <c r="F9">
        <v>980</v>
      </c>
      <c r="G9">
        <v>735</v>
      </c>
      <c r="H9" s="2">
        <v>39735</v>
      </c>
      <c r="I9" s="2">
        <v>38834</v>
      </c>
      <c r="J9" s="2">
        <v>48213</v>
      </c>
      <c r="L9">
        <v>6528</v>
      </c>
      <c r="M9" t="s">
        <v>777</v>
      </c>
      <c r="N9" t="s">
        <v>42</v>
      </c>
      <c r="O9" t="s">
        <v>17</v>
      </c>
    </row>
    <row r="10" spans="1:19" x14ac:dyDescent="0.35">
      <c r="A10">
        <f t="shared" si="0"/>
        <v>2008</v>
      </c>
      <c r="B10" t="s">
        <v>17</v>
      </c>
      <c r="C10" t="s">
        <v>18</v>
      </c>
      <c r="D10" t="s">
        <v>22</v>
      </c>
      <c r="E10">
        <v>1</v>
      </c>
      <c r="F10">
        <v>1006</v>
      </c>
      <c r="G10">
        <v>754.5</v>
      </c>
      <c r="H10" s="2">
        <v>39570</v>
      </c>
      <c r="I10" s="2">
        <v>39487</v>
      </c>
      <c r="J10" s="2">
        <v>48944</v>
      </c>
      <c r="L10">
        <v>8572</v>
      </c>
      <c r="M10" t="s">
        <v>806</v>
      </c>
      <c r="N10" t="s">
        <v>25</v>
      </c>
      <c r="O10" t="s">
        <v>17</v>
      </c>
    </row>
    <row r="11" spans="1:19" x14ac:dyDescent="0.35">
      <c r="A11">
        <f t="shared" si="0"/>
        <v>2008</v>
      </c>
      <c r="B11" t="s">
        <v>96</v>
      </c>
      <c r="C11" t="s">
        <v>18</v>
      </c>
      <c r="D11" t="s">
        <v>19</v>
      </c>
      <c r="E11">
        <v>1</v>
      </c>
      <c r="F11">
        <v>692.14999999999986</v>
      </c>
      <c r="G11">
        <v>554.75000000000011</v>
      </c>
      <c r="H11" s="2">
        <v>39570</v>
      </c>
      <c r="I11" s="2">
        <v>39583</v>
      </c>
      <c r="J11" s="2">
        <v>48944</v>
      </c>
      <c r="L11">
        <v>6500</v>
      </c>
      <c r="M11" t="s">
        <v>933</v>
      </c>
      <c r="N11" t="s">
        <v>42</v>
      </c>
      <c r="O11" t="s">
        <v>96</v>
      </c>
    </row>
    <row r="12" spans="1:19" x14ac:dyDescent="0.35">
      <c r="A12">
        <f t="shared" si="0"/>
        <v>2007</v>
      </c>
      <c r="B12" t="s">
        <v>17</v>
      </c>
      <c r="C12" t="s">
        <v>18</v>
      </c>
      <c r="D12" t="s">
        <v>22</v>
      </c>
      <c r="E12">
        <v>1</v>
      </c>
      <c r="F12">
        <v>1257</v>
      </c>
      <c r="G12">
        <v>942.75</v>
      </c>
      <c r="H12" s="2">
        <v>39570</v>
      </c>
      <c r="I12" s="2">
        <v>39387</v>
      </c>
      <c r="J12" s="2">
        <v>48579</v>
      </c>
      <c r="L12">
        <v>1806</v>
      </c>
      <c r="M12" t="s">
        <v>5206</v>
      </c>
      <c r="N12" t="s">
        <v>21</v>
      </c>
      <c r="O12" t="s">
        <v>17</v>
      </c>
    </row>
    <row r="13" spans="1:19" x14ac:dyDescent="0.35">
      <c r="A13">
        <f t="shared" si="0"/>
        <v>2008</v>
      </c>
      <c r="B13" t="s">
        <v>17</v>
      </c>
      <c r="C13" t="s">
        <v>18</v>
      </c>
      <c r="D13" t="s">
        <v>22</v>
      </c>
      <c r="E13">
        <v>1</v>
      </c>
      <c r="F13">
        <v>183</v>
      </c>
      <c r="G13">
        <v>137.25</v>
      </c>
      <c r="H13" s="2">
        <v>39940</v>
      </c>
      <c r="I13" s="2">
        <v>39561</v>
      </c>
      <c r="J13" s="2">
        <v>48944</v>
      </c>
      <c r="L13">
        <v>1753</v>
      </c>
      <c r="M13" t="s">
        <v>755</v>
      </c>
      <c r="N13" t="s">
        <v>55</v>
      </c>
      <c r="O13" t="s">
        <v>17</v>
      </c>
    </row>
    <row r="14" spans="1:19" x14ac:dyDescent="0.35">
      <c r="A14">
        <f t="shared" si="0"/>
        <v>2008</v>
      </c>
      <c r="B14" t="s">
        <v>17</v>
      </c>
      <c r="C14" t="s">
        <v>18</v>
      </c>
      <c r="D14" t="s">
        <v>19</v>
      </c>
      <c r="E14">
        <v>1</v>
      </c>
      <c r="F14">
        <v>996</v>
      </c>
      <c r="G14">
        <v>896.40000000000009</v>
      </c>
      <c r="H14" s="2">
        <v>39570</v>
      </c>
      <c r="I14" s="2">
        <v>39717</v>
      </c>
      <c r="J14" s="2">
        <v>48944</v>
      </c>
      <c r="L14">
        <v>5504</v>
      </c>
      <c r="M14" t="s">
        <v>8268</v>
      </c>
      <c r="N14" t="s">
        <v>28</v>
      </c>
      <c r="O14" t="s">
        <v>17</v>
      </c>
    </row>
    <row r="15" spans="1:19" x14ac:dyDescent="0.35">
      <c r="A15">
        <f t="shared" si="0"/>
        <v>2008</v>
      </c>
      <c r="B15" t="s">
        <v>17</v>
      </c>
      <c r="C15" t="s">
        <v>18</v>
      </c>
      <c r="D15" t="s">
        <v>22</v>
      </c>
      <c r="E15">
        <v>1</v>
      </c>
      <c r="F15">
        <v>1264</v>
      </c>
      <c r="G15">
        <v>948</v>
      </c>
      <c r="H15" s="2">
        <v>39570</v>
      </c>
      <c r="I15" s="2">
        <v>39583</v>
      </c>
      <c r="J15" s="2">
        <v>48944</v>
      </c>
      <c r="L15">
        <v>1407</v>
      </c>
      <c r="M15" t="s">
        <v>4566</v>
      </c>
      <c r="N15" t="s">
        <v>21</v>
      </c>
      <c r="O15" t="s">
        <v>17</v>
      </c>
    </row>
    <row r="16" spans="1:19" x14ac:dyDescent="0.35">
      <c r="A16">
        <f t="shared" si="0"/>
        <v>2008</v>
      </c>
      <c r="B16" t="s">
        <v>17</v>
      </c>
      <c r="C16" t="s">
        <v>18</v>
      </c>
      <c r="D16" t="s">
        <v>22</v>
      </c>
      <c r="E16">
        <v>1</v>
      </c>
      <c r="F16">
        <v>1157</v>
      </c>
      <c r="G16">
        <v>867.75000000000011</v>
      </c>
      <c r="H16" s="2">
        <v>39662</v>
      </c>
      <c r="I16" s="2">
        <v>39688</v>
      </c>
      <c r="J16" s="2">
        <v>48944</v>
      </c>
      <c r="L16">
        <v>1270</v>
      </c>
      <c r="M16" t="s">
        <v>1880</v>
      </c>
      <c r="N16" t="s">
        <v>21</v>
      </c>
      <c r="O16" t="s">
        <v>17</v>
      </c>
    </row>
    <row r="17" spans="1:15" x14ac:dyDescent="0.35">
      <c r="A17">
        <f t="shared" si="0"/>
        <v>2007</v>
      </c>
      <c r="B17" t="s">
        <v>17</v>
      </c>
      <c r="C17" t="s">
        <v>18</v>
      </c>
      <c r="D17" t="s">
        <v>22</v>
      </c>
      <c r="E17">
        <v>1</v>
      </c>
      <c r="F17">
        <v>847</v>
      </c>
      <c r="G17">
        <v>635.25</v>
      </c>
      <c r="H17" s="2">
        <v>39582</v>
      </c>
      <c r="I17" s="2">
        <v>39256</v>
      </c>
      <c r="J17" s="2">
        <v>48579</v>
      </c>
      <c r="L17">
        <v>6102</v>
      </c>
      <c r="M17" t="s">
        <v>1440</v>
      </c>
      <c r="N17" t="s">
        <v>179</v>
      </c>
      <c r="O17" t="s">
        <v>17</v>
      </c>
    </row>
    <row r="18" spans="1:15" x14ac:dyDescent="0.35">
      <c r="A18">
        <f t="shared" si="0"/>
        <v>2010</v>
      </c>
      <c r="B18" t="s">
        <v>17</v>
      </c>
      <c r="C18" t="s">
        <v>18</v>
      </c>
      <c r="D18" t="s">
        <v>19</v>
      </c>
      <c r="E18">
        <v>1.1000000000000001</v>
      </c>
      <c r="F18">
        <v>1202.357</v>
      </c>
      <c r="G18">
        <v>887.34000000000015</v>
      </c>
      <c r="H18" s="2">
        <v>40147</v>
      </c>
      <c r="I18" s="2">
        <v>40470</v>
      </c>
      <c r="J18" s="2">
        <v>49674</v>
      </c>
      <c r="L18">
        <v>7130</v>
      </c>
      <c r="M18" t="s">
        <v>3871</v>
      </c>
      <c r="N18" t="s">
        <v>99</v>
      </c>
      <c r="O18" t="s">
        <v>17</v>
      </c>
    </row>
    <row r="19" spans="1:15" x14ac:dyDescent="0.35">
      <c r="A19">
        <f t="shared" si="0"/>
        <v>2009</v>
      </c>
      <c r="B19" t="s">
        <v>17</v>
      </c>
      <c r="C19" t="s">
        <v>18</v>
      </c>
      <c r="D19" t="s">
        <v>22</v>
      </c>
      <c r="E19">
        <v>1.1000000000000001</v>
      </c>
      <c r="F19">
        <v>948</v>
      </c>
      <c r="G19">
        <v>711</v>
      </c>
      <c r="H19" s="2">
        <v>39618</v>
      </c>
      <c r="I19" s="2">
        <v>40077</v>
      </c>
      <c r="J19" s="2">
        <v>49309</v>
      </c>
      <c r="L19">
        <v>9244</v>
      </c>
      <c r="M19" t="s">
        <v>3463</v>
      </c>
      <c r="N19" t="s">
        <v>32</v>
      </c>
      <c r="O19" t="s">
        <v>17</v>
      </c>
    </row>
    <row r="20" spans="1:15" x14ac:dyDescent="0.35">
      <c r="A20">
        <f t="shared" si="0"/>
        <v>2009</v>
      </c>
      <c r="B20" t="s">
        <v>17</v>
      </c>
      <c r="C20" t="s">
        <v>18</v>
      </c>
      <c r="D20" t="s">
        <v>22</v>
      </c>
      <c r="E20">
        <v>1.1000000000000001</v>
      </c>
      <c r="F20">
        <v>1143</v>
      </c>
      <c r="G20">
        <v>857.25</v>
      </c>
      <c r="H20" s="2">
        <v>39945</v>
      </c>
      <c r="I20" s="2">
        <v>40032</v>
      </c>
      <c r="J20" s="2">
        <v>49309</v>
      </c>
      <c r="L20">
        <v>1246</v>
      </c>
      <c r="M20" t="s">
        <v>4041</v>
      </c>
      <c r="N20" t="s">
        <v>332</v>
      </c>
      <c r="O20" t="s">
        <v>17</v>
      </c>
    </row>
    <row r="21" spans="1:15" x14ac:dyDescent="0.35">
      <c r="A21">
        <f t="shared" si="0"/>
        <v>2010</v>
      </c>
      <c r="B21" t="s">
        <v>17</v>
      </c>
      <c r="C21" t="s">
        <v>18</v>
      </c>
      <c r="D21" t="s">
        <v>22</v>
      </c>
      <c r="E21">
        <v>1.1000000000000001</v>
      </c>
      <c r="F21">
        <v>952</v>
      </c>
      <c r="G21">
        <v>585.48</v>
      </c>
      <c r="H21" s="2">
        <v>39736</v>
      </c>
      <c r="I21" s="2">
        <v>40210</v>
      </c>
      <c r="J21" s="2">
        <v>49674</v>
      </c>
      <c r="L21">
        <v>4803</v>
      </c>
      <c r="M21" t="s">
        <v>4337</v>
      </c>
      <c r="N21" t="s">
        <v>28</v>
      </c>
      <c r="O21" t="s">
        <v>17</v>
      </c>
    </row>
    <row r="22" spans="1:15" x14ac:dyDescent="0.35">
      <c r="A22">
        <f t="shared" si="0"/>
        <v>2006</v>
      </c>
      <c r="B22" t="s">
        <v>96</v>
      </c>
      <c r="C22" t="s">
        <v>18</v>
      </c>
      <c r="D22" t="s">
        <v>22</v>
      </c>
      <c r="E22">
        <v>1.1000000000000001</v>
      </c>
      <c r="F22">
        <v>880</v>
      </c>
      <c r="G22">
        <v>660</v>
      </c>
      <c r="H22" s="2">
        <v>39570</v>
      </c>
      <c r="I22" s="2">
        <v>39022</v>
      </c>
      <c r="J22" s="2">
        <v>48213</v>
      </c>
      <c r="L22">
        <v>7433</v>
      </c>
      <c r="M22" t="s">
        <v>5109</v>
      </c>
      <c r="N22" t="s">
        <v>99</v>
      </c>
      <c r="O22" t="s">
        <v>96</v>
      </c>
    </row>
    <row r="23" spans="1:15" x14ac:dyDescent="0.35">
      <c r="A23">
        <f t="shared" si="0"/>
        <v>2009</v>
      </c>
      <c r="B23" t="s">
        <v>17</v>
      </c>
      <c r="C23" t="s">
        <v>18</v>
      </c>
      <c r="D23" t="s">
        <v>22</v>
      </c>
      <c r="E23">
        <v>1.1000000000000001</v>
      </c>
      <c r="F23">
        <v>690</v>
      </c>
      <c r="G23">
        <v>517.5</v>
      </c>
      <c r="H23" s="2">
        <v>39813</v>
      </c>
      <c r="I23" s="2">
        <v>39974</v>
      </c>
      <c r="J23" s="2">
        <v>49309</v>
      </c>
      <c r="L23">
        <v>3368</v>
      </c>
      <c r="M23" t="s">
        <v>5829</v>
      </c>
      <c r="N23" t="s">
        <v>51</v>
      </c>
      <c r="O23" t="s">
        <v>17</v>
      </c>
    </row>
    <row r="24" spans="1:15" x14ac:dyDescent="0.35">
      <c r="A24">
        <f t="shared" si="0"/>
        <v>2007</v>
      </c>
      <c r="B24" t="s">
        <v>17</v>
      </c>
      <c r="C24" t="s">
        <v>18</v>
      </c>
      <c r="D24" t="s">
        <v>22</v>
      </c>
      <c r="E24">
        <v>1.1000000000000001</v>
      </c>
      <c r="F24">
        <v>559</v>
      </c>
      <c r="G24">
        <v>419.25</v>
      </c>
      <c r="H24" s="2">
        <v>39634</v>
      </c>
      <c r="I24" s="2">
        <v>39380</v>
      </c>
      <c r="J24" s="2">
        <v>48579</v>
      </c>
      <c r="L24">
        <v>8784</v>
      </c>
      <c r="M24" t="s">
        <v>6065</v>
      </c>
      <c r="N24" t="s">
        <v>229</v>
      </c>
      <c r="O24" t="s">
        <v>17</v>
      </c>
    </row>
    <row r="25" spans="1:15" x14ac:dyDescent="0.35">
      <c r="A25">
        <f t="shared" si="0"/>
        <v>2008</v>
      </c>
      <c r="B25" t="s">
        <v>17</v>
      </c>
      <c r="C25" t="s">
        <v>18</v>
      </c>
      <c r="D25" t="s">
        <v>22</v>
      </c>
      <c r="E25">
        <v>1.1000000000000001</v>
      </c>
      <c r="F25">
        <v>667</v>
      </c>
      <c r="G25">
        <v>500.25</v>
      </c>
      <c r="H25" s="2">
        <v>39570</v>
      </c>
      <c r="I25" s="2">
        <v>39773</v>
      </c>
      <c r="J25" s="2">
        <v>48944</v>
      </c>
      <c r="L25">
        <v>1568</v>
      </c>
      <c r="M25" t="s">
        <v>6269</v>
      </c>
      <c r="N25" t="s">
        <v>55</v>
      </c>
      <c r="O25" t="s">
        <v>17</v>
      </c>
    </row>
    <row r="26" spans="1:15" x14ac:dyDescent="0.35">
      <c r="A26">
        <f t="shared" si="0"/>
        <v>2007</v>
      </c>
      <c r="B26" t="s">
        <v>96</v>
      </c>
      <c r="C26" t="s">
        <v>18</v>
      </c>
      <c r="D26" t="s">
        <v>22</v>
      </c>
      <c r="E26">
        <v>1.1000000000000001</v>
      </c>
      <c r="F26">
        <v>850.11999999999989</v>
      </c>
      <c r="G26">
        <v>591.9899999999999</v>
      </c>
      <c r="H26" s="2">
        <v>39569</v>
      </c>
      <c r="I26" s="2">
        <v>39234</v>
      </c>
      <c r="J26" s="2">
        <v>48579</v>
      </c>
      <c r="L26">
        <v>8783</v>
      </c>
      <c r="M26" t="s">
        <v>5154</v>
      </c>
      <c r="N26" t="s">
        <v>229</v>
      </c>
      <c r="O26" t="s">
        <v>96</v>
      </c>
    </row>
    <row r="27" spans="1:15" x14ac:dyDescent="0.35">
      <c r="A27">
        <f t="shared" si="0"/>
        <v>2011</v>
      </c>
      <c r="B27" t="s">
        <v>17</v>
      </c>
      <c r="C27" t="s">
        <v>18</v>
      </c>
      <c r="D27" t="s">
        <v>19</v>
      </c>
      <c r="E27">
        <v>1.1000000000000001</v>
      </c>
      <c r="F27">
        <v>324</v>
      </c>
      <c r="G27">
        <v>191.79999999999998</v>
      </c>
      <c r="H27" s="2">
        <v>40534</v>
      </c>
      <c r="I27" s="2">
        <v>40833</v>
      </c>
      <c r="J27" s="2">
        <v>50040</v>
      </c>
      <c r="L27">
        <v>6832</v>
      </c>
      <c r="M27" t="s">
        <v>9702</v>
      </c>
      <c r="N27" t="s">
        <v>42</v>
      </c>
      <c r="O27" t="s">
        <v>17</v>
      </c>
    </row>
    <row r="28" spans="1:15" x14ac:dyDescent="0.35">
      <c r="A28">
        <f t="shared" si="0"/>
        <v>2009</v>
      </c>
      <c r="B28" t="s">
        <v>17</v>
      </c>
      <c r="C28" t="s">
        <v>18</v>
      </c>
      <c r="D28" t="s">
        <v>19</v>
      </c>
      <c r="E28">
        <v>1.1000000000000001</v>
      </c>
      <c r="F28">
        <v>1094</v>
      </c>
      <c r="G28">
        <v>984.6</v>
      </c>
      <c r="H28" s="2">
        <v>39899</v>
      </c>
      <c r="I28" s="2">
        <v>39947</v>
      </c>
      <c r="J28" s="2">
        <v>49309</v>
      </c>
      <c r="L28">
        <v>5027</v>
      </c>
      <c r="M28" t="s">
        <v>3477</v>
      </c>
      <c r="N28" t="s">
        <v>28</v>
      </c>
      <c r="O28" t="s">
        <v>17</v>
      </c>
    </row>
    <row r="29" spans="1:15" x14ac:dyDescent="0.35">
      <c r="A29">
        <f t="shared" si="0"/>
        <v>2008</v>
      </c>
      <c r="B29" t="s">
        <v>17</v>
      </c>
      <c r="C29" t="s">
        <v>18</v>
      </c>
      <c r="D29" t="s">
        <v>22</v>
      </c>
      <c r="E29">
        <v>1.1000000000000001</v>
      </c>
      <c r="F29">
        <v>461</v>
      </c>
      <c r="G29">
        <v>345.75</v>
      </c>
      <c r="H29" s="2">
        <v>39573</v>
      </c>
      <c r="I29" s="2">
        <v>39751</v>
      </c>
      <c r="J29" s="2">
        <v>48944</v>
      </c>
      <c r="L29">
        <v>3158</v>
      </c>
      <c r="M29" t="s">
        <v>4743</v>
      </c>
      <c r="N29" t="s">
        <v>51</v>
      </c>
      <c r="O29" t="s">
        <v>17</v>
      </c>
    </row>
    <row r="30" spans="1:15" x14ac:dyDescent="0.35">
      <c r="A30">
        <f t="shared" si="0"/>
        <v>2010</v>
      </c>
      <c r="B30" t="s">
        <v>17</v>
      </c>
      <c r="C30" t="s">
        <v>18</v>
      </c>
      <c r="D30" t="s">
        <v>19</v>
      </c>
      <c r="E30">
        <v>1.1000000000000001</v>
      </c>
      <c r="F30">
        <v>1128.3090000000002</v>
      </c>
      <c r="G30">
        <v>832.68000000000006</v>
      </c>
      <c r="H30" s="2">
        <v>40190</v>
      </c>
      <c r="I30" s="2">
        <v>40227</v>
      </c>
      <c r="J30" s="2">
        <v>49674</v>
      </c>
      <c r="L30">
        <v>4574</v>
      </c>
      <c r="M30" t="s">
        <v>7625</v>
      </c>
      <c r="N30" t="s">
        <v>210</v>
      </c>
      <c r="O30" t="s">
        <v>17</v>
      </c>
    </row>
    <row r="31" spans="1:15" x14ac:dyDescent="0.35">
      <c r="A31">
        <f t="shared" si="0"/>
        <v>2008</v>
      </c>
      <c r="B31" t="s">
        <v>17</v>
      </c>
      <c r="C31" t="s">
        <v>18</v>
      </c>
      <c r="D31" t="s">
        <v>22</v>
      </c>
      <c r="E31">
        <v>1.1000000000000001</v>
      </c>
      <c r="F31">
        <v>11</v>
      </c>
      <c r="G31">
        <v>8.25</v>
      </c>
      <c r="H31" s="2">
        <v>39570</v>
      </c>
      <c r="I31" s="2">
        <v>39694</v>
      </c>
      <c r="J31" s="2">
        <v>48944</v>
      </c>
      <c r="L31">
        <v>1303</v>
      </c>
      <c r="M31" t="s">
        <v>7723</v>
      </c>
      <c r="N31" t="s">
        <v>21</v>
      </c>
      <c r="O31" t="s">
        <v>17</v>
      </c>
    </row>
    <row r="32" spans="1:15" x14ac:dyDescent="0.35">
      <c r="A32">
        <f t="shared" si="0"/>
        <v>2006</v>
      </c>
      <c r="B32" t="s">
        <v>17</v>
      </c>
      <c r="C32" t="s">
        <v>18</v>
      </c>
      <c r="D32" t="s">
        <v>22</v>
      </c>
      <c r="E32">
        <v>1.1000000000000001</v>
      </c>
      <c r="F32">
        <v>1020</v>
      </c>
      <c r="G32">
        <v>765</v>
      </c>
      <c r="H32" s="2">
        <v>39640</v>
      </c>
      <c r="I32" s="2">
        <v>38938</v>
      </c>
      <c r="J32" s="2">
        <v>48213</v>
      </c>
      <c r="L32">
        <v>8784</v>
      </c>
      <c r="M32" t="s">
        <v>6065</v>
      </c>
      <c r="N32" t="s">
        <v>229</v>
      </c>
      <c r="O32" t="s">
        <v>17</v>
      </c>
    </row>
    <row r="33" spans="1:15" x14ac:dyDescent="0.35">
      <c r="A33">
        <f t="shared" si="0"/>
        <v>2010</v>
      </c>
      <c r="B33" t="s">
        <v>96</v>
      </c>
      <c r="C33" t="s">
        <v>18</v>
      </c>
      <c r="D33" t="s">
        <v>22</v>
      </c>
      <c r="E33">
        <v>1.1000000000000001</v>
      </c>
      <c r="F33">
        <v>1147</v>
      </c>
      <c r="G33">
        <v>705.41000000000008</v>
      </c>
      <c r="H33" s="2">
        <v>40386</v>
      </c>
      <c r="I33" s="2">
        <v>40340</v>
      </c>
      <c r="J33" s="2">
        <v>49674</v>
      </c>
      <c r="L33">
        <v>1204</v>
      </c>
      <c r="M33" t="s">
        <v>1507</v>
      </c>
      <c r="N33" t="s">
        <v>332</v>
      </c>
      <c r="O33" t="s">
        <v>96</v>
      </c>
    </row>
    <row r="34" spans="1:15" x14ac:dyDescent="0.35">
      <c r="A34">
        <f t="shared" si="0"/>
        <v>2011</v>
      </c>
      <c r="B34" t="s">
        <v>17</v>
      </c>
      <c r="C34" t="s">
        <v>18</v>
      </c>
      <c r="D34" t="s">
        <v>19</v>
      </c>
      <c r="E34">
        <v>1.2</v>
      </c>
      <c r="F34">
        <v>775.50000000000011</v>
      </c>
      <c r="G34">
        <v>459.11999999999995</v>
      </c>
      <c r="H34" s="2">
        <v>40834</v>
      </c>
      <c r="I34" s="2">
        <v>40892</v>
      </c>
      <c r="J34" s="2">
        <v>50040</v>
      </c>
      <c r="L34">
        <v>4600</v>
      </c>
      <c r="M34" t="s">
        <v>1605</v>
      </c>
      <c r="N34" t="s">
        <v>210</v>
      </c>
      <c r="O34" t="s">
        <v>17</v>
      </c>
    </row>
    <row r="35" spans="1:15" x14ac:dyDescent="0.35">
      <c r="A35">
        <f t="shared" si="0"/>
        <v>2009</v>
      </c>
      <c r="B35" t="s">
        <v>17</v>
      </c>
      <c r="C35" t="s">
        <v>18</v>
      </c>
      <c r="D35" t="s">
        <v>22</v>
      </c>
      <c r="E35">
        <v>1.2</v>
      </c>
      <c r="F35">
        <v>1283.9459999999999</v>
      </c>
      <c r="G35">
        <v>962.93</v>
      </c>
      <c r="H35" s="2">
        <v>39881</v>
      </c>
      <c r="I35" s="2">
        <v>39920</v>
      </c>
      <c r="J35" s="2">
        <v>49309</v>
      </c>
      <c r="L35">
        <v>4144</v>
      </c>
      <c r="M35" t="s">
        <v>828</v>
      </c>
      <c r="N35" t="s">
        <v>344</v>
      </c>
      <c r="O35" t="s">
        <v>17</v>
      </c>
    </row>
    <row r="36" spans="1:15" x14ac:dyDescent="0.35">
      <c r="A36">
        <f t="shared" si="0"/>
        <v>2011</v>
      </c>
      <c r="B36" t="s">
        <v>17</v>
      </c>
      <c r="C36" t="s">
        <v>18</v>
      </c>
      <c r="D36" t="s">
        <v>19</v>
      </c>
      <c r="E36">
        <v>1.2</v>
      </c>
      <c r="F36">
        <v>5518</v>
      </c>
      <c r="G36">
        <v>1165.0500000000002</v>
      </c>
      <c r="H36" s="2">
        <v>40576</v>
      </c>
      <c r="I36" s="2">
        <v>40794</v>
      </c>
      <c r="J36" s="2">
        <v>50040</v>
      </c>
      <c r="L36">
        <v>3780</v>
      </c>
      <c r="M36" t="s">
        <v>109</v>
      </c>
      <c r="N36" t="s">
        <v>51</v>
      </c>
      <c r="O36" t="s">
        <v>17</v>
      </c>
    </row>
    <row r="37" spans="1:15" x14ac:dyDescent="0.35">
      <c r="A37">
        <f t="shared" si="0"/>
        <v>2009</v>
      </c>
      <c r="B37" t="s">
        <v>17</v>
      </c>
      <c r="C37" t="s">
        <v>18</v>
      </c>
      <c r="D37" t="s">
        <v>22</v>
      </c>
      <c r="E37">
        <v>1.2</v>
      </c>
      <c r="F37">
        <v>1166</v>
      </c>
      <c r="G37">
        <v>874.5</v>
      </c>
      <c r="H37" s="2">
        <v>40142</v>
      </c>
      <c r="I37" s="2">
        <v>40119</v>
      </c>
      <c r="J37" s="2">
        <v>49309</v>
      </c>
      <c r="L37">
        <v>9442</v>
      </c>
      <c r="M37" t="s">
        <v>3325</v>
      </c>
      <c r="N37" t="s">
        <v>32</v>
      </c>
      <c r="O37" t="s">
        <v>17</v>
      </c>
    </row>
    <row r="38" spans="1:15" x14ac:dyDescent="0.35">
      <c r="A38">
        <f t="shared" si="0"/>
        <v>2011</v>
      </c>
      <c r="B38" t="s">
        <v>17</v>
      </c>
      <c r="C38" t="s">
        <v>18</v>
      </c>
      <c r="D38" t="s">
        <v>22</v>
      </c>
      <c r="E38">
        <v>1.2</v>
      </c>
      <c r="F38">
        <v>1288</v>
      </c>
      <c r="G38">
        <v>622.11</v>
      </c>
      <c r="H38" s="2">
        <v>40414</v>
      </c>
      <c r="I38" s="2">
        <v>40672</v>
      </c>
      <c r="J38" s="2">
        <v>50040</v>
      </c>
      <c r="L38">
        <v>3904</v>
      </c>
      <c r="M38" t="s">
        <v>1597</v>
      </c>
      <c r="N38" t="s">
        <v>76</v>
      </c>
      <c r="O38" t="s">
        <v>17</v>
      </c>
    </row>
    <row r="39" spans="1:15" x14ac:dyDescent="0.35">
      <c r="A39">
        <f t="shared" si="0"/>
        <v>2006</v>
      </c>
      <c r="B39" t="s">
        <v>17</v>
      </c>
      <c r="C39" t="s">
        <v>18</v>
      </c>
      <c r="D39" t="s">
        <v>19</v>
      </c>
      <c r="E39">
        <v>1.2</v>
      </c>
      <c r="F39">
        <v>1059.106</v>
      </c>
      <c r="G39">
        <v>953.19999999999993</v>
      </c>
      <c r="H39" s="2">
        <v>39570</v>
      </c>
      <c r="I39" s="2">
        <v>39034</v>
      </c>
      <c r="J39" s="2">
        <v>48213</v>
      </c>
      <c r="L39">
        <v>6005</v>
      </c>
      <c r="M39" t="s">
        <v>7769</v>
      </c>
      <c r="N39" t="s">
        <v>179</v>
      </c>
      <c r="O39" t="s">
        <v>17</v>
      </c>
    </row>
    <row r="40" spans="1:15" x14ac:dyDescent="0.35">
      <c r="A40">
        <f t="shared" si="0"/>
        <v>2011</v>
      </c>
      <c r="B40" t="s">
        <v>17</v>
      </c>
      <c r="C40" t="s">
        <v>18</v>
      </c>
      <c r="D40" t="s">
        <v>22</v>
      </c>
      <c r="E40">
        <v>1.2</v>
      </c>
      <c r="F40">
        <v>985</v>
      </c>
      <c r="G40">
        <v>475.73999999999995</v>
      </c>
      <c r="H40" s="2">
        <v>40618</v>
      </c>
      <c r="I40" s="2">
        <v>40763</v>
      </c>
      <c r="J40" s="2">
        <v>50040</v>
      </c>
      <c r="L40">
        <v>3185</v>
      </c>
      <c r="M40" t="s">
        <v>7833</v>
      </c>
      <c r="N40" t="s">
        <v>55</v>
      </c>
      <c r="O40" t="s">
        <v>17</v>
      </c>
    </row>
    <row r="41" spans="1:15" x14ac:dyDescent="0.35">
      <c r="A41">
        <f t="shared" si="0"/>
        <v>2009</v>
      </c>
      <c r="B41" t="s">
        <v>17</v>
      </c>
      <c r="C41" t="s">
        <v>18</v>
      </c>
      <c r="D41" t="s">
        <v>22</v>
      </c>
      <c r="E41">
        <v>1.2</v>
      </c>
      <c r="F41">
        <v>625</v>
      </c>
      <c r="G41">
        <v>468.75</v>
      </c>
      <c r="H41" s="2">
        <v>39569</v>
      </c>
      <c r="I41" s="2">
        <v>39814</v>
      </c>
      <c r="J41" s="2">
        <v>49309</v>
      </c>
      <c r="L41">
        <v>4704</v>
      </c>
      <c r="M41" t="s">
        <v>8697</v>
      </c>
      <c r="N41" t="s">
        <v>51</v>
      </c>
      <c r="O41" t="s">
        <v>17</v>
      </c>
    </row>
    <row r="42" spans="1:15" x14ac:dyDescent="0.35">
      <c r="A42">
        <f t="shared" si="0"/>
        <v>2008</v>
      </c>
      <c r="B42" t="s">
        <v>17</v>
      </c>
      <c r="C42" t="s">
        <v>18</v>
      </c>
      <c r="D42" t="s">
        <v>22</v>
      </c>
      <c r="E42">
        <v>1.2</v>
      </c>
      <c r="F42">
        <v>1083</v>
      </c>
      <c r="G42">
        <v>812.25</v>
      </c>
      <c r="H42" s="2">
        <v>39604</v>
      </c>
      <c r="I42" s="2">
        <v>39506</v>
      </c>
      <c r="J42" s="2">
        <v>48944</v>
      </c>
      <c r="L42">
        <v>6313</v>
      </c>
      <c r="M42" t="s">
        <v>5774</v>
      </c>
      <c r="N42" t="s">
        <v>895</v>
      </c>
      <c r="O42" t="s">
        <v>17</v>
      </c>
    </row>
    <row r="43" spans="1:15" x14ac:dyDescent="0.35">
      <c r="A43">
        <f t="shared" si="0"/>
        <v>2010</v>
      </c>
      <c r="B43" t="s">
        <v>17</v>
      </c>
      <c r="C43" t="s">
        <v>18</v>
      </c>
      <c r="D43" t="s">
        <v>22</v>
      </c>
      <c r="E43">
        <v>1.2</v>
      </c>
      <c r="F43">
        <v>1379</v>
      </c>
      <c r="G43">
        <v>848.09999999999991</v>
      </c>
      <c r="H43" s="2">
        <v>40281</v>
      </c>
      <c r="I43" s="2">
        <v>40207</v>
      </c>
      <c r="J43" s="2">
        <v>49674</v>
      </c>
      <c r="L43">
        <v>1967</v>
      </c>
      <c r="M43" t="s">
        <v>7725</v>
      </c>
      <c r="N43" t="s">
        <v>76</v>
      </c>
      <c r="O43" t="s">
        <v>17</v>
      </c>
    </row>
    <row r="44" spans="1:15" x14ac:dyDescent="0.35">
      <c r="A44">
        <f t="shared" si="0"/>
        <v>2011</v>
      </c>
      <c r="B44" t="s">
        <v>17</v>
      </c>
      <c r="C44" t="s">
        <v>18</v>
      </c>
      <c r="D44" t="s">
        <v>22</v>
      </c>
      <c r="E44">
        <v>1.25</v>
      </c>
      <c r="F44">
        <v>1208</v>
      </c>
      <c r="G44">
        <v>583.49</v>
      </c>
      <c r="H44" s="2">
        <v>40830</v>
      </c>
      <c r="I44" s="2">
        <v>40634</v>
      </c>
      <c r="J44" s="2">
        <v>50040</v>
      </c>
      <c r="L44">
        <v>1871</v>
      </c>
      <c r="M44" t="s">
        <v>13604</v>
      </c>
      <c r="N44" t="s">
        <v>76</v>
      </c>
      <c r="O44" t="s">
        <v>17</v>
      </c>
    </row>
    <row r="45" spans="1:15" x14ac:dyDescent="0.35">
      <c r="A45">
        <f t="shared" si="0"/>
        <v>2009</v>
      </c>
      <c r="B45" t="s">
        <v>17</v>
      </c>
      <c r="C45" t="s">
        <v>18</v>
      </c>
      <c r="D45" t="s">
        <v>22</v>
      </c>
      <c r="E45">
        <v>1.26</v>
      </c>
      <c r="F45">
        <v>450</v>
      </c>
      <c r="G45">
        <v>337.5</v>
      </c>
      <c r="H45" s="2">
        <v>40032</v>
      </c>
      <c r="I45" s="2">
        <v>40031</v>
      </c>
      <c r="J45" s="2">
        <v>49309</v>
      </c>
      <c r="L45">
        <v>4513</v>
      </c>
      <c r="M45" t="s">
        <v>3664</v>
      </c>
      <c r="N45" t="s">
        <v>210</v>
      </c>
      <c r="O45" t="s">
        <v>17</v>
      </c>
    </row>
    <row r="46" spans="1:15" x14ac:dyDescent="0.35">
      <c r="A46">
        <f t="shared" si="0"/>
        <v>2011</v>
      </c>
      <c r="B46" t="s">
        <v>17</v>
      </c>
      <c r="C46" t="s">
        <v>18</v>
      </c>
      <c r="D46" t="s">
        <v>22</v>
      </c>
      <c r="E46">
        <v>1.27</v>
      </c>
      <c r="F46">
        <v>1345</v>
      </c>
      <c r="G46">
        <v>649.63</v>
      </c>
      <c r="H46" s="2">
        <v>40795</v>
      </c>
      <c r="I46" s="2">
        <v>40836</v>
      </c>
      <c r="J46" s="2">
        <v>50040</v>
      </c>
      <c r="L46">
        <v>1985</v>
      </c>
      <c r="M46" t="s">
        <v>6111</v>
      </c>
      <c r="N46" t="s">
        <v>76</v>
      </c>
      <c r="O46" t="s">
        <v>17</v>
      </c>
    </row>
    <row r="47" spans="1:15" x14ac:dyDescent="0.35">
      <c r="A47">
        <f t="shared" si="0"/>
        <v>2007</v>
      </c>
      <c r="B47" t="s">
        <v>17</v>
      </c>
      <c r="C47" t="s">
        <v>18</v>
      </c>
      <c r="D47" t="s">
        <v>22</v>
      </c>
      <c r="E47">
        <v>1.3</v>
      </c>
      <c r="F47">
        <v>1268</v>
      </c>
      <c r="G47">
        <v>951</v>
      </c>
      <c r="H47" s="2">
        <v>39594</v>
      </c>
      <c r="I47" s="2">
        <v>39128</v>
      </c>
      <c r="J47" s="2">
        <v>48579</v>
      </c>
      <c r="L47">
        <v>1110</v>
      </c>
      <c r="M47" t="s">
        <v>206</v>
      </c>
      <c r="N47" t="s">
        <v>21</v>
      </c>
      <c r="O47" t="s">
        <v>17</v>
      </c>
    </row>
    <row r="48" spans="1:15" x14ac:dyDescent="0.35">
      <c r="A48">
        <f t="shared" si="0"/>
        <v>2006</v>
      </c>
      <c r="B48" t="s">
        <v>17</v>
      </c>
      <c r="C48" t="s">
        <v>18</v>
      </c>
      <c r="D48" t="s">
        <v>22</v>
      </c>
      <c r="E48">
        <v>1.3</v>
      </c>
      <c r="F48">
        <v>656</v>
      </c>
      <c r="G48">
        <v>492</v>
      </c>
      <c r="H48" s="2">
        <v>39644</v>
      </c>
      <c r="I48" s="2">
        <v>39025</v>
      </c>
      <c r="J48" s="2">
        <v>48213</v>
      </c>
      <c r="L48">
        <v>9658</v>
      </c>
      <c r="M48" t="s">
        <v>1889</v>
      </c>
      <c r="N48" t="s">
        <v>32</v>
      </c>
      <c r="O48" t="s">
        <v>17</v>
      </c>
    </row>
    <row r="49" spans="1:15" x14ac:dyDescent="0.35">
      <c r="A49">
        <f t="shared" si="0"/>
        <v>2009</v>
      </c>
      <c r="B49" t="s">
        <v>96</v>
      </c>
      <c r="C49" t="s">
        <v>18</v>
      </c>
      <c r="D49" t="s">
        <v>446</v>
      </c>
      <c r="E49">
        <v>1.3</v>
      </c>
      <c r="F49">
        <v>1399</v>
      </c>
      <c r="G49">
        <v>844.34999999999991</v>
      </c>
      <c r="H49" s="2">
        <v>39766</v>
      </c>
      <c r="I49" s="2">
        <v>39820</v>
      </c>
      <c r="J49" s="2">
        <v>49309</v>
      </c>
      <c r="L49">
        <v>1052</v>
      </c>
      <c r="M49" t="s">
        <v>3403</v>
      </c>
      <c r="N49" t="s">
        <v>21</v>
      </c>
      <c r="O49" t="s">
        <v>96</v>
      </c>
    </row>
    <row r="50" spans="1:15" x14ac:dyDescent="0.35">
      <c r="A50">
        <f t="shared" si="0"/>
        <v>2008</v>
      </c>
      <c r="B50" t="s">
        <v>17</v>
      </c>
      <c r="C50" t="s">
        <v>18</v>
      </c>
      <c r="D50" t="s">
        <v>22</v>
      </c>
      <c r="E50">
        <v>1.3</v>
      </c>
      <c r="F50">
        <v>1306</v>
      </c>
      <c r="G50">
        <v>979.5</v>
      </c>
      <c r="H50" s="2">
        <v>39658</v>
      </c>
      <c r="I50" s="2">
        <v>39508</v>
      </c>
      <c r="J50" s="2">
        <v>48944</v>
      </c>
      <c r="L50">
        <v>3315</v>
      </c>
      <c r="M50" t="s">
        <v>4229</v>
      </c>
      <c r="N50" t="s">
        <v>51</v>
      </c>
      <c r="O50" t="s">
        <v>17</v>
      </c>
    </row>
    <row r="51" spans="1:15" x14ac:dyDescent="0.35">
      <c r="A51">
        <f t="shared" si="0"/>
        <v>2008</v>
      </c>
      <c r="B51" t="s">
        <v>17</v>
      </c>
      <c r="C51" t="s">
        <v>18</v>
      </c>
      <c r="D51" t="s">
        <v>22</v>
      </c>
      <c r="E51">
        <v>1.3</v>
      </c>
      <c r="F51">
        <v>476</v>
      </c>
      <c r="G51">
        <v>357</v>
      </c>
      <c r="H51" s="2">
        <v>39582</v>
      </c>
      <c r="I51" s="2">
        <v>39721</v>
      </c>
      <c r="J51" s="2">
        <v>48944</v>
      </c>
      <c r="L51">
        <v>1897</v>
      </c>
      <c r="M51" t="s">
        <v>783</v>
      </c>
      <c r="N51" t="s">
        <v>76</v>
      </c>
      <c r="O51" t="s">
        <v>17</v>
      </c>
    </row>
    <row r="52" spans="1:15" x14ac:dyDescent="0.35">
      <c r="A52">
        <f t="shared" si="0"/>
        <v>2010</v>
      </c>
      <c r="B52" t="s">
        <v>17</v>
      </c>
      <c r="C52" t="s">
        <v>18</v>
      </c>
      <c r="D52" t="s">
        <v>19</v>
      </c>
      <c r="E52">
        <v>1.3</v>
      </c>
      <c r="F52">
        <v>1348</v>
      </c>
      <c r="G52">
        <v>994.82</v>
      </c>
      <c r="H52" s="2">
        <v>40359</v>
      </c>
      <c r="I52" s="2">
        <v>40395</v>
      </c>
      <c r="J52" s="2">
        <v>49674</v>
      </c>
      <c r="L52">
        <v>5704</v>
      </c>
      <c r="M52" t="s">
        <v>769</v>
      </c>
      <c r="N52" t="s">
        <v>28</v>
      </c>
      <c r="O52" t="s">
        <v>17</v>
      </c>
    </row>
    <row r="53" spans="1:15" x14ac:dyDescent="0.35">
      <c r="A53">
        <f t="shared" si="0"/>
        <v>2009</v>
      </c>
      <c r="B53" t="s">
        <v>17</v>
      </c>
      <c r="C53" t="s">
        <v>18</v>
      </c>
      <c r="D53" t="s">
        <v>22</v>
      </c>
      <c r="E53">
        <v>1.3</v>
      </c>
      <c r="F53">
        <v>1210.53</v>
      </c>
      <c r="G53">
        <v>843.0100000000001</v>
      </c>
      <c r="H53" s="2">
        <v>40232</v>
      </c>
      <c r="I53" s="2">
        <v>40087</v>
      </c>
      <c r="J53" s="2">
        <v>49309</v>
      </c>
      <c r="L53">
        <v>3325</v>
      </c>
      <c r="M53" t="s">
        <v>5746</v>
      </c>
      <c r="N53" t="s">
        <v>51</v>
      </c>
      <c r="O53" t="s">
        <v>17</v>
      </c>
    </row>
    <row r="54" spans="1:15" x14ac:dyDescent="0.35">
      <c r="A54">
        <f t="shared" si="0"/>
        <v>2009</v>
      </c>
      <c r="B54" t="s">
        <v>17</v>
      </c>
      <c r="C54" t="s">
        <v>18</v>
      </c>
      <c r="D54" t="s">
        <v>22</v>
      </c>
      <c r="E54">
        <v>1.3</v>
      </c>
      <c r="F54">
        <v>1388</v>
      </c>
      <c r="G54">
        <v>1041</v>
      </c>
      <c r="H54" s="2">
        <v>39802</v>
      </c>
      <c r="I54" s="2">
        <v>40035</v>
      </c>
      <c r="J54" s="2">
        <v>49309</v>
      </c>
      <c r="L54">
        <v>3044</v>
      </c>
      <c r="M54" t="s">
        <v>4696</v>
      </c>
      <c r="N54" t="s">
        <v>51</v>
      </c>
      <c r="O54" t="s">
        <v>17</v>
      </c>
    </row>
    <row r="55" spans="1:15" x14ac:dyDescent="0.35">
      <c r="A55">
        <f t="shared" si="0"/>
        <v>2008</v>
      </c>
      <c r="B55" t="s">
        <v>17</v>
      </c>
      <c r="C55" t="s">
        <v>18</v>
      </c>
      <c r="D55" t="s">
        <v>22</v>
      </c>
      <c r="E55">
        <v>1.3</v>
      </c>
      <c r="F55">
        <v>1325.3100000000002</v>
      </c>
      <c r="G55">
        <v>993.98000000000013</v>
      </c>
      <c r="H55" s="2">
        <v>39582</v>
      </c>
      <c r="I55" s="2">
        <v>39731</v>
      </c>
      <c r="J55" s="2">
        <v>48944</v>
      </c>
      <c r="L55">
        <v>5644</v>
      </c>
      <c r="M55" t="s">
        <v>7127</v>
      </c>
      <c r="N55" t="s">
        <v>28</v>
      </c>
      <c r="O55" t="s">
        <v>17</v>
      </c>
    </row>
    <row r="56" spans="1:15" x14ac:dyDescent="0.35">
      <c r="A56">
        <f t="shared" si="0"/>
        <v>2008</v>
      </c>
      <c r="B56" t="s">
        <v>17</v>
      </c>
      <c r="C56" t="s">
        <v>18</v>
      </c>
      <c r="D56" t="s">
        <v>22</v>
      </c>
      <c r="E56">
        <v>1.3</v>
      </c>
      <c r="F56">
        <v>1161</v>
      </c>
      <c r="G56">
        <v>870.75</v>
      </c>
      <c r="H56" s="2">
        <v>39668</v>
      </c>
      <c r="I56" s="2">
        <v>39554</v>
      </c>
      <c r="J56" s="2">
        <v>48944</v>
      </c>
      <c r="L56">
        <v>8907</v>
      </c>
      <c r="M56" t="s">
        <v>1985</v>
      </c>
      <c r="N56" t="s">
        <v>53</v>
      </c>
      <c r="O56" t="s">
        <v>17</v>
      </c>
    </row>
    <row r="57" spans="1:15" x14ac:dyDescent="0.35">
      <c r="A57">
        <f t="shared" si="0"/>
        <v>2010</v>
      </c>
      <c r="B57" t="s">
        <v>17</v>
      </c>
      <c r="C57" t="s">
        <v>18</v>
      </c>
      <c r="D57" t="s">
        <v>22</v>
      </c>
      <c r="E57">
        <v>1.3</v>
      </c>
      <c r="F57">
        <v>1620</v>
      </c>
      <c r="G57">
        <v>996.31000000000006</v>
      </c>
      <c r="H57" s="2">
        <v>39937</v>
      </c>
      <c r="I57" s="2">
        <v>40247</v>
      </c>
      <c r="J57" s="2">
        <v>49674</v>
      </c>
      <c r="L57">
        <v>6949</v>
      </c>
      <c r="M57" t="s">
        <v>1499</v>
      </c>
      <c r="N57" t="s">
        <v>42</v>
      </c>
      <c r="O57" t="s">
        <v>17</v>
      </c>
    </row>
    <row r="58" spans="1:15" x14ac:dyDescent="0.35">
      <c r="A58">
        <f t="shared" si="0"/>
        <v>2010</v>
      </c>
      <c r="B58" t="s">
        <v>17</v>
      </c>
      <c r="C58" t="s">
        <v>18</v>
      </c>
      <c r="D58" t="s">
        <v>22</v>
      </c>
      <c r="E58">
        <v>1.3</v>
      </c>
      <c r="F58">
        <v>999</v>
      </c>
      <c r="G58">
        <v>614.39</v>
      </c>
      <c r="H58" s="2">
        <v>40448</v>
      </c>
      <c r="I58" s="2">
        <v>40299</v>
      </c>
      <c r="J58" s="2">
        <v>49674</v>
      </c>
      <c r="L58">
        <v>1347</v>
      </c>
      <c r="M58" t="s">
        <v>950</v>
      </c>
      <c r="N58" t="s">
        <v>21</v>
      </c>
      <c r="O58" t="s">
        <v>17</v>
      </c>
    </row>
    <row r="59" spans="1:15" x14ac:dyDescent="0.35">
      <c r="A59">
        <f t="shared" si="0"/>
        <v>2008</v>
      </c>
      <c r="B59" t="s">
        <v>17</v>
      </c>
      <c r="C59" t="s">
        <v>18</v>
      </c>
      <c r="D59" t="s">
        <v>22</v>
      </c>
      <c r="E59">
        <v>1.3</v>
      </c>
      <c r="F59">
        <v>1345</v>
      </c>
      <c r="G59">
        <v>1008.75</v>
      </c>
      <c r="H59" s="2">
        <v>39570</v>
      </c>
      <c r="I59" s="2">
        <v>39617</v>
      </c>
      <c r="J59" s="2">
        <v>48944</v>
      </c>
      <c r="L59">
        <v>1666</v>
      </c>
      <c r="M59" t="s">
        <v>6587</v>
      </c>
      <c r="N59" t="s">
        <v>55</v>
      </c>
      <c r="O59" t="s">
        <v>17</v>
      </c>
    </row>
    <row r="60" spans="1:15" x14ac:dyDescent="0.35">
      <c r="A60">
        <f t="shared" si="0"/>
        <v>2010</v>
      </c>
      <c r="B60" t="s">
        <v>17</v>
      </c>
      <c r="C60" t="s">
        <v>18</v>
      </c>
      <c r="D60" t="s">
        <v>22</v>
      </c>
      <c r="E60">
        <v>1.3</v>
      </c>
      <c r="F60">
        <v>646</v>
      </c>
      <c r="G60">
        <v>397.28</v>
      </c>
      <c r="H60" s="2">
        <v>40399</v>
      </c>
      <c r="I60" s="2">
        <v>40235</v>
      </c>
      <c r="J60" s="2">
        <v>49674</v>
      </c>
      <c r="L60">
        <v>5413</v>
      </c>
      <c r="M60" t="s">
        <v>2363</v>
      </c>
      <c r="N60" t="s">
        <v>28</v>
      </c>
      <c r="O60" t="s">
        <v>17</v>
      </c>
    </row>
    <row r="61" spans="1:15" x14ac:dyDescent="0.35">
      <c r="A61">
        <f t="shared" si="0"/>
        <v>2008</v>
      </c>
      <c r="B61" t="s">
        <v>17</v>
      </c>
      <c r="C61" t="s">
        <v>18</v>
      </c>
      <c r="D61" t="s">
        <v>22</v>
      </c>
      <c r="E61">
        <v>1.3</v>
      </c>
      <c r="F61">
        <v>455</v>
      </c>
      <c r="G61">
        <v>341.25</v>
      </c>
      <c r="H61" s="2">
        <v>39769</v>
      </c>
      <c r="I61" s="2">
        <v>39797</v>
      </c>
      <c r="J61" s="2">
        <v>48944</v>
      </c>
      <c r="L61">
        <v>6474</v>
      </c>
      <c r="M61" t="s">
        <v>10663</v>
      </c>
      <c r="N61" t="s">
        <v>430</v>
      </c>
      <c r="O61" t="s">
        <v>17</v>
      </c>
    </row>
    <row r="62" spans="1:15" x14ac:dyDescent="0.35">
      <c r="A62">
        <f t="shared" si="0"/>
        <v>2010</v>
      </c>
      <c r="B62" t="s">
        <v>17</v>
      </c>
      <c r="C62" t="s">
        <v>18</v>
      </c>
      <c r="D62" t="s">
        <v>22</v>
      </c>
      <c r="E62">
        <v>1.3</v>
      </c>
      <c r="F62">
        <v>612</v>
      </c>
      <c r="G62">
        <v>376.37999999999994</v>
      </c>
      <c r="H62" s="2">
        <v>40406</v>
      </c>
      <c r="I62" s="2">
        <v>40506</v>
      </c>
      <c r="J62" s="2">
        <v>49674</v>
      </c>
      <c r="L62">
        <v>3752</v>
      </c>
      <c r="M62" t="s">
        <v>12619</v>
      </c>
      <c r="N62" t="s">
        <v>51</v>
      </c>
      <c r="O62" t="s">
        <v>17</v>
      </c>
    </row>
    <row r="63" spans="1:15" x14ac:dyDescent="0.35">
      <c r="A63">
        <f t="shared" si="0"/>
        <v>2009</v>
      </c>
      <c r="B63" t="s">
        <v>17</v>
      </c>
      <c r="C63" t="s">
        <v>18</v>
      </c>
      <c r="D63" t="s">
        <v>22</v>
      </c>
      <c r="E63">
        <v>1.3</v>
      </c>
      <c r="F63">
        <v>1458</v>
      </c>
      <c r="G63">
        <v>1093.5</v>
      </c>
      <c r="H63" s="2">
        <v>40347</v>
      </c>
      <c r="I63" s="2">
        <v>40150</v>
      </c>
      <c r="J63" s="2">
        <v>49309</v>
      </c>
      <c r="L63">
        <v>1040</v>
      </c>
      <c r="M63" t="s">
        <v>1019</v>
      </c>
      <c r="N63" t="s">
        <v>21</v>
      </c>
      <c r="O63" t="s">
        <v>17</v>
      </c>
    </row>
    <row r="64" spans="1:15" x14ac:dyDescent="0.35">
      <c r="A64">
        <f t="shared" si="0"/>
        <v>2009</v>
      </c>
      <c r="B64" t="s">
        <v>17</v>
      </c>
      <c r="C64" t="s">
        <v>18</v>
      </c>
      <c r="D64" t="s">
        <v>22</v>
      </c>
      <c r="E64">
        <v>1.3</v>
      </c>
      <c r="F64">
        <v>1470</v>
      </c>
      <c r="G64">
        <v>1102.5</v>
      </c>
      <c r="H64" s="2">
        <v>39570</v>
      </c>
      <c r="I64" s="2">
        <v>40143</v>
      </c>
      <c r="J64" s="2">
        <v>49309</v>
      </c>
      <c r="L64">
        <v>3315</v>
      </c>
      <c r="M64" t="s">
        <v>1264</v>
      </c>
      <c r="N64" t="s">
        <v>51</v>
      </c>
      <c r="O64" t="s">
        <v>17</v>
      </c>
    </row>
    <row r="65" spans="1:15" x14ac:dyDescent="0.35">
      <c r="A65">
        <f t="shared" si="0"/>
        <v>2006</v>
      </c>
      <c r="B65" t="s">
        <v>96</v>
      </c>
      <c r="C65" t="s">
        <v>18</v>
      </c>
      <c r="D65" t="s">
        <v>22</v>
      </c>
      <c r="E65">
        <v>1.3</v>
      </c>
      <c r="F65">
        <v>1191</v>
      </c>
      <c r="G65">
        <v>893.25</v>
      </c>
      <c r="H65" s="2">
        <v>39577</v>
      </c>
      <c r="I65" s="2">
        <v>38808</v>
      </c>
      <c r="J65" s="2">
        <v>48213</v>
      </c>
      <c r="L65">
        <v>9244</v>
      </c>
      <c r="M65" t="s">
        <v>3463</v>
      </c>
      <c r="N65" t="s">
        <v>32</v>
      </c>
      <c r="O65" t="s">
        <v>96</v>
      </c>
    </row>
    <row r="66" spans="1:15" x14ac:dyDescent="0.35">
      <c r="A66">
        <f t="shared" si="0"/>
        <v>2006</v>
      </c>
      <c r="B66" t="s">
        <v>17</v>
      </c>
      <c r="C66" t="s">
        <v>18</v>
      </c>
      <c r="D66" t="s">
        <v>22</v>
      </c>
      <c r="E66">
        <v>1.3</v>
      </c>
      <c r="F66">
        <v>1538</v>
      </c>
      <c r="G66">
        <v>1153.5</v>
      </c>
      <c r="H66" s="2">
        <v>39576</v>
      </c>
      <c r="I66" s="2">
        <v>39069</v>
      </c>
      <c r="J66" s="2">
        <v>48213</v>
      </c>
      <c r="L66">
        <v>4496</v>
      </c>
      <c r="M66" t="s">
        <v>5559</v>
      </c>
      <c r="N66" t="s">
        <v>344</v>
      </c>
      <c r="O66" t="s">
        <v>17</v>
      </c>
    </row>
    <row r="67" spans="1:15" x14ac:dyDescent="0.35">
      <c r="A67">
        <f t="shared" ref="A67:A130" si="1">YEAR(I67)</f>
        <v>2009</v>
      </c>
      <c r="B67" t="s">
        <v>17</v>
      </c>
      <c r="C67" t="s">
        <v>18</v>
      </c>
      <c r="D67" t="s">
        <v>19</v>
      </c>
      <c r="E67">
        <v>1.4</v>
      </c>
      <c r="F67">
        <v>1363</v>
      </c>
      <c r="G67">
        <v>1226.7</v>
      </c>
      <c r="H67" s="2">
        <v>39569</v>
      </c>
      <c r="I67" s="2">
        <v>40109</v>
      </c>
      <c r="J67" s="2">
        <v>49309</v>
      </c>
      <c r="L67">
        <v>1347</v>
      </c>
      <c r="M67" t="s">
        <v>950</v>
      </c>
      <c r="N67" t="s">
        <v>21</v>
      </c>
      <c r="O67" t="s">
        <v>17</v>
      </c>
    </row>
    <row r="68" spans="1:15" x14ac:dyDescent="0.35">
      <c r="A68">
        <f t="shared" si="1"/>
        <v>2007</v>
      </c>
      <c r="B68" t="s">
        <v>17</v>
      </c>
      <c r="C68" t="s">
        <v>18</v>
      </c>
      <c r="D68" t="s">
        <v>19</v>
      </c>
      <c r="E68">
        <v>1.4</v>
      </c>
      <c r="F68">
        <v>1531</v>
      </c>
      <c r="G68">
        <v>1377.8999999999999</v>
      </c>
      <c r="H68" s="2">
        <v>39569</v>
      </c>
      <c r="I68" s="2">
        <v>39414</v>
      </c>
      <c r="J68" s="2">
        <v>48579</v>
      </c>
      <c r="L68">
        <v>1176</v>
      </c>
      <c r="M68" t="s">
        <v>1093</v>
      </c>
      <c r="N68" t="s">
        <v>21</v>
      </c>
      <c r="O68" t="s">
        <v>17</v>
      </c>
    </row>
    <row r="69" spans="1:15" x14ac:dyDescent="0.35">
      <c r="A69">
        <f t="shared" si="1"/>
        <v>2008</v>
      </c>
      <c r="B69" t="s">
        <v>17</v>
      </c>
      <c r="C69" t="s">
        <v>18</v>
      </c>
      <c r="D69" t="s">
        <v>22</v>
      </c>
      <c r="E69">
        <v>1.4</v>
      </c>
      <c r="F69">
        <v>1622</v>
      </c>
      <c r="G69">
        <v>1216.5</v>
      </c>
      <c r="H69" s="2">
        <v>39569</v>
      </c>
      <c r="I69" s="2">
        <v>39545</v>
      </c>
      <c r="J69" s="2">
        <v>48944</v>
      </c>
      <c r="L69">
        <v>1142</v>
      </c>
      <c r="M69" t="s">
        <v>1835</v>
      </c>
      <c r="N69" t="s">
        <v>21</v>
      </c>
      <c r="O69" t="s">
        <v>17</v>
      </c>
    </row>
    <row r="70" spans="1:15" x14ac:dyDescent="0.35">
      <c r="A70">
        <f t="shared" si="1"/>
        <v>2011</v>
      </c>
      <c r="B70" t="s">
        <v>17</v>
      </c>
      <c r="C70" t="s">
        <v>18</v>
      </c>
      <c r="D70" t="s">
        <v>22</v>
      </c>
      <c r="E70">
        <v>1.4</v>
      </c>
      <c r="F70">
        <v>1452</v>
      </c>
      <c r="G70">
        <v>701.31999999999994</v>
      </c>
      <c r="H70" s="2">
        <v>40403</v>
      </c>
      <c r="I70" s="2">
        <v>40574</v>
      </c>
      <c r="J70" s="2">
        <v>50040</v>
      </c>
      <c r="L70">
        <v>3628</v>
      </c>
      <c r="M70" t="s">
        <v>2488</v>
      </c>
      <c r="N70" t="s">
        <v>51</v>
      </c>
      <c r="O70" t="s">
        <v>17</v>
      </c>
    </row>
    <row r="71" spans="1:15" x14ac:dyDescent="0.35">
      <c r="A71">
        <f t="shared" si="1"/>
        <v>2010</v>
      </c>
      <c r="B71" t="s">
        <v>17</v>
      </c>
      <c r="C71" t="s">
        <v>18</v>
      </c>
      <c r="D71" t="s">
        <v>22</v>
      </c>
      <c r="E71">
        <v>1.4</v>
      </c>
      <c r="F71">
        <v>1013</v>
      </c>
      <c r="G71">
        <v>623</v>
      </c>
      <c r="H71" s="2">
        <v>40442</v>
      </c>
      <c r="I71" s="2">
        <v>40542</v>
      </c>
      <c r="J71" s="2">
        <v>49674</v>
      </c>
      <c r="L71">
        <v>4522</v>
      </c>
      <c r="M71" t="s">
        <v>2604</v>
      </c>
      <c r="N71" t="s">
        <v>210</v>
      </c>
      <c r="O71" t="s">
        <v>17</v>
      </c>
    </row>
    <row r="72" spans="1:15" x14ac:dyDescent="0.35">
      <c r="A72">
        <f t="shared" si="1"/>
        <v>2009</v>
      </c>
      <c r="B72" t="s">
        <v>17</v>
      </c>
      <c r="C72" t="s">
        <v>18</v>
      </c>
      <c r="D72" t="s">
        <v>19</v>
      </c>
      <c r="E72">
        <v>1.4</v>
      </c>
      <c r="F72">
        <v>1331</v>
      </c>
      <c r="G72">
        <v>1197.9000000000001</v>
      </c>
      <c r="H72" s="2">
        <v>40134</v>
      </c>
      <c r="I72" s="2">
        <v>40132</v>
      </c>
      <c r="J72" s="2">
        <v>49309</v>
      </c>
      <c r="L72">
        <v>1832</v>
      </c>
      <c r="M72" t="s">
        <v>4807</v>
      </c>
      <c r="N72" t="s">
        <v>21</v>
      </c>
      <c r="O72" t="s">
        <v>17</v>
      </c>
    </row>
    <row r="73" spans="1:15" x14ac:dyDescent="0.35">
      <c r="A73">
        <f t="shared" si="1"/>
        <v>2009</v>
      </c>
      <c r="B73" t="s">
        <v>17</v>
      </c>
      <c r="C73" t="s">
        <v>18</v>
      </c>
      <c r="D73" t="s">
        <v>22</v>
      </c>
      <c r="E73">
        <v>1.4</v>
      </c>
      <c r="F73">
        <v>1573</v>
      </c>
      <c r="G73">
        <v>1179.7499999999998</v>
      </c>
      <c r="H73" s="2">
        <v>40350</v>
      </c>
      <c r="I73" s="2">
        <v>40156</v>
      </c>
      <c r="J73" s="2">
        <v>49309</v>
      </c>
      <c r="L73">
        <v>1040</v>
      </c>
      <c r="M73" t="s">
        <v>1019</v>
      </c>
      <c r="N73" t="s">
        <v>21</v>
      </c>
      <c r="O73" t="s">
        <v>17</v>
      </c>
    </row>
    <row r="74" spans="1:15" x14ac:dyDescent="0.35">
      <c r="A74">
        <f t="shared" si="1"/>
        <v>2008</v>
      </c>
      <c r="B74" t="s">
        <v>17</v>
      </c>
      <c r="C74" t="s">
        <v>18</v>
      </c>
      <c r="D74" t="s">
        <v>22</v>
      </c>
      <c r="E74">
        <v>1.4</v>
      </c>
      <c r="F74">
        <v>1048</v>
      </c>
      <c r="G74">
        <v>786</v>
      </c>
      <c r="H74" s="2">
        <v>39577</v>
      </c>
      <c r="I74" s="2">
        <v>39722</v>
      </c>
      <c r="J74" s="2">
        <v>48944</v>
      </c>
      <c r="L74">
        <v>7014</v>
      </c>
      <c r="M74" t="s">
        <v>5402</v>
      </c>
      <c r="N74" t="s">
        <v>99</v>
      </c>
      <c r="O74" t="s">
        <v>17</v>
      </c>
    </row>
    <row r="75" spans="1:15" x14ac:dyDescent="0.35">
      <c r="A75">
        <f t="shared" si="1"/>
        <v>2010</v>
      </c>
      <c r="B75" t="s">
        <v>17</v>
      </c>
      <c r="C75" t="s">
        <v>18</v>
      </c>
      <c r="D75" t="s">
        <v>22</v>
      </c>
      <c r="E75">
        <v>1.4</v>
      </c>
      <c r="F75">
        <v>1356</v>
      </c>
      <c r="G75">
        <v>833.94000000000017</v>
      </c>
      <c r="H75" s="2">
        <v>40408</v>
      </c>
      <c r="I75" s="2">
        <v>40507</v>
      </c>
      <c r="J75" s="2">
        <v>49674</v>
      </c>
      <c r="L75">
        <v>6500</v>
      </c>
      <c r="M75" t="s">
        <v>933</v>
      </c>
      <c r="N75" t="s">
        <v>42</v>
      </c>
      <c r="O75" t="s">
        <v>17</v>
      </c>
    </row>
    <row r="76" spans="1:15" x14ac:dyDescent="0.35">
      <c r="A76">
        <f t="shared" si="1"/>
        <v>2010</v>
      </c>
      <c r="B76" t="s">
        <v>17</v>
      </c>
      <c r="C76" t="s">
        <v>18</v>
      </c>
      <c r="D76" t="s">
        <v>19</v>
      </c>
      <c r="E76">
        <v>1.4</v>
      </c>
      <c r="F76">
        <v>1325</v>
      </c>
      <c r="G76">
        <v>977.87</v>
      </c>
      <c r="H76" s="2">
        <v>40354</v>
      </c>
      <c r="I76" s="2">
        <v>40354</v>
      </c>
      <c r="J76" s="2">
        <v>49674</v>
      </c>
      <c r="L76">
        <v>8890</v>
      </c>
      <c r="M76" t="s">
        <v>594</v>
      </c>
      <c r="N76" t="s">
        <v>32</v>
      </c>
      <c r="O76" t="s">
        <v>17</v>
      </c>
    </row>
    <row r="77" spans="1:15" x14ac:dyDescent="0.35">
      <c r="A77">
        <f t="shared" si="1"/>
        <v>2007</v>
      </c>
      <c r="B77" t="s">
        <v>17</v>
      </c>
      <c r="C77" t="s">
        <v>18</v>
      </c>
      <c r="D77" t="s">
        <v>22</v>
      </c>
      <c r="E77">
        <v>1.4</v>
      </c>
      <c r="F77">
        <v>1290</v>
      </c>
      <c r="G77">
        <v>967.5</v>
      </c>
      <c r="H77" s="2">
        <v>39665</v>
      </c>
      <c r="I77" s="2">
        <v>39417</v>
      </c>
      <c r="J77" s="2">
        <v>48579</v>
      </c>
      <c r="L77">
        <v>5615</v>
      </c>
      <c r="M77" t="s">
        <v>4809</v>
      </c>
      <c r="N77" t="s">
        <v>28</v>
      </c>
      <c r="O77" t="s">
        <v>17</v>
      </c>
    </row>
    <row r="78" spans="1:15" x14ac:dyDescent="0.35">
      <c r="A78">
        <f t="shared" si="1"/>
        <v>2010</v>
      </c>
      <c r="B78" t="s">
        <v>17</v>
      </c>
      <c r="C78" t="s">
        <v>18</v>
      </c>
      <c r="D78" t="s">
        <v>22</v>
      </c>
      <c r="E78">
        <v>1.4</v>
      </c>
      <c r="F78">
        <v>1482</v>
      </c>
      <c r="G78">
        <v>911.43999999999994</v>
      </c>
      <c r="H78" s="2">
        <v>40344</v>
      </c>
      <c r="I78" s="2">
        <v>40245</v>
      </c>
      <c r="J78" s="2">
        <v>49674</v>
      </c>
      <c r="L78">
        <v>3123</v>
      </c>
      <c r="M78" t="s">
        <v>861</v>
      </c>
      <c r="N78" t="s">
        <v>51</v>
      </c>
      <c r="O78" t="s">
        <v>17</v>
      </c>
    </row>
    <row r="79" spans="1:15" x14ac:dyDescent="0.35">
      <c r="A79">
        <f t="shared" si="1"/>
        <v>2011</v>
      </c>
      <c r="B79" t="s">
        <v>17</v>
      </c>
      <c r="C79" t="s">
        <v>18</v>
      </c>
      <c r="D79" t="s">
        <v>22</v>
      </c>
      <c r="E79">
        <v>1.4</v>
      </c>
      <c r="F79">
        <v>805</v>
      </c>
      <c r="G79">
        <v>388.82</v>
      </c>
      <c r="H79" s="2">
        <v>40623</v>
      </c>
      <c r="I79" s="2">
        <v>40667</v>
      </c>
      <c r="J79" s="2">
        <v>50040</v>
      </c>
      <c r="L79">
        <v>5210</v>
      </c>
      <c r="M79" t="s">
        <v>1241</v>
      </c>
      <c r="N79" t="s">
        <v>28</v>
      </c>
      <c r="O79" t="s">
        <v>17</v>
      </c>
    </row>
    <row r="80" spans="1:15" x14ac:dyDescent="0.35">
      <c r="A80">
        <f t="shared" si="1"/>
        <v>2008</v>
      </c>
      <c r="B80" t="s">
        <v>17</v>
      </c>
      <c r="C80" t="s">
        <v>18</v>
      </c>
      <c r="D80" t="s">
        <v>19</v>
      </c>
      <c r="E80">
        <v>1.4</v>
      </c>
      <c r="F80">
        <v>1409</v>
      </c>
      <c r="G80">
        <v>1268.1000000000001</v>
      </c>
      <c r="H80" s="2">
        <v>39626</v>
      </c>
      <c r="I80" s="2">
        <v>39782</v>
      </c>
      <c r="J80" s="2">
        <v>48944</v>
      </c>
      <c r="L80">
        <v>3262</v>
      </c>
      <c r="M80" t="s">
        <v>3559</v>
      </c>
      <c r="N80" t="s">
        <v>51</v>
      </c>
      <c r="O80" t="s">
        <v>17</v>
      </c>
    </row>
    <row r="81" spans="1:15" x14ac:dyDescent="0.35">
      <c r="A81">
        <f t="shared" si="1"/>
        <v>2010</v>
      </c>
      <c r="B81" t="s">
        <v>17</v>
      </c>
      <c r="C81" t="s">
        <v>18</v>
      </c>
      <c r="D81" t="s">
        <v>22</v>
      </c>
      <c r="E81">
        <v>1.4</v>
      </c>
      <c r="F81">
        <v>1359</v>
      </c>
      <c r="G81">
        <v>835.79000000000008</v>
      </c>
      <c r="H81" s="2">
        <v>40140</v>
      </c>
      <c r="I81" s="2">
        <v>40388</v>
      </c>
      <c r="J81" s="2">
        <v>49674</v>
      </c>
      <c r="L81">
        <v>8224</v>
      </c>
      <c r="M81" t="s">
        <v>727</v>
      </c>
      <c r="N81" t="s">
        <v>408</v>
      </c>
      <c r="O81" t="s">
        <v>17</v>
      </c>
    </row>
    <row r="82" spans="1:15" x14ac:dyDescent="0.35">
      <c r="A82">
        <f t="shared" si="1"/>
        <v>2010</v>
      </c>
      <c r="B82" t="s">
        <v>17</v>
      </c>
      <c r="C82" t="s">
        <v>18</v>
      </c>
      <c r="D82" t="s">
        <v>19</v>
      </c>
      <c r="E82">
        <v>1.4</v>
      </c>
      <c r="F82">
        <v>905.19</v>
      </c>
      <c r="G82">
        <v>668.02</v>
      </c>
      <c r="H82" s="2">
        <v>40238</v>
      </c>
      <c r="I82" s="2">
        <v>40263</v>
      </c>
      <c r="J82" s="2">
        <v>49674</v>
      </c>
      <c r="L82">
        <v>7304</v>
      </c>
      <c r="M82" t="s">
        <v>5278</v>
      </c>
      <c r="N82" t="s">
        <v>99</v>
      </c>
      <c r="O82" t="s">
        <v>17</v>
      </c>
    </row>
    <row r="83" spans="1:15" x14ac:dyDescent="0.35">
      <c r="A83">
        <f t="shared" si="1"/>
        <v>2008</v>
      </c>
      <c r="B83" t="s">
        <v>17</v>
      </c>
      <c r="C83" t="s">
        <v>18</v>
      </c>
      <c r="D83" t="s">
        <v>22</v>
      </c>
      <c r="E83">
        <v>1.4</v>
      </c>
      <c r="F83">
        <v>1542.1669999999999</v>
      </c>
      <c r="G83">
        <v>1156.6400000000001</v>
      </c>
      <c r="H83" s="2">
        <v>39570</v>
      </c>
      <c r="I83" s="2">
        <v>39802</v>
      </c>
      <c r="J83" s="2">
        <v>48944</v>
      </c>
      <c r="L83">
        <v>3006</v>
      </c>
      <c r="M83" t="s">
        <v>67</v>
      </c>
      <c r="N83" t="s">
        <v>51</v>
      </c>
      <c r="O83" t="s">
        <v>17</v>
      </c>
    </row>
    <row r="84" spans="1:15" x14ac:dyDescent="0.35">
      <c r="A84">
        <f t="shared" si="1"/>
        <v>2010</v>
      </c>
      <c r="B84" t="s">
        <v>17</v>
      </c>
      <c r="C84" t="s">
        <v>18</v>
      </c>
      <c r="D84" t="s">
        <v>22</v>
      </c>
      <c r="E84">
        <v>1.4</v>
      </c>
      <c r="F84">
        <v>1569</v>
      </c>
      <c r="G84">
        <v>964.93000000000006</v>
      </c>
      <c r="H84" s="2">
        <v>40095</v>
      </c>
      <c r="I84" s="2">
        <v>40219</v>
      </c>
      <c r="J84" s="2">
        <v>49674</v>
      </c>
      <c r="L84">
        <v>6952</v>
      </c>
      <c r="M84" t="s">
        <v>6771</v>
      </c>
      <c r="N84" t="s">
        <v>42</v>
      </c>
      <c r="O84" t="s">
        <v>17</v>
      </c>
    </row>
    <row r="85" spans="1:15" x14ac:dyDescent="0.35">
      <c r="A85">
        <f t="shared" si="1"/>
        <v>2009</v>
      </c>
      <c r="B85" t="s">
        <v>17</v>
      </c>
      <c r="C85" t="s">
        <v>18</v>
      </c>
      <c r="D85" t="s">
        <v>19</v>
      </c>
      <c r="E85">
        <v>1.4</v>
      </c>
      <c r="F85">
        <v>824</v>
      </c>
      <c r="G85">
        <v>741.6</v>
      </c>
      <c r="H85" s="2">
        <v>39599</v>
      </c>
      <c r="I85" s="2">
        <v>40104</v>
      </c>
      <c r="J85" s="2">
        <v>49309</v>
      </c>
      <c r="L85">
        <v>6760</v>
      </c>
      <c r="M85" t="s">
        <v>12595</v>
      </c>
      <c r="N85" t="s">
        <v>42</v>
      </c>
      <c r="O85" t="s">
        <v>17</v>
      </c>
    </row>
    <row r="86" spans="1:15" x14ac:dyDescent="0.35">
      <c r="A86">
        <f t="shared" si="1"/>
        <v>2008</v>
      </c>
      <c r="B86" t="s">
        <v>17</v>
      </c>
      <c r="C86" t="s">
        <v>18</v>
      </c>
      <c r="D86" t="s">
        <v>22</v>
      </c>
      <c r="E86">
        <v>1.4</v>
      </c>
      <c r="F86">
        <v>1225</v>
      </c>
      <c r="G86">
        <v>918.75</v>
      </c>
      <c r="H86" s="2">
        <v>39582</v>
      </c>
      <c r="I86" s="2">
        <v>39525</v>
      </c>
      <c r="J86" s="2">
        <v>48944</v>
      </c>
      <c r="L86">
        <v>9042</v>
      </c>
      <c r="M86" t="s">
        <v>3446</v>
      </c>
      <c r="N86" t="s">
        <v>189</v>
      </c>
      <c r="O86" t="s">
        <v>17</v>
      </c>
    </row>
    <row r="87" spans="1:15" x14ac:dyDescent="0.35">
      <c r="A87">
        <f t="shared" si="1"/>
        <v>2010</v>
      </c>
      <c r="B87" t="s">
        <v>17</v>
      </c>
      <c r="C87" t="s">
        <v>18</v>
      </c>
      <c r="D87" t="s">
        <v>22</v>
      </c>
      <c r="E87">
        <v>1.4</v>
      </c>
      <c r="F87">
        <v>1541</v>
      </c>
      <c r="G87">
        <v>947.72</v>
      </c>
      <c r="H87" s="2">
        <v>40151</v>
      </c>
      <c r="I87" s="2">
        <v>40254</v>
      </c>
      <c r="J87" s="2">
        <v>49674</v>
      </c>
      <c r="L87">
        <v>1040</v>
      </c>
      <c r="M87" t="s">
        <v>1019</v>
      </c>
      <c r="N87" t="s">
        <v>21</v>
      </c>
      <c r="O87" t="s">
        <v>17</v>
      </c>
    </row>
    <row r="88" spans="1:15" x14ac:dyDescent="0.35">
      <c r="A88">
        <f t="shared" si="1"/>
        <v>2007</v>
      </c>
      <c r="B88" t="s">
        <v>17</v>
      </c>
      <c r="C88" t="s">
        <v>18</v>
      </c>
      <c r="D88" t="s">
        <v>22</v>
      </c>
      <c r="E88">
        <v>1.4</v>
      </c>
      <c r="F88">
        <v>996</v>
      </c>
      <c r="G88">
        <v>747</v>
      </c>
      <c r="H88" s="2">
        <v>39665</v>
      </c>
      <c r="I88" s="2">
        <v>39149</v>
      </c>
      <c r="J88" s="2">
        <v>48579</v>
      </c>
      <c r="L88">
        <v>1789</v>
      </c>
      <c r="M88" t="s">
        <v>12036</v>
      </c>
      <c r="N88" t="s">
        <v>55</v>
      </c>
      <c r="O88" t="s">
        <v>17</v>
      </c>
    </row>
    <row r="89" spans="1:15" x14ac:dyDescent="0.35">
      <c r="A89">
        <f t="shared" si="1"/>
        <v>2009</v>
      </c>
      <c r="B89" t="s">
        <v>96</v>
      </c>
      <c r="C89" t="s">
        <v>18</v>
      </c>
      <c r="D89" t="s">
        <v>22</v>
      </c>
      <c r="E89">
        <v>1.4</v>
      </c>
      <c r="F89">
        <v>1045</v>
      </c>
      <c r="G89">
        <v>727.69999999999993</v>
      </c>
      <c r="H89" s="2">
        <v>39569</v>
      </c>
      <c r="I89" s="2">
        <v>39904</v>
      </c>
      <c r="J89" s="2">
        <v>49309</v>
      </c>
      <c r="L89">
        <v>6353</v>
      </c>
      <c r="M89" t="s">
        <v>6160</v>
      </c>
      <c r="N89" t="s">
        <v>179</v>
      </c>
      <c r="O89" t="s">
        <v>96</v>
      </c>
    </row>
    <row r="90" spans="1:15" x14ac:dyDescent="0.35">
      <c r="A90">
        <f t="shared" si="1"/>
        <v>2007</v>
      </c>
      <c r="B90" t="s">
        <v>17</v>
      </c>
      <c r="C90" t="s">
        <v>18</v>
      </c>
      <c r="D90" t="s">
        <v>22</v>
      </c>
      <c r="E90">
        <v>1.4</v>
      </c>
      <c r="F90">
        <v>1562.7170000000001</v>
      </c>
      <c r="G90">
        <v>1172.04</v>
      </c>
      <c r="H90" s="2">
        <v>39570</v>
      </c>
      <c r="I90" s="2">
        <v>39408</v>
      </c>
      <c r="J90" s="2">
        <v>48579</v>
      </c>
      <c r="L90">
        <v>5502</v>
      </c>
      <c r="M90" t="s">
        <v>6991</v>
      </c>
      <c r="N90" t="s">
        <v>28</v>
      </c>
      <c r="O90" t="s">
        <v>17</v>
      </c>
    </row>
    <row r="91" spans="1:15" x14ac:dyDescent="0.35">
      <c r="A91">
        <f t="shared" si="1"/>
        <v>2011</v>
      </c>
      <c r="B91" t="s">
        <v>17</v>
      </c>
      <c r="C91" t="s">
        <v>18</v>
      </c>
      <c r="D91" t="s">
        <v>22</v>
      </c>
      <c r="E91">
        <v>1.41</v>
      </c>
      <c r="F91">
        <v>321</v>
      </c>
      <c r="G91">
        <v>155.05000000000001</v>
      </c>
      <c r="H91" s="2">
        <v>40806</v>
      </c>
      <c r="I91" s="2">
        <v>40847</v>
      </c>
      <c r="J91" s="2">
        <v>50040</v>
      </c>
      <c r="L91">
        <v>8722</v>
      </c>
      <c r="M91" t="s">
        <v>1347</v>
      </c>
      <c r="N91" t="s">
        <v>32</v>
      </c>
      <c r="O91" t="s">
        <v>17</v>
      </c>
    </row>
    <row r="92" spans="1:15" x14ac:dyDescent="0.35">
      <c r="A92">
        <f t="shared" si="1"/>
        <v>2011</v>
      </c>
      <c r="B92" t="s">
        <v>17</v>
      </c>
      <c r="C92" t="s">
        <v>18</v>
      </c>
      <c r="D92" t="s">
        <v>22</v>
      </c>
      <c r="E92">
        <v>1.47</v>
      </c>
      <c r="F92">
        <v>1623</v>
      </c>
      <c r="G92">
        <v>783.9</v>
      </c>
      <c r="H92" s="2">
        <v>40802</v>
      </c>
      <c r="I92" s="2">
        <v>40840</v>
      </c>
      <c r="J92" s="2">
        <v>50040</v>
      </c>
      <c r="L92">
        <v>1285</v>
      </c>
      <c r="M92" t="s">
        <v>3224</v>
      </c>
      <c r="N92" t="s">
        <v>332</v>
      </c>
      <c r="O92" t="s">
        <v>17</v>
      </c>
    </row>
    <row r="93" spans="1:15" x14ac:dyDescent="0.35">
      <c r="A93">
        <f t="shared" si="1"/>
        <v>2011</v>
      </c>
      <c r="B93" t="s">
        <v>17</v>
      </c>
      <c r="C93" t="s">
        <v>18</v>
      </c>
      <c r="D93" t="s">
        <v>22</v>
      </c>
      <c r="E93">
        <v>1.47</v>
      </c>
      <c r="F93">
        <v>1637</v>
      </c>
      <c r="G93">
        <v>790.67000000000007</v>
      </c>
      <c r="H93" s="2">
        <v>40802</v>
      </c>
      <c r="I93" s="2">
        <v>40842</v>
      </c>
      <c r="J93" s="2">
        <v>50040</v>
      </c>
      <c r="L93">
        <v>1285</v>
      </c>
      <c r="M93" t="s">
        <v>3224</v>
      </c>
      <c r="N93" t="s">
        <v>332</v>
      </c>
      <c r="O93" t="s">
        <v>17</v>
      </c>
    </row>
    <row r="94" spans="1:15" x14ac:dyDescent="0.35">
      <c r="A94">
        <f t="shared" si="1"/>
        <v>2011</v>
      </c>
      <c r="B94" t="s">
        <v>17</v>
      </c>
      <c r="C94" t="s">
        <v>18</v>
      </c>
      <c r="D94" t="s">
        <v>22</v>
      </c>
      <c r="E94">
        <v>1.47</v>
      </c>
      <c r="F94">
        <v>1586</v>
      </c>
      <c r="G94">
        <v>766.04000000000019</v>
      </c>
      <c r="H94" s="2">
        <v>40802</v>
      </c>
      <c r="I94" s="2">
        <v>40840</v>
      </c>
      <c r="J94" s="2">
        <v>50040</v>
      </c>
      <c r="L94">
        <v>1285</v>
      </c>
      <c r="M94" t="s">
        <v>3224</v>
      </c>
      <c r="N94" t="s">
        <v>332</v>
      </c>
      <c r="O94" t="s">
        <v>17</v>
      </c>
    </row>
    <row r="95" spans="1:15" x14ac:dyDescent="0.35">
      <c r="A95">
        <f t="shared" si="1"/>
        <v>2011</v>
      </c>
      <c r="B95" t="s">
        <v>17</v>
      </c>
      <c r="C95" t="s">
        <v>18</v>
      </c>
      <c r="D95" t="s">
        <v>22</v>
      </c>
      <c r="E95">
        <v>1.47</v>
      </c>
      <c r="F95">
        <v>2870</v>
      </c>
      <c r="G95">
        <v>1386.22</v>
      </c>
      <c r="H95" s="2">
        <v>40802</v>
      </c>
      <c r="I95" s="2">
        <v>40840</v>
      </c>
      <c r="J95" s="2">
        <v>50040</v>
      </c>
      <c r="L95">
        <v>1285</v>
      </c>
      <c r="M95" t="s">
        <v>3224</v>
      </c>
      <c r="N95" t="s">
        <v>332</v>
      </c>
      <c r="O95" t="s">
        <v>17</v>
      </c>
    </row>
    <row r="96" spans="1:15" x14ac:dyDescent="0.35">
      <c r="A96">
        <f t="shared" si="1"/>
        <v>2011</v>
      </c>
      <c r="B96" t="s">
        <v>17</v>
      </c>
      <c r="C96" t="s">
        <v>18</v>
      </c>
      <c r="D96" t="s">
        <v>22</v>
      </c>
      <c r="E96">
        <v>1.47</v>
      </c>
      <c r="F96">
        <v>1612</v>
      </c>
      <c r="G96">
        <v>778.58999999999992</v>
      </c>
      <c r="H96" s="2">
        <v>40802</v>
      </c>
      <c r="I96" s="2">
        <v>40840</v>
      </c>
      <c r="J96" s="2">
        <v>50040</v>
      </c>
      <c r="L96">
        <v>1285</v>
      </c>
      <c r="M96" t="s">
        <v>3224</v>
      </c>
      <c r="N96" t="s">
        <v>332</v>
      </c>
      <c r="O96" t="s">
        <v>17</v>
      </c>
    </row>
    <row r="97" spans="1:15" x14ac:dyDescent="0.35">
      <c r="A97">
        <f t="shared" si="1"/>
        <v>2009</v>
      </c>
      <c r="B97" t="s">
        <v>17</v>
      </c>
      <c r="C97" t="s">
        <v>18</v>
      </c>
      <c r="D97" t="s">
        <v>22</v>
      </c>
      <c r="E97">
        <v>1.5</v>
      </c>
      <c r="F97">
        <v>1573</v>
      </c>
      <c r="G97">
        <v>1179.75</v>
      </c>
      <c r="H97" s="2">
        <v>39794</v>
      </c>
      <c r="I97" s="2">
        <v>39997</v>
      </c>
      <c r="J97" s="2">
        <v>49309</v>
      </c>
      <c r="L97">
        <v>1260</v>
      </c>
      <c r="M97" t="s">
        <v>280</v>
      </c>
      <c r="N97" t="s">
        <v>21</v>
      </c>
      <c r="O97" t="s">
        <v>17</v>
      </c>
    </row>
    <row r="98" spans="1:15" x14ac:dyDescent="0.35">
      <c r="A98">
        <f t="shared" si="1"/>
        <v>2007</v>
      </c>
      <c r="B98" t="s">
        <v>17</v>
      </c>
      <c r="C98" t="s">
        <v>18</v>
      </c>
      <c r="D98" t="s">
        <v>22</v>
      </c>
      <c r="E98">
        <v>1.5</v>
      </c>
      <c r="F98">
        <v>1228</v>
      </c>
      <c r="G98">
        <v>921</v>
      </c>
      <c r="H98" s="2">
        <v>39570</v>
      </c>
      <c r="I98" s="2">
        <v>39336</v>
      </c>
      <c r="J98" s="2">
        <v>48579</v>
      </c>
      <c r="L98">
        <v>6312</v>
      </c>
      <c r="M98" t="s">
        <v>894</v>
      </c>
      <c r="N98" t="s">
        <v>895</v>
      </c>
      <c r="O98" t="s">
        <v>17</v>
      </c>
    </row>
    <row r="99" spans="1:15" x14ac:dyDescent="0.35">
      <c r="A99">
        <f t="shared" si="1"/>
        <v>2009</v>
      </c>
      <c r="B99" t="s">
        <v>17</v>
      </c>
      <c r="C99" t="s">
        <v>18</v>
      </c>
      <c r="D99" t="s">
        <v>19</v>
      </c>
      <c r="E99">
        <v>1.5</v>
      </c>
      <c r="F99">
        <v>1478</v>
      </c>
      <c r="G99">
        <v>1330.2</v>
      </c>
      <c r="H99" s="2">
        <v>40463</v>
      </c>
      <c r="I99" s="2">
        <v>40100</v>
      </c>
      <c r="J99" s="2">
        <v>49309</v>
      </c>
      <c r="L99">
        <v>1024</v>
      </c>
      <c r="M99" t="s">
        <v>2411</v>
      </c>
      <c r="N99" t="s">
        <v>21</v>
      </c>
      <c r="O99" t="s">
        <v>17</v>
      </c>
    </row>
    <row r="100" spans="1:15" x14ac:dyDescent="0.35">
      <c r="A100">
        <f t="shared" si="1"/>
        <v>2011</v>
      </c>
      <c r="B100" t="s">
        <v>17</v>
      </c>
      <c r="C100" t="s">
        <v>18</v>
      </c>
      <c r="D100" t="s">
        <v>22</v>
      </c>
      <c r="E100">
        <v>1.5</v>
      </c>
      <c r="F100">
        <v>1600</v>
      </c>
      <c r="G100">
        <v>772.8</v>
      </c>
      <c r="H100" s="2">
        <v>40802</v>
      </c>
      <c r="I100" s="2">
        <v>40840</v>
      </c>
      <c r="J100" s="2">
        <v>50040</v>
      </c>
      <c r="L100">
        <v>1285</v>
      </c>
      <c r="M100" t="s">
        <v>3224</v>
      </c>
      <c r="N100" t="s">
        <v>332</v>
      </c>
      <c r="O100" t="s">
        <v>17</v>
      </c>
    </row>
    <row r="101" spans="1:15" x14ac:dyDescent="0.35">
      <c r="A101">
        <f t="shared" si="1"/>
        <v>2009</v>
      </c>
      <c r="B101" t="s">
        <v>17</v>
      </c>
      <c r="C101" t="s">
        <v>18</v>
      </c>
      <c r="D101" t="s">
        <v>19</v>
      </c>
      <c r="E101">
        <v>1.5</v>
      </c>
      <c r="F101">
        <v>1424</v>
      </c>
      <c r="G101">
        <v>1281.5999999999999</v>
      </c>
      <c r="H101" s="2">
        <v>39577</v>
      </c>
      <c r="I101" s="2">
        <v>39918</v>
      </c>
      <c r="J101" s="2">
        <v>49309</v>
      </c>
      <c r="L101">
        <v>5637</v>
      </c>
      <c r="M101" t="s">
        <v>3408</v>
      </c>
      <c r="N101" t="s">
        <v>28</v>
      </c>
      <c r="O101" t="s">
        <v>17</v>
      </c>
    </row>
    <row r="102" spans="1:15" x14ac:dyDescent="0.35">
      <c r="A102">
        <f t="shared" si="1"/>
        <v>2011</v>
      </c>
      <c r="B102" t="s">
        <v>17</v>
      </c>
      <c r="C102" t="s">
        <v>18</v>
      </c>
      <c r="D102" t="s">
        <v>19</v>
      </c>
      <c r="E102">
        <v>1.5</v>
      </c>
      <c r="F102">
        <v>1154</v>
      </c>
      <c r="G102">
        <v>683.17000000000007</v>
      </c>
      <c r="H102" s="2">
        <v>40652</v>
      </c>
      <c r="I102" s="2">
        <v>40821</v>
      </c>
      <c r="J102" s="2">
        <v>50040</v>
      </c>
      <c r="L102">
        <v>3206</v>
      </c>
      <c r="M102" t="s">
        <v>4594</v>
      </c>
      <c r="N102" t="s">
        <v>51</v>
      </c>
      <c r="O102" t="s">
        <v>17</v>
      </c>
    </row>
    <row r="103" spans="1:15" x14ac:dyDescent="0.35">
      <c r="A103">
        <f t="shared" si="1"/>
        <v>2011</v>
      </c>
      <c r="B103" t="s">
        <v>17</v>
      </c>
      <c r="C103" t="s">
        <v>18</v>
      </c>
      <c r="D103" t="s">
        <v>446</v>
      </c>
      <c r="E103">
        <v>1.5</v>
      </c>
      <c r="F103">
        <v>1208</v>
      </c>
      <c r="G103">
        <v>478.94000000000005</v>
      </c>
      <c r="H103" s="2">
        <v>40599</v>
      </c>
      <c r="I103" s="2">
        <v>40806</v>
      </c>
      <c r="J103" s="2">
        <v>50040</v>
      </c>
      <c r="L103">
        <v>4952</v>
      </c>
      <c r="M103" t="s">
        <v>4587</v>
      </c>
      <c r="N103" t="s">
        <v>51</v>
      </c>
      <c r="O103" t="s">
        <v>17</v>
      </c>
    </row>
    <row r="104" spans="1:15" x14ac:dyDescent="0.35">
      <c r="A104">
        <f t="shared" si="1"/>
        <v>2013</v>
      </c>
      <c r="B104" t="s">
        <v>17</v>
      </c>
      <c r="C104" t="s">
        <v>18</v>
      </c>
      <c r="D104" t="s">
        <v>22</v>
      </c>
      <c r="E104">
        <v>1.5</v>
      </c>
      <c r="F104">
        <v>1639</v>
      </c>
      <c r="G104">
        <v>544.15</v>
      </c>
      <c r="H104" s="2">
        <v>40849</v>
      </c>
      <c r="I104" s="2">
        <v>41383</v>
      </c>
      <c r="J104" s="2">
        <v>50770</v>
      </c>
      <c r="L104">
        <v>6597</v>
      </c>
      <c r="M104" t="s">
        <v>5205</v>
      </c>
      <c r="N104" t="s">
        <v>42</v>
      </c>
      <c r="O104" t="s">
        <v>17</v>
      </c>
    </row>
    <row r="105" spans="1:15" x14ac:dyDescent="0.35">
      <c r="A105">
        <f t="shared" si="1"/>
        <v>2010</v>
      </c>
      <c r="B105" t="s">
        <v>17</v>
      </c>
      <c r="C105" t="s">
        <v>18</v>
      </c>
      <c r="D105" t="s">
        <v>19</v>
      </c>
      <c r="E105">
        <v>1.5</v>
      </c>
      <c r="F105">
        <v>86</v>
      </c>
      <c r="G105">
        <v>63.46</v>
      </c>
      <c r="H105" s="2">
        <v>40283</v>
      </c>
      <c r="I105" s="2">
        <v>40343</v>
      </c>
      <c r="J105" s="2">
        <v>49674</v>
      </c>
      <c r="L105">
        <v>8635</v>
      </c>
      <c r="M105" t="s">
        <v>4153</v>
      </c>
      <c r="N105" t="s">
        <v>53</v>
      </c>
      <c r="O105" t="s">
        <v>17</v>
      </c>
    </row>
    <row r="106" spans="1:15" x14ac:dyDescent="0.35">
      <c r="A106">
        <f t="shared" si="1"/>
        <v>2007</v>
      </c>
      <c r="B106" t="s">
        <v>17</v>
      </c>
      <c r="C106" t="s">
        <v>18</v>
      </c>
      <c r="D106" t="s">
        <v>22</v>
      </c>
      <c r="E106">
        <v>1.5</v>
      </c>
      <c r="F106">
        <v>1207</v>
      </c>
      <c r="G106">
        <v>905.25</v>
      </c>
      <c r="H106" s="2">
        <v>39574</v>
      </c>
      <c r="I106" s="2">
        <v>39377</v>
      </c>
      <c r="J106" s="2">
        <v>48579</v>
      </c>
      <c r="L106">
        <v>1808</v>
      </c>
      <c r="M106" t="s">
        <v>6109</v>
      </c>
      <c r="N106" t="s">
        <v>21</v>
      </c>
      <c r="O106" t="s">
        <v>17</v>
      </c>
    </row>
    <row r="107" spans="1:15" x14ac:dyDescent="0.35">
      <c r="A107">
        <f t="shared" si="1"/>
        <v>2008</v>
      </c>
      <c r="B107" t="s">
        <v>17</v>
      </c>
      <c r="C107" t="s">
        <v>18</v>
      </c>
      <c r="D107" t="s">
        <v>22</v>
      </c>
      <c r="E107">
        <v>1.5</v>
      </c>
      <c r="F107">
        <v>1985</v>
      </c>
      <c r="G107">
        <v>1488.75</v>
      </c>
      <c r="H107" s="2">
        <v>39625</v>
      </c>
      <c r="I107" s="2">
        <v>39759</v>
      </c>
      <c r="J107" s="2">
        <v>48944</v>
      </c>
      <c r="L107">
        <v>1059</v>
      </c>
      <c r="M107" t="s">
        <v>6869</v>
      </c>
      <c r="N107" t="s">
        <v>21</v>
      </c>
      <c r="O107" t="s">
        <v>17</v>
      </c>
    </row>
    <row r="108" spans="1:15" x14ac:dyDescent="0.35">
      <c r="A108">
        <f t="shared" si="1"/>
        <v>2013</v>
      </c>
      <c r="B108" t="s">
        <v>17</v>
      </c>
      <c r="C108" t="s">
        <v>18</v>
      </c>
      <c r="D108" t="s">
        <v>22</v>
      </c>
      <c r="E108">
        <v>1.5</v>
      </c>
      <c r="F108">
        <v>960.36200000000008</v>
      </c>
      <c r="G108">
        <v>318.85000000000002</v>
      </c>
      <c r="H108" s="2">
        <v>40069</v>
      </c>
      <c r="I108" s="2">
        <v>41465</v>
      </c>
      <c r="J108" s="2">
        <v>50770</v>
      </c>
      <c r="L108">
        <v>7240</v>
      </c>
      <c r="M108" t="s">
        <v>6247</v>
      </c>
      <c r="N108" t="s">
        <v>99</v>
      </c>
      <c r="O108" t="s">
        <v>17</v>
      </c>
    </row>
    <row r="109" spans="1:15" x14ac:dyDescent="0.35">
      <c r="A109">
        <f t="shared" si="1"/>
        <v>2009</v>
      </c>
      <c r="B109" t="s">
        <v>17</v>
      </c>
      <c r="C109" t="s">
        <v>18</v>
      </c>
      <c r="D109" t="s">
        <v>22</v>
      </c>
      <c r="E109">
        <v>1.5</v>
      </c>
      <c r="F109">
        <v>1236</v>
      </c>
      <c r="G109">
        <v>927</v>
      </c>
      <c r="H109" s="2">
        <v>39959</v>
      </c>
      <c r="I109" s="2">
        <v>40016</v>
      </c>
      <c r="J109" s="2">
        <v>49309</v>
      </c>
      <c r="L109">
        <v>8472</v>
      </c>
      <c r="M109" t="s">
        <v>7348</v>
      </c>
      <c r="N109" t="s">
        <v>53</v>
      </c>
      <c r="O109" t="s">
        <v>17</v>
      </c>
    </row>
    <row r="110" spans="1:15" x14ac:dyDescent="0.35">
      <c r="A110">
        <f t="shared" si="1"/>
        <v>2009</v>
      </c>
      <c r="B110" t="s">
        <v>17</v>
      </c>
      <c r="C110" t="s">
        <v>18</v>
      </c>
      <c r="D110" t="s">
        <v>19</v>
      </c>
      <c r="E110">
        <v>1.5</v>
      </c>
      <c r="F110">
        <v>1892</v>
      </c>
      <c r="G110">
        <v>1702.8000000000002</v>
      </c>
      <c r="H110" s="2">
        <v>39699</v>
      </c>
      <c r="I110" s="2">
        <v>40038</v>
      </c>
      <c r="J110" s="2">
        <v>49309</v>
      </c>
      <c r="L110">
        <v>3665</v>
      </c>
      <c r="M110" t="s">
        <v>2297</v>
      </c>
      <c r="N110" t="s">
        <v>51</v>
      </c>
      <c r="O110" t="s">
        <v>17</v>
      </c>
    </row>
    <row r="111" spans="1:15" x14ac:dyDescent="0.35">
      <c r="A111">
        <f t="shared" si="1"/>
        <v>2009</v>
      </c>
      <c r="B111" t="s">
        <v>17</v>
      </c>
      <c r="C111" t="s">
        <v>18</v>
      </c>
      <c r="D111" t="s">
        <v>19</v>
      </c>
      <c r="E111">
        <v>1.5</v>
      </c>
      <c r="F111">
        <v>1521</v>
      </c>
      <c r="G111">
        <v>1368.9</v>
      </c>
      <c r="H111" s="2">
        <v>40046</v>
      </c>
      <c r="I111" s="2">
        <v>40161</v>
      </c>
      <c r="J111" s="2">
        <v>49309</v>
      </c>
      <c r="L111">
        <v>1115</v>
      </c>
      <c r="M111" t="s">
        <v>5434</v>
      </c>
      <c r="N111" t="s">
        <v>21</v>
      </c>
      <c r="O111" t="s">
        <v>17</v>
      </c>
    </row>
    <row r="112" spans="1:15" x14ac:dyDescent="0.35">
      <c r="A112">
        <f t="shared" si="1"/>
        <v>2011</v>
      </c>
      <c r="B112" t="s">
        <v>17</v>
      </c>
      <c r="C112" t="s">
        <v>18</v>
      </c>
      <c r="D112" t="s">
        <v>22</v>
      </c>
      <c r="E112">
        <v>1.5</v>
      </c>
      <c r="F112">
        <v>1732</v>
      </c>
      <c r="G112">
        <v>836.55</v>
      </c>
      <c r="H112" s="2">
        <v>40435</v>
      </c>
      <c r="I112" s="2">
        <v>40693</v>
      </c>
      <c r="J112" s="2">
        <v>50040</v>
      </c>
      <c r="L112">
        <v>4852</v>
      </c>
      <c r="M112" t="s">
        <v>3104</v>
      </c>
      <c r="N112" t="s">
        <v>28</v>
      </c>
      <c r="O112" t="s">
        <v>17</v>
      </c>
    </row>
    <row r="113" spans="1:15" x14ac:dyDescent="0.35">
      <c r="A113">
        <f t="shared" si="1"/>
        <v>2011</v>
      </c>
      <c r="B113" t="s">
        <v>17</v>
      </c>
      <c r="C113" t="s">
        <v>18</v>
      </c>
      <c r="D113" t="s">
        <v>22</v>
      </c>
      <c r="E113">
        <v>1.56</v>
      </c>
      <c r="F113">
        <v>1638</v>
      </c>
      <c r="G113">
        <v>791.16</v>
      </c>
      <c r="H113" s="2">
        <v>40738</v>
      </c>
      <c r="I113" s="2">
        <v>40695</v>
      </c>
      <c r="J113" s="2">
        <v>50040</v>
      </c>
      <c r="L113">
        <v>5064</v>
      </c>
      <c r="M113" t="s">
        <v>1984</v>
      </c>
      <c r="N113" t="s">
        <v>28</v>
      </c>
      <c r="O113" t="s">
        <v>17</v>
      </c>
    </row>
    <row r="114" spans="1:15" x14ac:dyDescent="0.35">
      <c r="A114">
        <f t="shared" si="1"/>
        <v>2011</v>
      </c>
      <c r="B114" t="s">
        <v>17</v>
      </c>
      <c r="C114" t="s">
        <v>18</v>
      </c>
      <c r="D114" t="s">
        <v>22</v>
      </c>
      <c r="E114">
        <v>1.56</v>
      </c>
      <c r="F114">
        <v>836</v>
      </c>
      <c r="G114">
        <v>403.77</v>
      </c>
      <c r="H114" s="2">
        <v>40654</v>
      </c>
      <c r="I114" s="2">
        <v>40689</v>
      </c>
      <c r="J114" s="2">
        <v>50040</v>
      </c>
      <c r="L114">
        <v>3111</v>
      </c>
      <c r="M114" t="s">
        <v>4314</v>
      </c>
      <c r="N114" t="s">
        <v>51</v>
      </c>
      <c r="O114" t="s">
        <v>17</v>
      </c>
    </row>
    <row r="115" spans="1:15" x14ac:dyDescent="0.35">
      <c r="A115">
        <f t="shared" si="1"/>
        <v>2009</v>
      </c>
      <c r="B115" t="s">
        <v>17</v>
      </c>
      <c r="C115" t="s">
        <v>18</v>
      </c>
      <c r="D115" t="s">
        <v>19</v>
      </c>
      <c r="E115">
        <v>1.6</v>
      </c>
      <c r="F115">
        <v>2331.42</v>
      </c>
      <c r="G115">
        <v>2098.2600000000002</v>
      </c>
      <c r="H115" s="2">
        <v>40001</v>
      </c>
      <c r="I115" s="2">
        <v>40148</v>
      </c>
      <c r="J115" s="2">
        <v>49309</v>
      </c>
      <c r="L115">
        <v>5645</v>
      </c>
      <c r="M115" t="s">
        <v>321</v>
      </c>
      <c r="N115" t="s">
        <v>28</v>
      </c>
      <c r="O115" t="s">
        <v>17</v>
      </c>
    </row>
    <row r="116" spans="1:15" x14ac:dyDescent="0.35">
      <c r="A116">
        <f t="shared" si="1"/>
        <v>2006</v>
      </c>
      <c r="B116" t="s">
        <v>96</v>
      </c>
      <c r="C116" t="s">
        <v>18</v>
      </c>
      <c r="D116" t="s">
        <v>446</v>
      </c>
      <c r="E116">
        <v>1.6</v>
      </c>
      <c r="F116">
        <v>1728</v>
      </c>
      <c r="G116">
        <v>950.40000000000009</v>
      </c>
      <c r="H116" s="2">
        <v>40360</v>
      </c>
      <c r="I116" s="2">
        <v>39021</v>
      </c>
      <c r="J116" s="2">
        <v>48213</v>
      </c>
      <c r="L116">
        <v>3939</v>
      </c>
      <c r="M116" t="s">
        <v>447</v>
      </c>
      <c r="N116" t="s">
        <v>76</v>
      </c>
      <c r="O116" t="s">
        <v>96</v>
      </c>
    </row>
    <row r="117" spans="1:15" x14ac:dyDescent="0.35">
      <c r="A117">
        <f t="shared" si="1"/>
        <v>2008</v>
      </c>
      <c r="B117" t="s">
        <v>17</v>
      </c>
      <c r="C117" t="s">
        <v>18</v>
      </c>
      <c r="D117" t="s">
        <v>22</v>
      </c>
      <c r="E117">
        <v>1.6</v>
      </c>
      <c r="F117">
        <v>1781</v>
      </c>
      <c r="G117">
        <v>1335.75</v>
      </c>
      <c r="H117" s="2">
        <v>39570</v>
      </c>
      <c r="I117" s="2">
        <v>39654</v>
      </c>
      <c r="J117" s="2">
        <v>48944</v>
      </c>
      <c r="L117">
        <v>3634</v>
      </c>
      <c r="M117" t="s">
        <v>1631</v>
      </c>
      <c r="N117" t="s">
        <v>51</v>
      </c>
      <c r="O117" t="s">
        <v>17</v>
      </c>
    </row>
    <row r="118" spans="1:15" x14ac:dyDescent="0.35">
      <c r="A118">
        <f t="shared" si="1"/>
        <v>2009</v>
      </c>
      <c r="B118" t="s">
        <v>17</v>
      </c>
      <c r="C118" t="s">
        <v>18</v>
      </c>
      <c r="D118" t="s">
        <v>22</v>
      </c>
      <c r="E118">
        <v>1.6</v>
      </c>
      <c r="F118">
        <v>1974</v>
      </c>
      <c r="G118">
        <v>1480.5</v>
      </c>
      <c r="H118" s="2">
        <v>40080</v>
      </c>
      <c r="I118" s="2">
        <v>40112</v>
      </c>
      <c r="J118" s="2">
        <v>49309</v>
      </c>
      <c r="L118">
        <v>3912</v>
      </c>
      <c r="M118" t="s">
        <v>3989</v>
      </c>
      <c r="N118" t="s">
        <v>76</v>
      </c>
      <c r="O118" t="s">
        <v>17</v>
      </c>
    </row>
    <row r="119" spans="1:15" x14ac:dyDescent="0.35">
      <c r="A119">
        <f t="shared" si="1"/>
        <v>2010</v>
      </c>
      <c r="B119" t="s">
        <v>17</v>
      </c>
      <c r="C119" t="s">
        <v>18</v>
      </c>
      <c r="D119" t="s">
        <v>22</v>
      </c>
      <c r="E119">
        <v>1.6</v>
      </c>
      <c r="F119">
        <v>1527</v>
      </c>
      <c r="G119">
        <v>939.1099999999999</v>
      </c>
      <c r="H119" s="2">
        <v>40127</v>
      </c>
      <c r="I119" s="2">
        <v>40330</v>
      </c>
      <c r="J119" s="2">
        <v>49674</v>
      </c>
      <c r="L119">
        <v>1225</v>
      </c>
      <c r="M119" t="s">
        <v>4040</v>
      </c>
      <c r="N119" t="s">
        <v>332</v>
      </c>
      <c r="O119" t="s">
        <v>17</v>
      </c>
    </row>
    <row r="120" spans="1:15" x14ac:dyDescent="0.35">
      <c r="A120">
        <f t="shared" si="1"/>
        <v>2008</v>
      </c>
      <c r="B120" t="s">
        <v>17</v>
      </c>
      <c r="C120" t="s">
        <v>18</v>
      </c>
      <c r="D120" t="s">
        <v>22</v>
      </c>
      <c r="E120">
        <v>1.6</v>
      </c>
      <c r="F120">
        <v>1788</v>
      </c>
      <c r="G120">
        <v>1341</v>
      </c>
      <c r="H120" s="2">
        <v>39749</v>
      </c>
      <c r="I120" s="2">
        <v>39783</v>
      </c>
      <c r="J120" s="2">
        <v>48944</v>
      </c>
      <c r="L120">
        <v>1483</v>
      </c>
      <c r="M120" t="s">
        <v>5907</v>
      </c>
      <c r="N120" t="s">
        <v>55</v>
      </c>
      <c r="O120" t="s">
        <v>17</v>
      </c>
    </row>
    <row r="121" spans="1:15" x14ac:dyDescent="0.35">
      <c r="A121">
        <f t="shared" si="1"/>
        <v>2008</v>
      </c>
      <c r="B121" t="s">
        <v>17</v>
      </c>
      <c r="C121" t="s">
        <v>18</v>
      </c>
      <c r="D121" t="s">
        <v>19</v>
      </c>
      <c r="E121">
        <v>1.6</v>
      </c>
      <c r="F121">
        <v>1508</v>
      </c>
      <c r="G121">
        <v>1357.1999999999998</v>
      </c>
      <c r="H121" s="2">
        <v>39818</v>
      </c>
      <c r="I121" s="2">
        <v>39631</v>
      </c>
      <c r="J121" s="2">
        <v>48944</v>
      </c>
      <c r="L121">
        <v>8753</v>
      </c>
      <c r="M121" t="s">
        <v>2590</v>
      </c>
      <c r="N121" t="s">
        <v>229</v>
      </c>
      <c r="O121" t="s">
        <v>17</v>
      </c>
    </row>
    <row r="122" spans="1:15" x14ac:dyDescent="0.35">
      <c r="A122">
        <f t="shared" si="1"/>
        <v>2007</v>
      </c>
      <c r="B122" t="s">
        <v>17</v>
      </c>
      <c r="C122" t="s">
        <v>18</v>
      </c>
      <c r="D122" t="s">
        <v>22</v>
      </c>
      <c r="E122">
        <v>1.6</v>
      </c>
      <c r="F122">
        <v>1511</v>
      </c>
      <c r="G122">
        <v>1133.26</v>
      </c>
      <c r="H122" s="2">
        <v>39570</v>
      </c>
      <c r="I122" s="2">
        <v>39395</v>
      </c>
      <c r="J122" s="2">
        <v>48579</v>
      </c>
      <c r="L122">
        <v>8753</v>
      </c>
      <c r="M122" t="s">
        <v>2590</v>
      </c>
      <c r="N122" t="s">
        <v>229</v>
      </c>
      <c r="O122" t="s">
        <v>17</v>
      </c>
    </row>
    <row r="123" spans="1:15" x14ac:dyDescent="0.35">
      <c r="A123">
        <f t="shared" si="1"/>
        <v>2009</v>
      </c>
      <c r="B123" t="s">
        <v>17</v>
      </c>
      <c r="C123" t="s">
        <v>18</v>
      </c>
      <c r="D123" t="s">
        <v>22</v>
      </c>
      <c r="E123">
        <v>1.6</v>
      </c>
      <c r="F123">
        <v>1084</v>
      </c>
      <c r="G123">
        <v>813</v>
      </c>
      <c r="H123" s="2">
        <v>39833</v>
      </c>
      <c r="I123" s="2">
        <v>40105</v>
      </c>
      <c r="J123" s="2">
        <v>49309</v>
      </c>
      <c r="L123">
        <v>3532</v>
      </c>
      <c r="M123" t="s">
        <v>4709</v>
      </c>
      <c r="N123" t="s">
        <v>51</v>
      </c>
      <c r="O123" t="s">
        <v>17</v>
      </c>
    </row>
    <row r="124" spans="1:15" x14ac:dyDescent="0.35">
      <c r="A124">
        <f t="shared" si="1"/>
        <v>2011</v>
      </c>
      <c r="B124" t="s">
        <v>17</v>
      </c>
      <c r="C124" t="s">
        <v>18</v>
      </c>
      <c r="D124" t="s">
        <v>22</v>
      </c>
      <c r="E124">
        <v>1.6</v>
      </c>
      <c r="F124">
        <v>801</v>
      </c>
      <c r="G124">
        <v>386.88</v>
      </c>
      <c r="H124" s="2">
        <v>40581</v>
      </c>
      <c r="I124" s="2">
        <v>40632</v>
      </c>
      <c r="J124" s="2">
        <v>50040</v>
      </c>
      <c r="L124">
        <v>3052</v>
      </c>
      <c r="M124" t="s">
        <v>5536</v>
      </c>
      <c r="N124" t="s">
        <v>51</v>
      </c>
      <c r="O124" t="s">
        <v>17</v>
      </c>
    </row>
    <row r="125" spans="1:15" x14ac:dyDescent="0.35">
      <c r="A125">
        <f t="shared" si="1"/>
        <v>2008</v>
      </c>
      <c r="B125" t="s">
        <v>17</v>
      </c>
      <c r="C125" t="s">
        <v>18</v>
      </c>
      <c r="D125" t="s">
        <v>22</v>
      </c>
      <c r="E125">
        <v>1.6</v>
      </c>
      <c r="F125">
        <v>1711</v>
      </c>
      <c r="G125">
        <v>1283.2500000000002</v>
      </c>
      <c r="H125" s="2">
        <v>39644</v>
      </c>
      <c r="I125" s="2">
        <v>39782</v>
      </c>
      <c r="J125" s="2">
        <v>48944</v>
      </c>
      <c r="L125">
        <v>1681</v>
      </c>
      <c r="M125" t="s">
        <v>6621</v>
      </c>
      <c r="N125" t="s">
        <v>55</v>
      </c>
      <c r="O125" t="s">
        <v>17</v>
      </c>
    </row>
    <row r="126" spans="1:15" x14ac:dyDescent="0.35">
      <c r="A126">
        <f t="shared" si="1"/>
        <v>2010</v>
      </c>
      <c r="B126" t="s">
        <v>17</v>
      </c>
      <c r="C126" t="s">
        <v>18</v>
      </c>
      <c r="D126" t="s">
        <v>22</v>
      </c>
      <c r="E126">
        <v>1.6</v>
      </c>
      <c r="F126">
        <v>1597</v>
      </c>
      <c r="G126">
        <v>899.32999999999993</v>
      </c>
      <c r="H126" s="2">
        <v>40313</v>
      </c>
      <c r="I126" s="2">
        <v>40350</v>
      </c>
      <c r="J126" s="2">
        <v>49674</v>
      </c>
      <c r="L126">
        <v>4324</v>
      </c>
      <c r="M126" t="s">
        <v>10755</v>
      </c>
      <c r="N126" t="s">
        <v>28</v>
      </c>
      <c r="O126" t="s">
        <v>17</v>
      </c>
    </row>
    <row r="127" spans="1:15" x14ac:dyDescent="0.35">
      <c r="A127">
        <f t="shared" si="1"/>
        <v>2006</v>
      </c>
      <c r="B127" t="s">
        <v>96</v>
      </c>
      <c r="C127" t="s">
        <v>18</v>
      </c>
      <c r="D127" t="s">
        <v>19</v>
      </c>
      <c r="E127">
        <v>1.6</v>
      </c>
      <c r="F127">
        <v>1628</v>
      </c>
      <c r="G127">
        <v>1360.4299999999998</v>
      </c>
      <c r="H127" s="2">
        <v>39570</v>
      </c>
      <c r="I127" s="2">
        <v>39069</v>
      </c>
      <c r="J127" s="2">
        <v>48213</v>
      </c>
      <c r="L127">
        <v>2314</v>
      </c>
      <c r="M127" t="s">
        <v>4806</v>
      </c>
      <c r="N127" t="s">
        <v>583</v>
      </c>
      <c r="O127" t="s">
        <v>96</v>
      </c>
    </row>
    <row r="128" spans="1:15" x14ac:dyDescent="0.35">
      <c r="A128">
        <f t="shared" si="1"/>
        <v>2008</v>
      </c>
      <c r="B128" t="s">
        <v>17</v>
      </c>
      <c r="C128" t="s">
        <v>18</v>
      </c>
      <c r="D128" t="s">
        <v>446</v>
      </c>
      <c r="E128">
        <v>1.6</v>
      </c>
      <c r="F128">
        <v>2150</v>
      </c>
      <c r="G128">
        <v>1397.5</v>
      </c>
      <c r="H128" s="2">
        <v>39637</v>
      </c>
      <c r="I128" s="2">
        <v>39637</v>
      </c>
      <c r="J128" s="2">
        <v>48944</v>
      </c>
      <c r="L128">
        <v>1985</v>
      </c>
      <c r="M128" t="s">
        <v>10895</v>
      </c>
      <c r="N128" t="s">
        <v>76</v>
      </c>
      <c r="O128" t="s">
        <v>17</v>
      </c>
    </row>
    <row r="129" spans="1:15" x14ac:dyDescent="0.35">
      <c r="A129">
        <f t="shared" si="1"/>
        <v>2009</v>
      </c>
      <c r="B129" t="s">
        <v>17</v>
      </c>
      <c r="C129" t="s">
        <v>18</v>
      </c>
      <c r="D129" t="s">
        <v>19</v>
      </c>
      <c r="E129">
        <v>1.6</v>
      </c>
      <c r="F129">
        <v>915</v>
      </c>
      <c r="G129">
        <v>823.50000000000011</v>
      </c>
      <c r="H129" s="2">
        <v>39570</v>
      </c>
      <c r="I129" s="2">
        <v>40148</v>
      </c>
      <c r="J129" s="2">
        <v>49309</v>
      </c>
      <c r="L129">
        <v>1066</v>
      </c>
      <c r="M129" t="s">
        <v>3864</v>
      </c>
      <c r="N129" t="s">
        <v>21</v>
      </c>
      <c r="O129" t="s">
        <v>17</v>
      </c>
    </row>
    <row r="130" spans="1:15" x14ac:dyDescent="0.35">
      <c r="A130">
        <f t="shared" si="1"/>
        <v>2010</v>
      </c>
      <c r="B130" t="s">
        <v>17</v>
      </c>
      <c r="C130" t="s">
        <v>18</v>
      </c>
      <c r="D130" t="s">
        <v>19</v>
      </c>
      <c r="E130">
        <v>1.6</v>
      </c>
      <c r="F130">
        <v>891</v>
      </c>
      <c r="G130">
        <v>657.55</v>
      </c>
      <c r="H130" s="2">
        <v>40022</v>
      </c>
      <c r="I130" s="2">
        <v>40238</v>
      </c>
      <c r="J130" s="2">
        <v>49674</v>
      </c>
      <c r="L130">
        <v>1907</v>
      </c>
      <c r="M130" t="s">
        <v>4562</v>
      </c>
      <c r="N130" t="s">
        <v>76</v>
      </c>
      <c r="O130" t="s">
        <v>17</v>
      </c>
    </row>
    <row r="131" spans="1:15" x14ac:dyDescent="0.35">
      <c r="A131">
        <f t="shared" ref="A131:A194" si="2">YEAR(I131)</f>
        <v>2008</v>
      </c>
      <c r="B131" t="s">
        <v>17</v>
      </c>
      <c r="C131" t="s">
        <v>18</v>
      </c>
      <c r="D131" t="s">
        <v>19</v>
      </c>
      <c r="E131">
        <v>1.6</v>
      </c>
      <c r="F131">
        <v>1230</v>
      </c>
      <c r="G131">
        <v>1107.0000000000002</v>
      </c>
      <c r="H131" s="2">
        <v>39575</v>
      </c>
      <c r="I131" s="2">
        <v>39464</v>
      </c>
      <c r="J131" s="2">
        <v>48944</v>
      </c>
      <c r="L131">
        <v>1807</v>
      </c>
      <c r="M131" t="s">
        <v>115</v>
      </c>
      <c r="N131" t="s">
        <v>21</v>
      </c>
      <c r="O131" t="s">
        <v>17</v>
      </c>
    </row>
    <row r="132" spans="1:15" x14ac:dyDescent="0.35">
      <c r="A132">
        <f t="shared" si="2"/>
        <v>2006</v>
      </c>
      <c r="B132" t="s">
        <v>17</v>
      </c>
      <c r="C132" t="s">
        <v>18</v>
      </c>
      <c r="D132" t="s">
        <v>22</v>
      </c>
      <c r="E132">
        <v>1.6</v>
      </c>
      <c r="F132">
        <v>1442.9850000000001</v>
      </c>
      <c r="G132">
        <v>1082.24</v>
      </c>
      <c r="H132" s="2">
        <v>39569</v>
      </c>
      <c r="I132" s="2">
        <v>38974</v>
      </c>
      <c r="J132" s="2">
        <v>48213</v>
      </c>
      <c r="L132">
        <v>5000</v>
      </c>
      <c r="M132" t="s">
        <v>2292</v>
      </c>
      <c r="N132" t="s">
        <v>28</v>
      </c>
      <c r="O132" t="s">
        <v>17</v>
      </c>
    </row>
    <row r="133" spans="1:15" x14ac:dyDescent="0.35">
      <c r="A133">
        <f t="shared" si="2"/>
        <v>2008</v>
      </c>
      <c r="B133" t="s">
        <v>17</v>
      </c>
      <c r="C133" t="s">
        <v>18</v>
      </c>
      <c r="D133" t="s">
        <v>19</v>
      </c>
      <c r="E133">
        <v>1.6</v>
      </c>
      <c r="F133">
        <v>1442</v>
      </c>
      <c r="G133">
        <v>1297.8000000000002</v>
      </c>
      <c r="H133" s="2">
        <v>39570</v>
      </c>
      <c r="I133" s="2">
        <v>39559</v>
      </c>
      <c r="J133" s="2">
        <v>48944</v>
      </c>
      <c r="L133">
        <v>1644</v>
      </c>
      <c r="M133" t="s">
        <v>13000</v>
      </c>
      <c r="N133" t="s">
        <v>55</v>
      </c>
      <c r="O133" t="s">
        <v>17</v>
      </c>
    </row>
    <row r="134" spans="1:15" x14ac:dyDescent="0.35">
      <c r="A134">
        <f t="shared" si="2"/>
        <v>2009</v>
      </c>
      <c r="B134" t="s">
        <v>17</v>
      </c>
      <c r="C134" t="s">
        <v>18</v>
      </c>
      <c r="D134" t="s">
        <v>22</v>
      </c>
      <c r="E134">
        <v>1.6</v>
      </c>
      <c r="F134">
        <v>1700.2860000000001</v>
      </c>
      <c r="G134">
        <v>1275.1899999999996</v>
      </c>
      <c r="H134" s="2">
        <v>39864</v>
      </c>
      <c r="I134" s="2">
        <v>39868</v>
      </c>
      <c r="J134" s="2">
        <v>49309</v>
      </c>
      <c r="L134">
        <v>4153</v>
      </c>
      <c r="M134" t="s">
        <v>2752</v>
      </c>
      <c r="N134" t="s">
        <v>344</v>
      </c>
      <c r="O134" t="s">
        <v>17</v>
      </c>
    </row>
    <row r="135" spans="1:15" x14ac:dyDescent="0.35">
      <c r="A135">
        <f t="shared" si="2"/>
        <v>2006</v>
      </c>
      <c r="B135" t="s">
        <v>17</v>
      </c>
      <c r="C135" t="s">
        <v>18</v>
      </c>
      <c r="D135" t="s">
        <v>22</v>
      </c>
      <c r="E135">
        <v>1.6</v>
      </c>
      <c r="F135">
        <v>1003</v>
      </c>
      <c r="G135">
        <v>752.25</v>
      </c>
      <c r="H135" s="2">
        <v>39570</v>
      </c>
      <c r="I135" s="2">
        <v>38954</v>
      </c>
      <c r="J135" s="2">
        <v>48213</v>
      </c>
      <c r="L135">
        <v>2022</v>
      </c>
      <c r="M135" t="s">
        <v>2215</v>
      </c>
      <c r="N135" t="s">
        <v>583</v>
      </c>
      <c r="O135" t="s">
        <v>17</v>
      </c>
    </row>
    <row r="136" spans="1:15" x14ac:dyDescent="0.35">
      <c r="A136">
        <f t="shared" si="2"/>
        <v>2009</v>
      </c>
      <c r="B136" t="s">
        <v>17</v>
      </c>
      <c r="C136" t="s">
        <v>18</v>
      </c>
      <c r="D136" t="s">
        <v>19</v>
      </c>
      <c r="E136">
        <v>1.6</v>
      </c>
      <c r="F136">
        <v>1089</v>
      </c>
      <c r="G136">
        <v>980.09999999999991</v>
      </c>
      <c r="H136" s="2">
        <v>39577</v>
      </c>
      <c r="I136" s="2">
        <v>39941</v>
      </c>
      <c r="J136" s="2">
        <v>49309</v>
      </c>
      <c r="L136">
        <v>4242</v>
      </c>
      <c r="M136" t="s">
        <v>4106</v>
      </c>
      <c r="N136" t="s">
        <v>344</v>
      </c>
      <c r="O136" t="s">
        <v>17</v>
      </c>
    </row>
    <row r="137" spans="1:15" x14ac:dyDescent="0.35">
      <c r="A137">
        <f t="shared" si="2"/>
        <v>2008</v>
      </c>
      <c r="B137" t="s">
        <v>96</v>
      </c>
      <c r="C137" t="s">
        <v>18</v>
      </c>
      <c r="D137" t="s">
        <v>22</v>
      </c>
      <c r="E137">
        <v>1.6</v>
      </c>
      <c r="F137">
        <v>2052</v>
      </c>
      <c r="G137">
        <v>1428.98</v>
      </c>
      <c r="H137" s="2">
        <v>39570</v>
      </c>
      <c r="I137" s="2">
        <v>39779</v>
      </c>
      <c r="J137" s="2">
        <v>48944</v>
      </c>
      <c r="L137">
        <v>3110</v>
      </c>
      <c r="M137" t="s">
        <v>2043</v>
      </c>
      <c r="N137" t="s">
        <v>51</v>
      </c>
      <c r="O137" t="s">
        <v>96</v>
      </c>
    </row>
    <row r="138" spans="1:15" x14ac:dyDescent="0.35">
      <c r="A138">
        <f t="shared" si="2"/>
        <v>2007</v>
      </c>
      <c r="B138" t="s">
        <v>17</v>
      </c>
      <c r="C138" t="s">
        <v>18</v>
      </c>
      <c r="D138" t="s">
        <v>22</v>
      </c>
      <c r="E138">
        <v>1.6</v>
      </c>
      <c r="F138">
        <v>1601</v>
      </c>
      <c r="G138">
        <v>1200.75</v>
      </c>
      <c r="H138" s="2">
        <v>39588</v>
      </c>
      <c r="I138" s="2">
        <v>39339</v>
      </c>
      <c r="J138" s="2">
        <v>48579</v>
      </c>
      <c r="L138">
        <v>9050</v>
      </c>
      <c r="M138" t="s">
        <v>1228</v>
      </c>
      <c r="N138" t="s">
        <v>318</v>
      </c>
      <c r="O138" t="s">
        <v>17</v>
      </c>
    </row>
    <row r="139" spans="1:15" x14ac:dyDescent="0.35">
      <c r="A139">
        <f t="shared" si="2"/>
        <v>2006</v>
      </c>
      <c r="B139" t="s">
        <v>17</v>
      </c>
      <c r="C139" t="s">
        <v>18</v>
      </c>
      <c r="D139" t="s">
        <v>22</v>
      </c>
      <c r="E139">
        <v>1.6</v>
      </c>
      <c r="F139">
        <v>1337</v>
      </c>
      <c r="G139">
        <v>1002.7499999999999</v>
      </c>
      <c r="H139" s="2">
        <v>39799</v>
      </c>
      <c r="I139" s="2">
        <v>39010</v>
      </c>
      <c r="J139" s="2">
        <v>48213</v>
      </c>
      <c r="L139">
        <v>9475</v>
      </c>
      <c r="M139" t="s">
        <v>2690</v>
      </c>
      <c r="N139" t="s">
        <v>32</v>
      </c>
      <c r="O139" t="s">
        <v>17</v>
      </c>
    </row>
    <row r="140" spans="1:15" x14ac:dyDescent="0.35">
      <c r="A140">
        <f t="shared" si="2"/>
        <v>2011</v>
      </c>
      <c r="B140" t="s">
        <v>17</v>
      </c>
      <c r="C140" t="s">
        <v>18</v>
      </c>
      <c r="D140" t="s">
        <v>22</v>
      </c>
      <c r="E140">
        <v>1.62</v>
      </c>
      <c r="F140">
        <v>1533</v>
      </c>
      <c r="G140">
        <v>740.43</v>
      </c>
      <c r="H140" s="2">
        <v>40766</v>
      </c>
      <c r="I140" s="2">
        <v>40878</v>
      </c>
      <c r="J140" s="2">
        <v>50040</v>
      </c>
      <c r="L140">
        <v>4460</v>
      </c>
      <c r="M140" t="s">
        <v>2813</v>
      </c>
      <c r="N140" t="s">
        <v>344</v>
      </c>
      <c r="O140" t="s">
        <v>17</v>
      </c>
    </row>
    <row r="141" spans="1:15" x14ac:dyDescent="0.35">
      <c r="A141">
        <f t="shared" si="2"/>
        <v>2012</v>
      </c>
      <c r="B141" t="s">
        <v>17</v>
      </c>
      <c r="C141" t="s">
        <v>18</v>
      </c>
      <c r="D141" t="s">
        <v>19</v>
      </c>
      <c r="E141">
        <v>1.68</v>
      </c>
      <c r="F141">
        <v>1349</v>
      </c>
      <c r="G141">
        <v>658.31</v>
      </c>
      <c r="H141" s="2">
        <v>40700</v>
      </c>
      <c r="I141" s="2">
        <v>40981</v>
      </c>
      <c r="J141" s="2">
        <v>50405</v>
      </c>
      <c r="L141">
        <v>9400</v>
      </c>
      <c r="M141" t="s">
        <v>5904</v>
      </c>
      <c r="N141" t="s">
        <v>32</v>
      </c>
      <c r="O141" t="s">
        <v>17</v>
      </c>
    </row>
    <row r="142" spans="1:15" x14ac:dyDescent="0.35">
      <c r="A142">
        <f t="shared" si="2"/>
        <v>2012</v>
      </c>
      <c r="B142" t="s">
        <v>17</v>
      </c>
      <c r="C142" t="s">
        <v>18</v>
      </c>
      <c r="D142" t="s">
        <v>22</v>
      </c>
      <c r="E142">
        <v>1.68</v>
      </c>
      <c r="F142">
        <v>888</v>
      </c>
      <c r="G142">
        <v>354.32</v>
      </c>
      <c r="H142" s="2">
        <v>40742</v>
      </c>
      <c r="I142" s="2">
        <v>41003</v>
      </c>
      <c r="J142" s="2">
        <v>50405</v>
      </c>
      <c r="L142">
        <v>4448</v>
      </c>
      <c r="M142" t="s">
        <v>8563</v>
      </c>
      <c r="N142" t="s">
        <v>344</v>
      </c>
      <c r="O142" t="s">
        <v>17</v>
      </c>
    </row>
    <row r="143" spans="1:15" x14ac:dyDescent="0.35">
      <c r="A143">
        <f t="shared" si="2"/>
        <v>2011</v>
      </c>
      <c r="B143" t="s">
        <v>17</v>
      </c>
      <c r="C143" t="s">
        <v>18</v>
      </c>
      <c r="D143" t="s">
        <v>22</v>
      </c>
      <c r="E143">
        <v>1.68</v>
      </c>
      <c r="F143">
        <v>1738.5110000000002</v>
      </c>
      <c r="G143">
        <v>839.68000000000006</v>
      </c>
      <c r="H143" s="2">
        <v>40717</v>
      </c>
      <c r="I143" s="2">
        <v>40816</v>
      </c>
      <c r="J143" s="2">
        <v>50040</v>
      </c>
      <c r="L143">
        <v>8730</v>
      </c>
      <c r="M143" t="s">
        <v>1258</v>
      </c>
      <c r="N143" t="s">
        <v>32</v>
      </c>
      <c r="O143" t="s">
        <v>17</v>
      </c>
    </row>
    <row r="144" spans="1:15" x14ac:dyDescent="0.35">
      <c r="A144">
        <f t="shared" si="2"/>
        <v>2008</v>
      </c>
      <c r="B144" t="s">
        <v>17</v>
      </c>
      <c r="C144" t="s">
        <v>18</v>
      </c>
      <c r="D144" t="s">
        <v>22</v>
      </c>
      <c r="E144">
        <v>1.7</v>
      </c>
      <c r="F144">
        <v>1602</v>
      </c>
      <c r="G144">
        <v>1201.5</v>
      </c>
      <c r="H144" s="2">
        <v>39570</v>
      </c>
      <c r="I144" s="2">
        <v>39692</v>
      </c>
      <c r="J144" s="2">
        <v>48944</v>
      </c>
      <c r="L144">
        <v>5712</v>
      </c>
      <c r="M144" t="s">
        <v>1488</v>
      </c>
      <c r="N144" t="s">
        <v>28</v>
      </c>
      <c r="O144" t="s">
        <v>17</v>
      </c>
    </row>
    <row r="145" spans="1:15" x14ac:dyDescent="0.35">
      <c r="A145">
        <f t="shared" si="2"/>
        <v>2007</v>
      </c>
      <c r="B145" t="s">
        <v>17</v>
      </c>
      <c r="C145" t="s">
        <v>18</v>
      </c>
      <c r="D145" t="s">
        <v>22</v>
      </c>
      <c r="E145">
        <v>1.7</v>
      </c>
      <c r="F145">
        <v>1825</v>
      </c>
      <c r="G145">
        <v>1368.75</v>
      </c>
      <c r="H145" s="2">
        <v>39583</v>
      </c>
      <c r="I145" s="2">
        <v>39218</v>
      </c>
      <c r="J145" s="2">
        <v>48579</v>
      </c>
      <c r="L145">
        <v>1110</v>
      </c>
      <c r="M145" t="s">
        <v>206</v>
      </c>
      <c r="N145" t="s">
        <v>21</v>
      </c>
      <c r="O145" t="s">
        <v>17</v>
      </c>
    </row>
    <row r="146" spans="1:15" x14ac:dyDescent="0.35">
      <c r="A146">
        <f t="shared" si="2"/>
        <v>2009</v>
      </c>
      <c r="B146" t="s">
        <v>17</v>
      </c>
      <c r="C146" t="s">
        <v>18</v>
      </c>
      <c r="D146" t="s">
        <v>22</v>
      </c>
      <c r="E146">
        <v>1.7</v>
      </c>
      <c r="F146">
        <v>1378</v>
      </c>
      <c r="G146">
        <v>1033.5</v>
      </c>
      <c r="H146" s="2">
        <v>39570</v>
      </c>
      <c r="I146" s="2">
        <v>39845</v>
      </c>
      <c r="J146" s="2">
        <v>49309</v>
      </c>
      <c r="L146">
        <v>1175</v>
      </c>
      <c r="M146" t="s">
        <v>1836</v>
      </c>
      <c r="N146" t="s">
        <v>21</v>
      </c>
      <c r="O146" t="s">
        <v>17</v>
      </c>
    </row>
    <row r="147" spans="1:15" x14ac:dyDescent="0.35">
      <c r="A147">
        <f t="shared" si="2"/>
        <v>2008</v>
      </c>
      <c r="B147" t="s">
        <v>96</v>
      </c>
      <c r="C147" t="s">
        <v>18</v>
      </c>
      <c r="D147" t="s">
        <v>22</v>
      </c>
      <c r="E147">
        <v>1.7</v>
      </c>
      <c r="F147">
        <v>1037</v>
      </c>
      <c r="G147">
        <v>46.510000000000005</v>
      </c>
      <c r="H147" s="2">
        <v>39765</v>
      </c>
      <c r="I147" s="2">
        <v>39782</v>
      </c>
      <c r="J147" s="2">
        <v>48944</v>
      </c>
      <c r="L147">
        <v>8957</v>
      </c>
      <c r="M147" t="s">
        <v>2253</v>
      </c>
      <c r="N147" t="s">
        <v>28</v>
      </c>
      <c r="O147" t="s">
        <v>96</v>
      </c>
    </row>
    <row r="148" spans="1:15" x14ac:dyDescent="0.35">
      <c r="A148">
        <f t="shared" si="2"/>
        <v>2011</v>
      </c>
      <c r="B148" t="s">
        <v>17</v>
      </c>
      <c r="C148" t="s">
        <v>18</v>
      </c>
      <c r="D148" t="s">
        <v>22</v>
      </c>
      <c r="E148">
        <v>1.7</v>
      </c>
      <c r="F148">
        <v>2175.1890000000003</v>
      </c>
      <c r="G148">
        <v>1050.6199999999999</v>
      </c>
      <c r="H148" s="2">
        <v>40144</v>
      </c>
      <c r="I148" s="2">
        <v>40599</v>
      </c>
      <c r="J148" s="2">
        <v>50040</v>
      </c>
      <c r="L148">
        <v>6130</v>
      </c>
      <c r="M148" t="s">
        <v>4407</v>
      </c>
      <c r="N148" t="s">
        <v>179</v>
      </c>
      <c r="O148" t="s">
        <v>17</v>
      </c>
    </row>
    <row r="149" spans="1:15" x14ac:dyDescent="0.35">
      <c r="A149">
        <f t="shared" si="2"/>
        <v>2008</v>
      </c>
      <c r="B149" t="s">
        <v>17</v>
      </c>
      <c r="C149" t="s">
        <v>18</v>
      </c>
      <c r="D149" t="s">
        <v>22</v>
      </c>
      <c r="E149">
        <v>1.7</v>
      </c>
      <c r="F149">
        <v>1503.8469999999998</v>
      </c>
      <c r="G149">
        <v>1127.9100000000001</v>
      </c>
      <c r="H149" s="2">
        <v>39730</v>
      </c>
      <c r="I149" s="2">
        <v>39668</v>
      </c>
      <c r="J149" s="2">
        <v>48944</v>
      </c>
      <c r="L149">
        <v>1927</v>
      </c>
      <c r="M149" t="s">
        <v>92</v>
      </c>
      <c r="N149" t="s">
        <v>76</v>
      </c>
      <c r="O149" t="s">
        <v>17</v>
      </c>
    </row>
    <row r="150" spans="1:15" x14ac:dyDescent="0.35">
      <c r="A150">
        <f t="shared" si="2"/>
        <v>2011</v>
      </c>
      <c r="B150" t="s">
        <v>17</v>
      </c>
      <c r="C150" t="s">
        <v>18</v>
      </c>
      <c r="D150" t="s">
        <v>22</v>
      </c>
      <c r="E150">
        <v>1.7</v>
      </c>
      <c r="F150">
        <v>1076</v>
      </c>
      <c r="G150">
        <v>519.70000000000005</v>
      </c>
      <c r="H150" s="2">
        <v>40672</v>
      </c>
      <c r="I150" s="2">
        <v>40718</v>
      </c>
      <c r="J150" s="2">
        <v>50040</v>
      </c>
      <c r="L150">
        <v>3600</v>
      </c>
      <c r="M150" t="s">
        <v>392</v>
      </c>
      <c r="N150" t="s">
        <v>51</v>
      </c>
      <c r="O150" t="s">
        <v>17</v>
      </c>
    </row>
    <row r="151" spans="1:15" x14ac:dyDescent="0.35">
      <c r="A151">
        <f t="shared" si="2"/>
        <v>2009</v>
      </c>
      <c r="B151" t="s">
        <v>17</v>
      </c>
      <c r="C151" t="s">
        <v>18</v>
      </c>
      <c r="D151" t="s">
        <v>22</v>
      </c>
      <c r="E151">
        <v>1.7</v>
      </c>
      <c r="F151">
        <v>1829</v>
      </c>
      <c r="G151">
        <v>1371.75</v>
      </c>
      <c r="H151" s="2">
        <v>39981</v>
      </c>
      <c r="I151" s="2">
        <v>40031</v>
      </c>
      <c r="J151" s="2">
        <v>49309</v>
      </c>
      <c r="L151">
        <v>1180</v>
      </c>
      <c r="M151" t="s">
        <v>5432</v>
      </c>
      <c r="N151" t="s">
        <v>21</v>
      </c>
      <c r="O151" t="s">
        <v>17</v>
      </c>
    </row>
    <row r="152" spans="1:15" x14ac:dyDescent="0.35">
      <c r="A152">
        <f t="shared" si="2"/>
        <v>2008</v>
      </c>
      <c r="B152" t="s">
        <v>96</v>
      </c>
      <c r="C152" t="s">
        <v>18</v>
      </c>
      <c r="D152" t="s">
        <v>22</v>
      </c>
      <c r="E152">
        <v>1.7</v>
      </c>
      <c r="F152">
        <v>1662</v>
      </c>
      <c r="G152">
        <v>1246.5</v>
      </c>
      <c r="H152" s="2">
        <v>39570</v>
      </c>
      <c r="I152" s="2">
        <v>39797</v>
      </c>
      <c r="J152" s="2">
        <v>48944</v>
      </c>
      <c r="L152">
        <v>3629</v>
      </c>
      <c r="M152" t="s">
        <v>3736</v>
      </c>
      <c r="N152" t="s">
        <v>51</v>
      </c>
      <c r="O152" t="s">
        <v>96</v>
      </c>
    </row>
    <row r="153" spans="1:15" x14ac:dyDescent="0.35">
      <c r="A153">
        <f t="shared" si="2"/>
        <v>2007</v>
      </c>
      <c r="B153" t="s">
        <v>17</v>
      </c>
      <c r="C153" t="s">
        <v>18</v>
      </c>
      <c r="D153" t="s">
        <v>19</v>
      </c>
      <c r="E153">
        <v>1.7</v>
      </c>
      <c r="F153">
        <v>749</v>
      </c>
      <c r="G153">
        <v>674.09999999999991</v>
      </c>
      <c r="H153" s="2">
        <v>39804</v>
      </c>
      <c r="I153" s="2">
        <v>39392</v>
      </c>
      <c r="J153" s="2">
        <v>48579</v>
      </c>
      <c r="L153">
        <v>5610</v>
      </c>
      <c r="M153" t="s">
        <v>10263</v>
      </c>
      <c r="N153" t="s">
        <v>28</v>
      </c>
      <c r="O153" t="s">
        <v>17</v>
      </c>
    </row>
    <row r="154" spans="1:15" x14ac:dyDescent="0.35">
      <c r="A154">
        <f t="shared" si="2"/>
        <v>2008</v>
      </c>
      <c r="B154" t="s">
        <v>17</v>
      </c>
      <c r="C154" t="s">
        <v>18</v>
      </c>
      <c r="D154" t="s">
        <v>22</v>
      </c>
      <c r="E154">
        <v>1.7</v>
      </c>
      <c r="F154">
        <v>1528</v>
      </c>
      <c r="G154">
        <v>1146</v>
      </c>
      <c r="H154" s="2">
        <v>39636</v>
      </c>
      <c r="I154" s="2">
        <v>39791</v>
      </c>
      <c r="J154" s="2">
        <v>48944</v>
      </c>
      <c r="L154">
        <v>1010</v>
      </c>
      <c r="M154" t="s">
        <v>3007</v>
      </c>
      <c r="N154" t="s">
        <v>21</v>
      </c>
      <c r="O154" t="s">
        <v>17</v>
      </c>
    </row>
    <row r="155" spans="1:15" x14ac:dyDescent="0.35">
      <c r="A155">
        <f t="shared" si="2"/>
        <v>2007</v>
      </c>
      <c r="B155" t="s">
        <v>17</v>
      </c>
      <c r="C155" t="s">
        <v>18</v>
      </c>
      <c r="D155" t="s">
        <v>22</v>
      </c>
      <c r="E155">
        <v>1.7</v>
      </c>
      <c r="F155">
        <v>1682</v>
      </c>
      <c r="G155">
        <v>1261.5</v>
      </c>
      <c r="H155" s="2">
        <v>39570</v>
      </c>
      <c r="I155" s="2">
        <v>39264</v>
      </c>
      <c r="J155" s="2">
        <v>48579</v>
      </c>
      <c r="L155">
        <v>8637</v>
      </c>
      <c r="M155" t="s">
        <v>4431</v>
      </c>
      <c r="N155" t="s">
        <v>53</v>
      </c>
      <c r="O155" t="s">
        <v>17</v>
      </c>
    </row>
    <row r="156" spans="1:15" x14ac:dyDescent="0.35">
      <c r="A156">
        <f t="shared" si="2"/>
        <v>2011</v>
      </c>
      <c r="B156" t="s">
        <v>17</v>
      </c>
      <c r="C156" t="s">
        <v>18</v>
      </c>
      <c r="D156" t="s">
        <v>22</v>
      </c>
      <c r="E156">
        <v>1.7</v>
      </c>
      <c r="F156">
        <v>1938</v>
      </c>
      <c r="G156">
        <v>936.05000000000007</v>
      </c>
      <c r="H156" s="2">
        <v>40563</v>
      </c>
      <c r="I156" s="2">
        <v>40674</v>
      </c>
      <c r="J156" s="2">
        <v>50040</v>
      </c>
      <c r="L156">
        <v>7411</v>
      </c>
      <c r="M156" t="s">
        <v>11304</v>
      </c>
      <c r="N156" t="s">
        <v>99</v>
      </c>
      <c r="O156" t="s">
        <v>17</v>
      </c>
    </row>
    <row r="157" spans="1:15" x14ac:dyDescent="0.35">
      <c r="A157">
        <f t="shared" si="2"/>
        <v>2008</v>
      </c>
      <c r="B157" t="s">
        <v>17</v>
      </c>
      <c r="C157" t="s">
        <v>18</v>
      </c>
      <c r="D157" t="s">
        <v>22</v>
      </c>
      <c r="E157">
        <v>1.7</v>
      </c>
      <c r="F157">
        <v>1729</v>
      </c>
      <c r="G157">
        <v>1296.75</v>
      </c>
      <c r="H157" s="2">
        <v>39570</v>
      </c>
      <c r="I157" s="2">
        <v>39794</v>
      </c>
      <c r="J157" s="2">
        <v>48944</v>
      </c>
      <c r="L157">
        <v>3600</v>
      </c>
      <c r="M157" t="s">
        <v>392</v>
      </c>
      <c r="N157" t="s">
        <v>51</v>
      </c>
      <c r="O157" t="s">
        <v>17</v>
      </c>
    </row>
    <row r="158" spans="1:15" x14ac:dyDescent="0.35">
      <c r="A158">
        <f t="shared" si="2"/>
        <v>2008</v>
      </c>
      <c r="B158" t="s">
        <v>17</v>
      </c>
      <c r="C158" t="s">
        <v>18</v>
      </c>
      <c r="D158" t="s">
        <v>22</v>
      </c>
      <c r="E158">
        <v>1.7</v>
      </c>
      <c r="F158">
        <v>1472</v>
      </c>
      <c r="G158">
        <v>1104</v>
      </c>
      <c r="H158" s="2">
        <v>39636</v>
      </c>
      <c r="I158" s="2">
        <v>39791</v>
      </c>
      <c r="J158" s="2">
        <v>48944</v>
      </c>
      <c r="L158">
        <v>1010</v>
      </c>
      <c r="M158" t="s">
        <v>3007</v>
      </c>
      <c r="N158" t="s">
        <v>21</v>
      </c>
      <c r="O158" t="s">
        <v>17</v>
      </c>
    </row>
    <row r="159" spans="1:15" x14ac:dyDescent="0.35">
      <c r="A159">
        <f t="shared" si="2"/>
        <v>2011</v>
      </c>
      <c r="B159" t="s">
        <v>17</v>
      </c>
      <c r="C159" t="s">
        <v>18</v>
      </c>
      <c r="D159" t="s">
        <v>22</v>
      </c>
      <c r="E159">
        <v>1.7</v>
      </c>
      <c r="F159">
        <v>2026.1669999999999</v>
      </c>
      <c r="G159">
        <v>978.63999999999987</v>
      </c>
      <c r="H159" s="2">
        <v>40635</v>
      </c>
      <c r="I159" s="2">
        <v>40838</v>
      </c>
      <c r="J159" s="2">
        <v>50040</v>
      </c>
      <c r="L159">
        <v>6383</v>
      </c>
      <c r="M159" t="s">
        <v>14142</v>
      </c>
      <c r="N159" t="s">
        <v>71</v>
      </c>
      <c r="O159" t="s">
        <v>17</v>
      </c>
    </row>
    <row r="160" spans="1:15" x14ac:dyDescent="0.35">
      <c r="A160">
        <f t="shared" si="2"/>
        <v>2008</v>
      </c>
      <c r="B160" t="s">
        <v>17</v>
      </c>
      <c r="C160" t="s">
        <v>18</v>
      </c>
      <c r="D160" t="s">
        <v>22</v>
      </c>
      <c r="E160">
        <v>1.7</v>
      </c>
      <c r="F160">
        <v>1565</v>
      </c>
      <c r="G160">
        <v>1173.75</v>
      </c>
      <c r="H160" s="2">
        <v>39570</v>
      </c>
      <c r="I160" s="2">
        <v>39470</v>
      </c>
      <c r="J160" s="2">
        <v>48944</v>
      </c>
      <c r="L160">
        <v>8713</v>
      </c>
      <c r="M160" t="s">
        <v>421</v>
      </c>
      <c r="N160" t="s">
        <v>53</v>
      </c>
      <c r="O160" t="s">
        <v>17</v>
      </c>
    </row>
    <row r="161" spans="1:15" x14ac:dyDescent="0.35">
      <c r="A161">
        <f t="shared" si="2"/>
        <v>2011</v>
      </c>
      <c r="B161" t="s">
        <v>17</v>
      </c>
      <c r="C161" t="s">
        <v>18</v>
      </c>
      <c r="D161" t="s">
        <v>22</v>
      </c>
      <c r="E161">
        <v>1.75</v>
      </c>
      <c r="F161">
        <v>2052</v>
      </c>
      <c r="G161">
        <v>991.1099999999999</v>
      </c>
      <c r="H161" s="2">
        <v>40848</v>
      </c>
      <c r="I161" s="2">
        <v>40896</v>
      </c>
      <c r="J161" s="2">
        <v>50040</v>
      </c>
      <c r="L161">
        <v>3206</v>
      </c>
      <c r="M161" t="s">
        <v>7407</v>
      </c>
      <c r="N161" t="s">
        <v>51</v>
      </c>
      <c r="O161" t="s">
        <v>17</v>
      </c>
    </row>
    <row r="162" spans="1:15" x14ac:dyDescent="0.35">
      <c r="A162">
        <f t="shared" si="2"/>
        <v>2008</v>
      </c>
      <c r="B162" t="s">
        <v>17</v>
      </c>
      <c r="C162" t="s">
        <v>18</v>
      </c>
      <c r="D162" t="s">
        <v>22</v>
      </c>
      <c r="E162">
        <v>1.78</v>
      </c>
      <c r="F162">
        <v>2004</v>
      </c>
      <c r="G162">
        <v>1268.5300000000002</v>
      </c>
      <c r="H162" s="2">
        <v>39570</v>
      </c>
      <c r="I162" s="2">
        <v>39536</v>
      </c>
      <c r="J162" s="2">
        <v>48944</v>
      </c>
      <c r="L162">
        <v>1807</v>
      </c>
      <c r="M162" t="s">
        <v>115</v>
      </c>
      <c r="N162" t="s">
        <v>21</v>
      </c>
      <c r="O162" t="s">
        <v>17</v>
      </c>
    </row>
    <row r="163" spans="1:15" x14ac:dyDescent="0.35">
      <c r="A163">
        <f t="shared" si="2"/>
        <v>2008</v>
      </c>
      <c r="B163" t="s">
        <v>17</v>
      </c>
      <c r="C163" t="s">
        <v>18</v>
      </c>
      <c r="D163" t="s">
        <v>22</v>
      </c>
      <c r="E163">
        <v>1.8</v>
      </c>
      <c r="F163">
        <v>2175</v>
      </c>
      <c r="G163">
        <v>1631.2499999999998</v>
      </c>
      <c r="H163" s="2">
        <v>39569</v>
      </c>
      <c r="I163" s="2">
        <v>39568</v>
      </c>
      <c r="J163" s="2">
        <v>48944</v>
      </c>
      <c r="L163">
        <v>5430</v>
      </c>
      <c r="M163" t="s">
        <v>1553</v>
      </c>
      <c r="N163" t="s">
        <v>28</v>
      </c>
      <c r="O163" t="s">
        <v>17</v>
      </c>
    </row>
    <row r="164" spans="1:15" x14ac:dyDescent="0.35">
      <c r="A164">
        <f t="shared" si="2"/>
        <v>2010</v>
      </c>
      <c r="B164" t="s">
        <v>17</v>
      </c>
      <c r="C164" t="s">
        <v>18</v>
      </c>
      <c r="D164" t="s">
        <v>19</v>
      </c>
      <c r="E164">
        <v>1.8</v>
      </c>
      <c r="F164">
        <v>1322</v>
      </c>
      <c r="G164">
        <v>975.63000000000011</v>
      </c>
      <c r="H164" s="2">
        <v>39570</v>
      </c>
      <c r="I164" s="2">
        <v>40193</v>
      </c>
      <c r="J164" s="2">
        <v>49674</v>
      </c>
      <c r="L164">
        <v>3901</v>
      </c>
      <c r="M164" t="s">
        <v>3330</v>
      </c>
      <c r="N164" t="s">
        <v>76</v>
      </c>
      <c r="O164" t="s">
        <v>17</v>
      </c>
    </row>
    <row r="165" spans="1:15" x14ac:dyDescent="0.35">
      <c r="A165">
        <f t="shared" si="2"/>
        <v>2009</v>
      </c>
      <c r="B165" t="s">
        <v>17</v>
      </c>
      <c r="C165" t="s">
        <v>18</v>
      </c>
      <c r="D165" t="s">
        <v>19</v>
      </c>
      <c r="E165">
        <v>1.8</v>
      </c>
      <c r="F165">
        <v>1120</v>
      </c>
      <c r="G165">
        <v>1007.9999999999999</v>
      </c>
      <c r="H165" s="2">
        <v>39939</v>
      </c>
      <c r="I165" s="2">
        <v>40161</v>
      </c>
      <c r="J165" s="2">
        <v>49309</v>
      </c>
      <c r="L165">
        <v>1271</v>
      </c>
      <c r="M165" t="s">
        <v>3455</v>
      </c>
      <c r="N165" t="s">
        <v>21</v>
      </c>
      <c r="O165" t="s">
        <v>17</v>
      </c>
    </row>
    <row r="166" spans="1:15" x14ac:dyDescent="0.35">
      <c r="A166">
        <f t="shared" si="2"/>
        <v>2011</v>
      </c>
      <c r="B166" t="s">
        <v>17</v>
      </c>
      <c r="C166" t="s">
        <v>18</v>
      </c>
      <c r="D166" t="s">
        <v>22</v>
      </c>
      <c r="E166">
        <v>1.8</v>
      </c>
      <c r="F166">
        <v>973</v>
      </c>
      <c r="G166">
        <v>469.96</v>
      </c>
      <c r="H166" s="2">
        <v>40284</v>
      </c>
      <c r="I166" s="2">
        <v>40640</v>
      </c>
      <c r="J166" s="2">
        <v>50040</v>
      </c>
      <c r="L166">
        <v>6372</v>
      </c>
      <c r="M166" t="s">
        <v>2213</v>
      </c>
      <c r="N166" t="s">
        <v>71</v>
      </c>
      <c r="O166" t="s">
        <v>17</v>
      </c>
    </row>
    <row r="167" spans="1:15" x14ac:dyDescent="0.35">
      <c r="A167">
        <f t="shared" si="2"/>
        <v>2011</v>
      </c>
      <c r="B167" t="s">
        <v>17</v>
      </c>
      <c r="C167" t="s">
        <v>18</v>
      </c>
      <c r="D167" t="s">
        <v>22</v>
      </c>
      <c r="E167">
        <v>1.8</v>
      </c>
      <c r="F167">
        <v>1967</v>
      </c>
      <c r="G167">
        <v>950.06</v>
      </c>
      <c r="H167" s="2">
        <v>39570</v>
      </c>
      <c r="I167" s="2">
        <v>40821</v>
      </c>
      <c r="J167" s="2">
        <v>50040</v>
      </c>
      <c r="L167">
        <v>1792</v>
      </c>
      <c r="M167" t="s">
        <v>4601</v>
      </c>
      <c r="N167" t="s">
        <v>55</v>
      </c>
      <c r="O167" t="s">
        <v>17</v>
      </c>
    </row>
    <row r="168" spans="1:15" x14ac:dyDescent="0.35">
      <c r="A168">
        <f t="shared" si="2"/>
        <v>2009</v>
      </c>
      <c r="B168" t="s">
        <v>17</v>
      </c>
      <c r="C168" t="s">
        <v>18</v>
      </c>
      <c r="D168" t="s">
        <v>22</v>
      </c>
      <c r="E168">
        <v>1.8</v>
      </c>
      <c r="F168">
        <v>2631</v>
      </c>
      <c r="G168">
        <v>1973.25</v>
      </c>
      <c r="H168" s="2">
        <v>39801</v>
      </c>
      <c r="I168" s="2">
        <v>39864</v>
      </c>
      <c r="J168" s="2">
        <v>49309</v>
      </c>
      <c r="L168">
        <v>1965</v>
      </c>
      <c r="M168" t="s">
        <v>2460</v>
      </c>
      <c r="N168" t="s">
        <v>76</v>
      </c>
      <c r="O168" t="s">
        <v>17</v>
      </c>
    </row>
    <row r="169" spans="1:15" x14ac:dyDescent="0.35">
      <c r="A169">
        <f t="shared" si="2"/>
        <v>2009</v>
      </c>
      <c r="B169" t="s">
        <v>17</v>
      </c>
      <c r="C169" t="s">
        <v>18</v>
      </c>
      <c r="D169" t="s">
        <v>22</v>
      </c>
      <c r="E169">
        <v>1.8</v>
      </c>
      <c r="F169">
        <v>1700</v>
      </c>
      <c r="G169">
        <v>1275</v>
      </c>
      <c r="H169" s="2">
        <v>40830</v>
      </c>
      <c r="I169" s="2">
        <v>40052</v>
      </c>
      <c r="J169" s="2">
        <v>49309</v>
      </c>
      <c r="L169">
        <v>9304</v>
      </c>
      <c r="M169" t="s">
        <v>2664</v>
      </c>
      <c r="N169" t="s">
        <v>32</v>
      </c>
      <c r="O169" t="s">
        <v>17</v>
      </c>
    </row>
    <row r="170" spans="1:15" x14ac:dyDescent="0.35">
      <c r="A170">
        <f t="shared" si="2"/>
        <v>2011</v>
      </c>
      <c r="B170" t="s">
        <v>17</v>
      </c>
      <c r="C170" t="s">
        <v>18</v>
      </c>
      <c r="D170" t="s">
        <v>22</v>
      </c>
      <c r="E170">
        <v>1.8</v>
      </c>
      <c r="F170">
        <v>2018</v>
      </c>
      <c r="G170">
        <v>974.68</v>
      </c>
      <c r="H170" s="2">
        <v>40644</v>
      </c>
      <c r="I170" s="2">
        <v>40675</v>
      </c>
      <c r="J170" s="2">
        <v>50040</v>
      </c>
      <c r="L170">
        <v>8331</v>
      </c>
      <c r="M170" t="s">
        <v>7328</v>
      </c>
      <c r="N170" t="s">
        <v>53</v>
      </c>
      <c r="O170" t="s">
        <v>17</v>
      </c>
    </row>
    <row r="171" spans="1:15" x14ac:dyDescent="0.35">
      <c r="A171">
        <f t="shared" si="2"/>
        <v>2009</v>
      </c>
      <c r="B171" t="s">
        <v>17</v>
      </c>
      <c r="C171" t="s">
        <v>18</v>
      </c>
      <c r="D171" t="s">
        <v>22</v>
      </c>
      <c r="E171">
        <v>1.8</v>
      </c>
      <c r="F171">
        <v>1704</v>
      </c>
      <c r="G171">
        <v>1278</v>
      </c>
      <c r="H171" s="2">
        <v>39932</v>
      </c>
      <c r="I171" s="2">
        <v>40049</v>
      </c>
      <c r="J171" s="2">
        <v>49309</v>
      </c>
      <c r="L171">
        <v>9527</v>
      </c>
      <c r="M171" t="s">
        <v>8134</v>
      </c>
      <c r="N171" t="s">
        <v>32</v>
      </c>
      <c r="O171" t="s">
        <v>17</v>
      </c>
    </row>
    <row r="172" spans="1:15" x14ac:dyDescent="0.35">
      <c r="A172">
        <f t="shared" si="2"/>
        <v>2010</v>
      </c>
      <c r="B172" t="s">
        <v>17</v>
      </c>
      <c r="C172" t="s">
        <v>18</v>
      </c>
      <c r="D172" t="s">
        <v>22</v>
      </c>
      <c r="E172">
        <v>1.8</v>
      </c>
      <c r="F172">
        <v>1875</v>
      </c>
      <c r="G172">
        <v>1153.1400000000003</v>
      </c>
      <c r="H172" s="2">
        <v>40107</v>
      </c>
      <c r="I172" s="2">
        <v>40283</v>
      </c>
      <c r="J172" s="2">
        <v>49674</v>
      </c>
      <c r="L172">
        <v>1228</v>
      </c>
      <c r="M172" t="s">
        <v>398</v>
      </c>
      <c r="N172" t="s">
        <v>332</v>
      </c>
      <c r="O172" t="s">
        <v>17</v>
      </c>
    </row>
    <row r="173" spans="1:15" x14ac:dyDescent="0.35">
      <c r="A173">
        <f t="shared" si="2"/>
        <v>2009</v>
      </c>
      <c r="B173" t="s">
        <v>96</v>
      </c>
      <c r="C173" t="s">
        <v>18</v>
      </c>
      <c r="D173" t="s">
        <v>19</v>
      </c>
      <c r="E173">
        <v>1.8</v>
      </c>
      <c r="F173">
        <v>2248</v>
      </c>
      <c r="G173">
        <v>2023.1999999999998</v>
      </c>
      <c r="H173" s="2">
        <v>39570</v>
      </c>
      <c r="I173" s="2">
        <v>39904</v>
      </c>
      <c r="J173" s="2">
        <v>49309</v>
      </c>
      <c r="L173">
        <v>1955</v>
      </c>
      <c r="M173" t="s">
        <v>5339</v>
      </c>
      <c r="N173" t="s">
        <v>76</v>
      </c>
      <c r="O173" t="s">
        <v>96</v>
      </c>
    </row>
    <row r="174" spans="1:15" x14ac:dyDescent="0.35">
      <c r="A174">
        <f t="shared" si="2"/>
        <v>2010</v>
      </c>
      <c r="B174" t="s">
        <v>17</v>
      </c>
      <c r="C174" t="s">
        <v>18</v>
      </c>
      <c r="D174" t="s">
        <v>19</v>
      </c>
      <c r="E174">
        <v>1.8</v>
      </c>
      <c r="F174">
        <v>1337</v>
      </c>
      <c r="G174">
        <v>986.7</v>
      </c>
      <c r="H174" s="2">
        <v>40378</v>
      </c>
      <c r="I174" s="2">
        <v>40486</v>
      </c>
      <c r="J174" s="2">
        <v>49674</v>
      </c>
      <c r="L174">
        <v>6939</v>
      </c>
      <c r="M174" t="s">
        <v>8446</v>
      </c>
      <c r="N174" t="s">
        <v>42</v>
      </c>
      <c r="O174" t="s">
        <v>17</v>
      </c>
    </row>
    <row r="175" spans="1:15" x14ac:dyDescent="0.35">
      <c r="A175">
        <f t="shared" si="2"/>
        <v>2009</v>
      </c>
      <c r="B175" t="s">
        <v>17</v>
      </c>
      <c r="C175" t="s">
        <v>18</v>
      </c>
      <c r="D175" t="s">
        <v>22</v>
      </c>
      <c r="E175">
        <v>1.8</v>
      </c>
      <c r="F175">
        <v>1686</v>
      </c>
      <c r="G175">
        <v>1264.5</v>
      </c>
      <c r="H175" s="2">
        <v>40037</v>
      </c>
      <c r="I175" s="2">
        <v>40116</v>
      </c>
      <c r="J175" s="2">
        <v>49309</v>
      </c>
      <c r="L175">
        <v>4556</v>
      </c>
      <c r="M175" t="s">
        <v>4900</v>
      </c>
      <c r="N175" t="s">
        <v>210</v>
      </c>
      <c r="O175" t="s">
        <v>17</v>
      </c>
    </row>
    <row r="176" spans="1:15" x14ac:dyDescent="0.35">
      <c r="A176">
        <f t="shared" si="2"/>
        <v>2008</v>
      </c>
      <c r="B176" t="s">
        <v>17</v>
      </c>
      <c r="C176" t="s">
        <v>18</v>
      </c>
      <c r="D176" t="s">
        <v>22</v>
      </c>
      <c r="E176">
        <v>1.8</v>
      </c>
      <c r="F176">
        <v>1776</v>
      </c>
      <c r="G176">
        <v>1332</v>
      </c>
      <c r="H176" s="2">
        <v>39570</v>
      </c>
      <c r="I176" s="2">
        <v>39461</v>
      </c>
      <c r="J176" s="2">
        <v>48944</v>
      </c>
      <c r="L176">
        <v>2502</v>
      </c>
      <c r="M176" t="s">
        <v>8394</v>
      </c>
      <c r="N176" t="s">
        <v>51</v>
      </c>
      <c r="O176" t="s">
        <v>17</v>
      </c>
    </row>
    <row r="177" spans="1:15" x14ac:dyDescent="0.35">
      <c r="A177">
        <f t="shared" si="2"/>
        <v>2010</v>
      </c>
      <c r="B177" t="s">
        <v>17</v>
      </c>
      <c r="C177" t="s">
        <v>18</v>
      </c>
      <c r="D177" t="s">
        <v>22</v>
      </c>
      <c r="E177">
        <v>1.8</v>
      </c>
      <c r="F177">
        <v>1972</v>
      </c>
      <c r="G177">
        <v>1212.7800000000002</v>
      </c>
      <c r="H177" s="2">
        <v>40246</v>
      </c>
      <c r="I177" s="2">
        <v>40532</v>
      </c>
      <c r="J177" s="2">
        <v>49674</v>
      </c>
      <c r="L177">
        <v>8253</v>
      </c>
      <c r="M177" t="s">
        <v>8359</v>
      </c>
      <c r="N177" t="s">
        <v>25</v>
      </c>
      <c r="O177" t="s">
        <v>17</v>
      </c>
    </row>
    <row r="178" spans="1:15" x14ac:dyDescent="0.35">
      <c r="A178">
        <f t="shared" si="2"/>
        <v>2006</v>
      </c>
      <c r="B178" t="s">
        <v>17</v>
      </c>
      <c r="C178" t="s">
        <v>18</v>
      </c>
      <c r="D178" t="s">
        <v>22</v>
      </c>
      <c r="E178">
        <v>1.8</v>
      </c>
      <c r="F178">
        <v>1616</v>
      </c>
      <c r="G178">
        <v>1212</v>
      </c>
      <c r="H178" s="2">
        <v>39706</v>
      </c>
      <c r="I178" s="2">
        <v>38718</v>
      </c>
      <c r="J178" s="2">
        <v>48213</v>
      </c>
      <c r="L178">
        <v>3806</v>
      </c>
      <c r="M178" t="s">
        <v>11396</v>
      </c>
      <c r="N178" t="s">
        <v>51</v>
      </c>
      <c r="O178" t="s">
        <v>17</v>
      </c>
    </row>
    <row r="179" spans="1:15" x14ac:dyDescent="0.35">
      <c r="A179">
        <f t="shared" si="2"/>
        <v>2010</v>
      </c>
      <c r="B179" t="s">
        <v>96</v>
      </c>
      <c r="C179" t="s">
        <v>18</v>
      </c>
      <c r="D179" t="s">
        <v>22</v>
      </c>
      <c r="E179">
        <v>1.8</v>
      </c>
      <c r="F179">
        <v>2001</v>
      </c>
      <c r="G179">
        <v>1230.6199999999999</v>
      </c>
      <c r="H179" s="2">
        <v>39780</v>
      </c>
      <c r="I179" s="2">
        <v>40358</v>
      </c>
      <c r="J179" s="2">
        <v>49674</v>
      </c>
      <c r="L179">
        <v>8194</v>
      </c>
      <c r="M179" t="s">
        <v>3363</v>
      </c>
      <c r="N179" t="s">
        <v>53</v>
      </c>
      <c r="O179" t="s">
        <v>96</v>
      </c>
    </row>
    <row r="180" spans="1:15" x14ac:dyDescent="0.35">
      <c r="A180">
        <f t="shared" si="2"/>
        <v>2011</v>
      </c>
      <c r="B180" t="s">
        <v>17</v>
      </c>
      <c r="C180" t="s">
        <v>18</v>
      </c>
      <c r="D180" t="s">
        <v>22</v>
      </c>
      <c r="E180">
        <v>1.8</v>
      </c>
      <c r="F180">
        <v>1806</v>
      </c>
      <c r="G180">
        <v>872.3</v>
      </c>
      <c r="H180" s="2">
        <v>40640</v>
      </c>
      <c r="I180" s="2">
        <v>40896</v>
      </c>
      <c r="J180" s="2">
        <v>50040</v>
      </c>
      <c r="L180">
        <v>6702</v>
      </c>
      <c r="M180" t="s">
        <v>12422</v>
      </c>
      <c r="N180" t="s">
        <v>42</v>
      </c>
      <c r="O180" t="s">
        <v>17</v>
      </c>
    </row>
    <row r="181" spans="1:15" x14ac:dyDescent="0.35">
      <c r="A181">
        <f t="shared" si="2"/>
        <v>2008</v>
      </c>
      <c r="B181" t="s">
        <v>17</v>
      </c>
      <c r="C181" t="s">
        <v>18</v>
      </c>
      <c r="D181" t="s">
        <v>22</v>
      </c>
      <c r="E181">
        <v>1.8</v>
      </c>
      <c r="F181">
        <v>1564</v>
      </c>
      <c r="G181">
        <v>1173</v>
      </c>
      <c r="H181" s="2">
        <v>39570</v>
      </c>
      <c r="I181" s="2">
        <v>39784</v>
      </c>
      <c r="J181" s="2">
        <v>48944</v>
      </c>
      <c r="L181">
        <v>5102</v>
      </c>
      <c r="M181" t="s">
        <v>10283</v>
      </c>
      <c r="N181" t="s">
        <v>28</v>
      </c>
      <c r="O181" t="s">
        <v>17</v>
      </c>
    </row>
    <row r="182" spans="1:15" x14ac:dyDescent="0.35">
      <c r="A182">
        <f t="shared" si="2"/>
        <v>2009</v>
      </c>
      <c r="B182" t="s">
        <v>17</v>
      </c>
      <c r="C182" t="s">
        <v>18</v>
      </c>
      <c r="D182" t="s">
        <v>22</v>
      </c>
      <c r="E182">
        <v>1.8</v>
      </c>
      <c r="F182">
        <v>2044</v>
      </c>
      <c r="G182">
        <v>1533</v>
      </c>
      <c r="H182" s="2">
        <v>39570</v>
      </c>
      <c r="I182" s="2">
        <v>39904</v>
      </c>
      <c r="J182" s="2">
        <v>49309</v>
      </c>
      <c r="L182">
        <v>3604</v>
      </c>
      <c r="M182" t="s">
        <v>392</v>
      </c>
      <c r="N182" t="s">
        <v>51</v>
      </c>
      <c r="O182" t="s">
        <v>17</v>
      </c>
    </row>
    <row r="183" spans="1:15" x14ac:dyDescent="0.35">
      <c r="A183">
        <f t="shared" si="2"/>
        <v>2009</v>
      </c>
      <c r="B183" t="s">
        <v>17</v>
      </c>
      <c r="C183" t="s">
        <v>18</v>
      </c>
      <c r="D183" t="s">
        <v>22</v>
      </c>
      <c r="E183">
        <v>1.84</v>
      </c>
      <c r="F183">
        <v>1370</v>
      </c>
      <c r="G183">
        <v>1027.5</v>
      </c>
      <c r="H183" s="2">
        <v>39846</v>
      </c>
      <c r="I183" s="2">
        <v>39873</v>
      </c>
      <c r="J183" s="2">
        <v>49309</v>
      </c>
      <c r="L183">
        <v>1673</v>
      </c>
      <c r="M183" t="s">
        <v>4812</v>
      </c>
      <c r="N183" t="s">
        <v>55</v>
      </c>
      <c r="O183" t="s">
        <v>17</v>
      </c>
    </row>
    <row r="184" spans="1:15" x14ac:dyDescent="0.35">
      <c r="A184">
        <f t="shared" si="2"/>
        <v>2011</v>
      </c>
      <c r="B184" t="s">
        <v>17</v>
      </c>
      <c r="C184" t="s">
        <v>18</v>
      </c>
      <c r="D184" t="s">
        <v>22</v>
      </c>
      <c r="E184">
        <v>1.84</v>
      </c>
      <c r="F184">
        <v>2507</v>
      </c>
      <c r="G184">
        <v>1210.8900000000001</v>
      </c>
      <c r="H184" s="2">
        <v>40663</v>
      </c>
      <c r="I184" s="2">
        <v>40777</v>
      </c>
      <c r="J184" s="2">
        <v>50040</v>
      </c>
      <c r="L184">
        <v>1091</v>
      </c>
      <c r="M184" t="s">
        <v>2318</v>
      </c>
      <c r="N184" t="s">
        <v>21</v>
      </c>
      <c r="O184" t="s">
        <v>17</v>
      </c>
    </row>
    <row r="185" spans="1:15" x14ac:dyDescent="0.35">
      <c r="A185">
        <f t="shared" si="2"/>
        <v>2011</v>
      </c>
      <c r="B185" t="s">
        <v>96</v>
      </c>
      <c r="C185" t="s">
        <v>18</v>
      </c>
      <c r="D185" t="s">
        <v>22</v>
      </c>
      <c r="E185">
        <v>1.85</v>
      </c>
      <c r="F185">
        <v>2199</v>
      </c>
      <c r="G185">
        <v>986.18</v>
      </c>
      <c r="H185" s="2">
        <v>40814</v>
      </c>
      <c r="I185" s="2">
        <v>40858</v>
      </c>
      <c r="J185" s="2">
        <v>50040</v>
      </c>
      <c r="L185">
        <v>3400</v>
      </c>
      <c r="M185" t="s">
        <v>240</v>
      </c>
      <c r="N185" t="s">
        <v>51</v>
      </c>
      <c r="O185" t="s">
        <v>96</v>
      </c>
    </row>
    <row r="186" spans="1:15" x14ac:dyDescent="0.35">
      <c r="A186">
        <f t="shared" si="2"/>
        <v>2011</v>
      </c>
      <c r="B186" t="s">
        <v>17</v>
      </c>
      <c r="C186" t="s">
        <v>18</v>
      </c>
      <c r="D186" t="s">
        <v>22</v>
      </c>
      <c r="E186">
        <v>1.85</v>
      </c>
      <c r="F186">
        <v>1031</v>
      </c>
      <c r="G186">
        <v>497.97</v>
      </c>
      <c r="H186" s="2">
        <v>40800</v>
      </c>
      <c r="I186" s="2">
        <v>40781</v>
      </c>
      <c r="J186" s="2">
        <v>50040</v>
      </c>
      <c r="L186">
        <v>1474</v>
      </c>
      <c r="M186" t="s">
        <v>2319</v>
      </c>
      <c r="N186" t="s">
        <v>55</v>
      </c>
      <c r="O186" t="s">
        <v>17</v>
      </c>
    </row>
    <row r="187" spans="1:15" x14ac:dyDescent="0.35">
      <c r="A187">
        <f t="shared" si="2"/>
        <v>2011</v>
      </c>
      <c r="B187" t="s">
        <v>17</v>
      </c>
      <c r="C187" t="s">
        <v>18</v>
      </c>
      <c r="D187" t="s">
        <v>22</v>
      </c>
      <c r="E187">
        <v>1.88</v>
      </c>
      <c r="F187">
        <v>1408</v>
      </c>
      <c r="G187">
        <v>680.06000000000006</v>
      </c>
      <c r="H187" s="2">
        <v>40800</v>
      </c>
      <c r="I187" s="2">
        <v>40883</v>
      </c>
      <c r="J187" s="2">
        <v>50040</v>
      </c>
      <c r="L187">
        <v>6852</v>
      </c>
      <c r="M187" t="s">
        <v>2254</v>
      </c>
      <c r="N187" t="s">
        <v>42</v>
      </c>
      <c r="O187" t="s">
        <v>17</v>
      </c>
    </row>
    <row r="188" spans="1:15" x14ac:dyDescent="0.35">
      <c r="A188">
        <f t="shared" si="2"/>
        <v>2011</v>
      </c>
      <c r="B188" t="s">
        <v>17</v>
      </c>
      <c r="C188" t="s">
        <v>18</v>
      </c>
      <c r="D188" t="s">
        <v>22</v>
      </c>
      <c r="E188">
        <v>1.88</v>
      </c>
      <c r="F188">
        <v>1546</v>
      </c>
      <c r="G188">
        <v>746.71</v>
      </c>
      <c r="H188" s="2">
        <v>40745</v>
      </c>
      <c r="I188" s="2">
        <v>40809</v>
      </c>
      <c r="J188" s="2">
        <v>50040</v>
      </c>
      <c r="L188">
        <v>3628</v>
      </c>
      <c r="M188" t="s">
        <v>2488</v>
      </c>
      <c r="N188" t="s">
        <v>51</v>
      </c>
      <c r="O188" t="s">
        <v>17</v>
      </c>
    </row>
    <row r="189" spans="1:15" x14ac:dyDescent="0.35">
      <c r="A189">
        <f t="shared" si="2"/>
        <v>2010</v>
      </c>
      <c r="B189" t="s">
        <v>17</v>
      </c>
      <c r="C189" t="s">
        <v>18</v>
      </c>
      <c r="D189" t="s">
        <v>22</v>
      </c>
      <c r="E189">
        <v>1.88</v>
      </c>
      <c r="F189">
        <v>1720</v>
      </c>
      <c r="G189">
        <v>1057.79</v>
      </c>
      <c r="H189" s="2">
        <v>40548</v>
      </c>
      <c r="I189" s="2">
        <v>40534</v>
      </c>
      <c r="J189" s="2">
        <v>49674</v>
      </c>
      <c r="L189">
        <v>5223</v>
      </c>
      <c r="M189" t="s">
        <v>2027</v>
      </c>
      <c r="N189" t="s">
        <v>28</v>
      </c>
      <c r="O189" t="s">
        <v>17</v>
      </c>
    </row>
    <row r="190" spans="1:15" x14ac:dyDescent="0.35">
      <c r="A190">
        <f t="shared" si="2"/>
        <v>2008</v>
      </c>
      <c r="B190" t="s">
        <v>17</v>
      </c>
      <c r="C190" t="s">
        <v>18</v>
      </c>
      <c r="D190" t="s">
        <v>19</v>
      </c>
      <c r="E190">
        <v>1.9</v>
      </c>
      <c r="F190">
        <v>1889</v>
      </c>
      <c r="G190">
        <v>1700.1000000000001</v>
      </c>
      <c r="H190" s="2">
        <v>39570</v>
      </c>
      <c r="I190" s="2">
        <v>39614</v>
      </c>
      <c r="J190" s="2">
        <v>48944</v>
      </c>
      <c r="L190">
        <v>8561</v>
      </c>
      <c r="M190" t="s">
        <v>26</v>
      </c>
      <c r="N190" t="s">
        <v>25</v>
      </c>
      <c r="O190" t="s">
        <v>17</v>
      </c>
    </row>
    <row r="191" spans="1:15" x14ac:dyDescent="0.35">
      <c r="A191">
        <f t="shared" si="2"/>
        <v>2010</v>
      </c>
      <c r="B191" t="s">
        <v>17</v>
      </c>
      <c r="C191" t="s">
        <v>18</v>
      </c>
      <c r="D191" t="s">
        <v>22</v>
      </c>
      <c r="E191">
        <v>1.9</v>
      </c>
      <c r="F191">
        <v>1299</v>
      </c>
      <c r="G191">
        <v>798.87000000000012</v>
      </c>
      <c r="H191" s="2">
        <v>39657</v>
      </c>
      <c r="I191" s="2">
        <v>40238</v>
      </c>
      <c r="J191" s="2">
        <v>49674</v>
      </c>
      <c r="L191">
        <v>3400</v>
      </c>
      <c r="M191" t="s">
        <v>240</v>
      </c>
      <c r="N191" t="s">
        <v>51</v>
      </c>
      <c r="O191" t="s">
        <v>17</v>
      </c>
    </row>
    <row r="192" spans="1:15" x14ac:dyDescent="0.35">
      <c r="A192">
        <f t="shared" si="2"/>
        <v>2008</v>
      </c>
      <c r="B192" t="s">
        <v>17</v>
      </c>
      <c r="C192" t="s">
        <v>18</v>
      </c>
      <c r="D192" t="s">
        <v>22</v>
      </c>
      <c r="E192">
        <v>1.9</v>
      </c>
      <c r="F192">
        <v>2041</v>
      </c>
      <c r="G192">
        <v>1530.7499999999998</v>
      </c>
      <c r="H192" s="2">
        <v>39570</v>
      </c>
      <c r="I192" s="2">
        <v>39486</v>
      </c>
      <c r="J192" s="2">
        <v>48944</v>
      </c>
      <c r="L192">
        <v>1110</v>
      </c>
      <c r="M192" t="s">
        <v>206</v>
      </c>
      <c r="N192" t="s">
        <v>21</v>
      </c>
      <c r="O192" t="s">
        <v>17</v>
      </c>
    </row>
    <row r="193" spans="1:15" x14ac:dyDescent="0.35">
      <c r="A193">
        <f t="shared" si="2"/>
        <v>2007</v>
      </c>
      <c r="B193" t="s">
        <v>17</v>
      </c>
      <c r="C193" t="s">
        <v>18</v>
      </c>
      <c r="D193" t="s">
        <v>22</v>
      </c>
      <c r="E193">
        <v>1.9</v>
      </c>
      <c r="F193">
        <v>844</v>
      </c>
      <c r="G193">
        <v>633</v>
      </c>
      <c r="H193" s="2">
        <v>39575</v>
      </c>
      <c r="I193" s="2">
        <v>39317</v>
      </c>
      <c r="J193" s="2">
        <v>48579</v>
      </c>
      <c r="L193">
        <v>4656</v>
      </c>
      <c r="M193" t="s">
        <v>1684</v>
      </c>
      <c r="N193" t="s">
        <v>210</v>
      </c>
      <c r="O193" t="s">
        <v>17</v>
      </c>
    </row>
    <row r="194" spans="1:15" x14ac:dyDescent="0.35">
      <c r="A194">
        <f t="shared" si="2"/>
        <v>2009</v>
      </c>
      <c r="B194" t="s">
        <v>17</v>
      </c>
      <c r="C194" t="s">
        <v>18</v>
      </c>
      <c r="D194" t="s">
        <v>19</v>
      </c>
      <c r="E194">
        <v>1.9</v>
      </c>
      <c r="F194">
        <v>2018</v>
      </c>
      <c r="G194">
        <v>1816.2</v>
      </c>
      <c r="H194" s="2">
        <v>39570</v>
      </c>
      <c r="I194" s="2">
        <v>39849</v>
      </c>
      <c r="J194" s="2">
        <v>49309</v>
      </c>
      <c r="L194">
        <v>1807</v>
      </c>
      <c r="M194" t="s">
        <v>115</v>
      </c>
      <c r="N194" t="s">
        <v>21</v>
      </c>
      <c r="O194" t="s">
        <v>17</v>
      </c>
    </row>
    <row r="195" spans="1:15" x14ac:dyDescent="0.35">
      <c r="A195">
        <f t="shared" ref="A195:A258" si="3">YEAR(I195)</f>
        <v>2010</v>
      </c>
      <c r="B195" t="s">
        <v>17</v>
      </c>
      <c r="C195" t="s">
        <v>18</v>
      </c>
      <c r="D195" t="s">
        <v>22</v>
      </c>
      <c r="E195">
        <v>1.9</v>
      </c>
      <c r="F195">
        <v>1767.847</v>
      </c>
      <c r="G195">
        <v>1087.2300000000002</v>
      </c>
      <c r="H195" s="2">
        <v>40379</v>
      </c>
      <c r="I195" s="2">
        <v>40469</v>
      </c>
      <c r="J195" s="2">
        <v>49674</v>
      </c>
      <c r="L195">
        <v>1267</v>
      </c>
      <c r="M195" t="s">
        <v>2869</v>
      </c>
      <c r="N195" t="s">
        <v>21</v>
      </c>
      <c r="O195" t="s">
        <v>17</v>
      </c>
    </row>
    <row r="196" spans="1:15" x14ac:dyDescent="0.35">
      <c r="A196">
        <f t="shared" si="3"/>
        <v>2011</v>
      </c>
      <c r="B196" t="s">
        <v>17</v>
      </c>
      <c r="C196" t="s">
        <v>18</v>
      </c>
      <c r="D196" t="s">
        <v>19</v>
      </c>
      <c r="E196">
        <v>1.9</v>
      </c>
      <c r="F196">
        <v>1976</v>
      </c>
      <c r="G196">
        <v>1169.79</v>
      </c>
      <c r="H196" s="2">
        <v>40504</v>
      </c>
      <c r="I196" s="2">
        <v>40647</v>
      </c>
      <c r="J196" s="2">
        <v>50040</v>
      </c>
      <c r="L196">
        <v>1890</v>
      </c>
      <c r="M196" t="s">
        <v>3691</v>
      </c>
      <c r="N196" t="s">
        <v>76</v>
      </c>
      <c r="O196" t="s">
        <v>17</v>
      </c>
    </row>
    <row r="197" spans="1:15" x14ac:dyDescent="0.35">
      <c r="A197">
        <f t="shared" si="3"/>
        <v>2008</v>
      </c>
      <c r="B197" t="s">
        <v>17</v>
      </c>
      <c r="C197" t="s">
        <v>18</v>
      </c>
      <c r="D197" t="s">
        <v>19</v>
      </c>
      <c r="E197">
        <v>1.9</v>
      </c>
      <c r="F197">
        <v>2047</v>
      </c>
      <c r="G197">
        <v>1842.3</v>
      </c>
      <c r="H197" s="2">
        <v>39573</v>
      </c>
      <c r="I197" s="2">
        <v>39706</v>
      </c>
      <c r="J197" s="2">
        <v>48944</v>
      </c>
      <c r="L197">
        <v>1416</v>
      </c>
      <c r="M197" t="s">
        <v>2536</v>
      </c>
      <c r="N197" t="s">
        <v>21</v>
      </c>
      <c r="O197" t="s">
        <v>17</v>
      </c>
    </row>
    <row r="198" spans="1:15" x14ac:dyDescent="0.35">
      <c r="A198">
        <f t="shared" si="3"/>
        <v>2011</v>
      </c>
      <c r="B198" t="s">
        <v>17</v>
      </c>
      <c r="C198" t="s">
        <v>18</v>
      </c>
      <c r="D198" t="s">
        <v>19</v>
      </c>
      <c r="E198">
        <v>1.9</v>
      </c>
      <c r="F198">
        <v>1877.171</v>
      </c>
      <c r="G198">
        <v>1111.29</v>
      </c>
      <c r="H198" s="2">
        <v>40212</v>
      </c>
      <c r="I198" s="2">
        <v>40716</v>
      </c>
      <c r="J198" s="2">
        <v>50040</v>
      </c>
      <c r="L198">
        <v>6232</v>
      </c>
      <c r="M198" t="s">
        <v>2031</v>
      </c>
      <c r="N198" t="s">
        <v>179</v>
      </c>
      <c r="O198" t="s">
        <v>17</v>
      </c>
    </row>
    <row r="199" spans="1:15" x14ac:dyDescent="0.35">
      <c r="A199">
        <f t="shared" si="3"/>
        <v>2009</v>
      </c>
      <c r="B199" t="s">
        <v>17</v>
      </c>
      <c r="C199" t="s">
        <v>18</v>
      </c>
      <c r="D199" t="s">
        <v>22</v>
      </c>
      <c r="E199">
        <v>1.9</v>
      </c>
      <c r="F199">
        <v>1834.0430000000001</v>
      </c>
      <c r="G199">
        <v>1375.54</v>
      </c>
      <c r="H199" s="2">
        <v>39874</v>
      </c>
      <c r="I199" s="2">
        <v>39948</v>
      </c>
      <c r="J199" s="2">
        <v>49309</v>
      </c>
      <c r="L199">
        <v>5023</v>
      </c>
      <c r="M199" t="s">
        <v>5059</v>
      </c>
      <c r="N199" t="s">
        <v>28</v>
      </c>
      <c r="O199" t="s">
        <v>17</v>
      </c>
    </row>
    <row r="200" spans="1:15" x14ac:dyDescent="0.35">
      <c r="A200">
        <f t="shared" si="3"/>
        <v>2010</v>
      </c>
      <c r="B200" t="s">
        <v>17</v>
      </c>
      <c r="C200" t="s">
        <v>18</v>
      </c>
      <c r="D200" t="s">
        <v>22</v>
      </c>
      <c r="E200">
        <v>1.9</v>
      </c>
      <c r="F200">
        <v>2258.06</v>
      </c>
      <c r="G200">
        <v>1388.7100000000003</v>
      </c>
      <c r="H200" s="2">
        <v>39608</v>
      </c>
      <c r="I200" s="2">
        <v>40309</v>
      </c>
      <c r="J200" s="2">
        <v>49674</v>
      </c>
      <c r="L200">
        <v>3303</v>
      </c>
      <c r="M200" t="s">
        <v>391</v>
      </c>
      <c r="N200" t="s">
        <v>51</v>
      </c>
      <c r="O200" t="s">
        <v>17</v>
      </c>
    </row>
    <row r="201" spans="1:15" x14ac:dyDescent="0.35">
      <c r="A201">
        <f t="shared" si="3"/>
        <v>2010</v>
      </c>
      <c r="B201" t="s">
        <v>17</v>
      </c>
      <c r="C201" t="s">
        <v>18</v>
      </c>
      <c r="D201" t="s">
        <v>19</v>
      </c>
      <c r="E201">
        <v>1.9</v>
      </c>
      <c r="F201">
        <v>1727</v>
      </c>
      <c r="G201">
        <v>1274.5400000000002</v>
      </c>
      <c r="H201" s="2">
        <v>39570</v>
      </c>
      <c r="I201" s="2">
        <v>40385</v>
      </c>
      <c r="J201" s="2">
        <v>49674</v>
      </c>
      <c r="L201">
        <v>2608</v>
      </c>
      <c r="M201" t="s">
        <v>5090</v>
      </c>
      <c r="N201" t="s">
        <v>51</v>
      </c>
      <c r="O201" t="s">
        <v>17</v>
      </c>
    </row>
    <row r="202" spans="1:15" x14ac:dyDescent="0.35">
      <c r="A202">
        <f t="shared" si="3"/>
        <v>2011</v>
      </c>
      <c r="B202" t="s">
        <v>17</v>
      </c>
      <c r="C202" t="s">
        <v>18</v>
      </c>
      <c r="D202" t="s">
        <v>22</v>
      </c>
      <c r="E202">
        <v>1.9</v>
      </c>
      <c r="F202">
        <v>2110</v>
      </c>
      <c r="G202">
        <v>1019.14</v>
      </c>
      <c r="H202" s="2">
        <v>40249</v>
      </c>
      <c r="I202" s="2">
        <v>40688</v>
      </c>
      <c r="J202" s="2">
        <v>50040</v>
      </c>
      <c r="L202">
        <v>8108</v>
      </c>
      <c r="M202" t="s">
        <v>3026</v>
      </c>
      <c r="N202" t="s">
        <v>53</v>
      </c>
      <c r="O202" t="s">
        <v>17</v>
      </c>
    </row>
    <row r="203" spans="1:15" x14ac:dyDescent="0.35">
      <c r="A203">
        <f t="shared" si="3"/>
        <v>2009</v>
      </c>
      <c r="B203" t="s">
        <v>17</v>
      </c>
      <c r="C203" t="s">
        <v>18</v>
      </c>
      <c r="D203" t="s">
        <v>22</v>
      </c>
      <c r="E203">
        <v>1.9</v>
      </c>
      <c r="F203">
        <v>1363</v>
      </c>
      <c r="G203">
        <v>1022.25</v>
      </c>
      <c r="H203" s="2">
        <v>39823</v>
      </c>
      <c r="I203" s="2">
        <v>40081</v>
      </c>
      <c r="J203" s="2">
        <v>49309</v>
      </c>
      <c r="L203">
        <v>3053</v>
      </c>
      <c r="M203" t="s">
        <v>2409</v>
      </c>
      <c r="N203" t="s">
        <v>51</v>
      </c>
      <c r="O203" t="s">
        <v>17</v>
      </c>
    </row>
    <row r="204" spans="1:15" x14ac:dyDescent="0.35">
      <c r="A204">
        <f t="shared" si="3"/>
        <v>2012</v>
      </c>
      <c r="B204" t="s">
        <v>17</v>
      </c>
      <c r="C204" t="s">
        <v>18</v>
      </c>
      <c r="D204" t="s">
        <v>19</v>
      </c>
      <c r="E204">
        <v>1.9</v>
      </c>
      <c r="F204">
        <v>1949</v>
      </c>
      <c r="G204">
        <v>1062.2</v>
      </c>
      <c r="H204" s="2">
        <v>40779</v>
      </c>
      <c r="I204" s="2">
        <v>40924</v>
      </c>
      <c r="J204" s="2">
        <v>50405</v>
      </c>
      <c r="L204">
        <v>1255</v>
      </c>
      <c r="M204" t="s">
        <v>5025</v>
      </c>
      <c r="N204" t="s">
        <v>332</v>
      </c>
      <c r="O204" t="s">
        <v>17</v>
      </c>
    </row>
    <row r="205" spans="1:15" x14ac:dyDescent="0.35">
      <c r="A205">
        <f t="shared" si="3"/>
        <v>2011</v>
      </c>
      <c r="B205" t="s">
        <v>17</v>
      </c>
      <c r="C205" t="s">
        <v>18</v>
      </c>
      <c r="D205" t="s">
        <v>19</v>
      </c>
      <c r="E205">
        <v>1.9</v>
      </c>
      <c r="F205">
        <v>1996</v>
      </c>
      <c r="G205">
        <v>1181.6499999999999</v>
      </c>
      <c r="H205" s="2">
        <v>40630</v>
      </c>
      <c r="I205" s="2">
        <v>40693</v>
      </c>
      <c r="J205" s="2">
        <v>50040</v>
      </c>
      <c r="L205">
        <v>1867</v>
      </c>
      <c r="M205" t="s">
        <v>9505</v>
      </c>
      <c r="N205" t="s">
        <v>21</v>
      </c>
      <c r="O205" t="s">
        <v>17</v>
      </c>
    </row>
    <row r="206" spans="1:15" x14ac:dyDescent="0.35">
      <c r="A206">
        <f t="shared" si="3"/>
        <v>2009</v>
      </c>
      <c r="B206" t="s">
        <v>17</v>
      </c>
      <c r="C206" t="s">
        <v>18</v>
      </c>
      <c r="D206" t="s">
        <v>22</v>
      </c>
      <c r="E206">
        <v>1.9</v>
      </c>
      <c r="F206">
        <v>2053.0509999999999</v>
      </c>
      <c r="G206">
        <v>1539.78</v>
      </c>
      <c r="H206" s="2">
        <v>39875</v>
      </c>
      <c r="I206" s="2">
        <v>39931</v>
      </c>
      <c r="J206" s="2">
        <v>49309</v>
      </c>
      <c r="L206">
        <v>5023</v>
      </c>
      <c r="M206" t="s">
        <v>5059</v>
      </c>
      <c r="N206" t="s">
        <v>28</v>
      </c>
      <c r="O206" t="s">
        <v>17</v>
      </c>
    </row>
    <row r="207" spans="1:15" x14ac:dyDescent="0.35">
      <c r="A207">
        <f t="shared" si="3"/>
        <v>2011</v>
      </c>
      <c r="B207" t="s">
        <v>17</v>
      </c>
      <c r="C207" t="s">
        <v>18</v>
      </c>
      <c r="D207" t="s">
        <v>22</v>
      </c>
      <c r="E207">
        <v>1.9</v>
      </c>
      <c r="F207">
        <v>1985</v>
      </c>
      <c r="G207">
        <v>958.75</v>
      </c>
      <c r="H207" s="2">
        <v>40711</v>
      </c>
      <c r="I207" s="2">
        <v>40763</v>
      </c>
      <c r="J207" s="2">
        <v>50040</v>
      </c>
      <c r="L207">
        <v>1400</v>
      </c>
      <c r="M207" t="s">
        <v>322</v>
      </c>
      <c r="N207" t="s">
        <v>21</v>
      </c>
      <c r="O207" t="s">
        <v>17</v>
      </c>
    </row>
    <row r="208" spans="1:15" x14ac:dyDescent="0.35">
      <c r="A208">
        <f t="shared" si="3"/>
        <v>2009</v>
      </c>
      <c r="B208" t="s">
        <v>17</v>
      </c>
      <c r="C208" t="s">
        <v>18</v>
      </c>
      <c r="D208" t="s">
        <v>22</v>
      </c>
      <c r="E208">
        <v>1.9</v>
      </c>
      <c r="F208">
        <v>2160</v>
      </c>
      <c r="G208">
        <v>1620</v>
      </c>
      <c r="H208" s="2">
        <v>40161</v>
      </c>
      <c r="I208" s="2">
        <v>40156</v>
      </c>
      <c r="J208" s="2">
        <v>49309</v>
      </c>
      <c r="L208">
        <v>5200</v>
      </c>
      <c r="M208" t="s">
        <v>3217</v>
      </c>
      <c r="N208" t="s">
        <v>28</v>
      </c>
      <c r="O208" t="s">
        <v>17</v>
      </c>
    </row>
    <row r="209" spans="1:15" x14ac:dyDescent="0.35">
      <c r="A209">
        <f t="shared" si="3"/>
        <v>2011</v>
      </c>
      <c r="B209" t="s">
        <v>17</v>
      </c>
      <c r="C209" t="s">
        <v>18</v>
      </c>
      <c r="D209" t="s">
        <v>22</v>
      </c>
      <c r="E209">
        <v>1.9</v>
      </c>
      <c r="F209">
        <v>2030.194</v>
      </c>
      <c r="G209">
        <v>980.57999999999993</v>
      </c>
      <c r="H209" s="2">
        <v>40515</v>
      </c>
      <c r="I209" s="2">
        <v>40623</v>
      </c>
      <c r="J209" s="2">
        <v>50040</v>
      </c>
      <c r="L209">
        <v>6019</v>
      </c>
      <c r="M209" t="s">
        <v>9190</v>
      </c>
      <c r="N209" t="s">
        <v>179</v>
      </c>
      <c r="O209" t="s">
        <v>17</v>
      </c>
    </row>
    <row r="210" spans="1:15" x14ac:dyDescent="0.35">
      <c r="A210">
        <f t="shared" si="3"/>
        <v>2010</v>
      </c>
      <c r="B210" t="s">
        <v>17</v>
      </c>
      <c r="C210" t="s">
        <v>18</v>
      </c>
      <c r="D210" t="s">
        <v>22</v>
      </c>
      <c r="E210">
        <v>1.9</v>
      </c>
      <c r="F210">
        <v>2012</v>
      </c>
      <c r="G210">
        <v>1237.3700000000001</v>
      </c>
      <c r="H210" s="2">
        <v>39570</v>
      </c>
      <c r="I210" s="2">
        <v>40456</v>
      </c>
      <c r="J210" s="2">
        <v>49674</v>
      </c>
      <c r="L210">
        <v>8340</v>
      </c>
      <c r="M210" t="s">
        <v>201</v>
      </c>
      <c r="N210" t="s">
        <v>53</v>
      </c>
      <c r="O210" t="s">
        <v>17</v>
      </c>
    </row>
    <row r="211" spans="1:15" x14ac:dyDescent="0.35">
      <c r="A211">
        <f t="shared" si="3"/>
        <v>2009</v>
      </c>
      <c r="B211" t="s">
        <v>96</v>
      </c>
      <c r="C211" t="s">
        <v>18</v>
      </c>
      <c r="D211" t="s">
        <v>22</v>
      </c>
      <c r="E211">
        <v>1.9</v>
      </c>
      <c r="F211">
        <v>1576</v>
      </c>
      <c r="G211">
        <v>1097.49</v>
      </c>
      <c r="H211" s="2">
        <v>39570</v>
      </c>
      <c r="I211" s="2">
        <v>40140</v>
      </c>
      <c r="J211" s="2">
        <v>49309</v>
      </c>
      <c r="L211">
        <v>3210</v>
      </c>
      <c r="M211" t="s">
        <v>2326</v>
      </c>
      <c r="N211" t="s">
        <v>55</v>
      </c>
      <c r="O211" t="s">
        <v>96</v>
      </c>
    </row>
    <row r="212" spans="1:15" x14ac:dyDescent="0.35">
      <c r="A212">
        <f t="shared" si="3"/>
        <v>2011</v>
      </c>
      <c r="B212" t="s">
        <v>96</v>
      </c>
      <c r="C212" t="s">
        <v>18</v>
      </c>
      <c r="D212" t="s">
        <v>22</v>
      </c>
      <c r="E212">
        <v>1.9</v>
      </c>
      <c r="F212">
        <v>1751</v>
      </c>
      <c r="G212">
        <v>845.70999999999992</v>
      </c>
      <c r="H212" s="2">
        <v>39570</v>
      </c>
      <c r="I212" s="2">
        <v>40878</v>
      </c>
      <c r="J212" s="2">
        <v>50040</v>
      </c>
      <c r="L212">
        <v>3205</v>
      </c>
      <c r="M212" t="s">
        <v>12318</v>
      </c>
      <c r="N212" t="s">
        <v>51</v>
      </c>
      <c r="O212" t="s">
        <v>96</v>
      </c>
    </row>
    <row r="213" spans="1:15" x14ac:dyDescent="0.35">
      <c r="A213">
        <f t="shared" si="3"/>
        <v>2009</v>
      </c>
      <c r="B213" t="s">
        <v>17</v>
      </c>
      <c r="C213" t="s">
        <v>18</v>
      </c>
      <c r="D213" t="s">
        <v>19</v>
      </c>
      <c r="E213">
        <v>1.9</v>
      </c>
      <c r="F213">
        <v>1982</v>
      </c>
      <c r="G213">
        <v>1783.8</v>
      </c>
      <c r="H213" s="2">
        <v>39573</v>
      </c>
      <c r="I213" s="2">
        <v>40010</v>
      </c>
      <c r="J213" s="2">
        <v>49309</v>
      </c>
      <c r="L213">
        <v>1534</v>
      </c>
      <c r="M213" t="s">
        <v>12366</v>
      </c>
      <c r="N213" t="s">
        <v>21</v>
      </c>
      <c r="O213" t="s">
        <v>17</v>
      </c>
    </row>
    <row r="214" spans="1:15" x14ac:dyDescent="0.35">
      <c r="A214">
        <f t="shared" si="3"/>
        <v>2009</v>
      </c>
      <c r="B214" t="s">
        <v>17</v>
      </c>
      <c r="C214" t="s">
        <v>18</v>
      </c>
      <c r="D214" t="s">
        <v>446</v>
      </c>
      <c r="E214">
        <v>1.9</v>
      </c>
      <c r="F214">
        <v>2300.5990000000002</v>
      </c>
      <c r="G214">
        <v>1495.3799999999999</v>
      </c>
      <c r="H214" s="2">
        <v>39881</v>
      </c>
      <c r="I214" s="2">
        <v>39925</v>
      </c>
      <c r="J214" s="2">
        <v>49309</v>
      </c>
      <c r="L214">
        <v>4950</v>
      </c>
      <c r="M214" t="s">
        <v>3216</v>
      </c>
      <c r="N214" t="s">
        <v>51</v>
      </c>
      <c r="O214" t="s">
        <v>17</v>
      </c>
    </row>
    <row r="215" spans="1:15" x14ac:dyDescent="0.35">
      <c r="A215">
        <f t="shared" si="3"/>
        <v>2011</v>
      </c>
      <c r="B215" t="s">
        <v>17</v>
      </c>
      <c r="C215" t="s">
        <v>18</v>
      </c>
      <c r="D215" t="s">
        <v>22</v>
      </c>
      <c r="E215">
        <v>1.92</v>
      </c>
      <c r="F215">
        <v>1265</v>
      </c>
      <c r="G215">
        <v>611.00000000000011</v>
      </c>
      <c r="H215" s="2">
        <v>40751</v>
      </c>
      <c r="I215" s="2">
        <v>40898</v>
      </c>
      <c r="J215" s="2">
        <v>50040</v>
      </c>
      <c r="L215">
        <v>3600</v>
      </c>
      <c r="M215" t="s">
        <v>392</v>
      </c>
      <c r="N215" t="s">
        <v>51</v>
      </c>
      <c r="O215" t="s">
        <v>17</v>
      </c>
    </row>
    <row r="216" spans="1:15" x14ac:dyDescent="0.35">
      <c r="A216">
        <f t="shared" si="3"/>
        <v>2011</v>
      </c>
      <c r="B216" t="s">
        <v>17</v>
      </c>
      <c r="C216" t="s">
        <v>18</v>
      </c>
      <c r="D216" t="s">
        <v>22</v>
      </c>
      <c r="E216">
        <v>1.92</v>
      </c>
      <c r="F216">
        <v>1371</v>
      </c>
      <c r="G216">
        <v>662.2</v>
      </c>
      <c r="H216" s="2">
        <v>40700</v>
      </c>
      <c r="I216" s="2">
        <v>40842</v>
      </c>
      <c r="J216" s="2">
        <v>50040</v>
      </c>
      <c r="L216">
        <v>8600</v>
      </c>
      <c r="M216" t="s">
        <v>3449</v>
      </c>
      <c r="N216" t="s">
        <v>53</v>
      </c>
      <c r="O216" t="s">
        <v>17</v>
      </c>
    </row>
    <row r="217" spans="1:15" x14ac:dyDescent="0.35">
      <c r="A217">
        <f t="shared" si="3"/>
        <v>2011</v>
      </c>
      <c r="B217" t="s">
        <v>96</v>
      </c>
      <c r="C217" t="s">
        <v>18</v>
      </c>
      <c r="D217" t="s">
        <v>19</v>
      </c>
      <c r="E217">
        <v>1.92</v>
      </c>
      <c r="F217">
        <v>2</v>
      </c>
      <c r="G217">
        <v>1.1800000000000002</v>
      </c>
      <c r="H217" s="2">
        <v>40666</v>
      </c>
      <c r="I217" s="2">
        <v>40900</v>
      </c>
      <c r="J217" s="2">
        <v>50040</v>
      </c>
      <c r="L217">
        <v>3506</v>
      </c>
      <c r="M217" t="s">
        <v>1557</v>
      </c>
      <c r="N217" t="s">
        <v>51</v>
      </c>
      <c r="O217" t="s">
        <v>96</v>
      </c>
    </row>
    <row r="218" spans="1:15" x14ac:dyDescent="0.35">
      <c r="A218">
        <f t="shared" si="3"/>
        <v>2011</v>
      </c>
      <c r="B218" t="s">
        <v>17</v>
      </c>
      <c r="C218" t="s">
        <v>18</v>
      </c>
      <c r="D218" t="s">
        <v>22</v>
      </c>
      <c r="E218">
        <v>1.92</v>
      </c>
      <c r="F218">
        <v>938</v>
      </c>
      <c r="G218">
        <v>453.05000000000007</v>
      </c>
      <c r="H218" s="2">
        <v>40853</v>
      </c>
      <c r="I218" s="2">
        <v>40884</v>
      </c>
      <c r="J218" s="2">
        <v>50040</v>
      </c>
      <c r="L218">
        <v>3704</v>
      </c>
      <c r="M218" t="s">
        <v>5208</v>
      </c>
      <c r="N218" t="s">
        <v>51</v>
      </c>
      <c r="O218" t="s">
        <v>17</v>
      </c>
    </row>
    <row r="219" spans="1:15" x14ac:dyDescent="0.35">
      <c r="A219">
        <f t="shared" si="3"/>
        <v>2007</v>
      </c>
      <c r="B219" t="s">
        <v>17</v>
      </c>
      <c r="C219" t="s">
        <v>18</v>
      </c>
      <c r="D219" t="s">
        <v>19</v>
      </c>
      <c r="E219">
        <v>2</v>
      </c>
      <c r="F219">
        <v>1766</v>
      </c>
      <c r="G219">
        <v>1589.4</v>
      </c>
      <c r="H219" s="2">
        <v>39570</v>
      </c>
      <c r="I219" s="2">
        <v>39443</v>
      </c>
      <c r="J219" s="2">
        <v>48579</v>
      </c>
      <c r="L219">
        <v>3997</v>
      </c>
      <c r="M219" t="s">
        <v>803</v>
      </c>
      <c r="N219" t="s">
        <v>76</v>
      </c>
      <c r="O219" t="s">
        <v>17</v>
      </c>
    </row>
    <row r="220" spans="1:15" x14ac:dyDescent="0.35">
      <c r="A220">
        <f t="shared" si="3"/>
        <v>2008</v>
      </c>
      <c r="B220" t="s">
        <v>17</v>
      </c>
      <c r="C220" t="s">
        <v>18</v>
      </c>
      <c r="D220" t="s">
        <v>22</v>
      </c>
      <c r="E220">
        <v>2</v>
      </c>
      <c r="F220">
        <v>1706</v>
      </c>
      <c r="G220">
        <v>1279.5</v>
      </c>
      <c r="H220" s="2">
        <v>39570</v>
      </c>
      <c r="I220" s="2">
        <v>39472</v>
      </c>
      <c r="J220" s="2">
        <v>48944</v>
      </c>
      <c r="L220">
        <v>1372</v>
      </c>
      <c r="M220" t="s">
        <v>1036</v>
      </c>
      <c r="N220" t="s">
        <v>21</v>
      </c>
      <c r="O220" t="s">
        <v>17</v>
      </c>
    </row>
    <row r="221" spans="1:15" x14ac:dyDescent="0.35">
      <c r="A221">
        <f t="shared" si="3"/>
        <v>2007</v>
      </c>
      <c r="B221" t="s">
        <v>17</v>
      </c>
      <c r="C221" t="s">
        <v>18</v>
      </c>
      <c r="D221" t="s">
        <v>22</v>
      </c>
      <c r="E221">
        <v>2</v>
      </c>
      <c r="F221">
        <v>1681</v>
      </c>
      <c r="G221">
        <v>1260.75</v>
      </c>
      <c r="H221" s="2">
        <v>39581</v>
      </c>
      <c r="I221" s="2">
        <v>39388</v>
      </c>
      <c r="J221" s="2">
        <v>48579</v>
      </c>
      <c r="L221">
        <v>1801</v>
      </c>
      <c r="M221" t="s">
        <v>1131</v>
      </c>
      <c r="N221" t="s">
        <v>21</v>
      </c>
      <c r="O221" t="s">
        <v>17</v>
      </c>
    </row>
    <row r="222" spans="1:15" x14ac:dyDescent="0.35">
      <c r="A222">
        <f t="shared" si="3"/>
        <v>2006</v>
      </c>
      <c r="B222" t="s">
        <v>17</v>
      </c>
      <c r="C222" t="s">
        <v>18</v>
      </c>
      <c r="D222" t="s">
        <v>22</v>
      </c>
      <c r="E222">
        <v>2</v>
      </c>
      <c r="F222">
        <v>952</v>
      </c>
      <c r="G222">
        <v>713.99999999999989</v>
      </c>
      <c r="H222" s="2">
        <v>39570</v>
      </c>
      <c r="I222" s="2">
        <v>38919</v>
      </c>
      <c r="J222" s="2">
        <v>48213</v>
      </c>
      <c r="L222">
        <v>1345</v>
      </c>
      <c r="M222" t="s">
        <v>1138</v>
      </c>
      <c r="N222" t="s">
        <v>21</v>
      </c>
      <c r="O222" t="s">
        <v>17</v>
      </c>
    </row>
    <row r="223" spans="1:15" x14ac:dyDescent="0.35">
      <c r="A223">
        <f t="shared" si="3"/>
        <v>2008</v>
      </c>
      <c r="B223" t="s">
        <v>17</v>
      </c>
      <c r="C223" t="s">
        <v>18</v>
      </c>
      <c r="D223" t="s">
        <v>22</v>
      </c>
      <c r="E223">
        <v>2</v>
      </c>
      <c r="F223">
        <v>2153</v>
      </c>
      <c r="G223">
        <v>1614.75</v>
      </c>
      <c r="H223" s="2">
        <v>39592</v>
      </c>
      <c r="I223" s="2">
        <v>39632</v>
      </c>
      <c r="J223" s="2">
        <v>48944</v>
      </c>
      <c r="L223">
        <v>9425</v>
      </c>
      <c r="M223" t="s">
        <v>1697</v>
      </c>
      <c r="N223" t="s">
        <v>32</v>
      </c>
      <c r="O223" t="s">
        <v>17</v>
      </c>
    </row>
    <row r="224" spans="1:15" x14ac:dyDescent="0.35">
      <c r="A224">
        <f t="shared" si="3"/>
        <v>2007</v>
      </c>
      <c r="B224" t="s">
        <v>17</v>
      </c>
      <c r="C224" t="s">
        <v>18</v>
      </c>
      <c r="D224" t="s">
        <v>22</v>
      </c>
      <c r="E224">
        <v>2</v>
      </c>
      <c r="F224">
        <v>2305.2309999999998</v>
      </c>
      <c r="G224">
        <v>1728.92</v>
      </c>
      <c r="H224" s="2">
        <v>39570</v>
      </c>
      <c r="I224" s="2">
        <v>39141</v>
      </c>
      <c r="J224" s="2">
        <v>48579</v>
      </c>
      <c r="L224">
        <v>6030</v>
      </c>
      <c r="M224" t="s">
        <v>2529</v>
      </c>
      <c r="N224" t="s">
        <v>179</v>
      </c>
      <c r="O224" t="s">
        <v>17</v>
      </c>
    </row>
    <row r="225" spans="1:15" x14ac:dyDescent="0.35">
      <c r="A225">
        <f t="shared" si="3"/>
        <v>2007</v>
      </c>
      <c r="B225" t="s">
        <v>17</v>
      </c>
      <c r="C225" t="s">
        <v>18</v>
      </c>
      <c r="D225" t="s">
        <v>22</v>
      </c>
      <c r="E225">
        <v>2</v>
      </c>
      <c r="F225">
        <v>1456.3220000000001</v>
      </c>
      <c r="G225">
        <v>1092.23</v>
      </c>
      <c r="H225" s="2">
        <v>39570</v>
      </c>
      <c r="I225" s="2">
        <v>39250</v>
      </c>
      <c r="J225" s="2">
        <v>48579</v>
      </c>
      <c r="L225">
        <v>6010</v>
      </c>
      <c r="M225" t="s">
        <v>1237</v>
      </c>
      <c r="N225" t="s">
        <v>179</v>
      </c>
      <c r="O225" t="s">
        <v>17</v>
      </c>
    </row>
    <row r="226" spans="1:15" x14ac:dyDescent="0.35">
      <c r="A226">
        <f t="shared" si="3"/>
        <v>2012</v>
      </c>
      <c r="B226" t="s">
        <v>17</v>
      </c>
      <c r="C226" t="s">
        <v>18</v>
      </c>
      <c r="D226" t="s">
        <v>22</v>
      </c>
      <c r="E226">
        <v>2</v>
      </c>
      <c r="F226">
        <v>1385</v>
      </c>
      <c r="G226">
        <v>552.62</v>
      </c>
      <c r="H226" s="2">
        <v>40038</v>
      </c>
      <c r="I226" s="2">
        <v>41173</v>
      </c>
      <c r="J226" s="2">
        <v>50405</v>
      </c>
      <c r="L226">
        <v>3715</v>
      </c>
      <c r="M226" t="s">
        <v>3715</v>
      </c>
      <c r="N226" t="s">
        <v>51</v>
      </c>
      <c r="O226" t="s">
        <v>17</v>
      </c>
    </row>
    <row r="227" spans="1:15" x14ac:dyDescent="0.35">
      <c r="A227">
        <f t="shared" si="3"/>
        <v>2010</v>
      </c>
      <c r="B227" t="s">
        <v>17</v>
      </c>
      <c r="C227" t="s">
        <v>18</v>
      </c>
      <c r="D227" t="s">
        <v>22</v>
      </c>
      <c r="E227">
        <v>2</v>
      </c>
      <c r="F227">
        <v>2328</v>
      </c>
      <c r="G227">
        <v>1431.73</v>
      </c>
      <c r="H227" s="2">
        <v>40345</v>
      </c>
      <c r="I227" s="2">
        <v>40424</v>
      </c>
      <c r="J227" s="2">
        <v>49674</v>
      </c>
      <c r="L227">
        <v>8634</v>
      </c>
      <c r="M227" t="s">
        <v>2424</v>
      </c>
      <c r="N227" t="s">
        <v>53</v>
      </c>
      <c r="O227" t="s">
        <v>17</v>
      </c>
    </row>
    <row r="228" spans="1:15" x14ac:dyDescent="0.35">
      <c r="A228">
        <f t="shared" si="3"/>
        <v>2011</v>
      </c>
      <c r="B228" t="s">
        <v>17</v>
      </c>
      <c r="C228" t="s">
        <v>18</v>
      </c>
      <c r="D228" t="s">
        <v>22</v>
      </c>
      <c r="E228">
        <v>2</v>
      </c>
      <c r="F228">
        <v>1564</v>
      </c>
      <c r="G228">
        <v>706.93000000000006</v>
      </c>
      <c r="H228" s="2">
        <v>40845</v>
      </c>
      <c r="I228" s="2">
        <v>40889</v>
      </c>
      <c r="J228" s="2">
        <v>50040</v>
      </c>
      <c r="L228">
        <v>6514</v>
      </c>
      <c r="M228" t="s">
        <v>901</v>
      </c>
      <c r="N228" t="s">
        <v>42</v>
      </c>
      <c r="O228" t="s">
        <v>17</v>
      </c>
    </row>
    <row r="229" spans="1:15" x14ac:dyDescent="0.35">
      <c r="A229">
        <f t="shared" si="3"/>
        <v>2010</v>
      </c>
      <c r="B229" t="s">
        <v>17</v>
      </c>
      <c r="C229" t="s">
        <v>18</v>
      </c>
      <c r="D229" t="s">
        <v>19</v>
      </c>
      <c r="E229">
        <v>2</v>
      </c>
      <c r="F229">
        <v>1732</v>
      </c>
      <c r="G229">
        <v>1278.21</v>
      </c>
      <c r="H229" s="2">
        <v>40513</v>
      </c>
      <c r="I229" s="2">
        <v>40534</v>
      </c>
      <c r="J229" s="2">
        <v>49674</v>
      </c>
      <c r="L229">
        <v>1226</v>
      </c>
      <c r="M229" t="s">
        <v>2155</v>
      </c>
      <c r="N229" t="s">
        <v>332</v>
      </c>
      <c r="O229" t="s">
        <v>17</v>
      </c>
    </row>
    <row r="230" spans="1:15" x14ac:dyDescent="0.35">
      <c r="A230">
        <f t="shared" si="3"/>
        <v>2013</v>
      </c>
      <c r="B230" t="s">
        <v>17</v>
      </c>
      <c r="C230" t="s">
        <v>18</v>
      </c>
      <c r="D230" t="s">
        <v>22</v>
      </c>
      <c r="E230">
        <v>2</v>
      </c>
      <c r="F230">
        <v>1332.1569999999999</v>
      </c>
      <c r="G230">
        <v>442.2700000000001</v>
      </c>
      <c r="H230" s="2">
        <v>40486</v>
      </c>
      <c r="I230" s="2">
        <v>41345</v>
      </c>
      <c r="J230" s="2">
        <v>50770</v>
      </c>
      <c r="L230">
        <v>6206</v>
      </c>
      <c r="M230" t="s">
        <v>453</v>
      </c>
      <c r="N230" t="s">
        <v>179</v>
      </c>
      <c r="O230" t="s">
        <v>17</v>
      </c>
    </row>
    <row r="231" spans="1:15" x14ac:dyDescent="0.35">
      <c r="A231">
        <f t="shared" si="3"/>
        <v>2008</v>
      </c>
      <c r="B231" t="s">
        <v>17</v>
      </c>
      <c r="C231" t="s">
        <v>18</v>
      </c>
      <c r="D231" t="s">
        <v>22</v>
      </c>
      <c r="E231">
        <v>2</v>
      </c>
      <c r="F231">
        <v>1519</v>
      </c>
      <c r="G231">
        <v>1139.25</v>
      </c>
      <c r="H231" s="2">
        <v>39570</v>
      </c>
      <c r="I231" s="2">
        <v>39706</v>
      </c>
      <c r="J231" s="2">
        <v>48944</v>
      </c>
      <c r="L231">
        <v>2534</v>
      </c>
      <c r="M231" t="s">
        <v>4511</v>
      </c>
      <c r="N231" t="s">
        <v>51</v>
      </c>
      <c r="O231" t="s">
        <v>17</v>
      </c>
    </row>
    <row r="232" spans="1:15" x14ac:dyDescent="0.35">
      <c r="A232">
        <f t="shared" si="3"/>
        <v>2006</v>
      </c>
      <c r="B232" t="s">
        <v>17</v>
      </c>
      <c r="C232" t="s">
        <v>18</v>
      </c>
      <c r="D232" t="s">
        <v>22</v>
      </c>
      <c r="E232">
        <v>2</v>
      </c>
      <c r="F232">
        <v>2163</v>
      </c>
      <c r="G232">
        <v>1622.25</v>
      </c>
      <c r="H232" s="2">
        <v>39569</v>
      </c>
      <c r="I232" s="2">
        <v>38889</v>
      </c>
      <c r="J232" s="2">
        <v>48213</v>
      </c>
      <c r="L232">
        <v>1066</v>
      </c>
      <c r="M232" t="s">
        <v>3864</v>
      </c>
      <c r="N232" t="s">
        <v>21</v>
      </c>
      <c r="O232" t="s">
        <v>17</v>
      </c>
    </row>
    <row r="233" spans="1:15" x14ac:dyDescent="0.35">
      <c r="A233">
        <f t="shared" si="3"/>
        <v>2010</v>
      </c>
      <c r="B233" t="s">
        <v>17</v>
      </c>
      <c r="C233" t="s">
        <v>18</v>
      </c>
      <c r="D233" t="s">
        <v>22</v>
      </c>
      <c r="E233">
        <v>2</v>
      </c>
      <c r="F233">
        <v>1666</v>
      </c>
      <c r="G233">
        <v>1024.5900000000001</v>
      </c>
      <c r="H233" s="2">
        <v>39570</v>
      </c>
      <c r="I233" s="2">
        <v>40245</v>
      </c>
      <c r="J233" s="2">
        <v>49674</v>
      </c>
      <c r="L233">
        <v>9467</v>
      </c>
      <c r="M233" t="s">
        <v>4692</v>
      </c>
      <c r="N233" t="s">
        <v>32</v>
      </c>
      <c r="O233" t="s">
        <v>17</v>
      </c>
    </row>
    <row r="234" spans="1:15" x14ac:dyDescent="0.35">
      <c r="A234">
        <f t="shared" si="3"/>
        <v>2009</v>
      </c>
      <c r="B234" t="s">
        <v>17</v>
      </c>
      <c r="C234" t="s">
        <v>18</v>
      </c>
      <c r="D234" t="s">
        <v>22</v>
      </c>
      <c r="E234">
        <v>2</v>
      </c>
      <c r="F234">
        <v>1882</v>
      </c>
      <c r="G234">
        <v>1411.5</v>
      </c>
      <c r="H234" s="2">
        <v>40091</v>
      </c>
      <c r="I234" s="2">
        <v>39996</v>
      </c>
      <c r="J234" s="2">
        <v>49309</v>
      </c>
      <c r="L234">
        <v>2314</v>
      </c>
      <c r="M234" t="s">
        <v>4806</v>
      </c>
      <c r="N234" t="s">
        <v>583</v>
      </c>
      <c r="O234" t="s">
        <v>17</v>
      </c>
    </row>
    <row r="235" spans="1:15" x14ac:dyDescent="0.35">
      <c r="A235">
        <f t="shared" si="3"/>
        <v>2008</v>
      </c>
      <c r="B235" t="s">
        <v>17</v>
      </c>
      <c r="C235" t="s">
        <v>18</v>
      </c>
      <c r="D235" t="s">
        <v>19</v>
      </c>
      <c r="E235">
        <v>2</v>
      </c>
      <c r="F235">
        <v>2087</v>
      </c>
      <c r="G235">
        <v>1878.3</v>
      </c>
      <c r="H235" s="2">
        <v>39570</v>
      </c>
      <c r="I235" s="2">
        <v>39575</v>
      </c>
      <c r="J235" s="2">
        <v>48944</v>
      </c>
      <c r="L235">
        <v>1543</v>
      </c>
      <c r="M235" t="s">
        <v>6070</v>
      </c>
      <c r="N235" t="s">
        <v>21</v>
      </c>
      <c r="O235" t="s">
        <v>17</v>
      </c>
    </row>
    <row r="236" spans="1:15" x14ac:dyDescent="0.35">
      <c r="A236">
        <f t="shared" si="3"/>
        <v>2007</v>
      </c>
      <c r="B236" t="s">
        <v>17</v>
      </c>
      <c r="C236" t="s">
        <v>18</v>
      </c>
      <c r="D236" t="s">
        <v>19</v>
      </c>
      <c r="E236">
        <v>2</v>
      </c>
      <c r="F236">
        <v>1583</v>
      </c>
      <c r="G236">
        <v>1424.7</v>
      </c>
      <c r="H236" s="2">
        <v>39569</v>
      </c>
      <c r="I236" s="2">
        <v>39394</v>
      </c>
      <c r="J236" s="2">
        <v>48579</v>
      </c>
      <c r="L236">
        <v>2314</v>
      </c>
      <c r="M236" t="s">
        <v>4806</v>
      </c>
      <c r="N236" t="s">
        <v>583</v>
      </c>
      <c r="O236" t="s">
        <v>17</v>
      </c>
    </row>
    <row r="237" spans="1:15" x14ac:dyDescent="0.35">
      <c r="A237">
        <f t="shared" si="3"/>
        <v>2006</v>
      </c>
      <c r="B237" t="s">
        <v>17</v>
      </c>
      <c r="C237" t="s">
        <v>18</v>
      </c>
      <c r="D237" t="s">
        <v>22</v>
      </c>
      <c r="E237">
        <v>2</v>
      </c>
      <c r="F237">
        <v>2109</v>
      </c>
      <c r="G237">
        <v>1581.75</v>
      </c>
      <c r="H237" s="2">
        <v>39573</v>
      </c>
      <c r="I237" s="2">
        <v>38971</v>
      </c>
      <c r="J237" s="2">
        <v>48213</v>
      </c>
      <c r="L237">
        <v>2525</v>
      </c>
      <c r="M237" t="s">
        <v>3474</v>
      </c>
      <c r="N237" t="s">
        <v>583</v>
      </c>
      <c r="O237" t="s">
        <v>17</v>
      </c>
    </row>
    <row r="238" spans="1:15" x14ac:dyDescent="0.35">
      <c r="A238">
        <f t="shared" si="3"/>
        <v>2008</v>
      </c>
      <c r="B238" t="s">
        <v>17</v>
      </c>
      <c r="C238" t="s">
        <v>18</v>
      </c>
      <c r="D238" t="s">
        <v>19</v>
      </c>
      <c r="E238">
        <v>2</v>
      </c>
      <c r="F238">
        <v>1682</v>
      </c>
      <c r="G238">
        <v>1513.8</v>
      </c>
      <c r="H238" s="2">
        <v>39570</v>
      </c>
      <c r="I238" s="2">
        <v>39778</v>
      </c>
      <c r="J238" s="2">
        <v>48944</v>
      </c>
      <c r="L238">
        <v>1856</v>
      </c>
      <c r="M238" t="s">
        <v>4804</v>
      </c>
      <c r="N238" t="s">
        <v>21</v>
      </c>
      <c r="O238" t="s">
        <v>17</v>
      </c>
    </row>
    <row r="239" spans="1:15" x14ac:dyDescent="0.35">
      <c r="A239">
        <f t="shared" si="3"/>
        <v>2009</v>
      </c>
      <c r="B239" t="s">
        <v>17</v>
      </c>
      <c r="C239" t="s">
        <v>18</v>
      </c>
      <c r="D239" t="s">
        <v>22</v>
      </c>
      <c r="E239">
        <v>2</v>
      </c>
      <c r="F239">
        <v>2251</v>
      </c>
      <c r="G239">
        <v>1688.25</v>
      </c>
      <c r="H239" s="2">
        <v>39990</v>
      </c>
      <c r="I239" s="2">
        <v>40010</v>
      </c>
      <c r="J239" s="2">
        <v>49309</v>
      </c>
      <c r="L239">
        <v>2017</v>
      </c>
      <c r="M239" t="s">
        <v>582</v>
      </c>
      <c r="N239" t="s">
        <v>583</v>
      </c>
      <c r="O239" t="s">
        <v>17</v>
      </c>
    </row>
    <row r="240" spans="1:15" x14ac:dyDescent="0.35">
      <c r="A240">
        <f t="shared" si="3"/>
        <v>2007</v>
      </c>
      <c r="B240" t="s">
        <v>17</v>
      </c>
      <c r="C240" t="s">
        <v>18</v>
      </c>
      <c r="D240" t="s">
        <v>22</v>
      </c>
      <c r="E240">
        <v>2</v>
      </c>
      <c r="F240">
        <v>1622</v>
      </c>
      <c r="G240">
        <v>1216.5</v>
      </c>
      <c r="H240" s="2">
        <v>39631</v>
      </c>
      <c r="I240" s="2">
        <v>39260</v>
      </c>
      <c r="J240" s="2">
        <v>48579</v>
      </c>
      <c r="L240">
        <v>2400</v>
      </c>
      <c r="M240" t="s">
        <v>7530</v>
      </c>
      <c r="N240" t="s">
        <v>583</v>
      </c>
      <c r="O240" t="s">
        <v>17</v>
      </c>
    </row>
    <row r="241" spans="1:15" x14ac:dyDescent="0.35">
      <c r="A241">
        <f t="shared" si="3"/>
        <v>2006</v>
      </c>
      <c r="B241" t="s">
        <v>17</v>
      </c>
      <c r="C241" t="s">
        <v>18</v>
      </c>
      <c r="D241" t="s">
        <v>19</v>
      </c>
      <c r="E241">
        <v>2</v>
      </c>
      <c r="F241">
        <v>1603</v>
      </c>
      <c r="G241">
        <v>1442.6999999999998</v>
      </c>
      <c r="H241" s="2">
        <v>39570</v>
      </c>
      <c r="I241" s="2">
        <v>38782</v>
      </c>
      <c r="J241" s="2">
        <v>48213</v>
      </c>
      <c r="L241">
        <v>2067</v>
      </c>
      <c r="M241" t="s">
        <v>8339</v>
      </c>
      <c r="N241" t="s">
        <v>583</v>
      </c>
      <c r="O241" t="s">
        <v>17</v>
      </c>
    </row>
    <row r="242" spans="1:15" x14ac:dyDescent="0.35">
      <c r="A242">
        <f t="shared" si="3"/>
        <v>2011</v>
      </c>
      <c r="B242" t="s">
        <v>17</v>
      </c>
      <c r="C242" t="s">
        <v>18</v>
      </c>
      <c r="D242" t="s">
        <v>19</v>
      </c>
      <c r="E242">
        <v>2</v>
      </c>
      <c r="F242">
        <v>2179</v>
      </c>
      <c r="G242">
        <v>1289.9599999999998</v>
      </c>
      <c r="H242" s="2">
        <v>40505</v>
      </c>
      <c r="I242" s="2">
        <v>40667</v>
      </c>
      <c r="J242" s="2">
        <v>50040</v>
      </c>
      <c r="L242">
        <v>1008</v>
      </c>
      <c r="M242" t="s">
        <v>4432</v>
      </c>
      <c r="N242" t="s">
        <v>21</v>
      </c>
      <c r="O242" t="s">
        <v>17</v>
      </c>
    </row>
    <row r="243" spans="1:15" x14ac:dyDescent="0.35">
      <c r="A243">
        <f t="shared" si="3"/>
        <v>2009</v>
      </c>
      <c r="B243" t="s">
        <v>17</v>
      </c>
      <c r="C243" t="s">
        <v>18</v>
      </c>
      <c r="D243" t="s">
        <v>22</v>
      </c>
      <c r="E243">
        <v>2</v>
      </c>
      <c r="F243">
        <v>1927</v>
      </c>
      <c r="G243">
        <v>1445.25</v>
      </c>
      <c r="H243" s="2">
        <v>39976</v>
      </c>
      <c r="I243" s="2">
        <v>39969</v>
      </c>
      <c r="J243" s="2">
        <v>49309</v>
      </c>
      <c r="L243">
        <v>4437</v>
      </c>
      <c r="M243" t="s">
        <v>6955</v>
      </c>
      <c r="N243" t="s">
        <v>344</v>
      </c>
      <c r="O243" t="s">
        <v>17</v>
      </c>
    </row>
    <row r="244" spans="1:15" x14ac:dyDescent="0.35">
      <c r="A244">
        <f t="shared" si="3"/>
        <v>2011</v>
      </c>
      <c r="B244" t="s">
        <v>17</v>
      </c>
      <c r="C244" t="s">
        <v>18</v>
      </c>
      <c r="D244" t="s">
        <v>22</v>
      </c>
      <c r="E244">
        <v>2</v>
      </c>
      <c r="F244">
        <v>2058</v>
      </c>
      <c r="G244">
        <v>994.01</v>
      </c>
      <c r="H244" s="2">
        <v>39569</v>
      </c>
      <c r="I244" s="2">
        <v>40795</v>
      </c>
      <c r="J244" s="2">
        <v>50040</v>
      </c>
      <c r="L244">
        <v>3613</v>
      </c>
      <c r="M244" t="s">
        <v>323</v>
      </c>
      <c r="N244" t="s">
        <v>51</v>
      </c>
      <c r="O244" t="s">
        <v>17</v>
      </c>
    </row>
    <row r="245" spans="1:15" x14ac:dyDescent="0.35">
      <c r="A245">
        <f t="shared" si="3"/>
        <v>2010</v>
      </c>
      <c r="B245" t="s">
        <v>17</v>
      </c>
      <c r="C245" t="s">
        <v>18</v>
      </c>
      <c r="D245" t="s">
        <v>19</v>
      </c>
      <c r="E245">
        <v>2</v>
      </c>
      <c r="F245">
        <v>1980</v>
      </c>
      <c r="G245">
        <v>1461.24</v>
      </c>
      <c r="H245" s="2">
        <v>39570</v>
      </c>
      <c r="I245" s="2">
        <v>40480</v>
      </c>
      <c r="J245" s="2">
        <v>49674</v>
      </c>
      <c r="L245">
        <v>6930</v>
      </c>
      <c r="M245" t="s">
        <v>9283</v>
      </c>
      <c r="N245" t="s">
        <v>42</v>
      </c>
      <c r="O245" t="s">
        <v>17</v>
      </c>
    </row>
    <row r="246" spans="1:15" x14ac:dyDescent="0.35">
      <c r="A246">
        <f t="shared" si="3"/>
        <v>2011</v>
      </c>
      <c r="B246" t="s">
        <v>17</v>
      </c>
      <c r="C246" t="s">
        <v>18</v>
      </c>
      <c r="D246" t="s">
        <v>19</v>
      </c>
      <c r="E246">
        <v>2</v>
      </c>
      <c r="F246">
        <v>1963</v>
      </c>
      <c r="G246">
        <v>1162.1000000000001</v>
      </c>
      <c r="H246" s="2">
        <v>40619</v>
      </c>
      <c r="I246" s="2">
        <v>40774</v>
      </c>
      <c r="J246" s="2">
        <v>50040</v>
      </c>
      <c r="L246">
        <v>1226</v>
      </c>
      <c r="M246" t="s">
        <v>2155</v>
      </c>
      <c r="N246" t="s">
        <v>332</v>
      </c>
      <c r="O246" t="s">
        <v>17</v>
      </c>
    </row>
    <row r="247" spans="1:15" x14ac:dyDescent="0.35">
      <c r="A247">
        <f t="shared" si="3"/>
        <v>2011</v>
      </c>
      <c r="B247" t="s">
        <v>17</v>
      </c>
      <c r="C247" t="s">
        <v>18</v>
      </c>
      <c r="D247" t="s">
        <v>22</v>
      </c>
      <c r="E247">
        <v>2</v>
      </c>
      <c r="F247">
        <v>444</v>
      </c>
      <c r="G247">
        <v>214.45</v>
      </c>
      <c r="H247" s="2">
        <v>40646</v>
      </c>
      <c r="I247" s="2">
        <v>40843</v>
      </c>
      <c r="J247" s="2">
        <v>50040</v>
      </c>
      <c r="L247">
        <v>8820</v>
      </c>
      <c r="M247" t="s">
        <v>1427</v>
      </c>
      <c r="N247" t="s">
        <v>53</v>
      </c>
      <c r="O247" t="s">
        <v>17</v>
      </c>
    </row>
    <row r="248" spans="1:15" x14ac:dyDescent="0.35">
      <c r="A248">
        <f t="shared" si="3"/>
        <v>2008</v>
      </c>
      <c r="B248" t="s">
        <v>17</v>
      </c>
      <c r="C248" t="s">
        <v>18</v>
      </c>
      <c r="D248" t="s">
        <v>446</v>
      </c>
      <c r="E248">
        <v>2</v>
      </c>
      <c r="F248">
        <v>949</v>
      </c>
      <c r="G248">
        <v>616.85</v>
      </c>
      <c r="H248" s="2">
        <v>39800</v>
      </c>
      <c r="I248" s="2">
        <v>39744</v>
      </c>
      <c r="J248" s="2">
        <v>48944</v>
      </c>
      <c r="L248">
        <v>8142</v>
      </c>
      <c r="M248" t="s">
        <v>2320</v>
      </c>
      <c r="N248" t="s">
        <v>53</v>
      </c>
      <c r="O248" t="s">
        <v>17</v>
      </c>
    </row>
    <row r="249" spans="1:15" x14ac:dyDescent="0.35">
      <c r="A249">
        <f t="shared" si="3"/>
        <v>2007</v>
      </c>
      <c r="B249" t="s">
        <v>17</v>
      </c>
      <c r="C249" t="s">
        <v>18</v>
      </c>
      <c r="D249" t="s">
        <v>22</v>
      </c>
      <c r="E249">
        <v>2</v>
      </c>
      <c r="F249">
        <v>2123</v>
      </c>
      <c r="G249">
        <v>1592.25</v>
      </c>
      <c r="H249" s="2">
        <v>39577</v>
      </c>
      <c r="I249" s="2">
        <v>39309</v>
      </c>
      <c r="J249" s="2">
        <v>48579</v>
      </c>
      <c r="L249">
        <v>3095</v>
      </c>
      <c r="M249" t="s">
        <v>11958</v>
      </c>
      <c r="N249" t="s">
        <v>51</v>
      </c>
      <c r="O249" t="s">
        <v>17</v>
      </c>
    </row>
    <row r="250" spans="1:15" x14ac:dyDescent="0.35">
      <c r="A250">
        <f t="shared" si="3"/>
        <v>2010</v>
      </c>
      <c r="B250" t="s">
        <v>17</v>
      </c>
      <c r="C250" t="s">
        <v>18</v>
      </c>
      <c r="D250" t="s">
        <v>22</v>
      </c>
      <c r="E250">
        <v>2</v>
      </c>
      <c r="F250">
        <v>216</v>
      </c>
      <c r="G250">
        <v>132.82999999999998</v>
      </c>
      <c r="H250" s="2">
        <v>40254</v>
      </c>
      <c r="I250" s="2">
        <v>40364</v>
      </c>
      <c r="J250" s="2">
        <v>49674</v>
      </c>
      <c r="L250">
        <v>6517</v>
      </c>
      <c r="M250" t="s">
        <v>4798</v>
      </c>
      <c r="N250" t="s">
        <v>42</v>
      </c>
      <c r="O250" t="s">
        <v>17</v>
      </c>
    </row>
    <row r="251" spans="1:15" x14ac:dyDescent="0.35">
      <c r="A251">
        <f t="shared" si="3"/>
        <v>2012</v>
      </c>
      <c r="B251" t="s">
        <v>17</v>
      </c>
      <c r="C251" t="s">
        <v>18</v>
      </c>
      <c r="D251" t="s">
        <v>22</v>
      </c>
      <c r="E251">
        <v>2</v>
      </c>
      <c r="F251">
        <v>2306</v>
      </c>
      <c r="G251">
        <v>1023.86</v>
      </c>
      <c r="H251" s="2">
        <v>39686</v>
      </c>
      <c r="I251" s="2">
        <v>40963</v>
      </c>
      <c r="J251" s="2">
        <v>50405</v>
      </c>
      <c r="L251">
        <v>1299</v>
      </c>
      <c r="M251" t="s">
        <v>3851</v>
      </c>
      <c r="N251" t="s">
        <v>21</v>
      </c>
      <c r="O251" t="s">
        <v>17</v>
      </c>
    </row>
    <row r="252" spans="1:15" x14ac:dyDescent="0.35">
      <c r="A252">
        <f t="shared" si="3"/>
        <v>2007</v>
      </c>
      <c r="B252" t="s">
        <v>17</v>
      </c>
      <c r="C252" t="s">
        <v>18</v>
      </c>
      <c r="D252" t="s">
        <v>19</v>
      </c>
      <c r="E252">
        <v>2</v>
      </c>
      <c r="F252">
        <v>1740</v>
      </c>
      <c r="G252">
        <v>1566</v>
      </c>
      <c r="H252" s="2">
        <v>39570</v>
      </c>
      <c r="I252" s="2">
        <v>39342</v>
      </c>
      <c r="J252" s="2">
        <v>48579</v>
      </c>
      <c r="L252">
        <v>1714</v>
      </c>
      <c r="M252" t="s">
        <v>2581</v>
      </c>
      <c r="N252" t="s">
        <v>55</v>
      </c>
      <c r="O252" t="s">
        <v>17</v>
      </c>
    </row>
    <row r="253" spans="1:15" x14ac:dyDescent="0.35">
      <c r="A253">
        <f t="shared" si="3"/>
        <v>2011</v>
      </c>
      <c r="B253" t="s">
        <v>17</v>
      </c>
      <c r="C253" t="s">
        <v>18</v>
      </c>
      <c r="D253" t="s">
        <v>22</v>
      </c>
      <c r="E253">
        <v>2</v>
      </c>
      <c r="F253">
        <v>348</v>
      </c>
      <c r="G253">
        <v>168.1</v>
      </c>
      <c r="H253" s="2">
        <v>40717</v>
      </c>
      <c r="I253" s="2">
        <v>40758</v>
      </c>
      <c r="J253" s="2">
        <v>50040</v>
      </c>
      <c r="L253">
        <v>3618</v>
      </c>
      <c r="M253" t="s">
        <v>6332</v>
      </c>
      <c r="N253" t="s">
        <v>51</v>
      </c>
      <c r="O253" t="s">
        <v>17</v>
      </c>
    </row>
    <row r="254" spans="1:15" x14ac:dyDescent="0.35">
      <c r="A254">
        <f t="shared" si="3"/>
        <v>2009</v>
      </c>
      <c r="B254" t="s">
        <v>17</v>
      </c>
      <c r="C254" t="s">
        <v>18</v>
      </c>
      <c r="D254" t="s">
        <v>22</v>
      </c>
      <c r="E254">
        <v>2</v>
      </c>
      <c r="F254">
        <v>1519</v>
      </c>
      <c r="G254">
        <v>1139.25</v>
      </c>
      <c r="H254" s="2">
        <v>39970</v>
      </c>
      <c r="I254" s="2">
        <v>39976</v>
      </c>
      <c r="J254" s="2">
        <v>49309</v>
      </c>
      <c r="L254">
        <v>8494</v>
      </c>
      <c r="M254" t="s">
        <v>1762</v>
      </c>
      <c r="N254" t="s">
        <v>53</v>
      </c>
      <c r="O254" t="s">
        <v>17</v>
      </c>
    </row>
    <row r="255" spans="1:15" x14ac:dyDescent="0.35">
      <c r="A255">
        <f t="shared" si="3"/>
        <v>2012</v>
      </c>
      <c r="B255" t="s">
        <v>17</v>
      </c>
      <c r="C255" t="s">
        <v>18</v>
      </c>
      <c r="D255" t="s">
        <v>19</v>
      </c>
      <c r="E255">
        <v>2.0299999999999998</v>
      </c>
      <c r="F255">
        <v>2357</v>
      </c>
      <c r="G255">
        <v>1150.21</v>
      </c>
      <c r="H255" s="2">
        <v>40731</v>
      </c>
      <c r="I255" s="2">
        <v>41004</v>
      </c>
      <c r="J255" s="2">
        <v>50405</v>
      </c>
      <c r="L255">
        <v>1921</v>
      </c>
      <c r="M255" t="s">
        <v>805</v>
      </c>
      <c r="N255" t="s">
        <v>76</v>
      </c>
      <c r="O255" t="s">
        <v>17</v>
      </c>
    </row>
    <row r="256" spans="1:15" x14ac:dyDescent="0.35">
      <c r="A256">
        <f t="shared" si="3"/>
        <v>2011</v>
      </c>
      <c r="B256" t="s">
        <v>17</v>
      </c>
      <c r="C256" t="s">
        <v>18</v>
      </c>
      <c r="D256" t="s">
        <v>22</v>
      </c>
      <c r="E256">
        <v>2.04</v>
      </c>
      <c r="F256">
        <v>2298</v>
      </c>
      <c r="G256">
        <v>1109.94</v>
      </c>
      <c r="H256" s="2">
        <v>40717</v>
      </c>
      <c r="I256" s="2">
        <v>40856</v>
      </c>
      <c r="J256" s="2">
        <v>50040</v>
      </c>
      <c r="L256">
        <v>3207</v>
      </c>
      <c r="M256" t="s">
        <v>11378</v>
      </c>
      <c r="N256" t="s">
        <v>51</v>
      </c>
      <c r="O256" t="s">
        <v>17</v>
      </c>
    </row>
    <row r="257" spans="1:15" x14ac:dyDescent="0.35">
      <c r="A257">
        <f t="shared" si="3"/>
        <v>2011</v>
      </c>
      <c r="B257" t="s">
        <v>17</v>
      </c>
      <c r="C257" t="s">
        <v>18</v>
      </c>
      <c r="D257" t="s">
        <v>22</v>
      </c>
      <c r="E257">
        <v>2.04</v>
      </c>
      <c r="F257">
        <v>1341</v>
      </c>
      <c r="G257">
        <v>647.71</v>
      </c>
      <c r="H257" s="2">
        <v>40401</v>
      </c>
      <c r="I257" s="2">
        <v>40851</v>
      </c>
      <c r="J257" s="2">
        <v>50040</v>
      </c>
      <c r="L257">
        <v>1880</v>
      </c>
      <c r="M257" t="s">
        <v>49</v>
      </c>
      <c r="N257" t="s">
        <v>21</v>
      </c>
      <c r="O257" t="s">
        <v>17</v>
      </c>
    </row>
    <row r="258" spans="1:15" x14ac:dyDescent="0.35">
      <c r="A258">
        <f t="shared" si="3"/>
        <v>2011</v>
      </c>
      <c r="B258" t="s">
        <v>17</v>
      </c>
      <c r="C258" t="s">
        <v>18</v>
      </c>
      <c r="D258" t="s">
        <v>22</v>
      </c>
      <c r="E258">
        <v>2.0699999999999998</v>
      </c>
      <c r="F258">
        <v>2674</v>
      </c>
      <c r="G258">
        <v>1291.53</v>
      </c>
      <c r="H258" s="2">
        <v>40753</v>
      </c>
      <c r="I258" s="2">
        <v>40774</v>
      </c>
      <c r="J258" s="2">
        <v>50040</v>
      </c>
      <c r="L258">
        <v>1063</v>
      </c>
      <c r="M258" t="s">
        <v>6412</v>
      </c>
      <c r="N258" t="s">
        <v>21</v>
      </c>
      <c r="O258" t="s">
        <v>17</v>
      </c>
    </row>
    <row r="259" spans="1:15" x14ac:dyDescent="0.35">
      <c r="A259">
        <f t="shared" ref="A259:A322" si="4">YEAR(I259)</f>
        <v>2009</v>
      </c>
      <c r="B259" t="s">
        <v>17</v>
      </c>
      <c r="C259" t="s">
        <v>18</v>
      </c>
      <c r="D259" t="s">
        <v>22</v>
      </c>
      <c r="E259">
        <v>2.1</v>
      </c>
      <c r="F259">
        <v>1958</v>
      </c>
      <c r="G259">
        <v>1468.5</v>
      </c>
      <c r="H259" s="2">
        <v>39940</v>
      </c>
      <c r="I259" s="2">
        <v>39990</v>
      </c>
      <c r="J259" s="2">
        <v>49309</v>
      </c>
      <c r="L259">
        <v>8105</v>
      </c>
      <c r="M259" t="s">
        <v>301</v>
      </c>
      <c r="N259" t="s">
        <v>53</v>
      </c>
      <c r="O259" t="s">
        <v>17</v>
      </c>
    </row>
    <row r="260" spans="1:15" x14ac:dyDescent="0.35">
      <c r="A260">
        <f t="shared" si="4"/>
        <v>2006</v>
      </c>
      <c r="B260" t="s">
        <v>17</v>
      </c>
      <c r="C260" t="s">
        <v>18</v>
      </c>
      <c r="D260" t="s">
        <v>22</v>
      </c>
      <c r="E260">
        <v>2.1</v>
      </c>
      <c r="F260">
        <v>2309</v>
      </c>
      <c r="G260">
        <v>1731.75</v>
      </c>
      <c r="H260" s="2">
        <v>39584</v>
      </c>
      <c r="I260" s="2">
        <v>39073</v>
      </c>
      <c r="J260" s="2">
        <v>48213</v>
      </c>
      <c r="L260">
        <v>6600</v>
      </c>
      <c r="M260" t="s">
        <v>891</v>
      </c>
      <c r="N260" t="s">
        <v>42</v>
      </c>
      <c r="O260" t="s">
        <v>17</v>
      </c>
    </row>
    <row r="261" spans="1:15" x14ac:dyDescent="0.35">
      <c r="A261">
        <f t="shared" si="4"/>
        <v>2006</v>
      </c>
      <c r="B261" t="s">
        <v>17</v>
      </c>
      <c r="C261" t="s">
        <v>18</v>
      </c>
      <c r="D261" t="s">
        <v>22</v>
      </c>
      <c r="E261">
        <v>2.1</v>
      </c>
      <c r="F261">
        <v>2119</v>
      </c>
      <c r="G261">
        <v>1475.63</v>
      </c>
      <c r="H261" s="2">
        <v>39569</v>
      </c>
      <c r="I261" s="2">
        <v>38732</v>
      </c>
      <c r="J261" s="2">
        <v>48213</v>
      </c>
      <c r="L261">
        <v>1040</v>
      </c>
      <c r="M261" t="s">
        <v>1144</v>
      </c>
      <c r="N261" t="s">
        <v>21</v>
      </c>
      <c r="O261" t="s">
        <v>17</v>
      </c>
    </row>
    <row r="262" spans="1:15" x14ac:dyDescent="0.35">
      <c r="A262">
        <f t="shared" si="4"/>
        <v>2008</v>
      </c>
      <c r="B262" t="s">
        <v>17</v>
      </c>
      <c r="C262" t="s">
        <v>18</v>
      </c>
      <c r="D262" t="s">
        <v>19</v>
      </c>
      <c r="E262">
        <v>2.1</v>
      </c>
      <c r="F262">
        <v>1444</v>
      </c>
      <c r="G262">
        <v>1299.5999999999999</v>
      </c>
      <c r="H262" s="2">
        <v>39573</v>
      </c>
      <c r="I262" s="2">
        <v>39799</v>
      </c>
      <c r="J262" s="2">
        <v>48944</v>
      </c>
      <c r="L262">
        <v>3775</v>
      </c>
      <c r="M262" t="s">
        <v>1838</v>
      </c>
      <c r="N262" t="s">
        <v>51</v>
      </c>
      <c r="O262" t="s">
        <v>17</v>
      </c>
    </row>
    <row r="263" spans="1:15" x14ac:dyDescent="0.35">
      <c r="A263">
        <f t="shared" si="4"/>
        <v>2009</v>
      </c>
      <c r="B263" t="s">
        <v>17</v>
      </c>
      <c r="C263" t="s">
        <v>18</v>
      </c>
      <c r="D263" t="s">
        <v>22</v>
      </c>
      <c r="E263">
        <v>2.1</v>
      </c>
      <c r="F263">
        <v>1572</v>
      </c>
      <c r="G263">
        <v>1179</v>
      </c>
      <c r="H263" s="2">
        <v>39802</v>
      </c>
      <c r="I263" s="2">
        <v>40035</v>
      </c>
      <c r="J263" s="2">
        <v>49309</v>
      </c>
      <c r="L263">
        <v>3700</v>
      </c>
      <c r="M263" t="s">
        <v>2012</v>
      </c>
      <c r="N263" t="s">
        <v>51</v>
      </c>
      <c r="O263" t="s">
        <v>17</v>
      </c>
    </row>
    <row r="264" spans="1:15" x14ac:dyDescent="0.35">
      <c r="A264">
        <f t="shared" si="4"/>
        <v>2009</v>
      </c>
      <c r="B264" t="s">
        <v>17</v>
      </c>
      <c r="C264" t="s">
        <v>18</v>
      </c>
      <c r="D264" t="s">
        <v>22</v>
      </c>
      <c r="E264">
        <v>2.1</v>
      </c>
      <c r="F264">
        <v>2069</v>
      </c>
      <c r="G264">
        <v>1551.75</v>
      </c>
      <c r="H264" s="2">
        <v>39632</v>
      </c>
      <c r="I264" s="2">
        <v>40136</v>
      </c>
      <c r="J264" s="2">
        <v>49309</v>
      </c>
      <c r="L264">
        <v>3600</v>
      </c>
      <c r="M264" t="s">
        <v>392</v>
      </c>
      <c r="N264" t="s">
        <v>51</v>
      </c>
      <c r="O264" t="s">
        <v>17</v>
      </c>
    </row>
    <row r="265" spans="1:15" x14ac:dyDescent="0.35">
      <c r="A265">
        <f t="shared" si="4"/>
        <v>2007</v>
      </c>
      <c r="B265" t="s">
        <v>17</v>
      </c>
      <c r="C265" t="s">
        <v>18</v>
      </c>
      <c r="D265" t="s">
        <v>22</v>
      </c>
      <c r="E265">
        <v>2.1</v>
      </c>
      <c r="F265">
        <v>2035</v>
      </c>
      <c r="G265">
        <v>1526.25</v>
      </c>
      <c r="H265" s="2">
        <v>39796</v>
      </c>
      <c r="I265" s="2">
        <v>39246</v>
      </c>
      <c r="J265" s="2">
        <v>48579</v>
      </c>
      <c r="L265">
        <v>6676</v>
      </c>
      <c r="M265" t="s">
        <v>2919</v>
      </c>
      <c r="N265" t="s">
        <v>42</v>
      </c>
      <c r="O265" t="s">
        <v>17</v>
      </c>
    </row>
    <row r="266" spans="1:15" x14ac:dyDescent="0.35">
      <c r="A266">
        <f t="shared" si="4"/>
        <v>2007</v>
      </c>
      <c r="B266" t="s">
        <v>17</v>
      </c>
      <c r="C266" t="s">
        <v>18</v>
      </c>
      <c r="D266" t="s">
        <v>22</v>
      </c>
      <c r="E266">
        <v>2.1</v>
      </c>
      <c r="F266">
        <v>2040</v>
      </c>
      <c r="G266">
        <v>1530</v>
      </c>
      <c r="H266" s="2">
        <v>39796</v>
      </c>
      <c r="I266" s="2">
        <v>39234</v>
      </c>
      <c r="J266" s="2">
        <v>48579</v>
      </c>
      <c r="L266">
        <v>6676</v>
      </c>
      <c r="M266" t="s">
        <v>2919</v>
      </c>
      <c r="N266" t="s">
        <v>42</v>
      </c>
      <c r="O266" t="s">
        <v>17</v>
      </c>
    </row>
    <row r="267" spans="1:15" x14ac:dyDescent="0.35">
      <c r="A267">
        <f t="shared" si="4"/>
        <v>2008</v>
      </c>
      <c r="B267" t="s">
        <v>17</v>
      </c>
      <c r="C267" t="s">
        <v>18</v>
      </c>
      <c r="D267" t="s">
        <v>22</v>
      </c>
      <c r="E267">
        <v>2.1</v>
      </c>
      <c r="F267">
        <v>261.16200000000003</v>
      </c>
      <c r="G267">
        <v>195.86999999999998</v>
      </c>
      <c r="H267" s="2">
        <v>39570</v>
      </c>
      <c r="I267" s="2">
        <v>39547</v>
      </c>
      <c r="J267" s="2">
        <v>48944</v>
      </c>
      <c r="L267">
        <v>4104</v>
      </c>
      <c r="M267" t="s">
        <v>2691</v>
      </c>
      <c r="N267" t="s">
        <v>344</v>
      </c>
      <c r="O267" t="s">
        <v>17</v>
      </c>
    </row>
    <row r="268" spans="1:15" x14ac:dyDescent="0.35">
      <c r="A268">
        <f t="shared" si="4"/>
        <v>2010</v>
      </c>
      <c r="B268" t="s">
        <v>17</v>
      </c>
      <c r="C268" t="s">
        <v>18</v>
      </c>
      <c r="D268" t="s">
        <v>22</v>
      </c>
      <c r="E268">
        <v>2.1</v>
      </c>
      <c r="F268">
        <v>2067</v>
      </c>
      <c r="G268">
        <v>1271.2</v>
      </c>
      <c r="H268" s="2">
        <v>40246</v>
      </c>
      <c r="I268" s="2">
        <v>40365</v>
      </c>
      <c r="J268" s="2">
        <v>49674</v>
      </c>
      <c r="L268">
        <v>1854</v>
      </c>
      <c r="M268" t="s">
        <v>982</v>
      </c>
      <c r="N268" t="s">
        <v>21</v>
      </c>
      <c r="O268" t="s">
        <v>17</v>
      </c>
    </row>
    <row r="269" spans="1:15" x14ac:dyDescent="0.35">
      <c r="A269">
        <f t="shared" si="4"/>
        <v>2006</v>
      </c>
      <c r="B269" t="s">
        <v>17</v>
      </c>
      <c r="C269" t="s">
        <v>18</v>
      </c>
      <c r="D269" t="s">
        <v>22</v>
      </c>
      <c r="E269">
        <v>2.1</v>
      </c>
      <c r="F269">
        <v>2562</v>
      </c>
      <c r="G269">
        <v>1921.5</v>
      </c>
      <c r="H269" s="2">
        <v>39714</v>
      </c>
      <c r="I269" s="2">
        <v>39059</v>
      </c>
      <c r="J269" s="2">
        <v>48213</v>
      </c>
      <c r="L269">
        <v>2852</v>
      </c>
      <c r="M269" t="s">
        <v>4499</v>
      </c>
      <c r="N269" t="s">
        <v>38</v>
      </c>
      <c r="O269" t="s">
        <v>17</v>
      </c>
    </row>
    <row r="270" spans="1:15" x14ac:dyDescent="0.35">
      <c r="A270">
        <f t="shared" si="4"/>
        <v>2007</v>
      </c>
      <c r="B270" t="s">
        <v>17</v>
      </c>
      <c r="C270" t="s">
        <v>18</v>
      </c>
      <c r="D270" t="s">
        <v>19</v>
      </c>
      <c r="E270">
        <v>2.1</v>
      </c>
      <c r="F270">
        <v>2349</v>
      </c>
      <c r="G270">
        <v>2114.1</v>
      </c>
      <c r="H270" s="2">
        <v>39612</v>
      </c>
      <c r="I270" s="2">
        <v>39119</v>
      </c>
      <c r="J270" s="2">
        <v>48579</v>
      </c>
      <c r="L270">
        <v>1971</v>
      </c>
      <c r="M270" t="s">
        <v>4603</v>
      </c>
      <c r="N270" t="s">
        <v>76</v>
      </c>
      <c r="O270" t="s">
        <v>17</v>
      </c>
    </row>
    <row r="271" spans="1:15" x14ac:dyDescent="0.35">
      <c r="A271">
        <f t="shared" si="4"/>
        <v>2011</v>
      </c>
      <c r="B271" t="s">
        <v>17</v>
      </c>
      <c r="C271" t="s">
        <v>18</v>
      </c>
      <c r="D271" t="s">
        <v>22</v>
      </c>
      <c r="E271">
        <v>2.1</v>
      </c>
      <c r="F271">
        <v>2619</v>
      </c>
      <c r="G271">
        <v>1264.98</v>
      </c>
      <c r="H271" s="2">
        <v>40630</v>
      </c>
      <c r="I271" s="2">
        <v>40715</v>
      </c>
      <c r="J271" s="2">
        <v>50040</v>
      </c>
      <c r="L271">
        <v>1937</v>
      </c>
      <c r="M271" t="s">
        <v>1439</v>
      </c>
      <c r="N271" t="s">
        <v>76</v>
      </c>
      <c r="O271" t="s">
        <v>17</v>
      </c>
    </row>
    <row r="272" spans="1:15" x14ac:dyDescent="0.35">
      <c r="A272">
        <f t="shared" si="4"/>
        <v>2008</v>
      </c>
      <c r="B272" t="s">
        <v>96</v>
      </c>
      <c r="C272" t="s">
        <v>18</v>
      </c>
      <c r="D272" t="s">
        <v>22</v>
      </c>
      <c r="E272">
        <v>2.1</v>
      </c>
      <c r="F272">
        <v>2440</v>
      </c>
      <c r="G272">
        <v>1830</v>
      </c>
      <c r="H272" s="2">
        <v>39570</v>
      </c>
      <c r="I272" s="2">
        <v>39688</v>
      </c>
      <c r="J272" s="2">
        <v>48944</v>
      </c>
      <c r="L272">
        <v>1957</v>
      </c>
      <c r="M272" t="s">
        <v>3892</v>
      </c>
      <c r="N272" t="s">
        <v>76</v>
      </c>
      <c r="O272" t="s">
        <v>96</v>
      </c>
    </row>
    <row r="273" spans="1:15" x14ac:dyDescent="0.35">
      <c r="A273">
        <f t="shared" si="4"/>
        <v>2009</v>
      </c>
      <c r="B273" t="s">
        <v>17</v>
      </c>
      <c r="C273" t="s">
        <v>18</v>
      </c>
      <c r="D273" t="s">
        <v>19</v>
      </c>
      <c r="E273">
        <v>2.1</v>
      </c>
      <c r="F273">
        <v>2174</v>
      </c>
      <c r="G273">
        <v>1816.72</v>
      </c>
      <c r="H273" s="2">
        <v>40038</v>
      </c>
      <c r="I273" s="2">
        <v>40109</v>
      </c>
      <c r="J273" s="2">
        <v>49309</v>
      </c>
      <c r="L273">
        <v>1882</v>
      </c>
      <c r="M273" t="s">
        <v>1851</v>
      </c>
      <c r="N273" t="s">
        <v>21</v>
      </c>
      <c r="O273" t="s">
        <v>17</v>
      </c>
    </row>
    <row r="274" spans="1:15" x14ac:dyDescent="0.35">
      <c r="A274">
        <f t="shared" si="4"/>
        <v>2008</v>
      </c>
      <c r="B274" t="s">
        <v>17</v>
      </c>
      <c r="C274" t="s">
        <v>18</v>
      </c>
      <c r="D274" t="s">
        <v>22</v>
      </c>
      <c r="E274">
        <v>2.1</v>
      </c>
      <c r="F274">
        <v>2009</v>
      </c>
      <c r="G274">
        <v>1506.75</v>
      </c>
      <c r="H274" s="2">
        <v>39792</v>
      </c>
      <c r="I274" s="2">
        <v>39800</v>
      </c>
      <c r="J274" s="2">
        <v>48944</v>
      </c>
      <c r="L274">
        <v>3645</v>
      </c>
      <c r="M274" t="s">
        <v>521</v>
      </c>
      <c r="N274" t="s">
        <v>51</v>
      </c>
      <c r="O274" t="s">
        <v>17</v>
      </c>
    </row>
    <row r="275" spans="1:15" x14ac:dyDescent="0.35">
      <c r="A275">
        <f t="shared" si="4"/>
        <v>2010</v>
      </c>
      <c r="B275" t="s">
        <v>96</v>
      </c>
      <c r="C275" t="s">
        <v>18</v>
      </c>
      <c r="D275" t="s">
        <v>22</v>
      </c>
      <c r="E275">
        <v>2.1</v>
      </c>
      <c r="F275">
        <v>1923</v>
      </c>
      <c r="G275">
        <v>1182.6500000000001</v>
      </c>
      <c r="H275" s="2">
        <v>40686</v>
      </c>
      <c r="I275" s="2">
        <v>40542</v>
      </c>
      <c r="J275" s="2">
        <v>49674</v>
      </c>
      <c r="L275">
        <v>8752</v>
      </c>
      <c r="M275" t="s">
        <v>1227</v>
      </c>
      <c r="N275" t="s">
        <v>229</v>
      </c>
      <c r="O275" t="s">
        <v>96</v>
      </c>
    </row>
    <row r="276" spans="1:15" x14ac:dyDescent="0.35">
      <c r="A276">
        <f t="shared" si="4"/>
        <v>2008</v>
      </c>
      <c r="B276" t="s">
        <v>17</v>
      </c>
      <c r="C276" t="s">
        <v>18</v>
      </c>
      <c r="D276" t="s">
        <v>22</v>
      </c>
      <c r="E276">
        <v>2.1</v>
      </c>
      <c r="F276">
        <v>2249</v>
      </c>
      <c r="G276">
        <v>1686.75</v>
      </c>
      <c r="H276" s="2">
        <v>39569</v>
      </c>
      <c r="I276" s="2">
        <v>39778</v>
      </c>
      <c r="J276" s="2">
        <v>48944</v>
      </c>
      <c r="L276">
        <v>3600</v>
      </c>
      <c r="M276" t="s">
        <v>392</v>
      </c>
      <c r="N276" t="s">
        <v>51</v>
      </c>
      <c r="O276" t="s">
        <v>17</v>
      </c>
    </row>
    <row r="277" spans="1:15" x14ac:dyDescent="0.35">
      <c r="A277">
        <f t="shared" si="4"/>
        <v>2008</v>
      </c>
      <c r="B277" t="s">
        <v>17</v>
      </c>
      <c r="C277" t="s">
        <v>18</v>
      </c>
      <c r="D277" t="s">
        <v>22</v>
      </c>
      <c r="E277">
        <v>2.1</v>
      </c>
      <c r="F277">
        <v>2444</v>
      </c>
      <c r="G277">
        <v>1832.9999999999998</v>
      </c>
      <c r="H277" s="2">
        <v>39570</v>
      </c>
      <c r="I277" s="2">
        <v>39783</v>
      </c>
      <c r="J277" s="2">
        <v>48944</v>
      </c>
      <c r="L277">
        <v>3672</v>
      </c>
      <c r="M277" t="s">
        <v>3169</v>
      </c>
      <c r="N277" t="s">
        <v>51</v>
      </c>
      <c r="O277" t="s">
        <v>17</v>
      </c>
    </row>
    <row r="278" spans="1:15" x14ac:dyDescent="0.35">
      <c r="A278">
        <f t="shared" si="4"/>
        <v>2009</v>
      </c>
      <c r="B278" t="s">
        <v>17</v>
      </c>
      <c r="C278" t="s">
        <v>18</v>
      </c>
      <c r="D278" t="s">
        <v>22</v>
      </c>
      <c r="E278">
        <v>2.1</v>
      </c>
      <c r="F278">
        <v>865</v>
      </c>
      <c r="G278">
        <v>648.75</v>
      </c>
      <c r="H278" s="2">
        <v>39883</v>
      </c>
      <c r="I278" s="2">
        <v>40057</v>
      </c>
      <c r="J278" s="2">
        <v>49309</v>
      </c>
      <c r="L278">
        <v>9422</v>
      </c>
      <c r="M278" t="s">
        <v>3172</v>
      </c>
      <c r="N278" t="s">
        <v>32</v>
      </c>
      <c r="O278" t="s">
        <v>17</v>
      </c>
    </row>
    <row r="279" spans="1:15" x14ac:dyDescent="0.35">
      <c r="A279">
        <f t="shared" si="4"/>
        <v>2008</v>
      </c>
      <c r="B279" t="s">
        <v>17</v>
      </c>
      <c r="C279" t="s">
        <v>18</v>
      </c>
      <c r="D279" t="s">
        <v>19</v>
      </c>
      <c r="E279">
        <v>2.1</v>
      </c>
      <c r="F279">
        <v>2460</v>
      </c>
      <c r="G279">
        <v>2214</v>
      </c>
      <c r="H279" s="2">
        <v>39570</v>
      </c>
      <c r="I279" s="2">
        <v>39614</v>
      </c>
      <c r="J279" s="2">
        <v>48944</v>
      </c>
      <c r="L279">
        <v>1796</v>
      </c>
      <c r="M279" t="s">
        <v>5176</v>
      </c>
      <c r="N279" t="s">
        <v>55</v>
      </c>
      <c r="O279" t="s">
        <v>17</v>
      </c>
    </row>
    <row r="280" spans="1:15" x14ac:dyDescent="0.35">
      <c r="A280">
        <f t="shared" si="4"/>
        <v>2009</v>
      </c>
      <c r="B280" t="s">
        <v>17</v>
      </c>
      <c r="C280" t="s">
        <v>18</v>
      </c>
      <c r="D280" t="s">
        <v>22</v>
      </c>
      <c r="E280">
        <v>2.1</v>
      </c>
      <c r="F280">
        <v>2217</v>
      </c>
      <c r="G280">
        <v>1662.75</v>
      </c>
      <c r="H280" s="2">
        <v>39919</v>
      </c>
      <c r="I280" s="2">
        <v>39990</v>
      </c>
      <c r="J280" s="2">
        <v>49309</v>
      </c>
      <c r="L280">
        <v>2615</v>
      </c>
      <c r="M280" t="s">
        <v>7498</v>
      </c>
      <c r="N280" t="s">
        <v>51</v>
      </c>
      <c r="O280" t="s">
        <v>17</v>
      </c>
    </row>
    <row r="281" spans="1:15" x14ac:dyDescent="0.35">
      <c r="A281">
        <f t="shared" si="4"/>
        <v>2009</v>
      </c>
      <c r="B281" t="s">
        <v>17</v>
      </c>
      <c r="C281" t="s">
        <v>18</v>
      </c>
      <c r="D281" t="s">
        <v>22</v>
      </c>
      <c r="E281">
        <v>2.1</v>
      </c>
      <c r="F281">
        <v>2568</v>
      </c>
      <c r="G281">
        <v>1363.6000000000001</v>
      </c>
      <c r="H281" s="2">
        <v>39909</v>
      </c>
      <c r="I281" s="2">
        <v>39909</v>
      </c>
      <c r="J281" s="2">
        <v>49309</v>
      </c>
      <c r="L281">
        <v>1784</v>
      </c>
      <c r="M281" t="s">
        <v>6211</v>
      </c>
      <c r="N281" t="s">
        <v>55</v>
      </c>
      <c r="O281" t="s">
        <v>17</v>
      </c>
    </row>
    <row r="282" spans="1:15" x14ac:dyDescent="0.35">
      <c r="A282">
        <f t="shared" si="4"/>
        <v>2011</v>
      </c>
      <c r="B282" t="s">
        <v>17</v>
      </c>
      <c r="C282" t="s">
        <v>18</v>
      </c>
      <c r="D282" t="s">
        <v>22</v>
      </c>
      <c r="E282">
        <v>2.1</v>
      </c>
      <c r="F282">
        <v>2156</v>
      </c>
      <c r="G282">
        <v>1041.3400000000001</v>
      </c>
      <c r="H282" s="2">
        <v>40759</v>
      </c>
      <c r="I282" s="2">
        <v>40892</v>
      </c>
      <c r="J282" s="2">
        <v>50040</v>
      </c>
      <c r="L282">
        <v>4411</v>
      </c>
      <c r="M282" t="s">
        <v>7734</v>
      </c>
      <c r="N282" t="s">
        <v>344</v>
      </c>
      <c r="O282" t="s">
        <v>17</v>
      </c>
    </row>
    <row r="283" spans="1:15" x14ac:dyDescent="0.35">
      <c r="A283">
        <f t="shared" si="4"/>
        <v>2009</v>
      </c>
      <c r="B283" t="s">
        <v>17</v>
      </c>
      <c r="C283" t="s">
        <v>18</v>
      </c>
      <c r="D283" t="s">
        <v>19</v>
      </c>
      <c r="E283">
        <v>2.1</v>
      </c>
      <c r="F283">
        <v>1796</v>
      </c>
      <c r="G283">
        <v>1616.4</v>
      </c>
      <c r="H283" s="2">
        <v>39983</v>
      </c>
      <c r="I283" s="2">
        <v>39973</v>
      </c>
      <c r="J283" s="2">
        <v>49309</v>
      </c>
      <c r="L283">
        <v>9472</v>
      </c>
      <c r="M283" t="s">
        <v>1309</v>
      </c>
      <c r="N283" t="s">
        <v>32</v>
      </c>
      <c r="O283" t="s">
        <v>17</v>
      </c>
    </row>
    <row r="284" spans="1:15" x14ac:dyDescent="0.35">
      <c r="A284">
        <f t="shared" si="4"/>
        <v>2008</v>
      </c>
      <c r="B284" t="s">
        <v>17</v>
      </c>
      <c r="C284" t="s">
        <v>18</v>
      </c>
      <c r="D284" t="s">
        <v>19</v>
      </c>
      <c r="E284">
        <v>2.1</v>
      </c>
      <c r="F284">
        <v>1898</v>
      </c>
      <c r="G284">
        <v>1708.1999999999998</v>
      </c>
      <c r="H284" s="2">
        <v>39569</v>
      </c>
      <c r="I284" s="2">
        <v>39780</v>
      </c>
      <c r="J284" s="2">
        <v>48944</v>
      </c>
      <c r="L284">
        <v>6430</v>
      </c>
      <c r="M284" t="s">
        <v>931</v>
      </c>
      <c r="N284" t="s">
        <v>414</v>
      </c>
      <c r="O284" t="s">
        <v>17</v>
      </c>
    </row>
    <row r="285" spans="1:15" x14ac:dyDescent="0.35">
      <c r="A285">
        <f t="shared" si="4"/>
        <v>2009</v>
      </c>
      <c r="B285" t="s">
        <v>17</v>
      </c>
      <c r="C285" t="s">
        <v>18</v>
      </c>
      <c r="D285" t="s">
        <v>22</v>
      </c>
      <c r="E285">
        <v>2.1</v>
      </c>
      <c r="F285">
        <v>2439</v>
      </c>
      <c r="G285">
        <v>1829.25</v>
      </c>
      <c r="H285" s="2">
        <v>39797</v>
      </c>
      <c r="I285" s="2">
        <v>39994</v>
      </c>
      <c r="J285" s="2">
        <v>49309</v>
      </c>
      <c r="L285">
        <v>3147</v>
      </c>
      <c r="M285" t="s">
        <v>4714</v>
      </c>
      <c r="N285" t="s">
        <v>51</v>
      </c>
      <c r="O285" t="s">
        <v>17</v>
      </c>
    </row>
    <row r="286" spans="1:15" x14ac:dyDescent="0.35">
      <c r="A286">
        <f t="shared" si="4"/>
        <v>2008</v>
      </c>
      <c r="B286" t="s">
        <v>17</v>
      </c>
      <c r="C286" t="s">
        <v>18</v>
      </c>
      <c r="D286" t="s">
        <v>22</v>
      </c>
      <c r="E286">
        <v>2.1</v>
      </c>
      <c r="F286">
        <v>2095.3359999999998</v>
      </c>
      <c r="G286">
        <v>1571.5100000000002</v>
      </c>
      <c r="H286" s="2">
        <v>39597</v>
      </c>
      <c r="I286" s="2">
        <v>39559</v>
      </c>
      <c r="J286" s="2">
        <v>48944</v>
      </c>
      <c r="L286">
        <v>6103</v>
      </c>
      <c r="M286" t="s">
        <v>2929</v>
      </c>
      <c r="N286" t="s">
        <v>179</v>
      </c>
      <c r="O286" t="s">
        <v>17</v>
      </c>
    </row>
    <row r="287" spans="1:15" x14ac:dyDescent="0.35">
      <c r="A287">
        <f t="shared" si="4"/>
        <v>2009</v>
      </c>
      <c r="B287" t="s">
        <v>17</v>
      </c>
      <c r="C287" t="s">
        <v>18</v>
      </c>
      <c r="D287" t="s">
        <v>22</v>
      </c>
      <c r="E287">
        <v>2.1</v>
      </c>
      <c r="F287">
        <v>2335</v>
      </c>
      <c r="G287">
        <v>1751.25</v>
      </c>
      <c r="H287" s="2">
        <v>39849</v>
      </c>
      <c r="I287" s="2">
        <v>40078</v>
      </c>
      <c r="J287" s="2">
        <v>49309</v>
      </c>
      <c r="L287">
        <v>3098</v>
      </c>
      <c r="M287" t="s">
        <v>8911</v>
      </c>
      <c r="N287" t="s">
        <v>51</v>
      </c>
      <c r="O287" t="s">
        <v>17</v>
      </c>
    </row>
    <row r="288" spans="1:15" x14ac:dyDescent="0.35">
      <c r="A288">
        <f t="shared" si="4"/>
        <v>2008</v>
      </c>
      <c r="B288" t="s">
        <v>17</v>
      </c>
      <c r="C288" t="s">
        <v>18</v>
      </c>
      <c r="D288" t="s">
        <v>22</v>
      </c>
      <c r="E288">
        <v>2.1</v>
      </c>
      <c r="F288">
        <v>2059</v>
      </c>
      <c r="G288">
        <v>1544.25</v>
      </c>
      <c r="H288" s="2">
        <v>39569</v>
      </c>
      <c r="I288" s="2">
        <v>39692</v>
      </c>
      <c r="J288" s="2">
        <v>48944</v>
      </c>
      <c r="L288">
        <v>3604</v>
      </c>
      <c r="M288" t="s">
        <v>392</v>
      </c>
      <c r="N288" t="s">
        <v>51</v>
      </c>
      <c r="O288" t="s">
        <v>17</v>
      </c>
    </row>
    <row r="289" spans="1:15" x14ac:dyDescent="0.35">
      <c r="A289">
        <f t="shared" si="4"/>
        <v>2010</v>
      </c>
      <c r="B289" t="s">
        <v>17</v>
      </c>
      <c r="C289" t="s">
        <v>18</v>
      </c>
      <c r="D289" t="s">
        <v>22</v>
      </c>
      <c r="E289">
        <v>2.1</v>
      </c>
      <c r="F289">
        <v>2132</v>
      </c>
      <c r="G289">
        <v>1311.18</v>
      </c>
      <c r="H289" s="2">
        <v>39953</v>
      </c>
      <c r="I289" s="2">
        <v>40409</v>
      </c>
      <c r="J289" s="2">
        <v>49674</v>
      </c>
      <c r="L289">
        <v>2054</v>
      </c>
      <c r="M289" t="s">
        <v>9674</v>
      </c>
      <c r="N289" t="s">
        <v>583</v>
      </c>
      <c r="O289" t="s">
        <v>17</v>
      </c>
    </row>
    <row r="290" spans="1:15" x14ac:dyDescent="0.35">
      <c r="A290">
        <f t="shared" si="4"/>
        <v>2010</v>
      </c>
      <c r="B290" t="s">
        <v>96</v>
      </c>
      <c r="C290" t="s">
        <v>18</v>
      </c>
      <c r="D290" t="s">
        <v>22</v>
      </c>
      <c r="E290">
        <v>2.1</v>
      </c>
      <c r="F290">
        <v>1879</v>
      </c>
      <c r="G290">
        <v>1155.58</v>
      </c>
      <c r="H290" s="2">
        <v>39604</v>
      </c>
      <c r="I290" s="2">
        <v>40294</v>
      </c>
      <c r="J290" s="2">
        <v>49674</v>
      </c>
      <c r="L290">
        <v>6404</v>
      </c>
      <c r="M290" t="s">
        <v>2908</v>
      </c>
      <c r="N290" t="s">
        <v>179</v>
      </c>
      <c r="O290" t="s">
        <v>96</v>
      </c>
    </row>
    <row r="291" spans="1:15" x14ac:dyDescent="0.35">
      <c r="A291">
        <f t="shared" si="4"/>
        <v>2009</v>
      </c>
      <c r="B291" t="s">
        <v>17</v>
      </c>
      <c r="C291" t="s">
        <v>18</v>
      </c>
      <c r="D291" t="s">
        <v>22</v>
      </c>
      <c r="E291">
        <v>2.1</v>
      </c>
      <c r="F291">
        <v>2541</v>
      </c>
      <c r="G291">
        <v>1905.75</v>
      </c>
      <c r="H291" s="2">
        <v>39570</v>
      </c>
      <c r="I291" s="2">
        <v>40162</v>
      </c>
      <c r="J291" s="2">
        <v>49309</v>
      </c>
      <c r="L291">
        <v>1957</v>
      </c>
      <c r="M291" t="s">
        <v>3892</v>
      </c>
      <c r="N291" t="s">
        <v>76</v>
      </c>
      <c r="O291" t="s">
        <v>17</v>
      </c>
    </row>
    <row r="292" spans="1:15" x14ac:dyDescent="0.35">
      <c r="A292">
        <f t="shared" si="4"/>
        <v>2008</v>
      </c>
      <c r="B292" t="s">
        <v>17</v>
      </c>
      <c r="C292" t="s">
        <v>18</v>
      </c>
      <c r="D292" t="s">
        <v>19</v>
      </c>
      <c r="E292">
        <v>2.1</v>
      </c>
      <c r="F292">
        <v>2188</v>
      </c>
      <c r="G292">
        <v>1969.1999999999998</v>
      </c>
      <c r="H292" s="2">
        <v>39570</v>
      </c>
      <c r="I292" s="2">
        <v>39735</v>
      </c>
      <c r="J292" s="2">
        <v>48944</v>
      </c>
      <c r="L292">
        <v>1817</v>
      </c>
      <c r="M292" t="s">
        <v>4113</v>
      </c>
      <c r="N292" t="s">
        <v>21</v>
      </c>
      <c r="O292" t="s">
        <v>17</v>
      </c>
    </row>
    <row r="293" spans="1:15" x14ac:dyDescent="0.35">
      <c r="A293">
        <f t="shared" si="4"/>
        <v>2008</v>
      </c>
      <c r="B293" t="s">
        <v>17</v>
      </c>
      <c r="C293" t="s">
        <v>18</v>
      </c>
      <c r="D293" t="s">
        <v>22</v>
      </c>
      <c r="E293">
        <v>2.1</v>
      </c>
      <c r="F293">
        <v>2638</v>
      </c>
      <c r="G293">
        <v>1978.5</v>
      </c>
      <c r="H293" s="2">
        <v>39700</v>
      </c>
      <c r="I293" s="2">
        <v>39773</v>
      </c>
      <c r="J293" s="2">
        <v>48944</v>
      </c>
      <c r="L293">
        <v>1806</v>
      </c>
      <c r="M293" t="s">
        <v>204</v>
      </c>
      <c r="N293" t="s">
        <v>21</v>
      </c>
      <c r="O293" t="s">
        <v>17</v>
      </c>
    </row>
    <row r="294" spans="1:15" x14ac:dyDescent="0.35">
      <c r="A294">
        <f t="shared" si="4"/>
        <v>2009</v>
      </c>
      <c r="B294" t="s">
        <v>17</v>
      </c>
      <c r="C294" t="s">
        <v>18</v>
      </c>
      <c r="D294" t="s">
        <v>19</v>
      </c>
      <c r="E294">
        <v>2.1</v>
      </c>
      <c r="F294">
        <v>1884</v>
      </c>
      <c r="G294">
        <v>1695.6000000000001</v>
      </c>
      <c r="H294" s="2">
        <v>40683</v>
      </c>
      <c r="I294" s="2">
        <v>40115</v>
      </c>
      <c r="J294" s="2">
        <v>49309</v>
      </c>
      <c r="L294">
        <v>9044</v>
      </c>
      <c r="M294" t="s">
        <v>2699</v>
      </c>
      <c r="N294" t="s">
        <v>189</v>
      </c>
      <c r="O294" t="s">
        <v>17</v>
      </c>
    </row>
    <row r="295" spans="1:15" x14ac:dyDescent="0.35">
      <c r="A295">
        <f t="shared" si="4"/>
        <v>2008</v>
      </c>
      <c r="B295" t="s">
        <v>17</v>
      </c>
      <c r="C295" t="s">
        <v>18</v>
      </c>
      <c r="D295" t="s">
        <v>22</v>
      </c>
      <c r="E295">
        <v>2.1</v>
      </c>
      <c r="F295">
        <v>2228.7710000000002</v>
      </c>
      <c r="G295">
        <v>1671.5500000000002</v>
      </c>
      <c r="H295" s="2">
        <v>39589</v>
      </c>
      <c r="I295" s="2">
        <v>39555</v>
      </c>
      <c r="J295" s="2">
        <v>48944</v>
      </c>
      <c r="L295">
        <v>9604</v>
      </c>
      <c r="M295" t="s">
        <v>2440</v>
      </c>
      <c r="N295" t="s">
        <v>32</v>
      </c>
      <c r="O295" t="s">
        <v>17</v>
      </c>
    </row>
    <row r="296" spans="1:15" x14ac:dyDescent="0.35">
      <c r="A296">
        <f t="shared" si="4"/>
        <v>2006</v>
      </c>
      <c r="B296" t="s">
        <v>17</v>
      </c>
      <c r="C296" t="s">
        <v>18</v>
      </c>
      <c r="D296" t="s">
        <v>22</v>
      </c>
      <c r="E296">
        <v>2.1</v>
      </c>
      <c r="F296">
        <v>2068</v>
      </c>
      <c r="G296">
        <v>1551</v>
      </c>
      <c r="H296" s="2">
        <v>39575</v>
      </c>
      <c r="I296" s="2">
        <v>38979</v>
      </c>
      <c r="J296" s="2">
        <v>48213</v>
      </c>
      <c r="L296">
        <v>2608</v>
      </c>
      <c r="M296" t="s">
        <v>5090</v>
      </c>
      <c r="N296" t="s">
        <v>51</v>
      </c>
      <c r="O296" t="s">
        <v>17</v>
      </c>
    </row>
    <row r="297" spans="1:15" x14ac:dyDescent="0.35">
      <c r="A297">
        <f t="shared" si="4"/>
        <v>2010</v>
      </c>
      <c r="B297" t="s">
        <v>96</v>
      </c>
      <c r="C297" t="s">
        <v>18</v>
      </c>
      <c r="D297" t="s">
        <v>19</v>
      </c>
      <c r="E297">
        <v>2.1</v>
      </c>
      <c r="F297">
        <v>1546</v>
      </c>
      <c r="G297">
        <v>1140.9599999999998</v>
      </c>
      <c r="H297" s="2">
        <v>40732</v>
      </c>
      <c r="I297" s="2">
        <v>40179</v>
      </c>
      <c r="J297" s="2">
        <v>49674</v>
      </c>
      <c r="L297">
        <v>4800</v>
      </c>
      <c r="M297" t="s">
        <v>942</v>
      </c>
      <c r="N297" t="s">
        <v>28</v>
      </c>
      <c r="O297" t="s">
        <v>96</v>
      </c>
    </row>
    <row r="298" spans="1:15" x14ac:dyDescent="0.35">
      <c r="A298">
        <f t="shared" si="4"/>
        <v>2010</v>
      </c>
      <c r="B298" t="s">
        <v>96</v>
      </c>
      <c r="C298" t="s">
        <v>18</v>
      </c>
      <c r="D298" t="s">
        <v>19</v>
      </c>
      <c r="E298">
        <v>2.1</v>
      </c>
      <c r="F298">
        <v>1837</v>
      </c>
      <c r="G298">
        <v>1355.71</v>
      </c>
      <c r="H298" s="2">
        <v>40732</v>
      </c>
      <c r="I298" s="2">
        <v>40330</v>
      </c>
      <c r="J298" s="2">
        <v>49674</v>
      </c>
      <c r="L298">
        <v>4800</v>
      </c>
      <c r="M298" t="s">
        <v>942</v>
      </c>
      <c r="N298" t="s">
        <v>28</v>
      </c>
      <c r="O298" t="s">
        <v>96</v>
      </c>
    </row>
    <row r="299" spans="1:15" x14ac:dyDescent="0.35">
      <c r="A299">
        <f t="shared" si="4"/>
        <v>2010</v>
      </c>
      <c r="B299" t="s">
        <v>17</v>
      </c>
      <c r="C299" t="s">
        <v>18</v>
      </c>
      <c r="D299" t="s">
        <v>22</v>
      </c>
      <c r="E299">
        <v>2.1</v>
      </c>
      <c r="F299">
        <v>2570</v>
      </c>
      <c r="G299">
        <v>1580.54</v>
      </c>
      <c r="H299" s="2">
        <v>40260</v>
      </c>
      <c r="I299" s="2">
        <v>40329</v>
      </c>
      <c r="J299" s="2">
        <v>49674</v>
      </c>
      <c r="L299">
        <v>3944</v>
      </c>
      <c r="M299" t="s">
        <v>2586</v>
      </c>
      <c r="N299" t="s">
        <v>76</v>
      </c>
      <c r="O299" t="s">
        <v>17</v>
      </c>
    </row>
    <row r="300" spans="1:15" x14ac:dyDescent="0.35">
      <c r="A300">
        <f t="shared" si="4"/>
        <v>2009</v>
      </c>
      <c r="B300" t="s">
        <v>17</v>
      </c>
      <c r="C300" t="s">
        <v>18</v>
      </c>
      <c r="D300" t="s">
        <v>22</v>
      </c>
      <c r="E300">
        <v>2.1</v>
      </c>
      <c r="F300">
        <v>1064</v>
      </c>
      <c r="G300">
        <v>594.79</v>
      </c>
      <c r="H300" s="2">
        <v>39713</v>
      </c>
      <c r="I300" s="2">
        <v>39814</v>
      </c>
      <c r="J300" s="2">
        <v>49309</v>
      </c>
      <c r="L300">
        <v>5425</v>
      </c>
      <c r="M300" t="s">
        <v>1994</v>
      </c>
      <c r="N300" t="s">
        <v>28</v>
      </c>
      <c r="O300" t="s">
        <v>17</v>
      </c>
    </row>
    <row r="301" spans="1:15" x14ac:dyDescent="0.35">
      <c r="A301">
        <f t="shared" si="4"/>
        <v>2008</v>
      </c>
      <c r="B301" t="s">
        <v>96</v>
      </c>
      <c r="C301" t="s">
        <v>18</v>
      </c>
      <c r="D301" t="s">
        <v>22</v>
      </c>
      <c r="E301">
        <v>2.1</v>
      </c>
      <c r="F301">
        <v>2290.5230000000001</v>
      </c>
      <c r="G301">
        <v>1717.87</v>
      </c>
      <c r="H301" s="2">
        <v>39570</v>
      </c>
      <c r="I301" s="2">
        <v>39735</v>
      </c>
      <c r="J301" s="2">
        <v>48944</v>
      </c>
      <c r="L301">
        <v>3014</v>
      </c>
      <c r="M301" t="s">
        <v>67</v>
      </c>
      <c r="N301" t="s">
        <v>51</v>
      </c>
      <c r="O301" t="s">
        <v>96</v>
      </c>
    </row>
    <row r="302" spans="1:15" x14ac:dyDescent="0.35">
      <c r="A302">
        <f t="shared" si="4"/>
        <v>2010</v>
      </c>
      <c r="B302" t="s">
        <v>17</v>
      </c>
      <c r="C302" t="s">
        <v>18</v>
      </c>
      <c r="D302" t="s">
        <v>19</v>
      </c>
      <c r="E302">
        <v>2.1</v>
      </c>
      <c r="F302">
        <v>2052</v>
      </c>
      <c r="G302">
        <v>1514.38</v>
      </c>
      <c r="H302" s="2">
        <v>40261</v>
      </c>
      <c r="I302" s="2">
        <v>40357</v>
      </c>
      <c r="J302" s="2">
        <v>49674</v>
      </c>
      <c r="L302">
        <v>4312</v>
      </c>
      <c r="M302" t="s">
        <v>3990</v>
      </c>
      <c r="N302" t="s">
        <v>28</v>
      </c>
      <c r="O302" t="s">
        <v>17</v>
      </c>
    </row>
    <row r="303" spans="1:15" x14ac:dyDescent="0.35">
      <c r="A303">
        <f t="shared" si="4"/>
        <v>2009</v>
      </c>
      <c r="B303" t="s">
        <v>17</v>
      </c>
      <c r="C303" t="s">
        <v>18</v>
      </c>
      <c r="D303" t="s">
        <v>22</v>
      </c>
      <c r="E303">
        <v>2.1</v>
      </c>
      <c r="F303">
        <v>2725</v>
      </c>
      <c r="G303">
        <v>2043.75</v>
      </c>
      <c r="H303" s="2">
        <v>39854</v>
      </c>
      <c r="I303" s="2">
        <v>40017</v>
      </c>
      <c r="J303" s="2">
        <v>49309</v>
      </c>
      <c r="L303">
        <v>1867</v>
      </c>
      <c r="M303" t="s">
        <v>1807</v>
      </c>
      <c r="N303" t="s">
        <v>21</v>
      </c>
      <c r="O303" t="s">
        <v>17</v>
      </c>
    </row>
    <row r="304" spans="1:15" x14ac:dyDescent="0.35">
      <c r="A304">
        <f t="shared" si="4"/>
        <v>2009</v>
      </c>
      <c r="B304" t="s">
        <v>17</v>
      </c>
      <c r="C304" t="s">
        <v>18</v>
      </c>
      <c r="D304" t="s">
        <v>22</v>
      </c>
      <c r="E304">
        <v>2.1</v>
      </c>
      <c r="F304">
        <v>2245</v>
      </c>
      <c r="G304">
        <v>1683.75</v>
      </c>
      <c r="H304" s="2">
        <v>39729</v>
      </c>
      <c r="I304" s="2">
        <v>39814</v>
      </c>
      <c r="J304" s="2">
        <v>49309</v>
      </c>
      <c r="L304">
        <v>3065</v>
      </c>
      <c r="M304" t="s">
        <v>4470</v>
      </c>
      <c r="N304" t="s">
        <v>51</v>
      </c>
      <c r="O304" t="s">
        <v>17</v>
      </c>
    </row>
    <row r="305" spans="1:15" x14ac:dyDescent="0.35">
      <c r="A305">
        <f t="shared" si="4"/>
        <v>2007</v>
      </c>
      <c r="B305" t="s">
        <v>17</v>
      </c>
      <c r="C305" t="s">
        <v>18</v>
      </c>
      <c r="D305" t="s">
        <v>22</v>
      </c>
      <c r="E305">
        <v>2.1</v>
      </c>
      <c r="F305">
        <v>2192</v>
      </c>
      <c r="G305">
        <v>1644</v>
      </c>
      <c r="H305" s="2">
        <v>39597</v>
      </c>
      <c r="I305" s="2">
        <v>39430</v>
      </c>
      <c r="J305" s="2">
        <v>48579</v>
      </c>
      <c r="L305">
        <v>6003</v>
      </c>
      <c r="M305" t="s">
        <v>1248</v>
      </c>
      <c r="N305" t="s">
        <v>179</v>
      </c>
      <c r="O305" t="s">
        <v>17</v>
      </c>
    </row>
    <row r="306" spans="1:15" x14ac:dyDescent="0.35">
      <c r="A306">
        <f t="shared" si="4"/>
        <v>2007</v>
      </c>
      <c r="B306" t="s">
        <v>17</v>
      </c>
      <c r="C306" t="s">
        <v>18</v>
      </c>
      <c r="D306" t="s">
        <v>22</v>
      </c>
      <c r="E306">
        <v>2.1</v>
      </c>
      <c r="F306">
        <v>1814.1659999999999</v>
      </c>
      <c r="G306">
        <v>1360.63</v>
      </c>
      <c r="H306" s="2">
        <v>39597</v>
      </c>
      <c r="I306" s="2">
        <v>39412</v>
      </c>
      <c r="J306" s="2">
        <v>48579</v>
      </c>
      <c r="L306">
        <v>6218</v>
      </c>
      <c r="M306" t="s">
        <v>1102</v>
      </c>
      <c r="N306" t="s">
        <v>179</v>
      </c>
      <c r="O306" t="s">
        <v>17</v>
      </c>
    </row>
    <row r="307" spans="1:15" x14ac:dyDescent="0.35">
      <c r="A307">
        <f t="shared" si="4"/>
        <v>2008</v>
      </c>
      <c r="B307" t="s">
        <v>17</v>
      </c>
      <c r="C307" t="s">
        <v>18</v>
      </c>
      <c r="D307" t="s">
        <v>22</v>
      </c>
      <c r="E307">
        <v>2.1</v>
      </c>
      <c r="F307">
        <v>1315</v>
      </c>
      <c r="G307">
        <v>986.25000000000011</v>
      </c>
      <c r="H307" s="2">
        <v>39570</v>
      </c>
      <c r="I307" s="2">
        <v>39797</v>
      </c>
      <c r="J307" s="2">
        <v>48944</v>
      </c>
      <c r="L307">
        <v>3612</v>
      </c>
      <c r="M307" t="s">
        <v>323</v>
      </c>
      <c r="N307" t="s">
        <v>51</v>
      </c>
      <c r="O307" t="s">
        <v>17</v>
      </c>
    </row>
    <row r="308" spans="1:15" x14ac:dyDescent="0.35">
      <c r="A308">
        <f t="shared" si="4"/>
        <v>2011</v>
      </c>
      <c r="B308" t="s">
        <v>17</v>
      </c>
      <c r="C308" t="s">
        <v>18</v>
      </c>
      <c r="D308" t="s">
        <v>22</v>
      </c>
      <c r="E308">
        <v>2.12</v>
      </c>
      <c r="F308">
        <v>1871.69</v>
      </c>
      <c r="G308">
        <v>904.01</v>
      </c>
      <c r="H308" s="2">
        <v>40605</v>
      </c>
      <c r="I308" s="2">
        <v>40652</v>
      </c>
      <c r="J308" s="2">
        <v>50040</v>
      </c>
      <c r="L308">
        <v>3006</v>
      </c>
      <c r="M308" t="s">
        <v>67</v>
      </c>
      <c r="N308" t="s">
        <v>51</v>
      </c>
      <c r="O308" t="s">
        <v>17</v>
      </c>
    </row>
    <row r="309" spans="1:15" x14ac:dyDescent="0.35">
      <c r="A309">
        <f t="shared" si="4"/>
        <v>2011</v>
      </c>
      <c r="B309" t="s">
        <v>17</v>
      </c>
      <c r="C309" t="s">
        <v>18</v>
      </c>
      <c r="D309" t="s">
        <v>22</v>
      </c>
      <c r="E309">
        <v>2.12</v>
      </c>
      <c r="F309">
        <v>1844</v>
      </c>
      <c r="G309">
        <v>890.6400000000001</v>
      </c>
      <c r="H309" s="2">
        <v>40646</v>
      </c>
      <c r="I309" s="2">
        <v>40747</v>
      </c>
      <c r="J309" s="2">
        <v>50040</v>
      </c>
      <c r="L309">
        <v>4435</v>
      </c>
      <c r="M309" t="s">
        <v>2598</v>
      </c>
      <c r="N309" t="s">
        <v>344</v>
      </c>
      <c r="O309" t="s">
        <v>17</v>
      </c>
    </row>
    <row r="310" spans="1:15" x14ac:dyDescent="0.35">
      <c r="A310">
        <f t="shared" si="4"/>
        <v>2010</v>
      </c>
      <c r="B310" t="s">
        <v>17</v>
      </c>
      <c r="C310" t="s">
        <v>18</v>
      </c>
      <c r="D310" t="s">
        <v>22</v>
      </c>
      <c r="E310">
        <v>2.15</v>
      </c>
      <c r="F310">
        <v>1928</v>
      </c>
      <c r="G310">
        <v>1185.72</v>
      </c>
      <c r="H310" s="2">
        <v>40499</v>
      </c>
      <c r="I310" s="2">
        <v>40525</v>
      </c>
      <c r="J310" s="2">
        <v>49674</v>
      </c>
      <c r="L310">
        <v>4432</v>
      </c>
      <c r="M310" t="s">
        <v>6909</v>
      </c>
      <c r="N310" t="s">
        <v>344</v>
      </c>
      <c r="O310" t="s">
        <v>17</v>
      </c>
    </row>
    <row r="311" spans="1:15" x14ac:dyDescent="0.35">
      <c r="A311">
        <f t="shared" si="4"/>
        <v>2011</v>
      </c>
      <c r="B311" t="s">
        <v>17</v>
      </c>
      <c r="C311" t="s">
        <v>18</v>
      </c>
      <c r="D311" t="s">
        <v>19</v>
      </c>
      <c r="E311">
        <v>2.16</v>
      </c>
      <c r="F311">
        <v>938</v>
      </c>
      <c r="G311">
        <v>555.29000000000008</v>
      </c>
      <c r="H311" s="2">
        <v>40828</v>
      </c>
      <c r="I311" s="2">
        <v>40907</v>
      </c>
      <c r="J311" s="2">
        <v>50040</v>
      </c>
      <c r="L311">
        <v>9056</v>
      </c>
      <c r="M311" t="s">
        <v>1409</v>
      </c>
      <c r="N311" t="s">
        <v>189</v>
      </c>
      <c r="O311" t="s">
        <v>17</v>
      </c>
    </row>
    <row r="312" spans="1:15" x14ac:dyDescent="0.35">
      <c r="A312">
        <f t="shared" si="4"/>
        <v>2012</v>
      </c>
      <c r="B312" t="s">
        <v>17</v>
      </c>
      <c r="C312" t="s">
        <v>18</v>
      </c>
      <c r="D312" t="s">
        <v>22</v>
      </c>
      <c r="E312">
        <v>2.16</v>
      </c>
      <c r="F312">
        <v>2975</v>
      </c>
      <c r="G312">
        <v>1187.0300000000002</v>
      </c>
      <c r="H312" s="2">
        <v>40854</v>
      </c>
      <c r="I312" s="2">
        <v>40977</v>
      </c>
      <c r="J312" s="2">
        <v>50405</v>
      </c>
      <c r="L312">
        <v>1965</v>
      </c>
      <c r="M312" t="s">
        <v>3164</v>
      </c>
      <c r="N312" t="s">
        <v>76</v>
      </c>
      <c r="O312" t="s">
        <v>17</v>
      </c>
    </row>
    <row r="313" spans="1:15" x14ac:dyDescent="0.35">
      <c r="A313">
        <f t="shared" si="4"/>
        <v>2011</v>
      </c>
      <c r="B313" t="s">
        <v>17</v>
      </c>
      <c r="C313" t="s">
        <v>18</v>
      </c>
      <c r="D313" t="s">
        <v>22</v>
      </c>
      <c r="E313">
        <v>2.16</v>
      </c>
      <c r="F313">
        <v>2494</v>
      </c>
      <c r="G313">
        <v>1204.6000000000004</v>
      </c>
      <c r="H313" s="2">
        <v>40697</v>
      </c>
      <c r="I313" s="2">
        <v>40770</v>
      </c>
      <c r="J313" s="2">
        <v>50040</v>
      </c>
      <c r="L313">
        <v>1026</v>
      </c>
      <c r="M313" t="s">
        <v>2135</v>
      </c>
      <c r="N313" t="s">
        <v>21</v>
      </c>
      <c r="O313" t="s">
        <v>17</v>
      </c>
    </row>
    <row r="314" spans="1:15" x14ac:dyDescent="0.35">
      <c r="A314">
        <f t="shared" si="4"/>
        <v>2008</v>
      </c>
      <c r="B314" t="s">
        <v>17</v>
      </c>
      <c r="C314" t="s">
        <v>18</v>
      </c>
      <c r="D314" t="s">
        <v>22</v>
      </c>
      <c r="E314">
        <v>2.2000000000000002</v>
      </c>
      <c r="F314">
        <v>2191</v>
      </c>
      <c r="G314">
        <v>1643.25</v>
      </c>
      <c r="H314" s="2">
        <v>39570</v>
      </c>
      <c r="I314" s="2">
        <v>39692</v>
      </c>
      <c r="J314" s="2">
        <v>48944</v>
      </c>
      <c r="L314">
        <v>1642</v>
      </c>
      <c r="M314" t="s">
        <v>54</v>
      </c>
      <c r="N314" t="s">
        <v>55</v>
      </c>
      <c r="O314" t="s">
        <v>17</v>
      </c>
    </row>
    <row r="315" spans="1:15" x14ac:dyDescent="0.35">
      <c r="A315">
        <f t="shared" si="4"/>
        <v>2009</v>
      </c>
      <c r="B315" t="s">
        <v>17</v>
      </c>
      <c r="C315" t="s">
        <v>18</v>
      </c>
      <c r="D315" t="s">
        <v>22</v>
      </c>
      <c r="E315">
        <v>2.2000000000000002</v>
      </c>
      <c r="F315">
        <v>2154.9880000000003</v>
      </c>
      <c r="G315">
        <v>1616.22</v>
      </c>
      <c r="H315" s="2">
        <v>39692</v>
      </c>
      <c r="I315" s="2">
        <v>40016</v>
      </c>
      <c r="J315" s="2">
        <v>49309</v>
      </c>
      <c r="L315">
        <v>8400</v>
      </c>
      <c r="M315" t="s">
        <v>272</v>
      </c>
      <c r="N315" t="s">
        <v>53</v>
      </c>
      <c r="O315" t="s">
        <v>17</v>
      </c>
    </row>
    <row r="316" spans="1:15" x14ac:dyDescent="0.35">
      <c r="A316">
        <f t="shared" si="4"/>
        <v>2011</v>
      </c>
      <c r="B316" t="s">
        <v>17</v>
      </c>
      <c r="C316" t="s">
        <v>18</v>
      </c>
      <c r="D316" t="s">
        <v>22</v>
      </c>
      <c r="E316">
        <v>2.2000000000000002</v>
      </c>
      <c r="F316">
        <v>3298</v>
      </c>
      <c r="G316">
        <v>1592.9499999999998</v>
      </c>
      <c r="H316" s="2">
        <v>40687</v>
      </c>
      <c r="I316" s="2">
        <v>40738</v>
      </c>
      <c r="J316" s="2">
        <v>50040</v>
      </c>
      <c r="L316">
        <v>3652</v>
      </c>
      <c r="M316" t="s">
        <v>521</v>
      </c>
      <c r="N316" t="s">
        <v>51</v>
      </c>
      <c r="O316" t="s">
        <v>17</v>
      </c>
    </row>
    <row r="317" spans="1:15" x14ac:dyDescent="0.35">
      <c r="A317">
        <f t="shared" si="4"/>
        <v>2008</v>
      </c>
      <c r="B317" t="s">
        <v>17</v>
      </c>
      <c r="C317" t="s">
        <v>18</v>
      </c>
      <c r="D317" t="s">
        <v>22</v>
      </c>
      <c r="E317">
        <v>2.2000000000000002</v>
      </c>
      <c r="F317">
        <v>2181</v>
      </c>
      <c r="G317">
        <v>1635.75</v>
      </c>
      <c r="H317" s="2">
        <v>39570</v>
      </c>
      <c r="I317" s="2">
        <v>39643</v>
      </c>
      <c r="J317" s="2">
        <v>48944</v>
      </c>
      <c r="L317">
        <v>9404</v>
      </c>
      <c r="M317" t="s">
        <v>893</v>
      </c>
      <c r="N317" t="s">
        <v>32</v>
      </c>
      <c r="O317" t="s">
        <v>17</v>
      </c>
    </row>
    <row r="318" spans="1:15" x14ac:dyDescent="0.35">
      <c r="A318">
        <f t="shared" si="4"/>
        <v>2007</v>
      </c>
      <c r="B318" t="s">
        <v>96</v>
      </c>
      <c r="C318" t="s">
        <v>18</v>
      </c>
      <c r="D318" t="s">
        <v>22</v>
      </c>
      <c r="E318">
        <v>2.2000000000000002</v>
      </c>
      <c r="F318">
        <v>1594</v>
      </c>
      <c r="G318">
        <v>1195.5</v>
      </c>
      <c r="H318" s="2">
        <v>39570</v>
      </c>
      <c r="I318" s="2">
        <v>39428</v>
      </c>
      <c r="J318" s="2">
        <v>48579</v>
      </c>
      <c r="L318">
        <v>8245</v>
      </c>
      <c r="M318" t="s">
        <v>1346</v>
      </c>
      <c r="N318" t="s">
        <v>53</v>
      </c>
      <c r="O318" t="s">
        <v>96</v>
      </c>
    </row>
    <row r="319" spans="1:15" x14ac:dyDescent="0.35">
      <c r="A319">
        <f t="shared" si="4"/>
        <v>2011</v>
      </c>
      <c r="B319" t="s">
        <v>17</v>
      </c>
      <c r="C319" t="s">
        <v>18</v>
      </c>
      <c r="D319" t="s">
        <v>22</v>
      </c>
      <c r="E319">
        <v>2.2000000000000002</v>
      </c>
      <c r="F319">
        <v>2131</v>
      </c>
      <c r="G319">
        <v>1029.27</v>
      </c>
      <c r="H319" s="2">
        <v>39711</v>
      </c>
      <c r="I319" s="2">
        <v>40801</v>
      </c>
      <c r="J319" s="2">
        <v>50040</v>
      </c>
      <c r="L319">
        <v>6746</v>
      </c>
      <c r="M319" t="s">
        <v>2220</v>
      </c>
      <c r="N319" t="s">
        <v>42</v>
      </c>
      <c r="O319" t="s">
        <v>17</v>
      </c>
    </row>
    <row r="320" spans="1:15" x14ac:dyDescent="0.35">
      <c r="A320">
        <f t="shared" si="4"/>
        <v>2010</v>
      </c>
      <c r="B320" t="s">
        <v>17</v>
      </c>
      <c r="C320" t="s">
        <v>18</v>
      </c>
      <c r="D320" t="s">
        <v>19</v>
      </c>
      <c r="E320">
        <v>2.2000000000000002</v>
      </c>
      <c r="F320">
        <v>1565</v>
      </c>
      <c r="G320">
        <v>1154.9699999999998</v>
      </c>
      <c r="H320" s="2">
        <v>40130</v>
      </c>
      <c r="I320" s="2">
        <v>40525</v>
      </c>
      <c r="J320" s="2">
        <v>49674</v>
      </c>
      <c r="L320">
        <v>1222</v>
      </c>
      <c r="M320" t="s">
        <v>2420</v>
      </c>
      <c r="N320" t="s">
        <v>332</v>
      </c>
      <c r="O320" t="s">
        <v>17</v>
      </c>
    </row>
    <row r="321" spans="1:15" x14ac:dyDescent="0.35">
      <c r="A321">
        <f t="shared" si="4"/>
        <v>2006</v>
      </c>
      <c r="B321" t="s">
        <v>17</v>
      </c>
      <c r="C321" t="s">
        <v>18</v>
      </c>
      <c r="D321" t="s">
        <v>19</v>
      </c>
      <c r="E321">
        <v>2.2000000000000002</v>
      </c>
      <c r="F321">
        <v>2060</v>
      </c>
      <c r="G321">
        <v>1854</v>
      </c>
      <c r="H321" s="2">
        <v>39570</v>
      </c>
      <c r="I321" s="2">
        <v>38720</v>
      </c>
      <c r="J321" s="2">
        <v>48213</v>
      </c>
      <c r="L321">
        <v>3438</v>
      </c>
      <c r="M321" t="s">
        <v>2731</v>
      </c>
      <c r="N321" t="s">
        <v>51</v>
      </c>
      <c r="O321" t="s">
        <v>17</v>
      </c>
    </row>
    <row r="322" spans="1:15" x14ac:dyDescent="0.35">
      <c r="A322">
        <f t="shared" si="4"/>
        <v>2010</v>
      </c>
      <c r="B322" t="s">
        <v>17</v>
      </c>
      <c r="C322" t="s">
        <v>18</v>
      </c>
      <c r="D322" t="s">
        <v>19</v>
      </c>
      <c r="E322">
        <v>2.2000000000000002</v>
      </c>
      <c r="F322">
        <v>2388</v>
      </c>
      <c r="G322">
        <v>1762.36</v>
      </c>
      <c r="H322" s="2">
        <v>39911</v>
      </c>
      <c r="I322" s="2">
        <v>40325</v>
      </c>
      <c r="J322" s="2">
        <v>49674</v>
      </c>
      <c r="L322">
        <v>1683</v>
      </c>
      <c r="M322" t="s">
        <v>3143</v>
      </c>
      <c r="N322" t="s">
        <v>21</v>
      </c>
      <c r="O322" t="s">
        <v>17</v>
      </c>
    </row>
    <row r="323" spans="1:15" x14ac:dyDescent="0.35">
      <c r="A323">
        <f t="shared" ref="A323:A386" si="5">YEAR(I323)</f>
        <v>2008</v>
      </c>
      <c r="B323" t="s">
        <v>17</v>
      </c>
      <c r="C323" t="s">
        <v>18</v>
      </c>
      <c r="D323" t="s">
        <v>19</v>
      </c>
      <c r="E323">
        <v>2.2000000000000002</v>
      </c>
      <c r="F323">
        <v>2368</v>
      </c>
      <c r="G323">
        <v>2131.1999999999998</v>
      </c>
      <c r="H323" s="2">
        <v>39570</v>
      </c>
      <c r="I323" s="2">
        <v>39600</v>
      </c>
      <c r="J323" s="2">
        <v>48944</v>
      </c>
      <c r="L323">
        <v>6950</v>
      </c>
      <c r="M323" t="s">
        <v>4919</v>
      </c>
      <c r="N323" t="s">
        <v>42</v>
      </c>
      <c r="O323" t="s">
        <v>17</v>
      </c>
    </row>
    <row r="324" spans="1:15" x14ac:dyDescent="0.35">
      <c r="A324">
        <f t="shared" si="5"/>
        <v>2010</v>
      </c>
      <c r="B324" t="s">
        <v>17</v>
      </c>
      <c r="C324" t="s">
        <v>18</v>
      </c>
      <c r="D324" t="s">
        <v>19</v>
      </c>
      <c r="E324">
        <v>2.2000000000000002</v>
      </c>
      <c r="F324">
        <v>2451</v>
      </c>
      <c r="G324">
        <v>1808.85</v>
      </c>
      <c r="H324" s="2">
        <v>40142</v>
      </c>
      <c r="I324" s="2">
        <v>40205</v>
      </c>
      <c r="J324" s="2">
        <v>49674</v>
      </c>
      <c r="L324">
        <v>8926</v>
      </c>
      <c r="M324" t="s">
        <v>5054</v>
      </c>
      <c r="N324" t="s">
        <v>53</v>
      </c>
      <c r="O324" t="s">
        <v>17</v>
      </c>
    </row>
    <row r="325" spans="1:15" x14ac:dyDescent="0.35">
      <c r="A325">
        <f t="shared" si="5"/>
        <v>2009</v>
      </c>
      <c r="B325" t="s">
        <v>17</v>
      </c>
      <c r="C325" t="s">
        <v>18</v>
      </c>
      <c r="D325" t="s">
        <v>19</v>
      </c>
      <c r="E325">
        <v>2.2000000000000002</v>
      </c>
      <c r="F325">
        <v>2619</v>
      </c>
      <c r="G325">
        <v>2357.1000000000004</v>
      </c>
      <c r="H325" s="2">
        <v>39930</v>
      </c>
      <c r="I325" s="2">
        <v>40137</v>
      </c>
      <c r="J325" s="2">
        <v>49309</v>
      </c>
      <c r="L325">
        <v>3073</v>
      </c>
      <c r="M325" t="s">
        <v>3589</v>
      </c>
      <c r="N325" t="s">
        <v>51</v>
      </c>
      <c r="O325" t="s">
        <v>17</v>
      </c>
    </row>
    <row r="326" spans="1:15" x14ac:dyDescent="0.35">
      <c r="A326">
        <f t="shared" si="5"/>
        <v>2008</v>
      </c>
      <c r="B326" t="s">
        <v>17</v>
      </c>
      <c r="C326" t="s">
        <v>18</v>
      </c>
      <c r="D326" t="s">
        <v>19</v>
      </c>
      <c r="E326">
        <v>2.2000000000000002</v>
      </c>
      <c r="F326">
        <v>2054</v>
      </c>
      <c r="G326">
        <v>1848.6</v>
      </c>
      <c r="H326" s="2">
        <v>39647</v>
      </c>
      <c r="I326" s="2">
        <v>39755</v>
      </c>
      <c r="J326" s="2">
        <v>48944</v>
      </c>
      <c r="L326">
        <v>1616</v>
      </c>
      <c r="M326" t="s">
        <v>3139</v>
      </c>
      <c r="N326" t="s">
        <v>55</v>
      </c>
      <c r="O326" t="s">
        <v>17</v>
      </c>
    </row>
    <row r="327" spans="1:15" x14ac:dyDescent="0.35">
      <c r="A327">
        <f t="shared" si="5"/>
        <v>2011</v>
      </c>
      <c r="B327" t="s">
        <v>17</v>
      </c>
      <c r="C327" t="s">
        <v>18</v>
      </c>
      <c r="D327" t="s">
        <v>22</v>
      </c>
      <c r="E327">
        <v>2.2000000000000002</v>
      </c>
      <c r="F327">
        <v>2565</v>
      </c>
      <c r="G327">
        <v>1238.8999999999999</v>
      </c>
      <c r="H327" s="2">
        <v>39569</v>
      </c>
      <c r="I327" s="2">
        <v>40695</v>
      </c>
      <c r="J327" s="2">
        <v>50040</v>
      </c>
      <c r="L327">
        <v>5082</v>
      </c>
      <c r="M327" t="s">
        <v>27</v>
      </c>
      <c r="N327" t="s">
        <v>28</v>
      </c>
      <c r="O327" t="s">
        <v>17</v>
      </c>
    </row>
    <row r="328" spans="1:15" x14ac:dyDescent="0.35">
      <c r="A328">
        <f t="shared" si="5"/>
        <v>2008</v>
      </c>
      <c r="B328" t="s">
        <v>17</v>
      </c>
      <c r="C328" t="s">
        <v>18</v>
      </c>
      <c r="D328" t="s">
        <v>22</v>
      </c>
      <c r="E328">
        <v>2.2000000000000002</v>
      </c>
      <c r="F328">
        <v>1950</v>
      </c>
      <c r="G328">
        <v>1462.5</v>
      </c>
      <c r="H328" s="2">
        <v>39570</v>
      </c>
      <c r="I328" s="2">
        <v>39675</v>
      </c>
      <c r="J328" s="2">
        <v>48944</v>
      </c>
      <c r="L328">
        <v>1266</v>
      </c>
      <c r="M328" t="s">
        <v>5702</v>
      </c>
      <c r="N328" t="s">
        <v>21</v>
      </c>
      <c r="O328" t="s">
        <v>17</v>
      </c>
    </row>
    <row r="329" spans="1:15" x14ac:dyDescent="0.35">
      <c r="A329">
        <f t="shared" si="5"/>
        <v>2008</v>
      </c>
      <c r="B329" t="s">
        <v>17</v>
      </c>
      <c r="C329" t="s">
        <v>18</v>
      </c>
      <c r="D329" t="s">
        <v>22</v>
      </c>
      <c r="E329">
        <v>2.2000000000000002</v>
      </c>
      <c r="F329">
        <v>1911</v>
      </c>
      <c r="G329">
        <v>1433.25</v>
      </c>
      <c r="H329" s="2">
        <v>39591</v>
      </c>
      <c r="I329" s="2">
        <v>39625</v>
      </c>
      <c r="J329" s="2">
        <v>48944</v>
      </c>
      <c r="L329">
        <v>6503</v>
      </c>
      <c r="M329" t="s">
        <v>933</v>
      </c>
      <c r="N329" t="s">
        <v>42</v>
      </c>
      <c r="O329" t="s">
        <v>17</v>
      </c>
    </row>
    <row r="330" spans="1:15" x14ac:dyDescent="0.35">
      <c r="A330">
        <f t="shared" si="5"/>
        <v>2009</v>
      </c>
      <c r="B330" t="s">
        <v>17</v>
      </c>
      <c r="C330" t="s">
        <v>18</v>
      </c>
      <c r="D330" t="s">
        <v>22</v>
      </c>
      <c r="E330">
        <v>2.2000000000000002</v>
      </c>
      <c r="F330">
        <v>2481</v>
      </c>
      <c r="G330">
        <v>1860.75</v>
      </c>
      <c r="H330" s="2">
        <v>39835</v>
      </c>
      <c r="I330" s="2">
        <v>39997</v>
      </c>
      <c r="J330" s="2">
        <v>49309</v>
      </c>
      <c r="L330">
        <v>5413</v>
      </c>
      <c r="M330" t="s">
        <v>2363</v>
      </c>
      <c r="N330" t="s">
        <v>28</v>
      </c>
      <c r="O330" t="s">
        <v>17</v>
      </c>
    </row>
    <row r="331" spans="1:15" x14ac:dyDescent="0.35">
      <c r="A331">
        <f t="shared" si="5"/>
        <v>2007</v>
      </c>
      <c r="B331" t="s">
        <v>17</v>
      </c>
      <c r="C331" t="s">
        <v>18</v>
      </c>
      <c r="D331" t="s">
        <v>22</v>
      </c>
      <c r="E331">
        <v>2.2000000000000002</v>
      </c>
      <c r="F331">
        <v>2280.7510000000002</v>
      </c>
      <c r="G331">
        <v>1710.5700000000002</v>
      </c>
      <c r="H331" s="2">
        <v>39597</v>
      </c>
      <c r="I331" s="2">
        <v>39337</v>
      </c>
      <c r="J331" s="2">
        <v>48579</v>
      </c>
      <c r="L331">
        <v>6010</v>
      </c>
      <c r="M331" t="s">
        <v>1237</v>
      </c>
      <c r="N331" t="s">
        <v>179</v>
      </c>
      <c r="O331" t="s">
        <v>17</v>
      </c>
    </row>
    <row r="332" spans="1:15" x14ac:dyDescent="0.35">
      <c r="A332">
        <f t="shared" si="5"/>
        <v>2007</v>
      </c>
      <c r="B332" t="s">
        <v>17</v>
      </c>
      <c r="C332" t="s">
        <v>18</v>
      </c>
      <c r="D332" t="s">
        <v>22</v>
      </c>
      <c r="E332">
        <v>2.2000000000000002</v>
      </c>
      <c r="F332">
        <v>2346</v>
      </c>
      <c r="G332">
        <v>1759.5</v>
      </c>
      <c r="H332" s="2">
        <v>39571</v>
      </c>
      <c r="I332" s="2">
        <v>39278</v>
      </c>
      <c r="J332" s="2">
        <v>48579</v>
      </c>
      <c r="L332">
        <v>5034</v>
      </c>
      <c r="M332" t="s">
        <v>3959</v>
      </c>
      <c r="N332" t="s">
        <v>28</v>
      </c>
      <c r="O332" t="s">
        <v>17</v>
      </c>
    </row>
    <row r="333" spans="1:15" x14ac:dyDescent="0.35">
      <c r="A333">
        <f t="shared" si="5"/>
        <v>2011</v>
      </c>
      <c r="B333" t="s">
        <v>17</v>
      </c>
      <c r="C333" t="s">
        <v>18</v>
      </c>
      <c r="D333" t="s">
        <v>19</v>
      </c>
      <c r="E333">
        <v>2.2000000000000002</v>
      </c>
      <c r="F333">
        <v>2095.819</v>
      </c>
      <c r="G333">
        <v>1240.73</v>
      </c>
      <c r="H333" s="2">
        <v>39806</v>
      </c>
      <c r="I333" s="2">
        <v>40710</v>
      </c>
      <c r="J333" s="2">
        <v>50040</v>
      </c>
      <c r="L333">
        <v>7304</v>
      </c>
      <c r="M333" t="s">
        <v>5278</v>
      </c>
      <c r="N333" t="s">
        <v>99</v>
      </c>
      <c r="O333" t="s">
        <v>17</v>
      </c>
    </row>
    <row r="334" spans="1:15" x14ac:dyDescent="0.35">
      <c r="A334">
        <f t="shared" si="5"/>
        <v>2010</v>
      </c>
      <c r="B334" t="s">
        <v>17</v>
      </c>
      <c r="C334" t="s">
        <v>18</v>
      </c>
      <c r="D334" t="s">
        <v>22</v>
      </c>
      <c r="E334">
        <v>2.2000000000000002</v>
      </c>
      <c r="F334">
        <v>2390</v>
      </c>
      <c r="G334">
        <v>1469.85</v>
      </c>
      <c r="H334" s="2">
        <v>40367</v>
      </c>
      <c r="I334" s="2">
        <v>40483</v>
      </c>
      <c r="J334" s="2">
        <v>49674</v>
      </c>
      <c r="L334">
        <v>1226</v>
      </c>
      <c r="M334" t="s">
        <v>2155</v>
      </c>
      <c r="N334" t="s">
        <v>332</v>
      </c>
      <c r="O334" t="s">
        <v>17</v>
      </c>
    </row>
    <row r="335" spans="1:15" x14ac:dyDescent="0.35">
      <c r="A335">
        <f t="shared" si="5"/>
        <v>2009</v>
      </c>
      <c r="B335" t="s">
        <v>17</v>
      </c>
      <c r="C335" t="s">
        <v>18</v>
      </c>
      <c r="D335" t="s">
        <v>22</v>
      </c>
      <c r="E335">
        <v>2.2000000000000002</v>
      </c>
      <c r="F335">
        <v>2860</v>
      </c>
      <c r="G335">
        <v>2145</v>
      </c>
      <c r="H335" s="2">
        <v>40143</v>
      </c>
      <c r="I335" s="2">
        <v>39932</v>
      </c>
      <c r="J335" s="2">
        <v>49309</v>
      </c>
      <c r="L335">
        <v>1290</v>
      </c>
      <c r="M335" t="s">
        <v>6013</v>
      </c>
      <c r="N335" t="s">
        <v>332</v>
      </c>
      <c r="O335" t="s">
        <v>17</v>
      </c>
    </row>
    <row r="336" spans="1:15" x14ac:dyDescent="0.35">
      <c r="A336">
        <f t="shared" si="5"/>
        <v>2010</v>
      </c>
      <c r="B336" t="s">
        <v>17</v>
      </c>
      <c r="C336" t="s">
        <v>18</v>
      </c>
      <c r="D336" t="s">
        <v>22</v>
      </c>
      <c r="E336">
        <v>2.2000000000000002</v>
      </c>
      <c r="F336">
        <v>1810</v>
      </c>
      <c r="G336">
        <v>1113.1500000000001</v>
      </c>
      <c r="H336" s="2">
        <v>40087</v>
      </c>
      <c r="I336" s="2">
        <v>40255</v>
      </c>
      <c r="J336" s="2">
        <v>49674</v>
      </c>
      <c r="L336">
        <v>1820</v>
      </c>
      <c r="M336" t="s">
        <v>7531</v>
      </c>
      <c r="N336" t="s">
        <v>21</v>
      </c>
      <c r="O336" t="s">
        <v>17</v>
      </c>
    </row>
    <row r="337" spans="1:15" x14ac:dyDescent="0.35">
      <c r="A337">
        <f t="shared" si="5"/>
        <v>2010</v>
      </c>
      <c r="B337" t="s">
        <v>17</v>
      </c>
      <c r="C337" t="s">
        <v>18</v>
      </c>
      <c r="D337" t="s">
        <v>22</v>
      </c>
      <c r="E337">
        <v>2.2000000000000002</v>
      </c>
      <c r="F337">
        <v>2032</v>
      </c>
      <c r="G337">
        <v>1249.68</v>
      </c>
      <c r="H337" s="2">
        <v>39801</v>
      </c>
      <c r="I337" s="2">
        <v>40338</v>
      </c>
      <c r="J337" s="2">
        <v>49674</v>
      </c>
      <c r="L337">
        <v>1618</v>
      </c>
      <c r="M337" t="s">
        <v>4054</v>
      </c>
      <c r="N337" t="s">
        <v>55</v>
      </c>
      <c r="O337" t="s">
        <v>17</v>
      </c>
    </row>
    <row r="338" spans="1:15" x14ac:dyDescent="0.35">
      <c r="A338">
        <f t="shared" si="5"/>
        <v>2007</v>
      </c>
      <c r="B338" t="s">
        <v>17</v>
      </c>
      <c r="C338" t="s">
        <v>18</v>
      </c>
      <c r="D338" t="s">
        <v>22</v>
      </c>
      <c r="E338">
        <v>2.2000000000000002</v>
      </c>
      <c r="F338">
        <v>1957</v>
      </c>
      <c r="G338">
        <v>1467.75</v>
      </c>
      <c r="H338" s="2">
        <v>39571</v>
      </c>
      <c r="I338" s="2">
        <v>39274</v>
      </c>
      <c r="J338" s="2">
        <v>48579</v>
      </c>
      <c r="L338">
        <v>2915</v>
      </c>
      <c r="M338" t="s">
        <v>4426</v>
      </c>
      <c r="N338" t="s">
        <v>38</v>
      </c>
      <c r="O338" t="s">
        <v>17</v>
      </c>
    </row>
    <row r="339" spans="1:15" x14ac:dyDescent="0.35">
      <c r="A339">
        <f t="shared" si="5"/>
        <v>2008</v>
      </c>
      <c r="B339" t="s">
        <v>17</v>
      </c>
      <c r="C339" t="s">
        <v>18</v>
      </c>
      <c r="D339" t="s">
        <v>22</v>
      </c>
      <c r="E339">
        <v>2.2000000000000002</v>
      </c>
      <c r="F339">
        <v>1897</v>
      </c>
      <c r="G339">
        <v>1119.23</v>
      </c>
      <c r="H339" s="2">
        <v>39578</v>
      </c>
      <c r="I339" s="2">
        <v>39682</v>
      </c>
      <c r="J339" s="2">
        <v>48944</v>
      </c>
      <c r="L339">
        <v>8707</v>
      </c>
      <c r="M339" t="s">
        <v>2334</v>
      </c>
      <c r="N339" t="s">
        <v>53</v>
      </c>
      <c r="O339" t="s">
        <v>17</v>
      </c>
    </row>
    <row r="340" spans="1:15" x14ac:dyDescent="0.35">
      <c r="A340">
        <f t="shared" si="5"/>
        <v>2007</v>
      </c>
      <c r="B340" t="s">
        <v>17</v>
      </c>
      <c r="C340" t="s">
        <v>18</v>
      </c>
      <c r="D340" t="s">
        <v>19</v>
      </c>
      <c r="E340">
        <v>2.2000000000000002</v>
      </c>
      <c r="F340">
        <v>1176</v>
      </c>
      <c r="G340">
        <v>1058.4000000000001</v>
      </c>
      <c r="H340" s="2">
        <v>39598</v>
      </c>
      <c r="I340" s="2">
        <v>39408</v>
      </c>
      <c r="J340" s="2">
        <v>48579</v>
      </c>
      <c r="L340">
        <v>3047</v>
      </c>
      <c r="M340" t="s">
        <v>654</v>
      </c>
      <c r="N340" t="s">
        <v>51</v>
      </c>
      <c r="O340" t="s">
        <v>17</v>
      </c>
    </row>
    <row r="341" spans="1:15" x14ac:dyDescent="0.35">
      <c r="A341">
        <f t="shared" si="5"/>
        <v>2010</v>
      </c>
      <c r="B341" t="s">
        <v>17</v>
      </c>
      <c r="C341" t="s">
        <v>18</v>
      </c>
      <c r="D341" t="s">
        <v>22</v>
      </c>
      <c r="E341">
        <v>2.2000000000000002</v>
      </c>
      <c r="F341">
        <v>2134</v>
      </c>
      <c r="G341">
        <v>89.38</v>
      </c>
      <c r="H341" s="2">
        <v>40304</v>
      </c>
      <c r="I341" s="2">
        <v>40308</v>
      </c>
      <c r="J341" s="2">
        <v>49674</v>
      </c>
      <c r="L341">
        <v>4312</v>
      </c>
      <c r="M341" t="s">
        <v>3990</v>
      </c>
      <c r="N341" t="s">
        <v>28</v>
      </c>
      <c r="O341" t="s">
        <v>17</v>
      </c>
    </row>
    <row r="342" spans="1:15" x14ac:dyDescent="0.35">
      <c r="A342">
        <f t="shared" si="5"/>
        <v>2008</v>
      </c>
      <c r="B342" t="s">
        <v>17</v>
      </c>
      <c r="C342" t="s">
        <v>18</v>
      </c>
      <c r="D342" t="s">
        <v>19</v>
      </c>
      <c r="E342">
        <v>2.2000000000000002</v>
      </c>
      <c r="F342">
        <v>2022</v>
      </c>
      <c r="G342">
        <v>1819.8000000000002</v>
      </c>
      <c r="H342" s="2">
        <v>39570</v>
      </c>
      <c r="I342" s="2">
        <v>39722</v>
      </c>
      <c r="J342" s="2">
        <v>48944</v>
      </c>
      <c r="L342">
        <v>8308</v>
      </c>
      <c r="M342" t="s">
        <v>3861</v>
      </c>
      <c r="N342" t="s">
        <v>53</v>
      </c>
      <c r="O342" t="s">
        <v>17</v>
      </c>
    </row>
    <row r="343" spans="1:15" x14ac:dyDescent="0.35">
      <c r="A343">
        <f t="shared" si="5"/>
        <v>2009</v>
      </c>
      <c r="B343" t="s">
        <v>17</v>
      </c>
      <c r="C343" t="s">
        <v>18</v>
      </c>
      <c r="D343" t="s">
        <v>22</v>
      </c>
      <c r="E343">
        <v>2.2000000000000002</v>
      </c>
      <c r="F343">
        <v>1763</v>
      </c>
      <c r="G343">
        <v>1322.25</v>
      </c>
      <c r="H343" s="2">
        <v>39980</v>
      </c>
      <c r="I343" s="2">
        <v>40085</v>
      </c>
      <c r="J343" s="2">
        <v>49309</v>
      </c>
      <c r="L343">
        <v>2553</v>
      </c>
      <c r="M343" t="s">
        <v>4223</v>
      </c>
      <c r="N343" t="s">
        <v>51</v>
      </c>
      <c r="O343" t="s">
        <v>17</v>
      </c>
    </row>
    <row r="344" spans="1:15" x14ac:dyDescent="0.35">
      <c r="A344">
        <f t="shared" si="5"/>
        <v>2011</v>
      </c>
      <c r="B344" t="s">
        <v>17</v>
      </c>
      <c r="C344" t="s">
        <v>18</v>
      </c>
      <c r="D344" t="s">
        <v>22</v>
      </c>
      <c r="E344">
        <v>2.2000000000000002</v>
      </c>
      <c r="F344">
        <v>2451</v>
      </c>
      <c r="G344">
        <v>1183.8499999999999</v>
      </c>
      <c r="H344" s="2">
        <v>40673</v>
      </c>
      <c r="I344" s="2">
        <v>40841</v>
      </c>
      <c r="J344" s="2">
        <v>50040</v>
      </c>
      <c r="L344">
        <v>4436</v>
      </c>
      <c r="M344" t="s">
        <v>2272</v>
      </c>
      <c r="N344" t="s">
        <v>344</v>
      </c>
      <c r="O344" t="s">
        <v>17</v>
      </c>
    </row>
    <row r="345" spans="1:15" x14ac:dyDescent="0.35">
      <c r="A345">
        <f t="shared" si="5"/>
        <v>2009</v>
      </c>
      <c r="B345" t="s">
        <v>17</v>
      </c>
      <c r="C345" t="s">
        <v>18</v>
      </c>
      <c r="D345" t="s">
        <v>19</v>
      </c>
      <c r="E345">
        <v>2.2000000000000002</v>
      </c>
      <c r="F345">
        <v>1369</v>
      </c>
      <c r="G345">
        <v>1232.0999999999999</v>
      </c>
      <c r="H345" s="2">
        <v>39974</v>
      </c>
      <c r="I345" s="2">
        <v>40134</v>
      </c>
      <c r="J345" s="2">
        <v>49309</v>
      </c>
      <c r="L345">
        <v>8134</v>
      </c>
      <c r="M345" t="s">
        <v>9097</v>
      </c>
      <c r="N345" t="s">
        <v>53</v>
      </c>
      <c r="O345" t="s">
        <v>17</v>
      </c>
    </row>
    <row r="346" spans="1:15" x14ac:dyDescent="0.35">
      <c r="A346">
        <f t="shared" si="5"/>
        <v>2010</v>
      </c>
      <c r="B346" t="s">
        <v>17</v>
      </c>
      <c r="C346" t="s">
        <v>18</v>
      </c>
      <c r="D346" t="s">
        <v>22</v>
      </c>
      <c r="E346">
        <v>2.2000000000000002</v>
      </c>
      <c r="F346">
        <v>2597</v>
      </c>
      <c r="G346">
        <v>1597.1600000000003</v>
      </c>
      <c r="H346" s="2">
        <v>40399</v>
      </c>
      <c r="I346" s="2">
        <v>40413</v>
      </c>
      <c r="J346" s="2">
        <v>49674</v>
      </c>
      <c r="L346">
        <v>3664</v>
      </c>
      <c r="M346" t="s">
        <v>4904</v>
      </c>
      <c r="N346" t="s">
        <v>51</v>
      </c>
      <c r="O346" t="s">
        <v>17</v>
      </c>
    </row>
    <row r="347" spans="1:15" x14ac:dyDescent="0.35">
      <c r="A347">
        <f t="shared" si="5"/>
        <v>2007</v>
      </c>
      <c r="B347" t="s">
        <v>17</v>
      </c>
      <c r="C347" t="s">
        <v>18</v>
      </c>
      <c r="D347" t="s">
        <v>22</v>
      </c>
      <c r="E347">
        <v>2.2000000000000002</v>
      </c>
      <c r="F347">
        <v>2443</v>
      </c>
      <c r="G347">
        <v>1832.25</v>
      </c>
      <c r="H347" s="2">
        <v>39575</v>
      </c>
      <c r="I347" s="2">
        <v>39373</v>
      </c>
      <c r="J347" s="2">
        <v>48579</v>
      </c>
      <c r="L347">
        <v>2300</v>
      </c>
      <c r="M347" t="s">
        <v>4204</v>
      </c>
      <c r="N347" t="s">
        <v>583</v>
      </c>
      <c r="O347" t="s">
        <v>17</v>
      </c>
    </row>
    <row r="348" spans="1:15" x14ac:dyDescent="0.35">
      <c r="A348">
        <f t="shared" si="5"/>
        <v>2008</v>
      </c>
      <c r="B348" t="s">
        <v>96</v>
      </c>
      <c r="C348" t="s">
        <v>18</v>
      </c>
      <c r="D348" t="s">
        <v>22</v>
      </c>
      <c r="E348">
        <v>2.2000000000000002</v>
      </c>
      <c r="F348">
        <v>2727</v>
      </c>
      <c r="G348">
        <v>2045.2499999999998</v>
      </c>
      <c r="H348" s="2">
        <v>39569</v>
      </c>
      <c r="I348" s="2">
        <v>39537</v>
      </c>
      <c r="J348" s="2">
        <v>48944</v>
      </c>
      <c r="L348">
        <v>1814</v>
      </c>
      <c r="M348" t="s">
        <v>1035</v>
      </c>
      <c r="N348" t="s">
        <v>21</v>
      </c>
      <c r="O348" t="s">
        <v>96</v>
      </c>
    </row>
    <row r="349" spans="1:15" x14ac:dyDescent="0.35">
      <c r="A349">
        <f t="shared" si="5"/>
        <v>2009</v>
      </c>
      <c r="B349" t="s">
        <v>17</v>
      </c>
      <c r="C349" t="s">
        <v>18</v>
      </c>
      <c r="D349" t="s">
        <v>22</v>
      </c>
      <c r="E349">
        <v>2.2000000000000002</v>
      </c>
      <c r="F349">
        <v>2514</v>
      </c>
      <c r="G349">
        <v>1885.5</v>
      </c>
      <c r="H349" s="2">
        <v>39640</v>
      </c>
      <c r="I349" s="2">
        <v>39973</v>
      </c>
      <c r="J349" s="2">
        <v>49309</v>
      </c>
      <c r="L349">
        <v>3400</v>
      </c>
      <c r="M349" t="s">
        <v>240</v>
      </c>
      <c r="N349" t="s">
        <v>51</v>
      </c>
      <c r="O349" t="s">
        <v>17</v>
      </c>
    </row>
    <row r="350" spans="1:15" x14ac:dyDescent="0.35">
      <c r="A350">
        <f t="shared" si="5"/>
        <v>2011</v>
      </c>
      <c r="B350" t="s">
        <v>17</v>
      </c>
      <c r="C350" t="s">
        <v>18</v>
      </c>
      <c r="D350" t="s">
        <v>22</v>
      </c>
      <c r="E350">
        <v>2.2000000000000002</v>
      </c>
      <c r="F350">
        <v>1548</v>
      </c>
      <c r="G350">
        <v>747.68000000000018</v>
      </c>
      <c r="H350" s="2">
        <v>40672</v>
      </c>
      <c r="I350" s="2">
        <v>40716</v>
      </c>
      <c r="J350" s="2">
        <v>50040</v>
      </c>
      <c r="L350">
        <v>3600</v>
      </c>
      <c r="M350" t="s">
        <v>392</v>
      </c>
      <c r="N350" t="s">
        <v>51</v>
      </c>
      <c r="O350" t="s">
        <v>17</v>
      </c>
    </row>
    <row r="351" spans="1:15" x14ac:dyDescent="0.35">
      <c r="A351">
        <f t="shared" si="5"/>
        <v>2009</v>
      </c>
      <c r="B351" t="s">
        <v>17</v>
      </c>
      <c r="C351" t="s">
        <v>18</v>
      </c>
      <c r="D351" t="s">
        <v>22</v>
      </c>
      <c r="E351">
        <v>2.2000000000000002</v>
      </c>
      <c r="F351">
        <v>1975</v>
      </c>
      <c r="G351">
        <v>1481.25</v>
      </c>
      <c r="H351" s="2">
        <v>40008</v>
      </c>
      <c r="I351" s="2">
        <v>40057</v>
      </c>
      <c r="J351" s="2">
        <v>49309</v>
      </c>
      <c r="L351">
        <v>5102</v>
      </c>
      <c r="M351" t="s">
        <v>10283</v>
      </c>
      <c r="N351" t="s">
        <v>28</v>
      </c>
      <c r="O351" t="s">
        <v>17</v>
      </c>
    </row>
    <row r="352" spans="1:15" x14ac:dyDescent="0.35">
      <c r="A352">
        <f t="shared" si="5"/>
        <v>2010</v>
      </c>
      <c r="B352" t="s">
        <v>17</v>
      </c>
      <c r="C352" t="s">
        <v>18</v>
      </c>
      <c r="D352" t="s">
        <v>22</v>
      </c>
      <c r="E352">
        <v>2.2000000000000002</v>
      </c>
      <c r="F352">
        <v>3022</v>
      </c>
      <c r="G352">
        <v>1858.52</v>
      </c>
      <c r="H352" s="2">
        <v>40000</v>
      </c>
      <c r="I352" s="2">
        <v>40473</v>
      </c>
      <c r="J352" s="2">
        <v>49674</v>
      </c>
      <c r="L352">
        <v>1803</v>
      </c>
      <c r="M352" t="s">
        <v>7240</v>
      </c>
      <c r="N352" t="s">
        <v>21</v>
      </c>
      <c r="O352" t="s">
        <v>17</v>
      </c>
    </row>
    <row r="353" spans="1:15" x14ac:dyDescent="0.35">
      <c r="A353">
        <f t="shared" si="5"/>
        <v>2010</v>
      </c>
      <c r="B353" t="s">
        <v>17</v>
      </c>
      <c r="C353" t="s">
        <v>18</v>
      </c>
      <c r="D353" t="s">
        <v>22</v>
      </c>
      <c r="E353">
        <v>2.2000000000000002</v>
      </c>
      <c r="F353">
        <v>1813</v>
      </c>
      <c r="G353">
        <v>1114.9900000000002</v>
      </c>
      <c r="H353" s="2">
        <v>40443</v>
      </c>
      <c r="I353" s="2">
        <v>40485</v>
      </c>
      <c r="J353" s="2">
        <v>49674</v>
      </c>
      <c r="L353">
        <v>4500</v>
      </c>
      <c r="M353" t="s">
        <v>2295</v>
      </c>
      <c r="N353" t="s">
        <v>210</v>
      </c>
      <c r="O353" t="s">
        <v>17</v>
      </c>
    </row>
    <row r="354" spans="1:15" x14ac:dyDescent="0.35">
      <c r="A354">
        <f t="shared" si="5"/>
        <v>2008</v>
      </c>
      <c r="B354" t="s">
        <v>17</v>
      </c>
      <c r="C354" t="s">
        <v>18</v>
      </c>
      <c r="D354" t="s">
        <v>22</v>
      </c>
      <c r="E354">
        <v>2.2000000000000002</v>
      </c>
      <c r="F354">
        <v>1332.777</v>
      </c>
      <c r="G354">
        <v>999.59000000000026</v>
      </c>
      <c r="H354" s="2">
        <v>39570</v>
      </c>
      <c r="I354" s="2">
        <v>39717</v>
      </c>
      <c r="J354" s="2">
        <v>48944</v>
      </c>
      <c r="L354">
        <v>1932</v>
      </c>
      <c r="M354" t="s">
        <v>3080</v>
      </c>
      <c r="N354" t="s">
        <v>76</v>
      </c>
      <c r="O354" t="s">
        <v>17</v>
      </c>
    </row>
    <row r="355" spans="1:15" x14ac:dyDescent="0.35">
      <c r="A355">
        <f t="shared" si="5"/>
        <v>2010</v>
      </c>
      <c r="B355" t="s">
        <v>17</v>
      </c>
      <c r="C355" t="s">
        <v>18</v>
      </c>
      <c r="D355" t="s">
        <v>22</v>
      </c>
      <c r="E355">
        <v>2.2000000000000002</v>
      </c>
      <c r="F355">
        <v>1560</v>
      </c>
      <c r="G355">
        <v>959.40999999999974</v>
      </c>
      <c r="H355" s="2">
        <v>40343</v>
      </c>
      <c r="I355" s="2">
        <v>40358</v>
      </c>
      <c r="J355" s="2">
        <v>49674</v>
      </c>
      <c r="L355">
        <v>4900</v>
      </c>
      <c r="M355" t="s">
        <v>267</v>
      </c>
      <c r="N355" t="s">
        <v>51</v>
      </c>
      <c r="O355" t="s">
        <v>17</v>
      </c>
    </row>
    <row r="356" spans="1:15" x14ac:dyDescent="0.35">
      <c r="A356">
        <f t="shared" si="5"/>
        <v>2009</v>
      </c>
      <c r="B356" t="s">
        <v>17</v>
      </c>
      <c r="C356" t="s">
        <v>18</v>
      </c>
      <c r="D356" t="s">
        <v>22</v>
      </c>
      <c r="E356">
        <v>2.2000000000000002</v>
      </c>
      <c r="F356">
        <v>2072</v>
      </c>
      <c r="G356">
        <v>1553.9999999999998</v>
      </c>
      <c r="H356" s="2">
        <v>40126</v>
      </c>
      <c r="I356" s="2">
        <v>40107</v>
      </c>
      <c r="J356" s="2">
        <v>49309</v>
      </c>
      <c r="L356">
        <v>9428</v>
      </c>
      <c r="M356" t="s">
        <v>3768</v>
      </c>
      <c r="N356" t="s">
        <v>189</v>
      </c>
      <c r="O356" t="s">
        <v>17</v>
      </c>
    </row>
    <row r="357" spans="1:15" x14ac:dyDescent="0.35">
      <c r="A357">
        <f t="shared" si="5"/>
        <v>2009</v>
      </c>
      <c r="B357" t="s">
        <v>17</v>
      </c>
      <c r="C357" t="s">
        <v>18</v>
      </c>
      <c r="D357" t="s">
        <v>22</v>
      </c>
      <c r="E357">
        <v>2.2000000000000002</v>
      </c>
      <c r="F357">
        <v>2508</v>
      </c>
      <c r="G357">
        <v>1881</v>
      </c>
      <c r="H357" s="2">
        <v>39645</v>
      </c>
      <c r="I357" s="2">
        <v>39960</v>
      </c>
      <c r="J357" s="2">
        <v>49309</v>
      </c>
      <c r="L357">
        <v>6612</v>
      </c>
      <c r="M357" t="s">
        <v>2026</v>
      </c>
      <c r="N357" t="s">
        <v>42</v>
      </c>
      <c r="O357" t="s">
        <v>17</v>
      </c>
    </row>
    <row r="358" spans="1:15" x14ac:dyDescent="0.35">
      <c r="A358">
        <f t="shared" si="5"/>
        <v>2011</v>
      </c>
      <c r="B358" t="s">
        <v>17</v>
      </c>
      <c r="C358" t="s">
        <v>18</v>
      </c>
      <c r="D358" t="s">
        <v>22</v>
      </c>
      <c r="E358">
        <v>2.2000000000000002</v>
      </c>
      <c r="F358">
        <v>1963</v>
      </c>
      <c r="G358">
        <v>948.14</v>
      </c>
      <c r="H358" s="2">
        <v>40665</v>
      </c>
      <c r="I358" s="2">
        <v>40735</v>
      </c>
      <c r="J358" s="2">
        <v>50040</v>
      </c>
      <c r="L358">
        <v>4455</v>
      </c>
      <c r="M358" t="s">
        <v>1334</v>
      </c>
      <c r="N358" t="s">
        <v>344</v>
      </c>
      <c r="O358" t="s">
        <v>17</v>
      </c>
    </row>
    <row r="359" spans="1:15" x14ac:dyDescent="0.35">
      <c r="A359">
        <f t="shared" si="5"/>
        <v>2009</v>
      </c>
      <c r="B359" t="s">
        <v>17</v>
      </c>
      <c r="C359" t="s">
        <v>18</v>
      </c>
      <c r="D359" t="s">
        <v>19</v>
      </c>
      <c r="E359">
        <v>2.2000000000000002</v>
      </c>
      <c r="F359">
        <v>1871</v>
      </c>
      <c r="G359">
        <v>1683.9</v>
      </c>
      <c r="H359" s="2">
        <v>39801</v>
      </c>
      <c r="I359" s="2">
        <v>40106</v>
      </c>
      <c r="J359" s="2">
        <v>49309</v>
      </c>
      <c r="L359">
        <v>3612</v>
      </c>
      <c r="M359" t="s">
        <v>323</v>
      </c>
      <c r="N359" t="s">
        <v>51</v>
      </c>
      <c r="O359" t="s">
        <v>17</v>
      </c>
    </row>
    <row r="360" spans="1:15" x14ac:dyDescent="0.35">
      <c r="A360">
        <f t="shared" si="5"/>
        <v>2010</v>
      </c>
      <c r="B360" t="s">
        <v>17</v>
      </c>
      <c r="C360" t="s">
        <v>18</v>
      </c>
      <c r="D360" t="s">
        <v>22</v>
      </c>
      <c r="E360">
        <v>2.2000000000000002</v>
      </c>
      <c r="F360">
        <v>2987</v>
      </c>
      <c r="G360">
        <v>1837.0099999999998</v>
      </c>
      <c r="H360" s="2">
        <v>39577</v>
      </c>
      <c r="I360" s="2">
        <v>40341</v>
      </c>
      <c r="J360" s="2">
        <v>49674</v>
      </c>
      <c r="L360">
        <v>4436</v>
      </c>
      <c r="M360" t="s">
        <v>2272</v>
      </c>
      <c r="N360" t="s">
        <v>344</v>
      </c>
      <c r="O360" t="s">
        <v>17</v>
      </c>
    </row>
    <row r="361" spans="1:15" x14ac:dyDescent="0.35">
      <c r="A361">
        <f t="shared" si="5"/>
        <v>2011</v>
      </c>
      <c r="B361" t="s">
        <v>17</v>
      </c>
      <c r="C361" t="s">
        <v>18</v>
      </c>
      <c r="D361" t="s">
        <v>22</v>
      </c>
      <c r="E361">
        <v>2.2000000000000002</v>
      </c>
      <c r="F361">
        <v>1918</v>
      </c>
      <c r="G361">
        <v>926.3900000000001</v>
      </c>
      <c r="H361" s="2">
        <v>40451</v>
      </c>
      <c r="I361" s="2">
        <v>40692</v>
      </c>
      <c r="J361" s="2">
        <v>50040</v>
      </c>
      <c r="L361">
        <v>2052</v>
      </c>
      <c r="M361" t="s">
        <v>13565</v>
      </c>
      <c r="N361" t="s">
        <v>583</v>
      </c>
      <c r="O361" t="s">
        <v>17</v>
      </c>
    </row>
    <row r="362" spans="1:15" x14ac:dyDescent="0.35">
      <c r="A362">
        <f t="shared" si="5"/>
        <v>2008</v>
      </c>
      <c r="B362" t="s">
        <v>17</v>
      </c>
      <c r="C362" t="s">
        <v>18</v>
      </c>
      <c r="D362" t="s">
        <v>22</v>
      </c>
      <c r="E362">
        <v>2.2000000000000002</v>
      </c>
      <c r="F362">
        <v>2858</v>
      </c>
      <c r="G362">
        <v>2143.5</v>
      </c>
      <c r="H362" s="2">
        <v>39570</v>
      </c>
      <c r="I362" s="2">
        <v>39617</v>
      </c>
      <c r="J362" s="2">
        <v>48944</v>
      </c>
      <c r="L362">
        <v>4512</v>
      </c>
      <c r="M362" t="s">
        <v>2013</v>
      </c>
      <c r="N362" t="s">
        <v>210</v>
      </c>
      <c r="O362" t="s">
        <v>17</v>
      </c>
    </row>
    <row r="363" spans="1:15" x14ac:dyDescent="0.35">
      <c r="A363">
        <f t="shared" si="5"/>
        <v>2008</v>
      </c>
      <c r="B363" t="s">
        <v>96</v>
      </c>
      <c r="C363" t="s">
        <v>18</v>
      </c>
      <c r="D363" t="s">
        <v>22</v>
      </c>
      <c r="E363">
        <v>2.2000000000000002</v>
      </c>
      <c r="F363">
        <v>2042</v>
      </c>
      <c r="G363">
        <v>1422</v>
      </c>
      <c r="H363" s="2">
        <v>39801</v>
      </c>
      <c r="I363" s="2">
        <v>39792</v>
      </c>
      <c r="J363" s="2">
        <v>48944</v>
      </c>
      <c r="L363">
        <v>8868</v>
      </c>
      <c r="M363" t="s">
        <v>7257</v>
      </c>
      <c r="N363" t="s">
        <v>229</v>
      </c>
      <c r="O363" t="s">
        <v>96</v>
      </c>
    </row>
    <row r="364" spans="1:15" x14ac:dyDescent="0.35">
      <c r="A364">
        <f t="shared" si="5"/>
        <v>2009</v>
      </c>
      <c r="B364" t="s">
        <v>17</v>
      </c>
      <c r="C364" t="s">
        <v>18</v>
      </c>
      <c r="D364" t="s">
        <v>19</v>
      </c>
      <c r="E364">
        <v>2.2000000000000002</v>
      </c>
      <c r="F364">
        <v>2462</v>
      </c>
      <c r="G364">
        <v>2215.7999999999997</v>
      </c>
      <c r="H364" s="2">
        <v>39603</v>
      </c>
      <c r="I364" s="2">
        <v>40130</v>
      </c>
      <c r="J364" s="2">
        <v>49309</v>
      </c>
      <c r="L364">
        <v>1807</v>
      </c>
      <c r="M364" t="s">
        <v>115</v>
      </c>
      <c r="N364" t="s">
        <v>21</v>
      </c>
      <c r="O364" t="s">
        <v>17</v>
      </c>
    </row>
    <row r="365" spans="1:15" x14ac:dyDescent="0.35">
      <c r="A365">
        <f t="shared" si="5"/>
        <v>2009</v>
      </c>
      <c r="B365" t="s">
        <v>17</v>
      </c>
      <c r="C365" t="s">
        <v>18</v>
      </c>
      <c r="D365" t="s">
        <v>22</v>
      </c>
      <c r="E365">
        <v>2.2000000000000002</v>
      </c>
      <c r="F365">
        <v>1826</v>
      </c>
      <c r="G365">
        <v>1369.5</v>
      </c>
      <c r="H365" s="2">
        <v>39569</v>
      </c>
      <c r="I365" s="2">
        <v>40163</v>
      </c>
      <c r="J365" s="2">
        <v>49309</v>
      </c>
      <c r="L365">
        <v>8617</v>
      </c>
      <c r="M365" t="s">
        <v>1734</v>
      </c>
      <c r="N365" t="s">
        <v>53</v>
      </c>
      <c r="O365" t="s">
        <v>17</v>
      </c>
    </row>
    <row r="366" spans="1:15" x14ac:dyDescent="0.35">
      <c r="A366">
        <f t="shared" si="5"/>
        <v>2010</v>
      </c>
      <c r="B366" t="s">
        <v>17</v>
      </c>
      <c r="C366" t="s">
        <v>18</v>
      </c>
      <c r="D366" t="s">
        <v>19</v>
      </c>
      <c r="E366">
        <v>2.2000000000000002</v>
      </c>
      <c r="F366">
        <v>2034</v>
      </c>
      <c r="G366">
        <v>1501.0999999999997</v>
      </c>
      <c r="H366" s="2">
        <v>40407</v>
      </c>
      <c r="I366" s="2">
        <v>40472</v>
      </c>
      <c r="J366" s="2">
        <v>49674</v>
      </c>
      <c r="L366">
        <v>3818</v>
      </c>
      <c r="M366" t="s">
        <v>2178</v>
      </c>
      <c r="N366" t="s">
        <v>51</v>
      </c>
      <c r="O366" t="s">
        <v>17</v>
      </c>
    </row>
    <row r="367" spans="1:15" x14ac:dyDescent="0.35">
      <c r="A367">
        <f t="shared" si="5"/>
        <v>2011</v>
      </c>
      <c r="B367" t="s">
        <v>17</v>
      </c>
      <c r="C367" t="s">
        <v>18</v>
      </c>
      <c r="D367" t="s">
        <v>22</v>
      </c>
      <c r="E367">
        <v>2.21</v>
      </c>
      <c r="F367">
        <v>1058</v>
      </c>
      <c r="G367">
        <v>474.4799999999999</v>
      </c>
      <c r="H367" s="2">
        <v>40757</v>
      </c>
      <c r="I367" s="2">
        <v>40848</v>
      </c>
      <c r="J367" s="2">
        <v>50040</v>
      </c>
      <c r="L367">
        <v>3552</v>
      </c>
      <c r="M367" t="s">
        <v>1683</v>
      </c>
      <c r="N367" t="s">
        <v>51</v>
      </c>
      <c r="O367" t="s">
        <v>17</v>
      </c>
    </row>
    <row r="368" spans="1:15" x14ac:dyDescent="0.35">
      <c r="A368">
        <f t="shared" si="5"/>
        <v>2006</v>
      </c>
      <c r="B368" t="s">
        <v>17</v>
      </c>
      <c r="C368" t="s">
        <v>18</v>
      </c>
      <c r="D368" t="s">
        <v>19</v>
      </c>
      <c r="E368">
        <v>2.2200000000000002</v>
      </c>
      <c r="F368">
        <v>2146</v>
      </c>
      <c r="G368">
        <v>1787.62</v>
      </c>
      <c r="H368" s="2">
        <v>39574</v>
      </c>
      <c r="I368" s="2">
        <v>39074</v>
      </c>
      <c r="J368" s="2">
        <v>48213</v>
      </c>
      <c r="L368">
        <v>5303</v>
      </c>
      <c r="M368" t="s">
        <v>8122</v>
      </c>
      <c r="N368" t="s">
        <v>28</v>
      </c>
      <c r="O368" t="s">
        <v>17</v>
      </c>
    </row>
    <row r="369" spans="1:15" x14ac:dyDescent="0.35">
      <c r="A369">
        <f t="shared" si="5"/>
        <v>2011</v>
      </c>
      <c r="B369" t="s">
        <v>17</v>
      </c>
      <c r="C369" t="s">
        <v>18</v>
      </c>
      <c r="D369" t="s">
        <v>19</v>
      </c>
      <c r="E369">
        <v>2.25</v>
      </c>
      <c r="F369">
        <v>1469</v>
      </c>
      <c r="G369">
        <v>869.65</v>
      </c>
      <c r="H369" s="2">
        <v>40842</v>
      </c>
      <c r="I369" s="2">
        <v>40761</v>
      </c>
      <c r="J369" s="2">
        <v>50040</v>
      </c>
      <c r="L369">
        <v>1585</v>
      </c>
      <c r="M369" t="s">
        <v>4595</v>
      </c>
      <c r="N369" t="s">
        <v>21</v>
      </c>
      <c r="O369" t="s">
        <v>17</v>
      </c>
    </row>
    <row r="370" spans="1:15" x14ac:dyDescent="0.35">
      <c r="A370">
        <f t="shared" si="5"/>
        <v>2011</v>
      </c>
      <c r="B370" t="s">
        <v>17</v>
      </c>
      <c r="C370" t="s">
        <v>18</v>
      </c>
      <c r="D370" t="s">
        <v>22</v>
      </c>
      <c r="E370">
        <v>2.2799999999999998</v>
      </c>
      <c r="F370">
        <v>2236</v>
      </c>
      <c r="G370">
        <v>1079.99</v>
      </c>
      <c r="H370" s="2">
        <v>40578</v>
      </c>
      <c r="I370" s="2">
        <v>40824</v>
      </c>
      <c r="J370" s="2">
        <v>50040</v>
      </c>
      <c r="L370">
        <v>8620</v>
      </c>
      <c r="M370" t="s">
        <v>536</v>
      </c>
      <c r="N370" t="s">
        <v>53</v>
      </c>
      <c r="O370" t="s">
        <v>17</v>
      </c>
    </row>
    <row r="371" spans="1:15" x14ac:dyDescent="0.35">
      <c r="A371">
        <f t="shared" si="5"/>
        <v>2011</v>
      </c>
      <c r="B371" t="s">
        <v>17</v>
      </c>
      <c r="C371" t="s">
        <v>18</v>
      </c>
      <c r="D371" t="s">
        <v>19</v>
      </c>
      <c r="E371">
        <v>2.2799999999999998</v>
      </c>
      <c r="F371">
        <v>2088</v>
      </c>
      <c r="G371">
        <v>1236.1000000000001</v>
      </c>
      <c r="H371" s="2">
        <v>40464</v>
      </c>
      <c r="I371" s="2">
        <v>40557</v>
      </c>
      <c r="J371" s="2">
        <v>50040</v>
      </c>
      <c r="L371">
        <v>1232</v>
      </c>
      <c r="M371" t="s">
        <v>4944</v>
      </c>
      <c r="N371" t="s">
        <v>332</v>
      </c>
      <c r="O371" t="s">
        <v>17</v>
      </c>
    </row>
    <row r="372" spans="1:15" x14ac:dyDescent="0.35">
      <c r="A372">
        <f t="shared" si="5"/>
        <v>2009</v>
      </c>
      <c r="B372" t="s">
        <v>17</v>
      </c>
      <c r="C372" t="s">
        <v>18</v>
      </c>
      <c r="D372" t="s">
        <v>19</v>
      </c>
      <c r="E372">
        <v>2.2799999999999998</v>
      </c>
      <c r="F372">
        <v>2676</v>
      </c>
      <c r="G372">
        <v>1865.17</v>
      </c>
      <c r="H372" s="2">
        <v>39570</v>
      </c>
      <c r="I372" s="2">
        <v>39918</v>
      </c>
      <c r="J372" s="2">
        <v>49309</v>
      </c>
      <c r="L372">
        <v>3608</v>
      </c>
      <c r="M372" t="s">
        <v>392</v>
      </c>
      <c r="N372" t="s">
        <v>51</v>
      </c>
      <c r="O372" t="s">
        <v>17</v>
      </c>
    </row>
    <row r="373" spans="1:15" x14ac:dyDescent="0.35">
      <c r="A373">
        <f t="shared" si="5"/>
        <v>2010</v>
      </c>
      <c r="B373" t="s">
        <v>17</v>
      </c>
      <c r="C373" t="s">
        <v>18</v>
      </c>
      <c r="D373" t="s">
        <v>19</v>
      </c>
      <c r="E373">
        <v>2.2799999999999998</v>
      </c>
      <c r="F373">
        <v>2233</v>
      </c>
      <c r="G373">
        <v>1647.96</v>
      </c>
      <c r="H373" s="2">
        <v>40464</v>
      </c>
      <c r="I373" s="2">
        <v>40389</v>
      </c>
      <c r="J373" s="2">
        <v>49674</v>
      </c>
      <c r="L373">
        <v>1228</v>
      </c>
      <c r="M373" t="s">
        <v>398</v>
      </c>
      <c r="N373" t="s">
        <v>332</v>
      </c>
      <c r="O373" t="s">
        <v>17</v>
      </c>
    </row>
    <row r="374" spans="1:15" x14ac:dyDescent="0.35">
      <c r="A374">
        <f t="shared" si="5"/>
        <v>2008</v>
      </c>
      <c r="B374" t="s">
        <v>17</v>
      </c>
      <c r="C374" t="s">
        <v>18</v>
      </c>
      <c r="D374" t="s">
        <v>19</v>
      </c>
      <c r="E374">
        <v>2.2999999999999998</v>
      </c>
      <c r="F374">
        <v>2262</v>
      </c>
      <c r="G374">
        <v>2035.8</v>
      </c>
      <c r="H374" s="2">
        <v>39650</v>
      </c>
      <c r="I374" s="2">
        <v>39643</v>
      </c>
      <c r="J374" s="2">
        <v>48944</v>
      </c>
      <c r="L374">
        <v>8754</v>
      </c>
      <c r="M374" t="s">
        <v>228</v>
      </c>
      <c r="N374" t="s">
        <v>229</v>
      </c>
      <c r="O374" t="s">
        <v>17</v>
      </c>
    </row>
    <row r="375" spans="1:15" x14ac:dyDescent="0.35">
      <c r="A375">
        <f t="shared" si="5"/>
        <v>2008</v>
      </c>
      <c r="B375" t="s">
        <v>17</v>
      </c>
      <c r="C375" t="s">
        <v>18</v>
      </c>
      <c r="D375" t="s">
        <v>19</v>
      </c>
      <c r="E375">
        <v>2.2999999999999998</v>
      </c>
      <c r="F375">
        <v>2429</v>
      </c>
      <c r="G375">
        <v>2186.1000000000004</v>
      </c>
      <c r="H375" s="2">
        <v>39570</v>
      </c>
      <c r="I375" s="2">
        <v>39743</v>
      </c>
      <c r="J375" s="2">
        <v>48944</v>
      </c>
      <c r="L375">
        <v>1523</v>
      </c>
      <c r="M375" t="s">
        <v>980</v>
      </c>
      <c r="N375" t="s">
        <v>21</v>
      </c>
      <c r="O375" t="s">
        <v>17</v>
      </c>
    </row>
    <row r="376" spans="1:15" x14ac:dyDescent="0.35">
      <c r="A376">
        <f t="shared" si="5"/>
        <v>2011</v>
      </c>
      <c r="B376" t="s">
        <v>17</v>
      </c>
      <c r="C376" t="s">
        <v>18</v>
      </c>
      <c r="D376" t="s">
        <v>22</v>
      </c>
      <c r="E376">
        <v>2.2999999999999998</v>
      </c>
      <c r="F376">
        <v>2469.2750000000001</v>
      </c>
      <c r="G376">
        <v>1192.6899999999998</v>
      </c>
      <c r="H376" s="2">
        <v>40735</v>
      </c>
      <c r="I376" s="2">
        <v>40798</v>
      </c>
      <c r="J376" s="2">
        <v>50040</v>
      </c>
      <c r="L376">
        <v>4600</v>
      </c>
      <c r="M376" t="s">
        <v>1605</v>
      </c>
      <c r="N376" t="s">
        <v>210</v>
      </c>
      <c r="O376" t="s">
        <v>17</v>
      </c>
    </row>
    <row r="377" spans="1:15" x14ac:dyDescent="0.35">
      <c r="A377">
        <f t="shared" si="5"/>
        <v>2009</v>
      </c>
      <c r="B377" t="s">
        <v>17</v>
      </c>
      <c r="C377" t="s">
        <v>18</v>
      </c>
      <c r="D377" t="s">
        <v>22</v>
      </c>
      <c r="E377">
        <v>2.2999999999999998</v>
      </c>
      <c r="F377">
        <v>2814</v>
      </c>
      <c r="G377">
        <v>2110.5</v>
      </c>
      <c r="H377" s="2">
        <v>39657</v>
      </c>
      <c r="I377" s="2">
        <v>40001</v>
      </c>
      <c r="J377" s="2">
        <v>49309</v>
      </c>
      <c r="L377">
        <v>3179</v>
      </c>
      <c r="M377" t="s">
        <v>2701</v>
      </c>
      <c r="N377" t="s">
        <v>51</v>
      </c>
      <c r="O377" t="s">
        <v>17</v>
      </c>
    </row>
    <row r="378" spans="1:15" x14ac:dyDescent="0.35">
      <c r="A378">
        <f t="shared" si="5"/>
        <v>2010</v>
      </c>
      <c r="B378" t="s">
        <v>17</v>
      </c>
      <c r="C378" t="s">
        <v>18</v>
      </c>
      <c r="D378" t="s">
        <v>22</v>
      </c>
      <c r="E378">
        <v>2.2999999999999998</v>
      </c>
      <c r="F378">
        <v>2560</v>
      </c>
      <c r="G378">
        <v>1574.3899999999996</v>
      </c>
      <c r="H378" s="2">
        <v>39944</v>
      </c>
      <c r="I378" s="2">
        <v>40317</v>
      </c>
      <c r="J378" s="2">
        <v>49674</v>
      </c>
      <c r="L378">
        <v>1436</v>
      </c>
      <c r="M378" t="s">
        <v>3019</v>
      </c>
      <c r="N378" t="s">
        <v>21</v>
      </c>
      <c r="O378" t="s">
        <v>17</v>
      </c>
    </row>
    <row r="379" spans="1:15" x14ac:dyDescent="0.35">
      <c r="A379">
        <f t="shared" si="5"/>
        <v>2008</v>
      </c>
      <c r="B379" t="s">
        <v>17</v>
      </c>
      <c r="C379" t="s">
        <v>18</v>
      </c>
      <c r="D379" t="s">
        <v>22</v>
      </c>
      <c r="E379">
        <v>2.2999999999999998</v>
      </c>
      <c r="F379">
        <v>2347</v>
      </c>
      <c r="G379">
        <v>1760.25</v>
      </c>
      <c r="H379" s="2">
        <v>39570</v>
      </c>
      <c r="I379" s="2">
        <v>39696</v>
      </c>
      <c r="J379" s="2">
        <v>48944</v>
      </c>
      <c r="L379">
        <v>1700</v>
      </c>
      <c r="M379" t="s">
        <v>3064</v>
      </c>
      <c r="N379" t="s">
        <v>55</v>
      </c>
      <c r="O379" t="s">
        <v>17</v>
      </c>
    </row>
    <row r="380" spans="1:15" x14ac:dyDescent="0.35">
      <c r="A380">
        <f t="shared" si="5"/>
        <v>2010</v>
      </c>
      <c r="B380" t="s">
        <v>17</v>
      </c>
      <c r="C380" t="s">
        <v>18</v>
      </c>
      <c r="D380" t="s">
        <v>19</v>
      </c>
      <c r="E380">
        <v>2.2999999999999998</v>
      </c>
      <c r="F380">
        <v>1773.184</v>
      </c>
      <c r="G380">
        <v>1308.6100000000001</v>
      </c>
      <c r="H380" s="2">
        <v>40315</v>
      </c>
      <c r="I380" s="2">
        <v>40405</v>
      </c>
      <c r="J380" s="2">
        <v>49674</v>
      </c>
      <c r="L380">
        <v>6030</v>
      </c>
      <c r="M380" t="s">
        <v>2529</v>
      </c>
      <c r="N380" t="s">
        <v>179</v>
      </c>
      <c r="O380" t="s">
        <v>17</v>
      </c>
    </row>
    <row r="381" spans="1:15" x14ac:dyDescent="0.35">
      <c r="A381">
        <f t="shared" si="5"/>
        <v>2013</v>
      </c>
      <c r="B381" t="s">
        <v>17</v>
      </c>
      <c r="C381" t="s">
        <v>18</v>
      </c>
      <c r="D381" t="s">
        <v>22</v>
      </c>
      <c r="E381">
        <v>2.2999999999999998</v>
      </c>
      <c r="F381">
        <v>2671</v>
      </c>
      <c r="G381">
        <v>980.26</v>
      </c>
      <c r="H381" s="2">
        <v>39799</v>
      </c>
      <c r="I381" s="2">
        <v>41437</v>
      </c>
      <c r="J381" s="2">
        <v>50770</v>
      </c>
      <c r="L381">
        <v>3073</v>
      </c>
      <c r="M381" t="s">
        <v>3117</v>
      </c>
      <c r="N381" t="s">
        <v>51</v>
      </c>
      <c r="O381" t="s">
        <v>17</v>
      </c>
    </row>
    <row r="382" spans="1:15" x14ac:dyDescent="0.35">
      <c r="A382">
        <f t="shared" si="5"/>
        <v>2007</v>
      </c>
      <c r="B382" t="s">
        <v>17</v>
      </c>
      <c r="C382" t="s">
        <v>18</v>
      </c>
      <c r="D382" t="s">
        <v>22</v>
      </c>
      <c r="E382">
        <v>2.2999999999999998</v>
      </c>
      <c r="F382">
        <v>1938.0740000000001</v>
      </c>
      <c r="G382">
        <v>1453.5299999999997</v>
      </c>
      <c r="H382" s="2">
        <v>39575</v>
      </c>
      <c r="I382" s="2">
        <v>39423</v>
      </c>
      <c r="J382" s="2">
        <v>48579</v>
      </c>
      <c r="L382">
        <v>5035</v>
      </c>
      <c r="M382" t="s">
        <v>3333</v>
      </c>
      <c r="N382" t="s">
        <v>28</v>
      </c>
      <c r="O382" t="s">
        <v>17</v>
      </c>
    </row>
    <row r="383" spans="1:15" x14ac:dyDescent="0.35">
      <c r="A383">
        <f t="shared" si="5"/>
        <v>2007</v>
      </c>
      <c r="B383" t="s">
        <v>17</v>
      </c>
      <c r="C383" t="s">
        <v>18</v>
      </c>
      <c r="D383" t="s">
        <v>22</v>
      </c>
      <c r="E383">
        <v>2.2999999999999998</v>
      </c>
      <c r="F383">
        <v>1878</v>
      </c>
      <c r="G383">
        <v>1408.5</v>
      </c>
      <c r="H383" s="2">
        <v>39570</v>
      </c>
      <c r="I383" s="2">
        <v>39360</v>
      </c>
      <c r="J383" s="2">
        <v>48579</v>
      </c>
      <c r="L383">
        <v>1728</v>
      </c>
      <c r="M383" t="s">
        <v>271</v>
      </c>
      <c r="N383" t="s">
        <v>55</v>
      </c>
      <c r="O383" t="s">
        <v>17</v>
      </c>
    </row>
    <row r="384" spans="1:15" x14ac:dyDescent="0.35">
      <c r="A384">
        <f t="shared" si="5"/>
        <v>2011</v>
      </c>
      <c r="B384" t="s">
        <v>17</v>
      </c>
      <c r="C384" t="s">
        <v>18</v>
      </c>
      <c r="D384" t="s">
        <v>19</v>
      </c>
      <c r="E384">
        <v>2.2999999999999998</v>
      </c>
      <c r="F384">
        <v>750</v>
      </c>
      <c r="G384">
        <v>443.99</v>
      </c>
      <c r="H384" s="2">
        <v>39701</v>
      </c>
      <c r="I384" s="2">
        <v>40683</v>
      </c>
      <c r="J384" s="2">
        <v>50040</v>
      </c>
      <c r="L384">
        <v>1035</v>
      </c>
      <c r="M384" t="s">
        <v>3550</v>
      </c>
      <c r="N384" t="s">
        <v>21</v>
      </c>
      <c r="O384" t="s">
        <v>17</v>
      </c>
    </row>
    <row r="385" spans="1:15" x14ac:dyDescent="0.35">
      <c r="A385">
        <f t="shared" si="5"/>
        <v>2008</v>
      </c>
      <c r="B385" t="s">
        <v>17</v>
      </c>
      <c r="C385" t="s">
        <v>18</v>
      </c>
      <c r="D385" t="s">
        <v>22</v>
      </c>
      <c r="E385">
        <v>2.2999999999999998</v>
      </c>
      <c r="F385">
        <v>2122.848</v>
      </c>
      <c r="G385">
        <v>1592.1400000000003</v>
      </c>
      <c r="H385" s="2">
        <v>39570</v>
      </c>
      <c r="I385" s="2">
        <v>39676</v>
      </c>
      <c r="J385" s="2">
        <v>48944</v>
      </c>
      <c r="L385">
        <v>9014</v>
      </c>
      <c r="M385" t="s">
        <v>285</v>
      </c>
      <c r="N385" t="s">
        <v>32</v>
      </c>
      <c r="O385" t="s">
        <v>17</v>
      </c>
    </row>
    <row r="386" spans="1:15" x14ac:dyDescent="0.35">
      <c r="A386">
        <f t="shared" si="5"/>
        <v>2009</v>
      </c>
      <c r="B386" t="s">
        <v>17</v>
      </c>
      <c r="C386" t="s">
        <v>18</v>
      </c>
      <c r="D386" t="s">
        <v>22</v>
      </c>
      <c r="E386">
        <v>2.2999999999999998</v>
      </c>
      <c r="F386">
        <v>2662</v>
      </c>
      <c r="G386">
        <v>1996.5</v>
      </c>
      <c r="H386" s="2">
        <v>39573</v>
      </c>
      <c r="I386" s="2">
        <v>40169</v>
      </c>
      <c r="J386" s="2">
        <v>49309</v>
      </c>
      <c r="L386">
        <v>1774</v>
      </c>
      <c r="M386" t="s">
        <v>4760</v>
      </c>
      <c r="N386" t="s">
        <v>55</v>
      </c>
      <c r="O386" t="s">
        <v>17</v>
      </c>
    </row>
    <row r="387" spans="1:15" x14ac:dyDescent="0.35">
      <c r="A387">
        <f t="shared" ref="A387:A450" si="6">YEAR(I387)</f>
        <v>2008</v>
      </c>
      <c r="B387" t="s">
        <v>17</v>
      </c>
      <c r="C387" t="s">
        <v>18</v>
      </c>
      <c r="D387" t="s">
        <v>19</v>
      </c>
      <c r="E387">
        <v>2.2999999999999998</v>
      </c>
      <c r="F387">
        <v>1558</v>
      </c>
      <c r="G387">
        <v>1402.1999999999998</v>
      </c>
      <c r="H387" s="2">
        <v>39583</v>
      </c>
      <c r="I387" s="2">
        <v>39542</v>
      </c>
      <c r="J387" s="2">
        <v>48944</v>
      </c>
      <c r="L387">
        <v>2534</v>
      </c>
      <c r="M387" t="s">
        <v>1953</v>
      </c>
      <c r="N387" t="s">
        <v>51</v>
      </c>
      <c r="O387" t="s">
        <v>17</v>
      </c>
    </row>
    <row r="388" spans="1:15" x14ac:dyDescent="0.35">
      <c r="A388">
        <f t="shared" si="6"/>
        <v>2008</v>
      </c>
      <c r="B388" t="s">
        <v>17</v>
      </c>
      <c r="C388" t="s">
        <v>18</v>
      </c>
      <c r="D388" t="s">
        <v>22</v>
      </c>
      <c r="E388">
        <v>2.2999999999999998</v>
      </c>
      <c r="F388">
        <v>2661.3759999999997</v>
      </c>
      <c r="G388">
        <v>1996.0599999999995</v>
      </c>
      <c r="H388" s="2">
        <v>39570</v>
      </c>
      <c r="I388" s="2">
        <v>39671</v>
      </c>
      <c r="J388" s="2">
        <v>48944</v>
      </c>
      <c r="L388">
        <v>8590</v>
      </c>
      <c r="M388" t="s">
        <v>650</v>
      </c>
      <c r="N388" t="s">
        <v>25</v>
      </c>
      <c r="O388" t="s">
        <v>17</v>
      </c>
    </row>
    <row r="389" spans="1:15" x14ac:dyDescent="0.35">
      <c r="A389">
        <f t="shared" si="6"/>
        <v>2011</v>
      </c>
      <c r="B389" t="s">
        <v>17</v>
      </c>
      <c r="C389" t="s">
        <v>18</v>
      </c>
      <c r="D389" t="s">
        <v>19</v>
      </c>
      <c r="E389">
        <v>2.2999999999999998</v>
      </c>
      <c r="F389">
        <v>2040</v>
      </c>
      <c r="G389">
        <v>1207.68</v>
      </c>
      <c r="H389" s="2">
        <v>40449</v>
      </c>
      <c r="I389" s="2">
        <v>40690</v>
      </c>
      <c r="J389" s="2">
        <v>50040</v>
      </c>
      <c r="L389">
        <v>8737</v>
      </c>
      <c r="M389" t="s">
        <v>1692</v>
      </c>
      <c r="N389" t="s">
        <v>32</v>
      </c>
      <c r="O389" t="s">
        <v>17</v>
      </c>
    </row>
    <row r="390" spans="1:15" x14ac:dyDescent="0.35">
      <c r="A390">
        <f t="shared" si="6"/>
        <v>2008</v>
      </c>
      <c r="B390" t="s">
        <v>17</v>
      </c>
      <c r="C390" t="s">
        <v>18</v>
      </c>
      <c r="D390" t="s">
        <v>19</v>
      </c>
      <c r="E390">
        <v>2.2999999999999998</v>
      </c>
      <c r="F390">
        <v>2168</v>
      </c>
      <c r="G390">
        <v>1951.2</v>
      </c>
      <c r="H390" s="2">
        <v>39646</v>
      </c>
      <c r="I390" s="2">
        <v>39796</v>
      </c>
      <c r="J390" s="2">
        <v>48944</v>
      </c>
      <c r="L390">
        <v>8753</v>
      </c>
      <c r="M390" t="s">
        <v>2590</v>
      </c>
      <c r="N390" t="s">
        <v>229</v>
      </c>
      <c r="O390" t="s">
        <v>17</v>
      </c>
    </row>
    <row r="391" spans="1:15" x14ac:dyDescent="0.35">
      <c r="A391">
        <f t="shared" si="6"/>
        <v>2008</v>
      </c>
      <c r="B391" t="s">
        <v>17</v>
      </c>
      <c r="C391" t="s">
        <v>18</v>
      </c>
      <c r="D391" t="s">
        <v>19</v>
      </c>
      <c r="E391">
        <v>2.2999999999999998</v>
      </c>
      <c r="F391">
        <v>2548</v>
      </c>
      <c r="G391">
        <v>2293.1999999999998</v>
      </c>
      <c r="H391" s="2">
        <v>39674</v>
      </c>
      <c r="I391" s="2">
        <v>39688</v>
      </c>
      <c r="J391" s="2">
        <v>48944</v>
      </c>
      <c r="L391">
        <v>1530</v>
      </c>
      <c r="M391" t="s">
        <v>6868</v>
      </c>
      <c r="N391" t="s">
        <v>21</v>
      </c>
      <c r="O391" t="s">
        <v>17</v>
      </c>
    </row>
    <row r="392" spans="1:15" x14ac:dyDescent="0.35">
      <c r="A392">
        <f t="shared" si="6"/>
        <v>2011</v>
      </c>
      <c r="B392" t="s">
        <v>17</v>
      </c>
      <c r="C392" t="s">
        <v>18</v>
      </c>
      <c r="D392" t="s">
        <v>22</v>
      </c>
      <c r="E392">
        <v>2.2999999999999998</v>
      </c>
      <c r="F392">
        <v>2482</v>
      </c>
      <c r="G392">
        <v>1198.82</v>
      </c>
      <c r="H392" s="2">
        <v>40641</v>
      </c>
      <c r="I392" s="2">
        <v>40760</v>
      </c>
      <c r="J392" s="2">
        <v>50040</v>
      </c>
      <c r="L392">
        <v>4133</v>
      </c>
      <c r="M392" t="s">
        <v>506</v>
      </c>
      <c r="N392" t="s">
        <v>344</v>
      </c>
      <c r="O392" t="s">
        <v>17</v>
      </c>
    </row>
    <row r="393" spans="1:15" x14ac:dyDescent="0.35">
      <c r="A393">
        <f t="shared" si="6"/>
        <v>2007</v>
      </c>
      <c r="B393" t="s">
        <v>96</v>
      </c>
      <c r="C393" t="s">
        <v>18</v>
      </c>
      <c r="D393" t="s">
        <v>19</v>
      </c>
      <c r="E393">
        <v>2.2999999999999998</v>
      </c>
      <c r="F393">
        <v>1944</v>
      </c>
      <c r="G393">
        <v>1749.6000000000001</v>
      </c>
      <c r="H393" s="2">
        <v>39569</v>
      </c>
      <c r="I393" s="2">
        <v>39324</v>
      </c>
      <c r="J393" s="2">
        <v>48579</v>
      </c>
      <c r="L393">
        <v>2615</v>
      </c>
      <c r="M393" t="s">
        <v>7498</v>
      </c>
      <c r="N393" t="s">
        <v>51</v>
      </c>
      <c r="O393" t="s">
        <v>96</v>
      </c>
    </row>
    <row r="394" spans="1:15" x14ac:dyDescent="0.35">
      <c r="A394">
        <f t="shared" si="6"/>
        <v>2012</v>
      </c>
      <c r="B394" t="s">
        <v>17</v>
      </c>
      <c r="C394" t="s">
        <v>18</v>
      </c>
      <c r="D394" t="s">
        <v>22</v>
      </c>
      <c r="E394">
        <v>2.2999999999999998</v>
      </c>
      <c r="F394">
        <v>2755</v>
      </c>
      <c r="G394">
        <v>1099.23</v>
      </c>
      <c r="H394" s="2">
        <v>40102</v>
      </c>
      <c r="I394" s="2">
        <v>41179</v>
      </c>
      <c r="J394" s="2">
        <v>50405</v>
      </c>
      <c r="L394">
        <v>1782</v>
      </c>
      <c r="M394" t="s">
        <v>2787</v>
      </c>
      <c r="N394" t="s">
        <v>55</v>
      </c>
      <c r="O394" t="s">
        <v>17</v>
      </c>
    </row>
    <row r="395" spans="1:15" x14ac:dyDescent="0.35">
      <c r="A395">
        <f t="shared" si="6"/>
        <v>2009</v>
      </c>
      <c r="B395" t="s">
        <v>17</v>
      </c>
      <c r="C395" t="s">
        <v>18</v>
      </c>
      <c r="D395" t="s">
        <v>22</v>
      </c>
      <c r="E395">
        <v>2.2999999999999998</v>
      </c>
      <c r="F395">
        <v>2870</v>
      </c>
      <c r="G395">
        <v>2152.5000000000005</v>
      </c>
      <c r="H395" s="2">
        <v>39604</v>
      </c>
      <c r="I395" s="2">
        <v>39847</v>
      </c>
      <c r="J395" s="2">
        <v>49309</v>
      </c>
      <c r="L395">
        <v>1303</v>
      </c>
      <c r="M395" t="s">
        <v>7723</v>
      </c>
      <c r="N395" t="s">
        <v>21</v>
      </c>
      <c r="O395" t="s">
        <v>17</v>
      </c>
    </row>
    <row r="396" spans="1:15" x14ac:dyDescent="0.35">
      <c r="A396">
        <f t="shared" si="6"/>
        <v>2010</v>
      </c>
      <c r="B396" t="s">
        <v>17</v>
      </c>
      <c r="C396" t="s">
        <v>18</v>
      </c>
      <c r="D396" t="s">
        <v>22</v>
      </c>
      <c r="E396">
        <v>2.2999999999999998</v>
      </c>
      <c r="F396">
        <v>2435</v>
      </c>
      <c r="G396">
        <v>1497.52</v>
      </c>
      <c r="H396" s="2">
        <v>40459</v>
      </c>
      <c r="I396" s="2">
        <v>40422</v>
      </c>
      <c r="J396" s="2">
        <v>49674</v>
      </c>
      <c r="L396">
        <v>2350</v>
      </c>
      <c r="M396" t="s">
        <v>5633</v>
      </c>
      <c r="N396" t="s">
        <v>38</v>
      </c>
      <c r="O396" t="s">
        <v>17</v>
      </c>
    </row>
    <row r="397" spans="1:15" x14ac:dyDescent="0.35">
      <c r="A397">
        <f t="shared" si="6"/>
        <v>2009</v>
      </c>
      <c r="B397" t="s">
        <v>17</v>
      </c>
      <c r="C397" t="s">
        <v>18</v>
      </c>
      <c r="D397" t="s">
        <v>22</v>
      </c>
      <c r="E397">
        <v>2.2999999999999998</v>
      </c>
      <c r="F397">
        <v>1679</v>
      </c>
      <c r="G397">
        <v>1259.25</v>
      </c>
      <c r="H397" s="2">
        <v>40219</v>
      </c>
      <c r="I397" s="2">
        <v>40147</v>
      </c>
      <c r="J397" s="2">
        <v>49309</v>
      </c>
      <c r="L397">
        <v>1895</v>
      </c>
      <c r="M397" t="s">
        <v>1173</v>
      </c>
      <c r="N397" t="s">
        <v>76</v>
      </c>
      <c r="O397" t="s">
        <v>17</v>
      </c>
    </row>
    <row r="398" spans="1:15" x14ac:dyDescent="0.35">
      <c r="A398">
        <f t="shared" si="6"/>
        <v>2008</v>
      </c>
      <c r="B398" t="s">
        <v>17</v>
      </c>
      <c r="C398" t="s">
        <v>18</v>
      </c>
      <c r="D398" t="s">
        <v>19</v>
      </c>
      <c r="E398">
        <v>2.2999999999999998</v>
      </c>
      <c r="F398">
        <v>1020</v>
      </c>
      <c r="G398">
        <v>918</v>
      </c>
      <c r="H398" s="2">
        <v>39570</v>
      </c>
      <c r="I398" s="2">
        <v>39503</v>
      </c>
      <c r="J398" s="2">
        <v>48944</v>
      </c>
      <c r="L398">
        <v>1681</v>
      </c>
      <c r="M398" t="s">
        <v>6621</v>
      </c>
      <c r="N398" t="s">
        <v>55</v>
      </c>
      <c r="O398" t="s">
        <v>17</v>
      </c>
    </row>
    <row r="399" spans="1:15" x14ac:dyDescent="0.35">
      <c r="A399">
        <f t="shared" si="6"/>
        <v>2010</v>
      </c>
      <c r="B399" t="s">
        <v>17</v>
      </c>
      <c r="C399" t="s">
        <v>18</v>
      </c>
      <c r="D399" t="s">
        <v>22</v>
      </c>
      <c r="E399">
        <v>2.2999999999999998</v>
      </c>
      <c r="F399">
        <v>2169</v>
      </c>
      <c r="G399">
        <v>1333.9400000000003</v>
      </c>
      <c r="H399" s="2">
        <v>40176</v>
      </c>
      <c r="I399" s="2">
        <v>40221</v>
      </c>
      <c r="J399" s="2">
        <v>49674</v>
      </c>
      <c r="L399">
        <v>6927</v>
      </c>
      <c r="M399" t="s">
        <v>8466</v>
      </c>
      <c r="N399" t="s">
        <v>42</v>
      </c>
      <c r="O399" t="s">
        <v>17</v>
      </c>
    </row>
    <row r="400" spans="1:15" x14ac:dyDescent="0.35">
      <c r="A400">
        <f t="shared" si="6"/>
        <v>2009</v>
      </c>
      <c r="B400" t="s">
        <v>17</v>
      </c>
      <c r="C400" t="s">
        <v>18</v>
      </c>
      <c r="D400" t="s">
        <v>19</v>
      </c>
      <c r="E400">
        <v>2.2999999999999998</v>
      </c>
      <c r="F400">
        <v>2068</v>
      </c>
      <c r="G400">
        <v>1861.2</v>
      </c>
      <c r="H400" s="2">
        <v>39969</v>
      </c>
      <c r="I400" s="2">
        <v>40037</v>
      </c>
      <c r="J400" s="2">
        <v>49309</v>
      </c>
      <c r="L400">
        <v>9053</v>
      </c>
      <c r="M400" t="s">
        <v>1554</v>
      </c>
      <c r="N400" t="s">
        <v>189</v>
      </c>
      <c r="O400" t="s">
        <v>17</v>
      </c>
    </row>
    <row r="401" spans="1:15" x14ac:dyDescent="0.35">
      <c r="A401">
        <f t="shared" si="6"/>
        <v>2011</v>
      </c>
      <c r="B401" t="s">
        <v>17</v>
      </c>
      <c r="C401" t="s">
        <v>18</v>
      </c>
      <c r="D401" t="s">
        <v>19</v>
      </c>
      <c r="E401">
        <v>2.2999999999999998</v>
      </c>
      <c r="F401">
        <v>2201</v>
      </c>
      <c r="G401">
        <v>1303.02</v>
      </c>
      <c r="H401" s="2">
        <v>40672</v>
      </c>
      <c r="I401" s="2">
        <v>40802</v>
      </c>
      <c r="J401" s="2">
        <v>50040</v>
      </c>
      <c r="L401">
        <v>1142</v>
      </c>
      <c r="M401" t="s">
        <v>5688</v>
      </c>
      <c r="N401" t="s">
        <v>21</v>
      </c>
      <c r="O401" t="s">
        <v>17</v>
      </c>
    </row>
    <row r="402" spans="1:15" x14ac:dyDescent="0.35">
      <c r="A402">
        <f t="shared" si="6"/>
        <v>2009</v>
      </c>
      <c r="B402" t="s">
        <v>17</v>
      </c>
      <c r="C402" t="s">
        <v>18</v>
      </c>
      <c r="D402" t="s">
        <v>22</v>
      </c>
      <c r="E402">
        <v>2.2999999999999998</v>
      </c>
      <c r="F402">
        <v>-1650</v>
      </c>
      <c r="G402">
        <v>-1237.5</v>
      </c>
      <c r="H402" s="2">
        <v>39850</v>
      </c>
      <c r="I402" s="2">
        <v>40162</v>
      </c>
      <c r="J402" s="2">
        <v>49309</v>
      </c>
      <c r="L402">
        <v>6807</v>
      </c>
      <c r="M402" t="s">
        <v>907</v>
      </c>
      <c r="N402" t="s">
        <v>42</v>
      </c>
      <c r="O402" t="s">
        <v>17</v>
      </c>
    </row>
    <row r="403" spans="1:15" x14ac:dyDescent="0.35">
      <c r="A403">
        <f t="shared" si="6"/>
        <v>2010</v>
      </c>
      <c r="B403" t="s">
        <v>17</v>
      </c>
      <c r="C403" t="s">
        <v>18</v>
      </c>
      <c r="D403" t="s">
        <v>19</v>
      </c>
      <c r="E403">
        <v>2.2999999999999998</v>
      </c>
      <c r="F403">
        <v>1660</v>
      </c>
      <c r="G403">
        <v>1225.07</v>
      </c>
      <c r="H403" s="2">
        <v>40127</v>
      </c>
      <c r="I403" s="2">
        <v>40257</v>
      </c>
      <c r="J403" s="2">
        <v>49674</v>
      </c>
      <c r="L403">
        <v>3175</v>
      </c>
      <c r="M403" t="s">
        <v>9229</v>
      </c>
      <c r="N403" t="s">
        <v>55</v>
      </c>
      <c r="O403" t="s">
        <v>17</v>
      </c>
    </row>
    <row r="404" spans="1:15" x14ac:dyDescent="0.35">
      <c r="A404">
        <f t="shared" si="6"/>
        <v>2007</v>
      </c>
      <c r="B404" t="s">
        <v>17</v>
      </c>
      <c r="C404" t="s">
        <v>18</v>
      </c>
      <c r="D404" t="s">
        <v>19</v>
      </c>
      <c r="E404">
        <v>2.2999999999999998</v>
      </c>
      <c r="F404">
        <v>443</v>
      </c>
      <c r="G404">
        <v>398.70000000000005</v>
      </c>
      <c r="H404" s="2">
        <v>39573</v>
      </c>
      <c r="I404" s="2">
        <v>39431</v>
      </c>
      <c r="J404" s="2">
        <v>48579</v>
      </c>
      <c r="L404">
        <v>1008</v>
      </c>
      <c r="M404" t="s">
        <v>4925</v>
      </c>
      <c r="N404" t="s">
        <v>21</v>
      </c>
      <c r="O404" t="s">
        <v>17</v>
      </c>
    </row>
    <row r="405" spans="1:15" x14ac:dyDescent="0.35">
      <c r="A405">
        <f t="shared" si="6"/>
        <v>2009</v>
      </c>
      <c r="B405" t="s">
        <v>17</v>
      </c>
      <c r="C405" t="s">
        <v>18</v>
      </c>
      <c r="D405" t="s">
        <v>22</v>
      </c>
      <c r="E405">
        <v>2.2999999999999998</v>
      </c>
      <c r="F405">
        <v>2128</v>
      </c>
      <c r="G405">
        <v>1596</v>
      </c>
      <c r="H405" s="2">
        <v>39572</v>
      </c>
      <c r="I405" s="2">
        <v>40087</v>
      </c>
      <c r="J405" s="2">
        <v>49309</v>
      </c>
      <c r="L405">
        <v>8600</v>
      </c>
      <c r="M405" t="s">
        <v>3449</v>
      </c>
      <c r="N405" t="s">
        <v>53</v>
      </c>
      <c r="O405" t="s">
        <v>17</v>
      </c>
    </row>
    <row r="406" spans="1:15" x14ac:dyDescent="0.35">
      <c r="A406">
        <f t="shared" si="6"/>
        <v>2012</v>
      </c>
      <c r="B406" t="s">
        <v>96</v>
      </c>
      <c r="C406" t="s">
        <v>18</v>
      </c>
      <c r="D406" t="s">
        <v>22</v>
      </c>
      <c r="E406">
        <v>2.2999999999999998</v>
      </c>
      <c r="F406">
        <v>2349</v>
      </c>
      <c r="G406">
        <v>968.37999999999988</v>
      </c>
      <c r="H406" s="2">
        <v>40682</v>
      </c>
      <c r="I406" s="2">
        <v>40940</v>
      </c>
      <c r="J406" s="2">
        <v>50405</v>
      </c>
      <c r="L406">
        <v>3053</v>
      </c>
      <c r="M406" t="s">
        <v>2409</v>
      </c>
      <c r="N406" t="s">
        <v>51</v>
      </c>
      <c r="O406" t="s">
        <v>96</v>
      </c>
    </row>
    <row r="407" spans="1:15" x14ac:dyDescent="0.35">
      <c r="A407">
        <f t="shared" si="6"/>
        <v>2011</v>
      </c>
      <c r="B407" t="s">
        <v>17</v>
      </c>
      <c r="C407" t="s">
        <v>18</v>
      </c>
      <c r="D407" t="s">
        <v>22</v>
      </c>
      <c r="E407">
        <v>2.2999999999999998</v>
      </c>
      <c r="F407">
        <v>2787.7819999999997</v>
      </c>
      <c r="G407">
        <v>1346.5</v>
      </c>
      <c r="H407" s="2">
        <v>40844</v>
      </c>
      <c r="I407" s="2">
        <v>40891</v>
      </c>
      <c r="J407" s="2">
        <v>50040</v>
      </c>
      <c r="L407">
        <v>4104</v>
      </c>
      <c r="M407" t="s">
        <v>2691</v>
      </c>
      <c r="N407" t="s">
        <v>344</v>
      </c>
      <c r="O407" t="s">
        <v>17</v>
      </c>
    </row>
    <row r="408" spans="1:15" x14ac:dyDescent="0.35">
      <c r="A408">
        <f t="shared" si="6"/>
        <v>2012</v>
      </c>
      <c r="B408" t="s">
        <v>17</v>
      </c>
      <c r="C408" t="s">
        <v>18</v>
      </c>
      <c r="D408" t="s">
        <v>22</v>
      </c>
      <c r="E408">
        <v>2.2999999999999998</v>
      </c>
      <c r="F408">
        <v>2579</v>
      </c>
      <c r="G408">
        <v>1029.02</v>
      </c>
      <c r="H408" s="2">
        <v>39636</v>
      </c>
      <c r="I408" s="2">
        <v>41178</v>
      </c>
      <c r="J408" s="2">
        <v>50405</v>
      </c>
      <c r="L408">
        <v>1040</v>
      </c>
      <c r="M408" t="s">
        <v>1144</v>
      </c>
      <c r="N408" t="s">
        <v>21</v>
      </c>
      <c r="O408" t="s">
        <v>17</v>
      </c>
    </row>
    <row r="409" spans="1:15" x14ac:dyDescent="0.35">
      <c r="A409">
        <f t="shared" si="6"/>
        <v>2009</v>
      </c>
      <c r="B409" t="s">
        <v>17</v>
      </c>
      <c r="C409" t="s">
        <v>18</v>
      </c>
      <c r="D409" t="s">
        <v>19</v>
      </c>
      <c r="E409">
        <v>2.2999999999999998</v>
      </c>
      <c r="F409">
        <v>2382</v>
      </c>
      <c r="G409">
        <v>2143.8000000000002</v>
      </c>
      <c r="H409" s="2">
        <v>39570</v>
      </c>
      <c r="I409" s="2">
        <v>39960</v>
      </c>
      <c r="J409" s="2">
        <v>49309</v>
      </c>
      <c r="L409">
        <v>2027</v>
      </c>
      <c r="M409" t="s">
        <v>10907</v>
      </c>
      <c r="N409" t="s">
        <v>583</v>
      </c>
      <c r="O409" t="s">
        <v>17</v>
      </c>
    </row>
    <row r="410" spans="1:15" x14ac:dyDescent="0.35">
      <c r="A410">
        <f t="shared" si="6"/>
        <v>2008</v>
      </c>
      <c r="B410" t="s">
        <v>17</v>
      </c>
      <c r="C410" t="s">
        <v>18</v>
      </c>
      <c r="D410" t="s">
        <v>19</v>
      </c>
      <c r="E410">
        <v>2.2999999999999998</v>
      </c>
      <c r="F410">
        <v>2712</v>
      </c>
      <c r="G410">
        <v>2440.7999999999997</v>
      </c>
      <c r="H410" s="2">
        <v>39706</v>
      </c>
      <c r="I410" s="2">
        <v>39764</v>
      </c>
      <c r="J410" s="2">
        <v>48944</v>
      </c>
      <c r="L410">
        <v>1373</v>
      </c>
      <c r="M410" t="s">
        <v>827</v>
      </c>
      <c r="N410" t="s">
        <v>21</v>
      </c>
      <c r="O410" t="s">
        <v>17</v>
      </c>
    </row>
    <row r="411" spans="1:15" x14ac:dyDescent="0.35">
      <c r="A411">
        <f t="shared" si="6"/>
        <v>2007</v>
      </c>
      <c r="B411" t="s">
        <v>17</v>
      </c>
      <c r="C411" t="s">
        <v>18</v>
      </c>
      <c r="D411" t="s">
        <v>22</v>
      </c>
      <c r="E411">
        <v>2.2999999999999998</v>
      </c>
      <c r="F411">
        <v>2292</v>
      </c>
      <c r="G411">
        <v>1719</v>
      </c>
      <c r="H411" s="2">
        <v>39575</v>
      </c>
      <c r="I411" s="2">
        <v>39357</v>
      </c>
      <c r="J411" s="2">
        <v>48579</v>
      </c>
      <c r="L411">
        <v>6722</v>
      </c>
      <c r="M411" t="s">
        <v>2942</v>
      </c>
      <c r="N411" t="s">
        <v>42</v>
      </c>
      <c r="O411" t="s">
        <v>17</v>
      </c>
    </row>
    <row r="412" spans="1:15" x14ac:dyDescent="0.35">
      <c r="A412">
        <f t="shared" si="6"/>
        <v>2010</v>
      </c>
      <c r="B412" t="s">
        <v>17</v>
      </c>
      <c r="C412" t="s">
        <v>18</v>
      </c>
      <c r="D412" t="s">
        <v>22</v>
      </c>
      <c r="E412">
        <v>2.2999999999999998</v>
      </c>
      <c r="F412">
        <v>2163.1869999999999</v>
      </c>
      <c r="G412">
        <v>1330.36</v>
      </c>
      <c r="H412" s="2">
        <v>40129</v>
      </c>
      <c r="I412" s="2">
        <v>40387</v>
      </c>
      <c r="J412" s="2">
        <v>49674</v>
      </c>
      <c r="L412">
        <v>6208</v>
      </c>
      <c r="M412" t="s">
        <v>3653</v>
      </c>
      <c r="N412" t="s">
        <v>179</v>
      </c>
      <c r="O412" t="s">
        <v>17</v>
      </c>
    </row>
    <row r="413" spans="1:15" x14ac:dyDescent="0.35">
      <c r="A413">
        <f t="shared" si="6"/>
        <v>2011</v>
      </c>
      <c r="B413" t="s">
        <v>17</v>
      </c>
      <c r="C413" t="s">
        <v>18</v>
      </c>
      <c r="D413" t="s">
        <v>19</v>
      </c>
      <c r="E413">
        <v>2.2999999999999998</v>
      </c>
      <c r="F413">
        <v>2636</v>
      </c>
      <c r="G413">
        <v>1560.52</v>
      </c>
      <c r="H413" s="2">
        <v>40091</v>
      </c>
      <c r="I413" s="2">
        <v>40770</v>
      </c>
      <c r="J413" s="2">
        <v>50040</v>
      </c>
      <c r="L413">
        <v>2013</v>
      </c>
      <c r="M413" t="s">
        <v>3781</v>
      </c>
      <c r="N413" t="s">
        <v>583</v>
      </c>
      <c r="O413" t="s">
        <v>17</v>
      </c>
    </row>
    <row r="414" spans="1:15" x14ac:dyDescent="0.35">
      <c r="A414">
        <f t="shared" si="6"/>
        <v>2006</v>
      </c>
      <c r="B414" t="s">
        <v>17</v>
      </c>
      <c r="C414" t="s">
        <v>18</v>
      </c>
      <c r="D414" t="s">
        <v>22</v>
      </c>
      <c r="E414">
        <v>2.2999999999999998</v>
      </c>
      <c r="F414">
        <v>1031.577</v>
      </c>
      <c r="G414">
        <v>773.67000000000019</v>
      </c>
      <c r="H414" s="2">
        <v>39569</v>
      </c>
      <c r="I414" s="2">
        <v>38729</v>
      </c>
      <c r="J414" s="2">
        <v>48213</v>
      </c>
      <c r="L414">
        <v>4118</v>
      </c>
      <c r="M414" t="s">
        <v>3722</v>
      </c>
      <c r="N414" t="s">
        <v>210</v>
      </c>
      <c r="O414" t="s">
        <v>17</v>
      </c>
    </row>
    <row r="415" spans="1:15" x14ac:dyDescent="0.35">
      <c r="A415">
        <f t="shared" si="6"/>
        <v>2011</v>
      </c>
      <c r="B415" t="s">
        <v>17</v>
      </c>
      <c r="C415" t="s">
        <v>18</v>
      </c>
      <c r="D415" t="s">
        <v>22</v>
      </c>
      <c r="E415">
        <v>2.2999999999999998</v>
      </c>
      <c r="F415">
        <v>2307.2089999999998</v>
      </c>
      <c r="G415">
        <v>1114.3900000000001</v>
      </c>
      <c r="H415" s="2">
        <v>40693</v>
      </c>
      <c r="I415" s="2">
        <v>40869</v>
      </c>
      <c r="J415" s="2">
        <v>50040</v>
      </c>
      <c r="L415">
        <v>6232</v>
      </c>
      <c r="M415" t="s">
        <v>2031</v>
      </c>
      <c r="N415" t="s">
        <v>179</v>
      </c>
      <c r="O415" t="s">
        <v>17</v>
      </c>
    </row>
    <row r="416" spans="1:15" x14ac:dyDescent="0.35">
      <c r="A416">
        <f t="shared" si="6"/>
        <v>2008</v>
      </c>
      <c r="B416" t="s">
        <v>17</v>
      </c>
      <c r="C416" t="s">
        <v>18</v>
      </c>
      <c r="D416" t="s">
        <v>19</v>
      </c>
      <c r="E416">
        <v>2.2999999999999998</v>
      </c>
      <c r="F416">
        <v>3540</v>
      </c>
      <c r="G416">
        <v>3186</v>
      </c>
      <c r="H416" s="2">
        <v>39570</v>
      </c>
      <c r="I416" s="2">
        <v>39717</v>
      </c>
      <c r="J416" s="2">
        <v>48944</v>
      </c>
      <c r="L416">
        <v>1462</v>
      </c>
      <c r="M416" t="s">
        <v>3199</v>
      </c>
      <c r="N416" t="s">
        <v>21</v>
      </c>
      <c r="O416" t="s">
        <v>17</v>
      </c>
    </row>
    <row r="417" spans="1:15" x14ac:dyDescent="0.35">
      <c r="A417">
        <f t="shared" si="6"/>
        <v>2008</v>
      </c>
      <c r="B417" t="s">
        <v>17</v>
      </c>
      <c r="C417" t="s">
        <v>18</v>
      </c>
      <c r="D417" t="s">
        <v>19</v>
      </c>
      <c r="E417">
        <v>2.2999999999999998</v>
      </c>
      <c r="F417">
        <v>759.03300000000002</v>
      </c>
      <c r="G417">
        <v>683.13</v>
      </c>
      <c r="H417" s="2">
        <v>39603</v>
      </c>
      <c r="I417" s="2">
        <v>39477</v>
      </c>
      <c r="J417" s="2">
        <v>48944</v>
      </c>
      <c r="L417">
        <v>6023</v>
      </c>
      <c r="M417" t="s">
        <v>1620</v>
      </c>
      <c r="N417" t="s">
        <v>179</v>
      </c>
      <c r="O417" t="s">
        <v>17</v>
      </c>
    </row>
    <row r="418" spans="1:15" x14ac:dyDescent="0.35">
      <c r="A418">
        <f t="shared" si="6"/>
        <v>2007</v>
      </c>
      <c r="B418" t="s">
        <v>17</v>
      </c>
      <c r="C418" t="s">
        <v>18</v>
      </c>
      <c r="D418" t="s">
        <v>22</v>
      </c>
      <c r="E418">
        <v>2.2999999999999998</v>
      </c>
      <c r="F418">
        <v>2425</v>
      </c>
      <c r="G418">
        <v>1818.75</v>
      </c>
      <c r="H418" s="2">
        <v>39587</v>
      </c>
      <c r="I418" s="2">
        <v>39428</v>
      </c>
      <c r="J418" s="2">
        <v>48579</v>
      </c>
      <c r="L418">
        <v>8880</v>
      </c>
      <c r="M418" t="s">
        <v>2916</v>
      </c>
      <c r="N418" t="s">
        <v>32</v>
      </c>
      <c r="O418" t="s">
        <v>17</v>
      </c>
    </row>
    <row r="419" spans="1:15" x14ac:dyDescent="0.35">
      <c r="A419">
        <f t="shared" si="6"/>
        <v>2008</v>
      </c>
      <c r="B419" t="s">
        <v>17</v>
      </c>
      <c r="C419" t="s">
        <v>18</v>
      </c>
      <c r="D419" t="s">
        <v>22</v>
      </c>
      <c r="E419">
        <v>2.2999999999999998</v>
      </c>
      <c r="F419">
        <v>2076</v>
      </c>
      <c r="G419">
        <v>1557</v>
      </c>
      <c r="H419" s="2">
        <v>39569</v>
      </c>
      <c r="I419" s="2">
        <v>39567</v>
      </c>
      <c r="J419" s="2">
        <v>48944</v>
      </c>
      <c r="L419">
        <v>9442</v>
      </c>
      <c r="M419" t="s">
        <v>3325</v>
      </c>
      <c r="N419" t="s">
        <v>32</v>
      </c>
      <c r="O419" t="s">
        <v>17</v>
      </c>
    </row>
    <row r="420" spans="1:15" x14ac:dyDescent="0.35">
      <c r="A420">
        <f t="shared" si="6"/>
        <v>2009</v>
      </c>
      <c r="B420" t="s">
        <v>17</v>
      </c>
      <c r="C420" t="s">
        <v>18</v>
      </c>
      <c r="D420" t="s">
        <v>22</v>
      </c>
      <c r="E420">
        <v>2.2999999999999998</v>
      </c>
      <c r="F420">
        <v>2508</v>
      </c>
      <c r="G420">
        <v>1881</v>
      </c>
      <c r="H420" s="2">
        <v>39570</v>
      </c>
      <c r="I420" s="2">
        <v>39941</v>
      </c>
      <c r="J420" s="2">
        <v>49309</v>
      </c>
      <c r="L420">
        <v>8413</v>
      </c>
      <c r="M420" t="s">
        <v>4610</v>
      </c>
      <c r="N420" t="s">
        <v>53</v>
      </c>
      <c r="O420" t="s">
        <v>17</v>
      </c>
    </row>
    <row r="421" spans="1:15" x14ac:dyDescent="0.35">
      <c r="A421">
        <f t="shared" si="6"/>
        <v>2007</v>
      </c>
      <c r="B421" t="s">
        <v>17</v>
      </c>
      <c r="C421" t="s">
        <v>18</v>
      </c>
      <c r="D421" t="s">
        <v>22</v>
      </c>
      <c r="E421">
        <v>2.2999999999999998</v>
      </c>
      <c r="F421">
        <v>2527.9180000000001</v>
      </c>
      <c r="G421">
        <v>1895.94</v>
      </c>
      <c r="H421" s="2">
        <v>39570</v>
      </c>
      <c r="I421" s="2">
        <v>39295</v>
      </c>
      <c r="J421" s="2">
        <v>48579</v>
      </c>
      <c r="L421">
        <v>8730</v>
      </c>
      <c r="M421" t="s">
        <v>1258</v>
      </c>
      <c r="N421" t="s">
        <v>32</v>
      </c>
      <c r="O421" t="s">
        <v>17</v>
      </c>
    </row>
    <row r="422" spans="1:15" x14ac:dyDescent="0.35">
      <c r="A422">
        <f t="shared" si="6"/>
        <v>2010</v>
      </c>
      <c r="B422" t="s">
        <v>17</v>
      </c>
      <c r="C422" t="s">
        <v>18</v>
      </c>
      <c r="D422" t="s">
        <v>22</v>
      </c>
      <c r="E422">
        <v>2.31</v>
      </c>
      <c r="F422">
        <v>1733</v>
      </c>
      <c r="G422">
        <v>1065.78</v>
      </c>
      <c r="H422" s="2">
        <v>40709</v>
      </c>
      <c r="I422" s="2">
        <v>40301</v>
      </c>
      <c r="J422" s="2">
        <v>49674</v>
      </c>
      <c r="L422">
        <v>8625</v>
      </c>
      <c r="M422" t="s">
        <v>395</v>
      </c>
      <c r="N422" t="s">
        <v>53</v>
      </c>
      <c r="O422" t="s">
        <v>17</v>
      </c>
    </row>
    <row r="423" spans="1:15" x14ac:dyDescent="0.35">
      <c r="A423">
        <f t="shared" si="6"/>
        <v>2008</v>
      </c>
      <c r="B423" t="s">
        <v>17</v>
      </c>
      <c r="C423" t="s">
        <v>18</v>
      </c>
      <c r="D423" t="s">
        <v>22</v>
      </c>
      <c r="E423">
        <v>2.34</v>
      </c>
      <c r="F423">
        <v>598</v>
      </c>
      <c r="G423">
        <v>448.5</v>
      </c>
      <c r="H423" s="2">
        <v>39591</v>
      </c>
      <c r="I423" s="2">
        <v>39790</v>
      </c>
      <c r="J423" s="2">
        <v>48944</v>
      </c>
      <c r="L423">
        <v>8424</v>
      </c>
      <c r="M423" t="s">
        <v>4260</v>
      </c>
      <c r="N423" t="s">
        <v>53</v>
      </c>
      <c r="O423" t="s">
        <v>17</v>
      </c>
    </row>
    <row r="424" spans="1:15" x14ac:dyDescent="0.35">
      <c r="A424">
        <f t="shared" si="6"/>
        <v>2011</v>
      </c>
      <c r="B424" t="s">
        <v>17</v>
      </c>
      <c r="C424" t="s">
        <v>18</v>
      </c>
      <c r="D424" t="s">
        <v>22</v>
      </c>
      <c r="E424">
        <v>2.35</v>
      </c>
      <c r="F424">
        <v>2269.4850000000001</v>
      </c>
      <c r="G424">
        <v>1096.1599999999999</v>
      </c>
      <c r="H424" s="2">
        <v>40777</v>
      </c>
      <c r="I424" s="2">
        <v>40813</v>
      </c>
      <c r="J424" s="2">
        <v>50040</v>
      </c>
      <c r="L424">
        <v>4054</v>
      </c>
      <c r="M424" t="s">
        <v>1929</v>
      </c>
      <c r="N424" t="s">
        <v>1930</v>
      </c>
      <c r="O424" t="s">
        <v>17</v>
      </c>
    </row>
    <row r="425" spans="1:15" x14ac:dyDescent="0.35">
      <c r="A425">
        <f t="shared" si="6"/>
        <v>2011</v>
      </c>
      <c r="B425" t="s">
        <v>17</v>
      </c>
      <c r="C425" t="s">
        <v>18</v>
      </c>
      <c r="D425" t="s">
        <v>22</v>
      </c>
      <c r="E425">
        <v>2.35</v>
      </c>
      <c r="F425">
        <v>2585</v>
      </c>
      <c r="G425">
        <v>1248.56</v>
      </c>
      <c r="H425" s="2">
        <v>40749</v>
      </c>
      <c r="I425" s="2">
        <v>40827</v>
      </c>
      <c r="J425" s="2">
        <v>50040</v>
      </c>
      <c r="L425">
        <v>4416</v>
      </c>
      <c r="M425" t="s">
        <v>3182</v>
      </c>
      <c r="N425" t="s">
        <v>344</v>
      </c>
      <c r="O425" t="s">
        <v>17</v>
      </c>
    </row>
    <row r="426" spans="1:15" x14ac:dyDescent="0.35">
      <c r="A426">
        <f t="shared" si="6"/>
        <v>2010</v>
      </c>
      <c r="B426" t="s">
        <v>17</v>
      </c>
      <c r="C426" t="s">
        <v>18</v>
      </c>
      <c r="D426" t="s">
        <v>22</v>
      </c>
      <c r="E426">
        <v>2.4</v>
      </c>
      <c r="F426">
        <v>2238</v>
      </c>
      <c r="G426">
        <v>1376.3600000000001</v>
      </c>
      <c r="H426" s="2">
        <v>40304</v>
      </c>
      <c r="I426" s="2">
        <v>40429</v>
      </c>
      <c r="J426" s="2">
        <v>49674</v>
      </c>
      <c r="L426">
        <v>8713</v>
      </c>
      <c r="M426" t="s">
        <v>421</v>
      </c>
      <c r="N426" t="s">
        <v>53</v>
      </c>
      <c r="O426" t="s">
        <v>17</v>
      </c>
    </row>
    <row r="427" spans="1:15" x14ac:dyDescent="0.35">
      <c r="A427">
        <f t="shared" si="6"/>
        <v>2008</v>
      </c>
      <c r="B427" t="s">
        <v>17</v>
      </c>
      <c r="C427" t="s">
        <v>18</v>
      </c>
      <c r="D427" t="s">
        <v>22</v>
      </c>
      <c r="E427">
        <v>2.4</v>
      </c>
      <c r="F427">
        <v>2432</v>
      </c>
      <c r="G427">
        <v>1824</v>
      </c>
      <c r="H427" s="2">
        <v>39570</v>
      </c>
      <c r="I427" s="2">
        <v>39575</v>
      </c>
      <c r="J427" s="2">
        <v>48944</v>
      </c>
      <c r="L427">
        <v>8608</v>
      </c>
      <c r="M427" t="s">
        <v>1357</v>
      </c>
      <c r="N427" t="s">
        <v>53</v>
      </c>
      <c r="O427" t="s">
        <v>17</v>
      </c>
    </row>
    <row r="428" spans="1:15" x14ac:dyDescent="0.35">
      <c r="A428">
        <f t="shared" si="6"/>
        <v>2006</v>
      </c>
      <c r="B428" t="s">
        <v>96</v>
      </c>
      <c r="C428" t="s">
        <v>18</v>
      </c>
      <c r="D428" t="s">
        <v>19</v>
      </c>
      <c r="E428">
        <v>2.4</v>
      </c>
      <c r="F428">
        <v>2580</v>
      </c>
      <c r="G428">
        <v>2322</v>
      </c>
      <c r="H428" s="2">
        <v>39570</v>
      </c>
      <c r="I428" s="2">
        <v>38861</v>
      </c>
      <c r="J428" s="2">
        <v>48213</v>
      </c>
      <c r="L428">
        <v>1305</v>
      </c>
      <c r="M428" t="s">
        <v>1113</v>
      </c>
      <c r="N428" t="s">
        <v>21</v>
      </c>
      <c r="O428" t="s">
        <v>96</v>
      </c>
    </row>
    <row r="429" spans="1:15" x14ac:dyDescent="0.35">
      <c r="A429">
        <f t="shared" si="6"/>
        <v>2010</v>
      </c>
      <c r="B429" t="s">
        <v>17</v>
      </c>
      <c r="C429" t="s">
        <v>18</v>
      </c>
      <c r="D429" t="s">
        <v>19</v>
      </c>
      <c r="E429">
        <v>2.4</v>
      </c>
      <c r="F429">
        <v>2701</v>
      </c>
      <c r="G429">
        <v>1993.3399999999997</v>
      </c>
      <c r="H429" s="2">
        <v>40269</v>
      </c>
      <c r="I429" s="2">
        <v>40422</v>
      </c>
      <c r="J429" s="2">
        <v>49674</v>
      </c>
      <c r="L429">
        <v>1055</v>
      </c>
      <c r="M429" t="s">
        <v>1862</v>
      </c>
      <c r="N429" t="s">
        <v>21</v>
      </c>
      <c r="O429" t="s">
        <v>17</v>
      </c>
    </row>
    <row r="430" spans="1:15" x14ac:dyDescent="0.35">
      <c r="A430">
        <f t="shared" si="6"/>
        <v>2011</v>
      </c>
      <c r="B430" t="s">
        <v>17</v>
      </c>
      <c r="C430" t="s">
        <v>18</v>
      </c>
      <c r="D430" t="s">
        <v>22</v>
      </c>
      <c r="E430">
        <v>2.4</v>
      </c>
      <c r="F430">
        <v>2782.1899999999996</v>
      </c>
      <c r="G430">
        <v>1343.8</v>
      </c>
      <c r="H430" s="2">
        <v>40596</v>
      </c>
      <c r="I430" s="2">
        <v>40680</v>
      </c>
      <c r="J430" s="2">
        <v>50040</v>
      </c>
      <c r="L430">
        <v>3308</v>
      </c>
      <c r="M430" t="s">
        <v>2181</v>
      </c>
      <c r="N430" t="s">
        <v>51</v>
      </c>
      <c r="O430" t="s">
        <v>17</v>
      </c>
    </row>
    <row r="431" spans="1:15" x14ac:dyDescent="0.35">
      <c r="A431">
        <f t="shared" si="6"/>
        <v>2009</v>
      </c>
      <c r="B431" t="s">
        <v>17</v>
      </c>
      <c r="C431" t="s">
        <v>18</v>
      </c>
      <c r="D431" t="s">
        <v>22</v>
      </c>
      <c r="E431">
        <v>2.4</v>
      </c>
      <c r="F431">
        <v>2580</v>
      </c>
      <c r="G431">
        <v>1935</v>
      </c>
      <c r="H431" s="2">
        <v>40049</v>
      </c>
      <c r="I431" s="2">
        <v>40085</v>
      </c>
      <c r="J431" s="2">
        <v>49309</v>
      </c>
      <c r="L431">
        <v>5106</v>
      </c>
      <c r="M431" t="s">
        <v>2391</v>
      </c>
      <c r="N431" t="s">
        <v>28</v>
      </c>
      <c r="O431" t="s">
        <v>17</v>
      </c>
    </row>
    <row r="432" spans="1:15" x14ac:dyDescent="0.35">
      <c r="A432">
        <f t="shared" si="6"/>
        <v>2008</v>
      </c>
      <c r="B432" t="s">
        <v>17</v>
      </c>
      <c r="C432" t="s">
        <v>18</v>
      </c>
      <c r="D432" t="s">
        <v>446</v>
      </c>
      <c r="E432">
        <v>2.4</v>
      </c>
      <c r="F432">
        <v>1606</v>
      </c>
      <c r="G432">
        <v>1043.8999999999999</v>
      </c>
      <c r="H432" s="2">
        <v>39876</v>
      </c>
      <c r="I432" s="2">
        <v>39567</v>
      </c>
      <c r="J432" s="2">
        <v>48944</v>
      </c>
      <c r="L432">
        <v>3115</v>
      </c>
      <c r="M432" t="s">
        <v>2039</v>
      </c>
      <c r="N432" t="s">
        <v>51</v>
      </c>
      <c r="O432" t="s">
        <v>17</v>
      </c>
    </row>
    <row r="433" spans="1:15" x14ac:dyDescent="0.35">
      <c r="A433">
        <f t="shared" si="6"/>
        <v>2010</v>
      </c>
      <c r="B433" t="s">
        <v>17</v>
      </c>
      <c r="C433" t="s">
        <v>18</v>
      </c>
      <c r="D433" t="s">
        <v>19</v>
      </c>
      <c r="E433">
        <v>2.4</v>
      </c>
      <c r="F433">
        <v>2720</v>
      </c>
      <c r="G433">
        <v>2007.35</v>
      </c>
      <c r="H433" s="2">
        <v>40253</v>
      </c>
      <c r="I433" s="2">
        <v>40381</v>
      </c>
      <c r="J433" s="2">
        <v>49674</v>
      </c>
      <c r="L433">
        <v>5324</v>
      </c>
      <c r="M433" t="s">
        <v>2561</v>
      </c>
      <c r="N433" t="s">
        <v>28</v>
      </c>
      <c r="O433" t="s">
        <v>17</v>
      </c>
    </row>
    <row r="434" spans="1:15" x14ac:dyDescent="0.35">
      <c r="A434">
        <f t="shared" si="6"/>
        <v>2009</v>
      </c>
      <c r="B434" t="s">
        <v>17</v>
      </c>
      <c r="C434" t="s">
        <v>18</v>
      </c>
      <c r="D434" t="s">
        <v>22</v>
      </c>
      <c r="E434">
        <v>2.4</v>
      </c>
      <c r="F434">
        <v>1814</v>
      </c>
      <c r="G434">
        <v>1360.5</v>
      </c>
      <c r="H434" s="2">
        <v>39869</v>
      </c>
      <c r="I434" s="2">
        <v>39948</v>
      </c>
      <c r="J434" s="2">
        <v>49309</v>
      </c>
      <c r="L434">
        <v>6514</v>
      </c>
      <c r="M434" t="s">
        <v>901</v>
      </c>
      <c r="N434" t="s">
        <v>42</v>
      </c>
      <c r="O434" t="s">
        <v>17</v>
      </c>
    </row>
    <row r="435" spans="1:15" x14ac:dyDescent="0.35">
      <c r="A435">
        <f t="shared" si="6"/>
        <v>2009</v>
      </c>
      <c r="B435" t="s">
        <v>17</v>
      </c>
      <c r="C435" t="s">
        <v>18</v>
      </c>
      <c r="D435" t="s">
        <v>22</v>
      </c>
      <c r="E435">
        <v>2.4</v>
      </c>
      <c r="F435">
        <v>2489</v>
      </c>
      <c r="G435">
        <v>1866.75</v>
      </c>
      <c r="H435" s="2">
        <v>39651</v>
      </c>
      <c r="I435" s="2">
        <v>39896</v>
      </c>
      <c r="J435" s="2">
        <v>49309</v>
      </c>
      <c r="L435">
        <v>8105</v>
      </c>
      <c r="M435" t="s">
        <v>301</v>
      </c>
      <c r="N435" t="s">
        <v>53</v>
      </c>
      <c r="O435" t="s">
        <v>17</v>
      </c>
    </row>
    <row r="436" spans="1:15" x14ac:dyDescent="0.35">
      <c r="A436">
        <f t="shared" si="6"/>
        <v>2009</v>
      </c>
      <c r="B436" t="s">
        <v>17</v>
      </c>
      <c r="C436" t="s">
        <v>18</v>
      </c>
      <c r="D436" t="s">
        <v>22</v>
      </c>
      <c r="E436">
        <v>2.4</v>
      </c>
      <c r="F436">
        <v>2525</v>
      </c>
      <c r="G436">
        <v>1893.75</v>
      </c>
      <c r="H436" s="2">
        <v>39744</v>
      </c>
      <c r="I436" s="2">
        <v>39988</v>
      </c>
      <c r="J436" s="2">
        <v>49309</v>
      </c>
      <c r="L436">
        <v>1814</v>
      </c>
      <c r="M436" t="s">
        <v>1035</v>
      </c>
      <c r="N436" t="s">
        <v>21</v>
      </c>
      <c r="O436" t="s">
        <v>17</v>
      </c>
    </row>
    <row r="437" spans="1:15" x14ac:dyDescent="0.35">
      <c r="A437">
        <f t="shared" si="6"/>
        <v>2008</v>
      </c>
      <c r="B437" t="s">
        <v>17</v>
      </c>
      <c r="C437" t="s">
        <v>18</v>
      </c>
      <c r="D437" t="s">
        <v>22</v>
      </c>
      <c r="E437">
        <v>2.4</v>
      </c>
      <c r="F437">
        <v>2453</v>
      </c>
      <c r="G437">
        <v>1839.7499999999998</v>
      </c>
      <c r="H437" s="2">
        <v>39668</v>
      </c>
      <c r="I437" s="2">
        <v>39741</v>
      </c>
      <c r="J437" s="2">
        <v>48944</v>
      </c>
      <c r="L437">
        <v>2740</v>
      </c>
      <c r="M437" t="s">
        <v>2483</v>
      </c>
      <c r="N437" t="s">
        <v>51</v>
      </c>
      <c r="O437" t="s">
        <v>17</v>
      </c>
    </row>
    <row r="438" spans="1:15" x14ac:dyDescent="0.35">
      <c r="A438">
        <f t="shared" si="6"/>
        <v>2010</v>
      </c>
      <c r="B438" t="s">
        <v>17</v>
      </c>
      <c r="C438" t="s">
        <v>18</v>
      </c>
      <c r="D438" t="s">
        <v>19</v>
      </c>
      <c r="E438">
        <v>2.4</v>
      </c>
      <c r="F438">
        <v>1031.0539999999999</v>
      </c>
      <c r="G438">
        <v>760.89000000000021</v>
      </c>
      <c r="H438" s="2">
        <v>40389</v>
      </c>
      <c r="I438" s="2">
        <v>40522</v>
      </c>
      <c r="J438" s="2">
        <v>49674</v>
      </c>
      <c r="L438">
        <v>4107</v>
      </c>
      <c r="M438" t="s">
        <v>3662</v>
      </c>
      <c r="N438" t="s">
        <v>344</v>
      </c>
      <c r="O438" t="s">
        <v>17</v>
      </c>
    </row>
    <row r="439" spans="1:15" x14ac:dyDescent="0.35">
      <c r="A439">
        <f t="shared" si="6"/>
        <v>2009</v>
      </c>
      <c r="B439" t="s">
        <v>17</v>
      </c>
      <c r="C439" t="s">
        <v>18</v>
      </c>
      <c r="D439" t="s">
        <v>22</v>
      </c>
      <c r="E439">
        <v>2.4</v>
      </c>
      <c r="F439">
        <v>2763</v>
      </c>
      <c r="G439">
        <v>2072.25</v>
      </c>
      <c r="H439" s="2">
        <v>39989</v>
      </c>
      <c r="I439" s="2">
        <v>40037</v>
      </c>
      <c r="J439" s="2">
        <v>49309</v>
      </c>
      <c r="L439">
        <v>6517</v>
      </c>
      <c r="M439" t="s">
        <v>4798</v>
      </c>
      <c r="N439" t="s">
        <v>42</v>
      </c>
      <c r="O439" t="s">
        <v>17</v>
      </c>
    </row>
    <row r="440" spans="1:15" x14ac:dyDescent="0.35">
      <c r="A440">
        <f t="shared" si="6"/>
        <v>2010</v>
      </c>
      <c r="B440" t="s">
        <v>17</v>
      </c>
      <c r="C440" t="s">
        <v>18</v>
      </c>
      <c r="D440" t="s">
        <v>22</v>
      </c>
      <c r="E440">
        <v>2.4</v>
      </c>
      <c r="F440">
        <v>2707</v>
      </c>
      <c r="G440">
        <v>1664.8100000000002</v>
      </c>
      <c r="H440" s="2">
        <v>40107</v>
      </c>
      <c r="I440" s="2">
        <v>40330</v>
      </c>
      <c r="J440" s="2">
        <v>49674</v>
      </c>
      <c r="L440">
        <v>6713</v>
      </c>
      <c r="M440" t="s">
        <v>5912</v>
      </c>
      <c r="N440" t="s">
        <v>42</v>
      </c>
      <c r="O440" t="s">
        <v>17</v>
      </c>
    </row>
    <row r="441" spans="1:15" x14ac:dyDescent="0.35">
      <c r="A441">
        <f t="shared" si="6"/>
        <v>2009</v>
      </c>
      <c r="B441" t="s">
        <v>17</v>
      </c>
      <c r="C441" t="s">
        <v>18</v>
      </c>
      <c r="D441" t="s">
        <v>22</v>
      </c>
      <c r="E441">
        <v>2.4</v>
      </c>
      <c r="F441">
        <v>2420</v>
      </c>
      <c r="G441">
        <v>1815</v>
      </c>
      <c r="H441" s="2">
        <v>39834</v>
      </c>
      <c r="I441" s="2">
        <v>40070</v>
      </c>
      <c r="J441" s="2">
        <v>49309</v>
      </c>
      <c r="L441">
        <v>1290</v>
      </c>
      <c r="M441" t="s">
        <v>6013</v>
      </c>
      <c r="N441" t="s">
        <v>332</v>
      </c>
      <c r="O441" t="s">
        <v>17</v>
      </c>
    </row>
    <row r="442" spans="1:15" x14ac:dyDescent="0.35">
      <c r="A442">
        <f t="shared" si="6"/>
        <v>2012</v>
      </c>
      <c r="B442" t="s">
        <v>17</v>
      </c>
      <c r="C442" t="s">
        <v>18</v>
      </c>
      <c r="D442" t="s">
        <v>22</v>
      </c>
      <c r="E442">
        <v>2.4</v>
      </c>
      <c r="F442">
        <v>2512.0839999999998</v>
      </c>
      <c r="G442">
        <v>1115.3500000000001</v>
      </c>
      <c r="H442" s="2">
        <v>40787</v>
      </c>
      <c r="I442" s="2">
        <v>40914</v>
      </c>
      <c r="J442" s="2">
        <v>50405</v>
      </c>
      <c r="L442">
        <v>4512</v>
      </c>
      <c r="M442" t="s">
        <v>6328</v>
      </c>
      <c r="N442" t="s">
        <v>210</v>
      </c>
      <c r="O442" t="s">
        <v>17</v>
      </c>
    </row>
    <row r="443" spans="1:15" x14ac:dyDescent="0.35">
      <c r="A443">
        <f t="shared" si="6"/>
        <v>2006</v>
      </c>
      <c r="B443" t="s">
        <v>17</v>
      </c>
      <c r="C443" t="s">
        <v>18</v>
      </c>
      <c r="D443" t="s">
        <v>22</v>
      </c>
      <c r="E443">
        <v>2.4</v>
      </c>
      <c r="F443">
        <v>1857</v>
      </c>
      <c r="G443">
        <v>1392.75</v>
      </c>
      <c r="H443" s="2">
        <v>39570</v>
      </c>
      <c r="I443" s="2">
        <v>38782</v>
      </c>
      <c r="J443" s="2">
        <v>48213</v>
      </c>
      <c r="L443">
        <v>3638</v>
      </c>
      <c r="M443" t="s">
        <v>1720</v>
      </c>
      <c r="N443" t="s">
        <v>51</v>
      </c>
      <c r="O443" t="s">
        <v>17</v>
      </c>
    </row>
    <row r="444" spans="1:15" x14ac:dyDescent="0.35">
      <c r="A444">
        <f t="shared" si="6"/>
        <v>2007</v>
      </c>
      <c r="B444" t="s">
        <v>17</v>
      </c>
      <c r="C444" t="s">
        <v>18</v>
      </c>
      <c r="D444" t="s">
        <v>22</v>
      </c>
      <c r="E444">
        <v>2.4</v>
      </c>
      <c r="F444">
        <v>2464</v>
      </c>
      <c r="G444">
        <v>1848</v>
      </c>
      <c r="H444" s="2">
        <v>39804</v>
      </c>
      <c r="I444" s="2">
        <v>39264</v>
      </c>
      <c r="J444" s="2">
        <v>48579</v>
      </c>
      <c r="L444">
        <v>5610</v>
      </c>
      <c r="M444" t="s">
        <v>360</v>
      </c>
      <c r="N444" t="s">
        <v>28</v>
      </c>
      <c r="O444" t="s">
        <v>17</v>
      </c>
    </row>
    <row r="445" spans="1:15" x14ac:dyDescent="0.35">
      <c r="A445">
        <f t="shared" si="6"/>
        <v>2011</v>
      </c>
      <c r="B445" t="s">
        <v>17</v>
      </c>
      <c r="C445" t="s">
        <v>18</v>
      </c>
      <c r="D445" t="s">
        <v>22</v>
      </c>
      <c r="E445">
        <v>2.4</v>
      </c>
      <c r="F445">
        <v>2564.21</v>
      </c>
      <c r="G445">
        <v>1238.51</v>
      </c>
      <c r="H445" s="2">
        <v>40561</v>
      </c>
      <c r="I445" s="2">
        <v>40609</v>
      </c>
      <c r="J445" s="2">
        <v>50040</v>
      </c>
      <c r="L445">
        <v>3303</v>
      </c>
      <c r="M445" t="s">
        <v>6562</v>
      </c>
      <c r="N445" t="s">
        <v>51</v>
      </c>
      <c r="O445" t="s">
        <v>17</v>
      </c>
    </row>
    <row r="446" spans="1:15" x14ac:dyDescent="0.35">
      <c r="A446">
        <f t="shared" si="6"/>
        <v>2006</v>
      </c>
      <c r="B446" t="s">
        <v>17</v>
      </c>
      <c r="C446" t="s">
        <v>18</v>
      </c>
      <c r="D446" t="s">
        <v>22</v>
      </c>
      <c r="E446">
        <v>2.4</v>
      </c>
      <c r="F446">
        <v>2284.471</v>
      </c>
      <c r="G446">
        <v>1713.34</v>
      </c>
      <c r="H446" s="2">
        <v>39618</v>
      </c>
      <c r="I446" s="2">
        <v>38769</v>
      </c>
      <c r="J446" s="2">
        <v>48213</v>
      </c>
      <c r="L446">
        <v>4103</v>
      </c>
      <c r="M446" t="s">
        <v>2702</v>
      </c>
      <c r="N446" t="s">
        <v>344</v>
      </c>
      <c r="O446" t="s">
        <v>17</v>
      </c>
    </row>
    <row r="447" spans="1:15" x14ac:dyDescent="0.35">
      <c r="A447">
        <f t="shared" si="6"/>
        <v>2009</v>
      </c>
      <c r="B447" t="s">
        <v>17</v>
      </c>
      <c r="C447" t="s">
        <v>18</v>
      </c>
      <c r="D447" t="s">
        <v>22</v>
      </c>
      <c r="E447">
        <v>2.4</v>
      </c>
      <c r="F447">
        <v>3053</v>
      </c>
      <c r="G447">
        <v>2289.75</v>
      </c>
      <c r="H447" s="2">
        <v>39857</v>
      </c>
      <c r="I447" s="2">
        <v>39960</v>
      </c>
      <c r="J447" s="2">
        <v>49309</v>
      </c>
      <c r="L447">
        <v>1616</v>
      </c>
      <c r="M447" t="s">
        <v>3139</v>
      </c>
      <c r="N447" t="s">
        <v>55</v>
      </c>
      <c r="O447" t="s">
        <v>17</v>
      </c>
    </row>
    <row r="448" spans="1:15" x14ac:dyDescent="0.35">
      <c r="A448">
        <f t="shared" si="6"/>
        <v>2011</v>
      </c>
      <c r="B448" t="s">
        <v>17</v>
      </c>
      <c r="C448" t="s">
        <v>18</v>
      </c>
      <c r="D448" t="s">
        <v>22</v>
      </c>
      <c r="E448">
        <v>2.4</v>
      </c>
      <c r="F448">
        <v>2151</v>
      </c>
      <c r="G448">
        <v>1038.93</v>
      </c>
      <c r="H448" s="2">
        <v>40602</v>
      </c>
      <c r="I448" s="2">
        <v>40730</v>
      </c>
      <c r="J448" s="2">
        <v>50040</v>
      </c>
      <c r="L448">
        <v>1010</v>
      </c>
      <c r="M448" t="s">
        <v>3007</v>
      </c>
      <c r="N448" t="s">
        <v>21</v>
      </c>
      <c r="O448" t="s">
        <v>17</v>
      </c>
    </row>
    <row r="449" spans="1:15" x14ac:dyDescent="0.35">
      <c r="A449">
        <f t="shared" si="6"/>
        <v>2008</v>
      </c>
      <c r="B449" t="s">
        <v>17</v>
      </c>
      <c r="C449" t="s">
        <v>18</v>
      </c>
      <c r="D449" t="s">
        <v>22</v>
      </c>
      <c r="E449">
        <v>2.4</v>
      </c>
      <c r="F449">
        <v>2433</v>
      </c>
      <c r="G449">
        <v>1824.75</v>
      </c>
      <c r="H449" s="2">
        <v>39804</v>
      </c>
      <c r="I449" s="2">
        <v>39715</v>
      </c>
      <c r="J449" s="2">
        <v>48944</v>
      </c>
      <c r="L449">
        <v>1186</v>
      </c>
      <c r="M449" t="s">
        <v>7549</v>
      </c>
      <c r="N449" t="s">
        <v>21</v>
      </c>
      <c r="O449" t="s">
        <v>17</v>
      </c>
    </row>
    <row r="450" spans="1:15" x14ac:dyDescent="0.35">
      <c r="A450">
        <f t="shared" si="6"/>
        <v>2010</v>
      </c>
      <c r="B450" t="s">
        <v>17</v>
      </c>
      <c r="C450" t="s">
        <v>18</v>
      </c>
      <c r="D450" t="s">
        <v>19</v>
      </c>
      <c r="E450">
        <v>2.4</v>
      </c>
      <c r="F450">
        <v>2509</v>
      </c>
      <c r="G450">
        <v>1851.6399999999999</v>
      </c>
      <c r="H450" s="2">
        <v>40437</v>
      </c>
      <c r="I450" s="2">
        <v>40459</v>
      </c>
      <c r="J450" s="2">
        <v>49674</v>
      </c>
      <c r="L450">
        <v>3600</v>
      </c>
      <c r="M450" t="s">
        <v>392</v>
      </c>
      <c r="N450" t="s">
        <v>51</v>
      </c>
      <c r="O450" t="s">
        <v>17</v>
      </c>
    </row>
    <row r="451" spans="1:15" x14ac:dyDescent="0.35">
      <c r="A451">
        <f t="shared" ref="A451:A514" si="7">YEAR(I451)</f>
        <v>2010</v>
      </c>
      <c r="B451" t="s">
        <v>17</v>
      </c>
      <c r="C451" t="s">
        <v>18</v>
      </c>
      <c r="D451" t="s">
        <v>19</v>
      </c>
      <c r="E451">
        <v>2.4</v>
      </c>
      <c r="F451">
        <v>2055.7729999999997</v>
      </c>
      <c r="G451">
        <v>1517.1799999999996</v>
      </c>
      <c r="H451" s="2">
        <v>40381</v>
      </c>
      <c r="I451" s="2">
        <v>40420</v>
      </c>
      <c r="J451" s="2">
        <v>49674</v>
      </c>
      <c r="L451">
        <v>4107</v>
      </c>
      <c r="M451" t="s">
        <v>3662</v>
      </c>
      <c r="N451" t="s">
        <v>344</v>
      </c>
      <c r="O451" t="s">
        <v>17</v>
      </c>
    </row>
    <row r="452" spans="1:15" x14ac:dyDescent="0.35">
      <c r="A452">
        <f t="shared" si="7"/>
        <v>2007</v>
      </c>
      <c r="B452" t="s">
        <v>17</v>
      </c>
      <c r="C452" t="s">
        <v>18</v>
      </c>
      <c r="D452" t="s">
        <v>22</v>
      </c>
      <c r="E452">
        <v>2.4</v>
      </c>
      <c r="F452">
        <v>2968</v>
      </c>
      <c r="G452">
        <v>2226</v>
      </c>
      <c r="H452" s="2">
        <v>39570</v>
      </c>
      <c r="I452" s="2">
        <v>39288</v>
      </c>
      <c r="J452" s="2">
        <v>48579</v>
      </c>
      <c r="L452">
        <v>1279</v>
      </c>
      <c r="M452" t="s">
        <v>1496</v>
      </c>
      <c r="N452" t="s">
        <v>21</v>
      </c>
      <c r="O452" t="s">
        <v>17</v>
      </c>
    </row>
    <row r="453" spans="1:15" x14ac:dyDescent="0.35">
      <c r="A453">
        <f t="shared" si="7"/>
        <v>2007</v>
      </c>
      <c r="B453" t="s">
        <v>17</v>
      </c>
      <c r="C453" t="s">
        <v>18</v>
      </c>
      <c r="D453" t="s">
        <v>22</v>
      </c>
      <c r="E453">
        <v>2.4</v>
      </c>
      <c r="F453">
        <v>2479</v>
      </c>
      <c r="G453">
        <v>1859.25</v>
      </c>
      <c r="H453" s="2">
        <v>39570</v>
      </c>
      <c r="I453" s="2">
        <v>39399</v>
      </c>
      <c r="J453" s="2">
        <v>48579</v>
      </c>
      <c r="L453">
        <v>8413</v>
      </c>
      <c r="M453" t="s">
        <v>4610</v>
      </c>
      <c r="N453" t="s">
        <v>53</v>
      </c>
      <c r="O453" t="s">
        <v>17</v>
      </c>
    </row>
    <row r="454" spans="1:15" x14ac:dyDescent="0.35">
      <c r="A454">
        <f t="shared" si="7"/>
        <v>2009</v>
      </c>
      <c r="B454" t="s">
        <v>17</v>
      </c>
      <c r="C454" t="s">
        <v>18</v>
      </c>
      <c r="D454" t="s">
        <v>22</v>
      </c>
      <c r="E454">
        <v>2.4</v>
      </c>
      <c r="F454">
        <v>2804</v>
      </c>
      <c r="G454">
        <v>2103</v>
      </c>
      <c r="H454" s="2">
        <v>39897</v>
      </c>
      <c r="I454" s="2">
        <v>39911</v>
      </c>
      <c r="J454" s="2">
        <v>49309</v>
      </c>
      <c r="L454">
        <v>1083</v>
      </c>
      <c r="M454" t="s">
        <v>7606</v>
      </c>
      <c r="N454" t="s">
        <v>21</v>
      </c>
      <c r="O454" t="s">
        <v>17</v>
      </c>
    </row>
    <row r="455" spans="1:15" x14ac:dyDescent="0.35">
      <c r="A455">
        <f t="shared" si="7"/>
        <v>2011</v>
      </c>
      <c r="B455" t="s">
        <v>17</v>
      </c>
      <c r="C455" t="s">
        <v>18</v>
      </c>
      <c r="D455" t="s">
        <v>22</v>
      </c>
      <c r="E455">
        <v>2.4</v>
      </c>
      <c r="F455">
        <v>1510</v>
      </c>
      <c r="G455">
        <v>729.32</v>
      </c>
      <c r="H455" s="2">
        <v>40634</v>
      </c>
      <c r="I455" s="2">
        <v>40863</v>
      </c>
      <c r="J455" s="2">
        <v>50040</v>
      </c>
      <c r="L455">
        <v>4446</v>
      </c>
      <c r="M455" t="s">
        <v>3362</v>
      </c>
      <c r="N455" t="s">
        <v>344</v>
      </c>
      <c r="O455" t="s">
        <v>17</v>
      </c>
    </row>
    <row r="456" spans="1:15" x14ac:dyDescent="0.35">
      <c r="A456">
        <f t="shared" si="7"/>
        <v>2009</v>
      </c>
      <c r="B456" t="s">
        <v>96</v>
      </c>
      <c r="C456" t="s">
        <v>18</v>
      </c>
      <c r="D456" t="s">
        <v>22</v>
      </c>
      <c r="E456">
        <v>2.4</v>
      </c>
      <c r="F456">
        <v>2013</v>
      </c>
      <c r="G456">
        <v>1195.73</v>
      </c>
      <c r="H456" s="2">
        <v>39575</v>
      </c>
      <c r="I456" s="2">
        <v>39814</v>
      </c>
      <c r="J456" s="2">
        <v>49309</v>
      </c>
      <c r="L456">
        <v>3930</v>
      </c>
      <c r="M456" t="s">
        <v>3599</v>
      </c>
      <c r="N456" t="s">
        <v>76</v>
      </c>
      <c r="O456" t="s">
        <v>96</v>
      </c>
    </row>
    <row r="457" spans="1:15" x14ac:dyDescent="0.35">
      <c r="A457">
        <f t="shared" si="7"/>
        <v>2010</v>
      </c>
      <c r="B457" t="s">
        <v>96</v>
      </c>
      <c r="C457" t="s">
        <v>18</v>
      </c>
      <c r="D457" t="s">
        <v>22</v>
      </c>
      <c r="E457">
        <v>2.4</v>
      </c>
      <c r="F457">
        <v>2090</v>
      </c>
      <c r="G457">
        <v>1285.3599999999999</v>
      </c>
      <c r="H457" s="2">
        <v>40127</v>
      </c>
      <c r="I457" s="2">
        <v>40337</v>
      </c>
      <c r="J457" s="2">
        <v>49674</v>
      </c>
      <c r="L457">
        <v>1212</v>
      </c>
      <c r="M457" t="s">
        <v>9486</v>
      </c>
      <c r="N457" t="s">
        <v>332</v>
      </c>
      <c r="O457" t="s">
        <v>96</v>
      </c>
    </row>
    <row r="458" spans="1:15" x14ac:dyDescent="0.35">
      <c r="A458">
        <f t="shared" si="7"/>
        <v>2008</v>
      </c>
      <c r="B458" t="s">
        <v>17</v>
      </c>
      <c r="C458" t="s">
        <v>18</v>
      </c>
      <c r="D458" t="s">
        <v>19</v>
      </c>
      <c r="E458">
        <v>2.4</v>
      </c>
      <c r="F458">
        <v>1082</v>
      </c>
      <c r="G458">
        <v>973.8</v>
      </c>
      <c r="H458" s="2">
        <v>39570</v>
      </c>
      <c r="I458" s="2">
        <v>39610</v>
      </c>
      <c r="J458" s="2">
        <v>48944</v>
      </c>
      <c r="L458">
        <v>8635</v>
      </c>
      <c r="M458" t="s">
        <v>4153</v>
      </c>
      <c r="N458" t="s">
        <v>53</v>
      </c>
      <c r="O458" t="s">
        <v>17</v>
      </c>
    </row>
    <row r="459" spans="1:15" x14ac:dyDescent="0.35">
      <c r="A459">
        <f t="shared" si="7"/>
        <v>2010</v>
      </c>
      <c r="B459" t="s">
        <v>17</v>
      </c>
      <c r="C459" t="s">
        <v>18</v>
      </c>
      <c r="D459" t="s">
        <v>19</v>
      </c>
      <c r="E459">
        <v>2.4</v>
      </c>
      <c r="F459">
        <v>2473</v>
      </c>
      <c r="G459">
        <v>1825.0699999999997</v>
      </c>
      <c r="H459" s="2">
        <v>40434</v>
      </c>
      <c r="I459" s="2">
        <v>40534</v>
      </c>
      <c r="J459" s="2">
        <v>49674</v>
      </c>
      <c r="L459">
        <v>8617</v>
      </c>
      <c r="M459" t="s">
        <v>1734</v>
      </c>
      <c r="N459" t="s">
        <v>53</v>
      </c>
      <c r="O459" t="s">
        <v>17</v>
      </c>
    </row>
    <row r="460" spans="1:15" x14ac:dyDescent="0.35">
      <c r="A460">
        <f t="shared" si="7"/>
        <v>2010</v>
      </c>
      <c r="B460" t="s">
        <v>17</v>
      </c>
      <c r="C460" t="s">
        <v>18</v>
      </c>
      <c r="D460" t="s">
        <v>22</v>
      </c>
      <c r="E460">
        <v>2.4</v>
      </c>
      <c r="F460">
        <v>1083</v>
      </c>
      <c r="G460">
        <v>618.42000000000007</v>
      </c>
      <c r="H460" s="2">
        <v>39570</v>
      </c>
      <c r="I460" s="2">
        <v>40205</v>
      </c>
      <c r="J460" s="2">
        <v>49674</v>
      </c>
      <c r="L460">
        <v>9608</v>
      </c>
      <c r="M460" t="s">
        <v>7268</v>
      </c>
      <c r="N460" t="s">
        <v>32</v>
      </c>
      <c r="O460" t="s">
        <v>17</v>
      </c>
    </row>
    <row r="461" spans="1:15" x14ac:dyDescent="0.35">
      <c r="A461">
        <f t="shared" si="7"/>
        <v>2008</v>
      </c>
      <c r="B461" t="s">
        <v>17</v>
      </c>
      <c r="C461" t="s">
        <v>18</v>
      </c>
      <c r="D461" t="s">
        <v>22</v>
      </c>
      <c r="E461">
        <v>2.4</v>
      </c>
      <c r="F461">
        <v>2891</v>
      </c>
      <c r="G461">
        <v>2168.25</v>
      </c>
      <c r="H461" s="2">
        <v>39574</v>
      </c>
      <c r="I461" s="2">
        <v>39496</v>
      </c>
      <c r="J461" s="2">
        <v>48944</v>
      </c>
      <c r="L461">
        <v>4410</v>
      </c>
      <c r="M461" t="s">
        <v>2693</v>
      </c>
      <c r="N461" t="s">
        <v>344</v>
      </c>
      <c r="O461" t="s">
        <v>17</v>
      </c>
    </row>
    <row r="462" spans="1:15" x14ac:dyDescent="0.35">
      <c r="A462">
        <f t="shared" si="7"/>
        <v>2007</v>
      </c>
      <c r="B462" t="s">
        <v>17</v>
      </c>
      <c r="C462" t="s">
        <v>18</v>
      </c>
      <c r="D462" t="s">
        <v>22</v>
      </c>
      <c r="E462">
        <v>2.4</v>
      </c>
      <c r="F462">
        <v>2405.2570000000001</v>
      </c>
      <c r="G462">
        <v>1803.94</v>
      </c>
      <c r="H462" s="2">
        <v>39618</v>
      </c>
      <c r="I462" s="2">
        <v>39141</v>
      </c>
      <c r="J462" s="2">
        <v>48579</v>
      </c>
      <c r="L462">
        <v>6017</v>
      </c>
      <c r="M462" t="s">
        <v>495</v>
      </c>
      <c r="N462" t="s">
        <v>179</v>
      </c>
      <c r="O462" t="s">
        <v>17</v>
      </c>
    </row>
    <row r="463" spans="1:15" x14ac:dyDescent="0.35">
      <c r="A463">
        <f t="shared" si="7"/>
        <v>2008</v>
      </c>
      <c r="B463" t="s">
        <v>17</v>
      </c>
      <c r="C463" t="s">
        <v>18</v>
      </c>
      <c r="D463" t="s">
        <v>22</v>
      </c>
      <c r="E463">
        <v>2.4</v>
      </c>
      <c r="F463">
        <v>2555</v>
      </c>
      <c r="G463">
        <v>1916.25</v>
      </c>
      <c r="H463" s="2">
        <v>39570</v>
      </c>
      <c r="I463" s="2">
        <v>39559</v>
      </c>
      <c r="J463" s="2">
        <v>48944</v>
      </c>
      <c r="L463">
        <v>8335</v>
      </c>
      <c r="M463" t="s">
        <v>1525</v>
      </c>
      <c r="N463" t="s">
        <v>53</v>
      </c>
      <c r="O463" t="s">
        <v>17</v>
      </c>
    </row>
    <row r="464" spans="1:15" x14ac:dyDescent="0.35">
      <c r="A464">
        <f t="shared" si="7"/>
        <v>2007</v>
      </c>
      <c r="B464" t="s">
        <v>17</v>
      </c>
      <c r="C464" t="s">
        <v>18</v>
      </c>
      <c r="D464" t="s">
        <v>22</v>
      </c>
      <c r="E464">
        <v>2.4</v>
      </c>
      <c r="F464">
        <v>1823.4070000000002</v>
      </c>
      <c r="G464">
        <v>1367.5400000000002</v>
      </c>
      <c r="H464" s="2">
        <v>39569</v>
      </c>
      <c r="I464" s="2">
        <v>39185</v>
      </c>
      <c r="J464" s="2">
        <v>48579</v>
      </c>
      <c r="L464">
        <v>4132</v>
      </c>
      <c r="M464" t="s">
        <v>3602</v>
      </c>
      <c r="N464" t="s">
        <v>344</v>
      </c>
      <c r="O464" t="s">
        <v>17</v>
      </c>
    </row>
    <row r="465" spans="1:15" x14ac:dyDescent="0.35">
      <c r="A465">
        <f t="shared" si="7"/>
        <v>2009</v>
      </c>
      <c r="B465" t="s">
        <v>96</v>
      </c>
      <c r="C465" t="s">
        <v>18</v>
      </c>
      <c r="D465" t="s">
        <v>19</v>
      </c>
      <c r="E465">
        <v>2.4</v>
      </c>
      <c r="F465">
        <v>3277</v>
      </c>
      <c r="G465">
        <v>2738.4500000000003</v>
      </c>
      <c r="H465" s="2">
        <v>39575</v>
      </c>
      <c r="I465" s="2">
        <v>39864</v>
      </c>
      <c r="J465" s="2">
        <v>49309</v>
      </c>
      <c r="L465">
        <v>2744</v>
      </c>
      <c r="M465" t="s">
        <v>242</v>
      </c>
      <c r="N465" t="s">
        <v>51</v>
      </c>
      <c r="O465" t="s">
        <v>96</v>
      </c>
    </row>
    <row r="466" spans="1:15" x14ac:dyDescent="0.35">
      <c r="A466">
        <f t="shared" si="7"/>
        <v>2011</v>
      </c>
      <c r="B466" t="s">
        <v>17</v>
      </c>
      <c r="C466" t="s">
        <v>18</v>
      </c>
      <c r="D466" t="s">
        <v>22</v>
      </c>
      <c r="E466">
        <v>2.4300000000000002</v>
      </c>
      <c r="F466">
        <v>1998</v>
      </c>
      <c r="G466">
        <v>965.04</v>
      </c>
      <c r="H466" s="2">
        <v>40714</v>
      </c>
      <c r="I466" s="2">
        <v>40810</v>
      </c>
      <c r="J466" s="2">
        <v>50040</v>
      </c>
      <c r="L466">
        <v>2954</v>
      </c>
      <c r="M466" t="s">
        <v>7662</v>
      </c>
      <c r="N466" t="s">
        <v>38</v>
      </c>
      <c r="O466" t="s">
        <v>17</v>
      </c>
    </row>
    <row r="467" spans="1:15" x14ac:dyDescent="0.35">
      <c r="A467">
        <f t="shared" si="7"/>
        <v>2010</v>
      </c>
      <c r="B467" t="s">
        <v>17</v>
      </c>
      <c r="C467" t="s">
        <v>18</v>
      </c>
      <c r="D467" t="s">
        <v>446</v>
      </c>
      <c r="E467">
        <v>2.44</v>
      </c>
      <c r="F467">
        <v>1122</v>
      </c>
      <c r="G467">
        <v>598.02</v>
      </c>
      <c r="H467" s="2">
        <v>40109</v>
      </c>
      <c r="I467" s="2">
        <v>40297</v>
      </c>
      <c r="J467" s="2">
        <v>49674</v>
      </c>
      <c r="L467">
        <v>3653</v>
      </c>
      <c r="M467" t="s">
        <v>171</v>
      </c>
      <c r="N467" t="s">
        <v>51</v>
      </c>
      <c r="O467" t="s">
        <v>17</v>
      </c>
    </row>
    <row r="468" spans="1:15" x14ac:dyDescent="0.35">
      <c r="A468">
        <f t="shared" si="7"/>
        <v>2011</v>
      </c>
      <c r="B468" t="s">
        <v>96</v>
      </c>
      <c r="C468" t="s">
        <v>18</v>
      </c>
      <c r="D468" t="s">
        <v>22</v>
      </c>
      <c r="E468">
        <v>2.4700000000000002</v>
      </c>
      <c r="F468">
        <v>2518</v>
      </c>
      <c r="G468">
        <v>1216.1899999999998</v>
      </c>
      <c r="H468" s="2">
        <v>40784</v>
      </c>
      <c r="I468" s="2">
        <v>40836</v>
      </c>
      <c r="J468" s="2">
        <v>50040</v>
      </c>
      <c r="L468">
        <v>8600</v>
      </c>
      <c r="M468" t="s">
        <v>3449</v>
      </c>
      <c r="N468" t="s">
        <v>53</v>
      </c>
      <c r="O468" t="s">
        <v>96</v>
      </c>
    </row>
    <row r="469" spans="1:15" x14ac:dyDescent="0.35">
      <c r="A469">
        <f t="shared" si="7"/>
        <v>2012</v>
      </c>
      <c r="B469" t="s">
        <v>17</v>
      </c>
      <c r="C469" t="s">
        <v>18</v>
      </c>
      <c r="D469" t="s">
        <v>22</v>
      </c>
      <c r="E469">
        <v>2.48</v>
      </c>
      <c r="F469">
        <v>3419</v>
      </c>
      <c r="G469">
        <v>1364.1899999999998</v>
      </c>
      <c r="H469" s="2">
        <v>40788</v>
      </c>
      <c r="I469" s="2">
        <v>40976</v>
      </c>
      <c r="J469" s="2">
        <v>50405</v>
      </c>
      <c r="L469">
        <v>1185</v>
      </c>
      <c r="M469" t="s">
        <v>8378</v>
      </c>
      <c r="N469" t="s">
        <v>21</v>
      </c>
      <c r="O469" t="s">
        <v>17</v>
      </c>
    </row>
    <row r="470" spans="1:15" x14ac:dyDescent="0.35">
      <c r="A470">
        <f t="shared" si="7"/>
        <v>2007</v>
      </c>
      <c r="B470" t="s">
        <v>17</v>
      </c>
      <c r="C470" t="s">
        <v>18</v>
      </c>
      <c r="D470" t="s">
        <v>22</v>
      </c>
      <c r="E470">
        <v>2.4900000000000002</v>
      </c>
      <c r="F470">
        <v>3193</v>
      </c>
      <c r="G470">
        <v>1740.2</v>
      </c>
      <c r="H470" s="2">
        <v>39624</v>
      </c>
      <c r="I470" s="2">
        <v>39346</v>
      </c>
      <c r="J470" s="2">
        <v>48579</v>
      </c>
      <c r="L470">
        <v>2537</v>
      </c>
      <c r="M470" t="s">
        <v>12426</v>
      </c>
      <c r="N470" t="s">
        <v>51</v>
      </c>
      <c r="O470" t="s">
        <v>17</v>
      </c>
    </row>
    <row r="471" spans="1:15" x14ac:dyDescent="0.35">
      <c r="A471">
        <f t="shared" si="7"/>
        <v>2007</v>
      </c>
      <c r="B471" t="s">
        <v>17</v>
      </c>
      <c r="C471" t="s">
        <v>18</v>
      </c>
      <c r="D471" t="s">
        <v>19</v>
      </c>
      <c r="E471">
        <v>2.5</v>
      </c>
      <c r="F471">
        <v>2624</v>
      </c>
      <c r="G471">
        <v>2361.6</v>
      </c>
      <c r="H471" s="2">
        <v>39570</v>
      </c>
      <c r="I471" s="2">
        <v>39315</v>
      </c>
      <c r="J471" s="2">
        <v>48579</v>
      </c>
      <c r="L471">
        <v>1966</v>
      </c>
      <c r="M471" t="s">
        <v>885</v>
      </c>
      <c r="N471" t="s">
        <v>76</v>
      </c>
      <c r="O471" t="s">
        <v>17</v>
      </c>
    </row>
    <row r="472" spans="1:15" x14ac:dyDescent="0.35">
      <c r="A472">
        <f t="shared" si="7"/>
        <v>2008</v>
      </c>
      <c r="B472" t="s">
        <v>17</v>
      </c>
      <c r="C472" t="s">
        <v>18</v>
      </c>
      <c r="D472" t="s">
        <v>19</v>
      </c>
      <c r="E472">
        <v>2.5</v>
      </c>
      <c r="F472">
        <v>2602</v>
      </c>
      <c r="G472">
        <v>2341.7999999999997</v>
      </c>
      <c r="H472" s="2">
        <v>39570</v>
      </c>
      <c r="I472" s="2">
        <v>39699</v>
      </c>
      <c r="J472" s="2">
        <v>48944</v>
      </c>
      <c r="L472">
        <v>4800</v>
      </c>
      <c r="M472" t="s">
        <v>942</v>
      </c>
      <c r="N472" t="s">
        <v>28</v>
      </c>
      <c r="O472" t="s">
        <v>17</v>
      </c>
    </row>
    <row r="473" spans="1:15" x14ac:dyDescent="0.35">
      <c r="A473">
        <f t="shared" si="7"/>
        <v>2010</v>
      </c>
      <c r="B473" t="s">
        <v>17</v>
      </c>
      <c r="C473" t="s">
        <v>18</v>
      </c>
      <c r="D473" t="s">
        <v>22</v>
      </c>
      <c r="E473">
        <v>2.5</v>
      </c>
      <c r="F473">
        <v>2510</v>
      </c>
      <c r="G473">
        <v>1543.65</v>
      </c>
      <c r="H473" s="2">
        <v>40113</v>
      </c>
      <c r="I473" s="2">
        <v>40360</v>
      </c>
      <c r="J473" s="2">
        <v>49674</v>
      </c>
      <c r="L473">
        <v>6612</v>
      </c>
      <c r="M473" t="s">
        <v>2026</v>
      </c>
      <c r="N473" t="s">
        <v>42</v>
      </c>
      <c r="O473" t="s">
        <v>17</v>
      </c>
    </row>
    <row r="474" spans="1:15" x14ac:dyDescent="0.35">
      <c r="A474">
        <f t="shared" si="7"/>
        <v>2007</v>
      </c>
      <c r="B474" t="s">
        <v>17</v>
      </c>
      <c r="C474" t="s">
        <v>18</v>
      </c>
      <c r="D474" t="s">
        <v>22</v>
      </c>
      <c r="E474">
        <v>2.5</v>
      </c>
      <c r="F474">
        <v>3064</v>
      </c>
      <c r="G474">
        <v>2298.0000000000005</v>
      </c>
      <c r="H474" s="2">
        <v>39582</v>
      </c>
      <c r="I474" s="2">
        <v>39408</v>
      </c>
      <c r="J474" s="2">
        <v>48579</v>
      </c>
      <c r="L474">
        <v>4417</v>
      </c>
      <c r="M474" t="s">
        <v>2410</v>
      </c>
      <c r="N474" t="s">
        <v>344</v>
      </c>
      <c r="O474" t="s">
        <v>17</v>
      </c>
    </row>
    <row r="475" spans="1:15" x14ac:dyDescent="0.35">
      <c r="A475">
        <f t="shared" si="7"/>
        <v>2010</v>
      </c>
      <c r="B475" t="s">
        <v>17</v>
      </c>
      <c r="C475" t="s">
        <v>18</v>
      </c>
      <c r="D475" t="s">
        <v>19</v>
      </c>
      <c r="E475">
        <v>2.5</v>
      </c>
      <c r="F475">
        <v>2758</v>
      </c>
      <c r="G475">
        <v>2035.4099999999999</v>
      </c>
      <c r="H475" s="2">
        <v>40498</v>
      </c>
      <c r="I475" s="2">
        <v>40532</v>
      </c>
      <c r="J475" s="2">
        <v>49674</v>
      </c>
      <c r="L475">
        <v>8335</v>
      </c>
      <c r="M475" t="s">
        <v>1525</v>
      </c>
      <c r="N475" t="s">
        <v>53</v>
      </c>
      <c r="O475" t="s">
        <v>17</v>
      </c>
    </row>
    <row r="476" spans="1:15" x14ac:dyDescent="0.35">
      <c r="A476">
        <f t="shared" si="7"/>
        <v>2011</v>
      </c>
      <c r="B476" t="s">
        <v>17</v>
      </c>
      <c r="C476" t="s">
        <v>18</v>
      </c>
      <c r="D476" t="s">
        <v>22</v>
      </c>
      <c r="E476">
        <v>2.5</v>
      </c>
      <c r="F476">
        <v>1562</v>
      </c>
      <c r="G476">
        <v>754.43999999999994</v>
      </c>
      <c r="H476" s="2">
        <v>40852</v>
      </c>
      <c r="I476" s="2">
        <v>40886</v>
      </c>
      <c r="J476" s="2">
        <v>50040</v>
      </c>
      <c r="L476">
        <v>2022</v>
      </c>
      <c r="M476" t="s">
        <v>2215</v>
      </c>
      <c r="N476" t="s">
        <v>583</v>
      </c>
      <c r="O476" t="s">
        <v>17</v>
      </c>
    </row>
    <row r="477" spans="1:15" x14ac:dyDescent="0.35">
      <c r="A477">
        <f t="shared" si="7"/>
        <v>2009</v>
      </c>
      <c r="B477" t="s">
        <v>17</v>
      </c>
      <c r="C477" t="s">
        <v>18</v>
      </c>
      <c r="D477" t="s">
        <v>22</v>
      </c>
      <c r="E477">
        <v>2.5</v>
      </c>
      <c r="F477">
        <v>2766</v>
      </c>
      <c r="G477">
        <v>2074.5100000000002</v>
      </c>
      <c r="H477" s="2">
        <v>39588</v>
      </c>
      <c r="I477" s="2">
        <v>39867</v>
      </c>
      <c r="J477" s="2">
        <v>49309</v>
      </c>
      <c r="L477">
        <v>2800</v>
      </c>
      <c r="M477" t="s">
        <v>4439</v>
      </c>
      <c r="N477" t="s">
        <v>38</v>
      </c>
      <c r="O477" t="s">
        <v>17</v>
      </c>
    </row>
    <row r="478" spans="1:15" x14ac:dyDescent="0.35">
      <c r="A478">
        <f t="shared" si="7"/>
        <v>2010</v>
      </c>
      <c r="B478" t="s">
        <v>17</v>
      </c>
      <c r="C478" t="s">
        <v>18</v>
      </c>
      <c r="D478" t="s">
        <v>22</v>
      </c>
      <c r="E478">
        <v>2.5</v>
      </c>
      <c r="F478">
        <v>3053</v>
      </c>
      <c r="G478">
        <v>1877.5899999999997</v>
      </c>
      <c r="H478" s="2">
        <v>40191</v>
      </c>
      <c r="I478" s="2">
        <v>40234</v>
      </c>
      <c r="J478" s="2">
        <v>49674</v>
      </c>
      <c r="L478">
        <v>3960</v>
      </c>
      <c r="M478" t="s">
        <v>2832</v>
      </c>
      <c r="N478" t="s">
        <v>76</v>
      </c>
      <c r="O478" t="s">
        <v>17</v>
      </c>
    </row>
    <row r="479" spans="1:15" x14ac:dyDescent="0.35">
      <c r="A479">
        <f t="shared" si="7"/>
        <v>2008</v>
      </c>
      <c r="B479" t="s">
        <v>17</v>
      </c>
      <c r="C479" t="s">
        <v>18</v>
      </c>
      <c r="D479" t="s">
        <v>22</v>
      </c>
      <c r="E479">
        <v>2.5</v>
      </c>
      <c r="F479">
        <v>2325.79</v>
      </c>
      <c r="G479">
        <v>1744.3099999999997</v>
      </c>
      <c r="H479" s="2">
        <v>39570</v>
      </c>
      <c r="I479" s="2">
        <v>39764</v>
      </c>
      <c r="J479" s="2">
        <v>48944</v>
      </c>
      <c r="L479">
        <v>3014</v>
      </c>
      <c r="M479" t="s">
        <v>67</v>
      </c>
      <c r="N479" t="s">
        <v>51</v>
      </c>
      <c r="O479" t="s">
        <v>17</v>
      </c>
    </row>
    <row r="480" spans="1:15" x14ac:dyDescent="0.35">
      <c r="A480">
        <f t="shared" si="7"/>
        <v>2008</v>
      </c>
      <c r="B480" t="s">
        <v>17</v>
      </c>
      <c r="C480" t="s">
        <v>18</v>
      </c>
      <c r="D480" t="s">
        <v>22</v>
      </c>
      <c r="E480">
        <v>2.5</v>
      </c>
      <c r="F480">
        <v>2713</v>
      </c>
      <c r="G480">
        <v>2034.75</v>
      </c>
      <c r="H480" s="2">
        <v>39570</v>
      </c>
      <c r="I480" s="2">
        <v>39750</v>
      </c>
      <c r="J480" s="2">
        <v>48944</v>
      </c>
      <c r="L480">
        <v>1418</v>
      </c>
      <c r="M480" t="s">
        <v>157</v>
      </c>
      <c r="N480" t="s">
        <v>21</v>
      </c>
      <c r="O480" t="s">
        <v>17</v>
      </c>
    </row>
    <row r="481" spans="1:15" x14ac:dyDescent="0.35">
      <c r="A481">
        <f t="shared" si="7"/>
        <v>2009</v>
      </c>
      <c r="B481" t="s">
        <v>96</v>
      </c>
      <c r="C481" t="s">
        <v>18</v>
      </c>
      <c r="D481" t="s">
        <v>22</v>
      </c>
      <c r="E481">
        <v>2.5</v>
      </c>
      <c r="F481">
        <v>2288</v>
      </c>
      <c r="G481">
        <v>1593.3200000000002</v>
      </c>
      <c r="H481" s="2">
        <v>40295</v>
      </c>
      <c r="I481" s="2">
        <v>40165</v>
      </c>
      <c r="J481" s="2">
        <v>49309</v>
      </c>
      <c r="L481">
        <v>6472</v>
      </c>
      <c r="M481" t="s">
        <v>4180</v>
      </c>
      <c r="N481" t="s">
        <v>430</v>
      </c>
      <c r="O481" t="s">
        <v>96</v>
      </c>
    </row>
    <row r="482" spans="1:15" x14ac:dyDescent="0.35">
      <c r="A482">
        <f t="shared" si="7"/>
        <v>2013</v>
      </c>
      <c r="B482" t="s">
        <v>17</v>
      </c>
      <c r="C482" t="s">
        <v>18</v>
      </c>
      <c r="D482" t="s">
        <v>22</v>
      </c>
      <c r="E482">
        <v>2.5</v>
      </c>
      <c r="F482">
        <v>2943</v>
      </c>
      <c r="G482">
        <v>977.07999999999993</v>
      </c>
      <c r="H482" s="2">
        <v>40091</v>
      </c>
      <c r="I482" s="2">
        <v>41423</v>
      </c>
      <c r="J482" s="2">
        <v>50770</v>
      </c>
      <c r="L482">
        <v>6947</v>
      </c>
      <c r="M482" t="s">
        <v>6556</v>
      </c>
      <c r="N482" t="s">
        <v>42</v>
      </c>
      <c r="O482" t="s">
        <v>17</v>
      </c>
    </row>
    <row r="483" spans="1:15" x14ac:dyDescent="0.35">
      <c r="A483">
        <f t="shared" si="7"/>
        <v>2010</v>
      </c>
      <c r="B483" t="s">
        <v>17</v>
      </c>
      <c r="C483" t="s">
        <v>18</v>
      </c>
      <c r="D483" t="s">
        <v>22</v>
      </c>
      <c r="E483">
        <v>2.5</v>
      </c>
      <c r="F483">
        <v>1829</v>
      </c>
      <c r="G483">
        <v>1124.8300000000002</v>
      </c>
      <c r="H483" s="2">
        <v>40185</v>
      </c>
      <c r="I483" s="2">
        <v>40254</v>
      </c>
      <c r="J483" s="2">
        <v>49674</v>
      </c>
      <c r="L483">
        <v>9443</v>
      </c>
      <c r="M483" t="s">
        <v>825</v>
      </c>
      <c r="N483" t="s">
        <v>32</v>
      </c>
      <c r="O483" t="s">
        <v>17</v>
      </c>
    </row>
    <row r="484" spans="1:15" x14ac:dyDescent="0.35">
      <c r="A484">
        <f t="shared" si="7"/>
        <v>2010</v>
      </c>
      <c r="B484" t="s">
        <v>17</v>
      </c>
      <c r="C484" t="s">
        <v>18</v>
      </c>
      <c r="D484" t="s">
        <v>19</v>
      </c>
      <c r="E484">
        <v>2.5</v>
      </c>
      <c r="F484">
        <v>2181</v>
      </c>
      <c r="G484">
        <v>1609.5800000000002</v>
      </c>
      <c r="H484" s="2">
        <v>39570</v>
      </c>
      <c r="I484" s="2">
        <v>40479</v>
      </c>
      <c r="J484" s="2">
        <v>49674</v>
      </c>
      <c r="L484">
        <v>6807</v>
      </c>
      <c r="M484" t="s">
        <v>907</v>
      </c>
      <c r="N484" t="s">
        <v>42</v>
      </c>
      <c r="O484" t="s">
        <v>17</v>
      </c>
    </row>
    <row r="485" spans="1:15" x14ac:dyDescent="0.35">
      <c r="A485">
        <f t="shared" si="7"/>
        <v>2010</v>
      </c>
      <c r="B485" t="s">
        <v>96</v>
      </c>
      <c r="C485" t="s">
        <v>18</v>
      </c>
      <c r="D485" t="s">
        <v>19</v>
      </c>
      <c r="E485">
        <v>2.5</v>
      </c>
      <c r="F485">
        <v>495.57</v>
      </c>
      <c r="G485">
        <v>365.73999999999995</v>
      </c>
      <c r="H485" s="2">
        <v>40491</v>
      </c>
      <c r="I485" s="2">
        <v>40512</v>
      </c>
      <c r="J485" s="2">
        <v>49674</v>
      </c>
      <c r="L485">
        <v>3006</v>
      </c>
      <c r="M485" t="s">
        <v>67</v>
      </c>
      <c r="N485" t="s">
        <v>51</v>
      </c>
      <c r="O485" t="s">
        <v>96</v>
      </c>
    </row>
    <row r="486" spans="1:15" x14ac:dyDescent="0.35">
      <c r="A486">
        <f t="shared" si="7"/>
        <v>2008</v>
      </c>
      <c r="B486" t="s">
        <v>17</v>
      </c>
      <c r="C486" t="s">
        <v>18</v>
      </c>
      <c r="D486" t="s">
        <v>22</v>
      </c>
      <c r="E486">
        <v>2.5</v>
      </c>
      <c r="F486">
        <v>2373</v>
      </c>
      <c r="G486">
        <v>1779.75</v>
      </c>
      <c r="H486" s="2">
        <v>39570</v>
      </c>
      <c r="I486" s="2">
        <v>39713</v>
      </c>
      <c r="J486" s="2">
        <v>48944</v>
      </c>
      <c r="L486">
        <v>8600</v>
      </c>
      <c r="M486" t="s">
        <v>3449</v>
      </c>
      <c r="N486" t="s">
        <v>53</v>
      </c>
      <c r="O486" t="s">
        <v>17</v>
      </c>
    </row>
    <row r="487" spans="1:15" x14ac:dyDescent="0.35">
      <c r="A487">
        <f t="shared" si="7"/>
        <v>2008</v>
      </c>
      <c r="B487" t="s">
        <v>17</v>
      </c>
      <c r="C487" t="s">
        <v>18</v>
      </c>
      <c r="D487" t="s">
        <v>22</v>
      </c>
      <c r="E487">
        <v>2.5</v>
      </c>
      <c r="F487">
        <v>1678</v>
      </c>
      <c r="G487">
        <v>1258.5</v>
      </c>
      <c r="H487" s="2">
        <v>39570</v>
      </c>
      <c r="I487" s="2">
        <v>39465</v>
      </c>
      <c r="J487" s="2">
        <v>48944</v>
      </c>
      <c r="L487">
        <v>1661</v>
      </c>
      <c r="M487" t="s">
        <v>7540</v>
      </c>
      <c r="N487" t="s">
        <v>55</v>
      </c>
      <c r="O487" t="s">
        <v>17</v>
      </c>
    </row>
    <row r="488" spans="1:15" x14ac:dyDescent="0.35">
      <c r="A488">
        <f t="shared" si="7"/>
        <v>2011</v>
      </c>
      <c r="B488" t="s">
        <v>17</v>
      </c>
      <c r="C488" t="s">
        <v>18</v>
      </c>
      <c r="D488" t="s">
        <v>22</v>
      </c>
      <c r="E488">
        <v>2.5</v>
      </c>
      <c r="F488">
        <v>2216</v>
      </c>
      <c r="G488">
        <v>1070.32</v>
      </c>
      <c r="H488" s="2">
        <v>40154</v>
      </c>
      <c r="I488" s="2">
        <v>40900</v>
      </c>
      <c r="J488" s="2">
        <v>50040</v>
      </c>
      <c r="L488">
        <v>1871</v>
      </c>
      <c r="M488" t="s">
        <v>7660</v>
      </c>
      <c r="N488" t="s">
        <v>76</v>
      </c>
      <c r="O488" t="s">
        <v>17</v>
      </c>
    </row>
    <row r="489" spans="1:15" x14ac:dyDescent="0.35">
      <c r="A489">
        <f t="shared" si="7"/>
        <v>2009</v>
      </c>
      <c r="B489" t="s">
        <v>17</v>
      </c>
      <c r="C489" t="s">
        <v>18</v>
      </c>
      <c r="D489" t="s">
        <v>22</v>
      </c>
      <c r="E489">
        <v>2.5</v>
      </c>
      <c r="F489">
        <v>2352</v>
      </c>
      <c r="G489">
        <v>1764</v>
      </c>
      <c r="H489" s="2">
        <v>39721</v>
      </c>
      <c r="I489" s="2">
        <v>40050</v>
      </c>
      <c r="J489" s="2">
        <v>49309</v>
      </c>
      <c r="L489">
        <v>8630</v>
      </c>
      <c r="M489" t="s">
        <v>505</v>
      </c>
      <c r="N489" t="s">
        <v>53</v>
      </c>
      <c r="O489" t="s">
        <v>17</v>
      </c>
    </row>
    <row r="490" spans="1:15" x14ac:dyDescent="0.35">
      <c r="A490">
        <f t="shared" si="7"/>
        <v>2008</v>
      </c>
      <c r="B490" t="s">
        <v>17</v>
      </c>
      <c r="C490" t="s">
        <v>18</v>
      </c>
      <c r="D490" t="s">
        <v>22</v>
      </c>
      <c r="E490">
        <v>2.5</v>
      </c>
      <c r="F490">
        <v>2345</v>
      </c>
      <c r="G490">
        <v>1758.75</v>
      </c>
      <c r="H490" s="2">
        <v>39678</v>
      </c>
      <c r="I490" s="2">
        <v>39791</v>
      </c>
      <c r="J490" s="2">
        <v>48944</v>
      </c>
      <c r="L490">
        <v>1880</v>
      </c>
      <c r="M490" t="s">
        <v>8321</v>
      </c>
      <c r="N490" t="s">
        <v>21</v>
      </c>
      <c r="O490" t="s">
        <v>17</v>
      </c>
    </row>
    <row r="491" spans="1:15" x14ac:dyDescent="0.35">
      <c r="A491">
        <f t="shared" si="7"/>
        <v>2006</v>
      </c>
      <c r="B491" t="s">
        <v>17</v>
      </c>
      <c r="C491" t="s">
        <v>18</v>
      </c>
      <c r="D491" t="s">
        <v>19</v>
      </c>
      <c r="E491">
        <v>2.5</v>
      </c>
      <c r="F491">
        <v>2344</v>
      </c>
      <c r="G491">
        <v>2109.6</v>
      </c>
      <c r="H491" s="2">
        <v>39570</v>
      </c>
      <c r="I491" s="2">
        <v>39014</v>
      </c>
      <c r="J491" s="2">
        <v>48213</v>
      </c>
      <c r="L491">
        <v>8784</v>
      </c>
      <c r="M491" t="s">
        <v>6065</v>
      </c>
      <c r="N491" t="s">
        <v>229</v>
      </c>
      <c r="O491" t="s">
        <v>17</v>
      </c>
    </row>
    <row r="492" spans="1:15" x14ac:dyDescent="0.35">
      <c r="A492">
        <f t="shared" si="7"/>
        <v>2009</v>
      </c>
      <c r="B492" t="s">
        <v>17</v>
      </c>
      <c r="C492" t="s">
        <v>18</v>
      </c>
      <c r="D492" t="s">
        <v>22</v>
      </c>
      <c r="E492">
        <v>2.5</v>
      </c>
      <c r="F492">
        <v>3092</v>
      </c>
      <c r="G492">
        <v>2319</v>
      </c>
      <c r="H492" s="2">
        <v>39702</v>
      </c>
      <c r="I492" s="2">
        <v>39862</v>
      </c>
      <c r="J492" s="2">
        <v>49309</v>
      </c>
      <c r="L492">
        <v>6635</v>
      </c>
      <c r="M492" t="s">
        <v>8447</v>
      </c>
      <c r="N492" t="s">
        <v>42</v>
      </c>
      <c r="O492" t="s">
        <v>17</v>
      </c>
    </row>
    <row r="493" spans="1:15" x14ac:dyDescent="0.35">
      <c r="A493">
        <f t="shared" si="7"/>
        <v>2009</v>
      </c>
      <c r="B493" t="s">
        <v>17</v>
      </c>
      <c r="C493" t="s">
        <v>18</v>
      </c>
      <c r="D493" t="s">
        <v>19</v>
      </c>
      <c r="E493">
        <v>2.5</v>
      </c>
      <c r="F493">
        <v>2430</v>
      </c>
      <c r="G493">
        <v>2187</v>
      </c>
      <c r="H493" s="2">
        <v>40122</v>
      </c>
      <c r="I493" s="2">
        <v>40102</v>
      </c>
      <c r="J493" s="2">
        <v>49309</v>
      </c>
      <c r="L493">
        <v>7312</v>
      </c>
      <c r="M493" t="s">
        <v>5527</v>
      </c>
      <c r="N493" t="s">
        <v>32</v>
      </c>
      <c r="O493" t="s">
        <v>17</v>
      </c>
    </row>
    <row r="494" spans="1:15" x14ac:dyDescent="0.35">
      <c r="A494">
        <f t="shared" si="7"/>
        <v>2008</v>
      </c>
      <c r="B494" t="s">
        <v>17</v>
      </c>
      <c r="C494" t="s">
        <v>18</v>
      </c>
      <c r="D494" t="s">
        <v>19</v>
      </c>
      <c r="E494">
        <v>2.5</v>
      </c>
      <c r="F494">
        <v>2064.2179999999998</v>
      </c>
      <c r="G494">
        <v>1857.8</v>
      </c>
      <c r="H494" s="2">
        <v>39570</v>
      </c>
      <c r="I494" s="2">
        <v>39701</v>
      </c>
      <c r="J494" s="2">
        <v>48944</v>
      </c>
      <c r="L494">
        <v>6025</v>
      </c>
      <c r="M494" t="s">
        <v>4402</v>
      </c>
      <c r="N494" t="s">
        <v>179</v>
      </c>
      <c r="O494" t="s">
        <v>17</v>
      </c>
    </row>
    <row r="495" spans="1:15" x14ac:dyDescent="0.35">
      <c r="A495">
        <f t="shared" si="7"/>
        <v>2011</v>
      </c>
      <c r="B495" t="s">
        <v>17</v>
      </c>
      <c r="C495" t="s">
        <v>18</v>
      </c>
      <c r="D495" t="s">
        <v>22</v>
      </c>
      <c r="E495">
        <v>2.5</v>
      </c>
      <c r="F495">
        <v>2772</v>
      </c>
      <c r="G495">
        <v>1338.88</v>
      </c>
      <c r="H495" s="2">
        <v>40660</v>
      </c>
      <c r="I495" s="2">
        <v>40765</v>
      </c>
      <c r="J495" s="2">
        <v>50040</v>
      </c>
      <c r="L495">
        <v>1083</v>
      </c>
      <c r="M495" t="s">
        <v>7606</v>
      </c>
      <c r="N495" t="s">
        <v>21</v>
      </c>
      <c r="O495" t="s">
        <v>17</v>
      </c>
    </row>
    <row r="496" spans="1:15" x14ac:dyDescent="0.35">
      <c r="A496">
        <f t="shared" si="7"/>
        <v>2010</v>
      </c>
      <c r="B496" t="s">
        <v>17</v>
      </c>
      <c r="C496" t="s">
        <v>18</v>
      </c>
      <c r="D496" t="s">
        <v>19</v>
      </c>
      <c r="E496">
        <v>2.5</v>
      </c>
      <c r="F496">
        <v>2606</v>
      </c>
      <c r="G496">
        <v>1923.2399999999998</v>
      </c>
      <c r="H496" s="2">
        <v>40385</v>
      </c>
      <c r="I496" s="2">
        <v>40382</v>
      </c>
      <c r="J496" s="2">
        <v>49674</v>
      </c>
      <c r="L496">
        <v>3097</v>
      </c>
      <c r="M496" t="s">
        <v>557</v>
      </c>
      <c r="N496" t="s">
        <v>51</v>
      </c>
      <c r="O496" t="s">
        <v>17</v>
      </c>
    </row>
    <row r="497" spans="1:15" x14ac:dyDescent="0.35">
      <c r="A497">
        <f t="shared" si="7"/>
        <v>2014</v>
      </c>
      <c r="B497" t="s">
        <v>17</v>
      </c>
      <c r="C497" t="s">
        <v>18</v>
      </c>
      <c r="D497" t="s">
        <v>22</v>
      </c>
      <c r="E497">
        <v>2.5</v>
      </c>
      <c r="F497">
        <v>3293</v>
      </c>
      <c r="G497">
        <v>1007.66</v>
      </c>
      <c r="H497" s="2">
        <v>40056</v>
      </c>
      <c r="I497" s="2">
        <v>41716</v>
      </c>
      <c r="J497" s="2">
        <v>51135</v>
      </c>
      <c r="L497">
        <v>1233</v>
      </c>
      <c r="M497" t="s">
        <v>241</v>
      </c>
      <c r="N497" t="s">
        <v>332</v>
      </c>
      <c r="O497" t="s">
        <v>17</v>
      </c>
    </row>
    <row r="498" spans="1:15" x14ac:dyDescent="0.35">
      <c r="A498">
        <f t="shared" si="7"/>
        <v>2010</v>
      </c>
      <c r="B498" t="s">
        <v>17</v>
      </c>
      <c r="C498" t="s">
        <v>18</v>
      </c>
      <c r="D498" t="s">
        <v>22</v>
      </c>
      <c r="E498">
        <v>2.5</v>
      </c>
      <c r="F498">
        <v>2390</v>
      </c>
      <c r="G498">
        <v>1469.85</v>
      </c>
      <c r="H498" s="2">
        <v>40382</v>
      </c>
      <c r="I498" s="2">
        <v>40463</v>
      </c>
      <c r="J498" s="2">
        <v>49674</v>
      </c>
      <c r="L498">
        <v>1082</v>
      </c>
      <c r="M498" t="s">
        <v>10098</v>
      </c>
      <c r="N498" t="s">
        <v>21</v>
      </c>
      <c r="O498" t="s">
        <v>17</v>
      </c>
    </row>
    <row r="499" spans="1:15" x14ac:dyDescent="0.35">
      <c r="A499">
        <f t="shared" si="7"/>
        <v>2009</v>
      </c>
      <c r="B499" t="s">
        <v>17</v>
      </c>
      <c r="C499" t="s">
        <v>18</v>
      </c>
      <c r="D499" t="s">
        <v>22</v>
      </c>
      <c r="E499">
        <v>2.5</v>
      </c>
      <c r="F499">
        <v>2862</v>
      </c>
      <c r="G499">
        <v>2146.5</v>
      </c>
      <c r="H499" s="2">
        <v>40409</v>
      </c>
      <c r="I499" s="2">
        <v>40087</v>
      </c>
      <c r="J499" s="2">
        <v>49309</v>
      </c>
      <c r="L499">
        <v>6280</v>
      </c>
      <c r="M499" t="s">
        <v>10108</v>
      </c>
      <c r="N499" t="s">
        <v>179</v>
      </c>
      <c r="O499" t="s">
        <v>17</v>
      </c>
    </row>
    <row r="500" spans="1:15" x14ac:dyDescent="0.35">
      <c r="A500">
        <f t="shared" si="7"/>
        <v>2009</v>
      </c>
      <c r="B500" t="s">
        <v>17</v>
      </c>
      <c r="C500" t="s">
        <v>18</v>
      </c>
      <c r="D500" t="s">
        <v>22</v>
      </c>
      <c r="E500">
        <v>2.5</v>
      </c>
      <c r="F500">
        <v>2527.3600000000006</v>
      </c>
      <c r="G500">
        <v>1895.4999999999998</v>
      </c>
      <c r="H500" s="2">
        <v>40232</v>
      </c>
      <c r="I500" s="2">
        <v>40151</v>
      </c>
      <c r="J500" s="2">
        <v>49309</v>
      </c>
      <c r="L500">
        <v>9450</v>
      </c>
      <c r="M500" t="s">
        <v>2325</v>
      </c>
      <c r="N500" t="s">
        <v>32</v>
      </c>
      <c r="O500" t="s">
        <v>17</v>
      </c>
    </row>
    <row r="501" spans="1:15" x14ac:dyDescent="0.35">
      <c r="A501">
        <f t="shared" si="7"/>
        <v>2011</v>
      </c>
      <c r="B501" t="s">
        <v>17</v>
      </c>
      <c r="C501" t="s">
        <v>18</v>
      </c>
      <c r="D501" t="s">
        <v>22</v>
      </c>
      <c r="E501">
        <v>2.5</v>
      </c>
      <c r="F501">
        <v>2442</v>
      </c>
      <c r="G501">
        <v>1179.4699999999998</v>
      </c>
      <c r="H501" s="2">
        <v>40743</v>
      </c>
      <c r="I501" s="2">
        <v>40858</v>
      </c>
      <c r="J501" s="2">
        <v>50040</v>
      </c>
      <c r="L501">
        <v>4952</v>
      </c>
      <c r="M501" t="s">
        <v>4587</v>
      </c>
      <c r="N501" t="s">
        <v>51</v>
      </c>
      <c r="O501" t="s">
        <v>17</v>
      </c>
    </row>
    <row r="502" spans="1:15" x14ac:dyDescent="0.35">
      <c r="A502">
        <f t="shared" si="7"/>
        <v>2010</v>
      </c>
      <c r="B502" t="s">
        <v>17</v>
      </c>
      <c r="C502" t="s">
        <v>18</v>
      </c>
      <c r="D502" t="s">
        <v>22</v>
      </c>
      <c r="E502">
        <v>2.5</v>
      </c>
      <c r="F502">
        <v>2821</v>
      </c>
      <c r="G502">
        <v>1734.9199999999998</v>
      </c>
      <c r="H502" s="2">
        <v>40360</v>
      </c>
      <c r="I502" s="2">
        <v>40242</v>
      </c>
      <c r="J502" s="2">
        <v>49674</v>
      </c>
      <c r="L502">
        <v>4500</v>
      </c>
      <c r="M502" t="s">
        <v>2295</v>
      </c>
      <c r="N502" t="s">
        <v>210</v>
      </c>
      <c r="O502" t="s">
        <v>17</v>
      </c>
    </row>
    <row r="503" spans="1:15" x14ac:dyDescent="0.35">
      <c r="A503">
        <f t="shared" si="7"/>
        <v>2009</v>
      </c>
      <c r="B503" t="s">
        <v>17</v>
      </c>
      <c r="C503" t="s">
        <v>18</v>
      </c>
      <c r="D503" t="s">
        <v>22</v>
      </c>
      <c r="E503">
        <v>2.5</v>
      </c>
      <c r="F503">
        <v>1947</v>
      </c>
      <c r="G503">
        <v>1460.2499999999998</v>
      </c>
      <c r="H503" s="2">
        <v>39730</v>
      </c>
      <c r="I503" s="2">
        <v>39849</v>
      </c>
      <c r="J503" s="2">
        <v>49309</v>
      </c>
      <c r="L503">
        <v>6454</v>
      </c>
      <c r="M503" t="s">
        <v>11043</v>
      </c>
      <c r="N503" t="s">
        <v>430</v>
      </c>
      <c r="O503" t="s">
        <v>17</v>
      </c>
    </row>
    <row r="504" spans="1:15" x14ac:dyDescent="0.35">
      <c r="A504">
        <f t="shared" si="7"/>
        <v>2008</v>
      </c>
      <c r="B504" t="s">
        <v>17</v>
      </c>
      <c r="C504" t="s">
        <v>18</v>
      </c>
      <c r="D504" t="s">
        <v>22</v>
      </c>
      <c r="E504">
        <v>2.5</v>
      </c>
      <c r="F504">
        <v>2675</v>
      </c>
      <c r="G504">
        <v>2006.25</v>
      </c>
      <c r="H504" s="2">
        <v>39569</v>
      </c>
      <c r="I504" s="2">
        <v>39806</v>
      </c>
      <c r="J504" s="2">
        <v>48944</v>
      </c>
      <c r="L504">
        <v>1530</v>
      </c>
      <c r="M504" t="s">
        <v>6868</v>
      </c>
      <c r="N504" t="s">
        <v>21</v>
      </c>
      <c r="O504" t="s">
        <v>17</v>
      </c>
    </row>
    <row r="505" spans="1:15" x14ac:dyDescent="0.35">
      <c r="A505">
        <f t="shared" si="7"/>
        <v>2009</v>
      </c>
      <c r="B505" t="s">
        <v>17</v>
      </c>
      <c r="C505" t="s">
        <v>18</v>
      </c>
      <c r="D505" t="s">
        <v>22</v>
      </c>
      <c r="E505">
        <v>2.5</v>
      </c>
      <c r="F505">
        <v>2743</v>
      </c>
      <c r="G505">
        <v>2057.25</v>
      </c>
      <c r="H505" s="2">
        <v>39570</v>
      </c>
      <c r="I505" s="2">
        <v>39902</v>
      </c>
      <c r="J505" s="2">
        <v>49309</v>
      </c>
      <c r="L505">
        <v>3098</v>
      </c>
      <c r="M505" t="s">
        <v>13676</v>
      </c>
      <c r="N505" t="s">
        <v>51</v>
      </c>
      <c r="O505" t="s">
        <v>17</v>
      </c>
    </row>
    <row r="506" spans="1:15" x14ac:dyDescent="0.35">
      <c r="A506">
        <f t="shared" si="7"/>
        <v>2008</v>
      </c>
      <c r="B506" t="s">
        <v>17</v>
      </c>
      <c r="C506" t="s">
        <v>18</v>
      </c>
      <c r="D506" t="s">
        <v>22</v>
      </c>
      <c r="E506">
        <v>2.5</v>
      </c>
      <c r="F506">
        <v>2108</v>
      </c>
      <c r="G506">
        <v>1581</v>
      </c>
      <c r="H506" s="2">
        <v>39570</v>
      </c>
      <c r="I506" s="2">
        <v>39644</v>
      </c>
      <c r="J506" s="2">
        <v>48944</v>
      </c>
      <c r="L506">
        <v>8623</v>
      </c>
      <c r="M506" t="s">
        <v>536</v>
      </c>
      <c r="N506" t="s">
        <v>53</v>
      </c>
      <c r="O506" t="s">
        <v>17</v>
      </c>
    </row>
    <row r="507" spans="1:15" x14ac:dyDescent="0.35">
      <c r="A507">
        <f t="shared" si="7"/>
        <v>2012</v>
      </c>
      <c r="B507" t="s">
        <v>17</v>
      </c>
      <c r="C507" t="s">
        <v>18</v>
      </c>
      <c r="D507" t="s">
        <v>22</v>
      </c>
      <c r="E507">
        <v>2.5</v>
      </c>
      <c r="F507">
        <v>2370</v>
      </c>
      <c r="G507">
        <v>945.63</v>
      </c>
      <c r="H507" s="2">
        <v>39882</v>
      </c>
      <c r="I507" s="2">
        <v>41114</v>
      </c>
      <c r="J507" s="2">
        <v>50405</v>
      </c>
      <c r="L507">
        <v>3998</v>
      </c>
      <c r="M507" t="s">
        <v>4756</v>
      </c>
      <c r="N507" t="s">
        <v>76</v>
      </c>
      <c r="O507" t="s">
        <v>17</v>
      </c>
    </row>
    <row r="508" spans="1:15" x14ac:dyDescent="0.35">
      <c r="A508">
        <f t="shared" si="7"/>
        <v>2010</v>
      </c>
      <c r="B508" t="s">
        <v>17</v>
      </c>
      <c r="C508" t="s">
        <v>18</v>
      </c>
      <c r="D508" t="s">
        <v>22</v>
      </c>
      <c r="E508">
        <v>2.5</v>
      </c>
      <c r="F508">
        <v>1837.2159999999999</v>
      </c>
      <c r="G508">
        <v>1129.9000000000001</v>
      </c>
      <c r="H508" s="2">
        <v>40450</v>
      </c>
      <c r="I508" s="2">
        <v>40443</v>
      </c>
      <c r="J508" s="2">
        <v>49674</v>
      </c>
      <c r="L508">
        <v>6047</v>
      </c>
      <c r="M508" t="s">
        <v>2800</v>
      </c>
      <c r="N508" t="s">
        <v>179</v>
      </c>
      <c r="O508" t="s">
        <v>17</v>
      </c>
    </row>
    <row r="509" spans="1:15" x14ac:dyDescent="0.35">
      <c r="A509">
        <f t="shared" si="7"/>
        <v>2008</v>
      </c>
      <c r="B509" t="s">
        <v>17</v>
      </c>
      <c r="C509" t="s">
        <v>18</v>
      </c>
      <c r="D509" t="s">
        <v>22</v>
      </c>
      <c r="E509">
        <v>2.5</v>
      </c>
      <c r="F509">
        <v>2002</v>
      </c>
      <c r="G509">
        <v>1501.5</v>
      </c>
      <c r="H509" s="2">
        <v>39610</v>
      </c>
      <c r="I509" s="2">
        <v>39583</v>
      </c>
      <c r="J509" s="2">
        <v>48944</v>
      </c>
      <c r="L509">
        <v>6314</v>
      </c>
      <c r="M509" t="s">
        <v>1287</v>
      </c>
      <c r="N509" t="s">
        <v>895</v>
      </c>
      <c r="O509" t="s">
        <v>17</v>
      </c>
    </row>
    <row r="510" spans="1:15" x14ac:dyDescent="0.35">
      <c r="A510">
        <f t="shared" si="7"/>
        <v>2009</v>
      </c>
      <c r="B510" t="s">
        <v>17</v>
      </c>
      <c r="C510" t="s">
        <v>18</v>
      </c>
      <c r="D510" t="s">
        <v>22</v>
      </c>
      <c r="E510">
        <v>2.52</v>
      </c>
      <c r="F510">
        <v>2232.2199999999998</v>
      </c>
      <c r="G510">
        <v>2687.1799999999994</v>
      </c>
      <c r="H510" s="2">
        <v>40003</v>
      </c>
      <c r="I510" s="2">
        <v>40036</v>
      </c>
      <c r="J510" s="2">
        <v>49309</v>
      </c>
      <c r="L510">
        <v>4123</v>
      </c>
      <c r="M510" t="s">
        <v>2557</v>
      </c>
      <c r="N510" t="s">
        <v>344</v>
      </c>
      <c r="O510" t="s">
        <v>17</v>
      </c>
    </row>
    <row r="511" spans="1:15" x14ac:dyDescent="0.35">
      <c r="A511">
        <f t="shared" si="7"/>
        <v>2012</v>
      </c>
      <c r="B511" t="s">
        <v>17</v>
      </c>
      <c r="C511" t="s">
        <v>18</v>
      </c>
      <c r="D511" t="s">
        <v>22</v>
      </c>
      <c r="E511">
        <v>2.52</v>
      </c>
      <c r="F511">
        <v>2625</v>
      </c>
      <c r="G511">
        <v>1047.3700000000001</v>
      </c>
      <c r="H511" s="2">
        <v>40751</v>
      </c>
      <c r="I511" s="2">
        <v>41010</v>
      </c>
      <c r="J511" s="2">
        <v>50405</v>
      </c>
      <c r="L511">
        <v>6999</v>
      </c>
      <c r="M511" t="s">
        <v>7587</v>
      </c>
      <c r="N511" t="s">
        <v>42</v>
      </c>
      <c r="O511" t="s">
        <v>17</v>
      </c>
    </row>
    <row r="512" spans="1:15" x14ac:dyDescent="0.35">
      <c r="A512">
        <f t="shared" si="7"/>
        <v>2011</v>
      </c>
      <c r="B512" t="s">
        <v>17</v>
      </c>
      <c r="C512" t="s">
        <v>18</v>
      </c>
      <c r="D512" t="s">
        <v>22</v>
      </c>
      <c r="E512">
        <v>2.54</v>
      </c>
      <c r="F512">
        <v>2091.0230000000001</v>
      </c>
      <c r="G512">
        <v>1009.9800000000002</v>
      </c>
      <c r="H512" s="2">
        <v>40635</v>
      </c>
      <c r="I512" s="2">
        <v>40640</v>
      </c>
      <c r="J512" s="2">
        <v>50040</v>
      </c>
      <c r="L512">
        <v>4107</v>
      </c>
      <c r="M512" t="s">
        <v>3662</v>
      </c>
      <c r="N512" t="s">
        <v>344</v>
      </c>
      <c r="O512" t="s">
        <v>17</v>
      </c>
    </row>
    <row r="513" spans="1:15" x14ac:dyDescent="0.35">
      <c r="A513">
        <f t="shared" si="7"/>
        <v>2009</v>
      </c>
      <c r="B513" t="s">
        <v>17</v>
      </c>
      <c r="C513" t="s">
        <v>18</v>
      </c>
      <c r="D513" t="s">
        <v>22</v>
      </c>
      <c r="E513">
        <v>2.59</v>
      </c>
      <c r="F513">
        <v>2809.7129999999997</v>
      </c>
      <c r="G513">
        <v>2107.2899999999995</v>
      </c>
      <c r="H513" s="2">
        <v>39587</v>
      </c>
      <c r="I513" s="2">
        <v>39891</v>
      </c>
      <c r="J513" s="2">
        <v>49309</v>
      </c>
      <c r="L513">
        <v>4102</v>
      </c>
      <c r="M513" t="s">
        <v>3551</v>
      </c>
      <c r="N513" t="s">
        <v>344</v>
      </c>
      <c r="O513" t="s">
        <v>17</v>
      </c>
    </row>
    <row r="514" spans="1:15" x14ac:dyDescent="0.35">
      <c r="A514">
        <f t="shared" si="7"/>
        <v>2008</v>
      </c>
      <c r="B514" t="s">
        <v>17</v>
      </c>
      <c r="C514" t="s">
        <v>18</v>
      </c>
      <c r="D514" t="s">
        <v>22</v>
      </c>
      <c r="E514">
        <v>2.6</v>
      </c>
      <c r="F514">
        <v>2364</v>
      </c>
      <c r="G514">
        <v>1773</v>
      </c>
      <c r="H514" s="2">
        <v>39570</v>
      </c>
      <c r="I514" s="2">
        <v>39561</v>
      </c>
      <c r="J514" s="2">
        <v>48944</v>
      </c>
      <c r="L514">
        <v>9542</v>
      </c>
      <c r="M514" t="s">
        <v>143</v>
      </c>
      <c r="N514" t="s">
        <v>25</v>
      </c>
      <c r="O514" t="s">
        <v>17</v>
      </c>
    </row>
    <row r="515" spans="1:15" x14ac:dyDescent="0.35">
      <c r="A515">
        <f t="shared" ref="A515:A578" si="8">YEAR(I515)</f>
        <v>2010</v>
      </c>
      <c r="B515" t="s">
        <v>17</v>
      </c>
      <c r="C515" t="s">
        <v>18</v>
      </c>
      <c r="D515" t="s">
        <v>19</v>
      </c>
      <c r="E515">
        <v>2.6</v>
      </c>
      <c r="F515">
        <v>3309</v>
      </c>
      <c r="G515">
        <v>2442.04</v>
      </c>
      <c r="H515" s="2">
        <v>40053</v>
      </c>
      <c r="I515" s="2">
        <v>40361</v>
      </c>
      <c r="J515" s="2">
        <v>49674</v>
      </c>
      <c r="L515">
        <v>1233</v>
      </c>
      <c r="M515" t="s">
        <v>331</v>
      </c>
      <c r="N515" t="s">
        <v>332</v>
      </c>
      <c r="O515" t="s">
        <v>17</v>
      </c>
    </row>
    <row r="516" spans="1:15" x14ac:dyDescent="0.35">
      <c r="A516">
        <f t="shared" si="8"/>
        <v>2006</v>
      </c>
      <c r="B516" t="s">
        <v>17</v>
      </c>
      <c r="C516" t="s">
        <v>18</v>
      </c>
      <c r="D516" t="s">
        <v>19</v>
      </c>
      <c r="E516">
        <v>2.6</v>
      </c>
      <c r="F516">
        <v>2056</v>
      </c>
      <c r="G516">
        <v>1850.3999999999999</v>
      </c>
      <c r="H516" s="2">
        <v>39570</v>
      </c>
      <c r="I516" s="2">
        <v>38856</v>
      </c>
      <c r="J516" s="2">
        <v>48213</v>
      </c>
      <c r="L516">
        <v>1373</v>
      </c>
      <c r="M516" t="s">
        <v>827</v>
      </c>
      <c r="N516" t="s">
        <v>21</v>
      </c>
      <c r="O516" t="s">
        <v>17</v>
      </c>
    </row>
    <row r="517" spans="1:15" x14ac:dyDescent="0.35">
      <c r="A517">
        <f t="shared" si="8"/>
        <v>2008</v>
      </c>
      <c r="B517" t="s">
        <v>17</v>
      </c>
      <c r="C517" t="s">
        <v>18</v>
      </c>
      <c r="D517" t="s">
        <v>22</v>
      </c>
      <c r="E517">
        <v>2.6</v>
      </c>
      <c r="F517">
        <v>2895</v>
      </c>
      <c r="G517">
        <v>2171.25</v>
      </c>
      <c r="H517" s="2">
        <v>39570</v>
      </c>
      <c r="I517" s="2">
        <v>39533</v>
      </c>
      <c r="J517" s="2">
        <v>48944</v>
      </c>
      <c r="L517">
        <v>9220</v>
      </c>
      <c r="M517" t="s">
        <v>1695</v>
      </c>
      <c r="N517" t="s">
        <v>25</v>
      </c>
      <c r="O517" t="s">
        <v>17</v>
      </c>
    </row>
    <row r="518" spans="1:15" x14ac:dyDescent="0.35">
      <c r="A518">
        <f t="shared" si="8"/>
        <v>2008</v>
      </c>
      <c r="B518" t="s">
        <v>17</v>
      </c>
      <c r="C518" t="s">
        <v>18</v>
      </c>
      <c r="D518" t="s">
        <v>22</v>
      </c>
      <c r="E518">
        <v>2.6</v>
      </c>
      <c r="F518">
        <v>2634.3309999999997</v>
      </c>
      <c r="G518">
        <v>1975.74</v>
      </c>
      <c r="H518" s="2">
        <v>39569</v>
      </c>
      <c r="I518" s="2">
        <v>39609</v>
      </c>
      <c r="J518" s="2">
        <v>48944</v>
      </c>
      <c r="L518">
        <v>9479</v>
      </c>
      <c r="M518" t="s">
        <v>1225</v>
      </c>
      <c r="N518" t="s">
        <v>32</v>
      </c>
      <c r="O518" t="s">
        <v>17</v>
      </c>
    </row>
    <row r="519" spans="1:15" x14ac:dyDescent="0.35">
      <c r="A519">
        <f t="shared" si="8"/>
        <v>2008</v>
      </c>
      <c r="B519" t="s">
        <v>17</v>
      </c>
      <c r="C519" t="s">
        <v>18</v>
      </c>
      <c r="D519" t="s">
        <v>19</v>
      </c>
      <c r="E519">
        <v>2.6</v>
      </c>
      <c r="F519">
        <v>2310</v>
      </c>
      <c r="G519">
        <v>2078.9999999999995</v>
      </c>
      <c r="H519" s="2">
        <v>39569</v>
      </c>
      <c r="I519" s="2">
        <v>39493</v>
      </c>
      <c r="J519" s="2">
        <v>48944</v>
      </c>
      <c r="L519">
        <v>8617</v>
      </c>
      <c r="M519" t="s">
        <v>1734</v>
      </c>
      <c r="N519" t="s">
        <v>53</v>
      </c>
      <c r="O519" t="s">
        <v>17</v>
      </c>
    </row>
    <row r="520" spans="1:15" x14ac:dyDescent="0.35">
      <c r="A520">
        <f t="shared" si="8"/>
        <v>2008</v>
      </c>
      <c r="B520" t="s">
        <v>17</v>
      </c>
      <c r="C520" t="s">
        <v>18</v>
      </c>
      <c r="D520" t="s">
        <v>22</v>
      </c>
      <c r="E520">
        <v>2.6</v>
      </c>
      <c r="F520">
        <v>2506</v>
      </c>
      <c r="G520">
        <v>1879.4999999999998</v>
      </c>
      <c r="H520" s="2">
        <v>39570</v>
      </c>
      <c r="I520" s="2">
        <v>39533</v>
      </c>
      <c r="J520" s="2">
        <v>48944</v>
      </c>
      <c r="L520">
        <v>9220</v>
      </c>
      <c r="M520" t="s">
        <v>1695</v>
      </c>
      <c r="N520" t="s">
        <v>25</v>
      </c>
      <c r="O520" t="s">
        <v>17</v>
      </c>
    </row>
    <row r="521" spans="1:15" x14ac:dyDescent="0.35">
      <c r="A521">
        <f t="shared" si="8"/>
        <v>2007</v>
      </c>
      <c r="B521" t="s">
        <v>17</v>
      </c>
      <c r="C521" t="s">
        <v>18</v>
      </c>
      <c r="D521" t="s">
        <v>22</v>
      </c>
      <c r="E521">
        <v>2.6</v>
      </c>
      <c r="F521">
        <v>2311</v>
      </c>
      <c r="G521">
        <v>1733.25</v>
      </c>
      <c r="H521" s="2">
        <v>39570</v>
      </c>
      <c r="I521" s="2">
        <v>39436</v>
      </c>
      <c r="J521" s="2">
        <v>48579</v>
      </c>
      <c r="L521">
        <v>1052</v>
      </c>
      <c r="M521" t="s">
        <v>2173</v>
      </c>
      <c r="N521" t="s">
        <v>21</v>
      </c>
      <c r="O521" t="s">
        <v>17</v>
      </c>
    </row>
    <row r="522" spans="1:15" x14ac:dyDescent="0.35">
      <c r="A522">
        <f t="shared" si="8"/>
        <v>2009</v>
      </c>
      <c r="B522" t="s">
        <v>17</v>
      </c>
      <c r="C522" t="s">
        <v>18</v>
      </c>
      <c r="D522" t="s">
        <v>19</v>
      </c>
      <c r="E522">
        <v>2.6</v>
      </c>
      <c r="F522">
        <v>1759</v>
      </c>
      <c r="G522">
        <v>1583.1000000000001</v>
      </c>
      <c r="H522" s="2">
        <v>39993</v>
      </c>
      <c r="I522" s="2">
        <v>40087</v>
      </c>
      <c r="J522" s="2">
        <v>49309</v>
      </c>
      <c r="L522">
        <v>4800</v>
      </c>
      <c r="M522" t="s">
        <v>942</v>
      </c>
      <c r="N522" t="s">
        <v>28</v>
      </c>
      <c r="O522" t="s">
        <v>17</v>
      </c>
    </row>
    <row r="523" spans="1:15" x14ac:dyDescent="0.35">
      <c r="A523">
        <f t="shared" si="8"/>
        <v>2009</v>
      </c>
      <c r="B523" t="s">
        <v>17</v>
      </c>
      <c r="C523" t="s">
        <v>18</v>
      </c>
      <c r="D523" t="s">
        <v>22</v>
      </c>
      <c r="E523">
        <v>2.6</v>
      </c>
      <c r="F523">
        <v>2729.47</v>
      </c>
      <c r="G523">
        <v>1577.65</v>
      </c>
      <c r="H523" s="2">
        <v>39570</v>
      </c>
      <c r="I523" s="2">
        <v>39836</v>
      </c>
      <c r="J523" s="2">
        <v>49309</v>
      </c>
      <c r="L523">
        <v>8005</v>
      </c>
      <c r="M523" t="s">
        <v>131</v>
      </c>
      <c r="N523" t="s">
        <v>53</v>
      </c>
      <c r="O523" t="s">
        <v>17</v>
      </c>
    </row>
    <row r="524" spans="1:15" x14ac:dyDescent="0.35">
      <c r="A524">
        <f t="shared" si="8"/>
        <v>2009</v>
      </c>
      <c r="B524" t="s">
        <v>96</v>
      </c>
      <c r="C524" t="s">
        <v>18</v>
      </c>
      <c r="D524" t="s">
        <v>22</v>
      </c>
      <c r="E524">
        <v>2.6</v>
      </c>
      <c r="F524">
        <v>791</v>
      </c>
      <c r="G524">
        <v>593.25</v>
      </c>
      <c r="H524" s="2">
        <v>39570</v>
      </c>
      <c r="I524" s="2">
        <v>40175</v>
      </c>
      <c r="J524" s="2">
        <v>49309</v>
      </c>
      <c r="L524">
        <v>4522</v>
      </c>
      <c r="M524" t="s">
        <v>2604</v>
      </c>
      <c r="N524" t="s">
        <v>210</v>
      </c>
      <c r="O524" t="s">
        <v>96</v>
      </c>
    </row>
    <row r="525" spans="1:15" x14ac:dyDescent="0.35">
      <c r="A525">
        <f t="shared" si="8"/>
        <v>2009</v>
      </c>
      <c r="B525" t="s">
        <v>17</v>
      </c>
      <c r="C525" t="s">
        <v>18</v>
      </c>
      <c r="D525" t="s">
        <v>446</v>
      </c>
      <c r="E525">
        <v>2.6</v>
      </c>
      <c r="F525">
        <v>687</v>
      </c>
      <c r="G525">
        <v>446.55000000000007</v>
      </c>
      <c r="H525" s="2">
        <v>39588</v>
      </c>
      <c r="I525" s="2">
        <v>39979</v>
      </c>
      <c r="J525" s="2">
        <v>49309</v>
      </c>
      <c r="L525">
        <v>1817</v>
      </c>
      <c r="M525" t="s">
        <v>4113</v>
      </c>
      <c r="N525" t="s">
        <v>21</v>
      </c>
      <c r="O525" t="s">
        <v>17</v>
      </c>
    </row>
    <row r="526" spans="1:15" x14ac:dyDescent="0.35">
      <c r="A526">
        <f t="shared" si="8"/>
        <v>2008</v>
      </c>
      <c r="B526" t="s">
        <v>17</v>
      </c>
      <c r="C526" t="s">
        <v>18</v>
      </c>
      <c r="D526" t="s">
        <v>22</v>
      </c>
      <c r="E526">
        <v>2.6</v>
      </c>
      <c r="F526">
        <v>2108</v>
      </c>
      <c r="G526">
        <v>1580.9999999999998</v>
      </c>
      <c r="H526" s="2">
        <v>40001</v>
      </c>
      <c r="I526" s="2">
        <v>39729</v>
      </c>
      <c r="J526" s="2">
        <v>48944</v>
      </c>
      <c r="L526">
        <v>8708</v>
      </c>
      <c r="M526" t="s">
        <v>4830</v>
      </c>
      <c r="N526" t="s">
        <v>53</v>
      </c>
      <c r="O526" t="s">
        <v>17</v>
      </c>
    </row>
    <row r="527" spans="1:15" x14ac:dyDescent="0.35">
      <c r="A527">
        <f t="shared" si="8"/>
        <v>2009</v>
      </c>
      <c r="B527" t="s">
        <v>17</v>
      </c>
      <c r="C527" t="s">
        <v>18</v>
      </c>
      <c r="D527" t="s">
        <v>19</v>
      </c>
      <c r="E527">
        <v>2.6</v>
      </c>
      <c r="F527">
        <v>2635</v>
      </c>
      <c r="G527">
        <v>2371.5000000000005</v>
      </c>
      <c r="H527" s="2">
        <v>39937</v>
      </c>
      <c r="I527" s="2">
        <v>40112</v>
      </c>
      <c r="J527" s="2">
        <v>49309</v>
      </c>
      <c r="L527">
        <v>6102</v>
      </c>
      <c r="M527" t="s">
        <v>1440</v>
      </c>
      <c r="N527" t="s">
        <v>179</v>
      </c>
      <c r="O527" t="s">
        <v>17</v>
      </c>
    </row>
    <row r="528" spans="1:15" x14ac:dyDescent="0.35">
      <c r="A528">
        <f t="shared" si="8"/>
        <v>2010</v>
      </c>
      <c r="B528" t="s">
        <v>17</v>
      </c>
      <c r="C528" t="s">
        <v>18</v>
      </c>
      <c r="D528" t="s">
        <v>446</v>
      </c>
      <c r="E528">
        <v>2.6</v>
      </c>
      <c r="F528">
        <v>1570</v>
      </c>
      <c r="G528">
        <v>836.8</v>
      </c>
      <c r="H528" s="2">
        <v>40266</v>
      </c>
      <c r="I528" s="2">
        <v>40366</v>
      </c>
      <c r="J528" s="2">
        <v>49674</v>
      </c>
      <c r="L528">
        <v>6760</v>
      </c>
      <c r="M528" t="s">
        <v>5908</v>
      </c>
      <c r="N528" t="s">
        <v>42</v>
      </c>
      <c r="O528" t="s">
        <v>17</v>
      </c>
    </row>
    <row r="529" spans="1:15" x14ac:dyDescent="0.35">
      <c r="A529">
        <f t="shared" si="8"/>
        <v>2007</v>
      </c>
      <c r="B529" t="s">
        <v>17</v>
      </c>
      <c r="C529" t="s">
        <v>18</v>
      </c>
      <c r="D529" t="s">
        <v>19</v>
      </c>
      <c r="E529">
        <v>2.6</v>
      </c>
      <c r="F529">
        <v>2737</v>
      </c>
      <c r="G529">
        <v>2463.3000000000002</v>
      </c>
      <c r="H529" s="2">
        <v>39570</v>
      </c>
      <c r="I529" s="2">
        <v>39217</v>
      </c>
      <c r="J529" s="2">
        <v>48579</v>
      </c>
      <c r="L529">
        <v>2108</v>
      </c>
      <c r="M529" t="s">
        <v>4440</v>
      </c>
      <c r="N529" t="s">
        <v>583</v>
      </c>
      <c r="O529" t="s">
        <v>17</v>
      </c>
    </row>
    <row r="530" spans="1:15" x14ac:dyDescent="0.35">
      <c r="A530">
        <f t="shared" si="8"/>
        <v>2007</v>
      </c>
      <c r="B530" t="s">
        <v>17</v>
      </c>
      <c r="C530" t="s">
        <v>18</v>
      </c>
      <c r="D530" t="s">
        <v>22</v>
      </c>
      <c r="E530">
        <v>2.6</v>
      </c>
      <c r="F530">
        <v>2930</v>
      </c>
      <c r="G530">
        <v>2197.5099999999998</v>
      </c>
      <c r="H530" s="2">
        <v>39570</v>
      </c>
      <c r="I530" s="2">
        <v>39283</v>
      </c>
      <c r="J530" s="2">
        <v>48579</v>
      </c>
      <c r="L530">
        <v>5034</v>
      </c>
      <c r="M530" t="s">
        <v>3959</v>
      </c>
      <c r="N530" t="s">
        <v>28</v>
      </c>
      <c r="O530" t="s">
        <v>17</v>
      </c>
    </row>
    <row r="531" spans="1:15" x14ac:dyDescent="0.35">
      <c r="A531">
        <f t="shared" si="8"/>
        <v>2009</v>
      </c>
      <c r="B531" t="s">
        <v>17</v>
      </c>
      <c r="C531" t="s">
        <v>18</v>
      </c>
      <c r="D531" t="s">
        <v>19</v>
      </c>
      <c r="E531">
        <v>2.6</v>
      </c>
      <c r="F531">
        <v>3448</v>
      </c>
      <c r="G531">
        <v>3103.2</v>
      </c>
      <c r="H531" s="2">
        <v>40161</v>
      </c>
      <c r="I531" s="2">
        <v>40161</v>
      </c>
      <c r="J531" s="2">
        <v>49309</v>
      </c>
      <c r="L531">
        <v>1803</v>
      </c>
      <c r="M531" t="s">
        <v>7240</v>
      </c>
      <c r="N531" t="s">
        <v>21</v>
      </c>
      <c r="O531" t="s">
        <v>17</v>
      </c>
    </row>
    <row r="532" spans="1:15" x14ac:dyDescent="0.35">
      <c r="A532">
        <f t="shared" si="8"/>
        <v>2009</v>
      </c>
      <c r="B532" t="s">
        <v>17</v>
      </c>
      <c r="C532" t="s">
        <v>18</v>
      </c>
      <c r="D532" t="s">
        <v>19</v>
      </c>
      <c r="E532">
        <v>2.6</v>
      </c>
      <c r="F532">
        <v>3275</v>
      </c>
      <c r="G532">
        <v>2947.5</v>
      </c>
      <c r="H532" s="2">
        <v>40100</v>
      </c>
      <c r="I532" s="2">
        <v>40107</v>
      </c>
      <c r="J532" s="2">
        <v>49309</v>
      </c>
      <c r="L532">
        <v>5028</v>
      </c>
      <c r="M532" t="s">
        <v>2503</v>
      </c>
      <c r="N532" t="s">
        <v>28</v>
      </c>
      <c r="O532" t="s">
        <v>17</v>
      </c>
    </row>
    <row r="533" spans="1:15" x14ac:dyDescent="0.35">
      <c r="A533">
        <f t="shared" si="8"/>
        <v>2012</v>
      </c>
      <c r="B533" t="s">
        <v>17</v>
      </c>
      <c r="C533" t="s">
        <v>18</v>
      </c>
      <c r="D533" t="s">
        <v>19</v>
      </c>
      <c r="E533">
        <v>2.6</v>
      </c>
      <c r="F533">
        <v>2156</v>
      </c>
      <c r="G533">
        <v>1052.1299999999999</v>
      </c>
      <c r="H533" s="2">
        <v>40703</v>
      </c>
      <c r="I533" s="2">
        <v>41081</v>
      </c>
      <c r="J533" s="2">
        <v>50405</v>
      </c>
      <c r="L533">
        <v>3045</v>
      </c>
      <c r="M533" t="s">
        <v>1973</v>
      </c>
      <c r="N533" t="s">
        <v>51</v>
      </c>
      <c r="O533" t="s">
        <v>17</v>
      </c>
    </row>
    <row r="534" spans="1:15" x14ac:dyDescent="0.35">
      <c r="A534">
        <f t="shared" si="8"/>
        <v>2011</v>
      </c>
      <c r="B534" t="s">
        <v>17</v>
      </c>
      <c r="C534" t="s">
        <v>18</v>
      </c>
      <c r="D534" t="s">
        <v>19</v>
      </c>
      <c r="E534">
        <v>2.6</v>
      </c>
      <c r="F534">
        <v>2073</v>
      </c>
      <c r="G534">
        <v>1227.2099999999998</v>
      </c>
      <c r="H534" s="2">
        <v>40585</v>
      </c>
      <c r="I534" s="2">
        <v>40724</v>
      </c>
      <c r="J534" s="2">
        <v>50040</v>
      </c>
      <c r="L534">
        <v>3283</v>
      </c>
      <c r="M534" t="s">
        <v>4455</v>
      </c>
      <c r="N534" t="s">
        <v>51</v>
      </c>
      <c r="O534" t="s">
        <v>17</v>
      </c>
    </row>
    <row r="535" spans="1:15" x14ac:dyDescent="0.35">
      <c r="A535">
        <f t="shared" si="8"/>
        <v>2006</v>
      </c>
      <c r="B535" t="s">
        <v>96</v>
      </c>
      <c r="C535" t="s">
        <v>18</v>
      </c>
      <c r="D535" t="s">
        <v>22</v>
      </c>
      <c r="E535">
        <v>2.6</v>
      </c>
      <c r="F535">
        <v>2862</v>
      </c>
      <c r="G535">
        <v>2146.5</v>
      </c>
      <c r="H535" s="2">
        <v>39577</v>
      </c>
      <c r="I535" s="2">
        <v>38822</v>
      </c>
      <c r="J535" s="2">
        <v>48213</v>
      </c>
      <c r="L535">
        <v>2009</v>
      </c>
      <c r="M535" t="s">
        <v>4943</v>
      </c>
      <c r="N535" t="s">
        <v>583</v>
      </c>
      <c r="O535" t="s">
        <v>96</v>
      </c>
    </row>
    <row r="536" spans="1:15" x14ac:dyDescent="0.35">
      <c r="A536">
        <f t="shared" si="8"/>
        <v>2009</v>
      </c>
      <c r="B536" t="s">
        <v>17</v>
      </c>
      <c r="C536" t="s">
        <v>18</v>
      </c>
      <c r="D536" t="s">
        <v>19</v>
      </c>
      <c r="E536">
        <v>2.6</v>
      </c>
      <c r="F536">
        <v>2998</v>
      </c>
      <c r="G536">
        <v>2698.2000000000003</v>
      </c>
      <c r="H536" s="2">
        <v>40102</v>
      </c>
      <c r="I536" s="2">
        <v>40167</v>
      </c>
      <c r="J536" s="2">
        <v>49309</v>
      </c>
      <c r="L536">
        <v>1993</v>
      </c>
      <c r="M536" t="s">
        <v>5623</v>
      </c>
      <c r="N536" t="s">
        <v>76</v>
      </c>
      <c r="O536" t="s">
        <v>17</v>
      </c>
    </row>
    <row r="537" spans="1:15" x14ac:dyDescent="0.35">
      <c r="A537">
        <f t="shared" si="8"/>
        <v>2006</v>
      </c>
      <c r="B537" t="s">
        <v>17</v>
      </c>
      <c r="C537" t="s">
        <v>18</v>
      </c>
      <c r="D537" t="s">
        <v>22</v>
      </c>
      <c r="E537">
        <v>2.6</v>
      </c>
      <c r="F537">
        <v>2691</v>
      </c>
      <c r="G537">
        <v>2018.25</v>
      </c>
      <c r="H537" s="2">
        <v>39570</v>
      </c>
      <c r="I537" s="2">
        <v>39049</v>
      </c>
      <c r="J537" s="2">
        <v>48213</v>
      </c>
      <c r="L537">
        <v>2400</v>
      </c>
      <c r="M537" t="s">
        <v>7530</v>
      </c>
      <c r="N537" t="s">
        <v>583</v>
      </c>
      <c r="O537" t="s">
        <v>17</v>
      </c>
    </row>
    <row r="538" spans="1:15" x14ac:dyDescent="0.35">
      <c r="A538">
        <f t="shared" si="8"/>
        <v>2010</v>
      </c>
      <c r="B538" t="s">
        <v>17</v>
      </c>
      <c r="C538" t="s">
        <v>18</v>
      </c>
      <c r="D538" t="s">
        <v>22</v>
      </c>
      <c r="E538">
        <v>2.6</v>
      </c>
      <c r="F538">
        <v>1390</v>
      </c>
      <c r="G538">
        <v>854.85</v>
      </c>
      <c r="H538" s="2">
        <v>40379</v>
      </c>
      <c r="I538" s="2">
        <v>40424</v>
      </c>
      <c r="J538" s="2">
        <v>49674</v>
      </c>
      <c r="L538">
        <v>3422</v>
      </c>
      <c r="M538" t="s">
        <v>715</v>
      </c>
      <c r="N538" t="s">
        <v>51</v>
      </c>
      <c r="O538" t="s">
        <v>17</v>
      </c>
    </row>
    <row r="539" spans="1:15" x14ac:dyDescent="0.35">
      <c r="A539">
        <f t="shared" si="8"/>
        <v>2010</v>
      </c>
      <c r="B539" t="s">
        <v>17</v>
      </c>
      <c r="C539" t="s">
        <v>18</v>
      </c>
      <c r="D539" t="s">
        <v>22</v>
      </c>
      <c r="E539">
        <v>2.6</v>
      </c>
      <c r="F539">
        <v>2544</v>
      </c>
      <c r="G539">
        <v>1564.57</v>
      </c>
      <c r="H539" s="2">
        <v>40136</v>
      </c>
      <c r="I539" s="2">
        <v>40211</v>
      </c>
      <c r="J539" s="2">
        <v>49674</v>
      </c>
      <c r="L539">
        <v>5103</v>
      </c>
      <c r="M539" t="s">
        <v>1454</v>
      </c>
      <c r="N539" t="s">
        <v>28</v>
      </c>
      <c r="O539" t="s">
        <v>17</v>
      </c>
    </row>
    <row r="540" spans="1:15" x14ac:dyDescent="0.35">
      <c r="A540">
        <f t="shared" si="8"/>
        <v>2009</v>
      </c>
      <c r="B540" t="s">
        <v>17</v>
      </c>
      <c r="C540" t="s">
        <v>18</v>
      </c>
      <c r="D540" t="s">
        <v>22</v>
      </c>
      <c r="E540">
        <v>2.6</v>
      </c>
      <c r="F540">
        <v>2440</v>
      </c>
      <c r="G540">
        <v>1830</v>
      </c>
      <c r="H540" s="2">
        <v>39899</v>
      </c>
      <c r="I540" s="2">
        <v>40049</v>
      </c>
      <c r="J540" s="2">
        <v>49309</v>
      </c>
      <c r="L540">
        <v>4441</v>
      </c>
      <c r="M540" t="s">
        <v>2075</v>
      </c>
      <c r="N540" t="s">
        <v>344</v>
      </c>
      <c r="O540" t="s">
        <v>17</v>
      </c>
    </row>
    <row r="541" spans="1:15" x14ac:dyDescent="0.35">
      <c r="A541">
        <f t="shared" si="8"/>
        <v>2009</v>
      </c>
      <c r="B541" t="s">
        <v>17</v>
      </c>
      <c r="C541" t="s">
        <v>18</v>
      </c>
      <c r="D541" t="s">
        <v>19</v>
      </c>
      <c r="E541">
        <v>2.6</v>
      </c>
      <c r="F541">
        <v>3018</v>
      </c>
      <c r="G541">
        <v>2716.2</v>
      </c>
      <c r="H541" s="2">
        <v>39696</v>
      </c>
      <c r="I541" s="2">
        <v>40001</v>
      </c>
      <c r="J541" s="2">
        <v>49309</v>
      </c>
      <c r="L541">
        <v>1436</v>
      </c>
      <c r="M541" t="s">
        <v>3019</v>
      </c>
      <c r="N541" t="s">
        <v>21</v>
      </c>
      <c r="O541" t="s">
        <v>17</v>
      </c>
    </row>
    <row r="542" spans="1:15" x14ac:dyDescent="0.35">
      <c r="A542">
        <f t="shared" si="8"/>
        <v>2007</v>
      </c>
      <c r="B542" t="s">
        <v>17</v>
      </c>
      <c r="C542" t="s">
        <v>18</v>
      </c>
      <c r="D542" t="s">
        <v>22</v>
      </c>
      <c r="E542">
        <v>2.6</v>
      </c>
      <c r="F542">
        <v>2985</v>
      </c>
      <c r="G542">
        <v>2238.75</v>
      </c>
      <c r="H542" s="2">
        <v>39591</v>
      </c>
      <c r="I542" s="2">
        <v>39136</v>
      </c>
      <c r="J542" s="2">
        <v>48579</v>
      </c>
      <c r="L542">
        <v>6440</v>
      </c>
      <c r="M542" t="s">
        <v>1768</v>
      </c>
      <c r="N542" t="s">
        <v>414</v>
      </c>
      <c r="O542" t="s">
        <v>17</v>
      </c>
    </row>
    <row r="543" spans="1:15" x14ac:dyDescent="0.35">
      <c r="A543">
        <f t="shared" si="8"/>
        <v>2008</v>
      </c>
      <c r="B543" t="s">
        <v>17</v>
      </c>
      <c r="C543" t="s">
        <v>18</v>
      </c>
      <c r="D543" t="s">
        <v>22</v>
      </c>
      <c r="E543">
        <v>2.6</v>
      </c>
      <c r="F543">
        <v>3110</v>
      </c>
      <c r="G543">
        <v>2332.5</v>
      </c>
      <c r="H543" s="2">
        <v>39570</v>
      </c>
      <c r="I543" s="2">
        <v>39729</v>
      </c>
      <c r="J543" s="2">
        <v>48944</v>
      </c>
      <c r="L543">
        <v>1680</v>
      </c>
      <c r="M543" t="s">
        <v>7308</v>
      </c>
      <c r="N543" t="s">
        <v>55</v>
      </c>
      <c r="O543" t="s">
        <v>17</v>
      </c>
    </row>
    <row r="544" spans="1:15" x14ac:dyDescent="0.35">
      <c r="A544">
        <f t="shared" si="8"/>
        <v>2007</v>
      </c>
      <c r="B544" t="s">
        <v>17</v>
      </c>
      <c r="C544" t="s">
        <v>18</v>
      </c>
      <c r="D544" t="s">
        <v>22</v>
      </c>
      <c r="E544">
        <v>2.6</v>
      </c>
      <c r="F544">
        <v>2839</v>
      </c>
      <c r="G544">
        <v>2129.25</v>
      </c>
      <c r="H544" s="2">
        <v>39587</v>
      </c>
      <c r="I544" s="2">
        <v>39266</v>
      </c>
      <c r="J544" s="2">
        <v>48579</v>
      </c>
      <c r="L544">
        <v>9472</v>
      </c>
      <c r="M544" t="s">
        <v>1309</v>
      </c>
      <c r="N544" t="s">
        <v>32</v>
      </c>
      <c r="O544" t="s">
        <v>17</v>
      </c>
    </row>
    <row r="545" spans="1:15" x14ac:dyDescent="0.35">
      <c r="A545">
        <f t="shared" si="8"/>
        <v>2011</v>
      </c>
      <c r="B545" t="s">
        <v>17</v>
      </c>
      <c r="C545" t="s">
        <v>18</v>
      </c>
      <c r="D545" t="s">
        <v>19</v>
      </c>
      <c r="E545">
        <v>2.6</v>
      </c>
      <c r="F545">
        <v>2873.288</v>
      </c>
      <c r="G545">
        <v>1700.9899999999998</v>
      </c>
      <c r="H545" s="2">
        <v>40612</v>
      </c>
      <c r="I545" s="2">
        <v>40749</v>
      </c>
      <c r="J545" s="2">
        <v>50040</v>
      </c>
      <c r="L545">
        <v>6110</v>
      </c>
      <c r="M545" t="s">
        <v>740</v>
      </c>
      <c r="N545" t="s">
        <v>179</v>
      </c>
      <c r="O545" t="s">
        <v>17</v>
      </c>
    </row>
    <row r="546" spans="1:15" x14ac:dyDescent="0.35">
      <c r="A546">
        <f t="shared" si="8"/>
        <v>2010</v>
      </c>
      <c r="B546" t="s">
        <v>17</v>
      </c>
      <c r="C546" t="s">
        <v>18</v>
      </c>
      <c r="D546" t="s">
        <v>22</v>
      </c>
      <c r="E546">
        <v>2.6</v>
      </c>
      <c r="F546">
        <v>2481</v>
      </c>
      <c r="G546">
        <v>1525.81</v>
      </c>
      <c r="H546" s="2">
        <v>40084</v>
      </c>
      <c r="I546" s="2">
        <v>40214</v>
      </c>
      <c r="J546" s="2">
        <v>49674</v>
      </c>
      <c r="L546">
        <v>2000</v>
      </c>
      <c r="M546" t="s">
        <v>9133</v>
      </c>
      <c r="N546" t="s">
        <v>583</v>
      </c>
      <c r="O546" t="s">
        <v>17</v>
      </c>
    </row>
    <row r="547" spans="1:15" x14ac:dyDescent="0.35">
      <c r="A547">
        <f t="shared" si="8"/>
        <v>2012</v>
      </c>
      <c r="B547" t="s">
        <v>17</v>
      </c>
      <c r="C547" t="s">
        <v>18</v>
      </c>
      <c r="D547" t="s">
        <v>19</v>
      </c>
      <c r="E547">
        <v>2.6</v>
      </c>
      <c r="F547">
        <v>1572</v>
      </c>
      <c r="G547">
        <v>767.14</v>
      </c>
      <c r="H547" s="2">
        <v>39577</v>
      </c>
      <c r="I547" s="2">
        <v>41255</v>
      </c>
      <c r="J547" s="2">
        <v>50405</v>
      </c>
      <c r="L547">
        <v>5703</v>
      </c>
      <c r="M547" t="s">
        <v>58</v>
      </c>
      <c r="N547" t="s">
        <v>28</v>
      </c>
      <c r="O547" t="s">
        <v>17</v>
      </c>
    </row>
    <row r="548" spans="1:15" x14ac:dyDescent="0.35">
      <c r="A548">
        <f t="shared" si="8"/>
        <v>2008</v>
      </c>
      <c r="B548" t="s">
        <v>17</v>
      </c>
      <c r="C548" t="s">
        <v>18</v>
      </c>
      <c r="D548" t="s">
        <v>22</v>
      </c>
      <c r="E548">
        <v>2.6</v>
      </c>
      <c r="F548">
        <v>2982</v>
      </c>
      <c r="G548">
        <v>2236.5</v>
      </c>
      <c r="H548" s="2">
        <v>39570</v>
      </c>
      <c r="I548" s="2">
        <v>39728</v>
      </c>
      <c r="J548" s="2">
        <v>48944</v>
      </c>
      <c r="L548">
        <v>1000</v>
      </c>
      <c r="M548" t="s">
        <v>3007</v>
      </c>
      <c r="N548" t="s">
        <v>21</v>
      </c>
      <c r="O548" t="s">
        <v>17</v>
      </c>
    </row>
    <row r="549" spans="1:15" x14ac:dyDescent="0.35">
      <c r="A549">
        <f t="shared" si="8"/>
        <v>2010</v>
      </c>
      <c r="B549" t="s">
        <v>17</v>
      </c>
      <c r="C549" t="s">
        <v>18</v>
      </c>
      <c r="D549" t="s">
        <v>19</v>
      </c>
      <c r="E549">
        <v>2.6</v>
      </c>
      <c r="F549">
        <v>2214</v>
      </c>
      <c r="G549">
        <v>1633.9399999999998</v>
      </c>
      <c r="H549" s="2">
        <v>39570</v>
      </c>
      <c r="I549" s="2">
        <v>40511</v>
      </c>
      <c r="J549" s="2">
        <v>49674</v>
      </c>
      <c r="L549">
        <v>8625</v>
      </c>
      <c r="M549" t="s">
        <v>395</v>
      </c>
      <c r="N549" t="s">
        <v>53</v>
      </c>
      <c r="O549" t="s">
        <v>17</v>
      </c>
    </row>
    <row r="550" spans="1:15" x14ac:dyDescent="0.35">
      <c r="A550">
        <f t="shared" si="8"/>
        <v>2011</v>
      </c>
      <c r="B550" t="s">
        <v>96</v>
      </c>
      <c r="C550" t="s">
        <v>18</v>
      </c>
      <c r="D550" t="s">
        <v>22</v>
      </c>
      <c r="E550">
        <v>2.6</v>
      </c>
      <c r="F550">
        <v>3086</v>
      </c>
      <c r="G550">
        <v>1383.9799999999998</v>
      </c>
      <c r="H550" s="2">
        <v>39569</v>
      </c>
      <c r="I550" s="2">
        <v>40869</v>
      </c>
      <c r="J550" s="2">
        <v>50040</v>
      </c>
      <c r="L550">
        <v>8352</v>
      </c>
      <c r="M550" t="s">
        <v>566</v>
      </c>
      <c r="N550" t="s">
        <v>53</v>
      </c>
      <c r="O550" t="s">
        <v>96</v>
      </c>
    </row>
    <row r="551" spans="1:15" x14ac:dyDescent="0.35">
      <c r="A551">
        <f t="shared" si="8"/>
        <v>2009</v>
      </c>
      <c r="B551" t="s">
        <v>17</v>
      </c>
      <c r="C551" t="s">
        <v>18</v>
      </c>
      <c r="D551" t="s">
        <v>19</v>
      </c>
      <c r="E551">
        <v>2.6</v>
      </c>
      <c r="F551">
        <v>2142</v>
      </c>
      <c r="G551">
        <v>1927.8</v>
      </c>
      <c r="H551" s="2">
        <v>39905</v>
      </c>
      <c r="I551" s="2">
        <v>39976</v>
      </c>
      <c r="J551" s="2">
        <v>49309</v>
      </c>
      <c r="L551">
        <v>1442</v>
      </c>
      <c r="M551" t="s">
        <v>9677</v>
      </c>
      <c r="N551" t="s">
        <v>21</v>
      </c>
      <c r="O551" t="s">
        <v>17</v>
      </c>
    </row>
    <row r="552" spans="1:15" x14ac:dyDescent="0.35">
      <c r="A552">
        <f t="shared" si="8"/>
        <v>2011</v>
      </c>
      <c r="B552" t="s">
        <v>17</v>
      </c>
      <c r="C552" t="s">
        <v>18</v>
      </c>
      <c r="D552" t="s">
        <v>19</v>
      </c>
      <c r="E552">
        <v>2.6</v>
      </c>
      <c r="F552">
        <v>2262</v>
      </c>
      <c r="G552">
        <v>1339.1</v>
      </c>
      <c r="H552" s="2">
        <v>40113</v>
      </c>
      <c r="I552" s="2">
        <v>40648</v>
      </c>
      <c r="J552" s="2">
        <v>50040</v>
      </c>
      <c r="L552">
        <v>2000</v>
      </c>
      <c r="M552" t="s">
        <v>4943</v>
      </c>
      <c r="N552" t="s">
        <v>583</v>
      </c>
      <c r="O552" t="s">
        <v>17</v>
      </c>
    </row>
    <row r="553" spans="1:15" x14ac:dyDescent="0.35">
      <c r="A553">
        <f t="shared" si="8"/>
        <v>2007</v>
      </c>
      <c r="B553" t="s">
        <v>17</v>
      </c>
      <c r="C553" t="s">
        <v>18</v>
      </c>
      <c r="D553" t="s">
        <v>22</v>
      </c>
      <c r="E553">
        <v>2.6</v>
      </c>
      <c r="F553">
        <v>2590.9920000000002</v>
      </c>
      <c r="G553">
        <v>1943.2399999999996</v>
      </c>
      <c r="H553" s="2">
        <v>39645</v>
      </c>
      <c r="I553" s="2">
        <v>39375</v>
      </c>
      <c r="J553" s="2">
        <v>48579</v>
      </c>
      <c r="L553">
        <v>5033</v>
      </c>
      <c r="M553" t="s">
        <v>1711</v>
      </c>
      <c r="N553" t="s">
        <v>28</v>
      </c>
      <c r="O553" t="s">
        <v>17</v>
      </c>
    </row>
    <row r="554" spans="1:15" x14ac:dyDescent="0.35">
      <c r="A554">
        <f t="shared" si="8"/>
        <v>2008</v>
      </c>
      <c r="B554" t="s">
        <v>17</v>
      </c>
      <c r="C554" t="s">
        <v>18</v>
      </c>
      <c r="D554" t="s">
        <v>19</v>
      </c>
      <c r="E554">
        <v>2.6</v>
      </c>
      <c r="F554">
        <v>3095</v>
      </c>
      <c r="G554">
        <v>2785.5000000000005</v>
      </c>
      <c r="H554" s="2">
        <v>39570</v>
      </c>
      <c r="I554" s="2">
        <v>39654</v>
      </c>
      <c r="J554" s="2">
        <v>48944</v>
      </c>
      <c r="L554">
        <v>3978</v>
      </c>
      <c r="M554" t="s">
        <v>3878</v>
      </c>
      <c r="N554" t="s">
        <v>76</v>
      </c>
      <c r="O554" t="s">
        <v>17</v>
      </c>
    </row>
    <row r="555" spans="1:15" x14ac:dyDescent="0.35">
      <c r="A555">
        <f t="shared" si="8"/>
        <v>2007</v>
      </c>
      <c r="B555" t="s">
        <v>17</v>
      </c>
      <c r="C555" t="s">
        <v>18</v>
      </c>
      <c r="D555" t="s">
        <v>22</v>
      </c>
      <c r="E555">
        <v>2.6</v>
      </c>
      <c r="F555">
        <v>2556</v>
      </c>
      <c r="G555">
        <v>1917</v>
      </c>
      <c r="H555" s="2">
        <v>39569</v>
      </c>
      <c r="I555" s="2">
        <v>39259</v>
      </c>
      <c r="J555" s="2">
        <v>48579</v>
      </c>
      <c r="L555">
        <v>4315</v>
      </c>
      <c r="M555" t="s">
        <v>9302</v>
      </c>
      <c r="N555" t="s">
        <v>28</v>
      </c>
      <c r="O555" t="s">
        <v>17</v>
      </c>
    </row>
    <row r="556" spans="1:15" x14ac:dyDescent="0.35">
      <c r="A556">
        <f t="shared" si="8"/>
        <v>2009</v>
      </c>
      <c r="B556" t="s">
        <v>17</v>
      </c>
      <c r="C556" t="s">
        <v>18</v>
      </c>
      <c r="D556" t="s">
        <v>19</v>
      </c>
      <c r="E556">
        <v>2.6</v>
      </c>
      <c r="F556">
        <v>2699</v>
      </c>
      <c r="G556">
        <v>2429.1</v>
      </c>
      <c r="H556" s="2">
        <v>40086</v>
      </c>
      <c r="I556" s="2">
        <v>39912</v>
      </c>
      <c r="J556" s="2">
        <v>49309</v>
      </c>
      <c r="L556">
        <v>1753</v>
      </c>
      <c r="M556" t="s">
        <v>755</v>
      </c>
      <c r="N556" t="s">
        <v>55</v>
      </c>
      <c r="O556" t="s">
        <v>17</v>
      </c>
    </row>
    <row r="557" spans="1:15" x14ac:dyDescent="0.35">
      <c r="A557">
        <f t="shared" si="8"/>
        <v>2007</v>
      </c>
      <c r="B557" t="s">
        <v>96</v>
      </c>
      <c r="C557" t="s">
        <v>18</v>
      </c>
      <c r="D557" t="s">
        <v>22</v>
      </c>
      <c r="E557">
        <v>2.6</v>
      </c>
      <c r="F557">
        <v>2048</v>
      </c>
      <c r="G557">
        <v>1536</v>
      </c>
      <c r="H557" s="2">
        <v>39570</v>
      </c>
      <c r="I557" s="2">
        <v>39379</v>
      </c>
      <c r="J557" s="2">
        <v>48579</v>
      </c>
      <c r="L557">
        <v>8753</v>
      </c>
      <c r="M557" t="s">
        <v>2590</v>
      </c>
      <c r="N557" t="s">
        <v>229</v>
      </c>
      <c r="O557" t="s">
        <v>96</v>
      </c>
    </row>
    <row r="558" spans="1:15" x14ac:dyDescent="0.35">
      <c r="A558">
        <f t="shared" si="8"/>
        <v>2009</v>
      </c>
      <c r="B558" t="s">
        <v>17</v>
      </c>
      <c r="C558" t="s">
        <v>18</v>
      </c>
      <c r="D558" t="s">
        <v>22</v>
      </c>
      <c r="E558">
        <v>2.6</v>
      </c>
      <c r="F558">
        <v>2848</v>
      </c>
      <c r="G558">
        <v>2136</v>
      </c>
      <c r="H558" s="2">
        <v>40036</v>
      </c>
      <c r="I558" s="2">
        <v>40169</v>
      </c>
      <c r="J558" s="2">
        <v>49309</v>
      </c>
      <c r="L558">
        <v>3075</v>
      </c>
      <c r="M558" t="s">
        <v>5708</v>
      </c>
      <c r="N558" t="s">
        <v>51</v>
      </c>
      <c r="O558" t="s">
        <v>17</v>
      </c>
    </row>
    <row r="559" spans="1:15" x14ac:dyDescent="0.35">
      <c r="A559">
        <f t="shared" si="8"/>
        <v>2009</v>
      </c>
      <c r="B559" t="s">
        <v>96</v>
      </c>
      <c r="C559" t="s">
        <v>18</v>
      </c>
      <c r="D559" t="s">
        <v>22</v>
      </c>
      <c r="E559">
        <v>2.6</v>
      </c>
      <c r="F559">
        <v>2255.893</v>
      </c>
      <c r="G559">
        <v>1691.9199999999998</v>
      </c>
      <c r="H559" s="2">
        <v>39570</v>
      </c>
      <c r="I559" s="2">
        <v>39861</v>
      </c>
      <c r="J559" s="2">
        <v>49309</v>
      </c>
      <c r="L559">
        <v>7141</v>
      </c>
      <c r="M559" t="s">
        <v>3731</v>
      </c>
      <c r="N559" t="s">
        <v>99</v>
      </c>
      <c r="O559" t="s">
        <v>96</v>
      </c>
    </row>
    <row r="560" spans="1:15" x14ac:dyDescent="0.35">
      <c r="A560">
        <f t="shared" si="8"/>
        <v>2010</v>
      </c>
      <c r="B560" t="s">
        <v>17</v>
      </c>
      <c r="C560" t="s">
        <v>18</v>
      </c>
      <c r="D560" t="s">
        <v>19</v>
      </c>
      <c r="E560">
        <v>2.6</v>
      </c>
      <c r="F560">
        <v>2991</v>
      </c>
      <c r="G560">
        <v>2207.3499999999995</v>
      </c>
      <c r="H560" s="2">
        <v>40056</v>
      </c>
      <c r="I560" s="2">
        <v>40360</v>
      </c>
      <c r="J560" s="2">
        <v>49674</v>
      </c>
      <c r="L560">
        <v>1233</v>
      </c>
      <c r="M560" t="s">
        <v>331</v>
      </c>
      <c r="N560" t="s">
        <v>332</v>
      </c>
      <c r="O560" t="s">
        <v>17</v>
      </c>
    </row>
    <row r="561" spans="1:15" x14ac:dyDescent="0.35">
      <c r="A561">
        <f t="shared" si="8"/>
        <v>2009</v>
      </c>
      <c r="B561" t="s">
        <v>17</v>
      </c>
      <c r="C561" t="s">
        <v>18</v>
      </c>
      <c r="D561" t="s">
        <v>22</v>
      </c>
      <c r="E561">
        <v>2.6</v>
      </c>
      <c r="F561">
        <v>2631.7220000000007</v>
      </c>
      <c r="G561">
        <v>1973.7899999999997</v>
      </c>
      <c r="H561" s="2">
        <v>39974</v>
      </c>
      <c r="I561" s="2">
        <v>40115</v>
      </c>
      <c r="J561" s="2">
        <v>49309</v>
      </c>
      <c r="L561">
        <v>8404</v>
      </c>
      <c r="M561" t="s">
        <v>272</v>
      </c>
      <c r="N561" t="s">
        <v>53</v>
      </c>
      <c r="O561" t="s">
        <v>17</v>
      </c>
    </row>
    <row r="562" spans="1:15" x14ac:dyDescent="0.35">
      <c r="A562">
        <f t="shared" si="8"/>
        <v>2010</v>
      </c>
      <c r="B562" t="s">
        <v>17</v>
      </c>
      <c r="C562" t="s">
        <v>18</v>
      </c>
      <c r="D562" t="s">
        <v>22</v>
      </c>
      <c r="E562">
        <v>2.6</v>
      </c>
      <c r="F562">
        <v>1822</v>
      </c>
      <c r="G562">
        <v>1120.54</v>
      </c>
      <c r="H562" s="2">
        <v>40484</v>
      </c>
      <c r="I562" s="2">
        <v>40497</v>
      </c>
      <c r="J562" s="2">
        <v>49674</v>
      </c>
      <c r="L562">
        <v>3315</v>
      </c>
      <c r="M562" t="s">
        <v>1264</v>
      </c>
      <c r="N562" t="s">
        <v>51</v>
      </c>
      <c r="O562" t="s">
        <v>17</v>
      </c>
    </row>
    <row r="563" spans="1:15" x14ac:dyDescent="0.35">
      <c r="A563">
        <f t="shared" si="8"/>
        <v>2007</v>
      </c>
      <c r="B563" t="s">
        <v>17</v>
      </c>
      <c r="C563" t="s">
        <v>18</v>
      </c>
      <c r="D563" t="s">
        <v>22</v>
      </c>
      <c r="E563">
        <v>2.6</v>
      </c>
      <c r="F563">
        <v>2899</v>
      </c>
      <c r="G563">
        <v>2174.25</v>
      </c>
      <c r="H563" s="2">
        <v>39570</v>
      </c>
      <c r="I563" s="2">
        <v>39370</v>
      </c>
      <c r="J563" s="2">
        <v>48579</v>
      </c>
      <c r="L563">
        <v>6936</v>
      </c>
      <c r="M563" t="s">
        <v>13619</v>
      </c>
      <c r="N563" t="s">
        <v>42</v>
      </c>
      <c r="O563" t="s">
        <v>17</v>
      </c>
    </row>
    <row r="564" spans="1:15" x14ac:dyDescent="0.35">
      <c r="A564">
        <f t="shared" si="8"/>
        <v>2009</v>
      </c>
      <c r="B564" t="s">
        <v>17</v>
      </c>
      <c r="C564" t="s">
        <v>18</v>
      </c>
      <c r="D564" t="s">
        <v>22</v>
      </c>
      <c r="E564">
        <v>2.6</v>
      </c>
      <c r="F564">
        <v>2229</v>
      </c>
      <c r="G564">
        <v>1671.75</v>
      </c>
      <c r="H564" s="2">
        <v>39716</v>
      </c>
      <c r="I564" s="2">
        <v>39906</v>
      </c>
      <c r="J564" s="2">
        <v>49309</v>
      </c>
      <c r="L564">
        <v>1040</v>
      </c>
      <c r="M564" t="s">
        <v>1144</v>
      </c>
      <c r="N564" t="s">
        <v>21</v>
      </c>
      <c r="O564" t="s">
        <v>17</v>
      </c>
    </row>
    <row r="565" spans="1:15" x14ac:dyDescent="0.35">
      <c r="A565">
        <f t="shared" si="8"/>
        <v>2011</v>
      </c>
      <c r="B565" t="s">
        <v>17</v>
      </c>
      <c r="C565" t="s">
        <v>18</v>
      </c>
      <c r="D565" t="s">
        <v>22</v>
      </c>
      <c r="E565">
        <v>2.6</v>
      </c>
      <c r="F565">
        <v>3258</v>
      </c>
      <c r="G565">
        <v>1573.6100000000004</v>
      </c>
      <c r="H565" s="2">
        <v>40685</v>
      </c>
      <c r="I565" s="2">
        <v>40784</v>
      </c>
      <c r="J565" s="2">
        <v>50040</v>
      </c>
      <c r="L565">
        <v>3267</v>
      </c>
      <c r="M565" t="s">
        <v>1584</v>
      </c>
      <c r="N565" t="s">
        <v>51</v>
      </c>
      <c r="O565" t="s">
        <v>17</v>
      </c>
    </row>
    <row r="566" spans="1:15" x14ac:dyDescent="0.35">
      <c r="A566">
        <f t="shared" si="8"/>
        <v>2008</v>
      </c>
      <c r="B566" t="s">
        <v>17</v>
      </c>
      <c r="C566" t="s">
        <v>18</v>
      </c>
      <c r="D566" t="s">
        <v>22</v>
      </c>
      <c r="E566">
        <v>2.6</v>
      </c>
      <c r="F566">
        <v>2456.41</v>
      </c>
      <c r="G566">
        <v>1842.3000000000004</v>
      </c>
      <c r="H566" s="2">
        <v>39597</v>
      </c>
      <c r="I566" s="2">
        <v>39552</v>
      </c>
      <c r="J566" s="2">
        <v>48944</v>
      </c>
      <c r="L566">
        <v>6174</v>
      </c>
      <c r="M566" t="s">
        <v>1314</v>
      </c>
      <c r="N566" t="s">
        <v>179</v>
      </c>
      <c r="O566" t="s">
        <v>17</v>
      </c>
    </row>
    <row r="567" spans="1:15" x14ac:dyDescent="0.35">
      <c r="A567">
        <f t="shared" si="8"/>
        <v>2011</v>
      </c>
      <c r="B567" t="s">
        <v>17</v>
      </c>
      <c r="C567" t="s">
        <v>18</v>
      </c>
      <c r="D567" t="s">
        <v>22</v>
      </c>
      <c r="E567">
        <v>2.6</v>
      </c>
      <c r="F567">
        <v>2653</v>
      </c>
      <c r="G567">
        <v>1189.7900000000002</v>
      </c>
      <c r="H567" s="2">
        <v>40051</v>
      </c>
      <c r="I567" s="2">
        <v>40554</v>
      </c>
      <c r="J567" s="2">
        <v>50040</v>
      </c>
      <c r="L567">
        <v>2608</v>
      </c>
      <c r="M567" t="s">
        <v>5090</v>
      </c>
      <c r="N567" t="s">
        <v>51</v>
      </c>
      <c r="O567" t="s">
        <v>17</v>
      </c>
    </row>
    <row r="568" spans="1:15" x14ac:dyDescent="0.35">
      <c r="A568">
        <f t="shared" si="8"/>
        <v>2011</v>
      </c>
      <c r="B568" t="s">
        <v>96</v>
      </c>
      <c r="C568" t="s">
        <v>18</v>
      </c>
      <c r="D568" t="s">
        <v>22</v>
      </c>
      <c r="E568">
        <v>2.63</v>
      </c>
      <c r="F568">
        <v>2598</v>
      </c>
      <c r="G568">
        <v>1254.83</v>
      </c>
      <c r="H568" s="2">
        <v>40050</v>
      </c>
      <c r="I568" s="2">
        <v>40650</v>
      </c>
      <c r="J568" s="2">
        <v>50040</v>
      </c>
      <c r="L568">
        <v>2300</v>
      </c>
      <c r="M568" t="s">
        <v>4204</v>
      </c>
      <c r="N568" t="s">
        <v>583</v>
      </c>
      <c r="O568" t="s">
        <v>96</v>
      </c>
    </row>
    <row r="569" spans="1:15" x14ac:dyDescent="0.35">
      <c r="A569">
        <f t="shared" si="8"/>
        <v>2011</v>
      </c>
      <c r="B569" t="s">
        <v>96</v>
      </c>
      <c r="C569" t="s">
        <v>18</v>
      </c>
      <c r="D569" t="s">
        <v>22</v>
      </c>
      <c r="E569">
        <v>2.63</v>
      </c>
      <c r="F569">
        <v>2614</v>
      </c>
      <c r="G569">
        <v>1262.5500000000002</v>
      </c>
      <c r="H569" s="2">
        <v>40050</v>
      </c>
      <c r="I569" s="2">
        <v>40607</v>
      </c>
      <c r="J569" s="2">
        <v>50040</v>
      </c>
      <c r="L569">
        <v>2300</v>
      </c>
      <c r="M569" t="s">
        <v>4204</v>
      </c>
      <c r="N569" t="s">
        <v>583</v>
      </c>
      <c r="O569" t="s">
        <v>96</v>
      </c>
    </row>
    <row r="570" spans="1:15" x14ac:dyDescent="0.35">
      <c r="A570">
        <f t="shared" si="8"/>
        <v>2011</v>
      </c>
      <c r="B570" t="s">
        <v>17</v>
      </c>
      <c r="C570" t="s">
        <v>18</v>
      </c>
      <c r="D570" t="s">
        <v>22</v>
      </c>
      <c r="E570">
        <v>2.64</v>
      </c>
      <c r="F570">
        <v>2320</v>
      </c>
      <c r="G570">
        <v>1120.5600000000002</v>
      </c>
      <c r="H570" s="2">
        <v>40744</v>
      </c>
      <c r="I570" s="2">
        <v>40802</v>
      </c>
      <c r="J570" s="2">
        <v>50040</v>
      </c>
      <c r="L570">
        <v>9035</v>
      </c>
      <c r="M570" t="s">
        <v>3830</v>
      </c>
      <c r="N570" t="s">
        <v>189</v>
      </c>
      <c r="O570" t="s">
        <v>17</v>
      </c>
    </row>
    <row r="571" spans="1:15" x14ac:dyDescent="0.35">
      <c r="A571">
        <f t="shared" si="8"/>
        <v>2009</v>
      </c>
      <c r="B571" t="s">
        <v>17</v>
      </c>
      <c r="C571" t="s">
        <v>18</v>
      </c>
      <c r="D571" t="s">
        <v>22</v>
      </c>
      <c r="E571">
        <v>2.64</v>
      </c>
      <c r="F571">
        <v>2380.7399999999998</v>
      </c>
      <c r="G571">
        <v>1785.5700000000002</v>
      </c>
      <c r="H571" s="2">
        <v>40763</v>
      </c>
      <c r="I571" s="2">
        <v>40057</v>
      </c>
      <c r="J571" s="2">
        <v>49309</v>
      </c>
      <c r="L571">
        <v>3303</v>
      </c>
      <c r="M571" t="s">
        <v>6562</v>
      </c>
      <c r="N571" t="s">
        <v>51</v>
      </c>
      <c r="O571" t="s">
        <v>17</v>
      </c>
    </row>
    <row r="572" spans="1:15" x14ac:dyDescent="0.35">
      <c r="A572">
        <f t="shared" si="8"/>
        <v>2011</v>
      </c>
      <c r="B572" t="s">
        <v>17</v>
      </c>
      <c r="C572" t="s">
        <v>18</v>
      </c>
      <c r="D572" t="s">
        <v>22</v>
      </c>
      <c r="E572">
        <v>2.64</v>
      </c>
      <c r="F572">
        <v>2874</v>
      </c>
      <c r="G572">
        <v>1388.1399999999999</v>
      </c>
      <c r="H572" s="2">
        <v>40778</v>
      </c>
      <c r="I572" s="2">
        <v>40868</v>
      </c>
      <c r="J572" s="2">
        <v>50040</v>
      </c>
      <c r="L572">
        <v>2572</v>
      </c>
      <c r="M572" t="s">
        <v>7034</v>
      </c>
      <c r="N572" t="s">
        <v>51</v>
      </c>
      <c r="O572" t="s">
        <v>17</v>
      </c>
    </row>
    <row r="573" spans="1:15" x14ac:dyDescent="0.35">
      <c r="A573">
        <f t="shared" si="8"/>
        <v>2011</v>
      </c>
      <c r="B573" t="s">
        <v>17</v>
      </c>
      <c r="C573" t="s">
        <v>18</v>
      </c>
      <c r="D573" t="s">
        <v>22</v>
      </c>
      <c r="E573">
        <v>2.66</v>
      </c>
      <c r="F573">
        <v>2831</v>
      </c>
      <c r="G573">
        <v>1367.3699999999997</v>
      </c>
      <c r="H573" s="2">
        <v>40644</v>
      </c>
      <c r="I573" s="2">
        <v>40701</v>
      </c>
      <c r="J573" s="2">
        <v>50040</v>
      </c>
      <c r="L573">
        <v>4415</v>
      </c>
      <c r="M573" t="s">
        <v>3680</v>
      </c>
      <c r="N573" t="s">
        <v>344</v>
      </c>
      <c r="O573" t="s">
        <v>17</v>
      </c>
    </row>
    <row r="574" spans="1:15" x14ac:dyDescent="0.35">
      <c r="A574">
        <f t="shared" si="8"/>
        <v>2009</v>
      </c>
      <c r="B574" t="s">
        <v>17</v>
      </c>
      <c r="C574" t="s">
        <v>18</v>
      </c>
      <c r="D574" t="s">
        <v>22</v>
      </c>
      <c r="E574">
        <v>2.7</v>
      </c>
      <c r="F574">
        <v>3255</v>
      </c>
      <c r="G574">
        <v>2441.25</v>
      </c>
      <c r="H574" s="2">
        <v>39903</v>
      </c>
      <c r="I574" s="2">
        <v>40003</v>
      </c>
      <c r="J574" s="2">
        <v>49309</v>
      </c>
      <c r="L574">
        <v>1183</v>
      </c>
      <c r="M574" t="s">
        <v>300</v>
      </c>
      <c r="N574" t="s">
        <v>21</v>
      </c>
      <c r="O574" t="s">
        <v>17</v>
      </c>
    </row>
    <row r="575" spans="1:15" x14ac:dyDescent="0.35">
      <c r="A575">
        <f t="shared" si="8"/>
        <v>2008</v>
      </c>
      <c r="B575" t="s">
        <v>17</v>
      </c>
      <c r="C575" t="s">
        <v>18</v>
      </c>
      <c r="D575" t="s">
        <v>19</v>
      </c>
      <c r="E575">
        <v>2.7</v>
      </c>
      <c r="F575">
        <v>3068</v>
      </c>
      <c r="G575">
        <v>2761.2</v>
      </c>
      <c r="H575" s="2">
        <v>39570</v>
      </c>
      <c r="I575" s="2">
        <v>39560</v>
      </c>
      <c r="J575" s="2">
        <v>48944</v>
      </c>
      <c r="L575">
        <v>2720</v>
      </c>
      <c r="M575" t="s">
        <v>979</v>
      </c>
      <c r="N575" t="s">
        <v>51</v>
      </c>
      <c r="O575" t="s">
        <v>17</v>
      </c>
    </row>
    <row r="576" spans="1:15" x14ac:dyDescent="0.35">
      <c r="A576">
        <f t="shared" si="8"/>
        <v>2008</v>
      </c>
      <c r="B576" t="s">
        <v>17</v>
      </c>
      <c r="C576" t="s">
        <v>18</v>
      </c>
      <c r="D576" t="s">
        <v>19</v>
      </c>
      <c r="E576">
        <v>2.7</v>
      </c>
      <c r="F576">
        <v>3246</v>
      </c>
      <c r="G576">
        <v>2921.4</v>
      </c>
      <c r="H576" s="2">
        <v>39570</v>
      </c>
      <c r="I576" s="2">
        <v>39612</v>
      </c>
      <c r="J576" s="2">
        <v>48944</v>
      </c>
      <c r="L576">
        <v>1023</v>
      </c>
      <c r="M576" t="s">
        <v>1059</v>
      </c>
      <c r="N576" t="s">
        <v>21</v>
      </c>
      <c r="O576" t="s">
        <v>17</v>
      </c>
    </row>
    <row r="577" spans="1:15" x14ac:dyDescent="0.35">
      <c r="A577">
        <f t="shared" si="8"/>
        <v>2010</v>
      </c>
      <c r="B577" t="s">
        <v>17</v>
      </c>
      <c r="C577" t="s">
        <v>18</v>
      </c>
      <c r="D577" t="s">
        <v>19</v>
      </c>
      <c r="E577">
        <v>2.7</v>
      </c>
      <c r="F577">
        <v>2905</v>
      </c>
      <c r="G577">
        <v>2143.8900000000003</v>
      </c>
      <c r="H577" s="2">
        <v>39687</v>
      </c>
      <c r="I577" s="2">
        <v>40508</v>
      </c>
      <c r="J577" s="2">
        <v>49674</v>
      </c>
      <c r="L577">
        <v>3979</v>
      </c>
      <c r="M577" t="s">
        <v>2169</v>
      </c>
      <c r="N577" t="s">
        <v>76</v>
      </c>
      <c r="O577" t="s">
        <v>17</v>
      </c>
    </row>
    <row r="578" spans="1:15" x14ac:dyDescent="0.35">
      <c r="A578">
        <f t="shared" si="8"/>
        <v>2009</v>
      </c>
      <c r="B578" t="s">
        <v>96</v>
      </c>
      <c r="C578" t="s">
        <v>18</v>
      </c>
      <c r="D578" t="s">
        <v>22</v>
      </c>
      <c r="E578">
        <v>2.7</v>
      </c>
      <c r="F578">
        <v>3218</v>
      </c>
      <c r="G578">
        <v>2413.4999999999995</v>
      </c>
      <c r="H578" s="2">
        <v>39602</v>
      </c>
      <c r="I578" s="2">
        <v>40093</v>
      </c>
      <c r="J578" s="2">
        <v>49309</v>
      </c>
      <c r="L578">
        <v>1073</v>
      </c>
      <c r="M578" t="s">
        <v>174</v>
      </c>
      <c r="N578" t="s">
        <v>21</v>
      </c>
      <c r="O578" t="s">
        <v>96</v>
      </c>
    </row>
    <row r="579" spans="1:15" x14ac:dyDescent="0.35">
      <c r="A579">
        <f t="shared" ref="A579:A642" si="9">YEAR(I579)</f>
        <v>2011</v>
      </c>
      <c r="B579" t="s">
        <v>17</v>
      </c>
      <c r="C579" t="s">
        <v>18</v>
      </c>
      <c r="D579" t="s">
        <v>22</v>
      </c>
      <c r="E579">
        <v>2.7</v>
      </c>
      <c r="F579">
        <v>1919</v>
      </c>
      <c r="G579">
        <v>926.86999999999989</v>
      </c>
      <c r="H579" s="2">
        <v>40631</v>
      </c>
      <c r="I579" s="2">
        <v>40731</v>
      </c>
      <c r="J579" s="2">
        <v>50040</v>
      </c>
      <c r="L579">
        <v>2552</v>
      </c>
      <c r="M579" t="s">
        <v>3050</v>
      </c>
      <c r="N579" t="s">
        <v>51</v>
      </c>
      <c r="O579" t="s">
        <v>17</v>
      </c>
    </row>
    <row r="580" spans="1:15" x14ac:dyDescent="0.35">
      <c r="A580">
        <f t="shared" si="9"/>
        <v>2010</v>
      </c>
      <c r="B580" t="s">
        <v>17</v>
      </c>
      <c r="C580" t="s">
        <v>18</v>
      </c>
      <c r="D580" t="s">
        <v>19</v>
      </c>
      <c r="E580">
        <v>2.7</v>
      </c>
      <c r="F580">
        <v>6273</v>
      </c>
      <c r="G580">
        <v>4629.49</v>
      </c>
      <c r="H580" s="2">
        <v>39617</v>
      </c>
      <c r="I580" s="2">
        <v>40256</v>
      </c>
      <c r="J580" s="2">
        <v>49674</v>
      </c>
      <c r="L580">
        <v>3202</v>
      </c>
      <c r="M580" t="s">
        <v>3111</v>
      </c>
      <c r="N580" t="s">
        <v>51</v>
      </c>
      <c r="O580" t="s">
        <v>17</v>
      </c>
    </row>
    <row r="581" spans="1:15" x14ac:dyDescent="0.35">
      <c r="A581">
        <f t="shared" si="9"/>
        <v>2011</v>
      </c>
      <c r="B581" t="s">
        <v>17</v>
      </c>
      <c r="C581" t="s">
        <v>18</v>
      </c>
      <c r="D581" t="s">
        <v>22</v>
      </c>
      <c r="E581">
        <v>2.7</v>
      </c>
      <c r="F581">
        <v>1865</v>
      </c>
      <c r="G581">
        <v>900.79000000000008</v>
      </c>
      <c r="H581" s="2">
        <v>40694</v>
      </c>
      <c r="I581" s="2">
        <v>40785</v>
      </c>
      <c r="J581" s="2">
        <v>50040</v>
      </c>
      <c r="L581">
        <v>3436</v>
      </c>
      <c r="M581" t="s">
        <v>599</v>
      </c>
      <c r="N581" t="s">
        <v>51</v>
      </c>
      <c r="O581" t="s">
        <v>17</v>
      </c>
    </row>
    <row r="582" spans="1:15" x14ac:dyDescent="0.35">
      <c r="A582">
        <f t="shared" si="9"/>
        <v>2009</v>
      </c>
      <c r="B582" t="s">
        <v>17</v>
      </c>
      <c r="C582" t="s">
        <v>18</v>
      </c>
      <c r="D582" t="s">
        <v>22</v>
      </c>
      <c r="E582">
        <v>2.7</v>
      </c>
      <c r="F582">
        <v>2744</v>
      </c>
      <c r="G582">
        <v>2058</v>
      </c>
      <c r="H582" s="2">
        <v>39658</v>
      </c>
      <c r="I582" s="2">
        <v>39882</v>
      </c>
      <c r="J582" s="2">
        <v>49309</v>
      </c>
      <c r="L582">
        <v>4805</v>
      </c>
      <c r="M582" t="s">
        <v>3629</v>
      </c>
      <c r="N582" t="s">
        <v>28</v>
      </c>
      <c r="O582" t="s">
        <v>17</v>
      </c>
    </row>
    <row r="583" spans="1:15" x14ac:dyDescent="0.35">
      <c r="A583">
        <f t="shared" si="9"/>
        <v>2009</v>
      </c>
      <c r="B583" t="s">
        <v>17</v>
      </c>
      <c r="C583" t="s">
        <v>18</v>
      </c>
      <c r="D583" t="s">
        <v>22</v>
      </c>
      <c r="E583">
        <v>2.7</v>
      </c>
      <c r="F583">
        <v>2555</v>
      </c>
      <c r="G583">
        <v>1916.25</v>
      </c>
      <c r="H583" s="2">
        <v>39856</v>
      </c>
      <c r="I583" s="2">
        <v>39965</v>
      </c>
      <c r="J583" s="2">
        <v>49309</v>
      </c>
      <c r="L583">
        <v>8162</v>
      </c>
      <c r="M583" t="s">
        <v>510</v>
      </c>
      <c r="N583" t="s">
        <v>53</v>
      </c>
      <c r="O583" t="s">
        <v>17</v>
      </c>
    </row>
    <row r="584" spans="1:15" x14ac:dyDescent="0.35">
      <c r="A584">
        <f t="shared" si="9"/>
        <v>2008</v>
      </c>
      <c r="B584" t="s">
        <v>17</v>
      </c>
      <c r="C584" t="s">
        <v>18</v>
      </c>
      <c r="D584" t="s">
        <v>22</v>
      </c>
      <c r="E584">
        <v>2.7</v>
      </c>
      <c r="F584">
        <v>2386</v>
      </c>
      <c r="G584">
        <v>1789.5</v>
      </c>
      <c r="H584" s="2">
        <v>39570</v>
      </c>
      <c r="I584" s="2">
        <v>39645</v>
      </c>
      <c r="J584" s="2">
        <v>48944</v>
      </c>
      <c r="L584">
        <v>9050</v>
      </c>
      <c r="M584" t="s">
        <v>1228</v>
      </c>
      <c r="N584" t="s">
        <v>318</v>
      </c>
      <c r="O584" t="s">
        <v>17</v>
      </c>
    </row>
    <row r="585" spans="1:15" x14ac:dyDescent="0.35">
      <c r="A585">
        <f t="shared" si="9"/>
        <v>2008</v>
      </c>
      <c r="B585" t="s">
        <v>17</v>
      </c>
      <c r="C585" t="s">
        <v>18</v>
      </c>
      <c r="D585" t="s">
        <v>19</v>
      </c>
      <c r="E585">
        <v>2.7</v>
      </c>
      <c r="F585">
        <v>3221</v>
      </c>
      <c r="G585">
        <v>2898.9000000000005</v>
      </c>
      <c r="H585" s="2">
        <v>39570</v>
      </c>
      <c r="I585" s="2">
        <v>39560</v>
      </c>
      <c r="J585" s="2">
        <v>48944</v>
      </c>
      <c r="L585">
        <v>3800</v>
      </c>
      <c r="M585" t="s">
        <v>1319</v>
      </c>
      <c r="N585" t="s">
        <v>51</v>
      </c>
      <c r="O585" t="s">
        <v>17</v>
      </c>
    </row>
    <row r="586" spans="1:15" x14ac:dyDescent="0.35">
      <c r="A586">
        <f t="shared" si="9"/>
        <v>2010</v>
      </c>
      <c r="B586" t="s">
        <v>17</v>
      </c>
      <c r="C586" t="s">
        <v>18</v>
      </c>
      <c r="D586" t="s">
        <v>22</v>
      </c>
      <c r="E586">
        <v>2.7</v>
      </c>
      <c r="F586">
        <v>3791</v>
      </c>
      <c r="G586">
        <v>2331.46</v>
      </c>
      <c r="H586" s="2">
        <v>40354</v>
      </c>
      <c r="I586" s="2">
        <v>40541</v>
      </c>
      <c r="J586" s="2">
        <v>49674</v>
      </c>
      <c r="L586">
        <v>6516</v>
      </c>
      <c r="M586" t="s">
        <v>2578</v>
      </c>
      <c r="N586" t="s">
        <v>42</v>
      </c>
      <c r="O586" t="s">
        <v>17</v>
      </c>
    </row>
    <row r="587" spans="1:15" x14ac:dyDescent="0.35">
      <c r="A587">
        <f t="shared" si="9"/>
        <v>2012</v>
      </c>
      <c r="B587" t="s">
        <v>17</v>
      </c>
      <c r="C587" t="s">
        <v>18</v>
      </c>
      <c r="D587" t="s">
        <v>22</v>
      </c>
      <c r="E587">
        <v>2.7</v>
      </c>
      <c r="F587">
        <v>2640</v>
      </c>
      <c r="G587">
        <v>1053.3600000000001</v>
      </c>
      <c r="H587" s="2">
        <v>40005</v>
      </c>
      <c r="I587" s="2">
        <v>41179</v>
      </c>
      <c r="J587" s="2">
        <v>50405</v>
      </c>
      <c r="L587">
        <v>6600</v>
      </c>
      <c r="M587" t="s">
        <v>4409</v>
      </c>
      <c r="N587" t="s">
        <v>42</v>
      </c>
      <c r="O587" t="s">
        <v>17</v>
      </c>
    </row>
    <row r="588" spans="1:15" x14ac:dyDescent="0.35">
      <c r="A588">
        <f t="shared" si="9"/>
        <v>2011</v>
      </c>
      <c r="B588" t="s">
        <v>17</v>
      </c>
      <c r="C588" t="s">
        <v>18</v>
      </c>
      <c r="D588" t="s">
        <v>19</v>
      </c>
      <c r="E588">
        <v>2.7</v>
      </c>
      <c r="F588">
        <v>2700</v>
      </c>
      <c r="G588">
        <v>1598.3999999999999</v>
      </c>
      <c r="H588" s="2">
        <v>39569</v>
      </c>
      <c r="I588" s="2">
        <v>40846</v>
      </c>
      <c r="J588" s="2">
        <v>50040</v>
      </c>
      <c r="L588">
        <v>1410</v>
      </c>
      <c r="M588" t="s">
        <v>4438</v>
      </c>
      <c r="N588" t="s">
        <v>21</v>
      </c>
      <c r="O588" t="s">
        <v>17</v>
      </c>
    </row>
    <row r="589" spans="1:15" x14ac:dyDescent="0.35">
      <c r="A589">
        <f t="shared" si="9"/>
        <v>2008</v>
      </c>
      <c r="B589" t="s">
        <v>17</v>
      </c>
      <c r="C589" t="s">
        <v>18</v>
      </c>
      <c r="D589" t="s">
        <v>19</v>
      </c>
      <c r="E589">
        <v>2.7</v>
      </c>
      <c r="F589">
        <v>2828</v>
      </c>
      <c r="G589">
        <v>2545.21</v>
      </c>
      <c r="H589" s="2">
        <v>39617</v>
      </c>
      <c r="I589" s="2">
        <v>39741</v>
      </c>
      <c r="J589" s="2">
        <v>48944</v>
      </c>
      <c r="L589">
        <v>1032</v>
      </c>
      <c r="M589" t="s">
        <v>3491</v>
      </c>
      <c r="N589" t="s">
        <v>21</v>
      </c>
      <c r="O589" t="s">
        <v>17</v>
      </c>
    </row>
    <row r="590" spans="1:15" x14ac:dyDescent="0.35">
      <c r="A590">
        <f t="shared" si="9"/>
        <v>2011</v>
      </c>
      <c r="B590" t="s">
        <v>17</v>
      </c>
      <c r="C590" t="s">
        <v>18</v>
      </c>
      <c r="D590" t="s">
        <v>19</v>
      </c>
      <c r="E590">
        <v>2.7</v>
      </c>
      <c r="F590">
        <v>2274</v>
      </c>
      <c r="G590">
        <v>1346.22</v>
      </c>
      <c r="H590" s="2">
        <v>40667</v>
      </c>
      <c r="I590" s="2">
        <v>40843</v>
      </c>
      <c r="J590" s="2">
        <v>50040</v>
      </c>
      <c r="L590">
        <v>8753</v>
      </c>
      <c r="M590" t="s">
        <v>2590</v>
      </c>
      <c r="N590" t="s">
        <v>229</v>
      </c>
      <c r="O590" t="s">
        <v>17</v>
      </c>
    </row>
    <row r="591" spans="1:15" x14ac:dyDescent="0.35">
      <c r="A591">
        <f t="shared" si="9"/>
        <v>2009</v>
      </c>
      <c r="B591" t="s">
        <v>17</v>
      </c>
      <c r="C591" t="s">
        <v>18</v>
      </c>
      <c r="D591" t="s">
        <v>22</v>
      </c>
      <c r="E591">
        <v>2.7</v>
      </c>
      <c r="F591">
        <v>3079</v>
      </c>
      <c r="G591">
        <v>2309.25</v>
      </c>
      <c r="H591" s="2">
        <v>40029</v>
      </c>
      <c r="I591" s="2">
        <v>40066</v>
      </c>
      <c r="J591" s="2">
        <v>49309</v>
      </c>
      <c r="L591">
        <v>1860</v>
      </c>
      <c r="M591" t="s">
        <v>954</v>
      </c>
      <c r="N591" t="s">
        <v>21</v>
      </c>
      <c r="O591" t="s">
        <v>17</v>
      </c>
    </row>
    <row r="592" spans="1:15" x14ac:dyDescent="0.35">
      <c r="A592">
        <f t="shared" si="9"/>
        <v>2007</v>
      </c>
      <c r="B592" t="s">
        <v>17</v>
      </c>
      <c r="C592" t="s">
        <v>18</v>
      </c>
      <c r="D592" t="s">
        <v>22</v>
      </c>
      <c r="E592">
        <v>2.7</v>
      </c>
      <c r="F592">
        <v>3220</v>
      </c>
      <c r="G592">
        <v>2415</v>
      </c>
      <c r="H592" s="2">
        <v>39583</v>
      </c>
      <c r="I592" s="2">
        <v>39429</v>
      </c>
      <c r="J592" s="2">
        <v>48579</v>
      </c>
      <c r="L592">
        <v>1786</v>
      </c>
      <c r="M592" t="s">
        <v>5225</v>
      </c>
      <c r="N592" t="s">
        <v>55</v>
      </c>
      <c r="O592" t="s">
        <v>17</v>
      </c>
    </row>
    <row r="593" spans="1:15" x14ac:dyDescent="0.35">
      <c r="A593">
        <f t="shared" si="9"/>
        <v>2009</v>
      </c>
      <c r="B593" t="s">
        <v>17</v>
      </c>
      <c r="C593" t="s">
        <v>18</v>
      </c>
      <c r="D593" t="s">
        <v>22</v>
      </c>
      <c r="E593">
        <v>2.7</v>
      </c>
      <c r="F593">
        <v>2971</v>
      </c>
      <c r="G593">
        <v>2228.25</v>
      </c>
      <c r="H593" s="2">
        <v>39763</v>
      </c>
      <c r="I593" s="2">
        <v>40067</v>
      </c>
      <c r="J593" s="2">
        <v>49309</v>
      </c>
      <c r="L593">
        <v>1176</v>
      </c>
      <c r="M593" t="s">
        <v>20</v>
      </c>
      <c r="N593" t="s">
        <v>21</v>
      </c>
      <c r="O593" t="s">
        <v>17</v>
      </c>
    </row>
    <row r="594" spans="1:15" x14ac:dyDescent="0.35">
      <c r="A594">
        <f t="shared" si="9"/>
        <v>2011</v>
      </c>
      <c r="B594" t="s">
        <v>17</v>
      </c>
      <c r="C594" t="s">
        <v>18</v>
      </c>
      <c r="D594" t="s">
        <v>19</v>
      </c>
      <c r="E594">
        <v>2.7</v>
      </c>
      <c r="F594">
        <v>3591</v>
      </c>
      <c r="G594">
        <v>2125.88</v>
      </c>
      <c r="H594" s="2">
        <v>40826</v>
      </c>
      <c r="I594" s="2">
        <v>40841</v>
      </c>
      <c r="J594" s="2">
        <v>50040</v>
      </c>
      <c r="L594">
        <v>1945</v>
      </c>
      <c r="M594" t="s">
        <v>2912</v>
      </c>
      <c r="N594" t="s">
        <v>76</v>
      </c>
      <c r="O594" t="s">
        <v>17</v>
      </c>
    </row>
    <row r="595" spans="1:15" x14ac:dyDescent="0.35">
      <c r="A595">
        <f t="shared" si="9"/>
        <v>2008</v>
      </c>
      <c r="B595" t="s">
        <v>17</v>
      </c>
      <c r="C595" t="s">
        <v>18</v>
      </c>
      <c r="D595" t="s">
        <v>19</v>
      </c>
      <c r="E595">
        <v>2.7</v>
      </c>
      <c r="F595">
        <v>3373</v>
      </c>
      <c r="G595">
        <v>3035.7</v>
      </c>
      <c r="H595" s="2">
        <v>39570</v>
      </c>
      <c r="I595" s="2">
        <v>39609</v>
      </c>
      <c r="J595" s="2">
        <v>48944</v>
      </c>
      <c r="L595">
        <v>1041</v>
      </c>
      <c r="M595" t="s">
        <v>5687</v>
      </c>
      <c r="N595" t="s">
        <v>21</v>
      </c>
      <c r="O595" t="s">
        <v>17</v>
      </c>
    </row>
    <row r="596" spans="1:15" x14ac:dyDescent="0.35">
      <c r="A596">
        <f t="shared" si="9"/>
        <v>2010</v>
      </c>
      <c r="B596" t="s">
        <v>17</v>
      </c>
      <c r="C596" t="s">
        <v>18</v>
      </c>
      <c r="D596" t="s">
        <v>22</v>
      </c>
      <c r="E596">
        <v>2.7</v>
      </c>
      <c r="F596">
        <v>2723.2429999999999</v>
      </c>
      <c r="G596">
        <v>1674.79</v>
      </c>
      <c r="H596" s="2">
        <v>40363</v>
      </c>
      <c r="I596" s="2">
        <v>40422</v>
      </c>
      <c r="J596" s="2">
        <v>49674</v>
      </c>
      <c r="L596">
        <v>6020</v>
      </c>
      <c r="M596" t="s">
        <v>5318</v>
      </c>
      <c r="N596" t="s">
        <v>179</v>
      </c>
      <c r="O596" t="s">
        <v>17</v>
      </c>
    </row>
    <row r="597" spans="1:15" x14ac:dyDescent="0.35">
      <c r="A597">
        <f t="shared" si="9"/>
        <v>2011</v>
      </c>
      <c r="B597" t="s">
        <v>17</v>
      </c>
      <c r="C597" t="s">
        <v>18</v>
      </c>
      <c r="D597" t="s">
        <v>22</v>
      </c>
      <c r="E597">
        <v>2.7</v>
      </c>
      <c r="F597">
        <v>3863</v>
      </c>
      <c r="G597">
        <v>1865.8300000000002</v>
      </c>
      <c r="H597" s="2">
        <v>40819</v>
      </c>
      <c r="I597" s="2">
        <v>40865</v>
      </c>
      <c r="J597" s="2">
        <v>50040</v>
      </c>
      <c r="L597">
        <v>2014</v>
      </c>
      <c r="M597" t="s">
        <v>5831</v>
      </c>
      <c r="N597" t="s">
        <v>583</v>
      </c>
      <c r="O597" t="s">
        <v>17</v>
      </c>
    </row>
    <row r="598" spans="1:15" x14ac:dyDescent="0.35">
      <c r="A598">
        <f t="shared" si="9"/>
        <v>2009</v>
      </c>
      <c r="B598" t="s">
        <v>17</v>
      </c>
      <c r="C598" t="s">
        <v>18</v>
      </c>
      <c r="D598" t="s">
        <v>22</v>
      </c>
      <c r="E598">
        <v>2.7</v>
      </c>
      <c r="F598">
        <v>2928</v>
      </c>
      <c r="G598">
        <v>2195.9999999999995</v>
      </c>
      <c r="H598" s="2">
        <v>39986</v>
      </c>
      <c r="I598" s="2">
        <v>40052</v>
      </c>
      <c r="J598" s="2">
        <v>49309</v>
      </c>
      <c r="L598">
        <v>4431</v>
      </c>
      <c r="M598" t="s">
        <v>2274</v>
      </c>
      <c r="N598" t="s">
        <v>344</v>
      </c>
      <c r="O598" t="s">
        <v>17</v>
      </c>
    </row>
    <row r="599" spans="1:15" x14ac:dyDescent="0.35">
      <c r="A599">
        <f t="shared" si="9"/>
        <v>2010</v>
      </c>
      <c r="B599" t="s">
        <v>17</v>
      </c>
      <c r="C599" t="s">
        <v>18</v>
      </c>
      <c r="D599" t="s">
        <v>22</v>
      </c>
      <c r="E599">
        <v>2.7</v>
      </c>
      <c r="F599">
        <v>3260.1879999999996</v>
      </c>
      <c r="G599">
        <v>2005.0399999999995</v>
      </c>
      <c r="H599" s="2">
        <v>40317</v>
      </c>
      <c r="I599" s="2">
        <v>40387</v>
      </c>
      <c r="J599" s="2">
        <v>49674</v>
      </c>
      <c r="L599">
        <v>4562</v>
      </c>
      <c r="M599" t="s">
        <v>2003</v>
      </c>
      <c r="N599" t="s">
        <v>210</v>
      </c>
      <c r="O599" t="s">
        <v>17</v>
      </c>
    </row>
    <row r="600" spans="1:15" x14ac:dyDescent="0.35">
      <c r="A600">
        <f t="shared" si="9"/>
        <v>2009</v>
      </c>
      <c r="B600" t="s">
        <v>17</v>
      </c>
      <c r="C600" t="s">
        <v>18</v>
      </c>
      <c r="D600" t="s">
        <v>19</v>
      </c>
      <c r="E600">
        <v>2.7</v>
      </c>
      <c r="F600">
        <v>2801</v>
      </c>
      <c r="G600">
        <v>2520.8999999999996</v>
      </c>
      <c r="H600" s="2">
        <v>39632</v>
      </c>
      <c r="I600" s="2">
        <v>39948</v>
      </c>
      <c r="J600" s="2">
        <v>49309</v>
      </c>
      <c r="L600">
        <v>9052</v>
      </c>
      <c r="M600" t="s">
        <v>5945</v>
      </c>
      <c r="N600" t="s">
        <v>189</v>
      </c>
      <c r="O600" t="s">
        <v>17</v>
      </c>
    </row>
    <row r="601" spans="1:15" x14ac:dyDescent="0.35">
      <c r="A601">
        <f t="shared" si="9"/>
        <v>2010</v>
      </c>
      <c r="B601" t="s">
        <v>17</v>
      </c>
      <c r="C601" t="s">
        <v>18</v>
      </c>
      <c r="D601" t="s">
        <v>19</v>
      </c>
      <c r="E601">
        <v>2.7</v>
      </c>
      <c r="F601">
        <v>1872</v>
      </c>
      <c r="G601">
        <v>1381.54</v>
      </c>
      <c r="H601" s="2">
        <v>39570</v>
      </c>
      <c r="I601" s="2">
        <v>40361</v>
      </c>
      <c r="J601" s="2">
        <v>49674</v>
      </c>
      <c r="L601">
        <v>1987</v>
      </c>
      <c r="M601" t="s">
        <v>6115</v>
      </c>
      <c r="N601" t="s">
        <v>76</v>
      </c>
      <c r="O601" t="s">
        <v>17</v>
      </c>
    </row>
    <row r="602" spans="1:15" x14ac:dyDescent="0.35">
      <c r="A602">
        <f t="shared" si="9"/>
        <v>2009</v>
      </c>
      <c r="B602" t="s">
        <v>17</v>
      </c>
      <c r="C602" t="s">
        <v>18</v>
      </c>
      <c r="D602" t="s">
        <v>22</v>
      </c>
      <c r="E602">
        <v>2.7</v>
      </c>
      <c r="F602">
        <v>2697.98</v>
      </c>
      <c r="G602">
        <v>2023.4700000000003</v>
      </c>
      <c r="H602" s="2">
        <v>40094</v>
      </c>
      <c r="I602" s="2">
        <v>40165</v>
      </c>
      <c r="J602" s="2">
        <v>49309</v>
      </c>
      <c r="L602">
        <v>8047</v>
      </c>
      <c r="M602" t="s">
        <v>131</v>
      </c>
      <c r="N602" t="s">
        <v>53</v>
      </c>
      <c r="O602" t="s">
        <v>17</v>
      </c>
    </row>
    <row r="603" spans="1:15" x14ac:dyDescent="0.35">
      <c r="A603">
        <f t="shared" si="9"/>
        <v>2009</v>
      </c>
      <c r="B603" t="s">
        <v>17</v>
      </c>
      <c r="C603" t="s">
        <v>18</v>
      </c>
      <c r="D603" t="s">
        <v>22</v>
      </c>
      <c r="E603">
        <v>2.7</v>
      </c>
      <c r="F603">
        <v>2819</v>
      </c>
      <c r="G603">
        <v>2114.25</v>
      </c>
      <c r="H603" s="2">
        <v>39952</v>
      </c>
      <c r="I603" s="2">
        <v>40169</v>
      </c>
      <c r="J603" s="2">
        <v>49309</v>
      </c>
      <c r="L603">
        <v>2074</v>
      </c>
      <c r="M603" t="s">
        <v>3011</v>
      </c>
      <c r="N603" t="s">
        <v>583</v>
      </c>
      <c r="O603" t="s">
        <v>17</v>
      </c>
    </row>
    <row r="604" spans="1:15" x14ac:dyDescent="0.35">
      <c r="A604">
        <f t="shared" si="9"/>
        <v>2010</v>
      </c>
      <c r="B604" t="s">
        <v>17</v>
      </c>
      <c r="C604" t="s">
        <v>18</v>
      </c>
      <c r="D604" t="s">
        <v>19</v>
      </c>
      <c r="E604">
        <v>2.7</v>
      </c>
      <c r="F604">
        <v>3077</v>
      </c>
      <c r="G604">
        <v>2270.83</v>
      </c>
      <c r="H604" s="2">
        <v>40401</v>
      </c>
      <c r="I604" s="2">
        <v>40490</v>
      </c>
      <c r="J604" s="2">
        <v>49674</v>
      </c>
      <c r="L604">
        <v>3436</v>
      </c>
      <c r="M604" t="s">
        <v>599</v>
      </c>
      <c r="N604" t="s">
        <v>51</v>
      </c>
      <c r="O604" t="s">
        <v>17</v>
      </c>
    </row>
    <row r="605" spans="1:15" x14ac:dyDescent="0.35">
      <c r="A605">
        <f t="shared" si="9"/>
        <v>2011</v>
      </c>
      <c r="B605" t="s">
        <v>17</v>
      </c>
      <c r="C605" t="s">
        <v>18</v>
      </c>
      <c r="D605" t="s">
        <v>19</v>
      </c>
      <c r="E605">
        <v>2.7</v>
      </c>
      <c r="F605">
        <v>3043</v>
      </c>
      <c r="G605">
        <v>1801.4599999999996</v>
      </c>
      <c r="H605" s="2">
        <v>40564</v>
      </c>
      <c r="I605" s="2">
        <v>40899</v>
      </c>
      <c r="J605" s="2">
        <v>50040</v>
      </c>
      <c r="L605">
        <v>8873</v>
      </c>
      <c r="M605" t="s">
        <v>1437</v>
      </c>
      <c r="N605" t="s">
        <v>32</v>
      </c>
      <c r="O605" t="s">
        <v>17</v>
      </c>
    </row>
    <row r="606" spans="1:15" x14ac:dyDescent="0.35">
      <c r="A606">
        <f t="shared" si="9"/>
        <v>2008</v>
      </c>
      <c r="B606" t="s">
        <v>17</v>
      </c>
      <c r="C606" t="s">
        <v>18</v>
      </c>
      <c r="D606" t="s">
        <v>22</v>
      </c>
      <c r="E606">
        <v>2.7</v>
      </c>
      <c r="F606">
        <v>2890.2640000000001</v>
      </c>
      <c r="G606">
        <v>2167.6999999999998</v>
      </c>
      <c r="H606" s="2">
        <v>39569</v>
      </c>
      <c r="I606" s="2">
        <v>39708</v>
      </c>
      <c r="J606" s="2">
        <v>48944</v>
      </c>
      <c r="L606">
        <v>6044</v>
      </c>
      <c r="M606" t="s">
        <v>7509</v>
      </c>
      <c r="N606" t="s">
        <v>179</v>
      </c>
      <c r="O606" t="s">
        <v>17</v>
      </c>
    </row>
    <row r="607" spans="1:15" x14ac:dyDescent="0.35">
      <c r="A607">
        <f t="shared" si="9"/>
        <v>2011</v>
      </c>
      <c r="B607" t="s">
        <v>17</v>
      </c>
      <c r="C607" t="s">
        <v>18</v>
      </c>
      <c r="D607" t="s">
        <v>22</v>
      </c>
      <c r="E607">
        <v>2.7</v>
      </c>
      <c r="F607">
        <v>2746</v>
      </c>
      <c r="G607">
        <v>1326.32</v>
      </c>
      <c r="H607" s="2">
        <v>40694</v>
      </c>
      <c r="I607" s="2">
        <v>40704</v>
      </c>
      <c r="J607" s="2">
        <v>50040</v>
      </c>
      <c r="L607">
        <v>9445</v>
      </c>
      <c r="M607" t="s">
        <v>308</v>
      </c>
      <c r="N607" t="s">
        <v>32</v>
      </c>
      <c r="O607" t="s">
        <v>17</v>
      </c>
    </row>
    <row r="608" spans="1:15" x14ac:dyDescent="0.35">
      <c r="A608">
        <f t="shared" si="9"/>
        <v>2008</v>
      </c>
      <c r="B608" t="s">
        <v>17</v>
      </c>
      <c r="C608" t="s">
        <v>18</v>
      </c>
      <c r="D608" t="s">
        <v>22</v>
      </c>
      <c r="E608">
        <v>2.7</v>
      </c>
      <c r="F608">
        <v>2528</v>
      </c>
      <c r="G608">
        <v>1896</v>
      </c>
      <c r="H608" s="2">
        <v>39569</v>
      </c>
      <c r="I608" s="2">
        <v>39660</v>
      </c>
      <c r="J608" s="2">
        <v>48944</v>
      </c>
      <c r="L608">
        <v>9472</v>
      </c>
      <c r="M608" t="s">
        <v>1309</v>
      </c>
      <c r="N608" t="s">
        <v>32</v>
      </c>
      <c r="O608" t="s">
        <v>17</v>
      </c>
    </row>
    <row r="609" spans="1:15" x14ac:dyDescent="0.35">
      <c r="A609">
        <f t="shared" si="9"/>
        <v>2009</v>
      </c>
      <c r="B609" t="s">
        <v>17</v>
      </c>
      <c r="C609" t="s">
        <v>18</v>
      </c>
      <c r="D609" t="s">
        <v>22</v>
      </c>
      <c r="E609">
        <v>2.7</v>
      </c>
      <c r="F609">
        <v>3279</v>
      </c>
      <c r="G609">
        <v>2459.25</v>
      </c>
      <c r="H609" s="2">
        <v>40022</v>
      </c>
      <c r="I609" s="2">
        <v>39989</v>
      </c>
      <c r="J609" s="2">
        <v>49309</v>
      </c>
      <c r="L609">
        <v>1040</v>
      </c>
      <c r="M609" t="s">
        <v>1144</v>
      </c>
      <c r="N609" t="s">
        <v>21</v>
      </c>
      <c r="O609" t="s">
        <v>17</v>
      </c>
    </row>
    <row r="610" spans="1:15" x14ac:dyDescent="0.35">
      <c r="A610">
        <f t="shared" si="9"/>
        <v>2009</v>
      </c>
      <c r="B610" t="s">
        <v>17</v>
      </c>
      <c r="C610" t="s">
        <v>18</v>
      </c>
      <c r="D610" t="s">
        <v>22</v>
      </c>
      <c r="E610">
        <v>2.7</v>
      </c>
      <c r="F610">
        <v>2034</v>
      </c>
      <c r="G610">
        <v>1525.5</v>
      </c>
      <c r="H610" s="2">
        <v>39741</v>
      </c>
      <c r="I610" s="2">
        <v>39909</v>
      </c>
      <c r="J610" s="2">
        <v>49309</v>
      </c>
      <c r="L610">
        <v>2149</v>
      </c>
      <c r="M610" t="s">
        <v>7614</v>
      </c>
      <c r="N610" t="s">
        <v>583</v>
      </c>
      <c r="O610" t="s">
        <v>17</v>
      </c>
    </row>
    <row r="611" spans="1:15" x14ac:dyDescent="0.35">
      <c r="A611">
        <f t="shared" si="9"/>
        <v>2010</v>
      </c>
      <c r="B611" t="s">
        <v>17</v>
      </c>
      <c r="C611" t="s">
        <v>18</v>
      </c>
      <c r="D611" t="s">
        <v>22</v>
      </c>
      <c r="E611">
        <v>2.7</v>
      </c>
      <c r="F611">
        <v>1631</v>
      </c>
      <c r="G611">
        <v>1003.06</v>
      </c>
      <c r="H611" s="2">
        <v>40498</v>
      </c>
      <c r="I611" s="2">
        <v>40430</v>
      </c>
      <c r="J611" s="2">
        <v>49674</v>
      </c>
      <c r="L611">
        <v>2900</v>
      </c>
      <c r="M611" t="s">
        <v>1092</v>
      </c>
      <c r="N611" t="s">
        <v>38</v>
      </c>
      <c r="O611" t="s">
        <v>17</v>
      </c>
    </row>
    <row r="612" spans="1:15" x14ac:dyDescent="0.35">
      <c r="A612">
        <f t="shared" si="9"/>
        <v>2009</v>
      </c>
      <c r="B612" t="s">
        <v>17</v>
      </c>
      <c r="C612" t="s">
        <v>18</v>
      </c>
      <c r="D612" t="s">
        <v>22</v>
      </c>
      <c r="E612">
        <v>2.7</v>
      </c>
      <c r="F612">
        <v>3185</v>
      </c>
      <c r="G612">
        <v>2388.75</v>
      </c>
      <c r="H612" s="2">
        <v>39716</v>
      </c>
      <c r="I612" s="2">
        <v>40072</v>
      </c>
      <c r="J612" s="2">
        <v>49309</v>
      </c>
      <c r="L612">
        <v>1727</v>
      </c>
      <c r="M612" t="s">
        <v>3115</v>
      </c>
      <c r="N612" t="s">
        <v>55</v>
      </c>
      <c r="O612" t="s">
        <v>17</v>
      </c>
    </row>
    <row r="613" spans="1:15" x14ac:dyDescent="0.35">
      <c r="A613">
        <f t="shared" si="9"/>
        <v>2010</v>
      </c>
      <c r="B613" t="s">
        <v>17</v>
      </c>
      <c r="C613" t="s">
        <v>18</v>
      </c>
      <c r="D613" t="s">
        <v>22</v>
      </c>
      <c r="E613">
        <v>2.7</v>
      </c>
      <c r="F613">
        <v>2891</v>
      </c>
      <c r="G613">
        <v>1777.96</v>
      </c>
      <c r="H613" s="2">
        <v>39686</v>
      </c>
      <c r="I613" s="2">
        <v>40296</v>
      </c>
      <c r="J613" s="2">
        <v>49674</v>
      </c>
      <c r="L613">
        <v>2863</v>
      </c>
      <c r="M613" t="s">
        <v>7685</v>
      </c>
      <c r="N613" t="s">
        <v>38</v>
      </c>
      <c r="O613" t="s">
        <v>17</v>
      </c>
    </row>
    <row r="614" spans="1:15" x14ac:dyDescent="0.35">
      <c r="A614">
        <f t="shared" si="9"/>
        <v>2011</v>
      </c>
      <c r="B614" t="s">
        <v>17</v>
      </c>
      <c r="C614" t="s">
        <v>18</v>
      </c>
      <c r="D614" t="s">
        <v>19</v>
      </c>
      <c r="E614">
        <v>2.7</v>
      </c>
      <c r="F614">
        <v>3189</v>
      </c>
      <c r="G614">
        <v>1887.89</v>
      </c>
      <c r="H614" s="2">
        <v>39570</v>
      </c>
      <c r="I614" s="2">
        <v>40721</v>
      </c>
      <c r="J614" s="2">
        <v>50040</v>
      </c>
      <c r="L614">
        <v>8713</v>
      </c>
      <c r="M614" t="s">
        <v>421</v>
      </c>
      <c r="N614" t="s">
        <v>53</v>
      </c>
      <c r="O614" t="s">
        <v>17</v>
      </c>
    </row>
    <row r="615" spans="1:15" x14ac:dyDescent="0.35">
      <c r="A615">
        <f t="shared" si="9"/>
        <v>2008</v>
      </c>
      <c r="B615" t="s">
        <v>17</v>
      </c>
      <c r="C615" t="s">
        <v>18</v>
      </c>
      <c r="D615" t="s">
        <v>22</v>
      </c>
      <c r="E615">
        <v>2.7</v>
      </c>
      <c r="F615">
        <v>2830</v>
      </c>
      <c r="G615">
        <v>2122.5</v>
      </c>
      <c r="H615" s="2">
        <v>39569</v>
      </c>
      <c r="I615" s="2">
        <v>39568</v>
      </c>
      <c r="J615" s="2">
        <v>48944</v>
      </c>
      <c r="L615">
        <v>3653</v>
      </c>
      <c r="M615" t="s">
        <v>171</v>
      </c>
      <c r="N615" t="s">
        <v>51</v>
      </c>
      <c r="O615" t="s">
        <v>17</v>
      </c>
    </row>
    <row r="616" spans="1:15" x14ac:dyDescent="0.35">
      <c r="A616">
        <f t="shared" si="9"/>
        <v>2009</v>
      </c>
      <c r="B616" t="s">
        <v>17</v>
      </c>
      <c r="C616" t="s">
        <v>18</v>
      </c>
      <c r="D616" t="s">
        <v>22</v>
      </c>
      <c r="E616">
        <v>2.7</v>
      </c>
      <c r="F616">
        <v>2941.0630000000001</v>
      </c>
      <c r="G616">
        <v>2205.7899999999995</v>
      </c>
      <c r="H616" s="2">
        <v>40085</v>
      </c>
      <c r="I616" s="2">
        <v>40164</v>
      </c>
      <c r="J616" s="2">
        <v>49309</v>
      </c>
      <c r="L616">
        <v>8405</v>
      </c>
      <c r="M616" t="s">
        <v>272</v>
      </c>
      <c r="N616" t="s">
        <v>53</v>
      </c>
      <c r="O616" t="s">
        <v>17</v>
      </c>
    </row>
    <row r="617" spans="1:15" x14ac:dyDescent="0.35">
      <c r="A617">
        <f t="shared" si="9"/>
        <v>2008</v>
      </c>
      <c r="B617" t="s">
        <v>17</v>
      </c>
      <c r="C617" t="s">
        <v>18</v>
      </c>
      <c r="D617" t="s">
        <v>19</v>
      </c>
      <c r="E617">
        <v>2.7</v>
      </c>
      <c r="F617">
        <v>2636</v>
      </c>
      <c r="G617">
        <v>2372.4</v>
      </c>
      <c r="H617" s="2">
        <v>39618</v>
      </c>
      <c r="I617" s="2">
        <v>39696</v>
      </c>
      <c r="J617" s="2">
        <v>48944</v>
      </c>
      <c r="L617">
        <v>1033</v>
      </c>
      <c r="M617" t="s">
        <v>1091</v>
      </c>
      <c r="N617" t="s">
        <v>21</v>
      </c>
      <c r="O617" t="s">
        <v>17</v>
      </c>
    </row>
    <row r="618" spans="1:15" x14ac:dyDescent="0.35">
      <c r="A618">
        <f t="shared" si="9"/>
        <v>2011</v>
      </c>
      <c r="B618" t="s">
        <v>17</v>
      </c>
      <c r="C618" t="s">
        <v>18</v>
      </c>
      <c r="D618" t="s">
        <v>19</v>
      </c>
      <c r="E618">
        <v>2.7</v>
      </c>
      <c r="F618">
        <v>3023</v>
      </c>
      <c r="G618">
        <v>1789.62</v>
      </c>
      <c r="H618" s="2">
        <v>39890</v>
      </c>
      <c r="I618" s="2">
        <v>40785</v>
      </c>
      <c r="J618" s="2">
        <v>50040</v>
      </c>
      <c r="L618">
        <v>3979</v>
      </c>
      <c r="M618" t="s">
        <v>2169</v>
      </c>
      <c r="N618" t="s">
        <v>76</v>
      </c>
      <c r="O618" t="s">
        <v>17</v>
      </c>
    </row>
    <row r="619" spans="1:15" x14ac:dyDescent="0.35">
      <c r="A619">
        <f t="shared" si="9"/>
        <v>2010</v>
      </c>
      <c r="B619" t="s">
        <v>17</v>
      </c>
      <c r="C619" t="s">
        <v>18</v>
      </c>
      <c r="D619" t="s">
        <v>19</v>
      </c>
      <c r="E619">
        <v>2.7</v>
      </c>
      <c r="F619">
        <v>2514.7679999999996</v>
      </c>
      <c r="G619">
        <v>1855.91</v>
      </c>
      <c r="H619" s="2">
        <v>40387</v>
      </c>
      <c r="I619" s="2">
        <v>40527</v>
      </c>
      <c r="J619" s="2">
        <v>49674</v>
      </c>
      <c r="L619">
        <v>1933</v>
      </c>
      <c r="M619" t="s">
        <v>8411</v>
      </c>
      <c r="N619" t="s">
        <v>76</v>
      </c>
      <c r="O619" t="s">
        <v>17</v>
      </c>
    </row>
    <row r="620" spans="1:15" x14ac:dyDescent="0.35">
      <c r="A620">
        <f t="shared" si="9"/>
        <v>2008</v>
      </c>
      <c r="B620" t="s">
        <v>17</v>
      </c>
      <c r="C620" t="s">
        <v>18</v>
      </c>
      <c r="D620" t="s">
        <v>19</v>
      </c>
      <c r="E620">
        <v>2.7</v>
      </c>
      <c r="F620">
        <v>2851</v>
      </c>
      <c r="G620">
        <v>2565.9</v>
      </c>
      <c r="H620" s="2">
        <v>39617</v>
      </c>
      <c r="I620" s="2">
        <v>39741</v>
      </c>
      <c r="J620" s="2">
        <v>48944</v>
      </c>
      <c r="L620">
        <v>1032</v>
      </c>
      <c r="M620" t="s">
        <v>7640</v>
      </c>
      <c r="N620" t="s">
        <v>21</v>
      </c>
      <c r="O620" t="s">
        <v>17</v>
      </c>
    </row>
    <row r="621" spans="1:15" x14ac:dyDescent="0.35">
      <c r="A621">
        <f t="shared" si="9"/>
        <v>2010</v>
      </c>
      <c r="B621" t="s">
        <v>17</v>
      </c>
      <c r="C621" t="s">
        <v>18</v>
      </c>
      <c r="D621" t="s">
        <v>19</v>
      </c>
      <c r="E621">
        <v>2.7</v>
      </c>
      <c r="F621">
        <v>3362</v>
      </c>
      <c r="G621">
        <v>2481.1500000000005</v>
      </c>
      <c r="H621" s="2">
        <v>39570</v>
      </c>
      <c r="I621" s="2">
        <v>40431</v>
      </c>
      <c r="J621" s="2">
        <v>49674</v>
      </c>
      <c r="L621">
        <v>1971</v>
      </c>
      <c r="M621" t="s">
        <v>2046</v>
      </c>
      <c r="N621" t="s">
        <v>76</v>
      </c>
      <c r="O621" t="s">
        <v>17</v>
      </c>
    </row>
    <row r="622" spans="1:15" x14ac:dyDescent="0.35">
      <c r="A622">
        <f t="shared" si="9"/>
        <v>2009</v>
      </c>
      <c r="B622" t="s">
        <v>17</v>
      </c>
      <c r="C622" t="s">
        <v>18</v>
      </c>
      <c r="D622" t="s">
        <v>19</v>
      </c>
      <c r="E622">
        <v>2.7</v>
      </c>
      <c r="F622">
        <v>2850</v>
      </c>
      <c r="G622">
        <v>2565</v>
      </c>
      <c r="H622" s="2">
        <v>40238</v>
      </c>
      <c r="I622" s="2">
        <v>39980</v>
      </c>
      <c r="J622" s="2">
        <v>49309</v>
      </c>
      <c r="L622">
        <v>4852</v>
      </c>
      <c r="M622" t="s">
        <v>3104</v>
      </c>
      <c r="N622" t="s">
        <v>28</v>
      </c>
      <c r="O622" t="s">
        <v>17</v>
      </c>
    </row>
    <row r="623" spans="1:15" x14ac:dyDescent="0.35">
      <c r="A623">
        <f t="shared" si="9"/>
        <v>2009</v>
      </c>
      <c r="B623" t="s">
        <v>17</v>
      </c>
      <c r="C623" t="s">
        <v>18</v>
      </c>
      <c r="D623" t="s">
        <v>22</v>
      </c>
      <c r="E623">
        <v>2.7</v>
      </c>
      <c r="F623">
        <v>2841</v>
      </c>
      <c r="G623">
        <v>1978.43</v>
      </c>
      <c r="H623" s="2">
        <v>39862</v>
      </c>
      <c r="I623" s="2">
        <v>40120</v>
      </c>
      <c r="J623" s="2">
        <v>49309</v>
      </c>
      <c r="L623">
        <v>3600</v>
      </c>
      <c r="M623" t="s">
        <v>392</v>
      </c>
      <c r="N623" t="s">
        <v>51</v>
      </c>
      <c r="O623" t="s">
        <v>17</v>
      </c>
    </row>
    <row r="624" spans="1:15" x14ac:dyDescent="0.35">
      <c r="A624">
        <f t="shared" si="9"/>
        <v>2008</v>
      </c>
      <c r="B624" t="s">
        <v>17</v>
      </c>
      <c r="C624" t="s">
        <v>18</v>
      </c>
      <c r="D624" t="s">
        <v>19</v>
      </c>
      <c r="E624">
        <v>2.7</v>
      </c>
      <c r="F624">
        <v>3183</v>
      </c>
      <c r="G624">
        <v>2864.7000000000003</v>
      </c>
      <c r="H624" s="2">
        <v>39570</v>
      </c>
      <c r="I624" s="2">
        <v>39713</v>
      </c>
      <c r="J624" s="2">
        <v>48944</v>
      </c>
      <c r="L624">
        <v>3979</v>
      </c>
      <c r="M624" t="s">
        <v>2169</v>
      </c>
      <c r="N624" t="s">
        <v>76</v>
      </c>
      <c r="O624" t="s">
        <v>17</v>
      </c>
    </row>
    <row r="625" spans="1:15" x14ac:dyDescent="0.35">
      <c r="A625">
        <f t="shared" si="9"/>
        <v>2009</v>
      </c>
      <c r="B625" t="s">
        <v>17</v>
      </c>
      <c r="C625" t="s">
        <v>18</v>
      </c>
      <c r="D625" t="s">
        <v>22</v>
      </c>
      <c r="E625">
        <v>2.7</v>
      </c>
      <c r="F625">
        <v>2622</v>
      </c>
      <c r="G625">
        <v>1966.5</v>
      </c>
      <c r="H625" s="2">
        <v>39856</v>
      </c>
      <c r="I625" s="2">
        <v>39966</v>
      </c>
      <c r="J625" s="2">
        <v>49309</v>
      </c>
      <c r="L625">
        <v>9052</v>
      </c>
      <c r="M625" t="s">
        <v>5945</v>
      </c>
      <c r="N625" t="s">
        <v>189</v>
      </c>
      <c r="O625" t="s">
        <v>17</v>
      </c>
    </row>
    <row r="626" spans="1:15" x14ac:dyDescent="0.35">
      <c r="A626">
        <f t="shared" si="9"/>
        <v>2011</v>
      </c>
      <c r="B626" t="s">
        <v>17</v>
      </c>
      <c r="C626" t="s">
        <v>18</v>
      </c>
      <c r="D626" t="s">
        <v>22</v>
      </c>
      <c r="E626">
        <v>2.7</v>
      </c>
      <c r="F626">
        <v>2691</v>
      </c>
      <c r="G626">
        <v>1299.7599999999998</v>
      </c>
      <c r="H626" s="2">
        <v>40684</v>
      </c>
      <c r="I626" s="2">
        <v>40640</v>
      </c>
      <c r="J626" s="2">
        <v>50040</v>
      </c>
      <c r="L626">
        <v>8738</v>
      </c>
      <c r="M626" t="s">
        <v>1417</v>
      </c>
      <c r="N626" t="s">
        <v>32</v>
      </c>
      <c r="O626" t="s">
        <v>17</v>
      </c>
    </row>
    <row r="627" spans="1:15" x14ac:dyDescent="0.35">
      <c r="A627">
        <f t="shared" si="9"/>
        <v>2010</v>
      </c>
      <c r="B627" t="s">
        <v>17</v>
      </c>
      <c r="C627" t="s">
        <v>18</v>
      </c>
      <c r="D627" t="s">
        <v>22</v>
      </c>
      <c r="E627">
        <v>2.7</v>
      </c>
      <c r="F627">
        <v>2580</v>
      </c>
      <c r="G627">
        <v>1586.69</v>
      </c>
      <c r="H627" s="2">
        <v>40093</v>
      </c>
      <c r="I627" s="2">
        <v>40487</v>
      </c>
      <c r="J627" s="2">
        <v>49674</v>
      </c>
      <c r="L627">
        <v>1658</v>
      </c>
      <c r="M627" t="s">
        <v>10795</v>
      </c>
      <c r="N627" t="s">
        <v>21</v>
      </c>
      <c r="O627" t="s">
        <v>17</v>
      </c>
    </row>
    <row r="628" spans="1:15" x14ac:dyDescent="0.35">
      <c r="A628">
        <f t="shared" si="9"/>
        <v>2009</v>
      </c>
      <c r="B628" t="s">
        <v>17</v>
      </c>
      <c r="C628" t="s">
        <v>18</v>
      </c>
      <c r="D628" t="s">
        <v>22</v>
      </c>
      <c r="E628">
        <v>2.7</v>
      </c>
      <c r="F628">
        <v>4085.4</v>
      </c>
      <c r="G628">
        <v>3064.05</v>
      </c>
      <c r="H628" s="2">
        <v>39912</v>
      </c>
      <c r="I628" s="2">
        <v>40057</v>
      </c>
      <c r="J628" s="2">
        <v>49309</v>
      </c>
      <c r="L628">
        <v>6023</v>
      </c>
      <c r="M628" t="s">
        <v>1620</v>
      </c>
      <c r="N628" t="s">
        <v>179</v>
      </c>
      <c r="O628" t="s">
        <v>17</v>
      </c>
    </row>
    <row r="629" spans="1:15" x14ac:dyDescent="0.35">
      <c r="A629">
        <f t="shared" si="9"/>
        <v>2009</v>
      </c>
      <c r="B629" t="s">
        <v>17</v>
      </c>
      <c r="C629" t="s">
        <v>18</v>
      </c>
      <c r="D629" t="s">
        <v>22</v>
      </c>
      <c r="E629">
        <v>2.7</v>
      </c>
      <c r="F629">
        <v>2734.7799999999997</v>
      </c>
      <c r="G629">
        <v>2051.0900000000006</v>
      </c>
      <c r="H629" s="2">
        <v>40071</v>
      </c>
      <c r="I629" s="2">
        <v>40164</v>
      </c>
      <c r="J629" s="2">
        <v>49309</v>
      </c>
      <c r="L629">
        <v>8405</v>
      </c>
      <c r="M629" t="s">
        <v>272</v>
      </c>
      <c r="N629" t="s">
        <v>53</v>
      </c>
      <c r="O629" t="s">
        <v>17</v>
      </c>
    </row>
    <row r="630" spans="1:15" x14ac:dyDescent="0.35">
      <c r="A630">
        <f t="shared" si="9"/>
        <v>2010</v>
      </c>
      <c r="B630" t="s">
        <v>17</v>
      </c>
      <c r="C630" t="s">
        <v>18</v>
      </c>
      <c r="D630" t="s">
        <v>19</v>
      </c>
      <c r="E630">
        <v>2.7</v>
      </c>
      <c r="F630">
        <v>2815</v>
      </c>
      <c r="G630">
        <v>2077.48</v>
      </c>
      <c r="H630" s="2">
        <v>40214</v>
      </c>
      <c r="I630" s="2">
        <v>40340</v>
      </c>
      <c r="J630" s="2">
        <v>49674</v>
      </c>
      <c r="L630">
        <v>1890</v>
      </c>
      <c r="M630" t="s">
        <v>5224</v>
      </c>
      <c r="N630" t="s">
        <v>76</v>
      </c>
      <c r="O630" t="s">
        <v>17</v>
      </c>
    </row>
    <row r="631" spans="1:15" x14ac:dyDescent="0.35">
      <c r="A631">
        <f t="shared" si="9"/>
        <v>2011</v>
      </c>
      <c r="B631" t="s">
        <v>17</v>
      </c>
      <c r="C631" t="s">
        <v>18</v>
      </c>
      <c r="D631" t="s">
        <v>22</v>
      </c>
      <c r="E631">
        <v>2.7</v>
      </c>
      <c r="F631">
        <v>3540</v>
      </c>
      <c r="G631">
        <v>1709.8200000000002</v>
      </c>
      <c r="H631" s="2">
        <v>39570</v>
      </c>
      <c r="I631" s="2">
        <v>40896</v>
      </c>
      <c r="J631" s="2">
        <v>50040</v>
      </c>
      <c r="L631">
        <v>6866</v>
      </c>
      <c r="M631" t="s">
        <v>12646</v>
      </c>
      <c r="N631" t="s">
        <v>42</v>
      </c>
      <c r="O631" t="s">
        <v>17</v>
      </c>
    </row>
    <row r="632" spans="1:15" x14ac:dyDescent="0.35">
      <c r="A632">
        <f t="shared" si="9"/>
        <v>2012</v>
      </c>
      <c r="B632" t="s">
        <v>17</v>
      </c>
      <c r="C632" t="s">
        <v>18</v>
      </c>
      <c r="D632" t="s">
        <v>22</v>
      </c>
      <c r="E632">
        <v>2.7</v>
      </c>
      <c r="F632">
        <v>3125</v>
      </c>
      <c r="G632">
        <v>1387.51</v>
      </c>
      <c r="H632" s="2">
        <v>40812</v>
      </c>
      <c r="I632" s="2">
        <v>40946</v>
      </c>
      <c r="J632" s="2">
        <v>50405</v>
      </c>
      <c r="L632">
        <v>3855</v>
      </c>
      <c r="M632" t="s">
        <v>2963</v>
      </c>
      <c r="N632" t="s">
        <v>51</v>
      </c>
      <c r="O632" t="s">
        <v>17</v>
      </c>
    </row>
    <row r="633" spans="1:15" x14ac:dyDescent="0.35">
      <c r="A633">
        <f t="shared" si="9"/>
        <v>2011</v>
      </c>
      <c r="B633" t="s">
        <v>17</v>
      </c>
      <c r="C633" t="s">
        <v>18</v>
      </c>
      <c r="D633" t="s">
        <v>22</v>
      </c>
      <c r="E633">
        <v>2.7</v>
      </c>
      <c r="F633">
        <v>3261</v>
      </c>
      <c r="G633">
        <v>1575.0700000000002</v>
      </c>
      <c r="H633" s="2">
        <v>40639</v>
      </c>
      <c r="I633" s="2">
        <v>40844</v>
      </c>
      <c r="J633" s="2">
        <v>50040</v>
      </c>
      <c r="L633">
        <v>6944</v>
      </c>
      <c r="M633" t="s">
        <v>646</v>
      </c>
      <c r="N633" t="s">
        <v>42</v>
      </c>
      <c r="O633" t="s">
        <v>17</v>
      </c>
    </row>
    <row r="634" spans="1:15" x14ac:dyDescent="0.35">
      <c r="A634">
        <f t="shared" si="9"/>
        <v>2009</v>
      </c>
      <c r="B634" t="s">
        <v>17</v>
      </c>
      <c r="C634" t="s">
        <v>18</v>
      </c>
      <c r="D634" t="s">
        <v>19</v>
      </c>
      <c r="E634">
        <v>2.7</v>
      </c>
      <c r="F634">
        <v>2635</v>
      </c>
      <c r="G634">
        <v>2371.5</v>
      </c>
      <c r="H634" s="2">
        <v>39746</v>
      </c>
      <c r="I634" s="2">
        <v>39875</v>
      </c>
      <c r="J634" s="2">
        <v>49309</v>
      </c>
      <c r="L634">
        <v>1814</v>
      </c>
      <c r="M634" t="s">
        <v>13566</v>
      </c>
      <c r="N634" t="s">
        <v>21</v>
      </c>
      <c r="O634" t="s">
        <v>17</v>
      </c>
    </row>
    <row r="635" spans="1:15" x14ac:dyDescent="0.35">
      <c r="A635">
        <f t="shared" si="9"/>
        <v>2009</v>
      </c>
      <c r="B635" t="s">
        <v>17</v>
      </c>
      <c r="C635" t="s">
        <v>18</v>
      </c>
      <c r="D635" t="s">
        <v>22</v>
      </c>
      <c r="E635">
        <v>2.7</v>
      </c>
      <c r="F635">
        <v>2499</v>
      </c>
      <c r="G635">
        <v>1874.25</v>
      </c>
      <c r="H635" s="2">
        <v>39680</v>
      </c>
      <c r="I635" s="2">
        <v>40062</v>
      </c>
      <c r="J635" s="2">
        <v>49309</v>
      </c>
      <c r="L635">
        <v>4460</v>
      </c>
      <c r="M635" t="s">
        <v>2813</v>
      </c>
      <c r="N635" t="s">
        <v>344</v>
      </c>
      <c r="O635" t="s">
        <v>17</v>
      </c>
    </row>
    <row r="636" spans="1:15" x14ac:dyDescent="0.35">
      <c r="A636">
        <f t="shared" si="9"/>
        <v>2009</v>
      </c>
      <c r="B636" t="s">
        <v>17</v>
      </c>
      <c r="C636" t="s">
        <v>18</v>
      </c>
      <c r="D636" t="s">
        <v>22</v>
      </c>
      <c r="E636">
        <v>2.7</v>
      </c>
      <c r="F636">
        <v>1902.71</v>
      </c>
      <c r="G636">
        <v>1427.0499999999997</v>
      </c>
      <c r="H636" s="2">
        <v>39617</v>
      </c>
      <c r="I636" s="2">
        <v>40004</v>
      </c>
      <c r="J636" s="2">
        <v>49309</v>
      </c>
      <c r="L636">
        <v>8400</v>
      </c>
      <c r="M636" t="s">
        <v>272</v>
      </c>
      <c r="N636" t="s">
        <v>53</v>
      </c>
      <c r="O636" t="s">
        <v>17</v>
      </c>
    </row>
    <row r="637" spans="1:15" x14ac:dyDescent="0.35">
      <c r="A637">
        <f t="shared" si="9"/>
        <v>2011</v>
      </c>
      <c r="B637" t="s">
        <v>17</v>
      </c>
      <c r="C637" t="s">
        <v>18</v>
      </c>
      <c r="D637" t="s">
        <v>22</v>
      </c>
      <c r="E637">
        <v>2.73</v>
      </c>
      <c r="F637">
        <v>3182</v>
      </c>
      <c r="G637">
        <v>1536.9</v>
      </c>
      <c r="H637" s="2">
        <v>40796</v>
      </c>
      <c r="I637" s="2">
        <v>40822</v>
      </c>
      <c r="J637" s="2">
        <v>50040</v>
      </c>
      <c r="L637">
        <v>3035</v>
      </c>
      <c r="M637" t="s">
        <v>2694</v>
      </c>
      <c r="N637" t="s">
        <v>51</v>
      </c>
      <c r="O637" t="s">
        <v>17</v>
      </c>
    </row>
    <row r="638" spans="1:15" x14ac:dyDescent="0.35">
      <c r="A638">
        <f t="shared" si="9"/>
        <v>2007</v>
      </c>
      <c r="B638" t="s">
        <v>17</v>
      </c>
      <c r="C638" t="s">
        <v>18</v>
      </c>
      <c r="D638" t="s">
        <v>19</v>
      </c>
      <c r="E638">
        <v>2.75</v>
      </c>
      <c r="F638">
        <v>2420</v>
      </c>
      <c r="G638">
        <v>1815.0000000000002</v>
      </c>
      <c r="H638" s="2">
        <v>39573</v>
      </c>
      <c r="I638" s="2">
        <v>39244</v>
      </c>
      <c r="J638" s="2">
        <v>48579</v>
      </c>
      <c r="L638">
        <v>7203</v>
      </c>
      <c r="M638" t="s">
        <v>3511</v>
      </c>
      <c r="N638" t="s">
        <v>99</v>
      </c>
      <c r="O638" t="s">
        <v>17</v>
      </c>
    </row>
    <row r="639" spans="1:15" x14ac:dyDescent="0.35">
      <c r="A639">
        <f t="shared" si="9"/>
        <v>2010</v>
      </c>
      <c r="B639" t="s">
        <v>17</v>
      </c>
      <c r="C639" t="s">
        <v>18</v>
      </c>
      <c r="D639" t="s">
        <v>22</v>
      </c>
      <c r="E639">
        <v>2.76</v>
      </c>
      <c r="F639">
        <v>2431</v>
      </c>
      <c r="G639">
        <v>1495.06</v>
      </c>
      <c r="H639" s="2">
        <v>40430</v>
      </c>
      <c r="I639" s="2">
        <v>40485</v>
      </c>
      <c r="J639" s="2">
        <v>49674</v>
      </c>
      <c r="L639">
        <v>8725</v>
      </c>
      <c r="M639" t="s">
        <v>2671</v>
      </c>
      <c r="N639" t="s">
        <v>32</v>
      </c>
      <c r="O639" t="s">
        <v>17</v>
      </c>
    </row>
    <row r="640" spans="1:15" x14ac:dyDescent="0.35">
      <c r="A640">
        <f t="shared" si="9"/>
        <v>2011</v>
      </c>
      <c r="B640" t="s">
        <v>17</v>
      </c>
      <c r="C640" t="s">
        <v>18</v>
      </c>
      <c r="D640" t="s">
        <v>22</v>
      </c>
      <c r="E640">
        <v>2.78</v>
      </c>
      <c r="F640">
        <v>2500</v>
      </c>
      <c r="G640">
        <v>1207.5</v>
      </c>
      <c r="H640" s="2">
        <v>40689</v>
      </c>
      <c r="I640" s="2">
        <v>40661</v>
      </c>
      <c r="J640" s="2">
        <v>50040</v>
      </c>
      <c r="L640">
        <v>8844</v>
      </c>
      <c r="M640" t="s">
        <v>3249</v>
      </c>
      <c r="N640" t="s">
        <v>414</v>
      </c>
      <c r="O640" t="s">
        <v>17</v>
      </c>
    </row>
    <row r="641" spans="1:15" x14ac:dyDescent="0.35">
      <c r="A641">
        <f t="shared" si="9"/>
        <v>2008</v>
      </c>
      <c r="B641" t="s">
        <v>17</v>
      </c>
      <c r="C641" t="s">
        <v>18</v>
      </c>
      <c r="D641" t="s">
        <v>22</v>
      </c>
      <c r="E641">
        <v>2.8</v>
      </c>
      <c r="F641">
        <v>2875</v>
      </c>
      <c r="G641">
        <v>2156.25</v>
      </c>
      <c r="H641" s="2">
        <v>39583</v>
      </c>
      <c r="I641" s="2">
        <v>39563</v>
      </c>
      <c r="J641" s="2">
        <v>48944</v>
      </c>
      <c r="L641">
        <v>7402</v>
      </c>
      <c r="M641" t="s">
        <v>205</v>
      </c>
      <c r="N641" t="s">
        <v>99</v>
      </c>
      <c r="O641" t="s">
        <v>17</v>
      </c>
    </row>
    <row r="642" spans="1:15" x14ac:dyDescent="0.35">
      <c r="A642">
        <f t="shared" si="9"/>
        <v>2010</v>
      </c>
      <c r="B642" t="s">
        <v>96</v>
      </c>
      <c r="C642" t="s">
        <v>18</v>
      </c>
      <c r="D642" t="s">
        <v>22</v>
      </c>
      <c r="E642">
        <v>2.8</v>
      </c>
      <c r="F642">
        <v>2710</v>
      </c>
      <c r="G642">
        <v>1547.5</v>
      </c>
      <c r="H642" s="2">
        <v>39570</v>
      </c>
      <c r="I642" s="2">
        <v>40349</v>
      </c>
      <c r="J642" s="2">
        <v>49674</v>
      </c>
      <c r="L642">
        <v>3662</v>
      </c>
      <c r="M642" t="s">
        <v>1714</v>
      </c>
      <c r="N642" t="s">
        <v>51</v>
      </c>
      <c r="O642" t="s">
        <v>96</v>
      </c>
    </row>
    <row r="643" spans="1:15" x14ac:dyDescent="0.35">
      <c r="A643">
        <f t="shared" ref="A643:A706" si="10">YEAR(I643)</f>
        <v>2008</v>
      </c>
      <c r="B643" t="s">
        <v>17</v>
      </c>
      <c r="C643" t="s">
        <v>18</v>
      </c>
      <c r="D643" t="s">
        <v>22</v>
      </c>
      <c r="E643">
        <v>2.8</v>
      </c>
      <c r="F643">
        <v>2822.2829999999999</v>
      </c>
      <c r="G643">
        <v>2116.71</v>
      </c>
      <c r="H643" s="2">
        <v>39569</v>
      </c>
      <c r="I643" s="2">
        <v>39493</v>
      </c>
      <c r="J643" s="2">
        <v>48944</v>
      </c>
      <c r="L643">
        <v>6034</v>
      </c>
      <c r="M643" t="s">
        <v>1748</v>
      </c>
      <c r="N643" t="s">
        <v>179</v>
      </c>
      <c r="O643" t="s">
        <v>17</v>
      </c>
    </row>
    <row r="644" spans="1:15" x14ac:dyDescent="0.35">
      <c r="A644">
        <f t="shared" si="10"/>
        <v>2007</v>
      </c>
      <c r="B644" t="s">
        <v>17</v>
      </c>
      <c r="C644" t="s">
        <v>18</v>
      </c>
      <c r="D644" t="s">
        <v>22</v>
      </c>
      <c r="E644">
        <v>2.8</v>
      </c>
      <c r="F644">
        <v>2845.3289999999997</v>
      </c>
      <c r="G644">
        <v>2133.9899999999998</v>
      </c>
      <c r="H644" s="2">
        <v>39804</v>
      </c>
      <c r="I644" s="2">
        <v>39342</v>
      </c>
      <c r="J644" s="2">
        <v>48579</v>
      </c>
      <c r="L644">
        <v>8400</v>
      </c>
      <c r="M644" t="s">
        <v>272</v>
      </c>
      <c r="N644" t="s">
        <v>53</v>
      </c>
      <c r="O644" t="s">
        <v>17</v>
      </c>
    </row>
    <row r="645" spans="1:15" x14ac:dyDescent="0.35">
      <c r="A645">
        <f t="shared" si="10"/>
        <v>2010</v>
      </c>
      <c r="B645" t="s">
        <v>17</v>
      </c>
      <c r="C645" t="s">
        <v>18</v>
      </c>
      <c r="D645" t="s">
        <v>22</v>
      </c>
      <c r="E645">
        <v>2.8</v>
      </c>
      <c r="F645">
        <v>3451</v>
      </c>
      <c r="G645">
        <v>2122.36</v>
      </c>
      <c r="H645" s="2">
        <v>40413</v>
      </c>
      <c r="I645" s="2">
        <v>40498</v>
      </c>
      <c r="J645" s="2">
        <v>49674</v>
      </c>
      <c r="L645">
        <v>1054</v>
      </c>
      <c r="M645" t="s">
        <v>1133</v>
      </c>
      <c r="N645" t="s">
        <v>21</v>
      </c>
      <c r="O645" t="s">
        <v>17</v>
      </c>
    </row>
    <row r="646" spans="1:15" x14ac:dyDescent="0.35">
      <c r="A646">
        <f t="shared" si="10"/>
        <v>2008</v>
      </c>
      <c r="B646" t="s">
        <v>17</v>
      </c>
      <c r="C646" t="s">
        <v>18</v>
      </c>
      <c r="D646" t="s">
        <v>22</v>
      </c>
      <c r="E646">
        <v>2.8</v>
      </c>
      <c r="F646">
        <v>2955</v>
      </c>
      <c r="G646">
        <v>2216.25</v>
      </c>
      <c r="H646" s="2">
        <v>39701</v>
      </c>
      <c r="I646" s="2">
        <v>39773</v>
      </c>
      <c r="J646" s="2">
        <v>48944</v>
      </c>
      <c r="L646">
        <v>2518</v>
      </c>
      <c r="M646" t="s">
        <v>2367</v>
      </c>
      <c r="N646" t="s">
        <v>51</v>
      </c>
      <c r="O646" t="s">
        <v>17</v>
      </c>
    </row>
    <row r="647" spans="1:15" x14ac:dyDescent="0.35">
      <c r="A647">
        <f t="shared" si="10"/>
        <v>2011</v>
      </c>
      <c r="B647" t="s">
        <v>17</v>
      </c>
      <c r="C647" t="s">
        <v>18</v>
      </c>
      <c r="D647" t="s">
        <v>22</v>
      </c>
      <c r="E647">
        <v>2.8</v>
      </c>
      <c r="F647">
        <v>2914</v>
      </c>
      <c r="G647">
        <v>1407.4599999999998</v>
      </c>
      <c r="H647" s="2">
        <v>40303</v>
      </c>
      <c r="I647" s="2">
        <v>40653</v>
      </c>
      <c r="J647" s="2">
        <v>50040</v>
      </c>
      <c r="L647">
        <v>5605</v>
      </c>
      <c r="M647" t="s">
        <v>2381</v>
      </c>
      <c r="N647" t="s">
        <v>28</v>
      </c>
      <c r="O647" t="s">
        <v>17</v>
      </c>
    </row>
    <row r="648" spans="1:15" x14ac:dyDescent="0.35">
      <c r="A648">
        <f t="shared" si="10"/>
        <v>2009</v>
      </c>
      <c r="B648" t="s">
        <v>17</v>
      </c>
      <c r="C648" t="s">
        <v>18</v>
      </c>
      <c r="D648" t="s">
        <v>22</v>
      </c>
      <c r="E648">
        <v>2.8</v>
      </c>
      <c r="F648">
        <v>1837</v>
      </c>
      <c r="G648">
        <v>1377.75</v>
      </c>
      <c r="H648" s="2">
        <v>40133</v>
      </c>
      <c r="I648" s="2">
        <v>40170</v>
      </c>
      <c r="J648" s="2">
        <v>49309</v>
      </c>
      <c r="L648">
        <v>6618</v>
      </c>
      <c r="M648" t="s">
        <v>2572</v>
      </c>
      <c r="N648" t="s">
        <v>42</v>
      </c>
      <c r="O648" t="s">
        <v>17</v>
      </c>
    </row>
    <row r="649" spans="1:15" x14ac:dyDescent="0.35">
      <c r="A649">
        <f t="shared" si="10"/>
        <v>2008</v>
      </c>
      <c r="B649" t="s">
        <v>17</v>
      </c>
      <c r="C649" t="s">
        <v>18</v>
      </c>
      <c r="D649" t="s">
        <v>22</v>
      </c>
      <c r="E649">
        <v>2.8</v>
      </c>
      <c r="F649">
        <v>3039</v>
      </c>
      <c r="G649">
        <v>2279.25</v>
      </c>
      <c r="H649" s="2">
        <v>39570</v>
      </c>
      <c r="I649" s="2">
        <v>39479</v>
      </c>
      <c r="J649" s="2">
        <v>48944</v>
      </c>
      <c r="L649">
        <v>9463</v>
      </c>
      <c r="M649" t="s">
        <v>1294</v>
      </c>
      <c r="N649" t="s">
        <v>32</v>
      </c>
      <c r="O649" t="s">
        <v>17</v>
      </c>
    </row>
    <row r="650" spans="1:15" x14ac:dyDescent="0.35">
      <c r="A650">
        <f t="shared" si="10"/>
        <v>2008</v>
      </c>
      <c r="B650" t="s">
        <v>17</v>
      </c>
      <c r="C650" t="s">
        <v>18</v>
      </c>
      <c r="D650" t="s">
        <v>22</v>
      </c>
      <c r="E650">
        <v>2.8</v>
      </c>
      <c r="F650">
        <v>2483</v>
      </c>
      <c r="G650">
        <v>1862.25</v>
      </c>
      <c r="H650" s="2">
        <v>39582</v>
      </c>
      <c r="I650" s="2">
        <v>39573</v>
      </c>
      <c r="J650" s="2">
        <v>48944</v>
      </c>
      <c r="L650">
        <v>3785</v>
      </c>
      <c r="M650" t="s">
        <v>1307</v>
      </c>
      <c r="N650" t="s">
        <v>51</v>
      </c>
      <c r="O650" t="s">
        <v>17</v>
      </c>
    </row>
    <row r="651" spans="1:15" x14ac:dyDescent="0.35">
      <c r="A651">
        <f t="shared" si="10"/>
        <v>2009</v>
      </c>
      <c r="B651" t="s">
        <v>17</v>
      </c>
      <c r="C651" t="s">
        <v>18</v>
      </c>
      <c r="D651" t="s">
        <v>19</v>
      </c>
      <c r="E651">
        <v>2.8</v>
      </c>
      <c r="F651">
        <v>2770</v>
      </c>
      <c r="G651">
        <v>2492.9999999999995</v>
      </c>
      <c r="H651" s="2">
        <v>39570</v>
      </c>
      <c r="I651" s="2">
        <v>39951</v>
      </c>
      <c r="J651" s="2">
        <v>49309</v>
      </c>
      <c r="L651">
        <v>2023</v>
      </c>
      <c r="M651" t="s">
        <v>4107</v>
      </c>
      <c r="N651" t="s">
        <v>583</v>
      </c>
      <c r="O651" t="s">
        <v>17</v>
      </c>
    </row>
    <row r="652" spans="1:15" x14ac:dyDescent="0.35">
      <c r="A652">
        <f t="shared" si="10"/>
        <v>2009</v>
      </c>
      <c r="B652" t="s">
        <v>17</v>
      </c>
      <c r="C652" t="s">
        <v>18</v>
      </c>
      <c r="D652" t="s">
        <v>19</v>
      </c>
      <c r="E652">
        <v>2.8</v>
      </c>
      <c r="F652">
        <v>2951</v>
      </c>
      <c r="G652">
        <v>2655.9</v>
      </c>
      <c r="H652" s="2">
        <v>40120</v>
      </c>
      <c r="I652" s="2">
        <v>39904</v>
      </c>
      <c r="J652" s="2">
        <v>49309</v>
      </c>
      <c r="L652">
        <v>1095</v>
      </c>
      <c r="M652" t="s">
        <v>834</v>
      </c>
      <c r="N652" t="s">
        <v>21</v>
      </c>
      <c r="O652" t="s">
        <v>17</v>
      </c>
    </row>
    <row r="653" spans="1:15" x14ac:dyDescent="0.35">
      <c r="A653">
        <f t="shared" si="10"/>
        <v>2010</v>
      </c>
      <c r="B653" t="s">
        <v>96</v>
      </c>
      <c r="C653" t="s">
        <v>18</v>
      </c>
      <c r="D653" t="s">
        <v>22</v>
      </c>
      <c r="E653">
        <v>2.8</v>
      </c>
      <c r="F653">
        <v>3099</v>
      </c>
      <c r="G653">
        <v>1769.6299999999999</v>
      </c>
      <c r="H653" s="2">
        <v>39570</v>
      </c>
      <c r="I653" s="2">
        <v>40340</v>
      </c>
      <c r="J653" s="2">
        <v>49674</v>
      </c>
      <c r="L653">
        <v>1261</v>
      </c>
      <c r="M653" t="s">
        <v>1078</v>
      </c>
      <c r="N653" t="s">
        <v>21</v>
      </c>
      <c r="O653" t="s">
        <v>96</v>
      </c>
    </row>
    <row r="654" spans="1:15" x14ac:dyDescent="0.35">
      <c r="A654">
        <f t="shared" si="10"/>
        <v>2010</v>
      </c>
      <c r="B654" t="s">
        <v>17</v>
      </c>
      <c r="C654" t="s">
        <v>18</v>
      </c>
      <c r="D654" t="s">
        <v>22</v>
      </c>
      <c r="E654">
        <v>2.8</v>
      </c>
      <c r="F654">
        <v>2930</v>
      </c>
      <c r="G654">
        <v>1801.95</v>
      </c>
      <c r="H654" s="2">
        <v>40515</v>
      </c>
      <c r="I654" s="2">
        <v>40533</v>
      </c>
      <c r="J654" s="2">
        <v>49674</v>
      </c>
      <c r="L654">
        <v>7013</v>
      </c>
      <c r="M654" t="s">
        <v>1852</v>
      </c>
      <c r="N654" t="s">
        <v>99</v>
      </c>
      <c r="O654" t="s">
        <v>17</v>
      </c>
    </row>
    <row r="655" spans="1:15" x14ac:dyDescent="0.35">
      <c r="A655">
        <f t="shared" si="10"/>
        <v>2012</v>
      </c>
      <c r="B655" t="s">
        <v>17</v>
      </c>
      <c r="C655" t="s">
        <v>18</v>
      </c>
      <c r="D655" t="s">
        <v>22</v>
      </c>
      <c r="E655">
        <v>2.8</v>
      </c>
      <c r="F655">
        <v>3158</v>
      </c>
      <c r="G655">
        <v>1260.0499999999997</v>
      </c>
      <c r="H655" s="2">
        <v>40535</v>
      </c>
      <c r="I655" s="2">
        <v>41010</v>
      </c>
      <c r="J655" s="2">
        <v>50405</v>
      </c>
      <c r="L655">
        <v>3624</v>
      </c>
      <c r="M655" t="s">
        <v>1573</v>
      </c>
      <c r="N655" t="s">
        <v>51</v>
      </c>
      <c r="O655" t="s">
        <v>17</v>
      </c>
    </row>
    <row r="656" spans="1:15" x14ac:dyDescent="0.35">
      <c r="A656">
        <f t="shared" si="10"/>
        <v>2010</v>
      </c>
      <c r="B656" t="s">
        <v>17</v>
      </c>
      <c r="C656" t="s">
        <v>18</v>
      </c>
      <c r="D656" t="s">
        <v>22</v>
      </c>
      <c r="E656">
        <v>2.8</v>
      </c>
      <c r="F656">
        <v>3398</v>
      </c>
      <c r="G656">
        <v>2089.77</v>
      </c>
      <c r="H656" s="2">
        <v>39570</v>
      </c>
      <c r="I656" s="2">
        <v>40348</v>
      </c>
      <c r="J656" s="2">
        <v>49674</v>
      </c>
      <c r="L656">
        <v>1993</v>
      </c>
      <c r="M656" t="s">
        <v>5623</v>
      </c>
      <c r="N656" t="s">
        <v>76</v>
      </c>
      <c r="O656" t="s">
        <v>17</v>
      </c>
    </row>
    <row r="657" spans="1:15" x14ac:dyDescent="0.35">
      <c r="A657">
        <f t="shared" si="10"/>
        <v>2010</v>
      </c>
      <c r="B657" t="s">
        <v>17</v>
      </c>
      <c r="C657" t="s">
        <v>18</v>
      </c>
      <c r="D657" t="s">
        <v>19</v>
      </c>
      <c r="E657">
        <v>2.8</v>
      </c>
      <c r="F657">
        <v>3391</v>
      </c>
      <c r="G657">
        <v>2502.5599999999995</v>
      </c>
      <c r="H657" s="2">
        <v>40039</v>
      </c>
      <c r="I657" s="2">
        <v>40339</v>
      </c>
      <c r="J657" s="2">
        <v>49674</v>
      </c>
      <c r="L657">
        <v>1882</v>
      </c>
      <c r="M657" t="s">
        <v>1851</v>
      </c>
      <c r="N657" t="s">
        <v>21</v>
      </c>
      <c r="O657" t="s">
        <v>17</v>
      </c>
    </row>
    <row r="658" spans="1:15" x14ac:dyDescent="0.35">
      <c r="A658">
        <f t="shared" si="10"/>
        <v>2011</v>
      </c>
      <c r="B658" t="s">
        <v>17</v>
      </c>
      <c r="C658" t="s">
        <v>18</v>
      </c>
      <c r="D658" t="s">
        <v>22</v>
      </c>
      <c r="E658">
        <v>2.8</v>
      </c>
      <c r="F658">
        <v>2876</v>
      </c>
      <c r="G658">
        <v>1389.1100000000001</v>
      </c>
      <c r="H658" s="2">
        <v>40492</v>
      </c>
      <c r="I658" s="2">
        <v>40660</v>
      </c>
      <c r="J658" s="2">
        <v>50040</v>
      </c>
      <c r="L658">
        <v>3615</v>
      </c>
      <c r="M658" t="s">
        <v>3548</v>
      </c>
      <c r="N658" t="s">
        <v>51</v>
      </c>
      <c r="O658" t="s">
        <v>17</v>
      </c>
    </row>
    <row r="659" spans="1:15" x14ac:dyDescent="0.35">
      <c r="A659">
        <f t="shared" si="10"/>
        <v>2009</v>
      </c>
      <c r="B659" t="s">
        <v>17</v>
      </c>
      <c r="C659" t="s">
        <v>18</v>
      </c>
      <c r="D659" t="s">
        <v>22</v>
      </c>
      <c r="E659">
        <v>2.8</v>
      </c>
      <c r="F659">
        <v>2975</v>
      </c>
      <c r="G659">
        <v>2231.25</v>
      </c>
      <c r="H659" s="2">
        <v>39605</v>
      </c>
      <c r="I659" s="2">
        <v>39941</v>
      </c>
      <c r="J659" s="2">
        <v>49309</v>
      </c>
      <c r="L659">
        <v>1617</v>
      </c>
      <c r="M659" t="s">
        <v>4505</v>
      </c>
      <c r="N659" t="s">
        <v>55</v>
      </c>
      <c r="O659" t="s">
        <v>17</v>
      </c>
    </row>
    <row r="660" spans="1:15" x14ac:dyDescent="0.35">
      <c r="A660">
        <f t="shared" si="10"/>
        <v>2011</v>
      </c>
      <c r="B660" t="s">
        <v>17</v>
      </c>
      <c r="C660" t="s">
        <v>18</v>
      </c>
      <c r="D660" t="s">
        <v>19</v>
      </c>
      <c r="E660">
        <v>2.8</v>
      </c>
      <c r="F660">
        <v>2789.6020000000008</v>
      </c>
      <c r="G660">
        <v>1651.4399999999998</v>
      </c>
      <c r="H660" s="2">
        <v>40815</v>
      </c>
      <c r="I660" s="2">
        <v>40842</v>
      </c>
      <c r="J660" s="2">
        <v>50040</v>
      </c>
      <c r="L660">
        <v>4552</v>
      </c>
      <c r="M660" t="s">
        <v>919</v>
      </c>
      <c r="N660" t="s">
        <v>210</v>
      </c>
      <c r="O660" t="s">
        <v>17</v>
      </c>
    </row>
    <row r="661" spans="1:15" x14ac:dyDescent="0.35">
      <c r="A661">
        <f t="shared" si="10"/>
        <v>2007</v>
      </c>
      <c r="B661" t="s">
        <v>17</v>
      </c>
      <c r="C661" t="s">
        <v>18</v>
      </c>
      <c r="D661" t="s">
        <v>22</v>
      </c>
      <c r="E661">
        <v>2.8</v>
      </c>
      <c r="F661">
        <v>2264</v>
      </c>
      <c r="G661">
        <v>1698</v>
      </c>
      <c r="H661" s="2">
        <v>39587</v>
      </c>
      <c r="I661" s="2">
        <v>39431</v>
      </c>
      <c r="J661" s="2">
        <v>48579</v>
      </c>
      <c r="L661">
        <v>8808</v>
      </c>
      <c r="M661" t="s">
        <v>1767</v>
      </c>
      <c r="N661" t="s">
        <v>414</v>
      </c>
      <c r="O661" t="s">
        <v>17</v>
      </c>
    </row>
    <row r="662" spans="1:15" x14ac:dyDescent="0.35">
      <c r="A662">
        <f t="shared" si="10"/>
        <v>2011</v>
      </c>
      <c r="B662" t="s">
        <v>17</v>
      </c>
      <c r="C662" t="s">
        <v>18</v>
      </c>
      <c r="D662" t="s">
        <v>22</v>
      </c>
      <c r="E662">
        <v>2.8</v>
      </c>
      <c r="F662">
        <v>2015</v>
      </c>
      <c r="G662">
        <v>973.25</v>
      </c>
      <c r="H662" s="2">
        <v>40714</v>
      </c>
      <c r="I662" s="2">
        <v>40724</v>
      </c>
      <c r="J662" s="2">
        <v>50040</v>
      </c>
      <c r="L662">
        <v>8625</v>
      </c>
      <c r="M662" t="s">
        <v>395</v>
      </c>
      <c r="N662" t="s">
        <v>53</v>
      </c>
      <c r="O662" t="s">
        <v>17</v>
      </c>
    </row>
    <row r="663" spans="1:15" x14ac:dyDescent="0.35">
      <c r="A663">
        <f t="shared" si="10"/>
        <v>2013</v>
      </c>
      <c r="B663" t="s">
        <v>17</v>
      </c>
      <c r="C663" t="s">
        <v>18</v>
      </c>
      <c r="D663" t="s">
        <v>22</v>
      </c>
      <c r="E663">
        <v>2.8</v>
      </c>
      <c r="F663">
        <v>3451.75</v>
      </c>
      <c r="G663">
        <v>1266.7900000000002</v>
      </c>
      <c r="H663" s="2">
        <v>39577</v>
      </c>
      <c r="I663" s="2">
        <v>41590</v>
      </c>
      <c r="J663" s="2">
        <v>50770</v>
      </c>
      <c r="L663">
        <v>1996</v>
      </c>
      <c r="M663" t="s">
        <v>476</v>
      </c>
      <c r="N663" t="s">
        <v>76</v>
      </c>
      <c r="O663" t="s">
        <v>17</v>
      </c>
    </row>
    <row r="664" spans="1:15" x14ac:dyDescent="0.35">
      <c r="A664">
        <f t="shared" si="10"/>
        <v>2009</v>
      </c>
      <c r="B664" t="s">
        <v>17</v>
      </c>
      <c r="C664" t="s">
        <v>18</v>
      </c>
      <c r="D664" t="s">
        <v>22</v>
      </c>
      <c r="E664">
        <v>2.8</v>
      </c>
      <c r="F664">
        <v>3101.3489999999997</v>
      </c>
      <c r="G664">
        <v>2326.02</v>
      </c>
      <c r="H664" s="2">
        <v>40114</v>
      </c>
      <c r="I664" s="2">
        <v>40164</v>
      </c>
      <c r="J664" s="2">
        <v>49309</v>
      </c>
      <c r="L664">
        <v>8405</v>
      </c>
      <c r="M664" t="s">
        <v>272</v>
      </c>
      <c r="N664" t="s">
        <v>53</v>
      </c>
      <c r="O664" t="s">
        <v>17</v>
      </c>
    </row>
    <row r="665" spans="1:15" x14ac:dyDescent="0.35">
      <c r="A665">
        <f t="shared" si="10"/>
        <v>2011</v>
      </c>
      <c r="B665" t="s">
        <v>17</v>
      </c>
      <c r="C665" t="s">
        <v>18</v>
      </c>
      <c r="D665" t="s">
        <v>22</v>
      </c>
      <c r="E665">
        <v>2.8</v>
      </c>
      <c r="F665">
        <v>2722</v>
      </c>
      <c r="G665">
        <v>1314.73</v>
      </c>
      <c r="H665" s="2">
        <v>40667</v>
      </c>
      <c r="I665" s="2">
        <v>40674</v>
      </c>
      <c r="J665" s="2">
        <v>50040</v>
      </c>
      <c r="L665">
        <v>3800</v>
      </c>
      <c r="M665" t="s">
        <v>371</v>
      </c>
      <c r="N665" t="s">
        <v>51</v>
      </c>
      <c r="O665" t="s">
        <v>17</v>
      </c>
    </row>
    <row r="666" spans="1:15" x14ac:dyDescent="0.35">
      <c r="A666">
        <f t="shared" si="10"/>
        <v>2010</v>
      </c>
      <c r="B666" t="s">
        <v>17</v>
      </c>
      <c r="C666" t="s">
        <v>18</v>
      </c>
      <c r="D666" t="s">
        <v>19</v>
      </c>
      <c r="E666">
        <v>2.8</v>
      </c>
      <c r="F666">
        <v>1330</v>
      </c>
      <c r="G666">
        <v>981.5300000000002</v>
      </c>
      <c r="H666" s="2">
        <v>40189</v>
      </c>
      <c r="I666" s="2">
        <v>40324</v>
      </c>
      <c r="J666" s="2">
        <v>49674</v>
      </c>
      <c r="L666">
        <v>8820</v>
      </c>
      <c r="M666" t="s">
        <v>1427</v>
      </c>
      <c r="N666" t="s">
        <v>53</v>
      </c>
      <c r="O666" t="s">
        <v>17</v>
      </c>
    </row>
    <row r="667" spans="1:15" x14ac:dyDescent="0.35">
      <c r="A667">
        <f t="shared" si="10"/>
        <v>2011</v>
      </c>
      <c r="B667" t="s">
        <v>17</v>
      </c>
      <c r="C667" t="s">
        <v>18</v>
      </c>
      <c r="D667" t="s">
        <v>22</v>
      </c>
      <c r="E667">
        <v>2.8</v>
      </c>
      <c r="F667">
        <v>3001</v>
      </c>
      <c r="G667">
        <v>1449.48</v>
      </c>
      <c r="H667" s="2">
        <v>40681</v>
      </c>
      <c r="I667" s="2">
        <v>40676</v>
      </c>
      <c r="J667" s="2">
        <v>50040</v>
      </c>
      <c r="L667">
        <v>8335</v>
      </c>
      <c r="M667" t="s">
        <v>1525</v>
      </c>
      <c r="N667" t="s">
        <v>53</v>
      </c>
      <c r="O667" t="s">
        <v>17</v>
      </c>
    </row>
    <row r="668" spans="1:15" x14ac:dyDescent="0.35">
      <c r="A668">
        <f t="shared" si="10"/>
        <v>2010</v>
      </c>
      <c r="B668" t="s">
        <v>17</v>
      </c>
      <c r="C668" t="s">
        <v>18</v>
      </c>
      <c r="D668" t="s">
        <v>22</v>
      </c>
      <c r="E668">
        <v>2.8</v>
      </c>
      <c r="F668">
        <v>3006</v>
      </c>
      <c r="G668">
        <v>1848.6799999999998</v>
      </c>
      <c r="H668" s="2">
        <v>40151</v>
      </c>
      <c r="I668" s="2">
        <v>40272</v>
      </c>
      <c r="J668" s="2">
        <v>49674</v>
      </c>
      <c r="L668">
        <v>5432</v>
      </c>
      <c r="M668" t="s">
        <v>7518</v>
      </c>
      <c r="N668" t="s">
        <v>28</v>
      </c>
      <c r="O668" t="s">
        <v>17</v>
      </c>
    </row>
    <row r="669" spans="1:15" x14ac:dyDescent="0.35">
      <c r="A669">
        <f t="shared" si="10"/>
        <v>2010</v>
      </c>
      <c r="B669" t="s">
        <v>17</v>
      </c>
      <c r="C669" t="s">
        <v>18</v>
      </c>
      <c r="D669" t="s">
        <v>22</v>
      </c>
      <c r="E669">
        <v>2.8</v>
      </c>
      <c r="F669">
        <v>3631</v>
      </c>
      <c r="G669">
        <v>2233.06</v>
      </c>
      <c r="H669" s="2">
        <v>40374</v>
      </c>
      <c r="I669" s="2">
        <v>40387</v>
      </c>
      <c r="J669" s="2">
        <v>49674</v>
      </c>
      <c r="L669">
        <v>2557</v>
      </c>
      <c r="M669" t="s">
        <v>6368</v>
      </c>
      <c r="N669" t="s">
        <v>51</v>
      </c>
      <c r="O669" t="s">
        <v>17</v>
      </c>
    </row>
    <row r="670" spans="1:15" x14ac:dyDescent="0.35">
      <c r="A670">
        <f t="shared" si="10"/>
        <v>2009</v>
      </c>
      <c r="B670" t="s">
        <v>17</v>
      </c>
      <c r="C670" t="s">
        <v>18</v>
      </c>
      <c r="D670" t="s">
        <v>22</v>
      </c>
      <c r="E670">
        <v>2.8</v>
      </c>
      <c r="F670">
        <v>2680</v>
      </c>
      <c r="G670">
        <v>2010</v>
      </c>
      <c r="H670" s="2">
        <v>40052</v>
      </c>
      <c r="I670" s="2">
        <v>40117</v>
      </c>
      <c r="J670" s="2">
        <v>49309</v>
      </c>
      <c r="L670">
        <v>1010</v>
      </c>
      <c r="M670" t="s">
        <v>3007</v>
      </c>
      <c r="N670" t="s">
        <v>21</v>
      </c>
      <c r="O670" t="s">
        <v>17</v>
      </c>
    </row>
    <row r="671" spans="1:15" x14ac:dyDescent="0.35">
      <c r="A671">
        <f t="shared" si="10"/>
        <v>2010</v>
      </c>
      <c r="B671" t="s">
        <v>17</v>
      </c>
      <c r="C671" t="s">
        <v>18</v>
      </c>
      <c r="D671" t="s">
        <v>22</v>
      </c>
      <c r="E671">
        <v>2.8</v>
      </c>
      <c r="F671">
        <v>2051</v>
      </c>
      <c r="G671">
        <v>1261.3699999999997</v>
      </c>
      <c r="H671" s="2">
        <v>40076</v>
      </c>
      <c r="I671" s="2">
        <v>40241</v>
      </c>
      <c r="J671" s="2">
        <v>49674</v>
      </c>
      <c r="L671">
        <v>1966</v>
      </c>
      <c r="M671" t="s">
        <v>8080</v>
      </c>
      <c r="N671" t="s">
        <v>76</v>
      </c>
      <c r="O671" t="s">
        <v>17</v>
      </c>
    </row>
    <row r="672" spans="1:15" x14ac:dyDescent="0.35">
      <c r="A672">
        <f t="shared" si="10"/>
        <v>2011</v>
      </c>
      <c r="B672" t="s">
        <v>17</v>
      </c>
      <c r="C672" t="s">
        <v>18</v>
      </c>
      <c r="D672" t="s">
        <v>19</v>
      </c>
      <c r="E672">
        <v>2.8</v>
      </c>
      <c r="F672">
        <v>2392.5</v>
      </c>
      <c r="G672">
        <v>1416.36</v>
      </c>
      <c r="H672" s="2">
        <v>40226</v>
      </c>
      <c r="I672" s="2">
        <v>40694</v>
      </c>
      <c r="J672" s="2">
        <v>50040</v>
      </c>
      <c r="L672">
        <v>1969</v>
      </c>
      <c r="M672" t="s">
        <v>8516</v>
      </c>
      <c r="N672" t="s">
        <v>76</v>
      </c>
      <c r="O672" t="s">
        <v>17</v>
      </c>
    </row>
    <row r="673" spans="1:15" x14ac:dyDescent="0.35">
      <c r="A673">
        <f t="shared" si="10"/>
        <v>2009</v>
      </c>
      <c r="B673" t="s">
        <v>17</v>
      </c>
      <c r="C673" t="s">
        <v>18</v>
      </c>
      <c r="D673" t="s">
        <v>22</v>
      </c>
      <c r="E673">
        <v>2.8</v>
      </c>
      <c r="F673">
        <v>14</v>
      </c>
      <c r="G673">
        <v>10.5</v>
      </c>
      <c r="H673" s="2">
        <v>40063</v>
      </c>
      <c r="I673" s="2">
        <v>40154</v>
      </c>
      <c r="J673" s="2">
        <v>49309</v>
      </c>
      <c r="L673">
        <v>1239</v>
      </c>
      <c r="M673" t="s">
        <v>8763</v>
      </c>
      <c r="N673" t="s">
        <v>332</v>
      </c>
      <c r="O673" t="s">
        <v>17</v>
      </c>
    </row>
    <row r="674" spans="1:15" x14ac:dyDescent="0.35">
      <c r="A674">
        <f t="shared" si="10"/>
        <v>2007</v>
      </c>
      <c r="B674" t="s">
        <v>17</v>
      </c>
      <c r="C674" t="s">
        <v>18</v>
      </c>
      <c r="D674" t="s">
        <v>22</v>
      </c>
      <c r="E674">
        <v>2.8</v>
      </c>
      <c r="F674">
        <v>2887</v>
      </c>
      <c r="G674">
        <v>2165.25</v>
      </c>
      <c r="H674" s="2">
        <v>39587</v>
      </c>
      <c r="I674" s="2">
        <v>39122</v>
      </c>
      <c r="J674" s="2">
        <v>48579</v>
      </c>
      <c r="L674">
        <v>7323</v>
      </c>
      <c r="M674" t="s">
        <v>3314</v>
      </c>
      <c r="N674" t="s">
        <v>32</v>
      </c>
      <c r="O674" t="s">
        <v>17</v>
      </c>
    </row>
    <row r="675" spans="1:15" x14ac:dyDescent="0.35">
      <c r="A675">
        <f t="shared" si="10"/>
        <v>2010</v>
      </c>
      <c r="B675" t="s">
        <v>17</v>
      </c>
      <c r="C675" t="s">
        <v>18</v>
      </c>
      <c r="D675" t="s">
        <v>22</v>
      </c>
      <c r="E675">
        <v>2.8</v>
      </c>
      <c r="F675">
        <v>3566</v>
      </c>
      <c r="G675">
        <v>2193.09</v>
      </c>
      <c r="H675" s="2">
        <v>40413</v>
      </c>
      <c r="I675" s="2">
        <v>40498</v>
      </c>
      <c r="J675" s="2">
        <v>49674</v>
      </c>
      <c r="L675">
        <v>1054</v>
      </c>
      <c r="M675" t="s">
        <v>1133</v>
      </c>
      <c r="N675" t="s">
        <v>21</v>
      </c>
      <c r="O675" t="s">
        <v>17</v>
      </c>
    </row>
    <row r="676" spans="1:15" x14ac:dyDescent="0.35">
      <c r="A676">
        <f t="shared" si="10"/>
        <v>2009</v>
      </c>
      <c r="B676" t="s">
        <v>17</v>
      </c>
      <c r="C676" t="s">
        <v>18</v>
      </c>
      <c r="D676" t="s">
        <v>22</v>
      </c>
      <c r="E676">
        <v>2.8</v>
      </c>
      <c r="F676">
        <v>2725.4370000000004</v>
      </c>
      <c r="G676">
        <v>2044.08</v>
      </c>
      <c r="H676" s="2">
        <v>40050</v>
      </c>
      <c r="I676" s="2">
        <v>40140</v>
      </c>
      <c r="J676" s="2">
        <v>49309</v>
      </c>
      <c r="L676">
        <v>5423</v>
      </c>
      <c r="M676" t="s">
        <v>2237</v>
      </c>
      <c r="N676" t="s">
        <v>28</v>
      </c>
      <c r="O676" t="s">
        <v>17</v>
      </c>
    </row>
    <row r="677" spans="1:15" x14ac:dyDescent="0.35">
      <c r="A677">
        <f t="shared" si="10"/>
        <v>2009</v>
      </c>
      <c r="B677" t="s">
        <v>17</v>
      </c>
      <c r="C677" t="s">
        <v>18</v>
      </c>
      <c r="D677" t="s">
        <v>22</v>
      </c>
      <c r="E677">
        <v>2.8</v>
      </c>
      <c r="F677">
        <v>2878.2840000000001</v>
      </c>
      <c r="G677">
        <v>2158.71</v>
      </c>
      <c r="H677" s="2">
        <v>39827</v>
      </c>
      <c r="I677" s="2">
        <v>39982</v>
      </c>
      <c r="J677" s="2">
        <v>49309</v>
      </c>
      <c r="L677">
        <v>6017</v>
      </c>
      <c r="M677" t="s">
        <v>495</v>
      </c>
      <c r="N677" t="s">
        <v>179</v>
      </c>
      <c r="O677" t="s">
        <v>17</v>
      </c>
    </row>
    <row r="678" spans="1:15" x14ac:dyDescent="0.35">
      <c r="A678">
        <f t="shared" si="10"/>
        <v>2009</v>
      </c>
      <c r="B678" t="s">
        <v>17</v>
      </c>
      <c r="C678" t="s">
        <v>18</v>
      </c>
      <c r="D678" t="s">
        <v>22</v>
      </c>
      <c r="E678">
        <v>2.8</v>
      </c>
      <c r="F678">
        <v>3497.1940000000004</v>
      </c>
      <c r="G678">
        <v>2622.8999999999996</v>
      </c>
      <c r="H678" s="2">
        <v>39570</v>
      </c>
      <c r="I678" s="2">
        <v>39822</v>
      </c>
      <c r="J678" s="2">
        <v>49309</v>
      </c>
      <c r="L678">
        <v>7224</v>
      </c>
      <c r="M678" t="s">
        <v>10723</v>
      </c>
      <c r="N678" t="s">
        <v>99</v>
      </c>
      <c r="O678" t="s">
        <v>17</v>
      </c>
    </row>
    <row r="679" spans="1:15" x14ac:dyDescent="0.35">
      <c r="A679">
        <f t="shared" si="10"/>
        <v>2009</v>
      </c>
      <c r="B679" t="s">
        <v>17</v>
      </c>
      <c r="C679" t="s">
        <v>18</v>
      </c>
      <c r="D679" t="s">
        <v>19</v>
      </c>
      <c r="E679">
        <v>2.8</v>
      </c>
      <c r="F679">
        <v>2142</v>
      </c>
      <c r="G679">
        <v>1927.8</v>
      </c>
      <c r="H679" s="2">
        <v>39570</v>
      </c>
      <c r="I679" s="2">
        <v>39820</v>
      </c>
      <c r="J679" s="2">
        <v>49309</v>
      </c>
      <c r="L679">
        <v>9402</v>
      </c>
      <c r="M679" t="s">
        <v>1222</v>
      </c>
      <c r="N679" t="s">
        <v>32</v>
      </c>
      <c r="O679" t="s">
        <v>17</v>
      </c>
    </row>
    <row r="680" spans="1:15" x14ac:dyDescent="0.35">
      <c r="A680">
        <f t="shared" si="10"/>
        <v>2011</v>
      </c>
      <c r="B680" t="s">
        <v>17</v>
      </c>
      <c r="C680" t="s">
        <v>18</v>
      </c>
      <c r="D680" t="s">
        <v>22</v>
      </c>
      <c r="E680">
        <v>2.8</v>
      </c>
      <c r="F680">
        <v>2574</v>
      </c>
      <c r="G680">
        <v>1243.24</v>
      </c>
      <c r="H680" s="2">
        <v>40695</v>
      </c>
      <c r="I680" s="2">
        <v>40767</v>
      </c>
      <c r="J680" s="2">
        <v>50040</v>
      </c>
      <c r="L680">
        <v>1911</v>
      </c>
      <c r="M680" t="s">
        <v>10927</v>
      </c>
      <c r="N680" t="s">
        <v>76</v>
      </c>
      <c r="O680" t="s">
        <v>17</v>
      </c>
    </row>
    <row r="681" spans="1:15" x14ac:dyDescent="0.35">
      <c r="A681">
        <f t="shared" si="10"/>
        <v>2009</v>
      </c>
      <c r="B681" t="s">
        <v>17</v>
      </c>
      <c r="C681" t="s">
        <v>18</v>
      </c>
      <c r="D681" t="s">
        <v>22</v>
      </c>
      <c r="E681">
        <v>2.8</v>
      </c>
      <c r="F681">
        <v>2859</v>
      </c>
      <c r="G681">
        <v>2144.2500000000005</v>
      </c>
      <c r="H681" s="2">
        <v>40142</v>
      </c>
      <c r="I681" s="2">
        <v>40113</v>
      </c>
      <c r="J681" s="2">
        <v>49309</v>
      </c>
      <c r="L681">
        <v>8512</v>
      </c>
      <c r="M681" t="s">
        <v>536</v>
      </c>
      <c r="N681" t="s">
        <v>25</v>
      </c>
      <c r="O681" t="s">
        <v>17</v>
      </c>
    </row>
    <row r="682" spans="1:15" x14ac:dyDescent="0.35">
      <c r="A682">
        <f t="shared" si="10"/>
        <v>2007</v>
      </c>
      <c r="B682" t="s">
        <v>17</v>
      </c>
      <c r="C682" t="s">
        <v>18</v>
      </c>
      <c r="D682" t="s">
        <v>22</v>
      </c>
      <c r="E682">
        <v>2.8</v>
      </c>
      <c r="F682">
        <v>3454</v>
      </c>
      <c r="G682">
        <v>2590.5</v>
      </c>
      <c r="H682" s="2">
        <v>39603</v>
      </c>
      <c r="I682" s="2">
        <v>39387</v>
      </c>
      <c r="J682" s="2">
        <v>48579</v>
      </c>
      <c r="L682">
        <v>1124</v>
      </c>
      <c r="M682" t="s">
        <v>5894</v>
      </c>
      <c r="N682" t="s">
        <v>21</v>
      </c>
      <c r="O682" t="s">
        <v>17</v>
      </c>
    </row>
    <row r="683" spans="1:15" x14ac:dyDescent="0.35">
      <c r="A683">
        <f t="shared" si="10"/>
        <v>2009</v>
      </c>
      <c r="B683" t="s">
        <v>17</v>
      </c>
      <c r="C683" t="s">
        <v>18</v>
      </c>
      <c r="D683" t="s">
        <v>22</v>
      </c>
      <c r="E683">
        <v>2.8</v>
      </c>
      <c r="F683">
        <v>2300</v>
      </c>
      <c r="G683">
        <v>1725</v>
      </c>
      <c r="H683" s="2">
        <v>39898</v>
      </c>
      <c r="I683" s="2">
        <v>40060</v>
      </c>
      <c r="J683" s="2">
        <v>49309</v>
      </c>
      <c r="L683">
        <v>3360</v>
      </c>
      <c r="M683" t="s">
        <v>487</v>
      </c>
      <c r="N683" t="s">
        <v>51</v>
      </c>
      <c r="O683" t="s">
        <v>17</v>
      </c>
    </row>
    <row r="684" spans="1:15" x14ac:dyDescent="0.35">
      <c r="A684">
        <f t="shared" si="10"/>
        <v>2007</v>
      </c>
      <c r="B684" t="s">
        <v>17</v>
      </c>
      <c r="C684" t="s">
        <v>18</v>
      </c>
      <c r="D684" t="s">
        <v>22</v>
      </c>
      <c r="E684">
        <v>2.8</v>
      </c>
      <c r="F684">
        <v>2696</v>
      </c>
      <c r="G684">
        <v>2022</v>
      </c>
      <c r="H684" s="2">
        <v>39584</v>
      </c>
      <c r="I684" s="2">
        <v>39423</v>
      </c>
      <c r="J684" s="2">
        <v>48579</v>
      </c>
      <c r="L684">
        <v>5034</v>
      </c>
      <c r="M684" t="s">
        <v>3959</v>
      </c>
      <c r="N684" t="s">
        <v>28</v>
      </c>
      <c r="O684" t="s">
        <v>17</v>
      </c>
    </row>
    <row r="685" spans="1:15" x14ac:dyDescent="0.35">
      <c r="A685">
        <f t="shared" si="10"/>
        <v>2011</v>
      </c>
      <c r="B685" t="s">
        <v>17</v>
      </c>
      <c r="C685" t="s">
        <v>18</v>
      </c>
      <c r="D685" t="s">
        <v>22</v>
      </c>
      <c r="E685">
        <v>2.8</v>
      </c>
      <c r="F685">
        <v>2360</v>
      </c>
      <c r="G685">
        <v>1139.8900000000001</v>
      </c>
      <c r="H685" s="2">
        <v>40170</v>
      </c>
      <c r="I685" s="2">
        <v>40862</v>
      </c>
      <c r="J685" s="2">
        <v>50040</v>
      </c>
      <c r="L685">
        <v>3652</v>
      </c>
      <c r="M685" t="s">
        <v>521</v>
      </c>
      <c r="N685" t="s">
        <v>51</v>
      </c>
      <c r="O685" t="s">
        <v>17</v>
      </c>
    </row>
    <row r="686" spans="1:15" x14ac:dyDescent="0.35">
      <c r="A686">
        <f t="shared" si="10"/>
        <v>2009</v>
      </c>
      <c r="B686" t="s">
        <v>17</v>
      </c>
      <c r="C686" t="s">
        <v>18</v>
      </c>
      <c r="D686" t="s">
        <v>22</v>
      </c>
      <c r="E686">
        <v>2.8</v>
      </c>
      <c r="F686">
        <v>3060.43</v>
      </c>
      <c r="G686">
        <v>2295.35</v>
      </c>
      <c r="H686" s="2">
        <v>39570</v>
      </c>
      <c r="I686" s="2">
        <v>40029</v>
      </c>
      <c r="J686" s="2">
        <v>49309</v>
      </c>
      <c r="L686">
        <v>3018</v>
      </c>
      <c r="M686" t="s">
        <v>67</v>
      </c>
      <c r="N686" t="s">
        <v>51</v>
      </c>
      <c r="O686" t="s">
        <v>17</v>
      </c>
    </row>
    <row r="687" spans="1:15" x14ac:dyDescent="0.35">
      <c r="A687">
        <f t="shared" si="10"/>
        <v>2012</v>
      </c>
      <c r="B687" t="s">
        <v>17</v>
      </c>
      <c r="C687" t="s">
        <v>18</v>
      </c>
      <c r="D687" t="s">
        <v>19</v>
      </c>
      <c r="E687">
        <v>2.8</v>
      </c>
      <c r="F687">
        <v>3070</v>
      </c>
      <c r="G687">
        <v>1498.1599999999999</v>
      </c>
      <c r="H687" s="2">
        <v>40610</v>
      </c>
      <c r="I687" s="2">
        <v>41010</v>
      </c>
      <c r="J687" s="2">
        <v>50405</v>
      </c>
      <c r="L687">
        <v>3052</v>
      </c>
      <c r="M687" t="s">
        <v>5536</v>
      </c>
      <c r="N687" t="s">
        <v>51</v>
      </c>
      <c r="O687" t="s">
        <v>17</v>
      </c>
    </row>
    <row r="688" spans="1:15" x14ac:dyDescent="0.35">
      <c r="A688">
        <f t="shared" si="10"/>
        <v>2008</v>
      </c>
      <c r="B688" t="s">
        <v>17</v>
      </c>
      <c r="C688" t="s">
        <v>18</v>
      </c>
      <c r="D688" t="s">
        <v>22</v>
      </c>
      <c r="E688">
        <v>2.8</v>
      </c>
      <c r="F688">
        <v>3080</v>
      </c>
      <c r="G688">
        <v>2309.9999999999995</v>
      </c>
      <c r="H688" s="2">
        <v>39618</v>
      </c>
      <c r="I688" s="2">
        <v>39562</v>
      </c>
      <c r="J688" s="2">
        <v>48944</v>
      </c>
      <c r="L688">
        <v>1008</v>
      </c>
      <c r="M688" t="s">
        <v>4432</v>
      </c>
      <c r="N688" t="s">
        <v>21</v>
      </c>
      <c r="O688" t="s">
        <v>17</v>
      </c>
    </row>
    <row r="689" spans="1:15" x14ac:dyDescent="0.35">
      <c r="A689">
        <f t="shared" si="10"/>
        <v>2007</v>
      </c>
      <c r="B689" t="s">
        <v>17</v>
      </c>
      <c r="C689" t="s">
        <v>18</v>
      </c>
      <c r="D689" t="s">
        <v>22</v>
      </c>
      <c r="E689">
        <v>2.8</v>
      </c>
      <c r="F689">
        <v>3007</v>
      </c>
      <c r="G689">
        <v>2255.2500000000005</v>
      </c>
      <c r="H689" s="2">
        <v>39597</v>
      </c>
      <c r="I689" s="2">
        <v>39244</v>
      </c>
      <c r="J689" s="2">
        <v>48579</v>
      </c>
      <c r="L689">
        <v>5600</v>
      </c>
      <c r="M689" t="s">
        <v>8235</v>
      </c>
      <c r="N689" t="s">
        <v>28</v>
      </c>
      <c r="O689" t="s">
        <v>17</v>
      </c>
    </row>
    <row r="690" spans="1:15" x14ac:dyDescent="0.35">
      <c r="A690">
        <f t="shared" si="10"/>
        <v>2008</v>
      </c>
      <c r="B690" t="s">
        <v>17</v>
      </c>
      <c r="C690" t="s">
        <v>18</v>
      </c>
      <c r="D690" t="s">
        <v>22</v>
      </c>
      <c r="E690">
        <v>2.8</v>
      </c>
      <c r="F690">
        <v>3722</v>
      </c>
      <c r="G690">
        <v>2791.5</v>
      </c>
      <c r="H690" s="2">
        <v>39570</v>
      </c>
      <c r="I690" s="2">
        <v>39748</v>
      </c>
      <c r="J690" s="2">
        <v>48944</v>
      </c>
      <c r="L690">
        <v>1110</v>
      </c>
      <c r="M690" t="s">
        <v>206</v>
      </c>
      <c r="N690" t="s">
        <v>21</v>
      </c>
      <c r="O690" t="s">
        <v>17</v>
      </c>
    </row>
    <row r="691" spans="1:15" x14ac:dyDescent="0.35">
      <c r="A691">
        <f t="shared" si="10"/>
        <v>2010</v>
      </c>
      <c r="B691" t="s">
        <v>17</v>
      </c>
      <c r="C691" t="s">
        <v>18</v>
      </c>
      <c r="D691" t="s">
        <v>22</v>
      </c>
      <c r="E691">
        <v>2.8</v>
      </c>
      <c r="F691">
        <v>3106</v>
      </c>
      <c r="G691">
        <v>1910.2</v>
      </c>
      <c r="H691" s="2">
        <v>40599</v>
      </c>
      <c r="I691" s="2">
        <v>40457</v>
      </c>
      <c r="J691" s="2">
        <v>49674</v>
      </c>
      <c r="L691">
        <v>8832</v>
      </c>
      <c r="M691" t="s">
        <v>3470</v>
      </c>
      <c r="N691" t="s">
        <v>414</v>
      </c>
      <c r="O691" t="s">
        <v>17</v>
      </c>
    </row>
    <row r="692" spans="1:15" x14ac:dyDescent="0.35">
      <c r="A692">
        <f t="shared" si="10"/>
        <v>2007</v>
      </c>
      <c r="B692" t="s">
        <v>17</v>
      </c>
      <c r="C692" t="s">
        <v>18</v>
      </c>
      <c r="D692" t="s">
        <v>22</v>
      </c>
      <c r="E692">
        <v>2.8</v>
      </c>
      <c r="F692">
        <v>2908</v>
      </c>
      <c r="G692">
        <v>2180.9999999999995</v>
      </c>
      <c r="H692" s="2">
        <v>39569</v>
      </c>
      <c r="I692" s="2">
        <v>39282</v>
      </c>
      <c r="J692" s="2">
        <v>48579</v>
      </c>
      <c r="L692">
        <v>3110</v>
      </c>
      <c r="M692" t="s">
        <v>2043</v>
      </c>
      <c r="N692" t="s">
        <v>51</v>
      </c>
      <c r="O692" t="s">
        <v>17</v>
      </c>
    </row>
    <row r="693" spans="1:15" x14ac:dyDescent="0.35">
      <c r="A693">
        <f t="shared" si="10"/>
        <v>2008</v>
      </c>
      <c r="B693" t="s">
        <v>17</v>
      </c>
      <c r="C693" t="s">
        <v>18</v>
      </c>
      <c r="D693" t="s">
        <v>22</v>
      </c>
      <c r="E693">
        <v>2.8</v>
      </c>
      <c r="F693">
        <v>3269</v>
      </c>
      <c r="G693">
        <v>2451.75</v>
      </c>
      <c r="H693" s="2">
        <v>39570</v>
      </c>
      <c r="I693" s="2">
        <v>39548</v>
      </c>
      <c r="J693" s="2">
        <v>48944</v>
      </c>
      <c r="L693">
        <v>8506</v>
      </c>
      <c r="M693" t="s">
        <v>3237</v>
      </c>
      <c r="N693" t="s">
        <v>25</v>
      </c>
      <c r="O693" t="s">
        <v>17</v>
      </c>
    </row>
    <row r="694" spans="1:15" x14ac:dyDescent="0.35">
      <c r="A694">
        <f t="shared" si="10"/>
        <v>2008</v>
      </c>
      <c r="B694" t="s">
        <v>17</v>
      </c>
      <c r="C694" t="s">
        <v>18</v>
      </c>
      <c r="D694" t="s">
        <v>22</v>
      </c>
      <c r="E694">
        <v>2.8</v>
      </c>
      <c r="F694">
        <v>2326</v>
      </c>
      <c r="G694">
        <v>1744.5</v>
      </c>
      <c r="H694" s="2">
        <v>39570</v>
      </c>
      <c r="I694" s="2">
        <v>39630</v>
      </c>
      <c r="J694" s="2">
        <v>48944</v>
      </c>
      <c r="L694">
        <v>3613</v>
      </c>
      <c r="M694" t="s">
        <v>323</v>
      </c>
      <c r="N694" t="s">
        <v>51</v>
      </c>
      <c r="O694" t="s">
        <v>17</v>
      </c>
    </row>
    <row r="695" spans="1:15" x14ac:dyDescent="0.35">
      <c r="A695">
        <f t="shared" si="10"/>
        <v>2011</v>
      </c>
      <c r="B695" t="s">
        <v>17</v>
      </c>
      <c r="C695" t="s">
        <v>18</v>
      </c>
      <c r="D695" t="s">
        <v>22</v>
      </c>
      <c r="E695">
        <v>2.82</v>
      </c>
      <c r="F695">
        <v>2019</v>
      </c>
      <c r="G695">
        <v>975.17999999999984</v>
      </c>
      <c r="H695" s="2">
        <v>40724</v>
      </c>
      <c r="I695" s="2">
        <v>40784</v>
      </c>
      <c r="J695" s="2">
        <v>50040</v>
      </c>
      <c r="L695">
        <v>3047</v>
      </c>
      <c r="M695" t="s">
        <v>654</v>
      </c>
      <c r="N695" t="s">
        <v>51</v>
      </c>
      <c r="O695" t="s">
        <v>17</v>
      </c>
    </row>
    <row r="696" spans="1:15" x14ac:dyDescent="0.35">
      <c r="A696">
        <f t="shared" si="10"/>
        <v>2011</v>
      </c>
      <c r="B696" t="s">
        <v>17</v>
      </c>
      <c r="C696" t="s">
        <v>18</v>
      </c>
      <c r="D696" t="s">
        <v>22</v>
      </c>
      <c r="E696">
        <v>2.84</v>
      </c>
      <c r="F696">
        <v>2282</v>
      </c>
      <c r="G696">
        <v>1102.2</v>
      </c>
      <c r="H696" s="2">
        <v>40749</v>
      </c>
      <c r="I696" s="2">
        <v>40823</v>
      </c>
      <c r="J696" s="2">
        <v>50040</v>
      </c>
      <c r="L696">
        <v>2504</v>
      </c>
      <c r="M696" t="s">
        <v>61</v>
      </c>
      <c r="N696" t="s">
        <v>51</v>
      </c>
      <c r="O696" t="s">
        <v>17</v>
      </c>
    </row>
    <row r="697" spans="1:15" x14ac:dyDescent="0.35">
      <c r="A697">
        <f t="shared" si="10"/>
        <v>2011</v>
      </c>
      <c r="B697" t="s">
        <v>17</v>
      </c>
      <c r="C697" t="s">
        <v>18</v>
      </c>
      <c r="D697" t="s">
        <v>22</v>
      </c>
      <c r="E697">
        <v>2.84</v>
      </c>
      <c r="F697">
        <v>3440</v>
      </c>
      <c r="G697">
        <v>1661.52</v>
      </c>
      <c r="H697" s="2">
        <v>40766</v>
      </c>
      <c r="I697" s="2">
        <v>40878</v>
      </c>
      <c r="J697" s="2">
        <v>50040</v>
      </c>
      <c r="L697">
        <v>1926</v>
      </c>
      <c r="M697" t="s">
        <v>214</v>
      </c>
      <c r="N697" t="s">
        <v>76</v>
      </c>
      <c r="O697" t="s">
        <v>17</v>
      </c>
    </row>
    <row r="698" spans="1:15" x14ac:dyDescent="0.35">
      <c r="A698">
        <f t="shared" si="10"/>
        <v>2011</v>
      </c>
      <c r="B698" t="s">
        <v>17</v>
      </c>
      <c r="C698" t="s">
        <v>18</v>
      </c>
      <c r="D698" t="s">
        <v>19</v>
      </c>
      <c r="E698">
        <v>2.84</v>
      </c>
      <c r="F698">
        <v>3361</v>
      </c>
      <c r="G698">
        <v>1989.72</v>
      </c>
      <c r="H698" s="2">
        <v>40753</v>
      </c>
      <c r="I698" s="2">
        <v>40836</v>
      </c>
      <c r="J698" s="2">
        <v>50040</v>
      </c>
      <c r="L698">
        <v>1914</v>
      </c>
      <c r="M698" t="s">
        <v>220</v>
      </c>
      <c r="N698" t="s">
        <v>76</v>
      </c>
      <c r="O698" t="s">
        <v>17</v>
      </c>
    </row>
    <row r="699" spans="1:15" x14ac:dyDescent="0.35">
      <c r="A699">
        <f t="shared" si="10"/>
        <v>2011</v>
      </c>
      <c r="B699" t="s">
        <v>17</v>
      </c>
      <c r="C699" t="s">
        <v>18</v>
      </c>
      <c r="D699" t="s">
        <v>19</v>
      </c>
      <c r="E699">
        <v>2.85</v>
      </c>
      <c r="F699">
        <v>3251</v>
      </c>
      <c r="G699">
        <v>1924.59</v>
      </c>
      <c r="H699" s="2">
        <v>40651</v>
      </c>
      <c r="I699" s="2">
        <v>40784</v>
      </c>
      <c r="J699" s="2">
        <v>50040</v>
      </c>
      <c r="L699">
        <v>1066</v>
      </c>
      <c r="M699" t="s">
        <v>3864</v>
      </c>
      <c r="N699" t="s">
        <v>21</v>
      </c>
      <c r="O699" t="s">
        <v>17</v>
      </c>
    </row>
    <row r="700" spans="1:15" x14ac:dyDescent="0.35">
      <c r="A700">
        <f t="shared" si="10"/>
        <v>2012</v>
      </c>
      <c r="B700" t="s">
        <v>17</v>
      </c>
      <c r="C700" t="s">
        <v>18</v>
      </c>
      <c r="D700" t="s">
        <v>22</v>
      </c>
      <c r="E700">
        <v>2.85</v>
      </c>
      <c r="F700">
        <v>2497.2579999999998</v>
      </c>
      <c r="G700">
        <v>996.42999999999984</v>
      </c>
      <c r="H700" s="2">
        <v>40715</v>
      </c>
      <c r="I700" s="2">
        <v>41027</v>
      </c>
      <c r="J700" s="2">
        <v>50405</v>
      </c>
      <c r="L700">
        <v>2540</v>
      </c>
      <c r="M700" t="s">
        <v>402</v>
      </c>
      <c r="N700" t="s">
        <v>210</v>
      </c>
      <c r="O700" t="s">
        <v>17</v>
      </c>
    </row>
    <row r="701" spans="1:15" x14ac:dyDescent="0.35">
      <c r="A701">
        <f t="shared" si="10"/>
        <v>2010</v>
      </c>
      <c r="B701" t="s">
        <v>17</v>
      </c>
      <c r="C701" t="s">
        <v>18</v>
      </c>
      <c r="D701" t="s">
        <v>22</v>
      </c>
      <c r="E701">
        <v>2.85</v>
      </c>
      <c r="F701">
        <v>2732</v>
      </c>
      <c r="G701">
        <v>1680.1800000000003</v>
      </c>
      <c r="H701" s="2">
        <v>40533</v>
      </c>
      <c r="I701" s="2">
        <v>40339</v>
      </c>
      <c r="J701" s="2">
        <v>49674</v>
      </c>
      <c r="L701">
        <v>8330</v>
      </c>
      <c r="M701" t="s">
        <v>1767</v>
      </c>
      <c r="N701" t="s">
        <v>53</v>
      </c>
      <c r="O701" t="s">
        <v>17</v>
      </c>
    </row>
    <row r="702" spans="1:15" x14ac:dyDescent="0.35">
      <c r="A702">
        <f t="shared" si="10"/>
        <v>2010</v>
      </c>
      <c r="B702" t="s">
        <v>17</v>
      </c>
      <c r="C702" t="s">
        <v>18</v>
      </c>
      <c r="D702" t="s">
        <v>22</v>
      </c>
      <c r="E702">
        <v>2.85</v>
      </c>
      <c r="F702">
        <v>2122.8190000000004</v>
      </c>
      <c r="G702">
        <v>1305.51</v>
      </c>
      <c r="H702" s="2">
        <v>40478</v>
      </c>
      <c r="I702" s="2">
        <v>40478</v>
      </c>
      <c r="J702" s="2">
        <v>49674</v>
      </c>
      <c r="L702">
        <v>8405</v>
      </c>
      <c r="M702" t="s">
        <v>272</v>
      </c>
      <c r="N702" t="s">
        <v>53</v>
      </c>
      <c r="O702" t="s">
        <v>17</v>
      </c>
    </row>
    <row r="703" spans="1:15" x14ac:dyDescent="0.35">
      <c r="A703">
        <f t="shared" si="10"/>
        <v>2008</v>
      </c>
      <c r="B703" t="s">
        <v>17</v>
      </c>
      <c r="C703" t="s">
        <v>18</v>
      </c>
      <c r="D703" t="s">
        <v>19</v>
      </c>
      <c r="E703">
        <v>2.85</v>
      </c>
      <c r="F703">
        <v>3154</v>
      </c>
      <c r="G703">
        <v>2210.9699999999998</v>
      </c>
      <c r="H703" s="2">
        <v>39569</v>
      </c>
      <c r="I703" s="2">
        <v>39682</v>
      </c>
      <c r="J703" s="2">
        <v>48944</v>
      </c>
      <c r="L703">
        <v>9473</v>
      </c>
      <c r="M703" t="s">
        <v>1741</v>
      </c>
      <c r="N703" t="s">
        <v>32</v>
      </c>
      <c r="O703" t="s">
        <v>17</v>
      </c>
    </row>
    <row r="704" spans="1:15" x14ac:dyDescent="0.35">
      <c r="A704">
        <f t="shared" si="10"/>
        <v>2011</v>
      </c>
      <c r="B704" t="s">
        <v>17</v>
      </c>
      <c r="C704" t="s">
        <v>18</v>
      </c>
      <c r="D704" t="s">
        <v>22</v>
      </c>
      <c r="E704">
        <v>2.86</v>
      </c>
      <c r="F704">
        <v>2097</v>
      </c>
      <c r="G704">
        <v>1012.86</v>
      </c>
      <c r="H704" s="2">
        <v>40631</v>
      </c>
      <c r="I704" s="2">
        <v>40681</v>
      </c>
      <c r="J704" s="2">
        <v>50040</v>
      </c>
      <c r="L704">
        <v>9240</v>
      </c>
      <c r="M704" t="s">
        <v>2624</v>
      </c>
      <c r="N704" t="s">
        <v>32</v>
      </c>
      <c r="O704" t="s">
        <v>17</v>
      </c>
    </row>
    <row r="705" spans="1:15" x14ac:dyDescent="0.35">
      <c r="A705">
        <f t="shared" si="10"/>
        <v>2011</v>
      </c>
      <c r="B705" t="s">
        <v>17</v>
      </c>
      <c r="C705" t="s">
        <v>18</v>
      </c>
      <c r="D705" t="s">
        <v>22</v>
      </c>
      <c r="E705">
        <v>2.86</v>
      </c>
      <c r="F705">
        <v>3322</v>
      </c>
      <c r="G705">
        <v>1604.53</v>
      </c>
      <c r="H705" s="2">
        <v>40452</v>
      </c>
      <c r="I705" s="2">
        <v>40779</v>
      </c>
      <c r="J705" s="2">
        <v>50040</v>
      </c>
      <c r="L705">
        <v>3148</v>
      </c>
      <c r="M705" t="s">
        <v>4355</v>
      </c>
      <c r="N705" t="s">
        <v>51</v>
      </c>
      <c r="O705" t="s">
        <v>17</v>
      </c>
    </row>
    <row r="706" spans="1:15" x14ac:dyDescent="0.35">
      <c r="A706">
        <f t="shared" si="10"/>
        <v>2011</v>
      </c>
      <c r="B706" t="s">
        <v>17</v>
      </c>
      <c r="C706" t="s">
        <v>18</v>
      </c>
      <c r="D706" t="s">
        <v>22</v>
      </c>
      <c r="E706">
        <v>2.86</v>
      </c>
      <c r="F706">
        <v>2975.6900000000005</v>
      </c>
      <c r="G706">
        <v>1437.24</v>
      </c>
      <c r="H706" s="2">
        <v>40710</v>
      </c>
      <c r="I706" s="2">
        <v>40850</v>
      </c>
      <c r="J706" s="2">
        <v>50040</v>
      </c>
      <c r="L706">
        <v>4573</v>
      </c>
      <c r="M706" t="s">
        <v>1883</v>
      </c>
      <c r="N706" t="s">
        <v>210</v>
      </c>
      <c r="O706" t="s">
        <v>17</v>
      </c>
    </row>
    <row r="707" spans="1:15" x14ac:dyDescent="0.35">
      <c r="A707">
        <f t="shared" ref="A707:A770" si="11">YEAR(I707)</f>
        <v>2011</v>
      </c>
      <c r="B707" t="s">
        <v>17</v>
      </c>
      <c r="C707" t="s">
        <v>18</v>
      </c>
      <c r="D707" t="s">
        <v>22</v>
      </c>
      <c r="E707">
        <v>2.86</v>
      </c>
      <c r="F707">
        <v>3028</v>
      </c>
      <c r="G707">
        <v>1462.5199999999998</v>
      </c>
      <c r="H707" s="2">
        <v>40812</v>
      </c>
      <c r="I707" s="2">
        <v>40885</v>
      </c>
      <c r="J707" s="2">
        <v>50040</v>
      </c>
      <c r="L707">
        <v>1807</v>
      </c>
      <c r="M707" t="s">
        <v>115</v>
      </c>
      <c r="N707" t="s">
        <v>21</v>
      </c>
      <c r="O707" t="s">
        <v>17</v>
      </c>
    </row>
    <row r="708" spans="1:15" x14ac:dyDescent="0.35">
      <c r="A708">
        <f t="shared" si="11"/>
        <v>2011</v>
      </c>
      <c r="B708" t="s">
        <v>17</v>
      </c>
      <c r="C708" t="s">
        <v>18</v>
      </c>
      <c r="D708" t="s">
        <v>19</v>
      </c>
      <c r="E708">
        <v>2.87</v>
      </c>
      <c r="F708">
        <v>2997</v>
      </c>
      <c r="G708">
        <v>1774.22</v>
      </c>
      <c r="H708" s="2">
        <v>40847</v>
      </c>
      <c r="I708" s="2">
        <v>40851</v>
      </c>
      <c r="J708" s="2">
        <v>50040</v>
      </c>
      <c r="L708">
        <v>3053</v>
      </c>
      <c r="M708" t="s">
        <v>12029</v>
      </c>
      <c r="N708" t="s">
        <v>51</v>
      </c>
      <c r="O708" t="s">
        <v>17</v>
      </c>
    </row>
    <row r="709" spans="1:15" x14ac:dyDescent="0.35">
      <c r="A709">
        <f t="shared" si="11"/>
        <v>2011</v>
      </c>
      <c r="B709" t="s">
        <v>17</v>
      </c>
      <c r="C709" t="s">
        <v>18</v>
      </c>
      <c r="D709" t="s">
        <v>19</v>
      </c>
      <c r="E709">
        <v>2.88</v>
      </c>
      <c r="F709">
        <v>2725</v>
      </c>
      <c r="G709">
        <v>1497.85</v>
      </c>
      <c r="H709" s="2">
        <v>40842</v>
      </c>
      <c r="I709" s="2">
        <v>40892</v>
      </c>
      <c r="J709" s="2">
        <v>50040</v>
      </c>
      <c r="L709">
        <v>3713</v>
      </c>
      <c r="M709" t="s">
        <v>6914</v>
      </c>
      <c r="N709" t="s">
        <v>51</v>
      </c>
      <c r="O709" t="s">
        <v>17</v>
      </c>
    </row>
    <row r="710" spans="1:15" x14ac:dyDescent="0.35">
      <c r="A710">
        <f t="shared" si="11"/>
        <v>2011</v>
      </c>
      <c r="B710" t="s">
        <v>17</v>
      </c>
      <c r="C710" t="s">
        <v>18</v>
      </c>
      <c r="D710" t="s">
        <v>22</v>
      </c>
      <c r="E710">
        <v>2.88</v>
      </c>
      <c r="F710">
        <v>2094</v>
      </c>
      <c r="G710">
        <v>1011.4</v>
      </c>
      <c r="H710" s="2">
        <v>40808</v>
      </c>
      <c r="I710" s="2">
        <v>40899</v>
      </c>
      <c r="J710" s="2">
        <v>50040</v>
      </c>
      <c r="L710">
        <v>3600</v>
      </c>
      <c r="M710" t="s">
        <v>392</v>
      </c>
      <c r="N710" t="s">
        <v>51</v>
      </c>
      <c r="O710" t="s">
        <v>17</v>
      </c>
    </row>
    <row r="711" spans="1:15" x14ac:dyDescent="0.35">
      <c r="A711">
        <f t="shared" si="11"/>
        <v>2011</v>
      </c>
      <c r="B711" t="s">
        <v>17</v>
      </c>
      <c r="C711" t="s">
        <v>18</v>
      </c>
      <c r="D711" t="s">
        <v>22</v>
      </c>
      <c r="E711">
        <v>2.88</v>
      </c>
      <c r="F711">
        <v>2423</v>
      </c>
      <c r="G711">
        <v>1170.3199999999997</v>
      </c>
      <c r="H711" s="2">
        <v>40802</v>
      </c>
      <c r="I711" s="2">
        <v>40870</v>
      </c>
      <c r="J711" s="2">
        <v>50040</v>
      </c>
      <c r="L711">
        <v>3653</v>
      </c>
      <c r="M711" t="s">
        <v>171</v>
      </c>
      <c r="N711" t="s">
        <v>51</v>
      </c>
      <c r="O711" t="s">
        <v>17</v>
      </c>
    </row>
    <row r="712" spans="1:15" x14ac:dyDescent="0.35">
      <c r="A712">
        <f t="shared" si="11"/>
        <v>2011</v>
      </c>
      <c r="B712" t="s">
        <v>17</v>
      </c>
      <c r="C712" t="s">
        <v>18</v>
      </c>
      <c r="D712" t="s">
        <v>22</v>
      </c>
      <c r="E712">
        <v>2.88</v>
      </c>
      <c r="F712">
        <v>2113</v>
      </c>
      <c r="G712">
        <v>1020.5699999999999</v>
      </c>
      <c r="H712" s="2">
        <v>40722</v>
      </c>
      <c r="I712" s="2">
        <v>40806</v>
      </c>
      <c r="J712" s="2">
        <v>50040</v>
      </c>
      <c r="L712">
        <v>3645</v>
      </c>
      <c r="M712" t="s">
        <v>1586</v>
      </c>
      <c r="N712" t="s">
        <v>51</v>
      </c>
      <c r="O712" t="s">
        <v>17</v>
      </c>
    </row>
    <row r="713" spans="1:15" x14ac:dyDescent="0.35">
      <c r="A713">
        <f t="shared" si="11"/>
        <v>2011</v>
      </c>
      <c r="B713" t="s">
        <v>17</v>
      </c>
      <c r="C713" t="s">
        <v>18</v>
      </c>
      <c r="D713" t="s">
        <v>22</v>
      </c>
      <c r="E713">
        <v>2.88</v>
      </c>
      <c r="F713">
        <v>3172</v>
      </c>
      <c r="G713">
        <v>1532.06</v>
      </c>
      <c r="H713" s="2">
        <v>40642</v>
      </c>
      <c r="I713" s="2">
        <v>40792</v>
      </c>
      <c r="J713" s="2">
        <v>50040</v>
      </c>
      <c r="L713">
        <v>4452</v>
      </c>
      <c r="M713" t="s">
        <v>2379</v>
      </c>
      <c r="N713" t="s">
        <v>344</v>
      </c>
      <c r="O713" t="s">
        <v>17</v>
      </c>
    </row>
    <row r="714" spans="1:15" x14ac:dyDescent="0.35">
      <c r="A714">
        <f t="shared" si="11"/>
        <v>2010</v>
      </c>
      <c r="B714" t="s">
        <v>17</v>
      </c>
      <c r="C714" t="s">
        <v>18</v>
      </c>
      <c r="D714" t="s">
        <v>22</v>
      </c>
      <c r="E714">
        <v>2.88</v>
      </c>
      <c r="F714">
        <v>3361</v>
      </c>
      <c r="G714">
        <v>2067.0299999999997</v>
      </c>
      <c r="H714" s="2">
        <v>39980</v>
      </c>
      <c r="I714" s="2">
        <v>40234</v>
      </c>
      <c r="J714" s="2">
        <v>49674</v>
      </c>
      <c r="L714">
        <v>1066</v>
      </c>
      <c r="M714" t="s">
        <v>3864</v>
      </c>
      <c r="N714" t="s">
        <v>21</v>
      </c>
      <c r="O714" t="s">
        <v>17</v>
      </c>
    </row>
    <row r="715" spans="1:15" x14ac:dyDescent="0.35">
      <c r="A715">
        <f t="shared" si="11"/>
        <v>2011</v>
      </c>
      <c r="B715" t="s">
        <v>17</v>
      </c>
      <c r="C715" t="s">
        <v>18</v>
      </c>
      <c r="D715" t="s">
        <v>22</v>
      </c>
      <c r="E715">
        <v>2.88</v>
      </c>
      <c r="F715">
        <v>1914</v>
      </c>
      <c r="G715">
        <v>924.45999999999992</v>
      </c>
      <c r="H715" s="2">
        <v>40751</v>
      </c>
      <c r="I715" s="2">
        <v>40805</v>
      </c>
      <c r="J715" s="2">
        <v>50040</v>
      </c>
      <c r="L715">
        <v>3645</v>
      </c>
      <c r="M715" t="s">
        <v>1586</v>
      </c>
      <c r="N715" t="s">
        <v>51</v>
      </c>
      <c r="O715" t="s">
        <v>17</v>
      </c>
    </row>
    <row r="716" spans="1:15" x14ac:dyDescent="0.35">
      <c r="A716">
        <f t="shared" si="11"/>
        <v>2009</v>
      </c>
      <c r="B716" t="s">
        <v>17</v>
      </c>
      <c r="C716" t="s">
        <v>18</v>
      </c>
      <c r="D716" t="s">
        <v>19</v>
      </c>
      <c r="E716">
        <v>2.9</v>
      </c>
      <c r="F716">
        <v>1203</v>
      </c>
      <c r="G716">
        <v>1082.7</v>
      </c>
      <c r="H716" s="2">
        <v>39703</v>
      </c>
      <c r="I716" s="2">
        <v>39835</v>
      </c>
      <c r="J716" s="2">
        <v>49309</v>
      </c>
      <c r="L716">
        <v>1522</v>
      </c>
      <c r="M716" t="s">
        <v>278</v>
      </c>
      <c r="N716" t="s">
        <v>21</v>
      </c>
      <c r="O716" t="s">
        <v>17</v>
      </c>
    </row>
    <row r="717" spans="1:15" x14ac:dyDescent="0.35">
      <c r="A717">
        <f t="shared" si="11"/>
        <v>2012</v>
      </c>
      <c r="B717" t="s">
        <v>17</v>
      </c>
      <c r="C717" t="s">
        <v>18</v>
      </c>
      <c r="D717" t="s">
        <v>22</v>
      </c>
      <c r="E717">
        <v>2.9</v>
      </c>
      <c r="F717">
        <v>2259.4769999999999</v>
      </c>
      <c r="G717">
        <v>901.52</v>
      </c>
      <c r="H717" s="2">
        <v>39798</v>
      </c>
      <c r="I717" s="2">
        <v>41179</v>
      </c>
      <c r="J717" s="2">
        <v>50405</v>
      </c>
      <c r="L717">
        <v>9000</v>
      </c>
      <c r="M717" t="s">
        <v>285</v>
      </c>
      <c r="N717" t="s">
        <v>32</v>
      </c>
      <c r="O717" t="s">
        <v>17</v>
      </c>
    </row>
    <row r="718" spans="1:15" x14ac:dyDescent="0.35">
      <c r="A718">
        <f t="shared" si="11"/>
        <v>2008</v>
      </c>
      <c r="B718" t="s">
        <v>17</v>
      </c>
      <c r="C718" t="s">
        <v>18</v>
      </c>
      <c r="D718" t="s">
        <v>22</v>
      </c>
      <c r="E718">
        <v>2.9</v>
      </c>
      <c r="F718">
        <v>3476</v>
      </c>
      <c r="G718">
        <v>2607</v>
      </c>
      <c r="H718" s="2">
        <v>39570</v>
      </c>
      <c r="I718" s="2">
        <v>39786</v>
      </c>
      <c r="J718" s="2">
        <v>48944</v>
      </c>
      <c r="L718">
        <v>6652</v>
      </c>
      <c r="M718" t="s">
        <v>829</v>
      </c>
      <c r="N718" t="s">
        <v>42</v>
      </c>
      <c r="O718" t="s">
        <v>17</v>
      </c>
    </row>
    <row r="719" spans="1:15" x14ac:dyDescent="0.35">
      <c r="A719">
        <f t="shared" si="11"/>
        <v>2006</v>
      </c>
      <c r="B719" t="s">
        <v>17</v>
      </c>
      <c r="C719" t="s">
        <v>18</v>
      </c>
      <c r="D719" t="s">
        <v>22</v>
      </c>
      <c r="E719">
        <v>2.9</v>
      </c>
      <c r="F719">
        <v>3054</v>
      </c>
      <c r="G719">
        <v>2290.5</v>
      </c>
      <c r="H719" s="2">
        <v>39570</v>
      </c>
      <c r="I719" s="2">
        <v>38832</v>
      </c>
      <c r="J719" s="2">
        <v>48213</v>
      </c>
      <c r="L719">
        <v>2400</v>
      </c>
      <c r="M719" t="s">
        <v>1084</v>
      </c>
      <c r="N719" t="s">
        <v>583</v>
      </c>
      <c r="O719" t="s">
        <v>17</v>
      </c>
    </row>
    <row r="720" spans="1:15" x14ac:dyDescent="0.35">
      <c r="A720">
        <f t="shared" si="11"/>
        <v>2007</v>
      </c>
      <c r="B720" t="s">
        <v>17</v>
      </c>
      <c r="C720" t="s">
        <v>18</v>
      </c>
      <c r="D720" t="s">
        <v>19</v>
      </c>
      <c r="E720">
        <v>2.9</v>
      </c>
      <c r="F720">
        <v>3485</v>
      </c>
      <c r="G720">
        <v>3136.5000000000005</v>
      </c>
      <c r="H720" s="2">
        <v>39575</v>
      </c>
      <c r="I720" s="2">
        <v>39426</v>
      </c>
      <c r="J720" s="2">
        <v>48579</v>
      </c>
      <c r="L720">
        <v>1134</v>
      </c>
      <c r="M720" t="s">
        <v>1114</v>
      </c>
      <c r="N720" t="s">
        <v>21</v>
      </c>
      <c r="O720" t="s">
        <v>17</v>
      </c>
    </row>
    <row r="721" spans="1:15" x14ac:dyDescent="0.35">
      <c r="A721">
        <f t="shared" si="11"/>
        <v>2008</v>
      </c>
      <c r="B721" t="s">
        <v>17</v>
      </c>
      <c r="C721" t="s">
        <v>18</v>
      </c>
      <c r="D721" t="s">
        <v>22</v>
      </c>
      <c r="E721">
        <v>2.9</v>
      </c>
      <c r="F721">
        <v>3447</v>
      </c>
      <c r="G721">
        <v>2585.25</v>
      </c>
      <c r="H721" s="2">
        <v>39570</v>
      </c>
      <c r="I721" s="2">
        <v>39797</v>
      </c>
      <c r="J721" s="2">
        <v>48944</v>
      </c>
      <c r="L721">
        <v>3625</v>
      </c>
      <c r="M721" t="s">
        <v>1598</v>
      </c>
      <c r="N721" t="s">
        <v>51</v>
      </c>
      <c r="O721" t="s">
        <v>17</v>
      </c>
    </row>
    <row r="722" spans="1:15" x14ac:dyDescent="0.35">
      <c r="A722">
        <f t="shared" si="11"/>
        <v>2008</v>
      </c>
      <c r="B722" t="s">
        <v>17</v>
      </c>
      <c r="C722" t="s">
        <v>18</v>
      </c>
      <c r="D722" t="s">
        <v>22</v>
      </c>
      <c r="E722">
        <v>2.9</v>
      </c>
      <c r="F722">
        <v>3239</v>
      </c>
      <c r="G722">
        <v>2429.25</v>
      </c>
      <c r="H722" s="2">
        <v>39570</v>
      </c>
      <c r="I722" s="2">
        <v>39797</v>
      </c>
      <c r="J722" s="2">
        <v>48944</v>
      </c>
      <c r="L722">
        <v>3646</v>
      </c>
      <c r="M722" t="s">
        <v>1651</v>
      </c>
      <c r="N722" t="s">
        <v>51</v>
      </c>
      <c r="O722" t="s">
        <v>17</v>
      </c>
    </row>
    <row r="723" spans="1:15" x14ac:dyDescent="0.35">
      <c r="A723">
        <f t="shared" si="11"/>
        <v>2008</v>
      </c>
      <c r="B723" t="s">
        <v>17</v>
      </c>
      <c r="C723" t="s">
        <v>18</v>
      </c>
      <c r="D723" t="s">
        <v>19</v>
      </c>
      <c r="E723">
        <v>2.9</v>
      </c>
      <c r="F723">
        <v>3381</v>
      </c>
      <c r="G723">
        <v>3042.8999999999996</v>
      </c>
      <c r="H723" s="2">
        <v>39569</v>
      </c>
      <c r="I723" s="2">
        <v>39575</v>
      </c>
      <c r="J723" s="2">
        <v>48944</v>
      </c>
      <c r="L723">
        <v>1976</v>
      </c>
      <c r="M723" t="s">
        <v>1824</v>
      </c>
      <c r="N723" t="s">
        <v>76</v>
      </c>
      <c r="O723" t="s">
        <v>17</v>
      </c>
    </row>
    <row r="724" spans="1:15" x14ac:dyDescent="0.35">
      <c r="A724">
        <f t="shared" si="11"/>
        <v>2008</v>
      </c>
      <c r="B724" t="s">
        <v>17</v>
      </c>
      <c r="C724" t="s">
        <v>18</v>
      </c>
      <c r="D724" t="s">
        <v>22</v>
      </c>
      <c r="E724">
        <v>2.9</v>
      </c>
      <c r="F724">
        <v>3058</v>
      </c>
      <c r="G724">
        <v>2293.4999999999995</v>
      </c>
      <c r="H724" s="2">
        <v>39570</v>
      </c>
      <c r="I724" s="2">
        <v>39570</v>
      </c>
      <c r="J724" s="2">
        <v>48944</v>
      </c>
      <c r="L724">
        <v>3628</v>
      </c>
      <c r="M724" t="s">
        <v>1562</v>
      </c>
      <c r="N724" t="s">
        <v>51</v>
      </c>
      <c r="O724" t="s">
        <v>17</v>
      </c>
    </row>
    <row r="725" spans="1:15" x14ac:dyDescent="0.35">
      <c r="A725">
        <f t="shared" si="11"/>
        <v>2009</v>
      </c>
      <c r="B725" t="s">
        <v>17</v>
      </c>
      <c r="C725" t="s">
        <v>18</v>
      </c>
      <c r="D725" t="s">
        <v>22</v>
      </c>
      <c r="E725">
        <v>2.9</v>
      </c>
      <c r="F725">
        <v>2653</v>
      </c>
      <c r="G725">
        <v>1989.75</v>
      </c>
      <c r="H725" s="2">
        <v>39895</v>
      </c>
      <c r="I725" s="2">
        <v>39976</v>
      </c>
      <c r="J725" s="2">
        <v>49309</v>
      </c>
      <c r="L725">
        <v>5272</v>
      </c>
      <c r="M725" t="s">
        <v>2324</v>
      </c>
      <c r="N725" t="s">
        <v>28</v>
      </c>
      <c r="O725" t="s">
        <v>17</v>
      </c>
    </row>
    <row r="726" spans="1:15" x14ac:dyDescent="0.35">
      <c r="A726">
        <f t="shared" si="11"/>
        <v>2012</v>
      </c>
      <c r="B726" t="s">
        <v>17</v>
      </c>
      <c r="C726" t="s">
        <v>18</v>
      </c>
      <c r="D726" t="s">
        <v>22</v>
      </c>
      <c r="E726">
        <v>2.9</v>
      </c>
      <c r="F726">
        <v>2926</v>
      </c>
      <c r="G726">
        <v>1167.48</v>
      </c>
      <c r="H726" s="2">
        <v>39646</v>
      </c>
      <c r="I726" s="2">
        <v>41124</v>
      </c>
      <c r="J726" s="2">
        <v>50405</v>
      </c>
      <c r="L726">
        <v>1337</v>
      </c>
      <c r="M726" t="s">
        <v>2530</v>
      </c>
      <c r="N726" t="s">
        <v>21</v>
      </c>
      <c r="O726" t="s">
        <v>17</v>
      </c>
    </row>
    <row r="727" spans="1:15" x14ac:dyDescent="0.35">
      <c r="A727">
        <f t="shared" si="11"/>
        <v>2010</v>
      </c>
      <c r="B727" t="s">
        <v>17</v>
      </c>
      <c r="C727" t="s">
        <v>18</v>
      </c>
      <c r="D727" t="s">
        <v>22</v>
      </c>
      <c r="E727">
        <v>2.9</v>
      </c>
      <c r="F727">
        <v>3451</v>
      </c>
      <c r="G727">
        <v>2122.37</v>
      </c>
      <c r="H727" s="2">
        <v>40493</v>
      </c>
      <c r="I727" s="2">
        <v>40501</v>
      </c>
      <c r="J727" s="2">
        <v>49674</v>
      </c>
      <c r="L727">
        <v>3663</v>
      </c>
      <c r="M727" t="s">
        <v>3004</v>
      </c>
      <c r="N727" t="s">
        <v>51</v>
      </c>
      <c r="O727" t="s">
        <v>17</v>
      </c>
    </row>
    <row r="728" spans="1:15" x14ac:dyDescent="0.35">
      <c r="A728">
        <f t="shared" si="11"/>
        <v>2010</v>
      </c>
      <c r="B728" t="s">
        <v>17</v>
      </c>
      <c r="C728" t="s">
        <v>18</v>
      </c>
      <c r="D728" t="s">
        <v>22</v>
      </c>
      <c r="E728">
        <v>2.9</v>
      </c>
      <c r="F728">
        <v>2935</v>
      </c>
      <c r="G728">
        <v>1805.0199999999998</v>
      </c>
      <c r="H728" s="2">
        <v>39570</v>
      </c>
      <c r="I728" s="2">
        <v>40312</v>
      </c>
      <c r="J728" s="2">
        <v>49674</v>
      </c>
      <c r="L728">
        <v>1000</v>
      </c>
      <c r="M728" t="s">
        <v>3007</v>
      </c>
      <c r="N728" t="s">
        <v>21</v>
      </c>
      <c r="O728" t="s">
        <v>17</v>
      </c>
    </row>
    <row r="729" spans="1:15" x14ac:dyDescent="0.35">
      <c r="A729">
        <f t="shared" si="11"/>
        <v>2013</v>
      </c>
      <c r="B729" t="s">
        <v>17</v>
      </c>
      <c r="C729" t="s">
        <v>18</v>
      </c>
      <c r="D729" t="s">
        <v>19</v>
      </c>
      <c r="E729">
        <v>2.9</v>
      </c>
      <c r="F729">
        <v>1465</v>
      </c>
      <c r="G729">
        <v>657.79</v>
      </c>
      <c r="H729" s="2">
        <v>40011</v>
      </c>
      <c r="I729" s="2">
        <v>41513</v>
      </c>
      <c r="J729" s="2">
        <v>50770</v>
      </c>
      <c r="L729">
        <v>8767</v>
      </c>
      <c r="M729" t="s">
        <v>3110</v>
      </c>
      <c r="N729" t="s">
        <v>229</v>
      </c>
      <c r="O729" t="s">
        <v>17</v>
      </c>
    </row>
    <row r="730" spans="1:15" x14ac:dyDescent="0.35">
      <c r="A730">
        <f t="shared" si="11"/>
        <v>2010</v>
      </c>
      <c r="B730" t="s">
        <v>17</v>
      </c>
      <c r="C730" t="s">
        <v>18</v>
      </c>
      <c r="D730" t="s">
        <v>22</v>
      </c>
      <c r="E730">
        <v>2.9</v>
      </c>
      <c r="F730">
        <v>2843</v>
      </c>
      <c r="G730">
        <v>1748.45</v>
      </c>
      <c r="H730" s="2">
        <v>40483</v>
      </c>
      <c r="I730" s="2">
        <v>40507</v>
      </c>
      <c r="J730" s="2">
        <v>49674</v>
      </c>
      <c r="L730">
        <v>4415</v>
      </c>
      <c r="M730" t="s">
        <v>3680</v>
      </c>
      <c r="N730" t="s">
        <v>344</v>
      </c>
      <c r="O730" t="s">
        <v>17</v>
      </c>
    </row>
    <row r="731" spans="1:15" x14ac:dyDescent="0.35">
      <c r="A731">
        <f t="shared" si="11"/>
        <v>2010</v>
      </c>
      <c r="B731" t="s">
        <v>17</v>
      </c>
      <c r="C731" t="s">
        <v>18</v>
      </c>
      <c r="D731" t="s">
        <v>22</v>
      </c>
      <c r="E731">
        <v>2.9</v>
      </c>
      <c r="F731">
        <v>3056</v>
      </c>
      <c r="G731">
        <v>1879.44</v>
      </c>
      <c r="H731" s="2">
        <v>40323</v>
      </c>
      <c r="I731" s="2">
        <v>40487</v>
      </c>
      <c r="J731" s="2">
        <v>49674</v>
      </c>
      <c r="L731">
        <v>5034</v>
      </c>
      <c r="M731" t="s">
        <v>3959</v>
      </c>
      <c r="N731" t="s">
        <v>28</v>
      </c>
      <c r="O731" t="s">
        <v>17</v>
      </c>
    </row>
    <row r="732" spans="1:15" x14ac:dyDescent="0.35">
      <c r="A732">
        <f t="shared" si="11"/>
        <v>2010</v>
      </c>
      <c r="B732" t="s">
        <v>17</v>
      </c>
      <c r="C732" t="s">
        <v>18</v>
      </c>
      <c r="D732" t="s">
        <v>22</v>
      </c>
      <c r="E732">
        <v>2.9</v>
      </c>
      <c r="F732">
        <v>2708</v>
      </c>
      <c r="G732">
        <v>1665.4199999999998</v>
      </c>
      <c r="H732" s="2">
        <v>40408</v>
      </c>
      <c r="I732" s="2">
        <v>40423</v>
      </c>
      <c r="J732" s="2">
        <v>49674</v>
      </c>
      <c r="L732">
        <v>3792</v>
      </c>
      <c r="M732" t="s">
        <v>4552</v>
      </c>
      <c r="N732" t="s">
        <v>51</v>
      </c>
      <c r="O732" t="s">
        <v>17</v>
      </c>
    </row>
    <row r="733" spans="1:15" x14ac:dyDescent="0.35">
      <c r="A733">
        <f t="shared" si="11"/>
        <v>2011</v>
      </c>
      <c r="B733" t="s">
        <v>17</v>
      </c>
      <c r="C733" t="s">
        <v>18</v>
      </c>
      <c r="D733" t="s">
        <v>22</v>
      </c>
      <c r="E733">
        <v>2.9</v>
      </c>
      <c r="F733">
        <v>3257</v>
      </c>
      <c r="G733">
        <v>1573.14</v>
      </c>
      <c r="H733" s="2">
        <v>40610</v>
      </c>
      <c r="I733" s="2">
        <v>40639</v>
      </c>
      <c r="J733" s="2">
        <v>50040</v>
      </c>
      <c r="L733">
        <v>8192</v>
      </c>
      <c r="M733" t="s">
        <v>2382</v>
      </c>
      <c r="N733" t="s">
        <v>53</v>
      </c>
      <c r="O733" t="s">
        <v>17</v>
      </c>
    </row>
    <row r="734" spans="1:15" x14ac:dyDescent="0.35">
      <c r="A734">
        <f t="shared" si="11"/>
        <v>2011</v>
      </c>
      <c r="B734" t="s">
        <v>17</v>
      </c>
      <c r="C734" t="s">
        <v>18</v>
      </c>
      <c r="D734" t="s">
        <v>19</v>
      </c>
      <c r="E734">
        <v>2.9</v>
      </c>
      <c r="F734">
        <v>3239</v>
      </c>
      <c r="G734">
        <v>1917.48</v>
      </c>
      <c r="H734" s="2">
        <v>39570</v>
      </c>
      <c r="I734" s="2">
        <v>40854</v>
      </c>
      <c r="J734" s="2">
        <v>50040</v>
      </c>
      <c r="L734">
        <v>3612</v>
      </c>
      <c r="M734" t="s">
        <v>323</v>
      </c>
      <c r="N734" t="s">
        <v>51</v>
      </c>
      <c r="O734" t="s">
        <v>17</v>
      </c>
    </row>
    <row r="735" spans="1:15" x14ac:dyDescent="0.35">
      <c r="A735">
        <f t="shared" si="11"/>
        <v>2009</v>
      </c>
      <c r="B735" t="s">
        <v>17</v>
      </c>
      <c r="C735" t="s">
        <v>18</v>
      </c>
      <c r="D735" t="s">
        <v>19</v>
      </c>
      <c r="E735">
        <v>2.9</v>
      </c>
      <c r="F735">
        <v>2194</v>
      </c>
      <c r="G735">
        <v>1974.6</v>
      </c>
      <c r="H735" s="2">
        <v>39570</v>
      </c>
      <c r="I735" s="2">
        <v>40052</v>
      </c>
      <c r="J735" s="2">
        <v>49309</v>
      </c>
      <c r="L735">
        <v>1066</v>
      </c>
      <c r="M735" t="s">
        <v>3864</v>
      </c>
      <c r="N735" t="s">
        <v>21</v>
      </c>
      <c r="O735" t="s">
        <v>17</v>
      </c>
    </row>
    <row r="736" spans="1:15" x14ac:dyDescent="0.35">
      <c r="A736">
        <f t="shared" si="11"/>
        <v>2010</v>
      </c>
      <c r="B736" t="s">
        <v>17</v>
      </c>
      <c r="C736" t="s">
        <v>18</v>
      </c>
      <c r="D736" t="s">
        <v>19</v>
      </c>
      <c r="E736">
        <v>2.9</v>
      </c>
      <c r="F736">
        <v>2576</v>
      </c>
      <c r="G736">
        <v>1901.09</v>
      </c>
      <c r="H736" s="2">
        <v>39608</v>
      </c>
      <c r="I736" s="2">
        <v>40297</v>
      </c>
      <c r="J736" s="2">
        <v>49674</v>
      </c>
      <c r="L736">
        <v>3780</v>
      </c>
      <c r="M736" t="s">
        <v>109</v>
      </c>
      <c r="N736" t="s">
        <v>51</v>
      </c>
      <c r="O736" t="s">
        <v>17</v>
      </c>
    </row>
    <row r="737" spans="1:15" x14ac:dyDescent="0.35">
      <c r="A737">
        <f t="shared" si="11"/>
        <v>2006</v>
      </c>
      <c r="B737" t="s">
        <v>17</v>
      </c>
      <c r="C737" t="s">
        <v>18</v>
      </c>
      <c r="D737" t="s">
        <v>22</v>
      </c>
      <c r="E737">
        <v>2.9</v>
      </c>
      <c r="F737">
        <v>3610</v>
      </c>
      <c r="G737">
        <v>2707.5</v>
      </c>
      <c r="H737" s="2">
        <v>39570</v>
      </c>
      <c r="I737" s="2">
        <v>38852</v>
      </c>
      <c r="J737" s="2">
        <v>48213</v>
      </c>
      <c r="L737">
        <v>1806</v>
      </c>
      <c r="M737" t="s">
        <v>204</v>
      </c>
      <c r="N737" t="s">
        <v>21</v>
      </c>
      <c r="O737" t="s">
        <v>17</v>
      </c>
    </row>
    <row r="738" spans="1:15" x14ac:dyDescent="0.35">
      <c r="A738">
        <f t="shared" si="11"/>
        <v>2009</v>
      </c>
      <c r="B738" t="s">
        <v>17</v>
      </c>
      <c r="C738" t="s">
        <v>18</v>
      </c>
      <c r="D738" t="s">
        <v>19</v>
      </c>
      <c r="E738">
        <v>2.9</v>
      </c>
      <c r="F738">
        <v>3453</v>
      </c>
      <c r="G738">
        <v>3107.7000000000003</v>
      </c>
      <c r="H738" s="2">
        <v>39847</v>
      </c>
      <c r="I738" s="2">
        <v>39882</v>
      </c>
      <c r="J738" s="2">
        <v>49309</v>
      </c>
      <c r="L738">
        <v>1407</v>
      </c>
      <c r="M738" t="s">
        <v>5338</v>
      </c>
      <c r="N738" t="s">
        <v>21</v>
      </c>
      <c r="O738" t="s">
        <v>17</v>
      </c>
    </row>
    <row r="739" spans="1:15" x14ac:dyDescent="0.35">
      <c r="A739">
        <f t="shared" si="11"/>
        <v>2007</v>
      </c>
      <c r="B739" t="s">
        <v>17</v>
      </c>
      <c r="C739" t="s">
        <v>18</v>
      </c>
      <c r="D739" t="s">
        <v>22</v>
      </c>
      <c r="E739">
        <v>2.9</v>
      </c>
      <c r="F739">
        <v>2921</v>
      </c>
      <c r="G739">
        <v>2190.75</v>
      </c>
      <c r="H739" s="2">
        <v>39668</v>
      </c>
      <c r="I739" s="2">
        <v>39116</v>
      </c>
      <c r="J739" s="2">
        <v>48579</v>
      </c>
      <c r="L739">
        <v>5610</v>
      </c>
      <c r="M739" t="s">
        <v>360</v>
      </c>
      <c r="N739" t="s">
        <v>28</v>
      </c>
      <c r="O739" t="s">
        <v>17</v>
      </c>
    </row>
    <row r="740" spans="1:15" x14ac:dyDescent="0.35">
      <c r="A740">
        <f t="shared" si="11"/>
        <v>2006</v>
      </c>
      <c r="B740" t="s">
        <v>17</v>
      </c>
      <c r="C740" t="s">
        <v>18</v>
      </c>
      <c r="D740" t="s">
        <v>22</v>
      </c>
      <c r="E740">
        <v>2.9</v>
      </c>
      <c r="F740">
        <v>2664</v>
      </c>
      <c r="G740">
        <v>1998</v>
      </c>
      <c r="H740" s="2">
        <v>39575</v>
      </c>
      <c r="I740" s="2">
        <v>38900</v>
      </c>
      <c r="J740" s="2">
        <v>48213</v>
      </c>
      <c r="L740">
        <v>1446</v>
      </c>
      <c r="M740" t="s">
        <v>2525</v>
      </c>
      <c r="N740" t="s">
        <v>21</v>
      </c>
      <c r="O740" t="s">
        <v>17</v>
      </c>
    </row>
    <row r="741" spans="1:15" x14ac:dyDescent="0.35">
      <c r="A741">
        <f t="shared" si="11"/>
        <v>2008</v>
      </c>
      <c r="B741" t="s">
        <v>17</v>
      </c>
      <c r="C741" t="s">
        <v>18</v>
      </c>
      <c r="D741" t="s">
        <v>22</v>
      </c>
      <c r="E741">
        <v>2.9</v>
      </c>
      <c r="F741">
        <v>2752.95</v>
      </c>
      <c r="G741">
        <v>2064.73</v>
      </c>
      <c r="H741" s="2">
        <v>39853</v>
      </c>
      <c r="I741" s="2">
        <v>39769</v>
      </c>
      <c r="J741" s="2">
        <v>48944</v>
      </c>
      <c r="L741">
        <v>4600</v>
      </c>
      <c r="M741" t="s">
        <v>1605</v>
      </c>
      <c r="N741" t="s">
        <v>210</v>
      </c>
      <c r="O741" t="s">
        <v>17</v>
      </c>
    </row>
    <row r="742" spans="1:15" x14ac:dyDescent="0.35">
      <c r="A742">
        <f t="shared" si="11"/>
        <v>2009</v>
      </c>
      <c r="B742" t="s">
        <v>17</v>
      </c>
      <c r="C742" t="s">
        <v>18</v>
      </c>
      <c r="D742" t="s">
        <v>22</v>
      </c>
      <c r="E742">
        <v>2.9</v>
      </c>
      <c r="F742">
        <v>3238</v>
      </c>
      <c r="G742">
        <v>2428.5</v>
      </c>
      <c r="H742" s="2">
        <v>40352</v>
      </c>
      <c r="I742" s="2">
        <v>40101</v>
      </c>
      <c r="J742" s="2">
        <v>49309</v>
      </c>
      <c r="L742">
        <v>5075</v>
      </c>
      <c r="M742" t="s">
        <v>5601</v>
      </c>
      <c r="N742" t="s">
        <v>28</v>
      </c>
      <c r="O742" t="s">
        <v>17</v>
      </c>
    </row>
    <row r="743" spans="1:15" x14ac:dyDescent="0.35">
      <c r="A743">
        <f t="shared" si="11"/>
        <v>2008</v>
      </c>
      <c r="B743" t="s">
        <v>17</v>
      </c>
      <c r="C743" t="s">
        <v>18</v>
      </c>
      <c r="D743" t="s">
        <v>19</v>
      </c>
      <c r="E743">
        <v>2.9</v>
      </c>
      <c r="F743">
        <v>2870.942</v>
      </c>
      <c r="G743">
        <v>2583.8600000000006</v>
      </c>
      <c r="H743" s="2">
        <v>39671</v>
      </c>
      <c r="I743" s="2">
        <v>39609</v>
      </c>
      <c r="J743" s="2">
        <v>48944</v>
      </c>
      <c r="L743">
        <v>5024</v>
      </c>
      <c r="M743" t="s">
        <v>3241</v>
      </c>
      <c r="N743" t="s">
        <v>28</v>
      </c>
      <c r="O743" t="s">
        <v>17</v>
      </c>
    </row>
    <row r="744" spans="1:15" x14ac:dyDescent="0.35">
      <c r="A744">
        <f t="shared" si="11"/>
        <v>2011</v>
      </c>
      <c r="B744" t="s">
        <v>17</v>
      </c>
      <c r="C744" t="s">
        <v>18</v>
      </c>
      <c r="D744" t="s">
        <v>22</v>
      </c>
      <c r="E744">
        <v>2.9</v>
      </c>
      <c r="F744">
        <v>3378</v>
      </c>
      <c r="G744">
        <v>1631.5700000000002</v>
      </c>
      <c r="H744" s="2">
        <v>40679</v>
      </c>
      <c r="I744" s="2">
        <v>40625</v>
      </c>
      <c r="J744" s="2">
        <v>50040</v>
      </c>
      <c r="L744">
        <v>8335</v>
      </c>
      <c r="M744" t="s">
        <v>1525</v>
      </c>
      <c r="N744" t="s">
        <v>53</v>
      </c>
      <c r="O744" t="s">
        <v>17</v>
      </c>
    </row>
    <row r="745" spans="1:15" x14ac:dyDescent="0.35">
      <c r="A745">
        <f t="shared" si="11"/>
        <v>2010</v>
      </c>
      <c r="B745" t="s">
        <v>17</v>
      </c>
      <c r="C745" t="s">
        <v>18</v>
      </c>
      <c r="D745" t="s">
        <v>22</v>
      </c>
      <c r="E745">
        <v>2.9</v>
      </c>
      <c r="F745">
        <v>3808</v>
      </c>
      <c r="G745">
        <v>2341.9200000000005</v>
      </c>
      <c r="H745" s="2">
        <v>40392</v>
      </c>
      <c r="I745" s="2">
        <v>40494</v>
      </c>
      <c r="J745" s="2">
        <v>49674</v>
      </c>
      <c r="L745">
        <v>3860</v>
      </c>
      <c r="M745" t="s">
        <v>773</v>
      </c>
      <c r="N745" t="s">
        <v>51</v>
      </c>
      <c r="O745" t="s">
        <v>17</v>
      </c>
    </row>
    <row r="746" spans="1:15" x14ac:dyDescent="0.35">
      <c r="A746">
        <f t="shared" si="11"/>
        <v>2010</v>
      </c>
      <c r="B746" t="s">
        <v>17</v>
      </c>
      <c r="C746" t="s">
        <v>18</v>
      </c>
      <c r="D746" t="s">
        <v>22</v>
      </c>
      <c r="E746">
        <v>2.9</v>
      </c>
      <c r="F746">
        <v>2995</v>
      </c>
      <c r="G746">
        <v>1841.9299999999998</v>
      </c>
      <c r="H746" s="2">
        <v>40435</v>
      </c>
      <c r="I746" s="2">
        <v>40479</v>
      </c>
      <c r="J746" s="2">
        <v>49674</v>
      </c>
      <c r="L746">
        <v>3073</v>
      </c>
      <c r="M746" t="s">
        <v>3589</v>
      </c>
      <c r="N746" t="s">
        <v>51</v>
      </c>
      <c r="O746" t="s">
        <v>17</v>
      </c>
    </row>
    <row r="747" spans="1:15" x14ac:dyDescent="0.35">
      <c r="A747">
        <f t="shared" si="11"/>
        <v>2010</v>
      </c>
      <c r="B747" t="s">
        <v>17</v>
      </c>
      <c r="C747" t="s">
        <v>18</v>
      </c>
      <c r="D747" t="s">
        <v>22</v>
      </c>
      <c r="E747">
        <v>2.9</v>
      </c>
      <c r="F747">
        <v>3756</v>
      </c>
      <c r="G747">
        <v>2309.9300000000003</v>
      </c>
      <c r="H747" s="2">
        <v>39570</v>
      </c>
      <c r="I747" s="2">
        <v>40399</v>
      </c>
      <c r="J747" s="2">
        <v>49674</v>
      </c>
      <c r="L747">
        <v>4512</v>
      </c>
      <c r="M747" t="s">
        <v>2013</v>
      </c>
      <c r="N747" t="s">
        <v>210</v>
      </c>
      <c r="O747" t="s">
        <v>17</v>
      </c>
    </row>
    <row r="748" spans="1:15" x14ac:dyDescent="0.35">
      <c r="A748">
        <f t="shared" si="11"/>
        <v>2007</v>
      </c>
      <c r="B748" t="s">
        <v>17</v>
      </c>
      <c r="C748" t="s">
        <v>18</v>
      </c>
      <c r="D748" t="s">
        <v>22</v>
      </c>
      <c r="E748">
        <v>2.9</v>
      </c>
      <c r="F748">
        <v>2421</v>
      </c>
      <c r="G748">
        <v>1815.75</v>
      </c>
      <c r="H748" s="2">
        <v>39581</v>
      </c>
      <c r="I748" s="2">
        <v>39252</v>
      </c>
      <c r="J748" s="2">
        <v>48579</v>
      </c>
      <c r="L748">
        <v>1291</v>
      </c>
      <c r="M748" t="s">
        <v>1728</v>
      </c>
      <c r="N748" t="s">
        <v>21</v>
      </c>
      <c r="O748" t="s">
        <v>17</v>
      </c>
    </row>
    <row r="749" spans="1:15" x14ac:dyDescent="0.35">
      <c r="A749">
        <f t="shared" si="11"/>
        <v>2008</v>
      </c>
      <c r="B749" t="s">
        <v>17</v>
      </c>
      <c r="C749" t="s">
        <v>18</v>
      </c>
      <c r="D749" t="s">
        <v>19</v>
      </c>
      <c r="E749">
        <v>2.9</v>
      </c>
      <c r="F749">
        <v>3563.509</v>
      </c>
      <c r="G749">
        <v>3207.15</v>
      </c>
      <c r="H749" s="2">
        <v>39569</v>
      </c>
      <c r="I749" s="2">
        <v>39575</v>
      </c>
      <c r="J749" s="2">
        <v>48944</v>
      </c>
      <c r="L749">
        <v>1976</v>
      </c>
      <c r="M749" t="s">
        <v>6039</v>
      </c>
      <c r="N749" t="s">
        <v>76</v>
      </c>
      <c r="O749" t="s">
        <v>17</v>
      </c>
    </row>
    <row r="750" spans="1:15" x14ac:dyDescent="0.35">
      <c r="A750">
        <f t="shared" si="11"/>
        <v>2009</v>
      </c>
      <c r="B750" t="s">
        <v>17</v>
      </c>
      <c r="C750" t="s">
        <v>18</v>
      </c>
      <c r="D750" t="s">
        <v>22</v>
      </c>
      <c r="E750">
        <v>2.9</v>
      </c>
      <c r="F750">
        <v>3685</v>
      </c>
      <c r="G750">
        <v>2763.75</v>
      </c>
      <c r="H750" s="2">
        <v>39570</v>
      </c>
      <c r="I750" s="2">
        <v>39979</v>
      </c>
      <c r="J750" s="2">
        <v>49309</v>
      </c>
      <c r="L750">
        <v>1976</v>
      </c>
      <c r="M750" t="s">
        <v>1824</v>
      </c>
      <c r="N750" t="s">
        <v>76</v>
      </c>
      <c r="O750" t="s">
        <v>17</v>
      </c>
    </row>
    <row r="751" spans="1:15" x14ac:dyDescent="0.35">
      <c r="A751">
        <f t="shared" si="11"/>
        <v>2010</v>
      </c>
      <c r="B751" t="s">
        <v>17</v>
      </c>
      <c r="C751" t="s">
        <v>18</v>
      </c>
      <c r="D751" t="s">
        <v>22</v>
      </c>
      <c r="E751">
        <v>2.9</v>
      </c>
      <c r="F751">
        <v>2159</v>
      </c>
      <c r="G751">
        <v>1327.79</v>
      </c>
      <c r="H751" s="2">
        <v>39624</v>
      </c>
      <c r="I751" s="2">
        <v>40217</v>
      </c>
      <c r="J751" s="2">
        <v>49674</v>
      </c>
      <c r="L751">
        <v>6614</v>
      </c>
      <c r="M751" t="s">
        <v>2243</v>
      </c>
      <c r="N751" t="s">
        <v>42</v>
      </c>
      <c r="O751" t="s">
        <v>17</v>
      </c>
    </row>
    <row r="752" spans="1:15" x14ac:dyDescent="0.35">
      <c r="A752">
        <f t="shared" si="11"/>
        <v>2010</v>
      </c>
      <c r="B752" t="s">
        <v>17</v>
      </c>
      <c r="C752" t="s">
        <v>18</v>
      </c>
      <c r="D752" t="s">
        <v>19</v>
      </c>
      <c r="E752">
        <v>2.9</v>
      </c>
      <c r="F752">
        <v>3139</v>
      </c>
      <c r="G752">
        <v>2316.58</v>
      </c>
      <c r="H752" s="2">
        <v>40419</v>
      </c>
      <c r="I752" s="2">
        <v>40382</v>
      </c>
      <c r="J752" s="2">
        <v>49674</v>
      </c>
      <c r="L752">
        <v>3766</v>
      </c>
      <c r="M752" t="s">
        <v>5863</v>
      </c>
      <c r="N752" t="s">
        <v>51</v>
      </c>
      <c r="O752" t="s">
        <v>17</v>
      </c>
    </row>
    <row r="753" spans="1:15" x14ac:dyDescent="0.35">
      <c r="A753">
        <f t="shared" si="11"/>
        <v>2009</v>
      </c>
      <c r="B753" t="s">
        <v>17</v>
      </c>
      <c r="C753" t="s">
        <v>18</v>
      </c>
      <c r="D753" t="s">
        <v>22</v>
      </c>
      <c r="E753">
        <v>2.9</v>
      </c>
      <c r="F753">
        <v>2886</v>
      </c>
      <c r="G753">
        <v>2164.4999999999995</v>
      </c>
      <c r="H753" s="2">
        <v>39898</v>
      </c>
      <c r="I753" s="2">
        <v>40099</v>
      </c>
      <c r="J753" s="2">
        <v>49309</v>
      </c>
      <c r="L753">
        <v>9424</v>
      </c>
      <c r="M753" t="s">
        <v>2042</v>
      </c>
      <c r="N753" t="s">
        <v>32</v>
      </c>
      <c r="O753" t="s">
        <v>17</v>
      </c>
    </row>
    <row r="754" spans="1:15" x14ac:dyDescent="0.35">
      <c r="A754">
        <f t="shared" si="11"/>
        <v>2009</v>
      </c>
      <c r="B754" t="s">
        <v>17</v>
      </c>
      <c r="C754" t="s">
        <v>18</v>
      </c>
      <c r="D754" t="s">
        <v>22</v>
      </c>
      <c r="E754">
        <v>2.9</v>
      </c>
      <c r="F754">
        <v>2948</v>
      </c>
      <c r="G754">
        <v>2211</v>
      </c>
      <c r="H754" s="2">
        <v>39630</v>
      </c>
      <c r="I754" s="2">
        <v>39967</v>
      </c>
      <c r="J754" s="2">
        <v>49309</v>
      </c>
      <c r="L754">
        <v>3647</v>
      </c>
      <c r="M754" t="s">
        <v>7085</v>
      </c>
      <c r="N754" t="s">
        <v>51</v>
      </c>
      <c r="O754" t="s">
        <v>17</v>
      </c>
    </row>
    <row r="755" spans="1:15" x14ac:dyDescent="0.35">
      <c r="A755">
        <f t="shared" si="11"/>
        <v>2009</v>
      </c>
      <c r="B755" t="s">
        <v>17</v>
      </c>
      <c r="C755" t="s">
        <v>18</v>
      </c>
      <c r="D755" t="s">
        <v>22</v>
      </c>
      <c r="E755">
        <v>2.9</v>
      </c>
      <c r="F755">
        <v>3145</v>
      </c>
      <c r="G755">
        <v>2358.75</v>
      </c>
      <c r="H755" s="2">
        <v>39570</v>
      </c>
      <c r="I755" s="2">
        <v>39877</v>
      </c>
      <c r="J755" s="2">
        <v>49309</v>
      </c>
      <c r="L755">
        <v>8240</v>
      </c>
      <c r="M755" t="s">
        <v>723</v>
      </c>
      <c r="N755" t="s">
        <v>408</v>
      </c>
      <c r="O755" t="s">
        <v>17</v>
      </c>
    </row>
    <row r="756" spans="1:15" x14ac:dyDescent="0.35">
      <c r="A756">
        <f t="shared" si="11"/>
        <v>2010</v>
      </c>
      <c r="B756" t="s">
        <v>17</v>
      </c>
      <c r="C756" t="s">
        <v>18</v>
      </c>
      <c r="D756" t="s">
        <v>19</v>
      </c>
      <c r="E756">
        <v>2.9</v>
      </c>
      <c r="F756">
        <v>2932.4970000000003</v>
      </c>
      <c r="G756">
        <v>2164.1799999999998</v>
      </c>
      <c r="H756" s="2">
        <v>40158</v>
      </c>
      <c r="I756" s="2">
        <v>40357</v>
      </c>
      <c r="J756" s="2">
        <v>49674</v>
      </c>
      <c r="L756">
        <v>5023</v>
      </c>
      <c r="M756" t="s">
        <v>5059</v>
      </c>
      <c r="N756" t="s">
        <v>28</v>
      </c>
      <c r="O756" t="s">
        <v>17</v>
      </c>
    </row>
    <row r="757" spans="1:15" x14ac:dyDescent="0.35">
      <c r="A757">
        <f t="shared" si="11"/>
        <v>2009</v>
      </c>
      <c r="B757" t="s">
        <v>17</v>
      </c>
      <c r="C757" t="s">
        <v>18</v>
      </c>
      <c r="D757" t="s">
        <v>22</v>
      </c>
      <c r="E757">
        <v>2.9</v>
      </c>
      <c r="F757">
        <v>2649</v>
      </c>
      <c r="G757">
        <v>1986.75</v>
      </c>
      <c r="H757" s="2">
        <v>39708</v>
      </c>
      <c r="I757" s="2">
        <v>39986</v>
      </c>
      <c r="J757" s="2">
        <v>49309</v>
      </c>
      <c r="L757">
        <v>3067</v>
      </c>
      <c r="M757" t="s">
        <v>2758</v>
      </c>
      <c r="N757" t="s">
        <v>51</v>
      </c>
      <c r="O757" t="s">
        <v>17</v>
      </c>
    </row>
    <row r="758" spans="1:15" x14ac:dyDescent="0.35">
      <c r="A758">
        <f t="shared" si="11"/>
        <v>2008</v>
      </c>
      <c r="B758" t="s">
        <v>17</v>
      </c>
      <c r="C758" t="s">
        <v>18</v>
      </c>
      <c r="D758" t="s">
        <v>22</v>
      </c>
      <c r="E758">
        <v>2.9</v>
      </c>
      <c r="F758">
        <v>2917</v>
      </c>
      <c r="G758">
        <v>2187.75</v>
      </c>
      <c r="H758" s="2">
        <v>39703</v>
      </c>
      <c r="I758" s="2">
        <v>39713</v>
      </c>
      <c r="J758" s="2">
        <v>48944</v>
      </c>
      <c r="L758">
        <v>5622</v>
      </c>
      <c r="M758" t="s">
        <v>4395</v>
      </c>
      <c r="N758" t="s">
        <v>28</v>
      </c>
      <c r="O758" t="s">
        <v>17</v>
      </c>
    </row>
    <row r="759" spans="1:15" x14ac:dyDescent="0.35">
      <c r="A759">
        <f t="shared" si="11"/>
        <v>2009</v>
      </c>
      <c r="B759" t="s">
        <v>17</v>
      </c>
      <c r="C759" t="s">
        <v>18</v>
      </c>
      <c r="D759" t="s">
        <v>22</v>
      </c>
      <c r="E759">
        <v>2.9</v>
      </c>
      <c r="F759">
        <v>2789</v>
      </c>
      <c r="G759">
        <v>2091.75</v>
      </c>
      <c r="H759" s="2">
        <v>40015</v>
      </c>
      <c r="I759" s="2">
        <v>40065</v>
      </c>
      <c r="J759" s="2">
        <v>49309</v>
      </c>
      <c r="L759">
        <v>3295</v>
      </c>
      <c r="M759" t="s">
        <v>6353</v>
      </c>
      <c r="N759" t="s">
        <v>51</v>
      </c>
      <c r="O759" t="s">
        <v>17</v>
      </c>
    </row>
    <row r="760" spans="1:15" x14ac:dyDescent="0.35">
      <c r="A760">
        <f t="shared" si="11"/>
        <v>2010</v>
      </c>
      <c r="B760" t="s">
        <v>17</v>
      </c>
      <c r="C760" t="s">
        <v>18</v>
      </c>
      <c r="D760" t="s">
        <v>22</v>
      </c>
      <c r="E760">
        <v>2.9</v>
      </c>
      <c r="F760">
        <v>3122.1579999999994</v>
      </c>
      <c r="G760">
        <v>1920.12</v>
      </c>
      <c r="H760" s="2">
        <v>40094</v>
      </c>
      <c r="I760" s="2">
        <v>40281</v>
      </c>
      <c r="J760" s="2">
        <v>49674</v>
      </c>
      <c r="L760">
        <v>5042</v>
      </c>
      <c r="M760" t="s">
        <v>6140</v>
      </c>
      <c r="N760" t="s">
        <v>28</v>
      </c>
      <c r="O760" t="s">
        <v>17</v>
      </c>
    </row>
    <row r="761" spans="1:15" x14ac:dyDescent="0.35">
      <c r="A761">
        <f t="shared" si="11"/>
        <v>2011</v>
      </c>
      <c r="B761" t="s">
        <v>17</v>
      </c>
      <c r="C761" t="s">
        <v>18</v>
      </c>
      <c r="D761" t="s">
        <v>22</v>
      </c>
      <c r="E761">
        <v>2.9</v>
      </c>
      <c r="F761">
        <v>3170</v>
      </c>
      <c r="G761">
        <v>1531.12</v>
      </c>
      <c r="H761" s="2">
        <v>40605</v>
      </c>
      <c r="I761" s="2">
        <v>40737</v>
      </c>
      <c r="J761" s="2">
        <v>50040</v>
      </c>
      <c r="L761">
        <v>6314</v>
      </c>
      <c r="M761" t="s">
        <v>1287</v>
      </c>
      <c r="N761" t="s">
        <v>895</v>
      </c>
      <c r="O761" t="s">
        <v>17</v>
      </c>
    </row>
    <row r="762" spans="1:15" x14ac:dyDescent="0.35">
      <c r="A762">
        <f t="shared" si="11"/>
        <v>2008</v>
      </c>
      <c r="B762" t="s">
        <v>17</v>
      </c>
      <c r="C762" t="s">
        <v>18</v>
      </c>
      <c r="D762" t="s">
        <v>19</v>
      </c>
      <c r="E762">
        <v>2.9</v>
      </c>
      <c r="F762">
        <v>3484</v>
      </c>
      <c r="G762">
        <v>3135.6</v>
      </c>
      <c r="H762" s="2">
        <v>39570</v>
      </c>
      <c r="I762" s="2">
        <v>39573</v>
      </c>
      <c r="J762" s="2">
        <v>48944</v>
      </c>
      <c r="L762">
        <v>1741</v>
      </c>
      <c r="M762" t="s">
        <v>6409</v>
      </c>
      <c r="N762" t="s">
        <v>55</v>
      </c>
      <c r="O762" t="s">
        <v>17</v>
      </c>
    </row>
    <row r="763" spans="1:15" x14ac:dyDescent="0.35">
      <c r="A763">
        <f t="shared" si="11"/>
        <v>2008</v>
      </c>
      <c r="B763" t="s">
        <v>17</v>
      </c>
      <c r="C763" t="s">
        <v>18</v>
      </c>
      <c r="D763" t="s">
        <v>22</v>
      </c>
      <c r="E763">
        <v>2.9</v>
      </c>
      <c r="F763">
        <v>2981</v>
      </c>
      <c r="G763">
        <v>2235.75</v>
      </c>
      <c r="H763" s="2">
        <v>39630</v>
      </c>
      <c r="I763" s="2">
        <v>39743</v>
      </c>
      <c r="J763" s="2">
        <v>48944</v>
      </c>
      <c r="L763">
        <v>1564</v>
      </c>
      <c r="M763" t="s">
        <v>3962</v>
      </c>
      <c r="N763" t="s">
        <v>55</v>
      </c>
      <c r="O763" t="s">
        <v>17</v>
      </c>
    </row>
    <row r="764" spans="1:15" x14ac:dyDescent="0.35">
      <c r="A764">
        <f t="shared" si="11"/>
        <v>2007</v>
      </c>
      <c r="B764" t="s">
        <v>17</v>
      </c>
      <c r="C764" t="s">
        <v>18</v>
      </c>
      <c r="D764" t="s">
        <v>22</v>
      </c>
      <c r="E764">
        <v>2.9</v>
      </c>
      <c r="F764">
        <v>3883</v>
      </c>
      <c r="G764">
        <v>2912.25</v>
      </c>
      <c r="H764" s="2">
        <v>39570</v>
      </c>
      <c r="I764" s="2">
        <v>39275</v>
      </c>
      <c r="J764" s="2">
        <v>48579</v>
      </c>
      <c r="L764">
        <v>1315</v>
      </c>
      <c r="M764" t="s">
        <v>1818</v>
      </c>
      <c r="N764" t="s">
        <v>21</v>
      </c>
      <c r="O764" t="s">
        <v>17</v>
      </c>
    </row>
    <row r="765" spans="1:15" x14ac:dyDescent="0.35">
      <c r="A765">
        <f t="shared" si="11"/>
        <v>2011</v>
      </c>
      <c r="B765" t="s">
        <v>17</v>
      </c>
      <c r="C765" t="s">
        <v>18</v>
      </c>
      <c r="D765" t="s">
        <v>22</v>
      </c>
      <c r="E765">
        <v>2.9</v>
      </c>
      <c r="F765">
        <v>3072.3999999999996</v>
      </c>
      <c r="G765">
        <v>1483.9599999999994</v>
      </c>
      <c r="H765" s="2">
        <v>40682</v>
      </c>
      <c r="I765" s="2">
        <v>40687</v>
      </c>
      <c r="J765" s="2">
        <v>50040</v>
      </c>
      <c r="L765">
        <v>4626</v>
      </c>
      <c r="M765" t="s">
        <v>4211</v>
      </c>
      <c r="N765" t="s">
        <v>210</v>
      </c>
      <c r="O765" t="s">
        <v>17</v>
      </c>
    </row>
    <row r="766" spans="1:15" x14ac:dyDescent="0.35">
      <c r="A766">
        <f t="shared" si="11"/>
        <v>2012</v>
      </c>
      <c r="B766" t="s">
        <v>17</v>
      </c>
      <c r="C766" t="s">
        <v>18</v>
      </c>
      <c r="D766" t="s">
        <v>22</v>
      </c>
      <c r="E766">
        <v>2.9</v>
      </c>
      <c r="F766">
        <v>2854</v>
      </c>
      <c r="G766">
        <v>1267.1799999999998</v>
      </c>
      <c r="H766" s="2">
        <v>40687</v>
      </c>
      <c r="I766" s="2">
        <v>40963</v>
      </c>
      <c r="J766" s="2">
        <v>50405</v>
      </c>
      <c r="L766">
        <v>3626</v>
      </c>
      <c r="M766" t="s">
        <v>1588</v>
      </c>
      <c r="N766" t="s">
        <v>51</v>
      </c>
      <c r="O766" t="s">
        <v>17</v>
      </c>
    </row>
    <row r="767" spans="1:15" x14ac:dyDescent="0.35">
      <c r="A767">
        <f t="shared" si="11"/>
        <v>2007</v>
      </c>
      <c r="B767" t="s">
        <v>17</v>
      </c>
      <c r="C767" t="s">
        <v>18</v>
      </c>
      <c r="D767" t="s">
        <v>22</v>
      </c>
      <c r="E767">
        <v>2.9</v>
      </c>
      <c r="F767">
        <v>3041</v>
      </c>
      <c r="G767">
        <v>2280.75</v>
      </c>
      <c r="H767" s="2">
        <v>39632</v>
      </c>
      <c r="I767" s="2">
        <v>39173</v>
      </c>
      <c r="J767" s="2">
        <v>48579</v>
      </c>
      <c r="L767">
        <v>8597</v>
      </c>
      <c r="M767" t="s">
        <v>7199</v>
      </c>
      <c r="N767" t="s">
        <v>25</v>
      </c>
      <c r="O767" t="s">
        <v>17</v>
      </c>
    </row>
    <row r="768" spans="1:15" x14ac:dyDescent="0.35">
      <c r="A768">
        <f t="shared" si="11"/>
        <v>2007</v>
      </c>
      <c r="B768" t="s">
        <v>17</v>
      </c>
      <c r="C768" t="s">
        <v>18</v>
      </c>
      <c r="D768" t="s">
        <v>22</v>
      </c>
      <c r="E768">
        <v>2.9</v>
      </c>
      <c r="F768">
        <v>2430</v>
      </c>
      <c r="G768">
        <v>1822.5</v>
      </c>
      <c r="H768" s="2">
        <v>39598</v>
      </c>
      <c r="I768" s="2">
        <v>39263</v>
      </c>
      <c r="J768" s="2">
        <v>48579</v>
      </c>
      <c r="L768">
        <v>8272</v>
      </c>
      <c r="M768" t="s">
        <v>8290</v>
      </c>
      <c r="N768" t="s">
        <v>25</v>
      </c>
      <c r="O768" t="s">
        <v>17</v>
      </c>
    </row>
    <row r="769" spans="1:15" x14ac:dyDescent="0.35">
      <c r="A769">
        <f t="shared" si="11"/>
        <v>2007</v>
      </c>
      <c r="B769" t="s">
        <v>17</v>
      </c>
      <c r="C769" t="s">
        <v>18</v>
      </c>
      <c r="D769" t="s">
        <v>22</v>
      </c>
      <c r="E769">
        <v>2.9</v>
      </c>
      <c r="F769">
        <v>1299</v>
      </c>
      <c r="G769">
        <v>974.25</v>
      </c>
      <c r="H769" s="2">
        <v>39575</v>
      </c>
      <c r="I769" s="2">
        <v>39436</v>
      </c>
      <c r="J769" s="2">
        <v>48579</v>
      </c>
      <c r="L769">
        <v>1012</v>
      </c>
      <c r="M769" t="s">
        <v>3007</v>
      </c>
      <c r="N769" t="s">
        <v>21</v>
      </c>
      <c r="O769" t="s">
        <v>17</v>
      </c>
    </row>
    <row r="770" spans="1:15" x14ac:dyDescent="0.35">
      <c r="A770">
        <f t="shared" si="11"/>
        <v>2012</v>
      </c>
      <c r="B770" t="s">
        <v>17</v>
      </c>
      <c r="C770" t="s">
        <v>18</v>
      </c>
      <c r="D770" t="s">
        <v>22</v>
      </c>
      <c r="E770">
        <v>2.9</v>
      </c>
      <c r="F770">
        <v>2703</v>
      </c>
      <c r="G770">
        <v>1078.49</v>
      </c>
      <c r="H770" s="2">
        <v>39853</v>
      </c>
      <c r="I770" s="2">
        <v>41155</v>
      </c>
      <c r="J770" s="2">
        <v>50405</v>
      </c>
      <c r="L770">
        <v>1342</v>
      </c>
      <c r="M770" t="s">
        <v>6289</v>
      </c>
      <c r="N770" t="s">
        <v>21</v>
      </c>
      <c r="O770" t="s">
        <v>17</v>
      </c>
    </row>
    <row r="771" spans="1:15" x14ac:dyDescent="0.35">
      <c r="A771">
        <f t="shared" ref="A771:A834" si="12">YEAR(I771)</f>
        <v>2010</v>
      </c>
      <c r="B771" t="s">
        <v>17</v>
      </c>
      <c r="C771" t="s">
        <v>18</v>
      </c>
      <c r="D771" t="s">
        <v>19</v>
      </c>
      <c r="E771">
        <v>2.9</v>
      </c>
      <c r="F771">
        <v>2720</v>
      </c>
      <c r="G771">
        <v>2007.36</v>
      </c>
      <c r="H771" s="2">
        <v>39570</v>
      </c>
      <c r="I771" s="2">
        <v>40245</v>
      </c>
      <c r="J771" s="2">
        <v>49674</v>
      </c>
      <c r="L771">
        <v>9426</v>
      </c>
      <c r="M771" t="s">
        <v>2061</v>
      </c>
      <c r="N771" t="s">
        <v>189</v>
      </c>
      <c r="O771" t="s">
        <v>17</v>
      </c>
    </row>
    <row r="772" spans="1:15" x14ac:dyDescent="0.35">
      <c r="A772">
        <f t="shared" si="12"/>
        <v>2010</v>
      </c>
      <c r="B772" t="s">
        <v>17</v>
      </c>
      <c r="C772" t="s">
        <v>18</v>
      </c>
      <c r="D772" t="s">
        <v>22</v>
      </c>
      <c r="E772">
        <v>2.9</v>
      </c>
      <c r="F772">
        <v>3673</v>
      </c>
      <c r="G772">
        <v>2258.8999999999996</v>
      </c>
      <c r="H772" s="2">
        <v>40094</v>
      </c>
      <c r="I772" s="2">
        <v>40287</v>
      </c>
      <c r="J772" s="2">
        <v>49674</v>
      </c>
      <c r="L772">
        <v>5034</v>
      </c>
      <c r="M772" t="s">
        <v>3959</v>
      </c>
      <c r="N772" t="s">
        <v>28</v>
      </c>
      <c r="O772" t="s">
        <v>17</v>
      </c>
    </row>
    <row r="773" spans="1:15" x14ac:dyDescent="0.35">
      <c r="A773">
        <f t="shared" si="12"/>
        <v>2011</v>
      </c>
      <c r="B773" t="s">
        <v>17</v>
      </c>
      <c r="C773" t="s">
        <v>18</v>
      </c>
      <c r="D773" t="s">
        <v>22</v>
      </c>
      <c r="E773">
        <v>2.9</v>
      </c>
      <c r="F773">
        <v>3076</v>
      </c>
      <c r="G773">
        <v>1485.7</v>
      </c>
      <c r="H773" s="2">
        <v>40112</v>
      </c>
      <c r="I773" s="2">
        <v>40891</v>
      </c>
      <c r="J773" s="2">
        <v>50040</v>
      </c>
      <c r="L773">
        <v>4913</v>
      </c>
      <c r="M773" t="s">
        <v>4773</v>
      </c>
      <c r="N773" t="s">
        <v>51</v>
      </c>
      <c r="O773" t="s">
        <v>17</v>
      </c>
    </row>
    <row r="774" spans="1:15" x14ac:dyDescent="0.35">
      <c r="A774">
        <f t="shared" si="12"/>
        <v>2010</v>
      </c>
      <c r="B774" t="s">
        <v>17</v>
      </c>
      <c r="C774" t="s">
        <v>18</v>
      </c>
      <c r="D774" t="s">
        <v>22</v>
      </c>
      <c r="E774">
        <v>2.9</v>
      </c>
      <c r="F774">
        <v>1851</v>
      </c>
      <c r="G774">
        <v>1138.3600000000001</v>
      </c>
      <c r="H774" s="2">
        <v>40297</v>
      </c>
      <c r="I774" s="2">
        <v>40498</v>
      </c>
      <c r="J774" s="2">
        <v>49674</v>
      </c>
      <c r="L774">
        <v>2544</v>
      </c>
      <c r="M774" t="s">
        <v>5066</v>
      </c>
      <c r="N774" t="s">
        <v>210</v>
      </c>
      <c r="O774" t="s">
        <v>17</v>
      </c>
    </row>
    <row r="775" spans="1:15" x14ac:dyDescent="0.35">
      <c r="A775">
        <f t="shared" si="12"/>
        <v>2006</v>
      </c>
      <c r="B775" t="s">
        <v>17</v>
      </c>
      <c r="C775" t="s">
        <v>18</v>
      </c>
      <c r="D775" t="s">
        <v>22</v>
      </c>
      <c r="E775">
        <v>2.9</v>
      </c>
      <c r="F775">
        <v>3287</v>
      </c>
      <c r="G775">
        <v>2465.25</v>
      </c>
      <c r="H775" s="2">
        <v>39706</v>
      </c>
      <c r="I775" s="2">
        <v>38755</v>
      </c>
      <c r="J775" s="2">
        <v>48213</v>
      </c>
      <c r="L775">
        <v>2518</v>
      </c>
      <c r="M775" t="s">
        <v>2367</v>
      </c>
      <c r="N775" t="s">
        <v>51</v>
      </c>
      <c r="O775" t="s">
        <v>17</v>
      </c>
    </row>
    <row r="776" spans="1:15" x14ac:dyDescent="0.35">
      <c r="A776">
        <f t="shared" si="12"/>
        <v>2010</v>
      </c>
      <c r="B776" t="s">
        <v>17</v>
      </c>
      <c r="C776" t="s">
        <v>18</v>
      </c>
      <c r="D776" t="s">
        <v>22</v>
      </c>
      <c r="E776">
        <v>2.9</v>
      </c>
      <c r="F776">
        <v>2982</v>
      </c>
      <c r="G776">
        <v>1833.9399999999998</v>
      </c>
      <c r="H776" s="2">
        <v>39947</v>
      </c>
      <c r="I776" s="2">
        <v>40316</v>
      </c>
      <c r="J776" s="2">
        <v>49674</v>
      </c>
      <c r="L776">
        <v>8484</v>
      </c>
      <c r="M776" t="s">
        <v>9450</v>
      </c>
      <c r="N776" t="s">
        <v>53</v>
      </c>
      <c r="O776" t="s">
        <v>17</v>
      </c>
    </row>
    <row r="777" spans="1:15" x14ac:dyDescent="0.35">
      <c r="A777">
        <f t="shared" si="12"/>
        <v>2011</v>
      </c>
      <c r="B777" t="s">
        <v>17</v>
      </c>
      <c r="C777" t="s">
        <v>18</v>
      </c>
      <c r="D777" t="s">
        <v>22</v>
      </c>
      <c r="E777">
        <v>2.9</v>
      </c>
      <c r="F777">
        <v>4225</v>
      </c>
      <c r="G777">
        <v>2040.68</v>
      </c>
      <c r="H777" s="2">
        <v>39570</v>
      </c>
      <c r="I777" s="2">
        <v>40893</v>
      </c>
      <c r="J777" s="2">
        <v>50040</v>
      </c>
      <c r="L777">
        <v>3182</v>
      </c>
      <c r="M777" t="s">
        <v>576</v>
      </c>
      <c r="N777" t="s">
        <v>55</v>
      </c>
      <c r="O777" t="s">
        <v>17</v>
      </c>
    </row>
    <row r="778" spans="1:15" x14ac:dyDescent="0.35">
      <c r="A778">
        <f t="shared" si="12"/>
        <v>2009</v>
      </c>
      <c r="B778" t="s">
        <v>17</v>
      </c>
      <c r="C778" t="s">
        <v>18</v>
      </c>
      <c r="D778" t="s">
        <v>22</v>
      </c>
      <c r="E778">
        <v>2.9</v>
      </c>
      <c r="F778">
        <v>2434</v>
      </c>
      <c r="G778">
        <v>1825.5</v>
      </c>
      <c r="H778" s="2">
        <v>39759</v>
      </c>
      <c r="I778" s="2">
        <v>40029</v>
      </c>
      <c r="J778" s="2">
        <v>49309</v>
      </c>
      <c r="L778">
        <v>3622</v>
      </c>
      <c r="M778" t="s">
        <v>10334</v>
      </c>
      <c r="N778" t="s">
        <v>51</v>
      </c>
      <c r="O778" t="s">
        <v>17</v>
      </c>
    </row>
    <row r="779" spans="1:15" x14ac:dyDescent="0.35">
      <c r="A779">
        <f t="shared" si="12"/>
        <v>2010</v>
      </c>
      <c r="B779" t="s">
        <v>96</v>
      </c>
      <c r="C779" t="s">
        <v>18</v>
      </c>
      <c r="D779" t="s">
        <v>22</v>
      </c>
      <c r="E779">
        <v>2.9</v>
      </c>
      <c r="F779">
        <v>2826</v>
      </c>
      <c r="G779">
        <v>1737.9899999999998</v>
      </c>
      <c r="H779" s="2">
        <v>40538</v>
      </c>
      <c r="I779" s="2">
        <v>40534</v>
      </c>
      <c r="J779" s="2">
        <v>49674</v>
      </c>
      <c r="L779">
        <v>1226</v>
      </c>
      <c r="M779" t="s">
        <v>2155</v>
      </c>
      <c r="N779" t="s">
        <v>332</v>
      </c>
      <c r="O779" t="s">
        <v>96</v>
      </c>
    </row>
    <row r="780" spans="1:15" x14ac:dyDescent="0.35">
      <c r="A780">
        <f t="shared" si="12"/>
        <v>2011</v>
      </c>
      <c r="B780" t="s">
        <v>17</v>
      </c>
      <c r="C780" t="s">
        <v>18</v>
      </c>
      <c r="D780" t="s">
        <v>22</v>
      </c>
      <c r="E780">
        <v>2.9</v>
      </c>
      <c r="F780">
        <v>3086</v>
      </c>
      <c r="G780">
        <v>1490.54</v>
      </c>
      <c r="H780" s="2">
        <v>40170</v>
      </c>
      <c r="I780" s="2">
        <v>40681</v>
      </c>
      <c r="J780" s="2">
        <v>50040</v>
      </c>
      <c r="L780">
        <v>3671</v>
      </c>
      <c r="M780" t="s">
        <v>4003</v>
      </c>
      <c r="N780" t="s">
        <v>51</v>
      </c>
      <c r="O780" t="s">
        <v>17</v>
      </c>
    </row>
    <row r="781" spans="1:15" x14ac:dyDescent="0.35">
      <c r="A781">
        <f t="shared" si="12"/>
        <v>2013</v>
      </c>
      <c r="B781" t="s">
        <v>17</v>
      </c>
      <c r="C781" t="s">
        <v>18</v>
      </c>
      <c r="D781" t="s">
        <v>22</v>
      </c>
      <c r="E781">
        <v>2.9</v>
      </c>
      <c r="F781">
        <v>3635</v>
      </c>
      <c r="G781">
        <v>1334.0499999999997</v>
      </c>
      <c r="H781" s="2">
        <v>39581</v>
      </c>
      <c r="I781" s="2">
        <v>41491</v>
      </c>
      <c r="J781" s="2">
        <v>50770</v>
      </c>
      <c r="L781">
        <v>1868</v>
      </c>
      <c r="M781" t="s">
        <v>1506</v>
      </c>
      <c r="N781" t="s">
        <v>76</v>
      </c>
      <c r="O781" t="s">
        <v>17</v>
      </c>
    </row>
    <row r="782" spans="1:15" x14ac:dyDescent="0.35">
      <c r="A782">
        <f t="shared" si="12"/>
        <v>2013</v>
      </c>
      <c r="B782" t="s">
        <v>17</v>
      </c>
      <c r="C782" t="s">
        <v>18</v>
      </c>
      <c r="D782" t="s">
        <v>22</v>
      </c>
      <c r="E782">
        <v>2.9</v>
      </c>
      <c r="F782">
        <v>2578</v>
      </c>
      <c r="G782">
        <v>946.13000000000011</v>
      </c>
      <c r="H782" s="2">
        <v>39932</v>
      </c>
      <c r="I782" s="2">
        <v>41460</v>
      </c>
      <c r="J782" s="2">
        <v>50770</v>
      </c>
      <c r="L782">
        <v>1209</v>
      </c>
      <c r="M782" t="s">
        <v>1507</v>
      </c>
      <c r="N782" t="s">
        <v>332</v>
      </c>
      <c r="O782" t="s">
        <v>17</v>
      </c>
    </row>
    <row r="783" spans="1:15" x14ac:dyDescent="0.35">
      <c r="A783">
        <f t="shared" si="12"/>
        <v>2006</v>
      </c>
      <c r="B783" t="s">
        <v>17</v>
      </c>
      <c r="C783" t="s">
        <v>18</v>
      </c>
      <c r="D783" t="s">
        <v>22</v>
      </c>
      <c r="E783">
        <v>2.9</v>
      </c>
      <c r="F783">
        <v>3563</v>
      </c>
      <c r="G783">
        <v>2672.2500000000005</v>
      </c>
      <c r="H783" s="2">
        <v>39570</v>
      </c>
      <c r="I783" s="2">
        <v>38946</v>
      </c>
      <c r="J783" s="2">
        <v>48213</v>
      </c>
      <c r="L783">
        <v>1052</v>
      </c>
      <c r="M783" t="s">
        <v>3403</v>
      </c>
      <c r="N783" t="s">
        <v>21</v>
      </c>
      <c r="O783" t="s">
        <v>17</v>
      </c>
    </row>
    <row r="784" spans="1:15" x14ac:dyDescent="0.35">
      <c r="A784">
        <f t="shared" si="12"/>
        <v>2011</v>
      </c>
      <c r="B784" t="s">
        <v>17</v>
      </c>
      <c r="C784" t="s">
        <v>18</v>
      </c>
      <c r="D784" t="s">
        <v>22</v>
      </c>
      <c r="E784">
        <v>2.9</v>
      </c>
      <c r="F784">
        <v>3495.3130000000001</v>
      </c>
      <c r="G784">
        <v>1688.2400000000002</v>
      </c>
      <c r="H784" s="2">
        <v>40504</v>
      </c>
      <c r="I784" s="2">
        <v>40598</v>
      </c>
      <c r="J784" s="2">
        <v>50040</v>
      </c>
      <c r="L784">
        <v>4915</v>
      </c>
      <c r="M784" t="s">
        <v>11362</v>
      </c>
      <c r="N784" t="s">
        <v>179</v>
      </c>
      <c r="O784" t="s">
        <v>17</v>
      </c>
    </row>
    <row r="785" spans="1:15" x14ac:dyDescent="0.35">
      <c r="A785">
        <f t="shared" si="12"/>
        <v>2006</v>
      </c>
      <c r="B785" t="s">
        <v>17</v>
      </c>
      <c r="C785" t="s">
        <v>18</v>
      </c>
      <c r="D785" t="s">
        <v>22</v>
      </c>
      <c r="E785">
        <v>2.9</v>
      </c>
      <c r="F785">
        <v>3572</v>
      </c>
      <c r="G785">
        <v>2679</v>
      </c>
      <c r="H785" s="2">
        <v>39581</v>
      </c>
      <c r="I785" s="2">
        <v>38971</v>
      </c>
      <c r="J785" s="2">
        <v>48213</v>
      </c>
      <c r="L785">
        <v>1010</v>
      </c>
      <c r="M785" t="s">
        <v>3007</v>
      </c>
      <c r="N785" t="s">
        <v>21</v>
      </c>
      <c r="O785" t="s">
        <v>17</v>
      </c>
    </row>
    <row r="786" spans="1:15" x14ac:dyDescent="0.35">
      <c r="A786">
        <f t="shared" si="12"/>
        <v>2011</v>
      </c>
      <c r="B786" t="s">
        <v>17</v>
      </c>
      <c r="C786" t="s">
        <v>18</v>
      </c>
      <c r="D786" t="s">
        <v>19</v>
      </c>
      <c r="E786">
        <v>2.9</v>
      </c>
      <c r="F786">
        <v>2867</v>
      </c>
      <c r="G786">
        <v>1697.27</v>
      </c>
      <c r="H786" s="2">
        <v>40011</v>
      </c>
      <c r="I786" s="2">
        <v>40681</v>
      </c>
      <c r="J786" s="2">
        <v>50040</v>
      </c>
      <c r="L786">
        <v>8630</v>
      </c>
      <c r="M786" t="s">
        <v>505</v>
      </c>
      <c r="N786" t="s">
        <v>53</v>
      </c>
      <c r="O786" t="s">
        <v>17</v>
      </c>
    </row>
    <row r="787" spans="1:15" x14ac:dyDescent="0.35">
      <c r="A787">
        <f t="shared" si="12"/>
        <v>2009</v>
      </c>
      <c r="B787" t="s">
        <v>17</v>
      </c>
      <c r="C787" t="s">
        <v>18</v>
      </c>
      <c r="D787" t="s">
        <v>19</v>
      </c>
      <c r="E787">
        <v>2.9</v>
      </c>
      <c r="F787">
        <v>3593</v>
      </c>
      <c r="G787">
        <v>3233.7000000000003</v>
      </c>
      <c r="H787" s="2">
        <v>39570</v>
      </c>
      <c r="I787" s="2">
        <v>39884</v>
      </c>
      <c r="J787" s="2">
        <v>49309</v>
      </c>
      <c r="L787">
        <v>6763</v>
      </c>
      <c r="M787" t="s">
        <v>11637</v>
      </c>
      <c r="N787" t="s">
        <v>42</v>
      </c>
      <c r="O787" t="s">
        <v>17</v>
      </c>
    </row>
    <row r="788" spans="1:15" x14ac:dyDescent="0.35">
      <c r="A788">
        <f t="shared" si="12"/>
        <v>2007</v>
      </c>
      <c r="B788" t="s">
        <v>17</v>
      </c>
      <c r="C788" t="s">
        <v>18</v>
      </c>
      <c r="D788" t="s">
        <v>22</v>
      </c>
      <c r="E788">
        <v>2.9</v>
      </c>
      <c r="F788">
        <v>2974</v>
      </c>
      <c r="G788">
        <v>2230.4999999999995</v>
      </c>
      <c r="H788" s="2">
        <v>39581</v>
      </c>
      <c r="I788" s="2">
        <v>39384</v>
      </c>
      <c r="J788" s="2">
        <v>48579</v>
      </c>
      <c r="L788">
        <v>8588</v>
      </c>
      <c r="M788" t="s">
        <v>11728</v>
      </c>
      <c r="N788" t="s">
        <v>25</v>
      </c>
      <c r="O788" t="s">
        <v>17</v>
      </c>
    </row>
    <row r="789" spans="1:15" x14ac:dyDescent="0.35">
      <c r="A789">
        <f t="shared" si="12"/>
        <v>2011</v>
      </c>
      <c r="B789" t="s">
        <v>17</v>
      </c>
      <c r="C789" t="s">
        <v>18</v>
      </c>
      <c r="D789" t="s">
        <v>22</v>
      </c>
      <c r="E789">
        <v>2.9</v>
      </c>
      <c r="F789">
        <v>3082</v>
      </c>
      <c r="G789">
        <v>1488.61</v>
      </c>
      <c r="H789" s="2">
        <v>40673</v>
      </c>
      <c r="I789" s="2">
        <v>40736</v>
      </c>
      <c r="J789" s="2">
        <v>50040</v>
      </c>
      <c r="L789">
        <v>3074</v>
      </c>
      <c r="M789" t="s">
        <v>11846</v>
      </c>
      <c r="N789" t="s">
        <v>51</v>
      </c>
      <c r="O789" t="s">
        <v>17</v>
      </c>
    </row>
    <row r="790" spans="1:15" x14ac:dyDescent="0.35">
      <c r="A790">
        <f t="shared" si="12"/>
        <v>2011</v>
      </c>
      <c r="B790" t="s">
        <v>17</v>
      </c>
      <c r="C790" t="s">
        <v>18</v>
      </c>
      <c r="D790" t="s">
        <v>22</v>
      </c>
      <c r="E790">
        <v>2.9</v>
      </c>
      <c r="F790">
        <v>3066</v>
      </c>
      <c r="G790">
        <v>1480.88</v>
      </c>
      <c r="H790" s="2">
        <v>39692</v>
      </c>
      <c r="I790" s="2">
        <v>40667</v>
      </c>
      <c r="J790" s="2">
        <v>50040</v>
      </c>
      <c r="L790">
        <v>3600</v>
      </c>
      <c r="M790" t="s">
        <v>392</v>
      </c>
      <c r="N790" t="s">
        <v>51</v>
      </c>
      <c r="O790" t="s">
        <v>17</v>
      </c>
    </row>
    <row r="791" spans="1:15" x14ac:dyDescent="0.35">
      <c r="A791">
        <f t="shared" si="12"/>
        <v>2011</v>
      </c>
      <c r="B791" t="s">
        <v>17</v>
      </c>
      <c r="C791" t="s">
        <v>18</v>
      </c>
      <c r="D791" t="s">
        <v>22</v>
      </c>
      <c r="E791">
        <v>2.9</v>
      </c>
      <c r="F791">
        <v>2034</v>
      </c>
      <c r="G791">
        <v>982.42</v>
      </c>
      <c r="H791" s="2">
        <v>40673</v>
      </c>
      <c r="I791" s="2">
        <v>40759</v>
      </c>
      <c r="J791" s="2">
        <v>50040</v>
      </c>
      <c r="L791">
        <v>3625</v>
      </c>
      <c r="M791" t="s">
        <v>1598</v>
      </c>
      <c r="N791" t="s">
        <v>51</v>
      </c>
      <c r="O791" t="s">
        <v>17</v>
      </c>
    </row>
    <row r="792" spans="1:15" x14ac:dyDescent="0.35">
      <c r="A792">
        <f t="shared" si="12"/>
        <v>2011</v>
      </c>
      <c r="B792" t="s">
        <v>17</v>
      </c>
      <c r="C792" t="s">
        <v>18</v>
      </c>
      <c r="D792" t="s">
        <v>19</v>
      </c>
      <c r="E792">
        <v>2.9</v>
      </c>
      <c r="F792">
        <v>2079</v>
      </c>
      <c r="G792">
        <v>1230.78</v>
      </c>
      <c r="H792" s="2">
        <v>40581</v>
      </c>
      <c r="I792" s="2">
        <v>40680</v>
      </c>
      <c r="J792" s="2">
        <v>50040</v>
      </c>
      <c r="L792">
        <v>3775</v>
      </c>
      <c r="M792" t="s">
        <v>1838</v>
      </c>
      <c r="N792" t="s">
        <v>51</v>
      </c>
      <c r="O792" t="s">
        <v>17</v>
      </c>
    </row>
    <row r="793" spans="1:15" x14ac:dyDescent="0.35">
      <c r="A793">
        <f t="shared" si="12"/>
        <v>2009</v>
      </c>
      <c r="B793" t="s">
        <v>17</v>
      </c>
      <c r="C793" t="s">
        <v>18</v>
      </c>
      <c r="D793" t="s">
        <v>22</v>
      </c>
      <c r="E793">
        <v>2.9</v>
      </c>
      <c r="F793">
        <v>3544</v>
      </c>
      <c r="G793">
        <v>2658</v>
      </c>
      <c r="H793" s="2">
        <v>39570</v>
      </c>
      <c r="I793" s="2">
        <v>40074</v>
      </c>
      <c r="J793" s="2">
        <v>49309</v>
      </c>
      <c r="L793">
        <v>1937</v>
      </c>
      <c r="M793" t="s">
        <v>1439</v>
      </c>
      <c r="N793" t="s">
        <v>76</v>
      </c>
      <c r="O793" t="s">
        <v>17</v>
      </c>
    </row>
    <row r="794" spans="1:15" x14ac:dyDescent="0.35">
      <c r="A794">
        <f t="shared" si="12"/>
        <v>2008</v>
      </c>
      <c r="B794" t="s">
        <v>17</v>
      </c>
      <c r="C794" t="s">
        <v>18</v>
      </c>
      <c r="D794" t="s">
        <v>19</v>
      </c>
      <c r="E794">
        <v>2.9</v>
      </c>
      <c r="F794">
        <v>2885</v>
      </c>
      <c r="G794">
        <v>2596.5</v>
      </c>
      <c r="H794" s="2">
        <v>39570</v>
      </c>
      <c r="I794" s="2">
        <v>39598</v>
      </c>
      <c r="J794" s="2">
        <v>48944</v>
      </c>
      <c r="L794">
        <v>3048</v>
      </c>
      <c r="M794" t="s">
        <v>7564</v>
      </c>
      <c r="N794" t="s">
        <v>51</v>
      </c>
      <c r="O794" t="s">
        <v>17</v>
      </c>
    </row>
    <row r="795" spans="1:15" x14ac:dyDescent="0.35">
      <c r="A795">
        <f t="shared" si="12"/>
        <v>2011</v>
      </c>
      <c r="B795" t="s">
        <v>17</v>
      </c>
      <c r="C795" t="s">
        <v>18</v>
      </c>
      <c r="D795" t="s">
        <v>22</v>
      </c>
      <c r="E795">
        <v>2.9</v>
      </c>
      <c r="F795">
        <v>3232</v>
      </c>
      <c r="G795">
        <v>1561.06</v>
      </c>
      <c r="H795" s="2">
        <v>40674</v>
      </c>
      <c r="I795" s="2">
        <v>40679</v>
      </c>
      <c r="J795" s="2">
        <v>50040</v>
      </c>
      <c r="L795">
        <v>1000</v>
      </c>
      <c r="M795" t="s">
        <v>12509</v>
      </c>
      <c r="N795" t="s">
        <v>21</v>
      </c>
      <c r="O795" t="s">
        <v>17</v>
      </c>
    </row>
    <row r="796" spans="1:15" x14ac:dyDescent="0.35">
      <c r="A796">
        <f t="shared" si="12"/>
        <v>2010</v>
      </c>
      <c r="B796" t="s">
        <v>17</v>
      </c>
      <c r="C796" t="s">
        <v>18</v>
      </c>
      <c r="D796" t="s">
        <v>22</v>
      </c>
      <c r="E796">
        <v>2.9</v>
      </c>
      <c r="F796">
        <v>2865</v>
      </c>
      <c r="G796">
        <v>1761.98</v>
      </c>
      <c r="H796" s="2">
        <v>40252</v>
      </c>
      <c r="I796" s="2">
        <v>40289</v>
      </c>
      <c r="J796" s="2">
        <v>49674</v>
      </c>
      <c r="L796">
        <v>4663</v>
      </c>
      <c r="M796" t="s">
        <v>2267</v>
      </c>
      <c r="N796" t="s">
        <v>28</v>
      </c>
      <c r="O796" t="s">
        <v>17</v>
      </c>
    </row>
    <row r="797" spans="1:15" x14ac:dyDescent="0.35">
      <c r="A797">
        <f t="shared" si="12"/>
        <v>2011</v>
      </c>
      <c r="B797" t="s">
        <v>17</v>
      </c>
      <c r="C797" t="s">
        <v>18</v>
      </c>
      <c r="D797" t="s">
        <v>22</v>
      </c>
      <c r="E797">
        <v>2.9</v>
      </c>
      <c r="F797">
        <v>2745</v>
      </c>
      <c r="G797">
        <v>1325.83</v>
      </c>
      <c r="H797" s="2">
        <v>40687</v>
      </c>
      <c r="I797" s="2">
        <v>40855</v>
      </c>
      <c r="J797" s="2">
        <v>50040</v>
      </c>
      <c r="L797">
        <v>3626</v>
      </c>
      <c r="M797" t="s">
        <v>1588</v>
      </c>
      <c r="N797" t="s">
        <v>51</v>
      </c>
      <c r="O797" t="s">
        <v>17</v>
      </c>
    </row>
    <row r="798" spans="1:15" x14ac:dyDescent="0.35">
      <c r="A798">
        <f t="shared" si="12"/>
        <v>2009</v>
      </c>
      <c r="B798" t="s">
        <v>17</v>
      </c>
      <c r="C798" t="s">
        <v>18</v>
      </c>
      <c r="D798" t="s">
        <v>22</v>
      </c>
      <c r="E798">
        <v>2.9</v>
      </c>
      <c r="F798">
        <v>3124.2849999999999</v>
      </c>
      <c r="G798">
        <v>2343.21</v>
      </c>
      <c r="H798" s="2">
        <v>39570</v>
      </c>
      <c r="I798" s="2">
        <v>40127</v>
      </c>
      <c r="J798" s="2">
        <v>49309</v>
      </c>
      <c r="L798">
        <v>6274</v>
      </c>
      <c r="M798" t="s">
        <v>657</v>
      </c>
      <c r="N798" t="s">
        <v>179</v>
      </c>
      <c r="O798" t="s">
        <v>17</v>
      </c>
    </row>
    <row r="799" spans="1:15" x14ac:dyDescent="0.35">
      <c r="A799">
        <f t="shared" si="12"/>
        <v>2009</v>
      </c>
      <c r="B799" t="s">
        <v>96</v>
      </c>
      <c r="C799" t="s">
        <v>18</v>
      </c>
      <c r="D799" t="s">
        <v>22</v>
      </c>
      <c r="E799">
        <v>2.9</v>
      </c>
      <c r="F799">
        <v>3413</v>
      </c>
      <c r="G799">
        <v>2559.75</v>
      </c>
      <c r="H799" s="2">
        <v>39630</v>
      </c>
      <c r="I799" s="2">
        <v>39993</v>
      </c>
      <c r="J799" s="2">
        <v>49309</v>
      </c>
      <c r="L799">
        <v>3633</v>
      </c>
      <c r="M799" t="s">
        <v>2637</v>
      </c>
      <c r="N799" t="s">
        <v>51</v>
      </c>
      <c r="O799" t="s">
        <v>96</v>
      </c>
    </row>
    <row r="800" spans="1:15" x14ac:dyDescent="0.35">
      <c r="A800">
        <f t="shared" si="12"/>
        <v>2009</v>
      </c>
      <c r="B800" t="s">
        <v>17</v>
      </c>
      <c r="C800" t="s">
        <v>18</v>
      </c>
      <c r="D800" t="s">
        <v>22</v>
      </c>
      <c r="E800">
        <v>2.9</v>
      </c>
      <c r="F800">
        <v>2919</v>
      </c>
      <c r="G800">
        <v>2189.25</v>
      </c>
      <c r="H800" s="2">
        <v>40067</v>
      </c>
      <c r="I800" s="2">
        <v>40136</v>
      </c>
      <c r="J800" s="2">
        <v>49309</v>
      </c>
      <c r="L800">
        <v>9434</v>
      </c>
      <c r="M800" t="s">
        <v>1822</v>
      </c>
      <c r="N800" t="s">
        <v>32</v>
      </c>
      <c r="O800" t="s">
        <v>17</v>
      </c>
    </row>
    <row r="801" spans="1:15" x14ac:dyDescent="0.35">
      <c r="A801">
        <f t="shared" si="12"/>
        <v>2009</v>
      </c>
      <c r="B801" t="s">
        <v>17</v>
      </c>
      <c r="C801" t="s">
        <v>18</v>
      </c>
      <c r="D801" t="s">
        <v>22</v>
      </c>
      <c r="E801">
        <v>2.9</v>
      </c>
      <c r="F801">
        <v>2108</v>
      </c>
      <c r="G801">
        <v>1581</v>
      </c>
      <c r="H801" s="2">
        <v>40175</v>
      </c>
      <c r="I801" s="2">
        <v>40158</v>
      </c>
      <c r="J801" s="2">
        <v>49309</v>
      </c>
      <c r="L801">
        <v>3315</v>
      </c>
      <c r="M801" t="s">
        <v>1264</v>
      </c>
      <c r="N801" t="s">
        <v>51</v>
      </c>
      <c r="O801" t="s">
        <v>17</v>
      </c>
    </row>
    <row r="802" spans="1:15" x14ac:dyDescent="0.35">
      <c r="A802">
        <f t="shared" si="12"/>
        <v>2011</v>
      </c>
      <c r="B802" t="s">
        <v>17</v>
      </c>
      <c r="C802" t="s">
        <v>18</v>
      </c>
      <c r="D802" t="s">
        <v>22</v>
      </c>
      <c r="E802">
        <v>2.9</v>
      </c>
      <c r="F802">
        <v>1391</v>
      </c>
      <c r="G802">
        <v>671.84</v>
      </c>
      <c r="H802" s="2">
        <v>40700</v>
      </c>
      <c r="I802" s="2">
        <v>40704</v>
      </c>
      <c r="J802" s="2">
        <v>50040</v>
      </c>
      <c r="L802">
        <v>3852</v>
      </c>
      <c r="M802" t="s">
        <v>2219</v>
      </c>
      <c r="N802" t="s">
        <v>51</v>
      </c>
      <c r="O802" t="s">
        <v>17</v>
      </c>
    </row>
    <row r="803" spans="1:15" x14ac:dyDescent="0.35">
      <c r="A803">
        <f t="shared" si="12"/>
        <v>2011</v>
      </c>
      <c r="B803" t="s">
        <v>17</v>
      </c>
      <c r="C803" t="s">
        <v>18</v>
      </c>
      <c r="D803" t="s">
        <v>22</v>
      </c>
      <c r="E803">
        <v>2.9</v>
      </c>
      <c r="F803">
        <v>2636</v>
      </c>
      <c r="G803">
        <v>1273.18</v>
      </c>
      <c r="H803" s="2">
        <v>40700</v>
      </c>
      <c r="I803" s="2">
        <v>40711</v>
      </c>
      <c r="J803" s="2">
        <v>50040</v>
      </c>
      <c r="L803">
        <v>3800</v>
      </c>
      <c r="M803" t="s">
        <v>1319</v>
      </c>
      <c r="N803" t="s">
        <v>51</v>
      </c>
      <c r="O803" t="s">
        <v>17</v>
      </c>
    </row>
    <row r="804" spans="1:15" x14ac:dyDescent="0.35">
      <c r="A804">
        <f t="shared" si="12"/>
        <v>2009</v>
      </c>
      <c r="B804" t="s">
        <v>17</v>
      </c>
      <c r="C804" t="s">
        <v>18</v>
      </c>
      <c r="D804" t="s">
        <v>22</v>
      </c>
      <c r="E804">
        <v>2.9</v>
      </c>
      <c r="F804">
        <v>2901</v>
      </c>
      <c r="G804">
        <v>2175.75</v>
      </c>
      <c r="H804" s="2">
        <v>39582</v>
      </c>
      <c r="I804" s="2">
        <v>39981</v>
      </c>
      <c r="J804" s="2">
        <v>49309</v>
      </c>
      <c r="L804">
        <v>3095</v>
      </c>
      <c r="M804" t="s">
        <v>14186</v>
      </c>
      <c r="N804" t="s">
        <v>51</v>
      </c>
      <c r="O804" t="s">
        <v>17</v>
      </c>
    </row>
    <row r="805" spans="1:15" x14ac:dyDescent="0.35">
      <c r="A805">
        <f t="shared" si="12"/>
        <v>2008</v>
      </c>
      <c r="B805" t="s">
        <v>17</v>
      </c>
      <c r="C805" t="s">
        <v>18</v>
      </c>
      <c r="D805" t="s">
        <v>22</v>
      </c>
      <c r="E805">
        <v>2.9</v>
      </c>
      <c r="F805">
        <v>3108</v>
      </c>
      <c r="G805">
        <v>2331</v>
      </c>
      <c r="H805" s="2">
        <v>39570</v>
      </c>
      <c r="I805" s="2">
        <v>39573</v>
      </c>
      <c r="J805" s="2">
        <v>48944</v>
      </c>
      <c r="L805">
        <v>6300</v>
      </c>
      <c r="M805" t="s">
        <v>4632</v>
      </c>
      <c r="N805" t="s">
        <v>895</v>
      </c>
      <c r="O805" t="s">
        <v>17</v>
      </c>
    </row>
    <row r="806" spans="1:15" x14ac:dyDescent="0.35">
      <c r="A806">
        <f t="shared" si="12"/>
        <v>2008</v>
      </c>
      <c r="B806" t="s">
        <v>17</v>
      </c>
      <c r="C806" t="s">
        <v>18</v>
      </c>
      <c r="D806" t="s">
        <v>19</v>
      </c>
      <c r="E806">
        <v>2.9</v>
      </c>
      <c r="F806">
        <v>2466</v>
      </c>
      <c r="G806">
        <v>2219.4</v>
      </c>
      <c r="H806" s="2">
        <v>39569</v>
      </c>
      <c r="I806" s="2">
        <v>39493</v>
      </c>
      <c r="J806" s="2">
        <v>48944</v>
      </c>
      <c r="L806">
        <v>8854</v>
      </c>
      <c r="M806" t="s">
        <v>5509</v>
      </c>
      <c r="N806" t="s">
        <v>414</v>
      </c>
      <c r="O806" t="s">
        <v>17</v>
      </c>
    </row>
    <row r="807" spans="1:15" x14ac:dyDescent="0.35">
      <c r="A807">
        <f t="shared" si="12"/>
        <v>2007</v>
      </c>
      <c r="B807" t="s">
        <v>17</v>
      </c>
      <c r="C807" t="s">
        <v>18</v>
      </c>
      <c r="D807" t="s">
        <v>22</v>
      </c>
      <c r="E807">
        <v>2.9</v>
      </c>
      <c r="F807">
        <v>3105</v>
      </c>
      <c r="G807">
        <v>2328.75</v>
      </c>
      <c r="H807" s="2">
        <v>39570</v>
      </c>
      <c r="I807" s="2">
        <v>39415</v>
      </c>
      <c r="J807" s="2">
        <v>48579</v>
      </c>
      <c r="L807">
        <v>4464</v>
      </c>
      <c r="M807" t="s">
        <v>14496</v>
      </c>
      <c r="N807" t="s">
        <v>344</v>
      </c>
      <c r="O807" t="s">
        <v>17</v>
      </c>
    </row>
    <row r="808" spans="1:15" x14ac:dyDescent="0.35">
      <c r="A808">
        <f t="shared" si="12"/>
        <v>2006</v>
      </c>
      <c r="B808" t="s">
        <v>17</v>
      </c>
      <c r="C808" t="s">
        <v>18</v>
      </c>
      <c r="D808" t="s">
        <v>22</v>
      </c>
      <c r="E808">
        <v>2.9</v>
      </c>
      <c r="F808">
        <v>3631</v>
      </c>
      <c r="G808">
        <v>2723.25</v>
      </c>
      <c r="H808" s="2">
        <v>39577</v>
      </c>
      <c r="I808" s="2">
        <v>39066</v>
      </c>
      <c r="J808" s="2">
        <v>48213</v>
      </c>
      <c r="L808">
        <v>1470</v>
      </c>
      <c r="M808" t="s">
        <v>14372</v>
      </c>
      <c r="N808" t="s">
        <v>55</v>
      </c>
      <c r="O808" t="s">
        <v>17</v>
      </c>
    </row>
    <row r="809" spans="1:15" x14ac:dyDescent="0.35">
      <c r="A809">
        <f t="shared" si="12"/>
        <v>2010</v>
      </c>
      <c r="B809" t="s">
        <v>17</v>
      </c>
      <c r="C809" t="s">
        <v>18</v>
      </c>
      <c r="D809" t="s">
        <v>22</v>
      </c>
      <c r="E809">
        <v>2.93</v>
      </c>
      <c r="F809">
        <v>3111</v>
      </c>
      <c r="G809">
        <v>1913.25</v>
      </c>
      <c r="H809" s="2">
        <v>40490</v>
      </c>
      <c r="I809" s="2">
        <v>40521</v>
      </c>
      <c r="J809" s="2">
        <v>49674</v>
      </c>
      <c r="L809">
        <v>1228</v>
      </c>
      <c r="M809" t="s">
        <v>398</v>
      </c>
      <c r="N809" t="s">
        <v>332</v>
      </c>
      <c r="O809" t="s">
        <v>17</v>
      </c>
    </row>
    <row r="810" spans="1:15" x14ac:dyDescent="0.35">
      <c r="A810">
        <f t="shared" si="12"/>
        <v>2011</v>
      </c>
      <c r="B810" t="s">
        <v>17</v>
      </c>
      <c r="C810" t="s">
        <v>18</v>
      </c>
      <c r="D810" t="s">
        <v>22</v>
      </c>
      <c r="E810">
        <v>2.93</v>
      </c>
      <c r="F810">
        <v>3593</v>
      </c>
      <c r="G810">
        <v>1735.4099999999999</v>
      </c>
      <c r="H810" s="2">
        <v>40661</v>
      </c>
      <c r="I810" s="2">
        <v>40812</v>
      </c>
      <c r="J810" s="2">
        <v>50040</v>
      </c>
      <c r="L810">
        <v>1180</v>
      </c>
      <c r="M810" t="s">
        <v>5432</v>
      </c>
      <c r="N810" t="s">
        <v>21</v>
      </c>
      <c r="O810" t="s">
        <v>17</v>
      </c>
    </row>
    <row r="811" spans="1:15" x14ac:dyDescent="0.35">
      <c r="A811">
        <f t="shared" si="12"/>
        <v>2010</v>
      </c>
      <c r="B811" t="s">
        <v>17</v>
      </c>
      <c r="C811" t="s">
        <v>18</v>
      </c>
      <c r="D811" t="s">
        <v>22</v>
      </c>
      <c r="E811">
        <v>2.93</v>
      </c>
      <c r="F811">
        <v>1495</v>
      </c>
      <c r="G811">
        <v>919.43</v>
      </c>
      <c r="H811" s="2">
        <v>40490</v>
      </c>
      <c r="I811" s="2">
        <v>40521</v>
      </c>
      <c r="J811" s="2">
        <v>49674</v>
      </c>
      <c r="L811">
        <v>1228</v>
      </c>
      <c r="M811" t="s">
        <v>398</v>
      </c>
      <c r="N811" t="s">
        <v>332</v>
      </c>
      <c r="O811" t="s">
        <v>17</v>
      </c>
    </row>
    <row r="812" spans="1:15" x14ac:dyDescent="0.35">
      <c r="A812">
        <f t="shared" si="12"/>
        <v>2011</v>
      </c>
      <c r="B812" t="s">
        <v>17</v>
      </c>
      <c r="C812" t="s">
        <v>18</v>
      </c>
      <c r="D812" t="s">
        <v>22</v>
      </c>
      <c r="E812">
        <v>2.94</v>
      </c>
      <c r="F812">
        <v>2366</v>
      </c>
      <c r="G812">
        <v>1142.77</v>
      </c>
      <c r="H812" s="2">
        <v>40854</v>
      </c>
      <c r="I812" s="2">
        <v>40856</v>
      </c>
      <c r="J812" s="2">
        <v>50040</v>
      </c>
      <c r="L812">
        <v>1754</v>
      </c>
      <c r="M812" t="s">
        <v>5103</v>
      </c>
      <c r="N812" t="s">
        <v>55</v>
      </c>
      <c r="O812" t="s">
        <v>17</v>
      </c>
    </row>
    <row r="813" spans="1:15" x14ac:dyDescent="0.35">
      <c r="A813">
        <f t="shared" si="12"/>
        <v>2011</v>
      </c>
      <c r="B813" t="s">
        <v>17</v>
      </c>
      <c r="C813" t="s">
        <v>18</v>
      </c>
      <c r="D813" t="s">
        <v>22</v>
      </c>
      <c r="E813">
        <v>2.94</v>
      </c>
      <c r="F813">
        <v>2057</v>
      </c>
      <c r="G813">
        <v>993.51999999999987</v>
      </c>
      <c r="H813" s="2">
        <v>40771</v>
      </c>
      <c r="I813" s="2">
        <v>40848</v>
      </c>
      <c r="J813" s="2">
        <v>50040</v>
      </c>
      <c r="L813">
        <v>3612</v>
      </c>
      <c r="M813" t="s">
        <v>323</v>
      </c>
      <c r="N813" t="s">
        <v>51</v>
      </c>
      <c r="O813" t="s">
        <v>17</v>
      </c>
    </row>
    <row r="814" spans="1:15" x14ac:dyDescent="0.35">
      <c r="A814">
        <f t="shared" si="12"/>
        <v>2011</v>
      </c>
      <c r="B814" t="s">
        <v>17</v>
      </c>
      <c r="C814" t="s">
        <v>18</v>
      </c>
      <c r="D814" t="s">
        <v>22</v>
      </c>
      <c r="E814">
        <v>2.96</v>
      </c>
      <c r="F814">
        <v>3615.4280000000003</v>
      </c>
      <c r="G814">
        <v>1746.25</v>
      </c>
      <c r="H814" s="2">
        <v>40781</v>
      </c>
      <c r="I814" s="2">
        <v>40802</v>
      </c>
      <c r="J814" s="2">
        <v>50040</v>
      </c>
      <c r="L814">
        <v>4103</v>
      </c>
      <c r="M814" t="s">
        <v>2702</v>
      </c>
      <c r="N814" t="s">
        <v>344</v>
      </c>
      <c r="O814" t="s">
        <v>17</v>
      </c>
    </row>
    <row r="815" spans="1:15" x14ac:dyDescent="0.35">
      <c r="A815">
        <f t="shared" si="12"/>
        <v>2011</v>
      </c>
      <c r="B815" t="s">
        <v>17</v>
      </c>
      <c r="C815" t="s">
        <v>18</v>
      </c>
      <c r="D815" t="s">
        <v>22</v>
      </c>
      <c r="E815">
        <v>2.96</v>
      </c>
      <c r="F815">
        <v>3284.6000000000004</v>
      </c>
      <c r="G815">
        <v>1586.4499999999998</v>
      </c>
      <c r="H815" s="2">
        <v>40471</v>
      </c>
      <c r="I815" s="2">
        <v>40610</v>
      </c>
      <c r="J815" s="2">
        <v>50040</v>
      </c>
      <c r="L815">
        <v>3253</v>
      </c>
      <c r="M815" t="s">
        <v>1884</v>
      </c>
      <c r="N815" t="s">
        <v>210</v>
      </c>
      <c r="O815" t="s">
        <v>17</v>
      </c>
    </row>
    <row r="816" spans="1:15" x14ac:dyDescent="0.35">
      <c r="A816">
        <f t="shared" si="12"/>
        <v>2011</v>
      </c>
      <c r="B816" t="s">
        <v>17</v>
      </c>
      <c r="C816" t="s">
        <v>18</v>
      </c>
      <c r="D816" t="s">
        <v>22</v>
      </c>
      <c r="E816">
        <v>2.96</v>
      </c>
      <c r="F816">
        <v>3198</v>
      </c>
      <c r="G816">
        <v>1544.6299999999999</v>
      </c>
      <c r="H816" s="2">
        <v>40792</v>
      </c>
      <c r="I816" s="2">
        <v>40820</v>
      </c>
      <c r="J816" s="2">
        <v>50040</v>
      </c>
      <c r="L816">
        <v>6707</v>
      </c>
      <c r="M816" t="s">
        <v>5433</v>
      </c>
      <c r="N816" t="s">
        <v>42</v>
      </c>
      <c r="O816" t="s">
        <v>17</v>
      </c>
    </row>
    <row r="817" spans="1:15" x14ac:dyDescent="0.35">
      <c r="A817">
        <f t="shared" si="12"/>
        <v>2011</v>
      </c>
      <c r="B817" t="s">
        <v>17</v>
      </c>
      <c r="C817" t="s">
        <v>18</v>
      </c>
      <c r="D817" t="s">
        <v>22</v>
      </c>
      <c r="E817">
        <v>2.96</v>
      </c>
      <c r="F817">
        <v>1861</v>
      </c>
      <c r="G817">
        <v>898.87000000000023</v>
      </c>
      <c r="H817" s="2">
        <v>40815</v>
      </c>
      <c r="I817" s="2">
        <v>40807</v>
      </c>
      <c r="J817" s="2">
        <v>50040</v>
      </c>
      <c r="L817">
        <v>6852</v>
      </c>
      <c r="M817" t="s">
        <v>2254</v>
      </c>
      <c r="N817" t="s">
        <v>42</v>
      </c>
      <c r="O817" t="s">
        <v>17</v>
      </c>
    </row>
    <row r="818" spans="1:15" x14ac:dyDescent="0.35">
      <c r="A818">
        <f t="shared" si="12"/>
        <v>2011</v>
      </c>
      <c r="B818" t="s">
        <v>17</v>
      </c>
      <c r="C818" t="s">
        <v>18</v>
      </c>
      <c r="D818" t="s">
        <v>22</v>
      </c>
      <c r="E818">
        <v>2.96</v>
      </c>
      <c r="F818">
        <v>2407</v>
      </c>
      <c r="G818">
        <v>1162.5900000000001</v>
      </c>
      <c r="H818" s="2">
        <v>40507</v>
      </c>
      <c r="I818" s="2">
        <v>40654</v>
      </c>
      <c r="J818" s="2">
        <v>50040</v>
      </c>
      <c r="L818">
        <v>4513</v>
      </c>
      <c r="M818" t="s">
        <v>3664</v>
      </c>
      <c r="N818" t="s">
        <v>210</v>
      </c>
      <c r="O818" t="s">
        <v>17</v>
      </c>
    </row>
    <row r="819" spans="1:15" x14ac:dyDescent="0.35">
      <c r="A819">
        <f t="shared" si="12"/>
        <v>2011</v>
      </c>
      <c r="B819" t="s">
        <v>17</v>
      </c>
      <c r="C819" t="s">
        <v>18</v>
      </c>
      <c r="D819" t="s">
        <v>22</v>
      </c>
      <c r="E819">
        <v>2.96</v>
      </c>
      <c r="F819">
        <v>3526</v>
      </c>
      <c r="G819">
        <v>1703.0500000000002</v>
      </c>
      <c r="H819" s="2">
        <v>40815</v>
      </c>
      <c r="I819" s="2">
        <v>40812</v>
      </c>
      <c r="J819" s="2">
        <v>50040</v>
      </c>
      <c r="L819">
        <v>6852</v>
      </c>
      <c r="M819" t="s">
        <v>2254</v>
      </c>
      <c r="N819" t="s">
        <v>42</v>
      </c>
      <c r="O819" t="s">
        <v>17</v>
      </c>
    </row>
    <row r="820" spans="1:15" x14ac:dyDescent="0.35">
      <c r="A820">
        <f t="shared" si="12"/>
        <v>2011</v>
      </c>
      <c r="B820" t="s">
        <v>17</v>
      </c>
      <c r="C820" t="s">
        <v>18</v>
      </c>
      <c r="D820" t="s">
        <v>22</v>
      </c>
      <c r="E820">
        <v>2.96</v>
      </c>
      <c r="F820">
        <v>3201.9470000000001</v>
      </c>
      <c r="G820">
        <v>1546.5199999999998</v>
      </c>
      <c r="H820" s="2">
        <v>40739</v>
      </c>
      <c r="I820" s="2">
        <v>40865</v>
      </c>
      <c r="J820" s="2">
        <v>50040</v>
      </c>
      <c r="L820">
        <v>3012</v>
      </c>
      <c r="M820" t="s">
        <v>67</v>
      </c>
      <c r="N820" t="s">
        <v>51</v>
      </c>
      <c r="O820" t="s">
        <v>17</v>
      </c>
    </row>
    <row r="821" spans="1:15" x14ac:dyDescent="0.35">
      <c r="A821">
        <f t="shared" si="12"/>
        <v>2011</v>
      </c>
      <c r="B821" t="s">
        <v>17</v>
      </c>
      <c r="C821" t="s">
        <v>18</v>
      </c>
      <c r="D821" t="s">
        <v>22</v>
      </c>
      <c r="E821">
        <v>2.96</v>
      </c>
      <c r="F821">
        <v>3338</v>
      </c>
      <c r="G821">
        <v>1612.2500000000002</v>
      </c>
      <c r="H821" s="2">
        <v>40781</v>
      </c>
      <c r="I821" s="2">
        <v>40848</v>
      </c>
      <c r="J821" s="2">
        <v>50040</v>
      </c>
      <c r="L821">
        <v>3053</v>
      </c>
      <c r="M821" t="s">
        <v>3873</v>
      </c>
      <c r="N821" t="s">
        <v>51</v>
      </c>
      <c r="O821" t="s">
        <v>17</v>
      </c>
    </row>
    <row r="822" spans="1:15" x14ac:dyDescent="0.35">
      <c r="A822">
        <f t="shared" si="12"/>
        <v>2011</v>
      </c>
      <c r="B822" t="s">
        <v>17</v>
      </c>
      <c r="C822" t="s">
        <v>18</v>
      </c>
      <c r="D822" t="s">
        <v>22</v>
      </c>
      <c r="E822">
        <v>2.96</v>
      </c>
      <c r="F822">
        <v>2362</v>
      </c>
      <c r="G822">
        <v>1140.8499999999999</v>
      </c>
      <c r="H822" s="2">
        <v>40724</v>
      </c>
      <c r="I822" s="2">
        <v>40753</v>
      </c>
      <c r="J822" s="2">
        <v>50040</v>
      </c>
      <c r="L822">
        <v>3273</v>
      </c>
      <c r="M822" t="s">
        <v>14014</v>
      </c>
      <c r="N822" t="s">
        <v>51</v>
      </c>
      <c r="O822" t="s">
        <v>17</v>
      </c>
    </row>
    <row r="823" spans="1:15" x14ac:dyDescent="0.35">
      <c r="A823">
        <f t="shared" si="12"/>
        <v>2011</v>
      </c>
      <c r="B823" t="s">
        <v>17</v>
      </c>
      <c r="C823" t="s">
        <v>18</v>
      </c>
      <c r="D823" t="s">
        <v>22</v>
      </c>
      <c r="E823">
        <v>2.97</v>
      </c>
      <c r="F823">
        <v>2310</v>
      </c>
      <c r="G823">
        <v>1115.73</v>
      </c>
      <c r="H823" s="2">
        <v>40731</v>
      </c>
      <c r="I823" s="2">
        <v>40883</v>
      </c>
      <c r="J823" s="2">
        <v>50040</v>
      </c>
      <c r="L823">
        <v>1967</v>
      </c>
      <c r="M823" t="s">
        <v>7725</v>
      </c>
      <c r="N823" t="s">
        <v>76</v>
      </c>
      <c r="O823" t="s">
        <v>17</v>
      </c>
    </row>
    <row r="824" spans="1:15" x14ac:dyDescent="0.35">
      <c r="A824">
        <f t="shared" si="12"/>
        <v>2006</v>
      </c>
      <c r="B824" t="s">
        <v>17</v>
      </c>
      <c r="C824" t="s">
        <v>18</v>
      </c>
      <c r="D824" t="s">
        <v>22</v>
      </c>
      <c r="E824">
        <v>3</v>
      </c>
      <c r="F824">
        <v>3103</v>
      </c>
      <c r="G824">
        <v>2327.25</v>
      </c>
      <c r="H824" s="2">
        <v>39570</v>
      </c>
      <c r="I824" s="2">
        <v>38808</v>
      </c>
      <c r="J824" s="2">
        <v>48213</v>
      </c>
      <c r="L824">
        <v>6939</v>
      </c>
      <c r="M824" t="s">
        <v>900</v>
      </c>
      <c r="N824" t="s">
        <v>42</v>
      </c>
      <c r="O824" t="s">
        <v>17</v>
      </c>
    </row>
    <row r="825" spans="1:15" x14ac:dyDescent="0.35">
      <c r="A825">
        <f t="shared" si="12"/>
        <v>2008</v>
      </c>
      <c r="B825" t="s">
        <v>17</v>
      </c>
      <c r="C825" t="s">
        <v>18</v>
      </c>
      <c r="D825" t="s">
        <v>22</v>
      </c>
      <c r="E825">
        <v>3</v>
      </c>
      <c r="F825">
        <v>3528</v>
      </c>
      <c r="G825">
        <v>2646</v>
      </c>
      <c r="H825" s="2">
        <v>39570</v>
      </c>
      <c r="I825" s="2">
        <v>39498</v>
      </c>
      <c r="J825" s="2">
        <v>48944</v>
      </c>
      <c r="L825">
        <v>1026</v>
      </c>
      <c r="M825" t="s">
        <v>1024</v>
      </c>
      <c r="N825" t="s">
        <v>21</v>
      </c>
      <c r="O825" t="s">
        <v>17</v>
      </c>
    </row>
    <row r="826" spans="1:15" x14ac:dyDescent="0.35">
      <c r="A826">
        <f t="shared" si="12"/>
        <v>2008</v>
      </c>
      <c r="B826" t="s">
        <v>17</v>
      </c>
      <c r="C826" t="s">
        <v>18</v>
      </c>
      <c r="D826" t="s">
        <v>22</v>
      </c>
      <c r="E826">
        <v>3</v>
      </c>
      <c r="F826">
        <v>2964</v>
      </c>
      <c r="G826">
        <v>2223</v>
      </c>
      <c r="H826" s="2">
        <v>39570</v>
      </c>
      <c r="I826" s="2">
        <v>39625</v>
      </c>
      <c r="J826" s="2">
        <v>48944</v>
      </c>
      <c r="L826">
        <v>1054</v>
      </c>
      <c r="M826" t="s">
        <v>1133</v>
      </c>
      <c r="N826" t="s">
        <v>21</v>
      </c>
      <c r="O826" t="s">
        <v>17</v>
      </c>
    </row>
    <row r="827" spans="1:15" x14ac:dyDescent="0.35">
      <c r="A827">
        <f t="shared" si="12"/>
        <v>2011</v>
      </c>
      <c r="B827" t="s">
        <v>17</v>
      </c>
      <c r="C827" t="s">
        <v>18</v>
      </c>
      <c r="D827" t="s">
        <v>22</v>
      </c>
      <c r="E827">
        <v>3</v>
      </c>
      <c r="F827">
        <v>3733</v>
      </c>
      <c r="G827">
        <v>1803.03</v>
      </c>
      <c r="H827" s="2">
        <v>39570</v>
      </c>
      <c r="I827" s="2">
        <v>40842</v>
      </c>
      <c r="J827" s="2">
        <v>50040</v>
      </c>
      <c r="L827">
        <v>1718</v>
      </c>
      <c r="M827" t="s">
        <v>2019</v>
      </c>
      <c r="N827" t="s">
        <v>55</v>
      </c>
      <c r="O827" t="s">
        <v>17</v>
      </c>
    </row>
    <row r="828" spans="1:15" x14ac:dyDescent="0.35">
      <c r="A828">
        <f t="shared" si="12"/>
        <v>2010</v>
      </c>
      <c r="B828" t="s">
        <v>17</v>
      </c>
      <c r="C828" t="s">
        <v>18</v>
      </c>
      <c r="D828" t="s">
        <v>22</v>
      </c>
      <c r="E828">
        <v>3</v>
      </c>
      <c r="F828">
        <v>3518</v>
      </c>
      <c r="G828">
        <v>2163.5700000000002</v>
      </c>
      <c r="H828" s="2">
        <v>40150</v>
      </c>
      <c r="I828" s="2">
        <v>40365</v>
      </c>
      <c r="J828" s="2">
        <v>49674</v>
      </c>
      <c r="L828">
        <v>2028</v>
      </c>
      <c r="M828" t="s">
        <v>2102</v>
      </c>
      <c r="N828" t="s">
        <v>583</v>
      </c>
      <c r="O828" t="s">
        <v>17</v>
      </c>
    </row>
    <row r="829" spans="1:15" x14ac:dyDescent="0.35">
      <c r="A829">
        <f t="shared" si="12"/>
        <v>2011</v>
      </c>
      <c r="B829" t="s">
        <v>17</v>
      </c>
      <c r="C829" t="s">
        <v>18</v>
      </c>
      <c r="D829" t="s">
        <v>22</v>
      </c>
      <c r="E829">
        <v>3</v>
      </c>
      <c r="F829">
        <v>1979</v>
      </c>
      <c r="G829">
        <v>955.86</v>
      </c>
      <c r="H829" s="2">
        <v>40218</v>
      </c>
      <c r="I829" s="2">
        <v>40591</v>
      </c>
      <c r="J829" s="2">
        <v>50040</v>
      </c>
      <c r="L829">
        <v>4512</v>
      </c>
      <c r="M829" t="s">
        <v>2013</v>
      </c>
      <c r="N829" t="s">
        <v>210</v>
      </c>
      <c r="O829" t="s">
        <v>17</v>
      </c>
    </row>
    <row r="830" spans="1:15" x14ac:dyDescent="0.35">
      <c r="A830">
        <f t="shared" si="12"/>
        <v>2008</v>
      </c>
      <c r="B830" t="s">
        <v>17</v>
      </c>
      <c r="C830" t="s">
        <v>18</v>
      </c>
      <c r="D830" t="s">
        <v>19</v>
      </c>
      <c r="E830">
        <v>3</v>
      </c>
      <c r="F830">
        <v>2190</v>
      </c>
      <c r="G830">
        <v>1971</v>
      </c>
      <c r="H830" s="2">
        <v>39590</v>
      </c>
      <c r="I830" s="2">
        <v>39775</v>
      </c>
      <c r="J830" s="2">
        <v>48944</v>
      </c>
      <c r="L830">
        <v>2800</v>
      </c>
      <c r="M830" t="s">
        <v>1902</v>
      </c>
      <c r="N830" t="s">
        <v>38</v>
      </c>
      <c r="O830" t="s">
        <v>17</v>
      </c>
    </row>
    <row r="831" spans="1:15" x14ac:dyDescent="0.35">
      <c r="A831">
        <f t="shared" si="12"/>
        <v>2010</v>
      </c>
      <c r="B831" t="s">
        <v>17</v>
      </c>
      <c r="C831" t="s">
        <v>18</v>
      </c>
      <c r="D831" t="s">
        <v>22</v>
      </c>
      <c r="E831">
        <v>3</v>
      </c>
      <c r="F831">
        <v>3430.3330000000001</v>
      </c>
      <c r="G831">
        <v>2109.6499999999996</v>
      </c>
      <c r="H831" s="2">
        <v>40329</v>
      </c>
      <c r="I831" s="2">
        <v>40490</v>
      </c>
      <c r="J831" s="2">
        <v>49674</v>
      </c>
      <c r="L831">
        <v>6018</v>
      </c>
      <c r="M831" t="s">
        <v>1535</v>
      </c>
      <c r="N831" t="s">
        <v>179</v>
      </c>
      <c r="O831" t="s">
        <v>17</v>
      </c>
    </row>
    <row r="832" spans="1:15" x14ac:dyDescent="0.35">
      <c r="A832">
        <f t="shared" si="12"/>
        <v>2009</v>
      </c>
      <c r="B832" t="s">
        <v>17</v>
      </c>
      <c r="C832" t="s">
        <v>18</v>
      </c>
      <c r="D832" t="s">
        <v>19</v>
      </c>
      <c r="E832">
        <v>3</v>
      </c>
      <c r="F832">
        <v>3370</v>
      </c>
      <c r="G832">
        <v>3033</v>
      </c>
      <c r="H832" s="2">
        <v>39879</v>
      </c>
      <c r="I832" s="2">
        <v>39933</v>
      </c>
      <c r="J832" s="2">
        <v>49309</v>
      </c>
      <c r="L832">
        <v>1294</v>
      </c>
      <c r="M832" t="s">
        <v>3097</v>
      </c>
      <c r="N832" t="s">
        <v>332</v>
      </c>
      <c r="O832" t="s">
        <v>17</v>
      </c>
    </row>
    <row r="833" spans="1:15" x14ac:dyDescent="0.35">
      <c r="A833">
        <f t="shared" si="12"/>
        <v>2009</v>
      </c>
      <c r="B833" t="s">
        <v>17</v>
      </c>
      <c r="C833" t="s">
        <v>18</v>
      </c>
      <c r="D833" t="s">
        <v>19</v>
      </c>
      <c r="E833">
        <v>3</v>
      </c>
      <c r="F833">
        <v>3192</v>
      </c>
      <c r="G833">
        <v>2872.8</v>
      </c>
      <c r="H833" s="2">
        <v>39672</v>
      </c>
      <c r="I833" s="2">
        <v>39878</v>
      </c>
      <c r="J833" s="2">
        <v>49309</v>
      </c>
      <c r="L833">
        <v>1462</v>
      </c>
      <c r="M833" t="s">
        <v>3199</v>
      </c>
      <c r="N833" t="s">
        <v>21</v>
      </c>
      <c r="O833" t="s">
        <v>17</v>
      </c>
    </row>
    <row r="834" spans="1:15" x14ac:dyDescent="0.35">
      <c r="A834">
        <f t="shared" si="12"/>
        <v>2011</v>
      </c>
      <c r="B834" t="s">
        <v>17</v>
      </c>
      <c r="C834" t="s">
        <v>18</v>
      </c>
      <c r="D834" t="s">
        <v>19</v>
      </c>
      <c r="E834">
        <v>3</v>
      </c>
      <c r="F834">
        <v>3337</v>
      </c>
      <c r="G834">
        <v>1975.5100000000004</v>
      </c>
      <c r="H834" s="2">
        <v>39569</v>
      </c>
      <c r="I834" s="2">
        <v>40833</v>
      </c>
      <c r="J834" s="2">
        <v>50040</v>
      </c>
      <c r="L834">
        <v>6611</v>
      </c>
      <c r="M834" t="s">
        <v>3454</v>
      </c>
      <c r="N834" t="s">
        <v>42</v>
      </c>
      <c r="O834" t="s">
        <v>17</v>
      </c>
    </row>
    <row r="835" spans="1:15" x14ac:dyDescent="0.35">
      <c r="A835">
        <f t="shared" ref="A835:A898" si="13">YEAR(I835)</f>
        <v>2012</v>
      </c>
      <c r="B835" t="s">
        <v>17</v>
      </c>
      <c r="C835" t="s">
        <v>18</v>
      </c>
      <c r="D835" t="s">
        <v>22</v>
      </c>
      <c r="E835">
        <v>3</v>
      </c>
      <c r="F835">
        <v>3934</v>
      </c>
      <c r="G835">
        <v>1569.6699999999998</v>
      </c>
      <c r="H835" s="2">
        <v>39729</v>
      </c>
      <c r="I835" s="2">
        <v>41142</v>
      </c>
      <c r="J835" s="2">
        <v>50405</v>
      </c>
      <c r="L835">
        <v>8733</v>
      </c>
      <c r="M835" t="s">
        <v>657</v>
      </c>
      <c r="N835" t="s">
        <v>32</v>
      </c>
      <c r="O835" t="s">
        <v>17</v>
      </c>
    </row>
    <row r="836" spans="1:15" x14ac:dyDescent="0.35">
      <c r="A836">
        <f t="shared" si="13"/>
        <v>2011</v>
      </c>
      <c r="B836" t="s">
        <v>17</v>
      </c>
      <c r="C836" t="s">
        <v>18</v>
      </c>
      <c r="D836" t="s">
        <v>22</v>
      </c>
      <c r="E836">
        <v>3</v>
      </c>
      <c r="F836">
        <v>3119</v>
      </c>
      <c r="G836">
        <v>1506.48</v>
      </c>
      <c r="H836" s="2">
        <v>40288</v>
      </c>
      <c r="I836" s="2">
        <v>40595</v>
      </c>
      <c r="J836" s="2">
        <v>50040</v>
      </c>
      <c r="L836">
        <v>8834</v>
      </c>
      <c r="M836" t="s">
        <v>3863</v>
      </c>
      <c r="N836" t="s">
        <v>414</v>
      </c>
      <c r="O836" t="s">
        <v>17</v>
      </c>
    </row>
    <row r="837" spans="1:15" x14ac:dyDescent="0.35">
      <c r="A837">
        <f t="shared" si="13"/>
        <v>2009</v>
      </c>
      <c r="B837" t="s">
        <v>17</v>
      </c>
      <c r="C837" t="s">
        <v>18</v>
      </c>
      <c r="D837" t="s">
        <v>22</v>
      </c>
      <c r="E837">
        <v>3</v>
      </c>
      <c r="F837">
        <v>1429</v>
      </c>
      <c r="G837">
        <v>995.11000000000013</v>
      </c>
      <c r="H837" s="2">
        <v>39576</v>
      </c>
      <c r="I837" s="2">
        <v>40170</v>
      </c>
      <c r="J837" s="2">
        <v>49309</v>
      </c>
      <c r="L837">
        <v>1854</v>
      </c>
      <c r="M837" t="s">
        <v>982</v>
      </c>
      <c r="N837" t="s">
        <v>21</v>
      </c>
      <c r="O837" t="s">
        <v>17</v>
      </c>
    </row>
    <row r="838" spans="1:15" x14ac:dyDescent="0.35">
      <c r="A838">
        <f t="shared" si="13"/>
        <v>2009</v>
      </c>
      <c r="B838" t="s">
        <v>17</v>
      </c>
      <c r="C838" t="s">
        <v>18</v>
      </c>
      <c r="D838" t="s">
        <v>22</v>
      </c>
      <c r="E838">
        <v>3</v>
      </c>
      <c r="F838">
        <v>3720</v>
      </c>
      <c r="G838">
        <v>2789.9999999999995</v>
      </c>
      <c r="H838" s="2">
        <v>39570</v>
      </c>
      <c r="I838" s="2">
        <v>40022</v>
      </c>
      <c r="J838" s="2">
        <v>49309</v>
      </c>
      <c r="L838">
        <v>1295</v>
      </c>
      <c r="M838" t="s">
        <v>3886</v>
      </c>
      <c r="N838" t="s">
        <v>21</v>
      </c>
      <c r="O838" t="s">
        <v>17</v>
      </c>
    </row>
    <row r="839" spans="1:15" x14ac:dyDescent="0.35">
      <c r="A839">
        <f t="shared" si="13"/>
        <v>2011</v>
      </c>
      <c r="B839" t="s">
        <v>17</v>
      </c>
      <c r="C839" t="s">
        <v>18</v>
      </c>
      <c r="D839" t="s">
        <v>22</v>
      </c>
      <c r="E839">
        <v>3</v>
      </c>
      <c r="F839">
        <v>3012</v>
      </c>
      <c r="G839">
        <v>1454.7900000000002</v>
      </c>
      <c r="H839" s="2">
        <v>40687</v>
      </c>
      <c r="I839" s="2">
        <v>40664</v>
      </c>
      <c r="J839" s="2">
        <v>50040</v>
      </c>
      <c r="L839">
        <v>8192</v>
      </c>
      <c r="M839" t="s">
        <v>2382</v>
      </c>
      <c r="N839" t="s">
        <v>53</v>
      </c>
      <c r="O839" t="s">
        <v>17</v>
      </c>
    </row>
    <row r="840" spans="1:15" x14ac:dyDescent="0.35">
      <c r="A840">
        <f t="shared" si="13"/>
        <v>2010</v>
      </c>
      <c r="B840" t="s">
        <v>17</v>
      </c>
      <c r="C840" t="s">
        <v>18</v>
      </c>
      <c r="D840" t="s">
        <v>19</v>
      </c>
      <c r="E840">
        <v>3</v>
      </c>
      <c r="F840">
        <v>3100</v>
      </c>
      <c r="G840">
        <v>2287.79</v>
      </c>
      <c r="H840" s="2">
        <v>40135</v>
      </c>
      <c r="I840" s="2">
        <v>40368</v>
      </c>
      <c r="J840" s="2">
        <v>49674</v>
      </c>
      <c r="L840">
        <v>5704</v>
      </c>
      <c r="M840" t="s">
        <v>769</v>
      </c>
      <c r="N840" t="s">
        <v>28</v>
      </c>
      <c r="O840" t="s">
        <v>17</v>
      </c>
    </row>
    <row r="841" spans="1:15" x14ac:dyDescent="0.35">
      <c r="A841">
        <f t="shared" si="13"/>
        <v>2012</v>
      </c>
      <c r="B841" t="s">
        <v>17</v>
      </c>
      <c r="C841" t="s">
        <v>18</v>
      </c>
      <c r="D841" t="s">
        <v>19</v>
      </c>
      <c r="E841">
        <v>3</v>
      </c>
      <c r="F841">
        <v>3616</v>
      </c>
      <c r="G841">
        <v>152.69</v>
      </c>
      <c r="H841" s="2">
        <v>39609</v>
      </c>
      <c r="I841" s="2">
        <v>41117</v>
      </c>
      <c r="J841" s="2">
        <v>50405</v>
      </c>
      <c r="L841">
        <v>3800</v>
      </c>
      <c r="M841" t="s">
        <v>1319</v>
      </c>
      <c r="N841" t="s">
        <v>51</v>
      </c>
      <c r="O841" t="s">
        <v>17</v>
      </c>
    </row>
    <row r="842" spans="1:15" x14ac:dyDescent="0.35">
      <c r="A842">
        <f t="shared" si="13"/>
        <v>2010</v>
      </c>
      <c r="B842" t="s">
        <v>17</v>
      </c>
      <c r="C842" t="s">
        <v>18</v>
      </c>
      <c r="D842" t="s">
        <v>19</v>
      </c>
      <c r="E842">
        <v>3</v>
      </c>
      <c r="F842">
        <v>2685</v>
      </c>
      <c r="G842">
        <v>1981.5400000000002</v>
      </c>
      <c r="H842" s="2">
        <v>40357</v>
      </c>
      <c r="I842" s="2">
        <v>40340</v>
      </c>
      <c r="J842" s="2">
        <v>49674</v>
      </c>
      <c r="L842">
        <v>8754</v>
      </c>
      <c r="M842" t="s">
        <v>228</v>
      </c>
      <c r="N842" t="s">
        <v>229</v>
      </c>
      <c r="O842" t="s">
        <v>17</v>
      </c>
    </row>
    <row r="843" spans="1:15" x14ac:dyDescent="0.35">
      <c r="A843">
        <f t="shared" si="13"/>
        <v>2011</v>
      </c>
      <c r="B843" t="s">
        <v>17</v>
      </c>
      <c r="C843" t="s">
        <v>18</v>
      </c>
      <c r="D843" t="s">
        <v>22</v>
      </c>
      <c r="E843">
        <v>3</v>
      </c>
      <c r="F843">
        <v>3242</v>
      </c>
      <c r="G843">
        <v>1565.8799999999999</v>
      </c>
      <c r="H843" s="2">
        <v>40751</v>
      </c>
      <c r="I843" s="2">
        <v>40866</v>
      </c>
      <c r="J843" s="2">
        <v>50040</v>
      </c>
      <c r="L843">
        <v>4410</v>
      </c>
      <c r="M843" t="s">
        <v>2693</v>
      </c>
      <c r="N843" t="s">
        <v>344</v>
      </c>
      <c r="O843" t="s">
        <v>17</v>
      </c>
    </row>
    <row r="844" spans="1:15" x14ac:dyDescent="0.35">
      <c r="A844">
        <f t="shared" si="13"/>
        <v>2008</v>
      </c>
      <c r="B844" t="s">
        <v>17</v>
      </c>
      <c r="C844" t="s">
        <v>18</v>
      </c>
      <c r="D844" t="s">
        <v>22</v>
      </c>
      <c r="E844">
        <v>3</v>
      </c>
      <c r="F844">
        <v>4275</v>
      </c>
      <c r="G844">
        <v>3206.2499999999995</v>
      </c>
      <c r="H844" s="2">
        <v>39570</v>
      </c>
      <c r="I844" s="2">
        <v>39653</v>
      </c>
      <c r="J844" s="2">
        <v>48944</v>
      </c>
      <c r="L844">
        <v>3971</v>
      </c>
      <c r="M844" t="s">
        <v>4414</v>
      </c>
      <c r="N844" t="s">
        <v>76</v>
      </c>
      <c r="O844" t="s">
        <v>17</v>
      </c>
    </row>
    <row r="845" spans="1:15" x14ac:dyDescent="0.35">
      <c r="A845">
        <f t="shared" si="13"/>
        <v>2008</v>
      </c>
      <c r="B845" t="s">
        <v>17</v>
      </c>
      <c r="C845" t="s">
        <v>18</v>
      </c>
      <c r="D845" t="s">
        <v>22</v>
      </c>
      <c r="E845">
        <v>3</v>
      </c>
      <c r="F845">
        <v>3513</v>
      </c>
      <c r="G845">
        <v>2634.75</v>
      </c>
      <c r="H845" s="2">
        <v>39570</v>
      </c>
      <c r="I845" s="2">
        <v>39631</v>
      </c>
      <c r="J845" s="2">
        <v>48944</v>
      </c>
      <c r="L845">
        <v>2017</v>
      </c>
      <c r="M845" t="s">
        <v>582</v>
      </c>
      <c r="N845" t="s">
        <v>583</v>
      </c>
      <c r="O845" t="s">
        <v>17</v>
      </c>
    </row>
    <row r="846" spans="1:15" x14ac:dyDescent="0.35">
      <c r="A846">
        <f t="shared" si="13"/>
        <v>2009</v>
      </c>
      <c r="B846" t="s">
        <v>17</v>
      </c>
      <c r="C846" t="s">
        <v>18</v>
      </c>
      <c r="D846" t="s">
        <v>22</v>
      </c>
      <c r="E846">
        <v>3</v>
      </c>
      <c r="F846">
        <v>3983</v>
      </c>
      <c r="G846">
        <v>2987.25</v>
      </c>
      <c r="H846" s="2">
        <v>39570</v>
      </c>
      <c r="I846" s="2">
        <v>39940</v>
      </c>
      <c r="J846" s="2">
        <v>49309</v>
      </c>
      <c r="L846">
        <v>1907</v>
      </c>
      <c r="M846" t="s">
        <v>4562</v>
      </c>
      <c r="N846" t="s">
        <v>76</v>
      </c>
      <c r="O846" t="s">
        <v>17</v>
      </c>
    </row>
    <row r="847" spans="1:15" x14ac:dyDescent="0.35">
      <c r="A847">
        <f t="shared" si="13"/>
        <v>2008</v>
      </c>
      <c r="B847" t="s">
        <v>17</v>
      </c>
      <c r="C847" t="s">
        <v>18</v>
      </c>
      <c r="D847" t="s">
        <v>19</v>
      </c>
      <c r="E847">
        <v>3</v>
      </c>
      <c r="F847">
        <v>3604</v>
      </c>
      <c r="G847">
        <v>3243.6000000000004</v>
      </c>
      <c r="H847" s="2">
        <v>39581</v>
      </c>
      <c r="I847" s="2">
        <v>39661</v>
      </c>
      <c r="J847" s="2">
        <v>48944</v>
      </c>
      <c r="L847">
        <v>3532</v>
      </c>
      <c r="M847" t="s">
        <v>4709</v>
      </c>
      <c r="N847" t="s">
        <v>51</v>
      </c>
      <c r="O847" t="s">
        <v>17</v>
      </c>
    </row>
    <row r="848" spans="1:15" x14ac:dyDescent="0.35">
      <c r="A848">
        <f t="shared" si="13"/>
        <v>2008</v>
      </c>
      <c r="B848" t="s">
        <v>17</v>
      </c>
      <c r="C848" t="s">
        <v>18</v>
      </c>
      <c r="D848" t="s">
        <v>22</v>
      </c>
      <c r="E848">
        <v>3</v>
      </c>
      <c r="F848">
        <v>3755</v>
      </c>
      <c r="G848">
        <v>2816.25</v>
      </c>
      <c r="H848" s="2">
        <v>39570</v>
      </c>
      <c r="I848" s="2">
        <v>39675</v>
      </c>
      <c r="J848" s="2">
        <v>48944</v>
      </c>
      <c r="L848">
        <v>1173</v>
      </c>
      <c r="M848" t="s">
        <v>5035</v>
      </c>
      <c r="N848" t="s">
        <v>21</v>
      </c>
      <c r="O848" t="s">
        <v>17</v>
      </c>
    </row>
    <row r="849" spans="1:15" x14ac:dyDescent="0.35">
      <c r="A849">
        <f t="shared" si="13"/>
        <v>2011</v>
      </c>
      <c r="B849" t="s">
        <v>17</v>
      </c>
      <c r="C849" t="s">
        <v>18</v>
      </c>
      <c r="D849" t="s">
        <v>19</v>
      </c>
      <c r="E849">
        <v>3</v>
      </c>
      <c r="F849">
        <v>2849</v>
      </c>
      <c r="G849">
        <v>1686.6000000000001</v>
      </c>
      <c r="H849" s="2">
        <v>40654</v>
      </c>
      <c r="I849" s="2">
        <v>40661</v>
      </c>
      <c r="J849" s="2">
        <v>50040</v>
      </c>
      <c r="L849">
        <v>9437</v>
      </c>
      <c r="M849" t="s">
        <v>2180</v>
      </c>
      <c r="N849" t="s">
        <v>32</v>
      </c>
      <c r="O849" t="s">
        <v>17</v>
      </c>
    </row>
    <row r="850" spans="1:15" x14ac:dyDescent="0.35">
      <c r="A850">
        <f t="shared" si="13"/>
        <v>2008</v>
      </c>
      <c r="B850" t="s">
        <v>17</v>
      </c>
      <c r="C850" t="s">
        <v>18</v>
      </c>
      <c r="D850" t="s">
        <v>19</v>
      </c>
      <c r="E850">
        <v>3</v>
      </c>
      <c r="F850">
        <v>2583</v>
      </c>
      <c r="G850">
        <v>2324.6999999999998</v>
      </c>
      <c r="H850" s="2">
        <v>39570</v>
      </c>
      <c r="I850" s="2">
        <v>39682</v>
      </c>
      <c r="J850" s="2">
        <v>48944</v>
      </c>
      <c r="L850">
        <v>2336</v>
      </c>
      <c r="M850" t="s">
        <v>4199</v>
      </c>
      <c r="N850" t="s">
        <v>38</v>
      </c>
      <c r="O850" t="s">
        <v>17</v>
      </c>
    </row>
    <row r="851" spans="1:15" x14ac:dyDescent="0.35">
      <c r="A851">
        <f t="shared" si="13"/>
        <v>2009</v>
      </c>
      <c r="B851" t="s">
        <v>17</v>
      </c>
      <c r="C851" t="s">
        <v>18</v>
      </c>
      <c r="D851" t="s">
        <v>19</v>
      </c>
      <c r="E851">
        <v>3</v>
      </c>
      <c r="F851">
        <v>686</v>
      </c>
      <c r="G851">
        <v>617.40000000000009</v>
      </c>
      <c r="H851" s="2">
        <v>39986</v>
      </c>
      <c r="I851" s="2">
        <v>40033</v>
      </c>
      <c r="J851" s="2">
        <v>49309</v>
      </c>
      <c r="L851">
        <v>4717</v>
      </c>
      <c r="M851" t="s">
        <v>5052</v>
      </c>
      <c r="N851" t="s">
        <v>210</v>
      </c>
      <c r="O851" t="s">
        <v>17</v>
      </c>
    </row>
    <row r="852" spans="1:15" x14ac:dyDescent="0.35">
      <c r="A852">
        <f t="shared" si="13"/>
        <v>2013</v>
      </c>
      <c r="B852" t="s">
        <v>17</v>
      </c>
      <c r="C852" t="s">
        <v>18</v>
      </c>
      <c r="D852" t="s">
        <v>19</v>
      </c>
      <c r="E852">
        <v>3</v>
      </c>
      <c r="F852">
        <v>3130</v>
      </c>
      <c r="G852">
        <v>1405.3699999999997</v>
      </c>
      <c r="H852" s="2">
        <v>39860</v>
      </c>
      <c r="I852" s="2">
        <v>41558</v>
      </c>
      <c r="J852" s="2">
        <v>50770</v>
      </c>
      <c r="L852">
        <v>6877</v>
      </c>
      <c r="M852" t="s">
        <v>5159</v>
      </c>
      <c r="N852" t="s">
        <v>42</v>
      </c>
      <c r="O852" t="s">
        <v>17</v>
      </c>
    </row>
    <row r="853" spans="1:15" x14ac:dyDescent="0.35">
      <c r="A853">
        <f t="shared" si="13"/>
        <v>2012</v>
      </c>
      <c r="B853" t="s">
        <v>17</v>
      </c>
      <c r="C853" t="s">
        <v>18</v>
      </c>
      <c r="D853" t="s">
        <v>22</v>
      </c>
      <c r="E853">
        <v>3</v>
      </c>
      <c r="F853">
        <v>2841</v>
      </c>
      <c r="G853">
        <v>1261.4099999999999</v>
      </c>
      <c r="H853" s="2">
        <v>40795</v>
      </c>
      <c r="I853" s="2">
        <v>40967</v>
      </c>
      <c r="J853" s="2">
        <v>50405</v>
      </c>
      <c r="L853">
        <v>4955</v>
      </c>
      <c r="M853" t="s">
        <v>5513</v>
      </c>
      <c r="N853" t="s">
        <v>51</v>
      </c>
      <c r="O853" t="s">
        <v>17</v>
      </c>
    </row>
    <row r="854" spans="1:15" x14ac:dyDescent="0.35">
      <c r="A854">
        <f t="shared" si="13"/>
        <v>2011</v>
      </c>
      <c r="B854" t="s">
        <v>17</v>
      </c>
      <c r="C854" t="s">
        <v>18</v>
      </c>
      <c r="D854" t="s">
        <v>22</v>
      </c>
      <c r="E854">
        <v>3</v>
      </c>
      <c r="F854">
        <v>3466.3450000000003</v>
      </c>
      <c r="G854">
        <v>1674.25</v>
      </c>
      <c r="H854" s="2">
        <v>40644</v>
      </c>
      <c r="I854" s="2">
        <v>40688</v>
      </c>
      <c r="J854" s="2">
        <v>50040</v>
      </c>
      <c r="L854">
        <v>6144</v>
      </c>
      <c r="M854" t="s">
        <v>4434</v>
      </c>
      <c r="N854" t="s">
        <v>179</v>
      </c>
      <c r="O854" t="s">
        <v>17</v>
      </c>
    </row>
    <row r="855" spans="1:15" x14ac:dyDescent="0.35">
      <c r="A855">
        <f t="shared" si="13"/>
        <v>2009</v>
      </c>
      <c r="B855" t="s">
        <v>17</v>
      </c>
      <c r="C855" t="s">
        <v>18</v>
      </c>
      <c r="D855" t="s">
        <v>19</v>
      </c>
      <c r="E855">
        <v>3</v>
      </c>
      <c r="F855">
        <v>4339</v>
      </c>
      <c r="G855">
        <v>3905.1000000000004</v>
      </c>
      <c r="H855" s="2">
        <v>39672</v>
      </c>
      <c r="I855" s="2">
        <v>39884</v>
      </c>
      <c r="J855" s="2">
        <v>49309</v>
      </c>
      <c r="L855">
        <v>1462</v>
      </c>
      <c r="M855" t="s">
        <v>3199</v>
      </c>
      <c r="N855" t="s">
        <v>21</v>
      </c>
      <c r="O855" t="s">
        <v>17</v>
      </c>
    </row>
    <row r="856" spans="1:15" x14ac:dyDescent="0.35">
      <c r="A856">
        <f t="shared" si="13"/>
        <v>2008</v>
      </c>
      <c r="B856" t="s">
        <v>17</v>
      </c>
      <c r="C856" t="s">
        <v>18</v>
      </c>
      <c r="D856" t="s">
        <v>19</v>
      </c>
      <c r="E856">
        <v>3</v>
      </c>
      <c r="F856">
        <v>3325</v>
      </c>
      <c r="G856">
        <v>2992.5000000000005</v>
      </c>
      <c r="H856" s="2">
        <v>39573</v>
      </c>
      <c r="I856" s="2">
        <v>39722</v>
      </c>
      <c r="J856" s="2">
        <v>48944</v>
      </c>
      <c r="L856">
        <v>1807</v>
      </c>
      <c r="M856" t="s">
        <v>115</v>
      </c>
      <c r="N856" t="s">
        <v>21</v>
      </c>
      <c r="O856" t="s">
        <v>17</v>
      </c>
    </row>
    <row r="857" spans="1:15" x14ac:dyDescent="0.35">
      <c r="A857">
        <f t="shared" si="13"/>
        <v>2011</v>
      </c>
      <c r="B857" t="s">
        <v>17</v>
      </c>
      <c r="C857" t="s">
        <v>18</v>
      </c>
      <c r="D857" t="s">
        <v>22</v>
      </c>
      <c r="E857">
        <v>3</v>
      </c>
      <c r="F857">
        <v>3088</v>
      </c>
      <c r="G857">
        <v>1491.52</v>
      </c>
      <c r="H857" s="2">
        <v>40569</v>
      </c>
      <c r="I857" s="2">
        <v>40647</v>
      </c>
      <c r="J857" s="2">
        <v>50040</v>
      </c>
      <c r="L857">
        <v>2544</v>
      </c>
      <c r="M857" t="s">
        <v>5066</v>
      </c>
      <c r="N857" t="s">
        <v>210</v>
      </c>
      <c r="O857" t="s">
        <v>17</v>
      </c>
    </row>
    <row r="858" spans="1:15" x14ac:dyDescent="0.35">
      <c r="A858">
        <f t="shared" si="13"/>
        <v>2010</v>
      </c>
      <c r="B858" t="s">
        <v>17</v>
      </c>
      <c r="C858" t="s">
        <v>18</v>
      </c>
      <c r="D858" t="s">
        <v>22</v>
      </c>
      <c r="E858">
        <v>3</v>
      </c>
      <c r="F858">
        <v>3600</v>
      </c>
      <c r="G858">
        <v>2213.9900000000002</v>
      </c>
      <c r="H858" s="2">
        <v>40479</v>
      </c>
      <c r="I858" s="2">
        <v>40534</v>
      </c>
      <c r="J858" s="2">
        <v>49674</v>
      </c>
      <c r="L858">
        <v>3613</v>
      </c>
      <c r="M858" t="s">
        <v>323</v>
      </c>
      <c r="N858" t="s">
        <v>51</v>
      </c>
      <c r="O858" t="s">
        <v>17</v>
      </c>
    </row>
    <row r="859" spans="1:15" x14ac:dyDescent="0.35">
      <c r="A859">
        <f t="shared" si="13"/>
        <v>2008</v>
      </c>
      <c r="B859" t="s">
        <v>17</v>
      </c>
      <c r="C859" t="s">
        <v>18</v>
      </c>
      <c r="D859" t="s">
        <v>22</v>
      </c>
      <c r="E859">
        <v>3</v>
      </c>
      <c r="F859">
        <v>2997</v>
      </c>
      <c r="G859">
        <v>2247.75</v>
      </c>
      <c r="H859" s="2">
        <v>39570</v>
      </c>
      <c r="I859" s="2">
        <v>39731</v>
      </c>
      <c r="J859" s="2">
        <v>48944</v>
      </c>
      <c r="L859">
        <v>1670</v>
      </c>
      <c r="M859" t="s">
        <v>6303</v>
      </c>
      <c r="N859" t="s">
        <v>55</v>
      </c>
      <c r="O859" t="s">
        <v>17</v>
      </c>
    </row>
    <row r="860" spans="1:15" x14ac:dyDescent="0.35">
      <c r="A860">
        <f t="shared" si="13"/>
        <v>2010</v>
      </c>
      <c r="B860" t="s">
        <v>17</v>
      </c>
      <c r="C860" t="s">
        <v>18</v>
      </c>
      <c r="D860" t="s">
        <v>22</v>
      </c>
      <c r="E860">
        <v>3</v>
      </c>
      <c r="F860">
        <v>721</v>
      </c>
      <c r="G860">
        <v>443.42</v>
      </c>
      <c r="H860" s="2">
        <v>40466</v>
      </c>
      <c r="I860" s="2">
        <v>40542</v>
      </c>
      <c r="J860" s="2">
        <v>49674</v>
      </c>
      <c r="L860">
        <v>4542</v>
      </c>
      <c r="M860" t="s">
        <v>4158</v>
      </c>
      <c r="N860" t="s">
        <v>210</v>
      </c>
      <c r="O860" t="s">
        <v>17</v>
      </c>
    </row>
    <row r="861" spans="1:15" x14ac:dyDescent="0.35">
      <c r="A861">
        <f t="shared" si="13"/>
        <v>2013</v>
      </c>
      <c r="B861" t="s">
        <v>17</v>
      </c>
      <c r="C861" t="s">
        <v>18</v>
      </c>
      <c r="D861" t="s">
        <v>22</v>
      </c>
      <c r="E861">
        <v>3</v>
      </c>
      <c r="F861">
        <v>1063</v>
      </c>
      <c r="G861">
        <v>390.12999999999994</v>
      </c>
      <c r="H861" s="2">
        <v>39756</v>
      </c>
      <c r="I861" s="2">
        <v>41367</v>
      </c>
      <c r="J861" s="2">
        <v>50770</v>
      </c>
      <c r="L861">
        <v>8605</v>
      </c>
      <c r="M861" t="s">
        <v>3235</v>
      </c>
      <c r="N861" t="s">
        <v>53</v>
      </c>
      <c r="O861" t="s">
        <v>17</v>
      </c>
    </row>
    <row r="862" spans="1:15" x14ac:dyDescent="0.35">
      <c r="A862">
        <f t="shared" si="13"/>
        <v>2008</v>
      </c>
      <c r="B862" t="s">
        <v>17</v>
      </c>
      <c r="C862" t="s">
        <v>18</v>
      </c>
      <c r="D862" t="s">
        <v>22</v>
      </c>
      <c r="E862">
        <v>3</v>
      </c>
      <c r="F862">
        <v>3365</v>
      </c>
      <c r="G862">
        <v>2523.75</v>
      </c>
      <c r="H862" s="2">
        <v>39570</v>
      </c>
      <c r="I862" s="2">
        <v>39667</v>
      </c>
      <c r="J862" s="2">
        <v>48944</v>
      </c>
      <c r="L862">
        <v>1891</v>
      </c>
      <c r="M862" t="s">
        <v>990</v>
      </c>
      <c r="N862" t="s">
        <v>76</v>
      </c>
      <c r="O862" t="s">
        <v>17</v>
      </c>
    </row>
    <row r="863" spans="1:15" x14ac:dyDescent="0.35">
      <c r="A863">
        <f t="shared" si="13"/>
        <v>2009</v>
      </c>
      <c r="B863" t="s">
        <v>17</v>
      </c>
      <c r="C863" t="s">
        <v>18</v>
      </c>
      <c r="D863" t="s">
        <v>19</v>
      </c>
      <c r="E863">
        <v>3</v>
      </c>
      <c r="F863">
        <v>2861</v>
      </c>
      <c r="G863">
        <v>2574.9</v>
      </c>
      <c r="H863" s="2">
        <v>39604</v>
      </c>
      <c r="I863" s="2">
        <v>39860</v>
      </c>
      <c r="J863" s="2">
        <v>49309</v>
      </c>
      <c r="L863">
        <v>9402</v>
      </c>
      <c r="M863" t="s">
        <v>1222</v>
      </c>
      <c r="N863" t="s">
        <v>32</v>
      </c>
      <c r="O863" t="s">
        <v>17</v>
      </c>
    </row>
    <row r="864" spans="1:15" x14ac:dyDescent="0.35">
      <c r="A864">
        <f t="shared" si="13"/>
        <v>2010</v>
      </c>
      <c r="B864" t="s">
        <v>17</v>
      </c>
      <c r="C864" t="s">
        <v>18</v>
      </c>
      <c r="D864" t="s">
        <v>19</v>
      </c>
      <c r="E864">
        <v>3</v>
      </c>
      <c r="F864">
        <v>3101</v>
      </c>
      <c r="G864">
        <v>2288.54</v>
      </c>
      <c r="H864" s="2">
        <v>40247</v>
      </c>
      <c r="I864" s="2">
        <v>40422</v>
      </c>
      <c r="J864" s="2">
        <v>49674</v>
      </c>
      <c r="L864">
        <v>5610</v>
      </c>
      <c r="M864" t="s">
        <v>360</v>
      </c>
      <c r="N864" t="s">
        <v>28</v>
      </c>
      <c r="O864" t="s">
        <v>17</v>
      </c>
    </row>
    <row r="865" spans="1:15" x14ac:dyDescent="0.35">
      <c r="A865">
        <f t="shared" si="13"/>
        <v>2011</v>
      </c>
      <c r="B865" t="s">
        <v>17</v>
      </c>
      <c r="C865" t="s">
        <v>18</v>
      </c>
      <c r="D865" t="s">
        <v>19</v>
      </c>
      <c r="E865">
        <v>3</v>
      </c>
      <c r="F865">
        <v>2975</v>
      </c>
      <c r="G865">
        <v>1761.1999999999998</v>
      </c>
      <c r="H865" s="2">
        <v>40683</v>
      </c>
      <c r="I865" s="2">
        <v>40798</v>
      </c>
      <c r="J865" s="2">
        <v>50040</v>
      </c>
      <c r="L865">
        <v>4563</v>
      </c>
      <c r="M865" t="s">
        <v>551</v>
      </c>
      <c r="N865" t="s">
        <v>210</v>
      </c>
      <c r="O865" t="s">
        <v>17</v>
      </c>
    </row>
    <row r="866" spans="1:15" x14ac:dyDescent="0.35">
      <c r="A866">
        <f t="shared" si="13"/>
        <v>2011</v>
      </c>
      <c r="B866" t="s">
        <v>17</v>
      </c>
      <c r="C866" t="s">
        <v>18</v>
      </c>
      <c r="D866" t="s">
        <v>22</v>
      </c>
      <c r="E866">
        <v>3</v>
      </c>
      <c r="F866">
        <v>3253</v>
      </c>
      <c r="G866">
        <v>1571.1800000000003</v>
      </c>
      <c r="H866" s="2">
        <v>40569</v>
      </c>
      <c r="I866" s="2">
        <v>40631</v>
      </c>
      <c r="J866" s="2">
        <v>50040</v>
      </c>
      <c r="L866">
        <v>4467</v>
      </c>
      <c r="M866" t="s">
        <v>3646</v>
      </c>
      <c r="N866" t="s">
        <v>344</v>
      </c>
      <c r="O866" t="s">
        <v>17</v>
      </c>
    </row>
    <row r="867" spans="1:15" x14ac:dyDescent="0.35">
      <c r="A867">
        <f t="shared" si="13"/>
        <v>2010</v>
      </c>
      <c r="B867" t="s">
        <v>17</v>
      </c>
      <c r="C867" t="s">
        <v>18</v>
      </c>
      <c r="D867" t="s">
        <v>22</v>
      </c>
      <c r="E867">
        <v>3</v>
      </c>
      <c r="F867">
        <v>3082.2669999999998</v>
      </c>
      <c r="G867">
        <v>1895.6000000000001</v>
      </c>
      <c r="H867" s="2">
        <v>40347</v>
      </c>
      <c r="I867" s="2">
        <v>40533</v>
      </c>
      <c r="J867" s="2">
        <v>49674</v>
      </c>
      <c r="L867">
        <v>6204</v>
      </c>
      <c r="M867" t="s">
        <v>712</v>
      </c>
      <c r="N867" t="s">
        <v>179</v>
      </c>
      <c r="O867" t="s">
        <v>17</v>
      </c>
    </row>
    <row r="868" spans="1:15" x14ac:dyDescent="0.35">
      <c r="A868">
        <f t="shared" si="13"/>
        <v>2011</v>
      </c>
      <c r="B868" t="s">
        <v>17</v>
      </c>
      <c r="C868" t="s">
        <v>18</v>
      </c>
      <c r="D868" t="s">
        <v>22</v>
      </c>
      <c r="E868">
        <v>3</v>
      </c>
      <c r="F868">
        <v>1688</v>
      </c>
      <c r="G868">
        <v>815.3</v>
      </c>
      <c r="H868" s="2">
        <v>40598</v>
      </c>
      <c r="I868" s="2">
        <v>40651</v>
      </c>
      <c r="J868" s="2">
        <v>50040</v>
      </c>
      <c r="L868">
        <v>3631</v>
      </c>
      <c r="M868" t="s">
        <v>7178</v>
      </c>
      <c r="N868" t="s">
        <v>51</v>
      </c>
      <c r="O868" t="s">
        <v>17</v>
      </c>
    </row>
    <row r="869" spans="1:15" x14ac:dyDescent="0.35">
      <c r="A869">
        <f t="shared" si="13"/>
        <v>2010</v>
      </c>
      <c r="B869" t="s">
        <v>17</v>
      </c>
      <c r="C869" t="s">
        <v>18</v>
      </c>
      <c r="D869" t="s">
        <v>19</v>
      </c>
      <c r="E869">
        <v>3</v>
      </c>
      <c r="F869">
        <v>2841</v>
      </c>
      <c r="G869">
        <v>2096.65</v>
      </c>
      <c r="H869" s="2">
        <v>40269</v>
      </c>
      <c r="I869" s="2">
        <v>40521</v>
      </c>
      <c r="J869" s="2">
        <v>49674</v>
      </c>
      <c r="L869">
        <v>3423</v>
      </c>
      <c r="M869" t="s">
        <v>2539</v>
      </c>
      <c r="N869" t="s">
        <v>51</v>
      </c>
      <c r="O869" t="s">
        <v>17</v>
      </c>
    </row>
    <row r="870" spans="1:15" x14ac:dyDescent="0.35">
      <c r="A870">
        <f t="shared" si="13"/>
        <v>2011</v>
      </c>
      <c r="B870" t="s">
        <v>17</v>
      </c>
      <c r="C870" t="s">
        <v>18</v>
      </c>
      <c r="D870" t="s">
        <v>22</v>
      </c>
      <c r="E870">
        <v>3</v>
      </c>
      <c r="F870">
        <v>3029</v>
      </c>
      <c r="G870">
        <v>1462.99</v>
      </c>
      <c r="H870" s="2">
        <v>40739</v>
      </c>
      <c r="I870" s="2">
        <v>40827</v>
      </c>
      <c r="J870" s="2">
        <v>50040</v>
      </c>
      <c r="L870">
        <v>4410</v>
      </c>
      <c r="M870" t="s">
        <v>2693</v>
      </c>
      <c r="N870" t="s">
        <v>344</v>
      </c>
      <c r="O870" t="s">
        <v>17</v>
      </c>
    </row>
    <row r="871" spans="1:15" x14ac:dyDescent="0.35">
      <c r="A871">
        <f t="shared" si="13"/>
        <v>2009</v>
      </c>
      <c r="B871" t="s">
        <v>17</v>
      </c>
      <c r="C871" t="s">
        <v>18</v>
      </c>
      <c r="D871" t="s">
        <v>22</v>
      </c>
      <c r="E871">
        <v>3</v>
      </c>
      <c r="F871">
        <v>3060</v>
      </c>
      <c r="G871">
        <v>1777.8600000000001</v>
      </c>
      <c r="H871" s="2">
        <v>40070</v>
      </c>
      <c r="I871" s="2">
        <v>40095</v>
      </c>
      <c r="J871" s="2">
        <v>49309</v>
      </c>
      <c r="L871">
        <v>3150</v>
      </c>
      <c r="M871" t="s">
        <v>7032</v>
      </c>
      <c r="N871" t="s">
        <v>51</v>
      </c>
      <c r="O871" t="s">
        <v>17</v>
      </c>
    </row>
    <row r="872" spans="1:15" x14ac:dyDescent="0.35">
      <c r="A872">
        <f t="shared" si="13"/>
        <v>2010</v>
      </c>
      <c r="B872" t="s">
        <v>17</v>
      </c>
      <c r="C872" t="s">
        <v>18</v>
      </c>
      <c r="D872" t="s">
        <v>19</v>
      </c>
      <c r="E872">
        <v>3</v>
      </c>
      <c r="F872">
        <v>2052</v>
      </c>
      <c r="G872">
        <v>1514.37</v>
      </c>
      <c r="H872" s="2">
        <v>40478</v>
      </c>
      <c r="I872" s="2">
        <v>40533</v>
      </c>
      <c r="J872" s="2">
        <v>49674</v>
      </c>
      <c r="L872">
        <v>3932</v>
      </c>
      <c r="M872" t="s">
        <v>4376</v>
      </c>
      <c r="N872" t="s">
        <v>76</v>
      </c>
      <c r="O872" t="s">
        <v>17</v>
      </c>
    </row>
    <row r="873" spans="1:15" x14ac:dyDescent="0.35">
      <c r="A873">
        <f t="shared" si="13"/>
        <v>2012</v>
      </c>
      <c r="B873" t="s">
        <v>17</v>
      </c>
      <c r="C873" t="s">
        <v>18</v>
      </c>
      <c r="D873" t="s">
        <v>19</v>
      </c>
      <c r="E873">
        <v>3</v>
      </c>
      <c r="F873">
        <v>2662</v>
      </c>
      <c r="G873">
        <v>1299.06</v>
      </c>
      <c r="H873" s="2">
        <v>40652</v>
      </c>
      <c r="I873" s="2">
        <v>41068</v>
      </c>
      <c r="J873" s="2">
        <v>50405</v>
      </c>
      <c r="L873">
        <v>1286</v>
      </c>
      <c r="M873" t="s">
        <v>5897</v>
      </c>
      <c r="N873" t="s">
        <v>332</v>
      </c>
      <c r="O873" t="s">
        <v>17</v>
      </c>
    </row>
    <row r="874" spans="1:15" x14ac:dyDescent="0.35">
      <c r="A874">
        <f t="shared" si="13"/>
        <v>2008</v>
      </c>
      <c r="B874" t="s">
        <v>17</v>
      </c>
      <c r="C874" t="s">
        <v>18</v>
      </c>
      <c r="D874" t="s">
        <v>22</v>
      </c>
      <c r="E874">
        <v>3</v>
      </c>
      <c r="F874">
        <v>3710</v>
      </c>
      <c r="G874">
        <v>2782.5</v>
      </c>
      <c r="H874" s="2">
        <v>39570</v>
      </c>
      <c r="I874" s="2">
        <v>39652</v>
      </c>
      <c r="J874" s="2">
        <v>48944</v>
      </c>
      <c r="L874">
        <v>6653</v>
      </c>
      <c r="M874" t="s">
        <v>920</v>
      </c>
      <c r="N874" t="s">
        <v>42</v>
      </c>
      <c r="O874" t="s">
        <v>17</v>
      </c>
    </row>
    <row r="875" spans="1:15" x14ac:dyDescent="0.35">
      <c r="A875">
        <f t="shared" si="13"/>
        <v>2009</v>
      </c>
      <c r="B875" t="s">
        <v>17</v>
      </c>
      <c r="C875" t="s">
        <v>18</v>
      </c>
      <c r="D875" t="s">
        <v>22</v>
      </c>
      <c r="E875">
        <v>3</v>
      </c>
      <c r="F875">
        <v>3880</v>
      </c>
      <c r="G875">
        <v>2910</v>
      </c>
      <c r="H875" s="2">
        <v>39819</v>
      </c>
      <c r="I875" s="2">
        <v>39877</v>
      </c>
      <c r="J875" s="2">
        <v>49309</v>
      </c>
      <c r="L875">
        <v>1996</v>
      </c>
      <c r="M875" t="s">
        <v>476</v>
      </c>
      <c r="N875" t="s">
        <v>76</v>
      </c>
      <c r="O875" t="s">
        <v>17</v>
      </c>
    </row>
    <row r="876" spans="1:15" x14ac:dyDescent="0.35">
      <c r="A876">
        <f t="shared" si="13"/>
        <v>2012</v>
      </c>
      <c r="B876" t="s">
        <v>17</v>
      </c>
      <c r="C876" t="s">
        <v>18</v>
      </c>
      <c r="D876" t="s">
        <v>22</v>
      </c>
      <c r="E876">
        <v>3</v>
      </c>
      <c r="F876">
        <v>3985</v>
      </c>
      <c r="G876">
        <v>1590.02</v>
      </c>
      <c r="H876" s="2">
        <v>39743</v>
      </c>
      <c r="I876" s="2">
        <v>41080</v>
      </c>
      <c r="J876" s="2">
        <v>50405</v>
      </c>
      <c r="L876">
        <v>1965</v>
      </c>
      <c r="M876" t="s">
        <v>2460</v>
      </c>
      <c r="N876" t="s">
        <v>76</v>
      </c>
      <c r="O876" t="s">
        <v>17</v>
      </c>
    </row>
    <row r="877" spans="1:15" x14ac:dyDescent="0.35">
      <c r="A877">
        <f t="shared" si="13"/>
        <v>2011</v>
      </c>
      <c r="B877" t="s">
        <v>17</v>
      </c>
      <c r="C877" t="s">
        <v>18</v>
      </c>
      <c r="D877" t="s">
        <v>22</v>
      </c>
      <c r="E877">
        <v>3</v>
      </c>
      <c r="F877">
        <v>3717</v>
      </c>
      <c r="G877">
        <v>1795.32</v>
      </c>
      <c r="H877" s="2">
        <v>39570</v>
      </c>
      <c r="I877" s="2">
        <v>40808</v>
      </c>
      <c r="J877" s="2">
        <v>50040</v>
      </c>
      <c r="L877">
        <v>1907</v>
      </c>
      <c r="M877" t="s">
        <v>4562</v>
      </c>
      <c r="N877" t="s">
        <v>76</v>
      </c>
      <c r="O877" t="s">
        <v>17</v>
      </c>
    </row>
    <row r="878" spans="1:15" x14ac:dyDescent="0.35">
      <c r="A878">
        <f t="shared" si="13"/>
        <v>2010</v>
      </c>
      <c r="B878" t="s">
        <v>17</v>
      </c>
      <c r="C878" t="s">
        <v>18</v>
      </c>
      <c r="D878" t="s">
        <v>22</v>
      </c>
      <c r="E878">
        <v>3</v>
      </c>
      <c r="F878">
        <v>2805.56</v>
      </c>
      <c r="G878">
        <v>1725.42</v>
      </c>
      <c r="H878" s="2">
        <v>40721</v>
      </c>
      <c r="I878" s="2">
        <v>40445</v>
      </c>
      <c r="J878" s="2">
        <v>49674</v>
      </c>
      <c r="L878">
        <v>6388</v>
      </c>
      <c r="M878" t="s">
        <v>7792</v>
      </c>
      <c r="N878" t="s">
        <v>460</v>
      </c>
      <c r="O878" t="s">
        <v>17</v>
      </c>
    </row>
    <row r="879" spans="1:15" x14ac:dyDescent="0.35">
      <c r="A879">
        <f t="shared" si="13"/>
        <v>2010</v>
      </c>
      <c r="B879" t="s">
        <v>17</v>
      </c>
      <c r="C879" t="s">
        <v>18</v>
      </c>
      <c r="D879" t="s">
        <v>22</v>
      </c>
      <c r="E879">
        <v>3</v>
      </c>
      <c r="F879">
        <v>1647</v>
      </c>
      <c r="G879">
        <v>1012.9</v>
      </c>
      <c r="H879" s="2">
        <v>40245</v>
      </c>
      <c r="I879" s="2">
        <v>40346</v>
      </c>
      <c r="J879" s="2">
        <v>49674</v>
      </c>
      <c r="L879">
        <v>1234</v>
      </c>
      <c r="M879" t="s">
        <v>6084</v>
      </c>
      <c r="N879" t="s">
        <v>332</v>
      </c>
      <c r="O879" t="s">
        <v>17</v>
      </c>
    </row>
    <row r="880" spans="1:15" x14ac:dyDescent="0.35">
      <c r="A880">
        <f t="shared" si="13"/>
        <v>2010</v>
      </c>
      <c r="B880" t="s">
        <v>17</v>
      </c>
      <c r="C880" t="s">
        <v>18</v>
      </c>
      <c r="D880" t="s">
        <v>22</v>
      </c>
      <c r="E880">
        <v>3</v>
      </c>
      <c r="F880">
        <v>3289</v>
      </c>
      <c r="G880">
        <v>2022.74</v>
      </c>
      <c r="H880" s="2">
        <v>40367</v>
      </c>
      <c r="I880" s="2">
        <v>40533</v>
      </c>
      <c r="J880" s="2">
        <v>49674</v>
      </c>
      <c r="L880">
        <v>1090</v>
      </c>
      <c r="M880" t="s">
        <v>4637</v>
      </c>
      <c r="N880" t="s">
        <v>21</v>
      </c>
      <c r="O880" t="s">
        <v>17</v>
      </c>
    </row>
    <row r="881" spans="1:15" x14ac:dyDescent="0.35">
      <c r="A881">
        <f t="shared" si="13"/>
        <v>2011</v>
      </c>
      <c r="B881" t="s">
        <v>17</v>
      </c>
      <c r="C881" t="s">
        <v>18</v>
      </c>
      <c r="D881" t="s">
        <v>19</v>
      </c>
      <c r="E881">
        <v>3</v>
      </c>
      <c r="F881">
        <v>2895.3780000000002</v>
      </c>
      <c r="G881">
        <v>1714.0599999999997</v>
      </c>
      <c r="H881" s="2">
        <v>40690</v>
      </c>
      <c r="I881" s="2">
        <v>40851</v>
      </c>
      <c r="J881" s="2">
        <v>50040</v>
      </c>
      <c r="L881">
        <v>2540</v>
      </c>
      <c r="M881" t="s">
        <v>402</v>
      </c>
      <c r="N881" t="s">
        <v>210</v>
      </c>
      <c r="O881" t="s">
        <v>17</v>
      </c>
    </row>
    <row r="882" spans="1:15" x14ac:dyDescent="0.35">
      <c r="A882">
        <f t="shared" si="13"/>
        <v>2007</v>
      </c>
      <c r="B882" t="s">
        <v>17</v>
      </c>
      <c r="C882" t="s">
        <v>18</v>
      </c>
      <c r="D882" t="s">
        <v>19</v>
      </c>
      <c r="E882">
        <v>3</v>
      </c>
      <c r="F882">
        <v>1117</v>
      </c>
      <c r="G882">
        <v>1005.3</v>
      </c>
      <c r="H882" s="2">
        <v>39570</v>
      </c>
      <c r="I882" s="2">
        <v>39286</v>
      </c>
      <c r="J882" s="2">
        <v>48579</v>
      </c>
      <c r="L882">
        <v>8136</v>
      </c>
      <c r="M882" t="s">
        <v>3351</v>
      </c>
      <c r="N882" t="s">
        <v>53</v>
      </c>
      <c r="O882" t="s">
        <v>17</v>
      </c>
    </row>
    <row r="883" spans="1:15" x14ac:dyDescent="0.35">
      <c r="A883">
        <f t="shared" si="13"/>
        <v>2011</v>
      </c>
      <c r="B883" t="s">
        <v>17</v>
      </c>
      <c r="C883" t="s">
        <v>18</v>
      </c>
      <c r="D883" t="s">
        <v>19</v>
      </c>
      <c r="E883">
        <v>3</v>
      </c>
      <c r="F883">
        <v>3572</v>
      </c>
      <c r="G883">
        <v>2114.63</v>
      </c>
      <c r="H883" s="2">
        <v>40596</v>
      </c>
      <c r="I883" s="2">
        <v>40774</v>
      </c>
      <c r="J883" s="2">
        <v>50040</v>
      </c>
      <c r="L883">
        <v>1253</v>
      </c>
      <c r="M883" t="s">
        <v>3616</v>
      </c>
      <c r="N883" t="s">
        <v>332</v>
      </c>
      <c r="O883" t="s">
        <v>17</v>
      </c>
    </row>
    <row r="884" spans="1:15" x14ac:dyDescent="0.35">
      <c r="A884">
        <f t="shared" si="13"/>
        <v>2011</v>
      </c>
      <c r="B884" t="s">
        <v>17</v>
      </c>
      <c r="C884" t="s">
        <v>18</v>
      </c>
      <c r="D884" t="s">
        <v>22</v>
      </c>
      <c r="E884">
        <v>3</v>
      </c>
      <c r="F884">
        <v>3222</v>
      </c>
      <c r="G884">
        <v>1556.23</v>
      </c>
      <c r="H884" s="2">
        <v>40751</v>
      </c>
      <c r="I884" s="2">
        <v>40827</v>
      </c>
      <c r="J884" s="2">
        <v>50040</v>
      </c>
      <c r="L884">
        <v>4410</v>
      </c>
      <c r="M884" t="s">
        <v>2693</v>
      </c>
      <c r="N884" t="s">
        <v>344</v>
      </c>
      <c r="O884" t="s">
        <v>17</v>
      </c>
    </row>
    <row r="885" spans="1:15" x14ac:dyDescent="0.35">
      <c r="A885">
        <f t="shared" si="13"/>
        <v>2011</v>
      </c>
      <c r="B885" t="s">
        <v>17</v>
      </c>
      <c r="C885" t="s">
        <v>18</v>
      </c>
      <c r="D885" t="s">
        <v>22</v>
      </c>
      <c r="E885">
        <v>3</v>
      </c>
      <c r="F885">
        <v>3037</v>
      </c>
      <c r="G885">
        <v>1466.8500000000001</v>
      </c>
      <c r="H885" s="2">
        <v>40822</v>
      </c>
      <c r="I885" s="2">
        <v>40861</v>
      </c>
      <c r="J885" s="2">
        <v>50040</v>
      </c>
      <c r="L885">
        <v>4656</v>
      </c>
      <c r="M885" t="s">
        <v>1684</v>
      </c>
      <c r="N885" t="s">
        <v>210</v>
      </c>
      <c r="O885" t="s">
        <v>17</v>
      </c>
    </row>
    <row r="886" spans="1:15" x14ac:dyDescent="0.35">
      <c r="A886">
        <f t="shared" si="13"/>
        <v>2008</v>
      </c>
      <c r="B886" t="s">
        <v>17</v>
      </c>
      <c r="C886" t="s">
        <v>18</v>
      </c>
      <c r="D886" t="s">
        <v>22</v>
      </c>
      <c r="E886">
        <v>3</v>
      </c>
      <c r="F886">
        <v>2887</v>
      </c>
      <c r="G886">
        <v>2165.25</v>
      </c>
      <c r="H886" s="2">
        <v>39658</v>
      </c>
      <c r="I886" s="2">
        <v>39694</v>
      </c>
      <c r="J886" s="2">
        <v>48944</v>
      </c>
      <c r="L886">
        <v>4512</v>
      </c>
      <c r="M886" t="s">
        <v>2013</v>
      </c>
      <c r="N886" t="s">
        <v>210</v>
      </c>
      <c r="O886" t="s">
        <v>17</v>
      </c>
    </row>
    <row r="887" spans="1:15" x14ac:dyDescent="0.35">
      <c r="A887">
        <f t="shared" si="13"/>
        <v>2013</v>
      </c>
      <c r="B887" t="s">
        <v>17</v>
      </c>
      <c r="C887" t="s">
        <v>18</v>
      </c>
      <c r="D887" t="s">
        <v>22</v>
      </c>
      <c r="E887">
        <v>3</v>
      </c>
      <c r="F887">
        <v>3445</v>
      </c>
      <c r="G887">
        <v>1143.7399999999998</v>
      </c>
      <c r="H887" s="2">
        <v>40154</v>
      </c>
      <c r="I887" s="2">
        <v>41341</v>
      </c>
      <c r="J887" s="2">
        <v>50770</v>
      </c>
      <c r="L887">
        <v>3612</v>
      </c>
      <c r="M887" t="s">
        <v>323</v>
      </c>
      <c r="N887" t="s">
        <v>51</v>
      </c>
      <c r="O887" t="s">
        <v>17</v>
      </c>
    </row>
    <row r="888" spans="1:15" x14ac:dyDescent="0.35">
      <c r="A888">
        <f t="shared" si="13"/>
        <v>2011</v>
      </c>
      <c r="B888" t="s">
        <v>17</v>
      </c>
      <c r="C888" t="s">
        <v>18</v>
      </c>
      <c r="D888" t="s">
        <v>22</v>
      </c>
      <c r="E888">
        <v>3</v>
      </c>
      <c r="F888">
        <v>3088</v>
      </c>
      <c r="G888">
        <v>1491.4899999999998</v>
      </c>
      <c r="H888" s="2">
        <v>40739</v>
      </c>
      <c r="I888" s="2">
        <v>40794</v>
      </c>
      <c r="J888" s="2">
        <v>50040</v>
      </c>
      <c r="L888">
        <v>4447</v>
      </c>
      <c r="M888" t="s">
        <v>4564</v>
      </c>
      <c r="N888" t="s">
        <v>344</v>
      </c>
      <c r="O888" t="s">
        <v>17</v>
      </c>
    </row>
    <row r="889" spans="1:15" x14ac:dyDescent="0.35">
      <c r="A889">
        <f t="shared" si="13"/>
        <v>2010</v>
      </c>
      <c r="B889" t="s">
        <v>17</v>
      </c>
      <c r="C889" t="s">
        <v>18</v>
      </c>
      <c r="D889" t="s">
        <v>19</v>
      </c>
      <c r="E889">
        <v>3</v>
      </c>
      <c r="F889">
        <v>3066</v>
      </c>
      <c r="G889">
        <v>2262.71</v>
      </c>
      <c r="H889" s="2">
        <v>40388</v>
      </c>
      <c r="I889" s="2">
        <v>40491</v>
      </c>
      <c r="J889" s="2">
        <v>49674</v>
      </c>
      <c r="L889">
        <v>3604</v>
      </c>
      <c r="M889" t="s">
        <v>392</v>
      </c>
      <c r="N889" t="s">
        <v>51</v>
      </c>
      <c r="O889" t="s">
        <v>17</v>
      </c>
    </row>
    <row r="890" spans="1:15" x14ac:dyDescent="0.35">
      <c r="A890">
        <f t="shared" si="13"/>
        <v>2007</v>
      </c>
      <c r="B890" t="s">
        <v>17</v>
      </c>
      <c r="C890" t="s">
        <v>18</v>
      </c>
      <c r="D890" t="s">
        <v>22</v>
      </c>
      <c r="E890">
        <v>3</v>
      </c>
      <c r="F890">
        <v>3146</v>
      </c>
      <c r="G890">
        <v>2359.5100000000002</v>
      </c>
      <c r="H890" s="2">
        <v>39570</v>
      </c>
      <c r="I890" s="2">
        <v>39326</v>
      </c>
      <c r="J890" s="2">
        <v>48579</v>
      </c>
      <c r="L890">
        <v>8264</v>
      </c>
      <c r="M890" t="s">
        <v>2148</v>
      </c>
      <c r="N890" t="s">
        <v>25</v>
      </c>
      <c r="O890" t="s">
        <v>17</v>
      </c>
    </row>
    <row r="891" spans="1:15" x14ac:dyDescent="0.35">
      <c r="A891">
        <f t="shared" si="13"/>
        <v>2009</v>
      </c>
      <c r="B891" t="s">
        <v>17</v>
      </c>
      <c r="C891" t="s">
        <v>18</v>
      </c>
      <c r="D891" t="s">
        <v>19</v>
      </c>
      <c r="E891">
        <v>3</v>
      </c>
      <c r="F891">
        <v>4039</v>
      </c>
      <c r="G891">
        <v>3635.1000000000004</v>
      </c>
      <c r="H891" s="2">
        <v>39651</v>
      </c>
      <c r="I891" s="2">
        <v>40029</v>
      </c>
      <c r="J891" s="2">
        <v>49309</v>
      </c>
      <c r="L891">
        <v>3437</v>
      </c>
      <c r="M891" t="s">
        <v>4694</v>
      </c>
      <c r="N891" t="s">
        <v>51</v>
      </c>
      <c r="O891" t="s">
        <v>17</v>
      </c>
    </row>
    <row r="892" spans="1:15" x14ac:dyDescent="0.35">
      <c r="A892">
        <f t="shared" si="13"/>
        <v>2009</v>
      </c>
      <c r="B892" t="s">
        <v>17</v>
      </c>
      <c r="C892" t="s">
        <v>18</v>
      </c>
      <c r="D892" t="s">
        <v>22</v>
      </c>
      <c r="E892">
        <v>3</v>
      </c>
      <c r="F892">
        <v>3073</v>
      </c>
      <c r="G892">
        <v>2304.75</v>
      </c>
      <c r="H892" s="2">
        <v>39914</v>
      </c>
      <c r="I892" s="2">
        <v>39959</v>
      </c>
      <c r="J892" s="2">
        <v>49309</v>
      </c>
      <c r="L892">
        <v>3154</v>
      </c>
      <c r="M892" t="s">
        <v>9158</v>
      </c>
      <c r="N892" t="s">
        <v>51</v>
      </c>
      <c r="O892" t="s">
        <v>17</v>
      </c>
    </row>
    <row r="893" spans="1:15" x14ac:dyDescent="0.35">
      <c r="A893">
        <f t="shared" si="13"/>
        <v>2011</v>
      </c>
      <c r="B893" t="s">
        <v>17</v>
      </c>
      <c r="C893" t="s">
        <v>18</v>
      </c>
      <c r="D893" t="s">
        <v>22</v>
      </c>
      <c r="E893">
        <v>3</v>
      </c>
      <c r="F893">
        <v>2213.8740000000003</v>
      </c>
      <c r="G893">
        <v>1069.28</v>
      </c>
      <c r="H893" s="2">
        <v>40773</v>
      </c>
      <c r="I893" s="2">
        <v>40863</v>
      </c>
      <c r="J893" s="2">
        <v>50040</v>
      </c>
      <c r="L893">
        <v>4125</v>
      </c>
      <c r="M893" t="s">
        <v>4582</v>
      </c>
      <c r="N893" t="s">
        <v>1930</v>
      </c>
      <c r="O893" t="s">
        <v>17</v>
      </c>
    </row>
    <row r="894" spans="1:15" x14ac:dyDescent="0.35">
      <c r="A894">
        <f t="shared" si="13"/>
        <v>2013</v>
      </c>
      <c r="B894" t="s">
        <v>17</v>
      </c>
      <c r="C894" t="s">
        <v>18</v>
      </c>
      <c r="D894" t="s">
        <v>22</v>
      </c>
      <c r="E894">
        <v>3</v>
      </c>
      <c r="F894">
        <v>3185</v>
      </c>
      <c r="G894">
        <v>1168.8800000000001</v>
      </c>
      <c r="H894" s="2">
        <v>39572</v>
      </c>
      <c r="I894" s="2">
        <v>41501</v>
      </c>
      <c r="J894" s="2">
        <v>50770</v>
      </c>
      <c r="L894">
        <v>6780</v>
      </c>
      <c r="M894" t="s">
        <v>6875</v>
      </c>
      <c r="N894" t="s">
        <v>42</v>
      </c>
      <c r="O894" t="s">
        <v>17</v>
      </c>
    </row>
    <row r="895" spans="1:15" x14ac:dyDescent="0.35">
      <c r="A895">
        <f t="shared" si="13"/>
        <v>2008</v>
      </c>
      <c r="B895" t="s">
        <v>17</v>
      </c>
      <c r="C895" t="s">
        <v>18</v>
      </c>
      <c r="D895" t="s">
        <v>22</v>
      </c>
      <c r="E895">
        <v>3</v>
      </c>
      <c r="F895">
        <v>3572</v>
      </c>
      <c r="G895">
        <v>2678.9999999999995</v>
      </c>
      <c r="H895" s="2">
        <v>39575</v>
      </c>
      <c r="I895" s="2">
        <v>39540</v>
      </c>
      <c r="J895" s="2">
        <v>48944</v>
      </c>
      <c r="L895">
        <v>1012</v>
      </c>
      <c r="M895" t="s">
        <v>3007</v>
      </c>
      <c r="N895" t="s">
        <v>21</v>
      </c>
      <c r="O895" t="s">
        <v>17</v>
      </c>
    </row>
    <row r="896" spans="1:15" x14ac:dyDescent="0.35">
      <c r="A896">
        <f t="shared" si="13"/>
        <v>2008</v>
      </c>
      <c r="B896" t="s">
        <v>17</v>
      </c>
      <c r="C896" t="s">
        <v>18</v>
      </c>
      <c r="D896" t="s">
        <v>22</v>
      </c>
      <c r="E896">
        <v>3</v>
      </c>
      <c r="F896">
        <v>3479</v>
      </c>
      <c r="G896">
        <v>2609.25</v>
      </c>
      <c r="H896" s="2">
        <v>39570</v>
      </c>
      <c r="I896" s="2">
        <v>39717</v>
      </c>
      <c r="J896" s="2">
        <v>48944</v>
      </c>
      <c r="L896">
        <v>1055</v>
      </c>
      <c r="M896" t="s">
        <v>1862</v>
      </c>
      <c r="N896" t="s">
        <v>21</v>
      </c>
      <c r="O896" t="s">
        <v>17</v>
      </c>
    </row>
    <row r="897" spans="1:15" x14ac:dyDescent="0.35">
      <c r="A897">
        <f t="shared" si="13"/>
        <v>2010</v>
      </c>
      <c r="B897" t="s">
        <v>17</v>
      </c>
      <c r="C897" t="s">
        <v>18</v>
      </c>
      <c r="D897" t="s">
        <v>19</v>
      </c>
      <c r="E897">
        <v>3</v>
      </c>
      <c r="F897">
        <v>2296</v>
      </c>
      <c r="G897">
        <v>1694.4399999999998</v>
      </c>
      <c r="H897" s="2">
        <v>39960</v>
      </c>
      <c r="I897" s="2">
        <v>40339</v>
      </c>
      <c r="J897" s="2">
        <v>49674</v>
      </c>
      <c r="L897">
        <v>3967</v>
      </c>
      <c r="M897" t="s">
        <v>6795</v>
      </c>
      <c r="N897" t="s">
        <v>76</v>
      </c>
      <c r="O897" t="s">
        <v>17</v>
      </c>
    </row>
    <row r="898" spans="1:15" x14ac:dyDescent="0.35">
      <c r="A898">
        <f t="shared" si="13"/>
        <v>2009</v>
      </c>
      <c r="B898" t="s">
        <v>17</v>
      </c>
      <c r="C898" t="s">
        <v>18</v>
      </c>
      <c r="D898" t="s">
        <v>19</v>
      </c>
      <c r="E898">
        <v>3</v>
      </c>
      <c r="F898">
        <v>2790</v>
      </c>
      <c r="G898">
        <v>2511</v>
      </c>
      <c r="H898" s="2">
        <v>39786</v>
      </c>
      <c r="I898" s="2">
        <v>39981</v>
      </c>
      <c r="J898" s="2">
        <v>49309</v>
      </c>
      <c r="L898">
        <v>1162</v>
      </c>
      <c r="M898" t="s">
        <v>2136</v>
      </c>
      <c r="N898" t="s">
        <v>21</v>
      </c>
      <c r="O898" t="s">
        <v>17</v>
      </c>
    </row>
    <row r="899" spans="1:15" x14ac:dyDescent="0.35">
      <c r="A899">
        <f t="shared" ref="A899:A962" si="14">YEAR(I899)</f>
        <v>2008</v>
      </c>
      <c r="B899" t="s">
        <v>17</v>
      </c>
      <c r="C899" t="s">
        <v>18</v>
      </c>
      <c r="D899" t="s">
        <v>19</v>
      </c>
      <c r="E899">
        <v>3</v>
      </c>
      <c r="F899">
        <v>4305</v>
      </c>
      <c r="G899">
        <v>3874.5</v>
      </c>
      <c r="H899" s="2">
        <v>39872</v>
      </c>
      <c r="I899" s="2">
        <v>39783</v>
      </c>
      <c r="J899" s="2">
        <v>48944</v>
      </c>
      <c r="L899">
        <v>5077</v>
      </c>
      <c r="M899" t="s">
        <v>10128</v>
      </c>
      <c r="N899" t="s">
        <v>28</v>
      </c>
      <c r="O899" t="s">
        <v>17</v>
      </c>
    </row>
    <row r="900" spans="1:15" x14ac:dyDescent="0.35">
      <c r="A900">
        <f t="shared" si="14"/>
        <v>2009</v>
      </c>
      <c r="B900" t="s">
        <v>17</v>
      </c>
      <c r="C900" t="s">
        <v>18</v>
      </c>
      <c r="D900" t="s">
        <v>22</v>
      </c>
      <c r="E900">
        <v>3</v>
      </c>
      <c r="F900">
        <v>2876</v>
      </c>
      <c r="G900">
        <v>2157</v>
      </c>
      <c r="H900" s="2">
        <v>39734</v>
      </c>
      <c r="I900" s="2">
        <v>39816</v>
      </c>
      <c r="J900" s="2">
        <v>49309</v>
      </c>
      <c r="L900">
        <v>9462</v>
      </c>
      <c r="M900" t="s">
        <v>5798</v>
      </c>
      <c r="N900" t="s">
        <v>32</v>
      </c>
      <c r="O900" t="s">
        <v>17</v>
      </c>
    </row>
    <row r="901" spans="1:15" x14ac:dyDescent="0.35">
      <c r="A901">
        <f t="shared" si="14"/>
        <v>2006</v>
      </c>
      <c r="B901" t="s">
        <v>17</v>
      </c>
      <c r="C901" t="s">
        <v>18</v>
      </c>
      <c r="D901" t="s">
        <v>22</v>
      </c>
      <c r="E901">
        <v>3</v>
      </c>
      <c r="F901">
        <v>3423</v>
      </c>
      <c r="G901">
        <v>2567.25</v>
      </c>
      <c r="H901" s="2">
        <v>39570</v>
      </c>
      <c r="I901" s="2">
        <v>38869</v>
      </c>
      <c r="J901" s="2">
        <v>48213</v>
      </c>
      <c r="L901">
        <v>9475</v>
      </c>
      <c r="M901" t="s">
        <v>2690</v>
      </c>
      <c r="N901" t="s">
        <v>32</v>
      </c>
      <c r="O901" t="s">
        <v>17</v>
      </c>
    </row>
    <row r="902" spans="1:15" x14ac:dyDescent="0.35">
      <c r="A902">
        <f t="shared" si="14"/>
        <v>2012</v>
      </c>
      <c r="B902" t="s">
        <v>17</v>
      </c>
      <c r="C902" t="s">
        <v>18</v>
      </c>
      <c r="D902" t="s">
        <v>22</v>
      </c>
      <c r="E902">
        <v>3</v>
      </c>
      <c r="F902">
        <v>2135</v>
      </c>
      <c r="G902">
        <v>851.86000000000013</v>
      </c>
      <c r="H902" s="2">
        <v>39939</v>
      </c>
      <c r="I902" s="2">
        <v>41171</v>
      </c>
      <c r="J902" s="2">
        <v>50405</v>
      </c>
      <c r="L902">
        <v>8474</v>
      </c>
      <c r="M902" t="s">
        <v>10595</v>
      </c>
      <c r="N902" t="s">
        <v>53</v>
      </c>
      <c r="O902" t="s">
        <v>17</v>
      </c>
    </row>
    <row r="903" spans="1:15" x14ac:dyDescent="0.35">
      <c r="A903">
        <f t="shared" si="14"/>
        <v>2010</v>
      </c>
      <c r="B903" t="s">
        <v>17</v>
      </c>
      <c r="C903" t="s">
        <v>18</v>
      </c>
      <c r="D903" t="s">
        <v>22</v>
      </c>
      <c r="E903">
        <v>3</v>
      </c>
      <c r="F903">
        <v>3397</v>
      </c>
      <c r="G903">
        <v>2089.1499999999996</v>
      </c>
      <c r="H903" s="2">
        <v>40218</v>
      </c>
      <c r="I903" s="2">
        <v>40386</v>
      </c>
      <c r="J903" s="2">
        <v>49674</v>
      </c>
      <c r="L903">
        <v>3210</v>
      </c>
      <c r="M903" t="s">
        <v>2326</v>
      </c>
      <c r="N903" t="s">
        <v>55</v>
      </c>
      <c r="O903" t="s">
        <v>17</v>
      </c>
    </row>
    <row r="904" spans="1:15" x14ac:dyDescent="0.35">
      <c r="A904">
        <f t="shared" si="14"/>
        <v>2009</v>
      </c>
      <c r="B904" t="s">
        <v>17</v>
      </c>
      <c r="C904" t="s">
        <v>18</v>
      </c>
      <c r="D904" t="s">
        <v>22</v>
      </c>
      <c r="E904">
        <v>3</v>
      </c>
      <c r="F904">
        <v>3284</v>
      </c>
      <c r="G904">
        <v>2463</v>
      </c>
      <c r="H904" s="2">
        <v>40833</v>
      </c>
      <c r="I904" s="2">
        <v>39981</v>
      </c>
      <c r="J904" s="2">
        <v>49309</v>
      </c>
      <c r="L904">
        <v>9205</v>
      </c>
      <c r="M904" t="s">
        <v>898</v>
      </c>
      <c r="N904" t="s">
        <v>32</v>
      </c>
      <c r="O904" t="s">
        <v>17</v>
      </c>
    </row>
    <row r="905" spans="1:15" x14ac:dyDescent="0.35">
      <c r="A905">
        <f t="shared" si="14"/>
        <v>2011</v>
      </c>
      <c r="B905" t="s">
        <v>17</v>
      </c>
      <c r="C905" t="s">
        <v>18</v>
      </c>
      <c r="D905" t="s">
        <v>22</v>
      </c>
      <c r="E905">
        <v>3</v>
      </c>
      <c r="F905">
        <v>3427</v>
      </c>
      <c r="G905">
        <v>1655.24</v>
      </c>
      <c r="H905" s="2">
        <v>40697</v>
      </c>
      <c r="I905" s="2">
        <v>40725</v>
      </c>
      <c r="J905" s="2">
        <v>50040</v>
      </c>
      <c r="L905">
        <v>3704</v>
      </c>
      <c r="M905" t="s">
        <v>5208</v>
      </c>
      <c r="N905" t="s">
        <v>51</v>
      </c>
      <c r="O905" t="s">
        <v>17</v>
      </c>
    </row>
    <row r="906" spans="1:15" x14ac:dyDescent="0.35">
      <c r="A906">
        <f t="shared" si="14"/>
        <v>2006</v>
      </c>
      <c r="B906" t="s">
        <v>17</v>
      </c>
      <c r="C906" t="s">
        <v>18</v>
      </c>
      <c r="D906" t="s">
        <v>19</v>
      </c>
      <c r="E906">
        <v>3</v>
      </c>
      <c r="F906">
        <v>2673</v>
      </c>
      <c r="G906">
        <v>2405.6999999999994</v>
      </c>
      <c r="H906" s="2">
        <v>39570</v>
      </c>
      <c r="I906" s="2">
        <v>38991</v>
      </c>
      <c r="J906" s="2">
        <v>48213</v>
      </c>
      <c r="L906">
        <v>2022</v>
      </c>
      <c r="M906" t="s">
        <v>2215</v>
      </c>
      <c r="N906" t="s">
        <v>583</v>
      </c>
      <c r="O906" t="s">
        <v>17</v>
      </c>
    </row>
    <row r="907" spans="1:15" x14ac:dyDescent="0.35">
      <c r="A907">
        <f t="shared" si="14"/>
        <v>2008</v>
      </c>
      <c r="B907" t="s">
        <v>17</v>
      </c>
      <c r="C907" t="s">
        <v>18</v>
      </c>
      <c r="D907" t="s">
        <v>22</v>
      </c>
      <c r="E907">
        <v>3</v>
      </c>
      <c r="F907">
        <v>2799</v>
      </c>
      <c r="G907">
        <v>2099.25</v>
      </c>
      <c r="H907" s="2">
        <v>39766</v>
      </c>
      <c r="I907" s="2">
        <v>39805</v>
      </c>
      <c r="J907" s="2">
        <v>48944</v>
      </c>
      <c r="L907">
        <v>4310</v>
      </c>
      <c r="M907" t="s">
        <v>4046</v>
      </c>
      <c r="N907" t="s">
        <v>28</v>
      </c>
      <c r="O907" t="s">
        <v>17</v>
      </c>
    </row>
    <row r="908" spans="1:15" x14ac:dyDescent="0.35">
      <c r="A908">
        <f t="shared" si="14"/>
        <v>2008</v>
      </c>
      <c r="B908" t="s">
        <v>17</v>
      </c>
      <c r="C908" t="s">
        <v>18</v>
      </c>
      <c r="D908" t="s">
        <v>22</v>
      </c>
      <c r="E908">
        <v>3</v>
      </c>
      <c r="F908">
        <v>3514</v>
      </c>
      <c r="G908">
        <v>2635.5</v>
      </c>
      <c r="H908" s="2">
        <v>39569</v>
      </c>
      <c r="I908" s="2">
        <v>39728</v>
      </c>
      <c r="J908" s="2">
        <v>48944</v>
      </c>
      <c r="L908">
        <v>3114</v>
      </c>
      <c r="M908" t="s">
        <v>3647</v>
      </c>
      <c r="N908" t="s">
        <v>51</v>
      </c>
      <c r="O908" t="s">
        <v>17</v>
      </c>
    </row>
    <row r="909" spans="1:15" x14ac:dyDescent="0.35">
      <c r="A909">
        <f t="shared" si="14"/>
        <v>2011</v>
      </c>
      <c r="B909" t="s">
        <v>17</v>
      </c>
      <c r="C909" t="s">
        <v>18</v>
      </c>
      <c r="D909" t="s">
        <v>22</v>
      </c>
      <c r="E909">
        <v>3</v>
      </c>
      <c r="F909">
        <v>2662</v>
      </c>
      <c r="G909">
        <v>1285.74</v>
      </c>
      <c r="H909" s="2">
        <v>40261</v>
      </c>
      <c r="I909" s="2">
        <v>40802</v>
      </c>
      <c r="J909" s="2">
        <v>50040</v>
      </c>
      <c r="L909">
        <v>3110</v>
      </c>
      <c r="M909" t="s">
        <v>2043</v>
      </c>
      <c r="N909" t="s">
        <v>51</v>
      </c>
      <c r="O909" t="s">
        <v>17</v>
      </c>
    </row>
    <row r="910" spans="1:15" x14ac:dyDescent="0.35">
      <c r="A910">
        <f t="shared" si="14"/>
        <v>2011</v>
      </c>
      <c r="B910" t="s">
        <v>17</v>
      </c>
      <c r="C910" t="s">
        <v>18</v>
      </c>
      <c r="D910" t="s">
        <v>22</v>
      </c>
      <c r="E910">
        <v>3</v>
      </c>
      <c r="F910">
        <v>2556</v>
      </c>
      <c r="G910">
        <v>1234.5600000000002</v>
      </c>
      <c r="H910" s="2">
        <v>40821</v>
      </c>
      <c r="I910" s="2">
        <v>40899</v>
      </c>
      <c r="J910" s="2">
        <v>50040</v>
      </c>
      <c r="L910">
        <v>2545</v>
      </c>
      <c r="M910" t="s">
        <v>2682</v>
      </c>
      <c r="N910" t="s">
        <v>210</v>
      </c>
      <c r="O910" t="s">
        <v>17</v>
      </c>
    </row>
    <row r="911" spans="1:15" x14ac:dyDescent="0.35">
      <c r="A911">
        <f t="shared" si="14"/>
        <v>2010</v>
      </c>
      <c r="B911" t="s">
        <v>17</v>
      </c>
      <c r="C911" t="s">
        <v>18</v>
      </c>
      <c r="D911" t="s">
        <v>19</v>
      </c>
      <c r="E911">
        <v>3</v>
      </c>
      <c r="F911">
        <v>2343</v>
      </c>
      <c r="G911">
        <v>1729.15</v>
      </c>
      <c r="H911" s="2">
        <v>39704</v>
      </c>
      <c r="I911" s="2">
        <v>40344</v>
      </c>
      <c r="J911" s="2">
        <v>49674</v>
      </c>
      <c r="L911">
        <v>4539</v>
      </c>
      <c r="M911" t="s">
        <v>12011</v>
      </c>
      <c r="N911" t="s">
        <v>51</v>
      </c>
      <c r="O911" t="s">
        <v>17</v>
      </c>
    </row>
    <row r="912" spans="1:15" x14ac:dyDescent="0.35">
      <c r="A912">
        <f t="shared" si="14"/>
        <v>2008</v>
      </c>
      <c r="B912" t="s">
        <v>17</v>
      </c>
      <c r="C912" t="s">
        <v>18</v>
      </c>
      <c r="D912" t="s">
        <v>19</v>
      </c>
      <c r="E912">
        <v>3</v>
      </c>
      <c r="F912">
        <v>3083</v>
      </c>
      <c r="G912">
        <v>2774.6999999999994</v>
      </c>
      <c r="H912" s="2">
        <v>39570</v>
      </c>
      <c r="I912" s="2">
        <v>39547</v>
      </c>
      <c r="J912" s="2">
        <v>48944</v>
      </c>
      <c r="L912">
        <v>1867</v>
      </c>
      <c r="M912" t="s">
        <v>1807</v>
      </c>
      <c r="N912" t="s">
        <v>21</v>
      </c>
      <c r="O912" t="s">
        <v>17</v>
      </c>
    </row>
    <row r="913" spans="1:15" x14ac:dyDescent="0.35">
      <c r="A913">
        <f t="shared" si="14"/>
        <v>2007</v>
      </c>
      <c r="B913" t="s">
        <v>17</v>
      </c>
      <c r="C913" t="s">
        <v>18</v>
      </c>
      <c r="D913" t="s">
        <v>22</v>
      </c>
      <c r="E913">
        <v>3</v>
      </c>
      <c r="F913">
        <v>2899</v>
      </c>
      <c r="G913">
        <v>2174.25</v>
      </c>
      <c r="H913" s="2">
        <v>39570</v>
      </c>
      <c r="I913" s="2">
        <v>39148</v>
      </c>
      <c r="J913" s="2">
        <v>48579</v>
      </c>
      <c r="L913">
        <v>1723</v>
      </c>
      <c r="M913" t="s">
        <v>11299</v>
      </c>
      <c r="N913" t="s">
        <v>55</v>
      </c>
      <c r="O913" t="s">
        <v>17</v>
      </c>
    </row>
    <row r="914" spans="1:15" x14ac:dyDescent="0.35">
      <c r="A914">
        <f t="shared" si="14"/>
        <v>2010</v>
      </c>
      <c r="B914" t="s">
        <v>17</v>
      </c>
      <c r="C914" t="s">
        <v>18</v>
      </c>
      <c r="D914" t="s">
        <v>22</v>
      </c>
      <c r="E914">
        <v>3</v>
      </c>
      <c r="F914">
        <v>2718.2269999999999</v>
      </c>
      <c r="G914">
        <v>1671.72</v>
      </c>
      <c r="H914" s="2">
        <v>40184</v>
      </c>
      <c r="I914" s="2">
        <v>40473</v>
      </c>
      <c r="J914" s="2">
        <v>49674</v>
      </c>
      <c r="L914">
        <v>6207</v>
      </c>
      <c r="M914" t="s">
        <v>3223</v>
      </c>
      <c r="N914" t="s">
        <v>179</v>
      </c>
      <c r="O914" t="s">
        <v>17</v>
      </c>
    </row>
    <row r="915" spans="1:15" x14ac:dyDescent="0.35">
      <c r="A915">
        <f t="shared" si="14"/>
        <v>2011</v>
      </c>
      <c r="B915" t="s">
        <v>96</v>
      </c>
      <c r="C915" t="s">
        <v>18</v>
      </c>
      <c r="D915" t="s">
        <v>22</v>
      </c>
      <c r="E915">
        <v>3</v>
      </c>
      <c r="F915">
        <v>3694</v>
      </c>
      <c r="G915">
        <v>1784.21</v>
      </c>
      <c r="H915" s="2">
        <v>40799</v>
      </c>
      <c r="I915" s="2">
        <v>40819</v>
      </c>
      <c r="J915" s="2">
        <v>50040</v>
      </c>
      <c r="L915">
        <v>1093</v>
      </c>
      <c r="M915" t="s">
        <v>2076</v>
      </c>
      <c r="N915" t="s">
        <v>21</v>
      </c>
      <c r="O915" t="s">
        <v>96</v>
      </c>
    </row>
    <row r="916" spans="1:15" x14ac:dyDescent="0.35">
      <c r="A916">
        <f t="shared" si="14"/>
        <v>2009</v>
      </c>
      <c r="B916" t="s">
        <v>17</v>
      </c>
      <c r="C916" t="s">
        <v>18</v>
      </c>
      <c r="D916" t="s">
        <v>19</v>
      </c>
      <c r="E916">
        <v>3</v>
      </c>
      <c r="F916">
        <v>3001</v>
      </c>
      <c r="G916">
        <v>2700.9</v>
      </c>
      <c r="H916" s="2">
        <v>39671</v>
      </c>
      <c r="I916" s="2">
        <v>40170</v>
      </c>
      <c r="J916" s="2">
        <v>49309</v>
      </c>
      <c r="L916">
        <v>1976</v>
      </c>
      <c r="M916" t="s">
        <v>6039</v>
      </c>
      <c r="N916" t="s">
        <v>76</v>
      </c>
      <c r="O916" t="s">
        <v>17</v>
      </c>
    </row>
    <row r="917" spans="1:15" x14ac:dyDescent="0.35">
      <c r="A917">
        <f t="shared" si="14"/>
        <v>2011</v>
      </c>
      <c r="B917" t="s">
        <v>96</v>
      </c>
      <c r="C917" t="s">
        <v>18</v>
      </c>
      <c r="D917" t="s">
        <v>22</v>
      </c>
      <c r="E917">
        <v>3</v>
      </c>
      <c r="F917">
        <v>37.5</v>
      </c>
      <c r="G917">
        <v>18.11</v>
      </c>
      <c r="H917" s="2">
        <v>39960</v>
      </c>
      <c r="I917" s="2">
        <v>40761</v>
      </c>
      <c r="J917" s="2">
        <v>50040</v>
      </c>
      <c r="L917">
        <v>1854</v>
      </c>
      <c r="M917" t="s">
        <v>982</v>
      </c>
      <c r="N917" t="s">
        <v>21</v>
      </c>
      <c r="O917" t="s">
        <v>96</v>
      </c>
    </row>
    <row r="918" spans="1:15" x14ac:dyDescent="0.35">
      <c r="A918">
        <f t="shared" si="14"/>
        <v>2011</v>
      </c>
      <c r="B918" t="s">
        <v>17</v>
      </c>
      <c r="C918" t="s">
        <v>18</v>
      </c>
      <c r="D918" t="s">
        <v>22</v>
      </c>
      <c r="E918">
        <v>3</v>
      </c>
      <c r="F918">
        <v>2773</v>
      </c>
      <c r="G918">
        <v>1339.36</v>
      </c>
      <c r="H918" s="2">
        <v>40610</v>
      </c>
      <c r="I918" s="2">
        <v>40753</v>
      </c>
      <c r="J918" s="2">
        <v>50040</v>
      </c>
      <c r="L918">
        <v>5442</v>
      </c>
      <c r="M918" t="s">
        <v>8015</v>
      </c>
      <c r="N918" t="s">
        <v>28</v>
      </c>
      <c r="O918" t="s">
        <v>17</v>
      </c>
    </row>
    <row r="919" spans="1:15" x14ac:dyDescent="0.35">
      <c r="A919">
        <f t="shared" si="14"/>
        <v>2009</v>
      </c>
      <c r="B919" t="s">
        <v>17</v>
      </c>
      <c r="C919" t="s">
        <v>18</v>
      </c>
      <c r="D919" t="s">
        <v>19</v>
      </c>
      <c r="E919">
        <v>3</v>
      </c>
      <c r="F919">
        <v>2875</v>
      </c>
      <c r="G919">
        <v>2587.4999999999995</v>
      </c>
      <c r="H919" s="2">
        <v>40036</v>
      </c>
      <c r="I919" s="2">
        <v>40098</v>
      </c>
      <c r="J919" s="2">
        <v>49309</v>
      </c>
      <c r="L919">
        <v>2504</v>
      </c>
      <c r="M919" t="s">
        <v>61</v>
      </c>
      <c r="N919" t="s">
        <v>51</v>
      </c>
      <c r="O919" t="s">
        <v>17</v>
      </c>
    </row>
    <row r="920" spans="1:15" x14ac:dyDescent="0.35">
      <c r="A920">
        <f t="shared" si="14"/>
        <v>2011</v>
      </c>
      <c r="B920" t="s">
        <v>17</v>
      </c>
      <c r="C920" t="s">
        <v>18</v>
      </c>
      <c r="D920" t="s">
        <v>19</v>
      </c>
      <c r="E920">
        <v>3</v>
      </c>
      <c r="F920">
        <v>2703</v>
      </c>
      <c r="G920">
        <v>1600.1599999999999</v>
      </c>
      <c r="H920" s="2">
        <v>40750</v>
      </c>
      <c r="I920" s="2">
        <v>40815</v>
      </c>
      <c r="J920" s="2">
        <v>50040</v>
      </c>
      <c r="L920">
        <v>4450</v>
      </c>
      <c r="M920" t="s">
        <v>518</v>
      </c>
      <c r="N920" t="s">
        <v>344</v>
      </c>
      <c r="O920" t="s">
        <v>17</v>
      </c>
    </row>
    <row r="921" spans="1:15" x14ac:dyDescent="0.35">
      <c r="A921">
        <f t="shared" si="14"/>
        <v>2010</v>
      </c>
      <c r="B921" t="s">
        <v>17</v>
      </c>
      <c r="C921" t="s">
        <v>18</v>
      </c>
      <c r="D921" t="s">
        <v>22</v>
      </c>
      <c r="E921">
        <v>3</v>
      </c>
      <c r="F921">
        <v>3408</v>
      </c>
      <c r="G921">
        <v>2095.92</v>
      </c>
      <c r="H921" s="2">
        <v>40686</v>
      </c>
      <c r="I921" s="2">
        <v>40364</v>
      </c>
      <c r="J921" s="2">
        <v>49674</v>
      </c>
      <c r="L921">
        <v>7012</v>
      </c>
      <c r="M921" t="s">
        <v>2558</v>
      </c>
      <c r="N921" t="s">
        <v>99</v>
      </c>
      <c r="O921" t="s">
        <v>17</v>
      </c>
    </row>
    <row r="922" spans="1:15" x14ac:dyDescent="0.35">
      <c r="A922">
        <f t="shared" si="14"/>
        <v>2011</v>
      </c>
      <c r="B922" t="s">
        <v>17</v>
      </c>
      <c r="C922" t="s">
        <v>18</v>
      </c>
      <c r="D922" t="s">
        <v>22</v>
      </c>
      <c r="E922">
        <v>3</v>
      </c>
      <c r="F922">
        <v>3174.0800000000004</v>
      </c>
      <c r="G922">
        <v>1533.0800000000002</v>
      </c>
      <c r="H922" s="2">
        <v>40686</v>
      </c>
      <c r="I922" s="2">
        <v>40835</v>
      </c>
      <c r="J922" s="2">
        <v>50040</v>
      </c>
      <c r="L922">
        <v>4573</v>
      </c>
      <c r="M922" t="s">
        <v>1883</v>
      </c>
      <c r="N922" t="s">
        <v>210</v>
      </c>
      <c r="O922" t="s">
        <v>17</v>
      </c>
    </row>
    <row r="923" spans="1:15" x14ac:dyDescent="0.35">
      <c r="A923">
        <f t="shared" si="14"/>
        <v>2010</v>
      </c>
      <c r="B923" t="s">
        <v>17</v>
      </c>
      <c r="C923" t="s">
        <v>18</v>
      </c>
      <c r="D923" t="s">
        <v>22</v>
      </c>
      <c r="E923">
        <v>3</v>
      </c>
      <c r="F923">
        <v>3613.6210000000001</v>
      </c>
      <c r="G923">
        <v>2222.37</v>
      </c>
      <c r="H923" s="2">
        <v>40200</v>
      </c>
      <c r="I923" s="2">
        <v>40501</v>
      </c>
      <c r="J923" s="2">
        <v>49674</v>
      </c>
      <c r="L923">
        <v>4059</v>
      </c>
      <c r="M923" t="s">
        <v>1929</v>
      </c>
      <c r="N923" t="s">
        <v>1930</v>
      </c>
      <c r="O923" t="s">
        <v>17</v>
      </c>
    </row>
    <row r="924" spans="1:15" x14ac:dyDescent="0.35">
      <c r="A924">
        <f t="shared" si="14"/>
        <v>2011</v>
      </c>
      <c r="B924" t="s">
        <v>17</v>
      </c>
      <c r="C924" t="s">
        <v>18</v>
      </c>
      <c r="D924" t="s">
        <v>22</v>
      </c>
      <c r="E924">
        <v>3</v>
      </c>
      <c r="F924">
        <v>3384</v>
      </c>
      <c r="G924">
        <v>1634.47</v>
      </c>
      <c r="H924" s="2">
        <v>40751</v>
      </c>
      <c r="I924" s="2">
        <v>40857</v>
      </c>
      <c r="J924" s="2">
        <v>50040</v>
      </c>
      <c r="L924">
        <v>4455</v>
      </c>
      <c r="M924" t="s">
        <v>1334</v>
      </c>
      <c r="N924" t="s">
        <v>344</v>
      </c>
      <c r="O924" t="s">
        <v>17</v>
      </c>
    </row>
    <row r="925" spans="1:15" x14ac:dyDescent="0.35">
      <c r="A925">
        <f t="shared" si="14"/>
        <v>2009</v>
      </c>
      <c r="B925" t="s">
        <v>17</v>
      </c>
      <c r="C925" t="s">
        <v>18</v>
      </c>
      <c r="D925" t="s">
        <v>19</v>
      </c>
      <c r="E925">
        <v>3</v>
      </c>
      <c r="F925">
        <v>2310</v>
      </c>
      <c r="G925">
        <v>2079</v>
      </c>
      <c r="H925" s="2">
        <v>39652</v>
      </c>
      <c r="I925" s="2">
        <v>40009</v>
      </c>
      <c r="J925" s="2">
        <v>49309</v>
      </c>
      <c r="L925">
        <v>9475</v>
      </c>
      <c r="M925" t="s">
        <v>2690</v>
      </c>
      <c r="N925" t="s">
        <v>32</v>
      </c>
      <c r="O925" t="s">
        <v>17</v>
      </c>
    </row>
    <row r="926" spans="1:15" x14ac:dyDescent="0.35">
      <c r="A926">
        <f t="shared" si="14"/>
        <v>2011</v>
      </c>
      <c r="B926" t="s">
        <v>17</v>
      </c>
      <c r="C926" t="s">
        <v>18</v>
      </c>
      <c r="D926" t="s">
        <v>22</v>
      </c>
      <c r="E926">
        <v>3</v>
      </c>
      <c r="F926">
        <v>2655</v>
      </c>
      <c r="G926">
        <v>1282.3600000000001</v>
      </c>
      <c r="H926" s="2">
        <v>40726</v>
      </c>
      <c r="I926" s="2">
        <v>40842</v>
      </c>
      <c r="J926" s="2">
        <v>50040</v>
      </c>
      <c r="L926">
        <v>4410</v>
      </c>
      <c r="M926" t="s">
        <v>2693</v>
      </c>
      <c r="N926" t="s">
        <v>344</v>
      </c>
      <c r="O926" t="s">
        <v>17</v>
      </c>
    </row>
    <row r="927" spans="1:15" x14ac:dyDescent="0.35">
      <c r="A927">
        <f t="shared" si="14"/>
        <v>2008</v>
      </c>
      <c r="B927" t="s">
        <v>17</v>
      </c>
      <c r="C927" t="s">
        <v>18</v>
      </c>
      <c r="D927" t="s">
        <v>22</v>
      </c>
      <c r="E927">
        <v>3</v>
      </c>
      <c r="F927">
        <v>3426</v>
      </c>
      <c r="G927">
        <v>2569.5</v>
      </c>
      <c r="H927" s="2">
        <v>39570</v>
      </c>
      <c r="I927" s="2">
        <v>39534</v>
      </c>
      <c r="J927" s="2">
        <v>48944</v>
      </c>
      <c r="L927">
        <v>5246</v>
      </c>
      <c r="M927" t="s">
        <v>2022</v>
      </c>
      <c r="N927" t="s">
        <v>28</v>
      </c>
      <c r="O927" t="s">
        <v>17</v>
      </c>
    </row>
    <row r="928" spans="1:15" x14ac:dyDescent="0.35">
      <c r="A928">
        <f t="shared" si="14"/>
        <v>2009</v>
      </c>
      <c r="B928" t="s">
        <v>17</v>
      </c>
      <c r="C928" t="s">
        <v>18</v>
      </c>
      <c r="D928" t="s">
        <v>22</v>
      </c>
      <c r="E928">
        <v>3</v>
      </c>
      <c r="F928">
        <v>2607.2559999999999</v>
      </c>
      <c r="G928">
        <v>1955.44</v>
      </c>
      <c r="H928" s="2">
        <v>39654</v>
      </c>
      <c r="I928" s="2">
        <v>40024</v>
      </c>
      <c r="J928" s="2">
        <v>49309</v>
      </c>
      <c r="L928">
        <v>6232</v>
      </c>
      <c r="M928" t="s">
        <v>2031</v>
      </c>
      <c r="N928" t="s">
        <v>179</v>
      </c>
      <c r="O928" t="s">
        <v>17</v>
      </c>
    </row>
    <row r="929" spans="1:15" x14ac:dyDescent="0.35">
      <c r="A929">
        <f t="shared" si="14"/>
        <v>2007</v>
      </c>
      <c r="B929" t="s">
        <v>17</v>
      </c>
      <c r="C929" t="s">
        <v>18</v>
      </c>
      <c r="D929" t="s">
        <v>22</v>
      </c>
      <c r="E929">
        <v>3</v>
      </c>
      <c r="F929">
        <v>3883</v>
      </c>
      <c r="G929">
        <v>2912.25</v>
      </c>
      <c r="H929" s="2">
        <v>39570</v>
      </c>
      <c r="I929" s="2">
        <v>39430</v>
      </c>
      <c r="J929" s="2">
        <v>48579</v>
      </c>
      <c r="L929">
        <v>1055</v>
      </c>
      <c r="M929" t="s">
        <v>1862</v>
      </c>
      <c r="N929" t="s">
        <v>21</v>
      </c>
      <c r="O929" t="s">
        <v>17</v>
      </c>
    </row>
    <row r="930" spans="1:15" x14ac:dyDescent="0.35">
      <c r="A930">
        <f t="shared" si="14"/>
        <v>2008</v>
      </c>
      <c r="B930" t="s">
        <v>17</v>
      </c>
      <c r="C930" t="s">
        <v>18</v>
      </c>
      <c r="D930" t="s">
        <v>22</v>
      </c>
      <c r="E930">
        <v>3</v>
      </c>
      <c r="F930">
        <v>2767</v>
      </c>
      <c r="G930">
        <v>2075.25</v>
      </c>
      <c r="H930" s="2">
        <v>39583</v>
      </c>
      <c r="I930" s="2">
        <v>39541</v>
      </c>
      <c r="J930" s="2">
        <v>48944</v>
      </c>
      <c r="L930">
        <v>7402</v>
      </c>
      <c r="M930" t="s">
        <v>205</v>
      </c>
      <c r="N930" t="s">
        <v>99</v>
      </c>
      <c r="O930" t="s">
        <v>17</v>
      </c>
    </row>
    <row r="931" spans="1:15" x14ac:dyDescent="0.35">
      <c r="A931">
        <f t="shared" si="14"/>
        <v>2006</v>
      </c>
      <c r="B931" t="s">
        <v>17</v>
      </c>
      <c r="C931" t="s">
        <v>18</v>
      </c>
      <c r="D931" t="s">
        <v>22</v>
      </c>
      <c r="E931">
        <v>3</v>
      </c>
      <c r="F931">
        <v>3175</v>
      </c>
      <c r="G931">
        <v>2381.25</v>
      </c>
      <c r="H931" s="2">
        <v>39569</v>
      </c>
      <c r="I931" s="2">
        <v>38918</v>
      </c>
      <c r="J931" s="2">
        <v>48213</v>
      </c>
      <c r="L931">
        <v>8330</v>
      </c>
      <c r="M931" t="s">
        <v>1767</v>
      </c>
      <c r="N931" t="s">
        <v>53</v>
      </c>
      <c r="O931" t="s">
        <v>17</v>
      </c>
    </row>
    <row r="932" spans="1:15" x14ac:dyDescent="0.35">
      <c r="A932">
        <f t="shared" si="14"/>
        <v>2012</v>
      </c>
      <c r="B932" t="s">
        <v>17</v>
      </c>
      <c r="C932" t="s">
        <v>18</v>
      </c>
      <c r="D932" t="s">
        <v>22</v>
      </c>
      <c r="E932">
        <v>3.04</v>
      </c>
      <c r="F932">
        <v>3345.0590000000002</v>
      </c>
      <c r="G932">
        <v>1334.69</v>
      </c>
      <c r="H932" s="2">
        <v>40752</v>
      </c>
      <c r="I932" s="2">
        <v>40983</v>
      </c>
      <c r="J932" s="2">
        <v>50405</v>
      </c>
      <c r="L932">
        <v>7147</v>
      </c>
      <c r="M932" t="s">
        <v>5535</v>
      </c>
      <c r="N932" t="s">
        <v>99</v>
      </c>
      <c r="O932" t="s">
        <v>17</v>
      </c>
    </row>
    <row r="933" spans="1:15" x14ac:dyDescent="0.35">
      <c r="A933">
        <f t="shared" si="14"/>
        <v>2012</v>
      </c>
      <c r="B933" t="s">
        <v>17</v>
      </c>
      <c r="C933" t="s">
        <v>18</v>
      </c>
      <c r="D933" t="s">
        <v>22</v>
      </c>
      <c r="E933">
        <v>3.04</v>
      </c>
      <c r="F933">
        <v>3523</v>
      </c>
      <c r="G933">
        <v>1564.22</v>
      </c>
      <c r="H933" s="2">
        <v>40851</v>
      </c>
      <c r="I933" s="2">
        <v>40933</v>
      </c>
      <c r="J933" s="2">
        <v>50405</v>
      </c>
      <c r="L933">
        <v>6948</v>
      </c>
      <c r="M933" t="s">
        <v>7697</v>
      </c>
      <c r="N933" t="s">
        <v>42</v>
      </c>
      <c r="O933" t="s">
        <v>17</v>
      </c>
    </row>
    <row r="934" spans="1:15" x14ac:dyDescent="0.35">
      <c r="A934">
        <f t="shared" si="14"/>
        <v>2011</v>
      </c>
      <c r="B934" t="s">
        <v>17</v>
      </c>
      <c r="C934" t="s">
        <v>18</v>
      </c>
      <c r="D934" t="s">
        <v>22</v>
      </c>
      <c r="E934">
        <v>3.04</v>
      </c>
      <c r="F934">
        <v>1145</v>
      </c>
      <c r="G934">
        <v>553.04999999999995</v>
      </c>
      <c r="H934" s="2">
        <v>40780</v>
      </c>
      <c r="I934" s="2">
        <v>40808</v>
      </c>
      <c r="J934" s="2">
        <v>50040</v>
      </c>
      <c r="L934">
        <v>8816</v>
      </c>
      <c r="M934" t="s">
        <v>1467</v>
      </c>
      <c r="N934" t="s">
        <v>53</v>
      </c>
      <c r="O934" t="s">
        <v>17</v>
      </c>
    </row>
    <row r="935" spans="1:15" x14ac:dyDescent="0.35">
      <c r="A935">
        <f t="shared" si="14"/>
        <v>2012</v>
      </c>
      <c r="B935" t="s">
        <v>17</v>
      </c>
      <c r="C935" t="s">
        <v>18</v>
      </c>
      <c r="D935" t="s">
        <v>19</v>
      </c>
      <c r="E935">
        <v>3.04</v>
      </c>
      <c r="F935">
        <v>3180</v>
      </c>
      <c r="G935">
        <v>1551.84</v>
      </c>
      <c r="H935" s="2">
        <v>40841</v>
      </c>
      <c r="I935" s="2">
        <v>40996</v>
      </c>
      <c r="J935" s="2">
        <v>50405</v>
      </c>
      <c r="L935">
        <v>1273</v>
      </c>
      <c r="M935" t="s">
        <v>9498</v>
      </c>
      <c r="N935" t="s">
        <v>21</v>
      </c>
      <c r="O935" t="s">
        <v>17</v>
      </c>
    </row>
    <row r="936" spans="1:15" x14ac:dyDescent="0.35">
      <c r="A936">
        <f t="shared" si="14"/>
        <v>2011</v>
      </c>
      <c r="B936" t="s">
        <v>17</v>
      </c>
      <c r="C936" t="s">
        <v>18</v>
      </c>
      <c r="D936" t="s">
        <v>19</v>
      </c>
      <c r="E936">
        <v>3.04</v>
      </c>
      <c r="F936">
        <v>3566</v>
      </c>
      <c r="G936">
        <v>2111.0700000000002</v>
      </c>
      <c r="H936" s="2">
        <v>40738</v>
      </c>
      <c r="I936" s="2">
        <v>40822</v>
      </c>
      <c r="J936" s="2">
        <v>50040</v>
      </c>
      <c r="L936">
        <v>1233</v>
      </c>
      <c r="M936" t="s">
        <v>331</v>
      </c>
      <c r="N936" t="s">
        <v>332</v>
      </c>
      <c r="O936" t="s">
        <v>17</v>
      </c>
    </row>
    <row r="937" spans="1:15" x14ac:dyDescent="0.35">
      <c r="A937">
        <f t="shared" si="14"/>
        <v>2009</v>
      </c>
      <c r="B937" t="s">
        <v>17</v>
      </c>
      <c r="C937" t="s">
        <v>18</v>
      </c>
      <c r="D937" t="s">
        <v>19</v>
      </c>
      <c r="E937">
        <v>3.04</v>
      </c>
      <c r="F937">
        <v>2832.752</v>
      </c>
      <c r="G937">
        <v>1935.8500000000004</v>
      </c>
      <c r="H937" s="2">
        <v>39805</v>
      </c>
      <c r="I937" s="2">
        <v>40072</v>
      </c>
      <c r="J937" s="2">
        <v>49309</v>
      </c>
      <c r="L937">
        <v>4058</v>
      </c>
      <c r="M937" t="s">
        <v>1929</v>
      </c>
      <c r="N937" t="s">
        <v>1930</v>
      </c>
      <c r="O937" t="s">
        <v>17</v>
      </c>
    </row>
    <row r="938" spans="1:15" x14ac:dyDescent="0.35">
      <c r="A938">
        <f t="shared" si="14"/>
        <v>2011</v>
      </c>
      <c r="B938" t="s">
        <v>17</v>
      </c>
      <c r="C938" t="s">
        <v>18</v>
      </c>
      <c r="D938" t="s">
        <v>22</v>
      </c>
      <c r="E938">
        <v>3.06</v>
      </c>
      <c r="F938">
        <v>2346</v>
      </c>
      <c r="G938">
        <v>1133.1099999999999</v>
      </c>
      <c r="H938" s="2">
        <v>40827</v>
      </c>
      <c r="I938" s="2">
        <v>40898</v>
      </c>
      <c r="J938" s="2">
        <v>50040</v>
      </c>
      <c r="L938">
        <v>4315</v>
      </c>
      <c r="M938" t="s">
        <v>9302</v>
      </c>
      <c r="N938" t="s">
        <v>28</v>
      </c>
      <c r="O938" t="s">
        <v>17</v>
      </c>
    </row>
    <row r="939" spans="1:15" x14ac:dyDescent="0.35">
      <c r="A939">
        <f t="shared" si="14"/>
        <v>2012</v>
      </c>
      <c r="B939" t="s">
        <v>17</v>
      </c>
      <c r="C939" t="s">
        <v>18</v>
      </c>
      <c r="D939" t="s">
        <v>22</v>
      </c>
      <c r="E939">
        <v>3.08</v>
      </c>
      <c r="F939">
        <v>2737</v>
      </c>
      <c r="G939">
        <v>905.95</v>
      </c>
      <c r="H939" s="2">
        <v>40849</v>
      </c>
      <c r="I939" s="2">
        <v>40982</v>
      </c>
      <c r="J939" s="2">
        <v>50405</v>
      </c>
      <c r="L939">
        <v>1470</v>
      </c>
      <c r="M939" t="s">
        <v>241</v>
      </c>
      <c r="N939" t="s">
        <v>55</v>
      </c>
      <c r="O939" t="s">
        <v>17</v>
      </c>
    </row>
    <row r="940" spans="1:15" x14ac:dyDescent="0.35">
      <c r="A940">
        <f t="shared" si="14"/>
        <v>2011</v>
      </c>
      <c r="B940" t="s">
        <v>17</v>
      </c>
      <c r="C940" t="s">
        <v>18</v>
      </c>
      <c r="D940" t="s">
        <v>22</v>
      </c>
      <c r="E940">
        <v>3.09</v>
      </c>
      <c r="F940">
        <v>3658</v>
      </c>
      <c r="G940">
        <v>1766.8100000000004</v>
      </c>
      <c r="H940" s="2">
        <v>40761</v>
      </c>
      <c r="I940" s="2">
        <v>40900</v>
      </c>
      <c r="J940" s="2">
        <v>50040</v>
      </c>
      <c r="L940">
        <v>1400</v>
      </c>
      <c r="M940" t="s">
        <v>322</v>
      </c>
      <c r="N940" t="s">
        <v>21</v>
      </c>
      <c r="O940" t="s">
        <v>17</v>
      </c>
    </row>
    <row r="941" spans="1:15" x14ac:dyDescent="0.35">
      <c r="A941">
        <f t="shared" si="14"/>
        <v>2009</v>
      </c>
      <c r="B941" t="s">
        <v>96</v>
      </c>
      <c r="C941" t="s">
        <v>18</v>
      </c>
      <c r="D941" t="s">
        <v>19</v>
      </c>
      <c r="E941">
        <v>3.1</v>
      </c>
      <c r="F941">
        <v>3481</v>
      </c>
      <c r="G941">
        <v>3132.9</v>
      </c>
      <c r="H941" s="2">
        <v>39573</v>
      </c>
      <c r="I941" s="2">
        <v>40120</v>
      </c>
      <c r="J941" s="2">
        <v>49309</v>
      </c>
      <c r="L941">
        <v>2832</v>
      </c>
      <c r="M941" t="s">
        <v>97</v>
      </c>
      <c r="N941" t="s">
        <v>38</v>
      </c>
      <c r="O941" t="s">
        <v>96</v>
      </c>
    </row>
    <row r="942" spans="1:15" x14ac:dyDescent="0.35">
      <c r="A942">
        <f t="shared" si="14"/>
        <v>2008</v>
      </c>
      <c r="B942" t="s">
        <v>17</v>
      </c>
      <c r="C942" t="s">
        <v>18</v>
      </c>
      <c r="D942" t="s">
        <v>19</v>
      </c>
      <c r="E942">
        <v>3.1</v>
      </c>
      <c r="F942">
        <v>3509</v>
      </c>
      <c r="G942">
        <v>3158.1000000000004</v>
      </c>
      <c r="H942" s="2">
        <v>39618</v>
      </c>
      <c r="I942" s="2">
        <v>39566</v>
      </c>
      <c r="J942" s="2">
        <v>48944</v>
      </c>
      <c r="L942">
        <v>1914</v>
      </c>
      <c r="M942" t="s">
        <v>220</v>
      </c>
      <c r="N942" t="s">
        <v>76</v>
      </c>
      <c r="O942" t="s">
        <v>17</v>
      </c>
    </row>
    <row r="943" spans="1:15" x14ac:dyDescent="0.35">
      <c r="A943">
        <f t="shared" si="14"/>
        <v>2008</v>
      </c>
      <c r="B943" t="s">
        <v>17</v>
      </c>
      <c r="C943" t="s">
        <v>18</v>
      </c>
      <c r="D943" t="s">
        <v>22</v>
      </c>
      <c r="E943">
        <v>3.1</v>
      </c>
      <c r="F943">
        <v>3223</v>
      </c>
      <c r="G943">
        <v>2417.25</v>
      </c>
      <c r="H943" s="2">
        <v>39570</v>
      </c>
      <c r="I943" s="2">
        <v>39688</v>
      </c>
      <c r="J943" s="2">
        <v>48944</v>
      </c>
      <c r="L943">
        <v>1806</v>
      </c>
      <c r="M943" t="s">
        <v>204</v>
      </c>
      <c r="N943" t="s">
        <v>21</v>
      </c>
      <c r="O943" t="s">
        <v>17</v>
      </c>
    </row>
    <row r="944" spans="1:15" x14ac:dyDescent="0.35">
      <c r="A944">
        <f t="shared" si="14"/>
        <v>2008</v>
      </c>
      <c r="B944" t="s">
        <v>17</v>
      </c>
      <c r="C944" t="s">
        <v>18</v>
      </c>
      <c r="D944" t="s">
        <v>22</v>
      </c>
      <c r="E944">
        <v>3.1</v>
      </c>
      <c r="F944">
        <v>3634</v>
      </c>
      <c r="G944">
        <v>2725.4999999999995</v>
      </c>
      <c r="H944" s="2">
        <v>39570</v>
      </c>
      <c r="I944" s="2">
        <v>39639</v>
      </c>
      <c r="J944" s="2">
        <v>48944</v>
      </c>
      <c r="L944">
        <v>1033</v>
      </c>
      <c r="M944" t="s">
        <v>1091</v>
      </c>
      <c r="N944" t="s">
        <v>21</v>
      </c>
      <c r="O944" t="s">
        <v>17</v>
      </c>
    </row>
    <row r="945" spans="1:15" x14ac:dyDescent="0.35">
      <c r="A945">
        <f t="shared" si="14"/>
        <v>2009</v>
      </c>
      <c r="B945" t="s">
        <v>17</v>
      </c>
      <c r="C945" t="s">
        <v>18</v>
      </c>
      <c r="D945" t="s">
        <v>19</v>
      </c>
      <c r="E945">
        <v>3.1</v>
      </c>
      <c r="F945">
        <v>3716</v>
      </c>
      <c r="G945">
        <v>3344.4000000000005</v>
      </c>
      <c r="H945" s="2">
        <v>39570</v>
      </c>
      <c r="I945" s="2">
        <v>39864</v>
      </c>
      <c r="J945" s="2">
        <v>49309</v>
      </c>
      <c r="L945">
        <v>1868</v>
      </c>
      <c r="M945" t="s">
        <v>1506</v>
      </c>
      <c r="N945" t="s">
        <v>76</v>
      </c>
      <c r="O945" t="s">
        <v>17</v>
      </c>
    </row>
    <row r="946" spans="1:15" x14ac:dyDescent="0.35">
      <c r="A946">
        <f t="shared" si="14"/>
        <v>2008</v>
      </c>
      <c r="B946" t="s">
        <v>17</v>
      </c>
      <c r="C946" t="s">
        <v>18</v>
      </c>
      <c r="D946" t="s">
        <v>22</v>
      </c>
      <c r="E946">
        <v>3.1</v>
      </c>
      <c r="F946">
        <v>3161</v>
      </c>
      <c r="G946">
        <v>2370.75</v>
      </c>
      <c r="H946" s="2">
        <v>39668</v>
      </c>
      <c r="I946" s="2">
        <v>39614</v>
      </c>
      <c r="J946" s="2">
        <v>48944</v>
      </c>
      <c r="L946">
        <v>2536</v>
      </c>
      <c r="M946" t="s">
        <v>1717</v>
      </c>
      <c r="N946" t="s">
        <v>51</v>
      </c>
      <c r="O946" t="s">
        <v>17</v>
      </c>
    </row>
    <row r="947" spans="1:15" x14ac:dyDescent="0.35">
      <c r="A947">
        <f t="shared" si="14"/>
        <v>2008</v>
      </c>
      <c r="B947" t="s">
        <v>17</v>
      </c>
      <c r="C947" t="s">
        <v>18</v>
      </c>
      <c r="D947" t="s">
        <v>22</v>
      </c>
      <c r="E947">
        <v>3.1</v>
      </c>
      <c r="F947">
        <v>152</v>
      </c>
      <c r="G947">
        <v>114</v>
      </c>
      <c r="H947" s="2">
        <v>39570</v>
      </c>
      <c r="I947" s="2">
        <v>39675</v>
      </c>
      <c r="J947" s="2">
        <v>48944</v>
      </c>
      <c r="L947">
        <v>6440</v>
      </c>
      <c r="M947" t="s">
        <v>1768</v>
      </c>
      <c r="N947" t="s">
        <v>414</v>
      </c>
      <c r="O947" t="s">
        <v>17</v>
      </c>
    </row>
    <row r="948" spans="1:15" x14ac:dyDescent="0.35">
      <c r="A948">
        <f t="shared" si="14"/>
        <v>2008</v>
      </c>
      <c r="B948" t="s">
        <v>17</v>
      </c>
      <c r="C948" t="s">
        <v>18</v>
      </c>
      <c r="D948" t="s">
        <v>22</v>
      </c>
      <c r="E948">
        <v>3.1</v>
      </c>
      <c r="F948">
        <v>4008</v>
      </c>
      <c r="G948">
        <v>3006</v>
      </c>
      <c r="H948" s="2">
        <v>39570</v>
      </c>
      <c r="I948" s="2">
        <v>39735</v>
      </c>
      <c r="J948" s="2">
        <v>48944</v>
      </c>
      <c r="L948">
        <v>1121</v>
      </c>
      <c r="M948" t="s">
        <v>1825</v>
      </c>
      <c r="N948" t="s">
        <v>21</v>
      </c>
      <c r="O948" t="s">
        <v>17</v>
      </c>
    </row>
    <row r="949" spans="1:15" x14ac:dyDescent="0.35">
      <c r="A949">
        <f t="shared" si="14"/>
        <v>2009</v>
      </c>
      <c r="B949" t="s">
        <v>17</v>
      </c>
      <c r="C949" t="s">
        <v>18</v>
      </c>
      <c r="D949" t="s">
        <v>22</v>
      </c>
      <c r="E949">
        <v>3.1</v>
      </c>
      <c r="F949">
        <v>2891</v>
      </c>
      <c r="G949">
        <v>2168.25</v>
      </c>
      <c r="H949" s="2">
        <v>40071</v>
      </c>
      <c r="I949" s="2">
        <v>40162</v>
      </c>
      <c r="J949" s="2">
        <v>49309</v>
      </c>
      <c r="L949">
        <v>8632</v>
      </c>
      <c r="M949" t="s">
        <v>2296</v>
      </c>
      <c r="N949" t="s">
        <v>53</v>
      </c>
      <c r="O949" t="s">
        <v>17</v>
      </c>
    </row>
    <row r="950" spans="1:15" x14ac:dyDescent="0.35">
      <c r="A950">
        <f t="shared" si="14"/>
        <v>2009</v>
      </c>
      <c r="B950" t="s">
        <v>17</v>
      </c>
      <c r="C950" t="s">
        <v>18</v>
      </c>
      <c r="D950" t="s">
        <v>22</v>
      </c>
      <c r="E950">
        <v>3.1</v>
      </c>
      <c r="F950">
        <v>3377</v>
      </c>
      <c r="G950">
        <v>2532.75</v>
      </c>
      <c r="H950" s="2">
        <v>39810</v>
      </c>
      <c r="I950" s="2">
        <v>39981</v>
      </c>
      <c r="J950" s="2">
        <v>49309</v>
      </c>
      <c r="L950">
        <v>3415</v>
      </c>
      <c r="M950" t="s">
        <v>2364</v>
      </c>
      <c r="N950" t="s">
        <v>51</v>
      </c>
      <c r="O950" t="s">
        <v>17</v>
      </c>
    </row>
    <row r="951" spans="1:15" x14ac:dyDescent="0.35">
      <c r="A951">
        <f t="shared" si="14"/>
        <v>2011</v>
      </c>
      <c r="B951" t="s">
        <v>17</v>
      </c>
      <c r="C951" t="s">
        <v>18</v>
      </c>
      <c r="D951" t="s">
        <v>22</v>
      </c>
      <c r="E951">
        <v>3.1</v>
      </c>
      <c r="F951">
        <v>3255.35</v>
      </c>
      <c r="G951">
        <v>1572.3600000000004</v>
      </c>
      <c r="H951" s="2">
        <v>40701</v>
      </c>
      <c r="I951" s="2">
        <v>40807</v>
      </c>
      <c r="J951" s="2">
        <v>50040</v>
      </c>
      <c r="L951">
        <v>9450</v>
      </c>
      <c r="M951" t="s">
        <v>2325</v>
      </c>
      <c r="N951" t="s">
        <v>32</v>
      </c>
      <c r="O951" t="s">
        <v>17</v>
      </c>
    </row>
    <row r="952" spans="1:15" x14ac:dyDescent="0.35">
      <c r="A952">
        <f t="shared" si="14"/>
        <v>2009</v>
      </c>
      <c r="B952" t="s">
        <v>17</v>
      </c>
      <c r="C952" t="s">
        <v>18</v>
      </c>
      <c r="D952" t="s">
        <v>19</v>
      </c>
      <c r="E952">
        <v>3.1</v>
      </c>
      <c r="F952">
        <v>2223</v>
      </c>
      <c r="G952">
        <v>2000.71</v>
      </c>
      <c r="H952" s="2">
        <v>40235</v>
      </c>
      <c r="I952" s="2">
        <v>40162</v>
      </c>
      <c r="J952" s="2">
        <v>49309</v>
      </c>
      <c r="L952">
        <v>4852</v>
      </c>
      <c r="M952" t="s">
        <v>3104</v>
      </c>
      <c r="N952" t="s">
        <v>28</v>
      </c>
      <c r="O952" t="s">
        <v>17</v>
      </c>
    </row>
    <row r="953" spans="1:15" x14ac:dyDescent="0.35">
      <c r="A953">
        <f t="shared" si="14"/>
        <v>2009</v>
      </c>
      <c r="B953" t="s">
        <v>17</v>
      </c>
      <c r="C953" t="s">
        <v>18</v>
      </c>
      <c r="D953" t="s">
        <v>22</v>
      </c>
      <c r="E953">
        <v>3.1</v>
      </c>
      <c r="F953">
        <v>3725.3409999999999</v>
      </c>
      <c r="G953">
        <v>2794.0099999999998</v>
      </c>
      <c r="H953" s="2">
        <v>39570</v>
      </c>
      <c r="I953" s="2">
        <v>40095</v>
      </c>
      <c r="J953" s="2">
        <v>49309</v>
      </c>
      <c r="L953">
        <v>6213</v>
      </c>
      <c r="M953" t="s">
        <v>3655</v>
      </c>
      <c r="N953" t="s">
        <v>179</v>
      </c>
      <c r="O953" t="s">
        <v>17</v>
      </c>
    </row>
    <row r="954" spans="1:15" x14ac:dyDescent="0.35">
      <c r="A954">
        <f t="shared" si="14"/>
        <v>2011</v>
      </c>
      <c r="B954" t="s">
        <v>17</v>
      </c>
      <c r="C954" t="s">
        <v>18</v>
      </c>
      <c r="D954" t="s">
        <v>22</v>
      </c>
      <c r="E954">
        <v>3.1</v>
      </c>
      <c r="F954">
        <v>3089</v>
      </c>
      <c r="G954">
        <v>1492</v>
      </c>
      <c r="H954" s="2">
        <v>40708</v>
      </c>
      <c r="I954" s="2">
        <v>40787</v>
      </c>
      <c r="J954" s="2">
        <v>50040</v>
      </c>
      <c r="L954">
        <v>5106</v>
      </c>
      <c r="M954" t="s">
        <v>2391</v>
      </c>
      <c r="N954" t="s">
        <v>28</v>
      </c>
      <c r="O954" t="s">
        <v>17</v>
      </c>
    </row>
    <row r="955" spans="1:15" x14ac:dyDescent="0.35">
      <c r="A955">
        <f t="shared" si="14"/>
        <v>2009</v>
      </c>
      <c r="B955" t="s">
        <v>17</v>
      </c>
      <c r="C955" t="s">
        <v>18</v>
      </c>
      <c r="D955" t="s">
        <v>22</v>
      </c>
      <c r="E955">
        <v>3.1</v>
      </c>
      <c r="F955">
        <v>2802</v>
      </c>
      <c r="G955">
        <v>2101.5</v>
      </c>
      <c r="H955" s="2">
        <v>39828</v>
      </c>
      <c r="I955" s="2">
        <v>39826</v>
      </c>
      <c r="J955" s="2">
        <v>49309</v>
      </c>
      <c r="L955">
        <v>1896</v>
      </c>
      <c r="M955" t="s">
        <v>4508</v>
      </c>
      <c r="N955" t="s">
        <v>76</v>
      </c>
      <c r="O955" t="s">
        <v>17</v>
      </c>
    </row>
    <row r="956" spans="1:15" x14ac:dyDescent="0.35">
      <c r="A956">
        <f t="shared" si="14"/>
        <v>2009</v>
      </c>
      <c r="B956" t="s">
        <v>17</v>
      </c>
      <c r="C956" t="s">
        <v>18</v>
      </c>
      <c r="D956" t="s">
        <v>22</v>
      </c>
      <c r="E956">
        <v>3.1</v>
      </c>
      <c r="F956">
        <v>3448</v>
      </c>
      <c r="G956">
        <v>2586.0000000000005</v>
      </c>
      <c r="H956" s="2">
        <v>39871</v>
      </c>
      <c r="I956" s="2">
        <v>39938</v>
      </c>
      <c r="J956" s="2">
        <v>49309</v>
      </c>
      <c r="L956">
        <v>8222</v>
      </c>
      <c r="M956" t="s">
        <v>1874</v>
      </c>
      <c r="N956" t="s">
        <v>408</v>
      </c>
      <c r="O956" t="s">
        <v>17</v>
      </c>
    </row>
    <row r="957" spans="1:15" x14ac:dyDescent="0.35">
      <c r="A957">
        <f t="shared" si="14"/>
        <v>2011</v>
      </c>
      <c r="B957" t="s">
        <v>17</v>
      </c>
      <c r="C957" t="s">
        <v>18</v>
      </c>
      <c r="D957" t="s">
        <v>22</v>
      </c>
      <c r="E957">
        <v>3.1</v>
      </c>
      <c r="F957">
        <v>2977</v>
      </c>
      <c r="G957">
        <v>1437.8899999999999</v>
      </c>
      <c r="H957" s="2">
        <v>40532</v>
      </c>
      <c r="I957" s="2">
        <v>40571</v>
      </c>
      <c r="J957" s="2">
        <v>50040</v>
      </c>
      <c r="L957">
        <v>8630</v>
      </c>
      <c r="M957" t="s">
        <v>505</v>
      </c>
      <c r="N957" t="s">
        <v>53</v>
      </c>
      <c r="O957" t="s">
        <v>17</v>
      </c>
    </row>
    <row r="958" spans="1:15" x14ac:dyDescent="0.35">
      <c r="A958">
        <f t="shared" si="14"/>
        <v>2008</v>
      </c>
      <c r="B958" t="s">
        <v>17</v>
      </c>
      <c r="C958" t="s">
        <v>18</v>
      </c>
      <c r="D958" t="s">
        <v>22</v>
      </c>
      <c r="E958">
        <v>3.1</v>
      </c>
      <c r="F958">
        <v>3418</v>
      </c>
      <c r="G958">
        <v>2563.4999999999995</v>
      </c>
      <c r="H958" s="2">
        <v>39570</v>
      </c>
      <c r="I958" s="2">
        <v>39631</v>
      </c>
      <c r="J958" s="2">
        <v>48944</v>
      </c>
      <c r="L958">
        <v>3503</v>
      </c>
      <c r="M958" t="s">
        <v>4648</v>
      </c>
      <c r="N958" t="s">
        <v>51</v>
      </c>
      <c r="O958" t="s">
        <v>17</v>
      </c>
    </row>
    <row r="959" spans="1:15" x14ac:dyDescent="0.35">
      <c r="A959">
        <f t="shared" si="14"/>
        <v>2009</v>
      </c>
      <c r="B959" t="s">
        <v>17</v>
      </c>
      <c r="C959" t="s">
        <v>18</v>
      </c>
      <c r="D959" t="s">
        <v>22</v>
      </c>
      <c r="E959">
        <v>3.1</v>
      </c>
      <c r="F959">
        <v>3299.7170000000001</v>
      </c>
      <c r="G959">
        <v>2474.7800000000002</v>
      </c>
      <c r="H959" s="2">
        <v>40114</v>
      </c>
      <c r="I959" s="2">
        <v>40164</v>
      </c>
      <c r="J959" s="2">
        <v>49309</v>
      </c>
      <c r="L959">
        <v>8405</v>
      </c>
      <c r="M959" t="s">
        <v>272</v>
      </c>
      <c r="N959" t="s">
        <v>53</v>
      </c>
      <c r="O959" t="s">
        <v>17</v>
      </c>
    </row>
    <row r="960" spans="1:15" x14ac:dyDescent="0.35">
      <c r="A960">
        <f t="shared" si="14"/>
        <v>2010</v>
      </c>
      <c r="B960" t="s">
        <v>17</v>
      </c>
      <c r="C960" t="s">
        <v>18</v>
      </c>
      <c r="D960" t="s">
        <v>19</v>
      </c>
      <c r="E960">
        <v>3.1</v>
      </c>
      <c r="F960">
        <v>2914</v>
      </c>
      <c r="G960">
        <v>2150.5299999999997</v>
      </c>
      <c r="H960" s="2">
        <v>40388</v>
      </c>
      <c r="I960" s="2">
        <v>40543</v>
      </c>
      <c r="J960" s="2">
        <v>49674</v>
      </c>
      <c r="L960">
        <v>3960</v>
      </c>
      <c r="M960" t="s">
        <v>2832</v>
      </c>
      <c r="N960" t="s">
        <v>76</v>
      </c>
      <c r="O960" t="s">
        <v>17</v>
      </c>
    </row>
    <row r="961" spans="1:15" x14ac:dyDescent="0.35">
      <c r="A961">
        <f t="shared" si="14"/>
        <v>2013</v>
      </c>
      <c r="B961" t="s">
        <v>17</v>
      </c>
      <c r="C961" t="s">
        <v>18</v>
      </c>
      <c r="D961" t="s">
        <v>19</v>
      </c>
      <c r="E961">
        <v>3.1</v>
      </c>
      <c r="F961">
        <v>3355</v>
      </c>
      <c r="G961">
        <v>1321.8600000000001</v>
      </c>
      <c r="H961" s="2">
        <v>40051</v>
      </c>
      <c r="I961" s="2">
        <v>41619</v>
      </c>
      <c r="J961" s="2">
        <v>50770</v>
      </c>
      <c r="L961">
        <v>1646</v>
      </c>
      <c r="M961" t="s">
        <v>4818</v>
      </c>
      <c r="N961" t="s">
        <v>55</v>
      </c>
      <c r="O961" t="s">
        <v>17</v>
      </c>
    </row>
    <row r="962" spans="1:15" x14ac:dyDescent="0.35">
      <c r="A962">
        <f t="shared" si="14"/>
        <v>2010</v>
      </c>
      <c r="B962" t="s">
        <v>17</v>
      </c>
      <c r="C962" t="s">
        <v>18</v>
      </c>
      <c r="D962" t="s">
        <v>19</v>
      </c>
      <c r="E962">
        <v>3.1</v>
      </c>
      <c r="F962">
        <v>3367</v>
      </c>
      <c r="G962">
        <v>2484.8399999999997</v>
      </c>
      <c r="H962" s="2">
        <v>40323</v>
      </c>
      <c r="I962" s="2">
        <v>40472</v>
      </c>
      <c r="J962" s="2">
        <v>49674</v>
      </c>
      <c r="L962">
        <v>4654</v>
      </c>
      <c r="M962" t="s">
        <v>2509</v>
      </c>
      <c r="N962" t="s">
        <v>210</v>
      </c>
      <c r="O962" t="s">
        <v>17</v>
      </c>
    </row>
    <row r="963" spans="1:15" x14ac:dyDescent="0.35">
      <c r="A963">
        <f t="shared" ref="A963:A1026" si="15">YEAR(I963)</f>
        <v>2008</v>
      </c>
      <c r="B963" t="s">
        <v>17</v>
      </c>
      <c r="C963" t="s">
        <v>18</v>
      </c>
      <c r="D963" t="s">
        <v>19</v>
      </c>
      <c r="E963">
        <v>3.1</v>
      </c>
      <c r="F963">
        <v>3339</v>
      </c>
      <c r="G963">
        <v>3005.1</v>
      </c>
      <c r="H963" s="2">
        <v>39596</v>
      </c>
      <c r="I963" s="2">
        <v>39783</v>
      </c>
      <c r="J963" s="2">
        <v>48944</v>
      </c>
      <c r="L963">
        <v>7026</v>
      </c>
      <c r="M963" t="s">
        <v>5058</v>
      </c>
      <c r="N963" t="s">
        <v>99</v>
      </c>
      <c r="O963" t="s">
        <v>17</v>
      </c>
    </row>
    <row r="964" spans="1:15" x14ac:dyDescent="0.35">
      <c r="A964">
        <f t="shared" si="15"/>
        <v>2010</v>
      </c>
      <c r="B964" t="s">
        <v>17</v>
      </c>
      <c r="C964" t="s">
        <v>18</v>
      </c>
      <c r="D964" t="s">
        <v>22</v>
      </c>
      <c r="E964">
        <v>3.1</v>
      </c>
      <c r="F964">
        <v>3449</v>
      </c>
      <c r="G964">
        <v>2121.13</v>
      </c>
      <c r="H964" s="2">
        <v>40421</v>
      </c>
      <c r="I964" s="2">
        <v>40427</v>
      </c>
      <c r="J964" s="2">
        <v>49674</v>
      </c>
      <c r="L964">
        <v>9463</v>
      </c>
      <c r="M964" t="s">
        <v>1294</v>
      </c>
      <c r="N964" t="s">
        <v>32</v>
      </c>
      <c r="O964" t="s">
        <v>17</v>
      </c>
    </row>
    <row r="965" spans="1:15" x14ac:dyDescent="0.35">
      <c r="A965">
        <f t="shared" si="15"/>
        <v>2009</v>
      </c>
      <c r="B965" t="s">
        <v>17</v>
      </c>
      <c r="C965" t="s">
        <v>18</v>
      </c>
      <c r="D965" t="s">
        <v>22</v>
      </c>
      <c r="E965">
        <v>3.1</v>
      </c>
      <c r="F965">
        <v>2996.2829999999999</v>
      </c>
      <c r="G965">
        <v>2247.21</v>
      </c>
      <c r="H965" s="2">
        <v>39930</v>
      </c>
      <c r="I965" s="2">
        <v>39933</v>
      </c>
      <c r="J965" s="2">
        <v>49309</v>
      </c>
      <c r="L965">
        <v>6033</v>
      </c>
      <c r="M965" t="s">
        <v>352</v>
      </c>
      <c r="N965" t="s">
        <v>179</v>
      </c>
      <c r="O965" t="s">
        <v>17</v>
      </c>
    </row>
    <row r="966" spans="1:15" x14ac:dyDescent="0.35">
      <c r="A966">
        <f t="shared" si="15"/>
        <v>2008</v>
      </c>
      <c r="B966" t="s">
        <v>17</v>
      </c>
      <c r="C966" t="s">
        <v>18</v>
      </c>
      <c r="D966" t="s">
        <v>446</v>
      </c>
      <c r="E966">
        <v>3.1</v>
      </c>
      <c r="F966">
        <v>3697</v>
      </c>
      <c r="G966">
        <v>2403.0499999999997</v>
      </c>
      <c r="H966" s="2">
        <v>39570</v>
      </c>
      <c r="I966" s="2">
        <v>39504</v>
      </c>
      <c r="J966" s="2">
        <v>48944</v>
      </c>
      <c r="L966">
        <v>1644</v>
      </c>
      <c r="M966" t="s">
        <v>4828</v>
      </c>
      <c r="N966" t="s">
        <v>55</v>
      </c>
      <c r="O966" t="s">
        <v>17</v>
      </c>
    </row>
    <row r="967" spans="1:15" x14ac:dyDescent="0.35">
      <c r="A967">
        <f t="shared" si="15"/>
        <v>2008</v>
      </c>
      <c r="B967" t="s">
        <v>17</v>
      </c>
      <c r="C967" t="s">
        <v>18</v>
      </c>
      <c r="D967" t="s">
        <v>22</v>
      </c>
      <c r="E967">
        <v>3.1</v>
      </c>
      <c r="F967">
        <v>2936</v>
      </c>
      <c r="G967">
        <v>2202</v>
      </c>
      <c r="H967" s="2">
        <v>39570</v>
      </c>
      <c r="I967" s="2">
        <v>39539</v>
      </c>
      <c r="J967" s="2">
        <v>48944</v>
      </c>
      <c r="L967">
        <v>8424</v>
      </c>
      <c r="M967" t="s">
        <v>4260</v>
      </c>
      <c r="N967" t="s">
        <v>53</v>
      </c>
      <c r="O967" t="s">
        <v>17</v>
      </c>
    </row>
    <row r="968" spans="1:15" x14ac:dyDescent="0.35">
      <c r="A968">
        <f t="shared" si="15"/>
        <v>2011</v>
      </c>
      <c r="B968" t="s">
        <v>17</v>
      </c>
      <c r="C968" t="s">
        <v>18</v>
      </c>
      <c r="D968" t="s">
        <v>22</v>
      </c>
      <c r="E968">
        <v>3.1</v>
      </c>
      <c r="F968">
        <v>3072</v>
      </c>
      <c r="G968">
        <v>1483.77</v>
      </c>
      <c r="H968" s="2">
        <v>40511</v>
      </c>
      <c r="I968" s="2">
        <v>40598</v>
      </c>
      <c r="J968" s="2">
        <v>50040</v>
      </c>
      <c r="L968">
        <v>6821</v>
      </c>
      <c r="M968" t="s">
        <v>5529</v>
      </c>
      <c r="N968" t="s">
        <v>42</v>
      </c>
      <c r="O968" t="s">
        <v>17</v>
      </c>
    </row>
    <row r="969" spans="1:15" x14ac:dyDescent="0.35">
      <c r="A969">
        <f t="shared" si="15"/>
        <v>2010</v>
      </c>
      <c r="B969" t="s">
        <v>17</v>
      </c>
      <c r="C969" t="s">
        <v>18</v>
      </c>
      <c r="D969" t="s">
        <v>22</v>
      </c>
      <c r="E969">
        <v>3.1</v>
      </c>
      <c r="F969">
        <v>3742</v>
      </c>
      <c r="G969">
        <v>2301.33</v>
      </c>
      <c r="H969" s="2">
        <v>40347</v>
      </c>
      <c r="I969" s="2">
        <v>40416</v>
      </c>
      <c r="J969" s="2">
        <v>49674</v>
      </c>
      <c r="L969">
        <v>2572</v>
      </c>
      <c r="M969" t="s">
        <v>5819</v>
      </c>
      <c r="N969" t="s">
        <v>51</v>
      </c>
      <c r="O969" t="s">
        <v>17</v>
      </c>
    </row>
    <row r="970" spans="1:15" x14ac:dyDescent="0.35">
      <c r="A970">
        <f t="shared" si="15"/>
        <v>2010</v>
      </c>
      <c r="B970" t="s">
        <v>17</v>
      </c>
      <c r="C970" t="s">
        <v>18</v>
      </c>
      <c r="D970" t="s">
        <v>22</v>
      </c>
      <c r="E970">
        <v>3.1</v>
      </c>
      <c r="F970">
        <v>3804</v>
      </c>
      <c r="G970">
        <v>2339.4499999999998</v>
      </c>
      <c r="H970" s="2">
        <v>40435</v>
      </c>
      <c r="I970" s="2">
        <v>40528</v>
      </c>
      <c r="J970" s="2">
        <v>49674</v>
      </c>
      <c r="L970">
        <v>6748</v>
      </c>
      <c r="M970" t="s">
        <v>5976</v>
      </c>
      <c r="N970" t="s">
        <v>42</v>
      </c>
      <c r="O970" t="s">
        <v>17</v>
      </c>
    </row>
    <row r="971" spans="1:15" x14ac:dyDescent="0.35">
      <c r="A971">
        <f t="shared" si="15"/>
        <v>2008</v>
      </c>
      <c r="B971" t="s">
        <v>96</v>
      </c>
      <c r="C971" t="s">
        <v>18</v>
      </c>
      <c r="D971" t="s">
        <v>22</v>
      </c>
      <c r="E971">
        <v>3.1</v>
      </c>
      <c r="F971">
        <v>3116</v>
      </c>
      <c r="G971">
        <v>2169.9299999999998</v>
      </c>
      <c r="H971" s="2">
        <v>39570</v>
      </c>
      <c r="I971" s="2">
        <v>39539</v>
      </c>
      <c r="J971" s="2">
        <v>48944</v>
      </c>
      <c r="L971">
        <v>8185</v>
      </c>
      <c r="M971" t="s">
        <v>6501</v>
      </c>
      <c r="N971" t="s">
        <v>53</v>
      </c>
      <c r="O971" t="s">
        <v>96</v>
      </c>
    </row>
    <row r="972" spans="1:15" x14ac:dyDescent="0.35">
      <c r="A972">
        <f t="shared" si="15"/>
        <v>2008</v>
      </c>
      <c r="B972" t="s">
        <v>17</v>
      </c>
      <c r="C972" t="s">
        <v>18</v>
      </c>
      <c r="D972" t="s">
        <v>22</v>
      </c>
      <c r="E972">
        <v>3.1</v>
      </c>
      <c r="F972">
        <v>3328</v>
      </c>
      <c r="G972">
        <v>2496</v>
      </c>
      <c r="H972" s="2">
        <v>39570</v>
      </c>
      <c r="I972" s="2">
        <v>39791</v>
      </c>
      <c r="J972" s="2">
        <v>48944</v>
      </c>
      <c r="L972">
        <v>5600</v>
      </c>
      <c r="M972" t="s">
        <v>1785</v>
      </c>
      <c r="N972" t="s">
        <v>28</v>
      </c>
      <c r="O972" t="s">
        <v>17</v>
      </c>
    </row>
    <row r="973" spans="1:15" x14ac:dyDescent="0.35">
      <c r="A973">
        <f t="shared" si="15"/>
        <v>2009</v>
      </c>
      <c r="B973" t="s">
        <v>17</v>
      </c>
      <c r="C973" t="s">
        <v>18</v>
      </c>
      <c r="D973" t="s">
        <v>22</v>
      </c>
      <c r="E973">
        <v>3.1</v>
      </c>
      <c r="F973">
        <v>2902.2910000000002</v>
      </c>
      <c r="G973">
        <v>2176.7199999999998</v>
      </c>
      <c r="H973" s="2">
        <v>39953</v>
      </c>
      <c r="I973" s="2">
        <v>40039</v>
      </c>
      <c r="J973" s="2">
        <v>49309</v>
      </c>
      <c r="L973">
        <v>6275</v>
      </c>
      <c r="M973" t="s">
        <v>2423</v>
      </c>
      <c r="N973" t="s">
        <v>179</v>
      </c>
      <c r="O973" t="s">
        <v>17</v>
      </c>
    </row>
    <row r="974" spans="1:15" x14ac:dyDescent="0.35">
      <c r="A974">
        <f t="shared" si="15"/>
        <v>2009</v>
      </c>
      <c r="B974" t="s">
        <v>17</v>
      </c>
      <c r="C974" t="s">
        <v>18</v>
      </c>
      <c r="D974" t="s">
        <v>19</v>
      </c>
      <c r="E974">
        <v>3.1</v>
      </c>
      <c r="F974">
        <v>3374</v>
      </c>
      <c r="G974">
        <v>3036.6</v>
      </c>
      <c r="H974" s="2">
        <v>39834</v>
      </c>
      <c r="I974" s="2">
        <v>39902</v>
      </c>
      <c r="J974" s="2">
        <v>49309</v>
      </c>
      <c r="L974">
        <v>4512</v>
      </c>
      <c r="M974" t="s">
        <v>2013</v>
      </c>
      <c r="N974" t="s">
        <v>210</v>
      </c>
      <c r="O974" t="s">
        <v>17</v>
      </c>
    </row>
    <row r="975" spans="1:15" x14ac:dyDescent="0.35">
      <c r="A975">
        <f t="shared" si="15"/>
        <v>2011</v>
      </c>
      <c r="B975" t="s">
        <v>17</v>
      </c>
      <c r="C975" t="s">
        <v>18</v>
      </c>
      <c r="D975" t="s">
        <v>22</v>
      </c>
      <c r="E975">
        <v>3.1</v>
      </c>
      <c r="F975">
        <v>3446</v>
      </c>
      <c r="G975">
        <v>1664.4199999999998</v>
      </c>
      <c r="H975" s="2">
        <v>40634</v>
      </c>
      <c r="I975" s="2">
        <v>40760</v>
      </c>
      <c r="J975" s="2">
        <v>50040</v>
      </c>
      <c r="L975">
        <v>4133</v>
      </c>
      <c r="M975" t="s">
        <v>506</v>
      </c>
      <c r="N975" t="s">
        <v>344</v>
      </c>
      <c r="O975" t="s">
        <v>17</v>
      </c>
    </row>
    <row r="976" spans="1:15" x14ac:dyDescent="0.35">
      <c r="A976">
        <f t="shared" si="15"/>
        <v>2008</v>
      </c>
      <c r="B976" t="s">
        <v>17</v>
      </c>
      <c r="C976" t="s">
        <v>18</v>
      </c>
      <c r="D976" t="s">
        <v>22</v>
      </c>
      <c r="E976">
        <v>3.1</v>
      </c>
      <c r="F976">
        <v>3378</v>
      </c>
      <c r="G976">
        <v>2533.5</v>
      </c>
      <c r="H976" s="2">
        <v>39570</v>
      </c>
      <c r="I976" s="2">
        <v>39678</v>
      </c>
      <c r="J976" s="2">
        <v>48944</v>
      </c>
      <c r="L976">
        <v>4314</v>
      </c>
      <c r="M976" t="s">
        <v>2209</v>
      </c>
      <c r="N976" t="s">
        <v>28</v>
      </c>
      <c r="O976" t="s">
        <v>17</v>
      </c>
    </row>
    <row r="977" spans="1:15" x14ac:dyDescent="0.35">
      <c r="A977">
        <f t="shared" si="15"/>
        <v>2011</v>
      </c>
      <c r="B977" t="s">
        <v>17</v>
      </c>
      <c r="C977" t="s">
        <v>18</v>
      </c>
      <c r="D977" t="s">
        <v>22</v>
      </c>
      <c r="E977">
        <v>3.1</v>
      </c>
      <c r="F977">
        <v>3368</v>
      </c>
      <c r="G977">
        <v>1626.75</v>
      </c>
      <c r="H977" s="2">
        <v>40690</v>
      </c>
      <c r="I977" s="2">
        <v>40771</v>
      </c>
      <c r="J977" s="2">
        <v>50040</v>
      </c>
      <c r="L977">
        <v>3636</v>
      </c>
      <c r="M977" t="s">
        <v>7078</v>
      </c>
      <c r="N977" t="s">
        <v>51</v>
      </c>
      <c r="O977" t="s">
        <v>17</v>
      </c>
    </row>
    <row r="978" spans="1:15" x14ac:dyDescent="0.35">
      <c r="A978">
        <f t="shared" si="15"/>
        <v>2011</v>
      </c>
      <c r="B978" t="s">
        <v>17</v>
      </c>
      <c r="C978" t="s">
        <v>18</v>
      </c>
      <c r="D978" t="s">
        <v>22</v>
      </c>
      <c r="E978">
        <v>3.1</v>
      </c>
      <c r="F978">
        <v>3499</v>
      </c>
      <c r="G978">
        <v>1690.02</v>
      </c>
      <c r="H978" s="2">
        <v>40701</v>
      </c>
      <c r="I978" s="2">
        <v>40791</v>
      </c>
      <c r="J978" s="2">
        <v>50040</v>
      </c>
      <c r="L978">
        <v>1231</v>
      </c>
      <c r="M978" t="s">
        <v>3903</v>
      </c>
      <c r="N978" t="s">
        <v>332</v>
      </c>
      <c r="O978" t="s">
        <v>17</v>
      </c>
    </row>
    <row r="979" spans="1:15" x14ac:dyDescent="0.35">
      <c r="A979">
        <f t="shared" si="15"/>
        <v>2010</v>
      </c>
      <c r="B979" t="s">
        <v>17</v>
      </c>
      <c r="C979" t="s">
        <v>18</v>
      </c>
      <c r="D979" t="s">
        <v>22</v>
      </c>
      <c r="E979">
        <v>3.1</v>
      </c>
      <c r="F979">
        <v>3959</v>
      </c>
      <c r="G979">
        <v>2434.7899999999995</v>
      </c>
      <c r="H979" s="2">
        <v>40424</v>
      </c>
      <c r="I979" s="2">
        <v>40536</v>
      </c>
      <c r="J979" s="2">
        <v>49674</v>
      </c>
      <c r="L979">
        <v>3110</v>
      </c>
      <c r="M979" t="s">
        <v>2043</v>
      </c>
      <c r="N979" t="s">
        <v>51</v>
      </c>
      <c r="O979" t="s">
        <v>17</v>
      </c>
    </row>
    <row r="980" spans="1:15" x14ac:dyDescent="0.35">
      <c r="A980">
        <f t="shared" si="15"/>
        <v>2008</v>
      </c>
      <c r="B980" t="s">
        <v>17</v>
      </c>
      <c r="C980" t="s">
        <v>18</v>
      </c>
      <c r="D980" t="s">
        <v>19</v>
      </c>
      <c r="E980">
        <v>3.1</v>
      </c>
      <c r="F980">
        <v>3578</v>
      </c>
      <c r="G980">
        <v>3220.2000000000003</v>
      </c>
      <c r="H980" s="2">
        <v>39624</v>
      </c>
      <c r="I980" s="2">
        <v>39766</v>
      </c>
      <c r="J980" s="2">
        <v>48944</v>
      </c>
      <c r="L980">
        <v>1052</v>
      </c>
      <c r="M980" t="s">
        <v>3403</v>
      </c>
      <c r="N980" t="s">
        <v>21</v>
      </c>
      <c r="O980" t="s">
        <v>17</v>
      </c>
    </row>
    <row r="981" spans="1:15" x14ac:dyDescent="0.35">
      <c r="A981">
        <f t="shared" si="15"/>
        <v>2009</v>
      </c>
      <c r="B981" t="s">
        <v>17</v>
      </c>
      <c r="C981" t="s">
        <v>18</v>
      </c>
      <c r="D981" t="s">
        <v>19</v>
      </c>
      <c r="E981">
        <v>3.1</v>
      </c>
      <c r="F981">
        <v>3675</v>
      </c>
      <c r="G981">
        <v>3307.5</v>
      </c>
      <c r="H981" s="2">
        <v>39597</v>
      </c>
      <c r="I981" s="2">
        <v>40093</v>
      </c>
      <c r="J981" s="2">
        <v>49309</v>
      </c>
      <c r="L981">
        <v>2720</v>
      </c>
      <c r="M981" t="s">
        <v>979</v>
      </c>
      <c r="N981" t="s">
        <v>51</v>
      </c>
      <c r="O981" t="s">
        <v>17</v>
      </c>
    </row>
    <row r="982" spans="1:15" x14ac:dyDescent="0.35">
      <c r="A982">
        <f t="shared" si="15"/>
        <v>2009</v>
      </c>
      <c r="B982" t="s">
        <v>17</v>
      </c>
      <c r="C982" t="s">
        <v>18</v>
      </c>
      <c r="D982" t="s">
        <v>22</v>
      </c>
      <c r="E982">
        <v>3.1</v>
      </c>
      <c r="F982">
        <v>3486.3429999999998</v>
      </c>
      <c r="G982">
        <v>2614.75</v>
      </c>
      <c r="H982" s="2">
        <v>39772</v>
      </c>
      <c r="I982" s="2">
        <v>40087</v>
      </c>
      <c r="J982" s="2">
        <v>49309</v>
      </c>
      <c r="L982">
        <v>6214</v>
      </c>
      <c r="M982" t="s">
        <v>3588</v>
      </c>
      <c r="N982" t="s">
        <v>179</v>
      </c>
      <c r="O982" t="s">
        <v>17</v>
      </c>
    </row>
    <row r="983" spans="1:15" x14ac:dyDescent="0.35">
      <c r="A983">
        <f t="shared" si="15"/>
        <v>2011</v>
      </c>
      <c r="B983" t="s">
        <v>17</v>
      </c>
      <c r="C983" t="s">
        <v>18</v>
      </c>
      <c r="D983" t="s">
        <v>22</v>
      </c>
      <c r="E983">
        <v>3.1</v>
      </c>
      <c r="F983">
        <v>3423</v>
      </c>
      <c r="G983">
        <v>1653.3</v>
      </c>
      <c r="H983" s="2">
        <v>40584</v>
      </c>
      <c r="I983" s="2">
        <v>40667</v>
      </c>
      <c r="J983" s="2">
        <v>50040</v>
      </c>
      <c r="L983">
        <v>4455</v>
      </c>
      <c r="M983" t="s">
        <v>1334</v>
      </c>
      <c r="N983" t="s">
        <v>344</v>
      </c>
      <c r="O983" t="s">
        <v>17</v>
      </c>
    </row>
    <row r="984" spans="1:15" x14ac:dyDescent="0.35">
      <c r="A984">
        <f t="shared" si="15"/>
        <v>2009</v>
      </c>
      <c r="B984" t="s">
        <v>17</v>
      </c>
      <c r="C984" t="s">
        <v>18</v>
      </c>
      <c r="D984" t="s">
        <v>22</v>
      </c>
      <c r="E984">
        <v>3.1</v>
      </c>
      <c r="F984">
        <v>3558</v>
      </c>
      <c r="G984">
        <v>2668.5</v>
      </c>
      <c r="H984" s="2">
        <v>39609</v>
      </c>
      <c r="I984" s="2">
        <v>39947</v>
      </c>
      <c r="J984" s="2">
        <v>49309</v>
      </c>
      <c r="L984">
        <v>5732</v>
      </c>
      <c r="M984" t="s">
        <v>6940</v>
      </c>
      <c r="N984" t="s">
        <v>28</v>
      </c>
      <c r="O984" t="s">
        <v>17</v>
      </c>
    </row>
    <row r="985" spans="1:15" x14ac:dyDescent="0.35">
      <c r="A985">
        <f t="shared" si="15"/>
        <v>2010</v>
      </c>
      <c r="B985" t="s">
        <v>17</v>
      </c>
      <c r="C985" t="s">
        <v>18</v>
      </c>
      <c r="D985" t="s">
        <v>19</v>
      </c>
      <c r="E985">
        <v>3.1</v>
      </c>
      <c r="F985">
        <v>2799</v>
      </c>
      <c r="G985">
        <v>2065.66</v>
      </c>
      <c r="H985" s="2">
        <v>40301</v>
      </c>
      <c r="I985" s="2">
        <v>40471</v>
      </c>
      <c r="J985" s="2">
        <v>49674</v>
      </c>
      <c r="L985">
        <v>1299</v>
      </c>
      <c r="M985" t="s">
        <v>3851</v>
      </c>
      <c r="N985" t="s">
        <v>21</v>
      </c>
      <c r="O985" t="s">
        <v>17</v>
      </c>
    </row>
    <row r="986" spans="1:15" x14ac:dyDescent="0.35">
      <c r="A986">
        <f t="shared" si="15"/>
        <v>2009</v>
      </c>
      <c r="B986" t="s">
        <v>17</v>
      </c>
      <c r="C986" t="s">
        <v>18</v>
      </c>
      <c r="D986" t="s">
        <v>22</v>
      </c>
      <c r="E986">
        <v>3.1</v>
      </c>
      <c r="F986">
        <v>3362</v>
      </c>
      <c r="G986">
        <v>2521.5</v>
      </c>
      <c r="H986" s="2">
        <v>39983</v>
      </c>
      <c r="I986" s="2">
        <v>40087</v>
      </c>
      <c r="J986" s="2">
        <v>49309</v>
      </c>
      <c r="L986">
        <v>4654</v>
      </c>
      <c r="M986" t="s">
        <v>2509</v>
      </c>
      <c r="N986" t="s">
        <v>210</v>
      </c>
      <c r="O986" t="s">
        <v>17</v>
      </c>
    </row>
    <row r="987" spans="1:15" x14ac:dyDescent="0.35">
      <c r="A987">
        <f t="shared" si="15"/>
        <v>2007</v>
      </c>
      <c r="B987" t="s">
        <v>17</v>
      </c>
      <c r="C987" t="s">
        <v>18</v>
      </c>
      <c r="D987" t="s">
        <v>22</v>
      </c>
      <c r="E987">
        <v>3.1</v>
      </c>
      <c r="F987">
        <v>3099</v>
      </c>
      <c r="G987">
        <v>2324.25</v>
      </c>
      <c r="H987" s="2">
        <v>39597</v>
      </c>
      <c r="I987" s="2">
        <v>39317</v>
      </c>
      <c r="J987" s="2">
        <v>48579</v>
      </c>
      <c r="L987">
        <v>1523</v>
      </c>
      <c r="M987" t="s">
        <v>980</v>
      </c>
      <c r="N987" t="s">
        <v>21</v>
      </c>
      <c r="O987" t="s">
        <v>17</v>
      </c>
    </row>
    <row r="988" spans="1:15" x14ac:dyDescent="0.35">
      <c r="A988">
        <f t="shared" si="15"/>
        <v>2010</v>
      </c>
      <c r="B988" t="s">
        <v>17</v>
      </c>
      <c r="C988" t="s">
        <v>18</v>
      </c>
      <c r="D988" t="s">
        <v>22</v>
      </c>
      <c r="E988">
        <v>3.1</v>
      </c>
      <c r="F988">
        <v>3600</v>
      </c>
      <c r="G988">
        <v>2214</v>
      </c>
      <c r="H988" s="2">
        <v>40007</v>
      </c>
      <c r="I988" s="2">
        <v>40392</v>
      </c>
      <c r="J988" s="2">
        <v>49674</v>
      </c>
      <c r="L988">
        <v>3604</v>
      </c>
      <c r="M988" t="s">
        <v>392</v>
      </c>
      <c r="N988" t="s">
        <v>51</v>
      </c>
      <c r="O988" t="s">
        <v>17</v>
      </c>
    </row>
    <row r="989" spans="1:15" x14ac:dyDescent="0.35">
      <c r="A989">
        <f t="shared" si="15"/>
        <v>2008</v>
      </c>
      <c r="B989" t="s">
        <v>17</v>
      </c>
      <c r="C989" t="s">
        <v>18</v>
      </c>
      <c r="D989" t="s">
        <v>22</v>
      </c>
      <c r="E989">
        <v>3.1</v>
      </c>
      <c r="F989">
        <v>3539</v>
      </c>
      <c r="G989">
        <v>2654.25</v>
      </c>
      <c r="H989" s="2">
        <v>39571</v>
      </c>
      <c r="I989" s="2">
        <v>39507</v>
      </c>
      <c r="J989" s="2">
        <v>48944</v>
      </c>
      <c r="L989">
        <v>1754</v>
      </c>
      <c r="M989" t="s">
        <v>4526</v>
      </c>
      <c r="N989" t="s">
        <v>55</v>
      </c>
      <c r="O989" t="s">
        <v>17</v>
      </c>
    </row>
    <row r="990" spans="1:15" x14ac:dyDescent="0.35">
      <c r="A990">
        <f t="shared" si="15"/>
        <v>2010</v>
      </c>
      <c r="B990" t="s">
        <v>17</v>
      </c>
      <c r="C990" t="s">
        <v>18</v>
      </c>
      <c r="D990" t="s">
        <v>22</v>
      </c>
      <c r="E990">
        <v>3.1</v>
      </c>
      <c r="F990">
        <v>3820</v>
      </c>
      <c r="G990">
        <v>2349.3000000000002</v>
      </c>
      <c r="H990" s="2">
        <v>39569</v>
      </c>
      <c r="I990" s="2">
        <v>40295</v>
      </c>
      <c r="J990" s="2">
        <v>49674</v>
      </c>
      <c r="L990">
        <v>4802</v>
      </c>
      <c r="M990" t="s">
        <v>3728</v>
      </c>
      <c r="N990" t="s">
        <v>28</v>
      </c>
      <c r="O990" t="s">
        <v>17</v>
      </c>
    </row>
    <row r="991" spans="1:15" x14ac:dyDescent="0.35">
      <c r="A991">
        <f t="shared" si="15"/>
        <v>2011</v>
      </c>
      <c r="B991" t="s">
        <v>17</v>
      </c>
      <c r="C991" t="s">
        <v>18</v>
      </c>
      <c r="D991" t="s">
        <v>19</v>
      </c>
      <c r="E991">
        <v>3.1</v>
      </c>
      <c r="F991">
        <v>3345</v>
      </c>
      <c r="G991">
        <v>1980.2400000000002</v>
      </c>
      <c r="H991" s="2">
        <v>39570</v>
      </c>
      <c r="I991" s="2">
        <v>40746</v>
      </c>
      <c r="J991" s="2">
        <v>50040</v>
      </c>
      <c r="L991">
        <v>1973</v>
      </c>
      <c r="M991" t="s">
        <v>8758</v>
      </c>
      <c r="N991" t="s">
        <v>76</v>
      </c>
      <c r="O991" t="s">
        <v>17</v>
      </c>
    </row>
    <row r="992" spans="1:15" x14ac:dyDescent="0.35">
      <c r="A992">
        <f t="shared" si="15"/>
        <v>2010</v>
      </c>
      <c r="B992" t="s">
        <v>17</v>
      </c>
      <c r="C992" t="s">
        <v>18</v>
      </c>
      <c r="D992" t="s">
        <v>22</v>
      </c>
      <c r="E992">
        <v>3.1</v>
      </c>
      <c r="F992">
        <v>3316</v>
      </c>
      <c r="G992">
        <v>2039.3399999999997</v>
      </c>
      <c r="H992" s="2">
        <v>40392</v>
      </c>
      <c r="I992" s="2">
        <v>40450</v>
      </c>
      <c r="J992" s="2">
        <v>49674</v>
      </c>
      <c r="L992">
        <v>3423</v>
      </c>
      <c r="M992" t="s">
        <v>2539</v>
      </c>
      <c r="N992" t="s">
        <v>51</v>
      </c>
      <c r="O992" t="s">
        <v>17</v>
      </c>
    </row>
    <row r="993" spans="1:15" x14ac:dyDescent="0.35">
      <c r="A993">
        <f t="shared" si="15"/>
        <v>2008</v>
      </c>
      <c r="B993" t="s">
        <v>17</v>
      </c>
      <c r="C993" t="s">
        <v>18</v>
      </c>
      <c r="D993" t="s">
        <v>22</v>
      </c>
      <c r="E993">
        <v>3.1</v>
      </c>
      <c r="F993">
        <v>3164</v>
      </c>
      <c r="G993">
        <v>2373</v>
      </c>
      <c r="H993" s="2">
        <v>39769</v>
      </c>
      <c r="I993" s="2">
        <v>39772</v>
      </c>
      <c r="J993" s="2">
        <v>48944</v>
      </c>
      <c r="L993">
        <v>8545</v>
      </c>
      <c r="M993" t="s">
        <v>1798</v>
      </c>
      <c r="N993" t="s">
        <v>53</v>
      </c>
      <c r="O993" t="s">
        <v>17</v>
      </c>
    </row>
    <row r="994" spans="1:15" x14ac:dyDescent="0.35">
      <c r="A994">
        <f t="shared" si="15"/>
        <v>2008</v>
      </c>
      <c r="B994" t="s">
        <v>17</v>
      </c>
      <c r="C994" t="s">
        <v>18</v>
      </c>
      <c r="D994" t="s">
        <v>22</v>
      </c>
      <c r="E994">
        <v>3.1</v>
      </c>
      <c r="F994">
        <v>3189</v>
      </c>
      <c r="G994">
        <v>2391.7500000000005</v>
      </c>
      <c r="H994" s="2">
        <v>39570</v>
      </c>
      <c r="I994" s="2">
        <v>39577</v>
      </c>
      <c r="J994" s="2">
        <v>48944</v>
      </c>
      <c r="L994">
        <v>3645</v>
      </c>
      <c r="M994" t="s">
        <v>1586</v>
      </c>
      <c r="N994" t="s">
        <v>51</v>
      </c>
      <c r="O994" t="s">
        <v>17</v>
      </c>
    </row>
    <row r="995" spans="1:15" x14ac:dyDescent="0.35">
      <c r="A995">
        <f t="shared" si="15"/>
        <v>2008</v>
      </c>
      <c r="B995" t="s">
        <v>17</v>
      </c>
      <c r="C995" t="s">
        <v>18</v>
      </c>
      <c r="D995" t="s">
        <v>22</v>
      </c>
      <c r="E995">
        <v>3.1</v>
      </c>
      <c r="F995">
        <v>2992</v>
      </c>
      <c r="G995">
        <v>2244</v>
      </c>
      <c r="H995" s="2">
        <v>39570</v>
      </c>
      <c r="I995" s="2">
        <v>39598</v>
      </c>
      <c r="J995" s="2">
        <v>48944</v>
      </c>
      <c r="L995">
        <v>9463</v>
      </c>
      <c r="M995" t="s">
        <v>1294</v>
      </c>
      <c r="N995" t="s">
        <v>32</v>
      </c>
      <c r="O995" t="s">
        <v>17</v>
      </c>
    </row>
    <row r="996" spans="1:15" x14ac:dyDescent="0.35">
      <c r="A996">
        <f t="shared" si="15"/>
        <v>2008</v>
      </c>
      <c r="B996" t="s">
        <v>17</v>
      </c>
      <c r="C996" t="s">
        <v>18</v>
      </c>
      <c r="D996" t="s">
        <v>22</v>
      </c>
      <c r="E996">
        <v>3.1</v>
      </c>
      <c r="F996">
        <v>3403</v>
      </c>
      <c r="G996">
        <v>2552.25</v>
      </c>
      <c r="H996" s="2">
        <v>39575</v>
      </c>
      <c r="I996" s="2">
        <v>39724</v>
      </c>
      <c r="J996" s="2">
        <v>48944</v>
      </c>
      <c r="L996">
        <v>2354</v>
      </c>
      <c r="M996" t="s">
        <v>10829</v>
      </c>
      <c r="N996" t="s">
        <v>38</v>
      </c>
      <c r="O996" t="s">
        <v>17</v>
      </c>
    </row>
    <row r="997" spans="1:15" x14ac:dyDescent="0.35">
      <c r="A997">
        <f t="shared" si="15"/>
        <v>2008</v>
      </c>
      <c r="B997" t="s">
        <v>17</v>
      </c>
      <c r="C997" t="s">
        <v>18</v>
      </c>
      <c r="D997" t="s">
        <v>22</v>
      </c>
      <c r="E997">
        <v>3.1</v>
      </c>
      <c r="F997">
        <v>3965</v>
      </c>
      <c r="G997">
        <v>2973.75</v>
      </c>
      <c r="H997" s="2">
        <v>39570</v>
      </c>
      <c r="I997" s="2">
        <v>39484</v>
      </c>
      <c r="J997" s="2">
        <v>48944</v>
      </c>
      <c r="L997">
        <v>1802</v>
      </c>
      <c r="M997" t="s">
        <v>1007</v>
      </c>
      <c r="N997" t="s">
        <v>21</v>
      </c>
      <c r="O997" t="s">
        <v>17</v>
      </c>
    </row>
    <row r="998" spans="1:15" x14ac:dyDescent="0.35">
      <c r="A998">
        <f t="shared" si="15"/>
        <v>2008</v>
      </c>
      <c r="B998" t="s">
        <v>17</v>
      </c>
      <c r="C998" t="s">
        <v>18</v>
      </c>
      <c r="D998" t="s">
        <v>19</v>
      </c>
      <c r="E998">
        <v>3.1</v>
      </c>
      <c r="F998">
        <v>3342</v>
      </c>
      <c r="G998">
        <v>3007.7999999999997</v>
      </c>
      <c r="H998" s="2">
        <v>39639</v>
      </c>
      <c r="I998" s="2">
        <v>39783</v>
      </c>
      <c r="J998" s="2">
        <v>48944</v>
      </c>
      <c r="L998">
        <v>1955</v>
      </c>
      <c r="M998" t="s">
        <v>5339</v>
      </c>
      <c r="N998" t="s">
        <v>76</v>
      </c>
      <c r="O998" t="s">
        <v>17</v>
      </c>
    </row>
    <row r="999" spans="1:15" x14ac:dyDescent="0.35">
      <c r="A999">
        <f t="shared" si="15"/>
        <v>2009</v>
      </c>
      <c r="B999" t="s">
        <v>17</v>
      </c>
      <c r="C999" t="s">
        <v>18</v>
      </c>
      <c r="D999" t="s">
        <v>19</v>
      </c>
      <c r="E999">
        <v>3.1</v>
      </c>
      <c r="F999">
        <v>4012</v>
      </c>
      <c r="G999">
        <v>3610.7999999999993</v>
      </c>
      <c r="H999" s="2">
        <v>39744</v>
      </c>
      <c r="I999" s="2">
        <v>40075</v>
      </c>
      <c r="J999" s="2">
        <v>49309</v>
      </c>
      <c r="L999">
        <v>1175</v>
      </c>
      <c r="M999" t="s">
        <v>1836</v>
      </c>
      <c r="N999" t="s">
        <v>21</v>
      </c>
      <c r="O999" t="s">
        <v>17</v>
      </c>
    </row>
    <row r="1000" spans="1:15" x14ac:dyDescent="0.35">
      <c r="A1000">
        <f t="shared" si="15"/>
        <v>2010</v>
      </c>
      <c r="B1000" t="s">
        <v>17</v>
      </c>
      <c r="C1000" t="s">
        <v>18</v>
      </c>
      <c r="D1000" t="s">
        <v>22</v>
      </c>
      <c r="E1000">
        <v>3.1</v>
      </c>
      <c r="F1000">
        <v>2865</v>
      </c>
      <c r="G1000">
        <v>1761.98</v>
      </c>
      <c r="H1000" s="2">
        <v>40126</v>
      </c>
      <c r="I1000" s="2">
        <v>40199</v>
      </c>
      <c r="J1000" s="2">
        <v>49674</v>
      </c>
      <c r="L1000">
        <v>6438</v>
      </c>
      <c r="M1000" t="s">
        <v>2338</v>
      </c>
      <c r="N1000" t="s">
        <v>414</v>
      </c>
      <c r="O1000" t="s">
        <v>17</v>
      </c>
    </row>
    <row r="1001" spans="1:15" x14ac:dyDescent="0.35">
      <c r="A1001">
        <f t="shared" si="15"/>
        <v>2011</v>
      </c>
      <c r="B1001" t="s">
        <v>17</v>
      </c>
      <c r="C1001" t="s">
        <v>18</v>
      </c>
      <c r="D1001" t="s">
        <v>22</v>
      </c>
      <c r="E1001">
        <v>3.1</v>
      </c>
      <c r="F1001">
        <v>3341.2850000000003</v>
      </c>
      <c r="G1001">
        <v>1613.8400000000004</v>
      </c>
      <c r="H1001" s="2">
        <v>39570</v>
      </c>
      <c r="I1001" s="2">
        <v>40787</v>
      </c>
      <c r="J1001" s="2">
        <v>50040</v>
      </c>
      <c r="L1001">
        <v>9533</v>
      </c>
      <c r="M1001" t="s">
        <v>715</v>
      </c>
      <c r="N1001" t="s">
        <v>32</v>
      </c>
      <c r="O1001" t="s">
        <v>17</v>
      </c>
    </row>
    <row r="1002" spans="1:15" x14ac:dyDescent="0.35">
      <c r="A1002">
        <f t="shared" si="15"/>
        <v>2009</v>
      </c>
      <c r="B1002" t="s">
        <v>17</v>
      </c>
      <c r="C1002" t="s">
        <v>18</v>
      </c>
      <c r="D1002" t="s">
        <v>22</v>
      </c>
      <c r="E1002">
        <v>3.1</v>
      </c>
      <c r="F1002">
        <v>3423</v>
      </c>
      <c r="G1002">
        <v>2567.25</v>
      </c>
      <c r="H1002" s="2">
        <v>39570</v>
      </c>
      <c r="I1002" s="2">
        <v>40054</v>
      </c>
      <c r="J1002" s="2">
        <v>49309</v>
      </c>
      <c r="L1002">
        <v>5734</v>
      </c>
      <c r="M1002" t="s">
        <v>2752</v>
      </c>
      <c r="N1002" t="s">
        <v>28</v>
      </c>
      <c r="O1002" t="s">
        <v>17</v>
      </c>
    </row>
    <row r="1003" spans="1:15" x14ac:dyDescent="0.35">
      <c r="A1003">
        <f t="shared" si="15"/>
        <v>2008</v>
      </c>
      <c r="B1003" t="s">
        <v>17</v>
      </c>
      <c r="C1003" t="s">
        <v>18</v>
      </c>
      <c r="D1003" t="s">
        <v>19</v>
      </c>
      <c r="E1003">
        <v>3.1</v>
      </c>
      <c r="F1003">
        <v>1940</v>
      </c>
      <c r="G1003">
        <v>1746.0000000000002</v>
      </c>
      <c r="H1003" s="2">
        <v>39570</v>
      </c>
      <c r="I1003" s="2">
        <v>39773</v>
      </c>
      <c r="J1003" s="2">
        <v>48944</v>
      </c>
      <c r="L1003">
        <v>8703</v>
      </c>
      <c r="M1003" t="s">
        <v>1379</v>
      </c>
      <c r="N1003" t="s">
        <v>53</v>
      </c>
      <c r="O1003" t="s">
        <v>17</v>
      </c>
    </row>
    <row r="1004" spans="1:15" x14ac:dyDescent="0.35">
      <c r="A1004">
        <f t="shared" si="15"/>
        <v>2012</v>
      </c>
      <c r="B1004" t="s">
        <v>17</v>
      </c>
      <c r="C1004" t="s">
        <v>18</v>
      </c>
      <c r="D1004" t="s">
        <v>19</v>
      </c>
      <c r="E1004">
        <v>3.1</v>
      </c>
      <c r="F1004">
        <v>3051</v>
      </c>
      <c r="G1004">
        <v>1488.88</v>
      </c>
      <c r="H1004" s="2">
        <v>39653</v>
      </c>
      <c r="I1004" s="2">
        <v>41236</v>
      </c>
      <c r="J1004" s="2">
        <v>50405</v>
      </c>
      <c r="L1004">
        <v>1052</v>
      </c>
      <c r="M1004" t="s">
        <v>3403</v>
      </c>
      <c r="N1004" t="s">
        <v>21</v>
      </c>
      <c r="O1004" t="s">
        <v>17</v>
      </c>
    </row>
    <row r="1005" spans="1:15" x14ac:dyDescent="0.35">
      <c r="A1005">
        <f t="shared" si="15"/>
        <v>2008</v>
      </c>
      <c r="B1005" t="s">
        <v>96</v>
      </c>
      <c r="C1005" t="s">
        <v>18</v>
      </c>
      <c r="D1005" t="s">
        <v>19</v>
      </c>
      <c r="E1005">
        <v>3.1</v>
      </c>
      <c r="F1005">
        <v>3448</v>
      </c>
      <c r="G1005">
        <v>2881.34</v>
      </c>
      <c r="H1005" s="2">
        <v>39570</v>
      </c>
      <c r="I1005" s="2">
        <v>39567</v>
      </c>
      <c r="J1005" s="2">
        <v>48944</v>
      </c>
      <c r="L1005">
        <v>8917</v>
      </c>
      <c r="M1005" t="s">
        <v>3523</v>
      </c>
      <c r="N1005" t="s">
        <v>28</v>
      </c>
      <c r="O1005" t="s">
        <v>96</v>
      </c>
    </row>
    <row r="1006" spans="1:15" x14ac:dyDescent="0.35">
      <c r="A1006">
        <f t="shared" si="15"/>
        <v>2009</v>
      </c>
      <c r="B1006" t="s">
        <v>17</v>
      </c>
      <c r="C1006" t="s">
        <v>18</v>
      </c>
      <c r="D1006" t="s">
        <v>22</v>
      </c>
      <c r="E1006">
        <v>3.1</v>
      </c>
      <c r="F1006">
        <v>3419.3240000000001</v>
      </c>
      <c r="G1006">
        <v>2564.5</v>
      </c>
      <c r="H1006" s="2">
        <v>39932</v>
      </c>
      <c r="I1006" s="2">
        <v>40130</v>
      </c>
      <c r="J1006" s="2">
        <v>49309</v>
      </c>
      <c r="L1006">
        <v>6122</v>
      </c>
      <c r="M1006" t="s">
        <v>924</v>
      </c>
      <c r="N1006" t="s">
        <v>179</v>
      </c>
      <c r="O1006" t="s">
        <v>17</v>
      </c>
    </row>
    <row r="1007" spans="1:15" x14ac:dyDescent="0.35">
      <c r="A1007">
        <f t="shared" si="15"/>
        <v>2007</v>
      </c>
      <c r="B1007" t="s">
        <v>17</v>
      </c>
      <c r="C1007" t="s">
        <v>18</v>
      </c>
      <c r="D1007" t="s">
        <v>22</v>
      </c>
      <c r="E1007">
        <v>3.1</v>
      </c>
      <c r="F1007">
        <v>1830.3400000000004</v>
      </c>
      <c r="G1007">
        <v>1372.7500000000002</v>
      </c>
      <c r="H1007" s="2">
        <v>39570</v>
      </c>
      <c r="I1007" s="2">
        <v>39344</v>
      </c>
      <c r="J1007" s="2">
        <v>48579</v>
      </c>
      <c r="L1007">
        <v>7408</v>
      </c>
      <c r="M1007" t="s">
        <v>5186</v>
      </c>
      <c r="N1007" t="s">
        <v>99</v>
      </c>
      <c r="O1007" t="s">
        <v>17</v>
      </c>
    </row>
    <row r="1008" spans="1:15" x14ac:dyDescent="0.35">
      <c r="A1008">
        <f t="shared" si="15"/>
        <v>2008</v>
      </c>
      <c r="B1008" t="s">
        <v>17</v>
      </c>
      <c r="C1008" t="s">
        <v>18</v>
      </c>
      <c r="D1008" t="s">
        <v>22</v>
      </c>
      <c r="E1008">
        <v>3.1</v>
      </c>
      <c r="F1008">
        <v>3299</v>
      </c>
      <c r="G1008">
        <v>2474.2600000000002</v>
      </c>
      <c r="H1008" s="2">
        <v>39576</v>
      </c>
      <c r="I1008" s="2">
        <v>39617</v>
      </c>
      <c r="J1008" s="2">
        <v>48944</v>
      </c>
      <c r="L1008">
        <v>2013</v>
      </c>
      <c r="M1008" t="s">
        <v>3781</v>
      </c>
      <c r="N1008" t="s">
        <v>583</v>
      </c>
      <c r="O1008" t="s">
        <v>17</v>
      </c>
    </row>
    <row r="1009" spans="1:15" x14ac:dyDescent="0.35">
      <c r="A1009">
        <f t="shared" si="15"/>
        <v>2010</v>
      </c>
      <c r="B1009" t="s">
        <v>17</v>
      </c>
      <c r="C1009" t="s">
        <v>18</v>
      </c>
      <c r="D1009" t="s">
        <v>19</v>
      </c>
      <c r="E1009">
        <v>3.1</v>
      </c>
      <c r="F1009">
        <v>3404</v>
      </c>
      <c r="G1009">
        <v>2512.16</v>
      </c>
      <c r="H1009" s="2">
        <v>40137</v>
      </c>
      <c r="I1009" s="2">
        <v>40212</v>
      </c>
      <c r="J1009" s="2">
        <v>49674</v>
      </c>
      <c r="L1009">
        <v>1026</v>
      </c>
      <c r="M1009" t="s">
        <v>1024</v>
      </c>
      <c r="N1009" t="s">
        <v>21</v>
      </c>
      <c r="O1009" t="s">
        <v>17</v>
      </c>
    </row>
    <row r="1010" spans="1:15" x14ac:dyDescent="0.35">
      <c r="A1010">
        <f t="shared" si="15"/>
        <v>2006</v>
      </c>
      <c r="B1010" t="s">
        <v>17</v>
      </c>
      <c r="C1010" t="s">
        <v>18</v>
      </c>
      <c r="D1010" t="s">
        <v>22</v>
      </c>
      <c r="E1010">
        <v>3.1</v>
      </c>
      <c r="F1010">
        <v>2890</v>
      </c>
      <c r="G1010">
        <v>2167.5</v>
      </c>
      <c r="H1010" s="2">
        <v>39570</v>
      </c>
      <c r="I1010" s="2">
        <v>38974</v>
      </c>
      <c r="J1010" s="2">
        <v>48213</v>
      </c>
      <c r="L1010">
        <v>2035</v>
      </c>
      <c r="M1010" t="s">
        <v>4042</v>
      </c>
      <c r="N1010" t="s">
        <v>583</v>
      </c>
      <c r="O1010" t="s">
        <v>17</v>
      </c>
    </row>
    <row r="1011" spans="1:15" x14ac:dyDescent="0.35">
      <c r="A1011">
        <f t="shared" si="15"/>
        <v>2012</v>
      </c>
      <c r="B1011" t="s">
        <v>17</v>
      </c>
      <c r="C1011" t="s">
        <v>18</v>
      </c>
      <c r="D1011" t="s">
        <v>22</v>
      </c>
      <c r="E1011">
        <v>3.1</v>
      </c>
      <c r="F1011">
        <v>3480</v>
      </c>
      <c r="G1011">
        <v>1545.11</v>
      </c>
      <c r="H1011" s="2">
        <v>39686</v>
      </c>
      <c r="I1011" s="2">
        <v>40963</v>
      </c>
      <c r="J1011" s="2">
        <v>50405</v>
      </c>
      <c r="L1011">
        <v>1299</v>
      </c>
      <c r="M1011" t="s">
        <v>3851</v>
      </c>
      <c r="N1011" t="s">
        <v>21</v>
      </c>
      <c r="O1011" t="s">
        <v>17</v>
      </c>
    </row>
    <row r="1012" spans="1:15" x14ac:dyDescent="0.35">
      <c r="A1012">
        <f t="shared" si="15"/>
        <v>2008</v>
      </c>
      <c r="B1012" t="s">
        <v>17</v>
      </c>
      <c r="C1012" t="s">
        <v>18</v>
      </c>
      <c r="D1012" t="s">
        <v>22</v>
      </c>
      <c r="E1012">
        <v>3.1</v>
      </c>
      <c r="F1012">
        <v>3175</v>
      </c>
      <c r="G1012">
        <v>2381.25</v>
      </c>
      <c r="H1012" s="2">
        <v>39769</v>
      </c>
      <c r="I1012" s="2">
        <v>39772</v>
      </c>
      <c r="J1012" s="2">
        <v>48944</v>
      </c>
      <c r="L1012">
        <v>8545</v>
      </c>
      <c r="M1012" t="s">
        <v>1798</v>
      </c>
      <c r="N1012" t="s">
        <v>53</v>
      </c>
      <c r="O1012" t="s">
        <v>17</v>
      </c>
    </row>
    <row r="1013" spans="1:15" x14ac:dyDescent="0.35">
      <c r="A1013">
        <f t="shared" si="15"/>
        <v>2006</v>
      </c>
      <c r="B1013" t="s">
        <v>17</v>
      </c>
      <c r="C1013" t="s">
        <v>18</v>
      </c>
      <c r="D1013" t="s">
        <v>22</v>
      </c>
      <c r="E1013">
        <v>3.1</v>
      </c>
      <c r="F1013">
        <v>2993</v>
      </c>
      <c r="G1013">
        <v>2244.75</v>
      </c>
      <c r="H1013" s="2">
        <v>39936</v>
      </c>
      <c r="I1013" s="2">
        <v>39041</v>
      </c>
      <c r="J1013" s="2">
        <v>48213</v>
      </c>
      <c r="L1013">
        <v>5075</v>
      </c>
      <c r="M1013" t="s">
        <v>5601</v>
      </c>
      <c r="N1013" t="s">
        <v>28</v>
      </c>
      <c r="O1013" t="s">
        <v>17</v>
      </c>
    </row>
    <row r="1014" spans="1:15" x14ac:dyDescent="0.35">
      <c r="A1014">
        <f t="shared" si="15"/>
        <v>2009</v>
      </c>
      <c r="B1014" t="s">
        <v>17</v>
      </c>
      <c r="C1014" t="s">
        <v>18</v>
      </c>
      <c r="D1014" t="s">
        <v>22</v>
      </c>
      <c r="E1014">
        <v>3.1</v>
      </c>
      <c r="F1014">
        <v>2242</v>
      </c>
      <c r="G1014">
        <v>1681.4999999999998</v>
      </c>
      <c r="H1014" s="2">
        <v>39570</v>
      </c>
      <c r="I1014" s="2">
        <v>39849</v>
      </c>
      <c r="J1014" s="2">
        <v>49309</v>
      </c>
      <c r="L1014">
        <v>3706</v>
      </c>
      <c r="M1014" t="s">
        <v>13255</v>
      </c>
      <c r="N1014" t="s">
        <v>51</v>
      </c>
      <c r="O1014" t="s">
        <v>17</v>
      </c>
    </row>
    <row r="1015" spans="1:15" x14ac:dyDescent="0.35">
      <c r="A1015">
        <f t="shared" si="15"/>
        <v>2011</v>
      </c>
      <c r="B1015" t="s">
        <v>17</v>
      </c>
      <c r="C1015" t="s">
        <v>18</v>
      </c>
      <c r="D1015" t="s">
        <v>22</v>
      </c>
      <c r="E1015">
        <v>3.1</v>
      </c>
      <c r="F1015">
        <v>3732.9100000000003</v>
      </c>
      <c r="G1015">
        <v>1802.9899999999998</v>
      </c>
      <c r="H1015" s="2">
        <v>40298</v>
      </c>
      <c r="I1015" s="2">
        <v>40652</v>
      </c>
      <c r="J1015" s="2">
        <v>50040</v>
      </c>
      <c r="L1015">
        <v>3322</v>
      </c>
      <c r="M1015" t="s">
        <v>13688</v>
      </c>
      <c r="N1015" t="s">
        <v>51</v>
      </c>
      <c r="O1015" t="s">
        <v>17</v>
      </c>
    </row>
    <row r="1016" spans="1:15" x14ac:dyDescent="0.35">
      <c r="A1016">
        <f t="shared" si="15"/>
        <v>2008</v>
      </c>
      <c r="B1016" t="s">
        <v>17</v>
      </c>
      <c r="C1016" t="s">
        <v>18</v>
      </c>
      <c r="D1016" t="s">
        <v>22</v>
      </c>
      <c r="E1016">
        <v>3.1</v>
      </c>
      <c r="F1016">
        <v>3954</v>
      </c>
      <c r="G1016">
        <v>2965.5000000000005</v>
      </c>
      <c r="H1016" s="2">
        <v>39570</v>
      </c>
      <c r="I1016" s="2">
        <v>39682</v>
      </c>
      <c r="J1016" s="2">
        <v>48944</v>
      </c>
      <c r="L1016">
        <v>3503</v>
      </c>
      <c r="M1016" t="s">
        <v>4648</v>
      </c>
      <c r="N1016" t="s">
        <v>51</v>
      </c>
      <c r="O1016" t="s">
        <v>17</v>
      </c>
    </row>
    <row r="1017" spans="1:15" x14ac:dyDescent="0.35">
      <c r="A1017">
        <f t="shared" si="15"/>
        <v>2006</v>
      </c>
      <c r="B1017" t="s">
        <v>17</v>
      </c>
      <c r="C1017" t="s">
        <v>18</v>
      </c>
      <c r="D1017" t="s">
        <v>22</v>
      </c>
      <c r="E1017">
        <v>3.1</v>
      </c>
      <c r="F1017">
        <v>3349.5160000000001</v>
      </c>
      <c r="G1017">
        <v>2512.1400000000003</v>
      </c>
      <c r="H1017" s="2">
        <v>39582</v>
      </c>
      <c r="I1017" s="2">
        <v>38991</v>
      </c>
      <c r="J1017" s="2">
        <v>48213</v>
      </c>
      <c r="L1017">
        <v>4104</v>
      </c>
      <c r="M1017" t="s">
        <v>2691</v>
      </c>
      <c r="N1017" t="s">
        <v>344</v>
      </c>
      <c r="O1017" t="s">
        <v>17</v>
      </c>
    </row>
    <row r="1018" spans="1:15" x14ac:dyDescent="0.35">
      <c r="A1018">
        <f t="shared" si="15"/>
        <v>2009</v>
      </c>
      <c r="B1018" t="s">
        <v>17</v>
      </c>
      <c r="C1018" t="s">
        <v>18</v>
      </c>
      <c r="D1018" t="s">
        <v>22</v>
      </c>
      <c r="E1018">
        <v>3.1</v>
      </c>
      <c r="F1018">
        <v>3725</v>
      </c>
      <c r="G1018">
        <v>2793.75</v>
      </c>
      <c r="H1018" s="2">
        <v>39602</v>
      </c>
      <c r="I1018" s="2">
        <v>39995</v>
      </c>
      <c r="J1018" s="2">
        <v>49309</v>
      </c>
      <c r="L1018">
        <v>1806</v>
      </c>
      <c r="M1018" t="s">
        <v>204</v>
      </c>
      <c r="N1018" t="s">
        <v>21</v>
      </c>
      <c r="O1018" t="s">
        <v>17</v>
      </c>
    </row>
    <row r="1019" spans="1:15" x14ac:dyDescent="0.35">
      <c r="A1019">
        <f t="shared" si="15"/>
        <v>2006</v>
      </c>
      <c r="B1019" t="s">
        <v>17</v>
      </c>
      <c r="C1019" t="s">
        <v>18</v>
      </c>
      <c r="D1019" t="s">
        <v>22</v>
      </c>
      <c r="E1019">
        <v>3.1</v>
      </c>
      <c r="F1019">
        <v>3246</v>
      </c>
      <c r="G1019">
        <v>2434.5</v>
      </c>
      <c r="H1019" s="2">
        <v>39573</v>
      </c>
      <c r="I1019" s="2">
        <v>39034</v>
      </c>
      <c r="J1019" s="2">
        <v>48213</v>
      </c>
      <c r="L1019">
        <v>7026</v>
      </c>
      <c r="M1019" t="s">
        <v>5058</v>
      </c>
      <c r="N1019" t="s">
        <v>99</v>
      </c>
      <c r="O1019" t="s">
        <v>17</v>
      </c>
    </row>
    <row r="1020" spans="1:15" x14ac:dyDescent="0.35">
      <c r="A1020">
        <f t="shared" si="15"/>
        <v>2008</v>
      </c>
      <c r="B1020" t="s">
        <v>17</v>
      </c>
      <c r="C1020" t="s">
        <v>18</v>
      </c>
      <c r="D1020" t="s">
        <v>22</v>
      </c>
      <c r="E1020">
        <v>3.1</v>
      </c>
      <c r="F1020">
        <v>3127</v>
      </c>
      <c r="G1020">
        <v>2345.25</v>
      </c>
      <c r="H1020" s="2">
        <v>39570</v>
      </c>
      <c r="I1020" s="2">
        <v>39619</v>
      </c>
      <c r="J1020" s="2">
        <v>48944</v>
      </c>
      <c r="L1020">
        <v>3053</v>
      </c>
      <c r="M1020" t="s">
        <v>2409</v>
      </c>
      <c r="N1020" t="s">
        <v>51</v>
      </c>
      <c r="O1020" t="s">
        <v>17</v>
      </c>
    </row>
    <row r="1021" spans="1:15" x14ac:dyDescent="0.35">
      <c r="A1021">
        <f t="shared" si="15"/>
        <v>2011</v>
      </c>
      <c r="B1021" t="s">
        <v>17</v>
      </c>
      <c r="C1021" t="s">
        <v>18</v>
      </c>
      <c r="D1021" t="s">
        <v>22</v>
      </c>
      <c r="E1021">
        <v>3.12</v>
      </c>
      <c r="F1021">
        <v>3047</v>
      </c>
      <c r="G1021">
        <v>1471.7</v>
      </c>
      <c r="H1021" s="2">
        <v>40634</v>
      </c>
      <c r="I1021" s="2">
        <v>40785</v>
      </c>
      <c r="J1021" s="2">
        <v>50040</v>
      </c>
      <c r="L1021">
        <v>4133</v>
      </c>
      <c r="M1021" t="s">
        <v>506</v>
      </c>
      <c r="N1021" t="s">
        <v>344</v>
      </c>
      <c r="O1021" t="s">
        <v>17</v>
      </c>
    </row>
    <row r="1022" spans="1:15" x14ac:dyDescent="0.35">
      <c r="A1022">
        <f t="shared" si="15"/>
        <v>2012</v>
      </c>
      <c r="B1022" t="s">
        <v>17</v>
      </c>
      <c r="C1022" t="s">
        <v>18</v>
      </c>
      <c r="D1022" t="s">
        <v>22</v>
      </c>
      <c r="E1022">
        <v>3.12</v>
      </c>
      <c r="F1022">
        <v>3750</v>
      </c>
      <c r="G1022">
        <v>1496.25</v>
      </c>
      <c r="H1022" s="2">
        <v>40777</v>
      </c>
      <c r="I1022" s="2">
        <v>41008</v>
      </c>
      <c r="J1022" s="2">
        <v>50405</v>
      </c>
      <c r="L1022">
        <v>1416</v>
      </c>
      <c r="M1022" t="s">
        <v>2536</v>
      </c>
      <c r="N1022" t="s">
        <v>21</v>
      </c>
      <c r="O1022" t="s">
        <v>17</v>
      </c>
    </row>
    <row r="1023" spans="1:15" x14ac:dyDescent="0.35">
      <c r="A1023">
        <f t="shared" si="15"/>
        <v>2010</v>
      </c>
      <c r="B1023" t="s">
        <v>17</v>
      </c>
      <c r="C1023" t="s">
        <v>18</v>
      </c>
      <c r="D1023" t="s">
        <v>22</v>
      </c>
      <c r="E1023">
        <v>3.12</v>
      </c>
      <c r="F1023">
        <v>3303</v>
      </c>
      <c r="G1023">
        <v>2031.3500000000001</v>
      </c>
      <c r="H1023" s="2">
        <v>40437</v>
      </c>
      <c r="I1023" s="2">
        <v>40519</v>
      </c>
      <c r="J1023" s="2">
        <v>49674</v>
      </c>
      <c r="L1023">
        <v>3600</v>
      </c>
      <c r="M1023" t="s">
        <v>392</v>
      </c>
      <c r="N1023" t="s">
        <v>51</v>
      </c>
      <c r="O1023" t="s">
        <v>17</v>
      </c>
    </row>
    <row r="1024" spans="1:15" x14ac:dyDescent="0.35">
      <c r="A1024">
        <f t="shared" si="15"/>
        <v>2011</v>
      </c>
      <c r="B1024" t="s">
        <v>17</v>
      </c>
      <c r="C1024" t="s">
        <v>18</v>
      </c>
      <c r="D1024" t="s">
        <v>22</v>
      </c>
      <c r="E1024">
        <v>3.12</v>
      </c>
      <c r="F1024">
        <v>3235</v>
      </c>
      <c r="G1024">
        <v>1562.49</v>
      </c>
      <c r="H1024" s="2">
        <v>40758</v>
      </c>
      <c r="I1024" s="2">
        <v>40800</v>
      </c>
      <c r="J1024" s="2">
        <v>50040</v>
      </c>
      <c r="L1024">
        <v>4528</v>
      </c>
      <c r="M1024" t="s">
        <v>4422</v>
      </c>
      <c r="N1024" t="s">
        <v>210</v>
      </c>
      <c r="O1024" t="s">
        <v>17</v>
      </c>
    </row>
    <row r="1025" spans="1:15" x14ac:dyDescent="0.35">
      <c r="A1025">
        <f t="shared" si="15"/>
        <v>2011</v>
      </c>
      <c r="B1025" t="s">
        <v>17</v>
      </c>
      <c r="C1025" t="s">
        <v>18</v>
      </c>
      <c r="D1025" t="s">
        <v>22</v>
      </c>
      <c r="E1025">
        <v>3.12</v>
      </c>
      <c r="F1025">
        <v>3312</v>
      </c>
      <c r="G1025">
        <v>1599.6999999999998</v>
      </c>
      <c r="H1025" s="2">
        <v>40731</v>
      </c>
      <c r="I1025" s="2">
        <v>40859</v>
      </c>
      <c r="J1025" s="2">
        <v>50040</v>
      </c>
      <c r="L1025">
        <v>3627</v>
      </c>
      <c r="M1025" t="s">
        <v>2443</v>
      </c>
      <c r="N1025" t="s">
        <v>51</v>
      </c>
      <c r="O1025" t="s">
        <v>17</v>
      </c>
    </row>
    <row r="1026" spans="1:15" x14ac:dyDescent="0.35">
      <c r="A1026">
        <f t="shared" si="15"/>
        <v>2013</v>
      </c>
      <c r="B1026" t="s">
        <v>96</v>
      </c>
      <c r="C1026" t="s">
        <v>18</v>
      </c>
      <c r="D1026" t="s">
        <v>22</v>
      </c>
      <c r="E1026">
        <v>3.12</v>
      </c>
      <c r="F1026">
        <v>3839</v>
      </c>
      <c r="G1026">
        <v>1274.5400000000002</v>
      </c>
      <c r="H1026" s="2">
        <v>40630</v>
      </c>
      <c r="I1026" s="2">
        <v>41507</v>
      </c>
      <c r="J1026" s="2">
        <v>50770</v>
      </c>
      <c r="L1026">
        <v>1091</v>
      </c>
      <c r="M1026" t="s">
        <v>2318</v>
      </c>
      <c r="N1026" t="s">
        <v>21</v>
      </c>
      <c r="O1026" t="s">
        <v>96</v>
      </c>
    </row>
    <row r="1027" spans="1:15" x14ac:dyDescent="0.35">
      <c r="A1027">
        <f t="shared" ref="A1027:A1090" si="16">YEAR(I1027)</f>
        <v>2011</v>
      </c>
      <c r="B1027" t="s">
        <v>17</v>
      </c>
      <c r="C1027" t="s">
        <v>18</v>
      </c>
      <c r="D1027" t="s">
        <v>22</v>
      </c>
      <c r="E1027">
        <v>3.12</v>
      </c>
      <c r="F1027">
        <v>3267</v>
      </c>
      <c r="G1027">
        <v>1577.9399999999998</v>
      </c>
      <c r="H1027" s="2">
        <v>40806</v>
      </c>
      <c r="I1027" s="2">
        <v>40829</v>
      </c>
      <c r="J1027" s="2">
        <v>50040</v>
      </c>
      <c r="L1027">
        <v>7403</v>
      </c>
      <c r="M1027" t="s">
        <v>914</v>
      </c>
      <c r="N1027" t="s">
        <v>99</v>
      </c>
      <c r="O1027" t="s">
        <v>17</v>
      </c>
    </row>
    <row r="1028" spans="1:15" x14ac:dyDescent="0.35">
      <c r="A1028">
        <f t="shared" si="16"/>
        <v>2011</v>
      </c>
      <c r="B1028" t="s">
        <v>17</v>
      </c>
      <c r="C1028" t="s">
        <v>18</v>
      </c>
      <c r="D1028" t="s">
        <v>19</v>
      </c>
      <c r="E1028">
        <v>3.12</v>
      </c>
      <c r="F1028">
        <v>2540</v>
      </c>
      <c r="G1028">
        <v>1503.67</v>
      </c>
      <c r="H1028" s="2">
        <v>40589</v>
      </c>
      <c r="I1028" s="2">
        <v>40858</v>
      </c>
      <c r="J1028" s="2">
        <v>50040</v>
      </c>
      <c r="L1028">
        <v>1251</v>
      </c>
      <c r="M1028" t="s">
        <v>9289</v>
      </c>
      <c r="N1028" t="s">
        <v>332</v>
      </c>
      <c r="O1028" t="s">
        <v>17</v>
      </c>
    </row>
    <row r="1029" spans="1:15" x14ac:dyDescent="0.35">
      <c r="A1029">
        <f t="shared" si="16"/>
        <v>2011</v>
      </c>
      <c r="B1029" t="s">
        <v>17</v>
      </c>
      <c r="C1029" t="s">
        <v>18</v>
      </c>
      <c r="D1029" t="s">
        <v>22</v>
      </c>
      <c r="E1029">
        <v>3.12</v>
      </c>
      <c r="F1029">
        <v>3538.2599999999993</v>
      </c>
      <c r="G1029">
        <v>1708.9799999999998</v>
      </c>
      <c r="H1029" s="2">
        <v>40766</v>
      </c>
      <c r="I1029" s="2">
        <v>40800</v>
      </c>
      <c r="J1029" s="2">
        <v>50040</v>
      </c>
      <c r="L1029">
        <v>9450</v>
      </c>
      <c r="M1029" t="s">
        <v>926</v>
      </c>
      <c r="N1029" t="s">
        <v>32</v>
      </c>
      <c r="O1029" t="s">
        <v>17</v>
      </c>
    </row>
    <row r="1030" spans="1:15" x14ac:dyDescent="0.35">
      <c r="A1030">
        <f t="shared" si="16"/>
        <v>2011</v>
      </c>
      <c r="B1030" t="s">
        <v>17</v>
      </c>
      <c r="C1030" t="s">
        <v>18</v>
      </c>
      <c r="D1030" t="s">
        <v>19</v>
      </c>
      <c r="E1030">
        <v>3.12</v>
      </c>
      <c r="F1030">
        <v>3722</v>
      </c>
      <c r="G1030">
        <v>2203.42</v>
      </c>
      <c r="H1030" s="2">
        <v>40730</v>
      </c>
      <c r="I1030" s="2">
        <v>40779</v>
      </c>
      <c r="J1030" s="2">
        <v>50040</v>
      </c>
      <c r="L1030">
        <v>1008</v>
      </c>
      <c r="M1030" t="s">
        <v>4432</v>
      </c>
      <c r="N1030" t="s">
        <v>21</v>
      </c>
      <c r="O1030" t="s">
        <v>17</v>
      </c>
    </row>
    <row r="1031" spans="1:15" x14ac:dyDescent="0.35">
      <c r="A1031">
        <f t="shared" si="16"/>
        <v>2011</v>
      </c>
      <c r="B1031" t="s">
        <v>17</v>
      </c>
      <c r="C1031" t="s">
        <v>18</v>
      </c>
      <c r="D1031" t="s">
        <v>22</v>
      </c>
      <c r="E1031">
        <v>3.15</v>
      </c>
      <c r="F1031">
        <v>2606</v>
      </c>
      <c r="G1031">
        <v>1258.6999999999998</v>
      </c>
      <c r="H1031" s="2">
        <v>40741</v>
      </c>
      <c r="I1031" s="2">
        <v>40722</v>
      </c>
      <c r="J1031" s="2">
        <v>50040</v>
      </c>
      <c r="L1031">
        <v>2300</v>
      </c>
      <c r="M1031" t="s">
        <v>4204</v>
      </c>
      <c r="N1031" t="s">
        <v>583</v>
      </c>
      <c r="O1031" t="s">
        <v>17</v>
      </c>
    </row>
    <row r="1032" spans="1:15" x14ac:dyDescent="0.35">
      <c r="A1032">
        <f t="shared" si="16"/>
        <v>2011</v>
      </c>
      <c r="B1032" t="s">
        <v>17</v>
      </c>
      <c r="C1032" t="s">
        <v>18</v>
      </c>
      <c r="D1032" t="s">
        <v>22</v>
      </c>
      <c r="E1032">
        <v>3.15</v>
      </c>
      <c r="F1032">
        <v>2445</v>
      </c>
      <c r="G1032">
        <v>1180.9299999999998</v>
      </c>
      <c r="H1032" s="2">
        <v>40631</v>
      </c>
      <c r="I1032" s="2">
        <v>40785</v>
      </c>
      <c r="J1032" s="2">
        <v>50040</v>
      </c>
      <c r="L1032">
        <v>9248</v>
      </c>
      <c r="M1032" t="s">
        <v>2614</v>
      </c>
      <c r="N1032" t="s">
        <v>32</v>
      </c>
      <c r="O1032" t="s">
        <v>17</v>
      </c>
    </row>
    <row r="1033" spans="1:15" x14ac:dyDescent="0.35">
      <c r="A1033">
        <f t="shared" si="16"/>
        <v>2009</v>
      </c>
      <c r="B1033" t="s">
        <v>17</v>
      </c>
      <c r="C1033" t="s">
        <v>18</v>
      </c>
      <c r="D1033" t="s">
        <v>22</v>
      </c>
      <c r="E1033">
        <v>3.15</v>
      </c>
      <c r="F1033">
        <v>2970</v>
      </c>
      <c r="G1033">
        <v>2227.5</v>
      </c>
      <c r="H1033" s="2">
        <v>39658</v>
      </c>
      <c r="I1033" s="2">
        <v>39967</v>
      </c>
      <c r="J1033" s="2">
        <v>49309</v>
      </c>
      <c r="L1033">
        <v>3658</v>
      </c>
      <c r="M1033" t="s">
        <v>1645</v>
      </c>
      <c r="N1033" t="s">
        <v>51</v>
      </c>
      <c r="O1033" t="s">
        <v>17</v>
      </c>
    </row>
    <row r="1034" spans="1:15" x14ac:dyDescent="0.35">
      <c r="A1034">
        <f t="shared" si="16"/>
        <v>2010</v>
      </c>
      <c r="B1034" t="s">
        <v>17</v>
      </c>
      <c r="C1034" t="s">
        <v>18</v>
      </c>
      <c r="D1034" t="s">
        <v>22</v>
      </c>
      <c r="E1034">
        <v>3.15</v>
      </c>
      <c r="F1034">
        <v>3038</v>
      </c>
      <c r="G1034">
        <v>1868.38</v>
      </c>
      <c r="H1034" s="2">
        <v>40458</v>
      </c>
      <c r="I1034" s="2">
        <v>40491</v>
      </c>
      <c r="J1034" s="2">
        <v>49674</v>
      </c>
      <c r="L1034">
        <v>2300</v>
      </c>
      <c r="M1034" t="s">
        <v>7724</v>
      </c>
      <c r="N1034" t="s">
        <v>583</v>
      </c>
      <c r="O1034" t="s">
        <v>17</v>
      </c>
    </row>
    <row r="1035" spans="1:15" x14ac:dyDescent="0.35">
      <c r="A1035">
        <f t="shared" si="16"/>
        <v>2011</v>
      </c>
      <c r="B1035" t="s">
        <v>17</v>
      </c>
      <c r="C1035" t="s">
        <v>18</v>
      </c>
      <c r="D1035" t="s">
        <v>22</v>
      </c>
      <c r="E1035">
        <v>3.15</v>
      </c>
      <c r="F1035">
        <v>2792</v>
      </c>
      <c r="G1035">
        <v>1348.54</v>
      </c>
      <c r="H1035" s="2">
        <v>40410</v>
      </c>
      <c r="I1035" s="2">
        <v>40711</v>
      </c>
      <c r="J1035" s="2">
        <v>50040</v>
      </c>
      <c r="L1035">
        <v>6318</v>
      </c>
      <c r="M1035" t="s">
        <v>3450</v>
      </c>
      <c r="N1035" t="s">
        <v>895</v>
      </c>
      <c r="O1035" t="s">
        <v>17</v>
      </c>
    </row>
    <row r="1036" spans="1:15" x14ac:dyDescent="0.35">
      <c r="A1036">
        <f t="shared" si="16"/>
        <v>2011</v>
      </c>
      <c r="B1036" t="s">
        <v>17</v>
      </c>
      <c r="C1036" t="s">
        <v>18</v>
      </c>
      <c r="D1036" t="s">
        <v>22</v>
      </c>
      <c r="E1036">
        <v>3.15</v>
      </c>
      <c r="F1036">
        <v>2785</v>
      </c>
      <c r="G1036">
        <v>1345.15</v>
      </c>
      <c r="H1036" s="2">
        <v>40483</v>
      </c>
      <c r="I1036" s="2">
        <v>40571</v>
      </c>
      <c r="J1036" s="2">
        <v>50040</v>
      </c>
      <c r="L1036">
        <v>2300</v>
      </c>
      <c r="M1036" t="s">
        <v>4204</v>
      </c>
      <c r="N1036" t="s">
        <v>583</v>
      </c>
      <c r="O1036" t="s">
        <v>17</v>
      </c>
    </row>
    <row r="1037" spans="1:15" x14ac:dyDescent="0.35">
      <c r="A1037">
        <f t="shared" si="16"/>
        <v>2012</v>
      </c>
      <c r="B1037" t="s">
        <v>17</v>
      </c>
      <c r="C1037" t="s">
        <v>18</v>
      </c>
      <c r="D1037" t="s">
        <v>19</v>
      </c>
      <c r="E1037">
        <v>3.15</v>
      </c>
      <c r="F1037">
        <v>4169</v>
      </c>
      <c r="G1037">
        <v>1784.34</v>
      </c>
      <c r="H1037" s="2">
        <v>40836</v>
      </c>
      <c r="I1037" s="2">
        <v>41186</v>
      </c>
      <c r="J1037" s="2">
        <v>50405</v>
      </c>
      <c r="L1037">
        <v>1965</v>
      </c>
      <c r="M1037" t="s">
        <v>2460</v>
      </c>
      <c r="N1037" t="s">
        <v>76</v>
      </c>
      <c r="O1037" t="s">
        <v>17</v>
      </c>
    </row>
    <row r="1038" spans="1:15" x14ac:dyDescent="0.35">
      <c r="A1038">
        <f t="shared" si="16"/>
        <v>2011</v>
      </c>
      <c r="B1038" t="s">
        <v>17</v>
      </c>
      <c r="C1038" t="s">
        <v>18</v>
      </c>
      <c r="D1038" t="s">
        <v>22</v>
      </c>
      <c r="E1038">
        <v>3.15</v>
      </c>
      <c r="F1038">
        <v>3236</v>
      </c>
      <c r="G1038">
        <v>1562.9799999999996</v>
      </c>
      <c r="H1038" s="2">
        <v>40668</v>
      </c>
      <c r="I1038" s="2">
        <v>40737</v>
      </c>
      <c r="J1038" s="2">
        <v>50040</v>
      </c>
      <c r="L1038">
        <v>4460</v>
      </c>
      <c r="M1038" t="s">
        <v>2813</v>
      </c>
      <c r="N1038" t="s">
        <v>344</v>
      </c>
      <c r="O1038" t="s">
        <v>17</v>
      </c>
    </row>
    <row r="1039" spans="1:15" x14ac:dyDescent="0.35">
      <c r="A1039">
        <f t="shared" si="16"/>
        <v>2011</v>
      </c>
      <c r="B1039" t="s">
        <v>17</v>
      </c>
      <c r="C1039" t="s">
        <v>18</v>
      </c>
      <c r="D1039" t="s">
        <v>22</v>
      </c>
      <c r="E1039">
        <v>3.15</v>
      </c>
      <c r="F1039">
        <v>3088</v>
      </c>
      <c r="G1039">
        <v>1491.49</v>
      </c>
      <c r="H1039" s="2">
        <v>40784</v>
      </c>
      <c r="I1039" s="2">
        <v>40632</v>
      </c>
      <c r="J1039" s="2">
        <v>50040</v>
      </c>
      <c r="L1039">
        <v>2300</v>
      </c>
      <c r="M1039" t="s">
        <v>4204</v>
      </c>
      <c r="N1039" t="s">
        <v>583</v>
      </c>
      <c r="O1039" t="s">
        <v>17</v>
      </c>
    </row>
    <row r="1040" spans="1:15" x14ac:dyDescent="0.35">
      <c r="A1040">
        <f t="shared" si="16"/>
        <v>2011</v>
      </c>
      <c r="B1040" t="s">
        <v>17</v>
      </c>
      <c r="C1040" t="s">
        <v>18</v>
      </c>
      <c r="D1040" t="s">
        <v>19</v>
      </c>
      <c r="E1040">
        <v>3.15</v>
      </c>
      <c r="F1040">
        <v>4271</v>
      </c>
      <c r="G1040">
        <v>2528.44</v>
      </c>
      <c r="H1040" s="2">
        <v>40759</v>
      </c>
      <c r="I1040" s="2">
        <v>40869</v>
      </c>
      <c r="J1040" s="2">
        <v>50040</v>
      </c>
      <c r="L1040">
        <v>3968</v>
      </c>
      <c r="M1040" t="s">
        <v>6404</v>
      </c>
      <c r="N1040" t="s">
        <v>76</v>
      </c>
      <c r="O1040" t="s">
        <v>17</v>
      </c>
    </row>
    <row r="1041" spans="1:15" x14ac:dyDescent="0.35">
      <c r="A1041">
        <f t="shared" si="16"/>
        <v>2011</v>
      </c>
      <c r="B1041" t="s">
        <v>17</v>
      </c>
      <c r="C1041" t="s">
        <v>18</v>
      </c>
      <c r="D1041" t="s">
        <v>22</v>
      </c>
      <c r="E1041">
        <v>3.19</v>
      </c>
      <c r="F1041">
        <v>3317</v>
      </c>
      <c r="G1041">
        <v>1602.13</v>
      </c>
      <c r="H1041" s="2">
        <v>40751</v>
      </c>
      <c r="I1041" s="2">
        <v>40837</v>
      </c>
      <c r="J1041" s="2">
        <v>50040</v>
      </c>
      <c r="L1041">
        <v>3613</v>
      </c>
      <c r="M1041" t="s">
        <v>323</v>
      </c>
      <c r="N1041" t="s">
        <v>51</v>
      </c>
      <c r="O1041" t="s">
        <v>17</v>
      </c>
    </row>
    <row r="1042" spans="1:15" x14ac:dyDescent="0.35">
      <c r="A1042">
        <f t="shared" si="16"/>
        <v>2007</v>
      </c>
      <c r="B1042" t="s">
        <v>17</v>
      </c>
      <c r="C1042" t="s">
        <v>18</v>
      </c>
      <c r="D1042" t="s">
        <v>19</v>
      </c>
      <c r="E1042">
        <v>3.2</v>
      </c>
      <c r="F1042">
        <v>3193</v>
      </c>
      <c r="G1042">
        <v>2873.7</v>
      </c>
      <c r="H1042" s="2">
        <v>39569</v>
      </c>
      <c r="I1042" s="2">
        <v>39326</v>
      </c>
      <c r="J1042" s="2">
        <v>48579</v>
      </c>
      <c r="L1042">
        <v>1880</v>
      </c>
      <c r="M1042" t="s">
        <v>49</v>
      </c>
      <c r="N1042" t="s">
        <v>21</v>
      </c>
      <c r="O1042" t="s">
        <v>17</v>
      </c>
    </row>
    <row r="1043" spans="1:15" x14ac:dyDescent="0.35">
      <c r="A1043">
        <f t="shared" si="16"/>
        <v>2008</v>
      </c>
      <c r="B1043" t="s">
        <v>17</v>
      </c>
      <c r="C1043" t="s">
        <v>18</v>
      </c>
      <c r="D1043" t="s">
        <v>22</v>
      </c>
      <c r="E1043">
        <v>3.2</v>
      </c>
      <c r="F1043">
        <v>3057</v>
      </c>
      <c r="G1043">
        <v>2292.75</v>
      </c>
      <c r="H1043" s="2">
        <v>39569</v>
      </c>
      <c r="I1043" s="2">
        <v>39689</v>
      </c>
      <c r="J1043" s="2">
        <v>48944</v>
      </c>
      <c r="L1043">
        <v>1343</v>
      </c>
      <c r="M1043" t="s">
        <v>162</v>
      </c>
      <c r="N1043" t="s">
        <v>21</v>
      </c>
      <c r="O1043" t="s">
        <v>17</v>
      </c>
    </row>
    <row r="1044" spans="1:15" x14ac:dyDescent="0.35">
      <c r="A1044">
        <f t="shared" si="16"/>
        <v>2008</v>
      </c>
      <c r="B1044" t="s">
        <v>17</v>
      </c>
      <c r="C1044" t="s">
        <v>18</v>
      </c>
      <c r="D1044" t="s">
        <v>22</v>
      </c>
      <c r="E1044">
        <v>3.2</v>
      </c>
      <c r="F1044">
        <v>2411</v>
      </c>
      <c r="G1044">
        <v>1808.25</v>
      </c>
      <c r="H1044" s="2">
        <v>39570</v>
      </c>
      <c r="I1044" s="2">
        <v>39745</v>
      </c>
      <c r="J1044" s="2">
        <v>48944</v>
      </c>
      <c r="L1044">
        <v>3653</v>
      </c>
      <c r="M1044" t="s">
        <v>171</v>
      </c>
      <c r="N1044" t="s">
        <v>51</v>
      </c>
      <c r="O1044" t="s">
        <v>17</v>
      </c>
    </row>
    <row r="1045" spans="1:15" x14ac:dyDescent="0.35">
      <c r="A1045">
        <f t="shared" si="16"/>
        <v>2007</v>
      </c>
      <c r="B1045" t="s">
        <v>17</v>
      </c>
      <c r="C1045" t="s">
        <v>18</v>
      </c>
      <c r="D1045" t="s">
        <v>22</v>
      </c>
      <c r="E1045">
        <v>3.2</v>
      </c>
      <c r="F1045">
        <v>3459</v>
      </c>
      <c r="G1045">
        <v>2594.25</v>
      </c>
      <c r="H1045" s="2">
        <v>39668</v>
      </c>
      <c r="I1045" s="2">
        <v>39113</v>
      </c>
      <c r="J1045" s="2">
        <v>48579</v>
      </c>
      <c r="L1045">
        <v>1728</v>
      </c>
      <c r="M1045" t="s">
        <v>271</v>
      </c>
      <c r="N1045" t="s">
        <v>55</v>
      </c>
      <c r="O1045" t="s">
        <v>17</v>
      </c>
    </row>
    <row r="1046" spans="1:15" x14ac:dyDescent="0.35">
      <c r="A1046">
        <f t="shared" si="16"/>
        <v>2009</v>
      </c>
      <c r="B1046" t="s">
        <v>17</v>
      </c>
      <c r="C1046" t="s">
        <v>18</v>
      </c>
      <c r="D1046" t="s">
        <v>22</v>
      </c>
      <c r="E1046">
        <v>3.2</v>
      </c>
      <c r="F1046">
        <v>3092.085</v>
      </c>
      <c r="G1046">
        <v>2319.0699999999997</v>
      </c>
      <c r="H1046" s="2">
        <v>39946</v>
      </c>
      <c r="I1046" s="2">
        <v>40057</v>
      </c>
      <c r="J1046" s="2">
        <v>49309</v>
      </c>
      <c r="L1046">
        <v>7249</v>
      </c>
      <c r="M1046" t="s">
        <v>302</v>
      </c>
      <c r="N1046" t="s">
        <v>99</v>
      </c>
      <c r="O1046" t="s">
        <v>17</v>
      </c>
    </row>
    <row r="1047" spans="1:15" x14ac:dyDescent="0.35">
      <c r="A1047">
        <f t="shared" si="16"/>
        <v>2009</v>
      </c>
      <c r="B1047" t="s">
        <v>17</v>
      </c>
      <c r="C1047" t="s">
        <v>18</v>
      </c>
      <c r="D1047" t="s">
        <v>22</v>
      </c>
      <c r="E1047">
        <v>3.2</v>
      </c>
      <c r="F1047">
        <v>3158</v>
      </c>
      <c r="G1047">
        <v>2368.5</v>
      </c>
      <c r="H1047" s="2">
        <v>40001</v>
      </c>
      <c r="I1047" s="2">
        <v>40079</v>
      </c>
      <c r="J1047" s="2">
        <v>49309</v>
      </c>
      <c r="L1047">
        <v>9445</v>
      </c>
      <c r="M1047" t="s">
        <v>308</v>
      </c>
      <c r="N1047" t="s">
        <v>32</v>
      </c>
      <c r="O1047" t="s">
        <v>17</v>
      </c>
    </row>
    <row r="1048" spans="1:15" x14ac:dyDescent="0.35">
      <c r="A1048">
        <f t="shared" si="16"/>
        <v>2008</v>
      </c>
      <c r="B1048" t="s">
        <v>17</v>
      </c>
      <c r="C1048" t="s">
        <v>18</v>
      </c>
      <c r="D1048" t="s">
        <v>22</v>
      </c>
      <c r="E1048">
        <v>3.2</v>
      </c>
      <c r="F1048">
        <v>4066</v>
      </c>
      <c r="G1048">
        <v>3049.5</v>
      </c>
      <c r="H1048" s="2">
        <v>39570</v>
      </c>
      <c r="I1048" s="2">
        <v>39576</v>
      </c>
      <c r="J1048" s="2">
        <v>48944</v>
      </c>
      <c r="L1048">
        <v>1965</v>
      </c>
      <c r="M1048" t="s">
        <v>1111</v>
      </c>
      <c r="N1048" t="s">
        <v>76</v>
      </c>
      <c r="O1048" t="s">
        <v>17</v>
      </c>
    </row>
    <row r="1049" spans="1:15" x14ac:dyDescent="0.35">
      <c r="A1049">
        <f t="shared" si="16"/>
        <v>2007</v>
      </c>
      <c r="B1049" t="s">
        <v>17</v>
      </c>
      <c r="C1049" t="s">
        <v>18</v>
      </c>
      <c r="D1049" t="s">
        <v>22</v>
      </c>
      <c r="E1049">
        <v>3.2</v>
      </c>
      <c r="F1049">
        <v>1873</v>
      </c>
      <c r="G1049">
        <v>1404.75</v>
      </c>
      <c r="H1049" s="2">
        <v>39575</v>
      </c>
      <c r="I1049" s="2">
        <v>39283</v>
      </c>
      <c r="J1049" s="2">
        <v>48579</v>
      </c>
      <c r="L1049">
        <v>1197</v>
      </c>
      <c r="M1049" t="s">
        <v>1112</v>
      </c>
      <c r="N1049" t="s">
        <v>21</v>
      </c>
      <c r="O1049" t="s">
        <v>17</v>
      </c>
    </row>
    <row r="1050" spans="1:15" x14ac:dyDescent="0.35">
      <c r="A1050">
        <f t="shared" si="16"/>
        <v>2008</v>
      </c>
      <c r="B1050" t="s">
        <v>17</v>
      </c>
      <c r="C1050" t="s">
        <v>18</v>
      </c>
      <c r="D1050" t="s">
        <v>19</v>
      </c>
      <c r="E1050">
        <v>3.2</v>
      </c>
      <c r="F1050">
        <v>3438</v>
      </c>
      <c r="G1050">
        <v>3094.2</v>
      </c>
      <c r="H1050" s="2">
        <v>39570</v>
      </c>
      <c r="I1050" s="2">
        <v>39597</v>
      </c>
      <c r="J1050" s="2">
        <v>48944</v>
      </c>
      <c r="L1050">
        <v>2715</v>
      </c>
      <c r="M1050" t="s">
        <v>374</v>
      </c>
      <c r="N1050" t="s">
        <v>51</v>
      </c>
      <c r="O1050" t="s">
        <v>17</v>
      </c>
    </row>
    <row r="1051" spans="1:15" x14ac:dyDescent="0.35">
      <c r="A1051">
        <f t="shared" si="16"/>
        <v>2008</v>
      </c>
      <c r="B1051" t="s">
        <v>17</v>
      </c>
      <c r="C1051" t="s">
        <v>18</v>
      </c>
      <c r="D1051" t="s">
        <v>22</v>
      </c>
      <c r="E1051">
        <v>3.2</v>
      </c>
      <c r="F1051">
        <v>3472</v>
      </c>
      <c r="G1051">
        <v>2604</v>
      </c>
      <c r="H1051" s="2">
        <v>39570</v>
      </c>
      <c r="I1051" s="2">
        <v>39724</v>
      </c>
      <c r="J1051" s="2">
        <v>48944</v>
      </c>
      <c r="L1051">
        <v>3629</v>
      </c>
      <c r="M1051" t="s">
        <v>1587</v>
      </c>
      <c r="N1051" t="s">
        <v>51</v>
      </c>
      <c r="O1051" t="s">
        <v>17</v>
      </c>
    </row>
    <row r="1052" spans="1:15" x14ac:dyDescent="0.35">
      <c r="A1052">
        <f t="shared" si="16"/>
        <v>2008</v>
      </c>
      <c r="B1052" t="s">
        <v>17</v>
      </c>
      <c r="C1052" t="s">
        <v>18</v>
      </c>
      <c r="D1052" t="s">
        <v>22</v>
      </c>
      <c r="E1052">
        <v>3.2</v>
      </c>
      <c r="F1052">
        <v>3396</v>
      </c>
      <c r="G1052">
        <v>2547</v>
      </c>
      <c r="H1052" s="2">
        <v>39570</v>
      </c>
      <c r="I1052" s="2">
        <v>39797</v>
      </c>
      <c r="J1052" s="2">
        <v>48944</v>
      </c>
      <c r="L1052">
        <v>3655</v>
      </c>
      <c r="M1052" t="s">
        <v>1323</v>
      </c>
      <c r="N1052" t="s">
        <v>51</v>
      </c>
      <c r="O1052" t="s">
        <v>17</v>
      </c>
    </row>
    <row r="1053" spans="1:15" x14ac:dyDescent="0.35">
      <c r="A1053">
        <f t="shared" si="16"/>
        <v>2008</v>
      </c>
      <c r="B1053" t="s">
        <v>17</v>
      </c>
      <c r="C1053" t="s">
        <v>18</v>
      </c>
      <c r="D1053" t="s">
        <v>22</v>
      </c>
      <c r="E1053">
        <v>3.2</v>
      </c>
      <c r="F1053">
        <v>3288</v>
      </c>
      <c r="G1053">
        <v>2466</v>
      </c>
      <c r="H1053" s="2">
        <v>39570</v>
      </c>
      <c r="I1053" s="2">
        <v>39797</v>
      </c>
      <c r="J1053" s="2">
        <v>48944</v>
      </c>
      <c r="L1053">
        <v>3656</v>
      </c>
      <c r="M1053" t="s">
        <v>1624</v>
      </c>
      <c r="N1053" t="s">
        <v>51</v>
      </c>
      <c r="O1053" t="s">
        <v>17</v>
      </c>
    </row>
    <row r="1054" spans="1:15" x14ac:dyDescent="0.35">
      <c r="A1054">
        <f t="shared" si="16"/>
        <v>2008</v>
      </c>
      <c r="B1054" t="s">
        <v>17</v>
      </c>
      <c r="C1054" t="s">
        <v>18</v>
      </c>
      <c r="D1054" t="s">
        <v>22</v>
      </c>
      <c r="E1054">
        <v>3.2</v>
      </c>
      <c r="F1054">
        <v>2678</v>
      </c>
      <c r="G1054">
        <v>2008.5</v>
      </c>
      <c r="H1054" s="2">
        <v>39570</v>
      </c>
      <c r="I1054" s="2">
        <v>39724</v>
      </c>
      <c r="J1054" s="2">
        <v>48944</v>
      </c>
      <c r="L1054">
        <v>3658</v>
      </c>
      <c r="M1054" t="s">
        <v>1645</v>
      </c>
      <c r="N1054" t="s">
        <v>51</v>
      </c>
      <c r="O1054" t="s">
        <v>17</v>
      </c>
    </row>
    <row r="1055" spans="1:15" x14ac:dyDescent="0.35">
      <c r="A1055">
        <f t="shared" si="16"/>
        <v>2009</v>
      </c>
      <c r="B1055" t="s">
        <v>17</v>
      </c>
      <c r="C1055" t="s">
        <v>18</v>
      </c>
      <c r="D1055" t="s">
        <v>22</v>
      </c>
      <c r="E1055">
        <v>3.2</v>
      </c>
      <c r="F1055">
        <v>3251</v>
      </c>
      <c r="G1055">
        <v>2438.2500000000005</v>
      </c>
      <c r="H1055" s="2">
        <v>39570</v>
      </c>
      <c r="I1055" s="2">
        <v>39909</v>
      </c>
      <c r="J1055" s="2">
        <v>49309</v>
      </c>
      <c r="L1055">
        <v>3661</v>
      </c>
      <c r="M1055" t="s">
        <v>1646</v>
      </c>
      <c r="N1055" t="s">
        <v>51</v>
      </c>
      <c r="O1055" t="s">
        <v>17</v>
      </c>
    </row>
    <row r="1056" spans="1:15" x14ac:dyDescent="0.35">
      <c r="A1056">
        <f t="shared" si="16"/>
        <v>2009</v>
      </c>
      <c r="B1056" t="s">
        <v>17</v>
      </c>
      <c r="C1056" t="s">
        <v>18</v>
      </c>
      <c r="D1056" t="s">
        <v>22</v>
      </c>
      <c r="E1056">
        <v>3.2</v>
      </c>
      <c r="F1056">
        <v>3180</v>
      </c>
      <c r="G1056">
        <v>2385</v>
      </c>
      <c r="H1056" s="2">
        <v>39570</v>
      </c>
      <c r="I1056" s="2">
        <v>39904</v>
      </c>
      <c r="J1056" s="2">
        <v>49309</v>
      </c>
      <c r="L1056">
        <v>3713</v>
      </c>
      <c r="M1056" t="s">
        <v>666</v>
      </c>
      <c r="N1056" t="s">
        <v>51</v>
      </c>
      <c r="O1056" t="s">
        <v>17</v>
      </c>
    </row>
    <row r="1057" spans="1:15" x14ac:dyDescent="0.35">
      <c r="A1057">
        <f t="shared" si="16"/>
        <v>2009</v>
      </c>
      <c r="B1057" t="s">
        <v>17</v>
      </c>
      <c r="C1057" t="s">
        <v>18</v>
      </c>
      <c r="D1057" t="s">
        <v>22</v>
      </c>
      <c r="E1057">
        <v>3.2</v>
      </c>
      <c r="F1057">
        <v>3013</v>
      </c>
      <c r="G1057">
        <v>2259.75</v>
      </c>
      <c r="H1057" s="2">
        <v>39570</v>
      </c>
      <c r="I1057" s="2">
        <v>39911</v>
      </c>
      <c r="J1057" s="2">
        <v>49309</v>
      </c>
      <c r="L1057">
        <v>3758</v>
      </c>
      <c r="M1057" t="s">
        <v>1665</v>
      </c>
      <c r="N1057" t="s">
        <v>51</v>
      </c>
      <c r="O1057" t="s">
        <v>17</v>
      </c>
    </row>
    <row r="1058" spans="1:15" x14ac:dyDescent="0.35">
      <c r="A1058">
        <f t="shared" si="16"/>
        <v>2008</v>
      </c>
      <c r="B1058" t="s">
        <v>17</v>
      </c>
      <c r="C1058" t="s">
        <v>18</v>
      </c>
      <c r="D1058" t="s">
        <v>22</v>
      </c>
      <c r="E1058">
        <v>3.2</v>
      </c>
      <c r="F1058">
        <v>3042</v>
      </c>
      <c r="G1058">
        <v>2281.5</v>
      </c>
      <c r="H1058" s="2">
        <v>39570</v>
      </c>
      <c r="I1058" s="2">
        <v>39737</v>
      </c>
      <c r="J1058" s="2">
        <v>48944</v>
      </c>
      <c r="L1058">
        <v>4600</v>
      </c>
      <c r="M1058" t="s">
        <v>1605</v>
      </c>
      <c r="N1058" t="s">
        <v>210</v>
      </c>
      <c r="O1058" t="s">
        <v>17</v>
      </c>
    </row>
    <row r="1059" spans="1:15" x14ac:dyDescent="0.35">
      <c r="A1059">
        <f t="shared" si="16"/>
        <v>2007</v>
      </c>
      <c r="B1059" t="s">
        <v>17</v>
      </c>
      <c r="C1059" t="s">
        <v>18</v>
      </c>
      <c r="D1059" t="s">
        <v>22</v>
      </c>
      <c r="E1059">
        <v>3.2</v>
      </c>
      <c r="F1059">
        <v>3285</v>
      </c>
      <c r="G1059">
        <v>2463.75</v>
      </c>
      <c r="H1059" s="2">
        <v>39570</v>
      </c>
      <c r="I1059" s="2">
        <v>39332</v>
      </c>
      <c r="J1059" s="2">
        <v>48579</v>
      </c>
      <c r="L1059">
        <v>9473</v>
      </c>
      <c r="M1059" t="s">
        <v>1741</v>
      </c>
      <c r="N1059" t="s">
        <v>32</v>
      </c>
      <c r="O1059" t="s">
        <v>17</v>
      </c>
    </row>
    <row r="1060" spans="1:15" x14ac:dyDescent="0.35">
      <c r="A1060">
        <f t="shared" si="16"/>
        <v>2008</v>
      </c>
      <c r="B1060" t="s">
        <v>17</v>
      </c>
      <c r="C1060" t="s">
        <v>18</v>
      </c>
      <c r="D1060" t="s">
        <v>22</v>
      </c>
      <c r="E1060">
        <v>3.2</v>
      </c>
      <c r="F1060">
        <v>3385.9050000000002</v>
      </c>
      <c r="G1060">
        <v>2539.4199999999996</v>
      </c>
      <c r="H1060" s="2">
        <v>39570</v>
      </c>
      <c r="I1060" s="2">
        <v>39507</v>
      </c>
      <c r="J1060" s="2">
        <v>48944</v>
      </c>
      <c r="L1060">
        <v>4562</v>
      </c>
      <c r="M1060" t="s">
        <v>2003</v>
      </c>
      <c r="N1060" t="s">
        <v>210</v>
      </c>
      <c r="O1060" t="s">
        <v>17</v>
      </c>
    </row>
    <row r="1061" spans="1:15" x14ac:dyDescent="0.35">
      <c r="A1061">
        <f t="shared" si="16"/>
        <v>2009</v>
      </c>
      <c r="B1061" t="s">
        <v>17</v>
      </c>
      <c r="C1061" t="s">
        <v>18</v>
      </c>
      <c r="D1061" t="s">
        <v>22</v>
      </c>
      <c r="E1061">
        <v>3.2</v>
      </c>
      <c r="F1061">
        <v>2847</v>
      </c>
      <c r="G1061">
        <v>2135.25</v>
      </c>
      <c r="H1061" s="2">
        <v>39756</v>
      </c>
      <c r="I1061" s="2">
        <v>40081</v>
      </c>
      <c r="J1061" s="2">
        <v>49309</v>
      </c>
      <c r="L1061">
        <v>3658</v>
      </c>
      <c r="M1061" t="s">
        <v>1645</v>
      </c>
      <c r="N1061" t="s">
        <v>51</v>
      </c>
      <c r="O1061" t="s">
        <v>17</v>
      </c>
    </row>
    <row r="1062" spans="1:15" x14ac:dyDescent="0.35">
      <c r="A1062">
        <f t="shared" si="16"/>
        <v>2009</v>
      </c>
      <c r="B1062" t="s">
        <v>17</v>
      </c>
      <c r="C1062" t="s">
        <v>18</v>
      </c>
      <c r="D1062" t="s">
        <v>22</v>
      </c>
      <c r="E1062">
        <v>3.2</v>
      </c>
      <c r="F1062">
        <v>3500</v>
      </c>
      <c r="G1062">
        <v>2625</v>
      </c>
      <c r="H1062" s="2">
        <v>39839</v>
      </c>
      <c r="I1062" s="2">
        <v>39940</v>
      </c>
      <c r="J1062" s="2">
        <v>49309</v>
      </c>
      <c r="L1062">
        <v>2022</v>
      </c>
      <c r="M1062" t="s">
        <v>2215</v>
      </c>
      <c r="N1062" t="s">
        <v>583</v>
      </c>
      <c r="O1062" t="s">
        <v>17</v>
      </c>
    </row>
    <row r="1063" spans="1:15" x14ac:dyDescent="0.35">
      <c r="A1063">
        <f t="shared" si="16"/>
        <v>2009</v>
      </c>
      <c r="B1063" t="s">
        <v>17</v>
      </c>
      <c r="C1063" t="s">
        <v>18</v>
      </c>
      <c r="D1063" t="s">
        <v>22</v>
      </c>
      <c r="E1063">
        <v>3.2</v>
      </c>
      <c r="F1063">
        <v>3572.5099999999998</v>
      </c>
      <c r="G1063">
        <v>2679.39</v>
      </c>
      <c r="H1063" s="2">
        <v>39987</v>
      </c>
      <c r="I1063" s="2">
        <v>40140</v>
      </c>
      <c r="J1063" s="2">
        <v>49309</v>
      </c>
      <c r="L1063">
        <v>5423</v>
      </c>
      <c r="M1063" t="s">
        <v>2237</v>
      </c>
      <c r="N1063" t="s">
        <v>28</v>
      </c>
      <c r="O1063" t="s">
        <v>17</v>
      </c>
    </row>
    <row r="1064" spans="1:15" x14ac:dyDescent="0.35">
      <c r="A1064">
        <f t="shared" si="16"/>
        <v>2009</v>
      </c>
      <c r="B1064" t="s">
        <v>17</v>
      </c>
      <c r="C1064" t="s">
        <v>18</v>
      </c>
      <c r="D1064" t="s">
        <v>22</v>
      </c>
      <c r="E1064">
        <v>3.2</v>
      </c>
      <c r="F1064">
        <v>3545</v>
      </c>
      <c r="G1064">
        <v>2658.75</v>
      </c>
      <c r="H1064" s="2">
        <v>39906</v>
      </c>
      <c r="I1064" s="2">
        <v>40081</v>
      </c>
      <c r="J1064" s="2">
        <v>49309</v>
      </c>
      <c r="L1064">
        <v>3053</v>
      </c>
      <c r="M1064" t="s">
        <v>2409</v>
      </c>
      <c r="N1064" t="s">
        <v>51</v>
      </c>
      <c r="O1064" t="s">
        <v>17</v>
      </c>
    </row>
    <row r="1065" spans="1:15" x14ac:dyDescent="0.35">
      <c r="A1065">
        <f t="shared" si="16"/>
        <v>2010</v>
      </c>
      <c r="B1065" t="s">
        <v>17</v>
      </c>
      <c r="C1065" t="s">
        <v>18</v>
      </c>
      <c r="D1065" t="s">
        <v>19</v>
      </c>
      <c r="E1065">
        <v>3.2</v>
      </c>
      <c r="F1065">
        <v>2606</v>
      </c>
      <c r="G1065">
        <v>1923.2199999999998</v>
      </c>
      <c r="H1065" s="2">
        <v>40296</v>
      </c>
      <c r="I1065" s="2">
        <v>40421</v>
      </c>
      <c r="J1065" s="2">
        <v>49674</v>
      </c>
      <c r="L1065">
        <v>3652</v>
      </c>
      <c r="M1065" t="s">
        <v>2605</v>
      </c>
      <c r="N1065" t="s">
        <v>51</v>
      </c>
      <c r="O1065" t="s">
        <v>17</v>
      </c>
    </row>
    <row r="1066" spans="1:15" x14ac:dyDescent="0.35">
      <c r="A1066">
        <f t="shared" si="16"/>
        <v>2009</v>
      </c>
      <c r="B1066" t="s">
        <v>17</v>
      </c>
      <c r="C1066" t="s">
        <v>18</v>
      </c>
      <c r="D1066" t="s">
        <v>22</v>
      </c>
      <c r="E1066">
        <v>3.2</v>
      </c>
      <c r="F1066">
        <v>3502</v>
      </c>
      <c r="G1066">
        <v>2626.5</v>
      </c>
      <c r="H1066" s="2">
        <v>39772</v>
      </c>
      <c r="I1066" s="2">
        <v>39973</v>
      </c>
      <c r="J1066" s="2">
        <v>49309</v>
      </c>
      <c r="L1066">
        <v>3633</v>
      </c>
      <c r="M1066" t="s">
        <v>2637</v>
      </c>
      <c r="N1066" t="s">
        <v>51</v>
      </c>
      <c r="O1066" t="s">
        <v>17</v>
      </c>
    </row>
    <row r="1067" spans="1:15" x14ac:dyDescent="0.35">
      <c r="A1067">
        <f t="shared" si="16"/>
        <v>2008</v>
      </c>
      <c r="B1067" t="s">
        <v>17</v>
      </c>
      <c r="C1067" t="s">
        <v>18</v>
      </c>
      <c r="D1067" t="s">
        <v>22</v>
      </c>
      <c r="E1067">
        <v>3.2</v>
      </c>
      <c r="F1067">
        <v>2651</v>
      </c>
      <c r="G1067">
        <v>1988.25</v>
      </c>
      <c r="H1067" s="2">
        <v>39720</v>
      </c>
      <c r="I1067" s="2">
        <v>39806</v>
      </c>
      <c r="J1067" s="2">
        <v>48944</v>
      </c>
      <c r="L1067">
        <v>4410</v>
      </c>
      <c r="M1067" t="s">
        <v>2693</v>
      </c>
      <c r="N1067" t="s">
        <v>344</v>
      </c>
      <c r="O1067" t="s">
        <v>17</v>
      </c>
    </row>
    <row r="1068" spans="1:15" x14ac:dyDescent="0.35">
      <c r="A1068">
        <f t="shared" si="16"/>
        <v>2007</v>
      </c>
      <c r="B1068" t="s">
        <v>96</v>
      </c>
      <c r="C1068" t="s">
        <v>18</v>
      </c>
      <c r="D1068" t="s">
        <v>22</v>
      </c>
      <c r="E1068">
        <v>3.2</v>
      </c>
      <c r="F1068">
        <v>3023.1549999999997</v>
      </c>
      <c r="G1068">
        <v>2267.3599999999997</v>
      </c>
      <c r="H1068" s="2">
        <v>39632</v>
      </c>
      <c r="I1068" s="2">
        <v>39384</v>
      </c>
      <c r="J1068" s="2">
        <v>48579</v>
      </c>
      <c r="L1068">
        <v>3018</v>
      </c>
      <c r="M1068" t="s">
        <v>67</v>
      </c>
      <c r="N1068" t="s">
        <v>51</v>
      </c>
      <c r="O1068" t="s">
        <v>96</v>
      </c>
    </row>
    <row r="1069" spans="1:15" x14ac:dyDescent="0.35">
      <c r="A1069">
        <f t="shared" si="16"/>
        <v>2009</v>
      </c>
      <c r="B1069" t="s">
        <v>96</v>
      </c>
      <c r="C1069" t="s">
        <v>18</v>
      </c>
      <c r="D1069" t="s">
        <v>22</v>
      </c>
      <c r="E1069">
        <v>3.2</v>
      </c>
      <c r="F1069">
        <v>2874</v>
      </c>
      <c r="G1069">
        <v>2155.5</v>
      </c>
      <c r="H1069" s="2">
        <v>40095</v>
      </c>
      <c r="I1069" s="2">
        <v>40087</v>
      </c>
      <c r="J1069" s="2">
        <v>49309</v>
      </c>
      <c r="L1069">
        <v>8342</v>
      </c>
      <c r="M1069" t="s">
        <v>904</v>
      </c>
      <c r="N1069" t="s">
        <v>53</v>
      </c>
      <c r="O1069" t="s">
        <v>96</v>
      </c>
    </row>
    <row r="1070" spans="1:15" x14ac:dyDescent="0.35">
      <c r="A1070">
        <f t="shared" si="16"/>
        <v>2011</v>
      </c>
      <c r="B1070" t="s">
        <v>17</v>
      </c>
      <c r="C1070" t="s">
        <v>18</v>
      </c>
      <c r="D1070" t="s">
        <v>22</v>
      </c>
      <c r="E1070">
        <v>3.2</v>
      </c>
      <c r="F1070">
        <v>3613</v>
      </c>
      <c r="G1070">
        <v>1745.0800000000002</v>
      </c>
      <c r="H1070" s="2">
        <v>40700</v>
      </c>
      <c r="I1070" s="2">
        <v>40762</v>
      </c>
      <c r="J1070" s="2">
        <v>50040</v>
      </c>
      <c r="L1070">
        <v>4634</v>
      </c>
      <c r="M1070" t="s">
        <v>3103</v>
      </c>
      <c r="N1070" t="s">
        <v>210</v>
      </c>
      <c r="O1070" t="s">
        <v>17</v>
      </c>
    </row>
    <row r="1071" spans="1:15" x14ac:dyDescent="0.35">
      <c r="A1071">
        <f t="shared" si="16"/>
        <v>2007</v>
      </c>
      <c r="B1071" t="s">
        <v>17</v>
      </c>
      <c r="C1071" t="s">
        <v>18</v>
      </c>
      <c r="D1071" t="s">
        <v>22</v>
      </c>
      <c r="E1071">
        <v>3.2</v>
      </c>
      <c r="F1071">
        <v>2507</v>
      </c>
      <c r="G1071">
        <v>1880.25</v>
      </c>
      <c r="H1071" s="2">
        <v>39647</v>
      </c>
      <c r="I1071" s="2">
        <v>39412</v>
      </c>
      <c r="J1071" s="2">
        <v>48579</v>
      </c>
      <c r="L1071">
        <v>2504</v>
      </c>
      <c r="M1071" t="s">
        <v>61</v>
      </c>
      <c r="N1071" t="s">
        <v>51</v>
      </c>
      <c r="O1071" t="s">
        <v>17</v>
      </c>
    </row>
    <row r="1072" spans="1:15" x14ac:dyDescent="0.35">
      <c r="A1072">
        <f t="shared" si="16"/>
        <v>2010</v>
      </c>
      <c r="B1072" t="s">
        <v>17</v>
      </c>
      <c r="C1072" t="s">
        <v>18</v>
      </c>
      <c r="D1072" t="s">
        <v>22</v>
      </c>
      <c r="E1072">
        <v>3.2</v>
      </c>
      <c r="F1072">
        <v>2926</v>
      </c>
      <c r="G1072">
        <v>1799.4900000000002</v>
      </c>
      <c r="H1072" s="2">
        <v>40416</v>
      </c>
      <c r="I1072" s="2">
        <v>40473</v>
      </c>
      <c r="J1072" s="2">
        <v>49674</v>
      </c>
      <c r="L1072">
        <v>2206</v>
      </c>
      <c r="M1072" t="s">
        <v>3232</v>
      </c>
      <c r="N1072" t="s">
        <v>583</v>
      </c>
      <c r="O1072" t="s">
        <v>17</v>
      </c>
    </row>
    <row r="1073" spans="1:15" x14ac:dyDescent="0.35">
      <c r="A1073">
        <f t="shared" si="16"/>
        <v>2008</v>
      </c>
      <c r="B1073" t="s">
        <v>17</v>
      </c>
      <c r="C1073" t="s">
        <v>18</v>
      </c>
      <c r="D1073" t="s">
        <v>22</v>
      </c>
      <c r="E1073">
        <v>3.2</v>
      </c>
      <c r="F1073">
        <v>3506</v>
      </c>
      <c r="G1073">
        <v>2629.5</v>
      </c>
      <c r="H1073" s="2">
        <v>39584</v>
      </c>
      <c r="I1073" s="2">
        <v>39730</v>
      </c>
      <c r="J1073" s="2">
        <v>48944</v>
      </c>
      <c r="L1073">
        <v>8362</v>
      </c>
      <c r="M1073" t="s">
        <v>3272</v>
      </c>
      <c r="N1073" t="s">
        <v>25</v>
      </c>
      <c r="O1073" t="s">
        <v>17</v>
      </c>
    </row>
    <row r="1074" spans="1:15" x14ac:dyDescent="0.35">
      <c r="A1074">
        <f t="shared" si="16"/>
        <v>2007</v>
      </c>
      <c r="B1074" t="s">
        <v>17</v>
      </c>
      <c r="C1074" t="s">
        <v>18</v>
      </c>
      <c r="D1074" t="s">
        <v>22</v>
      </c>
      <c r="E1074">
        <v>3.2</v>
      </c>
      <c r="F1074">
        <v>3069</v>
      </c>
      <c r="G1074">
        <v>2301.75</v>
      </c>
      <c r="H1074" s="2">
        <v>39658</v>
      </c>
      <c r="I1074" s="2">
        <v>39416</v>
      </c>
      <c r="J1074" s="2">
        <v>48579</v>
      </c>
      <c r="L1074">
        <v>3250</v>
      </c>
      <c r="M1074" t="s">
        <v>2531</v>
      </c>
      <c r="N1074" t="s">
        <v>51</v>
      </c>
      <c r="O1074" t="s">
        <v>17</v>
      </c>
    </row>
    <row r="1075" spans="1:15" x14ac:dyDescent="0.35">
      <c r="A1075">
        <f t="shared" si="16"/>
        <v>2010</v>
      </c>
      <c r="B1075" t="s">
        <v>17</v>
      </c>
      <c r="C1075" t="s">
        <v>18</v>
      </c>
      <c r="D1075" t="s">
        <v>22</v>
      </c>
      <c r="E1075">
        <v>3.2</v>
      </c>
      <c r="F1075">
        <v>2545.8580000000002</v>
      </c>
      <c r="G1075">
        <v>1565.7099999999996</v>
      </c>
      <c r="H1075" s="2">
        <v>40136</v>
      </c>
      <c r="I1075" s="2">
        <v>40296</v>
      </c>
      <c r="J1075" s="2">
        <v>49674</v>
      </c>
      <c r="L1075">
        <v>8730</v>
      </c>
      <c r="M1075" t="s">
        <v>1258</v>
      </c>
      <c r="N1075" t="s">
        <v>32</v>
      </c>
      <c r="O1075" t="s">
        <v>17</v>
      </c>
    </row>
    <row r="1076" spans="1:15" x14ac:dyDescent="0.35">
      <c r="A1076">
        <f t="shared" si="16"/>
        <v>2009</v>
      </c>
      <c r="B1076" t="s">
        <v>96</v>
      </c>
      <c r="C1076" t="s">
        <v>18</v>
      </c>
      <c r="D1076" t="s">
        <v>22</v>
      </c>
      <c r="E1076">
        <v>3.2</v>
      </c>
      <c r="F1076">
        <v>2772.8089999999997</v>
      </c>
      <c r="G1076">
        <v>1930.9199999999998</v>
      </c>
      <c r="H1076" s="2">
        <v>40072</v>
      </c>
      <c r="I1076" s="2">
        <v>40108</v>
      </c>
      <c r="J1076" s="2">
        <v>49309</v>
      </c>
      <c r="L1076">
        <v>6005</v>
      </c>
      <c r="M1076" t="s">
        <v>1248</v>
      </c>
      <c r="N1076" t="s">
        <v>179</v>
      </c>
      <c r="O1076" t="s">
        <v>96</v>
      </c>
    </row>
    <row r="1077" spans="1:15" x14ac:dyDescent="0.35">
      <c r="A1077">
        <f t="shared" si="16"/>
        <v>2006</v>
      </c>
      <c r="B1077" t="s">
        <v>17</v>
      </c>
      <c r="C1077" t="s">
        <v>18</v>
      </c>
      <c r="D1077" t="s">
        <v>22</v>
      </c>
      <c r="E1077">
        <v>3.2</v>
      </c>
      <c r="F1077">
        <v>3348</v>
      </c>
      <c r="G1077">
        <v>2511</v>
      </c>
      <c r="H1077" s="2">
        <v>39570</v>
      </c>
      <c r="I1077" s="2">
        <v>38834</v>
      </c>
      <c r="J1077" s="2">
        <v>48213</v>
      </c>
      <c r="L1077">
        <v>9473</v>
      </c>
      <c r="M1077" t="s">
        <v>1741</v>
      </c>
      <c r="N1077" t="s">
        <v>32</v>
      </c>
      <c r="O1077" t="s">
        <v>17</v>
      </c>
    </row>
    <row r="1078" spans="1:15" x14ac:dyDescent="0.35">
      <c r="A1078">
        <f t="shared" si="16"/>
        <v>2013</v>
      </c>
      <c r="B1078" t="s">
        <v>17</v>
      </c>
      <c r="C1078" t="s">
        <v>18</v>
      </c>
      <c r="D1078" t="s">
        <v>22</v>
      </c>
      <c r="E1078">
        <v>3.2</v>
      </c>
      <c r="F1078">
        <v>3362</v>
      </c>
      <c r="G1078">
        <v>1116.1800000000003</v>
      </c>
      <c r="H1078" s="2">
        <v>40387</v>
      </c>
      <c r="I1078" s="2">
        <v>41409</v>
      </c>
      <c r="J1078" s="2">
        <v>50770</v>
      </c>
      <c r="L1078">
        <v>3608</v>
      </c>
      <c r="M1078" t="s">
        <v>392</v>
      </c>
      <c r="N1078" t="s">
        <v>51</v>
      </c>
      <c r="O1078" t="s">
        <v>17</v>
      </c>
    </row>
    <row r="1079" spans="1:15" x14ac:dyDescent="0.35">
      <c r="A1079">
        <f t="shared" si="16"/>
        <v>2010</v>
      </c>
      <c r="B1079" t="s">
        <v>17</v>
      </c>
      <c r="C1079" t="s">
        <v>18</v>
      </c>
      <c r="D1079" t="s">
        <v>22</v>
      </c>
      <c r="E1079">
        <v>3.2</v>
      </c>
      <c r="F1079">
        <v>3381</v>
      </c>
      <c r="G1079">
        <v>2079.31</v>
      </c>
      <c r="H1079" s="2">
        <v>40206</v>
      </c>
      <c r="I1079" s="2">
        <v>40316</v>
      </c>
      <c r="J1079" s="2">
        <v>49674</v>
      </c>
      <c r="L1079">
        <v>1965</v>
      </c>
      <c r="M1079" t="s">
        <v>4039</v>
      </c>
      <c r="N1079" t="s">
        <v>76</v>
      </c>
      <c r="O1079" t="s">
        <v>17</v>
      </c>
    </row>
    <row r="1080" spans="1:15" x14ac:dyDescent="0.35">
      <c r="A1080">
        <f t="shared" si="16"/>
        <v>2009</v>
      </c>
      <c r="B1080" t="s">
        <v>17</v>
      </c>
      <c r="C1080" t="s">
        <v>18</v>
      </c>
      <c r="D1080" t="s">
        <v>22</v>
      </c>
      <c r="E1080">
        <v>3.2</v>
      </c>
      <c r="F1080">
        <v>3295</v>
      </c>
      <c r="G1080">
        <v>2471.25</v>
      </c>
      <c r="H1080" s="2">
        <v>39898</v>
      </c>
      <c r="I1080" s="2">
        <v>40177</v>
      </c>
      <c r="J1080" s="2">
        <v>49309</v>
      </c>
      <c r="L1080">
        <v>3634</v>
      </c>
      <c r="M1080" t="s">
        <v>1631</v>
      </c>
      <c r="N1080" t="s">
        <v>51</v>
      </c>
      <c r="O1080" t="s">
        <v>17</v>
      </c>
    </row>
    <row r="1081" spans="1:15" x14ac:dyDescent="0.35">
      <c r="A1081">
        <f t="shared" si="16"/>
        <v>2009</v>
      </c>
      <c r="B1081" t="s">
        <v>17</v>
      </c>
      <c r="C1081" t="s">
        <v>18</v>
      </c>
      <c r="D1081" t="s">
        <v>22</v>
      </c>
      <c r="E1081">
        <v>3.2</v>
      </c>
      <c r="F1081">
        <v>3404</v>
      </c>
      <c r="G1081">
        <v>2553</v>
      </c>
      <c r="H1081" s="2">
        <v>40155</v>
      </c>
      <c r="I1081" s="2">
        <v>40147</v>
      </c>
      <c r="J1081" s="2">
        <v>49309</v>
      </c>
      <c r="L1081">
        <v>5734</v>
      </c>
      <c r="M1081" t="s">
        <v>2752</v>
      </c>
      <c r="N1081" t="s">
        <v>28</v>
      </c>
      <c r="O1081" t="s">
        <v>17</v>
      </c>
    </row>
    <row r="1082" spans="1:15" x14ac:dyDescent="0.35">
      <c r="A1082">
        <f t="shared" si="16"/>
        <v>2010</v>
      </c>
      <c r="B1082" t="s">
        <v>17</v>
      </c>
      <c r="C1082" t="s">
        <v>18</v>
      </c>
      <c r="D1082" t="s">
        <v>22</v>
      </c>
      <c r="E1082">
        <v>3.2</v>
      </c>
      <c r="F1082">
        <v>2979</v>
      </c>
      <c r="G1082">
        <v>1832.0899999999997</v>
      </c>
      <c r="H1082" s="2">
        <v>39809</v>
      </c>
      <c r="I1082" s="2">
        <v>40293</v>
      </c>
      <c r="J1082" s="2">
        <v>49674</v>
      </c>
      <c r="L1082">
        <v>8840</v>
      </c>
      <c r="M1082" t="s">
        <v>1744</v>
      </c>
      <c r="N1082" t="s">
        <v>414</v>
      </c>
      <c r="O1082" t="s">
        <v>17</v>
      </c>
    </row>
    <row r="1083" spans="1:15" x14ac:dyDescent="0.35">
      <c r="A1083">
        <f t="shared" si="16"/>
        <v>2009</v>
      </c>
      <c r="B1083" t="s">
        <v>17</v>
      </c>
      <c r="C1083" t="s">
        <v>18</v>
      </c>
      <c r="D1083" t="s">
        <v>22</v>
      </c>
      <c r="E1083">
        <v>3.2</v>
      </c>
      <c r="F1083">
        <v>3500</v>
      </c>
      <c r="G1083">
        <v>2625</v>
      </c>
      <c r="H1083" s="2">
        <v>39947</v>
      </c>
      <c r="I1083" s="2">
        <v>40056</v>
      </c>
      <c r="J1083" s="2">
        <v>49309</v>
      </c>
      <c r="L1083">
        <v>1246</v>
      </c>
      <c r="M1083" t="s">
        <v>4041</v>
      </c>
      <c r="N1083" t="s">
        <v>332</v>
      </c>
      <c r="O1083" t="s">
        <v>17</v>
      </c>
    </row>
    <row r="1084" spans="1:15" x14ac:dyDescent="0.35">
      <c r="A1084">
        <f t="shared" si="16"/>
        <v>2007</v>
      </c>
      <c r="B1084" t="s">
        <v>17</v>
      </c>
      <c r="C1084" t="s">
        <v>18</v>
      </c>
      <c r="D1084" t="s">
        <v>22</v>
      </c>
      <c r="E1084">
        <v>3.2</v>
      </c>
      <c r="F1084">
        <v>2991</v>
      </c>
      <c r="G1084">
        <v>2243.25</v>
      </c>
      <c r="H1084" s="2">
        <v>39772</v>
      </c>
      <c r="I1084" s="2">
        <v>39420</v>
      </c>
      <c r="J1084" s="2">
        <v>48579</v>
      </c>
      <c r="L1084">
        <v>5625</v>
      </c>
      <c r="M1084" t="s">
        <v>2740</v>
      </c>
      <c r="N1084" t="s">
        <v>28</v>
      </c>
      <c r="O1084" t="s">
        <v>17</v>
      </c>
    </row>
    <row r="1085" spans="1:15" x14ac:dyDescent="0.35">
      <c r="A1085">
        <f t="shared" si="16"/>
        <v>2010</v>
      </c>
      <c r="B1085" t="s">
        <v>17</v>
      </c>
      <c r="C1085" t="s">
        <v>18</v>
      </c>
      <c r="D1085" t="s">
        <v>22</v>
      </c>
      <c r="E1085">
        <v>3.2</v>
      </c>
      <c r="F1085">
        <v>3697</v>
      </c>
      <c r="G1085">
        <v>2273.66</v>
      </c>
      <c r="H1085" s="2">
        <v>40310</v>
      </c>
      <c r="I1085" s="2">
        <v>40417</v>
      </c>
      <c r="J1085" s="2">
        <v>49674</v>
      </c>
      <c r="L1085">
        <v>3800</v>
      </c>
      <c r="M1085" t="s">
        <v>371</v>
      </c>
      <c r="N1085" t="s">
        <v>51</v>
      </c>
      <c r="O1085" t="s">
        <v>17</v>
      </c>
    </row>
    <row r="1086" spans="1:15" x14ac:dyDescent="0.35">
      <c r="A1086">
        <f t="shared" si="16"/>
        <v>2010</v>
      </c>
      <c r="B1086" t="s">
        <v>17</v>
      </c>
      <c r="C1086" t="s">
        <v>18</v>
      </c>
      <c r="D1086" t="s">
        <v>22</v>
      </c>
      <c r="E1086">
        <v>3.2</v>
      </c>
      <c r="F1086">
        <v>3501</v>
      </c>
      <c r="G1086">
        <v>2153.12</v>
      </c>
      <c r="H1086" s="2">
        <v>40386</v>
      </c>
      <c r="I1086" s="2">
        <v>40373</v>
      </c>
      <c r="J1086" s="2">
        <v>49674</v>
      </c>
      <c r="L1086">
        <v>2300</v>
      </c>
      <c r="M1086" t="s">
        <v>4592</v>
      </c>
      <c r="N1086" t="s">
        <v>583</v>
      </c>
      <c r="O1086" t="s">
        <v>17</v>
      </c>
    </row>
    <row r="1087" spans="1:15" x14ac:dyDescent="0.35">
      <c r="A1087">
        <f t="shared" si="16"/>
        <v>2011</v>
      </c>
      <c r="B1087" t="s">
        <v>17</v>
      </c>
      <c r="C1087" t="s">
        <v>18</v>
      </c>
      <c r="D1087" t="s">
        <v>19</v>
      </c>
      <c r="E1087">
        <v>3.2</v>
      </c>
      <c r="F1087">
        <v>2372</v>
      </c>
      <c r="G1087">
        <v>1404.2300000000002</v>
      </c>
      <c r="H1087" s="2">
        <v>40683</v>
      </c>
      <c r="I1087" s="2">
        <v>40809</v>
      </c>
      <c r="J1087" s="2">
        <v>50040</v>
      </c>
      <c r="L1087">
        <v>3097</v>
      </c>
      <c r="M1087" t="s">
        <v>557</v>
      </c>
      <c r="N1087" t="s">
        <v>51</v>
      </c>
      <c r="O1087" t="s">
        <v>17</v>
      </c>
    </row>
    <row r="1088" spans="1:15" x14ac:dyDescent="0.35">
      <c r="A1088">
        <f t="shared" si="16"/>
        <v>2011</v>
      </c>
      <c r="B1088" t="s">
        <v>17</v>
      </c>
      <c r="C1088" t="s">
        <v>18</v>
      </c>
      <c r="D1088" t="s">
        <v>22</v>
      </c>
      <c r="E1088">
        <v>3.2</v>
      </c>
      <c r="F1088">
        <v>3510</v>
      </c>
      <c r="G1088">
        <v>1695.3200000000002</v>
      </c>
      <c r="H1088" s="2">
        <v>40086</v>
      </c>
      <c r="I1088" s="2">
        <v>40819</v>
      </c>
      <c r="J1088" s="2">
        <v>50040</v>
      </c>
      <c r="L1088">
        <v>3215</v>
      </c>
      <c r="M1088" t="s">
        <v>4661</v>
      </c>
      <c r="N1088" t="s">
        <v>55</v>
      </c>
      <c r="O1088" t="s">
        <v>17</v>
      </c>
    </row>
    <row r="1089" spans="1:15" x14ac:dyDescent="0.35">
      <c r="A1089">
        <f t="shared" si="16"/>
        <v>2010</v>
      </c>
      <c r="B1089" t="s">
        <v>17</v>
      </c>
      <c r="C1089" t="s">
        <v>18</v>
      </c>
      <c r="D1089" t="s">
        <v>22</v>
      </c>
      <c r="E1089">
        <v>3.2</v>
      </c>
      <c r="F1089">
        <v>4072</v>
      </c>
      <c r="G1089">
        <v>2504.2700000000004</v>
      </c>
      <c r="H1089" s="2">
        <v>40100</v>
      </c>
      <c r="I1089" s="2">
        <v>40337</v>
      </c>
      <c r="J1089" s="2">
        <v>49674</v>
      </c>
      <c r="L1089">
        <v>2206</v>
      </c>
      <c r="M1089" t="s">
        <v>3232</v>
      </c>
      <c r="N1089" t="s">
        <v>583</v>
      </c>
      <c r="O1089" t="s">
        <v>17</v>
      </c>
    </row>
    <row r="1090" spans="1:15" x14ac:dyDescent="0.35">
      <c r="A1090">
        <f t="shared" si="16"/>
        <v>2010</v>
      </c>
      <c r="B1090" t="s">
        <v>17</v>
      </c>
      <c r="C1090" t="s">
        <v>18</v>
      </c>
      <c r="D1090" t="s">
        <v>446</v>
      </c>
      <c r="E1090">
        <v>3.2</v>
      </c>
      <c r="F1090">
        <v>3917</v>
      </c>
      <c r="G1090">
        <v>2087.75</v>
      </c>
      <c r="H1090" s="2">
        <v>39570</v>
      </c>
      <c r="I1090" s="2">
        <v>40261</v>
      </c>
      <c r="J1090" s="2">
        <v>49674</v>
      </c>
      <c r="L1090">
        <v>1965</v>
      </c>
      <c r="M1090" t="s">
        <v>2460</v>
      </c>
      <c r="N1090" t="s">
        <v>76</v>
      </c>
      <c r="O1090" t="s">
        <v>17</v>
      </c>
    </row>
    <row r="1091" spans="1:15" x14ac:dyDescent="0.35">
      <c r="A1091">
        <f t="shared" ref="A1091:A1154" si="17">YEAR(I1091)</f>
        <v>2008</v>
      </c>
      <c r="B1091" t="s">
        <v>17</v>
      </c>
      <c r="C1091" t="s">
        <v>18</v>
      </c>
      <c r="D1091" t="s">
        <v>22</v>
      </c>
      <c r="E1091">
        <v>3.2</v>
      </c>
      <c r="F1091">
        <v>2743</v>
      </c>
      <c r="G1091">
        <v>2057.25</v>
      </c>
      <c r="H1091" s="2">
        <v>39582</v>
      </c>
      <c r="I1091" s="2">
        <v>39493</v>
      </c>
      <c r="J1091" s="2">
        <v>48944</v>
      </c>
      <c r="L1091">
        <v>4553</v>
      </c>
      <c r="M1091" t="s">
        <v>2799</v>
      </c>
      <c r="N1091" t="s">
        <v>210</v>
      </c>
      <c r="O1091" t="s">
        <v>17</v>
      </c>
    </row>
    <row r="1092" spans="1:15" x14ac:dyDescent="0.35">
      <c r="A1092">
        <f t="shared" si="17"/>
        <v>2008</v>
      </c>
      <c r="B1092" t="s">
        <v>17</v>
      </c>
      <c r="C1092" t="s">
        <v>18</v>
      </c>
      <c r="D1092" t="s">
        <v>22</v>
      </c>
      <c r="E1092">
        <v>3.2</v>
      </c>
      <c r="F1092">
        <v>3168</v>
      </c>
      <c r="G1092">
        <v>2376</v>
      </c>
      <c r="H1092" s="2">
        <v>39569</v>
      </c>
      <c r="I1092" s="2">
        <v>39711</v>
      </c>
      <c r="J1092" s="2">
        <v>48944</v>
      </c>
      <c r="L1092">
        <v>8542</v>
      </c>
      <c r="M1092" t="s">
        <v>608</v>
      </c>
      <c r="N1092" t="s">
        <v>53</v>
      </c>
      <c r="O1092" t="s">
        <v>17</v>
      </c>
    </row>
    <row r="1093" spans="1:15" x14ac:dyDescent="0.35">
      <c r="A1093">
        <f t="shared" si="17"/>
        <v>2010</v>
      </c>
      <c r="B1093" t="s">
        <v>96</v>
      </c>
      <c r="C1093" t="s">
        <v>18</v>
      </c>
      <c r="D1093" t="s">
        <v>22</v>
      </c>
      <c r="E1093">
        <v>3.2</v>
      </c>
      <c r="F1093">
        <v>3538</v>
      </c>
      <c r="G1093">
        <v>2175.8799999999997</v>
      </c>
      <c r="H1093" s="2">
        <v>40240</v>
      </c>
      <c r="I1093" s="2">
        <v>40281</v>
      </c>
      <c r="J1093" s="2">
        <v>49674</v>
      </c>
      <c r="L1093">
        <v>2019</v>
      </c>
      <c r="M1093" t="s">
        <v>4466</v>
      </c>
      <c r="N1093" t="s">
        <v>583</v>
      </c>
      <c r="O1093" t="s">
        <v>96</v>
      </c>
    </row>
    <row r="1094" spans="1:15" x14ac:dyDescent="0.35">
      <c r="A1094">
        <f t="shared" si="17"/>
        <v>2011</v>
      </c>
      <c r="B1094" t="s">
        <v>96</v>
      </c>
      <c r="C1094" t="s">
        <v>18</v>
      </c>
      <c r="D1094" t="s">
        <v>22</v>
      </c>
      <c r="E1094">
        <v>3.2</v>
      </c>
      <c r="F1094">
        <v>3667</v>
      </c>
      <c r="G1094">
        <v>1771.1699999999998</v>
      </c>
      <c r="H1094" s="2">
        <v>39953</v>
      </c>
      <c r="I1094" s="2">
        <v>40598</v>
      </c>
      <c r="J1094" s="2">
        <v>50040</v>
      </c>
      <c r="L1094">
        <v>1723</v>
      </c>
      <c r="M1094" t="s">
        <v>2493</v>
      </c>
      <c r="N1094" t="s">
        <v>55</v>
      </c>
      <c r="O1094" t="s">
        <v>96</v>
      </c>
    </row>
    <row r="1095" spans="1:15" x14ac:dyDescent="0.35">
      <c r="A1095">
        <f t="shared" si="17"/>
        <v>2008</v>
      </c>
      <c r="B1095" t="s">
        <v>17</v>
      </c>
      <c r="C1095" t="s">
        <v>18</v>
      </c>
      <c r="D1095" t="s">
        <v>22</v>
      </c>
      <c r="E1095">
        <v>3.2</v>
      </c>
      <c r="F1095">
        <v>4026</v>
      </c>
      <c r="G1095">
        <v>3019.5</v>
      </c>
      <c r="H1095" s="2">
        <v>39632</v>
      </c>
      <c r="I1095" s="2">
        <v>39529</v>
      </c>
      <c r="J1095" s="2">
        <v>48944</v>
      </c>
      <c r="L1095">
        <v>3053</v>
      </c>
      <c r="M1095" t="s">
        <v>3873</v>
      </c>
      <c r="N1095" t="s">
        <v>51</v>
      </c>
      <c r="O1095" t="s">
        <v>17</v>
      </c>
    </row>
    <row r="1096" spans="1:15" x14ac:dyDescent="0.35">
      <c r="A1096">
        <f t="shared" si="17"/>
        <v>2009</v>
      </c>
      <c r="B1096" t="s">
        <v>96</v>
      </c>
      <c r="C1096" t="s">
        <v>18</v>
      </c>
      <c r="D1096" t="s">
        <v>22</v>
      </c>
      <c r="E1096">
        <v>3.2</v>
      </c>
      <c r="F1096">
        <v>2202</v>
      </c>
      <c r="G1096">
        <v>907.26</v>
      </c>
      <c r="H1096" s="2">
        <v>39570</v>
      </c>
      <c r="I1096" s="2">
        <v>39853</v>
      </c>
      <c r="J1096" s="2">
        <v>49309</v>
      </c>
      <c r="L1096">
        <v>1860</v>
      </c>
      <c r="M1096" t="s">
        <v>954</v>
      </c>
      <c r="N1096" t="s">
        <v>21</v>
      </c>
      <c r="O1096" t="s">
        <v>96</v>
      </c>
    </row>
    <row r="1097" spans="1:15" x14ac:dyDescent="0.35">
      <c r="A1097">
        <f t="shared" si="17"/>
        <v>2011</v>
      </c>
      <c r="B1097" t="s">
        <v>17</v>
      </c>
      <c r="C1097" t="s">
        <v>18</v>
      </c>
      <c r="D1097" t="s">
        <v>19</v>
      </c>
      <c r="E1097">
        <v>3.2</v>
      </c>
      <c r="F1097">
        <v>3116</v>
      </c>
      <c r="G1097">
        <v>1844.6800000000003</v>
      </c>
      <c r="H1097" s="2">
        <v>40374</v>
      </c>
      <c r="I1097" s="2">
        <v>40733</v>
      </c>
      <c r="J1097" s="2">
        <v>50040</v>
      </c>
      <c r="L1097">
        <v>6064</v>
      </c>
      <c r="M1097" t="s">
        <v>1430</v>
      </c>
      <c r="N1097" t="s">
        <v>460</v>
      </c>
      <c r="O1097" t="s">
        <v>17</v>
      </c>
    </row>
    <row r="1098" spans="1:15" x14ac:dyDescent="0.35">
      <c r="A1098">
        <f t="shared" si="17"/>
        <v>2009</v>
      </c>
      <c r="B1098" t="s">
        <v>17</v>
      </c>
      <c r="C1098" t="s">
        <v>18</v>
      </c>
      <c r="D1098" t="s">
        <v>22</v>
      </c>
      <c r="E1098">
        <v>3.2</v>
      </c>
      <c r="F1098">
        <v>3564.6950000000006</v>
      </c>
      <c r="G1098">
        <v>2673.5099999999998</v>
      </c>
      <c r="H1098" s="2">
        <v>39570</v>
      </c>
      <c r="I1098" s="2">
        <v>39927</v>
      </c>
      <c r="J1098" s="2">
        <v>49309</v>
      </c>
      <c r="L1098">
        <v>1941</v>
      </c>
      <c r="M1098" t="s">
        <v>5055</v>
      </c>
      <c r="N1098" t="s">
        <v>76</v>
      </c>
      <c r="O1098" t="s">
        <v>17</v>
      </c>
    </row>
    <row r="1099" spans="1:15" x14ac:dyDescent="0.35">
      <c r="A1099">
        <f t="shared" si="17"/>
        <v>2011</v>
      </c>
      <c r="B1099" t="s">
        <v>17</v>
      </c>
      <c r="C1099" t="s">
        <v>18</v>
      </c>
      <c r="D1099" t="s">
        <v>22</v>
      </c>
      <c r="E1099">
        <v>3.2</v>
      </c>
      <c r="F1099">
        <v>3095</v>
      </c>
      <c r="G1099">
        <v>1494.8899999999999</v>
      </c>
      <c r="H1099" s="2">
        <v>40611</v>
      </c>
      <c r="I1099" s="2">
        <v>40704</v>
      </c>
      <c r="J1099" s="2">
        <v>50040</v>
      </c>
      <c r="L1099">
        <v>3636</v>
      </c>
      <c r="M1099" t="s">
        <v>3171</v>
      </c>
      <c r="N1099" t="s">
        <v>51</v>
      </c>
      <c r="O1099" t="s">
        <v>17</v>
      </c>
    </row>
    <row r="1100" spans="1:15" x14ac:dyDescent="0.35">
      <c r="A1100">
        <f t="shared" si="17"/>
        <v>2010</v>
      </c>
      <c r="B1100" t="s">
        <v>17</v>
      </c>
      <c r="C1100" t="s">
        <v>18</v>
      </c>
      <c r="D1100" t="s">
        <v>22</v>
      </c>
      <c r="E1100">
        <v>3.2</v>
      </c>
      <c r="F1100">
        <v>3909</v>
      </c>
      <c r="G1100">
        <v>2404.04</v>
      </c>
      <c r="H1100" s="2">
        <v>39625</v>
      </c>
      <c r="I1100" s="2">
        <v>40294</v>
      </c>
      <c r="J1100" s="2">
        <v>49674</v>
      </c>
      <c r="L1100">
        <v>1295</v>
      </c>
      <c r="M1100" t="s">
        <v>5164</v>
      </c>
      <c r="N1100" t="s">
        <v>21</v>
      </c>
      <c r="O1100" t="s">
        <v>17</v>
      </c>
    </row>
    <row r="1101" spans="1:15" x14ac:dyDescent="0.35">
      <c r="A1101">
        <f t="shared" si="17"/>
        <v>2010</v>
      </c>
      <c r="B1101" t="s">
        <v>17</v>
      </c>
      <c r="C1101" t="s">
        <v>18</v>
      </c>
      <c r="D1101" t="s">
        <v>19</v>
      </c>
      <c r="E1101">
        <v>3.2</v>
      </c>
      <c r="F1101">
        <v>2953</v>
      </c>
      <c r="G1101">
        <v>2179.3000000000002</v>
      </c>
      <c r="H1101" s="2">
        <v>40140</v>
      </c>
      <c r="I1101" s="2">
        <v>40326</v>
      </c>
      <c r="J1101" s="2">
        <v>49674</v>
      </c>
      <c r="L1101">
        <v>1890</v>
      </c>
      <c r="M1101" t="s">
        <v>5224</v>
      </c>
      <c r="N1101" t="s">
        <v>76</v>
      </c>
      <c r="O1101" t="s">
        <v>17</v>
      </c>
    </row>
    <row r="1102" spans="1:15" x14ac:dyDescent="0.35">
      <c r="A1102">
        <f t="shared" si="17"/>
        <v>2008</v>
      </c>
      <c r="B1102" t="s">
        <v>17</v>
      </c>
      <c r="C1102" t="s">
        <v>18</v>
      </c>
      <c r="D1102" t="s">
        <v>22</v>
      </c>
      <c r="E1102">
        <v>3.2</v>
      </c>
      <c r="F1102">
        <v>3977</v>
      </c>
      <c r="G1102">
        <v>2982.75</v>
      </c>
      <c r="H1102" s="2">
        <v>39570</v>
      </c>
      <c r="I1102" s="2">
        <v>39484</v>
      </c>
      <c r="J1102" s="2">
        <v>48944</v>
      </c>
      <c r="L1102">
        <v>1802</v>
      </c>
      <c r="M1102" t="s">
        <v>1007</v>
      </c>
      <c r="N1102" t="s">
        <v>21</v>
      </c>
      <c r="O1102" t="s">
        <v>17</v>
      </c>
    </row>
    <row r="1103" spans="1:15" x14ac:dyDescent="0.35">
      <c r="A1103">
        <f t="shared" si="17"/>
        <v>2012</v>
      </c>
      <c r="B1103" t="s">
        <v>17</v>
      </c>
      <c r="C1103" t="s">
        <v>18</v>
      </c>
      <c r="D1103" t="s">
        <v>19</v>
      </c>
      <c r="E1103">
        <v>3.2</v>
      </c>
      <c r="F1103">
        <v>3577</v>
      </c>
      <c r="G1103">
        <v>1949.4499999999998</v>
      </c>
      <c r="H1103" s="2">
        <v>40168</v>
      </c>
      <c r="I1103" s="2">
        <v>40962</v>
      </c>
      <c r="J1103" s="2">
        <v>50405</v>
      </c>
      <c r="L1103">
        <v>1928</v>
      </c>
      <c r="M1103" t="s">
        <v>5242</v>
      </c>
      <c r="N1103" t="s">
        <v>76</v>
      </c>
      <c r="O1103" t="s">
        <v>17</v>
      </c>
    </row>
    <row r="1104" spans="1:15" x14ac:dyDescent="0.35">
      <c r="A1104">
        <f t="shared" si="17"/>
        <v>2011</v>
      </c>
      <c r="B1104" t="s">
        <v>17</v>
      </c>
      <c r="C1104" t="s">
        <v>18</v>
      </c>
      <c r="D1104" t="s">
        <v>22</v>
      </c>
      <c r="E1104">
        <v>3.2</v>
      </c>
      <c r="F1104">
        <v>3780</v>
      </c>
      <c r="G1104">
        <v>1825.7300000000002</v>
      </c>
      <c r="H1104" s="2">
        <v>40662</v>
      </c>
      <c r="I1104" s="2">
        <v>40729</v>
      </c>
      <c r="J1104" s="2">
        <v>50040</v>
      </c>
      <c r="L1104">
        <v>2022</v>
      </c>
      <c r="M1104" t="s">
        <v>2215</v>
      </c>
      <c r="N1104" t="s">
        <v>583</v>
      </c>
      <c r="O1104" t="s">
        <v>17</v>
      </c>
    </row>
    <row r="1105" spans="1:15" x14ac:dyDescent="0.35">
      <c r="A1105">
        <f t="shared" si="17"/>
        <v>2008</v>
      </c>
      <c r="B1105" t="s">
        <v>17</v>
      </c>
      <c r="C1105" t="s">
        <v>18</v>
      </c>
      <c r="D1105" t="s">
        <v>22</v>
      </c>
      <c r="E1105">
        <v>3.2</v>
      </c>
      <c r="F1105">
        <v>3143</v>
      </c>
      <c r="G1105">
        <v>2357.25</v>
      </c>
      <c r="H1105" s="2">
        <v>39570</v>
      </c>
      <c r="I1105" s="2">
        <v>39603</v>
      </c>
      <c r="J1105" s="2">
        <v>48944</v>
      </c>
      <c r="L1105">
        <v>8624</v>
      </c>
      <c r="M1105" t="s">
        <v>5330</v>
      </c>
      <c r="N1105" t="s">
        <v>53</v>
      </c>
      <c r="O1105" t="s">
        <v>17</v>
      </c>
    </row>
    <row r="1106" spans="1:15" x14ac:dyDescent="0.35">
      <c r="A1106">
        <f t="shared" si="17"/>
        <v>2009</v>
      </c>
      <c r="B1106" t="s">
        <v>17</v>
      </c>
      <c r="C1106" t="s">
        <v>18</v>
      </c>
      <c r="D1106" t="s">
        <v>22</v>
      </c>
      <c r="E1106">
        <v>3.2</v>
      </c>
      <c r="F1106">
        <v>3390</v>
      </c>
      <c r="G1106">
        <v>2542.5</v>
      </c>
      <c r="H1106" s="2">
        <v>39850</v>
      </c>
      <c r="I1106" s="2">
        <v>40123</v>
      </c>
      <c r="J1106" s="2">
        <v>49309</v>
      </c>
      <c r="L1106">
        <v>3654</v>
      </c>
      <c r="M1106" t="s">
        <v>5397</v>
      </c>
      <c r="N1106" t="s">
        <v>51</v>
      </c>
      <c r="O1106" t="s">
        <v>17</v>
      </c>
    </row>
    <row r="1107" spans="1:15" x14ac:dyDescent="0.35">
      <c r="A1107">
        <f t="shared" si="17"/>
        <v>2006</v>
      </c>
      <c r="B1107" t="s">
        <v>17</v>
      </c>
      <c r="C1107" t="s">
        <v>18</v>
      </c>
      <c r="D1107" t="s">
        <v>22</v>
      </c>
      <c r="E1107">
        <v>3.2</v>
      </c>
      <c r="F1107">
        <v>3637</v>
      </c>
      <c r="G1107">
        <v>2727.75</v>
      </c>
      <c r="H1107" s="2">
        <v>39572</v>
      </c>
      <c r="I1107" s="2">
        <v>39071</v>
      </c>
      <c r="J1107" s="2">
        <v>48213</v>
      </c>
      <c r="L1107">
        <v>3145</v>
      </c>
      <c r="M1107" t="s">
        <v>5412</v>
      </c>
      <c r="N1107" t="s">
        <v>51</v>
      </c>
      <c r="O1107" t="s">
        <v>17</v>
      </c>
    </row>
    <row r="1108" spans="1:15" x14ac:dyDescent="0.35">
      <c r="A1108">
        <f t="shared" si="17"/>
        <v>2010</v>
      </c>
      <c r="B1108" t="s">
        <v>17</v>
      </c>
      <c r="C1108" t="s">
        <v>18</v>
      </c>
      <c r="D1108" t="s">
        <v>19</v>
      </c>
      <c r="E1108">
        <v>3.2</v>
      </c>
      <c r="F1108">
        <v>2833</v>
      </c>
      <c r="G1108">
        <v>2090.75</v>
      </c>
      <c r="H1108" s="2">
        <v>39570</v>
      </c>
      <c r="I1108" s="2">
        <v>40252</v>
      </c>
      <c r="J1108" s="2">
        <v>49674</v>
      </c>
      <c r="L1108">
        <v>1400</v>
      </c>
      <c r="M1108" t="s">
        <v>197</v>
      </c>
      <c r="N1108" t="s">
        <v>21</v>
      </c>
      <c r="O1108" t="s">
        <v>17</v>
      </c>
    </row>
    <row r="1109" spans="1:15" x14ac:dyDescent="0.35">
      <c r="A1109">
        <f t="shared" si="17"/>
        <v>2009</v>
      </c>
      <c r="B1109" t="s">
        <v>17</v>
      </c>
      <c r="C1109" t="s">
        <v>18</v>
      </c>
      <c r="D1109" t="s">
        <v>22</v>
      </c>
      <c r="E1109">
        <v>3.2</v>
      </c>
      <c r="F1109">
        <v>3690</v>
      </c>
      <c r="G1109">
        <v>2569.6400000000003</v>
      </c>
      <c r="H1109" s="2">
        <v>39700</v>
      </c>
      <c r="I1109" s="2">
        <v>40143</v>
      </c>
      <c r="J1109" s="2">
        <v>49309</v>
      </c>
      <c r="L1109">
        <v>1134</v>
      </c>
      <c r="M1109" t="s">
        <v>5510</v>
      </c>
      <c r="N1109" t="s">
        <v>21</v>
      </c>
      <c r="O1109" t="s">
        <v>17</v>
      </c>
    </row>
    <row r="1110" spans="1:15" x14ac:dyDescent="0.35">
      <c r="A1110">
        <f t="shared" si="17"/>
        <v>2010</v>
      </c>
      <c r="B1110" t="s">
        <v>96</v>
      </c>
      <c r="C1110" t="s">
        <v>18</v>
      </c>
      <c r="D1110" t="s">
        <v>22</v>
      </c>
      <c r="E1110">
        <v>3.2</v>
      </c>
      <c r="F1110">
        <v>1883</v>
      </c>
      <c r="G1110">
        <v>1158.0400000000002</v>
      </c>
      <c r="H1110" s="2">
        <v>39802</v>
      </c>
      <c r="I1110" s="2">
        <v>40493</v>
      </c>
      <c r="J1110" s="2">
        <v>49674</v>
      </c>
      <c r="L1110">
        <v>3052</v>
      </c>
      <c r="M1110" t="s">
        <v>5536</v>
      </c>
      <c r="N1110" t="s">
        <v>51</v>
      </c>
      <c r="O1110" t="s">
        <v>96</v>
      </c>
    </row>
    <row r="1111" spans="1:15" x14ac:dyDescent="0.35">
      <c r="A1111">
        <f t="shared" si="17"/>
        <v>2009</v>
      </c>
      <c r="B1111" t="s">
        <v>17</v>
      </c>
      <c r="C1111" t="s">
        <v>18</v>
      </c>
      <c r="D1111" t="s">
        <v>22</v>
      </c>
      <c r="E1111">
        <v>3.2</v>
      </c>
      <c r="F1111">
        <v>3938</v>
      </c>
      <c r="G1111">
        <v>2953.5</v>
      </c>
      <c r="H1111" s="2">
        <v>39573</v>
      </c>
      <c r="I1111" s="2">
        <v>39940</v>
      </c>
      <c r="J1111" s="2">
        <v>49309</v>
      </c>
      <c r="L1111">
        <v>2017</v>
      </c>
      <c r="M1111" t="s">
        <v>582</v>
      </c>
      <c r="N1111" t="s">
        <v>583</v>
      </c>
      <c r="O1111" t="s">
        <v>17</v>
      </c>
    </row>
    <row r="1112" spans="1:15" x14ac:dyDescent="0.35">
      <c r="A1112">
        <f t="shared" si="17"/>
        <v>2009</v>
      </c>
      <c r="B1112" t="s">
        <v>17</v>
      </c>
      <c r="C1112" t="s">
        <v>18</v>
      </c>
      <c r="D1112" t="s">
        <v>22</v>
      </c>
      <c r="E1112">
        <v>3.2</v>
      </c>
      <c r="F1112">
        <v>3259.6839999999997</v>
      </c>
      <c r="G1112">
        <v>2269.9899999999993</v>
      </c>
      <c r="H1112" s="2">
        <v>39912</v>
      </c>
      <c r="I1112" s="2">
        <v>40119</v>
      </c>
      <c r="J1112" s="2">
        <v>49309</v>
      </c>
      <c r="L1112">
        <v>8408</v>
      </c>
      <c r="M1112" t="s">
        <v>272</v>
      </c>
      <c r="N1112" t="s">
        <v>53</v>
      </c>
      <c r="O1112" t="s">
        <v>17</v>
      </c>
    </row>
    <row r="1113" spans="1:15" x14ac:dyDescent="0.35">
      <c r="A1113">
        <f t="shared" si="17"/>
        <v>2010</v>
      </c>
      <c r="B1113" t="s">
        <v>17</v>
      </c>
      <c r="C1113" t="s">
        <v>18</v>
      </c>
      <c r="D1113" t="s">
        <v>22</v>
      </c>
      <c r="E1113">
        <v>3.2</v>
      </c>
      <c r="F1113">
        <v>2813</v>
      </c>
      <c r="G1113">
        <v>1729.99</v>
      </c>
      <c r="H1113" s="2">
        <v>40254</v>
      </c>
      <c r="I1113" s="2">
        <v>40213</v>
      </c>
      <c r="J1113" s="2">
        <v>49674</v>
      </c>
      <c r="L1113">
        <v>1091</v>
      </c>
      <c r="M1113" t="s">
        <v>2318</v>
      </c>
      <c r="N1113" t="s">
        <v>21</v>
      </c>
      <c r="O1113" t="s">
        <v>17</v>
      </c>
    </row>
    <row r="1114" spans="1:15" x14ac:dyDescent="0.35">
      <c r="A1114">
        <f t="shared" si="17"/>
        <v>2011</v>
      </c>
      <c r="B1114" t="s">
        <v>17</v>
      </c>
      <c r="C1114" t="s">
        <v>18</v>
      </c>
      <c r="D1114" t="s">
        <v>22</v>
      </c>
      <c r="E1114">
        <v>3.2</v>
      </c>
      <c r="F1114">
        <v>2604</v>
      </c>
      <c r="G1114">
        <v>1257.73</v>
      </c>
      <c r="H1114" s="2">
        <v>40521</v>
      </c>
      <c r="I1114" s="2">
        <v>40848</v>
      </c>
      <c r="J1114" s="2">
        <v>50040</v>
      </c>
      <c r="L1114">
        <v>8964</v>
      </c>
      <c r="M1114" t="s">
        <v>2386</v>
      </c>
      <c r="N1114" t="s">
        <v>28</v>
      </c>
      <c r="O1114" t="s">
        <v>17</v>
      </c>
    </row>
    <row r="1115" spans="1:15" x14ac:dyDescent="0.35">
      <c r="A1115">
        <f t="shared" si="17"/>
        <v>2010</v>
      </c>
      <c r="B1115" t="s">
        <v>17</v>
      </c>
      <c r="C1115" t="s">
        <v>18</v>
      </c>
      <c r="D1115" t="s">
        <v>22</v>
      </c>
      <c r="E1115">
        <v>3.2</v>
      </c>
      <c r="F1115">
        <v>3233</v>
      </c>
      <c r="G1115">
        <v>1988.29</v>
      </c>
      <c r="H1115" s="2">
        <v>40072</v>
      </c>
      <c r="I1115" s="2">
        <v>40280</v>
      </c>
      <c r="J1115" s="2">
        <v>49674</v>
      </c>
      <c r="L1115">
        <v>3860</v>
      </c>
      <c r="M1115" t="s">
        <v>773</v>
      </c>
      <c r="N1115" t="s">
        <v>51</v>
      </c>
      <c r="O1115" t="s">
        <v>17</v>
      </c>
    </row>
    <row r="1116" spans="1:15" x14ac:dyDescent="0.35">
      <c r="A1116">
        <f t="shared" si="17"/>
        <v>2010</v>
      </c>
      <c r="B1116" t="s">
        <v>17</v>
      </c>
      <c r="C1116" t="s">
        <v>18</v>
      </c>
      <c r="D1116" t="s">
        <v>22</v>
      </c>
      <c r="E1116">
        <v>3.2</v>
      </c>
      <c r="F1116">
        <v>3947</v>
      </c>
      <c r="G1116">
        <v>2427.3999999999996</v>
      </c>
      <c r="H1116" s="2">
        <v>40130</v>
      </c>
      <c r="I1116" s="2">
        <v>40329</v>
      </c>
      <c r="J1116" s="2">
        <v>49674</v>
      </c>
      <c r="L1116">
        <v>1806</v>
      </c>
      <c r="M1116" t="s">
        <v>204</v>
      </c>
      <c r="N1116" t="s">
        <v>21</v>
      </c>
      <c r="O1116" t="s">
        <v>17</v>
      </c>
    </row>
    <row r="1117" spans="1:15" x14ac:dyDescent="0.35">
      <c r="A1117">
        <f t="shared" si="17"/>
        <v>2010</v>
      </c>
      <c r="B1117" t="s">
        <v>17</v>
      </c>
      <c r="C1117" t="s">
        <v>18</v>
      </c>
      <c r="D1117" t="s">
        <v>19</v>
      </c>
      <c r="E1117">
        <v>3.2</v>
      </c>
      <c r="F1117">
        <v>2179.4880000000003</v>
      </c>
      <c r="G1117">
        <v>1493.4700000000003</v>
      </c>
      <c r="H1117" s="2">
        <v>39575</v>
      </c>
      <c r="I1117" s="2">
        <v>40309</v>
      </c>
      <c r="J1117" s="2">
        <v>49674</v>
      </c>
      <c r="L1117">
        <v>1942</v>
      </c>
      <c r="M1117" t="s">
        <v>5898</v>
      </c>
      <c r="N1117" t="s">
        <v>76</v>
      </c>
      <c r="O1117" t="s">
        <v>17</v>
      </c>
    </row>
    <row r="1118" spans="1:15" x14ac:dyDescent="0.35">
      <c r="A1118">
        <f t="shared" si="17"/>
        <v>2008</v>
      </c>
      <c r="B1118" t="s">
        <v>96</v>
      </c>
      <c r="C1118" t="s">
        <v>18</v>
      </c>
      <c r="D1118" t="s">
        <v>22</v>
      </c>
      <c r="E1118">
        <v>3.2</v>
      </c>
      <c r="F1118">
        <v>4989</v>
      </c>
      <c r="G1118">
        <v>3741.75</v>
      </c>
      <c r="H1118" s="2">
        <v>39764</v>
      </c>
      <c r="I1118" s="2">
        <v>39755</v>
      </c>
      <c r="J1118" s="2">
        <v>48944</v>
      </c>
      <c r="L1118">
        <v>5242</v>
      </c>
      <c r="M1118" t="s">
        <v>1694</v>
      </c>
      <c r="N1118" t="s">
        <v>28</v>
      </c>
      <c r="O1118" t="s">
        <v>96</v>
      </c>
    </row>
    <row r="1119" spans="1:15" x14ac:dyDescent="0.35">
      <c r="A1119">
        <f t="shared" si="17"/>
        <v>2008</v>
      </c>
      <c r="B1119" t="s">
        <v>17</v>
      </c>
      <c r="C1119" t="s">
        <v>18</v>
      </c>
      <c r="D1119" t="s">
        <v>22</v>
      </c>
      <c r="E1119">
        <v>3.2</v>
      </c>
      <c r="F1119">
        <v>3513</v>
      </c>
      <c r="G1119">
        <v>2634.75</v>
      </c>
      <c r="H1119" s="2">
        <v>39570</v>
      </c>
      <c r="I1119" s="2">
        <v>39589</v>
      </c>
      <c r="J1119" s="2">
        <v>48944</v>
      </c>
      <c r="L1119">
        <v>5034</v>
      </c>
      <c r="M1119" t="s">
        <v>3959</v>
      </c>
      <c r="N1119" t="s">
        <v>28</v>
      </c>
      <c r="O1119" t="s">
        <v>17</v>
      </c>
    </row>
    <row r="1120" spans="1:15" x14ac:dyDescent="0.35">
      <c r="A1120">
        <f t="shared" si="17"/>
        <v>2009</v>
      </c>
      <c r="B1120" t="s">
        <v>17</v>
      </c>
      <c r="C1120" t="s">
        <v>18</v>
      </c>
      <c r="D1120" t="s">
        <v>22</v>
      </c>
      <c r="E1120">
        <v>3.2</v>
      </c>
      <c r="F1120">
        <v>3538</v>
      </c>
      <c r="G1120">
        <v>2653.5</v>
      </c>
      <c r="H1120" s="2">
        <v>39997</v>
      </c>
      <c r="I1120" s="2">
        <v>40142</v>
      </c>
      <c r="J1120" s="2">
        <v>49309</v>
      </c>
      <c r="L1120">
        <v>8833</v>
      </c>
      <c r="M1120" t="s">
        <v>370</v>
      </c>
      <c r="N1120" t="s">
        <v>53</v>
      </c>
      <c r="O1120" t="s">
        <v>17</v>
      </c>
    </row>
    <row r="1121" spans="1:15" x14ac:dyDescent="0.35">
      <c r="A1121">
        <f t="shared" si="17"/>
        <v>2009</v>
      </c>
      <c r="B1121" t="s">
        <v>17</v>
      </c>
      <c r="C1121" t="s">
        <v>18</v>
      </c>
      <c r="D1121" t="s">
        <v>22</v>
      </c>
      <c r="E1121">
        <v>3.2</v>
      </c>
      <c r="F1121">
        <v>3175</v>
      </c>
      <c r="G1121">
        <v>2381.25</v>
      </c>
      <c r="H1121" s="2">
        <v>39698</v>
      </c>
      <c r="I1121" s="2">
        <v>39995</v>
      </c>
      <c r="J1121" s="2">
        <v>49309</v>
      </c>
      <c r="L1121">
        <v>1719</v>
      </c>
      <c r="M1121" t="s">
        <v>5042</v>
      </c>
      <c r="N1121" t="s">
        <v>55</v>
      </c>
      <c r="O1121" t="s">
        <v>17</v>
      </c>
    </row>
    <row r="1122" spans="1:15" x14ac:dyDescent="0.35">
      <c r="A1122">
        <f t="shared" si="17"/>
        <v>2011</v>
      </c>
      <c r="B1122" t="s">
        <v>17</v>
      </c>
      <c r="C1122" t="s">
        <v>18</v>
      </c>
      <c r="D1122" t="s">
        <v>22</v>
      </c>
      <c r="E1122">
        <v>3.2</v>
      </c>
      <c r="F1122">
        <v>3463</v>
      </c>
      <c r="G1122">
        <v>1672.63</v>
      </c>
      <c r="H1122" s="2">
        <v>40143</v>
      </c>
      <c r="I1122" s="2">
        <v>40891</v>
      </c>
      <c r="J1122" s="2">
        <v>50040</v>
      </c>
      <c r="L1122">
        <v>6862</v>
      </c>
      <c r="M1122" t="s">
        <v>5975</v>
      </c>
      <c r="N1122" t="s">
        <v>42</v>
      </c>
      <c r="O1122" t="s">
        <v>17</v>
      </c>
    </row>
    <row r="1123" spans="1:15" x14ac:dyDescent="0.35">
      <c r="A1123">
        <f t="shared" si="17"/>
        <v>2010</v>
      </c>
      <c r="B1123" t="s">
        <v>17</v>
      </c>
      <c r="C1123" t="s">
        <v>18</v>
      </c>
      <c r="D1123" t="s">
        <v>22</v>
      </c>
      <c r="E1123">
        <v>3.2</v>
      </c>
      <c r="F1123">
        <v>3924</v>
      </c>
      <c r="G1123">
        <v>2413.2600000000002</v>
      </c>
      <c r="H1123" s="2">
        <v>40294</v>
      </c>
      <c r="I1123" s="2">
        <v>40388</v>
      </c>
      <c r="J1123" s="2">
        <v>49674</v>
      </c>
      <c r="L1123">
        <v>1095</v>
      </c>
      <c r="M1123" t="s">
        <v>834</v>
      </c>
      <c r="N1123" t="s">
        <v>21</v>
      </c>
      <c r="O1123" t="s">
        <v>17</v>
      </c>
    </row>
    <row r="1124" spans="1:15" x14ac:dyDescent="0.35">
      <c r="A1124">
        <f t="shared" si="17"/>
        <v>2008</v>
      </c>
      <c r="B1124" t="s">
        <v>17</v>
      </c>
      <c r="C1124" t="s">
        <v>18</v>
      </c>
      <c r="D1124" t="s">
        <v>19</v>
      </c>
      <c r="E1124">
        <v>3.2</v>
      </c>
      <c r="F1124">
        <v>2999</v>
      </c>
      <c r="G1124">
        <v>2699.1000000000004</v>
      </c>
      <c r="H1124" s="2">
        <v>39570</v>
      </c>
      <c r="I1124" s="2">
        <v>39710</v>
      </c>
      <c r="J1124" s="2">
        <v>48944</v>
      </c>
      <c r="L1124">
        <v>2035</v>
      </c>
      <c r="M1124" t="s">
        <v>4042</v>
      </c>
      <c r="N1124" t="s">
        <v>583</v>
      </c>
      <c r="O1124" t="s">
        <v>17</v>
      </c>
    </row>
    <row r="1125" spans="1:15" x14ac:dyDescent="0.35">
      <c r="A1125">
        <f t="shared" si="17"/>
        <v>2008</v>
      </c>
      <c r="B1125" t="s">
        <v>17</v>
      </c>
      <c r="C1125" t="s">
        <v>18</v>
      </c>
      <c r="D1125" t="s">
        <v>19</v>
      </c>
      <c r="E1125">
        <v>3.2</v>
      </c>
      <c r="F1125">
        <v>3209</v>
      </c>
      <c r="G1125">
        <v>2888.1000000000004</v>
      </c>
      <c r="H1125" s="2">
        <v>39570</v>
      </c>
      <c r="I1125" s="2">
        <v>39451</v>
      </c>
      <c r="J1125" s="2">
        <v>48944</v>
      </c>
      <c r="L1125">
        <v>1462</v>
      </c>
      <c r="M1125" t="s">
        <v>3199</v>
      </c>
      <c r="N1125" t="s">
        <v>21</v>
      </c>
      <c r="O1125" t="s">
        <v>17</v>
      </c>
    </row>
    <row r="1126" spans="1:15" x14ac:dyDescent="0.35">
      <c r="A1126">
        <f t="shared" si="17"/>
        <v>2009</v>
      </c>
      <c r="B1126" t="s">
        <v>17</v>
      </c>
      <c r="C1126" t="s">
        <v>18</v>
      </c>
      <c r="D1126" t="s">
        <v>22</v>
      </c>
      <c r="E1126">
        <v>3.2</v>
      </c>
      <c r="F1126">
        <v>3257.3229999999999</v>
      </c>
      <c r="G1126">
        <v>2443</v>
      </c>
      <c r="H1126" s="2">
        <v>39997</v>
      </c>
      <c r="I1126" s="2">
        <v>40169</v>
      </c>
      <c r="J1126" s="2">
        <v>49309</v>
      </c>
      <c r="L1126">
        <v>6017</v>
      </c>
      <c r="M1126" t="s">
        <v>495</v>
      </c>
      <c r="N1126" t="s">
        <v>179</v>
      </c>
      <c r="O1126" t="s">
        <v>17</v>
      </c>
    </row>
    <row r="1127" spans="1:15" x14ac:dyDescent="0.35">
      <c r="A1127">
        <f t="shared" si="17"/>
        <v>2010</v>
      </c>
      <c r="B1127" t="s">
        <v>17</v>
      </c>
      <c r="C1127" t="s">
        <v>18</v>
      </c>
      <c r="D1127" t="s">
        <v>22</v>
      </c>
      <c r="E1127">
        <v>3.2</v>
      </c>
      <c r="F1127">
        <v>3854</v>
      </c>
      <c r="G1127">
        <v>2370.2199999999998</v>
      </c>
      <c r="H1127" s="2">
        <v>40219</v>
      </c>
      <c r="I1127" s="2">
        <v>40330</v>
      </c>
      <c r="J1127" s="2">
        <v>49674</v>
      </c>
      <c r="L1127">
        <v>3664</v>
      </c>
      <c r="M1127" t="s">
        <v>4904</v>
      </c>
      <c r="N1127" t="s">
        <v>51</v>
      </c>
      <c r="O1127" t="s">
        <v>17</v>
      </c>
    </row>
    <row r="1128" spans="1:15" x14ac:dyDescent="0.35">
      <c r="A1128">
        <f t="shared" si="17"/>
        <v>2009</v>
      </c>
      <c r="B1128" t="s">
        <v>17</v>
      </c>
      <c r="C1128" t="s">
        <v>18</v>
      </c>
      <c r="D1128" t="s">
        <v>19</v>
      </c>
      <c r="E1128">
        <v>3.2</v>
      </c>
      <c r="F1128">
        <v>3500</v>
      </c>
      <c r="G1128">
        <v>3150</v>
      </c>
      <c r="H1128" s="2">
        <v>39569</v>
      </c>
      <c r="I1128" s="2">
        <v>40112</v>
      </c>
      <c r="J1128" s="2">
        <v>49309</v>
      </c>
      <c r="L1128">
        <v>1806</v>
      </c>
      <c r="M1128" t="s">
        <v>204</v>
      </c>
      <c r="N1128" t="s">
        <v>21</v>
      </c>
      <c r="O1128" t="s">
        <v>17</v>
      </c>
    </row>
    <row r="1129" spans="1:15" x14ac:dyDescent="0.35">
      <c r="A1129">
        <f t="shared" si="17"/>
        <v>2010</v>
      </c>
      <c r="B1129" t="s">
        <v>17</v>
      </c>
      <c r="C1129" t="s">
        <v>18</v>
      </c>
      <c r="D1129" t="s">
        <v>22</v>
      </c>
      <c r="E1129">
        <v>3.2</v>
      </c>
      <c r="F1129">
        <v>3882</v>
      </c>
      <c r="G1129">
        <v>2387.4399999999996</v>
      </c>
      <c r="H1129" s="2">
        <v>40435</v>
      </c>
      <c r="I1129" s="2">
        <v>40473</v>
      </c>
      <c r="J1129" s="2">
        <v>49674</v>
      </c>
      <c r="L1129">
        <v>1342</v>
      </c>
      <c r="M1129" t="s">
        <v>6289</v>
      </c>
      <c r="N1129" t="s">
        <v>21</v>
      </c>
      <c r="O1129" t="s">
        <v>17</v>
      </c>
    </row>
    <row r="1130" spans="1:15" x14ac:dyDescent="0.35">
      <c r="A1130">
        <f t="shared" si="17"/>
        <v>2009</v>
      </c>
      <c r="B1130" t="s">
        <v>17</v>
      </c>
      <c r="C1130" t="s">
        <v>18</v>
      </c>
      <c r="D1130" t="s">
        <v>22</v>
      </c>
      <c r="E1130">
        <v>3.2</v>
      </c>
      <c r="F1130">
        <v>3249</v>
      </c>
      <c r="G1130">
        <v>2436.75</v>
      </c>
      <c r="H1130" s="2">
        <v>40059</v>
      </c>
      <c r="I1130" s="2">
        <v>40044</v>
      </c>
      <c r="J1130" s="2">
        <v>49309</v>
      </c>
      <c r="L1130">
        <v>9205</v>
      </c>
      <c r="M1130" t="s">
        <v>898</v>
      </c>
      <c r="N1130" t="s">
        <v>32</v>
      </c>
      <c r="O1130" t="s">
        <v>17</v>
      </c>
    </row>
    <row r="1131" spans="1:15" x14ac:dyDescent="0.35">
      <c r="A1131">
        <f t="shared" si="17"/>
        <v>2009</v>
      </c>
      <c r="B1131" t="s">
        <v>17</v>
      </c>
      <c r="C1131" t="s">
        <v>18</v>
      </c>
      <c r="D1131" t="s">
        <v>22</v>
      </c>
      <c r="E1131">
        <v>3.2</v>
      </c>
      <c r="F1131">
        <v>3092</v>
      </c>
      <c r="G1131">
        <v>2318.9999999999995</v>
      </c>
      <c r="H1131" s="2">
        <v>39923</v>
      </c>
      <c r="I1131" s="2">
        <v>39938</v>
      </c>
      <c r="J1131" s="2">
        <v>49309</v>
      </c>
      <c r="L1131">
        <v>3436</v>
      </c>
      <c r="M1131" t="s">
        <v>599</v>
      </c>
      <c r="N1131" t="s">
        <v>51</v>
      </c>
      <c r="O1131" t="s">
        <v>17</v>
      </c>
    </row>
    <row r="1132" spans="1:15" x14ac:dyDescent="0.35">
      <c r="A1132">
        <f t="shared" si="17"/>
        <v>2012</v>
      </c>
      <c r="B1132" t="s">
        <v>17</v>
      </c>
      <c r="C1132" t="s">
        <v>18</v>
      </c>
      <c r="D1132" t="s">
        <v>22</v>
      </c>
      <c r="E1132">
        <v>3.2</v>
      </c>
      <c r="F1132">
        <v>1868</v>
      </c>
      <c r="G1132">
        <v>745.33999999999992</v>
      </c>
      <c r="H1132" s="2">
        <v>40709</v>
      </c>
      <c r="I1132" s="2">
        <v>41038</v>
      </c>
      <c r="J1132" s="2">
        <v>50405</v>
      </c>
      <c r="L1132">
        <v>3770</v>
      </c>
      <c r="M1132" t="s">
        <v>1282</v>
      </c>
      <c r="N1132" t="s">
        <v>51</v>
      </c>
      <c r="O1132" t="s">
        <v>17</v>
      </c>
    </row>
    <row r="1133" spans="1:15" x14ac:dyDescent="0.35">
      <c r="A1133">
        <f t="shared" si="17"/>
        <v>2009</v>
      </c>
      <c r="B1133" t="s">
        <v>17</v>
      </c>
      <c r="C1133" t="s">
        <v>18</v>
      </c>
      <c r="D1133" t="s">
        <v>22</v>
      </c>
      <c r="E1133">
        <v>3.2</v>
      </c>
      <c r="F1133">
        <v>3554</v>
      </c>
      <c r="G1133">
        <v>2665.5</v>
      </c>
      <c r="H1133" s="2">
        <v>39680</v>
      </c>
      <c r="I1133" s="2">
        <v>39836</v>
      </c>
      <c r="J1133" s="2">
        <v>49309</v>
      </c>
      <c r="L1133">
        <v>1305</v>
      </c>
      <c r="M1133" t="s">
        <v>1113</v>
      </c>
      <c r="N1133" t="s">
        <v>21</v>
      </c>
      <c r="O1133" t="s">
        <v>17</v>
      </c>
    </row>
    <row r="1134" spans="1:15" x14ac:dyDescent="0.35">
      <c r="A1134">
        <f t="shared" si="17"/>
        <v>2007</v>
      </c>
      <c r="B1134" t="s">
        <v>17</v>
      </c>
      <c r="C1134" t="s">
        <v>18</v>
      </c>
      <c r="D1134" t="s">
        <v>22</v>
      </c>
      <c r="E1134">
        <v>3.2</v>
      </c>
      <c r="F1134">
        <v>3158</v>
      </c>
      <c r="G1134">
        <v>2368.5</v>
      </c>
      <c r="H1134" s="2">
        <v>39570</v>
      </c>
      <c r="I1134" s="2">
        <v>39377</v>
      </c>
      <c r="J1134" s="2">
        <v>48579</v>
      </c>
      <c r="L1134">
        <v>5064</v>
      </c>
      <c r="M1134" t="s">
        <v>1984</v>
      </c>
      <c r="N1134" t="s">
        <v>28</v>
      </c>
      <c r="O1134" t="s">
        <v>17</v>
      </c>
    </row>
    <row r="1135" spans="1:15" x14ac:dyDescent="0.35">
      <c r="A1135">
        <f t="shared" si="17"/>
        <v>2008</v>
      </c>
      <c r="B1135" t="s">
        <v>17</v>
      </c>
      <c r="C1135" t="s">
        <v>18</v>
      </c>
      <c r="D1135" t="s">
        <v>22</v>
      </c>
      <c r="E1135">
        <v>3.2</v>
      </c>
      <c r="F1135">
        <v>3341</v>
      </c>
      <c r="G1135">
        <v>2505.75</v>
      </c>
      <c r="H1135" s="2">
        <v>39570</v>
      </c>
      <c r="I1135" s="2">
        <v>39538</v>
      </c>
      <c r="J1135" s="2">
        <v>48944</v>
      </c>
      <c r="L1135">
        <v>3626</v>
      </c>
      <c r="M1135" t="s">
        <v>1588</v>
      </c>
      <c r="N1135" t="s">
        <v>51</v>
      </c>
      <c r="O1135" t="s">
        <v>17</v>
      </c>
    </row>
    <row r="1136" spans="1:15" x14ac:dyDescent="0.35">
      <c r="A1136">
        <f t="shared" si="17"/>
        <v>2010</v>
      </c>
      <c r="B1136" t="s">
        <v>17</v>
      </c>
      <c r="C1136" t="s">
        <v>18</v>
      </c>
      <c r="D1136" t="s">
        <v>22</v>
      </c>
      <c r="E1136">
        <v>3.2</v>
      </c>
      <c r="F1136">
        <v>3513</v>
      </c>
      <c r="G1136">
        <v>2160.4899999999998</v>
      </c>
      <c r="H1136" s="2">
        <v>39958</v>
      </c>
      <c r="I1136" s="2">
        <v>40235</v>
      </c>
      <c r="J1136" s="2">
        <v>49674</v>
      </c>
      <c r="L1136">
        <v>3700</v>
      </c>
      <c r="M1136" t="s">
        <v>2012</v>
      </c>
      <c r="N1136" t="s">
        <v>51</v>
      </c>
      <c r="O1136" t="s">
        <v>17</v>
      </c>
    </row>
    <row r="1137" spans="1:15" x14ac:dyDescent="0.35">
      <c r="A1137">
        <f t="shared" si="17"/>
        <v>2009</v>
      </c>
      <c r="B1137" t="s">
        <v>17</v>
      </c>
      <c r="C1137" t="s">
        <v>18</v>
      </c>
      <c r="D1137" t="s">
        <v>22</v>
      </c>
      <c r="E1137">
        <v>3.2</v>
      </c>
      <c r="F1137">
        <v>3588</v>
      </c>
      <c r="G1137">
        <v>2690.9999999999995</v>
      </c>
      <c r="H1137" s="2">
        <v>39874</v>
      </c>
      <c r="I1137" s="2">
        <v>39905</v>
      </c>
      <c r="J1137" s="2">
        <v>49309</v>
      </c>
      <c r="L1137">
        <v>9036</v>
      </c>
      <c r="M1137" t="s">
        <v>3830</v>
      </c>
      <c r="N1137" t="s">
        <v>32</v>
      </c>
      <c r="O1137" t="s">
        <v>17</v>
      </c>
    </row>
    <row r="1138" spans="1:15" x14ac:dyDescent="0.35">
      <c r="A1138">
        <f t="shared" si="17"/>
        <v>2009</v>
      </c>
      <c r="B1138" t="s">
        <v>17</v>
      </c>
      <c r="C1138" t="s">
        <v>18</v>
      </c>
      <c r="D1138" t="s">
        <v>22</v>
      </c>
      <c r="E1138">
        <v>3.2</v>
      </c>
      <c r="F1138">
        <v>1996.5</v>
      </c>
      <c r="G1138">
        <v>1497.3799999999999</v>
      </c>
      <c r="H1138" s="2">
        <v>39700</v>
      </c>
      <c r="I1138" s="2">
        <v>40001</v>
      </c>
      <c r="J1138" s="2">
        <v>49309</v>
      </c>
      <c r="L1138">
        <v>5507</v>
      </c>
      <c r="M1138" t="s">
        <v>2870</v>
      </c>
      <c r="N1138" t="s">
        <v>28</v>
      </c>
      <c r="O1138" t="s">
        <v>17</v>
      </c>
    </row>
    <row r="1139" spans="1:15" x14ac:dyDescent="0.35">
      <c r="A1139">
        <f t="shared" si="17"/>
        <v>2010</v>
      </c>
      <c r="B1139" t="s">
        <v>17</v>
      </c>
      <c r="C1139" t="s">
        <v>18</v>
      </c>
      <c r="D1139" t="s">
        <v>22</v>
      </c>
      <c r="E1139">
        <v>3.2</v>
      </c>
      <c r="F1139">
        <v>3481</v>
      </c>
      <c r="G1139">
        <v>2140.8300000000004</v>
      </c>
      <c r="H1139" s="2">
        <v>40352</v>
      </c>
      <c r="I1139" s="2">
        <v>40436</v>
      </c>
      <c r="J1139" s="2">
        <v>49674</v>
      </c>
      <c r="L1139">
        <v>1008</v>
      </c>
      <c r="M1139" t="s">
        <v>4925</v>
      </c>
      <c r="N1139" t="s">
        <v>21</v>
      </c>
      <c r="O1139" t="s">
        <v>17</v>
      </c>
    </row>
    <row r="1140" spans="1:15" x14ac:dyDescent="0.35">
      <c r="A1140">
        <f t="shared" si="17"/>
        <v>2008</v>
      </c>
      <c r="B1140" t="s">
        <v>17</v>
      </c>
      <c r="C1140" t="s">
        <v>18</v>
      </c>
      <c r="D1140" t="s">
        <v>22</v>
      </c>
      <c r="E1140">
        <v>3.2</v>
      </c>
      <c r="F1140">
        <v>3565</v>
      </c>
      <c r="G1140">
        <v>2673.75</v>
      </c>
      <c r="H1140" s="2">
        <v>39570</v>
      </c>
      <c r="I1140" s="2">
        <v>39653</v>
      </c>
      <c r="J1140" s="2">
        <v>48944</v>
      </c>
      <c r="L1140">
        <v>8180</v>
      </c>
      <c r="M1140" t="s">
        <v>747</v>
      </c>
      <c r="N1140" t="s">
        <v>53</v>
      </c>
      <c r="O1140" t="s">
        <v>17</v>
      </c>
    </row>
    <row r="1141" spans="1:15" x14ac:dyDescent="0.35">
      <c r="A1141">
        <f t="shared" si="17"/>
        <v>2008</v>
      </c>
      <c r="B1141" t="s">
        <v>17</v>
      </c>
      <c r="C1141" t="s">
        <v>18</v>
      </c>
      <c r="D1141" t="s">
        <v>22</v>
      </c>
      <c r="E1141">
        <v>3.2</v>
      </c>
      <c r="F1141">
        <v>3633</v>
      </c>
      <c r="G1141">
        <v>2724.75</v>
      </c>
      <c r="H1141" s="2">
        <v>39570</v>
      </c>
      <c r="I1141" s="2">
        <v>39617</v>
      </c>
      <c r="J1141" s="2">
        <v>48944</v>
      </c>
      <c r="L1141">
        <v>1295</v>
      </c>
      <c r="M1141" t="s">
        <v>3886</v>
      </c>
      <c r="N1141" t="s">
        <v>21</v>
      </c>
      <c r="O1141" t="s">
        <v>17</v>
      </c>
    </row>
    <row r="1142" spans="1:15" x14ac:dyDescent="0.35">
      <c r="A1142">
        <f t="shared" si="17"/>
        <v>2010</v>
      </c>
      <c r="B1142" t="s">
        <v>17</v>
      </c>
      <c r="C1142" t="s">
        <v>18</v>
      </c>
      <c r="D1142" t="s">
        <v>22</v>
      </c>
      <c r="E1142">
        <v>3.2</v>
      </c>
      <c r="F1142">
        <v>3603.11</v>
      </c>
      <c r="G1142">
        <v>2215.92</v>
      </c>
      <c r="H1142" s="2">
        <v>40571</v>
      </c>
      <c r="I1142" s="2">
        <v>40220</v>
      </c>
      <c r="J1142" s="2">
        <v>49674</v>
      </c>
      <c r="L1142">
        <v>3302</v>
      </c>
      <c r="M1142" t="s">
        <v>790</v>
      </c>
      <c r="N1142" t="s">
        <v>51</v>
      </c>
      <c r="O1142" t="s">
        <v>17</v>
      </c>
    </row>
    <row r="1143" spans="1:15" x14ac:dyDescent="0.35">
      <c r="A1143">
        <f t="shared" si="17"/>
        <v>2010</v>
      </c>
      <c r="B1143" t="s">
        <v>17</v>
      </c>
      <c r="C1143" t="s">
        <v>18</v>
      </c>
      <c r="D1143" t="s">
        <v>22</v>
      </c>
      <c r="E1143">
        <v>3.2</v>
      </c>
      <c r="F1143">
        <v>3971</v>
      </c>
      <c r="G1143">
        <v>2442.17</v>
      </c>
      <c r="H1143" s="2">
        <v>40260</v>
      </c>
      <c r="I1143" s="2">
        <v>40445</v>
      </c>
      <c r="J1143" s="2">
        <v>49674</v>
      </c>
      <c r="L1143">
        <v>4515</v>
      </c>
      <c r="M1143" t="s">
        <v>2272</v>
      </c>
      <c r="N1143" t="s">
        <v>210</v>
      </c>
      <c r="O1143" t="s">
        <v>17</v>
      </c>
    </row>
    <row r="1144" spans="1:15" x14ac:dyDescent="0.35">
      <c r="A1144">
        <f t="shared" si="17"/>
        <v>2009</v>
      </c>
      <c r="B1144" t="s">
        <v>17</v>
      </c>
      <c r="C1144" t="s">
        <v>18</v>
      </c>
      <c r="D1144" t="s">
        <v>22</v>
      </c>
      <c r="E1144">
        <v>3.2</v>
      </c>
      <c r="F1144">
        <v>3180</v>
      </c>
      <c r="G1144">
        <v>2385.0000000000005</v>
      </c>
      <c r="H1144" s="2">
        <v>39748</v>
      </c>
      <c r="I1144" s="2">
        <v>40163</v>
      </c>
      <c r="J1144" s="2">
        <v>49309</v>
      </c>
      <c r="L1144">
        <v>3604</v>
      </c>
      <c r="M1144" t="s">
        <v>392</v>
      </c>
      <c r="N1144" t="s">
        <v>51</v>
      </c>
      <c r="O1144" t="s">
        <v>17</v>
      </c>
    </row>
    <row r="1145" spans="1:15" x14ac:dyDescent="0.35">
      <c r="A1145">
        <f t="shared" si="17"/>
        <v>2008</v>
      </c>
      <c r="B1145" t="s">
        <v>17</v>
      </c>
      <c r="C1145" t="s">
        <v>18</v>
      </c>
      <c r="D1145" t="s">
        <v>22</v>
      </c>
      <c r="E1145">
        <v>3.2</v>
      </c>
      <c r="F1145">
        <v>4288</v>
      </c>
      <c r="G1145">
        <v>3216</v>
      </c>
      <c r="H1145" s="2">
        <v>39570</v>
      </c>
      <c r="I1145" s="2">
        <v>39784</v>
      </c>
      <c r="J1145" s="2">
        <v>48944</v>
      </c>
      <c r="L1145">
        <v>3155</v>
      </c>
      <c r="M1145" t="s">
        <v>7026</v>
      </c>
      <c r="N1145" t="s">
        <v>51</v>
      </c>
      <c r="O1145" t="s">
        <v>17</v>
      </c>
    </row>
    <row r="1146" spans="1:15" x14ac:dyDescent="0.35">
      <c r="A1146">
        <f t="shared" si="17"/>
        <v>2009</v>
      </c>
      <c r="B1146" t="s">
        <v>17</v>
      </c>
      <c r="C1146" t="s">
        <v>18</v>
      </c>
      <c r="D1146" t="s">
        <v>22</v>
      </c>
      <c r="E1146">
        <v>3.2</v>
      </c>
      <c r="F1146">
        <v>3462.93</v>
      </c>
      <c r="G1146">
        <v>2597.1800000000003</v>
      </c>
      <c r="H1146" s="2">
        <v>39983</v>
      </c>
      <c r="I1146" s="2">
        <v>40171</v>
      </c>
      <c r="J1146" s="2">
        <v>49309</v>
      </c>
      <c r="L1146">
        <v>3437</v>
      </c>
      <c r="M1146" t="s">
        <v>4694</v>
      </c>
      <c r="N1146" t="s">
        <v>51</v>
      </c>
      <c r="O1146" t="s">
        <v>17</v>
      </c>
    </row>
    <row r="1147" spans="1:15" x14ac:dyDescent="0.35">
      <c r="A1147">
        <f t="shared" si="17"/>
        <v>2009</v>
      </c>
      <c r="B1147" t="s">
        <v>17</v>
      </c>
      <c r="C1147" t="s">
        <v>18</v>
      </c>
      <c r="D1147" t="s">
        <v>22</v>
      </c>
      <c r="E1147">
        <v>3.2</v>
      </c>
      <c r="F1147">
        <v>3605</v>
      </c>
      <c r="G1147">
        <v>2703.75</v>
      </c>
      <c r="H1147" s="2">
        <v>39941</v>
      </c>
      <c r="I1147" s="2">
        <v>40177</v>
      </c>
      <c r="J1147" s="2">
        <v>49309</v>
      </c>
      <c r="L1147">
        <v>3627</v>
      </c>
      <c r="M1147" t="s">
        <v>2443</v>
      </c>
      <c r="N1147" t="s">
        <v>51</v>
      </c>
      <c r="O1147" t="s">
        <v>17</v>
      </c>
    </row>
    <row r="1148" spans="1:15" x14ac:dyDescent="0.35">
      <c r="A1148">
        <f t="shared" si="17"/>
        <v>2011</v>
      </c>
      <c r="B1148" t="s">
        <v>17</v>
      </c>
      <c r="C1148" t="s">
        <v>18</v>
      </c>
      <c r="D1148" t="s">
        <v>22</v>
      </c>
      <c r="E1148">
        <v>3.2</v>
      </c>
      <c r="F1148">
        <v>3025.01</v>
      </c>
      <c r="G1148">
        <v>1461.0600000000002</v>
      </c>
      <c r="H1148" s="2">
        <v>39569</v>
      </c>
      <c r="I1148" s="2">
        <v>40871</v>
      </c>
      <c r="J1148" s="2">
        <v>50040</v>
      </c>
      <c r="L1148">
        <v>4900</v>
      </c>
      <c r="M1148" t="s">
        <v>267</v>
      </c>
      <c r="N1148" t="s">
        <v>51</v>
      </c>
      <c r="O1148" t="s">
        <v>17</v>
      </c>
    </row>
    <row r="1149" spans="1:15" x14ac:dyDescent="0.35">
      <c r="A1149">
        <f t="shared" si="17"/>
        <v>2010</v>
      </c>
      <c r="B1149" t="s">
        <v>17</v>
      </c>
      <c r="C1149" t="s">
        <v>18</v>
      </c>
      <c r="D1149" t="s">
        <v>19</v>
      </c>
      <c r="E1149">
        <v>3.2</v>
      </c>
      <c r="F1149">
        <v>3507</v>
      </c>
      <c r="G1149">
        <v>2588.16</v>
      </c>
      <c r="H1149" s="2">
        <v>39806</v>
      </c>
      <c r="I1149" s="2">
        <v>40248</v>
      </c>
      <c r="J1149" s="2">
        <v>49674</v>
      </c>
      <c r="L1149">
        <v>5737</v>
      </c>
      <c r="M1149" t="s">
        <v>7225</v>
      </c>
      <c r="N1149" t="s">
        <v>28</v>
      </c>
      <c r="O1149" t="s">
        <v>17</v>
      </c>
    </row>
    <row r="1150" spans="1:15" x14ac:dyDescent="0.35">
      <c r="A1150">
        <f t="shared" si="17"/>
        <v>2009</v>
      </c>
      <c r="B1150" t="s">
        <v>17</v>
      </c>
      <c r="C1150" t="s">
        <v>18</v>
      </c>
      <c r="D1150" t="s">
        <v>22</v>
      </c>
      <c r="E1150">
        <v>3.2</v>
      </c>
      <c r="F1150">
        <v>3475</v>
      </c>
      <c r="G1150">
        <v>2606.25</v>
      </c>
      <c r="H1150" s="2">
        <v>39778</v>
      </c>
      <c r="I1150" s="2">
        <v>39996</v>
      </c>
      <c r="J1150" s="2">
        <v>49309</v>
      </c>
      <c r="L1150">
        <v>3661</v>
      </c>
      <c r="M1150" t="s">
        <v>1646</v>
      </c>
      <c r="N1150" t="s">
        <v>51</v>
      </c>
      <c r="O1150" t="s">
        <v>17</v>
      </c>
    </row>
    <row r="1151" spans="1:15" x14ac:dyDescent="0.35">
      <c r="A1151">
        <f t="shared" si="17"/>
        <v>2009</v>
      </c>
      <c r="B1151" t="s">
        <v>17</v>
      </c>
      <c r="C1151" t="s">
        <v>18</v>
      </c>
      <c r="D1151" t="s">
        <v>22</v>
      </c>
      <c r="E1151">
        <v>3.2</v>
      </c>
      <c r="F1151">
        <v>3235</v>
      </c>
      <c r="G1151">
        <v>2426.25</v>
      </c>
      <c r="H1151" s="2">
        <v>39979</v>
      </c>
      <c r="I1151" s="2">
        <v>40177</v>
      </c>
      <c r="J1151" s="2">
        <v>49309</v>
      </c>
      <c r="L1151">
        <v>3604</v>
      </c>
      <c r="M1151" t="s">
        <v>392</v>
      </c>
      <c r="N1151" t="s">
        <v>51</v>
      </c>
      <c r="O1151" t="s">
        <v>17</v>
      </c>
    </row>
    <row r="1152" spans="1:15" x14ac:dyDescent="0.35">
      <c r="A1152">
        <f t="shared" si="17"/>
        <v>2010</v>
      </c>
      <c r="B1152" t="s">
        <v>17</v>
      </c>
      <c r="C1152" t="s">
        <v>18</v>
      </c>
      <c r="D1152" t="s">
        <v>22</v>
      </c>
      <c r="E1152">
        <v>3.2</v>
      </c>
      <c r="F1152">
        <v>3865</v>
      </c>
      <c r="G1152">
        <v>2376.9700000000003</v>
      </c>
      <c r="H1152" s="2">
        <v>40403</v>
      </c>
      <c r="I1152" s="2">
        <v>40443</v>
      </c>
      <c r="J1152" s="2">
        <v>49674</v>
      </c>
      <c r="L1152">
        <v>2576</v>
      </c>
      <c r="M1152" t="s">
        <v>2346</v>
      </c>
      <c r="N1152" t="s">
        <v>51</v>
      </c>
      <c r="O1152" t="s">
        <v>17</v>
      </c>
    </row>
    <row r="1153" spans="1:15" x14ac:dyDescent="0.35">
      <c r="A1153">
        <f t="shared" si="17"/>
        <v>2007</v>
      </c>
      <c r="B1153" t="s">
        <v>17</v>
      </c>
      <c r="C1153" t="s">
        <v>18</v>
      </c>
      <c r="D1153" t="s">
        <v>19</v>
      </c>
      <c r="E1153">
        <v>3.2</v>
      </c>
      <c r="F1153">
        <v>3011</v>
      </c>
      <c r="G1153">
        <v>2709.8999999999996</v>
      </c>
      <c r="H1153" s="2">
        <v>39802</v>
      </c>
      <c r="I1153" s="2">
        <v>39340</v>
      </c>
      <c r="J1153" s="2">
        <v>48579</v>
      </c>
      <c r="L1153">
        <v>1012</v>
      </c>
      <c r="M1153" t="s">
        <v>3007</v>
      </c>
      <c r="N1153" t="s">
        <v>21</v>
      </c>
      <c r="O1153" t="s">
        <v>17</v>
      </c>
    </row>
    <row r="1154" spans="1:15" x14ac:dyDescent="0.35">
      <c r="A1154">
        <f t="shared" si="17"/>
        <v>2010</v>
      </c>
      <c r="B1154" t="s">
        <v>17</v>
      </c>
      <c r="C1154" t="s">
        <v>18</v>
      </c>
      <c r="D1154" t="s">
        <v>22</v>
      </c>
      <c r="E1154">
        <v>3.2</v>
      </c>
      <c r="F1154">
        <v>3830</v>
      </c>
      <c r="G1154">
        <v>2355.4499999999998</v>
      </c>
      <c r="H1154" s="2">
        <v>40140</v>
      </c>
      <c r="I1154" s="2">
        <v>40256</v>
      </c>
      <c r="J1154" s="2">
        <v>49674</v>
      </c>
      <c r="L1154">
        <v>2013</v>
      </c>
      <c r="M1154" t="s">
        <v>3781</v>
      </c>
      <c r="N1154" t="s">
        <v>583</v>
      </c>
      <c r="O1154" t="s">
        <v>17</v>
      </c>
    </row>
    <row r="1155" spans="1:15" x14ac:dyDescent="0.35">
      <c r="A1155">
        <f t="shared" ref="A1155:A1218" si="18">YEAR(I1155)</f>
        <v>2008</v>
      </c>
      <c r="B1155" t="s">
        <v>17</v>
      </c>
      <c r="C1155" t="s">
        <v>18</v>
      </c>
      <c r="D1155" t="s">
        <v>22</v>
      </c>
      <c r="E1155">
        <v>3.2</v>
      </c>
      <c r="F1155">
        <v>2991.2500000000005</v>
      </c>
      <c r="G1155">
        <v>2243.4400000000005</v>
      </c>
      <c r="H1155" s="2">
        <v>39658</v>
      </c>
      <c r="I1155" s="2">
        <v>39502</v>
      </c>
      <c r="J1155" s="2">
        <v>48944</v>
      </c>
      <c r="L1155">
        <v>4573</v>
      </c>
      <c r="M1155" t="s">
        <v>1384</v>
      </c>
      <c r="N1155" t="s">
        <v>210</v>
      </c>
      <c r="O1155" t="s">
        <v>17</v>
      </c>
    </row>
    <row r="1156" spans="1:15" x14ac:dyDescent="0.35">
      <c r="A1156">
        <f t="shared" si="18"/>
        <v>2010</v>
      </c>
      <c r="B1156" t="s">
        <v>17</v>
      </c>
      <c r="C1156" t="s">
        <v>18</v>
      </c>
      <c r="D1156" t="s">
        <v>19</v>
      </c>
      <c r="E1156">
        <v>3.2</v>
      </c>
      <c r="F1156">
        <v>2393</v>
      </c>
      <c r="G1156">
        <v>1766.0299999999997</v>
      </c>
      <c r="H1156" s="2">
        <v>40304</v>
      </c>
      <c r="I1156" s="2">
        <v>40445</v>
      </c>
      <c r="J1156" s="2">
        <v>49674</v>
      </c>
      <c r="L1156">
        <v>1228</v>
      </c>
      <c r="M1156" t="s">
        <v>398</v>
      </c>
      <c r="N1156" t="s">
        <v>332</v>
      </c>
      <c r="O1156" t="s">
        <v>17</v>
      </c>
    </row>
    <row r="1157" spans="1:15" x14ac:dyDescent="0.35">
      <c r="A1157">
        <f t="shared" si="18"/>
        <v>2009</v>
      </c>
      <c r="B1157" t="s">
        <v>17</v>
      </c>
      <c r="C1157" t="s">
        <v>18</v>
      </c>
      <c r="D1157" t="s">
        <v>22</v>
      </c>
      <c r="E1157">
        <v>3.2</v>
      </c>
      <c r="F1157">
        <v>2046</v>
      </c>
      <c r="G1157">
        <v>1534.5</v>
      </c>
      <c r="H1157" s="2">
        <v>39876</v>
      </c>
      <c r="I1157" s="2">
        <v>40044</v>
      </c>
      <c r="J1157" s="2">
        <v>49309</v>
      </c>
      <c r="L1157">
        <v>1232</v>
      </c>
      <c r="M1157" t="s">
        <v>4944</v>
      </c>
      <c r="N1157" t="s">
        <v>332</v>
      </c>
      <c r="O1157" t="s">
        <v>17</v>
      </c>
    </row>
    <row r="1158" spans="1:15" x14ac:dyDescent="0.35">
      <c r="A1158">
        <f t="shared" si="18"/>
        <v>2009</v>
      </c>
      <c r="B1158" t="s">
        <v>17</v>
      </c>
      <c r="C1158" t="s">
        <v>18</v>
      </c>
      <c r="D1158" t="s">
        <v>22</v>
      </c>
      <c r="E1158">
        <v>3.2</v>
      </c>
      <c r="F1158">
        <v>3979</v>
      </c>
      <c r="G1158">
        <v>2984.25</v>
      </c>
      <c r="H1158" s="2">
        <v>39937</v>
      </c>
      <c r="I1158" s="2">
        <v>40087</v>
      </c>
      <c r="J1158" s="2">
        <v>49309</v>
      </c>
      <c r="L1158">
        <v>2025</v>
      </c>
      <c r="M1158" t="s">
        <v>7600</v>
      </c>
      <c r="N1158" t="s">
        <v>583</v>
      </c>
      <c r="O1158" t="s">
        <v>17</v>
      </c>
    </row>
    <row r="1159" spans="1:15" x14ac:dyDescent="0.35">
      <c r="A1159">
        <f t="shared" si="18"/>
        <v>2009</v>
      </c>
      <c r="B1159" t="s">
        <v>17</v>
      </c>
      <c r="C1159" t="s">
        <v>18</v>
      </c>
      <c r="D1159" t="s">
        <v>22</v>
      </c>
      <c r="E1159">
        <v>3.2</v>
      </c>
      <c r="F1159">
        <v>3434</v>
      </c>
      <c r="G1159">
        <v>2575.5</v>
      </c>
      <c r="H1159" s="2">
        <v>39756</v>
      </c>
      <c r="I1159" s="2">
        <v>40095</v>
      </c>
      <c r="J1159" s="2">
        <v>49309</v>
      </c>
      <c r="L1159">
        <v>1661</v>
      </c>
      <c r="M1159" t="s">
        <v>2873</v>
      </c>
      <c r="N1159" t="s">
        <v>55</v>
      </c>
      <c r="O1159" t="s">
        <v>17</v>
      </c>
    </row>
    <row r="1160" spans="1:15" x14ac:dyDescent="0.35">
      <c r="A1160">
        <f t="shared" si="18"/>
        <v>2009</v>
      </c>
      <c r="B1160" t="s">
        <v>17</v>
      </c>
      <c r="C1160" t="s">
        <v>18</v>
      </c>
      <c r="D1160" t="s">
        <v>22</v>
      </c>
      <c r="E1160">
        <v>3.2</v>
      </c>
      <c r="F1160">
        <v>3958</v>
      </c>
      <c r="G1160">
        <v>2968.5</v>
      </c>
      <c r="H1160" s="2">
        <v>39967</v>
      </c>
      <c r="I1160" s="2">
        <v>39976</v>
      </c>
      <c r="J1160" s="2">
        <v>49309</v>
      </c>
      <c r="L1160">
        <v>2017</v>
      </c>
      <c r="M1160" t="s">
        <v>582</v>
      </c>
      <c r="N1160" t="s">
        <v>583</v>
      </c>
      <c r="O1160" t="s">
        <v>17</v>
      </c>
    </row>
    <row r="1161" spans="1:15" x14ac:dyDescent="0.35">
      <c r="A1161">
        <f t="shared" si="18"/>
        <v>2009</v>
      </c>
      <c r="B1161" t="s">
        <v>17</v>
      </c>
      <c r="C1161" t="s">
        <v>18</v>
      </c>
      <c r="D1161" t="s">
        <v>22</v>
      </c>
      <c r="E1161">
        <v>3.2</v>
      </c>
      <c r="F1161">
        <v>3768</v>
      </c>
      <c r="G1161">
        <v>2826</v>
      </c>
      <c r="H1161" s="2">
        <v>39967</v>
      </c>
      <c r="I1161" s="2">
        <v>40066</v>
      </c>
      <c r="J1161" s="2">
        <v>49309</v>
      </c>
      <c r="L1161">
        <v>1032</v>
      </c>
      <c r="M1161" t="s">
        <v>7640</v>
      </c>
      <c r="N1161" t="s">
        <v>21</v>
      </c>
      <c r="O1161" t="s">
        <v>17</v>
      </c>
    </row>
    <row r="1162" spans="1:15" x14ac:dyDescent="0.35">
      <c r="A1162">
        <f t="shared" si="18"/>
        <v>2009</v>
      </c>
      <c r="B1162" t="s">
        <v>17</v>
      </c>
      <c r="C1162" t="s">
        <v>18</v>
      </c>
      <c r="D1162" t="s">
        <v>22</v>
      </c>
      <c r="E1162">
        <v>3.2</v>
      </c>
      <c r="F1162">
        <v>2460.0349999999999</v>
      </c>
      <c r="G1162">
        <v>1845.0199999999998</v>
      </c>
      <c r="H1162" s="2">
        <v>39799</v>
      </c>
      <c r="I1162" s="2">
        <v>39945</v>
      </c>
      <c r="J1162" s="2">
        <v>49309</v>
      </c>
      <c r="L1162">
        <v>2540</v>
      </c>
      <c r="M1162" t="s">
        <v>402</v>
      </c>
      <c r="N1162" t="s">
        <v>210</v>
      </c>
      <c r="O1162" t="s">
        <v>17</v>
      </c>
    </row>
    <row r="1163" spans="1:15" x14ac:dyDescent="0.35">
      <c r="A1163">
        <f t="shared" si="18"/>
        <v>2010</v>
      </c>
      <c r="B1163" t="s">
        <v>17</v>
      </c>
      <c r="C1163" t="s">
        <v>18</v>
      </c>
      <c r="D1163" t="s">
        <v>22</v>
      </c>
      <c r="E1163">
        <v>3.2</v>
      </c>
      <c r="F1163">
        <v>3346</v>
      </c>
      <c r="G1163">
        <v>2057.79</v>
      </c>
      <c r="H1163" s="2">
        <v>40413</v>
      </c>
      <c r="I1163" s="2">
        <v>40533</v>
      </c>
      <c r="J1163" s="2">
        <v>49674</v>
      </c>
      <c r="L1163">
        <v>1095</v>
      </c>
      <c r="M1163" t="s">
        <v>834</v>
      </c>
      <c r="N1163" t="s">
        <v>21</v>
      </c>
      <c r="O1163" t="s">
        <v>17</v>
      </c>
    </row>
    <row r="1164" spans="1:15" x14ac:dyDescent="0.35">
      <c r="A1164">
        <f t="shared" si="18"/>
        <v>2010</v>
      </c>
      <c r="B1164" t="s">
        <v>17</v>
      </c>
      <c r="C1164" t="s">
        <v>18</v>
      </c>
      <c r="D1164" t="s">
        <v>22</v>
      </c>
      <c r="E1164">
        <v>3.2</v>
      </c>
      <c r="F1164">
        <v>3456</v>
      </c>
      <c r="G1164">
        <v>2125.4299999999998</v>
      </c>
      <c r="H1164" s="2">
        <v>40053</v>
      </c>
      <c r="I1164" s="2">
        <v>40269</v>
      </c>
      <c r="J1164" s="2">
        <v>49674</v>
      </c>
      <c r="L1164">
        <v>2016</v>
      </c>
      <c r="M1164" t="s">
        <v>3150</v>
      </c>
      <c r="N1164" t="s">
        <v>583</v>
      </c>
      <c r="O1164" t="s">
        <v>17</v>
      </c>
    </row>
    <row r="1165" spans="1:15" x14ac:dyDescent="0.35">
      <c r="A1165">
        <f t="shared" si="18"/>
        <v>2009</v>
      </c>
      <c r="B1165" t="s">
        <v>17</v>
      </c>
      <c r="C1165" t="s">
        <v>18</v>
      </c>
      <c r="D1165" t="s">
        <v>22</v>
      </c>
      <c r="E1165">
        <v>3.2</v>
      </c>
      <c r="F1165">
        <v>3498</v>
      </c>
      <c r="G1165">
        <v>2623.5000000000005</v>
      </c>
      <c r="H1165" s="2">
        <v>40081</v>
      </c>
      <c r="I1165" s="2">
        <v>40149</v>
      </c>
      <c r="J1165" s="2">
        <v>49309</v>
      </c>
      <c r="L1165">
        <v>1222</v>
      </c>
      <c r="M1165" t="s">
        <v>2420</v>
      </c>
      <c r="N1165" t="s">
        <v>332</v>
      </c>
      <c r="O1165" t="s">
        <v>17</v>
      </c>
    </row>
    <row r="1166" spans="1:15" x14ac:dyDescent="0.35">
      <c r="A1166">
        <f t="shared" si="18"/>
        <v>2010</v>
      </c>
      <c r="B1166" t="s">
        <v>17</v>
      </c>
      <c r="C1166" t="s">
        <v>18</v>
      </c>
      <c r="D1166" t="s">
        <v>22</v>
      </c>
      <c r="E1166">
        <v>3.2</v>
      </c>
      <c r="F1166">
        <v>1786</v>
      </c>
      <c r="G1166">
        <v>1098.4000000000001</v>
      </c>
      <c r="H1166" s="2">
        <v>40161</v>
      </c>
      <c r="I1166" s="2">
        <v>40277</v>
      </c>
      <c r="J1166" s="2">
        <v>49674</v>
      </c>
      <c r="L1166">
        <v>2035</v>
      </c>
      <c r="M1166" t="s">
        <v>4042</v>
      </c>
      <c r="N1166" t="s">
        <v>583</v>
      </c>
      <c r="O1166" t="s">
        <v>17</v>
      </c>
    </row>
    <row r="1167" spans="1:15" x14ac:dyDescent="0.35">
      <c r="A1167">
        <f t="shared" si="18"/>
        <v>2009</v>
      </c>
      <c r="B1167" t="s">
        <v>17</v>
      </c>
      <c r="C1167" t="s">
        <v>18</v>
      </c>
      <c r="D1167" t="s">
        <v>22</v>
      </c>
      <c r="E1167">
        <v>3.2</v>
      </c>
      <c r="F1167">
        <v>3303</v>
      </c>
      <c r="G1167">
        <v>2477.25</v>
      </c>
      <c r="H1167" s="2">
        <v>40036</v>
      </c>
      <c r="I1167" s="2">
        <v>40157</v>
      </c>
      <c r="J1167" s="2">
        <v>49309</v>
      </c>
      <c r="L1167">
        <v>5611</v>
      </c>
      <c r="M1167" t="s">
        <v>2639</v>
      </c>
      <c r="N1167" t="s">
        <v>28</v>
      </c>
      <c r="O1167" t="s">
        <v>17</v>
      </c>
    </row>
    <row r="1168" spans="1:15" x14ac:dyDescent="0.35">
      <c r="A1168">
        <f t="shared" si="18"/>
        <v>2008</v>
      </c>
      <c r="B1168" t="s">
        <v>17</v>
      </c>
      <c r="C1168" t="s">
        <v>18</v>
      </c>
      <c r="D1168" t="s">
        <v>22</v>
      </c>
      <c r="E1168">
        <v>3.2</v>
      </c>
      <c r="F1168">
        <v>3674</v>
      </c>
      <c r="G1168">
        <v>2755.5</v>
      </c>
      <c r="H1168" s="2">
        <v>39570</v>
      </c>
      <c r="I1168" s="2">
        <v>39655</v>
      </c>
      <c r="J1168" s="2">
        <v>48944</v>
      </c>
      <c r="L1168">
        <v>8262</v>
      </c>
      <c r="M1168" t="s">
        <v>2051</v>
      </c>
      <c r="N1168" t="s">
        <v>408</v>
      </c>
      <c r="O1168" t="s">
        <v>17</v>
      </c>
    </row>
    <row r="1169" spans="1:15" x14ac:dyDescent="0.35">
      <c r="A1169">
        <f t="shared" si="18"/>
        <v>2011</v>
      </c>
      <c r="B1169" t="s">
        <v>17</v>
      </c>
      <c r="C1169" t="s">
        <v>18</v>
      </c>
      <c r="D1169" t="s">
        <v>22</v>
      </c>
      <c r="E1169">
        <v>3.2</v>
      </c>
      <c r="F1169">
        <v>2923</v>
      </c>
      <c r="G1169">
        <v>1411.83</v>
      </c>
      <c r="H1169" s="2">
        <v>39735</v>
      </c>
      <c r="I1169" s="2">
        <v>40833</v>
      </c>
      <c r="J1169" s="2">
        <v>50040</v>
      </c>
      <c r="L1169">
        <v>3656</v>
      </c>
      <c r="M1169" t="s">
        <v>7909</v>
      </c>
      <c r="N1169" t="s">
        <v>51</v>
      </c>
      <c r="O1169" t="s">
        <v>17</v>
      </c>
    </row>
    <row r="1170" spans="1:15" x14ac:dyDescent="0.35">
      <c r="A1170">
        <f t="shared" si="18"/>
        <v>2009</v>
      </c>
      <c r="B1170" t="s">
        <v>17</v>
      </c>
      <c r="C1170" t="s">
        <v>18</v>
      </c>
      <c r="D1170" t="s">
        <v>22</v>
      </c>
      <c r="E1170">
        <v>3.2</v>
      </c>
      <c r="F1170">
        <v>3718</v>
      </c>
      <c r="G1170">
        <v>2788.5</v>
      </c>
      <c r="H1170" s="2">
        <v>39801</v>
      </c>
      <c r="I1170" s="2">
        <v>40115</v>
      </c>
      <c r="J1170" s="2">
        <v>49309</v>
      </c>
      <c r="L1170">
        <v>3604</v>
      </c>
      <c r="M1170" t="s">
        <v>392</v>
      </c>
      <c r="N1170" t="s">
        <v>51</v>
      </c>
      <c r="O1170" t="s">
        <v>17</v>
      </c>
    </row>
    <row r="1171" spans="1:15" x14ac:dyDescent="0.35">
      <c r="A1171">
        <f t="shared" si="18"/>
        <v>2010</v>
      </c>
      <c r="B1171" t="s">
        <v>17</v>
      </c>
      <c r="C1171" t="s">
        <v>18</v>
      </c>
      <c r="D1171" t="s">
        <v>22</v>
      </c>
      <c r="E1171">
        <v>3.2</v>
      </c>
      <c r="F1171">
        <v>2939</v>
      </c>
      <c r="G1171">
        <v>1807.4800000000002</v>
      </c>
      <c r="H1171" s="2">
        <v>39723</v>
      </c>
      <c r="I1171" s="2">
        <v>40506</v>
      </c>
      <c r="J1171" s="2">
        <v>49674</v>
      </c>
      <c r="L1171">
        <v>9472</v>
      </c>
      <c r="M1171" t="s">
        <v>1309</v>
      </c>
      <c r="N1171" t="s">
        <v>32</v>
      </c>
      <c r="O1171" t="s">
        <v>17</v>
      </c>
    </row>
    <row r="1172" spans="1:15" x14ac:dyDescent="0.35">
      <c r="A1172">
        <f t="shared" si="18"/>
        <v>2011</v>
      </c>
      <c r="B1172" t="s">
        <v>17</v>
      </c>
      <c r="C1172" t="s">
        <v>18</v>
      </c>
      <c r="D1172" t="s">
        <v>22</v>
      </c>
      <c r="E1172">
        <v>3.2</v>
      </c>
      <c r="F1172">
        <v>3827</v>
      </c>
      <c r="G1172">
        <v>1848.4399999999998</v>
      </c>
      <c r="H1172" s="2">
        <v>40392</v>
      </c>
      <c r="I1172" s="2">
        <v>40661</v>
      </c>
      <c r="J1172" s="2">
        <v>50040</v>
      </c>
      <c r="L1172">
        <v>1276</v>
      </c>
      <c r="M1172" t="s">
        <v>8083</v>
      </c>
      <c r="N1172" t="s">
        <v>21</v>
      </c>
      <c r="O1172" t="s">
        <v>17</v>
      </c>
    </row>
    <row r="1173" spans="1:15" x14ac:dyDescent="0.35">
      <c r="A1173">
        <f t="shared" si="18"/>
        <v>2010</v>
      </c>
      <c r="B1173" t="s">
        <v>17</v>
      </c>
      <c r="C1173" t="s">
        <v>18</v>
      </c>
      <c r="D1173" t="s">
        <v>19</v>
      </c>
      <c r="E1173">
        <v>3.2</v>
      </c>
      <c r="F1173">
        <v>2779</v>
      </c>
      <c r="G1173">
        <v>2050.89</v>
      </c>
      <c r="H1173" s="2">
        <v>40185</v>
      </c>
      <c r="I1173" s="2">
        <v>40224</v>
      </c>
      <c r="J1173" s="2">
        <v>49674</v>
      </c>
      <c r="L1173">
        <v>5313</v>
      </c>
      <c r="M1173" t="s">
        <v>2432</v>
      </c>
      <c r="N1173" t="s">
        <v>28</v>
      </c>
      <c r="O1173" t="s">
        <v>17</v>
      </c>
    </row>
    <row r="1174" spans="1:15" x14ac:dyDescent="0.35">
      <c r="A1174">
        <f t="shared" si="18"/>
        <v>2009</v>
      </c>
      <c r="B1174" t="s">
        <v>17</v>
      </c>
      <c r="C1174" t="s">
        <v>18</v>
      </c>
      <c r="D1174" t="s">
        <v>22</v>
      </c>
      <c r="E1174">
        <v>3.2</v>
      </c>
      <c r="F1174">
        <v>3634</v>
      </c>
      <c r="G1174">
        <v>2725.5</v>
      </c>
      <c r="H1174" s="2">
        <v>39735</v>
      </c>
      <c r="I1174" s="2">
        <v>40137</v>
      </c>
      <c r="J1174" s="2">
        <v>49309</v>
      </c>
      <c r="L1174">
        <v>3600</v>
      </c>
      <c r="M1174" t="s">
        <v>392</v>
      </c>
      <c r="N1174" t="s">
        <v>51</v>
      </c>
      <c r="O1174" t="s">
        <v>17</v>
      </c>
    </row>
    <row r="1175" spans="1:15" x14ac:dyDescent="0.35">
      <c r="A1175">
        <f t="shared" si="18"/>
        <v>2010</v>
      </c>
      <c r="B1175" t="s">
        <v>17</v>
      </c>
      <c r="C1175" t="s">
        <v>18</v>
      </c>
      <c r="D1175" t="s">
        <v>22</v>
      </c>
      <c r="E1175">
        <v>3.2</v>
      </c>
      <c r="F1175">
        <v>3601</v>
      </c>
      <c r="G1175">
        <v>2214.6000000000004</v>
      </c>
      <c r="H1175" s="2">
        <v>39890</v>
      </c>
      <c r="I1175" s="2">
        <v>40333</v>
      </c>
      <c r="J1175" s="2">
        <v>49674</v>
      </c>
      <c r="L1175">
        <v>3627</v>
      </c>
      <c r="M1175" t="s">
        <v>2443</v>
      </c>
      <c r="N1175" t="s">
        <v>51</v>
      </c>
      <c r="O1175" t="s">
        <v>17</v>
      </c>
    </row>
    <row r="1176" spans="1:15" x14ac:dyDescent="0.35">
      <c r="A1176">
        <f t="shared" si="18"/>
        <v>2009</v>
      </c>
      <c r="B1176" t="s">
        <v>17</v>
      </c>
      <c r="C1176" t="s">
        <v>18</v>
      </c>
      <c r="D1176" t="s">
        <v>22</v>
      </c>
      <c r="E1176">
        <v>3.2</v>
      </c>
      <c r="F1176">
        <v>3414</v>
      </c>
      <c r="G1176">
        <v>2560.5000000000005</v>
      </c>
      <c r="H1176" s="2">
        <v>39630</v>
      </c>
      <c r="I1176" s="2">
        <v>39969</v>
      </c>
      <c r="J1176" s="2">
        <v>49309</v>
      </c>
      <c r="L1176">
        <v>3658</v>
      </c>
      <c r="M1176" t="s">
        <v>8274</v>
      </c>
      <c r="N1176" t="s">
        <v>51</v>
      </c>
      <c r="O1176" t="s">
        <v>17</v>
      </c>
    </row>
    <row r="1177" spans="1:15" x14ac:dyDescent="0.35">
      <c r="A1177">
        <f t="shared" si="18"/>
        <v>2008</v>
      </c>
      <c r="B1177" t="s">
        <v>17</v>
      </c>
      <c r="C1177" t="s">
        <v>18</v>
      </c>
      <c r="D1177" t="s">
        <v>19</v>
      </c>
      <c r="E1177">
        <v>3.2</v>
      </c>
      <c r="F1177">
        <v>3216</v>
      </c>
      <c r="G1177">
        <v>2894.4</v>
      </c>
      <c r="H1177" s="2">
        <v>39996</v>
      </c>
      <c r="I1177" s="2">
        <v>39658</v>
      </c>
      <c r="J1177" s="2">
        <v>48944</v>
      </c>
      <c r="L1177">
        <v>1348</v>
      </c>
      <c r="M1177" t="s">
        <v>7691</v>
      </c>
      <c r="N1177" t="s">
        <v>21</v>
      </c>
      <c r="O1177" t="s">
        <v>17</v>
      </c>
    </row>
    <row r="1178" spans="1:15" x14ac:dyDescent="0.35">
      <c r="A1178">
        <f t="shared" si="18"/>
        <v>2009</v>
      </c>
      <c r="B1178" t="s">
        <v>17</v>
      </c>
      <c r="C1178" t="s">
        <v>18</v>
      </c>
      <c r="D1178" t="s">
        <v>22</v>
      </c>
      <c r="E1178">
        <v>3.2</v>
      </c>
      <c r="F1178">
        <v>3256</v>
      </c>
      <c r="G1178">
        <v>2442</v>
      </c>
      <c r="H1178" s="2">
        <v>39698</v>
      </c>
      <c r="I1178" s="2">
        <v>40100</v>
      </c>
      <c r="J1178" s="2">
        <v>49309</v>
      </c>
      <c r="L1178">
        <v>2800</v>
      </c>
      <c r="M1178" t="s">
        <v>1902</v>
      </c>
      <c r="N1178" t="s">
        <v>38</v>
      </c>
      <c r="O1178" t="s">
        <v>17</v>
      </c>
    </row>
    <row r="1179" spans="1:15" x14ac:dyDescent="0.35">
      <c r="A1179">
        <f t="shared" si="18"/>
        <v>2009</v>
      </c>
      <c r="B1179" t="s">
        <v>17</v>
      </c>
      <c r="C1179" t="s">
        <v>18</v>
      </c>
      <c r="D1179" t="s">
        <v>22</v>
      </c>
      <c r="E1179">
        <v>3.2</v>
      </c>
      <c r="F1179">
        <v>3648</v>
      </c>
      <c r="G1179">
        <v>2736</v>
      </c>
      <c r="H1179" s="2">
        <v>39570</v>
      </c>
      <c r="I1179" s="2">
        <v>40108</v>
      </c>
      <c r="J1179" s="2">
        <v>49309</v>
      </c>
      <c r="L1179">
        <v>3714</v>
      </c>
      <c r="M1179" t="s">
        <v>3549</v>
      </c>
      <c r="N1179" t="s">
        <v>51</v>
      </c>
      <c r="O1179" t="s">
        <v>17</v>
      </c>
    </row>
    <row r="1180" spans="1:15" x14ac:dyDescent="0.35">
      <c r="A1180">
        <f t="shared" si="18"/>
        <v>2010</v>
      </c>
      <c r="B1180" t="s">
        <v>17</v>
      </c>
      <c r="C1180" t="s">
        <v>18</v>
      </c>
      <c r="D1180" t="s">
        <v>19</v>
      </c>
      <c r="E1180">
        <v>3.2</v>
      </c>
      <c r="F1180">
        <v>1489</v>
      </c>
      <c r="G1180">
        <v>1098.8799999999999</v>
      </c>
      <c r="H1180" s="2">
        <v>40422</v>
      </c>
      <c r="I1180" s="2">
        <v>40522</v>
      </c>
      <c r="J1180" s="2">
        <v>49674</v>
      </c>
      <c r="L1180">
        <v>3123</v>
      </c>
      <c r="M1180" t="s">
        <v>861</v>
      </c>
      <c r="N1180" t="s">
        <v>51</v>
      </c>
      <c r="O1180" t="s">
        <v>17</v>
      </c>
    </row>
    <row r="1181" spans="1:15" x14ac:dyDescent="0.35">
      <c r="A1181">
        <f t="shared" si="18"/>
        <v>2009</v>
      </c>
      <c r="B1181" t="s">
        <v>17</v>
      </c>
      <c r="C1181" t="s">
        <v>18</v>
      </c>
      <c r="D1181" t="s">
        <v>22</v>
      </c>
      <c r="E1181">
        <v>3.2</v>
      </c>
      <c r="F1181">
        <v>3904</v>
      </c>
      <c r="G1181">
        <v>2928</v>
      </c>
      <c r="H1181" s="2">
        <v>40084</v>
      </c>
      <c r="I1181" s="2">
        <v>40147</v>
      </c>
      <c r="J1181" s="2">
        <v>49309</v>
      </c>
      <c r="L1181">
        <v>3150</v>
      </c>
      <c r="M1181" t="s">
        <v>7032</v>
      </c>
      <c r="N1181" t="s">
        <v>51</v>
      </c>
      <c r="O1181" t="s">
        <v>17</v>
      </c>
    </row>
    <row r="1182" spans="1:15" x14ac:dyDescent="0.35">
      <c r="A1182">
        <f t="shared" si="18"/>
        <v>2007</v>
      </c>
      <c r="B1182" t="s">
        <v>17</v>
      </c>
      <c r="C1182" t="s">
        <v>18</v>
      </c>
      <c r="D1182" t="s">
        <v>19</v>
      </c>
      <c r="E1182">
        <v>3.2</v>
      </c>
      <c r="F1182">
        <v>2568</v>
      </c>
      <c r="G1182">
        <v>2311.1999999999998</v>
      </c>
      <c r="H1182" s="2">
        <v>39570</v>
      </c>
      <c r="I1182" s="2">
        <v>39295</v>
      </c>
      <c r="J1182" s="2">
        <v>48579</v>
      </c>
      <c r="L1182">
        <v>1684</v>
      </c>
      <c r="M1182" t="s">
        <v>7679</v>
      </c>
      <c r="N1182" t="s">
        <v>55</v>
      </c>
      <c r="O1182" t="s">
        <v>17</v>
      </c>
    </row>
    <row r="1183" spans="1:15" x14ac:dyDescent="0.35">
      <c r="A1183">
        <f t="shared" si="18"/>
        <v>2010</v>
      </c>
      <c r="B1183" t="s">
        <v>17</v>
      </c>
      <c r="C1183" t="s">
        <v>18</v>
      </c>
      <c r="D1183" t="s">
        <v>22</v>
      </c>
      <c r="E1183">
        <v>3.2</v>
      </c>
      <c r="F1183">
        <v>3392</v>
      </c>
      <c r="G1183">
        <v>2086.08</v>
      </c>
      <c r="H1183" s="2">
        <v>40354</v>
      </c>
      <c r="I1183" s="2">
        <v>40409</v>
      </c>
      <c r="J1183" s="2">
        <v>49674</v>
      </c>
      <c r="L1183">
        <v>1110</v>
      </c>
      <c r="M1183" t="s">
        <v>206</v>
      </c>
      <c r="N1183" t="s">
        <v>21</v>
      </c>
      <c r="O1183" t="s">
        <v>17</v>
      </c>
    </row>
    <row r="1184" spans="1:15" x14ac:dyDescent="0.35">
      <c r="A1184">
        <f t="shared" si="18"/>
        <v>2010</v>
      </c>
      <c r="B1184" t="s">
        <v>17</v>
      </c>
      <c r="C1184" t="s">
        <v>18</v>
      </c>
      <c r="D1184" t="s">
        <v>19</v>
      </c>
      <c r="E1184">
        <v>3.2</v>
      </c>
      <c r="F1184">
        <v>2779</v>
      </c>
      <c r="G1184">
        <v>2050.9000000000005</v>
      </c>
      <c r="H1184" s="2">
        <v>40157</v>
      </c>
      <c r="I1184" s="2">
        <v>40242</v>
      </c>
      <c r="J1184" s="2">
        <v>49674</v>
      </c>
      <c r="L1184">
        <v>3652</v>
      </c>
      <c r="M1184" t="s">
        <v>521</v>
      </c>
      <c r="N1184" t="s">
        <v>51</v>
      </c>
      <c r="O1184" t="s">
        <v>17</v>
      </c>
    </row>
    <row r="1185" spans="1:15" x14ac:dyDescent="0.35">
      <c r="A1185">
        <f t="shared" si="18"/>
        <v>2009</v>
      </c>
      <c r="B1185" t="s">
        <v>17</v>
      </c>
      <c r="C1185" t="s">
        <v>18</v>
      </c>
      <c r="D1185" t="s">
        <v>22</v>
      </c>
      <c r="E1185">
        <v>3.2</v>
      </c>
      <c r="F1185">
        <v>2990</v>
      </c>
      <c r="G1185">
        <v>2242.5</v>
      </c>
      <c r="H1185" s="2">
        <v>39786</v>
      </c>
      <c r="I1185" s="2">
        <v>39912</v>
      </c>
      <c r="J1185" s="2">
        <v>49309</v>
      </c>
      <c r="L1185">
        <v>3661</v>
      </c>
      <c r="M1185" t="s">
        <v>1646</v>
      </c>
      <c r="N1185" t="s">
        <v>51</v>
      </c>
      <c r="O1185" t="s">
        <v>17</v>
      </c>
    </row>
    <row r="1186" spans="1:15" x14ac:dyDescent="0.35">
      <c r="A1186">
        <f t="shared" si="18"/>
        <v>2011</v>
      </c>
      <c r="B1186" t="s">
        <v>17</v>
      </c>
      <c r="C1186" t="s">
        <v>18</v>
      </c>
      <c r="D1186" t="s">
        <v>22</v>
      </c>
      <c r="E1186">
        <v>3.2</v>
      </c>
      <c r="F1186">
        <v>3253</v>
      </c>
      <c r="G1186">
        <v>1571.19</v>
      </c>
      <c r="H1186" s="2">
        <v>40641</v>
      </c>
      <c r="I1186" s="2">
        <v>40690</v>
      </c>
      <c r="J1186" s="2">
        <v>50040</v>
      </c>
      <c r="L1186">
        <v>9423</v>
      </c>
      <c r="M1186" t="s">
        <v>3900</v>
      </c>
      <c r="N1186" t="s">
        <v>32</v>
      </c>
      <c r="O1186" t="s">
        <v>17</v>
      </c>
    </row>
    <row r="1187" spans="1:15" x14ac:dyDescent="0.35">
      <c r="A1187">
        <f t="shared" si="18"/>
        <v>2008</v>
      </c>
      <c r="B1187" t="s">
        <v>17</v>
      </c>
      <c r="C1187" t="s">
        <v>18</v>
      </c>
      <c r="D1187" t="s">
        <v>22</v>
      </c>
      <c r="E1187">
        <v>3.2</v>
      </c>
      <c r="F1187">
        <v>3865</v>
      </c>
      <c r="G1187">
        <v>2898.75</v>
      </c>
      <c r="H1187" s="2">
        <v>39570</v>
      </c>
      <c r="I1187" s="2">
        <v>39549</v>
      </c>
      <c r="J1187" s="2">
        <v>48944</v>
      </c>
      <c r="L1187">
        <v>4514</v>
      </c>
      <c r="M1187" t="s">
        <v>3707</v>
      </c>
      <c r="N1187" t="s">
        <v>210</v>
      </c>
      <c r="O1187" t="s">
        <v>17</v>
      </c>
    </row>
    <row r="1188" spans="1:15" x14ac:dyDescent="0.35">
      <c r="A1188">
        <f t="shared" si="18"/>
        <v>2010</v>
      </c>
      <c r="B1188" t="s">
        <v>17</v>
      </c>
      <c r="C1188" t="s">
        <v>18</v>
      </c>
      <c r="D1188" t="s">
        <v>22</v>
      </c>
      <c r="E1188">
        <v>3.2</v>
      </c>
      <c r="F1188">
        <v>3667.3100000000004</v>
      </c>
      <c r="G1188">
        <v>2255.38</v>
      </c>
      <c r="H1188" s="2">
        <v>39729</v>
      </c>
      <c r="I1188" s="2">
        <v>40255</v>
      </c>
      <c r="J1188" s="2">
        <v>49674</v>
      </c>
      <c r="L1188">
        <v>3255</v>
      </c>
      <c r="M1188" t="s">
        <v>9115</v>
      </c>
      <c r="N1188" t="s">
        <v>51</v>
      </c>
      <c r="O1188" t="s">
        <v>17</v>
      </c>
    </row>
    <row r="1189" spans="1:15" x14ac:dyDescent="0.35">
      <c r="A1189">
        <f t="shared" si="18"/>
        <v>2009</v>
      </c>
      <c r="B1189" t="s">
        <v>17</v>
      </c>
      <c r="C1189" t="s">
        <v>18</v>
      </c>
      <c r="D1189" t="s">
        <v>22</v>
      </c>
      <c r="E1189">
        <v>3.2</v>
      </c>
      <c r="F1189">
        <v>3721</v>
      </c>
      <c r="G1189">
        <v>2591.23</v>
      </c>
      <c r="H1189" s="2">
        <v>39784</v>
      </c>
      <c r="I1189" s="2">
        <v>40077</v>
      </c>
      <c r="J1189" s="2">
        <v>49309</v>
      </c>
      <c r="L1189">
        <v>3612</v>
      </c>
      <c r="M1189" t="s">
        <v>323</v>
      </c>
      <c r="N1189" t="s">
        <v>51</v>
      </c>
      <c r="O1189" t="s">
        <v>17</v>
      </c>
    </row>
    <row r="1190" spans="1:15" x14ac:dyDescent="0.35">
      <c r="A1190">
        <f t="shared" si="18"/>
        <v>2011</v>
      </c>
      <c r="B1190" t="s">
        <v>17</v>
      </c>
      <c r="C1190" t="s">
        <v>18</v>
      </c>
      <c r="D1190" t="s">
        <v>19</v>
      </c>
      <c r="E1190">
        <v>3.2</v>
      </c>
      <c r="F1190">
        <v>3665</v>
      </c>
      <c r="G1190">
        <v>2169.69</v>
      </c>
      <c r="H1190" s="2">
        <v>40694</v>
      </c>
      <c r="I1190" s="2">
        <v>40844</v>
      </c>
      <c r="J1190" s="2">
        <v>50040</v>
      </c>
      <c r="L1190">
        <v>4623</v>
      </c>
      <c r="M1190" t="s">
        <v>2096</v>
      </c>
      <c r="N1190" t="s">
        <v>210</v>
      </c>
      <c r="O1190" t="s">
        <v>17</v>
      </c>
    </row>
    <row r="1191" spans="1:15" x14ac:dyDescent="0.35">
      <c r="A1191">
        <f t="shared" si="18"/>
        <v>2009</v>
      </c>
      <c r="B1191" t="s">
        <v>17</v>
      </c>
      <c r="C1191" t="s">
        <v>18</v>
      </c>
      <c r="D1191" t="s">
        <v>22</v>
      </c>
      <c r="E1191">
        <v>3.2</v>
      </c>
      <c r="F1191">
        <v>3444</v>
      </c>
      <c r="G1191">
        <v>2583</v>
      </c>
      <c r="H1191" s="2">
        <v>39973</v>
      </c>
      <c r="I1191" s="2">
        <v>40141</v>
      </c>
      <c r="J1191" s="2">
        <v>49309</v>
      </c>
      <c r="L1191">
        <v>8248</v>
      </c>
      <c r="M1191" t="s">
        <v>2184</v>
      </c>
      <c r="N1191" t="s">
        <v>53</v>
      </c>
      <c r="O1191" t="s">
        <v>17</v>
      </c>
    </row>
    <row r="1192" spans="1:15" x14ac:dyDescent="0.35">
      <c r="A1192">
        <f t="shared" si="18"/>
        <v>2010</v>
      </c>
      <c r="B1192" t="s">
        <v>17</v>
      </c>
      <c r="C1192" t="s">
        <v>18</v>
      </c>
      <c r="D1192" t="s">
        <v>446</v>
      </c>
      <c r="E1192">
        <v>3.2</v>
      </c>
      <c r="F1192">
        <v>4219</v>
      </c>
      <c r="G1192">
        <v>2248.7199999999998</v>
      </c>
      <c r="H1192" s="2">
        <v>39569</v>
      </c>
      <c r="I1192" s="2">
        <v>40303</v>
      </c>
      <c r="J1192" s="2">
        <v>49674</v>
      </c>
      <c r="L1192">
        <v>6645</v>
      </c>
      <c r="M1192" t="s">
        <v>4864</v>
      </c>
      <c r="N1192" t="s">
        <v>42</v>
      </c>
      <c r="O1192" t="s">
        <v>17</v>
      </c>
    </row>
    <row r="1193" spans="1:15" x14ac:dyDescent="0.35">
      <c r="A1193">
        <f t="shared" si="18"/>
        <v>2010</v>
      </c>
      <c r="B1193" t="s">
        <v>17</v>
      </c>
      <c r="C1193" t="s">
        <v>18</v>
      </c>
      <c r="D1193" t="s">
        <v>22</v>
      </c>
      <c r="E1193">
        <v>3.2</v>
      </c>
      <c r="F1193">
        <v>3081.0499999999997</v>
      </c>
      <c r="G1193">
        <v>1894.8199999999995</v>
      </c>
      <c r="H1193" s="2">
        <v>40182</v>
      </c>
      <c r="I1193" s="2">
        <v>40254</v>
      </c>
      <c r="J1193" s="2">
        <v>49674</v>
      </c>
      <c r="L1193">
        <v>9200</v>
      </c>
      <c r="M1193" t="s">
        <v>395</v>
      </c>
      <c r="N1193" t="s">
        <v>32</v>
      </c>
      <c r="O1193" t="s">
        <v>17</v>
      </c>
    </row>
    <row r="1194" spans="1:15" x14ac:dyDescent="0.35">
      <c r="A1194">
        <f t="shared" si="18"/>
        <v>2010</v>
      </c>
      <c r="B1194" t="s">
        <v>96</v>
      </c>
      <c r="C1194" t="s">
        <v>18</v>
      </c>
      <c r="D1194" t="s">
        <v>19</v>
      </c>
      <c r="E1194">
        <v>3.2</v>
      </c>
      <c r="F1194">
        <v>3707</v>
      </c>
      <c r="G1194">
        <v>2540.1799999999998</v>
      </c>
      <c r="H1194" s="2">
        <v>40233</v>
      </c>
      <c r="I1194" s="2">
        <v>40414</v>
      </c>
      <c r="J1194" s="2">
        <v>49674</v>
      </c>
      <c r="L1194">
        <v>1907</v>
      </c>
      <c r="M1194" t="s">
        <v>4562</v>
      </c>
      <c r="N1194" t="s">
        <v>76</v>
      </c>
      <c r="O1194" t="s">
        <v>96</v>
      </c>
    </row>
    <row r="1195" spans="1:15" x14ac:dyDescent="0.35">
      <c r="A1195">
        <f t="shared" si="18"/>
        <v>2009</v>
      </c>
      <c r="B1195" t="s">
        <v>17</v>
      </c>
      <c r="C1195" t="s">
        <v>18</v>
      </c>
      <c r="D1195" t="s">
        <v>22</v>
      </c>
      <c r="E1195">
        <v>3.2</v>
      </c>
      <c r="F1195">
        <v>3306.9229999999998</v>
      </c>
      <c r="G1195">
        <v>2480.19</v>
      </c>
      <c r="H1195" s="2">
        <v>40168</v>
      </c>
      <c r="I1195" s="2">
        <v>40144</v>
      </c>
      <c r="J1195" s="2">
        <v>49309</v>
      </c>
      <c r="L1195">
        <v>9500</v>
      </c>
      <c r="M1195" t="s">
        <v>31</v>
      </c>
      <c r="N1195" t="s">
        <v>32</v>
      </c>
      <c r="O1195" t="s">
        <v>17</v>
      </c>
    </row>
    <row r="1196" spans="1:15" x14ac:dyDescent="0.35">
      <c r="A1196">
        <f t="shared" si="18"/>
        <v>2010</v>
      </c>
      <c r="B1196" t="s">
        <v>17</v>
      </c>
      <c r="C1196" t="s">
        <v>18</v>
      </c>
      <c r="D1196" t="s">
        <v>22</v>
      </c>
      <c r="E1196">
        <v>3.2</v>
      </c>
      <c r="F1196">
        <v>3228</v>
      </c>
      <c r="G1196">
        <v>1985.22</v>
      </c>
      <c r="H1196" s="2">
        <v>39927</v>
      </c>
      <c r="I1196" s="2">
        <v>40193</v>
      </c>
      <c r="J1196" s="2">
        <v>49674</v>
      </c>
      <c r="L1196">
        <v>3604</v>
      </c>
      <c r="M1196" t="s">
        <v>392</v>
      </c>
      <c r="N1196" t="s">
        <v>51</v>
      </c>
      <c r="O1196" t="s">
        <v>17</v>
      </c>
    </row>
    <row r="1197" spans="1:15" x14ac:dyDescent="0.35">
      <c r="A1197">
        <f t="shared" si="18"/>
        <v>2009</v>
      </c>
      <c r="B1197" t="s">
        <v>17</v>
      </c>
      <c r="C1197" t="s">
        <v>18</v>
      </c>
      <c r="D1197" t="s">
        <v>19</v>
      </c>
      <c r="E1197">
        <v>3.2</v>
      </c>
      <c r="F1197">
        <v>3639</v>
      </c>
      <c r="G1197">
        <v>3275.1</v>
      </c>
      <c r="H1197" s="2">
        <v>39569</v>
      </c>
      <c r="I1197" s="2">
        <v>40162</v>
      </c>
      <c r="J1197" s="2">
        <v>49309</v>
      </c>
      <c r="L1197">
        <v>9103</v>
      </c>
      <c r="M1197" t="s">
        <v>188</v>
      </c>
      <c r="N1197" t="s">
        <v>189</v>
      </c>
      <c r="O1197" t="s">
        <v>17</v>
      </c>
    </row>
    <row r="1198" spans="1:15" x14ac:dyDescent="0.35">
      <c r="A1198">
        <f t="shared" si="18"/>
        <v>2010</v>
      </c>
      <c r="B1198" t="s">
        <v>17</v>
      </c>
      <c r="C1198" t="s">
        <v>18</v>
      </c>
      <c r="D1198" t="s">
        <v>22</v>
      </c>
      <c r="E1198">
        <v>3.2</v>
      </c>
      <c r="F1198">
        <v>3574.4329999999995</v>
      </c>
      <c r="G1198">
        <v>2198.2800000000002</v>
      </c>
      <c r="H1198" s="2">
        <v>40456</v>
      </c>
      <c r="I1198" s="2">
        <v>40527</v>
      </c>
      <c r="J1198" s="2">
        <v>49674</v>
      </c>
      <c r="L1198">
        <v>9479</v>
      </c>
      <c r="M1198" t="s">
        <v>1225</v>
      </c>
      <c r="N1198" t="s">
        <v>32</v>
      </c>
      <c r="O1198" t="s">
        <v>17</v>
      </c>
    </row>
    <row r="1199" spans="1:15" x14ac:dyDescent="0.35">
      <c r="A1199">
        <f t="shared" si="18"/>
        <v>2008</v>
      </c>
      <c r="B1199" t="s">
        <v>17</v>
      </c>
      <c r="C1199" t="s">
        <v>18</v>
      </c>
      <c r="D1199" t="s">
        <v>22</v>
      </c>
      <c r="E1199">
        <v>3.2</v>
      </c>
      <c r="F1199">
        <v>3146</v>
      </c>
      <c r="G1199">
        <v>2359.5</v>
      </c>
      <c r="H1199" s="2">
        <v>39570</v>
      </c>
      <c r="I1199" s="2">
        <v>39618</v>
      </c>
      <c r="J1199" s="2">
        <v>48944</v>
      </c>
      <c r="L1199">
        <v>2503</v>
      </c>
      <c r="M1199" t="s">
        <v>61</v>
      </c>
      <c r="N1199" t="s">
        <v>51</v>
      </c>
      <c r="O1199" t="s">
        <v>17</v>
      </c>
    </row>
    <row r="1200" spans="1:15" x14ac:dyDescent="0.35">
      <c r="A1200">
        <f t="shared" si="18"/>
        <v>2010</v>
      </c>
      <c r="B1200" t="s">
        <v>17</v>
      </c>
      <c r="C1200" t="s">
        <v>18</v>
      </c>
      <c r="D1200" t="s">
        <v>22</v>
      </c>
      <c r="E1200">
        <v>3.2</v>
      </c>
      <c r="F1200">
        <v>3768</v>
      </c>
      <c r="G1200">
        <v>2317.3100000000004</v>
      </c>
      <c r="H1200" s="2">
        <v>40065</v>
      </c>
      <c r="I1200" s="2">
        <v>40294</v>
      </c>
      <c r="J1200" s="2">
        <v>49674</v>
      </c>
      <c r="L1200">
        <v>2022</v>
      </c>
      <c r="M1200" t="s">
        <v>2215</v>
      </c>
      <c r="N1200" t="s">
        <v>583</v>
      </c>
      <c r="O1200" t="s">
        <v>17</v>
      </c>
    </row>
    <row r="1201" spans="1:15" x14ac:dyDescent="0.35">
      <c r="A1201">
        <f t="shared" si="18"/>
        <v>2013</v>
      </c>
      <c r="B1201" t="s">
        <v>17</v>
      </c>
      <c r="C1201" t="s">
        <v>18</v>
      </c>
      <c r="D1201" t="s">
        <v>22</v>
      </c>
      <c r="E1201">
        <v>3.2</v>
      </c>
      <c r="F1201">
        <v>3611</v>
      </c>
      <c r="G1201">
        <v>1325.23</v>
      </c>
      <c r="H1201" s="2">
        <v>39577</v>
      </c>
      <c r="I1201" s="2">
        <v>41507</v>
      </c>
      <c r="J1201" s="2">
        <v>50770</v>
      </c>
      <c r="L1201">
        <v>1997</v>
      </c>
      <c r="M1201" t="s">
        <v>147</v>
      </c>
      <c r="N1201" t="s">
        <v>76</v>
      </c>
      <c r="O1201" t="s">
        <v>17</v>
      </c>
    </row>
    <row r="1202" spans="1:15" x14ac:dyDescent="0.35">
      <c r="A1202">
        <f t="shared" si="18"/>
        <v>2009</v>
      </c>
      <c r="B1202" t="s">
        <v>17</v>
      </c>
      <c r="C1202" t="s">
        <v>18</v>
      </c>
      <c r="D1202" t="s">
        <v>19</v>
      </c>
      <c r="E1202">
        <v>3.2</v>
      </c>
      <c r="F1202">
        <v>3804</v>
      </c>
      <c r="G1202">
        <v>3423.6</v>
      </c>
      <c r="H1202" s="2">
        <v>39744</v>
      </c>
      <c r="I1202" s="2">
        <v>40000</v>
      </c>
      <c r="J1202" s="2">
        <v>49309</v>
      </c>
      <c r="L1202">
        <v>1845</v>
      </c>
      <c r="M1202" t="s">
        <v>8569</v>
      </c>
      <c r="N1202" t="s">
        <v>21</v>
      </c>
      <c r="O1202" t="s">
        <v>17</v>
      </c>
    </row>
    <row r="1203" spans="1:15" x14ac:dyDescent="0.35">
      <c r="A1203">
        <f t="shared" si="18"/>
        <v>2006</v>
      </c>
      <c r="B1203" t="s">
        <v>17</v>
      </c>
      <c r="C1203" t="s">
        <v>18</v>
      </c>
      <c r="D1203" t="s">
        <v>22</v>
      </c>
      <c r="E1203">
        <v>3.2</v>
      </c>
      <c r="F1203">
        <v>3489.0639999999999</v>
      </c>
      <c r="G1203">
        <v>2616.81</v>
      </c>
      <c r="H1203" s="2">
        <v>39668</v>
      </c>
      <c r="I1203" s="2">
        <v>38875</v>
      </c>
      <c r="J1203" s="2">
        <v>48213</v>
      </c>
      <c r="L1203">
        <v>5024</v>
      </c>
      <c r="M1203" t="s">
        <v>3241</v>
      </c>
      <c r="N1203" t="s">
        <v>28</v>
      </c>
      <c r="O1203" t="s">
        <v>17</v>
      </c>
    </row>
    <row r="1204" spans="1:15" x14ac:dyDescent="0.35">
      <c r="A1204">
        <f t="shared" si="18"/>
        <v>2009</v>
      </c>
      <c r="B1204" t="s">
        <v>17</v>
      </c>
      <c r="C1204" t="s">
        <v>18</v>
      </c>
      <c r="D1204" t="s">
        <v>22</v>
      </c>
      <c r="E1204">
        <v>3.2</v>
      </c>
      <c r="F1204">
        <v>2764</v>
      </c>
      <c r="G1204">
        <v>2073</v>
      </c>
      <c r="H1204" s="2">
        <v>39658</v>
      </c>
      <c r="I1204" s="2">
        <v>40018</v>
      </c>
      <c r="J1204" s="2">
        <v>49309</v>
      </c>
      <c r="L1204">
        <v>3634</v>
      </c>
      <c r="M1204" t="s">
        <v>1631</v>
      </c>
      <c r="N1204" t="s">
        <v>51</v>
      </c>
      <c r="O1204" t="s">
        <v>17</v>
      </c>
    </row>
    <row r="1205" spans="1:15" x14ac:dyDescent="0.35">
      <c r="A1205">
        <f t="shared" si="18"/>
        <v>2009</v>
      </c>
      <c r="B1205" t="s">
        <v>17</v>
      </c>
      <c r="C1205" t="s">
        <v>18</v>
      </c>
      <c r="D1205" t="s">
        <v>22</v>
      </c>
      <c r="E1205">
        <v>3.2</v>
      </c>
      <c r="F1205">
        <v>4162</v>
      </c>
      <c r="G1205">
        <v>3121.5</v>
      </c>
      <c r="H1205" s="2">
        <v>39570</v>
      </c>
      <c r="I1205" s="2">
        <v>39969</v>
      </c>
      <c r="J1205" s="2">
        <v>49309</v>
      </c>
      <c r="L1205">
        <v>1965</v>
      </c>
      <c r="M1205" t="s">
        <v>1111</v>
      </c>
      <c r="N1205" t="s">
        <v>76</v>
      </c>
      <c r="O1205" t="s">
        <v>17</v>
      </c>
    </row>
    <row r="1206" spans="1:15" x14ac:dyDescent="0.35">
      <c r="A1206">
        <f t="shared" si="18"/>
        <v>2009</v>
      </c>
      <c r="B1206" t="s">
        <v>17</v>
      </c>
      <c r="C1206" t="s">
        <v>18</v>
      </c>
      <c r="D1206" t="s">
        <v>22</v>
      </c>
      <c r="E1206">
        <v>3.2</v>
      </c>
      <c r="F1206">
        <v>1601</v>
      </c>
      <c r="G1206">
        <v>1200.75</v>
      </c>
      <c r="H1206" s="2">
        <v>39755</v>
      </c>
      <c r="I1206" s="2">
        <v>39995</v>
      </c>
      <c r="J1206" s="2">
        <v>49309</v>
      </c>
      <c r="L1206">
        <v>1295</v>
      </c>
      <c r="M1206" t="s">
        <v>3886</v>
      </c>
      <c r="N1206" t="s">
        <v>21</v>
      </c>
      <c r="O1206" t="s">
        <v>17</v>
      </c>
    </row>
    <row r="1207" spans="1:15" x14ac:dyDescent="0.35">
      <c r="A1207">
        <f t="shared" si="18"/>
        <v>2011</v>
      </c>
      <c r="B1207" t="s">
        <v>17</v>
      </c>
      <c r="C1207" t="s">
        <v>18</v>
      </c>
      <c r="D1207" t="s">
        <v>19</v>
      </c>
      <c r="E1207">
        <v>3.2</v>
      </c>
      <c r="F1207">
        <v>3456</v>
      </c>
      <c r="G1207">
        <v>2045.9600000000003</v>
      </c>
      <c r="H1207" s="2">
        <v>40751</v>
      </c>
      <c r="I1207" s="2">
        <v>40849</v>
      </c>
      <c r="J1207" s="2">
        <v>50040</v>
      </c>
      <c r="L1207">
        <v>3205</v>
      </c>
      <c r="M1207" t="s">
        <v>6945</v>
      </c>
      <c r="N1207" t="s">
        <v>51</v>
      </c>
      <c r="O1207" t="s">
        <v>17</v>
      </c>
    </row>
    <row r="1208" spans="1:15" x14ac:dyDescent="0.35">
      <c r="A1208">
        <f t="shared" si="18"/>
        <v>2010</v>
      </c>
      <c r="B1208" t="s">
        <v>17</v>
      </c>
      <c r="C1208" t="s">
        <v>18</v>
      </c>
      <c r="D1208" t="s">
        <v>22</v>
      </c>
      <c r="E1208">
        <v>3.2</v>
      </c>
      <c r="F1208">
        <v>3454</v>
      </c>
      <c r="G1208">
        <v>2124.2299999999996</v>
      </c>
      <c r="H1208" s="2">
        <v>39883</v>
      </c>
      <c r="I1208" s="2">
        <v>40269</v>
      </c>
      <c r="J1208" s="2">
        <v>49674</v>
      </c>
      <c r="L1208">
        <v>3803</v>
      </c>
      <c r="M1208" t="s">
        <v>8519</v>
      </c>
      <c r="N1208" t="s">
        <v>51</v>
      </c>
      <c r="O1208" t="s">
        <v>17</v>
      </c>
    </row>
    <row r="1209" spans="1:15" x14ac:dyDescent="0.35">
      <c r="A1209">
        <f t="shared" si="18"/>
        <v>2009</v>
      </c>
      <c r="B1209" t="s">
        <v>17</v>
      </c>
      <c r="C1209" t="s">
        <v>18</v>
      </c>
      <c r="D1209" t="s">
        <v>22</v>
      </c>
      <c r="E1209">
        <v>3.2</v>
      </c>
      <c r="F1209">
        <v>3053</v>
      </c>
      <c r="G1209">
        <v>2289.75</v>
      </c>
      <c r="H1209" s="2">
        <v>40029</v>
      </c>
      <c r="I1209" s="2">
        <v>40012</v>
      </c>
      <c r="J1209" s="2">
        <v>49309</v>
      </c>
      <c r="L1209">
        <v>5610</v>
      </c>
      <c r="M1209" t="s">
        <v>360</v>
      </c>
      <c r="N1209" t="s">
        <v>28</v>
      </c>
      <c r="O1209" t="s">
        <v>17</v>
      </c>
    </row>
    <row r="1210" spans="1:15" x14ac:dyDescent="0.35">
      <c r="A1210">
        <f t="shared" si="18"/>
        <v>2009</v>
      </c>
      <c r="B1210" t="s">
        <v>17</v>
      </c>
      <c r="C1210" t="s">
        <v>18</v>
      </c>
      <c r="D1210" t="s">
        <v>22</v>
      </c>
      <c r="E1210">
        <v>3.2</v>
      </c>
      <c r="F1210">
        <v>3675</v>
      </c>
      <c r="G1210">
        <v>2756.25</v>
      </c>
      <c r="H1210" s="2">
        <v>39759</v>
      </c>
      <c r="I1210" s="2">
        <v>40140</v>
      </c>
      <c r="J1210" s="2">
        <v>49309</v>
      </c>
      <c r="L1210">
        <v>3284</v>
      </c>
      <c r="M1210" t="s">
        <v>10507</v>
      </c>
      <c r="N1210" t="s">
        <v>55</v>
      </c>
      <c r="O1210" t="s">
        <v>17</v>
      </c>
    </row>
    <row r="1211" spans="1:15" x14ac:dyDescent="0.35">
      <c r="A1211">
        <f t="shared" si="18"/>
        <v>2011</v>
      </c>
      <c r="B1211" t="s">
        <v>17</v>
      </c>
      <c r="C1211" t="s">
        <v>18</v>
      </c>
      <c r="D1211" t="s">
        <v>22</v>
      </c>
      <c r="E1211">
        <v>3.2</v>
      </c>
      <c r="F1211">
        <v>3731</v>
      </c>
      <c r="G1211">
        <v>1802.0600000000002</v>
      </c>
      <c r="H1211" s="2">
        <v>40422</v>
      </c>
      <c r="I1211" s="2">
        <v>40651</v>
      </c>
      <c r="J1211" s="2">
        <v>50040</v>
      </c>
      <c r="L1211">
        <v>6652</v>
      </c>
      <c r="M1211" t="s">
        <v>829</v>
      </c>
      <c r="N1211" t="s">
        <v>42</v>
      </c>
      <c r="O1211" t="s">
        <v>17</v>
      </c>
    </row>
    <row r="1212" spans="1:15" x14ac:dyDescent="0.35">
      <c r="A1212">
        <f t="shared" si="18"/>
        <v>2008</v>
      </c>
      <c r="B1212" t="s">
        <v>17</v>
      </c>
      <c r="C1212" t="s">
        <v>18</v>
      </c>
      <c r="D1212" t="s">
        <v>22</v>
      </c>
      <c r="E1212">
        <v>3.2</v>
      </c>
      <c r="F1212">
        <v>2769</v>
      </c>
      <c r="G1212">
        <v>1928.2699999999998</v>
      </c>
      <c r="H1212" s="2">
        <v>39570</v>
      </c>
      <c r="I1212" s="2">
        <v>39688</v>
      </c>
      <c r="J1212" s="2">
        <v>48944</v>
      </c>
      <c r="L1212">
        <v>8717</v>
      </c>
      <c r="M1212" t="s">
        <v>862</v>
      </c>
      <c r="N1212" t="s">
        <v>32</v>
      </c>
      <c r="O1212" t="s">
        <v>17</v>
      </c>
    </row>
    <row r="1213" spans="1:15" x14ac:dyDescent="0.35">
      <c r="A1213">
        <f t="shared" si="18"/>
        <v>2010</v>
      </c>
      <c r="B1213" t="s">
        <v>17</v>
      </c>
      <c r="C1213" t="s">
        <v>18</v>
      </c>
      <c r="D1213" t="s">
        <v>22</v>
      </c>
      <c r="E1213">
        <v>3.2</v>
      </c>
      <c r="F1213">
        <v>3162</v>
      </c>
      <c r="G1213">
        <v>1944.6399999999996</v>
      </c>
      <c r="H1213" s="2">
        <v>40308</v>
      </c>
      <c r="I1213" s="2">
        <v>40361</v>
      </c>
      <c r="J1213" s="2">
        <v>49674</v>
      </c>
      <c r="L1213">
        <v>8755</v>
      </c>
      <c r="M1213" t="s">
        <v>3970</v>
      </c>
      <c r="N1213" t="s">
        <v>229</v>
      </c>
      <c r="O1213" t="s">
        <v>17</v>
      </c>
    </row>
    <row r="1214" spans="1:15" x14ac:dyDescent="0.35">
      <c r="A1214">
        <f t="shared" si="18"/>
        <v>2009</v>
      </c>
      <c r="B1214" t="s">
        <v>17</v>
      </c>
      <c r="C1214" t="s">
        <v>18</v>
      </c>
      <c r="D1214" t="s">
        <v>22</v>
      </c>
      <c r="E1214">
        <v>3.2</v>
      </c>
      <c r="F1214">
        <v>3219</v>
      </c>
      <c r="G1214">
        <v>2414.25</v>
      </c>
      <c r="H1214" s="2">
        <v>39967</v>
      </c>
      <c r="I1214" s="2">
        <v>40178</v>
      </c>
      <c r="J1214" s="2">
        <v>49309</v>
      </c>
      <c r="L1214">
        <v>3604</v>
      </c>
      <c r="M1214" t="s">
        <v>392</v>
      </c>
      <c r="N1214" t="s">
        <v>51</v>
      </c>
      <c r="O1214" t="s">
        <v>17</v>
      </c>
    </row>
    <row r="1215" spans="1:15" x14ac:dyDescent="0.35">
      <c r="A1215">
        <f t="shared" si="18"/>
        <v>2010</v>
      </c>
      <c r="B1215" t="s">
        <v>17</v>
      </c>
      <c r="C1215" t="s">
        <v>18</v>
      </c>
      <c r="D1215" t="s">
        <v>22</v>
      </c>
      <c r="E1215">
        <v>3.2</v>
      </c>
      <c r="F1215">
        <v>3615</v>
      </c>
      <c r="G1215">
        <v>2223.2199999999998</v>
      </c>
      <c r="H1215" s="2">
        <v>40084</v>
      </c>
      <c r="I1215" s="2">
        <v>40254</v>
      </c>
      <c r="J1215" s="2">
        <v>49674</v>
      </c>
      <c r="L1215">
        <v>8269</v>
      </c>
      <c r="M1215" t="s">
        <v>10733</v>
      </c>
      <c r="N1215" t="s">
        <v>25</v>
      </c>
      <c r="O1215" t="s">
        <v>17</v>
      </c>
    </row>
    <row r="1216" spans="1:15" x14ac:dyDescent="0.35">
      <c r="A1216">
        <f t="shared" si="18"/>
        <v>2008</v>
      </c>
      <c r="B1216" t="s">
        <v>17</v>
      </c>
      <c r="C1216" t="s">
        <v>18</v>
      </c>
      <c r="D1216" t="s">
        <v>22</v>
      </c>
      <c r="E1216">
        <v>3.2</v>
      </c>
      <c r="F1216">
        <v>3180</v>
      </c>
      <c r="G1216">
        <v>2385</v>
      </c>
      <c r="H1216" s="2">
        <v>39570</v>
      </c>
      <c r="I1216" s="2">
        <v>39714</v>
      </c>
      <c r="J1216" s="2">
        <v>48944</v>
      </c>
      <c r="L1216">
        <v>9525</v>
      </c>
      <c r="M1216" t="s">
        <v>2998</v>
      </c>
      <c r="N1216" t="s">
        <v>32</v>
      </c>
      <c r="O1216" t="s">
        <v>17</v>
      </c>
    </row>
    <row r="1217" spans="1:15" x14ac:dyDescent="0.35">
      <c r="A1217">
        <f t="shared" si="18"/>
        <v>2010</v>
      </c>
      <c r="B1217" t="s">
        <v>17</v>
      </c>
      <c r="C1217" t="s">
        <v>18</v>
      </c>
      <c r="D1217" t="s">
        <v>19</v>
      </c>
      <c r="E1217">
        <v>3.2</v>
      </c>
      <c r="F1217">
        <v>3500</v>
      </c>
      <c r="G1217">
        <v>2583</v>
      </c>
      <c r="H1217" s="2">
        <v>39570</v>
      </c>
      <c r="I1217" s="2">
        <v>40359</v>
      </c>
      <c r="J1217" s="2">
        <v>49674</v>
      </c>
      <c r="L1217">
        <v>1968</v>
      </c>
      <c r="M1217" t="s">
        <v>10827</v>
      </c>
      <c r="N1217" t="s">
        <v>76</v>
      </c>
      <c r="O1217" t="s">
        <v>17</v>
      </c>
    </row>
    <row r="1218" spans="1:15" x14ac:dyDescent="0.35">
      <c r="A1218">
        <f t="shared" si="18"/>
        <v>2008</v>
      </c>
      <c r="B1218" t="s">
        <v>17</v>
      </c>
      <c r="C1218" t="s">
        <v>18</v>
      </c>
      <c r="D1218" t="s">
        <v>19</v>
      </c>
      <c r="E1218">
        <v>3.2</v>
      </c>
      <c r="F1218">
        <v>3219</v>
      </c>
      <c r="G1218">
        <v>2897.0999999999995</v>
      </c>
      <c r="H1218" s="2">
        <v>39570</v>
      </c>
      <c r="I1218" s="2">
        <v>39724</v>
      </c>
      <c r="J1218" s="2">
        <v>48944</v>
      </c>
      <c r="L1218">
        <v>1808</v>
      </c>
      <c r="M1218" t="s">
        <v>6109</v>
      </c>
      <c r="N1218" t="s">
        <v>21</v>
      </c>
      <c r="O1218" t="s">
        <v>17</v>
      </c>
    </row>
    <row r="1219" spans="1:15" x14ac:dyDescent="0.35">
      <c r="A1219">
        <f t="shared" ref="A1219:A1282" si="19">YEAR(I1219)</f>
        <v>2012</v>
      </c>
      <c r="B1219" t="s">
        <v>17</v>
      </c>
      <c r="C1219" t="s">
        <v>18</v>
      </c>
      <c r="D1219" t="s">
        <v>22</v>
      </c>
      <c r="E1219">
        <v>3.2</v>
      </c>
      <c r="F1219">
        <v>3029</v>
      </c>
      <c r="G1219">
        <v>1344.87</v>
      </c>
      <c r="H1219" s="2">
        <v>40772</v>
      </c>
      <c r="I1219" s="2">
        <v>40925</v>
      </c>
      <c r="J1219" s="2">
        <v>50405</v>
      </c>
      <c r="L1219">
        <v>3043</v>
      </c>
      <c r="M1219" t="s">
        <v>2002</v>
      </c>
      <c r="N1219" t="s">
        <v>51</v>
      </c>
      <c r="O1219" t="s">
        <v>17</v>
      </c>
    </row>
    <row r="1220" spans="1:15" x14ac:dyDescent="0.35">
      <c r="A1220">
        <f t="shared" si="19"/>
        <v>2008</v>
      </c>
      <c r="B1220" t="s">
        <v>17</v>
      </c>
      <c r="C1220" t="s">
        <v>18</v>
      </c>
      <c r="D1220" t="s">
        <v>22</v>
      </c>
      <c r="E1220">
        <v>3.2</v>
      </c>
      <c r="F1220">
        <v>3739</v>
      </c>
      <c r="G1220">
        <v>2804.25</v>
      </c>
      <c r="H1220" s="2">
        <v>39671</v>
      </c>
      <c r="I1220" s="2">
        <v>39770</v>
      </c>
      <c r="J1220" s="2">
        <v>48944</v>
      </c>
      <c r="L1220">
        <v>1772</v>
      </c>
      <c r="M1220" t="s">
        <v>10914</v>
      </c>
      <c r="N1220" t="s">
        <v>55</v>
      </c>
      <c r="O1220" t="s">
        <v>17</v>
      </c>
    </row>
    <row r="1221" spans="1:15" x14ac:dyDescent="0.35">
      <c r="A1221">
        <f t="shared" si="19"/>
        <v>2011</v>
      </c>
      <c r="B1221" t="s">
        <v>17</v>
      </c>
      <c r="C1221" t="s">
        <v>18</v>
      </c>
      <c r="D1221" t="s">
        <v>19</v>
      </c>
      <c r="E1221">
        <v>3.2</v>
      </c>
      <c r="F1221">
        <v>3122</v>
      </c>
      <c r="G1221">
        <v>1848.2300000000002</v>
      </c>
      <c r="H1221" s="2">
        <v>40442</v>
      </c>
      <c r="I1221" s="2">
        <v>40745</v>
      </c>
      <c r="J1221" s="2">
        <v>50040</v>
      </c>
      <c r="L1221">
        <v>4515</v>
      </c>
      <c r="M1221" t="s">
        <v>2272</v>
      </c>
      <c r="N1221" t="s">
        <v>210</v>
      </c>
      <c r="O1221" t="s">
        <v>17</v>
      </c>
    </row>
    <row r="1222" spans="1:15" x14ac:dyDescent="0.35">
      <c r="A1222">
        <f t="shared" si="19"/>
        <v>2009</v>
      </c>
      <c r="B1222" t="s">
        <v>17</v>
      </c>
      <c r="C1222" t="s">
        <v>18</v>
      </c>
      <c r="D1222" t="s">
        <v>22</v>
      </c>
      <c r="E1222">
        <v>3.2</v>
      </c>
      <c r="F1222">
        <v>4100</v>
      </c>
      <c r="G1222">
        <v>3075</v>
      </c>
      <c r="H1222" s="2">
        <v>39570</v>
      </c>
      <c r="I1222" s="2">
        <v>40167</v>
      </c>
      <c r="J1222" s="2">
        <v>49309</v>
      </c>
      <c r="L1222">
        <v>1971</v>
      </c>
      <c r="M1222" t="s">
        <v>2046</v>
      </c>
      <c r="N1222" t="s">
        <v>76</v>
      </c>
      <c r="O1222" t="s">
        <v>17</v>
      </c>
    </row>
    <row r="1223" spans="1:15" x14ac:dyDescent="0.35">
      <c r="A1223">
        <f t="shared" si="19"/>
        <v>2008</v>
      </c>
      <c r="B1223" t="s">
        <v>17</v>
      </c>
      <c r="C1223" t="s">
        <v>18</v>
      </c>
      <c r="D1223" t="s">
        <v>22</v>
      </c>
      <c r="E1223">
        <v>3.2</v>
      </c>
      <c r="F1223">
        <v>3978</v>
      </c>
      <c r="G1223">
        <v>2983.5</v>
      </c>
      <c r="H1223" s="2">
        <v>39570</v>
      </c>
      <c r="I1223" s="2">
        <v>39721</v>
      </c>
      <c r="J1223" s="2">
        <v>48944</v>
      </c>
      <c r="L1223">
        <v>1618</v>
      </c>
      <c r="M1223" t="s">
        <v>11205</v>
      </c>
      <c r="N1223" t="s">
        <v>55</v>
      </c>
      <c r="O1223" t="s">
        <v>17</v>
      </c>
    </row>
    <row r="1224" spans="1:15" x14ac:dyDescent="0.35">
      <c r="A1224">
        <f t="shared" si="19"/>
        <v>2009</v>
      </c>
      <c r="B1224" t="s">
        <v>17</v>
      </c>
      <c r="C1224" t="s">
        <v>18</v>
      </c>
      <c r="D1224" t="s">
        <v>22</v>
      </c>
      <c r="E1224">
        <v>3.2</v>
      </c>
      <c r="F1224">
        <v>3526</v>
      </c>
      <c r="G1224">
        <v>2644.5</v>
      </c>
      <c r="H1224" s="2">
        <v>39745</v>
      </c>
      <c r="I1224" s="2">
        <v>39980</v>
      </c>
      <c r="J1224" s="2">
        <v>49309</v>
      </c>
      <c r="L1224">
        <v>5246</v>
      </c>
      <c r="M1224" t="s">
        <v>2022</v>
      </c>
      <c r="N1224" t="s">
        <v>28</v>
      </c>
      <c r="O1224" t="s">
        <v>17</v>
      </c>
    </row>
    <row r="1225" spans="1:15" x14ac:dyDescent="0.35">
      <c r="A1225">
        <f t="shared" si="19"/>
        <v>2010</v>
      </c>
      <c r="B1225" t="s">
        <v>17</v>
      </c>
      <c r="C1225" t="s">
        <v>18</v>
      </c>
      <c r="D1225" t="s">
        <v>22</v>
      </c>
      <c r="E1225">
        <v>3.2</v>
      </c>
      <c r="F1225">
        <v>4025</v>
      </c>
      <c r="G1225">
        <v>2475.38</v>
      </c>
      <c r="H1225" s="2">
        <v>40136</v>
      </c>
      <c r="I1225" s="2">
        <v>40294</v>
      </c>
      <c r="J1225" s="2">
        <v>49674</v>
      </c>
      <c r="L1225">
        <v>1373</v>
      </c>
      <c r="M1225" t="s">
        <v>827</v>
      </c>
      <c r="N1225" t="s">
        <v>21</v>
      </c>
      <c r="O1225" t="s">
        <v>17</v>
      </c>
    </row>
    <row r="1226" spans="1:15" x14ac:dyDescent="0.35">
      <c r="A1226">
        <f t="shared" si="19"/>
        <v>2009</v>
      </c>
      <c r="B1226" t="s">
        <v>17</v>
      </c>
      <c r="C1226" t="s">
        <v>18</v>
      </c>
      <c r="D1226" t="s">
        <v>19</v>
      </c>
      <c r="E1226">
        <v>3.2</v>
      </c>
      <c r="F1226">
        <v>3882</v>
      </c>
      <c r="G1226">
        <v>3493.8000000000006</v>
      </c>
      <c r="H1226" s="2">
        <v>39905</v>
      </c>
      <c r="I1226" s="2">
        <v>40067</v>
      </c>
      <c r="J1226" s="2">
        <v>49309</v>
      </c>
      <c r="L1226">
        <v>2207</v>
      </c>
      <c r="M1226" t="s">
        <v>6780</v>
      </c>
      <c r="N1226" t="s">
        <v>583</v>
      </c>
      <c r="O1226" t="s">
        <v>17</v>
      </c>
    </row>
    <row r="1227" spans="1:15" x14ac:dyDescent="0.35">
      <c r="A1227">
        <f t="shared" si="19"/>
        <v>2009</v>
      </c>
      <c r="B1227" t="s">
        <v>17</v>
      </c>
      <c r="C1227" t="s">
        <v>18</v>
      </c>
      <c r="D1227" t="s">
        <v>22</v>
      </c>
      <c r="E1227">
        <v>3.2</v>
      </c>
      <c r="F1227">
        <v>3546</v>
      </c>
      <c r="G1227">
        <v>2659.5</v>
      </c>
      <c r="H1227" s="2">
        <v>39855</v>
      </c>
      <c r="I1227" s="2">
        <v>40156</v>
      </c>
      <c r="J1227" s="2">
        <v>49309</v>
      </c>
      <c r="L1227">
        <v>3212</v>
      </c>
      <c r="M1227" t="s">
        <v>663</v>
      </c>
      <c r="N1227" t="s">
        <v>55</v>
      </c>
      <c r="O1227" t="s">
        <v>17</v>
      </c>
    </row>
    <row r="1228" spans="1:15" x14ac:dyDescent="0.35">
      <c r="A1228">
        <f t="shared" si="19"/>
        <v>2010</v>
      </c>
      <c r="B1228" t="s">
        <v>17</v>
      </c>
      <c r="C1228" t="s">
        <v>18</v>
      </c>
      <c r="D1228" t="s">
        <v>22</v>
      </c>
      <c r="E1228">
        <v>3.2</v>
      </c>
      <c r="F1228">
        <v>3931</v>
      </c>
      <c r="G1228">
        <v>2417.5700000000002</v>
      </c>
      <c r="H1228" s="2">
        <v>40336</v>
      </c>
      <c r="I1228" s="2">
        <v>40367</v>
      </c>
      <c r="J1228" s="2">
        <v>49674</v>
      </c>
      <c r="L1228">
        <v>1796</v>
      </c>
      <c r="M1228" t="s">
        <v>5176</v>
      </c>
      <c r="N1228" t="s">
        <v>55</v>
      </c>
      <c r="O1228" t="s">
        <v>17</v>
      </c>
    </row>
    <row r="1229" spans="1:15" x14ac:dyDescent="0.35">
      <c r="A1229">
        <f t="shared" si="19"/>
        <v>2008</v>
      </c>
      <c r="B1229" t="s">
        <v>17</v>
      </c>
      <c r="C1229" t="s">
        <v>18</v>
      </c>
      <c r="D1229" t="s">
        <v>22</v>
      </c>
      <c r="E1229">
        <v>3.2</v>
      </c>
      <c r="F1229">
        <v>3803</v>
      </c>
      <c r="G1229">
        <v>2852.25</v>
      </c>
      <c r="H1229" s="2">
        <v>39570</v>
      </c>
      <c r="I1229" s="2">
        <v>39655</v>
      </c>
      <c r="J1229" s="2">
        <v>48944</v>
      </c>
      <c r="L1229">
        <v>8262</v>
      </c>
      <c r="M1229" t="s">
        <v>2051</v>
      </c>
      <c r="N1229" t="s">
        <v>408</v>
      </c>
      <c r="O1229" t="s">
        <v>17</v>
      </c>
    </row>
    <row r="1230" spans="1:15" x14ac:dyDescent="0.35">
      <c r="A1230">
        <f t="shared" si="19"/>
        <v>2009</v>
      </c>
      <c r="B1230" t="s">
        <v>17</v>
      </c>
      <c r="C1230" t="s">
        <v>18</v>
      </c>
      <c r="D1230" t="s">
        <v>19</v>
      </c>
      <c r="E1230">
        <v>3.2</v>
      </c>
      <c r="F1230">
        <v>3614</v>
      </c>
      <c r="G1230">
        <v>3252.6000000000004</v>
      </c>
      <c r="H1230" s="2">
        <v>40262</v>
      </c>
      <c r="I1230" s="2">
        <v>40168</v>
      </c>
      <c r="J1230" s="2">
        <v>49309</v>
      </c>
      <c r="L1230">
        <v>9100</v>
      </c>
      <c r="M1230" t="s">
        <v>2221</v>
      </c>
      <c r="N1230" t="s">
        <v>189</v>
      </c>
      <c r="O1230" t="s">
        <v>17</v>
      </c>
    </row>
    <row r="1231" spans="1:15" x14ac:dyDescent="0.35">
      <c r="A1231">
        <f t="shared" si="19"/>
        <v>2009</v>
      </c>
      <c r="B1231" t="s">
        <v>17</v>
      </c>
      <c r="C1231" t="s">
        <v>18</v>
      </c>
      <c r="D1231" t="s">
        <v>22</v>
      </c>
      <c r="E1231">
        <v>3.2</v>
      </c>
      <c r="F1231">
        <v>3066</v>
      </c>
      <c r="G1231">
        <v>2299.5</v>
      </c>
      <c r="H1231" s="2">
        <v>39996</v>
      </c>
      <c r="I1231" s="2">
        <v>40056</v>
      </c>
      <c r="J1231" s="2">
        <v>49309</v>
      </c>
      <c r="L1231">
        <v>3600</v>
      </c>
      <c r="M1231" t="s">
        <v>392</v>
      </c>
      <c r="N1231" t="s">
        <v>51</v>
      </c>
      <c r="O1231" t="s">
        <v>17</v>
      </c>
    </row>
    <row r="1232" spans="1:15" x14ac:dyDescent="0.35">
      <c r="A1232">
        <f t="shared" si="19"/>
        <v>2009</v>
      </c>
      <c r="B1232" t="s">
        <v>17</v>
      </c>
      <c r="C1232" t="s">
        <v>18</v>
      </c>
      <c r="D1232" t="s">
        <v>22</v>
      </c>
      <c r="E1232">
        <v>3.2</v>
      </c>
      <c r="F1232">
        <v>3491.2299999999996</v>
      </c>
      <c r="G1232">
        <v>2618.42</v>
      </c>
      <c r="H1232" s="2">
        <v>39799</v>
      </c>
      <c r="I1232" s="2">
        <v>39989</v>
      </c>
      <c r="J1232" s="2">
        <v>49309</v>
      </c>
      <c r="L1232">
        <v>3302</v>
      </c>
      <c r="M1232" t="s">
        <v>790</v>
      </c>
      <c r="N1232" t="s">
        <v>51</v>
      </c>
      <c r="O1232" t="s">
        <v>17</v>
      </c>
    </row>
    <row r="1233" spans="1:15" x14ac:dyDescent="0.35">
      <c r="A1233">
        <f t="shared" si="19"/>
        <v>2009</v>
      </c>
      <c r="B1233" t="s">
        <v>17</v>
      </c>
      <c r="C1233" t="s">
        <v>18</v>
      </c>
      <c r="D1233" t="s">
        <v>22</v>
      </c>
      <c r="E1233">
        <v>3.2</v>
      </c>
      <c r="F1233">
        <v>3915</v>
      </c>
      <c r="G1233">
        <v>2936.25</v>
      </c>
      <c r="H1233" s="2">
        <v>39793</v>
      </c>
      <c r="I1233" s="2">
        <v>40137</v>
      </c>
      <c r="J1233" s="2">
        <v>49309</v>
      </c>
      <c r="L1233">
        <v>3612</v>
      </c>
      <c r="M1233" t="s">
        <v>323</v>
      </c>
      <c r="N1233" t="s">
        <v>51</v>
      </c>
      <c r="O1233" t="s">
        <v>17</v>
      </c>
    </row>
    <row r="1234" spans="1:15" x14ac:dyDescent="0.35">
      <c r="A1234">
        <f t="shared" si="19"/>
        <v>2008</v>
      </c>
      <c r="B1234" t="s">
        <v>17</v>
      </c>
      <c r="C1234" t="s">
        <v>18</v>
      </c>
      <c r="D1234" t="s">
        <v>22</v>
      </c>
      <c r="E1234">
        <v>3.2</v>
      </c>
      <c r="F1234">
        <v>3444.8420000000001</v>
      </c>
      <c r="G1234">
        <v>2583.63</v>
      </c>
      <c r="H1234" s="2">
        <v>39570</v>
      </c>
      <c r="I1234" s="2">
        <v>39759</v>
      </c>
      <c r="J1234" s="2">
        <v>48944</v>
      </c>
      <c r="L1234">
        <v>4234</v>
      </c>
      <c r="M1234" t="s">
        <v>11678</v>
      </c>
      <c r="N1234" t="s">
        <v>210</v>
      </c>
      <c r="O1234" t="s">
        <v>17</v>
      </c>
    </row>
    <row r="1235" spans="1:15" x14ac:dyDescent="0.35">
      <c r="A1235">
        <f t="shared" si="19"/>
        <v>2010</v>
      </c>
      <c r="B1235" t="s">
        <v>17</v>
      </c>
      <c r="C1235" t="s">
        <v>18</v>
      </c>
      <c r="D1235" t="s">
        <v>19</v>
      </c>
      <c r="E1235">
        <v>3.2</v>
      </c>
      <c r="F1235">
        <v>3285</v>
      </c>
      <c r="G1235">
        <v>2424.35</v>
      </c>
      <c r="H1235" s="2">
        <v>40141</v>
      </c>
      <c r="I1235" s="2">
        <v>40333</v>
      </c>
      <c r="J1235" s="2">
        <v>49674</v>
      </c>
      <c r="L1235">
        <v>5054</v>
      </c>
      <c r="M1235" t="s">
        <v>11700</v>
      </c>
      <c r="N1235" t="s">
        <v>28</v>
      </c>
      <c r="O1235" t="s">
        <v>17</v>
      </c>
    </row>
    <row r="1236" spans="1:15" x14ac:dyDescent="0.35">
      <c r="A1236">
        <f t="shared" si="19"/>
        <v>2010</v>
      </c>
      <c r="B1236" t="s">
        <v>17</v>
      </c>
      <c r="C1236" t="s">
        <v>18</v>
      </c>
      <c r="D1236" t="s">
        <v>22</v>
      </c>
      <c r="E1236">
        <v>3.2</v>
      </c>
      <c r="F1236">
        <v>3672.6039999999994</v>
      </c>
      <c r="G1236">
        <v>2258.6499999999996</v>
      </c>
      <c r="H1236" s="2">
        <v>40164</v>
      </c>
      <c r="I1236" s="2">
        <v>40309</v>
      </c>
      <c r="J1236" s="2">
        <v>49674</v>
      </c>
      <c r="L1236">
        <v>8730</v>
      </c>
      <c r="M1236" t="s">
        <v>1258</v>
      </c>
      <c r="N1236" t="s">
        <v>32</v>
      </c>
      <c r="O1236" t="s">
        <v>17</v>
      </c>
    </row>
    <row r="1237" spans="1:15" x14ac:dyDescent="0.35">
      <c r="A1237">
        <f t="shared" si="19"/>
        <v>2010</v>
      </c>
      <c r="B1237" t="s">
        <v>17</v>
      </c>
      <c r="C1237" t="s">
        <v>18</v>
      </c>
      <c r="D1237" t="s">
        <v>22</v>
      </c>
      <c r="E1237">
        <v>3.2</v>
      </c>
      <c r="F1237">
        <v>3104.8040000000001</v>
      </c>
      <c r="G1237">
        <v>1909.45</v>
      </c>
      <c r="H1237" s="2">
        <v>39827</v>
      </c>
      <c r="I1237" s="2">
        <v>40261</v>
      </c>
      <c r="J1237" s="2">
        <v>49674</v>
      </c>
      <c r="L1237">
        <v>6003</v>
      </c>
      <c r="M1237" t="s">
        <v>1248</v>
      </c>
      <c r="N1237" t="s">
        <v>179</v>
      </c>
      <c r="O1237" t="s">
        <v>17</v>
      </c>
    </row>
    <row r="1238" spans="1:15" x14ac:dyDescent="0.35">
      <c r="A1238">
        <f t="shared" si="19"/>
        <v>2010</v>
      </c>
      <c r="B1238" t="s">
        <v>17</v>
      </c>
      <c r="C1238" t="s">
        <v>18</v>
      </c>
      <c r="D1238" t="s">
        <v>19</v>
      </c>
      <c r="E1238">
        <v>3.2</v>
      </c>
      <c r="F1238">
        <v>4000</v>
      </c>
      <c r="G1238">
        <v>2952</v>
      </c>
      <c r="H1238" s="2">
        <v>40313</v>
      </c>
      <c r="I1238" s="2">
        <v>40458</v>
      </c>
      <c r="J1238" s="2">
        <v>49674</v>
      </c>
      <c r="L1238">
        <v>1095</v>
      </c>
      <c r="M1238" t="s">
        <v>834</v>
      </c>
      <c r="N1238" t="s">
        <v>21</v>
      </c>
      <c r="O1238" t="s">
        <v>17</v>
      </c>
    </row>
    <row r="1239" spans="1:15" x14ac:dyDescent="0.35">
      <c r="A1239">
        <f t="shared" si="19"/>
        <v>2010</v>
      </c>
      <c r="B1239" t="s">
        <v>17</v>
      </c>
      <c r="C1239" t="s">
        <v>18</v>
      </c>
      <c r="D1239" t="s">
        <v>22</v>
      </c>
      <c r="E1239">
        <v>3.2</v>
      </c>
      <c r="F1239">
        <v>3529</v>
      </c>
      <c r="G1239">
        <v>2170.33</v>
      </c>
      <c r="H1239" s="2">
        <v>40290</v>
      </c>
      <c r="I1239" s="2">
        <v>40347</v>
      </c>
      <c r="J1239" s="2">
        <v>49674</v>
      </c>
      <c r="L1239">
        <v>3603</v>
      </c>
      <c r="M1239" t="s">
        <v>392</v>
      </c>
      <c r="N1239" t="s">
        <v>51</v>
      </c>
      <c r="O1239" t="s">
        <v>17</v>
      </c>
    </row>
    <row r="1240" spans="1:15" x14ac:dyDescent="0.35">
      <c r="A1240">
        <f t="shared" si="19"/>
        <v>2010</v>
      </c>
      <c r="B1240" t="s">
        <v>17</v>
      </c>
      <c r="C1240" t="s">
        <v>18</v>
      </c>
      <c r="D1240" t="s">
        <v>22</v>
      </c>
      <c r="E1240">
        <v>3.2</v>
      </c>
      <c r="F1240">
        <v>2751</v>
      </c>
      <c r="G1240">
        <v>1691.8700000000001</v>
      </c>
      <c r="H1240" s="2">
        <v>40294</v>
      </c>
      <c r="I1240" s="2">
        <v>40364</v>
      </c>
      <c r="J1240" s="2">
        <v>49674</v>
      </c>
      <c r="L1240">
        <v>3638</v>
      </c>
      <c r="M1240" t="s">
        <v>1720</v>
      </c>
      <c r="N1240" t="s">
        <v>51</v>
      </c>
      <c r="O1240" t="s">
        <v>17</v>
      </c>
    </row>
    <row r="1241" spans="1:15" x14ac:dyDescent="0.35">
      <c r="A1241">
        <f t="shared" si="19"/>
        <v>2009</v>
      </c>
      <c r="B1241" t="s">
        <v>17</v>
      </c>
      <c r="C1241" t="s">
        <v>18</v>
      </c>
      <c r="D1241" t="s">
        <v>22</v>
      </c>
      <c r="E1241">
        <v>3.2</v>
      </c>
      <c r="F1241">
        <v>2767</v>
      </c>
      <c r="G1241">
        <v>2075.25</v>
      </c>
      <c r="H1241" s="2">
        <v>39940</v>
      </c>
      <c r="I1241" s="2">
        <v>40127</v>
      </c>
      <c r="J1241" s="2">
        <v>49309</v>
      </c>
      <c r="L1241">
        <v>3672</v>
      </c>
      <c r="M1241" t="s">
        <v>3169</v>
      </c>
      <c r="N1241" t="s">
        <v>51</v>
      </c>
      <c r="O1241" t="s">
        <v>17</v>
      </c>
    </row>
    <row r="1242" spans="1:15" x14ac:dyDescent="0.35">
      <c r="A1242">
        <f t="shared" si="19"/>
        <v>2007</v>
      </c>
      <c r="B1242" t="s">
        <v>17</v>
      </c>
      <c r="C1242" t="s">
        <v>18</v>
      </c>
      <c r="D1242" t="s">
        <v>22</v>
      </c>
      <c r="E1242">
        <v>3.2</v>
      </c>
      <c r="F1242">
        <v>3183</v>
      </c>
      <c r="G1242">
        <v>2387.2499999999995</v>
      </c>
      <c r="H1242" s="2">
        <v>39666</v>
      </c>
      <c r="I1242" s="2">
        <v>39191</v>
      </c>
      <c r="J1242" s="2">
        <v>48579</v>
      </c>
      <c r="L1242">
        <v>1789</v>
      </c>
      <c r="M1242" t="s">
        <v>12036</v>
      </c>
      <c r="N1242" t="s">
        <v>55</v>
      </c>
      <c r="O1242" t="s">
        <v>17</v>
      </c>
    </row>
    <row r="1243" spans="1:15" x14ac:dyDescent="0.35">
      <c r="A1243">
        <f t="shared" si="19"/>
        <v>2010</v>
      </c>
      <c r="B1243" t="s">
        <v>17</v>
      </c>
      <c r="C1243" t="s">
        <v>18</v>
      </c>
      <c r="D1243" t="s">
        <v>22</v>
      </c>
      <c r="E1243">
        <v>3.2</v>
      </c>
      <c r="F1243">
        <v>2865</v>
      </c>
      <c r="G1243">
        <v>1636</v>
      </c>
      <c r="H1243" s="2">
        <v>40170</v>
      </c>
      <c r="I1243" s="2">
        <v>40305</v>
      </c>
      <c r="J1243" s="2">
        <v>49674</v>
      </c>
      <c r="L1243">
        <v>3657</v>
      </c>
      <c r="M1243" t="s">
        <v>809</v>
      </c>
      <c r="N1243" t="s">
        <v>51</v>
      </c>
      <c r="O1243" t="s">
        <v>17</v>
      </c>
    </row>
    <row r="1244" spans="1:15" x14ac:dyDescent="0.35">
      <c r="A1244">
        <f t="shared" si="19"/>
        <v>2009</v>
      </c>
      <c r="B1244" t="s">
        <v>17</v>
      </c>
      <c r="C1244" t="s">
        <v>18</v>
      </c>
      <c r="D1244" t="s">
        <v>22</v>
      </c>
      <c r="E1244">
        <v>3.2</v>
      </c>
      <c r="F1244">
        <v>2924</v>
      </c>
      <c r="G1244">
        <v>2193</v>
      </c>
      <c r="H1244" s="2">
        <v>39570</v>
      </c>
      <c r="I1244" s="2">
        <v>39958</v>
      </c>
      <c r="J1244" s="2">
        <v>49309</v>
      </c>
      <c r="L1244">
        <v>3636</v>
      </c>
      <c r="M1244" t="s">
        <v>3171</v>
      </c>
      <c r="N1244" t="s">
        <v>51</v>
      </c>
      <c r="O1244" t="s">
        <v>17</v>
      </c>
    </row>
    <row r="1245" spans="1:15" x14ac:dyDescent="0.35">
      <c r="A1245">
        <f t="shared" si="19"/>
        <v>2010</v>
      </c>
      <c r="B1245" t="s">
        <v>17</v>
      </c>
      <c r="C1245" t="s">
        <v>18</v>
      </c>
      <c r="D1245" t="s">
        <v>22</v>
      </c>
      <c r="E1245">
        <v>3.2</v>
      </c>
      <c r="F1245">
        <v>3749</v>
      </c>
      <c r="G1245">
        <v>2305.64</v>
      </c>
      <c r="H1245" s="2">
        <v>40120</v>
      </c>
      <c r="I1245" s="2">
        <v>40249</v>
      </c>
      <c r="J1245" s="2">
        <v>49674</v>
      </c>
      <c r="L1245">
        <v>3257</v>
      </c>
      <c r="M1245" t="s">
        <v>7327</v>
      </c>
      <c r="N1245" t="s">
        <v>51</v>
      </c>
      <c r="O1245" t="s">
        <v>17</v>
      </c>
    </row>
    <row r="1246" spans="1:15" x14ac:dyDescent="0.35">
      <c r="A1246">
        <f t="shared" si="19"/>
        <v>2011</v>
      </c>
      <c r="B1246" t="s">
        <v>17</v>
      </c>
      <c r="C1246" t="s">
        <v>18</v>
      </c>
      <c r="D1246" t="s">
        <v>22</v>
      </c>
      <c r="E1246">
        <v>3.2</v>
      </c>
      <c r="F1246">
        <v>2246</v>
      </c>
      <c r="G1246">
        <v>1084.82</v>
      </c>
      <c r="H1246" s="2">
        <v>39630</v>
      </c>
      <c r="I1246" s="2">
        <v>40583</v>
      </c>
      <c r="J1246" s="2">
        <v>50040</v>
      </c>
      <c r="L1246">
        <v>2854</v>
      </c>
      <c r="M1246" t="s">
        <v>4790</v>
      </c>
      <c r="N1246" t="s">
        <v>38</v>
      </c>
      <c r="O1246" t="s">
        <v>17</v>
      </c>
    </row>
    <row r="1247" spans="1:15" x14ac:dyDescent="0.35">
      <c r="A1247">
        <f t="shared" si="19"/>
        <v>2006</v>
      </c>
      <c r="B1247" t="s">
        <v>17</v>
      </c>
      <c r="C1247" t="s">
        <v>18</v>
      </c>
      <c r="D1247" t="s">
        <v>22</v>
      </c>
      <c r="E1247">
        <v>3.2</v>
      </c>
      <c r="F1247">
        <v>1576.47</v>
      </c>
      <c r="G1247">
        <v>1182.3700000000003</v>
      </c>
      <c r="H1247" s="2">
        <v>39632</v>
      </c>
      <c r="I1247" s="2">
        <v>39036</v>
      </c>
      <c r="J1247" s="2">
        <v>48213</v>
      </c>
      <c r="L1247">
        <v>9230</v>
      </c>
      <c r="M1247" t="s">
        <v>3291</v>
      </c>
      <c r="N1247" t="s">
        <v>32</v>
      </c>
      <c r="O1247" t="s">
        <v>17</v>
      </c>
    </row>
    <row r="1248" spans="1:15" x14ac:dyDescent="0.35">
      <c r="A1248">
        <f t="shared" si="19"/>
        <v>2009</v>
      </c>
      <c r="B1248" t="s">
        <v>17</v>
      </c>
      <c r="C1248" t="s">
        <v>18</v>
      </c>
      <c r="D1248" t="s">
        <v>22</v>
      </c>
      <c r="E1248">
        <v>3.2</v>
      </c>
      <c r="F1248">
        <v>3511</v>
      </c>
      <c r="G1248">
        <v>2633.25</v>
      </c>
      <c r="H1248" s="2">
        <v>39651</v>
      </c>
      <c r="I1248" s="2">
        <v>39940</v>
      </c>
      <c r="J1248" s="2">
        <v>49309</v>
      </c>
      <c r="L1248">
        <v>6951</v>
      </c>
      <c r="M1248" t="s">
        <v>12233</v>
      </c>
      <c r="N1248" t="s">
        <v>42</v>
      </c>
      <c r="O1248" t="s">
        <v>17</v>
      </c>
    </row>
    <row r="1249" spans="1:15" x14ac:dyDescent="0.35">
      <c r="A1249">
        <f t="shared" si="19"/>
        <v>2008</v>
      </c>
      <c r="B1249" t="s">
        <v>17</v>
      </c>
      <c r="C1249" t="s">
        <v>18</v>
      </c>
      <c r="D1249" t="s">
        <v>22</v>
      </c>
      <c r="E1249">
        <v>3.2</v>
      </c>
      <c r="F1249">
        <v>3172</v>
      </c>
      <c r="G1249">
        <v>2379</v>
      </c>
      <c r="H1249" s="2">
        <v>39570</v>
      </c>
      <c r="I1249" s="2">
        <v>39709</v>
      </c>
      <c r="J1249" s="2">
        <v>48944</v>
      </c>
      <c r="L1249">
        <v>8718</v>
      </c>
      <c r="M1249" t="s">
        <v>10969</v>
      </c>
      <c r="N1249" t="s">
        <v>32</v>
      </c>
      <c r="O1249" t="s">
        <v>17</v>
      </c>
    </row>
    <row r="1250" spans="1:15" x14ac:dyDescent="0.35">
      <c r="A1250">
        <f t="shared" si="19"/>
        <v>2010</v>
      </c>
      <c r="B1250" t="s">
        <v>17</v>
      </c>
      <c r="C1250" t="s">
        <v>18</v>
      </c>
      <c r="D1250" t="s">
        <v>22</v>
      </c>
      <c r="E1250">
        <v>3.2</v>
      </c>
      <c r="F1250">
        <v>2479</v>
      </c>
      <c r="G1250">
        <v>1524.57</v>
      </c>
      <c r="H1250" s="2">
        <v>40231</v>
      </c>
      <c r="I1250" s="2">
        <v>40301</v>
      </c>
      <c r="J1250" s="2">
        <v>49674</v>
      </c>
      <c r="L1250">
        <v>2523</v>
      </c>
      <c r="M1250" t="s">
        <v>4930</v>
      </c>
      <c r="N1250" t="s">
        <v>583</v>
      </c>
      <c r="O1250" t="s">
        <v>17</v>
      </c>
    </row>
    <row r="1251" spans="1:15" x14ac:dyDescent="0.35">
      <c r="A1251">
        <f t="shared" si="19"/>
        <v>2011</v>
      </c>
      <c r="B1251" t="s">
        <v>17</v>
      </c>
      <c r="C1251" t="s">
        <v>18</v>
      </c>
      <c r="D1251" t="s">
        <v>22</v>
      </c>
      <c r="E1251">
        <v>3.2</v>
      </c>
      <c r="F1251">
        <v>3446</v>
      </c>
      <c r="G1251">
        <v>1664.4199999999998</v>
      </c>
      <c r="H1251" s="2">
        <v>40742</v>
      </c>
      <c r="I1251" s="2">
        <v>40905</v>
      </c>
      <c r="J1251" s="2">
        <v>50040</v>
      </c>
      <c r="L1251">
        <v>6064</v>
      </c>
      <c r="M1251" t="s">
        <v>1430</v>
      </c>
      <c r="N1251" t="s">
        <v>460</v>
      </c>
      <c r="O1251" t="s">
        <v>17</v>
      </c>
    </row>
    <row r="1252" spans="1:15" x14ac:dyDescent="0.35">
      <c r="A1252">
        <f t="shared" si="19"/>
        <v>2011</v>
      </c>
      <c r="B1252" t="s">
        <v>17</v>
      </c>
      <c r="C1252" t="s">
        <v>18</v>
      </c>
      <c r="D1252" t="s">
        <v>19</v>
      </c>
      <c r="E1252">
        <v>3.2</v>
      </c>
      <c r="F1252">
        <v>3543.527</v>
      </c>
      <c r="G1252">
        <v>2097.7799999999997</v>
      </c>
      <c r="H1252" s="2">
        <v>40317</v>
      </c>
      <c r="I1252" s="2">
        <v>40886</v>
      </c>
      <c r="J1252" s="2">
        <v>50040</v>
      </c>
      <c r="L1252">
        <v>8730</v>
      </c>
      <c r="M1252" t="s">
        <v>1258</v>
      </c>
      <c r="N1252" t="s">
        <v>32</v>
      </c>
      <c r="O1252" t="s">
        <v>17</v>
      </c>
    </row>
    <row r="1253" spans="1:15" x14ac:dyDescent="0.35">
      <c r="A1253">
        <f t="shared" si="19"/>
        <v>2009</v>
      </c>
      <c r="B1253" t="s">
        <v>17</v>
      </c>
      <c r="C1253" t="s">
        <v>18</v>
      </c>
      <c r="D1253" t="s">
        <v>22</v>
      </c>
      <c r="E1253">
        <v>3.2</v>
      </c>
      <c r="F1253">
        <v>2203</v>
      </c>
      <c r="G1253">
        <v>1652.25</v>
      </c>
      <c r="H1253" s="2">
        <v>39741</v>
      </c>
      <c r="I1253" s="2">
        <v>39994</v>
      </c>
      <c r="J1253" s="2">
        <v>49309</v>
      </c>
      <c r="L1253">
        <v>5506</v>
      </c>
      <c r="M1253" t="s">
        <v>5247</v>
      </c>
      <c r="N1253" t="s">
        <v>28</v>
      </c>
      <c r="O1253" t="s">
        <v>17</v>
      </c>
    </row>
    <row r="1254" spans="1:15" x14ac:dyDescent="0.35">
      <c r="A1254">
        <f t="shared" si="19"/>
        <v>2009</v>
      </c>
      <c r="B1254" t="s">
        <v>17</v>
      </c>
      <c r="C1254" t="s">
        <v>18</v>
      </c>
      <c r="D1254" t="s">
        <v>22</v>
      </c>
      <c r="E1254">
        <v>3.2</v>
      </c>
      <c r="F1254">
        <v>3236</v>
      </c>
      <c r="G1254">
        <v>2427</v>
      </c>
      <c r="H1254" s="2">
        <v>39756</v>
      </c>
      <c r="I1254" s="2">
        <v>40123</v>
      </c>
      <c r="J1254" s="2">
        <v>49309</v>
      </c>
      <c r="L1254">
        <v>3600</v>
      </c>
      <c r="M1254" t="s">
        <v>392</v>
      </c>
      <c r="N1254" t="s">
        <v>51</v>
      </c>
      <c r="O1254" t="s">
        <v>17</v>
      </c>
    </row>
    <row r="1255" spans="1:15" x14ac:dyDescent="0.35">
      <c r="A1255">
        <f t="shared" si="19"/>
        <v>2010</v>
      </c>
      <c r="B1255" t="s">
        <v>17</v>
      </c>
      <c r="C1255" t="s">
        <v>18</v>
      </c>
      <c r="D1255" t="s">
        <v>22</v>
      </c>
      <c r="E1255">
        <v>3.2</v>
      </c>
      <c r="F1255">
        <v>2867</v>
      </c>
      <c r="G1255">
        <v>1763.21</v>
      </c>
      <c r="H1255" s="2">
        <v>40094</v>
      </c>
      <c r="I1255" s="2">
        <v>40235</v>
      </c>
      <c r="J1255" s="2">
        <v>49674</v>
      </c>
      <c r="L1255">
        <v>3125</v>
      </c>
      <c r="M1255" t="s">
        <v>5309</v>
      </c>
      <c r="N1255" t="s">
        <v>51</v>
      </c>
      <c r="O1255" t="s">
        <v>17</v>
      </c>
    </row>
    <row r="1256" spans="1:15" x14ac:dyDescent="0.35">
      <c r="A1256">
        <f t="shared" si="19"/>
        <v>2010</v>
      </c>
      <c r="B1256" t="s">
        <v>17</v>
      </c>
      <c r="C1256" t="s">
        <v>18</v>
      </c>
      <c r="D1256" t="s">
        <v>22</v>
      </c>
      <c r="E1256">
        <v>3.2</v>
      </c>
      <c r="F1256">
        <v>2343</v>
      </c>
      <c r="G1256">
        <v>1440.9399999999998</v>
      </c>
      <c r="H1256" s="2">
        <v>40234</v>
      </c>
      <c r="I1256" s="2">
        <v>40331</v>
      </c>
      <c r="J1256" s="2">
        <v>49674</v>
      </c>
      <c r="L1256">
        <v>4566</v>
      </c>
      <c r="M1256" t="s">
        <v>8601</v>
      </c>
      <c r="N1256" t="s">
        <v>210</v>
      </c>
      <c r="O1256" t="s">
        <v>17</v>
      </c>
    </row>
    <row r="1257" spans="1:15" x14ac:dyDescent="0.35">
      <c r="A1257">
        <f t="shared" si="19"/>
        <v>2009</v>
      </c>
      <c r="B1257" t="s">
        <v>17</v>
      </c>
      <c r="C1257" t="s">
        <v>18</v>
      </c>
      <c r="D1257" t="s">
        <v>19</v>
      </c>
      <c r="E1257">
        <v>3.2</v>
      </c>
      <c r="F1257">
        <v>3768</v>
      </c>
      <c r="G1257">
        <v>3391.2</v>
      </c>
      <c r="H1257" s="2">
        <v>40000</v>
      </c>
      <c r="I1257" s="2">
        <v>40128</v>
      </c>
      <c r="J1257" s="2">
        <v>49309</v>
      </c>
      <c r="L1257">
        <v>1134</v>
      </c>
      <c r="M1257" t="s">
        <v>5510</v>
      </c>
      <c r="N1257" t="s">
        <v>21</v>
      </c>
      <c r="O1257" t="s">
        <v>17</v>
      </c>
    </row>
    <row r="1258" spans="1:15" x14ac:dyDescent="0.35">
      <c r="A1258">
        <f t="shared" si="19"/>
        <v>2010</v>
      </c>
      <c r="B1258" t="s">
        <v>17</v>
      </c>
      <c r="C1258" t="s">
        <v>18</v>
      </c>
      <c r="D1258" t="s">
        <v>22</v>
      </c>
      <c r="E1258">
        <v>3.2</v>
      </c>
      <c r="F1258">
        <v>4047</v>
      </c>
      <c r="G1258">
        <v>2488.9</v>
      </c>
      <c r="H1258" s="2">
        <v>39728</v>
      </c>
      <c r="I1258" s="2">
        <v>40505</v>
      </c>
      <c r="J1258" s="2">
        <v>49674</v>
      </c>
      <c r="L1258">
        <v>6702</v>
      </c>
      <c r="M1258" t="s">
        <v>12422</v>
      </c>
      <c r="N1258" t="s">
        <v>42</v>
      </c>
      <c r="O1258" t="s">
        <v>17</v>
      </c>
    </row>
    <row r="1259" spans="1:15" x14ac:dyDescent="0.35">
      <c r="A1259">
        <f t="shared" si="19"/>
        <v>2008</v>
      </c>
      <c r="B1259" t="s">
        <v>96</v>
      </c>
      <c r="C1259" t="s">
        <v>18</v>
      </c>
      <c r="D1259" t="s">
        <v>22</v>
      </c>
      <c r="E1259">
        <v>3.2</v>
      </c>
      <c r="F1259">
        <v>2780</v>
      </c>
      <c r="G1259">
        <v>2085</v>
      </c>
      <c r="H1259" s="2">
        <v>39570</v>
      </c>
      <c r="I1259" s="2">
        <v>39645</v>
      </c>
      <c r="J1259" s="2">
        <v>48944</v>
      </c>
      <c r="L1259">
        <v>8610</v>
      </c>
      <c r="M1259" t="s">
        <v>1563</v>
      </c>
      <c r="N1259" t="s">
        <v>53</v>
      </c>
      <c r="O1259" t="s">
        <v>96</v>
      </c>
    </row>
    <row r="1260" spans="1:15" x14ac:dyDescent="0.35">
      <c r="A1260">
        <f t="shared" si="19"/>
        <v>2009</v>
      </c>
      <c r="B1260" t="s">
        <v>17</v>
      </c>
      <c r="C1260" t="s">
        <v>18</v>
      </c>
      <c r="D1260" t="s">
        <v>22</v>
      </c>
      <c r="E1260">
        <v>3.2</v>
      </c>
      <c r="F1260">
        <v>3739.6399999999994</v>
      </c>
      <c r="G1260">
        <v>2804.71</v>
      </c>
      <c r="H1260" s="2">
        <v>39618</v>
      </c>
      <c r="I1260" s="2">
        <v>39962</v>
      </c>
      <c r="J1260" s="2">
        <v>49309</v>
      </c>
      <c r="L1260">
        <v>3322</v>
      </c>
      <c r="M1260" t="s">
        <v>8522</v>
      </c>
      <c r="N1260" t="s">
        <v>51</v>
      </c>
      <c r="O1260" t="s">
        <v>17</v>
      </c>
    </row>
    <row r="1261" spans="1:15" x14ac:dyDescent="0.35">
      <c r="A1261">
        <f t="shared" si="19"/>
        <v>2009</v>
      </c>
      <c r="B1261" t="s">
        <v>17</v>
      </c>
      <c r="C1261" t="s">
        <v>18</v>
      </c>
      <c r="D1261" t="s">
        <v>22</v>
      </c>
      <c r="E1261">
        <v>3.2</v>
      </c>
      <c r="F1261">
        <v>3572</v>
      </c>
      <c r="G1261">
        <v>2679</v>
      </c>
      <c r="H1261" s="2">
        <v>39570</v>
      </c>
      <c r="I1261" s="2">
        <v>39995</v>
      </c>
      <c r="J1261" s="2">
        <v>49309</v>
      </c>
      <c r="L1261">
        <v>4500</v>
      </c>
      <c r="M1261" t="s">
        <v>2295</v>
      </c>
      <c r="N1261" t="s">
        <v>210</v>
      </c>
      <c r="O1261" t="s">
        <v>17</v>
      </c>
    </row>
    <row r="1262" spans="1:15" x14ac:dyDescent="0.35">
      <c r="A1262">
        <f t="shared" si="19"/>
        <v>2008</v>
      </c>
      <c r="B1262" t="s">
        <v>17</v>
      </c>
      <c r="C1262" t="s">
        <v>18</v>
      </c>
      <c r="D1262" t="s">
        <v>22</v>
      </c>
      <c r="E1262">
        <v>3.2</v>
      </c>
      <c r="F1262">
        <v>2263</v>
      </c>
      <c r="G1262">
        <v>1697.2500000000002</v>
      </c>
      <c r="H1262" s="2">
        <v>39626</v>
      </c>
      <c r="I1262" s="2">
        <v>39605</v>
      </c>
      <c r="J1262" s="2">
        <v>48944</v>
      </c>
      <c r="L1262">
        <v>5706</v>
      </c>
      <c r="M1262" t="s">
        <v>5175</v>
      </c>
      <c r="N1262" t="s">
        <v>28</v>
      </c>
      <c r="O1262" t="s">
        <v>17</v>
      </c>
    </row>
    <row r="1263" spans="1:15" x14ac:dyDescent="0.35">
      <c r="A1263">
        <f t="shared" si="19"/>
        <v>2010</v>
      </c>
      <c r="B1263" t="s">
        <v>17</v>
      </c>
      <c r="C1263" t="s">
        <v>18</v>
      </c>
      <c r="D1263" t="s">
        <v>22</v>
      </c>
      <c r="E1263">
        <v>3.2</v>
      </c>
      <c r="F1263">
        <v>3249</v>
      </c>
      <c r="G1263">
        <v>1998.1299999999999</v>
      </c>
      <c r="H1263" s="2">
        <v>39700</v>
      </c>
      <c r="I1263" s="2">
        <v>40276</v>
      </c>
      <c r="J1263" s="2">
        <v>49674</v>
      </c>
      <c r="L1263">
        <v>5046</v>
      </c>
      <c r="M1263" t="s">
        <v>8839</v>
      </c>
      <c r="N1263" t="s">
        <v>28</v>
      </c>
      <c r="O1263" t="s">
        <v>17</v>
      </c>
    </row>
    <row r="1264" spans="1:15" x14ac:dyDescent="0.35">
      <c r="A1264">
        <f t="shared" si="19"/>
        <v>2011</v>
      </c>
      <c r="B1264" t="s">
        <v>17</v>
      </c>
      <c r="C1264" t="s">
        <v>18</v>
      </c>
      <c r="D1264" t="s">
        <v>19</v>
      </c>
      <c r="E1264">
        <v>3.2</v>
      </c>
      <c r="F1264">
        <v>3066</v>
      </c>
      <c r="G1264">
        <v>1815.0800000000002</v>
      </c>
      <c r="H1264" s="2">
        <v>40480</v>
      </c>
      <c r="I1264" s="2">
        <v>40563</v>
      </c>
      <c r="J1264" s="2">
        <v>50040</v>
      </c>
      <c r="L1264">
        <v>1294</v>
      </c>
      <c r="M1264" t="s">
        <v>3097</v>
      </c>
      <c r="N1264" t="s">
        <v>332</v>
      </c>
      <c r="O1264" t="s">
        <v>17</v>
      </c>
    </row>
    <row r="1265" spans="1:15" x14ac:dyDescent="0.35">
      <c r="A1265">
        <f t="shared" si="19"/>
        <v>2008</v>
      </c>
      <c r="B1265" t="s">
        <v>17</v>
      </c>
      <c r="C1265" t="s">
        <v>18</v>
      </c>
      <c r="D1265" t="s">
        <v>22</v>
      </c>
      <c r="E1265">
        <v>3.2</v>
      </c>
      <c r="F1265">
        <v>4175</v>
      </c>
      <c r="G1265">
        <v>3131.25</v>
      </c>
      <c r="H1265" s="2">
        <v>39570</v>
      </c>
      <c r="I1265" s="2">
        <v>39566</v>
      </c>
      <c r="J1265" s="2">
        <v>48944</v>
      </c>
      <c r="L1265">
        <v>3210</v>
      </c>
      <c r="M1265" t="s">
        <v>2326</v>
      </c>
      <c r="N1265" t="s">
        <v>55</v>
      </c>
      <c r="O1265" t="s">
        <v>17</v>
      </c>
    </row>
    <row r="1266" spans="1:15" x14ac:dyDescent="0.35">
      <c r="A1266">
        <f t="shared" si="19"/>
        <v>2010</v>
      </c>
      <c r="B1266" t="s">
        <v>17</v>
      </c>
      <c r="C1266" t="s">
        <v>18</v>
      </c>
      <c r="D1266" t="s">
        <v>22</v>
      </c>
      <c r="E1266">
        <v>3.2</v>
      </c>
      <c r="F1266">
        <v>3525</v>
      </c>
      <c r="G1266">
        <v>2167.88</v>
      </c>
      <c r="H1266" s="2">
        <v>40308</v>
      </c>
      <c r="I1266" s="2">
        <v>40469</v>
      </c>
      <c r="J1266" s="2">
        <v>49674</v>
      </c>
      <c r="L1266">
        <v>8304</v>
      </c>
      <c r="M1266" t="s">
        <v>4289</v>
      </c>
      <c r="N1266" t="s">
        <v>53</v>
      </c>
      <c r="O1266" t="s">
        <v>17</v>
      </c>
    </row>
    <row r="1267" spans="1:15" x14ac:dyDescent="0.35">
      <c r="A1267">
        <f t="shared" si="19"/>
        <v>2009</v>
      </c>
      <c r="B1267" t="s">
        <v>17</v>
      </c>
      <c r="C1267" t="s">
        <v>18</v>
      </c>
      <c r="D1267" t="s">
        <v>22</v>
      </c>
      <c r="E1267">
        <v>3.2</v>
      </c>
      <c r="F1267">
        <v>3787</v>
      </c>
      <c r="G1267">
        <v>2840.25</v>
      </c>
      <c r="H1267" s="2">
        <v>39876</v>
      </c>
      <c r="I1267" s="2">
        <v>40137</v>
      </c>
      <c r="J1267" s="2">
        <v>49309</v>
      </c>
      <c r="L1267">
        <v>3661</v>
      </c>
      <c r="M1267" t="s">
        <v>1646</v>
      </c>
      <c r="N1267" t="s">
        <v>51</v>
      </c>
      <c r="O1267" t="s">
        <v>17</v>
      </c>
    </row>
    <row r="1268" spans="1:15" x14ac:dyDescent="0.35">
      <c r="A1268">
        <f t="shared" si="19"/>
        <v>2011</v>
      </c>
      <c r="B1268" t="s">
        <v>17</v>
      </c>
      <c r="C1268" t="s">
        <v>18</v>
      </c>
      <c r="D1268" t="s">
        <v>22</v>
      </c>
      <c r="E1268">
        <v>3.2</v>
      </c>
      <c r="F1268">
        <v>2035</v>
      </c>
      <c r="G1268">
        <v>982.90000000000009</v>
      </c>
      <c r="H1268" s="2">
        <v>40638</v>
      </c>
      <c r="I1268" s="2">
        <v>40812</v>
      </c>
      <c r="J1268" s="2">
        <v>50040</v>
      </c>
      <c r="L1268">
        <v>3073</v>
      </c>
      <c r="M1268" t="s">
        <v>3589</v>
      </c>
      <c r="N1268" t="s">
        <v>51</v>
      </c>
      <c r="O1268" t="s">
        <v>17</v>
      </c>
    </row>
    <row r="1269" spans="1:15" x14ac:dyDescent="0.35">
      <c r="A1269">
        <f t="shared" si="19"/>
        <v>2009</v>
      </c>
      <c r="B1269" t="s">
        <v>17</v>
      </c>
      <c r="C1269" t="s">
        <v>18</v>
      </c>
      <c r="D1269" t="s">
        <v>22</v>
      </c>
      <c r="E1269">
        <v>3.2</v>
      </c>
      <c r="F1269">
        <v>2853</v>
      </c>
      <c r="G1269">
        <v>2139.75</v>
      </c>
      <c r="H1269" s="2">
        <v>40113</v>
      </c>
      <c r="I1269" s="2">
        <v>40116</v>
      </c>
      <c r="J1269" s="2">
        <v>49309</v>
      </c>
      <c r="L1269">
        <v>3645</v>
      </c>
      <c r="M1269" t="s">
        <v>1586</v>
      </c>
      <c r="N1269" t="s">
        <v>51</v>
      </c>
      <c r="O1269" t="s">
        <v>17</v>
      </c>
    </row>
    <row r="1270" spans="1:15" x14ac:dyDescent="0.35">
      <c r="A1270">
        <f t="shared" si="19"/>
        <v>2009</v>
      </c>
      <c r="B1270" t="s">
        <v>17</v>
      </c>
      <c r="C1270" t="s">
        <v>18</v>
      </c>
      <c r="D1270" t="s">
        <v>22</v>
      </c>
      <c r="E1270">
        <v>3.2</v>
      </c>
      <c r="F1270">
        <v>2720</v>
      </c>
      <c r="G1270">
        <v>2040</v>
      </c>
      <c r="H1270" s="2">
        <v>39619</v>
      </c>
      <c r="I1270" s="2">
        <v>40060</v>
      </c>
      <c r="J1270" s="2">
        <v>49309</v>
      </c>
      <c r="L1270">
        <v>4922</v>
      </c>
      <c r="M1270" t="s">
        <v>3714</v>
      </c>
      <c r="N1270" t="s">
        <v>51</v>
      </c>
      <c r="O1270" t="s">
        <v>17</v>
      </c>
    </row>
    <row r="1271" spans="1:15" x14ac:dyDescent="0.35">
      <c r="A1271">
        <f t="shared" si="19"/>
        <v>2009</v>
      </c>
      <c r="B1271" t="s">
        <v>17</v>
      </c>
      <c r="C1271" t="s">
        <v>18</v>
      </c>
      <c r="D1271" t="s">
        <v>22</v>
      </c>
      <c r="E1271">
        <v>3.2</v>
      </c>
      <c r="F1271">
        <v>3682</v>
      </c>
      <c r="G1271">
        <v>2761.5</v>
      </c>
      <c r="H1271" s="2">
        <v>39941</v>
      </c>
      <c r="I1271" s="2">
        <v>39995</v>
      </c>
      <c r="J1271" s="2">
        <v>49309</v>
      </c>
      <c r="L1271">
        <v>3612</v>
      </c>
      <c r="M1271" t="s">
        <v>323</v>
      </c>
      <c r="N1271" t="s">
        <v>51</v>
      </c>
      <c r="O1271" t="s">
        <v>17</v>
      </c>
    </row>
    <row r="1272" spans="1:15" x14ac:dyDescent="0.35">
      <c r="A1272">
        <f t="shared" si="19"/>
        <v>2009</v>
      </c>
      <c r="B1272" t="s">
        <v>17</v>
      </c>
      <c r="C1272" t="s">
        <v>18</v>
      </c>
      <c r="D1272" t="s">
        <v>22</v>
      </c>
      <c r="E1272">
        <v>3.2</v>
      </c>
      <c r="F1272">
        <v>3098</v>
      </c>
      <c r="G1272">
        <v>2323.5</v>
      </c>
      <c r="H1272" s="2">
        <v>39786</v>
      </c>
      <c r="I1272" s="2">
        <v>39927</v>
      </c>
      <c r="J1272" s="2">
        <v>49309</v>
      </c>
      <c r="L1272">
        <v>3661</v>
      </c>
      <c r="M1272" t="s">
        <v>1646</v>
      </c>
      <c r="N1272" t="s">
        <v>51</v>
      </c>
      <c r="O1272" t="s">
        <v>17</v>
      </c>
    </row>
    <row r="1273" spans="1:15" x14ac:dyDescent="0.35">
      <c r="A1273">
        <f t="shared" si="19"/>
        <v>2009</v>
      </c>
      <c r="B1273" t="s">
        <v>17</v>
      </c>
      <c r="C1273" t="s">
        <v>18</v>
      </c>
      <c r="D1273" t="s">
        <v>22</v>
      </c>
      <c r="E1273">
        <v>3.2</v>
      </c>
      <c r="F1273">
        <v>2977</v>
      </c>
      <c r="G1273">
        <v>2232.75</v>
      </c>
      <c r="H1273" s="2">
        <v>39818</v>
      </c>
      <c r="I1273" s="2">
        <v>40142</v>
      </c>
      <c r="J1273" s="2">
        <v>49309</v>
      </c>
      <c r="L1273">
        <v>3633</v>
      </c>
      <c r="M1273" t="s">
        <v>2637</v>
      </c>
      <c r="N1273" t="s">
        <v>51</v>
      </c>
      <c r="O1273" t="s">
        <v>17</v>
      </c>
    </row>
    <row r="1274" spans="1:15" x14ac:dyDescent="0.35">
      <c r="A1274">
        <f t="shared" si="19"/>
        <v>2007</v>
      </c>
      <c r="B1274" t="s">
        <v>17</v>
      </c>
      <c r="C1274" t="s">
        <v>18</v>
      </c>
      <c r="D1274" t="s">
        <v>22</v>
      </c>
      <c r="E1274">
        <v>3.2</v>
      </c>
      <c r="F1274">
        <v>2938</v>
      </c>
      <c r="G1274">
        <v>2203.5</v>
      </c>
      <c r="H1274" s="2">
        <v>39570</v>
      </c>
      <c r="I1274" s="2">
        <v>39409</v>
      </c>
      <c r="J1274" s="2">
        <v>48579</v>
      </c>
      <c r="L1274">
        <v>9422</v>
      </c>
      <c r="M1274" t="s">
        <v>3172</v>
      </c>
      <c r="N1274" t="s">
        <v>32</v>
      </c>
      <c r="O1274" t="s">
        <v>17</v>
      </c>
    </row>
    <row r="1275" spans="1:15" x14ac:dyDescent="0.35">
      <c r="A1275">
        <f t="shared" si="19"/>
        <v>2010</v>
      </c>
      <c r="B1275" t="s">
        <v>17</v>
      </c>
      <c r="C1275" t="s">
        <v>18</v>
      </c>
      <c r="D1275" t="s">
        <v>22</v>
      </c>
      <c r="E1275">
        <v>3.2</v>
      </c>
      <c r="F1275">
        <v>2813</v>
      </c>
      <c r="G1275">
        <v>1729.9999999999998</v>
      </c>
      <c r="H1275" s="2">
        <v>40106</v>
      </c>
      <c r="I1275" s="2">
        <v>40268</v>
      </c>
      <c r="J1275" s="2">
        <v>49674</v>
      </c>
      <c r="L1275">
        <v>3619</v>
      </c>
      <c r="M1275" t="s">
        <v>3326</v>
      </c>
      <c r="N1275" t="s">
        <v>51</v>
      </c>
      <c r="O1275" t="s">
        <v>17</v>
      </c>
    </row>
    <row r="1276" spans="1:15" x14ac:dyDescent="0.35">
      <c r="A1276">
        <f t="shared" si="19"/>
        <v>2008</v>
      </c>
      <c r="B1276" t="s">
        <v>17</v>
      </c>
      <c r="C1276" t="s">
        <v>18</v>
      </c>
      <c r="D1276" t="s">
        <v>22</v>
      </c>
      <c r="E1276">
        <v>3.2</v>
      </c>
      <c r="F1276">
        <v>3324</v>
      </c>
      <c r="G1276">
        <v>2493</v>
      </c>
      <c r="H1276" s="2">
        <v>39570</v>
      </c>
      <c r="I1276" s="2">
        <v>39630</v>
      </c>
      <c r="J1276" s="2">
        <v>48944</v>
      </c>
      <c r="L1276">
        <v>7026</v>
      </c>
      <c r="M1276" t="s">
        <v>5058</v>
      </c>
      <c r="N1276" t="s">
        <v>99</v>
      </c>
      <c r="O1276" t="s">
        <v>17</v>
      </c>
    </row>
    <row r="1277" spans="1:15" x14ac:dyDescent="0.35">
      <c r="A1277">
        <f t="shared" si="19"/>
        <v>2010</v>
      </c>
      <c r="B1277" t="s">
        <v>17</v>
      </c>
      <c r="C1277" t="s">
        <v>18</v>
      </c>
      <c r="D1277" t="s">
        <v>22</v>
      </c>
      <c r="E1277">
        <v>3.2</v>
      </c>
      <c r="F1277">
        <v>3119</v>
      </c>
      <c r="G1277">
        <v>1918.18</v>
      </c>
      <c r="H1277" s="2">
        <v>39951</v>
      </c>
      <c r="I1277" s="2">
        <v>40278</v>
      </c>
      <c r="J1277" s="2">
        <v>49674</v>
      </c>
      <c r="L1277">
        <v>4513</v>
      </c>
      <c r="M1277" t="s">
        <v>3664</v>
      </c>
      <c r="N1277" t="s">
        <v>210</v>
      </c>
      <c r="O1277" t="s">
        <v>17</v>
      </c>
    </row>
    <row r="1278" spans="1:15" x14ac:dyDescent="0.35">
      <c r="A1278">
        <f t="shared" si="19"/>
        <v>2007</v>
      </c>
      <c r="B1278" t="s">
        <v>17</v>
      </c>
      <c r="C1278" t="s">
        <v>18</v>
      </c>
      <c r="D1278" t="s">
        <v>22</v>
      </c>
      <c r="E1278">
        <v>3.2</v>
      </c>
      <c r="F1278">
        <v>2975.2249999999999</v>
      </c>
      <c r="G1278">
        <v>2231.4299999999998</v>
      </c>
      <c r="H1278" s="2">
        <v>39780</v>
      </c>
      <c r="I1278" s="2">
        <v>39424</v>
      </c>
      <c r="J1278" s="2">
        <v>48579</v>
      </c>
      <c r="L1278">
        <v>5000</v>
      </c>
      <c r="M1278" t="s">
        <v>2292</v>
      </c>
      <c r="N1278" t="s">
        <v>28</v>
      </c>
      <c r="O1278" t="s">
        <v>17</v>
      </c>
    </row>
    <row r="1279" spans="1:15" x14ac:dyDescent="0.35">
      <c r="A1279">
        <f t="shared" si="19"/>
        <v>2008</v>
      </c>
      <c r="B1279" t="s">
        <v>17</v>
      </c>
      <c r="C1279" t="s">
        <v>18</v>
      </c>
      <c r="D1279" t="s">
        <v>22</v>
      </c>
      <c r="E1279">
        <v>3.2</v>
      </c>
      <c r="F1279">
        <v>2576</v>
      </c>
      <c r="G1279">
        <v>1932</v>
      </c>
      <c r="H1279" s="2">
        <v>39569</v>
      </c>
      <c r="I1279" s="2">
        <v>39584</v>
      </c>
      <c r="J1279" s="2">
        <v>48944</v>
      </c>
      <c r="L1279">
        <v>7320</v>
      </c>
      <c r="M1279" t="s">
        <v>2468</v>
      </c>
      <c r="N1279" t="s">
        <v>32</v>
      </c>
      <c r="O1279" t="s">
        <v>17</v>
      </c>
    </row>
    <row r="1280" spans="1:15" x14ac:dyDescent="0.35">
      <c r="A1280">
        <f t="shared" si="19"/>
        <v>2008</v>
      </c>
      <c r="B1280" t="s">
        <v>17</v>
      </c>
      <c r="C1280" t="s">
        <v>18</v>
      </c>
      <c r="D1280" t="s">
        <v>22</v>
      </c>
      <c r="E1280">
        <v>3.2</v>
      </c>
      <c r="F1280">
        <v>3660.3110000000001</v>
      </c>
      <c r="G1280">
        <v>2745.2300000000005</v>
      </c>
      <c r="H1280" s="2">
        <v>39570</v>
      </c>
      <c r="I1280" s="2">
        <v>39699</v>
      </c>
      <c r="J1280" s="2">
        <v>48944</v>
      </c>
      <c r="L1280">
        <v>6146</v>
      </c>
      <c r="M1280" t="s">
        <v>2706</v>
      </c>
      <c r="N1280" t="s">
        <v>179</v>
      </c>
      <c r="O1280" t="s">
        <v>17</v>
      </c>
    </row>
    <row r="1281" spans="1:15" x14ac:dyDescent="0.35">
      <c r="A1281">
        <f t="shared" si="19"/>
        <v>2007</v>
      </c>
      <c r="B1281" t="s">
        <v>96</v>
      </c>
      <c r="C1281" t="s">
        <v>18</v>
      </c>
      <c r="D1281" t="s">
        <v>19</v>
      </c>
      <c r="E1281">
        <v>3.2</v>
      </c>
      <c r="F1281">
        <v>3697</v>
      </c>
      <c r="G1281">
        <v>3089.4199999999996</v>
      </c>
      <c r="H1281" s="2">
        <v>39584</v>
      </c>
      <c r="I1281" s="2">
        <v>39437</v>
      </c>
      <c r="J1281" s="2">
        <v>48579</v>
      </c>
      <c r="L1281">
        <v>8335</v>
      </c>
      <c r="M1281" t="s">
        <v>1525</v>
      </c>
      <c r="N1281" t="s">
        <v>53</v>
      </c>
      <c r="O1281" t="s">
        <v>96</v>
      </c>
    </row>
    <row r="1282" spans="1:15" x14ac:dyDescent="0.35">
      <c r="A1282">
        <f t="shared" si="19"/>
        <v>2007</v>
      </c>
      <c r="B1282" t="s">
        <v>17</v>
      </c>
      <c r="C1282" t="s">
        <v>18</v>
      </c>
      <c r="D1282" t="s">
        <v>19</v>
      </c>
      <c r="E1282">
        <v>3.2</v>
      </c>
      <c r="F1282">
        <v>3473</v>
      </c>
      <c r="G1282">
        <v>3125.7000000000003</v>
      </c>
      <c r="H1282" s="2">
        <v>39570</v>
      </c>
      <c r="I1282" s="2">
        <v>39384</v>
      </c>
      <c r="J1282" s="2">
        <v>48579</v>
      </c>
      <c r="L1282">
        <v>5524</v>
      </c>
      <c r="M1282" t="s">
        <v>14295</v>
      </c>
      <c r="N1282" t="s">
        <v>28</v>
      </c>
      <c r="O1282" t="s">
        <v>17</v>
      </c>
    </row>
    <row r="1283" spans="1:15" x14ac:dyDescent="0.35">
      <c r="A1283">
        <f t="shared" ref="A1283:A1346" si="20">YEAR(I1283)</f>
        <v>2006</v>
      </c>
      <c r="B1283" t="s">
        <v>96</v>
      </c>
      <c r="C1283" t="s">
        <v>18</v>
      </c>
      <c r="D1283" t="s">
        <v>22</v>
      </c>
      <c r="E1283">
        <v>3.2</v>
      </c>
      <c r="F1283">
        <v>3028.7570000000005</v>
      </c>
      <c r="G1283">
        <v>2271.5799999999995</v>
      </c>
      <c r="H1283" s="2">
        <v>39596</v>
      </c>
      <c r="I1283" s="2">
        <v>38988</v>
      </c>
      <c r="J1283" s="2">
        <v>48213</v>
      </c>
      <c r="L1283">
        <v>6013</v>
      </c>
      <c r="M1283" t="s">
        <v>2929</v>
      </c>
      <c r="N1283" t="s">
        <v>179</v>
      </c>
      <c r="O1283" t="s">
        <v>96</v>
      </c>
    </row>
    <row r="1284" spans="1:15" x14ac:dyDescent="0.35">
      <c r="A1284">
        <f t="shared" si="20"/>
        <v>2009</v>
      </c>
      <c r="B1284" t="s">
        <v>17</v>
      </c>
      <c r="C1284" t="s">
        <v>18</v>
      </c>
      <c r="D1284" t="s">
        <v>22</v>
      </c>
      <c r="E1284">
        <v>3.2</v>
      </c>
      <c r="F1284">
        <v>3075</v>
      </c>
      <c r="G1284">
        <v>2306.25</v>
      </c>
      <c r="H1284" s="2">
        <v>39570</v>
      </c>
      <c r="I1284" s="2">
        <v>40163</v>
      </c>
      <c r="J1284" s="2">
        <v>49309</v>
      </c>
      <c r="L1284">
        <v>9652</v>
      </c>
      <c r="M1284" t="s">
        <v>709</v>
      </c>
      <c r="N1284" t="s">
        <v>32</v>
      </c>
      <c r="O1284" t="s">
        <v>17</v>
      </c>
    </row>
    <row r="1285" spans="1:15" x14ac:dyDescent="0.35">
      <c r="A1285">
        <f t="shared" si="20"/>
        <v>2006</v>
      </c>
      <c r="B1285" t="s">
        <v>17</v>
      </c>
      <c r="C1285" t="s">
        <v>18</v>
      </c>
      <c r="D1285" t="s">
        <v>22</v>
      </c>
      <c r="E1285">
        <v>3.2</v>
      </c>
      <c r="F1285">
        <v>2368</v>
      </c>
      <c r="G1285">
        <v>1775.9999999999998</v>
      </c>
      <c r="H1285" s="2">
        <v>39570</v>
      </c>
      <c r="I1285" s="2">
        <v>39031</v>
      </c>
      <c r="J1285" s="2">
        <v>48213</v>
      </c>
      <c r="L1285">
        <v>9472</v>
      </c>
      <c r="M1285" t="s">
        <v>1309</v>
      </c>
      <c r="N1285" t="s">
        <v>32</v>
      </c>
      <c r="O1285" t="s">
        <v>17</v>
      </c>
    </row>
    <row r="1286" spans="1:15" x14ac:dyDescent="0.35">
      <c r="A1286">
        <f t="shared" si="20"/>
        <v>2010</v>
      </c>
      <c r="B1286" t="s">
        <v>17</v>
      </c>
      <c r="C1286" t="s">
        <v>18</v>
      </c>
      <c r="D1286" t="s">
        <v>22</v>
      </c>
      <c r="E1286">
        <v>3.2</v>
      </c>
      <c r="F1286">
        <v>3694</v>
      </c>
      <c r="G1286">
        <v>2271.81</v>
      </c>
      <c r="H1286" s="2">
        <v>39570</v>
      </c>
      <c r="I1286" s="2">
        <v>40235</v>
      </c>
      <c r="J1286" s="2">
        <v>49674</v>
      </c>
      <c r="L1286">
        <v>9245</v>
      </c>
      <c r="M1286" t="s">
        <v>4388</v>
      </c>
      <c r="N1286" t="s">
        <v>32</v>
      </c>
      <c r="O1286" t="s">
        <v>17</v>
      </c>
    </row>
    <row r="1287" spans="1:15" x14ac:dyDescent="0.35">
      <c r="A1287">
        <f t="shared" si="20"/>
        <v>2007</v>
      </c>
      <c r="B1287" t="s">
        <v>17</v>
      </c>
      <c r="C1287" t="s">
        <v>18</v>
      </c>
      <c r="D1287" t="s">
        <v>22</v>
      </c>
      <c r="E1287">
        <v>3.2</v>
      </c>
      <c r="F1287">
        <v>3473.2559999999994</v>
      </c>
      <c r="G1287">
        <v>2604.9500000000003</v>
      </c>
      <c r="H1287" s="2">
        <v>39597</v>
      </c>
      <c r="I1287" s="2">
        <v>39405</v>
      </c>
      <c r="J1287" s="2">
        <v>48579</v>
      </c>
      <c r="L1287">
        <v>4912</v>
      </c>
      <c r="M1287" t="s">
        <v>1703</v>
      </c>
      <c r="N1287" t="s">
        <v>51</v>
      </c>
      <c r="O1287" t="s">
        <v>17</v>
      </c>
    </row>
    <row r="1288" spans="1:15" x14ac:dyDescent="0.35">
      <c r="A1288">
        <f t="shared" si="20"/>
        <v>2009</v>
      </c>
      <c r="B1288" t="s">
        <v>17</v>
      </c>
      <c r="C1288" t="s">
        <v>18</v>
      </c>
      <c r="D1288" t="s">
        <v>19</v>
      </c>
      <c r="E1288">
        <v>3.2</v>
      </c>
      <c r="F1288">
        <v>2225</v>
      </c>
      <c r="G1288">
        <v>2002.4999999999998</v>
      </c>
      <c r="H1288" s="2">
        <v>39570</v>
      </c>
      <c r="I1288" s="2">
        <v>40025</v>
      </c>
      <c r="J1288" s="2">
        <v>49309</v>
      </c>
      <c r="L1288">
        <v>8635</v>
      </c>
      <c r="M1288" t="s">
        <v>4153</v>
      </c>
      <c r="N1288" t="s">
        <v>53</v>
      </c>
      <c r="O1288" t="s">
        <v>17</v>
      </c>
    </row>
    <row r="1289" spans="1:15" x14ac:dyDescent="0.35">
      <c r="A1289">
        <f t="shared" si="20"/>
        <v>2009</v>
      </c>
      <c r="B1289" t="s">
        <v>17</v>
      </c>
      <c r="C1289" t="s">
        <v>18</v>
      </c>
      <c r="D1289" t="s">
        <v>22</v>
      </c>
      <c r="E1289">
        <v>3.2</v>
      </c>
      <c r="F1289">
        <v>2697.71</v>
      </c>
      <c r="G1289">
        <v>2023.2800000000004</v>
      </c>
      <c r="H1289" s="2">
        <v>39570</v>
      </c>
      <c r="I1289" s="2">
        <v>39934</v>
      </c>
      <c r="J1289" s="2">
        <v>49309</v>
      </c>
      <c r="L1289">
        <v>8041</v>
      </c>
      <c r="M1289" t="s">
        <v>131</v>
      </c>
      <c r="N1289" t="s">
        <v>53</v>
      </c>
      <c r="O1289" t="s">
        <v>17</v>
      </c>
    </row>
    <row r="1290" spans="1:15" x14ac:dyDescent="0.35">
      <c r="A1290">
        <f t="shared" si="20"/>
        <v>2009</v>
      </c>
      <c r="B1290" t="s">
        <v>17</v>
      </c>
      <c r="C1290" t="s">
        <v>18</v>
      </c>
      <c r="D1290" t="s">
        <v>22</v>
      </c>
      <c r="E1290">
        <v>3.2</v>
      </c>
      <c r="F1290">
        <v>3663</v>
      </c>
      <c r="G1290">
        <v>2747.25</v>
      </c>
      <c r="H1290" s="2">
        <v>39570</v>
      </c>
      <c r="I1290" s="2">
        <v>39861</v>
      </c>
      <c r="J1290" s="2">
        <v>49309</v>
      </c>
      <c r="L1290">
        <v>3612</v>
      </c>
      <c r="M1290" t="s">
        <v>323</v>
      </c>
      <c r="N1290" t="s">
        <v>51</v>
      </c>
      <c r="O1290" t="s">
        <v>17</v>
      </c>
    </row>
    <row r="1291" spans="1:15" x14ac:dyDescent="0.35">
      <c r="A1291">
        <f t="shared" si="20"/>
        <v>2006</v>
      </c>
      <c r="B1291" t="s">
        <v>17</v>
      </c>
      <c r="C1291" t="s">
        <v>18</v>
      </c>
      <c r="D1291" t="s">
        <v>22</v>
      </c>
      <c r="E1291">
        <v>3.2</v>
      </c>
      <c r="F1291">
        <v>3013</v>
      </c>
      <c r="G1291">
        <v>2259.75</v>
      </c>
      <c r="H1291" s="2">
        <v>39577</v>
      </c>
      <c r="I1291" s="2">
        <v>38980</v>
      </c>
      <c r="J1291" s="2">
        <v>48213</v>
      </c>
      <c r="L1291">
        <v>9240</v>
      </c>
      <c r="M1291" t="s">
        <v>2624</v>
      </c>
      <c r="N1291" t="s">
        <v>32</v>
      </c>
      <c r="O1291" t="s">
        <v>17</v>
      </c>
    </row>
    <row r="1292" spans="1:15" x14ac:dyDescent="0.35">
      <c r="A1292">
        <f t="shared" si="20"/>
        <v>2007</v>
      </c>
      <c r="B1292" t="s">
        <v>17</v>
      </c>
      <c r="C1292" t="s">
        <v>18</v>
      </c>
      <c r="D1292" t="s">
        <v>22</v>
      </c>
      <c r="E1292">
        <v>3.2</v>
      </c>
      <c r="F1292">
        <v>3391</v>
      </c>
      <c r="G1292">
        <v>2543.25</v>
      </c>
      <c r="H1292" s="2">
        <v>39587</v>
      </c>
      <c r="I1292" s="2">
        <v>39189</v>
      </c>
      <c r="J1292" s="2">
        <v>48579</v>
      </c>
      <c r="L1292">
        <v>9472</v>
      </c>
      <c r="M1292" t="s">
        <v>1309</v>
      </c>
      <c r="N1292" t="s">
        <v>32</v>
      </c>
      <c r="O1292" t="s">
        <v>17</v>
      </c>
    </row>
    <row r="1293" spans="1:15" x14ac:dyDescent="0.35">
      <c r="A1293">
        <f t="shared" si="20"/>
        <v>2008</v>
      </c>
      <c r="B1293" t="s">
        <v>17</v>
      </c>
      <c r="C1293" t="s">
        <v>18</v>
      </c>
      <c r="D1293" t="s">
        <v>22</v>
      </c>
      <c r="E1293">
        <v>3.2</v>
      </c>
      <c r="F1293">
        <v>3521</v>
      </c>
      <c r="G1293">
        <v>2640.75</v>
      </c>
      <c r="H1293" s="2">
        <v>39570</v>
      </c>
      <c r="I1293" s="2">
        <v>39780</v>
      </c>
      <c r="J1293" s="2">
        <v>48944</v>
      </c>
      <c r="L1293">
        <v>3612</v>
      </c>
      <c r="M1293" t="s">
        <v>323</v>
      </c>
      <c r="N1293" t="s">
        <v>51</v>
      </c>
      <c r="O1293" t="s">
        <v>17</v>
      </c>
    </row>
    <row r="1294" spans="1:15" x14ac:dyDescent="0.35">
      <c r="A1294">
        <f t="shared" si="20"/>
        <v>2008</v>
      </c>
      <c r="B1294" t="s">
        <v>17</v>
      </c>
      <c r="C1294" t="s">
        <v>18</v>
      </c>
      <c r="D1294" t="s">
        <v>22</v>
      </c>
      <c r="E1294">
        <v>3.2</v>
      </c>
      <c r="F1294">
        <v>3498</v>
      </c>
      <c r="G1294">
        <v>2623.5</v>
      </c>
      <c r="H1294" s="2">
        <v>39570</v>
      </c>
      <c r="I1294" s="2">
        <v>39642</v>
      </c>
      <c r="J1294" s="2">
        <v>48944</v>
      </c>
      <c r="L1294">
        <v>3204</v>
      </c>
      <c r="M1294" t="s">
        <v>501</v>
      </c>
      <c r="N1294" t="s">
        <v>51</v>
      </c>
      <c r="O1294" t="s">
        <v>17</v>
      </c>
    </row>
    <row r="1295" spans="1:15" x14ac:dyDescent="0.35">
      <c r="A1295">
        <f t="shared" si="20"/>
        <v>2011</v>
      </c>
      <c r="B1295" t="s">
        <v>17</v>
      </c>
      <c r="C1295" t="s">
        <v>18</v>
      </c>
      <c r="D1295" t="s">
        <v>22</v>
      </c>
      <c r="E1295">
        <v>3.22</v>
      </c>
      <c r="F1295">
        <v>1904</v>
      </c>
      <c r="G1295">
        <v>919.64</v>
      </c>
      <c r="H1295" s="2">
        <v>40745</v>
      </c>
      <c r="I1295" s="2">
        <v>40751</v>
      </c>
      <c r="J1295" s="2">
        <v>50040</v>
      </c>
      <c r="L1295">
        <v>3628</v>
      </c>
      <c r="M1295" t="s">
        <v>2488</v>
      </c>
      <c r="N1295" t="s">
        <v>51</v>
      </c>
      <c r="O1295" t="s">
        <v>17</v>
      </c>
    </row>
    <row r="1296" spans="1:15" x14ac:dyDescent="0.35">
      <c r="A1296">
        <f t="shared" si="20"/>
        <v>2011</v>
      </c>
      <c r="B1296" t="s">
        <v>17</v>
      </c>
      <c r="C1296" t="s">
        <v>18</v>
      </c>
      <c r="D1296" t="s">
        <v>22</v>
      </c>
      <c r="E1296">
        <v>3.22</v>
      </c>
      <c r="F1296">
        <v>3849</v>
      </c>
      <c r="G1296">
        <v>1859.0700000000002</v>
      </c>
      <c r="H1296" s="2">
        <v>40815</v>
      </c>
      <c r="I1296" s="2">
        <v>40869</v>
      </c>
      <c r="J1296" s="2">
        <v>50040</v>
      </c>
      <c r="L1296">
        <v>3624</v>
      </c>
      <c r="M1296" t="s">
        <v>1573</v>
      </c>
      <c r="N1296" t="s">
        <v>51</v>
      </c>
      <c r="O1296" t="s">
        <v>17</v>
      </c>
    </row>
    <row r="1297" spans="1:15" x14ac:dyDescent="0.35">
      <c r="A1297">
        <f t="shared" si="20"/>
        <v>2011</v>
      </c>
      <c r="B1297" t="s">
        <v>17</v>
      </c>
      <c r="C1297" t="s">
        <v>18</v>
      </c>
      <c r="D1297" t="s">
        <v>22</v>
      </c>
      <c r="E1297">
        <v>3.23</v>
      </c>
      <c r="F1297">
        <v>3358</v>
      </c>
      <c r="G1297">
        <v>1621.9099999999999</v>
      </c>
      <c r="H1297" s="2">
        <v>40779</v>
      </c>
      <c r="I1297" s="2">
        <v>40903</v>
      </c>
      <c r="J1297" s="2">
        <v>50040</v>
      </c>
      <c r="L1297">
        <v>5426</v>
      </c>
      <c r="M1297" t="s">
        <v>1457</v>
      </c>
      <c r="N1297" t="s">
        <v>28</v>
      </c>
      <c r="O1297" t="s">
        <v>17</v>
      </c>
    </row>
    <row r="1298" spans="1:15" x14ac:dyDescent="0.35">
      <c r="A1298">
        <f t="shared" si="20"/>
        <v>2010</v>
      </c>
      <c r="B1298" t="s">
        <v>17</v>
      </c>
      <c r="C1298" t="s">
        <v>18</v>
      </c>
      <c r="D1298" t="s">
        <v>22</v>
      </c>
      <c r="E1298">
        <v>3.23</v>
      </c>
      <c r="F1298">
        <v>3075</v>
      </c>
      <c r="G1298">
        <v>1891.13</v>
      </c>
      <c r="H1298" s="2">
        <v>40464</v>
      </c>
      <c r="I1298" s="2">
        <v>40527</v>
      </c>
      <c r="J1298" s="2">
        <v>49674</v>
      </c>
      <c r="L1298">
        <v>3043</v>
      </c>
      <c r="M1298" t="s">
        <v>2002</v>
      </c>
      <c r="N1298" t="s">
        <v>51</v>
      </c>
      <c r="O1298" t="s">
        <v>17</v>
      </c>
    </row>
    <row r="1299" spans="1:15" x14ac:dyDescent="0.35">
      <c r="A1299">
        <f t="shared" si="20"/>
        <v>2011</v>
      </c>
      <c r="B1299" t="s">
        <v>17</v>
      </c>
      <c r="C1299" t="s">
        <v>18</v>
      </c>
      <c r="D1299" t="s">
        <v>22</v>
      </c>
      <c r="E1299">
        <v>3.23</v>
      </c>
      <c r="F1299">
        <v>2463</v>
      </c>
      <c r="G1299">
        <v>1189.6300000000001</v>
      </c>
      <c r="H1299" s="2">
        <v>40843</v>
      </c>
      <c r="I1299" s="2">
        <v>40887</v>
      </c>
      <c r="J1299" s="2">
        <v>50040</v>
      </c>
      <c r="L1299">
        <v>2710</v>
      </c>
      <c r="M1299" t="s">
        <v>4476</v>
      </c>
      <c r="N1299" t="s">
        <v>51</v>
      </c>
      <c r="O1299" t="s">
        <v>17</v>
      </c>
    </row>
    <row r="1300" spans="1:15" x14ac:dyDescent="0.35">
      <c r="A1300">
        <f t="shared" si="20"/>
        <v>2010</v>
      </c>
      <c r="B1300" t="s">
        <v>17</v>
      </c>
      <c r="C1300" t="s">
        <v>18</v>
      </c>
      <c r="D1300" t="s">
        <v>22</v>
      </c>
      <c r="E1300">
        <v>3.23</v>
      </c>
      <c r="F1300">
        <v>3927</v>
      </c>
      <c r="G1300">
        <v>2415.11</v>
      </c>
      <c r="H1300" s="2">
        <v>39993</v>
      </c>
      <c r="I1300" s="2">
        <v>40359</v>
      </c>
      <c r="J1300" s="2">
        <v>49674</v>
      </c>
      <c r="L1300">
        <v>5236</v>
      </c>
      <c r="M1300" t="s">
        <v>10586</v>
      </c>
      <c r="N1300" t="s">
        <v>28</v>
      </c>
      <c r="O1300" t="s">
        <v>17</v>
      </c>
    </row>
    <row r="1301" spans="1:15" x14ac:dyDescent="0.35">
      <c r="A1301">
        <f t="shared" si="20"/>
        <v>2011</v>
      </c>
      <c r="B1301" t="s">
        <v>17</v>
      </c>
      <c r="C1301" t="s">
        <v>18</v>
      </c>
      <c r="D1301" t="s">
        <v>19</v>
      </c>
      <c r="E1301">
        <v>3.23</v>
      </c>
      <c r="F1301">
        <v>3622</v>
      </c>
      <c r="G1301">
        <v>2144.2200000000003</v>
      </c>
      <c r="H1301" s="2">
        <v>40802</v>
      </c>
      <c r="I1301" s="2">
        <v>40841</v>
      </c>
      <c r="J1301" s="2">
        <v>50040</v>
      </c>
      <c r="L1301">
        <v>1352</v>
      </c>
      <c r="M1301" t="s">
        <v>424</v>
      </c>
      <c r="N1301" t="s">
        <v>21</v>
      </c>
      <c r="O1301" t="s">
        <v>17</v>
      </c>
    </row>
    <row r="1302" spans="1:15" x14ac:dyDescent="0.35">
      <c r="A1302">
        <f t="shared" si="20"/>
        <v>2010</v>
      </c>
      <c r="B1302" t="s">
        <v>17</v>
      </c>
      <c r="C1302" t="s">
        <v>18</v>
      </c>
      <c r="D1302" t="s">
        <v>19</v>
      </c>
      <c r="E1302">
        <v>3.24</v>
      </c>
      <c r="F1302">
        <v>3666</v>
      </c>
      <c r="G1302">
        <v>2705.51</v>
      </c>
      <c r="H1302" s="2">
        <v>40115</v>
      </c>
      <c r="I1302" s="2">
        <v>40357</v>
      </c>
      <c r="J1302" s="2">
        <v>49674</v>
      </c>
      <c r="L1302">
        <v>1884</v>
      </c>
      <c r="M1302" t="s">
        <v>6755</v>
      </c>
      <c r="N1302" t="s">
        <v>21</v>
      </c>
      <c r="O1302" t="s">
        <v>17</v>
      </c>
    </row>
    <row r="1303" spans="1:15" x14ac:dyDescent="0.35">
      <c r="A1303">
        <f t="shared" si="20"/>
        <v>2006</v>
      </c>
      <c r="B1303" t="s">
        <v>96</v>
      </c>
      <c r="C1303" t="s">
        <v>18</v>
      </c>
      <c r="D1303" t="s">
        <v>22</v>
      </c>
      <c r="E1303">
        <v>3.24</v>
      </c>
      <c r="F1303">
        <v>3208.3249999999998</v>
      </c>
      <c r="G1303">
        <v>2234.2399999999998</v>
      </c>
      <c r="H1303" s="2">
        <v>39569</v>
      </c>
      <c r="I1303" s="2">
        <v>39022</v>
      </c>
      <c r="J1303" s="2">
        <v>48213</v>
      </c>
      <c r="L1303">
        <v>3800</v>
      </c>
      <c r="M1303" t="s">
        <v>1319</v>
      </c>
      <c r="N1303" t="s">
        <v>51</v>
      </c>
      <c r="O1303" t="s">
        <v>96</v>
      </c>
    </row>
    <row r="1304" spans="1:15" x14ac:dyDescent="0.35">
      <c r="A1304">
        <f t="shared" si="20"/>
        <v>2010</v>
      </c>
      <c r="B1304" t="s">
        <v>17</v>
      </c>
      <c r="C1304" t="s">
        <v>18</v>
      </c>
      <c r="D1304" t="s">
        <v>19</v>
      </c>
      <c r="E1304">
        <v>3.24</v>
      </c>
      <c r="F1304">
        <v>2949</v>
      </c>
      <c r="G1304">
        <v>2176.36</v>
      </c>
      <c r="H1304" s="2">
        <v>40316</v>
      </c>
      <c r="I1304" s="2">
        <v>40451</v>
      </c>
      <c r="J1304" s="2">
        <v>49674</v>
      </c>
      <c r="L1304">
        <v>1095</v>
      </c>
      <c r="M1304" t="s">
        <v>834</v>
      </c>
      <c r="N1304" t="s">
        <v>21</v>
      </c>
      <c r="O1304" t="s">
        <v>17</v>
      </c>
    </row>
    <row r="1305" spans="1:15" x14ac:dyDescent="0.35">
      <c r="A1305">
        <f t="shared" si="20"/>
        <v>2011</v>
      </c>
      <c r="B1305" t="s">
        <v>17</v>
      </c>
      <c r="C1305" t="s">
        <v>18</v>
      </c>
      <c r="D1305" t="s">
        <v>19</v>
      </c>
      <c r="E1305">
        <v>3.24</v>
      </c>
      <c r="F1305">
        <v>3626</v>
      </c>
      <c r="G1305">
        <v>2146.59</v>
      </c>
      <c r="H1305" s="2">
        <v>40686</v>
      </c>
      <c r="I1305" s="2">
        <v>40716</v>
      </c>
      <c r="J1305" s="2">
        <v>50040</v>
      </c>
      <c r="L1305">
        <v>3665</v>
      </c>
      <c r="M1305" t="s">
        <v>2297</v>
      </c>
      <c r="N1305" t="s">
        <v>51</v>
      </c>
      <c r="O1305" t="s">
        <v>17</v>
      </c>
    </row>
    <row r="1306" spans="1:15" x14ac:dyDescent="0.35">
      <c r="A1306">
        <f t="shared" si="20"/>
        <v>2011</v>
      </c>
      <c r="B1306" t="s">
        <v>17</v>
      </c>
      <c r="C1306" t="s">
        <v>18</v>
      </c>
      <c r="D1306" t="s">
        <v>446</v>
      </c>
      <c r="E1306">
        <v>3.28</v>
      </c>
      <c r="F1306">
        <v>1582.146</v>
      </c>
      <c r="G1306">
        <v>675.59</v>
      </c>
      <c r="H1306" s="2">
        <v>40488</v>
      </c>
      <c r="I1306" s="2">
        <v>40660</v>
      </c>
      <c r="J1306" s="2">
        <v>50040</v>
      </c>
      <c r="L1306">
        <v>7505</v>
      </c>
      <c r="M1306" t="s">
        <v>1244</v>
      </c>
      <c r="N1306" t="s">
        <v>99</v>
      </c>
      <c r="O1306" t="s">
        <v>17</v>
      </c>
    </row>
    <row r="1307" spans="1:15" x14ac:dyDescent="0.35">
      <c r="A1307">
        <f t="shared" si="20"/>
        <v>2011</v>
      </c>
      <c r="B1307" t="s">
        <v>17</v>
      </c>
      <c r="C1307" t="s">
        <v>18</v>
      </c>
      <c r="D1307" t="s">
        <v>22</v>
      </c>
      <c r="E1307">
        <v>3.28</v>
      </c>
      <c r="F1307">
        <v>3313.99</v>
      </c>
      <c r="G1307">
        <v>1600.6599999999996</v>
      </c>
      <c r="H1307" s="2">
        <v>40855</v>
      </c>
      <c r="I1307" s="2">
        <v>40884</v>
      </c>
      <c r="J1307" s="2">
        <v>50040</v>
      </c>
      <c r="L1307">
        <v>3302</v>
      </c>
      <c r="M1307" t="s">
        <v>790</v>
      </c>
      <c r="N1307" t="s">
        <v>51</v>
      </c>
      <c r="O1307" t="s">
        <v>17</v>
      </c>
    </row>
    <row r="1308" spans="1:15" x14ac:dyDescent="0.35">
      <c r="A1308">
        <f t="shared" si="20"/>
        <v>2012</v>
      </c>
      <c r="B1308" t="s">
        <v>17</v>
      </c>
      <c r="C1308" t="s">
        <v>18</v>
      </c>
      <c r="D1308" t="s">
        <v>22</v>
      </c>
      <c r="E1308">
        <v>3.28</v>
      </c>
      <c r="F1308">
        <v>2986.5250000000001</v>
      </c>
      <c r="G1308">
        <v>1326.0200000000002</v>
      </c>
      <c r="H1308" s="2">
        <v>40850</v>
      </c>
      <c r="I1308" s="2">
        <v>40967</v>
      </c>
      <c r="J1308" s="2">
        <v>50405</v>
      </c>
      <c r="L1308">
        <v>4600</v>
      </c>
      <c r="M1308" t="s">
        <v>1605</v>
      </c>
      <c r="N1308" t="s">
        <v>210</v>
      </c>
      <c r="O1308" t="s">
        <v>17</v>
      </c>
    </row>
    <row r="1309" spans="1:15" x14ac:dyDescent="0.35">
      <c r="A1309">
        <f t="shared" si="20"/>
        <v>2011</v>
      </c>
      <c r="B1309" t="s">
        <v>96</v>
      </c>
      <c r="C1309" t="s">
        <v>18</v>
      </c>
      <c r="D1309" t="s">
        <v>19</v>
      </c>
      <c r="E1309">
        <v>3.28</v>
      </c>
      <c r="F1309">
        <v>2848</v>
      </c>
      <c r="G1309">
        <v>1686.01</v>
      </c>
      <c r="H1309" s="2">
        <v>40820</v>
      </c>
      <c r="I1309" s="2">
        <v>40897</v>
      </c>
      <c r="J1309" s="2">
        <v>50040</v>
      </c>
      <c r="L1309">
        <v>1217</v>
      </c>
      <c r="M1309" t="s">
        <v>1988</v>
      </c>
      <c r="N1309" t="s">
        <v>332</v>
      </c>
      <c r="O1309" t="s">
        <v>96</v>
      </c>
    </row>
    <row r="1310" spans="1:15" x14ac:dyDescent="0.35">
      <c r="A1310">
        <f t="shared" si="20"/>
        <v>2011</v>
      </c>
      <c r="B1310" t="s">
        <v>17</v>
      </c>
      <c r="C1310" t="s">
        <v>18</v>
      </c>
      <c r="D1310" t="s">
        <v>19</v>
      </c>
      <c r="E1310">
        <v>3.29</v>
      </c>
      <c r="F1310">
        <v>3486.24</v>
      </c>
      <c r="G1310">
        <v>2063.8500000000004</v>
      </c>
      <c r="H1310" s="2">
        <v>40714</v>
      </c>
      <c r="I1310" s="2">
        <v>40828</v>
      </c>
      <c r="J1310" s="2">
        <v>50040</v>
      </c>
      <c r="L1310">
        <v>2558</v>
      </c>
      <c r="M1310" t="s">
        <v>4303</v>
      </c>
      <c r="N1310" t="s">
        <v>51</v>
      </c>
      <c r="O1310" t="s">
        <v>17</v>
      </c>
    </row>
    <row r="1311" spans="1:15" x14ac:dyDescent="0.35">
      <c r="A1311">
        <f t="shared" si="20"/>
        <v>2011</v>
      </c>
      <c r="B1311" t="s">
        <v>17</v>
      </c>
      <c r="C1311" t="s">
        <v>18</v>
      </c>
      <c r="D1311" t="s">
        <v>22</v>
      </c>
      <c r="E1311">
        <v>3.29</v>
      </c>
      <c r="F1311">
        <v>3509</v>
      </c>
      <c r="G1311">
        <v>1694.84</v>
      </c>
      <c r="H1311" s="2">
        <v>40805</v>
      </c>
      <c r="I1311" s="2">
        <v>40850</v>
      </c>
      <c r="J1311" s="2">
        <v>50040</v>
      </c>
      <c r="L1311">
        <v>3053</v>
      </c>
      <c r="M1311" t="s">
        <v>2409</v>
      </c>
      <c r="N1311" t="s">
        <v>51</v>
      </c>
      <c r="O1311" t="s">
        <v>17</v>
      </c>
    </row>
    <row r="1312" spans="1:15" x14ac:dyDescent="0.35">
      <c r="A1312">
        <f t="shared" si="20"/>
        <v>2008</v>
      </c>
      <c r="B1312" t="s">
        <v>17</v>
      </c>
      <c r="C1312" t="s">
        <v>18</v>
      </c>
      <c r="D1312" t="s">
        <v>19</v>
      </c>
      <c r="E1312">
        <v>3.3</v>
      </c>
      <c r="F1312">
        <v>2197.7080000000001</v>
      </c>
      <c r="G1312">
        <v>1977.9400000000003</v>
      </c>
      <c r="H1312" s="2">
        <v>39795</v>
      </c>
      <c r="I1312" s="2">
        <v>39793</v>
      </c>
      <c r="J1312" s="2">
        <v>48944</v>
      </c>
      <c r="L1312">
        <v>7212</v>
      </c>
      <c r="M1312" t="s">
        <v>858</v>
      </c>
      <c r="N1312" t="s">
        <v>99</v>
      </c>
      <c r="O1312" t="s">
        <v>17</v>
      </c>
    </row>
    <row r="1313" spans="1:15" x14ac:dyDescent="0.35">
      <c r="A1313">
        <f t="shared" si="20"/>
        <v>2009</v>
      </c>
      <c r="B1313" t="s">
        <v>17</v>
      </c>
      <c r="C1313" t="s">
        <v>18</v>
      </c>
      <c r="D1313" t="s">
        <v>22</v>
      </c>
      <c r="E1313">
        <v>3.3</v>
      </c>
      <c r="F1313">
        <v>2756</v>
      </c>
      <c r="G1313">
        <v>2067</v>
      </c>
      <c r="H1313" s="2">
        <v>39570</v>
      </c>
      <c r="I1313" s="2">
        <v>39883</v>
      </c>
      <c r="J1313" s="2">
        <v>49309</v>
      </c>
      <c r="L1313">
        <v>6646</v>
      </c>
      <c r="M1313" t="s">
        <v>859</v>
      </c>
      <c r="N1313" t="s">
        <v>42</v>
      </c>
      <c r="O1313" t="s">
        <v>17</v>
      </c>
    </row>
    <row r="1314" spans="1:15" x14ac:dyDescent="0.35">
      <c r="A1314">
        <f t="shared" si="20"/>
        <v>2008</v>
      </c>
      <c r="B1314" t="s">
        <v>17</v>
      </c>
      <c r="C1314" t="s">
        <v>18</v>
      </c>
      <c r="D1314" t="s">
        <v>22</v>
      </c>
      <c r="E1314">
        <v>3.3</v>
      </c>
      <c r="F1314">
        <v>3349</v>
      </c>
      <c r="G1314">
        <v>2511.75</v>
      </c>
      <c r="H1314" s="2">
        <v>39570</v>
      </c>
      <c r="I1314" s="2">
        <v>39560</v>
      </c>
      <c r="J1314" s="2">
        <v>48944</v>
      </c>
      <c r="L1314">
        <v>6514</v>
      </c>
      <c r="M1314" t="s">
        <v>901</v>
      </c>
      <c r="N1314" t="s">
        <v>42</v>
      </c>
      <c r="O1314" t="s">
        <v>17</v>
      </c>
    </row>
    <row r="1315" spans="1:15" x14ac:dyDescent="0.35">
      <c r="A1315">
        <f t="shared" si="20"/>
        <v>2008</v>
      </c>
      <c r="B1315" t="s">
        <v>17</v>
      </c>
      <c r="C1315" t="s">
        <v>18</v>
      </c>
      <c r="D1315" t="s">
        <v>19</v>
      </c>
      <c r="E1315">
        <v>3.3</v>
      </c>
      <c r="F1315">
        <v>3817</v>
      </c>
      <c r="G1315">
        <v>3435.2999999999997</v>
      </c>
      <c r="H1315" s="2">
        <v>39570</v>
      </c>
      <c r="I1315" s="2">
        <v>39566</v>
      </c>
      <c r="J1315" s="2">
        <v>48944</v>
      </c>
      <c r="L1315">
        <v>1040</v>
      </c>
      <c r="M1315" t="s">
        <v>1019</v>
      </c>
      <c r="N1315" t="s">
        <v>21</v>
      </c>
      <c r="O1315" t="s">
        <v>17</v>
      </c>
    </row>
    <row r="1316" spans="1:15" x14ac:dyDescent="0.35">
      <c r="A1316">
        <f t="shared" si="20"/>
        <v>2010</v>
      </c>
      <c r="B1316" t="s">
        <v>17</v>
      </c>
      <c r="C1316" t="s">
        <v>18</v>
      </c>
      <c r="D1316" t="s">
        <v>22</v>
      </c>
      <c r="E1316">
        <v>3.3</v>
      </c>
      <c r="F1316">
        <v>3000.27</v>
      </c>
      <c r="G1316">
        <v>1845.1599999999999</v>
      </c>
      <c r="H1316" s="2">
        <v>40373</v>
      </c>
      <c r="I1316" s="2">
        <v>40467</v>
      </c>
      <c r="J1316" s="2">
        <v>49674</v>
      </c>
      <c r="L1316">
        <v>6023</v>
      </c>
      <c r="M1316" t="s">
        <v>1620</v>
      </c>
      <c r="N1316" t="s">
        <v>179</v>
      </c>
      <c r="O1316" t="s">
        <v>17</v>
      </c>
    </row>
    <row r="1317" spans="1:15" x14ac:dyDescent="0.35">
      <c r="A1317">
        <f t="shared" si="20"/>
        <v>2011</v>
      </c>
      <c r="B1317" t="s">
        <v>17</v>
      </c>
      <c r="C1317" t="s">
        <v>18</v>
      </c>
      <c r="D1317" t="s">
        <v>22</v>
      </c>
      <c r="E1317">
        <v>3.3</v>
      </c>
      <c r="F1317">
        <v>4552</v>
      </c>
      <c r="G1317">
        <v>2198.62</v>
      </c>
      <c r="H1317" s="2">
        <v>40592</v>
      </c>
      <c r="I1317" s="2">
        <v>40772</v>
      </c>
      <c r="J1317" s="2">
        <v>50040</v>
      </c>
      <c r="L1317">
        <v>3953</v>
      </c>
      <c r="M1317" t="s">
        <v>2438</v>
      </c>
      <c r="N1317" t="s">
        <v>76</v>
      </c>
      <c r="O1317" t="s">
        <v>17</v>
      </c>
    </row>
    <row r="1318" spans="1:15" x14ac:dyDescent="0.35">
      <c r="A1318">
        <f t="shared" si="20"/>
        <v>2008</v>
      </c>
      <c r="B1318" t="s">
        <v>17</v>
      </c>
      <c r="C1318" t="s">
        <v>18</v>
      </c>
      <c r="D1318" t="s">
        <v>19</v>
      </c>
      <c r="E1318">
        <v>3.3</v>
      </c>
      <c r="F1318">
        <v>3603</v>
      </c>
      <c r="G1318">
        <v>3242.7000000000003</v>
      </c>
      <c r="H1318" s="2">
        <v>39570</v>
      </c>
      <c r="I1318" s="2">
        <v>39799</v>
      </c>
      <c r="J1318" s="2">
        <v>48944</v>
      </c>
      <c r="L1318">
        <v>1806</v>
      </c>
      <c r="M1318" t="s">
        <v>204</v>
      </c>
      <c r="N1318" t="s">
        <v>21</v>
      </c>
      <c r="O1318" t="s">
        <v>17</v>
      </c>
    </row>
    <row r="1319" spans="1:15" x14ac:dyDescent="0.35">
      <c r="A1319">
        <f t="shared" si="20"/>
        <v>2010</v>
      </c>
      <c r="B1319" t="s">
        <v>17</v>
      </c>
      <c r="C1319" t="s">
        <v>18</v>
      </c>
      <c r="D1319" t="s">
        <v>22</v>
      </c>
      <c r="E1319">
        <v>3.3</v>
      </c>
      <c r="F1319">
        <v>3152.288</v>
      </c>
      <c r="G1319">
        <v>1938.66</v>
      </c>
      <c r="H1319" s="2">
        <v>40116</v>
      </c>
      <c r="I1319" s="2">
        <v>40373</v>
      </c>
      <c r="J1319" s="2">
        <v>49674</v>
      </c>
      <c r="L1319">
        <v>6248</v>
      </c>
      <c r="M1319" t="s">
        <v>639</v>
      </c>
      <c r="N1319" t="s">
        <v>179</v>
      </c>
      <c r="O1319" t="s">
        <v>17</v>
      </c>
    </row>
    <row r="1320" spans="1:15" x14ac:dyDescent="0.35">
      <c r="A1320">
        <f t="shared" si="20"/>
        <v>2008</v>
      </c>
      <c r="B1320" t="s">
        <v>17</v>
      </c>
      <c r="C1320" t="s">
        <v>18</v>
      </c>
      <c r="D1320" t="s">
        <v>22</v>
      </c>
      <c r="E1320">
        <v>3.3</v>
      </c>
      <c r="F1320">
        <v>3711</v>
      </c>
      <c r="G1320">
        <v>2783.25</v>
      </c>
      <c r="H1320" s="2">
        <v>39570</v>
      </c>
      <c r="I1320" s="2">
        <v>39731</v>
      </c>
      <c r="J1320" s="2">
        <v>48944</v>
      </c>
      <c r="L1320">
        <v>1616</v>
      </c>
      <c r="M1320" t="s">
        <v>3139</v>
      </c>
      <c r="N1320" t="s">
        <v>55</v>
      </c>
      <c r="O1320" t="s">
        <v>17</v>
      </c>
    </row>
    <row r="1321" spans="1:15" x14ac:dyDescent="0.35">
      <c r="A1321">
        <f t="shared" si="20"/>
        <v>2009</v>
      </c>
      <c r="B1321" t="s">
        <v>17</v>
      </c>
      <c r="C1321" t="s">
        <v>18</v>
      </c>
      <c r="D1321" t="s">
        <v>22</v>
      </c>
      <c r="E1321">
        <v>3.3</v>
      </c>
      <c r="F1321">
        <v>3605</v>
      </c>
      <c r="G1321">
        <v>2703.75</v>
      </c>
      <c r="H1321" s="2">
        <v>39570</v>
      </c>
      <c r="I1321" s="2">
        <v>39873</v>
      </c>
      <c r="J1321" s="2">
        <v>49309</v>
      </c>
      <c r="L1321">
        <v>1030</v>
      </c>
      <c r="M1321" t="s">
        <v>3872</v>
      </c>
      <c r="N1321" t="s">
        <v>21</v>
      </c>
      <c r="O1321" t="s">
        <v>17</v>
      </c>
    </row>
    <row r="1322" spans="1:15" x14ac:dyDescent="0.35">
      <c r="A1322">
        <f t="shared" si="20"/>
        <v>2009</v>
      </c>
      <c r="B1322" t="s">
        <v>17</v>
      </c>
      <c r="C1322" t="s">
        <v>18</v>
      </c>
      <c r="D1322" t="s">
        <v>22</v>
      </c>
      <c r="E1322">
        <v>3.3</v>
      </c>
      <c r="F1322">
        <v>3196</v>
      </c>
      <c r="G1322">
        <v>2397</v>
      </c>
      <c r="H1322" s="2">
        <v>39869</v>
      </c>
      <c r="I1322" s="2">
        <v>39849</v>
      </c>
      <c r="J1322" s="2">
        <v>49309</v>
      </c>
      <c r="L1322">
        <v>8424</v>
      </c>
      <c r="M1322" t="s">
        <v>4260</v>
      </c>
      <c r="N1322" t="s">
        <v>53</v>
      </c>
      <c r="O1322" t="s">
        <v>17</v>
      </c>
    </row>
    <row r="1323" spans="1:15" x14ac:dyDescent="0.35">
      <c r="A1323">
        <f t="shared" si="20"/>
        <v>2007</v>
      </c>
      <c r="B1323" t="s">
        <v>17</v>
      </c>
      <c r="C1323" t="s">
        <v>18</v>
      </c>
      <c r="D1323" t="s">
        <v>22</v>
      </c>
      <c r="E1323">
        <v>3.3</v>
      </c>
      <c r="F1323">
        <v>3673</v>
      </c>
      <c r="G1323">
        <v>2754.75</v>
      </c>
      <c r="H1323" s="2">
        <v>39570</v>
      </c>
      <c r="I1323" s="2">
        <v>39203</v>
      </c>
      <c r="J1323" s="2">
        <v>48579</v>
      </c>
      <c r="L1323">
        <v>8615</v>
      </c>
      <c r="M1323" t="s">
        <v>4371</v>
      </c>
      <c r="N1323" t="s">
        <v>53</v>
      </c>
      <c r="O1323" t="s">
        <v>17</v>
      </c>
    </row>
    <row r="1324" spans="1:15" x14ac:dyDescent="0.35">
      <c r="A1324">
        <f t="shared" si="20"/>
        <v>2011</v>
      </c>
      <c r="B1324" t="s">
        <v>17</v>
      </c>
      <c r="C1324" t="s">
        <v>18</v>
      </c>
      <c r="D1324" t="s">
        <v>19</v>
      </c>
      <c r="E1324">
        <v>3.3</v>
      </c>
      <c r="F1324">
        <v>3274</v>
      </c>
      <c r="G1324">
        <v>1938.2100000000003</v>
      </c>
      <c r="H1324" s="2">
        <v>40641</v>
      </c>
      <c r="I1324" s="2">
        <v>40710</v>
      </c>
      <c r="J1324" s="2">
        <v>50040</v>
      </c>
      <c r="L1324">
        <v>3714</v>
      </c>
      <c r="M1324" t="s">
        <v>3549</v>
      </c>
      <c r="N1324" t="s">
        <v>51</v>
      </c>
      <c r="O1324" t="s">
        <v>17</v>
      </c>
    </row>
    <row r="1325" spans="1:15" x14ac:dyDescent="0.35">
      <c r="A1325">
        <f t="shared" si="20"/>
        <v>2010</v>
      </c>
      <c r="B1325" t="s">
        <v>17</v>
      </c>
      <c r="C1325" t="s">
        <v>18</v>
      </c>
      <c r="D1325" t="s">
        <v>22</v>
      </c>
      <c r="E1325">
        <v>3.3</v>
      </c>
      <c r="F1325">
        <v>4071</v>
      </c>
      <c r="G1325">
        <v>2503.66</v>
      </c>
      <c r="H1325" s="2">
        <v>40176</v>
      </c>
      <c r="I1325" s="2">
        <v>40451</v>
      </c>
      <c r="J1325" s="2">
        <v>49674</v>
      </c>
      <c r="L1325">
        <v>1027</v>
      </c>
      <c r="M1325" t="s">
        <v>4605</v>
      </c>
      <c r="N1325" t="s">
        <v>21</v>
      </c>
      <c r="O1325" t="s">
        <v>17</v>
      </c>
    </row>
    <row r="1326" spans="1:15" x14ac:dyDescent="0.35">
      <c r="A1326">
        <f t="shared" si="20"/>
        <v>2010</v>
      </c>
      <c r="B1326" t="s">
        <v>17</v>
      </c>
      <c r="C1326" t="s">
        <v>18</v>
      </c>
      <c r="D1326" t="s">
        <v>22</v>
      </c>
      <c r="E1326">
        <v>3.3</v>
      </c>
      <c r="F1326">
        <v>3410</v>
      </c>
      <c r="G1326">
        <v>2097.1499999999996</v>
      </c>
      <c r="H1326" s="2">
        <v>40470</v>
      </c>
      <c r="I1326" s="2">
        <v>40505</v>
      </c>
      <c r="J1326" s="2">
        <v>49674</v>
      </c>
      <c r="L1326">
        <v>3114</v>
      </c>
      <c r="M1326" t="s">
        <v>3647</v>
      </c>
      <c r="N1326" t="s">
        <v>51</v>
      </c>
      <c r="O1326" t="s">
        <v>17</v>
      </c>
    </row>
    <row r="1327" spans="1:15" x14ac:dyDescent="0.35">
      <c r="A1327">
        <f t="shared" si="20"/>
        <v>2008</v>
      </c>
      <c r="B1327" t="s">
        <v>17</v>
      </c>
      <c r="C1327" t="s">
        <v>18</v>
      </c>
      <c r="D1327" t="s">
        <v>22</v>
      </c>
      <c r="E1327">
        <v>3.3</v>
      </c>
      <c r="F1327">
        <v>3642</v>
      </c>
      <c r="G1327">
        <v>2731.5000000000005</v>
      </c>
      <c r="H1327" s="2">
        <v>39570</v>
      </c>
      <c r="I1327" s="2">
        <v>39599</v>
      </c>
      <c r="J1327" s="2">
        <v>48944</v>
      </c>
      <c r="L1327">
        <v>1753</v>
      </c>
      <c r="M1327" t="s">
        <v>755</v>
      </c>
      <c r="N1327" t="s">
        <v>55</v>
      </c>
      <c r="O1327" t="s">
        <v>17</v>
      </c>
    </row>
    <row r="1328" spans="1:15" x14ac:dyDescent="0.35">
      <c r="A1328">
        <f t="shared" si="20"/>
        <v>2010</v>
      </c>
      <c r="B1328" t="s">
        <v>17</v>
      </c>
      <c r="C1328" t="s">
        <v>18</v>
      </c>
      <c r="D1328" t="s">
        <v>19</v>
      </c>
      <c r="E1328">
        <v>3.3</v>
      </c>
      <c r="F1328">
        <v>2862.6469999999999</v>
      </c>
      <c r="G1328">
        <v>2112.6200000000003</v>
      </c>
      <c r="H1328" s="2">
        <v>40329</v>
      </c>
      <c r="I1328" s="2">
        <v>40319</v>
      </c>
      <c r="J1328" s="2">
        <v>49674</v>
      </c>
      <c r="L1328">
        <v>4056</v>
      </c>
      <c r="M1328" t="s">
        <v>1929</v>
      </c>
      <c r="N1328" t="s">
        <v>1930</v>
      </c>
      <c r="O1328" t="s">
        <v>17</v>
      </c>
    </row>
    <row r="1329" spans="1:15" x14ac:dyDescent="0.35">
      <c r="A1329">
        <f t="shared" si="20"/>
        <v>2008</v>
      </c>
      <c r="B1329" t="s">
        <v>17</v>
      </c>
      <c r="C1329" t="s">
        <v>18</v>
      </c>
      <c r="D1329" t="s">
        <v>22</v>
      </c>
      <c r="E1329">
        <v>3.3</v>
      </c>
      <c r="F1329">
        <v>2785</v>
      </c>
      <c r="G1329">
        <v>2088.75</v>
      </c>
      <c r="H1329" s="2">
        <v>39570</v>
      </c>
      <c r="I1329" s="2">
        <v>39458</v>
      </c>
      <c r="J1329" s="2">
        <v>48944</v>
      </c>
      <c r="L1329">
        <v>1700</v>
      </c>
      <c r="M1329" t="s">
        <v>3064</v>
      </c>
      <c r="N1329" t="s">
        <v>55</v>
      </c>
      <c r="O1329" t="s">
        <v>17</v>
      </c>
    </row>
    <row r="1330" spans="1:15" x14ac:dyDescent="0.35">
      <c r="A1330">
        <f t="shared" si="20"/>
        <v>2011</v>
      </c>
      <c r="B1330" t="s">
        <v>17</v>
      </c>
      <c r="C1330" t="s">
        <v>18</v>
      </c>
      <c r="D1330" t="s">
        <v>22</v>
      </c>
      <c r="E1330">
        <v>3.3</v>
      </c>
      <c r="F1330">
        <v>4128</v>
      </c>
      <c r="G1330">
        <v>1882.3700000000001</v>
      </c>
      <c r="H1330" s="2">
        <v>40778</v>
      </c>
      <c r="I1330" s="2">
        <v>40823</v>
      </c>
      <c r="J1330" s="2">
        <v>50040</v>
      </c>
      <c r="L1330">
        <v>1965</v>
      </c>
      <c r="M1330" t="s">
        <v>2460</v>
      </c>
      <c r="N1330" t="s">
        <v>76</v>
      </c>
      <c r="O1330" t="s">
        <v>17</v>
      </c>
    </row>
    <row r="1331" spans="1:15" x14ac:dyDescent="0.35">
      <c r="A1331">
        <f t="shared" si="20"/>
        <v>2011</v>
      </c>
      <c r="B1331" t="s">
        <v>17</v>
      </c>
      <c r="C1331" t="s">
        <v>18</v>
      </c>
      <c r="D1331" t="s">
        <v>22</v>
      </c>
      <c r="E1331">
        <v>3.3</v>
      </c>
      <c r="F1331">
        <v>3160</v>
      </c>
      <c r="G1331">
        <v>1526.29</v>
      </c>
      <c r="H1331" s="2">
        <v>40652</v>
      </c>
      <c r="I1331" s="2">
        <v>40694</v>
      </c>
      <c r="J1331" s="2">
        <v>50040</v>
      </c>
      <c r="L1331">
        <v>4133</v>
      </c>
      <c r="M1331" t="s">
        <v>506</v>
      </c>
      <c r="N1331" t="s">
        <v>344</v>
      </c>
      <c r="O1331" t="s">
        <v>17</v>
      </c>
    </row>
    <row r="1332" spans="1:15" x14ac:dyDescent="0.35">
      <c r="A1332">
        <f t="shared" si="20"/>
        <v>2011</v>
      </c>
      <c r="B1332" t="s">
        <v>17</v>
      </c>
      <c r="C1332" t="s">
        <v>18</v>
      </c>
      <c r="D1332" t="s">
        <v>22</v>
      </c>
      <c r="E1332">
        <v>3.3</v>
      </c>
      <c r="F1332">
        <v>3381</v>
      </c>
      <c r="G1332">
        <v>1633.0300000000002</v>
      </c>
      <c r="H1332" s="2">
        <v>39849</v>
      </c>
      <c r="I1332" s="2">
        <v>40688</v>
      </c>
      <c r="J1332" s="2">
        <v>50040</v>
      </c>
      <c r="L1332">
        <v>8702</v>
      </c>
      <c r="M1332" t="s">
        <v>4001</v>
      </c>
      <c r="N1332" t="s">
        <v>53</v>
      </c>
      <c r="O1332" t="s">
        <v>17</v>
      </c>
    </row>
    <row r="1333" spans="1:15" x14ac:dyDescent="0.35">
      <c r="A1333">
        <f t="shared" si="20"/>
        <v>2010</v>
      </c>
      <c r="B1333" t="s">
        <v>17</v>
      </c>
      <c r="C1333" t="s">
        <v>18</v>
      </c>
      <c r="D1333" t="s">
        <v>19</v>
      </c>
      <c r="E1333">
        <v>3.3</v>
      </c>
      <c r="F1333">
        <v>3328</v>
      </c>
      <c r="G1333">
        <v>2456.0699999999997</v>
      </c>
      <c r="H1333" s="2">
        <v>40151</v>
      </c>
      <c r="I1333" s="2">
        <v>40242</v>
      </c>
      <c r="J1333" s="2">
        <v>49674</v>
      </c>
      <c r="L1333">
        <v>3652</v>
      </c>
      <c r="M1333" t="s">
        <v>521</v>
      </c>
      <c r="N1333" t="s">
        <v>51</v>
      </c>
      <c r="O1333" t="s">
        <v>17</v>
      </c>
    </row>
    <row r="1334" spans="1:15" x14ac:dyDescent="0.35">
      <c r="A1334">
        <f t="shared" si="20"/>
        <v>2009</v>
      </c>
      <c r="B1334" t="s">
        <v>17</v>
      </c>
      <c r="C1334" t="s">
        <v>18</v>
      </c>
      <c r="D1334" t="s">
        <v>22</v>
      </c>
      <c r="E1334">
        <v>3.3</v>
      </c>
      <c r="F1334">
        <v>2927</v>
      </c>
      <c r="G1334">
        <v>2195.25</v>
      </c>
      <c r="H1334" s="2">
        <v>40002</v>
      </c>
      <c r="I1334" s="2">
        <v>40097</v>
      </c>
      <c r="J1334" s="2">
        <v>49309</v>
      </c>
      <c r="L1334">
        <v>5430</v>
      </c>
      <c r="M1334" t="s">
        <v>1553</v>
      </c>
      <c r="N1334" t="s">
        <v>28</v>
      </c>
      <c r="O1334" t="s">
        <v>17</v>
      </c>
    </row>
    <row r="1335" spans="1:15" x14ac:dyDescent="0.35">
      <c r="A1335">
        <f t="shared" si="20"/>
        <v>2012</v>
      </c>
      <c r="B1335" t="s">
        <v>96</v>
      </c>
      <c r="C1335" t="s">
        <v>18</v>
      </c>
      <c r="D1335" t="s">
        <v>22</v>
      </c>
      <c r="E1335">
        <v>3.3</v>
      </c>
      <c r="F1335">
        <v>1890</v>
      </c>
      <c r="G1335">
        <v>779.15000000000009</v>
      </c>
      <c r="H1335" s="2">
        <v>39570</v>
      </c>
      <c r="I1335" s="2">
        <v>41256</v>
      </c>
      <c r="J1335" s="2">
        <v>50405</v>
      </c>
      <c r="L1335">
        <v>6472</v>
      </c>
      <c r="M1335" t="s">
        <v>4180</v>
      </c>
      <c r="N1335" t="s">
        <v>430</v>
      </c>
      <c r="O1335" t="s">
        <v>96</v>
      </c>
    </row>
    <row r="1336" spans="1:15" x14ac:dyDescent="0.35">
      <c r="A1336">
        <f t="shared" si="20"/>
        <v>2011</v>
      </c>
      <c r="B1336" t="s">
        <v>17</v>
      </c>
      <c r="C1336" t="s">
        <v>18</v>
      </c>
      <c r="D1336" t="s">
        <v>22</v>
      </c>
      <c r="E1336">
        <v>3.3</v>
      </c>
      <c r="F1336">
        <v>3773.8600000000006</v>
      </c>
      <c r="G1336">
        <v>1822.77</v>
      </c>
      <c r="H1336" s="2">
        <v>40533</v>
      </c>
      <c r="I1336" s="2">
        <v>40723</v>
      </c>
      <c r="J1336" s="2">
        <v>50040</v>
      </c>
      <c r="L1336">
        <v>4576</v>
      </c>
      <c r="M1336" t="s">
        <v>6867</v>
      </c>
      <c r="N1336" t="s">
        <v>210</v>
      </c>
      <c r="O1336" t="s">
        <v>17</v>
      </c>
    </row>
    <row r="1337" spans="1:15" x14ac:dyDescent="0.35">
      <c r="A1337">
        <f t="shared" si="20"/>
        <v>2010</v>
      </c>
      <c r="B1337" t="s">
        <v>17</v>
      </c>
      <c r="C1337" t="s">
        <v>18</v>
      </c>
      <c r="D1337" t="s">
        <v>22</v>
      </c>
      <c r="E1337">
        <v>3.3</v>
      </c>
      <c r="F1337">
        <v>3608.0710000000004</v>
      </c>
      <c r="G1337">
        <v>2218.9800000000005</v>
      </c>
      <c r="H1337" s="2">
        <v>40074</v>
      </c>
      <c r="I1337" s="2">
        <v>40280</v>
      </c>
      <c r="J1337" s="2">
        <v>49674</v>
      </c>
      <c r="L1337">
        <v>9500</v>
      </c>
      <c r="M1337" t="s">
        <v>31</v>
      </c>
      <c r="N1337" t="s">
        <v>32</v>
      </c>
      <c r="O1337" t="s">
        <v>17</v>
      </c>
    </row>
    <row r="1338" spans="1:15" x14ac:dyDescent="0.35">
      <c r="A1338">
        <f t="shared" si="20"/>
        <v>2008</v>
      </c>
      <c r="B1338" t="s">
        <v>17</v>
      </c>
      <c r="C1338" t="s">
        <v>18</v>
      </c>
      <c r="D1338" t="s">
        <v>22</v>
      </c>
      <c r="E1338">
        <v>3.3</v>
      </c>
      <c r="F1338">
        <v>3920</v>
      </c>
      <c r="G1338">
        <v>2940</v>
      </c>
      <c r="H1338" s="2">
        <v>39570</v>
      </c>
      <c r="I1338" s="2">
        <v>39598</v>
      </c>
      <c r="J1338" s="2">
        <v>48944</v>
      </c>
      <c r="L1338">
        <v>8633</v>
      </c>
      <c r="M1338" t="s">
        <v>245</v>
      </c>
      <c r="N1338" t="s">
        <v>53</v>
      </c>
      <c r="O1338" t="s">
        <v>17</v>
      </c>
    </row>
    <row r="1339" spans="1:15" x14ac:dyDescent="0.35">
      <c r="A1339">
        <f t="shared" si="20"/>
        <v>2008</v>
      </c>
      <c r="B1339" t="s">
        <v>17</v>
      </c>
      <c r="C1339" t="s">
        <v>18</v>
      </c>
      <c r="D1339" t="s">
        <v>19</v>
      </c>
      <c r="E1339">
        <v>3.3</v>
      </c>
      <c r="F1339">
        <v>2851</v>
      </c>
      <c r="G1339">
        <v>2565.9</v>
      </c>
      <c r="H1339" s="2">
        <v>39570</v>
      </c>
      <c r="I1339" s="2">
        <v>39647</v>
      </c>
      <c r="J1339" s="2">
        <v>48944</v>
      </c>
      <c r="L1339">
        <v>1450</v>
      </c>
      <c r="M1339" t="s">
        <v>778</v>
      </c>
      <c r="N1339" t="s">
        <v>21</v>
      </c>
      <c r="O1339" t="s">
        <v>17</v>
      </c>
    </row>
    <row r="1340" spans="1:15" x14ac:dyDescent="0.35">
      <c r="A1340">
        <f t="shared" si="20"/>
        <v>2008</v>
      </c>
      <c r="B1340" t="s">
        <v>17</v>
      </c>
      <c r="C1340" t="s">
        <v>18</v>
      </c>
      <c r="D1340" t="s">
        <v>22</v>
      </c>
      <c r="E1340">
        <v>3.3</v>
      </c>
      <c r="F1340">
        <v>3352</v>
      </c>
      <c r="G1340">
        <v>2514</v>
      </c>
      <c r="H1340" s="2">
        <v>39574</v>
      </c>
      <c r="I1340" s="2">
        <v>39783</v>
      </c>
      <c r="J1340" s="2">
        <v>48944</v>
      </c>
      <c r="L1340">
        <v>1690</v>
      </c>
      <c r="M1340" t="s">
        <v>4382</v>
      </c>
      <c r="N1340" t="s">
        <v>55</v>
      </c>
      <c r="O1340" t="s">
        <v>17</v>
      </c>
    </row>
    <row r="1341" spans="1:15" x14ac:dyDescent="0.35">
      <c r="A1341">
        <f t="shared" si="20"/>
        <v>2009</v>
      </c>
      <c r="B1341" t="s">
        <v>17</v>
      </c>
      <c r="C1341" t="s">
        <v>18</v>
      </c>
      <c r="D1341" t="s">
        <v>19</v>
      </c>
      <c r="E1341">
        <v>3.3</v>
      </c>
      <c r="F1341">
        <v>3732</v>
      </c>
      <c r="G1341">
        <v>3358.7999999999997</v>
      </c>
      <c r="H1341" s="2">
        <v>40045</v>
      </c>
      <c r="I1341" s="2">
        <v>40143</v>
      </c>
      <c r="J1341" s="2">
        <v>49309</v>
      </c>
      <c r="L1341">
        <v>5742</v>
      </c>
      <c r="M1341" t="s">
        <v>7739</v>
      </c>
      <c r="N1341" t="s">
        <v>28</v>
      </c>
      <c r="O1341" t="s">
        <v>17</v>
      </c>
    </row>
    <row r="1342" spans="1:15" x14ac:dyDescent="0.35">
      <c r="A1342">
        <f t="shared" si="20"/>
        <v>2011</v>
      </c>
      <c r="B1342" t="s">
        <v>17</v>
      </c>
      <c r="C1342" t="s">
        <v>18</v>
      </c>
      <c r="D1342" t="s">
        <v>22</v>
      </c>
      <c r="E1342">
        <v>3.3</v>
      </c>
      <c r="F1342">
        <v>3641</v>
      </c>
      <c r="G1342">
        <v>1758.6</v>
      </c>
      <c r="H1342" s="2">
        <v>40556</v>
      </c>
      <c r="I1342" s="2">
        <v>40638</v>
      </c>
      <c r="J1342" s="2">
        <v>50040</v>
      </c>
      <c r="L1342">
        <v>6962</v>
      </c>
      <c r="M1342" t="s">
        <v>8458</v>
      </c>
      <c r="N1342" t="s">
        <v>42</v>
      </c>
      <c r="O1342" t="s">
        <v>17</v>
      </c>
    </row>
    <row r="1343" spans="1:15" x14ac:dyDescent="0.35">
      <c r="A1343">
        <f t="shared" si="20"/>
        <v>2009</v>
      </c>
      <c r="B1343" t="s">
        <v>17</v>
      </c>
      <c r="C1343" t="s">
        <v>18</v>
      </c>
      <c r="D1343" t="s">
        <v>19</v>
      </c>
      <c r="E1343">
        <v>3.3</v>
      </c>
      <c r="F1343">
        <v>3126</v>
      </c>
      <c r="G1343">
        <v>2813.3999999999996</v>
      </c>
      <c r="H1343" s="2">
        <v>39997</v>
      </c>
      <c r="I1343" s="2">
        <v>39911</v>
      </c>
      <c r="J1343" s="2">
        <v>49309</v>
      </c>
      <c r="L1343">
        <v>8311</v>
      </c>
      <c r="M1343" t="s">
        <v>4197</v>
      </c>
      <c r="N1343" t="s">
        <v>53</v>
      </c>
      <c r="O1343" t="s">
        <v>17</v>
      </c>
    </row>
    <row r="1344" spans="1:15" x14ac:dyDescent="0.35">
      <c r="A1344">
        <f t="shared" si="20"/>
        <v>2011</v>
      </c>
      <c r="B1344" t="s">
        <v>17</v>
      </c>
      <c r="C1344" t="s">
        <v>18</v>
      </c>
      <c r="D1344" t="s">
        <v>19</v>
      </c>
      <c r="E1344">
        <v>3.3</v>
      </c>
      <c r="F1344">
        <v>2392</v>
      </c>
      <c r="G1344">
        <v>1416.06</v>
      </c>
      <c r="H1344" s="2">
        <v>40527</v>
      </c>
      <c r="I1344" s="2">
        <v>40618</v>
      </c>
      <c r="J1344" s="2">
        <v>50040</v>
      </c>
      <c r="L1344">
        <v>1248</v>
      </c>
      <c r="M1344" t="s">
        <v>8764</v>
      </c>
      <c r="N1344" t="s">
        <v>332</v>
      </c>
      <c r="O1344" t="s">
        <v>17</v>
      </c>
    </row>
    <row r="1345" spans="1:15" x14ac:dyDescent="0.35">
      <c r="A1345">
        <f t="shared" si="20"/>
        <v>2011</v>
      </c>
      <c r="B1345" t="s">
        <v>17</v>
      </c>
      <c r="C1345" t="s">
        <v>18</v>
      </c>
      <c r="D1345" t="s">
        <v>19</v>
      </c>
      <c r="E1345">
        <v>3.3</v>
      </c>
      <c r="F1345">
        <v>3570</v>
      </c>
      <c r="G1345">
        <v>2113.4299999999994</v>
      </c>
      <c r="H1345" s="2">
        <v>40140</v>
      </c>
      <c r="I1345" s="2">
        <v>40659</v>
      </c>
      <c r="J1345" s="2">
        <v>50040</v>
      </c>
      <c r="L1345">
        <v>8906</v>
      </c>
      <c r="M1345" t="s">
        <v>294</v>
      </c>
      <c r="N1345" t="s">
        <v>53</v>
      </c>
      <c r="O1345" t="s">
        <v>17</v>
      </c>
    </row>
    <row r="1346" spans="1:15" x14ac:dyDescent="0.35">
      <c r="A1346">
        <f t="shared" si="20"/>
        <v>2011</v>
      </c>
      <c r="B1346" t="s">
        <v>17</v>
      </c>
      <c r="C1346" t="s">
        <v>18</v>
      </c>
      <c r="D1346" t="s">
        <v>22</v>
      </c>
      <c r="E1346">
        <v>3.3</v>
      </c>
      <c r="F1346">
        <v>36</v>
      </c>
      <c r="G1346">
        <v>17.39</v>
      </c>
      <c r="H1346" s="2">
        <v>40582</v>
      </c>
      <c r="I1346" s="2">
        <v>40685</v>
      </c>
      <c r="J1346" s="2">
        <v>50040</v>
      </c>
      <c r="L1346">
        <v>4438</v>
      </c>
      <c r="M1346" t="s">
        <v>7799</v>
      </c>
      <c r="N1346" t="s">
        <v>344</v>
      </c>
      <c r="O1346" t="s">
        <v>17</v>
      </c>
    </row>
    <row r="1347" spans="1:15" x14ac:dyDescent="0.35">
      <c r="A1347">
        <f t="shared" ref="A1347:A1410" si="21">YEAR(I1347)</f>
        <v>2010</v>
      </c>
      <c r="B1347" t="s">
        <v>96</v>
      </c>
      <c r="C1347" t="s">
        <v>18</v>
      </c>
      <c r="D1347" t="s">
        <v>22</v>
      </c>
      <c r="E1347">
        <v>3.3</v>
      </c>
      <c r="F1347">
        <v>3186.3300000000004</v>
      </c>
      <c r="G1347">
        <v>1819.4799999999998</v>
      </c>
      <c r="H1347" s="2">
        <v>40336</v>
      </c>
      <c r="I1347" s="2">
        <v>40359</v>
      </c>
      <c r="J1347" s="2">
        <v>49674</v>
      </c>
      <c r="L1347">
        <v>4900</v>
      </c>
      <c r="M1347" t="s">
        <v>267</v>
      </c>
      <c r="N1347" t="s">
        <v>51</v>
      </c>
      <c r="O1347" t="s">
        <v>96</v>
      </c>
    </row>
    <row r="1348" spans="1:15" x14ac:dyDescent="0.35">
      <c r="A1348">
        <f t="shared" si="21"/>
        <v>2009</v>
      </c>
      <c r="B1348" t="s">
        <v>17</v>
      </c>
      <c r="C1348" t="s">
        <v>18</v>
      </c>
      <c r="D1348" t="s">
        <v>22</v>
      </c>
      <c r="E1348">
        <v>3.3</v>
      </c>
      <c r="F1348">
        <v>3084.79</v>
      </c>
      <c r="G1348">
        <v>2313.58</v>
      </c>
      <c r="H1348" s="2">
        <v>39587</v>
      </c>
      <c r="I1348" s="2">
        <v>40026</v>
      </c>
      <c r="J1348" s="2">
        <v>49309</v>
      </c>
      <c r="L1348">
        <v>4059</v>
      </c>
      <c r="M1348" t="s">
        <v>1929</v>
      </c>
      <c r="N1348" t="s">
        <v>1930</v>
      </c>
      <c r="O1348" t="s">
        <v>17</v>
      </c>
    </row>
    <row r="1349" spans="1:15" x14ac:dyDescent="0.35">
      <c r="A1349">
        <f t="shared" si="21"/>
        <v>2008</v>
      </c>
      <c r="B1349" t="s">
        <v>17</v>
      </c>
      <c r="C1349" t="s">
        <v>18</v>
      </c>
      <c r="D1349" t="s">
        <v>19</v>
      </c>
      <c r="E1349">
        <v>3.3</v>
      </c>
      <c r="F1349">
        <v>3571</v>
      </c>
      <c r="G1349">
        <v>3213.9</v>
      </c>
      <c r="H1349" s="2">
        <v>39569</v>
      </c>
      <c r="I1349" s="2">
        <v>39722</v>
      </c>
      <c r="J1349" s="2">
        <v>48944</v>
      </c>
      <c r="L1349">
        <v>2608</v>
      </c>
      <c r="M1349" t="s">
        <v>5090</v>
      </c>
      <c r="N1349" t="s">
        <v>51</v>
      </c>
      <c r="O1349" t="s">
        <v>17</v>
      </c>
    </row>
    <row r="1350" spans="1:15" x14ac:dyDescent="0.35">
      <c r="A1350">
        <f t="shared" si="21"/>
        <v>2010</v>
      </c>
      <c r="B1350" t="s">
        <v>17</v>
      </c>
      <c r="C1350" t="s">
        <v>18</v>
      </c>
      <c r="D1350" t="s">
        <v>19</v>
      </c>
      <c r="E1350">
        <v>3.3</v>
      </c>
      <c r="F1350">
        <v>3450</v>
      </c>
      <c r="G1350">
        <v>2546.0899999999997</v>
      </c>
      <c r="H1350" s="2">
        <v>40499</v>
      </c>
      <c r="I1350" s="2">
        <v>40373</v>
      </c>
      <c r="J1350" s="2">
        <v>49674</v>
      </c>
      <c r="L1350">
        <v>1722</v>
      </c>
      <c r="M1350" t="s">
        <v>8515</v>
      </c>
      <c r="N1350" t="s">
        <v>55</v>
      </c>
      <c r="O1350" t="s">
        <v>17</v>
      </c>
    </row>
    <row r="1351" spans="1:15" x14ac:dyDescent="0.35">
      <c r="A1351">
        <f t="shared" si="21"/>
        <v>2010</v>
      </c>
      <c r="B1351" t="s">
        <v>17</v>
      </c>
      <c r="C1351" t="s">
        <v>18</v>
      </c>
      <c r="D1351" t="s">
        <v>22</v>
      </c>
      <c r="E1351">
        <v>3.3</v>
      </c>
      <c r="F1351">
        <v>2869.0239999999999</v>
      </c>
      <c r="G1351">
        <v>1764.4599999999998</v>
      </c>
      <c r="H1351" s="2">
        <v>39570</v>
      </c>
      <c r="I1351" s="2">
        <v>40491</v>
      </c>
      <c r="J1351" s="2">
        <v>49674</v>
      </c>
      <c r="L1351">
        <v>8320</v>
      </c>
      <c r="M1351" t="s">
        <v>6783</v>
      </c>
      <c r="N1351" t="s">
        <v>53</v>
      </c>
      <c r="O1351" t="s">
        <v>17</v>
      </c>
    </row>
    <row r="1352" spans="1:15" x14ac:dyDescent="0.35">
      <c r="A1352">
        <f t="shared" si="21"/>
        <v>2011</v>
      </c>
      <c r="B1352" t="s">
        <v>17</v>
      </c>
      <c r="C1352" t="s">
        <v>18</v>
      </c>
      <c r="D1352" t="s">
        <v>22</v>
      </c>
      <c r="E1352">
        <v>3.3</v>
      </c>
      <c r="F1352">
        <v>3301</v>
      </c>
      <c r="G1352">
        <v>1594.3899999999999</v>
      </c>
      <c r="H1352" s="2">
        <v>40448</v>
      </c>
      <c r="I1352" s="2">
        <v>40634</v>
      </c>
      <c r="J1352" s="2">
        <v>50040</v>
      </c>
      <c r="L1352">
        <v>2068</v>
      </c>
      <c r="M1352" t="s">
        <v>6076</v>
      </c>
      <c r="N1352" t="s">
        <v>583</v>
      </c>
      <c r="O1352" t="s">
        <v>17</v>
      </c>
    </row>
    <row r="1353" spans="1:15" x14ac:dyDescent="0.35">
      <c r="A1353">
        <f t="shared" si="21"/>
        <v>2010</v>
      </c>
      <c r="B1353" t="s">
        <v>17</v>
      </c>
      <c r="C1353" t="s">
        <v>18</v>
      </c>
      <c r="D1353" t="s">
        <v>22</v>
      </c>
      <c r="E1353">
        <v>3.3</v>
      </c>
      <c r="F1353">
        <v>3274</v>
      </c>
      <c r="G1353">
        <v>2013.51</v>
      </c>
      <c r="H1353" s="2">
        <v>40164</v>
      </c>
      <c r="I1353" s="2">
        <v>40466</v>
      </c>
      <c r="J1353" s="2">
        <v>49674</v>
      </c>
      <c r="L1353">
        <v>3205</v>
      </c>
      <c r="M1353" t="s">
        <v>6945</v>
      </c>
      <c r="N1353" t="s">
        <v>51</v>
      </c>
      <c r="O1353" t="s">
        <v>17</v>
      </c>
    </row>
    <row r="1354" spans="1:15" x14ac:dyDescent="0.35">
      <c r="A1354">
        <f t="shared" si="21"/>
        <v>2008</v>
      </c>
      <c r="B1354" t="s">
        <v>17</v>
      </c>
      <c r="C1354" t="s">
        <v>18</v>
      </c>
      <c r="D1354" t="s">
        <v>19</v>
      </c>
      <c r="E1354">
        <v>3.3</v>
      </c>
      <c r="F1354">
        <v>3882</v>
      </c>
      <c r="G1354">
        <v>3493.7999999999997</v>
      </c>
      <c r="H1354" s="2">
        <v>39583</v>
      </c>
      <c r="I1354" s="2">
        <v>39798</v>
      </c>
      <c r="J1354" s="2">
        <v>48944</v>
      </c>
      <c r="L1354">
        <v>1756</v>
      </c>
      <c r="M1354" t="s">
        <v>10828</v>
      </c>
      <c r="N1354" t="s">
        <v>55</v>
      </c>
      <c r="O1354" t="s">
        <v>17</v>
      </c>
    </row>
    <row r="1355" spans="1:15" x14ac:dyDescent="0.35">
      <c r="A1355">
        <f t="shared" si="21"/>
        <v>2014</v>
      </c>
      <c r="B1355" t="s">
        <v>17</v>
      </c>
      <c r="C1355" t="s">
        <v>18</v>
      </c>
      <c r="D1355" t="s">
        <v>22</v>
      </c>
      <c r="E1355">
        <v>3.3</v>
      </c>
      <c r="F1355">
        <v>3697</v>
      </c>
      <c r="G1355">
        <v>1131.28</v>
      </c>
      <c r="H1355" s="2">
        <v>40298</v>
      </c>
      <c r="I1355" s="2">
        <v>41807</v>
      </c>
      <c r="J1355" s="2">
        <v>51135</v>
      </c>
      <c r="L1355">
        <v>1464</v>
      </c>
      <c r="M1355" t="s">
        <v>10847</v>
      </c>
      <c r="N1355" t="s">
        <v>21</v>
      </c>
      <c r="O1355" t="s">
        <v>17</v>
      </c>
    </row>
    <row r="1356" spans="1:15" x14ac:dyDescent="0.35">
      <c r="A1356">
        <f t="shared" si="21"/>
        <v>2011</v>
      </c>
      <c r="B1356" t="s">
        <v>17</v>
      </c>
      <c r="C1356" t="s">
        <v>18</v>
      </c>
      <c r="D1356" t="s">
        <v>22</v>
      </c>
      <c r="E1356">
        <v>3.3</v>
      </c>
      <c r="F1356">
        <v>3554</v>
      </c>
      <c r="G1356">
        <v>1716.59</v>
      </c>
      <c r="H1356" s="2">
        <v>40623</v>
      </c>
      <c r="I1356" s="2">
        <v>40651</v>
      </c>
      <c r="J1356" s="2">
        <v>50040</v>
      </c>
      <c r="L1356">
        <v>8623</v>
      </c>
      <c r="M1356" t="s">
        <v>536</v>
      </c>
      <c r="N1356" t="s">
        <v>53</v>
      </c>
      <c r="O1356" t="s">
        <v>17</v>
      </c>
    </row>
    <row r="1357" spans="1:15" x14ac:dyDescent="0.35">
      <c r="A1357">
        <f t="shared" si="21"/>
        <v>2009</v>
      </c>
      <c r="B1357" t="s">
        <v>96</v>
      </c>
      <c r="C1357" t="s">
        <v>18</v>
      </c>
      <c r="D1357" t="s">
        <v>22</v>
      </c>
      <c r="E1357">
        <v>3.3</v>
      </c>
      <c r="F1357">
        <v>3790</v>
      </c>
      <c r="G1357">
        <v>2842.5</v>
      </c>
      <c r="H1357" s="2">
        <v>39819</v>
      </c>
      <c r="I1357" s="2">
        <v>40059</v>
      </c>
      <c r="J1357" s="2">
        <v>49309</v>
      </c>
      <c r="L1357">
        <v>1005</v>
      </c>
      <c r="M1357" t="s">
        <v>3007</v>
      </c>
      <c r="N1357" t="s">
        <v>21</v>
      </c>
      <c r="O1357" t="s">
        <v>96</v>
      </c>
    </row>
    <row r="1358" spans="1:15" x14ac:dyDescent="0.35">
      <c r="A1358">
        <f t="shared" si="21"/>
        <v>2008</v>
      </c>
      <c r="B1358" t="s">
        <v>17</v>
      </c>
      <c r="C1358" t="s">
        <v>18</v>
      </c>
      <c r="D1358" t="s">
        <v>22</v>
      </c>
      <c r="E1358">
        <v>3.3</v>
      </c>
      <c r="F1358">
        <v>3467</v>
      </c>
      <c r="G1358">
        <v>2600.25</v>
      </c>
      <c r="H1358" s="2">
        <v>39570</v>
      </c>
      <c r="I1358" s="2">
        <v>39692</v>
      </c>
      <c r="J1358" s="2">
        <v>48944</v>
      </c>
      <c r="L1358">
        <v>1720</v>
      </c>
      <c r="M1358" t="s">
        <v>3948</v>
      </c>
      <c r="N1358" t="s">
        <v>55</v>
      </c>
      <c r="O1358" t="s">
        <v>17</v>
      </c>
    </row>
    <row r="1359" spans="1:15" x14ac:dyDescent="0.35">
      <c r="A1359">
        <f t="shared" si="21"/>
        <v>2009</v>
      </c>
      <c r="B1359" t="s">
        <v>17</v>
      </c>
      <c r="C1359" t="s">
        <v>18</v>
      </c>
      <c r="D1359" t="s">
        <v>22</v>
      </c>
      <c r="E1359">
        <v>3.3</v>
      </c>
      <c r="F1359">
        <v>3149</v>
      </c>
      <c r="G1359">
        <v>2361.75</v>
      </c>
      <c r="H1359" s="2">
        <v>39827</v>
      </c>
      <c r="I1359" s="2">
        <v>39822</v>
      </c>
      <c r="J1359" s="2">
        <v>49309</v>
      </c>
      <c r="L1359">
        <v>4462</v>
      </c>
      <c r="M1359" t="s">
        <v>1798</v>
      </c>
      <c r="N1359" t="s">
        <v>344</v>
      </c>
      <c r="O1359" t="s">
        <v>17</v>
      </c>
    </row>
    <row r="1360" spans="1:15" x14ac:dyDescent="0.35">
      <c r="A1360">
        <f t="shared" si="21"/>
        <v>2010</v>
      </c>
      <c r="B1360" t="s">
        <v>17</v>
      </c>
      <c r="C1360" t="s">
        <v>18</v>
      </c>
      <c r="D1360" t="s">
        <v>22</v>
      </c>
      <c r="E1360">
        <v>3.3</v>
      </c>
      <c r="F1360">
        <v>2216</v>
      </c>
      <c r="G1360">
        <v>1362.8400000000001</v>
      </c>
      <c r="H1360" s="2">
        <v>39959</v>
      </c>
      <c r="I1360" s="2">
        <v>40456</v>
      </c>
      <c r="J1360" s="2">
        <v>49674</v>
      </c>
      <c r="L1360">
        <v>6987</v>
      </c>
      <c r="M1360" t="s">
        <v>4435</v>
      </c>
      <c r="N1360" t="s">
        <v>42</v>
      </c>
      <c r="O1360" t="s">
        <v>17</v>
      </c>
    </row>
    <row r="1361" spans="1:15" x14ac:dyDescent="0.35">
      <c r="A1361">
        <f t="shared" si="21"/>
        <v>2011</v>
      </c>
      <c r="B1361" t="s">
        <v>17</v>
      </c>
      <c r="C1361" t="s">
        <v>18</v>
      </c>
      <c r="D1361" t="s">
        <v>19</v>
      </c>
      <c r="E1361">
        <v>3.3</v>
      </c>
      <c r="F1361">
        <v>3851</v>
      </c>
      <c r="G1361">
        <v>2279.8000000000002</v>
      </c>
      <c r="H1361" s="2">
        <v>40367</v>
      </c>
      <c r="I1361" s="2">
        <v>40588</v>
      </c>
      <c r="J1361" s="2">
        <v>50040</v>
      </c>
      <c r="L1361">
        <v>2035</v>
      </c>
      <c r="M1361" t="s">
        <v>12219</v>
      </c>
      <c r="N1361" t="s">
        <v>583</v>
      </c>
      <c r="O1361" t="s">
        <v>17</v>
      </c>
    </row>
    <row r="1362" spans="1:15" x14ac:dyDescent="0.35">
      <c r="A1362">
        <f t="shared" si="21"/>
        <v>2011</v>
      </c>
      <c r="B1362" t="s">
        <v>17</v>
      </c>
      <c r="C1362" t="s">
        <v>18</v>
      </c>
      <c r="D1362" t="s">
        <v>22</v>
      </c>
      <c r="E1362">
        <v>3.3</v>
      </c>
      <c r="F1362">
        <v>3089.433</v>
      </c>
      <c r="G1362">
        <v>1492.19</v>
      </c>
      <c r="H1362" s="2">
        <v>40374</v>
      </c>
      <c r="I1362" s="2">
        <v>40777</v>
      </c>
      <c r="J1362" s="2">
        <v>50040</v>
      </c>
      <c r="L1362">
        <v>4912</v>
      </c>
      <c r="M1362" t="s">
        <v>1703</v>
      </c>
      <c r="N1362" t="s">
        <v>51</v>
      </c>
      <c r="O1362" t="s">
        <v>17</v>
      </c>
    </row>
    <row r="1363" spans="1:15" x14ac:dyDescent="0.35">
      <c r="A1363">
        <f t="shared" si="21"/>
        <v>2010</v>
      </c>
      <c r="B1363" t="s">
        <v>17</v>
      </c>
      <c r="C1363" t="s">
        <v>18</v>
      </c>
      <c r="D1363" t="s">
        <v>22</v>
      </c>
      <c r="E1363">
        <v>3.3</v>
      </c>
      <c r="F1363">
        <v>3653</v>
      </c>
      <c r="G1363">
        <v>2246.59</v>
      </c>
      <c r="H1363" s="2">
        <v>40511</v>
      </c>
      <c r="I1363" s="2">
        <v>40534</v>
      </c>
      <c r="J1363" s="2">
        <v>49674</v>
      </c>
      <c r="L1363">
        <v>3661</v>
      </c>
      <c r="M1363" t="s">
        <v>1646</v>
      </c>
      <c r="N1363" t="s">
        <v>51</v>
      </c>
      <c r="O1363" t="s">
        <v>17</v>
      </c>
    </row>
    <row r="1364" spans="1:15" x14ac:dyDescent="0.35">
      <c r="A1364">
        <f t="shared" si="21"/>
        <v>2010</v>
      </c>
      <c r="B1364" t="s">
        <v>17</v>
      </c>
      <c r="C1364" t="s">
        <v>18</v>
      </c>
      <c r="D1364" t="s">
        <v>22</v>
      </c>
      <c r="E1364">
        <v>3.3</v>
      </c>
      <c r="F1364">
        <v>3487</v>
      </c>
      <c r="G1364">
        <v>2144.5100000000002</v>
      </c>
      <c r="H1364" s="2">
        <v>39986</v>
      </c>
      <c r="I1364" s="2">
        <v>40200</v>
      </c>
      <c r="J1364" s="2">
        <v>49674</v>
      </c>
      <c r="L1364">
        <v>5213</v>
      </c>
      <c r="M1364" t="s">
        <v>4690</v>
      </c>
      <c r="N1364" t="s">
        <v>28</v>
      </c>
      <c r="O1364" t="s">
        <v>17</v>
      </c>
    </row>
    <row r="1365" spans="1:15" x14ac:dyDescent="0.35">
      <c r="A1365">
        <f t="shared" si="21"/>
        <v>2009</v>
      </c>
      <c r="B1365" t="s">
        <v>17</v>
      </c>
      <c r="C1365" t="s">
        <v>18</v>
      </c>
      <c r="D1365" t="s">
        <v>22</v>
      </c>
      <c r="E1365">
        <v>3.3</v>
      </c>
      <c r="F1365">
        <v>4157</v>
      </c>
      <c r="G1365">
        <v>3117.7499999999991</v>
      </c>
      <c r="H1365" s="2">
        <v>39874</v>
      </c>
      <c r="I1365" s="2">
        <v>39932</v>
      </c>
      <c r="J1365" s="2">
        <v>49309</v>
      </c>
      <c r="L1365">
        <v>1290</v>
      </c>
      <c r="M1365" t="s">
        <v>6013</v>
      </c>
      <c r="N1365" t="s">
        <v>332</v>
      </c>
      <c r="O1365" t="s">
        <v>17</v>
      </c>
    </row>
    <row r="1366" spans="1:15" x14ac:dyDescent="0.35">
      <c r="A1366">
        <f t="shared" si="21"/>
        <v>2009</v>
      </c>
      <c r="B1366" t="s">
        <v>17</v>
      </c>
      <c r="C1366" t="s">
        <v>18</v>
      </c>
      <c r="D1366" t="s">
        <v>19</v>
      </c>
      <c r="E1366">
        <v>3.3</v>
      </c>
      <c r="F1366">
        <v>3741</v>
      </c>
      <c r="G1366">
        <v>3366.8999999999996</v>
      </c>
      <c r="H1366" s="2">
        <v>39570</v>
      </c>
      <c r="I1366" s="2">
        <v>39933</v>
      </c>
      <c r="J1366" s="2">
        <v>49309</v>
      </c>
      <c r="L1366">
        <v>6647</v>
      </c>
      <c r="M1366" t="s">
        <v>12788</v>
      </c>
      <c r="N1366" t="s">
        <v>42</v>
      </c>
      <c r="O1366" t="s">
        <v>17</v>
      </c>
    </row>
    <row r="1367" spans="1:15" x14ac:dyDescent="0.35">
      <c r="A1367">
        <f t="shared" si="21"/>
        <v>2009</v>
      </c>
      <c r="B1367" t="s">
        <v>96</v>
      </c>
      <c r="C1367" t="s">
        <v>18</v>
      </c>
      <c r="D1367" t="s">
        <v>19</v>
      </c>
      <c r="E1367">
        <v>3.3</v>
      </c>
      <c r="F1367">
        <v>2564</v>
      </c>
      <c r="G1367">
        <v>2307.6</v>
      </c>
      <c r="H1367" s="2">
        <v>39574</v>
      </c>
      <c r="I1367" s="2">
        <v>39952</v>
      </c>
      <c r="J1367" s="2">
        <v>49309</v>
      </c>
      <c r="L1367">
        <v>3052</v>
      </c>
      <c r="M1367" t="s">
        <v>5536</v>
      </c>
      <c r="N1367" t="s">
        <v>51</v>
      </c>
      <c r="O1367" t="s">
        <v>96</v>
      </c>
    </row>
    <row r="1368" spans="1:15" x14ac:dyDescent="0.35">
      <c r="A1368">
        <f t="shared" si="21"/>
        <v>2009</v>
      </c>
      <c r="B1368" t="s">
        <v>17</v>
      </c>
      <c r="C1368" t="s">
        <v>18</v>
      </c>
      <c r="D1368" t="s">
        <v>22</v>
      </c>
      <c r="E1368">
        <v>3.3</v>
      </c>
      <c r="F1368">
        <v>3483</v>
      </c>
      <c r="G1368">
        <v>2612.25</v>
      </c>
      <c r="H1368" s="2">
        <v>39972</v>
      </c>
      <c r="I1368" s="2">
        <v>39983</v>
      </c>
      <c r="J1368" s="2">
        <v>49309</v>
      </c>
      <c r="L1368">
        <v>8703</v>
      </c>
      <c r="M1368" t="s">
        <v>1379</v>
      </c>
      <c r="N1368" t="s">
        <v>53</v>
      </c>
      <c r="O1368" t="s">
        <v>17</v>
      </c>
    </row>
    <row r="1369" spans="1:15" x14ac:dyDescent="0.35">
      <c r="A1369">
        <f t="shared" si="21"/>
        <v>2006</v>
      </c>
      <c r="B1369" t="s">
        <v>17</v>
      </c>
      <c r="C1369" t="s">
        <v>18</v>
      </c>
      <c r="D1369" t="s">
        <v>19</v>
      </c>
      <c r="E1369">
        <v>3.3</v>
      </c>
      <c r="F1369">
        <v>2682</v>
      </c>
      <c r="G1369">
        <v>2413.7999999999997</v>
      </c>
      <c r="H1369" s="2">
        <v>39604</v>
      </c>
      <c r="I1369" s="2">
        <v>39029</v>
      </c>
      <c r="J1369" s="2">
        <v>48213</v>
      </c>
      <c r="L1369">
        <v>4333</v>
      </c>
      <c r="M1369" t="s">
        <v>143</v>
      </c>
      <c r="N1369" t="s">
        <v>28</v>
      </c>
      <c r="O1369" t="s">
        <v>17</v>
      </c>
    </row>
    <row r="1370" spans="1:15" x14ac:dyDescent="0.35">
      <c r="A1370">
        <f t="shared" si="21"/>
        <v>2007</v>
      </c>
      <c r="B1370" t="s">
        <v>17</v>
      </c>
      <c r="C1370" t="s">
        <v>18</v>
      </c>
      <c r="D1370" t="s">
        <v>22</v>
      </c>
      <c r="E1370">
        <v>3.3</v>
      </c>
      <c r="F1370">
        <v>3942</v>
      </c>
      <c r="G1370">
        <v>2956.5</v>
      </c>
      <c r="H1370" s="2">
        <v>39750</v>
      </c>
      <c r="I1370" s="2">
        <v>39231</v>
      </c>
      <c r="J1370" s="2">
        <v>48579</v>
      </c>
      <c r="L1370">
        <v>1806</v>
      </c>
      <c r="M1370" t="s">
        <v>1020</v>
      </c>
      <c r="N1370" t="s">
        <v>21</v>
      </c>
      <c r="O1370" t="s">
        <v>17</v>
      </c>
    </row>
    <row r="1371" spans="1:15" x14ac:dyDescent="0.35">
      <c r="A1371">
        <f t="shared" si="21"/>
        <v>2011</v>
      </c>
      <c r="B1371" t="s">
        <v>17</v>
      </c>
      <c r="C1371" t="s">
        <v>18</v>
      </c>
      <c r="D1371" t="s">
        <v>22</v>
      </c>
      <c r="E1371">
        <v>3.3</v>
      </c>
      <c r="F1371">
        <v>3341</v>
      </c>
      <c r="G1371">
        <v>1613.7</v>
      </c>
      <c r="H1371" s="2">
        <v>40591</v>
      </c>
      <c r="I1371" s="2">
        <v>40680</v>
      </c>
      <c r="J1371" s="2">
        <v>50040</v>
      </c>
      <c r="L1371">
        <v>8917</v>
      </c>
      <c r="M1371" t="s">
        <v>3523</v>
      </c>
      <c r="N1371" t="s">
        <v>28</v>
      </c>
      <c r="O1371" t="s">
        <v>17</v>
      </c>
    </row>
    <row r="1372" spans="1:15" x14ac:dyDescent="0.35">
      <c r="A1372">
        <f t="shared" si="21"/>
        <v>2009</v>
      </c>
      <c r="B1372" t="s">
        <v>17</v>
      </c>
      <c r="C1372" t="s">
        <v>18</v>
      </c>
      <c r="D1372" t="s">
        <v>19</v>
      </c>
      <c r="E1372">
        <v>3.3</v>
      </c>
      <c r="F1372">
        <v>3461</v>
      </c>
      <c r="G1372">
        <v>3114.9</v>
      </c>
      <c r="H1372" s="2">
        <v>40014</v>
      </c>
      <c r="I1372" s="2">
        <v>40136</v>
      </c>
      <c r="J1372" s="2">
        <v>49309</v>
      </c>
      <c r="L1372">
        <v>3298</v>
      </c>
      <c r="M1372" t="s">
        <v>6346</v>
      </c>
      <c r="N1372" t="s">
        <v>51</v>
      </c>
      <c r="O1372" t="s">
        <v>17</v>
      </c>
    </row>
    <row r="1373" spans="1:15" x14ac:dyDescent="0.35">
      <c r="A1373">
        <f t="shared" si="21"/>
        <v>2011</v>
      </c>
      <c r="B1373" t="s">
        <v>17</v>
      </c>
      <c r="C1373" t="s">
        <v>18</v>
      </c>
      <c r="D1373" t="s">
        <v>22</v>
      </c>
      <c r="E1373">
        <v>3.3</v>
      </c>
      <c r="F1373">
        <v>3690.3860000000004</v>
      </c>
      <c r="G1373">
        <v>1782.4500000000003</v>
      </c>
      <c r="H1373" s="2">
        <v>40631</v>
      </c>
      <c r="I1373" s="2">
        <v>40714</v>
      </c>
      <c r="J1373" s="2">
        <v>50040</v>
      </c>
      <c r="L1373">
        <v>4950</v>
      </c>
      <c r="M1373" t="s">
        <v>3216</v>
      </c>
      <c r="N1373" t="s">
        <v>51</v>
      </c>
      <c r="O1373" t="s">
        <v>17</v>
      </c>
    </row>
    <row r="1374" spans="1:15" x14ac:dyDescent="0.35">
      <c r="A1374">
        <f t="shared" si="21"/>
        <v>2008</v>
      </c>
      <c r="B1374" t="s">
        <v>17</v>
      </c>
      <c r="C1374" t="s">
        <v>18</v>
      </c>
      <c r="D1374" t="s">
        <v>22</v>
      </c>
      <c r="E1374">
        <v>3.3</v>
      </c>
      <c r="F1374">
        <v>2943</v>
      </c>
      <c r="G1374">
        <v>2207.25</v>
      </c>
      <c r="H1374" s="2">
        <v>39574</v>
      </c>
      <c r="I1374" s="2">
        <v>39594</v>
      </c>
      <c r="J1374" s="2">
        <v>48944</v>
      </c>
      <c r="L1374">
        <v>6964</v>
      </c>
      <c r="M1374" t="s">
        <v>14481</v>
      </c>
      <c r="N1374" t="s">
        <v>42</v>
      </c>
      <c r="O1374" t="s">
        <v>17</v>
      </c>
    </row>
    <row r="1375" spans="1:15" x14ac:dyDescent="0.35">
      <c r="A1375">
        <f t="shared" si="21"/>
        <v>2012</v>
      </c>
      <c r="B1375" t="s">
        <v>17</v>
      </c>
      <c r="C1375" t="s">
        <v>18</v>
      </c>
      <c r="D1375" t="s">
        <v>22</v>
      </c>
      <c r="E1375">
        <v>3.32</v>
      </c>
      <c r="F1375">
        <v>3394</v>
      </c>
      <c r="G1375">
        <v>1354.2199999999998</v>
      </c>
      <c r="H1375" s="2">
        <v>40851</v>
      </c>
      <c r="I1375" s="2">
        <v>41040</v>
      </c>
      <c r="J1375" s="2">
        <v>50405</v>
      </c>
      <c r="L1375">
        <v>4710</v>
      </c>
      <c r="M1375" t="s">
        <v>4228</v>
      </c>
      <c r="N1375" t="s">
        <v>210</v>
      </c>
      <c r="O1375" t="s">
        <v>17</v>
      </c>
    </row>
    <row r="1376" spans="1:15" x14ac:dyDescent="0.35">
      <c r="A1376">
        <f t="shared" si="21"/>
        <v>2011</v>
      </c>
      <c r="B1376" t="s">
        <v>17</v>
      </c>
      <c r="C1376" t="s">
        <v>18</v>
      </c>
      <c r="D1376" t="s">
        <v>22</v>
      </c>
      <c r="E1376">
        <v>3.33</v>
      </c>
      <c r="F1376">
        <v>3780</v>
      </c>
      <c r="G1376">
        <v>1825.75</v>
      </c>
      <c r="H1376" s="2">
        <v>40742</v>
      </c>
      <c r="I1376" s="2">
        <v>40772</v>
      </c>
      <c r="J1376" s="2">
        <v>50040</v>
      </c>
      <c r="L1376">
        <v>2577</v>
      </c>
      <c r="M1376" t="s">
        <v>4004</v>
      </c>
      <c r="N1376" t="s">
        <v>51</v>
      </c>
      <c r="O1376" t="s">
        <v>17</v>
      </c>
    </row>
    <row r="1377" spans="1:15" x14ac:dyDescent="0.35">
      <c r="A1377">
        <f t="shared" si="21"/>
        <v>2011</v>
      </c>
      <c r="B1377" t="s">
        <v>17</v>
      </c>
      <c r="C1377" t="s">
        <v>18</v>
      </c>
      <c r="D1377" t="s">
        <v>22</v>
      </c>
      <c r="E1377">
        <v>3.33</v>
      </c>
      <c r="F1377">
        <v>2156</v>
      </c>
      <c r="G1377">
        <v>1041.3499999999999</v>
      </c>
      <c r="H1377" s="2">
        <v>40476</v>
      </c>
      <c r="I1377" s="2">
        <v>40641</v>
      </c>
      <c r="J1377" s="2">
        <v>50040</v>
      </c>
      <c r="L1377">
        <v>3052</v>
      </c>
      <c r="M1377" t="s">
        <v>5536</v>
      </c>
      <c r="N1377" t="s">
        <v>51</v>
      </c>
      <c r="O1377" t="s">
        <v>17</v>
      </c>
    </row>
    <row r="1378" spans="1:15" x14ac:dyDescent="0.35">
      <c r="A1378">
        <f t="shared" si="21"/>
        <v>2011</v>
      </c>
      <c r="B1378" t="s">
        <v>17</v>
      </c>
      <c r="C1378" t="s">
        <v>18</v>
      </c>
      <c r="D1378" t="s">
        <v>22</v>
      </c>
      <c r="E1378">
        <v>3.33</v>
      </c>
      <c r="F1378">
        <v>3798.63</v>
      </c>
      <c r="G1378">
        <v>1834.7499999999995</v>
      </c>
      <c r="H1378" s="2">
        <v>40660</v>
      </c>
      <c r="I1378" s="2">
        <v>40673</v>
      </c>
      <c r="J1378" s="2">
        <v>50040</v>
      </c>
      <c r="L1378">
        <v>9450</v>
      </c>
      <c r="M1378" t="s">
        <v>926</v>
      </c>
      <c r="N1378" t="s">
        <v>32</v>
      </c>
      <c r="O1378" t="s">
        <v>17</v>
      </c>
    </row>
    <row r="1379" spans="1:15" x14ac:dyDescent="0.35">
      <c r="A1379">
        <f t="shared" si="21"/>
        <v>2010</v>
      </c>
      <c r="B1379" t="s">
        <v>17</v>
      </c>
      <c r="C1379" t="s">
        <v>18</v>
      </c>
      <c r="D1379" t="s">
        <v>22</v>
      </c>
      <c r="E1379">
        <v>3.36</v>
      </c>
      <c r="F1379">
        <v>2315</v>
      </c>
      <c r="G1379">
        <v>1423.7299999999998</v>
      </c>
      <c r="H1379" s="2">
        <v>40709</v>
      </c>
      <c r="I1379" s="2">
        <v>40298</v>
      </c>
      <c r="J1379" s="2">
        <v>49674</v>
      </c>
      <c r="L1379">
        <v>8625</v>
      </c>
      <c r="M1379" t="s">
        <v>519</v>
      </c>
      <c r="N1379" t="s">
        <v>53</v>
      </c>
      <c r="O1379" t="s">
        <v>17</v>
      </c>
    </row>
    <row r="1380" spans="1:15" x14ac:dyDescent="0.35">
      <c r="A1380">
        <f t="shared" si="21"/>
        <v>2011</v>
      </c>
      <c r="B1380" t="s">
        <v>17</v>
      </c>
      <c r="C1380" t="s">
        <v>18</v>
      </c>
      <c r="D1380" t="s">
        <v>22</v>
      </c>
      <c r="E1380">
        <v>3.36</v>
      </c>
      <c r="F1380">
        <v>3171.2429999999999</v>
      </c>
      <c r="G1380">
        <v>1531.7</v>
      </c>
      <c r="H1380" s="2">
        <v>40710</v>
      </c>
      <c r="I1380" s="2">
        <v>40767</v>
      </c>
      <c r="J1380" s="2">
        <v>50040</v>
      </c>
      <c r="L1380">
        <v>6218</v>
      </c>
      <c r="M1380" t="s">
        <v>1102</v>
      </c>
      <c r="N1380" t="s">
        <v>179</v>
      </c>
      <c r="O1380" t="s">
        <v>17</v>
      </c>
    </row>
    <row r="1381" spans="1:15" x14ac:dyDescent="0.35">
      <c r="A1381">
        <f t="shared" si="21"/>
        <v>2011</v>
      </c>
      <c r="B1381" t="s">
        <v>17</v>
      </c>
      <c r="C1381" t="s">
        <v>18</v>
      </c>
      <c r="D1381" t="s">
        <v>22</v>
      </c>
      <c r="E1381">
        <v>3.36</v>
      </c>
      <c r="F1381">
        <v>2489.261</v>
      </c>
      <c r="G1381">
        <v>1202.32</v>
      </c>
      <c r="H1381" s="2">
        <v>40749</v>
      </c>
      <c r="I1381" s="2">
        <v>40898</v>
      </c>
      <c r="J1381" s="2">
        <v>50040</v>
      </c>
      <c r="L1381">
        <v>6162</v>
      </c>
      <c r="M1381" t="s">
        <v>3699</v>
      </c>
      <c r="N1381" t="s">
        <v>179</v>
      </c>
      <c r="O1381" t="s">
        <v>17</v>
      </c>
    </row>
    <row r="1382" spans="1:15" x14ac:dyDescent="0.35">
      <c r="A1382">
        <f t="shared" si="21"/>
        <v>2011</v>
      </c>
      <c r="B1382" t="s">
        <v>17</v>
      </c>
      <c r="C1382" t="s">
        <v>18</v>
      </c>
      <c r="D1382" t="s">
        <v>22</v>
      </c>
      <c r="E1382">
        <v>3.36</v>
      </c>
      <c r="F1382">
        <v>2890.2099999999996</v>
      </c>
      <c r="G1382">
        <v>1395.9699999999998</v>
      </c>
      <c r="H1382" s="2">
        <v>40627</v>
      </c>
      <c r="I1382" s="2">
        <v>40662</v>
      </c>
      <c r="J1382" s="2">
        <v>50040</v>
      </c>
      <c r="L1382">
        <v>9450</v>
      </c>
      <c r="M1382" t="s">
        <v>926</v>
      </c>
      <c r="N1382" t="s">
        <v>32</v>
      </c>
      <c r="O1382" t="s">
        <v>17</v>
      </c>
    </row>
    <row r="1383" spans="1:15" x14ac:dyDescent="0.35">
      <c r="A1383">
        <f t="shared" si="21"/>
        <v>2009</v>
      </c>
      <c r="B1383" t="s">
        <v>17</v>
      </c>
      <c r="C1383" t="s">
        <v>18</v>
      </c>
      <c r="D1383" t="s">
        <v>19</v>
      </c>
      <c r="E1383">
        <v>3.36</v>
      </c>
      <c r="F1383">
        <v>3675</v>
      </c>
      <c r="G1383">
        <v>2816.4</v>
      </c>
      <c r="H1383" s="2">
        <v>39570</v>
      </c>
      <c r="I1383" s="2">
        <v>39940</v>
      </c>
      <c r="J1383" s="2">
        <v>49309</v>
      </c>
      <c r="L1383">
        <v>3400</v>
      </c>
      <c r="M1383" t="s">
        <v>240</v>
      </c>
      <c r="N1383" t="s">
        <v>51</v>
      </c>
      <c r="O1383" t="s">
        <v>17</v>
      </c>
    </row>
    <row r="1384" spans="1:15" x14ac:dyDescent="0.35">
      <c r="A1384">
        <f t="shared" si="21"/>
        <v>2012</v>
      </c>
      <c r="B1384" t="s">
        <v>17</v>
      </c>
      <c r="C1384" t="s">
        <v>18</v>
      </c>
      <c r="D1384" t="s">
        <v>22</v>
      </c>
      <c r="E1384">
        <v>3.36</v>
      </c>
      <c r="F1384">
        <v>2414</v>
      </c>
      <c r="G1384">
        <v>1071.8300000000002</v>
      </c>
      <c r="H1384" s="2">
        <v>40813</v>
      </c>
      <c r="I1384" s="2">
        <v>40925</v>
      </c>
      <c r="J1384" s="2">
        <v>50405</v>
      </c>
      <c r="L1384">
        <v>3205</v>
      </c>
      <c r="M1384" t="s">
        <v>6945</v>
      </c>
      <c r="N1384" t="s">
        <v>51</v>
      </c>
      <c r="O1384" t="s">
        <v>17</v>
      </c>
    </row>
    <row r="1385" spans="1:15" x14ac:dyDescent="0.35">
      <c r="A1385">
        <f t="shared" si="21"/>
        <v>2011</v>
      </c>
      <c r="B1385" t="s">
        <v>17</v>
      </c>
      <c r="C1385" t="s">
        <v>18</v>
      </c>
      <c r="D1385" t="s">
        <v>22</v>
      </c>
      <c r="E1385">
        <v>3.36</v>
      </c>
      <c r="F1385">
        <v>2475.5720000000001</v>
      </c>
      <c r="G1385">
        <v>1195.72</v>
      </c>
      <c r="H1385" s="2">
        <v>40834</v>
      </c>
      <c r="I1385" s="2">
        <v>40889</v>
      </c>
      <c r="J1385" s="2">
        <v>50040</v>
      </c>
      <c r="L1385">
        <v>5000</v>
      </c>
      <c r="M1385" t="s">
        <v>2292</v>
      </c>
      <c r="N1385" t="s">
        <v>28</v>
      </c>
      <c r="O1385" t="s">
        <v>17</v>
      </c>
    </row>
    <row r="1386" spans="1:15" x14ac:dyDescent="0.35">
      <c r="A1386">
        <f t="shared" si="21"/>
        <v>2013</v>
      </c>
      <c r="B1386" t="s">
        <v>17</v>
      </c>
      <c r="C1386" t="s">
        <v>18</v>
      </c>
      <c r="D1386" t="s">
        <v>22</v>
      </c>
      <c r="E1386">
        <v>3.36</v>
      </c>
      <c r="F1386">
        <v>2593</v>
      </c>
      <c r="G1386">
        <v>860.86999999999989</v>
      </c>
      <c r="H1386" s="2">
        <v>40823</v>
      </c>
      <c r="I1386" s="2">
        <v>41473</v>
      </c>
      <c r="J1386" s="2">
        <v>50770</v>
      </c>
      <c r="L1386">
        <v>8592</v>
      </c>
      <c r="M1386" t="s">
        <v>4996</v>
      </c>
      <c r="N1386" t="s">
        <v>25</v>
      </c>
      <c r="O1386" t="s">
        <v>17</v>
      </c>
    </row>
    <row r="1387" spans="1:15" x14ac:dyDescent="0.35">
      <c r="A1387">
        <f t="shared" si="21"/>
        <v>2011</v>
      </c>
      <c r="B1387" t="s">
        <v>17</v>
      </c>
      <c r="C1387" t="s">
        <v>18</v>
      </c>
      <c r="D1387" t="s">
        <v>22</v>
      </c>
      <c r="E1387">
        <v>3.38</v>
      </c>
      <c r="F1387">
        <v>3907</v>
      </c>
      <c r="G1387">
        <v>1887.08</v>
      </c>
      <c r="H1387" s="2">
        <v>40735</v>
      </c>
      <c r="I1387" s="2">
        <v>40808</v>
      </c>
      <c r="J1387" s="2">
        <v>50040</v>
      </c>
      <c r="L1387">
        <v>1807</v>
      </c>
      <c r="M1387" t="s">
        <v>115</v>
      </c>
      <c r="N1387" t="s">
        <v>21</v>
      </c>
      <c r="O1387" t="s">
        <v>17</v>
      </c>
    </row>
    <row r="1388" spans="1:15" x14ac:dyDescent="0.35">
      <c r="A1388">
        <f t="shared" si="21"/>
        <v>2009</v>
      </c>
      <c r="B1388" t="s">
        <v>96</v>
      </c>
      <c r="C1388" t="s">
        <v>18</v>
      </c>
      <c r="D1388" t="s">
        <v>22</v>
      </c>
      <c r="E1388">
        <v>3.38</v>
      </c>
      <c r="F1388">
        <v>3242</v>
      </c>
      <c r="G1388">
        <v>2257.67</v>
      </c>
      <c r="H1388" s="2">
        <v>40478</v>
      </c>
      <c r="I1388" s="2">
        <v>40117</v>
      </c>
      <c r="J1388" s="2">
        <v>49309</v>
      </c>
      <c r="L1388">
        <v>8832</v>
      </c>
      <c r="M1388" t="s">
        <v>3470</v>
      </c>
      <c r="N1388" t="s">
        <v>414</v>
      </c>
      <c r="O1388" t="s">
        <v>96</v>
      </c>
    </row>
    <row r="1389" spans="1:15" x14ac:dyDescent="0.35">
      <c r="A1389">
        <f t="shared" si="21"/>
        <v>2010</v>
      </c>
      <c r="B1389" t="s">
        <v>17</v>
      </c>
      <c r="C1389" t="s">
        <v>18</v>
      </c>
      <c r="D1389" t="s">
        <v>22</v>
      </c>
      <c r="E1389">
        <v>3.38</v>
      </c>
      <c r="F1389">
        <v>3602</v>
      </c>
      <c r="G1389">
        <v>2215.2200000000003</v>
      </c>
      <c r="H1389" s="2">
        <v>40478</v>
      </c>
      <c r="I1389" s="2">
        <v>40535</v>
      </c>
      <c r="J1389" s="2">
        <v>49674</v>
      </c>
      <c r="L1389">
        <v>1091</v>
      </c>
      <c r="M1389" t="s">
        <v>13661</v>
      </c>
      <c r="N1389" t="s">
        <v>21</v>
      </c>
      <c r="O1389" t="s">
        <v>17</v>
      </c>
    </row>
    <row r="1390" spans="1:15" x14ac:dyDescent="0.35">
      <c r="A1390">
        <f t="shared" si="21"/>
        <v>2008</v>
      </c>
      <c r="B1390" t="s">
        <v>17</v>
      </c>
      <c r="C1390" t="s">
        <v>18</v>
      </c>
      <c r="D1390" t="s">
        <v>22</v>
      </c>
      <c r="E1390">
        <v>3.4</v>
      </c>
      <c r="F1390">
        <v>3302</v>
      </c>
      <c r="G1390">
        <v>2476.5</v>
      </c>
      <c r="H1390" s="2">
        <v>39569</v>
      </c>
      <c r="I1390" s="2">
        <v>39615</v>
      </c>
      <c r="J1390" s="2">
        <v>48944</v>
      </c>
      <c r="L1390">
        <v>5612</v>
      </c>
      <c r="M1390" t="s">
        <v>48</v>
      </c>
      <c r="N1390" t="s">
        <v>28</v>
      </c>
      <c r="O1390" t="s">
        <v>17</v>
      </c>
    </row>
    <row r="1391" spans="1:15" x14ac:dyDescent="0.35">
      <c r="A1391">
        <f t="shared" si="21"/>
        <v>2008</v>
      </c>
      <c r="B1391" t="s">
        <v>17</v>
      </c>
      <c r="C1391" t="s">
        <v>18</v>
      </c>
      <c r="D1391" t="s">
        <v>22</v>
      </c>
      <c r="E1391">
        <v>3.4</v>
      </c>
      <c r="F1391">
        <v>3083</v>
      </c>
      <c r="G1391">
        <v>2312.25</v>
      </c>
      <c r="H1391" s="2">
        <v>39570</v>
      </c>
      <c r="I1391" s="2">
        <v>39701</v>
      </c>
      <c r="J1391" s="2">
        <v>48944</v>
      </c>
      <c r="L1391">
        <v>1815</v>
      </c>
      <c r="M1391" t="s">
        <v>833</v>
      </c>
      <c r="N1391" t="s">
        <v>21</v>
      </c>
      <c r="O1391" t="s">
        <v>17</v>
      </c>
    </row>
    <row r="1392" spans="1:15" x14ac:dyDescent="0.35">
      <c r="A1392">
        <f t="shared" si="21"/>
        <v>2007</v>
      </c>
      <c r="B1392" t="s">
        <v>17</v>
      </c>
      <c r="C1392" t="s">
        <v>18</v>
      </c>
      <c r="D1392" t="s">
        <v>22</v>
      </c>
      <c r="E1392">
        <v>3.4</v>
      </c>
      <c r="F1392">
        <v>3693</v>
      </c>
      <c r="G1392">
        <v>2769.75</v>
      </c>
      <c r="H1392" s="2">
        <v>39570</v>
      </c>
      <c r="I1392" s="2">
        <v>39363</v>
      </c>
      <c r="J1392" s="2">
        <v>48579</v>
      </c>
      <c r="L1392">
        <v>8274</v>
      </c>
      <c r="M1392" t="s">
        <v>921</v>
      </c>
      <c r="N1392" t="s">
        <v>25</v>
      </c>
      <c r="O1392" t="s">
        <v>17</v>
      </c>
    </row>
    <row r="1393" spans="1:15" x14ac:dyDescent="0.35">
      <c r="A1393">
        <f t="shared" si="21"/>
        <v>2009</v>
      </c>
      <c r="B1393" t="s">
        <v>17</v>
      </c>
      <c r="C1393" t="s">
        <v>18</v>
      </c>
      <c r="D1393" t="s">
        <v>19</v>
      </c>
      <c r="E1393">
        <v>3.4</v>
      </c>
      <c r="F1393">
        <v>3791</v>
      </c>
      <c r="G1393">
        <v>3411.9</v>
      </c>
      <c r="H1393" s="2">
        <v>39570</v>
      </c>
      <c r="I1393" s="2">
        <v>39829</v>
      </c>
      <c r="J1393" s="2">
        <v>49309</v>
      </c>
      <c r="L1393">
        <v>1261</v>
      </c>
      <c r="M1393" t="s">
        <v>1078</v>
      </c>
      <c r="N1393" t="s">
        <v>21</v>
      </c>
      <c r="O1393" t="s">
        <v>17</v>
      </c>
    </row>
    <row r="1394" spans="1:15" x14ac:dyDescent="0.35">
      <c r="A1394">
        <f t="shared" si="21"/>
        <v>2008</v>
      </c>
      <c r="B1394" t="s">
        <v>17</v>
      </c>
      <c r="C1394" t="s">
        <v>18</v>
      </c>
      <c r="D1394" t="s">
        <v>19</v>
      </c>
      <c r="E1394">
        <v>3.4</v>
      </c>
      <c r="F1394">
        <v>3418</v>
      </c>
      <c r="G1394">
        <v>3076.2000000000003</v>
      </c>
      <c r="H1394" s="2">
        <v>39569</v>
      </c>
      <c r="I1394" s="2">
        <v>39562</v>
      </c>
      <c r="J1394" s="2">
        <v>48944</v>
      </c>
      <c r="L1394">
        <v>1163</v>
      </c>
      <c r="M1394" t="s">
        <v>981</v>
      </c>
      <c r="N1394" t="s">
        <v>21</v>
      </c>
      <c r="O1394" t="s">
        <v>17</v>
      </c>
    </row>
    <row r="1395" spans="1:15" x14ac:dyDescent="0.35">
      <c r="A1395">
        <f t="shared" si="21"/>
        <v>2008</v>
      </c>
      <c r="B1395" t="s">
        <v>17</v>
      </c>
      <c r="C1395" t="s">
        <v>18</v>
      </c>
      <c r="D1395" t="s">
        <v>22</v>
      </c>
      <c r="E1395">
        <v>3.4</v>
      </c>
      <c r="F1395">
        <v>3652</v>
      </c>
      <c r="G1395">
        <v>2739</v>
      </c>
      <c r="H1395" s="2">
        <v>39570</v>
      </c>
      <c r="I1395" s="2">
        <v>39598</v>
      </c>
      <c r="J1395" s="2">
        <v>48944</v>
      </c>
      <c r="L1395">
        <v>3624</v>
      </c>
      <c r="M1395" t="s">
        <v>1573</v>
      </c>
      <c r="N1395" t="s">
        <v>51</v>
      </c>
      <c r="O1395" t="s">
        <v>17</v>
      </c>
    </row>
    <row r="1396" spans="1:15" x14ac:dyDescent="0.35">
      <c r="A1396">
        <f t="shared" si="21"/>
        <v>2008</v>
      </c>
      <c r="B1396" t="s">
        <v>17</v>
      </c>
      <c r="C1396" t="s">
        <v>18</v>
      </c>
      <c r="D1396" t="s">
        <v>22</v>
      </c>
      <c r="E1396">
        <v>3.4</v>
      </c>
      <c r="F1396">
        <v>3452</v>
      </c>
      <c r="G1396">
        <v>2589</v>
      </c>
      <c r="H1396" s="2">
        <v>39570</v>
      </c>
      <c r="I1396" s="2">
        <v>39779</v>
      </c>
      <c r="J1396" s="2">
        <v>48944</v>
      </c>
      <c r="L1396">
        <v>3645</v>
      </c>
      <c r="M1396" t="s">
        <v>1586</v>
      </c>
      <c r="N1396" t="s">
        <v>51</v>
      </c>
      <c r="O1396" t="s">
        <v>17</v>
      </c>
    </row>
    <row r="1397" spans="1:15" x14ac:dyDescent="0.35">
      <c r="A1397">
        <f t="shared" si="21"/>
        <v>2008</v>
      </c>
      <c r="B1397" t="s">
        <v>17</v>
      </c>
      <c r="C1397" t="s">
        <v>18</v>
      </c>
      <c r="D1397" t="s">
        <v>22</v>
      </c>
      <c r="E1397">
        <v>3.4</v>
      </c>
      <c r="F1397">
        <v>3714</v>
      </c>
      <c r="G1397">
        <v>2785.5</v>
      </c>
      <c r="H1397" s="2">
        <v>39570</v>
      </c>
      <c r="I1397" s="2">
        <v>39797</v>
      </c>
      <c r="J1397" s="2">
        <v>48944</v>
      </c>
      <c r="L1397">
        <v>3626</v>
      </c>
      <c r="M1397" t="s">
        <v>1588</v>
      </c>
      <c r="N1397" t="s">
        <v>51</v>
      </c>
      <c r="O1397" t="s">
        <v>17</v>
      </c>
    </row>
    <row r="1398" spans="1:15" x14ac:dyDescent="0.35">
      <c r="A1398">
        <f t="shared" si="21"/>
        <v>2008</v>
      </c>
      <c r="B1398" t="s">
        <v>17</v>
      </c>
      <c r="C1398" t="s">
        <v>18</v>
      </c>
      <c r="D1398" t="s">
        <v>22</v>
      </c>
      <c r="E1398">
        <v>3.4</v>
      </c>
      <c r="F1398">
        <v>3487</v>
      </c>
      <c r="G1398">
        <v>2615.25</v>
      </c>
      <c r="H1398" s="2">
        <v>39570</v>
      </c>
      <c r="I1398" s="2">
        <v>39521</v>
      </c>
      <c r="J1398" s="2">
        <v>48944</v>
      </c>
      <c r="L1398">
        <v>3600</v>
      </c>
      <c r="M1398" t="s">
        <v>392</v>
      </c>
      <c r="N1398" t="s">
        <v>51</v>
      </c>
      <c r="O1398" t="s">
        <v>17</v>
      </c>
    </row>
    <row r="1399" spans="1:15" x14ac:dyDescent="0.35">
      <c r="A1399">
        <f t="shared" si="21"/>
        <v>2008</v>
      </c>
      <c r="B1399" t="s">
        <v>17</v>
      </c>
      <c r="C1399" t="s">
        <v>18</v>
      </c>
      <c r="D1399" t="s">
        <v>22</v>
      </c>
      <c r="E1399">
        <v>3.4</v>
      </c>
      <c r="F1399">
        <v>2960</v>
      </c>
      <c r="G1399">
        <v>2220</v>
      </c>
      <c r="H1399" s="2">
        <v>39706</v>
      </c>
      <c r="I1399" s="2">
        <v>39780</v>
      </c>
      <c r="J1399" s="2">
        <v>48944</v>
      </c>
      <c r="L1399">
        <v>1844</v>
      </c>
      <c r="M1399" t="s">
        <v>1826</v>
      </c>
      <c r="N1399" t="s">
        <v>21</v>
      </c>
      <c r="O1399" t="s">
        <v>17</v>
      </c>
    </row>
    <row r="1400" spans="1:15" x14ac:dyDescent="0.35">
      <c r="A1400">
        <f t="shared" si="21"/>
        <v>2008</v>
      </c>
      <c r="B1400" t="s">
        <v>17</v>
      </c>
      <c r="C1400" t="s">
        <v>18</v>
      </c>
      <c r="D1400" t="s">
        <v>22</v>
      </c>
      <c r="E1400">
        <v>3.4</v>
      </c>
      <c r="F1400">
        <v>3208</v>
      </c>
      <c r="G1400">
        <v>2406.0000000000005</v>
      </c>
      <c r="H1400" s="2">
        <v>39570</v>
      </c>
      <c r="I1400" s="2">
        <v>39612</v>
      </c>
      <c r="J1400" s="2">
        <v>48944</v>
      </c>
      <c r="L1400">
        <v>3665</v>
      </c>
      <c r="M1400" t="s">
        <v>2297</v>
      </c>
      <c r="N1400" t="s">
        <v>51</v>
      </c>
      <c r="O1400" t="s">
        <v>17</v>
      </c>
    </row>
    <row r="1401" spans="1:15" x14ac:dyDescent="0.35">
      <c r="A1401">
        <f t="shared" si="21"/>
        <v>2010</v>
      </c>
      <c r="B1401" t="s">
        <v>17</v>
      </c>
      <c r="C1401" t="s">
        <v>18</v>
      </c>
      <c r="D1401" t="s">
        <v>22</v>
      </c>
      <c r="E1401">
        <v>3.4</v>
      </c>
      <c r="F1401">
        <v>2144</v>
      </c>
      <c r="G1401">
        <v>1318.56</v>
      </c>
      <c r="H1401" s="2">
        <v>40458</v>
      </c>
      <c r="I1401" s="2">
        <v>40486</v>
      </c>
      <c r="J1401" s="2">
        <v>49674</v>
      </c>
      <c r="L1401">
        <v>8142</v>
      </c>
      <c r="M1401" t="s">
        <v>2320</v>
      </c>
      <c r="N1401" t="s">
        <v>53</v>
      </c>
      <c r="O1401" t="s">
        <v>17</v>
      </c>
    </row>
    <row r="1402" spans="1:15" x14ac:dyDescent="0.35">
      <c r="A1402">
        <f t="shared" si="21"/>
        <v>2008</v>
      </c>
      <c r="B1402" t="s">
        <v>17</v>
      </c>
      <c r="C1402" t="s">
        <v>18</v>
      </c>
      <c r="D1402" t="s">
        <v>22</v>
      </c>
      <c r="E1402">
        <v>3.4</v>
      </c>
      <c r="F1402">
        <v>4108</v>
      </c>
      <c r="G1402">
        <v>3081</v>
      </c>
      <c r="H1402" s="2">
        <v>39587</v>
      </c>
      <c r="I1402" s="2">
        <v>39686</v>
      </c>
      <c r="J1402" s="2">
        <v>48944</v>
      </c>
      <c r="L1402">
        <v>3374</v>
      </c>
      <c r="M1402" t="s">
        <v>2737</v>
      </c>
      <c r="N1402" t="s">
        <v>51</v>
      </c>
      <c r="O1402" t="s">
        <v>17</v>
      </c>
    </row>
    <row r="1403" spans="1:15" x14ac:dyDescent="0.35">
      <c r="A1403">
        <f t="shared" si="21"/>
        <v>2011</v>
      </c>
      <c r="B1403" t="s">
        <v>17</v>
      </c>
      <c r="C1403" t="s">
        <v>18</v>
      </c>
      <c r="D1403" t="s">
        <v>22</v>
      </c>
      <c r="E1403">
        <v>3.4</v>
      </c>
      <c r="F1403">
        <v>3627</v>
      </c>
      <c r="G1403">
        <v>1751.8500000000004</v>
      </c>
      <c r="H1403" s="2">
        <v>40740</v>
      </c>
      <c r="I1403" s="2">
        <v>40826</v>
      </c>
      <c r="J1403" s="2">
        <v>50040</v>
      </c>
      <c r="L1403">
        <v>3662</v>
      </c>
      <c r="M1403" t="s">
        <v>1714</v>
      </c>
      <c r="N1403" t="s">
        <v>51</v>
      </c>
      <c r="O1403" t="s">
        <v>17</v>
      </c>
    </row>
    <row r="1404" spans="1:15" x14ac:dyDescent="0.35">
      <c r="A1404">
        <f t="shared" si="21"/>
        <v>2011</v>
      </c>
      <c r="B1404" t="s">
        <v>17</v>
      </c>
      <c r="C1404" t="s">
        <v>18</v>
      </c>
      <c r="D1404" t="s">
        <v>22</v>
      </c>
      <c r="E1404">
        <v>3.4</v>
      </c>
      <c r="F1404">
        <v>3791</v>
      </c>
      <c r="G1404">
        <v>1831.05</v>
      </c>
      <c r="H1404" s="2">
        <v>40596</v>
      </c>
      <c r="I1404" s="2">
        <v>40662</v>
      </c>
      <c r="J1404" s="2">
        <v>50040</v>
      </c>
      <c r="L1404">
        <v>4456</v>
      </c>
      <c r="M1404" t="s">
        <v>3614</v>
      </c>
      <c r="N1404" t="s">
        <v>344</v>
      </c>
      <c r="O1404" t="s">
        <v>17</v>
      </c>
    </row>
    <row r="1405" spans="1:15" x14ac:dyDescent="0.35">
      <c r="A1405">
        <f t="shared" si="21"/>
        <v>2008</v>
      </c>
      <c r="B1405" t="s">
        <v>17</v>
      </c>
      <c r="C1405" t="s">
        <v>18</v>
      </c>
      <c r="D1405" t="s">
        <v>22</v>
      </c>
      <c r="E1405">
        <v>3.4</v>
      </c>
      <c r="F1405">
        <v>3761</v>
      </c>
      <c r="G1405">
        <v>2820.75</v>
      </c>
      <c r="H1405" s="2">
        <v>39570</v>
      </c>
      <c r="I1405" s="2">
        <v>39640</v>
      </c>
      <c r="J1405" s="2">
        <v>48944</v>
      </c>
      <c r="L1405">
        <v>5272</v>
      </c>
      <c r="M1405" t="s">
        <v>2324</v>
      </c>
      <c r="N1405" t="s">
        <v>28</v>
      </c>
      <c r="O1405" t="s">
        <v>17</v>
      </c>
    </row>
    <row r="1406" spans="1:15" x14ac:dyDescent="0.35">
      <c r="A1406">
        <f t="shared" si="21"/>
        <v>2010</v>
      </c>
      <c r="B1406" t="s">
        <v>17</v>
      </c>
      <c r="C1406" t="s">
        <v>18</v>
      </c>
      <c r="D1406" t="s">
        <v>19</v>
      </c>
      <c r="E1406">
        <v>3.4</v>
      </c>
      <c r="F1406">
        <v>2666</v>
      </c>
      <c r="G1406">
        <v>1967.5</v>
      </c>
      <c r="H1406" s="2">
        <v>39767</v>
      </c>
      <c r="I1406" s="2">
        <v>40330</v>
      </c>
      <c r="J1406" s="2">
        <v>49674</v>
      </c>
      <c r="L1406">
        <v>8610</v>
      </c>
      <c r="M1406" t="s">
        <v>1563</v>
      </c>
      <c r="N1406" t="s">
        <v>53</v>
      </c>
      <c r="O1406" t="s">
        <v>17</v>
      </c>
    </row>
    <row r="1407" spans="1:15" x14ac:dyDescent="0.35">
      <c r="A1407">
        <f t="shared" si="21"/>
        <v>2008</v>
      </c>
      <c r="B1407" t="s">
        <v>17</v>
      </c>
      <c r="C1407" t="s">
        <v>18</v>
      </c>
      <c r="D1407" t="s">
        <v>22</v>
      </c>
      <c r="E1407">
        <v>3.4</v>
      </c>
      <c r="F1407">
        <v>4344</v>
      </c>
      <c r="G1407">
        <v>3258</v>
      </c>
      <c r="H1407" s="2">
        <v>39570</v>
      </c>
      <c r="I1407" s="2">
        <v>39755</v>
      </c>
      <c r="J1407" s="2">
        <v>48944</v>
      </c>
      <c r="L1407">
        <v>1299</v>
      </c>
      <c r="M1407" t="s">
        <v>3851</v>
      </c>
      <c r="N1407" t="s">
        <v>21</v>
      </c>
      <c r="O1407" t="s">
        <v>17</v>
      </c>
    </row>
    <row r="1408" spans="1:15" x14ac:dyDescent="0.35">
      <c r="A1408">
        <f t="shared" si="21"/>
        <v>2008</v>
      </c>
      <c r="B1408" t="s">
        <v>17</v>
      </c>
      <c r="C1408" t="s">
        <v>18</v>
      </c>
      <c r="D1408" t="s">
        <v>22</v>
      </c>
      <c r="E1408">
        <v>3.4</v>
      </c>
      <c r="F1408">
        <v>3045</v>
      </c>
      <c r="G1408">
        <v>2283.75</v>
      </c>
      <c r="H1408" s="2">
        <v>39658</v>
      </c>
      <c r="I1408" s="2">
        <v>39569</v>
      </c>
      <c r="J1408" s="2">
        <v>48944</v>
      </c>
      <c r="L1408">
        <v>3044</v>
      </c>
      <c r="M1408" t="s">
        <v>4053</v>
      </c>
      <c r="N1408" t="s">
        <v>51</v>
      </c>
      <c r="O1408" t="s">
        <v>17</v>
      </c>
    </row>
    <row r="1409" spans="1:15" x14ac:dyDescent="0.35">
      <c r="A1409">
        <f t="shared" si="21"/>
        <v>2008</v>
      </c>
      <c r="B1409" t="s">
        <v>17</v>
      </c>
      <c r="C1409" t="s">
        <v>18</v>
      </c>
      <c r="D1409" t="s">
        <v>446</v>
      </c>
      <c r="E1409">
        <v>3.4</v>
      </c>
      <c r="F1409">
        <v>3527</v>
      </c>
      <c r="G1409">
        <v>2292.5499999999997</v>
      </c>
      <c r="H1409" s="2">
        <v>39575</v>
      </c>
      <c r="I1409" s="2">
        <v>39661</v>
      </c>
      <c r="J1409" s="2">
        <v>48944</v>
      </c>
      <c r="L1409">
        <v>2345</v>
      </c>
      <c r="M1409" t="s">
        <v>4184</v>
      </c>
      <c r="N1409" t="s">
        <v>38</v>
      </c>
      <c r="O1409" t="s">
        <v>17</v>
      </c>
    </row>
    <row r="1410" spans="1:15" x14ac:dyDescent="0.35">
      <c r="A1410">
        <f t="shared" si="21"/>
        <v>2009</v>
      </c>
      <c r="B1410" t="s">
        <v>17</v>
      </c>
      <c r="C1410" t="s">
        <v>18</v>
      </c>
      <c r="D1410" t="s">
        <v>22</v>
      </c>
      <c r="E1410">
        <v>3.4</v>
      </c>
      <c r="F1410">
        <v>3687.875</v>
      </c>
      <c r="G1410">
        <v>2765.9</v>
      </c>
      <c r="H1410" s="2">
        <v>39943</v>
      </c>
      <c r="I1410" s="2">
        <v>39973</v>
      </c>
      <c r="J1410" s="2">
        <v>49309</v>
      </c>
      <c r="L1410">
        <v>4051</v>
      </c>
      <c r="M1410" t="s">
        <v>1929</v>
      </c>
      <c r="N1410" t="s">
        <v>1930</v>
      </c>
      <c r="O1410" t="s">
        <v>17</v>
      </c>
    </row>
    <row r="1411" spans="1:15" x14ac:dyDescent="0.35">
      <c r="A1411">
        <f t="shared" ref="A1411:A1474" si="22">YEAR(I1411)</f>
        <v>2009</v>
      </c>
      <c r="B1411" t="s">
        <v>17</v>
      </c>
      <c r="C1411" t="s">
        <v>18</v>
      </c>
      <c r="D1411" t="s">
        <v>19</v>
      </c>
      <c r="E1411">
        <v>3.4</v>
      </c>
      <c r="F1411">
        <v>3684</v>
      </c>
      <c r="G1411">
        <v>3315.6</v>
      </c>
      <c r="H1411" s="2">
        <v>39986</v>
      </c>
      <c r="I1411" s="2">
        <v>40109</v>
      </c>
      <c r="J1411" s="2">
        <v>49309</v>
      </c>
      <c r="L1411">
        <v>1610</v>
      </c>
      <c r="M1411" t="s">
        <v>4442</v>
      </c>
      <c r="N1411" t="s">
        <v>21</v>
      </c>
      <c r="O1411" t="s">
        <v>17</v>
      </c>
    </row>
    <row r="1412" spans="1:15" x14ac:dyDescent="0.35">
      <c r="A1412">
        <f t="shared" si="22"/>
        <v>2011</v>
      </c>
      <c r="B1412" t="s">
        <v>17</v>
      </c>
      <c r="C1412" t="s">
        <v>18</v>
      </c>
      <c r="D1412" t="s">
        <v>19</v>
      </c>
      <c r="E1412">
        <v>3.4</v>
      </c>
      <c r="F1412">
        <v>4120</v>
      </c>
      <c r="G1412">
        <v>2439.04</v>
      </c>
      <c r="H1412" s="2">
        <v>39570</v>
      </c>
      <c r="I1412" s="2">
        <v>40808</v>
      </c>
      <c r="J1412" s="2">
        <v>50040</v>
      </c>
      <c r="L1412">
        <v>1749</v>
      </c>
      <c r="M1412" t="s">
        <v>4554</v>
      </c>
      <c r="N1412" t="s">
        <v>55</v>
      </c>
      <c r="O1412" t="s">
        <v>17</v>
      </c>
    </row>
    <row r="1413" spans="1:15" x14ac:dyDescent="0.35">
      <c r="A1413">
        <f t="shared" si="22"/>
        <v>2009</v>
      </c>
      <c r="B1413" t="s">
        <v>96</v>
      </c>
      <c r="C1413" t="s">
        <v>18</v>
      </c>
      <c r="D1413" t="s">
        <v>22</v>
      </c>
      <c r="E1413">
        <v>3.4</v>
      </c>
      <c r="F1413">
        <v>3034</v>
      </c>
      <c r="G1413">
        <v>2275.5</v>
      </c>
      <c r="H1413" s="2">
        <v>40098</v>
      </c>
      <c r="I1413" s="2">
        <v>40091</v>
      </c>
      <c r="J1413" s="2">
        <v>49309</v>
      </c>
      <c r="L1413">
        <v>4447</v>
      </c>
      <c r="M1413" t="s">
        <v>4564</v>
      </c>
      <c r="N1413" t="s">
        <v>344</v>
      </c>
      <c r="O1413" t="s">
        <v>96</v>
      </c>
    </row>
    <row r="1414" spans="1:15" x14ac:dyDescent="0.35">
      <c r="A1414">
        <f t="shared" si="22"/>
        <v>2006</v>
      </c>
      <c r="B1414" t="s">
        <v>17</v>
      </c>
      <c r="C1414" t="s">
        <v>18</v>
      </c>
      <c r="D1414" t="s">
        <v>22</v>
      </c>
      <c r="E1414">
        <v>3.4</v>
      </c>
      <c r="F1414">
        <v>3438.5239999999994</v>
      </c>
      <c r="G1414">
        <v>2578.9100000000003</v>
      </c>
      <c r="H1414" s="2">
        <v>39570</v>
      </c>
      <c r="I1414" s="2">
        <v>38838</v>
      </c>
      <c r="J1414" s="2">
        <v>48213</v>
      </c>
      <c r="L1414">
        <v>9500</v>
      </c>
      <c r="M1414" t="s">
        <v>31</v>
      </c>
      <c r="N1414" t="s">
        <v>32</v>
      </c>
      <c r="O1414" t="s">
        <v>17</v>
      </c>
    </row>
    <row r="1415" spans="1:15" x14ac:dyDescent="0.35">
      <c r="A1415">
        <f t="shared" si="22"/>
        <v>2011</v>
      </c>
      <c r="B1415" t="s">
        <v>17</v>
      </c>
      <c r="C1415" t="s">
        <v>18</v>
      </c>
      <c r="D1415" t="s">
        <v>19</v>
      </c>
      <c r="E1415">
        <v>3.4</v>
      </c>
      <c r="F1415">
        <v>2445</v>
      </c>
      <c r="G1415">
        <v>1447.4299999999998</v>
      </c>
      <c r="H1415" s="2">
        <v>40317</v>
      </c>
      <c r="I1415" s="2">
        <v>40773</v>
      </c>
      <c r="J1415" s="2">
        <v>50040</v>
      </c>
      <c r="L1415">
        <v>1174</v>
      </c>
      <c r="M1415" t="s">
        <v>5080</v>
      </c>
      <c r="N1415" t="s">
        <v>21</v>
      </c>
      <c r="O1415" t="s">
        <v>17</v>
      </c>
    </row>
    <row r="1416" spans="1:15" x14ac:dyDescent="0.35">
      <c r="A1416">
        <f t="shared" si="22"/>
        <v>2010</v>
      </c>
      <c r="B1416" t="s">
        <v>96</v>
      </c>
      <c r="C1416" t="s">
        <v>18</v>
      </c>
      <c r="D1416" t="s">
        <v>22</v>
      </c>
      <c r="E1416">
        <v>3.4</v>
      </c>
      <c r="F1416">
        <v>3608.3429999999998</v>
      </c>
      <c r="G1416">
        <v>2219.14</v>
      </c>
      <c r="H1416" s="2">
        <v>40323</v>
      </c>
      <c r="I1416" s="2">
        <v>40354</v>
      </c>
      <c r="J1416" s="2">
        <v>49674</v>
      </c>
      <c r="L1416">
        <v>6043</v>
      </c>
      <c r="M1416" t="s">
        <v>4305</v>
      </c>
      <c r="N1416" t="s">
        <v>179</v>
      </c>
      <c r="O1416" t="s">
        <v>96</v>
      </c>
    </row>
    <row r="1417" spans="1:15" x14ac:dyDescent="0.35">
      <c r="A1417">
        <f t="shared" si="22"/>
        <v>2006</v>
      </c>
      <c r="B1417" t="s">
        <v>17</v>
      </c>
      <c r="C1417" t="s">
        <v>18</v>
      </c>
      <c r="D1417" t="s">
        <v>22</v>
      </c>
      <c r="E1417">
        <v>3.4</v>
      </c>
      <c r="F1417">
        <v>3778.37</v>
      </c>
      <c r="G1417">
        <v>2833.7799999999997</v>
      </c>
      <c r="H1417" s="2">
        <v>39570</v>
      </c>
      <c r="I1417" s="2">
        <v>38869</v>
      </c>
      <c r="J1417" s="2">
        <v>48213</v>
      </c>
      <c r="L1417">
        <v>9500</v>
      </c>
      <c r="M1417" t="s">
        <v>31</v>
      </c>
      <c r="N1417" t="s">
        <v>32</v>
      </c>
      <c r="O1417" t="s">
        <v>17</v>
      </c>
    </row>
    <row r="1418" spans="1:15" x14ac:dyDescent="0.35">
      <c r="A1418">
        <f t="shared" si="22"/>
        <v>2007</v>
      </c>
      <c r="B1418" t="s">
        <v>17</v>
      </c>
      <c r="C1418" t="s">
        <v>18</v>
      </c>
      <c r="D1418" t="s">
        <v>22</v>
      </c>
      <c r="E1418">
        <v>3.4</v>
      </c>
      <c r="F1418">
        <v>3046</v>
      </c>
      <c r="G1418">
        <v>2284.5</v>
      </c>
      <c r="H1418" s="2">
        <v>39632</v>
      </c>
      <c r="I1418" s="2">
        <v>39356</v>
      </c>
      <c r="J1418" s="2">
        <v>48579</v>
      </c>
      <c r="L1418">
        <v>3123</v>
      </c>
      <c r="M1418" t="s">
        <v>861</v>
      </c>
      <c r="N1418" t="s">
        <v>51</v>
      </c>
      <c r="O1418" t="s">
        <v>17</v>
      </c>
    </row>
    <row r="1419" spans="1:15" x14ac:dyDescent="0.35">
      <c r="A1419">
        <f t="shared" si="22"/>
        <v>2007</v>
      </c>
      <c r="B1419" t="s">
        <v>17</v>
      </c>
      <c r="C1419" t="s">
        <v>18</v>
      </c>
      <c r="D1419" t="s">
        <v>22</v>
      </c>
      <c r="E1419">
        <v>3.4</v>
      </c>
      <c r="F1419">
        <v>3491</v>
      </c>
      <c r="G1419">
        <v>2618.2500000000005</v>
      </c>
      <c r="H1419" s="2">
        <v>39570</v>
      </c>
      <c r="I1419" s="2">
        <v>39414</v>
      </c>
      <c r="J1419" s="2">
        <v>48579</v>
      </c>
      <c r="L1419">
        <v>8241</v>
      </c>
      <c r="M1419" t="s">
        <v>5348</v>
      </c>
      <c r="N1419" t="s">
        <v>408</v>
      </c>
      <c r="O1419" t="s">
        <v>17</v>
      </c>
    </row>
    <row r="1420" spans="1:15" x14ac:dyDescent="0.35">
      <c r="A1420">
        <f t="shared" si="22"/>
        <v>2010</v>
      </c>
      <c r="B1420" t="s">
        <v>17</v>
      </c>
      <c r="C1420" t="s">
        <v>18</v>
      </c>
      <c r="D1420" t="s">
        <v>446</v>
      </c>
      <c r="E1420">
        <v>3.4</v>
      </c>
      <c r="F1420">
        <v>3361.348</v>
      </c>
      <c r="G1420">
        <v>1791.6000000000001</v>
      </c>
      <c r="H1420" s="2">
        <v>40070</v>
      </c>
      <c r="I1420" s="2">
        <v>40343</v>
      </c>
      <c r="J1420" s="2">
        <v>49674</v>
      </c>
      <c r="L1420">
        <v>6045</v>
      </c>
      <c r="M1420" t="s">
        <v>2920</v>
      </c>
      <c r="N1420" t="s">
        <v>179</v>
      </c>
      <c r="O1420" t="s">
        <v>17</v>
      </c>
    </row>
    <row r="1421" spans="1:15" x14ac:dyDescent="0.35">
      <c r="A1421">
        <f t="shared" si="22"/>
        <v>2009</v>
      </c>
      <c r="B1421" t="s">
        <v>17</v>
      </c>
      <c r="C1421" t="s">
        <v>18</v>
      </c>
      <c r="D1421" t="s">
        <v>22</v>
      </c>
      <c r="E1421">
        <v>3.4</v>
      </c>
      <c r="F1421">
        <v>3939</v>
      </c>
      <c r="G1421">
        <v>2954.25</v>
      </c>
      <c r="H1421" s="2">
        <v>40142</v>
      </c>
      <c r="I1421" s="2">
        <v>40123</v>
      </c>
      <c r="J1421" s="2">
        <v>49309</v>
      </c>
      <c r="L1421">
        <v>9463</v>
      </c>
      <c r="M1421" t="s">
        <v>1294</v>
      </c>
      <c r="N1421" t="s">
        <v>32</v>
      </c>
      <c r="O1421" t="s">
        <v>17</v>
      </c>
    </row>
    <row r="1422" spans="1:15" x14ac:dyDescent="0.35">
      <c r="A1422">
        <f t="shared" si="22"/>
        <v>2011</v>
      </c>
      <c r="B1422" t="s">
        <v>17</v>
      </c>
      <c r="C1422" t="s">
        <v>18</v>
      </c>
      <c r="D1422" t="s">
        <v>22</v>
      </c>
      <c r="E1422">
        <v>3.4</v>
      </c>
      <c r="F1422">
        <v>3059</v>
      </c>
      <c r="G1422">
        <v>1477.5100000000002</v>
      </c>
      <c r="H1422" s="2">
        <v>40620</v>
      </c>
      <c r="I1422" s="2">
        <v>40777</v>
      </c>
      <c r="J1422" s="2">
        <v>50040</v>
      </c>
      <c r="L1422">
        <v>8625</v>
      </c>
      <c r="M1422" t="s">
        <v>395</v>
      </c>
      <c r="N1422" t="s">
        <v>53</v>
      </c>
      <c r="O1422" t="s">
        <v>17</v>
      </c>
    </row>
    <row r="1423" spans="1:15" x14ac:dyDescent="0.35">
      <c r="A1423">
        <f t="shared" si="22"/>
        <v>2008</v>
      </c>
      <c r="B1423" t="s">
        <v>17</v>
      </c>
      <c r="C1423" t="s">
        <v>18</v>
      </c>
      <c r="D1423" t="s">
        <v>22</v>
      </c>
      <c r="E1423">
        <v>3.4</v>
      </c>
      <c r="F1423">
        <v>3607</v>
      </c>
      <c r="G1423">
        <v>2705.25</v>
      </c>
      <c r="H1423" s="2">
        <v>39570</v>
      </c>
      <c r="I1423" s="2">
        <v>39609</v>
      </c>
      <c r="J1423" s="2">
        <v>48944</v>
      </c>
      <c r="L1423">
        <v>1012</v>
      </c>
      <c r="M1423" t="s">
        <v>3007</v>
      </c>
      <c r="N1423" t="s">
        <v>21</v>
      </c>
      <c r="O1423" t="s">
        <v>17</v>
      </c>
    </row>
    <row r="1424" spans="1:15" x14ac:dyDescent="0.35">
      <c r="A1424">
        <f t="shared" si="22"/>
        <v>2010</v>
      </c>
      <c r="B1424" t="s">
        <v>17</v>
      </c>
      <c r="C1424" t="s">
        <v>18</v>
      </c>
      <c r="D1424" t="s">
        <v>22</v>
      </c>
      <c r="E1424">
        <v>3.4</v>
      </c>
      <c r="F1424">
        <v>3445</v>
      </c>
      <c r="G1424">
        <v>2118.67</v>
      </c>
      <c r="H1424" s="2">
        <v>40030</v>
      </c>
      <c r="I1424" s="2">
        <v>40242</v>
      </c>
      <c r="J1424" s="2">
        <v>49674</v>
      </c>
      <c r="L1424">
        <v>3672</v>
      </c>
      <c r="M1424" t="s">
        <v>6123</v>
      </c>
      <c r="N1424" t="s">
        <v>51</v>
      </c>
      <c r="O1424" t="s">
        <v>17</v>
      </c>
    </row>
    <row r="1425" spans="1:15" x14ac:dyDescent="0.35">
      <c r="A1425">
        <f t="shared" si="22"/>
        <v>2011</v>
      </c>
      <c r="B1425" t="s">
        <v>17</v>
      </c>
      <c r="C1425" t="s">
        <v>18</v>
      </c>
      <c r="D1425" t="s">
        <v>22</v>
      </c>
      <c r="E1425">
        <v>3.4</v>
      </c>
      <c r="F1425">
        <v>3392</v>
      </c>
      <c r="G1425">
        <v>1638.3300000000002</v>
      </c>
      <c r="H1425" s="2">
        <v>39991</v>
      </c>
      <c r="I1425" s="2">
        <v>40571</v>
      </c>
      <c r="J1425" s="2">
        <v>50040</v>
      </c>
      <c r="L1425">
        <v>2824</v>
      </c>
      <c r="M1425" t="s">
        <v>6414</v>
      </c>
      <c r="N1425" t="s">
        <v>38</v>
      </c>
      <c r="O1425" t="s">
        <v>17</v>
      </c>
    </row>
    <row r="1426" spans="1:15" x14ac:dyDescent="0.35">
      <c r="A1426">
        <f t="shared" si="22"/>
        <v>2009</v>
      </c>
      <c r="B1426" t="s">
        <v>17</v>
      </c>
      <c r="C1426" t="s">
        <v>18</v>
      </c>
      <c r="D1426" t="s">
        <v>22</v>
      </c>
      <c r="E1426">
        <v>3.4</v>
      </c>
      <c r="F1426">
        <v>3141</v>
      </c>
      <c r="G1426">
        <v>2355.75</v>
      </c>
      <c r="H1426" s="2">
        <v>40158</v>
      </c>
      <c r="I1426" s="2">
        <v>40164</v>
      </c>
      <c r="J1426" s="2">
        <v>49309</v>
      </c>
      <c r="L1426">
        <v>3713</v>
      </c>
      <c r="M1426" t="s">
        <v>6443</v>
      </c>
      <c r="N1426" t="s">
        <v>51</v>
      </c>
      <c r="O1426" t="s">
        <v>17</v>
      </c>
    </row>
    <row r="1427" spans="1:15" x14ac:dyDescent="0.35">
      <c r="A1427">
        <f t="shared" si="22"/>
        <v>2008</v>
      </c>
      <c r="B1427" t="s">
        <v>17</v>
      </c>
      <c r="C1427" t="s">
        <v>18</v>
      </c>
      <c r="D1427" t="s">
        <v>22</v>
      </c>
      <c r="E1427">
        <v>3.4</v>
      </c>
      <c r="F1427">
        <v>3307</v>
      </c>
      <c r="G1427">
        <v>2480.25</v>
      </c>
      <c r="H1427" s="2">
        <v>39570</v>
      </c>
      <c r="I1427" s="2">
        <v>39503</v>
      </c>
      <c r="J1427" s="2">
        <v>48944</v>
      </c>
      <c r="L1427">
        <v>1633</v>
      </c>
      <c r="M1427" t="s">
        <v>4366</v>
      </c>
      <c r="N1427" t="s">
        <v>55</v>
      </c>
      <c r="O1427" t="s">
        <v>17</v>
      </c>
    </row>
    <row r="1428" spans="1:15" x14ac:dyDescent="0.35">
      <c r="A1428">
        <f t="shared" si="22"/>
        <v>2008</v>
      </c>
      <c r="B1428" t="s">
        <v>17</v>
      </c>
      <c r="C1428" t="s">
        <v>18</v>
      </c>
      <c r="D1428" t="s">
        <v>22</v>
      </c>
      <c r="E1428">
        <v>3.4</v>
      </c>
      <c r="F1428">
        <v>3896</v>
      </c>
      <c r="G1428">
        <v>2922</v>
      </c>
      <c r="H1428" s="2">
        <v>39570</v>
      </c>
      <c r="I1428" s="2">
        <v>39571</v>
      </c>
      <c r="J1428" s="2">
        <v>48944</v>
      </c>
      <c r="L1428">
        <v>1026</v>
      </c>
      <c r="M1428" t="s">
        <v>1024</v>
      </c>
      <c r="N1428" t="s">
        <v>21</v>
      </c>
      <c r="O1428" t="s">
        <v>17</v>
      </c>
    </row>
    <row r="1429" spans="1:15" x14ac:dyDescent="0.35">
      <c r="A1429">
        <f t="shared" si="22"/>
        <v>2010</v>
      </c>
      <c r="B1429" t="s">
        <v>17</v>
      </c>
      <c r="C1429" t="s">
        <v>18</v>
      </c>
      <c r="D1429" t="s">
        <v>22</v>
      </c>
      <c r="E1429">
        <v>3.4</v>
      </c>
      <c r="F1429">
        <v>2869.3309999999997</v>
      </c>
      <c r="G1429">
        <v>1764.64</v>
      </c>
      <c r="H1429" s="2">
        <v>40149</v>
      </c>
      <c r="I1429" s="2">
        <v>40331</v>
      </c>
      <c r="J1429" s="2">
        <v>49674</v>
      </c>
      <c r="L1429">
        <v>3014</v>
      </c>
      <c r="M1429" t="s">
        <v>67</v>
      </c>
      <c r="N1429" t="s">
        <v>51</v>
      </c>
      <c r="O1429" t="s">
        <v>17</v>
      </c>
    </row>
    <row r="1430" spans="1:15" x14ac:dyDescent="0.35">
      <c r="A1430">
        <f t="shared" si="22"/>
        <v>2008</v>
      </c>
      <c r="B1430" t="s">
        <v>96</v>
      </c>
      <c r="C1430" t="s">
        <v>18</v>
      </c>
      <c r="D1430" t="s">
        <v>22</v>
      </c>
      <c r="E1430">
        <v>3.4</v>
      </c>
      <c r="F1430">
        <v>3056</v>
      </c>
      <c r="G1430">
        <v>2292</v>
      </c>
      <c r="H1430" s="2">
        <v>39862</v>
      </c>
      <c r="I1430" s="2">
        <v>39780</v>
      </c>
      <c r="J1430" s="2">
        <v>48944</v>
      </c>
      <c r="L1430">
        <v>9475</v>
      </c>
      <c r="M1430" t="s">
        <v>2690</v>
      </c>
      <c r="N1430" t="s">
        <v>32</v>
      </c>
      <c r="O1430" t="s">
        <v>96</v>
      </c>
    </row>
    <row r="1431" spans="1:15" x14ac:dyDescent="0.35">
      <c r="A1431">
        <f t="shared" si="22"/>
        <v>2010</v>
      </c>
      <c r="B1431" t="s">
        <v>17</v>
      </c>
      <c r="C1431" t="s">
        <v>18</v>
      </c>
      <c r="D1431" t="s">
        <v>22</v>
      </c>
      <c r="E1431">
        <v>3.4</v>
      </c>
      <c r="F1431">
        <v>4183</v>
      </c>
      <c r="G1431">
        <v>2572.5399999999995</v>
      </c>
      <c r="H1431" s="2">
        <v>40403</v>
      </c>
      <c r="I1431" s="2">
        <v>40396</v>
      </c>
      <c r="J1431" s="2">
        <v>49674</v>
      </c>
      <c r="L1431">
        <v>3150</v>
      </c>
      <c r="M1431" t="s">
        <v>7032</v>
      </c>
      <c r="N1431" t="s">
        <v>51</v>
      </c>
      <c r="O1431" t="s">
        <v>17</v>
      </c>
    </row>
    <row r="1432" spans="1:15" x14ac:dyDescent="0.35">
      <c r="A1432">
        <f t="shared" si="22"/>
        <v>2009</v>
      </c>
      <c r="B1432" t="s">
        <v>17</v>
      </c>
      <c r="C1432" t="s">
        <v>18</v>
      </c>
      <c r="D1432" t="s">
        <v>22</v>
      </c>
      <c r="E1432">
        <v>3.4</v>
      </c>
      <c r="F1432">
        <v>3005.4199999999996</v>
      </c>
      <c r="G1432">
        <v>2254.0500000000002</v>
      </c>
      <c r="H1432" s="2">
        <v>39854</v>
      </c>
      <c r="I1432" s="2">
        <v>39988</v>
      </c>
      <c r="J1432" s="2">
        <v>49309</v>
      </c>
      <c r="L1432">
        <v>8053</v>
      </c>
      <c r="M1432" t="s">
        <v>131</v>
      </c>
      <c r="N1432" t="s">
        <v>53</v>
      </c>
      <c r="O1432" t="s">
        <v>17</v>
      </c>
    </row>
    <row r="1433" spans="1:15" x14ac:dyDescent="0.35">
      <c r="A1433">
        <f t="shared" si="22"/>
        <v>2007</v>
      </c>
      <c r="B1433" t="s">
        <v>17</v>
      </c>
      <c r="C1433" t="s">
        <v>18</v>
      </c>
      <c r="D1433" t="s">
        <v>22</v>
      </c>
      <c r="E1433">
        <v>3.4</v>
      </c>
      <c r="F1433">
        <v>3451</v>
      </c>
      <c r="G1433">
        <v>2588.25</v>
      </c>
      <c r="H1433" s="2">
        <v>39587</v>
      </c>
      <c r="I1433" s="2">
        <v>39182</v>
      </c>
      <c r="J1433" s="2">
        <v>48579</v>
      </c>
      <c r="L1433">
        <v>8598</v>
      </c>
      <c r="M1433" t="s">
        <v>7146</v>
      </c>
      <c r="N1433" t="s">
        <v>25</v>
      </c>
      <c r="O1433" t="s">
        <v>17</v>
      </c>
    </row>
    <row r="1434" spans="1:15" x14ac:dyDescent="0.35">
      <c r="A1434">
        <f t="shared" si="22"/>
        <v>2008</v>
      </c>
      <c r="B1434" t="s">
        <v>17</v>
      </c>
      <c r="C1434" t="s">
        <v>18</v>
      </c>
      <c r="D1434" t="s">
        <v>22</v>
      </c>
      <c r="E1434">
        <v>3.4</v>
      </c>
      <c r="F1434">
        <v>2703</v>
      </c>
      <c r="G1434">
        <v>2027.25</v>
      </c>
      <c r="H1434" s="2">
        <v>39570</v>
      </c>
      <c r="I1434" s="2">
        <v>39587</v>
      </c>
      <c r="J1434" s="2">
        <v>48944</v>
      </c>
      <c r="L1434">
        <v>3627</v>
      </c>
      <c r="M1434" t="s">
        <v>2443</v>
      </c>
      <c r="N1434" t="s">
        <v>51</v>
      </c>
      <c r="O1434" t="s">
        <v>17</v>
      </c>
    </row>
    <row r="1435" spans="1:15" x14ac:dyDescent="0.35">
      <c r="A1435">
        <f t="shared" si="22"/>
        <v>2010</v>
      </c>
      <c r="B1435" t="s">
        <v>17</v>
      </c>
      <c r="C1435" t="s">
        <v>18</v>
      </c>
      <c r="D1435" t="s">
        <v>19</v>
      </c>
      <c r="E1435">
        <v>3.4</v>
      </c>
      <c r="F1435">
        <v>3816</v>
      </c>
      <c r="G1435">
        <v>2816.2099999999996</v>
      </c>
      <c r="H1435" s="2">
        <v>40130</v>
      </c>
      <c r="I1435" s="2">
        <v>40436</v>
      </c>
      <c r="J1435" s="2">
        <v>49674</v>
      </c>
      <c r="L1435">
        <v>1443</v>
      </c>
      <c r="M1435" t="s">
        <v>7612</v>
      </c>
      <c r="N1435" t="s">
        <v>21</v>
      </c>
      <c r="O1435" t="s">
        <v>17</v>
      </c>
    </row>
    <row r="1436" spans="1:15" x14ac:dyDescent="0.35">
      <c r="A1436">
        <f t="shared" si="22"/>
        <v>2009</v>
      </c>
      <c r="B1436" t="s">
        <v>17</v>
      </c>
      <c r="C1436" t="s">
        <v>18</v>
      </c>
      <c r="D1436" t="s">
        <v>22</v>
      </c>
      <c r="E1436">
        <v>3.4</v>
      </c>
      <c r="F1436">
        <v>3185</v>
      </c>
      <c r="G1436">
        <v>2388.75</v>
      </c>
      <c r="H1436" s="2">
        <v>39999</v>
      </c>
      <c r="I1436" s="2">
        <v>40116</v>
      </c>
      <c r="J1436" s="2">
        <v>49309</v>
      </c>
      <c r="L1436">
        <v>8630</v>
      </c>
      <c r="M1436" t="s">
        <v>505</v>
      </c>
      <c r="N1436" t="s">
        <v>53</v>
      </c>
      <c r="O1436" t="s">
        <v>17</v>
      </c>
    </row>
    <row r="1437" spans="1:15" x14ac:dyDescent="0.35">
      <c r="A1437">
        <f t="shared" si="22"/>
        <v>2009</v>
      </c>
      <c r="B1437" t="s">
        <v>17</v>
      </c>
      <c r="C1437" t="s">
        <v>18</v>
      </c>
      <c r="D1437" t="s">
        <v>19</v>
      </c>
      <c r="E1437">
        <v>3.4</v>
      </c>
      <c r="F1437">
        <v>3852</v>
      </c>
      <c r="G1437">
        <v>3415.8300000000004</v>
      </c>
      <c r="H1437" s="2">
        <v>40107</v>
      </c>
      <c r="I1437" s="2">
        <v>40101</v>
      </c>
      <c r="J1437" s="2">
        <v>49309</v>
      </c>
      <c r="L1437">
        <v>1080</v>
      </c>
      <c r="M1437" t="s">
        <v>5168</v>
      </c>
      <c r="N1437" t="s">
        <v>21</v>
      </c>
      <c r="O1437" t="s">
        <v>17</v>
      </c>
    </row>
    <row r="1438" spans="1:15" x14ac:dyDescent="0.35">
      <c r="A1438">
        <f t="shared" si="22"/>
        <v>2008</v>
      </c>
      <c r="B1438" t="s">
        <v>17</v>
      </c>
      <c r="C1438" t="s">
        <v>18</v>
      </c>
      <c r="D1438" t="s">
        <v>19</v>
      </c>
      <c r="E1438">
        <v>3.4</v>
      </c>
      <c r="F1438">
        <v>3086</v>
      </c>
      <c r="G1438">
        <v>2777.4</v>
      </c>
      <c r="H1438" s="2">
        <v>39570</v>
      </c>
      <c r="I1438" s="2">
        <v>39736</v>
      </c>
      <c r="J1438" s="2">
        <v>48944</v>
      </c>
      <c r="L1438">
        <v>2072</v>
      </c>
      <c r="M1438" t="s">
        <v>6273</v>
      </c>
      <c r="N1438" t="s">
        <v>583</v>
      </c>
      <c r="O1438" t="s">
        <v>17</v>
      </c>
    </row>
    <row r="1439" spans="1:15" x14ac:dyDescent="0.35">
      <c r="A1439">
        <f t="shared" si="22"/>
        <v>2008</v>
      </c>
      <c r="B1439" t="s">
        <v>17</v>
      </c>
      <c r="C1439" t="s">
        <v>18</v>
      </c>
      <c r="D1439" t="s">
        <v>22</v>
      </c>
      <c r="E1439">
        <v>3.4</v>
      </c>
      <c r="F1439">
        <v>3564</v>
      </c>
      <c r="G1439">
        <v>2673</v>
      </c>
      <c r="H1439" s="2">
        <v>39570</v>
      </c>
      <c r="I1439" s="2">
        <v>39640</v>
      </c>
      <c r="J1439" s="2">
        <v>48944</v>
      </c>
      <c r="L1439">
        <v>5080</v>
      </c>
      <c r="M1439" t="s">
        <v>7822</v>
      </c>
      <c r="N1439" t="s">
        <v>28</v>
      </c>
      <c r="O1439" t="s">
        <v>17</v>
      </c>
    </row>
    <row r="1440" spans="1:15" x14ac:dyDescent="0.35">
      <c r="A1440">
        <f t="shared" si="22"/>
        <v>2009</v>
      </c>
      <c r="B1440" t="s">
        <v>17</v>
      </c>
      <c r="C1440" t="s">
        <v>18</v>
      </c>
      <c r="D1440" t="s">
        <v>22</v>
      </c>
      <c r="E1440">
        <v>3.4</v>
      </c>
      <c r="F1440">
        <v>3878</v>
      </c>
      <c r="G1440">
        <v>2908.5</v>
      </c>
      <c r="H1440" s="2">
        <v>39933</v>
      </c>
      <c r="I1440" s="2">
        <v>39988</v>
      </c>
      <c r="J1440" s="2">
        <v>49309</v>
      </c>
      <c r="L1440">
        <v>4802</v>
      </c>
      <c r="M1440" t="s">
        <v>3728</v>
      </c>
      <c r="N1440" t="s">
        <v>28</v>
      </c>
      <c r="O1440" t="s">
        <v>17</v>
      </c>
    </row>
    <row r="1441" spans="1:15" x14ac:dyDescent="0.35">
      <c r="A1441">
        <f t="shared" si="22"/>
        <v>2008</v>
      </c>
      <c r="B1441" t="s">
        <v>17</v>
      </c>
      <c r="C1441" t="s">
        <v>18</v>
      </c>
      <c r="D1441" t="s">
        <v>22</v>
      </c>
      <c r="E1441">
        <v>3.4</v>
      </c>
      <c r="F1441">
        <v>3755</v>
      </c>
      <c r="G1441">
        <v>2816.25</v>
      </c>
      <c r="H1441" s="2">
        <v>39570</v>
      </c>
      <c r="I1441" s="2">
        <v>39475</v>
      </c>
      <c r="J1441" s="2">
        <v>48944</v>
      </c>
      <c r="L1441">
        <v>1744</v>
      </c>
      <c r="M1441" t="s">
        <v>4905</v>
      </c>
      <c r="N1441" t="s">
        <v>55</v>
      </c>
      <c r="O1441" t="s">
        <v>17</v>
      </c>
    </row>
    <row r="1442" spans="1:15" x14ac:dyDescent="0.35">
      <c r="A1442">
        <f t="shared" si="22"/>
        <v>2011</v>
      </c>
      <c r="B1442" t="s">
        <v>17</v>
      </c>
      <c r="C1442" t="s">
        <v>18</v>
      </c>
      <c r="D1442" t="s">
        <v>19</v>
      </c>
      <c r="E1442">
        <v>3.4</v>
      </c>
      <c r="F1442">
        <v>3346</v>
      </c>
      <c r="G1442">
        <v>1980.8299999999997</v>
      </c>
      <c r="H1442" s="2">
        <v>40627</v>
      </c>
      <c r="I1442" s="2">
        <v>40760</v>
      </c>
      <c r="J1442" s="2">
        <v>50040</v>
      </c>
      <c r="L1442">
        <v>8753</v>
      </c>
      <c r="M1442" t="s">
        <v>2590</v>
      </c>
      <c r="N1442" t="s">
        <v>229</v>
      </c>
      <c r="O1442" t="s">
        <v>17</v>
      </c>
    </row>
    <row r="1443" spans="1:15" x14ac:dyDescent="0.35">
      <c r="A1443">
        <f t="shared" si="22"/>
        <v>2008</v>
      </c>
      <c r="B1443" t="s">
        <v>17</v>
      </c>
      <c r="C1443" t="s">
        <v>18</v>
      </c>
      <c r="D1443" t="s">
        <v>22</v>
      </c>
      <c r="E1443">
        <v>3.4</v>
      </c>
      <c r="F1443">
        <v>3176.9409999999998</v>
      </c>
      <c r="G1443">
        <v>2382.7000000000003</v>
      </c>
      <c r="H1443" s="2">
        <v>39582</v>
      </c>
      <c r="I1443" s="2">
        <v>39736</v>
      </c>
      <c r="J1443" s="2">
        <v>48944</v>
      </c>
      <c r="L1443">
        <v>6383</v>
      </c>
      <c r="M1443" t="s">
        <v>8851</v>
      </c>
      <c r="N1443" t="s">
        <v>71</v>
      </c>
      <c r="O1443" t="s">
        <v>17</v>
      </c>
    </row>
    <row r="1444" spans="1:15" x14ac:dyDescent="0.35">
      <c r="A1444">
        <f t="shared" si="22"/>
        <v>2009</v>
      </c>
      <c r="B1444" t="s">
        <v>17</v>
      </c>
      <c r="C1444" t="s">
        <v>18</v>
      </c>
      <c r="D1444" t="s">
        <v>19</v>
      </c>
      <c r="E1444">
        <v>3.4</v>
      </c>
      <c r="F1444">
        <v>3324.0250000000001</v>
      </c>
      <c r="G1444">
        <v>2991.6499999999992</v>
      </c>
      <c r="H1444" s="2">
        <v>40002</v>
      </c>
      <c r="I1444" s="2">
        <v>40135</v>
      </c>
      <c r="J1444" s="2">
        <v>49309</v>
      </c>
      <c r="L1444">
        <v>5054</v>
      </c>
      <c r="M1444" t="s">
        <v>7212</v>
      </c>
      <c r="N1444" t="s">
        <v>28</v>
      </c>
      <c r="O1444" t="s">
        <v>17</v>
      </c>
    </row>
    <row r="1445" spans="1:15" x14ac:dyDescent="0.35">
      <c r="A1445">
        <f t="shared" si="22"/>
        <v>2008</v>
      </c>
      <c r="B1445" t="s">
        <v>17</v>
      </c>
      <c r="C1445" t="s">
        <v>18</v>
      </c>
      <c r="D1445" t="s">
        <v>22</v>
      </c>
      <c r="E1445">
        <v>3.4</v>
      </c>
      <c r="F1445">
        <v>2896</v>
      </c>
      <c r="G1445">
        <v>2172</v>
      </c>
      <c r="H1445" s="2">
        <v>39668</v>
      </c>
      <c r="I1445" s="2">
        <v>39549</v>
      </c>
      <c r="J1445" s="2">
        <v>48944</v>
      </c>
      <c r="L1445">
        <v>5452</v>
      </c>
      <c r="M1445" t="s">
        <v>8664</v>
      </c>
      <c r="N1445" t="s">
        <v>28</v>
      </c>
      <c r="O1445" t="s">
        <v>17</v>
      </c>
    </row>
    <row r="1446" spans="1:15" x14ac:dyDescent="0.35">
      <c r="A1446">
        <f t="shared" si="22"/>
        <v>2009</v>
      </c>
      <c r="B1446" t="s">
        <v>17</v>
      </c>
      <c r="C1446" t="s">
        <v>18</v>
      </c>
      <c r="D1446" t="s">
        <v>22</v>
      </c>
      <c r="E1446">
        <v>3.4</v>
      </c>
      <c r="F1446">
        <v>3699</v>
      </c>
      <c r="G1446">
        <v>2774.25</v>
      </c>
      <c r="H1446" s="2">
        <v>39834</v>
      </c>
      <c r="I1446" s="2">
        <v>40087</v>
      </c>
      <c r="J1446" s="2">
        <v>49309</v>
      </c>
      <c r="L1446">
        <v>3072</v>
      </c>
      <c r="M1446" t="s">
        <v>50</v>
      </c>
      <c r="N1446" t="s">
        <v>51</v>
      </c>
      <c r="O1446" t="s">
        <v>17</v>
      </c>
    </row>
    <row r="1447" spans="1:15" x14ac:dyDescent="0.35">
      <c r="A1447">
        <f t="shared" si="22"/>
        <v>2008</v>
      </c>
      <c r="B1447" t="s">
        <v>17</v>
      </c>
      <c r="C1447" t="s">
        <v>18</v>
      </c>
      <c r="D1447" t="s">
        <v>22</v>
      </c>
      <c r="E1447">
        <v>3.4</v>
      </c>
      <c r="F1447">
        <v>3277</v>
      </c>
      <c r="G1447">
        <v>2457.75</v>
      </c>
      <c r="H1447" s="2">
        <v>39570</v>
      </c>
      <c r="I1447" s="2">
        <v>39679</v>
      </c>
      <c r="J1447" s="2">
        <v>48944</v>
      </c>
      <c r="L1447">
        <v>8630</v>
      </c>
      <c r="M1447" t="s">
        <v>505</v>
      </c>
      <c r="N1447" t="s">
        <v>53</v>
      </c>
      <c r="O1447" t="s">
        <v>17</v>
      </c>
    </row>
    <row r="1448" spans="1:15" x14ac:dyDescent="0.35">
      <c r="A1448">
        <f t="shared" si="22"/>
        <v>2009</v>
      </c>
      <c r="B1448" t="s">
        <v>17</v>
      </c>
      <c r="C1448" t="s">
        <v>18</v>
      </c>
      <c r="D1448" t="s">
        <v>22</v>
      </c>
      <c r="E1448">
        <v>3.4</v>
      </c>
      <c r="F1448">
        <v>4251</v>
      </c>
      <c r="G1448">
        <v>3188.25</v>
      </c>
      <c r="H1448" s="2">
        <v>39623</v>
      </c>
      <c r="I1448" s="2">
        <v>40003</v>
      </c>
      <c r="J1448" s="2">
        <v>49309</v>
      </c>
      <c r="L1448">
        <v>3068</v>
      </c>
      <c r="M1448" t="s">
        <v>5700</v>
      </c>
      <c r="N1448" t="s">
        <v>51</v>
      </c>
      <c r="O1448" t="s">
        <v>17</v>
      </c>
    </row>
    <row r="1449" spans="1:15" x14ac:dyDescent="0.35">
      <c r="A1449">
        <f t="shared" si="22"/>
        <v>2009</v>
      </c>
      <c r="B1449" t="s">
        <v>17</v>
      </c>
      <c r="C1449" t="s">
        <v>18</v>
      </c>
      <c r="D1449" t="s">
        <v>22</v>
      </c>
      <c r="E1449">
        <v>3.4</v>
      </c>
      <c r="F1449">
        <v>4341</v>
      </c>
      <c r="G1449">
        <v>3255.75</v>
      </c>
      <c r="H1449" s="2">
        <v>39988</v>
      </c>
      <c r="I1449" s="2">
        <v>40057</v>
      </c>
      <c r="J1449" s="2">
        <v>49309</v>
      </c>
      <c r="L1449">
        <v>3800</v>
      </c>
      <c r="M1449" t="s">
        <v>371</v>
      </c>
      <c r="N1449" t="s">
        <v>51</v>
      </c>
      <c r="O1449" t="s">
        <v>17</v>
      </c>
    </row>
    <row r="1450" spans="1:15" x14ac:dyDescent="0.35">
      <c r="A1450">
        <f t="shared" si="22"/>
        <v>2008</v>
      </c>
      <c r="B1450" t="s">
        <v>17</v>
      </c>
      <c r="C1450" t="s">
        <v>18</v>
      </c>
      <c r="D1450" t="s">
        <v>22</v>
      </c>
      <c r="E1450">
        <v>3.4</v>
      </c>
      <c r="F1450">
        <v>3251</v>
      </c>
      <c r="G1450">
        <v>2438.25</v>
      </c>
      <c r="H1450" s="2">
        <v>39570</v>
      </c>
      <c r="I1450" s="2">
        <v>39708</v>
      </c>
      <c r="J1450" s="2">
        <v>48944</v>
      </c>
      <c r="L1450">
        <v>2557</v>
      </c>
      <c r="M1450" t="s">
        <v>6368</v>
      </c>
      <c r="N1450" t="s">
        <v>51</v>
      </c>
      <c r="O1450" t="s">
        <v>17</v>
      </c>
    </row>
    <row r="1451" spans="1:15" x14ac:dyDescent="0.35">
      <c r="A1451">
        <f t="shared" si="22"/>
        <v>2009</v>
      </c>
      <c r="B1451" t="s">
        <v>17</v>
      </c>
      <c r="C1451" t="s">
        <v>18</v>
      </c>
      <c r="D1451" t="s">
        <v>22</v>
      </c>
      <c r="E1451">
        <v>3.4</v>
      </c>
      <c r="F1451">
        <v>2323.5329999999994</v>
      </c>
      <c r="G1451">
        <v>1742.6299999999997</v>
      </c>
      <c r="H1451" s="2">
        <v>39604</v>
      </c>
      <c r="I1451" s="2">
        <v>40004</v>
      </c>
      <c r="J1451" s="2">
        <v>49309</v>
      </c>
      <c r="L1451">
        <v>8400</v>
      </c>
      <c r="M1451" t="s">
        <v>272</v>
      </c>
      <c r="N1451" t="s">
        <v>53</v>
      </c>
      <c r="O1451" t="s">
        <v>17</v>
      </c>
    </row>
    <row r="1452" spans="1:15" x14ac:dyDescent="0.35">
      <c r="A1452">
        <f t="shared" si="22"/>
        <v>2011</v>
      </c>
      <c r="B1452" t="s">
        <v>17</v>
      </c>
      <c r="C1452" t="s">
        <v>18</v>
      </c>
      <c r="D1452" t="s">
        <v>22</v>
      </c>
      <c r="E1452">
        <v>3.4</v>
      </c>
      <c r="F1452">
        <v>3593</v>
      </c>
      <c r="G1452">
        <v>1735.4099999999999</v>
      </c>
      <c r="H1452" s="2">
        <v>40599</v>
      </c>
      <c r="I1452" s="2">
        <v>40726</v>
      </c>
      <c r="J1452" s="2">
        <v>50040</v>
      </c>
      <c r="L1452">
        <v>1584</v>
      </c>
      <c r="M1452" t="s">
        <v>10094</v>
      </c>
      <c r="N1452" t="s">
        <v>21</v>
      </c>
      <c r="O1452" t="s">
        <v>17</v>
      </c>
    </row>
    <row r="1453" spans="1:15" x14ac:dyDescent="0.35">
      <c r="A1453">
        <f t="shared" si="22"/>
        <v>2011</v>
      </c>
      <c r="B1453" t="s">
        <v>17</v>
      </c>
      <c r="C1453" t="s">
        <v>18</v>
      </c>
      <c r="D1453" t="s">
        <v>22</v>
      </c>
      <c r="E1453">
        <v>3.4</v>
      </c>
      <c r="F1453">
        <v>3386</v>
      </c>
      <c r="G1453">
        <v>1635.4399999999998</v>
      </c>
      <c r="H1453" s="2">
        <v>40708</v>
      </c>
      <c r="I1453" s="2">
        <v>40890</v>
      </c>
      <c r="J1453" s="2">
        <v>50040</v>
      </c>
      <c r="L1453">
        <v>7015</v>
      </c>
      <c r="M1453" t="s">
        <v>6050</v>
      </c>
      <c r="N1453" t="s">
        <v>99</v>
      </c>
      <c r="O1453" t="s">
        <v>17</v>
      </c>
    </row>
    <row r="1454" spans="1:15" x14ac:dyDescent="0.35">
      <c r="A1454">
        <f t="shared" si="22"/>
        <v>2011</v>
      </c>
      <c r="B1454" t="s">
        <v>17</v>
      </c>
      <c r="C1454" t="s">
        <v>18</v>
      </c>
      <c r="D1454" t="s">
        <v>19</v>
      </c>
      <c r="E1454">
        <v>3.4</v>
      </c>
      <c r="F1454">
        <v>3378</v>
      </c>
      <c r="G1454">
        <v>1999.7800000000002</v>
      </c>
      <c r="H1454" s="2">
        <v>39570</v>
      </c>
      <c r="I1454" s="2">
        <v>40780</v>
      </c>
      <c r="J1454" s="2">
        <v>50040</v>
      </c>
      <c r="L1454">
        <v>1867</v>
      </c>
      <c r="M1454" t="s">
        <v>1807</v>
      </c>
      <c r="N1454" t="s">
        <v>21</v>
      </c>
      <c r="O1454" t="s">
        <v>17</v>
      </c>
    </row>
    <row r="1455" spans="1:15" x14ac:dyDescent="0.35">
      <c r="A1455">
        <f t="shared" si="22"/>
        <v>2009</v>
      </c>
      <c r="B1455" t="s">
        <v>17</v>
      </c>
      <c r="C1455" t="s">
        <v>18</v>
      </c>
      <c r="D1455" t="s">
        <v>22</v>
      </c>
      <c r="E1455">
        <v>3.4</v>
      </c>
      <c r="F1455">
        <v>3553</v>
      </c>
      <c r="G1455">
        <v>2664.75</v>
      </c>
      <c r="H1455" s="2">
        <v>39827</v>
      </c>
      <c r="I1455" s="2">
        <v>39972</v>
      </c>
      <c r="J1455" s="2">
        <v>49309</v>
      </c>
      <c r="L1455">
        <v>8635</v>
      </c>
      <c r="M1455" t="s">
        <v>4153</v>
      </c>
      <c r="N1455" t="s">
        <v>53</v>
      </c>
      <c r="O1455" t="s">
        <v>17</v>
      </c>
    </row>
    <row r="1456" spans="1:15" x14ac:dyDescent="0.35">
      <c r="A1456">
        <f t="shared" si="22"/>
        <v>2010</v>
      </c>
      <c r="B1456" t="s">
        <v>17</v>
      </c>
      <c r="C1456" t="s">
        <v>18</v>
      </c>
      <c r="D1456" t="s">
        <v>22</v>
      </c>
      <c r="E1456">
        <v>3.4</v>
      </c>
      <c r="F1456">
        <v>3291</v>
      </c>
      <c r="G1456">
        <v>2023.9699999999998</v>
      </c>
      <c r="H1456" s="2">
        <v>39570</v>
      </c>
      <c r="I1456" s="2">
        <v>40289</v>
      </c>
      <c r="J1456" s="2">
        <v>49674</v>
      </c>
      <c r="L1456">
        <v>5303</v>
      </c>
      <c r="M1456" t="s">
        <v>8122</v>
      </c>
      <c r="N1456" t="s">
        <v>28</v>
      </c>
      <c r="O1456" t="s">
        <v>17</v>
      </c>
    </row>
    <row r="1457" spans="1:15" x14ac:dyDescent="0.35">
      <c r="A1457">
        <f t="shared" si="22"/>
        <v>2008</v>
      </c>
      <c r="B1457" t="s">
        <v>17</v>
      </c>
      <c r="C1457" t="s">
        <v>18</v>
      </c>
      <c r="D1457" t="s">
        <v>22</v>
      </c>
      <c r="E1457">
        <v>3.4</v>
      </c>
      <c r="F1457">
        <v>3917</v>
      </c>
      <c r="G1457">
        <v>2937.75</v>
      </c>
      <c r="H1457" s="2">
        <v>39759</v>
      </c>
      <c r="I1457" s="2">
        <v>39747</v>
      </c>
      <c r="J1457" s="2">
        <v>48944</v>
      </c>
      <c r="L1457">
        <v>6648</v>
      </c>
      <c r="M1457" t="s">
        <v>4929</v>
      </c>
      <c r="N1457" t="s">
        <v>42</v>
      </c>
      <c r="O1457" t="s">
        <v>17</v>
      </c>
    </row>
    <row r="1458" spans="1:15" x14ac:dyDescent="0.35">
      <c r="A1458">
        <f t="shared" si="22"/>
        <v>2010</v>
      </c>
      <c r="B1458" t="s">
        <v>17</v>
      </c>
      <c r="C1458" t="s">
        <v>18</v>
      </c>
      <c r="D1458" t="s">
        <v>22</v>
      </c>
      <c r="E1458">
        <v>3.4</v>
      </c>
      <c r="F1458">
        <v>3398</v>
      </c>
      <c r="G1458">
        <v>2089.7600000000002</v>
      </c>
      <c r="H1458" s="2">
        <v>40316</v>
      </c>
      <c r="I1458" s="2">
        <v>40511</v>
      </c>
      <c r="J1458" s="2">
        <v>49674</v>
      </c>
      <c r="L1458">
        <v>4441</v>
      </c>
      <c r="M1458" t="s">
        <v>2075</v>
      </c>
      <c r="N1458" t="s">
        <v>344</v>
      </c>
      <c r="O1458" t="s">
        <v>17</v>
      </c>
    </row>
    <row r="1459" spans="1:15" x14ac:dyDescent="0.35">
      <c r="A1459">
        <f t="shared" si="22"/>
        <v>2011</v>
      </c>
      <c r="B1459" t="s">
        <v>17</v>
      </c>
      <c r="C1459" t="s">
        <v>18</v>
      </c>
      <c r="D1459" t="s">
        <v>22</v>
      </c>
      <c r="E1459">
        <v>3.4</v>
      </c>
      <c r="F1459">
        <v>3714</v>
      </c>
      <c r="G1459">
        <v>1793.86</v>
      </c>
      <c r="H1459" s="2">
        <v>39569</v>
      </c>
      <c r="I1459" s="2">
        <v>40770</v>
      </c>
      <c r="J1459" s="2">
        <v>50040</v>
      </c>
      <c r="L1459">
        <v>3653</v>
      </c>
      <c r="M1459" t="s">
        <v>171</v>
      </c>
      <c r="N1459" t="s">
        <v>51</v>
      </c>
      <c r="O1459" t="s">
        <v>17</v>
      </c>
    </row>
    <row r="1460" spans="1:15" x14ac:dyDescent="0.35">
      <c r="A1460">
        <f t="shared" si="22"/>
        <v>2009</v>
      </c>
      <c r="B1460" t="s">
        <v>17</v>
      </c>
      <c r="C1460" t="s">
        <v>18</v>
      </c>
      <c r="D1460" t="s">
        <v>22</v>
      </c>
      <c r="E1460">
        <v>3.4</v>
      </c>
      <c r="F1460">
        <v>3523</v>
      </c>
      <c r="G1460">
        <v>2642.25</v>
      </c>
      <c r="H1460" s="2">
        <v>39834</v>
      </c>
      <c r="I1460" s="2">
        <v>40074</v>
      </c>
      <c r="J1460" s="2">
        <v>49309</v>
      </c>
      <c r="L1460">
        <v>3983</v>
      </c>
      <c r="M1460" t="s">
        <v>12158</v>
      </c>
      <c r="N1460" t="s">
        <v>76</v>
      </c>
      <c r="O1460" t="s">
        <v>17</v>
      </c>
    </row>
    <row r="1461" spans="1:15" x14ac:dyDescent="0.35">
      <c r="A1461">
        <f t="shared" si="22"/>
        <v>2008</v>
      </c>
      <c r="B1461" t="s">
        <v>17</v>
      </c>
      <c r="C1461" t="s">
        <v>18</v>
      </c>
      <c r="D1461" t="s">
        <v>22</v>
      </c>
      <c r="E1461">
        <v>3.4</v>
      </c>
      <c r="F1461">
        <v>2603</v>
      </c>
      <c r="G1461">
        <v>1812.67</v>
      </c>
      <c r="H1461" s="2">
        <v>39643</v>
      </c>
      <c r="I1461" s="2">
        <v>39599</v>
      </c>
      <c r="J1461" s="2">
        <v>48944</v>
      </c>
      <c r="L1461">
        <v>4914</v>
      </c>
      <c r="M1461" t="s">
        <v>6852</v>
      </c>
      <c r="N1461" t="s">
        <v>51</v>
      </c>
      <c r="O1461" t="s">
        <v>17</v>
      </c>
    </row>
    <row r="1462" spans="1:15" x14ac:dyDescent="0.35">
      <c r="A1462">
        <f t="shared" si="22"/>
        <v>2008</v>
      </c>
      <c r="B1462" t="s">
        <v>96</v>
      </c>
      <c r="C1462" t="s">
        <v>18</v>
      </c>
      <c r="D1462" t="s">
        <v>22</v>
      </c>
      <c r="E1462">
        <v>3.4</v>
      </c>
      <c r="F1462">
        <v>3637</v>
      </c>
      <c r="G1462">
        <v>2727.75</v>
      </c>
      <c r="H1462" s="2">
        <v>39570</v>
      </c>
      <c r="I1462" s="2">
        <v>39510</v>
      </c>
      <c r="J1462" s="2">
        <v>48944</v>
      </c>
      <c r="L1462">
        <v>3205</v>
      </c>
      <c r="M1462" t="s">
        <v>12318</v>
      </c>
      <c r="N1462" t="s">
        <v>51</v>
      </c>
      <c r="O1462" t="s">
        <v>96</v>
      </c>
    </row>
    <row r="1463" spans="1:15" x14ac:dyDescent="0.35">
      <c r="A1463">
        <f t="shared" si="22"/>
        <v>2008</v>
      </c>
      <c r="B1463" t="s">
        <v>17</v>
      </c>
      <c r="C1463" t="s">
        <v>18</v>
      </c>
      <c r="D1463" t="s">
        <v>22</v>
      </c>
      <c r="E1463">
        <v>3.4</v>
      </c>
      <c r="F1463">
        <v>3882</v>
      </c>
      <c r="G1463">
        <v>2911.5</v>
      </c>
      <c r="H1463" s="2">
        <v>39570</v>
      </c>
      <c r="I1463" s="2">
        <v>39582</v>
      </c>
      <c r="J1463" s="2">
        <v>48944</v>
      </c>
      <c r="L1463">
        <v>3425</v>
      </c>
      <c r="M1463" t="s">
        <v>3587</v>
      </c>
      <c r="N1463" t="s">
        <v>51</v>
      </c>
      <c r="O1463" t="s">
        <v>17</v>
      </c>
    </row>
    <row r="1464" spans="1:15" x14ac:dyDescent="0.35">
      <c r="A1464">
        <f t="shared" si="22"/>
        <v>2009</v>
      </c>
      <c r="B1464" t="s">
        <v>17</v>
      </c>
      <c r="C1464" t="s">
        <v>18</v>
      </c>
      <c r="D1464" t="s">
        <v>22</v>
      </c>
      <c r="E1464">
        <v>3.4</v>
      </c>
      <c r="F1464">
        <v>3036</v>
      </c>
      <c r="G1464">
        <v>2277.0000000000005</v>
      </c>
      <c r="H1464" s="2">
        <v>39906</v>
      </c>
      <c r="I1464" s="2">
        <v>39959</v>
      </c>
      <c r="J1464" s="2">
        <v>49309</v>
      </c>
      <c r="L1464">
        <v>6460</v>
      </c>
      <c r="M1464" t="s">
        <v>985</v>
      </c>
      <c r="N1464" t="s">
        <v>430</v>
      </c>
      <c r="O1464" t="s">
        <v>17</v>
      </c>
    </row>
    <row r="1465" spans="1:15" x14ac:dyDescent="0.35">
      <c r="A1465">
        <f t="shared" si="22"/>
        <v>2008</v>
      </c>
      <c r="B1465" t="s">
        <v>17</v>
      </c>
      <c r="C1465" t="s">
        <v>18</v>
      </c>
      <c r="D1465" t="s">
        <v>22</v>
      </c>
      <c r="E1465">
        <v>3.4</v>
      </c>
      <c r="F1465">
        <v>3872</v>
      </c>
      <c r="G1465">
        <v>2904</v>
      </c>
      <c r="H1465" s="2">
        <v>39570</v>
      </c>
      <c r="I1465" s="2">
        <v>39693</v>
      </c>
      <c r="J1465" s="2">
        <v>48944</v>
      </c>
      <c r="L1465">
        <v>8107</v>
      </c>
      <c r="M1465" t="s">
        <v>1711</v>
      </c>
      <c r="N1465" t="s">
        <v>53</v>
      </c>
      <c r="O1465" t="s">
        <v>17</v>
      </c>
    </row>
    <row r="1466" spans="1:15" x14ac:dyDescent="0.35">
      <c r="A1466">
        <f t="shared" si="22"/>
        <v>2008</v>
      </c>
      <c r="B1466" t="s">
        <v>17</v>
      </c>
      <c r="C1466" t="s">
        <v>18</v>
      </c>
      <c r="D1466" t="s">
        <v>22</v>
      </c>
      <c r="E1466">
        <v>3.4</v>
      </c>
      <c r="F1466">
        <v>3422</v>
      </c>
      <c r="G1466">
        <v>2566.5</v>
      </c>
      <c r="H1466" s="2">
        <v>39570</v>
      </c>
      <c r="I1466" s="2">
        <v>39784</v>
      </c>
      <c r="J1466" s="2">
        <v>48944</v>
      </c>
      <c r="L1466">
        <v>3661</v>
      </c>
      <c r="M1466" t="s">
        <v>1646</v>
      </c>
      <c r="N1466" t="s">
        <v>51</v>
      </c>
      <c r="O1466" t="s">
        <v>17</v>
      </c>
    </row>
    <row r="1467" spans="1:15" x14ac:dyDescent="0.35">
      <c r="A1467">
        <f t="shared" si="22"/>
        <v>2009</v>
      </c>
      <c r="B1467" t="s">
        <v>17</v>
      </c>
      <c r="C1467" t="s">
        <v>18</v>
      </c>
      <c r="D1467" t="s">
        <v>22</v>
      </c>
      <c r="E1467">
        <v>3.4</v>
      </c>
      <c r="F1467">
        <v>3775</v>
      </c>
      <c r="G1467">
        <v>2831.25</v>
      </c>
      <c r="H1467" s="2">
        <v>39570</v>
      </c>
      <c r="I1467" s="2">
        <v>40122</v>
      </c>
      <c r="J1467" s="2">
        <v>49309</v>
      </c>
      <c r="L1467">
        <v>5611</v>
      </c>
      <c r="M1467" t="s">
        <v>2639</v>
      </c>
      <c r="N1467" t="s">
        <v>28</v>
      </c>
      <c r="O1467" t="s">
        <v>17</v>
      </c>
    </row>
    <row r="1468" spans="1:15" x14ac:dyDescent="0.35">
      <c r="A1468">
        <f t="shared" si="22"/>
        <v>2013</v>
      </c>
      <c r="B1468" t="s">
        <v>17</v>
      </c>
      <c r="C1468" t="s">
        <v>18</v>
      </c>
      <c r="D1468" t="s">
        <v>22</v>
      </c>
      <c r="E1468">
        <v>3.4</v>
      </c>
      <c r="F1468">
        <v>3900</v>
      </c>
      <c r="G1468">
        <v>1294.8</v>
      </c>
      <c r="H1468" s="2">
        <v>40242</v>
      </c>
      <c r="I1468" s="2">
        <v>41544</v>
      </c>
      <c r="J1468" s="2">
        <v>50770</v>
      </c>
      <c r="L1468">
        <v>3600</v>
      </c>
      <c r="M1468" t="s">
        <v>392</v>
      </c>
      <c r="N1468" t="s">
        <v>51</v>
      </c>
      <c r="O1468" t="s">
        <v>17</v>
      </c>
    </row>
    <row r="1469" spans="1:15" x14ac:dyDescent="0.35">
      <c r="A1469">
        <f t="shared" si="22"/>
        <v>2009</v>
      </c>
      <c r="B1469" t="s">
        <v>17</v>
      </c>
      <c r="C1469" t="s">
        <v>18</v>
      </c>
      <c r="D1469" t="s">
        <v>22</v>
      </c>
      <c r="E1469">
        <v>3.4</v>
      </c>
      <c r="F1469">
        <v>3603</v>
      </c>
      <c r="G1469">
        <v>2702.25</v>
      </c>
      <c r="H1469" s="2">
        <v>40245</v>
      </c>
      <c r="I1469" s="2">
        <v>40118</v>
      </c>
      <c r="J1469" s="2">
        <v>49309</v>
      </c>
      <c r="L1469">
        <v>5624</v>
      </c>
      <c r="M1469" t="s">
        <v>863</v>
      </c>
      <c r="N1469" t="s">
        <v>28</v>
      </c>
      <c r="O1469" t="s">
        <v>17</v>
      </c>
    </row>
    <row r="1470" spans="1:15" x14ac:dyDescent="0.35">
      <c r="A1470">
        <f t="shared" si="22"/>
        <v>2009</v>
      </c>
      <c r="B1470" t="s">
        <v>17</v>
      </c>
      <c r="C1470" t="s">
        <v>18</v>
      </c>
      <c r="D1470" t="s">
        <v>22</v>
      </c>
      <c r="E1470">
        <v>3.4</v>
      </c>
      <c r="F1470">
        <v>3577</v>
      </c>
      <c r="G1470">
        <v>2682.75</v>
      </c>
      <c r="H1470" s="2">
        <v>39623</v>
      </c>
      <c r="I1470" s="2">
        <v>40079</v>
      </c>
      <c r="J1470" s="2">
        <v>49309</v>
      </c>
      <c r="L1470">
        <v>8305</v>
      </c>
      <c r="M1470" t="s">
        <v>364</v>
      </c>
      <c r="N1470" t="s">
        <v>53</v>
      </c>
      <c r="O1470" t="s">
        <v>17</v>
      </c>
    </row>
    <row r="1471" spans="1:15" x14ac:dyDescent="0.35">
      <c r="A1471">
        <f t="shared" si="22"/>
        <v>2011</v>
      </c>
      <c r="B1471" t="s">
        <v>17</v>
      </c>
      <c r="C1471" t="s">
        <v>18</v>
      </c>
      <c r="D1471" t="s">
        <v>22</v>
      </c>
      <c r="E1471">
        <v>3.4</v>
      </c>
      <c r="F1471">
        <v>3249</v>
      </c>
      <c r="G1471">
        <v>1569.27</v>
      </c>
      <c r="H1471" s="2">
        <v>39570</v>
      </c>
      <c r="I1471" s="2">
        <v>40900</v>
      </c>
      <c r="J1471" s="2">
        <v>50040</v>
      </c>
      <c r="L1471">
        <v>2832</v>
      </c>
      <c r="M1471" t="s">
        <v>97</v>
      </c>
      <c r="N1471" t="s">
        <v>38</v>
      </c>
      <c r="O1471" t="s">
        <v>17</v>
      </c>
    </row>
    <row r="1472" spans="1:15" x14ac:dyDescent="0.35">
      <c r="A1472">
        <f t="shared" si="22"/>
        <v>2010</v>
      </c>
      <c r="B1472" t="s">
        <v>17</v>
      </c>
      <c r="C1472" t="s">
        <v>18</v>
      </c>
      <c r="D1472" t="s">
        <v>22</v>
      </c>
      <c r="E1472">
        <v>3.4</v>
      </c>
      <c r="F1472">
        <v>3319</v>
      </c>
      <c r="G1472">
        <v>2041.18</v>
      </c>
      <c r="H1472" s="2">
        <v>39569</v>
      </c>
      <c r="I1472" s="2">
        <v>40362</v>
      </c>
      <c r="J1472" s="2">
        <v>49674</v>
      </c>
      <c r="L1472">
        <v>3653</v>
      </c>
      <c r="M1472" t="s">
        <v>171</v>
      </c>
      <c r="N1472" t="s">
        <v>51</v>
      </c>
      <c r="O1472" t="s">
        <v>17</v>
      </c>
    </row>
    <row r="1473" spans="1:15" x14ac:dyDescent="0.35">
      <c r="A1473">
        <f t="shared" si="22"/>
        <v>2012</v>
      </c>
      <c r="B1473" t="s">
        <v>17</v>
      </c>
      <c r="C1473" t="s">
        <v>18</v>
      </c>
      <c r="D1473" t="s">
        <v>19</v>
      </c>
      <c r="E1473">
        <v>3.4</v>
      </c>
      <c r="F1473">
        <v>3878.24</v>
      </c>
      <c r="G1473">
        <v>1659.8999999999999</v>
      </c>
      <c r="H1473" s="2">
        <v>40702</v>
      </c>
      <c r="I1473" s="2">
        <v>41253</v>
      </c>
      <c r="J1473" s="2">
        <v>50405</v>
      </c>
      <c r="L1473">
        <v>3254</v>
      </c>
      <c r="M1473" t="s">
        <v>209</v>
      </c>
      <c r="N1473" t="s">
        <v>210</v>
      </c>
      <c r="O1473" t="s">
        <v>17</v>
      </c>
    </row>
    <row r="1474" spans="1:15" x14ac:dyDescent="0.35">
      <c r="A1474">
        <f t="shared" si="22"/>
        <v>2009</v>
      </c>
      <c r="B1474" t="s">
        <v>17</v>
      </c>
      <c r="C1474" t="s">
        <v>18</v>
      </c>
      <c r="D1474" t="s">
        <v>22</v>
      </c>
      <c r="E1474">
        <v>3.4</v>
      </c>
      <c r="F1474">
        <v>3867</v>
      </c>
      <c r="G1474">
        <v>2900.25</v>
      </c>
      <c r="H1474" s="2">
        <v>40098</v>
      </c>
      <c r="I1474" s="2">
        <v>40036</v>
      </c>
      <c r="J1474" s="2">
        <v>49309</v>
      </c>
      <c r="L1474">
        <v>9473</v>
      </c>
      <c r="M1474" t="s">
        <v>1741</v>
      </c>
      <c r="N1474" t="s">
        <v>32</v>
      </c>
      <c r="O1474" t="s">
        <v>17</v>
      </c>
    </row>
    <row r="1475" spans="1:15" x14ac:dyDescent="0.35">
      <c r="A1475">
        <f t="shared" ref="A1475:A1538" si="23">YEAR(I1475)</f>
        <v>2008</v>
      </c>
      <c r="B1475" t="s">
        <v>17</v>
      </c>
      <c r="C1475" t="s">
        <v>18</v>
      </c>
      <c r="D1475" t="s">
        <v>22</v>
      </c>
      <c r="E1475">
        <v>3.4</v>
      </c>
      <c r="F1475">
        <v>3915</v>
      </c>
      <c r="G1475">
        <v>2936.25</v>
      </c>
      <c r="H1475" s="2">
        <v>39597</v>
      </c>
      <c r="I1475" s="2">
        <v>39506</v>
      </c>
      <c r="J1475" s="2">
        <v>48944</v>
      </c>
      <c r="L1475">
        <v>2024</v>
      </c>
      <c r="M1475" t="s">
        <v>7195</v>
      </c>
      <c r="N1475" t="s">
        <v>583</v>
      </c>
      <c r="O1475" t="s">
        <v>17</v>
      </c>
    </row>
    <row r="1476" spans="1:15" x14ac:dyDescent="0.35">
      <c r="A1476">
        <f t="shared" si="23"/>
        <v>2008</v>
      </c>
      <c r="B1476" t="s">
        <v>17</v>
      </c>
      <c r="C1476" t="s">
        <v>18</v>
      </c>
      <c r="D1476" t="s">
        <v>22</v>
      </c>
      <c r="E1476">
        <v>3.4</v>
      </c>
      <c r="F1476">
        <v>3682.3339999999998</v>
      </c>
      <c r="G1476">
        <v>2761.75</v>
      </c>
      <c r="H1476" s="2">
        <v>39597</v>
      </c>
      <c r="I1476" s="2">
        <v>39532</v>
      </c>
      <c r="J1476" s="2">
        <v>48944</v>
      </c>
      <c r="L1476">
        <v>6210</v>
      </c>
      <c r="M1476" t="s">
        <v>2555</v>
      </c>
      <c r="N1476" t="s">
        <v>179</v>
      </c>
      <c r="O1476" t="s">
        <v>17</v>
      </c>
    </row>
    <row r="1477" spans="1:15" x14ac:dyDescent="0.35">
      <c r="A1477">
        <f t="shared" si="23"/>
        <v>2007</v>
      </c>
      <c r="B1477" t="s">
        <v>17</v>
      </c>
      <c r="C1477" t="s">
        <v>18</v>
      </c>
      <c r="D1477" t="s">
        <v>22</v>
      </c>
      <c r="E1477">
        <v>3.4</v>
      </c>
      <c r="F1477">
        <v>2816</v>
      </c>
      <c r="G1477">
        <v>2112</v>
      </c>
      <c r="H1477" s="2">
        <v>39668</v>
      </c>
      <c r="I1477" s="2">
        <v>39346</v>
      </c>
      <c r="J1477" s="2">
        <v>48579</v>
      </c>
      <c r="L1477">
        <v>3110</v>
      </c>
      <c r="M1477" t="s">
        <v>2043</v>
      </c>
      <c r="N1477" t="s">
        <v>51</v>
      </c>
      <c r="O1477" t="s">
        <v>17</v>
      </c>
    </row>
    <row r="1478" spans="1:15" x14ac:dyDescent="0.35">
      <c r="A1478">
        <f t="shared" si="23"/>
        <v>2009</v>
      </c>
      <c r="B1478" t="s">
        <v>17</v>
      </c>
      <c r="C1478" t="s">
        <v>18</v>
      </c>
      <c r="D1478" t="s">
        <v>22</v>
      </c>
      <c r="E1478">
        <v>3.4</v>
      </c>
      <c r="F1478">
        <v>2506.973</v>
      </c>
      <c r="G1478">
        <v>1880.2099999999996</v>
      </c>
      <c r="H1478" s="2">
        <v>39604</v>
      </c>
      <c r="I1478" s="2">
        <v>40004</v>
      </c>
      <c r="J1478" s="2">
        <v>49309</v>
      </c>
      <c r="L1478">
        <v>8400</v>
      </c>
      <c r="M1478" t="s">
        <v>272</v>
      </c>
      <c r="N1478" t="s">
        <v>53</v>
      </c>
      <c r="O1478" t="s">
        <v>17</v>
      </c>
    </row>
    <row r="1479" spans="1:15" x14ac:dyDescent="0.35">
      <c r="A1479">
        <f t="shared" si="23"/>
        <v>2008</v>
      </c>
      <c r="B1479" t="s">
        <v>17</v>
      </c>
      <c r="C1479" t="s">
        <v>18</v>
      </c>
      <c r="D1479" t="s">
        <v>22</v>
      </c>
      <c r="E1479">
        <v>3.4</v>
      </c>
      <c r="F1479">
        <v>3251</v>
      </c>
      <c r="G1479">
        <v>2438.2500000000005</v>
      </c>
      <c r="H1479" s="2">
        <v>39570</v>
      </c>
      <c r="I1479" s="2">
        <v>39797</v>
      </c>
      <c r="J1479" s="2">
        <v>48944</v>
      </c>
      <c r="L1479">
        <v>3612</v>
      </c>
      <c r="M1479" t="s">
        <v>323</v>
      </c>
      <c r="N1479" t="s">
        <v>51</v>
      </c>
      <c r="O1479" t="s">
        <v>17</v>
      </c>
    </row>
    <row r="1480" spans="1:15" x14ac:dyDescent="0.35">
      <c r="A1480">
        <f t="shared" si="23"/>
        <v>2011</v>
      </c>
      <c r="B1480" t="s">
        <v>17</v>
      </c>
      <c r="C1480" t="s">
        <v>18</v>
      </c>
      <c r="D1480" t="s">
        <v>22</v>
      </c>
      <c r="E1480">
        <v>3.4</v>
      </c>
      <c r="F1480">
        <v>3918</v>
      </c>
      <c r="G1480">
        <v>1892.4</v>
      </c>
      <c r="H1480" s="2">
        <v>40416</v>
      </c>
      <c r="I1480" s="2">
        <v>40750</v>
      </c>
      <c r="J1480" s="2">
        <v>50040</v>
      </c>
      <c r="L1480">
        <v>8906</v>
      </c>
      <c r="M1480" t="s">
        <v>294</v>
      </c>
      <c r="N1480" t="s">
        <v>53</v>
      </c>
      <c r="O1480" t="s">
        <v>17</v>
      </c>
    </row>
    <row r="1481" spans="1:15" x14ac:dyDescent="0.35">
      <c r="A1481">
        <f t="shared" si="23"/>
        <v>2012</v>
      </c>
      <c r="B1481" t="s">
        <v>17</v>
      </c>
      <c r="C1481" t="s">
        <v>18</v>
      </c>
      <c r="D1481" t="s">
        <v>22</v>
      </c>
      <c r="E1481">
        <v>3.42</v>
      </c>
      <c r="F1481">
        <v>2424</v>
      </c>
      <c r="G1481">
        <v>1076.2500000000002</v>
      </c>
      <c r="H1481" s="2">
        <v>40779</v>
      </c>
      <c r="I1481" s="2">
        <v>40967</v>
      </c>
      <c r="J1481" s="2">
        <v>50405</v>
      </c>
      <c r="L1481">
        <v>8421</v>
      </c>
      <c r="M1481" t="s">
        <v>2283</v>
      </c>
      <c r="N1481" t="s">
        <v>53</v>
      </c>
      <c r="O1481" t="s">
        <v>17</v>
      </c>
    </row>
    <row r="1482" spans="1:15" x14ac:dyDescent="0.35">
      <c r="A1482">
        <f t="shared" si="23"/>
        <v>2011</v>
      </c>
      <c r="B1482" t="s">
        <v>17</v>
      </c>
      <c r="C1482" t="s">
        <v>18</v>
      </c>
      <c r="D1482" t="s">
        <v>22</v>
      </c>
      <c r="E1482">
        <v>3.42</v>
      </c>
      <c r="F1482">
        <v>3815</v>
      </c>
      <c r="G1482">
        <v>1842.6599999999999</v>
      </c>
      <c r="H1482" s="2">
        <v>40691</v>
      </c>
      <c r="I1482" s="2">
        <v>40690</v>
      </c>
      <c r="J1482" s="2">
        <v>50040</v>
      </c>
      <c r="L1482">
        <v>9443</v>
      </c>
      <c r="M1482" t="s">
        <v>825</v>
      </c>
      <c r="N1482" t="s">
        <v>32</v>
      </c>
      <c r="O1482" t="s">
        <v>17</v>
      </c>
    </row>
    <row r="1483" spans="1:15" x14ac:dyDescent="0.35">
      <c r="A1483">
        <f t="shared" si="23"/>
        <v>2011</v>
      </c>
      <c r="B1483" t="s">
        <v>17</v>
      </c>
      <c r="C1483" t="s">
        <v>18</v>
      </c>
      <c r="D1483" t="s">
        <v>22</v>
      </c>
      <c r="E1483">
        <v>3.42</v>
      </c>
      <c r="F1483">
        <v>3757</v>
      </c>
      <c r="G1483">
        <v>1814.6299999999999</v>
      </c>
      <c r="H1483" s="2">
        <v>40778</v>
      </c>
      <c r="I1483" s="2">
        <v>40840</v>
      </c>
      <c r="J1483" s="2">
        <v>50040</v>
      </c>
      <c r="L1483">
        <v>1964</v>
      </c>
      <c r="M1483" t="s">
        <v>3525</v>
      </c>
      <c r="N1483" t="s">
        <v>76</v>
      </c>
      <c r="O1483" t="s">
        <v>17</v>
      </c>
    </row>
    <row r="1484" spans="1:15" x14ac:dyDescent="0.35">
      <c r="A1484">
        <f t="shared" si="23"/>
        <v>2011</v>
      </c>
      <c r="B1484" t="s">
        <v>17</v>
      </c>
      <c r="C1484" t="s">
        <v>18</v>
      </c>
      <c r="D1484" t="s">
        <v>19</v>
      </c>
      <c r="E1484">
        <v>3.42</v>
      </c>
      <c r="F1484">
        <v>3507.4400000000005</v>
      </c>
      <c r="G1484">
        <v>2076.42</v>
      </c>
      <c r="H1484" s="2">
        <v>40748</v>
      </c>
      <c r="I1484" s="2">
        <v>40849</v>
      </c>
      <c r="J1484" s="2">
        <v>50040</v>
      </c>
      <c r="L1484">
        <v>4104</v>
      </c>
      <c r="M1484" t="s">
        <v>2691</v>
      </c>
      <c r="N1484" t="s">
        <v>344</v>
      </c>
      <c r="O1484" t="s">
        <v>17</v>
      </c>
    </row>
    <row r="1485" spans="1:15" x14ac:dyDescent="0.35">
      <c r="A1485">
        <f t="shared" si="23"/>
        <v>2012</v>
      </c>
      <c r="B1485" t="s">
        <v>17</v>
      </c>
      <c r="C1485" t="s">
        <v>18</v>
      </c>
      <c r="D1485" t="s">
        <v>22</v>
      </c>
      <c r="E1485">
        <v>3.42</v>
      </c>
      <c r="F1485">
        <v>3747</v>
      </c>
      <c r="G1485">
        <v>1495.0400000000002</v>
      </c>
      <c r="H1485" s="2">
        <v>40813</v>
      </c>
      <c r="I1485" s="2">
        <v>41033</v>
      </c>
      <c r="J1485" s="2">
        <v>50405</v>
      </c>
      <c r="L1485">
        <v>7323</v>
      </c>
      <c r="M1485" t="s">
        <v>3314</v>
      </c>
      <c r="N1485" t="s">
        <v>32</v>
      </c>
      <c r="O1485" t="s">
        <v>17</v>
      </c>
    </row>
    <row r="1486" spans="1:15" x14ac:dyDescent="0.35">
      <c r="A1486">
        <f t="shared" si="23"/>
        <v>2011</v>
      </c>
      <c r="B1486" t="s">
        <v>17</v>
      </c>
      <c r="C1486" t="s">
        <v>18</v>
      </c>
      <c r="D1486" t="s">
        <v>22</v>
      </c>
      <c r="E1486">
        <v>3.42</v>
      </c>
      <c r="F1486">
        <v>3800.85</v>
      </c>
      <c r="G1486">
        <v>1835.8</v>
      </c>
      <c r="H1486" s="2">
        <v>40816</v>
      </c>
      <c r="I1486" s="2">
        <v>40869</v>
      </c>
      <c r="J1486" s="2">
        <v>50040</v>
      </c>
      <c r="L1486">
        <v>9450</v>
      </c>
      <c r="M1486" t="s">
        <v>2325</v>
      </c>
      <c r="N1486" t="s">
        <v>32</v>
      </c>
      <c r="O1486" t="s">
        <v>17</v>
      </c>
    </row>
    <row r="1487" spans="1:15" x14ac:dyDescent="0.35">
      <c r="A1487">
        <f t="shared" si="23"/>
        <v>2010</v>
      </c>
      <c r="B1487" t="s">
        <v>17</v>
      </c>
      <c r="C1487" t="s">
        <v>18</v>
      </c>
      <c r="D1487" t="s">
        <v>22</v>
      </c>
      <c r="E1487">
        <v>3.42</v>
      </c>
      <c r="F1487">
        <v>2371</v>
      </c>
      <c r="G1487">
        <v>1458.15</v>
      </c>
      <c r="H1487" s="2">
        <v>40469</v>
      </c>
      <c r="I1487" s="2">
        <v>40525</v>
      </c>
      <c r="J1487" s="2">
        <v>49674</v>
      </c>
      <c r="L1487">
        <v>4513</v>
      </c>
      <c r="M1487" t="s">
        <v>3664</v>
      </c>
      <c r="N1487" t="s">
        <v>210</v>
      </c>
      <c r="O1487" t="s">
        <v>17</v>
      </c>
    </row>
    <row r="1488" spans="1:15" x14ac:dyDescent="0.35">
      <c r="A1488">
        <f t="shared" si="23"/>
        <v>2008</v>
      </c>
      <c r="B1488" t="s">
        <v>17</v>
      </c>
      <c r="C1488" t="s">
        <v>18</v>
      </c>
      <c r="D1488" t="s">
        <v>19</v>
      </c>
      <c r="E1488">
        <v>3.42</v>
      </c>
      <c r="F1488">
        <v>2535</v>
      </c>
      <c r="G1488">
        <v>2281.5</v>
      </c>
      <c r="H1488" s="2">
        <v>39570</v>
      </c>
      <c r="I1488" s="2">
        <v>39646</v>
      </c>
      <c r="J1488" s="2">
        <v>48944</v>
      </c>
      <c r="L1488">
        <v>8500</v>
      </c>
      <c r="M1488" t="s">
        <v>1420</v>
      </c>
      <c r="N1488" t="s">
        <v>25</v>
      </c>
      <c r="O1488" t="s">
        <v>17</v>
      </c>
    </row>
    <row r="1489" spans="1:15" x14ac:dyDescent="0.35">
      <c r="A1489">
        <f t="shared" si="23"/>
        <v>2007</v>
      </c>
      <c r="B1489" t="s">
        <v>17</v>
      </c>
      <c r="C1489" t="s">
        <v>18</v>
      </c>
      <c r="D1489" t="s">
        <v>22</v>
      </c>
      <c r="E1489">
        <v>3.43</v>
      </c>
      <c r="F1489">
        <v>3838.4630000000002</v>
      </c>
      <c r="G1489">
        <v>2754.86</v>
      </c>
      <c r="H1489" s="2">
        <v>39583</v>
      </c>
      <c r="I1489" s="2">
        <v>39387</v>
      </c>
      <c r="J1489" s="2">
        <v>48579</v>
      </c>
      <c r="L1489">
        <v>8400</v>
      </c>
      <c r="M1489" t="s">
        <v>272</v>
      </c>
      <c r="N1489" t="s">
        <v>53</v>
      </c>
      <c r="O1489" t="s">
        <v>17</v>
      </c>
    </row>
    <row r="1490" spans="1:15" x14ac:dyDescent="0.35">
      <c r="A1490">
        <f t="shared" si="23"/>
        <v>2011</v>
      </c>
      <c r="B1490" t="s">
        <v>17</v>
      </c>
      <c r="C1490" t="s">
        <v>18</v>
      </c>
      <c r="D1490" t="s">
        <v>22</v>
      </c>
      <c r="E1490">
        <v>3.44</v>
      </c>
      <c r="F1490">
        <v>2377</v>
      </c>
      <c r="G1490">
        <v>1148.0800000000002</v>
      </c>
      <c r="H1490" s="2">
        <v>40778</v>
      </c>
      <c r="I1490" s="2">
        <v>40840</v>
      </c>
      <c r="J1490" s="2">
        <v>50040</v>
      </c>
      <c r="L1490">
        <v>5412</v>
      </c>
      <c r="M1490" t="s">
        <v>5093</v>
      </c>
      <c r="N1490" t="s">
        <v>28</v>
      </c>
      <c r="O1490" t="s">
        <v>17</v>
      </c>
    </row>
    <row r="1491" spans="1:15" x14ac:dyDescent="0.35">
      <c r="A1491">
        <f t="shared" si="23"/>
        <v>2011</v>
      </c>
      <c r="B1491" t="s">
        <v>17</v>
      </c>
      <c r="C1491" t="s">
        <v>18</v>
      </c>
      <c r="D1491" t="s">
        <v>22</v>
      </c>
      <c r="E1491">
        <v>3.44</v>
      </c>
      <c r="F1491">
        <v>3264.4209999999994</v>
      </c>
      <c r="G1491">
        <v>1576.74</v>
      </c>
      <c r="H1491" s="2">
        <v>40849</v>
      </c>
      <c r="I1491" s="2">
        <v>40891</v>
      </c>
      <c r="J1491" s="2">
        <v>50040</v>
      </c>
      <c r="L1491">
        <v>4127</v>
      </c>
      <c r="M1491" t="s">
        <v>2878</v>
      </c>
      <c r="N1491" t="s">
        <v>344</v>
      </c>
      <c r="O1491" t="s">
        <v>17</v>
      </c>
    </row>
    <row r="1492" spans="1:15" x14ac:dyDescent="0.35">
      <c r="A1492">
        <f t="shared" si="23"/>
        <v>2011</v>
      </c>
      <c r="B1492" t="s">
        <v>17</v>
      </c>
      <c r="C1492" t="s">
        <v>18</v>
      </c>
      <c r="D1492" t="s">
        <v>22</v>
      </c>
      <c r="E1492">
        <v>3.45</v>
      </c>
      <c r="F1492">
        <v>3025</v>
      </c>
      <c r="G1492">
        <v>1461.0800000000002</v>
      </c>
      <c r="H1492" s="2">
        <v>40718</v>
      </c>
      <c r="I1492" s="2">
        <v>40752</v>
      </c>
      <c r="J1492" s="2">
        <v>50040</v>
      </c>
      <c r="L1492">
        <v>8344</v>
      </c>
      <c r="M1492" t="s">
        <v>5483</v>
      </c>
      <c r="N1492" t="s">
        <v>53</v>
      </c>
      <c r="O1492" t="s">
        <v>17</v>
      </c>
    </row>
    <row r="1493" spans="1:15" x14ac:dyDescent="0.35">
      <c r="A1493">
        <f t="shared" si="23"/>
        <v>2011</v>
      </c>
      <c r="B1493" t="s">
        <v>17</v>
      </c>
      <c r="C1493" t="s">
        <v>18</v>
      </c>
      <c r="D1493" t="s">
        <v>22</v>
      </c>
      <c r="E1493">
        <v>3.45</v>
      </c>
      <c r="F1493">
        <v>4097.8200000000006</v>
      </c>
      <c r="G1493">
        <v>1979.22</v>
      </c>
      <c r="H1493" s="2">
        <v>40842</v>
      </c>
      <c r="I1493" s="2">
        <v>40886</v>
      </c>
      <c r="J1493" s="2">
        <v>50040</v>
      </c>
      <c r="L1493">
        <v>9450</v>
      </c>
      <c r="M1493" t="s">
        <v>926</v>
      </c>
      <c r="N1493" t="s">
        <v>32</v>
      </c>
      <c r="O1493" t="s">
        <v>17</v>
      </c>
    </row>
    <row r="1494" spans="1:15" x14ac:dyDescent="0.35">
      <c r="A1494">
        <f t="shared" si="23"/>
        <v>2008</v>
      </c>
      <c r="B1494" t="s">
        <v>96</v>
      </c>
      <c r="C1494" t="s">
        <v>18</v>
      </c>
      <c r="D1494" t="s">
        <v>19</v>
      </c>
      <c r="E1494">
        <v>3.46</v>
      </c>
      <c r="F1494">
        <v>1050.588</v>
      </c>
      <c r="G1494">
        <v>945.54000000000019</v>
      </c>
      <c r="H1494" s="2">
        <v>39589</v>
      </c>
      <c r="I1494" s="2">
        <v>39478</v>
      </c>
      <c r="J1494" s="2">
        <v>48944</v>
      </c>
      <c r="L1494">
        <v>6945</v>
      </c>
      <c r="M1494" t="s">
        <v>9580</v>
      </c>
      <c r="N1494" t="s">
        <v>42</v>
      </c>
      <c r="O1494" t="s">
        <v>96</v>
      </c>
    </row>
    <row r="1495" spans="1:15" x14ac:dyDescent="0.35">
      <c r="A1495">
        <f t="shared" si="23"/>
        <v>2010</v>
      </c>
      <c r="B1495" t="s">
        <v>17</v>
      </c>
      <c r="C1495" t="s">
        <v>18</v>
      </c>
      <c r="D1495" t="s">
        <v>19</v>
      </c>
      <c r="E1495">
        <v>3.5</v>
      </c>
      <c r="F1495">
        <v>3325</v>
      </c>
      <c r="G1495">
        <v>2453.85</v>
      </c>
      <c r="H1495" s="2">
        <v>40275</v>
      </c>
      <c r="I1495" s="2">
        <v>40472</v>
      </c>
      <c r="J1495" s="2">
        <v>49674</v>
      </c>
      <c r="L1495">
        <v>1228</v>
      </c>
      <c r="M1495" t="s">
        <v>398</v>
      </c>
      <c r="N1495" t="s">
        <v>332</v>
      </c>
      <c r="O1495" t="s">
        <v>17</v>
      </c>
    </row>
    <row r="1496" spans="1:15" x14ac:dyDescent="0.35">
      <c r="A1496">
        <f t="shared" si="23"/>
        <v>2008</v>
      </c>
      <c r="B1496" t="s">
        <v>17</v>
      </c>
      <c r="C1496" t="s">
        <v>18</v>
      </c>
      <c r="D1496" t="s">
        <v>19</v>
      </c>
      <c r="E1496">
        <v>3.5</v>
      </c>
      <c r="F1496">
        <v>3479</v>
      </c>
      <c r="G1496">
        <v>3131.1000000000004</v>
      </c>
      <c r="H1496" s="2">
        <v>39570</v>
      </c>
      <c r="I1496" s="2">
        <v>39703</v>
      </c>
      <c r="J1496" s="2">
        <v>48944</v>
      </c>
      <c r="L1496">
        <v>1807</v>
      </c>
      <c r="M1496" t="s">
        <v>115</v>
      </c>
      <c r="N1496" t="s">
        <v>21</v>
      </c>
      <c r="O1496" t="s">
        <v>17</v>
      </c>
    </row>
    <row r="1497" spans="1:15" x14ac:dyDescent="0.35">
      <c r="A1497">
        <f t="shared" si="23"/>
        <v>2009</v>
      </c>
      <c r="B1497" t="s">
        <v>17</v>
      </c>
      <c r="C1497" t="s">
        <v>18</v>
      </c>
      <c r="D1497" t="s">
        <v>22</v>
      </c>
      <c r="E1497">
        <v>3.5</v>
      </c>
      <c r="F1497">
        <v>4060</v>
      </c>
      <c r="G1497">
        <v>3044.9999999999995</v>
      </c>
      <c r="H1497" s="2">
        <v>40122</v>
      </c>
      <c r="I1497" s="2">
        <v>40157</v>
      </c>
      <c r="J1497" s="2">
        <v>49309</v>
      </c>
      <c r="L1497">
        <v>2534</v>
      </c>
      <c r="M1497" t="s">
        <v>1953</v>
      </c>
      <c r="N1497" t="s">
        <v>51</v>
      </c>
      <c r="O1497" t="s">
        <v>17</v>
      </c>
    </row>
    <row r="1498" spans="1:15" x14ac:dyDescent="0.35">
      <c r="A1498">
        <f t="shared" si="23"/>
        <v>2009</v>
      </c>
      <c r="B1498" t="s">
        <v>17</v>
      </c>
      <c r="C1498" t="s">
        <v>18</v>
      </c>
      <c r="D1498" t="s">
        <v>22</v>
      </c>
      <c r="E1498">
        <v>3.5</v>
      </c>
      <c r="F1498">
        <v>3346</v>
      </c>
      <c r="G1498">
        <v>2509.5</v>
      </c>
      <c r="H1498" s="2">
        <v>39771</v>
      </c>
      <c r="I1498" s="2">
        <v>39968</v>
      </c>
      <c r="J1498" s="2">
        <v>49309</v>
      </c>
      <c r="L1498">
        <v>3250</v>
      </c>
      <c r="M1498" t="s">
        <v>2531</v>
      </c>
      <c r="N1498" t="s">
        <v>51</v>
      </c>
      <c r="O1498" t="s">
        <v>17</v>
      </c>
    </row>
    <row r="1499" spans="1:15" x14ac:dyDescent="0.35">
      <c r="A1499">
        <f t="shared" si="23"/>
        <v>2011</v>
      </c>
      <c r="B1499" t="s">
        <v>17</v>
      </c>
      <c r="C1499" t="s">
        <v>18</v>
      </c>
      <c r="D1499" t="s">
        <v>22</v>
      </c>
      <c r="E1499">
        <v>3.5</v>
      </c>
      <c r="F1499">
        <v>1010</v>
      </c>
      <c r="G1499">
        <v>487.82</v>
      </c>
      <c r="H1499" s="2">
        <v>40401</v>
      </c>
      <c r="I1499" s="2">
        <v>40739</v>
      </c>
      <c r="J1499" s="2">
        <v>50040</v>
      </c>
      <c r="L1499">
        <v>6822</v>
      </c>
      <c r="M1499" t="s">
        <v>2537</v>
      </c>
      <c r="N1499" t="s">
        <v>42</v>
      </c>
      <c r="O1499" t="s">
        <v>17</v>
      </c>
    </row>
    <row r="1500" spans="1:15" x14ac:dyDescent="0.35">
      <c r="A1500">
        <f t="shared" si="23"/>
        <v>2007</v>
      </c>
      <c r="B1500" t="s">
        <v>17</v>
      </c>
      <c r="C1500" t="s">
        <v>18</v>
      </c>
      <c r="D1500" t="s">
        <v>22</v>
      </c>
      <c r="E1500">
        <v>3.5</v>
      </c>
      <c r="F1500">
        <v>3283</v>
      </c>
      <c r="G1500">
        <v>2462.25</v>
      </c>
      <c r="H1500" s="2">
        <v>39570</v>
      </c>
      <c r="I1500" s="2">
        <v>39380</v>
      </c>
      <c r="J1500" s="2">
        <v>48579</v>
      </c>
      <c r="L1500">
        <v>8887</v>
      </c>
      <c r="M1500" t="s">
        <v>714</v>
      </c>
      <c r="N1500" t="s">
        <v>32</v>
      </c>
      <c r="O1500" t="s">
        <v>17</v>
      </c>
    </row>
    <row r="1501" spans="1:15" x14ac:dyDescent="0.35">
      <c r="A1501">
        <f t="shared" si="23"/>
        <v>2009</v>
      </c>
      <c r="B1501" t="s">
        <v>17</v>
      </c>
      <c r="C1501" t="s">
        <v>18</v>
      </c>
      <c r="D1501" t="s">
        <v>19</v>
      </c>
      <c r="E1501">
        <v>3.5</v>
      </c>
      <c r="F1501">
        <v>3083</v>
      </c>
      <c r="G1501">
        <v>2774.7</v>
      </c>
      <c r="H1501" s="2">
        <v>39869</v>
      </c>
      <c r="I1501" s="2">
        <v>40022</v>
      </c>
      <c r="J1501" s="2">
        <v>49309</v>
      </c>
      <c r="L1501">
        <v>8722</v>
      </c>
      <c r="M1501" t="s">
        <v>1347</v>
      </c>
      <c r="N1501" t="s">
        <v>32</v>
      </c>
      <c r="O1501" t="s">
        <v>17</v>
      </c>
    </row>
    <row r="1502" spans="1:15" x14ac:dyDescent="0.35">
      <c r="A1502">
        <f t="shared" si="23"/>
        <v>2009</v>
      </c>
      <c r="B1502" t="s">
        <v>17</v>
      </c>
      <c r="C1502" t="s">
        <v>18</v>
      </c>
      <c r="D1502" t="s">
        <v>22</v>
      </c>
      <c r="E1502">
        <v>3.5</v>
      </c>
      <c r="F1502">
        <v>3338</v>
      </c>
      <c r="G1502">
        <v>2503.5</v>
      </c>
      <c r="H1502" s="2">
        <v>39892</v>
      </c>
      <c r="I1502" s="2">
        <v>40168</v>
      </c>
      <c r="J1502" s="2">
        <v>49309</v>
      </c>
      <c r="L1502">
        <v>6074</v>
      </c>
      <c r="M1502" t="s">
        <v>4286</v>
      </c>
      <c r="N1502" t="s">
        <v>460</v>
      </c>
      <c r="O1502" t="s">
        <v>17</v>
      </c>
    </row>
    <row r="1503" spans="1:15" x14ac:dyDescent="0.35">
      <c r="A1503">
        <f t="shared" si="23"/>
        <v>2012</v>
      </c>
      <c r="B1503" t="s">
        <v>17</v>
      </c>
      <c r="C1503" t="s">
        <v>18</v>
      </c>
      <c r="D1503" t="s">
        <v>22</v>
      </c>
      <c r="E1503">
        <v>3.5</v>
      </c>
      <c r="F1503">
        <v>3814</v>
      </c>
      <c r="G1503">
        <v>1521.78</v>
      </c>
      <c r="H1503" s="2">
        <v>39575</v>
      </c>
      <c r="I1503" s="2">
        <v>40998</v>
      </c>
      <c r="J1503" s="2">
        <v>50405</v>
      </c>
      <c r="L1503">
        <v>8280</v>
      </c>
      <c r="M1503" t="s">
        <v>161</v>
      </c>
      <c r="N1503" t="s">
        <v>25</v>
      </c>
      <c r="O1503" t="s">
        <v>17</v>
      </c>
    </row>
    <row r="1504" spans="1:15" x14ac:dyDescent="0.35">
      <c r="A1504">
        <f t="shared" si="23"/>
        <v>2007</v>
      </c>
      <c r="B1504" t="s">
        <v>17</v>
      </c>
      <c r="C1504" t="s">
        <v>18</v>
      </c>
      <c r="D1504" t="s">
        <v>22</v>
      </c>
      <c r="E1504">
        <v>3.5</v>
      </c>
      <c r="F1504">
        <v>3706</v>
      </c>
      <c r="G1504">
        <v>2779.5</v>
      </c>
      <c r="H1504" s="2">
        <v>39644</v>
      </c>
      <c r="I1504" s="2">
        <v>39337</v>
      </c>
      <c r="J1504" s="2">
        <v>48579</v>
      </c>
      <c r="L1504">
        <v>9657</v>
      </c>
      <c r="M1504" t="s">
        <v>4433</v>
      </c>
      <c r="N1504" t="s">
        <v>32</v>
      </c>
      <c r="O1504" t="s">
        <v>17</v>
      </c>
    </row>
    <row r="1505" spans="1:15" x14ac:dyDescent="0.35">
      <c r="A1505">
        <f t="shared" si="23"/>
        <v>2010</v>
      </c>
      <c r="B1505" t="s">
        <v>17</v>
      </c>
      <c r="C1505" t="s">
        <v>18</v>
      </c>
      <c r="D1505" t="s">
        <v>22</v>
      </c>
      <c r="E1505">
        <v>3.5</v>
      </c>
      <c r="F1505">
        <v>4172</v>
      </c>
      <c r="G1505">
        <v>2565.7800000000002</v>
      </c>
      <c r="H1505" s="2">
        <v>40302</v>
      </c>
      <c r="I1505" s="2">
        <v>40358</v>
      </c>
      <c r="J1505" s="2">
        <v>49674</v>
      </c>
      <c r="L1505">
        <v>1965</v>
      </c>
      <c r="M1505" t="s">
        <v>2460</v>
      </c>
      <c r="N1505" t="s">
        <v>76</v>
      </c>
      <c r="O1505" t="s">
        <v>17</v>
      </c>
    </row>
    <row r="1506" spans="1:15" x14ac:dyDescent="0.35">
      <c r="A1506">
        <f t="shared" si="23"/>
        <v>2009</v>
      </c>
      <c r="B1506" t="s">
        <v>17</v>
      </c>
      <c r="C1506" t="s">
        <v>18</v>
      </c>
      <c r="D1506" t="s">
        <v>22</v>
      </c>
      <c r="E1506">
        <v>3.5</v>
      </c>
      <c r="F1506">
        <v>3501</v>
      </c>
      <c r="G1506">
        <v>2625.75</v>
      </c>
      <c r="H1506" s="2">
        <v>40127</v>
      </c>
      <c r="I1506" s="2">
        <v>40165</v>
      </c>
      <c r="J1506" s="2">
        <v>49309</v>
      </c>
      <c r="L1506">
        <v>3147</v>
      </c>
      <c r="M1506" t="s">
        <v>4714</v>
      </c>
      <c r="N1506" t="s">
        <v>51</v>
      </c>
      <c r="O1506" t="s">
        <v>17</v>
      </c>
    </row>
    <row r="1507" spans="1:15" x14ac:dyDescent="0.35">
      <c r="A1507">
        <f t="shared" si="23"/>
        <v>2007</v>
      </c>
      <c r="B1507" t="s">
        <v>17</v>
      </c>
      <c r="C1507" t="s">
        <v>18</v>
      </c>
      <c r="D1507" t="s">
        <v>19</v>
      </c>
      <c r="E1507">
        <v>3.5</v>
      </c>
      <c r="F1507">
        <v>2850</v>
      </c>
      <c r="G1507">
        <v>2565</v>
      </c>
      <c r="H1507" s="2">
        <v>39575</v>
      </c>
      <c r="I1507" s="2">
        <v>39436</v>
      </c>
      <c r="J1507" s="2">
        <v>48579</v>
      </c>
      <c r="L1507">
        <v>1012</v>
      </c>
      <c r="M1507" t="s">
        <v>3007</v>
      </c>
      <c r="N1507" t="s">
        <v>21</v>
      </c>
      <c r="O1507" t="s">
        <v>17</v>
      </c>
    </row>
    <row r="1508" spans="1:15" x14ac:dyDescent="0.35">
      <c r="A1508">
        <f t="shared" si="23"/>
        <v>2010</v>
      </c>
      <c r="B1508" t="s">
        <v>17</v>
      </c>
      <c r="C1508" t="s">
        <v>18</v>
      </c>
      <c r="D1508" t="s">
        <v>22</v>
      </c>
      <c r="E1508">
        <v>3.5</v>
      </c>
      <c r="F1508">
        <v>4402</v>
      </c>
      <c r="G1508">
        <v>2707.2299999999996</v>
      </c>
      <c r="H1508" s="2">
        <v>39570</v>
      </c>
      <c r="I1508" s="2">
        <v>40480</v>
      </c>
      <c r="J1508" s="2">
        <v>49674</v>
      </c>
      <c r="L1508">
        <v>6809</v>
      </c>
      <c r="M1508" t="s">
        <v>5222</v>
      </c>
      <c r="N1508" t="s">
        <v>42</v>
      </c>
      <c r="O1508" t="s">
        <v>17</v>
      </c>
    </row>
    <row r="1509" spans="1:15" x14ac:dyDescent="0.35">
      <c r="A1509">
        <f t="shared" si="23"/>
        <v>2009</v>
      </c>
      <c r="B1509" t="s">
        <v>17</v>
      </c>
      <c r="C1509" t="s">
        <v>18</v>
      </c>
      <c r="D1509" t="s">
        <v>22</v>
      </c>
      <c r="E1509">
        <v>3.5</v>
      </c>
      <c r="F1509">
        <v>2964</v>
      </c>
      <c r="G1509">
        <v>2223</v>
      </c>
      <c r="H1509" s="2">
        <v>39699</v>
      </c>
      <c r="I1509" s="2">
        <v>39996</v>
      </c>
      <c r="J1509" s="2">
        <v>49309</v>
      </c>
      <c r="L1509">
        <v>3652</v>
      </c>
      <c r="M1509" t="s">
        <v>521</v>
      </c>
      <c r="N1509" t="s">
        <v>51</v>
      </c>
      <c r="O1509" t="s">
        <v>17</v>
      </c>
    </row>
    <row r="1510" spans="1:15" x14ac:dyDescent="0.35">
      <c r="A1510">
        <f t="shared" si="23"/>
        <v>2012</v>
      </c>
      <c r="B1510" t="s">
        <v>17</v>
      </c>
      <c r="C1510" t="s">
        <v>18</v>
      </c>
      <c r="D1510" t="s">
        <v>22</v>
      </c>
      <c r="E1510">
        <v>3.5</v>
      </c>
      <c r="F1510">
        <v>1505</v>
      </c>
      <c r="G1510">
        <v>557.54999999999995</v>
      </c>
      <c r="H1510" s="2">
        <v>40701</v>
      </c>
      <c r="I1510" s="2">
        <v>41150</v>
      </c>
      <c r="J1510" s="2">
        <v>50405</v>
      </c>
      <c r="L1510">
        <v>8636</v>
      </c>
      <c r="M1510" t="s">
        <v>2699</v>
      </c>
      <c r="N1510" t="s">
        <v>53</v>
      </c>
      <c r="O1510" t="s">
        <v>17</v>
      </c>
    </row>
    <row r="1511" spans="1:15" x14ac:dyDescent="0.35">
      <c r="A1511">
        <f t="shared" si="23"/>
        <v>2011</v>
      </c>
      <c r="B1511" t="s">
        <v>17</v>
      </c>
      <c r="C1511" t="s">
        <v>18</v>
      </c>
      <c r="D1511" t="s">
        <v>19</v>
      </c>
      <c r="E1511">
        <v>3.5</v>
      </c>
      <c r="F1511">
        <v>3603</v>
      </c>
      <c r="G1511">
        <v>2132.98</v>
      </c>
      <c r="H1511" s="2">
        <v>39701</v>
      </c>
      <c r="I1511" s="2">
        <v>40787</v>
      </c>
      <c r="J1511" s="2">
        <v>50040</v>
      </c>
      <c r="L1511">
        <v>3961</v>
      </c>
      <c r="M1511" t="s">
        <v>5879</v>
      </c>
      <c r="N1511" t="s">
        <v>76</v>
      </c>
      <c r="O1511" t="s">
        <v>17</v>
      </c>
    </row>
    <row r="1512" spans="1:15" x14ac:dyDescent="0.35">
      <c r="A1512">
        <f t="shared" si="23"/>
        <v>2010</v>
      </c>
      <c r="B1512" t="s">
        <v>17</v>
      </c>
      <c r="C1512" t="s">
        <v>18</v>
      </c>
      <c r="D1512" t="s">
        <v>22</v>
      </c>
      <c r="E1512">
        <v>3.5</v>
      </c>
      <c r="F1512">
        <v>3274</v>
      </c>
      <c r="G1512">
        <v>2013.5000000000002</v>
      </c>
      <c r="H1512" s="2">
        <v>40319</v>
      </c>
      <c r="I1512" s="2">
        <v>40319</v>
      </c>
      <c r="J1512" s="2">
        <v>49674</v>
      </c>
      <c r="L1512">
        <v>5222</v>
      </c>
      <c r="M1512" t="s">
        <v>6465</v>
      </c>
      <c r="N1512" t="s">
        <v>28</v>
      </c>
      <c r="O1512" t="s">
        <v>17</v>
      </c>
    </row>
    <row r="1513" spans="1:15" x14ac:dyDescent="0.35">
      <c r="A1513">
        <f t="shared" si="23"/>
        <v>2009</v>
      </c>
      <c r="B1513" t="s">
        <v>17</v>
      </c>
      <c r="C1513" t="s">
        <v>18</v>
      </c>
      <c r="D1513" t="s">
        <v>19</v>
      </c>
      <c r="E1513">
        <v>3.5</v>
      </c>
      <c r="F1513">
        <v>3594</v>
      </c>
      <c r="G1513">
        <v>3234.6000000000004</v>
      </c>
      <c r="H1513" s="2">
        <v>39570</v>
      </c>
      <c r="I1513" s="2">
        <v>39958</v>
      </c>
      <c r="J1513" s="2">
        <v>49309</v>
      </c>
      <c r="L1513">
        <v>1882</v>
      </c>
      <c r="M1513" t="s">
        <v>1851</v>
      </c>
      <c r="N1513" t="s">
        <v>21</v>
      </c>
      <c r="O1513" t="s">
        <v>17</v>
      </c>
    </row>
    <row r="1514" spans="1:15" x14ac:dyDescent="0.35">
      <c r="A1514">
        <f t="shared" si="23"/>
        <v>2009</v>
      </c>
      <c r="B1514" t="s">
        <v>17</v>
      </c>
      <c r="C1514" t="s">
        <v>18</v>
      </c>
      <c r="D1514" t="s">
        <v>22</v>
      </c>
      <c r="E1514">
        <v>3.5</v>
      </c>
      <c r="F1514">
        <v>4187</v>
      </c>
      <c r="G1514">
        <v>3140.25</v>
      </c>
      <c r="H1514" s="2">
        <v>40009</v>
      </c>
      <c r="I1514" s="2">
        <v>40067</v>
      </c>
      <c r="J1514" s="2">
        <v>49309</v>
      </c>
      <c r="L1514">
        <v>5603</v>
      </c>
      <c r="M1514" t="s">
        <v>4614</v>
      </c>
      <c r="N1514" t="s">
        <v>28</v>
      </c>
      <c r="O1514" t="s">
        <v>17</v>
      </c>
    </row>
    <row r="1515" spans="1:15" x14ac:dyDescent="0.35">
      <c r="A1515">
        <f t="shared" si="23"/>
        <v>2007</v>
      </c>
      <c r="B1515" t="s">
        <v>17</v>
      </c>
      <c r="C1515" t="s">
        <v>18</v>
      </c>
      <c r="D1515" t="s">
        <v>19</v>
      </c>
      <c r="E1515">
        <v>3.5</v>
      </c>
      <c r="F1515">
        <v>3012</v>
      </c>
      <c r="G1515">
        <v>1290.7000000000003</v>
      </c>
      <c r="H1515" s="2">
        <v>39598</v>
      </c>
      <c r="I1515" s="2">
        <v>39203</v>
      </c>
      <c r="J1515" s="2">
        <v>48579</v>
      </c>
      <c r="L1515">
        <v>8468</v>
      </c>
      <c r="M1515" t="s">
        <v>6831</v>
      </c>
      <c r="N1515" t="s">
        <v>53</v>
      </c>
      <c r="O1515" t="s">
        <v>17</v>
      </c>
    </row>
    <row r="1516" spans="1:15" x14ac:dyDescent="0.35">
      <c r="A1516">
        <f t="shared" si="23"/>
        <v>2011</v>
      </c>
      <c r="B1516" t="s">
        <v>17</v>
      </c>
      <c r="C1516" t="s">
        <v>18</v>
      </c>
      <c r="D1516" t="s">
        <v>22</v>
      </c>
      <c r="E1516">
        <v>3.5</v>
      </c>
      <c r="F1516">
        <v>4050.34</v>
      </c>
      <c r="G1516">
        <v>1956.31</v>
      </c>
      <c r="H1516" s="2">
        <v>40511</v>
      </c>
      <c r="I1516" s="2">
        <v>40876</v>
      </c>
      <c r="J1516" s="2">
        <v>50040</v>
      </c>
      <c r="L1516">
        <v>3270</v>
      </c>
      <c r="M1516" t="s">
        <v>2860</v>
      </c>
      <c r="N1516" t="s">
        <v>51</v>
      </c>
      <c r="O1516" t="s">
        <v>17</v>
      </c>
    </row>
    <row r="1517" spans="1:15" x14ac:dyDescent="0.35">
      <c r="A1517">
        <f t="shared" si="23"/>
        <v>2010</v>
      </c>
      <c r="B1517" t="s">
        <v>17</v>
      </c>
      <c r="C1517" t="s">
        <v>18</v>
      </c>
      <c r="D1517" t="s">
        <v>22</v>
      </c>
      <c r="E1517">
        <v>3.5</v>
      </c>
      <c r="F1517">
        <v>3177</v>
      </c>
      <c r="G1517">
        <v>1953.8500000000001</v>
      </c>
      <c r="H1517" s="2">
        <v>40471</v>
      </c>
      <c r="I1517" s="2">
        <v>40535</v>
      </c>
      <c r="J1517" s="2">
        <v>49674</v>
      </c>
      <c r="L1517">
        <v>5037</v>
      </c>
      <c r="M1517" t="s">
        <v>4094</v>
      </c>
      <c r="N1517" t="s">
        <v>28</v>
      </c>
      <c r="O1517" t="s">
        <v>17</v>
      </c>
    </row>
    <row r="1518" spans="1:15" x14ac:dyDescent="0.35">
      <c r="A1518">
        <f t="shared" si="23"/>
        <v>2009</v>
      </c>
      <c r="B1518" t="s">
        <v>17</v>
      </c>
      <c r="C1518" t="s">
        <v>18</v>
      </c>
      <c r="D1518" t="s">
        <v>19</v>
      </c>
      <c r="E1518">
        <v>3.5</v>
      </c>
      <c r="F1518">
        <v>3934</v>
      </c>
      <c r="G1518">
        <v>3540.5999999999995</v>
      </c>
      <c r="H1518" s="2">
        <v>40095</v>
      </c>
      <c r="I1518" s="2">
        <v>40157</v>
      </c>
      <c r="J1518" s="2">
        <v>49309</v>
      </c>
      <c r="L1518">
        <v>4460</v>
      </c>
      <c r="M1518" t="s">
        <v>2813</v>
      </c>
      <c r="N1518" t="s">
        <v>344</v>
      </c>
      <c r="O1518" t="s">
        <v>17</v>
      </c>
    </row>
    <row r="1519" spans="1:15" x14ac:dyDescent="0.35">
      <c r="A1519">
        <f t="shared" si="23"/>
        <v>2008</v>
      </c>
      <c r="B1519" t="s">
        <v>17</v>
      </c>
      <c r="C1519" t="s">
        <v>18</v>
      </c>
      <c r="D1519" t="s">
        <v>22</v>
      </c>
      <c r="E1519">
        <v>3.5</v>
      </c>
      <c r="F1519">
        <v>3606</v>
      </c>
      <c r="G1519">
        <v>2704.5</v>
      </c>
      <c r="H1519" s="2">
        <v>39575</v>
      </c>
      <c r="I1519" s="2">
        <v>39506</v>
      </c>
      <c r="J1519" s="2">
        <v>48944</v>
      </c>
      <c r="L1519">
        <v>8212</v>
      </c>
      <c r="M1519" t="s">
        <v>1680</v>
      </c>
      <c r="N1519" t="s">
        <v>408</v>
      </c>
      <c r="O1519" t="s">
        <v>17</v>
      </c>
    </row>
    <row r="1520" spans="1:15" x14ac:dyDescent="0.35">
      <c r="A1520">
        <f t="shared" si="23"/>
        <v>2009</v>
      </c>
      <c r="B1520" t="s">
        <v>96</v>
      </c>
      <c r="C1520" t="s">
        <v>18</v>
      </c>
      <c r="D1520" t="s">
        <v>19</v>
      </c>
      <c r="E1520">
        <v>3.5</v>
      </c>
      <c r="F1520">
        <v>2838</v>
      </c>
      <c r="G1520">
        <v>2371.6000000000004</v>
      </c>
      <c r="H1520" s="2">
        <v>40000</v>
      </c>
      <c r="I1520" s="2">
        <v>40042</v>
      </c>
      <c r="J1520" s="2">
        <v>49309</v>
      </c>
      <c r="L1520">
        <v>3818</v>
      </c>
      <c r="M1520" t="s">
        <v>2178</v>
      </c>
      <c r="N1520" t="s">
        <v>51</v>
      </c>
      <c r="O1520" t="s">
        <v>96</v>
      </c>
    </row>
    <row r="1521" spans="1:15" x14ac:dyDescent="0.35">
      <c r="A1521">
        <f t="shared" si="23"/>
        <v>2009</v>
      </c>
      <c r="B1521" t="s">
        <v>17</v>
      </c>
      <c r="C1521" t="s">
        <v>18</v>
      </c>
      <c r="D1521" t="s">
        <v>22</v>
      </c>
      <c r="E1521">
        <v>3.5</v>
      </c>
      <c r="F1521">
        <v>4153.28</v>
      </c>
      <c r="G1521">
        <v>3114.9500000000003</v>
      </c>
      <c r="H1521" s="2">
        <v>39780</v>
      </c>
      <c r="I1521" s="2">
        <v>39888</v>
      </c>
      <c r="J1521" s="2">
        <v>49309</v>
      </c>
      <c r="L1521">
        <v>4584</v>
      </c>
      <c r="M1521" t="s">
        <v>7522</v>
      </c>
      <c r="N1521" t="s">
        <v>210</v>
      </c>
      <c r="O1521" t="s">
        <v>17</v>
      </c>
    </row>
    <row r="1522" spans="1:15" x14ac:dyDescent="0.35">
      <c r="A1522">
        <f t="shared" si="23"/>
        <v>2009</v>
      </c>
      <c r="B1522" t="s">
        <v>17</v>
      </c>
      <c r="C1522" t="s">
        <v>18</v>
      </c>
      <c r="D1522" t="s">
        <v>19</v>
      </c>
      <c r="E1522">
        <v>3.5</v>
      </c>
      <c r="F1522">
        <v>3664</v>
      </c>
      <c r="G1522">
        <v>3297.5999999999995</v>
      </c>
      <c r="H1522" s="2">
        <v>39884</v>
      </c>
      <c r="I1522" s="2">
        <v>39933</v>
      </c>
      <c r="J1522" s="2">
        <v>49309</v>
      </c>
      <c r="L1522">
        <v>5745</v>
      </c>
      <c r="M1522" t="s">
        <v>3779</v>
      </c>
      <c r="N1522" t="s">
        <v>28</v>
      </c>
      <c r="O1522" t="s">
        <v>17</v>
      </c>
    </row>
    <row r="1523" spans="1:15" x14ac:dyDescent="0.35">
      <c r="A1523">
        <f t="shared" si="23"/>
        <v>2011</v>
      </c>
      <c r="B1523" t="s">
        <v>17</v>
      </c>
      <c r="C1523" t="s">
        <v>18</v>
      </c>
      <c r="D1523" t="s">
        <v>22</v>
      </c>
      <c r="E1523">
        <v>3.5</v>
      </c>
      <c r="F1523">
        <v>3311</v>
      </c>
      <c r="G1523">
        <v>1599.2000000000003</v>
      </c>
      <c r="H1523" s="2">
        <v>39570</v>
      </c>
      <c r="I1523" s="2">
        <v>40662</v>
      </c>
      <c r="J1523" s="2">
        <v>50040</v>
      </c>
      <c r="L1523">
        <v>9113</v>
      </c>
      <c r="M1523" t="s">
        <v>5161</v>
      </c>
      <c r="N1523" t="s">
        <v>32</v>
      </c>
      <c r="O1523" t="s">
        <v>17</v>
      </c>
    </row>
    <row r="1524" spans="1:15" x14ac:dyDescent="0.35">
      <c r="A1524">
        <f t="shared" si="23"/>
        <v>2009</v>
      </c>
      <c r="B1524" t="s">
        <v>17</v>
      </c>
      <c r="C1524" t="s">
        <v>18</v>
      </c>
      <c r="D1524" t="s">
        <v>22</v>
      </c>
      <c r="E1524">
        <v>3.5</v>
      </c>
      <c r="F1524">
        <v>4359</v>
      </c>
      <c r="G1524">
        <v>3269.25</v>
      </c>
      <c r="H1524" s="2">
        <v>39804</v>
      </c>
      <c r="I1524" s="2">
        <v>39930</v>
      </c>
      <c r="J1524" s="2">
        <v>49309</v>
      </c>
      <c r="L1524">
        <v>1290</v>
      </c>
      <c r="M1524" t="s">
        <v>6013</v>
      </c>
      <c r="N1524" t="s">
        <v>332</v>
      </c>
      <c r="O1524" t="s">
        <v>17</v>
      </c>
    </row>
    <row r="1525" spans="1:15" x14ac:dyDescent="0.35">
      <c r="A1525">
        <f t="shared" si="23"/>
        <v>2009</v>
      </c>
      <c r="B1525" t="s">
        <v>17</v>
      </c>
      <c r="C1525" t="s">
        <v>18</v>
      </c>
      <c r="D1525" t="s">
        <v>22</v>
      </c>
      <c r="E1525">
        <v>3.5</v>
      </c>
      <c r="F1525">
        <v>3042</v>
      </c>
      <c r="G1525">
        <v>2281.5</v>
      </c>
      <c r="H1525" s="2">
        <v>39758</v>
      </c>
      <c r="I1525" s="2">
        <v>40137</v>
      </c>
      <c r="J1525" s="2">
        <v>49309</v>
      </c>
      <c r="L1525">
        <v>5708</v>
      </c>
      <c r="M1525" t="s">
        <v>7732</v>
      </c>
      <c r="N1525" t="s">
        <v>28</v>
      </c>
      <c r="O1525" t="s">
        <v>17</v>
      </c>
    </row>
    <row r="1526" spans="1:15" x14ac:dyDescent="0.35">
      <c r="A1526">
        <f t="shared" si="23"/>
        <v>2010</v>
      </c>
      <c r="B1526" t="s">
        <v>17</v>
      </c>
      <c r="C1526" t="s">
        <v>18</v>
      </c>
      <c r="D1526" t="s">
        <v>19</v>
      </c>
      <c r="E1526">
        <v>3.5</v>
      </c>
      <c r="F1526">
        <v>3488</v>
      </c>
      <c r="G1526">
        <v>2574.1400000000003</v>
      </c>
      <c r="H1526" s="2">
        <v>40406</v>
      </c>
      <c r="I1526" s="2">
        <v>40510</v>
      </c>
      <c r="J1526" s="2">
        <v>49674</v>
      </c>
      <c r="L1526">
        <v>8874</v>
      </c>
      <c r="M1526" t="s">
        <v>7768</v>
      </c>
      <c r="N1526" t="s">
        <v>229</v>
      </c>
      <c r="O1526" t="s">
        <v>17</v>
      </c>
    </row>
    <row r="1527" spans="1:15" x14ac:dyDescent="0.35">
      <c r="A1527">
        <f t="shared" si="23"/>
        <v>2010</v>
      </c>
      <c r="B1527" t="s">
        <v>17</v>
      </c>
      <c r="C1527" t="s">
        <v>18</v>
      </c>
      <c r="D1527" t="s">
        <v>22</v>
      </c>
      <c r="E1527">
        <v>3.5</v>
      </c>
      <c r="F1527">
        <v>4049.4369999999999</v>
      </c>
      <c r="G1527">
        <v>2490.41</v>
      </c>
      <c r="H1527" s="2">
        <v>40219</v>
      </c>
      <c r="I1527" s="2">
        <v>40276</v>
      </c>
      <c r="J1527" s="2">
        <v>49674</v>
      </c>
      <c r="L1527">
        <v>6033</v>
      </c>
      <c r="M1527" t="s">
        <v>352</v>
      </c>
      <c r="N1527" t="s">
        <v>179</v>
      </c>
      <c r="O1527" t="s">
        <v>17</v>
      </c>
    </row>
    <row r="1528" spans="1:15" x14ac:dyDescent="0.35">
      <c r="A1528">
        <f t="shared" si="23"/>
        <v>2009</v>
      </c>
      <c r="B1528" t="s">
        <v>17</v>
      </c>
      <c r="C1528" t="s">
        <v>18</v>
      </c>
      <c r="D1528" t="s">
        <v>22</v>
      </c>
      <c r="E1528">
        <v>3.5</v>
      </c>
      <c r="F1528">
        <v>3677</v>
      </c>
      <c r="G1528">
        <v>2757.75</v>
      </c>
      <c r="H1528" s="2">
        <v>39570</v>
      </c>
      <c r="I1528" s="2">
        <v>40130</v>
      </c>
      <c r="J1528" s="2">
        <v>49309</v>
      </c>
      <c r="L1528">
        <v>9427</v>
      </c>
      <c r="M1528" t="s">
        <v>7079</v>
      </c>
      <c r="N1528" t="s">
        <v>189</v>
      </c>
      <c r="O1528" t="s">
        <v>17</v>
      </c>
    </row>
    <row r="1529" spans="1:15" x14ac:dyDescent="0.35">
      <c r="A1529">
        <f t="shared" si="23"/>
        <v>2011</v>
      </c>
      <c r="B1529" t="s">
        <v>17</v>
      </c>
      <c r="C1529" t="s">
        <v>18</v>
      </c>
      <c r="D1529" t="s">
        <v>22</v>
      </c>
      <c r="E1529">
        <v>3.5</v>
      </c>
      <c r="F1529">
        <v>4086.5160000000001</v>
      </c>
      <c r="G1529">
        <v>1973.7799999999997</v>
      </c>
      <c r="H1529" s="2">
        <v>40690</v>
      </c>
      <c r="I1529" s="2">
        <v>40714</v>
      </c>
      <c r="J1529" s="2">
        <v>50040</v>
      </c>
      <c r="L1529">
        <v>9602</v>
      </c>
      <c r="M1529" t="s">
        <v>3811</v>
      </c>
      <c r="N1529" t="s">
        <v>32</v>
      </c>
      <c r="O1529" t="s">
        <v>17</v>
      </c>
    </row>
    <row r="1530" spans="1:15" x14ac:dyDescent="0.35">
      <c r="A1530">
        <f t="shared" si="23"/>
        <v>2010</v>
      </c>
      <c r="B1530" t="s">
        <v>17</v>
      </c>
      <c r="C1530" t="s">
        <v>18</v>
      </c>
      <c r="D1530" t="s">
        <v>22</v>
      </c>
      <c r="E1530">
        <v>3.5</v>
      </c>
      <c r="F1530">
        <v>1684</v>
      </c>
      <c r="G1530">
        <v>1035.6499999999999</v>
      </c>
      <c r="H1530" s="2">
        <v>40247</v>
      </c>
      <c r="I1530" s="2">
        <v>40268</v>
      </c>
      <c r="J1530" s="2">
        <v>49674</v>
      </c>
      <c r="L1530">
        <v>6926</v>
      </c>
      <c r="M1530" t="s">
        <v>8076</v>
      </c>
      <c r="N1530" t="s">
        <v>42</v>
      </c>
      <c r="O1530" t="s">
        <v>17</v>
      </c>
    </row>
    <row r="1531" spans="1:15" x14ac:dyDescent="0.35">
      <c r="A1531">
        <f t="shared" si="23"/>
        <v>2007</v>
      </c>
      <c r="B1531" t="s">
        <v>96</v>
      </c>
      <c r="C1531" t="s">
        <v>18</v>
      </c>
      <c r="D1531" t="s">
        <v>22</v>
      </c>
      <c r="E1531">
        <v>3.5</v>
      </c>
      <c r="F1531">
        <v>2770</v>
      </c>
      <c r="G1531">
        <v>1928.9799999999998</v>
      </c>
      <c r="H1531" s="2">
        <v>39570</v>
      </c>
      <c r="I1531" s="2">
        <v>39351</v>
      </c>
      <c r="J1531" s="2">
        <v>48579</v>
      </c>
      <c r="L1531">
        <v>9105</v>
      </c>
      <c r="M1531" t="s">
        <v>6192</v>
      </c>
      <c r="N1531" t="s">
        <v>189</v>
      </c>
      <c r="O1531" t="s">
        <v>96</v>
      </c>
    </row>
    <row r="1532" spans="1:15" x14ac:dyDescent="0.35">
      <c r="A1532">
        <f t="shared" si="23"/>
        <v>2011</v>
      </c>
      <c r="B1532" t="s">
        <v>17</v>
      </c>
      <c r="C1532" t="s">
        <v>18</v>
      </c>
      <c r="D1532" t="s">
        <v>22</v>
      </c>
      <c r="E1532">
        <v>3.5</v>
      </c>
      <c r="F1532">
        <v>3812</v>
      </c>
      <c r="G1532">
        <v>1841.2000000000003</v>
      </c>
      <c r="H1532" s="2">
        <v>40735</v>
      </c>
      <c r="I1532" s="2">
        <v>40815</v>
      </c>
      <c r="J1532" s="2">
        <v>50040</v>
      </c>
      <c r="L1532">
        <v>4402</v>
      </c>
      <c r="M1532" t="s">
        <v>7353</v>
      </c>
      <c r="N1532" t="s">
        <v>344</v>
      </c>
      <c r="O1532" t="s">
        <v>17</v>
      </c>
    </row>
    <row r="1533" spans="1:15" x14ac:dyDescent="0.35">
      <c r="A1533">
        <f t="shared" si="23"/>
        <v>2008</v>
      </c>
      <c r="B1533" t="s">
        <v>17</v>
      </c>
      <c r="C1533" t="s">
        <v>18</v>
      </c>
      <c r="D1533" t="s">
        <v>22</v>
      </c>
      <c r="E1533">
        <v>3.5</v>
      </c>
      <c r="F1533">
        <v>4101</v>
      </c>
      <c r="G1533">
        <v>3075.75</v>
      </c>
      <c r="H1533" s="2">
        <v>39594</v>
      </c>
      <c r="I1533" s="2">
        <v>39675</v>
      </c>
      <c r="J1533" s="2">
        <v>48944</v>
      </c>
      <c r="L1533">
        <v>4422</v>
      </c>
      <c r="M1533" t="s">
        <v>5600</v>
      </c>
      <c r="N1533" t="s">
        <v>344</v>
      </c>
      <c r="O1533" t="s">
        <v>17</v>
      </c>
    </row>
    <row r="1534" spans="1:15" x14ac:dyDescent="0.35">
      <c r="A1534">
        <f t="shared" si="23"/>
        <v>2011</v>
      </c>
      <c r="B1534" t="s">
        <v>17</v>
      </c>
      <c r="C1534" t="s">
        <v>18</v>
      </c>
      <c r="D1534" t="s">
        <v>22</v>
      </c>
      <c r="E1534">
        <v>3.5</v>
      </c>
      <c r="F1534">
        <v>3984</v>
      </c>
      <c r="G1534">
        <v>1924.2600000000002</v>
      </c>
      <c r="H1534" s="2">
        <v>40694</v>
      </c>
      <c r="I1534" s="2">
        <v>40730</v>
      </c>
      <c r="J1534" s="2">
        <v>50040</v>
      </c>
      <c r="L1534">
        <v>4244</v>
      </c>
      <c r="M1534" t="s">
        <v>7486</v>
      </c>
      <c r="N1534" t="s">
        <v>344</v>
      </c>
      <c r="O1534" t="s">
        <v>17</v>
      </c>
    </row>
    <row r="1535" spans="1:15" x14ac:dyDescent="0.35">
      <c r="A1535">
        <f t="shared" si="23"/>
        <v>2009</v>
      </c>
      <c r="B1535" t="s">
        <v>17</v>
      </c>
      <c r="C1535" t="s">
        <v>18</v>
      </c>
      <c r="D1535" t="s">
        <v>22</v>
      </c>
      <c r="E1535">
        <v>3.5</v>
      </c>
      <c r="F1535">
        <v>4072</v>
      </c>
      <c r="G1535">
        <v>3054</v>
      </c>
      <c r="H1535" s="2">
        <v>39638</v>
      </c>
      <c r="I1535" s="2">
        <v>40046</v>
      </c>
      <c r="J1535" s="2">
        <v>49309</v>
      </c>
      <c r="L1535">
        <v>2800</v>
      </c>
      <c r="M1535" t="s">
        <v>1902</v>
      </c>
      <c r="N1535" t="s">
        <v>38</v>
      </c>
      <c r="O1535" t="s">
        <v>17</v>
      </c>
    </row>
    <row r="1536" spans="1:15" x14ac:dyDescent="0.35">
      <c r="A1536">
        <f t="shared" si="23"/>
        <v>2010</v>
      </c>
      <c r="B1536" t="s">
        <v>17</v>
      </c>
      <c r="C1536" t="s">
        <v>18</v>
      </c>
      <c r="D1536" t="s">
        <v>22</v>
      </c>
      <c r="E1536">
        <v>3.5</v>
      </c>
      <c r="F1536">
        <v>3798.2930000000001</v>
      </c>
      <c r="G1536">
        <v>2335.9300000000003</v>
      </c>
      <c r="H1536" s="2">
        <v>40416</v>
      </c>
      <c r="I1536" s="2">
        <v>40407</v>
      </c>
      <c r="J1536" s="2">
        <v>49674</v>
      </c>
      <c r="L1536">
        <v>5033</v>
      </c>
      <c r="M1536" t="s">
        <v>1711</v>
      </c>
      <c r="N1536" t="s">
        <v>28</v>
      </c>
      <c r="O1536" t="s">
        <v>17</v>
      </c>
    </row>
    <row r="1537" spans="1:15" x14ac:dyDescent="0.35">
      <c r="A1537">
        <f t="shared" si="23"/>
        <v>2014</v>
      </c>
      <c r="B1537" t="s">
        <v>17</v>
      </c>
      <c r="C1537" t="s">
        <v>18</v>
      </c>
      <c r="D1537" t="s">
        <v>22</v>
      </c>
      <c r="E1537">
        <v>3.5</v>
      </c>
      <c r="F1537">
        <v>3492</v>
      </c>
      <c r="G1537">
        <v>921.88000000000011</v>
      </c>
      <c r="H1537" s="2">
        <v>40499</v>
      </c>
      <c r="I1537" s="2">
        <v>41710</v>
      </c>
      <c r="J1537" s="2">
        <v>49309</v>
      </c>
      <c r="L1537">
        <v>9240</v>
      </c>
      <c r="M1537" t="s">
        <v>2624</v>
      </c>
      <c r="N1537" t="s">
        <v>32</v>
      </c>
      <c r="O1537" t="s">
        <v>17</v>
      </c>
    </row>
    <row r="1538" spans="1:15" x14ac:dyDescent="0.35">
      <c r="A1538">
        <f t="shared" si="23"/>
        <v>2009</v>
      </c>
      <c r="B1538" t="s">
        <v>17</v>
      </c>
      <c r="C1538" t="s">
        <v>18</v>
      </c>
      <c r="D1538" t="s">
        <v>22</v>
      </c>
      <c r="E1538">
        <v>3.5</v>
      </c>
      <c r="F1538">
        <v>3791</v>
      </c>
      <c r="G1538">
        <v>2843.25</v>
      </c>
      <c r="H1538" s="2">
        <v>39619</v>
      </c>
      <c r="I1538" s="2">
        <v>39841</v>
      </c>
      <c r="J1538" s="2">
        <v>49309</v>
      </c>
      <c r="L1538">
        <v>3412</v>
      </c>
      <c r="M1538" t="s">
        <v>8512</v>
      </c>
      <c r="N1538" t="s">
        <v>51</v>
      </c>
      <c r="O1538" t="s">
        <v>17</v>
      </c>
    </row>
    <row r="1539" spans="1:15" x14ac:dyDescent="0.35">
      <c r="A1539">
        <f t="shared" ref="A1539:A1602" si="24">YEAR(I1539)</f>
        <v>2010</v>
      </c>
      <c r="B1539" t="s">
        <v>17</v>
      </c>
      <c r="C1539" t="s">
        <v>18</v>
      </c>
      <c r="D1539" t="s">
        <v>22</v>
      </c>
      <c r="E1539">
        <v>3.5</v>
      </c>
      <c r="F1539">
        <v>2862</v>
      </c>
      <c r="G1539">
        <v>1760.1299999999999</v>
      </c>
      <c r="H1539" s="2">
        <v>40505</v>
      </c>
      <c r="I1539" s="2">
        <v>40513</v>
      </c>
      <c r="J1539" s="2">
        <v>49674</v>
      </c>
      <c r="L1539">
        <v>6932</v>
      </c>
      <c r="M1539" t="s">
        <v>5158</v>
      </c>
      <c r="N1539" t="s">
        <v>42</v>
      </c>
      <c r="O1539" t="s">
        <v>17</v>
      </c>
    </row>
    <row r="1540" spans="1:15" x14ac:dyDescent="0.35">
      <c r="A1540">
        <f t="shared" si="24"/>
        <v>2010</v>
      </c>
      <c r="B1540" t="s">
        <v>17</v>
      </c>
      <c r="C1540" t="s">
        <v>18</v>
      </c>
      <c r="D1540" t="s">
        <v>22</v>
      </c>
      <c r="E1540">
        <v>3.5</v>
      </c>
      <c r="F1540">
        <v>3283</v>
      </c>
      <c r="G1540">
        <v>2019.04</v>
      </c>
      <c r="H1540" s="2">
        <v>40261</v>
      </c>
      <c r="I1540" s="2">
        <v>40368</v>
      </c>
      <c r="J1540" s="2">
        <v>49674</v>
      </c>
      <c r="L1540">
        <v>6914</v>
      </c>
      <c r="M1540" t="s">
        <v>9599</v>
      </c>
      <c r="N1540" t="s">
        <v>42</v>
      </c>
      <c r="O1540" t="s">
        <v>17</v>
      </c>
    </row>
    <row r="1541" spans="1:15" x14ac:dyDescent="0.35">
      <c r="A1541">
        <f t="shared" si="24"/>
        <v>2011</v>
      </c>
      <c r="B1541" t="s">
        <v>17</v>
      </c>
      <c r="C1541" t="s">
        <v>18</v>
      </c>
      <c r="D1541" t="s">
        <v>22</v>
      </c>
      <c r="E1541">
        <v>3.5</v>
      </c>
      <c r="F1541">
        <v>5021</v>
      </c>
      <c r="G1541">
        <v>2425.15</v>
      </c>
      <c r="H1541" s="2">
        <v>40694</v>
      </c>
      <c r="I1541" s="2">
        <v>40731</v>
      </c>
      <c r="J1541" s="2">
        <v>50040</v>
      </c>
      <c r="L1541">
        <v>1226</v>
      </c>
      <c r="M1541" t="s">
        <v>2155</v>
      </c>
      <c r="N1541" t="s">
        <v>332</v>
      </c>
      <c r="O1541" t="s">
        <v>17</v>
      </c>
    </row>
    <row r="1542" spans="1:15" x14ac:dyDescent="0.35">
      <c r="A1542">
        <f t="shared" si="24"/>
        <v>2008</v>
      </c>
      <c r="B1542" t="s">
        <v>17</v>
      </c>
      <c r="C1542" t="s">
        <v>18</v>
      </c>
      <c r="D1542" t="s">
        <v>22</v>
      </c>
      <c r="E1542">
        <v>3.5</v>
      </c>
      <c r="F1542">
        <v>2729</v>
      </c>
      <c r="G1542">
        <v>2046.75</v>
      </c>
      <c r="H1542" s="2">
        <v>39570</v>
      </c>
      <c r="I1542" s="2">
        <v>39602</v>
      </c>
      <c r="J1542" s="2">
        <v>48944</v>
      </c>
      <c r="L1542">
        <v>4512</v>
      </c>
      <c r="M1542" t="s">
        <v>2013</v>
      </c>
      <c r="N1542" t="s">
        <v>210</v>
      </c>
      <c r="O1542" t="s">
        <v>17</v>
      </c>
    </row>
    <row r="1543" spans="1:15" x14ac:dyDescent="0.35">
      <c r="A1543">
        <f t="shared" si="24"/>
        <v>2008</v>
      </c>
      <c r="B1543" t="s">
        <v>17</v>
      </c>
      <c r="C1543" t="s">
        <v>18</v>
      </c>
      <c r="D1543" t="s">
        <v>19</v>
      </c>
      <c r="E1543">
        <v>3.5</v>
      </c>
      <c r="F1543">
        <v>3504</v>
      </c>
      <c r="G1543">
        <v>3153.6</v>
      </c>
      <c r="H1543" s="2">
        <v>39570</v>
      </c>
      <c r="I1543" s="2">
        <v>39610</v>
      </c>
      <c r="J1543" s="2">
        <v>48944</v>
      </c>
      <c r="L1543">
        <v>8200</v>
      </c>
      <c r="M1543" t="s">
        <v>1644</v>
      </c>
      <c r="N1543" t="s">
        <v>408</v>
      </c>
      <c r="O1543" t="s">
        <v>17</v>
      </c>
    </row>
    <row r="1544" spans="1:15" x14ac:dyDescent="0.35">
      <c r="A1544">
        <f t="shared" si="24"/>
        <v>2009</v>
      </c>
      <c r="B1544" t="s">
        <v>17</v>
      </c>
      <c r="C1544" t="s">
        <v>18</v>
      </c>
      <c r="D1544" t="s">
        <v>22</v>
      </c>
      <c r="E1544">
        <v>3.5</v>
      </c>
      <c r="F1544">
        <v>5024</v>
      </c>
      <c r="G1544">
        <v>3768</v>
      </c>
      <c r="H1544" s="2">
        <v>39570</v>
      </c>
      <c r="I1544" s="2">
        <v>39940</v>
      </c>
      <c r="J1544" s="2">
        <v>49309</v>
      </c>
      <c r="L1544">
        <v>5704</v>
      </c>
      <c r="M1544" t="s">
        <v>769</v>
      </c>
      <c r="N1544" t="s">
        <v>28</v>
      </c>
      <c r="O1544" t="s">
        <v>17</v>
      </c>
    </row>
    <row r="1545" spans="1:15" x14ac:dyDescent="0.35">
      <c r="A1545">
        <f t="shared" si="24"/>
        <v>2009</v>
      </c>
      <c r="B1545" t="s">
        <v>17</v>
      </c>
      <c r="C1545" t="s">
        <v>18</v>
      </c>
      <c r="D1545" t="s">
        <v>22</v>
      </c>
      <c r="E1545">
        <v>3.5</v>
      </c>
      <c r="F1545">
        <v>3964</v>
      </c>
      <c r="G1545">
        <v>2973</v>
      </c>
      <c r="H1545" s="2">
        <v>40080</v>
      </c>
      <c r="I1545" s="2">
        <v>40162</v>
      </c>
      <c r="J1545" s="2">
        <v>49309</v>
      </c>
      <c r="L1545">
        <v>8912</v>
      </c>
      <c r="M1545" t="s">
        <v>2398</v>
      </c>
      <c r="N1545" t="s">
        <v>53</v>
      </c>
      <c r="O1545" t="s">
        <v>17</v>
      </c>
    </row>
    <row r="1546" spans="1:15" x14ac:dyDescent="0.35">
      <c r="A1546">
        <f t="shared" si="24"/>
        <v>2011</v>
      </c>
      <c r="B1546" t="s">
        <v>96</v>
      </c>
      <c r="C1546" t="s">
        <v>18</v>
      </c>
      <c r="D1546" t="s">
        <v>22</v>
      </c>
      <c r="E1546">
        <v>3.5</v>
      </c>
      <c r="F1546">
        <v>1386</v>
      </c>
      <c r="G1546">
        <v>669.44999999999993</v>
      </c>
      <c r="H1546" s="2">
        <v>40610</v>
      </c>
      <c r="I1546" s="2">
        <v>40717</v>
      </c>
      <c r="J1546" s="2">
        <v>50040</v>
      </c>
      <c r="L1546">
        <v>1227</v>
      </c>
      <c r="M1546" t="s">
        <v>820</v>
      </c>
      <c r="N1546" t="s">
        <v>332</v>
      </c>
      <c r="O1546" t="s">
        <v>96</v>
      </c>
    </row>
    <row r="1547" spans="1:15" x14ac:dyDescent="0.35">
      <c r="A1547">
        <f t="shared" si="24"/>
        <v>2012</v>
      </c>
      <c r="B1547" t="s">
        <v>17</v>
      </c>
      <c r="C1547" t="s">
        <v>18</v>
      </c>
      <c r="D1547" t="s">
        <v>22</v>
      </c>
      <c r="E1547">
        <v>3.5</v>
      </c>
      <c r="F1547">
        <v>4073</v>
      </c>
      <c r="G1547">
        <v>1808.41</v>
      </c>
      <c r="H1547" s="2">
        <v>40834</v>
      </c>
      <c r="I1547" s="2">
        <v>40926</v>
      </c>
      <c r="J1547" s="2">
        <v>50405</v>
      </c>
      <c r="L1547">
        <v>1234</v>
      </c>
      <c r="M1547" t="s">
        <v>6084</v>
      </c>
      <c r="N1547" t="s">
        <v>332</v>
      </c>
      <c r="O1547" t="s">
        <v>17</v>
      </c>
    </row>
    <row r="1548" spans="1:15" x14ac:dyDescent="0.35">
      <c r="A1548">
        <f t="shared" si="24"/>
        <v>2009</v>
      </c>
      <c r="B1548" t="s">
        <v>17</v>
      </c>
      <c r="C1548" t="s">
        <v>18</v>
      </c>
      <c r="D1548" t="s">
        <v>22</v>
      </c>
      <c r="E1548">
        <v>3.5</v>
      </c>
      <c r="F1548">
        <v>3680</v>
      </c>
      <c r="G1548">
        <v>2760</v>
      </c>
      <c r="H1548" s="2">
        <v>39769</v>
      </c>
      <c r="I1548" s="2">
        <v>39993</v>
      </c>
      <c r="J1548" s="2">
        <v>49309</v>
      </c>
      <c r="L1548">
        <v>5245</v>
      </c>
      <c r="M1548" t="s">
        <v>6984</v>
      </c>
      <c r="N1548" t="s">
        <v>28</v>
      </c>
      <c r="O1548" t="s">
        <v>17</v>
      </c>
    </row>
    <row r="1549" spans="1:15" x14ac:dyDescent="0.35">
      <c r="A1549">
        <f t="shared" si="24"/>
        <v>2009</v>
      </c>
      <c r="B1549" t="s">
        <v>17</v>
      </c>
      <c r="C1549" t="s">
        <v>18</v>
      </c>
      <c r="D1549" t="s">
        <v>22</v>
      </c>
      <c r="E1549">
        <v>3.5</v>
      </c>
      <c r="F1549">
        <v>3697</v>
      </c>
      <c r="G1549">
        <v>2772.75</v>
      </c>
      <c r="H1549" s="2">
        <v>39797</v>
      </c>
      <c r="I1549" s="2">
        <v>39893</v>
      </c>
      <c r="J1549" s="2">
        <v>49309</v>
      </c>
      <c r="L1549">
        <v>3661</v>
      </c>
      <c r="M1549" t="s">
        <v>1646</v>
      </c>
      <c r="N1549" t="s">
        <v>51</v>
      </c>
      <c r="O1549" t="s">
        <v>17</v>
      </c>
    </row>
    <row r="1550" spans="1:15" x14ac:dyDescent="0.35">
      <c r="A1550">
        <f t="shared" si="24"/>
        <v>2009</v>
      </c>
      <c r="B1550" t="s">
        <v>17</v>
      </c>
      <c r="C1550" t="s">
        <v>18</v>
      </c>
      <c r="D1550" t="s">
        <v>22</v>
      </c>
      <c r="E1550">
        <v>3.5</v>
      </c>
      <c r="F1550">
        <v>4020</v>
      </c>
      <c r="G1550">
        <v>3014.9999999999995</v>
      </c>
      <c r="H1550" s="2">
        <v>40004</v>
      </c>
      <c r="I1550" s="2">
        <v>40046</v>
      </c>
      <c r="J1550" s="2">
        <v>49309</v>
      </c>
      <c r="L1550">
        <v>4632</v>
      </c>
      <c r="M1550" t="s">
        <v>4115</v>
      </c>
      <c r="N1550" t="s">
        <v>210</v>
      </c>
      <c r="O1550" t="s">
        <v>17</v>
      </c>
    </row>
    <row r="1551" spans="1:15" x14ac:dyDescent="0.35">
      <c r="A1551">
        <f t="shared" si="24"/>
        <v>2009</v>
      </c>
      <c r="B1551" t="s">
        <v>17</v>
      </c>
      <c r="C1551" t="s">
        <v>18</v>
      </c>
      <c r="D1551" t="s">
        <v>22</v>
      </c>
      <c r="E1551">
        <v>3.5</v>
      </c>
      <c r="F1551">
        <v>3031</v>
      </c>
      <c r="G1551">
        <v>2273.25</v>
      </c>
      <c r="H1551" s="2">
        <v>40085</v>
      </c>
      <c r="I1551" s="2">
        <v>39987</v>
      </c>
      <c r="J1551" s="2">
        <v>49309</v>
      </c>
      <c r="L1551">
        <v>9434</v>
      </c>
      <c r="M1551" t="s">
        <v>1822</v>
      </c>
      <c r="N1551" t="s">
        <v>32</v>
      </c>
      <c r="O1551" t="s">
        <v>17</v>
      </c>
    </row>
    <row r="1552" spans="1:15" x14ac:dyDescent="0.35">
      <c r="A1552">
        <f t="shared" si="24"/>
        <v>2010</v>
      </c>
      <c r="B1552" t="s">
        <v>17</v>
      </c>
      <c r="C1552" t="s">
        <v>18</v>
      </c>
      <c r="D1552" t="s">
        <v>22</v>
      </c>
      <c r="E1552">
        <v>3.5</v>
      </c>
      <c r="F1552">
        <v>3711</v>
      </c>
      <c r="G1552">
        <v>2282.2700000000004</v>
      </c>
      <c r="H1552" s="2">
        <v>40245</v>
      </c>
      <c r="I1552" s="2">
        <v>40261</v>
      </c>
      <c r="J1552" s="2">
        <v>49674</v>
      </c>
      <c r="L1552">
        <v>9475</v>
      </c>
      <c r="M1552" t="s">
        <v>2690</v>
      </c>
      <c r="N1552" t="s">
        <v>32</v>
      </c>
      <c r="O1552" t="s">
        <v>17</v>
      </c>
    </row>
    <row r="1553" spans="1:15" x14ac:dyDescent="0.35">
      <c r="A1553">
        <f t="shared" si="24"/>
        <v>2009</v>
      </c>
      <c r="B1553" t="s">
        <v>17</v>
      </c>
      <c r="C1553" t="s">
        <v>18</v>
      </c>
      <c r="D1553" t="s">
        <v>19</v>
      </c>
      <c r="E1553">
        <v>3.5</v>
      </c>
      <c r="F1553">
        <v>3833.0609999999997</v>
      </c>
      <c r="G1553">
        <v>3203.1200000000008</v>
      </c>
      <c r="H1553" s="2">
        <v>39937</v>
      </c>
      <c r="I1553" s="2">
        <v>40015</v>
      </c>
      <c r="J1553" s="2">
        <v>49309</v>
      </c>
      <c r="L1553">
        <v>3018</v>
      </c>
      <c r="M1553" t="s">
        <v>67</v>
      </c>
      <c r="N1553" t="s">
        <v>51</v>
      </c>
      <c r="O1553" t="s">
        <v>17</v>
      </c>
    </row>
    <row r="1554" spans="1:15" x14ac:dyDescent="0.35">
      <c r="A1554">
        <f t="shared" si="24"/>
        <v>2010</v>
      </c>
      <c r="B1554" t="s">
        <v>17</v>
      </c>
      <c r="C1554" t="s">
        <v>18</v>
      </c>
      <c r="D1554" t="s">
        <v>22</v>
      </c>
      <c r="E1554">
        <v>3.5</v>
      </c>
      <c r="F1554">
        <v>3763</v>
      </c>
      <c r="G1554">
        <v>2314.25</v>
      </c>
      <c r="H1554" s="2">
        <v>40326</v>
      </c>
      <c r="I1554" s="2">
        <v>40367</v>
      </c>
      <c r="J1554" s="2">
        <v>49674</v>
      </c>
      <c r="L1554">
        <v>4614</v>
      </c>
      <c r="M1554" t="s">
        <v>2522</v>
      </c>
      <c r="N1554" t="s">
        <v>210</v>
      </c>
      <c r="O1554" t="s">
        <v>17</v>
      </c>
    </row>
    <row r="1555" spans="1:15" x14ac:dyDescent="0.35">
      <c r="A1555">
        <f t="shared" si="24"/>
        <v>2010</v>
      </c>
      <c r="B1555" t="s">
        <v>17</v>
      </c>
      <c r="C1555" t="s">
        <v>18</v>
      </c>
      <c r="D1555" t="s">
        <v>22</v>
      </c>
      <c r="E1555">
        <v>3.5</v>
      </c>
      <c r="F1555">
        <v>3454</v>
      </c>
      <c r="G1555">
        <v>2124.21</v>
      </c>
      <c r="H1555" s="2">
        <v>40144</v>
      </c>
      <c r="I1555" s="2">
        <v>40513</v>
      </c>
      <c r="J1555" s="2">
        <v>49674</v>
      </c>
      <c r="L1555">
        <v>5077</v>
      </c>
      <c r="M1555" t="s">
        <v>10128</v>
      </c>
      <c r="N1555" t="s">
        <v>28</v>
      </c>
      <c r="O1555" t="s">
        <v>17</v>
      </c>
    </row>
    <row r="1556" spans="1:15" x14ac:dyDescent="0.35">
      <c r="A1556">
        <f t="shared" si="24"/>
        <v>2007</v>
      </c>
      <c r="B1556" t="s">
        <v>17</v>
      </c>
      <c r="C1556" t="s">
        <v>18</v>
      </c>
      <c r="D1556" t="s">
        <v>22</v>
      </c>
      <c r="E1556">
        <v>3.5</v>
      </c>
      <c r="F1556">
        <v>3925</v>
      </c>
      <c r="G1556">
        <v>2943.75</v>
      </c>
      <c r="H1556" s="2">
        <v>39820</v>
      </c>
      <c r="I1556" s="2">
        <v>39278</v>
      </c>
      <c r="J1556" s="2">
        <v>48579</v>
      </c>
      <c r="L1556">
        <v>6074</v>
      </c>
      <c r="M1556" t="s">
        <v>4286</v>
      </c>
      <c r="N1556" t="s">
        <v>460</v>
      </c>
      <c r="O1556" t="s">
        <v>17</v>
      </c>
    </row>
    <row r="1557" spans="1:15" x14ac:dyDescent="0.35">
      <c r="A1557">
        <f t="shared" si="24"/>
        <v>2008</v>
      </c>
      <c r="B1557" t="s">
        <v>17</v>
      </c>
      <c r="C1557" t="s">
        <v>18</v>
      </c>
      <c r="D1557" t="s">
        <v>22</v>
      </c>
      <c r="E1557">
        <v>3.5</v>
      </c>
      <c r="F1557">
        <v>3742.2939999999999</v>
      </c>
      <c r="G1557">
        <v>2806.7299999999996</v>
      </c>
      <c r="H1557" s="2">
        <v>39570</v>
      </c>
      <c r="I1557" s="2">
        <v>39646</v>
      </c>
      <c r="J1557" s="2">
        <v>48944</v>
      </c>
      <c r="L1557">
        <v>5033</v>
      </c>
      <c r="M1557" t="s">
        <v>1711</v>
      </c>
      <c r="N1557" t="s">
        <v>28</v>
      </c>
      <c r="O1557" t="s">
        <v>17</v>
      </c>
    </row>
    <row r="1558" spans="1:15" x14ac:dyDescent="0.35">
      <c r="A1558">
        <f t="shared" si="24"/>
        <v>2008</v>
      </c>
      <c r="B1558" t="s">
        <v>17</v>
      </c>
      <c r="C1558" t="s">
        <v>18</v>
      </c>
      <c r="D1558" t="s">
        <v>22</v>
      </c>
      <c r="E1558">
        <v>3.5</v>
      </c>
      <c r="F1558">
        <v>3018</v>
      </c>
      <c r="G1558">
        <v>2263.5</v>
      </c>
      <c r="H1558" s="2">
        <v>39570</v>
      </c>
      <c r="I1558" s="2">
        <v>39582</v>
      </c>
      <c r="J1558" s="2">
        <v>48944</v>
      </c>
      <c r="L1558">
        <v>4310</v>
      </c>
      <c r="M1558" t="s">
        <v>4046</v>
      </c>
      <c r="N1558" t="s">
        <v>28</v>
      </c>
      <c r="O1558" t="s">
        <v>17</v>
      </c>
    </row>
    <row r="1559" spans="1:15" x14ac:dyDescent="0.35">
      <c r="A1559">
        <f t="shared" si="24"/>
        <v>2007</v>
      </c>
      <c r="B1559" t="s">
        <v>17</v>
      </c>
      <c r="C1559" t="s">
        <v>18</v>
      </c>
      <c r="D1559" t="s">
        <v>22</v>
      </c>
      <c r="E1559">
        <v>3.5</v>
      </c>
      <c r="F1559">
        <v>3515.1610000000001</v>
      </c>
      <c r="G1559">
        <v>2636.3799999999997</v>
      </c>
      <c r="H1559" s="2">
        <v>39811</v>
      </c>
      <c r="I1559" s="2">
        <v>39364</v>
      </c>
      <c r="J1559" s="2">
        <v>48579</v>
      </c>
      <c r="L1559">
        <v>7153</v>
      </c>
      <c r="M1559" t="s">
        <v>8179</v>
      </c>
      <c r="N1559" t="s">
        <v>99</v>
      </c>
      <c r="O1559" t="s">
        <v>17</v>
      </c>
    </row>
    <row r="1560" spans="1:15" x14ac:dyDescent="0.35">
      <c r="A1560">
        <f t="shared" si="24"/>
        <v>2008</v>
      </c>
      <c r="B1560" t="s">
        <v>17</v>
      </c>
      <c r="C1560" t="s">
        <v>18</v>
      </c>
      <c r="D1560" t="s">
        <v>22</v>
      </c>
      <c r="E1560">
        <v>3.5</v>
      </c>
      <c r="F1560">
        <v>3592</v>
      </c>
      <c r="G1560">
        <v>2694</v>
      </c>
      <c r="H1560" s="2">
        <v>39569</v>
      </c>
      <c r="I1560" s="2">
        <v>39595</v>
      </c>
      <c r="J1560" s="2">
        <v>48944</v>
      </c>
      <c r="L1560">
        <v>9633</v>
      </c>
      <c r="M1560" t="s">
        <v>9655</v>
      </c>
      <c r="N1560" t="s">
        <v>32</v>
      </c>
      <c r="O1560" t="s">
        <v>17</v>
      </c>
    </row>
    <row r="1561" spans="1:15" x14ac:dyDescent="0.35">
      <c r="A1561">
        <f t="shared" si="24"/>
        <v>2008</v>
      </c>
      <c r="B1561" t="s">
        <v>17</v>
      </c>
      <c r="C1561" t="s">
        <v>18</v>
      </c>
      <c r="D1561" t="s">
        <v>22</v>
      </c>
      <c r="E1561">
        <v>3.5</v>
      </c>
      <c r="F1561">
        <v>3739</v>
      </c>
      <c r="G1561">
        <v>2804.25</v>
      </c>
      <c r="H1561" s="2">
        <v>39570</v>
      </c>
      <c r="I1561" s="2">
        <v>39590</v>
      </c>
      <c r="J1561" s="2">
        <v>48944</v>
      </c>
      <c r="L1561">
        <v>8303</v>
      </c>
      <c r="M1561" t="s">
        <v>1160</v>
      </c>
      <c r="N1561" t="s">
        <v>53</v>
      </c>
      <c r="O1561" t="s">
        <v>17</v>
      </c>
    </row>
    <row r="1562" spans="1:15" x14ac:dyDescent="0.35">
      <c r="A1562">
        <f t="shared" si="24"/>
        <v>2009</v>
      </c>
      <c r="B1562" t="s">
        <v>17</v>
      </c>
      <c r="C1562" t="s">
        <v>18</v>
      </c>
      <c r="D1562" t="s">
        <v>19</v>
      </c>
      <c r="E1562">
        <v>3.5</v>
      </c>
      <c r="F1562">
        <v>3736</v>
      </c>
      <c r="G1562">
        <v>3362.4</v>
      </c>
      <c r="H1562" s="2">
        <v>40083</v>
      </c>
      <c r="I1562" s="2">
        <v>40065</v>
      </c>
      <c r="J1562" s="2">
        <v>49309</v>
      </c>
      <c r="L1562">
        <v>3097</v>
      </c>
      <c r="M1562" t="s">
        <v>557</v>
      </c>
      <c r="N1562" t="s">
        <v>51</v>
      </c>
      <c r="O1562" t="s">
        <v>17</v>
      </c>
    </row>
    <row r="1563" spans="1:15" x14ac:dyDescent="0.35">
      <c r="A1563">
        <f t="shared" si="24"/>
        <v>2010</v>
      </c>
      <c r="B1563" t="s">
        <v>17</v>
      </c>
      <c r="C1563" t="s">
        <v>18</v>
      </c>
      <c r="D1563" t="s">
        <v>22</v>
      </c>
      <c r="E1563">
        <v>3.5</v>
      </c>
      <c r="F1563">
        <v>3507</v>
      </c>
      <c r="G1563">
        <v>2156.7999999999997</v>
      </c>
      <c r="H1563" s="2">
        <v>40164</v>
      </c>
      <c r="I1563" s="2">
        <v>40249</v>
      </c>
      <c r="J1563" s="2">
        <v>49674</v>
      </c>
      <c r="L1563">
        <v>8588</v>
      </c>
      <c r="M1563" t="s">
        <v>11728</v>
      </c>
      <c r="N1563" t="s">
        <v>25</v>
      </c>
      <c r="O1563" t="s">
        <v>17</v>
      </c>
    </row>
    <row r="1564" spans="1:15" x14ac:dyDescent="0.35">
      <c r="A1564">
        <f t="shared" si="24"/>
        <v>2009</v>
      </c>
      <c r="B1564" t="s">
        <v>17</v>
      </c>
      <c r="C1564" t="s">
        <v>18</v>
      </c>
      <c r="D1564" t="s">
        <v>22</v>
      </c>
      <c r="E1564">
        <v>3.5</v>
      </c>
      <c r="F1564">
        <v>3967</v>
      </c>
      <c r="G1564">
        <v>2975.2500000000005</v>
      </c>
      <c r="H1564" s="2">
        <v>39570</v>
      </c>
      <c r="I1564" s="2">
        <v>39860</v>
      </c>
      <c r="J1564" s="2">
        <v>49309</v>
      </c>
      <c r="L1564">
        <v>4653</v>
      </c>
      <c r="M1564" t="s">
        <v>1903</v>
      </c>
      <c r="N1564" t="s">
        <v>210</v>
      </c>
      <c r="O1564" t="s">
        <v>17</v>
      </c>
    </row>
    <row r="1565" spans="1:15" x14ac:dyDescent="0.35">
      <c r="A1565">
        <f t="shared" si="24"/>
        <v>2009</v>
      </c>
      <c r="B1565" t="s">
        <v>17</v>
      </c>
      <c r="C1565" t="s">
        <v>18</v>
      </c>
      <c r="D1565" t="s">
        <v>19</v>
      </c>
      <c r="E1565">
        <v>3.5</v>
      </c>
      <c r="F1565">
        <v>3657</v>
      </c>
      <c r="G1565">
        <v>3291.2999999999997</v>
      </c>
      <c r="H1565" s="2">
        <v>39570</v>
      </c>
      <c r="I1565" s="2">
        <v>40163</v>
      </c>
      <c r="J1565" s="2">
        <v>49309</v>
      </c>
      <c r="L1565">
        <v>1628</v>
      </c>
      <c r="M1565" t="s">
        <v>7602</v>
      </c>
      <c r="N1565" t="s">
        <v>55</v>
      </c>
      <c r="O1565" t="s">
        <v>17</v>
      </c>
    </row>
    <row r="1566" spans="1:15" x14ac:dyDescent="0.35">
      <c r="A1566">
        <f t="shared" si="24"/>
        <v>2009</v>
      </c>
      <c r="B1566" t="s">
        <v>17</v>
      </c>
      <c r="C1566" t="s">
        <v>18</v>
      </c>
      <c r="D1566" t="s">
        <v>22</v>
      </c>
      <c r="E1566">
        <v>3.5</v>
      </c>
      <c r="F1566">
        <v>3271</v>
      </c>
      <c r="G1566">
        <v>2453.25</v>
      </c>
      <c r="H1566" s="2">
        <v>39573</v>
      </c>
      <c r="I1566" s="2">
        <v>40043</v>
      </c>
      <c r="J1566" s="2">
        <v>49309</v>
      </c>
      <c r="L1566">
        <v>6954</v>
      </c>
      <c r="M1566" t="s">
        <v>14340</v>
      </c>
      <c r="N1566" t="s">
        <v>42</v>
      </c>
      <c r="O1566" t="s">
        <v>17</v>
      </c>
    </row>
    <row r="1567" spans="1:15" x14ac:dyDescent="0.35">
      <c r="A1567">
        <f t="shared" si="24"/>
        <v>2008</v>
      </c>
      <c r="B1567" t="s">
        <v>17</v>
      </c>
      <c r="C1567" t="s">
        <v>18</v>
      </c>
      <c r="D1567" t="s">
        <v>19</v>
      </c>
      <c r="E1567">
        <v>3.5</v>
      </c>
      <c r="F1567">
        <v>3393</v>
      </c>
      <c r="G1567">
        <v>3053.7</v>
      </c>
      <c r="H1567" s="2">
        <v>39570</v>
      </c>
      <c r="I1567" s="2">
        <v>39630</v>
      </c>
      <c r="J1567" s="2">
        <v>48944</v>
      </c>
      <c r="L1567">
        <v>8750</v>
      </c>
      <c r="M1567" t="s">
        <v>5343</v>
      </c>
      <c r="N1567" t="s">
        <v>229</v>
      </c>
      <c r="O1567" t="s">
        <v>17</v>
      </c>
    </row>
    <row r="1568" spans="1:15" x14ac:dyDescent="0.35">
      <c r="A1568">
        <f t="shared" si="24"/>
        <v>2007</v>
      </c>
      <c r="B1568" t="s">
        <v>17</v>
      </c>
      <c r="C1568" t="s">
        <v>18</v>
      </c>
      <c r="D1568" t="s">
        <v>22</v>
      </c>
      <c r="E1568">
        <v>3.5</v>
      </c>
      <c r="F1568">
        <v>3434</v>
      </c>
      <c r="G1568">
        <v>2575.5</v>
      </c>
      <c r="H1568" s="2">
        <v>39587</v>
      </c>
      <c r="I1568" s="2">
        <v>39205</v>
      </c>
      <c r="J1568" s="2">
        <v>48579</v>
      </c>
      <c r="L1568">
        <v>9434</v>
      </c>
      <c r="M1568" t="s">
        <v>1822</v>
      </c>
      <c r="N1568" t="s">
        <v>32</v>
      </c>
      <c r="O1568" t="s">
        <v>17</v>
      </c>
    </row>
    <row r="1569" spans="1:15" x14ac:dyDescent="0.35">
      <c r="A1569">
        <f t="shared" si="24"/>
        <v>2008</v>
      </c>
      <c r="B1569" t="s">
        <v>17</v>
      </c>
      <c r="C1569" t="s">
        <v>18</v>
      </c>
      <c r="D1569" t="s">
        <v>22</v>
      </c>
      <c r="E1569">
        <v>3.5</v>
      </c>
      <c r="F1569">
        <v>3751.2420000000002</v>
      </c>
      <c r="G1569">
        <v>2813.42</v>
      </c>
      <c r="H1569" s="2">
        <v>39569</v>
      </c>
      <c r="I1569" s="2">
        <v>39490</v>
      </c>
      <c r="J1569" s="2">
        <v>48944</v>
      </c>
      <c r="L1569">
        <v>9476</v>
      </c>
      <c r="M1569" t="s">
        <v>6620</v>
      </c>
      <c r="N1569" t="s">
        <v>32</v>
      </c>
      <c r="O1569" t="s">
        <v>17</v>
      </c>
    </row>
    <row r="1570" spans="1:15" x14ac:dyDescent="0.35">
      <c r="A1570">
        <f t="shared" si="24"/>
        <v>2011</v>
      </c>
      <c r="B1570" t="s">
        <v>17</v>
      </c>
      <c r="C1570" t="s">
        <v>18</v>
      </c>
      <c r="D1570" t="s">
        <v>19</v>
      </c>
      <c r="E1570">
        <v>3.51</v>
      </c>
      <c r="F1570">
        <v>1585</v>
      </c>
      <c r="G1570">
        <v>938.32000000000016</v>
      </c>
      <c r="H1570" s="2">
        <v>40681</v>
      </c>
      <c r="I1570" s="2">
        <v>40710</v>
      </c>
      <c r="J1570" s="2">
        <v>50040</v>
      </c>
      <c r="L1570">
        <v>3073</v>
      </c>
      <c r="M1570" t="s">
        <v>3589</v>
      </c>
      <c r="N1570" t="s">
        <v>51</v>
      </c>
      <c r="O1570" t="s">
        <v>17</v>
      </c>
    </row>
    <row r="1571" spans="1:15" x14ac:dyDescent="0.35">
      <c r="A1571">
        <f t="shared" si="24"/>
        <v>2010</v>
      </c>
      <c r="B1571" t="s">
        <v>17</v>
      </c>
      <c r="C1571" t="s">
        <v>18</v>
      </c>
      <c r="D1571" t="s">
        <v>22</v>
      </c>
      <c r="E1571">
        <v>3.51</v>
      </c>
      <c r="F1571">
        <v>3041</v>
      </c>
      <c r="G1571">
        <v>1870.2199999999998</v>
      </c>
      <c r="H1571" s="2">
        <v>40490</v>
      </c>
      <c r="I1571" s="2">
        <v>40521</v>
      </c>
      <c r="J1571" s="2">
        <v>49674</v>
      </c>
      <c r="L1571">
        <v>1228</v>
      </c>
      <c r="M1571" t="s">
        <v>398</v>
      </c>
      <c r="N1571" t="s">
        <v>332</v>
      </c>
      <c r="O1571" t="s">
        <v>17</v>
      </c>
    </row>
    <row r="1572" spans="1:15" x14ac:dyDescent="0.35">
      <c r="A1572">
        <f t="shared" si="24"/>
        <v>2011</v>
      </c>
      <c r="B1572" t="s">
        <v>17</v>
      </c>
      <c r="C1572" t="s">
        <v>18</v>
      </c>
      <c r="D1572" t="s">
        <v>22</v>
      </c>
      <c r="E1572">
        <v>3.53</v>
      </c>
      <c r="F1572">
        <v>2933</v>
      </c>
      <c r="G1572">
        <v>1416.6599999999999</v>
      </c>
      <c r="H1572" s="2">
        <v>40731</v>
      </c>
      <c r="I1572" s="2">
        <v>40798</v>
      </c>
      <c r="J1572" s="2">
        <v>50040</v>
      </c>
      <c r="L1572">
        <v>3177</v>
      </c>
      <c r="M1572" t="s">
        <v>4431</v>
      </c>
      <c r="N1572" t="s">
        <v>51</v>
      </c>
      <c r="O1572" t="s">
        <v>17</v>
      </c>
    </row>
    <row r="1573" spans="1:15" x14ac:dyDescent="0.35">
      <c r="A1573">
        <f t="shared" si="24"/>
        <v>2011</v>
      </c>
      <c r="B1573" t="s">
        <v>17</v>
      </c>
      <c r="C1573" t="s">
        <v>18</v>
      </c>
      <c r="D1573" t="s">
        <v>22</v>
      </c>
      <c r="E1573">
        <v>3.53</v>
      </c>
      <c r="F1573">
        <v>2596</v>
      </c>
      <c r="G1573">
        <v>1253.8799999999999</v>
      </c>
      <c r="H1573" s="2">
        <v>40766</v>
      </c>
      <c r="I1573" s="2">
        <v>40897</v>
      </c>
      <c r="J1573" s="2">
        <v>50040</v>
      </c>
      <c r="L1573">
        <v>3052</v>
      </c>
      <c r="M1573" t="s">
        <v>5536</v>
      </c>
      <c r="N1573" t="s">
        <v>51</v>
      </c>
      <c r="O1573" t="s">
        <v>17</v>
      </c>
    </row>
    <row r="1574" spans="1:15" x14ac:dyDescent="0.35">
      <c r="A1574">
        <f t="shared" si="24"/>
        <v>2011</v>
      </c>
      <c r="B1574" t="s">
        <v>17</v>
      </c>
      <c r="C1574" t="s">
        <v>18</v>
      </c>
      <c r="D1574" t="s">
        <v>22</v>
      </c>
      <c r="E1574">
        <v>3.54</v>
      </c>
      <c r="F1574">
        <v>1364</v>
      </c>
      <c r="G1574">
        <v>658.81000000000006</v>
      </c>
      <c r="H1574" s="2">
        <v>40753</v>
      </c>
      <c r="I1574" s="2">
        <v>40856</v>
      </c>
      <c r="J1574" s="2">
        <v>50040</v>
      </c>
      <c r="L1574">
        <v>3215</v>
      </c>
      <c r="M1574" t="s">
        <v>4661</v>
      </c>
      <c r="N1574" t="s">
        <v>55</v>
      </c>
      <c r="O1574" t="s">
        <v>17</v>
      </c>
    </row>
    <row r="1575" spans="1:15" x14ac:dyDescent="0.35">
      <c r="A1575">
        <f t="shared" si="24"/>
        <v>2011</v>
      </c>
      <c r="B1575" t="s">
        <v>17</v>
      </c>
      <c r="C1575" t="s">
        <v>18</v>
      </c>
      <c r="D1575" t="s">
        <v>22</v>
      </c>
      <c r="E1575">
        <v>3.57</v>
      </c>
      <c r="F1575">
        <v>3823</v>
      </c>
      <c r="G1575">
        <v>1846.52</v>
      </c>
      <c r="H1575" s="2">
        <v>40760</v>
      </c>
      <c r="I1575" s="2">
        <v>40802</v>
      </c>
      <c r="J1575" s="2">
        <v>50040</v>
      </c>
      <c r="L1575">
        <v>4554</v>
      </c>
      <c r="M1575" t="s">
        <v>529</v>
      </c>
      <c r="N1575" t="s">
        <v>210</v>
      </c>
      <c r="O1575" t="s">
        <v>17</v>
      </c>
    </row>
    <row r="1576" spans="1:15" x14ac:dyDescent="0.35">
      <c r="A1576">
        <f t="shared" si="24"/>
        <v>2011</v>
      </c>
      <c r="B1576" t="s">
        <v>96</v>
      </c>
      <c r="C1576" t="s">
        <v>18</v>
      </c>
      <c r="D1576" t="s">
        <v>22</v>
      </c>
      <c r="E1576">
        <v>3.57</v>
      </c>
      <c r="F1576">
        <v>3936</v>
      </c>
      <c r="G1576">
        <v>1901.09</v>
      </c>
      <c r="H1576" s="2">
        <v>40718</v>
      </c>
      <c r="I1576" s="2">
        <v>40784</v>
      </c>
      <c r="J1576" s="2">
        <v>50040</v>
      </c>
      <c r="L1576">
        <v>4554</v>
      </c>
      <c r="M1576" t="s">
        <v>529</v>
      </c>
      <c r="N1576" t="s">
        <v>210</v>
      </c>
      <c r="O1576" t="s">
        <v>96</v>
      </c>
    </row>
    <row r="1577" spans="1:15" x14ac:dyDescent="0.35">
      <c r="A1577">
        <f t="shared" si="24"/>
        <v>2011</v>
      </c>
      <c r="B1577" t="s">
        <v>17</v>
      </c>
      <c r="C1577" t="s">
        <v>18</v>
      </c>
      <c r="D1577" t="s">
        <v>446</v>
      </c>
      <c r="E1577">
        <v>3.57</v>
      </c>
      <c r="F1577">
        <v>3396</v>
      </c>
      <c r="G1577">
        <v>1450.0900000000001</v>
      </c>
      <c r="H1577" s="2">
        <v>40745</v>
      </c>
      <c r="I1577" s="2">
        <v>40742</v>
      </c>
      <c r="J1577" s="2">
        <v>50040</v>
      </c>
      <c r="L1577">
        <v>2068</v>
      </c>
      <c r="M1577" t="s">
        <v>6076</v>
      </c>
      <c r="N1577" t="s">
        <v>583</v>
      </c>
      <c r="O1577" t="s">
        <v>17</v>
      </c>
    </row>
    <row r="1578" spans="1:15" x14ac:dyDescent="0.35">
      <c r="A1578">
        <f t="shared" si="24"/>
        <v>2011</v>
      </c>
      <c r="B1578" t="s">
        <v>17</v>
      </c>
      <c r="C1578" t="s">
        <v>18</v>
      </c>
      <c r="D1578" t="s">
        <v>22</v>
      </c>
      <c r="E1578">
        <v>3.57</v>
      </c>
      <c r="F1578">
        <v>1587</v>
      </c>
      <c r="G1578">
        <v>587.18999999999994</v>
      </c>
      <c r="H1578" s="2">
        <v>40822</v>
      </c>
      <c r="I1578" s="2">
        <v>40840</v>
      </c>
      <c r="J1578" s="2">
        <v>50040</v>
      </c>
      <c r="L1578">
        <v>3532</v>
      </c>
      <c r="M1578" t="s">
        <v>6813</v>
      </c>
      <c r="N1578" t="s">
        <v>51</v>
      </c>
      <c r="O1578" t="s">
        <v>17</v>
      </c>
    </row>
    <row r="1579" spans="1:15" x14ac:dyDescent="0.35">
      <c r="A1579">
        <f t="shared" si="24"/>
        <v>2010</v>
      </c>
      <c r="B1579" t="s">
        <v>17</v>
      </c>
      <c r="C1579" t="s">
        <v>18</v>
      </c>
      <c r="D1579" t="s">
        <v>22</v>
      </c>
      <c r="E1579">
        <v>3.58</v>
      </c>
      <c r="F1579">
        <v>2788.047</v>
      </c>
      <c r="G1579">
        <v>1355.01</v>
      </c>
      <c r="H1579" s="2">
        <v>40313</v>
      </c>
      <c r="I1579" s="2">
        <v>40242</v>
      </c>
      <c r="J1579" s="2">
        <v>49674</v>
      </c>
      <c r="L1579">
        <v>4103</v>
      </c>
      <c r="M1579" t="s">
        <v>2702</v>
      </c>
      <c r="N1579" t="s">
        <v>344</v>
      </c>
      <c r="O1579" t="s">
        <v>17</v>
      </c>
    </row>
    <row r="1580" spans="1:15" x14ac:dyDescent="0.35">
      <c r="A1580">
        <f t="shared" si="24"/>
        <v>2010</v>
      </c>
      <c r="B1580" t="s">
        <v>17</v>
      </c>
      <c r="C1580" t="s">
        <v>18</v>
      </c>
      <c r="D1580" t="s">
        <v>22</v>
      </c>
      <c r="E1580">
        <v>3.58</v>
      </c>
      <c r="F1580">
        <v>2538.2240000000002</v>
      </c>
      <c r="G1580">
        <v>1233.5500000000002</v>
      </c>
      <c r="H1580" s="2">
        <v>40302</v>
      </c>
      <c r="I1580" s="2">
        <v>40242</v>
      </c>
      <c r="J1580" s="2">
        <v>49674</v>
      </c>
      <c r="L1580">
        <v>4103</v>
      </c>
      <c r="M1580" t="s">
        <v>2702</v>
      </c>
      <c r="N1580" t="s">
        <v>344</v>
      </c>
      <c r="O1580" t="s">
        <v>17</v>
      </c>
    </row>
    <row r="1581" spans="1:15" x14ac:dyDescent="0.35">
      <c r="A1581">
        <f t="shared" si="24"/>
        <v>2011</v>
      </c>
      <c r="B1581" t="s">
        <v>17</v>
      </c>
      <c r="C1581" t="s">
        <v>18</v>
      </c>
      <c r="D1581" t="s">
        <v>19</v>
      </c>
      <c r="E1581">
        <v>3.58</v>
      </c>
      <c r="F1581">
        <v>1302</v>
      </c>
      <c r="G1581">
        <v>770.78</v>
      </c>
      <c r="H1581" s="2">
        <v>40826</v>
      </c>
      <c r="I1581" s="2">
        <v>40896</v>
      </c>
      <c r="J1581" s="2">
        <v>50040</v>
      </c>
      <c r="L1581">
        <v>3613</v>
      </c>
      <c r="M1581" t="s">
        <v>323</v>
      </c>
      <c r="N1581" t="s">
        <v>51</v>
      </c>
      <c r="O1581" t="s">
        <v>17</v>
      </c>
    </row>
    <row r="1582" spans="1:15" x14ac:dyDescent="0.35">
      <c r="A1582">
        <f t="shared" si="24"/>
        <v>2011</v>
      </c>
      <c r="B1582" t="s">
        <v>17</v>
      </c>
      <c r="C1582" t="s">
        <v>18</v>
      </c>
      <c r="D1582" t="s">
        <v>22</v>
      </c>
      <c r="E1582">
        <v>3.6</v>
      </c>
      <c r="F1582">
        <v>4240</v>
      </c>
      <c r="G1582">
        <v>2047.9099999999999</v>
      </c>
      <c r="H1582" s="2">
        <v>40703</v>
      </c>
      <c r="I1582" s="2">
        <v>40820</v>
      </c>
      <c r="J1582" s="2">
        <v>50040</v>
      </c>
      <c r="L1582">
        <v>4554</v>
      </c>
      <c r="M1582" t="s">
        <v>529</v>
      </c>
      <c r="N1582" t="s">
        <v>210</v>
      </c>
      <c r="O1582" t="s">
        <v>17</v>
      </c>
    </row>
    <row r="1583" spans="1:15" x14ac:dyDescent="0.35">
      <c r="A1583">
        <f t="shared" si="24"/>
        <v>2009</v>
      </c>
      <c r="B1583" t="s">
        <v>96</v>
      </c>
      <c r="C1583" t="s">
        <v>18</v>
      </c>
      <c r="D1583" t="s">
        <v>19</v>
      </c>
      <c r="E1583">
        <v>3.6</v>
      </c>
      <c r="F1583">
        <v>1254</v>
      </c>
      <c r="G1583">
        <v>1128.5999999999999</v>
      </c>
      <c r="H1583" s="2">
        <v>39584</v>
      </c>
      <c r="I1583" s="2">
        <v>40168</v>
      </c>
      <c r="J1583" s="2">
        <v>49309</v>
      </c>
      <c r="L1583">
        <v>8477</v>
      </c>
      <c r="M1583" t="s">
        <v>644</v>
      </c>
      <c r="N1583" t="s">
        <v>53</v>
      </c>
      <c r="O1583" t="s">
        <v>96</v>
      </c>
    </row>
    <row r="1584" spans="1:15" x14ac:dyDescent="0.35">
      <c r="A1584">
        <f t="shared" si="24"/>
        <v>2006</v>
      </c>
      <c r="B1584" t="s">
        <v>17</v>
      </c>
      <c r="C1584" t="s">
        <v>18</v>
      </c>
      <c r="D1584" t="s">
        <v>22</v>
      </c>
      <c r="E1584">
        <v>3.6</v>
      </c>
      <c r="F1584">
        <v>4346</v>
      </c>
      <c r="G1584">
        <v>3259.5</v>
      </c>
      <c r="H1584" s="2">
        <v>39570</v>
      </c>
      <c r="I1584" s="2">
        <v>39000</v>
      </c>
      <c r="J1584" s="2">
        <v>48213</v>
      </c>
      <c r="L1584">
        <v>1854</v>
      </c>
      <c r="M1584" t="s">
        <v>982</v>
      </c>
      <c r="N1584" t="s">
        <v>21</v>
      </c>
      <c r="O1584" t="s">
        <v>17</v>
      </c>
    </row>
    <row r="1585" spans="1:15" x14ac:dyDescent="0.35">
      <c r="A1585">
        <f t="shared" si="24"/>
        <v>2007</v>
      </c>
      <c r="B1585" t="s">
        <v>17</v>
      </c>
      <c r="C1585" t="s">
        <v>18</v>
      </c>
      <c r="D1585" t="s">
        <v>19</v>
      </c>
      <c r="E1585">
        <v>3.6</v>
      </c>
      <c r="F1585">
        <v>3879</v>
      </c>
      <c r="G1585">
        <v>3491.1</v>
      </c>
      <c r="H1585" s="2">
        <v>39570</v>
      </c>
      <c r="I1585" s="2">
        <v>39281</v>
      </c>
      <c r="J1585" s="2">
        <v>48579</v>
      </c>
      <c r="L1585">
        <v>1450</v>
      </c>
      <c r="M1585" t="s">
        <v>778</v>
      </c>
      <c r="N1585" t="s">
        <v>21</v>
      </c>
      <c r="O1585" t="s">
        <v>17</v>
      </c>
    </row>
    <row r="1586" spans="1:15" x14ac:dyDescent="0.35">
      <c r="A1586">
        <f t="shared" si="24"/>
        <v>2006</v>
      </c>
      <c r="B1586" t="s">
        <v>17</v>
      </c>
      <c r="C1586" t="s">
        <v>18</v>
      </c>
      <c r="D1586" t="s">
        <v>22</v>
      </c>
      <c r="E1586">
        <v>3.6</v>
      </c>
      <c r="F1586">
        <v>3854</v>
      </c>
      <c r="G1586">
        <v>2890.5</v>
      </c>
      <c r="H1586" s="2">
        <v>39570</v>
      </c>
      <c r="I1586" s="2">
        <v>38814</v>
      </c>
      <c r="J1586" s="2">
        <v>48213</v>
      </c>
      <c r="L1586">
        <v>8494</v>
      </c>
      <c r="M1586" t="s">
        <v>1762</v>
      </c>
      <c r="N1586" t="s">
        <v>53</v>
      </c>
      <c r="O1586" t="s">
        <v>17</v>
      </c>
    </row>
    <row r="1587" spans="1:15" x14ac:dyDescent="0.35">
      <c r="A1587">
        <f t="shared" si="24"/>
        <v>2008</v>
      </c>
      <c r="B1587" t="s">
        <v>17</v>
      </c>
      <c r="C1587" t="s">
        <v>18</v>
      </c>
      <c r="D1587" t="s">
        <v>19</v>
      </c>
      <c r="E1587">
        <v>3.6</v>
      </c>
      <c r="F1587">
        <v>3121</v>
      </c>
      <c r="G1587">
        <v>2808.9</v>
      </c>
      <c r="H1587" s="2">
        <v>39570</v>
      </c>
      <c r="I1587" s="2">
        <v>39660</v>
      </c>
      <c r="J1587" s="2">
        <v>48944</v>
      </c>
      <c r="L1587">
        <v>5712</v>
      </c>
      <c r="M1587" t="s">
        <v>1488</v>
      </c>
      <c r="N1587" t="s">
        <v>28</v>
      </c>
      <c r="O1587" t="s">
        <v>17</v>
      </c>
    </row>
    <row r="1588" spans="1:15" x14ac:dyDescent="0.35">
      <c r="A1588">
        <f t="shared" si="24"/>
        <v>2009</v>
      </c>
      <c r="B1588" t="s">
        <v>17</v>
      </c>
      <c r="C1588" t="s">
        <v>18</v>
      </c>
      <c r="D1588" t="s">
        <v>19</v>
      </c>
      <c r="E1588">
        <v>3.6</v>
      </c>
      <c r="F1588">
        <v>3724</v>
      </c>
      <c r="G1588">
        <v>3351.5999999999995</v>
      </c>
      <c r="H1588" s="2">
        <v>39570</v>
      </c>
      <c r="I1588" s="2">
        <v>40136</v>
      </c>
      <c r="J1588" s="2">
        <v>49309</v>
      </c>
      <c r="L1588">
        <v>6102</v>
      </c>
      <c r="M1588" t="s">
        <v>1440</v>
      </c>
      <c r="N1588" t="s">
        <v>179</v>
      </c>
      <c r="O1588" t="s">
        <v>17</v>
      </c>
    </row>
    <row r="1589" spans="1:15" x14ac:dyDescent="0.35">
      <c r="A1589">
        <f t="shared" si="24"/>
        <v>2008</v>
      </c>
      <c r="B1589" t="s">
        <v>17</v>
      </c>
      <c r="C1589" t="s">
        <v>18</v>
      </c>
      <c r="D1589" t="s">
        <v>22</v>
      </c>
      <c r="E1589">
        <v>3.6</v>
      </c>
      <c r="F1589">
        <v>3742.85</v>
      </c>
      <c r="G1589">
        <v>2807.1499999999996</v>
      </c>
      <c r="H1589" s="2">
        <v>39570</v>
      </c>
      <c r="I1589" s="2">
        <v>39715</v>
      </c>
      <c r="J1589" s="2">
        <v>48944</v>
      </c>
      <c r="L1589">
        <v>9470</v>
      </c>
      <c r="M1589" t="s">
        <v>1711</v>
      </c>
      <c r="N1589" t="s">
        <v>32</v>
      </c>
      <c r="O1589" t="s">
        <v>17</v>
      </c>
    </row>
    <row r="1590" spans="1:15" x14ac:dyDescent="0.35">
      <c r="A1590">
        <f t="shared" si="24"/>
        <v>2008</v>
      </c>
      <c r="B1590" t="s">
        <v>17</v>
      </c>
      <c r="C1590" t="s">
        <v>18</v>
      </c>
      <c r="D1590" t="s">
        <v>19</v>
      </c>
      <c r="E1590">
        <v>3.6</v>
      </c>
      <c r="F1590">
        <v>3527</v>
      </c>
      <c r="G1590">
        <v>3174.3</v>
      </c>
      <c r="H1590" s="2">
        <v>39759</v>
      </c>
      <c r="I1590" s="2">
        <v>39661</v>
      </c>
      <c r="J1590" s="2">
        <v>48944</v>
      </c>
      <c r="L1590">
        <v>3047</v>
      </c>
      <c r="M1590" t="s">
        <v>654</v>
      </c>
      <c r="N1590" t="s">
        <v>51</v>
      </c>
      <c r="O1590" t="s">
        <v>17</v>
      </c>
    </row>
    <row r="1591" spans="1:15" x14ac:dyDescent="0.35">
      <c r="A1591">
        <f t="shared" si="24"/>
        <v>2007</v>
      </c>
      <c r="B1591" t="s">
        <v>17</v>
      </c>
      <c r="C1591" t="s">
        <v>18</v>
      </c>
      <c r="D1591" t="s">
        <v>22</v>
      </c>
      <c r="E1591">
        <v>3.6</v>
      </c>
      <c r="F1591">
        <v>3950</v>
      </c>
      <c r="G1591">
        <v>2962.5</v>
      </c>
      <c r="H1591" s="2">
        <v>39570</v>
      </c>
      <c r="I1591" s="2">
        <v>39206</v>
      </c>
      <c r="J1591" s="2">
        <v>48579</v>
      </c>
      <c r="L1591">
        <v>1714</v>
      </c>
      <c r="M1591" t="s">
        <v>2581</v>
      </c>
      <c r="N1591" t="s">
        <v>55</v>
      </c>
      <c r="O1591" t="s">
        <v>17</v>
      </c>
    </row>
    <row r="1592" spans="1:15" x14ac:dyDescent="0.35">
      <c r="A1592">
        <f t="shared" si="24"/>
        <v>2007</v>
      </c>
      <c r="B1592" t="s">
        <v>17</v>
      </c>
      <c r="C1592" t="s">
        <v>18</v>
      </c>
      <c r="D1592" t="s">
        <v>22</v>
      </c>
      <c r="E1592">
        <v>3.6</v>
      </c>
      <c r="F1592">
        <v>3200</v>
      </c>
      <c r="G1592">
        <v>2399.9999999999995</v>
      </c>
      <c r="H1592" s="2">
        <v>39570</v>
      </c>
      <c r="I1592" s="2">
        <v>39148</v>
      </c>
      <c r="J1592" s="2">
        <v>48579</v>
      </c>
      <c r="L1592">
        <v>4417</v>
      </c>
      <c r="M1592" t="s">
        <v>2410</v>
      </c>
      <c r="N1592" t="s">
        <v>344</v>
      </c>
      <c r="O1592" t="s">
        <v>17</v>
      </c>
    </row>
    <row r="1593" spans="1:15" x14ac:dyDescent="0.35">
      <c r="A1593">
        <f t="shared" si="24"/>
        <v>2010</v>
      </c>
      <c r="B1593" t="s">
        <v>17</v>
      </c>
      <c r="C1593" t="s">
        <v>18</v>
      </c>
      <c r="D1593" t="s">
        <v>22</v>
      </c>
      <c r="E1593">
        <v>3.6</v>
      </c>
      <c r="F1593">
        <v>3710</v>
      </c>
      <c r="G1593">
        <v>2281.65</v>
      </c>
      <c r="H1593" s="2">
        <v>40407</v>
      </c>
      <c r="I1593" s="2">
        <v>40501</v>
      </c>
      <c r="J1593" s="2">
        <v>49674</v>
      </c>
      <c r="L1593">
        <v>6944</v>
      </c>
      <c r="M1593" t="s">
        <v>646</v>
      </c>
      <c r="N1593" t="s">
        <v>42</v>
      </c>
      <c r="O1593" t="s">
        <v>17</v>
      </c>
    </row>
    <row r="1594" spans="1:15" x14ac:dyDescent="0.35">
      <c r="A1594">
        <f t="shared" si="24"/>
        <v>2010</v>
      </c>
      <c r="B1594" t="s">
        <v>17</v>
      </c>
      <c r="C1594" t="s">
        <v>18</v>
      </c>
      <c r="D1594" t="s">
        <v>22</v>
      </c>
      <c r="E1594">
        <v>3.6</v>
      </c>
      <c r="F1594">
        <v>3847.3840000000005</v>
      </c>
      <c r="G1594">
        <v>2366.1199999999994</v>
      </c>
      <c r="H1594" s="2">
        <v>40438</v>
      </c>
      <c r="I1594" s="2">
        <v>40410</v>
      </c>
      <c r="J1594" s="2">
        <v>49674</v>
      </c>
      <c r="L1594">
        <v>5033</v>
      </c>
      <c r="M1594" t="s">
        <v>1711</v>
      </c>
      <c r="N1594" t="s">
        <v>28</v>
      </c>
      <c r="O1594" t="s">
        <v>17</v>
      </c>
    </row>
    <row r="1595" spans="1:15" x14ac:dyDescent="0.35">
      <c r="A1595">
        <f t="shared" si="24"/>
        <v>2009</v>
      </c>
      <c r="B1595" t="s">
        <v>17</v>
      </c>
      <c r="C1595" t="s">
        <v>18</v>
      </c>
      <c r="D1595" t="s">
        <v>19</v>
      </c>
      <c r="E1595">
        <v>3.6</v>
      </c>
      <c r="F1595">
        <v>4225</v>
      </c>
      <c r="G1595">
        <v>3802.5</v>
      </c>
      <c r="H1595" s="2">
        <v>39794</v>
      </c>
      <c r="I1595" s="2">
        <v>39979</v>
      </c>
      <c r="J1595" s="2">
        <v>49309</v>
      </c>
      <c r="L1595">
        <v>8873</v>
      </c>
      <c r="M1595" t="s">
        <v>1437</v>
      </c>
      <c r="N1595" t="s">
        <v>32</v>
      </c>
      <c r="O1595" t="s">
        <v>17</v>
      </c>
    </row>
    <row r="1596" spans="1:15" x14ac:dyDescent="0.35">
      <c r="A1596">
        <f t="shared" si="24"/>
        <v>2009</v>
      </c>
      <c r="B1596" t="s">
        <v>96</v>
      </c>
      <c r="C1596" t="s">
        <v>18</v>
      </c>
      <c r="D1596" t="s">
        <v>22</v>
      </c>
      <c r="E1596">
        <v>3.6</v>
      </c>
      <c r="F1596">
        <v>2241.212</v>
      </c>
      <c r="G1596">
        <v>1560.7299999999998</v>
      </c>
      <c r="H1596" s="2">
        <v>40093</v>
      </c>
      <c r="I1596" s="2">
        <v>40142</v>
      </c>
      <c r="J1596" s="2">
        <v>49309</v>
      </c>
      <c r="L1596">
        <v>6110</v>
      </c>
      <c r="M1596" t="s">
        <v>740</v>
      </c>
      <c r="N1596" t="s">
        <v>179</v>
      </c>
      <c r="O1596" t="s">
        <v>96</v>
      </c>
    </row>
    <row r="1597" spans="1:15" x14ac:dyDescent="0.35">
      <c r="A1597">
        <f t="shared" si="24"/>
        <v>2008</v>
      </c>
      <c r="B1597" t="s">
        <v>17</v>
      </c>
      <c r="C1597" t="s">
        <v>18</v>
      </c>
      <c r="D1597" t="s">
        <v>19</v>
      </c>
      <c r="E1597">
        <v>3.6</v>
      </c>
      <c r="F1597">
        <v>3951</v>
      </c>
      <c r="G1597">
        <v>3555.9</v>
      </c>
      <c r="H1597" s="2">
        <v>39570</v>
      </c>
      <c r="I1597" s="2">
        <v>39728</v>
      </c>
      <c r="J1597" s="2">
        <v>48944</v>
      </c>
      <c r="L1597">
        <v>6838</v>
      </c>
      <c r="M1597" t="s">
        <v>4453</v>
      </c>
      <c r="N1597" t="s">
        <v>42</v>
      </c>
      <c r="O1597" t="s">
        <v>17</v>
      </c>
    </row>
    <row r="1598" spans="1:15" x14ac:dyDescent="0.35">
      <c r="A1598">
        <f t="shared" si="24"/>
        <v>2012</v>
      </c>
      <c r="B1598" t="s">
        <v>17</v>
      </c>
      <c r="C1598" t="s">
        <v>18</v>
      </c>
      <c r="D1598" t="s">
        <v>19</v>
      </c>
      <c r="E1598">
        <v>3.6</v>
      </c>
      <c r="F1598">
        <v>4307</v>
      </c>
      <c r="G1598">
        <v>2101.83</v>
      </c>
      <c r="H1598" s="2">
        <v>40535</v>
      </c>
      <c r="I1598" s="2">
        <v>41144</v>
      </c>
      <c r="J1598" s="2">
        <v>50405</v>
      </c>
      <c r="L1598">
        <v>1306</v>
      </c>
      <c r="M1598" t="s">
        <v>4574</v>
      </c>
      <c r="N1598" t="s">
        <v>21</v>
      </c>
      <c r="O1598" t="s">
        <v>17</v>
      </c>
    </row>
    <row r="1599" spans="1:15" x14ac:dyDescent="0.35">
      <c r="A1599">
        <f t="shared" si="24"/>
        <v>2012</v>
      </c>
      <c r="B1599" t="s">
        <v>17</v>
      </c>
      <c r="C1599" t="s">
        <v>18</v>
      </c>
      <c r="D1599" t="s">
        <v>19</v>
      </c>
      <c r="E1599">
        <v>3.6</v>
      </c>
      <c r="F1599">
        <v>4391</v>
      </c>
      <c r="G1599">
        <v>2142.83</v>
      </c>
      <c r="H1599" s="2">
        <v>40535</v>
      </c>
      <c r="I1599" s="2">
        <v>41144</v>
      </c>
      <c r="J1599" s="2">
        <v>50405</v>
      </c>
      <c r="L1599">
        <v>1306</v>
      </c>
      <c r="M1599" t="s">
        <v>4574</v>
      </c>
      <c r="N1599" t="s">
        <v>21</v>
      </c>
      <c r="O1599" t="s">
        <v>17</v>
      </c>
    </row>
    <row r="1600" spans="1:15" x14ac:dyDescent="0.35">
      <c r="A1600">
        <f t="shared" si="24"/>
        <v>2009</v>
      </c>
      <c r="B1600" t="s">
        <v>17</v>
      </c>
      <c r="C1600" t="s">
        <v>18</v>
      </c>
      <c r="D1600" t="s">
        <v>22</v>
      </c>
      <c r="E1600">
        <v>3.6</v>
      </c>
      <c r="F1600">
        <v>3289.66</v>
      </c>
      <c r="G1600">
        <v>2197.5000000000005</v>
      </c>
      <c r="H1600" s="2">
        <v>39805</v>
      </c>
      <c r="I1600" s="2">
        <v>40045</v>
      </c>
      <c r="J1600" s="2">
        <v>49309</v>
      </c>
      <c r="L1600">
        <v>3302</v>
      </c>
      <c r="M1600" t="s">
        <v>790</v>
      </c>
      <c r="N1600" t="s">
        <v>51</v>
      </c>
      <c r="O1600" t="s">
        <v>17</v>
      </c>
    </row>
    <row r="1601" spans="1:15" x14ac:dyDescent="0.35">
      <c r="A1601">
        <f t="shared" si="24"/>
        <v>2011</v>
      </c>
      <c r="B1601" t="s">
        <v>17</v>
      </c>
      <c r="C1601" t="s">
        <v>18</v>
      </c>
      <c r="D1601" t="s">
        <v>19</v>
      </c>
      <c r="E1601">
        <v>3.6</v>
      </c>
      <c r="F1601">
        <v>2656</v>
      </c>
      <c r="G1601">
        <v>1572.35</v>
      </c>
      <c r="H1601" s="2">
        <v>40680</v>
      </c>
      <c r="I1601" s="2">
        <v>40662</v>
      </c>
      <c r="J1601" s="2">
        <v>50040</v>
      </c>
      <c r="L1601">
        <v>9123</v>
      </c>
      <c r="M1601" t="s">
        <v>4604</v>
      </c>
      <c r="N1601" t="s">
        <v>32</v>
      </c>
      <c r="O1601" t="s">
        <v>17</v>
      </c>
    </row>
    <row r="1602" spans="1:15" x14ac:dyDescent="0.35">
      <c r="A1602">
        <f t="shared" si="24"/>
        <v>2008</v>
      </c>
      <c r="B1602" t="s">
        <v>17</v>
      </c>
      <c r="C1602" t="s">
        <v>18</v>
      </c>
      <c r="D1602" t="s">
        <v>22</v>
      </c>
      <c r="E1602">
        <v>3.6</v>
      </c>
      <c r="F1602">
        <v>4346</v>
      </c>
      <c r="G1602">
        <v>3259.5</v>
      </c>
      <c r="H1602" s="2">
        <v>39790</v>
      </c>
      <c r="I1602" s="2">
        <v>39772</v>
      </c>
      <c r="J1602" s="2">
        <v>48944</v>
      </c>
      <c r="L1602">
        <v>5724</v>
      </c>
      <c r="M1602" t="s">
        <v>4797</v>
      </c>
      <c r="N1602" t="s">
        <v>28</v>
      </c>
      <c r="O1602" t="s">
        <v>17</v>
      </c>
    </row>
    <row r="1603" spans="1:15" x14ac:dyDescent="0.35">
      <c r="A1603">
        <f t="shared" ref="A1603:A1666" si="25">YEAR(I1603)</f>
        <v>2011</v>
      </c>
      <c r="B1603" t="s">
        <v>17</v>
      </c>
      <c r="C1603" t="s">
        <v>18</v>
      </c>
      <c r="D1603" t="s">
        <v>19</v>
      </c>
      <c r="E1603">
        <v>3.6</v>
      </c>
      <c r="F1603">
        <v>3508</v>
      </c>
      <c r="G1603">
        <v>2076.7400000000002</v>
      </c>
      <c r="H1603" s="2">
        <v>40695</v>
      </c>
      <c r="I1603" s="2">
        <v>40829</v>
      </c>
      <c r="J1603" s="2">
        <v>50040</v>
      </c>
      <c r="L1603">
        <v>8617</v>
      </c>
      <c r="M1603" t="s">
        <v>1734</v>
      </c>
      <c r="N1603" t="s">
        <v>53</v>
      </c>
      <c r="O1603" t="s">
        <v>17</v>
      </c>
    </row>
    <row r="1604" spans="1:15" x14ac:dyDescent="0.35">
      <c r="A1604">
        <f t="shared" si="25"/>
        <v>2012</v>
      </c>
      <c r="B1604" t="s">
        <v>17</v>
      </c>
      <c r="C1604" t="s">
        <v>18</v>
      </c>
      <c r="D1604" t="s">
        <v>19</v>
      </c>
      <c r="E1604">
        <v>3.6</v>
      </c>
      <c r="F1604">
        <v>3930</v>
      </c>
      <c r="G1604">
        <v>1917.84</v>
      </c>
      <c r="H1604" s="2">
        <v>40843</v>
      </c>
      <c r="I1604" s="2">
        <v>41107</v>
      </c>
      <c r="J1604" s="2">
        <v>50405</v>
      </c>
      <c r="L1604">
        <v>1554</v>
      </c>
      <c r="M1604" t="s">
        <v>271</v>
      </c>
      <c r="N1604" t="s">
        <v>21</v>
      </c>
      <c r="O1604" t="s">
        <v>17</v>
      </c>
    </row>
    <row r="1605" spans="1:15" x14ac:dyDescent="0.35">
      <c r="A1605">
        <f t="shared" si="25"/>
        <v>2011</v>
      </c>
      <c r="B1605" t="s">
        <v>17</v>
      </c>
      <c r="C1605" t="s">
        <v>18</v>
      </c>
      <c r="D1605" t="s">
        <v>22</v>
      </c>
      <c r="E1605">
        <v>3.6</v>
      </c>
      <c r="F1605">
        <v>4270</v>
      </c>
      <c r="G1605">
        <v>2062.42</v>
      </c>
      <c r="H1605" s="2">
        <v>39570</v>
      </c>
      <c r="I1605" s="2">
        <v>40785</v>
      </c>
      <c r="J1605" s="2">
        <v>50040</v>
      </c>
      <c r="L1605">
        <v>1073</v>
      </c>
      <c r="M1605" t="s">
        <v>174</v>
      </c>
      <c r="N1605" t="s">
        <v>21</v>
      </c>
      <c r="O1605" t="s">
        <v>17</v>
      </c>
    </row>
    <row r="1606" spans="1:15" x14ac:dyDescent="0.35">
      <c r="A1606">
        <f t="shared" si="25"/>
        <v>2008</v>
      </c>
      <c r="B1606" t="s">
        <v>17</v>
      </c>
      <c r="C1606" t="s">
        <v>18</v>
      </c>
      <c r="D1606" t="s">
        <v>22</v>
      </c>
      <c r="E1606">
        <v>3.6</v>
      </c>
      <c r="F1606">
        <v>3759</v>
      </c>
      <c r="G1606">
        <v>2819.25</v>
      </c>
      <c r="H1606" s="2">
        <v>39658</v>
      </c>
      <c r="I1606" s="2">
        <v>39703</v>
      </c>
      <c r="J1606" s="2">
        <v>48944</v>
      </c>
      <c r="L1606">
        <v>2553</v>
      </c>
      <c r="M1606" t="s">
        <v>4223</v>
      </c>
      <c r="N1606" t="s">
        <v>51</v>
      </c>
      <c r="O1606" t="s">
        <v>17</v>
      </c>
    </row>
    <row r="1607" spans="1:15" x14ac:dyDescent="0.35">
      <c r="A1607">
        <f t="shared" si="25"/>
        <v>2009</v>
      </c>
      <c r="B1607" t="s">
        <v>17</v>
      </c>
      <c r="C1607" t="s">
        <v>18</v>
      </c>
      <c r="D1607" t="s">
        <v>22</v>
      </c>
      <c r="E1607">
        <v>3.6</v>
      </c>
      <c r="F1607">
        <v>3803</v>
      </c>
      <c r="G1607">
        <v>2852.25</v>
      </c>
      <c r="H1607" s="2">
        <v>39885</v>
      </c>
      <c r="I1607" s="2">
        <v>40017</v>
      </c>
      <c r="J1607" s="2">
        <v>49309</v>
      </c>
      <c r="L1607">
        <v>1147</v>
      </c>
      <c r="M1607" t="s">
        <v>5578</v>
      </c>
      <c r="N1607" t="s">
        <v>21</v>
      </c>
      <c r="O1607" t="s">
        <v>17</v>
      </c>
    </row>
    <row r="1608" spans="1:15" x14ac:dyDescent="0.35">
      <c r="A1608">
        <f t="shared" si="25"/>
        <v>2009</v>
      </c>
      <c r="B1608" t="s">
        <v>17</v>
      </c>
      <c r="C1608" t="s">
        <v>18</v>
      </c>
      <c r="D1608" t="s">
        <v>22</v>
      </c>
      <c r="E1608">
        <v>3.6</v>
      </c>
      <c r="F1608">
        <v>3744</v>
      </c>
      <c r="G1608">
        <v>2808.0000000000005</v>
      </c>
      <c r="H1608" s="2">
        <v>39738</v>
      </c>
      <c r="I1608" s="2">
        <v>39890</v>
      </c>
      <c r="J1608" s="2">
        <v>49309</v>
      </c>
      <c r="L1608">
        <v>9469</v>
      </c>
      <c r="M1608" t="s">
        <v>5737</v>
      </c>
      <c r="N1608" t="s">
        <v>32</v>
      </c>
      <c r="O1608" t="s">
        <v>17</v>
      </c>
    </row>
    <row r="1609" spans="1:15" x14ac:dyDescent="0.35">
      <c r="A1609">
        <f t="shared" si="25"/>
        <v>2011</v>
      </c>
      <c r="B1609" t="s">
        <v>17</v>
      </c>
      <c r="C1609" t="s">
        <v>18</v>
      </c>
      <c r="D1609" t="s">
        <v>22</v>
      </c>
      <c r="E1609">
        <v>3.6</v>
      </c>
      <c r="F1609">
        <v>2700</v>
      </c>
      <c r="G1609">
        <v>1304.0899999999999</v>
      </c>
      <c r="H1609" s="2">
        <v>40704</v>
      </c>
      <c r="I1609" s="2">
        <v>40843</v>
      </c>
      <c r="J1609" s="2">
        <v>50040</v>
      </c>
      <c r="L1609">
        <v>3216</v>
      </c>
      <c r="M1609" t="s">
        <v>1288</v>
      </c>
      <c r="N1609" t="s">
        <v>55</v>
      </c>
      <c r="O1609" t="s">
        <v>17</v>
      </c>
    </row>
    <row r="1610" spans="1:15" x14ac:dyDescent="0.35">
      <c r="A1610">
        <f t="shared" si="25"/>
        <v>2006</v>
      </c>
      <c r="B1610" t="s">
        <v>17</v>
      </c>
      <c r="C1610" t="s">
        <v>18</v>
      </c>
      <c r="D1610" t="s">
        <v>22</v>
      </c>
      <c r="E1610">
        <v>3.6</v>
      </c>
      <c r="F1610">
        <v>2382.2190000000001</v>
      </c>
      <c r="G1610">
        <v>1786.6699999999998</v>
      </c>
      <c r="H1610" s="2">
        <v>39570</v>
      </c>
      <c r="I1610" s="2">
        <v>39003</v>
      </c>
      <c r="J1610" s="2">
        <v>48213</v>
      </c>
      <c r="L1610">
        <v>6276</v>
      </c>
      <c r="M1610" t="s">
        <v>4013</v>
      </c>
      <c r="N1610" t="s">
        <v>179</v>
      </c>
      <c r="O1610" t="s">
        <v>17</v>
      </c>
    </row>
    <row r="1611" spans="1:15" x14ac:dyDescent="0.35">
      <c r="A1611">
        <f t="shared" si="25"/>
        <v>2009</v>
      </c>
      <c r="B1611" t="s">
        <v>17</v>
      </c>
      <c r="C1611" t="s">
        <v>18</v>
      </c>
      <c r="D1611" t="s">
        <v>22</v>
      </c>
      <c r="E1611">
        <v>3.6</v>
      </c>
      <c r="F1611">
        <v>3030</v>
      </c>
      <c r="G1611">
        <v>2272.5</v>
      </c>
      <c r="H1611" s="2">
        <v>39571</v>
      </c>
      <c r="I1611" s="2">
        <v>40075</v>
      </c>
      <c r="J1611" s="2">
        <v>49309</v>
      </c>
      <c r="L1611">
        <v>6707</v>
      </c>
      <c r="M1611" t="s">
        <v>5433</v>
      </c>
      <c r="N1611" t="s">
        <v>42</v>
      </c>
      <c r="O1611" t="s">
        <v>17</v>
      </c>
    </row>
    <row r="1612" spans="1:15" x14ac:dyDescent="0.35">
      <c r="A1612">
        <f t="shared" si="25"/>
        <v>2010</v>
      </c>
      <c r="B1612" t="s">
        <v>17</v>
      </c>
      <c r="C1612" t="s">
        <v>18</v>
      </c>
      <c r="D1612" t="s">
        <v>22</v>
      </c>
      <c r="E1612">
        <v>3.6</v>
      </c>
      <c r="F1612">
        <v>3550</v>
      </c>
      <c r="G1612">
        <v>2183.2500000000005</v>
      </c>
      <c r="H1612" s="2">
        <v>39570</v>
      </c>
      <c r="I1612" s="2">
        <v>40455</v>
      </c>
      <c r="J1612" s="2">
        <v>49674</v>
      </c>
      <c r="L1612">
        <v>8262</v>
      </c>
      <c r="M1612" t="s">
        <v>2051</v>
      </c>
      <c r="N1612" t="s">
        <v>408</v>
      </c>
      <c r="O1612" t="s">
        <v>17</v>
      </c>
    </row>
    <row r="1613" spans="1:15" x14ac:dyDescent="0.35">
      <c r="A1613">
        <f t="shared" si="25"/>
        <v>2012</v>
      </c>
      <c r="B1613" t="s">
        <v>17</v>
      </c>
      <c r="C1613" t="s">
        <v>18</v>
      </c>
      <c r="D1613" t="s">
        <v>19</v>
      </c>
      <c r="E1613">
        <v>3.6</v>
      </c>
      <c r="F1613">
        <v>3928</v>
      </c>
      <c r="G1613">
        <v>2140.7599999999998</v>
      </c>
      <c r="H1613" s="2">
        <v>40849</v>
      </c>
      <c r="I1613" s="2">
        <v>40963</v>
      </c>
      <c r="J1613" s="2">
        <v>50405</v>
      </c>
      <c r="L1613">
        <v>1214</v>
      </c>
      <c r="M1613" t="s">
        <v>6110</v>
      </c>
      <c r="N1613" t="s">
        <v>332</v>
      </c>
      <c r="O1613" t="s">
        <v>17</v>
      </c>
    </row>
    <row r="1614" spans="1:15" x14ac:dyDescent="0.35">
      <c r="A1614">
        <f t="shared" si="25"/>
        <v>2010</v>
      </c>
      <c r="B1614" t="s">
        <v>17</v>
      </c>
      <c r="C1614" t="s">
        <v>18</v>
      </c>
      <c r="D1614" t="s">
        <v>19</v>
      </c>
      <c r="E1614">
        <v>3.6</v>
      </c>
      <c r="F1614">
        <v>2690</v>
      </c>
      <c r="G1614">
        <v>1985.2099999999998</v>
      </c>
      <c r="H1614" s="2">
        <v>39570</v>
      </c>
      <c r="I1614" s="2">
        <v>40339</v>
      </c>
      <c r="J1614" s="2">
        <v>49674</v>
      </c>
      <c r="L1614">
        <v>9105</v>
      </c>
      <c r="M1614" t="s">
        <v>6192</v>
      </c>
      <c r="N1614" t="s">
        <v>189</v>
      </c>
      <c r="O1614" t="s">
        <v>17</v>
      </c>
    </row>
    <row r="1615" spans="1:15" x14ac:dyDescent="0.35">
      <c r="A1615">
        <f t="shared" si="25"/>
        <v>2009</v>
      </c>
      <c r="B1615" t="s">
        <v>17</v>
      </c>
      <c r="C1615" t="s">
        <v>18</v>
      </c>
      <c r="D1615" t="s">
        <v>22</v>
      </c>
      <c r="E1615">
        <v>3.6</v>
      </c>
      <c r="F1615">
        <v>3247</v>
      </c>
      <c r="G1615">
        <v>2435.25</v>
      </c>
      <c r="H1615" s="2">
        <v>40042</v>
      </c>
      <c r="I1615" s="2">
        <v>39917</v>
      </c>
      <c r="J1615" s="2">
        <v>49309</v>
      </c>
      <c r="L1615">
        <v>9064</v>
      </c>
      <c r="M1615" t="s">
        <v>4325</v>
      </c>
      <c r="N1615" t="s">
        <v>189</v>
      </c>
      <c r="O1615" t="s">
        <v>17</v>
      </c>
    </row>
    <row r="1616" spans="1:15" x14ac:dyDescent="0.35">
      <c r="A1616">
        <f t="shared" si="25"/>
        <v>2012</v>
      </c>
      <c r="B1616" t="s">
        <v>17</v>
      </c>
      <c r="C1616" t="s">
        <v>18</v>
      </c>
      <c r="D1616" t="s">
        <v>19</v>
      </c>
      <c r="E1616">
        <v>3.6</v>
      </c>
      <c r="F1616">
        <v>4376</v>
      </c>
      <c r="G1616">
        <v>2135.4899999999998</v>
      </c>
      <c r="H1616" s="2">
        <v>40535</v>
      </c>
      <c r="I1616" s="2">
        <v>41145</v>
      </c>
      <c r="J1616" s="2">
        <v>50405</v>
      </c>
      <c r="L1616">
        <v>1306</v>
      </c>
      <c r="M1616" t="s">
        <v>4574</v>
      </c>
      <c r="N1616" t="s">
        <v>21</v>
      </c>
      <c r="O1616" t="s">
        <v>17</v>
      </c>
    </row>
    <row r="1617" spans="1:15" x14ac:dyDescent="0.35">
      <c r="A1617">
        <f t="shared" si="25"/>
        <v>2012</v>
      </c>
      <c r="B1617" t="s">
        <v>17</v>
      </c>
      <c r="C1617" t="s">
        <v>18</v>
      </c>
      <c r="D1617" t="s">
        <v>19</v>
      </c>
      <c r="E1617">
        <v>3.6</v>
      </c>
      <c r="F1617">
        <v>4143</v>
      </c>
      <c r="G1617">
        <v>2021.8</v>
      </c>
      <c r="H1617" s="2">
        <v>40535</v>
      </c>
      <c r="I1617" s="2">
        <v>41145</v>
      </c>
      <c r="J1617" s="2">
        <v>50770</v>
      </c>
      <c r="L1617">
        <v>1306</v>
      </c>
      <c r="M1617" t="s">
        <v>4574</v>
      </c>
      <c r="N1617" t="s">
        <v>21</v>
      </c>
      <c r="O1617" t="s">
        <v>17</v>
      </c>
    </row>
    <row r="1618" spans="1:15" x14ac:dyDescent="0.35">
      <c r="A1618">
        <f t="shared" si="25"/>
        <v>2008</v>
      </c>
      <c r="B1618" t="s">
        <v>17</v>
      </c>
      <c r="C1618" t="s">
        <v>18</v>
      </c>
      <c r="D1618" t="s">
        <v>19</v>
      </c>
      <c r="E1618">
        <v>3.6</v>
      </c>
      <c r="F1618">
        <v>4544</v>
      </c>
      <c r="G1618">
        <v>4089.6</v>
      </c>
      <c r="H1618" s="2">
        <v>39675</v>
      </c>
      <c r="I1618" s="2">
        <v>39722</v>
      </c>
      <c r="J1618" s="2">
        <v>48944</v>
      </c>
      <c r="L1618">
        <v>4952</v>
      </c>
      <c r="M1618" t="s">
        <v>4587</v>
      </c>
      <c r="N1618" t="s">
        <v>51</v>
      </c>
      <c r="O1618" t="s">
        <v>17</v>
      </c>
    </row>
    <row r="1619" spans="1:15" x14ac:dyDescent="0.35">
      <c r="A1619">
        <f t="shared" si="25"/>
        <v>2010</v>
      </c>
      <c r="B1619" t="s">
        <v>17</v>
      </c>
      <c r="C1619" t="s">
        <v>18</v>
      </c>
      <c r="D1619" t="s">
        <v>19</v>
      </c>
      <c r="E1619">
        <v>3.6</v>
      </c>
      <c r="F1619">
        <v>874</v>
      </c>
      <c r="G1619">
        <v>645.00999999999988</v>
      </c>
      <c r="H1619" s="2">
        <v>39757</v>
      </c>
      <c r="I1619" s="2">
        <v>40499</v>
      </c>
      <c r="J1619" s="2">
        <v>49674</v>
      </c>
      <c r="L1619">
        <v>1804</v>
      </c>
      <c r="M1619" t="s">
        <v>6870</v>
      </c>
      <c r="N1619" t="s">
        <v>21</v>
      </c>
      <c r="O1619" t="s">
        <v>17</v>
      </c>
    </row>
    <row r="1620" spans="1:15" x14ac:dyDescent="0.35">
      <c r="A1620">
        <f t="shared" si="25"/>
        <v>2008</v>
      </c>
      <c r="B1620" t="s">
        <v>17</v>
      </c>
      <c r="C1620" t="s">
        <v>18</v>
      </c>
      <c r="D1620" t="s">
        <v>22</v>
      </c>
      <c r="E1620">
        <v>3.6</v>
      </c>
      <c r="F1620">
        <v>4349</v>
      </c>
      <c r="G1620">
        <v>3261.75</v>
      </c>
      <c r="H1620" s="2">
        <v>39569</v>
      </c>
      <c r="I1620" s="2">
        <v>39758</v>
      </c>
      <c r="J1620" s="2">
        <v>48944</v>
      </c>
      <c r="L1620">
        <v>9445</v>
      </c>
      <c r="M1620" t="s">
        <v>308</v>
      </c>
      <c r="N1620" t="s">
        <v>32</v>
      </c>
      <c r="O1620" t="s">
        <v>17</v>
      </c>
    </row>
    <row r="1621" spans="1:15" x14ac:dyDescent="0.35">
      <c r="A1621">
        <f t="shared" si="25"/>
        <v>2009</v>
      </c>
      <c r="B1621" t="s">
        <v>17</v>
      </c>
      <c r="C1621" t="s">
        <v>18</v>
      </c>
      <c r="D1621" t="s">
        <v>22</v>
      </c>
      <c r="E1621">
        <v>3.6</v>
      </c>
      <c r="F1621">
        <v>2757</v>
      </c>
      <c r="G1621">
        <v>2067.75</v>
      </c>
      <c r="H1621" s="2">
        <v>39623</v>
      </c>
      <c r="I1621" s="2">
        <v>40109</v>
      </c>
      <c r="J1621" s="2">
        <v>49309</v>
      </c>
      <c r="L1621">
        <v>3823</v>
      </c>
      <c r="M1621" t="s">
        <v>7205</v>
      </c>
      <c r="N1621" t="s">
        <v>51</v>
      </c>
      <c r="O1621" t="s">
        <v>17</v>
      </c>
    </row>
    <row r="1622" spans="1:15" x14ac:dyDescent="0.35">
      <c r="A1622">
        <f t="shared" si="25"/>
        <v>2009</v>
      </c>
      <c r="B1622" t="s">
        <v>17</v>
      </c>
      <c r="C1622" t="s">
        <v>18</v>
      </c>
      <c r="D1622" t="s">
        <v>19</v>
      </c>
      <c r="E1622">
        <v>3.6</v>
      </c>
      <c r="F1622">
        <v>3962</v>
      </c>
      <c r="G1622">
        <v>3565.7999999999997</v>
      </c>
      <c r="H1622" s="2">
        <v>39734</v>
      </c>
      <c r="I1622" s="2">
        <v>40060</v>
      </c>
      <c r="J1622" s="2">
        <v>49309</v>
      </c>
      <c r="L1622">
        <v>3054</v>
      </c>
      <c r="M1622" t="s">
        <v>6564</v>
      </c>
      <c r="N1622" t="s">
        <v>51</v>
      </c>
      <c r="O1622" t="s">
        <v>17</v>
      </c>
    </row>
    <row r="1623" spans="1:15" x14ac:dyDescent="0.35">
      <c r="A1623">
        <f t="shared" si="25"/>
        <v>2009</v>
      </c>
      <c r="B1623" t="s">
        <v>17</v>
      </c>
      <c r="C1623" t="s">
        <v>18</v>
      </c>
      <c r="D1623" t="s">
        <v>22</v>
      </c>
      <c r="E1623">
        <v>3.6</v>
      </c>
      <c r="F1623">
        <v>4071.5820000000003</v>
      </c>
      <c r="G1623">
        <v>3053.6799999999994</v>
      </c>
      <c r="H1623" s="2">
        <v>39668</v>
      </c>
      <c r="I1623" s="2">
        <v>40004</v>
      </c>
      <c r="J1623" s="2">
        <v>49309</v>
      </c>
      <c r="L1623">
        <v>9500</v>
      </c>
      <c r="M1623" t="s">
        <v>31</v>
      </c>
      <c r="N1623" t="s">
        <v>32</v>
      </c>
      <c r="O1623" t="s">
        <v>17</v>
      </c>
    </row>
    <row r="1624" spans="1:15" x14ac:dyDescent="0.35">
      <c r="A1624">
        <f t="shared" si="25"/>
        <v>2008</v>
      </c>
      <c r="B1624" t="s">
        <v>17</v>
      </c>
      <c r="C1624" t="s">
        <v>18</v>
      </c>
      <c r="D1624" t="s">
        <v>19</v>
      </c>
      <c r="E1624">
        <v>3.6</v>
      </c>
      <c r="F1624">
        <v>3819</v>
      </c>
      <c r="G1624">
        <v>3437.1</v>
      </c>
      <c r="H1624" s="2">
        <v>39570</v>
      </c>
      <c r="I1624" s="2">
        <v>39724</v>
      </c>
      <c r="J1624" s="2">
        <v>48944</v>
      </c>
      <c r="L1624">
        <v>1808</v>
      </c>
      <c r="M1624" t="s">
        <v>4863</v>
      </c>
      <c r="N1624" t="s">
        <v>21</v>
      </c>
      <c r="O1624" t="s">
        <v>17</v>
      </c>
    </row>
    <row r="1625" spans="1:15" x14ac:dyDescent="0.35">
      <c r="A1625">
        <f t="shared" si="25"/>
        <v>2010</v>
      </c>
      <c r="B1625" t="s">
        <v>17</v>
      </c>
      <c r="C1625" t="s">
        <v>18</v>
      </c>
      <c r="D1625" t="s">
        <v>22</v>
      </c>
      <c r="E1625">
        <v>3.6</v>
      </c>
      <c r="F1625">
        <v>2167</v>
      </c>
      <c r="G1625">
        <v>1332.71</v>
      </c>
      <c r="H1625" s="2">
        <v>40386</v>
      </c>
      <c r="I1625" s="2">
        <v>40428</v>
      </c>
      <c r="J1625" s="2">
        <v>49674</v>
      </c>
      <c r="L1625">
        <v>5080</v>
      </c>
      <c r="M1625" t="s">
        <v>7822</v>
      </c>
      <c r="N1625" t="s">
        <v>28</v>
      </c>
      <c r="O1625" t="s">
        <v>17</v>
      </c>
    </row>
    <row r="1626" spans="1:15" x14ac:dyDescent="0.35">
      <c r="A1626">
        <f t="shared" si="25"/>
        <v>2012</v>
      </c>
      <c r="B1626" t="s">
        <v>17</v>
      </c>
      <c r="C1626" t="s">
        <v>18</v>
      </c>
      <c r="D1626" t="s">
        <v>22</v>
      </c>
      <c r="E1626">
        <v>3.6</v>
      </c>
      <c r="F1626">
        <v>3682.0499999999993</v>
      </c>
      <c r="G1626">
        <v>1469.17</v>
      </c>
      <c r="H1626" s="2">
        <v>39577</v>
      </c>
      <c r="I1626" s="2">
        <v>41242</v>
      </c>
      <c r="J1626" s="2">
        <v>50405</v>
      </c>
      <c r="L1626">
        <v>4600</v>
      </c>
      <c r="M1626" t="s">
        <v>1605</v>
      </c>
      <c r="N1626" t="s">
        <v>210</v>
      </c>
      <c r="O1626" t="s">
        <v>17</v>
      </c>
    </row>
    <row r="1627" spans="1:15" x14ac:dyDescent="0.35">
      <c r="A1627">
        <f t="shared" si="25"/>
        <v>2009</v>
      </c>
      <c r="B1627" t="s">
        <v>17</v>
      </c>
      <c r="C1627" t="s">
        <v>18</v>
      </c>
      <c r="D1627" t="s">
        <v>22</v>
      </c>
      <c r="E1627">
        <v>3.6</v>
      </c>
      <c r="F1627">
        <v>3802</v>
      </c>
      <c r="G1627">
        <v>2851.5</v>
      </c>
      <c r="H1627" s="2">
        <v>39587</v>
      </c>
      <c r="I1627" s="2">
        <v>39951</v>
      </c>
      <c r="J1627" s="2">
        <v>49309</v>
      </c>
      <c r="L1627">
        <v>4410</v>
      </c>
      <c r="M1627" t="s">
        <v>2693</v>
      </c>
      <c r="N1627" t="s">
        <v>344</v>
      </c>
      <c r="O1627" t="s">
        <v>17</v>
      </c>
    </row>
    <row r="1628" spans="1:15" x14ac:dyDescent="0.35">
      <c r="A1628">
        <f t="shared" si="25"/>
        <v>2010</v>
      </c>
      <c r="B1628" t="s">
        <v>17</v>
      </c>
      <c r="C1628" t="s">
        <v>18</v>
      </c>
      <c r="D1628" t="s">
        <v>22</v>
      </c>
      <c r="E1628">
        <v>3.6</v>
      </c>
      <c r="F1628">
        <v>4188</v>
      </c>
      <c r="G1628">
        <v>2575.63</v>
      </c>
      <c r="H1628" s="2">
        <v>40353</v>
      </c>
      <c r="I1628" s="2">
        <v>40424</v>
      </c>
      <c r="J1628" s="2">
        <v>49674</v>
      </c>
      <c r="L1628">
        <v>2932</v>
      </c>
      <c r="M1628" t="s">
        <v>8295</v>
      </c>
      <c r="N1628" t="s">
        <v>38</v>
      </c>
      <c r="O1628" t="s">
        <v>17</v>
      </c>
    </row>
    <row r="1629" spans="1:15" x14ac:dyDescent="0.35">
      <c r="A1629">
        <f t="shared" si="25"/>
        <v>2007</v>
      </c>
      <c r="B1629" t="s">
        <v>17</v>
      </c>
      <c r="C1629" t="s">
        <v>18</v>
      </c>
      <c r="D1629" t="s">
        <v>22</v>
      </c>
      <c r="E1629">
        <v>3.6</v>
      </c>
      <c r="F1629">
        <v>3049</v>
      </c>
      <c r="G1629">
        <v>2286.75</v>
      </c>
      <c r="H1629" s="2">
        <v>39587</v>
      </c>
      <c r="I1629" s="2">
        <v>39172</v>
      </c>
      <c r="J1629" s="2">
        <v>48579</v>
      </c>
      <c r="L1629">
        <v>9475</v>
      </c>
      <c r="M1629" t="s">
        <v>2690</v>
      </c>
      <c r="N1629" t="s">
        <v>32</v>
      </c>
      <c r="O1629" t="s">
        <v>17</v>
      </c>
    </row>
    <row r="1630" spans="1:15" x14ac:dyDescent="0.35">
      <c r="A1630">
        <f t="shared" si="25"/>
        <v>2011</v>
      </c>
      <c r="B1630" t="s">
        <v>96</v>
      </c>
      <c r="C1630" t="s">
        <v>18</v>
      </c>
      <c r="D1630" t="s">
        <v>19</v>
      </c>
      <c r="E1630">
        <v>3.6</v>
      </c>
      <c r="F1630">
        <v>3408</v>
      </c>
      <c r="G1630">
        <v>1873.2800000000002</v>
      </c>
      <c r="H1630" s="2">
        <v>40632</v>
      </c>
      <c r="I1630" s="2">
        <v>40897</v>
      </c>
      <c r="J1630" s="2">
        <v>50040</v>
      </c>
      <c r="L1630">
        <v>4437</v>
      </c>
      <c r="M1630" t="s">
        <v>6955</v>
      </c>
      <c r="N1630" t="s">
        <v>344</v>
      </c>
      <c r="O1630" t="s">
        <v>96</v>
      </c>
    </row>
    <row r="1631" spans="1:15" x14ac:dyDescent="0.35">
      <c r="A1631">
        <f t="shared" si="25"/>
        <v>2007</v>
      </c>
      <c r="B1631" t="s">
        <v>17</v>
      </c>
      <c r="C1631" t="s">
        <v>18</v>
      </c>
      <c r="D1631" t="s">
        <v>22</v>
      </c>
      <c r="E1631">
        <v>3.6</v>
      </c>
      <c r="F1631">
        <v>4092.2910000000002</v>
      </c>
      <c r="G1631">
        <v>3069.2099999999991</v>
      </c>
      <c r="H1631" s="2">
        <v>39570</v>
      </c>
      <c r="I1631" s="2">
        <v>39364</v>
      </c>
      <c r="J1631" s="2">
        <v>48579</v>
      </c>
      <c r="L1631">
        <v>9500</v>
      </c>
      <c r="M1631" t="s">
        <v>31</v>
      </c>
      <c r="N1631" t="s">
        <v>32</v>
      </c>
      <c r="O1631" t="s">
        <v>17</v>
      </c>
    </row>
    <row r="1632" spans="1:15" x14ac:dyDescent="0.35">
      <c r="A1632">
        <f t="shared" si="25"/>
        <v>2011</v>
      </c>
      <c r="B1632" t="s">
        <v>17</v>
      </c>
      <c r="C1632" t="s">
        <v>18</v>
      </c>
      <c r="D1632" t="s">
        <v>22</v>
      </c>
      <c r="E1632">
        <v>3.6</v>
      </c>
      <c r="F1632">
        <v>4454.5959999999995</v>
      </c>
      <c r="G1632">
        <v>2151.5699999999997</v>
      </c>
      <c r="H1632" s="2">
        <v>39993</v>
      </c>
      <c r="I1632" s="2">
        <v>40641</v>
      </c>
      <c r="J1632" s="2">
        <v>50040</v>
      </c>
      <c r="L1632">
        <v>4421</v>
      </c>
      <c r="M1632" t="s">
        <v>8618</v>
      </c>
      <c r="N1632" t="s">
        <v>210</v>
      </c>
      <c r="O1632" t="s">
        <v>17</v>
      </c>
    </row>
    <row r="1633" spans="1:15" x14ac:dyDescent="0.35">
      <c r="A1633">
        <f t="shared" si="25"/>
        <v>2009</v>
      </c>
      <c r="B1633" t="s">
        <v>17</v>
      </c>
      <c r="C1633" t="s">
        <v>18</v>
      </c>
      <c r="D1633" t="s">
        <v>22</v>
      </c>
      <c r="E1633">
        <v>3.6</v>
      </c>
      <c r="F1633">
        <v>3405</v>
      </c>
      <c r="G1633">
        <v>2553.75</v>
      </c>
      <c r="H1633" s="2">
        <v>40681</v>
      </c>
      <c r="I1633" s="2">
        <v>40140</v>
      </c>
      <c r="J1633" s="2">
        <v>49309</v>
      </c>
      <c r="L1633">
        <v>4312</v>
      </c>
      <c r="M1633" t="s">
        <v>3990</v>
      </c>
      <c r="N1633" t="s">
        <v>28</v>
      </c>
      <c r="O1633" t="s">
        <v>17</v>
      </c>
    </row>
    <row r="1634" spans="1:15" x14ac:dyDescent="0.35">
      <c r="A1634">
        <f t="shared" si="25"/>
        <v>2010</v>
      </c>
      <c r="B1634" t="s">
        <v>17</v>
      </c>
      <c r="C1634" t="s">
        <v>18</v>
      </c>
      <c r="D1634" t="s">
        <v>22</v>
      </c>
      <c r="E1634">
        <v>3.6</v>
      </c>
      <c r="F1634">
        <v>3361</v>
      </c>
      <c r="G1634">
        <v>2067.0199999999995</v>
      </c>
      <c r="H1634" s="2">
        <v>40263</v>
      </c>
      <c r="I1634" s="2">
        <v>40269</v>
      </c>
      <c r="J1634" s="2">
        <v>49674</v>
      </c>
      <c r="L1634">
        <v>9472</v>
      </c>
      <c r="M1634" t="s">
        <v>1309</v>
      </c>
      <c r="N1634" t="s">
        <v>32</v>
      </c>
      <c r="O1634" t="s">
        <v>17</v>
      </c>
    </row>
    <row r="1635" spans="1:15" x14ac:dyDescent="0.35">
      <c r="A1635">
        <f t="shared" si="25"/>
        <v>2008</v>
      </c>
      <c r="B1635" t="s">
        <v>17</v>
      </c>
      <c r="C1635" t="s">
        <v>18</v>
      </c>
      <c r="D1635" t="s">
        <v>22</v>
      </c>
      <c r="E1635">
        <v>3.6</v>
      </c>
      <c r="F1635">
        <v>3364.3049999999998</v>
      </c>
      <c r="G1635">
        <v>2523.2299999999996</v>
      </c>
      <c r="H1635" s="2">
        <v>39570</v>
      </c>
      <c r="I1635" s="2">
        <v>39780</v>
      </c>
      <c r="J1635" s="2">
        <v>48944</v>
      </c>
      <c r="L1635">
        <v>6030</v>
      </c>
      <c r="M1635" t="s">
        <v>2529</v>
      </c>
      <c r="N1635" t="s">
        <v>179</v>
      </c>
      <c r="O1635" t="s">
        <v>17</v>
      </c>
    </row>
    <row r="1636" spans="1:15" x14ac:dyDescent="0.35">
      <c r="A1636">
        <f t="shared" si="25"/>
        <v>2009</v>
      </c>
      <c r="B1636" t="s">
        <v>17</v>
      </c>
      <c r="C1636" t="s">
        <v>18</v>
      </c>
      <c r="D1636" t="s">
        <v>22</v>
      </c>
      <c r="E1636">
        <v>3.6</v>
      </c>
      <c r="F1636">
        <v>4923</v>
      </c>
      <c r="G1636">
        <v>3692.25</v>
      </c>
      <c r="H1636" s="2">
        <v>39570</v>
      </c>
      <c r="I1636" s="2">
        <v>40074</v>
      </c>
      <c r="J1636" s="2">
        <v>49309</v>
      </c>
      <c r="L1636">
        <v>6983</v>
      </c>
      <c r="M1636" t="s">
        <v>762</v>
      </c>
      <c r="N1636" t="s">
        <v>42</v>
      </c>
      <c r="O1636" t="s">
        <v>17</v>
      </c>
    </row>
    <row r="1637" spans="1:15" x14ac:dyDescent="0.35">
      <c r="A1637">
        <f t="shared" si="25"/>
        <v>2006</v>
      </c>
      <c r="B1637" t="s">
        <v>17</v>
      </c>
      <c r="C1637" t="s">
        <v>18</v>
      </c>
      <c r="D1637" t="s">
        <v>22</v>
      </c>
      <c r="E1637">
        <v>3.6</v>
      </c>
      <c r="F1637">
        <v>2867</v>
      </c>
      <c r="G1637">
        <v>2150.25</v>
      </c>
      <c r="H1637" s="2">
        <v>39587</v>
      </c>
      <c r="I1637" s="2">
        <v>38945</v>
      </c>
      <c r="J1637" s="2">
        <v>48213</v>
      </c>
      <c r="L1637">
        <v>9472</v>
      </c>
      <c r="M1637" t="s">
        <v>1309</v>
      </c>
      <c r="N1637" t="s">
        <v>32</v>
      </c>
      <c r="O1637" t="s">
        <v>17</v>
      </c>
    </row>
    <row r="1638" spans="1:15" x14ac:dyDescent="0.35">
      <c r="A1638">
        <f t="shared" si="25"/>
        <v>2008</v>
      </c>
      <c r="B1638" t="s">
        <v>17</v>
      </c>
      <c r="C1638" t="s">
        <v>18</v>
      </c>
      <c r="D1638" t="s">
        <v>19</v>
      </c>
      <c r="E1638">
        <v>3.6</v>
      </c>
      <c r="F1638">
        <v>3881</v>
      </c>
      <c r="G1638">
        <v>3492.9099999999994</v>
      </c>
      <c r="H1638" s="2">
        <v>39570</v>
      </c>
      <c r="I1638" s="2">
        <v>39671</v>
      </c>
      <c r="J1638" s="2">
        <v>48944</v>
      </c>
      <c r="L1638">
        <v>1854</v>
      </c>
      <c r="M1638" t="s">
        <v>982</v>
      </c>
      <c r="N1638" t="s">
        <v>21</v>
      </c>
      <c r="O1638" t="s">
        <v>17</v>
      </c>
    </row>
    <row r="1639" spans="1:15" x14ac:dyDescent="0.35">
      <c r="A1639">
        <f t="shared" si="25"/>
        <v>2008</v>
      </c>
      <c r="B1639" t="s">
        <v>17</v>
      </c>
      <c r="C1639" t="s">
        <v>18</v>
      </c>
      <c r="D1639" t="s">
        <v>22</v>
      </c>
      <c r="E1639">
        <v>3.6</v>
      </c>
      <c r="F1639">
        <v>3149</v>
      </c>
      <c r="G1639">
        <v>2361.75</v>
      </c>
      <c r="H1639" s="2">
        <v>39570</v>
      </c>
      <c r="I1639" s="2">
        <v>39644</v>
      </c>
      <c r="J1639" s="2">
        <v>48944</v>
      </c>
      <c r="L1639">
        <v>1341</v>
      </c>
      <c r="M1639" t="s">
        <v>9666</v>
      </c>
      <c r="N1639" t="s">
        <v>21</v>
      </c>
      <c r="O1639" t="s">
        <v>17</v>
      </c>
    </row>
    <row r="1640" spans="1:15" x14ac:dyDescent="0.35">
      <c r="A1640">
        <f t="shared" si="25"/>
        <v>2014</v>
      </c>
      <c r="B1640" t="s">
        <v>17</v>
      </c>
      <c r="C1640" t="s">
        <v>18</v>
      </c>
      <c r="D1640" t="s">
        <v>19</v>
      </c>
      <c r="E1640">
        <v>3.6</v>
      </c>
      <c r="F1640">
        <v>1549</v>
      </c>
      <c r="G1640">
        <v>470.90000000000003</v>
      </c>
      <c r="H1640" s="2">
        <v>39933</v>
      </c>
      <c r="I1640" s="2">
        <v>41889</v>
      </c>
      <c r="J1640" s="2">
        <v>51135</v>
      </c>
      <c r="L1640">
        <v>6280</v>
      </c>
      <c r="M1640" t="s">
        <v>10108</v>
      </c>
      <c r="N1640" t="s">
        <v>179</v>
      </c>
      <c r="O1640" t="s">
        <v>17</v>
      </c>
    </row>
    <row r="1641" spans="1:15" x14ac:dyDescent="0.35">
      <c r="A1641">
        <f t="shared" si="25"/>
        <v>2009</v>
      </c>
      <c r="B1641" t="s">
        <v>17</v>
      </c>
      <c r="C1641" t="s">
        <v>18</v>
      </c>
      <c r="D1641" t="s">
        <v>22</v>
      </c>
      <c r="E1641">
        <v>3.6</v>
      </c>
      <c r="F1641">
        <v>4049</v>
      </c>
      <c r="G1641">
        <v>3036.75</v>
      </c>
      <c r="H1641" s="2">
        <v>40085</v>
      </c>
      <c r="I1641" s="2">
        <v>40164</v>
      </c>
      <c r="J1641" s="2">
        <v>49309</v>
      </c>
      <c r="L1641">
        <v>6102</v>
      </c>
      <c r="M1641" t="s">
        <v>1440</v>
      </c>
      <c r="N1641" t="s">
        <v>179</v>
      </c>
      <c r="O1641" t="s">
        <v>17</v>
      </c>
    </row>
    <row r="1642" spans="1:15" x14ac:dyDescent="0.35">
      <c r="A1642">
        <f t="shared" si="25"/>
        <v>2010</v>
      </c>
      <c r="B1642" t="s">
        <v>17</v>
      </c>
      <c r="C1642" t="s">
        <v>18</v>
      </c>
      <c r="D1642" t="s">
        <v>22</v>
      </c>
      <c r="E1642">
        <v>3.6</v>
      </c>
      <c r="F1642">
        <v>3089.2380000000003</v>
      </c>
      <c r="G1642">
        <v>1566.2299999999998</v>
      </c>
      <c r="H1642" s="2">
        <v>39867</v>
      </c>
      <c r="I1642" s="2">
        <v>40288</v>
      </c>
      <c r="J1642" s="2">
        <v>49674</v>
      </c>
      <c r="L1642">
        <v>6023</v>
      </c>
      <c r="M1642" t="s">
        <v>1620</v>
      </c>
      <c r="N1642" t="s">
        <v>179</v>
      </c>
      <c r="O1642" t="s">
        <v>17</v>
      </c>
    </row>
    <row r="1643" spans="1:15" x14ac:dyDescent="0.35">
      <c r="A1643">
        <f t="shared" si="25"/>
        <v>2011</v>
      </c>
      <c r="B1643" t="s">
        <v>17</v>
      </c>
      <c r="C1643" t="s">
        <v>18</v>
      </c>
      <c r="D1643" t="s">
        <v>22</v>
      </c>
      <c r="E1643">
        <v>3.6</v>
      </c>
      <c r="F1643">
        <v>4743</v>
      </c>
      <c r="G1643">
        <v>2290.86</v>
      </c>
      <c r="H1643" s="2">
        <v>40808</v>
      </c>
      <c r="I1643" s="2">
        <v>40868</v>
      </c>
      <c r="J1643" s="2">
        <v>50040</v>
      </c>
      <c r="L1643">
        <v>1302</v>
      </c>
      <c r="M1643" t="s">
        <v>8537</v>
      </c>
      <c r="N1643" t="s">
        <v>21</v>
      </c>
      <c r="O1643" t="s">
        <v>17</v>
      </c>
    </row>
    <row r="1644" spans="1:15" x14ac:dyDescent="0.35">
      <c r="A1644">
        <f t="shared" si="25"/>
        <v>2010</v>
      </c>
      <c r="B1644" t="s">
        <v>17</v>
      </c>
      <c r="C1644" t="s">
        <v>18</v>
      </c>
      <c r="D1644" t="s">
        <v>22</v>
      </c>
      <c r="E1644">
        <v>3.6</v>
      </c>
      <c r="F1644">
        <v>2284</v>
      </c>
      <c r="G1644">
        <v>336.21000000000004</v>
      </c>
      <c r="H1644" s="2">
        <v>40366</v>
      </c>
      <c r="I1644" s="2">
        <v>40340</v>
      </c>
      <c r="J1644" s="2">
        <v>49674</v>
      </c>
      <c r="L1644">
        <v>6874</v>
      </c>
      <c r="M1644" t="s">
        <v>9983</v>
      </c>
      <c r="N1644" t="s">
        <v>42</v>
      </c>
      <c r="O1644" t="s">
        <v>17</v>
      </c>
    </row>
    <row r="1645" spans="1:15" x14ac:dyDescent="0.35">
      <c r="A1645">
        <f t="shared" si="25"/>
        <v>2008</v>
      </c>
      <c r="B1645" t="s">
        <v>17</v>
      </c>
      <c r="C1645" t="s">
        <v>18</v>
      </c>
      <c r="D1645" t="s">
        <v>22</v>
      </c>
      <c r="E1645">
        <v>3.6</v>
      </c>
      <c r="F1645">
        <v>3731.6439999999998</v>
      </c>
      <c r="G1645">
        <v>2798.7599999999998</v>
      </c>
      <c r="H1645" s="2">
        <v>39570</v>
      </c>
      <c r="I1645" s="2">
        <v>39699</v>
      </c>
      <c r="J1645" s="2">
        <v>48944</v>
      </c>
      <c r="L1645">
        <v>9512</v>
      </c>
      <c r="M1645" t="s">
        <v>1179</v>
      </c>
      <c r="N1645" t="s">
        <v>32</v>
      </c>
      <c r="O1645" t="s">
        <v>17</v>
      </c>
    </row>
    <row r="1646" spans="1:15" x14ac:dyDescent="0.35">
      <c r="A1646">
        <f t="shared" si="25"/>
        <v>2011</v>
      </c>
      <c r="B1646" t="s">
        <v>17</v>
      </c>
      <c r="C1646" t="s">
        <v>18</v>
      </c>
      <c r="D1646" t="s">
        <v>22</v>
      </c>
      <c r="E1646">
        <v>3.6</v>
      </c>
      <c r="F1646">
        <v>3866</v>
      </c>
      <c r="G1646">
        <v>1867.27</v>
      </c>
      <c r="H1646" s="2">
        <v>39570</v>
      </c>
      <c r="I1646" s="2">
        <v>40641</v>
      </c>
      <c r="J1646" s="2">
        <v>50040</v>
      </c>
      <c r="L1646">
        <v>4456</v>
      </c>
      <c r="M1646" t="s">
        <v>3614</v>
      </c>
      <c r="N1646" t="s">
        <v>344</v>
      </c>
      <c r="O1646" t="s">
        <v>17</v>
      </c>
    </row>
    <row r="1647" spans="1:15" x14ac:dyDescent="0.35">
      <c r="A1647">
        <f t="shared" si="25"/>
        <v>2011</v>
      </c>
      <c r="B1647" t="s">
        <v>17</v>
      </c>
      <c r="C1647" t="s">
        <v>18</v>
      </c>
      <c r="D1647" t="s">
        <v>22</v>
      </c>
      <c r="E1647">
        <v>3.6</v>
      </c>
      <c r="F1647">
        <v>3755</v>
      </c>
      <c r="G1647">
        <v>1813.6799999999998</v>
      </c>
      <c r="H1647" s="2">
        <v>40715</v>
      </c>
      <c r="I1647" s="2">
        <v>40736</v>
      </c>
      <c r="J1647" s="2">
        <v>50040</v>
      </c>
      <c r="L1647">
        <v>8187</v>
      </c>
      <c r="M1647" t="s">
        <v>11727</v>
      </c>
      <c r="N1647" t="s">
        <v>53</v>
      </c>
      <c r="O1647" t="s">
        <v>17</v>
      </c>
    </row>
    <row r="1648" spans="1:15" x14ac:dyDescent="0.35">
      <c r="A1648">
        <f t="shared" si="25"/>
        <v>2008</v>
      </c>
      <c r="B1648" t="s">
        <v>17</v>
      </c>
      <c r="C1648" t="s">
        <v>18</v>
      </c>
      <c r="D1648" t="s">
        <v>22</v>
      </c>
      <c r="E1648">
        <v>3.6</v>
      </c>
      <c r="F1648">
        <v>3630</v>
      </c>
      <c r="G1648">
        <v>2527.84</v>
      </c>
      <c r="H1648" s="2">
        <v>39569</v>
      </c>
      <c r="I1648" s="2">
        <v>39554</v>
      </c>
      <c r="J1648" s="2">
        <v>48944</v>
      </c>
      <c r="L1648">
        <v>1922</v>
      </c>
      <c r="M1648" t="s">
        <v>11769</v>
      </c>
      <c r="N1648" t="s">
        <v>76</v>
      </c>
      <c r="O1648" t="s">
        <v>17</v>
      </c>
    </row>
    <row r="1649" spans="1:15" x14ac:dyDescent="0.35">
      <c r="A1649">
        <f t="shared" si="25"/>
        <v>2010</v>
      </c>
      <c r="B1649" t="s">
        <v>17</v>
      </c>
      <c r="C1649" t="s">
        <v>18</v>
      </c>
      <c r="D1649" t="s">
        <v>22</v>
      </c>
      <c r="E1649">
        <v>3.6</v>
      </c>
      <c r="F1649">
        <v>4327</v>
      </c>
      <c r="G1649">
        <v>2661.0899999999992</v>
      </c>
      <c r="H1649" s="2">
        <v>39587</v>
      </c>
      <c r="I1649" s="2">
        <v>40367</v>
      </c>
      <c r="J1649" s="2">
        <v>49674</v>
      </c>
      <c r="L1649">
        <v>3360</v>
      </c>
      <c r="M1649" t="s">
        <v>487</v>
      </c>
      <c r="N1649" t="s">
        <v>51</v>
      </c>
      <c r="O1649" t="s">
        <v>17</v>
      </c>
    </row>
    <row r="1650" spans="1:15" x14ac:dyDescent="0.35">
      <c r="A1650">
        <f t="shared" si="25"/>
        <v>2010</v>
      </c>
      <c r="B1650" t="s">
        <v>17</v>
      </c>
      <c r="C1650" t="s">
        <v>18</v>
      </c>
      <c r="D1650" t="s">
        <v>22</v>
      </c>
      <c r="E1650">
        <v>3.6</v>
      </c>
      <c r="F1650">
        <v>3849.8879999999999</v>
      </c>
      <c r="G1650">
        <v>2367.6899999999991</v>
      </c>
      <c r="H1650" s="2">
        <v>40121</v>
      </c>
      <c r="I1650" s="2">
        <v>40333</v>
      </c>
      <c r="J1650" s="2">
        <v>49674</v>
      </c>
      <c r="L1650">
        <v>4125</v>
      </c>
      <c r="M1650" t="s">
        <v>4582</v>
      </c>
      <c r="N1650" t="s">
        <v>1930</v>
      </c>
      <c r="O1650" t="s">
        <v>17</v>
      </c>
    </row>
    <row r="1651" spans="1:15" x14ac:dyDescent="0.35">
      <c r="A1651">
        <f t="shared" si="25"/>
        <v>2011</v>
      </c>
      <c r="B1651" t="s">
        <v>17</v>
      </c>
      <c r="C1651" t="s">
        <v>18</v>
      </c>
      <c r="D1651" t="s">
        <v>22</v>
      </c>
      <c r="E1651">
        <v>3.6</v>
      </c>
      <c r="F1651">
        <v>3969</v>
      </c>
      <c r="G1651">
        <v>1917.04</v>
      </c>
      <c r="H1651" s="2">
        <v>40715</v>
      </c>
      <c r="I1651" s="2">
        <v>40679</v>
      </c>
      <c r="J1651" s="2">
        <v>50040</v>
      </c>
      <c r="L1651">
        <v>1796</v>
      </c>
      <c r="M1651" t="s">
        <v>5176</v>
      </c>
      <c r="N1651" t="s">
        <v>55</v>
      </c>
      <c r="O1651" t="s">
        <v>17</v>
      </c>
    </row>
    <row r="1652" spans="1:15" x14ac:dyDescent="0.35">
      <c r="A1652">
        <f t="shared" si="25"/>
        <v>2010</v>
      </c>
      <c r="B1652" t="s">
        <v>17</v>
      </c>
      <c r="C1652" t="s">
        <v>18</v>
      </c>
      <c r="D1652" t="s">
        <v>19</v>
      </c>
      <c r="E1652">
        <v>3.6</v>
      </c>
      <c r="F1652">
        <v>2615</v>
      </c>
      <c r="G1652">
        <v>1929.8700000000001</v>
      </c>
      <c r="H1652" s="2">
        <v>40248</v>
      </c>
      <c r="I1652" s="2">
        <v>40481</v>
      </c>
      <c r="J1652" s="2">
        <v>49674</v>
      </c>
      <c r="L1652">
        <v>5728</v>
      </c>
      <c r="M1652" t="s">
        <v>12398</v>
      </c>
      <c r="N1652" t="s">
        <v>28</v>
      </c>
      <c r="O1652" t="s">
        <v>17</v>
      </c>
    </row>
    <row r="1653" spans="1:15" x14ac:dyDescent="0.35">
      <c r="A1653">
        <f t="shared" si="25"/>
        <v>2011</v>
      </c>
      <c r="B1653" t="s">
        <v>17</v>
      </c>
      <c r="C1653" t="s">
        <v>18</v>
      </c>
      <c r="D1653" t="s">
        <v>22</v>
      </c>
      <c r="E1653">
        <v>3.6</v>
      </c>
      <c r="F1653">
        <v>2816</v>
      </c>
      <c r="G1653">
        <v>1360.1200000000001</v>
      </c>
      <c r="H1653" s="2">
        <v>40729</v>
      </c>
      <c r="I1653" s="2">
        <v>40807</v>
      </c>
      <c r="J1653" s="2">
        <v>50040</v>
      </c>
      <c r="L1653">
        <v>8462</v>
      </c>
      <c r="M1653" t="s">
        <v>554</v>
      </c>
      <c r="N1653" t="s">
        <v>53</v>
      </c>
      <c r="O1653" t="s">
        <v>17</v>
      </c>
    </row>
    <row r="1654" spans="1:15" x14ac:dyDescent="0.35">
      <c r="A1654">
        <f t="shared" si="25"/>
        <v>2009</v>
      </c>
      <c r="B1654" t="s">
        <v>17</v>
      </c>
      <c r="C1654" t="s">
        <v>18</v>
      </c>
      <c r="D1654" t="s">
        <v>19</v>
      </c>
      <c r="E1654">
        <v>3.6</v>
      </c>
      <c r="F1654">
        <v>3429</v>
      </c>
      <c r="G1654">
        <v>3086.0999999999995</v>
      </c>
      <c r="H1654" s="2">
        <v>39906</v>
      </c>
      <c r="I1654" s="2">
        <v>39895</v>
      </c>
      <c r="J1654" s="2">
        <v>49309</v>
      </c>
      <c r="L1654">
        <v>6353</v>
      </c>
      <c r="M1654" t="s">
        <v>6160</v>
      </c>
      <c r="N1654" t="s">
        <v>179</v>
      </c>
      <c r="O1654" t="s">
        <v>17</v>
      </c>
    </row>
    <row r="1655" spans="1:15" x14ac:dyDescent="0.35">
      <c r="A1655">
        <f t="shared" si="25"/>
        <v>2009</v>
      </c>
      <c r="B1655" t="s">
        <v>17</v>
      </c>
      <c r="C1655" t="s">
        <v>18</v>
      </c>
      <c r="D1655" t="s">
        <v>22</v>
      </c>
      <c r="E1655">
        <v>3.6</v>
      </c>
      <c r="F1655">
        <v>4156</v>
      </c>
      <c r="G1655">
        <v>3117</v>
      </c>
      <c r="H1655" s="2">
        <v>39778</v>
      </c>
      <c r="I1655" s="2">
        <v>39986</v>
      </c>
      <c r="J1655" s="2">
        <v>49309</v>
      </c>
      <c r="L1655">
        <v>4515</v>
      </c>
      <c r="M1655" t="s">
        <v>2272</v>
      </c>
      <c r="N1655" t="s">
        <v>210</v>
      </c>
      <c r="O1655" t="s">
        <v>17</v>
      </c>
    </row>
    <row r="1656" spans="1:15" x14ac:dyDescent="0.35">
      <c r="A1656">
        <f t="shared" si="25"/>
        <v>2009</v>
      </c>
      <c r="B1656" t="s">
        <v>17</v>
      </c>
      <c r="C1656" t="s">
        <v>18</v>
      </c>
      <c r="D1656" t="s">
        <v>22</v>
      </c>
      <c r="E1656">
        <v>3.6</v>
      </c>
      <c r="F1656">
        <v>4178</v>
      </c>
      <c r="G1656">
        <v>3133.5</v>
      </c>
      <c r="H1656" s="2">
        <v>39570</v>
      </c>
      <c r="I1656" s="2">
        <v>40016</v>
      </c>
      <c r="J1656" s="2">
        <v>49309</v>
      </c>
      <c r="L1656">
        <v>8200</v>
      </c>
      <c r="M1656" t="s">
        <v>1644</v>
      </c>
      <c r="N1656" t="s">
        <v>408</v>
      </c>
      <c r="O1656" t="s">
        <v>17</v>
      </c>
    </row>
    <row r="1657" spans="1:15" x14ac:dyDescent="0.35">
      <c r="A1657">
        <f t="shared" si="25"/>
        <v>2010</v>
      </c>
      <c r="B1657" t="s">
        <v>17</v>
      </c>
      <c r="C1657" t="s">
        <v>18</v>
      </c>
      <c r="D1657" t="s">
        <v>22</v>
      </c>
      <c r="E1657">
        <v>3.6</v>
      </c>
      <c r="F1657">
        <v>3958.5940000000005</v>
      </c>
      <c r="G1657">
        <v>2434.5300000000002</v>
      </c>
      <c r="H1657" s="2">
        <v>40182</v>
      </c>
      <c r="I1657" s="2">
        <v>40367</v>
      </c>
      <c r="J1657" s="2">
        <v>49674</v>
      </c>
      <c r="L1657">
        <v>8406</v>
      </c>
      <c r="M1657" t="s">
        <v>13406</v>
      </c>
      <c r="N1657" t="s">
        <v>53</v>
      </c>
      <c r="O1657" t="s">
        <v>17</v>
      </c>
    </row>
    <row r="1658" spans="1:15" x14ac:dyDescent="0.35">
      <c r="A1658">
        <f t="shared" si="25"/>
        <v>2007</v>
      </c>
      <c r="B1658" t="s">
        <v>17</v>
      </c>
      <c r="C1658" t="s">
        <v>18</v>
      </c>
      <c r="D1658" t="s">
        <v>22</v>
      </c>
      <c r="E1658">
        <v>3.6</v>
      </c>
      <c r="F1658">
        <v>2793.335</v>
      </c>
      <c r="G1658">
        <v>2095.0200000000004</v>
      </c>
      <c r="H1658" s="2">
        <v>40164</v>
      </c>
      <c r="I1658" s="2">
        <v>39251</v>
      </c>
      <c r="J1658" s="2">
        <v>48579</v>
      </c>
      <c r="L1658">
        <v>8405</v>
      </c>
      <c r="M1658" t="s">
        <v>272</v>
      </c>
      <c r="N1658" t="s">
        <v>53</v>
      </c>
      <c r="O1658" t="s">
        <v>17</v>
      </c>
    </row>
    <row r="1659" spans="1:15" x14ac:dyDescent="0.35">
      <c r="A1659">
        <f t="shared" si="25"/>
        <v>2009</v>
      </c>
      <c r="B1659" t="s">
        <v>17</v>
      </c>
      <c r="C1659" t="s">
        <v>18</v>
      </c>
      <c r="D1659" t="s">
        <v>19</v>
      </c>
      <c r="E1659">
        <v>3.6</v>
      </c>
      <c r="F1659">
        <v>2182</v>
      </c>
      <c r="G1659">
        <v>1963.8000000000002</v>
      </c>
      <c r="H1659" s="2">
        <v>39904</v>
      </c>
      <c r="I1659" s="2">
        <v>40066</v>
      </c>
      <c r="J1659" s="2">
        <v>49309</v>
      </c>
      <c r="L1659">
        <v>3044</v>
      </c>
      <c r="M1659" t="s">
        <v>4696</v>
      </c>
      <c r="N1659" t="s">
        <v>51</v>
      </c>
      <c r="O1659" t="s">
        <v>17</v>
      </c>
    </row>
    <row r="1660" spans="1:15" x14ac:dyDescent="0.35">
      <c r="A1660">
        <f t="shared" si="25"/>
        <v>2009</v>
      </c>
      <c r="B1660" t="s">
        <v>17</v>
      </c>
      <c r="C1660" t="s">
        <v>18</v>
      </c>
      <c r="D1660" t="s">
        <v>22</v>
      </c>
      <c r="E1660">
        <v>3.6</v>
      </c>
      <c r="F1660">
        <v>3810.864</v>
      </c>
      <c r="G1660">
        <v>2858.1499999999992</v>
      </c>
      <c r="H1660" s="2">
        <v>39594</v>
      </c>
      <c r="I1660" s="2">
        <v>40060</v>
      </c>
      <c r="J1660" s="2">
        <v>49309</v>
      </c>
      <c r="L1660">
        <v>4202</v>
      </c>
      <c r="M1660" t="s">
        <v>13667</v>
      </c>
      <c r="N1660" t="s">
        <v>344</v>
      </c>
      <c r="O1660" t="s">
        <v>17</v>
      </c>
    </row>
    <row r="1661" spans="1:15" x14ac:dyDescent="0.35">
      <c r="A1661">
        <f t="shared" si="25"/>
        <v>2009</v>
      </c>
      <c r="B1661" t="s">
        <v>17</v>
      </c>
      <c r="C1661" t="s">
        <v>18</v>
      </c>
      <c r="D1661" t="s">
        <v>22</v>
      </c>
      <c r="E1661">
        <v>3.6</v>
      </c>
      <c r="F1661">
        <v>4758</v>
      </c>
      <c r="G1661">
        <v>3568.5</v>
      </c>
      <c r="H1661" s="2">
        <v>39570</v>
      </c>
      <c r="I1661" s="2">
        <v>40123</v>
      </c>
      <c r="J1661" s="2">
        <v>49309</v>
      </c>
      <c r="L1661">
        <v>3943</v>
      </c>
      <c r="M1661" t="s">
        <v>2158</v>
      </c>
      <c r="N1661" t="s">
        <v>76</v>
      </c>
      <c r="O1661" t="s">
        <v>17</v>
      </c>
    </row>
    <row r="1662" spans="1:15" x14ac:dyDescent="0.35">
      <c r="A1662">
        <f t="shared" si="25"/>
        <v>2009</v>
      </c>
      <c r="B1662" t="s">
        <v>17</v>
      </c>
      <c r="C1662" t="s">
        <v>18</v>
      </c>
      <c r="D1662" t="s">
        <v>446</v>
      </c>
      <c r="E1662">
        <v>3.6</v>
      </c>
      <c r="F1662">
        <v>3558</v>
      </c>
      <c r="G1662">
        <v>2312.6999999999998</v>
      </c>
      <c r="H1662" s="2">
        <v>40162</v>
      </c>
      <c r="I1662" s="2">
        <v>40165</v>
      </c>
      <c r="J1662" s="2">
        <v>49309</v>
      </c>
      <c r="L1662">
        <v>7000</v>
      </c>
      <c r="M1662" t="s">
        <v>1487</v>
      </c>
      <c r="N1662" t="s">
        <v>99</v>
      </c>
      <c r="O1662" t="s">
        <v>17</v>
      </c>
    </row>
    <row r="1663" spans="1:15" x14ac:dyDescent="0.35">
      <c r="A1663">
        <f t="shared" si="25"/>
        <v>2008</v>
      </c>
      <c r="B1663" t="s">
        <v>17</v>
      </c>
      <c r="C1663" t="s">
        <v>18</v>
      </c>
      <c r="D1663" t="s">
        <v>22</v>
      </c>
      <c r="E1663">
        <v>3.6</v>
      </c>
      <c r="F1663">
        <v>3530</v>
      </c>
      <c r="G1663">
        <v>2647.5</v>
      </c>
      <c r="H1663" s="2">
        <v>39570</v>
      </c>
      <c r="I1663" s="2">
        <v>39459</v>
      </c>
      <c r="J1663" s="2">
        <v>48944</v>
      </c>
      <c r="L1663">
        <v>4533</v>
      </c>
      <c r="M1663" t="s">
        <v>2685</v>
      </c>
      <c r="N1663" t="s">
        <v>210</v>
      </c>
      <c r="O1663" t="s">
        <v>17</v>
      </c>
    </row>
    <row r="1664" spans="1:15" x14ac:dyDescent="0.35">
      <c r="A1664">
        <f t="shared" si="25"/>
        <v>2011</v>
      </c>
      <c r="B1664" t="s">
        <v>17</v>
      </c>
      <c r="C1664" t="s">
        <v>18</v>
      </c>
      <c r="D1664" t="s">
        <v>22</v>
      </c>
      <c r="E1664">
        <v>3.6</v>
      </c>
      <c r="F1664">
        <v>2564.9179999999997</v>
      </c>
      <c r="G1664">
        <v>1238.8499999999999</v>
      </c>
      <c r="H1664" s="2">
        <v>40787</v>
      </c>
      <c r="I1664" s="2">
        <v>40833</v>
      </c>
      <c r="J1664" s="2">
        <v>50040</v>
      </c>
      <c r="L1664">
        <v>3007</v>
      </c>
      <c r="M1664" t="s">
        <v>67</v>
      </c>
      <c r="N1664" t="s">
        <v>51</v>
      </c>
      <c r="O1664" t="s">
        <v>17</v>
      </c>
    </row>
    <row r="1665" spans="1:15" x14ac:dyDescent="0.35">
      <c r="A1665">
        <f t="shared" si="25"/>
        <v>2011</v>
      </c>
      <c r="B1665" t="s">
        <v>17</v>
      </c>
      <c r="C1665" t="s">
        <v>18</v>
      </c>
      <c r="D1665" t="s">
        <v>22</v>
      </c>
      <c r="E1665">
        <v>3.6</v>
      </c>
      <c r="F1665">
        <v>3270.7</v>
      </c>
      <c r="G1665">
        <v>1579.7399999999998</v>
      </c>
      <c r="H1665" s="2">
        <v>40674</v>
      </c>
      <c r="I1665" s="2">
        <v>40800</v>
      </c>
      <c r="J1665" s="2">
        <v>50040</v>
      </c>
      <c r="L1665">
        <v>6418</v>
      </c>
      <c r="M1665" t="s">
        <v>14320</v>
      </c>
      <c r="N1665" t="s">
        <v>414</v>
      </c>
      <c r="O1665" t="s">
        <v>17</v>
      </c>
    </row>
    <row r="1666" spans="1:15" x14ac:dyDescent="0.35">
      <c r="A1666">
        <f t="shared" si="25"/>
        <v>2007</v>
      </c>
      <c r="B1666" t="s">
        <v>17</v>
      </c>
      <c r="C1666" t="s">
        <v>18</v>
      </c>
      <c r="D1666" t="s">
        <v>22</v>
      </c>
      <c r="E1666">
        <v>3.6</v>
      </c>
      <c r="F1666">
        <v>3853.875</v>
      </c>
      <c r="G1666">
        <v>2890.3999999999996</v>
      </c>
      <c r="H1666" s="2">
        <v>39587</v>
      </c>
      <c r="I1666" s="2">
        <v>39241</v>
      </c>
      <c r="J1666" s="2">
        <v>48579</v>
      </c>
      <c r="L1666">
        <v>9470</v>
      </c>
      <c r="M1666" t="s">
        <v>1711</v>
      </c>
      <c r="N1666" t="s">
        <v>32</v>
      </c>
      <c r="O1666" t="s">
        <v>17</v>
      </c>
    </row>
    <row r="1667" spans="1:15" x14ac:dyDescent="0.35">
      <c r="A1667">
        <f t="shared" ref="A1667:A1730" si="26">YEAR(I1667)</f>
        <v>2009</v>
      </c>
      <c r="B1667" t="s">
        <v>17</v>
      </c>
      <c r="C1667" t="s">
        <v>18</v>
      </c>
      <c r="D1667" t="s">
        <v>22</v>
      </c>
      <c r="E1667">
        <v>3.6</v>
      </c>
      <c r="F1667">
        <v>3593</v>
      </c>
      <c r="G1667">
        <v>2694.75</v>
      </c>
      <c r="H1667" s="2">
        <v>39569</v>
      </c>
      <c r="I1667" s="2">
        <v>39874</v>
      </c>
      <c r="J1667" s="2">
        <v>49309</v>
      </c>
      <c r="L1667">
        <v>9437</v>
      </c>
      <c r="M1667" t="s">
        <v>2180</v>
      </c>
      <c r="N1667" t="s">
        <v>32</v>
      </c>
      <c r="O1667" t="s">
        <v>17</v>
      </c>
    </row>
    <row r="1668" spans="1:15" x14ac:dyDescent="0.35">
      <c r="A1668">
        <f t="shared" si="26"/>
        <v>2006</v>
      </c>
      <c r="B1668" t="s">
        <v>96</v>
      </c>
      <c r="C1668" t="s">
        <v>18</v>
      </c>
      <c r="D1668" t="s">
        <v>22</v>
      </c>
      <c r="E1668">
        <v>3.6</v>
      </c>
      <c r="F1668">
        <v>4044</v>
      </c>
      <c r="G1668">
        <v>2816.16</v>
      </c>
      <c r="H1668" s="2">
        <v>39573</v>
      </c>
      <c r="I1668" s="2">
        <v>38842</v>
      </c>
      <c r="J1668" s="2">
        <v>48213</v>
      </c>
      <c r="L1668">
        <v>8713</v>
      </c>
      <c r="M1668" t="s">
        <v>421</v>
      </c>
      <c r="N1668" t="s">
        <v>53</v>
      </c>
      <c r="O1668" t="s">
        <v>96</v>
      </c>
    </row>
    <row r="1669" spans="1:15" x14ac:dyDescent="0.35">
      <c r="A1669">
        <f t="shared" si="26"/>
        <v>2011</v>
      </c>
      <c r="B1669" t="s">
        <v>17</v>
      </c>
      <c r="C1669" t="s">
        <v>18</v>
      </c>
      <c r="D1669" t="s">
        <v>22</v>
      </c>
      <c r="E1669">
        <v>3.61</v>
      </c>
      <c r="F1669">
        <v>3136</v>
      </c>
      <c r="G1669">
        <v>1514.69</v>
      </c>
      <c r="H1669" s="2">
        <v>40759</v>
      </c>
      <c r="I1669" s="2">
        <v>40840</v>
      </c>
      <c r="J1669" s="2">
        <v>50040</v>
      </c>
      <c r="L1669">
        <v>4563</v>
      </c>
      <c r="M1669" t="s">
        <v>551</v>
      </c>
      <c r="N1669" t="s">
        <v>210</v>
      </c>
      <c r="O1669" t="s">
        <v>17</v>
      </c>
    </row>
    <row r="1670" spans="1:15" x14ac:dyDescent="0.35">
      <c r="A1670">
        <f t="shared" si="26"/>
        <v>2012</v>
      </c>
      <c r="B1670" t="s">
        <v>17</v>
      </c>
      <c r="C1670" t="s">
        <v>18</v>
      </c>
      <c r="D1670" t="s">
        <v>22</v>
      </c>
      <c r="E1670">
        <v>3.64</v>
      </c>
      <c r="F1670">
        <v>4468</v>
      </c>
      <c r="G1670">
        <v>1612.94</v>
      </c>
      <c r="H1670" s="2">
        <v>40823</v>
      </c>
      <c r="I1670" s="2">
        <v>41270</v>
      </c>
      <c r="J1670" s="2">
        <v>50405</v>
      </c>
      <c r="L1670">
        <v>6852</v>
      </c>
      <c r="M1670" t="s">
        <v>2254</v>
      </c>
      <c r="N1670" t="s">
        <v>42</v>
      </c>
      <c r="O1670" t="s">
        <v>17</v>
      </c>
    </row>
    <row r="1671" spans="1:15" x14ac:dyDescent="0.35">
      <c r="A1671">
        <f t="shared" si="26"/>
        <v>2011</v>
      </c>
      <c r="B1671" t="s">
        <v>17</v>
      </c>
      <c r="C1671" t="s">
        <v>18</v>
      </c>
      <c r="D1671" t="s">
        <v>22</v>
      </c>
      <c r="E1671">
        <v>3.64</v>
      </c>
      <c r="F1671">
        <v>3785.509</v>
      </c>
      <c r="G1671">
        <v>1828.39</v>
      </c>
      <c r="H1671" s="2">
        <v>40828</v>
      </c>
      <c r="I1671" s="2">
        <v>40893</v>
      </c>
      <c r="J1671" s="2">
        <v>50040</v>
      </c>
      <c r="L1671">
        <v>8405</v>
      </c>
      <c r="M1671" t="s">
        <v>272</v>
      </c>
      <c r="N1671" t="s">
        <v>53</v>
      </c>
      <c r="O1671" t="s">
        <v>17</v>
      </c>
    </row>
    <row r="1672" spans="1:15" x14ac:dyDescent="0.35">
      <c r="A1672">
        <f t="shared" si="26"/>
        <v>2010</v>
      </c>
      <c r="B1672" t="s">
        <v>17</v>
      </c>
      <c r="C1672" t="s">
        <v>18</v>
      </c>
      <c r="D1672" t="s">
        <v>22</v>
      </c>
      <c r="E1672">
        <v>3.68</v>
      </c>
      <c r="F1672">
        <v>4096</v>
      </c>
      <c r="G1672">
        <v>2519.0500000000002</v>
      </c>
      <c r="H1672" s="2">
        <v>40793</v>
      </c>
      <c r="I1672" s="2">
        <v>40407</v>
      </c>
      <c r="J1672" s="2">
        <v>49674</v>
      </c>
      <c r="L1672">
        <v>5610</v>
      </c>
      <c r="M1672" t="s">
        <v>360</v>
      </c>
      <c r="N1672" t="s">
        <v>28</v>
      </c>
      <c r="O1672" t="s">
        <v>17</v>
      </c>
    </row>
    <row r="1673" spans="1:15" x14ac:dyDescent="0.35">
      <c r="A1673">
        <f t="shared" si="26"/>
        <v>2012</v>
      </c>
      <c r="B1673" t="s">
        <v>17</v>
      </c>
      <c r="C1673" t="s">
        <v>18</v>
      </c>
      <c r="D1673" t="s">
        <v>22</v>
      </c>
      <c r="E1673">
        <v>3.68</v>
      </c>
      <c r="F1673">
        <v>3996</v>
      </c>
      <c r="G1673">
        <v>1774.22</v>
      </c>
      <c r="H1673" s="2">
        <v>40800</v>
      </c>
      <c r="I1673" s="2">
        <v>40925</v>
      </c>
      <c r="J1673" s="2">
        <v>50405</v>
      </c>
      <c r="L1673">
        <v>1304</v>
      </c>
      <c r="M1673" t="s">
        <v>10803</v>
      </c>
      <c r="N1673" t="s">
        <v>21</v>
      </c>
      <c r="O1673" t="s">
        <v>17</v>
      </c>
    </row>
    <row r="1674" spans="1:15" x14ac:dyDescent="0.35">
      <c r="A1674">
        <f t="shared" si="26"/>
        <v>2012</v>
      </c>
      <c r="B1674" t="s">
        <v>17</v>
      </c>
      <c r="C1674" t="s">
        <v>18</v>
      </c>
      <c r="D1674" t="s">
        <v>22</v>
      </c>
      <c r="E1674">
        <v>3.68</v>
      </c>
      <c r="F1674">
        <v>3634</v>
      </c>
      <c r="G1674">
        <v>1449.9699999999998</v>
      </c>
      <c r="H1674" s="2">
        <v>40541</v>
      </c>
      <c r="I1674" s="2">
        <v>41158</v>
      </c>
      <c r="J1674" s="2">
        <v>50405</v>
      </c>
      <c r="L1674">
        <v>9425</v>
      </c>
      <c r="M1674" t="s">
        <v>1697</v>
      </c>
      <c r="N1674" t="s">
        <v>32</v>
      </c>
      <c r="O1674" t="s">
        <v>17</v>
      </c>
    </row>
    <row r="1675" spans="1:15" x14ac:dyDescent="0.35">
      <c r="A1675">
        <f t="shared" si="26"/>
        <v>2011</v>
      </c>
      <c r="B1675" t="s">
        <v>17</v>
      </c>
      <c r="C1675" t="s">
        <v>18</v>
      </c>
      <c r="D1675" t="s">
        <v>19</v>
      </c>
      <c r="E1675">
        <v>3.69</v>
      </c>
      <c r="F1675">
        <v>2820</v>
      </c>
      <c r="G1675">
        <v>1669.4299999999998</v>
      </c>
      <c r="H1675" s="2">
        <v>40821</v>
      </c>
      <c r="I1675" s="2">
        <v>40899</v>
      </c>
      <c r="J1675" s="2">
        <v>50040</v>
      </c>
      <c r="L1675">
        <v>1090</v>
      </c>
      <c r="M1675" t="s">
        <v>9185</v>
      </c>
      <c r="N1675" t="s">
        <v>21</v>
      </c>
      <c r="O1675" t="s">
        <v>17</v>
      </c>
    </row>
    <row r="1676" spans="1:15" x14ac:dyDescent="0.35">
      <c r="A1676">
        <f t="shared" si="26"/>
        <v>2007</v>
      </c>
      <c r="B1676" t="s">
        <v>17</v>
      </c>
      <c r="C1676" t="s">
        <v>18</v>
      </c>
      <c r="D1676" t="s">
        <v>22</v>
      </c>
      <c r="E1676">
        <v>3.7</v>
      </c>
      <c r="F1676">
        <v>3532</v>
      </c>
      <c r="G1676">
        <v>2649</v>
      </c>
      <c r="H1676" s="2">
        <v>39569</v>
      </c>
      <c r="I1676" s="2">
        <v>39297</v>
      </c>
      <c r="J1676" s="2">
        <v>48579</v>
      </c>
      <c r="L1676">
        <v>4317</v>
      </c>
      <c r="M1676" t="s">
        <v>118</v>
      </c>
      <c r="N1676" t="s">
        <v>28</v>
      </c>
      <c r="O1676" t="s">
        <v>17</v>
      </c>
    </row>
    <row r="1677" spans="1:15" x14ac:dyDescent="0.35">
      <c r="A1677">
        <f t="shared" si="26"/>
        <v>2008</v>
      </c>
      <c r="B1677" t="s">
        <v>17</v>
      </c>
      <c r="C1677" t="s">
        <v>18</v>
      </c>
      <c r="D1677" t="s">
        <v>19</v>
      </c>
      <c r="E1677">
        <v>3.7</v>
      </c>
      <c r="F1677">
        <v>3725</v>
      </c>
      <c r="G1677">
        <v>3352.5</v>
      </c>
      <c r="H1677" s="2">
        <v>39570</v>
      </c>
      <c r="I1677" s="2">
        <v>39629</v>
      </c>
      <c r="J1677" s="2">
        <v>48944</v>
      </c>
      <c r="L1677">
        <v>8700</v>
      </c>
      <c r="M1677" t="s">
        <v>941</v>
      </c>
      <c r="N1677" t="s">
        <v>53</v>
      </c>
      <c r="O1677" t="s">
        <v>17</v>
      </c>
    </row>
    <row r="1678" spans="1:15" x14ac:dyDescent="0.35">
      <c r="A1678">
        <f t="shared" si="26"/>
        <v>2008</v>
      </c>
      <c r="B1678" t="s">
        <v>17</v>
      </c>
      <c r="C1678" t="s">
        <v>18</v>
      </c>
      <c r="D1678" t="s">
        <v>22</v>
      </c>
      <c r="E1678">
        <v>3.7</v>
      </c>
      <c r="F1678">
        <v>3268</v>
      </c>
      <c r="G1678">
        <v>2451</v>
      </c>
      <c r="H1678" s="2">
        <v>39569</v>
      </c>
      <c r="I1678" s="2">
        <v>39779</v>
      </c>
      <c r="J1678" s="2">
        <v>48944</v>
      </c>
      <c r="L1678">
        <v>1347</v>
      </c>
      <c r="M1678" t="s">
        <v>950</v>
      </c>
      <c r="N1678" t="s">
        <v>21</v>
      </c>
      <c r="O1678" t="s">
        <v>17</v>
      </c>
    </row>
    <row r="1679" spans="1:15" x14ac:dyDescent="0.35">
      <c r="A1679">
        <f t="shared" si="26"/>
        <v>2009</v>
      </c>
      <c r="B1679" t="s">
        <v>17</v>
      </c>
      <c r="C1679" t="s">
        <v>18</v>
      </c>
      <c r="D1679" t="s">
        <v>22</v>
      </c>
      <c r="E1679">
        <v>3.7</v>
      </c>
      <c r="F1679">
        <v>3999</v>
      </c>
      <c r="G1679">
        <v>2999.25</v>
      </c>
      <c r="H1679" s="2">
        <v>39570</v>
      </c>
      <c r="I1679" s="2">
        <v>39960</v>
      </c>
      <c r="J1679" s="2">
        <v>49309</v>
      </c>
      <c r="L1679">
        <v>3263</v>
      </c>
      <c r="M1679" t="s">
        <v>1947</v>
      </c>
      <c r="N1679" t="s">
        <v>51</v>
      </c>
      <c r="O1679" t="s">
        <v>17</v>
      </c>
    </row>
    <row r="1680" spans="1:15" x14ac:dyDescent="0.35">
      <c r="A1680">
        <f t="shared" si="26"/>
        <v>2009</v>
      </c>
      <c r="B1680" t="s">
        <v>17</v>
      </c>
      <c r="C1680" t="s">
        <v>18</v>
      </c>
      <c r="D1680" t="s">
        <v>19</v>
      </c>
      <c r="E1680">
        <v>3.7</v>
      </c>
      <c r="F1680">
        <v>4074</v>
      </c>
      <c r="G1680">
        <v>3666.6</v>
      </c>
      <c r="H1680" s="2">
        <v>40025</v>
      </c>
      <c r="I1680" s="2">
        <v>40114</v>
      </c>
      <c r="J1680" s="2">
        <v>49309</v>
      </c>
      <c r="L1680">
        <v>5079</v>
      </c>
      <c r="M1680" t="s">
        <v>2294</v>
      </c>
      <c r="N1680" t="s">
        <v>28</v>
      </c>
      <c r="O1680" t="s">
        <v>17</v>
      </c>
    </row>
    <row r="1681" spans="1:15" x14ac:dyDescent="0.35">
      <c r="A1681">
        <f t="shared" si="26"/>
        <v>2009</v>
      </c>
      <c r="B1681" t="s">
        <v>17</v>
      </c>
      <c r="C1681" t="s">
        <v>18</v>
      </c>
      <c r="D1681" t="s">
        <v>22</v>
      </c>
      <c r="E1681">
        <v>3.7</v>
      </c>
      <c r="F1681">
        <v>4294</v>
      </c>
      <c r="G1681">
        <v>3220.5</v>
      </c>
      <c r="H1681" s="2">
        <v>40071</v>
      </c>
      <c r="I1681" s="2">
        <v>40149</v>
      </c>
      <c r="J1681" s="2">
        <v>49309</v>
      </c>
      <c r="L1681">
        <v>3072</v>
      </c>
      <c r="M1681" t="s">
        <v>50</v>
      </c>
      <c r="N1681" t="s">
        <v>51</v>
      </c>
      <c r="O1681" t="s">
        <v>17</v>
      </c>
    </row>
    <row r="1682" spans="1:15" x14ac:dyDescent="0.35">
      <c r="A1682">
        <f t="shared" si="26"/>
        <v>2008</v>
      </c>
      <c r="B1682" t="s">
        <v>17</v>
      </c>
      <c r="C1682" t="s">
        <v>18</v>
      </c>
      <c r="D1682" t="s">
        <v>22</v>
      </c>
      <c r="E1682">
        <v>3.7</v>
      </c>
      <c r="F1682">
        <v>3000</v>
      </c>
      <c r="G1682">
        <v>2250</v>
      </c>
      <c r="H1682" s="2">
        <v>39818</v>
      </c>
      <c r="I1682" s="2">
        <v>39632</v>
      </c>
      <c r="J1682" s="2">
        <v>48944</v>
      </c>
      <c r="L1682">
        <v>8752</v>
      </c>
      <c r="M1682" t="s">
        <v>1227</v>
      </c>
      <c r="N1682" t="s">
        <v>229</v>
      </c>
      <c r="O1682" t="s">
        <v>17</v>
      </c>
    </row>
    <row r="1683" spans="1:15" x14ac:dyDescent="0.35">
      <c r="A1683">
        <f t="shared" si="26"/>
        <v>2009</v>
      </c>
      <c r="B1683" t="s">
        <v>17</v>
      </c>
      <c r="C1683" t="s">
        <v>18</v>
      </c>
      <c r="D1683" t="s">
        <v>22</v>
      </c>
      <c r="E1683">
        <v>3.7</v>
      </c>
      <c r="F1683">
        <v>3378.1069999999995</v>
      </c>
      <c r="G1683">
        <v>2533.6</v>
      </c>
      <c r="H1683" s="2">
        <v>39748</v>
      </c>
      <c r="I1683" s="2">
        <v>40148</v>
      </c>
      <c r="J1683" s="2">
        <v>49309</v>
      </c>
      <c r="L1683">
        <v>4252</v>
      </c>
      <c r="M1683" t="s">
        <v>3173</v>
      </c>
      <c r="N1683" t="s">
        <v>210</v>
      </c>
      <c r="O1683" t="s">
        <v>17</v>
      </c>
    </row>
    <row r="1684" spans="1:15" x14ac:dyDescent="0.35">
      <c r="A1684">
        <f t="shared" si="26"/>
        <v>2010</v>
      </c>
      <c r="B1684" t="s">
        <v>17</v>
      </c>
      <c r="C1684" t="s">
        <v>18</v>
      </c>
      <c r="D1684" t="s">
        <v>22</v>
      </c>
      <c r="E1684">
        <v>3.7</v>
      </c>
      <c r="F1684">
        <v>3836</v>
      </c>
      <c r="G1684">
        <v>2359.13</v>
      </c>
      <c r="H1684" s="2">
        <v>40535</v>
      </c>
      <c r="I1684" s="2">
        <v>40533</v>
      </c>
      <c r="J1684" s="2">
        <v>49674</v>
      </c>
      <c r="L1684">
        <v>1093</v>
      </c>
      <c r="M1684" t="s">
        <v>2076</v>
      </c>
      <c r="N1684" t="s">
        <v>21</v>
      </c>
      <c r="O1684" t="s">
        <v>17</v>
      </c>
    </row>
    <row r="1685" spans="1:15" x14ac:dyDescent="0.35">
      <c r="A1685">
        <f t="shared" si="26"/>
        <v>2010</v>
      </c>
      <c r="B1685" t="s">
        <v>17</v>
      </c>
      <c r="C1685" t="s">
        <v>18</v>
      </c>
      <c r="D1685" t="s">
        <v>22</v>
      </c>
      <c r="E1685">
        <v>3.7</v>
      </c>
      <c r="F1685">
        <v>3845</v>
      </c>
      <c r="G1685">
        <v>2364.67</v>
      </c>
      <c r="H1685" s="2">
        <v>40381</v>
      </c>
      <c r="I1685" s="2">
        <v>40260</v>
      </c>
      <c r="J1685" s="2">
        <v>49674</v>
      </c>
      <c r="L1685">
        <v>8630</v>
      </c>
      <c r="M1685" t="s">
        <v>505</v>
      </c>
      <c r="N1685" t="s">
        <v>53</v>
      </c>
      <c r="O1685" t="s">
        <v>17</v>
      </c>
    </row>
    <row r="1686" spans="1:15" x14ac:dyDescent="0.35">
      <c r="A1686">
        <f t="shared" si="26"/>
        <v>2008</v>
      </c>
      <c r="B1686" t="s">
        <v>17</v>
      </c>
      <c r="C1686" t="s">
        <v>18</v>
      </c>
      <c r="D1686" t="s">
        <v>19</v>
      </c>
      <c r="E1686">
        <v>3.7</v>
      </c>
      <c r="F1686">
        <v>4755</v>
      </c>
      <c r="G1686">
        <v>4279.5</v>
      </c>
      <c r="H1686" s="2">
        <v>39582</v>
      </c>
      <c r="I1686" s="2">
        <v>39706</v>
      </c>
      <c r="J1686" s="2">
        <v>48944</v>
      </c>
      <c r="L1686">
        <v>1686</v>
      </c>
      <c r="M1686" t="s">
        <v>3929</v>
      </c>
      <c r="N1686" t="s">
        <v>55</v>
      </c>
      <c r="O1686" t="s">
        <v>17</v>
      </c>
    </row>
    <row r="1687" spans="1:15" x14ac:dyDescent="0.35">
      <c r="A1687">
        <f t="shared" si="26"/>
        <v>2008</v>
      </c>
      <c r="B1687" t="s">
        <v>17</v>
      </c>
      <c r="C1687" t="s">
        <v>18</v>
      </c>
      <c r="D1687" t="s">
        <v>22</v>
      </c>
      <c r="E1687">
        <v>3.7</v>
      </c>
      <c r="F1687">
        <v>2888</v>
      </c>
      <c r="G1687">
        <v>2165.9999999999995</v>
      </c>
      <c r="H1687" s="2">
        <v>39569</v>
      </c>
      <c r="I1687" s="2">
        <v>39664</v>
      </c>
      <c r="J1687" s="2">
        <v>48944</v>
      </c>
      <c r="L1687">
        <v>4314</v>
      </c>
      <c r="M1687" t="s">
        <v>2209</v>
      </c>
      <c r="N1687" t="s">
        <v>28</v>
      </c>
      <c r="O1687" t="s">
        <v>17</v>
      </c>
    </row>
    <row r="1688" spans="1:15" x14ac:dyDescent="0.35">
      <c r="A1688">
        <f t="shared" si="26"/>
        <v>2008</v>
      </c>
      <c r="B1688" t="s">
        <v>17</v>
      </c>
      <c r="C1688" t="s">
        <v>18</v>
      </c>
      <c r="D1688" t="s">
        <v>22</v>
      </c>
      <c r="E1688">
        <v>3.7</v>
      </c>
      <c r="F1688">
        <v>3413</v>
      </c>
      <c r="G1688">
        <v>2559.75</v>
      </c>
      <c r="H1688" s="2">
        <v>39570</v>
      </c>
      <c r="I1688" s="2">
        <v>39783</v>
      </c>
      <c r="J1688" s="2">
        <v>48944</v>
      </c>
      <c r="L1688">
        <v>3053</v>
      </c>
      <c r="M1688" t="s">
        <v>2409</v>
      </c>
      <c r="N1688" t="s">
        <v>51</v>
      </c>
      <c r="O1688" t="s">
        <v>17</v>
      </c>
    </row>
    <row r="1689" spans="1:15" x14ac:dyDescent="0.35">
      <c r="A1689">
        <f t="shared" si="26"/>
        <v>2010</v>
      </c>
      <c r="B1689" t="s">
        <v>17</v>
      </c>
      <c r="C1689" t="s">
        <v>18</v>
      </c>
      <c r="D1689" t="s">
        <v>22</v>
      </c>
      <c r="E1689">
        <v>3.7</v>
      </c>
      <c r="F1689">
        <v>3686</v>
      </c>
      <c r="G1689">
        <v>2266.88</v>
      </c>
      <c r="H1689" s="2">
        <v>40151</v>
      </c>
      <c r="I1689" s="2">
        <v>40458</v>
      </c>
      <c r="J1689" s="2">
        <v>49674</v>
      </c>
      <c r="L1689">
        <v>8633</v>
      </c>
      <c r="M1689" t="s">
        <v>245</v>
      </c>
      <c r="N1689" t="s">
        <v>53</v>
      </c>
      <c r="O1689" t="s">
        <v>17</v>
      </c>
    </row>
    <row r="1690" spans="1:15" x14ac:dyDescent="0.35">
      <c r="A1690">
        <f t="shared" si="26"/>
        <v>2009</v>
      </c>
      <c r="B1690" t="s">
        <v>17</v>
      </c>
      <c r="C1690" t="s">
        <v>18</v>
      </c>
      <c r="D1690" t="s">
        <v>22</v>
      </c>
      <c r="E1690">
        <v>3.7</v>
      </c>
      <c r="F1690">
        <v>3093.7750000000001</v>
      </c>
      <c r="G1690">
        <v>2320.3199999999997</v>
      </c>
      <c r="H1690" s="2">
        <v>40210</v>
      </c>
      <c r="I1690" s="2">
        <v>40101</v>
      </c>
      <c r="J1690" s="2">
        <v>49309</v>
      </c>
      <c r="L1690">
        <v>4600</v>
      </c>
      <c r="M1690" t="s">
        <v>1605</v>
      </c>
      <c r="N1690" t="s">
        <v>210</v>
      </c>
      <c r="O1690" t="s">
        <v>17</v>
      </c>
    </row>
    <row r="1691" spans="1:15" x14ac:dyDescent="0.35">
      <c r="A1691">
        <f t="shared" si="26"/>
        <v>2010</v>
      </c>
      <c r="B1691" t="s">
        <v>17</v>
      </c>
      <c r="C1691" t="s">
        <v>18</v>
      </c>
      <c r="D1691" t="s">
        <v>19</v>
      </c>
      <c r="E1691">
        <v>3.7</v>
      </c>
      <c r="F1691">
        <v>3828</v>
      </c>
      <c r="G1691">
        <v>2825.0700000000006</v>
      </c>
      <c r="H1691" s="2">
        <v>39618</v>
      </c>
      <c r="I1691" s="2">
        <v>40291</v>
      </c>
      <c r="J1691" s="2">
        <v>49674</v>
      </c>
      <c r="L1691">
        <v>1872</v>
      </c>
      <c r="M1691" t="s">
        <v>3415</v>
      </c>
      <c r="N1691" t="s">
        <v>76</v>
      </c>
      <c r="O1691" t="s">
        <v>17</v>
      </c>
    </row>
    <row r="1692" spans="1:15" x14ac:dyDescent="0.35">
      <c r="A1692">
        <f t="shared" si="26"/>
        <v>2008</v>
      </c>
      <c r="B1692" t="s">
        <v>17</v>
      </c>
      <c r="C1692" t="s">
        <v>18</v>
      </c>
      <c r="D1692" t="s">
        <v>22</v>
      </c>
      <c r="E1692">
        <v>3.7</v>
      </c>
      <c r="F1692">
        <v>4186</v>
      </c>
      <c r="G1692">
        <v>3139.5</v>
      </c>
      <c r="H1692" s="2">
        <v>39601</v>
      </c>
      <c r="I1692" s="2">
        <v>39692</v>
      </c>
      <c r="J1692" s="2">
        <v>48944</v>
      </c>
      <c r="L1692">
        <v>1073</v>
      </c>
      <c r="M1692" t="s">
        <v>5701</v>
      </c>
      <c r="N1692" t="s">
        <v>21</v>
      </c>
      <c r="O1692" t="s">
        <v>17</v>
      </c>
    </row>
    <row r="1693" spans="1:15" x14ac:dyDescent="0.35">
      <c r="A1693">
        <f t="shared" si="26"/>
        <v>2012</v>
      </c>
      <c r="B1693" t="s">
        <v>17</v>
      </c>
      <c r="C1693" t="s">
        <v>18</v>
      </c>
      <c r="D1693" t="s">
        <v>22</v>
      </c>
      <c r="E1693">
        <v>3.7</v>
      </c>
      <c r="F1693">
        <v>4307.857</v>
      </c>
      <c r="G1693">
        <v>1912.7000000000003</v>
      </c>
      <c r="H1693" s="2">
        <v>39951</v>
      </c>
      <c r="I1693" s="2">
        <v>40957</v>
      </c>
      <c r="J1693" s="2">
        <v>50405</v>
      </c>
      <c r="L1693">
        <v>4562</v>
      </c>
      <c r="M1693" t="s">
        <v>2003</v>
      </c>
      <c r="N1693" t="s">
        <v>210</v>
      </c>
      <c r="O1693" t="s">
        <v>17</v>
      </c>
    </row>
    <row r="1694" spans="1:15" x14ac:dyDescent="0.35">
      <c r="A1694">
        <f t="shared" si="26"/>
        <v>2011</v>
      </c>
      <c r="B1694" t="s">
        <v>17</v>
      </c>
      <c r="C1694" t="s">
        <v>18</v>
      </c>
      <c r="D1694" t="s">
        <v>22</v>
      </c>
      <c r="E1694">
        <v>3.7</v>
      </c>
      <c r="F1694">
        <v>3103</v>
      </c>
      <c r="G1694">
        <v>1498.75</v>
      </c>
      <c r="H1694" s="2">
        <v>40625</v>
      </c>
      <c r="I1694" s="2">
        <v>40641</v>
      </c>
      <c r="J1694" s="2">
        <v>50040</v>
      </c>
      <c r="L1694">
        <v>3665</v>
      </c>
      <c r="M1694" t="s">
        <v>2297</v>
      </c>
      <c r="N1694" t="s">
        <v>51</v>
      </c>
      <c r="O1694" t="s">
        <v>17</v>
      </c>
    </row>
    <row r="1695" spans="1:15" x14ac:dyDescent="0.35">
      <c r="A1695">
        <f t="shared" si="26"/>
        <v>2008</v>
      </c>
      <c r="B1695" t="s">
        <v>96</v>
      </c>
      <c r="C1695" t="s">
        <v>18</v>
      </c>
      <c r="D1695" t="s">
        <v>22</v>
      </c>
      <c r="E1695">
        <v>3.7</v>
      </c>
      <c r="F1695">
        <v>981</v>
      </c>
      <c r="G1695">
        <v>735.75000000000011</v>
      </c>
      <c r="H1695" s="2">
        <v>40121</v>
      </c>
      <c r="I1695" s="2">
        <v>39694</v>
      </c>
      <c r="J1695" s="2">
        <v>48944</v>
      </c>
      <c r="L1695">
        <v>5727</v>
      </c>
      <c r="M1695" t="s">
        <v>6288</v>
      </c>
      <c r="N1695" t="s">
        <v>28</v>
      </c>
      <c r="O1695" t="s">
        <v>96</v>
      </c>
    </row>
    <row r="1696" spans="1:15" x14ac:dyDescent="0.35">
      <c r="A1696">
        <f t="shared" si="26"/>
        <v>2009</v>
      </c>
      <c r="B1696" t="s">
        <v>17</v>
      </c>
      <c r="C1696" t="s">
        <v>18</v>
      </c>
      <c r="D1696" t="s">
        <v>22</v>
      </c>
      <c r="E1696">
        <v>3.7</v>
      </c>
      <c r="F1696">
        <v>2951</v>
      </c>
      <c r="G1696">
        <v>2213.2499999999995</v>
      </c>
      <c r="H1696" s="2">
        <v>39752</v>
      </c>
      <c r="I1696" s="2">
        <v>39871</v>
      </c>
      <c r="J1696" s="2">
        <v>49309</v>
      </c>
      <c r="L1696">
        <v>1815</v>
      </c>
      <c r="M1696" t="s">
        <v>833</v>
      </c>
      <c r="N1696" t="s">
        <v>21</v>
      </c>
      <c r="O1696" t="s">
        <v>17</v>
      </c>
    </row>
    <row r="1697" spans="1:15" x14ac:dyDescent="0.35">
      <c r="A1697">
        <f t="shared" si="26"/>
        <v>2009</v>
      </c>
      <c r="B1697" t="s">
        <v>17</v>
      </c>
      <c r="C1697" t="s">
        <v>18</v>
      </c>
      <c r="D1697" t="s">
        <v>22</v>
      </c>
      <c r="E1697">
        <v>3.7</v>
      </c>
      <c r="F1697">
        <v>3882</v>
      </c>
      <c r="G1697">
        <v>2911.4999999999995</v>
      </c>
      <c r="H1697" s="2">
        <v>39791</v>
      </c>
      <c r="I1697" s="2">
        <v>39976</v>
      </c>
      <c r="J1697" s="2">
        <v>49309</v>
      </c>
      <c r="L1697">
        <v>9437</v>
      </c>
      <c r="M1697" t="s">
        <v>2180</v>
      </c>
      <c r="N1697" t="s">
        <v>32</v>
      </c>
      <c r="O1697" t="s">
        <v>17</v>
      </c>
    </row>
    <row r="1698" spans="1:15" x14ac:dyDescent="0.35">
      <c r="A1698">
        <f t="shared" si="26"/>
        <v>2010</v>
      </c>
      <c r="B1698" t="s">
        <v>17</v>
      </c>
      <c r="C1698" t="s">
        <v>18</v>
      </c>
      <c r="D1698" t="s">
        <v>22</v>
      </c>
      <c r="E1698">
        <v>3.7</v>
      </c>
      <c r="F1698">
        <v>4601</v>
      </c>
      <c r="G1698">
        <v>2829.61</v>
      </c>
      <c r="H1698" s="2">
        <v>39806</v>
      </c>
      <c r="I1698" s="2">
        <v>40336</v>
      </c>
      <c r="J1698" s="2">
        <v>49674</v>
      </c>
      <c r="L1698">
        <v>1278</v>
      </c>
      <c r="M1698" t="s">
        <v>7603</v>
      </c>
      <c r="N1698" t="s">
        <v>21</v>
      </c>
      <c r="O1698" t="s">
        <v>17</v>
      </c>
    </row>
    <row r="1699" spans="1:15" x14ac:dyDescent="0.35">
      <c r="A1699">
        <f t="shared" si="26"/>
        <v>2008</v>
      </c>
      <c r="B1699" t="s">
        <v>17</v>
      </c>
      <c r="C1699" t="s">
        <v>18</v>
      </c>
      <c r="D1699" t="s">
        <v>22</v>
      </c>
      <c r="E1699">
        <v>3.7</v>
      </c>
      <c r="F1699">
        <v>4033</v>
      </c>
      <c r="G1699">
        <v>3024.75</v>
      </c>
      <c r="H1699" s="2">
        <v>39898</v>
      </c>
      <c r="I1699" s="2">
        <v>39724</v>
      </c>
      <c r="J1699" s="2">
        <v>48944</v>
      </c>
      <c r="L1699">
        <v>2022</v>
      </c>
      <c r="M1699" t="s">
        <v>2215</v>
      </c>
      <c r="N1699" t="s">
        <v>583</v>
      </c>
      <c r="O1699" t="s">
        <v>17</v>
      </c>
    </row>
    <row r="1700" spans="1:15" x14ac:dyDescent="0.35">
      <c r="A1700">
        <f t="shared" si="26"/>
        <v>2011</v>
      </c>
      <c r="B1700" t="s">
        <v>17</v>
      </c>
      <c r="C1700" t="s">
        <v>18</v>
      </c>
      <c r="D1700" t="s">
        <v>22</v>
      </c>
      <c r="E1700">
        <v>3.7</v>
      </c>
      <c r="F1700">
        <v>4166</v>
      </c>
      <c r="G1700">
        <v>2012.1799999999998</v>
      </c>
      <c r="H1700" s="2">
        <v>40652</v>
      </c>
      <c r="I1700" s="2">
        <v>40713</v>
      </c>
      <c r="J1700" s="2">
        <v>50040</v>
      </c>
      <c r="L1700">
        <v>3150</v>
      </c>
      <c r="M1700" t="s">
        <v>7032</v>
      </c>
      <c r="N1700" t="s">
        <v>51</v>
      </c>
      <c r="O1700" t="s">
        <v>17</v>
      </c>
    </row>
    <row r="1701" spans="1:15" x14ac:dyDescent="0.35">
      <c r="A1701">
        <f t="shared" si="26"/>
        <v>2010</v>
      </c>
      <c r="B1701" t="s">
        <v>17</v>
      </c>
      <c r="C1701" t="s">
        <v>18</v>
      </c>
      <c r="D1701" t="s">
        <v>22</v>
      </c>
      <c r="E1701">
        <v>3.7</v>
      </c>
      <c r="F1701">
        <v>3477</v>
      </c>
      <c r="G1701">
        <v>2138.3499999999995</v>
      </c>
      <c r="H1701" s="2">
        <v>40098</v>
      </c>
      <c r="I1701" s="2">
        <v>40263</v>
      </c>
      <c r="J1701" s="2">
        <v>49674</v>
      </c>
      <c r="L1701">
        <v>5108</v>
      </c>
      <c r="M1701" t="s">
        <v>8282</v>
      </c>
      <c r="N1701" t="s">
        <v>28</v>
      </c>
      <c r="O1701" t="s">
        <v>17</v>
      </c>
    </row>
    <row r="1702" spans="1:15" x14ac:dyDescent="0.35">
      <c r="A1702">
        <f t="shared" si="26"/>
        <v>2009</v>
      </c>
      <c r="B1702" t="s">
        <v>17</v>
      </c>
      <c r="C1702" t="s">
        <v>18</v>
      </c>
      <c r="D1702" t="s">
        <v>22</v>
      </c>
      <c r="E1702">
        <v>3.7</v>
      </c>
      <c r="F1702">
        <v>3750</v>
      </c>
      <c r="G1702">
        <v>2812.5</v>
      </c>
      <c r="H1702" s="2">
        <v>40098</v>
      </c>
      <c r="I1702" s="2">
        <v>40063</v>
      </c>
      <c r="J1702" s="2">
        <v>49309</v>
      </c>
      <c r="L1702">
        <v>9466</v>
      </c>
      <c r="M1702" t="s">
        <v>279</v>
      </c>
      <c r="N1702" t="s">
        <v>32</v>
      </c>
      <c r="O1702" t="s">
        <v>17</v>
      </c>
    </row>
    <row r="1703" spans="1:15" x14ac:dyDescent="0.35">
      <c r="A1703">
        <f t="shared" si="26"/>
        <v>2010</v>
      </c>
      <c r="B1703" t="s">
        <v>17</v>
      </c>
      <c r="C1703" t="s">
        <v>18</v>
      </c>
      <c r="D1703" t="s">
        <v>22</v>
      </c>
      <c r="E1703">
        <v>3.7</v>
      </c>
      <c r="F1703">
        <v>3833</v>
      </c>
      <c r="G1703">
        <v>2357.29</v>
      </c>
      <c r="H1703" s="2">
        <v>40089</v>
      </c>
      <c r="I1703" s="2">
        <v>40213</v>
      </c>
      <c r="J1703" s="2">
        <v>49674</v>
      </c>
      <c r="L1703">
        <v>8194</v>
      </c>
      <c r="M1703" t="s">
        <v>3363</v>
      </c>
      <c r="N1703" t="s">
        <v>53</v>
      </c>
      <c r="O1703" t="s">
        <v>17</v>
      </c>
    </row>
    <row r="1704" spans="1:15" x14ac:dyDescent="0.35">
      <c r="A1704">
        <f t="shared" si="26"/>
        <v>2009</v>
      </c>
      <c r="B1704" t="s">
        <v>17</v>
      </c>
      <c r="C1704" t="s">
        <v>18</v>
      </c>
      <c r="D1704" t="s">
        <v>22</v>
      </c>
      <c r="E1704">
        <v>3.7</v>
      </c>
      <c r="F1704">
        <v>1883</v>
      </c>
      <c r="G1704">
        <v>1412.25</v>
      </c>
      <c r="H1704" s="2">
        <v>40493</v>
      </c>
      <c r="I1704" s="2">
        <v>39981</v>
      </c>
      <c r="J1704" s="2">
        <v>49309</v>
      </c>
      <c r="L1704">
        <v>5607</v>
      </c>
      <c r="M1704" t="s">
        <v>8950</v>
      </c>
      <c r="N1704" t="s">
        <v>28</v>
      </c>
      <c r="O1704" t="s">
        <v>17</v>
      </c>
    </row>
    <row r="1705" spans="1:15" x14ac:dyDescent="0.35">
      <c r="A1705">
        <f t="shared" si="26"/>
        <v>2009</v>
      </c>
      <c r="B1705" t="s">
        <v>17</v>
      </c>
      <c r="C1705" t="s">
        <v>18</v>
      </c>
      <c r="D1705" t="s">
        <v>22</v>
      </c>
      <c r="E1705">
        <v>3.7</v>
      </c>
      <c r="F1705">
        <v>3942</v>
      </c>
      <c r="G1705">
        <v>2956.5000000000005</v>
      </c>
      <c r="H1705" s="2">
        <v>40218</v>
      </c>
      <c r="I1705" s="2">
        <v>40066</v>
      </c>
      <c r="J1705" s="2">
        <v>49309</v>
      </c>
      <c r="L1705">
        <v>4436</v>
      </c>
      <c r="M1705" t="s">
        <v>8199</v>
      </c>
      <c r="N1705" t="s">
        <v>344</v>
      </c>
      <c r="O1705" t="s">
        <v>17</v>
      </c>
    </row>
    <row r="1706" spans="1:15" x14ac:dyDescent="0.35">
      <c r="A1706">
        <f t="shared" si="26"/>
        <v>2009</v>
      </c>
      <c r="B1706" t="s">
        <v>17</v>
      </c>
      <c r="C1706" t="s">
        <v>18</v>
      </c>
      <c r="D1706" t="s">
        <v>19</v>
      </c>
      <c r="E1706">
        <v>3.7</v>
      </c>
      <c r="F1706">
        <v>3550</v>
      </c>
      <c r="G1706">
        <v>3195</v>
      </c>
      <c r="H1706" s="2">
        <v>39601</v>
      </c>
      <c r="I1706" s="2">
        <v>39952</v>
      </c>
      <c r="J1706" s="2">
        <v>49309</v>
      </c>
      <c r="L1706">
        <v>8708</v>
      </c>
      <c r="M1706" t="s">
        <v>4830</v>
      </c>
      <c r="N1706" t="s">
        <v>53</v>
      </c>
      <c r="O1706" t="s">
        <v>17</v>
      </c>
    </row>
    <row r="1707" spans="1:15" x14ac:dyDescent="0.35">
      <c r="A1707">
        <f t="shared" si="26"/>
        <v>2011</v>
      </c>
      <c r="B1707" t="s">
        <v>17</v>
      </c>
      <c r="C1707" t="s">
        <v>18</v>
      </c>
      <c r="D1707" t="s">
        <v>22</v>
      </c>
      <c r="E1707">
        <v>3.7</v>
      </c>
      <c r="F1707">
        <v>3872.3959999999997</v>
      </c>
      <c r="G1707">
        <v>1870.3700000000001</v>
      </c>
      <c r="H1707" s="2">
        <v>40560</v>
      </c>
      <c r="I1707" s="2">
        <v>40683</v>
      </c>
      <c r="J1707" s="2">
        <v>50040</v>
      </c>
      <c r="L1707">
        <v>6233</v>
      </c>
      <c r="M1707" t="s">
        <v>10658</v>
      </c>
      <c r="N1707" t="s">
        <v>179</v>
      </c>
      <c r="O1707" t="s">
        <v>17</v>
      </c>
    </row>
    <row r="1708" spans="1:15" x14ac:dyDescent="0.35">
      <c r="A1708">
        <f t="shared" si="26"/>
        <v>2012</v>
      </c>
      <c r="B1708" t="s">
        <v>17</v>
      </c>
      <c r="C1708" t="s">
        <v>18</v>
      </c>
      <c r="D1708" t="s">
        <v>19</v>
      </c>
      <c r="E1708">
        <v>3.7</v>
      </c>
      <c r="F1708">
        <v>3324</v>
      </c>
      <c r="G1708">
        <v>1622.11</v>
      </c>
      <c r="H1708" s="2">
        <v>40017</v>
      </c>
      <c r="I1708" s="2">
        <v>41002</v>
      </c>
      <c r="J1708" s="2">
        <v>50405</v>
      </c>
      <c r="L1708">
        <v>6514</v>
      </c>
      <c r="M1708" t="s">
        <v>901</v>
      </c>
      <c r="N1708" t="s">
        <v>42</v>
      </c>
      <c r="O1708" t="s">
        <v>17</v>
      </c>
    </row>
    <row r="1709" spans="1:15" x14ac:dyDescent="0.35">
      <c r="A1709">
        <f t="shared" si="26"/>
        <v>2009</v>
      </c>
      <c r="B1709" t="s">
        <v>17</v>
      </c>
      <c r="C1709" t="s">
        <v>18</v>
      </c>
      <c r="D1709" t="s">
        <v>22</v>
      </c>
      <c r="E1709">
        <v>3.7</v>
      </c>
      <c r="F1709">
        <v>3934</v>
      </c>
      <c r="G1709">
        <v>2950.5</v>
      </c>
      <c r="H1709" s="2">
        <v>39990</v>
      </c>
      <c r="I1709" s="2">
        <v>40053</v>
      </c>
      <c r="J1709" s="2">
        <v>49309</v>
      </c>
      <c r="L1709">
        <v>9032</v>
      </c>
      <c r="M1709" t="s">
        <v>2655</v>
      </c>
      <c r="N1709" t="s">
        <v>32</v>
      </c>
      <c r="O1709" t="s">
        <v>17</v>
      </c>
    </row>
    <row r="1710" spans="1:15" x14ac:dyDescent="0.35">
      <c r="A1710">
        <f t="shared" si="26"/>
        <v>2009</v>
      </c>
      <c r="B1710" t="s">
        <v>17</v>
      </c>
      <c r="C1710" t="s">
        <v>18</v>
      </c>
      <c r="D1710" t="s">
        <v>22</v>
      </c>
      <c r="E1710">
        <v>3.7</v>
      </c>
      <c r="F1710">
        <v>3754.288</v>
      </c>
      <c r="G1710">
        <v>2815.71</v>
      </c>
      <c r="H1710" s="2">
        <v>40156</v>
      </c>
      <c r="I1710" s="2">
        <v>40156</v>
      </c>
      <c r="J1710" s="2">
        <v>49309</v>
      </c>
      <c r="L1710">
        <v>4058</v>
      </c>
      <c r="M1710" t="s">
        <v>1929</v>
      </c>
      <c r="N1710" t="s">
        <v>1930</v>
      </c>
      <c r="O1710" t="s">
        <v>17</v>
      </c>
    </row>
    <row r="1711" spans="1:15" x14ac:dyDescent="0.35">
      <c r="A1711">
        <f t="shared" si="26"/>
        <v>2008</v>
      </c>
      <c r="B1711" t="s">
        <v>17</v>
      </c>
      <c r="C1711" t="s">
        <v>18</v>
      </c>
      <c r="D1711" t="s">
        <v>22</v>
      </c>
      <c r="E1711">
        <v>3.7</v>
      </c>
      <c r="F1711">
        <v>3851</v>
      </c>
      <c r="G1711">
        <v>2888.25</v>
      </c>
      <c r="H1711" s="2">
        <v>39681</v>
      </c>
      <c r="I1711" s="2">
        <v>39678</v>
      </c>
      <c r="J1711" s="2">
        <v>48944</v>
      </c>
      <c r="L1711">
        <v>5412</v>
      </c>
      <c r="M1711" t="s">
        <v>5093</v>
      </c>
      <c r="N1711" t="s">
        <v>28</v>
      </c>
      <c r="O1711" t="s">
        <v>17</v>
      </c>
    </row>
    <row r="1712" spans="1:15" x14ac:dyDescent="0.35">
      <c r="A1712">
        <f t="shared" si="26"/>
        <v>2010</v>
      </c>
      <c r="B1712" t="s">
        <v>17</v>
      </c>
      <c r="C1712" t="s">
        <v>18</v>
      </c>
      <c r="D1712" t="s">
        <v>22</v>
      </c>
      <c r="E1712">
        <v>3.7</v>
      </c>
      <c r="F1712">
        <v>3516</v>
      </c>
      <c r="G1712">
        <v>2162.3399999999997</v>
      </c>
      <c r="H1712" s="2">
        <v>39570</v>
      </c>
      <c r="I1712" s="2">
        <v>40219</v>
      </c>
      <c r="J1712" s="2">
        <v>49674</v>
      </c>
      <c r="L1712">
        <v>8500</v>
      </c>
      <c r="M1712" t="s">
        <v>1420</v>
      </c>
      <c r="N1712" t="s">
        <v>25</v>
      </c>
      <c r="O1712" t="s">
        <v>17</v>
      </c>
    </row>
    <row r="1713" spans="1:15" x14ac:dyDescent="0.35">
      <c r="A1713">
        <f t="shared" si="26"/>
        <v>2009</v>
      </c>
      <c r="B1713" t="s">
        <v>17</v>
      </c>
      <c r="C1713" t="s">
        <v>18</v>
      </c>
      <c r="D1713" t="s">
        <v>22</v>
      </c>
      <c r="E1713">
        <v>3.7</v>
      </c>
      <c r="F1713">
        <v>3661</v>
      </c>
      <c r="G1713">
        <v>2745.75</v>
      </c>
      <c r="H1713" s="2">
        <v>40245</v>
      </c>
      <c r="I1713" s="2">
        <v>40106</v>
      </c>
      <c r="J1713" s="2">
        <v>49309</v>
      </c>
      <c r="L1713">
        <v>8887</v>
      </c>
      <c r="M1713" t="s">
        <v>714</v>
      </c>
      <c r="N1713" t="s">
        <v>32</v>
      </c>
      <c r="O1713" t="s">
        <v>17</v>
      </c>
    </row>
    <row r="1714" spans="1:15" x14ac:dyDescent="0.35">
      <c r="A1714">
        <f t="shared" si="26"/>
        <v>2012</v>
      </c>
      <c r="B1714" t="s">
        <v>17</v>
      </c>
      <c r="C1714" t="s">
        <v>18</v>
      </c>
      <c r="D1714" t="s">
        <v>22</v>
      </c>
      <c r="E1714">
        <v>3.7</v>
      </c>
      <c r="F1714">
        <v>3994</v>
      </c>
      <c r="G1714">
        <v>1773.33</v>
      </c>
      <c r="H1714" s="2">
        <v>40708</v>
      </c>
      <c r="I1714" s="2">
        <v>40968</v>
      </c>
      <c r="J1714" s="2">
        <v>50405</v>
      </c>
      <c r="L1714">
        <v>3047</v>
      </c>
      <c r="M1714" t="s">
        <v>654</v>
      </c>
      <c r="N1714" t="s">
        <v>51</v>
      </c>
      <c r="O1714" t="s">
        <v>17</v>
      </c>
    </row>
    <row r="1715" spans="1:15" x14ac:dyDescent="0.35">
      <c r="A1715">
        <f t="shared" si="26"/>
        <v>2010</v>
      </c>
      <c r="B1715" t="s">
        <v>17</v>
      </c>
      <c r="C1715" t="s">
        <v>18</v>
      </c>
      <c r="D1715" t="s">
        <v>22</v>
      </c>
      <c r="E1715">
        <v>3.7</v>
      </c>
      <c r="F1715">
        <v>4077</v>
      </c>
      <c r="G1715">
        <v>2507.3599999999997</v>
      </c>
      <c r="H1715" s="2">
        <v>40140</v>
      </c>
      <c r="I1715" s="2">
        <v>40210</v>
      </c>
      <c r="J1715" s="2">
        <v>49674</v>
      </c>
      <c r="L1715">
        <v>4663</v>
      </c>
      <c r="M1715" t="s">
        <v>2267</v>
      </c>
      <c r="N1715" t="s">
        <v>28</v>
      </c>
      <c r="O1715" t="s">
        <v>17</v>
      </c>
    </row>
    <row r="1716" spans="1:15" x14ac:dyDescent="0.35">
      <c r="A1716">
        <f t="shared" si="26"/>
        <v>2010</v>
      </c>
      <c r="B1716" t="s">
        <v>17</v>
      </c>
      <c r="C1716" t="s">
        <v>18</v>
      </c>
      <c r="D1716" t="s">
        <v>19</v>
      </c>
      <c r="E1716">
        <v>3.7</v>
      </c>
      <c r="F1716">
        <v>3529</v>
      </c>
      <c r="G1716">
        <v>2604.4100000000003</v>
      </c>
      <c r="H1716" s="2">
        <v>39962</v>
      </c>
      <c r="I1716" s="2">
        <v>40238</v>
      </c>
      <c r="J1716" s="2">
        <v>49674</v>
      </c>
      <c r="L1716">
        <v>1926</v>
      </c>
      <c r="M1716" t="s">
        <v>214</v>
      </c>
      <c r="N1716" t="s">
        <v>76</v>
      </c>
      <c r="O1716" t="s">
        <v>17</v>
      </c>
    </row>
    <row r="1717" spans="1:15" x14ac:dyDescent="0.35">
      <c r="A1717">
        <f t="shared" si="26"/>
        <v>2008</v>
      </c>
      <c r="B1717" t="s">
        <v>17</v>
      </c>
      <c r="C1717" t="s">
        <v>18</v>
      </c>
      <c r="D1717" t="s">
        <v>22</v>
      </c>
      <c r="E1717">
        <v>3.7</v>
      </c>
      <c r="F1717">
        <v>3720</v>
      </c>
      <c r="G1717">
        <v>2790</v>
      </c>
      <c r="H1717" s="2">
        <v>39688</v>
      </c>
      <c r="I1717" s="2">
        <v>39782</v>
      </c>
      <c r="J1717" s="2">
        <v>48944</v>
      </c>
      <c r="L1717">
        <v>4466</v>
      </c>
      <c r="M1717" t="s">
        <v>2751</v>
      </c>
      <c r="N1717" t="s">
        <v>344</v>
      </c>
      <c r="O1717" t="s">
        <v>17</v>
      </c>
    </row>
    <row r="1718" spans="1:15" x14ac:dyDescent="0.35">
      <c r="A1718">
        <f t="shared" si="26"/>
        <v>2008</v>
      </c>
      <c r="B1718" t="s">
        <v>17</v>
      </c>
      <c r="C1718" t="s">
        <v>18</v>
      </c>
      <c r="D1718" t="s">
        <v>22</v>
      </c>
      <c r="E1718">
        <v>3.7</v>
      </c>
      <c r="F1718">
        <v>3753</v>
      </c>
      <c r="G1718">
        <v>2814.76</v>
      </c>
      <c r="H1718" s="2">
        <v>39597</v>
      </c>
      <c r="I1718" s="2">
        <v>39469</v>
      </c>
      <c r="J1718" s="2">
        <v>48944</v>
      </c>
      <c r="L1718">
        <v>6102</v>
      </c>
      <c r="M1718" t="s">
        <v>1440</v>
      </c>
      <c r="N1718" t="s">
        <v>179</v>
      </c>
      <c r="O1718" t="s">
        <v>17</v>
      </c>
    </row>
    <row r="1719" spans="1:15" x14ac:dyDescent="0.35">
      <c r="A1719">
        <f t="shared" si="26"/>
        <v>2007</v>
      </c>
      <c r="B1719" t="s">
        <v>17</v>
      </c>
      <c r="C1719" t="s">
        <v>18</v>
      </c>
      <c r="D1719" t="s">
        <v>19</v>
      </c>
      <c r="E1719">
        <v>3.7</v>
      </c>
      <c r="F1719">
        <v>2947.2559999999999</v>
      </c>
      <c r="G1719">
        <v>2652.5299999999993</v>
      </c>
      <c r="H1719" s="2">
        <v>39618</v>
      </c>
      <c r="I1719" s="2">
        <v>39141</v>
      </c>
      <c r="J1719" s="2">
        <v>48579</v>
      </c>
      <c r="L1719">
        <v>6017</v>
      </c>
      <c r="M1719" t="s">
        <v>495</v>
      </c>
      <c r="N1719" t="s">
        <v>179</v>
      </c>
      <c r="O1719" t="s">
        <v>17</v>
      </c>
    </row>
    <row r="1720" spans="1:15" x14ac:dyDescent="0.35">
      <c r="A1720">
        <f t="shared" si="26"/>
        <v>2011</v>
      </c>
      <c r="B1720" t="s">
        <v>17</v>
      </c>
      <c r="C1720" t="s">
        <v>18</v>
      </c>
      <c r="D1720" t="s">
        <v>22</v>
      </c>
      <c r="E1720">
        <v>3.71</v>
      </c>
      <c r="F1720">
        <v>4021</v>
      </c>
      <c r="G1720">
        <v>1942.1399999999999</v>
      </c>
      <c r="H1720" s="2">
        <v>40842</v>
      </c>
      <c r="I1720" s="2">
        <v>40899</v>
      </c>
      <c r="J1720" s="2">
        <v>50040</v>
      </c>
      <c r="L1720">
        <v>8108</v>
      </c>
      <c r="M1720" t="s">
        <v>3026</v>
      </c>
      <c r="N1720" t="s">
        <v>53</v>
      </c>
      <c r="O1720" t="s">
        <v>17</v>
      </c>
    </row>
    <row r="1721" spans="1:15" x14ac:dyDescent="0.35">
      <c r="A1721">
        <f t="shared" si="26"/>
        <v>2011</v>
      </c>
      <c r="B1721" t="s">
        <v>17</v>
      </c>
      <c r="C1721" t="s">
        <v>18</v>
      </c>
      <c r="D1721" t="s">
        <v>22</v>
      </c>
      <c r="E1721">
        <v>3.76</v>
      </c>
      <c r="F1721">
        <v>4203</v>
      </c>
      <c r="G1721">
        <v>2030.04</v>
      </c>
      <c r="H1721" s="2">
        <v>40788</v>
      </c>
      <c r="I1721" s="2">
        <v>40784</v>
      </c>
      <c r="J1721" s="2">
        <v>50040</v>
      </c>
      <c r="L1721">
        <v>9445</v>
      </c>
      <c r="M1721" t="s">
        <v>308</v>
      </c>
      <c r="N1721" t="s">
        <v>32</v>
      </c>
      <c r="O1721" t="s">
        <v>17</v>
      </c>
    </row>
    <row r="1722" spans="1:15" x14ac:dyDescent="0.35">
      <c r="A1722">
        <f t="shared" si="26"/>
        <v>2011</v>
      </c>
      <c r="B1722" t="s">
        <v>17</v>
      </c>
      <c r="C1722" t="s">
        <v>18</v>
      </c>
      <c r="D1722" t="s">
        <v>22</v>
      </c>
      <c r="E1722">
        <v>3.76</v>
      </c>
      <c r="F1722">
        <v>3803</v>
      </c>
      <c r="G1722">
        <v>1836.85</v>
      </c>
      <c r="H1722" s="2">
        <v>40763</v>
      </c>
      <c r="I1722" s="2">
        <v>40753</v>
      </c>
      <c r="J1722" s="2">
        <v>50040</v>
      </c>
      <c r="L1722">
        <v>7013</v>
      </c>
      <c r="M1722" t="s">
        <v>1852</v>
      </c>
      <c r="N1722" t="s">
        <v>99</v>
      </c>
      <c r="O1722" t="s">
        <v>17</v>
      </c>
    </row>
    <row r="1723" spans="1:15" x14ac:dyDescent="0.35">
      <c r="A1723">
        <f t="shared" si="26"/>
        <v>2011</v>
      </c>
      <c r="B1723" t="s">
        <v>17</v>
      </c>
      <c r="C1723" t="s">
        <v>18</v>
      </c>
      <c r="D1723" t="s">
        <v>22</v>
      </c>
      <c r="E1723">
        <v>3.76</v>
      </c>
      <c r="F1723">
        <v>2341</v>
      </c>
      <c r="G1723">
        <v>1130.71</v>
      </c>
      <c r="H1723" s="2">
        <v>40798</v>
      </c>
      <c r="I1723" s="2">
        <v>40889</v>
      </c>
      <c r="J1723" s="2">
        <v>50040</v>
      </c>
      <c r="L1723">
        <v>6850</v>
      </c>
      <c r="M1723" t="s">
        <v>3208</v>
      </c>
      <c r="N1723" t="s">
        <v>42</v>
      </c>
      <c r="O1723" t="s">
        <v>17</v>
      </c>
    </row>
    <row r="1724" spans="1:15" x14ac:dyDescent="0.35">
      <c r="A1724">
        <f t="shared" si="26"/>
        <v>2011</v>
      </c>
      <c r="B1724" t="s">
        <v>17</v>
      </c>
      <c r="C1724" t="s">
        <v>18</v>
      </c>
      <c r="D1724" t="s">
        <v>19</v>
      </c>
      <c r="E1724">
        <v>3.78</v>
      </c>
      <c r="F1724">
        <v>4002.2219999999998</v>
      </c>
      <c r="G1724">
        <v>2369.3300000000004</v>
      </c>
      <c r="H1724" s="2">
        <v>40687</v>
      </c>
      <c r="I1724" s="2">
        <v>40800</v>
      </c>
      <c r="J1724" s="2">
        <v>50040</v>
      </c>
      <c r="L1724">
        <v>7512</v>
      </c>
      <c r="M1724" t="s">
        <v>2577</v>
      </c>
      <c r="N1724" t="s">
        <v>99</v>
      </c>
      <c r="O1724" t="s">
        <v>17</v>
      </c>
    </row>
    <row r="1725" spans="1:15" x14ac:dyDescent="0.35">
      <c r="A1725">
        <f t="shared" si="26"/>
        <v>2012</v>
      </c>
      <c r="B1725" t="s">
        <v>17</v>
      </c>
      <c r="C1725" t="s">
        <v>18</v>
      </c>
      <c r="D1725" t="s">
        <v>22</v>
      </c>
      <c r="E1725">
        <v>3.78</v>
      </c>
      <c r="F1725">
        <v>3902</v>
      </c>
      <c r="G1725">
        <v>1556.9</v>
      </c>
      <c r="H1725" s="2">
        <v>40852</v>
      </c>
      <c r="I1725" s="2">
        <v>41058</v>
      </c>
      <c r="J1725" s="2">
        <v>50405</v>
      </c>
      <c r="L1725">
        <v>9467</v>
      </c>
      <c r="M1725" t="s">
        <v>4692</v>
      </c>
      <c r="N1725" t="s">
        <v>32</v>
      </c>
      <c r="O1725" t="s">
        <v>17</v>
      </c>
    </row>
    <row r="1726" spans="1:15" x14ac:dyDescent="0.35">
      <c r="A1726">
        <f t="shared" si="26"/>
        <v>2011</v>
      </c>
      <c r="B1726" t="s">
        <v>17</v>
      </c>
      <c r="C1726" t="s">
        <v>18</v>
      </c>
      <c r="D1726" t="s">
        <v>22</v>
      </c>
      <c r="E1726">
        <v>3.78</v>
      </c>
      <c r="F1726">
        <v>2316</v>
      </c>
      <c r="G1726">
        <v>1118.6400000000001</v>
      </c>
      <c r="H1726" s="2">
        <v>40662</v>
      </c>
      <c r="I1726" s="2">
        <v>40675</v>
      </c>
      <c r="J1726" s="2">
        <v>50040</v>
      </c>
      <c r="L1726">
        <v>8910</v>
      </c>
      <c r="M1726" t="s">
        <v>6652</v>
      </c>
      <c r="N1726" t="s">
        <v>53</v>
      </c>
      <c r="O1726" t="s">
        <v>17</v>
      </c>
    </row>
    <row r="1727" spans="1:15" x14ac:dyDescent="0.35">
      <c r="A1727">
        <f t="shared" si="26"/>
        <v>2008</v>
      </c>
      <c r="B1727" t="s">
        <v>17</v>
      </c>
      <c r="C1727" t="s">
        <v>18</v>
      </c>
      <c r="D1727" t="s">
        <v>19</v>
      </c>
      <c r="E1727">
        <v>3.8</v>
      </c>
      <c r="F1727">
        <v>4643</v>
      </c>
      <c r="G1727">
        <v>4178.7</v>
      </c>
      <c r="H1727" s="2">
        <v>39570</v>
      </c>
      <c r="I1727" s="2">
        <v>39591</v>
      </c>
      <c r="J1727" s="2">
        <v>48944</v>
      </c>
      <c r="L1727">
        <v>2873</v>
      </c>
      <c r="M1727" t="s">
        <v>1063</v>
      </c>
      <c r="N1727" t="s">
        <v>38</v>
      </c>
      <c r="O1727" t="s">
        <v>17</v>
      </c>
    </row>
    <row r="1728" spans="1:15" x14ac:dyDescent="0.35">
      <c r="A1728">
        <f t="shared" si="26"/>
        <v>2008</v>
      </c>
      <c r="B1728" t="s">
        <v>17</v>
      </c>
      <c r="C1728" t="s">
        <v>18</v>
      </c>
      <c r="D1728" t="s">
        <v>22</v>
      </c>
      <c r="E1728">
        <v>3.8</v>
      </c>
      <c r="F1728">
        <v>4559</v>
      </c>
      <c r="G1728">
        <v>3419.25</v>
      </c>
      <c r="H1728" s="2">
        <v>39570</v>
      </c>
      <c r="I1728" s="2">
        <v>39530</v>
      </c>
      <c r="J1728" s="2">
        <v>48944</v>
      </c>
      <c r="L1728">
        <v>8558</v>
      </c>
      <c r="M1728" t="s">
        <v>1513</v>
      </c>
      <c r="N1728" t="s">
        <v>25</v>
      </c>
      <c r="O1728" t="s">
        <v>17</v>
      </c>
    </row>
    <row r="1729" spans="1:15" x14ac:dyDescent="0.35">
      <c r="A1729">
        <f t="shared" si="26"/>
        <v>2008</v>
      </c>
      <c r="B1729" t="s">
        <v>17</v>
      </c>
      <c r="C1729" t="s">
        <v>18</v>
      </c>
      <c r="D1729" t="s">
        <v>19</v>
      </c>
      <c r="E1729">
        <v>3.8</v>
      </c>
      <c r="F1729">
        <v>4286</v>
      </c>
      <c r="G1729">
        <v>3857.4</v>
      </c>
      <c r="H1729" s="2">
        <v>39570</v>
      </c>
      <c r="I1729" s="2">
        <v>39582</v>
      </c>
      <c r="J1729" s="2">
        <v>48944</v>
      </c>
      <c r="L1729">
        <v>1867</v>
      </c>
      <c r="M1729" t="s">
        <v>1807</v>
      </c>
      <c r="N1729" t="s">
        <v>21</v>
      </c>
      <c r="O1729" t="s">
        <v>17</v>
      </c>
    </row>
    <row r="1730" spans="1:15" x14ac:dyDescent="0.35">
      <c r="A1730">
        <f t="shared" si="26"/>
        <v>2009</v>
      </c>
      <c r="B1730" t="s">
        <v>17</v>
      </c>
      <c r="C1730" t="s">
        <v>18</v>
      </c>
      <c r="D1730" t="s">
        <v>19</v>
      </c>
      <c r="E1730">
        <v>3.8</v>
      </c>
      <c r="F1730">
        <v>2623</v>
      </c>
      <c r="G1730">
        <v>2360.7000000000003</v>
      </c>
      <c r="H1730" s="2">
        <v>39583</v>
      </c>
      <c r="I1730" s="2">
        <v>40004</v>
      </c>
      <c r="J1730" s="2">
        <v>49309</v>
      </c>
      <c r="L1730">
        <v>1525</v>
      </c>
      <c r="M1730" t="s">
        <v>2090</v>
      </c>
      <c r="N1730" t="s">
        <v>21</v>
      </c>
      <c r="O1730" t="s">
        <v>17</v>
      </c>
    </row>
    <row r="1731" spans="1:15" x14ac:dyDescent="0.35">
      <c r="A1731">
        <f t="shared" ref="A1731:A1794" si="27">YEAR(I1731)</f>
        <v>2009</v>
      </c>
      <c r="B1731" t="s">
        <v>96</v>
      </c>
      <c r="C1731" t="s">
        <v>18</v>
      </c>
      <c r="D1731" t="s">
        <v>22</v>
      </c>
      <c r="E1731">
        <v>3.8</v>
      </c>
      <c r="F1731">
        <v>4122</v>
      </c>
      <c r="G1731">
        <v>2870.47</v>
      </c>
      <c r="H1731" s="2">
        <v>39690</v>
      </c>
      <c r="I1731" s="2">
        <v>39902</v>
      </c>
      <c r="J1731" s="2">
        <v>49309</v>
      </c>
      <c r="L1731">
        <v>9240</v>
      </c>
      <c r="M1731" t="s">
        <v>2624</v>
      </c>
      <c r="N1731" t="s">
        <v>32</v>
      </c>
      <c r="O1731" t="s">
        <v>96</v>
      </c>
    </row>
    <row r="1732" spans="1:15" x14ac:dyDescent="0.35">
      <c r="A1732">
        <f t="shared" si="27"/>
        <v>2007</v>
      </c>
      <c r="B1732" t="s">
        <v>17</v>
      </c>
      <c r="C1732" t="s">
        <v>18</v>
      </c>
      <c r="D1732" t="s">
        <v>22</v>
      </c>
      <c r="E1732">
        <v>3.8</v>
      </c>
      <c r="F1732">
        <v>3745</v>
      </c>
      <c r="G1732">
        <v>2808.75</v>
      </c>
      <c r="H1732" s="2">
        <v>39597</v>
      </c>
      <c r="I1732" s="2">
        <v>39372</v>
      </c>
      <c r="J1732" s="2">
        <v>48579</v>
      </c>
      <c r="L1732">
        <v>7184</v>
      </c>
      <c r="M1732" t="s">
        <v>2658</v>
      </c>
      <c r="N1732" t="s">
        <v>99</v>
      </c>
      <c r="O1732" t="s">
        <v>17</v>
      </c>
    </row>
    <row r="1733" spans="1:15" x14ac:dyDescent="0.35">
      <c r="A1733">
        <f t="shared" si="27"/>
        <v>2009</v>
      </c>
      <c r="B1733" t="s">
        <v>17</v>
      </c>
      <c r="C1733" t="s">
        <v>18</v>
      </c>
      <c r="D1733" t="s">
        <v>19</v>
      </c>
      <c r="E1733">
        <v>3.8</v>
      </c>
      <c r="F1733">
        <v>4155</v>
      </c>
      <c r="G1733">
        <v>3739.5</v>
      </c>
      <c r="H1733" s="2">
        <v>39749</v>
      </c>
      <c r="I1733" s="2">
        <v>39899</v>
      </c>
      <c r="J1733" s="2">
        <v>49309</v>
      </c>
      <c r="L1733">
        <v>8906</v>
      </c>
      <c r="M1733" t="s">
        <v>294</v>
      </c>
      <c r="N1733" t="s">
        <v>53</v>
      </c>
      <c r="O1733" t="s">
        <v>17</v>
      </c>
    </row>
    <row r="1734" spans="1:15" x14ac:dyDescent="0.35">
      <c r="A1734">
        <f t="shared" si="27"/>
        <v>2008</v>
      </c>
      <c r="B1734" t="s">
        <v>17</v>
      </c>
      <c r="C1734" t="s">
        <v>18</v>
      </c>
      <c r="D1734" t="s">
        <v>19</v>
      </c>
      <c r="E1734">
        <v>3.8</v>
      </c>
      <c r="F1734">
        <v>4252</v>
      </c>
      <c r="G1734">
        <v>2905.7300000000005</v>
      </c>
      <c r="H1734" s="2">
        <v>39570</v>
      </c>
      <c r="I1734" s="2">
        <v>39746</v>
      </c>
      <c r="J1734" s="2">
        <v>48944</v>
      </c>
      <c r="L1734">
        <v>5703</v>
      </c>
      <c r="M1734" t="s">
        <v>58</v>
      </c>
      <c r="N1734" t="s">
        <v>28</v>
      </c>
      <c r="O1734" t="s">
        <v>17</v>
      </c>
    </row>
    <row r="1735" spans="1:15" x14ac:dyDescent="0.35">
      <c r="A1735">
        <f t="shared" si="27"/>
        <v>2009</v>
      </c>
      <c r="B1735" t="s">
        <v>17</v>
      </c>
      <c r="C1735" t="s">
        <v>18</v>
      </c>
      <c r="D1735" t="s">
        <v>22</v>
      </c>
      <c r="E1735">
        <v>3.8</v>
      </c>
      <c r="F1735">
        <v>4353</v>
      </c>
      <c r="G1735">
        <v>3264.75</v>
      </c>
      <c r="H1735" s="2">
        <v>40107</v>
      </c>
      <c r="I1735" s="2">
        <v>40084</v>
      </c>
      <c r="J1735" s="2">
        <v>49309</v>
      </c>
      <c r="L1735">
        <v>5073</v>
      </c>
      <c r="M1735" t="s">
        <v>3075</v>
      </c>
      <c r="N1735" t="s">
        <v>28</v>
      </c>
      <c r="O1735" t="s">
        <v>17</v>
      </c>
    </row>
    <row r="1736" spans="1:15" x14ac:dyDescent="0.35">
      <c r="A1736">
        <f t="shared" si="27"/>
        <v>2009</v>
      </c>
      <c r="B1736" t="s">
        <v>17</v>
      </c>
      <c r="C1736" t="s">
        <v>18</v>
      </c>
      <c r="D1736" t="s">
        <v>22</v>
      </c>
      <c r="E1736">
        <v>3.8</v>
      </c>
      <c r="F1736">
        <v>3490</v>
      </c>
      <c r="G1736">
        <v>2617.5</v>
      </c>
      <c r="H1736" s="2">
        <v>39952</v>
      </c>
      <c r="I1736" s="2">
        <v>39939</v>
      </c>
      <c r="J1736" s="2">
        <v>49309</v>
      </c>
      <c r="L1736">
        <v>2063</v>
      </c>
      <c r="M1736" t="s">
        <v>4038</v>
      </c>
      <c r="N1736" t="s">
        <v>583</v>
      </c>
      <c r="O1736" t="s">
        <v>17</v>
      </c>
    </row>
    <row r="1737" spans="1:15" x14ac:dyDescent="0.35">
      <c r="A1737">
        <f t="shared" si="27"/>
        <v>2011</v>
      </c>
      <c r="B1737" t="s">
        <v>17</v>
      </c>
      <c r="C1737" t="s">
        <v>18</v>
      </c>
      <c r="D1737" t="s">
        <v>22</v>
      </c>
      <c r="E1737">
        <v>3.8</v>
      </c>
      <c r="F1737">
        <v>4045</v>
      </c>
      <c r="G1737">
        <v>1953.7300000000002</v>
      </c>
      <c r="H1737" s="2">
        <v>40694</v>
      </c>
      <c r="I1737" s="2">
        <v>40806</v>
      </c>
      <c r="J1737" s="2">
        <v>50040</v>
      </c>
      <c r="L1737">
        <v>3995</v>
      </c>
      <c r="M1737" t="s">
        <v>4316</v>
      </c>
      <c r="N1737" t="s">
        <v>76</v>
      </c>
      <c r="O1737" t="s">
        <v>17</v>
      </c>
    </row>
    <row r="1738" spans="1:15" x14ac:dyDescent="0.35">
      <c r="A1738">
        <f t="shared" si="27"/>
        <v>2011</v>
      </c>
      <c r="B1738" t="s">
        <v>17</v>
      </c>
      <c r="C1738" t="s">
        <v>18</v>
      </c>
      <c r="D1738" t="s">
        <v>22</v>
      </c>
      <c r="E1738">
        <v>3.8</v>
      </c>
      <c r="F1738">
        <v>4129</v>
      </c>
      <c r="G1738">
        <v>1994.2900000000002</v>
      </c>
      <c r="H1738" s="2">
        <v>40781</v>
      </c>
      <c r="I1738" s="2">
        <v>40858</v>
      </c>
      <c r="J1738" s="2">
        <v>50040</v>
      </c>
      <c r="L1738">
        <v>3910</v>
      </c>
      <c r="M1738" t="s">
        <v>4347</v>
      </c>
      <c r="N1738" t="s">
        <v>76</v>
      </c>
      <c r="O1738" t="s">
        <v>17</v>
      </c>
    </row>
    <row r="1739" spans="1:15" x14ac:dyDescent="0.35">
      <c r="A1739">
        <f t="shared" si="27"/>
        <v>2012</v>
      </c>
      <c r="B1739" t="s">
        <v>17</v>
      </c>
      <c r="C1739" t="s">
        <v>18</v>
      </c>
      <c r="D1739" t="s">
        <v>22</v>
      </c>
      <c r="E1739">
        <v>3.8</v>
      </c>
      <c r="F1739">
        <v>4526.5569999999998</v>
      </c>
      <c r="G1739">
        <v>1806.1000000000004</v>
      </c>
      <c r="H1739" s="2">
        <v>40849</v>
      </c>
      <c r="I1739" s="2">
        <v>41054</v>
      </c>
      <c r="J1739" s="2">
        <v>50405</v>
      </c>
      <c r="L1739">
        <v>4528</v>
      </c>
      <c r="M1739" t="s">
        <v>4422</v>
      </c>
      <c r="N1739" t="s">
        <v>210</v>
      </c>
      <c r="O1739" t="s">
        <v>17</v>
      </c>
    </row>
    <row r="1740" spans="1:15" x14ac:dyDescent="0.35">
      <c r="A1740">
        <f t="shared" si="27"/>
        <v>2011</v>
      </c>
      <c r="B1740" t="s">
        <v>17</v>
      </c>
      <c r="C1740" t="s">
        <v>18</v>
      </c>
      <c r="D1740" t="s">
        <v>22</v>
      </c>
      <c r="E1740">
        <v>3.8</v>
      </c>
      <c r="F1740">
        <v>4239</v>
      </c>
      <c r="G1740">
        <v>2047.45</v>
      </c>
      <c r="H1740" s="2">
        <v>39862</v>
      </c>
      <c r="I1740" s="2">
        <v>40897</v>
      </c>
      <c r="J1740" s="2">
        <v>50040</v>
      </c>
      <c r="L1740">
        <v>6987</v>
      </c>
      <c r="M1740" t="s">
        <v>4435</v>
      </c>
      <c r="N1740" t="s">
        <v>42</v>
      </c>
      <c r="O1740" t="s">
        <v>17</v>
      </c>
    </row>
    <row r="1741" spans="1:15" x14ac:dyDescent="0.35">
      <c r="A1741">
        <f t="shared" si="27"/>
        <v>2009</v>
      </c>
      <c r="B1741" t="s">
        <v>17</v>
      </c>
      <c r="C1741" t="s">
        <v>18</v>
      </c>
      <c r="D1741" t="s">
        <v>22</v>
      </c>
      <c r="E1741">
        <v>3.8</v>
      </c>
      <c r="F1741">
        <v>3393</v>
      </c>
      <c r="G1741">
        <v>2544.75</v>
      </c>
      <c r="H1741" s="2">
        <v>40067</v>
      </c>
      <c r="I1741" s="2">
        <v>40151</v>
      </c>
      <c r="J1741" s="2">
        <v>49309</v>
      </c>
      <c r="L1741">
        <v>3436</v>
      </c>
      <c r="M1741" t="s">
        <v>599</v>
      </c>
      <c r="N1741" t="s">
        <v>51</v>
      </c>
      <c r="O1741" t="s">
        <v>17</v>
      </c>
    </row>
    <row r="1742" spans="1:15" x14ac:dyDescent="0.35">
      <c r="A1742">
        <f t="shared" si="27"/>
        <v>2011</v>
      </c>
      <c r="B1742" t="s">
        <v>17</v>
      </c>
      <c r="C1742" t="s">
        <v>18</v>
      </c>
      <c r="D1742" t="s">
        <v>22</v>
      </c>
      <c r="E1742">
        <v>3.8</v>
      </c>
      <c r="F1742">
        <v>4012</v>
      </c>
      <c r="G1742">
        <v>1937.79</v>
      </c>
      <c r="H1742" s="2">
        <v>40717</v>
      </c>
      <c r="I1742" s="2">
        <v>40822</v>
      </c>
      <c r="J1742" s="2">
        <v>50040</v>
      </c>
      <c r="L1742">
        <v>9472</v>
      </c>
      <c r="M1742" t="s">
        <v>1309</v>
      </c>
      <c r="N1742" t="s">
        <v>32</v>
      </c>
      <c r="O1742" t="s">
        <v>17</v>
      </c>
    </row>
    <row r="1743" spans="1:15" x14ac:dyDescent="0.35">
      <c r="A1743">
        <f t="shared" si="27"/>
        <v>2010</v>
      </c>
      <c r="B1743" t="s">
        <v>17</v>
      </c>
      <c r="C1743" t="s">
        <v>18</v>
      </c>
      <c r="D1743" t="s">
        <v>19</v>
      </c>
      <c r="E1743">
        <v>3.8</v>
      </c>
      <c r="F1743">
        <v>4119.1930000000002</v>
      </c>
      <c r="G1743">
        <v>3039.9600000000005</v>
      </c>
      <c r="H1743" s="2">
        <v>40411</v>
      </c>
      <c r="I1743" s="2">
        <v>40490</v>
      </c>
      <c r="J1743" s="2">
        <v>49674</v>
      </c>
      <c r="L1743">
        <v>8645</v>
      </c>
      <c r="M1743" t="s">
        <v>1098</v>
      </c>
      <c r="N1743" t="s">
        <v>32</v>
      </c>
      <c r="O1743" t="s">
        <v>17</v>
      </c>
    </row>
    <row r="1744" spans="1:15" x14ac:dyDescent="0.35">
      <c r="A1744">
        <f t="shared" si="27"/>
        <v>2010</v>
      </c>
      <c r="B1744" t="s">
        <v>17</v>
      </c>
      <c r="C1744" t="s">
        <v>18</v>
      </c>
      <c r="D1744" t="s">
        <v>22</v>
      </c>
      <c r="E1744">
        <v>3.8</v>
      </c>
      <c r="F1744">
        <v>4588</v>
      </c>
      <c r="G1744">
        <v>2821.63</v>
      </c>
      <c r="H1744" s="2">
        <v>40413</v>
      </c>
      <c r="I1744" s="2">
        <v>40476</v>
      </c>
      <c r="J1744" s="2">
        <v>49674</v>
      </c>
      <c r="L1744">
        <v>1375</v>
      </c>
      <c r="M1744" t="s">
        <v>5098</v>
      </c>
      <c r="N1744" t="s">
        <v>21</v>
      </c>
      <c r="O1744" t="s">
        <v>17</v>
      </c>
    </row>
    <row r="1745" spans="1:15" x14ac:dyDescent="0.35">
      <c r="A1745">
        <f t="shared" si="27"/>
        <v>2009</v>
      </c>
      <c r="B1745" t="s">
        <v>17</v>
      </c>
      <c r="C1745" t="s">
        <v>18</v>
      </c>
      <c r="D1745" t="s">
        <v>19</v>
      </c>
      <c r="E1745">
        <v>3.8</v>
      </c>
      <c r="F1745">
        <v>5337</v>
      </c>
      <c r="G1745">
        <v>4803.3</v>
      </c>
      <c r="H1745" s="2">
        <v>39828</v>
      </c>
      <c r="I1745" s="2">
        <v>39940</v>
      </c>
      <c r="J1745" s="2">
        <v>49309</v>
      </c>
      <c r="L1745">
        <v>1095</v>
      </c>
      <c r="M1745" t="s">
        <v>834</v>
      </c>
      <c r="N1745" t="s">
        <v>21</v>
      </c>
      <c r="O1745" t="s">
        <v>17</v>
      </c>
    </row>
    <row r="1746" spans="1:15" x14ac:dyDescent="0.35">
      <c r="A1746">
        <f t="shared" si="27"/>
        <v>2008</v>
      </c>
      <c r="B1746" t="s">
        <v>17</v>
      </c>
      <c r="C1746" t="s">
        <v>18</v>
      </c>
      <c r="D1746" t="s">
        <v>22</v>
      </c>
      <c r="E1746">
        <v>3.8</v>
      </c>
      <c r="F1746">
        <v>4075</v>
      </c>
      <c r="G1746">
        <v>3056.25</v>
      </c>
      <c r="H1746" s="2">
        <v>39577</v>
      </c>
      <c r="I1746" s="2">
        <v>39653</v>
      </c>
      <c r="J1746" s="2">
        <v>48944</v>
      </c>
      <c r="L1746">
        <v>9526</v>
      </c>
      <c r="M1746" t="s">
        <v>945</v>
      </c>
      <c r="N1746" t="s">
        <v>32</v>
      </c>
      <c r="O1746" t="s">
        <v>17</v>
      </c>
    </row>
    <row r="1747" spans="1:15" x14ac:dyDescent="0.35">
      <c r="A1747">
        <f t="shared" si="27"/>
        <v>2010</v>
      </c>
      <c r="B1747" t="s">
        <v>17</v>
      </c>
      <c r="C1747" t="s">
        <v>18</v>
      </c>
      <c r="D1747" t="s">
        <v>22</v>
      </c>
      <c r="E1747">
        <v>3.8</v>
      </c>
      <c r="F1747">
        <v>4109</v>
      </c>
      <c r="G1747">
        <v>2527.0300000000002</v>
      </c>
      <c r="H1747" s="2">
        <v>40430</v>
      </c>
      <c r="I1747" s="2">
        <v>40492</v>
      </c>
      <c r="J1747" s="2">
        <v>49674</v>
      </c>
      <c r="L1747">
        <v>4614</v>
      </c>
      <c r="M1747" t="s">
        <v>2522</v>
      </c>
      <c r="N1747" t="s">
        <v>210</v>
      </c>
      <c r="O1747" t="s">
        <v>17</v>
      </c>
    </row>
    <row r="1748" spans="1:15" x14ac:dyDescent="0.35">
      <c r="A1748">
        <f t="shared" si="27"/>
        <v>2008</v>
      </c>
      <c r="B1748" t="s">
        <v>17</v>
      </c>
      <c r="C1748" t="s">
        <v>18</v>
      </c>
      <c r="D1748" t="s">
        <v>22</v>
      </c>
      <c r="E1748">
        <v>3.8</v>
      </c>
      <c r="F1748">
        <v>3852</v>
      </c>
      <c r="G1748">
        <v>2889</v>
      </c>
      <c r="H1748" s="2">
        <v>39575</v>
      </c>
      <c r="I1748" s="2">
        <v>39555</v>
      </c>
      <c r="J1748" s="2">
        <v>48944</v>
      </c>
      <c r="L1748">
        <v>4242</v>
      </c>
      <c r="M1748" t="s">
        <v>4106</v>
      </c>
      <c r="N1748" t="s">
        <v>344</v>
      </c>
      <c r="O1748" t="s">
        <v>17</v>
      </c>
    </row>
    <row r="1749" spans="1:15" x14ac:dyDescent="0.35">
      <c r="A1749">
        <f t="shared" si="27"/>
        <v>2011</v>
      </c>
      <c r="B1749" t="s">
        <v>17</v>
      </c>
      <c r="C1749" t="s">
        <v>18</v>
      </c>
      <c r="D1749" t="s">
        <v>22</v>
      </c>
      <c r="E1749">
        <v>3.8</v>
      </c>
      <c r="F1749">
        <v>4335</v>
      </c>
      <c r="G1749">
        <v>2093.81</v>
      </c>
      <c r="H1749" s="2">
        <v>40668</v>
      </c>
      <c r="I1749" s="2">
        <v>40701</v>
      </c>
      <c r="J1749" s="2">
        <v>50040</v>
      </c>
      <c r="L1749">
        <v>1228</v>
      </c>
      <c r="M1749" t="s">
        <v>5622</v>
      </c>
      <c r="N1749" t="s">
        <v>332</v>
      </c>
      <c r="O1749" t="s">
        <v>17</v>
      </c>
    </row>
    <row r="1750" spans="1:15" x14ac:dyDescent="0.35">
      <c r="A1750">
        <f t="shared" si="27"/>
        <v>2011</v>
      </c>
      <c r="B1750" t="s">
        <v>17</v>
      </c>
      <c r="C1750" t="s">
        <v>18</v>
      </c>
      <c r="D1750" t="s">
        <v>22</v>
      </c>
      <c r="E1750">
        <v>3.8</v>
      </c>
      <c r="F1750">
        <v>3580</v>
      </c>
      <c r="G1750">
        <v>1729.14</v>
      </c>
      <c r="H1750" s="2">
        <v>40375</v>
      </c>
      <c r="I1750" s="2">
        <v>40588</v>
      </c>
      <c r="J1750" s="2">
        <v>50040</v>
      </c>
      <c r="L1750">
        <v>8919</v>
      </c>
      <c r="M1750" t="s">
        <v>5801</v>
      </c>
      <c r="N1750" t="s">
        <v>28</v>
      </c>
      <c r="O1750" t="s">
        <v>17</v>
      </c>
    </row>
    <row r="1751" spans="1:15" x14ac:dyDescent="0.35">
      <c r="A1751">
        <f t="shared" si="27"/>
        <v>2008</v>
      </c>
      <c r="B1751" t="s">
        <v>17</v>
      </c>
      <c r="C1751" t="s">
        <v>18</v>
      </c>
      <c r="D1751" t="s">
        <v>19</v>
      </c>
      <c r="E1751">
        <v>3.8</v>
      </c>
      <c r="F1751">
        <v>3914</v>
      </c>
      <c r="G1751">
        <v>3522.6</v>
      </c>
      <c r="H1751" s="2">
        <v>39570</v>
      </c>
      <c r="I1751" s="2">
        <v>39610</v>
      </c>
      <c r="J1751" s="2">
        <v>48944</v>
      </c>
      <c r="L1751">
        <v>1462</v>
      </c>
      <c r="M1751" t="s">
        <v>3199</v>
      </c>
      <c r="N1751" t="s">
        <v>21</v>
      </c>
      <c r="O1751" t="s">
        <v>17</v>
      </c>
    </row>
    <row r="1752" spans="1:15" x14ac:dyDescent="0.35">
      <c r="A1752">
        <f t="shared" si="27"/>
        <v>2009</v>
      </c>
      <c r="B1752" t="s">
        <v>17</v>
      </c>
      <c r="C1752" t="s">
        <v>18</v>
      </c>
      <c r="D1752" t="s">
        <v>22</v>
      </c>
      <c r="E1752">
        <v>3.8</v>
      </c>
      <c r="F1752">
        <v>3999.8119999999999</v>
      </c>
      <c r="G1752">
        <v>2999.86</v>
      </c>
      <c r="H1752" s="2">
        <v>40114</v>
      </c>
      <c r="I1752" s="2">
        <v>40164</v>
      </c>
      <c r="J1752" s="2">
        <v>49309</v>
      </c>
      <c r="L1752">
        <v>8405</v>
      </c>
      <c r="M1752" t="s">
        <v>272</v>
      </c>
      <c r="N1752" t="s">
        <v>53</v>
      </c>
      <c r="O1752" t="s">
        <v>17</v>
      </c>
    </row>
    <row r="1753" spans="1:15" x14ac:dyDescent="0.35">
      <c r="A1753">
        <f t="shared" si="27"/>
        <v>2011</v>
      </c>
      <c r="B1753" t="s">
        <v>17</v>
      </c>
      <c r="C1753" t="s">
        <v>18</v>
      </c>
      <c r="D1753" t="s">
        <v>22</v>
      </c>
      <c r="E1753">
        <v>3.8</v>
      </c>
      <c r="F1753">
        <v>1614</v>
      </c>
      <c r="G1753">
        <v>779.56999999999994</v>
      </c>
      <c r="H1753" s="2">
        <v>40813</v>
      </c>
      <c r="I1753" s="2">
        <v>40837</v>
      </c>
      <c r="J1753" s="2">
        <v>50040</v>
      </c>
      <c r="L1753">
        <v>1679</v>
      </c>
      <c r="M1753" t="s">
        <v>6237</v>
      </c>
      <c r="N1753" t="s">
        <v>55</v>
      </c>
      <c r="O1753" t="s">
        <v>17</v>
      </c>
    </row>
    <row r="1754" spans="1:15" x14ac:dyDescent="0.35">
      <c r="A1754">
        <f t="shared" si="27"/>
        <v>2011</v>
      </c>
      <c r="B1754" t="s">
        <v>17</v>
      </c>
      <c r="C1754" t="s">
        <v>18</v>
      </c>
      <c r="D1754" t="s">
        <v>22</v>
      </c>
      <c r="E1754">
        <v>3.8</v>
      </c>
      <c r="F1754">
        <v>915</v>
      </c>
      <c r="G1754">
        <v>441.96</v>
      </c>
      <c r="H1754" s="2">
        <v>40765</v>
      </c>
      <c r="I1754" s="2">
        <v>40847</v>
      </c>
      <c r="J1754" s="2">
        <v>50040</v>
      </c>
      <c r="L1754">
        <v>8624</v>
      </c>
      <c r="M1754" t="s">
        <v>6461</v>
      </c>
      <c r="N1754" t="s">
        <v>53</v>
      </c>
      <c r="O1754" t="s">
        <v>17</v>
      </c>
    </row>
    <row r="1755" spans="1:15" x14ac:dyDescent="0.35">
      <c r="A1755">
        <f t="shared" si="27"/>
        <v>2011</v>
      </c>
      <c r="B1755" t="s">
        <v>96</v>
      </c>
      <c r="C1755" t="s">
        <v>18</v>
      </c>
      <c r="D1755" t="s">
        <v>22</v>
      </c>
      <c r="E1755">
        <v>3.8</v>
      </c>
      <c r="F1755">
        <v>3843</v>
      </c>
      <c r="G1755">
        <v>1856.1699999999998</v>
      </c>
      <c r="H1755" s="2">
        <v>40791</v>
      </c>
      <c r="I1755" s="2">
        <v>40848</v>
      </c>
      <c r="J1755" s="2">
        <v>50040</v>
      </c>
      <c r="L1755">
        <v>3800</v>
      </c>
      <c r="M1755" t="s">
        <v>1715</v>
      </c>
      <c r="N1755" t="s">
        <v>51</v>
      </c>
      <c r="O1755" t="s">
        <v>96</v>
      </c>
    </row>
    <row r="1756" spans="1:15" x14ac:dyDescent="0.35">
      <c r="A1756">
        <f t="shared" si="27"/>
        <v>2011</v>
      </c>
      <c r="B1756" t="s">
        <v>17</v>
      </c>
      <c r="C1756" t="s">
        <v>18</v>
      </c>
      <c r="D1756" t="s">
        <v>22</v>
      </c>
      <c r="E1756">
        <v>3.8</v>
      </c>
      <c r="F1756">
        <v>3155</v>
      </c>
      <c r="G1756">
        <v>1523.8600000000001</v>
      </c>
      <c r="H1756" s="2">
        <v>40688</v>
      </c>
      <c r="I1756" s="2">
        <v>40845</v>
      </c>
      <c r="J1756" s="2">
        <v>50040</v>
      </c>
      <c r="L1756">
        <v>9056</v>
      </c>
      <c r="M1756" t="s">
        <v>1409</v>
      </c>
      <c r="N1756" t="s">
        <v>189</v>
      </c>
      <c r="O1756" t="s">
        <v>17</v>
      </c>
    </row>
    <row r="1757" spans="1:15" x14ac:dyDescent="0.35">
      <c r="A1757">
        <f t="shared" si="27"/>
        <v>2009</v>
      </c>
      <c r="B1757" t="s">
        <v>17</v>
      </c>
      <c r="C1757" t="s">
        <v>18</v>
      </c>
      <c r="D1757" t="s">
        <v>22</v>
      </c>
      <c r="E1757">
        <v>3.8</v>
      </c>
      <c r="F1757">
        <v>3383</v>
      </c>
      <c r="G1757">
        <v>2537.25</v>
      </c>
      <c r="H1757" s="2">
        <v>39766</v>
      </c>
      <c r="I1757" s="2">
        <v>39941</v>
      </c>
      <c r="J1757" s="2">
        <v>49309</v>
      </c>
      <c r="L1757">
        <v>3503</v>
      </c>
      <c r="M1757" t="s">
        <v>4648</v>
      </c>
      <c r="N1757" t="s">
        <v>51</v>
      </c>
      <c r="O1757" t="s">
        <v>17</v>
      </c>
    </row>
    <row r="1758" spans="1:15" x14ac:dyDescent="0.35">
      <c r="A1758">
        <f t="shared" si="27"/>
        <v>2010</v>
      </c>
      <c r="B1758" t="s">
        <v>17</v>
      </c>
      <c r="C1758" t="s">
        <v>18</v>
      </c>
      <c r="D1758" t="s">
        <v>22</v>
      </c>
      <c r="E1758">
        <v>3.8</v>
      </c>
      <c r="F1758">
        <v>4509</v>
      </c>
      <c r="G1758">
        <v>2773.03</v>
      </c>
      <c r="H1758" s="2">
        <v>40345</v>
      </c>
      <c r="I1758" s="2">
        <v>40284</v>
      </c>
      <c r="J1758" s="2">
        <v>49674</v>
      </c>
      <c r="L1758">
        <v>3506</v>
      </c>
      <c r="M1758" t="s">
        <v>1557</v>
      </c>
      <c r="N1758" t="s">
        <v>51</v>
      </c>
      <c r="O1758" t="s">
        <v>17</v>
      </c>
    </row>
    <row r="1759" spans="1:15" x14ac:dyDescent="0.35">
      <c r="A1759">
        <f t="shared" si="27"/>
        <v>2007</v>
      </c>
      <c r="B1759" t="s">
        <v>17</v>
      </c>
      <c r="C1759" t="s">
        <v>18</v>
      </c>
      <c r="D1759" t="s">
        <v>22</v>
      </c>
      <c r="E1759">
        <v>3.8</v>
      </c>
      <c r="F1759">
        <v>3712</v>
      </c>
      <c r="G1759">
        <v>2784</v>
      </c>
      <c r="H1759" s="2">
        <v>39581</v>
      </c>
      <c r="I1759" s="2">
        <v>39430</v>
      </c>
      <c r="J1759" s="2">
        <v>48579</v>
      </c>
      <c r="L1759">
        <v>9472</v>
      </c>
      <c r="M1759" t="s">
        <v>1309</v>
      </c>
      <c r="N1759" t="s">
        <v>32</v>
      </c>
      <c r="O1759" t="s">
        <v>17</v>
      </c>
    </row>
    <row r="1760" spans="1:15" x14ac:dyDescent="0.35">
      <c r="A1760">
        <f t="shared" si="27"/>
        <v>2009</v>
      </c>
      <c r="B1760" t="s">
        <v>17</v>
      </c>
      <c r="C1760" t="s">
        <v>18</v>
      </c>
      <c r="D1760" t="s">
        <v>22</v>
      </c>
      <c r="E1760">
        <v>3.8</v>
      </c>
      <c r="F1760">
        <v>4656</v>
      </c>
      <c r="G1760">
        <v>3492</v>
      </c>
      <c r="H1760" s="2">
        <v>39884</v>
      </c>
      <c r="I1760" s="2">
        <v>39997</v>
      </c>
      <c r="J1760" s="2">
        <v>49309</v>
      </c>
      <c r="L1760">
        <v>1922</v>
      </c>
      <c r="M1760" t="s">
        <v>7693</v>
      </c>
      <c r="N1760" t="s">
        <v>76</v>
      </c>
      <c r="O1760" t="s">
        <v>17</v>
      </c>
    </row>
    <row r="1761" spans="1:15" x14ac:dyDescent="0.35">
      <c r="A1761">
        <f t="shared" si="27"/>
        <v>2006</v>
      </c>
      <c r="B1761" t="s">
        <v>17</v>
      </c>
      <c r="C1761" t="s">
        <v>18</v>
      </c>
      <c r="D1761" t="s">
        <v>22</v>
      </c>
      <c r="E1761">
        <v>3.8</v>
      </c>
      <c r="F1761">
        <v>4080</v>
      </c>
      <c r="G1761">
        <v>3060</v>
      </c>
      <c r="H1761" s="2">
        <v>39632</v>
      </c>
      <c r="I1761" s="2">
        <v>38899</v>
      </c>
      <c r="J1761" s="2">
        <v>48213</v>
      </c>
      <c r="L1761">
        <v>3095</v>
      </c>
      <c r="M1761" t="s">
        <v>7879</v>
      </c>
      <c r="N1761" t="s">
        <v>51</v>
      </c>
      <c r="O1761" t="s">
        <v>17</v>
      </c>
    </row>
    <row r="1762" spans="1:15" x14ac:dyDescent="0.35">
      <c r="A1762">
        <f t="shared" si="27"/>
        <v>2012</v>
      </c>
      <c r="B1762" t="s">
        <v>17</v>
      </c>
      <c r="C1762" t="s">
        <v>18</v>
      </c>
      <c r="D1762" t="s">
        <v>22</v>
      </c>
      <c r="E1762">
        <v>3.8</v>
      </c>
      <c r="F1762">
        <v>4053</v>
      </c>
      <c r="G1762">
        <v>1617.16</v>
      </c>
      <c r="H1762" s="2">
        <v>39941</v>
      </c>
      <c r="I1762" s="2">
        <v>41065</v>
      </c>
      <c r="J1762" s="2">
        <v>50405</v>
      </c>
      <c r="L1762">
        <v>9326</v>
      </c>
      <c r="M1762" t="s">
        <v>750</v>
      </c>
      <c r="N1762" t="s">
        <v>25</v>
      </c>
      <c r="O1762" t="s">
        <v>17</v>
      </c>
    </row>
    <row r="1763" spans="1:15" x14ac:dyDescent="0.35">
      <c r="A1763">
        <f t="shared" si="27"/>
        <v>2011</v>
      </c>
      <c r="B1763" t="s">
        <v>17</v>
      </c>
      <c r="C1763" t="s">
        <v>18</v>
      </c>
      <c r="D1763" t="s">
        <v>22</v>
      </c>
      <c r="E1763">
        <v>3.8</v>
      </c>
      <c r="F1763">
        <v>3294.8530000000001</v>
      </c>
      <c r="G1763">
        <v>1591.3999999999996</v>
      </c>
      <c r="H1763" s="2">
        <v>40521</v>
      </c>
      <c r="I1763" s="2">
        <v>40579</v>
      </c>
      <c r="J1763" s="2">
        <v>50040</v>
      </c>
      <c r="L1763">
        <v>3018</v>
      </c>
      <c r="M1763" t="s">
        <v>67</v>
      </c>
      <c r="N1763" t="s">
        <v>51</v>
      </c>
      <c r="O1763" t="s">
        <v>17</v>
      </c>
    </row>
    <row r="1764" spans="1:15" x14ac:dyDescent="0.35">
      <c r="A1764">
        <f t="shared" si="27"/>
        <v>2009</v>
      </c>
      <c r="B1764" t="s">
        <v>17</v>
      </c>
      <c r="C1764" t="s">
        <v>18</v>
      </c>
      <c r="D1764" t="s">
        <v>22</v>
      </c>
      <c r="E1764">
        <v>3.8</v>
      </c>
      <c r="F1764">
        <v>4389</v>
      </c>
      <c r="G1764">
        <v>3291.75</v>
      </c>
      <c r="H1764" s="2">
        <v>39695</v>
      </c>
      <c r="I1764" s="2">
        <v>40031</v>
      </c>
      <c r="J1764" s="2">
        <v>49309</v>
      </c>
      <c r="L1764">
        <v>1618</v>
      </c>
      <c r="M1764" t="s">
        <v>8426</v>
      </c>
      <c r="N1764" t="s">
        <v>55</v>
      </c>
      <c r="O1764" t="s">
        <v>17</v>
      </c>
    </row>
    <row r="1765" spans="1:15" x14ac:dyDescent="0.35">
      <c r="A1765">
        <f t="shared" si="27"/>
        <v>2011</v>
      </c>
      <c r="B1765" t="s">
        <v>17</v>
      </c>
      <c r="C1765" t="s">
        <v>18</v>
      </c>
      <c r="D1765" t="s">
        <v>22</v>
      </c>
      <c r="E1765">
        <v>3.8</v>
      </c>
      <c r="F1765">
        <v>3697</v>
      </c>
      <c r="G1765">
        <v>1785.6399999999999</v>
      </c>
      <c r="H1765" s="2">
        <v>40500</v>
      </c>
      <c r="I1765" s="2">
        <v>40718</v>
      </c>
      <c r="J1765" s="2">
        <v>50040</v>
      </c>
      <c r="L1765">
        <v>3604</v>
      </c>
      <c r="M1765" t="s">
        <v>392</v>
      </c>
      <c r="N1765" t="s">
        <v>51</v>
      </c>
      <c r="O1765" t="s">
        <v>17</v>
      </c>
    </row>
    <row r="1766" spans="1:15" x14ac:dyDescent="0.35">
      <c r="A1766">
        <f t="shared" si="27"/>
        <v>2009</v>
      </c>
      <c r="B1766" t="s">
        <v>17</v>
      </c>
      <c r="C1766" t="s">
        <v>18</v>
      </c>
      <c r="D1766" t="s">
        <v>22</v>
      </c>
      <c r="E1766">
        <v>3.8</v>
      </c>
      <c r="F1766">
        <v>4572</v>
      </c>
      <c r="G1766">
        <v>3429</v>
      </c>
      <c r="H1766" s="2">
        <v>39921</v>
      </c>
      <c r="I1766" s="2">
        <v>40017</v>
      </c>
      <c r="J1766" s="2">
        <v>49309</v>
      </c>
      <c r="L1766">
        <v>1183</v>
      </c>
      <c r="M1766" t="s">
        <v>300</v>
      </c>
      <c r="N1766" t="s">
        <v>21</v>
      </c>
      <c r="O1766" t="s">
        <v>17</v>
      </c>
    </row>
    <row r="1767" spans="1:15" x14ac:dyDescent="0.35">
      <c r="A1767">
        <f t="shared" si="27"/>
        <v>2007</v>
      </c>
      <c r="B1767" t="s">
        <v>96</v>
      </c>
      <c r="C1767" t="s">
        <v>18</v>
      </c>
      <c r="D1767" t="s">
        <v>22</v>
      </c>
      <c r="E1767">
        <v>3.8</v>
      </c>
      <c r="F1767">
        <v>4383</v>
      </c>
      <c r="G1767">
        <v>3287.25</v>
      </c>
      <c r="H1767" s="2">
        <v>39668</v>
      </c>
      <c r="I1767" s="2">
        <v>39426</v>
      </c>
      <c r="J1767" s="2">
        <v>48579</v>
      </c>
      <c r="L1767">
        <v>3772</v>
      </c>
      <c r="M1767" t="s">
        <v>3443</v>
      </c>
      <c r="N1767" t="s">
        <v>51</v>
      </c>
      <c r="O1767" t="s">
        <v>96</v>
      </c>
    </row>
    <row r="1768" spans="1:15" x14ac:dyDescent="0.35">
      <c r="A1768">
        <f t="shared" si="27"/>
        <v>2010</v>
      </c>
      <c r="B1768" t="s">
        <v>17</v>
      </c>
      <c r="C1768" t="s">
        <v>18</v>
      </c>
      <c r="D1768" t="s">
        <v>22</v>
      </c>
      <c r="E1768">
        <v>3.8</v>
      </c>
      <c r="F1768">
        <v>3000</v>
      </c>
      <c r="G1768">
        <v>1845.0000000000002</v>
      </c>
      <c r="H1768" s="2">
        <v>40497</v>
      </c>
      <c r="I1768" s="2">
        <v>40536</v>
      </c>
      <c r="J1768" s="2">
        <v>49674</v>
      </c>
      <c r="L1768">
        <v>4512</v>
      </c>
      <c r="M1768" t="s">
        <v>2013</v>
      </c>
      <c r="N1768" t="s">
        <v>210</v>
      </c>
      <c r="O1768" t="s">
        <v>17</v>
      </c>
    </row>
    <row r="1769" spans="1:15" x14ac:dyDescent="0.35">
      <c r="A1769">
        <f t="shared" si="27"/>
        <v>2008</v>
      </c>
      <c r="B1769" t="s">
        <v>17</v>
      </c>
      <c r="C1769" t="s">
        <v>18</v>
      </c>
      <c r="D1769" t="s">
        <v>22</v>
      </c>
      <c r="E1769">
        <v>3.8</v>
      </c>
      <c r="F1769">
        <v>3749</v>
      </c>
      <c r="G1769">
        <v>2811.75</v>
      </c>
      <c r="H1769" s="2">
        <v>39575</v>
      </c>
      <c r="I1769" s="2">
        <v>39527</v>
      </c>
      <c r="J1769" s="2">
        <v>48944</v>
      </c>
      <c r="L1769">
        <v>8260</v>
      </c>
      <c r="M1769" t="s">
        <v>5254</v>
      </c>
      <c r="N1769" t="s">
        <v>408</v>
      </c>
      <c r="O1769" t="s">
        <v>17</v>
      </c>
    </row>
    <row r="1770" spans="1:15" x14ac:dyDescent="0.35">
      <c r="A1770">
        <f t="shared" si="27"/>
        <v>2011</v>
      </c>
      <c r="B1770" t="s">
        <v>17</v>
      </c>
      <c r="C1770" t="s">
        <v>18</v>
      </c>
      <c r="D1770" t="s">
        <v>22</v>
      </c>
      <c r="E1770">
        <v>3.8</v>
      </c>
      <c r="F1770">
        <v>4017</v>
      </c>
      <c r="G1770">
        <v>1940.22</v>
      </c>
      <c r="H1770" s="2">
        <v>40605</v>
      </c>
      <c r="I1770" s="2">
        <v>40724</v>
      </c>
      <c r="J1770" s="2">
        <v>50040</v>
      </c>
      <c r="L1770">
        <v>4423</v>
      </c>
      <c r="M1770" t="s">
        <v>9315</v>
      </c>
      <c r="N1770" t="s">
        <v>344</v>
      </c>
      <c r="O1770" t="s">
        <v>17</v>
      </c>
    </row>
    <row r="1771" spans="1:15" x14ac:dyDescent="0.35">
      <c r="A1771">
        <f t="shared" si="27"/>
        <v>2008</v>
      </c>
      <c r="B1771" t="s">
        <v>17</v>
      </c>
      <c r="C1771" t="s">
        <v>18</v>
      </c>
      <c r="D1771" t="s">
        <v>19</v>
      </c>
      <c r="E1771">
        <v>3.8</v>
      </c>
      <c r="F1771">
        <v>2718.4700000000003</v>
      </c>
      <c r="G1771">
        <v>2446.6200000000008</v>
      </c>
      <c r="H1771" s="2">
        <v>39570</v>
      </c>
      <c r="I1771" s="2">
        <v>39547</v>
      </c>
      <c r="J1771" s="2">
        <v>48944</v>
      </c>
      <c r="L1771">
        <v>4900</v>
      </c>
      <c r="M1771" t="s">
        <v>267</v>
      </c>
      <c r="N1771" t="s">
        <v>51</v>
      </c>
      <c r="O1771" t="s">
        <v>17</v>
      </c>
    </row>
    <row r="1772" spans="1:15" x14ac:dyDescent="0.35">
      <c r="A1772">
        <f t="shared" si="27"/>
        <v>2010</v>
      </c>
      <c r="B1772" t="s">
        <v>17</v>
      </c>
      <c r="C1772" t="s">
        <v>18</v>
      </c>
      <c r="D1772" t="s">
        <v>19</v>
      </c>
      <c r="E1772">
        <v>3.8</v>
      </c>
      <c r="F1772">
        <v>4205.8389999999999</v>
      </c>
      <c r="G1772">
        <v>3103.91</v>
      </c>
      <c r="H1772" s="2">
        <v>39569</v>
      </c>
      <c r="I1772" s="2">
        <v>40260</v>
      </c>
      <c r="J1772" s="2">
        <v>49674</v>
      </c>
      <c r="L1772">
        <v>7205</v>
      </c>
      <c r="M1772" t="s">
        <v>2638</v>
      </c>
      <c r="N1772" t="s">
        <v>99</v>
      </c>
      <c r="O1772" t="s">
        <v>17</v>
      </c>
    </row>
    <row r="1773" spans="1:15" x14ac:dyDescent="0.35">
      <c r="A1773">
        <f t="shared" si="27"/>
        <v>2009</v>
      </c>
      <c r="B1773" t="s">
        <v>17</v>
      </c>
      <c r="C1773" t="s">
        <v>18</v>
      </c>
      <c r="D1773" t="s">
        <v>22</v>
      </c>
      <c r="E1773">
        <v>3.8</v>
      </c>
      <c r="F1773">
        <v>4669</v>
      </c>
      <c r="G1773">
        <v>3501.75</v>
      </c>
      <c r="H1773" s="2">
        <v>39570</v>
      </c>
      <c r="I1773" s="2">
        <v>39842</v>
      </c>
      <c r="J1773" s="2">
        <v>49309</v>
      </c>
      <c r="L1773">
        <v>6652</v>
      </c>
      <c r="M1773" t="s">
        <v>829</v>
      </c>
      <c r="N1773" t="s">
        <v>42</v>
      </c>
      <c r="O1773" t="s">
        <v>17</v>
      </c>
    </row>
    <row r="1774" spans="1:15" x14ac:dyDescent="0.35">
      <c r="A1774">
        <f t="shared" si="27"/>
        <v>2008</v>
      </c>
      <c r="B1774" t="s">
        <v>17</v>
      </c>
      <c r="C1774" t="s">
        <v>18</v>
      </c>
      <c r="D1774" t="s">
        <v>19</v>
      </c>
      <c r="E1774">
        <v>3.8</v>
      </c>
      <c r="F1774">
        <v>3332</v>
      </c>
      <c r="G1774">
        <v>2998.7999999999997</v>
      </c>
      <c r="H1774" s="2">
        <v>39569</v>
      </c>
      <c r="I1774" s="2">
        <v>39722</v>
      </c>
      <c r="J1774" s="2">
        <v>48944</v>
      </c>
      <c r="L1774">
        <v>8832</v>
      </c>
      <c r="M1774" t="s">
        <v>3364</v>
      </c>
      <c r="N1774" t="s">
        <v>414</v>
      </c>
      <c r="O1774" t="s">
        <v>17</v>
      </c>
    </row>
    <row r="1775" spans="1:15" x14ac:dyDescent="0.35">
      <c r="A1775">
        <f t="shared" si="27"/>
        <v>2012</v>
      </c>
      <c r="B1775" t="s">
        <v>17</v>
      </c>
      <c r="C1775" t="s">
        <v>18</v>
      </c>
      <c r="D1775" t="s">
        <v>22</v>
      </c>
      <c r="E1775">
        <v>3.8</v>
      </c>
      <c r="F1775">
        <v>3859</v>
      </c>
      <c r="G1775">
        <v>1539.7500000000002</v>
      </c>
      <c r="H1775" s="2">
        <v>39868</v>
      </c>
      <c r="I1775" s="2">
        <v>41073</v>
      </c>
      <c r="J1775" s="2">
        <v>50405</v>
      </c>
      <c r="L1775">
        <v>8413</v>
      </c>
      <c r="M1775" t="s">
        <v>4610</v>
      </c>
      <c r="N1775" t="s">
        <v>53</v>
      </c>
      <c r="O1775" t="s">
        <v>17</v>
      </c>
    </row>
    <row r="1776" spans="1:15" x14ac:dyDescent="0.35">
      <c r="A1776">
        <f t="shared" si="27"/>
        <v>2012</v>
      </c>
      <c r="B1776" t="s">
        <v>17</v>
      </c>
      <c r="C1776" t="s">
        <v>18</v>
      </c>
      <c r="D1776" t="s">
        <v>19</v>
      </c>
      <c r="E1776">
        <v>3.8</v>
      </c>
      <c r="F1776">
        <v>720</v>
      </c>
      <c r="G1776">
        <v>351.35999999999996</v>
      </c>
      <c r="H1776" s="2">
        <v>39597</v>
      </c>
      <c r="I1776" s="2">
        <v>41040</v>
      </c>
      <c r="J1776" s="2">
        <v>50405</v>
      </c>
      <c r="L1776">
        <v>1304</v>
      </c>
      <c r="M1776" t="s">
        <v>4924</v>
      </c>
      <c r="N1776" t="s">
        <v>21</v>
      </c>
      <c r="O1776" t="s">
        <v>17</v>
      </c>
    </row>
    <row r="1777" spans="1:15" x14ac:dyDescent="0.35">
      <c r="A1777">
        <f t="shared" si="27"/>
        <v>2008</v>
      </c>
      <c r="B1777" t="s">
        <v>17</v>
      </c>
      <c r="C1777" t="s">
        <v>18</v>
      </c>
      <c r="D1777" t="s">
        <v>22</v>
      </c>
      <c r="E1777">
        <v>3.8</v>
      </c>
      <c r="F1777">
        <v>3739</v>
      </c>
      <c r="G1777">
        <v>2804.25</v>
      </c>
      <c r="H1777" s="2">
        <v>39570</v>
      </c>
      <c r="I1777" s="2">
        <v>39470</v>
      </c>
      <c r="J1777" s="2">
        <v>48944</v>
      </c>
      <c r="L1777">
        <v>8500</v>
      </c>
      <c r="M1777" t="s">
        <v>1420</v>
      </c>
      <c r="N1777" t="s">
        <v>25</v>
      </c>
      <c r="O1777" t="s">
        <v>17</v>
      </c>
    </row>
    <row r="1778" spans="1:15" x14ac:dyDescent="0.35">
      <c r="A1778">
        <f t="shared" si="27"/>
        <v>2012</v>
      </c>
      <c r="B1778" t="s">
        <v>17</v>
      </c>
      <c r="C1778" t="s">
        <v>18</v>
      </c>
      <c r="D1778" t="s">
        <v>22</v>
      </c>
      <c r="E1778">
        <v>3.8</v>
      </c>
      <c r="F1778">
        <v>3847</v>
      </c>
      <c r="G1778">
        <v>1534.95</v>
      </c>
      <c r="H1778" s="2">
        <v>39944</v>
      </c>
      <c r="I1778" s="2">
        <v>41079</v>
      </c>
      <c r="J1778" s="2">
        <v>50405</v>
      </c>
      <c r="L1778">
        <v>9402</v>
      </c>
      <c r="M1778" t="s">
        <v>1222</v>
      </c>
      <c r="N1778" t="s">
        <v>32</v>
      </c>
      <c r="O1778" t="s">
        <v>17</v>
      </c>
    </row>
    <row r="1779" spans="1:15" x14ac:dyDescent="0.35">
      <c r="A1779">
        <f t="shared" si="27"/>
        <v>2013</v>
      </c>
      <c r="B1779" t="s">
        <v>17</v>
      </c>
      <c r="C1779" t="s">
        <v>18</v>
      </c>
      <c r="D1779" t="s">
        <v>22</v>
      </c>
      <c r="E1779">
        <v>3.8</v>
      </c>
      <c r="F1779">
        <v>3702.3420000000001</v>
      </c>
      <c r="G1779">
        <v>1229.1700000000003</v>
      </c>
      <c r="H1779" s="2">
        <v>40058</v>
      </c>
      <c r="I1779" s="2">
        <v>41627</v>
      </c>
      <c r="J1779" s="2">
        <v>50770</v>
      </c>
      <c r="L1779">
        <v>9476</v>
      </c>
      <c r="M1779" t="s">
        <v>6620</v>
      </c>
      <c r="N1779" t="s">
        <v>32</v>
      </c>
      <c r="O1779" t="s">
        <v>17</v>
      </c>
    </row>
    <row r="1780" spans="1:15" x14ac:dyDescent="0.35">
      <c r="A1780">
        <f t="shared" si="27"/>
        <v>2010</v>
      </c>
      <c r="B1780" t="s">
        <v>17</v>
      </c>
      <c r="C1780" t="s">
        <v>18</v>
      </c>
      <c r="D1780" t="s">
        <v>19</v>
      </c>
      <c r="E1780">
        <v>3.8</v>
      </c>
      <c r="F1780">
        <v>3371</v>
      </c>
      <c r="G1780">
        <v>2487.7800000000002</v>
      </c>
      <c r="H1780" s="2">
        <v>40184</v>
      </c>
      <c r="I1780" s="2">
        <v>40269</v>
      </c>
      <c r="J1780" s="2">
        <v>49674</v>
      </c>
      <c r="L1780">
        <v>1213</v>
      </c>
      <c r="M1780" t="s">
        <v>3347</v>
      </c>
      <c r="N1780" t="s">
        <v>332</v>
      </c>
      <c r="O1780" t="s">
        <v>17</v>
      </c>
    </row>
    <row r="1781" spans="1:15" x14ac:dyDescent="0.35">
      <c r="A1781">
        <f t="shared" si="27"/>
        <v>2010</v>
      </c>
      <c r="B1781" t="s">
        <v>17</v>
      </c>
      <c r="C1781" t="s">
        <v>18</v>
      </c>
      <c r="D1781" t="s">
        <v>22</v>
      </c>
      <c r="E1781">
        <v>3.8</v>
      </c>
      <c r="F1781">
        <v>4010.4319999999998</v>
      </c>
      <c r="G1781">
        <v>2466.42</v>
      </c>
      <c r="H1781" s="2">
        <v>39981</v>
      </c>
      <c r="I1781" s="2">
        <v>40422</v>
      </c>
      <c r="J1781" s="2">
        <v>49674</v>
      </c>
      <c r="L1781">
        <v>7154</v>
      </c>
      <c r="M1781" t="s">
        <v>8384</v>
      </c>
      <c r="N1781" t="s">
        <v>99</v>
      </c>
      <c r="O1781" t="s">
        <v>17</v>
      </c>
    </row>
    <row r="1782" spans="1:15" x14ac:dyDescent="0.35">
      <c r="A1782">
        <f t="shared" si="27"/>
        <v>2009</v>
      </c>
      <c r="B1782" t="s">
        <v>17</v>
      </c>
      <c r="C1782" t="s">
        <v>18</v>
      </c>
      <c r="D1782" t="s">
        <v>19</v>
      </c>
      <c r="E1782">
        <v>3.8</v>
      </c>
      <c r="F1782">
        <v>3169</v>
      </c>
      <c r="G1782">
        <v>2332.3799999999997</v>
      </c>
      <c r="H1782" s="2">
        <v>39912</v>
      </c>
      <c r="I1782" s="2">
        <v>39979</v>
      </c>
      <c r="J1782" s="2">
        <v>49309</v>
      </c>
      <c r="L1782">
        <v>6372</v>
      </c>
      <c r="M1782" t="s">
        <v>2213</v>
      </c>
      <c r="N1782" t="s">
        <v>71</v>
      </c>
      <c r="O1782" t="s">
        <v>17</v>
      </c>
    </row>
    <row r="1783" spans="1:15" x14ac:dyDescent="0.35">
      <c r="A1783">
        <f t="shared" si="27"/>
        <v>2009</v>
      </c>
      <c r="B1783" t="s">
        <v>17</v>
      </c>
      <c r="C1783" t="s">
        <v>18</v>
      </c>
      <c r="D1783" t="s">
        <v>22</v>
      </c>
      <c r="E1783">
        <v>3.8</v>
      </c>
      <c r="F1783">
        <v>3317</v>
      </c>
      <c r="G1783">
        <v>2487.75</v>
      </c>
      <c r="H1783" s="2">
        <v>40095</v>
      </c>
      <c r="I1783" s="2">
        <v>40086</v>
      </c>
      <c r="J1783" s="2">
        <v>49309</v>
      </c>
      <c r="L1783">
        <v>5242</v>
      </c>
      <c r="M1783" t="s">
        <v>1694</v>
      </c>
      <c r="N1783" t="s">
        <v>28</v>
      </c>
      <c r="O1783" t="s">
        <v>17</v>
      </c>
    </row>
    <row r="1784" spans="1:15" x14ac:dyDescent="0.35">
      <c r="A1784">
        <f t="shared" si="27"/>
        <v>2011</v>
      </c>
      <c r="B1784" t="s">
        <v>17</v>
      </c>
      <c r="C1784" t="s">
        <v>18</v>
      </c>
      <c r="D1784" t="s">
        <v>22</v>
      </c>
      <c r="E1784">
        <v>3.8</v>
      </c>
      <c r="F1784">
        <v>4026</v>
      </c>
      <c r="G1784">
        <v>1944.5499999999997</v>
      </c>
      <c r="H1784" s="2">
        <v>40509</v>
      </c>
      <c r="I1784" s="2">
        <v>40554</v>
      </c>
      <c r="J1784" s="2">
        <v>50040</v>
      </c>
      <c r="L1784">
        <v>8500</v>
      </c>
      <c r="M1784" t="s">
        <v>1420</v>
      </c>
      <c r="N1784" t="s">
        <v>25</v>
      </c>
      <c r="O1784" t="s">
        <v>17</v>
      </c>
    </row>
    <row r="1785" spans="1:15" x14ac:dyDescent="0.35">
      <c r="A1785">
        <f t="shared" si="27"/>
        <v>2011</v>
      </c>
      <c r="B1785" t="s">
        <v>17</v>
      </c>
      <c r="C1785" t="s">
        <v>18</v>
      </c>
      <c r="D1785" t="s">
        <v>22</v>
      </c>
      <c r="E1785">
        <v>3.8</v>
      </c>
      <c r="F1785">
        <v>3489</v>
      </c>
      <c r="G1785">
        <v>1685.1799999999998</v>
      </c>
      <c r="H1785" s="2">
        <v>39570</v>
      </c>
      <c r="I1785" s="2">
        <v>40728</v>
      </c>
      <c r="J1785" s="2">
        <v>50040</v>
      </c>
      <c r="L1785">
        <v>3604</v>
      </c>
      <c r="M1785" t="s">
        <v>392</v>
      </c>
      <c r="N1785" t="s">
        <v>51</v>
      </c>
      <c r="O1785" t="s">
        <v>17</v>
      </c>
    </row>
    <row r="1786" spans="1:15" x14ac:dyDescent="0.35">
      <c r="A1786">
        <f t="shared" si="27"/>
        <v>2008</v>
      </c>
      <c r="B1786" t="s">
        <v>17</v>
      </c>
      <c r="C1786" t="s">
        <v>18</v>
      </c>
      <c r="D1786" t="s">
        <v>22</v>
      </c>
      <c r="E1786">
        <v>3.8</v>
      </c>
      <c r="F1786">
        <v>4073</v>
      </c>
      <c r="G1786">
        <v>3054.7499999999995</v>
      </c>
      <c r="H1786" s="2">
        <v>39598</v>
      </c>
      <c r="I1786" s="2">
        <v>39787</v>
      </c>
      <c r="J1786" s="2">
        <v>48944</v>
      </c>
      <c r="L1786">
        <v>1400</v>
      </c>
      <c r="M1786" t="s">
        <v>11587</v>
      </c>
      <c r="N1786" t="s">
        <v>21</v>
      </c>
      <c r="O1786" t="s">
        <v>17</v>
      </c>
    </row>
    <row r="1787" spans="1:15" x14ac:dyDescent="0.35">
      <c r="A1787">
        <f t="shared" si="27"/>
        <v>2009</v>
      </c>
      <c r="B1787" t="s">
        <v>17</v>
      </c>
      <c r="C1787" t="s">
        <v>18</v>
      </c>
      <c r="D1787" t="s">
        <v>22</v>
      </c>
      <c r="E1787">
        <v>3.8</v>
      </c>
      <c r="F1787">
        <v>3656</v>
      </c>
      <c r="G1787">
        <v>2742</v>
      </c>
      <c r="H1787" s="2">
        <v>39967</v>
      </c>
      <c r="I1787" s="2">
        <v>39992</v>
      </c>
      <c r="J1787" s="2">
        <v>49309</v>
      </c>
      <c r="L1787">
        <v>3427</v>
      </c>
      <c r="M1787" t="s">
        <v>1331</v>
      </c>
      <c r="N1787" t="s">
        <v>51</v>
      </c>
      <c r="O1787" t="s">
        <v>17</v>
      </c>
    </row>
    <row r="1788" spans="1:15" x14ac:dyDescent="0.35">
      <c r="A1788">
        <f t="shared" si="27"/>
        <v>2010</v>
      </c>
      <c r="B1788" t="s">
        <v>96</v>
      </c>
      <c r="C1788" t="s">
        <v>18</v>
      </c>
      <c r="D1788" t="s">
        <v>22</v>
      </c>
      <c r="E1788">
        <v>3.8</v>
      </c>
      <c r="F1788">
        <v>4075.4210000000003</v>
      </c>
      <c r="G1788">
        <v>2506.38</v>
      </c>
      <c r="H1788" s="2">
        <v>39577</v>
      </c>
      <c r="I1788" s="2">
        <v>40288</v>
      </c>
      <c r="J1788" s="2">
        <v>49674</v>
      </c>
      <c r="L1788">
        <v>6023</v>
      </c>
      <c r="M1788" t="s">
        <v>1620</v>
      </c>
      <c r="N1788" t="s">
        <v>179</v>
      </c>
      <c r="O1788" t="s">
        <v>96</v>
      </c>
    </row>
    <row r="1789" spans="1:15" x14ac:dyDescent="0.35">
      <c r="A1789">
        <f t="shared" si="27"/>
        <v>2011</v>
      </c>
      <c r="B1789" t="s">
        <v>17</v>
      </c>
      <c r="C1789" t="s">
        <v>18</v>
      </c>
      <c r="D1789" t="s">
        <v>22</v>
      </c>
      <c r="E1789">
        <v>3.8</v>
      </c>
      <c r="F1789">
        <v>3769</v>
      </c>
      <c r="G1789">
        <v>1820.42</v>
      </c>
      <c r="H1789" s="2">
        <v>40428</v>
      </c>
      <c r="I1789" s="2">
        <v>40651</v>
      </c>
      <c r="J1789" s="2">
        <v>50040</v>
      </c>
      <c r="L1789">
        <v>1066</v>
      </c>
      <c r="M1789" t="s">
        <v>3864</v>
      </c>
      <c r="N1789" t="s">
        <v>21</v>
      </c>
      <c r="O1789" t="s">
        <v>17</v>
      </c>
    </row>
    <row r="1790" spans="1:15" x14ac:dyDescent="0.35">
      <c r="A1790">
        <f t="shared" si="27"/>
        <v>2009</v>
      </c>
      <c r="B1790" t="s">
        <v>17</v>
      </c>
      <c r="C1790" t="s">
        <v>18</v>
      </c>
      <c r="D1790" t="s">
        <v>22</v>
      </c>
      <c r="E1790">
        <v>3.8</v>
      </c>
      <c r="F1790">
        <v>4400.4400000000005</v>
      </c>
      <c r="G1790">
        <v>3300.33</v>
      </c>
      <c r="H1790" s="2">
        <v>39570</v>
      </c>
      <c r="I1790" s="2">
        <v>39856</v>
      </c>
      <c r="J1790" s="2">
        <v>49309</v>
      </c>
      <c r="L1790">
        <v>6147</v>
      </c>
      <c r="M1790" t="s">
        <v>1470</v>
      </c>
      <c r="N1790" t="s">
        <v>179</v>
      </c>
      <c r="O1790" t="s">
        <v>17</v>
      </c>
    </row>
    <row r="1791" spans="1:15" x14ac:dyDescent="0.35">
      <c r="A1791">
        <f t="shared" si="27"/>
        <v>2009</v>
      </c>
      <c r="B1791" t="s">
        <v>17</v>
      </c>
      <c r="C1791" t="s">
        <v>18</v>
      </c>
      <c r="D1791" t="s">
        <v>19</v>
      </c>
      <c r="E1791">
        <v>3.8</v>
      </c>
      <c r="F1791">
        <v>1926</v>
      </c>
      <c r="G1791">
        <v>1733.4000000000003</v>
      </c>
      <c r="H1791" s="2">
        <v>39904</v>
      </c>
      <c r="I1791" s="2">
        <v>39983</v>
      </c>
      <c r="J1791" s="2">
        <v>49309</v>
      </c>
      <c r="L1791">
        <v>8352</v>
      </c>
      <c r="M1791" t="s">
        <v>566</v>
      </c>
      <c r="N1791" t="s">
        <v>53</v>
      </c>
      <c r="O1791" t="s">
        <v>17</v>
      </c>
    </row>
    <row r="1792" spans="1:15" x14ac:dyDescent="0.35">
      <c r="A1792">
        <f t="shared" si="27"/>
        <v>2010</v>
      </c>
      <c r="B1792" t="s">
        <v>17</v>
      </c>
      <c r="C1792" t="s">
        <v>18</v>
      </c>
      <c r="D1792" t="s">
        <v>22</v>
      </c>
      <c r="E1792">
        <v>3.8</v>
      </c>
      <c r="F1792">
        <v>3980</v>
      </c>
      <c r="G1792">
        <v>2447.7000000000003</v>
      </c>
      <c r="H1792" s="2">
        <v>40500</v>
      </c>
      <c r="I1792" s="2">
        <v>40522</v>
      </c>
      <c r="J1792" s="2">
        <v>49674</v>
      </c>
      <c r="L1792">
        <v>3713</v>
      </c>
      <c r="M1792" t="s">
        <v>666</v>
      </c>
      <c r="N1792" t="s">
        <v>51</v>
      </c>
      <c r="O1792" t="s">
        <v>17</v>
      </c>
    </row>
    <row r="1793" spans="1:15" x14ac:dyDescent="0.35">
      <c r="A1793">
        <f t="shared" si="27"/>
        <v>2010</v>
      </c>
      <c r="B1793" t="s">
        <v>17</v>
      </c>
      <c r="C1793" t="s">
        <v>18</v>
      </c>
      <c r="D1793" t="s">
        <v>22</v>
      </c>
      <c r="E1793">
        <v>3.8</v>
      </c>
      <c r="F1793">
        <v>3057</v>
      </c>
      <c r="G1793">
        <v>1880.05</v>
      </c>
      <c r="H1793" s="2">
        <v>40285</v>
      </c>
      <c r="I1793" s="2">
        <v>40365</v>
      </c>
      <c r="J1793" s="2">
        <v>49674</v>
      </c>
      <c r="L1793">
        <v>4522</v>
      </c>
      <c r="M1793" t="s">
        <v>2604</v>
      </c>
      <c r="N1793" t="s">
        <v>210</v>
      </c>
      <c r="O1793" t="s">
        <v>17</v>
      </c>
    </row>
    <row r="1794" spans="1:15" x14ac:dyDescent="0.35">
      <c r="A1794">
        <f t="shared" si="27"/>
        <v>2010</v>
      </c>
      <c r="B1794" t="s">
        <v>17</v>
      </c>
      <c r="C1794" t="s">
        <v>18</v>
      </c>
      <c r="D1794" t="s">
        <v>19</v>
      </c>
      <c r="E1794">
        <v>3.8</v>
      </c>
      <c r="F1794">
        <v>3566</v>
      </c>
      <c r="G1794">
        <v>2631.7099999999996</v>
      </c>
      <c r="H1794" s="2">
        <v>40417</v>
      </c>
      <c r="I1794" s="2">
        <v>40473</v>
      </c>
      <c r="J1794" s="2">
        <v>49674</v>
      </c>
      <c r="L1794">
        <v>3422</v>
      </c>
      <c r="M1794" t="s">
        <v>715</v>
      </c>
      <c r="N1794" t="s">
        <v>51</v>
      </c>
      <c r="O1794" t="s">
        <v>17</v>
      </c>
    </row>
    <row r="1795" spans="1:15" x14ac:dyDescent="0.35">
      <c r="A1795">
        <f t="shared" ref="A1795:A1858" si="28">YEAR(I1795)</f>
        <v>2009</v>
      </c>
      <c r="B1795" t="s">
        <v>17</v>
      </c>
      <c r="C1795" t="s">
        <v>18</v>
      </c>
      <c r="D1795" t="s">
        <v>22</v>
      </c>
      <c r="E1795">
        <v>3.8</v>
      </c>
      <c r="F1795">
        <v>4291.9670000000006</v>
      </c>
      <c r="G1795">
        <v>3218.9499999999994</v>
      </c>
      <c r="H1795" s="2">
        <v>39570</v>
      </c>
      <c r="I1795" s="2">
        <v>40154</v>
      </c>
      <c r="J1795" s="2">
        <v>49309</v>
      </c>
      <c r="L1795">
        <v>3014</v>
      </c>
      <c r="M1795" t="s">
        <v>67</v>
      </c>
      <c r="N1795" t="s">
        <v>51</v>
      </c>
      <c r="O1795" t="s">
        <v>17</v>
      </c>
    </row>
    <row r="1796" spans="1:15" x14ac:dyDescent="0.35">
      <c r="A1796">
        <f t="shared" si="28"/>
        <v>2007</v>
      </c>
      <c r="B1796" t="s">
        <v>17</v>
      </c>
      <c r="C1796" t="s">
        <v>18</v>
      </c>
      <c r="D1796" t="s">
        <v>22</v>
      </c>
      <c r="E1796">
        <v>3.8</v>
      </c>
      <c r="F1796">
        <v>4232</v>
      </c>
      <c r="G1796">
        <v>3173.9999999999995</v>
      </c>
      <c r="H1796" s="2">
        <v>39570</v>
      </c>
      <c r="I1796" s="2">
        <v>39407</v>
      </c>
      <c r="J1796" s="2">
        <v>48579</v>
      </c>
      <c r="L1796">
        <v>8594</v>
      </c>
      <c r="M1796" t="s">
        <v>642</v>
      </c>
      <c r="N1796" t="s">
        <v>25</v>
      </c>
      <c r="O1796" t="s">
        <v>17</v>
      </c>
    </row>
    <row r="1797" spans="1:15" x14ac:dyDescent="0.35">
      <c r="A1797">
        <f t="shared" si="28"/>
        <v>2011</v>
      </c>
      <c r="B1797" t="s">
        <v>17</v>
      </c>
      <c r="C1797" t="s">
        <v>18</v>
      </c>
      <c r="D1797" t="s">
        <v>19</v>
      </c>
      <c r="E1797">
        <v>3.8</v>
      </c>
      <c r="F1797">
        <v>4012</v>
      </c>
      <c r="G1797">
        <v>2375.12</v>
      </c>
      <c r="H1797" s="2">
        <v>40687</v>
      </c>
      <c r="I1797" s="2">
        <v>40751</v>
      </c>
      <c r="J1797" s="2">
        <v>50040</v>
      </c>
      <c r="L1797">
        <v>3800</v>
      </c>
      <c r="M1797" t="s">
        <v>1715</v>
      </c>
      <c r="N1797" t="s">
        <v>51</v>
      </c>
      <c r="O1797" t="s">
        <v>17</v>
      </c>
    </row>
    <row r="1798" spans="1:15" x14ac:dyDescent="0.35">
      <c r="A1798">
        <f t="shared" si="28"/>
        <v>2008</v>
      </c>
      <c r="B1798" t="s">
        <v>17</v>
      </c>
      <c r="C1798" t="s">
        <v>18</v>
      </c>
      <c r="D1798" t="s">
        <v>22</v>
      </c>
      <c r="E1798">
        <v>3.8</v>
      </c>
      <c r="F1798">
        <v>4193.3940000000002</v>
      </c>
      <c r="G1798">
        <v>3145.04</v>
      </c>
      <c r="H1798" s="2">
        <v>39597</v>
      </c>
      <c r="I1798" s="2">
        <v>39532</v>
      </c>
      <c r="J1798" s="2">
        <v>48944</v>
      </c>
      <c r="L1798">
        <v>6210</v>
      </c>
      <c r="M1798" t="s">
        <v>2555</v>
      </c>
      <c r="N1798" t="s">
        <v>179</v>
      </c>
      <c r="O1798" t="s">
        <v>17</v>
      </c>
    </row>
    <row r="1799" spans="1:15" x14ac:dyDescent="0.35">
      <c r="A1799">
        <f t="shared" si="28"/>
        <v>2008</v>
      </c>
      <c r="B1799" t="s">
        <v>17</v>
      </c>
      <c r="C1799" t="s">
        <v>18</v>
      </c>
      <c r="D1799" t="s">
        <v>22</v>
      </c>
      <c r="E1799">
        <v>3.8</v>
      </c>
      <c r="F1799">
        <v>4031</v>
      </c>
      <c r="G1799">
        <v>3023.25</v>
      </c>
      <c r="H1799" s="2">
        <v>39569</v>
      </c>
      <c r="I1799" s="2">
        <v>39658</v>
      </c>
      <c r="J1799" s="2">
        <v>48944</v>
      </c>
      <c r="L1799">
        <v>8832</v>
      </c>
      <c r="M1799" t="s">
        <v>3364</v>
      </c>
      <c r="N1799" t="s">
        <v>414</v>
      </c>
      <c r="O1799" t="s">
        <v>17</v>
      </c>
    </row>
    <row r="1800" spans="1:15" x14ac:dyDescent="0.35">
      <c r="A1800">
        <f t="shared" si="28"/>
        <v>2008</v>
      </c>
      <c r="B1800" t="s">
        <v>17</v>
      </c>
      <c r="C1800" t="s">
        <v>18</v>
      </c>
      <c r="D1800" t="s">
        <v>22</v>
      </c>
      <c r="E1800">
        <v>3.8</v>
      </c>
      <c r="F1800">
        <v>4452</v>
      </c>
      <c r="G1800">
        <v>3339</v>
      </c>
      <c r="H1800" s="2">
        <v>39570</v>
      </c>
      <c r="I1800" s="2">
        <v>39584</v>
      </c>
      <c r="J1800" s="2">
        <v>48944</v>
      </c>
      <c r="L1800">
        <v>3110</v>
      </c>
      <c r="M1800" t="s">
        <v>2043</v>
      </c>
      <c r="N1800" t="s">
        <v>51</v>
      </c>
      <c r="O1800" t="s">
        <v>17</v>
      </c>
    </row>
    <row r="1801" spans="1:15" x14ac:dyDescent="0.35">
      <c r="A1801">
        <f t="shared" si="28"/>
        <v>2008</v>
      </c>
      <c r="B1801" t="s">
        <v>17</v>
      </c>
      <c r="C1801" t="s">
        <v>18</v>
      </c>
      <c r="D1801" t="s">
        <v>19</v>
      </c>
      <c r="E1801">
        <v>3.8</v>
      </c>
      <c r="F1801">
        <v>3101</v>
      </c>
      <c r="G1801">
        <v>2790.8999999999996</v>
      </c>
      <c r="H1801" s="2">
        <v>39570</v>
      </c>
      <c r="I1801" s="2">
        <v>39569</v>
      </c>
      <c r="J1801" s="2">
        <v>48944</v>
      </c>
      <c r="L1801">
        <v>5303</v>
      </c>
      <c r="M1801" t="s">
        <v>8122</v>
      </c>
      <c r="N1801" t="s">
        <v>28</v>
      </c>
      <c r="O1801" t="s">
        <v>17</v>
      </c>
    </row>
    <row r="1802" spans="1:15" x14ac:dyDescent="0.35">
      <c r="A1802">
        <f t="shared" si="28"/>
        <v>2012</v>
      </c>
      <c r="B1802" t="s">
        <v>17</v>
      </c>
      <c r="C1802" t="s">
        <v>18</v>
      </c>
      <c r="D1802" t="s">
        <v>22</v>
      </c>
      <c r="E1802">
        <v>3.81</v>
      </c>
      <c r="F1802">
        <v>4228</v>
      </c>
      <c r="G1802">
        <v>1686.98</v>
      </c>
      <c r="H1802" s="2">
        <v>40851</v>
      </c>
      <c r="I1802" s="2">
        <v>40984</v>
      </c>
      <c r="J1802" s="2">
        <v>50405</v>
      </c>
      <c r="L1802">
        <v>1026</v>
      </c>
      <c r="M1802" t="s">
        <v>2135</v>
      </c>
      <c r="N1802" t="s">
        <v>21</v>
      </c>
      <c r="O1802" t="s">
        <v>17</v>
      </c>
    </row>
    <row r="1803" spans="1:15" x14ac:dyDescent="0.35">
      <c r="A1803">
        <f t="shared" si="28"/>
        <v>2011</v>
      </c>
      <c r="B1803" t="s">
        <v>17</v>
      </c>
      <c r="C1803" t="s">
        <v>18</v>
      </c>
      <c r="D1803" t="s">
        <v>22</v>
      </c>
      <c r="E1803">
        <v>3.81</v>
      </c>
      <c r="F1803">
        <v>3710.8330000000001</v>
      </c>
      <c r="G1803">
        <v>1792.33</v>
      </c>
      <c r="H1803" s="2">
        <v>40744</v>
      </c>
      <c r="I1803" s="2">
        <v>40847</v>
      </c>
      <c r="J1803" s="2">
        <v>50040</v>
      </c>
      <c r="L1803">
        <v>4143</v>
      </c>
      <c r="M1803" t="s">
        <v>4609</v>
      </c>
      <c r="N1803" t="s">
        <v>210</v>
      </c>
      <c r="O1803" t="s">
        <v>17</v>
      </c>
    </row>
    <row r="1804" spans="1:15" x14ac:dyDescent="0.35">
      <c r="A1804">
        <f t="shared" si="28"/>
        <v>2011</v>
      </c>
      <c r="B1804" t="s">
        <v>17</v>
      </c>
      <c r="C1804" t="s">
        <v>18</v>
      </c>
      <c r="D1804" t="s">
        <v>22</v>
      </c>
      <c r="E1804">
        <v>3.81</v>
      </c>
      <c r="F1804">
        <v>3397</v>
      </c>
      <c r="G1804">
        <v>1640.76</v>
      </c>
      <c r="H1804" s="2">
        <v>40739</v>
      </c>
      <c r="I1804" s="2">
        <v>40844</v>
      </c>
      <c r="J1804" s="2">
        <v>50040</v>
      </c>
      <c r="L1804">
        <v>8706</v>
      </c>
      <c r="M1804" t="s">
        <v>607</v>
      </c>
      <c r="N1804" t="s">
        <v>53</v>
      </c>
      <c r="O1804" t="s">
        <v>17</v>
      </c>
    </row>
    <row r="1805" spans="1:15" x14ac:dyDescent="0.35">
      <c r="A1805">
        <f t="shared" si="28"/>
        <v>2011</v>
      </c>
      <c r="B1805" t="s">
        <v>17</v>
      </c>
      <c r="C1805" t="s">
        <v>18</v>
      </c>
      <c r="D1805" t="s">
        <v>22</v>
      </c>
      <c r="E1805">
        <v>3.81</v>
      </c>
      <c r="F1805">
        <v>3639</v>
      </c>
      <c r="G1805">
        <v>1757.63</v>
      </c>
      <c r="H1805" s="2">
        <v>40647</v>
      </c>
      <c r="I1805" s="2">
        <v>40787</v>
      </c>
      <c r="J1805" s="2">
        <v>50040</v>
      </c>
      <c r="L1805">
        <v>1255</v>
      </c>
      <c r="M1805" t="s">
        <v>5025</v>
      </c>
      <c r="N1805" t="s">
        <v>332</v>
      </c>
      <c r="O1805" t="s">
        <v>17</v>
      </c>
    </row>
    <row r="1806" spans="1:15" x14ac:dyDescent="0.35">
      <c r="A1806">
        <f t="shared" si="28"/>
        <v>2010</v>
      </c>
      <c r="B1806" t="s">
        <v>17</v>
      </c>
      <c r="C1806" t="s">
        <v>18</v>
      </c>
      <c r="D1806" t="s">
        <v>22</v>
      </c>
      <c r="E1806">
        <v>3.82</v>
      </c>
      <c r="F1806">
        <v>3834</v>
      </c>
      <c r="G1806">
        <v>2357.9100000000003</v>
      </c>
      <c r="H1806" s="2">
        <v>40486</v>
      </c>
      <c r="I1806" s="2">
        <v>40532</v>
      </c>
      <c r="J1806" s="2">
        <v>49674</v>
      </c>
      <c r="L1806">
        <v>5103</v>
      </c>
      <c r="M1806" t="s">
        <v>4590</v>
      </c>
      <c r="N1806" t="s">
        <v>28</v>
      </c>
      <c r="O1806" t="s">
        <v>17</v>
      </c>
    </row>
    <row r="1807" spans="1:15" x14ac:dyDescent="0.35">
      <c r="A1807">
        <f t="shared" si="28"/>
        <v>2011</v>
      </c>
      <c r="B1807" t="s">
        <v>17</v>
      </c>
      <c r="C1807" t="s">
        <v>18</v>
      </c>
      <c r="D1807" t="s">
        <v>22</v>
      </c>
      <c r="E1807">
        <v>3.82</v>
      </c>
      <c r="F1807">
        <v>2770.3890000000001</v>
      </c>
      <c r="G1807">
        <v>1338.12</v>
      </c>
      <c r="H1807" s="2">
        <v>40637</v>
      </c>
      <c r="I1807" s="2">
        <v>40749</v>
      </c>
      <c r="J1807" s="2">
        <v>50040</v>
      </c>
      <c r="L1807">
        <v>4102</v>
      </c>
      <c r="M1807" t="s">
        <v>3551</v>
      </c>
      <c r="N1807" t="s">
        <v>344</v>
      </c>
      <c r="O1807" t="s">
        <v>17</v>
      </c>
    </row>
    <row r="1808" spans="1:15" x14ac:dyDescent="0.35">
      <c r="A1808">
        <f t="shared" si="28"/>
        <v>2011</v>
      </c>
      <c r="B1808" t="s">
        <v>17</v>
      </c>
      <c r="C1808" t="s">
        <v>18</v>
      </c>
      <c r="D1808" t="s">
        <v>22</v>
      </c>
      <c r="E1808">
        <v>3.82</v>
      </c>
      <c r="F1808">
        <v>3150</v>
      </c>
      <c r="G1808">
        <v>1521.4499999999998</v>
      </c>
      <c r="H1808" s="2">
        <v>40728</v>
      </c>
      <c r="I1808" s="2">
        <v>40718</v>
      </c>
      <c r="J1808" s="2">
        <v>50040</v>
      </c>
      <c r="L1808">
        <v>3110</v>
      </c>
      <c r="M1808" t="s">
        <v>2043</v>
      </c>
      <c r="N1808" t="s">
        <v>51</v>
      </c>
      <c r="O1808" t="s">
        <v>17</v>
      </c>
    </row>
    <row r="1809" spans="1:15" x14ac:dyDescent="0.35">
      <c r="A1809">
        <f t="shared" si="28"/>
        <v>2011</v>
      </c>
      <c r="B1809" t="s">
        <v>17</v>
      </c>
      <c r="C1809" t="s">
        <v>18</v>
      </c>
      <c r="D1809" t="s">
        <v>22</v>
      </c>
      <c r="E1809">
        <v>3.82</v>
      </c>
      <c r="F1809">
        <v>2980</v>
      </c>
      <c r="G1809">
        <v>1439.3400000000001</v>
      </c>
      <c r="H1809" s="2">
        <v>40691</v>
      </c>
      <c r="I1809" s="2">
        <v>40744</v>
      </c>
      <c r="J1809" s="2">
        <v>50040</v>
      </c>
      <c r="L1809">
        <v>4710</v>
      </c>
      <c r="M1809" t="s">
        <v>4228</v>
      </c>
      <c r="N1809" t="s">
        <v>210</v>
      </c>
      <c r="O1809" t="s">
        <v>17</v>
      </c>
    </row>
    <row r="1810" spans="1:15" x14ac:dyDescent="0.35">
      <c r="A1810">
        <f t="shared" si="28"/>
        <v>2012</v>
      </c>
      <c r="B1810" t="s">
        <v>17</v>
      </c>
      <c r="C1810" t="s">
        <v>18</v>
      </c>
      <c r="D1810" t="s">
        <v>22</v>
      </c>
      <c r="E1810">
        <v>3.83</v>
      </c>
      <c r="F1810">
        <v>2863</v>
      </c>
      <c r="G1810">
        <v>1142.3399999999999</v>
      </c>
      <c r="H1810" s="2">
        <v>40786</v>
      </c>
      <c r="I1810" s="2">
        <v>41157</v>
      </c>
      <c r="J1810" s="2">
        <v>50405</v>
      </c>
      <c r="L1810">
        <v>8217</v>
      </c>
      <c r="M1810" t="s">
        <v>524</v>
      </c>
      <c r="N1810" t="s">
        <v>408</v>
      </c>
      <c r="O1810" t="s">
        <v>17</v>
      </c>
    </row>
    <row r="1811" spans="1:15" x14ac:dyDescent="0.35">
      <c r="A1811">
        <f t="shared" si="28"/>
        <v>2011</v>
      </c>
      <c r="B1811" t="s">
        <v>17</v>
      </c>
      <c r="C1811" t="s">
        <v>18</v>
      </c>
      <c r="D1811" t="s">
        <v>22</v>
      </c>
      <c r="E1811">
        <v>3.84</v>
      </c>
      <c r="F1811">
        <v>2862</v>
      </c>
      <c r="G1811">
        <v>1382.35</v>
      </c>
      <c r="H1811" s="2">
        <v>40688</v>
      </c>
      <c r="I1811" s="2">
        <v>40739</v>
      </c>
      <c r="J1811" s="2">
        <v>50040</v>
      </c>
      <c r="L1811">
        <v>9434</v>
      </c>
      <c r="M1811" t="s">
        <v>1822</v>
      </c>
      <c r="N1811" t="s">
        <v>32</v>
      </c>
      <c r="O1811" t="s">
        <v>17</v>
      </c>
    </row>
    <row r="1812" spans="1:15" x14ac:dyDescent="0.35">
      <c r="A1812">
        <f t="shared" si="28"/>
        <v>2011</v>
      </c>
      <c r="B1812" t="s">
        <v>17</v>
      </c>
      <c r="C1812" t="s">
        <v>18</v>
      </c>
      <c r="D1812" t="s">
        <v>19</v>
      </c>
      <c r="E1812">
        <v>3.84</v>
      </c>
      <c r="F1812">
        <v>3810</v>
      </c>
      <c r="G1812">
        <v>2255.5200000000004</v>
      </c>
      <c r="H1812" s="2">
        <v>40799</v>
      </c>
      <c r="I1812" s="2">
        <v>40795</v>
      </c>
      <c r="J1812" s="2">
        <v>50040</v>
      </c>
      <c r="L1812">
        <v>5703</v>
      </c>
      <c r="M1812" t="s">
        <v>58</v>
      </c>
      <c r="N1812" t="s">
        <v>28</v>
      </c>
      <c r="O1812" t="s">
        <v>17</v>
      </c>
    </row>
    <row r="1813" spans="1:15" x14ac:dyDescent="0.35">
      <c r="A1813">
        <f t="shared" si="28"/>
        <v>2011</v>
      </c>
      <c r="B1813" t="s">
        <v>17</v>
      </c>
      <c r="C1813" t="s">
        <v>18</v>
      </c>
      <c r="D1813" t="s">
        <v>19</v>
      </c>
      <c r="E1813">
        <v>3.84</v>
      </c>
      <c r="F1813">
        <v>4188.4679999999998</v>
      </c>
      <c r="G1813">
        <v>2479.5700000000006</v>
      </c>
      <c r="H1813" s="2">
        <v>40506</v>
      </c>
      <c r="I1813" s="2">
        <v>40557</v>
      </c>
      <c r="J1813" s="2">
        <v>50040</v>
      </c>
      <c r="L1813">
        <v>8400</v>
      </c>
      <c r="M1813" t="s">
        <v>272</v>
      </c>
      <c r="N1813" t="s">
        <v>53</v>
      </c>
      <c r="O1813" t="s">
        <v>17</v>
      </c>
    </row>
    <row r="1814" spans="1:15" x14ac:dyDescent="0.35">
      <c r="A1814">
        <f t="shared" si="28"/>
        <v>2011</v>
      </c>
      <c r="B1814" t="s">
        <v>17</v>
      </c>
      <c r="C1814" t="s">
        <v>18</v>
      </c>
      <c r="D1814" t="s">
        <v>22</v>
      </c>
      <c r="E1814">
        <v>3.84</v>
      </c>
      <c r="F1814">
        <v>3800</v>
      </c>
      <c r="G1814">
        <v>1835.41</v>
      </c>
      <c r="H1814" s="2">
        <v>40781</v>
      </c>
      <c r="I1814" s="2">
        <v>40860</v>
      </c>
      <c r="J1814" s="2">
        <v>50040</v>
      </c>
      <c r="L1814">
        <v>1753</v>
      </c>
      <c r="M1814" t="s">
        <v>755</v>
      </c>
      <c r="N1814" t="s">
        <v>55</v>
      </c>
      <c r="O1814" t="s">
        <v>17</v>
      </c>
    </row>
    <row r="1815" spans="1:15" x14ac:dyDescent="0.35">
      <c r="A1815">
        <f t="shared" si="28"/>
        <v>2011</v>
      </c>
      <c r="B1815" t="s">
        <v>17</v>
      </c>
      <c r="C1815" t="s">
        <v>18</v>
      </c>
      <c r="D1815" t="s">
        <v>19</v>
      </c>
      <c r="E1815">
        <v>3.84</v>
      </c>
      <c r="F1815">
        <v>2673.35</v>
      </c>
      <c r="G1815">
        <v>1582.63</v>
      </c>
      <c r="H1815" s="2">
        <v>40717</v>
      </c>
      <c r="I1815" s="2">
        <v>40774</v>
      </c>
      <c r="J1815" s="2">
        <v>50040</v>
      </c>
      <c r="L1815">
        <v>4900</v>
      </c>
      <c r="M1815" t="s">
        <v>267</v>
      </c>
      <c r="N1815" t="s">
        <v>51</v>
      </c>
      <c r="O1815" t="s">
        <v>17</v>
      </c>
    </row>
    <row r="1816" spans="1:15" x14ac:dyDescent="0.35">
      <c r="A1816">
        <f t="shared" si="28"/>
        <v>2011</v>
      </c>
      <c r="B1816" t="s">
        <v>17</v>
      </c>
      <c r="C1816" t="s">
        <v>18</v>
      </c>
      <c r="D1816" t="s">
        <v>19</v>
      </c>
      <c r="E1816">
        <v>3.84</v>
      </c>
      <c r="F1816">
        <v>4585</v>
      </c>
      <c r="G1816">
        <v>2714.32</v>
      </c>
      <c r="H1816" s="2">
        <v>40833</v>
      </c>
      <c r="I1816" s="2">
        <v>40884</v>
      </c>
      <c r="J1816" s="2">
        <v>50040</v>
      </c>
      <c r="L1816">
        <v>1695</v>
      </c>
      <c r="M1816" t="s">
        <v>6092</v>
      </c>
      <c r="N1816" t="s">
        <v>55</v>
      </c>
      <c r="O1816" t="s">
        <v>17</v>
      </c>
    </row>
    <row r="1817" spans="1:15" x14ac:dyDescent="0.35">
      <c r="A1817">
        <f t="shared" si="28"/>
        <v>2011</v>
      </c>
      <c r="B1817" t="s">
        <v>17</v>
      </c>
      <c r="C1817" t="s">
        <v>18</v>
      </c>
      <c r="D1817" t="s">
        <v>22</v>
      </c>
      <c r="E1817">
        <v>3.84</v>
      </c>
      <c r="F1817">
        <v>3639</v>
      </c>
      <c r="G1817">
        <v>1757.6399999999999</v>
      </c>
      <c r="H1817" s="2">
        <v>40728</v>
      </c>
      <c r="I1817" s="2">
        <v>40838</v>
      </c>
      <c r="J1817" s="2">
        <v>50040</v>
      </c>
      <c r="L1817">
        <v>9100</v>
      </c>
      <c r="M1817" t="s">
        <v>2221</v>
      </c>
      <c r="N1817" t="s">
        <v>189</v>
      </c>
      <c r="O1817" t="s">
        <v>17</v>
      </c>
    </row>
    <row r="1818" spans="1:15" x14ac:dyDescent="0.35">
      <c r="A1818">
        <f t="shared" si="28"/>
        <v>2012</v>
      </c>
      <c r="B1818" t="s">
        <v>17</v>
      </c>
      <c r="C1818" t="s">
        <v>18</v>
      </c>
      <c r="D1818" t="s">
        <v>22</v>
      </c>
      <c r="E1818">
        <v>3.84</v>
      </c>
      <c r="F1818">
        <v>4611</v>
      </c>
      <c r="G1818">
        <v>1839.7999999999997</v>
      </c>
      <c r="H1818" s="2">
        <v>40807</v>
      </c>
      <c r="I1818" s="2">
        <v>41095</v>
      </c>
      <c r="J1818" s="2">
        <v>50405</v>
      </c>
      <c r="L1818">
        <v>2023</v>
      </c>
      <c r="M1818" t="s">
        <v>4107</v>
      </c>
      <c r="N1818" t="s">
        <v>583</v>
      </c>
      <c r="O1818" t="s">
        <v>17</v>
      </c>
    </row>
    <row r="1819" spans="1:15" x14ac:dyDescent="0.35">
      <c r="A1819">
        <f t="shared" si="28"/>
        <v>2011</v>
      </c>
      <c r="B1819" t="s">
        <v>17</v>
      </c>
      <c r="C1819" t="s">
        <v>18</v>
      </c>
      <c r="D1819" t="s">
        <v>22</v>
      </c>
      <c r="E1819">
        <v>3.84</v>
      </c>
      <c r="F1819">
        <v>4342.82</v>
      </c>
      <c r="G1819">
        <v>2097.5700000000002</v>
      </c>
      <c r="H1819" s="2">
        <v>40844</v>
      </c>
      <c r="I1819" s="2">
        <v>40898</v>
      </c>
      <c r="J1819" s="2">
        <v>50040</v>
      </c>
      <c r="L1819">
        <v>3303</v>
      </c>
      <c r="M1819" t="s">
        <v>6562</v>
      </c>
      <c r="N1819" t="s">
        <v>51</v>
      </c>
      <c r="O1819" t="s">
        <v>17</v>
      </c>
    </row>
    <row r="1820" spans="1:15" x14ac:dyDescent="0.35">
      <c r="A1820">
        <f t="shared" si="28"/>
        <v>2011</v>
      </c>
      <c r="B1820" t="s">
        <v>17</v>
      </c>
      <c r="C1820" t="s">
        <v>18</v>
      </c>
      <c r="D1820" t="s">
        <v>22</v>
      </c>
      <c r="E1820">
        <v>3.84</v>
      </c>
      <c r="F1820">
        <v>2746</v>
      </c>
      <c r="G1820">
        <v>1326.33</v>
      </c>
      <c r="H1820" s="2">
        <v>40617</v>
      </c>
      <c r="I1820" s="2">
        <v>40649</v>
      </c>
      <c r="J1820" s="2">
        <v>50040</v>
      </c>
      <c r="L1820">
        <v>4133</v>
      </c>
      <c r="M1820" t="s">
        <v>506</v>
      </c>
      <c r="N1820" t="s">
        <v>344</v>
      </c>
      <c r="O1820" t="s">
        <v>17</v>
      </c>
    </row>
    <row r="1821" spans="1:15" x14ac:dyDescent="0.35">
      <c r="A1821">
        <f t="shared" si="28"/>
        <v>2012</v>
      </c>
      <c r="B1821" t="s">
        <v>17</v>
      </c>
      <c r="C1821" t="s">
        <v>18</v>
      </c>
      <c r="D1821" t="s">
        <v>22</v>
      </c>
      <c r="E1821">
        <v>3.84</v>
      </c>
      <c r="F1821">
        <v>4546</v>
      </c>
      <c r="G1821">
        <v>2018.4400000000003</v>
      </c>
      <c r="H1821" s="2">
        <v>40842</v>
      </c>
      <c r="I1821" s="2">
        <v>40948</v>
      </c>
      <c r="J1821" s="2">
        <v>50405</v>
      </c>
      <c r="L1821">
        <v>1228</v>
      </c>
      <c r="M1821" t="s">
        <v>398</v>
      </c>
      <c r="N1821" t="s">
        <v>332</v>
      </c>
      <c r="O1821" t="s">
        <v>17</v>
      </c>
    </row>
    <row r="1822" spans="1:15" x14ac:dyDescent="0.35">
      <c r="A1822">
        <f t="shared" si="28"/>
        <v>2009</v>
      </c>
      <c r="B1822" t="s">
        <v>17</v>
      </c>
      <c r="C1822" t="s">
        <v>18</v>
      </c>
      <c r="D1822" t="s">
        <v>19</v>
      </c>
      <c r="E1822">
        <v>3.86</v>
      </c>
      <c r="F1822">
        <v>3714</v>
      </c>
      <c r="G1822">
        <v>2733.51</v>
      </c>
      <c r="H1822" s="2">
        <v>39764</v>
      </c>
      <c r="I1822" s="2">
        <v>40126</v>
      </c>
      <c r="J1822" s="2">
        <v>49309</v>
      </c>
      <c r="L1822">
        <v>8245</v>
      </c>
      <c r="M1822" t="s">
        <v>1346</v>
      </c>
      <c r="N1822" t="s">
        <v>53</v>
      </c>
      <c r="O1822" t="s">
        <v>17</v>
      </c>
    </row>
    <row r="1823" spans="1:15" x14ac:dyDescent="0.35">
      <c r="A1823">
        <f t="shared" si="28"/>
        <v>2011</v>
      </c>
      <c r="B1823" t="s">
        <v>17</v>
      </c>
      <c r="C1823" t="s">
        <v>18</v>
      </c>
      <c r="D1823" t="s">
        <v>22</v>
      </c>
      <c r="E1823">
        <v>3.87</v>
      </c>
      <c r="F1823">
        <v>4259</v>
      </c>
      <c r="G1823">
        <v>2057.1000000000004</v>
      </c>
      <c r="H1823" s="2">
        <v>40736</v>
      </c>
      <c r="I1823" s="2">
        <v>40765</v>
      </c>
      <c r="J1823" s="2">
        <v>50040</v>
      </c>
      <c r="L1823">
        <v>8610</v>
      </c>
      <c r="M1823" t="s">
        <v>1563</v>
      </c>
      <c r="N1823" t="s">
        <v>53</v>
      </c>
      <c r="O1823" t="s">
        <v>17</v>
      </c>
    </row>
    <row r="1824" spans="1:15" x14ac:dyDescent="0.35">
      <c r="A1824">
        <f t="shared" si="28"/>
        <v>2011</v>
      </c>
      <c r="B1824" t="s">
        <v>17</v>
      </c>
      <c r="C1824" t="s">
        <v>18</v>
      </c>
      <c r="D1824" t="s">
        <v>22</v>
      </c>
      <c r="E1824">
        <v>3.89</v>
      </c>
      <c r="F1824">
        <v>4192</v>
      </c>
      <c r="G1824">
        <v>2024.7400000000002</v>
      </c>
      <c r="H1824" s="2">
        <v>40647</v>
      </c>
      <c r="I1824" s="2">
        <v>40686</v>
      </c>
      <c r="J1824" s="2">
        <v>50040</v>
      </c>
      <c r="L1824">
        <v>4703</v>
      </c>
      <c r="M1824" t="s">
        <v>2675</v>
      </c>
      <c r="N1824" t="s">
        <v>210</v>
      </c>
      <c r="O1824" t="s">
        <v>17</v>
      </c>
    </row>
    <row r="1825" spans="1:15" x14ac:dyDescent="0.35">
      <c r="A1825">
        <f t="shared" si="28"/>
        <v>2011</v>
      </c>
      <c r="B1825" t="s">
        <v>17</v>
      </c>
      <c r="C1825" t="s">
        <v>18</v>
      </c>
      <c r="D1825" t="s">
        <v>22</v>
      </c>
      <c r="E1825">
        <v>3.89</v>
      </c>
      <c r="F1825">
        <v>4473</v>
      </c>
      <c r="G1825">
        <v>2160.4500000000003</v>
      </c>
      <c r="H1825" s="2">
        <v>40774</v>
      </c>
      <c r="I1825" s="2">
        <v>40773</v>
      </c>
      <c r="J1825" s="2">
        <v>50040</v>
      </c>
      <c r="L1825">
        <v>8374</v>
      </c>
      <c r="M1825" t="s">
        <v>2004</v>
      </c>
      <c r="N1825" t="s">
        <v>25</v>
      </c>
      <c r="O1825" t="s">
        <v>17</v>
      </c>
    </row>
    <row r="1826" spans="1:15" x14ac:dyDescent="0.35">
      <c r="A1826">
        <f t="shared" si="28"/>
        <v>2009</v>
      </c>
      <c r="B1826" t="s">
        <v>17</v>
      </c>
      <c r="C1826" t="s">
        <v>18</v>
      </c>
      <c r="D1826" t="s">
        <v>19</v>
      </c>
      <c r="E1826">
        <v>3.89</v>
      </c>
      <c r="F1826">
        <v>4440</v>
      </c>
      <c r="G1826">
        <v>3440.99</v>
      </c>
      <c r="H1826" s="2">
        <v>39787</v>
      </c>
      <c r="I1826" s="2">
        <v>39989</v>
      </c>
      <c r="J1826" s="2">
        <v>49309</v>
      </c>
      <c r="L1826">
        <v>3257</v>
      </c>
      <c r="M1826" t="s">
        <v>4006</v>
      </c>
      <c r="N1826" t="s">
        <v>51</v>
      </c>
      <c r="O1826" t="s">
        <v>17</v>
      </c>
    </row>
    <row r="1827" spans="1:15" x14ac:dyDescent="0.35">
      <c r="A1827">
        <f t="shared" si="28"/>
        <v>2007</v>
      </c>
      <c r="B1827" t="s">
        <v>17</v>
      </c>
      <c r="C1827" t="s">
        <v>18</v>
      </c>
      <c r="D1827" t="s">
        <v>446</v>
      </c>
      <c r="E1827">
        <v>3.9</v>
      </c>
      <c r="F1827">
        <v>4654</v>
      </c>
      <c r="G1827">
        <v>3025.0999999999995</v>
      </c>
      <c r="H1827" s="2">
        <v>39622</v>
      </c>
      <c r="I1827" s="2">
        <v>39325</v>
      </c>
      <c r="J1827" s="2">
        <v>48579</v>
      </c>
      <c r="L1827">
        <v>1653</v>
      </c>
      <c r="M1827" t="s">
        <v>797</v>
      </c>
      <c r="N1827" t="s">
        <v>55</v>
      </c>
      <c r="O1827" t="s">
        <v>17</v>
      </c>
    </row>
    <row r="1828" spans="1:15" x14ac:dyDescent="0.35">
      <c r="A1828">
        <f t="shared" si="28"/>
        <v>2008</v>
      </c>
      <c r="B1828" t="s">
        <v>17</v>
      </c>
      <c r="C1828" t="s">
        <v>18</v>
      </c>
      <c r="D1828" t="s">
        <v>19</v>
      </c>
      <c r="E1828">
        <v>3.9</v>
      </c>
      <c r="F1828">
        <v>4346</v>
      </c>
      <c r="G1828">
        <v>3911.3999999999996</v>
      </c>
      <c r="H1828" s="2">
        <v>39575</v>
      </c>
      <c r="I1828" s="2">
        <v>39541</v>
      </c>
      <c r="J1828" s="2">
        <v>48944</v>
      </c>
      <c r="L1828">
        <v>1023</v>
      </c>
      <c r="M1828" t="s">
        <v>1059</v>
      </c>
      <c r="N1828" t="s">
        <v>21</v>
      </c>
      <c r="O1828" t="s">
        <v>17</v>
      </c>
    </row>
    <row r="1829" spans="1:15" x14ac:dyDescent="0.35">
      <c r="A1829">
        <f t="shared" si="28"/>
        <v>2008</v>
      </c>
      <c r="B1829" t="s">
        <v>17</v>
      </c>
      <c r="C1829" t="s">
        <v>18</v>
      </c>
      <c r="D1829" t="s">
        <v>19</v>
      </c>
      <c r="E1829">
        <v>3.9</v>
      </c>
      <c r="F1829">
        <v>2457</v>
      </c>
      <c r="G1829">
        <v>2211.3000000000002</v>
      </c>
      <c r="H1829" s="2">
        <v>39570</v>
      </c>
      <c r="I1829" s="2">
        <v>39545</v>
      </c>
      <c r="J1829" s="2">
        <v>48944</v>
      </c>
      <c r="L1829">
        <v>2905</v>
      </c>
      <c r="M1829" t="s">
        <v>1079</v>
      </c>
      <c r="N1829" t="s">
        <v>38</v>
      </c>
      <c r="O1829" t="s">
        <v>17</v>
      </c>
    </row>
    <row r="1830" spans="1:15" x14ac:dyDescent="0.35">
      <c r="A1830">
        <f t="shared" si="28"/>
        <v>2009</v>
      </c>
      <c r="B1830" t="s">
        <v>17</v>
      </c>
      <c r="C1830" t="s">
        <v>18</v>
      </c>
      <c r="D1830" t="s">
        <v>19</v>
      </c>
      <c r="E1830">
        <v>3.9</v>
      </c>
      <c r="F1830">
        <v>3238</v>
      </c>
      <c r="G1830">
        <v>2914.2000000000003</v>
      </c>
      <c r="H1830" s="2">
        <v>39801</v>
      </c>
      <c r="I1830" s="2">
        <v>39987</v>
      </c>
      <c r="J1830" s="2">
        <v>49309</v>
      </c>
      <c r="L1830">
        <v>1966</v>
      </c>
      <c r="M1830" t="s">
        <v>1555</v>
      </c>
      <c r="N1830" t="s">
        <v>76</v>
      </c>
      <c r="O1830" t="s">
        <v>17</v>
      </c>
    </row>
    <row r="1831" spans="1:15" x14ac:dyDescent="0.35">
      <c r="A1831">
        <f t="shared" si="28"/>
        <v>2008</v>
      </c>
      <c r="B1831" t="s">
        <v>17</v>
      </c>
      <c r="C1831" t="s">
        <v>18</v>
      </c>
      <c r="D1831" t="s">
        <v>22</v>
      </c>
      <c r="E1831">
        <v>3.9</v>
      </c>
      <c r="F1831">
        <v>4409</v>
      </c>
      <c r="G1831">
        <v>3306.75</v>
      </c>
      <c r="H1831" s="2">
        <v>39570</v>
      </c>
      <c r="I1831" s="2">
        <v>39563</v>
      </c>
      <c r="J1831" s="2">
        <v>48944</v>
      </c>
      <c r="L1831">
        <v>8488</v>
      </c>
      <c r="M1831" t="s">
        <v>1443</v>
      </c>
      <c r="N1831" t="s">
        <v>53</v>
      </c>
      <c r="O1831" t="s">
        <v>17</v>
      </c>
    </row>
    <row r="1832" spans="1:15" x14ac:dyDescent="0.35">
      <c r="A1832">
        <f t="shared" si="28"/>
        <v>2008</v>
      </c>
      <c r="B1832" t="s">
        <v>17</v>
      </c>
      <c r="C1832" t="s">
        <v>18</v>
      </c>
      <c r="D1832" t="s">
        <v>19</v>
      </c>
      <c r="E1832">
        <v>3.9</v>
      </c>
      <c r="F1832">
        <v>4242</v>
      </c>
      <c r="G1832">
        <v>3817.8</v>
      </c>
      <c r="H1832" s="2">
        <v>39570</v>
      </c>
      <c r="I1832" s="2">
        <v>39678</v>
      </c>
      <c r="J1832" s="2">
        <v>48944</v>
      </c>
      <c r="L1832">
        <v>6533</v>
      </c>
      <c r="M1832" t="s">
        <v>2057</v>
      </c>
      <c r="N1832" t="s">
        <v>42</v>
      </c>
      <c r="O1832" t="s">
        <v>17</v>
      </c>
    </row>
    <row r="1833" spans="1:15" x14ac:dyDescent="0.35">
      <c r="A1833">
        <f t="shared" si="28"/>
        <v>2013</v>
      </c>
      <c r="B1833" t="s">
        <v>17</v>
      </c>
      <c r="C1833" t="s">
        <v>18</v>
      </c>
      <c r="D1833" t="s">
        <v>22</v>
      </c>
      <c r="E1833">
        <v>3.9</v>
      </c>
      <c r="F1833">
        <v>3379</v>
      </c>
      <c r="G1833">
        <v>1240.0800000000002</v>
      </c>
      <c r="H1833" s="2">
        <v>39595</v>
      </c>
      <c r="I1833" s="2">
        <v>41361</v>
      </c>
      <c r="J1833" s="2">
        <v>50770</v>
      </c>
      <c r="L1833">
        <v>1644</v>
      </c>
      <c r="M1833" t="s">
        <v>4828</v>
      </c>
      <c r="N1833" t="s">
        <v>55</v>
      </c>
      <c r="O1833" t="s">
        <v>17</v>
      </c>
    </row>
    <row r="1834" spans="1:15" x14ac:dyDescent="0.35">
      <c r="A1834">
        <f t="shared" si="28"/>
        <v>2009</v>
      </c>
      <c r="B1834" t="s">
        <v>17</v>
      </c>
      <c r="C1834" t="s">
        <v>18</v>
      </c>
      <c r="D1834" t="s">
        <v>19</v>
      </c>
      <c r="E1834">
        <v>3.9</v>
      </c>
      <c r="F1834">
        <v>3913</v>
      </c>
      <c r="G1834">
        <v>3521.6999999999994</v>
      </c>
      <c r="H1834" s="2">
        <v>39969</v>
      </c>
      <c r="I1834" s="2">
        <v>39904</v>
      </c>
      <c r="J1834" s="2">
        <v>49309</v>
      </c>
      <c r="L1834">
        <v>1541</v>
      </c>
      <c r="M1834" t="s">
        <v>4834</v>
      </c>
      <c r="N1834" t="s">
        <v>55</v>
      </c>
      <c r="O1834" t="s">
        <v>17</v>
      </c>
    </row>
    <row r="1835" spans="1:15" x14ac:dyDescent="0.35">
      <c r="A1835">
        <f t="shared" si="28"/>
        <v>2011</v>
      </c>
      <c r="B1835" t="s">
        <v>17</v>
      </c>
      <c r="C1835" t="s">
        <v>18</v>
      </c>
      <c r="D1835" t="s">
        <v>22</v>
      </c>
      <c r="E1835">
        <v>3.9</v>
      </c>
      <c r="F1835">
        <v>2228</v>
      </c>
      <c r="G1835">
        <v>1076.1100000000001</v>
      </c>
      <c r="H1835" s="2">
        <v>40508</v>
      </c>
      <c r="I1835" s="2">
        <v>40631</v>
      </c>
      <c r="J1835" s="2">
        <v>50040</v>
      </c>
      <c r="L1835">
        <v>4142</v>
      </c>
      <c r="M1835" t="s">
        <v>645</v>
      </c>
      <c r="N1835" t="s">
        <v>344</v>
      </c>
      <c r="O1835" t="s">
        <v>17</v>
      </c>
    </row>
    <row r="1836" spans="1:15" x14ac:dyDescent="0.35">
      <c r="A1836">
        <f t="shared" si="28"/>
        <v>2009</v>
      </c>
      <c r="B1836" t="s">
        <v>17</v>
      </c>
      <c r="C1836" t="s">
        <v>18</v>
      </c>
      <c r="D1836" t="s">
        <v>22</v>
      </c>
      <c r="E1836">
        <v>3.9</v>
      </c>
      <c r="F1836">
        <v>3876</v>
      </c>
      <c r="G1836">
        <v>2907</v>
      </c>
      <c r="H1836" s="2">
        <v>40100</v>
      </c>
      <c r="I1836" s="2">
        <v>40126</v>
      </c>
      <c r="J1836" s="2">
        <v>49309</v>
      </c>
      <c r="L1836">
        <v>6645</v>
      </c>
      <c r="M1836" t="s">
        <v>5128</v>
      </c>
      <c r="N1836" t="s">
        <v>42</v>
      </c>
      <c r="O1836" t="s">
        <v>17</v>
      </c>
    </row>
    <row r="1837" spans="1:15" x14ac:dyDescent="0.35">
      <c r="A1837">
        <f t="shared" si="28"/>
        <v>2007</v>
      </c>
      <c r="B1837" t="s">
        <v>17</v>
      </c>
      <c r="C1837" t="s">
        <v>18</v>
      </c>
      <c r="D1837" t="s">
        <v>22</v>
      </c>
      <c r="E1837">
        <v>3.9</v>
      </c>
      <c r="F1837">
        <v>5108</v>
      </c>
      <c r="G1837">
        <v>3831.0000000000005</v>
      </c>
      <c r="H1837" s="2">
        <v>39575</v>
      </c>
      <c r="I1837" s="2">
        <v>39409</v>
      </c>
      <c r="J1837" s="2">
        <v>48579</v>
      </c>
      <c r="L1837">
        <v>1756</v>
      </c>
      <c r="M1837" t="s">
        <v>5178</v>
      </c>
      <c r="N1837" t="s">
        <v>55</v>
      </c>
      <c r="O1837" t="s">
        <v>17</v>
      </c>
    </row>
    <row r="1838" spans="1:15" x14ac:dyDescent="0.35">
      <c r="A1838">
        <f t="shared" si="28"/>
        <v>2009</v>
      </c>
      <c r="B1838" t="s">
        <v>17</v>
      </c>
      <c r="C1838" t="s">
        <v>18</v>
      </c>
      <c r="D1838" t="s">
        <v>22</v>
      </c>
      <c r="E1838">
        <v>3.9</v>
      </c>
      <c r="F1838">
        <v>3729</v>
      </c>
      <c r="G1838">
        <v>2796.75</v>
      </c>
      <c r="H1838" s="2">
        <v>40147</v>
      </c>
      <c r="I1838" s="2">
        <v>40141</v>
      </c>
      <c r="J1838" s="2">
        <v>49309</v>
      </c>
      <c r="L1838">
        <v>9472</v>
      </c>
      <c r="M1838" t="s">
        <v>1309</v>
      </c>
      <c r="N1838" t="s">
        <v>32</v>
      </c>
      <c r="O1838" t="s">
        <v>17</v>
      </c>
    </row>
    <row r="1839" spans="1:15" x14ac:dyDescent="0.35">
      <c r="A1839">
        <f t="shared" si="28"/>
        <v>2009</v>
      </c>
      <c r="B1839" t="s">
        <v>17</v>
      </c>
      <c r="C1839" t="s">
        <v>18</v>
      </c>
      <c r="D1839" t="s">
        <v>22</v>
      </c>
      <c r="E1839">
        <v>3.9</v>
      </c>
      <c r="F1839">
        <v>4421</v>
      </c>
      <c r="G1839">
        <v>3209.64</v>
      </c>
      <c r="H1839" s="2">
        <v>40036</v>
      </c>
      <c r="I1839" s="2">
        <v>40107</v>
      </c>
      <c r="J1839" s="2">
        <v>49309</v>
      </c>
      <c r="L1839">
        <v>3158</v>
      </c>
      <c r="M1839" t="s">
        <v>4743</v>
      </c>
      <c r="N1839" t="s">
        <v>51</v>
      </c>
      <c r="O1839" t="s">
        <v>17</v>
      </c>
    </row>
    <row r="1840" spans="1:15" x14ac:dyDescent="0.35">
      <c r="A1840">
        <f t="shared" si="28"/>
        <v>2008</v>
      </c>
      <c r="B1840" t="s">
        <v>17</v>
      </c>
      <c r="C1840" t="s">
        <v>18</v>
      </c>
      <c r="D1840" t="s">
        <v>19</v>
      </c>
      <c r="E1840">
        <v>3.9</v>
      </c>
      <c r="F1840">
        <v>3857</v>
      </c>
      <c r="G1840">
        <v>3471.2999999999997</v>
      </c>
      <c r="H1840" s="2">
        <v>39680</v>
      </c>
      <c r="I1840" s="2">
        <v>39762</v>
      </c>
      <c r="J1840" s="2">
        <v>48944</v>
      </c>
      <c r="L1840">
        <v>1588</v>
      </c>
      <c r="M1840" t="s">
        <v>2150</v>
      </c>
      <c r="N1840" t="s">
        <v>21</v>
      </c>
      <c r="O1840" t="s">
        <v>17</v>
      </c>
    </row>
    <row r="1841" spans="1:15" x14ac:dyDescent="0.35">
      <c r="A1841">
        <f t="shared" si="28"/>
        <v>2010</v>
      </c>
      <c r="B1841" t="s">
        <v>17</v>
      </c>
      <c r="C1841" t="s">
        <v>18</v>
      </c>
      <c r="D1841" t="s">
        <v>22</v>
      </c>
      <c r="E1841">
        <v>3.9</v>
      </c>
      <c r="F1841">
        <v>3770</v>
      </c>
      <c r="G1841">
        <v>2318.5499999999997</v>
      </c>
      <c r="H1841" s="2">
        <v>40709</v>
      </c>
      <c r="I1841" s="2">
        <v>40296</v>
      </c>
      <c r="J1841" s="2">
        <v>49674</v>
      </c>
      <c r="L1841">
        <v>4417</v>
      </c>
      <c r="M1841" t="s">
        <v>2410</v>
      </c>
      <c r="N1841" t="s">
        <v>344</v>
      </c>
      <c r="O1841" t="s">
        <v>17</v>
      </c>
    </row>
    <row r="1842" spans="1:15" x14ac:dyDescent="0.35">
      <c r="A1842">
        <f t="shared" si="28"/>
        <v>2009</v>
      </c>
      <c r="B1842" t="s">
        <v>17</v>
      </c>
      <c r="C1842" t="s">
        <v>18</v>
      </c>
      <c r="D1842" t="s">
        <v>19</v>
      </c>
      <c r="E1842">
        <v>3.9</v>
      </c>
      <c r="F1842">
        <v>3851</v>
      </c>
      <c r="G1842">
        <v>3465.8999999999996</v>
      </c>
      <c r="H1842" s="2">
        <v>39636</v>
      </c>
      <c r="I1842" s="2">
        <v>40093</v>
      </c>
      <c r="J1842" s="2">
        <v>49309</v>
      </c>
      <c r="L1842">
        <v>2853</v>
      </c>
      <c r="M1842" t="s">
        <v>5693</v>
      </c>
      <c r="N1842" t="s">
        <v>38</v>
      </c>
      <c r="O1842" t="s">
        <v>17</v>
      </c>
    </row>
    <row r="1843" spans="1:15" x14ac:dyDescent="0.35">
      <c r="A1843">
        <f t="shared" si="28"/>
        <v>2011</v>
      </c>
      <c r="B1843" t="s">
        <v>17</v>
      </c>
      <c r="C1843" t="s">
        <v>18</v>
      </c>
      <c r="D1843" t="s">
        <v>22</v>
      </c>
      <c r="E1843">
        <v>3.9</v>
      </c>
      <c r="F1843">
        <v>2537</v>
      </c>
      <c r="G1843">
        <v>1225.3700000000001</v>
      </c>
      <c r="H1843" s="2">
        <v>40771</v>
      </c>
      <c r="I1843" s="2">
        <v>40759</v>
      </c>
      <c r="J1843" s="2">
        <v>50040</v>
      </c>
      <c r="L1843">
        <v>2042</v>
      </c>
      <c r="M1843" t="s">
        <v>7698</v>
      </c>
      <c r="N1843" t="s">
        <v>583</v>
      </c>
      <c r="O1843" t="s">
        <v>17</v>
      </c>
    </row>
    <row r="1844" spans="1:15" x14ac:dyDescent="0.35">
      <c r="A1844">
        <f t="shared" si="28"/>
        <v>2011</v>
      </c>
      <c r="B1844" t="s">
        <v>17</v>
      </c>
      <c r="C1844" t="s">
        <v>18</v>
      </c>
      <c r="D1844" t="s">
        <v>19</v>
      </c>
      <c r="E1844">
        <v>3.9</v>
      </c>
      <c r="F1844">
        <v>3767</v>
      </c>
      <c r="G1844">
        <v>2230.06</v>
      </c>
      <c r="H1844" s="2">
        <v>40705</v>
      </c>
      <c r="I1844" s="2">
        <v>40841</v>
      </c>
      <c r="J1844" s="2">
        <v>50040</v>
      </c>
      <c r="L1844">
        <v>1188</v>
      </c>
      <c r="M1844" t="s">
        <v>1850</v>
      </c>
      <c r="N1844" t="s">
        <v>21</v>
      </c>
      <c r="O1844" t="s">
        <v>17</v>
      </c>
    </row>
    <row r="1845" spans="1:15" x14ac:dyDescent="0.35">
      <c r="A1845">
        <f t="shared" si="28"/>
        <v>2011</v>
      </c>
      <c r="B1845" t="s">
        <v>17</v>
      </c>
      <c r="C1845" t="s">
        <v>18</v>
      </c>
      <c r="D1845" t="s">
        <v>22</v>
      </c>
      <c r="E1845">
        <v>3.9</v>
      </c>
      <c r="F1845">
        <v>1045</v>
      </c>
      <c r="G1845">
        <v>504.73999999999995</v>
      </c>
      <c r="H1845" s="2">
        <v>40644</v>
      </c>
      <c r="I1845" s="2">
        <v>40809</v>
      </c>
      <c r="J1845" s="2">
        <v>50040</v>
      </c>
      <c r="L1845">
        <v>1981</v>
      </c>
      <c r="M1845" t="s">
        <v>5179</v>
      </c>
      <c r="N1845" t="s">
        <v>76</v>
      </c>
      <c r="O1845" t="s">
        <v>17</v>
      </c>
    </row>
    <row r="1846" spans="1:15" x14ac:dyDescent="0.35">
      <c r="A1846">
        <f t="shared" si="28"/>
        <v>2009</v>
      </c>
      <c r="B1846" t="s">
        <v>17</v>
      </c>
      <c r="C1846" t="s">
        <v>18</v>
      </c>
      <c r="D1846" t="s">
        <v>19</v>
      </c>
      <c r="E1846">
        <v>3.9</v>
      </c>
      <c r="F1846">
        <v>4316</v>
      </c>
      <c r="G1846">
        <v>3884.4</v>
      </c>
      <c r="H1846" s="2">
        <v>39966</v>
      </c>
      <c r="I1846" s="2">
        <v>40151</v>
      </c>
      <c r="J1846" s="2">
        <v>49309</v>
      </c>
      <c r="L1846">
        <v>8754</v>
      </c>
      <c r="M1846" t="s">
        <v>228</v>
      </c>
      <c r="N1846" t="s">
        <v>229</v>
      </c>
      <c r="O1846" t="s">
        <v>17</v>
      </c>
    </row>
    <row r="1847" spans="1:15" x14ac:dyDescent="0.35">
      <c r="A1847">
        <f t="shared" si="28"/>
        <v>2011</v>
      </c>
      <c r="B1847" t="s">
        <v>17</v>
      </c>
      <c r="C1847" t="s">
        <v>18</v>
      </c>
      <c r="D1847" t="s">
        <v>19</v>
      </c>
      <c r="E1847">
        <v>3.9</v>
      </c>
      <c r="F1847">
        <v>2522</v>
      </c>
      <c r="G1847">
        <v>1493.0299999999997</v>
      </c>
      <c r="H1847" s="2">
        <v>40527</v>
      </c>
      <c r="I1847" s="2">
        <v>40618</v>
      </c>
      <c r="J1847" s="2">
        <v>50040</v>
      </c>
      <c r="L1847">
        <v>1248</v>
      </c>
      <c r="M1847" t="s">
        <v>8764</v>
      </c>
      <c r="N1847" t="s">
        <v>332</v>
      </c>
      <c r="O1847" t="s">
        <v>17</v>
      </c>
    </row>
    <row r="1848" spans="1:15" x14ac:dyDescent="0.35">
      <c r="A1848">
        <f t="shared" si="28"/>
        <v>2010</v>
      </c>
      <c r="B1848" t="s">
        <v>17</v>
      </c>
      <c r="C1848" t="s">
        <v>18</v>
      </c>
      <c r="D1848" t="s">
        <v>19</v>
      </c>
      <c r="E1848">
        <v>3.9</v>
      </c>
      <c r="F1848">
        <v>3382</v>
      </c>
      <c r="G1848">
        <v>2495.9100000000003</v>
      </c>
      <c r="H1848" s="2">
        <v>40224</v>
      </c>
      <c r="I1848" s="2">
        <v>40330</v>
      </c>
      <c r="J1848" s="2">
        <v>49674</v>
      </c>
      <c r="L1848">
        <v>3647</v>
      </c>
      <c r="M1848" t="s">
        <v>7085</v>
      </c>
      <c r="N1848" t="s">
        <v>51</v>
      </c>
      <c r="O1848" t="s">
        <v>17</v>
      </c>
    </row>
    <row r="1849" spans="1:15" x14ac:dyDescent="0.35">
      <c r="A1849">
        <f t="shared" si="28"/>
        <v>2008</v>
      </c>
      <c r="B1849" t="s">
        <v>17</v>
      </c>
      <c r="C1849" t="s">
        <v>18</v>
      </c>
      <c r="D1849" t="s">
        <v>22</v>
      </c>
      <c r="E1849">
        <v>3.9</v>
      </c>
      <c r="F1849">
        <v>4848</v>
      </c>
      <c r="G1849">
        <v>3636</v>
      </c>
      <c r="H1849" s="2">
        <v>39570</v>
      </c>
      <c r="I1849" s="2">
        <v>39629</v>
      </c>
      <c r="J1849" s="2">
        <v>48944</v>
      </c>
      <c r="L1849">
        <v>3044</v>
      </c>
      <c r="M1849" t="s">
        <v>4696</v>
      </c>
      <c r="N1849" t="s">
        <v>51</v>
      </c>
      <c r="O1849" t="s">
        <v>17</v>
      </c>
    </row>
    <row r="1850" spans="1:15" x14ac:dyDescent="0.35">
      <c r="A1850">
        <f t="shared" si="28"/>
        <v>2008</v>
      </c>
      <c r="B1850" t="s">
        <v>17</v>
      </c>
      <c r="C1850" t="s">
        <v>18</v>
      </c>
      <c r="D1850" t="s">
        <v>22</v>
      </c>
      <c r="E1850">
        <v>3.9</v>
      </c>
      <c r="F1850">
        <v>4204</v>
      </c>
      <c r="G1850">
        <v>3153</v>
      </c>
      <c r="H1850" s="2">
        <v>39597</v>
      </c>
      <c r="I1850" s="2">
        <v>39503</v>
      </c>
      <c r="J1850" s="2">
        <v>48944</v>
      </c>
      <c r="L1850">
        <v>8447</v>
      </c>
      <c r="M1850" t="s">
        <v>5707</v>
      </c>
      <c r="N1850" t="s">
        <v>53</v>
      </c>
      <c r="O1850" t="s">
        <v>17</v>
      </c>
    </row>
    <row r="1851" spans="1:15" x14ac:dyDescent="0.35">
      <c r="A1851">
        <f t="shared" si="28"/>
        <v>2011</v>
      </c>
      <c r="B1851" t="s">
        <v>96</v>
      </c>
      <c r="C1851" t="s">
        <v>18</v>
      </c>
      <c r="D1851" t="s">
        <v>22</v>
      </c>
      <c r="E1851">
        <v>3.9</v>
      </c>
      <c r="F1851">
        <v>4166</v>
      </c>
      <c r="G1851">
        <v>2012.17</v>
      </c>
      <c r="H1851" s="2">
        <v>40800</v>
      </c>
      <c r="I1851" s="2">
        <v>40862</v>
      </c>
      <c r="J1851" s="2">
        <v>50040</v>
      </c>
      <c r="L1851">
        <v>1346</v>
      </c>
      <c r="M1851" t="s">
        <v>1654</v>
      </c>
      <c r="N1851" t="s">
        <v>21</v>
      </c>
      <c r="O1851" t="s">
        <v>96</v>
      </c>
    </row>
    <row r="1852" spans="1:15" x14ac:dyDescent="0.35">
      <c r="A1852">
        <f t="shared" si="28"/>
        <v>2010</v>
      </c>
      <c r="B1852" t="s">
        <v>17</v>
      </c>
      <c r="C1852" t="s">
        <v>18</v>
      </c>
      <c r="D1852" t="s">
        <v>22</v>
      </c>
      <c r="E1852">
        <v>3.9</v>
      </c>
      <c r="F1852">
        <v>4113</v>
      </c>
      <c r="G1852">
        <v>2529.5</v>
      </c>
      <c r="H1852" s="2">
        <v>40576</v>
      </c>
      <c r="I1852" s="2">
        <v>40532</v>
      </c>
      <c r="J1852" s="2">
        <v>49674</v>
      </c>
      <c r="L1852">
        <v>6826</v>
      </c>
      <c r="M1852" t="s">
        <v>6731</v>
      </c>
      <c r="N1852" t="s">
        <v>42</v>
      </c>
      <c r="O1852" t="s">
        <v>17</v>
      </c>
    </row>
    <row r="1853" spans="1:15" x14ac:dyDescent="0.35">
      <c r="A1853">
        <f t="shared" si="28"/>
        <v>2012</v>
      </c>
      <c r="B1853" t="s">
        <v>17</v>
      </c>
      <c r="C1853" t="s">
        <v>18</v>
      </c>
      <c r="D1853" t="s">
        <v>19</v>
      </c>
      <c r="E1853">
        <v>3.9</v>
      </c>
      <c r="F1853">
        <v>4161</v>
      </c>
      <c r="G1853">
        <v>2267.7399999999998</v>
      </c>
      <c r="H1853" s="2">
        <v>39569</v>
      </c>
      <c r="I1853" s="2">
        <v>40966</v>
      </c>
      <c r="J1853" s="2">
        <v>50405</v>
      </c>
      <c r="L1853">
        <v>1288</v>
      </c>
      <c r="M1853" t="s">
        <v>9907</v>
      </c>
      <c r="N1853" t="s">
        <v>332</v>
      </c>
      <c r="O1853" t="s">
        <v>17</v>
      </c>
    </row>
    <row r="1854" spans="1:15" x14ac:dyDescent="0.35">
      <c r="A1854">
        <f t="shared" si="28"/>
        <v>2010</v>
      </c>
      <c r="B1854" t="s">
        <v>17</v>
      </c>
      <c r="C1854" t="s">
        <v>18</v>
      </c>
      <c r="D1854" t="s">
        <v>22</v>
      </c>
      <c r="E1854">
        <v>3.9</v>
      </c>
      <c r="F1854">
        <v>3763</v>
      </c>
      <c r="G1854">
        <v>2314.2500000000005</v>
      </c>
      <c r="H1854" s="2">
        <v>40268</v>
      </c>
      <c r="I1854" s="2">
        <v>40428</v>
      </c>
      <c r="J1854" s="2">
        <v>49674</v>
      </c>
      <c r="L1854">
        <v>1090</v>
      </c>
      <c r="M1854" t="s">
        <v>10047</v>
      </c>
      <c r="N1854" t="s">
        <v>21</v>
      </c>
      <c r="O1854" t="s">
        <v>17</v>
      </c>
    </row>
    <row r="1855" spans="1:15" x14ac:dyDescent="0.35">
      <c r="A1855">
        <f t="shared" si="28"/>
        <v>2011</v>
      </c>
      <c r="B1855" t="s">
        <v>17</v>
      </c>
      <c r="C1855" t="s">
        <v>18</v>
      </c>
      <c r="D1855" t="s">
        <v>19</v>
      </c>
      <c r="E1855">
        <v>3.9</v>
      </c>
      <c r="F1855">
        <v>3889</v>
      </c>
      <c r="G1855">
        <v>2302.2900000000004</v>
      </c>
      <c r="H1855" s="2">
        <v>39570</v>
      </c>
      <c r="I1855" s="2">
        <v>40735</v>
      </c>
      <c r="J1855" s="2">
        <v>50040</v>
      </c>
      <c r="L1855">
        <v>1145</v>
      </c>
      <c r="M1855" t="s">
        <v>781</v>
      </c>
      <c r="N1855" t="s">
        <v>21</v>
      </c>
      <c r="O1855" t="s">
        <v>17</v>
      </c>
    </row>
    <row r="1856" spans="1:15" x14ac:dyDescent="0.35">
      <c r="A1856">
        <f t="shared" si="28"/>
        <v>2011</v>
      </c>
      <c r="B1856" t="s">
        <v>17</v>
      </c>
      <c r="C1856" t="s">
        <v>18</v>
      </c>
      <c r="D1856" t="s">
        <v>22</v>
      </c>
      <c r="E1856">
        <v>3.9</v>
      </c>
      <c r="F1856">
        <v>3182.7759999999998</v>
      </c>
      <c r="G1856">
        <v>1537.2800000000002</v>
      </c>
      <c r="H1856" s="2">
        <v>40679</v>
      </c>
      <c r="I1856" s="2">
        <v>40781</v>
      </c>
      <c r="J1856" s="2">
        <v>50040</v>
      </c>
      <c r="L1856">
        <v>4055</v>
      </c>
      <c r="M1856" t="s">
        <v>1929</v>
      </c>
      <c r="N1856" t="s">
        <v>1930</v>
      </c>
      <c r="O1856" t="s">
        <v>17</v>
      </c>
    </row>
    <row r="1857" spans="1:15" x14ac:dyDescent="0.35">
      <c r="A1857">
        <f t="shared" si="28"/>
        <v>2008</v>
      </c>
      <c r="B1857" t="s">
        <v>17</v>
      </c>
      <c r="C1857" t="s">
        <v>18</v>
      </c>
      <c r="D1857" t="s">
        <v>19</v>
      </c>
      <c r="E1857">
        <v>3.9</v>
      </c>
      <c r="F1857">
        <v>4154</v>
      </c>
      <c r="G1857">
        <v>3738.6000000000004</v>
      </c>
      <c r="H1857" s="2">
        <v>39571</v>
      </c>
      <c r="I1857" s="2">
        <v>39584</v>
      </c>
      <c r="J1857" s="2">
        <v>48944</v>
      </c>
      <c r="L1857">
        <v>1965</v>
      </c>
      <c r="M1857" t="s">
        <v>2460</v>
      </c>
      <c r="N1857" t="s">
        <v>76</v>
      </c>
      <c r="O1857" t="s">
        <v>17</v>
      </c>
    </row>
    <row r="1858" spans="1:15" x14ac:dyDescent="0.35">
      <c r="A1858">
        <f t="shared" si="28"/>
        <v>2010</v>
      </c>
      <c r="B1858" t="s">
        <v>17</v>
      </c>
      <c r="C1858" t="s">
        <v>18</v>
      </c>
      <c r="D1858" t="s">
        <v>22</v>
      </c>
      <c r="E1858">
        <v>3.9</v>
      </c>
      <c r="F1858">
        <v>4091</v>
      </c>
      <c r="G1858">
        <v>2515.96</v>
      </c>
      <c r="H1858" s="2">
        <v>40388</v>
      </c>
      <c r="I1858" s="2">
        <v>40284</v>
      </c>
      <c r="J1858" s="2">
        <v>49674</v>
      </c>
      <c r="L1858">
        <v>5036</v>
      </c>
      <c r="M1858" t="s">
        <v>1493</v>
      </c>
      <c r="N1858" t="s">
        <v>28</v>
      </c>
      <c r="O1858" t="s">
        <v>17</v>
      </c>
    </row>
    <row r="1859" spans="1:15" x14ac:dyDescent="0.35">
      <c r="A1859">
        <f t="shared" ref="A1859:A1922" si="29">YEAR(I1859)</f>
        <v>2010</v>
      </c>
      <c r="B1859" t="s">
        <v>17</v>
      </c>
      <c r="C1859" t="s">
        <v>18</v>
      </c>
      <c r="D1859" t="s">
        <v>22</v>
      </c>
      <c r="E1859">
        <v>3.9</v>
      </c>
      <c r="F1859">
        <v>4463</v>
      </c>
      <c r="G1859">
        <v>2744.7400000000002</v>
      </c>
      <c r="H1859" s="2">
        <v>40275</v>
      </c>
      <c r="I1859" s="2">
        <v>40360</v>
      </c>
      <c r="J1859" s="2">
        <v>49674</v>
      </c>
      <c r="L1859">
        <v>4500</v>
      </c>
      <c r="M1859" t="s">
        <v>2295</v>
      </c>
      <c r="N1859" t="s">
        <v>210</v>
      </c>
      <c r="O1859" t="s">
        <v>17</v>
      </c>
    </row>
    <row r="1860" spans="1:15" x14ac:dyDescent="0.35">
      <c r="A1860">
        <f t="shared" si="29"/>
        <v>2013</v>
      </c>
      <c r="B1860" t="s">
        <v>17</v>
      </c>
      <c r="C1860" t="s">
        <v>18</v>
      </c>
      <c r="D1860" t="s">
        <v>19</v>
      </c>
      <c r="E1860">
        <v>3.9</v>
      </c>
      <c r="F1860">
        <v>4647</v>
      </c>
      <c r="G1860">
        <v>1830.93</v>
      </c>
      <c r="H1860" s="2">
        <v>40086</v>
      </c>
      <c r="I1860" s="2">
        <v>41312</v>
      </c>
      <c r="J1860" s="2">
        <v>50770</v>
      </c>
      <c r="L1860">
        <v>1523</v>
      </c>
      <c r="M1860" t="s">
        <v>980</v>
      </c>
      <c r="N1860" t="s">
        <v>21</v>
      </c>
      <c r="O1860" t="s">
        <v>17</v>
      </c>
    </row>
    <row r="1861" spans="1:15" x14ac:dyDescent="0.35">
      <c r="A1861">
        <f t="shared" si="29"/>
        <v>2010</v>
      </c>
      <c r="B1861" t="s">
        <v>17</v>
      </c>
      <c r="C1861" t="s">
        <v>18</v>
      </c>
      <c r="D1861" t="s">
        <v>22</v>
      </c>
      <c r="E1861">
        <v>3.9</v>
      </c>
      <c r="F1861">
        <v>4426</v>
      </c>
      <c r="G1861">
        <v>2721.9900000000002</v>
      </c>
      <c r="H1861" s="2">
        <v>40358</v>
      </c>
      <c r="I1861" s="2">
        <v>40484</v>
      </c>
      <c r="J1861" s="2">
        <v>49674</v>
      </c>
      <c r="L1861">
        <v>8157</v>
      </c>
      <c r="M1861" t="s">
        <v>7480</v>
      </c>
      <c r="N1861" t="s">
        <v>53</v>
      </c>
      <c r="O1861" t="s">
        <v>17</v>
      </c>
    </row>
    <row r="1862" spans="1:15" x14ac:dyDescent="0.35">
      <c r="A1862">
        <f t="shared" si="29"/>
        <v>2010</v>
      </c>
      <c r="B1862" t="s">
        <v>17</v>
      </c>
      <c r="C1862" t="s">
        <v>18</v>
      </c>
      <c r="D1862" t="s">
        <v>22</v>
      </c>
      <c r="E1862">
        <v>3.9</v>
      </c>
      <c r="F1862">
        <v>3370</v>
      </c>
      <c r="G1862">
        <v>2072.54</v>
      </c>
      <c r="H1862" s="2">
        <v>39570</v>
      </c>
      <c r="I1862" s="2">
        <v>40375</v>
      </c>
      <c r="J1862" s="2">
        <v>49674</v>
      </c>
      <c r="L1862">
        <v>6596</v>
      </c>
      <c r="M1862" t="s">
        <v>1963</v>
      </c>
      <c r="N1862" t="s">
        <v>42</v>
      </c>
      <c r="O1862" t="s">
        <v>17</v>
      </c>
    </row>
    <row r="1863" spans="1:15" x14ac:dyDescent="0.35">
      <c r="A1863">
        <f t="shared" si="29"/>
        <v>2009</v>
      </c>
      <c r="B1863" t="s">
        <v>17</v>
      </c>
      <c r="C1863" t="s">
        <v>18</v>
      </c>
      <c r="D1863" t="s">
        <v>22</v>
      </c>
      <c r="E1863">
        <v>3.9</v>
      </c>
      <c r="F1863">
        <v>4145</v>
      </c>
      <c r="G1863">
        <v>3108.75</v>
      </c>
      <c r="H1863" s="2">
        <v>39710</v>
      </c>
      <c r="I1863" s="2">
        <v>39987</v>
      </c>
      <c r="J1863" s="2">
        <v>49309</v>
      </c>
      <c r="L1863">
        <v>2036</v>
      </c>
      <c r="M1863" t="s">
        <v>3032</v>
      </c>
      <c r="N1863" t="s">
        <v>583</v>
      </c>
      <c r="O1863" t="s">
        <v>17</v>
      </c>
    </row>
    <row r="1864" spans="1:15" x14ac:dyDescent="0.35">
      <c r="A1864">
        <f t="shared" si="29"/>
        <v>2009</v>
      </c>
      <c r="B1864" t="s">
        <v>17</v>
      </c>
      <c r="C1864" t="s">
        <v>18</v>
      </c>
      <c r="D1864" t="s">
        <v>22</v>
      </c>
      <c r="E1864">
        <v>3.9</v>
      </c>
      <c r="F1864">
        <v>4508</v>
      </c>
      <c r="G1864">
        <v>3381</v>
      </c>
      <c r="H1864" s="2">
        <v>39570</v>
      </c>
      <c r="I1864" s="2">
        <v>39974</v>
      </c>
      <c r="J1864" s="2">
        <v>49309</v>
      </c>
      <c r="L1864">
        <v>1085</v>
      </c>
      <c r="M1864" t="s">
        <v>4114</v>
      </c>
      <c r="N1864" t="s">
        <v>21</v>
      </c>
      <c r="O1864" t="s">
        <v>17</v>
      </c>
    </row>
    <row r="1865" spans="1:15" x14ac:dyDescent="0.35">
      <c r="A1865">
        <f t="shared" si="29"/>
        <v>2009</v>
      </c>
      <c r="B1865" t="s">
        <v>96</v>
      </c>
      <c r="C1865" t="s">
        <v>18</v>
      </c>
      <c r="D1865" t="s">
        <v>19</v>
      </c>
      <c r="E1865">
        <v>3.9</v>
      </c>
      <c r="F1865">
        <v>4702</v>
      </c>
      <c r="G1865">
        <v>4231.8</v>
      </c>
      <c r="H1865" s="2">
        <v>40092</v>
      </c>
      <c r="I1865" s="2">
        <v>40114</v>
      </c>
      <c r="J1865" s="2">
        <v>49309</v>
      </c>
      <c r="L1865">
        <v>2042</v>
      </c>
      <c r="M1865" t="s">
        <v>7698</v>
      </c>
      <c r="N1865" t="s">
        <v>583</v>
      </c>
      <c r="O1865" t="s">
        <v>96</v>
      </c>
    </row>
    <row r="1866" spans="1:15" x14ac:dyDescent="0.35">
      <c r="A1866">
        <f t="shared" si="29"/>
        <v>2009</v>
      </c>
      <c r="B1866" t="s">
        <v>17</v>
      </c>
      <c r="C1866" t="s">
        <v>18</v>
      </c>
      <c r="D1866" t="s">
        <v>19</v>
      </c>
      <c r="E1866">
        <v>3.9</v>
      </c>
      <c r="F1866">
        <v>4345</v>
      </c>
      <c r="G1866">
        <v>3910.5</v>
      </c>
      <c r="H1866" s="2">
        <v>39924</v>
      </c>
      <c r="I1866" s="2">
        <v>40045</v>
      </c>
      <c r="J1866" s="2">
        <v>49309</v>
      </c>
      <c r="L1866">
        <v>8460</v>
      </c>
      <c r="M1866" t="s">
        <v>5336</v>
      </c>
      <c r="N1866" t="s">
        <v>53</v>
      </c>
      <c r="O1866" t="s">
        <v>17</v>
      </c>
    </row>
    <row r="1867" spans="1:15" x14ac:dyDescent="0.35">
      <c r="A1867">
        <f t="shared" si="29"/>
        <v>2009</v>
      </c>
      <c r="B1867" t="s">
        <v>96</v>
      </c>
      <c r="C1867" t="s">
        <v>18</v>
      </c>
      <c r="D1867" t="s">
        <v>22</v>
      </c>
      <c r="E1867">
        <v>3.9</v>
      </c>
      <c r="F1867">
        <v>4359.6000000000013</v>
      </c>
      <c r="G1867">
        <v>3269.6900000000005</v>
      </c>
      <c r="H1867" s="2">
        <v>40085</v>
      </c>
      <c r="I1867" s="2">
        <v>40164</v>
      </c>
      <c r="J1867" s="2">
        <v>49309</v>
      </c>
      <c r="L1867">
        <v>8405</v>
      </c>
      <c r="M1867" t="s">
        <v>272</v>
      </c>
      <c r="N1867" t="s">
        <v>53</v>
      </c>
      <c r="O1867" t="s">
        <v>96</v>
      </c>
    </row>
    <row r="1868" spans="1:15" x14ac:dyDescent="0.35">
      <c r="A1868">
        <f t="shared" si="29"/>
        <v>2009</v>
      </c>
      <c r="B1868" t="s">
        <v>17</v>
      </c>
      <c r="C1868" t="s">
        <v>18</v>
      </c>
      <c r="D1868" t="s">
        <v>19</v>
      </c>
      <c r="E1868">
        <v>3.9</v>
      </c>
      <c r="F1868">
        <v>3802</v>
      </c>
      <c r="G1868">
        <v>3421.8</v>
      </c>
      <c r="H1868" s="2">
        <v>39842</v>
      </c>
      <c r="I1868" s="2">
        <v>39989</v>
      </c>
      <c r="J1868" s="2">
        <v>49309</v>
      </c>
      <c r="L1868">
        <v>1588</v>
      </c>
      <c r="M1868" t="s">
        <v>2150</v>
      </c>
      <c r="N1868" t="s">
        <v>21</v>
      </c>
      <c r="O1868" t="s">
        <v>17</v>
      </c>
    </row>
    <row r="1869" spans="1:15" x14ac:dyDescent="0.35">
      <c r="A1869">
        <f t="shared" si="29"/>
        <v>2008</v>
      </c>
      <c r="B1869" t="s">
        <v>17</v>
      </c>
      <c r="C1869" t="s">
        <v>18</v>
      </c>
      <c r="D1869" t="s">
        <v>22</v>
      </c>
      <c r="E1869">
        <v>3.9</v>
      </c>
      <c r="F1869">
        <v>4545</v>
      </c>
      <c r="G1869">
        <v>3408.75</v>
      </c>
      <c r="H1869" s="2">
        <v>40203</v>
      </c>
      <c r="I1869" s="2">
        <v>39793</v>
      </c>
      <c r="J1869" s="2">
        <v>48944</v>
      </c>
      <c r="L1869">
        <v>4665</v>
      </c>
      <c r="M1869" t="s">
        <v>5699</v>
      </c>
      <c r="N1869" t="s">
        <v>28</v>
      </c>
      <c r="O1869" t="s">
        <v>17</v>
      </c>
    </row>
    <row r="1870" spans="1:15" x14ac:dyDescent="0.35">
      <c r="A1870">
        <f t="shared" si="29"/>
        <v>2008</v>
      </c>
      <c r="B1870" t="s">
        <v>96</v>
      </c>
      <c r="C1870" t="s">
        <v>18</v>
      </c>
      <c r="D1870" t="s">
        <v>22</v>
      </c>
      <c r="E1870">
        <v>3.9</v>
      </c>
      <c r="F1870">
        <v>4028</v>
      </c>
      <c r="G1870">
        <v>3021</v>
      </c>
      <c r="H1870" s="2">
        <v>39570</v>
      </c>
      <c r="I1870" s="2">
        <v>39657</v>
      </c>
      <c r="J1870" s="2">
        <v>48944</v>
      </c>
      <c r="L1870">
        <v>8332</v>
      </c>
      <c r="M1870" t="s">
        <v>2257</v>
      </c>
      <c r="N1870" t="s">
        <v>53</v>
      </c>
      <c r="O1870" t="s">
        <v>96</v>
      </c>
    </row>
    <row r="1871" spans="1:15" x14ac:dyDescent="0.35">
      <c r="A1871">
        <f t="shared" si="29"/>
        <v>2010</v>
      </c>
      <c r="B1871" t="s">
        <v>96</v>
      </c>
      <c r="C1871" t="s">
        <v>18</v>
      </c>
      <c r="D1871" t="s">
        <v>22</v>
      </c>
      <c r="E1871">
        <v>3.9</v>
      </c>
      <c r="F1871">
        <v>4039</v>
      </c>
      <c r="G1871">
        <v>2483.9800000000005</v>
      </c>
      <c r="H1871" s="2">
        <v>39695</v>
      </c>
      <c r="I1871" s="2">
        <v>40276</v>
      </c>
      <c r="J1871" s="2">
        <v>49674</v>
      </c>
      <c r="L1871">
        <v>3510</v>
      </c>
      <c r="M1871" t="s">
        <v>1934</v>
      </c>
      <c r="N1871" t="s">
        <v>51</v>
      </c>
      <c r="O1871" t="s">
        <v>96</v>
      </c>
    </row>
    <row r="1872" spans="1:15" x14ac:dyDescent="0.35">
      <c r="A1872">
        <f t="shared" si="29"/>
        <v>2009</v>
      </c>
      <c r="B1872" t="s">
        <v>17</v>
      </c>
      <c r="C1872" t="s">
        <v>18</v>
      </c>
      <c r="D1872" t="s">
        <v>19</v>
      </c>
      <c r="E1872">
        <v>3.9</v>
      </c>
      <c r="F1872">
        <v>4615</v>
      </c>
      <c r="G1872">
        <v>3461.25</v>
      </c>
      <c r="H1872" s="2">
        <v>39777</v>
      </c>
      <c r="I1872" s="2">
        <v>40000</v>
      </c>
      <c r="J1872" s="2">
        <v>49309</v>
      </c>
      <c r="L1872">
        <v>2615</v>
      </c>
      <c r="M1872" t="s">
        <v>7498</v>
      </c>
      <c r="N1872" t="s">
        <v>51</v>
      </c>
      <c r="O1872" t="s">
        <v>17</v>
      </c>
    </row>
    <row r="1873" spans="1:15" x14ac:dyDescent="0.35">
      <c r="A1873">
        <f t="shared" si="29"/>
        <v>2007</v>
      </c>
      <c r="B1873" t="s">
        <v>17</v>
      </c>
      <c r="C1873" t="s">
        <v>18</v>
      </c>
      <c r="D1873" t="s">
        <v>22</v>
      </c>
      <c r="E1873">
        <v>3.9</v>
      </c>
      <c r="F1873">
        <v>4076</v>
      </c>
      <c r="G1873">
        <v>3057</v>
      </c>
      <c r="H1873" s="2">
        <v>39570</v>
      </c>
      <c r="I1873" s="2">
        <v>39402</v>
      </c>
      <c r="J1873" s="2">
        <v>48579</v>
      </c>
      <c r="L1873">
        <v>9443</v>
      </c>
      <c r="M1873" t="s">
        <v>825</v>
      </c>
      <c r="N1873" t="s">
        <v>32</v>
      </c>
      <c r="O1873" t="s">
        <v>17</v>
      </c>
    </row>
    <row r="1874" spans="1:15" x14ac:dyDescent="0.35">
      <c r="A1874">
        <f t="shared" si="29"/>
        <v>2009</v>
      </c>
      <c r="B1874" t="s">
        <v>17</v>
      </c>
      <c r="C1874" t="s">
        <v>18</v>
      </c>
      <c r="D1874" t="s">
        <v>22</v>
      </c>
      <c r="E1874">
        <v>3.9</v>
      </c>
      <c r="F1874">
        <v>2797.402</v>
      </c>
      <c r="G1874">
        <v>2098.0499999999997</v>
      </c>
      <c r="H1874" s="2">
        <v>39675</v>
      </c>
      <c r="I1874" s="2">
        <v>40163</v>
      </c>
      <c r="J1874" s="2">
        <v>49309</v>
      </c>
      <c r="L1874">
        <v>3006</v>
      </c>
      <c r="M1874" t="s">
        <v>67</v>
      </c>
      <c r="N1874" t="s">
        <v>51</v>
      </c>
      <c r="O1874" t="s">
        <v>17</v>
      </c>
    </row>
    <row r="1875" spans="1:15" x14ac:dyDescent="0.35">
      <c r="A1875">
        <f t="shared" si="29"/>
        <v>2008</v>
      </c>
      <c r="B1875" t="s">
        <v>17</v>
      </c>
      <c r="C1875" t="s">
        <v>18</v>
      </c>
      <c r="D1875" t="s">
        <v>19</v>
      </c>
      <c r="E1875">
        <v>3.9</v>
      </c>
      <c r="F1875">
        <v>3735</v>
      </c>
      <c r="G1875">
        <v>3361.4999999999995</v>
      </c>
      <c r="H1875" s="2">
        <v>39570</v>
      </c>
      <c r="I1875" s="2">
        <v>39599</v>
      </c>
      <c r="J1875" s="2">
        <v>48944</v>
      </c>
      <c r="L1875">
        <v>2908</v>
      </c>
      <c r="M1875" t="s">
        <v>14474</v>
      </c>
      <c r="N1875" t="s">
        <v>38</v>
      </c>
      <c r="O1875" t="s">
        <v>17</v>
      </c>
    </row>
    <row r="1876" spans="1:15" x14ac:dyDescent="0.35">
      <c r="A1876">
        <f t="shared" si="29"/>
        <v>2010</v>
      </c>
      <c r="B1876" t="s">
        <v>17</v>
      </c>
      <c r="C1876" t="s">
        <v>18</v>
      </c>
      <c r="D1876" t="s">
        <v>22</v>
      </c>
      <c r="E1876">
        <v>3.91</v>
      </c>
      <c r="F1876">
        <v>4349</v>
      </c>
      <c r="G1876">
        <v>2674.6300000000006</v>
      </c>
      <c r="H1876" s="2">
        <v>40464</v>
      </c>
      <c r="I1876" s="2">
        <v>40406</v>
      </c>
      <c r="J1876" s="2">
        <v>49674</v>
      </c>
      <c r="L1876">
        <v>5425</v>
      </c>
      <c r="M1876" t="s">
        <v>1994</v>
      </c>
      <c r="N1876" t="s">
        <v>28</v>
      </c>
      <c r="O1876" t="s">
        <v>17</v>
      </c>
    </row>
    <row r="1877" spans="1:15" x14ac:dyDescent="0.35">
      <c r="A1877">
        <f t="shared" si="29"/>
        <v>2011</v>
      </c>
      <c r="B1877" t="s">
        <v>17</v>
      </c>
      <c r="C1877" t="s">
        <v>18</v>
      </c>
      <c r="D1877" t="s">
        <v>22</v>
      </c>
      <c r="E1877">
        <v>3.91</v>
      </c>
      <c r="F1877">
        <v>4350</v>
      </c>
      <c r="G1877">
        <v>2101.0500000000002</v>
      </c>
      <c r="H1877" s="2">
        <v>40806</v>
      </c>
      <c r="I1877" s="2">
        <v>40899</v>
      </c>
      <c r="J1877" s="2">
        <v>50040</v>
      </c>
      <c r="L1877">
        <v>1226</v>
      </c>
      <c r="M1877" t="s">
        <v>2155</v>
      </c>
      <c r="N1877" t="s">
        <v>332</v>
      </c>
      <c r="O1877" t="s">
        <v>17</v>
      </c>
    </row>
    <row r="1878" spans="1:15" x14ac:dyDescent="0.35">
      <c r="A1878">
        <f t="shared" si="29"/>
        <v>2011</v>
      </c>
      <c r="B1878" t="s">
        <v>17</v>
      </c>
      <c r="C1878" t="s">
        <v>18</v>
      </c>
      <c r="D1878" t="s">
        <v>22</v>
      </c>
      <c r="E1878">
        <v>3.92</v>
      </c>
      <c r="F1878">
        <v>3335</v>
      </c>
      <c r="G1878">
        <v>1610.8000000000002</v>
      </c>
      <c r="H1878" s="2">
        <v>40546</v>
      </c>
      <c r="I1878" s="2">
        <v>40676</v>
      </c>
      <c r="J1878" s="2">
        <v>50040</v>
      </c>
      <c r="L1878">
        <v>3510</v>
      </c>
      <c r="M1878" t="s">
        <v>1934</v>
      </c>
      <c r="N1878" t="s">
        <v>51</v>
      </c>
      <c r="O1878" t="s">
        <v>17</v>
      </c>
    </row>
    <row r="1879" spans="1:15" x14ac:dyDescent="0.35">
      <c r="A1879">
        <f t="shared" si="29"/>
        <v>2011</v>
      </c>
      <c r="B1879" t="s">
        <v>17</v>
      </c>
      <c r="C1879" t="s">
        <v>18</v>
      </c>
      <c r="D1879" t="s">
        <v>19</v>
      </c>
      <c r="E1879">
        <v>3.92</v>
      </c>
      <c r="F1879">
        <v>2715</v>
      </c>
      <c r="G1879">
        <v>1607.2900000000002</v>
      </c>
      <c r="H1879" s="2">
        <v>40759</v>
      </c>
      <c r="I1879" s="2">
        <v>40882</v>
      </c>
      <c r="J1879" s="2">
        <v>50040</v>
      </c>
      <c r="L1879">
        <v>1273</v>
      </c>
      <c r="M1879" t="s">
        <v>9498</v>
      </c>
      <c r="N1879" t="s">
        <v>21</v>
      </c>
      <c r="O1879" t="s">
        <v>17</v>
      </c>
    </row>
    <row r="1880" spans="1:15" x14ac:dyDescent="0.35">
      <c r="A1880">
        <f t="shared" si="29"/>
        <v>2011</v>
      </c>
      <c r="B1880" t="s">
        <v>17</v>
      </c>
      <c r="C1880" t="s">
        <v>18</v>
      </c>
      <c r="D1880" t="s">
        <v>22</v>
      </c>
      <c r="E1880">
        <v>3.92</v>
      </c>
      <c r="F1880">
        <v>3798</v>
      </c>
      <c r="G1880">
        <v>1834.45</v>
      </c>
      <c r="H1880" s="2">
        <v>40835</v>
      </c>
      <c r="I1880" s="2">
        <v>40814</v>
      </c>
      <c r="J1880" s="2">
        <v>50040</v>
      </c>
      <c r="L1880">
        <v>3400</v>
      </c>
      <c r="M1880" t="s">
        <v>240</v>
      </c>
      <c r="N1880" t="s">
        <v>51</v>
      </c>
      <c r="O1880" t="s">
        <v>17</v>
      </c>
    </row>
    <row r="1881" spans="1:15" x14ac:dyDescent="0.35">
      <c r="A1881">
        <f t="shared" si="29"/>
        <v>2009</v>
      </c>
      <c r="B1881" t="s">
        <v>17</v>
      </c>
      <c r="C1881" t="s">
        <v>18</v>
      </c>
      <c r="D1881" t="s">
        <v>19</v>
      </c>
      <c r="E1881">
        <v>3.93</v>
      </c>
      <c r="F1881">
        <v>4288</v>
      </c>
      <c r="G1881">
        <v>3190.27</v>
      </c>
      <c r="H1881" s="2">
        <v>40011</v>
      </c>
      <c r="I1881" s="2">
        <v>40114</v>
      </c>
      <c r="J1881" s="2">
        <v>49309</v>
      </c>
      <c r="L1881">
        <v>8608</v>
      </c>
      <c r="M1881" t="s">
        <v>1357</v>
      </c>
      <c r="N1881" t="s">
        <v>53</v>
      </c>
      <c r="O1881" t="s">
        <v>17</v>
      </c>
    </row>
    <row r="1882" spans="1:15" x14ac:dyDescent="0.35">
      <c r="A1882">
        <f t="shared" si="29"/>
        <v>2008</v>
      </c>
      <c r="B1882" t="s">
        <v>17</v>
      </c>
      <c r="C1882" t="s">
        <v>18</v>
      </c>
      <c r="D1882" t="s">
        <v>19</v>
      </c>
      <c r="E1882">
        <v>3.96</v>
      </c>
      <c r="F1882">
        <v>4210</v>
      </c>
      <c r="G1882">
        <v>2997.52</v>
      </c>
      <c r="H1882" s="2">
        <v>39570</v>
      </c>
      <c r="I1882" s="2">
        <v>39721</v>
      </c>
      <c r="J1882" s="2">
        <v>48944</v>
      </c>
      <c r="L1882">
        <v>8633</v>
      </c>
      <c r="M1882" t="s">
        <v>245</v>
      </c>
      <c r="N1882" t="s">
        <v>53</v>
      </c>
      <c r="O1882" t="s">
        <v>17</v>
      </c>
    </row>
    <row r="1883" spans="1:15" x14ac:dyDescent="0.35">
      <c r="A1883">
        <f t="shared" si="29"/>
        <v>2010</v>
      </c>
      <c r="B1883" t="s">
        <v>17</v>
      </c>
      <c r="C1883" t="s">
        <v>18</v>
      </c>
      <c r="D1883" t="s">
        <v>22</v>
      </c>
      <c r="E1883">
        <v>3.96</v>
      </c>
      <c r="F1883">
        <v>4142</v>
      </c>
      <c r="G1883">
        <v>2547.3500000000004</v>
      </c>
      <c r="H1883" s="2">
        <v>40470</v>
      </c>
      <c r="I1883" s="2">
        <v>40542</v>
      </c>
      <c r="J1883" s="2">
        <v>49674</v>
      </c>
      <c r="L1883">
        <v>6993</v>
      </c>
      <c r="M1883" t="s">
        <v>7504</v>
      </c>
      <c r="N1883" t="s">
        <v>42</v>
      </c>
      <c r="O1883" t="s">
        <v>17</v>
      </c>
    </row>
    <row r="1884" spans="1:15" x14ac:dyDescent="0.35">
      <c r="A1884">
        <f t="shared" si="29"/>
        <v>2010</v>
      </c>
      <c r="B1884" t="s">
        <v>17</v>
      </c>
      <c r="C1884" t="s">
        <v>18</v>
      </c>
      <c r="D1884" t="s">
        <v>22</v>
      </c>
      <c r="E1884">
        <v>3.97</v>
      </c>
      <c r="F1884">
        <v>2085</v>
      </c>
      <c r="G1884">
        <v>1111.3000000000002</v>
      </c>
      <c r="H1884" s="2">
        <v>39576</v>
      </c>
      <c r="I1884" s="2">
        <v>40477</v>
      </c>
      <c r="J1884" s="2">
        <v>49674</v>
      </c>
      <c r="L1884">
        <v>1922</v>
      </c>
      <c r="M1884" t="s">
        <v>5906</v>
      </c>
      <c r="N1884" t="s">
        <v>76</v>
      </c>
      <c r="O1884" t="s">
        <v>17</v>
      </c>
    </row>
    <row r="1885" spans="1:15" x14ac:dyDescent="0.35">
      <c r="A1885">
        <f t="shared" si="29"/>
        <v>2011</v>
      </c>
      <c r="B1885" t="s">
        <v>17</v>
      </c>
      <c r="C1885" t="s">
        <v>18</v>
      </c>
      <c r="D1885" t="s">
        <v>19</v>
      </c>
      <c r="E1885">
        <v>3.99</v>
      </c>
      <c r="F1885">
        <v>4391</v>
      </c>
      <c r="G1885">
        <v>2599.4699999999998</v>
      </c>
      <c r="H1885" s="2">
        <v>40525</v>
      </c>
      <c r="I1885" s="2">
        <v>40664</v>
      </c>
      <c r="J1885" s="2">
        <v>50040</v>
      </c>
      <c r="L1885">
        <v>5223</v>
      </c>
      <c r="M1885" t="s">
        <v>2027</v>
      </c>
      <c r="N1885" t="s">
        <v>28</v>
      </c>
      <c r="O1885" t="s">
        <v>17</v>
      </c>
    </row>
    <row r="1886" spans="1:15" x14ac:dyDescent="0.35">
      <c r="A1886">
        <f t="shared" si="29"/>
        <v>2008</v>
      </c>
      <c r="B1886" t="s">
        <v>17</v>
      </c>
      <c r="C1886" t="s">
        <v>18</v>
      </c>
      <c r="D1886" t="s">
        <v>19</v>
      </c>
      <c r="E1886">
        <v>3.99</v>
      </c>
      <c r="F1886">
        <v>4617.4409999999998</v>
      </c>
      <c r="G1886">
        <v>2107.2399999999993</v>
      </c>
      <c r="H1886" s="2">
        <v>39570</v>
      </c>
      <c r="I1886" s="2">
        <v>39682</v>
      </c>
      <c r="J1886" s="2">
        <v>48944</v>
      </c>
      <c r="L1886">
        <v>3437</v>
      </c>
      <c r="M1886" t="s">
        <v>4694</v>
      </c>
      <c r="N1886" t="s">
        <v>51</v>
      </c>
      <c r="O1886" t="s">
        <v>17</v>
      </c>
    </row>
    <row r="1887" spans="1:15" x14ac:dyDescent="0.35">
      <c r="A1887">
        <f t="shared" si="29"/>
        <v>2011</v>
      </c>
      <c r="B1887" t="s">
        <v>17</v>
      </c>
      <c r="C1887" t="s">
        <v>18</v>
      </c>
      <c r="D1887" t="s">
        <v>22</v>
      </c>
      <c r="E1887">
        <v>3.99</v>
      </c>
      <c r="F1887">
        <v>4480.76</v>
      </c>
      <c r="G1887">
        <v>2164.21</v>
      </c>
      <c r="H1887" s="2">
        <v>40722</v>
      </c>
      <c r="I1887" s="2">
        <v>40799</v>
      </c>
      <c r="J1887" s="2">
        <v>50040</v>
      </c>
      <c r="L1887">
        <v>4586</v>
      </c>
      <c r="M1887" t="s">
        <v>5675</v>
      </c>
      <c r="N1887" t="s">
        <v>210</v>
      </c>
      <c r="O1887" t="s">
        <v>17</v>
      </c>
    </row>
    <row r="1888" spans="1:15" x14ac:dyDescent="0.35">
      <c r="A1888">
        <f t="shared" si="29"/>
        <v>2012</v>
      </c>
      <c r="B1888" t="s">
        <v>17</v>
      </c>
      <c r="C1888" t="s">
        <v>18</v>
      </c>
      <c r="D1888" t="s">
        <v>22</v>
      </c>
      <c r="E1888">
        <v>3.99</v>
      </c>
      <c r="F1888">
        <v>4318.375</v>
      </c>
      <c r="G1888">
        <v>1917.35</v>
      </c>
      <c r="H1888" s="2">
        <v>40822</v>
      </c>
      <c r="I1888" s="2">
        <v>40932</v>
      </c>
      <c r="J1888" s="2">
        <v>50405</v>
      </c>
      <c r="L1888">
        <v>9470</v>
      </c>
      <c r="M1888" t="s">
        <v>1711</v>
      </c>
      <c r="N1888" t="s">
        <v>32</v>
      </c>
      <c r="O1888" t="s">
        <v>17</v>
      </c>
    </row>
    <row r="1889" spans="1:15" x14ac:dyDescent="0.35">
      <c r="A1889">
        <f t="shared" si="29"/>
        <v>2011</v>
      </c>
      <c r="B1889" t="s">
        <v>17</v>
      </c>
      <c r="C1889" t="s">
        <v>18</v>
      </c>
      <c r="D1889" t="s">
        <v>22</v>
      </c>
      <c r="E1889">
        <v>3.99</v>
      </c>
      <c r="F1889">
        <v>2630.1810000000005</v>
      </c>
      <c r="G1889">
        <v>1270.3900000000001</v>
      </c>
      <c r="H1889" s="2">
        <v>40845</v>
      </c>
      <c r="I1889" s="2">
        <v>40826</v>
      </c>
      <c r="J1889" s="2">
        <v>50040</v>
      </c>
      <c r="L1889">
        <v>9230</v>
      </c>
      <c r="M1889" t="s">
        <v>3291</v>
      </c>
      <c r="N1889" t="s">
        <v>32</v>
      </c>
      <c r="O1889" t="s">
        <v>17</v>
      </c>
    </row>
    <row r="1890" spans="1:15" x14ac:dyDescent="0.35">
      <c r="A1890">
        <f t="shared" si="29"/>
        <v>2011</v>
      </c>
      <c r="B1890" t="s">
        <v>17</v>
      </c>
      <c r="C1890" t="s">
        <v>18</v>
      </c>
      <c r="D1890" t="s">
        <v>22</v>
      </c>
      <c r="E1890">
        <v>3.99</v>
      </c>
      <c r="F1890">
        <v>3549.0940000000005</v>
      </c>
      <c r="G1890">
        <v>1714.2100000000003</v>
      </c>
      <c r="H1890" s="2">
        <v>40735</v>
      </c>
      <c r="I1890" s="2">
        <v>40828</v>
      </c>
      <c r="J1890" s="2">
        <v>50040</v>
      </c>
      <c r="L1890">
        <v>4143</v>
      </c>
      <c r="M1890" t="s">
        <v>4609</v>
      </c>
      <c r="N1890" t="s">
        <v>210</v>
      </c>
      <c r="O1890" t="s">
        <v>17</v>
      </c>
    </row>
    <row r="1891" spans="1:15" x14ac:dyDescent="0.35">
      <c r="A1891">
        <f t="shared" si="29"/>
        <v>2007</v>
      </c>
      <c r="B1891" t="s">
        <v>17</v>
      </c>
      <c r="C1891" t="s">
        <v>18</v>
      </c>
      <c r="D1891" t="s">
        <v>22</v>
      </c>
      <c r="E1891">
        <v>4</v>
      </c>
      <c r="F1891">
        <v>4733</v>
      </c>
      <c r="G1891">
        <v>3549.75</v>
      </c>
      <c r="H1891" s="2">
        <v>39570</v>
      </c>
      <c r="I1891" s="2">
        <v>39430</v>
      </c>
      <c r="J1891" s="2">
        <v>48579</v>
      </c>
      <c r="L1891">
        <v>8561</v>
      </c>
      <c r="M1891" t="s">
        <v>26</v>
      </c>
      <c r="N1891" t="s">
        <v>25</v>
      </c>
      <c r="O1891" t="s">
        <v>17</v>
      </c>
    </row>
    <row r="1892" spans="1:15" x14ac:dyDescent="0.35">
      <c r="A1892">
        <f t="shared" si="29"/>
        <v>2006</v>
      </c>
      <c r="B1892" t="s">
        <v>17</v>
      </c>
      <c r="C1892" t="s">
        <v>18</v>
      </c>
      <c r="D1892" t="s">
        <v>22</v>
      </c>
      <c r="E1892">
        <v>4</v>
      </c>
      <c r="F1892">
        <v>4733</v>
      </c>
      <c r="G1892">
        <v>3549.75</v>
      </c>
      <c r="H1892" s="2">
        <v>39570</v>
      </c>
      <c r="I1892" s="2">
        <v>38796</v>
      </c>
      <c r="J1892" s="2">
        <v>48213</v>
      </c>
      <c r="L1892">
        <v>6900</v>
      </c>
      <c r="M1892" t="s">
        <v>935</v>
      </c>
      <c r="N1892" t="s">
        <v>42</v>
      </c>
      <c r="O1892" t="s">
        <v>17</v>
      </c>
    </row>
    <row r="1893" spans="1:15" x14ac:dyDescent="0.35">
      <c r="A1893">
        <f t="shared" si="29"/>
        <v>2008</v>
      </c>
      <c r="B1893" t="s">
        <v>17</v>
      </c>
      <c r="C1893" t="s">
        <v>18</v>
      </c>
      <c r="D1893" t="s">
        <v>22</v>
      </c>
      <c r="E1893">
        <v>4</v>
      </c>
      <c r="F1893">
        <v>4553</v>
      </c>
      <c r="G1893">
        <v>3414.75</v>
      </c>
      <c r="H1893" s="2">
        <v>39570</v>
      </c>
      <c r="I1893" s="2">
        <v>39545</v>
      </c>
      <c r="J1893" s="2">
        <v>48944</v>
      </c>
      <c r="L1893">
        <v>1802</v>
      </c>
      <c r="M1893" t="s">
        <v>1007</v>
      </c>
      <c r="N1893" t="s">
        <v>21</v>
      </c>
      <c r="O1893" t="s">
        <v>17</v>
      </c>
    </row>
    <row r="1894" spans="1:15" x14ac:dyDescent="0.35">
      <c r="A1894">
        <f t="shared" si="29"/>
        <v>2007</v>
      </c>
      <c r="B1894" t="s">
        <v>17</v>
      </c>
      <c r="C1894" t="s">
        <v>18</v>
      </c>
      <c r="D1894" t="s">
        <v>22</v>
      </c>
      <c r="E1894">
        <v>4</v>
      </c>
      <c r="F1894">
        <v>4237</v>
      </c>
      <c r="G1894">
        <v>3177.75</v>
      </c>
      <c r="H1894" s="2">
        <v>39678</v>
      </c>
      <c r="I1894" s="2">
        <v>39134</v>
      </c>
      <c r="J1894" s="2">
        <v>48579</v>
      </c>
      <c r="L1894">
        <v>2900</v>
      </c>
      <c r="M1894" t="s">
        <v>1092</v>
      </c>
      <c r="N1894" t="s">
        <v>38</v>
      </c>
      <c r="O1894" t="s">
        <v>17</v>
      </c>
    </row>
    <row r="1895" spans="1:15" x14ac:dyDescent="0.35">
      <c r="A1895">
        <f t="shared" si="29"/>
        <v>2007</v>
      </c>
      <c r="B1895" t="s">
        <v>17</v>
      </c>
      <c r="C1895" t="s">
        <v>18</v>
      </c>
      <c r="D1895" t="s">
        <v>19</v>
      </c>
      <c r="E1895">
        <v>4</v>
      </c>
      <c r="F1895">
        <v>4808</v>
      </c>
      <c r="G1895">
        <v>4327.2</v>
      </c>
      <c r="H1895" s="2">
        <v>39570</v>
      </c>
      <c r="I1895" s="2">
        <v>39264</v>
      </c>
      <c r="J1895" s="2">
        <v>48579</v>
      </c>
      <c r="L1895">
        <v>1148</v>
      </c>
      <c r="M1895" t="s">
        <v>1129</v>
      </c>
      <c r="N1895" t="s">
        <v>21</v>
      </c>
      <c r="O1895" t="s">
        <v>17</v>
      </c>
    </row>
    <row r="1896" spans="1:15" x14ac:dyDescent="0.35">
      <c r="A1896">
        <f t="shared" si="29"/>
        <v>2007</v>
      </c>
      <c r="B1896" t="s">
        <v>17</v>
      </c>
      <c r="C1896" t="s">
        <v>18</v>
      </c>
      <c r="D1896" t="s">
        <v>22</v>
      </c>
      <c r="E1896">
        <v>4</v>
      </c>
      <c r="F1896">
        <v>5163</v>
      </c>
      <c r="G1896">
        <v>3872.2500000000005</v>
      </c>
      <c r="H1896" s="2">
        <v>39639</v>
      </c>
      <c r="I1896" s="2">
        <v>39150</v>
      </c>
      <c r="J1896" s="2">
        <v>48579</v>
      </c>
      <c r="L1896">
        <v>6981</v>
      </c>
      <c r="M1896" t="s">
        <v>1556</v>
      </c>
      <c r="N1896" t="s">
        <v>42</v>
      </c>
      <c r="O1896" t="s">
        <v>17</v>
      </c>
    </row>
    <row r="1897" spans="1:15" x14ac:dyDescent="0.35">
      <c r="A1897">
        <f t="shared" si="29"/>
        <v>2009</v>
      </c>
      <c r="B1897" t="s">
        <v>17</v>
      </c>
      <c r="C1897" t="s">
        <v>18</v>
      </c>
      <c r="D1897" t="s">
        <v>22</v>
      </c>
      <c r="E1897">
        <v>4</v>
      </c>
      <c r="F1897">
        <v>4773.6240000000007</v>
      </c>
      <c r="G1897">
        <v>3580.23</v>
      </c>
      <c r="H1897" s="2">
        <v>39687</v>
      </c>
      <c r="I1897" s="2">
        <v>40107</v>
      </c>
      <c r="J1897" s="2">
        <v>49309</v>
      </c>
      <c r="L1897">
        <v>3019</v>
      </c>
      <c r="M1897" t="s">
        <v>67</v>
      </c>
      <c r="N1897" t="s">
        <v>51</v>
      </c>
      <c r="O1897" t="s">
        <v>17</v>
      </c>
    </row>
    <row r="1898" spans="1:15" x14ac:dyDescent="0.35">
      <c r="A1898">
        <f t="shared" si="29"/>
        <v>2014</v>
      </c>
      <c r="B1898" t="s">
        <v>17</v>
      </c>
      <c r="C1898" t="s">
        <v>18</v>
      </c>
      <c r="D1898" t="s">
        <v>19</v>
      </c>
      <c r="E1898">
        <v>4</v>
      </c>
      <c r="F1898">
        <v>4668</v>
      </c>
      <c r="G1898">
        <v>1689.82</v>
      </c>
      <c r="H1898" s="2">
        <v>40259</v>
      </c>
      <c r="I1898" s="2">
        <v>41724</v>
      </c>
      <c r="J1898" s="2">
        <v>51135</v>
      </c>
      <c r="L1898">
        <v>3423</v>
      </c>
      <c r="M1898" t="s">
        <v>2539</v>
      </c>
      <c r="N1898" t="s">
        <v>51</v>
      </c>
      <c r="O1898" t="s">
        <v>17</v>
      </c>
    </row>
    <row r="1899" spans="1:15" x14ac:dyDescent="0.35">
      <c r="A1899">
        <f t="shared" si="29"/>
        <v>2010</v>
      </c>
      <c r="B1899" t="s">
        <v>17</v>
      </c>
      <c r="C1899" t="s">
        <v>18</v>
      </c>
      <c r="D1899" t="s">
        <v>19</v>
      </c>
      <c r="E1899">
        <v>4</v>
      </c>
      <c r="F1899">
        <v>4154.8760000000002</v>
      </c>
      <c r="G1899">
        <v>3066.2900000000004</v>
      </c>
      <c r="H1899" s="2">
        <v>40451</v>
      </c>
      <c r="I1899" s="2">
        <v>40512</v>
      </c>
      <c r="J1899" s="2">
        <v>49674</v>
      </c>
      <c r="L1899">
        <v>7302</v>
      </c>
      <c r="M1899" t="s">
        <v>2814</v>
      </c>
      <c r="N1899" t="s">
        <v>99</v>
      </c>
      <c r="O1899" t="s">
        <v>17</v>
      </c>
    </row>
    <row r="1900" spans="1:15" x14ac:dyDescent="0.35">
      <c r="A1900">
        <f t="shared" si="29"/>
        <v>2010</v>
      </c>
      <c r="B1900" t="s">
        <v>17</v>
      </c>
      <c r="C1900" t="s">
        <v>18</v>
      </c>
      <c r="D1900" t="s">
        <v>22</v>
      </c>
      <c r="E1900">
        <v>4</v>
      </c>
      <c r="F1900">
        <v>4141</v>
      </c>
      <c r="G1900">
        <v>2546.71</v>
      </c>
      <c r="H1900" s="2">
        <v>39587</v>
      </c>
      <c r="I1900" s="2">
        <v>40511</v>
      </c>
      <c r="J1900" s="2">
        <v>49674</v>
      </c>
      <c r="L1900">
        <v>6917</v>
      </c>
      <c r="M1900" t="s">
        <v>3571</v>
      </c>
      <c r="N1900" t="s">
        <v>42</v>
      </c>
      <c r="O1900" t="s">
        <v>17</v>
      </c>
    </row>
    <row r="1901" spans="1:15" x14ac:dyDescent="0.35">
      <c r="A1901">
        <f t="shared" si="29"/>
        <v>2010</v>
      </c>
      <c r="B1901" t="s">
        <v>17</v>
      </c>
      <c r="C1901" t="s">
        <v>18</v>
      </c>
      <c r="D1901" t="s">
        <v>19</v>
      </c>
      <c r="E1901">
        <v>4</v>
      </c>
      <c r="F1901">
        <v>4610</v>
      </c>
      <c r="G1901">
        <v>3402.1899999999996</v>
      </c>
      <c r="H1901" s="2">
        <v>39699</v>
      </c>
      <c r="I1901" s="2">
        <v>40346</v>
      </c>
      <c r="J1901" s="2">
        <v>49674</v>
      </c>
      <c r="L1901">
        <v>3257</v>
      </c>
      <c r="M1901" t="s">
        <v>3700</v>
      </c>
      <c r="N1901" t="s">
        <v>51</v>
      </c>
      <c r="O1901" t="s">
        <v>17</v>
      </c>
    </row>
    <row r="1902" spans="1:15" x14ac:dyDescent="0.35">
      <c r="A1902">
        <f t="shared" si="29"/>
        <v>2011</v>
      </c>
      <c r="B1902" t="s">
        <v>17</v>
      </c>
      <c r="C1902" t="s">
        <v>18</v>
      </c>
      <c r="D1902" t="s">
        <v>22</v>
      </c>
      <c r="E1902">
        <v>4</v>
      </c>
      <c r="F1902">
        <v>3971.3519999999999</v>
      </c>
      <c r="G1902">
        <v>1918.1599999999996</v>
      </c>
      <c r="H1902" s="2">
        <v>40700</v>
      </c>
      <c r="I1902" s="2">
        <v>40834</v>
      </c>
      <c r="J1902" s="2">
        <v>50040</v>
      </c>
      <c r="L1902">
        <v>4562</v>
      </c>
      <c r="M1902" t="s">
        <v>2003</v>
      </c>
      <c r="N1902" t="s">
        <v>210</v>
      </c>
      <c r="O1902" t="s">
        <v>17</v>
      </c>
    </row>
    <row r="1903" spans="1:15" x14ac:dyDescent="0.35">
      <c r="A1903">
        <f t="shared" si="29"/>
        <v>2009</v>
      </c>
      <c r="B1903" t="s">
        <v>17</v>
      </c>
      <c r="C1903" t="s">
        <v>18</v>
      </c>
      <c r="D1903" t="s">
        <v>22</v>
      </c>
      <c r="E1903">
        <v>4</v>
      </c>
      <c r="F1903">
        <v>4194</v>
      </c>
      <c r="G1903">
        <v>3145.5</v>
      </c>
      <c r="H1903" s="2">
        <v>39951</v>
      </c>
      <c r="I1903" s="2">
        <v>40101</v>
      </c>
      <c r="J1903" s="2">
        <v>49309</v>
      </c>
      <c r="L1903">
        <v>9220</v>
      </c>
      <c r="M1903" t="s">
        <v>1695</v>
      </c>
      <c r="N1903" t="s">
        <v>25</v>
      </c>
      <c r="O1903" t="s">
        <v>17</v>
      </c>
    </row>
    <row r="1904" spans="1:15" x14ac:dyDescent="0.35">
      <c r="A1904">
        <f t="shared" si="29"/>
        <v>2013</v>
      </c>
      <c r="B1904" t="s">
        <v>17</v>
      </c>
      <c r="C1904" t="s">
        <v>18</v>
      </c>
      <c r="D1904" t="s">
        <v>19</v>
      </c>
      <c r="E1904">
        <v>4</v>
      </c>
      <c r="F1904">
        <v>3678</v>
      </c>
      <c r="G1904">
        <v>1449.12</v>
      </c>
      <c r="H1904" s="2">
        <v>40259</v>
      </c>
      <c r="I1904" s="2">
        <v>41579</v>
      </c>
      <c r="J1904" s="2">
        <v>50770</v>
      </c>
      <c r="L1904">
        <v>3423</v>
      </c>
      <c r="M1904" t="s">
        <v>2539</v>
      </c>
      <c r="N1904" t="s">
        <v>51</v>
      </c>
      <c r="O1904" t="s">
        <v>17</v>
      </c>
    </row>
    <row r="1905" spans="1:15" x14ac:dyDescent="0.35">
      <c r="A1905">
        <f t="shared" si="29"/>
        <v>2006</v>
      </c>
      <c r="B1905" t="s">
        <v>17</v>
      </c>
      <c r="C1905" t="s">
        <v>18</v>
      </c>
      <c r="D1905" t="s">
        <v>19</v>
      </c>
      <c r="E1905">
        <v>4</v>
      </c>
      <c r="F1905">
        <v>4028</v>
      </c>
      <c r="G1905">
        <v>3625.2000000000003</v>
      </c>
      <c r="H1905" s="2">
        <v>39570</v>
      </c>
      <c r="I1905" s="2">
        <v>38931</v>
      </c>
      <c r="J1905" s="2">
        <v>48213</v>
      </c>
      <c r="L1905">
        <v>8635</v>
      </c>
      <c r="M1905" t="s">
        <v>4153</v>
      </c>
      <c r="N1905" t="s">
        <v>53</v>
      </c>
      <c r="O1905" t="s">
        <v>17</v>
      </c>
    </row>
    <row r="1906" spans="1:15" x14ac:dyDescent="0.35">
      <c r="A1906">
        <f t="shared" si="29"/>
        <v>2006</v>
      </c>
      <c r="B1906" t="s">
        <v>17</v>
      </c>
      <c r="C1906" t="s">
        <v>18</v>
      </c>
      <c r="D1906" t="s">
        <v>19</v>
      </c>
      <c r="E1906">
        <v>4</v>
      </c>
      <c r="F1906">
        <v>4368</v>
      </c>
      <c r="G1906">
        <v>3931.2</v>
      </c>
      <c r="H1906" s="2">
        <v>39575</v>
      </c>
      <c r="I1906" s="2">
        <v>39015</v>
      </c>
      <c r="J1906" s="2">
        <v>48213</v>
      </c>
      <c r="L1906">
        <v>1595</v>
      </c>
      <c r="M1906" t="s">
        <v>1943</v>
      </c>
      <c r="N1906" t="s">
        <v>21</v>
      </c>
      <c r="O1906" t="s">
        <v>17</v>
      </c>
    </row>
    <row r="1907" spans="1:15" x14ac:dyDescent="0.35">
      <c r="A1907">
        <f t="shared" si="29"/>
        <v>2010</v>
      </c>
      <c r="B1907" t="s">
        <v>17</v>
      </c>
      <c r="C1907" t="s">
        <v>18</v>
      </c>
      <c r="D1907" t="s">
        <v>19</v>
      </c>
      <c r="E1907">
        <v>4</v>
      </c>
      <c r="F1907">
        <v>5765</v>
      </c>
      <c r="G1907">
        <v>4254.59</v>
      </c>
      <c r="H1907" s="2">
        <v>40199</v>
      </c>
      <c r="I1907" s="2">
        <v>40275</v>
      </c>
      <c r="J1907" s="2">
        <v>49674</v>
      </c>
      <c r="L1907">
        <v>1224</v>
      </c>
      <c r="M1907" t="s">
        <v>4565</v>
      </c>
      <c r="N1907" t="s">
        <v>332</v>
      </c>
      <c r="O1907" t="s">
        <v>17</v>
      </c>
    </row>
    <row r="1908" spans="1:15" x14ac:dyDescent="0.35">
      <c r="A1908">
        <f t="shared" si="29"/>
        <v>2010</v>
      </c>
      <c r="B1908" t="s">
        <v>17</v>
      </c>
      <c r="C1908" t="s">
        <v>18</v>
      </c>
      <c r="D1908" t="s">
        <v>22</v>
      </c>
      <c r="E1908">
        <v>4</v>
      </c>
      <c r="F1908">
        <v>4295.7480000000005</v>
      </c>
      <c r="G1908">
        <v>2641.88</v>
      </c>
      <c r="H1908" s="2">
        <v>40298</v>
      </c>
      <c r="I1908" s="2">
        <v>40303</v>
      </c>
      <c r="J1908" s="2">
        <v>49674</v>
      </c>
      <c r="L1908">
        <v>4056</v>
      </c>
      <c r="M1908" t="s">
        <v>1929</v>
      </c>
      <c r="N1908" t="s">
        <v>1930</v>
      </c>
      <c r="O1908" t="s">
        <v>17</v>
      </c>
    </row>
    <row r="1909" spans="1:15" x14ac:dyDescent="0.35">
      <c r="A1909">
        <f t="shared" si="29"/>
        <v>2008</v>
      </c>
      <c r="B1909" t="s">
        <v>17</v>
      </c>
      <c r="C1909" t="s">
        <v>18</v>
      </c>
      <c r="D1909" t="s">
        <v>22</v>
      </c>
      <c r="E1909">
        <v>4</v>
      </c>
      <c r="F1909">
        <v>5376</v>
      </c>
      <c r="G1909">
        <v>4032</v>
      </c>
      <c r="H1909" s="2">
        <v>39570</v>
      </c>
      <c r="I1909" s="2">
        <v>39653</v>
      </c>
      <c r="J1909" s="2">
        <v>48944</v>
      </c>
      <c r="L1909">
        <v>1026</v>
      </c>
      <c r="M1909" t="s">
        <v>2135</v>
      </c>
      <c r="N1909" t="s">
        <v>21</v>
      </c>
      <c r="O1909" t="s">
        <v>17</v>
      </c>
    </row>
    <row r="1910" spans="1:15" x14ac:dyDescent="0.35">
      <c r="A1910">
        <f t="shared" si="29"/>
        <v>2008</v>
      </c>
      <c r="B1910" t="s">
        <v>96</v>
      </c>
      <c r="C1910" t="s">
        <v>18</v>
      </c>
      <c r="D1910" t="s">
        <v>22</v>
      </c>
      <c r="E1910">
        <v>4</v>
      </c>
      <c r="F1910">
        <v>3775</v>
      </c>
      <c r="G1910">
        <v>2831.25</v>
      </c>
      <c r="H1910" s="2">
        <v>39589</v>
      </c>
      <c r="I1910" s="2">
        <v>39797</v>
      </c>
      <c r="J1910" s="2">
        <v>48944</v>
      </c>
      <c r="L1910">
        <v>6900</v>
      </c>
      <c r="M1910" t="s">
        <v>935</v>
      </c>
      <c r="N1910" t="s">
        <v>42</v>
      </c>
      <c r="O1910" t="s">
        <v>96</v>
      </c>
    </row>
    <row r="1911" spans="1:15" x14ac:dyDescent="0.35">
      <c r="A1911">
        <f t="shared" si="29"/>
        <v>2012</v>
      </c>
      <c r="B1911" t="s">
        <v>17</v>
      </c>
      <c r="C1911" t="s">
        <v>18</v>
      </c>
      <c r="D1911" t="s">
        <v>19</v>
      </c>
      <c r="E1911">
        <v>4</v>
      </c>
      <c r="F1911">
        <v>4683</v>
      </c>
      <c r="G1911">
        <v>2285.29</v>
      </c>
      <c r="H1911" s="2">
        <v>40259</v>
      </c>
      <c r="I1911" s="2">
        <v>41171</v>
      </c>
      <c r="J1911" s="2">
        <v>50405</v>
      </c>
      <c r="L1911">
        <v>3423</v>
      </c>
      <c r="M1911" t="s">
        <v>2539</v>
      </c>
      <c r="N1911" t="s">
        <v>51</v>
      </c>
      <c r="O1911" t="s">
        <v>17</v>
      </c>
    </row>
    <row r="1912" spans="1:15" x14ac:dyDescent="0.35">
      <c r="A1912">
        <f t="shared" si="29"/>
        <v>2010</v>
      </c>
      <c r="B1912" t="s">
        <v>17</v>
      </c>
      <c r="C1912" t="s">
        <v>18</v>
      </c>
      <c r="D1912" t="s">
        <v>19</v>
      </c>
      <c r="E1912">
        <v>4</v>
      </c>
      <c r="F1912">
        <v>4000</v>
      </c>
      <c r="G1912">
        <v>2952.01</v>
      </c>
      <c r="H1912" s="2">
        <v>39569</v>
      </c>
      <c r="I1912" s="2">
        <v>40330</v>
      </c>
      <c r="J1912" s="2">
        <v>49674</v>
      </c>
      <c r="L1912">
        <v>5636</v>
      </c>
      <c r="M1912" t="s">
        <v>703</v>
      </c>
      <c r="N1912" t="s">
        <v>28</v>
      </c>
      <c r="O1912" t="s">
        <v>17</v>
      </c>
    </row>
    <row r="1913" spans="1:15" x14ac:dyDescent="0.35">
      <c r="A1913">
        <f t="shared" si="29"/>
        <v>2012</v>
      </c>
      <c r="B1913" t="s">
        <v>17</v>
      </c>
      <c r="C1913" t="s">
        <v>18</v>
      </c>
      <c r="D1913" t="s">
        <v>22</v>
      </c>
      <c r="E1913">
        <v>4</v>
      </c>
      <c r="F1913">
        <v>4232</v>
      </c>
      <c r="G1913">
        <v>1688.58</v>
      </c>
      <c r="H1913" s="2">
        <v>40259</v>
      </c>
      <c r="I1913" s="2">
        <v>41026</v>
      </c>
      <c r="J1913" s="2">
        <v>50405</v>
      </c>
      <c r="L1913">
        <v>3423</v>
      </c>
      <c r="M1913" t="s">
        <v>2539</v>
      </c>
      <c r="N1913" t="s">
        <v>51</v>
      </c>
      <c r="O1913" t="s">
        <v>17</v>
      </c>
    </row>
    <row r="1914" spans="1:15" x14ac:dyDescent="0.35">
      <c r="A1914">
        <f t="shared" si="29"/>
        <v>2012</v>
      </c>
      <c r="B1914" t="s">
        <v>17</v>
      </c>
      <c r="C1914" t="s">
        <v>18</v>
      </c>
      <c r="D1914" t="s">
        <v>22</v>
      </c>
      <c r="E1914">
        <v>4</v>
      </c>
      <c r="F1914">
        <v>4313</v>
      </c>
      <c r="G1914">
        <v>1720.89</v>
      </c>
      <c r="H1914" s="2">
        <v>40259</v>
      </c>
      <c r="I1914" s="2">
        <v>41026</v>
      </c>
      <c r="J1914" s="2">
        <v>50405</v>
      </c>
      <c r="L1914">
        <v>3423</v>
      </c>
      <c r="M1914" t="s">
        <v>2539</v>
      </c>
      <c r="N1914" t="s">
        <v>51</v>
      </c>
      <c r="O1914" t="s">
        <v>17</v>
      </c>
    </row>
    <row r="1915" spans="1:15" x14ac:dyDescent="0.35">
      <c r="A1915">
        <f t="shared" si="29"/>
        <v>2009</v>
      </c>
      <c r="B1915" t="s">
        <v>17</v>
      </c>
      <c r="C1915" t="s">
        <v>18</v>
      </c>
      <c r="D1915" t="s">
        <v>22</v>
      </c>
      <c r="E1915">
        <v>4</v>
      </c>
      <c r="F1915">
        <v>4960</v>
      </c>
      <c r="G1915">
        <v>3720</v>
      </c>
      <c r="H1915" s="2">
        <v>39611</v>
      </c>
      <c r="I1915" s="2">
        <v>40143</v>
      </c>
      <c r="J1915" s="2">
        <v>49309</v>
      </c>
      <c r="L1915">
        <v>1260</v>
      </c>
      <c r="M1915" t="s">
        <v>280</v>
      </c>
      <c r="N1915" t="s">
        <v>21</v>
      </c>
      <c r="O1915" t="s">
        <v>17</v>
      </c>
    </row>
    <row r="1916" spans="1:15" x14ac:dyDescent="0.35">
      <c r="A1916">
        <f t="shared" si="29"/>
        <v>2011</v>
      </c>
      <c r="B1916" t="s">
        <v>17</v>
      </c>
      <c r="C1916" t="s">
        <v>18</v>
      </c>
      <c r="D1916" t="s">
        <v>22</v>
      </c>
      <c r="E1916">
        <v>4</v>
      </c>
      <c r="F1916">
        <v>3940.9849999999997</v>
      </c>
      <c r="G1916">
        <v>1903.49</v>
      </c>
      <c r="H1916" s="2">
        <v>39569</v>
      </c>
      <c r="I1916" s="2">
        <v>40750</v>
      </c>
      <c r="J1916" s="2">
        <v>50040</v>
      </c>
      <c r="L1916">
        <v>4143</v>
      </c>
      <c r="M1916" t="s">
        <v>4609</v>
      </c>
      <c r="N1916" t="s">
        <v>210</v>
      </c>
      <c r="O1916" t="s">
        <v>17</v>
      </c>
    </row>
    <row r="1917" spans="1:15" x14ac:dyDescent="0.35">
      <c r="A1917">
        <f t="shared" si="29"/>
        <v>2012</v>
      </c>
      <c r="B1917" t="s">
        <v>17</v>
      </c>
      <c r="C1917" t="s">
        <v>18</v>
      </c>
      <c r="D1917" t="s">
        <v>19</v>
      </c>
      <c r="E1917">
        <v>4</v>
      </c>
      <c r="F1917">
        <v>4452</v>
      </c>
      <c r="G1917">
        <v>2172.58</v>
      </c>
      <c r="H1917" s="2">
        <v>40850</v>
      </c>
      <c r="I1917" s="2">
        <v>41081</v>
      </c>
      <c r="J1917" s="2">
        <v>50405</v>
      </c>
      <c r="L1917">
        <v>3068</v>
      </c>
      <c r="M1917" t="s">
        <v>5700</v>
      </c>
      <c r="N1917" t="s">
        <v>51</v>
      </c>
      <c r="O1917" t="s">
        <v>17</v>
      </c>
    </row>
    <row r="1918" spans="1:15" x14ac:dyDescent="0.35">
      <c r="A1918">
        <f t="shared" si="29"/>
        <v>2008</v>
      </c>
      <c r="B1918" t="s">
        <v>17</v>
      </c>
      <c r="C1918" t="s">
        <v>18</v>
      </c>
      <c r="D1918" t="s">
        <v>19</v>
      </c>
      <c r="E1918">
        <v>4</v>
      </c>
      <c r="F1918">
        <v>4666</v>
      </c>
      <c r="G1918">
        <v>4199.4000000000005</v>
      </c>
      <c r="H1918" s="2">
        <v>39569</v>
      </c>
      <c r="I1918" s="2">
        <v>39693</v>
      </c>
      <c r="J1918" s="2">
        <v>48944</v>
      </c>
      <c r="L1918">
        <v>1732</v>
      </c>
      <c r="M1918" t="s">
        <v>5873</v>
      </c>
      <c r="N1918" t="s">
        <v>55</v>
      </c>
      <c r="O1918" t="s">
        <v>17</v>
      </c>
    </row>
    <row r="1919" spans="1:15" x14ac:dyDescent="0.35">
      <c r="A1919">
        <f t="shared" si="29"/>
        <v>2008</v>
      </c>
      <c r="B1919" t="s">
        <v>17</v>
      </c>
      <c r="C1919" t="s">
        <v>18</v>
      </c>
      <c r="D1919" t="s">
        <v>22</v>
      </c>
      <c r="E1919">
        <v>4</v>
      </c>
      <c r="F1919">
        <v>4030</v>
      </c>
      <c r="G1919">
        <v>3022.5000000000005</v>
      </c>
      <c r="H1919" s="2">
        <v>39570</v>
      </c>
      <c r="I1919" s="2">
        <v>39560</v>
      </c>
      <c r="J1919" s="2">
        <v>48944</v>
      </c>
      <c r="L1919">
        <v>9326</v>
      </c>
      <c r="M1919" t="s">
        <v>750</v>
      </c>
      <c r="N1919" t="s">
        <v>25</v>
      </c>
      <c r="O1919" t="s">
        <v>17</v>
      </c>
    </row>
    <row r="1920" spans="1:15" x14ac:dyDescent="0.35">
      <c r="A1920">
        <f t="shared" si="29"/>
        <v>2010</v>
      </c>
      <c r="B1920" t="s">
        <v>17</v>
      </c>
      <c r="C1920" t="s">
        <v>18</v>
      </c>
      <c r="D1920" t="s">
        <v>22</v>
      </c>
      <c r="E1920">
        <v>4</v>
      </c>
      <c r="F1920">
        <v>3627</v>
      </c>
      <c r="G1920">
        <v>2230.6</v>
      </c>
      <c r="H1920" s="2">
        <v>39570</v>
      </c>
      <c r="I1920" s="2">
        <v>40345</v>
      </c>
      <c r="J1920" s="2">
        <v>49674</v>
      </c>
      <c r="L1920">
        <v>1977</v>
      </c>
      <c r="M1920" t="s">
        <v>2627</v>
      </c>
      <c r="N1920" t="s">
        <v>76</v>
      </c>
      <c r="O1920" t="s">
        <v>17</v>
      </c>
    </row>
    <row r="1921" spans="1:15" x14ac:dyDescent="0.35">
      <c r="A1921">
        <f t="shared" si="29"/>
        <v>2011</v>
      </c>
      <c r="B1921" t="s">
        <v>17</v>
      </c>
      <c r="C1921" t="s">
        <v>18</v>
      </c>
      <c r="D1921" t="s">
        <v>19</v>
      </c>
      <c r="E1921">
        <v>4</v>
      </c>
      <c r="F1921">
        <v>2902.91</v>
      </c>
      <c r="G1921">
        <v>1718.52</v>
      </c>
      <c r="H1921" s="2">
        <v>40597</v>
      </c>
      <c r="I1921" s="2">
        <v>40792</v>
      </c>
      <c r="J1921" s="2">
        <v>50040</v>
      </c>
      <c r="L1921">
        <v>7212</v>
      </c>
      <c r="M1921" t="s">
        <v>3574</v>
      </c>
      <c r="N1921" t="s">
        <v>99</v>
      </c>
      <c r="O1921" t="s">
        <v>17</v>
      </c>
    </row>
    <row r="1922" spans="1:15" x14ac:dyDescent="0.35">
      <c r="A1922">
        <f t="shared" si="29"/>
        <v>2008</v>
      </c>
      <c r="B1922" t="s">
        <v>17</v>
      </c>
      <c r="C1922" t="s">
        <v>18</v>
      </c>
      <c r="D1922" t="s">
        <v>22</v>
      </c>
      <c r="E1922">
        <v>4</v>
      </c>
      <c r="F1922">
        <v>4333.4110000000001</v>
      </c>
      <c r="G1922">
        <v>3250.06</v>
      </c>
      <c r="H1922" s="2">
        <v>39570</v>
      </c>
      <c r="I1922" s="2">
        <v>39467</v>
      </c>
      <c r="J1922" s="2">
        <v>48944</v>
      </c>
      <c r="L1922">
        <v>6252</v>
      </c>
      <c r="M1922" t="s">
        <v>6690</v>
      </c>
      <c r="N1922" t="s">
        <v>179</v>
      </c>
      <c r="O1922" t="s">
        <v>17</v>
      </c>
    </row>
    <row r="1923" spans="1:15" x14ac:dyDescent="0.35">
      <c r="A1923">
        <f t="shared" ref="A1923:A1986" si="30">YEAR(I1923)</f>
        <v>2009</v>
      </c>
      <c r="B1923" t="s">
        <v>17</v>
      </c>
      <c r="C1923" t="s">
        <v>18</v>
      </c>
      <c r="D1923" t="s">
        <v>22</v>
      </c>
      <c r="E1923">
        <v>4</v>
      </c>
      <c r="F1923">
        <v>4038</v>
      </c>
      <c r="G1923">
        <v>3028.4999999999991</v>
      </c>
      <c r="H1923" s="2">
        <v>39570</v>
      </c>
      <c r="I1923" s="2">
        <v>40136</v>
      </c>
      <c r="J1923" s="2">
        <v>49309</v>
      </c>
      <c r="L1923">
        <v>3428</v>
      </c>
      <c r="M1923" t="s">
        <v>3615</v>
      </c>
      <c r="N1923" t="s">
        <v>51</v>
      </c>
      <c r="O1923" t="s">
        <v>17</v>
      </c>
    </row>
    <row r="1924" spans="1:15" x14ac:dyDescent="0.35">
      <c r="A1924">
        <f t="shared" si="30"/>
        <v>2011</v>
      </c>
      <c r="B1924" t="s">
        <v>17</v>
      </c>
      <c r="C1924" t="s">
        <v>18</v>
      </c>
      <c r="D1924" t="s">
        <v>22</v>
      </c>
      <c r="E1924">
        <v>4</v>
      </c>
      <c r="F1924">
        <v>4273.1900000000005</v>
      </c>
      <c r="G1924">
        <v>2063.9299999999998</v>
      </c>
      <c r="H1924" s="2">
        <v>40671</v>
      </c>
      <c r="I1924" s="2">
        <v>40837</v>
      </c>
      <c r="J1924" s="2">
        <v>50040</v>
      </c>
      <c r="L1924">
        <v>4582</v>
      </c>
      <c r="M1924" t="s">
        <v>4659</v>
      </c>
      <c r="N1924" t="s">
        <v>210</v>
      </c>
      <c r="O1924" t="s">
        <v>17</v>
      </c>
    </row>
    <row r="1925" spans="1:15" x14ac:dyDescent="0.35">
      <c r="A1925">
        <f t="shared" si="30"/>
        <v>2011</v>
      </c>
      <c r="B1925" t="s">
        <v>17</v>
      </c>
      <c r="C1925" t="s">
        <v>18</v>
      </c>
      <c r="D1925" t="s">
        <v>22</v>
      </c>
      <c r="E1925">
        <v>4</v>
      </c>
      <c r="F1925">
        <v>4272</v>
      </c>
      <c r="G1925">
        <v>2063.3799999999997</v>
      </c>
      <c r="H1925" s="2">
        <v>40641</v>
      </c>
      <c r="I1925" s="2">
        <v>40836</v>
      </c>
      <c r="J1925" s="2">
        <v>50040</v>
      </c>
      <c r="L1925">
        <v>4416</v>
      </c>
      <c r="M1925" t="s">
        <v>3182</v>
      </c>
      <c r="N1925" t="s">
        <v>344</v>
      </c>
      <c r="O1925" t="s">
        <v>17</v>
      </c>
    </row>
    <row r="1926" spans="1:15" x14ac:dyDescent="0.35">
      <c r="A1926">
        <f t="shared" si="30"/>
        <v>2011</v>
      </c>
      <c r="B1926" t="s">
        <v>17</v>
      </c>
      <c r="C1926" t="s">
        <v>18</v>
      </c>
      <c r="D1926" t="s">
        <v>19</v>
      </c>
      <c r="E1926">
        <v>4</v>
      </c>
      <c r="F1926">
        <v>3774</v>
      </c>
      <c r="G1926">
        <v>2234.1999999999998</v>
      </c>
      <c r="H1926" s="2">
        <v>40795</v>
      </c>
      <c r="I1926" s="2">
        <v>40793</v>
      </c>
      <c r="J1926" s="2">
        <v>50040</v>
      </c>
      <c r="L1926">
        <v>9427</v>
      </c>
      <c r="M1926" t="s">
        <v>7079</v>
      </c>
      <c r="N1926" t="s">
        <v>189</v>
      </c>
      <c r="O1926" t="s">
        <v>17</v>
      </c>
    </row>
    <row r="1927" spans="1:15" x14ac:dyDescent="0.35">
      <c r="A1927">
        <f t="shared" si="30"/>
        <v>2010</v>
      </c>
      <c r="B1927" t="s">
        <v>17</v>
      </c>
      <c r="C1927" t="s">
        <v>18</v>
      </c>
      <c r="D1927" t="s">
        <v>19</v>
      </c>
      <c r="E1927">
        <v>4</v>
      </c>
      <c r="F1927">
        <v>5082</v>
      </c>
      <c r="G1927">
        <v>3750.53</v>
      </c>
      <c r="H1927" s="2">
        <v>40027</v>
      </c>
      <c r="I1927" s="2">
        <v>40372</v>
      </c>
      <c r="J1927" s="2">
        <v>49674</v>
      </c>
      <c r="L1927">
        <v>3903</v>
      </c>
      <c r="M1927" t="s">
        <v>7300</v>
      </c>
      <c r="N1927" t="s">
        <v>76</v>
      </c>
      <c r="O1927" t="s">
        <v>17</v>
      </c>
    </row>
    <row r="1928" spans="1:15" x14ac:dyDescent="0.35">
      <c r="A1928">
        <f t="shared" si="30"/>
        <v>2007</v>
      </c>
      <c r="B1928" t="s">
        <v>17</v>
      </c>
      <c r="C1928" t="s">
        <v>18</v>
      </c>
      <c r="D1928" t="s">
        <v>22</v>
      </c>
      <c r="E1928">
        <v>4</v>
      </c>
      <c r="F1928">
        <v>4549</v>
      </c>
      <c r="G1928">
        <v>3411.75</v>
      </c>
      <c r="H1928" s="2">
        <v>39570</v>
      </c>
      <c r="I1928" s="2">
        <v>39287</v>
      </c>
      <c r="J1928" s="2">
        <v>48579</v>
      </c>
      <c r="L1928">
        <v>8451</v>
      </c>
      <c r="M1928" t="s">
        <v>2909</v>
      </c>
      <c r="N1928" t="s">
        <v>53</v>
      </c>
      <c r="O1928" t="s">
        <v>17</v>
      </c>
    </row>
    <row r="1929" spans="1:15" x14ac:dyDescent="0.35">
      <c r="A1929">
        <f t="shared" si="30"/>
        <v>2009</v>
      </c>
      <c r="B1929" t="s">
        <v>17</v>
      </c>
      <c r="C1929" t="s">
        <v>18</v>
      </c>
      <c r="D1929" t="s">
        <v>22</v>
      </c>
      <c r="E1929">
        <v>4</v>
      </c>
      <c r="F1929">
        <v>3913</v>
      </c>
      <c r="G1929">
        <v>2934.75</v>
      </c>
      <c r="H1929" s="2">
        <v>39952</v>
      </c>
      <c r="I1929" s="2">
        <v>40014</v>
      </c>
      <c r="J1929" s="2">
        <v>49309</v>
      </c>
      <c r="L1929">
        <v>5436</v>
      </c>
      <c r="M1929" t="s">
        <v>2471</v>
      </c>
      <c r="N1929" t="s">
        <v>28</v>
      </c>
      <c r="O1929" t="s">
        <v>17</v>
      </c>
    </row>
    <row r="1930" spans="1:15" x14ac:dyDescent="0.35">
      <c r="A1930">
        <f t="shared" si="30"/>
        <v>2010</v>
      </c>
      <c r="B1930" t="s">
        <v>17</v>
      </c>
      <c r="C1930" t="s">
        <v>18</v>
      </c>
      <c r="D1930" t="s">
        <v>22</v>
      </c>
      <c r="E1930">
        <v>4</v>
      </c>
      <c r="F1930">
        <v>4383</v>
      </c>
      <c r="G1930">
        <v>2695.54</v>
      </c>
      <c r="H1930" s="2">
        <v>39570</v>
      </c>
      <c r="I1930" s="2">
        <v>40277</v>
      </c>
      <c r="J1930" s="2">
        <v>49674</v>
      </c>
      <c r="L1930">
        <v>1628</v>
      </c>
      <c r="M1930" t="s">
        <v>7602</v>
      </c>
      <c r="N1930" t="s">
        <v>55</v>
      </c>
      <c r="O1930" t="s">
        <v>17</v>
      </c>
    </row>
    <row r="1931" spans="1:15" x14ac:dyDescent="0.35">
      <c r="A1931">
        <f t="shared" si="30"/>
        <v>2006</v>
      </c>
      <c r="B1931" t="s">
        <v>17</v>
      </c>
      <c r="C1931" t="s">
        <v>18</v>
      </c>
      <c r="D1931" t="s">
        <v>22</v>
      </c>
      <c r="E1931">
        <v>4</v>
      </c>
      <c r="F1931">
        <v>4271</v>
      </c>
      <c r="G1931">
        <v>3203.25</v>
      </c>
      <c r="H1931" s="2">
        <v>39575</v>
      </c>
      <c r="I1931" s="2">
        <v>38868</v>
      </c>
      <c r="J1931" s="2">
        <v>48213</v>
      </c>
      <c r="L1931">
        <v>1032</v>
      </c>
      <c r="M1931" t="s">
        <v>7640</v>
      </c>
      <c r="N1931" t="s">
        <v>21</v>
      </c>
      <c r="O1931" t="s">
        <v>17</v>
      </c>
    </row>
    <row r="1932" spans="1:15" x14ac:dyDescent="0.35">
      <c r="A1932">
        <f t="shared" si="30"/>
        <v>2010</v>
      </c>
      <c r="B1932" t="s">
        <v>17</v>
      </c>
      <c r="C1932" t="s">
        <v>18</v>
      </c>
      <c r="D1932" t="s">
        <v>22</v>
      </c>
      <c r="E1932">
        <v>4</v>
      </c>
      <c r="F1932">
        <v>4603</v>
      </c>
      <c r="G1932">
        <v>2830.86</v>
      </c>
      <c r="H1932" s="2">
        <v>40163</v>
      </c>
      <c r="I1932" s="2">
        <v>40483</v>
      </c>
      <c r="J1932" s="2">
        <v>49674</v>
      </c>
      <c r="L1932">
        <v>4805</v>
      </c>
      <c r="M1932" t="s">
        <v>3629</v>
      </c>
      <c r="N1932" t="s">
        <v>28</v>
      </c>
      <c r="O1932" t="s">
        <v>17</v>
      </c>
    </row>
    <row r="1933" spans="1:15" x14ac:dyDescent="0.35">
      <c r="A1933">
        <f t="shared" si="30"/>
        <v>2009</v>
      </c>
      <c r="B1933" t="s">
        <v>17</v>
      </c>
      <c r="C1933" t="s">
        <v>18</v>
      </c>
      <c r="D1933" t="s">
        <v>22</v>
      </c>
      <c r="E1933">
        <v>4</v>
      </c>
      <c r="F1933">
        <v>4637.7700000000004</v>
      </c>
      <c r="G1933">
        <v>3478.3500000000008</v>
      </c>
      <c r="H1933" s="2">
        <v>39685</v>
      </c>
      <c r="I1933" s="2">
        <v>39988</v>
      </c>
      <c r="J1933" s="2">
        <v>49309</v>
      </c>
      <c r="L1933">
        <v>3314</v>
      </c>
      <c r="M1933" t="s">
        <v>3690</v>
      </c>
      <c r="N1933" t="s">
        <v>51</v>
      </c>
      <c r="O1933" t="s">
        <v>17</v>
      </c>
    </row>
    <row r="1934" spans="1:15" x14ac:dyDescent="0.35">
      <c r="A1934">
        <f t="shared" si="30"/>
        <v>2010</v>
      </c>
      <c r="B1934" t="s">
        <v>17</v>
      </c>
      <c r="C1934" t="s">
        <v>18</v>
      </c>
      <c r="D1934" t="s">
        <v>22</v>
      </c>
      <c r="E1934">
        <v>4</v>
      </c>
      <c r="F1934">
        <v>4438</v>
      </c>
      <c r="G1934">
        <v>2729.3700000000008</v>
      </c>
      <c r="H1934" s="2">
        <v>40149</v>
      </c>
      <c r="I1934" s="2">
        <v>40245</v>
      </c>
      <c r="J1934" s="2">
        <v>49674</v>
      </c>
      <c r="L1934">
        <v>4665</v>
      </c>
      <c r="M1934" t="s">
        <v>5699</v>
      </c>
      <c r="N1934" t="s">
        <v>28</v>
      </c>
      <c r="O1934" t="s">
        <v>17</v>
      </c>
    </row>
    <row r="1935" spans="1:15" x14ac:dyDescent="0.35">
      <c r="A1935">
        <f t="shared" si="30"/>
        <v>2011</v>
      </c>
      <c r="B1935" t="s">
        <v>17</v>
      </c>
      <c r="C1935" t="s">
        <v>18</v>
      </c>
      <c r="D1935" t="s">
        <v>22</v>
      </c>
      <c r="E1935">
        <v>4</v>
      </c>
      <c r="F1935">
        <v>4523</v>
      </c>
      <c r="G1935">
        <v>2184.59</v>
      </c>
      <c r="H1935" s="2">
        <v>40786</v>
      </c>
      <c r="I1935" s="2">
        <v>40855</v>
      </c>
      <c r="J1935" s="2">
        <v>50040</v>
      </c>
      <c r="L1935">
        <v>3612</v>
      </c>
      <c r="M1935" t="s">
        <v>323</v>
      </c>
      <c r="N1935" t="s">
        <v>51</v>
      </c>
      <c r="O1935" t="s">
        <v>17</v>
      </c>
    </row>
    <row r="1936" spans="1:15" x14ac:dyDescent="0.35">
      <c r="A1936">
        <f t="shared" si="30"/>
        <v>2012</v>
      </c>
      <c r="B1936" t="s">
        <v>17</v>
      </c>
      <c r="C1936" t="s">
        <v>18</v>
      </c>
      <c r="D1936" t="s">
        <v>19</v>
      </c>
      <c r="E1936">
        <v>4</v>
      </c>
      <c r="F1936">
        <v>3765</v>
      </c>
      <c r="G1936">
        <v>1837.32</v>
      </c>
      <c r="H1936" s="2">
        <v>40259</v>
      </c>
      <c r="I1936" s="2">
        <v>41127</v>
      </c>
      <c r="J1936" s="2">
        <v>50405</v>
      </c>
      <c r="L1936">
        <v>3423</v>
      </c>
      <c r="M1936" t="s">
        <v>2539</v>
      </c>
      <c r="N1936" t="s">
        <v>51</v>
      </c>
      <c r="O1936" t="s">
        <v>17</v>
      </c>
    </row>
    <row r="1937" spans="1:15" x14ac:dyDescent="0.35">
      <c r="A1937">
        <f t="shared" si="30"/>
        <v>2010</v>
      </c>
      <c r="B1937" t="s">
        <v>17</v>
      </c>
      <c r="C1937" t="s">
        <v>18</v>
      </c>
      <c r="D1937" t="s">
        <v>22</v>
      </c>
      <c r="E1937">
        <v>4</v>
      </c>
      <c r="F1937">
        <v>4396</v>
      </c>
      <c r="G1937">
        <v>2703.55</v>
      </c>
      <c r="H1937" s="2">
        <v>40133</v>
      </c>
      <c r="I1937" s="2">
        <v>40267</v>
      </c>
      <c r="J1937" s="2">
        <v>49674</v>
      </c>
      <c r="L1937">
        <v>1806</v>
      </c>
      <c r="M1937" t="s">
        <v>8121</v>
      </c>
      <c r="N1937" t="s">
        <v>21</v>
      </c>
      <c r="O1937" t="s">
        <v>17</v>
      </c>
    </row>
    <row r="1938" spans="1:15" x14ac:dyDescent="0.35">
      <c r="A1938">
        <f t="shared" si="30"/>
        <v>2011</v>
      </c>
      <c r="B1938" t="s">
        <v>17</v>
      </c>
      <c r="C1938" t="s">
        <v>18</v>
      </c>
      <c r="D1938" t="s">
        <v>22</v>
      </c>
      <c r="E1938">
        <v>4</v>
      </c>
      <c r="F1938">
        <v>3982.8050000000003</v>
      </c>
      <c r="G1938">
        <v>1923.6999999999998</v>
      </c>
      <c r="H1938" s="2">
        <v>40686</v>
      </c>
      <c r="I1938" s="2">
        <v>40876</v>
      </c>
      <c r="J1938" s="2">
        <v>50040</v>
      </c>
      <c r="L1938">
        <v>3014</v>
      </c>
      <c r="M1938" t="s">
        <v>67</v>
      </c>
      <c r="N1938" t="s">
        <v>51</v>
      </c>
      <c r="O1938" t="s">
        <v>17</v>
      </c>
    </row>
    <row r="1939" spans="1:15" x14ac:dyDescent="0.35">
      <c r="A1939">
        <f t="shared" si="30"/>
        <v>2006</v>
      </c>
      <c r="B1939" t="s">
        <v>17</v>
      </c>
      <c r="C1939" t="s">
        <v>18</v>
      </c>
      <c r="D1939" t="s">
        <v>22</v>
      </c>
      <c r="E1939">
        <v>4</v>
      </c>
      <c r="F1939">
        <v>3114</v>
      </c>
      <c r="G1939">
        <v>2335.5</v>
      </c>
      <c r="H1939" s="2">
        <v>39595</v>
      </c>
      <c r="I1939" s="2">
        <v>38954</v>
      </c>
      <c r="J1939" s="2">
        <v>48213</v>
      </c>
      <c r="L1939">
        <v>8702</v>
      </c>
      <c r="M1939" t="s">
        <v>4001</v>
      </c>
      <c r="N1939" t="s">
        <v>53</v>
      </c>
      <c r="O1939" t="s">
        <v>17</v>
      </c>
    </row>
    <row r="1940" spans="1:15" x14ac:dyDescent="0.35">
      <c r="A1940">
        <f t="shared" si="30"/>
        <v>2008</v>
      </c>
      <c r="B1940" t="s">
        <v>17</v>
      </c>
      <c r="C1940" t="s">
        <v>18</v>
      </c>
      <c r="D1940" t="s">
        <v>22</v>
      </c>
      <c r="E1940">
        <v>4</v>
      </c>
      <c r="F1940">
        <v>4167</v>
      </c>
      <c r="G1940">
        <v>3125.25</v>
      </c>
      <c r="H1940" s="2">
        <v>39570</v>
      </c>
      <c r="I1940" s="2">
        <v>39681</v>
      </c>
      <c r="J1940" s="2">
        <v>48944</v>
      </c>
      <c r="L1940">
        <v>8330</v>
      </c>
      <c r="M1940" t="s">
        <v>1767</v>
      </c>
      <c r="N1940" t="s">
        <v>53</v>
      </c>
      <c r="O1940" t="s">
        <v>17</v>
      </c>
    </row>
    <row r="1941" spans="1:15" x14ac:dyDescent="0.35">
      <c r="A1941">
        <f t="shared" si="30"/>
        <v>2009</v>
      </c>
      <c r="B1941" t="s">
        <v>17</v>
      </c>
      <c r="C1941" t="s">
        <v>18</v>
      </c>
      <c r="D1941" t="s">
        <v>22</v>
      </c>
      <c r="E1941">
        <v>4</v>
      </c>
      <c r="F1941">
        <v>3905</v>
      </c>
      <c r="G1941">
        <v>2928.75</v>
      </c>
      <c r="H1941" s="2">
        <v>40155</v>
      </c>
      <c r="I1941" s="2">
        <v>40142</v>
      </c>
      <c r="J1941" s="2">
        <v>49309</v>
      </c>
      <c r="L1941">
        <v>2822</v>
      </c>
      <c r="M1941" t="s">
        <v>3438</v>
      </c>
      <c r="N1941" t="s">
        <v>38</v>
      </c>
      <c r="O1941" t="s">
        <v>17</v>
      </c>
    </row>
    <row r="1942" spans="1:15" x14ac:dyDescent="0.35">
      <c r="A1942">
        <f t="shared" si="30"/>
        <v>2011</v>
      </c>
      <c r="B1942" t="s">
        <v>17</v>
      </c>
      <c r="C1942" t="s">
        <v>18</v>
      </c>
      <c r="D1942" t="s">
        <v>22</v>
      </c>
      <c r="E1942">
        <v>4</v>
      </c>
      <c r="F1942">
        <v>4215.1670000000004</v>
      </c>
      <c r="G1942">
        <v>1897.94</v>
      </c>
      <c r="H1942" s="2">
        <v>40484</v>
      </c>
      <c r="I1942" s="2">
        <v>40646</v>
      </c>
      <c r="J1942" s="2">
        <v>50040</v>
      </c>
      <c r="L1942">
        <v>4562</v>
      </c>
      <c r="M1942" t="s">
        <v>2003</v>
      </c>
      <c r="N1942" t="s">
        <v>210</v>
      </c>
      <c r="O1942" t="s">
        <v>17</v>
      </c>
    </row>
    <row r="1943" spans="1:15" x14ac:dyDescent="0.35">
      <c r="A1943">
        <f t="shared" si="30"/>
        <v>2011</v>
      </c>
      <c r="B1943" t="s">
        <v>17</v>
      </c>
      <c r="C1943" t="s">
        <v>18</v>
      </c>
      <c r="D1943" t="s">
        <v>22</v>
      </c>
      <c r="E1943">
        <v>4</v>
      </c>
      <c r="F1943">
        <v>4521</v>
      </c>
      <c r="G1943">
        <v>2183.66</v>
      </c>
      <c r="H1943" s="2">
        <v>40751</v>
      </c>
      <c r="I1943" s="2">
        <v>40865</v>
      </c>
      <c r="J1943" s="2">
        <v>50040</v>
      </c>
      <c r="L1943">
        <v>4460</v>
      </c>
      <c r="M1943" t="s">
        <v>2813</v>
      </c>
      <c r="N1943" t="s">
        <v>344</v>
      </c>
      <c r="O1943" t="s">
        <v>17</v>
      </c>
    </row>
    <row r="1944" spans="1:15" x14ac:dyDescent="0.35">
      <c r="A1944">
        <f t="shared" si="30"/>
        <v>2010</v>
      </c>
      <c r="B1944" t="s">
        <v>17</v>
      </c>
      <c r="C1944" t="s">
        <v>18</v>
      </c>
      <c r="D1944" t="s">
        <v>22</v>
      </c>
      <c r="E1944">
        <v>4</v>
      </c>
      <c r="F1944">
        <v>3684</v>
      </c>
      <c r="G1944">
        <v>2265.66</v>
      </c>
      <c r="H1944" s="2">
        <v>39569</v>
      </c>
      <c r="I1944" s="2">
        <v>40269</v>
      </c>
      <c r="J1944" s="2">
        <v>49674</v>
      </c>
      <c r="L1944">
        <v>7482</v>
      </c>
      <c r="M1944" t="s">
        <v>9277</v>
      </c>
      <c r="N1944" t="s">
        <v>99</v>
      </c>
      <c r="O1944" t="s">
        <v>17</v>
      </c>
    </row>
    <row r="1945" spans="1:15" x14ac:dyDescent="0.35">
      <c r="A1945">
        <f t="shared" si="30"/>
        <v>2011</v>
      </c>
      <c r="B1945" t="s">
        <v>17</v>
      </c>
      <c r="C1945" t="s">
        <v>18</v>
      </c>
      <c r="D1945" t="s">
        <v>19</v>
      </c>
      <c r="E1945">
        <v>4</v>
      </c>
      <c r="F1945">
        <v>3620</v>
      </c>
      <c r="G1945">
        <v>2143.0499999999997</v>
      </c>
      <c r="H1945" s="2">
        <v>40752</v>
      </c>
      <c r="I1945" s="2">
        <v>40862</v>
      </c>
      <c r="J1945" s="2">
        <v>50040</v>
      </c>
      <c r="L1945">
        <v>8636</v>
      </c>
      <c r="M1945" t="s">
        <v>2699</v>
      </c>
      <c r="N1945" t="s">
        <v>53</v>
      </c>
      <c r="O1945" t="s">
        <v>17</v>
      </c>
    </row>
    <row r="1946" spans="1:15" x14ac:dyDescent="0.35">
      <c r="A1946">
        <f t="shared" si="30"/>
        <v>2013</v>
      </c>
      <c r="B1946" t="s">
        <v>17</v>
      </c>
      <c r="C1946" t="s">
        <v>18</v>
      </c>
      <c r="D1946" t="s">
        <v>19</v>
      </c>
      <c r="E1946">
        <v>4</v>
      </c>
      <c r="F1946">
        <v>4016</v>
      </c>
      <c r="G1946">
        <v>1582.2999999999997</v>
      </c>
      <c r="H1946" s="2">
        <v>40259</v>
      </c>
      <c r="I1946" s="2">
        <v>41454</v>
      </c>
      <c r="J1946" s="2">
        <v>50770</v>
      </c>
      <c r="L1946">
        <v>3423</v>
      </c>
      <c r="M1946" t="s">
        <v>2539</v>
      </c>
      <c r="N1946" t="s">
        <v>51</v>
      </c>
      <c r="O1946" t="s">
        <v>17</v>
      </c>
    </row>
    <row r="1947" spans="1:15" x14ac:dyDescent="0.35">
      <c r="A1947">
        <f t="shared" si="30"/>
        <v>2011</v>
      </c>
      <c r="B1947" t="s">
        <v>17</v>
      </c>
      <c r="C1947" t="s">
        <v>18</v>
      </c>
      <c r="D1947" t="s">
        <v>22</v>
      </c>
      <c r="E1947">
        <v>4</v>
      </c>
      <c r="F1947">
        <v>4246</v>
      </c>
      <c r="G1947">
        <v>2050.8199999999997</v>
      </c>
      <c r="H1947" s="2">
        <v>39570</v>
      </c>
      <c r="I1947" s="2">
        <v>40808</v>
      </c>
      <c r="J1947" s="2">
        <v>50040</v>
      </c>
      <c r="L1947">
        <v>3110</v>
      </c>
      <c r="M1947" t="s">
        <v>2043</v>
      </c>
      <c r="N1947" t="s">
        <v>51</v>
      </c>
      <c r="O1947" t="s">
        <v>17</v>
      </c>
    </row>
    <row r="1948" spans="1:15" x14ac:dyDescent="0.35">
      <c r="A1948">
        <f t="shared" si="30"/>
        <v>2010</v>
      </c>
      <c r="B1948" t="s">
        <v>17</v>
      </c>
      <c r="C1948" t="s">
        <v>18</v>
      </c>
      <c r="D1948" t="s">
        <v>22</v>
      </c>
      <c r="E1948">
        <v>4</v>
      </c>
      <c r="F1948">
        <v>4346</v>
      </c>
      <c r="G1948">
        <v>2672.7900000000004</v>
      </c>
      <c r="H1948" s="2">
        <v>40177</v>
      </c>
      <c r="I1948" s="2">
        <v>40346</v>
      </c>
      <c r="J1948" s="2">
        <v>49674</v>
      </c>
      <c r="L1948">
        <v>3066</v>
      </c>
      <c r="M1948" t="s">
        <v>8111</v>
      </c>
      <c r="N1948" t="s">
        <v>51</v>
      </c>
      <c r="O1948" t="s">
        <v>17</v>
      </c>
    </row>
    <row r="1949" spans="1:15" x14ac:dyDescent="0.35">
      <c r="A1949">
        <f t="shared" si="30"/>
        <v>2013</v>
      </c>
      <c r="B1949" t="s">
        <v>17</v>
      </c>
      <c r="C1949" t="s">
        <v>18</v>
      </c>
      <c r="D1949" t="s">
        <v>19</v>
      </c>
      <c r="E1949">
        <v>4</v>
      </c>
      <c r="F1949">
        <v>4260</v>
      </c>
      <c r="G1949">
        <v>1678.45</v>
      </c>
      <c r="H1949" s="2">
        <v>40259</v>
      </c>
      <c r="I1949" s="2">
        <v>41521</v>
      </c>
      <c r="J1949" s="2">
        <v>50770</v>
      </c>
      <c r="L1949">
        <v>3423</v>
      </c>
      <c r="M1949" t="s">
        <v>2539</v>
      </c>
      <c r="N1949" t="s">
        <v>51</v>
      </c>
      <c r="O1949" t="s">
        <v>17</v>
      </c>
    </row>
    <row r="1950" spans="1:15" x14ac:dyDescent="0.35">
      <c r="A1950">
        <f t="shared" si="30"/>
        <v>2010</v>
      </c>
      <c r="B1950" t="s">
        <v>17</v>
      </c>
      <c r="C1950" t="s">
        <v>18</v>
      </c>
      <c r="D1950" t="s">
        <v>22</v>
      </c>
      <c r="E1950">
        <v>4</v>
      </c>
      <c r="F1950">
        <v>5181</v>
      </c>
      <c r="G1950">
        <v>3186.3199999999997</v>
      </c>
      <c r="H1950" s="2">
        <v>40368</v>
      </c>
      <c r="I1950" s="2">
        <v>40450</v>
      </c>
      <c r="J1950" s="2">
        <v>49674</v>
      </c>
      <c r="L1950">
        <v>6500</v>
      </c>
      <c r="M1950" t="s">
        <v>933</v>
      </c>
      <c r="N1950" t="s">
        <v>42</v>
      </c>
      <c r="O1950" t="s">
        <v>17</v>
      </c>
    </row>
    <row r="1951" spans="1:15" x14ac:dyDescent="0.35">
      <c r="A1951">
        <f t="shared" si="30"/>
        <v>2012</v>
      </c>
      <c r="B1951" t="s">
        <v>17</v>
      </c>
      <c r="C1951" t="s">
        <v>18</v>
      </c>
      <c r="D1951" t="s">
        <v>19</v>
      </c>
      <c r="E1951">
        <v>4</v>
      </c>
      <c r="F1951">
        <v>4340</v>
      </c>
      <c r="G1951">
        <v>2117.91</v>
      </c>
      <c r="H1951" s="2">
        <v>40259</v>
      </c>
      <c r="I1951" s="2">
        <v>41050</v>
      </c>
      <c r="J1951" s="2">
        <v>50405</v>
      </c>
      <c r="L1951">
        <v>3423</v>
      </c>
      <c r="M1951" t="s">
        <v>2539</v>
      </c>
      <c r="N1951" t="s">
        <v>51</v>
      </c>
      <c r="O1951" t="s">
        <v>17</v>
      </c>
    </row>
    <row r="1952" spans="1:15" x14ac:dyDescent="0.35">
      <c r="A1952">
        <f t="shared" si="30"/>
        <v>2011</v>
      </c>
      <c r="B1952" t="s">
        <v>17</v>
      </c>
      <c r="C1952" t="s">
        <v>18</v>
      </c>
      <c r="D1952" t="s">
        <v>22</v>
      </c>
      <c r="E1952">
        <v>4</v>
      </c>
      <c r="F1952">
        <v>2827</v>
      </c>
      <c r="G1952">
        <v>1365.4299999999998</v>
      </c>
      <c r="H1952" s="2">
        <v>40751</v>
      </c>
      <c r="I1952" s="2">
        <v>40809</v>
      </c>
      <c r="J1952" s="2">
        <v>50040</v>
      </c>
      <c r="L1952">
        <v>8494</v>
      </c>
      <c r="M1952" t="s">
        <v>1762</v>
      </c>
      <c r="N1952" t="s">
        <v>53</v>
      </c>
      <c r="O1952" t="s">
        <v>17</v>
      </c>
    </row>
    <row r="1953" spans="1:15" x14ac:dyDescent="0.35">
      <c r="A1953">
        <f t="shared" si="30"/>
        <v>2011</v>
      </c>
      <c r="B1953" t="s">
        <v>17</v>
      </c>
      <c r="C1953" t="s">
        <v>18</v>
      </c>
      <c r="D1953" t="s">
        <v>19</v>
      </c>
      <c r="E1953">
        <v>4</v>
      </c>
      <c r="F1953">
        <v>4494</v>
      </c>
      <c r="G1953">
        <v>2660.4500000000003</v>
      </c>
      <c r="H1953" s="2">
        <v>40682</v>
      </c>
      <c r="I1953" s="2">
        <v>40817</v>
      </c>
      <c r="J1953" s="2">
        <v>50040</v>
      </c>
      <c r="L1953">
        <v>3510</v>
      </c>
      <c r="M1953" t="s">
        <v>1934</v>
      </c>
      <c r="N1953" t="s">
        <v>51</v>
      </c>
      <c r="O1953" t="s">
        <v>17</v>
      </c>
    </row>
    <row r="1954" spans="1:15" x14ac:dyDescent="0.35">
      <c r="A1954">
        <f t="shared" si="30"/>
        <v>2010</v>
      </c>
      <c r="B1954" t="s">
        <v>17</v>
      </c>
      <c r="C1954" t="s">
        <v>18</v>
      </c>
      <c r="D1954" t="s">
        <v>22</v>
      </c>
      <c r="E1954">
        <v>4</v>
      </c>
      <c r="F1954">
        <v>4176</v>
      </c>
      <c r="G1954">
        <v>2568.23</v>
      </c>
      <c r="H1954" s="2">
        <v>40492</v>
      </c>
      <c r="I1954" s="2">
        <v>40486</v>
      </c>
      <c r="J1954" s="2">
        <v>49674</v>
      </c>
      <c r="L1954">
        <v>3053</v>
      </c>
      <c r="M1954" t="s">
        <v>2409</v>
      </c>
      <c r="N1954" t="s">
        <v>51</v>
      </c>
      <c r="O1954" t="s">
        <v>17</v>
      </c>
    </row>
    <row r="1955" spans="1:15" x14ac:dyDescent="0.35">
      <c r="A1955">
        <f t="shared" si="30"/>
        <v>2010</v>
      </c>
      <c r="B1955" t="s">
        <v>17</v>
      </c>
      <c r="C1955" t="s">
        <v>18</v>
      </c>
      <c r="D1955" t="s">
        <v>22</v>
      </c>
      <c r="E1955">
        <v>4</v>
      </c>
      <c r="F1955">
        <v>4055</v>
      </c>
      <c r="G1955">
        <v>2493.8299999999995</v>
      </c>
      <c r="H1955" s="2">
        <v>39994</v>
      </c>
      <c r="I1955" s="2">
        <v>40288</v>
      </c>
      <c r="J1955" s="2">
        <v>49674</v>
      </c>
      <c r="L1955">
        <v>5236</v>
      </c>
      <c r="M1955" t="s">
        <v>10586</v>
      </c>
      <c r="N1955" t="s">
        <v>28</v>
      </c>
      <c r="O1955" t="s">
        <v>17</v>
      </c>
    </row>
    <row r="1956" spans="1:15" x14ac:dyDescent="0.35">
      <c r="A1956">
        <f t="shared" si="30"/>
        <v>2010</v>
      </c>
      <c r="B1956" t="s">
        <v>17</v>
      </c>
      <c r="C1956" t="s">
        <v>18</v>
      </c>
      <c r="D1956" t="s">
        <v>22</v>
      </c>
      <c r="E1956">
        <v>4</v>
      </c>
      <c r="F1956">
        <v>4715</v>
      </c>
      <c r="G1956">
        <v>2899.73</v>
      </c>
      <c r="H1956" s="2">
        <v>39573</v>
      </c>
      <c r="I1956" s="2">
        <v>40340</v>
      </c>
      <c r="J1956" s="2">
        <v>49674</v>
      </c>
      <c r="L1956">
        <v>1553</v>
      </c>
      <c r="M1956" t="s">
        <v>8690</v>
      </c>
      <c r="N1956" t="s">
        <v>55</v>
      </c>
      <c r="O1956" t="s">
        <v>17</v>
      </c>
    </row>
    <row r="1957" spans="1:15" x14ac:dyDescent="0.35">
      <c r="A1957">
        <f t="shared" si="30"/>
        <v>2010</v>
      </c>
      <c r="B1957" t="s">
        <v>17</v>
      </c>
      <c r="C1957" t="s">
        <v>18</v>
      </c>
      <c r="D1957" t="s">
        <v>19</v>
      </c>
      <c r="E1957">
        <v>4</v>
      </c>
      <c r="F1957">
        <v>3913</v>
      </c>
      <c r="G1957">
        <v>2887.8</v>
      </c>
      <c r="H1957" s="2">
        <v>40408</v>
      </c>
      <c r="I1957" s="2">
        <v>40494</v>
      </c>
      <c r="J1957" s="2">
        <v>49674</v>
      </c>
      <c r="L1957">
        <v>1454</v>
      </c>
      <c r="M1957" t="s">
        <v>4931</v>
      </c>
      <c r="N1957" t="s">
        <v>21</v>
      </c>
      <c r="O1957" t="s">
        <v>17</v>
      </c>
    </row>
    <row r="1958" spans="1:15" x14ac:dyDescent="0.35">
      <c r="A1958">
        <f t="shared" si="30"/>
        <v>2012</v>
      </c>
      <c r="B1958" t="s">
        <v>96</v>
      </c>
      <c r="C1958" t="s">
        <v>18</v>
      </c>
      <c r="D1958" t="s">
        <v>22</v>
      </c>
      <c r="E1958">
        <v>4</v>
      </c>
      <c r="F1958">
        <v>4138</v>
      </c>
      <c r="G1958">
        <v>1837.28</v>
      </c>
      <c r="H1958" s="2">
        <v>40263</v>
      </c>
      <c r="I1958" s="2">
        <v>40953</v>
      </c>
      <c r="J1958" s="2">
        <v>50405</v>
      </c>
      <c r="L1958">
        <v>2300</v>
      </c>
      <c r="M1958" t="s">
        <v>4204</v>
      </c>
      <c r="N1958" t="s">
        <v>583</v>
      </c>
      <c r="O1958" t="s">
        <v>96</v>
      </c>
    </row>
    <row r="1959" spans="1:15" x14ac:dyDescent="0.35">
      <c r="A1959">
        <f t="shared" si="30"/>
        <v>2011</v>
      </c>
      <c r="B1959" t="s">
        <v>96</v>
      </c>
      <c r="C1959" t="s">
        <v>18</v>
      </c>
      <c r="D1959" t="s">
        <v>22</v>
      </c>
      <c r="E1959">
        <v>4</v>
      </c>
      <c r="F1959">
        <v>4072</v>
      </c>
      <c r="G1959">
        <v>1966.7800000000004</v>
      </c>
      <c r="H1959" s="2">
        <v>40263</v>
      </c>
      <c r="I1959" s="2">
        <v>40697</v>
      </c>
      <c r="J1959" s="2">
        <v>50040</v>
      </c>
      <c r="L1959">
        <v>2300</v>
      </c>
      <c r="M1959" t="s">
        <v>4204</v>
      </c>
      <c r="N1959" t="s">
        <v>583</v>
      </c>
      <c r="O1959" t="s">
        <v>96</v>
      </c>
    </row>
    <row r="1960" spans="1:15" x14ac:dyDescent="0.35">
      <c r="A1960">
        <f t="shared" si="30"/>
        <v>2012</v>
      </c>
      <c r="B1960" t="s">
        <v>17</v>
      </c>
      <c r="C1960" t="s">
        <v>18</v>
      </c>
      <c r="D1960" t="s">
        <v>19</v>
      </c>
      <c r="E1960">
        <v>4</v>
      </c>
      <c r="F1960">
        <v>4206</v>
      </c>
      <c r="G1960">
        <v>1800.1599999999999</v>
      </c>
      <c r="H1960" s="2">
        <v>40259</v>
      </c>
      <c r="I1960" s="2">
        <v>41193</v>
      </c>
      <c r="J1960" s="2">
        <v>50405</v>
      </c>
      <c r="L1960">
        <v>3423</v>
      </c>
      <c r="M1960" t="s">
        <v>2539</v>
      </c>
      <c r="N1960" t="s">
        <v>51</v>
      </c>
      <c r="O1960" t="s">
        <v>17</v>
      </c>
    </row>
    <row r="1961" spans="1:15" x14ac:dyDescent="0.35">
      <c r="A1961">
        <f t="shared" si="30"/>
        <v>2008</v>
      </c>
      <c r="B1961" t="s">
        <v>17</v>
      </c>
      <c r="C1961" t="s">
        <v>18</v>
      </c>
      <c r="D1961" t="s">
        <v>22</v>
      </c>
      <c r="E1961">
        <v>4</v>
      </c>
      <c r="F1961">
        <v>4344</v>
      </c>
      <c r="G1961">
        <v>3258</v>
      </c>
      <c r="H1961" s="2">
        <v>39570</v>
      </c>
      <c r="I1961" s="2">
        <v>39766</v>
      </c>
      <c r="J1961" s="2">
        <v>48944</v>
      </c>
      <c r="L1961">
        <v>3185</v>
      </c>
      <c r="M1961" t="s">
        <v>7833</v>
      </c>
      <c r="N1961" t="s">
        <v>55</v>
      </c>
      <c r="O1961" t="s">
        <v>17</v>
      </c>
    </row>
    <row r="1962" spans="1:15" x14ac:dyDescent="0.35">
      <c r="A1962">
        <f t="shared" si="30"/>
        <v>2009</v>
      </c>
      <c r="B1962" t="s">
        <v>17</v>
      </c>
      <c r="C1962" t="s">
        <v>18</v>
      </c>
      <c r="D1962" t="s">
        <v>19</v>
      </c>
      <c r="E1962">
        <v>4</v>
      </c>
      <c r="F1962">
        <v>4797</v>
      </c>
      <c r="G1962">
        <v>4317.3</v>
      </c>
      <c r="H1962" s="2">
        <v>39569</v>
      </c>
      <c r="I1962" s="2">
        <v>40087</v>
      </c>
      <c r="J1962" s="2">
        <v>49309</v>
      </c>
      <c r="L1962">
        <v>1682</v>
      </c>
      <c r="M1962" t="s">
        <v>7505</v>
      </c>
      <c r="N1962" t="s">
        <v>21</v>
      </c>
      <c r="O1962" t="s">
        <v>17</v>
      </c>
    </row>
    <row r="1963" spans="1:15" x14ac:dyDescent="0.35">
      <c r="A1963">
        <f t="shared" si="30"/>
        <v>2008</v>
      </c>
      <c r="B1963" t="s">
        <v>17</v>
      </c>
      <c r="C1963" t="s">
        <v>18</v>
      </c>
      <c r="D1963" t="s">
        <v>22</v>
      </c>
      <c r="E1963">
        <v>4</v>
      </c>
      <c r="F1963">
        <v>4217</v>
      </c>
      <c r="G1963">
        <v>3162.75</v>
      </c>
      <c r="H1963" s="2">
        <v>39569</v>
      </c>
      <c r="I1963" s="2">
        <v>39625</v>
      </c>
      <c r="J1963" s="2">
        <v>48944</v>
      </c>
      <c r="L1963">
        <v>9464</v>
      </c>
      <c r="M1963" t="s">
        <v>4915</v>
      </c>
      <c r="N1963" t="s">
        <v>32</v>
      </c>
      <c r="O1963" t="s">
        <v>17</v>
      </c>
    </row>
    <row r="1964" spans="1:15" x14ac:dyDescent="0.35">
      <c r="A1964">
        <f t="shared" si="30"/>
        <v>2011</v>
      </c>
      <c r="B1964" t="s">
        <v>17</v>
      </c>
      <c r="C1964" t="s">
        <v>18</v>
      </c>
      <c r="D1964" t="s">
        <v>22</v>
      </c>
      <c r="E1964">
        <v>4</v>
      </c>
      <c r="F1964">
        <v>4931</v>
      </c>
      <c r="G1964">
        <v>2381.66</v>
      </c>
      <c r="H1964" s="2">
        <v>40686</v>
      </c>
      <c r="I1964" s="2">
        <v>40617</v>
      </c>
      <c r="J1964" s="2">
        <v>50040</v>
      </c>
      <c r="L1964">
        <v>3932</v>
      </c>
      <c r="M1964" t="s">
        <v>11561</v>
      </c>
      <c r="N1964" t="s">
        <v>76</v>
      </c>
      <c r="O1964" t="s">
        <v>17</v>
      </c>
    </row>
    <row r="1965" spans="1:15" x14ac:dyDescent="0.35">
      <c r="A1965">
        <f t="shared" si="30"/>
        <v>2012</v>
      </c>
      <c r="B1965" t="s">
        <v>17</v>
      </c>
      <c r="C1965" t="s">
        <v>18</v>
      </c>
      <c r="D1965" t="s">
        <v>19</v>
      </c>
      <c r="E1965">
        <v>4</v>
      </c>
      <c r="F1965">
        <v>4417</v>
      </c>
      <c r="G1965">
        <v>2155.4899999999998</v>
      </c>
      <c r="H1965" s="2">
        <v>40577</v>
      </c>
      <c r="I1965" s="2">
        <v>41178</v>
      </c>
      <c r="J1965" s="2">
        <v>50405</v>
      </c>
      <c r="L1965">
        <v>9475</v>
      </c>
      <c r="M1965" t="s">
        <v>2690</v>
      </c>
      <c r="N1965" t="s">
        <v>32</v>
      </c>
      <c r="O1965" t="s">
        <v>17</v>
      </c>
    </row>
    <row r="1966" spans="1:15" x14ac:dyDescent="0.35">
      <c r="A1966">
        <f t="shared" si="30"/>
        <v>2008</v>
      </c>
      <c r="B1966" t="s">
        <v>17</v>
      </c>
      <c r="C1966" t="s">
        <v>18</v>
      </c>
      <c r="D1966" t="s">
        <v>22</v>
      </c>
      <c r="E1966">
        <v>4</v>
      </c>
      <c r="F1966">
        <v>3778</v>
      </c>
      <c r="G1966">
        <v>2251.6800000000003</v>
      </c>
      <c r="H1966" s="2">
        <v>39570</v>
      </c>
      <c r="I1966" s="2">
        <v>39577</v>
      </c>
      <c r="J1966" s="2">
        <v>48944</v>
      </c>
      <c r="L1966">
        <v>1786</v>
      </c>
      <c r="M1966" t="s">
        <v>5225</v>
      </c>
      <c r="N1966" t="s">
        <v>55</v>
      </c>
      <c r="O1966" t="s">
        <v>17</v>
      </c>
    </row>
    <row r="1967" spans="1:15" x14ac:dyDescent="0.35">
      <c r="A1967">
        <f t="shared" si="30"/>
        <v>2012</v>
      </c>
      <c r="B1967" t="s">
        <v>17</v>
      </c>
      <c r="C1967" t="s">
        <v>18</v>
      </c>
      <c r="D1967" t="s">
        <v>446</v>
      </c>
      <c r="E1967">
        <v>4</v>
      </c>
      <c r="F1967">
        <v>4860</v>
      </c>
      <c r="G1967">
        <v>1773.8999999999999</v>
      </c>
      <c r="H1967" s="2">
        <v>40162</v>
      </c>
      <c r="I1967" s="2">
        <v>41171</v>
      </c>
      <c r="J1967" s="2">
        <v>50405</v>
      </c>
      <c r="L1967">
        <v>1974</v>
      </c>
      <c r="M1967" t="s">
        <v>7367</v>
      </c>
      <c r="N1967" t="s">
        <v>76</v>
      </c>
      <c r="O1967" t="s">
        <v>17</v>
      </c>
    </row>
    <row r="1968" spans="1:15" x14ac:dyDescent="0.35">
      <c r="A1968">
        <f t="shared" si="30"/>
        <v>2012</v>
      </c>
      <c r="B1968" t="s">
        <v>96</v>
      </c>
      <c r="C1968" t="s">
        <v>18</v>
      </c>
      <c r="D1968" t="s">
        <v>22</v>
      </c>
      <c r="E1968">
        <v>4</v>
      </c>
      <c r="F1968">
        <v>3932</v>
      </c>
      <c r="G1968">
        <v>1568.87</v>
      </c>
      <c r="H1968" s="2">
        <v>40259</v>
      </c>
      <c r="I1968" s="2">
        <v>41026</v>
      </c>
      <c r="J1968" s="2">
        <v>50405</v>
      </c>
      <c r="L1968">
        <v>3423</v>
      </c>
      <c r="M1968" t="s">
        <v>2539</v>
      </c>
      <c r="N1968" t="s">
        <v>51</v>
      </c>
      <c r="O1968" t="s">
        <v>96</v>
      </c>
    </row>
    <row r="1969" spans="1:15" x14ac:dyDescent="0.35">
      <c r="A1969">
        <f t="shared" si="30"/>
        <v>2012</v>
      </c>
      <c r="B1969" t="s">
        <v>96</v>
      </c>
      <c r="C1969" t="s">
        <v>18</v>
      </c>
      <c r="D1969" t="s">
        <v>22</v>
      </c>
      <c r="E1969">
        <v>4</v>
      </c>
      <c r="F1969">
        <v>4928</v>
      </c>
      <c r="G1969">
        <v>1966.2799999999997</v>
      </c>
      <c r="H1969" s="2">
        <v>40259</v>
      </c>
      <c r="I1969" s="2">
        <v>41026</v>
      </c>
      <c r="J1969" s="2">
        <v>50405</v>
      </c>
      <c r="L1969">
        <v>3423</v>
      </c>
      <c r="M1969" t="s">
        <v>2539</v>
      </c>
      <c r="N1969" t="s">
        <v>51</v>
      </c>
      <c r="O1969" t="s">
        <v>96</v>
      </c>
    </row>
    <row r="1970" spans="1:15" x14ac:dyDescent="0.35">
      <c r="A1970">
        <f t="shared" si="30"/>
        <v>2012</v>
      </c>
      <c r="B1970" t="s">
        <v>96</v>
      </c>
      <c r="C1970" t="s">
        <v>18</v>
      </c>
      <c r="D1970" t="s">
        <v>22</v>
      </c>
      <c r="E1970">
        <v>4</v>
      </c>
      <c r="F1970">
        <v>4057</v>
      </c>
      <c r="G1970">
        <v>1618.7499999999998</v>
      </c>
      <c r="H1970" s="2">
        <v>40259</v>
      </c>
      <c r="I1970" s="2">
        <v>41026</v>
      </c>
      <c r="J1970" s="2">
        <v>50405</v>
      </c>
      <c r="L1970">
        <v>3423</v>
      </c>
      <c r="M1970" t="s">
        <v>2539</v>
      </c>
      <c r="N1970" t="s">
        <v>51</v>
      </c>
      <c r="O1970" t="s">
        <v>96</v>
      </c>
    </row>
    <row r="1971" spans="1:15" x14ac:dyDescent="0.35">
      <c r="A1971">
        <f t="shared" si="30"/>
        <v>2012</v>
      </c>
      <c r="B1971" t="s">
        <v>96</v>
      </c>
      <c r="C1971" t="s">
        <v>18</v>
      </c>
      <c r="D1971" t="s">
        <v>22</v>
      </c>
      <c r="E1971">
        <v>4</v>
      </c>
      <c r="F1971">
        <v>4291</v>
      </c>
      <c r="G1971">
        <v>1549.05</v>
      </c>
      <c r="H1971" s="2">
        <v>40259</v>
      </c>
      <c r="I1971" s="2">
        <v>41213</v>
      </c>
      <c r="J1971" s="2">
        <v>50405</v>
      </c>
      <c r="L1971">
        <v>3423</v>
      </c>
      <c r="M1971" t="s">
        <v>2539</v>
      </c>
      <c r="N1971" t="s">
        <v>51</v>
      </c>
      <c r="O1971" t="s">
        <v>96</v>
      </c>
    </row>
    <row r="1972" spans="1:15" x14ac:dyDescent="0.35">
      <c r="A1972">
        <f t="shared" si="30"/>
        <v>2008</v>
      </c>
      <c r="B1972" t="s">
        <v>96</v>
      </c>
      <c r="C1972" t="s">
        <v>18</v>
      </c>
      <c r="D1972" t="s">
        <v>22</v>
      </c>
      <c r="E1972">
        <v>4</v>
      </c>
      <c r="F1972">
        <v>3910</v>
      </c>
      <c r="G1972">
        <v>2932.5</v>
      </c>
      <c r="H1972" s="2">
        <v>39604</v>
      </c>
      <c r="I1972" s="2">
        <v>39629</v>
      </c>
      <c r="J1972" s="2">
        <v>48944</v>
      </c>
      <c r="L1972">
        <v>8835</v>
      </c>
      <c r="M1972" t="s">
        <v>3704</v>
      </c>
      <c r="N1972" t="s">
        <v>414</v>
      </c>
      <c r="O1972" t="s">
        <v>96</v>
      </c>
    </row>
    <row r="1973" spans="1:15" x14ac:dyDescent="0.35">
      <c r="A1973">
        <f t="shared" si="30"/>
        <v>2011</v>
      </c>
      <c r="B1973" t="s">
        <v>17</v>
      </c>
      <c r="C1973" t="s">
        <v>18</v>
      </c>
      <c r="D1973" t="s">
        <v>22</v>
      </c>
      <c r="E1973">
        <v>4</v>
      </c>
      <c r="F1973">
        <v>3655</v>
      </c>
      <c r="G1973">
        <v>1765.3700000000003</v>
      </c>
      <c r="H1973" s="2">
        <v>40676</v>
      </c>
      <c r="I1973" s="2">
        <v>40732</v>
      </c>
      <c r="J1973" s="2">
        <v>50040</v>
      </c>
      <c r="L1973">
        <v>4554</v>
      </c>
      <c r="M1973" t="s">
        <v>529</v>
      </c>
      <c r="N1973" t="s">
        <v>210</v>
      </c>
      <c r="O1973" t="s">
        <v>17</v>
      </c>
    </row>
    <row r="1974" spans="1:15" x14ac:dyDescent="0.35">
      <c r="A1974">
        <f t="shared" si="30"/>
        <v>2011</v>
      </c>
      <c r="B1974" t="s">
        <v>17</v>
      </c>
      <c r="C1974" t="s">
        <v>18</v>
      </c>
      <c r="D1974" t="s">
        <v>22</v>
      </c>
      <c r="E1974">
        <v>4</v>
      </c>
      <c r="F1974">
        <v>3279</v>
      </c>
      <c r="G1974">
        <v>1583.76</v>
      </c>
      <c r="H1974" s="2">
        <v>40699</v>
      </c>
      <c r="I1974" s="2">
        <v>40759</v>
      </c>
      <c r="J1974" s="2">
        <v>50040</v>
      </c>
      <c r="L1974">
        <v>3052</v>
      </c>
      <c r="M1974" t="s">
        <v>5536</v>
      </c>
      <c r="N1974" t="s">
        <v>51</v>
      </c>
      <c r="O1974" t="s">
        <v>17</v>
      </c>
    </row>
    <row r="1975" spans="1:15" x14ac:dyDescent="0.35">
      <c r="A1975">
        <f t="shared" si="30"/>
        <v>2011</v>
      </c>
      <c r="B1975" t="s">
        <v>17</v>
      </c>
      <c r="C1975" t="s">
        <v>18</v>
      </c>
      <c r="D1975" t="s">
        <v>22</v>
      </c>
      <c r="E1975">
        <v>4</v>
      </c>
      <c r="F1975">
        <v>1433</v>
      </c>
      <c r="G1975">
        <v>692.1400000000001</v>
      </c>
      <c r="H1975" s="2">
        <v>40777</v>
      </c>
      <c r="I1975" s="2">
        <v>40862</v>
      </c>
      <c r="J1975" s="2">
        <v>50040</v>
      </c>
      <c r="L1975">
        <v>3095</v>
      </c>
      <c r="M1975" t="s">
        <v>7879</v>
      </c>
      <c r="N1975" t="s">
        <v>51</v>
      </c>
      <c r="O1975" t="s">
        <v>17</v>
      </c>
    </row>
    <row r="1976" spans="1:15" x14ac:dyDescent="0.35">
      <c r="A1976">
        <f t="shared" si="30"/>
        <v>2008</v>
      </c>
      <c r="B1976" t="s">
        <v>17</v>
      </c>
      <c r="C1976" t="s">
        <v>18</v>
      </c>
      <c r="D1976" t="s">
        <v>22</v>
      </c>
      <c r="E1976">
        <v>4</v>
      </c>
      <c r="F1976">
        <v>3201</v>
      </c>
      <c r="G1976">
        <v>2400.75</v>
      </c>
      <c r="H1976" s="2">
        <v>39570</v>
      </c>
      <c r="I1976" s="2">
        <v>39799</v>
      </c>
      <c r="J1976" s="2">
        <v>48944</v>
      </c>
      <c r="L1976">
        <v>1800</v>
      </c>
      <c r="M1976" t="s">
        <v>819</v>
      </c>
      <c r="N1976" t="s">
        <v>21</v>
      </c>
      <c r="O1976" t="s">
        <v>17</v>
      </c>
    </row>
    <row r="1977" spans="1:15" x14ac:dyDescent="0.35">
      <c r="A1977">
        <f t="shared" si="30"/>
        <v>2009</v>
      </c>
      <c r="B1977" t="s">
        <v>96</v>
      </c>
      <c r="C1977" t="s">
        <v>18</v>
      </c>
      <c r="D1977" t="s">
        <v>22</v>
      </c>
      <c r="E1977">
        <v>4</v>
      </c>
      <c r="F1977">
        <v>816</v>
      </c>
      <c r="G1977">
        <v>612</v>
      </c>
      <c r="H1977" s="2">
        <v>39847</v>
      </c>
      <c r="I1977" s="2">
        <v>39961</v>
      </c>
      <c r="J1977" s="2">
        <v>49309</v>
      </c>
      <c r="L1977">
        <v>1806</v>
      </c>
      <c r="M1977" t="s">
        <v>8121</v>
      </c>
      <c r="N1977" t="s">
        <v>21</v>
      </c>
      <c r="O1977" t="s">
        <v>96</v>
      </c>
    </row>
    <row r="1978" spans="1:15" x14ac:dyDescent="0.35">
      <c r="A1978">
        <f t="shared" si="30"/>
        <v>2012</v>
      </c>
      <c r="B1978" t="s">
        <v>17</v>
      </c>
      <c r="C1978" t="s">
        <v>18</v>
      </c>
      <c r="D1978" t="s">
        <v>22</v>
      </c>
      <c r="E1978">
        <v>4</v>
      </c>
      <c r="F1978">
        <v>4392</v>
      </c>
      <c r="G1978">
        <v>1752.4</v>
      </c>
      <c r="H1978" s="2">
        <v>39856</v>
      </c>
      <c r="I1978" s="2">
        <v>41178</v>
      </c>
      <c r="J1978" s="2">
        <v>50405</v>
      </c>
      <c r="L1978">
        <v>1170</v>
      </c>
      <c r="M1978" t="s">
        <v>2809</v>
      </c>
      <c r="N1978" t="s">
        <v>21</v>
      </c>
      <c r="O1978" t="s">
        <v>17</v>
      </c>
    </row>
    <row r="1979" spans="1:15" x14ac:dyDescent="0.35">
      <c r="A1979">
        <f t="shared" si="30"/>
        <v>2010</v>
      </c>
      <c r="B1979" t="s">
        <v>17</v>
      </c>
      <c r="C1979" t="s">
        <v>18</v>
      </c>
      <c r="D1979" t="s">
        <v>19</v>
      </c>
      <c r="E1979">
        <v>4</v>
      </c>
      <c r="F1979">
        <v>3799</v>
      </c>
      <c r="G1979">
        <v>2803.66</v>
      </c>
      <c r="H1979" s="2">
        <v>40374</v>
      </c>
      <c r="I1979" s="2">
        <v>40480</v>
      </c>
      <c r="J1979" s="2">
        <v>49674</v>
      </c>
      <c r="L1979">
        <v>5070</v>
      </c>
      <c r="M1979" t="s">
        <v>4636</v>
      </c>
      <c r="N1979" t="s">
        <v>28</v>
      </c>
      <c r="O1979" t="s">
        <v>17</v>
      </c>
    </row>
    <row r="1980" spans="1:15" x14ac:dyDescent="0.35">
      <c r="A1980">
        <f t="shared" si="30"/>
        <v>2009</v>
      </c>
      <c r="B1980" t="s">
        <v>17</v>
      </c>
      <c r="C1980" t="s">
        <v>18</v>
      </c>
      <c r="D1980" t="s">
        <v>19</v>
      </c>
      <c r="E1980">
        <v>4</v>
      </c>
      <c r="F1980">
        <v>3495</v>
      </c>
      <c r="G1980">
        <v>3145.5</v>
      </c>
      <c r="H1980" s="2">
        <v>40137</v>
      </c>
      <c r="I1980" s="2">
        <v>40157</v>
      </c>
      <c r="J1980" s="2">
        <v>49309</v>
      </c>
      <c r="L1980">
        <v>3714</v>
      </c>
      <c r="M1980" t="s">
        <v>3549</v>
      </c>
      <c r="N1980" t="s">
        <v>51</v>
      </c>
      <c r="O1980" t="s">
        <v>17</v>
      </c>
    </row>
    <row r="1981" spans="1:15" x14ac:dyDescent="0.35">
      <c r="A1981">
        <f t="shared" si="30"/>
        <v>2013</v>
      </c>
      <c r="B1981" t="s">
        <v>17</v>
      </c>
      <c r="C1981" t="s">
        <v>18</v>
      </c>
      <c r="D1981" t="s">
        <v>19</v>
      </c>
      <c r="E1981">
        <v>4</v>
      </c>
      <c r="F1981">
        <v>698</v>
      </c>
      <c r="G1981">
        <v>376.46000000000004</v>
      </c>
      <c r="H1981" s="2">
        <v>39904</v>
      </c>
      <c r="I1981" s="2">
        <v>41361</v>
      </c>
      <c r="J1981" s="2">
        <v>50770</v>
      </c>
      <c r="L1981">
        <v>3550</v>
      </c>
      <c r="M1981" t="s">
        <v>13973</v>
      </c>
      <c r="N1981" t="s">
        <v>51</v>
      </c>
      <c r="O1981" t="s">
        <v>17</v>
      </c>
    </row>
    <row r="1982" spans="1:15" x14ac:dyDescent="0.35">
      <c r="A1982">
        <f t="shared" si="30"/>
        <v>2009</v>
      </c>
      <c r="B1982" t="s">
        <v>17</v>
      </c>
      <c r="C1982" t="s">
        <v>18</v>
      </c>
      <c r="D1982" t="s">
        <v>19</v>
      </c>
      <c r="E1982">
        <v>4</v>
      </c>
      <c r="F1982">
        <v>4761</v>
      </c>
      <c r="G1982">
        <v>4284.9000000000005</v>
      </c>
      <c r="H1982" s="2">
        <v>39920</v>
      </c>
      <c r="I1982" s="2">
        <v>40080</v>
      </c>
      <c r="J1982" s="2">
        <v>49309</v>
      </c>
      <c r="L1982">
        <v>1134</v>
      </c>
      <c r="M1982" t="s">
        <v>14077</v>
      </c>
      <c r="N1982" t="s">
        <v>21</v>
      </c>
      <c r="O1982" t="s">
        <v>17</v>
      </c>
    </row>
    <row r="1983" spans="1:15" x14ac:dyDescent="0.35">
      <c r="A1983">
        <f t="shared" si="30"/>
        <v>2009</v>
      </c>
      <c r="B1983" t="s">
        <v>17</v>
      </c>
      <c r="C1983" t="s">
        <v>18</v>
      </c>
      <c r="D1983" t="s">
        <v>22</v>
      </c>
      <c r="E1983">
        <v>4</v>
      </c>
      <c r="F1983">
        <v>4457</v>
      </c>
      <c r="G1983">
        <v>3342.75</v>
      </c>
      <c r="H1983" s="2">
        <v>39570</v>
      </c>
      <c r="I1983" s="2">
        <v>40164</v>
      </c>
      <c r="J1983" s="2">
        <v>49309</v>
      </c>
      <c r="L1983">
        <v>1741</v>
      </c>
      <c r="M1983" t="s">
        <v>6409</v>
      </c>
      <c r="N1983" t="s">
        <v>55</v>
      </c>
      <c r="O1983" t="s">
        <v>17</v>
      </c>
    </row>
    <row r="1984" spans="1:15" x14ac:dyDescent="0.35">
      <c r="A1984">
        <f t="shared" si="30"/>
        <v>2007</v>
      </c>
      <c r="B1984" t="s">
        <v>17</v>
      </c>
      <c r="C1984" t="s">
        <v>18</v>
      </c>
      <c r="D1984" t="s">
        <v>22</v>
      </c>
      <c r="E1984">
        <v>4</v>
      </c>
      <c r="F1984">
        <v>3827.375</v>
      </c>
      <c r="G1984">
        <v>2870.5199999999995</v>
      </c>
      <c r="H1984" s="2">
        <v>39573</v>
      </c>
      <c r="I1984" s="2">
        <v>39309</v>
      </c>
      <c r="J1984" s="2">
        <v>48579</v>
      </c>
      <c r="L1984">
        <v>8514</v>
      </c>
      <c r="M1984" t="s">
        <v>1044</v>
      </c>
      <c r="N1984" t="s">
        <v>25</v>
      </c>
      <c r="O1984" t="s">
        <v>17</v>
      </c>
    </row>
    <row r="1985" spans="1:15" x14ac:dyDescent="0.35">
      <c r="A1985">
        <f t="shared" si="30"/>
        <v>2007</v>
      </c>
      <c r="B1985" t="s">
        <v>17</v>
      </c>
      <c r="C1985" t="s">
        <v>18</v>
      </c>
      <c r="D1985" t="s">
        <v>22</v>
      </c>
      <c r="E1985">
        <v>4</v>
      </c>
      <c r="F1985">
        <v>4368</v>
      </c>
      <c r="G1985">
        <v>3276</v>
      </c>
      <c r="H1985" s="2">
        <v>39570</v>
      </c>
      <c r="I1985" s="2">
        <v>39309</v>
      </c>
      <c r="J1985" s="2">
        <v>48579</v>
      </c>
      <c r="L1985">
        <v>3110</v>
      </c>
      <c r="M1985" t="s">
        <v>2043</v>
      </c>
      <c r="N1985" t="s">
        <v>51</v>
      </c>
      <c r="O1985" t="s">
        <v>17</v>
      </c>
    </row>
    <row r="1986" spans="1:15" x14ac:dyDescent="0.35">
      <c r="A1986">
        <f t="shared" si="30"/>
        <v>2008</v>
      </c>
      <c r="B1986" t="s">
        <v>17</v>
      </c>
      <c r="C1986" t="s">
        <v>18</v>
      </c>
      <c r="D1986" t="s">
        <v>19</v>
      </c>
      <c r="E1986">
        <v>4</v>
      </c>
      <c r="F1986">
        <v>4278</v>
      </c>
      <c r="G1986">
        <v>3850.2000000000003</v>
      </c>
      <c r="H1986" s="2">
        <v>39570</v>
      </c>
      <c r="I1986" s="2">
        <v>39552</v>
      </c>
      <c r="J1986" s="2">
        <v>48944</v>
      </c>
      <c r="L1986">
        <v>8260</v>
      </c>
      <c r="M1986" t="s">
        <v>5254</v>
      </c>
      <c r="N1986" t="s">
        <v>408</v>
      </c>
      <c r="O1986" t="s">
        <v>17</v>
      </c>
    </row>
    <row r="1987" spans="1:15" x14ac:dyDescent="0.35">
      <c r="A1987">
        <f t="shared" ref="A1987:A2050" si="31">YEAR(I1987)</f>
        <v>2012</v>
      </c>
      <c r="B1987" t="s">
        <v>96</v>
      </c>
      <c r="C1987" t="s">
        <v>18</v>
      </c>
      <c r="D1987" t="s">
        <v>19</v>
      </c>
      <c r="E1987">
        <v>4</v>
      </c>
      <c r="F1987">
        <v>3914</v>
      </c>
      <c r="G1987">
        <v>1675.2</v>
      </c>
      <c r="H1987" s="2">
        <v>40259</v>
      </c>
      <c r="I1987" s="2">
        <v>41213</v>
      </c>
      <c r="J1987" s="2">
        <v>50405</v>
      </c>
      <c r="L1987">
        <v>3423</v>
      </c>
      <c r="M1987" t="s">
        <v>2539</v>
      </c>
      <c r="N1987" t="s">
        <v>51</v>
      </c>
      <c r="O1987" t="s">
        <v>96</v>
      </c>
    </row>
    <row r="1988" spans="1:15" x14ac:dyDescent="0.35">
      <c r="A1988">
        <f t="shared" si="31"/>
        <v>2008</v>
      </c>
      <c r="B1988" t="s">
        <v>17</v>
      </c>
      <c r="C1988" t="s">
        <v>18</v>
      </c>
      <c r="D1988" t="s">
        <v>22</v>
      </c>
      <c r="E1988">
        <v>4</v>
      </c>
      <c r="F1988">
        <v>2792.1089999999999</v>
      </c>
      <c r="G1988">
        <v>2094.09</v>
      </c>
      <c r="H1988" s="2">
        <v>39570</v>
      </c>
      <c r="I1988" s="2">
        <v>39568</v>
      </c>
      <c r="J1988" s="2">
        <v>48944</v>
      </c>
      <c r="L1988">
        <v>8706</v>
      </c>
      <c r="M1988" t="s">
        <v>607</v>
      </c>
      <c r="N1988" t="s">
        <v>53</v>
      </c>
      <c r="O1988" t="s">
        <v>17</v>
      </c>
    </row>
    <row r="1989" spans="1:15" x14ac:dyDescent="0.35">
      <c r="A1989">
        <f t="shared" si="31"/>
        <v>2014</v>
      </c>
      <c r="B1989" t="s">
        <v>17</v>
      </c>
      <c r="C1989" t="s">
        <v>18</v>
      </c>
      <c r="D1989" t="s">
        <v>19</v>
      </c>
      <c r="E1989">
        <v>4.01</v>
      </c>
      <c r="F1989">
        <v>3291</v>
      </c>
      <c r="G1989">
        <v>2132.58</v>
      </c>
      <c r="H1989" s="2">
        <v>40840</v>
      </c>
      <c r="I1989" s="2">
        <v>41817</v>
      </c>
      <c r="J1989" s="2">
        <v>47483</v>
      </c>
      <c r="L1989">
        <v>2336</v>
      </c>
      <c r="M1989" t="s">
        <v>4199</v>
      </c>
      <c r="N1989" t="s">
        <v>38</v>
      </c>
      <c r="O1989" t="s">
        <v>17</v>
      </c>
    </row>
    <row r="1990" spans="1:15" x14ac:dyDescent="0.35">
      <c r="A1990">
        <f t="shared" si="31"/>
        <v>2011</v>
      </c>
      <c r="B1990" t="s">
        <v>17</v>
      </c>
      <c r="C1990" t="s">
        <v>18</v>
      </c>
      <c r="D1990" t="s">
        <v>22</v>
      </c>
      <c r="E1990">
        <v>4.05</v>
      </c>
      <c r="F1990">
        <v>3771</v>
      </c>
      <c r="G1990">
        <v>1821.4099999999999</v>
      </c>
      <c r="H1990" s="2">
        <v>40434</v>
      </c>
      <c r="I1990" s="2">
        <v>40562</v>
      </c>
      <c r="J1990" s="2">
        <v>50040</v>
      </c>
      <c r="L1990">
        <v>5425</v>
      </c>
      <c r="M1990" t="s">
        <v>1994</v>
      </c>
      <c r="N1990" t="s">
        <v>28</v>
      </c>
      <c r="O1990" t="s">
        <v>17</v>
      </c>
    </row>
    <row r="1991" spans="1:15" x14ac:dyDescent="0.35">
      <c r="A1991">
        <f t="shared" si="31"/>
        <v>2011</v>
      </c>
      <c r="B1991" t="s">
        <v>17</v>
      </c>
      <c r="C1991" t="s">
        <v>18</v>
      </c>
      <c r="D1991" t="s">
        <v>19</v>
      </c>
      <c r="E1991">
        <v>4.05</v>
      </c>
      <c r="F1991">
        <v>4369</v>
      </c>
      <c r="G1991">
        <v>2586.4500000000003</v>
      </c>
      <c r="H1991" s="2">
        <v>40641</v>
      </c>
      <c r="I1991" s="2">
        <v>40683</v>
      </c>
      <c r="J1991" s="2">
        <v>50040</v>
      </c>
      <c r="L1991">
        <v>4452</v>
      </c>
      <c r="M1991" t="s">
        <v>2379</v>
      </c>
      <c r="N1991" t="s">
        <v>344</v>
      </c>
      <c r="O1991" t="s">
        <v>17</v>
      </c>
    </row>
    <row r="1992" spans="1:15" x14ac:dyDescent="0.35">
      <c r="A1992">
        <f t="shared" si="31"/>
        <v>2009</v>
      </c>
      <c r="B1992" t="s">
        <v>17</v>
      </c>
      <c r="C1992" t="s">
        <v>18</v>
      </c>
      <c r="D1992" t="s">
        <v>22</v>
      </c>
      <c r="E1992">
        <v>4.05</v>
      </c>
      <c r="F1992">
        <v>4165</v>
      </c>
      <c r="G1992">
        <v>3123.75</v>
      </c>
      <c r="H1992" s="2">
        <v>40343</v>
      </c>
      <c r="I1992" s="2">
        <v>40148</v>
      </c>
      <c r="J1992" s="2">
        <v>49309</v>
      </c>
      <c r="L1992">
        <v>3283</v>
      </c>
      <c r="M1992" t="s">
        <v>4455</v>
      </c>
      <c r="N1992" t="s">
        <v>51</v>
      </c>
      <c r="O1992" t="s">
        <v>17</v>
      </c>
    </row>
    <row r="1993" spans="1:15" x14ac:dyDescent="0.35">
      <c r="A1993">
        <f t="shared" si="31"/>
        <v>2012</v>
      </c>
      <c r="B1993" t="s">
        <v>17</v>
      </c>
      <c r="C1993" t="s">
        <v>18</v>
      </c>
      <c r="D1993" t="s">
        <v>19</v>
      </c>
      <c r="E1993">
        <v>4.05</v>
      </c>
      <c r="F1993">
        <v>2336</v>
      </c>
      <c r="G1993">
        <v>1139.9699999999998</v>
      </c>
      <c r="H1993" s="2">
        <v>40843</v>
      </c>
      <c r="I1993" s="2">
        <v>41079</v>
      </c>
      <c r="J1993" s="2">
        <v>50405</v>
      </c>
      <c r="L1993">
        <v>8909</v>
      </c>
      <c r="M1993" t="s">
        <v>3382</v>
      </c>
      <c r="N1993" t="s">
        <v>53</v>
      </c>
      <c r="O1993" t="s">
        <v>17</v>
      </c>
    </row>
    <row r="1994" spans="1:15" x14ac:dyDescent="0.35">
      <c r="A1994">
        <f t="shared" si="31"/>
        <v>2011</v>
      </c>
      <c r="B1994" t="s">
        <v>17</v>
      </c>
      <c r="C1994" t="s">
        <v>18</v>
      </c>
      <c r="D1994" t="s">
        <v>22</v>
      </c>
      <c r="E1994">
        <v>4.05</v>
      </c>
      <c r="F1994">
        <v>4685.5439999999999</v>
      </c>
      <c r="G1994">
        <v>2263.1099999999997</v>
      </c>
      <c r="H1994" s="2">
        <v>40829</v>
      </c>
      <c r="I1994" s="2">
        <v>40893</v>
      </c>
      <c r="J1994" s="2">
        <v>50040</v>
      </c>
      <c r="L1994">
        <v>1350</v>
      </c>
      <c r="M1994" t="s">
        <v>4328</v>
      </c>
      <c r="N1994" t="s">
        <v>21</v>
      </c>
      <c r="O1994" t="s">
        <v>17</v>
      </c>
    </row>
    <row r="1995" spans="1:15" x14ac:dyDescent="0.35">
      <c r="A1995">
        <f t="shared" si="31"/>
        <v>2010</v>
      </c>
      <c r="B1995" t="s">
        <v>17</v>
      </c>
      <c r="C1995" t="s">
        <v>18</v>
      </c>
      <c r="D1995" t="s">
        <v>22</v>
      </c>
      <c r="E1995">
        <v>4.05</v>
      </c>
      <c r="F1995">
        <v>1810</v>
      </c>
      <c r="G1995">
        <v>1113.1500000000001</v>
      </c>
      <c r="H1995" s="2">
        <v>40158</v>
      </c>
      <c r="I1995" s="2">
        <v>40451</v>
      </c>
      <c r="J1995" s="2">
        <v>49674</v>
      </c>
      <c r="L1995">
        <v>2075</v>
      </c>
      <c r="M1995" t="s">
        <v>4443</v>
      </c>
      <c r="N1995" t="s">
        <v>583</v>
      </c>
      <c r="O1995" t="s">
        <v>17</v>
      </c>
    </row>
    <row r="1996" spans="1:15" x14ac:dyDescent="0.35">
      <c r="A1996">
        <f t="shared" si="31"/>
        <v>2011</v>
      </c>
      <c r="B1996" t="s">
        <v>17</v>
      </c>
      <c r="C1996" t="s">
        <v>18</v>
      </c>
      <c r="D1996" t="s">
        <v>22</v>
      </c>
      <c r="E1996">
        <v>4.05</v>
      </c>
      <c r="F1996">
        <v>4888</v>
      </c>
      <c r="G1996">
        <v>2360.91</v>
      </c>
      <c r="H1996" s="2">
        <v>40619</v>
      </c>
      <c r="I1996" s="2">
        <v>40739</v>
      </c>
      <c r="J1996" s="2">
        <v>50040</v>
      </c>
      <c r="L1996">
        <v>1242</v>
      </c>
      <c r="M1996" t="s">
        <v>2115</v>
      </c>
      <c r="N1996" t="s">
        <v>332</v>
      </c>
      <c r="O1996" t="s">
        <v>17</v>
      </c>
    </row>
    <row r="1997" spans="1:15" x14ac:dyDescent="0.35">
      <c r="A1997">
        <f t="shared" si="31"/>
        <v>2011</v>
      </c>
      <c r="B1997" t="s">
        <v>96</v>
      </c>
      <c r="C1997" t="s">
        <v>18</v>
      </c>
      <c r="D1997" t="s">
        <v>22</v>
      </c>
      <c r="E1997">
        <v>4.05</v>
      </c>
      <c r="F1997">
        <v>2855</v>
      </c>
      <c r="G1997">
        <v>1378.97</v>
      </c>
      <c r="H1997" s="2">
        <v>40765</v>
      </c>
      <c r="I1997" s="2">
        <v>40787</v>
      </c>
      <c r="J1997" s="2">
        <v>50040</v>
      </c>
      <c r="L1997">
        <v>3232</v>
      </c>
      <c r="M1997" t="s">
        <v>3096</v>
      </c>
      <c r="N1997" t="s">
        <v>51</v>
      </c>
      <c r="O1997" t="s">
        <v>96</v>
      </c>
    </row>
    <row r="1998" spans="1:15" x14ac:dyDescent="0.35">
      <c r="A1998">
        <f t="shared" si="31"/>
        <v>2012</v>
      </c>
      <c r="B1998" t="s">
        <v>96</v>
      </c>
      <c r="C1998" t="s">
        <v>18</v>
      </c>
      <c r="D1998" t="s">
        <v>19</v>
      </c>
      <c r="E1998">
        <v>4.05</v>
      </c>
      <c r="F1998">
        <v>3270</v>
      </c>
      <c r="G1998">
        <v>1595.76</v>
      </c>
      <c r="H1998" s="2">
        <v>40527</v>
      </c>
      <c r="I1998" s="2">
        <v>41124</v>
      </c>
      <c r="J1998" s="2">
        <v>50405</v>
      </c>
      <c r="L1998">
        <v>8784</v>
      </c>
      <c r="M1998" t="s">
        <v>6065</v>
      </c>
      <c r="N1998" t="s">
        <v>229</v>
      </c>
      <c r="O1998" t="s">
        <v>96</v>
      </c>
    </row>
    <row r="1999" spans="1:15" x14ac:dyDescent="0.35">
      <c r="A1999">
        <f t="shared" si="31"/>
        <v>2009</v>
      </c>
      <c r="B1999" t="s">
        <v>17</v>
      </c>
      <c r="C1999" t="s">
        <v>18</v>
      </c>
      <c r="D1999" t="s">
        <v>19</v>
      </c>
      <c r="E1999">
        <v>4.08</v>
      </c>
      <c r="F1999">
        <v>3788</v>
      </c>
      <c r="G1999">
        <v>3409.2000000000003</v>
      </c>
      <c r="H1999" s="2">
        <v>40136</v>
      </c>
      <c r="I1999" s="2">
        <v>40113</v>
      </c>
      <c r="J1999" s="2">
        <v>49309</v>
      </c>
      <c r="L1999">
        <v>8754</v>
      </c>
      <c r="M1999" t="s">
        <v>228</v>
      </c>
      <c r="N1999" t="s">
        <v>229</v>
      </c>
      <c r="O1999" t="s">
        <v>17</v>
      </c>
    </row>
    <row r="2000" spans="1:15" x14ac:dyDescent="0.35">
      <c r="A2000">
        <f t="shared" si="31"/>
        <v>2009</v>
      </c>
      <c r="B2000" t="s">
        <v>17</v>
      </c>
      <c r="C2000" t="s">
        <v>18</v>
      </c>
      <c r="D2000" t="s">
        <v>22</v>
      </c>
      <c r="E2000">
        <v>4.0999999999999996</v>
      </c>
      <c r="F2000">
        <v>4406</v>
      </c>
      <c r="G2000">
        <v>3304.5</v>
      </c>
      <c r="H2000" s="2">
        <v>39570</v>
      </c>
      <c r="I2000" s="2">
        <v>40031</v>
      </c>
      <c r="J2000" s="2">
        <v>49309</v>
      </c>
      <c r="L2000">
        <v>6944</v>
      </c>
      <c r="M2000" t="s">
        <v>646</v>
      </c>
      <c r="N2000" t="s">
        <v>42</v>
      </c>
      <c r="O2000" t="s">
        <v>17</v>
      </c>
    </row>
    <row r="2001" spans="1:15" x14ac:dyDescent="0.35">
      <c r="A2001">
        <f t="shared" si="31"/>
        <v>2007</v>
      </c>
      <c r="B2001" t="s">
        <v>17</v>
      </c>
      <c r="C2001" t="s">
        <v>18</v>
      </c>
      <c r="D2001" t="s">
        <v>19</v>
      </c>
      <c r="E2001">
        <v>4.0999999999999996</v>
      </c>
      <c r="F2001">
        <v>3580</v>
      </c>
      <c r="G2001">
        <v>3222</v>
      </c>
      <c r="H2001" s="2">
        <v>39570</v>
      </c>
      <c r="I2001" s="2">
        <v>39407</v>
      </c>
      <c r="J2001" s="2">
        <v>48579</v>
      </c>
      <c r="L2001">
        <v>2350</v>
      </c>
      <c r="M2001" t="s">
        <v>1012</v>
      </c>
      <c r="N2001" t="s">
        <v>38</v>
      </c>
      <c r="O2001" t="s">
        <v>17</v>
      </c>
    </row>
    <row r="2002" spans="1:15" x14ac:dyDescent="0.35">
      <c r="A2002">
        <f t="shared" si="31"/>
        <v>2008</v>
      </c>
      <c r="B2002" t="s">
        <v>17</v>
      </c>
      <c r="C2002" t="s">
        <v>18</v>
      </c>
      <c r="D2002" t="s">
        <v>22</v>
      </c>
      <c r="E2002">
        <v>4.0999999999999996</v>
      </c>
      <c r="F2002">
        <v>4310</v>
      </c>
      <c r="G2002">
        <v>3232.5</v>
      </c>
      <c r="H2002" s="2">
        <v>39570</v>
      </c>
      <c r="I2002" s="2">
        <v>39634</v>
      </c>
      <c r="J2002" s="2">
        <v>48944</v>
      </c>
      <c r="L2002">
        <v>8212</v>
      </c>
      <c r="M2002" t="s">
        <v>1680</v>
      </c>
      <c r="N2002" t="s">
        <v>408</v>
      </c>
      <c r="O2002" t="s">
        <v>17</v>
      </c>
    </row>
    <row r="2003" spans="1:15" x14ac:dyDescent="0.35">
      <c r="A2003">
        <f t="shared" si="31"/>
        <v>2008</v>
      </c>
      <c r="B2003" t="s">
        <v>17</v>
      </c>
      <c r="C2003" t="s">
        <v>18</v>
      </c>
      <c r="D2003" t="s">
        <v>22</v>
      </c>
      <c r="E2003">
        <v>4.0999999999999996</v>
      </c>
      <c r="F2003">
        <v>3950</v>
      </c>
      <c r="G2003">
        <v>2962.5</v>
      </c>
      <c r="H2003" s="2">
        <v>39575</v>
      </c>
      <c r="I2003" s="2">
        <v>39567</v>
      </c>
      <c r="J2003" s="2">
        <v>48944</v>
      </c>
      <c r="L2003">
        <v>5712</v>
      </c>
      <c r="M2003" t="s">
        <v>1696</v>
      </c>
      <c r="N2003" t="s">
        <v>28</v>
      </c>
      <c r="O2003" t="s">
        <v>17</v>
      </c>
    </row>
    <row r="2004" spans="1:15" x14ac:dyDescent="0.35">
      <c r="A2004">
        <f t="shared" si="31"/>
        <v>2006</v>
      </c>
      <c r="B2004" t="s">
        <v>17</v>
      </c>
      <c r="C2004" t="s">
        <v>18</v>
      </c>
      <c r="D2004" t="s">
        <v>22</v>
      </c>
      <c r="E2004">
        <v>4.0999999999999996</v>
      </c>
      <c r="F2004">
        <v>4474</v>
      </c>
      <c r="G2004">
        <v>3355.5</v>
      </c>
      <c r="H2004" s="2">
        <v>39570</v>
      </c>
      <c r="I2004" s="2">
        <v>39000</v>
      </c>
      <c r="J2004" s="2">
        <v>48213</v>
      </c>
      <c r="L2004">
        <v>8245</v>
      </c>
      <c r="M2004" t="s">
        <v>1346</v>
      </c>
      <c r="N2004" t="s">
        <v>53</v>
      </c>
      <c r="O2004" t="s">
        <v>17</v>
      </c>
    </row>
    <row r="2005" spans="1:15" x14ac:dyDescent="0.35">
      <c r="A2005">
        <f t="shared" si="31"/>
        <v>2009</v>
      </c>
      <c r="B2005" t="s">
        <v>17</v>
      </c>
      <c r="C2005" t="s">
        <v>18</v>
      </c>
      <c r="D2005" t="s">
        <v>22</v>
      </c>
      <c r="E2005">
        <v>4.0999999999999996</v>
      </c>
      <c r="F2005">
        <v>4390</v>
      </c>
      <c r="G2005">
        <v>3292.5</v>
      </c>
      <c r="H2005" s="2">
        <v>39834</v>
      </c>
      <c r="I2005" s="2">
        <v>39959</v>
      </c>
      <c r="J2005" s="2">
        <v>49309</v>
      </c>
      <c r="L2005">
        <v>6746</v>
      </c>
      <c r="M2005" t="s">
        <v>2235</v>
      </c>
      <c r="N2005" t="s">
        <v>42</v>
      </c>
      <c r="O2005" t="s">
        <v>17</v>
      </c>
    </row>
    <row r="2006" spans="1:15" x14ac:dyDescent="0.35">
      <c r="A2006">
        <f t="shared" si="31"/>
        <v>2010</v>
      </c>
      <c r="B2006" t="s">
        <v>17</v>
      </c>
      <c r="C2006" t="s">
        <v>18</v>
      </c>
      <c r="D2006" t="s">
        <v>22</v>
      </c>
      <c r="E2006">
        <v>4.0999999999999996</v>
      </c>
      <c r="F2006">
        <v>4815</v>
      </c>
      <c r="G2006">
        <v>2961.24</v>
      </c>
      <c r="H2006" s="2">
        <v>40267</v>
      </c>
      <c r="I2006" s="2">
        <v>40326</v>
      </c>
      <c r="J2006" s="2">
        <v>49674</v>
      </c>
      <c r="L2006">
        <v>2036</v>
      </c>
      <c r="M2006" t="s">
        <v>3032</v>
      </c>
      <c r="N2006" t="s">
        <v>583</v>
      </c>
      <c r="O2006" t="s">
        <v>17</v>
      </c>
    </row>
    <row r="2007" spans="1:15" x14ac:dyDescent="0.35">
      <c r="A2007">
        <f t="shared" si="31"/>
        <v>2010</v>
      </c>
      <c r="B2007" t="s">
        <v>17</v>
      </c>
      <c r="C2007" t="s">
        <v>18</v>
      </c>
      <c r="D2007" t="s">
        <v>22</v>
      </c>
      <c r="E2007">
        <v>4.0999999999999996</v>
      </c>
      <c r="F2007">
        <v>5014</v>
      </c>
      <c r="G2007">
        <v>3083.63</v>
      </c>
      <c r="H2007" s="2">
        <v>40308</v>
      </c>
      <c r="I2007" s="2">
        <v>40340</v>
      </c>
      <c r="J2007" s="2">
        <v>49674</v>
      </c>
      <c r="L2007">
        <v>2016</v>
      </c>
      <c r="M2007" t="s">
        <v>3150</v>
      </c>
      <c r="N2007" t="s">
        <v>583</v>
      </c>
      <c r="O2007" t="s">
        <v>17</v>
      </c>
    </row>
    <row r="2008" spans="1:15" x14ac:dyDescent="0.35">
      <c r="A2008">
        <f t="shared" si="31"/>
        <v>2009</v>
      </c>
      <c r="B2008" t="s">
        <v>17</v>
      </c>
      <c r="C2008" t="s">
        <v>18</v>
      </c>
      <c r="D2008" t="s">
        <v>22</v>
      </c>
      <c r="E2008">
        <v>4.0999999999999996</v>
      </c>
      <c r="F2008">
        <v>4369</v>
      </c>
      <c r="G2008">
        <v>3276.75</v>
      </c>
      <c r="H2008" s="2">
        <v>39570</v>
      </c>
      <c r="I2008" s="2">
        <v>40031</v>
      </c>
      <c r="J2008" s="2">
        <v>49309</v>
      </c>
      <c r="L2008">
        <v>6944</v>
      </c>
      <c r="M2008" t="s">
        <v>646</v>
      </c>
      <c r="N2008" t="s">
        <v>42</v>
      </c>
      <c r="O2008" t="s">
        <v>17</v>
      </c>
    </row>
    <row r="2009" spans="1:15" x14ac:dyDescent="0.35">
      <c r="A2009">
        <f t="shared" si="31"/>
        <v>2010</v>
      </c>
      <c r="B2009" t="s">
        <v>17</v>
      </c>
      <c r="C2009" t="s">
        <v>18</v>
      </c>
      <c r="D2009" t="s">
        <v>22</v>
      </c>
      <c r="E2009">
        <v>4.0999999999999996</v>
      </c>
      <c r="F2009">
        <v>4577</v>
      </c>
      <c r="G2009">
        <v>2814.85</v>
      </c>
      <c r="H2009" s="2">
        <v>40330</v>
      </c>
      <c r="I2009" s="2">
        <v>40366</v>
      </c>
      <c r="J2009" s="2">
        <v>49674</v>
      </c>
      <c r="L2009">
        <v>2013</v>
      </c>
      <c r="M2009" t="s">
        <v>3781</v>
      </c>
      <c r="N2009" t="s">
        <v>583</v>
      </c>
      <c r="O2009" t="s">
        <v>17</v>
      </c>
    </row>
    <row r="2010" spans="1:15" x14ac:dyDescent="0.35">
      <c r="A2010">
        <f t="shared" si="31"/>
        <v>2009</v>
      </c>
      <c r="B2010" t="s">
        <v>17</v>
      </c>
      <c r="C2010" t="s">
        <v>18</v>
      </c>
      <c r="D2010" t="s">
        <v>19</v>
      </c>
      <c r="E2010">
        <v>4.0999999999999996</v>
      </c>
      <c r="F2010">
        <v>4967</v>
      </c>
      <c r="G2010">
        <v>4470.3</v>
      </c>
      <c r="H2010" s="2">
        <v>39717</v>
      </c>
      <c r="I2010" s="2">
        <v>40000</v>
      </c>
      <c r="J2010" s="2">
        <v>49309</v>
      </c>
      <c r="L2010">
        <v>1867</v>
      </c>
      <c r="M2010" t="s">
        <v>1807</v>
      </c>
      <c r="N2010" t="s">
        <v>21</v>
      </c>
      <c r="O2010" t="s">
        <v>17</v>
      </c>
    </row>
    <row r="2011" spans="1:15" x14ac:dyDescent="0.35">
      <c r="A2011">
        <f t="shared" si="31"/>
        <v>2009</v>
      </c>
      <c r="B2011" t="s">
        <v>96</v>
      </c>
      <c r="C2011" t="s">
        <v>18</v>
      </c>
      <c r="D2011" t="s">
        <v>22</v>
      </c>
      <c r="E2011">
        <v>4.0999999999999996</v>
      </c>
      <c r="F2011">
        <v>4748</v>
      </c>
      <c r="G2011">
        <v>3561</v>
      </c>
      <c r="H2011" s="2">
        <v>40062</v>
      </c>
      <c r="I2011" s="2">
        <v>40078</v>
      </c>
      <c r="J2011" s="2">
        <v>49309</v>
      </c>
      <c r="L2011">
        <v>7000</v>
      </c>
      <c r="M2011" t="s">
        <v>1487</v>
      </c>
      <c r="N2011" t="s">
        <v>99</v>
      </c>
      <c r="O2011" t="s">
        <v>96</v>
      </c>
    </row>
    <row r="2012" spans="1:15" x14ac:dyDescent="0.35">
      <c r="A2012">
        <f t="shared" si="31"/>
        <v>2010</v>
      </c>
      <c r="B2012" t="s">
        <v>17</v>
      </c>
      <c r="C2012" t="s">
        <v>18</v>
      </c>
      <c r="D2012" t="s">
        <v>22</v>
      </c>
      <c r="E2012">
        <v>4.0999999999999996</v>
      </c>
      <c r="F2012">
        <v>4157</v>
      </c>
      <c r="G2012">
        <v>2556.5500000000006</v>
      </c>
      <c r="H2012" s="2">
        <v>40107</v>
      </c>
      <c r="I2012" s="2">
        <v>40254</v>
      </c>
      <c r="J2012" s="2">
        <v>49674</v>
      </c>
      <c r="L2012">
        <v>1066</v>
      </c>
      <c r="M2012" t="s">
        <v>3864</v>
      </c>
      <c r="N2012" t="s">
        <v>21</v>
      </c>
      <c r="O2012" t="s">
        <v>17</v>
      </c>
    </row>
    <row r="2013" spans="1:15" x14ac:dyDescent="0.35">
      <c r="A2013">
        <f t="shared" si="31"/>
        <v>2009</v>
      </c>
      <c r="B2013" t="s">
        <v>17</v>
      </c>
      <c r="C2013" t="s">
        <v>18</v>
      </c>
      <c r="D2013" t="s">
        <v>19</v>
      </c>
      <c r="E2013">
        <v>4.0999999999999996</v>
      </c>
      <c r="F2013">
        <v>4199</v>
      </c>
      <c r="G2013">
        <v>3779.0999999999995</v>
      </c>
      <c r="H2013" s="2">
        <v>39742</v>
      </c>
      <c r="I2013" s="2">
        <v>40144</v>
      </c>
      <c r="J2013" s="2">
        <v>49309</v>
      </c>
      <c r="L2013">
        <v>1807</v>
      </c>
      <c r="M2013" t="s">
        <v>115</v>
      </c>
      <c r="N2013" t="s">
        <v>21</v>
      </c>
      <c r="O2013" t="s">
        <v>17</v>
      </c>
    </row>
    <row r="2014" spans="1:15" x14ac:dyDescent="0.35">
      <c r="A2014">
        <f t="shared" si="31"/>
        <v>2012</v>
      </c>
      <c r="B2014" t="s">
        <v>17</v>
      </c>
      <c r="C2014" t="s">
        <v>18</v>
      </c>
      <c r="D2014" t="s">
        <v>22</v>
      </c>
      <c r="E2014">
        <v>4.0999999999999996</v>
      </c>
      <c r="F2014">
        <v>5010</v>
      </c>
      <c r="G2014">
        <v>1998.99</v>
      </c>
      <c r="H2014" s="2">
        <v>39573</v>
      </c>
      <c r="I2014" s="2">
        <v>41100</v>
      </c>
      <c r="J2014" s="2">
        <v>50405</v>
      </c>
      <c r="L2014">
        <v>1800</v>
      </c>
      <c r="M2014" t="s">
        <v>819</v>
      </c>
      <c r="N2014" t="s">
        <v>21</v>
      </c>
      <c r="O2014" t="s">
        <v>17</v>
      </c>
    </row>
    <row r="2015" spans="1:15" x14ac:dyDescent="0.35">
      <c r="A2015">
        <f t="shared" si="31"/>
        <v>2010</v>
      </c>
      <c r="B2015" t="s">
        <v>17</v>
      </c>
      <c r="C2015" t="s">
        <v>18</v>
      </c>
      <c r="D2015" t="s">
        <v>22</v>
      </c>
      <c r="E2015">
        <v>4.0999999999999996</v>
      </c>
      <c r="F2015">
        <v>4688.2350000000006</v>
      </c>
      <c r="G2015">
        <v>2883.28</v>
      </c>
      <c r="H2015" s="2">
        <v>39953</v>
      </c>
      <c r="I2015" s="2">
        <v>40235</v>
      </c>
      <c r="J2015" s="2">
        <v>49674</v>
      </c>
      <c r="L2015">
        <v>5018</v>
      </c>
      <c r="M2015" t="s">
        <v>2170</v>
      </c>
      <c r="N2015" t="s">
        <v>28</v>
      </c>
      <c r="O2015" t="s">
        <v>17</v>
      </c>
    </row>
    <row r="2016" spans="1:15" x14ac:dyDescent="0.35">
      <c r="A2016">
        <f t="shared" si="31"/>
        <v>2009</v>
      </c>
      <c r="B2016" t="s">
        <v>17</v>
      </c>
      <c r="C2016" t="s">
        <v>18</v>
      </c>
      <c r="D2016" t="s">
        <v>22</v>
      </c>
      <c r="E2016">
        <v>4.0999999999999996</v>
      </c>
      <c r="F2016">
        <v>5130</v>
      </c>
      <c r="G2016">
        <v>3847.5</v>
      </c>
      <c r="H2016" s="2">
        <v>40031</v>
      </c>
      <c r="I2016" s="2">
        <v>40100</v>
      </c>
      <c r="J2016" s="2">
        <v>49309</v>
      </c>
      <c r="L2016">
        <v>5072</v>
      </c>
      <c r="M2016" t="s">
        <v>2863</v>
      </c>
      <c r="N2016" t="s">
        <v>28</v>
      </c>
      <c r="O2016" t="s">
        <v>17</v>
      </c>
    </row>
    <row r="2017" spans="1:15" x14ac:dyDescent="0.35">
      <c r="A2017">
        <f t="shared" si="31"/>
        <v>2008</v>
      </c>
      <c r="B2017" t="s">
        <v>17</v>
      </c>
      <c r="C2017" t="s">
        <v>18</v>
      </c>
      <c r="D2017" t="s">
        <v>19</v>
      </c>
      <c r="E2017">
        <v>4.0999999999999996</v>
      </c>
      <c r="F2017">
        <v>1097</v>
      </c>
      <c r="G2017">
        <v>987.3</v>
      </c>
      <c r="H2017" s="2">
        <v>39569</v>
      </c>
      <c r="I2017" s="2">
        <v>39632</v>
      </c>
      <c r="J2017" s="2">
        <v>48944</v>
      </c>
      <c r="L2017">
        <v>8135</v>
      </c>
      <c r="M2017" t="s">
        <v>4759</v>
      </c>
      <c r="N2017" t="s">
        <v>53</v>
      </c>
      <c r="O2017" t="s">
        <v>17</v>
      </c>
    </row>
    <row r="2018" spans="1:15" x14ac:dyDescent="0.35">
      <c r="A2018">
        <f t="shared" si="31"/>
        <v>2008</v>
      </c>
      <c r="B2018" t="s">
        <v>17</v>
      </c>
      <c r="C2018" t="s">
        <v>18</v>
      </c>
      <c r="D2018" t="s">
        <v>19</v>
      </c>
      <c r="E2018">
        <v>4.0999999999999996</v>
      </c>
      <c r="F2018">
        <v>3963</v>
      </c>
      <c r="G2018">
        <v>3566.7000000000003</v>
      </c>
      <c r="H2018" s="2">
        <v>39570</v>
      </c>
      <c r="I2018" s="2">
        <v>39457</v>
      </c>
      <c r="J2018" s="2">
        <v>48944</v>
      </c>
      <c r="L2018">
        <v>1350</v>
      </c>
      <c r="M2018" t="s">
        <v>4328</v>
      </c>
      <c r="N2018" t="s">
        <v>21</v>
      </c>
      <c r="O2018" t="s">
        <v>17</v>
      </c>
    </row>
    <row r="2019" spans="1:15" x14ac:dyDescent="0.35">
      <c r="A2019">
        <f t="shared" si="31"/>
        <v>2012</v>
      </c>
      <c r="B2019" t="s">
        <v>17</v>
      </c>
      <c r="C2019" t="s">
        <v>18</v>
      </c>
      <c r="D2019" t="s">
        <v>22</v>
      </c>
      <c r="E2019">
        <v>4.0999999999999996</v>
      </c>
      <c r="F2019">
        <v>3905</v>
      </c>
      <c r="G2019">
        <v>1558.09</v>
      </c>
      <c r="H2019" s="2">
        <v>39966</v>
      </c>
      <c r="I2019" s="2">
        <v>41179</v>
      </c>
      <c r="J2019" s="2">
        <v>50405</v>
      </c>
      <c r="L2019">
        <v>1522</v>
      </c>
      <c r="M2019" t="s">
        <v>278</v>
      </c>
      <c r="N2019" t="s">
        <v>21</v>
      </c>
      <c r="O2019" t="s">
        <v>17</v>
      </c>
    </row>
    <row r="2020" spans="1:15" x14ac:dyDescent="0.35">
      <c r="A2020">
        <f t="shared" si="31"/>
        <v>2010</v>
      </c>
      <c r="B2020" t="s">
        <v>96</v>
      </c>
      <c r="C2020" t="s">
        <v>18</v>
      </c>
      <c r="D2020" t="s">
        <v>22</v>
      </c>
      <c r="E2020">
        <v>4.0999999999999996</v>
      </c>
      <c r="F2020">
        <v>4986</v>
      </c>
      <c r="G2020">
        <v>3066.3900000000003</v>
      </c>
      <c r="H2020" s="2">
        <v>40373</v>
      </c>
      <c r="I2020" s="2">
        <v>40476</v>
      </c>
      <c r="J2020" s="2">
        <v>49674</v>
      </c>
      <c r="L2020">
        <v>2000</v>
      </c>
      <c r="M2020" t="s">
        <v>4943</v>
      </c>
      <c r="N2020" t="s">
        <v>583</v>
      </c>
      <c r="O2020" t="s">
        <v>96</v>
      </c>
    </row>
    <row r="2021" spans="1:15" x14ac:dyDescent="0.35">
      <c r="A2021">
        <f t="shared" si="31"/>
        <v>2010</v>
      </c>
      <c r="B2021" t="s">
        <v>17</v>
      </c>
      <c r="C2021" t="s">
        <v>18</v>
      </c>
      <c r="D2021" t="s">
        <v>22</v>
      </c>
      <c r="E2021">
        <v>4.0999999999999996</v>
      </c>
      <c r="F2021">
        <v>5266</v>
      </c>
      <c r="G2021">
        <v>3238.5800000000004</v>
      </c>
      <c r="H2021" s="2">
        <v>40289</v>
      </c>
      <c r="I2021" s="2">
        <v>40365</v>
      </c>
      <c r="J2021" s="2">
        <v>49674</v>
      </c>
      <c r="L2021">
        <v>1971</v>
      </c>
      <c r="M2021" t="s">
        <v>4995</v>
      </c>
      <c r="N2021" t="s">
        <v>76</v>
      </c>
      <c r="O2021" t="s">
        <v>17</v>
      </c>
    </row>
    <row r="2022" spans="1:15" x14ac:dyDescent="0.35">
      <c r="A2022">
        <f t="shared" si="31"/>
        <v>2009</v>
      </c>
      <c r="B2022" t="s">
        <v>17</v>
      </c>
      <c r="C2022" t="s">
        <v>18</v>
      </c>
      <c r="D2022" t="s">
        <v>22</v>
      </c>
      <c r="E2022">
        <v>4.0999999999999996</v>
      </c>
      <c r="F2022">
        <v>4150.625</v>
      </c>
      <c r="G2022">
        <v>3112.97</v>
      </c>
      <c r="H2022" s="2">
        <v>39570</v>
      </c>
      <c r="I2022" s="2">
        <v>40026</v>
      </c>
      <c r="J2022" s="2">
        <v>49309</v>
      </c>
      <c r="L2022">
        <v>9200</v>
      </c>
      <c r="M2022" t="s">
        <v>5053</v>
      </c>
      <c r="N2022" t="s">
        <v>32</v>
      </c>
      <c r="O2022" t="s">
        <v>17</v>
      </c>
    </row>
    <row r="2023" spans="1:15" x14ac:dyDescent="0.35">
      <c r="A2023">
        <f t="shared" si="31"/>
        <v>2010</v>
      </c>
      <c r="B2023" t="s">
        <v>17</v>
      </c>
      <c r="C2023" t="s">
        <v>18</v>
      </c>
      <c r="D2023" t="s">
        <v>22</v>
      </c>
      <c r="E2023">
        <v>4.0999999999999996</v>
      </c>
      <c r="F2023">
        <v>4592</v>
      </c>
      <c r="G2023">
        <v>2824.08</v>
      </c>
      <c r="H2023" s="2">
        <v>40331</v>
      </c>
      <c r="I2023" s="2">
        <v>40317</v>
      </c>
      <c r="J2023" s="2">
        <v>49674</v>
      </c>
      <c r="L2023">
        <v>5013</v>
      </c>
      <c r="M2023" t="s">
        <v>1702</v>
      </c>
      <c r="N2023" t="s">
        <v>210</v>
      </c>
      <c r="O2023" t="s">
        <v>17</v>
      </c>
    </row>
    <row r="2024" spans="1:15" x14ac:dyDescent="0.35">
      <c r="A2024">
        <f t="shared" si="31"/>
        <v>2012</v>
      </c>
      <c r="B2024" t="s">
        <v>17</v>
      </c>
      <c r="C2024" t="s">
        <v>18</v>
      </c>
      <c r="D2024" t="s">
        <v>19</v>
      </c>
      <c r="E2024">
        <v>4.0999999999999996</v>
      </c>
      <c r="F2024">
        <v>4029</v>
      </c>
      <c r="G2024">
        <v>1966.1599999999999</v>
      </c>
      <c r="H2024" s="2">
        <v>40344</v>
      </c>
      <c r="I2024" s="2">
        <v>41093</v>
      </c>
      <c r="J2024" s="2">
        <v>50405</v>
      </c>
      <c r="L2024">
        <v>4543</v>
      </c>
      <c r="M2024" t="s">
        <v>681</v>
      </c>
      <c r="N2024" t="s">
        <v>210</v>
      </c>
      <c r="O2024" t="s">
        <v>17</v>
      </c>
    </row>
    <row r="2025" spans="1:15" x14ac:dyDescent="0.35">
      <c r="A2025">
        <f t="shared" si="31"/>
        <v>2009</v>
      </c>
      <c r="B2025" t="s">
        <v>17</v>
      </c>
      <c r="C2025" t="s">
        <v>18</v>
      </c>
      <c r="D2025" t="s">
        <v>22</v>
      </c>
      <c r="E2025">
        <v>4.0999999999999996</v>
      </c>
      <c r="F2025">
        <v>4377</v>
      </c>
      <c r="G2025">
        <v>3282.75</v>
      </c>
      <c r="H2025" s="2">
        <v>39801</v>
      </c>
      <c r="I2025" s="2">
        <v>40060</v>
      </c>
      <c r="J2025" s="2">
        <v>49309</v>
      </c>
      <c r="L2025">
        <v>8152</v>
      </c>
      <c r="M2025" t="s">
        <v>572</v>
      </c>
      <c r="N2025" t="s">
        <v>53</v>
      </c>
      <c r="O2025" t="s">
        <v>17</v>
      </c>
    </row>
    <row r="2026" spans="1:15" x14ac:dyDescent="0.35">
      <c r="A2026">
        <f t="shared" si="31"/>
        <v>2008</v>
      </c>
      <c r="B2026" t="s">
        <v>96</v>
      </c>
      <c r="C2026" t="s">
        <v>18</v>
      </c>
      <c r="D2026" t="s">
        <v>19</v>
      </c>
      <c r="E2026">
        <v>4.0999999999999996</v>
      </c>
      <c r="F2026">
        <v>2397</v>
      </c>
      <c r="G2026">
        <v>2157.3000000000002</v>
      </c>
      <c r="H2026" s="2">
        <v>39570</v>
      </c>
      <c r="I2026" s="2">
        <v>39639</v>
      </c>
      <c r="J2026" s="2">
        <v>48944</v>
      </c>
      <c r="L2026">
        <v>8816</v>
      </c>
      <c r="M2026" t="s">
        <v>1467</v>
      </c>
      <c r="N2026" t="s">
        <v>53</v>
      </c>
      <c r="O2026" t="s">
        <v>96</v>
      </c>
    </row>
    <row r="2027" spans="1:15" x14ac:dyDescent="0.35">
      <c r="A2027">
        <f t="shared" si="31"/>
        <v>2009</v>
      </c>
      <c r="B2027" t="s">
        <v>96</v>
      </c>
      <c r="C2027" t="s">
        <v>18</v>
      </c>
      <c r="D2027" t="s">
        <v>22</v>
      </c>
      <c r="E2027">
        <v>4.0999999999999996</v>
      </c>
      <c r="F2027">
        <v>4300</v>
      </c>
      <c r="G2027">
        <v>3225</v>
      </c>
      <c r="H2027" s="2">
        <v>39602</v>
      </c>
      <c r="I2027" s="2">
        <v>39996</v>
      </c>
      <c r="J2027" s="2">
        <v>49309</v>
      </c>
      <c r="L2027">
        <v>3533</v>
      </c>
      <c r="M2027" t="s">
        <v>2766</v>
      </c>
      <c r="N2027" t="s">
        <v>51</v>
      </c>
      <c r="O2027" t="s">
        <v>96</v>
      </c>
    </row>
    <row r="2028" spans="1:15" x14ac:dyDescent="0.35">
      <c r="A2028">
        <f t="shared" si="31"/>
        <v>2010</v>
      </c>
      <c r="B2028" t="s">
        <v>17</v>
      </c>
      <c r="C2028" t="s">
        <v>18</v>
      </c>
      <c r="D2028" t="s">
        <v>22</v>
      </c>
      <c r="E2028">
        <v>4.0999999999999996</v>
      </c>
      <c r="F2028">
        <v>4313</v>
      </c>
      <c r="G2028">
        <v>2652.4999999999995</v>
      </c>
      <c r="H2028" s="2">
        <v>40344</v>
      </c>
      <c r="I2028" s="2">
        <v>40473</v>
      </c>
      <c r="J2028" s="2">
        <v>49674</v>
      </c>
      <c r="L2028">
        <v>2025</v>
      </c>
      <c r="M2028" t="s">
        <v>6079</v>
      </c>
      <c r="N2028" t="s">
        <v>583</v>
      </c>
      <c r="O2028" t="s">
        <v>17</v>
      </c>
    </row>
    <row r="2029" spans="1:15" x14ac:dyDescent="0.35">
      <c r="A2029">
        <f t="shared" si="31"/>
        <v>2010</v>
      </c>
      <c r="B2029" t="s">
        <v>17</v>
      </c>
      <c r="C2029" t="s">
        <v>18</v>
      </c>
      <c r="D2029" t="s">
        <v>22</v>
      </c>
      <c r="E2029">
        <v>4.0999999999999996</v>
      </c>
      <c r="F2029">
        <v>4578</v>
      </c>
      <c r="G2029">
        <v>2815.48</v>
      </c>
      <c r="H2029" s="2">
        <v>40254</v>
      </c>
      <c r="I2029" s="2">
        <v>40296</v>
      </c>
      <c r="J2029" s="2">
        <v>49674</v>
      </c>
      <c r="L2029">
        <v>2013</v>
      </c>
      <c r="M2029" t="s">
        <v>3781</v>
      </c>
      <c r="N2029" t="s">
        <v>583</v>
      </c>
      <c r="O2029" t="s">
        <v>17</v>
      </c>
    </row>
    <row r="2030" spans="1:15" x14ac:dyDescent="0.35">
      <c r="A2030">
        <f t="shared" si="31"/>
        <v>2011</v>
      </c>
      <c r="B2030" t="s">
        <v>17</v>
      </c>
      <c r="C2030" t="s">
        <v>18</v>
      </c>
      <c r="D2030" t="s">
        <v>22</v>
      </c>
      <c r="E2030">
        <v>4.0999999999999996</v>
      </c>
      <c r="F2030">
        <v>4772</v>
      </c>
      <c r="G2030">
        <v>2304.87</v>
      </c>
      <c r="H2030" s="2">
        <v>40666</v>
      </c>
      <c r="I2030" s="2">
        <v>40715</v>
      </c>
      <c r="J2030" s="2">
        <v>50040</v>
      </c>
      <c r="L2030">
        <v>3089</v>
      </c>
      <c r="M2030" t="s">
        <v>4009</v>
      </c>
      <c r="N2030" t="s">
        <v>51</v>
      </c>
      <c r="O2030" t="s">
        <v>17</v>
      </c>
    </row>
    <row r="2031" spans="1:15" x14ac:dyDescent="0.35">
      <c r="A2031">
        <f t="shared" si="31"/>
        <v>2010</v>
      </c>
      <c r="B2031" t="s">
        <v>17</v>
      </c>
      <c r="C2031" t="s">
        <v>18</v>
      </c>
      <c r="D2031" t="s">
        <v>22</v>
      </c>
      <c r="E2031">
        <v>4.0999999999999996</v>
      </c>
      <c r="F2031">
        <v>4019</v>
      </c>
      <c r="G2031">
        <v>2471.6800000000003</v>
      </c>
      <c r="H2031" s="2">
        <v>40154</v>
      </c>
      <c r="I2031" s="2">
        <v>40347</v>
      </c>
      <c r="J2031" s="2">
        <v>49674</v>
      </c>
      <c r="L2031">
        <v>2056</v>
      </c>
      <c r="M2031" t="s">
        <v>6613</v>
      </c>
      <c r="N2031" t="s">
        <v>583</v>
      </c>
      <c r="O2031" t="s">
        <v>17</v>
      </c>
    </row>
    <row r="2032" spans="1:15" x14ac:dyDescent="0.35">
      <c r="A2032">
        <f t="shared" si="31"/>
        <v>2009</v>
      </c>
      <c r="B2032" t="s">
        <v>17</v>
      </c>
      <c r="C2032" t="s">
        <v>18</v>
      </c>
      <c r="D2032" t="s">
        <v>22</v>
      </c>
      <c r="E2032">
        <v>4.0999999999999996</v>
      </c>
      <c r="F2032">
        <v>1834</v>
      </c>
      <c r="G2032">
        <v>1375.5</v>
      </c>
      <c r="H2032" s="2">
        <v>39931</v>
      </c>
      <c r="I2032" s="2">
        <v>39937</v>
      </c>
      <c r="J2032" s="2">
        <v>49309</v>
      </c>
      <c r="L2032">
        <v>3645</v>
      </c>
      <c r="M2032" t="s">
        <v>1586</v>
      </c>
      <c r="N2032" t="s">
        <v>51</v>
      </c>
      <c r="O2032" t="s">
        <v>17</v>
      </c>
    </row>
    <row r="2033" spans="1:15" x14ac:dyDescent="0.35">
      <c r="A2033">
        <f t="shared" si="31"/>
        <v>2011</v>
      </c>
      <c r="B2033" t="s">
        <v>17</v>
      </c>
      <c r="C2033" t="s">
        <v>18</v>
      </c>
      <c r="D2033" t="s">
        <v>19</v>
      </c>
      <c r="E2033">
        <v>4.0999999999999996</v>
      </c>
      <c r="F2033">
        <v>4313.0199999999995</v>
      </c>
      <c r="G2033">
        <v>2553.3199999999997</v>
      </c>
      <c r="H2033" s="2">
        <v>40610</v>
      </c>
      <c r="I2033" s="2">
        <v>40781</v>
      </c>
      <c r="J2033" s="2">
        <v>50040</v>
      </c>
      <c r="L2033">
        <v>7404</v>
      </c>
      <c r="M2033" t="s">
        <v>6744</v>
      </c>
      <c r="N2033" t="s">
        <v>99</v>
      </c>
      <c r="O2033" t="s">
        <v>17</v>
      </c>
    </row>
    <row r="2034" spans="1:15" x14ac:dyDescent="0.35">
      <c r="A2034">
        <f t="shared" si="31"/>
        <v>2010</v>
      </c>
      <c r="B2034" t="s">
        <v>17</v>
      </c>
      <c r="C2034" t="s">
        <v>18</v>
      </c>
      <c r="D2034" t="s">
        <v>22</v>
      </c>
      <c r="E2034">
        <v>4.0999999999999996</v>
      </c>
      <c r="F2034">
        <v>5048</v>
      </c>
      <c r="G2034">
        <v>3104.53</v>
      </c>
      <c r="H2034" s="2">
        <v>40122</v>
      </c>
      <c r="I2034" s="2">
        <v>40263</v>
      </c>
      <c r="J2034" s="2">
        <v>49674</v>
      </c>
      <c r="L2034">
        <v>2025</v>
      </c>
      <c r="M2034" t="s">
        <v>6079</v>
      </c>
      <c r="N2034" t="s">
        <v>583</v>
      </c>
      <c r="O2034" t="s">
        <v>17</v>
      </c>
    </row>
    <row r="2035" spans="1:15" x14ac:dyDescent="0.35">
      <c r="A2035">
        <f t="shared" si="31"/>
        <v>2011</v>
      </c>
      <c r="B2035" t="s">
        <v>96</v>
      </c>
      <c r="C2035" t="s">
        <v>18</v>
      </c>
      <c r="D2035" t="s">
        <v>22</v>
      </c>
      <c r="E2035">
        <v>4.0999999999999996</v>
      </c>
      <c r="F2035">
        <v>4492</v>
      </c>
      <c r="G2035">
        <v>2169.6400000000003</v>
      </c>
      <c r="H2035" s="2">
        <v>40592</v>
      </c>
      <c r="I2035" s="2">
        <v>40683</v>
      </c>
      <c r="J2035" s="2">
        <v>50040</v>
      </c>
      <c r="L2035">
        <v>2000</v>
      </c>
      <c r="M2035" t="s">
        <v>4943</v>
      </c>
      <c r="N2035" t="s">
        <v>583</v>
      </c>
      <c r="O2035" t="s">
        <v>96</v>
      </c>
    </row>
    <row r="2036" spans="1:15" x14ac:dyDescent="0.35">
      <c r="A2036">
        <f t="shared" si="31"/>
        <v>2009</v>
      </c>
      <c r="B2036" t="s">
        <v>17</v>
      </c>
      <c r="C2036" t="s">
        <v>18</v>
      </c>
      <c r="D2036" t="s">
        <v>22</v>
      </c>
      <c r="E2036">
        <v>4.0999999999999996</v>
      </c>
      <c r="F2036">
        <v>5223</v>
      </c>
      <c r="G2036">
        <v>3917.25</v>
      </c>
      <c r="H2036" s="2">
        <v>39986</v>
      </c>
      <c r="I2036" s="2">
        <v>40057</v>
      </c>
      <c r="J2036" s="2">
        <v>49309</v>
      </c>
      <c r="L2036">
        <v>1275</v>
      </c>
      <c r="M2036" t="s">
        <v>7514</v>
      </c>
      <c r="N2036" t="s">
        <v>21</v>
      </c>
      <c r="O2036" t="s">
        <v>17</v>
      </c>
    </row>
    <row r="2037" spans="1:15" x14ac:dyDescent="0.35">
      <c r="A2037">
        <f t="shared" si="31"/>
        <v>2009</v>
      </c>
      <c r="B2037" t="s">
        <v>17</v>
      </c>
      <c r="C2037" t="s">
        <v>18</v>
      </c>
      <c r="D2037" t="s">
        <v>22</v>
      </c>
      <c r="E2037">
        <v>4.0999999999999996</v>
      </c>
      <c r="F2037">
        <v>2316</v>
      </c>
      <c r="G2037">
        <v>1737</v>
      </c>
      <c r="H2037" s="2">
        <v>39888</v>
      </c>
      <c r="I2037" s="2">
        <v>39918</v>
      </c>
      <c r="J2037" s="2">
        <v>49309</v>
      </c>
      <c r="L2037">
        <v>1275</v>
      </c>
      <c r="M2037" t="s">
        <v>7514</v>
      </c>
      <c r="N2037" t="s">
        <v>21</v>
      </c>
      <c r="O2037" t="s">
        <v>17</v>
      </c>
    </row>
    <row r="2038" spans="1:15" x14ac:dyDescent="0.35">
      <c r="A2038">
        <f t="shared" si="31"/>
        <v>2010</v>
      </c>
      <c r="B2038" t="s">
        <v>17</v>
      </c>
      <c r="C2038" t="s">
        <v>18</v>
      </c>
      <c r="D2038" t="s">
        <v>22</v>
      </c>
      <c r="E2038">
        <v>4.0999999999999996</v>
      </c>
      <c r="F2038">
        <v>4179</v>
      </c>
      <c r="G2038">
        <v>2570.08</v>
      </c>
      <c r="H2038" s="2">
        <v>40344</v>
      </c>
      <c r="I2038" s="2">
        <v>40457</v>
      </c>
      <c r="J2038" s="2">
        <v>49674</v>
      </c>
      <c r="L2038">
        <v>2037</v>
      </c>
      <c r="M2038" t="s">
        <v>1937</v>
      </c>
      <c r="N2038" t="s">
        <v>583</v>
      </c>
      <c r="O2038" t="s">
        <v>17</v>
      </c>
    </row>
    <row r="2039" spans="1:15" x14ac:dyDescent="0.35">
      <c r="A2039">
        <f t="shared" si="31"/>
        <v>2010</v>
      </c>
      <c r="B2039" t="s">
        <v>17</v>
      </c>
      <c r="C2039" t="s">
        <v>18</v>
      </c>
      <c r="D2039" t="s">
        <v>22</v>
      </c>
      <c r="E2039">
        <v>4.0999999999999996</v>
      </c>
      <c r="F2039">
        <v>4752</v>
      </c>
      <c r="G2039">
        <v>2922.49</v>
      </c>
      <c r="H2039" s="2">
        <v>40121</v>
      </c>
      <c r="I2039" s="2">
        <v>40263</v>
      </c>
      <c r="J2039" s="2">
        <v>49674</v>
      </c>
      <c r="L2039">
        <v>2025</v>
      </c>
      <c r="M2039" t="s">
        <v>6079</v>
      </c>
      <c r="N2039" t="s">
        <v>583</v>
      </c>
      <c r="O2039" t="s">
        <v>17</v>
      </c>
    </row>
    <row r="2040" spans="1:15" x14ac:dyDescent="0.35">
      <c r="A2040">
        <f t="shared" si="31"/>
        <v>2008</v>
      </c>
      <c r="B2040" t="s">
        <v>17</v>
      </c>
      <c r="C2040" t="s">
        <v>18</v>
      </c>
      <c r="D2040" t="s">
        <v>22</v>
      </c>
      <c r="E2040">
        <v>4.0999999999999996</v>
      </c>
      <c r="F2040">
        <v>4778</v>
      </c>
      <c r="G2040">
        <v>3583.5000000000005</v>
      </c>
      <c r="H2040" s="2">
        <v>39570</v>
      </c>
      <c r="I2040" s="2">
        <v>39724</v>
      </c>
      <c r="J2040" s="2">
        <v>48944</v>
      </c>
      <c r="L2040">
        <v>1632</v>
      </c>
      <c r="M2040" t="s">
        <v>971</v>
      </c>
      <c r="N2040" t="s">
        <v>55</v>
      </c>
      <c r="O2040" t="s">
        <v>17</v>
      </c>
    </row>
    <row r="2041" spans="1:15" x14ac:dyDescent="0.35">
      <c r="A2041">
        <f t="shared" si="31"/>
        <v>2011</v>
      </c>
      <c r="B2041" t="s">
        <v>17</v>
      </c>
      <c r="C2041" t="s">
        <v>18</v>
      </c>
      <c r="D2041" t="s">
        <v>19</v>
      </c>
      <c r="E2041">
        <v>4.0999999999999996</v>
      </c>
      <c r="F2041">
        <v>5224</v>
      </c>
      <c r="G2041">
        <v>3092.6200000000003</v>
      </c>
      <c r="H2041" s="2">
        <v>40646</v>
      </c>
      <c r="I2041" s="2">
        <v>40749</v>
      </c>
      <c r="J2041" s="2">
        <v>50040</v>
      </c>
      <c r="L2041">
        <v>1095</v>
      </c>
      <c r="M2041" t="s">
        <v>834</v>
      </c>
      <c r="N2041" t="s">
        <v>21</v>
      </c>
      <c r="O2041" t="s">
        <v>17</v>
      </c>
    </row>
    <row r="2042" spans="1:15" x14ac:dyDescent="0.35">
      <c r="A2042">
        <f t="shared" si="31"/>
        <v>2010</v>
      </c>
      <c r="B2042" t="s">
        <v>96</v>
      </c>
      <c r="C2042" t="s">
        <v>18</v>
      </c>
      <c r="D2042" t="s">
        <v>22</v>
      </c>
      <c r="E2042">
        <v>4.0999999999999996</v>
      </c>
      <c r="F2042">
        <v>4125</v>
      </c>
      <c r="G2042">
        <v>2536.8800000000006</v>
      </c>
      <c r="H2042" s="2">
        <v>40095</v>
      </c>
      <c r="I2042" s="2">
        <v>40290</v>
      </c>
      <c r="J2042" s="2">
        <v>49674</v>
      </c>
      <c r="L2042">
        <v>2046</v>
      </c>
      <c r="M2042" t="s">
        <v>7864</v>
      </c>
      <c r="N2042" t="s">
        <v>583</v>
      </c>
      <c r="O2042" t="s">
        <v>96</v>
      </c>
    </row>
    <row r="2043" spans="1:15" x14ac:dyDescent="0.35">
      <c r="A2043">
        <f t="shared" si="31"/>
        <v>2010</v>
      </c>
      <c r="B2043" t="s">
        <v>96</v>
      </c>
      <c r="C2043" t="s">
        <v>18</v>
      </c>
      <c r="D2043" t="s">
        <v>22</v>
      </c>
      <c r="E2043">
        <v>4.0999999999999996</v>
      </c>
      <c r="F2043">
        <v>5182</v>
      </c>
      <c r="G2043">
        <v>2959.09</v>
      </c>
      <c r="H2043" s="2">
        <v>39570</v>
      </c>
      <c r="I2043" s="2">
        <v>40358</v>
      </c>
      <c r="J2043" s="2">
        <v>49674</v>
      </c>
      <c r="L2043">
        <v>3800</v>
      </c>
      <c r="M2043" t="s">
        <v>1319</v>
      </c>
      <c r="N2043" t="s">
        <v>51</v>
      </c>
      <c r="O2043" t="s">
        <v>96</v>
      </c>
    </row>
    <row r="2044" spans="1:15" x14ac:dyDescent="0.35">
      <c r="A2044">
        <f t="shared" si="31"/>
        <v>2012</v>
      </c>
      <c r="B2044" t="s">
        <v>17</v>
      </c>
      <c r="C2044" t="s">
        <v>18</v>
      </c>
      <c r="D2044" t="s">
        <v>19</v>
      </c>
      <c r="E2044">
        <v>4.0999999999999996</v>
      </c>
      <c r="F2044">
        <v>4003</v>
      </c>
      <c r="G2044">
        <v>2181.64</v>
      </c>
      <c r="H2044" s="2">
        <v>40792</v>
      </c>
      <c r="I2044" s="2">
        <v>40968</v>
      </c>
      <c r="J2044" s="2">
        <v>50405</v>
      </c>
      <c r="L2044">
        <v>4614</v>
      </c>
      <c r="M2044" t="s">
        <v>2522</v>
      </c>
      <c r="N2044" t="s">
        <v>210</v>
      </c>
      <c r="O2044" t="s">
        <v>17</v>
      </c>
    </row>
    <row r="2045" spans="1:15" x14ac:dyDescent="0.35">
      <c r="A2045">
        <f t="shared" si="31"/>
        <v>2009</v>
      </c>
      <c r="B2045" t="s">
        <v>17</v>
      </c>
      <c r="C2045" t="s">
        <v>18</v>
      </c>
      <c r="D2045" t="s">
        <v>22</v>
      </c>
      <c r="E2045">
        <v>4.0999999999999996</v>
      </c>
      <c r="F2045">
        <v>4148.1410000000005</v>
      </c>
      <c r="G2045">
        <v>3111.1099999999992</v>
      </c>
      <c r="H2045" s="2">
        <v>40042</v>
      </c>
      <c r="I2045" s="2">
        <v>40071</v>
      </c>
      <c r="J2045" s="2">
        <v>49309</v>
      </c>
      <c r="L2045">
        <v>5000</v>
      </c>
      <c r="M2045" t="s">
        <v>2292</v>
      </c>
      <c r="N2045" t="s">
        <v>28</v>
      </c>
      <c r="O2045" t="s">
        <v>17</v>
      </c>
    </row>
    <row r="2046" spans="1:15" x14ac:dyDescent="0.35">
      <c r="A2046">
        <f t="shared" si="31"/>
        <v>2011</v>
      </c>
      <c r="B2046" t="s">
        <v>17</v>
      </c>
      <c r="C2046" t="s">
        <v>18</v>
      </c>
      <c r="D2046" t="s">
        <v>19</v>
      </c>
      <c r="E2046">
        <v>4.0999999999999996</v>
      </c>
      <c r="F2046">
        <v>4457.2139999999999</v>
      </c>
      <c r="G2046">
        <v>2638.6699999999996</v>
      </c>
      <c r="H2046" s="2">
        <v>40667</v>
      </c>
      <c r="I2046" s="2">
        <v>40772</v>
      </c>
      <c r="J2046" s="2">
        <v>50040</v>
      </c>
      <c r="L2046">
        <v>5324</v>
      </c>
      <c r="M2046" t="s">
        <v>2561</v>
      </c>
      <c r="N2046" t="s">
        <v>28</v>
      </c>
      <c r="O2046" t="s">
        <v>17</v>
      </c>
    </row>
    <row r="2047" spans="1:15" x14ac:dyDescent="0.35">
      <c r="A2047">
        <f t="shared" si="31"/>
        <v>2011</v>
      </c>
      <c r="B2047" t="s">
        <v>17</v>
      </c>
      <c r="C2047" t="s">
        <v>18</v>
      </c>
      <c r="D2047" t="s">
        <v>22</v>
      </c>
      <c r="E2047">
        <v>4.0999999999999996</v>
      </c>
      <c r="F2047">
        <v>4284</v>
      </c>
      <c r="G2047">
        <v>2069.17</v>
      </c>
      <c r="H2047" s="2">
        <v>40656</v>
      </c>
      <c r="I2047" s="2">
        <v>40747</v>
      </c>
      <c r="J2047" s="2">
        <v>50040</v>
      </c>
      <c r="L2047">
        <v>1470</v>
      </c>
      <c r="M2047" t="s">
        <v>241</v>
      </c>
      <c r="N2047" t="s">
        <v>55</v>
      </c>
      <c r="O2047" t="s">
        <v>17</v>
      </c>
    </row>
    <row r="2048" spans="1:15" x14ac:dyDescent="0.35">
      <c r="A2048">
        <f t="shared" si="31"/>
        <v>2008</v>
      </c>
      <c r="B2048" t="s">
        <v>17</v>
      </c>
      <c r="C2048" t="s">
        <v>18</v>
      </c>
      <c r="D2048" t="s">
        <v>22</v>
      </c>
      <c r="E2048">
        <v>4.0999999999999996</v>
      </c>
      <c r="F2048">
        <v>4151</v>
      </c>
      <c r="G2048">
        <v>3113.25</v>
      </c>
      <c r="H2048" s="2">
        <v>39570</v>
      </c>
      <c r="I2048" s="2">
        <v>39707</v>
      </c>
      <c r="J2048" s="2">
        <v>48944</v>
      </c>
      <c r="L2048">
        <v>8570</v>
      </c>
      <c r="M2048" t="s">
        <v>456</v>
      </c>
      <c r="N2048" t="s">
        <v>25</v>
      </c>
      <c r="O2048" t="s">
        <v>17</v>
      </c>
    </row>
    <row r="2049" spans="1:15" x14ac:dyDescent="0.35">
      <c r="A2049">
        <f t="shared" si="31"/>
        <v>2010</v>
      </c>
      <c r="B2049" t="s">
        <v>17</v>
      </c>
      <c r="C2049" t="s">
        <v>18</v>
      </c>
      <c r="D2049" t="s">
        <v>22</v>
      </c>
      <c r="E2049">
        <v>4.0999999999999996</v>
      </c>
      <c r="F2049">
        <v>4480</v>
      </c>
      <c r="G2049">
        <v>2755.2000000000003</v>
      </c>
      <c r="H2049" s="2">
        <v>40256</v>
      </c>
      <c r="I2049" s="2">
        <v>40280</v>
      </c>
      <c r="J2049" s="2">
        <v>49674</v>
      </c>
      <c r="L2049">
        <v>1700</v>
      </c>
      <c r="M2049" t="s">
        <v>3064</v>
      </c>
      <c r="N2049" t="s">
        <v>55</v>
      </c>
      <c r="O2049" t="s">
        <v>17</v>
      </c>
    </row>
    <row r="2050" spans="1:15" x14ac:dyDescent="0.35">
      <c r="A2050">
        <f t="shared" si="31"/>
        <v>2009</v>
      </c>
      <c r="B2050" t="s">
        <v>17</v>
      </c>
      <c r="C2050" t="s">
        <v>18</v>
      </c>
      <c r="D2050" t="s">
        <v>22</v>
      </c>
      <c r="E2050">
        <v>4.0999999999999996</v>
      </c>
      <c r="F2050">
        <v>4644.1239999999998</v>
      </c>
      <c r="G2050">
        <v>3483.1000000000008</v>
      </c>
      <c r="H2050" s="2">
        <v>40205</v>
      </c>
      <c r="I2050" s="2">
        <v>40123</v>
      </c>
      <c r="J2050" s="2">
        <v>49309</v>
      </c>
      <c r="L2050">
        <v>9450</v>
      </c>
      <c r="M2050" t="s">
        <v>2325</v>
      </c>
      <c r="N2050" t="s">
        <v>32</v>
      </c>
      <c r="O2050" t="s">
        <v>17</v>
      </c>
    </row>
    <row r="2051" spans="1:15" x14ac:dyDescent="0.35">
      <c r="A2051">
        <f t="shared" ref="A2051:A2114" si="32">YEAR(I2051)</f>
        <v>2010</v>
      </c>
      <c r="B2051" t="s">
        <v>17</v>
      </c>
      <c r="C2051" t="s">
        <v>18</v>
      </c>
      <c r="D2051" t="s">
        <v>22</v>
      </c>
      <c r="E2051">
        <v>4.0999999999999996</v>
      </c>
      <c r="F2051">
        <v>4631</v>
      </c>
      <c r="G2051">
        <v>2848.0499999999997</v>
      </c>
      <c r="H2051" s="2">
        <v>39925</v>
      </c>
      <c r="I2051" s="2">
        <v>40269</v>
      </c>
      <c r="J2051" s="2">
        <v>49674</v>
      </c>
      <c r="L2051">
        <v>8962</v>
      </c>
      <c r="M2051" t="s">
        <v>4608</v>
      </c>
      <c r="N2051" t="s">
        <v>28</v>
      </c>
      <c r="O2051" t="s">
        <v>17</v>
      </c>
    </row>
    <row r="2052" spans="1:15" x14ac:dyDescent="0.35">
      <c r="A2052">
        <f t="shared" si="32"/>
        <v>2010</v>
      </c>
      <c r="B2052" t="s">
        <v>17</v>
      </c>
      <c r="C2052" t="s">
        <v>18</v>
      </c>
      <c r="D2052" t="s">
        <v>22</v>
      </c>
      <c r="E2052">
        <v>4.0999999999999996</v>
      </c>
      <c r="F2052">
        <v>3824</v>
      </c>
      <c r="G2052">
        <v>2351.77</v>
      </c>
      <c r="H2052" s="2">
        <v>40176</v>
      </c>
      <c r="I2052" s="2">
        <v>40505</v>
      </c>
      <c r="J2052" s="2">
        <v>49674</v>
      </c>
      <c r="L2052">
        <v>6992</v>
      </c>
      <c r="M2052" t="s">
        <v>8726</v>
      </c>
      <c r="N2052" t="s">
        <v>42</v>
      </c>
      <c r="O2052" t="s">
        <v>17</v>
      </c>
    </row>
    <row r="2053" spans="1:15" x14ac:dyDescent="0.35">
      <c r="A2053">
        <f t="shared" si="32"/>
        <v>2010</v>
      </c>
      <c r="B2053" t="s">
        <v>17</v>
      </c>
      <c r="C2053" t="s">
        <v>18</v>
      </c>
      <c r="D2053" t="s">
        <v>22</v>
      </c>
      <c r="E2053">
        <v>4.0999999999999996</v>
      </c>
      <c r="F2053">
        <v>4729</v>
      </c>
      <c r="G2053">
        <v>2908.34</v>
      </c>
      <c r="H2053" s="2">
        <v>40267</v>
      </c>
      <c r="I2053" s="2">
        <v>40423</v>
      </c>
      <c r="J2053" s="2">
        <v>49674</v>
      </c>
      <c r="L2053">
        <v>2068</v>
      </c>
      <c r="M2053" t="s">
        <v>6076</v>
      </c>
      <c r="N2053" t="s">
        <v>583</v>
      </c>
      <c r="O2053" t="s">
        <v>17</v>
      </c>
    </row>
    <row r="2054" spans="1:15" x14ac:dyDescent="0.35">
      <c r="A2054">
        <f t="shared" si="32"/>
        <v>2009</v>
      </c>
      <c r="B2054" t="s">
        <v>17</v>
      </c>
      <c r="C2054" t="s">
        <v>18</v>
      </c>
      <c r="D2054" t="s">
        <v>22</v>
      </c>
      <c r="E2054">
        <v>4.0999999999999996</v>
      </c>
      <c r="F2054">
        <v>4272.1890000000003</v>
      </c>
      <c r="G2054">
        <v>3204.1300000000006</v>
      </c>
      <c r="H2054" s="2">
        <v>39923</v>
      </c>
      <c r="I2054" s="2">
        <v>40067</v>
      </c>
      <c r="J2054" s="2">
        <v>49309</v>
      </c>
      <c r="L2054">
        <v>5000</v>
      </c>
      <c r="M2054" t="s">
        <v>2292</v>
      </c>
      <c r="N2054" t="s">
        <v>28</v>
      </c>
      <c r="O2054" t="s">
        <v>17</v>
      </c>
    </row>
    <row r="2055" spans="1:15" x14ac:dyDescent="0.35">
      <c r="A2055">
        <f t="shared" si="32"/>
        <v>2010</v>
      </c>
      <c r="B2055" t="s">
        <v>17</v>
      </c>
      <c r="C2055" t="s">
        <v>18</v>
      </c>
      <c r="D2055" t="s">
        <v>19</v>
      </c>
      <c r="E2055">
        <v>4.0999999999999996</v>
      </c>
      <c r="F2055">
        <v>5064</v>
      </c>
      <c r="G2055">
        <v>3737.23</v>
      </c>
      <c r="H2055" s="2">
        <v>40312</v>
      </c>
      <c r="I2055" s="2">
        <v>40422</v>
      </c>
      <c r="J2055" s="2">
        <v>49674</v>
      </c>
      <c r="L2055">
        <v>1093</v>
      </c>
      <c r="M2055" t="s">
        <v>2076</v>
      </c>
      <c r="N2055" t="s">
        <v>21</v>
      </c>
      <c r="O2055" t="s">
        <v>17</v>
      </c>
    </row>
    <row r="2056" spans="1:15" x14ac:dyDescent="0.35">
      <c r="A2056">
        <f t="shared" si="32"/>
        <v>2010</v>
      </c>
      <c r="B2056" t="s">
        <v>17</v>
      </c>
      <c r="C2056" t="s">
        <v>18</v>
      </c>
      <c r="D2056" t="s">
        <v>22</v>
      </c>
      <c r="E2056">
        <v>4.0999999999999996</v>
      </c>
      <c r="F2056">
        <v>3815</v>
      </c>
      <c r="G2056">
        <v>2346.21</v>
      </c>
      <c r="H2056" s="2">
        <v>39618</v>
      </c>
      <c r="I2056" s="2">
        <v>40441</v>
      </c>
      <c r="J2056" s="2">
        <v>49674</v>
      </c>
      <c r="L2056">
        <v>6818</v>
      </c>
      <c r="M2056" t="s">
        <v>9504</v>
      </c>
      <c r="N2056" t="s">
        <v>42</v>
      </c>
      <c r="O2056" t="s">
        <v>17</v>
      </c>
    </row>
    <row r="2057" spans="1:15" x14ac:dyDescent="0.35">
      <c r="A2057">
        <f t="shared" si="32"/>
        <v>2010</v>
      </c>
      <c r="B2057" t="s">
        <v>17</v>
      </c>
      <c r="C2057" t="s">
        <v>18</v>
      </c>
      <c r="D2057" t="s">
        <v>19</v>
      </c>
      <c r="E2057">
        <v>4.0999999999999996</v>
      </c>
      <c r="F2057">
        <v>3851</v>
      </c>
      <c r="G2057">
        <v>2842.0299999999997</v>
      </c>
      <c r="H2057" s="2">
        <v>39570</v>
      </c>
      <c r="I2057" s="2">
        <v>40214</v>
      </c>
      <c r="J2057" s="2">
        <v>49674</v>
      </c>
      <c r="L2057">
        <v>6596</v>
      </c>
      <c r="M2057" t="s">
        <v>1963</v>
      </c>
      <c r="N2057" t="s">
        <v>42</v>
      </c>
      <c r="O2057" t="s">
        <v>17</v>
      </c>
    </row>
    <row r="2058" spans="1:15" x14ac:dyDescent="0.35">
      <c r="A2058">
        <f t="shared" si="32"/>
        <v>2013</v>
      </c>
      <c r="B2058" t="s">
        <v>17</v>
      </c>
      <c r="C2058" t="s">
        <v>18</v>
      </c>
      <c r="D2058" t="s">
        <v>22</v>
      </c>
      <c r="E2058">
        <v>4.0999999999999996</v>
      </c>
      <c r="F2058">
        <v>4100</v>
      </c>
      <c r="G2058">
        <v>1361.1999999999998</v>
      </c>
      <c r="H2058" s="2">
        <v>40532</v>
      </c>
      <c r="I2058" s="2">
        <v>41618</v>
      </c>
      <c r="J2058" s="2">
        <v>50770</v>
      </c>
      <c r="L2058">
        <v>1627</v>
      </c>
      <c r="M2058" t="s">
        <v>6413</v>
      </c>
      <c r="N2058" t="s">
        <v>55</v>
      </c>
      <c r="O2058" t="s">
        <v>17</v>
      </c>
    </row>
    <row r="2059" spans="1:15" x14ac:dyDescent="0.35">
      <c r="A2059">
        <f t="shared" si="32"/>
        <v>2008</v>
      </c>
      <c r="B2059" t="s">
        <v>17</v>
      </c>
      <c r="C2059" t="s">
        <v>18</v>
      </c>
      <c r="D2059" t="s">
        <v>19</v>
      </c>
      <c r="E2059">
        <v>4.0999999999999996</v>
      </c>
      <c r="F2059">
        <v>4005</v>
      </c>
      <c r="G2059">
        <v>3604.4999999999995</v>
      </c>
      <c r="H2059" s="2">
        <v>39570</v>
      </c>
      <c r="I2059" s="2">
        <v>39561</v>
      </c>
      <c r="J2059" s="2">
        <v>48944</v>
      </c>
      <c r="L2059">
        <v>1635</v>
      </c>
      <c r="M2059" t="s">
        <v>9571</v>
      </c>
      <c r="N2059" t="s">
        <v>55</v>
      </c>
      <c r="O2059" t="s">
        <v>17</v>
      </c>
    </row>
    <row r="2060" spans="1:15" x14ac:dyDescent="0.35">
      <c r="A2060">
        <f t="shared" si="32"/>
        <v>2010</v>
      </c>
      <c r="B2060" t="s">
        <v>17</v>
      </c>
      <c r="C2060" t="s">
        <v>18</v>
      </c>
      <c r="D2060" t="s">
        <v>22</v>
      </c>
      <c r="E2060">
        <v>4.0999999999999996</v>
      </c>
      <c r="F2060">
        <v>4796</v>
      </c>
      <c r="G2060">
        <v>2949.54</v>
      </c>
      <c r="H2060" s="2">
        <v>40328</v>
      </c>
      <c r="I2060" s="2">
        <v>40444</v>
      </c>
      <c r="J2060" s="2">
        <v>49674</v>
      </c>
      <c r="L2060">
        <v>2017</v>
      </c>
      <c r="M2060" t="s">
        <v>582</v>
      </c>
      <c r="N2060" t="s">
        <v>583</v>
      </c>
      <c r="O2060" t="s">
        <v>17</v>
      </c>
    </row>
    <row r="2061" spans="1:15" x14ac:dyDescent="0.35">
      <c r="A2061">
        <f t="shared" si="32"/>
        <v>2009</v>
      </c>
      <c r="B2061" t="s">
        <v>17</v>
      </c>
      <c r="C2061" t="s">
        <v>18</v>
      </c>
      <c r="D2061" t="s">
        <v>22</v>
      </c>
      <c r="E2061">
        <v>4.0999999999999996</v>
      </c>
      <c r="F2061">
        <v>4503.4970000000003</v>
      </c>
      <c r="G2061">
        <v>3377.6000000000004</v>
      </c>
      <c r="H2061" s="2">
        <v>40310</v>
      </c>
      <c r="I2061" s="2">
        <v>39981</v>
      </c>
      <c r="J2061" s="2">
        <v>49309</v>
      </c>
      <c r="L2061">
        <v>8880</v>
      </c>
      <c r="M2061" t="s">
        <v>2916</v>
      </c>
      <c r="N2061" t="s">
        <v>32</v>
      </c>
      <c r="O2061" t="s">
        <v>17</v>
      </c>
    </row>
    <row r="2062" spans="1:15" x14ac:dyDescent="0.35">
      <c r="A2062">
        <f t="shared" si="32"/>
        <v>2010</v>
      </c>
      <c r="B2062" t="s">
        <v>17</v>
      </c>
      <c r="C2062" t="s">
        <v>18</v>
      </c>
      <c r="D2062" t="s">
        <v>22</v>
      </c>
      <c r="E2062">
        <v>4.0999999999999996</v>
      </c>
      <c r="F2062">
        <v>4581</v>
      </c>
      <c r="G2062">
        <v>2817.3200000000006</v>
      </c>
      <c r="H2062" s="2">
        <v>40137</v>
      </c>
      <c r="I2062" s="2">
        <v>40318</v>
      </c>
      <c r="J2062" s="2">
        <v>49674</v>
      </c>
      <c r="L2062">
        <v>2025</v>
      </c>
      <c r="M2062" t="s">
        <v>6079</v>
      </c>
      <c r="N2062" t="s">
        <v>583</v>
      </c>
      <c r="O2062" t="s">
        <v>17</v>
      </c>
    </row>
    <row r="2063" spans="1:15" x14ac:dyDescent="0.35">
      <c r="A2063">
        <f t="shared" si="32"/>
        <v>2010</v>
      </c>
      <c r="B2063" t="s">
        <v>17</v>
      </c>
      <c r="C2063" t="s">
        <v>18</v>
      </c>
      <c r="D2063" t="s">
        <v>22</v>
      </c>
      <c r="E2063">
        <v>4.0999999999999996</v>
      </c>
      <c r="F2063">
        <v>4770</v>
      </c>
      <c r="G2063">
        <v>2933.5399999999995</v>
      </c>
      <c r="H2063" s="2">
        <v>40170</v>
      </c>
      <c r="I2063" s="2">
        <v>40277</v>
      </c>
      <c r="J2063" s="2">
        <v>49674</v>
      </c>
      <c r="L2063">
        <v>2024</v>
      </c>
      <c r="M2063" t="s">
        <v>9460</v>
      </c>
      <c r="N2063" t="s">
        <v>583</v>
      </c>
      <c r="O2063" t="s">
        <v>17</v>
      </c>
    </row>
    <row r="2064" spans="1:15" x14ac:dyDescent="0.35">
      <c r="A2064">
        <f t="shared" si="32"/>
        <v>2012</v>
      </c>
      <c r="B2064" t="s">
        <v>17</v>
      </c>
      <c r="C2064" t="s">
        <v>18</v>
      </c>
      <c r="D2064" t="s">
        <v>22</v>
      </c>
      <c r="E2064">
        <v>4.0999999999999996</v>
      </c>
      <c r="F2064">
        <v>4122</v>
      </c>
      <c r="G2064">
        <v>1644.69</v>
      </c>
      <c r="H2064" s="2">
        <v>39987</v>
      </c>
      <c r="I2064" s="2">
        <v>41026</v>
      </c>
      <c r="J2064" s="2">
        <v>50405</v>
      </c>
      <c r="L2064">
        <v>6319</v>
      </c>
      <c r="M2064" t="s">
        <v>4887</v>
      </c>
      <c r="N2064" t="s">
        <v>895</v>
      </c>
      <c r="O2064" t="s">
        <v>17</v>
      </c>
    </row>
    <row r="2065" spans="1:15" x14ac:dyDescent="0.35">
      <c r="A2065">
        <f t="shared" si="32"/>
        <v>2011</v>
      </c>
      <c r="B2065" t="s">
        <v>17</v>
      </c>
      <c r="C2065" t="s">
        <v>18</v>
      </c>
      <c r="D2065" t="s">
        <v>22</v>
      </c>
      <c r="E2065">
        <v>4.0999999999999996</v>
      </c>
      <c r="F2065">
        <v>3935</v>
      </c>
      <c r="G2065">
        <v>1900.61</v>
      </c>
      <c r="H2065" s="2">
        <v>40521</v>
      </c>
      <c r="I2065" s="2">
        <v>40612</v>
      </c>
      <c r="J2065" s="2">
        <v>50040</v>
      </c>
      <c r="L2065">
        <v>3054</v>
      </c>
      <c r="M2065" t="s">
        <v>6564</v>
      </c>
      <c r="N2065" t="s">
        <v>51</v>
      </c>
      <c r="O2065" t="s">
        <v>17</v>
      </c>
    </row>
    <row r="2066" spans="1:15" x14ac:dyDescent="0.35">
      <c r="A2066">
        <f t="shared" si="32"/>
        <v>2010</v>
      </c>
      <c r="B2066" t="s">
        <v>17</v>
      </c>
      <c r="C2066" t="s">
        <v>18</v>
      </c>
      <c r="D2066" t="s">
        <v>19</v>
      </c>
      <c r="E2066">
        <v>4.0999999999999996</v>
      </c>
      <c r="F2066">
        <v>3817</v>
      </c>
      <c r="G2066">
        <v>2816.9500000000003</v>
      </c>
      <c r="H2066" s="2">
        <v>40164</v>
      </c>
      <c r="I2066" s="2">
        <v>40497</v>
      </c>
      <c r="J2066" s="2">
        <v>49674</v>
      </c>
      <c r="L2066">
        <v>8635</v>
      </c>
      <c r="M2066" t="s">
        <v>7846</v>
      </c>
      <c r="N2066" t="s">
        <v>53</v>
      </c>
      <c r="O2066" t="s">
        <v>17</v>
      </c>
    </row>
    <row r="2067" spans="1:15" x14ac:dyDescent="0.35">
      <c r="A2067">
        <f t="shared" si="32"/>
        <v>2009</v>
      </c>
      <c r="B2067" t="s">
        <v>17</v>
      </c>
      <c r="C2067" t="s">
        <v>18</v>
      </c>
      <c r="D2067" t="s">
        <v>22</v>
      </c>
      <c r="E2067">
        <v>4.0999999999999996</v>
      </c>
      <c r="F2067">
        <v>4271.03</v>
      </c>
      <c r="G2067">
        <v>3203.29</v>
      </c>
      <c r="H2067" s="2">
        <v>40136</v>
      </c>
      <c r="I2067" s="2">
        <v>40169</v>
      </c>
      <c r="J2067" s="2">
        <v>49309</v>
      </c>
      <c r="L2067">
        <v>4142</v>
      </c>
      <c r="M2067" t="s">
        <v>645</v>
      </c>
      <c r="N2067" t="s">
        <v>344</v>
      </c>
      <c r="O2067" t="s">
        <v>17</v>
      </c>
    </row>
    <row r="2068" spans="1:15" x14ac:dyDescent="0.35">
      <c r="A2068">
        <f t="shared" si="32"/>
        <v>2009</v>
      </c>
      <c r="B2068" t="s">
        <v>17</v>
      </c>
      <c r="C2068" t="s">
        <v>18</v>
      </c>
      <c r="D2068" t="s">
        <v>22</v>
      </c>
      <c r="E2068">
        <v>4.0999999999999996</v>
      </c>
      <c r="F2068">
        <v>3671</v>
      </c>
      <c r="G2068">
        <v>2753.25</v>
      </c>
      <c r="H2068" s="2">
        <v>39822</v>
      </c>
      <c r="I2068" s="2">
        <v>39951</v>
      </c>
      <c r="J2068" s="2">
        <v>49309</v>
      </c>
      <c r="L2068">
        <v>9113</v>
      </c>
      <c r="M2068" t="s">
        <v>5161</v>
      </c>
      <c r="N2068" t="s">
        <v>32</v>
      </c>
      <c r="O2068" t="s">
        <v>17</v>
      </c>
    </row>
    <row r="2069" spans="1:15" x14ac:dyDescent="0.35">
      <c r="A2069">
        <f t="shared" si="32"/>
        <v>2009</v>
      </c>
      <c r="B2069" t="s">
        <v>17</v>
      </c>
      <c r="C2069" t="s">
        <v>18</v>
      </c>
      <c r="D2069" t="s">
        <v>22</v>
      </c>
      <c r="E2069">
        <v>4.0999999999999996</v>
      </c>
      <c r="F2069">
        <v>5591</v>
      </c>
      <c r="G2069">
        <v>4193.25</v>
      </c>
      <c r="H2069" s="2">
        <v>39569</v>
      </c>
      <c r="I2069" s="2">
        <v>39925</v>
      </c>
      <c r="J2069" s="2">
        <v>49309</v>
      </c>
      <c r="L2069">
        <v>1965</v>
      </c>
      <c r="M2069" t="s">
        <v>11712</v>
      </c>
      <c r="N2069" t="s">
        <v>76</v>
      </c>
      <c r="O2069" t="s">
        <v>17</v>
      </c>
    </row>
    <row r="2070" spans="1:15" x14ac:dyDescent="0.35">
      <c r="A2070">
        <f t="shared" si="32"/>
        <v>2009</v>
      </c>
      <c r="B2070" t="s">
        <v>17</v>
      </c>
      <c r="C2070" t="s">
        <v>18</v>
      </c>
      <c r="D2070" t="s">
        <v>22</v>
      </c>
      <c r="E2070">
        <v>4.0999999999999996</v>
      </c>
      <c r="F2070">
        <v>4773</v>
      </c>
      <c r="G2070">
        <v>3579.7500000000005</v>
      </c>
      <c r="H2070" s="2">
        <v>39569</v>
      </c>
      <c r="I2070" s="2">
        <v>39995</v>
      </c>
      <c r="J2070" s="2">
        <v>49309</v>
      </c>
      <c r="L2070">
        <v>8716</v>
      </c>
      <c r="M2070" t="s">
        <v>7426</v>
      </c>
      <c r="N2070" t="s">
        <v>32</v>
      </c>
      <c r="O2070" t="s">
        <v>17</v>
      </c>
    </row>
    <row r="2071" spans="1:15" x14ac:dyDescent="0.35">
      <c r="A2071">
        <f t="shared" si="32"/>
        <v>2010</v>
      </c>
      <c r="B2071" t="s">
        <v>17</v>
      </c>
      <c r="C2071" t="s">
        <v>18</v>
      </c>
      <c r="D2071" t="s">
        <v>22</v>
      </c>
      <c r="E2071">
        <v>4.0999999999999996</v>
      </c>
      <c r="F2071">
        <v>4566</v>
      </c>
      <c r="G2071">
        <v>2808.09</v>
      </c>
      <c r="H2071" s="2">
        <v>40240</v>
      </c>
      <c r="I2071" s="2">
        <v>40332</v>
      </c>
      <c r="J2071" s="2">
        <v>49674</v>
      </c>
      <c r="L2071">
        <v>2206</v>
      </c>
      <c r="M2071" t="s">
        <v>3232</v>
      </c>
      <c r="N2071" t="s">
        <v>583</v>
      </c>
      <c r="O2071" t="s">
        <v>17</v>
      </c>
    </row>
    <row r="2072" spans="1:15" x14ac:dyDescent="0.35">
      <c r="A2072">
        <f t="shared" si="32"/>
        <v>2010</v>
      </c>
      <c r="B2072" t="s">
        <v>17</v>
      </c>
      <c r="C2072" t="s">
        <v>18</v>
      </c>
      <c r="D2072" t="s">
        <v>22</v>
      </c>
      <c r="E2072">
        <v>4.0999999999999996</v>
      </c>
      <c r="F2072">
        <v>4166.3900000000003</v>
      </c>
      <c r="G2072">
        <v>2562.3199999999997</v>
      </c>
      <c r="H2072" s="2">
        <v>40315</v>
      </c>
      <c r="I2072" s="2">
        <v>40409</v>
      </c>
      <c r="J2072" s="2">
        <v>49674</v>
      </c>
      <c r="L2072">
        <v>6020</v>
      </c>
      <c r="M2072" t="s">
        <v>5318</v>
      </c>
      <c r="N2072" t="s">
        <v>179</v>
      </c>
      <c r="O2072" t="s">
        <v>17</v>
      </c>
    </row>
    <row r="2073" spans="1:15" x14ac:dyDescent="0.35">
      <c r="A2073">
        <f t="shared" si="32"/>
        <v>2009</v>
      </c>
      <c r="B2073" t="s">
        <v>17</v>
      </c>
      <c r="C2073" t="s">
        <v>18</v>
      </c>
      <c r="D2073" t="s">
        <v>19</v>
      </c>
      <c r="E2073">
        <v>4.0999999999999996</v>
      </c>
      <c r="F2073">
        <v>4943</v>
      </c>
      <c r="G2073">
        <v>4448.7</v>
      </c>
      <c r="H2073" s="2">
        <v>40207</v>
      </c>
      <c r="I2073" s="2">
        <v>40148</v>
      </c>
      <c r="J2073" s="2">
        <v>49309</v>
      </c>
      <c r="L2073">
        <v>5057</v>
      </c>
      <c r="M2073" t="s">
        <v>10782</v>
      </c>
      <c r="N2073" t="s">
        <v>28</v>
      </c>
      <c r="O2073" t="s">
        <v>17</v>
      </c>
    </row>
    <row r="2074" spans="1:15" x14ac:dyDescent="0.35">
      <c r="A2074">
        <f t="shared" si="32"/>
        <v>2010</v>
      </c>
      <c r="B2074" t="s">
        <v>17</v>
      </c>
      <c r="C2074" t="s">
        <v>18</v>
      </c>
      <c r="D2074" t="s">
        <v>22</v>
      </c>
      <c r="E2074">
        <v>4.0999999999999996</v>
      </c>
      <c r="F2074">
        <v>5088</v>
      </c>
      <c r="G2074">
        <v>3129.11</v>
      </c>
      <c r="H2074" s="2">
        <v>40308</v>
      </c>
      <c r="I2074" s="2">
        <v>40340</v>
      </c>
      <c r="J2074" s="2">
        <v>49674</v>
      </c>
      <c r="L2074">
        <v>2016</v>
      </c>
      <c r="M2074" t="s">
        <v>3150</v>
      </c>
      <c r="N2074" t="s">
        <v>583</v>
      </c>
      <c r="O2074" t="s">
        <v>17</v>
      </c>
    </row>
    <row r="2075" spans="1:15" x14ac:dyDescent="0.35">
      <c r="A2075">
        <f t="shared" si="32"/>
        <v>2010</v>
      </c>
      <c r="B2075" t="s">
        <v>17</v>
      </c>
      <c r="C2075" t="s">
        <v>18</v>
      </c>
      <c r="D2075" t="s">
        <v>446</v>
      </c>
      <c r="E2075">
        <v>4.0999999999999996</v>
      </c>
      <c r="F2075">
        <v>4612</v>
      </c>
      <c r="G2075">
        <v>2458.1999999999998</v>
      </c>
      <c r="H2075" s="2">
        <v>40365</v>
      </c>
      <c r="I2075" s="2">
        <v>40328</v>
      </c>
      <c r="J2075" s="2">
        <v>49674</v>
      </c>
      <c r="L2075">
        <v>5463</v>
      </c>
      <c r="M2075" t="s">
        <v>5730</v>
      </c>
      <c r="N2075" t="s">
        <v>28</v>
      </c>
      <c r="O2075" t="s">
        <v>17</v>
      </c>
    </row>
    <row r="2076" spans="1:15" x14ac:dyDescent="0.35">
      <c r="A2076">
        <f t="shared" si="32"/>
        <v>2011</v>
      </c>
      <c r="B2076" t="s">
        <v>17</v>
      </c>
      <c r="C2076" t="s">
        <v>18</v>
      </c>
      <c r="D2076" t="s">
        <v>22</v>
      </c>
      <c r="E2076">
        <v>4.0999999999999996</v>
      </c>
      <c r="F2076">
        <v>3566</v>
      </c>
      <c r="G2076">
        <v>1722.38</v>
      </c>
      <c r="H2076" s="2">
        <v>40634</v>
      </c>
      <c r="I2076" s="2">
        <v>40780</v>
      </c>
      <c r="J2076" s="2">
        <v>50040</v>
      </c>
      <c r="L2076">
        <v>4446</v>
      </c>
      <c r="M2076" t="s">
        <v>3362</v>
      </c>
      <c r="N2076" t="s">
        <v>344</v>
      </c>
      <c r="O2076" t="s">
        <v>17</v>
      </c>
    </row>
    <row r="2077" spans="1:15" x14ac:dyDescent="0.35">
      <c r="A2077">
        <f t="shared" si="32"/>
        <v>2007</v>
      </c>
      <c r="B2077" t="s">
        <v>17</v>
      </c>
      <c r="C2077" t="s">
        <v>18</v>
      </c>
      <c r="D2077" t="s">
        <v>22</v>
      </c>
      <c r="E2077">
        <v>4.0999999999999996</v>
      </c>
      <c r="F2077">
        <v>4425</v>
      </c>
      <c r="G2077">
        <v>3318.75</v>
      </c>
      <c r="H2077" s="2">
        <v>39587</v>
      </c>
      <c r="I2077" s="2">
        <v>39375</v>
      </c>
      <c r="J2077" s="2">
        <v>48579</v>
      </c>
      <c r="L2077">
        <v>9452</v>
      </c>
      <c r="M2077" t="s">
        <v>5786</v>
      </c>
      <c r="N2077" t="s">
        <v>32</v>
      </c>
      <c r="O2077" t="s">
        <v>17</v>
      </c>
    </row>
    <row r="2078" spans="1:15" x14ac:dyDescent="0.35">
      <c r="A2078">
        <f t="shared" si="32"/>
        <v>2010</v>
      </c>
      <c r="B2078" t="s">
        <v>17</v>
      </c>
      <c r="C2078" t="s">
        <v>18</v>
      </c>
      <c r="D2078" t="s">
        <v>22</v>
      </c>
      <c r="E2078">
        <v>4.0999999999999996</v>
      </c>
      <c r="F2078">
        <v>4741</v>
      </c>
      <c r="G2078">
        <v>2915.7099999999991</v>
      </c>
      <c r="H2078" s="2">
        <v>40256</v>
      </c>
      <c r="I2078" s="2">
        <v>40330</v>
      </c>
      <c r="J2078" s="2">
        <v>49674</v>
      </c>
      <c r="L2078">
        <v>8810</v>
      </c>
      <c r="M2078" t="s">
        <v>345</v>
      </c>
      <c r="N2078" t="s">
        <v>53</v>
      </c>
      <c r="O2078" t="s">
        <v>17</v>
      </c>
    </row>
    <row r="2079" spans="1:15" x14ac:dyDescent="0.35">
      <c r="A2079">
        <f t="shared" si="32"/>
        <v>2009</v>
      </c>
      <c r="B2079" t="s">
        <v>17</v>
      </c>
      <c r="C2079" t="s">
        <v>18</v>
      </c>
      <c r="D2079" t="s">
        <v>19</v>
      </c>
      <c r="E2079">
        <v>4.0999999999999996</v>
      </c>
      <c r="F2079">
        <v>3889</v>
      </c>
      <c r="G2079">
        <v>3500.1</v>
      </c>
      <c r="H2079" s="2">
        <v>39573</v>
      </c>
      <c r="I2079" s="2">
        <v>40073</v>
      </c>
      <c r="J2079" s="2">
        <v>49309</v>
      </c>
      <c r="L2079">
        <v>1807</v>
      </c>
      <c r="M2079" t="s">
        <v>115</v>
      </c>
      <c r="N2079" t="s">
        <v>21</v>
      </c>
      <c r="O2079" t="s">
        <v>17</v>
      </c>
    </row>
    <row r="2080" spans="1:15" x14ac:dyDescent="0.35">
      <c r="A2080">
        <f t="shared" si="32"/>
        <v>2010</v>
      </c>
      <c r="B2080" t="s">
        <v>17</v>
      </c>
      <c r="C2080" t="s">
        <v>18</v>
      </c>
      <c r="D2080" t="s">
        <v>22</v>
      </c>
      <c r="E2080">
        <v>4.0999999999999996</v>
      </c>
      <c r="F2080">
        <v>3790</v>
      </c>
      <c r="G2080">
        <v>2330.85</v>
      </c>
      <c r="H2080" s="2">
        <v>39700</v>
      </c>
      <c r="I2080" s="2">
        <v>40296</v>
      </c>
      <c r="J2080" s="2">
        <v>49674</v>
      </c>
      <c r="L2080">
        <v>5400</v>
      </c>
      <c r="M2080" t="s">
        <v>3506</v>
      </c>
      <c r="N2080" t="s">
        <v>28</v>
      </c>
      <c r="O2080" t="s">
        <v>17</v>
      </c>
    </row>
    <row r="2081" spans="1:15" x14ac:dyDescent="0.35">
      <c r="A2081">
        <f t="shared" si="32"/>
        <v>2011</v>
      </c>
      <c r="B2081" t="s">
        <v>17</v>
      </c>
      <c r="C2081" t="s">
        <v>18</v>
      </c>
      <c r="D2081" t="s">
        <v>19</v>
      </c>
      <c r="E2081">
        <v>4.0999999999999996</v>
      </c>
      <c r="F2081">
        <v>3892</v>
      </c>
      <c r="G2081">
        <v>2304.0700000000002</v>
      </c>
      <c r="H2081" s="2">
        <v>40533</v>
      </c>
      <c r="I2081" s="2">
        <v>40702</v>
      </c>
      <c r="J2081" s="2">
        <v>50040</v>
      </c>
      <c r="L2081">
        <v>9436</v>
      </c>
      <c r="M2081" t="s">
        <v>4005</v>
      </c>
      <c r="N2081" t="s">
        <v>32</v>
      </c>
      <c r="O2081" t="s">
        <v>17</v>
      </c>
    </row>
    <row r="2082" spans="1:15" x14ac:dyDescent="0.35">
      <c r="A2082">
        <f t="shared" si="32"/>
        <v>2010</v>
      </c>
      <c r="B2082" t="s">
        <v>17</v>
      </c>
      <c r="C2082" t="s">
        <v>18</v>
      </c>
      <c r="D2082" t="s">
        <v>22</v>
      </c>
      <c r="E2082">
        <v>4.0999999999999996</v>
      </c>
      <c r="F2082">
        <v>3034</v>
      </c>
      <c r="G2082">
        <v>1865.9199999999998</v>
      </c>
      <c r="H2082" s="2">
        <v>40218</v>
      </c>
      <c r="I2082" s="2">
        <v>40437</v>
      </c>
      <c r="J2082" s="2">
        <v>49674</v>
      </c>
      <c r="L2082">
        <v>3184</v>
      </c>
      <c r="M2082" t="s">
        <v>355</v>
      </c>
      <c r="N2082" t="s">
        <v>55</v>
      </c>
      <c r="O2082" t="s">
        <v>17</v>
      </c>
    </row>
    <row r="2083" spans="1:15" x14ac:dyDescent="0.35">
      <c r="A2083">
        <f t="shared" si="32"/>
        <v>2009</v>
      </c>
      <c r="B2083" t="s">
        <v>17</v>
      </c>
      <c r="C2083" t="s">
        <v>18</v>
      </c>
      <c r="D2083" t="s">
        <v>22</v>
      </c>
      <c r="E2083">
        <v>4.0999999999999996</v>
      </c>
      <c r="F2083">
        <v>3560</v>
      </c>
      <c r="G2083">
        <v>2670</v>
      </c>
      <c r="H2083" s="2">
        <v>39629</v>
      </c>
      <c r="I2083" s="2">
        <v>39945</v>
      </c>
      <c r="J2083" s="2">
        <v>49309</v>
      </c>
      <c r="L2083">
        <v>9113</v>
      </c>
      <c r="M2083" t="s">
        <v>5161</v>
      </c>
      <c r="N2083" t="s">
        <v>32</v>
      </c>
      <c r="O2083" t="s">
        <v>17</v>
      </c>
    </row>
    <row r="2084" spans="1:15" x14ac:dyDescent="0.35">
      <c r="A2084">
        <f t="shared" si="32"/>
        <v>2010</v>
      </c>
      <c r="B2084" t="s">
        <v>17</v>
      </c>
      <c r="C2084" t="s">
        <v>18</v>
      </c>
      <c r="D2084" t="s">
        <v>22</v>
      </c>
      <c r="E2084">
        <v>4.0999999999999996</v>
      </c>
      <c r="F2084">
        <v>4378</v>
      </c>
      <c r="G2084">
        <v>2692.46</v>
      </c>
      <c r="H2084" s="2">
        <v>40154</v>
      </c>
      <c r="I2084" s="2">
        <v>40319</v>
      </c>
      <c r="J2084" s="2">
        <v>49674</v>
      </c>
      <c r="L2084">
        <v>2019</v>
      </c>
      <c r="M2084" t="s">
        <v>13835</v>
      </c>
      <c r="N2084" t="s">
        <v>583</v>
      </c>
      <c r="O2084" t="s">
        <v>17</v>
      </c>
    </row>
    <row r="2085" spans="1:15" x14ac:dyDescent="0.35">
      <c r="A2085">
        <f t="shared" si="32"/>
        <v>2011</v>
      </c>
      <c r="B2085" t="s">
        <v>17</v>
      </c>
      <c r="C2085" t="s">
        <v>18</v>
      </c>
      <c r="D2085" t="s">
        <v>22</v>
      </c>
      <c r="E2085">
        <v>4.0999999999999996</v>
      </c>
      <c r="F2085">
        <v>4408.7889999999998</v>
      </c>
      <c r="G2085">
        <v>2129.44</v>
      </c>
      <c r="H2085" s="2">
        <v>39570</v>
      </c>
      <c r="I2085" s="2">
        <v>40780</v>
      </c>
      <c r="J2085" s="2">
        <v>50040</v>
      </c>
      <c r="L2085">
        <v>8320</v>
      </c>
      <c r="M2085" t="s">
        <v>6783</v>
      </c>
      <c r="N2085" t="s">
        <v>53</v>
      </c>
      <c r="O2085" t="s">
        <v>17</v>
      </c>
    </row>
    <row r="2086" spans="1:15" x14ac:dyDescent="0.35">
      <c r="A2086">
        <f t="shared" si="32"/>
        <v>2009</v>
      </c>
      <c r="B2086" t="s">
        <v>17</v>
      </c>
      <c r="C2086" t="s">
        <v>18</v>
      </c>
      <c r="D2086" t="s">
        <v>19</v>
      </c>
      <c r="E2086">
        <v>4.0999999999999996</v>
      </c>
      <c r="F2086">
        <v>4516.88</v>
      </c>
      <c r="G2086">
        <v>4065.1800000000007</v>
      </c>
      <c r="H2086" s="2">
        <v>39570</v>
      </c>
      <c r="I2086" s="2">
        <v>39973</v>
      </c>
      <c r="J2086" s="2">
        <v>49309</v>
      </c>
      <c r="L2086">
        <v>4900</v>
      </c>
      <c r="M2086" t="s">
        <v>267</v>
      </c>
      <c r="N2086" t="s">
        <v>51</v>
      </c>
      <c r="O2086" t="s">
        <v>17</v>
      </c>
    </row>
    <row r="2087" spans="1:15" x14ac:dyDescent="0.35">
      <c r="A2087">
        <f t="shared" si="32"/>
        <v>2009</v>
      </c>
      <c r="B2087" t="s">
        <v>17</v>
      </c>
      <c r="C2087" t="s">
        <v>18</v>
      </c>
      <c r="D2087" t="s">
        <v>22</v>
      </c>
      <c r="E2087">
        <v>4.0999999999999996</v>
      </c>
      <c r="F2087">
        <v>4678</v>
      </c>
      <c r="G2087">
        <v>3508.5</v>
      </c>
      <c r="H2087" s="2">
        <v>39570</v>
      </c>
      <c r="I2087" s="2">
        <v>40059</v>
      </c>
      <c r="J2087" s="2">
        <v>49309</v>
      </c>
      <c r="L2087">
        <v>3600</v>
      </c>
      <c r="M2087" t="s">
        <v>392</v>
      </c>
      <c r="N2087" t="s">
        <v>51</v>
      </c>
      <c r="O2087" t="s">
        <v>17</v>
      </c>
    </row>
    <row r="2088" spans="1:15" x14ac:dyDescent="0.35">
      <c r="A2088">
        <f t="shared" si="32"/>
        <v>2009</v>
      </c>
      <c r="B2088" t="s">
        <v>17</v>
      </c>
      <c r="C2088" t="s">
        <v>18</v>
      </c>
      <c r="D2088" t="s">
        <v>19</v>
      </c>
      <c r="E2088">
        <v>4.0999999999999996</v>
      </c>
      <c r="F2088">
        <v>3772</v>
      </c>
      <c r="G2088">
        <v>3394.8</v>
      </c>
      <c r="H2088" s="2">
        <v>39570</v>
      </c>
      <c r="I2088" s="2">
        <v>39944</v>
      </c>
      <c r="J2088" s="2">
        <v>49309</v>
      </c>
      <c r="L2088">
        <v>6774</v>
      </c>
      <c r="M2088" t="s">
        <v>14313</v>
      </c>
      <c r="N2088" t="s">
        <v>42</v>
      </c>
      <c r="O2088" t="s">
        <v>17</v>
      </c>
    </row>
    <row r="2089" spans="1:15" x14ac:dyDescent="0.35">
      <c r="A2089">
        <f t="shared" si="32"/>
        <v>2008</v>
      </c>
      <c r="B2089" t="s">
        <v>17</v>
      </c>
      <c r="C2089" t="s">
        <v>18</v>
      </c>
      <c r="D2089" t="s">
        <v>22</v>
      </c>
      <c r="E2089">
        <v>4.0999999999999996</v>
      </c>
      <c r="F2089">
        <v>2562.232</v>
      </c>
      <c r="G2089">
        <v>1921.6799999999998</v>
      </c>
      <c r="H2089" s="2">
        <v>39570</v>
      </c>
      <c r="I2089" s="2">
        <v>39752</v>
      </c>
      <c r="J2089" s="2">
        <v>48944</v>
      </c>
      <c r="L2089">
        <v>6045</v>
      </c>
      <c r="M2089" t="s">
        <v>2920</v>
      </c>
      <c r="N2089" t="s">
        <v>179</v>
      </c>
      <c r="O2089" t="s">
        <v>17</v>
      </c>
    </row>
    <row r="2090" spans="1:15" x14ac:dyDescent="0.35">
      <c r="A2090">
        <f t="shared" si="32"/>
        <v>2008</v>
      </c>
      <c r="B2090" t="s">
        <v>17</v>
      </c>
      <c r="C2090" t="s">
        <v>18</v>
      </c>
      <c r="D2090" t="s">
        <v>22</v>
      </c>
      <c r="E2090">
        <v>4.0999999999999996</v>
      </c>
      <c r="F2090">
        <v>3112.1010000000001</v>
      </c>
      <c r="G2090">
        <v>2334.08</v>
      </c>
      <c r="H2090" s="2">
        <v>39570</v>
      </c>
      <c r="I2090" s="2">
        <v>39569</v>
      </c>
      <c r="J2090" s="2">
        <v>48944</v>
      </c>
      <c r="L2090">
        <v>8883</v>
      </c>
      <c r="M2090" t="s">
        <v>1387</v>
      </c>
      <c r="N2090" t="s">
        <v>32</v>
      </c>
      <c r="O2090" t="s">
        <v>17</v>
      </c>
    </row>
    <row r="2091" spans="1:15" x14ac:dyDescent="0.35">
      <c r="A2091">
        <f t="shared" si="32"/>
        <v>2008</v>
      </c>
      <c r="B2091" t="s">
        <v>17</v>
      </c>
      <c r="C2091" t="s">
        <v>18</v>
      </c>
      <c r="D2091" t="s">
        <v>22</v>
      </c>
      <c r="E2091">
        <v>4.0999999999999996</v>
      </c>
      <c r="F2091">
        <v>4601</v>
      </c>
      <c r="G2091">
        <v>3450.75</v>
      </c>
      <c r="H2091" s="2">
        <v>39570</v>
      </c>
      <c r="I2091" s="2">
        <v>39576</v>
      </c>
      <c r="J2091" s="2">
        <v>48944</v>
      </c>
      <c r="L2091">
        <v>9621</v>
      </c>
      <c r="M2091" t="s">
        <v>11955</v>
      </c>
      <c r="N2091" t="s">
        <v>32</v>
      </c>
      <c r="O2091" t="s">
        <v>17</v>
      </c>
    </row>
    <row r="2092" spans="1:15" x14ac:dyDescent="0.35">
      <c r="A2092">
        <f t="shared" si="32"/>
        <v>2009</v>
      </c>
      <c r="B2092" t="s">
        <v>17</v>
      </c>
      <c r="C2092" t="s">
        <v>18</v>
      </c>
      <c r="D2092" t="s">
        <v>22</v>
      </c>
      <c r="E2092">
        <v>4.12</v>
      </c>
      <c r="F2092">
        <v>4401</v>
      </c>
      <c r="G2092">
        <v>3300.75</v>
      </c>
      <c r="H2092" s="2">
        <v>40586</v>
      </c>
      <c r="I2092" s="2">
        <v>40148</v>
      </c>
      <c r="J2092" s="2">
        <v>49309</v>
      </c>
      <c r="L2092">
        <v>5040</v>
      </c>
      <c r="M2092" t="s">
        <v>2486</v>
      </c>
      <c r="N2092" t="s">
        <v>28</v>
      </c>
      <c r="O2092" t="s">
        <v>17</v>
      </c>
    </row>
    <row r="2093" spans="1:15" x14ac:dyDescent="0.35">
      <c r="A2093">
        <f t="shared" si="32"/>
        <v>2011</v>
      </c>
      <c r="B2093" t="s">
        <v>17</v>
      </c>
      <c r="C2093" t="s">
        <v>18</v>
      </c>
      <c r="D2093" t="s">
        <v>19</v>
      </c>
      <c r="E2093">
        <v>4.12</v>
      </c>
      <c r="F2093">
        <v>4411</v>
      </c>
      <c r="G2093">
        <v>2179.0300000000002</v>
      </c>
      <c r="H2093" s="2">
        <v>40630</v>
      </c>
      <c r="I2093" s="2">
        <v>40739</v>
      </c>
      <c r="J2093" s="2">
        <v>50040</v>
      </c>
      <c r="L2093">
        <v>1882</v>
      </c>
      <c r="M2093" t="s">
        <v>1851</v>
      </c>
      <c r="N2093" t="s">
        <v>21</v>
      </c>
      <c r="O2093" t="s">
        <v>17</v>
      </c>
    </row>
    <row r="2094" spans="1:15" x14ac:dyDescent="0.35">
      <c r="A2094">
        <f t="shared" si="32"/>
        <v>2012</v>
      </c>
      <c r="B2094" t="s">
        <v>17</v>
      </c>
      <c r="C2094" t="s">
        <v>18</v>
      </c>
      <c r="D2094" t="s">
        <v>19</v>
      </c>
      <c r="E2094">
        <v>4.13</v>
      </c>
      <c r="F2094">
        <v>1843.66</v>
      </c>
      <c r="G2094">
        <v>899.70999999999981</v>
      </c>
      <c r="H2094" s="2">
        <v>40738</v>
      </c>
      <c r="I2094" s="2">
        <v>41082</v>
      </c>
      <c r="J2094" s="2">
        <v>50405</v>
      </c>
      <c r="L2094">
        <v>3312</v>
      </c>
      <c r="M2094" t="s">
        <v>7767</v>
      </c>
      <c r="N2094" t="s">
        <v>51</v>
      </c>
      <c r="O2094" t="s">
        <v>17</v>
      </c>
    </row>
    <row r="2095" spans="1:15" x14ac:dyDescent="0.35">
      <c r="A2095">
        <f t="shared" si="32"/>
        <v>2011</v>
      </c>
      <c r="B2095" t="s">
        <v>17</v>
      </c>
      <c r="C2095" t="s">
        <v>18</v>
      </c>
      <c r="D2095" t="s">
        <v>19</v>
      </c>
      <c r="E2095">
        <v>4.1399999999999997</v>
      </c>
      <c r="F2095">
        <v>3944</v>
      </c>
      <c r="G2095">
        <v>2334.8500000000004</v>
      </c>
      <c r="H2095" s="2">
        <v>40620</v>
      </c>
      <c r="I2095" s="2">
        <v>40555</v>
      </c>
      <c r="J2095" s="2">
        <v>50040</v>
      </c>
      <c r="L2095">
        <v>1000</v>
      </c>
      <c r="M2095" t="s">
        <v>3007</v>
      </c>
      <c r="N2095" t="s">
        <v>21</v>
      </c>
      <c r="O2095" t="s">
        <v>17</v>
      </c>
    </row>
    <row r="2096" spans="1:15" x14ac:dyDescent="0.35">
      <c r="A2096">
        <f t="shared" si="32"/>
        <v>2011</v>
      </c>
      <c r="B2096" t="s">
        <v>17</v>
      </c>
      <c r="C2096" t="s">
        <v>18</v>
      </c>
      <c r="D2096" t="s">
        <v>22</v>
      </c>
      <c r="E2096">
        <v>4.1399999999999997</v>
      </c>
      <c r="F2096">
        <v>4130</v>
      </c>
      <c r="G2096">
        <v>1994.7900000000002</v>
      </c>
      <c r="H2096" s="2">
        <v>40745</v>
      </c>
      <c r="I2096" s="2">
        <v>40830</v>
      </c>
      <c r="J2096" s="2">
        <v>50040</v>
      </c>
      <c r="L2096">
        <v>3126</v>
      </c>
      <c r="M2096" t="s">
        <v>3332</v>
      </c>
      <c r="N2096" t="s">
        <v>51</v>
      </c>
      <c r="O2096" t="s">
        <v>17</v>
      </c>
    </row>
    <row r="2097" spans="1:15" x14ac:dyDescent="0.35">
      <c r="A2097">
        <f t="shared" si="32"/>
        <v>2013</v>
      </c>
      <c r="B2097" t="s">
        <v>17</v>
      </c>
      <c r="C2097" t="s">
        <v>18</v>
      </c>
      <c r="D2097" t="s">
        <v>19</v>
      </c>
      <c r="E2097">
        <v>4.1399999999999997</v>
      </c>
      <c r="F2097">
        <v>4653</v>
      </c>
      <c r="G2097">
        <v>1833.28</v>
      </c>
      <c r="H2097" s="2">
        <v>40795</v>
      </c>
      <c r="I2097" s="2">
        <v>41619</v>
      </c>
      <c r="J2097" s="2">
        <v>50770</v>
      </c>
      <c r="L2097">
        <v>6932</v>
      </c>
      <c r="M2097" t="s">
        <v>5158</v>
      </c>
      <c r="N2097" t="s">
        <v>42</v>
      </c>
      <c r="O2097" t="s">
        <v>17</v>
      </c>
    </row>
    <row r="2098" spans="1:15" x14ac:dyDescent="0.35">
      <c r="A2098">
        <f t="shared" si="32"/>
        <v>2011</v>
      </c>
      <c r="B2098" t="s">
        <v>17</v>
      </c>
      <c r="C2098" t="s">
        <v>18</v>
      </c>
      <c r="D2098" t="s">
        <v>22</v>
      </c>
      <c r="E2098">
        <v>4.1399999999999997</v>
      </c>
      <c r="F2098">
        <v>5185</v>
      </c>
      <c r="G2098">
        <v>2504.36</v>
      </c>
      <c r="H2098" s="2">
        <v>40779</v>
      </c>
      <c r="I2098" s="2">
        <v>40870</v>
      </c>
      <c r="J2098" s="2">
        <v>50040</v>
      </c>
      <c r="L2098">
        <v>5506</v>
      </c>
      <c r="M2098" t="s">
        <v>5247</v>
      </c>
      <c r="N2098" t="s">
        <v>28</v>
      </c>
      <c r="O2098" t="s">
        <v>17</v>
      </c>
    </row>
    <row r="2099" spans="1:15" x14ac:dyDescent="0.35">
      <c r="A2099">
        <f t="shared" si="32"/>
        <v>2011</v>
      </c>
      <c r="B2099" t="s">
        <v>96</v>
      </c>
      <c r="C2099" t="s">
        <v>18</v>
      </c>
      <c r="D2099" t="s">
        <v>22</v>
      </c>
      <c r="E2099">
        <v>4.1399999999999997</v>
      </c>
      <c r="F2099">
        <v>5111</v>
      </c>
      <c r="G2099">
        <v>2468.6099999999997</v>
      </c>
      <c r="H2099" s="2">
        <v>40735</v>
      </c>
      <c r="I2099" s="2">
        <v>40816</v>
      </c>
      <c r="J2099" s="2">
        <v>50040</v>
      </c>
      <c r="L2099">
        <v>7742</v>
      </c>
      <c r="M2099" t="s">
        <v>1234</v>
      </c>
      <c r="N2099" t="s">
        <v>99</v>
      </c>
      <c r="O2099" t="s">
        <v>96</v>
      </c>
    </row>
    <row r="2100" spans="1:15" x14ac:dyDescent="0.35">
      <c r="A2100">
        <f t="shared" si="32"/>
        <v>2010</v>
      </c>
      <c r="B2100" t="s">
        <v>17</v>
      </c>
      <c r="C2100" t="s">
        <v>18</v>
      </c>
      <c r="D2100" t="s">
        <v>22</v>
      </c>
      <c r="E2100">
        <v>4.1399999999999997</v>
      </c>
      <c r="F2100">
        <v>3210</v>
      </c>
      <c r="G2100">
        <v>1974.1399999999999</v>
      </c>
      <c r="H2100" s="2">
        <v>40505</v>
      </c>
      <c r="I2100" s="2">
        <v>40494</v>
      </c>
      <c r="J2100" s="2">
        <v>49674</v>
      </c>
      <c r="L2100">
        <v>6932</v>
      </c>
      <c r="M2100" t="s">
        <v>5158</v>
      </c>
      <c r="N2100" t="s">
        <v>42</v>
      </c>
      <c r="O2100" t="s">
        <v>17</v>
      </c>
    </row>
    <row r="2101" spans="1:15" x14ac:dyDescent="0.35">
      <c r="A2101">
        <f t="shared" si="32"/>
        <v>2012</v>
      </c>
      <c r="B2101" t="s">
        <v>17</v>
      </c>
      <c r="C2101" t="s">
        <v>18</v>
      </c>
      <c r="D2101" t="s">
        <v>22</v>
      </c>
      <c r="E2101">
        <v>4.1399999999999997</v>
      </c>
      <c r="F2101">
        <v>4819</v>
      </c>
      <c r="G2101">
        <v>1922.78</v>
      </c>
      <c r="H2101" s="2">
        <v>40765</v>
      </c>
      <c r="I2101" s="2">
        <v>41024</v>
      </c>
      <c r="J2101" s="2">
        <v>50405</v>
      </c>
      <c r="L2101">
        <v>1012</v>
      </c>
      <c r="M2101" t="s">
        <v>3007</v>
      </c>
      <c r="N2101" t="s">
        <v>21</v>
      </c>
      <c r="O2101" t="s">
        <v>17</v>
      </c>
    </row>
    <row r="2102" spans="1:15" x14ac:dyDescent="0.35">
      <c r="A2102">
        <f t="shared" si="32"/>
        <v>2011</v>
      </c>
      <c r="B2102" t="s">
        <v>17</v>
      </c>
      <c r="C2102" t="s">
        <v>18</v>
      </c>
      <c r="D2102" t="s">
        <v>22</v>
      </c>
      <c r="E2102">
        <v>4.1399999999999997</v>
      </c>
      <c r="F2102">
        <v>4171</v>
      </c>
      <c r="G2102">
        <v>2014.6000000000001</v>
      </c>
      <c r="H2102" s="2">
        <v>40648</v>
      </c>
      <c r="I2102" s="2">
        <v>40675</v>
      </c>
      <c r="J2102" s="2">
        <v>50040</v>
      </c>
      <c r="L2102">
        <v>4432</v>
      </c>
      <c r="M2102" t="s">
        <v>6909</v>
      </c>
      <c r="N2102" t="s">
        <v>344</v>
      </c>
      <c r="O2102" t="s">
        <v>17</v>
      </c>
    </row>
    <row r="2103" spans="1:15" x14ac:dyDescent="0.35">
      <c r="A2103">
        <f t="shared" si="32"/>
        <v>2011</v>
      </c>
      <c r="B2103" t="s">
        <v>17</v>
      </c>
      <c r="C2103" t="s">
        <v>18</v>
      </c>
      <c r="D2103" t="s">
        <v>22</v>
      </c>
      <c r="E2103">
        <v>4.1399999999999997</v>
      </c>
      <c r="F2103">
        <v>2755</v>
      </c>
      <c r="G2103">
        <v>1330.6699999999998</v>
      </c>
      <c r="H2103" s="2">
        <v>40836</v>
      </c>
      <c r="I2103" s="2">
        <v>40870</v>
      </c>
      <c r="J2103" s="2">
        <v>50040</v>
      </c>
      <c r="L2103">
        <v>2414</v>
      </c>
      <c r="M2103" t="s">
        <v>8129</v>
      </c>
      <c r="N2103" t="s">
        <v>583</v>
      </c>
      <c r="O2103" t="s">
        <v>17</v>
      </c>
    </row>
    <row r="2104" spans="1:15" x14ac:dyDescent="0.35">
      <c r="A2104">
        <f t="shared" si="32"/>
        <v>2011</v>
      </c>
      <c r="B2104" t="s">
        <v>17</v>
      </c>
      <c r="C2104" t="s">
        <v>18</v>
      </c>
      <c r="D2104" t="s">
        <v>22</v>
      </c>
      <c r="E2104">
        <v>4.1399999999999997</v>
      </c>
      <c r="F2104">
        <v>4421</v>
      </c>
      <c r="G2104">
        <v>2135.33</v>
      </c>
      <c r="H2104" s="2">
        <v>40638</v>
      </c>
      <c r="I2104" s="2">
        <v>40695</v>
      </c>
      <c r="J2104" s="2">
        <v>50040</v>
      </c>
      <c r="L2104">
        <v>2553</v>
      </c>
      <c r="M2104" t="s">
        <v>4223</v>
      </c>
      <c r="N2104" t="s">
        <v>51</v>
      </c>
      <c r="O2104" t="s">
        <v>17</v>
      </c>
    </row>
    <row r="2105" spans="1:15" x14ac:dyDescent="0.35">
      <c r="A2105">
        <f t="shared" si="32"/>
        <v>2012</v>
      </c>
      <c r="B2105" t="s">
        <v>17</v>
      </c>
      <c r="C2105" t="s">
        <v>18</v>
      </c>
      <c r="D2105" t="s">
        <v>22</v>
      </c>
      <c r="E2105">
        <v>4.1399999999999997</v>
      </c>
      <c r="F2105">
        <v>4555</v>
      </c>
      <c r="G2105">
        <v>2022.4199999999998</v>
      </c>
      <c r="H2105" s="2">
        <v>40731</v>
      </c>
      <c r="I2105" s="2">
        <v>40968</v>
      </c>
      <c r="J2105" s="2">
        <v>50405</v>
      </c>
      <c r="L2105">
        <v>8462</v>
      </c>
      <c r="M2105" t="s">
        <v>554</v>
      </c>
      <c r="N2105" t="s">
        <v>53</v>
      </c>
      <c r="O2105" t="s">
        <v>17</v>
      </c>
    </row>
    <row r="2106" spans="1:15" x14ac:dyDescent="0.35">
      <c r="A2106">
        <f t="shared" si="32"/>
        <v>2011</v>
      </c>
      <c r="B2106" t="s">
        <v>96</v>
      </c>
      <c r="C2106" t="s">
        <v>18</v>
      </c>
      <c r="D2106" t="s">
        <v>22</v>
      </c>
      <c r="E2106">
        <v>4.1399999999999997</v>
      </c>
      <c r="F2106">
        <v>2768</v>
      </c>
      <c r="G2106">
        <v>1336.93</v>
      </c>
      <c r="H2106" s="2">
        <v>40682</v>
      </c>
      <c r="I2106" s="2">
        <v>40581</v>
      </c>
      <c r="J2106" s="2">
        <v>50040</v>
      </c>
      <c r="L2106">
        <v>2300</v>
      </c>
      <c r="M2106" t="s">
        <v>4204</v>
      </c>
      <c r="N2106" t="s">
        <v>583</v>
      </c>
      <c r="O2106" t="s">
        <v>96</v>
      </c>
    </row>
    <row r="2107" spans="1:15" x14ac:dyDescent="0.35">
      <c r="A2107">
        <f t="shared" si="32"/>
        <v>2011</v>
      </c>
      <c r="B2107" t="s">
        <v>17</v>
      </c>
      <c r="C2107" t="s">
        <v>18</v>
      </c>
      <c r="D2107" t="s">
        <v>22</v>
      </c>
      <c r="E2107">
        <v>4.1399999999999997</v>
      </c>
      <c r="F2107">
        <v>4015</v>
      </c>
      <c r="G2107">
        <v>1939.24</v>
      </c>
      <c r="H2107" s="2">
        <v>40644</v>
      </c>
      <c r="I2107" s="2">
        <v>40664</v>
      </c>
      <c r="J2107" s="2">
        <v>50040</v>
      </c>
      <c r="L2107">
        <v>5275</v>
      </c>
      <c r="M2107" t="s">
        <v>13202</v>
      </c>
      <c r="N2107" t="s">
        <v>28</v>
      </c>
      <c r="O2107" t="s">
        <v>17</v>
      </c>
    </row>
    <row r="2108" spans="1:15" x14ac:dyDescent="0.35">
      <c r="A2108">
        <f t="shared" si="32"/>
        <v>2011</v>
      </c>
      <c r="B2108" t="s">
        <v>17</v>
      </c>
      <c r="C2108" t="s">
        <v>18</v>
      </c>
      <c r="D2108" t="s">
        <v>22</v>
      </c>
      <c r="E2108">
        <v>4.17</v>
      </c>
      <c r="F2108">
        <v>4936</v>
      </c>
      <c r="G2108">
        <v>2384.0899999999997</v>
      </c>
      <c r="H2108" s="2">
        <v>40764</v>
      </c>
      <c r="I2108" s="2">
        <v>40744</v>
      </c>
      <c r="J2108" s="2">
        <v>50040</v>
      </c>
      <c r="L2108">
        <v>3303</v>
      </c>
      <c r="M2108" t="s">
        <v>6562</v>
      </c>
      <c r="N2108" t="s">
        <v>51</v>
      </c>
      <c r="O2108" t="s">
        <v>17</v>
      </c>
    </row>
    <row r="2109" spans="1:15" x14ac:dyDescent="0.35">
      <c r="A2109">
        <f t="shared" si="32"/>
        <v>2011</v>
      </c>
      <c r="B2109" t="s">
        <v>17</v>
      </c>
      <c r="C2109" t="s">
        <v>18</v>
      </c>
      <c r="D2109" t="s">
        <v>19</v>
      </c>
      <c r="E2109">
        <v>4.18</v>
      </c>
      <c r="F2109">
        <v>3229</v>
      </c>
      <c r="G2109">
        <v>1911.57</v>
      </c>
      <c r="H2109" s="2">
        <v>40492</v>
      </c>
      <c r="I2109" s="2">
        <v>40660</v>
      </c>
      <c r="J2109" s="2">
        <v>50040</v>
      </c>
      <c r="L2109">
        <v>1295</v>
      </c>
      <c r="M2109" t="s">
        <v>5164</v>
      </c>
      <c r="N2109" t="s">
        <v>21</v>
      </c>
      <c r="O2109" t="s">
        <v>17</v>
      </c>
    </row>
    <row r="2110" spans="1:15" x14ac:dyDescent="0.35">
      <c r="A2110">
        <f t="shared" si="32"/>
        <v>2011</v>
      </c>
      <c r="B2110" t="s">
        <v>17</v>
      </c>
      <c r="C2110" t="s">
        <v>18</v>
      </c>
      <c r="D2110" t="s">
        <v>22</v>
      </c>
      <c r="E2110">
        <v>4.18</v>
      </c>
      <c r="F2110">
        <v>1942</v>
      </c>
      <c r="G2110">
        <v>937.98</v>
      </c>
      <c r="H2110" s="2">
        <v>40533</v>
      </c>
      <c r="I2110" s="2">
        <v>40738</v>
      </c>
      <c r="J2110" s="2">
        <v>50040</v>
      </c>
      <c r="L2110">
        <v>6722</v>
      </c>
      <c r="M2110" t="s">
        <v>8465</v>
      </c>
      <c r="N2110" t="s">
        <v>42</v>
      </c>
      <c r="O2110" t="s">
        <v>17</v>
      </c>
    </row>
    <row r="2111" spans="1:15" x14ac:dyDescent="0.35">
      <c r="A2111">
        <f t="shared" si="32"/>
        <v>2011</v>
      </c>
      <c r="B2111" t="s">
        <v>17</v>
      </c>
      <c r="C2111" t="s">
        <v>18</v>
      </c>
      <c r="D2111" t="s">
        <v>22</v>
      </c>
      <c r="E2111">
        <v>4.18</v>
      </c>
      <c r="F2111">
        <v>4594.5409999999993</v>
      </c>
      <c r="G2111">
        <v>2219.16</v>
      </c>
      <c r="H2111" s="2">
        <v>40730</v>
      </c>
      <c r="I2111" s="2">
        <v>40840</v>
      </c>
      <c r="J2111" s="2">
        <v>50040</v>
      </c>
      <c r="L2111">
        <v>4132</v>
      </c>
      <c r="M2111" t="s">
        <v>3602</v>
      </c>
      <c r="N2111" t="s">
        <v>344</v>
      </c>
      <c r="O2111" t="s">
        <v>17</v>
      </c>
    </row>
    <row r="2112" spans="1:15" x14ac:dyDescent="0.35">
      <c r="A2112">
        <f t="shared" si="32"/>
        <v>2011</v>
      </c>
      <c r="B2112" t="s">
        <v>17</v>
      </c>
      <c r="C2112" t="s">
        <v>18</v>
      </c>
      <c r="D2112" t="s">
        <v>22</v>
      </c>
      <c r="E2112">
        <v>4.18</v>
      </c>
      <c r="F2112">
        <v>3749</v>
      </c>
      <c r="G2112">
        <v>1810.77</v>
      </c>
      <c r="H2112" s="2">
        <v>40815</v>
      </c>
      <c r="I2112" s="2">
        <v>40865</v>
      </c>
      <c r="J2112" s="2">
        <v>50040</v>
      </c>
      <c r="L2112">
        <v>7204</v>
      </c>
      <c r="M2112" t="s">
        <v>8729</v>
      </c>
      <c r="N2112" t="s">
        <v>99</v>
      </c>
      <c r="O2112" t="s">
        <v>17</v>
      </c>
    </row>
    <row r="2113" spans="1:15" x14ac:dyDescent="0.35">
      <c r="A2113">
        <f t="shared" si="32"/>
        <v>2006</v>
      </c>
      <c r="B2113" t="s">
        <v>17</v>
      </c>
      <c r="C2113" t="s">
        <v>18</v>
      </c>
      <c r="D2113" t="s">
        <v>22</v>
      </c>
      <c r="E2113">
        <v>4.2</v>
      </c>
      <c r="F2113">
        <v>3859.79</v>
      </c>
      <c r="G2113">
        <v>2894.84</v>
      </c>
      <c r="H2113" s="2">
        <v>39596</v>
      </c>
      <c r="I2113" s="2">
        <v>38903</v>
      </c>
      <c r="J2113" s="2">
        <v>48213</v>
      </c>
      <c r="L2113">
        <v>8049</v>
      </c>
      <c r="M2113" t="s">
        <v>131</v>
      </c>
      <c r="N2113" t="s">
        <v>53</v>
      </c>
      <c r="O2113" t="s">
        <v>17</v>
      </c>
    </row>
    <row r="2114" spans="1:15" x14ac:dyDescent="0.35">
      <c r="A2114">
        <f t="shared" si="32"/>
        <v>2011</v>
      </c>
      <c r="B2114" t="s">
        <v>17</v>
      </c>
      <c r="C2114" t="s">
        <v>18</v>
      </c>
      <c r="D2114" t="s">
        <v>22</v>
      </c>
      <c r="E2114">
        <v>4.2</v>
      </c>
      <c r="F2114">
        <v>4778</v>
      </c>
      <c r="G2114">
        <v>2307.7800000000002</v>
      </c>
      <c r="H2114" s="2">
        <v>40682</v>
      </c>
      <c r="I2114" s="2">
        <v>40781</v>
      </c>
      <c r="J2114" s="2">
        <v>50040</v>
      </c>
      <c r="L2114">
        <v>4450</v>
      </c>
      <c r="M2114" t="s">
        <v>518</v>
      </c>
      <c r="N2114" t="s">
        <v>344</v>
      </c>
      <c r="O2114" t="s">
        <v>17</v>
      </c>
    </row>
    <row r="2115" spans="1:15" x14ac:dyDescent="0.35">
      <c r="A2115">
        <f t="shared" ref="A2115:A2178" si="33">YEAR(I2115)</f>
        <v>2006</v>
      </c>
      <c r="B2115" t="s">
        <v>17</v>
      </c>
      <c r="C2115" t="s">
        <v>18</v>
      </c>
      <c r="D2115" t="s">
        <v>22</v>
      </c>
      <c r="E2115">
        <v>4.2</v>
      </c>
      <c r="F2115">
        <v>3256</v>
      </c>
      <c r="G2115">
        <v>2442</v>
      </c>
      <c r="H2115" s="2">
        <v>39570</v>
      </c>
      <c r="I2115" s="2">
        <v>38790</v>
      </c>
      <c r="J2115" s="2">
        <v>48213</v>
      </c>
      <c r="L2115">
        <v>8247</v>
      </c>
      <c r="M2115" t="s">
        <v>857</v>
      </c>
      <c r="N2115" t="s">
        <v>53</v>
      </c>
      <c r="O2115" t="s">
        <v>17</v>
      </c>
    </row>
    <row r="2116" spans="1:15" x14ac:dyDescent="0.35">
      <c r="A2116">
        <f t="shared" si="33"/>
        <v>2007</v>
      </c>
      <c r="B2116" t="s">
        <v>17</v>
      </c>
      <c r="C2116" t="s">
        <v>18</v>
      </c>
      <c r="D2116" t="s">
        <v>22</v>
      </c>
      <c r="E2116">
        <v>4.2</v>
      </c>
      <c r="F2116">
        <v>2189</v>
      </c>
      <c r="G2116">
        <v>1641.75</v>
      </c>
      <c r="H2116" s="2">
        <v>39572</v>
      </c>
      <c r="I2116" s="2">
        <v>39386</v>
      </c>
      <c r="J2116" s="2">
        <v>48579</v>
      </c>
      <c r="L2116">
        <v>6807</v>
      </c>
      <c r="M2116" t="s">
        <v>907</v>
      </c>
      <c r="N2116" t="s">
        <v>42</v>
      </c>
      <c r="O2116" t="s">
        <v>17</v>
      </c>
    </row>
    <row r="2117" spans="1:15" x14ac:dyDescent="0.35">
      <c r="A2117">
        <f t="shared" si="33"/>
        <v>2009</v>
      </c>
      <c r="B2117" t="s">
        <v>96</v>
      </c>
      <c r="C2117" t="s">
        <v>18</v>
      </c>
      <c r="D2117" t="s">
        <v>19</v>
      </c>
      <c r="E2117">
        <v>4.2</v>
      </c>
      <c r="F2117">
        <v>2747</v>
      </c>
      <c r="G2117">
        <v>2472.3000000000002</v>
      </c>
      <c r="H2117" s="2">
        <v>39569</v>
      </c>
      <c r="I2117" s="2">
        <v>39872</v>
      </c>
      <c r="J2117" s="2">
        <v>49309</v>
      </c>
      <c r="L2117">
        <v>5512</v>
      </c>
      <c r="M2117" t="s">
        <v>1664</v>
      </c>
      <c r="N2117" t="s">
        <v>28</v>
      </c>
      <c r="O2117" t="s">
        <v>96</v>
      </c>
    </row>
    <row r="2118" spans="1:15" x14ac:dyDescent="0.35">
      <c r="A2118">
        <f t="shared" si="33"/>
        <v>2007</v>
      </c>
      <c r="B2118" t="s">
        <v>17</v>
      </c>
      <c r="C2118" t="s">
        <v>18</v>
      </c>
      <c r="D2118" t="s">
        <v>22</v>
      </c>
      <c r="E2118">
        <v>4.2</v>
      </c>
      <c r="F2118">
        <v>4511</v>
      </c>
      <c r="G2118">
        <v>3383.25</v>
      </c>
      <c r="H2118" s="2">
        <v>39570</v>
      </c>
      <c r="I2118" s="2">
        <v>39283</v>
      </c>
      <c r="J2118" s="2">
        <v>48579</v>
      </c>
      <c r="L2118">
        <v>8330</v>
      </c>
      <c r="M2118" t="s">
        <v>1767</v>
      </c>
      <c r="N2118" t="s">
        <v>53</v>
      </c>
      <c r="O2118" t="s">
        <v>17</v>
      </c>
    </row>
    <row r="2119" spans="1:15" x14ac:dyDescent="0.35">
      <c r="A2119">
        <f t="shared" si="33"/>
        <v>2007</v>
      </c>
      <c r="B2119" t="s">
        <v>17</v>
      </c>
      <c r="C2119" t="s">
        <v>18</v>
      </c>
      <c r="D2119" t="s">
        <v>22</v>
      </c>
      <c r="E2119">
        <v>4.2</v>
      </c>
      <c r="F2119">
        <v>4488</v>
      </c>
      <c r="G2119">
        <v>3366</v>
      </c>
      <c r="H2119" s="2">
        <v>39570</v>
      </c>
      <c r="I2119" s="2">
        <v>39134</v>
      </c>
      <c r="J2119" s="2">
        <v>48579</v>
      </c>
      <c r="L2119">
        <v>1055</v>
      </c>
      <c r="M2119" t="s">
        <v>1862</v>
      </c>
      <c r="N2119" t="s">
        <v>21</v>
      </c>
      <c r="O2119" t="s">
        <v>17</v>
      </c>
    </row>
    <row r="2120" spans="1:15" x14ac:dyDescent="0.35">
      <c r="A2120">
        <f t="shared" si="33"/>
        <v>2009</v>
      </c>
      <c r="B2120" t="s">
        <v>17</v>
      </c>
      <c r="C2120" t="s">
        <v>18</v>
      </c>
      <c r="D2120" t="s">
        <v>22</v>
      </c>
      <c r="E2120">
        <v>4.2</v>
      </c>
      <c r="F2120">
        <v>3892</v>
      </c>
      <c r="G2120">
        <v>2919</v>
      </c>
      <c r="H2120" s="2">
        <v>40063</v>
      </c>
      <c r="I2120" s="2">
        <v>40063</v>
      </c>
      <c r="J2120" s="2">
        <v>49309</v>
      </c>
      <c r="L2120">
        <v>2534</v>
      </c>
      <c r="M2120" t="s">
        <v>1953</v>
      </c>
      <c r="N2120" t="s">
        <v>51</v>
      </c>
      <c r="O2120" t="s">
        <v>17</v>
      </c>
    </row>
    <row r="2121" spans="1:15" x14ac:dyDescent="0.35">
      <c r="A2121">
        <f t="shared" si="33"/>
        <v>2011</v>
      </c>
      <c r="B2121" t="s">
        <v>17</v>
      </c>
      <c r="C2121" t="s">
        <v>18</v>
      </c>
      <c r="D2121" t="s">
        <v>22</v>
      </c>
      <c r="E2121">
        <v>4.2</v>
      </c>
      <c r="F2121">
        <v>4506.2199999999993</v>
      </c>
      <c r="G2121">
        <v>2176.5099999999998</v>
      </c>
      <c r="H2121" s="2">
        <v>40267</v>
      </c>
      <c r="I2121" s="2">
        <v>40652</v>
      </c>
      <c r="J2121" s="2">
        <v>50040</v>
      </c>
      <c r="L2121">
        <v>4552</v>
      </c>
      <c r="M2121" t="s">
        <v>919</v>
      </c>
      <c r="N2121" t="s">
        <v>210</v>
      </c>
      <c r="O2121" t="s">
        <v>17</v>
      </c>
    </row>
    <row r="2122" spans="1:15" x14ac:dyDescent="0.35">
      <c r="A2122">
        <f t="shared" si="33"/>
        <v>2011</v>
      </c>
      <c r="B2122" t="s">
        <v>17</v>
      </c>
      <c r="C2122" t="s">
        <v>18</v>
      </c>
      <c r="D2122" t="s">
        <v>22</v>
      </c>
      <c r="E2122">
        <v>4.2</v>
      </c>
      <c r="F2122">
        <v>4513</v>
      </c>
      <c r="G2122">
        <v>2179.7800000000002</v>
      </c>
      <c r="H2122" s="2">
        <v>40674</v>
      </c>
      <c r="I2122" s="2">
        <v>40701</v>
      </c>
      <c r="J2122" s="2">
        <v>50040</v>
      </c>
      <c r="L2122">
        <v>4460</v>
      </c>
      <c r="M2122" t="s">
        <v>2813</v>
      </c>
      <c r="N2122" t="s">
        <v>344</v>
      </c>
      <c r="O2122" t="s">
        <v>17</v>
      </c>
    </row>
    <row r="2123" spans="1:15" x14ac:dyDescent="0.35">
      <c r="A2123">
        <f t="shared" si="33"/>
        <v>2008</v>
      </c>
      <c r="B2123" t="s">
        <v>17</v>
      </c>
      <c r="C2123" t="s">
        <v>18</v>
      </c>
      <c r="D2123" t="s">
        <v>22</v>
      </c>
      <c r="E2123">
        <v>4.2</v>
      </c>
      <c r="F2123">
        <v>4073</v>
      </c>
      <c r="G2123">
        <v>3054.75</v>
      </c>
      <c r="H2123" s="2">
        <v>39624</v>
      </c>
      <c r="I2123" s="2">
        <v>39752</v>
      </c>
      <c r="J2123" s="2">
        <v>48944</v>
      </c>
      <c r="L2123">
        <v>1854</v>
      </c>
      <c r="M2123" t="s">
        <v>982</v>
      </c>
      <c r="N2123" t="s">
        <v>21</v>
      </c>
      <c r="O2123" t="s">
        <v>17</v>
      </c>
    </row>
    <row r="2124" spans="1:15" x14ac:dyDescent="0.35">
      <c r="A2124">
        <f t="shared" si="33"/>
        <v>2011</v>
      </c>
      <c r="B2124" t="s">
        <v>17</v>
      </c>
      <c r="C2124" t="s">
        <v>18</v>
      </c>
      <c r="D2124" t="s">
        <v>22</v>
      </c>
      <c r="E2124">
        <v>4.2</v>
      </c>
      <c r="F2124">
        <v>5240.5720000000001</v>
      </c>
      <c r="G2124">
        <v>2531.1999999999998</v>
      </c>
      <c r="H2124" s="2">
        <v>39671</v>
      </c>
      <c r="I2124" s="2">
        <v>40728</v>
      </c>
      <c r="J2124" s="2">
        <v>50040</v>
      </c>
      <c r="L2124">
        <v>2540</v>
      </c>
      <c r="M2124" t="s">
        <v>402</v>
      </c>
      <c r="N2124" t="s">
        <v>210</v>
      </c>
      <c r="O2124" t="s">
        <v>17</v>
      </c>
    </row>
    <row r="2125" spans="1:15" x14ac:dyDescent="0.35">
      <c r="A2125">
        <f t="shared" si="33"/>
        <v>2011</v>
      </c>
      <c r="B2125" t="s">
        <v>17</v>
      </c>
      <c r="C2125" t="s">
        <v>18</v>
      </c>
      <c r="D2125" t="s">
        <v>22</v>
      </c>
      <c r="E2125">
        <v>4.2</v>
      </c>
      <c r="F2125">
        <v>5102.2299999999996</v>
      </c>
      <c r="G2125">
        <v>2464.41</v>
      </c>
      <c r="H2125" s="2">
        <v>40687</v>
      </c>
      <c r="I2125" s="2">
        <v>40837</v>
      </c>
      <c r="J2125" s="2">
        <v>50040</v>
      </c>
      <c r="L2125">
        <v>3254</v>
      </c>
      <c r="M2125" t="s">
        <v>209</v>
      </c>
      <c r="N2125" t="s">
        <v>210</v>
      </c>
      <c r="O2125" t="s">
        <v>17</v>
      </c>
    </row>
    <row r="2126" spans="1:15" x14ac:dyDescent="0.35">
      <c r="A2126">
        <f t="shared" si="33"/>
        <v>2009</v>
      </c>
      <c r="B2126" t="s">
        <v>17</v>
      </c>
      <c r="C2126" t="s">
        <v>18</v>
      </c>
      <c r="D2126" t="s">
        <v>22</v>
      </c>
      <c r="E2126">
        <v>4.2</v>
      </c>
      <c r="F2126">
        <v>4347</v>
      </c>
      <c r="G2126">
        <v>3260.25</v>
      </c>
      <c r="H2126" s="2">
        <v>40004</v>
      </c>
      <c r="I2126" s="2">
        <v>40144</v>
      </c>
      <c r="J2126" s="2">
        <v>49309</v>
      </c>
      <c r="L2126">
        <v>5503</v>
      </c>
      <c r="M2126" t="s">
        <v>339</v>
      </c>
      <c r="N2126" t="s">
        <v>28</v>
      </c>
      <c r="O2126" t="s">
        <v>17</v>
      </c>
    </row>
    <row r="2127" spans="1:15" x14ac:dyDescent="0.35">
      <c r="A2127">
        <f t="shared" si="33"/>
        <v>2011</v>
      </c>
      <c r="B2127" t="s">
        <v>17</v>
      </c>
      <c r="C2127" t="s">
        <v>18</v>
      </c>
      <c r="D2127" t="s">
        <v>22</v>
      </c>
      <c r="E2127">
        <v>4.2</v>
      </c>
      <c r="F2127">
        <v>4545</v>
      </c>
      <c r="G2127">
        <v>2195.2400000000002</v>
      </c>
      <c r="H2127" s="2">
        <v>40520</v>
      </c>
      <c r="I2127" s="2">
        <v>40592</v>
      </c>
      <c r="J2127" s="2">
        <v>50040</v>
      </c>
      <c r="L2127">
        <v>5200</v>
      </c>
      <c r="M2127" t="s">
        <v>3217</v>
      </c>
      <c r="N2127" t="s">
        <v>28</v>
      </c>
      <c r="O2127" t="s">
        <v>17</v>
      </c>
    </row>
    <row r="2128" spans="1:15" x14ac:dyDescent="0.35">
      <c r="A2128">
        <f t="shared" si="33"/>
        <v>2009</v>
      </c>
      <c r="B2128" t="s">
        <v>17</v>
      </c>
      <c r="C2128" t="s">
        <v>18</v>
      </c>
      <c r="D2128" t="s">
        <v>22</v>
      </c>
      <c r="E2128">
        <v>4.2</v>
      </c>
      <c r="F2128">
        <v>4177.4399999999996</v>
      </c>
      <c r="G2128">
        <v>3133.0599999999995</v>
      </c>
      <c r="H2128" s="2">
        <v>40072</v>
      </c>
      <c r="I2128" s="2">
        <v>40112</v>
      </c>
      <c r="J2128" s="2">
        <v>49309</v>
      </c>
      <c r="L2128">
        <v>9500</v>
      </c>
      <c r="M2128" t="s">
        <v>31</v>
      </c>
      <c r="N2128" t="s">
        <v>32</v>
      </c>
      <c r="O2128" t="s">
        <v>17</v>
      </c>
    </row>
    <row r="2129" spans="1:15" x14ac:dyDescent="0.35">
      <c r="A2129">
        <f t="shared" si="33"/>
        <v>2009</v>
      </c>
      <c r="B2129" t="s">
        <v>17</v>
      </c>
      <c r="C2129" t="s">
        <v>18</v>
      </c>
      <c r="D2129" t="s">
        <v>22</v>
      </c>
      <c r="E2129">
        <v>4.2</v>
      </c>
      <c r="F2129">
        <v>3850</v>
      </c>
      <c r="G2129">
        <v>2887.5</v>
      </c>
      <c r="H2129" s="2">
        <v>39802</v>
      </c>
      <c r="I2129" s="2">
        <v>40073</v>
      </c>
      <c r="J2129" s="2">
        <v>49309</v>
      </c>
      <c r="L2129">
        <v>6315</v>
      </c>
      <c r="M2129" t="s">
        <v>4691</v>
      </c>
      <c r="N2129" t="s">
        <v>895</v>
      </c>
      <c r="O2129" t="s">
        <v>17</v>
      </c>
    </row>
    <row r="2130" spans="1:15" x14ac:dyDescent="0.35">
      <c r="A2130">
        <f t="shared" si="33"/>
        <v>2008</v>
      </c>
      <c r="B2130" t="s">
        <v>17</v>
      </c>
      <c r="C2130" t="s">
        <v>18</v>
      </c>
      <c r="D2130" t="s">
        <v>19</v>
      </c>
      <c r="E2130">
        <v>4.2</v>
      </c>
      <c r="F2130">
        <v>4679</v>
      </c>
      <c r="G2130">
        <v>4211.0999999999995</v>
      </c>
      <c r="H2130" s="2">
        <v>39570</v>
      </c>
      <c r="I2130" s="2">
        <v>39675</v>
      </c>
      <c r="J2130" s="2">
        <v>48944</v>
      </c>
      <c r="L2130">
        <v>1305</v>
      </c>
      <c r="M2130" t="s">
        <v>1113</v>
      </c>
      <c r="N2130" t="s">
        <v>21</v>
      </c>
      <c r="O2130" t="s">
        <v>17</v>
      </c>
    </row>
    <row r="2131" spans="1:15" x14ac:dyDescent="0.35">
      <c r="A2131">
        <f t="shared" si="33"/>
        <v>2009</v>
      </c>
      <c r="B2131" t="s">
        <v>17</v>
      </c>
      <c r="C2131" t="s">
        <v>18</v>
      </c>
      <c r="D2131" t="s">
        <v>22</v>
      </c>
      <c r="E2131">
        <v>4.2</v>
      </c>
      <c r="F2131">
        <v>4811</v>
      </c>
      <c r="G2131">
        <v>3608.2500000000005</v>
      </c>
      <c r="H2131" s="2">
        <v>39941</v>
      </c>
      <c r="I2131" s="2">
        <v>40037</v>
      </c>
      <c r="J2131" s="2">
        <v>49309</v>
      </c>
      <c r="L2131">
        <v>3700</v>
      </c>
      <c r="M2131" t="s">
        <v>2012</v>
      </c>
      <c r="N2131" t="s">
        <v>51</v>
      </c>
      <c r="O2131" t="s">
        <v>17</v>
      </c>
    </row>
    <row r="2132" spans="1:15" x14ac:dyDescent="0.35">
      <c r="A2132">
        <f t="shared" si="33"/>
        <v>2009</v>
      </c>
      <c r="B2132" t="s">
        <v>17</v>
      </c>
      <c r="C2132" t="s">
        <v>18</v>
      </c>
      <c r="D2132" t="s">
        <v>22</v>
      </c>
      <c r="E2132">
        <v>4.2</v>
      </c>
      <c r="F2132">
        <v>4175</v>
      </c>
      <c r="G2132">
        <v>3131.25</v>
      </c>
      <c r="H2132" s="2">
        <v>40158</v>
      </c>
      <c r="I2132" s="2">
        <v>40142</v>
      </c>
      <c r="J2132" s="2">
        <v>49309</v>
      </c>
      <c r="L2132">
        <v>8542</v>
      </c>
      <c r="M2132" t="s">
        <v>608</v>
      </c>
      <c r="N2132" t="s">
        <v>53</v>
      </c>
      <c r="O2132" t="s">
        <v>17</v>
      </c>
    </row>
    <row r="2133" spans="1:15" x14ac:dyDescent="0.35">
      <c r="A2133">
        <f t="shared" si="33"/>
        <v>2011</v>
      </c>
      <c r="B2133" t="s">
        <v>17</v>
      </c>
      <c r="C2133" t="s">
        <v>18</v>
      </c>
      <c r="D2133" t="s">
        <v>22</v>
      </c>
      <c r="E2133">
        <v>4.2</v>
      </c>
      <c r="F2133">
        <v>5183</v>
      </c>
      <c r="G2133">
        <v>2503.39</v>
      </c>
      <c r="H2133" s="2">
        <v>40703</v>
      </c>
      <c r="I2133" s="2">
        <v>40794</v>
      </c>
      <c r="J2133" s="2">
        <v>50040</v>
      </c>
      <c r="L2133">
        <v>1373</v>
      </c>
      <c r="M2133" t="s">
        <v>827</v>
      </c>
      <c r="N2133" t="s">
        <v>21</v>
      </c>
      <c r="O2133" t="s">
        <v>17</v>
      </c>
    </row>
    <row r="2134" spans="1:15" x14ac:dyDescent="0.35">
      <c r="A2134">
        <f t="shared" si="33"/>
        <v>2009</v>
      </c>
      <c r="B2134" t="s">
        <v>17</v>
      </c>
      <c r="C2134" t="s">
        <v>18</v>
      </c>
      <c r="D2134" t="s">
        <v>22</v>
      </c>
      <c r="E2134">
        <v>4.2</v>
      </c>
      <c r="F2134">
        <v>4911</v>
      </c>
      <c r="G2134">
        <v>3683.25</v>
      </c>
      <c r="H2134" s="2">
        <v>39623</v>
      </c>
      <c r="I2134" s="2">
        <v>40017</v>
      </c>
      <c r="J2134" s="2">
        <v>49309</v>
      </c>
      <c r="L2134">
        <v>3063</v>
      </c>
      <c r="M2134" t="s">
        <v>545</v>
      </c>
      <c r="N2134" t="s">
        <v>51</v>
      </c>
      <c r="O2134" t="s">
        <v>17</v>
      </c>
    </row>
    <row r="2135" spans="1:15" x14ac:dyDescent="0.35">
      <c r="A2135">
        <f t="shared" si="33"/>
        <v>2011</v>
      </c>
      <c r="B2135" t="s">
        <v>17</v>
      </c>
      <c r="C2135" t="s">
        <v>18</v>
      </c>
      <c r="D2135" t="s">
        <v>22</v>
      </c>
      <c r="E2135">
        <v>4.2</v>
      </c>
      <c r="F2135">
        <v>4298.8360000000002</v>
      </c>
      <c r="G2135">
        <v>2076.35</v>
      </c>
      <c r="H2135" s="2">
        <v>40603</v>
      </c>
      <c r="I2135" s="2">
        <v>40722</v>
      </c>
      <c r="J2135" s="2">
        <v>50040</v>
      </c>
      <c r="L2135">
        <v>4105</v>
      </c>
      <c r="M2135" t="s">
        <v>2589</v>
      </c>
      <c r="N2135" t="s">
        <v>344</v>
      </c>
      <c r="O2135" t="s">
        <v>17</v>
      </c>
    </row>
    <row r="2136" spans="1:15" x14ac:dyDescent="0.35">
      <c r="A2136">
        <f t="shared" si="33"/>
        <v>2008</v>
      </c>
      <c r="B2136" t="s">
        <v>17</v>
      </c>
      <c r="C2136" t="s">
        <v>18</v>
      </c>
      <c r="D2136" t="s">
        <v>22</v>
      </c>
      <c r="E2136">
        <v>4.2</v>
      </c>
      <c r="F2136">
        <v>4592.4449999999997</v>
      </c>
      <c r="G2136">
        <v>3444.32</v>
      </c>
      <c r="H2136" s="2">
        <v>39618</v>
      </c>
      <c r="I2136" s="2">
        <v>39465</v>
      </c>
      <c r="J2136" s="2">
        <v>48944</v>
      </c>
      <c r="L2136">
        <v>3014</v>
      </c>
      <c r="M2136" t="s">
        <v>67</v>
      </c>
      <c r="N2136" t="s">
        <v>51</v>
      </c>
      <c r="O2136" t="s">
        <v>17</v>
      </c>
    </row>
    <row r="2137" spans="1:15" x14ac:dyDescent="0.35">
      <c r="A2137">
        <f t="shared" si="33"/>
        <v>2007</v>
      </c>
      <c r="B2137" t="s">
        <v>17</v>
      </c>
      <c r="C2137" t="s">
        <v>18</v>
      </c>
      <c r="D2137" t="s">
        <v>22</v>
      </c>
      <c r="E2137">
        <v>4.2</v>
      </c>
      <c r="F2137">
        <v>4187.9750000000004</v>
      </c>
      <c r="G2137">
        <v>3140.97</v>
      </c>
      <c r="H2137" s="2">
        <v>39587</v>
      </c>
      <c r="I2137" s="2">
        <v>39323</v>
      </c>
      <c r="J2137" s="2">
        <v>48579</v>
      </c>
      <c r="L2137">
        <v>9470</v>
      </c>
      <c r="M2137" t="s">
        <v>1711</v>
      </c>
      <c r="N2137" t="s">
        <v>32</v>
      </c>
      <c r="O2137" t="s">
        <v>17</v>
      </c>
    </row>
    <row r="2138" spans="1:15" x14ac:dyDescent="0.35">
      <c r="A2138">
        <f t="shared" si="33"/>
        <v>2009</v>
      </c>
      <c r="B2138" t="s">
        <v>17</v>
      </c>
      <c r="C2138" t="s">
        <v>18</v>
      </c>
      <c r="D2138" t="s">
        <v>19</v>
      </c>
      <c r="E2138">
        <v>4.2</v>
      </c>
      <c r="F2138">
        <v>4256</v>
      </c>
      <c r="G2138">
        <v>3830.3999999999992</v>
      </c>
      <c r="H2138" s="2">
        <v>39937</v>
      </c>
      <c r="I2138" s="2">
        <v>40065</v>
      </c>
      <c r="J2138" s="2">
        <v>49309</v>
      </c>
      <c r="L2138">
        <v>6102</v>
      </c>
      <c r="M2138" t="s">
        <v>1440</v>
      </c>
      <c r="N2138" t="s">
        <v>179</v>
      </c>
      <c r="O2138" t="s">
        <v>17</v>
      </c>
    </row>
    <row r="2139" spans="1:15" x14ac:dyDescent="0.35">
      <c r="A2139">
        <f t="shared" si="33"/>
        <v>2009</v>
      </c>
      <c r="B2139" t="s">
        <v>17</v>
      </c>
      <c r="C2139" t="s">
        <v>18</v>
      </c>
      <c r="D2139" t="s">
        <v>22</v>
      </c>
      <c r="E2139">
        <v>4.2</v>
      </c>
      <c r="F2139">
        <v>4954</v>
      </c>
      <c r="G2139">
        <v>3715.5</v>
      </c>
      <c r="H2139" s="2">
        <v>39856</v>
      </c>
      <c r="I2139" s="2">
        <v>40086</v>
      </c>
      <c r="J2139" s="2">
        <v>49309</v>
      </c>
      <c r="L2139">
        <v>8304</v>
      </c>
      <c r="M2139" t="s">
        <v>4289</v>
      </c>
      <c r="N2139" t="s">
        <v>53</v>
      </c>
      <c r="O2139" t="s">
        <v>17</v>
      </c>
    </row>
    <row r="2140" spans="1:15" x14ac:dyDescent="0.35">
      <c r="A2140">
        <f t="shared" si="33"/>
        <v>2009</v>
      </c>
      <c r="B2140" t="s">
        <v>17</v>
      </c>
      <c r="C2140" t="s">
        <v>18</v>
      </c>
      <c r="D2140" t="s">
        <v>22</v>
      </c>
      <c r="E2140">
        <v>4.2</v>
      </c>
      <c r="F2140">
        <v>4150</v>
      </c>
      <c r="G2140">
        <v>3112.5</v>
      </c>
      <c r="H2140" s="2">
        <v>39570</v>
      </c>
      <c r="I2140" s="2">
        <v>40142</v>
      </c>
      <c r="J2140" s="2">
        <v>49309</v>
      </c>
      <c r="L2140">
        <v>3368</v>
      </c>
      <c r="M2140" t="s">
        <v>5829</v>
      </c>
      <c r="N2140" t="s">
        <v>51</v>
      </c>
      <c r="O2140" t="s">
        <v>17</v>
      </c>
    </row>
    <row r="2141" spans="1:15" x14ac:dyDescent="0.35">
      <c r="A2141">
        <f t="shared" si="33"/>
        <v>2008</v>
      </c>
      <c r="B2141" t="s">
        <v>17</v>
      </c>
      <c r="C2141" t="s">
        <v>18</v>
      </c>
      <c r="D2141" t="s">
        <v>22</v>
      </c>
      <c r="E2141">
        <v>4.2</v>
      </c>
      <c r="F2141">
        <v>3719</v>
      </c>
      <c r="G2141">
        <v>2789.2500000000005</v>
      </c>
      <c r="H2141" s="2">
        <v>39767</v>
      </c>
      <c r="I2141" s="2">
        <v>39730</v>
      </c>
      <c r="J2141" s="2">
        <v>48944</v>
      </c>
      <c r="L2141">
        <v>8500</v>
      </c>
      <c r="M2141" t="s">
        <v>1420</v>
      </c>
      <c r="N2141" t="s">
        <v>25</v>
      </c>
      <c r="O2141" t="s">
        <v>17</v>
      </c>
    </row>
    <row r="2142" spans="1:15" x14ac:dyDescent="0.35">
      <c r="A2142">
        <f t="shared" si="33"/>
        <v>2008</v>
      </c>
      <c r="B2142" t="s">
        <v>17</v>
      </c>
      <c r="C2142" t="s">
        <v>18</v>
      </c>
      <c r="D2142" t="s">
        <v>22</v>
      </c>
      <c r="E2142">
        <v>4.2</v>
      </c>
      <c r="F2142">
        <v>4646</v>
      </c>
      <c r="G2142">
        <v>3484.5</v>
      </c>
      <c r="H2142" s="2">
        <v>39570</v>
      </c>
      <c r="I2142" s="2">
        <v>39753</v>
      </c>
      <c r="J2142" s="2">
        <v>48944</v>
      </c>
      <c r="L2142">
        <v>1081</v>
      </c>
      <c r="M2142" t="s">
        <v>1139</v>
      </c>
      <c r="N2142" t="s">
        <v>21</v>
      </c>
      <c r="O2142" t="s">
        <v>17</v>
      </c>
    </row>
    <row r="2143" spans="1:15" x14ac:dyDescent="0.35">
      <c r="A2143">
        <f t="shared" si="33"/>
        <v>2014</v>
      </c>
      <c r="B2143" t="s">
        <v>17</v>
      </c>
      <c r="C2143" t="s">
        <v>18</v>
      </c>
      <c r="D2143" t="s">
        <v>22</v>
      </c>
      <c r="E2143">
        <v>4.2</v>
      </c>
      <c r="F2143">
        <v>3317.4920000000002</v>
      </c>
      <c r="G2143">
        <v>875.83</v>
      </c>
      <c r="H2143" s="2">
        <v>40702</v>
      </c>
      <c r="I2143" s="2">
        <v>41908</v>
      </c>
      <c r="J2143" s="2">
        <v>49309</v>
      </c>
      <c r="L2143">
        <v>5420</v>
      </c>
      <c r="M2143" t="s">
        <v>5050</v>
      </c>
      <c r="N2143" t="s">
        <v>28</v>
      </c>
      <c r="O2143" t="s">
        <v>17</v>
      </c>
    </row>
    <row r="2144" spans="1:15" x14ac:dyDescent="0.35">
      <c r="A2144">
        <f t="shared" si="33"/>
        <v>2008</v>
      </c>
      <c r="B2144" t="s">
        <v>17</v>
      </c>
      <c r="C2144" t="s">
        <v>18</v>
      </c>
      <c r="D2144" t="s">
        <v>22</v>
      </c>
      <c r="E2144">
        <v>4.2</v>
      </c>
      <c r="F2144">
        <v>4328</v>
      </c>
      <c r="G2144">
        <v>3246</v>
      </c>
      <c r="H2144" s="2">
        <v>39570</v>
      </c>
      <c r="I2144" s="2">
        <v>39737</v>
      </c>
      <c r="J2144" s="2">
        <v>48944</v>
      </c>
      <c r="L2144">
        <v>2950</v>
      </c>
      <c r="M2144" t="s">
        <v>5585</v>
      </c>
      <c r="N2144" t="s">
        <v>38</v>
      </c>
      <c r="O2144" t="s">
        <v>17</v>
      </c>
    </row>
    <row r="2145" spans="1:15" x14ac:dyDescent="0.35">
      <c r="A2145">
        <f t="shared" si="33"/>
        <v>2011</v>
      </c>
      <c r="B2145" t="s">
        <v>17</v>
      </c>
      <c r="C2145" t="s">
        <v>18</v>
      </c>
      <c r="D2145" t="s">
        <v>19</v>
      </c>
      <c r="E2145">
        <v>4.2</v>
      </c>
      <c r="F2145">
        <v>4909.134</v>
      </c>
      <c r="G2145">
        <v>2906.21</v>
      </c>
      <c r="H2145" s="2">
        <v>40469</v>
      </c>
      <c r="I2145" s="2">
        <v>40865</v>
      </c>
      <c r="J2145" s="2">
        <v>50040</v>
      </c>
      <c r="L2145">
        <v>4562</v>
      </c>
      <c r="M2145" t="s">
        <v>2003</v>
      </c>
      <c r="N2145" t="s">
        <v>210</v>
      </c>
      <c r="O2145" t="s">
        <v>17</v>
      </c>
    </row>
    <row r="2146" spans="1:15" x14ac:dyDescent="0.35">
      <c r="A2146">
        <f t="shared" si="33"/>
        <v>2008</v>
      </c>
      <c r="B2146" t="s">
        <v>17</v>
      </c>
      <c r="C2146" t="s">
        <v>18</v>
      </c>
      <c r="D2146" t="s">
        <v>22</v>
      </c>
      <c r="E2146">
        <v>4.2</v>
      </c>
      <c r="F2146">
        <v>3714</v>
      </c>
      <c r="G2146">
        <v>2785.5</v>
      </c>
      <c r="H2146" s="2">
        <v>39577</v>
      </c>
      <c r="I2146" s="2">
        <v>39724</v>
      </c>
      <c r="J2146" s="2">
        <v>48944</v>
      </c>
      <c r="L2146">
        <v>8280</v>
      </c>
      <c r="M2146" t="s">
        <v>161</v>
      </c>
      <c r="N2146" t="s">
        <v>25</v>
      </c>
      <c r="O2146" t="s">
        <v>17</v>
      </c>
    </row>
    <row r="2147" spans="1:15" x14ac:dyDescent="0.35">
      <c r="A2147">
        <f t="shared" si="33"/>
        <v>2009</v>
      </c>
      <c r="B2147" t="s">
        <v>17</v>
      </c>
      <c r="C2147" t="s">
        <v>18</v>
      </c>
      <c r="D2147" t="s">
        <v>22</v>
      </c>
      <c r="E2147">
        <v>4.2</v>
      </c>
      <c r="F2147">
        <v>3998</v>
      </c>
      <c r="G2147">
        <v>2998.4899999999993</v>
      </c>
      <c r="H2147" s="2">
        <v>39925</v>
      </c>
      <c r="I2147" s="2">
        <v>40072</v>
      </c>
      <c r="J2147" s="2">
        <v>49309</v>
      </c>
      <c r="L2147">
        <v>3414</v>
      </c>
      <c r="M2147" t="s">
        <v>6915</v>
      </c>
      <c r="N2147" t="s">
        <v>51</v>
      </c>
      <c r="O2147" t="s">
        <v>17</v>
      </c>
    </row>
    <row r="2148" spans="1:15" x14ac:dyDescent="0.35">
      <c r="A2148">
        <f t="shared" si="33"/>
        <v>2008</v>
      </c>
      <c r="B2148" t="s">
        <v>17</v>
      </c>
      <c r="C2148" t="s">
        <v>18</v>
      </c>
      <c r="D2148" t="s">
        <v>22</v>
      </c>
      <c r="E2148">
        <v>4.2</v>
      </c>
      <c r="F2148">
        <v>5183</v>
      </c>
      <c r="G2148">
        <v>3887.25</v>
      </c>
      <c r="H2148" s="2">
        <v>39570</v>
      </c>
      <c r="I2148" s="2">
        <v>39541</v>
      </c>
      <c r="J2148" s="2">
        <v>48944</v>
      </c>
      <c r="L2148">
        <v>3212</v>
      </c>
      <c r="M2148" t="s">
        <v>663</v>
      </c>
      <c r="N2148" t="s">
        <v>55</v>
      </c>
      <c r="O2148" t="s">
        <v>17</v>
      </c>
    </row>
    <row r="2149" spans="1:15" x14ac:dyDescent="0.35">
      <c r="A2149">
        <f t="shared" si="33"/>
        <v>2009</v>
      </c>
      <c r="B2149" t="s">
        <v>17</v>
      </c>
      <c r="C2149" t="s">
        <v>18</v>
      </c>
      <c r="D2149" t="s">
        <v>22</v>
      </c>
      <c r="E2149">
        <v>4.2</v>
      </c>
      <c r="F2149">
        <v>5234</v>
      </c>
      <c r="G2149">
        <v>3925.5</v>
      </c>
      <c r="H2149" s="2">
        <v>39611</v>
      </c>
      <c r="I2149" s="2">
        <v>40143</v>
      </c>
      <c r="J2149" s="2">
        <v>49309</v>
      </c>
      <c r="L2149">
        <v>1260</v>
      </c>
      <c r="M2149" t="s">
        <v>280</v>
      </c>
      <c r="N2149" t="s">
        <v>21</v>
      </c>
      <c r="O2149" t="s">
        <v>17</v>
      </c>
    </row>
    <row r="2150" spans="1:15" x14ac:dyDescent="0.35">
      <c r="A2150">
        <f t="shared" si="33"/>
        <v>2011</v>
      </c>
      <c r="B2150" t="s">
        <v>17</v>
      </c>
      <c r="C2150" t="s">
        <v>18</v>
      </c>
      <c r="D2150" t="s">
        <v>22</v>
      </c>
      <c r="E2150">
        <v>4.2</v>
      </c>
      <c r="F2150">
        <v>3728</v>
      </c>
      <c r="G2150">
        <v>1800.6199999999997</v>
      </c>
      <c r="H2150" s="2">
        <v>40620</v>
      </c>
      <c r="I2150" s="2">
        <v>40674</v>
      </c>
      <c r="J2150" s="2">
        <v>50040</v>
      </c>
      <c r="L2150">
        <v>4133</v>
      </c>
      <c r="M2150" t="s">
        <v>506</v>
      </c>
      <c r="N2150" t="s">
        <v>344</v>
      </c>
      <c r="O2150" t="s">
        <v>17</v>
      </c>
    </row>
    <row r="2151" spans="1:15" x14ac:dyDescent="0.35">
      <c r="A2151">
        <f t="shared" si="33"/>
        <v>2011</v>
      </c>
      <c r="B2151" t="s">
        <v>17</v>
      </c>
      <c r="C2151" t="s">
        <v>18</v>
      </c>
      <c r="D2151" t="s">
        <v>22</v>
      </c>
      <c r="E2151">
        <v>4.2</v>
      </c>
      <c r="F2151">
        <v>4882</v>
      </c>
      <c r="G2151">
        <v>2358</v>
      </c>
      <c r="H2151" s="2">
        <v>40648</v>
      </c>
      <c r="I2151" s="2">
        <v>40739</v>
      </c>
      <c r="J2151" s="2">
        <v>50040</v>
      </c>
      <c r="L2151">
        <v>5213</v>
      </c>
      <c r="M2151" t="s">
        <v>4690</v>
      </c>
      <c r="N2151" t="s">
        <v>28</v>
      </c>
      <c r="O2151" t="s">
        <v>17</v>
      </c>
    </row>
    <row r="2152" spans="1:15" x14ac:dyDescent="0.35">
      <c r="A2152">
        <f t="shared" si="33"/>
        <v>2009</v>
      </c>
      <c r="B2152" t="s">
        <v>17</v>
      </c>
      <c r="C2152" t="s">
        <v>18</v>
      </c>
      <c r="D2152" t="s">
        <v>22</v>
      </c>
      <c r="E2152">
        <v>4.2</v>
      </c>
      <c r="F2152">
        <v>3302</v>
      </c>
      <c r="G2152">
        <v>2476.5</v>
      </c>
      <c r="H2152" s="2">
        <v>39997</v>
      </c>
      <c r="I2152" s="2">
        <v>40165</v>
      </c>
      <c r="J2152" s="2">
        <v>49309</v>
      </c>
      <c r="L2152">
        <v>2572</v>
      </c>
      <c r="M2152" t="s">
        <v>5819</v>
      </c>
      <c r="N2152" t="s">
        <v>51</v>
      </c>
      <c r="O2152" t="s">
        <v>17</v>
      </c>
    </row>
    <row r="2153" spans="1:15" x14ac:dyDescent="0.35">
      <c r="A2153">
        <f t="shared" si="33"/>
        <v>2008</v>
      </c>
      <c r="B2153" t="s">
        <v>17</v>
      </c>
      <c r="C2153" t="s">
        <v>18</v>
      </c>
      <c r="D2153" t="s">
        <v>19</v>
      </c>
      <c r="E2153">
        <v>4.2</v>
      </c>
      <c r="F2153">
        <v>2399</v>
      </c>
      <c r="G2153">
        <v>2159.1</v>
      </c>
      <c r="H2153" s="2">
        <v>39638</v>
      </c>
      <c r="I2153" s="2">
        <v>39680</v>
      </c>
      <c r="J2153" s="2">
        <v>48944</v>
      </c>
      <c r="L2153">
        <v>3997</v>
      </c>
      <c r="M2153" t="s">
        <v>803</v>
      </c>
      <c r="N2153" t="s">
        <v>76</v>
      </c>
      <c r="O2153" t="s">
        <v>17</v>
      </c>
    </row>
    <row r="2154" spans="1:15" x14ac:dyDescent="0.35">
      <c r="A2154">
        <f t="shared" si="33"/>
        <v>2009</v>
      </c>
      <c r="B2154" t="s">
        <v>17</v>
      </c>
      <c r="C2154" t="s">
        <v>18</v>
      </c>
      <c r="D2154" t="s">
        <v>22</v>
      </c>
      <c r="E2154">
        <v>4.2</v>
      </c>
      <c r="F2154">
        <v>4601</v>
      </c>
      <c r="G2154">
        <v>3450.75</v>
      </c>
      <c r="H2154" s="2">
        <v>39924</v>
      </c>
      <c r="I2154" s="2">
        <v>40086</v>
      </c>
      <c r="J2154" s="2">
        <v>49309</v>
      </c>
      <c r="L2154">
        <v>6965</v>
      </c>
      <c r="M2154" t="s">
        <v>2564</v>
      </c>
      <c r="N2154" t="s">
        <v>42</v>
      </c>
      <c r="O2154" t="s">
        <v>17</v>
      </c>
    </row>
    <row r="2155" spans="1:15" x14ac:dyDescent="0.35">
      <c r="A2155">
        <f t="shared" si="33"/>
        <v>2010</v>
      </c>
      <c r="B2155" t="s">
        <v>17</v>
      </c>
      <c r="C2155" t="s">
        <v>18</v>
      </c>
      <c r="D2155" t="s">
        <v>22</v>
      </c>
      <c r="E2155">
        <v>4.2</v>
      </c>
      <c r="F2155">
        <v>4429</v>
      </c>
      <c r="G2155">
        <v>2418.2400000000002</v>
      </c>
      <c r="H2155" s="2">
        <v>40196</v>
      </c>
      <c r="I2155" s="2">
        <v>40324</v>
      </c>
      <c r="J2155" s="2">
        <v>49674</v>
      </c>
      <c r="L2155">
        <v>1895</v>
      </c>
      <c r="M2155" t="s">
        <v>1173</v>
      </c>
      <c r="N2155" t="s">
        <v>76</v>
      </c>
      <c r="O2155" t="s">
        <v>17</v>
      </c>
    </row>
    <row r="2156" spans="1:15" x14ac:dyDescent="0.35">
      <c r="A2156">
        <f t="shared" si="33"/>
        <v>2011</v>
      </c>
      <c r="B2156" t="s">
        <v>96</v>
      </c>
      <c r="C2156" t="s">
        <v>18</v>
      </c>
      <c r="D2156" t="s">
        <v>19</v>
      </c>
      <c r="E2156">
        <v>4.2</v>
      </c>
      <c r="F2156">
        <v>4417.4430000000002</v>
      </c>
      <c r="G2156">
        <v>2428.1800000000003</v>
      </c>
      <c r="H2156" s="2">
        <v>40165</v>
      </c>
      <c r="I2156" s="2">
        <v>40808</v>
      </c>
      <c r="J2156" s="2">
        <v>50040</v>
      </c>
      <c r="L2156">
        <v>6110</v>
      </c>
      <c r="M2156" t="s">
        <v>740</v>
      </c>
      <c r="N2156" t="s">
        <v>179</v>
      </c>
      <c r="O2156" t="s">
        <v>96</v>
      </c>
    </row>
    <row r="2157" spans="1:15" x14ac:dyDescent="0.35">
      <c r="A2157">
        <f t="shared" si="33"/>
        <v>2011</v>
      </c>
      <c r="B2157" t="s">
        <v>17</v>
      </c>
      <c r="C2157" t="s">
        <v>18</v>
      </c>
      <c r="D2157" t="s">
        <v>22</v>
      </c>
      <c r="E2157">
        <v>4.2</v>
      </c>
      <c r="F2157">
        <v>3558.7909999999997</v>
      </c>
      <c r="G2157">
        <v>1718.8999999999996</v>
      </c>
      <c r="H2157" s="2">
        <v>39570</v>
      </c>
      <c r="I2157" s="2">
        <v>40739</v>
      </c>
      <c r="J2157" s="2">
        <v>50040</v>
      </c>
      <c r="L2157">
        <v>7154</v>
      </c>
      <c r="M2157" t="s">
        <v>8384</v>
      </c>
      <c r="N2157" t="s">
        <v>99</v>
      </c>
      <c r="O2157" t="s">
        <v>17</v>
      </c>
    </row>
    <row r="2158" spans="1:15" x14ac:dyDescent="0.35">
      <c r="A2158">
        <f t="shared" si="33"/>
        <v>2008</v>
      </c>
      <c r="B2158" t="s">
        <v>17</v>
      </c>
      <c r="C2158" t="s">
        <v>18</v>
      </c>
      <c r="D2158" t="s">
        <v>22</v>
      </c>
      <c r="E2158">
        <v>4.2</v>
      </c>
      <c r="F2158">
        <v>4912</v>
      </c>
      <c r="G2158">
        <v>3684</v>
      </c>
      <c r="H2158" s="2">
        <v>39569</v>
      </c>
      <c r="I2158" s="2">
        <v>39702</v>
      </c>
      <c r="J2158" s="2">
        <v>48944</v>
      </c>
      <c r="L2158">
        <v>1027</v>
      </c>
      <c r="M2158" t="s">
        <v>4605</v>
      </c>
      <c r="N2158" t="s">
        <v>21</v>
      </c>
      <c r="O2158" t="s">
        <v>17</v>
      </c>
    </row>
    <row r="2159" spans="1:15" x14ac:dyDescent="0.35">
      <c r="A2159">
        <f t="shared" si="33"/>
        <v>2010</v>
      </c>
      <c r="B2159" t="s">
        <v>17</v>
      </c>
      <c r="C2159" t="s">
        <v>18</v>
      </c>
      <c r="D2159" t="s">
        <v>22</v>
      </c>
      <c r="E2159">
        <v>4.2</v>
      </c>
      <c r="F2159">
        <v>4907</v>
      </c>
      <c r="G2159">
        <v>3017.82</v>
      </c>
      <c r="H2159" s="2">
        <v>39640</v>
      </c>
      <c r="I2159" s="2">
        <v>40303</v>
      </c>
      <c r="J2159" s="2">
        <v>49674</v>
      </c>
      <c r="L2159">
        <v>3504</v>
      </c>
      <c r="M2159" t="s">
        <v>5721</v>
      </c>
      <c r="N2159" t="s">
        <v>51</v>
      </c>
      <c r="O2159" t="s">
        <v>17</v>
      </c>
    </row>
    <row r="2160" spans="1:15" x14ac:dyDescent="0.35">
      <c r="A2160">
        <f t="shared" si="33"/>
        <v>2007</v>
      </c>
      <c r="B2160" t="s">
        <v>17</v>
      </c>
      <c r="C2160" t="s">
        <v>18</v>
      </c>
      <c r="D2160" t="s">
        <v>22</v>
      </c>
      <c r="E2160">
        <v>4.2</v>
      </c>
      <c r="F2160">
        <v>3978</v>
      </c>
      <c r="G2160">
        <v>2983.5</v>
      </c>
      <c r="H2160" s="2">
        <v>39570</v>
      </c>
      <c r="I2160" s="2">
        <v>39366</v>
      </c>
      <c r="J2160" s="2">
        <v>48579</v>
      </c>
      <c r="L2160">
        <v>1722</v>
      </c>
      <c r="M2160" t="s">
        <v>8515</v>
      </c>
      <c r="N2160" t="s">
        <v>55</v>
      </c>
      <c r="O2160" t="s">
        <v>17</v>
      </c>
    </row>
    <row r="2161" spans="1:15" x14ac:dyDescent="0.35">
      <c r="A2161">
        <f t="shared" si="33"/>
        <v>2010</v>
      </c>
      <c r="B2161" t="s">
        <v>17</v>
      </c>
      <c r="C2161" t="s">
        <v>18</v>
      </c>
      <c r="D2161" t="s">
        <v>19</v>
      </c>
      <c r="E2161">
        <v>4.2</v>
      </c>
      <c r="F2161">
        <v>4110</v>
      </c>
      <c r="G2161">
        <v>3033.18</v>
      </c>
      <c r="H2161" s="2">
        <v>40408</v>
      </c>
      <c r="I2161" s="2">
        <v>40463</v>
      </c>
      <c r="J2161" s="2">
        <v>49674</v>
      </c>
      <c r="L2161">
        <v>9466</v>
      </c>
      <c r="M2161" t="s">
        <v>279</v>
      </c>
      <c r="N2161" t="s">
        <v>32</v>
      </c>
      <c r="O2161" t="s">
        <v>17</v>
      </c>
    </row>
    <row r="2162" spans="1:15" x14ac:dyDescent="0.35">
      <c r="A2162">
        <f t="shared" si="33"/>
        <v>2009</v>
      </c>
      <c r="B2162" t="s">
        <v>17</v>
      </c>
      <c r="C2162" t="s">
        <v>18</v>
      </c>
      <c r="D2162" t="s">
        <v>22</v>
      </c>
      <c r="E2162">
        <v>4.2</v>
      </c>
      <c r="F2162">
        <v>4303</v>
      </c>
      <c r="G2162">
        <v>3227.25</v>
      </c>
      <c r="H2162" s="2">
        <v>39825</v>
      </c>
      <c r="I2162" s="2">
        <v>40118</v>
      </c>
      <c r="J2162" s="2">
        <v>49309</v>
      </c>
      <c r="L2162">
        <v>1896</v>
      </c>
      <c r="M2162" t="s">
        <v>4508</v>
      </c>
      <c r="N2162" t="s">
        <v>76</v>
      </c>
      <c r="O2162" t="s">
        <v>17</v>
      </c>
    </row>
    <row r="2163" spans="1:15" x14ac:dyDescent="0.35">
      <c r="A2163">
        <f t="shared" si="33"/>
        <v>2006</v>
      </c>
      <c r="B2163" t="s">
        <v>17</v>
      </c>
      <c r="C2163" t="s">
        <v>18</v>
      </c>
      <c r="D2163" t="s">
        <v>22</v>
      </c>
      <c r="E2163">
        <v>4.2</v>
      </c>
      <c r="F2163">
        <v>5395</v>
      </c>
      <c r="G2163">
        <v>3166.86</v>
      </c>
      <c r="H2163" s="2">
        <v>39574</v>
      </c>
      <c r="I2163" s="2">
        <v>38897</v>
      </c>
      <c r="J2163" s="2">
        <v>48213</v>
      </c>
      <c r="L2163">
        <v>3202</v>
      </c>
      <c r="M2163" t="s">
        <v>3111</v>
      </c>
      <c r="N2163" t="s">
        <v>51</v>
      </c>
      <c r="O2163" t="s">
        <v>17</v>
      </c>
    </row>
    <row r="2164" spans="1:15" x14ac:dyDescent="0.35">
      <c r="A2164">
        <f t="shared" si="33"/>
        <v>2009</v>
      </c>
      <c r="B2164" t="s">
        <v>17</v>
      </c>
      <c r="C2164" t="s">
        <v>18</v>
      </c>
      <c r="D2164" t="s">
        <v>22</v>
      </c>
      <c r="E2164">
        <v>4.2</v>
      </c>
      <c r="F2164">
        <v>4814</v>
      </c>
      <c r="G2164">
        <v>3610.5</v>
      </c>
      <c r="H2164" s="2">
        <v>39570</v>
      </c>
      <c r="I2164" s="2">
        <v>40061</v>
      </c>
      <c r="J2164" s="2">
        <v>49309</v>
      </c>
      <c r="L2164">
        <v>8575</v>
      </c>
      <c r="M2164" t="s">
        <v>694</v>
      </c>
      <c r="N2164" t="s">
        <v>25</v>
      </c>
      <c r="O2164" t="s">
        <v>17</v>
      </c>
    </row>
    <row r="2165" spans="1:15" x14ac:dyDescent="0.35">
      <c r="A2165">
        <f t="shared" si="33"/>
        <v>2008</v>
      </c>
      <c r="B2165" t="s">
        <v>17</v>
      </c>
      <c r="C2165" t="s">
        <v>18</v>
      </c>
      <c r="D2165" t="s">
        <v>22</v>
      </c>
      <c r="E2165">
        <v>4.2</v>
      </c>
      <c r="F2165">
        <v>1961.85</v>
      </c>
      <c r="G2165">
        <v>1471.3899999999999</v>
      </c>
      <c r="H2165" s="2">
        <v>39597</v>
      </c>
      <c r="I2165" s="2">
        <v>39628</v>
      </c>
      <c r="J2165" s="2">
        <v>48944</v>
      </c>
      <c r="L2165">
        <v>8046</v>
      </c>
      <c r="M2165" t="s">
        <v>131</v>
      </c>
      <c r="N2165" t="s">
        <v>53</v>
      </c>
      <c r="O2165" t="s">
        <v>17</v>
      </c>
    </row>
    <row r="2166" spans="1:15" x14ac:dyDescent="0.35">
      <c r="A2166">
        <f t="shared" si="33"/>
        <v>2010</v>
      </c>
      <c r="B2166" t="s">
        <v>96</v>
      </c>
      <c r="C2166" t="s">
        <v>18</v>
      </c>
      <c r="D2166" t="s">
        <v>22</v>
      </c>
      <c r="E2166">
        <v>4.2</v>
      </c>
      <c r="F2166">
        <v>4943</v>
      </c>
      <c r="G2166">
        <v>3491.99</v>
      </c>
      <c r="H2166" s="2">
        <v>40113</v>
      </c>
      <c r="I2166" s="2">
        <v>40424</v>
      </c>
      <c r="J2166" s="2">
        <v>49674</v>
      </c>
      <c r="L2166">
        <v>5436</v>
      </c>
      <c r="M2166" t="s">
        <v>2471</v>
      </c>
      <c r="N2166" t="s">
        <v>28</v>
      </c>
      <c r="O2166" t="s">
        <v>96</v>
      </c>
    </row>
    <row r="2167" spans="1:15" x14ac:dyDescent="0.35">
      <c r="A2167">
        <f t="shared" si="33"/>
        <v>2007</v>
      </c>
      <c r="B2167" t="s">
        <v>96</v>
      </c>
      <c r="C2167" t="s">
        <v>18</v>
      </c>
      <c r="D2167" t="s">
        <v>22</v>
      </c>
      <c r="E2167">
        <v>4.2</v>
      </c>
      <c r="F2167">
        <v>4787</v>
      </c>
      <c r="G2167">
        <v>3333.5800000000004</v>
      </c>
      <c r="H2167" s="2">
        <v>39570</v>
      </c>
      <c r="I2167" s="2">
        <v>39304</v>
      </c>
      <c r="J2167" s="2">
        <v>48579</v>
      </c>
      <c r="L2167">
        <v>8421</v>
      </c>
      <c r="M2167" t="s">
        <v>2283</v>
      </c>
      <c r="N2167" t="s">
        <v>53</v>
      </c>
      <c r="O2167" t="s">
        <v>96</v>
      </c>
    </row>
    <row r="2168" spans="1:15" x14ac:dyDescent="0.35">
      <c r="A2168">
        <f t="shared" si="33"/>
        <v>2009</v>
      </c>
      <c r="B2168" t="s">
        <v>96</v>
      </c>
      <c r="C2168" t="s">
        <v>18</v>
      </c>
      <c r="D2168" t="s">
        <v>22</v>
      </c>
      <c r="E2168">
        <v>4.2</v>
      </c>
      <c r="F2168">
        <v>5092</v>
      </c>
      <c r="G2168">
        <v>3819</v>
      </c>
      <c r="H2168" s="2">
        <v>39898</v>
      </c>
      <c r="I2168" s="2">
        <v>40149</v>
      </c>
      <c r="J2168" s="2">
        <v>49309</v>
      </c>
      <c r="L2168">
        <v>6877</v>
      </c>
      <c r="M2168" t="s">
        <v>5159</v>
      </c>
      <c r="N2168" t="s">
        <v>42</v>
      </c>
      <c r="O2168" t="s">
        <v>96</v>
      </c>
    </row>
    <row r="2169" spans="1:15" x14ac:dyDescent="0.35">
      <c r="A2169">
        <f t="shared" si="33"/>
        <v>2006</v>
      </c>
      <c r="B2169" t="s">
        <v>17</v>
      </c>
      <c r="C2169" t="s">
        <v>18</v>
      </c>
      <c r="D2169" t="s">
        <v>22</v>
      </c>
      <c r="E2169">
        <v>4.2</v>
      </c>
      <c r="F2169">
        <v>3753</v>
      </c>
      <c r="G2169">
        <v>2814.75</v>
      </c>
      <c r="H2169" s="2">
        <v>39596</v>
      </c>
      <c r="I2169" s="2">
        <v>39044</v>
      </c>
      <c r="J2169" s="2">
        <v>48213</v>
      </c>
      <c r="L2169">
        <v>9427</v>
      </c>
      <c r="M2169" t="s">
        <v>7079</v>
      </c>
      <c r="N2169" t="s">
        <v>189</v>
      </c>
      <c r="O2169" t="s">
        <v>17</v>
      </c>
    </row>
    <row r="2170" spans="1:15" x14ac:dyDescent="0.35">
      <c r="A2170">
        <f t="shared" si="33"/>
        <v>2009</v>
      </c>
      <c r="B2170" t="s">
        <v>17</v>
      </c>
      <c r="C2170" t="s">
        <v>18</v>
      </c>
      <c r="D2170" t="s">
        <v>19</v>
      </c>
      <c r="E2170">
        <v>4.2</v>
      </c>
      <c r="F2170">
        <v>4266</v>
      </c>
      <c r="G2170">
        <v>3839.3999999999996</v>
      </c>
      <c r="H2170" s="2">
        <v>40101</v>
      </c>
      <c r="I2170" s="2">
        <v>40116</v>
      </c>
      <c r="J2170" s="2">
        <v>49309</v>
      </c>
      <c r="L2170">
        <v>1442</v>
      </c>
      <c r="M2170" t="s">
        <v>9677</v>
      </c>
      <c r="N2170" t="s">
        <v>21</v>
      </c>
      <c r="O2170" t="s">
        <v>17</v>
      </c>
    </row>
    <row r="2171" spans="1:15" x14ac:dyDescent="0.35">
      <c r="A2171">
        <f t="shared" si="33"/>
        <v>2007</v>
      </c>
      <c r="B2171" t="s">
        <v>17</v>
      </c>
      <c r="C2171" t="s">
        <v>18</v>
      </c>
      <c r="D2171" t="s">
        <v>19</v>
      </c>
      <c r="E2171">
        <v>4.2</v>
      </c>
      <c r="F2171">
        <v>3003.0360000000001</v>
      </c>
      <c r="G2171">
        <v>2702.76</v>
      </c>
      <c r="H2171" s="2">
        <v>39570</v>
      </c>
      <c r="I2171" s="2">
        <v>39406</v>
      </c>
      <c r="J2171" s="2">
        <v>48579</v>
      </c>
      <c r="L2171">
        <v>9512</v>
      </c>
      <c r="M2171" t="s">
        <v>1179</v>
      </c>
      <c r="N2171" t="s">
        <v>32</v>
      </c>
      <c r="O2171" t="s">
        <v>17</v>
      </c>
    </row>
    <row r="2172" spans="1:15" x14ac:dyDescent="0.35">
      <c r="A2172">
        <f t="shared" si="33"/>
        <v>2010</v>
      </c>
      <c r="B2172" t="s">
        <v>17</v>
      </c>
      <c r="C2172" t="s">
        <v>18</v>
      </c>
      <c r="D2172" t="s">
        <v>19</v>
      </c>
      <c r="E2172">
        <v>4.2</v>
      </c>
      <c r="F2172">
        <v>4507.8450000000003</v>
      </c>
      <c r="G2172">
        <v>3326.7999999999997</v>
      </c>
      <c r="H2172" s="2">
        <v>39657</v>
      </c>
      <c r="I2172" s="2">
        <v>40274</v>
      </c>
      <c r="J2172" s="2">
        <v>49674</v>
      </c>
      <c r="L2172">
        <v>7146</v>
      </c>
      <c r="M2172" t="s">
        <v>7885</v>
      </c>
      <c r="N2172" t="s">
        <v>99</v>
      </c>
      <c r="O2172" t="s">
        <v>17</v>
      </c>
    </row>
    <row r="2173" spans="1:15" x14ac:dyDescent="0.35">
      <c r="A2173">
        <f t="shared" si="33"/>
        <v>2006</v>
      </c>
      <c r="B2173" t="s">
        <v>17</v>
      </c>
      <c r="C2173" t="s">
        <v>18</v>
      </c>
      <c r="D2173" t="s">
        <v>22</v>
      </c>
      <c r="E2173">
        <v>4.2</v>
      </c>
      <c r="F2173">
        <v>4135.3879999999999</v>
      </c>
      <c r="G2173">
        <v>3101.54</v>
      </c>
      <c r="H2173" s="2">
        <v>39597</v>
      </c>
      <c r="I2173" s="2">
        <v>39066</v>
      </c>
      <c r="J2173" s="2">
        <v>48213</v>
      </c>
      <c r="L2173">
        <v>6015</v>
      </c>
      <c r="M2173" t="s">
        <v>1248</v>
      </c>
      <c r="N2173" t="s">
        <v>179</v>
      </c>
      <c r="O2173" t="s">
        <v>17</v>
      </c>
    </row>
    <row r="2174" spans="1:15" x14ac:dyDescent="0.35">
      <c r="A2174">
        <f t="shared" si="33"/>
        <v>2010</v>
      </c>
      <c r="B2174" t="s">
        <v>17</v>
      </c>
      <c r="C2174" t="s">
        <v>18</v>
      </c>
      <c r="D2174" t="s">
        <v>22</v>
      </c>
      <c r="E2174">
        <v>4.2</v>
      </c>
      <c r="F2174">
        <v>4640.4860000000008</v>
      </c>
      <c r="G2174">
        <v>2853.9000000000005</v>
      </c>
      <c r="H2174" s="2">
        <v>40390</v>
      </c>
      <c r="I2174" s="2">
        <v>40434</v>
      </c>
      <c r="J2174" s="2">
        <v>49674</v>
      </c>
      <c r="L2174">
        <v>4125</v>
      </c>
      <c r="M2174" t="s">
        <v>4582</v>
      </c>
      <c r="N2174" t="s">
        <v>1930</v>
      </c>
      <c r="O2174" t="s">
        <v>17</v>
      </c>
    </row>
    <row r="2175" spans="1:15" x14ac:dyDescent="0.35">
      <c r="A2175">
        <f t="shared" si="33"/>
        <v>2006</v>
      </c>
      <c r="B2175" t="s">
        <v>17</v>
      </c>
      <c r="C2175" t="s">
        <v>18</v>
      </c>
      <c r="D2175" t="s">
        <v>22</v>
      </c>
      <c r="E2175">
        <v>4.2</v>
      </c>
      <c r="F2175">
        <v>3258</v>
      </c>
      <c r="G2175">
        <v>2003.6700000000003</v>
      </c>
      <c r="H2175" s="2">
        <v>40687</v>
      </c>
      <c r="I2175" s="2">
        <v>39010</v>
      </c>
      <c r="J2175" s="2">
        <v>48213</v>
      </c>
      <c r="L2175">
        <v>5745</v>
      </c>
      <c r="M2175" t="s">
        <v>3779</v>
      </c>
      <c r="N2175" t="s">
        <v>28</v>
      </c>
      <c r="O2175" t="s">
        <v>17</v>
      </c>
    </row>
    <row r="2176" spans="1:15" x14ac:dyDescent="0.35">
      <c r="A2176">
        <f t="shared" si="33"/>
        <v>2008</v>
      </c>
      <c r="B2176" t="s">
        <v>17</v>
      </c>
      <c r="C2176" t="s">
        <v>18</v>
      </c>
      <c r="D2176" t="s">
        <v>22</v>
      </c>
      <c r="E2176">
        <v>4.2</v>
      </c>
      <c r="F2176">
        <v>4266</v>
      </c>
      <c r="G2176">
        <v>3199.5</v>
      </c>
      <c r="H2176" s="2">
        <v>39570</v>
      </c>
      <c r="I2176" s="2">
        <v>39728</v>
      </c>
      <c r="J2176" s="2">
        <v>48944</v>
      </c>
      <c r="L2176">
        <v>4803</v>
      </c>
      <c r="M2176" t="s">
        <v>4337</v>
      </c>
      <c r="N2176" t="s">
        <v>28</v>
      </c>
      <c r="O2176" t="s">
        <v>17</v>
      </c>
    </row>
    <row r="2177" spans="1:15" x14ac:dyDescent="0.35">
      <c r="A2177">
        <f t="shared" si="33"/>
        <v>2009</v>
      </c>
      <c r="B2177" t="s">
        <v>17</v>
      </c>
      <c r="C2177" t="s">
        <v>18</v>
      </c>
      <c r="D2177" t="s">
        <v>22</v>
      </c>
      <c r="E2177">
        <v>4.2</v>
      </c>
      <c r="F2177">
        <v>2946.14</v>
      </c>
      <c r="G2177">
        <v>2209.61</v>
      </c>
      <c r="H2177" s="2">
        <v>39750</v>
      </c>
      <c r="I2177" s="2">
        <v>40014</v>
      </c>
      <c r="J2177" s="2">
        <v>49309</v>
      </c>
      <c r="L2177">
        <v>4577</v>
      </c>
      <c r="M2177" t="s">
        <v>2497</v>
      </c>
      <c r="N2177" t="s">
        <v>210</v>
      </c>
      <c r="O2177" t="s">
        <v>17</v>
      </c>
    </row>
    <row r="2178" spans="1:15" x14ac:dyDescent="0.35">
      <c r="A2178">
        <f t="shared" si="33"/>
        <v>2009</v>
      </c>
      <c r="B2178" t="s">
        <v>17</v>
      </c>
      <c r="C2178" t="s">
        <v>18</v>
      </c>
      <c r="D2178" t="s">
        <v>22</v>
      </c>
      <c r="E2178">
        <v>4.2</v>
      </c>
      <c r="F2178">
        <v>3760</v>
      </c>
      <c r="G2178">
        <v>2820</v>
      </c>
      <c r="H2178" s="2">
        <v>39726</v>
      </c>
      <c r="I2178" s="2">
        <v>39903</v>
      </c>
      <c r="J2178" s="2">
        <v>49309</v>
      </c>
      <c r="L2178">
        <v>2016</v>
      </c>
      <c r="M2178" t="s">
        <v>3150</v>
      </c>
      <c r="N2178" t="s">
        <v>583</v>
      </c>
      <c r="O2178" t="s">
        <v>17</v>
      </c>
    </row>
    <row r="2179" spans="1:15" x14ac:dyDescent="0.35">
      <c r="A2179">
        <f t="shared" ref="A2179:A2242" si="34">YEAR(I2179)</f>
        <v>2009</v>
      </c>
      <c r="B2179" t="s">
        <v>17</v>
      </c>
      <c r="C2179" t="s">
        <v>18</v>
      </c>
      <c r="D2179" t="s">
        <v>22</v>
      </c>
      <c r="E2179">
        <v>4.2</v>
      </c>
      <c r="F2179">
        <v>4769</v>
      </c>
      <c r="G2179">
        <v>3321.03</v>
      </c>
      <c r="H2179" s="2">
        <v>39967</v>
      </c>
      <c r="I2179" s="2">
        <v>40030</v>
      </c>
      <c r="J2179" s="2">
        <v>49309</v>
      </c>
      <c r="L2179">
        <v>7000</v>
      </c>
      <c r="M2179" t="s">
        <v>1487</v>
      </c>
      <c r="N2179" t="s">
        <v>99</v>
      </c>
      <c r="O2179" t="s">
        <v>17</v>
      </c>
    </row>
    <row r="2180" spans="1:15" x14ac:dyDescent="0.35">
      <c r="A2180">
        <f t="shared" si="34"/>
        <v>2006</v>
      </c>
      <c r="B2180" t="s">
        <v>17</v>
      </c>
      <c r="C2180" t="s">
        <v>18</v>
      </c>
      <c r="D2180" t="s">
        <v>22</v>
      </c>
      <c r="E2180">
        <v>4.2</v>
      </c>
      <c r="F2180">
        <v>4493</v>
      </c>
      <c r="G2180">
        <v>3369.7500000000005</v>
      </c>
      <c r="H2180" s="2">
        <v>39597</v>
      </c>
      <c r="I2180" s="2">
        <v>38999</v>
      </c>
      <c r="J2180" s="2">
        <v>48213</v>
      </c>
      <c r="L2180">
        <v>4663</v>
      </c>
      <c r="M2180" t="s">
        <v>2267</v>
      </c>
      <c r="N2180" t="s">
        <v>28</v>
      </c>
      <c r="O2180" t="s">
        <v>17</v>
      </c>
    </row>
    <row r="2181" spans="1:15" x14ac:dyDescent="0.35">
      <c r="A2181">
        <f t="shared" si="34"/>
        <v>2011</v>
      </c>
      <c r="B2181" t="s">
        <v>17</v>
      </c>
      <c r="C2181" t="s">
        <v>18</v>
      </c>
      <c r="D2181" t="s">
        <v>22</v>
      </c>
      <c r="E2181">
        <v>4.2</v>
      </c>
      <c r="F2181">
        <v>4829</v>
      </c>
      <c r="G2181">
        <v>2332.41</v>
      </c>
      <c r="H2181" s="2">
        <v>39570</v>
      </c>
      <c r="I2181" s="2">
        <v>40792</v>
      </c>
      <c r="J2181" s="2">
        <v>50040</v>
      </c>
      <c r="L2181">
        <v>8500</v>
      </c>
      <c r="M2181" t="s">
        <v>1420</v>
      </c>
      <c r="N2181" t="s">
        <v>25</v>
      </c>
      <c r="O2181" t="s">
        <v>17</v>
      </c>
    </row>
    <row r="2182" spans="1:15" x14ac:dyDescent="0.35">
      <c r="A2182">
        <f t="shared" si="34"/>
        <v>2011</v>
      </c>
      <c r="B2182" t="s">
        <v>17</v>
      </c>
      <c r="C2182" t="s">
        <v>18</v>
      </c>
      <c r="D2182" t="s">
        <v>22</v>
      </c>
      <c r="E2182">
        <v>4.2</v>
      </c>
      <c r="F2182">
        <v>3475.9679999999998</v>
      </c>
      <c r="G2182">
        <v>1678.8999999999999</v>
      </c>
      <c r="H2182" s="2">
        <v>40667</v>
      </c>
      <c r="I2182" s="2">
        <v>40836</v>
      </c>
      <c r="J2182" s="2">
        <v>50040</v>
      </c>
      <c r="L2182">
        <v>4132</v>
      </c>
      <c r="M2182" t="s">
        <v>3602</v>
      </c>
      <c r="N2182" t="s">
        <v>344</v>
      </c>
      <c r="O2182" t="s">
        <v>17</v>
      </c>
    </row>
    <row r="2183" spans="1:15" x14ac:dyDescent="0.35">
      <c r="A2183">
        <f t="shared" si="34"/>
        <v>2009</v>
      </c>
      <c r="B2183" t="s">
        <v>17</v>
      </c>
      <c r="C2183" t="s">
        <v>18</v>
      </c>
      <c r="D2183" t="s">
        <v>22</v>
      </c>
      <c r="E2183">
        <v>4.2</v>
      </c>
      <c r="F2183">
        <v>4008</v>
      </c>
      <c r="G2183">
        <v>3006</v>
      </c>
      <c r="H2183" s="2">
        <v>39836</v>
      </c>
      <c r="I2183" s="2">
        <v>40075</v>
      </c>
      <c r="J2183" s="2">
        <v>49309</v>
      </c>
      <c r="L2183">
        <v>6443</v>
      </c>
      <c r="M2183" t="s">
        <v>14071</v>
      </c>
      <c r="N2183" t="s">
        <v>414</v>
      </c>
      <c r="O2183" t="s">
        <v>17</v>
      </c>
    </row>
    <row r="2184" spans="1:15" x14ac:dyDescent="0.35">
      <c r="A2184">
        <f t="shared" si="34"/>
        <v>2010</v>
      </c>
      <c r="B2184" t="s">
        <v>96</v>
      </c>
      <c r="C2184" t="s">
        <v>18</v>
      </c>
      <c r="D2184" t="s">
        <v>19</v>
      </c>
      <c r="E2184">
        <v>4.2</v>
      </c>
      <c r="F2184">
        <v>3972</v>
      </c>
      <c r="G2184">
        <v>2721.7599999999998</v>
      </c>
      <c r="H2184" s="2">
        <v>40228</v>
      </c>
      <c r="I2184" s="2">
        <v>40479</v>
      </c>
      <c r="J2184" s="2">
        <v>49674</v>
      </c>
      <c r="L2184">
        <v>4500</v>
      </c>
      <c r="M2184" t="s">
        <v>2295</v>
      </c>
      <c r="N2184" t="s">
        <v>210</v>
      </c>
      <c r="O2184" t="s">
        <v>96</v>
      </c>
    </row>
    <row r="2185" spans="1:15" x14ac:dyDescent="0.35">
      <c r="A2185">
        <f t="shared" si="34"/>
        <v>2007</v>
      </c>
      <c r="B2185" t="s">
        <v>17</v>
      </c>
      <c r="C2185" t="s">
        <v>18</v>
      </c>
      <c r="D2185" t="s">
        <v>22</v>
      </c>
      <c r="E2185">
        <v>4.2</v>
      </c>
      <c r="F2185">
        <v>4303.4760000000006</v>
      </c>
      <c r="G2185">
        <v>3227.6000000000004</v>
      </c>
      <c r="H2185" s="2">
        <v>39570</v>
      </c>
      <c r="I2185" s="2">
        <v>39197</v>
      </c>
      <c r="J2185" s="2">
        <v>48579</v>
      </c>
      <c r="L2185">
        <v>8645</v>
      </c>
      <c r="M2185" t="s">
        <v>1098</v>
      </c>
      <c r="N2185" t="s">
        <v>32</v>
      </c>
      <c r="O2185" t="s">
        <v>17</v>
      </c>
    </row>
    <row r="2186" spans="1:15" x14ac:dyDescent="0.35">
      <c r="A2186">
        <f t="shared" si="34"/>
        <v>2009</v>
      </c>
      <c r="B2186" t="s">
        <v>17</v>
      </c>
      <c r="C2186" t="s">
        <v>18</v>
      </c>
      <c r="D2186" t="s">
        <v>22</v>
      </c>
      <c r="E2186">
        <v>4.2</v>
      </c>
      <c r="F2186">
        <v>4738</v>
      </c>
      <c r="G2186">
        <v>3553.5</v>
      </c>
      <c r="H2186" s="2">
        <v>39569</v>
      </c>
      <c r="I2186" s="2">
        <v>39997</v>
      </c>
      <c r="J2186" s="2">
        <v>49309</v>
      </c>
      <c r="L2186">
        <v>3185</v>
      </c>
      <c r="M2186" t="s">
        <v>7833</v>
      </c>
      <c r="N2186" t="s">
        <v>55</v>
      </c>
      <c r="O2186" t="s">
        <v>17</v>
      </c>
    </row>
    <row r="2187" spans="1:15" x14ac:dyDescent="0.35">
      <c r="A2187">
        <f t="shared" si="34"/>
        <v>2008</v>
      </c>
      <c r="B2187" t="s">
        <v>17</v>
      </c>
      <c r="C2187" t="s">
        <v>18</v>
      </c>
      <c r="D2187" t="s">
        <v>22</v>
      </c>
      <c r="E2187">
        <v>4.2</v>
      </c>
      <c r="F2187">
        <v>4195.3900000000003</v>
      </c>
      <c r="G2187">
        <v>3146.54</v>
      </c>
      <c r="H2187" s="2">
        <v>39597</v>
      </c>
      <c r="I2187" s="2">
        <v>39545</v>
      </c>
      <c r="J2187" s="2">
        <v>48944</v>
      </c>
      <c r="L2187">
        <v>6030</v>
      </c>
      <c r="M2187" t="s">
        <v>2529</v>
      </c>
      <c r="N2187" t="s">
        <v>179</v>
      </c>
      <c r="O2187" t="s">
        <v>17</v>
      </c>
    </row>
    <row r="2188" spans="1:15" x14ac:dyDescent="0.35">
      <c r="A2188">
        <f t="shared" si="34"/>
        <v>2006</v>
      </c>
      <c r="B2188" t="s">
        <v>17</v>
      </c>
      <c r="C2188" t="s">
        <v>18</v>
      </c>
      <c r="D2188" t="s">
        <v>19</v>
      </c>
      <c r="E2188">
        <v>4.2</v>
      </c>
      <c r="F2188">
        <v>1586</v>
      </c>
      <c r="G2188">
        <v>1427.4</v>
      </c>
      <c r="H2188" s="2">
        <v>39569</v>
      </c>
      <c r="I2188" s="2">
        <v>38822</v>
      </c>
      <c r="J2188" s="2">
        <v>48213</v>
      </c>
      <c r="L2188">
        <v>1807</v>
      </c>
      <c r="M2188" t="s">
        <v>115</v>
      </c>
      <c r="N2188" t="s">
        <v>21</v>
      </c>
      <c r="O2188" t="s">
        <v>17</v>
      </c>
    </row>
    <row r="2189" spans="1:15" x14ac:dyDescent="0.35">
      <c r="A2189">
        <f t="shared" si="34"/>
        <v>2010</v>
      </c>
      <c r="B2189" t="s">
        <v>17</v>
      </c>
      <c r="C2189" t="s">
        <v>18</v>
      </c>
      <c r="D2189" t="s">
        <v>22</v>
      </c>
      <c r="E2189">
        <v>4.2</v>
      </c>
      <c r="F2189">
        <v>4050.3589999999999</v>
      </c>
      <c r="G2189">
        <v>2490.9699999999998</v>
      </c>
      <c r="H2189" s="2">
        <v>39570</v>
      </c>
      <c r="I2189" s="2">
        <v>40324</v>
      </c>
      <c r="J2189" s="2">
        <v>49674</v>
      </c>
      <c r="L2189">
        <v>6214</v>
      </c>
      <c r="M2189" t="s">
        <v>3588</v>
      </c>
      <c r="N2189" t="s">
        <v>179</v>
      </c>
      <c r="O2189" t="s">
        <v>17</v>
      </c>
    </row>
    <row r="2190" spans="1:15" x14ac:dyDescent="0.35">
      <c r="A2190">
        <f t="shared" si="34"/>
        <v>2007</v>
      </c>
      <c r="B2190" t="s">
        <v>17</v>
      </c>
      <c r="C2190" t="s">
        <v>18</v>
      </c>
      <c r="D2190" t="s">
        <v>22</v>
      </c>
      <c r="E2190">
        <v>4.2</v>
      </c>
      <c r="F2190">
        <v>4784.6200000000008</v>
      </c>
      <c r="G2190">
        <v>3588.4700000000007</v>
      </c>
      <c r="H2190" s="2">
        <v>39570</v>
      </c>
      <c r="I2190" s="2">
        <v>39287</v>
      </c>
      <c r="J2190" s="2">
        <v>48579</v>
      </c>
      <c r="L2190">
        <v>8595</v>
      </c>
      <c r="M2190" t="s">
        <v>12294</v>
      </c>
      <c r="N2190" t="s">
        <v>25</v>
      </c>
      <c r="O2190" t="s">
        <v>17</v>
      </c>
    </row>
    <row r="2191" spans="1:15" x14ac:dyDescent="0.35">
      <c r="A2191">
        <f t="shared" si="34"/>
        <v>2006</v>
      </c>
      <c r="B2191" t="s">
        <v>17</v>
      </c>
      <c r="C2191" t="s">
        <v>18</v>
      </c>
      <c r="D2191" t="s">
        <v>22</v>
      </c>
      <c r="E2191">
        <v>4.2</v>
      </c>
      <c r="F2191">
        <v>4888.9049999999997</v>
      </c>
      <c r="G2191">
        <v>3666.6699999999996</v>
      </c>
      <c r="H2191" s="2">
        <v>39587</v>
      </c>
      <c r="I2191" s="2">
        <v>38834</v>
      </c>
      <c r="J2191" s="2">
        <v>48213</v>
      </c>
      <c r="L2191">
        <v>9476</v>
      </c>
      <c r="M2191" t="s">
        <v>6620</v>
      </c>
      <c r="N2191" t="s">
        <v>32</v>
      </c>
      <c r="O2191" t="s">
        <v>17</v>
      </c>
    </row>
    <row r="2192" spans="1:15" x14ac:dyDescent="0.35">
      <c r="A2192">
        <f t="shared" si="34"/>
        <v>2008</v>
      </c>
      <c r="B2192" t="s">
        <v>17</v>
      </c>
      <c r="C2192" t="s">
        <v>18</v>
      </c>
      <c r="D2192" t="s">
        <v>22</v>
      </c>
      <c r="E2192">
        <v>4.2</v>
      </c>
      <c r="F2192">
        <v>4379.8799999999992</v>
      </c>
      <c r="G2192">
        <v>3284.9199999999992</v>
      </c>
      <c r="H2192" s="2">
        <v>39569</v>
      </c>
      <c r="I2192" s="2">
        <v>39549</v>
      </c>
      <c r="J2192" s="2">
        <v>48944</v>
      </c>
      <c r="L2192">
        <v>9450</v>
      </c>
      <c r="M2192" t="s">
        <v>926</v>
      </c>
      <c r="N2192" t="s">
        <v>32</v>
      </c>
      <c r="O2192" t="s">
        <v>17</v>
      </c>
    </row>
    <row r="2193" spans="1:15" x14ac:dyDescent="0.35">
      <c r="A2193">
        <f t="shared" si="34"/>
        <v>2007</v>
      </c>
      <c r="B2193" t="s">
        <v>17</v>
      </c>
      <c r="C2193" t="s">
        <v>18</v>
      </c>
      <c r="D2193" t="s">
        <v>22</v>
      </c>
      <c r="E2193">
        <v>4.2</v>
      </c>
      <c r="F2193">
        <v>4337</v>
      </c>
      <c r="G2193">
        <v>3252.75</v>
      </c>
      <c r="H2193" s="2">
        <v>39570</v>
      </c>
      <c r="I2193" s="2">
        <v>39128</v>
      </c>
      <c r="J2193" s="2">
        <v>48579</v>
      </c>
      <c r="L2193">
        <v>4914</v>
      </c>
      <c r="M2193" t="s">
        <v>6852</v>
      </c>
      <c r="N2193" t="s">
        <v>51</v>
      </c>
      <c r="O2193" t="s">
        <v>17</v>
      </c>
    </row>
    <row r="2194" spans="1:15" x14ac:dyDescent="0.35">
      <c r="A2194">
        <f t="shared" si="34"/>
        <v>2008</v>
      </c>
      <c r="B2194" t="s">
        <v>17</v>
      </c>
      <c r="C2194" t="s">
        <v>18</v>
      </c>
      <c r="D2194" t="s">
        <v>22</v>
      </c>
      <c r="E2194">
        <v>4.2</v>
      </c>
      <c r="F2194">
        <v>4834.9750000000013</v>
      </c>
      <c r="G2194">
        <v>3626.2099999999996</v>
      </c>
      <c r="H2194" s="2">
        <v>39576</v>
      </c>
      <c r="I2194" s="2">
        <v>39682</v>
      </c>
      <c r="J2194" s="2">
        <v>48944</v>
      </c>
      <c r="L2194">
        <v>4142</v>
      </c>
      <c r="M2194" t="s">
        <v>645</v>
      </c>
      <c r="N2194" t="s">
        <v>344</v>
      </c>
      <c r="O2194" t="s">
        <v>17</v>
      </c>
    </row>
    <row r="2195" spans="1:15" x14ac:dyDescent="0.35">
      <c r="A2195">
        <f t="shared" si="34"/>
        <v>2011</v>
      </c>
      <c r="B2195" t="s">
        <v>17</v>
      </c>
      <c r="C2195" t="s">
        <v>18</v>
      </c>
      <c r="D2195" t="s">
        <v>22</v>
      </c>
      <c r="E2195">
        <v>4.2300000000000004</v>
      </c>
      <c r="F2195">
        <v>4351</v>
      </c>
      <c r="G2195">
        <v>2101.5200000000004</v>
      </c>
      <c r="H2195" s="2">
        <v>40732</v>
      </c>
      <c r="I2195" s="2">
        <v>40854</v>
      </c>
      <c r="J2195" s="2">
        <v>50040</v>
      </c>
      <c r="L2195">
        <v>4462</v>
      </c>
      <c r="M2195" t="s">
        <v>1798</v>
      </c>
      <c r="N2195" t="s">
        <v>344</v>
      </c>
      <c r="O2195" t="s">
        <v>17</v>
      </c>
    </row>
    <row r="2196" spans="1:15" x14ac:dyDescent="0.35">
      <c r="A2196">
        <f t="shared" si="34"/>
        <v>2011</v>
      </c>
      <c r="B2196" t="s">
        <v>17</v>
      </c>
      <c r="C2196" t="s">
        <v>18</v>
      </c>
      <c r="D2196" t="s">
        <v>22</v>
      </c>
      <c r="E2196">
        <v>4.2300000000000004</v>
      </c>
      <c r="F2196">
        <v>4025</v>
      </c>
      <c r="G2196">
        <v>1944.09</v>
      </c>
      <c r="H2196" s="2">
        <v>40744</v>
      </c>
      <c r="I2196" s="2">
        <v>40738</v>
      </c>
      <c r="J2196" s="2">
        <v>50040</v>
      </c>
      <c r="L2196">
        <v>9403</v>
      </c>
      <c r="M2196" t="s">
        <v>4334</v>
      </c>
      <c r="N2196" t="s">
        <v>32</v>
      </c>
      <c r="O2196" t="s">
        <v>17</v>
      </c>
    </row>
    <row r="2197" spans="1:15" x14ac:dyDescent="0.35">
      <c r="A2197">
        <f t="shared" si="34"/>
        <v>2011</v>
      </c>
      <c r="B2197" t="s">
        <v>17</v>
      </c>
      <c r="C2197" t="s">
        <v>18</v>
      </c>
      <c r="D2197" t="s">
        <v>22</v>
      </c>
      <c r="E2197">
        <v>4.2300000000000004</v>
      </c>
      <c r="F2197">
        <v>3888</v>
      </c>
      <c r="G2197">
        <v>1877.9100000000003</v>
      </c>
      <c r="H2197" s="2">
        <v>40800</v>
      </c>
      <c r="I2197" s="2">
        <v>40889</v>
      </c>
      <c r="J2197" s="2">
        <v>50040</v>
      </c>
      <c r="L2197">
        <v>6850</v>
      </c>
      <c r="M2197" t="s">
        <v>3208</v>
      </c>
      <c r="N2197" t="s">
        <v>42</v>
      </c>
      <c r="O2197" t="s">
        <v>17</v>
      </c>
    </row>
    <row r="2198" spans="1:15" x14ac:dyDescent="0.35">
      <c r="A2198">
        <f t="shared" si="34"/>
        <v>2011</v>
      </c>
      <c r="B2198" t="s">
        <v>17</v>
      </c>
      <c r="C2198" t="s">
        <v>18</v>
      </c>
      <c r="D2198" t="s">
        <v>22</v>
      </c>
      <c r="E2198">
        <v>4.2300000000000004</v>
      </c>
      <c r="F2198">
        <v>4203</v>
      </c>
      <c r="G2198">
        <v>2030.06</v>
      </c>
      <c r="H2198" s="2">
        <v>40704</v>
      </c>
      <c r="I2198" s="2">
        <v>40774</v>
      </c>
      <c r="J2198" s="2">
        <v>50040</v>
      </c>
      <c r="L2198">
        <v>4515</v>
      </c>
      <c r="M2198" t="s">
        <v>2272</v>
      </c>
      <c r="N2198" t="s">
        <v>210</v>
      </c>
      <c r="O2198" t="s">
        <v>17</v>
      </c>
    </row>
    <row r="2199" spans="1:15" x14ac:dyDescent="0.35">
      <c r="A2199">
        <f t="shared" si="34"/>
        <v>2011</v>
      </c>
      <c r="B2199" t="s">
        <v>17</v>
      </c>
      <c r="C2199" t="s">
        <v>18</v>
      </c>
      <c r="D2199" t="s">
        <v>22</v>
      </c>
      <c r="E2199">
        <v>4.2300000000000004</v>
      </c>
      <c r="F2199">
        <v>4378</v>
      </c>
      <c r="G2199">
        <v>2114.58</v>
      </c>
      <c r="H2199" s="2">
        <v>40757</v>
      </c>
      <c r="I2199" s="2">
        <v>40857</v>
      </c>
      <c r="J2199" s="2">
        <v>50040</v>
      </c>
      <c r="L2199">
        <v>4442</v>
      </c>
      <c r="M2199" t="s">
        <v>5289</v>
      </c>
      <c r="N2199" t="s">
        <v>344</v>
      </c>
      <c r="O2199" t="s">
        <v>17</v>
      </c>
    </row>
    <row r="2200" spans="1:15" x14ac:dyDescent="0.35">
      <c r="A2200">
        <f t="shared" si="34"/>
        <v>2011</v>
      </c>
      <c r="B2200" t="s">
        <v>17</v>
      </c>
      <c r="C2200" t="s">
        <v>18</v>
      </c>
      <c r="D2200" t="s">
        <v>22</v>
      </c>
      <c r="E2200">
        <v>4.2300000000000004</v>
      </c>
      <c r="F2200">
        <v>4488.3310000000001</v>
      </c>
      <c r="G2200">
        <v>2167.8599999999997</v>
      </c>
      <c r="H2200" s="2">
        <v>40555</v>
      </c>
      <c r="I2200" s="2">
        <v>40654</v>
      </c>
      <c r="J2200" s="2">
        <v>50040</v>
      </c>
      <c r="L2200">
        <v>6170</v>
      </c>
      <c r="M2200" t="s">
        <v>4430</v>
      </c>
      <c r="N2200" t="s">
        <v>179</v>
      </c>
      <c r="O2200" t="s">
        <v>17</v>
      </c>
    </row>
    <row r="2201" spans="1:15" x14ac:dyDescent="0.35">
      <c r="A2201">
        <f t="shared" si="34"/>
        <v>2011</v>
      </c>
      <c r="B2201" t="s">
        <v>17</v>
      </c>
      <c r="C2201" t="s">
        <v>18</v>
      </c>
      <c r="D2201" t="s">
        <v>22</v>
      </c>
      <c r="E2201">
        <v>4.2300000000000004</v>
      </c>
      <c r="F2201">
        <v>4367.0749999999998</v>
      </c>
      <c r="G2201">
        <v>2109.29</v>
      </c>
      <c r="H2201" s="2">
        <v>40847</v>
      </c>
      <c r="I2201" s="2">
        <v>40830</v>
      </c>
      <c r="J2201" s="2">
        <v>50040</v>
      </c>
      <c r="L2201">
        <v>8302</v>
      </c>
      <c r="M2201" t="s">
        <v>2376</v>
      </c>
      <c r="N2201" t="s">
        <v>53</v>
      </c>
      <c r="O2201" t="s">
        <v>17</v>
      </c>
    </row>
    <row r="2202" spans="1:15" x14ac:dyDescent="0.35">
      <c r="A2202">
        <f t="shared" si="34"/>
        <v>2011</v>
      </c>
      <c r="B2202" t="s">
        <v>17</v>
      </c>
      <c r="C2202" t="s">
        <v>18</v>
      </c>
      <c r="D2202" t="s">
        <v>22</v>
      </c>
      <c r="E2202">
        <v>4.25</v>
      </c>
      <c r="F2202">
        <v>3844.6899999999996</v>
      </c>
      <c r="G2202">
        <v>1856.99</v>
      </c>
      <c r="H2202" s="2">
        <v>40829</v>
      </c>
      <c r="I2202" s="2">
        <v>40885</v>
      </c>
      <c r="J2202" s="2">
        <v>50040</v>
      </c>
      <c r="L2202">
        <v>8892</v>
      </c>
      <c r="M2202" t="s">
        <v>7302</v>
      </c>
      <c r="N2202" t="s">
        <v>32</v>
      </c>
      <c r="O2202" t="s">
        <v>17</v>
      </c>
    </row>
    <row r="2203" spans="1:15" x14ac:dyDescent="0.35">
      <c r="A2203">
        <f t="shared" si="34"/>
        <v>2011</v>
      </c>
      <c r="B2203" t="s">
        <v>17</v>
      </c>
      <c r="C2203" t="s">
        <v>18</v>
      </c>
      <c r="D2203" t="s">
        <v>22</v>
      </c>
      <c r="E2203">
        <v>4.28</v>
      </c>
      <c r="F2203">
        <v>3863</v>
      </c>
      <c r="G2203">
        <v>1865.8300000000002</v>
      </c>
      <c r="H2203" s="2">
        <v>40764</v>
      </c>
      <c r="I2203" s="2">
        <v>40829</v>
      </c>
      <c r="J2203" s="2">
        <v>50040</v>
      </c>
      <c r="L2203">
        <v>2017</v>
      </c>
      <c r="M2203" t="s">
        <v>582</v>
      </c>
      <c r="N2203" t="s">
        <v>583</v>
      </c>
      <c r="O2203" t="s">
        <v>17</v>
      </c>
    </row>
    <row r="2204" spans="1:15" x14ac:dyDescent="0.35">
      <c r="A2204">
        <f t="shared" si="34"/>
        <v>2011</v>
      </c>
      <c r="B2204" t="s">
        <v>17</v>
      </c>
      <c r="C2204" t="s">
        <v>18</v>
      </c>
      <c r="D2204" t="s">
        <v>22</v>
      </c>
      <c r="E2204">
        <v>4.28</v>
      </c>
      <c r="F2204">
        <v>4088.5</v>
      </c>
      <c r="G2204">
        <v>1843.9199999999998</v>
      </c>
      <c r="H2204" s="2">
        <v>40660</v>
      </c>
      <c r="I2204" s="2">
        <v>40820</v>
      </c>
      <c r="J2204" s="2">
        <v>50040</v>
      </c>
      <c r="L2204">
        <v>9470</v>
      </c>
      <c r="M2204" t="s">
        <v>1711</v>
      </c>
      <c r="N2204" t="s">
        <v>32</v>
      </c>
      <c r="O2204" t="s">
        <v>17</v>
      </c>
    </row>
    <row r="2205" spans="1:15" x14ac:dyDescent="0.35">
      <c r="A2205">
        <f t="shared" si="34"/>
        <v>2011</v>
      </c>
      <c r="B2205" t="s">
        <v>17</v>
      </c>
      <c r="C2205" t="s">
        <v>18</v>
      </c>
      <c r="D2205" t="s">
        <v>22</v>
      </c>
      <c r="E2205">
        <v>4.28</v>
      </c>
      <c r="F2205">
        <v>4179</v>
      </c>
      <c r="G2205">
        <v>2018.4500000000003</v>
      </c>
      <c r="H2205" s="2">
        <v>40730</v>
      </c>
      <c r="I2205" s="2">
        <v>40817</v>
      </c>
      <c r="J2205" s="2">
        <v>50040</v>
      </c>
      <c r="L2205">
        <v>1426</v>
      </c>
      <c r="M2205" t="s">
        <v>5362</v>
      </c>
      <c r="N2205" t="s">
        <v>21</v>
      </c>
      <c r="O2205" t="s">
        <v>17</v>
      </c>
    </row>
    <row r="2206" spans="1:15" x14ac:dyDescent="0.35">
      <c r="A2206">
        <f t="shared" si="34"/>
        <v>2011</v>
      </c>
      <c r="B2206" t="s">
        <v>17</v>
      </c>
      <c r="C2206" t="s">
        <v>18</v>
      </c>
      <c r="D2206" t="s">
        <v>22</v>
      </c>
      <c r="E2206">
        <v>4.28</v>
      </c>
      <c r="F2206">
        <v>5177</v>
      </c>
      <c r="G2206">
        <v>2500.48</v>
      </c>
      <c r="H2206" s="2">
        <v>40758</v>
      </c>
      <c r="I2206" s="2">
        <v>40830</v>
      </c>
      <c r="J2206" s="2">
        <v>50040</v>
      </c>
      <c r="L2206">
        <v>2525</v>
      </c>
      <c r="M2206" t="s">
        <v>3474</v>
      </c>
      <c r="N2206" t="s">
        <v>583</v>
      </c>
      <c r="O2206" t="s">
        <v>17</v>
      </c>
    </row>
    <row r="2207" spans="1:15" x14ac:dyDescent="0.35">
      <c r="A2207">
        <f t="shared" si="34"/>
        <v>2011</v>
      </c>
      <c r="B2207" t="s">
        <v>17</v>
      </c>
      <c r="C2207" t="s">
        <v>18</v>
      </c>
      <c r="D2207" t="s">
        <v>22</v>
      </c>
      <c r="E2207">
        <v>4.28</v>
      </c>
      <c r="F2207">
        <v>4273</v>
      </c>
      <c r="G2207">
        <v>2063.86</v>
      </c>
      <c r="H2207" s="2">
        <v>40749</v>
      </c>
      <c r="I2207" s="2">
        <v>40809</v>
      </c>
      <c r="J2207" s="2">
        <v>50040</v>
      </c>
      <c r="L2207">
        <v>2072</v>
      </c>
      <c r="M2207" t="s">
        <v>6273</v>
      </c>
      <c r="N2207" t="s">
        <v>583</v>
      </c>
      <c r="O2207" t="s">
        <v>17</v>
      </c>
    </row>
    <row r="2208" spans="1:15" x14ac:dyDescent="0.35">
      <c r="A2208">
        <f t="shared" si="34"/>
        <v>2011</v>
      </c>
      <c r="B2208" t="s">
        <v>17</v>
      </c>
      <c r="C2208" t="s">
        <v>18</v>
      </c>
      <c r="D2208" t="s">
        <v>22</v>
      </c>
      <c r="E2208">
        <v>4.3</v>
      </c>
      <c r="F2208">
        <v>5120</v>
      </c>
      <c r="G2208">
        <v>2472.96</v>
      </c>
      <c r="H2208" s="2">
        <v>40436</v>
      </c>
      <c r="I2208" s="2">
        <v>40807</v>
      </c>
      <c r="J2208" s="2">
        <v>50040</v>
      </c>
      <c r="L2208">
        <v>1996</v>
      </c>
      <c r="M2208" t="s">
        <v>476</v>
      </c>
      <c r="N2208" t="s">
        <v>76</v>
      </c>
      <c r="O2208" t="s">
        <v>17</v>
      </c>
    </row>
    <row r="2209" spans="1:15" x14ac:dyDescent="0.35">
      <c r="A2209">
        <f t="shared" si="34"/>
        <v>2009</v>
      </c>
      <c r="B2209" t="s">
        <v>17</v>
      </c>
      <c r="C2209" t="s">
        <v>18</v>
      </c>
      <c r="D2209" t="s">
        <v>19</v>
      </c>
      <c r="E2209">
        <v>4.3</v>
      </c>
      <c r="F2209">
        <v>4394</v>
      </c>
      <c r="G2209">
        <v>4746.25</v>
      </c>
      <c r="H2209" s="2">
        <v>39575</v>
      </c>
      <c r="I2209" s="2">
        <v>39990</v>
      </c>
      <c r="J2209" s="2">
        <v>49309</v>
      </c>
      <c r="L2209">
        <v>6512</v>
      </c>
      <c r="M2209" t="s">
        <v>939</v>
      </c>
      <c r="N2209" t="s">
        <v>42</v>
      </c>
      <c r="O2209" t="s">
        <v>17</v>
      </c>
    </row>
    <row r="2210" spans="1:15" x14ac:dyDescent="0.35">
      <c r="A2210">
        <f t="shared" si="34"/>
        <v>2008</v>
      </c>
      <c r="B2210" t="s">
        <v>17</v>
      </c>
      <c r="C2210" t="s">
        <v>18</v>
      </c>
      <c r="D2210" t="s">
        <v>19</v>
      </c>
      <c r="E2210">
        <v>4.3</v>
      </c>
      <c r="F2210">
        <v>4861</v>
      </c>
      <c r="G2210">
        <v>4374.8999999999996</v>
      </c>
      <c r="H2210" s="2">
        <v>39570</v>
      </c>
      <c r="I2210" s="2">
        <v>39583</v>
      </c>
      <c r="J2210" s="2">
        <v>48944</v>
      </c>
      <c r="L2210">
        <v>1407</v>
      </c>
      <c r="M2210" t="s">
        <v>1130</v>
      </c>
      <c r="N2210" t="s">
        <v>21</v>
      </c>
      <c r="O2210" t="s">
        <v>17</v>
      </c>
    </row>
    <row r="2211" spans="1:15" x14ac:dyDescent="0.35">
      <c r="A2211">
        <f t="shared" si="34"/>
        <v>2007</v>
      </c>
      <c r="B2211" t="s">
        <v>17</v>
      </c>
      <c r="C2211" t="s">
        <v>18</v>
      </c>
      <c r="D2211" t="s">
        <v>22</v>
      </c>
      <c r="E2211">
        <v>4.3</v>
      </c>
      <c r="F2211">
        <v>2701</v>
      </c>
      <c r="G2211">
        <v>2025.75</v>
      </c>
      <c r="H2211" s="2">
        <v>39589</v>
      </c>
      <c r="I2211" s="2">
        <v>39420</v>
      </c>
      <c r="J2211" s="2">
        <v>48579</v>
      </c>
      <c r="L2211">
        <v>3074</v>
      </c>
      <c r="M2211" t="s">
        <v>1161</v>
      </c>
      <c r="N2211" t="s">
        <v>51</v>
      </c>
      <c r="O2211" t="s">
        <v>17</v>
      </c>
    </row>
    <row r="2212" spans="1:15" x14ac:dyDescent="0.35">
      <c r="A2212">
        <f t="shared" si="34"/>
        <v>2008</v>
      </c>
      <c r="B2212" t="s">
        <v>17</v>
      </c>
      <c r="C2212" t="s">
        <v>18</v>
      </c>
      <c r="D2212" t="s">
        <v>19</v>
      </c>
      <c r="E2212">
        <v>4.3</v>
      </c>
      <c r="F2212">
        <v>4794</v>
      </c>
      <c r="G2212">
        <v>4314.6000000000004</v>
      </c>
      <c r="H2212" s="2">
        <v>39570</v>
      </c>
      <c r="I2212" s="2">
        <v>39575</v>
      </c>
      <c r="J2212" s="2">
        <v>48944</v>
      </c>
      <c r="L2212">
        <v>1070</v>
      </c>
      <c r="M2212" t="s">
        <v>1677</v>
      </c>
      <c r="N2212" t="s">
        <v>21</v>
      </c>
      <c r="O2212" t="s">
        <v>17</v>
      </c>
    </row>
    <row r="2213" spans="1:15" x14ac:dyDescent="0.35">
      <c r="A2213">
        <f t="shared" si="34"/>
        <v>2008</v>
      </c>
      <c r="B2213" t="s">
        <v>17</v>
      </c>
      <c r="C2213" t="s">
        <v>18</v>
      </c>
      <c r="D2213" t="s">
        <v>22</v>
      </c>
      <c r="E2213">
        <v>4.3</v>
      </c>
      <c r="F2213">
        <v>4490</v>
      </c>
      <c r="G2213">
        <v>3367.5</v>
      </c>
      <c r="H2213" s="2">
        <v>39570</v>
      </c>
      <c r="I2213" s="2">
        <v>39785</v>
      </c>
      <c r="J2213" s="2">
        <v>48944</v>
      </c>
      <c r="L2213">
        <v>8494</v>
      </c>
      <c r="M2213" t="s">
        <v>1762</v>
      </c>
      <c r="N2213" t="s">
        <v>53</v>
      </c>
      <c r="O2213" t="s">
        <v>17</v>
      </c>
    </row>
    <row r="2214" spans="1:15" x14ac:dyDescent="0.35">
      <c r="A2214">
        <f t="shared" si="34"/>
        <v>2010</v>
      </c>
      <c r="B2214" t="s">
        <v>17</v>
      </c>
      <c r="C2214" t="s">
        <v>18</v>
      </c>
      <c r="D2214" t="s">
        <v>22</v>
      </c>
      <c r="E2214">
        <v>4.3</v>
      </c>
      <c r="F2214">
        <v>5261</v>
      </c>
      <c r="G2214">
        <v>3235.5199999999995</v>
      </c>
      <c r="H2214" s="2">
        <v>40123</v>
      </c>
      <c r="I2214" s="2">
        <v>40360</v>
      </c>
      <c r="J2214" s="2">
        <v>49674</v>
      </c>
      <c r="L2214">
        <v>3360</v>
      </c>
      <c r="M2214" t="s">
        <v>487</v>
      </c>
      <c r="N2214" t="s">
        <v>51</v>
      </c>
      <c r="O2214" t="s">
        <v>17</v>
      </c>
    </row>
    <row r="2215" spans="1:15" x14ac:dyDescent="0.35">
      <c r="A2215">
        <f t="shared" si="34"/>
        <v>2009</v>
      </c>
      <c r="B2215" t="s">
        <v>17</v>
      </c>
      <c r="C2215" t="s">
        <v>18</v>
      </c>
      <c r="D2215" t="s">
        <v>22</v>
      </c>
      <c r="E2215">
        <v>4.3</v>
      </c>
      <c r="F2215">
        <v>5217</v>
      </c>
      <c r="G2215">
        <v>3912.7600000000007</v>
      </c>
      <c r="H2215" s="2">
        <v>39571</v>
      </c>
      <c r="I2215" s="2">
        <v>40127</v>
      </c>
      <c r="J2215" s="2">
        <v>49309</v>
      </c>
      <c r="L2215">
        <v>4302</v>
      </c>
      <c r="M2215" t="s">
        <v>2261</v>
      </c>
      <c r="N2215" t="s">
        <v>344</v>
      </c>
      <c r="O2215" t="s">
        <v>17</v>
      </c>
    </row>
    <row r="2216" spans="1:15" x14ac:dyDescent="0.35">
      <c r="A2216">
        <f t="shared" si="34"/>
        <v>2009</v>
      </c>
      <c r="B2216" t="s">
        <v>17</v>
      </c>
      <c r="C2216" t="s">
        <v>18</v>
      </c>
      <c r="D2216" t="s">
        <v>22</v>
      </c>
      <c r="E2216">
        <v>4.3</v>
      </c>
      <c r="F2216">
        <v>4789.8900000000003</v>
      </c>
      <c r="G2216">
        <v>3592.42</v>
      </c>
      <c r="H2216" s="2">
        <v>40098</v>
      </c>
      <c r="I2216" s="2">
        <v>40031</v>
      </c>
      <c r="J2216" s="2">
        <v>49309</v>
      </c>
      <c r="L2216">
        <v>9450</v>
      </c>
      <c r="M2216" t="s">
        <v>2325</v>
      </c>
      <c r="N2216" t="s">
        <v>32</v>
      </c>
      <c r="O2216" t="s">
        <v>17</v>
      </c>
    </row>
    <row r="2217" spans="1:15" x14ac:dyDescent="0.35">
      <c r="A2217">
        <f t="shared" si="34"/>
        <v>2009</v>
      </c>
      <c r="B2217" t="s">
        <v>96</v>
      </c>
      <c r="C2217" t="s">
        <v>18</v>
      </c>
      <c r="D2217" t="s">
        <v>446</v>
      </c>
      <c r="E2217">
        <v>4.3</v>
      </c>
      <c r="F2217">
        <v>4566</v>
      </c>
      <c r="G2217">
        <v>2755.71</v>
      </c>
      <c r="H2217" s="2">
        <v>40056</v>
      </c>
      <c r="I2217" s="2">
        <v>40080</v>
      </c>
      <c r="J2217" s="2">
        <v>49309</v>
      </c>
      <c r="L2217">
        <v>7320</v>
      </c>
      <c r="M2217" t="s">
        <v>2468</v>
      </c>
      <c r="N2217" t="s">
        <v>32</v>
      </c>
      <c r="O2217" t="s">
        <v>96</v>
      </c>
    </row>
    <row r="2218" spans="1:15" x14ac:dyDescent="0.35">
      <c r="A2218">
        <f t="shared" si="34"/>
        <v>2008</v>
      </c>
      <c r="B2218" t="s">
        <v>17</v>
      </c>
      <c r="C2218" t="s">
        <v>18</v>
      </c>
      <c r="D2218" t="s">
        <v>19</v>
      </c>
      <c r="E2218">
        <v>4.3</v>
      </c>
      <c r="F2218">
        <v>3856</v>
      </c>
      <c r="G2218">
        <v>3470.4</v>
      </c>
      <c r="H2218" s="2">
        <v>39570</v>
      </c>
      <c r="I2218" s="2">
        <v>39708</v>
      </c>
      <c r="J2218" s="2">
        <v>48944</v>
      </c>
      <c r="L2218">
        <v>1265</v>
      </c>
      <c r="M2218" t="s">
        <v>2480</v>
      </c>
      <c r="N2218" t="s">
        <v>21</v>
      </c>
      <c r="O2218" t="s">
        <v>17</v>
      </c>
    </row>
    <row r="2219" spans="1:15" x14ac:dyDescent="0.35">
      <c r="A2219">
        <f t="shared" si="34"/>
        <v>2010</v>
      </c>
      <c r="B2219" t="s">
        <v>17</v>
      </c>
      <c r="C2219" t="s">
        <v>18</v>
      </c>
      <c r="D2219" t="s">
        <v>22</v>
      </c>
      <c r="E2219">
        <v>4.3</v>
      </c>
      <c r="F2219">
        <v>4403</v>
      </c>
      <c r="G2219">
        <v>2707.85</v>
      </c>
      <c r="H2219" s="2">
        <v>39576</v>
      </c>
      <c r="I2219" s="2">
        <v>40339</v>
      </c>
      <c r="J2219" s="2">
        <v>49674</v>
      </c>
      <c r="L2219">
        <v>8180</v>
      </c>
      <c r="M2219" t="s">
        <v>747</v>
      </c>
      <c r="N2219" t="s">
        <v>53</v>
      </c>
      <c r="O2219" t="s">
        <v>17</v>
      </c>
    </row>
    <row r="2220" spans="1:15" x14ac:dyDescent="0.35">
      <c r="A2220">
        <f t="shared" si="34"/>
        <v>2008</v>
      </c>
      <c r="B2220" t="s">
        <v>17</v>
      </c>
      <c r="C2220" t="s">
        <v>18</v>
      </c>
      <c r="D2220" t="s">
        <v>22</v>
      </c>
      <c r="E2220">
        <v>4.3</v>
      </c>
      <c r="F2220">
        <v>3892</v>
      </c>
      <c r="G2220">
        <v>2919</v>
      </c>
      <c r="H2220" s="2">
        <v>39571</v>
      </c>
      <c r="I2220" s="2">
        <v>39722</v>
      </c>
      <c r="J2220" s="2">
        <v>48944</v>
      </c>
      <c r="L2220">
        <v>9443</v>
      </c>
      <c r="M2220" t="s">
        <v>825</v>
      </c>
      <c r="N2220" t="s">
        <v>32</v>
      </c>
      <c r="O2220" t="s">
        <v>17</v>
      </c>
    </row>
    <row r="2221" spans="1:15" x14ac:dyDescent="0.35">
      <c r="A2221">
        <f t="shared" si="34"/>
        <v>2012</v>
      </c>
      <c r="B2221" t="s">
        <v>17</v>
      </c>
      <c r="C2221" t="s">
        <v>18</v>
      </c>
      <c r="D2221" t="s">
        <v>22</v>
      </c>
      <c r="E2221">
        <v>4.3</v>
      </c>
      <c r="F2221">
        <v>4942</v>
      </c>
      <c r="G2221">
        <v>1971.8600000000001</v>
      </c>
      <c r="H2221" s="2">
        <v>40590</v>
      </c>
      <c r="I2221" s="2">
        <v>40977</v>
      </c>
      <c r="J2221" s="2">
        <v>50405</v>
      </c>
      <c r="L2221">
        <v>4450</v>
      </c>
      <c r="M2221" t="s">
        <v>518</v>
      </c>
      <c r="N2221" t="s">
        <v>344</v>
      </c>
      <c r="O2221" t="s">
        <v>17</v>
      </c>
    </row>
    <row r="2222" spans="1:15" x14ac:dyDescent="0.35">
      <c r="A2222">
        <f t="shared" si="34"/>
        <v>2011</v>
      </c>
      <c r="B2222" t="s">
        <v>17</v>
      </c>
      <c r="C2222" t="s">
        <v>18</v>
      </c>
      <c r="D2222" t="s">
        <v>22</v>
      </c>
      <c r="E2222">
        <v>4.3</v>
      </c>
      <c r="F2222">
        <v>5053</v>
      </c>
      <c r="G2222">
        <v>2440.59</v>
      </c>
      <c r="H2222" s="2">
        <v>40487</v>
      </c>
      <c r="I2222" s="2">
        <v>40575</v>
      </c>
      <c r="J2222" s="2">
        <v>50040</v>
      </c>
      <c r="L2222">
        <v>3053</v>
      </c>
      <c r="M2222" t="s">
        <v>2409</v>
      </c>
      <c r="N2222" t="s">
        <v>51</v>
      </c>
      <c r="O2222" t="s">
        <v>17</v>
      </c>
    </row>
    <row r="2223" spans="1:15" x14ac:dyDescent="0.35">
      <c r="A2223">
        <f t="shared" si="34"/>
        <v>2009</v>
      </c>
      <c r="B2223" t="s">
        <v>17</v>
      </c>
      <c r="C2223" t="s">
        <v>18</v>
      </c>
      <c r="D2223" t="s">
        <v>19</v>
      </c>
      <c r="E2223">
        <v>4.3</v>
      </c>
      <c r="F2223">
        <v>5354</v>
      </c>
      <c r="G2223">
        <v>4818.6000000000004</v>
      </c>
      <c r="H2223" s="2">
        <v>40036</v>
      </c>
      <c r="I2223" s="2">
        <v>40070</v>
      </c>
      <c r="J2223" s="2">
        <v>49309</v>
      </c>
      <c r="L2223">
        <v>3978</v>
      </c>
      <c r="M2223" t="s">
        <v>3878</v>
      </c>
      <c r="N2223" t="s">
        <v>76</v>
      </c>
      <c r="O2223" t="s">
        <v>17</v>
      </c>
    </row>
    <row r="2224" spans="1:15" x14ac:dyDescent="0.35">
      <c r="A2224">
        <f t="shared" si="34"/>
        <v>2008</v>
      </c>
      <c r="B2224" t="s">
        <v>17</v>
      </c>
      <c r="C2224" t="s">
        <v>18</v>
      </c>
      <c r="D2224" t="s">
        <v>22</v>
      </c>
      <c r="E2224">
        <v>4.3</v>
      </c>
      <c r="F2224">
        <v>4353</v>
      </c>
      <c r="G2224">
        <v>3264.75</v>
      </c>
      <c r="H2224" s="2">
        <v>39570</v>
      </c>
      <c r="I2224" s="2">
        <v>39654</v>
      </c>
      <c r="J2224" s="2">
        <v>48944</v>
      </c>
      <c r="L2224">
        <v>1030</v>
      </c>
      <c r="M2224" t="s">
        <v>4456</v>
      </c>
      <c r="N2224" t="s">
        <v>21</v>
      </c>
      <c r="O2224" t="s">
        <v>17</v>
      </c>
    </row>
    <row r="2225" spans="1:15" x14ac:dyDescent="0.35">
      <c r="A2225">
        <f t="shared" si="34"/>
        <v>2010</v>
      </c>
      <c r="B2225" t="s">
        <v>17</v>
      </c>
      <c r="C2225" t="s">
        <v>18</v>
      </c>
      <c r="D2225" t="s">
        <v>22</v>
      </c>
      <c r="E2225">
        <v>4.3</v>
      </c>
      <c r="F2225">
        <v>4503</v>
      </c>
      <c r="G2225">
        <v>2769.34</v>
      </c>
      <c r="H2225" s="2">
        <v>40413</v>
      </c>
      <c r="I2225" s="2">
        <v>40531</v>
      </c>
      <c r="J2225" s="2">
        <v>49674</v>
      </c>
      <c r="L2225">
        <v>1470</v>
      </c>
      <c r="M2225" t="s">
        <v>1478</v>
      </c>
      <c r="N2225" t="s">
        <v>55</v>
      </c>
      <c r="O2225" t="s">
        <v>17</v>
      </c>
    </row>
    <row r="2226" spans="1:15" x14ac:dyDescent="0.35">
      <c r="A2226">
        <f t="shared" si="34"/>
        <v>2010</v>
      </c>
      <c r="B2226" t="s">
        <v>17</v>
      </c>
      <c r="C2226" t="s">
        <v>18</v>
      </c>
      <c r="D2226" t="s">
        <v>22</v>
      </c>
      <c r="E2226">
        <v>4.3</v>
      </c>
      <c r="F2226">
        <v>5070.4049999999997</v>
      </c>
      <c r="G2226">
        <v>3118.31</v>
      </c>
      <c r="H2226" s="2">
        <v>40275</v>
      </c>
      <c r="I2226" s="2">
        <v>40242</v>
      </c>
      <c r="J2226" s="2">
        <v>49674</v>
      </c>
      <c r="L2226">
        <v>6022</v>
      </c>
      <c r="M2226" t="s">
        <v>1412</v>
      </c>
      <c r="N2226" t="s">
        <v>179</v>
      </c>
      <c r="O2226" t="s">
        <v>17</v>
      </c>
    </row>
    <row r="2227" spans="1:15" x14ac:dyDescent="0.35">
      <c r="A2227">
        <f t="shared" si="34"/>
        <v>2010</v>
      </c>
      <c r="B2227" t="s">
        <v>17</v>
      </c>
      <c r="C2227" t="s">
        <v>18</v>
      </c>
      <c r="D2227" t="s">
        <v>22</v>
      </c>
      <c r="E2227">
        <v>4.3</v>
      </c>
      <c r="F2227">
        <v>5270</v>
      </c>
      <c r="G2227">
        <v>3241.06</v>
      </c>
      <c r="H2227" s="2">
        <v>40358</v>
      </c>
      <c r="I2227" s="2">
        <v>40471</v>
      </c>
      <c r="J2227" s="2">
        <v>49674</v>
      </c>
      <c r="L2227">
        <v>1005</v>
      </c>
      <c r="M2227" t="s">
        <v>3007</v>
      </c>
      <c r="N2227" t="s">
        <v>21</v>
      </c>
      <c r="O2227" t="s">
        <v>17</v>
      </c>
    </row>
    <row r="2228" spans="1:15" x14ac:dyDescent="0.35">
      <c r="A2228">
        <f t="shared" si="34"/>
        <v>2008</v>
      </c>
      <c r="B2228" t="s">
        <v>17</v>
      </c>
      <c r="C2228" t="s">
        <v>18</v>
      </c>
      <c r="D2228" t="s">
        <v>22</v>
      </c>
      <c r="E2228">
        <v>4.3</v>
      </c>
      <c r="F2228">
        <v>4718</v>
      </c>
      <c r="G2228">
        <v>3538.5000000000005</v>
      </c>
      <c r="H2228" s="2">
        <v>39570</v>
      </c>
      <c r="I2228" s="2">
        <v>39766</v>
      </c>
      <c r="J2228" s="2">
        <v>48944</v>
      </c>
      <c r="L2228">
        <v>1716</v>
      </c>
      <c r="M2228" t="s">
        <v>5296</v>
      </c>
      <c r="N2228" t="s">
        <v>55</v>
      </c>
      <c r="O2228" t="s">
        <v>17</v>
      </c>
    </row>
    <row r="2229" spans="1:15" x14ac:dyDescent="0.35">
      <c r="A2229">
        <f t="shared" si="34"/>
        <v>2010</v>
      </c>
      <c r="B2229" t="s">
        <v>17</v>
      </c>
      <c r="C2229" t="s">
        <v>18</v>
      </c>
      <c r="D2229" t="s">
        <v>22</v>
      </c>
      <c r="E2229">
        <v>4.3</v>
      </c>
      <c r="F2229">
        <v>3931</v>
      </c>
      <c r="G2229">
        <v>2417.5600000000004</v>
      </c>
      <c r="H2229" s="2">
        <v>40420</v>
      </c>
      <c r="I2229" s="2">
        <v>40397</v>
      </c>
      <c r="J2229" s="2">
        <v>49674</v>
      </c>
      <c r="L2229">
        <v>8713</v>
      </c>
      <c r="M2229" t="s">
        <v>421</v>
      </c>
      <c r="N2229" t="s">
        <v>53</v>
      </c>
      <c r="O2229" t="s">
        <v>17</v>
      </c>
    </row>
    <row r="2230" spans="1:15" x14ac:dyDescent="0.35">
      <c r="A2230">
        <f t="shared" si="34"/>
        <v>2009</v>
      </c>
      <c r="B2230" t="s">
        <v>17</v>
      </c>
      <c r="C2230" t="s">
        <v>18</v>
      </c>
      <c r="D2230" t="s">
        <v>19</v>
      </c>
      <c r="E2230">
        <v>4.3</v>
      </c>
      <c r="F2230">
        <v>3984</v>
      </c>
      <c r="G2230">
        <v>3585.6000000000004</v>
      </c>
      <c r="H2230" s="2">
        <v>39968</v>
      </c>
      <c r="I2230" s="2">
        <v>40024</v>
      </c>
      <c r="J2230" s="2">
        <v>49309</v>
      </c>
      <c r="L2230">
        <v>8962</v>
      </c>
      <c r="M2230" t="s">
        <v>6885</v>
      </c>
      <c r="N2230" t="s">
        <v>28</v>
      </c>
      <c r="O2230" t="s">
        <v>17</v>
      </c>
    </row>
    <row r="2231" spans="1:15" x14ac:dyDescent="0.35">
      <c r="A2231">
        <f t="shared" si="34"/>
        <v>2012</v>
      </c>
      <c r="B2231" t="s">
        <v>17</v>
      </c>
      <c r="C2231" t="s">
        <v>18</v>
      </c>
      <c r="D2231" t="s">
        <v>22</v>
      </c>
      <c r="E2231">
        <v>4.3</v>
      </c>
      <c r="F2231">
        <v>3705.9249999999997</v>
      </c>
      <c r="G2231">
        <v>1478.67</v>
      </c>
      <c r="H2231" s="2">
        <v>39811</v>
      </c>
      <c r="I2231" s="2">
        <v>41214</v>
      </c>
      <c r="J2231" s="2">
        <v>50405</v>
      </c>
      <c r="L2231">
        <v>9204</v>
      </c>
      <c r="M2231" t="s">
        <v>2034</v>
      </c>
      <c r="N2231" t="s">
        <v>32</v>
      </c>
      <c r="O2231" t="s">
        <v>17</v>
      </c>
    </row>
    <row r="2232" spans="1:15" x14ac:dyDescent="0.35">
      <c r="A2232">
        <f t="shared" si="34"/>
        <v>2011</v>
      </c>
      <c r="B2232" t="s">
        <v>17</v>
      </c>
      <c r="C2232" t="s">
        <v>18</v>
      </c>
      <c r="D2232" t="s">
        <v>22</v>
      </c>
      <c r="E2232">
        <v>4.3</v>
      </c>
      <c r="F2232">
        <v>5234</v>
      </c>
      <c r="G2232">
        <v>2528.0099999999998</v>
      </c>
      <c r="H2232" s="2">
        <v>40485</v>
      </c>
      <c r="I2232" s="2">
        <v>40606</v>
      </c>
      <c r="J2232" s="2">
        <v>50040</v>
      </c>
      <c r="L2232">
        <v>4304</v>
      </c>
      <c r="M2232" t="s">
        <v>2470</v>
      </c>
      <c r="N2232" t="s">
        <v>344</v>
      </c>
      <c r="O2232" t="s">
        <v>17</v>
      </c>
    </row>
    <row r="2233" spans="1:15" x14ac:dyDescent="0.35">
      <c r="A2233">
        <f t="shared" si="34"/>
        <v>2008</v>
      </c>
      <c r="B2233" t="s">
        <v>17</v>
      </c>
      <c r="C2233" t="s">
        <v>18</v>
      </c>
      <c r="D2233" t="s">
        <v>22</v>
      </c>
      <c r="E2233">
        <v>4.3</v>
      </c>
      <c r="F2233">
        <v>4473</v>
      </c>
      <c r="G2233">
        <v>3354.7499999999995</v>
      </c>
      <c r="H2233" s="2">
        <v>39793</v>
      </c>
      <c r="I2233" s="2">
        <v>39771</v>
      </c>
      <c r="J2233" s="2">
        <v>48944</v>
      </c>
      <c r="L2233">
        <v>8472</v>
      </c>
      <c r="M2233" t="s">
        <v>7183</v>
      </c>
      <c r="N2233" t="s">
        <v>53</v>
      </c>
      <c r="O2233" t="s">
        <v>17</v>
      </c>
    </row>
    <row r="2234" spans="1:15" x14ac:dyDescent="0.35">
      <c r="A2234">
        <f t="shared" si="34"/>
        <v>2010</v>
      </c>
      <c r="B2234" t="s">
        <v>17</v>
      </c>
      <c r="C2234" t="s">
        <v>18</v>
      </c>
      <c r="D2234" t="s">
        <v>22</v>
      </c>
      <c r="E2234">
        <v>4.3</v>
      </c>
      <c r="F2234">
        <v>5500</v>
      </c>
      <c r="G2234">
        <v>3382.5</v>
      </c>
      <c r="H2234" s="2">
        <v>40210</v>
      </c>
      <c r="I2234" s="2">
        <v>40297</v>
      </c>
      <c r="J2234" s="2">
        <v>49674</v>
      </c>
      <c r="L2234">
        <v>3257</v>
      </c>
      <c r="M2234" t="s">
        <v>7327</v>
      </c>
      <c r="N2234" t="s">
        <v>51</v>
      </c>
      <c r="O2234" t="s">
        <v>17</v>
      </c>
    </row>
    <row r="2235" spans="1:15" x14ac:dyDescent="0.35">
      <c r="A2235">
        <f t="shared" si="34"/>
        <v>2011</v>
      </c>
      <c r="B2235" t="s">
        <v>17</v>
      </c>
      <c r="C2235" t="s">
        <v>18</v>
      </c>
      <c r="D2235" t="s">
        <v>22</v>
      </c>
      <c r="E2235">
        <v>4.3</v>
      </c>
      <c r="F2235">
        <v>4325</v>
      </c>
      <c r="G2235">
        <v>2088.98</v>
      </c>
      <c r="H2235" s="2">
        <v>40507</v>
      </c>
      <c r="I2235" s="2">
        <v>40744</v>
      </c>
      <c r="J2235" s="2">
        <v>50040</v>
      </c>
      <c r="L2235">
        <v>4534</v>
      </c>
      <c r="M2235" t="s">
        <v>2245</v>
      </c>
      <c r="N2235" t="s">
        <v>210</v>
      </c>
      <c r="O2235" t="s">
        <v>17</v>
      </c>
    </row>
    <row r="2236" spans="1:15" x14ac:dyDescent="0.35">
      <c r="A2236">
        <f t="shared" si="34"/>
        <v>2009</v>
      </c>
      <c r="B2236" t="s">
        <v>17</v>
      </c>
      <c r="C2236" t="s">
        <v>18</v>
      </c>
      <c r="D2236" t="s">
        <v>22</v>
      </c>
      <c r="E2236">
        <v>4.3</v>
      </c>
      <c r="F2236">
        <v>4757.7209999999995</v>
      </c>
      <c r="G2236">
        <v>3568.2799999999997</v>
      </c>
      <c r="H2236" s="2">
        <v>40071</v>
      </c>
      <c r="I2236" s="2">
        <v>40164</v>
      </c>
      <c r="J2236" s="2">
        <v>49309</v>
      </c>
      <c r="L2236">
        <v>8405</v>
      </c>
      <c r="M2236" t="s">
        <v>272</v>
      </c>
      <c r="N2236" t="s">
        <v>53</v>
      </c>
      <c r="O2236" t="s">
        <v>17</v>
      </c>
    </row>
    <row r="2237" spans="1:15" x14ac:dyDescent="0.35">
      <c r="A2237">
        <f t="shared" si="34"/>
        <v>2010</v>
      </c>
      <c r="B2237" t="s">
        <v>17</v>
      </c>
      <c r="C2237" t="s">
        <v>18</v>
      </c>
      <c r="D2237" t="s">
        <v>22</v>
      </c>
      <c r="E2237">
        <v>4.3</v>
      </c>
      <c r="F2237">
        <v>2807</v>
      </c>
      <c r="G2237">
        <v>1726.31</v>
      </c>
      <c r="H2237" s="2">
        <v>40276</v>
      </c>
      <c r="I2237" s="2">
        <v>40259</v>
      </c>
      <c r="J2237" s="2">
        <v>49674</v>
      </c>
      <c r="L2237">
        <v>1081</v>
      </c>
      <c r="M2237" t="s">
        <v>1139</v>
      </c>
      <c r="N2237" t="s">
        <v>21</v>
      </c>
      <c r="O2237" t="s">
        <v>17</v>
      </c>
    </row>
    <row r="2238" spans="1:15" x14ac:dyDescent="0.35">
      <c r="A2238">
        <f t="shared" si="34"/>
        <v>2009</v>
      </c>
      <c r="B2238" t="s">
        <v>17</v>
      </c>
      <c r="C2238" t="s">
        <v>18</v>
      </c>
      <c r="D2238" t="s">
        <v>19</v>
      </c>
      <c r="E2238">
        <v>4.3</v>
      </c>
      <c r="F2238">
        <v>3653</v>
      </c>
      <c r="G2238">
        <v>3287.7000000000003</v>
      </c>
      <c r="H2238" s="2">
        <v>39569</v>
      </c>
      <c r="I2238" s="2">
        <v>40050</v>
      </c>
      <c r="J2238" s="2">
        <v>49309</v>
      </c>
      <c r="L2238">
        <v>1348</v>
      </c>
      <c r="M2238" t="s">
        <v>7691</v>
      </c>
      <c r="N2238" t="s">
        <v>21</v>
      </c>
      <c r="O2238" t="s">
        <v>17</v>
      </c>
    </row>
    <row r="2239" spans="1:15" x14ac:dyDescent="0.35">
      <c r="A2239">
        <f t="shared" si="34"/>
        <v>2008</v>
      </c>
      <c r="B2239" t="s">
        <v>17</v>
      </c>
      <c r="C2239" t="s">
        <v>18</v>
      </c>
      <c r="D2239" t="s">
        <v>22</v>
      </c>
      <c r="E2239">
        <v>4.3</v>
      </c>
      <c r="F2239">
        <v>4621</v>
      </c>
      <c r="G2239">
        <v>3465.75</v>
      </c>
      <c r="H2239" s="2">
        <v>39569</v>
      </c>
      <c r="I2239" s="2">
        <v>39639</v>
      </c>
      <c r="J2239" s="2">
        <v>48944</v>
      </c>
      <c r="L2239">
        <v>9473</v>
      </c>
      <c r="M2239" t="s">
        <v>1741</v>
      </c>
      <c r="N2239" t="s">
        <v>32</v>
      </c>
      <c r="O2239" t="s">
        <v>17</v>
      </c>
    </row>
    <row r="2240" spans="1:15" x14ac:dyDescent="0.35">
      <c r="A2240">
        <f t="shared" si="34"/>
        <v>2009</v>
      </c>
      <c r="B2240" t="s">
        <v>17</v>
      </c>
      <c r="C2240" t="s">
        <v>18</v>
      </c>
      <c r="D2240" t="s">
        <v>19</v>
      </c>
      <c r="E2240">
        <v>4.3</v>
      </c>
      <c r="F2240">
        <v>5510</v>
      </c>
      <c r="G2240">
        <v>4958.9999999999991</v>
      </c>
      <c r="H2240" s="2">
        <v>40052</v>
      </c>
      <c r="I2240" s="2">
        <v>40163</v>
      </c>
      <c r="J2240" s="2">
        <v>49309</v>
      </c>
      <c r="L2240">
        <v>1976</v>
      </c>
      <c r="M2240" t="s">
        <v>8382</v>
      </c>
      <c r="N2240" t="s">
        <v>76</v>
      </c>
      <c r="O2240" t="s">
        <v>17</v>
      </c>
    </row>
    <row r="2241" spans="1:15" x14ac:dyDescent="0.35">
      <c r="A2241">
        <f t="shared" si="34"/>
        <v>2008</v>
      </c>
      <c r="B2241" t="s">
        <v>17</v>
      </c>
      <c r="C2241" t="s">
        <v>18</v>
      </c>
      <c r="D2241" t="s">
        <v>22</v>
      </c>
      <c r="E2241">
        <v>4.3</v>
      </c>
      <c r="F2241">
        <v>4146</v>
      </c>
      <c r="G2241">
        <v>3109.5</v>
      </c>
      <c r="H2241" s="2">
        <v>39570</v>
      </c>
      <c r="I2241" s="2">
        <v>39566</v>
      </c>
      <c r="J2241" s="2">
        <v>48944</v>
      </c>
      <c r="L2241">
        <v>2505</v>
      </c>
      <c r="M2241" t="s">
        <v>8394</v>
      </c>
      <c r="N2241" t="s">
        <v>51</v>
      </c>
      <c r="O2241" t="s">
        <v>17</v>
      </c>
    </row>
    <row r="2242" spans="1:15" x14ac:dyDescent="0.35">
      <c r="A2242">
        <f t="shared" si="34"/>
        <v>2010</v>
      </c>
      <c r="B2242" t="s">
        <v>17</v>
      </c>
      <c r="C2242" t="s">
        <v>18</v>
      </c>
      <c r="D2242" t="s">
        <v>22</v>
      </c>
      <c r="E2242">
        <v>4.3</v>
      </c>
      <c r="F2242">
        <v>4248</v>
      </c>
      <c r="G2242">
        <v>2612.52</v>
      </c>
      <c r="H2242" s="2">
        <v>39570</v>
      </c>
      <c r="I2242" s="2">
        <v>40471</v>
      </c>
      <c r="J2242" s="2">
        <v>49674</v>
      </c>
      <c r="L2242">
        <v>3235</v>
      </c>
      <c r="M2242" t="s">
        <v>3689</v>
      </c>
      <c r="N2242" t="s">
        <v>51</v>
      </c>
      <c r="O2242" t="s">
        <v>17</v>
      </c>
    </row>
    <row r="2243" spans="1:15" x14ac:dyDescent="0.35">
      <c r="A2243">
        <f t="shared" ref="A2243:A2306" si="35">YEAR(I2243)</f>
        <v>2010</v>
      </c>
      <c r="B2243" t="s">
        <v>17</v>
      </c>
      <c r="C2243" t="s">
        <v>18</v>
      </c>
      <c r="D2243" t="s">
        <v>22</v>
      </c>
      <c r="E2243">
        <v>4.3</v>
      </c>
      <c r="F2243">
        <v>4073</v>
      </c>
      <c r="G2243">
        <v>2504.88</v>
      </c>
      <c r="H2243" s="2">
        <v>39570</v>
      </c>
      <c r="I2243" s="2">
        <v>40353</v>
      </c>
      <c r="J2243" s="2">
        <v>49674</v>
      </c>
      <c r="L2243">
        <v>4714</v>
      </c>
      <c r="M2243" t="s">
        <v>8960</v>
      </c>
      <c r="N2243" t="s">
        <v>210</v>
      </c>
      <c r="O2243" t="s">
        <v>17</v>
      </c>
    </row>
    <row r="2244" spans="1:15" x14ac:dyDescent="0.35">
      <c r="A2244">
        <f t="shared" si="35"/>
        <v>2009</v>
      </c>
      <c r="B2244" t="s">
        <v>17</v>
      </c>
      <c r="C2244" t="s">
        <v>18</v>
      </c>
      <c r="D2244" t="s">
        <v>22</v>
      </c>
      <c r="E2244">
        <v>4.3</v>
      </c>
      <c r="F2244">
        <v>4325.46</v>
      </c>
      <c r="G2244">
        <v>3244.1</v>
      </c>
      <c r="H2244" s="2">
        <v>40071</v>
      </c>
      <c r="I2244" s="2">
        <v>40122</v>
      </c>
      <c r="J2244" s="2">
        <v>49309</v>
      </c>
      <c r="L2244">
        <v>6025</v>
      </c>
      <c r="M2244" t="s">
        <v>4402</v>
      </c>
      <c r="N2244" t="s">
        <v>179</v>
      </c>
      <c r="O2244" t="s">
        <v>17</v>
      </c>
    </row>
    <row r="2245" spans="1:15" x14ac:dyDescent="0.35">
      <c r="A2245">
        <f t="shared" si="35"/>
        <v>2009</v>
      </c>
      <c r="B2245" t="s">
        <v>17</v>
      </c>
      <c r="C2245" t="s">
        <v>18</v>
      </c>
      <c r="D2245" t="s">
        <v>22</v>
      </c>
      <c r="E2245">
        <v>4.3</v>
      </c>
      <c r="F2245">
        <v>4701</v>
      </c>
      <c r="G2245">
        <v>3525.7500000000005</v>
      </c>
      <c r="H2245" s="2">
        <v>40056</v>
      </c>
      <c r="I2245" s="2">
        <v>40095</v>
      </c>
      <c r="J2245" s="2">
        <v>49309</v>
      </c>
      <c r="L2245">
        <v>5742</v>
      </c>
      <c r="M2245" t="s">
        <v>4647</v>
      </c>
      <c r="N2245" t="s">
        <v>28</v>
      </c>
      <c r="O2245" t="s">
        <v>17</v>
      </c>
    </row>
    <row r="2246" spans="1:15" x14ac:dyDescent="0.35">
      <c r="A2246">
        <f t="shared" si="35"/>
        <v>2011</v>
      </c>
      <c r="B2246" t="s">
        <v>17</v>
      </c>
      <c r="C2246" t="s">
        <v>18</v>
      </c>
      <c r="D2246" t="s">
        <v>22</v>
      </c>
      <c r="E2246">
        <v>4.3</v>
      </c>
      <c r="F2246">
        <v>1560.502</v>
      </c>
      <c r="G2246">
        <v>753.73000000000025</v>
      </c>
      <c r="H2246" s="2">
        <v>39569</v>
      </c>
      <c r="I2246" s="2">
        <v>40906</v>
      </c>
      <c r="J2246" s="2">
        <v>50040</v>
      </c>
      <c r="L2246">
        <v>4147</v>
      </c>
      <c r="M2246" t="s">
        <v>2422</v>
      </c>
      <c r="N2246" t="s">
        <v>344</v>
      </c>
      <c r="O2246" t="s">
        <v>17</v>
      </c>
    </row>
    <row r="2247" spans="1:15" x14ac:dyDescent="0.35">
      <c r="A2247">
        <f t="shared" si="35"/>
        <v>2009</v>
      </c>
      <c r="B2247" t="s">
        <v>17</v>
      </c>
      <c r="C2247" t="s">
        <v>18</v>
      </c>
      <c r="D2247" t="s">
        <v>22</v>
      </c>
      <c r="E2247">
        <v>4.3</v>
      </c>
      <c r="F2247">
        <v>4606</v>
      </c>
      <c r="G2247">
        <v>3454.5</v>
      </c>
      <c r="H2247" s="2">
        <v>39883</v>
      </c>
      <c r="I2247" s="2">
        <v>39885</v>
      </c>
      <c r="J2247" s="2">
        <v>49309</v>
      </c>
      <c r="L2247">
        <v>4332</v>
      </c>
      <c r="M2247" t="s">
        <v>2064</v>
      </c>
      <c r="N2247" t="s">
        <v>28</v>
      </c>
      <c r="O2247" t="s">
        <v>17</v>
      </c>
    </row>
    <row r="2248" spans="1:15" x14ac:dyDescent="0.35">
      <c r="A2248">
        <f t="shared" si="35"/>
        <v>2010</v>
      </c>
      <c r="B2248" t="s">
        <v>17</v>
      </c>
      <c r="C2248" t="s">
        <v>18</v>
      </c>
      <c r="D2248" t="s">
        <v>22</v>
      </c>
      <c r="E2248">
        <v>4.3</v>
      </c>
      <c r="F2248">
        <v>4731</v>
      </c>
      <c r="G2248">
        <v>2909.58</v>
      </c>
      <c r="H2248" s="2">
        <v>39570</v>
      </c>
      <c r="I2248" s="2">
        <v>40459</v>
      </c>
      <c r="J2248" s="2">
        <v>49674</v>
      </c>
      <c r="L2248">
        <v>8967</v>
      </c>
      <c r="M2248" t="s">
        <v>1087</v>
      </c>
      <c r="N2248" t="s">
        <v>28</v>
      </c>
      <c r="O2248" t="s">
        <v>17</v>
      </c>
    </row>
    <row r="2249" spans="1:15" x14ac:dyDescent="0.35">
      <c r="A2249">
        <f t="shared" si="35"/>
        <v>2009</v>
      </c>
      <c r="B2249" t="s">
        <v>17</v>
      </c>
      <c r="C2249" t="s">
        <v>18</v>
      </c>
      <c r="D2249" t="s">
        <v>19</v>
      </c>
      <c r="E2249">
        <v>4.3</v>
      </c>
      <c r="F2249">
        <v>3686</v>
      </c>
      <c r="G2249">
        <v>3317.4</v>
      </c>
      <c r="H2249" s="2">
        <v>39975</v>
      </c>
      <c r="I2249" s="2">
        <v>40108</v>
      </c>
      <c r="J2249" s="2">
        <v>49309</v>
      </c>
      <c r="L2249">
        <v>8962</v>
      </c>
      <c r="M2249" t="s">
        <v>4608</v>
      </c>
      <c r="N2249" t="s">
        <v>28</v>
      </c>
      <c r="O2249" t="s">
        <v>17</v>
      </c>
    </row>
    <row r="2250" spans="1:15" x14ac:dyDescent="0.35">
      <c r="A2250">
        <f t="shared" si="35"/>
        <v>2013</v>
      </c>
      <c r="B2250" t="s">
        <v>17</v>
      </c>
      <c r="C2250" t="s">
        <v>18</v>
      </c>
      <c r="D2250" t="s">
        <v>19</v>
      </c>
      <c r="E2250">
        <v>4.3</v>
      </c>
      <c r="F2250">
        <v>3822</v>
      </c>
      <c r="G2250">
        <v>1505.8799999999999</v>
      </c>
      <c r="H2250" s="2">
        <v>40164</v>
      </c>
      <c r="I2250" s="2">
        <v>41584</v>
      </c>
      <c r="J2250" s="2">
        <v>50770</v>
      </c>
      <c r="L2250">
        <v>8734</v>
      </c>
      <c r="M2250" t="s">
        <v>10697</v>
      </c>
      <c r="N2250" t="s">
        <v>32</v>
      </c>
      <c r="O2250" t="s">
        <v>17</v>
      </c>
    </row>
    <row r="2251" spans="1:15" x14ac:dyDescent="0.35">
      <c r="A2251">
        <f t="shared" si="35"/>
        <v>2008</v>
      </c>
      <c r="B2251" t="s">
        <v>17</v>
      </c>
      <c r="C2251" t="s">
        <v>18</v>
      </c>
      <c r="D2251" t="s">
        <v>22</v>
      </c>
      <c r="E2251">
        <v>4.3</v>
      </c>
      <c r="F2251">
        <v>4504</v>
      </c>
      <c r="G2251">
        <v>3378</v>
      </c>
      <c r="H2251" s="2">
        <v>39570</v>
      </c>
      <c r="I2251" s="2">
        <v>39599</v>
      </c>
      <c r="J2251" s="2">
        <v>48944</v>
      </c>
      <c r="L2251">
        <v>8413</v>
      </c>
      <c r="M2251" t="s">
        <v>4610</v>
      </c>
      <c r="N2251" t="s">
        <v>53</v>
      </c>
      <c r="O2251" t="s">
        <v>17</v>
      </c>
    </row>
    <row r="2252" spans="1:15" x14ac:dyDescent="0.35">
      <c r="A2252">
        <f t="shared" si="35"/>
        <v>2007</v>
      </c>
      <c r="B2252" t="s">
        <v>17</v>
      </c>
      <c r="C2252" t="s">
        <v>18</v>
      </c>
      <c r="D2252" t="s">
        <v>22</v>
      </c>
      <c r="E2252">
        <v>4.3</v>
      </c>
      <c r="F2252">
        <v>4812</v>
      </c>
      <c r="G2252">
        <v>3609</v>
      </c>
      <c r="H2252" s="2">
        <v>39671</v>
      </c>
      <c r="I2252" s="2">
        <v>39311</v>
      </c>
      <c r="J2252" s="2">
        <v>48579</v>
      </c>
      <c r="L2252">
        <v>5703</v>
      </c>
      <c r="M2252" t="s">
        <v>58</v>
      </c>
      <c r="N2252" t="s">
        <v>28</v>
      </c>
      <c r="O2252" t="s">
        <v>17</v>
      </c>
    </row>
    <row r="2253" spans="1:15" x14ac:dyDescent="0.35">
      <c r="A2253">
        <f t="shared" si="35"/>
        <v>2010</v>
      </c>
      <c r="B2253" t="s">
        <v>17</v>
      </c>
      <c r="C2253" t="s">
        <v>18</v>
      </c>
      <c r="D2253" t="s">
        <v>22</v>
      </c>
      <c r="E2253">
        <v>4.3</v>
      </c>
      <c r="F2253">
        <v>4458.3990000000003</v>
      </c>
      <c r="G2253">
        <v>2741.9100000000008</v>
      </c>
      <c r="H2253" s="2">
        <v>39763</v>
      </c>
      <c r="I2253" s="2">
        <v>40316</v>
      </c>
      <c r="J2253" s="2">
        <v>49674</v>
      </c>
      <c r="L2253">
        <v>6045</v>
      </c>
      <c r="M2253" t="s">
        <v>2920</v>
      </c>
      <c r="N2253" t="s">
        <v>179</v>
      </c>
      <c r="O2253" t="s">
        <v>17</v>
      </c>
    </row>
    <row r="2254" spans="1:15" x14ac:dyDescent="0.35">
      <c r="A2254">
        <f t="shared" si="35"/>
        <v>2009</v>
      </c>
      <c r="B2254" t="s">
        <v>17</v>
      </c>
      <c r="C2254" t="s">
        <v>18</v>
      </c>
      <c r="D2254" t="s">
        <v>446</v>
      </c>
      <c r="E2254">
        <v>4.3</v>
      </c>
      <c r="F2254">
        <v>4461</v>
      </c>
      <c r="G2254">
        <v>2899.65</v>
      </c>
      <c r="H2254" s="2">
        <v>40127</v>
      </c>
      <c r="I2254" s="2">
        <v>40162</v>
      </c>
      <c r="J2254" s="2">
        <v>49309</v>
      </c>
      <c r="L2254">
        <v>1453</v>
      </c>
      <c r="M2254" t="s">
        <v>11820</v>
      </c>
      <c r="N2254" t="s">
        <v>21</v>
      </c>
      <c r="O2254" t="s">
        <v>17</v>
      </c>
    </row>
    <row r="2255" spans="1:15" x14ac:dyDescent="0.35">
      <c r="A2255">
        <f t="shared" si="35"/>
        <v>2010</v>
      </c>
      <c r="B2255" t="s">
        <v>17</v>
      </c>
      <c r="C2255" t="s">
        <v>18</v>
      </c>
      <c r="D2255" t="s">
        <v>22</v>
      </c>
      <c r="E2255">
        <v>4.3</v>
      </c>
      <c r="F2255">
        <v>4501</v>
      </c>
      <c r="G2255">
        <v>2768.11</v>
      </c>
      <c r="H2255" s="2">
        <v>40305</v>
      </c>
      <c r="I2255" s="2">
        <v>40284</v>
      </c>
      <c r="J2255" s="2">
        <v>49674</v>
      </c>
      <c r="L2255">
        <v>8450</v>
      </c>
      <c r="M2255" t="s">
        <v>686</v>
      </c>
      <c r="N2255" t="s">
        <v>53</v>
      </c>
      <c r="O2255" t="s">
        <v>17</v>
      </c>
    </row>
    <row r="2256" spans="1:15" x14ac:dyDescent="0.35">
      <c r="A2256">
        <f t="shared" si="35"/>
        <v>2010</v>
      </c>
      <c r="B2256" t="s">
        <v>17</v>
      </c>
      <c r="C2256" t="s">
        <v>18</v>
      </c>
      <c r="D2256" t="s">
        <v>446</v>
      </c>
      <c r="E2256">
        <v>4.3</v>
      </c>
      <c r="F2256">
        <v>5252</v>
      </c>
      <c r="G2256">
        <v>2394.92</v>
      </c>
      <c r="H2256" s="2">
        <v>40187</v>
      </c>
      <c r="I2256" s="2">
        <v>40187</v>
      </c>
      <c r="J2256" s="2">
        <v>49674</v>
      </c>
      <c r="L2256">
        <v>1965</v>
      </c>
      <c r="M2256" t="s">
        <v>2460</v>
      </c>
      <c r="N2256" t="s">
        <v>76</v>
      </c>
      <c r="O2256" t="s">
        <v>17</v>
      </c>
    </row>
    <row r="2257" spans="1:15" x14ac:dyDescent="0.35">
      <c r="A2257">
        <f t="shared" si="35"/>
        <v>2010</v>
      </c>
      <c r="B2257" t="s">
        <v>17</v>
      </c>
      <c r="C2257" t="s">
        <v>18</v>
      </c>
      <c r="D2257" t="s">
        <v>22</v>
      </c>
      <c r="E2257">
        <v>4.3</v>
      </c>
      <c r="F2257">
        <v>4553</v>
      </c>
      <c r="G2257">
        <v>2800.08</v>
      </c>
      <c r="H2257" s="2">
        <v>40149</v>
      </c>
      <c r="I2257" s="2">
        <v>40256</v>
      </c>
      <c r="J2257" s="2">
        <v>49674</v>
      </c>
      <c r="L2257">
        <v>3153</v>
      </c>
      <c r="M2257" t="s">
        <v>13020</v>
      </c>
      <c r="N2257" t="s">
        <v>51</v>
      </c>
      <c r="O2257" t="s">
        <v>17</v>
      </c>
    </row>
    <row r="2258" spans="1:15" x14ac:dyDescent="0.35">
      <c r="A2258">
        <f t="shared" si="35"/>
        <v>2010</v>
      </c>
      <c r="B2258" t="s">
        <v>17</v>
      </c>
      <c r="C2258" t="s">
        <v>18</v>
      </c>
      <c r="D2258" t="s">
        <v>22</v>
      </c>
      <c r="E2258">
        <v>4.3</v>
      </c>
      <c r="F2258">
        <v>4153</v>
      </c>
      <c r="G2258">
        <v>2554.1000000000004</v>
      </c>
      <c r="H2258" s="2">
        <v>40022</v>
      </c>
      <c r="I2258" s="2">
        <v>40326</v>
      </c>
      <c r="J2258" s="2">
        <v>49674</v>
      </c>
      <c r="L2258">
        <v>8917</v>
      </c>
      <c r="M2258" t="s">
        <v>3523</v>
      </c>
      <c r="N2258" t="s">
        <v>28</v>
      </c>
      <c r="O2258" t="s">
        <v>17</v>
      </c>
    </row>
    <row r="2259" spans="1:15" x14ac:dyDescent="0.35">
      <c r="A2259">
        <f t="shared" si="35"/>
        <v>2011</v>
      </c>
      <c r="B2259" t="s">
        <v>17</v>
      </c>
      <c r="C2259" t="s">
        <v>18</v>
      </c>
      <c r="D2259" t="s">
        <v>22</v>
      </c>
      <c r="E2259">
        <v>4.3</v>
      </c>
      <c r="F2259">
        <v>3603</v>
      </c>
      <c r="G2259">
        <v>1740.25</v>
      </c>
      <c r="H2259" s="2">
        <v>40399</v>
      </c>
      <c r="I2259" s="2">
        <v>40704</v>
      </c>
      <c r="J2259" s="2">
        <v>50040</v>
      </c>
      <c r="L2259">
        <v>8739</v>
      </c>
      <c r="M2259" t="s">
        <v>5057</v>
      </c>
      <c r="N2259" t="s">
        <v>32</v>
      </c>
      <c r="O2259" t="s">
        <v>17</v>
      </c>
    </row>
    <row r="2260" spans="1:15" x14ac:dyDescent="0.35">
      <c r="A2260">
        <f t="shared" si="35"/>
        <v>2009</v>
      </c>
      <c r="B2260" t="s">
        <v>17</v>
      </c>
      <c r="C2260" t="s">
        <v>18</v>
      </c>
      <c r="D2260" t="s">
        <v>22</v>
      </c>
      <c r="E2260">
        <v>4.3</v>
      </c>
      <c r="F2260">
        <v>4140</v>
      </c>
      <c r="G2260">
        <v>3105</v>
      </c>
      <c r="H2260" s="2">
        <v>40029</v>
      </c>
      <c r="I2260" s="2">
        <v>40007</v>
      </c>
      <c r="J2260" s="2">
        <v>49309</v>
      </c>
      <c r="L2260">
        <v>9473</v>
      </c>
      <c r="M2260" t="s">
        <v>1741</v>
      </c>
      <c r="N2260" t="s">
        <v>32</v>
      </c>
      <c r="O2260" t="s">
        <v>17</v>
      </c>
    </row>
    <row r="2261" spans="1:15" x14ac:dyDescent="0.35">
      <c r="A2261">
        <f t="shared" si="35"/>
        <v>2011</v>
      </c>
      <c r="B2261" t="s">
        <v>17</v>
      </c>
      <c r="C2261" t="s">
        <v>18</v>
      </c>
      <c r="D2261" t="s">
        <v>22</v>
      </c>
      <c r="E2261">
        <v>4.3</v>
      </c>
      <c r="F2261">
        <v>4357</v>
      </c>
      <c r="G2261">
        <v>2104.42</v>
      </c>
      <c r="H2261" s="2">
        <v>39569</v>
      </c>
      <c r="I2261" s="2">
        <v>40897</v>
      </c>
      <c r="J2261" s="2">
        <v>50040</v>
      </c>
      <c r="L2261">
        <v>6647</v>
      </c>
      <c r="M2261" t="s">
        <v>12788</v>
      </c>
      <c r="N2261" t="s">
        <v>42</v>
      </c>
      <c r="O2261" t="s">
        <v>17</v>
      </c>
    </row>
    <row r="2262" spans="1:15" x14ac:dyDescent="0.35">
      <c r="A2262">
        <f t="shared" si="35"/>
        <v>2010</v>
      </c>
      <c r="B2262" t="s">
        <v>17</v>
      </c>
      <c r="C2262" t="s">
        <v>18</v>
      </c>
      <c r="D2262" t="s">
        <v>22</v>
      </c>
      <c r="E2262">
        <v>4.3</v>
      </c>
      <c r="F2262">
        <v>4747.0749999999998</v>
      </c>
      <c r="G2262">
        <v>2919.4700000000007</v>
      </c>
      <c r="H2262" s="2">
        <v>40371</v>
      </c>
      <c r="I2262" s="2">
        <v>40402</v>
      </c>
      <c r="J2262" s="2">
        <v>49674</v>
      </c>
      <c r="L2262">
        <v>4142</v>
      </c>
      <c r="M2262" t="s">
        <v>645</v>
      </c>
      <c r="N2262" t="s">
        <v>344</v>
      </c>
      <c r="O2262" t="s">
        <v>17</v>
      </c>
    </row>
    <row r="2263" spans="1:15" x14ac:dyDescent="0.35">
      <c r="A2263">
        <f t="shared" si="35"/>
        <v>2012</v>
      </c>
      <c r="B2263" t="s">
        <v>17</v>
      </c>
      <c r="C2263" t="s">
        <v>18</v>
      </c>
      <c r="D2263" t="s">
        <v>19</v>
      </c>
      <c r="E2263">
        <v>4.3</v>
      </c>
      <c r="F2263">
        <v>4660</v>
      </c>
      <c r="G2263">
        <v>2539.6999999999998</v>
      </c>
      <c r="H2263" s="2">
        <v>39570</v>
      </c>
      <c r="I2263" s="2">
        <v>41177</v>
      </c>
      <c r="J2263" s="2">
        <v>50405</v>
      </c>
      <c r="L2263">
        <v>2103</v>
      </c>
      <c r="M2263" t="s">
        <v>928</v>
      </c>
      <c r="N2263" t="s">
        <v>583</v>
      </c>
      <c r="O2263" t="s">
        <v>17</v>
      </c>
    </row>
    <row r="2264" spans="1:15" x14ac:dyDescent="0.35">
      <c r="A2264">
        <f t="shared" si="35"/>
        <v>2008</v>
      </c>
      <c r="B2264" t="s">
        <v>17</v>
      </c>
      <c r="C2264" t="s">
        <v>18</v>
      </c>
      <c r="D2264" t="s">
        <v>22</v>
      </c>
      <c r="E2264">
        <v>4.3</v>
      </c>
      <c r="F2264">
        <v>5094</v>
      </c>
      <c r="G2264">
        <v>3820.5</v>
      </c>
      <c r="H2264" s="2">
        <v>39570</v>
      </c>
      <c r="I2264" s="2">
        <v>39661</v>
      </c>
      <c r="J2264" s="2">
        <v>48944</v>
      </c>
      <c r="L2264">
        <v>8622</v>
      </c>
      <c r="M2264" t="s">
        <v>536</v>
      </c>
      <c r="N2264" t="s">
        <v>53</v>
      </c>
      <c r="O2264" t="s">
        <v>17</v>
      </c>
    </row>
    <row r="2265" spans="1:15" x14ac:dyDescent="0.35">
      <c r="A2265">
        <f t="shared" si="35"/>
        <v>2008</v>
      </c>
      <c r="B2265" t="s">
        <v>17</v>
      </c>
      <c r="C2265" t="s">
        <v>18</v>
      </c>
      <c r="D2265" t="s">
        <v>22</v>
      </c>
      <c r="E2265">
        <v>4.3</v>
      </c>
      <c r="F2265">
        <v>5035</v>
      </c>
      <c r="G2265">
        <v>3776.25</v>
      </c>
      <c r="H2265" s="2">
        <v>39569</v>
      </c>
      <c r="I2265" s="2">
        <v>39583</v>
      </c>
      <c r="J2265" s="2">
        <v>48944</v>
      </c>
      <c r="L2265">
        <v>9437</v>
      </c>
      <c r="M2265" t="s">
        <v>2180</v>
      </c>
      <c r="N2265" t="s">
        <v>32</v>
      </c>
      <c r="O2265" t="s">
        <v>17</v>
      </c>
    </row>
    <row r="2266" spans="1:15" x14ac:dyDescent="0.35">
      <c r="A2266">
        <f t="shared" si="35"/>
        <v>2011</v>
      </c>
      <c r="B2266" t="s">
        <v>17</v>
      </c>
      <c r="C2266" t="s">
        <v>18</v>
      </c>
      <c r="D2266" t="s">
        <v>22</v>
      </c>
      <c r="E2266">
        <v>4.3099999999999996</v>
      </c>
      <c r="F2266">
        <v>4657</v>
      </c>
      <c r="G2266">
        <v>2249.34</v>
      </c>
      <c r="H2266" s="2">
        <v>40826</v>
      </c>
      <c r="I2266" s="2">
        <v>40900</v>
      </c>
      <c r="J2266" s="2">
        <v>50040</v>
      </c>
      <c r="L2266">
        <v>4514</v>
      </c>
      <c r="M2266" t="s">
        <v>3707</v>
      </c>
      <c r="N2266" t="s">
        <v>210</v>
      </c>
      <c r="O2266" t="s">
        <v>17</v>
      </c>
    </row>
    <row r="2267" spans="1:15" x14ac:dyDescent="0.35">
      <c r="A2267">
        <f t="shared" si="35"/>
        <v>2011</v>
      </c>
      <c r="B2267" t="s">
        <v>17</v>
      </c>
      <c r="C2267" t="s">
        <v>18</v>
      </c>
      <c r="D2267" t="s">
        <v>22</v>
      </c>
      <c r="E2267">
        <v>4.32</v>
      </c>
      <c r="F2267">
        <v>2213.19</v>
      </c>
      <c r="G2267">
        <v>1068.9700000000003</v>
      </c>
      <c r="H2267" s="2">
        <v>40710</v>
      </c>
      <c r="I2267" s="2">
        <v>40833</v>
      </c>
      <c r="J2267" s="2">
        <v>50040</v>
      </c>
      <c r="L2267">
        <v>6030</v>
      </c>
      <c r="M2267" t="s">
        <v>2529</v>
      </c>
      <c r="N2267" t="s">
        <v>179</v>
      </c>
      <c r="O2267" t="s">
        <v>17</v>
      </c>
    </row>
    <row r="2268" spans="1:15" x14ac:dyDescent="0.35">
      <c r="A2268">
        <f t="shared" si="35"/>
        <v>2011</v>
      </c>
      <c r="B2268" t="s">
        <v>17</v>
      </c>
      <c r="C2268" t="s">
        <v>18</v>
      </c>
      <c r="D2268" t="s">
        <v>22</v>
      </c>
      <c r="E2268">
        <v>4.32</v>
      </c>
      <c r="F2268">
        <v>4957</v>
      </c>
      <c r="G2268">
        <v>2394.2199999999998</v>
      </c>
      <c r="H2268" s="2">
        <v>40576</v>
      </c>
      <c r="I2268" s="2">
        <v>40653</v>
      </c>
      <c r="J2268" s="2">
        <v>50040</v>
      </c>
      <c r="L2268">
        <v>3604</v>
      </c>
      <c r="M2268" t="s">
        <v>392</v>
      </c>
      <c r="N2268" t="s">
        <v>51</v>
      </c>
      <c r="O2268" t="s">
        <v>17</v>
      </c>
    </row>
    <row r="2269" spans="1:15" x14ac:dyDescent="0.35">
      <c r="A2269">
        <f t="shared" si="35"/>
        <v>2010</v>
      </c>
      <c r="B2269" t="s">
        <v>17</v>
      </c>
      <c r="C2269" t="s">
        <v>18</v>
      </c>
      <c r="D2269" t="s">
        <v>22</v>
      </c>
      <c r="E2269">
        <v>4.32</v>
      </c>
      <c r="F2269">
        <v>4466</v>
      </c>
      <c r="G2269">
        <v>2746.6</v>
      </c>
      <c r="H2269" s="2">
        <v>40422</v>
      </c>
      <c r="I2269" s="2">
        <v>40466</v>
      </c>
      <c r="J2269" s="2">
        <v>49674</v>
      </c>
      <c r="L2269">
        <v>8608</v>
      </c>
      <c r="M2269" t="s">
        <v>1357</v>
      </c>
      <c r="N2269" t="s">
        <v>53</v>
      </c>
      <c r="O2269" t="s">
        <v>17</v>
      </c>
    </row>
    <row r="2270" spans="1:15" x14ac:dyDescent="0.35">
      <c r="A2270">
        <f t="shared" si="35"/>
        <v>2011</v>
      </c>
      <c r="B2270" t="s">
        <v>17</v>
      </c>
      <c r="C2270" t="s">
        <v>18</v>
      </c>
      <c r="D2270" t="s">
        <v>19</v>
      </c>
      <c r="E2270">
        <v>4.32</v>
      </c>
      <c r="F2270">
        <v>3848</v>
      </c>
      <c r="G2270">
        <v>2278.02</v>
      </c>
      <c r="H2270" s="2">
        <v>40771</v>
      </c>
      <c r="I2270" s="2">
        <v>40846</v>
      </c>
      <c r="J2270" s="2">
        <v>50040</v>
      </c>
      <c r="L2270">
        <v>1454</v>
      </c>
      <c r="M2270" t="s">
        <v>4931</v>
      </c>
      <c r="N2270" t="s">
        <v>21</v>
      </c>
      <c r="O2270" t="s">
        <v>17</v>
      </c>
    </row>
    <row r="2271" spans="1:15" x14ac:dyDescent="0.35">
      <c r="A2271">
        <f t="shared" si="35"/>
        <v>2011</v>
      </c>
      <c r="B2271" t="s">
        <v>17</v>
      </c>
      <c r="C2271" t="s">
        <v>18</v>
      </c>
      <c r="D2271" t="s">
        <v>19</v>
      </c>
      <c r="E2271">
        <v>4.32</v>
      </c>
      <c r="F2271">
        <v>3742</v>
      </c>
      <c r="G2271">
        <v>2215.27</v>
      </c>
      <c r="H2271" s="2">
        <v>40818</v>
      </c>
      <c r="I2271" s="2">
        <v>40864</v>
      </c>
      <c r="J2271" s="2">
        <v>50040</v>
      </c>
      <c r="L2271">
        <v>3434</v>
      </c>
      <c r="M2271" t="s">
        <v>5076</v>
      </c>
      <c r="N2271" t="s">
        <v>51</v>
      </c>
      <c r="O2271" t="s">
        <v>17</v>
      </c>
    </row>
    <row r="2272" spans="1:15" x14ac:dyDescent="0.35">
      <c r="A2272">
        <f t="shared" si="35"/>
        <v>2012</v>
      </c>
      <c r="B2272" t="s">
        <v>17</v>
      </c>
      <c r="C2272" t="s">
        <v>18</v>
      </c>
      <c r="D2272" t="s">
        <v>22</v>
      </c>
      <c r="E2272">
        <v>4.32</v>
      </c>
      <c r="F2272">
        <v>4443</v>
      </c>
      <c r="G2272">
        <v>1772.75</v>
      </c>
      <c r="H2272" s="2">
        <v>40719</v>
      </c>
      <c r="I2272" s="2">
        <v>41043</v>
      </c>
      <c r="J2272" s="2">
        <v>50405</v>
      </c>
      <c r="L2272">
        <v>3427</v>
      </c>
      <c r="M2272" t="s">
        <v>1331</v>
      </c>
      <c r="N2272" t="s">
        <v>51</v>
      </c>
      <c r="O2272" t="s">
        <v>17</v>
      </c>
    </row>
    <row r="2273" spans="1:15" x14ac:dyDescent="0.35">
      <c r="A2273">
        <f t="shared" si="35"/>
        <v>2011</v>
      </c>
      <c r="B2273" t="s">
        <v>17</v>
      </c>
      <c r="C2273" t="s">
        <v>18</v>
      </c>
      <c r="D2273" t="s">
        <v>22</v>
      </c>
      <c r="E2273">
        <v>4.32</v>
      </c>
      <c r="F2273">
        <v>3684</v>
      </c>
      <c r="G2273">
        <v>1779.3700000000001</v>
      </c>
      <c r="H2273" s="2">
        <v>40763</v>
      </c>
      <c r="I2273" s="2">
        <v>40889</v>
      </c>
      <c r="J2273" s="2">
        <v>50040</v>
      </c>
      <c r="L2273">
        <v>3600</v>
      </c>
      <c r="M2273" t="s">
        <v>392</v>
      </c>
      <c r="N2273" t="s">
        <v>51</v>
      </c>
      <c r="O2273" t="s">
        <v>17</v>
      </c>
    </row>
    <row r="2274" spans="1:15" x14ac:dyDescent="0.35">
      <c r="A2274">
        <f t="shared" si="35"/>
        <v>2013</v>
      </c>
      <c r="B2274" t="s">
        <v>96</v>
      </c>
      <c r="C2274" t="s">
        <v>18</v>
      </c>
      <c r="D2274" t="s">
        <v>22</v>
      </c>
      <c r="E2274">
        <v>4.32</v>
      </c>
      <c r="F2274">
        <v>3883</v>
      </c>
      <c r="G2274">
        <v>1289.1799999999998</v>
      </c>
      <c r="H2274" s="2">
        <v>40628</v>
      </c>
      <c r="I2274" s="2">
        <v>41620</v>
      </c>
      <c r="J2274" s="2">
        <v>50770</v>
      </c>
      <c r="L2274">
        <v>5742</v>
      </c>
      <c r="M2274" t="s">
        <v>4647</v>
      </c>
      <c r="N2274" t="s">
        <v>28</v>
      </c>
      <c r="O2274" t="s">
        <v>96</v>
      </c>
    </row>
    <row r="2275" spans="1:15" x14ac:dyDescent="0.35">
      <c r="A2275">
        <f t="shared" si="35"/>
        <v>2011</v>
      </c>
      <c r="B2275" t="s">
        <v>17</v>
      </c>
      <c r="C2275" t="s">
        <v>18</v>
      </c>
      <c r="D2275" t="s">
        <v>22</v>
      </c>
      <c r="E2275">
        <v>4.32</v>
      </c>
      <c r="F2275">
        <v>3572</v>
      </c>
      <c r="G2275">
        <v>1725.2799999999997</v>
      </c>
      <c r="H2275" s="2">
        <v>40751</v>
      </c>
      <c r="I2275" s="2">
        <v>40759</v>
      </c>
      <c r="J2275" s="2">
        <v>50040</v>
      </c>
      <c r="L2275">
        <v>3132</v>
      </c>
      <c r="M2275" t="s">
        <v>4656</v>
      </c>
      <c r="N2275" t="s">
        <v>51</v>
      </c>
      <c r="O2275" t="s">
        <v>17</v>
      </c>
    </row>
    <row r="2276" spans="1:15" x14ac:dyDescent="0.35">
      <c r="A2276">
        <f t="shared" si="35"/>
        <v>2011</v>
      </c>
      <c r="B2276" t="s">
        <v>17</v>
      </c>
      <c r="C2276" t="s">
        <v>18</v>
      </c>
      <c r="D2276" t="s">
        <v>22</v>
      </c>
      <c r="E2276">
        <v>4.32</v>
      </c>
      <c r="F2276">
        <v>5032</v>
      </c>
      <c r="G2276">
        <v>2430.46</v>
      </c>
      <c r="H2276" s="2">
        <v>40724</v>
      </c>
      <c r="I2276" s="2">
        <v>40765</v>
      </c>
      <c r="J2276" s="2">
        <v>50040</v>
      </c>
      <c r="L2276">
        <v>6534</v>
      </c>
      <c r="M2276" t="s">
        <v>1252</v>
      </c>
      <c r="N2276" t="s">
        <v>99</v>
      </c>
      <c r="O2276" t="s">
        <v>17</v>
      </c>
    </row>
    <row r="2277" spans="1:15" x14ac:dyDescent="0.35">
      <c r="A2277">
        <f t="shared" si="35"/>
        <v>2011</v>
      </c>
      <c r="B2277" t="s">
        <v>17</v>
      </c>
      <c r="C2277" t="s">
        <v>18</v>
      </c>
      <c r="D2277" t="s">
        <v>22</v>
      </c>
      <c r="E2277">
        <v>4.32</v>
      </c>
      <c r="F2277">
        <v>4853</v>
      </c>
      <c r="G2277">
        <v>2344.0100000000002</v>
      </c>
      <c r="H2277" s="2">
        <v>40745</v>
      </c>
      <c r="I2277" s="2">
        <v>40817</v>
      </c>
      <c r="J2277" s="2">
        <v>50040</v>
      </c>
      <c r="L2277">
        <v>3615</v>
      </c>
      <c r="M2277" t="s">
        <v>3548</v>
      </c>
      <c r="N2277" t="s">
        <v>51</v>
      </c>
      <c r="O2277" t="s">
        <v>17</v>
      </c>
    </row>
    <row r="2278" spans="1:15" x14ac:dyDescent="0.35">
      <c r="A2278">
        <f t="shared" si="35"/>
        <v>2011</v>
      </c>
      <c r="B2278" t="s">
        <v>17</v>
      </c>
      <c r="C2278" t="s">
        <v>18</v>
      </c>
      <c r="D2278" t="s">
        <v>22</v>
      </c>
      <c r="E2278">
        <v>4.34</v>
      </c>
      <c r="F2278">
        <v>4856</v>
      </c>
      <c r="G2278">
        <v>2345.4499999999998</v>
      </c>
      <c r="H2278" s="2">
        <v>40814</v>
      </c>
      <c r="I2278" s="2">
        <v>40899</v>
      </c>
      <c r="J2278" s="2">
        <v>50040</v>
      </c>
      <c r="L2278">
        <v>4566</v>
      </c>
      <c r="M2278" t="s">
        <v>7200</v>
      </c>
      <c r="N2278" t="s">
        <v>210</v>
      </c>
      <c r="O2278" t="s">
        <v>17</v>
      </c>
    </row>
    <row r="2279" spans="1:15" x14ac:dyDescent="0.35">
      <c r="A2279">
        <f t="shared" si="35"/>
        <v>2008</v>
      </c>
      <c r="B2279" t="s">
        <v>17</v>
      </c>
      <c r="C2279" t="s">
        <v>18</v>
      </c>
      <c r="D2279" t="s">
        <v>22</v>
      </c>
      <c r="E2279">
        <v>4.3499999999999996</v>
      </c>
      <c r="F2279">
        <v>5004.08</v>
      </c>
      <c r="G2279">
        <v>2997.4299999999994</v>
      </c>
      <c r="H2279" s="2">
        <v>39570</v>
      </c>
      <c r="I2279" s="2">
        <v>39582</v>
      </c>
      <c r="J2279" s="2">
        <v>48944</v>
      </c>
      <c r="L2279">
        <v>3326</v>
      </c>
      <c r="M2279" t="s">
        <v>2592</v>
      </c>
      <c r="N2279" t="s">
        <v>51</v>
      </c>
      <c r="O2279" t="s">
        <v>17</v>
      </c>
    </row>
    <row r="2280" spans="1:15" x14ac:dyDescent="0.35">
      <c r="A2280">
        <f t="shared" si="35"/>
        <v>2011</v>
      </c>
      <c r="B2280" t="s">
        <v>17</v>
      </c>
      <c r="C2280" t="s">
        <v>18</v>
      </c>
      <c r="D2280" t="s">
        <v>22</v>
      </c>
      <c r="E2280">
        <v>4.37</v>
      </c>
      <c r="F2280">
        <v>3695.3799999999997</v>
      </c>
      <c r="G2280">
        <v>1784.87</v>
      </c>
      <c r="H2280" s="2">
        <v>40785</v>
      </c>
      <c r="I2280" s="2">
        <v>40848</v>
      </c>
      <c r="J2280" s="2">
        <v>50040</v>
      </c>
      <c r="L2280">
        <v>3421</v>
      </c>
      <c r="M2280" t="s">
        <v>1737</v>
      </c>
      <c r="N2280" t="s">
        <v>51</v>
      </c>
      <c r="O2280" t="s">
        <v>17</v>
      </c>
    </row>
    <row r="2281" spans="1:15" x14ac:dyDescent="0.35">
      <c r="A2281">
        <f t="shared" si="35"/>
        <v>2011</v>
      </c>
      <c r="B2281" t="s">
        <v>17</v>
      </c>
      <c r="C2281" t="s">
        <v>18</v>
      </c>
      <c r="D2281" t="s">
        <v>22</v>
      </c>
      <c r="E2281">
        <v>4.37</v>
      </c>
      <c r="F2281">
        <v>4101.51</v>
      </c>
      <c r="G2281">
        <v>1981.0199999999998</v>
      </c>
      <c r="H2281" s="2">
        <v>40771</v>
      </c>
      <c r="I2281" s="2">
        <v>40844</v>
      </c>
      <c r="J2281" s="2">
        <v>50040</v>
      </c>
      <c r="L2281">
        <v>9450</v>
      </c>
      <c r="M2281" t="s">
        <v>926</v>
      </c>
      <c r="N2281" t="s">
        <v>32</v>
      </c>
      <c r="O2281" t="s">
        <v>17</v>
      </c>
    </row>
    <row r="2282" spans="1:15" x14ac:dyDescent="0.35">
      <c r="A2282">
        <f t="shared" si="35"/>
        <v>2008</v>
      </c>
      <c r="B2282" t="s">
        <v>96</v>
      </c>
      <c r="C2282" t="s">
        <v>18</v>
      </c>
      <c r="D2282" t="s">
        <v>22</v>
      </c>
      <c r="E2282">
        <v>4.4000000000000004</v>
      </c>
      <c r="F2282">
        <v>4827</v>
      </c>
      <c r="G2282">
        <v>3568.56</v>
      </c>
      <c r="H2282" s="2">
        <v>39735</v>
      </c>
      <c r="I2282" s="2">
        <v>39800</v>
      </c>
      <c r="J2282" s="2">
        <v>48944</v>
      </c>
      <c r="L2282">
        <v>9466</v>
      </c>
      <c r="M2282" t="s">
        <v>279</v>
      </c>
      <c r="N2282" t="s">
        <v>32</v>
      </c>
      <c r="O2282" t="s">
        <v>96</v>
      </c>
    </row>
    <row r="2283" spans="1:15" x14ac:dyDescent="0.35">
      <c r="A2283">
        <f t="shared" si="35"/>
        <v>2008</v>
      </c>
      <c r="B2283" t="s">
        <v>17</v>
      </c>
      <c r="C2283" t="s">
        <v>18</v>
      </c>
      <c r="D2283" t="s">
        <v>22</v>
      </c>
      <c r="E2283">
        <v>4.4000000000000004</v>
      </c>
      <c r="F2283">
        <v>5376</v>
      </c>
      <c r="G2283">
        <v>4032</v>
      </c>
      <c r="H2283" s="2">
        <v>39570</v>
      </c>
      <c r="I2283" s="2">
        <v>39584</v>
      </c>
      <c r="J2283" s="2">
        <v>48944</v>
      </c>
      <c r="L2283">
        <v>1305</v>
      </c>
      <c r="M2283" t="s">
        <v>1113</v>
      </c>
      <c r="N2283" t="s">
        <v>21</v>
      </c>
      <c r="O2283" t="s">
        <v>17</v>
      </c>
    </row>
    <row r="2284" spans="1:15" x14ac:dyDescent="0.35">
      <c r="A2284">
        <f t="shared" si="35"/>
        <v>2010</v>
      </c>
      <c r="B2284" t="s">
        <v>96</v>
      </c>
      <c r="C2284" t="s">
        <v>18</v>
      </c>
      <c r="D2284" t="s">
        <v>19</v>
      </c>
      <c r="E2284">
        <v>4.4000000000000004</v>
      </c>
      <c r="F2284">
        <v>3987</v>
      </c>
      <c r="G2284">
        <v>2942.4099999999994</v>
      </c>
      <c r="H2284" s="2">
        <v>40359</v>
      </c>
      <c r="I2284" s="2">
        <v>40416</v>
      </c>
      <c r="J2284" s="2">
        <v>49674</v>
      </c>
      <c r="L2284">
        <v>3782</v>
      </c>
      <c r="M2284" t="s">
        <v>2388</v>
      </c>
      <c r="N2284" t="s">
        <v>51</v>
      </c>
      <c r="O2284" t="s">
        <v>96</v>
      </c>
    </row>
    <row r="2285" spans="1:15" x14ac:dyDescent="0.35">
      <c r="A2285">
        <f t="shared" si="35"/>
        <v>2009</v>
      </c>
      <c r="B2285" t="s">
        <v>17</v>
      </c>
      <c r="C2285" t="s">
        <v>18</v>
      </c>
      <c r="D2285" t="s">
        <v>22</v>
      </c>
      <c r="E2285">
        <v>4.4000000000000004</v>
      </c>
      <c r="F2285">
        <v>4744</v>
      </c>
      <c r="G2285">
        <v>3558</v>
      </c>
      <c r="H2285" s="2">
        <v>39571</v>
      </c>
      <c r="I2285" s="2">
        <v>40110</v>
      </c>
      <c r="J2285" s="2">
        <v>49309</v>
      </c>
      <c r="L2285">
        <v>1712</v>
      </c>
      <c r="M2285" t="s">
        <v>2861</v>
      </c>
      <c r="N2285" t="s">
        <v>55</v>
      </c>
      <c r="O2285" t="s">
        <v>17</v>
      </c>
    </row>
    <row r="2286" spans="1:15" x14ac:dyDescent="0.35">
      <c r="A2286">
        <f t="shared" si="35"/>
        <v>2007</v>
      </c>
      <c r="B2286" t="s">
        <v>17</v>
      </c>
      <c r="C2286" t="s">
        <v>18</v>
      </c>
      <c r="D2286" t="s">
        <v>22</v>
      </c>
      <c r="E2286">
        <v>4.4000000000000004</v>
      </c>
      <c r="F2286">
        <v>4901</v>
      </c>
      <c r="G2286">
        <v>3675.75</v>
      </c>
      <c r="H2286" s="2">
        <v>39762</v>
      </c>
      <c r="I2286" s="2">
        <v>39338</v>
      </c>
      <c r="J2286" s="2">
        <v>48579</v>
      </c>
      <c r="L2286">
        <v>9504</v>
      </c>
      <c r="M2286" t="s">
        <v>2951</v>
      </c>
      <c r="N2286" t="s">
        <v>25</v>
      </c>
      <c r="O2286" t="s">
        <v>17</v>
      </c>
    </row>
    <row r="2287" spans="1:15" x14ac:dyDescent="0.35">
      <c r="A2287">
        <f t="shared" si="35"/>
        <v>2009</v>
      </c>
      <c r="B2287" t="s">
        <v>17</v>
      </c>
      <c r="C2287" t="s">
        <v>18</v>
      </c>
      <c r="D2287" t="s">
        <v>22</v>
      </c>
      <c r="E2287">
        <v>4.4000000000000004</v>
      </c>
      <c r="F2287">
        <v>4855</v>
      </c>
      <c r="G2287">
        <v>3641.2499999999995</v>
      </c>
      <c r="H2287" s="2">
        <v>39848</v>
      </c>
      <c r="I2287" s="2">
        <v>40014</v>
      </c>
      <c r="J2287" s="2">
        <v>49309</v>
      </c>
      <c r="L2287">
        <v>8506</v>
      </c>
      <c r="M2287" t="s">
        <v>3237</v>
      </c>
      <c r="N2287" t="s">
        <v>25</v>
      </c>
      <c r="O2287" t="s">
        <v>17</v>
      </c>
    </row>
    <row r="2288" spans="1:15" x14ac:dyDescent="0.35">
      <c r="A2288">
        <f t="shared" si="35"/>
        <v>2009</v>
      </c>
      <c r="B2288" t="s">
        <v>17</v>
      </c>
      <c r="C2288" t="s">
        <v>18</v>
      </c>
      <c r="D2288" t="s">
        <v>22</v>
      </c>
      <c r="E2288">
        <v>4.4000000000000004</v>
      </c>
      <c r="F2288">
        <v>4647</v>
      </c>
      <c r="G2288">
        <v>3485.25</v>
      </c>
      <c r="H2288" s="2">
        <v>39569</v>
      </c>
      <c r="I2288" s="2">
        <v>40122</v>
      </c>
      <c r="J2288" s="2">
        <v>49309</v>
      </c>
      <c r="L2288">
        <v>6064</v>
      </c>
      <c r="M2288" t="s">
        <v>1430</v>
      </c>
      <c r="N2288" t="s">
        <v>460</v>
      </c>
      <c r="O2288" t="s">
        <v>17</v>
      </c>
    </row>
    <row r="2289" spans="1:15" x14ac:dyDescent="0.35">
      <c r="A2289">
        <f t="shared" si="35"/>
        <v>2008</v>
      </c>
      <c r="B2289" t="s">
        <v>17</v>
      </c>
      <c r="C2289" t="s">
        <v>18</v>
      </c>
      <c r="D2289" t="s">
        <v>22</v>
      </c>
      <c r="E2289">
        <v>4.4000000000000004</v>
      </c>
      <c r="F2289">
        <v>4538</v>
      </c>
      <c r="G2289">
        <v>3403.5</v>
      </c>
      <c r="H2289" s="2">
        <v>39570</v>
      </c>
      <c r="I2289" s="2">
        <v>39456</v>
      </c>
      <c r="J2289" s="2">
        <v>48944</v>
      </c>
      <c r="L2289">
        <v>1564</v>
      </c>
      <c r="M2289" t="s">
        <v>3962</v>
      </c>
      <c r="N2289" t="s">
        <v>55</v>
      </c>
      <c r="O2289" t="s">
        <v>17</v>
      </c>
    </row>
    <row r="2290" spans="1:15" x14ac:dyDescent="0.35">
      <c r="A2290">
        <f t="shared" si="35"/>
        <v>2011</v>
      </c>
      <c r="B2290" t="s">
        <v>17</v>
      </c>
      <c r="C2290" t="s">
        <v>18</v>
      </c>
      <c r="D2290" t="s">
        <v>22</v>
      </c>
      <c r="E2290">
        <v>4.4000000000000004</v>
      </c>
      <c r="F2290">
        <v>4390</v>
      </c>
      <c r="G2290">
        <v>2120.37</v>
      </c>
      <c r="H2290" s="2">
        <v>40639</v>
      </c>
      <c r="I2290" s="2">
        <v>40711</v>
      </c>
      <c r="J2290" s="2">
        <v>50040</v>
      </c>
      <c r="L2290">
        <v>1965</v>
      </c>
      <c r="M2290" t="s">
        <v>4464</v>
      </c>
      <c r="N2290" t="s">
        <v>76</v>
      </c>
      <c r="O2290" t="s">
        <v>17</v>
      </c>
    </row>
    <row r="2291" spans="1:15" x14ac:dyDescent="0.35">
      <c r="A2291">
        <f t="shared" si="35"/>
        <v>2011</v>
      </c>
      <c r="B2291" t="s">
        <v>17</v>
      </c>
      <c r="C2291" t="s">
        <v>18</v>
      </c>
      <c r="D2291" t="s">
        <v>22</v>
      </c>
      <c r="E2291">
        <v>4.4000000000000004</v>
      </c>
      <c r="F2291">
        <v>4850</v>
      </c>
      <c r="G2291">
        <v>2342.54</v>
      </c>
      <c r="H2291" s="2">
        <v>40687</v>
      </c>
      <c r="I2291" s="2">
        <v>40773</v>
      </c>
      <c r="J2291" s="2">
        <v>50040</v>
      </c>
      <c r="L2291">
        <v>4514</v>
      </c>
      <c r="M2291" t="s">
        <v>3707</v>
      </c>
      <c r="N2291" t="s">
        <v>210</v>
      </c>
      <c r="O2291" t="s">
        <v>17</v>
      </c>
    </row>
    <row r="2292" spans="1:15" x14ac:dyDescent="0.35">
      <c r="A2292">
        <f t="shared" si="35"/>
        <v>2010</v>
      </c>
      <c r="B2292" t="s">
        <v>17</v>
      </c>
      <c r="C2292" t="s">
        <v>18</v>
      </c>
      <c r="D2292" t="s">
        <v>22</v>
      </c>
      <c r="E2292">
        <v>4.4000000000000004</v>
      </c>
      <c r="F2292">
        <v>5165.5559999999996</v>
      </c>
      <c r="G2292">
        <v>3176.8100000000004</v>
      </c>
      <c r="H2292" s="2">
        <v>40140</v>
      </c>
      <c r="I2292" s="2">
        <v>40288</v>
      </c>
      <c r="J2292" s="2">
        <v>49674</v>
      </c>
      <c r="L2292">
        <v>4245</v>
      </c>
      <c r="M2292" t="s">
        <v>2273</v>
      </c>
      <c r="N2292" t="s">
        <v>210</v>
      </c>
      <c r="O2292" t="s">
        <v>17</v>
      </c>
    </row>
    <row r="2293" spans="1:15" x14ac:dyDescent="0.35">
      <c r="A2293">
        <f t="shared" si="35"/>
        <v>2010</v>
      </c>
      <c r="B2293" t="s">
        <v>17</v>
      </c>
      <c r="C2293" t="s">
        <v>18</v>
      </c>
      <c r="D2293" t="s">
        <v>19</v>
      </c>
      <c r="E2293">
        <v>4.4000000000000004</v>
      </c>
      <c r="F2293">
        <v>3063</v>
      </c>
      <c r="G2293">
        <v>2260.4899999999998</v>
      </c>
      <c r="H2293" s="2">
        <v>39721</v>
      </c>
      <c r="I2293" s="2">
        <v>40310</v>
      </c>
      <c r="J2293" s="2">
        <v>49674</v>
      </c>
      <c r="L2293">
        <v>8632</v>
      </c>
      <c r="M2293" t="s">
        <v>2296</v>
      </c>
      <c r="N2293" t="s">
        <v>53</v>
      </c>
      <c r="O2293" t="s">
        <v>17</v>
      </c>
    </row>
    <row r="2294" spans="1:15" x14ac:dyDescent="0.35">
      <c r="A2294">
        <f t="shared" si="35"/>
        <v>2008</v>
      </c>
      <c r="B2294" t="s">
        <v>17</v>
      </c>
      <c r="C2294" t="s">
        <v>18</v>
      </c>
      <c r="D2294" t="s">
        <v>22</v>
      </c>
      <c r="E2294">
        <v>4.4000000000000004</v>
      </c>
      <c r="F2294">
        <v>236</v>
      </c>
      <c r="G2294">
        <v>177</v>
      </c>
      <c r="H2294" s="2">
        <v>39569</v>
      </c>
      <c r="I2294" s="2">
        <v>39475</v>
      </c>
      <c r="J2294" s="2">
        <v>48944</v>
      </c>
      <c r="L2294">
        <v>8180</v>
      </c>
      <c r="M2294" t="s">
        <v>747</v>
      </c>
      <c r="N2294" t="s">
        <v>53</v>
      </c>
      <c r="O2294" t="s">
        <v>17</v>
      </c>
    </row>
    <row r="2295" spans="1:15" x14ac:dyDescent="0.35">
      <c r="A2295">
        <f t="shared" si="35"/>
        <v>2011</v>
      </c>
      <c r="B2295" t="s">
        <v>17</v>
      </c>
      <c r="C2295" t="s">
        <v>18</v>
      </c>
      <c r="D2295" t="s">
        <v>22</v>
      </c>
      <c r="E2295">
        <v>4.4000000000000004</v>
      </c>
      <c r="F2295">
        <v>4434</v>
      </c>
      <c r="G2295">
        <v>2141.61</v>
      </c>
      <c r="H2295" s="2">
        <v>39583</v>
      </c>
      <c r="I2295" s="2">
        <v>40884</v>
      </c>
      <c r="J2295" s="2">
        <v>50040</v>
      </c>
      <c r="L2295">
        <v>1270</v>
      </c>
      <c r="M2295" t="s">
        <v>1880</v>
      </c>
      <c r="N2295" t="s">
        <v>21</v>
      </c>
      <c r="O2295" t="s">
        <v>17</v>
      </c>
    </row>
    <row r="2296" spans="1:15" x14ac:dyDescent="0.35">
      <c r="A2296">
        <f t="shared" si="35"/>
        <v>2010</v>
      </c>
      <c r="B2296" t="s">
        <v>17</v>
      </c>
      <c r="C2296" t="s">
        <v>18</v>
      </c>
      <c r="D2296" t="s">
        <v>22</v>
      </c>
      <c r="E2296">
        <v>4.4000000000000004</v>
      </c>
      <c r="F2296">
        <v>2940</v>
      </c>
      <c r="G2296">
        <v>1808.1</v>
      </c>
      <c r="H2296" s="2">
        <v>40301</v>
      </c>
      <c r="I2296" s="2">
        <v>40308</v>
      </c>
      <c r="J2296" s="2">
        <v>49674</v>
      </c>
      <c r="L2296">
        <v>2853</v>
      </c>
      <c r="M2296" t="s">
        <v>5693</v>
      </c>
      <c r="N2296" t="s">
        <v>38</v>
      </c>
      <c r="O2296" t="s">
        <v>17</v>
      </c>
    </row>
    <row r="2297" spans="1:15" x14ac:dyDescent="0.35">
      <c r="A2297">
        <f t="shared" si="35"/>
        <v>2010</v>
      </c>
      <c r="B2297" t="s">
        <v>17</v>
      </c>
      <c r="C2297" t="s">
        <v>18</v>
      </c>
      <c r="D2297" t="s">
        <v>22</v>
      </c>
      <c r="E2297">
        <v>4.4000000000000004</v>
      </c>
      <c r="F2297">
        <v>5031</v>
      </c>
      <c r="G2297">
        <v>3094.06</v>
      </c>
      <c r="H2297" s="2">
        <v>39570</v>
      </c>
      <c r="I2297" s="2">
        <v>40350</v>
      </c>
      <c r="J2297" s="2">
        <v>49674</v>
      </c>
      <c r="L2297">
        <v>5073</v>
      </c>
      <c r="M2297" t="s">
        <v>3075</v>
      </c>
      <c r="N2297" t="s">
        <v>28</v>
      </c>
      <c r="O2297" t="s">
        <v>17</v>
      </c>
    </row>
    <row r="2298" spans="1:15" x14ac:dyDescent="0.35">
      <c r="A2298">
        <f t="shared" si="35"/>
        <v>2011</v>
      </c>
      <c r="B2298" t="s">
        <v>96</v>
      </c>
      <c r="C2298" t="s">
        <v>18</v>
      </c>
      <c r="D2298" t="s">
        <v>22</v>
      </c>
      <c r="E2298">
        <v>4.4000000000000004</v>
      </c>
      <c r="F2298">
        <v>3317.84</v>
      </c>
      <c r="G2298">
        <v>1487.9499999999998</v>
      </c>
      <c r="H2298" s="2">
        <v>40522</v>
      </c>
      <c r="I2298" s="2">
        <v>40684</v>
      </c>
      <c r="J2298" s="2">
        <v>50040</v>
      </c>
      <c r="L2298">
        <v>3253</v>
      </c>
      <c r="M2298" t="s">
        <v>1884</v>
      </c>
      <c r="N2298" t="s">
        <v>210</v>
      </c>
      <c r="O2298" t="s">
        <v>96</v>
      </c>
    </row>
    <row r="2299" spans="1:15" x14ac:dyDescent="0.35">
      <c r="A2299">
        <f t="shared" si="35"/>
        <v>2007</v>
      </c>
      <c r="B2299" t="s">
        <v>17</v>
      </c>
      <c r="C2299" t="s">
        <v>18</v>
      </c>
      <c r="D2299" t="s">
        <v>22</v>
      </c>
      <c r="E2299">
        <v>4.4000000000000004</v>
      </c>
      <c r="F2299">
        <v>4832.8559999999998</v>
      </c>
      <c r="G2299">
        <v>3010.85</v>
      </c>
      <c r="H2299" s="2">
        <v>39570</v>
      </c>
      <c r="I2299" s="2">
        <v>39188</v>
      </c>
      <c r="J2299" s="2">
        <v>48579</v>
      </c>
      <c r="L2299">
        <v>9534</v>
      </c>
      <c r="M2299" t="s">
        <v>283</v>
      </c>
      <c r="N2299" t="s">
        <v>32</v>
      </c>
      <c r="O2299" t="s">
        <v>17</v>
      </c>
    </row>
    <row r="2300" spans="1:15" x14ac:dyDescent="0.35">
      <c r="A2300">
        <f t="shared" si="35"/>
        <v>2007</v>
      </c>
      <c r="B2300" t="s">
        <v>17</v>
      </c>
      <c r="C2300" t="s">
        <v>18</v>
      </c>
      <c r="D2300" t="s">
        <v>22</v>
      </c>
      <c r="E2300">
        <v>4.4000000000000004</v>
      </c>
      <c r="F2300">
        <v>4594</v>
      </c>
      <c r="G2300">
        <v>3445.5</v>
      </c>
      <c r="H2300" s="2">
        <v>39577</v>
      </c>
      <c r="I2300" s="2">
        <v>39295</v>
      </c>
      <c r="J2300" s="2">
        <v>48579</v>
      </c>
      <c r="L2300">
        <v>8472</v>
      </c>
      <c r="M2300" t="s">
        <v>6194</v>
      </c>
      <c r="N2300" t="s">
        <v>53</v>
      </c>
      <c r="O2300" t="s">
        <v>17</v>
      </c>
    </row>
    <row r="2301" spans="1:15" x14ac:dyDescent="0.35">
      <c r="A2301">
        <f t="shared" si="35"/>
        <v>2007</v>
      </c>
      <c r="B2301" t="s">
        <v>17</v>
      </c>
      <c r="C2301" t="s">
        <v>18</v>
      </c>
      <c r="D2301" t="s">
        <v>22</v>
      </c>
      <c r="E2301">
        <v>4.4000000000000004</v>
      </c>
      <c r="F2301">
        <v>3423</v>
      </c>
      <c r="G2301">
        <v>2567.25</v>
      </c>
      <c r="H2301" s="2">
        <v>39570</v>
      </c>
      <c r="I2301" s="2">
        <v>39408</v>
      </c>
      <c r="J2301" s="2">
        <v>48579</v>
      </c>
      <c r="L2301">
        <v>1329</v>
      </c>
      <c r="M2301" t="s">
        <v>6802</v>
      </c>
      <c r="N2301" t="s">
        <v>21</v>
      </c>
      <c r="O2301" t="s">
        <v>17</v>
      </c>
    </row>
    <row r="2302" spans="1:15" x14ac:dyDescent="0.35">
      <c r="A2302">
        <f t="shared" si="35"/>
        <v>2008</v>
      </c>
      <c r="B2302" t="s">
        <v>17</v>
      </c>
      <c r="C2302" t="s">
        <v>18</v>
      </c>
      <c r="D2302" t="s">
        <v>22</v>
      </c>
      <c r="E2302">
        <v>4.4000000000000004</v>
      </c>
      <c r="F2302">
        <v>5595</v>
      </c>
      <c r="G2302">
        <v>4196.25</v>
      </c>
      <c r="H2302" s="2">
        <v>39711</v>
      </c>
      <c r="I2302" s="2">
        <v>39778</v>
      </c>
      <c r="J2302" s="2">
        <v>48944</v>
      </c>
      <c r="L2302">
        <v>1000</v>
      </c>
      <c r="M2302" t="s">
        <v>3007</v>
      </c>
      <c r="N2302" t="s">
        <v>21</v>
      </c>
      <c r="O2302" t="s">
        <v>17</v>
      </c>
    </row>
    <row r="2303" spans="1:15" x14ac:dyDescent="0.35">
      <c r="A2303">
        <f t="shared" si="35"/>
        <v>2008</v>
      </c>
      <c r="B2303" t="s">
        <v>17</v>
      </c>
      <c r="C2303" t="s">
        <v>18</v>
      </c>
      <c r="D2303" t="s">
        <v>22</v>
      </c>
      <c r="E2303">
        <v>4.4000000000000004</v>
      </c>
      <c r="F2303">
        <v>5195.5550000000003</v>
      </c>
      <c r="G2303">
        <v>3896.6800000000003</v>
      </c>
      <c r="H2303" s="2">
        <v>39569</v>
      </c>
      <c r="I2303" s="2">
        <v>39497</v>
      </c>
      <c r="J2303" s="2">
        <v>48944</v>
      </c>
      <c r="L2303">
        <v>8645</v>
      </c>
      <c r="M2303" t="s">
        <v>1098</v>
      </c>
      <c r="N2303" t="s">
        <v>32</v>
      </c>
      <c r="O2303" t="s">
        <v>17</v>
      </c>
    </row>
    <row r="2304" spans="1:15" x14ac:dyDescent="0.35">
      <c r="A2304">
        <f t="shared" si="35"/>
        <v>2009</v>
      </c>
      <c r="B2304" t="s">
        <v>96</v>
      </c>
      <c r="C2304" t="s">
        <v>18</v>
      </c>
      <c r="D2304" t="s">
        <v>446</v>
      </c>
      <c r="E2304">
        <v>4.4000000000000004</v>
      </c>
      <c r="F2304">
        <v>5132</v>
      </c>
      <c r="G2304">
        <v>3097.2999999999997</v>
      </c>
      <c r="H2304" s="2">
        <v>40143</v>
      </c>
      <c r="I2304" s="2">
        <v>40148</v>
      </c>
      <c r="J2304" s="2">
        <v>49309</v>
      </c>
      <c r="L2304">
        <v>3472</v>
      </c>
      <c r="M2304" t="s">
        <v>6841</v>
      </c>
      <c r="N2304" t="s">
        <v>51</v>
      </c>
      <c r="O2304" t="s">
        <v>96</v>
      </c>
    </row>
    <row r="2305" spans="1:15" x14ac:dyDescent="0.35">
      <c r="A2305">
        <f t="shared" si="35"/>
        <v>2010</v>
      </c>
      <c r="B2305" t="s">
        <v>96</v>
      </c>
      <c r="C2305" t="s">
        <v>18</v>
      </c>
      <c r="D2305" t="s">
        <v>22</v>
      </c>
      <c r="E2305">
        <v>4.4000000000000004</v>
      </c>
      <c r="F2305">
        <v>5057</v>
      </c>
      <c r="G2305">
        <v>3110.06</v>
      </c>
      <c r="H2305" s="2">
        <v>40329</v>
      </c>
      <c r="I2305" s="2">
        <v>40387</v>
      </c>
      <c r="J2305" s="2">
        <v>49674</v>
      </c>
      <c r="L2305">
        <v>1228</v>
      </c>
      <c r="M2305" t="s">
        <v>6614</v>
      </c>
      <c r="N2305" t="s">
        <v>332</v>
      </c>
      <c r="O2305" t="s">
        <v>96</v>
      </c>
    </row>
    <row r="2306" spans="1:15" x14ac:dyDescent="0.35">
      <c r="A2306">
        <f t="shared" si="35"/>
        <v>2008</v>
      </c>
      <c r="B2306" t="s">
        <v>17</v>
      </c>
      <c r="C2306" t="s">
        <v>18</v>
      </c>
      <c r="D2306" t="s">
        <v>22</v>
      </c>
      <c r="E2306">
        <v>4.4000000000000004</v>
      </c>
      <c r="F2306">
        <v>5158</v>
      </c>
      <c r="G2306">
        <v>3868.5</v>
      </c>
      <c r="H2306" s="2">
        <v>39605</v>
      </c>
      <c r="I2306" s="2">
        <v>39678</v>
      </c>
      <c r="J2306" s="2">
        <v>48944</v>
      </c>
      <c r="L2306">
        <v>2024</v>
      </c>
      <c r="M2306" t="s">
        <v>7195</v>
      </c>
      <c r="N2306" t="s">
        <v>583</v>
      </c>
      <c r="O2306" t="s">
        <v>17</v>
      </c>
    </row>
    <row r="2307" spans="1:15" x14ac:dyDescent="0.35">
      <c r="A2307">
        <f t="shared" ref="A2307:A2370" si="36">YEAR(I2307)</f>
        <v>2011</v>
      </c>
      <c r="B2307" t="s">
        <v>17</v>
      </c>
      <c r="C2307" t="s">
        <v>18</v>
      </c>
      <c r="D2307" t="s">
        <v>22</v>
      </c>
      <c r="E2307">
        <v>4.4000000000000004</v>
      </c>
      <c r="F2307">
        <v>4240</v>
      </c>
      <c r="G2307">
        <v>2047.9299999999998</v>
      </c>
      <c r="H2307" s="2">
        <v>40596</v>
      </c>
      <c r="I2307" s="2">
        <v>40660</v>
      </c>
      <c r="J2307" s="2">
        <v>50040</v>
      </c>
      <c r="L2307">
        <v>9475</v>
      </c>
      <c r="M2307" t="s">
        <v>2690</v>
      </c>
      <c r="N2307" t="s">
        <v>32</v>
      </c>
      <c r="O2307" t="s">
        <v>17</v>
      </c>
    </row>
    <row r="2308" spans="1:15" x14ac:dyDescent="0.35">
      <c r="A2308">
        <f t="shared" si="36"/>
        <v>2009</v>
      </c>
      <c r="B2308" t="s">
        <v>17</v>
      </c>
      <c r="C2308" t="s">
        <v>18</v>
      </c>
      <c r="D2308" t="s">
        <v>19</v>
      </c>
      <c r="E2308">
        <v>4.4000000000000004</v>
      </c>
      <c r="F2308">
        <v>5627</v>
      </c>
      <c r="G2308">
        <v>5064.3</v>
      </c>
      <c r="H2308" s="2">
        <v>39570</v>
      </c>
      <c r="I2308" s="2">
        <v>40022</v>
      </c>
      <c r="J2308" s="2">
        <v>49309</v>
      </c>
      <c r="L2308">
        <v>1176</v>
      </c>
      <c r="M2308" t="s">
        <v>20</v>
      </c>
      <c r="N2308" t="s">
        <v>21</v>
      </c>
      <c r="O2308" t="s">
        <v>17</v>
      </c>
    </row>
    <row r="2309" spans="1:15" x14ac:dyDescent="0.35">
      <c r="A2309">
        <f t="shared" si="36"/>
        <v>2010</v>
      </c>
      <c r="B2309" t="s">
        <v>17</v>
      </c>
      <c r="C2309" t="s">
        <v>18</v>
      </c>
      <c r="D2309" t="s">
        <v>22</v>
      </c>
      <c r="E2309">
        <v>4.4000000000000004</v>
      </c>
      <c r="F2309">
        <v>5430</v>
      </c>
      <c r="G2309">
        <v>3339.4500000000007</v>
      </c>
      <c r="H2309" s="2">
        <v>40233</v>
      </c>
      <c r="I2309" s="2">
        <v>40452</v>
      </c>
      <c r="J2309" s="2">
        <v>49674</v>
      </c>
      <c r="L2309">
        <v>1188</v>
      </c>
      <c r="M2309" t="s">
        <v>993</v>
      </c>
      <c r="N2309" t="s">
        <v>21</v>
      </c>
      <c r="O2309" t="s">
        <v>17</v>
      </c>
    </row>
    <row r="2310" spans="1:15" x14ac:dyDescent="0.35">
      <c r="A2310">
        <f t="shared" si="36"/>
        <v>2008</v>
      </c>
      <c r="B2310" t="s">
        <v>17</v>
      </c>
      <c r="C2310" t="s">
        <v>18</v>
      </c>
      <c r="D2310" t="s">
        <v>22</v>
      </c>
      <c r="E2310">
        <v>4.4000000000000004</v>
      </c>
      <c r="F2310">
        <v>4494</v>
      </c>
      <c r="G2310">
        <v>3370.5000000000005</v>
      </c>
      <c r="H2310" s="2">
        <v>39570</v>
      </c>
      <c r="I2310" s="2">
        <v>39574</v>
      </c>
      <c r="J2310" s="2">
        <v>48944</v>
      </c>
      <c r="L2310">
        <v>9562</v>
      </c>
      <c r="M2310" t="s">
        <v>7757</v>
      </c>
      <c r="N2310" t="s">
        <v>25</v>
      </c>
      <c r="O2310" t="s">
        <v>17</v>
      </c>
    </row>
    <row r="2311" spans="1:15" x14ac:dyDescent="0.35">
      <c r="A2311">
        <f t="shared" si="36"/>
        <v>2011</v>
      </c>
      <c r="B2311" t="s">
        <v>17</v>
      </c>
      <c r="C2311" t="s">
        <v>18</v>
      </c>
      <c r="D2311" t="s">
        <v>22</v>
      </c>
      <c r="E2311">
        <v>4.4000000000000004</v>
      </c>
      <c r="F2311">
        <v>5329</v>
      </c>
      <c r="G2311">
        <v>2573.9100000000003</v>
      </c>
      <c r="H2311" s="2">
        <v>40575</v>
      </c>
      <c r="I2311" s="2">
        <v>40736</v>
      </c>
      <c r="J2311" s="2">
        <v>50040</v>
      </c>
      <c r="L2311">
        <v>5616</v>
      </c>
      <c r="M2311" t="s">
        <v>4824</v>
      </c>
      <c r="N2311" t="s">
        <v>28</v>
      </c>
      <c r="O2311" t="s">
        <v>17</v>
      </c>
    </row>
    <row r="2312" spans="1:15" x14ac:dyDescent="0.35">
      <c r="A2312">
        <f t="shared" si="36"/>
        <v>2011</v>
      </c>
      <c r="B2312" t="s">
        <v>17</v>
      </c>
      <c r="C2312" t="s">
        <v>18</v>
      </c>
      <c r="D2312" t="s">
        <v>19</v>
      </c>
      <c r="E2312">
        <v>4.4000000000000004</v>
      </c>
      <c r="F2312">
        <v>4655</v>
      </c>
      <c r="G2312">
        <v>2755.77</v>
      </c>
      <c r="H2312" s="2">
        <v>40590</v>
      </c>
      <c r="I2312" s="2">
        <v>40673</v>
      </c>
      <c r="J2312" s="2">
        <v>50040</v>
      </c>
      <c r="L2312">
        <v>3132</v>
      </c>
      <c r="M2312" t="s">
        <v>4656</v>
      </c>
      <c r="N2312" t="s">
        <v>51</v>
      </c>
      <c r="O2312" t="s">
        <v>17</v>
      </c>
    </row>
    <row r="2313" spans="1:15" x14ac:dyDescent="0.35">
      <c r="A2313">
        <f t="shared" si="36"/>
        <v>2008</v>
      </c>
      <c r="B2313" t="s">
        <v>17</v>
      </c>
      <c r="C2313" t="s">
        <v>18</v>
      </c>
      <c r="D2313" t="s">
        <v>22</v>
      </c>
      <c r="E2313">
        <v>4.4000000000000004</v>
      </c>
      <c r="F2313">
        <v>4054</v>
      </c>
      <c r="G2313">
        <v>3040.5</v>
      </c>
      <c r="H2313" s="2">
        <v>39570</v>
      </c>
      <c r="I2313" s="2">
        <v>39765</v>
      </c>
      <c r="J2313" s="2">
        <v>48944</v>
      </c>
      <c r="L2313">
        <v>1302</v>
      </c>
      <c r="M2313" t="s">
        <v>8537</v>
      </c>
      <c r="N2313" t="s">
        <v>21</v>
      </c>
      <c r="O2313" t="s">
        <v>17</v>
      </c>
    </row>
    <row r="2314" spans="1:15" x14ac:dyDescent="0.35">
      <c r="A2314">
        <f t="shared" si="36"/>
        <v>2009</v>
      </c>
      <c r="B2314" t="s">
        <v>17</v>
      </c>
      <c r="C2314" t="s">
        <v>18</v>
      </c>
      <c r="D2314" t="s">
        <v>22</v>
      </c>
      <c r="E2314">
        <v>4.4000000000000004</v>
      </c>
      <c r="F2314">
        <v>4490.8340000000007</v>
      </c>
      <c r="G2314">
        <v>3368.1200000000003</v>
      </c>
      <c r="H2314" s="2">
        <v>40013</v>
      </c>
      <c r="I2314" s="2">
        <v>40137</v>
      </c>
      <c r="J2314" s="2">
        <v>49309</v>
      </c>
      <c r="L2314">
        <v>6003</v>
      </c>
      <c r="M2314" t="s">
        <v>1248</v>
      </c>
      <c r="N2314" t="s">
        <v>179</v>
      </c>
      <c r="O2314" t="s">
        <v>17</v>
      </c>
    </row>
    <row r="2315" spans="1:15" x14ac:dyDescent="0.35">
      <c r="A2315">
        <f t="shared" si="36"/>
        <v>2009</v>
      </c>
      <c r="B2315" t="s">
        <v>17</v>
      </c>
      <c r="C2315" t="s">
        <v>18</v>
      </c>
      <c r="D2315" t="s">
        <v>22</v>
      </c>
      <c r="E2315">
        <v>4.4000000000000004</v>
      </c>
      <c r="F2315">
        <v>4524</v>
      </c>
      <c r="G2315">
        <v>3393</v>
      </c>
      <c r="H2315" s="2">
        <v>39570</v>
      </c>
      <c r="I2315" s="2">
        <v>40002</v>
      </c>
      <c r="J2315" s="2">
        <v>49309</v>
      </c>
      <c r="L2315">
        <v>8422</v>
      </c>
      <c r="M2315" t="s">
        <v>5781</v>
      </c>
      <c r="N2315" t="s">
        <v>53</v>
      </c>
      <c r="O2315" t="s">
        <v>17</v>
      </c>
    </row>
    <row r="2316" spans="1:15" x14ac:dyDescent="0.35">
      <c r="A2316">
        <f t="shared" si="36"/>
        <v>2010</v>
      </c>
      <c r="B2316" t="s">
        <v>17</v>
      </c>
      <c r="C2316" t="s">
        <v>18</v>
      </c>
      <c r="D2316" t="s">
        <v>19</v>
      </c>
      <c r="E2316">
        <v>4.4000000000000004</v>
      </c>
      <c r="F2316">
        <v>4204</v>
      </c>
      <c r="G2316">
        <v>3102.56</v>
      </c>
      <c r="H2316" s="2">
        <v>40296</v>
      </c>
      <c r="I2316" s="2">
        <v>40269</v>
      </c>
      <c r="J2316" s="2">
        <v>49674</v>
      </c>
      <c r="L2316">
        <v>8909</v>
      </c>
      <c r="M2316" t="s">
        <v>3382</v>
      </c>
      <c r="N2316" t="s">
        <v>53</v>
      </c>
      <c r="O2316" t="s">
        <v>17</v>
      </c>
    </row>
    <row r="2317" spans="1:15" x14ac:dyDescent="0.35">
      <c r="A2317">
        <f t="shared" si="36"/>
        <v>2011</v>
      </c>
      <c r="B2317" t="s">
        <v>17</v>
      </c>
      <c r="C2317" t="s">
        <v>18</v>
      </c>
      <c r="D2317" t="s">
        <v>19</v>
      </c>
      <c r="E2317">
        <v>4.4000000000000004</v>
      </c>
      <c r="F2317">
        <v>3589</v>
      </c>
      <c r="G2317">
        <v>2124.69</v>
      </c>
      <c r="H2317" s="2">
        <v>40131</v>
      </c>
      <c r="I2317" s="2">
        <v>40683</v>
      </c>
      <c r="J2317" s="2">
        <v>50040</v>
      </c>
      <c r="L2317">
        <v>8476</v>
      </c>
      <c r="M2317" t="s">
        <v>474</v>
      </c>
      <c r="N2317" t="s">
        <v>53</v>
      </c>
      <c r="O2317" t="s">
        <v>17</v>
      </c>
    </row>
    <row r="2318" spans="1:15" x14ac:dyDescent="0.35">
      <c r="A2318">
        <f t="shared" si="36"/>
        <v>2010</v>
      </c>
      <c r="B2318" t="s">
        <v>17</v>
      </c>
      <c r="C2318" t="s">
        <v>18</v>
      </c>
      <c r="D2318" t="s">
        <v>22</v>
      </c>
      <c r="E2318">
        <v>4.4000000000000004</v>
      </c>
      <c r="F2318">
        <v>4596</v>
      </c>
      <c r="G2318">
        <v>2826.54</v>
      </c>
      <c r="H2318" s="2">
        <v>40287</v>
      </c>
      <c r="I2318" s="2">
        <v>40290</v>
      </c>
      <c r="J2318" s="2">
        <v>49674</v>
      </c>
      <c r="L2318">
        <v>5040</v>
      </c>
      <c r="M2318" t="s">
        <v>2486</v>
      </c>
      <c r="N2318" t="s">
        <v>28</v>
      </c>
      <c r="O2318" t="s">
        <v>17</v>
      </c>
    </row>
    <row r="2319" spans="1:15" x14ac:dyDescent="0.35">
      <c r="A2319">
        <f t="shared" si="36"/>
        <v>2009</v>
      </c>
      <c r="B2319" t="s">
        <v>17</v>
      </c>
      <c r="C2319" t="s">
        <v>18</v>
      </c>
      <c r="D2319" t="s">
        <v>19</v>
      </c>
      <c r="E2319">
        <v>4.4000000000000004</v>
      </c>
      <c r="F2319">
        <v>4977</v>
      </c>
      <c r="G2319">
        <v>4479.3</v>
      </c>
      <c r="H2319" s="2">
        <v>39910</v>
      </c>
      <c r="I2319" s="2">
        <v>39994</v>
      </c>
      <c r="J2319" s="2">
        <v>49309</v>
      </c>
      <c r="L2319">
        <v>4922</v>
      </c>
      <c r="M2319" t="s">
        <v>4277</v>
      </c>
      <c r="N2319" t="s">
        <v>51</v>
      </c>
      <c r="O2319" t="s">
        <v>17</v>
      </c>
    </row>
    <row r="2320" spans="1:15" x14ac:dyDescent="0.35">
      <c r="A2320">
        <f t="shared" si="36"/>
        <v>2013</v>
      </c>
      <c r="B2320" t="s">
        <v>17</v>
      </c>
      <c r="C2320" t="s">
        <v>18</v>
      </c>
      <c r="D2320" t="s">
        <v>22</v>
      </c>
      <c r="E2320">
        <v>4.4000000000000004</v>
      </c>
      <c r="F2320">
        <v>3379</v>
      </c>
      <c r="G2320">
        <v>1121.8199999999997</v>
      </c>
      <c r="H2320" s="2">
        <v>40115</v>
      </c>
      <c r="I2320" s="2">
        <v>41574</v>
      </c>
      <c r="J2320" s="2">
        <v>50770</v>
      </c>
      <c r="L2320">
        <v>8610</v>
      </c>
      <c r="M2320" t="s">
        <v>1563</v>
      </c>
      <c r="N2320" t="s">
        <v>53</v>
      </c>
      <c r="O2320" t="s">
        <v>17</v>
      </c>
    </row>
    <row r="2321" spans="1:15" x14ac:dyDescent="0.35">
      <c r="A2321">
        <f t="shared" si="36"/>
        <v>2010</v>
      </c>
      <c r="B2321" t="s">
        <v>17</v>
      </c>
      <c r="C2321" t="s">
        <v>18</v>
      </c>
      <c r="D2321" t="s">
        <v>19</v>
      </c>
      <c r="E2321">
        <v>4.4000000000000004</v>
      </c>
      <c r="F2321">
        <v>3960.6769999999997</v>
      </c>
      <c r="G2321">
        <v>2922.9900000000002</v>
      </c>
      <c r="H2321" s="2">
        <v>40235</v>
      </c>
      <c r="I2321" s="2">
        <v>40310</v>
      </c>
      <c r="J2321" s="2">
        <v>49674</v>
      </c>
      <c r="L2321">
        <v>8514</v>
      </c>
      <c r="M2321" t="s">
        <v>1044</v>
      </c>
      <c r="N2321" t="s">
        <v>25</v>
      </c>
      <c r="O2321" t="s">
        <v>17</v>
      </c>
    </row>
    <row r="2322" spans="1:15" x14ac:dyDescent="0.35">
      <c r="A2322">
        <f t="shared" si="36"/>
        <v>2011</v>
      </c>
      <c r="B2322" t="s">
        <v>17</v>
      </c>
      <c r="C2322" t="s">
        <v>18</v>
      </c>
      <c r="D2322" t="s">
        <v>22</v>
      </c>
      <c r="E2322">
        <v>4.4000000000000004</v>
      </c>
      <c r="F2322">
        <v>5622.37</v>
      </c>
      <c r="G2322">
        <v>2715.61</v>
      </c>
      <c r="H2322" s="2">
        <v>40512</v>
      </c>
      <c r="I2322" s="2">
        <v>40722</v>
      </c>
      <c r="J2322" s="2">
        <v>50040</v>
      </c>
      <c r="L2322">
        <v>4588</v>
      </c>
      <c r="M2322" t="s">
        <v>9401</v>
      </c>
      <c r="N2322" t="s">
        <v>210</v>
      </c>
      <c r="O2322" t="s">
        <v>17</v>
      </c>
    </row>
    <row r="2323" spans="1:15" x14ac:dyDescent="0.35">
      <c r="A2323">
        <f t="shared" si="36"/>
        <v>2010</v>
      </c>
      <c r="B2323" t="s">
        <v>17</v>
      </c>
      <c r="C2323" t="s">
        <v>18</v>
      </c>
      <c r="D2323" t="s">
        <v>19</v>
      </c>
      <c r="E2323">
        <v>4.4000000000000004</v>
      </c>
      <c r="F2323">
        <v>5048</v>
      </c>
      <c r="G2323">
        <v>3725.4300000000003</v>
      </c>
      <c r="H2323" s="2">
        <v>39570</v>
      </c>
      <c r="I2323" s="2">
        <v>40379</v>
      </c>
      <c r="J2323" s="2">
        <v>49674</v>
      </c>
      <c r="L2323">
        <v>1066</v>
      </c>
      <c r="M2323" t="s">
        <v>3864</v>
      </c>
      <c r="N2323" t="s">
        <v>21</v>
      </c>
      <c r="O2323" t="s">
        <v>17</v>
      </c>
    </row>
    <row r="2324" spans="1:15" x14ac:dyDescent="0.35">
      <c r="A2324">
        <f t="shared" si="36"/>
        <v>2013</v>
      </c>
      <c r="B2324" t="s">
        <v>17</v>
      </c>
      <c r="C2324" t="s">
        <v>18</v>
      </c>
      <c r="D2324" t="s">
        <v>22</v>
      </c>
      <c r="E2324">
        <v>4.4000000000000004</v>
      </c>
      <c r="F2324">
        <v>3201</v>
      </c>
      <c r="G2324">
        <v>1174.77</v>
      </c>
      <c r="H2324" s="2">
        <v>40014</v>
      </c>
      <c r="I2324" s="2">
        <v>41446</v>
      </c>
      <c r="J2324" s="2">
        <v>50770</v>
      </c>
      <c r="L2324">
        <v>1588</v>
      </c>
      <c r="M2324" t="s">
        <v>2150</v>
      </c>
      <c r="N2324" t="s">
        <v>21</v>
      </c>
      <c r="O2324" t="s">
        <v>17</v>
      </c>
    </row>
    <row r="2325" spans="1:15" x14ac:dyDescent="0.35">
      <c r="A2325">
        <f t="shared" si="36"/>
        <v>2008</v>
      </c>
      <c r="B2325" t="s">
        <v>17</v>
      </c>
      <c r="C2325" t="s">
        <v>18</v>
      </c>
      <c r="D2325" t="s">
        <v>22</v>
      </c>
      <c r="E2325">
        <v>4.4000000000000004</v>
      </c>
      <c r="F2325">
        <v>5023</v>
      </c>
      <c r="G2325">
        <v>3767.25</v>
      </c>
      <c r="H2325" s="2">
        <v>39678</v>
      </c>
      <c r="I2325" s="2">
        <v>39717</v>
      </c>
      <c r="J2325" s="2">
        <v>48944</v>
      </c>
      <c r="L2325">
        <v>1196</v>
      </c>
      <c r="M2325" t="s">
        <v>6647</v>
      </c>
      <c r="N2325" t="s">
        <v>21</v>
      </c>
      <c r="O2325" t="s">
        <v>17</v>
      </c>
    </row>
    <row r="2326" spans="1:15" x14ac:dyDescent="0.35">
      <c r="A2326">
        <f t="shared" si="36"/>
        <v>2010</v>
      </c>
      <c r="B2326" t="s">
        <v>17</v>
      </c>
      <c r="C2326" t="s">
        <v>18</v>
      </c>
      <c r="D2326" t="s">
        <v>19</v>
      </c>
      <c r="E2326">
        <v>4.4000000000000004</v>
      </c>
      <c r="F2326">
        <v>4360</v>
      </c>
      <c r="G2326">
        <v>3217.6900000000005</v>
      </c>
      <c r="H2326" s="2">
        <v>40296</v>
      </c>
      <c r="I2326" s="2">
        <v>40465</v>
      </c>
      <c r="J2326" s="2">
        <v>49674</v>
      </c>
      <c r="L2326">
        <v>2046</v>
      </c>
      <c r="M2326" t="s">
        <v>7864</v>
      </c>
      <c r="N2326" t="s">
        <v>583</v>
      </c>
      <c r="O2326" t="s">
        <v>17</v>
      </c>
    </row>
    <row r="2327" spans="1:15" x14ac:dyDescent="0.35">
      <c r="A2327">
        <f t="shared" si="36"/>
        <v>2009</v>
      </c>
      <c r="B2327" t="s">
        <v>17</v>
      </c>
      <c r="C2327" t="s">
        <v>18</v>
      </c>
      <c r="D2327" t="s">
        <v>22</v>
      </c>
      <c r="E2327">
        <v>4.4000000000000004</v>
      </c>
      <c r="F2327">
        <v>4714.4349999999995</v>
      </c>
      <c r="G2327">
        <v>3535.8199999999997</v>
      </c>
      <c r="H2327" s="2">
        <v>39569</v>
      </c>
      <c r="I2327" s="2">
        <v>40135</v>
      </c>
      <c r="J2327" s="2">
        <v>49309</v>
      </c>
      <c r="L2327">
        <v>6020</v>
      </c>
      <c r="M2327" t="s">
        <v>5318</v>
      </c>
      <c r="N2327" t="s">
        <v>179</v>
      </c>
      <c r="O2327" t="s">
        <v>17</v>
      </c>
    </row>
    <row r="2328" spans="1:15" x14ac:dyDescent="0.35">
      <c r="A2328">
        <f t="shared" si="36"/>
        <v>2010</v>
      </c>
      <c r="B2328" t="s">
        <v>17</v>
      </c>
      <c r="C2328" t="s">
        <v>18</v>
      </c>
      <c r="D2328" t="s">
        <v>19</v>
      </c>
      <c r="E2328">
        <v>4.4000000000000004</v>
      </c>
      <c r="F2328">
        <v>5686</v>
      </c>
      <c r="G2328">
        <v>4196.2700000000004</v>
      </c>
      <c r="H2328" s="2">
        <v>40200</v>
      </c>
      <c r="I2328" s="2">
        <v>40338</v>
      </c>
      <c r="J2328" s="2">
        <v>49674</v>
      </c>
      <c r="L2328">
        <v>1197</v>
      </c>
      <c r="M2328" t="s">
        <v>1112</v>
      </c>
      <c r="N2328" t="s">
        <v>21</v>
      </c>
      <c r="O2328" t="s">
        <v>17</v>
      </c>
    </row>
    <row r="2329" spans="1:15" x14ac:dyDescent="0.35">
      <c r="A2329">
        <f t="shared" si="36"/>
        <v>2012</v>
      </c>
      <c r="B2329" t="s">
        <v>17</v>
      </c>
      <c r="C2329" t="s">
        <v>18</v>
      </c>
      <c r="D2329" t="s">
        <v>22</v>
      </c>
      <c r="E2329">
        <v>4.4000000000000004</v>
      </c>
      <c r="F2329">
        <v>4796</v>
      </c>
      <c r="G2329">
        <v>1913.6000000000001</v>
      </c>
      <c r="H2329" s="2">
        <v>39652</v>
      </c>
      <c r="I2329" s="2">
        <v>41110</v>
      </c>
      <c r="J2329" s="2">
        <v>50405</v>
      </c>
      <c r="L2329">
        <v>1489</v>
      </c>
      <c r="M2329" t="s">
        <v>9786</v>
      </c>
      <c r="N2329" t="s">
        <v>55</v>
      </c>
      <c r="O2329" t="s">
        <v>17</v>
      </c>
    </row>
    <row r="2330" spans="1:15" x14ac:dyDescent="0.35">
      <c r="A2330">
        <f t="shared" si="36"/>
        <v>2009</v>
      </c>
      <c r="B2330" t="s">
        <v>17</v>
      </c>
      <c r="C2330" t="s">
        <v>18</v>
      </c>
      <c r="D2330" t="s">
        <v>19</v>
      </c>
      <c r="E2330">
        <v>4.4000000000000004</v>
      </c>
      <c r="F2330">
        <v>4597</v>
      </c>
      <c r="G2330">
        <v>4137.2999999999993</v>
      </c>
      <c r="H2330" s="2">
        <v>40036</v>
      </c>
      <c r="I2330" s="2">
        <v>40151</v>
      </c>
      <c r="J2330" s="2">
        <v>49309</v>
      </c>
      <c r="L2330">
        <v>5606</v>
      </c>
      <c r="M2330" t="s">
        <v>4304</v>
      </c>
      <c r="N2330" t="s">
        <v>28</v>
      </c>
      <c r="O2330" t="s">
        <v>17</v>
      </c>
    </row>
    <row r="2331" spans="1:15" x14ac:dyDescent="0.35">
      <c r="A2331">
        <f t="shared" si="36"/>
        <v>2009</v>
      </c>
      <c r="B2331" t="s">
        <v>17</v>
      </c>
      <c r="C2331" t="s">
        <v>18</v>
      </c>
      <c r="D2331" t="s">
        <v>22</v>
      </c>
      <c r="E2331">
        <v>4.4000000000000004</v>
      </c>
      <c r="F2331">
        <v>5132</v>
      </c>
      <c r="G2331">
        <v>3849</v>
      </c>
      <c r="H2331" s="2">
        <v>39645</v>
      </c>
      <c r="I2331" s="2">
        <v>40044</v>
      </c>
      <c r="J2331" s="2">
        <v>49309</v>
      </c>
      <c r="L2331">
        <v>5073</v>
      </c>
      <c r="M2331" t="s">
        <v>3075</v>
      </c>
      <c r="N2331" t="s">
        <v>28</v>
      </c>
      <c r="O2331" t="s">
        <v>17</v>
      </c>
    </row>
    <row r="2332" spans="1:15" x14ac:dyDescent="0.35">
      <c r="A2332">
        <f t="shared" si="36"/>
        <v>2010</v>
      </c>
      <c r="B2332" t="s">
        <v>17</v>
      </c>
      <c r="C2332" t="s">
        <v>18</v>
      </c>
      <c r="D2332" t="s">
        <v>19</v>
      </c>
      <c r="E2332">
        <v>4.4000000000000004</v>
      </c>
      <c r="F2332">
        <v>4559</v>
      </c>
      <c r="G2332">
        <v>3364.55</v>
      </c>
      <c r="H2332" s="2">
        <v>40035</v>
      </c>
      <c r="I2332" s="2">
        <v>40324</v>
      </c>
      <c r="J2332" s="2">
        <v>49674</v>
      </c>
      <c r="L2332">
        <v>5112</v>
      </c>
      <c r="M2332" t="s">
        <v>10639</v>
      </c>
      <c r="N2332" t="s">
        <v>28</v>
      </c>
      <c r="O2332" t="s">
        <v>17</v>
      </c>
    </row>
    <row r="2333" spans="1:15" x14ac:dyDescent="0.35">
      <c r="A2333">
        <f t="shared" si="36"/>
        <v>2011</v>
      </c>
      <c r="B2333" t="s">
        <v>17</v>
      </c>
      <c r="C2333" t="s">
        <v>18</v>
      </c>
      <c r="D2333" t="s">
        <v>22</v>
      </c>
      <c r="E2333">
        <v>4.4000000000000004</v>
      </c>
      <c r="F2333">
        <v>5471</v>
      </c>
      <c r="G2333">
        <v>2453.5700000000002</v>
      </c>
      <c r="H2333" s="2">
        <v>40639</v>
      </c>
      <c r="I2333" s="2">
        <v>40670</v>
      </c>
      <c r="J2333" s="2">
        <v>50040</v>
      </c>
      <c r="L2333">
        <v>3053</v>
      </c>
      <c r="M2333" t="s">
        <v>2409</v>
      </c>
      <c r="N2333" t="s">
        <v>51</v>
      </c>
      <c r="O2333" t="s">
        <v>17</v>
      </c>
    </row>
    <row r="2334" spans="1:15" x14ac:dyDescent="0.35">
      <c r="A2334">
        <f t="shared" si="36"/>
        <v>2007</v>
      </c>
      <c r="B2334" t="s">
        <v>17</v>
      </c>
      <c r="C2334" t="s">
        <v>18</v>
      </c>
      <c r="D2334" t="s">
        <v>19</v>
      </c>
      <c r="E2334">
        <v>4.4000000000000004</v>
      </c>
      <c r="F2334">
        <v>4888.9490000000005</v>
      </c>
      <c r="G2334">
        <v>4400.0500000000011</v>
      </c>
      <c r="H2334" s="2">
        <v>39570</v>
      </c>
      <c r="I2334" s="2">
        <v>39436</v>
      </c>
      <c r="J2334" s="2">
        <v>48579</v>
      </c>
      <c r="L2334">
        <v>4147</v>
      </c>
      <c r="M2334" t="s">
        <v>2422</v>
      </c>
      <c r="N2334" t="s">
        <v>344</v>
      </c>
      <c r="O2334" t="s">
        <v>17</v>
      </c>
    </row>
    <row r="2335" spans="1:15" x14ac:dyDescent="0.35">
      <c r="A2335">
        <f t="shared" si="36"/>
        <v>2011</v>
      </c>
      <c r="B2335" t="s">
        <v>17</v>
      </c>
      <c r="C2335" t="s">
        <v>18</v>
      </c>
      <c r="D2335" t="s">
        <v>22</v>
      </c>
      <c r="E2335">
        <v>4.4000000000000004</v>
      </c>
      <c r="F2335">
        <v>4861.8340000000007</v>
      </c>
      <c r="G2335">
        <v>2348.2499999999995</v>
      </c>
      <c r="H2335" s="2">
        <v>40703</v>
      </c>
      <c r="I2335" s="2">
        <v>40813</v>
      </c>
      <c r="J2335" s="2">
        <v>50040</v>
      </c>
      <c r="L2335">
        <v>2540</v>
      </c>
      <c r="M2335" t="s">
        <v>402</v>
      </c>
      <c r="N2335" t="s">
        <v>210</v>
      </c>
      <c r="O2335" t="s">
        <v>17</v>
      </c>
    </row>
    <row r="2336" spans="1:15" x14ac:dyDescent="0.35">
      <c r="A2336">
        <f t="shared" si="36"/>
        <v>2010</v>
      </c>
      <c r="B2336" t="s">
        <v>17</v>
      </c>
      <c r="C2336" t="s">
        <v>18</v>
      </c>
      <c r="D2336" t="s">
        <v>19</v>
      </c>
      <c r="E2336">
        <v>4.4000000000000004</v>
      </c>
      <c r="F2336">
        <v>3762.2939999999999</v>
      </c>
      <c r="G2336">
        <v>2776.58</v>
      </c>
      <c r="H2336" s="2">
        <v>40402</v>
      </c>
      <c r="I2336" s="2">
        <v>40534</v>
      </c>
      <c r="J2336" s="2">
        <v>49674</v>
      </c>
      <c r="L2336">
        <v>6173</v>
      </c>
      <c r="M2336" t="s">
        <v>3856</v>
      </c>
      <c r="N2336" t="s">
        <v>179</v>
      </c>
      <c r="O2336" t="s">
        <v>17</v>
      </c>
    </row>
    <row r="2337" spans="1:15" x14ac:dyDescent="0.35">
      <c r="A2337">
        <f t="shared" si="36"/>
        <v>2008</v>
      </c>
      <c r="B2337" t="s">
        <v>17</v>
      </c>
      <c r="C2337" t="s">
        <v>18</v>
      </c>
      <c r="D2337" t="s">
        <v>22</v>
      </c>
      <c r="E2337">
        <v>4.4000000000000004</v>
      </c>
      <c r="F2337">
        <v>5237</v>
      </c>
      <c r="G2337">
        <v>3828.2499999999995</v>
      </c>
      <c r="H2337" s="2">
        <v>39570</v>
      </c>
      <c r="I2337" s="2">
        <v>39524</v>
      </c>
      <c r="J2337" s="2">
        <v>48944</v>
      </c>
      <c r="L2337">
        <v>3902</v>
      </c>
      <c r="M2337" t="s">
        <v>13609</v>
      </c>
      <c r="N2337" t="s">
        <v>76</v>
      </c>
      <c r="O2337" t="s">
        <v>17</v>
      </c>
    </row>
    <row r="2338" spans="1:15" x14ac:dyDescent="0.35">
      <c r="A2338">
        <f t="shared" si="36"/>
        <v>2009</v>
      </c>
      <c r="B2338" t="s">
        <v>17</v>
      </c>
      <c r="C2338" t="s">
        <v>18</v>
      </c>
      <c r="D2338" t="s">
        <v>19</v>
      </c>
      <c r="E2338">
        <v>4.4000000000000004</v>
      </c>
      <c r="F2338">
        <v>6230</v>
      </c>
      <c r="G2338">
        <v>5607</v>
      </c>
      <c r="H2338" s="2">
        <v>39570</v>
      </c>
      <c r="I2338" s="2">
        <v>40064</v>
      </c>
      <c r="J2338" s="2">
        <v>49309</v>
      </c>
      <c r="L2338">
        <v>6919</v>
      </c>
      <c r="M2338" t="s">
        <v>9456</v>
      </c>
      <c r="N2338" t="s">
        <v>42</v>
      </c>
      <c r="O2338" t="s">
        <v>17</v>
      </c>
    </row>
    <row r="2339" spans="1:15" x14ac:dyDescent="0.35">
      <c r="A2339">
        <f t="shared" si="36"/>
        <v>2008</v>
      </c>
      <c r="B2339" t="s">
        <v>17</v>
      </c>
      <c r="C2339" t="s">
        <v>18</v>
      </c>
      <c r="D2339" t="s">
        <v>22</v>
      </c>
      <c r="E2339">
        <v>4.4000000000000004</v>
      </c>
      <c r="F2339">
        <v>5231</v>
      </c>
      <c r="G2339">
        <v>3923.25</v>
      </c>
      <c r="H2339" s="2">
        <v>39569</v>
      </c>
      <c r="I2339" s="2">
        <v>39574</v>
      </c>
      <c r="J2339" s="2">
        <v>48944</v>
      </c>
      <c r="L2339">
        <v>8634</v>
      </c>
      <c r="M2339" t="s">
        <v>2424</v>
      </c>
      <c r="N2339" t="s">
        <v>53</v>
      </c>
      <c r="O2339" t="s">
        <v>17</v>
      </c>
    </row>
    <row r="2340" spans="1:15" x14ac:dyDescent="0.35">
      <c r="A2340">
        <f t="shared" si="36"/>
        <v>2007</v>
      </c>
      <c r="B2340" t="s">
        <v>17</v>
      </c>
      <c r="C2340" t="s">
        <v>18</v>
      </c>
      <c r="D2340" t="s">
        <v>22</v>
      </c>
      <c r="E2340">
        <v>4.4000000000000004</v>
      </c>
      <c r="F2340">
        <v>4662</v>
      </c>
      <c r="G2340">
        <v>3496.5</v>
      </c>
      <c r="H2340" s="2">
        <v>39587</v>
      </c>
      <c r="I2340" s="2">
        <v>39162</v>
      </c>
      <c r="J2340" s="2">
        <v>48579</v>
      </c>
      <c r="L2340">
        <v>9472</v>
      </c>
      <c r="M2340" t="s">
        <v>1309</v>
      </c>
      <c r="N2340" t="s">
        <v>32</v>
      </c>
      <c r="O2340" t="s">
        <v>17</v>
      </c>
    </row>
    <row r="2341" spans="1:15" x14ac:dyDescent="0.35">
      <c r="A2341">
        <f t="shared" si="36"/>
        <v>2008</v>
      </c>
      <c r="B2341" t="s">
        <v>17</v>
      </c>
      <c r="C2341" t="s">
        <v>18</v>
      </c>
      <c r="D2341" t="s">
        <v>22</v>
      </c>
      <c r="E2341">
        <v>4.4000000000000004</v>
      </c>
      <c r="F2341">
        <v>4884</v>
      </c>
      <c r="G2341">
        <v>3663</v>
      </c>
      <c r="H2341" s="2">
        <v>39569</v>
      </c>
      <c r="I2341" s="2">
        <v>39671</v>
      </c>
      <c r="J2341" s="2">
        <v>48944</v>
      </c>
      <c r="L2341">
        <v>9462</v>
      </c>
      <c r="M2341" t="s">
        <v>5798</v>
      </c>
      <c r="N2341" t="s">
        <v>32</v>
      </c>
      <c r="O2341" t="s">
        <v>17</v>
      </c>
    </row>
    <row r="2342" spans="1:15" x14ac:dyDescent="0.35">
      <c r="A2342">
        <f t="shared" si="36"/>
        <v>2008</v>
      </c>
      <c r="B2342" t="s">
        <v>17</v>
      </c>
      <c r="C2342" t="s">
        <v>18</v>
      </c>
      <c r="D2342" t="s">
        <v>22</v>
      </c>
      <c r="E2342">
        <v>4.4000000000000004</v>
      </c>
      <c r="F2342">
        <v>4418</v>
      </c>
      <c r="G2342">
        <v>3313.5</v>
      </c>
      <c r="H2342" s="2">
        <v>39570</v>
      </c>
      <c r="I2342" s="2">
        <v>39636</v>
      </c>
      <c r="J2342" s="2">
        <v>48944</v>
      </c>
      <c r="L2342">
        <v>1305</v>
      </c>
      <c r="M2342" t="s">
        <v>1113</v>
      </c>
      <c r="N2342" t="s">
        <v>21</v>
      </c>
      <c r="O2342" t="s">
        <v>17</v>
      </c>
    </row>
    <row r="2343" spans="1:15" x14ac:dyDescent="0.35">
      <c r="A2343">
        <f t="shared" si="36"/>
        <v>2009</v>
      </c>
      <c r="B2343" t="s">
        <v>17</v>
      </c>
      <c r="C2343" t="s">
        <v>18</v>
      </c>
      <c r="D2343" t="s">
        <v>19</v>
      </c>
      <c r="E2343">
        <v>4.4000000000000004</v>
      </c>
      <c r="F2343">
        <v>3798</v>
      </c>
      <c r="G2343">
        <v>3418.2000000000003</v>
      </c>
      <c r="H2343" s="2">
        <v>39570</v>
      </c>
      <c r="I2343" s="2">
        <v>39855</v>
      </c>
      <c r="J2343" s="2">
        <v>49309</v>
      </c>
      <c r="L2343">
        <v>6528</v>
      </c>
      <c r="M2343" t="s">
        <v>777</v>
      </c>
      <c r="N2343" t="s">
        <v>42</v>
      </c>
      <c r="O2343" t="s">
        <v>17</v>
      </c>
    </row>
    <row r="2344" spans="1:15" x14ac:dyDescent="0.35">
      <c r="A2344">
        <f t="shared" si="36"/>
        <v>2007</v>
      </c>
      <c r="B2344" t="s">
        <v>17</v>
      </c>
      <c r="C2344" t="s">
        <v>18</v>
      </c>
      <c r="D2344" t="s">
        <v>19</v>
      </c>
      <c r="E2344">
        <v>4.4000000000000004</v>
      </c>
      <c r="F2344">
        <v>5084</v>
      </c>
      <c r="G2344">
        <v>4575.5999999999995</v>
      </c>
      <c r="H2344" s="2">
        <v>39573</v>
      </c>
      <c r="I2344" s="2">
        <v>39393</v>
      </c>
      <c r="J2344" s="2">
        <v>48579</v>
      </c>
      <c r="L2344">
        <v>6600</v>
      </c>
      <c r="M2344" t="s">
        <v>4409</v>
      </c>
      <c r="N2344" t="s">
        <v>42</v>
      </c>
      <c r="O2344" t="s">
        <v>17</v>
      </c>
    </row>
    <row r="2345" spans="1:15" x14ac:dyDescent="0.35">
      <c r="A2345">
        <f t="shared" si="36"/>
        <v>2011</v>
      </c>
      <c r="B2345" t="s">
        <v>17</v>
      </c>
      <c r="C2345" t="s">
        <v>18</v>
      </c>
      <c r="D2345" t="s">
        <v>22</v>
      </c>
      <c r="E2345">
        <v>4.41</v>
      </c>
      <c r="F2345">
        <v>4886</v>
      </c>
      <c r="G2345">
        <v>2359.9599999999996</v>
      </c>
      <c r="H2345" s="2">
        <v>40820</v>
      </c>
      <c r="I2345" s="2">
        <v>40864</v>
      </c>
      <c r="J2345" s="2">
        <v>50040</v>
      </c>
      <c r="L2345">
        <v>3400</v>
      </c>
      <c r="M2345" t="s">
        <v>240</v>
      </c>
      <c r="N2345" t="s">
        <v>51</v>
      </c>
      <c r="O2345" t="s">
        <v>17</v>
      </c>
    </row>
    <row r="2346" spans="1:15" x14ac:dyDescent="0.35">
      <c r="A2346">
        <f t="shared" si="36"/>
        <v>2011</v>
      </c>
      <c r="B2346" t="s">
        <v>17</v>
      </c>
      <c r="C2346" t="s">
        <v>18</v>
      </c>
      <c r="D2346" t="s">
        <v>22</v>
      </c>
      <c r="E2346">
        <v>4.41</v>
      </c>
      <c r="F2346">
        <v>4487</v>
      </c>
      <c r="G2346">
        <v>2167.2199999999998</v>
      </c>
      <c r="H2346" s="2">
        <v>40534</v>
      </c>
      <c r="I2346" s="2">
        <v>40668</v>
      </c>
      <c r="J2346" s="2">
        <v>50040</v>
      </c>
      <c r="L2346">
        <v>4450</v>
      </c>
      <c r="M2346" t="s">
        <v>518</v>
      </c>
      <c r="N2346" t="s">
        <v>344</v>
      </c>
      <c r="O2346" t="s">
        <v>17</v>
      </c>
    </row>
    <row r="2347" spans="1:15" x14ac:dyDescent="0.35">
      <c r="A2347">
        <f t="shared" si="36"/>
        <v>2011</v>
      </c>
      <c r="B2347" t="s">
        <v>17</v>
      </c>
      <c r="C2347" t="s">
        <v>18</v>
      </c>
      <c r="D2347" t="s">
        <v>22</v>
      </c>
      <c r="E2347">
        <v>4.41</v>
      </c>
      <c r="F2347">
        <v>3935</v>
      </c>
      <c r="G2347">
        <v>1900.6000000000001</v>
      </c>
      <c r="H2347" s="2">
        <v>40785</v>
      </c>
      <c r="I2347" s="2">
        <v>40707</v>
      </c>
      <c r="J2347" s="2">
        <v>50040</v>
      </c>
      <c r="L2347">
        <v>3097</v>
      </c>
      <c r="M2347" t="s">
        <v>557</v>
      </c>
      <c r="N2347" t="s">
        <v>51</v>
      </c>
      <c r="O2347" t="s">
        <v>17</v>
      </c>
    </row>
    <row r="2348" spans="1:15" x14ac:dyDescent="0.35">
      <c r="A2348">
        <f t="shared" si="36"/>
        <v>2012</v>
      </c>
      <c r="B2348" t="s">
        <v>17</v>
      </c>
      <c r="C2348" t="s">
        <v>18</v>
      </c>
      <c r="D2348" t="s">
        <v>19</v>
      </c>
      <c r="E2348">
        <v>4.43</v>
      </c>
      <c r="F2348">
        <v>3261</v>
      </c>
      <c r="G2348">
        <v>1591.36</v>
      </c>
      <c r="H2348" s="2">
        <v>40687</v>
      </c>
      <c r="I2348" s="2">
        <v>41090</v>
      </c>
      <c r="J2348" s="2">
        <v>50405</v>
      </c>
      <c r="L2348">
        <v>3818</v>
      </c>
      <c r="M2348" t="s">
        <v>2178</v>
      </c>
      <c r="N2348" t="s">
        <v>51</v>
      </c>
      <c r="O2348" t="s">
        <v>17</v>
      </c>
    </row>
    <row r="2349" spans="1:15" x14ac:dyDescent="0.35">
      <c r="A2349">
        <f t="shared" si="36"/>
        <v>2009</v>
      </c>
      <c r="B2349" t="s">
        <v>17</v>
      </c>
      <c r="C2349" t="s">
        <v>18</v>
      </c>
      <c r="D2349" t="s">
        <v>19</v>
      </c>
      <c r="E2349">
        <v>4.4400000000000004</v>
      </c>
      <c r="F2349">
        <v>4883.7070000000003</v>
      </c>
      <c r="G2349">
        <v>3540.7</v>
      </c>
      <c r="H2349" s="2">
        <v>39850</v>
      </c>
      <c r="I2349" s="2">
        <v>40085</v>
      </c>
      <c r="J2349" s="2">
        <v>49309</v>
      </c>
      <c r="L2349">
        <v>5054</v>
      </c>
      <c r="M2349" t="s">
        <v>7212</v>
      </c>
      <c r="N2349" t="s">
        <v>28</v>
      </c>
      <c r="O2349" t="s">
        <v>17</v>
      </c>
    </row>
    <row r="2350" spans="1:15" x14ac:dyDescent="0.35">
      <c r="A2350">
        <f t="shared" si="36"/>
        <v>2011</v>
      </c>
      <c r="B2350" t="s">
        <v>17</v>
      </c>
      <c r="C2350" t="s">
        <v>18</v>
      </c>
      <c r="D2350" t="s">
        <v>22</v>
      </c>
      <c r="E2350">
        <v>4.4400000000000004</v>
      </c>
      <c r="F2350">
        <v>4939</v>
      </c>
      <c r="G2350">
        <v>2385.5299999999997</v>
      </c>
      <c r="H2350" s="2">
        <v>40646</v>
      </c>
      <c r="I2350" s="2">
        <v>40659</v>
      </c>
      <c r="J2350" s="2">
        <v>50040</v>
      </c>
      <c r="L2350">
        <v>4539</v>
      </c>
      <c r="M2350" t="s">
        <v>5067</v>
      </c>
      <c r="N2350" t="s">
        <v>51</v>
      </c>
      <c r="O2350" t="s">
        <v>17</v>
      </c>
    </row>
    <row r="2351" spans="1:15" x14ac:dyDescent="0.35">
      <c r="A2351">
        <f t="shared" si="36"/>
        <v>2011</v>
      </c>
      <c r="B2351" t="s">
        <v>17</v>
      </c>
      <c r="C2351" t="s">
        <v>18</v>
      </c>
      <c r="D2351" t="s">
        <v>22</v>
      </c>
      <c r="E2351">
        <v>4.45</v>
      </c>
      <c r="F2351">
        <v>4455</v>
      </c>
      <c r="G2351">
        <v>1804.27</v>
      </c>
      <c r="H2351" s="2">
        <v>40647</v>
      </c>
      <c r="I2351" s="2">
        <v>40724</v>
      </c>
      <c r="J2351" s="2">
        <v>50040</v>
      </c>
      <c r="L2351">
        <v>2400</v>
      </c>
      <c r="M2351" t="s">
        <v>7530</v>
      </c>
      <c r="N2351" t="s">
        <v>583</v>
      </c>
      <c r="O2351" t="s">
        <v>17</v>
      </c>
    </row>
    <row r="2352" spans="1:15" x14ac:dyDescent="0.35">
      <c r="A2352">
        <f t="shared" si="36"/>
        <v>2011</v>
      </c>
      <c r="B2352" t="s">
        <v>17</v>
      </c>
      <c r="C2352" t="s">
        <v>18</v>
      </c>
      <c r="D2352" t="s">
        <v>22</v>
      </c>
      <c r="E2352">
        <v>4.47</v>
      </c>
      <c r="F2352">
        <v>2663</v>
      </c>
      <c r="G2352">
        <v>1286.23</v>
      </c>
      <c r="H2352" s="2">
        <v>40798</v>
      </c>
      <c r="I2352" s="2">
        <v>40889</v>
      </c>
      <c r="J2352" s="2">
        <v>50040</v>
      </c>
      <c r="L2352">
        <v>6850</v>
      </c>
      <c r="M2352" t="s">
        <v>3208</v>
      </c>
      <c r="N2352" t="s">
        <v>42</v>
      </c>
      <c r="O2352" t="s">
        <v>17</v>
      </c>
    </row>
    <row r="2353" spans="1:15" x14ac:dyDescent="0.35">
      <c r="A2353">
        <f t="shared" si="36"/>
        <v>2011</v>
      </c>
      <c r="B2353" t="s">
        <v>17</v>
      </c>
      <c r="C2353" t="s">
        <v>18</v>
      </c>
      <c r="D2353" t="s">
        <v>19</v>
      </c>
      <c r="E2353">
        <v>4.4800000000000004</v>
      </c>
      <c r="F2353">
        <v>4519.6229999999996</v>
      </c>
      <c r="G2353">
        <v>2675.6099999999992</v>
      </c>
      <c r="H2353" s="2">
        <v>40842</v>
      </c>
      <c r="I2353" s="2">
        <v>40869</v>
      </c>
      <c r="J2353" s="2">
        <v>50040</v>
      </c>
      <c r="L2353">
        <v>9010</v>
      </c>
      <c r="M2353" t="s">
        <v>285</v>
      </c>
      <c r="N2353" t="s">
        <v>32</v>
      </c>
      <c r="O2353" t="s">
        <v>17</v>
      </c>
    </row>
    <row r="2354" spans="1:15" x14ac:dyDescent="0.35">
      <c r="A2354">
        <f t="shared" si="36"/>
        <v>2011</v>
      </c>
      <c r="B2354" t="s">
        <v>17</v>
      </c>
      <c r="C2354" t="s">
        <v>18</v>
      </c>
      <c r="D2354" t="s">
        <v>19</v>
      </c>
      <c r="E2354">
        <v>4.4800000000000004</v>
      </c>
      <c r="F2354">
        <v>3784</v>
      </c>
      <c r="G2354">
        <v>2240.14</v>
      </c>
      <c r="H2354" s="2">
        <v>40526</v>
      </c>
      <c r="I2354" s="2">
        <v>40883</v>
      </c>
      <c r="J2354" s="2">
        <v>50040</v>
      </c>
      <c r="L2354">
        <v>8903</v>
      </c>
      <c r="M2354" t="s">
        <v>7091</v>
      </c>
      <c r="N2354" t="s">
        <v>53</v>
      </c>
      <c r="O2354" t="s">
        <v>17</v>
      </c>
    </row>
    <row r="2355" spans="1:15" x14ac:dyDescent="0.35">
      <c r="A2355">
        <f t="shared" si="36"/>
        <v>2011</v>
      </c>
      <c r="B2355" t="s">
        <v>17</v>
      </c>
      <c r="C2355" t="s">
        <v>18</v>
      </c>
      <c r="D2355" t="s">
        <v>22</v>
      </c>
      <c r="E2355">
        <v>4.4800000000000004</v>
      </c>
      <c r="F2355">
        <v>4119</v>
      </c>
      <c r="G2355">
        <v>1383.9799999999998</v>
      </c>
      <c r="H2355" s="2">
        <v>40731</v>
      </c>
      <c r="I2355" s="2">
        <v>40749</v>
      </c>
      <c r="J2355" s="2">
        <v>50040</v>
      </c>
      <c r="L2355">
        <v>3274</v>
      </c>
      <c r="M2355" t="s">
        <v>9314</v>
      </c>
      <c r="N2355" t="s">
        <v>51</v>
      </c>
      <c r="O2355" t="s">
        <v>17</v>
      </c>
    </row>
    <row r="2356" spans="1:15" x14ac:dyDescent="0.35">
      <c r="A2356">
        <f t="shared" si="36"/>
        <v>2011</v>
      </c>
      <c r="B2356" t="s">
        <v>17</v>
      </c>
      <c r="C2356" t="s">
        <v>18</v>
      </c>
      <c r="D2356" t="s">
        <v>19</v>
      </c>
      <c r="E2356">
        <v>4.4800000000000004</v>
      </c>
      <c r="F2356">
        <v>4670</v>
      </c>
      <c r="G2356">
        <v>2764.65</v>
      </c>
      <c r="H2356" s="2">
        <v>40636</v>
      </c>
      <c r="I2356" s="2">
        <v>40690</v>
      </c>
      <c r="J2356" s="2">
        <v>50040</v>
      </c>
      <c r="L2356">
        <v>3250</v>
      </c>
      <c r="M2356" t="s">
        <v>2531</v>
      </c>
      <c r="N2356" t="s">
        <v>51</v>
      </c>
      <c r="O2356" t="s">
        <v>17</v>
      </c>
    </row>
    <row r="2357" spans="1:15" x14ac:dyDescent="0.35">
      <c r="A2357">
        <f t="shared" si="36"/>
        <v>2011</v>
      </c>
      <c r="B2357" t="s">
        <v>17</v>
      </c>
      <c r="C2357" t="s">
        <v>18</v>
      </c>
      <c r="D2357" t="s">
        <v>22</v>
      </c>
      <c r="E2357">
        <v>4.4800000000000004</v>
      </c>
      <c r="F2357">
        <v>4384</v>
      </c>
      <c r="G2357">
        <v>2117.4699999999998</v>
      </c>
      <c r="H2357" s="2">
        <v>40695</v>
      </c>
      <c r="I2357" s="2">
        <v>40842</v>
      </c>
      <c r="J2357" s="2">
        <v>50040</v>
      </c>
      <c r="L2357">
        <v>3095</v>
      </c>
      <c r="M2357" t="s">
        <v>7879</v>
      </c>
      <c r="N2357" t="s">
        <v>51</v>
      </c>
      <c r="O2357" t="s">
        <v>17</v>
      </c>
    </row>
    <row r="2358" spans="1:15" x14ac:dyDescent="0.35">
      <c r="A2358">
        <f t="shared" si="36"/>
        <v>2011</v>
      </c>
      <c r="B2358" t="s">
        <v>17</v>
      </c>
      <c r="C2358" t="s">
        <v>18</v>
      </c>
      <c r="D2358" t="s">
        <v>22</v>
      </c>
      <c r="E2358">
        <v>4.4800000000000004</v>
      </c>
      <c r="F2358">
        <v>4522</v>
      </c>
      <c r="G2358">
        <v>2184.14</v>
      </c>
      <c r="H2358" s="2">
        <v>40780</v>
      </c>
      <c r="I2358" s="2">
        <v>40828</v>
      </c>
      <c r="J2358" s="2">
        <v>50040</v>
      </c>
      <c r="L2358">
        <v>1052</v>
      </c>
      <c r="M2358" t="s">
        <v>3403</v>
      </c>
      <c r="N2358" t="s">
        <v>21</v>
      </c>
      <c r="O2358" t="s">
        <v>17</v>
      </c>
    </row>
    <row r="2359" spans="1:15" x14ac:dyDescent="0.35">
      <c r="A2359">
        <f t="shared" si="36"/>
        <v>2010</v>
      </c>
      <c r="B2359" t="s">
        <v>17</v>
      </c>
      <c r="C2359" t="s">
        <v>18</v>
      </c>
      <c r="D2359" t="s">
        <v>22</v>
      </c>
      <c r="E2359">
        <v>4.4800000000000004</v>
      </c>
      <c r="F2359">
        <v>4847</v>
      </c>
      <c r="G2359">
        <v>2375.0299999999997</v>
      </c>
      <c r="H2359" s="2">
        <v>40483</v>
      </c>
      <c r="I2359" s="2">
        <v>40483</v>
      </c>
      <c r="J2359" s="2">
        <v>49674</v>
      </c>
      <c r="L2359">
        <v>2552</v>
      </c>
      <c r="M2359" t="s">
        <v>3050</v>
      </c>
      <c r="N2359" t="s">
        <v>51</v>
      </c>
      <c r="O2359" t="s">
        <v>17</v>
      </c>
    </row>
    <row r="2360" spans="1:15" x14ac:dyDescent="0.35">
      <c r="A2360">
        <f t="shared" si="36"/>
        <v>2011</v>
      </c>
      <c r="B2360" t="s">
        <v>17</v>
      </c>
      <c r="C2360" t="s">
        <v>18</v>
      </c>
      <c r="D2360" t="s">
        <v>22</v>
      </c>
      <c r="E2360">
        <v>4.4800000000000004</v>
      </c>
      <c r="F2360">
        <v>5064</v>
      </c>
      <c r="G2360">
        <v>2445.9</v>
      </c>
      <c r="H2360" s="2">
        <v>40843</v>
      </c>
      <c r="I2360" s="2">
        <v>40840</v>
      </c>
      <c r="J2360" s="2">
        <v>50040</v>
      </c>
      <c r="L2360">
        <v>4515</v>
      </c>
      <c r="M2360" t="s">
        <v>2272</v>
      </c>
      <c r="N2360" t="s">
        <v>210</v>
      </c>
      <c r="O2360" t="s">
        <v>17</v>
      </c>
    </row>
    <row r="2361" spans="1:15" x14ac:dyDescent="0.35">
      <c r="A2361">
        <f t="shared" si="36"/>
        <v>2011</v>
      </c>
      <c r="B2361" t="s">
        <v>17</v>
      </c>
      <c r="C2361" t="s">
        <v>18</v>
      </c>
      <c r="D2361" t="s">
        <v>19</v>
      </c>
      <c r="E2361">
        <v>4.5</v>
      </c>
      <c r="F2361">
        <v>4947</v>
      </c>
      <c r="G2361">
        <v>2928.63</v>
      </c>
      <c r="H2361" s="2">
        <v>40046</v>
      </c>
      <c r="I2361" s="2">
        <v>40798</v>
      </c>
      <c r="J2361" s="2">
        <v>50040</v>
      </c>
      <c r="L2361">
        <v>1963</v>
      </c>
      <c r="M2361" t="s">
        <v>324</v>
      </c>
      <c r="N2361" t="s">
        <v>76</v>
      </c>
      <c r="O2361" t="s">
        <v>17</v>
      </c>
    </row>
    <row r="2362" spans="1:15" x14ac:dyDescent="0.35">
      <c r="A2362">
        <f t="shared" si="36"/>
        <v>2009</v>
      </c>
      <c r="B2362" t="s">
        <v>17</v>
      </c>
      <c r="C2362" t="s">
        <v>18</v>
      </c>
      <c r="D2362" t="s">
        <v>22</v>
      </c>
      <c r="E2362">
        <v>4.5</v>
      </c>
      <c r="F2362">
        <v>5220</v>
      </c>
      <c r="G2362">
        <v>3915</v>
      </c>
      <c r="H2362" s="2">
        <v>40054</v>
      </c>
      <c r="I2362" s="2">
        <v>40164</v>
      </c>
      <c r="J2362" s="2">
        <v>49309</v>
      </c>
      <c r="L2362">
        <v>4469</v>
      </c>
      <c r="M2362" t="s">
        <v>343</v>
      </c>
      <c r="N2362" t="s">
        <v>344</v>
      </c>
      <c r="O2362" t="s">
        <v>17</v>
      </c>
    </row>
    <row r="2363" spans="1:15" x14ac:dyDescent="0.35">
      <c r="A2363">
        <f t="shared" si="36"/>
        <v>2010</v>
      </c>
      <c r="B2363" t="s">
        <v>17</v>
      </c>
      <c r="C2363" t="s">
        <v>18</v>
      </c>
      <c r="D2363" t="s">
        <v>22</v>
      </c>
      <c r="E2363">
        <v>4.5</v>
      </c>
      <c r="F2363">
        <v>4181.3989999999994</v>
      </c>
      <c r="G2363">
        <v>2571.56</v>
      </c>
      <c r="H2363" s="2">
        <v>40053</v>
      </c>
      <c r="I2363" s="2">
        <v>40360</v>
      </c>
      <c r="J2363" s="2">
        <v>49674</v>
      </c>
      <c r="L2363">
        <v>6033</v>
      </c>
      <c r="M2363" t="s">
        <v>352</v>
      </c>
      <c r="N2363" t="s">
        <v>179</v>
      </c>
      <c r="O2363" t="s">
        <v>17</v>
      </c>
    </row>
    <row r="2364" spans="1:15" x14ac:dyDescent="0.35">
      <c r="A2364">
        <f t="shared" si="36"/>
        <v>2009</v>
      </c>
      <c r="B2364" t="s">
        <v>17</v>
      </c>
      <c r="C2364" t="s">
        <v>18</v>
      </c>
      <c r="D2364" t="s">
        <v>22</v>
      </c>
      <c r="E2364">
        <v>4.5</v>
      </c>
      <c r="F2364">
        <v>5189</v>
      </c>
      <c r="G2364">
        <v>3891.75</v>
      </c>
      <c r="H2364" s="2">
        <v>40168</v>
      </c>
      <c r="I2364" s="2">
        <v>40145</v>
      </c>
      <c r="J2364" s="2">
        <v>49309</v>
      </c>
      <c r="L2364">
        <v>9524</v>
      </c>
      <c r="M2364" t="s">
        <v>391</v>
      </c>
      <c r="N2364" t="s">
        <v>32</v>
      </c>
      <c r="O2364" t="s">
        <v>17</v>
      </c>
    </row>
    <row r="2365" spans="1:15" x14ac:dyDescent="0.35">
      <c r="A2365">
        <f t="shared" si="36"/>
        <v>2012</v>
      </c>
      <c r="B2365" t="s">
        <v>17</v>
      </c>
      <c r="C2365" t="s">
        <v>18</v>
      </c>
      <c r="D2365" t="s">
        <v>19</v>
      </c>
      <c r="E2365">
        <v>4.5</v>
      </c>
      <c r="F2365">
        <v>4971</v>
      </c>
      <c r="G2365">
        <v>2709.2000000000003</v>
      </c>
      <c r="H2365" s="2">
        <v>40850</v>
      </c>
      <c r="I2365" s="2">
        <v>40917</v>
      </c>
      <c r="J2365" s="2">
        <v>50405</v>
      </c>
      <c r="L2365">
        <v>1184</v>
      </c>
      <c r="M2365" t="s">
        <v>631</v>
      </c>
      <c r="N2365" t="s">
        <v>21</v>
      </c>
      <c r="O2365" t="s">
        <v>17</v>
      </c>
    </row>
    <row r="2366" spans="1:15" x14ac:dyDescent="0.35">
      <c r="A2366">
        <f t="shared" si="36"/>
        <v>2007</v>
      </c>
      <c r="B2366" t="s">
        <v>17</v>
      </c>
      <c r="C2366" t="s">
        <v>18</v>
      </c>
      <c r="D2366" t="s">
        <v>22</v>
      </c>
      <c r="E2366">
        <v>4.5</v>
      </c>
      <c r="F2366">
        <v>4993</v>
      </c>
      <c r="G2366">
        <v>3744.75</v>
      </c>
      <c r="H2366" s="2">
        <v>39570</v>
      </c>
      <c r="I2366" s="2">
        <v>39316</v>
      </c>
      <c r="J2366" s="2">
        <v>48579</v>
      </c>
      <c r="L2366">
        <v>4434</v>
      </c>
      <c r="M2366" t="s">
        <v>1693</v>
      </c>
      <c r="N2366" t="s">
        <v>344</v>
      </c>
      <c r="O2366" t="s">
        <v>17</v>
      </c>
    </row>
    <row r="2367" spans="1:15" x14ac:dyDescent="0.35">
      <c r="A2367">
        <f t="shared" si="36"/>
        <v>2010</v>
      </c>
      <c r="B2367" t="s">
        <v>17</v>
      </c>
      <c r="C2367" t="s">
        <v>18</v>
      </c>
      <c r="D2367" t="s">
        <v>22</v>
      </c>
      <c r="E2367">
        <v>4.5</v>
      </c>
      <c r="F2367">
        <v>5139</v>
      </c>
      <c r="G2367">
        <v>3160.4799999999996</v>
      </c>
      <c r="H2367" s="2">
        <v>40462</v>
      </c>
      <c r="I2367" s="2">
        <v>40518</v>
      </c>
      <c r="J2367" s="2">
        <v>49674</v>
      </c>
      <c r="L2367">
        <v>7013</v>
      </c>
      <c r="M2367" t="s">
        <v>1852</v>
      </c>
      <c r="N2367" t="s">
        <v>99</v>
      </c>
      <c r="O2367" t="s">
        <v>17</v>
      </c>
    </row>
    <row r="2368" spans="1:15" x14ac:dyDescent="0.35">
      <c r="A2368">
        <f t="shared" si="36"/>
        <v>2011</v>
      </c>
      <c r="B2368" t="s">
        <v>17</v>
      </c>
      <c r="C2368" t="s">
        <v>18</v>
      </c>
      <c r="D2368" t="s">
        <v>19</v>
      </c>
      <c r="E2368">
        <v>4.5</v>
      </c>
      <c r="F2368">
        <v>4567</v>
      </c>
      <c r="G2368">
        <v>2703.66</v>
      </c>
      <c r="H2368" s="2">
        <v>40491</v>
      </c>
      <c r="I2368" s="2">
        <v>40626</v>
      </c>
      <c r="J2368" s="2">
        <v>50040</v>
      </c>
      <c r="L2368">
        <v>6404</v>
      </c>
      <c r="M2368" t="s">
        <v>2908</v>
      </c>
      <c r="N2368" t="s">
        <v>179</v>
      </c>
      <c r="O2368" t="s">
        <v>17</v>
      </c>
    </row>
    <row r="2369" spans="1:15" x14ac:dyDescent="0.35">
      <c r="A2369">
        <f t="shared" si="36"/>
        <v>2013</v>
      </c>
      <c r="B2369" t="s">
        <v>17</v>
      </c>
      <c r="C2369" t="s">
        <v>18</v>
      </c>
      <c r="D2369" t="s">
        <v>22</v>
      </c>
      <c r="E2369">
        <v>4.5</v>
      </c>
      <c r="F2369">
        <v>4402.1059999999998</v>
      </c>
      <c r="G2369">
        <v>1461.5000000000002</v>
      </c>
      <c r="H2369" s="2">
        <v>40227</v>
      </c>
      <c r="I2369" s="2">
        <v>41422</v>
      </c>
      <c r="J2369" s="2">
        <v>50770</v>
      </c>
      <c r="L2369">
        <v>9500</v>
      </c>
      <c r="M2369" t="s">
        <v>31</v>
      </c>
      <c r="N2369" t="s">
        <v>32</v>
      </c>
      <c r="O2369" t="s">
        <v>17</v>
      </c>
    </row>
    <row r="2370" spans="1:15" x14ac:dyDescent="0.35">
      <c r="A2370">
        <f t="shared" si="36"/>
        <v>2009</v>
      </c>
      <c r="B2370" t="s">
        <v>17</v>
      </c>
      <c r="C2370" t="s">
        <v>18</v>
      </c>
      <c r="D2370" t="s">
        <v>22</v>
      </c>
      <c r="E2370">
        <v>4.5</v>
      </c>
      <c r="F2370">
        <v>3532.1509999999998</v>
      </c>
      <c r="G2370">
        <v>2649.09</v>
      </c>
      <c r="H2370" s="2">
        <v>40021</v>
      </c>
      <c r="I2370" s="2">
        <v>40066</v>
      </c>
      <c r="J2370" s="2">
        <v>49309</v>
      </c>
      <c r="L2370">
        <v>8854</v>
      </c>
      <c r="M2370" t="s">
        <v>3679</v>
      </c>
      <c r="N2370" t="s">
        <v>414</v>
      </c>
      <c r="O2370" t="s">
        <v>17</v>
      </c>
    </row>
    <row r="2371" spans="1:15" x14ac:dyDescent="0.35">
      <c r="A2371">
        <f t="shared" ref="A2371:A2434" si="37">YEAR(I2371)</f>
        <v>2009</v>
      </c>
      <c r="B2371" t="s">
        <v>17</v>
      </c>
      <c r="C2371" t="s">
        <v>18</v>
      </c>
      <c r="D2371" t="s">
        <v>22</v>
      </c>
      <c r="E2371">
        <v>4.5</v>
      </c>
      <c r="F2371">
        <v>4707</v>
      </c>
      <c r="G2371">
        <v>3530.25</v>
      </c>
      <c r="H2371" s="2">
        <v>40128</v>
      </c>
      <c r="I2371" s="2">
        <v>40155</v>
      </c>
      <c r="J2371" s="2">
        <v>49309</v>
      </c>
      <c r="L2371">
        <v>5745</v>
      </c>
      <c r="M2371" t="s">
        <v>3779</v>
      </c>
      <c r="N2371" t="s">
        <v>28</v>
      </c>
      <c r="O2371" t="s">
        <v>17</v>
      </c>
    </row>
    <row r="2372" spans="1:15" x14ac:dyDescent="0.35">
      <c r="A2372">
        <f t="shared" si="37"/>
        <v>2011</v>
      </c>
      <c r="B2372" t="s">
        <v>17</v>
      </c>
      <c r="C2372" t="s">
        <v>18</v>
      </c>
      <c r="D2372" t="s">
        <v>22</v>
      </c>
      <c r="E2372">
        <v>4.5</v>
      </c>
      <c r="F2372">
        <v>4775.7100000000009</v>
      </c>
      <c r="G2372">
        <v>2306.6899999999996</v>
      </c>
      <c r="H2372" s="2">
        <v>40772</v>
      </c>
      <c r="I2372" s="2">
        <v>40794</v>
      </c>
      <c r="J2372" s="2">
        <v>50040</v>
      </c>
      <c r="L2372">
        <v>4102</v>
      </c>
      <c r="M2372" t="s">
        <v>3551</v>
      </c>
      <c r="N2372" t="s">
        <v>344</v>
      </c>
      <c r="O2372" t="s">
        <v>17</v>
      </c>
    </row>
    <row r="2373" spans="1:15" x14ac:dyDescent="0.35">
      <c r="A2373">
        <f t="shared" si="37"/>
        <v>2006</v>
      </c>
      <c r="B2373" t="s">
        <v>17</v>
      </c>
      <c r="C2373" t="s">
        <v>18</v>
      </c>
      <c r="D2373" t="s">
        <v>22</v>
      </c>
      <c r="E2373">
        <v>4.5</v>
      </c>
      <c r="F2373">
        <v>2273</v>
      </c>
      <c r="G2373">
        <v>1704.75</v>
      </c>
      <c r="H2373" s="2">
        <v>39597</v>
      </c>
      <c r="I2373" s="2">
        <v>38912</v>
      </c>
      <c r="J2373" s="2">
        <v>48213</v>
      </c>
      <c r="L2373">
        <v>6333</v>
      </c>
      <c r="M2373" t="s">
        <v>2703</v>
      </c>
      <c r="N2373" t="s">
        <v>895</v>
      </c>
      <c r="O2373" t="s">
        <v>17</v>
      </c>
    </row>
    <row r="2374" spans="1:15" x14ac:dyDescent="0.35">
      <c r="A2374">
        <f t="shared" si="37"/>
        <v>2011</v>
      </c>
      <c r="B2374" t="s">
        <v>96</v>
      </c>
      <c r="C2374" t="s">
        <v>18</v>
      </c>
      <c r="D2374" t="s">
        <v>22</v>
      </c>
      <c r="E2374">
        <v>4.5</v>
      </c>
      <c r="F2374">
        <v>5611.6470000000008</v>
      </c>
      <c r="G2374">
        <v>2710.44</v>
      </c>
      <c r="H2374" s="2">
        <v>40407</v>
      </c>
      <c r="I2374" s="2">
        <v>40893</v>
      </c>
      <c r="J2374" s="2">
        <v>50040</v>
      </c>
      <c r="L2374">
        <v>4142</v>
      </c>
      <c r="M2374" t="s">
        <v>645</v>
      </c>
      <c r="N2374" t="s">
        <v>344</v>
      </c>
      <c r="O2374" t="s">
        <v>96</v>
      </c>
    </row>
    <row r="2375" spans="1:15" x14ac:dyDescent="0.35">
      <c r="A2375">
        <f t="shared" si="37"/>
        <v>2009</v>
      </c>
      <c r="B2375" t="s">
        <v>17</v>
      </c>
      <c r="C2375" t="s">
        <v>18</v>
      </c>
      <c r="D2375" t="s">
        <v>22</v>
      </c>
      <c r="E2375">
        <v>4.5</v>
      </c>
      <c r="F2375">
        <v>4740</v>
      </c>
      <c r="G2375">
        <v>3555</v>
      </c>
      <c r="H2375" s="2">
        <v>39604</v>
      </c>
      <c r="I2375" s="2">
        <v>39959</v>
      </c>
      <c r="J2375" s="2">
        <v>49309</v>
      </c>
      <c r="L2375">
        <v>8264</v>
      </c>
      <c r="M2375" t="s">
        <v>2148</v>
      </c>
      <c r="N2375" t="s">
        <v>25</v>
      </c>
      <c r="O2375" t="s">
        <v>17</v>
      </c>
    </row>
    <row r="2376" spans="1:15" x14ac:dyDescent="0.35">
      <c r="A2376">
        <f t="shared" si="37"/>
        <v>2009</v>
      </c>
      <c r="B2376" t="s">
        <v>17</v>
      </c>
      <c r="C2376" t="s">
        <v>18</v>
      </c>
      <c r="D2376" t="s">
        <v>19</v>
      </c>
      <c r="E2376">
        <v>4.5</v>
      </c>
      <c r="F2376">
        <v>4651</v>
      </c>
      <c r="G2376">
        <v>4185.9000000000005</v>
      </c>
      <c r="H2376" s="2">
        <v>40011</v>
      </c>
      <c r="I2376" s="2">
        <v>40071</v>
      </c>
      <c r="J2376" s="2">
        <v>49309</v>
      </c>
      <c r="L2376">
        <v>9410</v>
      </c>
      <c r="M2376" t="s">
        <v>560</v>
      </c>
      <c r="N2376" t="s">
        <v>189</v>
      </c>
      <c r="O2376" t="s">
        <v>17</v>
      </c>
    </row>
    <row r="2377" spans="1:15" x14ac:dyDescent="0.35">
      <c r="A2377">
        <f t="shared" si="37"/>
        <v>2011</v>
      </c>
      <c r="B2377" t="s">
        <v>17</v>
      </c>
      <c r="C2377" t="s">
        <v>18</v>
      </c>
      <c r="D2377" t="s">
        <v>446</v>
      </c>
      <c r="E2377">
        <v>4.5</v>
      </c>
      <c r="F2377">
        <v>5456</v>
      </c>
      <c r="G2377">
        <v>2329.6999999999998</v>
      </c>
      <c r="H2377" s="2">
        <v>40679</v>
      </c>
      <c r="I2377" s="2">
        <v>40742</v>
      </c>
      <c r="J2377" s="2">
        <v>50040</v>
      </c>
      <c r="L2377">
        <v>3953</v>
      </c>
      <c r="M2377" t="s">
        <v>2438</v>
      </c>
      <c r="N2377" t="s">
        <v>76</v>
      </c>
      <c r="O2377" t="s">
        <v>17</v>
      </c>
    </row>
    <row r="2378" spans="1:15" x14ac:dyDescent="0.35">
      <c r="A2378">
        <f t="shared" si="37"/>
        <v>2012</v>
      </c>
      <c r="B2378" t="s">
        <v>17</v>
      </c>
      <c r="C2378" t="s">
        <v>18</v>
      </c>
      <c r="D2378" t="s">
        <v>19</v>
      </c>
      <c r="E2378">
        <v>4.5</v>
      </c>
      <c r="F2378">
        <v>4845</v>
      </c>
      <c r="G2378">
        <v>2364.3500000000004</v>
      </c>
      <c r="H2378" s="2">
        <v>40652</v>
      </c>
      <c r="I2378" s="2">
        <v>41117</v>
      </c>
      <c r="J2378" s="2">
        <v>50405</v>
      </c>
      <c r="L2378">
        <v>1918</v>
      </c>
      <c r="M2378" t="s">
        <v>4947</v>
      </c>
      <c r="N2378" t="s">
        <v>76</v>
      </c>
      <c r="O2378" t="s">
        <v>17</v>
      </c>
    </row>
    <row r="2379" spans="1:15" x14ac:dyDescent="0.35">
      <c r="A2379">
        <f t="shared" si="37"/>
        <v>2008</v>
      </c>
      <c r="B2379" t="s">
        <v>17</v>
      </c>
      <c r="C2379" t="s">
        <v>18</v>
      </c>
      <c r="D2379" t="s">
        <v>22</v>
      </c>
      <c r="E2379">
        <v>4.5</v>
      </c>
      <c r="F2379">
        <v>4496</v>
      </c>
      <c r="G2379">
        <v>3371.9999999999991</v>
      </c>
      <c r="H2379" s="2">
        <v>39570</v>
      </c>
      <c r="I2379" s="2">
        <v>39587</v>
      </c>
      <c r="J2379" s="2">
        <v>48944</v>
      </c>
      <c r="L2379">
        <v>5622</v>
      </c>
      <c r="M2379" t="s">
        <v>4395</v>
      </c>
      <c r="N2379" t="s">
        <v>28</v>
      </c>
      <c r="O2379" t="s">
        <v>17</v>
      </c>
    </row>
    <row r="2380" spans="1:15" x14ac:dyDescent="0.35">
      <c r="A2380">
        <f t="shared" si="37"/>
        <v>2010</v>
      </c>
      <c r="B2380" t="s">
        <v>17</v>
      </c>
      <c r="C2380" t="s">
        <v>18</v>
      </c>
      <c r="D2380" t="s">
        <v>22</v>
      </c>
      <c r="E2380">
        <v>4.5</v>
      </c>
      <c r="F2380">
        <v>3725</v>
      </c>
      <c r="G2380">
        <v>2290.87</v>
      </c>
      <c r="H2380" s="2">
        <v>40536</v>
      </c>
      <c r="I2380" s="2">
        <v>40520</v>
      </c>
      <c r="J2380" s="2">
        <v>49674</v>
      </c>
      <c r="L2380">
        <v>5522</v>
      </c>
      <c r="M2380" t="s">
        <v>5307</v>
      </c>
      <c r="N2380" t="s">
        <v>28</v>
      </c>
      <c r="O2380" t="s">
        <v>17</v>
      </c>
    </row>
    <row r="2381" spans="1:15" x14ac:dyDescent="0.35">
      <c r="A2381">
        <f t="shared" si="37"/>
        <v>2011</v>
      </c>
      <c r="B2381" t="s">
        <v>17</v>
      </c>
      <c r="C2381" t="s">
        <v>18</v>
      </c>
      <c r="D2381" t="s">
        <v>22</v>
      </c>
      <c r="E2381">
        <v>4.5</v>
      </c>
      <c r="F2381">
        <v>3048</v>
      </c>
      <c r="G2381">
        <v>1472.17</v>
      </c>
      <c r="H2381" s="2">
        <v>40835</v>
      </c>
      <c r="I2381" s="2">
        <v>40898</v>
      </c>
      <c r="J2381" s="2">
        <v>50040</v>
      </c>
      <c r="L2381">
        <v>4658</v>
      </c>
      <c r="M2381" t="s">
        <v>4679</v>
      </c>
      <c r="N2381" t="s">
        <v>210</v>
      </c>
      <c r="O2381" t="s">
        <v>17</v>
      </c>
    </row>
    <row r="2382" spans="1:15" x14ac:dyDescent="0.35">
      <c r="A2382">
        <f t="shared" si="37"/>
        <v>2011</v>
      </c>
      <c r="B2382" t="s">
        <v>17</v>
      </c>
      <c r="C2382" t="s">
        <v>18</v>
      </c>
      <c r="D2382" t="s">
        <v>22</v>
      </c>
      <c r="E2382">
        <v>4.5</v>
      </c>
      <c r="F2382">
        <v>4655.2260000000006</v>
      </c>
      <c r="G2382">
        <v>2248.4700000000003</v>
      </c>
      <c r="H2382" s="2">
        <v>39570</v>
      </c>
      <c r="I2382" s="2">
        <v>40760</v>
      </c>
      <c r="J2382" s="2">
        <v>50040</v>
      </c>
      <c r="L2382">
        <v>7505</v>
      </c>
      <c r="M2382" t="s">
        <v>1244</v>
      </c>
      <c r="N2382" t="s">
        <v>99</v>
      </c>
      <c r="O2382" t="s">
        <v>17</v>
      </c>
    </row>
    <row r="2383" spans="1:15" x14ac:dyDescent="0.35">
      <c r="A2383">
        <f t="shared" si="37"/>
        <v>2009</v>
      </c>
      <c r="B2383" t="s">
        <v>17</v>
      </c>
      <c r="C2383" t="s">
        <v>18</v>
      </c>
      <c r="D2383" t="s">
        <v>19</v>
      </c>
      <c r="E2383">
        <v>4.5</v>
      </c>
      <c r="F2383">
        <v>3736</v>
      </c>
      <c r="G2383">
        <v>3362.3999999999996</v>
      </c>
      <c r="H2383" s="2">
        <v>39569</v>
      </c>
      <c r="I2383" s="2">
        <v>39983</v>
      </c>
      <c r="J2383" s="2">
        <v>49309</v>
      </c>
      <c r="L2383">
        <v>2740</v>
      </c>
      <c r="M2383" t="s">
        <v>2483</v>
      </c>
      <c r="N2383" t="s">
        <v>51</v>
      </c>
      <c r="O2383" t="s">
        <v>17</v>
      </c>
    </row>
    <row r="2384" spans="1:15" x14ac:dyDescent="0.35">
      <c r="A2384">
        <f t="shared" si="37"/>
        <v>2006</v>
      </c>
      <c r="B2384" t="s">
        <v>17</v>
      </c>
      <c r="C2384" t="s">
        <v>18</v>
      </c>
      <c r="D2384" t="s">
        <v>19</v>
      </c>
      <c r="E2384">
        <v>4.5</v>
      </c>
      <c r="F2384">
        <v>3701</v>
      </c>
      <c r="G2384">
        <v>3330.9</v>
      </c>
      <c r="H2384" s="2">
        <v>39569</v>
      </c>
      <c r="I2384" s="2">
        <v>38859</v>
      </c>
      <c r="J2384" s="2">
        <v>48213</v>
      </c>
      <c r="L2384">
        <v>9312</v>
      </c>
      <c r="M2384" t="s">
        <v>3210</v>
      </c>
      <c r="N2384" t="s">
        <v>32</v>
      </c>
      <c r="O2384" t="s">
        <v>17</v>
      </c>
    </row>
    <row r="2385" spans="1:15" x14ac:dyDescent="0.35">
      <c r="A2385">
        <f t="shared" si="37"/>
        <v>2011</v>
      </c>
      <c r="B2385" t="s">
        <v>17</v>
      </c>
      <c r="C2385" t="s">
        <v>18</v>
      </c>
      <c r="D2385" t="s">
        <v>22</v>
      </c>
      <c r="E2385">
        <v>4.5</v>
      </c>
      <c r="F2385">
        <v>4610.8530000000001</v>
      </c>
      <c r="G2385">
        <v>2227.0300000000007</v>
      </c>
      <c r="H2385" s="2">
        <v>40514</v>
      </c>
      <c r="I2385" s="2">
        <v>40662</v>
      </c>
      <c r="J2385" s="2">
        <v>50040</v>
      </c>
      <c r="L2385">
        <v>5015</v>
      </c>
      <c r="M2385" t="s">
        <v>2170</v>
      </c>
      <c r="N2385" t="s">
        <v>210</v>
      </c>
      <c r="O2385" t="s">
        <v>17</v>
      </c>
    </row>
    <row r="2386" spans="1:15" x14ac:dyDescent="0.35">
      <c r="A2386">
        <f t="shared" si="37"/>
        <v>2011</v>
      </c>
      <c r="B2386" t="s">
        <v>17</v>
      </c>
      <c r="C2386" t="s">
        <v>18</v>
      </c>
      <c r="D2386" t="s">
        <v>22</v>
      </c>
      <c r="E2386">
        <v>4.5</v>
      </c>
      <c r="F2386">
        <v>4625</v>
      </c>
      <c r="G2386">
        <v>2233.88</v>
      </c>
      <c r="H2386" s="2">
        <v>40268</v>
      </c>
      <c r="I2386" s="2">
        <v>40695</v>
      </c>
      <c r="J2386" s="2">
        <v>50040</v>
      </c>
      <c r="L2386">
        <v>6315</v>
      </c>
      <c r="M2386" t="s">
        <v>3556</v>
      </c>
      <c r="N2386" t="s">
        <v>895</v>
      </c>
      <c r="O2386" t="s">
        <v>17</v>
      </c>
    </row>
    <row r="2387" spans="1:15" x14ac:dyDescent="0.35">
      <c r="A2387">
        <f t="shared" si="37"/>
        <v>2010</v>
      </c>
      <c r="B2387" t="s">
        <v>96</v>
      </c>
      <c r="C2387" t="s">
        <v>18</v>
      </c>
      <c r="D2387" t="s">
        <v>19</v>
      </c>
      <c r="E2387">
        <v>4.5</v>
      </c>
      <c r="F2387">
        <v>5200</v>
      </c>
      <c r="G2387">
        <v>3837.59</v>
      </c>
      <c r="H2387" s="2">
        <v>39990</v>
      </c>
      <c r="I2387" s="2">
        <v>40407</v>
      </c>
      <c r="J2387" s="2">
        <v>49674</v>
      </c>
      <c r="L2387">
        <v>3033</v>
      </c>
      <c r="M2387" t="s">
        <v>2730</v>
      </c>
      <c r="N2387" t="s">
        <v>51</v>
      </c>
      <c r="O2387" t="s">
        <v>96</v>
      </c>
    </row>
    <row r="2388" spans="1:15" x14ac:dyDescent="0.35">
      <c r="A2388">
        <f t="shared" si="37"/>
        <v>2010</v>
      </c>
      <c r="B2388" t="s">
        <v>17</v>
      </c>
      <c r="C2388" t="s">
        <v>18</v>
      </c>
      <c r="D2388" t="s">
        <v>19</v>
      </c>
      <c r="E2388">
        <v>4.5</v>
      </c>
      <c r="F2388">
        <v>4522</v>
      </c>
      <c r="G2388">
        <v>3337.2400000000002</v>
      </c>
      <c r="H2388" s="2">
        <v>40529</v>
      </c>
      <c r="I2388" s="2">
        <v>40518</v>
      </c>
      <c r="J2388" s="2">
        <v>49674</v>
      </c>
      <c r="L2388">
        <v>5200</v>
      </c>
      <c r="M2388" t="s">
        <v>3217</v>
      </c>
      <c r="N2388" t="s">
        <v>28</v>
      </c>
      <c r="O2388" t="s">
        <v>17</v>
      </c>
    </row>
    <row r="2389" spans="1:15" x14ac:dyDescent="0.35">
      <c r="A2389">
        <f t="shared" si="37"/>
        <v>2008</v>
      </c>
      <c r="B2389" t="s">
        <v>17</v>
      </c>
      <c r="C2389" t="s">
        <v>18</v>
      </c>
      <c r="D2389" t="s">
        <v>22</v>
      </c>
      <c r="E2389">
        <v>4.5</v>
      </c>
      <c r="F2389">
        <v>4154</v>
      </c>
      <c r="G2389">
        <v>3115.5</v>
      </c>
      <c r="H2389" s="2">
        <v>39706</v>
      </c>
      <c r="I2389" s="2">
        <v>39693</v>
      </c>
      <c r="J2389" s="2">
        <v>48944</v>
      </c>
      <c r="L2389">
        <v>1124</v>
      </c>
      <c r="M2389" t="s">
        <v>5894</v>
      </c>
      <c r="N2389" t="s">
        <v>21</v>
      </c>
      <c r="O2389" t="s">
        <v>17</v>
      </c>
    </row>
    <row r="2390" spans="1:15" x14ac:dyDescent="0.35">
      <c r="A2390">
        <f t="shared" si="37"/>
        <v>2009</v>
      </c>
      <c r="B2390" t="s">
        <v>17</v>
      </c>
      <c r="C2390" t="s">
        <v>18</v>
      </c>
      <c r="D2390" t="s">
        <v>22</v>
      </c>
      <c r="E2390">
        <v>4.5</v>
      </c>
      <c r="F2390">
        <v>4772.4290000000001</v>
      </c>
      <c r="G2390">
        <v>3579.32</v>
      </c>
      <c r="H2390" s="2">
        <v>39731</v>
      </c>
      <c r="I2390" s="2">
        <v>39926</v>
      </c>
      <c r="J2390" s="2">
        <v>49309</v>
      </c>
      <c r="L2390">
        <v>4806</v>
      </c>
      <c r="M2390" t="s">
        <v>2538</v>
      </c>
      <c r="N2390" t="s">
        <v>179</v>
      </c>
      <c r="O2390" t="s">
        <v>17</v>
      </c>
    </row>
    <row r="2391" spans="1:15" x14ac:dyDescent="0.35">
      <c r="A2391">
        <f t="shared" si="37"/>
        <v>2010</v>
      </c>
      <c r="B2391" t="s">
        <v>17</v>
      </c>
      <c r="C2391" t="s">
        <v>18</v>
      </c>
      <c r="D2391" t="s">
        <v>19</v>
      </c>
      <c r="E2391">
        <v>4.5</v>
      </c>
      <c r="F2391">
        <v>4218</v>
      </c>
      <c r="G2391">
        <v>3112.88</v>
      </c>
      <c r="H2391" s="2">
        <v>40269</v>
      </c>
      <c r="I2391" s="2">
        <v>40460</v>
      </c>
      <c r="J2391" s="2">
        <v>49674</v>
      </c>
      <c r="L2391">
        <v>8630</v>
      </c>
      <c r="M2391" t="s">
        <v>505</v>
      </c>
      <c r="N2391" t="s">
        <v>53</v>
      </c>
      <c r="O2391" t="s">
        <v>17</v>
      </c>
    </row>
    <row r="2392" spans="1:15" x14ac:dyDescent="0.35">
      <c r="A2392">
        <f t="shared" si="37"/>
        <v>2012</v>
      </c>
      <c r="B2392" t="s">
        <v>17</v>
      </c>
      <c r="C2392" t="s">
        <v>18</v>
      </c>
      <c r="D2392" t="s">
        <v>22</v>
      </c>
      <c r="E2392">
        <v>4.5</v>
      </c>
      <c r="F2392">
        <v>4734</v>
      </c>
      <c r="G2392">
        <v>2101.8999999999996</v>
      </c>
      <c r="H2392" s="2">
        <v>39570</v>
      </c>
      <c r="I2392" s="2">
        <v>41185</v>
      </c>
      <c r="J2392" s="2">
        <v>50405</v>
      </c>
      <c r="L2392">
        <v>8240</v>
      </c>
      <c r="M2392" t="s">
        <v>723</v>
      </c>
      <c r="N2392" t="s">
        <v>408</v>
      </c>
      <c r="O2392" t="s">
        <v>17</v>
      </c>
    </row>
    <row r="2393" spans="1:15" x14ac:dyDescent="0.35">
      <c r="A2393">
        <f t="shared" si="37"/>
        <v>2010</v>
      </c>
      <c r="B2393" t="s">
        <v>17</v>
      </c>
      <c r="C2393" t="s">
        <v>18</v>
      </c>
      <c r="D2393" t="s">
        <v>19</v>
      </c>
      <c r="E2393">
        <v>4.5</v>
      </c>
      <c r="F2393">
        <v>5072.3620000000001</v>
      </c>
      <c r="G2393">
        <v>3743.36</v>
      </c>
      <c r="H2393" s="2">
        <v>40136</v>
      </c>
      <c r="I2393" s="2">
        <v>40487</v>
      </c>
      <c r="J2393" s="2">
        <v>49674</v>
      </c>
      <c r="L2393">
        <v>7027</v>
      </c>
      <c r="M2393" t="s">
        <v>4548</v>
      </c>
      <c r="N2393" t="s">
        <v>99</v>
      </c>
      <c r="O2393" t="s">
        <v>17</v>
      </c>
    </row>
    <row r="2394" spans="1:15" x14ac:dyDescent="0.35">
      <c r="A2394">
        <f t="shared" si="37"/>
        <v>2012</v>
      </c>
      <c r="B2394" t="s">
        <v>17</v>
      </c>
      <c r="C2394" t="s">
        <v>18</v>
      </c>
      <c r="D2394" t="s">
        <v>19</v>
      </c>
      <c r="E2394">
        <v>4.5</v>
      </c>
      <c r="F2394">
        <v>4910</v>
      </c>
      <c r="G2394">
        <v>2675.94</v>
      </c>
      <c r="H2394" s="2">
        <v>40821</v>
      </c>
      <c r="I2394" s="2">
        <v>40934</v>
      </c>
      <c r="J2394" s="2">
        <v>50405</v>
      </c>
      <c r="L2394">
        <v>1867</v>
      </c>
      <c r="M2394" t="s">
        <v>1807</v>
      </c>
      <c r="N2394" t="s">
        <v>21</v>
      </c>
      <c r="O2394" t="s">
        <v>17</v>
      </c>
    </row>
    <row r="2395" spans="1:15" x14ac:dyDescent="0.35">
      <c r="A2395">
        <f t="shared" si="37"/>
        <v>2010</v>
      </c>
      <c r="B2395" t="s">
        <v>17</v>
      </c>
      <c r="C2395" t="s">
        <v>18</v>
      </c>
      <c r="D2395" t="s">
        <v>22</v>
      </c>
      <c r="E2395">
        <v>4.5</v>
      </c>
      <c r="F2395">
        <v>4841</v>
      </c>
      <c r="G2395">
        <v>2977.2200000000003</v>
      </c>
      <c r="H2395" s="2">
        <v>40248</v>
      </c>
      <c r="I2395" s="2">
        <v>40247</v>
      </c>
      <c r="J2395" s="2">
        <v>49674</v>
      </c>
      <c r="L2395">
        <v>4310</v>
      </c>
      <c r="M2395" t="s">
        <v>4046</v>
      </c>
      <c r="N2395" t="s">
        <v>28</v>
      </c>
      <c r="O2395" t="s">
        <v>17</v>
      </c>
    </row>
    <row r="2396" spans="1:15" x14ac:dyDescent="0.35">
      <c r="A2396">
        <f t="shared" si="37"/>
        <v>2009</v>
      </c>
      <c r="B2396" t="s">
        <v>17</v>
      </c>
      <c r="C2396" t="s">
        <v>18</v>
      </c>
      <c r="D2396" t="s">
        <v>22</v>
      </c>
      <c r="E2396">
        <v>4.5</v>
      </c>
      <c r="F2396">
        <v>2859</v>
      </c>
      <c r="G2396">
        <v>2144.25</v>
      </c>
      <c r="H2396" s="2">
        <v>39940</v>
      </c>
      <c r="I2396" s="2">
        <v>39951</v>
      </c>
      <c r="J2396" s="2">
        <v>49309</v>
      </c>
      <c r="L2396">
        <v>5624</v>
      </c>
      <c r="M2396" t="s">
        <v>863</v>
      </c>
      <c r="N2396" t="s">
        <v>28</v>
      </c>
      <c r="O2396" t="s">
        <v>17</v>
      </c>
    </row>
    <row r="2397" spans="1:15" x14ac:dyDescent="0.35">
      <c r="A2397">
        <f t="shared" si="37"/>
        <v>2007</v>
      </c>
      <c r="B2397" t="s">
        <v>17</v>
      </c>
      <c r="C2397" t="s">
        <v>18</v>
      </c>
      <c r="D2397" t="s">
        <v>22</v>
      </c>
      <c r="E2397">
        <v>4.5</v>
      </c>
      <c r="F2397">
        <v>3800</v>
      </c>
      <c r="G2397">
        <v>2850</v>
      </c>
      <c r="H2397" s="2">
        <v>39700</v>
      </c>
      <c r="I2397" s="2">
        <v>39380</v>
      </c>
      <c r="J2397" s="2">
        <v>48579</v>
      </c>
      <c r="L2397">
        <v>4923</v>
      </c>
      <c r="M2397" t="s">
        <v>8133</v>
      </c>
      <c r="N2397" t="s">
        <v>51</v>
      </c>
      <c r="O2397" t="s">
        <v>17</v>
      </c>
    </row>
    <row r="2398" spans="1:15" x14ac:dyDescent="0.35">
      <c r="A2398">
        <f t="shared" si="37"/>
        <v>2010</v>
      </c>
      <c r="B2398" t="s">
        <v>17</v>
      </c>
      <c r="C2398" t="s">
        <v>18</v>
      </c>
      <c r="D2398" t="s">
        <v>19</v>
      </c>
      <c r="E2398">
        <v>4.5</v>
      </c>
      <c r="F2398">
        <v>3416.5720000000001</v>
      </c>
      <c r="G2398">
        <v>2521.4300000000003</v>
      </c>
      <c r="H2398" s="2">
        <v>40448</v>
      </c>
      <c r="I2398" s="2">
        <v>40534</v>
      </c>
      <c r="J2398" s="2">
        <v>49674</v>
      </c>
      <c r="L2398">
        <v>4056</v>
      </c>
      <c r="M2398" t="s">
        <v>1929</v>
      </c>
      <c r="N2398" t="s">
        <v>1930</v>
      </c>
      <c r="O2398" t="s">
        <v>17</v>
      </c>
    </row>
    <row r="2399" spans="1:15" x14ac:dyDescent="0.35">
      <c r="A2399">
        <f t="shared" si="37"/>
        <v>2009</v>
      </c>
      <c r="B2399" t="s">
        <v>17</v>
      </c>
      <c r="C2399" t="s">
        <v>18</v>
      </c>
      <c r="D2399" t="s">
        <v>22</v>
      </c>
      <c r="E2399">
        <v>4.5</v>
      </c>
      <c r="F2399">
        <v>4553</v>
      </c>
      <c r="G2399">
        <v>3414.75</v>
      </c>
      <c r="H2399" s="2">
        <v>40095</v>
      </c>
      <c r="I2399" s="2">
        <v>40093</v>
      </c>
      <c r="J2399" s="2">
        <v>49309</v>
      </c>
      <c r="L2399">
        <v>8737</v>
      </c>
      <c r="M2399" t="s">
        <v>1692</v>
      </c>
      <c r="N2399" t="s">
        <v>32</v>
      </c>
      <c r="O2399" t="s">
        <v>17</v>
      </c>
    </row>
    <row r="2400" spans="1:15" x14ac:dyDescent="0.35">
      <c r="A2400">
        <f t="shared" si="37"/>
        <v>2010</v>
      </c>
      <c r="B2400" t="s">
        <v>17</v>
      </c>
      <c r="C2400" t="s">
        <v>18</v>
      </c>
      <c r="D2400" t="s">
        <v>19</v>
      </c>
      <c r="E2400">
        <v>4.5</v>
      </c>
      <c r="F2400">
        <v>4183</v>
      </c>
      <c r="G2400">
        <v>3087.04</v>
      </c>
      <c r="H2400" s="2">
        <v>40121</v>
      </c>
      <c r="I2400" s="2">
        <v>40320</v>
      </c>
      <c r="J2400" s="2">
        <v>49674</v>
      </c>
      <c r="L2400">
        <v>1882</v>
      </c>
      <c r="M2400" t="s">
        <v>1851</v>
      </c>
      <c r="N2400" t="s">
        <v>21</v>
      </c>
      <c r="O2400" t="s">
        <v>17</v>
      </c>
    </row>
    <row r="2401" spans="1:15" x14ac:dyDescent="0.35">
      <c r="A2401">
        <f t="shared" si="37"/>
        <v>2012</v>
      </c>
      <c r="B2401" t="s">
        <v>17</v>
      </c>
      <c r="C2401" t="s">
        <v>18</v>
      </c>
      <c r="D2401" t="s">
        <v>19</v>
      </c>
      <c r="E2401">
        <v>4.5</v>
      </c>
      <c r="F2401">
        <v>4992</v>
      </c>
      <c r="G2401">
        <v>2720.6499999999996</v>
      </c>
      <c r="H2401" s="2">
        <v>40842</v>
      </c>
      <c r="I2401" s="2">
        <v>40941</v>
      </c>
      <c r="J2401" s="2">
        <v>50405</v>
      </c>
      <c r="L2401">
        <v>1184</v>
      </c>
      <c r="M2401" t="s">
        <v>631</v>
      </c>
      <c r="N2401" t="s">
        <v>21</v>
      </c>
      <c r="O2401" t="s">
        <v>17</v>
      </c>
    </row>
    <row r="2402" spans="1:15" x14ac:dyDescent="0.35">
      <c r="A2402">
        <f t="shared" si="37"/>
        <v>2011</v>
      </c>
      <c r="B2402" t="s">
        <v>17</v>
      </c>
      <c r="C2402" t="s">
        <v>18</v>
      </c>
      <c r="D2402" t="s">
        <v>22</v>
      </c>
      <c r="E2402">
        <v>4.5</v>
      </c>
      <c r="F2402">
        <v>4694.5600000000004</v>
      </c>
      <c r="G2402">
        <v>2267.4699999999998</v>
      </c>
      <c r="H2402" s="2">
        <v>40701</v>
      </c>
      <c r="I2402" s="2">
        <v>40792</v>
      </c>
      <c r="J2402" s="2">
        <v>50040</v>
      </c>
      <c r="L2402">
        <v>9450</v>
      </c>
      <c r="M2402" t="s">
        <v>2325</v>
      </c>
      <c r="N2402" t="s">
        <v>32</v>
      </c>
      <c r="O2402" t="s">
        <v>17</v>
      </c>
    </row>
    <row r="2403" spans="1:15" x14ac:dyDescent="0.35">
      <c r="A2403">
        <f t="shared" si="37"/>
        <v>2007</v>
      </c>
      <c r="B2403" t="s">
        <v>17</v>
      </c>
      <c r="C2403" t="s">
        <v>18</v>
      </c>
      <c r="D2403" t="s">
        <v>22</v>
      </c>
      <c r="E2403">
        <v>4.5</v>
      </c>
      <c r="F2403">
        <v>4764</v>
      </c>
      <c r="G2403">
        <v>3573</v>
      </c>
      <c r="H2403" s="2">
        <v>39803</v>
      </c>
      <c r="I2403" s="2">
        <v>39355</v>
      </c>
      <c r="J2403" s="2">
        <v>48579</v>
      </c>
      <c r="L2403">
        <v>4312</v>
      </c>
      <c r="M2403" t="s">
        <v>3990</v>
      </c>
      <c r="N2403" t="s">
        <v>28</v>
      </c>
      <c r="O2403" t="s">
        <v>17</v>
      </c>
    </row>
    <row r="2404" spans="1:15" x14ac:dyDescent="0.35">
      <c r="A2404">
        <f t="shared" si="37"/>
        <v>2010</v>
      </c>
      <c r="B2404" t="s">
        <v>17</v>
      </c>
      <c r="C2404" t="s">
        <v>18</v>
      </c>
      <c r="D2404" t="s">
        <v>446</v>
      </c>
      <c r="E2404">
        <v>4.5</v>
      </c>
      <c r="F2404">
        <v>4848.1000000000004</v>
      </c>
      <c r="G2404">
        <v>2584.02</v>
      </c>
      <c r="H2404" s="2">
        <v>40309</v>
      </c>
      <c r="I2404" s="2">
        <v>40435</v>
      </c>
      <c r="J2404" s="2">
        <v>49674</v>
      </c>
      <c r="L2404">
        <v>7188</v>
      </c>
      <c r="M2404" t="s">
        <v>9000</v>
      </c>
      <c r="N2404" t="s">
        <v>99</v>
      </c>
      <c r="O2404" t="s">
        <v>17</v>
      </c>
    </row>
    <row r="2405" spans="1:15" x14ac:dyDescent="0.35">
      <c r="A2405">
        <f t="shared" si="37"/>
        <v>2011</v>
      </c>
      <c r="B2405" t="s">
        <v>17</v>
      </c>
      <c r="C2405" t="s">
        <v>18</v>
      </c>
      <c r="D2405" t="s">
        <v>19</v>
      </c>
      <c r="E2405">
        <v>4.5</v>
      </c>
      <c r="F2405">
        <v>4662</v>
      </c>
      <c r="G2405">
        <v>2759.8999999999996</v>
      </c>
      <c r="H2405" s="2">
        <v>40708</v>
      </c>
      <c r="I2405" s="2">
        <v>40809</v>
      </c>
      <c r="J2405" s="2">
        <v>50040</v>
      </c>
      <c r="L2405">
        <v>8914</v>
      </c>
      <c r="M2405" t="s">
        <v>9573</v>
      </c>
      <c r="N2405" t="s">
        <v>53</v>
      </c>
      <c r="O2405" t="s">
        <v>17</v>
      </c>
    </row>
    <row r="2406" spans="1:15" x14ac:dyDescent="0.35">
      <c r="A2406">
        <f t="shared" si="37"/>
        <v>2008</v>
      </c>
      <c r="B2406" t="s">
        <v>17</v>
      </c>
      <c r="C2406" t="s">
        <v>18</v>
      </c>
      <c r="D2406" t="s">
        <v>22</v>
      </c>
      <c r="E2406">
        <v>4.5</v>
      </c>
      <c r="F2406">
        <v>5286</v>
      </c>
      <c r="G2406">
        <v>3964.5</v>
      </c>
      <c r="H2406" s="2">
        <v>39569</v>
      </c>
      <c r="I2406" s="2">
        <v>39562</v>
      </c>
      <c r="J2406" s="2">
        <v>48944</v>
      </c>
      <c r="L2406">
        <v>9466</v>
      </c>
      <c r="M2406" t="s">
        <v>279</v>
      </c>
      <c r="N2406" t="s">
        <v>32</v>
      </c>
      <c r="O2406" t="s">
        <v>17</v>
      </c>
    </row>
    <row r="2407" spans="1:15" x14ac:dyDescent="0.35">
      <c r="A2407">
        <f t="shared" si="37"/>
        <v>2008</v>
      </c>
      <c r="B2407" t="s">
        <v>17</v>
      </c>
      <c r="C2407" t="s">
        <v>18</v>
      </c>
      <c r="D2407" t="s">
        <v>22</v>
      </c>
      <c r="E2407">
        <v>4.5</v>
      </c>
      <c r="F2407">
        <v>5104</v>
      </c>
      <c r="G2407">
        <v>3828</v>
      </c>
      <c r="H2407" s="2">
        <v>39611</v>
      </c>
      <c r="I2407" s="2">
        <v>39736</v>
      </c>
      <c r="J2407" s="2">
        <v>48944</v>
      </c>
      <c r="L2407">
        <v>3436</v>
      </c>
      <c r="M2407" t="s">
        <v>599</v>
      </c>
      <c r="N2407" t="s">
        <v>51</v>
      </c>
      <c r="O2407" t="s">
        <v>17</v>
      </c>
    </row>
    <row r="2408" spans="1:15" x14ac:dyDescent="0.35">
      <c r="A2408">
        <f t="shared" si="37"/>
        <v>2011</v>
      </c>
      <c r="B2408" t="s">
        <v>17</v>
      </c>
      <c r="C2408" t="s">
        <v>18</v>
      </c>
      <c r="D2408" t="s">
        <v>446</v>
      </c>
      <c r="E2408">
        <v>4.5</v>
      </c>
      <c r="F2408">
        <v>5873</v>
      </c>
      <c r="G2408">
        <v>2507.7699999999995</v>
      </c>
      <c r="H2408" s="2">
        <v>40679</v>
      </c>
      <c r="I2408" s="2">
        <v>40742</v>
      </c>
      <c r="J2408" s="2">
        <v>50040</v>
      </c>
      <c r="L2408">
        <v>3953</v>
      </c>
      <c r="M2408" t="s">
        <v>2438</v>
      </c>
      <c r="N2408" t="s">
        <v>76</v>
      </c>
      <c r="O2408" t="s">
        <v>17</v>
      </c>
    </row>
    <row r="2409" spans="1:15" x14ac:dyDescent="0.35">
      <c r="A2409">
        <f t="shared" si="37"/>
        <v>2009</v>
      </c>
      <c r="B2409" t="s">
        <v>17</v>
      </c>
      <c r="C2409" t="s">
        <v>18</v>
      </c>
      <c r="D2409" t="s">
        <v>19</v>
      </c>
      <c r="E2409">
        <v>4.5</v>
      </c>
      <c r="F2409">
        <v>4863</v>
      </c>
      <c r="G2409">
        <v>4376.7</v>
      </c>
      <c r="H2409" s="2">
        <v>39891</v>
      </c>
      <c r="I2409" s="2">
        <v>40086</v>
      </c>
      <c r="J2409" s="2">
        <v>49309</v>
      </c>
      <c r="L2409">
        <v>2606</v>
      </c>
      <c r="M2409" t="s">
        <v>4385</v>
      </c>
      <c r="N2409" t="s">
        <v>51</v>
      </c>
      <c r="O2409" t="s">
        <v>17</v>
      </c>
    </row>
    <row r="2410" spans="1:15" x14ac:dyDescent="0.35">
      <c r="A2410">
        <f t="shared" si="37"/>
        <v>2012</v>
      </c>
      <c r="B2410" t="s">
        <v>17</v>
      </c>
      <c r="C2410" t="s">
        <v>18</v>
      </c>
      <c r="D2410" t="s">
        <v>19</v>
      </c>
      <c r="E2410">
        <v>4.5</v>
      </c>
      <c r="F2410">
        <v>5185</v>
      </c>
      <c r="G2410">
        <v>2825.83</v>
      </c>
      <c r="H2410" s="2">
        <v>40823</v>
      </c>
      <c r="I2410" s="2">
        <v>40948</v>
      </c>
      <c r="J2410" s="2">
        <v>50405</v>
      </c>
      <c r="L2410">
        <v>1296</v>
      </c>
      <c r="M2410" t="s">
        <v>5755</v>
      </c>
      <c r="N2410" t="s">
        <v>21</v>
      </c>
      <c r="O2410" t="s">
        <v>17</v>
      </c>
    </row>
    <row r="2411" spans="1:15" x14ac:dyDescent="0.35">
      <c r="A2411">
        <f t="shared" si="37"/>
        <v>2009</v>
      </c>
      <c r="B2411" t="s">
        <v>17</v>
      </c>
      <c r="C2411" t="s">
        <v>18</v>
      </c>
      <c r="D2411" t="s">
        <v>19</v>
      </c>
      <c r="E2411">
        <v>4.5</v>
      </c>
      <c r="F2411">
        <v>4863</v>
      </c>
      <c r="G2411">
        <v>4376.7</v>
      </c>
      <c r="H2411" s="2">
        <v>39630</v>
      </c>
      <c r="I2411" s="2">
        <v>40116</v>
      </c>
      <c r="J2411" s="2">
        <v>49309</v>
      </c>
      <c r="L2411">
        <v>1659</v>
      </c>
      <c r="M2411" t="s">
        <v>3862</v>
      </c>
      <c r="N2411" t="s">
        <v>21</v>
      </c>
      <c r="O2411" t="s">
        <v>17</v>
      </c>
    </row>
    <row r="2412" spans="1:15" x14ac:dyDescent="0.35">
      <c r="A2412">
        <f t="shared" si="37"/>
        <v>2011</v>
      </c>
      <c r="B2412" t="s">
        <v>17</v>
      </c>
      <c r="C2412" t="s">
        <v>18</v>
      </c>
      <c r="D2412" t="s">
        <v>19</v>
      </c>
      <c r="E2412">
        <v>4.5</v>
      </c>
      <c r="F2412">
        <v>4744</v>
      </c>
      <c r="G2412">
        <v>2808.45</v>
      </c>
      <c r="H2412" s="2">
        <v>39569</v>
      </c>
      <c r="I2412" s="2">
        <v>40895</v>
      </c>
      <c r="J2412" s="2">
        <v>50040</v>
      </c>
      <c r="L2412">
        <v>1527</v>
      </c>
      <c r="M2412" t="s">
        <v>1826</v>
      </c>
      <c r="N2412" t="s">
        <v>55</v>
      </c>
      <c r="O2412" t="s">
        <v>17</v>
      </c>
    </row>
    <row r="2413" spans="1:15" x14ac:dyDescent="0.35">
      <c r="A2413">
        <f t="shared" si="37"/>
        <v>2012</v>
      </c>
      <c r="B2413" t="s">
        <v>17</v>
      </c>
      <c r="C2413" t="s">
        <v>18</v>
      </c>
      <c r="D2413" t="s">
        <v>19</v>
      </c>
      <c r="E2413">
        <v>4.5</v>
      </c>
      <c r="F2413">
        <v>4728</v>
      </c>
      <c r="G2413">
        <v>2576.7600000000002</v>
      </c>
      <c r="H2413" s="2">
        <v>39570</v>
      </c>
      <c r="I2413" s="2">
        <v>41114</v>
      </c>
      <c r="J2413" s="2">
        <v>50405</v>
      </c>
      <c r="L2413">
        <v>2825</v>
      </c>
      <c r="M2413" t="s">
        <v>11666</v>
      </c>
      <c r="N2413" t="s">
        <v>38</v>
      </c>
      <c r="O2413" t="s">
        <v>17</v>
      </c>
    </row>
    <row r="2414" spans="1:15" x14ac:dyDescent="0.35">
      <c r="A2414">
        <f t="shared" si="37"/>
        <v>2012</v>
      </c>
      <c r="B2414" t="s">
        <v>17</v>
      </c>
      <c r="C2414" t="s">
        <v>18</v>
      </c>
      <c r="D2414" t="s">
        <v>19</v>
      </c>
      <c r="E2414">
        <v>4.5</v>
      </c>
      <c r="F2414">
        <v>4699</v>
      </c>
      <c r="G2414">
        <v>2293.1099999999997</v>
      </c>
      <c r="H2414" s="2">
        <v>39574</v>
      </c>
      <c r="I2414" s="2">
        <v>41194</v>
      </c>
      <c r="J2414" s="2">
        <v>50405</v>
      </c>
      <c r="L2414">
        <v>8484</v>
      </c>
      <c r="M2414" t="s">
        <v>2987</v>
      </c>
      <c r="N2414" t="s">
        <v>53</v>
      </c>
      <c r="O2414" t="s">
        <v>17</v>
      </c>
    </row>
    <row r="2415" spans="1:15" x14ac:dyDescent="0.35">
      <c r="A2415">
        <f t="shared" si="37"/>
        <v>2011</v>
      </c>
      <c r="B2415" t="s">
        <v>17</v>
      </c>
      <c r="C2415" t="s">
        <v>18</v>
      </c>
      <c r="D2415" t="s">
        <v>19</v>
      </c>
      <c r="E2415">
        <v>4.5</v>
      </c>
      <c r="F2415">
        <v>4872</v>
      </c>
      <c r="G2415">
        <v>2884.23</v>
      </c>
      <c r="H2415" s="2">
        <v>40843</v>
      </c>
      <c r="I2415" s="2">
        <v>40873</v>
      </c>
      <c r="J2415" s="2">
        <v>50040</v>
      </c>
      <c r="L2415">
        <v>1945</v>
      </c>
      <c r="M2415" t="s">
        <v>2912</v>
      </c>
      <c r="N2415" t="s">
        <v>76</v>
      </c>
      <c r="O2415" t="s">
        <v>17</v>
      </c>
    </row>
    <row r="2416" spans="1:15" x14ac:dyDescent="0.35">
      <c r="A2416">
        <f t="shared" si="37"/>
        <v>2010</v>
      </c>
      <c r="B2416" t="s">
        <v>17</v>
      </c>
      <c r="C2416" t="s">
        <v>18</v>
      </c>
      <c r="D2416" t="s">
        <v>22</v>
      </c>
      <c r="E2416">
        <v>4.5</v>
      </c>
      <c r="F2416">
        <v>4901</v>
      </c>
      <c r="G2416">
        <v>3014.11</v>
      </c>
      <c r="H2416" s="2">
        <v>40532</v>
      </c>
      <c r="I2416" s="2">
        <v>40536</v>
      </c>
      <c r="J2416" s="2">
        <v>49674</v>
      </c>
      <c r="L2416">
        <v>9410</v>
      </c>
      <c r="M2416" t="s">
        <v>560</v>
      </c>
      <c r="N2416" t="s">
        <v>189</v>
      </c>
      <c r="O2416" t="s">
        <v>17</v>
      </c>
    </row>
    <row r="2417" spans="1:15" x14ac:dyDescent="0.35">
      <c r="A2417">
        <f t="shared" si="37"/>
        <v>2013</v>
      </c>
      <c r="B2417" t="s">
        <v>17</v>
      </c>
      <c r="C2417" t="s">
        <v>18</v>
      </c>
      <c r="D2417" t="s">
        <v>19</v>
      </c>
      <c r="E2417">
        <v>4.5</v>
      </c>
      <c r="F2417">
        <v>5002.82</v>
      </c>
      <c r="G2417">
        <v>2246.2700000000004</v>
      </c>
      <c r="H2417" s="2">
        <v>39833</v>
      </c>
      <c r="I2417" s="2">
        <v>41354</v>
      </c>
      <c r="J2417" s="2">
        <v>50770</v>
      </c>
      <c r="L2417">
        <v>3253</v>
      </c>
      <c r="M2417" t="s">
        <v>1884</v>
      </c>
      <c r="N2417" t="s">
        <v>210</v>
      </c>
      <c r="O2417" t="s">
        <v>17</v>
      </c>
    </row>
    <row r="2418" spans="1:15" x14ac:dyDescent="0.35">
      <c r="A2418">
        <f t="shared" si="37"/>
        <v>2010</v>
      </c>
      <c r="B2418" t="s">
        <v>17</v>
      </c>
      <c r="C2418" t="s">
        <v>18</v>
      </c>
      <c r="D2418" t="s">
        <v>22</v>
      </c>
      <c r="E2418">
        <v>4.5</v>
      </c>
      <c r="F2418">
        <v>5944.241</v>
      </c>
      <c r="G2418">
        <v>3655.7200000000003</v>
      </c>
      <c r="H2418" s="2">
        <v>40500</v>
      </c>
      <c r="I2418" s="2">
        <v>40532</v>
      </c>
      <c r="J2418" s="2">
        <v>49674</v>
      </c>
      <c r="L2418">
        <v>6900</v>
      </c>
      <c r="M2418" t="s">
        <v>935</v>
      </c>
      <c r="N2418" t="s">
        <v>42</v>
      </c>
      <c r="O2418" t="s">
        <v>17</v>
      </c>
    </row>
    <row r="2419" spans="1:15" x14ac:dyDescent="0.35">
      <c r="A2419">
        <f t="shared" si="37"/>
        <v>2008</v>
      </c>
      <c r="B2419" t="s">
        <v>17</v>
      </c>
      <c r="C2419" t="s">
        <v>18</v>
      </c>
      <c r="D2419" t="s">
        <v>19</v>
      </c>
      <c r="E2419">
        <v>4.5</v>
      </c>
      <c r="F2419">
        <v>5123</v>
      </c>
      <c r="G2419">
        <v>4610.7000000000007</v>
      </c>
      <c r="H2419" s="2">
        <v>39618</v>
      </c>
      <c r="I2419" s="2">
        <v>39562</v>
      </c>
      <c r="J2419" s="2">
        <v>48944</v>
      </c>
      <c r="L2419">
        <v>1008</v>
      </c>
      <c r="M2419" t="s">
        <v>4432</v>
      </c>
      <c r="N2419" t="s">
        <v>21</v>
      </c>
      <c r="O2419" t="s">
        <v>17</v>
      </c>
    </row>
    <row r="2420" spans="1:15" x14ac:dyDescent="0.35">
      <c r="A2420">
        <f t="shared" si="37"/>
        <v>2011</v>
      </c>
      <c r="B2420" t="s">
        <v>17</v>
      </c>
      <c r="C2420" t="s">
        <v>18</v>
      </c>
      <c r="D2420" t="s">
        <v>22</v>
      </c>
      <c r="E2420">
        <v>4.5</v>
      </c>
      <c r="F2420">
        <v>3866.4500000000003</v>
      </c>
      <c r="G2420">
        <v>1867.5200000000002</v>
      </c>
      <c r="H2420" s="2">
        <v>40710</v>
      </c>
      <c r="I2420" s="2">
        <v>40787</v>
      </c>
      <c r="J2420" s="2">
        <v>50040</v>
      </c>
      <c r="L2420">
        <v>4900</v>
      </c>
      <c r="M2420" t="s">
        <v>267</v>
      </c>
      <c r="N2420" t="s">
        <v>51</v>
      </c>
      <c r="O2420" t="s">
        <v>17</v>
      </c>
    </row>
    <row r="2421" spans="1:15" x14ac:dyDescent="0.35">
      <c r="A2421">
        <f t="shared" si="37"/>
        <v>2011</v>
      </c>
      <c r="B2421" t="s">
        <v>17</v>
      </c>
      <c r="C2421" t="s">
        <v>18</v>
      </c>
      <c r="D2421" t="s">
        <v>19</v>
      </c>
      <c r="E2421">
        <v>4.5</v>
      </c>
      <c r="F2421">
        <v>4941</v>
      </c>
      <c r="G2421">
        <v>2925.0800000000004</v>
      </c>
      <c r="H2421" s="2">
        <v>40666</v>
      </c>
      <c r="I2421" s="2">
        <v>40736</v>
      </c>
      <c r="J2421" s="2">
        <v>50040</v>
      </c>
      <c r="L2421">
        <v>3042</v>
      </c>
      <c r="M2421" t="s">
        <v>3017</v>
      </c>
      <c r="N2421" t="s">
        <v>51</v>
      </c>
      <c r="O2421" t="s">
        <v>17</v>
      </c>
    </row>
    <row r="2422" spans="1:15" x14ac:dyDescent="0.35">
      <c r="A2422">
        <f t="shared" si="37"/>
        <v>2008</v>
      </c>
      <c r="B2422" t="s">
        <v>17</v>
      </c>
      <c r="C2422" t="s">
        <v>18</v>
      </c>
      <c r="D2422" t="s">
        <v>22</v>
      </c>
      <c r="E2422">
        <v>4.5</v>
      </c>
      <c r="F2422">
        <v>4825</v>
      </c>
      <c r="G2422">
        <v>3618.75</v>
      </c>
      <c r="H2422" s="2">
        <v>39569</v>
      </c>
      <c r="I2422" s="2">
        <v>39604</v>
      </c>
      <c r="J2422" s="2">
        <v>48944</v>
      </c>
      <c r="L2422">
        <v>3110</v>
      </c>
      <c r="M2422" t="s">
        <v>2043</v>
      </c>
      <c r="N2422" t="s">
        <v>51</v>
      </c>
      <c r="O2422" t="s">
        <v>17</v>
      </c>
    </row>
    <row r="2423" spans="1:15" x14ac:dyDescent="0.35">
      <c r="A2423">
        <f t="shared" si="37"/>
        <v>2008</v>
      </c>
      <c r="B2423" t="s">
        <v>17</v>
      </c>
      <c r="C2423" t="s">
        <v>18</v>
      </c>
      <c r="D2423" t="s">
        <v>22</v>
      </c>
      <c r="E2423">
        <v>4.5</v>
      </c>
      <c r="F2423">
        <v>4683</v>
      </c>
      <c r="G2423">
        <v>3512.25</v>
      </c>
      <c r="H2423" s="2">
        <v>39569</v>
      </c>
      <c r="I2423" s="2">
        <v>39629</v>
      </c>
      <c r="J2423" s="2">
        <v>48944</v>
      </c>
      <c r="L2423">
        <v>3110</v>
      </c>
      <c r="M2423" t="s">
        <v>2043</v>
      </c>
      <c r="N2423" t="s">
        <v>51</v>
      </c>
      <c r="O2423" t="s">
        <v>17</v>
      </c>
    </row>
    <row r="2424" spans="1:15" x14ac:dyDescent="0.35">
      <c r="A2424">
        <f t="shared" si="37"/>
        <v>2008</v>
      </c>
      <c r="B2424" t="s">
        <v>17</v>
      </c>
      <c r="C2424" t="s">
        <v>18</v>
      </c>
      <c r="D2424" t="s">
        <v>22</v>
      </c>
      <c r="E2424">
        <v>4.5</v>
      </c>
      <c r="F2424">
        <v>5108</v>
      </c>
      <c r="G2424">
        <v>3831</v>
      </c>
      <c r="H2424" s="2">
        <v>39570</v>
      </c>
      <c r="I2424" s="2">
        <v>39630</v>
      </c>
      <c r="J2424" s="2">
        <v>48944</v>
      </c>
      <c r="L2424">
        <v>3110</v>
      </c>
      <c r="M2424" t="s">
        <v>2043</v>
      </c>
      <c r="N2424" t="s">
        <v>51</v>
      </c>
      <c r="O2424" t="s">
        <v>17</v>
      </c>
    </row>
    <row r="2425" spans="1:15" x14ac:dyDescent="0.35">
      <c r="A2425">
        <f t="shared" si="37"/>
        <v>2008</v>
      </c>
      <c r="B2425" t="s">
        <v>17</v>
      </c>
      <c r="C2425" t="s">
        <v>18</v>
      </c>
      <c r="D2425" t="s">
        <v>22</v>
      </c>
      <c r="E2425">
        <v>4.5</v>
      </c>
      <c r="F2425">
        <v>5144</v>
      </c>
      <c r="G2425">
        <v>3858</v>
      </c>
      <c r="H2425" s="2">
        <v>39569</v>
      </c>
      <c r="I2425" s="2">
        <v>39745</v>
      </c>
      <c r="J2425" s="2">
        <v>48944</v>
      </c>
      <c r="L2425">
        <v>9463</v>
      </c>
      <c r="M2425" t="s">
        <v>1294</v>
      </c>
      <c r="N2425" t="s">
        <v>32</v>
      </c>
      <c r="O2425" t="s">
        <v>17</v>
      </c>
    </row>
    <row r="2426" spans="1:15" x14ac:dyDescent="0.35">
      <c r="A2426">
        <f t="shared" si="37"/>
        <v>2011</v>
      </c>
      <c r="B2426" t="s">
        <v>17</v>
      </c>
      <c r="C2426" t="s">
        <v>18</v>
      </c>
      <c r="D2426" t="s">
        <v>22</v>
      </c>
      <c r="E2426">
        <v>4.5199999999999996</v>
      </c>
      <c r="F2426">
        <v>5597</v>
      </c>
      <c r="G2426">
        <v>2703.35</v>
      </c>
      <c r="H2426" s="2">
        <v>40792</v>
      </c>
      <c r="I2426" s="2">
        <v>40799</v>
      </c>
      <c r="J2426" s="2">
        <v>50040</v>
      </c>
      <c r="L2426">
        <v>1413</v>
      </c>
      <c r="M2426" t="s">
        <v>7661</v>
      </c>
      <c r="N2426" t="s">
        <v>21</v>
      </c>
      <c r="O2426" t="s">
        <v>17</v>
      </c>
    </row>
    <row r="2427" spans="1:15" x14ac:dyDescent="0.35">
      <c r="A2427">
        <f t="shared" si="37"/>
        <v>2011</v>
      </c>
      <c r="B2427" t="s">
        <v>17</v>
      </c>
      <c r="C2427" t="s">
        <v>18</v>
      </c>
      <c r="D2427" t="s">
        <v>22</v>
      </c>
      <c r="E2427">
        <v>4.5199999999999996</v>
      </c>
      <c r="F2427">
        <v>4367</v>
      </c>
      <c r="G2427">
        <v>2109.2600000000002</v>
      </c>
      <c r="H2427" s="2">
        <v>40737</v>
      </c>
      <c r="I2427" s="2">
        <v>40844</v>
      </c>
      <c r="J2427" s="2">
        <v>50040</v>
      </c>
      <c r="L2427">
        <v>8706</v>
      </c>
      <c r="M2427" t="s">
        <v>607</v>
      </c>
      <c r="N2427" t="s">
        <v>53</v>
      </c>
      <c r="O2427" t="s">
        <v>17</v>
      </c>
    </row>
    <row r="2428" spans="1:15" x14ac:dyDescent="0.35">
      <c r="A2428">
        <f t="shared" si="37"/>
        <v>2011</v>
      </c>
      <c r="B2428" t="s">
        <v>17</v>
      </c>
      <c r="C2428" t="s">
        <v>18</v>
      </c>
      <c r="D2428" t="s">
        <v>22</v>
      </c>
      <c r="E2428">
        <v>4.5199999999999996</v>
      </c>
      <c r="F2428">
        <v>4613.0340000000006</v>
      </c>
      <c r="G2428">
        <v>2228.11</v>
      </c>
      <c r="H2428" s="2">
        <v>40792</v>
      </c>
      <c r="I2428" s="2">
        <v>40816</v>
      </c>
      <c r="J2428" s="2">
        <v>50040</v>
      </c>
      <c r="L2428">
        <v>5420</v>
      </c>
      <c r="M2428" t="s">
        <v>5050</v>
      </c>
      <c r="N2428" t="s">
        <v>28</v>
      </c>
      <c r="O2428" t="s">
        <v>17</v>
      </c>
    </row>
    <row r="2429" spans="1:15" x14ac:dyDescent="0.35">
      <c r="A2429">
        <f t="shared" si="37"/>
        <v>2011</v>
      </c>
      <c r="B2429" t="s">
        <v>17</v>
      </c>
      <c r="C2429" t="s">
        <v>18</v>
      </c>
      <c r="D2429" t="s">
        <v>22</v>
      </c>
      <c r="E2429">
        <v>4.5599999999999996</v>
      </c>
      <c r="F2429">
        <v>5430</v>
      </c>
      <c r="G2429">
        <v>2622.68</v>
      </c>
      <c r="H2429" s="2">
        <v>40633</v>
      </c>
      <c r="I2429" s="2">
        <v>40634</v>
      </c>
      <c r="J2429" s="2">
        <v>50040</v>
      </c>
      <c r="L2429">
        <v>3533</v>
      </c>
      <c r="M2429" t="s">
        <v>2766</v>
      </c>
      <c r="N2429" t="s">
        <v>51</v>
      </c>
      <c r="O2429" t="s">
        <v>17</v>
      </c>
    </row>
    <row r="2430" spans="1:15" x14ac:dyDescent="0.35">
      <c r="A2430">
        <f t="shared" si="37"/>
        <v>2011</v>
      </c>
      <c r="B2430" t="s">
        <v>17</v>
      </c>
      <c r="C2430" t="s">
        <v>18</v>
      </c>
      <c r="D2430" t="s">
        <v>22</v>
      </c>
      <c r="E2430">
        <v>4.5599999999999996</v>
      </c>
      <c r="F2430">
        <v>5601</v>
      </c>
      <c r="G2430">
        <v>2705.2799999999997</v>
      </c>
      <c r="H2430" s="2">
        <v>40637</v>
      </c>
      <c r="I2430" s="2">
        <v>40732</v>
      </c>
      <c r="J2430" s="2">
        <v>50040</v>
      </c>
      <c r="L2430">
        <v>1291</v>
      </c>
      <c r="M2430" t="s">
        <v>1728</v>
      </c>
      <c r="N2430" t="s">
        <v>21</v>
      </c>
      <c r="O2430" t="s">
        <v>17</v>
      </c>
    </row>
    <row r="2431" spans="1:15" x14ac:dyDescent="0.35">
      <c r="A2431">
        <f t="shared" si="37"/>
        <v>2009</v>
      </c>
      <c r="B2431" t="s">
        <v>17</v>
      </c>
      <c r="C2431" t="s">
        <v>18</v>
      </c>
      <c r="D2431" t="s">
        <v>19</v>
      </c>
      <c r="E2431">
        <v>4.5599999999999996</v>
      </c>
      <c r="F2431">
        <v>5011.3</v>
      </c>
      <c r="G2431">
        <v>2772.0700000000011</v>
      </c>
      <c r="H2431" s="2">
        <v>39764</v>
      </c>
      <c r="I2431" s="2">
        <v>39829</v>
      </c>
      <c r="J2431" s="2">
        <v>49309</v>
      </c>
      <c r="L2431">
        <v>9205</v>
      </c>
      <c r="M2431" t="s">
        <v>898</v>
      </c>
      <c r="N2431" t="s">
        <v>32</v>
      </c>
      <c r="O2431" t="s">
        <v>17</v>
      </c>
    </row>
    <row r="2432" spans="1:15" x14ac:dyDescent="0.35">
      <c r="A2432">
        <f t="shared" si="37"/>
        <v>2010</v>
      </c>
      <c r="B2432" t="s">
        <v>17</v>
      </c>
      <c r="C2432" t="s">
        <v>18</v>
      </c>
      <c r="D2432" t="s">
        <v>22</v>
      </c>
      <c r="E2432">
        <v>4.5599999999999996</v>
      </c>
      <c r="F2432">
        <v>1863</v>
      </c>
      <c r="G2432">
        <v>1063.8300000000002</v>
      </c>
      <c r="H2432" s="2">
        <v>40625</v>
      </c>
      <c r="I2432" s="2">
        <v>40354</v>
      </c>
      <c r="J2432" s="2">
        <v>49674</v>
      </c>
      <c r="L2432">
        <v>5726</v>
      </c>
      <c r="M2432" t="s">
        <v>4658</v>
      </c>
      <c r="N2432" t="s">
        <v>28</v>
      </c>
      <c r="O2432" t="s">
        <v>17</v>
      </c>
    </row>
    <row r="2433" spans="1:15" x14ac:dyDescent="0.35">
      <c r="A2433">
        <f t="shared" si="37"/>
        <v>2011</v>
      </c>
      <c r="B2433" t="s">
        <v>17</v>
      </c>
      <c r="C2433" t="s">
        <v>18</v>
      </c>
      <c r="D2433" t="s">
        <v>22</v>
      </c>
      <c r="E2433">
        <v>4.5599999999999996</v>
      </c>
      <c r="F2433">
        <v>4889.3470000000007</v>
      </c>
      <c r="G2433">
        <v>2361.56</v>
      </c>
      <c r="H2433" s="2">
        <v>40732</v>
      </c>
      <c r="I2433" s="2">
        <v>40791</v>
      </c>
      <c r="J2433" s="2">
        <v>50040</v>
      </c>
      <c r="L2433">
        <v>9500</v>
      </c>
      <c r="M2433" t="s">
        <v>31</v>
      </c>
      <c r="N2433" t="s">
        <v>32</v>
      </c>
      <c r="O2433" t="s">
        <v>17</v>
      </c>
    </row>
    <row r="2434" spans="1:15" x14ac:dyDescent="0.35">
      <c r="A2434">
        <f t="shared" si="37"/>
        <v>2008</v>
      </c>
      <c r="B2434" t="s">
        <v>17</v>
      </c>
      <c r="C2434" t="s">
        <v>18</v>
      </c>
      <c r="D2434" t="s">
        <v>19</v>
      </c>
      <c r="E2434">
        <v>4.5599999999999996</v>
      </c>
      <c r="F2434">
        <v>5353</v>
      </c>
      <c r="G2434">
        <v>3773.87</v>
      </c>
      <c r="H2434" s="2">
        <v>39889</v>
      </c>
      <c r="I2434" s="2">
        <v>39748</v>
      </c>
      <c r="J2434" s="2">
        <v>48944</v>
      </c>
      <c r="L2434">
        <v>2735</v>
      </c>
      <c r="M2434" t="s">
        <v>1082</v>
      </c>
      <c r="N2434" t="s">
        <v>51</v>
      </c>
      <c r="O2434" t="s">
        <v>17</v>
      </c>
    </row>
    <row r="2435" spans="1:15" x14ac:dyDescent="0.35">
      <c r="A2435">
        <f t="shared" ref="A2435:A2498" si="38">YEAR(I2435)</f>
        <v>2011</v>
      </c>
      <c r="B2435" t="s">
        <v>17</v>
      </c>
      <c r="C2435" t="s">
        <v>18</v>
      </c>
      <c r="D2435" t="s">
        <v>19</v>
      </c>
      <c r="E2435">
        <v>4.5599999999999996</v>
      </c>
      <c r="F2435">
        <v>5156</v>
      </c>
      <c r="G2435">
        <v>3052.3500000000004</v>
      </c>
      <c r="H2435" s="2">
        <v>40723</v>
      </c>
      <c r="I2435" s="2">
        <v>40900</v>
      </c>
      <c r="J2435" s="2">
        <v>50040</v>
      </c>
      <c r="L2435">
        <v>3714</v>
      </c>
      <c r="M2435" t="s">
        <v>3549</v>
      </c>
      <c r="N2435" t="s">
        <v>51</v>
      </c>
      <c r="O2435" t="s">
        <v>17</v>
      </c>
    </row>
    <row r="2436" spans="1:15" x14ac:dyDescent="0.35">
      <c r="A2436">
        <f t="shared" si="38"/>
        <v>2009</v>
      </c>
      <c r="B2436" t="s">
        <v>17</v>
      </c>
      <c r="C2436" t="s">
        <v>18</v>
      </c>
      <c r="D2436" t="s">
        <v>19</v>
      </c>
      <c r="E2436">
        <v>4.5599999999999996</v>
      </c>
      <c r="F2436">
        <v>4992</v>
      </c>
      <c r="G2436">
        <v>3439.5</v>
      </c>
      <c r="H2436" s="2">
        <v>39941</v>
      </c>
      <c r="I2436" s="2">
        <v>40054</v>
      </c>
      <c r="J2436" s="2">
        <v>49309</v>
      </c>
      <c r="L2436">
        <v>3806</v>
      </c>
      <c r="M2436" t="s">
        <v>4035</v>
      </c>
      <c r="N2436" t="s">
        <v>51</v>
      </c>
      <c r="O2436" t="s">
        <v>17</v>
      </c>
    </row>
    <row r="2437" spans="1:15" x14ac:dyDescent="0.35">
      <c r="A2437">
        <f t="shared" si="38"/>
        <v>2012</v>
      </c>
      <c r="B2437" t="s">
        <v>17</v>
      </c>
      <c r="C2437" t="s">
        <v>18</v>
      </c>
      <c r="D2437" t="s">
        <v>22</v>
      </c>
      <c r="E2437">
        <v>4.5599999999999996</v>
      </c>
      <c r="F2437">
        <v>5215.1500000000005</v>
      </c>
      <c r="G2437">
        <v>2315.5199999999991</v>
      </c>
      <c r="H2437" s="2">
        <v>40816</v>
      </c>
      <c r="I2437" s="2">
        <v>40962</v>
      </c>
      <c r="J2437" s="2">
        <v>50405</v>
      </c>
      <c r="L2437">
        <v>9470</v>
      </c>
      <c r="M2437" t="s">
        <v>1711</v>
      </c>
      <c r="N2437" t="s">
        <v>32</v>
      </c>
      <c r="O2437" t="s">
        <v>17</v>
      </c>
    </row>
    <row r="2438" spans="1:15" x14ac:dyDescent="0.35">
      <c r="A2438">
        <f t="shared" si="38"/>
        <v>2011</v>
      </c>
      <c r="B2438" t="s">
        <v>17</v>
      </c>
      <c r="C2438" t="s">
        <v>18</v>
      </c>
      <c r="D2438" t="s">
        <v>19</v>
      </c>
      <c r="E2438">
        <v>4.5599999999999996</v>
      </c>
      <c r="F2438">
        <v>4647</v>
      </c>
      <c r="G2438">
        <v>2751.02</v>
      </c>
      <c r="H2438" s="2">
        <v>40797</v>
      </c>
      <c r="I2438" s="2">
        <v>40841</v>
      </c>
      <c r="J2438" s="2">
        <v>50040</v>
      </c>
      <c r="L2438">
        <v>3714</v>
      </c>
      <c r="M2438" t="s">
        <v>3549</v>
      </c>
      <c r="N2438" t="s">
        <v>51</v>
      </c>
      <c r="O2438" t="s">
        <v>17</v>
      </c>
    </row>
    <row r="2439" spans="1:15" x14ac:dyDescent="0.35">
      <c r="A2439">
        <f t="shared" si="38"/>
        <v>2011</v>
      </c>
      <c r="B2439" t="s">
        <v>17</v>
      </c>
      <c r="C2439" t="s">
        <v>18</v>
      </c>
      <c r="D2439" t="s">
        <v>22</v>
      </c>
      <c r="E2439">
        <v>4.5599999999999996</v>
      </c>
      <c r="F2439">
        <v>3728</v>
      </c>
      <c r="G2439">
        <v>1800.6099999999997</v>
      </c>
      <c r="H2439" s="2">
        <v>40723</v>
      </c>
      <c r="I2439" s="2">
        <v>40812</v>
      </c>
      <c r="J2439" s="2">
        <v>50040</v>
      </c>
      <c r="L2439">
        <v>4313</v>
      </c>
      <c r="M2439" t="s">
        <v>2686</v>
      </c>
      <c r="N2439" t="s">
        <v>28</v>
      </c>
      <c r="O2439" t="s">
        <v>17</v>
      </c>
    </row>
    <row r="2440" spans="1:15" x14ac:dyDescent="0.35">
      <c r="A2440">
        <f t="shared" si="38"/>
        <v>2008</v>
      </c>
      <c r="B2440" t="s">
        <v>17</v>
      </c>
      <c r="C2440" t="s">
        <v>18</v>
      </c>
      <c r="D2440" t="s">
        <v>19</v>
      </c>
      <c r="E2440">
        <v>4.5599999999999996</v>
      </c>
      <c r="F2440">
        <v>5014</v>
      </c>
      <c r="G2440">
        <v>3534.87</v>
      </c>
      <c r="H2440" s="2">
        <v>39570</v>
      </c>
      <c r="I2440" s="2">
        <v>39784</v>
      </c>
      <c r="J2440" s="2">
        <v>48944</v>
      </c>
      <c r="L2440">
        <v>3603</v>
      </c>
      <c r="M2440" t="s">
        <v>392</v>
      </c>
      <c r="N2440" t="s">
        <v>51</v>
      </c>
      <c r="O2440" t="s">
        <v>17</v>
      </c>
    </row>
    <row r="2441" spans="1:15" x14ac:dyDescent="0.35">
      <c r="A2441">
        <f t="shared" si="38"/>
        <v>2011</v>
      </c>
      <c r="B2441" t="s">
        <v>17</v>
      </c>
      <c r="C2441" t="s">
        <v>18</v>
      </c>
      <c r="D2441" t="s">
        <v>22</v>
      </c>
      <c r="E2441">
        <v>4.5599999999999996</v>
      </c>
      <c r="F2441">
        <v>2952</v>
      </c>
      <c r="G2441">
        <v>1425.8100000000002</v>
      </c>
      <c r="H2441" s="2">
        <v>40247</v>
      </c>
      <c r="I2441" s="2">
        <v>40563</v>
      </c>
      <c r="J2441" s="2">
        <v>50040</v>
      </c>
      <c r="L2441">
        <v>8840</v>
      </c>
      <c r="M2441" t="s">
        <v>1744</v>
      </c>
      <c r="N2441" t="s">
        <v>414</v>
      </c>
      <c r="O2441" t="s">
        <v>17</v>
      </c>
    </row>
    <row r="2442" spans="1:15" x14ac:dyDescent="0.35">
      <c r="A2442">
        <f t="shared" si="38"/>
        <v>2011</v>
      </c>
      <c r="B2442" t="s">
        <v>17</v>
      </c>
      <c r="C2442" t="s">
        <v>18</v>
      </c>
      <c r="D2442" t="s">
        <v>22</v>
      </c>
      <c r="E2442">
        <v>4.5599999999999996</v>
      </c>
      <c r="F2442">
        <v>5795</v>
      </c>
      <c r="G2442">
        <v>2798.9900000000002</v>
      </c>
      <c r="H2442" s="2">
        <v>40826</v>
      </c>
      <c r="I2442" s="2">
        <v>40889</v>
      </c>
      <c r="J2442" s="2">
        <v>50040</v>
      </c>
      <c r="L2442">
        <v>1040</v>
      </c>
      <c r="M2442" t="s">
        <v>1019</v>
      </c>
      <c r="N2442" t="s">
        <v>21</v>
      </c>
      <c r="O2442" t="s">
        <v>17</v>
      </c>
    </row>
    <row r="2443" spans="1:15" x14ac:dyDescent="0.35">
      <c r="A2443">
        <f t="shared" si="38"/>
        <v>2011</v>
      </c>
      <c r="B2443" t="s">
        <v>17</v>
      </c>
      <c r="C2443" t="s">
        <v>18</v>
      </c>
      <c r="D2443" t="s">
        <v>19</v>
      </c>
      <c r="E2443">
        <v>4.5599999999999996</v>
      </c>
      <c r="F2443">
        <v>4396.7139999999999</v>
      </c>
      <c r="G2443">
        <v>2602.8700000000003</v>
      </c>
      <c r="H2443" s="2">
        <v>40607</v>
      </c>
      <c r="I2443" s="2">
        <v>40664</v>
      </c>
      <c r="J2443" s="2">
        <v>50040</v>
      </c>
      <c r="L2443">
        <v>3014</v>
      </c>
      <c r="M2443" t="s">
        <v>67</v>
      </c>
      <c r="N2443" t="s">
        <v>51</v>
      </c>
      <c r="O2443" t="s">
        <v>17</v>
      </c>
    </row>
    <row r="2444" spans="1:15" x14ac:dyDescent="0.35">
      <c r="A2444">
        <f t="shared" si="38"/>
        <v>2009</v>
      </c>
      <c r="B2444" t="s">
        <v>17</v>
      </c>
      <c r="C2444" t="s">
        <v>18</v>
      </c>
      <c r="D2444" t="s">
        <v>19</v>
      </c>
      <c r="E2444">
        <v>4.5599999999999996</v>
      </c>
      <c r="F2444">
        <v>4940.2050000000008</v>
      </c>
      <c r="G2444">
        <v>3403.7900000000004</v>
      </c>
      <c r="H2444" s="2">
        <v>39582</v>
      </c>
      <c r="I2444" s="2">
        <v>40079</v>
      </c>
      <c r="J2444" s="2">
        <v>49309</v>
      </c>
      <c r="L2444">
        <v>7425</v>
      </c>
      <c r="M2444" t="s">
        <v>6072</v>
      </c>
      <c r="N2444" t="s">
        <v>99</v>
      </c>
      <c r="O2444" t="s">
        <v>17</v>
      </c>
    </row>
    <row r="2445" spans="1:15" x14ac:dyDescent="0.35">
      <c r="A2445">
        <f t="shared" si="38"/>
        <v>2012</v>
      </c>
      <c r="B2445" t="s">
        <v>17</v>
      </c>
      <c r="C2445" t="s">
        <v>18</v>
      </c>
      <c r="D2445" t="s">
        <v>22</v>
      </c>
      <c r="E2445">
        <v>4.5599999999999996</v>
      </c>
      <c r="F2445">
        <v>4832</v>
      </c>
      <c r="G2445">
        <v>2145.41</v>
      </c>
      <c r="H2445" s="2">
        <v>40848</v>
      </c>
      <c r="I2445" s="2">
        <v>40968</v>
      </c>
      <c r="J2445" s="2">
        <v>50405</v>
      </c>
      <c r="L2445">
        <v>6300</v>
      </c>
      <c r="M2445" t="s">
        <v>4632</v>
      </c>
      <c r="N2445" t="s">
        <v>895</v>
      </c>
      <c r="O2445" t="s">
        <v>17</v>
      </c>
    </row>
    <row r="2446" spans="1:15" x14ac:dyDescent="0.35">
      <c r="A2446">
        <f t="shared" si="38"/>
        <v>2009</v>
      </c>
      <c r="B2446" t="s">
        <v>17</v>
      </c>
      <c r="C2446" t="s">
        <v>18</v>
      </c>
      <c r="D2446" t="s">
        <v>19</v>
      </c>
      <c r="E2446">
        <v>4.5599999999999996</v>
      </c>
      <c r="F2446">
        <v>4728</v>
      </c>
      <c r="G2446">
        <v>3257.6</v>
      </c>
      <c r="H2446" s="2">
        <v>39906</v>
      </c>
      <c r="I2446" s="2">
        <v>39989</v>
      </c>
      <c r="J2446" s="2">
        <v>49309</v>
      </c>
      <c r="L2446">
        <v>4402</v>
      </c>
      <c r="M2446" t="s">
        <v>7353</v>
      </c>
      <c r="N2446" t="s">
        <v>344</v>
      </c>
      <c r="O2446" t="s">
        <v>17</v>
      </c>
    </row>
    <row r="2447" spans="1:15" x14ac:dyDescent="0.35">
      <c r="A2447">
        <f t="shared" si="38"/>
        <v>2011</v>
      </c>
      <c r="B2447" t="s">
        <v>17</v>
      </c>
      <c r="C2447" t="s">
        <v>18</v>
      </c>
      <c r="D2447" t="s">
        <v>19</v>
      </c>
      <c r="E2447">
        <v>4.5599999999999996</v>
      </c>
      <c r="F2447">
        <v>5170</v>
      </c>
      <c r="G2447">
        <v>3060.6399999999994</v>
      </c>
      <c r="H2447" s="2">
        <v>40851</v>
      </c>
      <c r="I2447" s="2">
        <v>40807</v>
      </c>
      <c r="J2447" s="2">
        <v>50040</v>
      </c>
      <c r="L2447">
        <v>4617</v>
      </c>
      <c r="M2447" t="s">
        <v>7118</v>
      </c>
      <c r="N2447" t="s">
        <v>210</v>
      </c>
      <c r="O2447" t="s">
        <v>17</v>
      </c>
    </row>
    <row r="2448" spans="1:15" x14ac:dyDescent="0.35">
      <c r="A2448">
        <f t="shared" si="38"/>
        <v>2009</v>
      </c>
      <c r="B2448" t="s">
        <v>17</v>
      </c>
      <c r="C2448" t="s">
        <v>18</v>
      </c>
      <c r="D2448" t="s">
        <v>19</v>
      </c>
      <c r="E2448">
        <v>4.5599999999999996</v>
      </c>
      <c r="F2448">
        <v>5344</v>
      </c>
      <c r="G2448">
        <v>3682.01</v>
      </c>
      <c r="H2448" s="2">
        <v>39953</v>
      </c>
      <c r="I2448" s="2">
        <v>40040</v>
      </c>
      <c r="J2448" s="2">
        <v>49309</v>
      </c>
      <c r="L2448">
        <v>3176</v>
      </c>
      <c r="M2448" t="s">
        <v>3484</v>
      </c>
      <c r="N2448" t="s">
        <v>51</v>
      </c>
      <c r="O2448" t="s">
        <v>17</v>
      </c>
    </row>
    <row r="2449" spans="1:15" x14ac:dyDescent="0.35">
      <c r="A2449">
        <f t="shared" si="38"/>
        <v>2011</v>
      </c>
      <c r="B2449" t="s">
        <v>17</v>
      </c>
      <c r="C2449" t="s">
        <v>18</v>
      </c>
      <c r="D2449" t="s">
        <v>22</v>
      </c>
      <c r="E2449">
        <v>4.5599999999999996</v>
      </c>
      <c r="F2449">
        <v>5653.1329999999989</v>
      </c>
      <c r="G2449">
        <v>2730.4599999999996</v>
      </c>
      <c r="H2449" s="2">
        <v>40783</v>
      </c>
      <c r="I2449" s="2">
        <v>40798</v>
      </c>
      <c r="J2449" s="2">
        <v>50040</v>
      </c>
      <c r="L2449">
        <v>4105</v>
      </c>
      <c r="M2449" t="s">
        <v>2589</v>
      </c>
      <c r="N2449" t="s">
        <v>344</v>
      </c>
      <c r="O2449" t="s">
        <v>17</v>
      </c>
    </row>
    <row r="2450" spans="1:15" x14ac:dyDescent="0.35">
      <c r="A2450">
        <f t="shared" si="38"/>
        <v>2012</v>
      </c>
      <c r="B2450" t="s">
        <v>17</v>
      </c>
      <c r="C2450" t="s">
        <v>18</v>
      </c>
      <c r="D2450" t="s">
        <v>22</v>
      </c>
      <c r="E2450">
        <v>4.59</v>
      </c>
      <c r="F2450">
        <v>3609</v>
      </c>
      <c r="G2450">
        <v>1440.0000000000002</v>
      </c>
      <c r="H2450" s="2">
        <v>40813</v>
      </c>
      <c r="I2450" s="2">
        <v>40981</v>
      </c>
      <c r="J2450" s="2">
        <v>50405</v>
      </c>
      <c r="L2450">
        <v>4528</v>
      </c>
      <c r="M2450" t="s">
        <v>4422</v>
      </c>
      <c r="N2450" t="s">
        <v>210</v>
      </c>
      <c r="O2450" t="s">
        <v>17</v>
      </c>
    </row>
    <row r="2451" spans="1:15" x14ac:dyDescent="0.35">
      <c r="A2451">
        <f t="shared" si="38"/>
        <v>2008</v>
      </c>
      <c r="B2451" t="s">
        <v>17</v>
      </c>
      <c r="C2451" t="s">
        <v>18</v>
      </c>
      <c r="D2451" t="s">
        <v>22</v>
      </c>
      <c r="E2451">
        <v>4.5999999999999996</v>
      </c>
      <c r="F2451">
        <v>3475</v>
      </c>
      <c r="G2451">
        <v>2606.25</v>
      </c>
      <c r="H2451" s="2">
        <v>39570</v>
      </c>
      <c r="I2451" s="2">
        <v>39722</v>
      </c>
      <c r="J2451" s="2">
        <v>48944</v>
      </c>
      <c r="L2451">
        <v>1053</v>
      </c>
      <c r="M2451" t="s">
        <v>972</v>
      </c>
      <c r="N2451" t="s">
        <v>21</v>
      </c>
      <c r="O2451" t="s">
        <v>17</v>
      </c>
    </row>
    <row r="2452" spans="1:15" x14ac:dyDescent="0.35">
      <c r="A2452">
        <f t="shared" si="38"/>
        <v>2009</v>
      </c>
      <c r="B2452" t="s">
        <v>17</v>
      </c>
      <c r="C2452" t="s">
        <v>18</v>
      </c>
      <c r="D2452" t="s">
        <v>22</v>
      </c>
      <c r="E2452">
        <v>4.5999999999999996</v>
      </c>
      <c r="F2452">
        <v>4217</v>
      </c>
      <c r="G2452">
        <v>3162.75</v>
      </c>
      <c r="H2452" s="2">
        <v>39570</v>
      </c>
      <c r="I2452" s="2">
        <v>39897</v>
      </c>
      <c r="J2452" s="2">
        <v>49309</v>
      </c>
      <c r="L2452">
        <v>6943</v>
      </c>
      <c r="M2452" t="s">
        <v>1517</v>
      </c>
      <c r="N2452" t="s">
        <v>42</v>
      </c>
      <c r="O2452" t="s">
        <v>17</v>
      </c>
    </row>
    <row r="2453" spans="1:15" x14ac:dyDescent="0.35">
      <c r="A2453">
        <f t="shared" si="38"/>
        <v>2007</v>
      </c>
      <c r="B2453" t="s">
        <v>17</v>
      </c>
      <c r="C2453" t="s">
        <v>18</v>
      </c>
      <c r="D2453" t="s">
        <v>22</v>
      </c>
      <c r="E2453">
        <v>4.5999999999999996</v>
      </c>
      <c r="F2453">
        <v>4591</v>
      </c>
      <c r="G2453">
        <v>3443.25</v>
      </c>
      <c r="H2453" s="2">
        <v>39570</v>
      </c>
      <c r="I2453" s="2">
        <v>39384</v>
      </c>
      <c r="J2453" s="2">
        <v>48579</v>
      </c>
      <c r="L2453">
        <v>8226</v>
      </c>
      <c r="M2453" t="s">
        <v>665</v>
      </c>
      <c r="N2453" t="s">
        <v>408</v>
      </c>
      <c r="O2453" t="s">
        <v>17</v>
      </c>
    </row>
    <row r="2454" spans="1:15" x14ac:dyDescent="0.35">
      <c r="A2454">
        <f t="shared" si="38"/>
        <v>2009</v>
      </c>
      <c r="B2454" t="s">
        <v>17</v>
      </c>
      <c r="C2454" t="s">
        <v>18</v>
      </c>
      <c r="D2454" t="s">
        <v>22</v>
      </c>
      <c r="E2454">
        <v>4.5999999999999996</v>
      </c>
      <c r="F2454">
        <v>5031.34</v>
      </c>
      <c r="G2454">
        <v>3773.51</v>
      </c>
      <c r="H2454" s="2">
        <v>39790</v>
      </c>
      <c r="I2454" s="2">
        <v>39962</v>
      </c>
      <c r="J2454" s="2">
        <v>49309</v>
      </c>
      <c r="L2454">
        <v>3253</v>
      </c>
      <c r="M2454" t="s">
        <v>1884</v>
      </c>
      <c r="N2454" t="s">
        <v>210</v>
      </c>
      <c r="O2454" t="s">
        <v>17</v>
      </c>
    </row>
    <row r="2455" spans="1:15" x14ac:dyDescent="0.35">
      <c r="A2455">
        <f t="shared" si="38"/>
        <v>2010</v>
      </c>
      <c r="B2455" t="s">
        <v>17</v>
      </c>
      <c r="C2455" t="s">
        <v>18</v>
      </c>
      <c r="D2455" t="s">
        <v>22</v>
      </c>
      <c r="E2455">
        <v>4.5999999999999996</v>
      </c>
      <c r="F2455">
        <v>3580.6120000000001</v>
      </c>
      <c r="G2455">
        <v>2202.08</v>
      </c>
      <c r="H2455" s="2">
        <v>39570</v>
      </c>
      <c r="I2455" s="2">
        <v>40499</v>
      </c>
      <c r="J2455" s="2">
        <v>49674</v>
      </c>
      <c r="L2455">
        <v>6004</v>
      </c>
      <c r="M2455" t="s">
        <v>1248</v>
      </c>
      <c r="N2455" t="s">
        <v>179</v>
      </c>
      <c r="O2455" t="s">
        <v>17</v>
      </c>
    </row>
    <row r="2456" spans="1:15" x14ac:dyDescent="0.35">
      <c r="A2456">
        <f t="shared" si="38"/>
        <v>2010</v>
      </c>
      <c r="B2456" t="s">
        <v>17</v>
      </c>
      <c r="C2456" t="s">
        <v>18</v>
      </c>
      <c r="D2456" t="s">
        <v>22</v>
      </c>
      <c r="E2456">
        <v>4.5999999999999996</v>
      </c>
      <c r="F2456">
        <v>3614</v>
      </c>
      <c r="G2456">
        <v>2222.6100000000006</v>
      </c>
      <c r="H2456" s="2">
        <v>40099</v>
      </c>
      <c r="I2456" s="2">
        <v>40490</v>
      </c>
      <c r="J2456" s="2">
        <v>49674</v>
      </c>
      <c r="L2456">
        <v>4534</v>
      </c>
      <c r="M2456" t="s">
        <v>2245</v>
      </c>
      <c r="N2456" t="s">
        <v>210</v>
      </c>
      <c r="O2456" t="s">
        <v>17</v>
      </c>
    </row>
    <row r="2457" spans="1:15" x14ac:dyDescent="0.35">
      <c r="A2457">
        <f t="shared" si="38"/>
        <v>2009</v>
      </c>
      <c r="B2457" t="s">
        <v>17</v>
      </c>
      <c r="C2457" t="s">
        <v>18</v>
      </c>
      <c r="D2457" t="s">
        <v>22</v>
      </c>
      <c r="E2457">
        <v>4.5999999999999996</v>
      </c>
      <c r="F2457">
        <v>5030</v>
      </c>
      <c r="G2457">
        <v>3772.5</v>
      </c>
      <c r="H2457" s="2">
        <v>39951</v>
      </c>
      <c r="I2457" s="2">
        <v>40042</v>
      </c>
      <c r="J2457" s="2">
        <v>49309</v>
      </c>
      <c r="L2457">
        <v>8192</v>
      </c>
      <c r="M2457" t="s">
        <v>2382</v>
      </c>
      <c r="N2457" t="s">
        <v>53</v>
      </c>
      <c r="O2457" t="s">
        <v>17</v>
      </c>
    </row>
    <row r="2458" spans="1:15" x14ac:dyDescent="0.35">
      <c r="A2458">
        <f t="shared" si="38"/>
        <v>2009</v>
      </c>
      <c r="B2458" t="s">
        <v>17</v>
      </c>
      <c r="C2458" t="s">
        <v>18</v>
      </c>
      <c r="D2458" t="s">
        <v>22</v>
      </c>
      <c r="E2458">
        <v>4.5999999999999996</v>
      </c>
      <c r="F2458">
        <v>5564</v>
      </c>
      <c r="G2458">
        <v>3874.6600000000003</v>
      </c>
      <c r="H2458" s="2">
        <v>39997</v>
      </c>
      <c r="I2458" s="2">
        <v>40165</v>
      </c>
      <c r="J2458" s="2">
        <v>49309</v>
      </c>
      <c r="L2458">
        <v>3628</v>
      </c>
      <c r="M2458" t="s">
        <v>2488</v>
      </c>
      <c r="N2458" t="s">
        <v>51</v>
      </c>
      <c r="O2458" t="s">
        <v>17</v>
      </c>
    </row>
    <row r="2459" spans="1:15" x14ac:dyDescent="0.35">
      <c r="A2459">
        <f t="shared" si="38"/>
        <v>2011</v>
      </c>
      <c r="B2459" t="s">
        <v>17</v>
      </c>
      <c r="C2459" t="s">
        <v>18</v>
      </c>
      <c r="D2459" t="s">
        <v>22</v>
      </c>
      <c r="E2459">
        <v>4.5999999999999996</v>
      </c>
      <c r="F2459">
        <v>5284.2220000000007</v>
      </c>
      <c r="G2459">
        <v>2552.2799999999997</v>
      </c>
      <c r="H2459" s="2">
        <v>39569</v>
      </c>
      <c r="I2459" s="2">
        <v>40676</v>
      </c>
      <c r="J2459" s="2">
        <v>50040</v>
      </c>
      <c r="L2459">
        <v>9479</v>
      </c>
      <c r="M2459" t="s">
        <v>1225</v>
      </c>
      <c r="N2459" t="s">
        <v>32</v>
      </c>
      <c r="O2459" t="s">
        <v>17</v>
      </c>
    </row>
    <row r="2460" spans="1:15" x14ac:dyDescent="0.35">
      <c r="A2460">
        <f t="shared" si="38"/>
        <v>2010</v>
      </c>
      <c r="B2460" t="s">
        <v>17</v>
      </c>
      <c r="C2460" t="s">
        <v>18</v>
      </c>
      <c r="D2460" t="s">
        <v>22</v>
      </c>
      <c r="E2460">
        <v>4.5999999999999996</v>
      </c>
      <c r="F2460">
        <v>5157</v>
      </c>
      <c r="G2460">
        <v>1872</v>
      </c>
      <c r="H2460" s="2">
        <v>40676</v>
      </c>
      <c r="I2460" s="2">
        <v>40522</v>
      </c>
      <c r="J2460" s="2">
        <v>49674</v>
      </c>
      <c r="L2460">
        <v>5082</v>
      </c>
      <c r="M2460" t="s">
        <v>27</v>
      </c>
      <c r="N2460" t="s">
        <v>28</v>
      </c>
      <c r="O2460" t="s">
        <v>17</v>
      </c>
    </row>
    <row r="2461" spans="1:15" x14ac:dyDescent="0.35">
      <c r="A2461">
        <f t="shared" si="38"/>
        <v>2011</v>
      </c>
      <c r="B2461" t="s">
        <v>17</v>
      </c>
      <c r="C2461" t="s">
        <v>18</v>
      </c>
      <c r="D2461" t="s">
        <v>22</v>
      </c>
      <c r="E2461">
        <v>4.5999999999999996</v>
      </c>
      <c r="F2461">
        <v>4411.3760000000002</v>
      </c>
      <c r="G2461">
        <v>2130.69</v>
      </c>
      <c r="H2461" s="2">
        <v>39570</v>
      </c>
      <c r="I2461" s="2">
        <v>40858</v>
      </c>
      <c r="J2461" s="2">
        <v>50040</v>
      </c>
      <c r="L2461">
        <v>6274</v>
      </c>
      <c r="M2461" t="s">
        <v>657</v>
      </c>
      <c r="N2461" t="s">
        <v>179</v>
      </c>
      <c r="O2461" t="s">
        <v>17</v>
      </c>
    </row>
    <row r="2462" spans="1:15" x14ac:dyDescent="0.35">
      <c r="A2462">
        <f t="shared" si="38"/>
        <v>2012</v>
      </c>
      <c r="B2462" t="s">
        <v>17</v>
      </c>
      <c r="C2462" t="s">
        <v>18</v>
      </c>
      <c r="D2462" t="s">
        <v>22</v>
      </c>
      <c r="E2462">
        <v>4.5999999999999996</v>
      </c>
      <c r="F2462">
        <v>4839</v>
      </c>
      <c r="G2462">
        <v>2148.5100000000002</v>
      </c>
      <c r="H2462" s="2">
        <v>40828</v>
      </c>
      <c r="I2462" s="2">
        <v>40955</v>
      </c>
      <c r="J2462" s="2">
        <v>50405</v>
      </c>
      <c r="L2462">
        <v>9436</v>
      </c>
      <c r="M2462" t="s">
        <v>4005</v>
      </c>
      <c r="N2462" t="s">
        <v>32</v>
      </c>
      <c r="O2462" t="s">
        <v>17</v>
      </c>
    </row>
    <row r="2463" spans="1:15" x14ac:dyDescent="0.35">
      <c r="A2463">
        <f t="shared" si="38"/>
        <v>2009</v>
      </c>
      <c r="B2463" t="s">
        <v>17</v>
      </c>
      <c r="C2463" t="s">
        <v>18</v>
      </c>
      <c r="D2463" t="s">
        <v>22</v>
      </c>
      <c r="E2463">
        <v>4.5999999999999996</v>
      </c>
      <c r="F2463">
        <v>4890</v>
      </c>
      <c r="G2463">
        <v>3667.5</v>
      </c>
      <c r="H2463" s="2">
        <v>39738</v>
      </c>
      <c r="I2463" s="2">
        <v>39882</v>
      </c>
      <c r="J2463" s="2">
        <v>49309</v>
      </c>
      <c r="L2463">
        <v>1817</v>
      </c>
      <c r="M2463" t="s">
        <v>4113</v>
      </c>
      <c r="N2463" t="s">
        <v>21</v>
      </c>
      <c r="O2463" t="s">
        <v>17</v>
      </c>
    </row>
    <row r="2464" spans="1:15" x14ac:dyDescent="0.35">
      <c r="A2464">
        <f t="shared" si="38"/>
        <v>2011</v>
      </c>
      <c r="B2464" t="s">
        <v>17</v>
      </c>
      <c r="C2464" t="s">
        <v>18</v>
      </c>
      <c r="D2464" t="s">
        <v>22</v>
      </c>
      <c r="E2464">
        <v>4.5999999999999996</v>
      </c>
      <c r="F2464">
        <v>5414.4229999999998</v>
      </c>
      <c r="G2464">
        <v>2615.1600000000003</v>
      </c>
      <c r="H2464" s="2">
        <v>40640</v>
      </c>
      <c r="I2464" s="2">
        <v>40862</v>
      </c>
      <c r="J2464" s="2">
        <v>50040</v>
      </c>
      <c r="L2464">
        <v>6205</v>
      </c>
      <c r="M2464" t="s">
        <v>2890</v>
      </c>
      <c r="N2464" t="s">
        <v>179</v>
      </c>
      <c r="O2464" t="s">
        <v>17</v>
      </c>
    </row>
    <row r="2465" spans="1:15" x14ac:dyDescent="0.35">
      <c r="A2465">
        <f t="shared" si="38"/>
        <v>2009</v>
      </c>
      <c r="B2465" t="s">
        <v>17</v>
      </c>
      <c r="C2465" t="s">
        <v>18</v>
      </c>
      <c r="D2465" t="s">
        <v>19</v>
      </c>
      <c r="E2465">
        <v>4.5999999999999996</v>
      </c>
      <c r="F2465">
        <v>5674</v>
      </c>
      <c r="G2465">
        <v>5106.5999999999995</v>
      </c>
      <c r="H2465" s="2">
        <v>39890</v>
      </c>
      <c r="I2465" s="2">
        <v>39974</v>
      </c>
      <c r="J2465" s="2">
        <v>49309</v>
      </c>
      <c r="L2465">
        <v>1966</v>
      </c>
      <c r="M2465" t="s">
        <v>4922</v>
      </c>
      <c r="N2465" t="s">
        <v>76</v>
      </c>
      <c r="O2465" t="s">
        <v>17</v>
      </c>
    </row>
    <row r="2466" spans="1:15" x14ac:dyDescent="0.35">
      <c r="A2466">
        <f t="shared" si="38"/>
        <v>2009</v>
      </c>
      <c r="B2466" t="s">
        <v>17</v>
      </c>
      <c r="C2466" t="s">
        <v>18</v>
      </c>
      <c r="D2466" t="s">
        <v>22</v>
      </c>
      <c r="E2466">
        <v>4.5999999999999996</v>
      </c>
      <c r="F2466">
        <v>4601.076</v>
      </c>
      <c r="G2466">
        <v>3450.8099999999995</v>
      </c>
      <c r="H2466" s="2">
        <v>39982</v>
      </c>
      <c r="I2466" s="2">
        <v>40078</v>
      </c>
      <c r="J2466" s="2">
        <v>49309</v>
      </c>
      <c r="L2466">
        <v>5015</v>
      </c>
      <c r="M2466" t="s">
        <v>2170</v>
      </c>
      <c r="N2466" t="s">
        <v>210</v>
      </c>
      <c r="O2466" t="s">
        <v>17</v>
      </c>
    </row>
    <row r="2467" spans="1:15" x14ac:dyDescent="0.35">
      <c r="A2467">
        <f t="shared" si="38"/>
        <v>2012</v>
      </c>
      <c r="B2467" t="s">
        <v>17</v>
      </c>
      <c r="C2467" t="s">
        <v>18</v>
      </c>
      <c r="D2467" t="s">
        <v>22</v>
      </c>
      <c r="E2467">
        <v>4.5999999999999996</v>
      </c>
      <c r="F2467">
        <v>4590</v>
      </c>
      <c r="G2467">
        <v>1831.3899999999999</v>
      </c>
      <c r="H2467" s="2">
        <v>39588</v>
      </c>
      <c r="I2467" s="2">
        <v>41074</v>
      </c>
      <c r="J2467" s="2">
        <v>50405</v>
      </c>
      <c r="L2467">
        <v>6512</v>
      </c>
      <c r="M2467" t="s">
        <v>939</v>
      </c>
      <c r="N2467" t="s">
        <v>42</v>
      </c>
      <c r="O2467" t="s">
        <v>17</v>
      </c>
    </row>
    <row r="2468" spans="1:15" x14ac:dyDescent="0.35">
      <c r="A2468">
        <f t="shared" si="38"/>
        <v>2011</v>
      </c>
      <c r="B2468" t="s">
        <v>17</v>
      </c>
      <c r="C2468" t="s">
        <v>18</v>
      </c>
      <c r="D2468" t="s">
        <v>22</v>
      </c>
      <c r="E2468">
        <v>4.5999999999999996</v>
      </c>
      <c r="F2468">
        <v>5398</v>
      </c>
      <c r="G2468">
        <v>2607.2400000000002</v>
      </c>
      <c r="H2468" s="2">
        <v>40490</v>
      </c>
      <c r="I2468" s="2">
        <v>40751</v>
      </c>
      <c r="J2468" s="2">
        <v>50040</v>
      </c>
      <c r="L2468">
        <v>7023</v>
      </c>
      <c r="M2468" t="s">
        <v>251</v>
      </c>
      <c r="N2468" t="s">
        <v>99</v>
      </c>
      <c r="O2468" t="s">
        <v>17</v>
      </c>
    </row>
    <row r="2469" spans="1:15" x14ac:dyDescent="0.35">
      <c r="A2469">
        <f t="shared" si="38"/>
        <v>2008</v>
      </c>
      <c r="B2469" t="s">
        <v>17</v>
      </c>
      <c r="C2469" t="s">
        <v>18</v>
      </c>
      <c r="D2469" t="s">
        <v>22</v>
      </c>
      <c r="E2469">
        <v>4.5999999999999996</v>
      </c>
      <c r="F2469">
        <v>3660</v>
      </c>
      <c r="G2469">
        <v>2745.0000000000005</v>
      </c>
      <c r="H2469" s="2">
        <v>39610</v>
      </c>
      <c r="I2469" s="2">
        <v>39679</v>
      </c>
      <c r="J2469" s="2">
        <v>48944</v>
      </c>
      <c r="L2469">
        <v>7325</v>
      </c>
      <c r="M2469" t="s">
        <v>5913</v>
      </c>
      <c r="N2469" t="s">
        <v>32</v>
      </c>
      <c r="O2469" t="s">
        <v>17</v>
      </c>
    </row>
    <row r="2470" spans="1:15" x14ac:dyDescent="0.35">
      <c r="A2470">
        <f t="shared" si="38"/>
        <v>2008</v>
      </c>
      <c r="B2470" t="s">
        <v>17</v>
      </c>
      <c r="C2470" t="s">
        <v>18</v>
      </c>
      <c r="D2470" t="s">
        <v>22</v>
      </c>
      <c r="E2470">
        <v>4.5999999999999996</v>
      </c>
      <c r="F2470">
        <v>5031</v>
      </c>
      <c r="G2470">
        <v>3773.25</v>
      </c>
      <c r="H2470" s="2">
        <v>39598</v>
      </c>
      <c r="I2470" s="2">
        <v>39500</v>
      </c>
      <c r="J2470" s="2">
        <v>48944</v>
      </c>
      <c r="L2470">
        <v>8965</v>
      </c>
      <c r="M2470" t="s">
        <v>5960</v>
      </c>
      <c r="N2470" t="s">
        <v>28</v>
      </c>
      <c r="O2470" t="s">
        <v>17</v>
      </c>
    </row>
    <row r="2471" spans="1:15" x14ac:dyDescent="0.35">
      <c r="A2471">
        <f t="shared" si="38"/>
        <v>2008</v>
      </c>
      <c r="B2471" t="s">
        <v>17</v>
      </c>
      <c r="C2471" t="s">
        <v>18</v>
      </c>
      <c r="D2471" t="s">
        <v>22</v>
      </c>
      <c r="E2471">
        <v>4.5999999999999996</v>
      </c>
      <c r="F2471">
        <v>5192</v>
      </c>
      <c r="G2471">
        <v>3894</v>
      </c>
      <c r="H2471" s="2">
        <v>39570</v>
      </c>
      <c r="I2471" s="2">
        <v>39762</v>
      </c>
      <c r="J2471" s="2">
        <v>48944</v>
      </c>
      <c r="L2471">
        <v>9475</v>
      </c>
      <c r="M2471" t="s">
        <v>2690</v>
      </c>
      <c r="N2471" t="s">
        <v>32</v>
      </c>
      <c r="O2471" t="s">
        <v>17</v>
      </c>
    </row>
    <row r="2472" spans="1:15" x14ac:dyDescent="0.35">
      <c r="A2472">
        <f t="shared" si="38"/>
        <v>2010</v>
      </c>
      <c r="B2472" t="s">
        <v>17</v>
      </c>
      <c r="C2472" t="s">
        <v>18</v>
      </c>
      <c r="D2472" t="s">
        <v>22</v>
      </c>
      <c r="E2472">
        <v>4.5999999999999996</v>
      </c>
      <c r="F2472">
        <v>4837</v>
      </c>
      <c r="G2472">
        <v>2974.76</v>
      </c>
      <c r="H2472" s="2">
        <v>40396</v>
      </c>
      <c r="I2472" s="2">
        <v>40465</v>
      </c>
      <c r="J2472" s="2">
        <v>49674</v>
      </c>
      <c r="L2472">
        <v>4654</v>
      </c>
      <c r="M2472" t="s">
        <v>2509</v>
      </c>
      <c r="N2472" t="s">
        <v>210</v>
      </c>
      <c r="O2472" t="s">
        <v>17</v>
      </c>
    </row>
    <row r="2473" spans="1:15" x14ac:dyDescent="0.35">
      <c r="A2473">
        <f t="shared" si="38"/>
        <v>2007</v>
      </c>
      <c r="B2473" t="s">
        <v>17</v>
      </c>
      <c r="C2473" t="s">
        <v>18</v>
      </c>
      <c r="D2473" t="s">
        <v>22</v>
      </c>
      <c r="E2473">
        <v>4.5999999999999996</v>
      </c>
      <c r="F2473">
        <v>4679</v>
      </c>
      <c r="G2473">
        <v>3509.25</v>
      </c>
      <c r="H2473" s="2">
        <v>39570</v>
      </c>
      <c r="I2473" s="2">
        <v>39374</v>
      </c>
      <c r="J2473" s="2">
        <v>48579</v>
      </c>
      <c r="L2473">
        <v>8260</v>
      </c>
      <c r="M2473" t="s">
        <v>5254</v>
      </c>
      <c r="N2473" t="s">
        <v>408</v>
      </c>
      <c r="O2473" t="s">
        <v>17</v>
      </c>
    </row>
    <row r="2474" spans="1:15" x14ac:dyDescent="0.35">
      <c r="A2474">
        <f t="shared" si="38"/>
        <v>2010</v>
      </c>
      <c r="B2474" t="s">
        <v>17</v>
      </c>
      <c r="C2474" t="s">
        <v>18</v>
      </c>
      <c r="D2474" t="s">
        <v>446</v>
      </c>
      <c r="E2474">
        <v>4.5999999999999996</v>
      </c>
      <c r="F2474">
        <v>4793</v>
      </c>
      <c r="G2474">
        <v>2554.65</v>
      </c>
      <c r="H2474" s="2">
        <v>40486</v>
      </c>
      <c r="I2474" s="2">
        <v>40536</v>
      </c>
      <c r="J2474" s="2">
        <v>49674</v>
      </c>
      <c r="L2474">
        <v>3715</v>
      </c>
      <c r="M2474" t="s">
        <v>3715</v>
      </c>
      <c r="N2474" t="s">
        <v>51</v>
      </c>
      <c r="O2474" t="s">
        <v>17</v>
      </c>
    </row>
    <row r="2475" spans="1:15" x14ac:dyDescent="0.35">
      <c r="A2475">
        <f t="shared" si="38"/>
        <v>2009</v>
      </c>
      <c r="B2475" t="s">
        <v>17</v>
      </c>
      <c r="C2475" t="s">
        <v>18</v>
      </c>
      <c r="D2475" t="s">
        <v>22</v>
      </c>
      <c r="E2475">
        <v>4.5999999999999996</v>
      </c>
      <c r="F2475">
        <v>5084.9970000000003</v>
      </c>
      <c r="G2475">
        <v>3813.7200000000003</v>
      </c>
      <c r="H2475" s="2">
        <v>40114</v>
      </c>
      <c r="I2475" s="2">
        <v>40164</v>
      </c>
      <c r="J2475" s="2">
        <v>49309</v>
      </c>
      <c r="L2475">
        <v>8405</v>
      </c>
      <c r="M2475" t="s">
        <v>272</v>
      </c>
      <c r="N2475" t="s">
        <v>53</v>
      </c>
      <c r="O2475" t="s">
        <v>17</v>
      </c>
    </row>
    <row r="2476" spans="1:15" x14ac:dyDescent="0.35">
      <c r="A2476">
        <f t="shared" si="38"/>
        <v>2011</v>
      </c>
      <c r="B2476" t="s">
        <v>17</v>
      </c>
      <c r="C2476" t="s">
        <v>18</v>
      </c>
      <c r="D2476" t="s">
        <v>22</v>
      </c>
      <c r="E2476">
        <v>4.5999999999999996</v>
      </c>
      <c r="F2476">
        <v>4430</v>
      </c>
      <c r="G2476">
        <v>2139.6899999999996</v>
      </c>
      <c r="H2476" s="2">
        <v>40792</v>
      </c>
      <c r="I2476" s="2">
        <v>40875</v>
      </c>
      <c r="J2476" s="2">
        <v>50040</v>
      </c>
      <c r="L2476">
        <v>2545</v>
      </c>
      <c r="M2476" t="s">
        <v>2682</v>
      </c>
      <c r="N2476" t="s">
        <v>210</v>
      </c>
      <c r="O2476" t="s">
        <v>17</v>
      </c>
    </row>
    <row r="2477" spans="1:15" x14ac:dyDescent="0.35">
      <c r="A2477">
        <f t="shared" si="38"/>
        <v>2010</v>
      </c>
      <c r="B2477" t="s">
        <v>17</v>
      </c>
      <c r="C2477" t="s">
        <v>18</v>
      </c>
      <c r="D2477" t="s">
        <v>22</v>
      </c>
      <c r="E2477">
        <v>4.5999999999999996</v>
      </c>
      <c r="F2477">
        <v>5458</v>
      </c>
      <c r="G2477">
        <v>3356.6600000000003</v>
      </c>
      <c r="H2477" s="2">
        <v>40155</v>
      </c>
      <c r="I2477" s="2">
        <v>40303</v>
      </c>
      <c r="J2477" s="2">
        <v>49674</v>
      </c>
      <c r="L2477">
        <v>2565</v>
      </c>
      <c r="M2477" t="s">
        <v>7394</v>
      </c>
      <c r="N2477" t="s">
        <v>51</v>
      </c>
      <c r="O2477" t="s">
        <v>17</v>
      </c>
    </row>
    <row r="2478" spans="1:15" x14ac:dyDescent="0.35">
      <c r="A2478">
        <f t="shared" si="38"/>
        <v>2011</v>
      </c>
      <c r="B2478" t="s">
        <v>17</v>
      </c>
      <c r="C2478" t="s">
        <v>18</v>
      </c>
      <c r="D2478" t="s">
        <v>22</v>
      </c>
      <c r="E2478">
        <v>4.5999999999999996</v>
      </c>
      <c r="F2478">
        <v>4526</v>
      </c>
      <c r="G2478">
        <v>2186.0600000000004</v>
      </c>
      <c r="H2478" s="2">
        <v>39925</v>
      </c>
      <c r="I2478" s="2">
        <v>40683</v>
      </c>
      <c r="J2478" s="2">
        <v>50040</v>
      </c>
      <c r="L2478">
        <v>9475</v>
      </c>
      <c r="M2478" t="s">
        <v>2690</v>
      </c>
      <c r="N2478" t="s">
        <v>32</v>
      </c>
      <c r="O2478" t="s">
        <v>17</v>
      </c>
    </row>
    <row r="2479" spans="1:15" x14ac:dyDescent="0.35">
      <c r="A2479">
        <f t="shared" si="38"/>
        <v>2011</v>
      </c>
      <c r="B2479" t="s">
        <v>17</v>
      </c>
      <c r="C2479" t="s">
        <v>18</v>
      </c>
      <c r="D2479" t="s">
        <v>22</v>
      </c>
      <c r="E2479">
        <v>4.5999999999999996</v>
      </c>
      <c r="F2479">
        <v>5909</v>
      </c>
      <c r="G2479">
        <v>2854.04</v>
      </c>
      <c r="H2479" s="2">
        <v>40731</v>
      </c>
      <c r="I2479" s="2">
        <v>40864</v>
      </c>
      <c r="J2479" s="2">
        <v>50040</v>
      </c>
      <c r="L2479">
        <v>1510</v>
      </c>
      <c r="M2479" t="s">
        <v>3895</v>
      </c>
      <c r="N2479" t="s">
        <v>21</v>
      </c>
      <c r="O2479" t="s">
        <v>17</v>
      </c>
    </row>
    <row r="2480" spans="1:15" x14ac:dyDescent="0.35">
      <c r="A2480">
        <f t="shared" si="38"/>
        <v>2011</v>
      </c>
      <c r="B2480" t="s">
        <v>17</v>
      </c>
      <c r="C2480" t="s">
        <v>18</v>
      </c>
      <c r="D2480" t="s">
        <v>19</v>
      </c>
      <c r="E2480">
        <v>4.5999999999999996</v>
      </c>
      <c r="F2480">
        <v>3918</v>
      </c>
      <c r="G2480">
        <v>2319.4600000000005</v>
      </c>
      <c r="H2480" s="2">
        <v>40679</v>
      </c>
      <c r="I2480" s="2">
        <v>40777</v>
      </c>
      <c r="J2480" s="2">
        <v>50040</v>
      </c>
      <c r="L2480">
        <v>1290</v>
      </c>
      <c r="M2480" t="s">
        <v>6022</v>
      </c>
      <c r="N2480" t="s">
        <v>332</v>
      </c>
      <c r="O2480" t="s">
        <v>17</v>
      </c>
    </row>
    <row r="2481" spans="1:15" x14ac:dyDescent="0.35">
      <c r="A2481">
        <f t="shared" si="38"/>
        <v>2010</v>
      </c>
      <c r="B2481" t="s">
        <v>17</v>
      </c>
      <c r="C2481" t="s">
        <v>18</v>
      </c>
      <c r="D2481" t="s">
        <v>22</v>
      </c>
      <c r="E2481">
        <v>4.5999999999999996</v>
      </c>
      <c r="F2481">
        <v>3596</v>
      </c>
      <c r="G2481">
        <v>1963.4099999999999</v>
      </c>
      <c r="H2481" s="2">
        <v>40308</v>
      </c>
      <c r="I2481" s="2">
        <v>40417</v>
      </c>
      <c r="J2481" s="2">
        <v>49674</v>
      </c>
      <c r="L2481">
        <v>2800</v>
      </c>
      <c r="M2481" t="s">
        <v>1902</v>
      </c>
      <c r="N2481" t="s">
        <v>38</v>
      </c>
      <c r="O2481" t="s">
        <v>17</v>
      </c>
    </row>
    <row r="2482" spans="1:15" x14ac:dyDescent="0.35">
      <c r="A2482">
        <f t="shared" si="38"/>
        <v>2013</v>
      </c>
      <c r="B2482" t="s">
        <v>17</v>
      </c>
      <c r="C2482" t="s">
        <v>18</v>
      </c>
      <c r="D2482" t="s">
        <v>22</v>
      </c>
      <c r="E2482">
        <v>4.5999999999999996</v>
      </c>
      <c r="F2482">
        <v>6420</v>
      </c>
      <c r="G2482">
        <v>2131.4300000000003</v>
      </c>
      <c r="H2482" s="2">
        <v>40233</v>
      </c>
      <c r="I2482" s="2">
        <v>41418</v>
      </c>
      <c r="J2482" s="2">
        <v>50770</v>
      </c>
      <c r="L2482">
        <v>3942</v>
      </c>
      <c r="M2482" t="s">
        <v>7760</v>
      </c>
      <c r="N2482" t="s">
        <v>76</v>
      </c>
      <c r="O2482" t="s">
        <v>17</v>
      </c>
    </row>
    <row r="2483" spans="1:15" x14ac:dyDescent="0.35">
      <c r="A2483">
        <f t="shared" si="38"/>
        <v>2011</v>
      </c>
      <c r="B2483" t="s">
        <v>17</v>
      </c>
      <c r="C2483" t="s">
        <v>18</v>
      </c>
      <c r="D2483" t="s">
        <v>22</v>
      </c>
      <c r="E2483">
        <v>4.5999999999999996</v>
      </c>
      <c r="F2483">
        <v>4974</v>
      </c>
      <c r="G2483">
        <v>2402.44</v>
      </c>
      <c r="H2483" s="2">
        <v>39570</v>
      </c>
      <c r="I2483" s="2">
        <v>40777</v>
      </c>
      <c r="J2483" s="2">
        <v>50040</v>
      </c>
      <c r="L2483">
        <v>4515</v>
      </c>
      <c r="M2483" t="s">
        <v>2272</v>
      </c>
      <c r="N2483" t="s">
        <v>210</v>
      </c>
      <c r="O2483" t="s">
        <v>17</v>
      </c>
    </row>
    <row r="2484" spans="1:15" x14ac:dyDescent="0.35">
      <c r="A2484">
        <f t="shared" si="38"/>
        <v>2008</v>
      </c>
      <c r="B2484" t="s">
        <v>17</v>
      </c>
      <c r="C2484" t="s">
        <v>18</v>
      </c>
      <c r="D2484" t="s">
        <v>22</v>
      </c>
      <c r="E2484">
        <v>4.5999999999999996</v>
      </c>
      <c r="F2484">
        <v>5222</v>
      </c>
      <c r="G2484">
        <v>3916.5</v>
      </c>
      <c r="H2484" s="2">
        <v>39569</v>
      </c>
      <c r="I2484" s="2">
        <v>39527</v>
      </c>
      <c r="J2484" s="2">
        <v>48944</v>
      </c>
      <c r="L2484">
        <v>9452</v>
      </c>
      <c r="M2484" t="s">
        <v>5786</v>
      </c>
      <c r="N2484" t="s">
        <v>32</v>
      </c>
      <c r="O2484" t="s">
        <v>17</v>
      </c>
    </row>
    <row r="2485" spans="1:15" x14ac:dyDescent="0.35">
      <c r="A2485">
        <f t="shared" si="38"/>
        <v>2009</v>
      </c>
      <c r="B2485" t="s">
        <v>17</v>
      </c>
      <c r="C2485" t="s">
        <v>18</v>
      </c>
      <c r="D2485" t="s">
        <v>22</v>
      </c>
      <c r="E2485">
        <v>4.5999999999999996</v>
      </c>
      <c r="F2485">
        <v>4640</v>
      </c>
      <c r="G2485">
        <v>3480</v>
      </c>
      <c r="H2485" s="2">
        <v>40150</v>
      </c>
      <c r="I2485" s="2">
        <v>40150</v>
      </c>
      <c r="J2485" s="2">
        <v>49309</v>
      </c>
      <c r="L2485">
        <v>5605</v>
      </c>
      <c r="M2485" t="s">
        <v>2381</v>
      </c>
      <c r="N2485" t="s">
        <v>28</v>
      </c>
      <c r="O2485" t="s">
        <v>17</v>
      </c>
    </row>
    <row r="2486" spans="1:15" x14ac:dyDescent="0.35">
      <c r="A2486">
        <f t="shared" si="38"/>
        <v>2009</v>
      </c>
      <c r="B2486" t="s">
        <v>17</v>
      </c>
      <c r="C2486" t="s">
        <v>18</v>
      </c>
      <c r="D2486" t="s">
        <v>22</v>
      </c>
      <c r="E2486">
        <v>4.5999999999999996</v>
      </c>
      <c r="F2486">
        <v>5122</v>
      </c>
      <c r="G2486">
        <v>3841.5</v>
      </c>
      <c r="H2486" s="2">
        <v>39963</v>
      </c>
      <c r="I2486" s="2">
        <v>40071</v>
      </c>
      <c r="J2486" s="2">
        <v>49309</v>
      </c>
      <c r="L2486">
        <v>5415</v>
      </c>
      <c r="M2486" t="s">
        <v>4339</v>
      </c>
      <c r="N2486" t="s">
        <v>28</v>
      </c>
      <c r="O2486" t="s">
        <v>17</v>
      </c>
    </row>
    <row r="2487" spans="1:15" x14ac:dyDescent="0.35">
      <c r="A2487">
        <f t="shared" si="38"/>
        <v>2009</v>
      </c>
      <c r="B2487" t="s">
        <v>96</v>
      </c>
      <c r="C2487" t="s">
        <v>18</v>
      </c>
      <c r="D2487" t="s">
        <v>19</v>
      </c>
      <c r="E2487">
        <v>4.5999999999999996</v>
      </c>
      <c r="F2487">
        <v>5282</v>
      </c>
      <c r="G2487">
        <v>4753.8</v>
      </c>
      <c r="H2487" s="2">
        <v>39944</v>
      </c>
      <c r="I2487" s="2">
        <v>40071</v>
      </c>
      <c r="J2487" s="2">
        <v>49309</v>
      </c>
      <c r="L2487">
        <v>6952</v>
      </c>
      <c r="M2487" t="s">
        <v>6771</v>
      </c>
      <c r="N2487" t="s">
        <v>42</v>
      </c>
      <c r="O2487" t="s">
        <v>96</v>
      </c>
    </row>
    <row r="2488" spans="1:15" x14ac:dyDescent="0.35">
      <c r="A2488">
        <f t="shared" si="38"/>
        <v>2011</v>
      </c>
      <c r="B2488" t="s">
        <v>17</v>
      </c>
      <c r="C2488" t="s">
        <v>18</v>
      </c>
      <c r="D2488" t="s">
        <v>22</v>
      </c>
      <c r="E2488">
        <v>4.5999999999999996</v>
      </c>
      <c r="F2488">
        <v>4345</v>
      </c>
      <c r="G2488">
        <v>2098.64</v>
      </c>
      <c r="H2488" s="2">
        <v>40575</v>
      </c>
      <c r="I2488" s="2">
        <v>40664</v>
      </c>
      <c r="J2488" s="2">
        <v>50040</v>
      </c>
      <c r="L2488">
        <v>3537</v>
      </c>
      <c r="M2488" t="s">
        <v>1375</v>
      </c>
      <c r="N2488" t="s">
        <v>51</v>
      </c>
      <c r="O2488" t="s">
        <v>17</v>
      </c>
    </row>
    <row r="2489" spans="1:15" x14ac:dyDescent="0.35">
      <c r="A2489">
        <f t="shared" si="38"/>
        <v>2011</v>
      </c>
      <c r="B2489" t="s">
        <v>17</v>
      </c>
      <c r="C2489" t="s">
        <v>18</v>
      </c>
      <c r="D2489" t="s">
        <v>22</v>
      </c>
      <c r="E2489">
        <v>4.5999999999999996</v>
      </c>
      <c r="F2489">
        <v>3986</v>
      </c>
      <c r="G2489">
        <v>1925.25</v>
      </c>
      <c r="H2489" s="2">
        <v>40162</v>
      </c>
      <c r="I2489" s="2">
        <v>40644</v>
      </c>
      <c r="J2489" s="2">
        <v>50040</v>
      </c>
      <c r="L2489">
        <v>7320</v>
      </c>
      <c r="M2489" t="s">
        <v>2468</v>
      </c>
      <c r="N2489" t="s">
        <v>32</v>
      </c>
      <c r="O2489" t="s">
        <v>17</v>
      </c>
    </row>
    <row r="2490" spans="1:15" x14ac:dyDescent="0.35">
      <c r="A2490">
        <f t="shared" si="38"/>
        <v>2009</v>
      </c>
      <c r="B2490" t="s">
        <v>17</v>
      </c>
      <c r="C2490" t="s">
        <v>18</v>
      </c>
      <c r="D2490" t="s">
        <v>22</v>
      </c>
      <c r="E2490">
        <v>4.5999999999999996</v>
      </c>
      <c r="F2490">
        <v>4315</v>
      </c>
      <c r="G2490">
        <v>3236.25</v>
      </c>
      <c r="H2490" s="2">
        <v>39988</v>
      </c>
      <c r="I2490" s="2">
        <v>40073</v>
      </c>
      <c r="J2490" s="2">
        <v>49309</v>
      </c>
      <c r="L2490">
        <v>1817</v>
      </c>
      <c r="M2490" t="s">
        <v>4113</v>
      </c>
      <c r="N2490" t="s">
        <v>21</v>
      </c>
      <c r="O2490" t="s">
        <v>17</v>
      </c>
    </row>
    <row r="2491" spans="1:15" x14ac:dyDescent="0.35">
      <c r="A2491">
        <f t="shared" si="38"/>
        <v>2011</v>
      </c>
      <c r="B2491" t="s">
        <v>17</v>
      </c>
      <c r="C2491" t="s">
        <v>18</v>
      </c>
      <c r="D2491" t="s">
        <v>22</v>
      </c>
      <c r="E2491">
        <v>4.5999999999999996</v>
      </c>
      <c r="F2491">
        <v>3840</v>
      </c>
      <c r="G2491">
        <v>1854.7299999999998</v>
      </c>
      <c r="H2491" s="2">
        <v>40633</v>
      </c>
      <c r="I2491" s="2">
        <v>40693</v>
      </c>
      <c r="J2491" s="2">
        <v>50040</v>
      </c>
      <c r="L2491">
        <v>1860</v>
      </c>
      <c r="M2491" t="s">
        <v>954</v>
      </c>
      <c r="N2491" t="s">
        <v>21</v>
      </c>
      <c r="O2491" t="s">
        <v>17</v>
      </c>
    </row>
    <row r="2492" spans="1:15" x14ac:dyDescent="0.35">
      <c r="A2492">
        <f t="shared" si="38"/>
        <v>2011</v>
      </c>
      <c r="B2492" t="s">
        <v>17</v>
      </c>
      <c r="C2492" t="s">
        <v>18</v>
      </c>
      <c r="D2492" t="s">
        <v>19</v>
      </c>
      <c r="E2492">
        <v>4.5999999999999996</v>
      </c>
      <c r="F2492">
        <v>4908.6849999999995</v>
      </c>
      <c r="G2492">
        <v>2905.95</v>
      </c>
      <c r="H2492" s="2">
        <v>40170</v>
      </c>
      <c r="I2492" s="2">
        <v>40801</v>
      </c>
      <c r="J2492" s="2">
        <v>50040</v>
      </c>
      <c r="L2492">
        <v>8404</v>
      </c>
      <c r="M2492" t="s">
        <v>272</v>
      </c>
      <c r="N2492" t="s">
        <v>53</v>
      </c>
      <c r="O2492" t="s">
        <v>17</v>
      </c>
    </row>
    <row r="2493" spans="1:15" x14ac:dyDescent="0.35">
      <c r="A2493">
        <f t="shared" si="38"/>
        <v>2010</v>
      </c>
      <c r="B2493" t="s">
        <v>17</v>
      </c>
      <c r="C2493" t="s">
        <v>18</v>
      </c>
      <c r="D2493" t="s">
        <v>19</v>
      </c>
      <c r="E2493">
        <v>4.5999999999999996</v>
      </c>
      <c r="F2493">
        <v>4917.3500000000004</v>
      </c>
      <c r="G2493">
        <v>3629.0099999999998</v>
      </c>
      <c r="H2493" s="2">
        <v>40253</v>
      </c>
      <c r="I2493" s="2">
        <v>40245</v>
      </c>
      <c r="J2493" s="2">
        <v>49674</v>
      </c>
      <c r="L2493">
        <v>6022</v>
      </c>
      <c r="M2493" t="s">
        <v>1412</v>
      </c>
      <c r="N2493" t="s">
        <v>179</v>
      </c>
      <c r="O2493" t="s">
        <v>17</v>
      </c>
    </row>
    <row r="2494" spans="1:15" x14ac:dyDescent="0.35">
      <c r="A2494">
        <f t="shared" si="38"/>
        <v>2009</v>
      </c>
      <c r="B2494" t="s">
        <v>17</v>
      </c>
      <c r="C2494" t="s">
        <v>18</v>
      </c>
      <c r="D2494" t="s">
        <v>19</v>
      </c>
      <c r="E2494">
        <v>4.5999999999999996</v>
      </c>
      <c r="F2494">
        <v>3633</v>
      </c>
      <c r="G2494">
        <v>3269.7000000000003</v>
      </c>
      <c r="H2494" s="2">
        <v>39983</v>
      </c>
      <c r="I2494" s="2">
        <v>40052</v>
      </c>
      <c r="J2494" s="2">
        <v>49309</v>
      </c>
      <c r="L2494">
        <v>4934</v>
      </c>
      <c r="M2494" t="s">
        <v>4023</v>
      </c>
      <c r="N2494" t="s">
        <v>51</v>
      </c>
      <c r="O2494" t="s">
        <v>17</v>
      </c>
    </row>
    <row r="2495" spans="1:15" x14ac:dyDescent="0.35">
      <c r="A2495">
        <f t="shared" si="38"/>
        <v>2011</v>
      </c>
      <c r="B2495" t="s">
        <v>17</v>
      </c>
      <c r="C2495" t="s">
        <v>18</v>
      </c>
      <c r="D2495" t="s">
        <v>19</v>
      </c>
      <c r="E2495">
        <v>4.5999999999999996</v>
      </c>
      <c r="F2495">
        <v>3327</v>
      </c>
      <c r="G2495">
        <v>1969.58</v>
      </c>
      <c r="H2495" s="2">
        <v>39988</v>
      </c>
      <c r="I2495" s="2">
        <v>40760</v>
      </c>
      <c r="J2495" s="2">
        <v>50040</v>
      </c>
      <c r="L2495">
        <v>3800</v>
      </c>
      <c r="M2495" t="s">
        <v>1319</v>
      </c>
      <c r="N2495" t="s">
        <v>51</v>
      </c>
      <c r="O2495" t="s">
        <v>17</v>
      </c>
    </row>
    <row r="2496" spans="1:15" x14ac:dyDescent="0.35">
      <c r="A2496">
        <f t="shared" si="38"/>
        <v>2009</v>
      </c>
      <c r="B2496" t="s">
        <v>17</v>
      </c>
      <c r="C2496" t="s">
        <v>18</v>
      </c>
      <c r="D2496" t="s">
        <v>22</v>
      </c>
      <c r="E2496">
        <v>4.5999999999999996</v>
      </c>
      <c r="F2496">
        <v>3965</v>
      </c>
      <c r="G2496">
        <v>2973.75</v>
      </c>
      <c r="H2496" s="2">
        <v>40127</v>
      </c>
      <c r="I2496" s="2">
        <v>40088</v>
      </c>
      <c r="J2496" s="2">
        <v>49309</v>
      </c>
      <c r="L2496">
        <v>5722</v>
      </c>
      <c r="M2496" t="s">
        <v>3526</v>
      </c>
      <c r="N2496" t="s">
        <v>28</v>
      </c>
      <c r="O2496" t="s">
        <v>17</v>
      </c>
    </row>
    <row r="2497" spans="1:15" x14ac:dyDescent="0.35">
      <c r="A2497">
        <f t="shared" si="38"/>
        <v>2008</v>
      </c>
      <c r="B2497" t="s">
        <v>96</v>
      </c>
      <c r="C2497" t="s">
        <v>18</v>
      </c>
      <c r="D2497" t="s">
        <v>22</v>
      </c>
      <c r="E2497">
        <v>4.5999999999999996</v>
      </c>
      <c r="F2497">
        <v>4627</v>
      </c>
      <c r="G2497">
        <v>3470.26</v>
      </c>
      <c r="H2497" s="2">
        <v>39570</v>
      </c>
      <c r="I2497" s="2">
        <v>39519</v>
      </c>
      <c r="J2497" s="2">
        <v>48944</v>
      </c>
      <c r="L2497">
        <v>3110</v>
      </c>
      <c r="M2497" t="s">
        <v>2043</v>
      </c>
      <c r="N2497" t="s">
        <v>51</v>
      </c>
      <c r="O2497" t="s">
        <v>96</v>
      </c>
    </row>
    <row r="2498" spans="1:15" x14ac:dyDescent="0.35">
      <c r="A2498">
        <f t="shared" si="38"/>
        <v>2011</v>
      </c>
      <c r="B2498" t="s">
        <v>17</v>
      </c>
      <c r="C2498" t="s">
        <v>18</v>
      </c>
      <c r="D2498" t="s">
        <v>22</v>
      </c>
      <c r="E2498">
        <v>4.5999999999999996</v>
      </c>
      <c r="F2498">
        <v>4053</v>
      </c>
      <c r="G2498">
        <v>1957.6200000000001</v>
      </c>
      <c r="H2498" s="2">
        <v>40653</v>
      </c>
      <c r="I2498" s="2">
        <v>40708</v>
      </c>
      <c r="J2498" s="2">
        <v>50040</v>
      </c>
      <c r="L2498">
        <v>1616</v>
      </c>
      <c r="M2498" t="s">
        <v>3139</v>
      </c>
      <c r="N2498" t="s">
        <v>55</v>
      </c>
      <c r="O2498" t="s">
        <v>17</v>
      </c>
    </row>
    <row r="2499" spans="1:15" x14ac:dyDescent="0.35">
      <c r="A2499">
        <f t="shared" ref="A2499:A2562" si="39">YEAR(I2499)</f>
        <v>2013</v>
      </c>
      <c r="B2499" t="s">
        <v>17</v>
      </c>
      <c r="C2499" t="s">
        <v>18</v>
      </c>
      <c r="D2499" t="s">
        <v>22</v>
      </c>
      <c r="E2499">
        <v>4.5999999999999996</v>
      </c>
      <c r="F2499">
        <v>4086.9570000000003</v>
      </c>
      <c r="G2499">
        <v>1356.88</v>
      </c>
      <c r="H2499" s="2">
        <v>40132</v>
      </c>
      <c r="I2499" s="2">
        <v>41621</v>
      </c>
      <c r="J2499" s="2">
        <v>50770</v>
      </c>
      <c r="L2499">
        <v>4118</v>
      </c>
      <c r="M2499" t="s">
        <v>3722</v>
      </c>
      <c r="N2499" t="s">
        <v>210</v>
      </c>
      <c r="O2499" t="s">
        <v>17</v>
      </c>
    </row>
    <row r="2500" spans="1:15" x14ac:dyDescent="0.35">
      <c r="A2500">
        <f t="shared" si="39"/>
        <v>2008</v>
      </c>
      <c r="B2500" t="s">
        <v>17</v>
      </c>
      <c r="C2500" t="s">
        <v>18</v>
      </c>
      <c r="D2500" t="s">
        <v>22</v>
      </c>
      <c r="E2500">
        <v>4.5999999999999996</v>
      </c>
      <c r="F2500">
        <v>4100.2839999999997</v>
      </c>
      <c r="G2500">
        <v>3075.21</v>
      </c>
      <c r="H2500" s="2">
        <v>39570</v>
      </c>
      <c r="I2500" s="2">
        <v>39773</v>
      </c>
      <c r="J2500" s="2">
        <v>48944</v>
      </c>
      <c r="L2500">
        <v>6130</v>
      </c>
      <c r="M2500" t="s">
        <v>4407</v>
      </c>
      <c r="N2500" t="s">
        <v>179</v>
      </c>
      <c r="O2500" t="s">
        <v>17</v>
      </c>
    </row>
    <row r="2501" spans="1:15" x14ac:dyDescent="0.35">
      <c r="A2501">
        <f t="shared" si="39"/>
        <v>2009</v>
      </c>
      <c r="B2501" t="s">
        <v>17</v>
      </c>
      <c r="C2501" t="s">
        <v>18</v>
      </c>
      <c r="D2501" t="s">
        <v>22</v>
      </c>
      <c r="E2501">
        <v>4.5999999999999996</v>
      </c>
      <c r="F2501">
        <v>5730</v>
      </c>
      <c r="G2501">
        <v>4297.5</v>
      </c>
      <c r="H2501" s="2">
        <v>39909</v>
      </c>
      <c r="I2501" s="2">
        <v>40011</v>
      </c>
      <c r="J2501" s="2">
        <v>49309</v>
      </c>
      <c r="L2501">
        <v>1806</v>
      </c>
      <c r="M2501" t="s">
        <v>204</v>
      </c>
      <c r="N2501" t="s">
        <v>21</v>
      </c>
      <c r="O2501" t="s">
        <v>17</v>
      </c>
    </row>
    <row r="2502" spans="1:15" x14ac:dyDescent="0.35">
      <c r="A2502">
        <f t="shared" si="39"/>
        <v>2010</v>
      </c>
      <c r="B2502" t="s">
        <v>17</v>
      </c>
      <c r="C2502" t="s">
        <v>18</v>
      </c>
      <c r="D2502" t="s">
        <v>19</v>
      </c>
      <c r="E2502">
        <v>4.5999999999999996</v>
      </c>
      <c r="F2502">
        <v>5461</v>
      </c>
      <c r="G2502">
        <v>4030.2199999999993</v>
      </c>
      <c r="H2502" s="2">
        <v>40224</v>
      </c>
      <c r="I2502" s="2">
        <v>40283</v>
      </c>
      <c r="J2502" s="2">
        <v>49674</v>
      </c>
      <c r="L2502">
        <v>3186</v>
      </c>
      <c r="M2502" t="s">
        <v>889</v>
      </c>
      <c r="N2502" t="s">
        <v>55</v>
      </c>
      <c r="O2502" t="s">
        <v>17</v>
      </c>
    </row>
    <row r="2503" spans="1:15" x14ac:dyDescent="0.35">
      <c r="A2503">
        <f t="shared" si="39"/>
        <v>2007</v>
      </c>
      <c r="B2503" t="s">
        <v>17</v>
      </c>
      <c r="C2503" t="s">
        <v>18</v>
      </c>
      <c r="D2503" t="s">
        <v>22</v>
      </c>
      <c r="E2503">
        <v>4.5999999999999996</v>
      </c>
      <c r="F2503">
        <v>4580.2259999999997</v>
      </c>
      <c r="G2503">
        <v>3435.1600000000003</v>
      </c>
      <c r="H2503" s="2">
        <v>39576</v>
      </c>
      <c r="I2503" s="2">
        <v>39176</v>
      </c>
      <c r="J2503" s="2">
        <v>48579</v>
      </c>
      <c r="L2503">
        <v>4147</v>
      </c>
      <c r="M2503" t="s">
        <v>2422</v>
      </c>
      <c r="N2503" t="s">
        <v>344</v>
      </c>
      <c r="O2503" t="s">
        <v>17</v>
      </c>
    </row>
    <row r="2504" spans="1:15" x14ac:dyDescent="0.35">
      <c r="A2504">
        <f t="shared" si="39"/>
        <v>2009</v>
      </c>
      <c r="B2504" t="s">
        <v>17</v>
      </c>
      <c r="C2504" t="s">
        <v>18</v>
      </c>
      <c r="D2504" t="s">
        <v>22</v>
      </c>
      <c r="E2504">
        <v>4.5999999999999996</v>
      </c>
      <c r="F2504">
        <v>5245</v>
      </c>
      <c r="G2504">
        <v>3933.75</v>
      </c>
      <c r="H2504" s="2">
        <v>39570</v>
      </c>
      <c r="I2504" s="2">
        <v>40011</v>
      </c>
      <c r="J2504" s="2">
        <v>49309</v>
      </c>
      <c r="L2504">
        <v>8547</v>
      </c>
      <c r="M2504" t="s">
        <v>9889</v>
      </c>
      <c r="N2504" t="s">
        <v>25</v>
      </c>
      <c r="O2504" t="s">
        <v>17</v>
      </c>
    </row>
    <row r="2505" spans="1:15" x14ac:dyDescent="0.35">
      <c r="A2505">
        <f t="shared" si="39"/>
        <v>2011</v>
      </c>
      <c r="B2505" t="s">
        <v>17</v>
      </c>
      <c r="C2505" t="s">
        <v>18</v>
      </c>
      <c r="D2505" t="s">
        <v>22</v>
      </c>
      <c r="E2505">
        <v>4.5999999999999996</v>
      </c>
      <c r="F2505">
        <v>5532</v>
      </c>
      <c r="G2505">
        <v>2671.9600000000005</v>
      </c>
      <c r="H2505" s="2">
        <v>39570</v>
      </c>
      <c r="I2505" s="2">
        <v>40760</v>
      </c>
      <c r="J2505" s="2">
        <v>50040</v>
      </c>
      <c r="L2505">
        <v>5245</v>
      </c>
      <c r="M2505" t="s">
        <v>6984</v>
      </c>
      <c r="N2505" t="s">
        <v>28</v>
      </c>
      <c r="O2505" t="s">
        <v>17</v>
      </c>
    </row>
    <row r="2506" spans="1:15" x14ac:dyDescent="0.35">
      <c r="A2506">
        <f t="shared" si="39"/>
        <v>2011</v>
      </c>
      <c r="B2506" t="s">
        <v>17</v>
      </c>
      <c r="C2506" t="s">
        <v>18</v>
      </c>
      <c r="D2506" t="s">
        <v>19</v>
      </c>
      <c r="E2506">
        <v>4.5999999999999996</v>
      </c>
      <c r="F2506">
        <v>6089</v>
      </c>
      <c r="G2506">
        <v>3604.6900000000005</v>
      </c>
      <c r="H2506" s="2">
        <v>40796</v>
      </c>
      <c r="I2506" s="2">
        <v>40879</v>
      </c>
      <c r="J2506" s="2">
        <v>50040</v>
      </c>
      <c r="L2506">
        <v>1463</v>
      </c>
      <c r="M2506" t="s">
        <v>4927</v>
      </c>
      <c r="N2506" t="s">
        <v>21</v>
      </c>
      <c r="O2506" t="s">
        <v>17</v>
      </c>
    </row>
    <row r="2507" spans="1:15" x14ac:dyDescent="0.35">
      <c r="A2507">
        <f t="shared" si="39"/>
        <v>2009</v>
      </c>
      <c r="B2507" t="s">
        <v>17</v>
      </c>
      <c r="C2507" t="s">
        <v>18</v>
      </c>
      <c r="D2507" t="s">
        <v>19</v>
      </c>
      <c r="E2507">
        <v>4.5999999999999996</v>
      </c>
      <c r="F2507">
        <v>4427</v>
      </c>
      <c r="G2507">
        <v>3984.2999999999997</v>
      </c>
      <c r="H2507" s="2">
        <v>39797</v>
      </c>
      <c r="I2507" s="2">
        <v>40022</v>
      </c>
      <c r="J2507" s="2">
        <v>49309</v>
      </c>
      <c r="L2507">
        <v>4513</v>
      </c>
      <c r="M2507" t="s">
        <v>3664</v>
      </c>
      <c r="N2507" t="s">
        <v>210</v>
      </c>
      <c r="O2507" t="s">
        <v>17</v>
      </c>
    </row>
    <row r="2508" spans="1:15" x14ac:dyDescent="0.35">
      <c r="A2508">
        <f t="shared" si="39"/>
        <v>2009</v>
      </c>
      <c r="B2508" t="s">
        <v>17</v>
      </c>
      <c r="C2508" t="s">
        <v>18</v>
      </c>
      <c r="D2508" t="s">
        <v>22</v>
      </c>
      <c r="E2508">
        <v>4.5999999999999996</v>
      </c>
      <c r="F2508">
        <v>3277</v>
      </c>
      <c r="G2508">
        <v>2008.8</v>
      </c>
      <c r="H2508" s="2">
        <v>39570</v>
      </c>
      <c r="I2508" s="2">
        <v>40137</v>
      </c>
      <c r="J2508" s="2">
        <v>49309</v>
      </c>
      <c r="L2508">
        <v>4800</v>
      </c>
      <c r="M2508" t="s">
        <v>942</v>
      </c>
      <c r="N2508" t="s">
        <v>28</v>
      </c>
      <c r="O2508" t="s">
        <v>17</v>
      </c>
    </row>
    <row r="2509" spans="1:15" x14ac:dyDescent="0.35">
      <c r="A2509">
        <f t="shared" si="39"/>
        <v>2010</v>
      </c>
      <c r="B2509" t="s">
        <v>17</v>
      </c>
      <c r="C2509" t="s">
        <v>18</v>
      </c>
      <c r="D2509" t="s">
        <v>22</v>
      </c>
      <c r="E2509">
        <v>4.5999999999999996</v>
      </c>
      <c r="F2509">
        <v>3679</v>
      </c>
      <c r="G2509">
        <v>2262.5899999999997</v>
      </c>
      <c r="H2509" s="2">
        <v>40051</v>
      </c>
      <c r="I2509" s="2">
        <v>40283</v>
      </c>
      <c r="J2509" s="2">
        <v>49674</v>
      </c>
      <c r="L2509">
        <v>5627</v>
      </c>
      <c r="M2509" t="s">
        <v>5889</v>
      </c>
      <c r="N2509" t="s">
        <v>28</v>
      </c>
      <c r="O2509" t="s">
        <v>17</v>
      </c>
    </row>
    <row r="2510" spans="1:15" x14ac:dyDescent="0.35">
      <c r="A2510">
        <f t="shared" si="39"/>
        <v>2011</v>
      </c>
      <c r="B2510" t="s">
        <v>17</v>
      </c>
      <c r="C2510" t="s">
        <v>18</v>
      </c>
      <c r="D2510" t="s">
        <v>22</v>
      </c>
      <c r="E2510">
        <v>4.5999999999999996</v>
      </c>
      <c r="F2510">
        <v>4532.4900000000007</v>
      </c>
      <c r="G2510">
        <v>2189.19</v>
      </c>
      <c r="H2510" s="2">
        <v>40731</v>
      </c>
      <c r="I2510" s="2">
        <v>40801</v>
      </c>
      <c r="J2510" s="2">
        <v>50040</v>
      </c>
      <c r="L2510">
        <v>4116</v>
      </c>
      <c r="M2510" t="s">
        <v>2511</v>
      </c>
      <c r="N2510" t="s">
        <v>210</v>
      </c>
      <c r="O2510" t="s">
        <v>17</v>
      </c>
    </row>
    <row r="2511" spans="1:15" x14ac:dyDescent="0.35">
      <c r="A2511">
        <f t="shared" si="39"/>
        <v>2008</v>
      </c>
      <c r="B2511" t="s">
        <v>17</v>
      </c>
      <c r="C2511" t="s">
        <v>18</v>
      </c>
      <c r="D2511" t="s">
        <v>19</v>
      </c>
      <c r="E2511">
        <v>4.5999999999999996</v>
      </c>
      <c r="F2511">
        <v>3258</v>
      </c>
      <c r="G2511">
        <v>2932.2</v>
      </c>
      <c r="H2511" s="2">
        <v>39604</v>
      </c>
      <c r="I2511" s="2">
        <v>39732</v>
      </c>
      <c r="J2511" s="2">
        <v>48944</v>
      </c>
      <c r="L2511">
        <v>2916</v>
      </c>
      <c r="M2511" t="s">
        <v>6274</v>
      </c>
      <c r="N2511" t="s">
        <v>38</v>
      </c>
      <c r="O2511" t="s">
        <v>17</v>
      </c>
    </row>
    <row r="2512" spans="1:15" x14ac:dyDescent="0.35">
      <c r="A2512">
        <f t="shared" si="39"/>
        <v>2011</v>
      </c>
      <c r="B2512" t="s">
        <v>17</v>
      </c>
      <c r="C2512" t="s">
        <v>18</v>
      </c>
      <c r="D2512" t="s">
        <v>22</v>
      </c>
      <c r="E2512">
        <v>4.5999999999999996</v>
      </c>
      <c r="F2512">
        <v>5161</v>
      </c>
      <c r="G2512">
        <v>2492.77</v>
      </c>
      <c r="H2512" s="2">
        <v>40633</v>
      </c>
      <c r="I2512" s="2">
        <v>40806</v>
      </c>
      <c r="J2512" s="2">
        <v>50040</v>
      </c>
      <c r="L2512">
        <v>8856</v>
      </c>
      <c r="M2512" t="s">
        <v>6543</v>
      </c>
      <c r="N2512" t="s">
        <v>414</v>
      </c>
      <c r="O2512" t="s">
        <v>17</v>
      </c>
    </row>
    <row r="2513" spans="1:15" x14ac:dyDescent="0.35">
      <c r="A2513">
        <f t="shared" si="39"/>
        <v>2011</v>
      </c>
      <c r="B2513" t="s">
        <v>17</v>
      </c>
      <c r="C2513" t="s">
        <v>18</v>
      </c>
      <c r="D2513" t="s">
        <v>22</v>
      </c>
      <c r="E2513">
        <v>4.5999999999999996</v>
      </c>
      <c r="F2513">
        <v>5323</v>
      </c>
      <c r="G2513">
        <v>2571.0099999999998</v>
      </c>
      <c r="H2513" s="2">
        <v>40730</v>
      </c>
      <c r="I2513" s="2">
        <v>40808</v>
      </c>
      <c r="J2513" s="2">
        <v>50040</v>
      </c>
      <c r="L2513">
        <v>4224</v>
      </c>
      <c r="M2513" t="s">
        <v>10093</v>
      </c>
      <c r="N2513" t="s">
        <v>344</v>
      </c>
      <c r="O2513" t="s">
        <v>17</v>
      </c>
    </row>
    <row r="2514" spans="1:15" x14ac:dyDescent="0.35">
      <c r="A2514">
        <f t="shared" si="39"/>
        <v>2011</v>
      </c>
      <c r="B2514" t="s">
        <v>17</v>
      </c>
      <c r="C2514" t="s">
        <v>18</v>
      </c>
      <c r="D2514" t="s">
        <v>22</v>
      </c>
      <c r="E2514">
        <v>4.5999999999999996</v>
      </c>
      <c r="F2514">
        <v>2733.018</v>
      </c>
      <c r="G2514">
        <v>1320.04</v>
      </c>
      <c r="H2514" s="2">
        <v>39570</v>
      </c>
      <c r="I2514" s="2">
        <v>40883</v>
      </c>
      <c r="J2514" s="2">
        <v>50040</v>
      </c>
      <c r="L2514">
        <v>4950</v>
      </c>
      <c r="M2514" t="s">
        <v>3216</v>
      </c>
      <c r="N2514" t="s">
        <v>51</v>
      </c>
      <c r="O2514" t="s">
        <v>17</v>
      </c>
    </row>
    <row r="2515" spans="1:15" x14ac:dyDescent="0.35">
      <c r="A2515">
        <f t="shared" si="39"/>
        <v>2011</v>
      </c>
      <c r="B2515" t="s">
        <v>17</v>
      </c>
      <c r="C2515" t="s">
        <v>18</v>
      </c>
      <c r="D2515" t="s">
        <v>22</v>
      </c>
      <c r="E2515">
        <v>4.5999999999999996</v>
      </c>
      <c r="F2515">
        <v>3989.8499999999995</v>
      </c>
      <c r="G2515">
        <v>1927.1100000000001</v>
      </c>
      <c r="H2515" s="2">
        <v>40556</v>
      </c>
      <c r="I2515" s="2">
        <v>40877</v>
      </c>
      <c r="J2515" s="2">
        <v>50040</v>
      </c>
      <c r="L2515">
        <v>8047</v>
      </c>
      <c r="M2515" t="s">
        <v>131</v>
      </c>
      <c r="N2515" t="s">
        <v>53</v>
      </c>
      <c r="O2515" t="s">
        <v>17</v>
      </c>
    </row>
    <row r="2516" spans="1:15" x14ac:dyDescent="0.35">
      <c r="A2516">
        <f t="shared" si="39"/>
        <v>2007</v>
      </c>
      <c r="B2516" t="s">
        <v>17</v>
      </c>
      <c r="C2516" t="s">
        <v>18</v>
      </c>
      <c r="D2516" t="s">
        <v>22</v>
      </c>
      <c r="E2516">
        <v>4.5999999999999996</v>
      </c>
      <c r="F2516">
        <v>4194</v>
      </c>
      <c r="G2516">
        <v>2885.4900000000002</v>
      </c>
      <c r="H2516" s="2">
        <v>39570</v>
      </c>
      <c r="I2516" s="2">
        <v>39403</v>
      </c>
      <c r="J2516" s="2">
        <v>48579</v>
      </c>
      <c r="L2516">
        <v>3613</v>
      </c>
      <c r="M2516" t="s">
        <v>323</v>
      </c>
      <c r="N2516" t="s">
        <v>51</v>
      </c>
      <c r="O2516" t="s">
        <v>17</v>
      </c>
    </row>
    <row r="2517" spans="1:15" x14ac:dyDescent="0.35">
      <c r="A2517">
        <f t="shared" si="39"/>
        <v>2011</v>
      </c>
      <c r="B2517" t="s">
        <v>17</v>
      </c>
      <c r="C2517" t="s">
        <v>18</v>
      </c>
      <c r="D2517" t="s">
        <v>22</v>
      </c>
      <c r="E2517">
        <v>4.5999999999999996</v>
      </c>
      <c r="F2517">
        <v>4194</v>
      </c>
      <c r="G2517">
        <v>2025.71</v>
      </c>
      <c r="H2517" s="2">
        <v>40564</v>
      </c>
      <c r="I2517" s="2">
        <v>40602</v>
      </c>
      <c r="J2517" s="2">
        <v>50040</v>
      </c>
      <c r="L2517">
        <v>9475</v>
      </c>
      <c r="M2517" t="s">
        <v>2690</v>
      </c>
      <c r="N2517" t="s">
        <v>32</v>
      </c>
      <c r="O2517" t="s">
        <v>17</v>
      </c>
    </row>
    <row r="2518" spans="1:15" x14ac:dyDescent="0.35">
      <c r="A2518">
        <f t="shared" si="39"/>
        <v>2010</v>
      </c>
      <c r="B2518" t="s">
        <v>17</v>
      </c>
      <c r="C2518" t="s">
        <v>18</v>
      </c>
      <c r="D2518" t="s">
        <v>22</v>
      </c>
      <c r="E2518">
        <v>4.5999999999999996</v>
      </c>
      <c r="F2518">
        <v>4499</v>
      </c>
      <c r="G2518">
        <v>2766.89</v>
      </c>
      <c r="H2518" s="2">
        <v>40351</v>
      </c>
      <c r="I2518" s="2">
        <v>40373</v>
      </c>
      <c r="J2518" s="2">
        <v>49674</v>
      </c>
      <c r="L2518">
        <v>8340</v>
      </c>
      <c r="M2518" t="s">
        <v>11916</v>
      </c>
      <c r="N2518" t="s">
        <v>53</v>
      </c>
      <c r="O2518" t="s">
        <v>17</v>
      </c>
    </row>
    <row r="2519" spans="1:15" x14ac:dyDescent="0.35">
      <c r="A2519">
        <f t="shared" si="39"/>
        <v>2012</v>
      </c>
      <c r="B2519" t="s">
        <v>17</v>
      </c>
      <c r="C2519" t="s">
        <v>18</v>
      </c>
      <c r="D2519" t="s">
        <v>22</v>
      </c>
      <c r="E2519">
        <v>4.5999999999999996</v>
      </c>
      <c r="F2519">
        <v>4570</v>
      </c>
      <c r="G2519">
        <v>1823.43</v>
      </c>
      <c r="H2519" s="2">
        <v>40147</v>
      </c>
      <c r="I2519" s="2">
        <v>41179</v>
      </c>
      <c r="J2519" s="2">
        <v>50405</v>
      </c>
      <c r="L2519">
        <v>5600</v>
      </c>
      <c r="M2519" t="s">
        <v>1785</v>
      </c>
      <c r="N2519" t="s">
        <v>28</v>
      </c>
      <c r="O2519" t="s">
        <v>17</v>
      </c>
    </row>
    <row r="2520" spans="1:15" x14ac:dyDescent="0.35">
      <c r="A2520">
        <f t="shared" si="39"/>
        <v>2010</v>
      </c>
      <c r="B2520" t="s">
        <v>96</v>
      </c>
      <c r="C2520" t="s">
        <v>18</v>
      </c>
      <c r="D2520" t="s">
        <v>22</v>
      </c>
      <c r="E2520">
        <v>4.5999999999999996</v>
      </c>
      <c r="F2520">
        <v>3645</v>
      </c>
      <c r="G2520">
        <v>2241.6800000000003</v>
      </c>
      <c r="H2520" s="2">
        <v>40113</v>
      </c>
      <c r="I2520" s="2">
        <v>40514</v>
      </c>
      <c r="J2520" s="2">
        <v>49674</v>
      </c>
      <c r="L2520">
        <v>5436</v>
      </c>
      <c r="M2520" t="s">
        <v>2471</v>
      </c>
      <c r="N2520" t="s">
        <v>28</v>
      </c>
      <c r="O2520" t="s">
        <v>96</v>
      </c>
    </row>
    <row r="2521" spans="1:15" x14ac:dyDescent="0.35">
      <c r="A2521">
        <f t="shared" si="39"/>
        <v>2007</v>
      </c>
      <c r="B2521" t="s">
        <v>96</v>
      </c>
      <c r="C2521" t="s">
        <v>18</v>
      </c>
      <c r="D2521" t="s">
        <v>19</v>
      </c>
      <c r="E2521">
        <v>4.5999999999999996</v>
      </c>
      <c r="F2521">
        <v>3818</v>
      </c>
      <c r="G2521">
        <v>3190.5199999999995</v>
      </c>
      <c r="H2521" s="2">
        <v>39570</v>
      </c>
      <c r="I2521" s="2">
        <v>39386</v>
      </c>
      <c r="J2521" s="2">
        <v>48579</v>
      </c>
      <c r="L2521">
        <v>8750</v>
      </c>
      <c r="M2521" t="s">
        <v>5343</v>
      </c>
      <c r="N2521" t="s">
        <v>229</v>
      </c>
      <c r="O2521" t="s">
        <v>96</v>
      </c>
    </row>
    <row r="2522" spans="1:15" x14ac:dyDescent="0.35">
      <c r="A2522">
        <f t="shared" si="39"/>
        <v>2011</v>
      </c>
      <c r="B2522" t="s">
        <v>17</v>
      </c>
      <c r="C2522" t="s">
        <v>18</v>
      </c>
      <c r="D2522" t="s">
        <v>22</v>
      </c>
      <c r="E2522">
        <v>4.5999999999999996</v>
      </c>
      <c r="F2522">
        <v>4174</v>
      </c>
      <c r="G2522">
        <v>1782.31</v>
      </c>
      <c r="H2522" s="2">
        <v>39863</v>
      </c>
      <c r="I2522" s="2">
        <v>40840</v>
      </c>
      <c r="J2522" s="2">
        <v>50040</v>
      </c>
      <c r="L2522">
        <v>3671</v>
      </c>
      <c r="M2522" t="s">
        <v>4003</v>
      </c>
      <c r="N2522" t="s">
        <v>51</v>
      </c>
      <c r="O2522" t="s">
        <v>17</v>
      </c>
    </row>
    <row r="2523" spans="1:15" x14ac:dyDescent="0.35">
      <c r="A2523">
        <f t="shared" si="39"/>
        <v>2010</v>
      </c>
      <c r="B2523" t="s">
        <v>17</v>
      </c>
      <c r="C2523" t="s">
        <v>18</v>
      </c>
      <c r="D2523" t="s">
        <v>22</v>
      </c>
      <c r="E2523">
        <v>4.5999999999999996</v>
      </c>
      <c r="F2523">
        <v>4492</v>
      </c>
      <c r="G2523">
        <v>2142.69</v>
      </c>
      <c r="H2523" s="2">
        <v>40289</v>
      </c>
      <c r="I2523" s="2">
        <v>40304</v>
      </c>
      <c r="J2523" s="2">
        <v>49674</v>
      </c>
      <c r="L2523">
        <v>3603</v>
      </c>
      <c r="M2523" t="s">
        <v>392</v>
      </c>
      <c r="N2523" t="s">
        <v>51</v>
      </c>
      <c r="O2523" t="s">
        <v>17</v>
      </c>
    </row>
    <row r="2524" spans="1:15" x14ac:dyDescent="0.35">
      <c r="A2524">
        <f t="shared" si="39"/>
        <v>2013</v>
      </c>
      <c r="B2524" t="s">
        <v>17</v>
      </c>
      <c r="C2524" t="s">
        <v>18</v>
      </c>
      <c r="D2524" t="s">
        <v>19</v>
      </c>
      <c r="E2524">
        <v>4.5999999999999996</v>
      </c>
      <c r="F2524">
        <v>4708.4179999999997</v>
      </c>
      <c r="G2524">
        <v>1855.1</v>
      </c>
      <c r="H2524" s="2">
        <v>40623</v>
      </c>
      <c r="I2524" s="2">
        <v>41626</v>
      </c>
      <c r="J2524" s="2">
        <v>50770</v>
      </c>
      <c r="L2524">
        <v>6170</v>
      </c>
      <c r="M2524" t="s">
        <v>4430</v>
      </c>
      <c r="N2524" t="s">
        <v>179</v>
      </c>
      <c r="O2524" t="s">
        <v>17</v>
      </c>
    </row>
    <row r="2525" spans="1:15" x14ac:dyDescent="0.35">
      <c r="A2525">
        <f t="shared" si="39"/>
        <v>2007</v>
      </c>
      <c r="B2525" t="s">
        <v>17</v>
      </c>
      <c r="C2525" t="s">
        <v>18</v>
      </c>
      <c r="D2525" t="s">
        <v>22</v>
      </c>
      <c r="E2525">
        <v>4.5999999999999996</v>
      </c>
      <c r="F2525">
        <v>2629</v>
      </c>
      <c r="G2525">
        <v>1971.75</v>
      </c>
      <c r="H2525" s="2">
        <v>39573</v>
      </c>
      <c r="I2525" s="2">
        <v>39227</v>
      </c>
      <c r="J2525" s="2">
        <v>48579</v>
      </c>
      <c r="L2525">
        <v>8832</v>
      </c>
      <c r="M2525" t="s">
        <v>3470</v>
      </c>
      <c r="N2525" t="s">
        <v>414</v>
      </c>
      <c r="O2525" t="s">
        <v>17</v>
      </c>
    </row>
    <row r="2526" spans="1:15" x14ac:dyDescent="0.35">
      <c r="A2526">
        <f t="shared" si="39"/>
        <v>2012</v>
      </c>
      <c r="B2526" t="s">
        <v>17</v>
      </c>
      <c r="C2526" t="s">
        <v>18</v>
      </c>
      <c r="D2526" t="s">
        <v>22</v>
      </c>
      <c r="E2526">
        <v>4.5999999999999996</v>
      </c>
      <c r="F2526">
        <v>5841</v>
      </c>
      <c r="G2526">
        <v>2330.5499999999997</v>
      </c>
      <c r="H2526" s="2">
        <v>39848</v>
      </c>
      <c r="I2526" s="2">
        <v>41004</v>
      </c>
      <c r="J2526" s="2">
        <v>50405</v>
      </c>
      <c r="L2526">
        <v>6828</v>
      </c>
      <c r="M2526" t="s">
        <v>5528</v>
      </c>
      <c r="N2526" t="s">
        <v>42</v>
      </c>
      <c r="O2526" t="s">
        <v>17</v>
      </c>
    </row>
    <row r="2527" spans="1:15" x14ac:dyDescent="0.35">
      <c r="A2527">
        <f t="shared" si="39"/>
        <v>2009</v>
      </c>
      <c r="B2527" t="s">
        <v>17</v>
      </c>
      <c r="C2527" t="s">
        <v>18</v>
      </c>
      <c r="D2527" t="s">
        <v>22</v>
      </c>
      <c r="E2527">
        <v>4.5999999999999996</v>
      </c>
      <c r="F2527">
        <v>4483.9869999999992</v>
      </c>
      <c r="G2527">
        <v>3363.01</v>
      </c>
      <c r="H2527" s="2">
        <v>39901</v>
      </c>
      <c r="I2527" s="2">
        <v>39975</v>
      </c>
      <c r="J2527" s="2">
        <v>49309</v>
      </c>
      <c r="L2527">
        <v>4144</v>
      </c>
      <c r="M2527" t="s">
        <v>828</v>
      </c>
      <c r="N2527" t="s">
        <v>344</v>
      </c>
      <c r="O2527" t="s">
        <v>17</v>
      </c>
    </row>
    <row r="2528" spans="1:15" x14ac:dyDescent="0.35">
      <c r="A2528">
        <f t="shared" si="39"/>
        <v>2010</v>
      </c>
      <c r="B2528" t="s">
        <v>96</v>
      </c>
      <c r="C2528" t="s">
        <v>18</v>
      </c>
      <c r="D2528" t="s">
        <v>22</v>
      </c>
      <c r="E2528">
        <v>4.5999999999999996</v>
      </c>
      <c r="F2528">
        <v>4553</v>
      </c>
      <c r="G2528">
        <v>2800.09</v>
      </c>
      <c r="H2528" s="2">
        <v>40293</v>
      </c>
      <c r="I2528" s="2">
        <v>40403</v>
      </c>
      <c r="J2528" s="2">
        <v>49674</v>
      </c>
      <c r="L2528">
        <v>9246</v>
      </c>
      <c r="M2528" t="s">
        <v>3828</v>
      </c>
      <c r="N2528" t="s">
        <v>32</v>
      </c>
      <c r="O2528" t="s">
        <v>96</v>
      </c>
    </row>
    <row r="2529" spans="1:15" x14ac:dyDescent="0.35">
      <c r="A2529">
        <f t="shared" si="39"/>
        <v>2010</v>
      </c>
      <c r="B2529" t="s">
        <v>96</v>
      </c>
      <c r="C2529" t="s">
        <v>18</v>
      </c>
      <c r="D2529" t="s">
        <v>19</v>
      </c>
      <c r="E2529">
        <v>4.5999999999999996</v>
      </c>
      <c r="F2529">
        <v>4998</v>
      </c>
      <c r="G2529">
        <v>3688.5199999999995</v>
      </c>
      <c r="H2529" s="2">
        <v>40099</v>
      </c>
      <c r="I2529" s="2">
        <v>40253</v>
      </c>
      <c r="J2529" s="2">
        <v>49674</v>
      </c>
      <c r="L2529">
        <v>3952</v>
      </c>
      <c r="M2529" t="s">
        <v>845</v>
      </c>
      <c r="N2529" t="s">
        <v>76</v>
      </c>
      <c r="O2529" t="s">
        <v>96</v>
      </c>
    </row>
    <row r="2530" spans="1:15" x14ac:dyDescent="0.35">
      <c r="A2530">
        <f t="shared" si="39"/>
        <v>2011</v>
      </c>
      <c r="B2530" t="s">
        <v>17</v>
      </c>
      <c r="C2530" t="s">
        <v>18</v>
      </c>
      <c r="D2530" t="s">
        <v>22</v>
      </c>
      <c r="E2530">
        <v>4.5999999999999996</v>
      </c>
      <c r="F2530">
        <v>4265</v>
      </c>
      <c r="G2530">
        <v>2060</v>
      </c>
      <c r="H2530" s="2">
        <v>39570</v>
      </c>
      <c r="I2530" s="2">
        <v>40718</v>
      </c>
      <c r="J2530" s="2">
        <v>50040</v>
      </c>
      <c r="L2530">
        <v>1595</v>
      </c>
      <c r="M2530" t="s">
        <v>1943</v>
      </c>
      <c r="N2530" t="s">
        <v>21</v>
      </c>
      <c r="O2530" t="s">
        <v>17</v>
      </c>
    </row>
    <row r="2531" spans="1:15" x14ac:dyDescent="0.35">
      <c r="A2531">
        <f t="shared" si="39"/>
        <v>2009</v>
      </c>
      <c r="B2531" t="s">
        <v>17</v>
      </c>
      <c r="C2531" t="s">
        <v>18</v>
      </c>
      <c r="D2531" t="s">
        <v>22</v>
      </c>
      <c r="E2531">
        <v>4.5999999999999996</v>
      </c>
      <c r="F2531">
        <v>5387</v>
      </c>
      <c r="G2531">
        <v>4040.25</v>
      </c>
      <c r="H2531" s="2">
        <v>39659</v>
      </c>
      <c r="I2531" s="2">
        <v>39984</v>
      </c>
      <c r="J2531" s="2">
        <v>49309</v>
      </c>
      <c r="L2531">
        <v>1628</v>
      </c>
      <c r="M2531" t="s">
        <v>7602</v>
      </c>
      <c r="N2531" t="s">
        <v>55</v>
      </c>
      <c r="O2531" t="s">
        <v>17</v>
      </c>
    </row>
    <row r="2532" spans="1:15" x14ac:dyDescent="0.35">
      <c r="A2532">
        <f t="shared" si="39"/>
        <v>2010</v>
      </c>
      <c r="B2532" t="s">
        <v>96</v>
      </c>
      <c r="C2532" t="s">
        <v>18</v>
      </c>
      <c r="D2532" t="s">
        <v>22</v>
      </c>
      <c r="E2532">
        <v>4.5999999999999996</v>
      </c>
      <c r="F2532">
        <v>1967.9750000000001</v>
      </c>
      <c r="G2532">
        <v>1123.78</v>
      </c>
      <c r="H2532" s="2">
        <v>40361</v>
      </c>
      <c r="I2532" s="2">
        <v>40359</v>
      </c>
      <c r="J2532" s="2">
        <v>49674</v>
      </c>
      <c r="L2532">
        <v>9472</v>
      </c>
      <c r="M2532" t="s">
        <v>1309</v>
      </c>
      <c r="N2532" t="s">
        <v>32</v>
      </c>
      <c r="O2532" t="s">
        <v>96</v>
      </c>
    </row>
    <row r="2533" spans="1:15" x14ac:dyDescent="0.35">
      <c r="A2533">
        <f t="shared" si="39"/>
        <v>2011</v>
      </c>
      <c r="B2533" t="s">
        <v>17</v>
      </c>
      <c r="C2533" t="s">
        <v>18</v>
      </c>
      <c r="D2533" t="s">
        <v>22</v>
      </c>
      <c r="E2533">
        <v>4.5999999999999996</v>
      </c>
      <c r="F2533">
        <v>4898</v>
      </c>
      <c r="G2533">
        <v>2365.7300000000005</v>
      </c>
      <c r="H2533" s="2">
        <v>40694</v>
      </c>
      <c r="I2533" s="2">
        <v>40717</v>
      </c>
      <c r="J2533" s="2">
        <v>50040</v>
      </c>
      <c r="L2533">
        <v>8240</v>
      </c>
      <c r="M2533" t="s">
        <v>723</v>
      </c>
      <c r="N2533" t="s">
        <v>408</v>
      </c>
      <c r="O2533" t="s">
        <v>17</v>
      </c>
    </row>
    <row r="2534" spans="1:15" x14ac:dyDescent="0.35">
      <c r="A2534">
        <f t="shared" si="39"/>
        <v>2009</v>
      </c>
      <c r="B2534" t="s">
        <v>17</v>
      </c>
      <c r="C2534" t="s">
        <v>18</v>
      </c>
      <c r="D2534" t="s">
        <v>22</v>
      </c>
      <c r="E2534">
        <v>4.5999999999999996</v>
      </c>
      <c r="F2534">
        <v>5314</v>
      </c>
      <c r="G2534">
        <v>2890.83</v>
      </c>
      <c r="H2534" s="2">
        <v>39687</v>
      </c>
      <c r="I2534" s="2">
        <v>39903</v>
      </c>
      <c r="J2534" s="2">
        <v>49309</v>
      </c>
      <c r="L2534">
        <v>3764</v>
      </c>
      <c r="M2534" t="s">
        <v>6829</v>
      </c>
      <c r="N2534" t="s">
        <v>51</v>
      </c>
      <c r="O2534" t="s">
        <v>17</v>
      </c>
    </row>
    <row r="2535" spans="1:15" x14ac:dyDescent="0.35">
      <c r="A2535">
        <f t="shared" si="39"/>
        <v>2010</v>
      </c>
      <c r="B2535" t="s">
        <v>17</v>
      </c>
      <c r="C2535" t="s">
        <v>18</v>
      </c>
      <c r="D2535" t="s">
        <v>22</v>
      </c>
      <c r="E2535">
        <v>4.5999999999999996</v>
      </c>
      <c r="F2535">
        <v>4603</v>
      </c>
      <c r="G2535">
        <v>2830.84</v>
      </c>
      <c r="H2535" s="2">
        <v>40347</v>
      </c>
      <c r="I2535" s="2">
        <v>40452</v>
      </c>
      <c r="J2535" s="2">
        <v>49674</v>
      </c>
      <c r="L2535">
        <v>8600</v>
      </c>
      <c r="M2535" t="s">
        <v>3449</v>
      </c>
      <c r="N2535" t="s">
        <v>53</v>
      </c>
      <c r="O2535" t="s">
        <v>17</v>
      </c>
    </row>
    <row r="2536" spans="1:15" x14ac:dyDescent="0.35">
      <c r="A2536">
        <f t="shared" si="39"/>
        <v>2010</v>
      </c>
      <c r="B2536" t="s">
        <v>17</v>
      </c>
      <c r="C2536" t="s">
        <v>18</v>
      </c>
      <c r="D2536" t="s">
        <v>22</v>
      </c>
      <c r="E2536">
        <v>4.5999999999999996</v>
      </c>
      <c r="F2536">
        <v>2439.5720000000001</v>
      </c>
      <c r="G2536">
        <v>1312.4900000000002</v>
      </c>
      <c r="H2536" s="2">
        <v>39610</v>
      </c>
      <c r="I2536" s="2">
        <v>40507</v>
      </c>
      <c r="J2536" s="2">
        <v>49674</v>
      </c>
      <c r="L2536">
        <v>7513</v>
      </c>
      <c r="M2536" t="s">
        <v>6609</v>
      </c>
      <c r="N2536" t="s">
        <v>99</v>
      </c>
      <c r="O2536" t="s">
        <v>17</v>
      </c>
    </row>
    <row r="2537" spans="1:15" x14ac:dyDescent="0.35">
      <c r="A2537">
        <f t="shared" si="39"/>
        <v>2011</v>
      </c>
      <c r="B2537" t="s">
        <v>17</v>
      </c>
      <c r="C2537" t="s">
        <v>18</v>
      </c>
      <c r="D2537" t="s">
        <v>22</v>
      </c>
      <c r="E2537">
        <v>4.5999999999999996</v>
      </c>
      <c r="F2537">
        <v>5296</v>
      </c>
      <c r="G2537">
        <v>2557.98</v>
      </c>
      <c r="H2537" s="2">
        <v>40143</v>
      </c>
      <c r="I2537" s="2">
        <v>40831</v>
      </c>
      <c r="J2537" s="2">
        <v>50040</v>
      </c>
      <c r="L2537">
        <v>8360</v>
      </c>
      <c r="M2537" t="s">
        <v>1169</v>
      </c>
      <c r="N2537" t="s">
        <v>25</v>
      </c>
      <c r="O2537" t="s">
        <v>17</v>
      </c>
    </row>
    <row r="2538" spans="1:15" x14ac:dyDescent="0.35">
      <c r="A2538">
        <f t="shared" si="39"/>
        <v>2008</v>
      </c>
      <c r="B2538" t="s">
        <v>17</v>
      </c>
      <c r="C2538" t="s">
        <v>18</v>
      </c>
      <c r="D2538" t="s">
        <v>19</v>
      </c>
      <c r="E2538">
        <v>4.5999999999999996</v>
      </c>
      <c r="F2538">
        <v>3770</v>
      </c>
      <c r="G2538">
        <v>3393</v>
      </c>
      <c r="H2538" s="2">
        <v>39570</v>
      </c>
      <c r="I2538" s="2">
        <v>39619</v>
      </c>
      <c r="J2538" s="2">
        <v>48944</v>
      </c>
      <c r="L2538">
        <v>8962</v>
      </c>
      <c r="M2538" t="s">
        <v>6885</v>
      </c>
      <c r="N2538" t="s">
        <v>28</v>
      </c>
      <c r="O2538" t="s">
        <v>17</v>
      </c>
    </row>
    <row r="2539" spans="1:15" x14ac:dyDescent="0.35">
      <c r="A2539">
        <f t="shared" si="39"/>
        <v>2011</v>
      </c>
      <c r="B2539" t="s">
        <v>17</v>
      </c>
      <c r="C2539" t="s">
        <v>18</v>
      </c>
      <c r="D2539" t="s">
        <v>22</v>
      </c>
      <c r="E2539">
        <v>4.5999999999999996</v>
      </c>
      <c r="F2539">
        <v>4554</v>
      </c>
      <c r="G2539">
        <v>2199.58</v>
      </c>
      <c r="H2539" s="2">
        <v>40661</v>
      </c>
      <c r="I2539" s="2">
        <v>40732</v>
      </c>
      <c r="J2539" s="2">
        <v>50040</v>
      </c>
      <c r="L2539">
        <v>9055</v>
      </c>
      <c r="M2539" t="s">
        <v>638</v>
      </c>
      <c r="N2539" t="s">
        <v>189</v>
      </c>
      <c r="O2539" t="s">
        <v>17</v>
      </c>
    </row>
    <row r="2540" spans="1:15" x14ac:dyDescent="0.35">
      <c r="A2540">
        <f t="shared" si="39"/>
        <v>2009</v>
      </c>
      <c r="B2540" t="s">
        <v>96</v>
      </c>
      <c r="C2540" t="s">
        <v>18</v>
      </c>
      <c r="D2540" t="s">
        <v>22</v>
      </c>
      <c r="E2540">
        <v>4.62</v>
      </c>
      <c r="F2540">
        <v>150</v>
      </c>
      <c r="G2540">
        <v>104.45</v>
      </c>
      <c r="H2540" s="2">
        <v>40126</v>
      </c>
      <c r="I2540" s="2">
        <v>40072</v>
      </c>
      <c r="J2540" s="2">
        <v>49309</v>
      </c>
      <c r="L2540">
        <v>2882</v>
      </c>
      <c r="M2540" t="s">
        <v>7870</v>
      </c>
      <c r="N2540" t="s">
        <v>38</v>
      </c>
      <c r="O2540" t="s">
        <v>96</v>
      </c>
    </row>
    <row r="2541" spans="1:15" x14ac:dyDescent="0.35">
      <c r="A2541">
        <f t="shared" si="39"/>
        <v>2008</v>
      </c>
      <c r="B2541" t="s">
        <v>96</v>
      </c>
      <c r="C2541" t="s">
        <v>18</v>
      </c>
      <c r="D2541" t="s">
        <v>22</v>
      </c>
      <c r="E2541">
        <v>4.62</v>
      </c>
      <c r="F2541">
        <v>3977</v>
      </c>
      <c r="G2541">
        <v>2769.5000000000005</v>
      </c>
      <c r="H2541" s="2">
        <v>39570</v>
      </c>
      <c r="I2541" s="2">
        <v>39661</v>
      </c>
      <c r="J2541" s="2">
        <v>48944</v>
      </c>
      <c r="L2541">
        <v>8374</v>
      </c>
      <c r="M2541" t="s">
        <v>2004</v>
      </c>
      <c r="N2541" t="s">
        <v>25</v>
      </c>
      <c r="O2541" t="s">
        <v>96</v>
      </c>
    </row>
    <row r="2542" spans="1:15" x14ac:dyDescent="0.35">
      <c r="A2542">
        <f t="shared" si="39"/>
        <v>2011</v>
      </c>
      <c r="B2542" t="s">
        <v>17</v>
      </c>
      <c r="C2542" t="s">
        <v>18</v>
      </c>
      <c r="D2542" t="s">
        <v>22</v>
      </c>
      <c r="E2542">
        <v>4.63</v>
      </c>
      <c r="F2542">
        <v>2444</v>
      </c>
      <c r="G2542">
        <v>1180.4399999999998</v>
      </c>
      <c r="H2542" s="2">
        <v>40637</v>
      </c>
      <c r="I2542" s="2">
        <v>40701</v>
      </c>
      <c r="J2542" s="2">
        <v>50040</v>
      </c>
      <c r="L2542">
        <v>3074</v>
      </c>
      <c r="M2542" t="s">
        <v>654</v>
      </c>
      <c r="N2542" t="s">
        <v>51</v>
      </c>
      <c r="O2542" t="s">
        <v>17</v>
      </c>
    </row>
    <row r="2543" spans="1:15" x14ac:dyDescent="0.35">
      <c r="A2543">
        <f t="shared" si="39"/>
        <v>2011</v>
      </c>
      <c r="B2543" t="s">
        <v>17</v>
      </c>
      <c r="C2543" t="s">
        <v>18</v>
      </c>
      <c r="D2543" t="s">
        <v>19</v>
      </c>
      <c r="E2543">
        <v>4.6399999999999997</v>
      </c>
      <c r="F2543">
        <v>4746</v>
      </c>
      <c r="G2543">
        <v>2809.63</v>
      </c>
      <c r="H2543" s="2">
        <v>40702</v>
      </c>
      <c r="I2543" s="2">
        <v>40780</v>
      </c>
      <c r="J2543" s="2">
        <v>50040</v>
      </c>
      <c r="L2543">
        <v>1884</v>
      </c>
      <c r="M2543" t="s">
        <v>6755</v>
      </c>
      <c r="N2543" t="s">
        <v>21</v>
      </c>
      <c r="O2543" t="s">
        <v>17</v>
      </c>
    </row>
    <row r="2544" spans="1:15" x14ac:dyDescent="0.35">
      <c r="A2544">
        <f t="shared" si="39"/>
        <v>2011</v>
      </c>
      <c r="B2544" t="s">
        <v>17</v>
      </c>
      <c r="C2544" t="s">
        <v>18</v>
      </c>
      <c r="D2544" t="s">
        <v>19</v>
      </c>
      <c r="E2544">
        <v>4.6399999999999997</v>
      </c>
      <c r="F2544">
        <v>3186.9439999999995</v>
      </c>
      <c r="G2544">
        <v>1886.66</v>
      </c>
      <c r="H2544" s="2">
        <v>40759</v>
      </c>
      <c r="I2544" s="2">
        <v>40848</v>
      </c>
      <c r="J2544" s="2">
        <v>50040</v>
      </c>
      <c r="L2544">
        <v>7215</v>
      </c>
      <c r="M2544" t="s">
        <v>2815</v>
      </c>
      <c r="N2544" t="s">
        <v>99</v>
      </c>
      <c r="O2544" t="s">
        <v>17</v>
      </c>
    </row>
    <row r="2545" spans="1:15" x14ac:dyDescent="0.35">
      <c r="A2545">
        <f t="shared" si="39"/>
        <v>2010</v>
      </c>
      <c r="B2545" t="s">
        <v>17</v>
      </c>
      <c r="C2545" t="s">
        <v>18</v>
      </c>
      <c r="D2545" t="s">
        <v>22</v>
      </c>
      <c r="E2545">
        <v>4.6500000000000004</v>
      </c>
      <c r="F2545">
        <v>4659</v>
      </c>
      <c r="G2545">
        <v>2334.16</v>
      </c>
      <c r="H2545" s="2">
        <v>40465</v>
      </c>
      <c r="I2545" s="2">
        <v>40505</v>
      </c>
      <c r="J2545" s="2">
        <v>49674</v>
      </c>
      <c r="L2545">
        <v>3608</v>
      </c>
      <c r="M2545" t="s">
        <v>2722</v>
      </c>
      <c r="N2545" t="s">
        <v>51</v>
      </c>
      <c r="O2545" t="s">
        <v>17</v>
      </c>
    </row>
    <row r="2546" spans="1:15" x14ac:dyDescent="0.35">
      <c r="A2546">
        <f t="shared" si="39"/>
        <v>2013</v>
      </c>
      <c r="B2546" t="s">
        <v>17</v>
      </c>
      <c r="C2546" t="s">
        <v>18</v>
      </c>
      <c r="D2546" t="s">
        <v>22</v>
      </c>
      <c r="E2546">
        <v>4.66</v>
      </c>
      <c r="F2546">
        <v>3899.6570000000002</v>
      </c>
      <c r="G2546">
        <v>1294.69</v>
      </c>
      <c r="H2546" s="2">
        <v>40774</v>
      </c>
      <c r="I2546" s="2">
        <v>41452</v>
      </c>
      <c r="J2546" s="2">
        <v>50770</v>
      </c>
      <c r="L2546">
        <v>4102</v>
      </c>
      <c r="M2546" t="s">
        <v>3551</v>
      </c>
      <c r="N2546" t="s">
        <v>344</v>
      </c>
      <c r="O2546" t="s">
        <v>17</v>
      </c>
    </row>
    <row r="2547" spans="1:15" x14ac:dyDescent="0.35">
      <c r="A2547">
        <f t="shared" si="39"/>
        <v>2011</v>
      </c>
      <c r="B2547" t="s">
        <v>17</v>
      </c>
      <c r="C2547" t="s">
        <v>18</v>
      </c>
      <c r="D2547" t="s">
        <v>22</v>
      </c>
      <c r="E2547">
        <v>4.67</v>
      </c>
      <c r="F2547">
        <v>6072</v>
      </c>
      <c r="G2547">
        <v>2932.79</v>
      </c>
      <c r="H2547" s="2">
        <v>40820</v>
      </c>
      <c r="I2547" s="2">
        <v>40891</v>
      </c>
      <c r="J2547" s="2">
        <v>50040</v>
      </c>
      <c r="L2547">
        <v>7015</v>
      </c>
      <c r="M2547" t="s">
        <v>6050</v>
      </c>
      <c r="N2547" t="s">
        <v>99</v>
      </c>
      <c r="O2547" t="s">
        <v>17</v>
      </c>
    </row>
    <row r="2548" spans="1:15" x14ac:dyDescent="0.35">
      <c r="A2548">
        <f t="shared" si="39"/>
        <v>2012</v>
      </c>
      <c r="B2548" t="s">
        <v>17</v>
      </c>
      <c r="C2548" t="s">
        <v>18</v>
      </c>
      <c r="D2548" t="s">
        <v>22</v>
      </c>
      <c r="E2548">
        <v>4.68</v>
      </c>
      <c r="F2548">
        <v>3455</v>
      </c>
      <c r="G2548">
        <v>1247.26</v>
      </c>
      <c r="H2548" s="2">
        <v>40828</v>
      </c>
      <c r="I2548" s="2">
        <v>41270</v>
      </c>
      <c r="J2548" s="2">
        <v>50405</v>
      </c>
      <c r="L2548">
        <v>6852</v>
      </c>
      <c r="M2548" t="s">
        <v>2254</v>
      </c>
      <c r="N2548" t="s">
        <v>42</v>
      </c>
      <c r="O2548" t="s">
        <v>17</v>
      </c>
    </row>
    <row r="2549" spans="1:15" x14ac:dyDescent="0.35">
      <c r="A2549">
        <f t="shared" si="39"/>
        <v>2011</v>
      </c>
      <c r="B2549" t="s">
        <v>17</v>
      </c>
      <c r="C2549" t="s">
        <v>18</v>
      </c>
      <c r="D2549" t="s">
        <v>19</v>
      </c>
      <c r="E2549">
        <v>4.68</v>
      </c>
      <c r="F2549">
        <v>3592</v>
      </c>
      <c r="G2549">
        <v>2126.48</v>
      </c>
      <c r="H2549" s="2">
        <v>40788</v>
      </c>
      <c r="I2549" s="2">
        <v>40850</v>
      </c>
      <c r="J2549" s="2">
        <v>50040</v>
      </c>
      <c r="L2549">
        <v>3067</v>
      </c>
      <c r="M2549" t="s">
        <v>7206</v>
      </c>
      <c r="N2549" t="s">
        <v>51</v>
      </c>
      <c r="O2549" t="s">
        <v>17</v>
      </c>
    </row>
    <row r="2550" spans="1:15" x14ac:dyDescent="0.35">
      <c r="A2550">
        <f t="shared" si="39"/>
        <v>2012</v>
      </c>
      <c r="B2550" t="s">
        <v>17</v>
      </c>
      <c r="C2550" t="s">
        <v>18</v>
      </c>
      <c r="D2550" t="s">
        <v>19</v>
      </c>
      <c r="E2550">
        <v>4.68</v>
      </c>
      <c r="F2550">
        <v>4681</v>
      </c>
      <c r="G2550">
        <v>2284.3200000000002</v>
      </c>
      <c r="H2550" s="2">
        <v>40850</v>
      </c>
      <c r="I2550" s="2">
        <v>40998</v>
      </c>
      <c r="J2550" s="2">
        <v>50405</v>
      </c>
      <c r="L2550">
        <v>5630</v>
      </c>
      <c r="M2550" t="s">
        <v>1161</v>
      </c>
      <c r="N2550" t="s">
        <v>28</v>
      </c>
      <c r="O2550" t="s">
        <v>17</v>
      </c>
    </row>
    <row r="2551" spans="1:15" x14ac:dyDescent="0.35">
      <c r="A2551">
        <f t="shared" si="39"/>
        <v>2008</v>
      </c>
      <c r="B2551" t="s">
        <v>17</v>
      </c>
      <c r="C2551" t="s">
        <v>18</v>
      </c>
      <c r="D2551" t="s">
        <v>22</v>
      </c>
      <c r="E2551">
        <v>4.68</v>
      </c>
      <c r="F2551">
        <v>2342.9079999999999</v>
      </c>
      <c r="G2551">
        <v>1283.9299999999998</v>
      </c>
      <c r="H2551" s="2">
        <v>40158</v>
      </c>
      <c r="I2551" s="2">
        <v>39783</v>
      </c>
      <c r="J2551" s="2">
        <v>48944</v>
      </c>
      <c r="L2551">
        <v>4103</v>
      </c>
      <c r="M2551" t="s">
        <v>2702</v>
      </c>
      <c r="N2551" t="s">
        <v>344</v>
      </c>
      <c r="O2551" t="s">
        <v>17</v>
      </c>
    </row>
    <row r="2552" spans="1:15" x14ac:dyDescent="0.35">
      <c r="A2552">
        <f t="shared" si="39"/>
        <v>2008</v>
      </c>
      <c r="B2552" t="s">
        <v>17</v>
      </c>
      <c r="C2552" t="s">
        <v>18</v>
      </c>
      <c r="D2552" t="s">
        <v>22</v>
      </c>
      <c r="E2552">
        <v>4.7</v>
      </c>
      <c r="F2552">
        <v>5122</v>
      </c>
      <c r="G2552">
        <v>3841.5000000000005</v>
      </c>
      <c r="H2552" s="2">
        <v>39570</v>
      </c>
      <c r="I2552" s="2">
        <v>39619</v>
      </c>
      <c r="J2552" s="2">
        <v>48944</v>
      </c>
      <c r="L2552">
        <v>3674</v>
      </c>
      <c r="M2552" t="s">
        <v>1632</v>
      </c>
      <c r="N2552" t="s">
        <v>51</v>
      </c>
      <c r="O2552" t="s">
        <v>17</v>
      </c>
    </row>
    <row r="2553" spans="1:15" x14ac:dyDescent="0.35">
      <c r="A2553">
        <f t="shared" si="39"/>
        <v>2007</v>
      </c>
      <c r="B2553" t="s">
        <v>17</v>
      </c>
      <c r="C2553" t="s">
        <v>18</v>
      </c>
      <c r="D2553" t="s">
        <v>22</v>
      </c>
      <c r="E2553">
        <v>4.7</v>
      </c>
      <c r="F2553">
        <v>4506</v>
      </c>
      <c r="G2553">
        <v>3379.5</v>
      </c>
      <c r="H2553" s="2">
        <v>39580</v>
      </c>
      <c r="I2553" s="2">
        <v>39344</v>
      </c>
      <c r="J2553" s="2">
        <v>48579</v>
      </c>
      <c r="L2553">
        <v>4612</v>
      </c>
      <c r="M2553" t="s">
        <v>1328</v>
      </c>
      <c r="N2553" t="s">
        <v>210</v>
      </c>
      <c r="O2553" t="s">
        <v>17</v>
      </c>
    </row>
    <row r="2554" spans="1:15" x14ac:dyDescent="0.35">
      <c r="A2554">
        <f t="shared" si="39"/>
        <v>2010</v>
      </c>
      <c r="B2554" t="s">
        <v>17</v>
      </c>
      <c r="C2554" t="s">
        <v>18</v>
      </c>
      <c r="D2554" t="s">
        <v>22</v>
      </c>
      <c r="E2554">
        <v>4.7</v>
      </c>
      <c r="F2554">
        <v>4629</v>
      </c>
      <c r="G2554">
        <v>2846.83</v>
      </c>
      <c r="H2554" s="2">
        <v>40415</v>
      </c>
      <c r="I2554" s="2">
        <v>40477</v>
      </c>
      <c r="J2554" s="2">
        <v>49674</v>
      </c>
      <c r="L2554">
        <v>4658</v>
      </c>
      <c r="M2554" t="s">
        <v>2700</v>
      </c>
      <c r="N2554" t="s">
        <v>210</v>
      </c>
      <c r="O2554" t="s">
        <v>17</v>
      </c>
    </row>
    <row r="2555" spans="1:15" x14ac:dyDescent="0.35">
      <c r="A2555">
        <f t="shared" si="39"/>
        <v>2011</v>
      </c>
      <c r="B2555" t="s">
        <v>17</v>
      </c>
      <c r="C2555" t="s">
        <v>18</v>
      </c>
      <c r="D2555" t="s">
        <v>22</v>
      </c>
      <c r="E2555">
        <v>4.7</v>
      </c>
      <c r="F2555">
        <v>5283</v>
      </c>
      <c r="G2555">
        <v>2551.69</v>
      </c>
      <c r="H2555" s="2">
        <v>40805</v>
      </c>
      <c r="I2555" s="2">
        <v>40876</v>
      </c>
      <c r="J2555" s="2">
        <v>50040</v>
      </c>
      <c r="L2555">
        <v>3053</v>
      </c>
      <c r="M2555" t="s">
        <v>3873</v>
      </c>
      <c r="N2555" t="s">
        <v>51</v>
      </c>
      <c r="O2555" t="s">
        <v>17</v>
      </c>
    </row>
    <row r="2556" spans="1:15" x14ac:dyDescent="0.35">
      <c r="A2556">
        <f t="shared" si="39"/>
        <v>2012</v>
      </c>
      <c r="B2556" t="s">
        <v>17</v>
      </c>
      <c r="C2556" t="s">
        <v>18</v>
      </c>
      <c r="D2556" t="s">
        <v>22</v>
      </c>
      <c r="E2556">
        <v>4.7</v>
      </c>
      <c r="F2556">
        <v>5721</v>
      </c>
      <c r="G2556">
        <v>2540.14</v>
      </c>
      <c r="H2556" s="2">
        <v>40677</v>
      </c>
      <c r="I2556" s="2">
        <v>40967</v>
      </c>
      <c r="J2556" s="2">
        <v>50405</v>
      </c>
      <c r="L2556">
        <v>6605</v>
      </c>
      <c r="M2556" t="s">
        <v>891</v>
      </c>
      <c r="N2556" t="s">
        <v>42</v>
      </c>
      <c r="O2556" t="s">
        <v>17</v>
      </c>
    </row>
    <row r="2557" spans="1:15" x14ac:dyDescent="0.35">
      <c r="A2557">
        <f t="shared" si="39"/>
        <v>2009</v>
      </c>
      <c r="B2557" t="s">
        <v>17</v>
      </c>
      <c r="C2557" t="s">
        <v>18</v>
      </c>
      <c r="D2557" t="s">
        <v>22</v>
      </c>
      <c r="E2557">
        <v>4.7</v>
      </c>
      <c r="F2557">
        <v>5346.0810000000001</v>
      </c>
      <c r="G2557">
        <v>4009.55</v>
      </c>
      <c r="H2557" s="2">
        <v>40129</v>
      </c>
      <c r="I2557" s="2">
        <v>40165</v>
      </c>
      <c r="J2557" s="2">
        <v>49309</v>
      </c>
      <c r="L2557">
        <v>4125</v>
      </c>
      <c r="M2557" t="s">
        <v>4582</v>
      </c>
      <c r="N2557" t="s">
        <v>1930</v>
      </c>
      <c r="O2557" t="s">
        <v>17</v>
      </c>
    </row>
    <row r="2558" spans="1:15" x14ac:dyDescent="0.35">
      <c r="A2558">
        <f t="shared" si="39"/>
        <v>2009</v>
      </c>
      <c r="B2558" t="s">
        <v>17</v>
      </c>
      <c r="C2558" t="s">
        <v>18</v>
      </c>
      <c r="D2558" t="s">
        <v>22</v>
      </c>
      <c r="E2558">
        <v>4.7</v>
      </c>
      <c r="F2558">
        <v>5301</v>
      </c>
      <c r="G2558">
        <v>3975.75</v>
      </c>
      <c r="H2558" s="2">
        <v>39623</v>
      </c>
      <c r="I2558" s="2">
        <v>40087</v>
      </c>
      <c r="J2558" s="2">
        <v>49309</v>
      </c>
      <c r="L2558">
        <v>3984</v>
      </c>
      <c r="M2558" t="s">
        <v>1999</v>
      </c>
      <c r="N2558" t="s">
        <v>76</v>
      </c>
      <c r="O2558" t="s">
        <v>17</v>
      </c>
    </row>
    <row r="2559" spans="1:15" x14ac:dyDescent="0.35">
      <c r="A2559">
        <f t="shared" si="39"/>
        <v>2010</v>
      </c>
      <c r="B2559" t="s">
        <v>17</v>
      </c>
      <c r="C2559" t="s">
        <v>18</v>
      </c>
      <c r="D2559" t="s">
        <v>22</v>
      </c>
      <c r="E2559">
        <v>4.7</v>
      </c>
      <c r="F2559">
        <v>4454.2070000000003</v>
      </c>
      <c r="G2559">
        <v>2739.33</v>
      </c>
      <c r="H2559" s="2">
        <v>39569</v>
      </c>
      <c r="I2559" s="2">
        <v>40360</v>
      </c>
      <c r="J2559" s="2">
        <v>49674</v>
      </c>
      <c r="L2559">
        <v>2558</v>
      </c>
      <c r="M2559" t="s">
        <v>4303</v>
      </c>
      <c r="N2559" t="s">
        <v>51</v>
      </c>
      <c r="O2559" t="s">
        <v>17</v>
      </c>
    </row>
    <row r="2560" spans="1:15" x14ac:dyDescent="0.35">
      <c r="A2560">
        <f t="shared" si="39"/>
        <v>2009</v>
      </c>
      <c r="B2560" t="s">
        <v>17</v>
      </c>
      <c r="C2560" t="s">
        <v>18</v>
      </c>
      <c r="D2560" t="s">
        <v>22</v>
      </c>
      <c r="E2560">
        <v>4.7</v>
      </c>
      <c r="F2560">
        <v>5526</v>
      </c>
      <c r="G2560">
        <v>4144.5</v>
      </c>
      <c r="H2560" s="2">
        <v>39969</v>
      </c>
      <c r="I2560" s="2">
        <v>40051</v>
      </c>
      <c r="J2560" s="2">
        <v>49309</v>
      </c>
      <c r="L2560">
        <v>2113</v>
      </c>
      <c r="M2560" t="s">
        <v>5890</v>
      </c>
      <c r="N2560" t="s">
        <v>583</v>
      </c>
      <c r="O2560" t="s">
        <v>17</v>
      </c>
    </row>
    <row r="2561" spans="1:15" x14ac:dyDescent="0.35">
      <c r="A2561">
        <f t="shared" si="39"/>
        <v>2010</v>
      </c>
      <c r="B2561" t="s">
        <v>17</v>
      </c>
      <c r="C2561" t="s">
        <v>18</v>
      </c>
      <c r="D2561" t="s">
        <v>22</v>
      </c>
      <c r="E2561">
        <v>4.7</v>
      </c>
      <c r="F2561">
        <v>4808.3769999999995</v>
      </c>
      <c r="G2561">
        <v>2957.17</v>
      </c>
      <c r="H2561" s="2">
        <v>39570</v>
      </c>
      <c r="I2561" s="2">
        <v>40199</v>
      </c>
      <c r="J2561" s="2">
        <v>49674</v>
      </c>
      <c r="L2561">
        <v>9479</v>
      </c>
      <c r="M2561" t="s">
        <v>5876</v>
      </c>
      <c r="N2561" t="s">
        <v>32</v>
      </c>
      <c r="O2561" t="s">
        <v>17</v>
      </c>
    </row>
    <row r="2562" spans="1:15" x14ac:dyDescent="0.35">
      <c r="A2562">
        <f t="shared" si="39"/>
        <v>2010</v>
      </c>
      <c r="B2562" t="s">
        <v>17</v>
      </c>
      <c r="C2562" t="s">
        <v>18</v>
      </c>
      <c r="D2562" t="s">
        <v>19</v>
      </c>
      <c r="E2562">
        <v>4.7</v>
      </c>
      <c r="F2562">
        <v>5454</v>
      </c>
      <c r="G2562">
        <v>4025.0399999999995</v>
      </c>
      <c r="H2562" s="2">
        <v>40388</v>
      </c>
      <c r="I2562" s="2">
        <v>40368</v>
      </c>
      <c r="J2562" s="2">
        <v>49674</v>
      </c>
      <c r="L2562">
        <v>2300</v>
      </c>
      <c r="M2562" t="s">
        <v>4204</v>
      </c>
      <c r="N2562" t="s">
        <v>583</v>
      </c>
      <c r="O2562" t="s">
        <v>17</v>
      </c>
    </row>
    <row r="2563" spans="1:15" x14ac:dyDescent="0.35">
      <c r="A2563">
        <f t="shared" ref="A2563:A2626" si="40">YEAR(I2563)</f>
        <v>2011</v>
      </c>
      <c r="B2563" t="s">
        <v>96</v>
      </c>
      <c r="C2563" t="s">
        <v>18</v>
      </c>
      <c r="D2563" t="s">
        <v>22</v>
      </c>
      <c r="E2563">
        <v>4.7</v>
      </c>
      <c r="F2563">
        <v>4737.3959999999997</v>
      </c>
      <c r="G2563">
        <v>2124.5700000000002</v>
      </c>
      <c r="H2563" s="2">
        <v>39569</v>
      </c>
      <c r="I2563" s="2">
        <v>40744</v>
      </c>
      <c r="J2563" s="2">
        <v>50040</v>
      </c>
      <c r="L2563">
        <v>6020</v>
      </c>
      <c r="M2563" t="s">
        <v>5318</v>
      </c>
      <c r="N2563" t="s">
        <v>179</v>
      </c>
      <c r="O2563" t="s">
        <v>96</v>
      </c>
    </row>
    <row r="2564" spans="1:15" x14ac:dyDescent="0.35">
      <c r="A2564">
        <f t="shared" si="40"/>
        <v>2012</v>
      </c>
      <c r="B2564" t="s">
        <v>17</v>
      </c>
      <c r="C2564" t="s">
        <v>18</v>
      </c>
      <c r="D2564" t="s">
        <v>22</v>
      </c>
      <c r="E2564">
        <v>4.7</v>
      </c>
      <c r="F2564">
        <v>6122</v>
      </c>
      <c r="G2564">
        <v>2442.67</v>
      </c>
      <c r="H2564" s="2">
        <v>40780</v>
      </c>
      <c r="I2564" s="2">
        <v>41107</v>
      </c>
      <c r="J2564" s="2">
        <v>50405</v>
      </c>
      <c r="L2564">
        <v>1350</v>
      </c>
      <c r="M2564" t="s">
        <v>4328</v>
      </c>
      <c r="N2564" t="s">
        <v>21</v>
      </c>
      <c r="O2564" t="s">
        <v>17</v>
      </c>
    </row>
    <row r="2565" spans="1:15" x14ac:dyDescent="0.35">
      <c r="A2565">
        <f t="shared" si="40"/>
        <v>2011</v>
      </c>
      <c r="B2565" t="s">
        <v>17</v>
      </c>
      <c r="C2565" t="s">
        <v>18</v>
      </c>
      <c r="D2565" t="s">
        <v>22</v>
      </c>
      <c r="E2565">
        <v>4.7</v>
      </c>
      <c r="F2565">
        <v>4711</v>
      </c>
      <c r="G2565">
        <v>2275.4100000000003</v>
      </c>
      <c r="H2565" s="2">
        <v>40646</v>
      </c>
      <c r="I2565" s="2">
        <v>40766</v>
      </c>
      <c r="J2565" s="2">
        <v>50040</v>
      </c>
      <c r="L2565">
        <v>5063</v>
      </c>
      <c r="M2565" t="s">
        <v>1367</v>
      </c>
      <c r="N2565" t="s">
        <v>28</v>
      </c>
      <c r="O2565" t="s">
        <v>17</v>
      </c>
    </row>
    <row r="2566" spans="1:15" x14ac:dyDescent="0.35">
      <c r="A2566">
        <f t="shared" si="40"/>
        <v>2011</v>
      </c>
      <c r="B2566" t="s">
        <v>17</v>
      </c>
      <c r="C2566" t="s">
        <v>18</v>
      </c>
      <c r="D2566" t="s">
        <v>22</v>
      </c>
      <c r="E2566">
        <v>4.7</v>
      </c>
      <c r="F2566">
        <v>5413</v>
      </c>
      <c r="G2566">
        <v>2614.46</v>
      </c>
      <c r="H2566" s="2">
        <v>40802</v>
      </c>
      <c r="I2566" s="2">
        <v>40876</v>
      </c>
      <c r="J2566" s="2">
        <v>50040</v>
      </c>
      <c r="L2566">
        <v>3053</v>
      </c>
      <c r="M2566" t="s">
        <v>3873</v>
      </c>
      <c r="N2566" t="s">
        <v>51</v>
      </c>
      <c r="O2566" t="s">
        <v>17</v>
      </c>
    </row>
    <row r="2567" spans="1:15" x14ac:dyDescent="0.35">
      <c r="A2567">
        <f t="shared" si="40"/>
        <v>2011</v>
      </c>
      <c r="B2567" t="s">
        <v>17</v>
      </c>
      <c r="C2567" t="s">
        <v>18</v>
      </c>
      <c r="D2567" t="s">
        <v>22</v>
      </c>
      <c r="E2567">
        <v>4.7</v>
      </c>
      <c r="F2567">
        <v>5607.527</v>
      </c>
      <c r="G2567">
        <v>2708.4199999999996</v>
      </c>
      <c r="H2567" s="2">
        <v>40628</v>
      </c>
      <c r="I2567" s="2">
        <v>40699</v>
      </c>
      <c r="J2567" s="2">
        <v>50040</v>
      </c>
      <c r="L2567">
        <v>6130</v>
      </c>
      <c r="M2567" t="s">
        <v>4407</v>
      </c>
      <c r="N2567" t="s">
        <v>179</v>
      </c>
      <c r="O2567" t="s">
        <v>17</v>
      </c>
    </row>
    <row r="2568" spans="1:15" x14ac:dyDescent="0.35">
      <c r="A2568">
        <f t="shared" si="40"/>
        <v>2011</v>
      </c>
      <c r="B2568" t="s">
        <v>17</v>
      </c>
      <c r="C2568" t="s">
        <v>18</v>
      </c>
      <c r="D2568" t="s">
        <v>19</v>
      </c>
      <c r="E2568">
        <v>4.7</v>
      </c>
      <c r="F2568">
        <v>5585</v>
      </c>
      <c r="G2568">
        <v>3306.3200000000006</v>
      </c>
      <c r="H2568" s="2">
        <v>40693</v>
      </c>
      <c r="I2568" s="2">
        <v>40819</v>
      </c>
      <c r="J2568" s="2">
        <v>50040</v>
      </c>
      <c r="L2568">
        <v>2544</v>
      </c>
      <c r="M2568" t="s">
        <v>5066</v>
      </c>
      <c r="N2568" t="s">
        <v>210</v>
      </c>
      <c r="O2568" t="s">
        <v>17</v>
      </c>
    </row>
    <row r="2569" spans="1:15" x14ac:dyDescent="0.35">
      <c r="A2569">
        <f t="shared" si="40"/>
        <v>2009</v>
      </c>
      <c r="B2569" t="s">
        <v>17</v>
      </c>
      <c r="C2569" t="s">
        <v>18</v>
      </c>
      <c r="D2569" t="s">
        <v>19</v>
      </c>
      <c r="E2569">
        <v>4.7</v>
      </c>
      <c r="F2569">
        <v>5047</v>
      </c>
      <c r="G2569">
        <v>4542.3</v>
      </c>
      <c r="H2569" s="2">
        <v>39931</v>
      </c>
      <c r="I2569" s="2">
        <v>39948</v>
      </c>
      <c r="J2569" s="2">
        <v>49309</v>
      </c>
      <c r="L2569">
        <v>1429</v>
      </c>
      <c r="M2569" t="s">
        <v>1054</v>
      </c>
      <c r="N2569" t="s">
        <v>21</v>
      </c>
      <c r="O2569" t="s">
        <v>17</v>
      </c>
    </row>
    <row r="2570" spans="1:15" x14ac:dyDescent="0.35">
      <c r="A2570">
        <f t="shared" si="40"/>
        <v>2008</v>
      </c>
      <c r="B2570" t="s">
        <v>17</v>
      </c>
      <c r="C2570" t="s">
        <v>18</v>
      </c>
      <c r="D2570" t="s">
        <v>22</v>
      </c>
      <c r="E2570">
        <v>4.7</v>
      </c>
      <c r="F2570">
        <v>4827</v>
      </c>
      <c r="G2570">
        <v>3620.25</v>
      </c>
      <c r="H2570" s="2">
        <v>39569</v>
      </c>
      <c r="I2570" s="2">
        <v>39584</v>
      </c>
      <c r="J2570" s="2">
        <v>48944</v>
      </c>
      <c r="L2570">
        <v>8700</v>
      </c>
      <c r="M2570" t="s">
        <v>941</v>
      </c>
      <c r="N2570" t="s">
        <v>53</v>
      </c>
      <c r="O2570" t="s">
        <v>17</v>
      </c>
    </row>
    <row r="2571" spans="1:15" x14ac:dyDescent="0.35">
      <c r="A2571">
        <f t="shared" si="40"/>
        <v>2009</v>
      </c>
      <c r="B2571" t="s">
        <v>17</v>
      </c>
      <c r="C2571" t="s">
        <v>18</v>
      </c>
      <c r="D2571" t="s">
        <v>22</v>
      </c>
      <c r="E2571">
        <v>4.7</v>
      </c>
      <c r="F2571">
        <v>4987</v>
      </c>
      <c r="G2571">
        <v>3740.25</v>
      </c>
      <c r="H2571" s="2">
        <v>40084</v>
      </c>
      <c r="I2571" s="2">
        <v>40087</v>
      </c>
      <c r="J2571" s="2">
        <v>49309</v>
      </c>
      <c r="L2571">
        <v>9470</v>
      </c>
      <c r="M2571" t="s">
        <v>4805</v>
      </c>
      <c r="N2571" t="s">
        <v>32</v>
      </c>
      <c r="O2571" t="s">
        <v>17</v>
      </c>
    </row>
    <row r="2572" spans="1:15" x14ac:dyDescent="0.35">
      <c r="A2572">
        <f t="shared" si="40"/>
        <v>2011</v>
      </c>
      <c r="B2572" t="s">
        <v>17</v>
      </c>
      <c r="C2572" t="s">
        <v>18</v>
      </c>
      <c r="D2572" t="s">
        <v>22</v>
      </c>
      <c r="E2572">
        <v>4.7</v>
      </c>
      <c r="F2572">
        <v>5327</v>
      </c>
      <c r="G2572">
        <v>2572.94</v>
      </c>
      <c r="H2572" s="2">
        <v>39570</v>
      </c>
      <c r="I2572" s="2">
        <v>40728</v>
      </c>
      <c r="J2572" s="2">
        <v>50040</v>
      </c>
      <c r="L2572">
        <v>4614</v>
      </c>
      <c r="M2572" t="s">
        <v>2522</v>
      </c>
      <c r="N2572" t="s">
        <v>210</v>
      </c>
      <c r="O2572" t="s">
        <v>17</v>
      </c>
    </row>
    <row r="2573" spans="1:15" x14ac:dyDescent="0.35">
      <c r="A2573">
        <f t="shared" si="40"/>
        <v>2009</v>
      </c>
      <c r="B2573" t="s">
        <v>17</v>
      </c>
      <c r="C2573" t="s">
        <v>18</v>
      </c>
      <c r="D2573" t="s">
        <v>22</v>
      </c>
      <c r="E2573">
        <v>4.7</v>
      </c>
      <c r="F2573">
        <v>3252</v>
      </c>
      <c r="G2573">
        <v>2439</v>
      </c>
      <c r="H2573" s="2">
        <v>39570</v>
      </c>
      <c r="I2573" s="2">
        <v>40038</v>
      </c>
      <c r="J2573" s="2">
        <v>49309</v>
      </c>
      <c r="L2573">
        <v>9050</v>
      </c>
      <c r="M2573" t="s">
        <v>2453</v>
      </c>
      <c r="N2573" t="s">
        <v>318</v>
      </c>
      <c r="O2573" t="s">
        <v>17</v>
      </c>
    </row>
    <row r="2574" spans="1:15" x14ac:dyDescent="0.35">
      <c r="A2574">
        <f t="shared" si="40"/>
        <v>2009</v>
      </c>
      <c r="B2574" t="s">
        <v>17</v>
      </c>
      <c r="C2574" t="s">
        <v>18</v>
      </c>
      <c r="D2574" t="s">
        <v>22</v>
      </c>
      <c r="E2574">
        <v>4.7</v>
      </c>
      <c r="F2574">
        <v>4951</v>
      </c>
      <c r="G2574">
        <v>3713.25</v>
      </c>
      <c r="H2574" s="2">
        <v>39793</v>
      </c>
      <c r="I2574" s="2">
        <v>40126</v>
      </c>
      <c r="J2574" s="2">
        <v>49309</v>
      </c>
      <c r="L2574">
        <v>3627</v>
      </c>
      <c r="M2574" t="s">
        <v>2443</v>
      </c>
      <c r="N2574" t="s">
        <v>51</v>
      </c>
      <c r="O2574" t="s">
        <v>17</v>
      </c>
    </row>
    <row r="2575" spans="1:15" x14ac:dyDescent="0.35">
      <c r="A2575">
        <f t="shared" si="40"/>
        <v>2011</v>
      </c>
      <c r="B2575" t="s">
        <v>17</v>
      </c>
      <c r="C2575" t="s">
        <v>18</v>
      </c>
      <c r="D2575" t="s">
        <v>22</v>
      </c>
      <c r="E2575">
        <v>4.7</v>
      </c>
      <c r="F2575">
        <v>6340</v>
      </c>
      <c r="G2575">
        <v>3062.23</v>
      </c>
      <c r="H2575" s="2">
        <v>40558</v>
      </c>
      <c r="I2575" s="2">
        <v>40665</v>
      </c>
      <c r="J2575" s="2">
        <v>50040</v>
      </c>
      <c r="L2575">
        <v>6986</v>
      </c>
      <c r="M2575" t="s">
        <v>9219</v>
      </c>
      <c r="N2575" t="s">
        <v>42</v>
      </c>
      <c r="O2575" t="s">
        <v>17</v>
      </c>
    </row>
    <row r="2576" spans="1:15" x14ac:dyDescent="0.35">
      <c r="A2576">
        <f t="shared" si="40"/>
        <v>2009</v>
      </c>
      <c r="B2576" t="s">
        <v>17</v>
      </c>
      <c r="C2576" t="s">
        <v>18</v>
      </c>
      <c r="D2576" t="s">
        <v>22</v>
      </c>
      <c r="E2576">
        <v>4.7</v>
      </c>
      <c r="F2576">
        <v>4813</v>
      </c>
      <c r="G2576">
        <v>3609.75</v>
      </c>
      <c r="H2576" s="2">
        <v>39853</v>
      </c>
      <c r="I2576" s="2">
        <v>39972</v>
      </c>
      <c r="J2576" s="2">
        <v>49309</v>
      </c>
      <c r="L2576">
        <v>6330</v>
      </c>
      <c r="M2576" t="s">
        <v>3915</v>
      </c>
      <c r="N2576" t="s">
        <v>895</v>
      </c>
      <c r="O2576" t="s">
        <v>17</v>
      </c>
    </row>
    <row r="2577" spans="1:15" x14ac:dyDescent="0.35">
      <c r="A2577">
        <f t="shared" si="40"/>
        <v>2009</v>
      </c>
      <c r="B2577" t="s">
        <v>17</v>
      </c>
      <c r="C2577" t="s">
        <v>18</v>
      </c>
      <c r="D2577" t="s">
        <v>19</v>
      </c>
      <c r="E2577">
        <v>4.7</v>
      </c>
      <c r="F2577">
        <v>5355</v>
      </c>
      <c r="G2577">
        <v>4819.5000000000009</v>
      </c>
      <c r="H2577" s="2">
        <v>39960</v>
      </c>
      <c r="I2577" s="2">
        <v>40007</v>
      </c>
      <c r="J2577" s="2">
        <v>49309</v>
      </c>
      <c r="L2577">
        <v>1522</v>
      </c>
      <c r="M2577" t="s">
        <v>278</v>
      </c>
      <c r="N2577" t="s">
        <v>21</v>
      </c>
      <c r="O2577" t="s">
        <v>17</v>
      </c>
    </row>
    <row r="2578" spans="1:15" x14ac:dyDescent="0.35">
      <c r="A2578">
        <f t="shared" si="40"/>
        <v>2009</v>
      </c>
      <c r="B2578" t="s">
        <v>17</v>
      </c>
      <c r="C2578" t="s">
        <v>18</v>
      </c>
      <c r="D2578" t="s">
        <v>22</v>
      </c>
      <c r="E2578">
        <v>4.7</v>
      </c>
      <c r="F2578">
        <v>3706</v>
      </c>
      <c r="G2578">
        <v>2779.5</v>
      </c>
      <c r="H2578" s="2">
        <v>40217</v>
      </c>
      <c r="I2578" s="2">
        <v>40074</v>
      </c>
      <c r="J2578" s="2">
        <v>49309</v>
      </c>
      <c r="L2578">
        <v>5702</v>
      </c>
      <c r="M2578" t="s">
        <v>5163</v>
      </c>
      <c r="N2578" t="s">
        <v>28</v>
      </c>
      <c r="O2578" t="s">
        <v>17</v>
      </c>
    </row>
    <row r="2579" spans="1:15" x14ac:dyDescent="0.35">
      <c r="A2579">
        <f t="shared" si="40"/>
        <v>2010</v>
      </c>
      <c r="B2579" t="s">
        <v>17</v>
      </c>
      <c r="C2579" t="s">
        <v>18</v>
      </c>
      <c r="D2579" t="s">
        <v>19</v>
      </c>
      <c r="E2579">
        <v>4.7</v>
      </c>
      <c r="F2579">
        <v>4080.1570000000006</v>
      </c>
      <c r="G2579">
        <v>2325.69</v>
      </c>
      <c r="H2579" s="2">
        <v>40384</v>
      </c>
      <c r="I2579" s="2">
        <v>40420</v>
      </c>
      <c r="J2579" s="2">
        <v>49674</v>
      </c>
      <c r="L2579">
        <v>4107</v>
      </c>
      <c r="M2579" t="s">
        <v>3662</v>
      </c>
      <c r="N2579" t="s">
        <v>344</v>
      </c>
      <c r="O2579" t="s">
        <v>17</v>
      </c>
    </row>
    <row r="2580" spans="1:15" x14ac:dyDescent="0.35">
      <c r="A2580">
        <f t="shared" si="40"/>
        <v>2010</v>
      </c>
      <c r="B2580" t="s">
        <v>17</v>
      </c>
      <c r="C2580" t="s">
        <v>18</v>
      </c>
      <c r="D2580" t="s">
        <v>22</v>
      </c>
      <c r="E2580">
        <v>4.7</v>
      </c>
      <c r="F2580">
        <v>3885.4860000000008</v>
      </c>
      <c r="G2580">
        <v>2389.59</v>
      </c>
      <c r="H2580" s="2">
        <v>40288</v>
      </c>
      <c r="I2580" s="2">
        <v>40316</v>
      </c>
      <c r="J2580" s="2">
        <v>49674</v>
      </c>
      <c r="L2580">
        <v>9470</v>
      </c>
      <c r="M2580" t="s">
        <v>1711</v>
      </c>
      <c r="N2580" t="s">
        <v>32</v>
      </c>
      <c r="O2580" t="s">
        <v>17</v>
      </c>
    </row>
    <row r="2581" spans="1:15" x14ac:dyDescent="0.35">
      <c r="A2581">
        <f t="shared" si="40"/>
        <v>2010</v>
      </c>
      <c r="B2581" t="s">
        <v>17</v>
      </c>
      <c r="C2581" t="s">
        <v>18</v>
      </c>
      <c r="D2581" t="s">
        <v>19</v>
      </c>
      <c r="E2581">
        <v>4.7</v>
      </c>
      <c r="F2581">
        <v>5004</v>
      </c>
      <c r="G2581">
        <v>3692.94</v>
      </c>
      <c r="H2581" s="2">
        <v>40089</v>
      </c>
      <c r="I2581" s="2">
        <v>40275</v>
      </c>
      <c r="J2581" s="2">
        <v>49674</v>
      </c>
      <c r="L2581">
        <v>2802</v>
      </c>
      <c r="M2581" t="s">
        <v>10848</v>
      </c>
      <c r="N2581" t="s">
        <v>38</v>
      </c>
      <c r="O2581" t="s">
        <v>17</v>
      </c>
    </row>
    <row r="2582" spans="1:15" x14ac:dyDescent="0.35">
      <c r="A2582">
        <f t="shared" si="40"/>
        <v>2011</v>
      </c>
      <c r="B2582" t="s">
        <v>17</v>
      </c>
      <c r="C2582" t="s">
        <v>18</v>
      </c>
      <c r="D2582" t="s">
        <v>22</v>
      </c>
      <c r="E2582">
        <v>4.7</v>
      </c>
      <c r="F2582">
        <v>4384</v>
      </c>
      <c r="G2582">
        <v>2117.4700000000003</v>
      </c>
      <c r="H2582" s="2">
        <v>40815</v>
      </c>
      <c r="I2582" s="2">
        <v>40889</v>
      </c>
      <c r="J2582" s="2">
        <v>50040</v>
      </c>
      <c r="L2582">
        <v>1462</v>
      </c>
      <c r="M2582" t="s">
        <v>3199</v>
      </c>
      <c r="N2582" t="s">
        <v>21</v>
      </c>
      <c r="O2582" t="s">
        <v>17</v>
      </c>
    </row>
    <row r="2583" spans="1:15" x14ac:dyDescent="0.35">
      <c r="A2583">
        <f t="shared" si="40"/>
        <v>2008</v>
      </c>
      <c r="B2583" t="s">
        <v>17</v>
      </c>
      <c r="C2583" t="s">
        <v>18</v>
      </c>
      <c r="D2583" t="s">
        <v>19</v>
      </c>
      <c r="E2583">
        <v>4.7</v>
      </c>
      <c r="F2583">
        <v>4939</v>
      </c>
      <c r="G2583">
        <v>4445.1000000000004</v>
      </c>
      <c r="H2583" s="2">
        <v>39570</v>
      </c>
      <c r="I2583" s="2">
        <v>39680</v>
      </c>
      <c r="J2583" s="2">
        <v>48944</v>
      </c>
      <c r="L2583">
        <v>1804</v>
      </c>
      <c r="M2583" t="s">
        <v>6870</v>
      </c>
      <c r="N2583" t="s">
        <v>21</v>
      </c>
      <c r="O2583" t="s">
        <v>17</v>
      </c>
    </row>
    <row r="2584" spans="1:15" x14ac:dyDescent="0.35">
      <c r="A2584">
        <f t="shared" si="40"/>
        <v>2013</v>
      </c>
      <c r="B2584" t="s">
        <v>17</v>
      </c>
      <c r="C2584" t="s">
        <v>18</v>
      </c>
      <c r="D2584" t="s">
        <v>22</v>
      </c>
      <c r="E2584">
        <v>4.7</v>
      </c>
      <c r="F2584">
        <v>5914</v>
      </c>
      <c r="G2584">
        <v>2170.4299999999998</v>
      </c>
      <c r="H2584" s="2">
        <v>39581</v>
      </c>
      <c r="I2584" s="2">
        <v>41514</v>
      </c>
      <c r="J2584" s="2">
        <v>50770</v>
      </c>
      <c r="L2584">
        <v>1027</v>
      </c>
      <c r="M2584" t="s">
        <v>4605</v>
      </c>
      <c r="N2584" t="s">
        <v>21</v>
      </c>
      <c r="O2584" t="s">
        <v>17</v>
      </c>
    </row>
    <row r="2585" spans="1:15" x14ac:dyDescent="0.35">
      <c r="A2585">
        <f t="shared" si="40"/>
        <v>2011</v>
      </c>
      <c r="B2585" t="s">
        <v>17</v>
      </c>
      <c r="C2585" t="s">
        <v>18</v>
      </c>
      <c r="D2585" t="s">
        <v>22</v>
      </c>
      <c r="E2585">
        <v>4.7</v>
      </c>
      <c r="F2585">
        <v>5512</v>
      </c>
      <c r="G2585">
        <v>2662.2999999999997</v>
      </c>
      <c r="H2585" s="2">
        <v>40759</v>
      </c>
      <c r="I2585" s="2">
        <v>40836</v>
      </c>
      <c r="J2585" s="2">
        <v>50040</v>
      </c>
      <c r="L2585">
        <v>4628</v>
      </c>
      <c r="M2585" t="s">
        <v>8830</v>
      </c>
      <c r="N2585" t="s">
        <v>210</v>
      </c>
      <c r="O2585" t="s">
        <v>17</v>
      </c>
    </row>
    <row r="2586" spans="1:15" x14ac:dyDescent="0.35">
      <c r="A2586">
        <f t="shared" si="40"/>
        <v>2008</v>
      </c>
      <c r="B2586" t="s">
        <v>17</v>
      </c>
      <c r="C2586" t="s">
        <v>18</v>
      </c>
      <c r="D2586" t="s">
        <v>22</v>
      </c>
      <c r="E2586">
        <v>4.7</v>
      </c>
      <c r="F2586">
        <v>5291</v>
      </c>
      <c r="G2586">
        <v>3968.25</v>
      </c>
      <c r="H2586" s="2">
        <v>39570</v>
      </c>
      <c r="I2586" s="2">
        <v>39696</v>
      </c>
      <c r="J2586" s="2">
        <v>48944</v>
      </c>
      <c r="L2586">
        <v>3700</v>
      </c>
      <c r="M2586" t="s">
        <v>12677</v>
      </c>
      <c r="N2586" t="s">
        <v>51</v>
      </c>
      <c r="O2586" t="s">
        <v>17</v>
      </c>
    </row>
    <row r="2587" spans="1:15" x14ac:dyDescent="0.35">
      <c r="A2587">
        <f t="shared" si="40"/>
        <v>2008</v>
      </c>
      <c r="B2587" t="s">
        <v>17</v>
      </c>
      <c r="C2587" t="s">
        <v>18</v>
      </c>
      <c r="D2587" t="s">
        <v>22</v>
      </c>
      <c r="E2587">
        <v>4.7</v>
      </c>
      <c r="F2587">
        <v>4864</v>
      </c>
      <c r="G2587">
        <v>3648</v>
      </c>
      <c r="H2587" s="2">
        <v>39569</v>
      </c>
      <c r="I2587" s="2">
        <v>39794</v>
      </c>
      <c r="J2587" s="2">
        <v>48944</v>
      </c>
      <c r="L2587">
        <v>5222</v>
      </c>
      <c r="M2587" t="s">
        <v>6465</v>
      </c>
      <c r="N2587" t="s">
        <v>28</v>
      </c>
      <c r="O2587" t="s">
        <v>17</v>
      </c>
    </row>
    <row r="2588" spans="1:15" x14ac:dyDescent="0.35">
      <c r="A2588">
        <f t="shared" si="40"/>
        <v>2008</v>
      </c>
      <c r="B2588" t="s">
        <v>17</v>
      </c>
      <c r="C2588" t="s">
        <v>18</v>
      </c>
      <c r="D2588" t="s">
        <v>22</v>
      </c>
      <c r="E2588">
        <v>4.7</v>
      </c>
      <c r="F2588">
        <v>5195</v>
      </c>
      <c r="G2588">
        <v>3896.25</v>
      </c>
      <c r="H2588" s="2">
        <v>39570</v>
      </c>
      <c r="I2588" s="2">
        <v>39694</v>
      </c>
      <c r="J2588" s="2">
        <v>48944</v>
      </c>
      <c r="L2588">
        <v>7026</v>
      </c>
      <c r="M2588" t="s">
        <v>5058</v>
      </c>
      <c r="N2588" t="s">
        <v>99</v>
      </c>
      <c r="O2588" t="s">
        <v>17</v>
      </c>
    </row>
    <row r="2589" spans="1:15" x14ac:dyDescent="0.35">
      <c r="A2589">
        <f t="shared" si="40"/>
        <v>2010</v>
      </c>
      <c r="B2589" t="s">
        <v>17</v>
      </c>
      <c r="C2589" t="s">
        <v>18</v>
      </c>
      <c r="D2589" t="s">
        <v>22</v>
      </c>
      <c r="E2589">
        <v>4.7</v>
      </c>
      <c r="F2589">
        <v>5458</v>
      </c>
      <c r="G2589">
        <v>3356.67</v>
      </c>
      <c r="H2589" s="2">
        <v>39805</v>
      </c>
      <c r="I2589" s="2">
        <v>40340</v>
      </c>
      <c r="J2589" s="2">
        <v>49674</v>
      </c>
      <c r="L2589">
        <v>9240</v>
      </c>
      <c r="M2589" t="s">
        <v>2624</v>
      </c>
      <c r="N2589" t="s">
        <v>32</v>
      </c>
      <c r="O2589" t="s">
        <v>17</v>
      </c>
    </row>
    <row r="2590" spans="1:15" x14ac:dyDescent="0.35">
      <c r="A2590">
        <f t="shared" si="40"/>
        <v>2008</v>
      </c>
      <c r="B2590" t="s">
        <v>17</v>
      </c>
      <c r="C2590" t="s">
        <v>18</v>
      </c>
      <c r="D2590" t="s">
        <v>19</v>
      </c>
      <c r="E2590">
        <v>4.7</v>
      </c>
      <c r="F2590">
        <v>5217</v>
      </c>
      <c r="G2590">
        <v>4695.2999999999993</v>
      </c>
      <c r="H2590" s="2">
        <v>39570</v>
      </c>
      <c r="I2590" s="2">
        <v>39685</v>
      </c>
      <c r="J2590" s="2">
        <v>48944</v>
      </c>
      <c r="L2590">
        <v>1906</v>
      </c>
      <c r="M2590" t="s">
        <v>1448</v>
      </c>
      <c r="N2590" t="s">
        <v>76</v>
      </c>
      <c r="O2590" t="s">
        <v>17</v>
      </c>
    </row>
    <row r="2591" spans="1:15" x14ac:dyDescent="0.35">
      <c r="A2591">
        <f t="shared" si="40"/>
        <v>2006</v>
      </c>
      <c r="B2591" t="s">
        <v>17</v>
      </c>
      <c r="C2591" t="s">
        <v>18</v>
      </c>
      <c r="D2591" t="s">
        <v>22</v>
      </c>
      <c r="E2591">
        <v>4.7</v>
      </c>
      <c r="F2591">
        <v>1618</v>
      </c>
      <c r="G2591">
        <v>1213.5</v>
      </c>
      <c r="H2591" s="2">
        <v>39587</v>
      </c>
      <c r="I2591" s="2">
        <v>38883</v>
      </c>
      <c r="J2591" s="2">
        <v>48213</v>
      </c>
      <c r="L2591">
        <v>9472</v>
      </c>
      <c r="M2591" t="s">
        <v>1309</v>
      </c>
      <c r="N2591" t="s">
        <v>32</v>
      </c>
      <c r="O2591" t="s">
        <v>17</v>
      </c>
    </row>
    <row r="2592" spans="1:15" x14ac:dyDescent="0.35">
      <c r="A2592">
        <f t="shared" si="40"/>
        <v>2009</v>
      </c>
      <c r="B2592" t="s">
        <v>17</v>
      </c>
      <c r="C2592" t="s">
        <v>18</v>
      </c>
      <c r="D2592" t="s">
        <v>22</v>
      </c>
      <c r="E2592">
        <v>4.7</v>
      </c>
      <c r="F2592">
        <v>4526</v>
      </c>
      <c r="G2592">
        <v>3394.5</v>
      </c>
      <c r="H2592" s="2">
        <v>39570</v>
      </c>
      <c r="I2592" s="2">
        <v>39848</v>
      </c>
      <c r="J2592" s="2">
        <v>49309</v>
      </c>
      <c r="L2592">
        <v>8594</v>
      </c>
      <c r="M2592" t="s">
        <v>642</v>
      </c>
      <c r="N2592" t="s">
        <v>25</v>
      </c>
      <c r="O2592" t="s">
        <v>17</v>
      </c>
    </row>
    <row r="2593" spans="1:15" x14ac:dyDescent="0.35">
      <c r="A2593">
        <f t="shared" si="40"/>
        <v>2008</v>
      </c>
      <c r="B2593" t="s">
        <v>17</v>
      </c>
      <c r="C2593" t="s">
        <v>18</v>
      </c>
      <c r="D2593" t="s">
        <v>22</v>
      </c>
      <c r="E2593">
        <v>4.7</v>
      </c>
      <c r="F2593">
        <v>4209.3710000000001</v>
      </c>
      <c r="G2593">
        <v>3157.0099999999998</v>
      </c>
      <c r="H2593" s="2">
        <v>39587</v>
      </c>
      <c r="I2593" s="2">
        <v>39484</v>
      </c>
      <c r="J2593" s="2">
        <v>48944</v>
      </c>
      <c r="L2593">
        <v>9476</v>
      </c>
      <c r="M2593" t="s">
        <v>8375</v>
      </c>
      <c r="N2593" t="s">
        <v>32</v>
      </c>
      <c r="O2593" t="s">
        <v>17</v>
      </c>
    </row>
    <row r="2594" spans="1:15" x14ac:dyDescent="0.35">
      <c r="A2594">
        <f t="shared" si="40"/>
        <v>2007</v>
      </c>
      <c r="B2594" t="s">
        <v>17</v>
      </c>
      <c r="C2594" t="s">
        <v>18</v>
      </c>
      <c r="D2594" t="s">
        <v>19</v>
      </c>
      <c r="E2594">
        <v>4.7</v>
      </c>
      <c r="F2594">
        <v>2694</v>
      </c>
      <c r="G2594">
        <v>2424.6</v>
      </c>
      <c r="H2594" s="2">
        <v>39570</v>
      </c>
      <c r="I2594" s="2">
        <v>39225</v>
      </c>
      <c r="J2594" s="2">
        <v>48579</v>
      </c>
      <c r="L2594">
        <v>3623</v>
      </c>
      <c r="M2594" t="s">
        <v>14458</v>
      </c>
      <c r="N2594" t="s">
        <v>51</v>
      </c>
      <c r="O2594" t="s">
        <v>17</v>
      </c>
    </row>
    <row r="2595" spans="1:15" x14ac:dyDescent="0.35">
      <c r="A2595">
        <f t="shared" si="40"/>
        <v>2009</v>
      </c>
      <c r="B2595" t="s">
        <v>17</v>
      </c>
      <c r="C2595" t="s">
        <v>18</v>
      </c>
      <c r="D2595" t="s">
        <v>22</v>
      </c>
      <c r="E2595">
        <v>4.72</v>
      </c>
      <c r="F2595">
        <v>5719.2520000000004</v>
      </c>
      <c r="G2595">
        <v>4197.9400000000005</v>
      </c>
      <c r="H2595" s="2">
        <v>39737</v>
      </c>
      <c r="I2595" s="2">
        <v>39832</v>
      </c>
      <c r="J2595" s="2">
        <v>49309</v>
      </c>
      <c r="L2595">
        <v>7304</v>
      </c>
      <c r="M2595" t="s">
        <v>5278</v>
      </c>
      <c r="N2595" t="s">
        <v>99</v>
      </c>
      <c r="O2595" t="s">
        <v>17</v>
      </c>
    </row>
    <row r="2596" spans="1:15" x14ac:dyDescent="0.35">
      <c r="A2596">
        <f t="shared" si="40"/>
        <v>2011</v>
      </c>
      <c r="B2596" t="s">
        <v>17</v>
      </c>
      <c r="C2596" t="s">
        <v>18</v>
      </c>
      <c r="D2596" t="s">
        <v>19</v>
      </c>
      <c r="E2596">
        <v>4.7300000000000004</v>
      </c>
      <c r="F2596">
        <v>5386</v>
      </c>
      <c r="G2596">
        <v>3188.52</v>
      </c>
      <c r="H2596" s="2">
        <v>40744</v>
      </c>
      <c r="I2596" s="2">
        <v>40877</v>
      </c>
      <c r="J2596" s="2">
        <v>50040</v>
      </c>
      <c r="L2596">
        <v>8762</v>
      </c>
      <c r="M2596" t="s">
        <v>809</v>
      </c>
      <c r="N2596" t="s">
        <v>229</v>
      </c>
      <c r="O2596" t="s">
        <v>17</v>
      </c>
    </row>
    <row r="2597" spans="1:15" x14ac:dyDescent="0.35">
      <c r="A2597">
        <f t="shared" si="40"/>
        <v>2011</v>
      </c>
      <c r="B2597" t="s">
        <v>17</v>
      </c>
      <c r="C2597" t="s">
        <v>18</v>
      </c>
      <c r="D2597" t="s">
        <v>19</v>
      </c>
      <c r="E2597">
        <v>4.7300000000000004</v>
      </c>
      <c r="F2597">
        <v>4200</v>
      </c>
      <c r="G2597">
        <v>2486.41</v>
      </c>
      <c r="H2597" s="2">
        <v>40743</v>
      </c>
      <c r="I2597" s="2">
        <v>40904</v>
      </c>
      <c r="J2597" s="2">
        <v>50040</v>
      </c>
      <c r="L2597">
        <v>8755</v>
      </c>
      <c r="M2597" t="s">
        <v>3970</v>
      </c>
      <c r="N2597" t="s">
        <v>229</v>
      </c>
      <c r="O2597" t="s">
        <v>17</v>
      </c>
    </row>
    <row r="2598" spans="1:15" x14ac:dyDescent="0.35">
      <c r="A2598">
        <f t="shared" si="40"/>
        <v>2011</v>
      </c>
      <c r="B2598" t="s">
        <v>96</v>
      </c>
      <c r="C2598" t="s">
        <v>18</v>
      </c>
      <c r="D2598" t="s">
        <v>22</v>
      </c>
      <c r="E2598">
        <v>4.7300000000000004</v>
      </c>
      <c r="F2598">
        <v>5509</v>
      </c>
      <c r="G2598">
        <v>2660.84</v>
      </c>
      <c r="H2598" s="2">
        <v>40763</v>
      </c>
      <c r="I2598" s="2">
        <v>40785</v>
      </c>
      <c r="J2598" s="2">
        <v>50040</v>
      </c>
      <c r="L2598">
        <v>3033</v>
      </c>
      <c r="M2598" t="s">
        <v>360</v>
      </c>
      <c r="N2598" t="s">
        <v>51</v>
      </c>
      <c r="O2598" t="s">
        <v>96</v>
      </c>
    </row>
    <row r="2599" spans="1:15" x14ac:dyDescent="0.35">
      <c r="A2599">
        <f t="shared" si="40"/>
        <v>2011</v>
      </c>
      <c r="B2599" t="s">
        <v>17</v>
      </c>
      <c r="C2599" t="s">
        <v>18</v>
      </c>
      <c r="D2599" t="s">
        <v>22</v>
      </c>
      <c r="E2599">
        <v>4.7300000000000004</v>
      </c>
      <c r="F2599">
        <v>5209</v>
      </c>
      <c r="G2599">
        <v>2515.9399999999996</v>
      </c>
      <c r="H2599" s="2">
        <v>40767</v>
      </c>
      <c r="I2599" s="2">
        <v>40876</v>
      </c>
      <c r="J2599" s="2">
        <v>50040</v>
      </c>
      <c r="L2599">
        <v>9050</v>
      </c>
      <c r="M2599" t="s">
        <v>2565</v>
      </c>
      <c r="N2599" t="s">
        <v>318</v>
      </c>
      <c r="O2599" t="s">
        <v>17</v>
      </c>
    </row>
    <row r="2600" spans="1:15" x14ac:dyDescent="0.35">
      <c r="A2600">
        <f t="shared" si="40"/>
        <v>2011</v>
      </c>
      <c r="B2600" t="s">
        <v>17</v>
      </c>
      <c r="C2600" t="s">
        <v>18</v>
      </c>
      <c r="D2600" t="s">
        <v>22</v>
      </c>
      <c r="E2600">
        <v>4.75</v>
      </c>
      <c r="F2600">
        <v>5392</v>
      </c>
      <c r="G2600">
        <v>2604.33</v>
      </c>
      <c r="H2600" s="2">
        <v>40758</v>
      </c>
      <c r="I2600" s="2">
        <v>40883</v>
      </c>
      <c r="J2600" s="2">
        <v>50040</v>
      </c>
      <c r="L2600">
        <v>4452</v>
      </c>
      <c r="M2600" t="s">
        <v>2379</v>
      </c>
      <c r="N2600" t="s">
        <v>344</v>
      </c>
      <c r="O2600" t="s">
        <v>17</v>
      </c>
    </row>
    <row r="2601" spans="1:15" x14ac:dyDescent="0.35">
      <c r="A2601">
        <f t="shared" si="40"/>
        <v>2011</v>
      </c>
      <c r="B2601" t="s">
        <v>96</v>
      </c>
      <c r="C2601" t="s">
        <v>18</v>
      </c>
      <c r="D2601" t="s">
        <v>19</v>
      </c>
      <c r="E2601">
        <v>4.75</v>
      </c>
      <c r="F2601">
        <v>5787</v>
      </c>
      <c r="G2601">
        <v>3180.9700000000003</v>
      </c>
      <c r="H2601" s="2">
        <v>40735</v>
      </c>
      <c r="I2601" s="2">
        <v>40798</v>
      </c>
      <c r="J2601" s="2">
        <v>50040</v>
      </c>
      <c r="L2601">
        <v>1084</v>
      </c>
      <c r="M2601" t="s">
        <v>1901</v>
      </c>
      <c r="N2601" t="s">
        <v>21</v>
      </c>
      <c r="O2601" t="s">
        <v>96</v>
      </c>
    </row>
    <row r="2602" spans="1:15" x14ac:dyDescent="0.35">
      <c r="A2602">
        <f t="shared" si="40"/>
        <v>2009</v>
      </c>
      <c r="B2602" t="s">
        <v>17</v>
      </c>
      <c r="C2602" t="s">
        <v>18</v>
      </c>
      <c r="D2602" t="s">
        <v>19</v>
      </c>
      <c r="E2602">
        <v>4.75</v>
      </c>
      <c r="F2602">
        <v>3980</v>
      </c>
      <c r="G2602">
        <v>2953.16</v>
      </c>
      <c r="H2602" s="2">
        <v>39570</v>
      </c>
      <c r="I2602" s="2">
        <v>39926</v>
      </c>
      <c r="J2602" s="2">
        <v>49309</v>
      </c>
      <c r="L2602">
        <v>4543</v>
      </c>
      <c r="M2602" t="s">
        <v>681</v>
      </c>
      <c r="N2602" t="s">
        <v>210</v>
      </c>
      <c r="O2602" t="s">
        <v>17</v>
      </c>
    </row>
    <row r="2603" spans="1:15" x14ac:dyDescent="0.35">
      <c r="A2603">
        <f t="shared" si="40"/>
        <v>2011</v>
      </c>
      <c r="B2603" t="s">
        <v>17</v>
      </c>
      <c r="C2603" t="s">
        <v>18</v>
      </c>
      <c r="D2603" t="s">
        <v>22</v>
      </c>
      <c r="E2603">
        <v>4.75</v>
      </c>
      <c r="F2603">
        <v>5235</v>
      </c>
      <c r="G2603">
        <v>2528.5200000000004</v>
      </c>
      <c r="H2603" s="2">
        <v>40854</v>
      </c>
      <c r="I2603" s="2">
        <v>40899</v>
      </c>
      <c r="J2603" s="2">
        <v>50040</v>
      </c>
      <c r="L2603">
        <v>9463</v>
      </c>
      <c r="M2603" t="s">
        <v>1294</v>
      </c>
      <c r="N2603" t="s">
        <v>32</v>
      </c>
      <c r="O2603" t="s">
        <v>17</v>
      </c>
    </row>
    <row r="2604" spans="1:15" x14ac:dyDescent="0.35">
      <c r="A2604">
        <f t="shared" si="40"/>
        <v>2011</v>
      </c>
      <c r="B2604" t="s">
        <v>17</v>
      </c>
      <c r="C2604" t="s">
        <v>18</v>
      </c>
      <c r="D2604" t="s">
        <v>22</v>
      </c>
      <c r="E2604">
        <v>4.75</v>
      </c>
      <c r="F2604">
        <v>4368</v>
      </c>
      <c r="G2604">
        <v>2109.7600000000002</v>
      </c>
      <c r="H2604" s="2">
        <v>40690</v>
      </c>
      <c r="I2604" s="2">
        <v>40829</v>
      </c>
      <c r="J2604" s="2">
        <v>50040</v>
      </c>
      <c r="L2604">
        <v>8887</v>
      </c>
      <c r="M2604" t="s">
        <v>714</v>
      </c>
      <c r="N2604" t="s">
        <v>32</v>
      </c>
      <c r="O2604" t="s">
        <v>17</v>
      </c>
    </row>
    <row r="2605" spans="1:15" x14ac:dyDescent="0.35">
      <c r="A2605">
        <f t="shared" si="40"/>
        <v>2012</v>
      </c>
      <c r="B2605" t="s">
        <v>17</v>
      </c>
      <c r="C2605" t="s">
        <v>18</v>
      </c>
      <c r="D2605" t="s">
        <v>22</v>
      </c>
      <c r="E2605">
        <v>4.75</v>
      </c>
      <c r="F2605">
        <v>5002</v>
      </c>
      <c r="G2605">
        <v>1995.8</v>
      </c>
      <c r="H2605" s="2">
        <v>40837</v>
      </c>
      <c r="I2605" s="2">
        <v>40973</v>
      </c>
      <c r="J2605" s="2">
        <v>50405</v>
      </c>
      <c r="L2605">
        <v>6981</v>
      </c>
      <c r="M2605" t="s">
        <v>8412</v>
      </c>
      <c r="N2605" t="s">
        <v>42</v>
      </c>
      <c r="O2605" t="s">
        <v>17</v>
      </c>
    </row>
    <row r="2606" spans="1:15" x14ac:dyDescent="0.35">
      <c r="A2606">
        <f t="shared" si="40"/>
        <v>2011</v>
      </c>
      <c r="B2606" t="s">
        <v>17</v>
      </c>
      <c r="C2606" t="s">
        <v>18</v>
      </c>
      <c r="D2606" t="s">
        <v>22</v>
      </c>
      <c r="E2606">
        <v>4.75</v>
      </c>
      <c r="F2606">
        <v>5264.43</v>
      </c>
      <c r="G2606">
        <v>2542.71</v>
      </c>
      <c r="H2606" s="2">
        <v>40765</v>
      </c>
      <c r="I2606" s="2">
        <v>40868</v>
      </c>
      <c r="J2606" s="2">
        <v>50040</v>
      </c>
      <c r="L2606">
        <v>4573</v>
      </c>
      <c r="M2606" t="s">
        <v>1883</v>
      </c>
      <c r="N2606" t="s">
        <v>210</v>
      </c>
      <c r="O2606" t="s">
        <v>17</v>
      </c>
    </row>
    <row r="2607" spans="1:15" x14ac:dyDescent="0.35">
      <c r="A2607">
        <f t="shared" si="40"/>
        <v>2011</v>
      </c>
      <c r="B2607" t="s">
        <v>17</v>
      </c>
      <c r="C2607" t="s">
        <v>18</v>
      </c>
      <c r="D2607" t="s">
        <v>22</v>
      </c>
      <c r="E2607">
        <v>4.75</v>
      </c>
      <c r="F2607">
        <v>2312.2700000000004</v>
      </c>
      <c r="G2607">
        <v>1116.81</v>
      </c>
      <c r="H2607" s="2">
        <v>40752</v>
      </c>
      <c r="I2607" s="2">
        <v>40816</v>
      </c>
      <c r="J2607" s="2">
        <v>50040</v>
      </c>
      <c r="L2607">
        <v>9450</v>
      </c>
      <c r="M2607" t="s">
        <v>2325</v>
      </c>
      <c r="N2607" t="s">
        <v>32</v>
      </c>
      <c r="O2607" t="s">
        <v>17</v>
      </c>
    </row>
    <row r="2608" spans="1:15" x14ac:dyDescent="0.35">
      <c r="A2608">
        <f t="shared" si="40"/>
        <v>2011</v>
      </c>
      <c r="B2608" t="s">
        <v>17</v>
      </c>
      <c r="C2608" t="s">
        <v>18</v>
      </c>
      <c r="D2608" t="s">
        <v>19</v>
      </c>
      <c r="E2608">
        <v>4.75</v>
      </c>
      <c r="F2608">
        <v>4510</v>
      </c>
      <c r="G2608">
        <v>2669.9200000000005</v>
      </c>
      <c r="H2608" s="2">
        <v>40750</v>
      </c>
      <c r="I2608" s="2">
        <v>40879</v>
      </c>
      <c r="J2608" s="2">
        <v>50040</v>
      </c>
      <c r="L2608">
        <v>4617</v>
      </c>
      <c r="M2608" t="s">
        <v>11882</v>
      </c>
      <c r="N2608" t="s">
        <v>210</v>
      </c>
      <c r="O2608" t="s">
        <v>17</v>
      </c>
    </row>
    <row r="2609" spans="1:15" x14ac:dyDescent="0.35">
      <c r="A2609">
        <f t="shared" si="40"/>
        <v>2011</v>
      </c>
      <c r="B2609" t="s">
        <v>17</v>
      </c>
      <c r="C2609" t="s">
        <v>18</v>
      </c>
      <c r="D2609" t="s">
        <v>22</v>
      </c>
      <c r="E2609">
        <v>4.75</v>
      </c>
      <c r="F2609">
        <v>4794</v>
      </c>
      <c r="G2609">
        <v>2315.4900000000002</v>
      </c>
      <c r="H2609" s="2">
        <v>40721</v>
      </c>
      <c r="I2609" s="2">
        <v>40746</v>
      </c>
      <c r="J2609" s="2">
        <v>50040</v>
      </c>
      <c r="L2609">
        <v>1791</v>
      </c>
      <c r="M2609" t="s">
        <v>1911</v>
      </c>
      <c r="N2609" t="s">
        <v>55</v>
      </c>
      <c r="O2609" t="s">
        <v>17</v>
      </c>
    </row>
    <row r="2610" spans="1:15" x14ac:dyDescent="0.35">
      <c r="A2610">
        <f t="shared" si="40"/>
        <v>2011</v>
      </c>
      <c r="B2610" t="s">
        <v>17</v>
      </c>
      <c r="C2610" t="s">
        <v>18</v>
      </c>
      <c r="D2610" t="s">
        <v>22</v>
      </c>
      <c r="E2610">
        <v>4.76</v>
      </c>
      <c r="F2610">
        <v>5544</v>
      </c>
      <c r="G2610">
        <v>2677.75</v>
      </c>
      <c r="H2610" s="2">
        <v>40772</v>
      </c>
      <c r="I2610" s="2">
        <v>40836</v>
      </c>
      <c r="J2610" s="2">
        <v>50040</v>
      </c>
      <c r="L2610">
        <v>2019</v>
      </c>
      <c r="M2610" t="s">
        <v>4466</v>
      </c>
      <c r="N2610" t="s">
        <v>583</v>
      </c>
      <c r="O2610" t="s">
        <v>17</v>
      </c>
    </row>
    <row r="2611" spans="1:15" x14ac:dyDescent="0.35">
      <c r="A2611">
        <f t="shared" si="40"/>
        <v>2011</v>
      </c>
      <c r="B2611" t="s">
        <v>17</v>
      </c>
      <c r="C2611" t="s">
        <v>18</v>
      </c>
      <c r="D2611" t="s">
        <v>22</v>
      </c>
      <c r="E2611">
        <v>4.76</v>
      </c>
      <c r="F2611">
        <v>4303.2760000000007</v>
      </c>
      <c r="G2611">
        <v>2078.4899999999993</v>
      </c>
      <c r="H2611" s="2">
        <v>40840</v>
      </c>
      <c r="I2611" s="2">
        <v>40893</v>
      </c>
      <c r="J2611" s="2">
        <v>50040</v>
      </c>
      <c r="L2611">
        <v>4102</v>
      </c>
      <c r="M2611" t="s">
        <v>3551</v>
      </c>
      <c r="N2611" t="s">
        <v>344</v>
      </c>
      <c r="O2611" t="s">
        <v>17</v>
      </c>
    </row>
    <row r="2612" spans="1:15" x14ac:dyDescent="0.35">
      <c r="A2612">
        <f t="shared" si="40"/>
        <v>2011</v>
      </c>
      <c r="B2612" t="s">
        <v>17</v>
      </c>
      <c r="C2612" t="s">
        <v>18</v>
      </c>
      <c r="D2612" t="s">
        <v>22</v>
      </c>
      <c r="E2612">
        <v>4.76</v>
      </c>
      <c r="F2612">
        <v>5023.2750000000005</v>
      </c>
      <c r="G2612">
        <v>2426.2500000000005</v>
      </c>
      <c r="H2612" s="2">
        <v>40722</v>
      </c>
      <c r="I2612" s="2">
        <v>40770</v>
      </c>
      <c r="J2612" s="2">
        <v>50040</v>
      </c>
      <c r="L2612">
        <v>9212</v>
      </c>
      <c r="M2612" t="s">
        <v>4579</v>
      </c>
      <c r="N2612" t="s">
        <v>32</v>
      </c>
      <c r="O2612" t="s">
        <v>17</v>
      </c>
    </row>
    <row r="2613" spans="1:15" x14ac:dyDescent="0.35">
      <c r="A2613">
        <f t="shared" si="40"/>
        <v>2012</v>
      </c>
      <c r="B2613" t="s">
        <v>17</v>
      </c>
      <c r="C2613" t="s">
        <v>18</v>
      </c>
      <c r="D2613" t="s">
        <v>22</v>
      </c>
      <c r="E2613">
        <v>4.78</v>
      </c>
      <c r="F2613">
        <v>3725</v>
      </c>
      <c r="G2613">
        <v>1486.27</v>
      </c>
      <c r="H2613" s="2">
        <v>40807</v>
      </c>
      <c r="I2613" s="2">
        <v>41059</v>
      </c>
      <c r="J2613" s="2">
        <v>50405</v>
      </c>
      <c r="L2613">
        <v>8932</v>
      </c>
      <c r="M2613" t="s">
        <v>4602</v>
      </c>
      <c r="N2613" t="s">
        <v>53</v>
      </c>
      <c r="O2613" t="s">
        <v>17</v>
      </c>
    </row>
    <row r="2614" spans="1:15" x14ac:dyDescent="0.35">
      <c r="A2614">
        <f t="shared" si="40"/>
        <v>2008</v>
      </c>
      <c r="B2614" t="s">
        <v>17</v>
      </c>
      <c r="C2614" t="s">
        <v>18</v>
      </c>
      <c r="D2614" t="s">
        <v>19</v>
      </c>
      <c r="E2614">
        <v>4.8</v>
      </c>
      <c r="F2614">
        <v>5659</v>
      </c>
      <c r="G2614">
        <v>5093.0999999999995</v>
      </c>
      <c r="H2614" s="2">
        <v>39619</v>
      </c>
      <c r="I2614" s="2">
        <v>39766</v>
      </c>
      <c r="J2614" s="2">
        <v>48944</v>
      </c>
      <c r="L2614">
        <v>1025</v>
      </c>
      <c r="M2614" t="s">
        <v>221</v>
      </c>
      <c r="N2614" t="s">
        <v>21</v>
      </c>
      <c r="O2614" t="s">
        <v>17</v>
      </c>
    </row>
    <row r="2615" spans="1:15" x14ac:dyDescent="0.35">
      <c r="A2615">
        <f t="shared" si="40"/>
        <v>2009</v>
      </c>
      <c r="B2615" t="s">
        <v>17</v>
      </c>
      <c r="C2615" t="s">
        <v>18</v>
      </c>
      <c r="D2615" t="s">
        <v>19</v>
      </c>
      <c r="E2615">
        <v>4.8</v>
      </c>
      <c r="F2615">
        <v>4649</v>
      </c>
      <c r="G2615">
        <v>4184.1000000000004</v>
      </c>
      <c r="H2615" s="2">
        <v>39827</v>
      </c>
      <c r="I2615" s="2">
        <v>40057</v>
      </c>
      <c r="J2615" s="2">
        <v>49309</v>
      </c>
      <c r="L2615">
        <v>8906</v>
      </c>
      <c r="M2615" t="s">
        <v>294</v>
      </c>
      <c r="N2615" t="s">
        <v>53</v>
      </c>
      <c r="O2615" t="s">
        <v>17</v>
      </c>
    </row>
    <row r="2616" spans="1:15" x14ac:dyDescent="0.35">
      <c r="A2616">
        <f t="shared" si="40"/>
        <v>2011</v>
      </c>
      <c r="B2616" t="s">
        <v>17</v>
      </c>
      <c r="C2616" t="s">
        <v>18</v>
      </c>
      <c r="D2616" t="s">
        <v>22</v>
      </c>
      <c r="E2616">
        <v>4.8</v>
      </c>
      <c r="F2616">
        <v>5496</v>
      </c>
      <c r="G2616">
        <v>2654.56</v>
      </c>
      <c r="H2616" s="2">
        <v>40847</v>
      </c>
      <c r="I2616" s="2">
        <v>40847</v>
      </c>
      <c r="J2616" s="2">
        <v>50040</v>
      </c>
      <c r="L2616">
        <v>9414</v>
      </c>
      <c r="M2616" t="s">
        <v>2238</v>
      </c>
      <c r="N2616" t="s">
        <v>189</v>
      </c>
      <c r="O2616" t="s">
        <v>17</v>
      </c>
    </row>
    <row r="2617" spans="1:15" x14ac:dyDescent="0.35">
      <c r="A2617">
        <f t="shared" si="40"/>
        <v>2008</v>
      </c>
      <c r="B2617" t="s">
        <v>17</v>
      </c>
      <c r="C2617" t="s">
        <v>18</v>
      </c>
      <c r="D2617" t="s">
        <v>22</v>
      </c>
      <c r="E2617">
        <v>4.8</v>
      </c>
      <c r="F2617">
        <v>4967</v>
      </c>
      <c r="G2617">
        <v>3725.25</v>
      </c>
      <c r="H2617" s="2">
        <v>39590</v>
      </c>
      <c r="I2617" s="2">
        <v>39777</v>
      </c>
      <c r="J2617" s="2">
        <v>48944</v>
      </c>
      <c r="L2617">
        <v>9463</v>
      </c>
      <c r="M2617" t="s">
        <v>1294</v>
      </c>
      <c r="N2617" t="s">
        <v>32</v>
      </c>
      <c r="O2617" t="s">
        <v>17</v>
      </c>
    </row>
    <row r="2618" spans="1:15" x14ac:dyDescent="0.35">
      <c r="A2618">
        <f t="shared" si="40"/>
        <v>2010</v>
      </c>
      <c r="B2618" t="s">
        <v>17</v>
      </c>
      <c r="C2618" t="s">
        <v>18</v>
      </c>
      <c r="D2618" t="s">
        <v>22</v>
      </c>
      <c r="E2618">
        <v>4.8</v>
      </c>
      <c r="F2618">
        <v>3235</v>
      </c>
      <c r="G2618">
        <v>2232.1499999999996</v>
      </c>
      <c r="H2618" s="2">
        <v>39570</v>
      </c>
      <c r="I2618" s="2">
        <v>40420</v>
      </c>
      <c r="J2618" s="2">
        <v>49674</v>
      </c>
      <c r="L2618">
        <v>6943</v>
      </c>
      <c r="M2618" t="s">
        <v>1517</v>
      </c>
      <c r="N2618" t="s">
        <v>42</v>
      </c>
      <c r="O2618" t="s">
        <v>17</v>
      </c>
    </row>
    <row r="2619" spans="1:15" x14ac:dyDescent="0.35">
      <c r="A2619">
        <f t="shared" si="40"/>
        <v>2010</v>
      </c>
      <c r="B2619" t="s">
        <v>17</v>
      </c>
      <c r="C2619" t="s">
        <v>18</v>
      </c>
      <c r="D2619" t="s">
        <v>22</v>
      </c>
      <c r="E2619">
        <v>4.8</v>
      </c>
      <c r="F2619">
        <v>3368</v>
      </c>
      <c r="G2619">
        <v>2323.92</v>
      </c>
      <c r="H2619" s="2">
        <v>39570</v>
      </c>
      <c r="I2619" s="2">
        <v>40420</v>
      </c>
      <c r="J2619" s="2">
        <v>49674</v>
      </c>
      <c r="L2619">
        <v>6943</v>
      </c>
      <c r="M2619" t="s">
        <v>1517</v>
      </c>
      <c r="N2619" t="s">
        <v>42</v>
      </c>
      <c r="O2619" t="s">
        <v>17</v>
      </c>
    </row>
    <row r="2620" spans="1:15" x14ac:dyDescent="0.35">
      <c r="A2620">
        <f t="shared" si="40"/>
        <v>2011</v>
      </c>
      <c r="B2620" t="s">
        <v>17</v>
      </c>
      <c r="C2620" t="s">
        <v>18</v>
      </c>
      <c r="D2620" t="s">
        <v>22</v>
      </c>
      <c r="E2620">
        <v>4.8</v>
      </c>
      <c r="F2620">
        <v>4802</v>
      </c>
      <c r="G2620">
        <v>2319.36</v>
      </c>
      <c r="H2620" s="2">
        <v>40764</v>
      </c>
      <c r="I2620" s="2">
        <v>40871</v>
      </c>
      <c r="J2620" s="2">
        <v>50040</v>
      </c>
      <c r="L2620">
        <v>4515</v>
      </c>
      <c r="M2620" t="s">
        <v>2272</v>
      </c>
      <c r="N2620" t="s">
        <v>210</v>
      </c>
      <c r="O2620" t="s">
        <v>17</v>
      </c>
    </row>
    <row r="2621" spans="1:15" x14ac:dyDescent="0.35">
      <c r="A2621">
        <f t="shared" si="40"/>
        <v>2012</v>
      </c>
      <c r="B2621" t="s">
        <v>17</v>
      </c>
      <c r="C2621" t="s">
        <v>18</v>
      </c>
      <c r="D2621" t="s">
        <v>22</v>
      </c>
      <c r="E2621">
        <v>4.8</v>
      </c>
      <c r="F2621">
        <v>4517</v>
      </c>
      <c r="G2621">
        <v>1802.28</v>
      </c>
      <c r="H2621" s="2">
        <v>39693</v>
      </c>
      <c r="I2621" s="2">
        <v>41122</v>
      </c>
      <c r="J2621" s="2">
        <v>50405</v>
      </c>
      <c r="L2621">
        <v>8626</v>
      </c>
      <c r="M2621" t="s">
        <v>5043</v>
      </c>
      <c r="N2621" t="s">
        <v>53</v>
      </c>
      <c r="O2621" t="s">
        <v>17</v>
      </c>
    </row>
    <row r="2622" spans="1:15" x14ac:dyDescent="0.35">
      <c r="A2622">
        <f t="shared" si="40"/>
        <v>2011</v>
      </c>
      <c r="B2622" t="s">
        <v>17</v>
      </c>
      <c r="C2622" t="s">
        <v>18</v>
      </c>
      <c r="D2622" t="s">
        <v>19</v>
      </c>
      <c r="E2622">
        <v>4.8</v>
      </c>
      <c r="F2622">
        <v>2508</v>
      </c>
      <c r="G2622">
        <v>1484.75</v>
      </c>
      <c r="H2622" s="2">
        <v>40666</v>
      </c>
      <c r="I2622" s="2">
        <v>40704</v>
      </c>
      <c r="J2622" s="2">
        <v>50040</v>
      </c>
      <c r="L2622">
        <v>3852</v>
      </c>
      <c r="M2622" t="s">
        <v>2219</v>
      </c>
      <c r="N2622" t="s">
        <v>51</v>
      </c>
      <c r="O2622" t="s">
        <v>17</v>
      </c>
    </row>
    <row r="2623" spans="1:15" x14ac:dyDescent="0.35">
      <c r="A2623">
        <f t="shared" si="40"/>
        <v>2009</v>
      </c>
      <c r="B2623" t="s">
        <v>17</v>
      </c>
      <c r="C2623" t="s">
        <v>18</v>
      </c>
      <c r="D2623" t="s">
        <v>22</v>
      </c>
      <c r="E2623">
        <v>4.8</v>
      </c>
      <c r="F2623">
        <v>3409</v>
      </c>
      <c r="G2623">
        <v>2004.49</v>
      </c>
      <c r="H2623" s="2">
        <v>39569</v>
      </c>
      <c r="I2623" s="2">
        <v>40068</v>
      </c>
      <c r="J2623" s="2">
        <v>49309</v>
      </c>
      <c r="L2623">
        <v>4717</v>
      </c>
      <c r="M2623" t="s">
        <v>5052</v>
      </c>
      <c r="N2623" t="s">
        <v>210</v>
      </c>
      <c r="O2623" t="s">
        <v>17</v>
      </c>
    </row>
    <row r="2624" spans="1:15" x14ac:dyDescent="0.35">
      <c r="A2624">
        <f t="shared" si="40"/>
        <v>2008</v>
      </c>
      <c r="B2624" t="s">
        <v>17</v>
      </c>
      <c r="C2624" t="s">
        <v>18</v>
      </c>
      <c r="D2624" t="s">
        <v>22</v>
      </c>
      <c r="E2624">
        <v>4.8</v>
      </c>
      <c r="F2624">
        <v>5247</v>
      </c>
      <c r="G2624">
        <v>3935.25</v>
      </c>
      <c r="H2624" s="2">
        <v>39570</v>
      </c>
      <c r="I2624" s="2">
        <v>39664</v>
      </c>
      <c r="J2624" s="2">
        <v>48944</v>
      </c>
      <c r="L2624">
        <v>1080</v>
      </c>
      <c r="M2624" t="s">
        <v>5168</v>
      </c>
      <c r="N2624" t="s">
        <v>21</v>
      </c>
      <c r="O2624" t="s">
        <v>17</v>
      </c>
    </row>
    <row r="2625" spans="1:15" x14ac:dyDescent="0.35">
      <c r="A2625">
        <f t="shared" si="40"/>
        <v>2011</v>
      </c>
      <c r="B2625" t="s">
        <v>17</v>
      </c>
      <c r="C2625" t="s">
        <v>18</v>
      </c>
      <c r="D2625" t="s">
        <v>446</v>
      </c>
      <c r="E2625">
        <v>4.8</v>
      </c>
      <c r="F2625">
        <v>5387</v>
      </c>
      <c r="G2625">
        <v>2300.2400000000002</v>
      </c>
      <c r="H2625" s="2">
        <v>40155</v>
      </c>
      <c r="I2625" s="2">
        <v>40900</v>
      </c>
      <c r="J2625" s="2">
        <v>50040</v>
      </c>
      <c r="L2625">
        <v>3272</v>
      </c>
      <c r="M2625" t="s">
        <v>5177</v>
      </c>
      <c r="N2625" t="s">
        <v>51</v>
      </c>
      <c r="O2625" t="s">
        <v>17</v>
      </c>
    </row>
    <row r="2626" spans="1:15" x14ac:dyDescent="0.35">
      <c r="A2626">
        <f t="shared" si="40"/>
        <v>2011</v>
      </c>
      <c r="B2626" t="s">
        <v>17</v>
      </c>
      <c r="C2626" t="s">
        <v>18</v>
      </c>
      <c r="D2626" t="s">
        <v>19</v>
      </c>
      <c r="E2626">
        <v>4.8</v>
      </c>
      <c r="F2626">
        <v>4360</v>
      </c>
      <c r="G2626">
        <v>2581.12</v>
      </c>
      <c r="H2626" s="2">
        <v>40806</v>
      </c>
      <c r="I2626" s="2">
        <v>40866</v>
      </c>
      <c r="J2626" s="2">
        <v>50040</v>
      </c>
      <c r="L2626">
        <v>3552</v>
      </c>
      <c r="M2626" t="s">
        <v>1683</v>
      </c>
      <c r="N2626" t="s">
        <v>51</v>
      </c>
      <c r="O2626" t="s">
        <v>17</v>
      </c>
    </row>
    <row r="2627" spans="1:15" x14ac:dyDescent="0.35">
      <c r="A2627">
        <f t="shared" ref="A2627:A2690" si="41">YEAR(I2627)</f>
        <v>2010</v>
      </c>
      <c r="B2627" t="s">
        <v>96</v>
      </c>
      <c r="C2627" t="s">
        <v>18</v>
      </c>
      <c r="D2627" t="s">
        <v>19</v>
      </c>
      <c r="E2627">
        <v>4.8</v>
      </c>
      <c r="F2627">
        <v>3379</v>
      </c>
      <c r="G2627">
        <v>2315.42</v>
      </c>
      <c r="H2627" s="2">
        <v>40305</v>
      </c>
      <c r="I2627" s="2">
        <v>40225</v>
      </c>
      <c r="J2627" s="2">
        <v>49674</v>
      </c>
      <c r="L2627">
        <v>1001</v>
      </c>
      <c r="M2627" t="s">
        <v>3007</v>
      </c>
      <c r="N2627" t="s">
        <v>21</v>
      </c>
      <c r="O2627" t="s">
        <v>96</v>
      </c>
    </row>
    <row r="2628" spans="1:15" x14ac:dyDescent="0.35">
      <c r="A2628">
        <f t="shared" si="41"/>
        <v>2010</v>
      </c>
      <c r="B2628" t="s">
        <v>17</v>
      </c>
      <c r="C2628" t="s">
        <v>18</v>
      </c>
      <c r="D2628" t="s">
        <v>22</v>
      </c>
      <c r="E2628">
        <v>4.8</v>
      </c>
      <c r="F2628">
        <v>5595</v>
      </c>
      <c r="G2628">
        <v>3440.92</v>
      </c>
      <c r="H2628" s="2">
        <v>40335</v>
      </c>
      <c r="I2628" s="2">
        <v>40430</v>
      </c>
      <c r="J2628" s="2">
        <v>49674</v>
      </c>
      <c r="L2628">
        <v>3232</v>
      </c>
      <c r="M2628" t="s">
        <v>3096</v>
      </c>
      <c r="N2628" t="s">
        <v>51</v>
      </c>
      <c r="O2628" t="s">
        <v>17</v>
      </c>
    </row>
    <row r="2629" spans="1:15" x14ac:dyDescent="0.35">
      <c r="A2629">
        <f t="shared" si="41"/>
        <v>2009</v>
      </c>
      <c r="B2629" t="s">
        <v>17</v>
      </c>
      <c r="C2629" t="s">
        <v>18</v>
      </c>
      <c r="D2629" t="s">
        <v>22</v>
      </c>
      <c r="E2629">
        <v>4.8</v>
      </c>
      <c r="F2629">
        <v>5481.0950000000003</v>
      </c>
      <c r="G2629">
        <v>4110.84</v>
      </c>
      <c r="H2629" s="2">
        <v>40122</v>
      </c>
      <c r="I2629" s="2">
        <v>40074</v>
      </c>
      <c r="J2629" s="2">
        <v>49309</v>
      </c>
      <c r="L2629">
        <v>9479</v>
      </c>
      <c r="M2629" t="s">
        <v>5876</v>
      </c>
      <c r="N2629" t="s">
        <v>32</v>
      </c>
      <c r="O2629" t="s">
        <v>17</v>
      </c>
    </row>
    <row r="2630" spans="1:15" x14ac:dyDescent="0.35">
      <c r="A2630">
        <f t="shared" si="41"/>
        <v>2006</v>
      </c>
      <c r="B2630" t="s">
        <v>17</v>
      </c>
      <c r="C2630" t="s">
        <v>18</v>
      </c>
      <c r="D2630" t="s">
        <v>22</v>
      </c>
      <c r="E2630">
        <v>4.8</v>
      </c>
      <c r="F2630">
        <v>4959</v>
      </c>
      <c r="G2630">
        <v>3719.25</v>
      </c>
      <c r="H2630" s="2">
        <v>39573</v>
      </c>
      <c r="I2630" s="2">
        <v>38828</v>
      </c>
      <c r="J2630" s="2">
        <v>48213</v>
      </c>
      <c r="L2630">
        <v>8340</v>
      </c>
      <c r="M2630" t="s">
        <v>201</v>
      </c>
      <c r="N2630" t="s">
        <v>53</v>
      </c>
      <c r="O2630" t="s">
        <v>17</v>
      </c>
    </row>
    <row r="2631" spans="1:15" x14ac:dyDescent="0.35">
      <c r="A2631">
        <f t="shared" si="41"/>
        <v>2010</v>
      </c>
      <c r="B2631" t="s">
        <v>17</v>
      </c>
      <c r="C2631" t="s">
        <v>18</v>
      </c>
      <c r="D2631" t="s">
        <v>22</v>
      </c>
      <c r="E2631">
        <v>4.8</v>
      </c>
      <c r="F2631">
        <v>4737</v>
      </c>
      <c r="G2631">
        <v>2382.7099999999996</v>
      </c>
      <c r="H2631" s="2">
        <v>40291</v>
      </c>
      <c r="I2631" s="2">
        <v>40361</v>
      </c>
      <c r="J2631" s="2">
        <v>49674</v>
      </c>
      <c r="L2631">
        <v>1234</v>
      </c>
      <c r="M2631" t="s">
        <v>6084</v>
      </c>
      <c r="N2631" t="s">
        <v>332</v>
      </c>
      <c r="O2631" t="s">
        <v>17</v>
      </c>
    </row>
    <row r="2632" spans="1:15" x14ac:dyDescent="0.35">
      <c r="A2632">
        <f t="shared" si="41"/>
        <v>2011</v>
      </c>
      <c r="B2632" t="s">
        <v>17</v>
      </c>
      <c r="C2632" t="s">
        <v>18</v>
      </c>
      <c r="D2632" t="s">
        <v>22</v>
      </c>
      <c r="E2632">
        <v>4.8</v>
      </c>
      <c r="F2632">
        <v>4814</v>
      </c>
      <c r="G2632">
        <v>2325.1699999999996</v>
      </c>
      <c r="H2632" s="2">
        <v>40575</v>
      </c>
      <c r="I2632" s="2">
        <v>40613</v>
      </c>
      <c r="J2632" s="2">
        <v>50040</v>
      </c>
      <c r="L2632">
        <v>3662</v>
      </c>
      <c r="M2632" t="s">
        <v>1714</v>
      </c>
      <c r="N2632" t="s">
        <v>51</v>
      </c>
      <c r="O2632" t="s">
        <v>17</v>
      </c>
    </row>
    <row r="2633" spans="1:15" x14ac:dyDescent="0.35">
      <c r="A2633">
        <f t="shared" si="41"/>
        <v>2012</v>
      </c>
      <c r="B2633" t="s">
        <v>17</v>
      </c>
      <c r="C2633" t="s">
        <v>18</v>
      </c>
      <c r="D2633" t="s">
        <v>22</v>
      </c>
      <c r="E2633">
        <v>4.8</v>
      </c>
      <c r="F2633">
        <v>5225</v>
      </c>
      <c r="G2633">
        <v>2084.7799999999997</v>
      </c>
      <c r="H2633" s="2">
        <v>39898</v>
      </c>
      <c r="I2633" s="2">
        <v>41247</v>
      </c>
      <c r="J2633" s="2">
        <v>50405</v>
      </c>
      <c r="L2633">
        <v>1752</v>
      </c>
      <c r="M2633" t="s">
        <v>2312</v>
      </c>
      <c r="N2633" t="s">
        <v>55</v>
      </c>
      <c r="O2633" t="s">
        <v>17</v>
      </c>
    </row>
    <row r="2634" spans="1:15" x14ac:dyDescent="0.35">
      <c r="A2634">
        <f t="shared" si="41"/>
        <v>2011</v>
      </c>
      <c r="B2634" t="s">
        <v>17</v>
      </c>
      <c r="C2634" t="s">
        <v>18</v>
      </c>
      <c r="D2634" t="s">
        <v>22</v>
      </c>
      <c r="E2634">
        <v>4.8</v>
      </c>
      <c r="F2634">
        <v>5702</v>
      </c>
      <c r="G2634">
        <v>2754.07</v>
      </c>
      <c r="H2634" s="2">
        <v>39569</v>
      </c>
      <c r="I2634" s="2">
        <v>40738</v>
      </c>
      <c r="J2634" s="2">
        <v>50040</v>
      </c>
      <c r="L2634">
        <v>1700</v>
      </c>
      <c r="M2634" t="s">
        <v>3064</v>
      </c>
      <c r="N2634" t="s">
        <v>55</v>
      </c>
      <c r="O2634" t="s">
        <v>17</v>
      </c>
    </row>
    <row r="2635" spans="1:15" x14ac:dyDescent="0.35">
      <c r="A2635">
        <f t="shared" si="41"/>
        <v>2009</v>
      </c>
      <c r="B2635" t="s">
        <v>17</v>
      </c>
      <c r="C2635" t="s">
        <v>18</v>
      </c>
      <c r="D2635" t="s">
        <v>22</v>
      </c>
      <c r="E2635">
        <v>4.8</v>
      </c>
      <c r="F2635">
        <v>6569</v>
      </c>
      <c r="G2635">
        <v>4926.7499999999991</v>
      </c>
      <c r="H2635" s="2">
        <v>39917</v>
      </c>
      <c r="I2635" s="2">
        <v>40087</v>
      </c>
      <c r="J2635" s="2">
        <v>49309</v>
      </c>
      <c r="L2635">
        <v>1223</v>
      </c>
      <c r="M2635" t="s">
        <v>2829</v>
      </c>
      <c r="N2635" t="s">
        <v>332</v>
      </c>
      <c r="O2635" t="s">
        <v>17</v>
      </c>
    </row>
    <row r="2636" spans="1:15" x14ac:dyDescent="0.35">
      <c r="A2636">
        <f t="shared" si="41"/>
        <v>2007</v>
      </c>
      <c r="B2636" t="s">
        <v>17</v>
      </c>
      <c r="C2636" t="s">
        <v>18</v>
      </c>
      <c r="D2636" t="s">
        <v>22</v>
      </c>
      <c r="E2636">
        <v>4.8</v>
      </c>
      <c r="F2636">
        <v>4691</v>
      </c>
      <c r="G2636">
        <v>3518.25</v>
      </c>
      <c r="H2636" s="2">
        <v>39581</v>
      </c>
      <c r="I2636" s="2">
        <v>39345</v>
      </c>
      <c r="J2636" s="2">
        <v>48579</v>
      </c>
      <c r="L2636">
        <v>1095</v>
      </c>
      <c r="M2636" t="s">
        <v>834</v>
      </c>
      <c r="N2636" t="s">
        <v>21</v>
      </c>
      <c r="O2636" t="s">
        <v>17</v>
      </c>
    </row>
    <row r="2637" spans="1:15" x14ac:dyDescent="0.35">
      <c r="A2637">
        <f t="shared" si="41"/>
        <v>2013</v>
      </c>
      <c r="B2637" t="s">
        <v>17</v>
      </c>
      <c r="C2637" t="s">
        <v>18</v>
      </c>
      <c r="D2637" t="s">
        <v>22</v>
      </c>
      <c r="E2637">
        <v>4.8</v>
      </c>
      <c r="F2637">
        <v>5061</v>
      </c>
      <c r="G2637">
        <v>1680.24</v>
      </c>
      <c r="H2637" s="2">
        <v>40225</v>
      </c>
      <c r="I2637" s="2">
        <v>41458</v>
      </c>
      <c r="J2637" s="2">
        <v>50770</v>
      </c>
      <c r="L2637">
        <v>3504</v>
      </c>
      <c r="M2637" t="s">
        <v>5721</v>
      </c>
      <c r="N2637" t="s">
        <v>51</v>
      </c>
      <c r="O2637" t="s">
        <v>17</v>
      </c>
    </row>
    <row r="2638" spans="1:15" x14ac:dyDescent="0.35">
      <c r="A2638">
        <f t="shared" si="41"/>
        <v>2010</v>
      </c>
      <c r="B2638" t="s">
        <v>17</v>
      </c>
      <c r="C2638" t="s">
        <v>18</v>
      </c>
      <c r="D2638" t="s">
        <v>22</v>
      </c>
      <c r="E2638">
        <v>4.8</v>
      </c>
      <c r="F2638">
        <v>5675</v>
      </c>
      <c r="G2638">
        <v>3490.12</v>
      </c>
      <c r="H2638" s="2">
        <v>40353</v>
      </c>
      <c r="I2638" s="2">
        <v>40442</v>
      </c>
      <c r="J2638" s="2">
        <v>49674</v>
      </c>
      <c r="L2638">
        <v>3415</v>
      </c>
      <c r="M2638" t="s">
        <v>7009</v>
      </c>
      <c r="N2638" t="s">
        <v>51</v>
      </c>
      <c r="O2638" t="s">
        <v>17</v>
      </c>
    </row>
    <row r="2639" spans="1:15" x14ac:dyDescent="0.35">
      <c r="A2639">
        <f t="shared" si="41"/>
        <v>2011</v>
      </c>
      <c r="B2639" t="s">
        <v>17</v>
      </c>
      <c r="C2639" t="s">
        <v>18</v>
      </c>
      <c r="D2639" t="s">
        <v>19</v>
      </c>
      <c r="E2639">
        <v>4.8</v>
      </c>
      <c r="F2639">
        <v>5062</v>
      </c>
      <c r="G2639">
        <v>2996.7200000000003</v>
      </c>
      <c r="H2639" s="2">
        <v>40687</v>
      </c>
      <c r="I2639" s="2">
        <v>40808</v>
      </c>
      <c r="J2639" s="2">
        <v>50040</v>
      </c>
      <c r="L2639">
        <v>4468</v>
      </c>
      <c r="M2639" t="s">
        <v>7095</v>
      </c>
      <c r="N2639" t="s">
        <v>210</v>
      </c>
      <c r="O2639" t="s">
        <v>17</v>
      </c>
    </row>
    <row r="2640" spans="1:15" x14ac:dyDescent="0.35">
      <c r="A2640">
        <f t="shared" si="41"/>
        <v>2009</v>
      </c>
      <c r="B2640" t="s">
        <v>17</v>
      </c>
      <c r="C2640" t="s">
        <v>18</v>
      </c>
      <c r="D2640" t="s">
        <v>22</v>
      </c>
      <c r="E2640">
        <v>4.8</v>
      </c>
      <c r="F2640">
        <v>4410</v>
      </c>
      <c r="G2640">
        <v>3307.5</v>
      </c>
      <c r="H2640" s="2">
        <v>40057</v>
      </c>
      <c r="I2640" s="2">
        <v>40077</v>
      </c>
      <c r="J2640" s="2">
        <v>49309</v>
      </c>
      <c r="L2640">
        <v>4528</v>
      </c>
      <c r="M2640" t="s">
        <v>4422</v>
      </c>
      <c r="N2640" t="s">
        <v>210</v>
      </c>
      <c r="O2640" t="s">
        <v>17</v>
      </c>
    </row>
    <row r="2641" spans="1:15" x14ac:dyDescent="0.35">
      <c r="A2641">
        <f t="shared" si="41"/>
        <v>2009</v>
      </c>
      <c r="B2641" t="s">
        <v>17</v>
      </c>
      <c r="C2641" t="s">
        <v>18</v>
      </c>
      <c r="D2641" t="s">
        <v>19</v>
      </c>
      <c r="E2641">
        <v>4.8</v>
      </c>
      <c r="F2641">
        <v>4671</v>
      </c>
      <c r="G2641">
        <v>4203.9000000000005</v>
      </c>
      <c r="H2641" s="2">
        <v>39651</v>
      </c>
      <c r="I2641" s="2">
        <v>39923</v>
      </c>
      <c r="J2641" s="2">
        <v>49309</v>
      </c>
      <c r="L2641">
        <v>1305</v>
      </c>
      <c r="M2641" t="s">
        <v>1113</v>
      </c>
      <c r="N2641" t="s">
        <v>21</v>
      </c>
      <c r="O2641" t="s">
        <v>17</v>
      </c>
    </row>
    <row r="2642" spans="1:15" x14ac:dyDescent="0.35">
      <c r="A2642">
        <f t="shared" si="41"/>
        <v>2011</v>
      </c>
      <c r="B2642" t="s">
        <v>17</v>
      </c>
      <c r="C2642" t="s">
        <v>18</v>
      </c>
      <c r="D2642" t="s">
        <v>19</v>
      </c>
      <c r="E2642">
        <v>4.8</v>
      </c>
      <c r="F2642">
        <v>3933</v>
      </c>
      <c r="G2642">
        <v>2328.33</v>
      </c>
      <c r="H2642" s="2">
        <v>40840</v>
      </c>
      <c r="I2642" s="2">
        <v>40898</v>
      </c>
      <c r="J2642" s="2">
        <v>50040</v>
      </c>
      <c r="L2642">
        <v>6331</v>
      </c>
      <c r="M2642" t="s">
        <v>7513</v>
      </c>
      <c r="N2642" t="s">
        <v>895</v>
      </c>
      <c r="O2642" t="s">
        <v>17</v>
      </c>
    </row>
    <row r="2643" spans="1:15" x14ac:dyDescent="0.35">
      <c r="A2643">
        <f t="shared" si="41"/>
        <v>2010</v>
      </c>
      <c r="B2643" t="s">
        <v>17</v>
      </c>
      <c r="C2643" t="s">
        <v>18</v>
      </c>
      <c r="D2643" t="s">
        <v>19</v>
      </c>
      <c r="E2643">
        <v>4.8</v>
      </c>
      <c r="F2643">
        <v>3076</v>
      </c>
      <c r="G2643">
        <v>2270.0899999999992</v>
      </c>
      <c r="H2643" s="2">
        <v>39570</v>
      </c>
      <c r="I2643" s="2">
        <v>40493</v>
      </c>
      <c r="J2643" s="2">
        <v>49674</v>
      </c>
      <c r="L2643">
        <v>3360</v>
      </c>
      <c r="M2643" t="s">
        <v>487</v>
      </c>
      <c r="N2643" t="s">
        <v>51</v>
      </c>
      <c r="O2643" t="s">
        <v>17</v>
      </c>
    </row>
    <row r="2644" spans="1:15" x14ac:dyDescent="0.35">
      <c r="A2644">
        <f t="shared" si="41"/>
        <v>2010</v>
      </c>
      <c r="B2644" t="s">
        <v>17</v>
      </c>
      <c r="C2644" t="s">
        <v>18</v>
      </c>
      <c r="D2644" t="s">
        <v>22</v>
      </c>
      <c r="E2644">
        <v>4.8</v>
      </c>
      <c r="F2644">
        <v>5701</v>
      </c>
      <c r="G2644">
        <v>3506.1</v>
      </c>
      <c r="H2644" s="2">
        <v>39573</v>
      </c>
      <c r="I2644" s="2">
        <v>40315</v>
      </c>
      <c r="J2644" s="2">
        <v>49674</v>
      </c>
      <c r="L2644">
        <v>1595</v>
      </c>
      <c r="M2644" t="s">
        <v>1943</v>
      </c>
      <c r="N2644" t="s">
        <v>21</v>
      </c>
      <c r="O2644" t="s">
        <v>17</v>
      </c>
    </row>
    <row r="2645" spans="1:15" x14ac:dyDescent="0.35">
      <c r="A2645">
        <f t="shared" si="41"/>
        <v>2008</v>
      </c>
      <c r="B2645" t="s">
        <v>17</v>
      </c>
      <c r="C2645" t="s">
        <v>18</v>
      </c>
      <c r="D2645" t="s">
        <v>22</v>
      </c>
      <c r="E2645">
        <v>4.8</v>
      </c>
      <c r="F2645">
        <v>4851</v>
      </c>
      <c r="G2645">
        <v>3638.2500000000005</v>
      </c>
      <c r="H2645" s="2">
        <v>39569</v>
      </c>
      <c r="I2645" s="2">
        <v>39567</v>
      </c>
      <c r="J2645" s="2">
        <v>48944</v>
      </c>
      <c r="L2645">
        <v>2072</v>
      </c>
      <c r="M2645" t="s">
        <v>6273</v>
      </c>
      <c r="N2645" t="s">
        <v>583</v>
      </c>
      <c r="O2645" t="s">
        <v>17</v>
      </c>
    </row>
    <row r="2646" spans="1:15" x14ac:dyDescent="0.35">
      <c r="A2646">
        <f t="shared" si="41"/>
        <v>2013</v>
      </c>
      <c r="B2646" t="s">
        <v>17</v>
      </c>
      <c r="C2646" t="s">
        <v>18</v>
      </c>
      <c r="D2646" t="s">
        <v>19</v>
      </c>
      <c r="E2646">
        <v>4.8</v>
      </c>
      <c r="F2646">
        <v>5723</v>
      </c>
      <c r="G2646">
        <v>2254.87</v>
      </c>
      <c r="H2646" s="2">
        <v>40064</v>
      </c>
      <c r="I2646" s="2">
        <v>41340</v>
      </c>
      <c r="J2646" s="2">
        <v>50770</v>
      </c>
      <c r="L2646">
        <v>1712</v>
      </c>
      <c r="M2646" t="s">
        <v>2861</v>
      </c>
      <c r="N2646" t="s">
        <v>55</v>
      </c>
      <c r="O2646" t="s">
        <v>17</v>
      </c>
    </row>
    <row r="2647" spans="1:15" x14ac:dyDescent="0.35">
      <c r="A2647">
        <f t="shared" si="41"/>
        <v>2013</v>
      </c>
      <c r="B2647" t="s">
        <v>17</v>
      </c>
      <c r="C2647" t="s">
        <v>18</v>
      </c>
      <c r="D2647" t="s">
        <v>22</v>
      </c>
      <c r="E2647">
        <v>4.8</v>
      </c>
      <c r="F2647">
        <v>4851</v>
      </c>
      <c r="G2647">
        <v>1780.32</v>
      </c>
      <c r="H2647" s="2">
        <v>39654</v>
      </c>
      <c r="I2647" s="2">
        <v>41621</v>
      </c>
      <c r="J2647" s="2">
        <v>50770</v>
      </c>
      <c r="L2647">
        <v>8332</v>
      </c>
      <c r="M2647" t="s">
        <v>7733</v>
      </c>
      <c r="N2647" t="s">
        <v>53</v>
      </c>
      <c r="O2647" t="s">
        <v>17</v>
      </c>
    </row>
    <row r="2648" spans="1:15" x14ac:dyDescent="0.35">
      <c r="A2648">
        <f t="shared" si="41"/>
        <v>2009</v>
      </c>
      <c r="B2648" t="s">
        <v>17</v>
      </c>
      <c r="C2648" t="s">
        <v>18</v>
      </c>
      <c r="D2648" t="s">
        <v>22</v>
      </c>
      <c r="E2648">
        <v>4.8</v>
      </c>
      <c r="F2648">
        <v>5141.4389999999994</v>
      </c>
      <c r="G2648">
        <v>3856.0699999999993</v>
      </c>
      <c r="H2648" s="2">
        <v>39570</v>
      </c>
      <c r="I2648" s="2">
        <v>40086</v>
      </c>
      <c r="J2648" s="2">
        <v>49309</v>
      </c>
      <c r="L2648">
        <v>1807</v>
      </c>
      <c r="M2648" t="s">
        <v>115</v>
      </c>
      <c r="N2648" t="s">
        <v>21</v>
      </c>
      <c r="O2648" t="s">
        <v>17</v>
      </c>
    </row>
    <row r="2649" spans="1:15" x14ac:dyDescent="0.35">
      <c r="A2649">
        <f t="shared" si="41"/>
        <v>2007</v>
      </c>
      <c r="B2649" t="s">
        <v>17</v>
      </c>
      <c r="C2649" t="s">
        <v>18</v>
      </c>
      <c r="D2649" t="s">
        <v>22</v>
      </c>
      <c r="E2649">
        <v>4.8</v>
      </c>
      <c r="F2649">
        <v>5181.6389999999992</v>
      </c>
      <c r="G2649">
        <v>3886.2499999999995</v>
      </c>
      <c r="H2649" s="2">
        <v>39570</v>
      </c>
      <c r="I2649" s="2">
        <v>39429</v>
      </c>
      <c r="J2649" s="2">
        <v>48579</v>
      </c>
      <c r="L2649">
        <v>9512</v>
      </c>
      <c r="M2649" t="s">
        <v>1179</v>
      </c>
      <c r="N2649" t="s">
        <v>32</v>
      </c>
      <c r="O2649" t="s">
        <v>17</v>
      </c>
    </row>
    <row r="2650" spans="1:15" x14ac:dyDescent="0.35">
      <c r="A2650">
        <f t="shared" si="41"/>
        <v>2011</v>
      </c>
      <c r="B2650" t="s">
        <v>17</v>
      </c>
      <c r="C2650" t="s">
        <v>18</v>
      </c>
      <c r="D2650" t="s">
        <v>22</v>
      </c>
      <c r="E2650">
        <v>4.8</v>
      </c>
      <c r="F2650">
        <v>5297</v>
      </c>
      <c r="G2650">
        <v>2558.4399999999996</v>
      </c>
      <c r="H2650" s="2">
        <v>40325</v>
      </c>
      <c r="I2650" s="2">
        <v>40580</v>
      </c>
      <c r="J2650" s="2">
        <v>50040</v>
      </c>
      <c r="L2650">
        <v>5303</v>
      </c>
      <c r="M2650" t="s">
        <v>8122</v>
      </c>
      <c r="N2650" t="s">
        <v>28</v>
      </c>
      <c r="O2650" t="s">
        <v>17</v>
      </c>
    </row>
    <row r="2651" spans="1:15" x14ac:dyDescent="0.35">
      <c r="A2651">
        <f t="shared" si="41"/>
        <v>2007</v>
      </c>
      <c r="B2651" t="s">
        <v>17</v>
      </c>
      <c r="C2651" t="s">
        <v>18</v>
      </c>
      <c r="D2651" t="s">
        <v>22</v>
      </c>
      <c r="E2651">
        <v>4.8</v>
      </c>
      <c r="F2651">
        <v>4865.3490000000002</v>
      </c>
      <c r="G2651">
        <v>3649.01</v>
      </c>
      <c r="H2651" s="2">
        <v>39570</v>
      </c>
      <c r="I2651" s="2">
        <v>39429</v>
      </c>
      <c r="J2651" s="2">
        <v>48579</v>
      </c>
      <c r="L2651">
        <v>9512</v>
      </c>
      <c r="M2651" t="s">
        <v>1179</v>
      </c>
      <c r="N2651" t="s">
        <v>32</v>
      </c>
      <c r="O2651" t="s">
        <v>17</v>
      </c>
    </row>
    <row r="2652" spans="1:15" x14ac:dyDescent="0.35">
      <c r="A2652">
        <f t="shared" si="41"/>
        <v>2011</v>
      </c>
      <c r="B2652" t="s">
        <v>17</v>
      </c>
      <c r="C2652" t="s">
        <v>18</v>
      </c>
      <c r="D2652" t="s">
        <v>22</v>
      </c>
      <c r="E2652">
        <v>4.8</v>
      </c>
      <c r="F2652">
        <v>5471</v>
      </c>
      <c r="G2652">
        <v>2642.4900000000002</v>
      </c>
      <c r="H2652" s="2">
        <v>40792</v>
      </c>
      <c r="I2652" s="2">
        <v>40858</v>
      </c>
      <c r="J2652" s="2">
        <v>50040</v>
      </c>
      <c r="L2652">
        <v>2545</v>
      </c>
      <c r="M2652" t="s">
        <v>2682</v>
      </c>
      <c r="N2652" t="s">
        <v>210</v>
      </c>
      <c r="O2652" t="s">
        <v>17</v>
      </c>
    </row>
    <row r="2653" spans="1:15" x14ac:dyDescent="0.35">
      <c r="A2653">
        <f t="shared" si="41"/>
        <v>2015</v>
      </c>
      <c r="B2653" t="s">
        <v>17</v>
      </c>
      <c r="C2653" t="s">
        <v>18</v>
      </c>
      <c r="D2653" t="s">
        <v>22</v>
      </c>
      <c r="E2653">
        <v>4.8</v>
      </c>
      <c r="F2653">
        <v>5067</v>
      </c>
      <c r="G2653">
        <v>1337.6899999999998</v>
      </c>
      <c r="H2653" s="2">
        <v>40645</v>
      </c>
      <c r="I2653" s="2">
        <v>42090</v>
      </c>
      <c r="J2653" s="2">
        <v>49674</v>
      </c>
      <c r="L2653">
        <v>9108</v>
      </c>
      <c r="M2653" t="s">
        <v>1464</v>
      </c>
      <c r="N2653" t="s">
        <v>318</v>
      </c>
      <c r="O2653" t="s">
        <v>17</v>
      </c>
    </row>
    <row r="2654" spans="1:15" x14ac:dyDescent="0.35">
      <c r="A2654">
        <f t="shared" si="41"/>
        <v>2011</v>
      </c>
      <c r="B2654" t="s">
        <v>17</v>
      </c>
      <c r="C2654" t="s">
        <v>18</v>
      </c>
      <c r="D2654" t="s">
        <v>22</v>
      </c>
      <c r="E2654">
        <v>4.8</v>
      </c>
      <c r="F2654">
        <v>4620</v>
      </c>
      <c r="G2654">
        <v>2231.4500000000003</v>
      </c>
      <c r="H2654" s="2">
        <v>40771</v>
      </c>
      <c r="I2654" s="2">
        <v>40869</v>
      </c>
      <c r="J2654" s="2">
        <v>50040</v>
      </c>
      <c r="L2654">
        <v>7324</v>
      </c>
      <c r="M2654" t="s">
        <v>7776</v>
      </c>
      <c r="N2654" t="s">
        <v>32</v>
      </c>
      <c r="O2654" t="s">
        <v>17</v>
      </c>
    </row>
    <row r="2655" spans="1:15" x14ac:dyDescent="0.35">
      <c r="A2655">
        <f t="shared" si="41"/>
        <v>2011</v>
      </c>
      <c r="B2655" t="s">
        <v>17</v>
      </c>
      <c r="C2655" t="s">
        <v>18</v>
      </c>
      <c r="D2655" t="s">
        <v>22</v>
      </c>
      <c r="E2655">
        <v>4.8</v>
      </c>
      <c r="F2655">
        <v>5044</v>
      </c>
      <c r="G2655">
        <v>2436.2500000000005</v>
      </c>
      <c r="H2655" s="2">
        <v>39570</v>
      </c>
      <c r="I2655" s="2">
        <v>40889</v>
      </c>
      <c r="J2655" s="2">
        <v>50040</v>
      </c>
      <c r="L2655">
        <v>8207</v>
      </c>
      <c r="M2655" t="s">
        <v>1644</v>
      </c>
      <c r="N2655" t="s">
        <v>408</v>
      </c>
      <c r="O2655" t="s">
        <v>17</v>
      </c>
    </row>
    <row r="2656" spans="1:15" x14ac:dyDescent="0.35">
      <c r="A2656">
        <f t="shared" si="41"/>
        <v>2011</v>
      </c>
      <c r="B2656" t="s">
        <v>17</v>
      </c>
      <c r="C2656" t="s">
        <v>18</v>
      </c>
      <c r="D2656" t="s">
        <v>22</v>
      </c>
      <c r="E2656">
        <v>4.8</v>
      </c>
      <c r="F2656">
        <v>6029</v>
      </c>
      <c r="G2656">
        <v>2912.02</v>
      </c>
      <c r="H2656" s="2">
        <v>39570</v>
      </c>
      <c r="I2656" s="2">
        <v>40724</v>
      </c>
      <c r="J2656" s="2">
        <v>50040</v>
      </c>
      <c r="L2656">
        <v>3232</v>
      </c>
      <c r="M2656" t="s">
        <v>3096</v>
      </c>
      <c r="N2656" t="s">
        <v>51</v>
      </c>
      <c r="O2656" t="s">
        <v>17</v>
      </c>
    </row>
    <row r="2657" spans="1:15" x14ac:dyDescent="0.35">
      <c r="A2657">
        <f t="shared" si="41"/>
        <v>2011</v>
      </c>
      <c r="B2657" t="s">
        <v>17</v>
      </c>
      <c r="C2657" t="s">
        <v>18</v>
      </c>
      <c r="D2657" t="s">
        <v>22</v>
      </c>
      <c r="E2657">
        <v>4.8</v>
      </c>
      <c r="F2657">
        <v>5857.344000000001</v>
      </c>
      <c r="G2657">
        <v>2829.1</v>
      </c>
      <c r="H2657" s="2">
        <v>40829</v>
      </c>
      <c r="I2657" s="2">
        <v>40893</v>
      </c>
      <c r="J2657" s="2">
        <v>50040</v>
      </c>
      <c r="L2657">
        <v>4103</v>
      </c>
      <c r="M2657" t="s">
        <v>2702</v>
      </c>
      <c r="N2657" t="s">
        <v>344</v>
      </c>
      <c r="O2657" t="s">
        <v>17</v>
      </c>
    </row>
    <row r="2658" spans="1:15" x14ac:dyDescent="0.35">
      <c r="A2658">
        <f t="shared" si="41"/>
        <v>2009</v>
      </c>
      <c r="B2658" t="s">
        <v>17</v>
      </c>
      <c r="C2658" t="s">
        <v>18</v>
      </c>
      <c r="D2658" t="s">
        <v>22</v>
      </c>
      <c r="E2658">
        <v>4.8</v>
      </c>
      <c r="F2658">
        <v>5225</v>
      </c>
      <c r="G2658">
        <v>3918.75</v>
      </c>
      <c r="H2658" s="2">
        <v>39718</v>
      </c>
      <c r="I2658" s="2">
        <v>40021</v>
      </c>
      <c r="J2658" s="2">
        <v>49309</v>
      </c>
      <c r="L2658">
        <v>8484</v>
      </c>
      <c r="M2658" t="s">
        <v>4695</v>
      </c>
      <c r="N2658" t="s">
        <v>53</v>
      </c>
      <c r="O2658" t="s">
        <v>17</v>
      </c>
    </row>
    <row r="2659" spans="1:15" x14ac:dyDescent="0.35">
      <c r="A2659">
        <f t="shared" si="41"/>
        <v>2013</v>
      </c>
      <c r="B2659" t="s">
        <v>17</v>
      </c>
      <c r="C2659" t="s">
        <v>18</v>
      </c>
      <c r="D2659" t="s">
        <v>19</v>
      </c>
      <c r="E2659">
        <v>4.8</v>
      </c>
      <c r="F2659">
        <v>5204</v>
      </c>
      <c r="G2659">
        <v>2050.37</v>
      </c>
      <c r="H2659" s="2">
        <v>40624</v>
      </c>
      <c r="I2659" s="2">
        <v>41627</v>
      </c>
      <c r="J2659" s="2">
        <v>50770</v>
      </c>
      <c r="L2659">
        <v>1269</v>
      </c>
      <c r="M2659" t="s">
        <v>7669</v>
      </c>
      <c r="N2659" t="s">
        <v>21</v>
      </c>
      <c r="O2659" t="s">
        <v>17</v>
      </c>
    </row>
    <row r="2660" spans="1:15" x14ac:dyDescent="0.35">
      <c r="A2660">
        <f t="shared" si="41"/>
        <v>2011</v>
      </c>
      <c r="B2660" t="s">
        <v>96</v>
      </c>
      <c r="C2660" t="s">
        <v>18</v>
      </c>
      <c r="D2660" t="s">
        <v>22</v>
      </c>
      <c r="E2660">
        <v>4.8</v>
      </c>
      <c r="F2660">
        <v>5666.4750000000013</v>
      </c>
      <c r="G2660">
        <v>2736.9100000000003</v>
      </c>
      <c r="H2660" s="2">
        <v>40828</v>
      </c>
      <c r="I2660" s="2">
        <v>40893</v>
      </c>
      <c r="J2660" s="2">
        <v>50040</v>
      </c>
      <c r="L2660">
        <v>4103</v>
      </c>
      <c r="M2660" t="s">
        <v>2702</v>
      </c>
      <c r="N2660" t="s">
        <v>344</v>
      </c>
      <c r="O2660" t="s">
        <v>96</v>
      </c>
    </row>
    <row r="2661" spans="1:15" x14ac:dyDescent="0.35">
      <c r="A2661">
        <f t="shared" si="41"/>
        <v>2008</v>
      </c>
      <c r="B2661" t="s">
        <v>96</v>
      </c>
      <c r="C2661" t="s">
        <v>18</v>
      </c>
      <c r="D2661" t="s">
        <v>22</v>
      </c>
      <c r="E2661">
        <v>4.8</v>
      </c>
      <c r="F2661">
        <v>5422</v>
      </c>
      <c r="G2661">
        <v>4066.5</v>
      </c>
      <c r="H2661" s="2">
        <v>39570</v>
      </c>
      <c r="I2661" s="2">
        <v>39633</v>
      </c>
      <c r="J2661" s="2">
        <v>48944</v>
      </c>
      <c r="L2661">
        <v>8500</v>
      </c>
      <c r="M2661" t="s">
        <v>1420</v>
      </c>
      <c r="N2661" t="s">
        <v>25</v>
      </c>
      <c r="O2661" t="s">
        <v>96</v>
      </c>
    </row>
    <row r="2662" spans="1:15" x14ac:dyDescent="0.35">
      <c r="A2662">
        <f t="shared" si="41"/>
        <v>2010</v>
      </c>
      <c r="B2662" t="s">
        <v>17</v>
      </c>
      <c r="C2662" t="s">
        <v>18</v>
      </c>
      <c r="D2662" t="s">
        <v>22</v>
      </c>
      <c r="E2662">
        <v>4.8</v>
      </c>
      <c r="F2662">
        <v>4666.625</v>
      </c>
      <c r="G2662">
        <v>2869.9500000000007</v>
      </c>
      <c r="H2662" s="2">
        <v>40224</v>
      </c>
      <c r="I2662" s="2">
        <v>40368</v>
      </c>
      <c r="J2662" s="2">
        <v>49674</v>
      </c>
      <c r="L2662">
        <v>9205</v>
      </c>
      <c r="M2662" t="s">
        <v>898</v>
      </c>
      <c r="N2662" t="s">
        <v>32</v>
      </c>
      <c r="O2662" t="s">
        <v>17</v>
      </c>
    </row>
    <row r="2663" spans="1:15" x14ac:dyDescent="0.35">
      <c r="A2663">
        <f t="shared" si="41"/>
        <v>2011</v>
      </c>
      <c r="B2663" t="s">
        <v>17</v>
      </c>
      <c r="C2663" t="s">
        <v>18</v>
      </c>
      <c r="D2663" t="s">
        <v>22</v>
      </c>
      <c r="E2663">
        <v>4.8</v>
      </c>
      <c r="F2663">
        <v>5940.98</v>
      </c>
      <c r="G2663">
        <v>2869.51</v>
      </c>
      <c r="H2663" s="2">
        <v>40665</v>
      </c>
      <c r="I2663" s="2">
        <v>40576</v>
      </c>
      <c r="J2663" s="2">
        <v>50040</v>
      </c>
      <c r="L2663">
        <v>2540</v>
      </c>
      <c r="M2663" t="s">
        <v>402</v>
      </c>
      <c r="N2663" t="s">
        <v>210</v>
      </c>
      <c r="O2663" t="s">
        <v>17</v>
      </c>
    </row>
    <row r="2664" spans="1:15" x14ac:dyDescent="0.35">
      <c r="A2664">
        <f t="shared" si="41"/>
        <v>2011</v>
      </c>
      <c r="B2664" t="s">
        <v>17</v>
      </c>
      <c r="C2664" t="s">
        <v>18</v>
      </c>
      <c r="D2664" t="s">
        <v>22</v>
      </c>
      <c r="E2664">
        <v>4.8</v>
      </c>
      <c r="F2664">
        <v>4595</v>
      </c>
      <c r="G2664">
        <v>2060.71</v>
      </c>
      <c r="H2664" s="2">
        <v>40731</v>
      </c>
      <c r="I2664" s="2">
        <v>40801</v>
      </c>
      <c r="J2664" s="2">
        <v>50040</v>
      </c>
      <c r="L2664">
        <v>6648</v>
      </c>
      <c r="M2664" t="s">
        <v>4929</v>
      </c>
      <c r="N2664" t="s">
        <v>42</v>
      </c>
      <c r="O2664" t="s">
        <v>17</v>
      </c>
    </row>
    <row r="2665" spans="1:15" x14ac:dyDescent="0.35">
      <c r="A2665">
        <f t="shared" si="41"/>
        <v>2008</v>
      </c>
      <c r="B2665" t="s">
        <v>17</v>
      </c>
      <c r="C2665" t="s">
        <v>18</v>
      </c>
      <c r="D2665" t="s">
        <v>22</v>
      </c>
      <c r="E2665">
        <v>4.8</v>
      </c>
      <c r="F2665">
        <v>4493.3729999999996</v>
      </c>
      <c r="G2665">
        <v>3370.0099999999993</v>
      </c>
      <c r="H2665" s="2">
        <v>39654</v>
      </c>
      <c r="I2665" s="2">
        <v>39653</v>
      </c>
      <c r="J2665" s="2">
        <v>48944</v>
      </c>
      <c r="L2665">
        <v>8302</v>
      </c>
      <c r="M2665" t="s">
        <v>2376</v>
      </c>
      <c r="N2665" t="s">
        <v>53</v>
      </c>
      <c r="O2665" t="s">
        <v>17</v>
      </c>
    </row>
    <row r="2666" spans="1:15" x14ac:dyDescent="0.35">
      <c r="A2666">
        <f t="shared" si="41"/>
        <v>2010</v>
      </c>
      <c r="B2666" t="s">
        <v>17</v>
      </c>
      <c r="C2666" t="s">
        <v>18</v>
      </c>
      <c r="D2666" t="s">
        <v>22</v>
      </c>
      <c r="E2666">
        <v>4.8</v>
      </c>
      <c r="F2666">
        <v>2972</v>
      </c>
      <c r="G2666">
        <v>2050.6800000000003</v>
      </c>
      <c r="H2666" s="2">
        <v>39570</v>
      </c>
      <c r="I2666" s="2">
        <v>40420</v>
      </c>
      <c r="J2666" s="2">
        <v>49674</v>
      </c>
      <c r="L2666">
        <v>6943</v>
      </c>
      <c r="M2666" t="s">
        <v>1517</v>
      </c>
      <c r="N2666" t="s">
        <v>42</v>
      </c>
      <c r="O2666" t="s">
        <v>17</v>
      </c>
    </row>
    <row r="2667" spans="1:15" x14ac:dyDescent="0.35">
      <c r="A2667">
        <f t="shared" si="41"/>
        <v>2009</v>
      </c>
      <c r="B2667" t="s">
        <v>17</v>
      </c>
      <c r="C2667" t="s">
        <v>18</v>
      </c>
      <c r="D2667" t="s">
        <v>19</v>
      </c>
      <c r="E2667">
        <v>4.8</v>
      </c>
      <c r="F2667">
        <v>5338</v>
      </c>
      <c r="G2667">
        <v>4804.2</v>
      </c>
      <c r="H2667" s="2">
        <v>39583</v>
      </c>
      <c r="I2667" s="2">
        <v>39846</v>
      </c>
      <c r="J2667" s="2">
        <v>49309</v>
      </c>
      <c r="L2667">
        <v>2828</v>
      </c>
      <c r="M2667" t="s">
        <v>10931</v>
      </c>
      <c r="N2667" t="s">
        <v>38</v>
      </c>
      <c r="O2667" t="s">
        <v>17</v>
      </c>
    </row>
    <row r="2668" spans="1:15" x14ac:dyDescent="0.35">
      <c r="A2668">
        <f t="shared" si="41"/>
        <v>2010</v>
      </c>
      <c r="B2668" t="s">
        <v>17</v>
      </c>
      <c r="C2668" t="s">
        <v>18</v>
      </c>
      <c r="D2668" t="s">
        <v>19</v>
      </c>
      <c r="E2668">
        <v>4.8</v>
      </c>
      <c r="F2668">
        <v>3378</v>
      </c>
      <c r="G2668">
        <v>2492.9500000000003</v>
      </c>
      <c r="H2668" s="2">
        <v>40365</v>
      </c>
      <c r="I2668" s="2">
        <v>40375</v>
      </c>
      <c r="J2668" s="2">
        <v>49674</v>
      </c>
      <c r="L2668">
        <v>8635</v>
      </c>
      <c r="M2668" t="s">
        <v>4153</v>
      </c>
      <c r="N2668" t="s">
        <v>53</v>
      </c>
      <c r="O2668" t="s">
        <v>17</v>
      </c>
    </row>
    <row r="2669" spans="1:15" x14ac:dyDescent="0.35">
      <c r="A2669">
        <f t="shared" si="41"/>
        <v>2011</v>
      </c>
      <c r="B2669" t="s">
        <v>17</v>
      </c>
      <c r="C2669" t="s">
        <v>18</v>
      </c>
      <c r="D2669" t="s">
        <v>22</v>
      </c>
      <c r="E2669">
        <v>4.8</v>
      </c>
      <c r="F2669">
        <v>4306.3770000000004</v>
      </c>
      <c r="G2669">
        <v>2079.9799999999996</v>
      </c>
      <c r="H2669" s="2">
        <v>40662</v>
      </c>
      <c r="I2669" s="2">
        <v>40822</v>
      </c>
      <c r="J2669" s="2">
        <v>50040</v>
      </c>
      <c r="L2669">
        <v>6026</v>
      </c>
      <c r="M2669" t="s">
        <v>532</v>
      </c>
      <c r="N2669" t="s">
        <v>179</v>
      </c>
      <c r="O2669" t="s">
        <v>17</v>
      </c>
    </row>
    <row r="2670" spans="1:15" x14ac:dyDescent="0.35">
      <c r="A2670">
        <f t="shared" si="41"/>
        <v>2010</v>
      </c>
      <c r="B2670" t="s">
        <v>17</v>
      </c>
      <c r="C2670" t="s">
        <v>18</v>
      </c>
      <c r="D2670" t="s">
        <v>22</v>
      </c>
      <c r="E2670">
        <v>4.8</v>
      </c>
      <c r="F2670">
        <v>4783.5829999999996</v>
      </c>
      <c r="G2670">
        <v>2941.9300000000003</v>
      </c>
      <c r="H2670" s="2">
        <v>40366</v>
      </c>
      <c r="I2670" s="2">
        <v>40452</v>
      </c>
      <c r="J2670" s="2">
        <v>49674</v>
      </c>
      <c r="L2670">
        <v>8918</v>
      </c>
      <c r="M2670" t="s">
        <v>5492</v>
      </c>
      <c r="N2670" t="s">
        <v>28</v>
      </c>
      <c r="O2670" t="s">
        <v>17</v>
      </c>
    </row>
    <row r="2671" spans="1:15" x14ac:dyDescent="0.35">
      <c r="A2671">
        <f t="shared" si="41"/>
        <v>2011</v>
      </c>
      <c r="B2671" t="s">
        <v>17</v>
      </c>
      <c r="C2671" t="s">
        <v>18</v>
      </c>
      <c r="D2671" t="s">
        <v>22</v>
      </c>
      <c r="E2671">
        <v>4.8</v>
      </c>
      <c r="F2671">
        <v>5066.0259999999998</v>
      </c>
      <c r="G2671">
        <v>2446.8500000000004</v>
      </c>
      <c r="H2671" s="2">
        <v>40757</v>
      </c>
      <c r="I2671" s="2">
        <v>40836</v>
      </c>
      <c r="J2671" s="2">
        <v>50040</v>
      </c>
      <c r="L2671">
        <v>4562</v>
      </c>
      <c r="M2671" t="s">
        <v>2003</v>
      </c>
      <c r="N2671" t="s">
        <v>210</v>
      </c>
      <c r="O2671" t="s">
        <v>17</v>
      </c>
    </row>
    <row r="2672" spans="1:15" x14ac:dyDescent="0.35">
      <c r="A2672">
        <f t="shared" si="41"/>
        <v>2011</v>
      </c>
      <c r="B2672" t="s">
        <v>17</v>
      </c>
      <c r="C2672" t="s">
        <v>18</v>
      </c>
      <c r="D2672" t="s">
        <v>19</v>
      </c>
      <c r="E2672">
        <v>4.8</v>
      </c>
      <c r="F2672">
        <v>4743.9699999999984</v>
      </c>
      <c r="G2672">
        <v>2808.4199999999996</v>
      </c>
      <c r="H2672" s="2">
        <v>40794</v>
      </c>
      <c r="I2672" s="2">
        <v>40868</v>
      </c>
      <c r="J2672" s="2">
        <v>50040</v>
      </c>
      <c r="L2672">
        <v>8400</v>
      </c>
      <c r="M2672" t="s">
        <v>272</v>
      </c>
      <c r="N2672" t="s">
        <v>53</v>
      </c>
      <c r="O2672" t="s">
        <v>17</v>
      </c>
    </row>
    <row r="2673" spans="1:15" x14ac:dyDescent="0.35">
      <c r="A2673">
        <f t="shared" si="41"/>
        <v>2011</v>
      </c>
      <c r="B2673" t="s">
        <v>17</v>
      </c>
      <c r="C2673" t="s">
        <v>18</v>
      </c>
      <c r="D2673" t="s">
        <v>22</v>
      </c>
      <c r="E2673">
        <v>4.8</v>
      </c>
      <c r="F2673">
        <v>5741.8029999999999</v>
      </c>
      <c r="G2673">
        <v>2773.2899999999995</v>
      </c>
      <c r="H2673" s="2">
        <v>40828</v>
      </c>
      <c r="I2673" s="2">
        <v>40893</v>
      </c>
      <c r="J2673" s="2">
        <v>50040</v>
      </c>
      <c r="L2673">
        <v>4103</v>
      </c>
      <c r="M2673" t="s">
        <v>2702</v>
      </c>
      <c r="N2673" t="s">
        <v>344</v>
      </c>
      <c r="O2673" t="s">
        <v>17</v>
      </c>
    </row>
    <row r="2674" spans="1:15" x14ac:dyDescent="0.35">
      <c r="A2674">
        <f t="shared" si="41"/>
        <v>2008</v>
      </c>
      <c r="B2674" t="s">
        <v>17</v>
      </c>
      <c r="C2674" t="s">
        <v>18</v>
      </c>
      <c r="D2674" t="s">
        <v>22</v>
      </c>
      <c r="E2674">
        <v>4.8</v>
      </c>
      <c r="F2674">
        <v>4182</v>
      </c>
      <c r="G2674">
        <v>3136.5</v>
      </c>
      <c r="H2674" s="2">
        <v>39569</v>
      </c>
      <c r="I2674" s="2">
        <v>39542</v>
      </c>
      <c r="J2674" s="2">
        <v>48944</v>
      </c>
      <c r="L2674">
        <v>1615</v>
      </c>
      <c r="M2674" t="s">
        <v>6225</v>
      </c>
      <c r="N2674" t="s">
        <v>55</v>
      </c>
      <c r="O2674" t="s">
        <v>17</v>
      </c>
    </row>
    <row r="2675" spans="1:15" x14ac:dyDescent="0.35">
      <c r="A2675">
        <f t="shared" si="41"/>
        <v>2009</v>
      </c>
      <c r="B2675" t="s">
        <v>17</v>
      </c>
      <c r="C2675" t="s">
        <v>18</v>
      </c>
      <c r="D2675" t="s">
        <v>22</v>
      </c>
      <c r="E2675">
        <v>4.8</v>
      </c>
      <c r="F2675">
        <v>5061.7250000000004</v>
      </c>
      <c r="G2675">
        <v>3796.2800000000007</v>
      </c>
      <c r="H2675" s="2">
        <v>40024</v>
      </c>
      <c r="I2675" s="2">
        <v>40093</v>
      </c>
      <c r="J2675" s="2">
        <v>49309</v>
      </c>
      <c r="L2675">
        <v>9212</v>
      </c>
      <c r="M2675" t="s">
        <v>4579</v>
      </c>
      <c r="N2675" t="s">
        <v>32</v>
      </c>
      <c r="O2675" t="s">
        <v>17</v>
      </c>
    </row>
    <row r="2676" spans="1:15" x14ac:dyDescent="0.35">
      <c r="A2676">
        <f t="shared" si="41"/>
        <v>2009</v>
      </c>
      <c r="B2676" t="s">
        <v>17</v>
      </c>
      <c r="C2676" t="s">
        <v>18</v>
      </c>
      <c r="D2676" t="s">
        <v>22</v>
      </c>
      <c r="E2676">
        <v>4.8</v>
      </c>
      <c r="F2676">
        <v>1983.3610000000001</v>
      </c>
      <c r="G2676">
        <v>1487.5200000000002</v>
      </c>
      <c r="H2676" s="2">
        <v>40142</v>
      </c>
      <c r="I2676" s="2">
        <v>40177</v>
      </c>
      <c r="J2676" s="2">
        <v>49309</v>
      </c>
      <c r="L2676">
        <v>4059</v>
      </c>
      <c r="M2676" t="s">
        <v>1929</v>
      </c>
      <c r="N2676" t="s">
        <v>1930</v>
      </c>
      <c r="O2676" t="s">
        <v>17</v>
      </c>
    </row>
    <row r="2677" spans="1:15" x14ac:dyDescent="0.35">
      <c r="A2677">
        <f t="shared" si="41"/>
        <v>2008</v>
      </c>
      <c r="B2677" t="s">
        <v>17</v>
      </c>
      <c r="C2677" t="s">
        <v>18</v>
      </c>
      <c r="D2677" t="s">
        <v>19</v>
      </c>
      <c r="E2677">
        <v>4.8</v>
      </c>
      <c r="F2677">
        <v>4705</v>
      </c>
      <c r="G2677">
        <v>4234.5</v>
      </c>
      <c r="H2677" s="2">
        <v>39570</v>
      </c>
      <c r="I2677" s="2">
        <v>39780</v>
      </c>
      <c r="J2677" s="2">
        <v>48944</v>
      </c>
      <c r="L2677">
        <v>2034</v>
      </c>
      <c r="M2677" t="s">
        <v>2743</v>
      </c>
      <c r="N2677" t="s">
        <v>583</v>
      </c>
      <c r="O2677" t="s">
        <v>17</v>
      </c>
    </row>
    <row r="2678" spans="1:15" x14ac:dyDescent="0.35">
      <c r="A2678">
        <f t="shared" si="41"/>
        <v>2011</v>
      </c>
      <c r="B2678" t="s">
        <v>17</v>
      </c>
      <c r="C2678" t="s">
        <v>18</v>
      </c>
      <c r="D2678" t="s">
        <v>22</v>
      </c>
      <c r="E2678">
        <v>4.8</v>
      </c>
      <c r="F2678">
        <v>3752</v>
      </c>
      <c r="G2678">
        <v>1812.2199999999998</v>
      </c>
      <c r="H2678" s="2">
        <v>40751</v>
      </c>
      <c r="I2678" s="2">
        <v>40808</v>
      </c>
      <c r="J2678" s="2">
        <v>50040</v>
      </c>
      <c r="L2678">
        <v>3608</v>
      </c>
      <c r="M2678" t="s">
        <v>731</v>
      </c>
      <c r="N2678" t="s">
        <v>51</v>
      </c>
      <c r="O2678" t="s">
        <v>17</v>
      </c>
    </row>
    <row r="2679" spans="1:15" x14ac:dyDescent="0.35">
      <c r="A2679">
        <f t="shared" si="41"/>
        <v>2010</v>
      </c>
      <c r="B2679" t="s">
        <v>17</v>
      </c>
      <c r="C2679" t="s">
        <v>18</v>
      </c>
      <c r="D2679" t="s">
        <v>22</v>
      </c>
      <c r="E2679">
        <v>4.8</v>
      </c>
      <c r="F2679">
        <v>3269</v>
      </c>
      <c r="G2679">
        <v>2255.61</v>
      </c>
      <c r="H2679" s="2">
        <v>39570</v>
      </c>
      <c r="I2679" s="2">
        <v>40420</v>
      </c>
      <c r="J2679" s="2">
        <v>49674</v>
      </c>
      <c r="L2679">
        <v>6943</v>
      </c>
      <c r="M2679" t="s">
        <v>1517</v>
      </c>
      <c r="N2679" t="s">
        <v>42</v>
      </c>
      <c r="O2679" t="s">
        <v>17</v>
      </c>
    </row>
    <row r="2680" spans="1:15" x14ac:dyDescent="0.35">
      <c r="A2680">
        <f t="shared" si="41"/>
        <v>2007</v>
      </c>
      <c r="B2680" t="s">
        <v>96</v>
      </c>
      <c r="C2680" t="s">
        <v>18</v>
      </c>
      <c r="D2680" t="s">
        <v>22</v>
      </c>
      <c r="E2680">
        <v>4.8</v>
      </c>
      <c r="F2680">
        <v>1788</v>
      </c>
      <c r="G2680">
        <v>1341</v>
      </c>
      <c r="H2680" s="2">
        <v>39651</v>
      </c>
      <c r="I2680" s="2">
        <v>39142</v>
      </c>
      <c r="J2680" s="2">
        <v>48579</v>
      </c>
      <c r="L2680">
        <v>8873</v>
      </c>
      <c r="M2680" t="s">
        <v>1437</v>
      </c>
      <c r="N2680" t="s">
        <v>32</v>
      </c>
      <c r="O2680" t="s">
        <v>96</v>
      </c>
    </row>
    <row r="2681" spans="1:15" x14ac:dyDescent="0.35">
      <c r="A2681">
        <f t="shared" si="41"/>
        <v>2011</v>
      </c>
      <c r="B2681" t="s">
        <v>17</v>
      </c>
      <c r="C2681" t="s">
        <v>18</v>
      </c>
      <c r="D2681" t="s">
        <v>22</v>
      </c>
      <c r="E2681">
        <v>4.8</v>
      </c>
      <c r="F2681">
        <v>5456</v>
      </c>
      <c r="G2681">
        <v>2635.25</v>
      </c>
      <c r="H2681" s="2">
        <v>40715</v>
      </c>
      <c r="I2681" s="2">
        <v>40837</v>
      </c>
      <c r="J2681" s="2">
        <v>50040</v>
      </c>
      <c r="L2681">
        <v>2544</v>
      </c>
      <c r="M2681" t="s">
        <v>5066</v>
      </c>
      <c r="N2681" t="s">
        <v>210</v>
      </c>
      <c r="O2681" t="s">
        <v>17</v>
      </c>
    </row>
    <row r="2682" spans="1:15" x14ac:dyDescent="0.35">
      <c r="A2682">
        <f t="shared" si="41"/>
        <v>2011</v>
      </c>
      <c r="B2682" t="s">
        <v>17</v>
      </c>
      <c r="C2682" t="s">
        <v>18</v>
      </c>
      <c r="D2682" t="s">
        <v>22</v>
      </c>
      <c r="E2682">
        <v>4.8</v>
      </c>
      <c r="F2682">
        <v>5301</v>
      </c>
      <c r="G2682">
        <v>2560.38</v>
      </c>
      <c r="H2682" s="2">
        <v>40668</v>
      </c>
      <c r="I2682" s="2">
        <v>40732</v>
      </c>
      <c r="J2682" s="2">
        <v>50040</v>
      </c>
      <c r="L2682">
        <v>3043</v>
      </c>
      <c r="M2682" t="s">
        <v>2002</v>
      </c>
      <c r="N2682" t="s">
        <v>51</v>
      </c>
      <c r="O2682" t="s">
        <v>17</v>
      </c>
    </row>
    <row r="2683" spans="1:15" x14ac:dyDescent="0.35">
      <c r="A2683">
        <f t="shared" si="41"/>
        <v>2008</v>
      </c>
      <c r="B2683" t="s">
        <v>17</v>
      </c>
      <c r="C2683" t="s">
        <v>18</v>
      </c>
      <c r="D2683" t="s">
        <v>22</v>
      </c>
      <c r="E2683">
        <v>4.8</v>
      </c>
      <c r="F2683">
        <v>4798</v>
      </c>
      <c r="G2683">
        <v>3598.5</v>
      </c>
      <c r="H2683" s="2">
        <v>39570</v>
      </c>
      <c r="I2683" s="2">
        <v>39629</v>
      </c>
      <c r="J2683" s="2">
        <v>48944</v>
      </c>
      <c r="L2683">
        <v>4566</v>
      </c>
      <c r="M2683" t="s">
        <v>11904</v>
      </c>
      <c r="N2683" t="s">
        <v>210</v>
      </c>
      <c r="O2683" t="s">
        <v>17</v>
      </c>
    </row>
    <row r="2684" spans="1:15" x14ac:dyDescent="0.35">
      <c r="A2684">
        <f t="shared" si="41"/>
        <v>2011</v>
      </c>
      <c r="B2684" t="s">
        <v>17</v>
      </c>
      <c r="C2684" t="s">
        <v>18</v>
      </c>
      <c r="D2684" t="s">
        <v>19</v>
      </c>
      <c r="E2684">
        <v>4.8</v>
      </c>
      <c r="F2684">
        <v>4447</v>
      </c>
      <c r="G2684">
        <v>2632.63</v>
      </c>
      <c r="H2684" s="2">
        <v>40751</v>
      </c>
      <c r="I2684" s="2">
        <v>40821</v>
      </c>
      <c r="J2684" s="2">
        <v>50040</v>
      </c>
      <c r="L2684">
        <v>3653</v>
      </c>
      <c r="M2684" t="s">
        <v>171</v>
      </c>
      <c r="N2684" t="s">
        <v>51</v>
      </c>
      <c r="O2684" t="s">
        <v>17</v>
      </c>
    </row>
    <row r="2685" spans="1:15" x14ac:dyDescent="0.35">
      <c r="A2685">
        <f t="shared" si="41"/>
        <v>2015</v>
      </c>
      <c r="B2685" t="s">
        <v>17</v>
      </c>
      <c r="C2685" t="s">
        <v>18</v>
      </c>
      <c r="D2685" t="s">
        <v>22</v>
      </c>
      <c r="E2685">
        <v>4.8</v>
      </c>
      <c r="F2685">
        <v>3224</v>
      </c>
      <c r="G2685">
        <v>754.41</v>
      </c>
      <c r="H2685" s="2">
        <v>40633</v>
      </c>
      <c r="I2685" s="2">
        <v>42207</v>
      </c>
      <c r="J2685" s="2">
        <v>49674</v>
      </c>
      <c r="L2685">
        <v>8912</v>
      </c>
      <c r="M2685" t="s">
        <v>2398</v>
      </c>
      <c r="N2685" t="s">
        <v>53</v>
      </c>
      <c r="O2685" t="s">
        <v>17</v>
      </c>
    </row>
    <row r="2686" spans="1:15" x14ac:dyDescent="0.35">
      <c r="A2686">
        <f t="shared" si="41"/>
        <v>2008</v>
      </c>
      <c r="B2686" t="s">
        <v>17</v>
      </c>
      <c r="C2686" t="s">
        <v>18</v>
      </c>
      <c r="D2686" t="s">
        <v>22</v>
      </c>
      <c r="E2686">
        <v>4.8</v>
      </c>
      <c r="F2686">
        <v>5225</v>
      </c>
      <c r="G2686">
        <v>3918.75</v>
      </c>
      <c r="H2686" s="2">
        <v>39735</v>
      </c>
      <c r="I2686" s="2">
        <v>39784</v>
      </c>
      <c r="J2686" s="2">
        <v>48944</v>
      </c>
      <c r="L2686">
        <v>9465</v>
      </c>
      <c r="M2686" t="s">
        <v>3240</v>
      </c>
      <c r="N2686" t="s">
        <v>32</v>
      </c>
      <c r="O2686" t="s">
        <v>17</v>
      </c>
    </row>
    <row r="2687" spans="1:15" x14ac:dyDescent="0.35">
      <c r="A2687">
        <f t="shared" si="41"/>
        <v>2011</v>
      </c>
      <c r="B2687" t="s">
        <v>17</v>
      </c>
      <c r="C2687" t="s">
        <v>18</v>
      </c>
      <c r="D2687" t="s">
        <v>22</v>
      </c>
      <c r="E2687">
        <v>4.8</v>
      </c>
      <c r="F2687">
        <v>5625</v>
      </c>
      <c r="G2687">
        <v>2716.87</v>
      </c>
      <c r="H2687" s="2">
        <v>40661</v>
      </c>
      <c r="I2687" s="2">
        <v>40709</v>
      </c>
      <c r="J2687" s="2">
        <v>50040</v>
      </c>
      <c r="L2687">
        <v>3150</v>
      </c>
      <c r="M2687" t="s">
        <v>7032</v>
      </c>
      <c r="N2687" t="s">
        <v>51</v>
      </c>
      <c r="O2687" t="s">
        <v>17</v>
      </c>
    </row>
    <row r="2688" spans="1:15" x14ac:dyDescent="0.35">
      <c r="A2688">
        <f t="shared" si="41"/>
        <v>2012</v>
      </c>
      <c r="B2688" t="s">
        <v>17</v>
      </c>
      <c r="C2688" t="s">
        <v>18</v>
      </c>
      <c r="D2688" t="s">
        <v>22</v>
      </c>
      <c r="E2688">
        <v>4.8</v>
      </c>
      <c r="F2688">
        <v>4844.8209999999999</v>
      </c>
      <c r="G2688">
        <v>1933.08</v>
      </c>
      <c r="H2688" s="2">
        <v>40822</v>
      </c>
      <c r="I2688" s="2">
        <v>41023</v>
      </c>
      <c r="J2688" s="2">
        <v>50405</v>
      </c>
      <c r="L2688">
        <v>4208</v>
      </c>
      <c r="M2688" t="s">
        <v>7193</v>
      </c>
      <c r="N2688" t="s">
        <v>210</v>
      </c>
      <c r="O2688" t="s">
        <v>17</v>
      </c>
    </row>
    <row r="2689" spans="1:15" x14ac:dyDescent="0.35">
      <c r="A2689">
        <f t="shared" si="41"/>
        <v>2011</v>
      </c>
      <c r="B2689" t="s">
        <v>17</v>
      </c>
      <c r="C2689" t="s">
        <v>18</v>
      </c>
      <c r="D2689" t="s">
        <v>22</v>
      </c>
      <c r="E2689">
        <v>4.8</v>
      </c>
      <c r="F2689">
        <v>5850.6679999999997</v>
      </c>
      <c r="G2689">
        <v>2825.8899999999994</v>
      </c>
      <c r="H2689" s="2">
        <v>40833</v>
      </c>
      <c r="I2689" s="2">
        <v>40893</v>
      </c>
      <c r="J2689" s="2">
        <v>50040</v>
      </c>
      <c r="L2689">
        <v>4103</v>
      </c>
      <c r="M2689" t="s">
        <v>2702</v>
      </c>
      <c r="N2689" t="s">
        <v>344</v>
      </c>
      <c r="O2689" t="s">
        <v>17</v>
      </c>
    </row>
    <row r="2690" spans="1:15" x14ac:dyDescent="0.35">
      <c r="A2690">
        <f t="shared" si="41"/>
        <v>2008</v>
      </c>
      <c r="B2690" t="s">
        <v>17</v>
      </c>
      <c r="C2690" t="s">
        <v>18</v>
      </c>
      <c r="D2690" t="s">
        <v>19</v>
      </c>
      <c r="E2690">
        <v>4.8</v>
      </c>
      <c r="F2690">
        <v>4556</v>
      </c>
      <c r="G2690">
        <v>4100.3999999999996</v>
      </c>
      <c r="H2690" s="2">
        <v>39603</v>
      </c>
      <c r="I2690" s="2">
        <v>39525</v>
      </c>
      <c r="J2690" s="2">
        <v>48944</v>
      </c>
      <c r="L2690">
        <v>3634</v>
      </c>
      <c r="M2690" t="s">
        <v>1631</v>
      </c>
      <c r="N2690" t="s">
        <v>51</v>
      </c>
      <c r="O2690" t="s">
        <v>17</v>
      </c>
    </row>
    <row r="2691" spans="1:15" x14ac:dyDescent="0.35">
      <c r="A2691">
        <f t="shared" ref="A2691:A2754" si="42">YEAR(I2691)</f>
        <v>2008</v>
      </c>
      <c r="B2691" t="s">
        <v>17</v>
      </c>
      <c r="C2691" t="s">
        <v>18</v>
      </c>
      <c r="D2691" t="s">
        <v>19</v>
      </c>
      <c r="E2691">
        <v>4.8</v>
      </c>
      <c r="F2691">
        <v>2022</v>
      </c>
      <c r="G2691">
        <v>1819.8</v>
      </c>
      <c r="H2691" s="2">
        <v>39570</v>
      </c>
      <c r="I2691" s="2">
        <v>39519</v>
      </c>
      <c r="J2691" s="2">
        <v>48944</v>
      </c>
      <c r="L2691">
        <v>9621</v>
      </c>
      <c r="M2691" t="s">
        <v>11955</v>
      </c>
      <c r="N2691" t="s">
        <v>32</v>
      </c>
      <c r="O2691" t="s">
        <v>17</v>
      </c>
    </row>
    <row r="2692" spans="1:15" x14ac:dyDescent="0.35">
      <c r="A2692">
        <f t="shared" si="42"/>
        <v>2008</v>
      </c>
      <c r="B2692" t="s">
        <v>17</v>
      </c>
      <c r="C2692" t="s">
        <v>18</v>
      </c>
      <c r="D2692" t="s">
        <v>22</v>
      </c>
      <c r="E2692">
        <v>4.8</v>
      </c>
      <c r="F2692">
        <v>4101</v>
      </c>
      <c r="G2692">
        <v>3075.75</v>
      </c>
      <c r="H2692" s="2">
        <v>39570</v>
      </c>
      <c r="I2692" s="2">
        <v>39659</v>
      </c>
      <c r="J2692" s="2">
        <v>48944</v>
      </c>
      <c r="L2692">
        <v>9064</v>
      </c>
      <c r="M2692" t="s">
        <v>4325</v>
      </c>
      <c r="N2692" t="s">
        <v>189</v>
      </c>
      <c r="O2692" t="s">
        <v>17</v>
      </c>
    </row>
    <row r="2693" spans="1:15" x14ac:dyDescent="0.35">
      <c r="A2693">
        <f t="shared" si="42"/>
        <v>2008</v>
      </c>
      <c r="B2693" t="s">
        <v>17</v>
      </c>
      <c r="C2693" t="s">
        <v>18</v>
      </c>
      <c r="D2693" t="s">
        <v>22</v>
      </c>
      <c r="E2693">
        <v>4.8</v>
      </c>
      <c r="F2693">
        <v>4562</v>
      </c>
      <c r="G2693">
        <v>3421.5</v>
      </c>
      <c r="H2693" s="2">
        <v>39570</v>
      </c>
      <c r="I2693" s="2">
        <v>39491</v>
      </c>
      <c r="J2693" s="2">
        <v>48944</v>
      </c>
      <c r="L2693">
        <v>8203</v>
      </c>
      <c r="M2693" t="s">
        <v>1644</v>
      </c>
      <c r="N2693" t="s">
        <v>408</v>
      </c>
      <c r="O2693" t="s">
        <v>17</v>
      </c>
    </row>
    <row r="2694" spans="1:15" x14ac:dyDescent="0.35">
      <c r="A2694">
        <f t="shared" si="42"/>
        <v>2011</v>
      </c>
      <c r="B2694" t="s">
        <v>17</v>
      </c>
      <c r="C2694" t="s">
        <v>18</v>
      </c>
      <c r="D2694" t="s">
        <v>22</v>
      </c>
      <c r="E2694">
        <v>4.8099999999999996</v>
      </c>
      <c r="F2694">
        <v>4011</v>
      </c>
      <c r="G2694">
        <v>1552.25</v>
      </c>
      <c r="H2694" s="2">
        <v>40855</v>
      </c>
      <c r="I2694" s="2">
        <v>40897</v>
      </c>
      <c r="J2694" s="2">
        <v>50040</v>
      </c>
      <c r="L2694">
        <v>3257</v>
      </c>
      <c r="M2694" t="s">
        <v>7327</v>
      </c>
      <c r="N2694" t="s">
        <v>51</v>
      </c>
      <c r="O2694" t="s">
        <v>17</v>
      </c>
    </row>
    <row r="2695" spans="1:15" x14ac:dyDescent="0.35">
      <c r="A2695">
        <f t="shared" si="42"/>
        <v>2011</v>
      </c>
      <c r="B2695" t="s">
        <v>17</v>
      </c>
      <c r="C2695" t="s">
        <v>18</v>
      </c>
      <c r="D2695" t="s">
        <v>22</v>
      </c>
      <c r="E2695">
        <v>4.83</v>
      </c>
      <c r="F2695">
        <v>5921</v>
      </c>
      <c r="G2695">
        <v>2859.8399999999997</v>
      </c>
      <c r="H2695" s="2">
        <v>40843</v>
      </c>
      <c r="I2695" s="2">
        <v>40865</v>
      </c>
      <c r="J2695" s="2">
        <v>50040</v>
      </c>
      <c r="L2695">
        <v>7320</v>
      </c>
      <c r="M2695" t="s">
        <v>2468</v>
      </c>
      <c r="N2695" t="s">
        <v>32</v>
      </c>
      <c r="O2695" t="s">
        <v>17</v>
      </c>
    </row>
    <row r="2696" spans="1:15" x14ac:dyDescent="0.35">
      <c r="A2696">
        <f t="shared" si="42"/>
        <v>2012</v>
      </c>
      <c r="B2696" t="s">
        <v>17</v>
      </c>
      <c r="C2696" t="s">
        <v>18</v>
      </c>
      <c r="D2696" t="s">
        <v>22</v>
      </c>
      <c r="E2696">
        <v>4.83</v>
      </c>
      <c r="F2696">
        <v>5570</v>
      </c>
      <c r="G2696">
        <v>2473.0700000000002</v>
      </c>
      <c r="H2696" s="2">
        <v>40717</v>
      </c>
      <c r="I2696" s="2">
        <v>40942</v>
      </c>
      <c r="J2696" s="2">
        <v>50405</v>
      </c>
      <c r="L2696">
        <v>2732</v>
      </c>
      <c r="M2696" t="s">
        <v>4813</v>
      </c>
      <c r="N2696" t="s">
        <v>51</v>
      </c>
      <c r="O2696" t="s">
        <v>17</v>
      </c>
    </row>
    <row r="2697" spans="1:15" x14ac:dyDescent="0.35">
      <c r="A2697">
        <f t="shared" si="42"/>
        <v>2011</v>
      </c>
      <c r="B2697" t="s">
        <v>17</v>
      </c>
      <c r="C2697" t="s">
        <v>18</v>
      </c>
      <c r="D2697" t="s">
        <v>22</v>
      </c>
      <c r="E2697">
        <v>4.83</v>
      </c>
      <c r="F2697">
        <v>5291</v>
      </c>
      <c r="G2697">
        <v>2555.5600000000004</v>
      </c>
      <c r="H2697" s="2">
        <v>40742</v>
      </c>
      <c r="I2697" s="2">
        <v>40795</v>
      </c>
      <c r="J2697" s="2">
        <v>50040</v>
      </c>
      <c r="L2697">
        <v>4442</v>
      </c>
      <c r="M2697" t="s">
        <v>5289</v>
      </c>
      <c r="N2697" t="s">
        <v>344</v>
      </c>
      <c r="O2697" t="s">
        <v>17</v>
      </c>
    </row>
    <row r="2698" spans="1:15" x14ac:dyDescent="0.35">
      <c r="A2698">
        <f t="shared" si="42"/>
        <v>2011</v>
      </c>
      <c r="B2698" t="s">
        <v>17</v>
      </c>
      <c r="C2698" t="s">
        <v>18</v>
      </c>
      <c r="D2698" t="s">
        <v>19</v>
      </c>
      <c r="E2698">
        <v>4.83</v>
      </c>
      <c r="F2698">
        <v>4874.6129999999994</v>
      </c>
      <c r="G2698">
        <v>2885.7599999999998</v>
      </c>
      <c r="H2698" s="2">
        <v>40703</v>
      </c>
      <c r="I2698" s="2">
        <v>40725</v>
      </c>
      <c r="J2698" s="2">
        <v>50040</v>
      </c>
      <c r="L2698">
        <v>8404</v>
      </c>
      <c r="M2698" t="s">
        <v>272</v>
      </c>
      <c r="N2698" t="s">
        <v>53</v>
      </c>
      <c r="O2698" t="s">
        <v>17</v>
      </c>
    </row>
    <row r="2699" spans="1:15" x14ac:dyDescent="0.35">
      <c r="A2699">
        <f t="shared" si="42"/>
        <v>2011</v>
      </c>
      <c r="B2699" t="s">
        <v>17</v>
      </c>
      <c r="C2699" t="s">
        <v>18</v>
      </c>
      <c r="D2699" t="s">
        <v>19</v>
      </c>
      <c r="E2699">
        <v>4.83</v>
      </c>
      <c r="F2699">
        <v>5232</v>
      </c>
      <c r="G2699">
        <v>3097.33</v>
      </c>
      <c r="H2699" s="2">
        <v>40528</v>
      </c>
      <c r="I2699" s="2">
        <v>40641</v>
      </c>
      <c r="J2699" s="2">
        <v>50040</v>
      </c>
      <c r="L2699">
        <v>1453</v>
      </c>
      <c r="M2699" t="s">
        <v>7641</v>
      </c>
      <c r="N2699" t="s">
        <v>21</v>
      </c>
      <c r="O2699" t="s">
        <v>17</v>
      </c>
    </row>
    <row r="2700" spans="1:15" x14ac:dyDescent="0.35">
      <c r="A2700">
        <f t="shared" si="42"/>
        <v>2011</v>
      </c>
      <c r="B2700" t="s">
        <v>17</v>
      </c>
      <c r="C2700" t="s">
        <v>18</v>
      </c>
      <c r="D2700" t="s">
        <v>22</v>
      </c>
      <c r="E2700">
        <v>4.8499999999999996</v>
      </c>
      <c r="F2700">
        <v>4013</v>
      </c>
      <c r="G2700">
        <v>1938.27</v>
      </c>
      <c r="H2700" s="2">
        <v>40648</v>
      </c>
      <c r="I2700" s="2">
        <v>40843</v>
      </c>
      <c r="J2700" s="2">
        <v>50040</v>
      </c>
      <c r="L2700">
        <v>6343</v>
      </c>
      <c r="M2700" t="s">
        <v>1531</v>
      </c>
      <c r="N2700" t="s">
        <v>895</v>
      </c>
      <c r="O2700" t="s">
        <v>17</v>
      </c>
    </row>
    <row r="2701" spans="1:15" x14ac:dyDescent="0.35">
      <c r="A2701">
        <f t="shared" si="42"/>
        <v>2010</v>
      </c>
      <c r="B2701" t="s">
        <v>17</v>
      </c>
      <c r="C2701" t="s">
        <v>18</v>
      </c>
      <c r="D2701" t="s">
        <v>22</v>
      </c>
      <c r="E2701">
        <v>4.8600000000000003</v>
      </c>
      <c r="F2701">
        <v>4850</v>
      </c>
      <c r="G2701">
        <v>2982.7400000000002</v>
      </c>
      <c r="H2701" s="2">
        <v>40497</v>
      </c>
      <c r="I2701" s="2">
        <v>40534</v>
      </c>
      <c r="J2701" s="2">
        <v>49674</v>
      </c>
      <c r="L2701">
        <v>6596</v>
      </c>
      <c r="M2701" t="s">
        <v>1963</v>
      </c>
      <c r="N2701" t="s">
        <v>42</v>
      </c>
      <c r="O2701" t="s">
        <v>17</v>
      </c>
    </row>
    <row r="2702" spans="1:15" x14ac:dyDescent="0.35">
      <c r="A2702">
        <f t="shared" si="42"/>
        <v>2011</v>
      </c>
      <c r="B2702" t="s">
        <v>17</v>
      </c>
      <c r="C2702" t="s">
        <v>18</v>
      </c>
      <c r="D2702" t="s">
        <v>22</v>
      </c>
      <c r="E2702">
        <v>4.8600000000000003</v>
      </c>
      <c r="F2702">
        <v>4916</v>
      </c>
      <c r="G2702">
        <v>2374.4299999999998</v>
      </c>
      <c r="H2702" s="2">
        <v>40718</v>
      </c>
      <c r="I2702" s="2">
        <v>40889</v>
      </c>
      <c r="J2702" s="2">
        <v>50040</v>
      </c>
      <c r="L2702">
        <v>9244</v>
      </c>
      <c r="M2702" t="s">
        <v>3463</v>
      </c>
      <c r="N2702" t="s">
        <v>32</v>
      </c>
      <c r="O2702" t="s">
        <v>17</v>
      </c>
    </row>
    <row r="2703" spans="1:15" x14ac:dyDescent="0.35">
      <c r="A2703">
        <f t="shared" si="42"/>
        <v>2011</v>
      </c>
      <c r="B2703" t="s">
        <v>17</v>
      </c>
      <c r="C2703" t="s">
        <v>18</v>
      </c>
      <c r="D2703" t="s">
        <v>22</v>
      </c>
      <c r="E2703">
        <v>4.88</v>
      </c>
      <c r="F2703">
        <v>3689.5240000000003</v>
      </c>
      <c r="G2703">
        <v>1782.0600000000002</v>
      </c>
      <c r="H2703" s="2">
        <v>40820</v>
      </c>
      <c r="I2703" s="2">
        <v>40899</v>
      </c>
      <c r="J2703" s="2">
        <v>50040</v>
      </c>
      <c r="L2703">
        <v>7165</v>
      </c>
      <c r="M2703" t="s">
        <v>8661</v>
      </c>
      <c r="N2703" t="s">
        <v>99</v>
      </c>
      <c r="O2703" t="s">
        <v>17</v>
      </c>
    </row>
    <row r="2704" spans="1:15" x14ac:dyDescent="0.35">
      <c r="A2704">
        <f t="shared" si="42"/>
        <v>2006</v>
      </c>
      <c r="B2704" t="s">
        <v>17</v>
      </c>
      <c r="C2704" t="s">
        <v>18</v>
      </c>
      <c r="D2704" t="s">
        <v>22</v>
      </c>
      <c r="E2704">
        <v>4.9000000000000004</v>
      </c>
      <c r="F2704">
        <v>4461</v>
      </c>
      <c r="G2704">
        <v>3345.75</v>
      </c>
      <c r="H2704" s="2">
        <v>39574</v>
      </c>
      <c r="I2704" s="2">
        <v>39052</v>
      </c>
      <c r="J2704" s="2">
        <v>48213</v>
      </c>
      <c r="L2704">
        <v>8610</v>
      </c>
      <c r="M2704" t="s">
        <v>1563</v>
      </c>
      <c r="N2704" t="s">
        <v>53</v>
      </c>
      <c r="O2704" t="s">
        <v>17</v>
      </c>
    </row>
    <row r="2705" spans="1:15" x14ac:dyDescent="0.35">
      <c r="A2705">
        <f t="shared" si="42"/>
        <v>2007</v>
      </c>
      <c r="B2705" t="s">
        <v>17</v>
      </c>
      <c r="C2705" t="s">
        <v>18</v>
      </c>
      <c r="D2705" t="s">
        <v>22</v>
      </c>
      <c r="E2705">
        <v>4.9000000000000004</v>
      </c>
      <c r="F2705">
        <v>4351</v>
      </c>
      <c r="G2705">
        <v>3263.25</v>
      </c>
      <c r="H2705" s="2">
        <v>39569</v>
      </c>
      <c r="I2705" s="2">
        <v>39416</v>
      </c>
      <c r="J2705" s="2">
        <v>48579</v>
      </c>
      <c r="L2705">
        <v>5013</v>
      </c>
      <c r="M2705" t="s">
        <v>1702</v>
      </c>
      <c r="N2705" t="s">
        <v>210</v>
      </c>
      <c r="O2705" t="s">
        <v>17</v>
      </c>
    </row>
    <row r="2706" spans="1:15" x14ac:dyDescent="0.35">
      <c r="A2706">
        <f t="shared" si="42"/>
        <v>2008</v>
      </c>
      <c r="B2706" t="s">
        <v>17</v>
      </c>
      <c r="C2706" t="s">
        <v>18</v>
      </c>
      <c r="D2706" t="s">
        <v>19</v>
      </c>
      <c r="E2706">
        <v>4.9000000000000004</v>
      </c>
      <c r="F2706">
        <v>4787</v>
      </c>
      <c r="G2706">
        <v>4308.3</v>
      </c>
      <c r="H2706" s="2">
        <v>39570</v>
      </c>
      <c r="I2706" s="2">
        <v>39647</v>
      </c>
      <c r="J2706" s="2">
        <v>48944</v>
      </c>
      <c r="L2706">
        <v>8808</v>
      </c>
      <c r="M2706" t="s">
        <v>1767</v>
      </c>
      <c r="N2706" t="s">
        <v>414</v>
      </c>
      <c r="O2706" t="s">
        <v>17</v>
      </c>
    </row>
    <row r="2707" spans="1:15" x14ac:dyDescent="0.35">
      <c r="A2707">
        <f t="shared" si="42"/>
        <v>2011</v>
      </c>
      <c r="B2707" t="s">
        <v>17</v>
      </c>
      <c r="C2707" t="s">
        <v>18</v>
      </c>
      <c r="D2707" t="s">
        <v>22</v>
      </c>
      <c r="E2707">
        <v>4.9000000000000004</v>
      </c>
      <c r="F2707">
        <v>5233</v>
      </c>
      <c r="G2707">
        <v>2527.5499999999997</v>
      </c>
      <c r="H2707" s="2">
        <v>40796</v>
      </c>
      <c r="I2707" s="2">
        <v>40889</v>
      </c>
      <c r="J2707" s="2">
        <v>50040</v>
      </c>
      <c r="L2707">
        <v>1091</v>
      </c>
      <c r="M2707" t="s">
        <v>2318</v>
      </c>
      <c r="N2707" t="s">
        <v>21</v>
      </c>
      <c r="O2707" t="s">
        <v>17</v>
      </c>
    </row>
    <row r="2708" spans="1:15" x14ac:dyDescent="0.35">
      <c r="A2708">
        <f t="shared" si="42"/>
        <v>2011</v>
      </c>
      <c r="B2708" t="s">
        <v>17</v>
      </c>
      <c r="C2708" t="s">
        <v>18</v>
      </c>
      <c r="D2708" t="s">
        <v>22</v>
      </c>
      <c r="E2708">
        <v>4.9000000000000004</v>
      </c>
      <c r="F2708">
        <v>4827</v>
      </c>
      <c r="G2708">
        <v>2331.44</v>
      </c>
      <c r="H2708" s="2">
        <v>40700</v>
      </c>
      <c r="I2708" s="2">
        <v>40791</v>
      </c>
      <c r="J2708" s="2">
        <v>50040</v>
      </c>
      <c r="L2708">
        <v>5612</v>
      </c>
      <c r="M2708" t="s">
        <v>3331</v>
      </c>
      <c r="N2708" t="s">
        <v>28</v>
      </c>
      <c r="O2708" t="s">
        <v>17</v>
      </c>
    </row>
    <row r="2709" spans="1:15" x14ac:dyDescent="0.35">
      <c r="A2709">
        <f t="shared" si="42"/>
        <v>2009</v>
      </c>
      <c r="B2709" t="s">
        <v>17</v>
      </c>
      <c r="C2709" t="s">
        <v>18</v>
      </c>
      <c r="D2709" t="s">
        <v>22</v>
      </c>
      <c r="E2709">
        <v>4.9000000000000004</v>
      </c>
      <c r="F2709">
        <v>4816.1749999999993</v>
      </c>
      <c r="G2709">
        <v>3612.14</v>
      </c>
      <c r="H2709" s="2">
        <v>39570</v>
      </c>
      <c r="I2709" s="2">
        <v>40155</v>
      </c>
      <c r="J2709" s="2">
        <v>49309</v>
      </c>
      <c r="L2709">
        <v>4059</v>
      </c>
      <c r="M2709" t="s">
        <v>1929</v>
      </c>
      <c r="N2709" t="s">
        <v>1930</v>
      </c>
      <c r="O2709" t="s">
        <v>17</v>
      </c>
    </row>
    <row r="2710" spans="1:15" x14ac:dyDescent="0.35">
      <c r="A2710">
        <f t="shared" si="42"/>
        <v>2009</v>
      </c>
      <c r="B2710" t="s">
        <v>17</v>
      </c>
      <c r="C2710" t="s">
        <v>18</v>
      </c>
      <c r="D2710" t="s">
        <v>19</v>
      </c>
      <c r="E2710">
        <v>4.9000000000000004</v>
      </c>
      <c r="F2710">
        <v>6548</v>
      </c>
      <c r="G2710">
        <v>5893.2</v>
      </c>
      <c r="H2710" s="2">
        <v>39834</v>
      </c>
      <c r="I2710" s="2">
        <v>39979</v>
      </c>
      <c r="J2710" s="2">
        <v>49309</v>
      </c>
      <c r="L2710">
        <v>3631</v>
      </c>
      <c r="M2710" t="s">
        <v>3705</v>
      </c>
      <c r="N2710" t="s">
        <v>51</v>
      </c>
      <c r="O2710" t="s">
        <v>17</v>
      </c>
    </row>
    <row r="2711" spans="1:15" x14ac:dyDescent="0.35">
      <c r="A2711">
        <f t="shared" si="42"/>
        <v>2009</v>
      </c>
      <c r="B2711" t="s">
        <v>17</v>
      </c>
      <c r="C2711" t="s">
        <v>18</v>
      </c>
      <c r="D2711" t="s">
        <v>22</v>
      </c>
      <c r="E2711">
        <v>4.9000000000000004</v>
      </c>
      <c r="F2711">
        <v>5368</v>
      </c>
      <c r="G2711">
        <v>4026</v>
      </c>
      <c r="H2711" s="2">
        <v>39752</v>
      </c>
      <c r="I2711" s="2">
        <v>39948</v>
      </c>
      <c r="J2711" s="2">
        <v>49309</v>
      </c>
      <c r="L2711">
        <v>1908</v>
      </c>
      <c r="M2711" t="s">
        <v>335</v>
      </c>
      <c r="N2711" t="s">
        <v>76</v>
      </c>
      <c r="O2711" t="s">
        <v>17</v>
      </c>
    </row>
    <row r="2712" spans="1:15" x14ac:dyDescent="0.35">
      <c r="A2712">
        <f t="shared" si="42"/>
        <v>2009</v>
      </c>
      <c r="B2712" t="s">
        <v>17</v>
      </c>
      <c r="C2712" t="s">
        <v>18</v>
      </c>
      <c r="D2712" t="s">
        <v>22</v>
      </c>
      <c r="E2712">
        <v>4.9000000000000004</v>
      </c>
      <c r="F2712">
        <v>3885</v>
      </c>
      <c r="G2712">
        <v>2913.75</v>
      </c>
      <c r="H2712" s="2">
        <v>39890</v>
      </c>
      <c r="I2712" s="2">
        <v>40003</v>
      </c>
      <c r="J2712" s="2">
        <v>49309</v>
      </c>
      <c r="L2712">
        <v>9436</v>
      </c>
      <c r="M2712" t="s">
        <v>4005</v>
      </c>
      <c r="N2712" t="s">
        <v>32</v>
      </c>
      <c r="O2712" t="s">
        <v>17</v>
      </c>
    </row>
    <row r="2713" spans="1:15" x14ac:dyDescent="0.35">
      <c r="A2713">
        <f t="shared" si="42"/>
        <v>2008</v>
      </c>
      <c r="B2713" t="s">
        <v>17</v>
      </c>
      <c r="C2713" t="s">
        <v>18</v>
      </c>
      <c r="D2713" t="s">
        <v>22</v>
      </c>
      <c r="E2713">
        <v>4.9000000000000004</v>
      </c>
      <c r="F2713">
        <v>5924</v>
      </c>
      <c r="G2713">
        <v>4443</v>
      </c>
      <c r="H2713" s="2">
        <v>39570</v>
      </c>
      <c r="I2713" s="2">
        <v>39797</v>
      </c>
      <c r="J2713" s="2">
        <v>48944</v>
      </c>
      <c r="L2713">
        <v>1093</v>
      </c>
      <c r="M2713" t="s">
        <v>2076</v>
      </c>
      <c r="N2713" t="s">
        <v>21</v>
      </c>
      <c r="O2713" t="s">
        <v>17</v>
      </c>
    </row>
    <row r="2714" spans="1:15" x14ac:dyDescent="0.35">
      <c r="A2714">
        <f t="shared" si="42"/>
        <v>2010</v>
      </c>
      <c r="B2714" t="s">
        <v>17</v>
      </c>
      <c r="C2714" t="s">
        <v>18</v>
      </c>
      <c r="D2714" t="s">
        <v>22</v>
      </c>
      <c r="E2714">
        <v>4.9000000000000004</v>
      </c>
      <c r="F2714">
        <v>4112</v>
      </c>
      <c r="G2714">
        <v>2528.8799999999997</v>
      </c>
      <c r="H2714" s="2">
        <v>40407</v>
      </c>
      <c r="I2714" s="2">
        <v>40508</v>
      </c>
      <c r="J2714" s="2">
        <v>49674</v>
      </c>
      <c r="L2714">
        <v>6955</v>
      </c>
      <c r="M2714" t="s">
        <v>5203</v>
      </c>
      <c r="N2714" t="s">
        <v>42</v>
      </c>
      <c r="O2714" t="s">
        <v>17</v>
      </c>
    </row>
    <row r="2715" spans="1:15" x14ac:dyDescent="0.35">
      <c r="A2715">
        <f t="shared" si="42"/>
        <v>2010</v>
      </c>
      <c r="B2715" t="s">
        <v>17</v>
      </c>
      <c r="C2715" t="s">
        <v>18</v>
      </c>
      <c r="D2715" t="s">
        <v>19</v>
      </c>
      <c r="E2715">
        <v>4.9000000000000004</v>
      </c>
      <c r="F2715">
        <v>4947</v>
      </c>
      <c r="G2715">
        <v>3650.8799999999997</v>
      </c>
      <c r="H2715" s="2">
        <v>40245</v>
      </c>
      <c r="I2715" s="2">
        <v>40235</v>
      </c>
      <c r="J2715" s="2">
        <v>49674</v>
      </c>
      <c r="L2715">
        <v>9473</v>
      </c>
      <c r="M2715" t="s">
        <v>1741</v>
      </c>
      <c r="N2715" t="s">
        <v>32</v>
      </c>
      <c r="O2715" t="s">
        <v>17</v>
      </c>
    </row>
    <row r="2716" spans="1:15" x14ac:dyDescent="0.35">
      <c r="A2716">
        <f t="shared" si="42"/>
        <v>2011</v>
      </c>
      <c r="B2716" t="s">
        <v>17</v>
      </c>
      <c r="C2716" t="s">
        <v>18</v>
      </c>
      <c r="D2716" t="s">
        <v>22</v>
      </c>
      <c r="E2716">
        <v>4.9000000000000004</v>
      </c>
      <c r="F2716">
        <v>4718</v>
      </c>
      <c r="G2716">
        <v>2278.8000000000002</v>
      </c>
      <c r="H2716" s="2">
        <v>40568</v>
      </c>
      <c r="I2716" s="2">
        <v>40611</v>
      </c>
      <c r="J2716" s="2">
        <v>50040</v>
      </c>
      <c r="L2716">
        <v>4460</v>
      </c>
      <c r="M2716" t="s">
        <v>2813</v>
      </c>
      <c r="N2716" t="s">
        <v>344</v>
      </c>
      <c r="O2716" t="s">
        <v>17</v>
      </c>
    </row>
    <row r="2717" spans="1:15" x14ac:dyDescent="0.35">
      <c r="A2717">
        <f t="shared" si="42"/>
        <v>2008</v>
      </c>
      <c r="B2717" t="s">
        <v>96</v>
      </c>
      <c r="C2717" t="s">
        <v>18</v>
      </c>
      <c r="D2717" t="s">
        <v>22</v>
      </c>
      <c r="E2717">
        <v>4.9000000000000004</v>
      </c>
      <c r="F2717">
        <v>4977</v>
      </c>
      <c r="G2717">
        <v>3465.88</v>
      </c>
      <c r="H2717" s="2">
        <v>39569</v>
      </c>
      <c r="I2717" s="2">
        <v>39616</v>
      </c>
      <c r="J2717" s="2">
        <v>48944</v>
      </c>
      <c r="L2717">
        <v>9466</v>
      </c>
      <c r="M2717" t="s">
        <v>279</v>
      </c>
      <c r="N2717" t="s">
        <v>32</v>
      </c>
      <c r="O2717" t="s">
        <v>96</v>
      </c>
    </row>
    <row r="2718" spans="1:15" x14ac:dyDescent="0.35">
      <c r="A2718">
        <f t="shared" si="42"/>
        <v>2012</v>
      </c>
      <c r="B2718" t="s">
        <v>17</v>
      </c>
      <c r="C2718" t="s">
        <v>18</v>
      </c>
      <c r="D2718" t="s">
        <v>22</v>
      </c>
      <c r="E2718">
        <v>4.9000000000000004</v>
      </c>
      <c r="F2718">
        <v>6050</v>
      </c>
      <c r="G2718">
        <v>2413.9499999999998</v>
      </c>
      <c r="H2718" s="2">
        <v>40808</v>
      </c>
      <c r="I2718" s="2">
        <v>41135</v>
      </c>
      <c r="J2718" s="2">
        <v>50405</v>
      </c>
      <c r="L2718">
        <v>8460</v>
      </c>
      <c r="M2718" t="s">
        <v>5336</v>
      </c>
      <c r="N2718" t="s">
        <v>53</v>
      </c>
      <c r="O2718" t="s">
        <v>17</v>
      </c>
    </row>
    <row r="2719" spans="1:15" x14ac:dyDescent="0.35">
      <c r="A2719">
        <f t="shared" si="42"/>
        <v>2009</v>
      </c>
      <c r="B2719" t="s">
        <v>17</v>
      </c>
      <c r="C2719" t="s">
        <v>18</v>
      </c>
      <c r="D2719" t="s">
        <v>22</v>
      </c>
      <c r="E2719">
        <v>4.9000000000000004</v>
      </c>
      <c r="F2719">
        <v>5124</v>
      </c>
      <c r="G2719">
        <v>3843</v>
      </c>
      <c r="H2719" s="2">
        <v>40108</v>
      </c>
      <c r="I2719" s="2">
        <v>40065</v>
      </c>
      <c r="J2719" s="2">
        <v>49309</v>
      </c>
      <c r="L2719">
        <v>9472</v>
      </c>
      <c r="M2719" t="s">
        <v>1309</v>
      </c>
      <c r="N2719" t="s">
        <v>32</v>
      </c>
      <c r="O2719" t="s">
        <v>17</v>
      </c>
    </row>
    <row r="2720" spans="1:15" x14ac:dyDescent="0.35">
      <c r="A2720">
        <f t="shared" si="42"/>
        <v>2011</v>
      </c>
      <c r="B2720" t="s">
        <v>17</v>
      </c>
      <c r="C2720" t="s">
        <v>18</v>
      </c>
      <c r="D2720" t="s">
        <v>22</v>
      </c>
      <c r="E2720">
        <v>4.9000000000000004</v>
      </c>
      <c r="F2720">
        <v>3907</v>
      </c>
      <c r="G2720">
        <v>1887.0700000000002</v>
      </c>
      <c r="H2720" s="2">
        <v>39570</v>
      </c>
      <c r="I2720" s="2">
        <v>40794</v>
      </c>
      <c r="J2720" s="2">
        <v>50040</v>
      </c>
      <c r="L2720">
        <v>9410</v>
      </c>
      <c r="M2720" t="s">
        <v>560</v>
      </c>
      <c r="N2720" t="s">
        <v>189</v>
      </c>
      <c r="O2720" t="s">
        <v>17</v>
      </c>
    </row>
    <row r="2721" spans="1:15" x14ac:dyDescent="0.35">
      <c r="A2721">
        <f t="shared" si="42"/>
        <v>2011</v>
      </c>
      <c r="B2721" t="s">
        <v>17</v>
      </c>
      <c r="C2721" t="s">
        <v>18</v>
      </c>
      <c r="D2721" t="s">
        <v>22</v>
      </c>
      <c r="E2721">
        <v>4.9000000000000004</v>
      </c>
      <c r="F2721">
        <v>5672</v>
      </c>
      <c r="G2721">
        <v>2739.5699999999993</v>
      </c>
      <c r="H2721" s="2">
        <v>40528</v>
      </c>
      <c r="I2721" s="2">
        <v>40885</v>
      </c>
      <c r="J2721" s="2">
        <v>50040</v>
      </c>
      <c r="L2721">
        <v>8247</v>
      </c>
      <c r="M2721" t="s">
        <v>857</v>
      </c>
      <c r="N2721" t="s">
        <v>53</v>
      </c>
      <c r="O2721" t="s">
        <v>17</v>
      </c>
    </row>
    <row r="2722" spans="1:15" x14ac:dyDescent="0.35">
      <c r="A2722">
        <f t="shared" si="42"/>
        <v>2008</v>
      </c>
      <c r="B2722" t="s">
        <v>17</v>
      </c>
      <c r="C2722" t="s">
        <v>18</v>
      </c>
      <c r="D2722" t="s">
        <v>22</v>
      </c>
      <c r="E2722">
        <v>4.9000000000000004</v>
      </c>
      <c r="F2722">
        <v>4964</v>
      </c>
      <c r="G2722">
        <v>3723</v>
      </c>
      <c r="H2722" s="2">
        <v>39603</v>
      </c>
      <c r="I2722" s="2">
        <v>39511</v>
      </c>
      <c r="J2722" s="2">
        <v>48944</v>
      </c>
      <c r="L2722">
        <v>1261</v>
      </c>
      <c r="M2722" t="s">
        <v>1078</v>
      </c>
      <c r="N2722" t="s">
        <v>21</v>
      </c>
      <c r="O2722" t="s">
        <v>17</v>
      </c>
    </row>
    <row r="2723" spans="1:15" x14ac:dyDescent="0.35">
      <c r="A2723">
        <f t="shared" si="42"/>
        <v>2013</v>
      </c>
      <c r="B2723" t="s">
        <v>17</v>
      </c>
      <c r="C2723" t="s">
        <v>18</v>
      </c>
      <c r="D2723" t="s">
        <v>22</v>
      </c>
      <c r="E2723">
        <v>4.9000000000000004</v>
      </c>
      <c r="F2723">
        <v>5760</v>
      </c>
      <c r="G2723">
        <v>2355.83</v>
      </c>
      <c r="H2723" s="2">
        <v>39570</v>
      </c>
      <c r="I2723" s="2">
        <v>41532</v>
      </c>
      <c r="J2723" s="2">
        <v>50770</v>
      </c>
      <c r="L2723">
        <v>1510</v>
      </c>
      <c r="M2723" t="s">
        <v>3895</v>
      </c>
      <c r="N2723" t="s">
        <v>21</v>
      </c>
      <c r="O2723" t="s">
        <v>17</v>
      </c>
    </row>
    <row r="2724" spans="1:15" x14ac:dyDescent="0.35">
      <c r="A2724">
        <f t="shared" si="42"/>
        <v>2011</v>
      </c>
      <c r="B2724" t="s">
        <v>17</v>
      </c>
      <c r="C2724" t="s">
        <v>18</v>
      </c>
      <c r="D2724" t="s">
        <v>22</v>
      </c>
      <c r="E2724">
        <v>4.9000000000000004</v>
      </c>
      <c r="F2724">
        <v>6091</v>
      </c>
      <c r="G2724">
        <v>2826.2300000000005</v>
      </c>
      <c r="H2724" s="2">
        <v>40703</v>
      </c>
      <c r="I2724" s="2">
        <v>40891</v>
      </c>
      <c r="J2724" s="2">
        <v>50040</v>
      </c>
      <c r="L2724">
        <v>1000</v>
      </c>
      <c r="M2724" t="s">
        <v>3007</v>
      </c>
      <c r="N2724" t="s">
        <v>21</v>
      </c>
      <c r="O2724" t="s">
        <v>17</v>
      </c>
    </row>
    <row r="2725" spans="1:15" x14ac:dyDescent="0.35">
      <c r="A2725">
        <f t="shared" si="42"/>
        <v>2011</v>
      </c>
      <c r="B2725" t="s">
        <v>17</v>
      </c>
      <c r="C2725" t="s">
        <v>18</v>
      </c>
      <c r="D2725" t="s">
        <v>22</v>
      </c>
      <c r="E2725">
        <v>4.9000000000000004</v>
      </c>
      <c r="F2725">
        <v>5581</v>
      </c>
      <c r="G2725">
        <v>2695.6200000000003</v>
      </c>
      <c r="H2725" s="2">
        <v>40085</v>
      </c>
      <c r="I2725" s="2">
        <v>40703</v>
      </c>
      <c r="J2725" s="2">
        <v>50040</v>
      </c>
      <c r="L2725">
        <v>1690</v>
      </c>
      <c r="M2725" t="s">
        <v>4382</v>
      </c>
      <c r="N2725" t="s">
        <v>55</v>
      </c>
      <c r="O2725" t="s">
        <v>17</v>
      </c>
    </row>
    <row r="2726" spans="1:15" x14ac:dyDescent="0.35">
      <c r="A2726">
        <f t="shared" si="42"/>
        <v>2014</v>
      </c>
      <c r="B2726" t="s">
        <v>17</v>
      </c>
      <c r="C2726" t="s">
        <v>18</v>
      </c>
      <c r="D2726" t="s">
        <v>19</v>
      </c>
      <c r="E2726">
        <v>4.9000000000000004</v>
      </c>
      <c r="F2726">
        <v>4842</v>
      </c>
      <c r="G2726">
        <v>1752.81</v>
      </c>
      <c r="H2726" s="2">
        <v>40416</v>
      </c>
      <c r="I2726" s="2">
        <v>41768</v>
      </c>
      <c r="J2726" s="2">
        <v>51135</v>
      </c>
      <c r="L2726">
        <v>3860</v>
      </c>
      <c r="M2726" t="s">
        <v>773</v>
      </c>
      <c r="N2726" t="s">
        <v>51</v>
      </c>
      <c r="O2726" t="s">
        <v>17</v>
      </c>
    </row>
    <row r="2727" spans="1:15" x14ac:dyDescent="0.35">
      <c r="A2727">
        <f t="shared" si="42"/>
        <v>2012</v>
      </c>
      <c r="B2727" t="s">
        <v>17</v>
      </c>
      <c r="C2727" t="s">
        <v>18</v>
      </c>
      <c r="D2727" t="s">
        <v>19</v>
      </c>
      <c r="E2727">
        <v>4.9000000000000004</v>
      </c>
      <c r="F2727">
        <v>5702</v>
      </c>
      <c r="G2727">
        <v>3107.6</v>
      </c>
      <c r="H2727" s="2">
        <v>39569</v>
      </c>
      <c r="I2727" s="2">
        <v>40968</v>
      </c>
      <c r="J2727" s="2">
        <v>50405</v>
      </c>
      <c r="L2727">
        <v>1077</v>
      </c>
      <c r="M2727" t="s">
        <v>8425</v>
      </c>
      <c r="N2727" t="s">
        <v>21</v>
      </c>
      <c r="O2727" t="s">
        <v>17</v>
      </c>
    </row>
    <row r="2728" spans="1:15" x14ac:dyDescent="0.35">
      <c r="A2728">
        <f t="shared" si="42"/>
        <v>2010</v>
      </c>
      <c r="B2728" t="s">
        <v>17</v>
      </c>
      <c r="C2728" t="s">
        <v>18</v>
      </c>
      <c r="D2728" t="s">
        <v>19</v>
      </c>
      <c r="E2728">
        <v>4.9000000000000004</v>
      </c>
      <c r="F2728">
        <v>5144</v>
      </c>
      <c r="G2728">
        <v>3796.28</v>
      </c>
      <c r="H2728" s="2">
        <v>40232</v>
      </c>
      <c r="I2728" s="2">
        <v>40365</v>
      </c>
      <c r="J2728" s="2">
        <v>49674</v>
      </c>
      <c r="L2728">
        <v>3063</v>
      </c>
      <c r="M2728" t="s">
        <v>8901</v>
      </c>
      <c r="N2728" t="s">
        <v>51</v>
      </c>
      <c r="O2728" t="s">
        <v>17</v>
      </c>
    </row>
    <row r="2729" spans="1:15" x14ac:dyDescent="0.35">
      <c r="A2729">
        <f t="shared" si="42"/>
        <v>2009</v>
      </c>
      <c r="B2729" t="s">
        <v>17</v>
      </c>
      <c r="C2729" t="s">
        <v>18</v>
      </c>
      <c r="D2729" t="s">
        <v>19</v>
      </c>
      <c r="E2729">
        <v>4.9000000000000004</v>
      </c>
      <c r="F2729">
        <v>5751</v>
      </c>
      <c r="G2729">
        <v>5175.9000000000005</v>
      </c>
      <c r="H2729" s="2">
        <v>39752</v>
      </c>
      <c r="I2729" s="2">
        <v>40118</v>
      </c>
      <c r="J2729" s="2">
        <v>49309</v>
      </c>
      <c r="L2729">
        <v>1955</v>
      </c>
      <c r="M2729" t="s">
        <v>5339</v>
      </c>
      <c r="N2729" t="s">
        <v>76</v>
      </c>
      <c r="O2729" t="s">
        <v>17</v>
      </c>
    </row>
    <row r="2730" spans="1:15" x14ac:dyDescent="0.35">
      <c r="A2730">
        <f t="shared" si="42"/>
        <v>2009</v>
      </c>
      <c r="B2730" t="s">
        <v>17</v>
      </c>
      <c r="C2730" t="s">
        <v>18</v>
      </c>
      <c r="D2730" t="s">
        <v>22</v>
      </c>
      <c r="E2730">
        <v>4.9000000000000004</v>
      </c>
      <c r="F2730">
        <v>4143</v>
      </c>
      <c r="G2730">
        <v>3107.25</v>
      </c>
      <c r="H2730" s="2">
        <v>39965</v>
      </c>
      <c r="I2730" s="2">
        <v>40052</v>
      </c>
      <c r="J2730" s="2">
        <v>49309</v>
      </c>
      <c r="L2730">
        <v>1212</v>
      </c>
      <c r="M2730" t="s">
        <v>9486</v>
      </c>
      <c r="N2730" t="s">
        <v>332</v>
      </c>
      <c r="O2730" t="s">
        <v>17</v>
      </c>
    </row>
    <row r="2731" spans="1:15" x14ac:dyDescent="0.35">
      <c r="A2731">
        <f t="shared" si="42"/>
        <v>2011</v>
      </c>
      <c r="B2731" t="s">
        <v>17</v>
      </c>
      <c r="C2731" t="s">
        <v>18</v>
      </c>
      <c r="D2731" t="s">
        <v>19</v>
      </c>
      <c r="E2731">
        <v>4.9000000000000004</v>
      </c>
      <c r="F2731">
        <v>5797</v>
      </c>
      <c r="G2731">
        <v>3431.8299999999995</v>
      </c>
      <c r="H2731" s="2">
        <v>40603</v>
      </c>
      <c r="I2731" s="2">
        <v>40751</v>
      </c>
      <c r="J2731" s="2">
        <v>50040</v>
      </c>
      <c r="L2731">
        <v>1509</v>
      </c>
      <c r="M2731" t="s">
        <v>4808</v>
      </c>
      <c r="N2731" t="s">
        <v>21</v>
      </c>
      <c r="O2731" t="s">
        <v>17</v>
      </c>
    </row>
    <row r="2732" spans="1:15" x14ac:dyDescent="0.35">
      <c r="A2732">
        <f t="shared" si="42"/>
        <v>2009</v>
      </c>
      <c r="B2732" t="s">
        <v>17</v>
      </c>
      <c r="C2732" t="s">
        <v>18</v>
      </c>
      <c r="D2732" t="s">
        <v>22</v>
      </c>
      <c r="E2732">
        <v>4.9000000000000004</v>
      </c>
      <c r="F2732">
        <v>4927</v>
      </c>
      <c r="G2732">
        <v>3695.25</v>
      </c>
      <c r="H2732" s="2">
        <v>39570</v>
      </c>
      <c r="I2732" s="2">
        <v>40116</v>
      </c>
      <c r="J2732" s="2">
        <v>49309</v>
      </c>
      <c r="L2732">
        <v>1804</v>
      </c>
      <c r="M2732" t="s">
        <v>6870</v>
      </c>
      <c r="N2732" t="s">
        <v>21</v>
      </c>
      <c r="O2732" t="s">
        <v>17</v>
      </c>
    </row>
    <row r="2733" spans="1:15" x14ac:dyDescent="0.35">
      <c r="A2733">
        <f t="shared" si="42"/>
        <v>2010</v>
      </c>
      <c r="B2733" t="s">
        <v>17</v>
      </c>
      <c r="C2733" t="s">
        <v>18</v>
      </c>
      <c r="D2733" t="s">
        <v>19</v>
      </c>
      <c r="E2733">
        <v>4.9000000000000004</v>
      </c>
      <c r="F2733">
        <v>5340</v>
      </c>
      <c r="G2733">
        <v>3940.9100000000003</v>
      </c>
      <c r="H2733" s="2">
        <v>39570</v>
      </c>
      <c r="I2733" s="2">
        <v>40477</v>
      </c>
      <c r="J2733" s="2">
        <v>49674</v>
      </c>
      <c r="L2733">
        <v>1148</v>
      </c>
      <c r="M2733" t="s">
        <v>1090</v>
      </c>
      <c r="N2733" t="s">
        <v>21</v>
      </c>
      <c r="O2733" t="s">
        <v>17</v>
      </c>
    </row>
    <row r="2734" spans="1:15" x14ac:dyDescent="0.35">
      <c r="A2734">
        <f t="shared" si="42"/>
        <v>2010</v>
      </c>
      <c r="B2734" t="s">
        <v>17</v>
      </c>
      <c r="C2734" t="s">
        <v>18</v>
      </c>
      <c r="D2734" t="s">
        <v>19</v>
      </c>
      <c r="E2734">
        <v>4.9000000000000004</v>
      </c>
      <c r="F2734">
        <v>5295</v>
      </c>
      <c r="G2734">
        <v>3907.71</v>
      </c>
      <c r="H2734" s="2">
        <v>40305</v>
      </c>
      <c r="I2734" s="2">
        <v>40378</v>
      </c>
      <c r="J2734" s="2">
        <v>49674</v>
      </c>
      <c r="L2734">
        <v>1341</v>
      </c>
      <c r="M2734" t="s">
        <v>9666</v>
      </c>
      <c r="N2734" t="s">
        <v>21</v>
      </c>
      <c r="O2734" t="s">
        <v>17</v>
      </c>
    </row>
    <row r="2735" spans="1:15" x14ac:dyDescent="0.35">
      <c r="A2735">
        <f t="shared" si="42"/>
        <v>2009</v>
      </c>
      <c r="B2735" t="s">
        <v>17</v>
      </c>
      <c r="C2735" t="s">
        <v>18</v>
      </c>
      <c r="D2735" t="s">
        <v>22</v>
      </c>
      <c r="E2735">
        <v>4.9000000000000004</v>
      </c>
      <c r="F2735">
        <v>5104</v>
      </c>
      <c r="G2735">
        <v>3827.9999999999995</v>
      </c>
      <c r="H2735" s="2">
        <v>39944</v>
      </c>
      <c r="I2735" s="2">
        <v>40066</v>
      </c>
      <c r="J2735" s="2">
        <v>49309</v>
      </c>
      <c r="L2735">
        <v>9402</v>
      </c>
      <c r="M2735" t="s">
        <v>1222</v>
      </c>
      <c r="N2735" t="s">
        <v>32</v>
      </c>
      <c r="O2735" t="s">
        <v>17</v>
      </c>
    </row>
    <row r="2736" spans="1:15" x14ac:dyDescent="0.35">
      <c r="A2736">
        <f t="shared" si="42"/>
        <v>2011</v>
      </c>
      <c r="B2736" t="s">
        <v>17</v>
      </c>
      <c r="C2736" t="s">
        <v>18</v>
      </c>
      <c r="D2736" t="s">
        <v>22</v>
      </c>
      <c r="E2736">
        <v>4.9000000000000004</v>
      </c>
      <c r="F2736">
        <v>6035</v>
      </c>
      <c r="G2736">
        <v>2914.9</v>
      </c>
      <c r="H2736" s="2">
        <v>39570</v>
      </c>
      <c r="I2736" s="2">
        <v>40774</v>
      </c>
      <c r="J2736" s="2">
        <v>50040</v>
      </c>
      <c r="L2736">
        <v>1188</v>
      </c>
      <c r="M2736" t="s">
        <v>993</v>
      </c>
      <c r="N2736" t="s">
        <v>21</v>
      </c>
      <c r="O2736" t="s">
        <v>17</v>
      </c>
    </row>
    <row r="2737" spans="1:15" x14ac:dyDescent="0.35">
      <c r="A2737">
        <f t="shared" si="42"/>
        <v>2009</v>
      </c>
      <c r="B2737" t="s">
        <v>17</v>
      </c>
      <c r="C2737" t="s">
        <v>18</v>
      </c>
      <c r="D2737" t="s">
        <v>19</v>
      </c>
      <c r="E2737">
        <v>4.9000000000000004</v>
      </c>
      <c r="F2737">
        <v>5142</v>
      </c>
      <c r="G2737">
        <v>4627.8</v>
      </c>
      <c r="H2737" s="2">
        <v>39604</v>
      </c>
      <c r="I2737" s="2">
        <v>40056</v>
      </c>
      <c r="J2737" s="2">
        <v>49309</v>
      </c>
      <c r="L2737">
        <v>1628</v>
      </c>
      <c r="M2737" t="s">
        <v>7602</v>
      </c>
      <c r="N2737" t="s">
        <v>55</v>
      </c>
      <c r="O2737" t="s">
        <v>17</v>
      </c>
    </row>
    <row r="2738" spans="1:15" x14ac:dyDescent="0.35">
      <c r="A2738">
        <f t="shared" si="42"/>
        <v>2010</v>
      </c>
      <c r="B2738" t="s">
        <v>17</v>
      </c>
      <c r="C2738" t="s">
        <v>18</v>
      </c>
      <c r="D2738" t="s">
        <v>19</v>
      </c>
      <c r="E2738">
        <v>4.9000000000000004</v>
      </c>
      <c r="F2738">
        <v>4572</v>
      </c>
      <c r="G2738">
        <v>3374.13</v>
      </c>
      <c r="H2738" s="2">
        <v>40353</v>
      </c>
      <c r="I2738" s="2">
        <v>40416</v>
      </c>
      <c r="J2738" s="2">
        <v>49674</v>
      </c>
      <c r="L2738">
        <v>9642</v>
      </c>
      <c r="M2738" t="s">
        <v>1993</v>
      </c>
      <c r="N2738" t="s">
        <v>32</v>
      </c>
      <c r="O2738" t="s">
        <v>17</v>
      </c>
    </row>
    <row r="2739" spans="1:15" x14ac:dyDescent="0.35">
      <c r="A2739">
        <f t="shared" si="42"/>
        <v>2010</v>
      </c>
      <c r="B2739" t="s">
        <v>17</v>
      </c>
      <c r="C2739" t="s">
        <v>18</v>
      </c>
      <c r="D2739" t="s">
        <v>22</v>
      </c>
      <c r="E2739">
        <v>4.9000000000000004</v>
      </c>
      <c r="F2739">
        <v>5293</v>
      </c>
      <c r="G2739">
        <v>3255.19</v>
      </c>
      <c r="H2739" s="2">
        <v>40288</v>
      </c>
      <c r="I2739" s="2">
        <v>40522</v>
      </c>
      <c r="J2739" s="2">
        <v>49674</v>
      </c>
      <c r="L2739">
        <v>4500</v>
      </c>
      <c r="M2739" t="s">
        <v>2295</v>
      </c>
      <c r="N2739" t="s">
        <v>210</v>
      </c>
      <c r="O2739" t="s">
        <v>17</v>
      </c>
    </row>
    <row r="2740" spans="1:15" x14ac:dyDescent="0.35">
      <c r="A2740">
        <f t="shared" si="42"/>
        <v>2007</v>
      </c>
      <c r="B2740" t="s">
        <v>17</v>
      </c>
      <c r="C2740" t="s">
        <v>18</v>
      </c>
      <c r="D2740" t="s">
        <v>22</v>
      </c>
      <c r="E2740">
        <v>4.9000000000000004</v>
      </c>
      <c r="F2740">
        <v>5858</v>
      </c>
      <c r="G2740">
        <v>4393.4999999999991</v>
      </c>
      <c r="H2740" s="2">
        <v>39570</v>
      </c>
      <c r="I2740" s="2">
        <v>39381</v>
      </c>
      <c r="J2740" s="2">
        <v>48579</v>
      </c>
      <c r="L2740">
        <v>1644</v>
      </c>
      <c r="M2740" t="s">
        <v>4828</v>
      </c>
      <c r="N2740" t="s">
        <v>55</v>
      </c>
      <c r="O2740" t="s">
        <v>17</v>
      </c>
    </row>
    <row r="2741" spans="1:15" x14ac:dyDescent="0.35">
      <c r="A2741">
        <f t="shared" si="42"/>
        <v>2010</v>
      </c>
      <c r="B2741" t="s">
        <v>17</v>
      </c>
      <c r="C2741" t="s">
        <v>18</v>
      </c>
      <c r="D2741" t="s">
        <v>22</v>
      </c>
      <c r="E2741">
        <v>4.9000000000000004</v>
      </c>
      <c r="F2741">
        <v>5363</v>
      </c>
      <c r="G2741">
        <v>3298.24</v>
      </c>
      <c r="H2741" s="2">
        <v>40408</v>
      </c>
      <c r="I2741" s="2">
        <v>40500</v>
      </c>
      <c r="J2741" s="2">
        <v>49674</v>
      </c>
      <c r="L2741">
        <v>5223</v>
      </c>
      <c r="M2741" t="s">
        <v>2027</v>
      </c>
      <c r="N2741" t="s">
        <v>28</v>
      </c>
      <c r="O2741" t="s">
        <v>17</v>
      </c>
    </row>
    <row r="2742" spans="1:15" x14ac:dyDescent="0.35">
      <c r="A2742">
        <f t="shared" si="42"/>
        <v>2009</v>
      </c>
      <c r="B2742" t="s">
        <v>96</v>
      </c>
      <c r="C2742" t="s">
        <v>18</v>
      </c>
      <c r="D2742" t="s">
        <v>22</v>
      </c>
      <c r="E2742">
        <v>4.9000000000000004</v>
      </c>
      <c r="F2742">
        <v>5190</v>
      </c>
      <c r="G2742">
        <v>3892.5</v>
      </c>
      <c r="H2742" s="2">
        <v>39758</v>
      </c>
      <c r="I2742" s="2">
        <v>39835</v>
      </c>
      <c r="J2742" s="2">
        <v>49309</v>
      </c>
      <c r="L2742">
        <v>1805</v>
      </c>
      <c r="M2742" t="s">
        <v>8319</v>
      </c>
      <c r="N2742" t="s">
        <v>21</v>
      </c>
      <c r="O2742" t="s">
        <v>96</v>
      </c>
    </row>
    <row r="2743" spans="1:15" x14ac:dyDescent="0.35">
      <c r="A2743">
        <f t="shared" si="42"/>
        <v>2008</v>
      </c>
      <c r="B2743" t="s">
        <v>17</v>
      </c>
      <c r="C2743" t="s">
        <v>18</v>
      </c>
      <c r="D2743" t="s">
        <v>22</v>
      </c>
      <c r="E2743">
        <v>4.9000000000000004</v>
      </c>
      <c r="F2743">
        <v>4885</v>
      </c>
      <c r="G2743">
        <v>3663.75</v>
      </c>
      <c r="H2743" s="2">
        <v>39575</v>
      </c>
      <c r="I2743" s="2">
        <v>39482</v>
      </c>
      <c r="J2743" s="2">
        <v>48944</v>
      </c>
      <c r="L2743">
        <v>8266</v>
      </c>
      <c r="M2743" t="s">
        <v>1076</v>
      </c>
      <c r="N2743" t="s">
        <v>25</v>
      </c>
      <c r="O2743" t="s">
        <v>17</v>
      </c>
    </row>
    <row r="2744" spans="1:15" x14ac:dyDescent="0.35">
      <c r="A2744">
        <f t="shared" si="42"/>
        <v>2007</v>
      </c>
      <c r="B2744" t="s">
        <v>17</v>
      </c>
      <c r="C2744" t="s">
        <v>18</v>
      </c>
      <c r="D2744" t="s">
        <v>22</v>
      </c>
      <c r="E2744">
        <v>4.9000000000000004</v>
      </c>
      <c r="F2744">
        <v>3866</v>
      </c>
      <c r="G2744">
        <v>2899.5</v>
      </c>
      <c r="H2744" s="2">
        <v>39570</v>
      </c>
      <c r="I2744" s="2">
        <v>39234</v>
      </c>
      <c r="J2744" s="2">
        <v>48579</v>
      </c>
      <c r="L2744">
        <v>8712</v>
      </c>
      <c r="M2744" t="s">
        <v>2397</v>
      </c>
      <c r="N2744" t="s">
        <v>53</v>
      </c>
      <c r="O2744" t="s">
        <v>17</v>
      </c>
    </row>
    <row r="2745" spans="1:15" x14ac:dyDescent="0.35">
      <c r="A2745">
        <f t="shared" si="42"/>
        <v>2006</v>
      </c>
      <c r="B2745" t="s">
        <v>17</v>
      </c>
      <c r="C2745" t="s">
        <v>18</v>
      </c>
      <c r="D2745" t="s">
        <v>22</v>
      </c>
      <c r="E2745">
        <v>4.9000000000000004</v>
      </c>
      <c r="F2745">
        <v>5451</v>
      </c>
      <c r="G2745">
        <v>4088.25</v>
      </c>
      <c r="H2745" s="2">
        <v>39570</v>
      </c>
      <c r="I2745" s="2">
        <v>38808</v>
      </c>
      <c r="J2745" s="2">
        <v>48213</v>
      </c>
      <c r="L2745">
        <v>8180</v>
      </c>
      <c r="M2745" t="s">
        <v>747</v>
      </c>
      <c r="N2745" t="s">
        <v>53</v>
      </c>
      <c r="O2745" t="s">
        <v>17</v>
      </c>
    </row>
    <row r="2746" spans="1:15" x14ac:dyDescent="0.35">
      <c r="A2746">
        <f t="shared" si="42"/>
        <v>2008</v>
      </c>
      <c r="B2746" t="s">
        <v>17</v>
      </c>
      <c r="C2746" t="s">
        <v>18</v>
      </c>
      <c r="D2746" t="s">
        <v>22</v>
      </c>
      <c r="E2746">
        <v>4.9000000000000004</v>
      </c>
      <c r="F2746">
        <v>5409</v>
      </c>
      <c r="G2746">
        <v>4056.75</v>
      </c>
      <c r="H2746" s="2">
        <v>39578</v>
      </c>
      <c r="I2746" s="2">
        <v>39686</v>
      </c>
      <c r="J2746" s="2">
        <v>48944</v>
      </c>
      <c r="L2746">
        <v>4410</v>
      </c>
      <c r="M2746" t="s">
        <v>2693</v>
      </c>
      <c r="N2746" t="s">
        <v>344</v>
      </c>
      <c r="O2746" t="s">
        <v>17</v>
      </c>
    </row>
    <row r="2747" spans="1:15" x14ac:dyDescent="0.35">
      <c r="A2747">
        <f t="shared" si="42"/>
        <v>2008</v>
      </c>
      <c r="B2747" t="s">
        <v>17</v>
      </c>
      <c r="C2747" t="s">
        <v>18</v>
      </c>
      <c r="D2747" t="s">
        <v>22</v>
      </c>
      <c r="E2747">
        <v>4.9000000000000004</v>
      </c>
      <c r="F2747">
        <v>5495</v>
      </c>
      <c r="G2747">
        <v>4121.25</v>
      </c>
      <c r="H2747" s="2">
        <v>39570</v>
      </c>
      <c r="I2747" s="2">
        <v>39661</v>
      </c>
      <c r="J2747" s="2">
        <v>48944</v>
      </c>
      <c r="L2747">
        <v>8713</v>
      </c>
      <c r="M2747" t="s">
        <v>421</v>
      </c>
      <c r="N2747" t="s">
        <v>53</v>
      </c>
      <c r="O2747" t="s">
        <v>17</v>
      </c>
    </row>
    <row r="2748" spans="1:15" x14ac:dyDescent="0.35">
      <c r="A2748">
        <f t="shared" si="42"/>
        <v>2007</v>
      </c>
      <c r="B2748" t="s">
        <v>17</v>
      </c>
      <c r="C2748" t="s">
        <v>18</v>
      </c>
      <c r="D2748" t="s">
        <v>19</v>
      </c>
      <c r="E2748">
        <v>4.9000000000000004</v>
      </c>
      <c r="F2748">
        <v>5780</v>
      </c>
      <c r="G2748">
        <v>5202</v>
      </c>
      <c r="H2748" s="2">
        <v>39570</v>
      </c>
      <c r="I2748" s="2">
        <v>39413</v>
      </c>
      <c r="J2748" s="2">
        <v>48579</v>
      </c>
      <c r="L2748">
        <v>1296</v>
      </c>
      <c r="M2748" t="s">
        <v>5755</v>
      </c>
      <c r="N2748" t="s">
        <v>21</v>
      </c>
      <c r="O2748" t="s">
        <v>17</v>
      </c>
    </row>
    <row r="2749" spans="1:15" x14ac:dyDescent="0.35">
      <c r="A2749">
        <f t="shared" si="42"/>
        <v>2011</v>
      </c>
      <c r="B2749" t="s">
        <v>17</v>
      </c>
      <c r="C2749" t="s">
        <v>18</v>
      </c>
      <c r="D2749" t="s">
        <v>19</v>
      </c>
      <c r="E2749">
        <v>4.9400000000000004</v>
      </c>
      <c r="F2749">
        <v>5553</v>
      </c>
      <c r="G2749">
        <v>3287.37</v>
      </c>
      <c r="H2749" s="2">
        <v>40802</v>
      </c>
      <c r="I2749" s="2">
        <v>40808</v>
      </c>
      <c r="J2749" s="2">
        <v>50040</v>
      </c>
      <c r="L2749">
        <v>8303</v>
      </c>
      <c r="M2749" t="s">
        <v>1160</v>
      </c>
      <c r="N2749" t="s">
        <v>53</v>
      </c>
      <c r="O2749" t="s">
        <v>17</v>
      </c>
    </row>
    <row r="2750" spans="1:15" x14ac:dyDescent="0.35">
      <c r="A2750">
        <f t="shared" si="42"/>
        <v>2011</v>
      </c>
      <c r="B2750" t="s">
        <v>17</v>
      </c>
      <c r="C2750" t="s">
        <v>18</v>
      </c>
      <c r="D2750" t="s">
        <v>22</v>
      </c>
      <c r="E2750">
        <v>4.9400000000000004</v>
      </c>
      <c r="F2750">
        <v>5348.38</v>
      </c>
      <c r="G2750">
        <v>2583.2699999999995</v>
      </c>
      <c r="H2750" s="2">
        <v>40689</v>
      </c>
      <c r="I2750" s="2">
        <v>40778</v>
      </c>
      <c r="J2750" s="2">
        <v>50040</v>
      </c>
      <c r="L2750">
        <v>3324</v>
      </c>
      <c r="M2750" t="s">
        <v>2380</v>
      </c>
      <c r="N2750" t="s">
        <v>51</v>
      </c>
      <c r="O2750" t="s">
        <v>17</v>
      </c>
    </row>
    <row r="2751" spans="1:15" x14ac:dyDescent="0.35">
      <c r="A2751">
        <f t="shared" si="42"/>
        <v>2011</v>
      </c>
      <c r="B2751" t="s">
        <v>17</v>
      </c>
      <c r="C2751" t="s">
        <v>18</v>
      </c>
      <c r="D2751" t="s">
        <v>22</v>
      </c>
      <c r="E2751">
        <v>4.9400000000000004</v>
      </c>
      <c r="F2751">
        <v>6169</v>
      </c>
      <c r="G2751">
        <v>2979.6299999999997</v>
      </c>
      <c r="H2751" s="2">
        <v>40792</v>
      </c>
      <c r="I2751" s="2">
        <v>40784</v>
      </c>
      <c r="J2751" s="2">
        <v>50040</v>
      </c>
      <c r="L2751">
        <v>3186</v>
      </c>
      <c r="M2751" t="s">
        <v>889</v>
      </c>
      <c r="N2751" t="s">
        <v>55</v>
      </c>
      <c r="O2751" t="s">
        <v>17</v>
      </c>
    </row>
    <row r="2752" spans="1:15" x14ac:dyDescent="0.35">
      <c r="A2752">
        <f t="shared" si="42"/>
        <v>2013</v>
      </c>
      <c r="B2752" t="s">
        <v>17</v>
      </c>
      <c r="C2752" t="s">
        <v>18</v>
      </c>
      <c r="D2752" t="s">
        <v>19</v>
      </c>
      <c r="E2752">
        <v>4.9400000000000004</v>
      </c>
      <c r="F2752">
        <v>5238</v>
      </c>
      <c r="G2752">
        <v>2063.77</v>
      </c>
      <c r="H2752" s="2">
        <v>40843</v>
      </c>
      <c r="I2752" s="2">
        <v>41598</v>
      </c>
      <c r="J2752" s="2">
        <v>50770</v>
      </c>
      <c r="L2752">
        <v>3961</v>
      </c>
      <c r="M2752" t="s">
        <v>5879</v>
      </c>
      <c r="N2752" t="s">
        <v>76</v>
      </c>
      <c r="O2752" t="s">
        <v>17</v>
      </c>
    </row>
    <row r="2753" spans="1:15" x14ac:dyDescent="0.35">
      <c r="A2753">
        <f t="shared" si="42"/>
        <v>2011</v>
      </c>
      <c r="B2753" t="s">
        <v>17</v>
      </c>
      <c r="C2753" t="s">
        <v>18</v>
      </c>
      <c r="D2753" t="s">
        <v>22</v>
      </c>
      <c r="E2753">
        <v>4.9400000000000004</v>
      </c>
      <c r="F2753">
        <v>5324</v>
      </c>
      <c r="G2753">
        <v>2571.5000000000005</v>
      </c>
      <c r="H2753" s="2">
        <v>40733</v>
      </c>
      <c r="I2753" s="2">
        <v>40728</v>
      </c>
      <c r="J2753" s="2">
        <v>50040</v>
      </c>
      <c r="L2753">
        <v>3653</v>
      </c>
      <c r="M2753" t="s">
        <v>8717</v>
      </c>
      <c r="N2753" t="s">
        <v>51</v>
      </c>
      <c r="O2753" t="s">
        <v>17</v>
      </c>
    </row>
    <row r="2754" spans="1:15" x14ac:dyDescent="0.35">
      <c r="A2754">
        <f t="shared" si="42"/>
        <v>2011</v>
      </c>
      <c r="B2754" t="s">
        <v>17</v>
      </c>
      <c r="C2754" t="s">
        <v>18</v>
      </c>
      <c r="D2754" t="s">
        <v>22</v>
      </c>
      <c r="E2754">
        <v>4.9400000000000004</v>
      </c>
      <c r="F2754">
        <v>4786</v>
      </c>
      <c r="G2754">
        <v>2311.6400000000003</v>
      </c>
      <c r="H2754" s="2">
        <v>40582</v>
      </c>
      <c r="I2754" s="2">
        <v>40662</v>
      </c>
      <c r="J2754" s="2">
        <v>50040</v>
      </c>
      <c r="L2754">
        <v>4450</v>
      </c>
      <c r="M2754" t="s">
        <v>518</v>
      </c>
      <c r="N2754" t="s">
        <v>344</v>
      </c>
      <c r="O2754" t="s">
        <v>17</v>
      </c>
    </row>
    <row r="2755" spans="1:15" x14ac:dyDescent="0.35">
      <c r="A2755">
        <f t="shared" ref="A2755:A2818" si="43">YEAR(I2755)</f>
        <v>2011</v>
      </c>
      <c r="B2755" t="s">
        <v>17</v>
      </c>
      <c r="C2755" t="s">
        <v>18</v>
      </c>
      <c r="D2755" t="s">
        <v>22</v>
      </c>
      <c r="E2755">
        <v>4.9400000000000004</v>
      </c>
      <c r="F2755">
        <v>5537</v>
      </c>
      <c r="G2755">
        <v>2674.38</v>
      </c>
      <c r="H2755" s="2">
        <v>40808</v>
      </c>
      <c r="I2755" s="2">
        <v>40891</v>
      </c>
      <c r="J2755" s="2">
        <v>50040</v>
      </c>
      <c r="L2755">
        <v>9465</v>
      </c>
      <c r="M2755" t="s">
        <v>3240</v>
      </c>
      <c r="N2755" t="s">
        <v>32</v>
      </c>
      <c r="O2755" t="s">
        <v>17</v>
      </c>
    </row>
    <row r="2756" spans="1:15" x14ac:dyDescent="0.35">
      <c r="A2756">
        <f t="shared" si="43"/>
        <v>2011</v>
      </c>
      <c r="B2756" t="s">
        <v>17</v>
      </c>
      <c r="C2756" t="s">
        <v>18</v>
      </c>
      <c r="D2756" t="s">
        <v>22</v>
      </c>
      <c r="E2756">
        <v>4.9400000000000004</v>
      </c>
      <c r="F2756">
        <v>5316</v>
      </c>
      <c r="G2756">
        <v>2567.62</v>
      </c>
      <c r="H2756" s="2">
        <v>40689</v>
      </c>
      <c r="I2756" s="2">
        <v>40813</v>
      </c>
      <c r="J2756" s="2">
        <v>50040</v>
      </c>
      <c r="L2756">
        <v>9444</v>
      </c>
      <c r="M2756" t="s">
        <v>1761</v>
      </c>
      <c r="N2756" t="s">
        <v>32</v>
      </c>
      <c r="O2756" t="s">
        <v>17</v>
      </c>
    </row>
    <row r="2757" spans="1:15" x14ac:dyDescent="0.35">
      <c r="A2757">
        <f t="shared" si="43"/>
        <v>2011</v>
      </c>
      <c r="B2757" t="s">
        <v>17</v>
      </c>
      <c r="C2757" t="s">
        <v>18</v>
      </c>
      <c r="D2757" t="s">
        <v>22</v>
      </c>
      <c r="E2757">
        <v>4.9400000000000004</v>
      </c>
      <c r="F2757">
        <v>5399</v>
      </c>
      <c r="G2757">
        <v>2607.7199999999998</v>
      </c>
      <c r="H2757" s="2">
        <v>40490</v>
      </c>
      <c r="I2757" s="2">
        <v>40660</v>
      </c>
      <c r="J2757" s="2">
        <v>50040</v>
      </c>
      <c r="L2757">
        <v>5616</v>
      </c>
      <c r="M2757" t="s">
        <v>4824</v>
      </c>
      <c r="N2757" t="s">
        <v>28</v>
      </c>
      <c r="O2757" t="s">
        <v>17</v>
      </c>
    </row>
    <row r="2758" spans="1:15" x14ac:dyDescent="0.35">
      <c r="A2758">
        <f t="shared" si="43"/>
        <v>2009</v>
      </c>
      <c r="B2758" t="s">
        <v>17</v>
      </c>
      <c r="C2758" t="s">
        <v>18</v>
      </c>
      <c r="D2758" t="s">
        <v>19</v>
      </c>
      <c r="E2758">
        <v>4.9400000000000004</v>
      </c>
      <c r="F2758">
        <v>4984</v>
      </c>
      <c r="G2758">
        <v>3493.7900000000004</v>
      </c>
      <c r="H2758" s="2">
        <v>39569</v>
      </c>
      <c r="I2758" s="2">
        <v>39834</v>
      </c>
      <c r="J2758" s="2">
        <v>49309</v>
      </c>
      <c r="L2758">
        <v>9445</v>
      </c>
      <c r="M2758" t="s">
        <v>308</v>
      </c>
      <c r="N2758" t="s">
        <v>32</v>
      </c>
      <c r="O2758" t="s">
        <v>17</v>
      </c>
    </row>
    <row r="2759" spans="1:15" x14ac:dyDescent="0.35">
      <c r="A2759">
        <f t="shared" si="43"/>
        <v>2011</v>
      </c>
      <c r="B2759" t="s">
        <v>17</v>
      </c>
      <c r="C2759" t="s">
        <v>18</v>
      </c>
      <c r="D2759" t="s">
        <v>22</v>
      </c>
      <c r="E2759">
        <v>4.9400000000000004</v>
      </c>
      <c r="F2759">
        <v>5480</v>
      </c>
      <c r="G2759">
        <v>2646.8300000000004</v>
      </c>
      <c r="H2759" s="2">
        <v>40703</v>
      </c>
      <c r="I2759" s="2">
        <v>40813</v>
      </c>
      <c r="J2759" s="2">
        <v>50040</v>
      </c>
      <c r="L2759">
        <v>1377</v>
      </c>
      <c r="M2759" t="s">
        <v>8473</v>
      </c>
      <c r="N2759" t="s">
        <v>21</v>
      </c>
      <c r="O2759" t="s">
        <v>17</v>
      </c>
    </row>
    <row r="2760" spans="1:15" x14ac:dyDescent="0.35">
      <c r="A2760">
        <f t="shared" si="43"/>
        <v>2010</v>
      </c>
      <c r="B2760" t="s">
        <v>17</v>
      </c>
      <c r="C2760" t="s">
        <v>18</v>
      </c>
      <c r="D2760" t="s">
        <v>22</v>
      </c>
      <c r="E2760">
        <v>4.95</v>
      </c>
      <c r="F2760">
        <v>5784</v>
      </c>
      <c r="G2760">
        <v>3557.1600000000003</v>
      </c>
      <c r="H2760" s="2">
        <v>40478</v>
      </c>
      <c r="I2760" s="2">
        <v>40490</v>
      </c>
      <c r="J2760" s="2">
        <v>49674</v>
      </c>
      <c r="L2760">
        <v>1635</v>
      </c>
      <c r="M2760" t="s">
        <v>7860</v>
      </c>
      <c r="N2760" t="s">
        <v>55</v>
      </c>
      <c r="O2760" t="s">
        <v>17</v>
      </c>
    </row>
    <row r="2761" spans="1:15" x14ac:dyDescent="0.35">
      <c r="A2761">
        <f t="shared" si="43"/>
        <v>2011</v>
      </c>
      <c r="B2761" t="s">
        <v>17</v>
      </c>
      <c r="C2761" t="s">
        <v>18</v>
      </c>
      <c r="D2761" t="s">
        <v>22</v>
      </c>
      <c r="E2761">
        <v>4.95</v>
      </c>
      <c r="F2761">
        <v>4556</v>
      </c>
      <c r="G2761">
        <v>2200.5699999999997</v>
      </c>
      <c r="H2761" s="2">
        <v>40714</v>
      </c>
      <c r="I2761" s="2">
        <v>40731</v>
      </c>
      <c r="J2761" s="2">
        <v>50040</v>
      </c>
      <c r="L2761">
        <v>3645</v>
      </c>
      <c r="M2761" t="s">
        <v>1586</v>
      </c>
      <c r="N2761" t="s">
        <v>51</v>
      </c>
      <c r="O2761" t="s">
        <v>17</v>
      </c>
    </row>
    <row r="2762" spans="1:15" x14ac:dyDescent="0.35">
      <c r="A2762">
        <f t="shared" si="43"/>
        <v>2011</v>
      </c>
      <c r="B2762" t="s">
        <v>96</v>
      </c>
      <c r="C2762" t="s">
        <v>18</v>
      </c>
      <c r="D2762" t="s">
        <v>19</v>
      </c>
      <c r="E2762">
        <v>4.95</v>
      </c>
      <c r="F2762">
        <v>5306</v>
      </c>
      <c r="G2762">
        <v>2916.58</v>
      </c>
      <c r="H2762" s="2">
        <v>40476</v>
      </c>
      <c r="I2762" s="2">
        <v>40711</v>
      </c>
      <c r="J2762" s="2">
        <v>50040</v>
      </c>
      <c r="L2762">
        <v>8906</v>
      </c>
      <c r="M2762" t="s">
        <v>294</v>
      </c>
      <c r="N2762" t="s">
        <v>53</v>
      </c>
      <c r="O2762" t="s">
        <v>96</v>
      </c>
    </row>
    <row r="2763" spans="1:15" x14ac:dyDescent="0.35">
      <c r="A2763">
        <f t="shared" si="43"/>
        <v>2011</v>
      </c>
      <c r="B2763" t="s">
        <v>17</v>
      </c>
      <c r="C2763" t="s">
        <v>18</v>
      </c>
      <c r="D2763" t="s">
        <v>19</v>
      </c>
      <c r="E2763">
        <v>4.96</v>
      </c>
      <c r="F2763">
        <v>4258</v>
      </c>
      <c r="G2763">
        <v>2520.7299999999996</v>
      </c>
      <c r="H2763" s="2">
        <v>40707</v>
      </c>
      <c r="I2763" s="2">
        <v>40778</v>
      </c>
      <c r="J2763" s="2">
        <v>50040</v>
      </c>
      <c r="L2763">
        <v>2503</v>
      </c>
      <c r="M2763" t="s">
        <v>61</v>
      </c>
      <c r="N2763" t="s">
        <v>51</v>
      </c>
      <c r="O2763" t="s">
        <v>17</v>
      </c>
    </row>
    <row r="2764" spans="1:15" x14ac:dyDescent="0.35">
      <c r="A2764">
        <f t="shared" si="43"/>
        <v>2011</v>
      </c>
      <c r="B2764" t="s">
        <v>17</v>
      </c>
      <c r="C2764" t="s">
        <v>18</v>
      </c>
      <c r="D2764" t="s">
        <v>22</v>
      </c>
      <c r="E2764">
        <v>4.9800000000000004</v>
      </c>
      <c r="F2764">
        <v>4805</v>
      </c>
      <c r="G2764">
        <v>1845.12</v>
      </c>
      <c r="H2764" s="2">
        <v>40717</v>
      </c>
      <c r="I2764" s="2">
        <v>40758</v>
      </c>
      <c r="J2764" s="2">
        <v>50040</v>
      </c>
      <c r="L2764">
        <v>4442</v>
      </c>
      <c r="M2764" t="s">
        <v>5289</v>
      </c>
      <c r="N2764" t="s">
        <v>344</v>
      </c>
      <c r="O2764" t="s">
        <v>17</v>
      </c>
    </row>
    <row r="2765" spans="1:15" x14ac:dyDescent="0.35">
      <c r="A2765">
        <f t="shared" si="43"/>
        <v>2008</v>
      </c>
      <c r="B2765" t="s">
        <v>17</v>
      </c>
      <c r="C2765" t="s">
        <v>18</v>
      </c>
      <c r="D2765" t="s">
        <v>22</v>
      </c>
      <c r="E2765">
        <v>5</v>
      </c>
      <c r="F2765">
        <v>5916</v>
      </c>
      <c r="G2765">
        <v>4437</v>
      </c>
      <c r="H2765" s="2">
        <v>39570</v>
      </c>
      <c r="I2765" s="2">
        <v>39640</v>
      </c>
      <c r="J2765" s="2">
        <v>48944</v>
      </c>
      <c r="L2765">
        <v>3624</v>
      </c>
      <c r="M2765" t="s">
        <v>1573</v>
      </c>
      <c r="N2765" t="s">
        <v>51</v>
      </c>
      <c r="O2765" t="s">
        <v>17</v>
      </c>
    </row>
    <row r="2766" spans="1:15" x14ac:dyDescent="0.35">
      <c r="A2766">
        <f t="shared" si="43"/>
        <v>2007</v>
      </c>
      <c r="B2766" t="s">
        <v>17</v>
      </c>
      <c r="C2766" t="s">
        <v>18</v>
      </c>
      <c r="D2766" t="s">
        <v>22</v>
      </c>
      <c r="E2766">
        <v>5</v>
      </c>
      <c r="F2766">
        <v>6079</v>
      </c>
      <c r="G2766">
        <v>4559.25</v>
      </c>
      <c r="H2766" s="2">
        <v>39696</v>
      </c>
      <c r="I2766" s="2">
        <v>39388</v>
      </c>
      <c r="J2766" s="2">
        <v>48579</v>
      </c>
      <c r="L2766">
        <v>1315</v>
      </c>
      <c r="M2766" t="s">
        <v>1818</v>
      </c>
      <c r="N2766" t="s">
        <v>21</v>
      </c>
      <c r="O2766" t="s">
        <v>17</v>
      </c>
    </row>
    <row r="2767" spans="1:15" x14ac:dyDescent="0.35">
      <c r="A2767">
        <f t="shared" si="43"/>
        <v>2010</v>
      </c>
      <c r="B2767" t="s">
        <v>17</v>
      </c>
      <c r="C2767" t="s">
        <v>18</v>
      </c>
      <c r="D2767" t="s">
        <v>22</v>
      </c>
      <c r="E2767">
        <v>5</v>
      </c>
      <c r="F2767">
        <v>2762.2939999999999</v>
      </c>
      <c r="G2767">
        <v>1698.8100000000002</v>
      </c>
      <c r="H2767" s="2">
        <v>40268</v>
      </c>
      <c r="I2767" s="2">
        <v>40275</v>
      </c>
      <c r="J2767" s="2">
        <v>49674</v>
      </c>
      <c r="L2767">
        <v>5018</v>
      </c>
      <c r="M2767" t="s">
        <v>2170</v>
      </c>
      <c r="N2767" t="s">
        <v>28</v>
      </c>
      <c r="O2767" t="s">
        <v>17</v>
      </c>
    </row>
    <row r="2768" spans="1:15" x14ac:dyDescent="0.35">
      <c r="A2768">
        <f t="shared" si="43"/>
        <v>2008</v>
      </c>
      <c r="B2768" t="s">
        <v>17</v>
      </c>
      <c r="C2768" t="s">
        <v>18</v>
      </c>
      <c r="D2768" t="s">
        <v>22</v>
      </c>
      <c r="E2768">
        <v>5</v>
      </c>
      <c r="F2768">
        <v>4864</v>
      </c>
      <c r="G2768">
        <v>3648</v>
      </c>
      <c r="H2768" s="2">
        <v>39570</v>
      </c>
      <c r="I2768" s="2">
        <v>39577</v>
      </c>
      <c r="J2768" s="2">
        <v>48944</v>
      </c>
      <c r="L2768">
        <v>8330</v>
      </c>
      <c r="M2768" t="s">
        <v>1767</v>
      </c>
      <c r="N2768" t="s">
        <v>53</v>
      </c>
      <c r="O2768" t="s">
        <v>17</v>
      </c>
    </row>
    <row r="2769" spans="1:15" x14ac:dyDescent="0.35">
      <c r="A2769">
        <f t="shared" si="43"/>
        <v>2007</v>
      </c>
      <c r="B2769" t="s">
        <v>17</v>
      </c>
      <c r="C2769" t="s">
        <v>18</v>
      </c>
      <c r="D2769" t="s">
        <v>22</v>
      </c>
      <c r="E2769">
        <v>5</v>
      </c>
      <c r="F2769">
        <v>5659</v>
      </c>
      <c r="G2769">
        <v>2925.71</v>
      </c>
      <c r="H2769" s="2">
        <v>39570</v>
      </c>
      <c r="I2769" s="2">
        <v>39433</v>
      </c>
      <c r="J2769" s="2">
        <v>48579</v>
      </c>
      <c r="L2769">
        <v>6514</v>
      </c>
      <c r="M2769" t="s">
        <v>901</v>
      </c>
      <c r="N2769" t="s">
        <v>42</v>
      </c>
      <c r="O2769" t="s">
        <v>17</v>
      </c>
    </row>
    <row r="2770" spans="1:15" x14ac:dyDescent="0.35">
      <c r="A2770">
        <f t="shared" si="43"/>
        <v>2015</v>
      </c>
      <c r="B2770" t="s">
        <v>17</v>
      </c>
      <c r="C2770" t="s">
        <v>18</v>
      </c>
      <c r="D2770" t="s">
        <v>19</v>
      </c>
      <c r="E2770">
        <v>5</v>
      </c>
      <c r="F2770">
        <v>2092</v>
      </c>
      <c r="G2770">
        <v>573.21</v>
      </c>
      <c r="H2770" s="2">
        <v>40584</v>
      </c>
      <c r="I2770" s="2">
        <v>42111</v>
      </c>
      <c r="J2770" s="2">
        <v>49674</v>
      </c>
      <c r="L2770">
        <v>2564</v>
      </c>
      <c r="M2770" t="s">
        <v>2291</v>
      </c>
      <c r="N2770" t="s">
        <v>51</v>
      </c>
      <c r="O2770" t="s">
        <v>17</v>
      </c>
    </row>
    <row r="2771" spans="1:15" x14ac:dyDescent="0.35">
      <c r="A2771">
        <f t="shared" si="43"/>
        <v>2009</v>
      </c>
      <c r="B2771" t="s">
        <v>17</v>
      </c>
      <c r="C2771" t="s">
        <v>18</v>
      </c>
      <c r="D2771" t="s">
        <v>22</v>
      </c>
      <c r="E2771">
        <v>5</v>
      </c>
      <c r="F2771">
        <v>5749.5</v>
      </c>
      <c r="G2771">
        <v>4312.12</v>
      </c>
      <c r="H2771" s="2">
        <v>39695</v>
      </c>
      <c r="I2771" s="2">
        <v>40057</v>
      </c>
      <c r="J2771" s="2">
        <v>49309</v>
      </c>
      <c r="L2771">
        <v>6205</v>
      </c>
      <c r="M2771" t="s">
        <v>2890</v>
      </c>
      <c r="N2771" t="s">
        <v>179</v>
      </c>
      <c r="O2771" t="s">
        <v>17</v>
      </c>
    </row>
    <row r="2772" spans="1:15" x14ac:dyDescent="0.35">
      <c r="A2772">
        <f t="shared" si="43"/>
        <v>2011</v>
      </c>
      <c r="B2772" t="s">
        <v>17</v>
      </c>
      <c r="C2772" t="s">
        <v>18</v>
      </c>
      <c r="D2772" t="s">
        <v>22</v>
      </c>
      <c r="E2772">
        <v>5</v>
      </c>
      <c r="F2772">
        <v>5853</v>
      </c>
      <c r="G2772">
        <v>2827</v>
      </c>
      <c r="H2772" s="2">
        <v>40752</v>
      </c>
      <c r="I2772" s="2">
        <v>40837</v>
      </c>
      <c r="J2772" s="2">
        <v>50040</v>
      </c>
      <c r="L2772">
        <v>4494</v>
      </c>
      <c r="M2772" t="s">
        <v>3005</v>
      </c>
      <c r="N2772" t="s">
        <v>344</v>
      </c>
      <c r="O2772" t="s">
        <v>17</v>
      </c>
    </row>
    <row r="2773" spans="1:15" x14ac:dyDescent="0.35">
      <c r="A2773">
        <f t="shared" si="43"/>
        <v>2009</v>
      </c>
      <c r="B2773" t="s">
        <v>96</v>
      </c>
      <c r="C2773" t="s">
        <v>18</v>
      </c>
      <c r="D2773" t="s">
        <v>22</v>
      </c>
      <c r="E2773">
        <v>5</v>
      </c>
      <c r="F2773">
        <v>4105</v>
      </c>
      <c r="G2773">
        <v>3078.75</v>
      </c>
      <c r="H2773" s="2">
        <v>39741</v>
      </c>
      <c r="I2773" s="2">
        <v>39833</v>
      </c>
      <c r="J2773" s="2">
        <v>49309</v>
      </c>
      <c r="L2773">
        <v>7443</v>
      </c>
      <c r="M2773" t="s">
        <v>1790</v>
      </c>
      <c r="N2773" t="s">
        <v>99</v>
      </c>
      <c r="O2773" t="s">
        <v>96</v>
      </c>
    </row>
    <row r="2774" spans="1:15" x14ac:dyDescent="0.35">
      <c r="A2774">
        <f t="shared" si="43"/>
        <v>2009</v>
      </c>
      <c r="B2774" t="s">
        <v>17</v>
      </c>
      <c r="C2774" t="s">
        <v>18</v>
      </c>
      <c r="D2774" t="s">
        <v>22</v>
      </c>
      <c r="E2774">
        <v>5</v>
      </c>
      <c r="F2774">
        <v>5498.8329999999996</v>
      </c>
      <c r="G2774">
        <v>4124.1100000000006</v>
      </c>
      <c r="H2774" s="2">
        <v>39931</v>
      </c>
      <c r="I2774" s="2">
        <v>40088</v>
      </c>
      <c r="J2774" s="2">
        <v>49309</v>
      </c>
      <c r="L2774">
        <v>4102</v>
      </c>
      <c r="M2774" t="s">
        <v>3551</v>
      </c>
      <c r="N2774" t="s">
        <v>344</v>
      </c>
      <c r="O2774" t="s">
        <v>17</v>
      </c>
    </row>
    <row r="2775" spans="1:15" x14ac:dyDescent="0.35">
      <c r="A2775">
        <f t="shared" si="43"/>
        <v>2011</v>
      </c>
      <c r="B2775" t="s">
        <v>17</v>
      </c>
      <c r="C2775" t="s">
        <v>18</v>
      </c>
      <c r="D2775" t="s">
        <v>22</v>
      </c>
      <c r="E2775">
        <v>5</v>
      </c>
      <c r="F2775">
        <v>5302</v>
      </c>
      <c r="G2775">
        <v>2560.8799999999997</v>
      </c>
      <c r="H2775" s="2">
        <v>40522</v>
      </c>
      <c r="I2775" s="2">
        <v>40806</v>
      </c>
      <c r="J2775" s="2">
        <v>50040</v>
      </c>
      <c r="L2775">
        <v>6965</v>
      </c>
      <c r="M2775" t="s">
        <v>2564</v>
      </c>
      <c r="N2775" t="s">
        <v>42</v>
      </c>
      <c r="O2775" t="s">
        <v>17</v>
      </c>
    </row>
    <row r="2776" spans="1:15" x14ac:dyDescent="0.35">
      <c r="A2776">
        <f t="shared" si="43"/>
        <v>2009</v>
      </c>
      <c r="B2776" t="s">
        <v>17</v>
      </c>
      <c r="C2776" t="s">
        <v>18</v>
      </c>
      <c r="D2776" t="s">
        <v>22</v>
      </c>
      <c r="E2776">
        <v>5</v>
      </c>
      <c r="F2776">
        <v>5178</v>
      </c>
      <c r="G2776">
        <v>3883.5</v>
      </c>
      <c r="H2776" s="2">
        <v>39665</v>
      </c>
      <c r="I2776" s="2">
        <v>40014</v>
      </c>
      <c r="J2776" s="2">
        <v>49309</v>
      </c>
      <c r="L2776">
        <v>5430</v>
      </c>
      <c r="M2776" t="s">
        <v>1553</v>
      </c>
      <c r="N2776" t="s">
        <v>28</v>
      </c>
      <c r="O2776" t="s">
        <v>17</v>
      </c>
    </row>
    <row r="2777" spans="1:15" x14ac:dyDescent="0.35">
      <c r="A2777">
        <f t="shared" si="43"/>
        <v>2006</v>
      </c>
      <c r="B2777" t="s">
        <v>17</v>
      </c>
      <c r="C2777" t="s">
        <v>18</v>
      </c>
      <c r="D2777" t="s">
        <v>22</v>
      </c>
      <c r="E2777">
        <v>5</v>
      </c>
      <c r="F2777">
        <v>4607</v>
      </c>
      <c r="G2777">
        <v>3455.25</v>
      </c>
      <c r="H2777" s="2">
        <v>39954</v>
      </c>
      <c r="I2777" s="2">
        <v>38867</v>
      </c>
      <c r="J2777" s="2">
        <v>48213</v>
      </c>
      <c r="L2777">
        <v>1938</v>
      </c>
      <c r="M2777" t="s">
        <v>3787</v>
      </c>
      <c r="N2777" t="s">
        <v>76</v>
      </c>
      <c r="O2777" t="s">
        <v>17</v>
      </c>
    </row>
    <row r="2778" spans="1:15" x14ac:dyDescent="0.35">
      <c r="A2778">
        <f t="shared" si="43"/>
        <v>2011</v>
      </c>
      <c r="B2778" t="s">
        <v>17</v>
      </c>
      <c r="C2778" t="s">
        <v>18</v>
      </c>
      <c r="D2778" t="s">
        <v>22</v>
      </c>
      <c r="E2778">
        <v>5</v>
      </c>
      <c r="F2778">
        <v>5886</v>
      </c>
      <c r="G2778">
        <v>2842.95</v>
      </c>
      <c r="H2778" s="2">
        <v>40554</v>
      </c>
      <c r="I2778" s="2">
        <v>40574</v>
      </c>
      <c r="J2778" s="2">
        <v>50040</v>
      </c>
      <c r="L2778">
        <v>1299</v>
      </c>
      <c r="M2778" t="s">
        <v>3851</v>
      </c>
      <c r="N2778" t="s">
        <v>21</v>
      </c>
      <c r="O2778" t="s">
        <v>17</v>
      </c>
    </row>
    <row r="2779" spans="1:15" x14ac:dyDescent="0.35">
      <c r="A2779">
        <f t="shared" si="43"/>
        <v>2007</v>
      </c>
      <c r="B2779" t="s">
        <v>17</v>
      </c>
      <c r="C2779" t="s">
        <v>18</v>
      </c>
      <c r="D2779" t="s">
        <v>22</v>
      </c>
      <c r="E2779">
        <v>5</v>
      </c>
      <c r="F2779">
        <v>5513</v>
      </c>
      <c r="G2779">
        <v>4134.75</v>
      </c>
      <c r="H2779" s="2">
        <v>39570</v>
      </c>
      <c r="I2779" s="2">
        <v>39375</v>
      </c>
      <c r="J2779" s="2">
        <v>48579</v>
      </c>
      <c r="L2779">
        <v>3652</v>
      </c>
      <c r="M2779" t="s">
        <v>521</v>
      </c>
      <c r="N2779" t="s">
        <v>51</v>
      </c>
      <c r="O2779" t="s">
        <v>17</v>
      </c>
    </row>
    <row r="2780" spans="1:15" x14ac:dyDescent="0.35">
      <c r="A2780">
        <f t="shared" si="43"/>
        <v>2009</v>
      </c>
      <c r="B2780" t="s">
        <v>17</v>
      </c>
      <c r="C2780" t="s">
        <v>18</v>
      </c>
      <c r="D2780" t="s">
        <v>19</v>
      </c>
      <c r="E2780">
        <v>5</v>
      </c>
      <c r="F2780">
        <v>6783</v>
      </c>
      <c r="G2780">
        <v>6104.7</v>
      </c>
      <c r="H2780" s="2">
        <v>39570</v>
      </c>
      <c r="I2780" s="2">
        <v>39874</v>
      </c>
      <c r="J2780" s="2">
        <v>49309</v>
      </c>
      <c r="L2780">
        <v>1585</v>
      </c>
      <c r="M2780" t="s">
        <v>4569</v>
      </c>
      <c r="N2780" t="s">
        <v>21</v>
      </c>
      <c r="O2780" t="s">
        <v>17</v>
      </c>
    </row>
    <row r="2781" spans="1:15" x14ac:dyDescent="0.35">
      <c r="A2781">
        <f t="shared" si="43"/>
        <v>2009</v>
      </c>
      <c r="B2781" t="s">
        <v>17</v>
      </c>
      <c r="C2781" t="s">
        <v>18</v>
      </c>
      <c r="D2781" t="s">
        <v>22</v>
      </c>
      <c r="E2781">
        <v>5</v>
      </c>
      <c r="F2781">
        <v>5906</v>
      </c>
      <c r="G2781">
        <v>4429.5</v>
      </c>
      <c r="H2781" s="2">
        <v>39827</v>
      </c>
      <c r="I2781" s="2">
        <v>40022</v>
      </c>
      <c r="J2781" s="2">
        <v>49309</v>
      </c>
      <c r="L2781">
        <v>3127</v>
      </c>
      <c r="M2781" t="s">
        <v>4598</v>
      </c>
      <c r="N2781" t="s">
        <v>51</v>
      </c>
      <c r="O2781" t="s">
        <v>17</v>
      </c>
    </row>
    <row r="2782" spans="1:15" x14ac:dyDescent="0.35">
      <c r="A2782">
        <f t="shared" si="43"/>
        <v>2012</v>
      </c>
      <c r="B2782" t="s">
        <v>17</v>
      </c>
      <c r="C2782" t="s">
        <v>18</v>
      </c>
      <c r="D2782" t="s">
        <v>22</v>
      </c>
      <c r="E2782">
        <v>5</v>
      </c>
      <c r="F2782">
        <v>4308</v>
      </c>
      <c r="G2782">
        <v>1718.9100000000003</v>
      </c>
      <c r="H2782" s="2">
        <v>39673</v>
      </c>
      <c r="I2782" s="2">
        <v>41180</v>
      </c>
      <c r="J2782" s="2">
        <v>50405</v>
      </c>
      <c r="L2782">
        <v>9042</v>
      </c>
      <c r="M2782" t="s">
        <v>3446</v>
      </c>
      <c r="N2782" t="s">
        <v>189</v>
      </c>
      <c r="O2782" t="s">
        <v>17</v>
      </c>
    </row>
    <row r="2783" spans="1:15" x14ac:dyDescent="0.35">
      <c r="A2783">
        <f t="shared" si="43"/>
        <v>2009</v>
      </c>
      <c r="B2783" t="s">
        <v>17</v>
      </c>
      <c r="C2783" t="s">
        <v>18</v>
      </c>
      <c r="D2783" t="s">
        <v>22</v>
      </c>
      <c r="E2783">
        <v>5</v>
      </c>
      <c r="F2783">
        <v>5470</v>
      </c>
      <c r="G2783">
        <v>4102.5</v>
      </c>
      <c r="H2783" s="2">
        <v>39632</v>
      </c>
      <c r="I2783" s="2">
        <v>39910</v>
      </c>
      <c r="J2783" s="2">
        <v>49309</v>
      </c>
      <c r="L2783">
        <v>3504</v>
      </c>
      <c r="M2783" t="s">
        <v>4693</v>
      </c>
      <c r="N2783" t="s">
        <v>51</v>
      </c>
      <c r="O2783" t="s">
        <v>17</v>
      </c>
    </row>
    <row r="2784" spans="1:15" x14ac:dyDescent="0.35">
      <c r="A2784">
        <f t="shared" si="43"/>
        <v>2011</v>
      </c>
      <c r="B2784" t="s">
        <v>17</v>
      </c>
      <c r="C2784" t="s">
        <v>18</v>
      </c>
      <c r="D2784" t="s">
        <v>19</v>
      </c>
      <c r="E2784">
        <v>5</v>
      </c>
      <c r="F2784">
        <v>5811</v>
      </c>
      <c r="G2784">
        <v>3440.1</v>
      </c>
      <c r="H2784" s="2">
        <v>40807</v>
      </c>
      <c r="I2784" s="2">
        <v>40857</v>
      </c>
      <c r="J2784" s="2">
        <v>50040</v>
      </c>
      <c r="L2784">
        <v>1937</v>
      </c>
      <c r="M2784" t="s">
        <v>1439</v>
      </c>
      <c r="N2784" t="s">
        <v>76</v>
      </c>
      <c r="O2784" t="s">
        <v>17</v>
      </c>
    </row>
    <row r="2785" spans="1:15" x14ac:dyDescent="0.35">
      <c r="A2785">
        <f t="shared" si="43"/>
        <v>2015</v>
      </c>
      <c r="B2785" t="s">
        <v>17</v>
      </c>
      <c r="C2785" t="s">
        <v>18</v>
      </c>
      <c r="D2785" t="s">
        <v>22</v>
      </c>
      <c r="E2785">
        <v>5</v>
      </c>
      <c r="F2785">
        <v>3801</v>
      </c>
      <c r="G2785">
        <v>1068.08</v>
      </c>
      <c r="H2785" s="2">
        <v>40060</v>
      </c>
      <c r="I2785" s="2">
        <v>42031</v>
      </c>
      <c r="J2785" s="2">
        <v>51501</v>
      </c>
      <c r="L2785">
        <v>6803</v>
      </c>
      <c r="M2785" t="s">
        <v>5015</v>
      </c>
      <c r="N2785" t="s">
        <v>42</v>
      </c>
      <c r="O2785" t="s">
        <v>17</v>
      </c>
    </row>
    <row r="2786" spans="1:15" x14ac:dyDescent="0.35">
      <c r="A2786">
        <f t="shared" si="43"/>
        <v>2010</v>
      </c>
      <c r="B2786" t="s">
        <v>17</v>
      </c>
      <c r="C2786" t="s">
        <v>18</v>
      </c>
      <c r="D2786" t="s">
        <v>22</v>
      </c>
      <c r="E2786">
        <v>5</v>
      </c>
      <c r="F2786">
        <v>5754.6840000000002</v>
      </c>
      <c r="G2786">
        <v>3539.1299999999997</v>
      </c>
      <c r="H2786" s="2">
        <v>39573</v>
      </c>
      <c r="I2786" s="2">
        <v>40304</v>
      </c>
      <c r="J2786" s="2">
        <v>49674</v>
      </c>
      <c r="L2786">
        <v>7141</v>
      </c>
      <c r="M2786" t="s">
        <v>3731</v>
      </c>
      <c r="N2786" t="s">
        <v>99</v>
      </c>
      <c r="O2786" t="s">
        <v>17</v>
      </c>
    </row>
    <row r="2787" spans="1:15" x14ac:dyDescent="0.35">
      <c r="A2787">
        <f t="shared" si="43"/>
        <v>2011</v>
      </c>
      <c r="B2787" t="s">
        <v>17</v>
      </c>
      <c r="C2787" t="s">
        <v>18</v>
      </c>
      <c r="D2787" t="s">
        <v>22</v>
      </c>
      <c r="E2787">
        <v>5</v>
      </c>
      <c r="F2787">
        <v>5420</v>
      </c>
      <c r="G2787">
        <v>2617.8600000000006</v>
      </c>
      <c r="H2787" s="2">
        <v>39569</v>
      </c>
      <c r="I2787" s="2">
        <v>40779</v>
      </c>
      <c r="J2787" s="2">
        <v>50040</v>
      </c>
      <c r="L2787">
        <v>5622</v>
      </c>
      <c r="M2787" t="s">
        <v>4395</v>
      </c>
      <c r="N2787" t="s">
        <v>28</v>
      </c>
      <c r="O2787" t="s">
        <v>17</v>
      </c>
    </row>
    <row r="2788" spans="1:15" x14ac:dyDescent="0.35">
      <c r="A2788">
        <f t="shared" si="43"/>
        <v>2010</v>
      </c>
      <c r="B2788" t="s">
        <v>17</v>
      </c>
      <c r="C2788" t="s">
        <v>18</v>
      </c>
      <c r="D2788" t="s">
        <v>22</v>
      </c>
      <c r="E2788">
        <v>5</v>
      </c>
      <c r="F2788">
        <v>4254.8810000000003</v>
      </c>
      <c r="G2788">
        <v>2616.7399999999998</v>
      </c>
      <c r="H2788" s="2">
        <v>39772</v>
      </c>
      <c r="I2788" s="2">
        <v>40205</v>
      </c>
      <c r="J2788" s="2">
        <v>49674</v>
      </c>
      <c r="L2788">
        <v>2540</v>
      </c>
      <c r="M2788" t="s">
        <v>402</v>
      </c>
      <c r="N2788" t="s">
        <v>210</v>
      </c>
      <c r="O2788" t="s">
        <v>17</v>
      </c>
    </row>
    <row r="2789" spans="1:15" x14ac:dyDescent="0.35">
      <c r="A2789">
        <f t="shared" si="43"/>
        <v>2011</v>
      </c>
      <c r="B2789" t="s">
        <v>17</v>
      </c>
      <c r="C2789" t="s">
        <v>18</v>
      </c>
      <c r="D2789" t="s">
        <v>22</v>
      </c>
      <c r="E2789">
        <v>5</v>
      </c>
      <c r="F2789">
        <v>4901</v>
      </c>
      <c r="G2789">
        <v>2367.17</v>
      </c>
      <c r="H2789" s="2">
        <v>40739</v>
      </c>
      <c r="I2789" s="2">
        <v>40807</v>
      </c>
      <c r="J2789" s="2">
        <v>50040</v>
      </c>
      <c r="L2789">
        <v>4442</v>
      </c>
      <c r="M2789" t="s">
        <v>5289</v>
      </c>
      <c r="N2789" t="s">
        <v>344</v>
      </c>
      <c r="O2789" t="s">
        <v>17</v>
      </c>
    </row>
    <row r="2790" spans="1:15" x14ac:dyDescent="0.35">
      <c r="A2790">
        <f t="shared" si="43"/>
        <v>2008</v>
      </c>
      <c r="B2790" t="s">
        <v>17</v>
      </c>
      <c r="C2790" t="s">
        <v>18</v>
      </c>
      <c r="D2790" t="s">
        <v>22</v>
      </c>
      <c r="E2790">
        <v>5</v>
      </c>
      <c r="F2790">
        <v>4968</v>
      </c>
      <c r="G2790">
        <v>3726</v>
      </c>
      <c r="H2790" s="2">
        <v>39630</v>
      </c>
      <c r="I2790" s="2">
        <v>39745</v>
      </c>
      <c r="J2790" s="2">
        <v>48944</v>
      </c>
      <c r="L2790">
        <v>3110</v>
      </c>
      <c r="M2790" t="s">
        <v>2043</v>
      </c>
      <c r="N2790" t="s">
        <v>51</v>
      </c>
      <c r="O2790" t="s">
        <v>17</v>
      </c>
    </row>
    <row r="2791" spans="1:15" x14ac:dyDescent="0.35">
      <c r="A2791">
        <f t="shared" si="43"/>
        <v>2009</v>
      </c>
      <c r="B2791" t="s">
        <v>17</v>
      </c>
      <c r="C2791" t="s">
        <v>18</v>
      </c>
      <c r="D2791" t="s">
        <v>22</v>
      </c>
      <c r="E2791">
        <v>5</v>
      </c>
      <c r="F2791">
        <v>3108</v>
      </c>
      <c r="G2791">
        <v>2331</v>
      </c>
      <c r="H2791" s="2">
        <v>39643</v>
      </c>
      <c r="I2791" s="2">
        <v>40087</v>
      </c>
      <c r="J2791" s="2">
        <v>49309</v>
      </c>
      <c r="L2791">
        <v>8854</v>
      </c>
      <c r="M2791" t="s">
        <v>5509</v>
      </c>
      <c r="N2791" t="s">
        <v>414</v>
      </c>
      <c r="O2791" t="s">
        <v>17</v>
      </c>
    </row>
    <row r="2792" spans="1:15" x14ac:dyDescent="0.35">
      <c r="A2792">
        <f t="shared" si="43"/>
        <v>2011</v>
      </c>
      <c r="B2792" t="s">
        <v>17</v>
      </c>
      <c r="C2792" t="s">
        <v>18</v>
      </c>
      <c r="D2792" t="s">
        <v>22</v>
      </c>
      <c r="E2792">
        <v>5</v>
      </c>
      <c r="F2792">
        <v>5269</v>
      </c>
      <c r="G2792">
        <v>2544.9400000000005</v>
      </c>
      <c r="H2792" s="2">
        <v>40820</v>
      </c>
      <c r="I2792" s="2">
        <v>40823</v>
      </c>
      <c r="J2792" s="2">
        <v>50040</v>
      </c>
      <c r="L2792">
        <v>7312</v>
      </c>
      <c r="M2792" t="s">
        <v>5527</v>
      </c>
      <c r="N2792" t="s">
        <v>32</v>
      </c>
      <c r="O2792" t="s">
        <v>17</v>
      </c>
    </row>
    <row r="2793" spans="1:15" x14ac:dyDescent="0.35">
      <c r="A2793">
        <f t="shared" si="43"/>
        <v>2014</v>
      </c>
      <c r="B2793" t="s">
        <v>17</v>
      </c>
      <c r="C2793" t="s">
        <v>18</v>
      </c>
      <c r="D2793" t="s">
        <v>22</v>
      </c>
      <c r="E2793">
        <v>5</v>
      </c>
      <c r="F2793">
        <v>4901</v>
      </c>
      <c r="G2793">
        <v>1499.71</v>
      </c>
      <c r="H2793" s="2">
        <v>40190</v>
      </c>
      <c r="I2793" s="2">
        <v>41870</v>
      </c>
      <c r="J2793" s="2">
        <v>51135</v>
      </c>
      <c r="L2793">
        <v>3634</v>
      </c>
      <c r="M2793" t="s">
        <v>1631</v>
      </c>
      <c r="N2793" t="s">
        <v>51</v>
      </c>
      <c r="O2793" t="s">
        <v>17</v>
      </c>
    </row>
    <row r="2794" spans="1:15" x14ac:dyDescent="0.35">
      <c r="A2794">
        <f t="shared" si="43"/>
        <v>2015</v>
      </c>
      <c r="B2794" t="s">
        <v>17</v>
      </c>
      <c r="C2794" t="s">
        <v>18</v>
      </c>
      <c r="D2794" t="s">
        <v>22</v>
      </c>
      <c r="E2794">
        <v>5</v>
      </c>
      <c r="F2794">
        <v>5507</v>
      </c>
      <c r="G2794">
        <v>1453.85</v>
      </c>
      <c r="H2794" s="2">
        <v>40492</v>
      </c>
      <c r="I2794" s="2">
        <v>42052</v>
      </c>
      <c r="J2794" s="2">
        <v>49674</v>
      </c>
      <c r="L2794">
        <v>8422</v>
      </c>
      <c r="M2794" t="s">
        <v>5781</v>
      </c>
      <c r="N2794" t="s">
        <v>53</v>
      </c>
      <c r="O2794" t="s">
        <v>17</v>
      </c>
    </row>
    <row r="2795" spans="1:15" x14ac:dyDescent="0.35">
      <c r="A2795">
        <f t="shared" si="43"/>
        <v>2008</v>
      </c>
      <c r="B2795" t="s">
        <v>96</v>
      </c>
      <c r="C2795" t="s">
        <v>18</v>
      </c>
      <c r="D2795" t="s">
        <v>19</v>
      </c>
      <c r="E2795">
        <v>5</v>
      </c>
      <c r="F2795">
        <v>4478</v>
      </c>
      <c r="G2795">
        <v>3742.0699999999997</v>
      </c>
      <c r="H2795" s="2">
        <v>39570</v>
      </c>
      <c r="I2795" s="2">
        <v>39556</v>
      </c>
      <c r="J2795" s="2">
        <v>48944</v>
      </c>
      <c r="L2795">
        <v>4852</v>
      </c>
      <c r="M2795" t="s">
        <v>3104</v>
      </c>
      <c r="N2795" t="s">
        <v>28</v>
      </c>
      <c r="O2795" t="s">
        <v>96</v>
      </c>
    </row>
    <row r="2796" spans="1:15" x14ac:dyDescent="0.35">
      <c r="A2796">
        <f t="shared" si="43"/>
        <v>2008</v>
      </c>
      <c r="B2796" t="s">
        <v>96</v>
      </c>
      <c r="C2796" t="s">
        <v>18</v>
      </c>
      <c r="D2796" t="s">
        <v>19</v>
      </c>
      <c r="E2796">
        <v>5</v>
      </c>
      <c r="F2796">
        <v>4412</v>
      </c>
      <c r="G2796">
        <v>3686.9200000000005</v>
      </c>
      <c r="H2796" s="2">
        <v>39570</v>
      </c>
      <c r="I2796" s="2">
        <v>39556</v>
      </c>
      <c r="J2796" s="2">
        <v>48944</v>
      </c>
      <c r="L2796">
        <v>4852</v>
      </c>
      <c r="M2796" t="s">
        <v>3104</v>
      </c>
      <c r="N2796" t="s">
        <v>28</v>
      </c>
      <c r="O2796" t="s">
        <v>96</v>
      </c>
    </row>
    <row r="2797" spans="1:15" x14ac:dyDescent="0.35">
      <c r="A2797">
        <f t="shared" si="43"/>
        <v>2009</v>
      </c>
      <c r="B2797" t="s">
        <v>17</v>
      </c>
      <c r="C2797" t="s">
        <v>18</v>
      </c>
      <c r="D2797" t="s">
        <v>22</v>
      </c>
      <c r="E2797">
        <v>5</v>
      </c>
      <c r="F2797">
        <v>5769</v>
      </c>
      <c r="G2797">
        <v>4326.75</v>
      </c>
      <c r="H2797" s="2">
        <v>40007</v>
      </c>
      <c r="I2797" s="2">
        <v>40008</v>
      </c>
      <c r="J2797" s="2">
        <v>49309</v>
      </c>
      <c r="L2797">
        <v>5703</v>
      </c>
      <c r="M2797" t="s">
        <v>58</v>
      </c>
      <c r="N2797" t="s">
        <v>28</v>
      </c>
      <c r="O2797" t="s">
        <v>17</v>
      </c>
    </row>
    <row r="2798" spans="1:15" x14ac:dyDescent="0.35">
      <c r="A2798">
        <f t="shared" si="43"/>
        <v>2013</v>
      </c>
      <c r="B2798" t="s">
        <v>17</v>
      </c>
      <c r="C2798" t="s">
        <v>18</v>
      </c>
      <c r="D2798" t="s">
        <v>22</v>
      </c>
      <c r="E2798">
        <v>5</v>
      </c>
      <c r="F2798">
        <v>5202</v>
      </c>
      <c r="G2798">
        <v>1727.05</v>
      </c>
      <c r="H2798" s="2">
        <v>40070</v>
      </c>
      <c r="I2798" s="2">
        <v>41562</v>
      </c>
      <c r="J2798" s="2">
        <v>50770</v>
      </c>
      <c r="L2798">
        <v>1867</v>
      </c>
      <c r="M2798" t="s">
        <v>6421</v>
      </c>
      <c r="N2798" t="s">
        <v>21</v>
      </c>
      <c r="O2798" t="s">
        <v>17</v>
      </c>
    </row>
    <row r="2799" spans="1:15" x14ac:dyDescent="0.35">
      <c r="A2799">
        <f t="shared" si="43"/>
        <v>2011</v>
      </c>
      <c r="B2799" t="s">
        <v>17</v>
      </c>
      <c r="C2799" t="s">
        <v>18</v>
      </c>
      <c r="D2799" t="s">
        <v>22</v>
      </c>
      <c r="E2799">
        <v>5</v>
      </c>
      <c r="F2799">
        <v>5455</v>
      </c>
      <c r="G2799">
        <v>2634.76</v>
      </c>
      <c r="H2799" s="2">
        <v>40832</v>
      </c>
      <c r="I2799" s="2">
        <v>40886</v>
      </c>
      <c r="J2799" s="2">
        <v>50040</v>
      </c>
      <c r="L2799">
        <v>8910</v>
      </c>
      <c r="M2799" t="s">
        <v>6652</v>
      </c>
      <c r="N2799" t="s">
        <v>53</v>
      </c>
      <c r="O2799" t="s">
        <v>17</v>
      </c>
    </row>
    <row r="2800" spans="1:15" x14ac:dyDescent="0.35">
      <c r="A2800">
        <f t="shared" si="43"/>
        <v>2006</v>
      </c>
      <c r="B2800" t="s">
        <v>17</v>
      </c>
      <c r="C2800" t="s">
        <v>18</v>
      </c>
      <c r="D2800" t="s">
        <v>19</v>
      </c>
      <c r="E2800">
        <v>5</v>
      </c>
      <c r="F2800">
        <v>5348.5329999999994</v>
      </c>
      <c r="G2800">
        <v>4813.66</v>
      </c>
      <c r="H2800" s="2">
        <v>39601</v>
      </c>
      <c r="I2800" s="2">
        <v>38845</v>
      </c>
      <c r="J2800" s="2">
        <v>48213</v>
      </c>
      <c r="L2800">
        <v>1070</v>
      </c>
      <c r="M2800" t="s">
        <v>1677</v>
      </c>
      <c r="N2800" t="s">
        <v>21</v>
      </c>
      <c r="O2800" t="s">
        <v>17</v>
      </c>
    </row>
    <row r="2801" spans="1:15" x14ac:dyDescent="0.35">
      <c r="A2801">
        <f t="shared" si="43"/>
        <v>2010</v>
      </c>
      <c r="B2801" t="s">
        <v>17</v>
      </c>
      <c r="C2801" t="s">
        <v>18</v>
      </c>
      <c r="D2801" t="s">
        <v>22</v>
      </c>
      <c r="E2801">
        <v>5</v>
      </c>
      <c r="F2801">
        <v>5307</v>
      </c>
      <c r="G2801">
        <v>3263.8</v>
      </c>
      <c r="H2801" s="2">
        <v>40212</v>
      </c>
      <c r="I2801" s="2">
        <v>40410</v>
      </c>
      <c r="J2801" s="2">
        <v>49674</v>
      </c>
      <c r="L2801">
        <v>4622</v>
      </c>
      <c r="M2801" t="s">
        <v>3531</v>
      </c>
      <c r="N2801" t="s">
        <v>210</v>
      </c>
      <c r="O2801" t="s">
        <v>17</v>
      </c>
    </row>
    <row r="2802" spans="1:15" x14ac:dyDescent="0.35">
      <c r="A2802">
        <f t="shared" si="43"/>
        <v>2008</v>
      </c>
      <c r="B2802" t="s">
        <v>17</v>
      </c>
      <c r="C2802" t="s">
        <v>18</v>
      </c>
      <c r="D2802" t="s">
        <v>22</v>
      </c>
      <c r="E2802">
        <v>5</v>
      </c>
      <c r="F2802">
        <v>4996</v>
      </c>
      <c r="G2802">
        <v>3747.0000000000005</v>
      </c>
      <c r="H2802" s="2">
        <v>39570</v>
      </c>
      <c r="I2802" s="2">
        <v>39784</v>
      </c>
      <c r="J2802" s="2">
        <v>48944</v>
      </c>
      <c r="L2802">
        <v>3658</v>
      </c>
      <c r="M2802" t="s">
        <v>1645</v>
      </c>
      <c r="N2802" t="s">
        <v>51</v>
      </c>
      <c r="O2802" t="s">
        <v>17</v>
      </c>
    </row>
    <row r="2803" spans="1:15" x14ac:dyDescent="0.35">
      <c r="A2803">
        <f t="shared" si="43"/>
        <v>2011</v>
      </c>
      <c r="B2803" t="s">
        <v>17</v>
      </c>
      <c r="C2803" t="s">
        <v>18</v>
      </c>
      <c r="D2803" t="s">
        <v>22</v>
      </c>
      <c r="E2803">
        <v>5</v>
      </c>
      <c r="F2803">
        <v>5157</v>
      </c>
      <c r="G2803">
        <v>2490.8200000000002</v>
      </c>
      <c r="H2803" s="2">
        <v>40585</v>
      </c>
      <c r="I2803" s="2">
        <v>40668</v>
      </c>
      <c r="J2803" s="2">
        <v>50040</v>
      </c>
      <c r="L2803">
        <v>8363</v>
      </c>
      <c r="M2803" t="s">
        <v>7081</v>
      </c>
      <c r="N2803" t="s">
        <v>25</v>
      </c>
      <c r="O2803" t="s">
        <v>17</v>
      </c>
    </row>
    <row r="2804" spans="1:15" x14ac:dyDescent="0.35">
      <c r="A2804">
        <f t="shared" si="43"/>
        <v>2011</v>
      </c>
      <c r="B2804" t="s">
        <v>17</v>
      </c>
      <c r="C2804" t="s">
        <v>18</v>
      </c>
      <c r="D2804" t="s">
        <v>22</v>
      </c>
      <c r="E2804">
        <v>5</v>
      </c>
      <c r="F2804">
        <v>5695</v>
      </c>
      <c r="G2804">
        <v>2750.6900000000005</v>
      </c>
      <c r="H2804" s="2">
        <v>40533</v>
      </c>
      <c r="I2804" s="2">
        <v>40584</v>
      </c>
      <c r="J2804" s="2">
        <v>50040</v>
      </c>
      <c r="L2804">
        <v>4415</v>
      </c>
      <c r="M2804" t="s">
        <v>3680</v>
      </c>
      <c r="N2804" t="s">
        <v>344</v>
      </c>
      <c r="O2804" t="s">
        <v>17</v>
      </c>
    </row>
    <row r="2805" spans="1:15" x14ac:dyDescent="0.35">
      <c r="A2805">
        <f t="shared" si="43"/>
        <v>2010</v>
      </c>
      <c r="B2805" t="s">
        <v>17</v>
      </c>
      <c r="C2805" t="s">
        <v>18</v>
      </c>
      <c r="D2805" t="s">
        <v>22</v>
      </c>
      <c r="E2805">
        <v>5</v>
      </c>
      <c r="F2805">
        <v>5062</v>
      </c>
      <c r="G2805">
        <v>3113.1400000000003</v>
      </c>
      <c r="H2805" s="2">
        <v>40360</v>
      </c>
      <c r="I2805" s="2">
        <v>40522</v>
      </c>
      <c r="J2805" s="2">
        <v>49674</v>
      </c>
      <c r="L2805">
        <v>1955</v>
      </c>
      <c r="M2805" t="s">
        <v>5339</v>
      </c>
      <c r="N2805" t="s">
        <v>76</v>
      </c>
      <c r="O2805" t="s">
        <v>17</v>
      </c>
    </row>
    <row r="2806" spans="1:15" x14ac:dyDescent="0.35">
      <c r="A2806">
        <f t="shared" si="43"/>
        <v>2009</v>
      </c>
      <c r="B2806" t="s">
        <v>17</v>
      </c>
      <c r="C2806" t="s">
        <v>18</v>
      </c>
      <c r="D2806" t="s">
        <v>22</v>
      </c>
      <c r="E2806">
        <v>5</v>
      </c>
      <c r="F2806">
        <v>4904.7509999999993</v>
      </c>
      <c r="G2806">
        <v>3678.5599999999995</v>
      </c>
      <c r="H2806" s="2">
        <v>40071</v>
      </c>
      <c r="I2806" s="2">
        <v>40114</v>
      </c>
      <c r="J2806" s="2">
        <v>49309</v>
      </c>
      <c r="L2806">
        <v>5035</v>
      </c>
      <c r="M2806" t="s">
        <v>3333</v>
      </c>
      <c r="N2806" t="s">
        <v>28</v>
      </c>
      <c r="O2806" t="s">
        <v>17</v>
      </c>
    </row>
    <row r="2807" spans="1:15" x14ac:dyDescent="0.35">
      <c r="A2807">
        <f t="shared" si="43"/>
        <v>2009</v>
      </c>
      <c r="B2807" t="s">
        <v>17</v>
      </c>
      <c r="C2807" t="s">
        <v>18</v>
      </c>
      <c r="D2807" t="s">
        <v>22</v>
      </c>
      <c r="E2807">
        <v>5</v>
      </c>
      <c r="F2807">
        <v>5588</v>
      </c>
      <c r="G2807">
        <v>4191</v>
      </c>
      <c r="H2807" s="2">
        <v>39570</v>
      </c>
      <c r="I2807" s="2">
        <v>40112</v>
      </c>
      <c r="J2807" s="2">
        <v>49309</v>
      </c>
      <c r="L2807">
        <v>8330</v>
      </c>
      <c r="M2807" t="s">
        <v>7758</v>
      </c>
      <c r="N2807" t="s">
        <v>53</v>
      </c>
      <c r="O2807" t="s">
        <v>17</v>
      </c>
    </row>
    <row r="2808" spans="1:15" x14ac:dyDescent="0.35">
      <c r="A2808">
        <f t="shared" si="43"/>
        <v>2011</v>
      </c>
      <c r="B2808" t="s">
        <v>17</v>
      </c>
      <c r="C2808" t="s">
        <v>18</v>
      </c>
      <c r="D2808" t="s">
        <v>19</v>
      </c>
      <c r="E2808">
        <v>5</v>
      </c>
      <c r="F2808">
        <v>4617</v>
      </c>
      <c r="G2808">
        <v>2733.26</v>
      </c>
      <c r="H2808" s="2">
        <v>40679</v>
      </c>
      <c r="I2808" s="2">
        <v>40603</v>
      </c>
      <c r="J2808" s="2">
        <v>50040</v>
      </c>
      <c r="L2808">
        <v>1295</v>
      </c>
      <c r="M2808" t="s">
        <v>3886</v>
      </c>
      <c r="N2808" t="s">
        <v>21</v>
      </c>
      <c r="O2808" t="s">
        <v>17</v>
      </c>
    </row>
    <row r="2809" spans="1:15" x14ac:dyDescent="0.35">
      <c r="A2809">
        <f t="shared" si="43"/>
        <v>2009</v>
      </c>
      <c r="B2809" t="s">
        <v>17</v>
      </c>
      <c r="C2809" t="s">
        <v>18</v>
      </c>
      <c r="D2809" t="s">
        <v>22</v>
      </c>
      <c r="E2809">
        <v>5</v>
      </c>
      <c r="F2809">
        <v>6316</v>
      </c>
      <c r="G2809">
        <v>4737</v>
      </c>
      <c r="H2809" s="2">
        <v>40074</v>
      </c>
      <c r="I2809" s="2">
        <v>40170</v>
      </c>
      <c r="J2809" s="2">
        <v>49309</v>
      </c>
      <c r="L2809">
        <v>1713</v>
      </c>
      <c r="M2809" t="s">
        <v>2504</v>
      </c>
      <c r="N2809" t="s">
        <v>55</v>
      </c>
      <c r="O2809" t="s">
        <v>17</v>
      </c>
    </row>
    <row r="2810" spans="1:15" x14ac:dyDescent="0.35">
      <c r="A2810">
        <f t="shared" si="43"/>
        <v>2009</v>
      </c>
      <c r="B2810" t="s">
        <v>17</v>
      </c>
      <c r="C2810" t="s">
        <v>18</v>
      </c>
      <c r="D2810" t="s">
        <v>22</v>
      </c>
      <c r="E2810">
        <v>5</v>
      </c>
      <c r="F2810">
        <v>5364</v>
      </c>
      <c r="G2810">
        <v>4023.0000000000005</v>
      </c>
      <c r="H2810" s="2">
        <v>40024</v>
      </c>
      <c r="I2810" s="2">
        <v>40141</v>
      </c>
      <c r="J2810" s="2">
        <v>49309</v>
      </c>
      <c r="L2810">
        <v>3661</v>
      </c>
      <c r="M2810" t="s">
        <v>1646</v>
      </c>
      <c r="N2810" t="s">
        <v>51</v>
      </c>
      <c r="O2810" t="s">
        <v>17</v>
      </c>
    </row>
    <row r="2811" spans="1:15" x14ac:dyDescent="0.35">
      <c r="A2811">
        <f t="shared" si="43"/>
        <v>2009</v>
      </c>
      <c r="B2811" t="s">
        <v>17</v>
      </c>
      <c r="C2811" t="s">
        <v>18</v>
      </c>
      <c r="D2811" t="s">
        <v>19</v>
      </c>
      <c r="E2811">
        <v>5</v>
      </c>
      <c r="F2811">
        <v>6013.335</v>
      </c>
      <c r="G2811">
        <v>5412.01</v>
      </c>
      <c r="H2811" s="2">
        <v>39570</v>
      </c>
      <c r="I2811" s="2">
        <v>39891</v>
      </c>
      <c r="J2811" s="2">
        <v>48944</v>
      </c>
      <c r="L2811">
        <v>9500</v>
      </c>
      <c r="M2811" t="s">
        <v>31</v>
      </c>
      <c r="N2811" t="s">
        <v>32</v>
      </c>
      <c r="O2811" t="s">
        <v>17</v>
      </c>
    </row>
    <row r="2812" spans="1:15" x14ac:dyDescent="0.35">
      <c r="A2812">
        <f t="shared" si="43"/>
        <v>2010</v>
      </c>
      <c r="B2812" t="s">
        <v>17</v>
      </c>
      <c r="C2812" t="s">
        <v>18</v>
      </c>
      <c r="D2812" t="s">
        <v>22</v>
      </c>
      <c r="E2812">
        <v>5</v>
      </c>
      <c r="F2812">
        <v>4747</v>
      </c>
      <c r="G2812">
        <v>2919.4</v>
      </c>
      <c r="H2812" s="2">
        <v>40217</v>
      </c>
      <c r="I2812" s="2">
        <v>40268</v>
      </c>
      <c r="J2812" s="2">
        <v>49674</v>
      </c>
      <c r="L2812">
        <v>2720</v>
      </c>
      <c r="M2812" t="s">
        <v>979</v>
      </c>
      <c r="N2812" t="s">
        <v>51</v>
      </c>
      <c r="O2812" t="s">
        <v>17</v>
      </c>
    </row>
    <row r="2813" spans="1:15" x14ac:dyDescent="0.35">
      <c r="A2813">
        <f t="shared" si="43"/>
        <v>2010</v>
      </c>
      <c r="B2813" t="s">
        <v>96</v>
      </c>
      <c r="C2813" t="s">
        <v>18</v>
      </c>
      <c r="D2813" t="s">
        <v>22</v>
      </c>
      <c r="E2813">
        <v>5</v>
      </c>
      <c r="F2813">
        <v>3966</v>
      </c>
      <c r="G2813">
        <v>2264.71</v>
      </c>
      <c r="H2813" s="2">
        <v>40269</v>
      </c>
      <c r="I2813" s="2">
        <v>40299</v>
      </c>
      <c r="J2813" s="2">
        <v>49674</v>
      </c>
      <c r="L2813">
        <v>4800</v>
      </c>
      <c r="M2813" t="s">
        <v>942</v>
      </c>
      <c r="N2813" t="s">
        <v>28</v>
      </c>
      <c r="O2813" t="s">
        <v>96</v>
      </c>
    </row>
    <row r="2814" spans="1:15" x14ac:dyDescent="0.35">
      <c r="A2814">
        <f t="shared" si="43"/>
        <v>2009</v>
      </c>
      <c r="B2814" t="s">
        <v>17</v>
      </c>
      <c r="C2814" t="s">
        <v>18</v>
      </c>
      <c r="D2814" t="s">
        <v>22</v>
      </c>
      <c r="E2814">
        <v>5</v>
      </c>
      <c r="F2814">
        <v>5117.2519999999995</v>
      </c>
      <c r="G2814">
        <v>3837.94</v>
      </c>
      <c r="H2814" s="2">
        <v>39955</v>
      </c>
      <c r="I2814" s="2">
        <v>39953</v>
      </c>
      <c r="J2814" s="2">
        <v>49309</v>
      </c>
      <c r="L2814">
        <v>4418</v>
      </c>
      <c r="M2814" t="s">
        <v>8491</v>
      </c>
      <c r="N2814" t="s">
        <v>344</v>
      </c>
      <c r="O2814" t="s">
        <v>17</v>
      </c>
    </row>
    <row r="2815" spans="1:15" x14ac:dyDescent="0.35">
      <c r="A2815">
        <f t="shared" si="43"/>
        <v>2010</v>
      </c>
      <c r="B2815" t="s">
        <v>17</v>
      </c>
      <c r="C2815" t="s">
        <v>18</v>
      </c>
      <c r="D2815" t="s">
        <v>22</v>
      </c>
      <c r="E2815">
        <v>5</v>
      </c>
      <c r="F2815">
        <v>4058</v>
      </c>
      <c r="G2815">
        <v>2495.6699999999996</v>
      </c>
      <c r="H2815" s="2">
        <v>40065</v>
      </c>
      <c r="I2815" s="2">
        <v>40451</v>
      </c>
      <c r="J2815" s="2">
        <v>49674</v>
      </c>
      <c r="L2815">
        <v>2562</v>
      </c>
      <c r="M2815" t="s">
        <v>4651</v>
      </c>
      <c r="N2815" t="s">
        <v>51</v>
      </c>
      <c r="O2815" t="s">
        <v>17</v>
      </c>
    </row>
    <row r="2816" spans="1:15" x14ac:dyDescent="0.35">
      <c r="A2816">
        <f t="shared" si="43"/>
        <v>2008</v>
      </c>
      <c r="B2816" t="s">
        <v>17</v>
      </c>
      <c r="C2816" t="s">
        <v>18</v>
      </c>
      <c r="D2816" t="s">
        <v>22</v>
      </c>
      <c r="E2816">
        <v>5</v>
      </c>
      <c r="F2816">
        <v>4784</v>
      </c>
      <c r="G2816">
        <v>3588</v>
      </c>
      <c r="H2816" s="2">
        <v>39569</v>
      </c>
      <c r="I2816" s="2">
        <v>39639</v>
      </c>
      <c r="J2816" s="2">
        <v>48944</v>
      </c>
      <c r="L2816">
        <v>9466</v>
      </c>
      <c r="M2816" t="s">
        <v>279</v>
      </c>
      <c r="N2816" t="s">
        <v>32</v>
      </c>
      <c r="O2816" t="s">
        <v>17</v>
      </c>
    </row>
    <row r="2817" spans="1:15" x14ac:dyDescent="0.35">
      <c r="A2817">
        <f t="shared" si="43"/>
        <v>2008</v>
      </c>
      <c r="B2817" t="s">
        <v>17</v>
      </c>
      <c r="C2817" t="s">
        <v>18</v>
      </c>
      <c r="D2817" t="s">
        <v>22</v>
      </c>
      <c r="E2817">
        <v>5</v>
      </c>
      <c r="F2817">
        <v>5463</v>
      </c>
      <c r="G2817">
        <v>4097.25</v>
      </c>
      <c r="H2817" s="2">
        <v>39573</v>
      </c>
      <c r="I2817" s="2">
        <v>39709</v>
      </c>
      <c r="J2817" s="2">
        <v>48944</v>
      </c>
      <c r="L2817">
        <v>8224</v>
      </c>
      <c r="M2817" t="s">
        <v>727</v>
      </c>
      <c r="N2817" t="s">
        <v>408</v>
      </c>
      <c r="O2817" t="s">
        <v>17</v>
      </c>
    </row>
    <row r="2818" spans="1:15" x14ac:dyDescent="0.35">
      <c r="A2818">
        <f t="shared" si="43"/>
        <v>2011</v>
      </c>
      <c r="B2818" t="s">
        <v>17</v>
      </c>
      <c r="C2818" t="s">
        <v>18</v>
      </c>
      <c r="D2818" t="s">
        <v>22</v>
      </c>
      <c r="E2818">
        <v>5</v>
      </c>
      <c r="F2818">
        <v>5559.32</v>
      </c>
      <c r="G2818">
        <v>2685.13</v>
      </c>
      <c r="H2818" s="2">
        <v>40652</v>
      </c>
      <c r="I2818" s="2">
        <v>40763</v>
      </c>
      <c r="J2818" s="2">
        <v>50040</v>
      </c>
      <c r="L2818">
        <v>9450</v>
      </c>
      <c r="M2818" t="s">
        <v>2325</v>
      </c>
      <c r="N2818" t="s">
        <v>32</v>
      </c>
      <c r="O2818" t="s">
        <v>17</v>
      </c>
    </row>
    <row r="2819" spans="1:15" x14ac:dyDescent="0.35">
      <c r="A2819">
        <f t="shared" ref="A2819:A2882" si="44">YEAR(I2819)</f>
        <v>2009</v>
      </c>
      <c r="B2819" t="s">
        <v>17</v>
      </c>
      <c r="C2819" t="s">
        <v>18</v>
      </c>
      <c r="D2819" t="s">
        <v>19</v>
      </c>
      <c r="E2819">
        <v>5</v>
      </c>
      <c r="F2819">
        <v>5779</v>
      </c>
      <c r="G2819">
        <v>5201.1000000000004</v>
      </c>
      <c r="H2819" s="2">
        <v>39652</v>
      </c>
      <c r="I2819" s="2">
        <v>40064</v>
      </c>
      <c r="J2819" s="2">
        <v>49309</v>
      </c>
      <c r="L2819">
        <v>3032</v>
      </c>
      <c r="M2819" t="s">
        <v>2724</v>
      </c>
      <c r="N2819" t="s">
        <v>51</v>
      </c>
      <c r="O2819" t="s">
        <v>17</v>
      </c>
    </row>
    <row r="2820" spans="1:15" x14ac:dyDescent="0.35">
      <c r="A2820">
        <f t="shared" si="44"/>
        <v>2012</v>
      </c>
      <c r="B2820" t="s">
        <v>17</v>
      </c>
      <c r="C2820" t="s">
        <v>18</v>
      </c>
      <c r="D2820" t="s">
        <v>22</v>
      </c>
      <c r="E2820">
        <v>5</v>
      </c>
      <c r="F2820">
        <v>5430</v>
      </c>
      <c r="G2820">
        <v>2166.5699999999997</v>
      </c>
      <c r="H2820" s="2">
        <v>39990</v>
      </c>
      <c r="I2820" s="2">
        <v>41271</v>
      </c>
      <c r="J2820" s="2">
        <v>50405</v>
      </c>
      <c r="L2820">
        <v>6645</v>
      </c>
      <c r="M2820" t="s">
        <v>5128</v>
      </c>
      <c r="N2820" t="s">
        <v>42</v>
      </c>
      <c r="O2820" t="s">
        <v>17</v>
      </c>
    </row>
    <row r="2821" spans="1:15" x14ac:dyDescent="0.35">
      <c r="A2821">
        <f t="shared" si="44"/>
        <v>2009</v>
      </c>
      <c r="B2821" t="s">
        <v>17</v>
      </c>
      <c r="C2821" t="s">
        <v>18</v>
      </c>
      <c r="D2821" t="s">
        <v>22</v>
      </c>
      <c r="E2821">
        <v>5</v>
      </c>
      <c r="F2821">
        <v>6428</v>
      </c>
      <c r="G2821">
        <v>4821</v>
      </c>
      <c r="H2821" s="2">
        <v>39863</v>
      </c>
      <c r="I2821" s="2">
        <v>39969</v>
      </c>
      <c r="J2821" s="2">
        <v>49309</v>
      </c>
      <c r="L2821">
        <v>2027</v>
      </c>
      <c r="M2821" t="s">
        <v>9826</v>
      </c>
      <c r="N2821" t="s">
        <v>583</v>
      </c>
      <c r="O2821" t="s">
        <v>17</v>
      </c>
    </row>
    <row r="2822" spans="1:15" x14ac:dyDescent="0.35">
      <c r="A2822">
        <f t="shared" si="44"/>
        <v>2011</v>
      </c>
      <c r="B2822" t="s">
        <v>17</v>
      </c>
      <c r="C2822" t="s">
        <v>18</v>
      </c>
      <c r="D2822" t="s">
        <v>22</v>
      </c>
      <c r="E2822">
        <v>5</v>
      </c>
      <c r="F2822">
        <v>5669.4989999999998</v>
      </c>
      <c r="G2822">
        <v>2738.36</v>
      </c>
      <c r="H2822" s="2">
        <v>39577</v>
      </c>
      <c r="I2822" s="2">
        <v>40764</v>
      </c>
      <c r="J2822" s="2">
        <v>50040</v>
      </c>
      <c r="L2822">
        <v>6026</v>
      </c>
      <c r="M2822" t="s">
        <v>532</v>
      </c>
      <c r="N2822" t="s">
        <v>179</v>
      </c>
      <c r="O2822" t="s">
        <v>17</v>
      </c>
    </row>
    <row r="2823" spans="1:15" x14ac:dyDescent="0.35">
      <c r="A2823">
        <f t="shared" si="44"/>
        <v>2011</v>
      </c>
      <c r="B2823" t="s">
        <v>17</v>
      </c>
      <c r="C2823" t="s">
        <v>18</v>
      </c>
      <c r="D2823" t="s">
        <v>19</v>
      </c>
      <c r="E2823">
        <v>5</v>
      </c>
      <c r="F2823">
        <v>5783</v>
      </c>
      <c r="G2823">
        <v>3423.53</v>
      </c>
      <c r="H2823" s="2">
        <v>40783</v>
      </c>
      <c r="I2823" s="2">
        <v>40878</v>
      </c>
      <c r="J2823" s="2">
        <v>50040</v>
      </c>
      <c r="L2823">
        <v>3714</v>
      </c>
      <c r="M2823" t="s">
        <v>3549</v>
      </c>
      <c r="N2823" t="s">
        <v>51</v>
      </c>
      <c r="O2823" t="s">
        <v>17</v>
      </c>
    </row>
    <row r="2824" spans="1:15" x14ac:dyDescent="0.35">
      <c r="A2824">
        <f t="shared" si="44"/>
        <v>2009</v>
      </c>
      <c r="B2824" t="s">
        <v>17</v>
      </c>
      <c r="C2824" t="s">
        <v>18</v>
      </c>
      <c r="D2824" t="s">
        <v>22</v>
      </c>
      <c r="E2824">
        <v>5</v>
      </c>
      <c r="F2824">
        <v>6235</v>
      </c>
      <c r="G2824">
        <v>4676.25</v>
      </c>
      <c r="H2824" s="2">
        <v>40000</v>
      </c>
      <c r="I2824" s="2">
        <v>39996</v>
      </c>
      <c r="J2824" s="2">
        <v>49309</v>
      </c>
      <c r="L2824">
        <v>1033</v>
      </c>
      <c r="M2824" t="s">
        <v>1091</v>
      </c>
      <c r="N2824" t="s">
        <v>21</v>
      </c>
      <c r="O2824" t="s">
        <v>17</v>
      </c>
    </row>
    <row r="2825" spans="1:15" x14ac:dyDescent="0.35">
      <c r="A2825">
        <f t="shared" si="44"/>
        <v>2009</v>
      </c>
      <c r="B2825" t="s">
        <v>17</v>
      </c>
      <c r="C2825" t="s">
        <v>18</v>
      </c>
      <c r="D2825" t="s">
        <v>22</v>
      </c>
      <c r="E2825">
        <v>5</v>
      </c>
      <c r="F2825">
        <v>5145</v>
      </c>
      <c r="G2825">
        <v>3858.75</v>
      </c>
      <c r="H2825" s="2">
        <v>39589</v>
      </c>
      <c r="I2825" s="2">
        <v>39998</v>
      </c>
      <c r="J2825" s="2">
        <v>49309</v>
      </c>
      <c r="L2825">
        <v>3052</v>
      </c>
      <c r="M2825" t="s">
        <v>5536</v>
      </c>
      <c r="N2825" t="s">
        <v>51</v>
      </c>
      <c r="O2825" t="s">
        <v>17</v>
      </c>
    </row>
    <row r="2826" spans="1:15" x14ac:dyDescent="0.35">
      <c r="A2826">
        <f t="shared" si="44"/>
        <v>2011</v>
      </c>
      <c r="B2826" t="s">
        <v>17</v>
      </c>
      <c r="C2826" t="s">
        <v>18</v>
      </c>
      <c r="D2826" t="s">
        <v>22</v>
      </c>
      <c r="E2826">
        <v>5</v>
      </c>
      <c r="F2826">
        <v>5852</v>
      </c>
      <c r="G2826">
        <v>2826.5199999999995</v>
      </c>
      <c r="H2826" s="2">
        <v>40743</v>
      </c>
      <c r="I2826" s="2">
        <v>40808</v>
      </c>
      <c r="J2826" s="2">
        <v>50040</v>
      </c>
      <c r="L2826">
        <v>4402</v>
      </c>
      <c r="M2826" t="s">
        <v>7353</v>
      </c>
      <c r="N2826" t="s">
        <v>344</v>
      </c>
      <c r="O2826" t="s">
        <v>17</v>
      </c>
    </row>
    <row r="2827" spans="1:15" x14ac:dyDescent="0.35">
      <c r="A2827">
        <f t="shared" si="44"/>
        <v>2011</v>
      </c>
      <c r="B2827" t="s">
        <v>17</v>
      </c>
      <c r="C2827" t="s">
        <v>18</v>
      </c>
      <c r="D2827" t="s">
        <v>22</v>
      </c>
      <c r="E2827">
        <v>5</v>
      </c>
      <c r="F2827">
        <v>5552</v>
      </c>
      <c r="G2827">
        <v>2681.6300000000006</v>
      </c>
      <c r="H2827" s="2">
        <v>40646</v>
      </c>
      <c r="I2827" s="2">
        <v>40730</v>
      </c>
      <c r="J2827" s="2">
        <v>50040</v>
      </c>
      <c r="L2827">
        <v>4500</v>
      </c>
      <c r="M2827" t="s">
        <v>2295</v>
      </c>
      <c r="N2827" t="s">
        <v>210</v>
      </c>
      <c r="O2827" t="s">
        <v>17</v>
      </c>
    </row>
    <row r="2828" spans="1:15" x14ac:dyDescent="0.35">
      <c r="A2828">
        <f t="shared" si="44"/>
        <v>2010</v>
      </c>
      <c r="B2828" t="s">
        <v>17</v>
      </c>
      <c r="C2828" t="s">
        <v>18</v>
      </c>
      <c r="D2828" t="s">
        <v>19</v>
      </c>
      <c r="E2828">
        <v>5</v>
      </c>
      <c r="F2828">
        <v>2808</v>
      </c>
      <c r="G2828">
        <v>2072.31</v>
      </c>
      <c r="H2828" s="2">
        <v>40227</v>
      </c>
      <c r="I2828" s="2">
        <v>40396</v>
      </c>
      <c r="J2828" s="2">
        <v>49674</v>
      </c>
      <c r="L2828">
        <v>8340</v>
      </c>
      <c r="M2828" t="s">
        <v>201</v>
      </c>
      <c r="N2828" t="s">
        <v>53</v>
      </c>
      <c r="O2828" t="s">
        <v>17</v>
      </c>
    </row>
    <row r="2829" spans="1:15" x14ac:dyDescent="0.35">
      <c r="A2829">
        <f t="shared" si="44"/>
        <v>2010</v>
      </c>
      <c r="B2829" t="s">
        <v>17</v>
      </c>
      <c r="C2829" t="s">
        <v>18</v>
      </c>
      <c r="D2829" t="s">
        <v>22</v>
      </c>
      <c r="E2829">
        <v>5</v>
      </c>
      <c r="F2829">
        <v>5320</v>
      </c>
      <c r="G2829">
        <v>3271.81</v>
      </c>
      <c r="H2829" s="2">
        <v>40245</v>
      </c>
      <c r="I2829" s="2">
        <v>40232</v>
      </c>
      <c r="J2829" s="2">
        <v>49674</v>
      </c>
      <c r="L2829">
        <v>4665</v>
      </c>
      <c r="M2829" t="s">
        <v>5699</v>
      </c>
      <c r="N2829" t="s">
        <v>28</v>
      </c>
      <c r="O2829" t="s">
        <v>17</v>
      </c>
    </row>
    <row r="2830" spans="1:15" x14ac:dyDescent="0.35">
      <c r="A2830">
        <f t="shared" si="44"/>
        <v>2008</v>
      </c>
      <c r="B2830" t="s">
        <v>96</v>
      </c>
      <c r="C2830" t="s">
        <v>18</v>
      </c>
      <c r="D2830" t="s">
        <v>19</v>
      </c>
      <c r="E2830">
        <v>5</v>
      </c>
      <c r="F2830">
        <v>1667</v>
      </c>
      <c r="G2830">
        <v>1393.03</v>
      </c>
      <c r="H2830" s="2">
        <v>39570</v>
      </c>
      <c r="I2830" s="2">
        <v>39519</v>
      </c>
      <c r="J2830" s="2">
        <v>48944</v>
      </c>
      <c r="L2830">
        <v>4852</v>
      </c>
      <c r="M2830" t="s">
        <v>3104</v>
      </c>
      <c r="N2830" t="s">
        <v>28</v>
      </c>
      <c r="O2830" t="s">
        <v>96</v>
      </c>
    </row>
    <row r="2831" spans="1:15" x14ac:dyDescent="0.35">
      <c r="A2831">
        <f t="shared" si="44"/>
        <v>2008</v>
      </c>
      <c r="B2831" t="s">
        <v>96</v>
      </c>
      <c r="C2831" t="s">
        <v>18</v>
      </c>
      <c r="D2831" t="s">
        <v>19</v>
      </c>
      <c r="E2831">
        <v>5</v>
      </c>
      <c r="F2831">
        <v>2573</v>
      </c>
      <c r="G2831">
        <v>2150.1499999999996</v>
      </c>
      <c r="H2831" s="2">
        <v>39570</v>
      </c>
      <c r="I2831" s="2">
        <v>39519</v>
      </c>
      <c r="J2831" s="2">
        <v>48944</v>
      </c>
      <c r="L2831">
        <v>4852</v>
      </c>
      <c r="M2831" t="s">
        <v>3104</v>
      </c>
      <c r="N2831" t="s">
        <v>28</v>
      </c>
      <c r="O2831" t="s">
        <v>96</v>
      </c>
    </row>
    <row r="2832" spans="1:15" x14ac:dyDescent="0.35">
      <c r="A2832">
        <f t="shared" si="44"/>
        <v>2009</v>
      </c>
      <c r="B2832" t="s">
        <v>17</v>
      </c>
      <c r="C2832" t="s">
        <v>18</v>
      </c>
      <c r="D2832" t="s">
        <v>22</v>
      </c>
      <c r="E2832">
        <v>5</v>
      </c>
      <c r="F2832">
        <v>5410</v>
      </c>
      <c r="G2832">
        <v>4057.5</v>
      </c>
      <c r="H2832" s="2">
        <v>39986</v>
      </c>
      <c r="I2832" s="2">
        <v>40100</v>
      </c>
      <c r="J2832" s="2">
        <v>49309</v>
      </c>
      <c r="L2832">
        <v>4852</v>
      </c>
      <c r="M2832" t="s">
        <v>3104</v>
      </c>
      <c r="N2832" t="s">
        <v>28</v>
      </c>
      <c r="O2832" t="s">
        <v>17</v>
      </c>
    </row>
    <row r="2833" spans="1:15" x14ac:dyDescent="0.35">
      <c r="A2833">
        <f t="shared" si="44"/>
        <v>2008</v>
      </c>
      <c r="B2833" t="s">
        <v>17</v>
      </c>
      <c r="C2833" t="s">
        <v>18</v>
      </c>
      <c r="D2833" t="s">
        <v>22</v>
      </c>
      <c r="E2833">
        <v>5</v>
      </c>
      <c r="F2833">
        <v>5275</v>
      </c>
      <c r="G2833">
        <v>3956.25</v>
      </c>
      <c r="H2833" s="2">
        <v>39570</v>
      </c>
      <c r="I2833" s="2">
        <v>39710</v>
      </c>
      <c r="J2833" s="2">
        <v>48944</v>
      </c>
      <c r="L2833">
        <v>8232</v>
      </c>
      <c r="M2833" t="s">
        <v>4894</v>
      </c>
      <c r="N2833" t="s">
        <v>408</v>
      </c>
      <c r="O2833" t="s">
        <v>17</v>
      </c>
    </row>
    <row r="2834" spans="1:15" x14ac:dyDescent="0.35">
      <c r="A2834">
        <f t="shared" si="44"/>
        <v>2008</v>
      </c>
      <c r="B2834" t="s">
        <v>17</v>
      </c>
      <c r="C2834" t="s">
        <v>18</v>
      </c>
      <c r="D2834" t="s">
        <v>22</v>
      </c>
      <c r="E2834">
        <v>5</v>
      </c>
      <c r="F2834">
        <v>6319</v>
      </c>
      <c r="G2834">
        <v>4739.25</v>
      </c>
      <c r="H2834" s="2">
        <v>39570</v>
      </c>
      <c r="I2834" s="2">
        <v>39526</v>
      </c>
      <c r="J2834" s="2">
        <v>48944</v>
      </c>
      <c r="L2834">
        <v>5512</v>
      </c>
      <c r="M2834" t="s">
        <v>1664</v>
      </c>
      <c r="N2834" t="s">
        <v>28</v>
      </c>
      <c r="O2834" t="s">
        <v>17</v>
      </c>
    </row>
    <row r="2835" spans="1:15" x14ac:dyDescent="0.35">
      <c r="A2835">
        <f t="shared" si="44"/>
        <v>2009</v>
      </c>
      <c r="B2835" t="s">
        <v>17</v>
      </c>
      <c r="C2835" t="s">
        <v>18</v>
      </c>
      <c r="D2835" t="s">
        <v>22</v>
      </c>
      <c r="E2835">
        <v>5</v>
      </c>
      <c r="F2835">
        <v>3920</v>
      </c>
      <c r="G2835">
        <v>2940</v>
      </c>
      <c r="H2835" s="2">
        <v>39668</v>
      </c>
      <c r="I2835" s="2">
        <v>40143</v>
      </c>
      <c r="J2835" s="2">
        <v>49309</v>
      </c>
      <c r="L2835">
        <v>1234</v>
      </c>
      <c r="M2835" t="s">
        <v>6084</v>
      </c>
      <c r="N2835" t="s">
        <v>332</v>
      </c>
      <c r="O2835" t="s">
        <v>17</v>
      </c>
    </row>
    <row r="2836" spans="1:15" x14ac:dyDescent="0.35">
      <c r="A2836">
        <f t="shared" si="44"/>
        <v>2010</v>
      </c>
      <c r="B2836" t="s">
        <v>17</v>
      </c>
      <c r="C2836" t="s">
        <v>18</v>
      </c>
      <c r="D2836" t="s">
        <v>22</v>
      </c>
      <c r="E2836">
        <v>5</v>
      </c>
      <c r="F2836">
        <v>4668</v>
      </c>
      <c r="G2836">
        <v>2870.8100000000004</v>
      </c>
      <c r="H2836" s="2">
        <v>40372</v>
      </c>
      <c r="I2836" s="2">
        <v>40366</v>
      </c>
      <c r="J2836" s="2">
        <v>49674</v>
      </c>
      <c r="L2836">
        <v>4628</v>
      </c>
      <c r="M2836" t="s">
        <v>8830</v>
      </c>
      <c r="N2836" t="s">
        <v>210</v>
      </c>
      <c r="O2836" t="s">
        <v>17</v>
      </c>
    </row>
    <row r="2837" spans="1:15" x14ac:dyDescent="0.35">
      <c r="A2837">
        <f t="shared" si="44"/>
        <v>2009</v>
      </c>
      <c r="B2837" t="s">
        <v>17</v>
      </c>
      <c r="C2837" t="s">
        <v>18</v>
      </c>
      <c r="D2837" t="s">
        <v>22</v>
      </c>
      <c r="E2837">
        <v>5</v>
      </c>
      <c r="F2837">
        <v>5127.4849999999997</v>
      </c>
      <c r="G2837">
        <v>3845.6000000000004</v>
      </c>
      <c r="H2837" s="2">
        <v>39899</v>
      </c>
      <c r="I2837" s="2">
        <v>39891</v>
      </c>
      <c r="J2837" s="2">
        <v>49309</v>
      </c>
      <c r="L2837">
        <v>5015</v>
      </c>
      <c r="M2837" t="s">
        <v>2170</v>
      </c>
      <c r="N2837" t="s">
        <v>210</v>
      </c>
      <c r="O2837" t="s">
        <v>17</v>
      </c>
    </row>
    <row r="2838" spans="1:15" x14ac:dyDescent="0.35">
      <c r="A2838">
        <f t="shared" si="44"/>
        <v>2006</v>
      </c>
      <c r="B2838" t="s">
        <v>17</v>
      </c>
      <c r="C2838" t="s">
        <v>18</v>
      </c>
      <c r="D2838" t="s">
        <v>22</v>
      </c>
      <c r="E2838">
        <v>5</v>
      </c>
      <c r="F2838">
        <v>5857</v>
      </c>
      <c r="G2838">
        <v>3801.2000000000003</v>
      </c>
      <c r="H2838" s="2">
        <v>39574</v>
      </c>
      <c r="I2838" s="2">
        <v>39056</v>
      </c>
      <c r="J2838" s="2">
        <v>48213</v>
      </c>
      <c r="L2838">
        <v>9475</v>
      </c>
      <c r="M2838" t="s">
        <v>2690</v>
      </c>
      <c r="N2838" t="s">
        <v>32</v>
      </c>
      <c r="O2838" t="s">
        <v>17</v>
      </c>
    </row>
    <row r="2839" spans="1:15" x14ac:dyDescent="0.35">
      <c r="A2839">
        <f t="shared" si="44"/>
        <v>2009</v>
      </c>
      <c r="B2839" t="s">
        <v>17</v>
      </c>
      <c r="C2839" t="s">
        <v>18</v>
      </c>
      <c r="D2839" t="s">
        <v>22</v>
      </c>
      <c r="E2839">
        <v>5</v>
      </c>
      <c r="F2839">
        <v>5750</v>
      </c>
      <c r="G2839">
        <v>4312.5000000000009</v>
      </c>
      <c r="H2839" s="2">
        <v>40091</v>
      </c>
      <c r="I2839" s="2">
        <v>40165</v>
      </c>
      <c r="J2839" s="2">
        <v>49309</v>
      </c>
      <c r="L2839">
        <v>5040</v>
      </c>
      <c r="M2839" t="s">
        <v>2486</v>
      </c>
      <c r="N2839" t="s">
        <v>28</v>
      </c>
      <c r="O2839" t="s">
        <v>17</v>
      </c>
    </row>
    <row r="2840" spans="1:15" x14ac:dyDescent="0.35">
      <c r="A2840">
        <f t="shared" si="44"/>
        <v>2010</v>
      </c>
      <c r="B2840" t="s">
        <v>96</v>
      </c>
      <c r="C2840" t="s">
        <v>18</v>
      </c>
      <c r="D2840" t="s">
        <v>22</v>
      </c>
      <c r="E2840">
        <v>5</v>
      </c>
      <c r="F2840">
        <v>5211</v>
      </c>
      <c r="G2840">
        <v>3204.7599999999998</v>
      </c>
      <c r="H2840" s="2">
        <v>39972</v>
      </c>
      <c r="I2840" s="2">
        <v>40268</v>
      </c>
      <c r="J2840" s="2">
        <v>49674</v>
      </c>
      <c r="L2840">
        <v>5600</v>
      </c>
      <c r="M2840" t="s">
        <v>1785</v>
      </c>
      <c r="N2840" t="s">
        <v>28</v>
      </c>
      <c r="O2840" t="s">
        <v>96</v>
      </c>
    </row>
    <row r="2841" spans="1:15" x14ac:dyDescent="0.35">
      <c r="A2841">
        <f t="shared" si="44"/>
        <v>2010</v>
      </c>
      <c r="B2841" t="s">
        <v>17</v>
      </c>
      <c r="C2841" t="s">
        <v>18</v>
      </c>
      <c r="D2841" t="s">
        <v>22</v>
      </c>
      <c r="E2841">
        <v>5</v>
      </c>
      <c r="F2841">
        <v>5099.4290000000001</v>
      </c>
      <c r="G2841">
        <v>3136.1499999999996</v>
      </c>
      <c r="H2841" s="2">
        <v>40252</v>
      </c>
      <c r="I2841" s="2">
        <v>40389</v>
      </c>
      <c r="J2841" s="2">
        <v>49674</v>
      </c>
      <c r="L2841">
        <v>8882</v>
      </c>
      <c r="M2841" t="s">
        <v>5874</v>
      </c>
      <c r="N2841" t="s">
        <v>32</v>
      </c>
      <c r="O2841" t="s">
        <v>17</v>
      </c>
    </row>
    <row r="2842" spans="1:15" x14ac:dyDescent="0.35">
      <c r="A2842">
        <f t="shared" si="44"/>
        <v>2012</v>
      </c>
      <c r="B2842" t="s">
        <v>17</v>
      </c>
      <c r="C2842" t="s">
        <v>18</v>
      </c>
      <c r="D2842" t="s">
        <v>22</v>
      </c>
      <c r="E2842">
        <v>5</v>
      </c>
      <c r="F2842">
        <v>4604</v>
      </c>
      <c r="G2842">
        <v>1837.0000000000002</v>
      </c>
      <c r="H2842" s="2">
        <v>40014</v>
      </c>
      <c r="I2842" s="2">
        <v>41179</v>
      </c>
      <c r="J2842" s="2">
        <v>50405</v>
      </c>
      <c r="L2842">
        <v>3619</v>
      </c>
      <c r="M2842" t="s">
        <v>3326</v>
      </c>
      <c r="N2842" t="s">
        <v>51</v>
      </c>
      <c r="O2842" t="s">
        <v>17</v>
      </c>
    </row>
    <row r="2843" spans="1:15" x14ac:dyDescent="0.35">
      <c r="A2843">
        <f t="shared" si="44"/>
        <v>2009</v>
      </c>
      <c r="B2843" t="s">
        <v>17</v>
      </c>
      <c r="C2843" t="s">
        <v>18</v>
      </c>
      <c r="D2843" t="s">
        <v>22</v>
      </c>
      <c r="E2843">
        <v>5</v>
      </c>
      <c r="F2843">
        <v>5449</v>
      </c>
      <c r="G2843">
        <v>4086.7499999999995</v>
      </c>
      <c r="H2843" s="2">
        <v>39793</v>
      </c>
      <c r="I2843" s="2">
        <v>40028</v>
      </c>
      <c r="J2843" s="2">
        <v>49309</v>
      </c>
      <c r="L2843">
        <v>8360</v>
      </c>
      <c r="M2843" t="s">
        <v>621</v>
      </c>
      <c r="N2843" t="s">
        <v>25</v>
      </c>
      <c r="O2843" t="s">
        <v>17</v>
      </c>
    </row>
    <row r="2844" spans="1:15" x14ac:dyDescent="0.35">
      <c r="A2844">
        <f t="shared" si="44"/>
        <v>2008</v>
      </c>
      <c r="B2844" t="s">
        <v>17</v>
      </c>
      <c r="C2844" t="s">
        <v>18</v>
      </c>
      <c r="D2844" t="s">
        <v>19</v>
      </c>
      <c r="E2844">
        <v>5</v>
      </c>
      <c r="F2844">
        <v>6669</v>
      </c>
      <c r="G2844">
        <v>6002.1</v>
      </c>
      <c r="H2844" s="2">
        <v>39570</v>
      </c>
      <c r="I2844" s="2">
        <v>39805</v>
      </c>
      <c r="J2844" s="2">
        <v>48944</v>
      </c>
      <c r="L2844">
        <v>3150</v>
      </c>
      <c r="M2844" t="s">
        <v>7032</v>
      </c>
      <c r="N2844" t="s">
        <v>51</v>
      </c>
      <c r="O2844" t="s">
        <v>17</v>
      </c>
    </row>
    <row r="2845" spans="1:15" x14ac:dyDescent="0.35">
      <c r="A2845">
        <f t="shared" si="44"/>
        <v>2011</v>
      </c>
      <c r="B2845" t="s">
        <v>17</v>
      </c>
      <c r="C2845" t="s">
        <v>18</v>
      </c>
      <c r="D2845" t="s">
        <v>19</v>
      </c>
      <c r="E2845">
        <v>5</v>
      </c>
      <c r="F2845">
        <v>4112</v>
      </c>
      <c r="G2845">
        <v>2434.3200000000002</v>
      </c>
      <c r="H2845" s="2">
        <v>40806</v>
      </c>
      <c r="I2845" s="2">
        <v>40854</v>
      </c>
      <c r="J2845" s="2">
        <v>50040</v>
      </c>
      <c r="L2845">
        <v>5235</v>
      </c>
      <c r="M2845" t="s">
        <v>9663</v>
      </c>
      <c r="N2845" t="s">
        <v>28</v>
      </c>
      <c r="O2845" t="s">
        <v>17</v>
      </c>
    </row>
    <row r="2846" spans="1:15" x14ac:dyDescent="0.35">
      <c r="A2846">
        <f t="shared" si="44"/>
        <v>2010</v>
      </c>
      <c r="B2846" t="s">
        <v>17</v>
      </c>
      <c r="C2846" t="s">
        <v>18</v>
      </c>
      <c r="D2846" t="s">
        <v>22</v>
      </c>
      <c r="E2846">
        <v>5</v>
      </c>
      <c r="F2846">
        <v>5058.26</v>
      </c>
      <c r="G2846">
        <v>3110.8099999999995</v>
      </c>
      <c r="H2846" s="2">
        <v>39995</v>
      </c>
      <c r="I2846" s="2">
        <v>40338</v>
      </c>
      <c r="J2846" s="2">
        <v>49674</v>
      </c>
      <c r="L2846">
        <v>6010</v>
      </c>
      <c r="M2846" t="s">
        <v>1237</v>
      </c>
      <c r="N2846" t="s">
        <v>179</v>
      </c>
      <c r="O2846" t="s">
        <v>17</v>
      </c>
    </row>
    <row r="2847" spans="1:15" x14ac:dyDescent="0.35">
      <c r="A2847">
        <f t="shared" si="44"/>
        <v>2013</v>
      </c>
      <c r="B2847" t="s">
        <v>17</v>
      </c>
      <c r="C2847" t="s">
        <v>18</v>
      </c>
      <c r="D2847" t="s">
        <v>22</v>
      </c>
      <c r="E2847">
        <v>5</v>
      </c>
      <c r="F2847">
        <v>5575</v>
      </c>
      <c r="G2847">
        <v>1850.8999999999999</v>
      </c>
      <c r="H2847" s="2">
        <v>40413</v>
      </c>
      <c r="I2847" s="2">
        <v>41451</v>
      </c>
      <c r="J2847" s="2">
        <v>50770</v>
      </c>
      <c r="L2847">
        <v>2722</v>
      </c>
      <c r="M2847" t="s">
        <v>4814</v>
      </c>
      <c r="N2847" t="s">
        <v>51</v>
      </c>
      <c r="O2847" t="s">
        <v>17</v>
      </c>
    </row>
    <row r="2848" spans="1:15" x14ac:dyDescent="0.35">
      <c r="A2848">
        <f t="shared" si="44"/>
        <v>2008</v>
      </c>
      <c r="B2848" t="s">
        <v>17</v>
      </c>
      <c r="C2848" t="s">
        <v>18</v>
      </c>
      <c r="D2848" t="s">
        <v>22</v>
      </c>
      <c r="E2848">
        <v>5</v>
      </c>
      <c r="F2848">
        <v>4115</v>
      </c>
      <c r="G2848">
        <v>3086.25</v>
      </c>
      <c r="H2848" s="2">
        <v>39591</v>
      </c>
      <c r="I2848" s="2">
        <v>39535</v>
      </c>
      <c r="J2848" s="2">
        <v>48944</v>
      </c>
      <c r="L2848">
        <v>3073</v>
      </c>
      <c r="M2848" t="s">
        <v>3589</v>
      </c>
      <c r="N2848" t="s">
        <v>51</v>
      </c>
      <c r="O2848" t="s">
        <v>17</v>
      </c>
    </row>
    <row r="2849" spans="1:15" x14ac:dyDescent="0.35">
      <c r="A2849">
        <f t="shared" si="44"/>
        <v>2009</v>
      </c>
      <c r="B2849" t="s">
        <v>17</v>
      </c>
      <c r="C2849" t="s">
        <v>18</v>
      </c>
      <c r="D2849" t="s">
        <v>22</v>
      </c>
      <c r="E2849">
        <v>5</v>
      </c>
      <c r="F2849">
        <v>5311.5120000000006</v>
      </c>
      <c r="G2849">
        <v>3983.6000000000004</v>
      </c>
      <c r="H2849" s="2">
        <v>39604</v>
      </c>
      <c r="I2849" s="2">
        <v>40004</v>
      </c>
      <c r="J2849" s="2">
        <v>49309</v>
      </c>
      <c r="L2849">
        <v>8400</v>
      </c>
      <c r="M2849" t="s">
        <v>272</v>
      </c>
      <c r="N2849" t="s">
        <v>53</v>
      </c>
      <c r="O2849" t="s">
        <v>17</v>
      </c>
    </row>
    <row r="2850" spans="1:15" x14ac:dyDescent="0.35">
      <c r="A2850">
        <f t="shared" si="44"/>
        <v>2009</v>
      </c>
      <c r="B2850" t="s">
        <v>17</v>
      </c>
      <c r="C2850" t="s">
        <v>18</v>
      </c>
      <c r="D2850" t="s">
        <v>22</v>
      </c>
      <c r="E2850">
        <v>5</v>
      </c>
      <c r="F2850">
        <v>4760</v>
      </c>
      <c r="G2850">
        <v>3570</v>
      </c>
      <c r="H2850" s="2">
        <v>39570</v>
      </c>
      <c r="I2850" s="2">
        <v>39903</v>
      </c>
      <c r="J2850" s="2">
        <v>49309</v>
      </c>
      <c r="L2850">
        <v>8955</v>
      </c>
      <c r="M2850" t="s">
        <v>9207</v>
      </c>
      <c r="N2850" t="s">
        <v>53</v>
      </c>
      <c r="O2850" t="s">
        <v>17</v>
      </c>
    </row>
    <row r="2851" spans="1:15" x14ac:dyDescent="0.35">
      <c r="A2851">
        <f t="shared" si="44"/>
        <v>2011</v>
      </c>
      <c r="B2851" t="s">
        <v>17</v>
      </c>
      <c r="C2851" t="s">
        <v>18</v>
      </c>
      <c r="D2851" t="s">
        <v>22</v>
      </c>
      <c r="E2851">
        <v>5.0199999999999996</v>
      </c>
      <c r="F2851">
        <v>5000</v>
      </c>
      <c r="G2851">
        <v>2415.0100000000002</v>
      </c>
      <c r="H2851" s="2">
        <v>40753</v>
      </c>
      <c r="I2851" s="2">
        <v>40858</v>
      </c>
      <c r="J2851" s="2">
        <v>50040</v>
      </c>
      <c r="L2851">
        <v>1400</v>
      </c>
      <c r="M2851" t="s">
        <v>322</v>
      </c>
      <c r="N2851" t="s">
        <v>21</v>
      </c>
      <c r="O2851" t="s">
        <v>17</v>
      </c>
    </row>
    <row r="2852" spans="1:15" x14ac:dyDescent="0.35">
      <c r="A2852">
        <f t="shared" si="44"/>
        <v>2010</v>
      </c>
      <c r="B2852" t="s">
        <v>17</v>
      </c>
      <c r="C2852" t="s">
        <v>18</v>
      </c>
      <c r="D2852" t="s">
        <v>19</v>
      </c>
      <c r="E2852">
        <v>5.0199999999999996</v>
      </c>
      <c r="F2852">
        <v>3949</v>
      </c>
      <c r="G2852">
        <v>2914.36</v>
      </c>
      <c r="H2852" s="2">
        <v>40508</v>
      </c>
      <c r="I2852" s="2">
        <v>40535</v>
      </c>
      <c r="J2852" s="2">
        <v>49674</v>
      </c>
      <c r="L2852">
        <v>8630</v>
      </c>
      <c r="M2852" t="s">
        <v>505</v>
      </c>
      <c r="N2852" t="s">
        <v>53</v>
      </c>
      <c r="O2852" t="s">
        <v>17</v>
      </c>
    </row>
    <row r="2853" spans="1:15" x14ac:dyDescent="0.35">
      <c r="A2853">
        <f t="shared" si="44"/>
        <v>2010</v>
      </c>
      <c r="B2853" t="s">
        <v>17</v>
      </c>
      <c r="C2853" t="s">
        <v>18</v>
      </c>
      <c r="D2853" t="s">
        <v>22</v>
      </c>
      <c r="E2853">
        <v>5.04</v>
      </c>
      <c r="F2853">
        <v>5587</v>
      </c>
      <c r="G2853">
        <v>3436</v>
      </c>
      <c r="H2853" s="2">
        <v>40681</v>
      </c>
      <c r="I2853" s="2">
        <v>40403</v>
      </c>
      <c r="J2853" s="2">
        <v>49674</v>
      </c>
      <c r="L2853">
        <v>4312</v>
      </c>
      <c r="M2853" t="s">
        <v>3990</v>
      </c>
      <c r="N2853" t="s">
        <v>28</v>
      </c>
      <c r="O2853" t="s">
        <v>17</v>
      </c>
    </row>
    <row r="2854" spans="1:15" x14ac:dyDescent="0.35">
      <c r="A2854">
        <f t="shared" si="44"/>
        <v>2011</v>
      </c>
      <c r="B2854" t="s">
        <v>17</v>
      </c>
      <c r="C2854" t="s">
        <v>18</v>
      </c>
      <c r="D2854" t="s">
        <v>22</v>
      </c>
      <c r="E2854">
        <v>5.04</v>
      </c>
      <c r="F2854">
        <v>5190.9759999999997</v>
      </c>
      <c r="G2854">
        <v>2507.2399999999993</v>
      </c>
      <c r="H2854" s="2">
        <v>40842</v>
      </c>
      <c r="I2854" s="2">
        <v>40896</v>
      </c>
      <c r="J2854" s="2">
        <v>50040</v>
      </c>
      <c r="L2854">
        <v>4153</v>
      </c>
      <c r="M2854" t="s">
        <v>2752</v>
      </c>
      <c r="N2854" t="s">
        <v>344</v>
      </c>
      <c r="O2854" t="s">
        <v>17</v>
      </c>
    </row>
    <row r="2855" spans="1:15" x14ac:dyDescent="0.35">
      <c r="A2855">
        <f t="shared" si="44"/>
        <v>2008</v>
      </c>
      <c r="B2855" t="s">
        <v>17</v>
      </c>
      <c r="C2855" t="s">
        <v>18</v>
      </c>
      <c r="D2855" t="s">
        <v>22</v>
      </c>
      <c r="E2855">
        <v>5.04</v>
      </c>
      <c r="F2855">
        <v>4435</v>
      </c>
      <c r="G2855">
        <v>3326.25</v>
      </c>
      <c r="H2855" s="2">
        <v>39650</v>
      </c>
      <c r="I2855" s="2">
        <v>39681</v>
      </c>
      <c r="J2855" s="2">
        <v>48944</v>
      </c>
      <c r="L2855">
        <v>2572</v>
      </c>
      <c r="M2855" t="s">
        <v>7034</v>
      </c>
      <c r="N2855" t="s">
        <v>51</v>
      </c>
      <c r="O2855" t="s">
        <v>17</v>
      </c>
    </row>
    <row r="2856" spans="1:15" x14ac:dyDescent="0.35">
      <c r="A2856">
        <f t="shared" si="44"/>
        <v>2011</v>
      </c>
      <c r="B2856" t="s">
        <v>17</v>
      </c>
      <c r="C2856" t="s">
        <v>18</v>
      </c>
      <c r="D2856" t="s">
        <v>22</v>
      </c>
      <c r="E2856">
        <v>5.04</v>
      </c>
      <c r="F2856">
        <v>5027.0739999999996</v>
      </c>
      <c r="G2856">
        <v>2428.0699999999997</v>
      </c>
      <c r="H2856" s="2">
        <v>40746</v>
      </c>
      <c r="I2856" s="2">
        <v>40849</v>
      </c>
      <c r="J2856" s="2">
        <v>50040</v>
      </c>
      <c r="L2856">
        <v>4146</v>
      </c>
      <c r="M2856" t="s">
        <v>3845</v>
      </c>
      <c r="N2856" t="s">
        <v>210</v>
      </c>
      <c r="O2856" t="s">
        <v>17</v>
      </c>
    </row>
    <row r="2857" spans="1:15" x14ac:dyDescent="0.35">
      <c r="A2857">
        <f t="shared" si="44"/>
        <v>2011</v>
      </c>
      <c r="B2857" t="s">
        <v>17</v>
      </c>
      <c r="C2857" t="s">
        <v>18</v>
      </c>
      <c r="D2857" t="s">
        <v>22</v>
      </c>
      <c r="E2857">
        <v>5.04</v>
      </c>
      <c r="F2857">
        <v>4871</v>
      </c>
      <c r="G2857">
        <v>2352.69</v>
      </c>
      <c r="H2857" s="2">
        <v>40767</v>
      </c>
      <c r="I2857" s="2">
        <v>40837</v>
      </c>
      <c r="J2857" s="2">
        <v>50040</v>
      </c>
      <c r="L2857">
        <v>8360</v>
      </c>
      <c r="M2857" t="s">
        <v>621</v>
      </c>
      <c r="N2857" t="s">
        <v>25</v>
      </c>
      <c r="O2857" t="s">
        <v>17</v>
      </c>
    </row>
    <row r="2858" spans="1:15" x14ac:dyDescent="0.35">
      <c r="A2858">
        <f t="shared" si="44"/>
        <v>2011</v>
      </c>
      <c r="B2858" t="s">
        <v>17</v>
      </c>
      <c r="C2858" t="s">
        <v>18</v>
      </c>
      <c r="D2858" t="s">
        <v>22</v>
      </c>
      <c r="E2858">
        <v>5.04</v>
      </c>
      <c r="F2858">
        <v>5167.9850000000006</v>
      </c>
      <c r="G2858">
        <v>2496.1299999999997</v>
      </c>
      <c r="H2858" s="2">
        <v>40813</v>
      </c>
      <c r="I2858" s="2">
        <v>40865</v>
      </c>
      <c r="J2858" s="2">
        <v>50040</v>
      </c>
      <c r="L2858">
        <v>4252</v>
      </c>
      <c r="M2858" t="s">
        <v>3173</v>
      </c>
      <c r="N2858" t="s">
        <v>210</v>
      </c>
      <c r="O2858" t="s">
        <v>17</v>
      </c>
    </row>
    <row r="2859" spans="1:15" x14ac:dyDescent="0.35">
      <c r="A2859">
        <f t="shared" si="44"/>
        <v>2011</v>
      </c>
      <c r="B2859" t="s">
        <v>17</v>
      </c>
      <c r="C2859" t="s">
        <v>18</v>
      </c>
      <c r="D2859" t="s">
        <v>22</v>
      </c>
      <c r="E2859">
        <v>5.04</v>
      </c>
      <c r="F2859">
        <v>4275.0099999999993</v>
      </c>
      <c r="G2859">
        <v>2064.8100000000004</v>
      </c>
      <c r="H2859" s="2">
        <v>40764</v>
      </c>
      <c r="I2859" s="2">
        <v>40809</v>
      </c>
      <c r="J2859" s="2">
        <v>50040</v>
      </c>
      <c r="L2859">
        <v>9450</v>
      </c>
      <c r="M2859" t="s">
        <v>926</v>
      </c>
      <c r="N2859" t="s">
        <v>32</v>
      </c>
      <c r="O2859" t="s">
        <v>17</v>
      </c>
    </row>
    <row r="2860" spans="1:15" x14ac:dyDescent="0.35">
      <c r="A2860">
        <f t="shared" si="44"/>
        <v>2011</v>
      </c>
      <c r="B2860" t="s">
        <v>17</v>
      </c>
      <c r="C2860" t="s">
        <v>18</v>
      </c>
      <c r="D2860" t="s">
        <v>22</v>
      </c>
      <c r="E2860">
        <v>5.04</v>
      </c>
      <c r="F2860">
        <v>4521</v>
      </c>
      <c r="G2860">
        <v>2183.65</v>
      </c>
      <c r="H2860" s="2">
        <v>40595</v>
      </c>
      <c r="I2860" s="2">
        <v>40640</v>
      </c>
      <c r="J2860" s="2">
        <v>50040</v>
      </c>
      <c r="L2860">
        <v>6575</v>
      </c>
      <c r="M2860" t="s">
        <v>12676</v>
      </c>
      <c r="N2860" t="s">
        <v>42</v>
      </c>
      <c r="O2860" t="s">
        <v>17</v>
      </c>
    </row>
    <row r="2861" spans="1:15" x14ac:dyDescent="0.35">
      <c r="A2861">
        <f t="shared" si="44"/>
        <v>2011</v>
      </c>
      <c r="B2861" t="s">
        <v>17</v>
      </c>
      <c r="C2861" t="s">
        <v>18</v>
      </c>
      <c r="D2861" t="s">
        <v>22</v>
      </c>
      <c r="E2861">
        <v>5.04</v>
      </c>
      <c r="F2861">
        <v>5120.9739999999993</v>
      </c>
      <c r="G2861">
        <v>2473.4399999999996</v>
      </c>
      <c r="H2861" s="2">
        <v>40794</v>
      </c>
      <c r="I2861" s="2">
        <v>40893</v>
      </c>
      <c r="J2861" s="2">
        <v>50040</v>
      </c>
      <c r="L2861">
        <v>8405</v>
      </c>
      <c r="M2861" t="s">
        <v>272</v>
      </c>
      <c r="N2861" t="s">
        <v>53</v>
      </c>
      <c r="O2861" t="s">
        <v>17</v>
      </c>
    </row>
    <row r="2862" spans="1:15" x14ac:dyDescent="0.35">
      <c r="A2862">
        <f t="shared" si="44"/>
        <v>2011</v>
      </c>
      <c r="B2862" t="s">
        <v>17</v>
      </c>
      <c r="C2862" t="s">
        <v>18</v>
      </c>
      <c r="D2862" t="s">
        <v>22</v>
      </c>
      <c r="E2862">
        <v>5.0599999999999996</v>
      </c>
      <c r="F2862">
        <v>3742</v>
      </c>
      <c r="G2862">
        <v>1807.3799999999999</v>
      </c>
      <c r="H2862" s="2">
        <v>40744</v>
      </c>
      <c r="I2862" s="2">
        <v>40906</v>
      </c>
      <c r="J2862" s="2">
        <v>50040</v>
      </c>
      <c r="L2862">
        <v>6934</v>
      </c>
      <c r="M2862" t="s">
        <v>41</v>
      </c>
      <c r="N2862" t="s">
        <v>42</v>
      </c>
      <c r="O2862" t="s">
        <v>17</v>
      </c>
    </row>
    <row r="2863" spans="1:15" x14ac:dyDescent="0.35">
      <c r="A2863">
        <f t="shared" si="44"/>
        <v>2011</v>
      </c>
      <c r="B2863" t="s">
        <v>17</v>
      </c>
      <c r="C2863" t="s">
        <v>18</v>
      </c>
      <c r="D2863" t="s">
        <v>22</v>
      </c>
      <c r="E2863">
        <v>5.0599999999999996</v>
      </c>
      <c r="F2863">
        <v>6457</v>
      </c>
      <c r="G2863">
        <v>3118.73</v>
      </c>
      <c r="H2863" s="2">
        <v>40837</v>
      </c>
      <c r="I2863" s="2">
        <v>40891</v>
      </c>
      <c r="J2863" s="2">
        <v>50040</v>
      </c>
      <c r="L2863">
        <v>9472</v>
      </c>
      <c r="M2863" t="s">
        <v>1309</v>
      </c>
      <c r="N2863" t="s">
        <v>32</v>
      </c>
      <c r="O2863" t="s">
        <v>17</v>
      </c>
    </row>
    <row r="2864" spans="1:15" x14ac:dyDescent="0.35">
      <c r="A2864">
        <f t="shared" si="44"/>
        <v>2011</v>
      </c>
      <c r="B2864" t="s">
        <v>17</v>
      </c>
      <c r="C2864" t="s">
        <v>18</v>
      </c>
      <c r="D2864" t="s">
        <v>22</v>
      </c>
      <c r="E2864">
        <v>5.0599999999999996</v>
      </c>
      <c r="F2864">
        <v>4859</v>
      </c>
      <c r="G2864">
        <v>2346.8999999999996</v>
      </c>
      <c r="H2864" s="2">
        <v>40773</v>
      </c>
      <c r="I2864" s="2">
        <v>40834</v>
      </c>
      <c r="J2864" s="2">
        <v>50040</v>
      </c>
      <c r="L2864">
        <v>8835</v>
      </c>
      <c r="M2864" t="s">
        <v>3704</v>
      </c>
      <c r="N2864" t="s">
        <v>414</v>
      </c>
      <c r="O2864" t="s">
        <v>17</v>
      </c>
    </row>
    <row r="2865" spans="1:15" x14ac:dyDescent="0.35">
      <c r="A2865">
        <f t="shared" si="44"/>
        <v>2011</v>
      </c>
      <c r="B2865" t="s">
        <v>17</v>
      </c>
      <c r="C2865" t="s">
        <v>18</v>
      </c>
      <c r="D2865" t="s">
        <v>22</v>
      </c>
      <c r="E2865">
        <v>5.07</v>
      </c>
      <c r="F2865">
        <v>5210</v>
      </c>
      <c r="G2865">
        <v>2516.4400000000005</v>
      </c>
      <c r="H2865" s="2">
        <v>40752</v>
      </c>
      <c r="I2865" s="2">
        <v>40837</v>
      </c>
      <c r="J2865" s="2">
        <v>50040</v>
      </c>
      <c r="L2865">
        <v>4457</v>
      </c>
      <c r="M2865" t="s">
        <v>4518</v>
      </c>
      <c r="N2865" t="s">
        <v>344</v>
      </c>
      <c r="O2865" t="s">
        <v>17</v>
      </c>
    </row>
    <row r="2866" spans="1:15" x14ac:dyDescent="0.35">
      <c r="A2866">
        <f t="shared" si="44"/>
        <v>2008</v>
      </c>
      <c r="B2866" t="s">
        <v>17</v>
      </c>
      <c r="C2866" t="s">
        <v>18</v>
      </c>
      <c r="D2866" t="s">
        <v>22</v>
      </c>
      <c r="E2866">
        <v>5.08</v>
      </c>
      <c r="F2866">
        <v>3942</v>
      </c>
      <c r="G2866">
        <v>2290.2999999999997</v>
      </c>
      <c r="H2866" s="2">
        <v>39584</v>
      </c>
      <c r="I2866" s="2">
        <v>39589</v>
      </c>
      <c r="J2866" s="2">
        <v>48944</v>
      </c>
      <c r="L2866">
        <v>8192</v>
      </c>
      <c r="M2866" t="s">
        <v>6658</v>
      </c>
      <c r="N2866" t="s">
        <v>53</v>
      </c>
      <c r="O2866" t="s">
        <v>17</v>
      </c>
    </row>
    <row r="2867" spans="1:15" x14ac:dyDescent="0.35">
      <c r="A2867">
        <f t="shared" si="44"/>
        <v>2011</v>
      </c>
      <c r="B2867" t="s">
        <v>17</v>
      </c>
      <c r="C2867" t="s">
        <v>18</v>
      </c>
      <c r="D2867" t="s">
        <v>19</v>
      </c>
      <c r="E2867">
        <v>5.09</v>
      </c>
      <c r="F2867">
        <v>6144</v>
      </c>
      <c r="G2867">
        <v>3637.2599999999998</v>
      </c>
      <c r="H2867" s="2">
        <v>40749</v>
      </c>
      <c r="I2867" s="2">
        <v>40871</v>
      </c>
      <c r="J2867" s="2">
        <v>50040</v>
      </c>
      <c r="L2867">
        <v>3128</v>
      </c>
      <c r="M2867" t="s">
        <v>2801</v>
      </c>
      <c r="N2867" t="s">
        <v>51</v>
      </c>
      <c r="O2867" t="s">
        <v>17</v>
      </c>
    </row>
    <row r="2868" spans="1:15" x14ac:dyDescent="0.35">
      <c r="A2868">
        <f t="shared" si="44"/>
        <v>2011</v>
      </c>
      <c r="B2868" t="s">
        <v>17</v>
      </c>
      <c r="C2868" t="s">
        <v>18</v>
      </c>
      <c r="D2868" t="s">
        <v>19</v>
      </c>
      <c r="E2868">
        <v>5.0999999999999996</v>
      </c>
      <c r="F2868">
        <v>5541</v>
      </c>
      <c r="G2868">
        <v>3280.2799999999997</v>
      </c>
      <c r="H2868" s="2">
        <v>40645</v>
      </c>
      <c r="I2868" s="2">
        <v>40879</v>
      </c>
      <c r="J2868" s="2">
        <v>50040</v>
      </c>
      <c r="L2868">
        <v>1091</v>
      </c>
      <c r="M2868" t="s">
        <v>507</v>
      </c>
      <c r="N2868" t="s">
        <v>21</v>
      </c>
      <c r="O2868" t="s">
        <v>17</v>
      </c>
    </row>
    <row r="2869" spans="1:15" x14ac:dyDescent="0.35">
      <c r="A2869">
        <f t="shared" si="44"/>
        <v>2011</v>
      </c>
      <c r="B2869" t="s">
        <v>17</v>
      </c>
      <c r="C2869" t="s">
        <v>18</v>
      </c>
      <c r="D2869" t="s">
        <v>22</v>
      </c>
      <c r="E2869">
        <v>5.0999999999999996</v>
      </c>
      <c r="F2869">
        <v>4782</v>
      </c>
      <c r="G2869">
        <v>2309.6999999999998</v>
      </c>
      <c r="H2869" s="2">
        <v>40653</v>
      </c>
      <c r="I2869" s="2">
        <v>40735</v>
      </c>
      <c r="J2869" s="2">
        <v>50040</v>
      </c>
      <c r="L2869">
        <v>4532</v>
      </c>
      <c r="M2869" t="s">
        <v>2145</v>
      </c>
      <c r="N2869" t="s">
        <v>210</v>
      </c>
      <c r="O2869" t="s">
        <v>17</v>
      </c>
    </row>
    <row r="2870" spans="1:15" x14ac:dyDescent="0.35">
      <c r="A2870">
        <f t="shared" si="44"/>
        <v>2009</v>
      </c>
      <c r="B2870" t="s">
        <v>17</v>
      </c>
      <c r="C2870" t="s">
        <v>18</v>
      </c>
      <c r="D2870" t="s">
        <v>22</v>
      </c>
      <c r="E2870">
        <v>5.0999999999999996</v>
      </c>
      <c r="F2870">
        <v>4905</v>
      </c>
      <c r="G2870">
        <v>3678.75</v>
      </c>
      <c r="H2870" s="2">
        <v>39988</v>
      </c>
      <c r="I2870" s="2">
        <v>40015</v>
      </c>
      <c r="J2870" s="2">
        <v>49309</v>
      </c>
      <c r="L2870">
        <v>8335</v>
      </c>
      <c r="M2870" t="s">
        <v>1525</v>
      </c>
      <c r="N2870" t="s">
        <v>53</v>
      </c>
      <c r="O2870" t="s">
        <v>17</v>
      </c>
    </row>
    <row r="2871" spans="1:15" x14ac:dyDescent="0.35">
      <c r="A2871">
        <f t="shared" si="44"/>
        <v>2010</v>
      </c>
      <c r="B2871" t="s">
        <v>17</v>
      </c>
      <c r="C2871" t="s">
        <v>18</v>
      </c>
      <c r="D2871" t="s">
        <v>19</v>
      </c>
      <c r="E2871">
        <v>5.0999999999999996</v>
      </c>
      <c r="F2871">
        <v>2905</v>
      </c>
      <c r="G2871">
        <v>2143.8999999999996</v>
      </c>
      <c r="H2871" s="2">
        <v>40443</v>
      </c>
      <c r="I2871" s="2">
        <v>40449</v>
      </c>
      <c r="J2871" s="2">
        <v>49674</v>
      </c>
      <c r="L2871">
        <v>3116</v>
      </c>
      <c r="M2871" t="s">
        <v>2361</v>
      </c>
      <c r="N2871" t="s">
        <v>51</v>
      </c>
      <c r="O2871" t="s">
        <v>17</v>
      </c>
    </row>
    <row r="2872" spans="1:15" x14ac:dyDescent="0.35">
      <c r="A2872">
        <f t="shared" si="44"/>
        <v>2012</v>
      </c>
      <c r="B2872" t="s">
        <v>17</v>
      </c>
      <c r="C2872" t="s">
        <v>18</v>
      </c>
      <c r="D2872" t="s">
        <v>19</v>
      </c>
      <c r="E2872">
        <v>5.0999999999999996</v>
      </c>
      <c r="F2872">
        <v>3984.1210000000001</v>
      </c>
      <c r="G2872">
        <v>1944.2399999999998</v>
      </c>
      <c r="H2872" s="2">
        <v>39644</v>
      </c>
      <c r="I2872" s="2">
        <v>41113</v>
      </c>
      <c r="J2872" s="2">
        <v>50405</v>
      </c>
      <c r="L2872">
        <v>7180</v>
      </c>
      <c r="M2872" t="s">
        <v>2458</v>
      </c>
      <c r="N2872" t="s">
        <v>99</v>
      </c>
      <c r="O2872" t="s">
        <v>17</v>
      </c>
    </row>
    <row r="2873" spans="1:15" x14ac:dyDescent="0.35">
      <c r="A2873">
        <f t="shared" si="44"/>
        <v>2010</v>
      </c>
      <c r="B2873" t="s">
        <v>17</v>
      </c>
      <c r="C2873" t="s">
        <v>18</v>
      </c>
      <c r="D2873" t="s">
        <v>19</v>
      </c>
      <c r="E2873">
        <v>5.0999999999999996</v>
      </c>
      <c r="F2873">
        <v>5426</v>
      </c>
      <c r="G2873">
        <v>4004.3800000000006</v>
      </c>
      <c r="H2873" s="2">
        <v>40365</v>
      </c>
      <c r="I2873" s="2">
        <v>40396</v>
      </c>
      <c r="J2873" s="2">
        <v>49674</v>
      </c>
      <c r="L2873">
        <v>3700</v>
      </c>
      <c r="M2873" t="s">
        <v>2012</v>
      </c>
      <c r="N2873" t="s">
        <v>51</v>
      </c>
      <c r="O2873" t="s">
        <v>17</v>
      </c>
    </row>
    <row r="2874" spans="1:15" x14ac:dyDescent="0.35">
      <c r="A2874">
        <f t="shared" si="44"/>
        <v>2008</v>
      </c>
      <c r="B2874" t="s">
        <v>17</v>
      </c>
      <c r="C2874" t="s">
        <v>18</v>
      </c>
      <c r="D2874" t="s">
        <v>22</v>
      </c>
      <c r="E2874">
        <v>5.0999999999999996</v>
      </c>
      <c r="F2874">
        <v>5916</v>
      </c>
      <c r="G2874">
        <v>4170.79</v>
      </c>
      <c r="H2874" s="2">
        <v>39570</v>
      </c>
      <c r="I2874" s="2">
        <v>39708</v>
      </c>
      <c r="J2874" s="2">
        <v>48944</v>
      </c>
      <c r="L2874">
        <v>3780</v>
      </c>
      <c r="M2874" t="s">
        <v>109</v>
      </c>
      <c r="N2874" t="s">
        <v>51</v>
      </c>
      <c r="O2874" t="s">
        <v>17</v>
      </c>
    </row>
    <row r="2875" spans="1:15" x14ac:dyDescent="0.35">
      <c r="A2875">
        <f t="shared" si="44"/>
        <v>2011</v>
      </c>
      <c r="B2875" t="s">
        <v>17</v>
      </c>
      <c r="C2875" t="s">
        <v>18</v>
      </c>
      <c r="D2875" t="s">
        <v>22</v>
      </c>
      <c r="E2875">
        <v>5.0999999999999996</v>
      </c>
      <c r="F2875">
        <v>5572</v>
      </c>
      <c r="G2875">
        <v>2691.2699999999995</v>
      </c>
      <c r="H2875" s="2">
        <v>40676</v>
      </c>
      <c r="I2875" s="2">
        <v>40774</v>
      </c>
      <c r="J2875" s="2">
        <v>50040</v>
      </c>
      <c r="L2875">
        <v>4514</v>
      </c>
      <c r="M2875" t="s">
        <v>3707</v>
      </c>
      <c r="N2875" t="s">
        <v>210</v>
      </c>
      <c r="O2875" t="s">
        <v>17</v>
      </c>
    </row>
    <row r="2876" spans="1:15" x14ac:dyDescent="0.35">
      <c r="A2876">
        <f t="shared" si="44"/>
        <v>2010</v>
      </c>
      <c r="B2876" t="s">
        <v>17</v>
      </c>
      <c r="C2876" t="s">
        <v>18</v>
      </c>
      <c r="D2876" t="s">
        <v>19</v>
      </c>
      <c r="E2876">
        <v>5.0999999999999996</v>
      </c>
      <c r="F2876">
        <v>5762</v>
      </c>
      <c r="G2876">
        <v>4252.34</v>
      </c>
      <c r="H2876" s="2">
        <v>40402</v>
      </c>
      <c r="I2876" s="2">
        <v>40478</v>
      </c>
      <c r="J2876" s="2">
        <v>49674</v>
      </c>
      <c r="L2876">
        <v>3714</v>
      </c>
      <c r="M2876" t="s">
        <v>3549</v>
      </c>
      <c r="N2876" t="s">
        <v>51</v>
      </c>
      <c r="O2876" t="s">
        <v>17</v>
      </c>
    </row>
    <row r="2877" spans="1:15" x14ac:dyDescent="0.35">
      <c r="A2877">
        <f t="shared" si="44"/>
        <v>2012</v>
      </c>
      <c r="B2877" t="s">
        <v>17</v>
      </c>
      <c r="C2877" t="s">
        <v>18</v>
      </c>
      <c r="D2877" t="s">
        <v>446</v>
      </c>
      <c r="E2877">
        <v>5.0999999999999996</v>
      </c>
      <c r="F2877">
        <v>6187</v>
      </c>
      <c r="G2877">
        <v>2258.2599999999998</v>
      </c>
      <c r="H2877" s="2">
        <v>40177</v>
      </c>
      <c r="I2877" s="2">
        <v>41180</v>
      </c>
      <c r="J2877" s="2">
        <v>50405</v>
      </c>
      <c r="L2877">
        <v>3715</v>
      </c>
      <c r="M2877" t="s">
        <v>3715</v>
      </c>
      <c r="N2877" t="s">
        <v>51</v>
      </c>
      <c r="O2877" t="s">
        <v>17</v>
      </c>
    </row>
    <row r="2878" spans="1:15" x14ac:dyDescent="0.35">
      <c r="A2878">
        <f t="shared" si="44"/>
        <v>2014</v>
      </c>
      <c r="B2878" t="s">
        <v>17</v>
      </c>
      <c r="C2878" t="s">
        <v>18</v>
      </c>
      <c r="D2878" t="s">
        <v>22</v>
      </c>
      <c r="E2878">
        <v>5.0999999999999996</v>
      </c>
      <c r="F2878">
        <v>4411</v>
      </c>
      <c r="G2878">
        <v>1349.7700000000002</v>
      </c>
      <c r="H2878" s="2">
        <v>40403</v>
      </c>
      <c r="I2878" s="2">
        <v>41726</v>
      </c>
      <c r="J2878" s="2">
        <v>51135</v>
      </c>
      <c r="L2878">
        <v>6677</v>
      </c>
      <c r="M2878" t="s">
        <v>4025</v>
      </c>
      <c r="N2878" t="s">
        <v>42</v>
      </c>
      <c r="O2878" t="s">
        <v>17</v>
      </c>
    </row>
    <row r="2879" spans="1:15" x14ac:dyDescent="0.35">
      <c r="A2879">
        <f t="shared" si="44"/>
        <v>2013</v>
      </c>
      <c r="B2879" t="s">
        <v>17</v>
      </c>
      <c r="C2879" t="s">
        <v>18</v>
      </c>
      <c r="D2879" t="s">
        <v>22</v>
      </c>
      <c r="E2879">
        <v>5.0999999999999996</v>
      </c>
      <c r="F2879">
        <v>5179</v>
      </c>
      <c r="G2879">
        <v>1900.69</v>
      </c>
      <c r="H2879" s="2">
        <v>39987</v>
      </c>
      <c r="I2879" s="2">
        <v>41446</v>
      </c>
      <c r="J2879" s="2">
        <v>50770</v>
      </c>
      <c r="L2879">
        <v>8303</v>
      </c>
      <c r="M2879" t="s">
        <v>1160</v>
      </c>
      <c r="N2879" t="s">
        <v>53</v>
      </c>
      <c r="O2879" t="s">
        <v>17</v>
      </c>
    </row>
    <row r="2880" spans="1:15" x14ac:dyDescent="0.35">
      <c r="A2880">
        <f t="shared" si="44"/>
        <v>2010</v>
      </c>
      <c r="B2880" t="s">
        <v>17</v>
      </c>
      <c r="C2880" t="s">
        <v>18</v>
      </c>
      <c r="D2880" t="s">
        <v>22</v>
      </c>
      <c r="E2880">
        <v>5.0999999999999996</v>
      </c>
      <c r="F2880">
        <v>5112</v>
      </c>
      <c r="G2880">
        <v>3143.88</v>
      </c>
      <c r="H2880" s="2">
        <v>40220</v>
      </c>
      <c r="I2880" s="2">
        <v>40303</v>
      </c>
      <c r="J2880" s="2">
        <v>49674</v>
      </c>
      <c r="L2880">
        <v>3184</v>
      </c>
      <c r="M2880" t="s">
        <v>355</v>
      </c>
      <c r="N2880" t="s">
        <v>55</v>
      </c>
      <c r="O2880" t="s">
        <v>17</v>
      </c>
    </row>
    <row r="2881" spans="1:15" x14ac:dyDescent="0.35">
      <c r="A2881">
        <f t="shared" si="44"/>
        <v>2011</v>
      </c>
      <c r="B2881" t="s">
        <v>17</v>
      </c>
      <c r="C2881" t="s">
        <v>18</v>
      </c>
      <c r="D2881" t="s">
        <v>22</v>
      </c>
      <c r="E2881">
        <v>5.0999999999999996</v>
      </c>
      <c r="F2881">
        <v>5304</v>
      </c>
      <c r="G2881">
        <v>2561.84</v>
      </c>
      <c r="H2881" s="2">
        <v>39569</v>
      </c>
      <c r="I2881" s="2">
        <v>40833</v>
      </c>
      <c r="J2881" s="2">
        <v>50040</v>
      </c>
      <c r="L2881">
        <v>1899</v>
      </c>
      <c r="M2881" t="s">
        <v>4521</v>
      </c>
      <c r="N2881" t="s">
        <v>76</v>
      </c>
      <c r="O2881" t="s">
        <v>17</v>
      </c>
    </row>
    <row r="2882" spans="1:15" x14ac:dyDescent="0.35">
      <c r="A2882">
        <f t="shared" si="44"/>
        <v>2012</v>
      </c>
      <c r="B2882" t="s">
        <v>17</v>
      </c>
      <c r="C2882" t="s">
        <v>18</v>
      </c>
      <c r="D2882" t="s">
        <v>22</v>
      </c>
      <c r="E2882">
        <v>5.0999999999999996</v>
      </c>
      <c r="F2882">
        <v>4453</v>
      </c>
      <c r="G2882">
        <v>1776.76</v>
      </c>
      <c r="H2882" s="2">
        <v>40163</v>
      </c>
      <c r="I2882" s="2">
        <v>41171</v>
      </c>
      <c r="J2882" s="2">
        <v>50405</v>
      </c>
      <c r="L2882">
        <v>9053</v>
      </c>
      <c r="M2882" t="s">
        <v>1554</v>
      </c>
      <c r="N2882" t="s">
        <v>189</v>
      </c>
      <c r="O2882" t="s">
        <v>17</v>
      </c>
    </row>
    <row r="2883" spans="1:15" x14ac:dyDescent="0.35">
      <c r="A2883">
        <f t="shared" ref="A2883:A2946" si="45">YEAR(I2883)</f>
        <v>2013</v>
      </c>
      <c r="B2883" t="s">
        <v>17</v>
      </c>
      <c r="C2883" t="s">
        <v>18</v>
      </c>
      <c r="D2883" t="s">
        <v>22</v>
      </c>
      <c r="E2883">
        <v>5.0999999999999996</v>
      </c>
      <c r="F2883">
        <v>4020</v>
      </c>
      <c r="G2883">
        <v>1334.6399999999999</v>
      </c>
      <c r="H2883" s="2">
        <v>40759</v>
      </c>
      <c r="I2883" s="2">
        <v>41404</v>
      </c>
      <c r="J2883" s="2">
        <v>50770</v>
      </c>
      <c r="L2883">
        <v>8634</v>
      </c>
      <c r="M2883" t="s">
        <v>2424</v>
      </c>
      <c r="N2883" t="s">
        <v>53</v>
      </c>
      <c r="O2883" t="s">
        <v>17</v>
      </c>
    </row>
    <row r="2884" spans="1:15" x14ac:dyDescent="0.35">
      <c r="A2884">
        <f t="shared" si="45"/>
        <v>2011</v>
      </c>
      <c r="B2884" t="s">
        <v>17</v>
      </c>
      <c r="C2884" t="s">
        <v>18</v>
      </c>
      <c r="D2884" t="s">
        <v>22</v>
      </c>
      <c r="E2884">
        <v>5.0999999999999996</v>
      </c>
      <c r="F2884">
        <v>5388.02</v>
      </c>
      <c r="G2884">
        <v>2602.4100000000003</v>
      </c>
      <c r="H2884" s="2">
        <v>40529</v>
      </c>
      <c r="I2884" s="2">
        <v>40801</v>
      </c>
      <c r="J2884" s="2">
        <v>50040</v>
      </c>
      <c r="L2884">
        <v>8038</v>
      </c>
      <c r="M2884" t="s">
        <v>131</v>
      </c>
      <c r="N2884" t="s">
        <v>53</v>
      </c>
      <c r="O2884" t="s">
        <v>17</v>
      </c>
    </row>
    <row r="2885" spans="1:15" x14ac:dyDescent="0.35">
      <c r="A2885">
        <f t="shared" si="45"/>
        <v>2008</v>
      </c>
      <c r="B2885" t="s">
        <v>17</v>
      </c>
      <c r="C2885" t="s">
        <v>18</v>
      </c>
      <c r="D2885" t="s">
        <v>22</v>
      </c>
      <c r="E2885">
        <v>5.0999999999999996</v>
      </c>
      <c r="F2885">
        <v>5059</v>
      </c>
      <c r="G2885">
        <v>3794.25</v>
      </c>
      <c r="H2885" s="2">
        <v>39669</v>
      </c>
      <c r="I2885" s="2">
        <v>39767</v>
      </c>
      <c r="J2885" s="2">
        <v>48944</v>
      </c>
      <c r="L2885">
        <v>8752</v>
      </c>
      <c r="M2885" t="s">
        <v>1227</v>
      </c>
      <c r="N2885" t="s">
        <v>229</v>
      </c>
      <c r="O2885" t="s">
        <v>17</v>
      </c>
    </row>
    <row r="2886" spans="1:15" x14ac:dyDescent="0.35">
      <c r="A2886">
        <f t="shared" si="45"/>
        <v>2011</v>
      </c>
      <c r="B2886" t="s">
        <v>17</v>
      </c>
      <c r="C2886" t="s">
        <v>18</v>
      </c>
      <c r="D2886" t="s">
        <v>22</v>
      </c>
      <c r="E2886">
        <v>5.0999999999999996</v>
      </c>
      <c r="F2886">
        <v>5342</v>
      </c>
      <c r="G2886">
        <v>2580.19</v>
      </c>
      <c r="H2886" s="2">
        <v>40617</v>
      </c>
      <c r="I2886" s="2">
        <v>40774</v>
      </c>
      <c r="J2886" s="2">
        <v>50040</v>
      </c>
      <c r="L2886">
        <v>8914</v>
      </c>
      <c r="M2886" t="s">
        <v>3310</v>
      </c>
      <c r="N2886" t="s">
        <v>53</v>
      </c>
      <c r="O2886" t="s">
        <v>17</v>
      </c>
    </row>
    <row r="2887" spans="1:15" x14ac:dyDescent="0.35">
      <c r="A2887">
        <f t="shared" si="45"/>
        <v>2011</v>
      </c>
      <c r="B2887" t="s">
        <v>17</v>
      </c>
      <c r="C2887" t="s">
        <v>18</v>
      </c>
      <c r="D2887" t="s">
        <v>22</v>
      </c>
      <c r="E2887">
        <v>5.0999999999999996</v>
      </c>
      <c r="F2887">
        <v>5485</v>
      </c>
      <c r="G2887">
        <v>2649.2400000000002</v>
      </c>
      <c r="H2887" s="2">
        <v>40688</v>
      </c>
      <c r="I2887" s="2">
        <v>40850</v>
      </c>
      <c r="J2887" s="2">
        <v>50040</v>
      </c>
      <c r="L2887">
        <v>9056</v>
      </c>
      <c r="M2887" t="s">
        <v>1409</v>
      </c>
      <c r="N2887" t="s">
        <v>189</v>
      </c>
      <c r="O2887" t="s">
        <v>17</v>
      </c>
    </row>
    <row r="2888" spans="1:15" x14ac:dyDescent="0.35">
      <c r="A2888">
        <f t="shared" si="45"/>
        <v>2010</v>
      </c>
      <c r="B2888" t="s">
        <v>17</v>
      </c>
      <c r="C2888" t="s">
        <v>18</v>
      </c>
      <c r="D2888" t="s">
        <v>19</v>
      </c>
      <c r="E2888">
        <v>5.0999999999999996</v>
      </c>
      <c r="F2888">
        <v>4778</v>
      </c>
      <c r="G2888">
        <v>3526.17</v>
      </c>
      <c r="H2888" s="2">
        <v>40467</v>
      </c>
      <c r="I2888" s="2">
        <v>40487</v>
      </c>
      <c r="J2888" s="2">
        <v>49674</v>
      </c>
      <c r="L2888">
        <v>7320</v>
      </c>
      <c r="M2888" t="s">
        <v>2468</v>
      </c>
      <c r="N2888" t="s">
        <v>32</v>
      </c>
      <c r="O2888" t="s">
        <v>17</v>
      </c>
    </row>
    <row r="2889" spans="1:15" x14ac:dyDescent="0.35">
      <c r="A2889">
        <f t="shared" si="45"/>
        <v>2009</v>
      </c>
      <c r="B2889" t="s">
        <v>17</v>
      </c>
      <c r="C2889" t="s">
        <v>18</v>
      </c>
      <c r="D2889" t="s">
        <v>22</v>
      </c>
      <c r="E2889">
        <v>5.0999999999999996</v>
      </c>
      <c r="F2889">
        <v>5201</v>
      </c>
      <c r="G2889">
        <v>3900.7500000000005</v>
      </c>
      <c r="H2889" s="2">
        <v>39822</v>
      </c>
      <c r="I2889" s="2">
        <v>39888</v>
      </c>
      <c r="J2889" s="2">
        <v>49309</v>
      </c>
      <c r="L2889">
        <v>1263</v>
      </c>
      <c r="M2889" t="s">
        <v>5091</v>
      </c>
      <c r="N2889" t="s">
        <v>21</v>
      </c>
      <c r="O2889" t="s">
        <v>17</v>
      </c>
    </row>
    <row r="2890" spans="1:15" x14ac:dyDescent="0.35">
      <c r="A2890">
        <f t="shared" si="45"/>
        <v>2012</v>
      </c>
      <c r="B2890" t="s">
        <v>17</v>
      </c>
      <c r="C2890" t="s">
        <v>18</v>
      </c>
      <c r="D2890" t="s">
        <v>22</v>
      </c>
      <c r="E2890">
        <v>5.0999999999999996</v>
      </c>
      <c r="F2890">
        <v>7351</v>
      </c>
      <c r="G2890">
        <v>2933.05</v>
      </c>
      <c r="H2890" s="2">
        <v>39584</v>
      </c>
      <c r="I2890" s="2">
        <v>41124</v>
      </c>
      <c r="J2890" s="2">
        <v>50405</v>
      </c>
      <c r="L2890">
        <v>1805</v>
      </c>
      <c r="M2890" t="s">
        <v>8319</v>
      </c>
      <c r="N2890" t="s">
        <v>21</v>
      </c>
      <c r="O2890" t="s">
        <v>17</v>
      </c>
    </row>
    <row r="2891" spans="1:15" x14ac:dyDescent="0.35">
      <c r="A2891">
        <f t="shared" si="45"/>
        <v>2012</v>
      </c>
      <c r="B2891" t="s">
        <v>17</v>
      </c>
      <c r="C2891" t="s">
        <v>18</v>
      </c>
      <c r="D2891" t="s">
        <v>19</v>
      </c>
      <c r="E2891">
        <v>5.0999999999999996</v>
      </c>
      <c r="F2891">
        <v>3540.8490000000002</v>
      </c>
      <c r="G2891">
        <v>1929.76</v>
      </c>
      <c r="H2891" s="2">
        <v>39569</v>
      </c>
      <c r="I2891" s="2">
        <v>41060</v>
      </c>
      <c r="J2891" s="2">
        <v>50405</v>
      </c>
      <c r="L2891">
        <v>9014</v>
      </c>
      <c r="M2891" t="s">
        <v>285</v>
      </c>
      <c r="N2891" t="s">
        <v>32</v>
      </c>
      <c r="O2891" t="s">
        <v>17</v>
      </c>
    </row>
    <row r="2892" spans="1:15" x14ac:dyDescent="0.35">
      <c r="A2892">
        <f t="shared" si="45"/>
        <v>2012</v>
      </c>
      <c r="B2892" t="s">
        <v>17</v>
      </c>
      <c r="C2892" t="s">
        <v>18</v>
      </c>
      <c r="D2892" t="s">
        <v>22</v>
      </c>
      <c r="E2892">
        <v>5.0999999999999996</v>
      </c>
      <c r="F2892">
        <v>4895.442</v>
      </c>
      <c r="G2892">
        <v>2173.58</v>
      </c>
      <c r="H2892" s="2">
        <v>39570</v>
      </c>
      <c r="I2892" s="2">
        <v>40975</v>
      </c>
      <c r="J2892" s="2">
        <v>50405</v>
      </c>
      <c r="L2892">
        <v>6033</v>
      </c>
      <c r="M2892" t="s">
        <v>352</v>
      </c>
      <c r="N2892" t="s">
        <v>179</v>
      </c>
      <c r="O2892" t="s">
        <v>17</v>
      </c>
    </row>
    <row r="2893" spans="1:15" x14ac:dyDescent="0.35">
      <c r="A2893">
        <f t="shared" si="45"/>
        <v>2009</v>
      </c>
      <c r="B2893" t="s">
        <v>17</v>
      </c>
      <c r="C2893" t="s">
        <v>18</v>
      </c>
      <c r="D2893" t="s">
        <v>22</v>
      </c>
      <c r="E2893">
        <v>5.0999999999999996</v>
      </c>
      <c r="F2893">
        <v>4979</v>
      </c>
      <c r="G2893">
        <v>3734.2500000000005</v>
      </c>
      <c r="H2893" s="2">
        <v>39933</v>
      </c>
      <c r="I2893" s="2">
        <v>39988</v>
      </c>
      <c r="J2893" s="2">
        <v>49309</v>
      </c>
      <c r="L2893">
        <v>5036</v>
      </c>
      <c r="M2893" t="s">
        <v>1493</v>
      </c>
      <c r="N2893" t="s">
        <v>28</v>
      </c>
      <c r="O2893" t="s">
        <v>17</v>
      </c>
    </row>
    <row r="2894" spans="1:15" x14ac:dyDescent="0.35">
      <c r="A2894">
        <f t="shared" si="45"/>
        <v>2011</v>
      </c>
      <c r="B2894" t="s">
        <v>17</v>
      </c>
      <c r="C2894" t="s">
        <v>18</v>
      </c>
      <c r="D2894" t="s">
        <v>22</v>
      </c>
      <c r="E2894">
        <v>5.0999999999999996</v>
      </c>
      <c r="F2894">
        <v>5009.8809999999994</v>
      </c>
      <c r="G2894">
        <v>2419.7700000000004</v>
      </c>
      <c r="H2894" s="2">
        <v>40701</v>
      </c>
      <c r="I2894" s="2">
        <v>40723</v>
      </c>
      <c r="J2894" s="2">
        <v>50040</v>
      </c>
      <c r="L2894">
        <v>4147</v>
      </c>
      <c r="M2894" t="s">
        <v>2422</v>
      </c>
      <c r="N2894" t="s">
        <v>344</v>
      </c>
      <c r="O2894" t="s">
        <v>17</v>
      </c>
    </row>
    <row r="2895" spans="1:15" x14ac:dyDescent="0.35">
      <c r="A2895">
        <f t="shared" si="45"/>
        <v>2008</v>
      </c>
      <c r="B2895" t="s">
        <v>17</v>
      </c>
      <c r="C2895" t="s">
        <v>18</v>
      </c>
      <c r="D2895" t="s">
        <v>22</v>
      </c>
      <c r="E2895">
        <v>5.0999999999999996</v>
      </c>
      <c r="F2895">
        <v>5589</v>
      </c>
      <c r="G2895">
        <v>3314.26</v>
      </c>
      <c r="H2895" s="2">
        <v>39792</v>
      </c>
      <c r="I2895" s="2">
        <v>39680</v>
      </c>
      <c r="J2895" s="2">
        <v>48944</v>
      </c>
      <c r="L2895">
        <v>1785</v>
      </c>
      <c r="M2895" t="s">
        <v>3046</v>
      </c>
      <c r="N2895" t="s">
        <v>55</v>
      </c>
      <c r="O2895" t="s">
        <v>17</v>
      </c>
    </row>
    <row r="2896" spans="1:15" x14ac:dyDescent="0.35">
      <c r="A2896">
        <f t="shared" si="45"/>
        <v>2008</v>
      </c>
      <c r="B2896" t="s">
        <v>17</v>
      </c>
      <c r="C2896" t="s">
        <v>18</v>
      </c>
      <c r="D2896" t="s">
        <v>22</v>
      </c>
      <c r="E2896">
        <v>5.0999999999999996</v>
      </c>
      <c r="F2896">
        <v>4583.3599999999997</v>
      </c>
      <c r="G2896">
        <v>3437.52</v>
      </c>
      <c r="H2896" s="2">
        <v>39603</v>
      </c>
      <c r="I2896" s="2">
        <v>39478</v>
      </c>
      <c r="J2896" s="2">
        <v>48944</v>
      </c>
      <c r="L2896">
        <v>6015</v>
      </c>
      <c r="M2896" t="s">
        <v>1248</v>
      </c>
      <c r="N2896" t="s">
        <v>179</v>
      </c>
      <c r="O2896" t="s">
        <v>17</v>
      </c>
    </row>
    <row r="2897" spans="1:15" x14ac:dyDescent="0.35">
      <c r="A2897">
        <f t="shared" si="45"/>
        <v>2012</v>
      </c>
      <c r="B2897" t="s">
        <v>17</v>
      </c>
      <c r="C2897" t="s">
        <v>18</v>
      </c>
      <c r="D2897" t="s">
        <v>22</v>
      </c>
      <c r="E2897">
        <v>5.0999999999999996</v>
      </c>
      <c r="F2897">
        <v>4954.893</v>
      </c>
      <c r="G2897">
        <v>1977.01</v>
      </c>
      <c r="H2897" s="2">
        <v>39574</v>
      </c>
      <c r="I2897" s="2">
        <v>41053</v>
      </c>
      <c r="J2897" s="2">
        <v>50405</v>
      </c>
      <c r="L2897">
        <v>7147</v>
      </c>
      <c r="M2897" t="s">
        <v>5535</v>
      </c>
      <c r="N2897" t="s">
        <v>99</v>
      </c>
      <c r="O2897" t="s">
        <v>17</v>
      </c>
    </row>
    <row r="2898" spans="1:15" x14ac:dyDescent="0.35">
      <c r="A2898">
        <f t="shared" si="45"/>
        <v>2010</v>
      </c>
      <c r="B2898" t="s">
        <v>17</v>
      </c>
      <c r="C2898" t="s">
        <v>18</v>
      </c>
      <c r="D2898" t="s">
        <v>22</v>
      </c>
      <c r="E2898">
        <v>5.0999999999999996</v>
      </c>
      <c r="F2898">
        <v>6275</v>
      </c>
      <c r="G2898">
        <v>3859.13</v>
      </c>
      <c r="H2898" s="2">
        <v>40301</v>
      </c>
      <c r="I2898" s="2">
        <v>40379</v>
      </c>
      <c r="J2898" s="2">
        <v>49674</v>
      </c>
      <c r="L2898">
        <v>1510</v>
      </c>
      <c r="M2898" t="s">
        <v>3895</v>
      </c>
      <c r="N2898" t="s">
        <v>21</v>
      </c>
      <c r="O2898" t="s">
        <v>17</v>
      </c>
    </row>
    <row r="2899" spans="1:15" x14ac:dyDescent="0.35">
      <c r="A2899">
        <f t="shared" si="45"/>
        <v>2009</v>
      </c>
      <c r="B2899" t="s">
        <v>17</v>
      </c>
      <c r="C2899" t="s">
        <v>18</v>
      </c>
      <c r="D2899" t="s">
        <v>22</v>
      </c>
      <c r="E2899">
        <v>5.0999999999999996</v>
      </c>
      <c r="F2899">
        <v>6170.107</v>
      </c>
      <c r="G2899">
        <v>4627.5999999999995</v>
      </c>
      <c r="H2899" s="2">
        <v>39759</v>
      </c>
      <c r="I2899" s="2">
        <v>39912</v>
      </c>
      <c r="J2899" s="2">
        <v>49309</v>
      </c>
      <c r="L2899">
        <v>7524</v>
      </c>
      <c r="M2899" t="s">
        <v>4270</v>
      </c>
      <c r="N2899" t="s">
        <v>99</v>
      </c>
      <c r="O2899" t="s">
        <v>17</v>
      </c>
    </row>
    <row r="2900" spans="1:15" x14ac:dyDescent="0.35">
      <c r="A2900">
        <f t="shared" si="45"/>
        <v>2008</v>
      </c>
      <c r="B2900" t="s">
        <v>96</v>
      </c>
      <c r="C2900" t="s">
        <v>18</v>
      </c>
      <c r="D2900" t="s">
        <v>22</v>
      </c>
      <c r="E2900">
        <v>5.0999999999999996</v>
      </c>
      <c r="F2900">
        <v>1712.26</v>
      </c>
      <c r="G2900">
        <v>1192.3499999999999</v>
      </c>
      <c r="H2900" s="2">
        <v>39596</v>
      </c>
      <c r="I2900" s="2">
        <v>39562</v>
      </c>
      <c r="J2900" s="2">
        <v>48944</v>
      </c>
      <c r="L2900">
        <v>4123</v>
      </c>
      <c r="M2900" t="s">
        <v>2557</v>
      </c>
      <c r="N2900" t="s">
        <v>344</v>
      </c>
      <c r="O2900" t="s">
        <v>96</v>
      </c>
    </row>
    <row r="2901" spans="1:15" x14ac:dyDescent="0.35">
      <c r="A2901">
        <f t="shared" si="45"/>
        <v>2008</v>
      </c>
      <c r="B2901" t="s">
        <v>17</v>
      </c>
      <c r="C2901" t="s">
        <v>18</v>
      </c>
      <c r="D2901" t="s">
        <v>19</v>
      </c>
      <c r="E2901">
        <v>5.0999999999999996</v>
      </c>
      <c r="F2901">
        <v>4828</v>
      </c>
      <c r="G2901">
        <v>4345.2</v>
      </c>
      <c r="H2901" s="2">
        <v>39600</v>
      </c>
      <c r="I2901" s="2">
        <v>39522</v>
      </c>
      <c r="J2901" s="2">
        <v>48944</v>
      </c>
      <c r="L2901">
        <v>1344</v>
      </c>
      <c r="M2901" t="s">
        <v>9462</v>
      </c>
      <c r="N2901" t="s">
        <v>21</v>
      </c>
      <c r="O2901" t="s">
        <v>17</v>
      </c>
    </row>
    <row r="2902" spans="1:15" x14ac:dyDescent="0.35">
      <c r="A2902">
        <f t="shared" si="45"/>
        <v>2012</v>
      </c>
      <c r="B2902" t="s">
        <v>17</v>
      </c>
      <c r="C2902" t="s">
        <v>18</v>
      </c>
      <c r="D2902" t="s">
        <v>19</v>
      </c>
      <c r="E2902">
        <v>5.0999999999999996</v>
      </c>
      <c r="F2902">
        <v>5418</v>
      </c>
      <c r="G2902">
        <v>2318.9</v>
      </c>
      <c r="H2902" s="2">
        <v>40648</v>
      </c>
      <c r="I2902" s="2">
        <v>41209</v>
      </c>
      <c r="J2902" s="2">
        <v>50405</v>
      </c>
      <c r="L2902">
        <v>3612</v>
      </c>
      <c r="M2902" t="s">
        <v>323</v>
      </c>
      <c r="N2902" t="s">
        <v>51</v>
      </c>
      <c r="O2902" t="s">
        <v>17</v>
      </c>
    </row>
    <row r="2903" spans="1:15" x14ac:dyDescent="0.35">
      <c r="A2903">
        <f t="shared" si="45"/>
        <v>2010</v>
      </c>
      <c r="B2903" t="s">
        <v>17</v>
      </c>
      <c r="C2903" t="s">
        <v>18</v>
      </c>
      <c r="D2903" t="s">
        <v>22</v>
      </c>
      <c r="E2903">
        <v>5.0999999999999996</v>
      </c>
      <c r="F2903">
        <v>5676.0579999999991</v>
      </c>
      <c r="G2903">
        <v>3490.7599999999989</v>
      </c>
      <c r="H2903" s="2">
        <v>39570</v>
      </c>
      <c r="I2903" s="2">
        <v>40323</v>
      </c>
      <c r="J2903" s="2">
        <v>49674</v>
      </c>
      <c r="L2903">
        <v>9478</v>
      </c>
      <c r="M2903" t="s">
        <v>1176</v>
      </c>
      <c r="N2903" t="s">
        <v>32</v>
      </c>
      <c r="O2903" t="s">
        <v>17</v>
      </c>
    </row>
    <row r="2904" spans="1:15" x14ac:dyDescent="0.35">
      <c r="A2904">
        <f t="shared" si="45"/>
        <v>2012</v>
      </c>
      <c r="B2904" t="s">
        <v>17</v>
      </c>
      <c r="C2904" t="s">
        <v>18</v>
      </c>
      <c r="D2904" t="s">
        <v>19</v>
      </c>
      <c r="E2904">
        <v>5.0999999999999996</v>
      </c>
      <c r="F2904">
        <v>5821.1180000000004</v>
      </c>
      <c r="G2904">
        <v>3172.51</v>
      </c>
      <c r="H2904" s="2">
        <v>40681</v>
      </c>
      <c r="I2904" s="2">
        <v>40968</v>
      </c>
      <c r="J2904" s="2">
        <v>50405</v>
      </c>
      <c r="L2904">
        <v>7146</v>
      </c>
      <c r="M2904" t="s">
        <v>7885</v>
      </c>
      <c r="N2904" t="s">
        <v>99</v>
      </c>
      <c r="O2904" t="s">
        <v>17</v>
      </c>
    </row>
    <row r="2905" spans="1:15" x14ac:dyDescent="0.35">
      <c r="A2905">
        <f t="shared" si="45"/>
        <v>2011</v>
      </c>
      <c r="B2905" t="s">
        <v>17</v>
      </c>
      <c r="C2905" t="s">
        <v>18</v>
      </c>
      <c r="D2905" t="s">
        <v>22</v>
      </c>
      <c r="E2905">
        <v>5.0999999999999996</v>
      </c>
      <c r="F2905">
        <v>6038</v>
      </c>
      <c r="G2905">
        <v>2916.36</v>
      </c>
      <c r="H2905" s="2">
        <v>40788</v>
      </c>
      <c r="I2905" s="2">
        <v>40872</v>
      </c>
      <c r="J2905" s="2">
        <v>50040</v>
      </c>
      <c r="L2905">
        <v>4557</v>
      </c>
      <c r="M2905" t="s">
        <v>13997</v>
      </c>
      <c r="N2905" t="s">
        <v>210</v>
      </c>
      <c r="O2905" t="s">
        <v>17</v>
      </c>
    </row>
    <row r="2906" spans="1:15" x14ac:dyDescent="0.35">
      <c r="A2906">
        <f t="shared" si="45"/>
        <v>2008</v>
      </c>
      <c r="B2906" t="s">
        <v>17</v>
      </c>
      <c r="C2906" t="s">
        <v>18</v>
      </c>
      <c r="D2906" t="s">
        <v>22</v>
      </c>
      <c r="E2906">
        <v>5.0999999999999996</v>
      </c>
      <c r="F2906">
        <v>4638.3639999999996</v>
      </c>
      <c r="G2906">
        <v>3478.77</v>
      </c>
      <c r="H2906" s="2">
        <v>39603</v>
      </c>
      <c r="I2906" s="2">
        <v>39478</v>
      </c>
      <c r="J2906" s="2">
        <v>48944</v>
      </c>
      <c r="L2906">
        <v>6015</v>
      </c>
      <c r="M2906" t="s">
        <v>1248</v>
      </c>
      <c r="N2906" t="s">
        <v>179</v>
      </c>
      <c r="O2906" t="s">
        <v>17</v>
      </c>
    </row>
    <row r="2907" spans="1:15" x14ac:dyDescent="0.35">
      <c r="A2907">
        <f t="shared" si="45"/>
        <v>2011</v>
      </c>
      <c r="B2907" t="s">
        <v>17</v>
      </c>
      <c r="C2907" t="s">
        <v>18</v>
      </c>
      <c r="D2907" t="s">
        <v>22</v>
      </c>
      <c r="E2907">
        <v>5.0999999999999996</v>
      </c>
      <c r="F2907">
        <v>5904.942</v>
      </c>
      <c r="G2907">
        <v>2852.0799999999995</v>
      </c>
      <c r="H2907" s="2">
        <v>40652</v>
      </c>
      <c r="I2907" s="2">
        <v>40700</v>
      </c>
      <c r="J2907" s="2">
        <v>50040</v>
      </c>
      <c r="L2907">
        <v>4102</v>
      </c>
      <c r="M2907" t="s">
        <v>3551</v>
      </c>
      <c r="N2907" t="s">
        <v>344</v>
      </c>
      <c r="O2907" t="s">
        <v>17</v>
      </c>
    </row>
    <row r="2908" spans="1:15" x14ac:dyDescent="0.35">
      <c r="A2908">
        <f t="shared" si="45"/>
        <v>2008</v>
      </c>
      <c r="B2908" t="s">
        <v>17</v>
      </c>
      <c r="C2908" t="s">
        <v>18</v>
      </c>
      <c r="D2908" t="s">
        <v>22</v>
      </c>
      <c r="E2908">
        <v>5.0999999999999996</v>
      </c>
      <c r="F2908">
        <v>5066.442</v>
      </c>
      <c r="G2908">
        <v>3799.83</v>
      </c>
      <c r="H2908" s="2">
        <v>39597</v>
      </c>
      <c r="I2908" s="2">
        <v>39568</v>
      </c>
      <c r="J2908" s="2">
        <v>48944</v>
      </c>
      <c r="L2908">
        <v>6210</v>
      </c>
      <c r="M2908" t="s">
        <v>2555</v>
      </c>
      <c r="N2908" t="s">
        <v>179</v>
      </c>
      <c r="O2908" t="s">
        <v>17</v>
      </c>
    </row>
    <row r="2909" spans="1:15" x14ac:dyDescent="0.35">
      <c r="A2909">
        <f t="shared" si="45"/>
        <v>2008</v>
      </c>
      <c r="B2909" t="s">
        <v>17</v>
      </c>
      <c r="C2909" t="s">
        <v>18</v>
      </c>
      <c r="D2909" t="s">
        <v>22</v>
      </c>
      <c r="E2909">
        <v>5.0999999999999996</v>
      </c>
      <c r="F2909">
        <v>5448</v>
      </c>
      <c r="G2909">
        <v>4086</v>
      </c>
      <c r="H2909" s="2">
        <v>39569</v>
      </c>
      <c r="I2909" s="2">
        <v>39689</v>
      </c>
      <c r="J2909" s="2">
        <v>48944</v>
      </c>
      <c r="L2909">
        <v>9442</v>
      </c>
      <c r="M2909" t="s">
        <v>3325</v>
      </c>
      <c r="N2909" t="s">
        <v>32</v>
      </c>
      <c r="O2909" t="s">
        <v>17</v>
      </c>
    </row>
    <row r="2910" spans="1:15" x14ac:dyDescent="0.35">
      <c r="A2910">
        <f t="shared" si="45"/>
        <v>2012</v>
      </c>
      <c r="B2910" t="s">
        <v>17</v>
      </c>
      <c r="C2910" t="s">
        <v>18</v>
      </c>
      <c r="D2910" t="s">
        <v>22</v>
      </c>
      <c r="E2910">
        <v>5.0999999999999996</v>
      </c>
      <c r="F2910">
        <v>6188.3309999999992</v>
      </c>
      <c r="G2910">
        <v>2469.15</v>
      </c>
      <c r="H2910" s="2">
        <v>40828</v>
      </c>
      <c r="I2910" s="2">
        <v>41045</v>
      </c>
      <c r="J2910" s="2">
        <v>50405</v>
      </c>
      <c r="L2910">
        <v>7205</v>
      </c>
      <c r="M2910" t="s">
        <v>2638</v>
      </c>
      <c r="N2910" t="s">
        <v>99</v>
      </c>
      <c r="O2910" t="s">
        <v>17</v>
      </c>
    </row>
    <row r="2911" spans="1:15" x14ac:dyDescent="0.35">
      <c r="A2911">
        <f t="shared" si="45"/>
        <v>2012</v>
      </c>
      <c r="B2911" t="s">
        <v>17</v>
      </c>
      <c r="C2911" t="s">
        <v>18</v>
      </c>
      <c r="D2911" t="s">
        <v>19</v>
      </c>
      <c r="E2911">
        <v>5.12</v>
      </c>
      <c r="F2911">
        <v>5890.2579999999998</v>
      </c>
      <c r="G2911">
        <v>3210.19</v>
      </c>
      <c r="H2911" s="2">
        <v>40823</v>
      </c>
      <c r="I2911" s="2">
        <v>40968</v>
      </c>
      <c r="J2911" s="2">
        <v>50405</v>
      </c>
      <c r="L2911">
        <v>7146</v>
      </c>
      <c r="M2911" t="s">
        <v>7885</v>
      </c>
      <c r="N2911" t="s">
        <v>99</v>
      </c>
      <c r="O2911" t="s">
        <v>17</v>
      </c>
    </row>
    <row r="2912" spans="1:15" x14ac:dyDescent="0.35">
      <c r="A2912">
        <f t="shared" si="45"/>
        <v>2011</v>
      </c>
      <c r="B2912" t="s">
        <v>17</v>
      </c>
      <c r="C2912" t="s">
        <v>18</v>
      </c>
      <c r="D2912" t="s">
        <v>22</v>
      </c>
      <c r="E2912">
        <v>5.12</v>
      </c>
      <c r="F2912">
        <v>4804</v>
      </c>
      <c r="G2912">
        <v>2320.33</v>
      </c>
      <c r="H2912" s="2">
        <v>40840</v>
      </c>
      <c r="I2912" s="2">
        <v>40883</v>
      </c>
      <c r="J2912" s="2">
        <v>50040</v>
      </c>
      <c r="L2912">
        <v>1400</v>
      </c>
      <c r="M2912" t="s">
        <v>197</v>
      </c>
      <c r="N2912" t="s">
        <v>21</v>
      </c>
      <c r="O2912" t="s">
        <v>17</v>
      </c>
    </row>
    <row r="2913" spans="1:15" x14ac:dyDescent="0.35">
      <c r="A2913">
        <f t="shared" si="45"/>
        <v>2011</v>
      </c>
      <c r="B2913" t="s">
        <v>96</v>
      </c>
      <c r="C2913" t="s">
        <v>18</v>
      </c>
      <c r="D2913" t="s">
        <v>22</v>
      </c>
      <c r="E2913">
        <v>5.12</v>
      </c>
      <c r="F2913">
        <v>5649.143</v>
      </c>
      <c r="G2913">
        <v>2728.53</v>
      </c>
      <c r="H2913" s="2">
        <v>40764</v>
      </c>
      <c r="I2913" s="2">
        <v>40808</v>
      </c>
      <c r="J2913" s="2">
        <v>50040</v>
      </c>
      <c r="L2913">
        <v>4118</v>
      </c>
      <c r="M2913" t="s">
        <v>3722</v>
      </c>
      <c r="N2913" t="s">
        <v>210</v>
      </c>
      <c r="O2913" t="s">
        <v>96</v>
      </c>
    </row>
    <row r="2914" spans="1:15" x14ac:dyDescent="0.35">
      <c r="A2914">
        <f t="shared" si="45"/>
        <v>2011</v>
      </c>
      <c r="B2914" t="s">
        <v>17</v>
      </c>
      <c r="C2914" t="s">
        <v>18</v>
      </c>
      <c r="D2914" t="s">
        <v>19</v>
      </c>
      <c r="E2914">
        <v>5.12</v>
      </c>
      <c r="F2914">
        <v>4835</v>
      </c>
      <c r="G2914">
        <v>2862.31</v>
      </c>
      <c r="H2914" s="2">
        <v>40633</v>
      </c>
      <c r="I2914" s="2">
        <v>40777</v>
      </c>
      <c r="J2914" s="2">
        <v>50040</v>
      </c>
      <c r="L2914">
        <v>3183</v>
      </c>
      <c r="M2914" t="s">
        <v>12947</v>
      </c>
      <c r="N2914" t="s">
        <v>51</v>
      </c>
      <c r="O2914" t="s">
        <v>17</v>
      </c>
    </row>
    <row r="2915" spans="1:15" x14ac:dyDescent="0.35">
      <c r="A2915">
        <f t="shared" si="45"/>
        <v>2011</v>
      </c>
      <c r="B2915" t="s">
        <v>96</v>
      </c>
      <c r="C2915" t="s">
        <v>18</v>
      </c>
      <c r="D2915" t="s">
        <v>22</v>
      </c>
      <c r="E2915">
        <v>5.12</v>
      </c>
      <c r="F2915">
        <v>3501</v>
      </c>
      <c r="G2915">
        <v>1690.98</v>
      </c>
      <c r="H2915" s="2">
        <v>40763</v>
      </c>
      <c r="I2915" s="2">
        <v>40890</v>
      </c>
      <c r="J2915" s="2">
        <v>50040</v>
      </c>
      <c r="L2915">
        <v>4438</v>
      </c>
      <c r="M2915" t="s">
        <v>7799</v>
      </c>
      <c r="N2915" t="s">
        <v>344</v>
      </c>
      <c r="O2915" t="s">
        <v>96</v>
      </c>
    </row>
    <row r="2916" spans="1:15" x14ac:dyDescent="0.35">
      <c r="A2916">
        <f t="shared" si="45"/>
        <v>2009</v>
      </c>
      <c r="B2916" t="s">
        <v>17</v>
      </c>
      <c r="C2916" t="s">
        <v>18</v>
      </c>
      <c r="D2916" t="s">
        <v>19</v>
      </c>
      <c r="E2916">
        <v>5.13</v>
      </c>
      <c r="F2916">
        <v>5730</v>
      </c>
      <c r="G2916">
        <v>4016.7400000000002</v>
      </c>
      <c r="H2916" s="2">
        <v>39643</v>
      </c>
      <c r="I2916" s="2">
        <v>39839</v>
      </c>
      <c r="J2916" s="2">
        <v>49309</v>
      </c>
      <c r="L2916">
        <v>1462</v>
      </c>
      <c r="M2916" t="s">
        <v>3199</v>
      </c>
      <c r="N2916" t="s">
        <v>21</v>
      </c>
      <c r="O2916" t="s">
        <v>17</v>
      </c>
    </row>
    <row r="2917" spans="1:15" x14ac:dyDescent="0.35">
      <c r="A2917">
        <f t="shared" si="45"/>
        <v>2011</v>
      </c>
      <c r="B2917" t="s">
        <v>17</v>
      </c>
      <c r="C2917" t="s">
        <v>18</v>
      </c>
      <c r="D2917" t="s">
        <v>19</v>
      </c>
      <c r="E2917">
        <v>5.13</v>
      </c>
      <c r="F2917">
        <v>4534</v>
      </c>
      <c r="G2917">
        <v>2684.13</v>
      </c>
      <c r="H2917" s="2">
        <v>40663</v>
      </c>
      <c r="I2917" s="2">
        <v>40791</v>
      </c>
      <c r="J2917" s="2">
        <v>50040</v>
      </c>
      <c r="L2917">
        <v>1272</v>
      </c>
      <c r="M2917" t="s">
        <v>218</v>
      </c>
      <c r="N2917" t="s">
        <v>21</v>
      </c>
      <c r="O2917" t="s">
        <v>17</v>
      </c>
    </row>
    <row r="2918" spans="1:15" x14ac:dyDescent="0.35">
      <c r="A2918">
        <f t="shared" si="45"/>
        <v>2011</v>
      </c>
      <c r="B2918" t="s">
        <v>17</v>
      </c>
      <c r="C2918" t="s">
        <v>18</v>
      </c>
      <c r="D2918" t="s">
        <v>22</v>
      </c>
      <c r="E2918">
        <v>5.13</v>
      </c>
      <c r="F2918">
        <v>3958</v>
      </c>
      <c r="G2918">
        <v>1911.72</v>
      </c>
      <c r="H2918" s="2">
        <v>40639</v>
      </c>
      <c r="I2918" s="2">
        <v>40723</v>
      </c>
      <c r="J2918" s="2">
        <v>50040</v>
      </c>
      <c r="L2918">
        <v>5436</v>
      </c>
      <c r="M2918" t="s">
        <v>2471</v>
      </c>
      <c r="N2918" t="s">
        <v>28</v>
      </c>
      <c r="O2918" t="s">
        <v>17</v>
      </c>
    </row>
    <row r="2919" spans="1:15" x14ac:dyDescent="0.35">
      <c r="A2919">
        <f t="shared" si="45"/>
        <v>2011</v>
      </c>
      <c r="B2919" t="s">
        <v>17</v>
      </c>
      <c r="C2919" t="s">
        <v>18</v>
      </c>
      <c r="D2919" t="s">
        <v>22</v>
      </c>
      <c r="E2919">
        <v>5.13</v>
      </c>
      <c r="F2919">
        <v>2710</v>
      </c>
      <c r="G2919">
        <v>1308.9199999999998</v>
      </c>
      <c r="H2919" s="2">
        <v>40773</v>
      </c>
      <c r="I2919" s="2">
        <v>40891</v>
      </c>
      <c r="J2919" s="2">
        <v>50040</v>
      </c>
      <c r="L2919">
        <v>6862</v>
      </c>
      <c r="M2919" t="s">
        <v>11634</v>
      </c>
      <c r="N2919" t="s">
        <v>42</v>
      </c>
      <c r="O2919" t="s">
        <v>17</v>
      </c>
    </row>
    <row r="2920" spans="1:15" x14ac:dyDescent="0.35">
      <c r="A2920">
        <f t="shared" si="45"/>
        <v>2008</v>
      </c>
      <c r="B2920" t="s">
        <v>17</v>
      </c>
      <c r="C2920" t="s">
        <v>18</v>
      </c>
      <c r="D2920" t="s">
        <v>19</v>
      </c>
      <c r="E2920">
        <v>5.13</v>
      </c>
      <c r="F2920">
        <v>6101</v>
      </c>
      <c r="G2920">
        <v>5490.9000000000005</v>
      </c>
      <c r="H2920" s="2">
        <v>39641</v>
      </c>
      <c r="I2920" s="2">
        <v>39743</v>
      </c>
      <c r="J2920" s="2">
        <v>48944</v>
      </c>
      <c r="L2920">
        <v>4938</v>
      </c>
      <c r="M2920" t="s">
        <v>6923</v>
      </c>
      <c r="N2920" t="s">
        <v>51</v>
      </c>
      <c r="O2920" t="s">
        <v>17</v>
      </c>
    </row>
    <row r="2921" spans="1:15" x14ac:dyDescent="0.35">
      <c r="A2921">
        <f t="shared" si="45"/>
        <v>2011</v>
      </c>
      <c r="B2921" t="s">
        <v>17</v>
      </c>
      <c r="C2921" t="s">
        <v>18</v>
      </c>
      <c r="D2921" t="s">
        <v>22</v>
      </c>
      <c r="E2921">
        <v>5.15</v>
      </c>
      <c r="F2921">
        <v>5758</v>
      </c>
      <c r="G2921">
        <v>2781.1099999999997</v>
      </c>
      <c r="H2921" s="2">
        <v>40850</v>
      </c>
      <c r="I2921" s="2">
        <v>40876</v>
      </c>
      <c r="J2921" s="2">
        <v>50040</v>
      </c>
      <c r="L2921">
        <v>1422</v>
      </c>
      <c r="M2921" t="s">
        <v>327</v>
      </c>
      <c r="N2921" t="s">
        <v>21</v>
      </c>
      <c r="O2921" t="s">
        <v>17</v>
      </c>
    </row>
    <row r="2922" spans="1:15" x14ac:dyDescent="0.35">
      <c r="A2922">
        <f t="shared" si="45"/>
        <v>2010</v>
      </c>
      <c r="B2922" t="s">
        <v>17</v>
      </c>
      <c r="C2922" t="s">
        <v>18</v>
      </c>
      <c r="D2922" t="s">
        <v>22</v>
      </c>
      <c r="E2922">
        <v>5.15</v>
      </c>
      <c r="F2922">
        <v>5269</v>
      </c>
      <c r="G2922">
        <v>3240.4300000000003</v>
      </c>
      <c r="H2922" s="2">
        <v>40508</v>
      </c>
      <c r="I2922" s="2">
        <v>40515</v>
      </c>
      <c r="J2922" s="2">
        <v>49674</v>
      </c>
      <c r="L2922">
        <v>1867</v>
      </c>
      <c r="M2922" t="s">
        <v>1807</v>
      </c>
      <c r="N2922" t="s">
        <v>21</v>
      </c>
      <c r="O2922" t="s">
        <v>17</v>
      </c>
    </row>
    <row r="2923" spans="1:15" x14ac:dyDescent="0.35">
      <c r="A2923">
        <f t="shared" si="45"/>
        <v>2012</v>
      </c>
      <c r="B2923" t="s">
        <v>17</v>
      </c>
      <c r="C2923" t="s">
        <v>18</v>
      </c>
      <c r="D2923" t="s">
        <v>22</v>
      </c>
      <c r="E2923">
        <v>5.16</v>
      </c>
      <c r="F2923">
        <v>5101</v>
      </c>
      <c r="G2923">
        <v>2035.31</v>
      </c>
      <c r="H2923" s="2">
        <v>40718</v>
      </c>
      <c r="I2923" s="2">
        <v>40989</v>
      </c>
      <c r="J2923" s="2">
        <v>50405</v>
      </c>
      <c r="L2923">
        <v>4513</v>
      </c>
      <c r="M2923" t="s">
        <v>3664</v>
      </c>
      <c r="N2923" t="s">
        <v>210</v>
      </c>
      <c r="O2923" t="s">
        <v>17</v>
      </c>
    </row>
    <row r="2924" spans="1:15" x14ac:dyDescent="0.35">
      <c r="A2924">
        <f t="shared" si="45"/>
        <v>2010</v>
      </c>
      <c r="B2924" t="s">
        <v>17</v>
      </c>
      <c r="C2924" t="s">
        <v>18</v>
      </c>
      <c r="D2924" t="s">
        <v>22</v>
      </c>
      <c r="E2924">
        <v>5.16</v>
      </c>
      <c r="F2924">
        <v>3148</v>
      </c>
      <c r="G2924">
        <v>1936.0100000000002</v>
      </c>
      <c r="H2924" s="2">
        <v>40485</v>
      </c>
      <c r="I2924" s="2">
        <v>40533</v>
      </c>
      <c r="J2924" s="2">
        <v>49674</v>
      </c>
      <c r="L2924">
        <v>5330</v>
      </c>
      <c r="M2924" t="s">
        <v>4311</v>
      </c>
      <c r="N2924" t="s">
        <v>28</v>
      </c>
      <c r="O2924" t="s">
        <v>17</v>
      </c>
    </row>
    <row r="2925" spans="1:15" x14ac:dyDescent="0.35">
      <c r="A2925">
        <f t="shared" si="45"/>
        <v>2010</v>
      </c>
      <c r="B2925" t="s">
        <v>17</v>
      </c>
      <c r="C2925" t="s">
        <v>18</v>
      </c>
      <c r="D2925" t="s">
        <v>22</v>
      </c>
      <c r="E2925">
        <v>5.17</v>
      </c>
      <c r="F2925">
        <v>5834</v>
      </c>
      <c r="G2925">
        <v>3587.92</v>
      </c>
      <c r="H2925" s="2">
        <v>40492</v>
      </c>
      <c r="I2925" s="2">
        <v>40471</v>
      </c>
      <c r="J2925" s="2">
        <v>49674</v>
      </c>
      <c r="L2925">
        <v>9312</v>
      </c>
      <c r="M2925" t="s">
        <v>3210</v>
      </c>
      <c r="N2925" t="s">
        <v>32</v>
      </c>
      <c r="O2925" t="s">
        <v>17</v>
      </c>
    </row>
    <row r="2926" spans="1:15" x14ac:dyDescent="0.35">
      <c r="A2926">
        <f t="shared" si="45"/>
        <v>2011</v>
      </c>
      <c r="B2926" t="s">
        <v>17</v>
      </c>
      <c r="C2926" t="s">
        <v>18</v>
      </c>
      <c r="D2926" t="s">
        <v>22</v>
      </c>
      <c r="E2926">
        <v>5.17</v>
      </c>
      <c r="F2926">
        <v>2742</v>
      </c>
      <c r="G2926">
        <v>1324.3799999999999</v>
      </c>
      <c r="H2926" s="2">
        <v>40665</v>
      </c>
      <c r="I2926" s="2">
        <v>40648</v>
      </c>
      <c r="J2926" s="2">
        <v>50040</v>
      </c>
      <c r="L2926">
        <v>9113</v>
      </c>
      <c r="M2926" t="s">
        <v>5161</v>
      </c>
      <c r="N2926" t="s">
        <v>32</v>
      </c>
      <c r="O2926" t="s">
        <v>17</v>
      </c>
    </row>
    <row r="2927" spans="1:15" x14ac:dyDescent="0.35">
      <c r="A2927">
        <f t="shared" si="45"/>
        <v>2012</v>
      </c>
      <c r="B2927" t="s">
        <v>17</v>
      </c>
      <c r="C2927" t="s">
        <v>18</v>
      </c>
      <c r="D2927" t="s">
        <v>22</v>
      </c>
      <c r="E2927">
        <v>5.17</v>
      </c>
      <c r="F2927">
        <v>3420</v>
      </c>
      <c r="G2927">
        <v>1364.57</v>
      </c>
      <c r="H2927" s="2">
        <v>40766</v>
      </c>
      <c r="I2927" s="2">
        <v>41016</v>
      </c>
      <c r="J2927" s="2">
        <v>50405</v>
      </c>
      <c r="L2927">
        <v>9100</v>
      </c>
      <c r="M2927" t="s">
        <v>2221</v>
      </c>
      <c r="N2927" t="s">
        <v>189</v>
      </c>
      <c r="O2927" t="s">
        <v>17</v>
      </c>
    </row>
    <row r="2928" spans="1:15" x14ac:dyDescent="0.35">
      <c r="A2928">
        <f t="shared" si="45"/>
        <v>2011</v>
      </c>
      <c r="B2928" t="s">
        <v>96</v>
      </c>
      <c r="C2928" t="s">
        <v>18</v>
      </c>
      <c r="D2928" t="s">
        <v>22</v>
      </c>
      <c r="E2928">
        <v>5.17</v>
      </c>
      <c r="F2928">
        <v>1999</v>
      </c>
      <c r="G2928">
        <v>965.5100000000001</v>
      </c>
      <c r="H2928" s="2">
        <v>40673</v>
      </c>
      <c r="I2928" s="2">
        <v>40781</v>
      </c>
      <c r="J2928" s="2">
        <v>50040</v>
      </c>
      <c r="L2928">
        <v>8953</v>
      </c>
      <c r="M2928" t="s">
        <v>2248</v>
      </c>
      <c r="N2928" t="s">
        <v>53</v>
      </c>
      <c r="O2928" t="s">
        <v>96</v>
      </c>
    </row>
    <row r="2929" spans="1:15" x14ac:dyDescent="0.35">
      <c r="A2929">
        <f t="shared" si="45"/>
        <v>2011</v>
      </c>
      <c r="B2929" t="s">
        <v>17</v>
      </c>
      <c r="C2929" t="s">
        <v>18</v>
      </c>
      <c r="D2929" t="s">
        <v>22</v>
      </c>
      <c r="E2929">
        <v>5.17</v>
      </c>
      <c r="F2929">
        <v>5474</v>
      </c>
      <c r="G2929">
        <v>2643.95</v>
      </c>
      <c r="H2929" s="2">
        <v>40717</v>
      </c>
      <c r="I2929" s="2">
        <v>40837</v>
      </c>
      <c r="J2929" s="2">
        <v>50040</v>
      </c>
      <c r="L2929">
        <v>4563</v>
      </c>
      <c r="M2929" t="s">
        <v>551</v>
      </c>
      <c r="N2929" t="s">
        <v>210</v>
      </c>
      <c r="O2929" t="s">
        <v>17</v>
      </c>
    </row>
    <row r="2930" spans="1:15" x14ac:dyDescent="0.35">
      <c r="A2930">
        <f t="shared" si="45"/>
        <v>2011</v>
      </c>
      <c r="B2930" t="s">
        <v>17</v>
      </c>
      <c r="C2930" t="s">
        <v>18</v>
      </c>
      <c r="D2930" t="s">
        <v>22</v>
      </c>
      <c r="E2930">
        <v>5.17</v>
      </c>
      <c r="F2930">
        <v>4169</v>
      </c>
      <c r="G2930">
        <v>2013.6200000000001</v>
      </c>
      <c r="H2930" s="2">
        <v>40771</v>
      </c>
      <c r="I2930" s="2">
        <v>40885</v>
      </c>
      <c r="J2930" s="2">
        <v>50040</v>
      </c>
      <c r="L2930">
        <v>3645</v>
      </c>
      <c r="M2930" t="s">
        <v>1586</v>
      </c>
      <c r="N2930" t="s">
        <v>51</v>
      </c>
      <c r="O2930" t="s">
        <v>17</v>
      </c>
    </row>
    <row r="2931" spans="1:15" x14ac:dyDescent="0.35">
      <c r="A2931">
        <f t="shared" si="45"/>
        <v>2011</v>
      </c>
      <c r="B2931" t="s">
        <v>17</v>
      </c>
      <c r="C2931" t="s">
        <v>18</v>
      </c>
      <c r="D2931" t="s">
        <v>22</v>
      </c>
      <c r="E2931">
        <v>5.17</v>
      </c>
      <c r="F2931">
        <v>5398</v>
      </c>
      <c r="G2931">
        <v>2607.25</v>
      </c>
      <c r="H2931" s="2">
        <v>40673</v>
      </c>
      <c r="I2931" s="2">
        <v>40777</v>
      </c>
      <c r="J2931" s="2">
        <v>50040</v>
      </c>
      <c r="L2931">
        <v>4460</v>
      </c>
      <c r="M2931" t="s">
        <v>2813</v>
      </c>
      <c r="N2931" t="s">
        <v>344</v>
      </c>
      <c r="O2931" t="s">
        <v>17</v>
      </c>
    </row>
    <row r="2932" spans="1:15" x14ac:dyDescent="0.35">
      <c r="A2932">
        <f t="shared" si="45"/>
        <v>2010</v>
      </c>
      <c r="B2932" t="s">
        <v>17</v>
      </c>
      <c r="C2932" t="s">
        <v>18</v>
      </c>
      <c r="D2932" t="s">
        <v>22</v>
      </c>
      <c r="E2932">
        <v>5.18</v>
      </c>
      <c r="F2932">
        <v>4572.7349999999997</v>
      </c>
      <c r="G2932">
        <v>2812.2099999999996</v>
      </c>
      <c r="H2932" s="2">
        <v>40480</v>
      </c>
      <c r="I2932" s="2">
        <v>40522</v>
      </c>
      <c r="J2932" s="2">
        <v>49674</v>
      </c>
      <c r="L2932">
        <v>4208</v>
      </c>
      <c r="M2932" t="s">
        <v>7193</v>
      </c>
      <c r="N2932" t="s">
        <v>210</v>
      </c>
      <c r="O2932" t="s">
        <v>17</v>
      </c>
    </row>
    <row r="2933" spans="1:15" x14ac:dyDescent="0.35">
      <c r="A2933">
        <f t="shared" si="45"/>
        <v>2010</v>
      </c>
      <c r="B2933" t="s">
        <v>17</v>
      </c>
      <c r="C2933" t="s">
        <v>18</v>
      </c>
      <c r="D2933" t="s">
        <v>22</v>
      </c>
      <c r="E2933">
        <v>5.2</v>
      </c>
      <c r="F2933">
        <v>6438</v>
      </c>
      <c r="G2933">
        <v>3618.1599999999994</v>
      </c>
      <c r="H2933" s="2">
        <v>39570</v>
      </c>
      <c r="I2933" s="2">
        <v>40192</v>
      </c>
      <c r="J2933" s="2">
        <v>49674</v>
      </c>
      <c r="L2933">
        <v>6852</v>
      </c>
      <c r="M2933" t="s">
        <v>2254</v>
      </c>
      <c r="N2933" t="s">
        <v>42</v>
      </c>
      <c r="O2933" t="s">
        <v>17</v>
      </c>
    </row>
    <row r="2934" spans="1:15" x14ac:dyDescent="0.35">
      <c r="A2934">
        <f t="shared" si="45"/>
        <v>2010</v>
      </c>
      <c r="B2934" t="s">
        <v>17</v>
      </c>
      <c r="C2934" t="s">
        <v>18</v>
      </c>
      <c r="D2934" t="s">
        <v>22</v>
      </c>
      <c r="E2934">
        <v>5.2</v>
      </c>
      <c r="F2934">
        <v>5595.4650000000001</v>
      </c>
      <c r="G2934">
        <v>3441.22</v>
      </c>
      <c r="H2934" s="2">
        <v>40375</v>
      </c>
      <c r="I2934" s="2">
        <v>40497</v>
      </c>
      <c r="J2934" s="2">
        <v>49674</v>
      </c>
      <c r="L2934">
        <v>6222</v>
      </c>
      <c r="M2934" t="s">
        <v>1475</v>
      </c>
      <c r="N2934" t="s">
        <v>179</v>
      </c>
      <c r="O2934" t="s">
        <v>17</v>
      </c>
    </row>
    <row r="2935" spans="1:15" x14ac:dyDescent="0.35">
      <c r="A2935">
        <f t="shared" si="45"/>
        <v>2010</v>
      </c>
      <c r="B2935" t="s">
        <v>17</v>
      </c>
      <c r="C2935" t="s">
        <v>18</v>
      </c>
      <c r="D2935" t="s">
        <v>22</v>
      </c>
      <c r="E2935">
        <v>5.2</v>
      </c>
      <c r="F2935">
        <v>4704</v>
      </c>
      <c r="G2935">
        <v>2892.9600000000005</v>
      </c>
      <c r="H2935" s="2">
        <v>40336</v>
      </c>
      <c r="I2935" s="2">
        <v>40469</v>
      </c>
      <c r="J2935" s="2">
        <v>49674</v>
      </c>
      <c r="L2935">
        <v>6370</v>
      </c>
      <c r="M2935" t="s">
        <v>70</v>
      </c>
      <c r="N2935" t="s">
        <v>71</v>
      </c>
      <c r="O2935" t="s">
        <v>17</v>
      </c>
    </row>
    <row r="2936" spans="1:15" x14ac:dyDescent="0.35">
      <c r="A2936">
        <f t="shared" si="45"/>
        <v>2008</v>
      </c>
      <c r="B2936" t="s">
        <v>96</v>
      </c>
      <c r="C2936" t="s">
        <v>18</v>
      </c>
      <c r="D2936" t="s">
        <v>22</v>
      </c>
      <c r="E2936">
        <v>5.2</v>
      </c>
      <c r="F2936">
        <v>4532</v>
      </c>
      <c r="G2936">
        <v>3399</v>
      </c>
      <c r="H2936" s="2">
        <v>39570</v>
      </c>
      <c r="I2936" s="2">
        <v>39548</v>
      </c>
      <c r="J2936" s="2">
        <v>48944</v>
      </c>
      <c r="L2936">
        <v>3115</v>
      </c>
      <c r="M2936" t="s">
        <v>2039</v>
      </c>
      <c r="N2936" t="s">
        <v>51</v>
      </c>
      <c r="O2936" t="s">
        <v>96</v>
      </c>
    </row>
    <row r="2937" spans="1:15" x14ac:dyDescent="0.35">
      <c r="A2937">
        <f t="shared" si="45"/>
        <v>2008</v>
      </c>
      <c r="B2937" t="s">
        <v>17</v>
      </c>
      <c r="C2937" t="s">
        <v>18</v>
      </c>
      <c r="D2937" t="s">
        <v>19</v>
      </c>
      <c r="E2937">
        <v>5.2</v>
      </c>
      <c r="F2937">
        <v>5631</v>
      </c>
      <c r="G2937">
        <v>5067.8999999999987</v>
      </c>
      <c r="H2937" s="2">
        <v>39570</v>
      </c>
      <c r="I2937" s="2">
        <v>39731</v>
      </c>
      <c r="J2937" s="2">
        <v>48944</v>
      </c>
      <c r="L2937">
        <v>1609</v>
      </c>
      <c r="M2937" t="s">
        <v>5223</v>
      </c>
      <c r="N2937" t="s">
        <v>55</v>
      </c>
      <c r="O2937" t="s">
        <v>17</v>
      </c>
    </row>
    <row r="2938" spans="1:15" x14ac:dyDescent="0.35">
      <c r="A2938">
        <f t="shared" si="45"/>
        <v>2008</v>
      </c>
      <c r="B2938" t="s">
        <v>17</v>
      </c>
      <c r="C2938" t="s">
        <v>18</v>
      </c>
      <c r="D2938" t="s">
        <v>22</v>
      </c>
      <c r="E2938">
        <v>5.2</v>
      </c>
      <c r="F2938">
        <v>5295</v>
      </c>
      <c r="G2938">
        <v>3971.2500000000009</v>
      </c>
      <c r="H2938" s="2">
        <v>39604</v>
      </c>
      <c r="I2938" s="2">
        <v>39731</v>
      </c>
      <c r="J2938" s="2">
        <v>48944</v>
      </c>
      <c r="L2938">
        <v>1616</v>
      </c>
      <c r="M2938" t="s">
        <v>3139</v>
      </c>
      <c r="N2938" t="s">
        <v>55</v>
      </c>
      <c r="O2938" t="s">
        <v>17</v>
      </c>
    </row>
    <row r="2939" spans="1:15" x14ac:dyDescent="0.35">
      <c r="A2939">
        <f t="shared" si="45"/>
        <v>2012</v>
      </c>
      <c r="B2939" t="s">
        <v>17</v>
      </c>
      <c r="C2939" t="s">
        <v>18</v>
      </c>
      <c r="D2939" t="s">
        <v>22</v>
      </c>
      <c r="E2939">
        <v>5.2</v>
      </c>
      <c r="F2939">
        <v>6681</v>
      </c>
      <c r="G2939">
        <v>2665.71</v>
      </c>
      <c r="H2939" s="2">
        <v>39571</v>
      </c>
      <c r="I2939" s="2">
        <v>41264</v>
      </c>
      <c r="J2939" s="2">
        <v>50405</v>
      </c>
      <c r="L2939">
        <v>1814</v>
      </c>
      <c r="M2939" t="s">
        <v>1035</v>
      </c>
      <c r="N2939" t="s">
        <v>21</v>
      </c>
      <c r="O2939" t="s">
        <v>17</v>
      </c>
    </row>
    <row r="2940" spans="1:15" x14ac:dyDescent="0.35">
      <c r="A2940">
        <f t="shared" si="45"/>
        <v>2008</v>
      </c>
      <c r="B2940" t="s">
        <v>17</v>
      </c>
      <c r="C2940" t="s">
        <v>18</v>
      </c>
      <c r="D2940" t="s">
        <v>22</v>
      </c>
      <c r="E2940">
        <v>5.2</v>
      </c>
      <c r="F2940">
        <v>3995</v>
      </c>
      <c r="G2940">
        <v>2996.25</v>
      </c>
      <c r="H2940" s="2">
        <v>39570</v>
      </c>
      <c r="I2940" s="2">
        <v>39709</v>
      </c>
      <c r="J2940" s="2">
        <v>48944</v>
      </c>
      <c r="L2940">
        <v>5210</v>
      </c>
      <c r="M2940" t="s">
        <v>1241</v>
      </c>
      <c r="N2940" t="s">
        <v>28</v>
      </c>
      <c r="O2940" t="s">
        <v>17</v>
      </c>
    </row>
    <row r="2941" spans="1:15" x14ac:dyDescent="0.35">
      <c r="A2941">
        <f t="shared" si="45"/>
        <v>2013</v>
      </c>
      <c r="B2941" t="s">
        <v>17</v>
      </c>
      <c r="C2941" t="s">
        <v>18</v>
      </c>
      <c r="D2941" t="s">
        <v>22</v>
      </c>
      <c r="E2941">
        <v>5.2</v>
      </c>
      <c r="F2941">
        <v>5257</v>
      </c>
      <c r="G2941">
        <v>1556.08</v>
      </c>
      <c r="H2941" s="2">
        <v>40255</v>
      </c>
      <c r="I2941" s="2">
        <v>41531</v>
      </c>
      <c r="J2941" s="2">
        <v>50770</v>
      </c>
      <c r="L2941">
        <v>7026</v>
      </c>
      <c r="M2941" t="s">
        <v>5058</v>
      </c>
      <c r="N2941" t="s">
        <v>99</v>
      </c>
      <c r="O2941" t="s">
        <v>17</v>
      </c>
    </row>
    <row r="2942" spans="1:15" x14ac:dyDescent="0.35">
      <c r="A2942">
        <f t="shared" si="45"/>
        <v>2010</v>
      </c>
      <c r="B2942" t="s">
        <v>17</v>
      </c>
      <c r="C2942" t="s">
        <v>18</v>
      </c>
      <c r="D2942" t="s">
        <v>22</v>
      </c>
      <c r="E2942">
        <v>5.2</v>
      </c>
      <c r="F2942">
        <v>4309</v>
      </c>
      <c r="G2942">
        <v>2650.04</v>
      </c>
      <c r="H2942" s="2">
        <v>39750</v>
      </c>
      <c r="I2942" s="2">
        <v>40506</v>
      </c>
      <c r="J2942" s="2">
        <v>49674</v>
      </c>
      <c r="L2942">
        <v>3373</v>
      </c>
      <c r="M2942" t="s">
        <v>6985</v>
      </c>
      <c r="N2942" t="s">
        <v>51</v>
      </c>
      <c r="O2942" t="s">
        <v>17</v>
      </c>
    </row>
    <row r="2943" spans="1:15" x14ac:dyDescent="0.35">
      <c r="A2943">
        <f t="shared" si="45"/>
        <v>2011</v>
      </c>
      <c r="B2943" t="s">
        <v>17</v>
      </c>
      <c r="C2943" t="s">
        <v>18</v>
      </c>
      <c r="D2943" t="s">
        <v>22</v>
      </c>
      <c r="E2943">
        <v>5.2</v>
      </c>
      <c r="F2943">
        <v>5481</v>
      </c>
      <c r="G2943">
        <v>2647.31</v>
      </c>
      <c r="H2943" s="2">
        <v>40687</v>
      </c>
      <c r="I2943" s="2">
        <v>40823</v>
      </c>
      <c r="J2943" s="2">
        <v>50040</v>
      </c>
      <c r="L2943">
        <v>4469</v>
      </c>
      <c r="M2943" t="s">
        <v>343</v>
      </c>
      <c r="N2943" t="s">
        <v>344</v>
      </c>
      <c r="O2943" t="s">
        <v>17</v>
      </c>
    </row>
    <row r="2944" spans="1:15" x14ac:dyDescent="0.35">
      <c r="A2944">
        <f t="shared" si="45"/>
        <v>2008</v>
      </c>
      <c r="B2944" t="s">
        <v>17</v>
      </c>
      <c r="C2944" t="s">
        <v>18</v>
      </c>
      <c r="D2944" t="s">
        <v>19</v>
      </c>
      <c r="E2944">
        <v>5.2</v>
      </c>
      <c r="F2944">
        <v>6133.85</v>
      </c>
      <c r="G2944">
        <v>5520.46</v>
      </c>
      <c r="H2944" s="2">
        <v>39722</v>
      </c>
      <c r="I2944" s="2">
        <v>39797</v>
      </c>
      <c r="J2944" s="2">
        <v>48944</v>
      </c>
      <c r="L2944">
        <v>7535</v>
      </c>
      <c r="M2944" t="s">
        <v>4997</v>
      </c>
      <c r="N2944" t="s">
        <v>99</v>
      </c>
      <c r="O2944" t="s">
        <v>17</v>
      </c>
    </row>
    <row r="2945" spans="1:15" x14ac:dyDescent="0.35">
      <c r="A2945">
        <f t="shared" si="45"/>
        <v>2010</v>
      </c>
      <c r="B2945" t="s">
        <v>17</v>
      </c>
      <c r="C2945" t="s">
        <v>18</v>
      </c>
      <c r="D2945" t="s">
        <v>22</v>
      </c>
      <c r="E2945">
        <v>5.2</v>
      </c>
      <c r="F2945">
        <v>5531</v>
      </c>
      <c r="G2945">
        <v>3401.5699999999993</v>
      </c>
      <c r="H2945" s="2">
        <v>40360</v>
      </c>
      <c r="I2945" s="2">
        <v>40410</v>
      </c>
      <c r="J2945" s="2">
        <v>49674</v>
      </c>
      <c r="L2945">
        <v>4622</v>
      </c>
      <c r="M2945" t="s">
        <v>3531</v>
      </c>
      <c r="N2945" t="s">
        <v>210</v>
      </c>
      <c r="O2945" t="s">
        <v>17</v>
      </c>
    </row>
    <row r="2946" spans="1:15" x14ac:dyDescent="0.35">
      <c r="A2946">
        <f t="shared" si="45"/>
        <v>2010</v>
      </c>
      <c r="B2946" t="s">
        <v>17</v>
      </c>
      <c r="C2946" t="s">
        <v>18</v>
      </c>
      <c r="D2946" t="s">
        <v>22</v>
      </c>
      <c r="E2946">
        <v>5.2</v>
      </c>
      <c r="F2946">
        <v>5821</v>
      </c>
      <c r="G2946">
        <v>3579.920000000001</v>
      </c>
      <c r="H2946" s="2">
        <v>40295</v>
      </c>
      <c r="I2946" s="2">
        <v>40265</v>
      </c>
      <c r="J2946" s="2">
        <v>49674</v>
      </c>
      <c r="L2946">
        <v>5070</v>
      </c>
      <c r="M2946" t="s">
        <v>4636</v>
      </c>
      <c r="N2946" t="s">
        <v>28</v>
      </c>
      <c r="O2946" t="s">
        <v>17</v>
      </c>
    </row>
    <row r="2947" spans="1:15" x14ac:dyDescent="0.35">
      <c r="A2947">
        <f t="shared" ref="A2947:A3010" si="46">YEAR(I2947)</f>
        <v>2011</v>
      </c>
      <c r="B2947" t="s">
        <v>17</v>
      </c>
      <c r="C2947" t="s">
        <v>18</v>
      </c>
      <c r="D2947" t="s">
        <v>22</v>
      </c>
      <c r="E2947">
        <v>5.2</v>
      </c>
      <c r="F2947">
        <v>5085.0509999999995</v>
      </c>
      <c r="G2947">
        <v>2456.0800000000004</v>
      </c>
      <c r="H2947" s="2">
        <v>40515</v>
      </c>
      <c r="I2947" s="2">
        <v>40644</v>
      </c>
      <c r="J2947" s="2">
        <v>50040</v>
      </c>
      <c r="L2947">
        <v>7554</v>
      </c>
      <c r="M2947" t="s">
        <v>4994</v>
      </c>
      <c r="N2947" t="s">
        <v>99</v>
      </c>
      <c r="O2947" t="s">
        <v>17</v>
      </c>
    </row>
    <row r="2948" spans="1:15" x14ac:dyDescent="0.35">
      <c r="A2948">
        <f t="shared" si="46"/>
        <v>2008</v>
      </c>
      <c r="B2948" t="s">
        <v>17</v>
      </c>
      <c r="C2948" t="s">
        <v>18</v>
      </c>
      <c r="D2948" t="s">
        <v>22</v>
      </c>
      <c r="E2948">
        <v>5.2</v>
      </c>
      <c r="F2948">
        <v>6613</v>
      </c>
      <c r="G2948">
        <v>4959.75</v>
      </c>
      <c r="H2948" s="2">
        <v>39570</v>
      </c>
      <c r="I2948" s="2">
        <v>39568</v>
      </c>
      <c r="J2948" s="2">
        <v>48944</v>
      </c>
      <c r="L2948">
        <v>1728</v>
      </c>
      <c r="M2948" t="s">
        <v>271</v>
      </c>
      <c r="N2948" t="s">
        <v>55</v>
      </c>
      <c r="O2948" t="s">
        <v>17</v>
      </c>
    </row>
    <row r="2949" spans="1:15" x14ac:dyDescent="0.35">
      <c r="A2949">
        <f t="shared" si="46"/>
        <v>2011</v>
      </c>
      <c r="B2949" t="s">
        <v>17</v>
      </c>
      <c r="C2949" t="s">
        <v>18</v>
      </c>
      <c r="D2949" t="s">
        <v>22</v>
      </c>
      <c r="E2949">
        <v>5.2</v>
      </c>
      <c r="F2949">
        <v>4934</v>
      </c>
      <c r="G2949">
        <v>2383.12</v>
      </c>
      <c r="H2949" s="2">
        <v>40771</v>
      </c>
      <c r="I2949" s="2">
        <v>40786</v>
      </c>
      <c r="J2949" s="2">
        <v>50040</v>
      </c>
      <c r="L2949">
        <v>9044</v>
      </c>
      <c r="M2949" t="s">
        <v>2699</v>
      </c>
      <c r="N2949" t="s">
        <v>189</v>
      </c>
      <c r="O2949" t="s">
        <v>17</v>
      </c>
    </row>
    <row r="2950" spans="1:15" x14ac:dyDescent="0.35">
      <c r="A2950">
        <f t="shared" si="46"/>
        <v>2008</v>
      </c>
      <c r="B2950" t="s">
        <v>17</v>
      </c>
      <c r="C2950" t="s">
        <v>18</v>
      </c>
      <c r="D2950" t="s">
        <v>22</v>
      </c>
      <c r="E2950">
        <v>5.2</v>
      </c>
      <c r="F2950">
        <v>2704</v>
      </c>
      <c r="G2950">
        <v>1527.75</v>
      </c>
      <c r="H2950" s="2">
        <v>39570</v>
      </c>
      <c r="I2950" s="2">
        <v>39692</v>
      </c>
      <c r="J2950" s="2">
        <v>48944</v>
      </c>
      <c r="L2950">
        <v>8274</v>
      </c>
      <c r="M2950" t="s">
        <v>921</v>
      </c>
      <c r="N2950" t="s">
        <v>25</v>
      </c>
      <c r="O2950" t="s">
        <v>17</v>
      </c>
    </row>
    <row r="2951" spans="1:15" x14ac:dyDescent="0.35">
      <c r="A2951">
        <f t="shared" si="46"/>
        <v>2009</v>
      </c>
      <c r="B2951" t="s">
        <v>17</v>
      </c>
      <c r="C2951" t="s">
        <v>18</v>
      </c>
      <c r="D2951" t="s">
        <v>19</v>
      </c>
      <c r="E2951">
        <v>5.2</v>
      </c>
      <c r="F2951">
        <v>5536</v>
      </c>
      <c r="G2951">
        <v>4982.3999999999996</v>
      </c>
      <c r="H2951" s="2">
        <v>39667</v>
      </c>
      <c r="I2951" s="2">
        <v>40053</v>
      </c>
      <c r="J2951" s="2">
        <v>49309</v>
      </c>
      <c r="L2951">
        <v>3557</v>
      </c>
      <c r="M2951" t="s">
        <v>9126</v>
      </c>
      <c r="N2951" t="s">
        <v>51</v>
      </c>
      <c r="O2951" t="s">
        <v>17</v>
      </c>
    </row>
    <row r="2952" spans="1:15" x14ac:dyDescent="0.35">
      <c r="A2952">
        <f t="shared" si="46"/>
        <v>2011</v>
      </c>
      <c r="B2952" t="s">
        <v>17</v>
      </c>
      <c r="C2952" t="s">
        <v>18</v>
      </c>
      <c r="D2952" t="s">
        <v>22</v>
      </c>
      <c r="E2952">
        <v>5.2</v>
      </c>
      <c r="F2952">
        <v>5887.0990000000002</v>
      </c>
      <c r="G2952">
        <v>2843.4799999999996</v>
      </c>
      <c r="H2952" s="2">
        <v>40700</v>
      </c>
      <c r="I2952" s="2">
        <v>40794</v>
      </c>
      <c r="J2952" s="2">
        <v>50040</v>
      </c>
      <c r="L2952">
        <v>4562</v>
      </c>
      <c r="M2952" t="s">
        <v>2003</v>
      </c>
      <c r="N2952" t="s">
        <v>210</v>
      </c>
      <c r="O2952" t="s">
        <v>17</v>
      </c>
    </row>
    <row r="2953" spans="1:15" x14ac:dyDescent="0.35">
      <c r="A2953">
        <f t="shared" si="46"/>
        <v>2009</v>
      </c>
      <c r="B2953" t="s">
        <v>96</v>
      </c>
      <c r="C2953" t="s">
        <v>18</v>
      </c>
      <c r="D2953" t="s">
        <v>19</v>
      </c>
      <c r="E2953">
        <v>5.2</v>
      </c>
      <c r="F2953">
        <v>3164</v>
      </c>
      <c r="G2953">
        <v>2847.6</v>
      </c>
      <c r="H2953" s="2">
        <v>39570</v>
      </c>
      <c r="I2953" s="2">
        <v>40098</v>
      </c>
      <c r="J2953" s="2">
        <v>49309</v>
      </c>
      <c r="L2953">
        <v>8185</v>
      </c>
      <c r="M2953" t="s">
        <v>6501</v>
      </c>
      <c r="N2953" t="s">
        <v>53</v>
      </c>
      <c r="O2953" t="s">
        <v>96</v>
      </c>
    </row>
    <row r="2954" spans="1:15" x14ac:dyDescent="0.35">
      <c r="A2954">
        <f t="shared" si="46"/>
        <v>2011</v>
      </c>
      <c r="B2954" t="s">
        <v>17</v>
      </c>
      <c r="C2954" t="s">
        <v>18</v>
      </c>
      <c r="D2954" t="s">
        <v>22</v>
      </c>
      <c r="E2954">
        <v>5.2</v>
      </c>
      <c r="F2954">
        <v>4600</v>
      </c>
      <c r="G2954">
        <v>2221.81</v>
      </c>
      <c r="H2954" s="2">
        <v>40687</v>
      </c>
      <c r="I2954" s="2">
        <v>40602</v>
      </c>
      <c r="J2954" s="2">
        <v>50040</v>
      </c>
      <c r="L2954">
        <v>3210</v>
      </c>
      <c r="M2954" t="s">
        <v>2326</v>
      </c>
      <c r="N2954" t="s">
        <v>55</v>
      </c>
      <c r="O2954" t="s">
        <v>17</v>
      </c>
    </row>
    <row r="2955" spans="1:15" x14ac:dyDescent="0.35">
      <c r="A2955">
        <f t="shared" si="46"/>
        <v>2008</v>
      </c>
      <c r="B2955" t="s">
        <v>17</v>
      </c>
      <c r="C2955" t="s">
        <v>18</v>
      </c>
      <c r="D2955" t="s">
        <v>22</v>
      </c>
      <c r="E2955">
        <v>5.2</v>
      </c>
      <c r="F2955">
        <v>4316.8380000000006</v>
      </c>
      <c r="G2955">
        <v>3237.6200000000003</v>
      </c>
      <c r="H2955" s="2">
        <v>39583</v>
      </c>
      <c r="I2955" s="2">
        <v>39785</v>
      </c>
      <c r="J2955" s="2">
        <v>48944</v>
      </c>
      <c r="L2955">
        <v>8320</v>
      </c>
      <c r="M2955" t="s">
        <v>6783</v>
      </c>
      <c r="N2955" t="s">
        <v>53</v>
      </c>
      <c r="O2955" t="s">
        <v>17</v>
      </c>
    </row>
    <row r="2956" spans="1:15" x14ac:dyDescent="0.35">
      <c r="A2956">
        <f t="shared" si="46"/>
        <v>2009</v>
      </c>
      <c r="B2956" t="s">
        <v>17</v>
      </c>
      <c r="C2956" t="s">
        <v>18</v>
      </c>
      <c r="D2956" t="s">
        <v>22</v>
      </c>
      <c r="E2956">
        <v>5.2</v>
      </c>
      <c r="F2956">
        <v>5685</v>
      </c>
      <c r="G2956">
        <v>4263.75</v>
      </c>
      <c r="H2956" s="2">
        <v>39709</v>
      </c>
      <c r="I2956" s="2">
        <v>39934</v>
      </c>
      <c r="J2956" s="2">
        <v>49309</v>
      </c>
      <c r="L2956">
        <v>1564</v>
      </c>
      <c r="M2956" t="s">
        <v>3962</v>
      </c>
      <c r="N2956" t="s">
        <v>55</v>
      </c>
      <c r="O2956" t="s">
        <v>17</v>
      </c>
    </row>
    <row r="2957" spans="1:15" x14ac:dyDescent="0.35">
      <c r="A2957">
        <f t="shared" si="46"/>
        <v>2010</v>
      </c>
      <c r="B2957" t="s">
        <v>17</v>
      </c>
      <c r="C2957" t="s">
        <v>18</v>
      </c>
      <c r="D2957" t="s">
        <v>22</v>
      </c>
      <c r="E2957">
        <v>5.2</v>
      </c>
      <c r="F2957">
        <v>5262</v>
      </c>
      <c r="G2957">
        <v>3236.13</v>
      </c>
      <c r="H2957" s="2">
        <v>39805</v>
      </c>
      <c r="I2957" s="2">
        <v>40353</v>
      </c>
      <c r="J2957" s="2">
        <v>49674</v>
      </c>
      <c r="L2957">
        <v>2572</v>
      </c>
      <c r="M2957" t="s">
        <v>5819</v>
      </c>
      <c r="N2957" t="s">
        <v>51</v>
      </c>
      <c r="O2957" t="s">
        <v>17</v>
      </c>
    </row>
    <row r="2958" spans="1:15" x14ac:dyDescent="0.35">
      <c r="A2958">
        <f t="shared" si="46"/>
        <v>2010</v>
      </c>
      <c r="B2958" t="s">
        <v>17</v>
      </c>
      <c r="C2958" t="s">
        <v>18</v>
      </c>
      <c r="D2958" t="s">
        <v>22</v>
      </c>
      <c r="E2958">
        <v>5.2</v>
      </c>
      <c r="F2958">
        <v>5250</v>
      </c>
      <c r="G2958">
        <v>3228.7400000000007</v>
      </c>
      <c r="H2958" s="2">
        <v>39687</v>
      </c>
      <c r="I2958" s="2">
        <v>40352</v>
      </c>
      <c r="J2958" s="2">
        <v>49674</v>
      </c>
      <c r="L2958">
        <v>8304</v>
      </c>
      <c r="M2958" t="s">
        <v>4289</v>
      </c>
      <c r="N2958" t="s">
        <v>53</v>
      </c>
      <c r="O2958" t="s">
        <v>17</v>
      </c>
    </row>
    <row r="2959" spans="1:15" x14ac:dyDescent="0.35">
      <c r="A2959">
        <f t="shared" si="46"/>
        <v>2012</v>
      </c>
      <c r="B2959" t="s">
        <v>17</v>
      </c>
      <c r="C2959" t="s">
        <v>18</v>
      </c>
      <c r="D2959" t="s">
        <v>19</v>
      </c>
      <c r="E2959">
        <v>5.2</v>
      </c>
      <c r="F2959">
        <v>7387</v>
      </c>
      <c r="G2959">
        <v>4025.9100000000003</v>
      </c>
      <c r="H2959" s="2">
        <v>39570</v>
      </c>
      <c r="I2959" s="2">
        <v>41206</v>
      </c>
      <c r="J2959" s="2">
        <v>50405</v>
      </c>
      <c r="L2959">
        <v>1971</v>
      </c>
      <c r="M2959" t="s">
        <v>12392</v>
      </c>
      <c r="N2959" t="s">
        <v>76</v>
      </c>
      <c r="O2959" t="s">
        <v>17</v>
      </c>
    </row>
    <row r="2960" spans="1:15" x14ac:dyDescent="0.35">
      <c r="A2960">
        <f t="shared" si="46"/>
        <v>2011</v>
      </c>
      <c r="B2960" t="s">
        <v>17</v>
      </c>
      <c r="C2960" t="s">
        <v>18</v>
      </c>
      <c r="D2960" t="s">
        <v>22</v>
      </c>
      <c r="E2960">
        <v>5.2</v>
      </c>
      <c r="F2960">
        <v>5205</v>
      </c>
      <c r="G2960">
        <v>2514.0099999999998</v>
      </c>
      <c r="H2960" s="2">
        <v>40527</v>
      </c>
      <c r="I2960" s="2">
        <v>40591</v>
      </c>
      <c r="J2960" s="2">
        <v>50040</v>
      </c>
      <c r="L2960">
        <v>3110</v>
      </c>
      <c r="M2960" t="s">
        <v>2043</v>
      </c>
      <c r="N2960" t="s">
        <v>51</v>
      </c>
      <c r="O2960" t="s">
        <v>17</v>
      </c>
    </row>
    <row r="2961" spans="1:15" x14ac:dyDescent="0.35">
      <c r="A2961">
        <f t="shared" si="46"/>
        <v>2010</v>
      </c>
      <c r="B2961" t="s">
        <v>96</v>
      </c>
      <c r="C2961" t="s">
        <v>18</v>
      </c>
      <c r="D2961" t="s">
        <v>22</v>
      </c>
      <c r="E2961">
        <v>5.2</v>
      </c>
      <c r="F2961">
        <v>5009.0749999999998</v>
      </c>
      <c r="G2961">
        <v>2860.2999999999997</v>
      </c>
      <c r="H2961" s="2">
        <v>40360</v>
      </c>
      <c r="I2961" s="2">
        <v>40405</v>
      </c>
      <c r="J2961" s="2">
        <v>49674</v>
      </c>
      <c r="L2961">
        <v>8752</v>
      </c>
      <c r="M2961" t="s">
        <v>1227</v>
      </c>
      <c r="N2961" t="s">
        <v>229</v>
      </c>
      <c r="O2961" t="s">
        <v>96</v>
      </c>
    </row>
    <row r="2962" spans="1:15" x14ac:dyDescent="0.35">
      <c r="A2962">
        <f t="shared" si="46"/>
        <v>2008</v>
      </c>
      <c r="B2962" t="s">
        <v>17</v>
      </c>
      <c r="C2962" t="s">
        <v>18</v>
      </c>
      <c r="D2962" t="s">
        <v>22</v>
      </c>
      <c r="E2962">
        <v>5.2</v>
      </c>
      <c r="F2962">
        <v>4539</v>
      </c>
      <c r="G2962">
        <v>3404.25</v>
      </c>
      <c r="H2962" s="2">
        <v>39570</v>
      </c>
      <c r="I2962" s="2">
        <v>39581</v>
      </c>
      <c r="J2962" s="2">
        <v>48944</v>
      </c>
      <c r="L2962">
        <v>9472</v>
      </c>
      <c r="M2962" t="s">
        <v>1309</v>
      </c>
      <c r="N2962" t="s">
        <v>32</v>
      </c>
      <c r="O2962" t="s">
        <v>17</v>
      </c>
    </row>
    <row r="2963" spans="1:15" x14ac:dyDescent="0.35">
      <c r="A2963">
        <f t="shared" si="46"/>
        <v>2010</v>
      </c>
      <c r="B2963" t="s">
        <v>17</v>
      </c>
      <c r="C2963" t="s">
        <v>18</v>
      </c>
      <c r="D2963" t="s">
        <v>22</v>
      </c>
      <c r="E2963">
        <v>5.2</v>
      </c>
      <c r="F2963">
        <v>4849.4969999999994</v>
      </c>
      <c r="G2963">
        <v>2982.4500000000003</v>
      </c>
      <c r="H2963" s="2">
        <v>40368</v>
      </c>
      <c r="I2963" s="2">
        <v>40465</v>
      </c>
      <c r="J2963" s="2">
        <v>49674</v>
      </c>
      <c r="L2963">
        <v>5420</v>
      </c>
      <c r="M2963" t="s">
        <v>5050</v>
      </c>
      <c r="N2963" t="s">
        <v>28</v>
      </c>
      <c r="O2963" t="s">
        <v>17</v>
      </c>
    </row>
    <row r="2964" spans="1:15" x14ac:dyDescent="0.35">
      <c r="A2964">
        <f t="shared" si="46"/>
        <v>2009</v>
      </c>
      <c r="B2964" t="s">
        <v>17</v>
      </c>
      <c r="C2964" t="s">
        <v>18</v>
      </c>
      <c r="D2964" t="s">
        <v>22</v>
      </c>
      <c r="E2964">
        <v>5.2</v>
      </c>
      <c r="F2964">
        <v>6138</v>
      </c>
      <c r="G2964">
        <v>4603.5000000000009</v>
      </c>
      <c r="H2964" s="2">
        <v>39946</v>
      </c>
      <c r="I2964" s="2">
        <v>40001</v>
      </c>
      <c r="J2964" s="2">
        <v>49309</v>
      </c>
      <c r="L2964">
        <v>9607</v>
      </c>
      <c r="M2964" t="s">
        <v>6166</v>
      </c>
      <c r="N2964" t="s">
        <v>32</v>
      </c>
      <c r="O2964" t="s">
        <v>17</v>
      </c>
    </row>
    <row r="2965" spans="1:15" x14ac:dyDescent="0.35">
      <c r="A2965">
        <f t="shared" si="46"/>
        <v>2008</v>
      </c>
      <c r="B2965" t="s">
        <v>17</v>
      </c>
      <c r="C2965" t="s">
        <v>18</v>
      </c>
      <c r="D2965" t="s">
        <v>22</v>
      </c>
      <c r="E2965">
        <v>5.2</v>
      </c>
      <c r="F2965">
        <v>4888</v>
      </c>
      <c r="G2965">
        <v>3666</v>
      </c>
      <c r="H2965" s="2">
        <v>39570</v>
      </c>
      <c r="I2965" s="2">
        <v>39562</v>
      </c>
      <c r="J2965" s="2">
        <v>48944</v>
      </c>
      <c r="L2965">
        <v>3110</v>
      </c>
      <c r="M2965" t="s">
        <v>2043</v>
      </c>
      <c r="N2965" t="s">
        <v>51</v>
      </c>
      <c r="O2965" t="s">
        <v>17</v>
      </c>
    </row>
    <row r="2966" spans="1:15" x14ac:dyDescent="0.35">
      <c r="A2966">
        <f t="shared" si="46"/>
        <v>2007</v>
      </c>
      <c r="B2966" t="s">
        <v>17</v>
      </c>
      <c r="C2966" t="s">
        <v>18</v>
      </c>
      <c r="D2966" t="s">
        <v>22</v>
      </c>
      <c r="E2966">
        <v>5.2</v>
      </c>
      <c r="F2966">
        <v>5393</v>
      </c>
      <c r="G2966">
        <v>4044.75</v>
      </c>
      <c r="H2966" s="2">
        <v>39587</v>
      </c>
      <c r="I2966" s="2">
        <v>39330</v>
      </c>
      <c r="J2966" s="2">
        <v>48579</v>
      </c>
      <c r="L2966">
        <v>7324</v>
      </c>
      <c r="M2966" t="s">
        <v>7776</v>
      </c>
      <c r="N2966" t="s">
        <v>32</v>
      </c>
      <c r="O2966" t="s">
        <v>17</v>
      </c>
    </row>
    <row r="2967" spans="1:15" x14ac:dyDescent="0.35">
      <c r="A2967">
        <f t="shared" si="46"/>
        <v>2011</v>
      </c>
      <c r="B2967" t="s">
        <v>17</v>
      </c>
      <c r="C2967" t="s">
        <v>18</v>
      </c>
      <c r="D2967" t="s">
        <v>22</v>
      </c>
      <c r="E2967">
        <v>5.24</v>
      </c>
      <c r="F2967">
        <v>5976.4120000000003</v>
      </c>
      <c r="G2967">
        <v>2886.63</v>
      </c>
      <c r="H2967" s="2">
        <v>40700</v>
      </c>
      <c r="I2967" s="2">
        <v>40773</v>
      </c>
      <c r="J2967" s="2">
        <v>50040</v>
      </c>
      <c r="L2967">
        <v>9500</v>
      </c>
      <c r="M2967" t="s">
        <v>31</v>
      </c>
      <c r="N2967" t="s">
        <v>32</v>
      </c>
      <c r="O2967" t="s">
        <v>17</v>
      </c>
    </row>
    <row r="2968" spans="1:15" x14ac:dyDescent="0.35">
      <c r="A2968">
        <f t="shared" si="46"/>
        <v>2011</v>
      </c>
      <c r="B2968" t="s">
        <v>17</v>
      </c>
      <c r="C2968" t="s">
        <v>18</v>
      </c>
      <c r="D2968" t="s">
        <v>19</v>
      </c>
      <c r="E2968">
        <v>5.25</v>
      </c>
      <c r="F2968">
        <v>3914</v>
      </c>
      <c r="G2968">
        <v>2317.08</v>
      </c>
      <c r="H2968" s="2">
        <v>40792</v>
      </c>
      <c r="I2968" s="2">
        <v>40898</v>
      </c>
      <c r="J2968" s="2">
        <v>50040</v>
      </c>
      <c r="L2968">
        <v>7403</v>
      </c>
      <c r="M2968" t="s">
        <v>914</v>
      </c>
      <c r="N2968" t="s">
        <v>99</v>
      </c>
      <c r="O2968" t="s">
        <v>17</v>
      </c>
    </row>
    <row r="2969" spans="1:15" x14ac:dyDescent="0.35">
      <c r="A2969">
        <f t="shared" si="46"/>
        <v>2011</v>
      </c>
      <c r="B2969" t="s">
        <v>17</v>
      </c>
      <c r="C2969" t="s">
        <v>18</v>
      </c>
      <c r="D2969" t="s">
        <v>22</v>
      </c>
      <c r="E2969">
        <v>5.25</v>
      </c>
      <c r="F2969">
        <v>4010</v>
      </c>
      <c r="G2969">
        <v>1936.8400000000001</v>
      </c>
      <c r="H2969" s="2">
        <v>40836</v>
      </c>
      <c r="I2969" s="2">
        <v>40875</v>
      </c>
      <c r="J2969" s="2">
        <v>50040</v>
      </c>
      <c r="L2969">
        <v>3464</v>
      </c>
      <c r="M2969" t="s">
        <v>3018</v>
      </c>
      <c r="N2969" t="s">
        <v>51</v>
      </c>
      <c r="O2969" t="s">
        <v>17</v>
      </c>
    </row>
    <row r="2970" spans="1:15" x14ac:dyDescent="0.35">
      <c r="A2970">
        <f t="shared" si="46"/>
        <v>2008</v>
      </c>
      <c r="B2970" t="s">
        <v>17</v>
      </c>
      <c r="C2970" t="s">
        <v>18</v>
      </c>
      <c r="D2970" t="s">
        <v>22</v>
      </c>
      <c r="E2970">
        <v>5.25</v>
      </c>
      <c r="F2970">
        <v>5261</v>
      </c>
      <c r="G2970">
        <v>2656.7999999999997</v>
      </c>
      <c r="H2970" s="2">
        <v>39570</v>
      </c>
      <c r="I2970" s="2">
        <v>39480</v>
      </c>
      <c r="J2970" s="2">
        <v>48944</v>
      </c>
      <c r="L2970">
        <v>9435</v>
      </c>
      <c r="M2970" t="s">
        <v>4588</v>
      </c>
      <c r="N2970" t="s">
        <v>32</v>
      </c>
      <c r="O2970" t="s">
        <v>17</v>
      </c>
    </row>
    <row r="2971" spans="1:15" x14ac:dyDescent="0.35">
      <c r="A2971">
        <f t="shared" si="46"/>
        <v>2011</v>
      </c>
      <c r="B2971" t="s">
        <v>17</v>
      </c>
      <c r="C2971" t="s">
        <v>18</v>
      </c>
      <c r="D2971" t="s">
        <v>22</v>
      </c>
      <c r="E2971">
        <v>5.25</v>
      </c>
      <c r="F2971">
        <v>6435</v>
      </c>
      <c r="G2971">
        <v>3108.0899999999997</v>
      </c>
      <c r="H2971" s="2">
        <v>40786</v>
      </c>
      <c r="I2971" s="2">
        <v>40892</v>
      </c>
      <c r="J2971" s="2">
        <v>50040</v>
      </c>
      <c r="L2971">
        <v>3362</v>
      </c>
      <c r="M2971" t="s">
        <v>5599</v>
      </c>
      <c r="N2971" t="s">
        <v>51</v>
      </c>
      <c r="O2971" t="s">
        <v>17</v>
      </c>
    </row>
    <row r="2972" spans="1:15" x14ac:dyDescent="0.35">
      <c r="A2972">
        <f t="shared" si="46"/>
        <v>2011</v>
      </c>
      <c r="B2972" t="s">
        <v>17</v>
      </c>
      <c r="C2972" t="s">
        <v>18</v>
      </c>
      <c r="D2972" t="s">
        <v>22</v>
      </c>
      <c r="E2972">
        <v>5.25</v>
      </c>
      <c r="F2972">
        <v>6207.8429999999998</v>
      </c>
      <c r="G2972">
        <v>2998.37</v>
      </c>
      <c r="H2972" s="2">
        <v>40542</v>
      </c>
      <c r="I2972" s="2">
        <v>40837</v>
      </c>
      <c r="J2972" s="2">
        <v>50040</v>
      </c>
      <c r="L2972">
        <v>4146</v>
      </c>
      <c r="M2972" t="s">
        <v>3845</v>
      </c>
      <c r="N2972" t="s">
        <v>210</v>
      </c>
      <c r="O2972" t="s">
        <v>17</v>
      </c>
    </row>
    <row r="2973" spans="1:15" x14ac:dyDescent="0.35">
      <c r="A2973">
        <f t="shared" si="46"/>
        <v>2011</v>
      </c>
      <c r="B2973" t="s">
        <v>96</v>
      </c>
      <c r="C2973" t="s">
        <v>18</v>
      </c>
      <c r="D2973" t="s">
        <v>22</v>
      </c>
      <c r="E2973">
        <v>5.25</v>
      </c>
      <c r="F2973">
        <v>6491</v>
      </c>
      <c r="G2973">
        <v>3135.15</v>
      </c>
      <c r="H2973" s="2">
        <v>40786</v>
      </c>
      <c r="I2973" s="2">
        <v>40889</v>
      </c>
      <c r="J2973" s="2">
        <v>50040</v>
      </c>
      <c r="L2973">
        <v>3362</v>
      </c>
      <c r="M2973" t="s">
        <v>5599</v>
      </c>
      <c r="N2973" t="s">
        <v>51</v>
      </c>
      <c r="O2973" t="s">
        <v>96</v>
      </c>
    </row>
    <row r="2974" spans="1:15" x14ac:dyDescent="0.35">
      <c r="A2974">
        <f t="shared" si="46"/>
        <v>2011</v>
      </c>
      <c r="B2974" t="s">
        <v>17</v>
      </c>
      <c r="C2974" t="s">
        <v>18</v>
      </c>
      <c r="D2974" t="s">
        <v>22</v>
      </c>
      <c r="E2974">
        <v>5.25</v>
      </c>
      <c r="F2974">
        <v>5755</v>
      </c>
      <c r="G2974">
        <v>2779.67</v>
      </c>
      <c r="H2974" s="2">
        <v>40841</v>
      </c>
      <c r="I2974" s="2">
        <v>40899</v>
      </c>
      <c r="J2974" s="2">
        <v>50040</v>
      </c>
      <c r="L2974">
        <v>3067</v>
      </c>
      <c r="M2974" t="s">
        <v>2758</v>
      </c>
      <c r="N2974" t="s">
        <v>51</v>
      </c>
      <c r="O2974" t="s">
        <v>17</v>
      </c>
    </row>
    <row r="2975" spans="1:15" x14ac:dyDescent="0.35">
      <c r="A2975">
        <f t="shared" si="46"/>
        <v>2012</v>
      </c>
      <c r="B2975" t="s">
        <v>17</v>
      </c>
      <c r="C2975" t="s">
        <v>18</v>
      </c>
      <c r="D2975" t="s">
        <v>19</v>
      </c>
      <c r="E2975">
        <v>5.25</v>
      </c>
      <c r="F2975">
        <v>4843</v>
      </c>
      <c r="G2975">
        <v>2363.3899999999994</v>
      </c>
      <c r="H2975" s="2">
        <v>40717</v>
      </c>
      <c r="I2975" s="2">
        <v>41026</v>
      </c>
      <c r="J2975" s="2">
        <v>50405</v>
      </c>
      <c r="L2975">
        <v>4450</v>
      </c>
      <c r="M2975" t="s">
        <v>518</v>
      </c>
      <c r="N2975" t="s">
        <v>344</v>
      </c>
      <c r="O2975" t="s">
        <v>17</v>
      </c>
    </row>
    <row r="2976" spans="1:15" x14ac:dyDescent="0.35">
      <c r="A2976">
        <f t="shared" si="46"/>
        <v>2011</v>
      </c>
      <c r="B2976" t="s">
        <v>17</v>
      </c>
      <c r="C2976" t="s">
        <v>18</v>
      </c>
      <c r="D2976" t="s">
        <v>22</v>
      </c>
      <c r="E2976">
        <v>5.26</v>
      </c>
      <c r="F2976">
        <v>3955</v>
      </c>
      <c r="G2976">
        <v>1910.2699999999998</v>
      </c>
      <c r="H2976" s="2">
        <v>40849</v>
      </c>
      <c r="I2976" s="2">
        <v>40876</v>
      </c>
      <c r="J2976" s="2">
        <v>50040</v>
      </c>
      <c r="L2976">
        <v>1568</v>
      </c>
      <c r="M2976" t="s">
        <v>6269</v>
      </c>
      <c r="N2976" t="s">
        <v>55</v>
      </c>
      <c r="O2976" t="s">
        <v>17</v>
      </c>
    </row>
    <row r="2977" spans="1:15" x14ac:dyDescent="0.35">
      <c r="A2977">
        <f t="shared" si="46"/>
        <v>2008</v>
      </c>
      <c r="B2977" t="s">
        <v>17</v>
      </c>
      <c r="C2977" t="s">
        <v>18</v>
      </c>
      <c r="D2977" t="s">
        <v>19</v>
      </c>
      <c r="E2977">
        <v>5.26</v>
      </c>
      <c r="F2977">
        <v>5115</v>
      </c>
      <c r="G2977">
        <v>3514.0000000000005</v>
      </c>
      <c r="H2977" s="2">
        <v>39570</v>
      </c>
      <c r="I2977" s="2">
        <v>39605</v>
      </c>
      <c r="J2977" s="2">
        <v>48944</v>
      </c>
      <c r="L2977">
        <v>8903</v>
      </c>
      <c r="M2977" t="s">
        <v>7091</v>
      </c>
      <c r="N2977" t="s">
        <v>53</v>
      </c>
      <c r="O2977" t="s">
        <v>17</v>
      </c>
    </row>
    <row r="2978" spans="1:15" x14ac:dyDescent="0.35">
      <c r="A2978">
        <f t="shared" si="46"/>
        <v>2011</v>
      </c>
      <c r="B2978" t="s">
        <v>17</v>
      </c>
      <c r="C2978" t="s">
        <v>18</v>
      </c>
      <c r="D2978" t="s">
        <v>22</v>
      </c>
      <c r="E2978">
        <v>5.27</v>
      </c>
      <c r="F2978">
        <v>5455</v>
      </c>
      <c r="G2978">
        <v>2634.76</v>
      </c>
      <c r="H2978" s="2">
        <v>40782</v>
      </c>
      <c r="I2978" s="2">
        <v>40862</v>
      </c>
      <c r="J2978" s="2">
        <v>50040</v>
      </c>
      <c r="L2978">
        <v>1695</v>
      </c>
      <c r="M2978" t="s">
        <v>6092</v>
      </c>
      <c r="N2978" t="s">
        <v>55</v>
      </c>
      <c r="O2978" t="s">
        <v>17</v>
      </c>
    </row>
    <row r="2979" spans="1:15" x14ac:dyDescent="0.35">
      <c r="A2979">
        <f t="shared" si="46"/>
        <v>2011</v>
      </c>
      <c r="B2979" t="s">
        <v>17</v>
      </c>
      <c r="C2979" t="s">
        <v>18</v>
      </c>
      <c r="D2979" t="s">
        <v>22</v>
      </c>
      <c r="E2979">
        <v>5.28</v>
      </c>
      <c r="F2979">
        <v>5565</v>
      </c>
      <c r="G2979">
        <v>2687.89</v>
      </c>
      <c r="H2979" s="2">
        <v>40835</v>
      </c>
      <c r="I2979" s="2">
        <v>40855</v>
      </c>
      <c r="J2979" s="2">
        <v>50040</v>
      </c>
      <c r="L2979">
        <v>3072</v>
      </c>
      <c r="M2979" t="s">
        <v>50</v>
      </c>
      <c r="N2979" t="s">
        <v>51</v>
      </c>
      <c r="O2979" t="s">
        <v>17</v>
      </c>
    </row>
    <row r="2980" spans="1:15" x14ac:dyDescent="0.35">
      <c r="A2980">
        <f t="shared" si="46"/>
        <v>2010</v>
      </c>
      <c r="B2980" t="s">
        <v>17</v>
      </c>
      <c r="C2980" t="s">
        <v>18</v>
      </c>
      <c r="D2980" t="s">
        <v>22</v>
      </c>
      <c r="E2980">
        <v>5.28</v>
      </c>
      <c r="F2980">
        <v>18438</v>
      </c>
      <c r="G2980">
        <v>11339.390000000001</v>
      </c>
      <c r="H2980" s="2">
        <v>40360</v>
      </c>
      <c r="I2980" s="2">
        <v>40336</v>
      </c>
      <c r="J2980" s="2">
        <v>49674</v>
      </c>
      <c r="L2980">
        <v>4417</v>
      </c>
      <c r="M2980" t="s">
        <v>2410</v>
      </c>
      <c r="N2980" t="s">
        <v>344</v>
      </c>
      <c r="O2980" t="s">
        <v>17</v>
      </c>
    </row>
    <row r="2981" spans="1:15" x14ac:dyDescent="0.35">
      <c r="A2981">
        <f t="shared" si="46"/>
        <v>2011</v>
      </c>
      <c r="B2981" t="s">
        <v>17</v>
      </c>
      <c r="C2981" t="s">
        <v>18</v>
      </c>
      <c r="D2981" t="s">
        <v>22</v>
      </c>
      <c r="E2981">
        <v>5.28</v>
      </c>
      <c r="F2981">
        <v>4781</v>
      </c>
      <c r="G2981">
        <v>2309.23</v>
      </c>
      <c r="H2981" s="2">
        <v>40688</v>
      </c>
      <c r="I2981" s="2">
        <v>40815</v>
      </c>
      <c r="J2981" s="2">
        <v>50040</v>
      </c>
      <c r="L2981">
        <v>5430</v>
      </c>
      <c r="M2981" t="s">
        <v>1553</v>
      </c>
      <c r="N2981" t="s">
        <v>28</v>
      </c>
      <c r="O2981" t="s">
        <v>17</v>
      </c>
    </row>
    <row r="2982" spans="1:15" x14ac:dyDescent="0.35">
      <c r="A2982">
        <f t="shared" si="46"/>
        <v>2012</v>
      </c>
      <c r="B2982" t="s">
        <v>17</v>
      </c>
      <c r="C2982" t="s">
        <v>18</v>
      </c>
      <c r="D2982" t="s">
        <v>22</v>
      </c>
      <c r="E2982">
        <v>5.28</v>
      </c>
      <c r="F2982">
        <v>5666.085</v>
      </c>
      <c r="G2982">
        <v>2260.7800000000007</v>
      </c>
      <c r="H2982" s="2">
        <v>40840</v>
      </c>
      <c r="I2982" s="2">
        <v>40995</v>
      </c>
      <c r="J2982" s="2">
        <v>50405</v>
      </c>
      <c r="L2982">
        <v>6289</v>
      </c>
      <c r="M2982" t="s">
        <v>6161</v>
      </c>
      <c r="N2982" t="s">
        <v>179</v>
      </c>
      <c r="O2982" t="s">
        <v>17</v>
      </c>
    </row>
    <row r="2983" spans="1:15" x14ac:dyDescent="0.35">
      <c r="A2983">
        <f t="shared" si="46"/>
        <v>2011</v>
      </c>
      <c r="B2983" t="s">
        <v>17</v>
      </c>
      <c r="C2983" t="s">
        <v>18</v>
      </c>
      <c r="D2983" t="s">
        <v>22</v>
      </c>
      <c r="E2983">
        <v>5.28</v>
      </c>
      <c r="F2983">
        <v>5041</v>
      </c>
      <c r="G2983">
        <v>2434.7899999999995</v>
      </c>
      <c r="H2983" s="2">
        <v>40847</v>
      </c>
      <c r="I2983" s="2">
        <v>40891</v>
      </c>
      <c r="J2983" s="2">
        <v>50040</v>
      </c>
      <c r="L2983">
        <v>8197</v>
      </c>
      <c r="M2983" t="s">
        <v>940</v>
      </c>
      <c r="N2983" t="s">
        <v>53</v>
      </c>
      <c r="O2983" t="s">
        <v>17</v>
      </c>
    </row>
    <row r="2984" spans="1:15" x14ac:dyDescent="0.35">
      <c r="A2984">
        <f t="shared" si="46"/>
        <v>2011</v>
      </c>
      <c r="B2984" t="s">
        <v>17</v>
      </c>
      <c r="C2984" t="s">
        <v>18</v>
      </c>
      <c r="D2984" t="s">
        <v>22</v>
      </c>
      <c r="E2984">
        <v>5.28</v>
      </c>
      <c r="F2984">
        <v>5604</v>
      </c>
      <c r="G2984">
        <v>2706.73</v>
      </c>
      <c r="H2984" s="2">
        <v>40788</v>
      </c>
      <c r="I2984" s="2">
        <v>40899</v>
      </c>
      <c r="J2984" s="2">
        <v>50040</v>
      </c>
      <c r="L2984">
        <v>6616</v>
      </c>
      <c r="M2984" t="s">
        <v>7054</v>
      </c>
      <c r="N2984" t="s">
        <v>42</v>
      </c>
      <c r="O2984" t="s">
        <v>17</v>
      </c>
    </row>
    <row r="2985" spans="1:15" x14ac:dyDescent="0.35">
      <c r="A2985">
        <f t="shared" si="46"/>
        <v>2011</v>
      </c>
      <c r="B2985" t="s">
        <v>96</v>
      </c>
      <c r="C2985" t="s">
        <v>18</v>
      </c>
      <c r="D2985" t="s">
        <v>19</v>
      </c>
      <c r="E2985">
        <v>5.28</v>
      </c>
      <c r="F2985">
        <v>5668.5</v>
      </c>
      <c r="G2985">
        <v>3751.8999999999992</v>
      </c>
      <c r="H2985" s="2">
        <v>40833</v>
      </c>
      <c r="I2985" s="2">
        <v>40891</v>
      </c>
      <c r="J2985" s="2">
        <v>50040</v>
      </c>
      <c r="L2985">
        <v>4145</v>
      </c>
      <c r="M2985" t="s">
        <v>5659</v>
      </c>
      <c r="N2985" t="s">
        <v>210</v>
      </c>
      <c r="O2985" t="s">
        <v>96</v>
      </c>
    </row>
    <row r="2986" spans="1:15" x14ac:dyDescent="0.35">
      <c r="A2986">
        <f t="shared" si="46"/>
        <v>2012</v>
      </c>
      <c r="B2986" t="s">
        <v>17</v>
      </c>
      <c r="C2986" t="s">
        <v>18</v>
      </c>
      <c r="D2986" t="s">
        <v>22</v>
      </c>
      <c r="E2986">
        <v>5.28</v>
      </c>
      <c r="F2986">
        <v>5938.5709999999999</v>
      </c>
      <c r="G2986">
        <v>2369.4999999999995</v>
      </c>
      <c r="H2986" s="2">
        <v>40828</v>
      </c>
      <c r="I2986" s="2">
        <v>40998</v>
      </c>
      <c r="J2986" s="2">
        <v>50405</v>
      </c>
      <c r="L2986">
        <v>6344</v>
      </c>
      <c r="M2986" t="s">
        <v>8223</v>
      </c>
      <c r="N2986" t="s">
        <v>179</v>
      </c>
      <c r="O2986" t="s">
        <v>17</v>
      </c>
    </row>
    <row r="2987" spans="1:15" x14ac:dyDescent="0.35">
      <c r="A2987">
        <f t="shared" si="46"/>
        <v>2011</v>
      </c>
      <c r="B2987" t="s">
        <v>17</v>
      </c>
      <c r="C2987" t="s">
        <v>18</v>
      </c>
      <c r="D2987" t="s">
        <v>22</v>
      </c>
      <c r="E2987">
        <v>5.28</v>
      </c>
      <c r="F2987">
        <v>4553</v>
      </c>
      <c r="G2987">
        <v>2199.09</v>
      </c>
      <c r="H2987" s="2">
        <v>40787</v>
      </c>
      <c r="I2987" s="2">
        <v>40859</v>
      </c>
      <c r="J2987" s="2">
        <v>50040</v>
      </c>
      <c r="L2987">
        <v>4632</v>
      </c>
      <c r="M2987" t="s">
        <v>4115</v>
      </c>
      <c r="N2987" t="s">
        <v>210</v>
      </c>
      <c r="O2987" t="s">
        <v>17</v>
      </c>
    </row>
    <row r="2988" spans="1:15" x14ac:dyDescent="0.35">
      <c r="A2988">
        <f t="shared" si="46"/>
        <v>2011</v>
      </c>
      <c r="B2988" t="s">
        <v>17</v>
      </c>
      <c r="C2988" t="s">
        <v>18</v>
      </c>
      <c r="D2988" t="s">
        <v>22</v>
      </c>
      <c r="E2988">
        <v>5.28</v>
      </c>
      <c r="F2988">
        <v>5082.4229999999998</v>
      </c>
      <c r="G2988">
        <v>2454.7999999999997</v>
      </c>
      <c r="H2988" s="2">
        <v>40827</v>
      </c>
      <c r="I2988" s="2">
        <v>40885</v>
      </c>
      <c r="J2988" s="2">
        <v>50040</v>
      </c>
      <c r="L2988">
        <v>4105</v>
      </c>
      <c r="M2988" t="s">
        <v>2589</v>
      </c>
      <c r="N2988" t="s">
        <v>344</v>
      </c>
      <c r="O2988" t="s">
        <v>17</v>
      </c>
    </row>
    <row r="2989" spans="1:15" x14ac:dyDescent="0.35">
      <c r="A2989">
        <f t="shared" si="46"/>
        <v>2011</v>
      </c>
      <c r="B2989" t="s">
        <v>17</v>
      </c>
      <c r="C2989" t="s">
        <v>18</v>
      </c>
      <c r="D2989" t="s">
        <v>22</v>
      </c>
      <c r="E2989">
        <v>5.28</v>
      </c>
      <c r="F2989">
        <v>5620.45</v>
      </c>
      <c r="G2989">
        <v>2714.6800000000003</v>
      </c>
      <c r="H2989" s="2">
        <v>40747</v>
      </c>
      <c r="I2989" s="2">
        <v>40809</v>
      </c>
      <c r="J2989" s="2">
        <v>50040</v>
      </c>
      <c r="L2989">
        <v>9450</v>
      </c>
      <c r="M2989" t="s">
        <v>2325</v>
      </c>
      <c r="N2989" t="s">
        <v>32</v>
      </c>
      <c r="O2989" t="s">
        <v>17</v>
      </c>
    </row>
    <row r="2990" spans="1:15" x14ac:dyDescent="0.35">
      <c r="A2990">
        <f t="shared" si="46"/>
        <v>2011</v>
      </c>
      <c r="B2990" t="s">
        <v>17</v>
      </c>
      <c r="C2990" t="s">
        <v>18</v>
      </c>
      <c r="D2990" t="s">
        <v>19</v>
      </c>
      <c r="E2990">
        <v>5.28</v>
      </c>
      <c r="F2990">
        <v>5962</v>
      </c>
      <c r="G2990">
        <v>3529.52</v>
      </c>
      <c r="H2990" s="2">
        <v>40799</v>
      </c>
      <c r="I2990" s="2">
        <v>40859</v>
      </c>
      <c r="J2990" s="2">
        <v>50040</v>
      </c>
      <c r="L2990">
        <v>4566</v>
      </c>
      <c r="M2990" t="s">
        <v>8601</v>
      </c>
      <c r="N2990" t="s">
        <v>210</v>
      </c>
      <c r="O2990" t="s">
        <v>17</v>
      </c>
    </row>
    <row r="2991" spans="1:15" x14ac:dyDescent="0.35">
      <c r="A2991">
        <f t="shared" si="46"/>
        <v>2011</v>
      </c>
      <c r="B2991" t="s">
        <v>17</v>
      </c>
      <c r="C2991" t="s">
        <v>18</v>
      </c>
      <c r="D2991" t="s">
        <v>22</v>
      </c>
      <c r="E2991">
        <v>5.28</v>
      </c>
      <c r="F2991">
        <v>4293</v>
      </c>
      <c r="G2991">
        <v>2073.5099999999998</v>
      </c>
      <c r="H2991" s="2">
        <v>40792</v>
      </c>
      <c r="I2991" s="2">
        <v>40903</v>
      </c>
      <c r="J2991" s="2">
        <v>50040</v>
      </c>
      <c r="L2991">
        <v>9247</v>
      </c>
      <c r="M2991" t="s">
        <v>8721</v>
      </c>
      <c r="N2991" t="s">
        <v>32</v>
      </c>
      <c r="O2991" t="s">
        <v>17</v>
      </c>
    </row>
    <row r="2992" spans="1:15" x14ac:dyDescent="0.35">
      <c r="A2992">
        <f t="shared" si="46"/>
        <v>2011</v>
      </c>
      <c r="B2992" t="s">
        <v>17</v>
      </c>
      <c r="C2992" t="s">
        <v>18</v>
      </c>
      <c r="D2992" t="s">
        <v>22</v>
      </c>
      <c r="E2992">
        <v>5.28</v>
      </c>
      <c r="F2992">
        <v>6216</v>
      </c>
      <c r="G2992">
        <v>3002.3199999999997</v>
      </c>
      <c r="H2992" s="2">
        <v>40792</v>
      </c>
      <c r="I2992" s="2">
        <v>40851</v>
      </c>
      <c r="J2992" s="2">
        <v>50040</v>
      </c>
      <c r="L2992">
        <v>4566</v>
      </c>
      <c r="M2992" t="s">
        <v>8601</v>
      </c>
      <c r="N2992" t="s">
        <v>210</v>
      </c>
      <c r="O2992" t="s">
        <v>17</v>
      </c>
    </row>
    <row r="2993" spans="1:15" x14ac:dyDescent="0.35">
      <c r="A2993">
        <f t="shared" si="46"/>
        <v>2011</v>
      </c>
      <c r="B2993" t="s">
        <v>17</v>
      </c>
      <c r="C2993" t="s">
        <v>18</v>
      </c>
      <c r="D2993" t="s">
        <v>19</v>
      </c>
      <c r="E2993">
        <v>5.28</v>
      </c>
      <c r="F2993">
        <v>5244.6350000000002</v>
      </c>
      <c r="G2993">
        <v>3104.83</v>
      </c>
      <c r="H2993" s="2">
        <v>40807</v>
      </c>
      <c r="I2993" s="2">
        <v>40886</v>
      </c>
      <c r="J2993" s="2">
        <v>50040</v>
      </c>
      <c r="L2993">
        <v>8880</v>
      </c>
      <c r="M2993" t="s">
        <v>2916</v>
      </c>
      <c r="N2993" t="s">
        <v>32</v>
      </c>
      <c r="O2993" t="s">
        <v>17</v>
      </c>
    </row>
    <row r="2994" spans="1:15" x14ac:dyDescent="0.35">
      <c r="A2994">
        <f t="shared" si="46"/>
        <v>2009</v>
      </c>
      <c r="B2994" t="s">
        <v>17</v>
      </c>
      <c r="C2994" t="s">
        <v>18</v>
      </c>
      <c r="D2994" t="s">
        <v>22</v>
      </c>
      <c r="E2994">
        <v>5.3</v>
      </c>
      <c r="F2994">
        <v>4663</v>
      </c>
      <c r="G2994">
        <v>3497.25</v>
      </c>
      <c r="H2994" s="2">
        <v>39665</v>
      </c>
      <c r="I2994" s="2">
        <v>39855</v>
      </c>
      <c r="J2994" s="2">
        <v>49309</v>
      </c>
      <c r="L2994">
        <v>2744</v>
      </c>
      <c r="M2994" t="s">
        <v>242</v>
      </c>
      <c r="N2994" t="s">
        <v>51</v>
      </c>
      <c r="O2994" t="s">
        <v>17</v>
      </c>
    </row>
    <row r="2995" spans="1:15" x14ac:dyDescent="0.35">
      <c r="A2995">
        <f t="shared" si="46"/>
        <v>2009</v>
      </c>
      <c r="B2995" t="s">
        <v>17</v>
      </c>
      <c r="C2995" t="s">
        <v>18</v>
      </c>
      <c r="D2995" t="s">
        <v>22</v>
      </c>
      <c r="E2995">
        <v>5.3</v>
      </c>
      <c r="F2995">
        <v>3964.4130000000005</v>
      </c>
      <c r="G2995">
        <v>2973.31</v>
      </c>
      <c r="H2995" s="2">
        <v>40059</v>
      </c>
      <c r="I2995" s="2">
        <v>40086</v>
      </c>
      <c r="J2995" s="2">
        <v>49309</v>
      </c>
      <c r="L2995">
        <v>8810</v>
      </c>
      <c r="M2995" t="s">
        <v>345</v>
      </c>
      <c r="N2995" t="s">
        <v>53</v>
      </c>
      <c r="O2995" t="s">
        <v>17</v>
      </c>
    </row>
    <row r="2996" spans="1:15" x14ac:dyDescent="0.35">
      <c r="A2996">
        <f t="shared" si="46"/>
        <v>2010</v>
      </c>
      <c r="B2996" t="s">
        <v>17</v>
      </c>
      <c r="C2996" t="s">
        <v>18</v>
      </c>
      <c r="D2996" t="s">
        <v>22</v>
      </c>
      <c r="E2996">
        <v>5.3</v>
      </c>
      <c r="F2996">
        <v>4650</v>
      </c>
      <c r="G2996">
        <v>2859.76</v>
      </c>
      <c r="H2996" s="2">
        <v>40416</v>
      </c>
      <c r="I2996" s="2">
        <v>40472</v>
      </c>
      <c r="J2996" s="2">
        <v>49674</v>
      </c>
      <c r="L2996">
        <v>6390</v>
      </c>
      <c r="M2996" t="s">
        <v>459</v>
      </c>
      <c r="N2996" t="s">
        <v>460</v>
      </c>
      <c r="O2996" t="s">
        <v>17</v>
      </c>
    </row>
    <row r="2997" spans="1:15" x14ac:dyDescent="0.35">
      <c r="A2997">
        <f t="shared" si="46"/>
        <v>2008</v>
      </c>
      <c r="B2997" t="s">
        <v>17</v>
      </c>
      <c r="C2997" t="s">
        <v>18</v>
      </c>
      <c r="D2997" t="s">
        <v>19</v>
      </c>
      <c r="E2997">
        <v>5.3</v>
      </c>
      <c r="F2997">
        <v>5665</v>
      </c>
      <c r="G2997">
        <v>5098.5</v>
      </c>
      <c r="H2997" s="2">
        <v>39569</v>
      </c>
      <c r="I2997" s="2">
        <v>39561</v>
      </c>
      <c r="J2997" s="2">
        <v>48944</v>
      </c>
      <c r="L2997">
        <v>1163</v>
      </c>
      <c r="M2997" t="s">
        <v>981</v>
      </c>
      <c r="N2997" t="s">
        <v>21</v>
      </c>
      <c r="O2997" t="s">
        <v>17</v>
      </c>
    </row>
    <row r="2998" spans="1:15" x14ac:dyDescent="0.35">
      <c r="A2998">
        <f t="shared" si="46"/>
        <v>2010</v>
      </c>
      <c r="B2998" t="s">
        <v>17</v>
      </c>
      <c r="C2998" t="s">
        <v>18</v>
      </c>
      <c r="D2998" t="s">
        <v>19</v>
      </c>
      <c r="E2998">
        <v>5.3</v>
      </c>
      <c r="F2998">
        <v>5051</v>
      </c>
      <c r="G2998">
        <v>3461.13</v>
      </c>
      <c r="H2998" s="2">
        <v>39570</v>
      </c>
      <c r="I2998" s="2">
        <v>40522</v>
      </c>
      <c r="J2998" s="2">
        <v>49674</v>
      </c>
      <c r="L2998">
        <v>6056</v>
      </c>
      <c r="M2998" t="s">
        <v>1350</v>
      </c>
      <c r="N2998" t="s">
        <v>460</v>
      </c>
      <c r="O2998" t="s">
        <v>17</v>
      </c>
    </row>
    <row r="2999" spans="1:15" x14ac:dyDescent="0.35">
      <c r="A2999">
        <f t="shared" si="46"/>
        <v>2007</v>
      </c>
      <c r="B2999" t="s">
        <v>17</v>
      </c>
      <c r="C2999" t="s">
        <v>18</v>
      </c>
      <c r="D2999" t="s">
        <v>22</v>
      </c>
      <c r="E2999">
        <v>5.3</v>
      </c>
      <c r="F2999">
        <v>4360</v>
      </c>
      <c r="G2999">
        <v>3270</v>
      </c>
      <c r="H2999" s="2">
        <v>39570</v>
      </c>
      <c r="I2999" s="2">
        <v>39338</v>
      </c>
      <c r="J2999" s="2">
        <v>48579</v>
      </c>
      <c r="L2999">
        <v>9473</v>
      </c>
      <c r="M2999" t="s">
        <v>1741</v>
      </c>
      <c r="N2999" t="s">
        <v>32</v>
      </c>
      <c r="O2999" t="s">
        <v>17</v>
      </c>
    </row>
    <row r="3000" spans="1:15" x14ac:dyDescent="0.35">
      <c r="A3000">
        <f t="shared" si="46"/>
        <v>2009</v>
      </c>
      <c r="B3000" t="s">
        <v>17</v>
      </c>
      <c r="C3000" t="s">
        <v>18</v>
      </c>
      <c r="D3000" t="s">
        <v>19</v>
      </c>
      <c r="E3000">
        <v>5.3</v>
      </c>
      <c r="F3000">
        <v>4193</v>
      </c>
      <c r="G3000">
        <v>3773.6999999999994</v>
      </c>
      <c r="H3000" s="2">
        <v>39570</v>
      </c>
      <c r="I3000" s="2">
        <v>40018</v>
      </c>
      <c r="J3000" s="2">
        <v>49309</v>
      </c>
      <c r="L3000">
        <v>8136</v>
      </c>
      <c r="M3000" t="s">
        <v>3351</v>
      </c>
      <c r="N3000" t="s">
        <v>53</v>
      </c>
      <c r="O3000" t="s">
        <v>17</v>
      </c>
    </row>
    <row r="3001" spans="1:15" x14ac:dyDescent="0.35">
      <c r="A3001">
        <f t="shared" si="46"/>
        <v>2014</v>
      </c>
      <c r="B3001" t="s">
        <v>17</v>
      </c>
      <c r="C3001" t="s">
        <v>18</v>
      </c>
      <c r="D3001" t="s">
        <v>19</v>
      </c>
      <c r="E3001">
        <v>5.3</v>
      </c>
      <c r="F3001">
        <v>2278</v>
      </c>
      <c r="G3001">
        <v>824.64</v>
      </c>
      <c r="H3001" s="2">
        <v>40112</v>
      </c>
      <c r="I3001" s="2">
        <v>41908</v>
      </c>
      <c r="J3001" s="2">
        <v>51135</v>
      </c>
      <c r="L3001">
        <v>4513</v>
      </c>
      <c r="M3001" t="s">
        <v>3664</v>
      </c>
      <c r="N3001" t="s">
        <v>210</v>
      </c>
      <c r="O3001" t="s">
        <v>17</v>
      </c>
    </row>
    <row r="3002" spans="1:15" x14ac:dyDescent="0.35">
      <c r="A3002">
        <f t="shared" si="46"/>
        <v>2013</v>
      </c>
      <c r="B3002" t="s">
        <v>17</v>
      </c>
      <c r="C3002" t="s">
        <v>18</v>
      </c>
      <c r="D3002" t="s">
        <v>22</v>
      </c>
      <c r="E3002">
        <v>5.3</v>
      </c>
      <c r="F3002">
        <v>3979</v>
      </c>
      <c r="G3002">
        <v>1321.03</v>
      </c>
      <c r="H3002" s="2">
        <v>40197</v>
      </c>
      <c r="I3002" s="2">
        <v>41397</v>
      </c>
      <c r="J3002" s="2">
        <v>50770</v>
      </c>
      <c r="L3002">
        <v>8617</v>
      </c>
      <c r="M3002" t="s">
        <v>1734</v>
      </c>
      <c r="N3002" t="s">
        <v>53</v>
      </c>
      <c r="O3002" t="s">
        <v>17</v>
      </c>
    </row>
    <row r="3003" spans="1:15" x14ac:dyDescent="0.35">
      <c r="A3003">
        <f t="shared" si="46"/>
        <v>2010</v>
      </c>
      <c r="B3003" t="s">
        <v>17</v>
      </c>
      <c r="C3003" t="s">
        <v>18</v>
      </c>
      <c r="D3003" t="s">
        <v>19</v>
      </c>
      <c r="E3003">
        <v>5.3</v>
      </c>
      <c r="F3003">
        <v>5458.7340000000004</v>
      </c>
      <c r="G3003">
        <v>4028.5400000000004</v>
      </c>
      <c r="H3003" s="2">
        <v>40068</v>
      </c>
      <c r="I3003" s="2">
        <v>40255</v>
      </c>
      <c r="J3003" s="2">
        <v>49674</v>
      </c>
      <c r="L3003">
        <v>2540</v>
      </c>
      <c r="M3003" t="s">
        <v>402</v>
      </c>
      <c r="N3003" t="s">
        <v>210</v>
      </c>
      <c r="O3003" t="s">
        <v>17</v>
      </c>
    </row>
    <row r="3004" spans="1:15" x14ac:dyDescent="0.35">
      <c r="A3004">
        <f t="shared" si="46"/>
        <v>2009</v>
      </c>
      <c r="B3004" t="s">
        <v>17</v>
      </c>
      <c r="C3004" t="s">
        <v>18</v>
      </c>
      <c r="D3004" t="s">
        <v>22</v>
      </c>
      <c r="E3004">
        <v>5.3</v>
      </c>
      <c r="F3004">
        <v>5747</v>
      </c>
      <c r="G3004">
        <v>4310.25</v>
      </c>
      <c r="H3004" s="2">
        <v>39923</v>
      </c>
      <c r="I3004" s="2">
        <v>39995</v>
      </c>
      <c r="J3004" s="2">
        <v>49309</v>
      </c>
      <c r="L3004">
        <v>3436</v>
      </c>
      <c r="M3004" t="s">
        <v>599</v>
      </c>
      <c r="N3004" t="s">
        <v>51</v>
      </c>
      <c r="O3004" t="s">
        <v>17</v>
      </c>
    </row>
    <row r="3005" spans="1:15" x14ac:dyDescent="0.35">
      <c r="A3005">
        <f t="shared" si="46"/>
        <v>2006</v>
      </c>
      <c r="B3005" t="s">
        <v>17</v>
      </c>
      <c r="C3005" t="s">
        <v>18</v>
      </c>
      <c r="D3005" t="s">
        <v>22</v>
      </c>
      <c r="E3005">
        <v>5.3</v>
      </c>
      <c r="F3005">
        <v>4934.1479999999992</v>
      </c>
      <c r="G3005">
        <v>3700.6400000000003</v>
      </c>
      <c r="H3005" s="2">
        <v>39632</v>
      </c>
      <c r="I3005" s="2">
        <v>38966</v>
      </c>
      <c r="J3005" s="2">
        <v>48213</v>
      </c>
      <c r="L3005">
        <v>3006</v>
      </c>
      <c r="M3005" t="s">
        <v>67</v>
      </c>
      <c r="N3005" t="s">
        <v>51</v>
      </c>
      <c r="O3005" t="s">
        <v>17</v>
      </c>
    </row>
    <row r="3006" spans="1:15" x14ac:dyDescent="0.35">
      <c r="A3006">
        <f t="shared" si="46"/>
        <v>2011</v>
      </c>
      <c r="B3006" t="s">
        <v>17</v>
      </c>
      <c r="C3006" t="s">
        <v>18</v>
      </c>
      <c r="D3006" t="s">
        <v>19</v>
      </c>
      <c r="E3006">
        <v>5.3</v>
      </c>
      <c r="F3006">
        <v>3832</v>
      </c>
      <c r="G3006">
        <v>2268.5499999999997</v>
      </c>
      <c r="H3006" s="2">
        <v>40623</v>
      </c>
      <c r="I3006" s="2">
        <v>40709</v>
      </c>
      <c r="J3006" s="2">
        <v>50040</v>
      </c>
      <c r="L3006">
        <v>8340</v>
      </c>
      <c r="M3006" t="s">
        <v>201</v>
      </c>
      <c r="N3006" t="s">
        <v>53</v>
      </c>
      <c r="O3006" t="s">
        <v>17</v>
      </c>
    </row>
    <row r="3007" spans="1:15" x14ac:dyDescent="0.35">
      <c r="A3007">
        <f t="shared" si="46"/>
        <v>2012</v>
      </c>
      <c r="B3007" t="s">
        <v>17</v>
      </c>
      <c r="C3007" t="s">
        <v>18</v>
      </c>
      <c r="D3007" t="s">
        <v>19</v>
      </c>
      <c r="E3007">
        <v>5.3</v>
      </c>
      <c r="F3007">
        <v>5946</v>
      </c>
      <c r="G3007">
        <v>2901.6499999999996</v>
      </c>
      <c r="H3007" s="2">
        <v>40666</v>
      </c>
      <c r="I3007" s="2">
        <v>41180</v>
      </c>
      <c r="J3007" s="2">
        <v>50405</v>
      </c>
      <c r="L3007">
        <v>1462</v>
      </c>
      <c r="M3007" t="s">
        <v>3199</v>
      </c>
      <c r="N3007" t="s">
        <v>21</v>
      </c>
      <c r="O3007" t="s">
        <v>17</v>
      </c>
    </row>
    <row r="3008" spans="1:15" x14ac:dyDescent="0.35">
      <c r="A3008">
        <f t="shared" si="46"/>
        <v>2009</v>
      </c>
      <c r="B3008" t="s">
        <v>17</v>
      </c>
      <c r="C3008" t="s">
        <v>18</v>
      </c>
      <c r="D3008" t="s">
        <v>22</v>
      </c>
      <c r="E3008">
        <v>5.3</v>
      </c>
      <c r="F3008">
        <v>5422</v>
      </c>
      <c r="G3008">
        <v>4066.5</v>
      </c>
      <c r="H3008" s="2">
        <v>39846</v>
      </c>
      <c r="I3008" s="2">
        <v>39835</v>
      </c>
      <c r="J3008" s="2">
        <v>49309</v>
      </c>
      <c r="L3008">
        <v>1880</v>
      </c>
      <c r="M3008" t="s">
        <v>49</v>
      </c>
      <c r="N3008" t="s">
        <v>21</v>
      </c>
      <c r="O3008" t="s">
        <v>17</v>
      </c>
    </row>
    <row r="3009" spans="1:15" x14ac:dyDescent="0.35">
      <c r="A3009">
        <f t="shared" si="46"/>
        <v>2010</v>
      </c>
      <c r="B3009" t="s">
        <v>17</v>
      </c>
      <c r="C3009" t="s">
        <v>18</v>
      </c>
      <c r="D3009" t="s">
        <v>22</v>
      </c>
      <c r="E3009">
        <v>5.3</v>
      </c>
      <c r="F3009">
        <v>5240</v>
      </c>
      <c r="G3009">
        <v>3222.6000000000004</v>
      </c>
      <c r="H3009" s="2">
        <v>39605</v>
      </c>
      <c r="I3009" s="2">
        <v>40354</v>
      </c>
      <c r="J3009" s="2">
        <v>49674</v>
      </c>
      <c r="L3009">
        <v>1535</v>
      </c>
      <c r="M3009" t="s">
        <v>4635</v>
      </c>
      <c r="N3009" t="s">
        <v>21</v>
      </c>
      <c r="O3009" t="s">
        <v>17</v>
      </c>
    </row>
    <row r="3010" spans="1:15" x14ac:dyDescent="0.35">
      <c r="A3010">
        <f t="shared" si="46"/>
        <v>2009</v>
      </c>
      <c r="B3010" t="s">
        <v>17</v>
      </c>
      <c r="C3010" t="s">
        <v>18</v>
      </c>
      <c r="D3010" t="s">
        <v>22</v>
      </c>
      <c r="E3010">
        <v>5.3</v>
      </c>
      <c r="F3010">
        <v>5548</v>
      </c>
      <c r="G3010">
        <v>4161</v>
      </c>
      <c r="H3010" s="2">
        <v>39569</v>
      </c>
      <c r="I3010" s="2">
        <v>39843</v>
      </c>
      <c r="J3010" s="2">
        <v>49309</v>
      </c>
      <c r="L3010">
        <v>1814</v>
      </c>
      <c r="M3010" t="s">
        <v>1035</v>
      </c>
      <c r="N3010" t="s">
        <v>21</v>
      </c>
      <c r="O3010" t="s">
        <v>17</v>
      </c>
    </row>
    <row r="3011" spans="1:15" x14ac:dyDescent="0.35">
      <c r="A3011">
        <f t="shared" ref="A3011:A3074" si="47">YEAR(I3011)</f>
        <v>2013</v>
      </c>
      <c r="B3011" t="s">
        <v>17</v>
      </c>
      <c r="C3011" t="s">
        <v>18</v>
      </c>
      <c r="D3011" t="s">
        <v>22</v>
      </c>
      <c r="E3011">
        <v>5.3</v>
      </c>
      <c r="F3011">
        <v>6446</v>
      </c>
      <c r="G3011">
        <v>2140.0699999999997</v>
      </c>
      <c r="H3011" s="2">
        <v>40122</v>
      </c>
      <c r="I3011" s="2">
        <v>41620</v>
      </c>
      <c r="J3011" s="2">
        <v>50770</v>
      </c>
      <c r="L3011">
        <v>8303</v>
      </c>
      <c r="M3011" t="s">
        <v>1160</v>
      </c>
      <c r="N3011" t="s">
        <v>53</v>
      </c>
      <c r="O3011" t="s">
        <v>17</v>
      </c>
    </row>
    <row r="3012" spans="1:15" x14ac:dyDescent="0.35">
      <c r="A3012">
        <f t="shared" si="47"/>
        <v>2010</v>
      </c>
      <c r="B3012" t="s">
        <v>17</v>
      </c>
      <c r="C3012" t="s">
        <v>18</v>
      </c>
      <c r="D3012" t="s">
        <v>19</v>
      </c>
      <c r="E3012">
        <v>5.3</v>
      </c>
      <c r="F3012">
        <v>4950</v>
      </c>
      <c r="G3012">
        <v>3653.0900000000006</v>
      </c>
      <c r="H3012" s="2">
        <v>40020</v>
      </c>
      <c r="I3012" s="2">
        <v>40456</v>
      </c>
      <c r="J3012" s="2">
        <v>49674</v>
      </c>
      <c r="L3012">
        <v>8902</v>
      </c>
      <c r="M3012" t="s">
        <v>4462</v>
      </c>
      <c r="N3012" t="s">
        <v>53</v>
      </c>
      <c r="O3012" t="s">
        <v>17</v>
      </c>
    </row>
    <row r="3013" spans="1:15" x14ac:dyDescent="0.35">
      <c r="A3013">
        <f t="shared" si="47"/>
        <v>2009</v>
      </c>
      <c r="B3013" t="s">
        <v>17</v>
      </c>
      <c r="C3013" t="s">
        <v>18</v>
      </c>
      <c r="D3013" t="s">
        <v>22</v>
      </c>
      <c r="E3013">
        <v>5.3</v>
      </c>
      <c r="F3013">
        <v>3083</v>
      </c>
      <c r="G3013">
        <v>2146.9299999999998</v>
      </c>
      <c r="H3013" s="2">
        <v>39570</v>
      </c>
      <c r="I3013" s="2">
        <v>40113</v>
      </c>
      <c r="J3013" s="2">
        <v>49309</v>
      </c>
      <c r="L3013">
        <v>1647</v>
      </c>
      <c r="M3013" t="s">
        <v>4763</v>
      </c>
      <c r="N3013" t="s">
        <v>55</v>
      </c>
      <c r="O3013" t="s">
        <v>17</v>
      </c>
    </row>
    <row r="3014" spans="1:15" x14ac:dyDescent="0.35">
      <c r="A3014">
        <f t="shared" si="47"/>
        <v>2011</v>
      </c>
      <c r="B3014" t="s">
        <v>96</v>
      </c>
      <c r="C3014" t="s">
        <v>18</v>
      </c>
      <c r="D3014" t="s">
        <v>22</v>
      </c>
      <c r="E3014">
        <v>5.3</v>
      </c>
      <c r="F3014">
        <v>4070</v>
      </c>
      <c r="G3014">
        <v>1965.8</v>
      </c>
      <c r="H3014" s="2">
        <v>40772</v>
      </c>
      <c r="I3014" s="2">
        <v>40835</v>
      </c>
      <c r="J3014" s="2">
        <v>50040</v>
      </c>
      <c r="L3014">
        <v>9472</v>
      </c>
      <c r="M3014" t="s">
        <v>1309</v>
      </c>
      <c r="N3014" t="s">
        <v>32</v>
      </c>
      <c r="O3014" t="s">
        <v>96</v>
      </c>
    </row>
    <row r="3015" spans="1:15" x14ac:dyDescent="0.35">
      <c r="A3015">
        <f t="shared" si="47"/>
        <v>2009</v>
      </c>
      <c r="B3015" t="s">
        <v>17</v>
      </c>
      <c r="C3015" t="s">
        <v>18</v>
      </c>
      <c r="D3015" t="s">
        <v>22</v>
      </c>
      <c r="E3015">
        <v>5.3</v>
      </c>
      <c r="F3015">
        <v>5916</v>
      </c>
      <c r="G3015">
        <v>4437</v>
      </c>
      <c r="H3015" s="2">
        <v>39721</v>
      </c>
      <c r="I3015" s="2">
        <v>40100</v>
      </c>
      <c r="J3015" s="2">
        <v>49309</v>
      </c>
      <c r="L3015">
        <v>3186</v>
      </c>
      <c r="M3015" t="s">
        <v>889</v>
      </c>
      <c r="N3015" t="s">
        <v>55</v>
      </c>
      <c r="O3015" t="s">
        <v>17</v>
      </c>
    </row>
    <row r="3016" spans="1:15" x14ac:dyDescent="0.35">
      <c r="A3016">
        <f t="shared" si="47"/>
        <v>2011</v>
      </c>
      <c r="B3016" t="s">
        <v>17</v>
      </c>
      <c r="C3016" t="s">
        <v>18</v>
      </c>
      <c r="D3016" t="s">
        <v>19</v>
      </c>
      <c r="E3016">
        <v>5.3</v>
      </c>
      <c r="F3016">
        <v>5163</v>
      </c>
      <c r="G3016">
        <v>3056.49</v>
      </c>
      <c r="H3016" s="2">
        <v>40693</v>
      </c>
      <c r="I3016" s="2">
        <v>40716</v>
      </c>
      <c r="J3016" s="2">
        <v>50040</v>
      </c>
      <c r="L3016">
        <v>1037</v>
      </c>
      <c r="M3016" t="s">
        <v>4921</v>
      </c>
      <c r="N3016" t="s">
        <v>21</v>
      </c>
      <c r="O3016" t="s">
        <v>17</v>
      </c>
    </row>
    <row r="3017" spans="1:15" x14ac:dyDescent="0.35">
      <c r="A3017">
        <f t="shared" si="47"/>
        <v>2011</v>
      </c>
      <c r="B3017" t="s">
        <v>17</v>
      </c>
      <c r="C3017" t="s">
        <v>18</v>
      </c>
      <c r="D3017" t="s">
        <v>19</v>
      </c>
      <c r="E3017">
        <v>5.3</v>
      </c>
      <c r="F3017">
        <v>5986</v>
      </c>
      <c r="G3017">
        <v>3543.7299999999996</v>
      </c>
      <c r="H3017" s="2">
        <v>40331</v>
      </c>
      <c r="I3017" s="2">
        <v>40841</v>
      </c>
      <c r="J3017" s="2">
        <v>50040</v>
      </c>
      <c r="L3017">
        <v>1115</v>
      </c>
      <c r="M3017" t="s">
        <v>5434</v>
      </c>
      <c r="N3017" t="s">
        <v>21</v>
      </c>
      <c r="O3017" t="s">
        <v>17</v>
      </c>
    </row>
    <row r="3018" spans="1:15" x14ac:dyDescent="0.35">
      <c r="A3018">
        <f t="shared" si="47"/>
        <v>2011</v>
      </c>
      <c r="B3018" t="s">
        <v>96</v>
      </c>
      <c r="C3018" t="s">
        <v>18</v>
      </c>
      <c r="D3018" t="s">
        <v>22</v>
      </c>
      <c r="E3018">
        <v>5.3</v>
      </c>
      <c r="F3018">
        <v>4436</v>
      </c>
      <c r="G3018">
        <v>2142.6</v>
      </c>
      <c r="H3018" s="2">
        <v>39569</v>
      </c>
      <c r="I3018" s="2">
        <v>40897</v>
      </c>
      <c r="J3018" s="2">
        <v>50040</v>
      </c>
      <c r="L3018">
        <v>1346</v>
      </c>
      <c r="M3018" t="s">
        <v>1654</v>
      </c>
      <c r="N3018" t="s">
        <v>21</v>
      </c>
      <c r="O3018" t="s">
        <v>96</v>
      </c>
    </row>
    <row r="3019" spans="1:15" x14ac:dyDescent="0.35">
      <c r="A3019">
        <f t="shared" si="47"/>
        <v>2007</v>
      </c>
      <c r="B3019" t="s">
        <v>17</v>
      </c>
      <c r="C3019" t="s">
        <v>18</v>
      </c>
      <c r="D3019" t="s">
        <v>22</v>
      </c>
      <c r="E3019">
        <v>5.3</v>
      </c>
      <c r="F3019">
        <v>4136</v>
      </c>
      <c r="G3019">
        <v>3102</v>
      </c>
      <c r="H3019" s="2">
        <v>39805</v>
      </c>
      <c r="I3019" s="2">
        <v>39202</v>
      </c>
      <c r="J3019" s="2">
        <v>48579</v>
      </c>
      <c r="L3019">
        <v>1066</v>
      </c>
      <c r="M3019" t="s">
        <v>3864</v>
      </c>
      <c r="N3019" t="s">
        <v>21</v>
      </c>
      <c r="O3019" t="s">
        <v>17</v>
      </c>
    </row>
    <row r="3020" spans="1:15" x14ac:dyDescent="0.35">
      <c r="A3020">
        <f t="shared" si="47"/>
        <v>2009</v>
      </c>
      <c r="B3020" t="s">
        <v>17</v>
      </c>
      <c r="C3020" t="s">
        <v>18</v>
      </c>
      <c r="D3020" t="s">
        <v>22</v>
      </c>
      <c r="E3020">
        <v>5.3</v>
      </c>
      <c r="F3020">
        <v>5559.4059999999999</v>
      </c>
      <c r="G3020">
        <v>4169.55</v>
      </c>
      <c r="H3020" s="2">
        <v>40093</v>
      </c>
      <c r="I3020" s="2">
        <v>39870</v>
      </c>
      <c r="J3020" s="2">
        <v>49309</v>
      </c>
      <c r="L3020">
        <v>4057</v>
      </c>
      <c r="M3020" t="s">
        <v>1929</v>
      </c>
      <c r="N3020" t="s">
        <v>1930</v>
      </c>
      <c r="O3020" t="s">
        <v>17</v>
      </c>
    </row>
    <row r="3021" spans="1:15" x14ac:dyDescent="0.35">
      <c r="A3021">
        <f t="shared" si="47"/>
        <v>2009</v>
      </c>
      <c r="B3021" t="s">
        <v>17</v>
      </c>
      <c r="C3021" t="s">
        <v>18</v>
      </c>
      <c r="D3021" t="s">
        <v>22</v>
      </c>
      <c r="E3021">
        <v>5.3</v>
      </c>
      <c r="F3021">
        <v>4099</v>
      </c>
      <c r="G3021">
        <v>2328.2200000000003</v>
      </c>
      <c r="H3021" s="2">
        <v>40688</v>
      </c>
      <c r="I3021" s="2">
        <v>40167</v>
      </c>
      <c r="J3021" s="2">
        <v>49309</v>
      </c>
      <c r="L3021">
        <v>9100</v>
      </c>
      <c r="M3021" t="s">
        <v>2221</v>
      </c>
      <c r="N3021" t="s">
        <v>189</v>
      </c>
      <c r="O3021" t="s">
        <v>17</v>
      </c>
    </row>
    <row r="3022" spans="1:15" x14ac:dyDescent="0.35">
      <c r="A3022">
        <f t="shared" si="47"/>
        <v>2009</v>
      </c>
      <c r="B3022" t="s">
        <v>17</v>
      </c>
      <c r="C3022" t="s">
        <v>18</v>
      </c>
      <c r="D3022" t="s">
        <v>22</v>
      </c>
      <c r="E3022">
        <v>5.3</v>
      </c>
      <c r="F3022">
        <v>5395</v>
      </c>
      <c r="G3022">
        <v>4046.25</v>
      </c>
      <c r="H3022" s="2">
        <v>39707</v>
      </c>
      <c r="I3022" s="2">
        <v>39969</v>
      </c>
      <c r="J3022" s="2">
        <v>49309</v>
      </c>
      <c r="L3022">
        <v>5036</v>
      </c>
      <c r="M3022" t="s">
        <v>1493</v>
      </c>
      <c r="N3022" t="s">
        <v>28</v>
      </c>
      <c r="O3022" t="s">
        <v>17</v>
      </c>
    </row>
    <row r="3023" spans="1:15" x14ac:dyDescent="0.35">
      <c r="A3023">
        <f t="shared" si="47"/>
        <v>2011</v>
      </c>
      <c r="B3023" t="s">
        <v>17</v>
      </c>
      <c r="C3023" t="s">
        <v>18</v>
      </c>
      <c r="D3023" t="s">
        <v>19</v>
      </c>
      <c r="E3023">
        <v>5.3</v>
      </c>
      <c r="F3023">
        <v>5191</v>
      </c>
      <c r="G3023">
        <v>3073.07</v>
      </c>
      <c r="H3023" s="2">
        <v>39570</v>
      </c>
      <c r="I3023" s="2">
        <v>40872</v>
      </c>
      <c r="J3023" s="2">
        <v>50040</v>
      </c>
      <c r="L3023">
        <v>1012</v>
      </c>
      <c r="M3023" t="s">
        <v>3007</v>
      </c>
      <c r="N3023" t="s">
        <v>21</v>
      </c>
      <c r="O3023" t="s">
        <v>17</v>
      </c>
    </row>
    <row r="3024" spans="1:15" x14ac:dyDescent="0.35">
      <c r="A3024">
        <f t="shared" si="47"/>
        <v>2009</v>
      </c>
      <c r="B3024" t="s">
        <v>17</v>
      </c>
      <c r="C3024" t="s">
        <v>18</v>
      </c>
      <c r="D3024" t="s">
        <v>22</v>
      </c>
      <c r="E3024">
        <v>5.3</v>
      </c>
      <c r="F3024">
        <v>5323</v>
      </c>
      <c r="G3024">
        <v>3992.25</v>
      </c>
      <c r="H3024" s="2">
        <v>39570</v>
      </c>
      <c r="I3024" s="2">
        <v>40003</v>
      </c>
      <c r="J3024" s="2">
        <v>49309</v>
      </c>
      <c r="L3024">
        <v>2043</v>
      </c>
      <c r="M3024" t="s">
        <v>6085</v>
      </c>
      <c r="N3024" t="s">
        <v>583</v>
      </c>
      <c r="O3024" t="s">
        <v>17</v>
      </c>
    </row>
    <row r="3025" spans="1:15" x14ac:dyDescent="0.35">
      <c r="A3025">
        <f t="shared" si="47"/>
        <v>2011</v>
      </c>
      <c r="B3025" t="s">
        <v>17</v>
      </c>
      <c r="C3025" t="s">
        <v>18</v>
      </c>
      <c r="D3025" t="s">
        <v>22</v>
      </c>
      <c r="E3025">
        <v>5.3</v>
      </c>
      <c r="F3025">
        <v>5689</v>
      </c>
      <c r="G3025">
        <v>2747.7899999999995</v>
      </c>
      <c r="H3025" s="2">
        <v>40161</v>
      </c>
      <c r="I3025" s="2">
        <v>40610</v>
      </c>
      <c r="J3025" s="2">
        <v>50040</v>
      </c>
      <c r="L3025">
        <v>2732</v>
      </c>
      <c r="M3025" t="s">
        <v>4813</v>
      </c>
      <c r="N3025" t="s">
        <v>51</v>
      </c>
      <c r="O3025" t="s">
        <v>17</v>
      </c>
    </row>
    <row r="3026" spans="1:15" x14ac:dyDescent="0.35">
      <c r="A3026">
        <f t="shared" si="47"/>
        <v>2007</v>
      </c>
      <c r="B3026" t="s">
        <v>17</v>
      </c>
      <c r="C3026" t="s">
        <v>18</v>
      </c>
      <c r="D3026" t="s">
        <v>22</v>
      </c>
      <c r="E3026">
        <v>5.3</v>
      </c>
      <c r="F3026">
        <v>5497</v>
      </c>
      <c r="G3026">
        <v>4122.75</v>
      </c>
      <c r="H3026" s="2">
        <v>39583</v>
      </c>
      <c r="I3026" s="2">
        <v>39283</v>
      </c>
      <c r="J3026" s="2">
        <v>48579</v>
      </c>
      <c r="L3026">
        <v>8634</v>
      </c>
      <c r="M3026" t="s">
        <v>2424</v>
      </c>
      <c r="N3026" t="s">
        <v>53</v>
      </c>
      <c r="O3026" t="s">
        <v>17</v>
      </c>
    </row>
    <row r="3027" spans="1:15" x14ac:dyDescent="0.35">
      <c r="A3027">
        <f t="shared" si="47"/>
        <v>2012</v>
      </c>
      <c r="B3027" t="s">
        <v>17</v>
      </c>
      <c r="C3027" t="s">
        <v>18</v>
      </c>
      <c r="D3027" t="s">
        <v>22</v>
      </c>
      <c r="E3027">
        <v>5.3</v>
      </c>
      <c r="F3027">
        <v>6328</v>
      </c>
      <c r="G3027">
        <v>2809.6299999999997</v>
      </c>
      <c r="H3027" s="2">
        <v>40294</v>
      </c>
      <c r="I3027" s="2">
        <v>40938</v>
      </c>
      <c r="J3027" s="2">
        <v>50405</v>
      </c>
      <c r="L3027">
        <v>1565</v>
      </c>
      <c r="M3027" t="s">
        <v>6431</v>
      </c>
      <c r="N3027" t="s">
        <v>21</v>
      </c>
      <c r="O3027" t="s">
        <v>17</v>
      </c>
    </row>
    <row r="3028" spans="1:15" x14ac:dyDescent="0.35">
      <c r="A3028">
        <f t="shared" si="47"/>
        <v>2009</v>
      </c>
      <c r="B3028" t="s">
        <v>17</v>
      </c>
      <c r="C3028" t="s">
        <v>18</v>
      </c>
      <c r="D3028" t="s">
        <v>22</v>
      </c>
      <c r="E3028">
        <v>5.3</v>
      </c>
      <c r="F3028">
        <v>4863</v>
      </c>
      <c r="G3028">
        <v>3647.25</v>
      </c>
      <c r="H3028" s="2">
        <v>39570</v>
      </c>
      <c r="I3028" s="2">
        <v>39980</v>
      </c>
      <c r="J3028" s="2">
        <v>49309</v>
      </c>
      <c r="L3028">
        <v>9055</v>
      </c>
      <c r="M3028" t="s">
        <v>638</v>
      </c>
      <c r="N3028" t="s">
        <v>189</v>
      </c>
      <c r="O3028" t="s">
        <v>17</v>
      </c>
    </row>
    <row r="3029" spans="1:15" x14ac:dyDescent="0.35">
      <c r="A3029">
        <f t="shared" si="47"/>
        <v>2009</v>
      </c>
      <c r="B3029" t="s">
        <v>17</v>
      </c>
      <c r="C3029" t="s">
        <v>18</v>
      </c>
      <c r="D3029" t="s">
        <v>22</v>
      </c>
      <c r="E3029">
        <v>5.3</v>
      </c>
      <c r="F3029">
        <v>5208</v>
      </c>
      <c r="G3029">
        <v>3906</v>
      </c>
      <c r="H3029" s="2">
        <v>40169</v>
      </c>
      <c r="I3029" s="2">
        <v>40170</v>
      </c>
      <c r="J3029" s="2">
        <v>49309</v>
      </c>
      <c r="L3029">
        <v>9405</v>
      </c>
      <c r="M3029" t="s">
        <v>6578</v>
      </c>
      <c r="N3029" t="s">
        <v>189</v>
      </c>
      <c r="O3029" t="s">
        <v>17</v>
      </c>
    </row>
    <row r="3030" spans="1:15" x14ac:dyDescent="0.35">
      <c r="A3030">
        <f t="shared" si="47"/>
        <v>2010</v>
      </c>
      <c r="B3030" t="s">
        <v>17</v>
      </c>
      <c r="C3030" t="s">
        <v>18</v>
      </c>
      <c r="D3030" t="s">
        <v>19</v>
      </c>
      <c r="E3030">
        <v>5.3</v>
      </c>
      <c r="F3030">
        <v>5667</v>
      </c>
      <c r="G3030">
        <v>4182.25</v>
      </c>
      <c r="H3030" s="2">
        <v>40140</v>
      </c>
      <c r="I3030" s="2">
        <v>40392</v>
      </c>
      <c r="J3030" s="2">
        <v>49674</v>
      </c>
      <c r="L3030">
        <v>8932</v>
      </c>
      <c r="M3030" t="s">
        <v>4602</v>
      </c>
      <c r="N3030" t="s">
        <v>53</v>
      </c>
      <c r="O3030" t="s">
        <v>17</v>
      </c>
    </row>
    <row r="3031" spans="1:15" x14ac:dyDescent="0.35">
      <c r="A3031">
        <f t="shared" si="47"/>
        <v>2009</v>
      </c>
      <c r="B3031" t="s">
        <v>96</v>
      </c>
      <c r="C3031" t="s">
        <v>18</v>
      </c>
      <c r="D3031" t="s">
        <v>19</v>
      </c>
      <c r="E3031">
        <v>5.3</v>
      </c>
      <c r="F3031">
        <v>5814</v>
      </c>
      <c r="G3031">
        <v>5232.5999999999995</v>
      </c>
      <c r="H3031" s="2">
        <v>39570</v>
      </c>
      <c r="I3031" s="2">
        <v>40157</v>
      </c>
      <c r="J3031" s="2">
        <v>49309</v>
      </c>
      <c r="L3031">
        <v>9427</v>
      </c>
      <c r="M3031" t="s">
        <v>7079</v>
      </c>
      <c r="N3031" t="s">
        <v>189</v>
      </c>
      <c r="O3031" t="s">
        <v>96</v>
      </c>
    </row>
    <row r="3032" spans="1:15" x14ac:dyDescent="0.35">
      <c r="A3032">
        <f t="shared" si="47"/>
        <v>2006</v>
      </c>
      <c r="B3032" t="s">
        <v>17</v>
      </c>
      <c r="C3032" t="s">
        <v>18</v>
      </c>
      <c r="D3032" t="s">
        <v>22</v>
      </c>
      <c r="E3032">
        <v>5.3</v>
      </c>
      <c r="F3032">
        <v>4378</v>
      </c>
      <c r="G3032">
        <v>1812.4899999999998</v>
      </c>
      <c r="H3032" s="2">
        <v>39570</v>
      </c>
      <c r="I3032" s="2">
        <v>39007</v>
      </c>
      <c r="J3032" s="2">
        <v>48213</v>
      </c>
      <c r="L3032">
        <v>8820</v>
      </c>
      <c r="M3032" t="s">
        <v>1427</v>
      </c>
      <c r="N3032" t="s">
        <v>53</v>
      </c>
      <c r="O3032" t="s">
        <v>17</v>
      </c>
    </row>
    <row r="3033" spans="1:15" x14ac:dyDescent="0.35">
      <c r="A3033">
        <f t="shared" si="47"/>
        <v>2010</v>
      </c>
      <c r="B3033" t="s">
        <v>17</v>
      </c>
      <c r="C3033" t="s">
        <v>18</v>
      </c>
      <c r="D3033" t="s">
        <v>19</v>
      </c>
      <c r="E3033">
        <v>5.3</v>
      </c>
      <c r="F3033">
        <v>5953</v>
      </c>
      <c r="G3033">
        <v>4393.32</v>
      </c>
      <c r="H3033" s="2">
        <v>39569</v>
      </c>
      <c r="I3033" s="2">
        <v>40277</v>
      </c>
      <c r="J3033" s="2">
        <v>49674</v>
      </c>
      <c r="L3033">
        <v>3045</v>
      </c>
      <c r="M3033" t="s">
        <v>1973</v>
      </c>
      <c r="N3033" t="s">
        <v>51</v>
      </c>
      <c r="O3033" t="s">
        <v>17</v>
      </c>
    </row>
    <row r="3034" spans="1:15" x14ac:dyDescent="0.35">
      <c r="A3034">
        <f t="shared" si="47"/>
        <v>2011</v>
      </c>
      <c r="B3034" t="s">
        <v>17</v>
      </c>
      <c r="C3034" t="s">
        <v>18</v>
      </c>
      <c r="D3034" t="s">
        <v>19</v>
      </c>
      <c r="E3034">
        <v>5.3</v>
      </c>
      <c r="F3034">
        <v>1410</v>
      </c>
      <c r="G3034">
        <v>834.72</v>
      </c>
      <c r="H3034" s="2">
        <v>40154</v>
      </c>
      <c r="I3034" s="2">
        <v>40789</v>
      </c>
      <c r="J3034" s="2">
        <v>50040</v>
      </c>
      <c r="L3034">
        <v>8735</v>
      </c>
      <c r="M3034" t="s">
        <v>6103</v>
      </c>
      <c r="N3034" t="s">
        <v>32</v>
      </c>
      <c r="O3034" t="s">
        <v>17</v>
      </c>
    </row>
    <row r="3035" spans="1:15" x14ac:dyDescent="0.35">
      <c r="A3035">
        <f t="shared" si="47"/>
        <v>2009</v>
      </c>
      <c r="B3035" t="s">
        <v>17</v>
      </c>
      <c r="C3035" t="s">
        <v>18</v>
      </c>
      <c r="D3035" t="s">
        <v>22</v>
      </c>
      <c r="E3035">
        <v>5.3</v>
      </c>
      <c r="F3035">
        <v>5782</v>
      </c>
      <c r="G3035">
        <v>4336.5</v>
      </c>
      <c r="H3035" s="2">
        <v>39926</v>
      </c>
      <c r="I3035" s="2">
        <v>39980</v>
      </c>
      <c r="J3035" s="2">
        <v>49309</v>
      </c>
      <c r="L3035">
        <v>1066</v>
      </c>
      <c r="M3035" t="s">
        <v>3864</v>
      </c>
      <c r="N3035" t="s">
        <v>21</v>
      </c>
      <c r="O3035" t="s">
        <v>17</v>
      </c>
    </row>
    <row r="3036" spans="1:15" x14ac:dyDescent="0.35">
      <c r="A3036">
        <f t="shared" si="47"/>
        <v>2009</v>
      </c>
      <c r="B3036" t="s">
        <v>17</v>
      </c>
      <c r="C3036" t="s">
        <v>18</v>
      </c>
      <c r="D3036" t="s">
        <v>19</v>
      </c>
      <c r="E3036">
        <v>5.3</v>
      </c>
      <c r="F3036">
        <v>6152</v>
      </c>
      <c r="G3036">
        <v>5536.8</v>
      </c>
      <c r="H3036" s="2">
        <v>39953</v>
      </c>
      <c r="I3036" s="2">
        <v>40078</v>
      </c>
      <c r="J3036" s="2">
        <v>49309</v>
      </c>
      <c r="L3036">
        <v>1123</v>
      </c>
      <c r="M3036" t="s">
        <v>106</v>
      </c>
      <c r="N3036" t="s">
        <v>21</v>
      </c>
      <c r="O3036" t="s">
        <v>17</v>
      </c>
    </row>
    <row r="3037" spans="1:15" x14ac:dyDescent="0.35">
      <c r="A3037">
        <f t="shared" si="47"/>
        <v>2010</v>
      </c>
      <c r="B3037" t="s">
        <v>17</v>
      </c>
      <c r="C3037" t="s">
        <v>18</v>
      </c>
      <c r="D3037" t="s">
        <v>19</v>
      </c>
      <c r="E3037">
        <v>5.3</v>
      </c>
      <c r="F3037">
        <v>5976</v>
      </c>
      <c r="G3037">
        <v>4410.28</v>
      </c>
      <c r="H3037" s="2">
        <v>39569</v>
      </c>
      <c r="I3037" s="2">
        <v>40364</v>
      </c>
      <c r="J3037" s="2">
        <v>49674</v>
      </c>
      <c r="L3037">
        <v>1803</v>
      </c>
      <c r="M3037" t="s">
        <v>7240</v>
      </c>
      <c r="N3037" t="s">
        <v>21</v>
      </c>
      <c r="O3037" t="s">
        <v>17</v>
      </c>
    </row>
    <row r="3038" spans="1:15" x14ac:dyDescent="0.35">
      <c r="A3038">
        <f t="shared" si="47"/>
        <v>2011</v>
      </c>
      <c r="B3038" t="s">
        <v>17</v>
      </c>
      <c r="C3038" t="s">
        <v>18</v>
      </c>
      <c r="D3038" t="s">
        <v>19</v>
      </c>
      <c r="E3038">
        <v>5.3</v>
      </c>
      <c r="F3038">
        <v>3634</v>
      </c>
      <c r="G3038">
        <v>2151.33</v>
      </c>
      <c r="H3038" s="2">
        <v>40453</v>
      </c>
      <c r="I3038" s="2">
        <v>40591</v>
      </c>
      <c r="J3038" s="2">
        <v>50040</v>
      </c>
      <c r="L3038">
        <v>1188</v>
      </c>
      <c r="M3038" t="s">
        <v>993</v>
      </c>
      <c r="N3038" t="s">
        <v>21</v>
      </c>
      <c r="O3038" t="s">
        <v>17</v>
      </c>
    </row>
    <row r="3039" spans="1:15" x14ac:dyDescent="0.35">
      <c r="A3039">
        <f t="shared" si="47"/>
        <v>2010</v>
      </c>
      <c r="B3039" t="s">
        <v>17</v>
      </c>
      <c r="C3039" t="s">
        <v>18</v>
      </c>
      <c r="D3039" t="s">
        <v>22</v>
      </c>
      <c r="E3039">
        <v>5.3</v>
      </c>
      <c r="F3039">
        <v>5823</v>
      </c>
      <c r="G3039">
        <v>3581.14</v>
      </c>
      <c r="H3039" s="2">
        <v>39590</v>
      </c>
      <c r="I3039" s="2">
        <v>40288</v>
      </c>
      <c r="J3039" s="2">
        <v>49674</v>
      </c>
      <c r="L3039">
        <v>8274</v>
      </c>
      <c r="M3039" t="s">
        <v>921</v>
      </c>
      <c r="N3039" t="s">
        <v>25</v>
      </c>
      <c r="O3039" t="s">
        <v>17</v>
      </c>
    </row>
    <row r="3040" spans="1:15" x14ac:dyDescent="0.35">
      <c r="A3040">
        <f t="shared" si="47"/>
        <v>2010</v>
      </c>
      <c r="B3040" t="s">
        <v>17</v>
      </c>
      <c r="C3040" t="s">
        <v>18</v>
      </c>
      <c r="D3040" t="s">
        <v>22</v>
      </c>
      <c r="E3040">
        <v>5.3</v>
      </c>
      <c r="F3040">
        <v>3349.6239999999998</v>
      </c>
      <c r="G3040">
        <v>2060.02</v>
      </c>
      <c r="H3040" s="2">
        <v>40447</v>
      </c>
      <c r="I3040" s="2">
        <v>40501</v>
      </c>
      <c r="J3040" s="2">
        <v>49674</v>
      </c>
      <c r="L3040">
        <v>4059</v>
      </c>
      <c r="M3040" t="s">
        <v>1929</v>
      </c>
      <c r="N3040" t="s">
        <v>1930</v>
      </c>
      <c r="O3040" t="s">
        <v>17</v>
      </c>
    </row>
    <row r="3041" spans="1:15" x14ac:dyDescent="0.35">
      <c r="A3041">
        <f t="shared" si="47"/>
        <v>2010</v>
      </c>
      <c r="B3041" t="s">
        <v>17</v>
      </c>
      <c r="C3041" t="s">
        <v>18</v>
      </c>
      <c r="D3041" t="s">
        <v>22</v>
      </c>
      <c r="E3041">
        <v>5.3</v>
      </c>
      <c r="F3041">
        <v>6143</v>
      </c>
      <c r="G3041">
        <v>3777.9600000000005</v>
      </c>
      <c r="H3041" s="2">
        <v>40365</v>
      </c>
      <c r="I3041" s="2">
        <v>40522</v>
      </c>
      <c r="J3041" s="2">
        <v>49674</v>
      </c>
      <c r="L3041">
        <v>3296</v>
      </c>
      <c r="M3041" t="s">
        <v>8188</v>
      </c>
      <c r="N3041" t="s">
        <v>51</v>
      </c>
      <c r="O3041" t="s">
        <v>17</v>
      </c>
    </row>
    <row r="3042" spans="1:15" x14ac:dyDescent="0.35">
      <c r="A3042">
        <f t="shared" si="47"/>
        <v>2011</v>
      </c>
      <c r="B3042" t="s">
        <v>17</v>
      </c>
      <c r="C3042" t="s">
        <v>18</v>
      </c>
      <c r="D3042" t="s">
        <v>22</v>
      </c>
      <c r="E3042">
        <v>5.3</v>
      </c>
      <c r="F3042">
        <v>5559</v>
      </c>
      <c r="G3042">
        <v>2685</v>
      </c>
      <c r="H3042" s="2">
        <v>40469</v>
      </c>
      <c r="I3042" s="2">
        <v>40591</v>
      </c>
      <c r="J3042" s="2">
        <v>50040</v>
      </c>
      <c r="L3042">
        <v>8820</v>
      </c>
      <c r="M3042" t="s">
        <v>1427</v>
      </c>
      <c r="N3042" t="s">
        <v>53</v>
      </c>
      <c r="O3042" t="s">
        <v>17</v>
      </c>
    </row>
    <row r="3043" spans="1:15" x14ac:dyDescent="0.35">
      <c r="A3043">
        <f t="shared" si="47"/>
        <v>2008</v>
      </c>
      <c r="B3043" t="s">
        <v>17</v>
      </c>
      <c r="C3043" t="s">
        <v>18</v>
      </c>
      <c r="D3043" t="s">
        <v>22</v>
      </c>
      <c r="E3043">
        <v>5.3</v>
      </c>
      <c r="F3043">
        <v>5499</v>
      </c>
      <c r="G3043">
        <v>4124.25</v>
      </c>
      <c r="H3043" s="2">
        <v>39570</v>
      </c>
      <c r="I3043" s="2">
        <v>39748</v>
      </c>
      <c r="J3043" s="2">
        <v>48944</v>
      </c>
      <c r="L3043">
        <v>3982</v>
      </c>
      <c r="M3043" t="s">
        <v>3184</v>
      </c>
      <c r="N3043" t="s">
        <v>76</v>
      </c>
      <c r="O3043" t="s">
        <v>17</v>
      </c>
    </row>
    <row r="3044" spans="1:15" x14ac:dyDescent="0.35">
      <c r="A3044">
        <f t="shared" si="47"/>
        <v>2009</v>
      </c>
      <c r="B3044" t="s">
        <v>17</v>
      </c>
      <c r="C3044" t="s">
        <v>18</v>
      </c>
      <c r="D3044" t="s">
        <v>22</v>
      </c>
      <c r="E3044">
        <v>5.3</v>
      </c>
      <c r="F3044">
        <v>4330</v>
      </c>
      <c r="G3044">
        <v>3247.5</v>
      </c>
      <c r="H3044" s="2">
        <v>39889</v>
      </c>
      <c r="I3044" s="2">
        <v>40127</v>
      </c>
      <c r="J3044" s="2">
        <v>49309</v>
      </c>
      <c r="L3044">
        <v>8965</v>
      </c>
      <c r="M3044" t="s">
        <v>5960</v>
      </c>
      <c r="N3044" t="s">
        <v>28</v>
      </c>
      <c r="O3044" t="s">
        <v>17</v>
      </c>
    </row>
    <row r="3045" spans="1:15" x14ac:dyDescent="0.35">
      <c r="A3045">
        <f t="shared" si="47"/>
        <v>2012</v>
      </c>
      <c r="B3045" t="s">
        <v>17</v>
      </c>
      <c r="C3045" t="s">
        <v>18</v>
      </c>
      <c r="D3045" t="s">
        <v>22</v>
      </c>
      <c r="E3045">
        <v>5.3</v>
      </c>
      <c r="F3045">
        <v>5337</v>
      </c>
      <c r="G3045">
        <v>2369.6300000000006</v>
      </c>
      <c r="H3045" s="2">
        <v>39570</v>
      </c>
      <c r="I3045" s="2">
        <v>41059</v>
      </c>
      <c r="J3045" s="2">
        <v>50405</v>
      </c>
      <c r="L3045">
        <v>6382</v>
      </c>
      <c r="M3045" t="s">
        <v>1263</v>
      </c>
      <c r="N3045" t="s">
        <v>71</v>
      </c>
      <c r="O3045" t="s">
        <v>17</v>
      </c>
    </row>
    <row r="3046" spans="1:15" x14ac:dyDescent="0.35">
      <c r="A3046">
        <f t="shared" si="47"/>
        <v>2009</v>
      </c>
      <c r="B3046" t="s">
        <v>96</v>
      </c>
      <c r="C3046" t="s">
        <v>18</v>
      </c>
      <c r="D3046" t="s">
        <v>19</v>
      </c>
      <c r="E3046">
        <v>5.3</v>
      </c>
      <c r="F3046">
        <v>7357</v>
      </c>
      <c r="G3046">
        <v>6621.3</v>
      </c>
      <c r="H3046" s="2">
        <v>39570</v>
      </c>
      <c r="I3046" s="2">
        <v>39924</v>
      </c>
      <c r="J3046" s="2">
        <v>49309</v>
      </c>
      <c r="L3046">
        <v>9030</v>
      </c>
      <c r="M3046" t="s">
        <v>7927</v>
      </c>
      <c r="N3046" t="s">
        <v>32</v>
      </c>
      <c r="O3046" t="s">
        <v>96</v>
      </c>
    </row>
    <row r="3047" spans="1:15" x14ac:dyDescent="0.35">
      <c r="A3047">
        <f t="shared" si="47"/>
        <v>2011</v>
      </c>
      <c r="B3047" t="s">
        <v>17</v>
      </c>
      <c r="C3047" t="s">
        <v>18</v>
      </c>
      <c r="D3047" t="s">
        <v>22</v>
      </c>
      <c r="E3047">
        <v>5.3</v>
      </c>
      <c r="F3047">
        <v>3213.2160000000003</v>
      </c>
      <c r="G3047">
        <v>1551.98</v>
      </c>
      <c r="H3047" s="2">
        <v>40458</v>
      </c>
      <c r="I3047" s="2">
        <v>40617</v>
      </c>
      <c r="J3047" s="2">
        <v>50040</v>
      </c>
      <c r="L3047">
        <v>8405</v>
      </c>
      <c r="M3047" t="s">
        <v>272</v>
      </c>
      <c r="N3047" t="s">
        <v>53</v>
      </c>
      <c r="O3047" t="s">
        <v>17</v>
      </c>
    </row>
    <row r="3048" spans="1:15" x14ac:dyDescent="0.35">
      <c r="A3048">
        <f t="shared" si="47"/>
        <v>2011</v>
      </c>
      <c r="B3048" t="s">
        <v>17</v>
      </c>
      <c r="C3048" t="s">
        <v>18</v>
      </c>
      <c r="D3048" t="s">
        <v>22</v>
      </c>
      <c r="E3048">
        <v>5.3</v>
      </c>
      <c r="F3048">
        <v>6129</v>
      </c>
      <c r="G3048">
        <v>2960.32</v>
      </c>
      <c r="H3048" s="2">
        <v>40455</v>
      </c>
      <c r="I3048" s="2">
        <v>40605</v>
      </c>
      <c r="J3048" s="2">
        <v>50040</v>
      </c>
      <c r="L3048">
        <v>8353</v>
      </c>
      <c r="M3048" t="s">
        <v>2301</v>
      </c>
      <c r="N3048" t="s">
        <v>53</v>
      </c>
      <c r="O3048" t="s">
        <v>17</v>
      </c>
    </row>
    <row r="3049" spans="1:15" x14ac:dyDescent="0.35">
      <c r="A3049">
        <f t="shared" si="47"/>
        <v>2010</v>
      </c>
      <c r="B3049" t="s">
        <v>17</v>
      </c>
      <c r="C3049" t="s">
        <v>18</v>
      </c>
      <c r="D3049" t="s">
        <v>19</v>
      </c>
      <c r="E3049">
        <v>5.3</v>
      </c>
      <c r="F3049">
        <v>6181</v>
      </c>
      <c r="G3049">
        <v>4561.5700000000006</v>
      </c>
      <c r="H3049" s="2">
        <v>40098</v>
      </c>
      <c r="I3049" s="2">
        <v>40492</v>
      </c>
      <c r="J3049" s="2">
        <v>49674</v>
      </c>
      <c r="L3049">
        <v>6644</v>
      </c>
      <c r="M3049" t="s">
        <v>5347</v>
      </c>
      <c r="N3049" t="s">
        <v>42</v>
      </c>
      <c r="O3049" t="s">
        <v>17</v>
      </c>
    </row>
    <row r="3050" spans="1:15" x14ac:dyDescent="0.35">
      <c r="A3050">
        <f t="shared" si="47"/>
        <v>2009</v>
      </c>
      <c r="B3050" t="s">
        <v>17</v>
      </c>
      <c r="C3050" t="s">
        <v>18</v>
      </c>
      <c r="D3050" t="s">
        <v>19</v>
      </c>
      <c r="E3050">
        <v>5.3</v>
      </c>
      <c r="F3050">
        <v>3631</v>
      </c>
      <c r="G3050">
        <v>3267.9</v>
      </c>
      <c r="H3050" s="2">
        <v>39570</v>
      </c>
      <c r="I3050" s="2">
        <v>39904</v>
      </c>
      <c r="J3050" s="2">
        <v>49309</v>
      </c>
      <c r="L3050">
        <v>4224</v>
      </c>
      <c r="M3050" t="s">
        <v>10093</v>
      </c>
      <c r="N3050" t="s">
        <v>344</v>
      </c>
      <c r="O3050" t="s">
        <v>17</v>
      </c>
    </row>
    <row r="3051" spans="1:15" x14ac:dyDescent="0.35">
      <c r="A3051">
        <f t="shared" si="47"/>
        <v>2011</v>
      </c>
      <c r="B3051" t="s">
        <v>17</v>
      </c>
      <c r="C3051" t="s">
        <v>18</v>
      </c>
      <c r="D3051" t="s">
        <v>22</v>
      </c>
      <c r="E3051">
        <v>5.3</v>
      </c>
      <c r="F3051">
        <v>5627.68</v>
      </c>
      <c r="G3051">
        <v>2718.1799999999994</v>
      </c>
      <c r="H3051" s="2">
        <v>40653</v>
      </c>
      <c r="I3051" s="2">
        <v>40609</v>
      </c>
      <c r="J3051" s="2">
        <v>50040</v>
      </c>
      <c r="L3051">
        <v>9450</v>
      </c>
      <c r="M3051" t="s">
        <v>2325</v>
      </c>
      <c r="N3051" t="s">
        <v>32</v>
      </c>
      <c r="O3051" t="s">
        <v>17</v>
      </c>
    </row>
    <row r="3052" spans="1:15" x14ac:dyDescent="0.35">
      <c r="A3052">
        <f t="shared" si="47"/>
        <v>2009</v>
      </c>
      <c r="B3052" t="s">
        <v>17</v>
      </c>
      <c r="C3052" t="s">
        <v>18</v>
      </c>
      <c r="D3052" t="s">
        <v>22</v>
      </c>
      <c r="E3052">
        <v>5.3</v>
      </c>
      <c r="F3052">
        <v>4643</v>
      </c>
      <c r="G3052">
        <v>3482.2500000000005</v>
      </c>
      <c r="H3052" s="2">
        <v>39569</v>
      </c>
      <c r="I3052" s="2">
        <v>40055</v>
      </c>
      <c r="J3052" s="2">
        <v>49309</v>
      </c>
      <c r="L3052">
        <v>3823</v>
      </c>
      <c r="M3052" t="s">
        <v>7205</v>
      </c>
      <c r="N3052" t="s">
        <v>51</v>
      </c>
      <c r="O3052" t="s">
        <v>17</v>
      </c>
    </row>
    <row r="3053" spans="1:15" x14ac:dyDescent="0.35">
      <c r="A3053">
        <f t="shared" si="47"/>
        <v>2009</v>
      </c>
      <c r="B3053" t="s">
        <v>17</v>
      </c>
      <c r="C3053" t="s">
        <v>18</v>
      </c>
      <c r="D3053" t="s">
        <v>22</v>
      </c>
      <c r="E3053">
        <v>5.3</v>
      </c>
      <c r="F3053">
        <v>6962</v>
      </c>
      <c r="G3053">
        <v>5221.5</v>
      </c>
      <c r="H3053" s="2">
        <v>39918</v>
      </c>
      <c r="I3053" s="2">
        <v>40164</v>
      </c>
      <c r="J3053" s="2">
        <v>49309</v>
      </c>
      <c r="L3053">
        <v>1173</v>
      </c>
      <c r="M3053" t="s">
        <v>5035</v>
      </c>
      <c r="N3053" t="s">
        <v>21</v>
      </c>
      <c r="O3053" t="s">
        <v>17</v>
      </c>
    </row>
    <row r="3054" spans="1:15" x14ac:dyDescent="0.35">
      <c r="A3054">
        <f t="shared" si="47"/>
        <v>2009</v>
      </c>
      <c r="B3054" t="s">
        <v>17</v>
      </c>
      <c r="C3054" t="s">
        <v>18</v>
      </c>
      <c r="D3054" t="s">
        <v>19</v>
      </c>
      <c r="E3054">
        <v>5.3</v>
      </c>
      <c r="F3054">
        <v>6039</v>
      </c>
      <c r="G3054">
        <v>5435.0999999999995</v>
      </c>
      <c r="H3054" s="2">
        <v>39570</v>
      </c>
      <c r="I3054" s="2">
        <v>40157</v>
      </c>
      <c r="J3054" s="2">
        <v>49309</v>
      </c>
      <c r="L3054">
        <v>9427</v>
      </c>
      <c r="M3054" t="s">
        <v>7079</v>
      </c>
      <c r="N3054" t="s">
        <v>189</v>
      </c>
      <c r="O3054" t="s">
        <v>17</v>
      </c>
    </row>
    <row r="3055" spans="1:15" x14ac:dyDescent="0.35">
      <c r="A3055">
        <f t="shared" si="47"/>
        <v>2010</v>
      </c>
      <c r="B3055" t="s">
        <v>17</v>
      </c>
      <c r="C3055" t="s">
        <v>18</v>
      </c>
      <c r="D3055" t="s">
        <v>19</v>
      </c>
      <c r="E3055">
        <v>5.3</v>
      </c>
      <c r="F3055">
        <v>5974.88</v>
      </c>
      <c r="G3055">
        <v>4409.4800000000005</v>
      </c>
      <c r="H3055" s="2">
        <v>40382</v>
      </c>
      <c r="I3055" s="2">
        <v>40442</v>
      </c>
      <c r="J3055" s="2">
        <v>49674</v>
      </c>
      <c r="L3055">
        <v>8406</v>
      </c>
      <c r="M3055" t="s">
        <v>272</v>
      </c>
      <c r="N3055" t="s">
        <v>53</v>
      </c>
      <c r="O3055" t="s">
        <v>17</v>
      </c>
    </row>
    <row r="3056" spans="1:15" x14ac:dyDescent="0.35">
      <c r="A3056">
        <f t="shared" si="47"/>
        <v>2009</v>
      </c>
      <c r="B3056" t="s">
        <v>17</v>
      </c>
      <c r="C3056" t="s">
        <v>18</v>
      </c>
      <c r="D3056" t="s">
        <v>22</v>
      </c>
      <c r="E3056">
        <v>5.3</v>
      </c>
      <c r="F3056">
        <v>5179.4989999999998</v>
      </c>
      <c r="G3056">
        <v>3884.62</v>
      </c>
      <c r="H3056" s="2">
        <v>40071</v>
      </c>
      <c r="I3056" s="2">
        <v>40129</v>
      </c>
      <c r="J3056" s="2">
        <v>49309</v>
      </c>
      <c r="L3056">
        <v>6005</v>
      </c>
      <c r="M3056" t="s">
        <v>11661</v>
      </c>
      <c r="N3056" t="s">
        <v>179</v>
      </c>
      <c r="O3056" t="s">
        <v>17</v>
      </c>
    </row>
    <row r="3057" spans="1:15" x14ac:dyDescent="0.35">
      <c r="A3057">
        <f t="shared" si="47"/>
        <v>2011</v>
      </c>
      <c r="B3057" t="s">
        <v>17</v>
      </c>
      <c r="C3057" t="s">
        <v>18</v>
      </c>
      <c r="D3057" t="s">
        <v>19</v>
      </c>
      <c r="E3057">
        <v>5.3</v>
      </c>
      <c r="F3057">
        <v>2487</v>
      </c>
      <c r="G3057">
        <v>1472.3200000000002</v>
      </c>
      <c r="H3057" s="2">
        <v>40584</v>
      </c>
      <c r="I3057" s="2">
        <v>40715</v>
      </c>
      <c r="J3057" s="2">
        <v>50040</v>
      </c>
      <c r="L3057">
        <v>8340</v>
      </c>
      <c r="M3057" t="s">
        <v>201</v>
      </c>
      <c r="N3057" t="s">
        <v>53</v>
      </c>
      <c r="O3057" t="s">
        <v>17</v>
      </c>
    </row>
    <row r="3058" spans="1:15" x14ac:dyDescent="0.35">
      <c r="A3058">
        <f t="shared" si="47"/>
        <v>2007</v>
      </c>
      <c r="B3058" t="s">
        <v>96</v>
      </c>
      <c r="C3058" t="s">
        <v>18</v>
      </c>
      <c r="D3058" t="s">
        <v>22</v>
      </c>
      <c r="E3058">
        <v>5.3</v>
      </c>
      <c r="F3058">
        <v>3923</v>
      </c>
      <c r="G3058">
        <v>2942.25</v>
      </c>
      <c r="H3058" s="2">
        <v>39573</v>
      </c>
      <c r="I3058" s="2">
        <v>39353</v>
      </c>
      <c r="J3058" s="2">
        <v>48579</v>
      </c>
      <c r="L3058">
        <v>8633</v>
      </c>
      <c r="M3058" t="s">
        <v>245</v>
      </c>
      <c r="N3058" t="s">
        <v>53</v>
      </c>
      <c r="O3058" t="s">
        <v>96</v>
      </c>
    </row>
    <row r="3059" spans="1:15" x14ac:dyDescent="0.35">
      <c r="A3059">
        <f t="shared" si="47"/>
        <v>2008</v>
      </c>
      <c r="B3059" t="s">
        <v>17</v>
      </c>
      <c r="C3059" t="s">
        <v>18</v>
      </c>
      <c r="D3059" t="s">
        <v>22</v>
      </c>
      <c r="E3059">
        <v>5.3</v>
      </c>
      <c r="F3059">
        <v>5548</v>
      </c>
      <c r="G3059">
        <v>4161</v>
      </c>
      <c r="H3059" s="2">
        <v>39571</v>
      </c>
      <c r="I3059" s="2">
        <v>39522</v>
      </c>
      <c r="J3059" s="2">
        <v>48944</v>
      </c>
      <c r="L3059">
        <v>8905</v>
      </c>
      <c r="M3059" t="s">
        <v>5079</v>
      </c>
      <c r="N3059" t="s">
        <v>28</v>
      </c>
      <c r="O3059" t="s">
        <v>17</v>
      </c>
    </row>
    <row r="3060" spans="1:15" x14ac:dyDescent="0.35">
      <c r="A3060">
        <f t="shared" si="47"/>
        <v>2009</v>
      </c>
      <c r="B3060" t="s">
        <v>96</v>
      </c>
      <c r="C3060" t="s">
        <v>18</v>
      </c>
      <c r="D3060" t="s">
        <v>22</v>
      </c>
      <c r="E3060">
        <v>5.3</v>
      </c>
      <c r="F3060">
        <v>4466.6499999999996</v>
      </c>
      <c r="G3060">
        <v>3349.9700000000007</v>
      </c>
      <c r="H3060" s="2">
        <v>40073</v>
      </c>
      <c r="I3060" s="2">
        <v>40109</v>
      </c>
      <c r="J3060" s="2">
        <v>49309</v>
      </c>
      <c r="L3060">
        <v>9470</v>
      </c>
      <c r="M3060" t="s">
        <v>1711</v>
      </c>
      <c r="N3060" t="s">
        <v>32</v>
      </c>
      <c r="O3060" t="s">
        <v>96</v>
      </c>
    </row>
    <row r="3061" spans="1:15" x14ac:dyDescent="0.35">
      <c r="A3061">
        <f t="shared" si="47"/>
        <v>2008</v>
      </c>
      <c r="B3061" t="s">
        <v>17</v>
      </c>
      <c r="C3061" t="s">
        <v>18</v>
      </c>
      <c r="D3061" t="s">
        <v>22</v>
      </c>
      <c r="E3061">
        <v>5.3</v>
      </c>
      <c r="F3061">
        <v>4739</v>
      </c>
      <c r="G3061">
        <v>3554.25</v>
      </c>
      <c r="H3061" s="2">
        <v>39570</v>
      </c>
      <c r="I3061" s="2">
        <v>39685</v>
      </c>
      <c r="J3061" s="2">
        <v>48944</v>
      </c>
      <c r="L3061">
        <v>4402</v>
      </c>
      <c r="M3061" t="s">
        <v>7353</v>
      </c>
      <c r="N3061" t="s">
        <v>344</v>
      </c>
      <c r="O3061" t="s">
        <v>17</v>
      </c>
    </row>
    <row r="3062" spans="1:15" x14ac:dyDescent="0.35">
      <c r="A3062">
        <f t="shared" si="47"/>
        <v>2007</v>
      </c>
      <c r="B3062" t="s">
        <v>17</v>
      </c>
      <c r="C3062" t="s">
        <v>18</v>
      </c>
      <c r="D3062" t="s">
        <v>19</v>
      </c>
      <c r="E3062">
        <v>5.3</v>
      </c>
      <c r="F3062">
        <v>5681</v>
      </c>
      <c r="G3062">
        <v>5112.9000000000015</v>
      </c>
      <c r="H3062" s="2">
        <v>39570</v>
      </c>
      <c r="I3062" s="2">
        <v>39335</v>
      </c>
      <c r="J3062" s="2">
        <v>48579</v>
      </c>
      <c r="L3062">
        <v>1040</v>
      </c>
      <c r="M3062" t="s">
        <v>1144</v>
      </c>
      <c r="N3062" t="s">
        <v>21</v>
      </c>
      <c r="O3062" t="s">
        <v>17</v>
      </c>
    </row>
    <row r="3063" spans="1:15" x14ac:dyDescent="0.35">
      <c r="A3063">
        <f t="shared" si="47"/>
        <v>2010</v>
      </c>
      <c r="B3063" t="s">
        <v>17</v>
      </c>
      <c r="C3063" t="s">
        <v>18</v>
      </c>
      <c r="D3063" t="s">
        <v>22</v>
      </c>
      <c r="E3063">
        <v>5.3</v>
      </c>
      <c r="F3063">
        <v>5443</v>
      </c>
      <c r="G3063">
        <v>3347.45</v>
      </c>
      <c r="H3063" s="2">
        <v>40346</v>
      </c>
      <c r="I3063" s="2">
        <v>40444</v>
      </c>
      <c r="J3063" s="2">
        <v>49674</v>
      </c>
      <c r="L3063">
        <v>2067</v>
      </c>
      <c r="M3063" t="s">
        <v>8339</v>
      </c>
      <c r="N3063" t="s">
        <v>583</v>
      </c>
      <c r="O3063" t="s">
        <v>17</v>
      </c>
    </row>
    <row r="3064" spans="1:15" x14ac:dyDescent="0.35">
      <c r="A3064">
        <f t="shared" si="47"/>
        <v>2010</v>
      </c>
      <c r="B3064" t="s">
        <v>17</v>
      </c>
      <c r="C3064" t="s">
        <v>18</v>
      </c>
      <c r="D3064" t="s">
        <v>19</v>
      </c>
      <c r="E3064">
        <v>5.3</v>
      </c>
      <c r="F3064">
        <v>5700</v>
      </c>
      <c r="G3064">
        <v>4206.6000000000004</v>
      </c>
      <c r="H3064" s="2">
        <v>40407</v>
      </c>
      <c r="I3064" s="2">
        <v>40479</v>
      </c>
      <c r="J3064" s="2">
        <v>49674</v>
      </c>
      <c r="L3064">
        <v>3110</v>
      </c>
      <c r="M3064" t="s">
        <v>2043</v>
      </c>
      <c r="N3064" t="s">
        <v>51</v>
      </c>
      <c r="O3064" t="s">
        <v>17</v>
      </c>
    </row>
    <row r="3065" spans="1:15" x14ac:dyDescent="0.35">
      <c r="A3065">
        <f t="shared" si="47"/>
        <v>2011</v>
      </c>
      <c r="B3065" t="s">
        <v>17</v>
      </c>
      <c r="C3065" t="s">
        <v>18</v>
      </c>
      <c r="D3065" t="s">
        <v>22</v>
      </c>
      <c r="E3065">
        <v>5.3</v>
      </c>
      <c r="F3065">
        <v>4773</v>
      </c>
      <c r="G3065">
        <v>2305.37</v>
      </c>
      <c r="H3065" s="2">
        <v>39569</v>
      </c>
      <c r="I3065" s="2">
        <v>40815</v>
      </c>
      <c r="J3065" s="2">
        <v>50040</v>
      </c>
      <c r="L3065">
        <v>9213</v>
      </c>
      <c r="M3065" t="s">
        <v>10669</v>
      </c>
      <c r="N3065" t="s">
        <v>25</v>
      </c>
      <c r="O3065" t="s">
        <v>17</v>
      </c>
    </row>
    <row r="3066" spans="1:15" x14ac:dyDescent="0.35">
      <c r="A3066">
        <f t="shared" si="47"/>
        <v>2009</v>
      </c>
      <c r="B3066" t="s">
        <v>17</v>
      </c>
      <c r="C3066" t="s">
        <v>18</v>
      </c>
      <c r="D3066" t="s">
        <v>22</v>
      </c>
      <c r="E3066">
        <v>5.3</v>
      </c>
      <c r="F3066">
        <v>4934</v>
      </c>
      <c r="G3066">
        <v>3700.5</v>
      </c>
      <c r="H3066" s="2">
        <v>39570</v>
      </c>
      <c r="I3066" s="2">
        <v>40044</v>
      </c>
      <c r="J3066" s="2">
        <v>49309</v>
      </c>
      <c r="L3066">
        <v>9242</v>
      </c>
      <c r="M3066" t="s">
        <v>2563</v>
      </c>
      <c r="N3066" t="s">
        <v>32</v>
      </c>
      <c r="O3066" t="s">
        <v>17</v>
      </c>
    </row>
    <row r="3067" spans="1:15" x14ac:dyDescent="0.35">
      <c r="A3067">
        <f t="shared" si="47"/>
        <v>2010</v>
      </c>
      <c r="B3067" t="s">
        <v>17</v>
      </c>
      <c r="C3067" t="s">
        <v>18</v>
      </c>
      <c r="D3067" t="s">
        <v>22</v>
      </c>
      <c r="E3067">
        <v>5.3</v>
      </c>
      <c r="F3067">
        <v>5757</v>
      </c>
      <c r="G3067">
        <v>3540.56</v>
      </c>
      <c r="H3067" s="2">
        <v>40380</v>
      </c>
      <c r="I3067" s="2">
        <v>40527</v>
      </c>
      <c r="J3067" s="2">
        <v>49674</v>
      </c>
      <c r="L3067">
        <v>5210</v>
      </c>
      <c r="M3067" t="s">
        <v>1241</v>
      </c>
      <c r="N3067" t="s">
        <v>28</v>
      </c>
      <c r="O3067" t="s">
        <v>17</v>
      </c>
    </row>
    <row r="3068" spans="1:15" x14ac:dyDescent="0.35">
      <c r="A3068">
        <f t="shared" si="47"/>
        <v>2009</v>
      </c>
      <c r="B3068" t="s">
        <v>17</v>
      </c>
      <c r="C3068" t="s">
        <v>18</v>
      </c>
      <c r="D3068" t="s">
        <v>22</v>
      </c>
      <c r="E3068">
        <v>5.3</v>
      </c>
      <c r="F3068">
        <v>6281.652</v>
      </c>
      <c r="G3068">
        <v>4711.24</v>
      </c>
      <c r="H3068" s="2">
        <v>39701</v>
      </c>
      <c r="I3068" s="2">
        <v>40141</v>
      </c>
      <c r="J3068" s="2">
        <v>49309</v>
      </c>
      <c r="L3068">
        <v>6222</v>
      </c>
      <c r="M3068" t="s">
        <v>1475</v>
      </c>
      <c r="N3068" t="s">
        <v>179</v>
      </c>
      <c r="O3068" t="s">
        <v>17</v>
      </c>
    </row>
    <row r="3069" spans="1:15" x14ac:dyDescent="0.35">
      <c r="A3069">
        <f t="shared" si="47"/>
        <v>2009</v>
      </c>
      <c r="B3069" t="s">
        <v>17</v>
      </c>
      <c r="C3069" t="s">
        <v>18</v>
      </c>
      <c r="D3069" t="s">
        <v>22</v>
      </c>
      <c r="E3069">
        <v>5.3</v>
      </c>
      <c r="F3069">
        <v>5321</v>
      </c>
      <c r="G3069">
        <v>3990.75</v>
      </c>
      <c r="H3069" s="2">
        <v>39570</v>
      </c>
      <c r="I3069" s="2">
        <v>39994</v>
      </c>
      <c r="J3069" s="2">
        <v>49309</v>
      </c>
      <c r="L3069">
        <v>2515</v>
      </c>
      <c r="M3069" t="s">
        <v>14321</v>
      </c>
      <c r="N3069" t="s">
        <v>51</v>
      </c>
      <c r="O3069" t="s">
        <v>17</v>
      </c>
    </row>
    <row r="3070" spans="1:15" x14ac:dyDescent="0.35">
      <c r="A3070">
        <f t="shared" si="47"/>
        <v>2009</v>
      </c>
      <c r="B3070" t="s">
        <v>96</v>
      </c>
      <c r="C3070" t="s">
        <v>18</v>
      </c>
      <c r="D3070" t="s">
        <v>22</v>
      </c>
      <c r="E3070">
        <v>5.3</v>
      </c>
      <c r="F3070">
        <v>7130</v>
      </c>
      <c r="G3070">
        <v>4965.18</v>
      </c>
      <c r="H3070" s="2">
        <v>39570</v>
      </c>
      <c r="I3070" s="2">
        <v>40003</v>
      </c>
      <c r="J3070" s="2">
        <v>49309</v>
      </c>
      <c r="L3070">
        <v>3942</v>
      </c>
      <c r="M3070" t="s">
        <v>2394</v>
      </c>
      <c r="N3070" t="s">
        <v>76</v>
      </c>
      <c r="O3070" t="s">
        <v>96</v>
      </c>
    </row>
    <row r="3071" spans="1:15" x14ac:dyDescent="0.35">
      <c r="A3071">
        <f t="shared" si="47"/>
        <v>2009</v>
      </c>
      <c r="B3071" t="s">
        <v>17</v>
      </c>
      <c r="C3071" t="s">
        <v>18</v>
      </c>
      <c r="D3071" t="s">
        <v>19</v>
      </c>
      <c r="E3071">
        <v>5.32</v>
      </c>
      <c r="F3071">
        <v>4522.7749999999996</v>
      </c>
      <c r="G3071">
        <v>3170.4699999999993</v>
      </c>
      <c r="H3071" s="2">
        <v>39569</v>
      </c>
      <c r="I3071" s="2">
        <v>39937</v>
      </c>
      <c r="J3071" s="2">
        <v>49309</v>
      </c>
      <c r="L3071">
        <v>9470</v>
      </c>
      <c r="M3071" t="s">
        <v>1711</v>
      </c>
      <c r="N3071" t="s">
        <v>32</v>
      </c>
      <c r="O3071" t="s">
        <v>17</v>
      </c>
    </row>
    <row r="3072" spans="1:15" x14ac:dyDescent="0.35">
      <c r="A3072">
        <f t="shared" si="47"/>
        <v>2011</v>
      </c>
      <c r="B3072" t="s">
        <v>17</v>
      </c>
      <c r="C3072" t="s">
        <v>18</v>
      </c>
      <c r="D3072" t="s">
        <v>19</v>
      </c>
      <c r="E3072">
        <v>5.32</v>
      </c>
      <c r="F3072">
        <v>5271</v>
      </c>
      <c r="G3072">
        <v>3120.4400000000005</v>
      </c>
      <c r="H3072" s="2">
        <v>40807</v>
      </c>
      <c r="I3072" s="2">
        <v>40892</v>
      </c>
      <c r="J3072" s="2">
        <v>50040</v>
      </c>
      <c r="L3072">
        <v>4566</v>
      </c>
      <c r="M3072" t="s">
        <v>7200</v>
      </c>
      <c r="N3072" t="s">
        <v>210</v>
      </c>
      <c r="O3072" t="s">
        <v>17</v>
      </c>
    </row>
    <row r="3073" spans="1:15" x14ac:dyDescent="0.35">
      <c r="A3073">
        <f t="shared" si="47"/>
        <v>2011</v>
      </c>
      <c r="B3073" t="s">
        <v>17</v>
      </c>
      <c r="C3073" t="s">
        <v>18</v>
      </c>
      <c r="D3073" t="s">
        <v>19</v>
      </c>
      <c r="E3073">
        <v>5.32</v>
      </c>
      <c r="F3073">
        <v>5148</v>
      </c>
      <c r="G3073">
        <v>3047.5999999999995</v>
      </c>
      <c r="H3073" s="2">
        <v>40807</v>
      </c>
      <c r="I3073" s="2">
        <v>40894</v>
      </c>
      <c r="J3073" s="2">
        <v>50040</v>
      </c>
      <c r="L3073">
        <v>2608</v>
      </c>
      <c r="M3073" t="s">
        <v>5090</v>
      </c>
      <c r="N3073" t="s">
        <v>51</v>
      </c>
      <c r="O3073" t="s">
        <v>17</v>
      </c>
    </row>
    <row r="3074" spans="1:15" x14ac:dyDescent="0.35">
      <c r="A3074">
        <f t="shared" si="47"/>
        <v>2011</v>
      </c>
      <c r="B3074" t="s">
        <v>17</v>
      </c>
      <c r="C3074" t="s">
        <v>18</v>
      </c>
      <c r="D3074" t="s">
        <v>22</v>
      </c>
      <c r="E3074">
        <v>5.32</v>
      </c>
      <c r="F3074">
        <v>6296</v>
      </c>
      <c r="G3074">
        <v>3040.9599999999996</v>
      </c>
      <c r="H3074" s="2">
        <v>40827</v>
      </c>
      <c r="I3074" s="2">
        <v>40876</v>
      </c>
      <c r="J3074" s="2">
        <v>50040</v>
      </c>
      <c r="L3074">
        <v>9465</v>
      </c>
      <c r="M3074" t="s">
        <v>3240</v>
      </c>
      <c r="N3074" t="s">
        <v>32</v>
      </c>
      <c r="O3074" t="s">
        <v>17</v>
      </c>
    </row>
    <row r="3075" spans="1:15" x14ac:dyDescent="0.35">
      <c r="A3075">
        <f t="shared" ref="A3075:A3138" si="48">YEAR(I3075)</f>
        <v>2009</v>
      </c>
      <c r="B3075" t="s">
        <v>17</v>
      </c>
      <c r="C3075" t="s">
        <v>18</v>
      </c>
      <c r="D3075" t="s">
        <v>19</v>
      </c>
      <c r="E3075">
        <v>5.32</v>
      </c>
      <c r="F3075">
        <v>7000</v>
      </c>
      <c r="G3075">
        <v>5068</v>
      </c>
      <c r="H3075" s="2">
        <v>40053</v>
      </c>
      <c r="I3075" s="2">
        <v>39959</v>
      </c>
      <c r="J3075" s="2">
        <v>49309</v>
      </c>
      <c r="L3075">
        <v>1462</v>
      </c>
      <c r="M3075" t="s">
        <v>3199</v>
      </c>
      <c r="N3075" t="s">
        <v>21</v>
      </c>
      <c r="O3075" t="s">
        <v>17</v>
      </c>
    </row>
    <row r="3076" spans="1:15" x14ac:dyDescent="0.35">
      <c r="A3076">
        <f t="shared" si="48"/>
        <v>2011</v>
      </c>
      <c r="B3076" t="s">
        <v>17</v>
      </c>
      <c r="C3076" t="s">
        <v>18</v>
      </c>
      <c r="D3076" t="s">
        <v>22</v>
      </c>
      <c r="E3076">
        <v>5.32</v>
      </c>
      <c r="F3076">
        <v>5662</v>
      </c>
      <c r="G3076">
        <v>2734.7499999999995</v>
      </c>
      <c r="H3076" s="2">
        <v>40596</v>
      </c>
      <c r="I3076" s="2">
        <v>40752</v>
      </c>
      <c r="J3076" s="2">
        <v>50040</v>
      </c>
      <c r="L3076">
        <v>6918</v>
      </c>
      <c r="M3076" t="s">
        <v>11255</v>
      </c>
      <c r="N3076" t="s">
        <v>42</v>
      </c>
      <c r="O3076" t="s">
        <v>17</v>
      </c>
    </row>
    <row r="3077" spans="1:15" x14ac:dyDescent="0.35">
      <c r="A3077">
        <f t="shared" si="48"/>
        <v>2011</v>
      </c>
      <c r="B3077" t="s">
        <v>17</v>
      </c>
      <c r="C3077" t="s">
        <v>18</v>
      </c>
      <c r="D3077" t="s">
        <v>22</v>
      </c>
      <c r="E3077">
        <v>5.32</v>
      </c>
      <c r="F3077">
        <v>5749</v>
      </c>
      <c r="G3077">
        <v>2776.77</v>
      </c>
      <c r="H3077" s="2">
        <v>40758</v>
      </c>
      <c r="I3077" s="2">
        <v>40879</v>
      </c>
      <c r="J3077" s="2">
        <v>50040</v>
      </c>
      <c r="L3077">
        <v>3257</v>
      </c>
      <c r="M3077" t="s">
        <v>7327</v>
      </c>
      <c r="N3077" t="s">
        <v>51</v>
      </c>
      <c r="O3077" t="s">
        <v>17</v>
      </c>
    </row>
    <row r="3078" spans="1:15" x14ac:dyDescent="0.35">
      <c r="A3078">
        <f t="shared" si="48"/>
        <v>2011</v>
      </c>
      <c r="B3078" t="s">
        <v>17</v>
      </c>
      <c r="C3078" t="s">
        <v>18</v>
      </c>
      <c r="D3078" t="s">
        <v>22</v>
      </c>
      <c r="E3078">
        <v>5.32</v>
      </c>
      <c r="F3078">
        <v>6323</v>
      </c>
      <c r="G3078">
        <v>3054.01</v>
      </c>
      <c r="H3078" s="2">
        <v>40836</v>
      </c>
      <c r="I3078" s="2">
        <v>40871</v>
      </c>
      <c r="J3078" s="2">
        <v>50040</v>
      </c>
      <c r="L3078">
        <v>3628</v>
      </c>
      <c r="M3078" t="s">
        <v>2488</v>
      </c>
      <c r="N3078" t="s">
        <v>51</v>
      </c>
      <c r="O3078" t="s">
        <v>17</v>
      </c>
    </row>
    <row r="3079" spans="1:15" x14ac:dyDescent="0.35">
      <c r="A3079">
        <f t="shared" si="48"/>
        <v>2011</v>
      </c>
      <c r="B3079" t="s">
        <v>17</v>
      </c>
      <c r="C3079" t="s">
        <v>18</v>
      </c>
      <c r="D3079" t="s">
        <v>19</v>
      </c>
      <c r="E3079">
        <v>5.32</v>
      </c>
      <c r="F3079">
        <v>5211.2000000000016</v>
      </c>
      <c r="G3079">
        <v>3085.0600000000004</v>
      </c>
      <c r="H3079" s="2">
        <v>40779</v>
      </c>
      <c r="I3079" s="2">
        <v>40850</v>
      </c>
      <c r="J3079" s="2">
        <v>50040</v>
      </c>
      <c r="L3079">
        <v>3324</v>
      </c>
      <c r="M3079" t="s">
        <v>2380</v>
      </c>
      <c r="N3079" t="s">
        <v>51</v>
      </c>
      <c r="O3079" t="s">
        <v>17</v>
      </c>
    </row>
    <row r="3080" spans="1:15" x14ac:dyDescent="0.35">
      <c r="A3080">
        <f t="shared" si="48"/>
        <v>2012</v>
      </c>
      <c r="B3080" t="s">
        <v>17</v>
      </c>
      <c r="C3080" t="s">
        <v>18</v>
      </c>
      <c r="D3080" t="s">
        <v>22</v>
      </c>
      <c r="E3080">
        <v>5.33</v>
      </c>
      <c r="F3080">
        <v>5728.0199999999995</v>
      </c>
      <c r="G3080">
        <v>2285.4800000000009</v>
      </c>
      <c r="H3080" s="2">
        <v>40686</v>
      </c>
      <c r="I3080" s="2">
        <v>41134</v>
      </c>
      <c r="J3080" s="2">
        <v>50405</v>
      </c>
      <c r="L3080">
        <v>3270</v>
      </c>
      <c r="M3080" t="s">
        <v>2860</v>
      </c>
      <c r="N3080" t="s">
        <v>51</v>
      </c>
      <c r="O3080" t="s">
        <v>17</v>
      </c>
    </row>
    <row r="3081" spans="1:15" x14ac:dyDescent="0.35">
      <c r="A3081">
        <f t="shared" si="48"/>
        <v>2012</v>
      </c>
      <c r="B3081" t="s">
        <v>17</v>
      </c>
      <c r="C3081" t="s">
        <v>18</v>
      </c>
      <c r="D3081" t="s">
        <v>22</v>
      </c>
      <c r="E3081">
        <v>5.36</v>
      </c>
      <c r="F3081">
        <v>5441</v>
      </c>
      <c r="G3081">
        <v>2170.96</v>
      </c>
      <c r="H3081" s="2">
        <v>40718</v>
      </c>
      <c r="I3081" s="2">
        <v>40998</v>
      </c>
      <c r="J3081" s="2">
        <v>50405</v>
      </c>
      <c r="L3081">
        <v>6438</v>
      </c>
      <c r="M3081" t="s">
        <v>2338</v>
      </c>
      <c r="N3081" t="s">
        <v>414</v>
      </c>
      <c r="O3081" t="s">
        <v>17</v>
      </c>
    </row>
    <row r="3082" spans="1:15" x14ac:dyDescent="0.35">
      <c r="A3082">
        <f t="shared" si="48"/>
        <v>2011</v>
      </c>
      <c r="B3082" t="s">
        <v>17</v>
      </c>
      <c r="C3082" t="s">
        <v>18</v>
      </c>
      <c r="D3082" t="s">
        <v>22</v>
      </c>
      <c r="E3082">
        <v>5.36</v>
      </c>
      <c r="F3082">
        <v>1836</v>
      </c>
      <c r="G3082">
        <v>886.8</v>
      </c>
      <c r="H3082" s="2">
        <v>40760</v>
      </c>
      <c r="I3082" s="2">
        <v>40865</v>
      </c>
      <c r="J3082" s="2">
        <v>50040</v>
      </c>
      <c r="L3082">
        <v>8484</v>
      </c>
      <c r="M3082" t="s">
        <v>4695</v>
      </c>
      <c r="N3082" t="s">
        <v>53</v>
      </c>
      <c r="O3082" t="s">
        <v>17</v>
      </c>
    </row>
    <row r="3083" spans="1:15" x14ac:dyDescent="0.35">
      <c r="A3083">
        <f t="shared" si="48"/>
        <v>2012</v>
      </c>
      <c r="B3083" t="s">
        <v>17</v>
      </c>
      <c r="C3083" t="s">
        <v>18</v>
      </c>
      <c r="D3083" t="s">
        <v>22</v>
      </c>
      <c r="E3083">
        <v>5.38</v>
      </c>
      <c r="F3083">
        <v>3760</v>
      </c>
      <c r="G3083">
        <v>1143.04</v>
      </c>
      <c r="H3083" s="2">
        <v>40716</v>
      </c>
      <c r="I3083" s="2">
        <v>40984</v>
      </c>
      <c r="J3083" s="2">
        <v>50405</v>
      </c>
      <c r="L3083">
        <v>3097</v>
      </c>
      <c r="M3083" t="s">
        <v>557</v>
      </c>
      <c r="N3083" t="s">
        <v>51</v>
      </c>
      <c r="O3083" t="s">
        <v>17</v>
      </c>
    </row>
    <row r="3084" spans="1:15" x14ac:dyDescent="0.35">
      <c r="A3084">
        <f t="shared" si="48"/>
        <v>2011</v>
      </c>
      <c r="B3084" t="s">
        <v>17</v>
      </c>
      <c r="C3084" t="s">
        <v>18</v>
      </c>
      <c r="D3084" t="s">
        <v>22</v>
      </c>
      <c r="E3084">
        <v>5.39</v>
      </c>
      <c r="F3084">
        <v>5443</v>
      </c>
      <c r="G3084">
        <v>2628.97</v>
      </c>
      <c r="H3084" s="2">
        <v>40711</v>
      </c>
      <c r="I3084" s="2">
        <v>40882</v>
      </c>
      <c r="J3084" s="2">
        <v>50040</v>
      </c>
      <c r="L3084">
        <v>3926</v>
      </c>
      <c r="M3084" t="s">
        <v>8774</v>
      </c>
      <c r="N3084" t="s">
        <v>76</v>
      </c>
      <c r="O3084" t="s">
        <v>17</v>
      </c>
    </row>
    <row r="3085" spans="1:15" x14ac:dyDescent="0.35">
      <c r="A3085">
        <f t="shared" si="48"/>
        <v>2012</v>
      </c>
      <c r="B3085" t="s">
        <v>17</v>
      </c>
      <c r="C3085" t="s">
        <v>18</v>
      </c>
      <c r="D3085" t="s">
        <v>22</v>
      </c>
      <c r="E3085">
        <v>5.39</v>
      </c>
      <c r="F3085">
        <v>5615</v>
      </c>
      <c r="G3085">
        <v>2240.39</v>
      </c>
      <c r="H3085" s="2">
        <v>40842</v>
      </c>
      <c r="I3085" s="2">
        <v>41053</v>
      </c>
      <c r="J3085" s="2">
        <v>50405</v>
      </c>
      <c r="L3085">
        <v>6283</v>
      </c>
      <c r="M3085" t="s">
        <v>9879</v>
      </c>
      <c r="N3085" t="s">
        <v>179</v>
      </c>
      <c r="O3085" t="s">
        <v>17</v>
      </c>
    </row>
    <row r="3086" spans="1:15" x14ac:dyDescent="0.35">
      <c r="A3086">
        <f t="shared" si="48"/>
        <v>2011</v>
      </c>
      <c r="B3086" t="s">
        <v>17</v>
      </c>
      <c r="C3086" t="s">
        <v>18</v>
      </c>
      <c r="D3086" t="s">
        <v>22</v>
      </c>
      <c r="E3086">
        <v>5.39</v>
      </c>
      <c r="F3086">
        <v>5456</v>
      </c>
      <c r="G3086">
        <v>2635.2400000000002</v>
      </c>
      <c r="H3086" s="2">
        <v>40718</v>
      </c>
      <c r="I3086" s="2">
        <v>40746</v>
      </c>
      <c r="J3086" s="2">
        <v>50040</v>
      </c>
      <c r="L3086">
        <v>8332</v>
      </c>
      <c r="M3086" t="s">
        <v>2257</v>
      </c>
      <c r="N3086" t="s">
        <v>53</v>
      </c>
      <c r="O3086" t="s">
        <v>17</v>
      </c>
    </row>
    <row r="3087" spans="1:15" x14ac:dyDescent="0.35">
      <c r="A3087">
        <f t="shared" si="48"/>
        <v>2009</v>
      </c>
      <c r="B3087" t="s">
        <v>17</v>
      </c>
      <c r="C3087" t="s">
        <v>18</v>
      </c>
      <c r="D3087" t="s">
        <v>19</v>
      </c>
      <c r="E3087">
        <v>5.4</v>
      </c>
      <c r="F3087">
        <v>1633</v>
      </c>
      <c r="G3087">
        <v>1254.1399999999999</v>
      </c>
      <c r="H3087" s="2">
        <v>39570</v>
      </c>
      <c r="I3087" s="2">
        <v>39892</v>
      </c>
      <c r="J3087" s="2">
        <v>49309</v>
      </c>
      <c r="L3087">
        <v>8180</v>
      </c>
      <c r="M3087" t="s">
        <v>747</v>
      </c>
      <c r="N3087" t="s">
        <v>53</v>
      </c>
      <c r="O3087" t="s">
        <v>17</v>
      </c>
    </row>
    <row r="3088" spans="1:15" x14ac:dyDescent="0.35">
      <c r="A3088">
        <f t="shared" si="48"/>
        <v>2008</v>
      </c>
      <c r="B3088" t="s">
        <v>17</v>
      </c>
      <c r="C3088" t="s">
        <v>18</v>
      </c>
      <c r="D3088" t="s">
        <v>19</v>
      </c>
      <c r="E3088">
        <v>5.4</v>
      </c>
      <c r="F3088">
        <v>4329</v>
      </c>
      <c r="G3088">
        <v>3896.1</v>
      </c>
      <c r="H3088" s="2">
        <v>39574</v>
      </c>
      <c r="I3088" s="2">
        <v>39514</v>
      </c>
      <c r="J3088" s="2">
        <v>48944</v>
      </c>
      <c r="L3088">
        <v>3645</v>
      </c>
      <c r="M3088" t="s">
        <v>1586</v>
      </c>
      <c r="N3088" t="s">
        <v>51</v>
      </c>
      <c r="O3088" t="s">
        <v>17</v>
      </c>
    </row>
    <row r="3089" spans="1:15" x14ac:dyDescent="0.35">
      <c r="A3089">
        <f t="shared" si="48"/>
        <v>2012</v>
      </c>
      <c r="B3089" t="s">
        <v>17</v>
      </c>
      <c r="C3089" t="s">
        <v>18</v>
      </c>
      <c r="D3089" t="s">
        <v>19</v>
      </c>
      <c r="E3089">
        <v>5.4</v>
      </c>
      <c r="F3089">
        <v>4186</v>
      </c>
      <c r="G3089">
        <v>2042.7800000000002</v>
      </c>
      <c r="H3089" s="2">
        <v>40366</v>
      </c>
      <c r="I3089" s="2">
        <v>41014</v>
      </c>
      <c r="J3089" s="2">
        <v>50405</v>
      </c>
      <c r="L3089">
        <v>8907</v>
      </c>
      <c r="M3089" t="s">
        <v>1985</v>
      </c>
      <c r="N3089" t="s">
        <v>53</v>
      </c>
      <c r="O3089" t="s">
        <v>17</v>
      </c>
    </row>
    <row r="3090" spans="1:15" x14ac:dyDescent="0.35">
      <c r="A3090">
        <f t="shared" si="48"/>
        <v>2009</v>
      </c>
      <c r="B3090" t="s">
        <v>17</v>
      </c>
      <c r="C3090" t="s">
        <v>18</v>
      </c>
      <c r="D3090" t="s">
        <v>19</v>
      </c>
      <c r="E3090">
        <v>5.4</v>
      </c>
      <c r="F3090">
        <v>5199</v>
      </c>
      <c r="G3090">
        <v>3899.25</v>
      </c>
      <c r="H3090" s="2">
        <v>39612</v>
      </c>
      <c r="I3090" s="2">
        <v>40067</v>
      </c>
      <c r="J3090" s="2">
        <v>49309</v>
      </c>
      <c r="L3090">
        <v>1308</v>
      </c>
      <c r="M3090" t="s">
        <v>2203</v>
      </c>
      <c r="N3090" t="s">
        <v>21</v>
      </c>
      <c r="O3090" t="s">
        <v>17</v>
      </c>
    </row>
    <row r="3091" spans="1:15" x14ac:dyDescent="0.35">
      <c r="A3091">
        <f t="shared" si="48"/>
        <v>2009</v>
      </c>
      <c r="B3091" t="s">
        <v>17</v>
      </c>
      <c r="C3091" t="s">
        <v>18</v>
      </c>
      <c r="D3091" t="s">
        <v>19</v>
      </c>
      <c r="E3091">
        <v>5.4</v>
      </c>
      <c r="F3091">
        <v>6098.2730000000001</v>
      </c>
      <c r="G3091">
        <v>5488.43</v>
      </c>
      <c r="H3091" s="2">
        <v>40137</v>
      </c>
      <c r="I3091" s="2">
        <v>40163</v>
      </c>
      <c r="J3091" s="2">
        <v>49309</v>
      </c>
      <c r="L3091">
        <v>5026</v>
      </c>
      <c r="M3091" t="s">
        <v>2262</v>
      </c>
      <c r="N3091" t="s">
        <v>28</v>
      </c>
      <c r="O3091" t="s">
        <v>17</v>
      </c>
    </row>
    <row r="3092" spans="1:15" x14ac:dyDescent="0.35">
      <c r="A3092">
        <f t="shared" si="48"/>
        <v>2009</v>
      </c>
      <c r="B3092" t="s">
        <v>17</v>
      </c>
      <c r="C3092" t="s">
        <v>18</v>
      </c>
      <c r="D3092" t="s">
        <v>22</v>
      </c>
      <c r="E3092">
        <v>5.4</v>
      </c>
      <c r="F3092">
        <v>5414.6129999999994</v>
      </c>
      <c r="G3092">
        <v>4060.96</v>
      </c>
      <c r="H3092" s="2">
        <v>39644</v>
      </c>
      <c r="I3092" s="2">
        <v>40114</v>
      </c>
      <c r="J3092" s="2">
        <v>49309</v>
      </c>
      <c r="L3092">
        <v>5000</v>
      </c>
      <c r="M3092" t="s">
        <v>2292</v>
      </c>
      <c r="N3092" t="s">
        <v>28</v>
      </c>
      <c r="O3092" t="s">
        <v>17</v>
      </c>
    </row>
    <row r="3093" spans="1:15" x14ac:dyDescent="0.35">
      <c r="A3093">
        <f t="shared" si="48"/>
        <v>2009</v>
      </c>
      <c r="B3093" t="s">
        <v>17</v>
      </c>
      <c r="C3093" t="s">
        <v>18</v>
      </c>
      <c r="D3093" t="s">
        <v>22</v>
      </c>
      <c r="E3093">
        <v>5.4</v>
      </c>
      <c r="F3093">
        <v>5399.5519999999997</v>
      </c>
      <c r="G3093">
        <v>4049.6599999999994</v>
      </c>
      <c r="H3093" s="2">
        <v>39777</v>
      </c>
      <c r="I3093" s="2">
        <v>39946</v>
      </c>
      <c r="J3093" s="2">
        <v>49309</v>
      </c>
      <c r="L3093">
        <v>6030</v>
      </c>
      <c r="M3093" t="s">
        <v>2529</v>
      </c>
      <c r="N3093" t="s">
        <v>179</v>
      </c>
      <c r="O3093" t="s">
        <v>17</v>
      </c>
    </row>
    <row r="3094" spans="1:15" x14ac:dyDescent="0.35">
      <c r="A3094">
        <f t="shared" si="48"/>
        <v>2007</v>
      </c>
      <c r="B3094" t="s">
        <v>17</v>
      </c>
      <c r="C3094" t="s">
        <v>18</v>
      </c>
      <c r="D3094" t="s">
        <v>22</v>
      </c>
      <c r="E3094">
        <v>5.4</v>
      </c>
      <c r="F3094">
        <v>5774</v>
      </c>
      <c r="G3094">
        <v>4330.5</v>
      </c>
      <c r="H3094" s="2">
        <v>39603</v>
      </c>
      <c r="I3094" s="2">
        <v>39275</v>
      </c>
      <c r="J3094" s="2">
        <v>48579</v>
      </c>
      <c r="L3094">
        <v>6314</v>
      </c>
      <c r="M3094" t="s">
        <v>1287</v>
      </c>
      <c r="N3094" t="s">
        <v>895</v>
      </c>
      <c r="O3094" t="s">
        <v>17</v>
      </c>
    </row>
    <row r="3095" spans="1:15" x14ac:dyDescent="0.35">
      <c r="A3095">
        <f t="shared" si="48"/>
        <v>2009</v>
      </c>
      <c r="B3095" t="s">
        <v>17</v>
      </c>
      <c r="C3095" t="s">
        <v>18</v>
      </c>
      <c r="D3095" t="s">
        <v>22</v>
      </c>
      <c r="E3095">
        <v>5.4</v>
      </c>
      <c r="F3095">
        <v>5904</v>
      </c>
      <c r="G3095">
        <v>4428</v>
      </c>
      <c r="H3095" s="2">
        <v>39918</v>
      </c>
      <c r="I3095" s="2">
        <v>39959</v>
      </c>
      <c r="J3095" s="2">
        <v>49309</v>
      </c>
      <c r="L3095">
        <v>2088</v>
      </c>
      <c r="M3095" t="s">
        <v>3046</v>
      </c>
      <c r="N3095" t="s">
        <v>583</v>
      </c>
      <c r="O3095" t="s">
        <v>17</v>
      </c>
    </row>
    <row r="3096" spans="1:15" x14ac:dyDescent="0.35">
      <c r="A3096">
        <f t="shared" si="48"/>
        <v>2011</v>
      </c>
      <c r="B3096" t="s">
        <v>17</v>
      </c>
      <c r="C3096" t="s">
        <v>18</v>
      </c>
      <c r="D3096" t="s">
        <v>22</v>
      </c>
      <c r="E3096">
        <v>5.4</v>
      </c>
      <c r="F3096">
        <v>6028</v>
      </c>
      <c r="G3096">
        <v>2911.52</v>
      </c>
      <c r="H3096" s="2">
        <v>40516</v>
      </c>
      <c r="I3096" s="2">
        <v>40878</v>
      </c>
      <c r="J3096" s="2">
        <v>50040</v>
      </c>
      <c r="L3096">
        <v>1054</v>
      </c>
      <c r="M3096" t="s">
        <v>1133</v>
      </c>
      <c r="N3096" t="s">
        <v>21</v>
      </c>
      <c r="O3096" t="s">
        <v>17</v>
      </c>
    </row>
    <row r="3097" spans="1:15" x14ac:dyDescent="0.35">
      <c r="A3097">
        <f t="shared" si="48"/>
        <v>2008</v>
      </c>
      <c r="B3097" t="s">
        <v>17</v>
      </c>
      <c r="C3097" t="s">
        <v>18</v>
      </c>
      <c r="D3097" t="s">
        <v>22</v>
      </c>
      <c r="E3097">
        <v>5.4</v>
      </c>
      <c r="F3097">
        <v>5464</v>
      </c>
      <c r="G3097">
        <v>4098</v>
      </c>
      <c r="H3097" s="2">
        <v>39720</v>
      </c>
      <c r="I3097" s="2">
        <v>39766</v>
      </c>
      <c r="J3097" s="2">
        <v>48944</v>
      </c>
      <c r="L3097">
        <v>3672</v>
      </c>
      <c r="M3097" t="s">
        <v>3169</v>
      </c>
      <c r="N3097" t="s">
        <v>51</v>
      </c>
      <c r="O3097" t="s">
        <v>17</v>
      </c>
    </row>
    <row r="3098" spans="1:15" x14ac:dyDescent="0.35">
      <c r="A3098">
        <f t="shared" si="48"/>
        <v>2017</v>
      </c>
      <c r="B3098" t="s">
        <v>17</v>
      </c>
      <c r="C3098" t="s">
        <v>18</v>
      </c>
      <c r="D3098" t="s">
        <v>22</v>
      </c>
      <c r="E3098">
        <v>5.4</v>
      </c>
      <c r="F3098">
        <v>2197</v>
      </c>
      <c r="G3098">
        <v>358.11</v>
      </c>
      <c r="H3098" s="2">
        <v>40833</v>
      </c>
      <c r="I3098" s="2">
        <v>43007</v>
      </c>
      <c r="J3098" s="2">
        <v>50405</v>
      </c>
      <c r="L3098">
        <v>6317</v>
      </c>
      <c r="M3098" t="s">
        <v>3451</v>
      </c>
      <c r="N3098" t="s">
        <v>895</v>
      </c>
      <c r="O3098" t="s">
        <v>17</v>
      </c>
    </row>
    <row r="3099" spans="1:15" x14ac:dyDescent="0.35">
      <c r="A3099">
        <f t="shared" si="48"/>
        <v>2012</v>
      </c>
      <c r="B3099" t="s">
        <v>17</v>
      </c>
      <c r="C3099" t="s">
        <v>18</v>
      </c>
      <c r="D3099" t="s">
        <v>19</v>
      </c>
      <c r="E3099">
        <v>5.4</v>
      </c>
      <c r="F3099">
        <v>6153</v>
      </c>
      <c r="G3099">
        <v>3002.68</v>
      </c>
      <c r="H3099" s="2">
        <v>39643</v>
      </c>
      <c r="I3099" s="2">
        <v>41173</v>
      </c>
      <c r="J3099" s="2">
        <v>50405</v>
      </c>
      <c r="L3099">
        <v>4425</v>
      </c>
      <c r="M3099" t="s">
        <v>3708</v>
      </c>
      <c r="N3099" t="s">
        <v>344</v>
      </c>
      <c r="O3099" t="s">
        <v>17</v>
      </c>
    </row>
    <row r="3100" spans="1:15" x14ac:dyDescent="0.35">
      <c r="A3100">
        <f t="shared" si="48"/>
        <v>2010</v>
      </c>
      <c r="B3100" t="s">
        <v>17</v>
      </c>
      <c r="C3100" t="s">
        <v>18</v>
      </c>
      <c r="D3100" t="s">
        <v>22</v>
      </c>
      <c r="E3100">
        <v>5.4</v>
      </c>
      <c r="F3100">
        <v>5361.4790000000003</v>
      </c>
      <c r="G3100">
        <v>3297.3</v>
      </c>
      <c r="H3100" s="2">
        <v>40029</v>
      </c>
      <c r="I3100" s="2">
        <v>40386</v>
      </c>
      <c r="J3100" s="2">
        <v>49674</v>
      </c>
      <c r="L3100">
        <v>6262</v>
      </c>
      <c r="M3100" t="s">
        <v>881</v>
      </c>
      <c r="N3100" t="s">
        <v>179</v>
      </c>
      <c r="O3100" t="s">
        <v>17</v>
      </c>
    </row>
    <row r="3101" spans="1:15" x14ac:dyDescent="0.35">
      <c r="A3101">
        <f t="shared" si="48"/>
        <v>2008</v>
      </c>
      <c r="B3101" t="s">
        <v>17</v>
      </c>
      <c r="C3101" t="s">
        <v>18</v>
      </c>
      <c r="D3101" t="s">
        <v>446</v>
      </c>
      <c r="E3101">
        <v>5.4</v>
      </c>
      <c r="F3101">
        <v>7671</v>
      </c>
      <c r="G3101">
        <v>4986.1499999999996</v>
      </c>
      <c r="H3101" s="2">
        <v>39575</v>
      </c>
      <c r="I3101" s="2">
        <v>39762</v>
      </c>
      <c r="J3101" s="2">
        <v>48944</v>
      </c>
      <c r="L3101">
        <v>8217</v>
      </c>
      <c r="M3101" t="s">
        <v>524</v>
      </c>
      <c r="N3101" t="s">
        <v>408</v>
      </c>
      <c r="O3101" t="s">
        <v>17</v>
      </c>
    </row>
    <row r="3102" spans="1:15" x14ac:dyDescent="0.35">
      <c r="A3102">
        <f t="shared" si="48"/>
        <v>2013</v>
      </c>
      <c r="B3102" t="s">
        <v>17</v>
      </c>
      <c r="C3102" t="s">
        <v>18</v>
      </c>
      <c r="D3102" t="s">
        <v>22</v>
      </c>
      <c r="E3102">
        <v>5.4</v>
      </c>
      <c r="F3102">
        <v>5833</v>
      </c>
      <c r="G3102">
        <v>2140.71</v>
      </c>
      <c r="H3102" s="2">
        <v>39673</v>
      </c>
      <c r="I3102" s="2">
        <v>41512</v>
      </c>
      <c r="J3102" s="2">
        <v>50770</v>
      </c>
      <c r="L3102">
        <v>4534</v>
      </c>
      <c r="M3102" t="s">
        <v>2245</v>
      </c>
      <c r="N3102" t="s">
        <v>210</v>
      </c>
      <c r="O3102" t="s">
        <v>17</v>
      </c>
    </row>
    <row r="3103" spans="1:15" x14ac:dyDescent="0.35">
      <c r="A3103">
        <f t="shared" si="48"/>
        <v>2012</v>
      </c>
      <c r="B3103" t="s">
        <v>17</v>
      </c>
      <c r="C3103" t="s">
        <v>18</v>
      </c>
      <c r="D3103" t="s">
        <v>22</v>
      </c>
      <c r="E3103">
        <v>5.4</v>
      </c>
      <c r="F3103">
        <v>5599</v>
      </c>
      <c r="G3103">
        <v>2234</v>
      </c>
      <c r="H3103" s="2">
        <v>39867</v>
      </c>
      <c r="I3103" s="2">
        <v>41086</v>
      </c>
      <c r="J3103" s="2">
        <v>50405</v>
      </c>
      <c r="L3103">
        <v>5070</v>
      </c>
      <c r="M3103" t="s">
        <v>4636</v>
      </c>
      <c r="N3103" t="s">
        <v>28</v>
      </c>
      <c r="O3103" t="s">
        <v>17</v>
      </c>
    </row>
    <row r="3104" spans="1:15" x14ac:dyDescent="0.35">
      <c r="A3104">
        <f t="shared" si="48"/>
        <v>2013</v>
      </c>
      <c r="B3104" t="s">
        <v>17</v>
      </c>
      <c r="C3104" t="s">
        <v>18</v>
      </c>
      <c r="D3104" t="s">
        <v>22</v>
      </c>
      <c r="E3104">
        <v>5.4</v>
      </c>
      <c r="F3104">
        <v>4484</v>
      </c>
      <c r="G3104">
        <v>1488.69</v>
      </c>
      <c r="H3104" s="2">
        <v>40159</v>
      </c>
      <c r="I3104" s="2">
        <v>41429</v>
      </c>
      <c r="J3104" s="2">
        <v>50770</v>
      </c>
      <c r="L3104">
        <v>3360</v>
      </c>
      <c r="M3104" t="s">
        <v>487</v>
      </c>
      <c r="N3104" t="s">
        <v>51</v>
      </c>
      <c r="O3104" t="s">
        <v>17</v>
      </c>
    </row>
    <row r="3105" spans="1:15" x14ac:dyDescent="0.35">
      <c r="A3105">
        <f t="shared" si="48"/>
        <v>2008</v>
      </c>
      <c r="B3105" t="s">
        <v>17</v>
      </c>
      <c r="C3105" t="s">
        <v>18</v>
      </c>
      <c r="D3105" t="s">
        <v>22</v>
      </c>
      <c r="E3105">
        <v>5.4</v>
      </c>
      <c r="F3105">
        <v>4829</v>
      </c>
      <c r="G3105">
        <v>3621.75</v>
      </c>
      <c r="H3105" s="2">
        <v>39570</v>
      </c>
      <c r="I3105" s="2">
        <v>39629</v>
      </c>
      <c r="J3105" s="2">
        <v>48944</v>
      </c>
      <c r="L3105">
        <v>6319</v>
      </c>
      <c r="M3105" t="s">
        <v>4887</v>
      </c>
      <c r="N3105" t="s">
        <v>895</v>
      </c>
      <c r="O3105" t="s">
        <v>17</v>
      </c>
    </row>
    <row r="3106" spans="1:15" x14ac:dyDescent="0.35">
      <c r="A3106">
        <f t="shared" si="48"/>
        <v>2009</v>
      </c>
      <c r="B3106" t="s">
        <v>17</v>
      </c>
      <c r="C3106" t="s">
        <v>18</v>
      </c>
      <c r="D3106" t="s">
        <v>22</v>
      </c>
      <c r="E3106">
        <v>5.4</v>
      </c>
      <c r="F3106">
        <v>5201</v>
      </c>
      <c r="G3106">
        <v>3900.75</v>
      </c>
      <c r="H3106" s="2">
        <v>39665</v>
      </c>
      <c r="I3106" s="2">
        <v>39974</v>
      </c>
      <c r="J3106" s="2">
        <v>49309</v>
      </c>
      <c r="L3106">
        <v>2405</v>
      </c>
      <c r="M3106" t="s">
        <v>4901</v>
      </c>
      <c r="N3106" t="s">
        <v>583</v>
      </c>
      <c r="O3106" t="s">
        <v>17</v>
      </c>
    </row>
    <row r="3107" spans="1:15" x14ac:dyDescent="0.35">
      <c r="A3107">
        <f t="shared" si="48"/>
        <v>2010</v>
      </c>
      <c r="B3107" t="s">
        <v>96</v>
      </c>
      <c r="C3107" t="s">
        <v>18</v>
      </c>
      <c r="D3107" t="s">
        <v>22</v>
      </c>
      <c r="E3107">
        <v>5.4</v>
      </c>
      <c r="F3107">
        <v>4774</v>
      </c>
      <c r="G3107">
        <v>3058.55</v>
      </c>
      <c r="H3107" s="2">
        <v>39573</v>
      </c>
      <c r="I3107" s="2">
        <v>40333</v>
      </c>
      <c r="J3107" s="2">
        <v>49674</v>
      </c>
      <c r="L3107">
        <v>3852</v>
      </c>
      <c r="M3107" t="s">
        <v>2219</v>
      </c>
      <c r="N3107" t="s">
        <v>51</v>
      </c>
      <c r="O3107" t="s">
        <v>96</v>
      </c>
    </row>
    <row r="3108" spans="1:15" x14ac:dyDescent="0.35">
      <c r="A3108">
        <f t="shared" si="48"/>
        <v>2009</v>
      </c>
      <c r="B3108" t="s">
        <v>17</v>
      </c>
      <c r="C3108" t="s">
        <v>18</v>
      </c>
      <c r="D3108" t="s">
        <v>22</v>
      </c>
      <c r="E3108">
        <v>5.4</v>
      </c>
      <c r="F3108">
        <v>6133</v>
      </c>
      <c r="G3108">
        <v>4599.75</v>
      </c>
      <c r="H3108" s="2">
        <v>39981</v>
      </c>
      <c r="I3108" s="2">
        <v>40089</v>
      </c>
      <c r="J3108" s="2">
        <v>49309</v>
      </c>
      <c r="L3108">
        <v>8180</v>
      </c>
      <c r="M3108" t="s">
        <v>747</v>
      </c>
      <c r="N3108" t="s">
        <v>53</v>
      </c>
      <c r="O3108" t="s">
        <v>17</v>
      </c>
    </row>
    <row r="3109" spans="1:15" x14ac:dyDescent="0.35">
      <c r="A3109">
        <f t="shared" si="48"/>
        <v>2010</v>
      </c>
      <c r="B3109" t="s">
        <v>17</v>
      </c>
      <c r="C3109" t="s">
        <v>18</v>
      </c>
      <c r="D3109" t="s">
        <v>22</v>
      </c>
      <c r="E3109">
        <v>5.4</v>
      </c>
      <c r="F3109">
        <v>5063</v>
      </c>
      <c r="G3109">
        <v>3113.75</v>
      </c>
      <c r="H3109" s="2">
        <v>40259</v>
      </c>
      <c r="I3109" s="2">
        <v>40353</v>
      </c>
      <c r="J3109" s="2">
        <v>49674</v>
      </c>
      <c r="L3109">
        <v>9472</v>
      </c>
      <c r="M3109" t="s">
        <v>1309</v>
      </c>
      <c r="N3109" t="s">
        <v>32</v>
      </c>
      <c r="O3109" t="s">
        <v>17</v>
      </c>
    </row>
    <row r="3110" spans="1:15" x14ac:dyDescent="0.35">
      <c r="A3110">
        <f t="shared" si="48"/>
        <v>2009</v>
      </c>
      <c r="B3110" t="s">
        <v>17</v>
      </c>
      <c r="C3110" t="s">
        <v>18</v>
      </c>
      <c r="D3110" t="s">
        <v>19</v>
      </c>
      <c r="E3110">
        <v>5.4</v>
      </c>
      <c r="F3110">
        <v>4821</v>
      </c>
      <c r="G3110">
        <v>4338.8999999999996</v>
      </c>
      <c r="H3110" s="2">
        <v>39570</v>
      </c>
      <c r="I3110" s="2">
        <v>39951</v>
      </c>
      <c r="J3110" s="2">
        <v>49309</v>
      </c>
      <c r="L3110">
        <v>9657</v>
      </c>
      <c r="M3110" t="s">
        <v>4433</v>
      </c>
      <c r="N3110" t="s">
        <v>32</v>
      </c>
      <c r="O3110" t="s">
        <v>17</v>
      </c>
    </row>
    <row r="3111" spans="1:15" x14ac:dyDescent="0.35">
      <c r="A3111">
        <f t="shared" si="48"/>
        <v>2009</v>
      </c>
      <c r="B3111" t="s">
        <v>17</v>
      </c>
      <c r="C3111" t="s">
        <v>18</v>
      </c>
      <c r="D3111" t="s">
        <v>22</v>
      </c>
      <c r="E3111">
        <v>5.4</v>
      </c>
      <c r="F3111">
        <v>5856</v>
      </c>
      <c r="G3111">
        <v>4392</v>
      </c>
      <c r="H3111" s="2">
        <v>40107</v>
      </c>
      <c r="I3111" s="2">
        <v>40135</v>
      </c>
      <c r="J3111" s="2">
        <v>49309</v>
      </c>
      <c r="L3111">
        <v>4665</v>
      </c>
      <c r="M3111" t="s">
        <v>5699</v>
      </c>
      <c r="N3111" t="s">
        <v>28</v>
      </c>
      <c r="O3111" t="s">
        <v>17</v>
      </c>
    </row>
    <row r="3112" spans="1:15" x14ac:dyDescent="0.35">
      <c r="A3112">
        <f t="shared" si="48"/>
        <v>2010</v>
      </c>
      <c r="B3112" t="s">
        <v>17</v>
      </c>
      <c r="C3112" t="s">
        <v>18</v>
      </c>
      <c r="D3112" t="s">
        <v>19</v>
      </c>
      <c r="E3112">
        <v>5.4</v>
      </c>
      <c r="F3112">
        <v>5279.4769999999999</v>
      </c>
      <c r="G3112">
        <v>3896.25</v>
      </c>
      <c r="H3112" s="2">
        <v>39903</v>
      </c>
      <c r="I3112" s="2">
        <v>40360</v>
      </c>
      <c r="J3112" s="2">
        <v>49674</v>
      </c>
      <c r="L3112">
        <v>6234</v>
      </c>
      <c r="M3112" t="s">
        <v>5047</v>
      </c>
      <c r="N3112" t="s">
        <v>179</v>
      </c>
      <c r="O3112" t="s">
        <v>17</v>
      </c>
    </row>
    <row r="3113" spans="1:15" x14ac:dyDescent="0.35">
      <c r="A3113">
        <f t="shared" si="48"/>
        <v>2009</v>
      </c>
      <c r="B3113" t="s">
        <v>96</v>
      </c>
      <c r="C3113" t="s">
        <v>18</v>
      </c>
      <c r="D3113" t="s">
        <v>22</v>
      </c>
      <c r="E3113">
        <v>5.4</v>
      </c>
      <c r="F3113">
        <v>8323</v>
      </c>
      <c r="G3113">
        <v>6242.26</v>
      </c>
      <c r="H3113" s="2">
        <v>39570</v>
      </c>
      <c r="I3113" s="2">
        <v>40065</v>
      </c>
      <c r="J3113" s="2">
        <v>49309</v>
      </c>
      <c r="L3113">
        <v>1964</v>
      </c>
      <c r="M3113" t="s">
        <v>3525</v>
      </c>
      <c r="N3113" t="s">
        <v>76</v>
      </c>
      <c r="O3113" t="s">
        <v>96</v>
      </c>
    </row>
    <row r="3114" spans="1:15" x14ac:dyDescent="0.35">
      <c r="A3114">
        <f t="shared" si="48"/>
        <v>2011</v>
      </c>
      <c r="B3114" t="s">
        <v>17</v>
      </c>
      <c r="C3114" t="s">
        <v>18</v>
      </c>
      <c r="D3114" t="s">
        <v>19</v>
      </c>
      <c r="E3114">
        <v>5.4</v>
      </c>
      <c r="F3114">
        <v>6530</v>
      </c>
      <c r="G3114">
        <v>3865.75</v>
      </c>
      <c r="H3114" s="2">
        <v>40789</v>
      </c>
      <c r="I3114" s="2">
        <v>40786</v>
      </c>
      <c r="J3114" s="2">
        <v>50040</v>
      </c>
      <c r="L3114">
        <v>1272</v>
      </c>
      <c r="M3114" t="s">
        <v>218</v>
      </c>
      <c r="N3114" t="s">
        <v>21</v>
      </c>
      <c r="O3114" t="s">
        <v>17</v>
      </c>
    </row>
    <row r="3115" spans="1:15" x14ac:dyDescent="0.35">
      <c r="A3115">
        <f t="shared" si="48"/>
        <v>2012</v>
      </c>
      <c r="B3115" t="s">
        <v>17</v>
      </c>
      <c r="C3115" t="s">
        <v>18</v>
      </c>
      <c r="D3115" t="s">
        <v>19</v>
      </c>
      <c r="E3115">
        <v>5.4</v>
      </c>
      <c r="F3115">
        <v>6187</v>
      </c>
      <c r="G3115">
        <v>3371.9199999999996</v>
      </c>
      <c r="H3115" s="2">
        <v>39570</v>
      </c>
      <c r="I3115" s="2">
        <v>40983</v>
      </c>
      <c r="J3115" s="2">
        <v>50405</v>
      </c>
      <c r="L3115">
        <v>2864</v>
      </c>
      <c r="M3115" t="s">
        <v>6250</v>
      </c>
      <c r="N3115" t="s">
        <v>38</v>
      </c>
      <c r="O3115" t="s">
        <v>17</v>
      </c>
    </row>
    <row r="3116" spans="1:15" x14ac:dyDescent="0.35">
      <c r="A3116">
        <f t="shared" si="48"/>
        <v>2011</v>
      </c>
      <c r="B3116" t="s">
        <v>17</v>
      </c>
      <c r="C3116" t="s">
        <v>18</v>
      </c>
      <c r="D3116" t="s">
        <v>22</v>
      </c>
      <c r="E3116">
        <v>5.4</v>
      </c>
      <c r="F3116">
        <v>5979.2190000000001</v>
      </c>
      <c r="G3116">
        <v>2887.940000000001</v>
      </c>
      <c r="H3116" s="2">
        <v>40631</v>
      </c>
      <c r="I3116" s="2">
        <v>40669</v>
      </c>
      <c r="J3116" s="2">
        <v>50040</v>
      </c>
      <c r="L3116">
        <v>5015</v>
      </c>
      <c r="M3116" t="s">
        <v>5917</v>
      </c>
      <c r="N3116" t="s">
        <v>210</v>
      </c>
      <c r="O3116" t="s">
        <v>17</v>
      </c>
    </row>
    <row r="3117" spans="1:15" x14ac:dyDescent="0.35">
      <c r="A3117">
        <f t="shared" si="48"/>
        <v>2010</v>
      </c>
      <c r="B3117" t="s">
        <v>17</v>
      </c>
      <c r="C3117" t="s">
        <v>18</v>
      </c>
      <c r="D3117" t="s">
        <v>19</v>
      </c>
      <c r="E3117">
        <v>5.4</v>
      </c>
      <c r="F3117">
        <v>5333.2219999999998</v>
      </c>
      <c r="G3117">
        <v>3935.9200000000005</v>
      </c>
      <c r="H3117" s="2">
        <v>40217</v>
      </c>
      <c r="I3117" s="2">
        <v>40269</v>
      </c>
      <c r="J3117" s="2">
        <v>49674</v>
      </c>
      <c r="L3117">
        <v>8881</v>
      </c>
      <c r="M3117" t="s">
        <v>2571</v>
      </c>
      <c r="N3117" t="s">
        <v>32</v>
      </c>
      <c r="O3117" t="s">
        <v>17</v>
      </c>
    </row>
    <row r="3118" spans="1:15" x14ac:dyDescent="0.35">
      <c r="A3118">
        <f t="shared" si="48"/>
        <v>2011</v>
      </c>
      <c r="B3118" t="s">
        <v>17</v>
      </c>
      <c r="C3118" t="s">
        <v>18</v>
      </c>
      <c r="D3118" t="s">
        <v>22</v>
      </c>
      <c r="E3118">
        <v>5.4</v>
      </c>
      <c r="F3118">
        <v>6220</v>
      </c>
      <c r="G3118">
        <v>3004.2599999999998</v>
      </c>
      <c r="H3118" s="2">
        <v>40637</v>
      </c>
      <c r="I3118" s="2">
        <v>40703</v>
      </c>
      <c r="J3118" s="2">
        <v>50040</v>
      </c>
      <c r="L3118">
        <v>4402</v>
      </c>
      <c r="M3118" t="s">
        <v>7353</v>
      </c>
      <c r="N3118" t="s">
        <v>344</v>
      </c>
      <c r="O3118" t="s">
        <v>17</v>
      </c>
    </row>
    <row r="3119" spans="1:15" x14ac:dyDescent="0.35">
      <c r="A3119">
        <f t="shared" si="48"/>
        <v>2009</v>
      </c>
      <c r="B3119" t="s">
        <v>96</v>
      </c>
      <c r="C3119" t="s">
        <v>18</v>
      </c>
      <c r="D3119" t="s">
        <v>22</v>
      </c>
      <c r="E3119">
        <v>5.4</v>
      </c>
      <c r="F3119">
        <v>6197</v>
      </c>
      <c r="G3119">
        <v>4647.75</v>
      </c>
      <c r="H3119" s="2">
        <v>40063</v>
      </c>
      <c r="I3119" s="2">
        <v>40121</v>
      </c>
      <c r="J3119" s="2">
        <v>49309</v>
      </c>
      <c r="L3119">
        <v>9414</v>
      </c>
      <c r="M3119" t="s">
        <v>2238</v>
      </c>
      <c r="N3119" t="s">
        <v>189</v>
      </c>
      <c r="O3119" t="s">
        <v>96</v>
      </c>
    </row>
    <row r="3120" spans="1:15" x14ac:dyDescent="0.35">
      <c r="A3120">
        <f t="shared" si="48"/>
        <v>2010</v>
      </c>
      <c r="B3120" t="s">
        <v>17</v>
      </c>
      <c r="C3120" t="s">
        <v>18</v>
      </c>
      <c r="D3120" t="s">
        <v>22</v>
      </c>
      <c r="E3120">
        <v>5.4</v>
      </c>
      <c r="F3120">
        <v>5065.183</v>
      </c>
      <c r="G3120">
        <v>3115.08</v>
      </c>
      <c r="H3120" s="2">
        <v>40011</v>
      </c>
      <c r="I3120" s="2">
        <v>40360</v>
      </c>
      <c r="J3120" s="2">
        <v>49674</v>
      </c>
      <c r="L3120">
        <v>5105</v>
      </c>
      <c r="M3120" t="s">
        <v>4964</v>
      </c>
      <c r="N3120" t="s">
        <v>28</v>
      </c>
      <c r="O3120" t="s">
        <v>17</v>
      </c>
    </row>
    <row r="3121" spans="1:15" x14ac:dyDescent="0.35">
      <c r="A3121">
        <f t="shared" si="48"/>
        <v>2010</v>
      </c>
      <c r="B3121" t="s">
        <v>17</v>
      </c>
      <c r="C3121" t="s">
        <v>18</v>
      </c>
      <c r="D3121" t="s">
        <v>22</v>
      </c>
      <c r="E3121">
        <v>5.4</v>
      </c>
      <c r="F3121">
        <v>5399</v>
      </c>
      <c r="G3121">
        <v>3320.38</v>
      </c>
      <c r="H3121" s="2">
        <v>40491</v>
      </c>
      <c r="I3121" s="2">
        <v>40486</v>
      </c>
      <c r="J3121" s="2">
        <v>49674</v>
      </c>
      <c r="L3121">
        <v>8156</v>
      </c>
      <c r="M3121" t="s">
        <v>886</v>
      </c>
      <c r="N3121" t="s">
        <v>53</v>
      </c>
      <c r="O3121" t="s">
        <v>17</v>
      </c>
    </row>
    <row r="3122" spans="1:15" x14ac:dyDescent="0.35">
      <c r="A3122">
        <f t="shared" si="48"/>
        <v>2011</v>
      </c>
      <c r="B3122" t="s">
        <v>17</v>
      </c>
      <c r="C3122" t="s">
        <v>18</v>
      </c>
      <c r="D3122" t="s">
        <v>19</v>
      </c>
      <c r="E3122">
        <v>5.4</v>
      </c>
      <c r="F3122">
        <v>5657</v>
      </c>
      <c r="G3122">
        <v>3348.94</v>
      </c>
      <c r="H3122" s="2">
        <v>40638</v>
      </c>
      <c r="I3122" s="2">
        <v>40727</v>
      </c>
      <c r="J3122" s="2">
        <v>50040</v>
      </c>
      <c r="L3122">
        <v>1291</v>
      </c>
      <c r="M3122" t="s">
        <v>1728</v>
      </c>
      <c r="N3122" t="s">
        <v>21</v>
      </c>
      <c r="O3122" t="s">
        <v>17</v>
      </c>
    </row>
    <row r="3123" spans="1:15" x14ac:dyDescent="0.35">
      <c r="A3123">
        <f t="shared" si="48"/>
        <v>2010</v>
      </c>
      <c r="B3123" t="s">
        <v>17</v>
      </c>
      <c r="C3123" t="s">
        <v>18</v>
      </c>
      <c r="D3123" t="s">
        <v>22</v>
      </c>
      <c r="E3123">
        <v>5.4</v>
      </c>
      <c r="F3123">
        <v>6044</v>
      </c>
      <c r="G3123">
        <v>3717.07</v>
      </c>
      <c r="H3123" s="2">
        <v>40121</v>
      </c>
      <c r="I3123" s="2">
        <v>40322</v>
      </c>
      <c r="J3123" s="2">
        <v>49674</v>
      </c>
      <c r="L3123">
        <v>2208</v>
      </c>
      <c r="M3123" t="s">
        <v>7613</v>
      </c>
      <c r="N3123" t="s">
        <v>583</v>
      </c>
      <c r="O3123" t="s">
        <v>17</v>
      </c>
    </row>
    <row r="3124" spans="1:15" x14ac:dyDescent="0.35">
      <c r="A3124">
        <f t="shared" si="48"/>
        <v>2008</v>
      </c>
      <c r="B3124" t="s">
        <v>17</v>
      </c>
      <c r="C3124" t="s">
        <v>18</v>
      </c>
      <c r="D3124" t="s">
        <v>22</v>
      </c>
      <c r="E3124">
        <v>5.4</v>
      </c>
      <c r="F3124">
        <v>3436</v>
      </c>
      <c r="G3124">
        <v>2577</v>
      </c>
      <c r="H3124" s="2">
        <v>39569</v>
      </c>
      <c r="I3124" s="2">
        <v>39730</v>
      </c>
      <c r="J3124" s="2">
        <v>48944</v>
      </c>
      <c r="L3124">
        <v>1774</v>
      </c>
      <c r="M3124" t="s">
        <v>4760</v>
      </c>
      <c r="N3124" t="s">
        <v>55</v>
      </c>
      <c r="O3124" t="s">
        <v>17</v>
      </c>
    </row>
    <row r="3125" spans="1:15" x14ac:dyDescent="0.35">
      <c r="A3125">
        <f t="shared" si="48"/>
        <v>2010</v>
      </c>
      <c r="B3125" t="s">
        <v>17</v>
      </c>
      <c r="C3125" t="s">
        <v>18</v>
      </c>
      <c r="D3125" t="s">
        <v>22</v>
      </c>
      <c r="E3125">
        <v>5.4</v>
      </c>
      <c r="F3125">
        <v>5739.2560000000003</v>
      </c>
      <c r="G3125">
        <v>3529.66</v>
      </c>
      <c r="H3125" s="2">
        <v>40389</v>
      </c>
      <c r="I3125" s="2">
        <v>40434</v>
      </c>
      <c r="J3125" s="2">
        <v>49674</v>
      </c>
      <c r="L3125">
        <v>4125</v>
      </c>
      <c r="M3125" t="s">
        <v>4582</v>
      </c>
      <c r="N3125" t="s">
        <v>1930</v>
      </c>
      <c r="O3125" t="s">
        <v>17</v>
      </c>
    </row>
    <row r="3126" spans="1:15" x14ac:dyDescent="0.35">
      <c r="A3126">
        <f t="shared" si="48"/>
        <v>2009</v>
      </c>
      <c r="B3126" t="s">
        <v>17</v>
      </c>
      <c r="C3126" t="s">
        <v>18</v>
      </c>
      <c r="D3126" t="s">
        <v>22</v>
      </c>
      <c r="E3126">
        <v>5.4</v>
      </c>
      <c r="F3126">
        <v>6122</v>
      </c>
      <c r="G3126">
        <v>3716.05</v>
      </c>
      <c r="H3126" s="2">
        <v>39705</v>
      </c>
      <c r="I3126" s="2">
        <v>39986</v>
      </c>
      <c r="J3126" s="2">
        <v>49309</v>
      </c>
      <c r="L3126">
        <v>3053</v>
      </c>
      <c r="M3126" t="s">
        <v>2409</v>
      </c>
      <c r="N3126" t="s">
        <v>51</v>
      </c>
      <c r="O3126" t="s">
        <v>17</v>
      </c>
    </row>
    <row r="3127" spans="1:15" x14ac:dyDescent="0.35">
      <c r="A3127">
        <f t="shared" si="48"/>
        <v>2012</v>
      </c>
      <c r="B3127" t="s">
        <v>17</v>
      </c>
      <c r="C3127" t="s">
        <v>18</v>
      </c>
      <c r="D3127" t="s">
        <v>19</v>
      </c>
      <c r="E3127">
        <v>5.4</v>
      </c>
      <c r="F3127">
        <v>5819.5839999999998</v>
      </c>
      <c r="G3127">
        <v>3171.6800000000003</v>
      </c>
      <c r="H3127" s="2">
        <v>39570</v>
      </c>
      <c r="I3127" s="2">
        <v>41047</v>
      </c>
      <c r="J3127" s="2">
        <v>50405</v>
      </c>
      <c r="L3127">
        <v>6030</v>
      </c>
      <c r="M3127" t="s">
        <v>2529</v>
      </c>
      <c r="N3127" t="s">
        <v>179</v>
      </c>
      <c r="O3127" t="s">
        <v>17</v>
      </c>
    </row>
    <row r="3128" spans="1:15" x14ac:dyDescent="0.35">
      <c r="A3128">
        <f t="shared" si="48"/>
        <v>2009</v>
      </c>
      <c r="B3128" t="s">
        <v>17</v>
      </c>
      <c r="C3128" t="s">
        <v>18</v>
      </c>
      <c r="D3128" t="s">
        <v>19</v>
      </c>
      <c r="E3128">
        <v>5.4</v>
      </c>
      <c r="F3128">
        <v>5881</v>
      </c>
      <c r="G3128">
        <v>5292.9</v>
      </c>
      <c r="H3128" s="2">
        <v>39608</v>
      </c>
      <c r="I3128" s="2">
        <v>39941</v>
      </c>
      <c r="J3128" s="2">
        <v>49309</v>
      </c>
      <c r="L3128">
        <v>6864</v>
      </c>
      <c r="M3128" t="s">
        <v>6049</v>
      </c>
      <c r="N3128" t="s">
        <v>42</v>
      </c>
      <c r="O3128" t="s">
        <v>17</v>
      </c>
    </row>
    <row r="3129" spans="1:15" x14ac:dyDescent="0.35">
      <c r="A3129">
        <f t="shared" si="48"/>
        <v>2011</v>
      </c>
      <c r="B3129" t="s">
        <v>17</v>
      </c>
      <c r="C3129" t="s">
        <v>18</v>
      </c>
      <c r="D3129" t="s">
        <v>22</v>
      </c>
      <c r="E3129">
        <v>5.4</v>
      </c>
      <c r="F3129">
        <v>5016</v>
      </c>
      <c r="G3129">
        <v>2422.75</v>
      </c>
      <c r="H3129" s="2">
        <v>40758</v>
      </c>
      <c r="I3129" s="2">
        <v>40746</v>
      </c>
      <c r="J3129" s="2">
        <v>50040</v>
      </c>
      <c r="L3129">
        <v>3238</v>
      </c>
      <c r="M3129" t="s">
        <v>2450</v>
      </c>
      <c r="N3129" t="s">
        <v>51</v>
      </c>
      <c r="O3129" t="s">
        <v>17</v>
      </c>
    </row>
    <row r="3130" spans="1:15" x14ac:dyDescent="0.35">
      <c r="A3130">
        <f t="shared" si="48"/>
        <v>2012</v>
      </c>
      <c r="B3130" t="s">
        <v>17</v>
      </c>
      <c r="C3130" t="s">
        <v>18</v>
      </c>
      <c r="D3130" t="s">
        <v>22</v>
      </c>
      <c r="E3130">
        <v>5.4</v>
      </c>
      <c r="F3130">
        <v>5580</v>
      </c>
      <c r="G3130">
        <v>2226.42</v>
      </c>
      <c r="H3130" s="2">
        <v>40669</v>
      </c>
      <c r="I3130" s="2">
        <v>40984</v>
      </c>
      <c r="J3130" s="2">
        <v>50405</v>
      </c>
      <c r="L3130">
        <v>2503</v>
      </c>
      <c r="M3130" t="s">
        <v>61</v>
      </c>
      <c r="N3130" t="s">
        <v>51</v>
      </c>
      <c r="O3130" t="s">
        <v>17</v>
      </c>
    </row>
    <row r="3131" spans="1:15" x14ac:dyDescent="0.35">
      <c r="A3131">
        <f t="shared" si="48"/>
        <v>2012</v>
      </c>
      <c r="B3131" t="s">
        <v>17</v>
      </c>
      <c r="C3131" t="s">
        <v>18</v>
      </c>
      <c r="D3131" t="s">
        <v>19</v>
      </c>
      <c r="E3131">
        <v>5.4</v>
      </c>
      <c r="F3131">
        <v>5705</v>
      </c>
      <c r="G3131">
        <v>2784.04</v>
      </c>
      <c r="H3131" s="2">
        <v>39860</v>
      </c>
      <c r="I3131" s="2">
        <v>41092</v>
      </c>
      <c r="J3131" s="2">
        <v>50405</v>
      </c>
      <c r="L3131">
        <v>3280</v>
      </c>
      <c r="M3131" t="s">
        <v>6087</v>
      </c>
      <c r="N3131" t="s">
        <v>55</v>
      </c>
      <c r="O3131" t="s">
        <v>17</v>
      </c>
    </row>
    <row r="3132" spans="1:15" x14ac:dyDescent="0.35">
      <c r="A3132">
        <f t="shared" si="48"/>
        <v>2011</v>
      </c>
      <c r="B3132" t="s">
        <v>17</v>
      </c>
      <c r="C3132" t="s">
        <v>18</v>
      </c>
      <c r="D3132" t="s">
        <v>19</v>
      </c>
      <c r="E3132">
        <v>5.4</v>
      </c>
      <c r="F3132">
        <v>3552</v>
      </c>
      <c r="G3132">
        <v>2102.7800000000002</v>
      </c>
      <c r="H3132" s="2">
        <v>40691</v>
      </c>
      <c r="I3132" s="2">
        <v>40908</v>
      </c>
      <c r="J3132" s="2">
        <v>50040</v>
      </c>
      <c r="L3132">
        <v>8906</v>
      </c>
      <c r="M3132" t="s">
        <v>294</v>
      </c>
      <c r="N3132" t="s">
        <v>53</v>
      </c>
      <c r="O3132" t="s">
        <v>17</v>
      </c>
    </row>
    <row r="3133" spans="1:15" x14ac:dyDescent="0.35">
      <c r="A3133">
        <f t="shared" si="48"/>
        <v>2008</v>
      </c>
      <c r="B3133" t="s">
        <v>17</v>
      </c>
      <c r="C3133" t="s">
        <v>18</v>
      </c>
      <c r="D3133" t="s">
        <v>19</v>
      </c>
      <c r="E3133">
        <v>5.4</v>
      </c>
      <c r="F3133">
        <v>4704</v>
      </c>
      <c r="G3133">
        <v>4233.6000000000004</v>
      </c>
      <c r="H3133" s="2">
        <v>39657</v>
      </c>
      <c r="I3133" s="2">
        <v>39738</v>
      </c>
      <c r="J3133" s="2">
        <v>48944</v>
      </c>
      <c r="L3133">
        <v>5706</v>
      </c>
      <c r="M3133" t="s">
        <v>5175</v>
      </c>
      <c r="N3133" t="s">
        <v>28</v>
      </c>
      <c r="O3133" t="s">
        <v>17</v>
      </c>
    </row>
    <row r="3134" spans="1:15" x14ac:dyDescent="0.35">
      <c r="A3134">
        <f t="shared" si="48"/>
        <v>2011</v>
      </c>
      <c r="B3134" t="s">
        <v>17</v>
      </c>
      <c r="C3134" t="s">
        <v>18</v>
      </c>
      <c r="D3134" t="s">
        <v>19</v>
      </c>
      <c r="E3134">
        <v>5.4</v>
      </c>
      <c r="F3134">
        <v>5801</v>
      </c>
      <c r="G3134">
        <v>2801.8599999999997</v>
      </c>
      <c r="H3134" s="2">
        <v>40708</v>
      </c>
      <c r="I3134" s="2">
        <v>40753</v>
      </c>
      <c r="J3134" s="2">
        <v>50040</v>
      </c>
      <c r="L3134">
        <v>1735</v>
      </c>
      <c r="M3134" t="s">
        <v>9326</v>
      </c>
      <c r="N3134" t="s">
        <v>55</v>
      </c>
      <c r="O3134" t="s">
        <v>17</v>
      </c>
    </row>
    <row r="3135" spans="1:15" x14ac:dyDescent="0.35">
      <c r="A3135">
        <f t="shared" si="48"/>
        <v>2009</v>
      </c>
      <c r="B3135" t="s">
        <v>17</v>
      </c>
      <c r="C3135" t="s">
        <v>18</v>
      </c>
      <c r="D3135" t="s">
        <v>22</v>
      </c>
      <c r="E3135">
        <v>5.4</v>
      </c>
      <c r="F3135">
        <v>5535.6709999999994</v>
      </c>
      <c r="G3135">
        <v>4151.74</v>
      </c>
      <c r="H3135" s="2">
        <v>40168</v>
      </c>
      <c r="I3135" s="2">
        <v>40164</v>
      </c>
      <c r="J3135" s="2">
        <v>49309</v>
      </c>
      <c r="L3135">
        <v>9500</v>
      </c>
      <c r="M3135" t="s">
        <v>31</v>
      </c>
      <c r="N3135" t="s">
        <v>32</v>
      </c>
      <c r="O3135" t="s">
        <v>17</v>
      </c>
    </row>
    <row r="3136" spans="1:15" x14ac:dyDescent="0.35">
      <c r="A3136">
        <f t="shared" si="48"/>
        <v>2011</v>
      </c>
      <c r="B3136" t="s">
        <v>17</v>
      </c>
      <c r="C3136" t="s">
        <v>18</v>
      </c>
      <c r="D3136" t="s">
        <v>22</v>
      </c>
      <c r="E3136">
        <v>5.4</v>
      </c>
      <c r="F3136">
        <v>5291</v>
      </c>
      <c r="G3136">
        <v>2555.5499999999997</v>
      </c>
      <c r="H3136" s="2">
        <v>40834</v>
      </c>
      <c r="I3136" s="2">
        <v>40892</v>
      </c>
      <c r="J3136" s="2">
        <v>50040</v>
      </c>
      <c r="L3136">
        <v>1964</v>
      </c>
      <c r="M3136" t="s">
        <v>3525</v>
      </c>
      <c r="N3136" t="s">
        <v>76</v>
      </c>
      <c r="O3136" t="s">
        <v>17</v>
      </c>
    </row>
    <row r="3137" spans="1:15" x14ac:dyDescent="0.35">
      <c r="A3137">
        <f t="shared" si="48"/>
        <v>2008</v>
      </c>
      <c r="B3137" t="s">
        <v>17</v>
      </c>
      <c r="C3137" t="s">
        <v>18</v>
      </c>
      <c r="D3137" t="s">
        <v>22</v>
      </c>
      <c r="E3137">
        <v>5.4</v>
      </c>
      <c r="F3137">
        <v>5411.45</v>
      </c>
      <c r="G3137">
        <v>3311.8000000000006</v>
      </c>
      <c r="H3137" s="2">
        <v>39570</v>
      </c>
      <c r="I3137" s="2">
        <v>39584</v>
      </c>
      <c r="J3137" s="2">
        <v>48944</v>
      </c>
      <c r="L3137">
        <v>6045</v>
      </c>
      <c r="M3137" t="s">
        <v>2920</v>
      </c>
      <c r="N3137" t="s">
        <v>179</v>
      </c>
      <c r="O3137" t="s">
        <v>17</v>
      </c>
    </row>
    <row r="3138" spans="1:15" x14ac:dyDescent="0.35">
      <c r="A3138">
        <f t="shared" si="48"/>
        <v>2009</v>
      </c>
      <c r="B3138" t="s">
        <v>17</v>
      </c>
      <c r="C3138" t="s">
        <v>18</v>
      </c>
      <c r="D3138" t="s">
        <v>22</v>
      </c>
      <c r="E3138">
        <v>5.4</v>
      </c>
      <c r="F3138">
        <v>6576</v>
      </c>
      <c r="G3138">
        <v>4932</v>
      </c>
      <c r="H3138" s="2">
        <v>40084</v>
      </c>
      <c r="I3138" s="2">
        <v>40074</v>
      </c>
      <c r="J3138" s="2">
        <v>49309</v>
      </c>
      <c r="L3138">
        <v>5742</v>
      </c>
      <c r="M3138" t="s">
        <v>4647</v>
      </c>
      <c r="N3138" t="s">
        <v>28</v>
      </c>
      <c r="O3138" t="s">
        <v>17</v>
      </c>
    </row>
    <row r="3139" spans="1:15" x14ac:dyDescent="0.35">
      <c r="A3139">
        <f t="shared" ref="A3139:A3202" si="49">YEAR(I3139)</f>
        <v>2011</v>
      </c>
      <c r="B3139" t="s">
        <v>17</v>
      </c>
      <c r="C3139" t="s">
        <v>18</v>
      </c>
      <c r="D3139" t="s">
        <v>22</v>
      </c>
      <c r="E3139">
        <v>5.4</v>
      </c>
      <c r="F3139">
        <v>4059</v>
      </c>
      <c r="G3139">
        <v>1193.3499999999999</v>
      </c>
      <c r="H3139" s="2">
        <v>40654</v>
      </c>
      <c r="I3139" s="2">
        <v>40690</v>
      </c>
      <c r="J3139" s="2">
        <v>50040</v>
      </c>
      <c r="L3139">
        <v>3700</v>
      </c>
      <c r="M3139" t="s">
        <v>2012</v>
      </c>
      <c r="N3139" t="s">
        <v>51</v>
      </c>
      <c r="O3139" t="s">
        <v>17</v>
      </c>
    </row>
    <row r="3140" spans="1:15" x14ac:dyDescent="0.35">
      <c r="A3140">
        <f t="shared" si="49"/>
        <v>2008</v>
      </c>
      <c r="B3140" t="s">
        <v>17</v>
      </c>
      <c r="C3140" t="s">
        <v>18</v>
      </c>
      <c r="D3140" t="s">
        <v>22</v>
      </c>
      <c r="E3140">
        <v>5.4</v>
      </c>
      <c r="F3140">
        <v>2721</v>
      </c>
      <c r="G3140">
        <v>2040.7500000000002</v>
      </c>
      <c r="H3140" s="2">
        <v>39569</v>
      </c>
      <c r="I3140" s="2">
        <v>39674</v>
      </c>
      <c r="J3140" s="2">
        <v>48944</v>
      </c>
      <c r="L3140">
        <v>8474</v>
      </c>
      <c r="M3140" t="s">
        <v>10595</v>
      </c>
      <c r="N3140" t="s">
        <v>53</v>
      </c>
      <c r="O3140" t="s">
        <v>17</v>
      </c>
    </row>
    <row r="3141" spans="1:15" x14ac:dyDescent="0.35">
      <c r="A3141">
        <f t="shared" si="49"/>
        <v>2011</v>
      </c>
      <c r="B3141" t="s">
        <v>17</v>
      </c>
      <c r="C3141" t="s">
        <v>18</v>
      </c>
      <c r="D3141" t="s">
        <v>22</v>
      </c>
      <c r="E3141">
        <v>5.4</v>
      </c>
      <c r="F3141">
        <v>6248.5280000000002</v>
      </c>
      <c r="G3141">
        <v>3018.04</v>
      </c>
      <c r="H3141" s="2">
        <v>40700</v>
      </c>
      <c r="I3141" s="2">
        <v>40893</v>
      </c>
      <c r="J3141" s="2">
        <v>50040</v>
      </c>
      <c r="L3141">
        <v>6285</v>
      </c>
      <c r="M3141" t="s">
        <v>7745</v>
      </c>
      <c r="N3141" t="s">
        <v>179</v>
      </c>
      <c r="O3141" t="s">
        <v>17</v>
      </c>
    </row>
    <row r="3142" spans="1:15" x14ac:dyDescent="0.35">
      <c r="A3142">
        <f t="shared" si="49"/>
        <v>2009</v>
      </c>
      <c r="B3142" t="s">
        <v>17</v>
      </c>
      <c r="C3142" t="s">
        <v>18</v>
      </c>
      <c r="D3142" t="s">
        <v>22</v>
      </c>
      <c r="E3142">
        <v>5.4</v>
      </c>
      <c r="F3142">
        <v>6226.7190000000001</v>
      </c>
      <c r="G3142">
        <v>4670.0599999999995</v>
      </c>
      <c r="H3142" s="2">
        <v>40089</v>
      </c>
      <c r="I3142" s="2">
        <v>40038</v>
      </c>
      <c r="J3142" s="2">
        <v>49309</v>
      </c>
      <c r="L3142">
        <v>8881</v>
      </c>
      <c r="M3142" t="s">
        <v>2571</v>
      </c>
      <c r="N3142" t="s">
        <v>32</v>
      </c>
      <c r="O3142" t="s">
        <v>17</v>
      </c>
    </row>
    <row r="3143" spans="1:15" x14ac:dyDescent="0.35">
      <c r="A3143">
        <f t="shared" si="49"/>
        <v>2011</v>
      </c>
      <c r="B3143" t="s">
        <v>17</v>
      </c>
      <c r="C3143" t="s">
        <v>18</v>
      </c>
      <c r="D3143" t="s">
        <v>446</v>
      </c>
      <c r="E3143">
        <v>5.4</v>
      </c>
      <c r="F3143">
        <v>4747</v>
      </c>
      <c r="G3143">
        <v>2026.9699999999998</v>
      </c>
      <c r="H3143" s="2">
        <v>40679</v>
      </c>
      <c r="I3143" s="2">
        <v>40742</v>
      </c>
      <c r="J3143" s="2">
        <v>50040</v>
      </c>
      <c r="L3143">
        <v>3953</v>
      </c>
      <c r="M3143" t="s">
        <v>2438</v>
      </c>
      <c r="N3143" t="s">
        <v>76</v>
      </c>
      <c r="O3143" t="s">
        <v>17</v>
      </c>
    </row>
    <row r="3144" spans="1:15" x14ac:dyDescent="0.35">
      <c r="A3144">
        <f t="shared" si="49"/>
        <v>2010</v>
      </c>
      <c r="B3144" t="s">
        <v>17</v>
      </c>
      <c r="C3144" t="s">
        <v>18</v>
      </c>
      <c r="D3144" t="s">
        <v>22</v>
      </c>
      <c r="E3144">
        <v>5.4</v>
      </c>
      <c r="F3144">
        <v>6346</v>
      </c>
      <c r="G3144">
        <v>3902.8</v>
      </c>
      <c r="H3144" s="2">
        <v>40023</v>
      </c>
      <c r="I3144" s="2">
        <v>40351</v>
      </c>
      <c r="J3144" s="2">
        <v>49674</v>
      </c>
      <c r="L3144">
        <v>4805</v>
      </c>
      <c r="M3144" t="s">
        <v>3629</v>
      </c>
      <c r="N3144" t="s">
        <v>28</v>
      </c>
      <c r="O3144" t="s">
        <v>17</v>
      </c>
    </row>
    <row r="3145" spans="1:15" x14ac:dyDescent="0.35">
      <c r="A3145">
        <f t="shared" si="49"/>
        <v>2010</v>
      </c>
      <c r="B3145" t="s">
        <v>17</v>
      </c>
      <c r="C3145" t="s">
        <v>18</v>
      </c>
      <c r="D3145" t="s">
        <v>19</v>
      </c>
      <c r="E3145">
        <v>5.4</v>
      </c>
      <c r="F3145">
        <v>5857</v>
      </c>
      <c r="G3145">
        <v>4322.4800000000005</v>
      </c>
      <c r="H3145" s="2">
        <v>40073</v>
      </c>
      <c r="I3145" s="2">
        <v>40245</v>
      </c>
      <c r="J3145" s="2">
        <v>49674</v>
      </c>
      <c r="L3145">
        <v>3110</v>
      </c>
      <c r="M3145" t="s">
        <v>2043</v>
      </c>
      <c r="N3145" t="s">
        <v>51</v>
      </c>
      <c r="O3145" t="s">
        <v>17</v>
      </c>
    </row>
    <row r="3146" spans="1:15" x14ac:dyDescent="0.35">
      <c r="A3146">
        <f t="shared" si="49"/>
        <v>2008</v>
      </c>
      <c r="B3146" t="s">
        <v>17</v>
      </c>
      <c r="C3146" t="s">
        <v>18</v>
      </c>
      <c r="D3146" t="s">
        <v>19</v>
      </c>
      <c r="E3146">
        <v>5.4</v>
      </c>
      <c r="F3146">
        <v>5546</v>
      </c>
      <c r="G3146">
        <v>4991.4000000000005</v>
      </c>
      <c r="H3146" s="2">
        <v>39570</v>
      </c>
      <c r="I3146" s="2">
        <v>39750</v>
      </c>
      <c r="J3146" s="2">
        <v>48944</v>
      </c>
      <c r="L3146">
        <v>3084</v>
      </c>
      <c r="M3146" t="s">
        <v>4612</v>
      </c>
      <c r="N3146" t="s">
        <v>51</v>
      </c>
      <c r="O3146" t="s">
        <v>17</v>
      </c>
    </row>
    <row r="3147" spans="1:15" x14ac:dyDescent="0.35">
      <c r="A3147">
        <f t="shared" si="49"/>
        <v>2009</v>
      </c>
      <c r="B3147" t="s">
        <v>17</v>
      </c>
      <c r="C3147" t="s">
        <v>18</v>
      </c>
      <c r="D3147" t="s">
        <v>22</v>
      </c>
      <c r="E3147">
        <v>5.4</v>
      </c>
      <c r="F3147">
        <v>5957.2460000000001</v>
      </c>
      <c r="G3147">
        <v>4467.920000000001</v>
      </c>
      <c r="H3147" s="2">
        <v>40167</v>
      </c>
      <c r="I3147" s="2">
        <v>40075</v>
      </c>
      <c r="J3147" s="2">
        <v>49309</v>
      </c>
      <c r="L3147">
        <v>5023</v>
      </c>
      <c r="M3147" t="s">
        <v>5059</v>
      </c>
      <c r="N3147" t="s">
        <v>28</v>
      </c>
      <c r="O3147" t="s">
        <v>17</v>
      </c>
    </row>
    <row r="3148" spans="1:15" x14ac:dyDescent="0.35">
      <c r="A3148">
        <f t="shared" si="49"/>
        <v>2010</v>
      </c>
      <c r="B3148" t="s">
        <v>96</v>
      </c>
      <c r="C3148" t="s">
        <v>18</v>
      </c>
      <c r="D3148" t="s">
        <v>19</v>
      </c>
      <c r="E3148">
        <v>5.4</v>
      </c>
      <c r="F3148">
        <v>5725</v>
      </c>
      <c r="G3148">
        <v>4225.05</v>
      </c>
      <c r="H3148" s="2">
        <v>40317</v>
      </c>
      <c r="I3148" s="2">
        <v>40269</v>
      </c>
      <c r="J3148" s="2">
        <v>49674</v>
      </c>
      <c r="L3148">
        <v>8816</v>
      </c>
      <c r="M3148" t="s">
        <v>1467</v>
      </c>
      <c r="N3148" t="s">
        <v>53</v>
      </c>
      <c r="O3148" t="s">
        <v>96</v>
      </c>
    </row>
    <row r="3149" spans="1:15" x14ac:dyDescent="0.35">
      <c r="A3149">
        <f t="shared" si="49"/>
        <v>2012</v>
      </c>
      <c r="B3149" t="s">
        <v>17</v>
      </c>
      <c r="C3149" t="s">
        <v>18</v>
      </c>
      <c r="D3149" t="s">
        <v>22</v>
      </c>
      <c r="E3149">
        <v>5.4</v>
      </c>
      <c r="F3149">
        <v>6195</v>
      </c>
      <c r="G3149">
        <v>2471.81</v>
      </c>
      <c r="H3149" s="2">
        <v>39587</v>
      </c>
      <c r="I3149" s="2">
        <v>41103</v>
      </c>
      <c r="J3149" s="2">
        <v>50405</v>
      </c>
      <c r="L3149">
        <v>6939</v>
      </c>
      <c r="M3149" t="s">
        <v>900</v>
      </c>
      <c r="N3149" t="s">
        <v>42</v>
      </c>
      <c r="O3149" t="s">
        <v>17</v>
      </c>
    </row>
    <row r="3150" spans="1:15" x14ac:dyDescent="0.35">
      <c r="A3150">
        <f t="shared" si="49"/>
        <v>2011</v>
      </c>
      <c r="B3150" t="s">
        <v>17</v>
      </c>
      <c r="C3150" t="s">
        <v>18</v>
      </c>
      <c r="D3150" t="s">
        <v>19</v>
      </c>
      <c r="E3150">
        <v>5.4</v>
      </c>
      <c r="F3150">
        <v>4260</v>
      </c>
      <c r="G3150">
        <v>2521.91</v>
      </c>
      <c r="H3150" s="2">
        <v>40739</v>
      </c>
      <c r="I3150" s="2">
        <v>40862</v>
      </c>
      <c r="J3150" s="2">
        <v>50040</v>
      </c>
      <c r="L3150">
        <v>5212</v>
      </c>
      <c r="M3150" t="s">
        <v>2940</v>
      </c>
      <c r="N3150" t="s">
        <v>28</v>
      </c>
      <c r="O3150" t="s">
        <v>17</v>
      </c>
    </row>
    <row r="3151" spans="1:15" x14ac:dyDescent="0.35">
      <c r="A3151">
        <f t="shared" si="49"/>
        <v>2010</v>
      </c>
      <c r="B3151" t="s">
        <v>17</v>
      </c>
      <c r="C3151" t="s">
        <v>18</v>
      </c>
      <c r="D3151" t="s">
        <v>22</v>
      </c>
      <c r="E3151">
        <v>5.4</v>
      </c>
      <c r="F3151">
        <v>7762</v>
      </c>
      <c r="G3151">
        <v>4773.619999999999</v>
      </c>
      <c r="H3151" s="2">
        <v>40450</v>
      </c>
      <c r="I3151" s="2">
        <v>40451</v>
      </c>
      <c r="J3151" s="2">
        <v>49674</v>
      </c>
      <c r="L3151">
        <v>3953</v>
      </c>
      <c r="M3151" t="s">
        <v>2438</v>
      </c>
      <c r="N3151" t="s">
        <v>76</v>
      </c>
      <c r="O3151" t="s">
        <v>17</v>
      </c>
    </row>
    <row r="3152" spans="1:15" x14ac:dyDescent="0.35">
      <c r="A3152">
        <f t="shared" si="49"/>
        <v>2010</v>
      </c>
      <c r="B3152" t="s">
        <v>17</v>
      </c>
      <c r="C3152" t="s">
        <v>18</v>
      </c>
      <c r="D3152" t="s">
        <v>19</v>
      </c>
      <c r="E3152">
        <v>5.4</v>
      </c>
      <c r="F3152">
        <v>3317</v>
      </c>
      <c r="G3152">
        <v>2447.96</v>
      </c>
      <c r="H3152" s="2">
        <v>40162</v>
      </c>
      <c r="I3152" s="2">
        <v>40269</v>
      </c>
      <c r="J3152" s="2">
        <v>49674</v>
      </c>
      <c r="L3152">
        <v>1565</v>
      </c>
      <c r="M3152" t="s">
        <v>6431</v>
      </c>
      <c r="N3152" t="s">
        <v>21</v>
      </c>
      <c r="O3152" t="s">
        <v>17</v>
      </c>
    </row>
    <row r="3153" spans="1:15" x14ac:dyDescent="0.35">
      <c r="A3153">
        <f t="shared" si="49"/>
        <v>2017</v>
      </c>
      <c r="B3153" t="s">
        <v>17</v>
      </c>
      <c r="C3153" t="s">
        <v>18</v>
      </c>
      <c r="D3153" t="s">
        <v>22</v>
      </c>
      <c r="E3153">
        <v>5.4</v>
      </c>
      <c r="F3153">
        <v>7058</v>
      </c>
      <c r="G3153">
        <v>1150.44</v>
      </c>
      <c r="H3153" s="2">
        <v>40834</v>
      </c>
      <c r="I3153" s="2">
        <v>42907</v>
      </c>
      <c r="J3153" s="2">
        <v>50405</v>
      </c>
      <c r="L3153">
        <v>3937</v>
      </c>
      <c r="M3153" t="s">
        <v>13025</v>
      </c>
      <c r="N3153" t="s">
        <v>76</v>
      </c>
      <c r="O3153" t="s">
        <v>17</v>
      </c>
    </row>
    <row r="3154" spans="1:15" x14ac:dyDescent="0.35">
      <c r="A3154">
        <f t="shared" si="49"/>
        <v>2010</v>
      </c>
      <c r="B3154" t="s">
        <v>17</v>
      </c>
      <c r="C3154" t="s">
        <v>18</v>
      </c>
      <c r="D3154" t="s">
        <v>19</v>
      </c>
      <c r="E3154">
        <v>5.4</v>
      </c>
      <c r="F3154">
        <v>5131</v>
      </c>
      <c r="G3154">
        <v>3786.6799999999994</v>
      </c>
      <c r="H3154" s="2">
        <v>40260</v>
      </c>
      <c r="I3154" s="2">
        <v>40309</v>
      </c>
      <c r="J3154" s="2">
        <v>49674</v>
      </c>
      <c r="L3154">
        <v>4852</v>
      </c>
      <c r="M3154" t="s">
        <v>3104</v>
      </c>
      <c r="N3154" t="s">
        <v>28</v>
      </c>
      <c r="O3154" t="s">
        <v>17</v>
      </c>
    </row>
    <row r="3155" spans="1:15" x14ac:dyDescent="0.35">
      <c r="A3155">
        <f t="shared" si="49"/>
        <v>2012</v>
      </c>
      <c r="B3155" t="s">
        <v>17</v>
      </c>
      <c r="C3155" t="s">
        <v>18</v>
      </c>
      <c r="D3155" t="s">
        <v>22</v>
      </c>
      <c r="E3155">
        <v>5.4</v>
      </c>
      <c r="F3155">
        <v>5880</v>
      </c>
      <c r="G3155">
        <v>2346.12</v>
      </c>
      <c r="H3155" s="2">
        <v>40115</v>
      </c>
      <c r="I3155" s="2">
        <v>41081</v>
      </c>
      <c r="J3155" s="2">
        <v>50405</v>
      </c>
      <c r="L3155">
        <v>5417</v>
      </c>
      <c r="M3155" t="s">
        <v>1108</v>
      </c>
      <c r="N3155" t="s">
        <v>28</v>
      </c>
      <c r="O3155" t="s">
        <v>17</v>
      </c>
    </row>
    <row r="3156" spans="1:15" x14ac:dyDescent="0.35">
      <c r="A3156">
        <f t="shared" si="49"/>
        <v>2010</v>
      </c>
      <c r="B3156" t="s">
        <v>17</v>
      </c>
      <c r="C3156" t="s">
        <v>18</v>
      </c>
      <c r="D3156" t="s">
        <v>19</v>
      </c>
      <c r="E3156">
        <v>5.4</v>
      </c>
      <c r="F3156">
        <v>5801</v>
      </c>
      <c r="G3156">
        <v>4281.1299999999992</v>
      </c>
      <c r="H3156" s="2">
        <v>40235</v>
      </c>
      <c r="I3156" s="2">
        <v>40295</v>
      </c>
      <c r="J3156" s="2">
        <v>49674</v>
      </c>
      <c r="L3156">
        <v>3766</v>
      </c>
      <c r="M3156" t="s">
        <v>5863</v>
      </c>
      <c r="N3156" t="s">
        <v>51</v>
      </c>
      <c r="O3156" t="s">
        <v>17</v>
      </c>
    </row>
    <row r="3157" spans="1:15" x14ac:dyDescent="0.35">
      <c r="A3157">
        <f t="shared" si="49"/>
        <v>2009</v>
      </c>
      <c r="B3157" t="s">
        <v>17</v>
      </c>
      <c r="C3157" t="s">
        <v>18</v>
      </c>
      <c r="D3157" t="s">
        <v>22</v>
      </c>
      <c r="E3157">
        <v>5.4</v>
      </c>
      <c r="F3157">
        <v>4294.0780000000004</v>
      </c>
      <c r="G3157">
        <v>2990.3000000000006</v>
      </c>
      <c r="H3157" s="2">
        <v>39681</v>
      </c>
      <c r="I3157" s="2">
        <v>39939</v>
      </c>
      <c r="J3157" s="2">
        <v>49309</v>
      </c>
      <c r="L3157">
        <v>7233</v>
      </c>
      <c r="M3157" t="s">
        <v>5901</v>
      </c>
      <c r="N3157" t="s">
        <v>99</v>
      </c>
      <c r="O3157" t="s">
        <v>17</v>
      </c>
    </row>
    <row r="3158" spans="1:15" x14ac:dyDescent="0.35">
      <c r="A3158">
        <f t="shared" si="49"/>
        <v>2010</v>
      </c>
      <c r="B3158" t="s">
        <v>17</v>
      </c>
      <c r="C3158" t="s">
        <v>18</v>
      </c>
      <c r="D3158" t="s">
        <v>22</v>
      </c>
      <c r="E3158">
        <v>5.4</v>
      </c>
      <c r="F3158">
        <v>6876</v>
      </c>
      <c r="G3158">
        <v>4228.7300000000005</v>
      </c>
      <c r="H3158" s="2">
        <v>40210</v>
      </c>
      <c r="I3158" s="2">
        <v>40296</v>
      </c>
      <c r="J3158" s="2">
        <v>49674</v>
      </c>
      <c r="L3158">
        <v>3417</v>
      </c>
      <c r="M3158" t="s">
        <v>5743</v>
      </c>
      <c r="N3158" t="s">
        <v>51</v>
      </c>
      <c r="O3158" t="s">
        <v>17</v>
      </c>
    </row>
    <row r="3159" spans="1:15" x14ac:dyDescent="0.35">
      <c r="A3159">
        <f t="shared" si="49"/>
        <v>2009</v>
      </c>
      <c r="B3159" t="s">
        <v>17</v>
      </c>
      <c r="C3159" t="s">
        <v>18</v>
      </c>
      <c r="D3159" t="s">
        <v>22</v>
      </c>
      <c r="E3159">
        <v>5.4</v>
      </c>
      <c r="F3159">
        <v>5721</v>
      </c>
      <c r="G3159">
        <v>4290.75</v>
      </c>
      <c r="H3159" s="2">
        <v>40121</v>
      </c>
      <c r="I3159" s="2">
        <v>40108</v>
      </c>
      <c r="J3159" s="2">
        <v>49309</v>
      </c>
      <c r="L3159">
        <v>5073</v>
      </c>
      <c r="M3159" t="s">
        <v>3075</v>
      </c>
      <c r="N3159" t="s">
        <v>28</v>
      </c>
      <c r="O3159" t="s">
        <v>17</v>
      </c>
    </row>
    <row r="3160" spans="1:15" x14ac:dyDescent="0.35">
      <c r="A3160">
        <f t="shared" si="49"/>
        <v>2010</v>
      </c>
      <c r="B3160" t="s">
        <v>96</v>
      </c>
      <c r="C3160" t="s">
        <v>18</v>
      </c>
      <c r="D3160" t="s">
        <v>22</v>
      </c>
      <c r="E3160">
        <v>5.4</v>
      </c>
      <c r="F3160">
        <v>5052</v>
      </c>
      <c r="G3160">
        <v>2884.8500000000004</v>
      </c>
      <c r="H3160" s="2">
        <v>40276</v>
      </c>
      <c r="I3160" s="2">
        <v>40331</v>
      </c>
      <c r="J3160" s="2">
        <v>49674</v>
      </c>
      <c r="L3160">
        <v>1201</v>
      </c>
      <c r="M3160" t="s">
        <v>1507</v>
      </c>
      <c r="N3160" t="s">
        <v>332</v>
      </c>
      <c r="O3160" t="s">
        <v>96</v>
      </c>
    </row>
    <row r="3161" spans="1:15" x14ac:dyDescent="0.35">
      <c r="A3161">
        <f t="shared" si="49"/>
        <v>2009</v>
      </c>
      <c r="B3161" t="s">
        <v>17</v>
      </c>
      <c r="C3161" t="s">
        <v>18</v>
      </c>
      <c r="D3161" t="s">
        <v>22</v>
      </c>
      <c r="E3161">
        <v>5.4</v>
      </c>
      <c r="F3161">
        <v>4088</v>
      </c>
      <c r="G3161">
        <v>3066</v>
      </c>
      <c r="H3161" s="2">
        <v>39760</v>
      </c>
      <c r="I3161" s="2">
        <v>39990</v>
      </c>
      <c r="J3161" s="2">
        <v>49309</v>
      </c>
      <c r="L3161">
        <v>4632</v>
      </c>
      <c r="M3161" t="s">
        <v>4115</v>
      </c>
      <c r="N3161" t="s">
        <v>210</v>
      </c>
      <c r="O3161" t="s">
        <v>17</v>
      </c>
    </row>
    <row r="3162" spans="1:15" x14ac:dyDescent="0.35">
      <c r="A3162">
        <f t="shared" si="49"/>
        <v>2008</v>
      </c>
      <c r="B3162" t="s">
        <v>17</v>
      </c>
      <c r="C3162" t="s">
        <v>18</v>
      </c>
      <c r="D3162" t="s">
        <v>22</v>
      </c>
      <c r="E3162">
        <v>5.4</v>
      </c>
      <c r="F3162">
        <v>6029</v>
      </c>
      <c r="G3162">
        <v>4521.75</v>
      </c>
      <c r="H3162" s="2">
        <v>39570</v>
      </c>
      <c r="I3162" s="2">
        <v>39691</v>
      </c>
      <c r="J3162" s="2">
        <v>48944</v>
      </c>
      <c r="L3162">
        <v>9463</v>
      </c>
      <c r="M3162" t="s">
        <v>1294</v>
      </c>
      <c r="N3162" t="s">
        <v>32</v>
      </c>
      <c r="O3162" t="s">
        <v>17</v>
      </c>
    </row>
    <row r="3163" spans="1:15" x14ac:dyDescent="0.35">
      <c r="A3163">
        <f t="shared" si="49"/>
        <v>2008</v>
      </c>
      <c r="B3163" t="s">
        <v>17</v>
      </c>
      <c r="C3163" t="s">
        <v>18</v>
      </c>
      <c r="D3163" t="s">
        <v>22</v>
      </c>
      <c r="E3163">
        <v>5.4</v>
      </c>
      <c r="F3163">
        <v>3873</v>
      </c>
      <c r="G3163">
        <v>2904.75</v>
      </c>
      <c r="H3163" s="2">
        <v>39577</v>
      </c>
      <c r="I3163" s="2">
        <v>39589</v>
      </c>
      <c r="J3163" s="2">
        <v>48944</v>
      </c>
      <c r="L3163">
        <v>6375</v>
      </c>
      <c r="M3163" t="s">
        <v>1260</v>
      </c>
      <c r="N3163" t="s">
        <v>71</v>
      </c>
      <c r="O3163" t="s">
        <v>17</v>
      </c>
    </row>
    <row r="3164" spans="1:15" x14ac:dyDescent="0.35">
      <c r="A3164">
        <f t="shared" si="49"/>
        <v>2009</v>
      </c>
      <c r="B3164" t="s">
        <v>17</v>
      </c>
      <c r="C3164" t="s">
        <v>18</v>
      </c>
      <c r="D3164" t="s">
        <v>22</v>
      </c>
      <c r="E3164">
        <v>5.4</v>
      </c>
      <c r="F3164">
        <v>6696</v>
      </c>
      <c r="G3164">
        <v>5022</v>
      </c>
      <c r="H3164" s="2">
        <v>39571</v>
      </c>
      <c r="I3164" s="2">
        <v>40084</v>
      </c>
      <c r="J3164" s="2">
        <v>49309</v>
      </c>
      <c r="L3164">
        <v>3111</v>
      </c>
      <c r="M3164" t="s">
        <v>4314</v>
      </c>
      <c r="N3164" t="s">
        <v>51</v>
      </c>
      <c r="O3164" t="s">
        <v>17</v>
      </c>
    </row>
    <row r="3165" spans="1:15" x14ac:dyDescent="0.35">
      <c r="A3165">
        <f t="shared" si="49"/>
        <v>2009</v>
      </c>
      <c r="B3165" t="s">
        <v>96</v>
      </c>
      <c r="C3165" t="s">
        <v>18</v>
      </c>
      <c r="D3165" t="s">
        <v>22</v>
      </c>
      <c r="E3165">
        <v>5.4</v>
      </c>
      <c r="F3165">
        <v>5740</v>
      </c>
      <c r="G3165">
        <v>4305</v>
      </c>
      <c r="H3165" s="2">
        <v>39570</v>
      </c>
      <c r="I3165" s="2">
        <v>39911</v>
      </c>
      <c r="J3165" s="2">
        <v>49309</v>
      </c>
      <c r="L3165">
        <v>3098</v>
      </c>
      <c r="M3165" t="s">
        <v>5077</v>
      </c>
      <c r="N3165" t="s">
        <v>51</v>
      </c>
      <c r="O3165" t="s">
        <v>96</v>
      </c>
    </row>
    <row r="3166" spans="1:15" x14ac:dyDescent="0.35">
      <c r="A3166">
        <f t="shared" si="49"/>
        <v>2009</v>
      </c>
      <c r="B3166" t="s">
        <v>17</v>
      </c>
      <c r="C3166" t="s">
        <v>18</v>
      </c>
      <c r="D3166" t="s">
        <v>19</v>
      </c>
      <c r="E3166">
        <v>5.4</v>
      </c>
      <c r="F3166">
        <v>7387</v>
      </c>
      <c r="G3166">
        <v>6648.2999999999993</v>
      </c>
      <c r="H3166" s="2">
        <v>39569</v>
      </c>
      <c r="I3166" s="2">
        <v>40057</v>
      </c>
      <c r="J3166" s="2">
        <v>49309</v>
      </c>
      <c r="L3166">
        <v>8488</v>
      </c>
      <c r="M3166" t="s">
        <v>1443</v>
      </c>
      <c r="N3166" t="s">
        <v>53</v>
      </c>
      <c r="O3166" t="s">
        <v>17</v>
      </c>
    </row>
    <row r="3167" spans="1:15" x14ac:dyDescent="0.35">
      <c r="A3167">
        <f t="shared" si="49"/>
        <v>2008</v>
      </c>
      <c r="B3167" t="s">
        <v>17</v>
      </c>
      <c r="C3167" t="s">
        <v>18</v>
      </c>
      <c r="D3167" t="s">
        <v>22</v>
      </c>
      <c r="E3167">
        <v>5.4</v>
      </c>
      <c r="F3167">
        <v>6263</v>
      </c>
      <c r="G3167">
        <v>4697.25</v>
      </c>
      <c r="H3167" s="2">
        <v>39569</v>
      </c>
      <c r="I3167" s="2">
        <v>39567</v>
      </c>
      <c r="J3167" s="2">
        <v>48944</v>
      </c>
      <c r="L3167">
        <v>9451</v>
      </c>
      <c r="M3167" t="s">
        <v>5722</v>
      </c>
      <c r="N3167" t="s">
        <v>32</v>
      </c>
      <c r="O3167" t="s">
        <v>17</v>
      </c>
    </row>
    <row r="3168" spans="1:15" x14ac:dyDescent="0.35">
      <c r="A3168">
        <f t="shared" si="49"/>
        <v>2007</v>
      </c>
      <c r="B3168" t="s">
        <v>17</v>
      </c>
      <c r="C3168" t="s">
        <v>18</v>
      </c>
      <c r="D3168" t="s">
        <v>22</v>
      </c>
      <c r="E3168">
        <v>5.44</v>
      </c>
      <c r="F3168">
        <v>5865</v>
      </c>
      <c r="G3168">
        <v>4398.75</v>
      </c>
      <c r="H3168" s="2">
        <v>39570</v>
      </c>
      <c r="I3168" s="2">
        <v>39417</v>
      </c>
      <c r="J3168" s="2">
        <v>48579</v>
      </c>
      <c r="L3168">
        <v>9410</v>
      </c>
      <c r="M3168" t="s">
        <v>560</v>
      </c>
      <c r="N3168" t="s">
        <v>189</v>
      </c>
      <c r="O3168" t="s">
        <v>17</v>
      </c>
    </row>
    <row r="3169" spans="1:15" x14ac:dyDescent="0.35">
      <c r="A3169">
        <f t="shared" si="49"/>
        <v>2011</v>
      </c>
      <c r="B3169" t="s">
        <v>17</v>
      </c>
      <c r="C3169" t="s">
        <v>18</v>
      </c>
      <c r="D3169" t="s">
        <v>22</v>
      </c>
      <c r="E3169">
        <v>5.46</v>
      </c>
      <c r="F3169">
        <v>4562</v>
      </c>
      <c r="G3169">
        <v>2203.4499999999998</v>
      </c>
      <c r="H3169" s="2">
        <v>40716</v>
      </c>
      <c r="I3169" s="2">
        <v>40745</v>
      </c>
      <c r="J3169" s="2">
        <v>50040</v>
      </c>
      <c r="L3169">
        <v>7013</v>
      </c>
      <c r="M3169" t="s">
        <v>1852</v>
      </c>
      <c r="N3169" t="s">
        <v>99</v>
      </c>
      <c r="O3169" t="s">
        <v>17</v>
      </c>
    </row>
    <row r="3170" spans="1:15" x14ac:dyDescent="0.35">
      <c r="A3170">
        <f t="shared" si="49"/>
        <v>2012</v>
      </c>
      <c r="B3170" t="s">
        <v>17</v>
      </c>
      <c r="C3170" t="s">
        <v>18</v>
      </c>
      <c r="D3170" t="s">
        <v>19</v>
      </c>
      <c r="E3170">
        <v>5.46</v>
      </c>
      <c r="F3170">
        <v>6349</v>
      </c>
      <c r="G3170">
        <v>3098.3199999999997</v>
      </c>
      <c r="H3170" s="2">
        <v>40569</v>
      </c>
      <c r="I3170" s="2">
        <v>41172</v>
      </c>
      <c r="J3170" s="2">
        <v>50405</v>
      </c>
      <c r="L3170">
        <v>1055</v>
      </c>
      <c r="M3170" t="s">
        <v>1862</v>
      </c>
      <c r="N3170" t="s">
        <v>21</v>
      </c>
      <c r="O3170" t="s">
        <v>17</v>
      </c>
    </row>
    <row r="3171" spans="1:15" x14ac:dyDescent="0.35">
      <c r="A3171">
        <f t="shared" si="49"/>
        <v>2011</v>
      </c>
      <c r="B3171" t="s">
        <v>17</v>
      </c>
      <c r="C3171" t="s">
        <v>18</v>
      </c>
      <c r="D3171" t="s">
        <v>22</v>
      </c>
      <c r="E3171">
        <v>5.46</v>
      </c>
      <c r="F3171">
        <v>6280</v>
      </c>
      <c r="G3171">
        <v>3033.2499999999995</v>
      </c>
      <c r="H3171" s="2">
        <v>40779</v>
      </c>
      <c r="I3171" s="2">
        <v>40772</v>
      </c>
      <c r="J3171" s="2">
        <v>50040</v>
      </c>
      <c r="L3171">
        <v>2610</v>
      </c>
      <c r="M3171" t="s">
        <v>2551</v>
      </c>
      <c r="N3171" t="s">
        <v>51</v>
      </c>
      <c r="O3171" t="s">
        <v>17</v>
      </c>
    </row>
    <row r="3172" spans="1:15" x14ac:dyDescent="0.35">
      <c r="A3172">
        <f t="shared" si="49"/>
        <v>2013</v>
      </c>
      <c r="B3172" t="s">
        <v>17</v>
      </c>
      <c r="C3172" t="s">
        <v>18</v>
      </c>
      <c r="D3172" t="s">
        <v>19</v>
      </c>
      <c r="E3172">
        <v>5.46</v>
      </c>
      <c r="F3172">
        <v>4656</v>
      </c>
      <c r="G3172">
        <v>1834.47</v>
      </c>
      <c r="H3172" s="2">
        <v>40135</v>
      </c>
      <c r="I3172" s="2">
        <v>41440</v>
      </c>
      <c r="J3172" s="2">
        <v>50770</v>
      </c>
      <c r="L3172">
        <v>1832</v>
      </c>
      <c r="M3172" t="s">
        <v>14118</v>
      </c>
      <c r="N3172" t="s">
        <v>21</v>
      </c>
      <c r="O3172" t="s">
        <v>17</v>
      </c>
    </row>
    <row r="3173" spans="1:15" x14ac:dyDescent="0.35">
      <c r="A3173">
        <f t="shared" si="49"/>
        <v>2009</v>
      </c>
      <c r="B3173" t="s">
        <v>17</v>
      </c>
      <c r="C3173" t="s">
        <v>18</v>
      </c>
      <c r="D3173" t="s">
        <v>22</v>
      </c>
      <c r="E3173">
        <v>5.5</v>
      </c>
      <c r="F3173">
        <v>4435</v>
      </c>
      <c r="G3173">
        <v>3326.25</v>
      </c>
      <c r="H3173" s="2">
        <v>40091</v>
      </c>
      <c r="I3173" s="2">
        <v>40140</v>
      </c>
      <c r="J3173" s="2">
        <v>49309</v>
      </c>
      <c r="L3173">
        <v>3622</v>
      </c>
      <c r="M3173" t="s">
        <v>357</v>
      </c>
      <c r="N3173" t="s">
        <v>51</v>
      </c>
      <c r="O3173" t="s">
        <v>17</v>
      </c>
    </row>
    <row r="3174" spans="1:15" x14ac:dyDescent="0.35">
      <c r="A3174">
        <f t="shared" si="49"/>
        <v>2010</v>
      </c>
      <c r="B3174" t="s">
        <v>17</v>
      </c>
      <c r="C3174" t="s">
        <v>18</v>
      </c>
      <c r="D3174" t="s">
        <v>22</v>
      </c>
      <c r="E3174">
        <v>5.5</v>
      </c>
      <c r="F3174">
        <v>6894</v>
      </c>
      <c r="G3174">
        <v>4239.8099999999995</v>
      </c>
      <c r="H3174" s="2">
        <v>40067</v>
      </c>
      <c r="I3174" s="2">
        <v>40463</v>
      </c>
      <c r="J3174" s="2">
        <v>49674</v>
      </c>
      <c r="L3174">
        <v>1635</v>
      </c>
      <c r="M3174" t="s">
        <v>2129</v>
      </c>
      <c r="N3174" t="s">
        <v>55</v>
      </c>
      <c r="O3174" t="s">
        <v>17</v>
      </c>
    </row>
    <row r="3175" spans="1:15" x14ac:dyDescent="0.35">
      <c r="A3175">
        <f t="shared" si="49"/>
        <v>2009</v>
      </c>
      <c r="B3175" t="s">
        <v>17</v>
      </c>
      <c r="C3175" t="s">
        <v>18</v>
      </c>
      <c r="D3175" t="s">
        <v>22</v>
      </c>
      <c r="E3175">
        <v>5.5</v>
      </c>
      <c r="F3175">
        <v>5177.4189999999999</v>
      </c>
      <c r="G3175">
        <v>3883.06</v>
      </c>
      <c r="H3175" s="2">
        <v>40073</v>
      </c>
      <c r="I3175" s="2">
        <v>40056</v>
      </c>
      <c r="J3175" s="2">
        <v>49309</v>
      </c>
      <c r="L3175">
        <v>6206</v>
      </c>
      <c r="M3175" t="s">
        <v>453</v>
      </c>
      <c r="N3175" t="s">
        <v>179</v>
      </c>
      <c r="O3175" t="s">
        <v>17</v>
      </c>
    </row>
    <row r="3176" spans="1:15" x14ac:dyDescent="0.35">
      <c r="A3176">
        <f t="shared" si="49"/>
        <v>2009</v>
      </c>
      <c r="B3176" t="s">
        <v>17</v>
      </c>
      <c r="C3176" t="s">
        <v>18</v>
      </c>
      <c r="D3176" t="s">
        <v>22</v>
      </c>
      <c r="E3176">
        <v>5.5</v>
      </c>
      <c r="F3176">
        <v>5847</v>
      </c>
      <c r="G3176">
        <v>4385.25</v>
      </c>
      <c r="H3176" s="2">
        <v>40135</v>
      </c>
      <c r="I3176" s="2">
        <v>40155</v>
      </c>
      <c r="J3176" s="2">
        <v>49309</v>
      </c>
      <c r="L3176">
        <v>5436</v>
      </c>
      <c r="M3176" t="s">
        <v>2471</v>
      </c>
      <c r="N3176" t="s">
        <v>28</v>
      </c>
      <c r="O3176" t="s">
        <v>17</v>
      </c>
    </row>
    <row r="3177" spans="1:15" x14ac:dyDescent="0.35">
      <c r="A3177">
        <f t="shared" si="49"/>
        <v>2008</v>
      </c>
      <c r="B3177" t="s">
        <v>96</v>
      </c>
      <c r="C3177" t="s">
        <v>18</v>
      </c>
      <c r="D3177" t="s">
        <v>22</v>
      </c>
      <c r="E3177">
        <v>5.5</v>
      </c>
      <c r="F3177">
        <v>5317</v>
      </c>
      <c r="G3177">
        <v>3987.75</v>
      </c>
      <c r="H3177" s="2">
        <v>39570</v>
      </c>
      <c r="I3177" s="2">
        <v>39791</v>
      </c>
      <c r="J3177" s="2">
        <v>48944</v>
      </c>
      <c r="L3177">
        <v>4654</v>
      </c>
      <c r="M3177" t="s">
        <v>2509</v>
      </c>
      <c r="N3177" t="s">
        <v>210</v>
      </c>
      <c r="O3177" t="s">
        <v>96</v>
      </c>
    </row>
    <row r="3178" spans="1:15" x14ac:dyDescent="0.35">
      <c r="A3178">
        <f t="shared" si="49"/>
        <v>2010</v>
      </c>
      <c r="B3178" t="s">
        <v>17</v>
      </c>
      <c r="C3178" t="s">
        <v>18</v>
      </c>
      <c r="D3178" t="s">
        <v>22</v>
      </c>
      <c r="E3178">
        <v>5.5</v>
      </c>
      <c r="F3178">
        <v>6493.0839999999998</v>
      </c>
      <c r="G3178">
        <v>3993.2499999999995</v>
      </c>
      <c r="H3178" s="2">
        <v>40521</v>
      </c>
      <c r="I3178" s="2">
        <v>40528</v>
      </c>
      <c r="J3178" s="2">
        <v>49674</v>
      </c>
      <c r="L3178">
        <v>4105</v>
      </c>
      <c r="M3178" t="s">
        <v>2589</v>
      </c>
      <c r="N3178" t="s">
        <v>344</v>
      </c>
      <c r="O3178" t="s">
        <v>17</v>
      </c>
    </row>
    <row r="3179" spans="1:15" x14ac:dyDescent="0.35">
      <c r="A3179">
        <f t="shared" si="49"/>
        <v>2008</v>
      </c>
      <c r="B3179" t="s">
        <v>17</v>
      </c>
      <c r="C3179" t="s">
        <v>18</v>
      </c>
      <c r="D3179" t="s">
        <v>19</v>
      </c>
      <c r="E3179">
        <v>5.5</v>
      </c>
      <c r="F3179">
        <v>6423.46</v>
      </c>
      <c r="G3179">
        <v>5781.13</v>
      </c>
      <c r="H3179" s="2">
        <v>39570</v>
      </c>
      <c r="I3179" s="2">
        <v>39749</v>
      </c>
      <c r="J3179" s="2">
        <v>48944</v>
      </c>
      <c r="L3179">
        <v>7307</v>
      </c>
      <c r="M3179" t="s">
        <v>2172</v>
      </c>
      <c r="N3179" t="s">
        <v>99</v>
      </c>
      <c r="O3179" t="s">
        <v>17</v>
      </c>
    </row>
    <row r="3180" spans="1:15" x14ac:dyDescent="0.35">
      <c r="A3180">
        <f t="shared" si="49"/>
        <v>2011</v>
      </c>
      <c r="B3180" t="s">
        <v>17</v>
      </c>
      <c r="C3180" t="s">
        <v>18</v>
      </c>
      <c r="D3180" t="s">
        <v>19</v>
      </c>
      <c r="E3180">
        <v>5.5</v>
      </c>
      <c r="F3180">
        <v>5342.1489999999994</v>
      </c>
      <c r="G3180">
        <v>3162.5599999999995</v>
      </c>
      <c r="H3180" s="2">
        <v>40676</v>
      </c>
      <c r="I3180" s="2">
        <v>40690</v>
      </c>
      <c r="J3180" s="2">
        <v>50040</v>
      </c>
      <c r="L3180">
        <v>4562</v>
      </c>
      <c r="M3180" t="s">
        <v>2003</v>
      </c>
      <c r="N3180" t="s">
        <v>210</v>
      </c>
      <c r="O3180" t="s">
        <v>17</v>
      </c>
    </row>
    <row r="3181" spans="1:15" x14ac:dyDescent="0.35">
      <c r="A3181">
        <f t="shared" si="49"/>
        <v>2010</v>
      </c>
      <c r="B3181" t="s">
        <v>17</v>
      </c>
      <c r="C3181" t="s">
        <v>18</v>
      </c>
      <c r="D3181" t="s">
        <v>19</v>
      </c>
      <c r="E3181">
        <v>5.5</v>
      </c>
      <c r="F3181">
        <v>7278</v>
      </c>
      <c r="G3181">
        <v>5371.18</v>
      </c>
      <c r="H3181" s="2">
        <v>40133</v>
      </c>
      <c r="I3181" s="2">
        <v>40353</v>
      </c>
      <c r="J3181" s="2">
        <v>49674</v>
      </c>
      <c r="L3181">
        <v>1164</v>
      </c>
      <c r="M3181" t="s">
        <v>2780</v>
      </c>
      <c r="N3181" t="s">
        <v>21</v>
      </c>
      <c r="O3181" t="s">
        <v>17</v>
      </c>
    </row>
    <row r="3182" spans="1:15" x14ac:dyDescent="0.35">
      <c r="A3182">
        <f t="shared" si="49"/>
        <v>2011</v>
      </c>
      <c r="B3182" t="s">
        <v>17</v>
      </c>
      <c r="C3182" t="s">
        <v>18</v>
      </c>
      <c r="D3182" t="s">
        <v>22</v>
      </c>
      <c r="E3182">
        <v>5.5</v>
      </c>
      <c r="F3182">
        <v>4875</v>
      </c>
      <c r="G3182">
        <v>2354.63</v>
      </c>
      <c r="H3182" s="2">
        <v>40686</v>
      </c>
      <c r="I3182" s="2">
        <v>40723</v>
      </c>
      <c r="J3182" s="2">
        <v>50040</v>
      </c>
      <c r="L3182">
        <v>5507</v>
      </c>
      <c r="M3182" t="s">
        <v>2870</v>
      </c>
      <c r="N3182" t="s">
        <v>28</v>
      </c>
      <c r="O3182" t="s">
        <v>17</v>
      </c>
    </row>
    <row r="3183" spans="1:15" x14ac:dyDescent="0.35">
      <c r="A3183">
        <f t="shared" si="49"/>
        <v>2008</v>
      </c>
      <c r="B3183" t="s">
        <v>17</v>
      </c>
      <c r="C3183" t="s">
        <v>18</v>
      </c>
      <c r="D3183" t="s">
        <v>22</v>
      </c>
      <c r="E3183">
        <v>5.5</v>
      </c>
      <c r="F3183">
        <v>6400</v>
      </c>
      <c r="G3183">
        <v>4800</v>
      </c>
      <c r="H3183" s="2">
        <v>39570</v>
      </c>
      <c r="I3183" s="2">
        <v>39701</v>
      </c>
      <c r="J3183" s="2">
        <v>48944</v>
      </c>
      <c r="L3183">
        <v>8887</v>
      </c>
      <c r="M3183" t="s">
        <v>714</v>
      </c>
      <c r="N3183" t="s">
        <v>32</v>
      </c>
      <c r="O3183" t="s">
        <v>17</v>
      </c>
    </row>
    <row r="3184" spans="1:15" x14ac:dyDescent="0.35">
      <c r="A3184">
        <f t="shared" si="49"/>
        <v>2010</v>
      </c>
      <c r="B3184" t="s">
        <v>17</v>
      </c>
      <c r="C3184" t="s">
        <v>18</v>
      </c>
      <c r="D3184" t="s">
        <v>22</v>
      </c>
      <c r="E3184">
        <v>5.5</v>
      </c>
      <c r="F3184">
        <v>6228</v>
      </c>
      <c r="G3184">
        <v>3830.2200000000007</v>
      </c>
      <c r="H3184" s="2">
        <v>40477</v>
      </c>
      <c r="I3184" s="2">
        <v>40511</v>
      </c>
      <c r="J3184" s="2">
        <v>49674</v>
      </c>
      <c r="L3184">
        <v>3110</v>
      </c>
      <c r="M3184" t="s">
        <v>2043</v>
      </c>
      <c r="N3184" t="s">
        <v>51</v>
      </c>
      <c r="O3184" t="s">
        <v>17</v>
      </c>
    </row>
    <row r="3185" spans="1:15" x14ac:dyDescent="0.35">
      <c r="A3185">
        <f t="shared" si="49"/>
        <v>2010</v>
      </c>
      <c r="B3185" t="s">
        <v>17</v>
      </c>
      <c r="C3185" t="s">
        <v>18</v>
      </c>
      <c r="D3185" t="s">
        <v>22</v>
      </c>
      <c r="E3185">
        <v>5.5</v>
      </c>
      <c r="F3185">
        <v>5549</v>
      </c>
      <c r="G3185">
        <v>3412.64</v>
      </c>
      <c r="H3185" s="2">
        <v>40409</v>
      </c>
      <c r="I3185" s="2">
        <v>40532</v>
      </c>
      <c r="J3185" s="2">
        <v>49674</v>
      </c>
      <c r="L3185">
        <v>4314</v>
      </c>
      <c r="M3185" t="s">
        <v>2209</v>
      </c>
      <c r="N3185" t="s">
        <v>28</v>
      </c>
      <c r="O3185" t="s">
        <v>17</v>
      </c>
    </row>
    <row r="3186" spans="1:15" x14ac:dyDescent="0.35">
      <c r="A3186">
        <f t="shared" si="49"/>
        <v>2011</v>
      </c>
      <c r="B3186" t="s">
        <v>17</v>
      </c>
      <c r="C3186" t="s">
        <v>18</v>
      </c>
      <c r="D3186" t="s">
        <v>22</v>
      </c>
      <c r="E3186">
        <v>5.5</v>
      </c>
      <c r="F3186">
        <v>4635.9890000000005</v>
      </c>
      <c r="G3186">
        <v>2239.1800000000007</v>
      </c>
      <c r="H3186" s="2">
        <v>40802</v>
      </c>
      <c r="I3186" s="2">
        <v>40750</v>
      </c>
      <c r="J3186" s="2">
        <v>50040</v>
      </c>
      <c r="L3186">
        <v>4203</v>
      </c>
      <c r="M3186" t="s">
        <v>3541</v>
      </c>
      <c r="N3186" t="s">
        <v>344</v>
      </c>
      <c r="O3186" t="s">
        <v>17</v>
      </c>
    </row>
    <row r="3187" spans="1:15" x14ac:dyDescent="0.35">
      <c r="A3187">
        <f t="shared" si="49"/>
        <v>2012</v>
      </c>
      <c r="B3187" t="s">
        <v>17</v>
      </c>
      <c r="C3187" t="s">
        <v>18</v>
      </c>
      <c r="D3187" t="s">
        <v>22</v>
      </c>
      <c r="E3187">
        <v>5.5</v>
      </c>
      <c r="F3187">
        <v>6194</v>
      </c>
      <c r="G3187">
        <v>2471.4</v>
      </c>
      <c r="H3187" s="2">
        <v>40842</v>
      </c>
      <c r="I3187" s="2">
        <v>40997</v>
      </c>
      <c r="J3187" s="2">
        <v>50405</v>
      </c>
      <c r="L3187">
        <v>1965</v>
      </c>
      <c r="M3187" t="s">
        <v>3912</v>
      </c>
      <c r="N3187" t="s">
        <v>76</v>
      </c>
      <c r="O3187" t="s">
        <v>17</v>
      </c>
    </row>
    <row r="3188" spans="1:15" x14ac:dyDescent="0.35">
      <c r="A3188">
        <f t="shared" si="49"/>
        <v>2011</v>
      </c>
      <c r="B3188" t="s">
        <v>17</v>
      </c>
      <c r="C3188" t="s">
        <v>18</v>
      </c>
      <c r="D3188" t="s">
        <v>22</v>
      </c>
      <c r="E3188">
        <v>5.5</v>
      </c>
      <c r="F3188">
        <v>6860</v>
      </c>
      <c r="G3188">
        <v>3313.3699999999994</v>
      </c>
      <c r="H3188" s="2">
        <v>40820</v>
      </c>
      <c r="I3188" s="2">
        <v>40898</v>
      </c>
      <c r="J3188" s="2">
        <v>50040</v>
      </c>
      <c r="L3188">
        <v>1024</v>
      </c>
      <c r="M3188" t="s">
        <v>2411</v>
      </c>
      <c r="N3188" t="s">
        <v>21</v>
      </c>
      <c r="O3188" t="s">
        <v>17</v>
      </c>
    </row>
    <row r="3189" spans="1:15" x14ac:dyDescent="0.35">
      <c r="A3189">
        <f t="shared" si="49"/>
        <v>2009</v>
      </c>
      <c r="B3189" t="s">
        <v>17</v>
      </c>
      <c r="C3189" t="s">
        <v>18</v>
      </c>
      <c r="D3189" t="s">
        <v>19</v>
      </c>
      <c r="E3189">
        <v>5.5</v>
      </c>
      <c r="F3189">
        <v>5148</v>
      </c>
      <c r="G3189">
        <v>4633.2</v>
      </c>
      <c r="H3189" s="2">
        <v>40119</v>
      </c>
      <c r="I3189" s="2">
        <v>40067</v>
      </c>
      <c r="J3189" s="2">
        <v>49309</v>
      </c>
      <c r="L3189">
        <v>9473</v>
      </c>
      <c r="M3189" t="s">
        <v>1741</v>
      </c>
      <c r="N3189" t="s">
        <v>32</v>
      </c>
      <c r="O3189" t="s">
        <v>17</v>
      </c>
    </row>
    <row r="3190" spans="1:15" x14ac:dyDescent="0.35">
      <c r="A3190">
        <f t="shared" si="49"/>
        <v>2009</v>
      </c>
      <c r="B3190" t="s">
        <v>17</v>
      </c>
      <c r="C3190" t="s">
        <v>18</v>
      </c>
      <c r="D3190" t="s">
        <v>22</v>
      </c>
      <c r="E3190">
        <v>5.5</v>
      </c>
      <c r="F3190">
        <v>7346</v>
      </c>
      <c r="G3190">
        <v>5509.5</v>
      </c>
      <c r="H3190" s="2">
        <v>39785</v>
      </c>
      <c r="I3190" s="2">
        <v>39846</v>
      </c>
      <c r="J3190" s="2">
        <v>49309</v>
      </c>
      <c r="L3190">
        <v>1913</v>
      </c>
      <c r="M3190" t="s">
        <v>4770</v>
      </c>
      <c r="N3190" t="s">
        <v>76</v>
      </c>
      <c r="O3190" t="s">
        <v>17</v>
      </c>
    </row>
    <row r="3191" spans="1:15" x14ac:dyDescent="0.35">
      <c r="A3191">
        <f t="shared" si="49"/>
        <v>2008</v>
      </c>
      <c r="B3191" t="s">
        <v>17</v>
      </c>
      <c r="C3191" t="s">
        <v>18</v>
      </c>
      <c r="D3191" t="s">
        <v>22</v>
      </c>
      <c r="E3191">
        <v>5.5</v>
      </c>
      <c r="F3191">
        <v>5011</v>
      </c>
      <c r="G3191">
        <v>3758.25</v>
      </c>
      <c r="H3191" s="2">
        <v>39570</v>
      </c>
      <c r="I3191" s="2">
        <v>39583</v>
      </c>
      <c r="J3191" s="2">
        <v>48944</v>
      </c>
      <c r="L3191">
        <v>9100</v>
      </c>
      <c r="M3191" t="s">
        <v>2221</v>
      </c>
      <c r="N3191" t="s">
        <v>189</v>
      </c>
      <c r="O3191" t="s">
        <v>17</v>
      </c>
    </row>
    <row r="3192" spans="1:15" x14ac:dyDescent="0.35">
      <c r="A3192">
        <f t="shared" si="49"/>
        <v>2009</v>
      </c>
      <c r="B3192" t="s">
        <v>17</v>
      </c>
      <c r="C3192" t="s">
        <v>18</v>
      </c>
      <c r="D3192" t="s">
        <v>22</v>
      </c>
      <c r="E3192">
        <v>5.5</v>
      </c>
      <c r="F3192">
        <v>5672</v>
      </c>
      <c r="G3192">
        <v>4254</v>
      </c>
      <c r="H3192" s="2">
        <v>39668</v>
      </c>
      <c r="I3192" s="2">
        <v>39890</v>
      </c>
      <c r="J3192" s="2">
        <v>49309</v>
      </c>
      <c r="L3192">
        <v>8580</v>
      </c>
      <c r="M3192" t="s">
        <v>5805</v>
      </c>
      <c r="N3192" t="s">
        <v>25</v>
      </c>
      <c r="O3192" t="s">
        <v>17</v>
      </c>
    </row>
    <row r="3193" spans="1:15" x14ac:dyDescent="0.35">
      <c r="A3193">
        <f t="shared" si="49"/>
        <v>2010</v>
      </c>
      <c r="B3193" t="s">
        <v>17</v>
      </c>
      <c r="C3193" t="s">
        <v>18</v>
      </c>
      <c r="D3193" t="s">
        <v>22</v>
      </c>
      <c r="E3193">
        <v>5.5</v>
      </c>
      <c r="F3193">
        <v>6497.0730000000003</v>
      </c>
      <c r="G3193">
        <v>3995.6800000000003</v>
      </c>
      <c r="H3193" s="2">
        <v>40532</v>
      </c>
      <c r="I3193" s="2">
        <v>40528</v>
      </c>
      <c r="J3193" s="2">
        <v>49674</v>
      </c>
      <c r="L3193">
        <v>4105</v>
      </c>
      <c r="M3193" t="s">
        <v>2589</v>
      </c>
      <c r="N3193" t="s">
        <v>344</v>
      </c>
      <c r="O3193" t="s">
        <v>17</v>
      </c>
    </row>
    <row r="3194" spans="1:15" x14ac:dyDescent="0.35">
      <c r="A3194">
        <f t="shared" si="49"/>
        <v>2008</v>
      </c>
      <c r="B3194" t="s">
        <v>96</v>
      </c>
      <c r="C3194" t="s">
        <v>18</v>
      </c>
      <c r="D3194" t="s">
        <v>19</v>
      </c>
      <c r="E3194">
        <v>5.5</v>
      </c>
      <c r="F3194">
        <v>4562</v>
      </c>
      <c r="G3194">
        <v>3812.2700000000004</v>
      </c>
      <c r="H3194" s="2">
        <v>39570</v>
      </c>
      <c r="I3194" s="2">
        <v>39521</v>
      </c>
      <c r="J3194" s="2">
        <v>48944</v>
      </c>
      <c r="L3194">
        <v>5417</v>
      </c>
      <c r="M3194" t="s">
        <v>1108</v>
      </c>
      <c r="N3194" t="s">
        <v>28</v>
      </c>
      <c r="O3194" t="s">
        <v>96</v>
      </c>
    </row>
    <row r="3195" spans="1:15" x14ac:dyDescent="0.35">
      <c r="A3195">
        <f t="shared" si="49"/>
        <v>2007</v>
      </c>
      <c r="B3195" t="s">
        <v>96</v>
      </c>
      <c r="C3195" t="s">
        <v>18</v>
      </c>
      <c r="D3195" t="s">
        <v>22</v>
      </c>
      <c r="E3195">
        <v>5.5</v>
      </c>
      <c r="F3195">
        <v>5980</v>
      </c>
      <c r="G3195">
        <v>4485</v>
      </c>
      <c r="H3195" s="2">
        <v>39581</v>
      </c>
      <c r="I3195" s="2">
        <v>39446</v>
      </c>
      <c r="J3195" s="2">
        <v>48579</v>
      </c>
      <c r="L3195">
        <v>8416</v>
      </c>
      <c r="M3195" t="s">
        <v>738</v>
      </c>
      <c r="N3195" t="s">
        <v>53</v>
      </c>
      <c r="O3195" t="s">
        <v>96</v>
      </c>
    </row>
    <row r="3196" spans="1:15" x14ac:dyDescent="0.35">
      <c r="A3196">
        <f t="shared" si="49"/>
        <v>2009</v>
      </c>
      <c r="B3196" t="s">
        <v>96</v>
      </c>
      <c r="C3196" t="s">
        <v>18</v>
      </c>
      <c r="D3196" t="s">
        <v>19</v>
      </c>
      <c r="E3196">
        <v>5.5</v>
      </c>
      <c r="F3196">
        <v>7101</v>
      </c>
      <c r="G3196">
        <v>6390.9000000000005</v>
      </c>
      <c r="H3196" s="2">
        <v>39570</v>
      </c>
      <c r="I3196" s="2">
        <v>39968</v>
      </c>
      <c r="J3196" s="2">
        <v>49309</v>
      </c>
      <c r="L3196">
        <v>3967</v>
      </c>
      <c r="M3196" t="s">
        <v>6795</v>
      </c>
      <c r="N3196" t="s">
        <v>76</v>
      </c>
      <c r="O3196" t="s">
        <v>96</v>
      </c>
    </row>
    <row r="3197" spans="1:15" x14ac:dyDescent="0.35">
      <c r="A3197">
        <f t="shared" si="49"/>
        <v>2010</v>
      </c>
      <c r="B3197" t="s">
        <v>17</v>
      </c>
      <c r="C3197" t="s">
        <v>18</v>
      </c>
      <c r="D3197" t="s">
        <v>22</v>
      </c>
      <c r="E3197">
        <v>5.5</v>
      </c>
      <c r="F3197">
        <v>5714</v>
      </c>
      <c r="G3197">
        <v>3514.12</v>
      </c>
      <c r="H3197" s="2">
        <v>40303</v>
      </c>
      <c r="I3197" s="2">
        <v>40332</v>
      </c>
      <c r="J3197" s="2">
        <v>49674</v>
      </c>
      <c r="L3197">
        <v>9100</v>
      </c>
      <c r="M3197" t="s">
        <v>2221</v>
      </c>
      <c r="N3197" t="s">
        <v>189</v>
      </c>
      <c r="O3197" t="s">
        <v>17</v>
      </c>
    </row>
    <row r="3198" spans="1:15" x14ac:dyDescent="0.35">
      <c r="A3198">
        <f t="shared" si="49"/>
        <v>2008</v>
      </c>
      <c r="B3198" t="s">
        <v>17</v>
      </c>
      <c r="C3198" t="s">
        <v>18</v>
      </c>
      <c r="D3198" t="s">
        <v>22</v>
      </c>
      <c r="E3198">
        <v>5.5</v>
      </c>
      <c r="F3198">
        <v>5728.8099999999995</v>
      </c>
      <c r="G3198">
        <v>4296.6100000000006</v>
      </c>
      <c r="H3198" s="2">
        <v>39570</v>
      </c>
      <c r="I3198" s="2">
        <v>39748</v>
      </c>
      <c r="J3198" s="2">
        <v>48944</v>
      </c>
      <c r="L3198">
        <v>3302</v>
      </c>
      <c r="M3198" t="s">
        <v>790</v>
      </c>
      <c r="N3198" t="s">
        <v>51</v>
      </c>
      <c r="O3198" t="s">
        <v>17</v>
      </c>
    </row>
    <row r="3199" spans="1:15" x14ac:dyDescent="0.35">
      <c r="A3199">
        <f t="shared" si="49"/>
        <v>2011</v>
      </c>
      <c r="B3199" t="s">
        <v>17</v>
      </c>
      <c r="C3199" t="s">
        <v>18</v>
      </c>
      <c r="D3199" t="s">
        <v>22</v>
      </c>
      <c r="E3199">
        <v>5.5</v>
      </c>
      <c r="F3199">
        <v>6847</v>
      </c>
      <c r="G3199">
        <v>3307.1000000000004</v>
      </c>
      <c r="H3199" s="2">
        <v>39570</v>
      </c>
      <c r="I3199" s="2">
        <v>40716</v>
      </c>
      <c r="J3199" s="2">
        <v>50040</v>
      </c>
      <c r="L3199">
        <v>3114</v>
      </c>
      <c r="M3199" t="s">
        <v>3647</v>
      </c>
      <c r="N3199" t="s">
        <v>51</v>
      </c>
      <c r="O3199" t="s">
        <v>17</v>
      </c>
    </row>
    <row r="3200" spans="1:15" x14ac:dyDescent="0.35">
      <c r="A3200">
        <f t="shared" si="49"/>
        <v>2011</v>
      </c>
      <c r="B3200" t="s">
        <v>17</v>
      </c>
      <c r="C3200" t="s">
        <v>18</v>
      </c>
      <c r="D3200" t="s">
        <v>19</v>
      </c>
      <c r="E3200">
        <v>5.5</v>
      </c>
      <c r="F3200">
        <v>6171</v>
      </c>
      <c r="G3200">
        <v>3653.2200000000003</v>
      </c>
      <c r="H3200" s="2">
        <v>40672</v>
      </c>
      <c r="I3200" s="2">
        <v>40722</v>
      </c>
      <c r="J3200" s="2">
        <v>50040</v>
      </c>
      <c r="L3200">
        <v>2807</v>
      </c>
      <c r="M3200" t="s">
        <v>7596</v>
      </c>
      <c r="N3200" t="s">
        <v>38</v>
      </c>
      <c r="O3200" t="s">
        <v>17</v>
      </c>
    </row>
    <row r="3201" spans="1:15" x14ac:dyDescent="0.35">
      <c r="A3201">
        <f t="shared" si="49"/>
        <v>2009</v>
      </c>
      <c r="B3201" t="s">
        <v>17</v>
      </c>
      <c r="C3201" t="s">
        <v>18</v>
      </c>
      <c r="D3201" t="s">
        <v>22</v>
      </c>
      <c r="E3201">
        <v>5.5</v>
      </c>
      <c r="F3201">
        <v>7681</v>
      </c>
      <c r="G3201">
        <v>5760.7499999999991</v>
      </c>
      <c r="H3201" s="2">
        <v>39892</v>
      </c>
      <c r="I3201" s="2">
        <v>39962</v>
      </c>
      <c r="J3201" s="2">
        <v>49309</v>
      </c>
      <c r="L3201">
        <v>1926</v>
      </c>
      <c r="M3201" t="s">
        <v>214</v>
      </c>
      <c r="N3201" t="s">
        <v>76</v>
      </c>
      <c r="O3201" t="s">
        <v>17</v>
      </c>
    </row>
    <row r="3202" spans="1:15" x14ac:dyDescent="0.35">
      <c r="A3202">
        <f t="shared" si="49"/>
        <v>2010</v>
      </c>
      <c r="B3202" t="s">
        <v>17</v>
      </c>
      <c r="C3202" t="s">
        <v>18</v>
      </c>
      <c r="D3202" t="s">
        <v>22</v>
      </c>
      <c r="E3202">
        <v>5.5</v>
      </c>
      <c r="F3202">
        <v>5923</v>
      </c>
      <c r="G3202">
        <v>3642.65</v>
      </c>
      <c r="H3202" s="2">
        <v>39570</v>
      </c>
      <c r="I3202" s="2">
        <v>40364</v>
      </c>
      <c r="J3202" s="2">
        <v>49674</v>
      </c>
      <c r="L3202">
        <v>8712</v>
      </c>
      <c r="M3202" t="s">
        <v>2397</v>
      </c>
      <c r="N3202" t="s">
        <v>53</v>
      </c>
      <c r="O3202" t="s">
        <v>17</v>
      </c>
    </row>
    <row r="3203" spans="1:15" x14ac:dyDescent="0.35">
      <c r="A3203">
        <f t="shared" ref="A3203:A3266" si="50">YEAR(I3203)</f>
        <v>2010</v>
      </c>
      <c r="B3203" t="s">
        <v>17</v>
      </c>
      <c r="C3203" t="s">
        <v>18</v>
      </c>
      <c r="D3203" t="s">
        <v>22</v>
      </c>
      <c r="E3203">
        <v>5.5</v>
      </c>
      <c r="F3203">
        <v>5641</v>
      </c>
      <c r="G3203">
        <v>3469.2100000000005</v>
      </c>
      <c r="H3203" s="2">
        <v>40373</v>
      </c>
      <c r="I3203" s="2">
        <v>40359</v>
      </c>
      <c r="J3203" s="2">
        <v>49674</v>
      </c>
      <c r="L3203">
        <v>8414</v>
      </c>
      <c r="M3203" t="s">
        <v>4100</v>
      </c>
      <c r="N3203" t="s">
        <v>53</v>
      </c>
      <c r="O3203" t="s">
        <v>17</v>
      </c>
    </row>
    <row r="3204" spans="1:15" x14ac:dyDescent="0.35">
      <c r="A3204">
        <f t="shared" si="50"/>
        <v>2008</v>
      </c>
      <c r="B3204" t="s">
        <v>17</v>
      </c>
      <c r="C3204" t="s">
        <v>18</v>
      </c>
      <c r="D3204" t="s">
        <v>22</v>
      </c>
      <c r="E3204">
        <v>5.5</v>
      </c>
      <c r="F3204">
        <v>5994.1959999999999</v>
      </c>
      <c r="G3204">
        <v>4495.67</v>
      </c>
      <c r="H3204" s="2">
        <v>39570</v>
      </c>
      <c r="I3204" s="2">
        <v>39766</v>
      </c>
      <c r="J3204" s="2">
        <v>48944</v>
      </c>
      <c r="L3204">
        <v>4059</v>
      </c>
      <c r="M3204" t="s">
        <v>1929</v>
      </c>
      <c r="N3204" t="s">
        <v>1930</v>
      </c>
      <c r="O3204" t="s">
        <v>17</v>
      </c>
    </row>
    <row r="3205" spans="1:15" x14ac:dyDescent="0.35">
      <c r="A3205">
        <f t="shared" si="50"/>
        <v>2008</v>
      </c>
      <c r="B3205" t="s">
        <v>17</v>
      </c>
      <c r="C3205" t="s">
        <v>18</v>
      </c>
      <c r="D3205" t="s">
        <v>22</v>
      </c>
      <c r="E3205">
        <v>5.5</v>
      </c>
      <c r="F3205">
        <v>4712</v>
      </c>
      <c r="G3205">
        <v>3534.0000000000005</v>
      </c>
      <c r="H3205" s="2">
        <v>39570</v>
      </c>
      <c r="I3205" s="2">
        <v>39483</v>
      </c>
      <c r="J3205" s="2">
        <v>48944</v>
      </c>
      <c r="L3205">
        <v>1616</v>
      </c>
      <c r="M3205" t="s">
        <v>3139</v>
      </c>
      <c r="N3205" t="s">
        <v>55</v>
      </c>
      <c r="O3205" t="s">
        <v>17</v>
      </c>
    </row>
    <row r="3206" spans="1:15" x14ac:dyDescent="0.35">
      <c r="A3206">
        <f t="shared" si="50"/>
        <v>2008</v>
      </c>
      <c r="B3206" t="s">
        <v>17</v>
      </c>
      <c r="C3206" t="s">
        <v>18</v>
      </c>
      <c r="D3206" t="s">
        <v>22</v>
      </c>
      <c r="E3206">
        <v>5.5</v>
      </c>
      <c r="F3206">
        <v>5646</v>
      </c>
      <c r="G3206">
        <v>4234.5</v>
      </c>
      <c r="H3206" s="2">
        <v>39570</v>
      </c>
      <c r="I3206" s="2">
        <v>39764</v>
      </c>
      <c r="J3206" s="2">
        <v>48944</v>
      </c>
      <c r="L3206">
        <v>1896</v>
      </c>
      <c r="M3206" t="s">
        <v>4508</v>
      </c>
      <c r="N3206" t="s">
        <v>76</v>
      </c>
      <c r="O3206" t="s">
        <v>17</v>
      </c>
    </row>
    <row r="3207" spans="1:15" x14ac:dyDescent="0.35">
      <c r="A3207">
        <f t="shared" si="50"/>
        <v>2012</v>
      </c>
      <c r="B3207" t="s">
        <v>17</v>
      </c>
      <c r="C3207" t="s">
        <v>18</v>
      </c>
      <c r="D3207" t="s">
        <v>19</v>
      </c>
      <c r="E3207">
        <v>5.5</v>
      </c>
      <c r="F3207">
        <v>5089</v>
      </c>
      <c r="G3207">
        <v>2483.4300000000003</v>
      </c>
      <c r="H3207" s="2">
        <v>39575</v>
      </c>
      <c r="I3207" s="2">
        <v>41060</v>
      </c>
      <c r="J3207" s="2">
        <v>50405</v>
      </c>
      <c r="L3207">
        <v>8194</v>
      </c>
      <c r="M3207" t="s">
        <v>8579</v>
      </c>
      <c r="N3207" t="s">
        <v>53</v>
      </c>
      <c r="O3207" t="s">
        <v>17</v>
      </c>
    </row>
    <row r="3208" spans="1:15" x14ac:dyDescent="0.35">
      <c r="A3208">
        <f t="shared" si="50"/>
        <v>2011</v>
      </c>
      <c r="B3208" t="s">
        <v>17</v>
      </c>
      <c r="C3208" t="s">
        <v>18</v>
      </c>
      <c r="D3208" t="s">
        <v>22</v>
      </c>
      <c r="E3208">
        <v>5.5</v>
      </c>
      <c r="F3208">
        <v>3315.5989999999997</v>
      </c>
      <c r="G3208">
        <v>1601.4499999999998</v>
      </c>
      <c r="H3208" s="2">
        <v>40665</v>
      </c>
      <c r="I3208" s="2">
        <v>40613</v>
      </c>
      <c r="J3208" s="2">
        <v>50040</v>
      </c>
      <c r="L3208">
        <v>4102</v>
      </c>
      <c r="M3208" t="s">
        <v>3551</v>
      </c>
      <c r="N3208" t="s">
        <v>344</v>
      </c>
      <c r="O3208" t="s">
        <v>17</v>
      </c>
    </row>
    <row r="3209" spans="1:15" x14ac:dyDescent="0.35">
      <c r="A3209">
        <f t="shared" si="50"/>
        <v>2009</v>
      </c>
      <c r="B3209" t="s">
        <v>17</v>
      </c>
      <c r="C3209" t="s">
        <v>18</v>
      </c>
      <c r="D3209" t="s">
        <v>22</v>
      </c>
      <c r="E3209">
        <v>5.5</v>
      </c>
      <c r="F3209">
        <v>5788.768</v>
      </c>
      <c r="G3209">
        <v>3246.4500000000003</v>
      </c>
      <c r="H3209" s="2">
        <v>39801</v>
      </c>
      <c r="I3209" s="2">
        <v>39877</v>
      </c>
      <c r="J3209" s="2">
        <v>49309</v>
      </c>
      <c r="L3209">
        <v>5502</v>
      </c>
      <c r="M3209" t="s">
        <v>6991</v>
      </c>
      <c r="N3209" t="s">
        <v>28</v>
      </c>
      <c r="O3209" t="s">
        <v>17</v>
      </c>
    </row>
    <row r="3210" spans="1:15" x14ac:dyDescent="0.35">
      <c r="A3210">
        <f t="shared" si="50"/>
        <v>2008</v>
      </c>
      <c r="B3210" t="s">
        <v>17</v>
      </c>
      <c r="C3210" t="s">
        <v>18</v>
      </c>
      <c r="D3210" t="s">
        <v>22</v>
      </c>
      <c r="E3210">
        <v>5.5</v>
      </c>
      <c r="F3210">
        <v>4481</v>
      </c>
      <c r="G3210">
        <v>3360.75</v>
      </c>
      <c r="H3210" s="2">
        <v>39570</v>
      </c>
      <c r="I3210" s="2">
        <v>39700</v>
      </c>
      <c r="J3210" s="2">
        <v>48944</v>
      </c>
      <c r="L3210">
        <v>1700</v>
      </c>
      <c r="M3210" t="s">
        <v>3064</v>
      </c>
      <c r="N3210" t="s">
        <v>55</v>
      </c>
      <c r="O3210" t="s">
        <v>17</v>
      </c>
    </row>
    <row r="3211" spans="1:15" x14ac:dyDescent="0.35">
      <c r="A3211">
        <f t="shared" si="50"/>
        <v>2010</v>
      </c>
      <c r="B3211" t="s">
        <v>17</v>
      </c>
      <c r="C3211" t="s">
        <v>18</v>
      </c>
      <c r="D3211" t="s">
        <v>19</v>
      </c>
      <c r="E3211">
        <v>5.5</v>
      </c>
      <c r="F3211">
        <v>6330</v>
      </c>
      <c r="G3211">
        <v>4671.55</v>
      </c>
      <c r="H3211" s="2">
        <v>40218</v>
      </c>
      <c r="I3211" s="2">
        <v>40402</v>
      </c>
      <c r="J3211" s="2">
        <v>49674</v>
      </c>
      <c r="L3211">
        <v>1344</v>
      </c>
      <c r="M3211" t="s">
        <v>9462</v>
      </c>
      <c r="N3211" t="s">
        <v>21</v>
      </c>
      <c r="O3211" t="s">
        <v>17</v>
      </c>
    </row>
    <row r="3212" spans="1:15" x14ac:dyDescent="0.35">
      <c r="A3212">
        <f t="shared" si="50"/>
        <v>2010</v>
      </c>
      <c r="B3212" t="s">
        <v>17</v>
      </c>
      <c r="C3212" t="s">
        <v>18</v>
      </c>
      <c r="D3212" t="s">
        <v>22</v>
      </c>
      <c r="E3212">
        <v>5.5</v>
      </c>
      <c r="F3212">
        <v>6392</v>
      </c>
      <c r="G3212">
        <v>3931.08</v>
      </c>
      <c r="H3212" s="2">
        <v>40407</v>
      </c>
      <c r="I3212" s="2">
        <v>40316</v>
      </c>
      <c r="J3212" s="2">
        <v>49674</v>
      </c>
      <c r="L3212">
        <v>8453</v>
      </c>
      <c r="M3212" t="s">
        <v>9529</v>
      </c>
      <c r="N3212" t="s">
        <v>53</v>
      </c>
      <c r="O3212" t="s">
        <v>17</v>
      </c>
    </row>
    <row r="3213" spans="1:15" x14ac:dyDescent="0.35">
      <c r="A3213">
        <f t="shared" si="50"/>
        <v>2010</v>
      </c>
      <c r="B3213" t="s">
        <v>17</v>
      </c>
      <c r="C3213" t="s">
        <v>18</v>
      </c>
      <c r="D3213" t="s">
        <v>19</v>
      </c>
      <c r="E3213">
        <v>5.5</v>
      </c>
      <c r="F3213">
        <v>6335</v>
      </c>
      <c r="G3213">
        <v>4675.2299999999996</v>
      </c>
      <c r="H3213" s="2">
        <v>40392</v>
      </c>
      <c r="I3213" s="2">
        <v>40288</v>
      </c>
      <c r="J3213" s="2">
        <v>49674</v>
      </c>
      <c r="L3213">
        <v>4665</v>
      </c>
      <c r="M3213" t="s">
        <v>5699</v>
      </c>
      <c r="N3213" t="s">
        <v>28</v>
      </c>
      <c r="O3213" t="s">
        <v>17</v>
      </c>
    </row>
    <row r="3214" spans="1:15" x14ac:dyDescent="0.35">
      <c r="A3214">
        <f t="shared" si="50"/>
        <v>2015</v>
      </c>
      <c r="B3214" t="s">
        <v>17</v>
      </c>
      <c r="C3214" t="s">
        <v>18</v>
      </c>
      <c r="D3214" t="s">
        <v>22</v>
      </c>
      <c r="E3214">
        <v>5.5</v>
      </c>
      <c r="F3214">
        <v>1204</v>
      </c>
      <c r="G3214">
        <v>314.13</v>
      </c>
      <c r="H3214" s="2">
        <v>40115</v>
      </c>
      <c r="I3214" s="2">
        <v>42166</v>
      </c>
      <c r="J3214" s="2">
        <v>51501</v>
      </c>
      <c r="L3214">
        <v>6907</v>
      </c>
      <c r="M3214" t="s">
        <v>935</v>
      </c>
      <c r="N3214" t="s">
        <v>42</v>
      </c>
      <c r="O3214" t="s">
        <v>17</v>
      </c>
    </row>
    <row r="3215" spans="1:15" x14ac:dyDescent="0.35">
      <c r="A3215">
        <f t="shared" si="50"/>
        <v>2008</v>
      </c>
      <c r="B3215" t="s">
        <v>17</v>
      </c>
      <c r="C3215" t="s">
        <v>18</v>
      </c>
      <c r="D3215" t="s">
        <v>22</v>
      </c>
      <c r="E3215">
        <v>5.5</v>
      </c>
      <c r="F3215">
        <v>6920</v>
      </c>
      <c r="G3215">
        <v>5190</v>
      </c>
      <c r="H3215" s="2">
        <v>39626</v>
      </c>
      <c r="I3215" s="2">
        <v>39745</v>
      </c>
      <c r="J3215" s="2">
        <v>48944</v>
      </c>
      <c r="L3215">
        <v>1302</v>
      </c>
      <c r="M3215" t="s">
        <v>8537</v>
      </c>
      <c r="N3215" t="s">
        <v>21</v>
      </c>
      <c r="O3215" t="s">
        <v>17</v>
      </c>
    </row>
    <row r="3216" spans="1:15" x14ac:dyDescent="0.35">
      <c r="A3216">
        <f t="shared" si="50"/>
        <v>2010</v>
      </c>
      <c r="B3216" t="s">
        <v>96</v>
      </c>
      <c r="C3216" t="s">
        <v>18</v>
      </c>
      <c r="D3216" t="s">
        <v>19</v>
      </c>
      <c r="E3216">
        <v>5.5</v>
      </c>
      <c r="F3216">
        <v>2214</v>
      </c>
      <c r="G3216">
        <v>1633.9199999999998</v>
      </c>
      <c r="H3216" s="2">
        <v>40294</v>
      </c>
      <c r="I3216" s="2">
        <v>40441</v>
      </c>
      <c r="J3216" s="2">
        <v>49674</v>
      </c>
      <c r="L3216">
        <v>8903</v>
      </c>
      <c r="M3216" t="s">
        <v>7091</v>
      </c>
      <c r="N3216" t="s">
        <v>53</v>
      </c>
      <c r="O3216" t="s">
        <v>96</v>
      </c>
    </row>
    <row r="3217" spans="1:15" x14ac:dyDescent="0.35">
      <c r="A3217">
        <f t="shared" si="50"/>
        <v>2012</v>
      </c>
      <c r="B3217" t="s">
        <v>17</v>
      </c>
      <c r="C3217" t="s">
        <v>18</v>
      </c>
      <c r="D3217" t="s">
        <v>22</v>
      </c>
      <c r="E3217">
        <v>5.5</v>
      </c>
      <c r="F3217">
        <v>7179</v>
      </c>
      <c r="G3217">
        <v>2864.4100000000003</v>
      </c>
      <c r="H3217" s="2">
        <v>39982</v>
      </c>
      <c r="I3217" s="2">
        <v>41114</v>
      </c>
      <c r="J3217" s="2">
        <v>50405</v>
      </c>
      <c r="L3217">
        <v>1142</v>
      </c>
      <c r="M3217" t="s">
        <v>5688</v>
      </c>
      <c r="N3217" t="s">
        <v>21</v>
      </c>
      <c r="O3217" t="s">
        <v>17</v>
      </c>
    </row>
    <row r="3218" spans="1:15" x14ac:dyDescent="0.35">
      <c r="A3218">
        <f t="shared" si="50"/>
        <v>2009</v>
      </c>
      <c r="B3218" t="s">
        <v>17</v>
      </c>
      <c r="C3218" t="s">
        <v>18</v>
      </c>
      <c r="D3218" t="s">
        <v>22</v>
      </c>
      <c r="E3218">
        <v>5.5</v>
      </c>
      <c r="F3218">
        <v>5377</v>
      </c>
      <c r="G3218">
        <v>4032.75</v>
      </c>
      <c r="H3218" s="2">
        <v>39569</v>
      </c>
      <c r="I3218" s="2">
        <v>40168</v>
      </c>
      <c r="J3218" s="2">
        <v>49309</v>
      </c>
      <c r="L3218">
        <v>8704</v>
      </c>
      <c r="M3218" t="s">
        <v>5479</v>
      </c>
      <c r="N3218" t="s">
        <v>53</v>
      </c>
      <c r="O3218" t="s">
        <v>17</v>
      </c>
    </row>
    <row r="3219" spans="1:15" x14ac:dyDescent="0.35">
      <c r="A3219">
        <f t="shared" si="50"/>
        <v>2010</v>
      </c>
      <c r="B3219" t="s">
        <v>17</v>
      </c>
      <c r="C3219" t="s">
        <v>18</v>
      </c>
      <c r="D3219" t="s">
        <v>22</v>
      </c>
      <c r="E3219">
        <v>5.5</v>
      </c>
      <c r="F3219">
        <v>6317</v>
      </c>
      <c r="G3219">
        <v>3884.9600000000005</v>
      </c>
      <c r="H3219" s="2">
        <v>40085</v>
      </c>
      <c r="I3219" s="2">
        <v>40308</v>
      </c>
      <c r="J3219" s="2">
        <v>49674</v>
      </c>
      <c r="L3219">
        <v>8717</v>
      </c>
      <c r="M3219" t="s">
        <v>862</v>
      </c>
      <c r="N3219" t="s">
        <v>32</v>
      </c>
      <c r="O3219" t="s">
        <v>17</v>
      </c>
    </row>
    <row r="3220" spans="1:15" x14ac:dyDescent="0.35">
      <c r="A3220">
        <f t="shared" si="50"/>
        <v>2009</v>
      </c>
      <c r="B3220" t="s">
        <v>17</v>
      </c>
      <c r="C3220" t="s">
        <v>18</v>
      </c>
      <c r="D3220" t="s">
        <v>22</v>
      </c>
      <c r="E3220">
        <v>5.5</v>
      </c>
      <c r="F3220">
        <v>5126</v>
      </c>
      <c r="G3220">
        <v>3844.4999999999995</v>
      </c>
      <c r="H3220" s="2">
        <v>39588</v>
      </c>
      <c r="I3220" s="2">
        <v>39902</v>
      </c>
      <c r="J3220" s="2">
        <v>49309</v>
      </c>
      <c r="L3220">
        <v>2545</v>
      </c>
      <c r="M3220" t="s">
        <v>2682</v>
      </c>
      <c r="N3220" t="s">
        <v>210</v>
      </c>
      <c r="O3220" t="s">
        <v>17</v>
      </c>
    </row>
    <row r="3221" spans="1:15" x14ac:dyDescent="0.35">
      <c r="A3221">
        <f t="shared" si="50"/>
        <v>2010</v>
      </c>
      <c r="B3221" t="s">
        <v>17</v>
      </c>
      <c r="C3221" t="s">
        <v>18</v>
      </c>
      <c r="D3221" t="s">
        <v>19</v>
      </c>
      <c r="E3221">
        <v>5.5</v>
      </c>
      <c r="F3221">
        <v>2829</v>
      </c>
      <c r="G3221">
        <v>2087.7999999999997</v>
      </c>
      <c r="H3221" s="2">
        <v>40170</v>
      </c>
      <c r="I3221" s="2">
        <v>40530</v>
      </c>
      <c r="J3221" s="2">
        <v>49674</v>
      </c>
      <c r="L3221">
        <v>2065</v>
      </c>
      <c r="M3221" t="s">
        <v>9906</v>
      </c>
      <c r="N3221" t="s">
        <v>583</v>
      </c>
      <c r="O3221" t="s">
        <v>17</v>
      </c>
    </row>
    <row r="3222" spans="1:15" x14ac:dyDescent="0.35">
      <c r="A3222">
        <f t="shared" si="50"/>
        <v>2009</v>
      </c>
      <c r="B3222" t="s">
        <v>17</v>
      </c>
      <c r="C3222" t="s">
        <v>18</v>
      </c>
      <c r="D3222" t="s">
        <v>22</v>
      </c>
      <c r="E3222">
        <v>5.5</v>
      </c>
      <c r="F3222">
        <v>6013.7479999999996</v>
      </c>
      <c r="G3222">
        <v>4510.3099999999995</v>
      </c>
      <c r="H3222" s="2">
        <v>40022</v>
      </c>
      <c r="I3222" s="2">
        <v>40131</v>
      </c>
      <c r="J3222" s="2">
        <v>49309</v>
      </c>
      <c r="L3222">
        <v>5035</v>
      </c>
      <c r="M3222" t="s">
        <v>3333</v>
      </c>
      <c r="N3222" t="s">
        <v>28</v>
      </c>
      <c r="O3222" t="s">
        <v>17</v>
      </c>
    </row>
    <row r="3223" spans="1:15" x14ac:dyDescent="0.35">
      <c r="A3223">
        <f t="shared" si="50"/>
        <v>2010</v>
      </c>
      <c r="B3223" t="s">
        <v>17</v>
      </c>
      <c r="C3223" t="s">
        <v>18</v>
      </c>
      <c r="D3223" t="s">
        <v>19</v>
      </c>
      <c r="E3223">
        <v>5.5</v>
      </c>
      <c r="F3223">
        <v>6635</v>
      </c>
      <c r="G3223">
        <v>4896.6299999999992</v>
      </c>
      <c r="H3223" s="2">
        <v>39570</v>
      </c>
      <c r="I3223" s="2">
        <v>40490</v>
      </c>
      <c r="J3223" s="2">
        <v>49674</v>
      </c>
      <c r="L3223">
        <v>2206</v>
      </c>
      <c r="M3223" t="s">
        <v>3232</v>
      </c>
      <c r="N3223" t="s">
        <v>583</v>
      </c>
      <c r="O3223" t="s">
        <v>17</v>
      </c>
    </row>
    <row r="3224" spans="1:15" x14ac:dyDescent="0.35">
      <c r="A3224">
        <f t="shared" si="50"/>
        <v>2011</v>
      </c>
      <c r="B3224" t="s">
        <v>17</v>
      </c>
      <c r="C3224" t="s">
        <v>18</v>
      </c>
      <c r="D3224" t="s">
        <v>22</v>
      </c>
      <c r="E3224">
        <v>5.5</v>
      </c>
      <c r="F3224">
        <v>6463</v>
      </c>
      <c r="G3224">
        <v>3121.63</v>
      </c>
      <c r="H3224" s="2">
        <v>40218</v>
      </c>
      <c r="I3224" s="2">
        <v>40886</v>
      </c>
      <c r="J3224" s="2">
        <v>50040</v>
      </c>
      <c r="L3224">
        <v>3422</v>
      </c>
      <c r="M3224" t="s">
        <v>715</v>
      </c>
      <c r="N3224" t="s">
        <v>51</v>
      </c>
      <c r="O3224" t="s">
        <v>17</v>
      </c>
    </row>
    <row r="3225" spans="1:15" x14ac:dyDescent="0.35">
      <c r="A3225">
        <f t="shared" si="50"/>
        <v>2011</v>
      </c>
      <c r="B3225" t="s">
        <v>17</v>
      </c>
      <c r="C3225" t="s">
        <v>18</v>
      </c>
      <c r="D3225" t="s">
        <v>22</v>
      </c>
      <c r="E3225">
        <v>5.5</v>
      </c>
      <c r="F3225">
        <v>6294.3349999999991</v>
      </c>
      <c r="G3225">
        <v>3040.1700000000005</v>
      </c>
      <c r="H3225" s="2">
        <v>40786</v>
      </c>
      <c r="I3225" s="2">
        <v>40886</v>
      </c>
      <c r="J3225" s="2">
        <v>50040</v>
      </c>
      <c r="L3225">
        <v>4147</v>
      </c>
      <c r="M3225" t="s">
        <v>2422</v>
      </c>
      <c r="N3225" t="s">
        <v>344</v>
      </c>
      <c r="O3225" t="s">
        <v>17</v>
      </c>
    </row>
    <row r="3226" spans="1:15" x14ac:dyDescent="0.35">
      <c r="A3226">
        <f t="shared" si="50"/>
        <v>2011</v>
      </c>
      <c r="B3226" t="s">
        <v>17</v>
      </c>
      <c r="C3226" t="s">
        <v>18</v>
      </c>
      <c r="D3226" t="s">
        <v>22</v>
      </c>
      <c r="E3226">
        <v>5.5</v>
      </c>
      <c r="F3226">
        <v>6587</v>
      </c>
      <c r="G3226">
        <v>3181.53</v>
      </c>
      <c r="H3226" s="2">
        <v>40596</v>
      </c>
      <c r="I3226" s="2">
        <v>40624</v>
      </c>
      <c r="J3226" s="2">
        <v>50040</v>
      </c>
      <c r="L3226">
        <v>4411</v>
      </c>
      <c r="M3226" t="s">
        <v>7734</v>
      </c>
      <c r="N3226" t="s">
        <v>344</v>
      </c>
      <c r="O3226" t="s">
        <v>17</v>
      </c>
    </row>
    <row r="3227" spans="1:15" x14ac:dyDescent="0.35">
      <c r="A3227">
        <f t="shared" si="50"/>
        <v>2009</v>
      </c>
      <c r="B3227" t="s">
        <v>17</v>
      </c>
      <c r="C3227" t="s">
        <v>18</v>
      </c>
      <c r="D3227" t="s">
        <v>19</v>
      </c>
      <c r="E3227">
        <v>5.5</v>
      </c>
      <c r="F3227">
        <v>5178</v>
      </c>
      <c r="G3227">
        <v>4660.2</v>
      </c>
      <c r="H3227" s="2">
        <v>39791</v>
      </c>
      <c r="I3227" s="2">
        <v>40171</v>
      </c>
      <c r="J3227" s="2">
        <v>49309</v>
      </c>
      <c r="L3227">
        <v>2544</v>
      </c>
      <c r="M3227" t="s">
        <v>5066</v>
      </c>
      <c r="N3227" t="s">
        <v>210</v>
      </c>
      <c r="O3227" t="s">
        <v>17</v>
      </c>
    </row>
    <row r="3228" spans="1:15" x14ac:dyDescent="0.35">
      <c r="A3228">
        <f t="shared" si="50"/>
        <v>2011</v>
      </c>
      <c r="B3228" t="s">
        <v>17</v>
      </c>
      <c r="C3228" t="s">
        <v>18</v>
      </c>
      <c r="D3228" t="s">
        <v>19</v>
      </c>
      <c r="E3228">
        <v>5.5</v>
      </c>
      <c r="F3228">
        <v>2558</v>
      </c>
      <c r="G3228">
        <v>1514.3299999999997</v>
      </c>
      <c r="H3228" s="2">
        <v>40451</v>
      </c>
      <c r="I3228" s="2">
        <v>40667</v>
      </c>
      <c r="J3228" s="2">
        <v>50040</v>
      </c>
      <c r="L3228">
        <v>8926</v>
      </c>
      <c r="M3228" t="s">
        <v>13353</v>
      </c>
      <c r="N3228" t="s">
        <v>53</v>
      </c>
      <c r="O3228" t="s">
        <v>17</v>
      </c>
    </row>
    <row r="3229" spans="1:15" x14ac:dyDescent="0.35">
      <c r="A3229">
        <f t="shared" si="50"/>
        <v>2012</v>
      </c>
      <c r="B3229" t="s">
        <v>17</v>
      </c>
      <c r="C3229" t="s">
        <v>18</v>
      </c>
      <c r="D3229" t="s">
        <v>22</v>
      </c>
      <c r="E3229">
        <v>5.5</v>
      </c>
      <c r="F3229">
        <v>5412.9219999999996</v>
      </c>
      <c r="G3229">
        <v>2159.7599999999998</v>
      </c>
      <c r="H3229" s="2">
        <v>39947</v>
      </c>
      <c r="I3229" s="2">
        <v>41092</v>
      </c>
      <c r="J3229" s="2">
        <v>50405</v>
      </c>
      <c r="L3229">
        <v>9116</v>
      </c>
      <c r="M3229" t="s">
        <v>2783</v>
      </c>
      <c r="N3229" t="s">
        <v>32</v>
      </c>
      <c r="O3229" t="s">
        <v>17</v>
      </c>
    </row>
    <row r="3230" spans="1:15" x14ac:dyDescent="0.35">
      <c r="A3230">
        <f t="shared" si="50"/>
        <v>2012</v>
      </c>
      <c r="B3230" t="s">
        <v>17</v>
      </c>
      <c r="C3230" t="s">
        <v>18</v>
      </c>
      <c r="D3230" t="s">
        <v>22</v>
      </c>
      <c r="E3230">
        <v>5.5</v>
      </c>
      <c r="F3230">
        <v>6566</v>
      </c>
      <c r="G3230">
        <v>2619.8200000000002</v>
      </c>
      <c r="H3230" s="2">
        <v>39615</v>
      </c>
      <c r="I3230" s="2">
        <v>41053</v>
      </c>
      <c r="J3230" s="2">
        <v>50405</v>
      </c>
      <c r="L3230">
        <v>1040</v>
      </c>
      <c r="M3230" t="s">
        <v>1144</v>
      </c>
      <c r="N3230" t="s">
        <v>21</v>
      </c>
      <c r="O3230" t="s">
        <v>17</v>
      </c>
    </row>
    <row r="3231" spans="1:15" x14ac:dyDescent="0.35">
      <c r="A3231">
        <f t="shared" si="50"/>
        <v>2006</v>
      </c>
      <c r="B3231" t="s">
        <v>96</v>
      </c>
      <c r="C3231" t="s">
        <v>18</v>
      </c>
      <c r="D3231" t="s">
        <v>22</v>
      </c>
      <c r="E3231">
        <v>5.5</v>
      </c>
      <c r="F3231">
        <v>5274</v>
      </c>
      <c r="G3231">
        <v>3672.7</v>
      </c>
      <c r="H3231" s="2">
        <v>39801</v>
      </c>
      <c r="I3231" s="2">
        <v>39057</v>
      </c>
      <c r="J3231" s="2">
        <v>48213</v>
      </c>
      <c r="L3231">
        <v>8542</v>
      </c>
      <c r="M3231" t="s">
        <v>608</v>
      </c>
      <c r="N3231" t="s">
        <v>53</v>
      </c>
      <c r="O3231" t="s">
        <v>96</v>
      </c>
    </row>
    <row r="3232" spans="1:15" x14ac:dyDescent="0.35">
      <c r="A3232">
        <f t="shared" si="50"/>
        <v>2011</v>
      </c>
      <c r="B3232" t="s">
        <v>17</v>
      </c>
      <c r="C3232" t="s">
        <v>18</v>
      </c>
      <c r="D3232" t="s">
        <v>19</v>
      </c>
      <c r="E3232">
        <v>5.51</v>
      </c>
      <c r="F3232">
        <v>4747</v>
      </c>
      <c r="G3232">
        <v>2810.2300000000005</v>
      </c>
      <c r="H3232" s="2">
        <v>40702</v>
      </c>
      <c r="I3232" s="2">
        <v>40897</v>
      </c>
      <c r="J3232" s="2">
        <v>50040</v>
      </c>
      <c r="L3232">
        <v>4625</v>
      </c>
      <c r="M3232" t="s">
        <v>7482</v>
      </c>
      <c r="N3232" t="s">
        <v>210</v>
      </c>
      <c r="O3232" t="s">
        <v>17</v>
      </c>
    </row>
    <row r="3233" spans="1:15" x14ac:dyDescent="0.35">
      <c r="A3233">
        <f t="shared" si="50"/>
        <v>2011</v>
      </c>
      <c r="B3233" t="s">
        <v>17</v>
      </c>
      <c r="C3233" t="s">
        <v>18</v>
      </c>
      <c r="D3233" t="s">
        <v>22</v>
      </c>
      <c r="E3233">
        <v>5.52</v>
      </c>
      <c r="F3233">
        <v>6385</v>
      </c>
      <c r="G3233">
        <v>3083.96</v>
      </c>
      <c r="H3233" s="2">
        <v>40777</v>
      </c>
      <c r="I3233" s="2">
        <v>40823</v>
      </c>
      <c r="J3233" s="2">
        <v>50040</v>
      </c>
      <c r="L3233">
        <v>3152</v>
      </c>
      <c r="M3233" t="s">
        <v>1456</v>
      </c>
      <c r="N3233" t="s">
        <v>51</v>
      </c>
      <c r="O3233" t="s">
        <v>17</v>
      </c>
    </row>
    <row r="3234" spans="1:15" x14ac:dyDescent="0.35">
      <c r="A3234">
        <f t="shared" si="50"/>
        <v>2011</v>
      </c>
      <c r="B3234" t="s">
        <v>17</v>
      </c>
      <c r="C3234" t="s">
        <v>18</v>
      </c>
      <c r="D3234" t="s">
        <v>22</v>
      </c>
      <c r="E3234">
        <v>5.52</v>
      </c>
      <c r="F3234">
        <v>5564</v>
      </c>
      <c r="G3234">
        <v>2687.42</v>
      </c>
      <c r="H3234" s="2">
        <v>40718</v>
      </c>
      <c r="I3234" s="2">
        <v>40839</v>
      </c>
      <c r="J3234" s="2">
        <v>50040</v>
      </c>
      <c r="L3234">
        <v>9248</v>
      </c>
      <c r="M3234" t="s">
        <v>2614</v>
      </c>
      <c r="N3234" t="s">
        <v>32</v>
      </c>
      <c r="O3234" t="s">
        <v>17</v>
      </c>
    </row>
    <row r="3235" spans="1:15" x14ac:dyDescent="0.35">
      <c r="A3235">
        <f t="shared" si="50"/>
        <v>2011</v>
      </c>
      <c r="B3235" t="s">
        <v>17</v>
      </c>
      <c r="C3235" t="s">
        <v>18</v>
      </c>
      <c r="D3235" t="s">
        <v>22</v>
      </c>
      <c r="E3235">
        <v>5.52</v>
      </c>
      <c r="F3235">
        <v>6164</v>
      </c>
      <c r="G3235">
        <v>2977.21</v>
      </c>
      <c r="H3235" s="2">
        <v>40744</v>
      </c>
      <c r="I3235" s="2">
        <v>40835</v>
      </c>
      <c r="J3235" s="2">
        <v>50040</v>
      </c>
      <c r="L3235">
        <v>4463</v>
      </c>
      <c r="M3235" t="s">
        <v>934</v>
      </c>
      <c r="N3235" t="s">
        <v>344</v>
      </c>
      <c r="O3235" t="s">
        <v>17</v>
      </c>
    </row>
    <row r="3236" spans="1:15" x14ac:dyDescent="0.35">
      <c r="A3236">
        <f t="shared" si="50"/>
        <v>2011</v>
      </c>
      <c r="B3236" t="s">
        <v>17</v>
      </c>
      <c r="C3236" t="s">
        <v>18</v>
      </c>
      <c r="D3236" t="s">
        <v>19</v>
      </c>
      <c r="E3236">
        <v>5.52</v>
      </c>
      <c r="F3236">
        <v>5733</v>
      </c>
      <c r="G3236">
        <v>3393.93</v>
      </c>
      <c r="H3236" s="2">
        <v>40806</v>
      </c>
      <c r="I3236" s="2">
        <v>40788</v>
      </c>
      <c r="J3236" s="2">
        <v>50040</v>
      </c>
      <c r="L3236">
        <v>1450</v>
      </c>
      <c r="M3236" t="s">
        <v>778</v>
      </c>
      <c r="N3236" t="s">
        <v>21</v>
      </c>
      <c r="O3236" t="s">
        <v>17</v>
      </c>
    </row>
    <row r="3237" spans="1:15" x14ac:dyDescent="0.35">
      <c r="A3237">
        <f t="shared" si="50"/>
        <v>2011</v>
      </c>
      <c r="B3237" t="s">
        <v>17</v>
      </c>
      <c r="C3237" t="s">
        <v>18</v>
      </c>
      <c r="D3237" t="s">
        <v>22</v>
      </c>
      <c r="E3237">
        <v>5.52</v>
      </c>
      <c r="F3237">
        <v>6443</v>
      </c>
      <c r="G3237">
        <v>3111.96</v>
      </c>
      <c r="H3237" s="2">
        <v>40736</v>
      </c>
      <c r="I3237" s="2">
        <v>40841</v>
      </c>
      <c r="J3237" s="2">
        <v>50040</v>
      </c>
      <c r="L3237">
        <v>3771</v>
      </c>
      <c r="M3237" t="s">
        <v>7111</v>
      </c>
      <c r="N3237" t="s">
        <v>51</v>
      </c>
      <c r="O3237" t="s">
        <v>17</v>
      </c>
    </row>
    <row r="3238" spans="1:15" x14ac:dyDescent="0.35">
      <c r="A3238">
        <f t="shared" si="50"/>
        <v>2011</v>
      </c>
      <c r="B3238" t="s">
        <v>17</v>
      </c>
      <c r="C3238" t="s">
        <v>18</v>
      </c>
      <c r="D3238" t="s">
        <v>19</v>
      </c>
      <c r="E3238">
        <v>5.52</v>
      </c>
      <c r="F3238">
        <v>3778</v>
      </c>
      <c r="G3238">
        <v>2236.58</v>
      </c>
      <c r="H3238" s="2">
        <v>40569</v>
      </c>
      <c r="I3238" s="2">
        <v>40725</v>
      </c>
      <c r="J3238" s="2">
        <v>50040</v>
      </c>
      <c r="L3238">
        <v>4414</v>
      </c>
      <c r="M3238" t="s">
        <v>2792</v>
      </c>
      <c r="N3238" t="s">
        <v>344</v>
      </c>
      <c r="O3238" t="s">
        <v>17</v>
      </c>
    </row>
    <row r="3239" spans="1:15" x14ac:dyDescent="0.35">
      <c r="A3239">
        <f t="shared" si="50"/>
        <v>2010</v>
      </c>
      <c r="B3239" t="s">
        <v>17</v>
      </c>
      <c r="C3239" t="s">
        <v>18</v>
      </c>
      <c r="D3239" t="s">
        <v>19</v>
      </c>
      <c r="E3239">
        <v>5.52</v>
      </c>
      <c r="F3239">
        <v>5650</v>
      </c>
      <c r="G3239">
        <v>4169.7</v>
      </c>
      <c r="H3239" s="2">
        <v>40529</v>
      </c>
      <c r="I3239" s="2">
        <v>40504</v>
      </c>
      <c r="J3239" s="2">
        <v>49674</v>
      </c>
      <c r="L3239">
        <v>1565</v>
      </c>
      <c r="M3239" t="s">
        <v>6431</v>
      </c>
      <c r="N3239" t="s">
        <v>21</v>
      </c>
      <c r="O3239" t="s">
        <v>17</v>
      </c>
    </row>
    <row r="3240" spans="1:15" x14ac:dyDescent="0.35">
      <c r="A3240">
        <f t="shared" si="50"/>
        <v>2011</v>
      </c>
      <c r="B3240" t="s">
        <v>17</v>
      </c>
      <c r="C3240" t="s">
        <v>18</v>
      </c>
      <c r="D3240" t="s">
        <v>19</v>
      </c>
      <c r="E3240">
        <v>5.52</v>
      </c>
      <c r="F3240">
        <v>6207</v>
      </c>
      <c r="G3240">
        <v>3674.55</v>
      </c>
      <c r="H3240" s="2">
        <v>40542</v>
      </c>
      <c r="I3240" s="2">
        <v>40592</v>
      </c>
      <c r="J3240" s="2">
        <v>50040</v>
      </c>
      <c r="L3240">
        <v>2544</v>
      </c>
      <c r="M3240" t="s">
        <v>5066</v>
      </c>
      <c r="N3240" t="s">
        <v>210</v>
      </c>
      <c r="O3240" t="s">
        <v>17</v>
      </c>
    </row>
    <row r="3241" spans="1:15" x14ac:dyDescent="0.35">
      <c r="A3241">
        <f t="shared" si="50"/>
        <v>2011</v>
      </c>
      <c r="B3241" t="s">
        <v>96</v>
      </c>
      <c r="C3241" t="s">
        <v>18</v>
      </c>
      <c r="D3241" t="s">
        <v>22</v>
      </c>
      <c r="E3241">
        <v>5.52</v>
      </c>
      <c r="F3241">
        <v>5411</v>
      </c>
      <c r="G3241">
        <v>2613.5099999999998</v>
      </c>
      <c r="H3241" s="2">
        <v>40809</v>
      </c>
      <c r="I3241" s="2">
        <v>40886</v>
      </c>
      <c r="J3241" s="2">
        <v>50040</v>
      </c>
      <c r="L3241">
        <v>9445</v>
      </c>
      <c r="M3241" t="s">
        <v>308</v>
      </c>
      <c r="N3241" t="s">
        <v>32</v>
      </c>
      <c r="O3241" t="s">
        <v>96</v>
      </c>
    </row>
    <row r="3242" spans="1:15" x14ac:dyDescent="0.35">
      <c r="A3242">
        <f t="shared" si="50"/>
        <v>2011</v>
      </c>
      <c r="B3242" t="s">
        <v>17</v>
      </c>
      <c r="C3242" t="s">
        <v>18</v>
      </c>
      <c r="D3242" t="s">
        <v>22</v>
      </c>
      <c r="E3242">
        <v>5.55</v>
      </c>
      <c r="F3242">
        <v>5473</v>
      </c>
      <c r="G3242">
        <v>2643.4600000000005</v>
      </c>
      <c r="H3242" s="2">
        <v>40771</v>
      </c>
      <c r="I3242" s="2">
        <v>40813</v>
      </c>
      <c r="J3242" s="2">
        <v>50040</v>
      </c>
      <c r="L3242">
        <v>3123</v>
      </c>
      <c r="M3242" t="s">
        <v>861</v>
      </c>
      <c r="N3242" t="s">
        <v>51</v>
      </c>
      <c r="O3242" t="s">
        <v>17</v>
      </c>
    </row>
    <row r="3243" spans="1:15" x14ac:dyDescent="0.35">
      <c r="A3243">
        <f t="shared" si="50"/>
        <v>2011</v>
      </c>
      <c r="B3243" t="s">
        <v>17</v>
      </c>
      <c r="C3243" t="s">
        <v>18</v>
      </c>
      <c r="D3243" t="s">
        <v>22</v>
      </c>
      <c r="E3243">
        <v>5.55</v>
      </c>
      <c r="F3243">
        <v>6981</v>
      </c>
      <c r="G3243">
        <v>3371.83</v>
      </c>
      <c r="H3243" s="2">
        <v>40815</v>
      </c>
      <c r="I3243" s="2">
        <v>40873</v>
      </c>
      <c r="J3243" s="2">
        <v>50040</v>
      </c>
      <c r="L3243">
        <v>3176</v>
      </c>
      <c r="M3243" t="s">
        <v>3484</v>
      </c>
      <c r="N3243" t="s">
        <v>51</v>
      </c>
      <c r="O3243" t="s">
        <v>17</v>
      </c>
    </row>
    <row r="3244" spans="1:15" x14ac:dyDescent="0.35">
      <c r="A3244">
        <f t="shared" si="50"/>
        <v>2009</v>
      </c>
      <c r="B3244" t="s">
        <v>17</v>
      </c>
      <c r="C3244" t="s">
        <v>18</v>
      </c>
      <c r="D3244" t="s">
        <v>19</v>
      </c>
      <c r="E3244">
        <v>5.58</v>
      </c>
      <c r="F3244">
        <v>4944.0929999999998</v>
      </c>
      <c r="G3244">
        <v>3940.4300000000003</v>
      </c>
      <c r="H3244" s="2">
        <v>39743</v>
      </c>
      <c r="I3244" s="2">
        <v>39854</v>
      </c>
      <c r="J3244" s="2">
        <v>49309</v>
      </c>
      <c r="L3244">
        <v>3006</v>
      </c>
      <c r="M3244" t="s">
        <v>67</v>
      </c>
      <c r="N3244" t="s">
        <v>51</v>
      </c>
      <c r="O3244" t="s">
        <v>17</v>
      </c>
    </row>
    <row r="3245" spans="1:15" x14ac:dyDescent="0.35">
      <c r="A3245">
        <f t="shared" si="50"/>
        <v>2011</v>
      </c>
      <c r="B3245" t="s">
        <v>17</v>
      </c>
      <c r="C3245" t="s">
        <v>18</v>
      </c>
      <c r="D3245" t="s">
        <v>22</v>
      </c>
      <c r="E3245">
        <v>5.59</v>
      </c>
      <c r="F3245">
        <v>5280</v>
      </c>
      <c r="G3245">
        <v>2550.2399999999998</v>
      </c>
      <c r="H3245" s="2">
        <v>40739</v>
      </c>
      <c r="I3245" s="2">
        <v>40794</v>
      </c>
      <c r="J3245" s="2">
        <v>50040</v>
      </c>
      <c r="L3245">
        <v>3036</v>
      </c>
      <c r="M3245" t="s">
        <v>6143</v>
      </c>
      <c r="N3245" t="s">
        <v>51</v>
      </c>
      <c r="O3245" t="s">
        <v>17</v>
      </c>
    </row>
    <row r="3246" spans="1:15" x14ac:dyDescent="0.35">
      <c r="A3246">
        <f t="shared" si="50"/>
        <v>2008</v>
      </c>
      <c r="B3246" t="s">
        <v>17</v>
      </c>
      <c r="C3246" t="s">
        <v>18</v>
      </c>
      <c r="D3246" t="s">
        <v>22</v>
      </c>
      <c r="E3246">
        <v>5.6</v>
      </c>
      <c r="F3246">
        <v>6087</v>
      </c>
      <c r="G3246">
        <v>4565.25</v>
      </c>
      <c r="H3246" s="2">
        <v>39570</v>
      </c>
      <c r="I3246" s="2">
        <v>39609</v>
      </c>
      <c r="J3246" s="2">
        <v>48944</v>
      </c>
      <c r="L3246">
        <v>1123</v>
      </c>
      <c r="M3246" t="s">
        <v>106</v>
      </c>
      <c r="N3246" t="s">
        <v>21</v>
      </c>
      <c r="O3246" t="s">
        <v>17</v>
      </c>
    </row>
    <row r="3247" spans="1:15" x14ac:dyDescent="0.35">
      <c r="A3247">
        <f t="shared" si="50"/>
        <v>2009</v>
      </c>
      <c r="B3247" t="s">
        <v>17</v>
      </c>
      <c r="C3247" t="s">
        <v>18</v>
      </c>
      <c r="D3247" t="s">
        <v>22</v>
      </c>
      <c r="E3247">
        <v>5.6</v>
      </c>
      <c r="F3247">
        <v>4979</v>
      </c>
      <c r="G3247">
        <v>3734.25</v>
      </c>
      <c r="H3247" s="2">
        <v>39994</v>
      </c>
      <c r="I3247" s="2">
        <v>40044</v>
      </c>
      <c r="J3247" s="2">
        <v>49309</v>
      </c>
      <c r="L3247">
        <v>5330</v>
      </c>
      <c r="M3247" t="s">
        <v>314</v>
      </c>
      <c r="N3247" t="s">
        <v>28</v>
      </c>
      <c r="O3247" t="s">
        <v>17</v>
      </c>
    </row>
    <row r="3248" spans="1:15" x14ac:dyDescent="0.35">
      <c r="A3248">
        <f t="shared" si="50"/>
        <v>2009</v>
      </c>
      <c r="B3248" t="s">
        <v>17</v>
      </c>
      <c r="C3248" t="s">
        <v>18</v>
      </c>
      <c r="D3248" t="s">
        <v>22</v>
      </c>
      <c r="E3248">
        <v>5.6</v>
      </c>
      <c r="F3248">
        <v>6542</v>
      </c>
      <c r="G3248">
        <v>4906.5</v>
      </c>
      <c r="H3248" s="2">
        <v>39573</v>
      </c>
      <c r="I3248" s="2">
        <v>39841</v>
      </c>
      <c r="J3248" s="2">
        <v>49309</v>
      </c>
      <c r="L3248">
        <v>1175</v>
      </c>
      <c r="M3248" t="s">
        <v>1836</v>
      </c>
      <c r="N3248" t="s">
        <v>21</v>
      </c>
      <c r="O3248" t="s">
        <v>17</v>
      </c>
    </row>
    <row r="3249" spans="1:15" x14ac:dyDescent="0.35">
      <c r="A3249">
        <f t="shared" si="50"/>
        <v>2010</v>
      </c>
      <c r="B3249" t="s">
        <v>17</v>
      </c>
      <c r="C3249" t="s">
        <v>18</v>
      </c>
      <c r="D3249" t="s">
        <v>22</v>
      </c>
      <c r="E3249">
        <v>5.6</v>
      </c>
      <c r="F3249">
        <v>5061</v>
      </c>
      <c r="G3249">
        <v>3112.52</v>
      </c>
      <c r="H3249" s="2">
        <v>40303</v>
      </c>
      <c r="I3249" s="2">
        <v>40266</v>
      </c>
      <c r="J3249" s="2">
        <v>49674</v>
      </c>
      <c r="L3249">
        <v>5503</v>
      </c>
      <c r="M3249" t="s">
        <v>339</v>
      </c>
      <c r="N3249" t="s">
        <v>28</v>
      </c>
      <c r="O3249" t="s">
        <v>17</v>
      </c>
    </row>
    <row r="3250" spans="1:15" x14ac:dyDescent="0.35">
      <c r="A3250">
        <f t="shared" si="50"/>
        <v>2008</v>
      </c>
      <c r="B3250" t="s">
        <v>17</v>
      </c>
      <c r="C3250" t="s">
        <v>18</v>
      </c>
      <c r="D3250" t="s">
        <v>22</v>
      </c>
      <c r="E3250">
        <v>5.6</v>
      </c>
      <c r="F3250">
        <v>3644</v>
      </c>
      <c r="G3250">
        <v>1781.9099999999999</v>
      </c>
      <c r="H3250" s="2">
        <v>39651</v>
      </c>
      <c r="I3250" s="2">
        <v>39755</v>
      </c>
      <c r="J3250" s="2">
        <v>48944</v>
      </c>
      <c r="L3250">
        <v>6596</v>
      </c>
      <c r="M3250" t="s">
        <v>1963</v>
      </c>
      <c r="N3250" t="s">
        <v>42</v>
      </c>
      <c r="O3250" t="s">
        <v>17</v>
      </c>
    </row>
    <row r="3251" spans="1:15" x14ac:dyDescent="0.35">
      <c r="A3251">
        <f t="shared" si="50"/>
        <v>2009</v>
      </c>
      <c r="B3251" t="s">
        <v>17</v>
      </c>
      <c r="C3251" t="s">
        <v>18</v>
      </c>
      <c r="D3251" t="s">
        <v>19</v>
      </c>
      <c r="E3251">
        <v>5.6</v>
      </c>
      <c r="F3251">
        <v>6518</v>
      </c>
      <c r="G3251">
        <v>5866.1999999999989</v>
      </c>
      <c r="H3251" s="2">
        <v>39805</v>
      </c>
      <c r="I3251" s="2">
        <v>39966</v>
      </c>
      <c r="J3251" s="2">
        <v>49309</v>
      </c>
      <c r="L3251">
        <v>8353</v>
      </c>
      <c r="M3251" t="s">
        <v>2301</v>
      </c>
      <c r="N3251" t="s">
        <v>53</v>
      </c>
      <c r="O3251" t="s">
        <v>17</v>
      </c>
    </row>
    <row r="3252" spans="1:15" x14ac:dyDescent="0.35">
      <c r="A3252">
        <f t="shared" si="50"/>
        <v>2011</v>
      </c>
      <c r="B3252" t="s">
        <v>17</v>
      </c>
      <c r="C3252" t="s">
        <v>18</v>
      </c>
      <c r="D3252" t="s">
        <v>22</v>
      </c>
      <c r="E3252">
        <v>5.6</v>
      </c>
      <c r="F3252">
        <v>6088</v>
      </c>
      <c r="G3252">
        <v>2940.5099999999998</v>
      </c>
      <c r="H3252" s="2">
        <v>40679</v>
      </c>
      <c r="I3252" s="2">
        <v>40772</v>
      </c>
      <c r="J3252" s="2">
        <v>50040</v>
      </c>
      <c r="L3252">
        <v>4533</v>
      </c>
      <c r="M3252" t="s">
        <v>2685</v>
      </c>
      <c r="N3252" t="s">
        <v>210</v>
      </c>
      <c r="O3252" t="s">
        <v>17</v>
      </c>
    </row>
    <row r="3253" spans="1:15" x14ac:dyDescent="0.35">
      <c r="A3253">
        <f t="shared" si="50"/>
        <v>2009</v>
      </c>
      <c r="B3253" t="s">
        <v>17</v>
      </c>
      <c r="C3253" t="s">
        <v>18</v>
      </c>
      <c r="D3253" t="s">
        <v>22</v>
      </c>
      <c r="E3253">
        <v>5.6</v>
      </c>
      <c r="F3253">
        <v>4085</v>
      </c>
      <c r="G3253">
        <v>3063.75</v>
      </c>
      <c r="H3253" s="2">
        <v>39941</v>
      </c>
      <c r="I3253" s="2">
        <v>40057</v>
      </c>
      <c r="J3253" s="2">
        <v>49309</v>
      </c>
      <c r="L3253">
        <v>8846</v>
      </c>
      <c r="M3253" t="s">
        <v>3780</v>
      </c>
      <c r="N3253" t="s">
        <v>414</v>
      </c>
      <c r="O3253" t="s">
        <v>17</v>
      </c>
    </row>
    <row r="3254" spans="1:15" x14ac:dyDescent="0.35">
      <c r="A3254">
        <f t="shared" si="50"/>
        <v>2009</v>
      </c>
      <c r="B3254" t="s">
        <v>17</v>
      </c>
      <c r="C3254" t="s">
        <v>18</v>
      </c>
      <c r="D3254" t="s">
        <v>22</v>
      </c>
      <c r="E3254">
        <v>5.6</v>
      </c>
      <c r="F3254">
        <v>6344.4250000000011</v>
      </c>
      <c r="G3254">
        <v>4758.32</v>
      </c>
      <c r="H3254" s="2">
        <v>39885</v>
      </c>
      <c r="I3254" s="2">
        <v>39960</v>
      </c>
      <c r="J3254" s="2">
        <v>49309</v>
      </c>
      <c r="L3254">
        <v>9212</v>
      </c>
      <c r="M3254" t="s">
        <v>4579</v>
      </c>
      <c r="N3254" t="s">
        <v>32</v>
      </c>
      <c r="O3254" t="s">
        <v>17</v>
      </c>
    </row>
    <row r="3255" spans="1:15" x14ac:dyDescent="0.35">
      <c r="A3255">
        <f t="shared" si="50"/>
        <v>2011</v>
      </c>
      <c r="B3255" t="s">
        <v>17</v>
      </c>
      <c r="C3255" t="s">
        <v>18</v>
      </c>
      <c r="D3255" t="s">
        <v>19</v>
      </c>
      <c r="E3255">
        <v>5.6</v>
      </c>
      <c r="F3255">
        <v>3129</v>
      </c>
      <c r="G3255">
        <v>1852.37</v>
      </c>
      <c r="H3255" s="2">
        <v>40576</v>
      </c>
      <c r="I3255" s="2">
        <v>40792</v>
      </c>
      <c r="J3255" s="2">
        <v>50040</v>
      </c>
      <c r="L3255">
        <v>8932</v>
      </c>
      <c r="M3255" t="s">
        <v>4602</v>
      </c>
      <c r="N3255" t="s">
        <v>53</v>
      </c>
      <c r="O3255" t="s">
        <v>17</v>
      </c>
    </row>
    <row r="3256" spans="1:15" x14ac:dyDescent="0.35">
      <c r="A3256">
        <f t="shared" si="50"/>
        <v>2011</v>
      </c>
      <c r="B3256" t="s">
        <v>17</v>
      </c>
      <c r="C3256" t="s">
        <v>18</v>
      </c>
      <c r="D3256" t="s">
        <v>22</v>
      </c>
      <c r="E3256">
        <v>5.6</v>
      </c>
      <c r="F3256">
        <v>4705</v>
      </c>
      <c r="G3256">
        <v>2272.52</v>
      </c>
      <c r="H3256" s="2">
        <v>40585</v>
      </c>
      <c r="I3256" s="2">
        <v>40739</v>
      </c>
      <c r="J3256" s="2">
        <v>50040</v>
      </c>
      <c r="L3256">
        <v>4447</v>
      </c>
      <c r="M3256" t="s">
        <v>4564</v>
      </c>
      <c r="N3256" t="s">
        <v>344</v>
      </c>
      <c r="O3256" t="s">
        <v>17</v>
      </c>
    </row>
    <row r="3257" spans="1:15" x14ac:dyDescent="0.35">
      <c r="A3257">
        <f t="shared" si="50"/>
        <v>2009</v>
      </c>
      <c r="B3257" t="s">
        <v>17</v>
      </c>
      <c r="C3257" t="s">
        <v>18</v>
      </c>
      <c r="D3257" t="s">
        <v>22</v>
      </c>
      <c r="E3257">
        <v>5.6</v>
      </c>
      <c r="F3257">
        <v>6843</v>
      </c>
      <c r="G3257">
        <v>5132.26</v>
      </c>
      <c r="H3257" s="2">
        <v>39922</v>
      </c>
      <c r="I3257" s="2">
        <v>39968</v>
      </c>
      <c r="J3257" s="2">
        <v>49309</v>
      </c>
      <c r="L3257">
        <v>3911</v>
      </c>
      <c r="M3257" t="s">
        <v>1027</v>
      </c>
      <c r="N3257" t="s">
        <v>76</v>
      </c>
      <c r="O3257" t="s">
        <v>17</v>
      </c>
    </row>
    <row r="3258" spans="1:15" x14ac:dyDescent="0.35">
      <c r="A3258">
        <f t="shared" si="50"/>
        <v>2011</v>
      </c>
      <c r="B3258" t="s">
        <v>17</v>
      </c>
      <c r="C3258" t="s">
        <v>18</v>
      </c>
      <c r="D3258" t="s">
        <v>19</v>
      </c>
      <c r="E3258">
        <v>5.6</v>
      </c>
      <c r="F3258">
        <v>5404</v>
      </c>
      <c r="G3258">
        <v>3199.18</v>
      </c>
      <c r="H3258" s="2">
        <v>40386</v>
      </c>
      <c r="I3258" s="2">
        <v>40669</v>
      </c>
      <c r="J3258" s="2">
        <v>50040</v>
      </c>
      <c r="L3258">
        <v>8700</v>
      </c>
      <c r="M3258" t="s">
        <v>941</v>
      </c>
      <c r="N3258" t="s">
        <v>53</v>
      </c>
      <c r="O3258" t="s">
        <v>17</v>
      </c>
    </row>
    <row r="3259" spans="1:15" x14ac:dyDescent="0.35">
      <c r="A3259">
        <f t="shared" si="50"/>
        <v>2008</v>
      </c>
      <c r="B3259" t="s">
        <v>17</v>
      </c>
      <c r="C3259" t="s">
        <v>18</v>
      </c>
      <c r="D3259" t="s">
        <v>22</v>
      </c>
      <c r="E3259">
        <v>5.6</v>
      </c>
      <c r="F3259">
        <v>6449</v>
      </c>
      <c r="G3259">
        <v>4836.75</v>
      </c>
      <c r="H3259" s="2">
        <v>39569</v>
      </c>
      <c r="I3259" s="2">
        <v>39494</v>
      </c>
      <c r="J3259" s="2">
        <v>48944</v>
      </c>
      <c r="L3259">
        <v>9465</v>
      </c>
      <c r="M3259" t="s">
        <v>3240</v>
      </c>
      <c r="N3259" t="s">
        <v>32</v>
      </c>
      <c r="O3259" t="s">
        <v>17</v>
      </c>
    </row>
    <row r="3260" spans="1:15" x14ac:dyDescent="0.35">
      <c r="A3260">
        <f t="shared" si="50"/>
        <v>2009</v>
      </c>
      <c r="B3260" t="s">
        <v>17</v>
      </c>
      <c r="C3260" t="s">
        <v>18</v>
      </c>
      <c r="D3260" t="s">
        <v>19</v>
      </c>
      <c r="E3260">
        <v>5.6</v>
      </c>
      <c r="F3260">
        <v>6315</v>
      </c>
      <c r="G3260">
        <v>4932.0200000000004</v>
      </c>
      <c r="H3260" s="2">
        <v>39749</v>
      </c>
      <c r="I3260" s="2">
        <v>40003</v>
      </c>
      <c r="J3260" s="2">
        <v>49309</v>
      </c>
      <c r="L3260">
        <v>3033</v>
      </c>
      <c r="M3260" t="s">
        <v>2730</v>
      </c>
      <c r="N3260" t="s">
        <v>51</v>
      </c>
      <c r="O3260" t="s">
        <v>17</v>
      </c>
    </row>
    <row r="3261" spans="1:15" x14ac:dyDescent="0.35">
      <c r="A3261">
        <f t="shared" si="50"/>
        <v>2010</v>
      </c>
      <c r="B3261" t="s">
        <v>17</v>
      </c>
      <c r="C3261" t="s">
        <v>18</v>
      </c>
      <c r="D3261" t="s">
        <v>22</v>
      </c>
      <c r="E3261">
        <v>5.6</v>
      </c>
      <c r="F3261">
        <v>5583</v>
      </c>
      <c r="G3261">
        <v>3433.5499999999997</v>
      </c>
      <c r="H3261" s="2">
        <v>40225</v>
      </c>
      <c r="I3261" s="2">
        <v>40238</v>
      </c>
      <c r="J3261" s="2">
        <v>49674</v>
      </c>
      <c r="L3261">
        <v>4312</v>
      </c>
      <c r="M3261" t="s">
        <v>3990</v>
      </c>
      <c r="N3261" t="s">
        <v>28</v>
      </c>
      <c r="O3261" t="s">
        <v>17</v>
      </c>
    </row>
    <row r="3262" spans="1:15" x14ac:dyDescent="0.35">
      <c r="A3262">
        <f t="shared" si="50"/>
        <v>2013</v>
      </c>
      <c r="B3262" t="s">
        <v>17</v>
      </c>
      <c r="C3262" t="s">
        <v>18</v>
      </c>
      <c r="D3262" t="s">
        <v>22</v>
      </c>
      <c r="E3262">
        <v>5.6</v>
      </c>
      <c r="F3262">
        <v>5838</v>
      </c>
      <c r="G3262">
        <v>1938.22</v>
      </c>
      <c r="H3262" s="2">
        <v>40143</v>
      </c>
      <c r="I3262" s="2">
        <v>41477</v>
      </c>
      <c r="J3262" s="2">
        <v>50770</v>
      </c>
      <c r="L3262">
        <v>6644</v>
      </c>
      <c r="M3262" t="s">
        <v>5347</v>
      </c>
      <c r="N3262" t="s">
        <v>42</v>
      </c>
      <c r="O3262" t="s">
        <v>17</v>
      </c>
    </row>
    <row r="3263" spans="1:15" x14ac:dyDescent="0.35">
      <c r="A3263">
        <f t="shared" si="50"/>
        <v>2010</v>
      </c>
      <c r="B3263" t="s">
        <v>17</v>
      </c>
      <c r="C3263" t="s">
        <v>18</v>
      </c>
      <c r="D3263" t="s">
        <v>22</v>
      </c>
      <c r="E3263">
        <v>5.6</v>
      </c>
      <c r="F3263">
        <v>5691</v>
      </c>
      <c r="G3263">
        <v>3499.96</v>
      </c>
      <c r="H3263" s="2">
        <v>39570</v>
      </c>
      <c r="I3263" s="2">
        <v>40329</v>
      </c>
      <c r="J3263" s="2">
        <v>49674</v>
      </c>
      <c r="L3263">
        <v>8750</v>
      </c>
      <c r="M3263" t="s">
        <v>5343</v>
      </c>
      <c r="N3263" t="s">
        <v>229</v>
      </c>
      <c r="O3263" t="s">
        <v>17</v>
      </c>
    </row>
    <row r="3264" spans="1:15" x14ac:dyDescent="0.35">
      <c r="A3264">
        <f t="shared" si="50"/>
        <v>2009</v>
      </c>
      <c r="B3264" t="s">
        <v>17</v>
      </c>
      <c r="C3264" t="s">
        <v>18</v>
      </c>
      <c r="D3264" t="s">
        <v>19</v>
      </c>
      <c r="E3264">
        <v>5.6</v>
      </c>
      <c r="F3264">
        <v>6426</v>
      </c>
      <c r="G3264">
        <v>5783.4</v>
      </c>
      <c r="H3264" s="2">
        <v>39570</v>
      </c>
      <c r="I3264" s="2">
        <v>39827</v>
      </c>
      <c r="J3264" s="2">
        <v>49309</v>
      </c>
      <c r="L3264">
        <v>6074</v>
      </c>
      <c r="M3264" t="s">
        <v>4286</v>
      </c>
      <c r="N3264" t="s">
        <v>460</v>
      </c>
      <c r="O3264" t="s">
        <v>17</v>
      </c>
    </row>
    <row r="3265" spans="1:15" x14ac:dyDescent="0.35">
      <c r="A3265">
        <f t="shared" si="50"/>
        <v>2009</v>
      </c>
      <c r="B3265" t="s">
        <v>17</v>
      </c>
      <c r="C3265" t="s">
        <v>18</v>
      </c>
      <c r="D3265" t="s">
        <v>446</v>
      </c>
      <c r="E3265">
        <v>5.6</v>
      </c>
      <c r="F3265">
        <v>7069.4969999999994</v>
      </c>
      <c r="G3265">
        <v>4595.1799999999994</v>
      </c>
      <c r="H3265" s="2">
        <v>40163</v>
      </c>
      <c r="I3265" s="2">
        <v>40074</v>
      </c>
      <c r="J3265" s="2">
        <v>49309</v>
      </c>
      <c r="L3265">
        <v>9200</v>
      </c>
      <c r="M3265" t="s">
        <v>395</v>
      </c>
      <c r="N3265" t="s">
        <v>32</v>
      </c>
      <c r="O3265" t="s">
        <v>17</v>
      </c>
    </row>
    <row r="3266" spans="1:15" x14ac:dyDescent="0.35">
      <c r="A3266">
        <f t="shared" si="50"/>
        <v>2009</v>
      </c>
      <c r="B3266" t="s">
        <v>17</v>
      </c>
      <c r="C3266" t="s">
        <v>18</v>
      </c>
      <c r="D3266" t="s">
        <v>22</v>
      </c>
      <c r="E3266">
        <v>5.6</v>
      </c>
      <c r="F3266">
        <v>5296</v>
      </c>
      <c r="G3266">
        <v>3972</v>
      </c>
      <c r="H3266" s="2">
        <v>39570</v>
      </c>
      <c r="I3266" s="2">
        <v>39994</v>
      </c>
      <c r="J3266" s="2">
        <v>49309</v>
      </c>
      <c r="L3266">
        <v>6333</v>
      </c>
      <c r="M3266" t="s">
        <v>2703</v>
      </c>
      <c r="N3266" t="s">
        <v>895</v>
      </c>
      <c r="O3266" t="s">
        <v>17</v>
      </c>
    </row>
    <row r="3267" spans="1:15" x14ac:dyDescent="0.35">
      <c r="A3267">
        <f t="shared" ref="A3267:A3330" si="51">YEAR(I3267)</f>
        <v>2006</v>
      </c>
      <c r="B3267" t="s">
        <v>96</v>
      </c>
      <c r="C3267" t="s">
        <v>18</v>
      </c>
      <c r="D3267" t="s">
        <v>19</v>
      </c>
      <c r="E3267">
        <v>5.6</v>
      </c>
      <c r="F3267">
        <v>4319</v>
      </c>
      <c r="G3267">
        <v>3887.1000000000004</v>
      </c>
      <c r="H3267" s="2">
        <v>39632</v>
      </c>
      <c r="I3267" s="2">
        <v>39025</v>
      </c>
      <c r="J3267" s="2">
        <v>48213</v>
      </c>
      <c r="L3267">
        <v>8784</v>
      </c>
      <c r="M3267" t="s">
        <v>6065</v>
      </c>
      <c r="N3267" t="s">
        <v>229</v>
      </c>
      <c r="O3267" t="s">
        <v>96</v>
      </c>
    </row>
    <row r="3268" spans="1:15" x14ac:dyDescent="0.35">
      <c r="A3268">
        <f t="shared" si="51"/>
        <v>2016</v>
      </c>
      <c r="B3268" t="s">
        <v>17</v>
      </c>
      <c r="C3268" t="s">
        <v>18</v>
      </c>
      <c r="D3268" t="s">
        <v>22</v>
      </c>
      <c r="E3268">
        <v>5.6</v>
      </c>
      <c r="F3268">
        <v>2920</v>
      </c>
      <c r="G3268">
        <v>569.40000000000009</v>
      </c>
      <c r="H3268" s="2">
        <v>40695</v>
      </c>
      <c r="I3268" s="2">
        <v>42632</v>
      </c>
      <c r="J3268" s="2">
        <v>50040</v>
      </c>
      <c r="L3268">
        <v>3604</v>
      </c>
      <c r="M3268" t="s">
        <v>392</v>
      </c>
      <c r="N3268" t="s">
        <v>51</v>
      </c>
      <c r="O3268" t="s">
        <v>17</v>
      </c>
    </row>
    <row r="3269" spans="1:15" x14ac:dyDescent="0.35">
      <c r="A3269">
        <f t="shared" si="51"/>
        <v>2010</v>
      </c>
      <c r="B3269" t="s">
        <v>17</v>
      </c>
      <c r="C3269" t="s">
        <v>18</v>
      </c>
      <c r="D3269" t="s">
        <v>19</v>
      </c>
      <c r="E3269">
        <v>5.6</v>
      </c>
      <c r="F3269">
        <v>6308</v>
      </c>
      <c r="G3269">
        <v>4655.3</v>
      </c>
      <c r="H3269" s="2">
        <v>40304</v>
      </c>
      <c r="I3269" s="2">
        <v>40413</v>
      </c>
      <c r="J3269" s="2">
        <v>49674</v>
      </c>
      <c r="L3269">
        <v>1095</v>
      </c>
      <c r="M3269" t="s">
        <v>834</v>
      </c>
      <c r="N3269" t="s">
        <v>21</v>
      </c>
      <c r="O3269" t="s">
        <v>17</v>
      </c>
    </row>
    <row r="3270" spans="1:15" x14ac:dyDescent="0.35">
      <c r="A3270">
        <f t="shared" si="51"/>
        <v>2013</v>
      </c>
      <c r="B3270" t="s">
        <v>17</v>
      </c>
      <c r="C3270" t="s">
        <v>18</v>
      </c>
      <c r="D3270" t="s">
        <v>19</v>
      </c>
      <c r="E3270">
        <v>5.6</v>
      </c>
      <c r="F3270">
        <v>6286</v>
      </c>
      <c r="G3270">
        <v>2822.4100000000003</v>
      </c>
      <c r="H3270" s="2">
        <v>39646</v>
      </c>
      <c r="I3270" s="2">
        <v>41487</v>
      </c>
      <c r="J3270" s="2">
        <v>50770</v>
      </c>
      <c r="L3270">
        <v>2823</v>
      </c>
      <c r="M3270" t="s">
        <v>7652</v>
      </c>
      <c r="N3270" t="s">
        <v>38</v>
      </c>
      <c r="O3270" t="s">
        <v>17</v>
      </c>
    </row>
    <row r="3271" spans="1:15" x14ac:dyDescent="0.35">
      <c r="A3271">
        <f t="shared" si="51"/>
        <v>2009</v>
      </c>
      <c r="B3271" t="s">
        <v>17</v>
      </c>
      <c r="C3271" t="s">
        <v>18</v>
      </c>
      <c r="D3271" t="s">
        <v>19</v>
      </c>
      <c r="E3271">
        <v>5.6</v>
      </c>
      <c r="F3271">
        <v>6131</v>
      </c>
      <c r="G3271">
        <v>5517.9</v>
      </c>
      <c r="H3271" s="2">
        <v>39588</v>
      </c>
      <c r="I3271" s="2">
        <v>40071</v>
      </c>
      <c r="J3271" s="2">
        <v>49309</v>
      </c>
      <c r="L3271">
        <v>8725</v>
      </c>
      <c r="M3271" t="s">
        <v>2671</v>
      </c>
      <c r="N3271" t="s">
        <v>32</v>
      </c>
      <c r="O3271" t="s">
        <v>17</v>
      </c>
    </row>
    <row r="3272" spans="1:15" x14ac:dyDescent="0.35">
      <c r="A3272">
        <f t="shared" si="51"/>
        <v>2010</v>
      </c>
      <c r="B3272" t="s">
        <v>17</v>
      </c>
      <c r="C3272" t="s">
        <v>18</v>
      </c>
      <c r="D3272" t="s">
        <v>22</v>
      </c>
      <c r="E3272">
        <v>5.6</v>
      </c>
      <c r="F3272">
        <v>5425.2</v>
      </c>
      <c r="G3272">
        <v>3336.51</v>
      </c>
      <c r="H3272" s="2">
        <v>40161</v>
      </c>
      <c r="I3272" s="2">
        <v>40381</v>
      </c>
      <c r="J3272" s="2">
        <v>49674</v>
      </c>
      <c r="L3272">
        <v>4600</v>
      </c>
      <c r="M3272" t="s">
        <v>1605</v>
      </c>
      <c r="N3272" t="s">
        <v>210</v>
      </c>
      <c r="O3272" t="s">
        <v>17</v>
      </c>
    </row>
    <row r="3273" spans="1:15" x14ac:dyDescent="0.35">
      <c r="A3273">
        <f t="shared" si="51"/>
        <v>2011</v>
      </c>
      <c r="B3273" t="s">
        <v>17</v>
      </c>
      <c r="C3273" t="s">
        <v>18</v>
      </c>
      <c r="D3273" t="s">
        <v>22</v>
      </c>
      <c r="E3273">
        <v>5.6</v>
      </c>
      <c r="F3273">
        <v>6878</v>
      </c>
      <c r="G3273">
        <v>3322.07</v>
      </c>
      <c r="H3273" s="2">
        <v>40649</v>
      </c>
      <c r="I3273" s="2">
        <v>40680</v>
      </c>
      <c r="J3273" s="2">
        <v>50040</v>
      </c>
      <c r="L3273">
        <v>4917</v>
      </c>
      <c r="M3273" t="s">
        <v>8265</v>
      </c>
      <c r="N3273" t="s">
        <v>51</v>
      </c>
      <c r="O3273" t="s">
        <v>17</v>
      </c>
    </row>
    <row r="3274" spans="1:15" x14ac:dyDescent="0.35">
      <c r="A3274">
        <f t="shared" si="51"/>
        <v>2010</v>
      </c>
      <c r="B3274" t="s">
        <v>17</v>
      </c>
      <c r="C3274" t="s">
        <v>18</v>
      </c>
      <c r="D3274" t="s">
        <v>22</v>
      </c>
      <c r="E3274">
        <v>5.6</v>
      </c>
      <c r="F3274">
        <v>5738</v>
      </c>
      <c r="G3274">
        <v>3528.8800000000006</v>
      </c>
      <c r="H3274" s="2">
        <v>40227</v>
      </c>
      <c r="I3274" s="2">
        <v>40284</v>
      </c>
      <c r="J3274" s="2">
        <v>49674</v>
      </c>
      <c r="L3274">
        <v>2950</v>
      </c>
      <c r="M3274" t="s">
        <v>5585</v>
      </c>
      <c r="N3274" t="s">
        <v>38</v>
      </c>
      <c r="O3274" t="s">
        <v>17</v>
      </c>
    </row>
    <row r="3275" spans="1:15" x14ac:dyDescent="0.35">
      <c r="A3275">
        <f t="shared" si="51"/>
        <v>2009</v>
      </c>
      <c r="B3275" t="s">
        <v>17</v>
      </c>
      <c r="C3275" t="s">
        <v>18</v>
      </c>
      <c r="D3275" t="s">
        <v>22</v>
      </c>
      <c r="E3275">
        <v>5.6</v>
      </c>
      <c r="F3275">
        <v>4888</v>
      </c>
      <c r="G3275">
        <v>3666</v>
      </c>
      <c r="H3275" s="2">
        <v>39570</v>
      </c>
      <c r="I3275" s="2">
        <v>40000</v>
      </c>
      <c r="J3275" s="2">
        <v>49309</v>
      </c>
      <c r="L3275">
        <v>6333</v>
      </c>
      <c r="M3275" t="s">
        <v>2703</v>
      </c>
      <c r="N3275" t="s">
        <v>895</v>
      </c>
      <c r="O3275" t="s">
        <v>17</v>
      </c>
    </row>
    <row r="3276" spans="1:15" x14ac:dyDescent="0.35">
      <c r="A3276">
        <f t="shared" si="51"/>
        <v>2012</v>
      </c>
      <c r="B3276" t="s">
        <v>17</v>
      </c>
      <c r="C3276" t="s">
        <v>18</v>
      </c>
      <c r="D3276" t="s">
        <v>22</v>
      </c>
      <c r="E3276">
        <v>5.6</v>
      </c>
      <c r="F3276">
        <v>5451</v>
      </c>
      <c r="G3276">
        <v>2174.94</v>
      </c>
      <c r="H3276" s="2">
        <v>39966</v>
      </c>
      <c r="I3276" s="2">
        <v>41079</v>
      </c>
      <c r="J3276" s="2">
        <v>50405</v>
      </c>
      <c r="L3276">
        <v>4535</v>
      </c>
      <c r="M3276" t="s">
        <v>8853</v>
      </c>
      <c r="N3276" t="s">
        <v>210</v>
      </c>
      <c r="O3276" t="s">
        <v>17</v>
      </c>
    </row>
    <row r="3277" spans="1:15" x14ac:dyDescent="0.35">
      <c r="A3277">
        <f t="shared" si="51"/>
        <v>2008</v>
      </c>
      <c r="B3277" t="s">
        <v>96</v>
      </c>
      <c r="C3277" t="s">
        <v>18</v>
      </c>
      <c r="D3277" t="s">
        <v>22</v>
      </c>
      <c r="E3277">
        <v>5.6</v>
      </c>
      <c r="F3277">
        <v>6225.2730000000001</v>
      </c>
      <c r="G3277">
        <v>4668.95</v>
      </c>
      <c r="H3277" s="2">
        <v>39570</v>
      </c>
      <c r="I3277" s="2">
        <v>39563</v>
      </c>
      <c r="J3277" s="2">
        <v>48944</v>
      </c>
      <c r="L3277">
        <v>5033</v>
      </c>
      <c r="M3277" t="s">
        <v>1711</v>
      </c>
      <c r="N3277" t="s">
        <v>28</v>
      </c>
      <c r="O3277" t="s">
        <v>96</v>
      </c>
    </row>
    <row r="3278" spans="1:15" x14ac:dyDescent="0.35">
      <c r="A3278">
        <f t="shared" si="51"/>
        <v>2009</v>
      </c>
      <c r="B3278" t="s">
        <v>17</v>
      </c>
      <c r="C3278" t="s">
        <v>18</v>
      </c>
      <c r="D3278" t="s">
        <v>22</v>
      </c>
      <c r="E3278">
        <v>5.6</v>
      </c>
      <c r="F3278">
        <v>6819</v>
      </c>
      <c r="G3278">
        <v>4091.3999999999992</v>
      </c>
      <c r="H3278" s="2">
        <v>39570</v>
      </c>
      <c r="I3278" s="2">
        <v>40092</v>
      </c>
      <c r="J3278" s="2">
        <v>49309</v>
      </c>
      <c r="L3278">
        <v>1926</v>
      </c>
      <c r="M3278" t="s">
        <v>214</v>
      </c>
      <c r="N3278" t="s">
        <v>76</v>
      </c>
      <c r="O3278" t="s">
        <v>17</v>
      </c>
    </row>
    <row r="3279" spans="1:15" x14ac:dyDescent="0.35">
      <c r="A3279">
        <f t="shared" si="51"/>
        <v>2011</v>
      </c>
      <c r="B3279" t="s">
        <v>17</v>
      </c>
      <c r="C3279" t="s">
        <v>18</v>
      </c>
      <c r="D3279" t="s">
        <v>22</v>
      </c>
      <c r="E3279">
        <v>5.6</v>
      </c>
      <c r="F3279">
        <v>5382</v>
      </c>
      <c r="G3279">
        <v>2599.5100000000002</v>
      </c>
      <c r="H3279" s="2">
        <v>40701</v>
      </c>
      <c r="I3279" s="2">
        <v>40695</v>
      </c>
      <c r="J3279" s="2">
        <v>50040</v>
      </c>
      <c r="L3279">
        <v>9053</v>
      </c>
      <c r="M3279" t="s">
        <v>1554</v>
      </c>
      <c r="N3279" t="s">
        <v>189</v>
      </c>
      <c r="O3279" t="s">
        <v>17</v>
      </c>
    </row>
    <row r="3280" spans="1:15" x14ac:dyDescent="0.35">
      <c r="A3280">
        <f t="shared" si="51"/>
        <v>2011</v>
      </c>
      <c r="B3280" t="s">
        <v>17</v>
      </c>
      <c r="C3280" t="s">
        <v>18</v>
      </c>
      <c r="D3280" t="s">
        <v>19</v>
      </c>
      <c r="E3280">
        <v>5.6</v>
      </c>
      <c r="F3280">
        <v>5274</v>
      </c>
      <c r="G3280">
        <v>3122.2099999999996</v>
      </c>
      <c r="H3280" s="2">
        <v>40681</v>
      </c>
      <c r="I3280" s="2">
        <v>40875</v>
      </c>
      <c r="J3280" s="2">
        <v>50040</v>
      </c>
      <c r="L3280">
        <v>9413</v>
      </c>
      <c r="M3280" t="s">
        <v>317</v>
      </c>
      <c r="N3280" t="s">
        <v>318</v>
      </c>
      <c r="O3280" t="s">
        <v>17</v>
      </c>
    </row>
    <row r="3281" spans="1:15" x14ac:dyDescent="0.35">
      <c r="A3281">
        <f t="shared" si="51"/>
        <v>2010</v>
      </c>
      <c r="B3281" t="s">
        <v>17</v>
      </c>
      <c r="C3281" t="s">
        <v>18</v>
      </c>
      <c r="D3281" t="s">
        <v>19</v>
      </c>
      <c r="E3281">
        <v>5.6</v>
      </c>
      <c r="F3281">
        <v>4949</v>
      </c>
      <c r="G3281">
        <v>3652.3500000000004</v>
      </c>
      <c r="H3281" s="2">
        <v>40687</v>
      </c>
      <c r="I3281" s="2">
        <v>40499</v>
      </c>
      <c r="J3281" s="2">
        <v>49674</v>
      </c>
      <c r="L3281">
        <v>3818</v>
      </c>
      <c r="M3281" t="s">
        <v>2178</v>
      </c>
      <c r="N3281" t="s">
        <v>51</v>
      </c>
      <c r="O3281" t="s">
        <v>17</v>
      </c>
    </row>
    <row r="3282" spans="1:15" x14ac:dyDescent="0.35">
      <c r="A3282">
        <f t="shared" si="51"/>
        <v>2010</v>
      </c>
      <c r="B3282" t="s">
        <v>17</v>
      </c>
      <c r="C3282" t="s">
        <v>18</v>
      </c>
      <c r="D3282" t="s">
        <v>22</v>
      </c>
      <c r="E3282">
        <v>5.6</v>
      </c>
      <c r="F3282">
        <v>4835</v>
      </c>
      <c r="G3282">
        <v>2973.5400000000004</v>
      </c>
      <c r="H3282" s="2">
        <v>40441</v>
      </c>
      <c r="I3282" s="2">
        <v>40520</v>
      </c>
      <c r="J3282" s="2">
        <v>49674</v>
      </c>
      <c r="L3282">
        <v>4665</v>
      </c>
      <c r="M3282" t="s">
        <v>5699</v>
      </c>
      <c r="N3282" t="s">
        <v>28</v>
      </c>
      <c r="O3282" t="s">
        <v>17</v>
      </c>
    </row>
    <row r="3283" spans="1:15" x14ac:dyDescent="0.35">
      <c r="A3283">
        <f t="shared" si="51"/>
        <v>2013</v>
      </c>
      <c r="B3283" t="s">
        <v>17</v>
      </c>
      <c r="C3283" t="s">
        <v>18</v>
      </c>
      <c r="D3283" t="s">
        <v>22</v>
      </c>
      <c r="E3283">
        <v>5.6</v>
      </c>
      <c r="F3283">
        <v>5868</v>
      </c>
      <c r="G3283">
        <v>2400.0200000000004</v>
      </c>
      <c r="H3283" s="2">
        <v>39570</v>
      </c>
      <c r="I3283" s="2">
        <v>41402</v>
      </c>
      <c r="J3283" s="2">
        <v>50770</v>
      </c>
      <c r="L3283">
        <v>1683</v>
      </c>
      <c r="M3283" t="s">
        <v>3143</v>
      </c>
      <c r="N3283" t="s">
        <v>21</v>
      </c>
      <c r="O3283" t="s">
        <v>17</v>
      </c>
    </row>
    <row r="3284" spans="1:15" x14ac:dyDescent="0.35">
      <c r="A3284">
        <f t="shared" si="51"/>
        <v>2010</v>
      </c>
      <c r="B3284" t="s">
        <v>17</v>
      </c>
      <c r="C3284" t="s">
        <v>18</v>
      </c>
      <c r="D3284" t="s">
        <v>22</v>
      </c>
      <c r="E3284">
        <v>5.6</v>
      </c>
      <c r="F3284">
        <v>6315</v>
      </c>
      <c r="G3284">
        <v>3883.7200000000003</v>
      </c>
      <c r="H3284" s="2">
        <v>40344</v>
      </c>
      <c r="I3284" s="2">
        <v>40463</v>
      </c>
      <c r="J3284" s="2">
        <v>49674</v>
      </c>
      <c r="L3284">
        <v>1716</v>
      </c>
      <c r="M3284" t="s">
        <v>5296</v>
      </c>
      <c r="N3284" t="s">
        <v>55</v>
      </c>
      <c r="O3284" t="s">
        <v>17</v>
      </c>
    </row>
    <row r="3285" spans="1:15" x14ac:dyDescent="0.35">
      <c r="A3285">
        <f t="shared" si="51"/>
        <v>2008</v>
      </c>
      <c r="B3285" t="s">
        <v>96</v>
      </c>
      <c r="C3285" t="s">
        <v>18</v>
      </c>
      <c r="D3285" t="s">
        <v>22</v>
      </c>
      <c r="E3285">
        <v>5.6</v>
      </c>
      <c r="F3285">
        <v>3362</v>
      </c>
      <c r="G3285">
        <v>2341.23</v>
      </c>
      <c r="H3285" s="2">
        <v>39570</v>
      </c>
      <c r="I3285" s="2">
        <v>39731</v>
      </c>
      <c r="J3285" s="2">
        <v>48944</v>
      </c>
      <c r="L3285">
        <v>1002</v>
      </c>
      <c r="M3285" t="s">
        <v>3007</v>
      </c>
      <c r="N3285" t="s">
        <v>21</v>
      </c>
      <c r="O3285" t="s">
        <v>96</v>
      </c>
    </row>
    <row r="3286" spans="1:15" x14ac:dyDescent="0.35">
      <c r="A3286">
        <f t="shared" si="51"/>
        <v>2012</v>
      </c>
      <c r="B3286" t="s">
        <v>17</v>
      </c>
      <c r="C3286" t="s">
        <v>18</v>
      </c>
      <c r="D3286" t="s">
        <v>19</v>
      </c>
      <c r="E3286">
        <v>5.6</v>
      </c>
      <c r="F3286">
        <v>4413</v>
      </c>
      <c r="G3286">
        <v>2153.5500000000002</v>
      </c>
      <c r="H3286" s="2">
        <v>39988</v>
      </c>
      <c r="I3286" s="2">
        <v>41173</v>
      </c>
      <c r="J3286" s="2">
        <v>50405</v>
      </c>
      <c r="L3286">
        <v>3550</v>
      </c>
      <c r="M3286" t="s">
        <v>881</v>
      </c>
      <c r="N3286" t="s">
        <v>51</v>
      </c>
      <c r="O3286" t="s">
        <v>17</v>
      </c>
    </row>
    <row r="3287" spans="1:15" x14ac:dyDescent="0.35">
      <c r="A3287">
        <f t="shared" si="51"/>
        <v>2011</v>
      </c>
      <c r="B3287" t="s">
        <v>17</v>
      </c>
      <c r="C3287" t="s">
        <v>18</v>
      </c>
      <c r="D3287" t="s">
        <v>22</v>
      </c>
      <c r="E3287">
        <v>5.6</v>
      </c>
      <c r="F3287">
        <v>5861.54</v>
      </c>
      <c r="G3287">
        <v>2831.1300000000006</v>
      </c>
      <c r="H3287" s="2">
        <v>40724</v>
      </c>
      <c r="I3287" s="2">
        <v>40830</v>
      </c>
      <c r="J3287" s="2">
        <v>50040</v>
      </c>
      <c r="L3287">
        <v>4573</v>
      </c>
      <c r="M3287" t="s">
        <v>1883</v>
      </c>
      <c r="N3287" t="s">
        <v>210</v>
      </c>
      <c r="O3287" t="s">
        <v>17</v>
      </c>
    </row>
    <row r="3288" spans="1:15" x14ac:dyDescent="0.35">
      <c r="A3288">
        <f t="shared" si="51"/>
        <v>2012</v>
      </c>
      <c r="B3288" t="s">
        <v>17</v>
      </c>
      <c r="C3288" t="s">
        <v>18</v>
      </c>
      <c r="D3288" t="s">
        <v>22</v>
      </c>
      <c r="E3288">
        <v>5.6</v>
      </c>
      <c r="F3288">
        <v>5504</v>
      </c>
      <c r="G3288">
        <v>2196.0899999999997</v>
      </c>
      <c r="H3288" s="2">
        <v>40386</v>
      </c>
      <c r="I3288" s="2">
        <v>41178</v>
      </c>
      <c r="J3288" s="2">
        <v>50405</v>
      </c>
      <c r="L3288">
        <v>5236</v>
      </c>
      <c r="M3288" t="s">
        <v>10586</v>
      </c>
      <c r="N3288" t="s">
        <v>28</v>
      </c>
      <c r="O3288" t="s">
        <v>17</v>
      </c>
    </row>
    <row r="3289" spans="1:15" x14ac:dyDescent="0.35">
      <c r="A3289">
        <f t="shared" si="51"/>
        <v>2007</v>
      </c>
      <c r="B3289" t="s">
        <v>17</v>
      </c>
      <c r="C3289" t="s">
        <v>18</v>
      </c>
      <c r="D3289" t="s">
        <v>22</v>
      </c>
      <c r="E3289">
        <v>5.6</v>
      </c>
      <c r="F3289">
        <v>4872</v>
      </c>
      <c r="G3289">
        <v>3654</v>
      </c>
      <c r="H3289" s="2">
        <v>39898</v>
      </c>
      <c r="I3289" s="2">
        <v>39352</v>
      </c>
      <c r="J3289" s="2">
        <v>48579</v>
      </c>
      <c r="L3289">
        <v>1010</v>
      </c>
      <c r="M3289" t="s">
        <v>3007</v>
      </c>
      <c r="N3289" t="s">
        <v>21</v>
      </c>
      <c r="O3289" t="s">
        <v>17</v>
      </c>
    </row>
    <row r="3290" spans="1:15" x14ac:dyDescent="0.35">
      <c r="A3290">
        <f t="shared" si="51"/>
        <v>2009</v>
      </c>
      <c r="B3290" t="s">
        <v>17</v>
      </c>
      <c r="C3290" t="s">
        <v>18</v>
      </c>
      <c r="D3290" t="s">
        <v>22</v>
      </c>
      <c r="E3290">
        <v>5.6</v>
      </c>
      <c r="F3290">
        <v>5292</v>
      </c>
      <c r="G3290">
        <v>3969</v>
      </c>
      <c r="H3290" s="2">
        <v>39980</v>
      </c>
      <c r="I3290" s="2">
        <v>40024</v>
      </c>
      <c r="J3290" s="2">
        <v>49309</v>
      </c>
      <c r="L3290">
        <v>3800</v>
      </c>
      <c r="M3290" t="s">
        <v>1319</v>
      </c>
      <c r="N3290" t="s">
        <v>51</v>
      </c>
      <c r="O3290" t="s">
        <v>17</v>
      </c>
    </row>
    <row r="3291" spans="1:15" x14ac:dyDescent="0.35">
      <c r="A3291">
        <f t="shared" si="51"/>
        <v>2009</v>
      </c>
      <c r="B3291" t="s">
        <v>96</v>
      </c>
      <c r="C3291" t="s">
        <v>18</v>
      </c>
      <c r="D3291" t="s">
        <v>22</v>
      </c>
      <c r="E3291">
        <v>5.6</v>
      </c>
      <c r="F3291">
        <v>2457</v>
      </c>
      <c r="G3291">
        <v>1842.75</v>
      </c>
      <c r="H3291" s="2">
        <v>39849</v>
      </c>
      <c r="I3291" s="2">
        <v>40162</v>
      </c>
      <c r="J3291" s="2">
        <v>49309</v>
      </c>
      <c r="L3291">
        <v>6313</v>
      </c>
      <c r="M3291" t="s">
        <v>5774</v>
      </c>
      <c r="N3291" t="s">
        <v>895</v>
      </c>
      <c r="O3291" t="s">
        <v>96</v>
      </c>
    </row>
    <row r="3292" spans="1:15" x14ac:dyDescent="0.35">
      <c r="A3292">
        <f t="shared" si="51"/>
        <v>2009</v>
      </c>
      <c r="B3292" t="s">
        <v>17</v>
      </c>
      <c r="C3292" t="s">
        <v>18</v>
      </c>
      <c r="D3292" t="s">
        <v>22</v>
      </c>
      <c r="E3292">
        <v>5.6</v>
      </c>
      <c r="F3292">
        <v>6907</v>
      </c>
      <c r="G3292">
        <v>5180.25</v>
      </c>
      <c r="H3292" s="2">
        <v>40022</v>
      </c>
      <c r="I3292" s="2">
        <v>40025</v>
      </c>
      <c r="J3292" s="2">
        <v>49309</v>
      </c>
      <c r="L3292">
        <v>3432</v>
      </c>
      <c r="M3292" t="s">
        <v>2446</v>
      </c>
      <c r="N3292" t="s">
        <v>51</v>
      </c>
      <c r="O3292" t="s">
        <v>17</v>
      </c>
    </row>
    <row r="3293" spans="1:15" x14ac:dyDescent="0.35">
      <c r="A3293">
        <f t="shared" si="51"/>
        <v>2008</v>
      </c>
      <c r="B3293" t="s">
        <v>17</v>
      </c>
      <c r="C3293" t="s">
        <v>18</v>
      </c>
      <c r="D3293" t="s">
        <v>22</v>
      </c>
      <c r="E3293">
        <v>5.6</v>
      </c>
      <c r="F3293">
        <v>5521</v>
      </c>
      <c r="G3293">
        <v>4140.7499999999991</v>
      </c>
      <c r="H3293" s="2">
        <v>39696</v>
      </c>
      <c r="I3293" s="2">
        <v>39522</v>
      </c>
      <c r="J3293" s="2">
        <v>48944</v>
      </c>
      <c r="L3293">
        <v>9050</v>
      </c>
      <c r="M3293" t="s">
        <v>12970</v>
      </c>
      <c r="N3293" t="s">
        <v>318</v>
      </c>
      <c r="O3293" t="s">
        <v>17</v>
      </c>
    </row>
    <row r="3294" spans="1:15" x14ac:dyDescent="0.35">
      <c r="A3294">
        <f t="shared" si="51"/>
        <v>2011</v>
      </c>
      <c r="B3294" t="s">
        <v>17</v>
      </c>
      <c r="C3294" t="s">
        <v>18</v>
      </c>
      <c r="D3294" t="s">
        <v>22</v>
      </c>
      <c r="E3294">
        <v>5.6</v>
      </c>
      <c r="F3294">
        <v>4968</v>
      </c>
      <c r="G3294">
        <v>2399.5300000000002</v>
      </c>
      <c r="H3294" s="2">
        <v>40700</v>
      </c>
      <c r="I3294" s="2">
        <v>40760</v>
      </c>
      <c r="J3294" s="2">
        <v>50040</v>
      </c>
      <c r="L3294">
        <v>4500</v>
      </c>
      <c r="M3294" t="s">
        <v>2295</v>
      </c>
      <c r="N3294" t="s">
        <v>210</v>
      </c>
      <c r="O3294" t="s">
        <v>17</v>
      </c>
    </row>
    <row r="3295" spans="1:15" x14ac:dyDescent="0.35">
      <c r="A3295">
        <f t="shared" si="51"/>
        <v>2009</v>
      </c>
      <c r="B3295" t="s">
        <v>17</v>
      </c>
      <c r="C3295" t="s">
        <v>18</v>
      </c>
      <c r="D3295" t="s">
        <v>22</v>
      </c>
      <c r="E3295">
        <v>5.6</v>
      </c>
      <c r="F3295">
        <v>5770</v>
      </c>
      <c r="G3295">
        <v>4327.5</v>
      </c>
      <c r="H3295" s="2">
        <v>40113</v>
      </c>
      <c r="I3295" s="2">
        <v>40126</v>
      </c>
      <c r="J3295" s="2">
        <v>49309</v>
      </c>
      <c r="L3295">
        <v>9436</v>
      </c>
      <c r="M3295" t="s">
        <v>4005</v>
      </c>
      <c r="N3295" t="s">
        <v>32</v>
      </c>
      <c r="O3295" t="s">
        <v>17</v>
      </c>
    </row>
    <row r="3296" spans="1:15" x14ac:dyDescent="0.35">
      <c r="A3296">
        <f t="shared" si="51"/>
        <v>2013</v>
      </c>
      <c r="B3296" t="s">
        <v>17</v>
      </c>
      <c r="C3296" t="s">
        <v>18</v>
      </c>
      <c r="D3296" t="s">
        <v>22</v>
      </c>
      <c r="E3296">
        <v>5.6</v>
      </c>
      <c r="F3296">
        <v>6390</v>
      </c>
      <c r="G3296">
        <v>2121.5</v>
      </c>
      <c r="H3296" s="2">
        <v>40509</v>
      </c>
      <c r="I3296" s="2">
        <v>41410</v>
      </c>
      <c r="J3296" s="2">
        <v>50770</v>
      </c>
      <c r="L3296">
        <v>6648</v>
      </c>
      <c r="M3296" t="s">
        <v>4929</v>
      </c>
      <c r="N3296" t="s">
        <v>42</v>
      </c>
      <c r="O3296" t="s">
        <v>17</v>
      </c>
    </row>
    <row r="3297" spans="1:15" x14ac:dyDescent="0.35">
      <c r="A3297">
        <f t="shared" si="51"/>
        <v>2010</v>
      </c>
      <c r="B3297" t="s">
        <v>17</v>
      </c>
      <c r="C3297" t="s">
        <v>18</v>
      </c>
      <c r="D3297" t="s">
        <v>22</v>
      </c>
      <c r="E3297">
        <v>5.6</v>
      </c>
      <c r="F3297">
        <v>5894.29</v>
      </c>
      <c r="G3297">
        <v>3624.9899999999993</v>
      </c>
      <c r="H3297" s="2">
        <v>40543</v>
      </c>
      <c r="I3297" s="2">
        <v>40305</v>
      </c>
      <c r="J3297" s="2">
        <v>49674</v>
      </c>
      <c r="L3297">
        <v>3322</v>
      </c>
      <c r="M3297" t="s">
        <v>8522</v>
      </c>
      <c r="N3297" t="s">
        <v>51</v>
      </c>
      <c r="O3297" t="s">
        <v>17</v>
      </c>
    </row>
    <row r="3298" spans="1:15" x14ac:dyDescent="0.35">
      <c r="A3298">
        <f t="shared" si="51"/>
        <v>2011</v>
      </c>
      <c r="B3298" t="s">
        <v>17</v>
      </c>
      <c r="C3298" t="s">
        <v>18</v>
      </c>
      <c r="D3298" t="s">
        <v>22</v>
      </c>
      <c r="E3298">
        <v>5.6</v>
      </c>
      <c r="F3298">
        <v>4686.3559999999998</v>
      </c>
      <c r="G3298">
        <v>2263.5200000000004</v>
      </c>
      <c r="H3298" s="2">
        <v>40689</v>
      </c>
      <c r="I3298" s="2">
        <v>40787</v>
      </c>
      <c r="J3298" s="2">
        <v>50040</v>
      </c>
      <c r="L3298">
        <v>6043</v>
      </c>
      <c r="M3298" t="s">
        <v>4305</v>
      </c>
      <c r="N3298" t="s">
        <v>179</v>
      </c>
      <c r="O3298" t="s">
        <v>17</v>
      </c>
    </row>
    <row r="3299" spans="1:15" x14ac:dyDescent="0.35">
      <c r="A3299">
        <f t="shared" si="51"/>
        <v>2011</v>
      </c>
      <c r="B3299" t="s">
        <v>17</v>
      </c>
      <c r="C3299" t="s">
        <v>18</v>
      </c>
      <c r="D3299" t="s">
        <v>19</v>
      </c>
      <c r="E3299">
        <v>5.6</v>
      </c>
      <c r="F3299">
        <v>4961</v>
      </c>
      <c r="G3299">
        <v>2936.92</v>
      </c>
      <c r="H3299" s="2">
        <v>39570</v>
      </c>
      <c r="I3299" s="2">
        <v>40878</v>
      </c>
      <c r="J3299" s="2">
        <v>50040</v>
      </c>
      <c r="L3299">
        <v>6472</v>
      </c>
      <c r="M3299" t="s">
        <v>4180</v>
      </c>
      <c r="N3299" t="s">
        <v>430</v>
      </c>
      <c r="O3299" t="s">
        <v>17</v>
      </c>
    </row>
    <row r="3300" spans="1:15" x14ac:dyDescent="0.35">
      <c r="A3300">
        <f t="shared" si="51"/>
        <v>2011</v>
      </c>
      <c r="B3300" t="s">
        <v>17</v>
      </c>
      <c r="C3300" t="s">
        <v>18</v>
      </c>
      <c r="D3300" t="s">
        <v>19</v>
      </c>
      <c r="E3300">
        <v>5.6</v>
      </c>
      <c r="F3300">
        <v>6596</v>
      </c>
      <c r="G3300">
        <v>3904.8299999999995</v>
      </c>
      <c r="H3300" s="2">
        <v>40386</v>
      </c>
      <c r="I3300" s="2">
        <v>40738</v>
      </c>
      <c r="J3300" s="2">
        <v>50040</v>
      </c>
      <c r="L3300">
        <v>8905</v>
      </c>
      <c r="M3300" t="s">
        <v>5079</v>
      </c>
      <c r="N3300" t="s">
        <v>28</v>
      </c>
      <c r="O3300" t="s">
        <v>17</v>
      </c>
    </row>
    <row r="3301" spans="1:15" x14ac:dyDescent="0.35">
      <c r="A3301">
        <f t="shared" si="51"/>
        <v>2011</v>
      </c>
      <c r="B3301" t="s">
        <v>17</v>
      </c>
      <c r="C3301" t="s">
        <v>18</v>
      </c>
      <c r="D3301" t="s">
        <v>22</v>
      </c>
      <c r="E3301">
        <v>5.6</v>
      </c>
      <c r="F3301">
        <v>6388</v>
      </c>
      <c r="G3301">
        <v>3085.41</v>
      </c>
      <c r="H3301" s="2">
        <v>40661</v>
      </c>
      <c r="I3301" s="2">
        <v>40672</v>
      </c>
      <c r="J3301" s="2">
        <v>50040</v>
      </c>
      <c r="L3301">
        <v>3115</v>
      </c>
      <c r="M3301" t="s">
        <v>2039</v>
      </c>
      <c r="N3301" t="s">
        <v>51</v>
      </c>
      <c r="O3301" t="s">
        <v>17</v>
      </c>
    </row>
    <row r="3302" spans="1:15" x14ac:dyDescent="0.35">
      <c r="A3302">
        <f t="shared" si="51"/>
        <v>2007</v>
      </c>
      <c r="B3302" t="s">
        <v>17</v>
      </c>
      <c r="C3302" t="s">
        <v>18</v>
      </c>
      <c r="D3302" t="s">
        <v>22</v>
      </c>
      <c r="E3302">
        <v>5.6</v>
      </c>
      <c r="F3302">
        <v>4653</v>
      </c>
      <c r="G3302">
        <v>3489.75</v>
      </c>
      <c r="H3302" s="2">
        <v>39587</v>
      </c>
      <c r="I3302" s="2">
        <v>39423</v>
      </c>
      <c r="J3302" s="2">
        <v>48579</v>
      </c>
      <c r="L3302">
        <v>9472</v>
      </c>
      <c r="M3302" t="s">
        <v>1309</v>
      </c>
      <c r="N3302" t="s">
        <v>32</v>
      </c>
      <c r="O3302" t="s">
        <v>17</v>
      </c>
    </row>
    <row r="3303" spans="1:15" x14ac:dyDescent="0.35">
      <c r="A3303">
        <f t="shared" si="51"/>
        <v>2011</v>
      </c>
      <c r="B3303" t="s">
        <v>17</v>
      </c>
      <c r="C3303" t="s">
        <v>18</v>
      </c>
      <c r="D3303" t="s">
        <v>22</v>
      </c>
      <c r="E3303">
        <v>5.61</v>
      </c>
      <c r="F3303">
        <v>4524</v>
      </c>
      <c r="G3303">
        <v>1646.73</v>
      </c>
      <c r="H3303" s="2">
        <v>40791</v>
      </c>
      <c r="I3303" s="2">
        <v>40815</v>
      </c>
      <c r="J3303" s="2">
        <v>50040</v>
      </c>
      <c r="L3303">
        <v>2902</v>
      </c>
      <c r="M3303" t="s">
        <v>1034</v>
      </c>
      <c r="N3303" t="s">
        <v>38</v>
      </c>
      <c r="O3303" t="s">
        <v>17</v>
      </c>
    </row>
    <row r="3304" spans="1:15" x14ac:dyDescent="0.35">
      <c r="A3304">
        <f t="shared" si="51"/>
        <v>2011</v>
      </c>
      <c r="B3304" t="s">
        <v>17</v>
      </c>
      <c r="C3304" t="s">
        <v>18</v>
      </c>
      <c r="D3304" t="s">
        <v>22</v>
      </c>
      <c r="E3304">
        <v>5.63</v>
      </c>
      <c r="F3304">
        <v>5940</v>
      </c>
      <c r="G3304">
        <v>2869.0200000000004</v>
      </c>
      <c r="H3304" s="2">
        <v>40823</v>
      </c>
      <c r="I3304" s="2">
        <v>40898</v>
      </c>
      <c r="J3304" s="2">
        <v>50040</v>
      </c>
      <c r="L3304">
        <v>1964</v>
      </c>
      <c r="M3304" t="s">
        <v>3525</v>
      </c>
      <c r="N3304" t="s">
        <v>76</v>
      </c>
      <c r="O3304" t="s">
        <v>17</v>
      </c>
    </row>
    <row r="3305" spans="1:15" x14ac:dyDescent="0.35">
      <c r="A3305">
        <f t="shared" si="51"/>
        <v>2012</v>
      </c>
      <c r="B3305" t="s">
        <v>17</v>
      </c>
      <c r="C3305" t="s">
        <v>18</v>
      </c>
      <c r="D3305" t="s">
        <v>19</v>
      </c>
      <c r="E3305">
        <v>5.63</v>
      </c>
      <c r="F3305">
        <v>6753</v>
      </c>
      <c r="G3305">
        <v>3295.46</v>
      </c>
      <c r="H3305" s="2">
        <v>40803</v>
      </c>
      <c r="I3305" s="2">
        <v>41180</v>
      </c>
      <c r="J3305" s="2">
        <v>50405</v>
      </c>
      <c r="L3305">
        <v>8185</v>
      </c>
      <c r="M3305" t="s">
        <v>6501</v>
      </c>
      <c r="N3305" t="s">
        <v>53</v>
      </c>
      <c r="O3305" t="s">
        <v>17</v>
      </c>
    </row>
    <row r="3306" spans="1:15" x14ac:dyDescent="0.35">
      <c r="A3306">
        <f t="shared" si="51"/>
        <v>2010</v>
      </c>
      <c r="B3306" t="s">
        <v>96</v>
      </c>
      <c r="C3306" t="s">
        <v>18</v>
      </c>
      <c r="D3306" t="s">
        <v>22</v>
      </c>
      <c r="E3306">
        <v>5.64</v>
      </c>
      <c r="F3306">
        <v>4311</v>
      </c>
      <c r="G3306">
        <v>2651.2700000000004</v>
      </c>
      <c r="H3306" s="2">
        <v>40521</v>
      </c>
      <c r="I3306" s="2">
        <v>40501</v>
      </c>
      <c r="J3306" s="2">
        <v>49674</v>
      </c>
      <c r="L3306">
        <v>6900</v>
      </c>
      <c r="M3306" t="s">
        <v>908</v>
      </c>
      <c r="N3306" t="s">
        <v>42</v>
      </c>
      <c r="O3306" t="s">
        <v>96</v>
      </c>
    </row>
    <row r="3307" spans="1:15" x14ac:dyDescent="0.35">
      <c r="A3307">
        <f t="shared" si="51"/>
        <v>2010</v>
      </c>
      <c r="B3307" t="s">
        <v>17</v>
      </c>
      <c r="C3307" t="s">
        <v>18</v>
      </c>
      <c r="D3307" t="s">
        <v>22</v>
      </c>
      <c r="E3307">
        <v>5.64</v>
      </c>
      <c r="F3307">
        <v>4409</v>
      </c>
      <c r="G3307">
        <v>2711.5299999999997</v>
      </c>
      <c r="H3307" s="2">
        <v>40488</v>
      </c>
      <c r="I3307" s="2">
        <v>40487</v>
      </c>
      <c r="J3307" s="2">
        <v>49674</v>
      </c>
      <c r="L3307">
        <v>3400</v>
      </c>
      <c r="M3307" t="s">
        <v>240</v>
      </c>
      <c r="N3307" t="s">
        <v>51</v>
      </c>
      <c r="O3307" t="s">
        <v>17</v>
      </c>
    </row>
    <row r="3308" spans="1:15" x14ac:dyDescent="0.35">
      <c r="A3308">
        <f t="shared" si="51"/>
        <v>2011</v>
      </c>
      <c r="B3308" t="s">
        <v>17</v>
      </c>
      <c r="C3308" t="s">
        <v>18</v>
      </c>
      <c r="D3308" t="s">
        <v>22</v>
      </c>
      <c r="E3308">
        <v>5.64</v>
      </c>
      <c r="F3308">
        <v>4286</v>
      </c>
      <c r="G3308">
        <v>2070.13</v>
      </c>
      <c r="H3308" s="2">
        <v>40750</v>
      </c>
      <c r="I3308" s="2">
        <v>40774</v>
      </c>
      <c r="J3308" s="2">
        <v>50040</v>
      </c>
      <c r="L3308">
        <v>5444</v>
      </c>
      <c r="M3308" t="s">
        <v>4405</v>
      </c>
      <c r="N3308" t="s">
        <v>28</v>
      </c>
      <c r="O3308" t="s">
        <v>17</v>
      </c>
    </row>
    <row r="3309" spans="1:15" x14ac:dyDescent="0.35">
      <c r="A3309">
        <f t="shared" si="51"/>
        <v>2010</v>
      </c>
      <c r="B3309" t="s">
        <v>17</v>
      </c>
      <c r="C3309" t="s">
        <v>18</v>
      </c>
      <c r="D3309" t="s">
        <v>22</v>
      </c>
      <c r="E3309">
        <v>5.64</v>
      </c>
      <c r="F3309">
        <v>4018</v>
      </c>
      <c r="G3309">
        <v>2471.0699999999997</v>
      </c>
      <c r="H3309" s="2">
        <v>40445</v>
      </c>
      <c r="I3309" s="2">
        <v>40533</v>
      </c>
      <c r="J3309" s="2">
        <v>49674</v>
      </c>
      <c r="L3309">
        <v>5507</v>
      </c>
      <c r="M3309" t="s">
        <v>2870</v>
      </c>
      <c r="N3309" t="s">
        <v>28</v>
      </c>
      <c r="O3309" t="s">
        <v>17</v>
      </c>
    </row>
    <row r="3310" spans="1:15" x14ac:dyDescent="0.35">
      <c r="A3310">
        <f t="shared" si="51"/>
        <v>2011</v>
      </c>
      <c r="B3310" t="s">
        <v>17</v>
      </c>
      <c r="C3310" t="s">
        <v>18</v>
      </c>
      <c r="D3310" t="s">
        <v>22</v>
      </c>
      <c r="E3310">
        <v>5.64</v>
      </c>
      <c r="F3310">
        <v>6079</v>
      </c>
      <c r="G3310">
        <v>2936.1499999999996</v>
      </c>
      <c r="H3310" s="2">
        <v>40840</v>
      </c>
      <c r="I3310" s="2">
        <v>40889</v>
      </c>
      <c r="J3310" s="2">
        <v>50040</v>
      </c>
      <c r="L3310">
        <v>9475</v>
      </c>
      <c r="M3310" t="s">
        <v>2690</v>
      </c>
      <c r="N3310" t="s">
        <v>32</v>
      </c>
      <c r="O3310" t="s">
        <v>17</v>
      </c>
    </row>
    <row r="3311" spans="1:15" x14ac:dyDescent="0.35">
      <c r="A3311">
        <f t="shared" si="51"/>
        <v>2011</v>
      </c>
      <c r="B3311" t="s">
        <v>17</v>
      </c>
      <c r="C3311" t="s">
        <v>18</v>
      </c>
      <c r="D3311" t="s">
        <v>22</v>
      </c>
      <c r="E3311">
        <v>5.64</v>
      </c>
      <c r="F3311">
        <v>4244</v>
      </c>
      <c r="G3311">
        <v>2049.85</v>
      </c>
      <c r="H3311" s="2">
        <v>40774</v>
      </c>
      <c r="I3311" s="2">
        <v>40773</v>
      </c>
      <c r="J3311" s="2">
        <v>50040</v>
      </c>
      <c r="L3311">
        <v>9100</v>
      </c>
      <c r="M3311" t="s">
        <v>2221</v>
      </c>
      <c r="N3311" t="s">
        <v>189</v>
      </c>
      <c r="O3311" t="s">
        <v>17</v>
      </c>
    </row>
    <row r="3312" spans="1:15" x14ac:dyDescent="0.35">
      <c r="A3312">
        <f t="shared" si="51"/>
        <v>2008</v>
      </c>
      <c r="B3312" t="s">
        <v>17</v>
      </c>
      <c r="C3312" t="s">
        <v>18</v>
      </c>
      <c r="D3312" t="s">
        <v>19</v>
      </c>
      <c r="E3312">
        <v>5.66</v>
      </c>
      <c r="F3312">
        <v>6113.6090000000004</v>
      </c>
      <c r="G3312">
        <v>4524.07</v>
      </c>
      <c r="H3312" s="2">
        <v>39660</v>
      </c>
      <c r="I3312" s="2">
        <v>39728</v>
      </c>
      <c r="J3312" s="2">
        <v>48944</v>
      </c>
      <c r="L3312">
        <v>6043</v>
      </c>
      <c r="M3312" t="s">
        <v>4305</v>
      </c>
      <c r="N3312" t="s">
        <v>179</v>
      </c>
      <c r="O3312" t="s">
        <v>17</v>
      </c>
    </row>
    <row r="3313" spans="1:15" x14ac:dyDescent="0.35">
      <c r="A3313">
        <f t="shared" si="51"/>
        <v>2011</v>
      </c>
      <c r="B3313" t="s">
        <v>17</v>
      </c>
      <c r="C3313" t="s">
        <v>18</v>
      </c>
      <c r="D3313" t="s">
        <v>22</v>
      </c>
      <c r="E3313">
        <v>5.67</v>
      </c>
      <c r="F3313">
        <v>3468</v>
      </c>
      <c r="G3313">
        <v>1675.05</v>
      </c>
      <c r="H3313" s="2">
        <v>40723</v>
      </c>
      <c r="I3313" s="2">
        <v>40695</v>
      </c>
      <c r="J3313" s="2">
        <v>50040</v>
      </c>
      <c r="L3313">
        <v>3703</v>
      </c>
      <c r="M3313" t="s">
        <v>2510</v>
      </c>
      <c r="N3313" t="s">
        <v>51</v>
      </c>
      <c r="O3313" t="s">
        <v>17</v>
      </c>
    </row>
    <row r="3314" spans="1:15" x14ac:dyDescent="0.35">
      <c r="A3314">
        <f t="shared" si="51"/>
        <v>2011</v>
      </c>
      <c r="B3314" t="s">
        <v>17</v>
      </c>
      <c r="C3314" t="s">
        <v>18</v>
      </c>
      <c r="D3314" t="s">
        <v>19</v>
      </c>
      <c r="E3314">
        <v>5.67</v>
      </c>
      <c r="F3314">
        <v>4686</v>
      </c>
      <c r="G3314">
        <v>2774.11</v>
      </c>
      <c r="H3314" s="2">
        <v>40694</v>
      </c>
      <c r="I3314" s="2">
        <v>40780</v>
      </c>
      <c r="J3314" s="2">
        <v>50040</v>
      </c>
      <c r="L3314">
        <v>8840</v>
      </c>
      <c r="M3314" t="s">
        <v>1744</v>
      </c>
      <c r="N3314" t="s">
        <v>414</v>
      </c>
      <c r="O3314" t="s">
        <v>17</v>
      </c>
    </row>
    <row r="3315" spans="1:15" x14ac:dyDescent="0.35">
      <c r="A3315">
        <f t="shared" si="51"/>
        <v>2012</v>
      </c>
      <c r="B3315" t="s">
        <v>17</v>
      </c>
      <c r="C3315" t="s">
        <v>18</v>
      </c>
      <c r="D3315" t="s">
        <v>19</v>
      </c>
      <c r="E3315">
        <v>5.67</v>
      </c>
      <c r="F3315">
        <v>4138</v>
      </c>
      <c r="G3315">
        <v>2019.3500000000001</v>
      </c>
      <c r="H3315" s="2">
        <v>40854</v>
      </c>
      <c r="I3315" s="2">
        <v>41089</v>
      </c>
      <c r="J3315" s="2">
        <v>50405</v>
      </c>
      <c r="L3315">
        <v>6467</v>
      </c>
      <c r="M3315" t="s">
        <v>2993</v>
      </c>
      <c r="N3315" t="s">
        <v>430</v>
      </c>
      <c r="O3315" t="s">
        <v>17</v>
      </c>
    </row>
    <row r="3316" spans="1:15" x14ac:dyDescent="0.35">
      <c r="A3316">
        <f t="shared" si="51"/>
        <v>2008</v>
      </c>
      <c r="B3316" t="s">
        <v>17</v>
      </c>
      <c r="C3316" t="s">
        <v>18</v>
      </c>
      <c r="D3316" t="s">
        <v>19</v>
      </c>
      <c r="E3316">
        <v>5.7</v>
      </c>
      <c r="F3316">
        <v>5961</v>
      </c>
      <c r="G3316">
        <v>5364.9</v>
      </c>
      <c r="H3316" s="2">
        <v>39570</v>
      </c>
      <c r="I3316" s="2">
        <v>39741</v>
      </c>
      <c r="J3316" s="2">
        <v>48944</v>
      </c>
      <c r="L3316">
        <v>1696</v>
      </c>
      <c r="M3316" t="s">
        <v>100</v>
      </c>
      <c r="N3316" t="s">
        <v>55</v>
      </c>
      <c r="O3316" t="s">
        <v>17</v>
      </c>
    </row>
    <row r="3317" spans="1:15" x14ac:dyDescent="0.35">
      <c r="A3317">
        <f t="shared" si="51"/>
        <v>2006</v>
      </c>
      <c r="B3317" t="s">
        <v>17</v>
      </c>
      <c r="C3317" t="s">
        <v>18</v>
      </c>
      <c r="D3317" t="s">
        <v>22</v>
      </c>
      <c r="E3317">
        <v>5.7</v>
      </c>
      <c r="F3317">
        <v>4246</v>
      </c>
      <c r="G3317">
        <v>3184.5</v>
      </c>
      <c r="H3317" s="2">
        <v>39570</v>
      </c>
      <c r="I3317" s="2">
        <v>39000</v>
      </c>
      <c r="J3317" s="2">
        <v>48213</v>
      </c>
      <c r="L3317">
        <v>1041</v>
      </c>
      <c r="M3317" t="s">
        <v>1083</v>
      </c>
      <c r="N3317" t="s">
        <v>21</v>
      </c>
      <c r="O3317" t="s">
        <v>17</v>
      </c>
    </row>
    <row r="3318" spans="1:15" x14ac:dyDescent="0.35">
      <c r="A3318">
        <f t="shared" si="51"/>
        <v>2009</v>
      </c>
      <c r="B3318" t="s">
        <v>17</v>
      </c>
      <c r="C3318" t="s">
        <v>18</v>
      </c>
      <c r="D3318" t="s">
        <v>22</v>
      </c>
      <c r="E3318">
        <v>5.7</v>
      </c>
      <c r="F3318">
        <v>7059</v>
      </c>
      <c r="G3318">
        <v>5294.25</v>
      </c>
      <c r="H3318" s="2">
        <v>39671</v>
      </c>
      <c r="I3318" s="2">
        <v>39948</v>
      </c>
      <c r="J3318" s="2">
        <v>49309</v>
      </c>
      <c r="L3318">
        <v>1806</v>
      </c>
      <c r="M3318" t="s">
        <v>204</v>
      </c>
      <c r="N3318" t="s">
        <v>21</v>
      </c>
      <c r="O3318" t="s">
        <v>17</v>
      </c>
    </row>
    <row r="3319" spans="1:15" x14ac:dyDescent="0.35">
      <c r="A3319">
        <f t="shared" si="51"/>
        <v>2013</v>
      </c>
      <c r="B3319" t="s">
        <v>17</v>
      </c>
      <c r="C3319" t="s">
        <v>18</v>
      </c>
      <c r="D3319" t="s">
        <v>22</v>
      </c>
      <c r="E3319">
        <v>5.7</v>
      </c>
      <c r="F3319">
        <v>4028</v>
      </c>
      <c r="G3319">
        <v>1337.3</v>
      </c>
      <c r="H3319" s="2">
        <v>40157</v>
      </c>
      <c r="I3319" s="2">
        <v>41558</v>
      </c>
      <c r="J3319" s="2">
        <v>50770</v>
      </c>
      <c r="L3319">
        <v>9613</v>
      </c>
      <c r="M3319" t="s">
        <v>1844</v>
      </c>
      <c r="N3319" t="s">
        <v>32</v>
      </c>
      <c r="O3319" t="s">
        <v>17</v>
      </c>
    </row>
    <row r="3320" spans="1:15" x14ac:dyDescent="0.35">
      <c r="A3320">
        <f t="shared" si="51"/>
        <v>2008</v>
      </c>
      <c r="B3320" t="s">
        <v>17</v>
      </c>
      <c r="C3320" t="s">
        <v>18</v>
      </c>
      <c r="D3320" t="s">
        <v>19</v>
      </c>
      <c r="E3320">
        <v>5.7</v>
      </c>
      <c r="F3320">
        <v>5805</v>
      </c>
      <c r="G3320">
        <v>5224.4999999999982</v>
      </c>
      <c r="H3320" s="2">
        <v>39570</v>
      </c>
      <c r="I3320" s="2">
        <v>39664</v>
      </c>
      <c r="J3320" s="2">
        <v>48944</v>
      </c>
      <c r="L3320">
        <v>1562</v>
      </c>
      <c r="M3320" t="s">
        <v>2494</v>
      </c>
      <c r="N3320" t="s">
        <v>21</v>
      </c>
      <c r="O3320" t="s">
        <v>17</v>
      </c>
    </row>
    <row r="3321" spans="1:15" x14ac:dyDescent="0.35">
      <c r="A3321">
        <f t="shared" si="51"/>
        <v>2009</v>
      </c>
      <c r="B3321" t="s">
        <v>96</v>
      </c>
      <c r="C3321" t="s">
        <v>18</v>
      </c>
      <c r="D3321" t="s">
        <v>19</v>
      </c>
      <c r="E3321">
        <v>5.7</v>
      </c>
      <c r="F3321">
        <v>5621</v>
      </c>
      <c r="G3321">
        <v>5058.9000000000005</v>
      </c>
      <c r="H3321" s="2">
        <v>39570</v>
      </c>
      <c r="I3321" s="2">
        <v>39849</v>
      </c>
      <c r="J3321" s="2">
        <v>49309</v>
      </c>
      <c r="L3321">
        <v>1148</v>
      </c>
      <c r="M3321" t="s">
        <v>2523</v>
      </c>
      <c r="N3321" t="s">
        <v>21</v>
      </c>
      <c r="O3321" t="s">
        <v>96</v>
      </c>
    </row>
    <row r="3322" spans="1:15" x14ac:dyDescent="0.35">
      <c r="A3322">
        <f t="shared" si="51"/>
        <v>2009</v>
      </c>
      <c r="B3322" t="s">
        <v>17</v>
      </c>
      <c r="C3322" t="s">
        <v>18</v>
      </c>
      <c r="D3322" t="s">
        <v>19</v>
      </c>
      <c r="E3322">
        <v>5.7</v>
      </c>
      <c r="F3322">
        <v>5321.5360000000001</v>
      </c>
      <c r="G3322">
        <v>4789.38</v>
      </c>
      <c r="H3322" s="2">
        <v>39968</v>
      </c>
      <c r="I3322" s="2">
        <v>40115</v>
      </c>
      <c r="J3322" s="2">
        <v>49309</v>
      </c>
      <c r="L3322">
        <v>6030</v>
      </c>
      <c r="M3322" t="s">
        <v>2529</v>
      </c>
      <c r="N3322" t="s">
        <v>179</v>
      </c>
      <c r="O3322" t="s">
        <v>17</v>
      </c>
    </row>
    <row r="3323" spans="1:15" x14ac:dyDescent="0.35">
      <c r="A3323">
        <f t="shared" si="51"/>
        <v>2010</v>
      </c>
      <c r="B3323" t="s">
        <v>96</v>
      </c>
      <c r="C3323" t="s">
        <v>18</v>
      </c>
      <c r="D3323" t="s">
        <v>22</v>
      </c>
      <c r="E3323">
        <v>5.7</v>
      </c>
      <c r="F3323">
        <v>5712</v>
      </c>
      <c r="G3323">
        <v>3512.88</v>
      </c>
      <c r="H3323" s="2">
        <v>40456</v>
      </c>
      <c r="I3323" s="2">
        <v>40521</v>
      </c>
      <c r="J3323" s="2">
        <v>49674</v>
      </c>
      <c r="L3323">
        <v>4466</v>
      </c>
      <c r="M3323" t="s">
        <v>2751</v>
      </c>
      <c r="N3323" t="s">
        <v>344</v>
      </c>
      <c r="O3323" t="s">
        <v>96</v>
      </c>
    </row>
    <row r="3324" spans="1:15" x14ac:dyDescent="0.35">
      <c r="A3324">
        <f t="shared" si="51"/>
        <v>2009</v>
      </c>
      <c r="B3324" t="s">
        <v>17</v>
      </c>
      <c r="C3324" t="s">
        <v>18</v>
      </c>
      <c r="D3324" t="s">
        <v>19</v>
      </c>
      <c r="E3324">
        <v>5.7</v>
      </c>
      <c r="F3324">
        <v>6769</v>
      </c>
      <c r="G3324">
        <v>6092.1</v>
      </c>
      <c r="H3324" s="2">
        <v>39570</v>
      </c>
      <c r="I3324" s="2">
        <v>39941</v>
      </c>
      <c r="J3324" s="2">
        <v>49309</v>
      </c>
      <c r="L3324">
        <v>3979</v>
      </c>
      <c r="M3324" t="s">
        <v>2169</v>
      </c>
      <c r="N3324" t="s">
        <v>76</v>
      </c>
      <c r="O3324" t="s">
        <v>17</v>
      </c>
    </row>
    <row r="3325" spans="1:15" x14ac:dyDescent="0.35">
      <c r="A3325">
        <f t="shared" si="51"/>
        <v>2008</v>
      </c>
      <c r="B3325" t="s">
        <v>17</v>
      </c>
      <c r="C3325" t="s">
        <v>18</v>
      </c>
      <c r="D3325" t="s">
        <v>19</v>
      </c>
      <c r="E3325">
        <v>5.7</v>
      </c>
      <c r="F3325">
        <v>6050</v>
      </c>
      <c r="G3325">
        <v>5445</v>
      </c>
      <c r="H3325" s="2">
        <v>39569</v>
      </c>
      <c r="I3325" s="2">
        <v>39689</v>
      </c>
      <c r="J3325" s="2">
        <v>48944</v>
      </c>
      <c r="L3325">
        <v>1110</v>
      </c>
      <c r="M3325" t="s">
        <v>206</v>
      </c>
      <c r="N3325" t="s">
        <v>21</v>
      </c>
      <c r="O3325" t="s">
        <v>17</v>
      </c>
    </row>
    <row r="3326" spans="1:15" x14ac:dyDescent="0.35">
      <c r="A3326">
        <f t="shared" si="51"/>
        <v>2011</v>
      </c>
      <c r="B3326" t="s">
        <v>17</v>
      </c>
      <c r="C3326" t="s">
        <v>18</v>
      </c>
      <c r="D3326" t="s">
        <v>22</v>
      </c>
      <c r="E3326">
        <v>5.7</v>
      </c>
      <c r="F3326">
        <v>4659</v>
      </c>
      <c r="G3326">
        <v>2250.3000000000002</v>
      </c>
      <c r="H3326" s="2">
        <v>40596</v>
      </c>
      <c r="I3326" s="2">
        <v>40752</v>
      </c>
      <c r="J3326" s="2">
        <v>50040</v>
      </c>
      <c r="L3326">
        <v>8194</v>
      </c>
      <c r="M3326" t="s">
        <v>3363</v>
      </c>
      <c r="N3326" t="s">
        <v>53</v>
      </c>
      <c r="O3326" t="s">
        <v>17</v>
      </c>
    </row>
    <row r="3327" spans="1:15" x14ac:dyDescent="0.35">
      <c r="A3327">
        <f t="shared" si="51"/>
        <v>2011</v>
      </c>
      <c r="B3327" t="s">
        <v>17</v>
      </c>
      <c r="C3327" t="s">
        <v>18</v>
      </c>
      <c r="D3327" t="s">
        <v>22</v>
      </c>
      <c r="E3327">
        <v>5.7</v>
      </c>
      <c r="F3327">
        <v>5687</v>
      </c>
      <c r="G3327">
        <v>2746.8199999999997</v>
      </c>
      <c r="H3327" s="2">
        <v>40723</v>
      </c>
      <c r="I3327" s="2">
        <v>40817</v>
      </c>
      <c r="J3327" s="2">
        <v>50040</v>
      </c>
      <c r="L3327">
        <v>6062</v>
      </c>
      <c r="M3327" t="s">
        <v>3364</v>
      </c>
      <c r="N3327" t="s">
        <v>460</v>
      </c>
      <c r="O3327" t="s">
        <v>17</v>
      </c>
    </row>
    <row r="3328" spans="1:15" x14ac:dyDescent="0.35">
      <c r="A3328">
        <f t="shared" si="51"/>
        <v>2009</v>
      </c>
      <c r="B3328" t="s">
        <v>17</v>
      </c>
      <c r="C3328" t="s">
        <v>18</v>
      </c>
      <c r="D3328" t="s">
        <v>19</v>
      </c>
      <c r="E3328">
        <v>5.7</v>
      </c>
      <c r="F3328">
        <v>6731</v>
      </c>
      <c r="G3328">
        <v>6057.9</v>
      </c>
      <c r="H3328" s="2">
        <v>39892</v>
      </c>
      <c r="I3328" s="2">
        <v>39931</v>
      </c>
      <c r="J3328" s="2">
        <v>49309</v>
      </c>
      <c r="L3328">
        <v>1533</v>
      </c>
      <c r="M3328" t="s">
        <v>3847</v>
      </c>
      <c r="N3328" t="s">
        <v>55</v>
      </c>
      <c r="O3328" t="s">
        <v>17</v>
      </c>
    </row>
    <row r="3329" spans="1:15" x14ac:dyDescent="0.35">
      <c r="A3329">
        <f t="shared" si="51"/>
        <v>2011</v>
      </c>
      <c r="B3329" t="s">
        <v>17</v>
      </c>
      <c r="C3329" t="s">
        <v>18</v>
      </c>
      <c r="D3329" t="s">
        <v>19</v>
      </c>
      <c r="E3329">
        <v>5.7</v>
      </c>
      <c r="F3329">
        <v>5240</v>
      </c>
      <c r="G3329">
        <v>3102.07</v>
      </c>
      <c r="H3329" s="2">
        <v>40521</v>
      </c>
      <c r="I3329" s="2">
        <v>40711</v>
      </c>
      <c r="J3329" s="2">
        <v>50040</v>
      </c>
      <c r="L3329">
        <v>9642</v>
      </c>
      <c r="M3329" t="s">
        <v>1993</v>
      </c>
      <c r="N3329" t="s">
        <v>32</v>
      </c>
      <c r="O3329" t="s">
        <v>17</v>
      </c>
    </row>
    <row r="3330" spans="1:15" x14ac:dyDescent="0.35">
      <c r="A3330">
        <f t="shared" si="51"/>
        <v>2011</v>
      </c>
      <c r="B3330" t="s">
        <v>17</v>
      </c>
      <c r="C3330" t="s">
        <v>18</v>
      </c>
      <c r="D3330" t="s">
        <v>22</v>
      </c>
      <c r="E3330">
        <v>5.7</v>
      </c>
      <c r="F3330">
        <v>4986</v>
      </c>
      <c r="G3330">
        <v>2408.2400000000002</v>
      </c>
      <c r="H3330" s="2">
        <v>40798</v>
      </c>
      <c r="I3330" s="2">
        <v>40872</v>
      </c>
      <c r="J3330" s="2">
        <v>50040</v>
      </c>
      <c r="L3330">
        <v>7013</v>
      </c>
      <c r="M3330" t="s">
        <v>1852</v>
      </c>
      <c r="N3330" t="s">
        <v>99</v>
      </c>
      <c r="O3330" t="s">
        <v>17</v>
      </c>
    </row>
    <row r="3331" spans="1:15" x14ac:dyDescent="0.35">
      <c r="A3331">
        <f t="shared" ref="A3331:A3394" si="52">YEAR(I3331)</f>
        <v>2010</v>
      </c>
      <c r="B3331" t="s">
        <v>17</v>
      </c>
      <c r="C3331" t="s">
        <v>18</v>
      </c>
      <c r="D3331" t="s">
        <v>19</v>
      </c>
      <c r="E3331">
        <v>5.7</v>
      </c>
      <c r="F3331">
        <v>5719</v>
      </c>
      <c r="G3331">
        <v>4220.62</v>
      </c>
      <c r="H3331" s="2">
        <v>40357</v>
      </c>
      <c r="I3331" s="2">
        <v>40296</v>
      </c>
      <c r="J3331" s="2">
        <v>49674</v>
      </c>
      <c r="L3331">
        <v>5415</v>
      </c>
      <c r="M3331" t="s">
        <v>4339</v>
      </c>
      <c r="N3331" t="s">
        <v>28</v>
      </c>
      <c r="O3331" t="s">
        <v>17</v>
      </c>
    </row>
    <row r="3332" spans="1:15" x14ac:dyDescent="0.35">
      <c r="A3332">
        <f t="shared" si="52"/>
        <v>2011</v>
      </c>
      <c r="B3332" t="s">
        <v>17</v>
      </c>
      <c r="C3332" t="s">
        <v>18</v>
      </c>
      <c r="D3332" t="s">
        <v>22</v>
      </c>
      <c r="E3332">
        <v>5.7</v>
      </c>
      <c r="F3332">
        <v>4771</v>
      </c>
      <c r="G3332">
        <v>2304.4</v>
      </c>
      <c r="H3332" s="2">
        <v>40679</v>
      </c>
      <c r="I3332" s="2">
        <v>40690</v>
      </c>
      <c r="J3332" s="2">
        <v>50040</v>
      </c>
      <c r="L3332">
        <v>8915</v>
      </c>
      <c r="M3332" t="s">
        <v>4849</v>
      </c>
      <c r="N3332" t="s">
        <v>53</v>
      </c>
      <c r="O3332" t="s">
        <v>17</v>
      </c>
    </row>
    <row r="3333" spans="1:15" x14ac:dyDescent="0.35">
      <c r="A3333">
        <f t="shared" si="52"/>
        <v>2011</v>
      </c>
      <c r="B3333" t="s">
        <v>17</v>
      </c>
      <c r="C3333" t="s">
        <v>18</v>
      </c>
      <c r="D3333" t="s">
        <v>19</v>
      </c>
      <c r="E3333">
        <v>5.7</v>
      </c>
      <c r="F3333">
        <v>5118</v>
      </c>
      <c r="G3333">
        <v>3029.86</v>
      </c>
      <c r="H3333" s="2">
        <v>40634</v>
      </c>
      <c r="I3333" s="2">
        <v>40753</v>
      </c>
      <c r="J3333" s="2">
        <v>50040</v>
      </c>
      <c r="L3333">
        <v>1176</v>
      </c>
      <c r="M3333" t="s">
        <v>20</v>
      </c>
      <c r="N3333" t="s">
        <v>21</v>
      </c>
      <c r="O3333" t="s">
        <v>17</v>
      </c>
    </row>
    <row r="3334" spans="1:15" x14ac:dyDescent="0.35">
      <c r="A3334">
        <f t="shared" si="52"/>
        <v>2011</v>
      </c>
      <c r="B3334" t="s">
        <v>17</v>
      </c>
      <c r="C3334" t="s">
        <v>18</v>
      </c>
      <c r="D3334" t="s">
        <v>19</v>
      </c>
      <c r="E3334">
        <v>5.7</v>
      </c>
      <c r="F3334">
        <v>4190</v>
      </c>
      <c r="G3334">
        <v>2480.48</v>
      </c>
      <c r="H3334" s="2">
        <v>40462</v>
      </c>
      <c r="I3334" s="2">
        <v>40578</v>
      </c>
      <c r="J3334" s="2">
        <v>50040</v>
      </c>
      <c r="L3334">
        <v>1228</v>
      </c>
      <c r="M3334" t="s">
        <v>398</v>
      </c>
      <c r="N3334" t="s">
        <v>332</v>
      </c>
      <c r="O3334" t="s">
        <v>17</v>
      </c>
    </row>
    <row r="3335" spans="1:15" x14ac:dyDescent="0.35">
      <c r="A3335">
        <f t="shared" si="52"/>
        <v>2010</v>
      </c>
      <c r="B3335" t="s">
        <v>17</v>
      </c>
      <c r="C3335" t="s">
        <v>18</v>
      </c>
      <c r="D3335" t="s">
        <v>19</v>
      </c>
      <c r="E3335">
        <v>5.7</v>
      </c>
      <c r="F3335">
        <v>5481</v>
      </c>
      <c r="G3335">
        <v>4044.9799999999996</v>
      </c>
      <c r="H3335" s="2">
        <v>40301</v>
      </c>
      <c r="I3335" s="2">
        <v>40366</v>
      </c>
      <c r="J3335" s="2">
        <v>49674</v>
      </c>
      <c r="L3335">
        <v>1957</v>
      </c>
      <c r="M3335" t="s">
        <v>3892</v>
      </c>
      <c r="N3335" t="s">
        <v>76</v>
      </c>
      <c r="O3335" t="s">
        <v>17</v>
      </c>
    </row>
    <row r="3336" spans="1:15" x14ac:dyDescent="0.35">
      <c r="A3336">
        <f t="shared" si="52"/>
        <v>2011</v>
      </c>
      <c r="B3336" t="s">
        <v>17</v>
      </c>
      <c r="C3336" t="s">
        <v>18</v>
      </c>
      <c r="D3336" t="s">
        <v>22</v>
      </c>
      <c r="E3336">
        <v>5.7</v>
      </c>
      <c r="F3336">
        <v>4381</v>
      </c>
      <c r="G3336">
        <v>2116.04</v>
      </c>
      <c r="H3336" s="2">
        <v>40599</v>
      </c>
      <c r="I3336" s="2">
        <v>40634</v>
      </c>
      <c r="J3336" s="2">
        <v>50040</v>
      </c>
      <c r="L3336">
        <v>4622</v>
      </c>
      <c r="M3336" t="s">
        <v>3531</v>
      </c>
      <c r="N3336" t="s">
        <v>210</v>
      </c>
      <c r="O3336" t="s">
        <v>17</v>
      </c>
    </row>
    <row r="3337" spans="1:15" x14ac:dyDescent="0.35">
      <c r="A3337">
        <f t="shared" si="52"/>
        <v>2010</v>
      </c>
      <c r="B3337" t="s">
        <v>17</v>
      </c>
      <c r="C3337" t="s">
        <v>18</v>
      </c>
      <c r="D3337" t="s">
        <v>19</v>
      </c>
      <c r="E3337">
        <v>5.7</v>
      </c>
      <c r="F3337">
        <v>6217.68</v>
      </c>
      <c r="G3337">
        <v>4588.66</v>
      </c>
      <c r="H3337" s="2">
        <v>40421</v>
      </c>
      <c r="I3337" s="2">
        <v>40473</v>
      </c>
      <c r="J3337" s="2">
        <v>49674</v>
      </c>
      <c r="L3337">
        <v>3422</v>
      </c>
      <c r="M3337" t="s">
        <v>5742</v>
      </c>
      <c r="N3337" t="s">
        <v>51</v>
      </c>
      <c r="O3337" t="s">
        <v>17</v>
      </c>
    </row>
    <row r="3338" spans="1:15" x14ac:dyDescent="0.35">
      <c r="A3338">
        <f t="shared" si="52"/>
        <v>2012</v>
      </c>
      <c r="B3338" t="s">
        <v>17</v>
      </c>
      <c r="C3338" t="s">
        <v>18</v>
      </c>
      <c r="D3338" t="s">
        <v>22</v>
      </c>
      <c r="E3338">
        <v>5.7</v>
      </c>
      <c r="F3338">
        <v>6222.22</v>
      </c>
      <c r="G3338">
        <v>2482.6499999999996</v>
      </c>
      <c r="H3338" s="2">
        <v>40822</v>
      </c>
      <c r="I3338" s="2">
        <v>40992</v>
      </c>
      <c r="J3338" s="2">
        <v>50405</v>
      </c>
      <c r="L3338">
        <v>3253</v>
      </c>
      <c r="M3338" t="s">
        <v>1884</v>
      </c>
      <c r="N3338" t="s">
        <v>210</v>
      </c>
      <c r="O3338" t="s">
        <v>17</v>
      </c>
    </row>
    <row r="3339" spans="1:15" x14ac:dyDescent="0.35">
      <c r="A3339">
        <f t="shared" si="52"/>
        <v>2009</v>
      </c>
      <c r="B3339" t="s">
        <v>96</v>
      </c>
      <c r="C3339" t="s">
        <v>18</v>
      </c>
      <c r="D3339" t="s">
        <v>19</v>
      </c>
      <c r="E3339">
        <v>5.7</v>
      </c>
      <c r="F3339">
        <v>7694</v>
      </c>
      <c r="G3339">
        <v>6924.6</v>
      </c>
      <c r="H3339" s="2">
        <v>39570</v>
      </c>
      <c r="I3339" s="2">
        <v>39905</v>
      </c>
      <c r="J3339" s="2">
        <v>49309</v>
      </c>
      <c r="L3339">
        <v>1950</v>
      </c>
      <c r="M3339" t="s">
        <v>75</v>
      </c>
      <c r="N3339" t="s">
        <v>76</v>
      </c>
      <c r="O3339" t="s">
        <v>96</v>
      </c>
    </row>
    <row r="3340" spans="1:15" x14ac:dyDescent="0.35">
      <c r="A3340">
        <f t="shared" si="52"/>
        <v>2008</v>
      </c>
      <c r="B3340" t="s">
        <v>96</v>
      </c>
      <c r="C3340" t="s">
        <v>18</v>
      </c>
      <c r="D3340" t="s">
        <v>22</v>
      </c>
      <c r="E3340">
        <v>5.7</v>
      </c>
      <c r="F3340">
        <v>4897</v>
      </c>
      <c r="G3340">
        <v>3672.75</v>
      </c>
      <c r="H3340" s="2">
        <v>39570</v>
      </c>
      <c r="I3340" s="2">
        <v>39573</v>
      </c>
      <c r="J3340" s="2">
        <v>48944</v>
      </c>
      <c r="L3340">
        <v>9053</v>
      </c>
      <c r="M3340" t="s">
        <v>1554</v>
      </c>
      <c r="N3340" t="s">
        <v>189</v>
      </c>
      <c r="O3340" t="s">
        <v>96</v>
      </c>
    </row>
    <row r="3341" spans="1:15" x14ac:dyDescent="0.35">
      <c r="A3341">
        <f t="shared" si="52"/>
        <v>2010</v>
      </c>
      <c r="B3341" t="s">
        <v>17</v>
      </c>
      <c r="C3341" t="s">
        <v>18</v>
      </c>
      <c r="D3341" t="s">
        <v>22</v>
      </c>
      <c r="E3341">
        <v>5.7</v>
      </c>
      <c r="F3341">
        <v>5651</v>
      </c>
      <c r="G3341">
        <v>3475.36</v>
      </c>
      <c r="H3341" s="2">
        <v>40381</v>
      </c>
      <c r="I3341" s="2">
        <v>40458</v>
      </c>
      <c r="J3341" s="2">
        <v>49674</v>
      </c>
      <c r="L3341">
        <v>9243</v>
      </c>
      <c r="M3341" t="s">
        <v>848</v>
      </c>
      <c r="N3341" t="s">
        <v>32</v>
      </c>
      <c r="O3341" t="s">
        <v>17</v>
      </c>
    </row>
    <row r="3342" spans="1:15" x14ac:dyDescent="0.35">
      <c r="A3342">
        <f t="shared" si="52"/>
        <v>2009</v>
      </c>
      <c r="B3342" t="s">
        <v>17</v>
      </c>
      <c r="C3342" t="s">
        <v>18</v>
      </c>
      <c r="D3342" t="s">
        <v>22</v>
      </c>
      <c r="E3342">
        <v>5.7</v>
      </c>
      <c r="F3342">
        <v>5218</v>
      </c>
      <c r="G3342">
        <v>3913.5</v>
      </c>
      <c r="H3342" s="2">
        <v>39596</v>
      </c>
      <c r="I3342" s="2">
        <v>40004</v>
      </c>
      <c r="J3342" s="2">
        <v>49309</v>
      </c>
      <c r="L3342">
        <v>6333</v>
      </c>
      <c r="M3342" t="s">
        <v>2703</v>
      </c>
      <c r="N3342" t="s">
        <v>895</v>
      </c>
      <c r="O3342" t="s">
        <v>17</v>
      </c>
    </row>
    <row r="3343" spans="1:15" x14ac:dyDescent="0.35">
      <c r="A3343">
        <f t="shared" si="52"/>
        <v>2009</v>
      </c>
      <c r="B3343" t="s">
        <v>17</v>
      </c>
      <c r="C3343" t="s">
        <v>18</v>
      </c>
      <c r="D3343" t="s">
        <v>19</v>
      </c>
      <c r="E3343">
        <v>5.7</v>
      </c>
      <c r="F3343">
        <v>6889</v>
      </c>
      <c r="G3343">
        <v>2948.48</v>
      </c>
      <c r="H3343" s="2">
        <v>39633</v>
      </c>
      <c r="I3343" s="2">
        <v>39892</v>
      </c>
      <c r="J3343" s="2">
        <v>49309</v>
      </c>
      <c r="L3343">
        <v>2350</v>
      </c>
      <c r="M3343" t="s">
        <v>1012</v>
      </c>
      <c r="N3343" t="s">
        <v>38</v>
      </c>
      <c r="O3343" t="s">
        <v>17</v>
      </c>
    </row>
    <row r="3344" spans="1:15" x14ac:dyDescent="0.35">
      <c r="A3344">
        <f t="shared" si="52"/>
        <v>2009</v>
      </c>
      <c r="B3344" t="s">
        <v>17</v>
      </c>
      <c r="C3344" t="s">
        <v>18</v>
      </c>
      <c r="D3344" t="s">
        <v>19</v>
      </c>
      <c r="E3344">
        <v>5.7</v>
      </c>
      <c r="F3344">
        <v>6897</v>
      </c>
      <c r="G3344">
        <v>6207.2999999999993</v>
      </c>
      <c r="H3344" s="2">
        <v>39570</v>
      </c>
      <c r="I3344" s="2">
        <v>40029</v>
      </c>
      <c r="J3344" s="2">
        <v>49309</v>
      </c>
      <c r="L3344">
        <v>1670</v>
      </c>
      <c r="M3344" t="s">
        <v>7414</v>
      </c>
      <c r="N3344" t="s">
        <v>55</v>
      </c>
      <c r="O3344" t="s">
        <v>17</v>
      </c>
    </row>
    <row r="3345" spans="1:15" x14ac:dyDescent="0.35">
      <c r="A3345">
        <f t="shared" si="52"/>
        <v>2008</v>
      </c>
      <c r="B3345" t="s">
        <v>17</v>
      </c>
      <c r="C3345" t="s">
        <v>18</v>
      </c>
      <c r="D3345" t="s">
        <v>19</v>
      </c>
      <c r="E3345">
        <v>5.7</v>
      </c>
      <c r="F3345">
        <v>5327.3600000000006</v>
      </c>
      <c r="G3345">
        <v>3920.9300000000003</v>
      </c>
      <c r="H3345" s="2">
        <v>39570</v>
      </c>
      <c r="I3345" s="2">
        <v>39799</v>
      </c>
      <c r="J3345" s="2">
        <v>48944</v>
      </c>
      <c r="L3345">
        <v>6130</v>
      </c>
      <c r="M3345" t="s">
        <v>4407</v>
      </c>
      <c r="N3345" t="s">
        <v>179</v>
      </c>
      <c r="O3345" t="s">
        <v>17</v>
      </c>
    </row>
    <row r="3346" spans="1:15" x14ac:dyDescent="0.35">
      <c r="A3346">
        <f t="shared" si="52"/>
        <v>2009</v>
      </c>
      <c r="B3346" t="s">
        <v>17</v>
      </c>
      <c r="C3346" t="s">
        <v>18</v>
      </c>
      <c r="D3346" t="s">
        <v>22</v>
      </c>
      <c r="E3346">
        <v>5.7</v>
      </c>
      <c r="F3346">
        <v>6270</v>
      </c>
      <c r="G3346">
        <v>4702.5</v>
      </c>
      <c r="H3346" s="2">
        <v>39570</v>
      </c>
      <c r="I3346" s="2">
        <v>39862</v>
      </c>
      <c r="J3346" s="2">
        <v>49309</v>
      </c>
      <c r="L3346">
        <v>2926</v>
      </c>
      <c r="M3346" t="s">
        <v>151</v>
      </c>
      <c r="N3346" t="s">
        <v>38</v>
      </c>
      <c r="O3346" t="s">
        <v>17</v>
      </c>
    </row>
    <row r="3347" spans="1:15" x14ac:dyDescent="0.35">
      <c r="A3347">
        <f t="shared" si="52"/>
        <v>2011</v>
      </c>
      <c r="B3347" t="s">
        <v>17</v>
      </c>
      <c r="C3347" t="s">
        <v>18</v>
      </c>
      <c r="D3347" t="s">
        <v>22</v>
      </c>
      <c r="E3347">
        <v>5.7</v>
      </c>
      <c r="F3347">
        <v>6961</v>
      </c>
      <c r="G3347">
        <v>3362.1600000000003</v>
      </c>
      <c r="H3347" s="2">
        <v>40583</v>
      </c>
      <c r="I3347" s="2">
        <v>40664</v>
      </c>
      <c r="J3347" s="2">
        <v>50040</v>
      </c>
      <c r="L3347">
        <v>1321</v>
      </c>
      <c r="M3347" t="s">
        <v>7651</v>
      </c>
      <c r="N3347" t="s">
        <v>21</v>
      </c>
      <c r="O3347" t="s">
        <v>17</v>
      </c>
    </row>
    <row r="3348" spans="1:15" x14ac:dyDescent="0.35">
      <c r="A3348">
        <f t="shared" si="52"/>
        <v>2011</v>
      </c>
      <c r="B3348" t="s">
        <v>17</v>
      </c>
      <c r="C3348" t="s">
        <v>18</v>
      </c>
      <c r="D3348" t="s">
        <v>22</v>
      </c>
      <c r="E3348">
        <v>5.7</v>
      </c>
      <c r="F3348">
        <v>6922.38</v>
      </c>
      <c r="G3348">
        <v>3343.5000000000005</v>
      </c>
      <c r="H3348" s="2">
        <v>40497</v>
      </c>
      <c r="I3348" s="2">
        <v>40618</v>
      </c>
      <c r="J3348" s="2">
        <v>50040</v>
      </c>
      <c r="L3348">
        <v>4573</v>
      </c>
      <c r="M3348" t="s">
        <v>1883</v>
      </c>
      <c r="N3348" t="s">
        <v>210</v>
      </c>
      <c r="O3348" t="s">
        <v>17</v>
      </c>
    </row>
    <row r="3349" spans="1:15" x14ac:dyDescent="0.35">
      <c r="A3349">
        <f t="shared" si="52"/>
        <v>2011</v>
      </c>
      <c r="B3349" t="s">
        <v>17</v>
      </c>
      <c r="C3349" t="s">
        <v>18</v>
      </c>
      <c r="D3349" t="s">
        <v>19</v>
      </c>
      <c r="E3349">
        <v>5.7</v>
      </c>
      <c r="F3349">
        <v>5624</v>
      </c>
      <c r="G3349">
        <v>3329.4099999999994</v>
      </c>
      <c r="H3349" s="2">
        <v>40540</v>
      </c>
      <c r="I3349" s="2">
        <v>40683</v>
      </c>
      <c r="J3349" s="2">
        <v>50040</v>
      </c>
      <c r="L3349">
        <v>4514</v>
      </c>
      <c r="M3349" t="s">
        <v>3707</v>
      </c>
      <c r="N3349" t="s">
        <v>210</v>
      </c>
      <c r="O3349" t="s">
        <v>17</v>
      </c>
    </row>
    <row r="3350" spans="1:15" x14ac:dyDescent="0.35">
      <c r="A3350">
        <f t="shared" si="52"/>
        <v>2011</v>
      </c>
      <c r="B3350" t="s">
        <v>17</v>
      </c>
      <c r="C3350" t="s">
        <v>18</v>
      </c>
      <c r="D3350" t="s">
        <v>22</v>
      </c>
      <c r="E3350">
        <v>5.7</v>
      </c>
      <c r="F3350">
        <v>6227</v>
      </c>
      <c r="G3350">
        <v>3007.65</v>
      </c>
      <c r="H3350" s="2">
        <v>40577</v>
      </c>
      <c r="I3350" s="2">
        <v>40683</v>
      </c>
      <c r="J3350" s="2">
        <v>50040</v>
      </c>
      <c r="L3350">
        <v>4457</v>
      </c>
      <c r="M3350" t="s">
        <v>4518</v>
      </c>
      <c r="N3350" t="s">
        <v>344</v>
      </c>
      <c r="O3350" t="s">
        <v>17</v>
      </c>
    </row>
    <row r="3351" spans="1:15" x14ac:dyDescent="0.35">
      <c r="A3351">
        <f t="shared" si="52"/>
        <v>2013</v>
      </c>
      <c r="B3351" t="s">
        <v>17</v>
      </c>
      <c r="C3351" t="s">
        <v>18</v>
      </c>
      <c r="D3351" t="s">
        <v>19</v>
      </c>
      <c r="E3351">
        <v>5.7</v>
      </c>
      <c r="F3351">
        <v>4970</v>
      </c>
      <c r="G3351">
        <v>1578.2299999999998</v>
      </c>
      <c r="H3351" s="2">
        <v>40210</v>
      </c>
      <c r="I3351" s="2">
        <v>41456</v>
      </c>
      <c r="J3351" s="2">
        <v>50770</v>
      </c>
      <c r="L3351">
        <v>3673</v>
      </c>
      <c r="M3351" t="s">
        <v>1896</v>
      </c>
      <c r="N3351" t="s">
        <v>51</v>
      </c>
      <c r="O3351" t="s">
        <v>17</v>
      </c>
    </row>
    <row r="3352" spans="1:15" x14ac:dyDescent="0.35">
      <c r="A3352">
        <f t="shared" si="52"/>
        <v>2011</v>
      </c>
      <c r="B3352" t="s">
        <v>17</v>
      </c>
      <c r="C3352" t="s">
        <v>18</v>
      </c>
      <c r="D3352" t="s">
        <v>22</v>
      </c>
      <c r="E3352">
        <v>5.7</v>
      </c>
      <c r="F3352">
        <v>4184</v>
      </c>
      <c r="G3352">
        <v>2020.88</v>
      </c>
      <c r="H3352" s="2">
        <v>40522</v>
      </c>
      <c r="I3352" s="2">
        <v>40633</v>
      </c>
      <c r="J3352" s="2">
        <v>50040</v>
      </c>
      <c r="L3352">
        <v>4556</v>
      </c>
      <c r="M3352" t="s">
        <v>4900</v>
      </c>
      <c r="N3352" t="s">
        <v>210</v>
      </c>
      <c r="O3352" t="s">
        <v>17</v>
      </c>
    </row>
    <row r="3353" spans="1:15" x14ac:dyDescent="0.35">
      <c r="A3353">
        <f t="shared" si="52"/>
        <v>2011</v>
      </c>
      <c r="B3353" t="s">
        <v>17</v>
      </c>
      <c r="C3353" t="s">
        <v>18</v>
      </c>
      <c r="D3353" t="s">
        <v>22</v>
      </c>
      <c r="E3353">
        <v>5.7</v>
      </c>
      <c r="F3353">
        <v>6938</v>
      </c>
      <c r="G3353">
        <v>3351.04</v>
      </c>
      <c r="H3353" s="2">
        <v>40714</v>
      </c>
      <c r="I3353" s="2">
        <v>40884</v>
      </c>
      <c r="J3353" s="2">
        <v>50040</v>
      </c>
      <c r="L3353">
        <v>1000</v>
      </c>
      <c r="M3353" t="s">
        <v>8381</v>
      </c>
      <c r="N3353" t="s">
        <v>21</v>
      </c>
      <c r="O3353" t="s">
        <v>17</v>
      </c>
    </row>
    <row r="3354" spans="1:15" x14ac:dyDescent="0.35">
      <c r="A3354">
        <f t="shared" si="52"/>
        <v>2011</v>
      </c>
      <c r="B3354" t="s">
        <v>17</v>
      </c>
      <c r="C3354" t="s">
        <v>18</v>
      </c>
      <c r="D3354" t="s">
        <v>22</v>
      </c>
      <c r="E3354">
        <v>5.7</v>
      </c>
      <c r="F3354">
        <v>6442</v>
      </c>
      <c r="G3354">
        <v>3111.47</v>
      </c>
      <c r="H3354" s="2">
        <v>40725</v>
      </c>
      <c r="I3354" s="2">
        <v>40844</v>
      </c>
      <c r="J3354" s="2">
        <v>50040</v>
      </c>
      <c r="L3354">
        <v>1041</v>
      </c>
      <c r="M3354" t="s">
        <v>1083</v>
      </c>
      <c r="N3354" t="s">
        <v>21</v>
      </c>
      <c r="O3354" t="s">
        <v>17</v>
      </c>
    </row>
    <row r="3355" spans="1:15" x14ac:dyDescent="0.35">
      <c r="A3355">
        <f t="shared" si="52"/>
        <v>2009</v>
      </c>
      <c r="B3355" t="s">
        <v>17</v>
      </c>
      <c r="C3355" t="s">
        <v>18</v>
      </c>
      <c r="D3355" t="s">
        <v>19</v>
      </c>
      <c r="E3355">
        <v>5.7</v>
      </c>
      <c r="F3355">
        <v>6058.9040000000005</v>
      </c>
      <c r="G3355">
        <v>3560.3900000000003</v>
      </c>
      <c r="H3355" s="2">
        <v>39569</v>
      </c>
      <c r="I3355" s="2">
        <v>39945</v>
      </c>
      <c r="J3355" s="2">
        <v>49309</v>
      </c>
      <c r="L3355">
        <v>4051</v>
      </c>
      <c r="M3355" t="s">
        <v>1929</v>
      </c>
      <c r="N3355" t="s">
        <v>1930</v>
      </c>
      <c r="O3355" t="s">
        <v>17</v>
      </c>
    </row>
    <row r="3356" spans="1:15" x14ac:dyDescent="0.35">
      <c r="A3356">
        <f t="shared" si="52"/>
        <v>2008</v>
      </c>
      <c r="B3356" t="s">
        <v>17</v>
      </c>
      <c r="C3356" t="s">
        <v>18</v>
      </c>
      <c r="D3356" t="s">
        <v>22</v>
      </c>
      <c r="E3356">
        <v>5.7</v>
      </c>
      <c r="F3356">
        <v>6696</v>
      </c>
      <c r="G3356">
        <v>4238.5599999999995</v>
      </c>
      <c r="H3356" s="2">
        <v>39570</v>
      </c>
      <c r="I3356" s="2">
        <v>39583</v>
      </c>
      <c r="J3356" s="2">
        <v>48944</v>
      </c>
      <c r="L3356">
        <v>1845</v>
      </c>
      <c r="M3356" t="s">
        <v>8569</v>
      </c>
      <c r="N3356" t="s">
        <v>21</v>
      </c>
      <c r="O3356" t="s">
        <v>17</v>
      </c>
    </row>
    <row r="3357" spans="1:15" x14ac:dyDescent="0.35">
      <c r="A3357">
        <f t="shared" si="52"/>
        <v>2011</v>
      </c>
      <c r="B3357" t="s">
        <v>17</v>
      </c>
      <c r="C3357" t="s">
        <v>18</v>
      </c>
      <c r="D3357" t="s">
        <v>22</v>
      </c>
      <c r="E3357">
        <v>5.7</v>
      </c>
      <c r="F3357">
        <v>6164</v>
      </c>
      <c r="G3357">
        <v>2977.2099999999996</v>
      </c>
      <c r="H3357" s="2">
        <v>40800</v>
      </c>
      <c r="I3357" s="2">
        <v>40846</v>
      </c>
      <c r="J3357" s="2">
        <v>50040</v>
      </c>
      <c r="L3357">
        <v>9034</v>
      </c>
      <c r="M3357" t="s">
        <v>5720</v>
      </c>
      <c r="N3357" t="s">
        <v>32</v>
      </c>
      <c r="O3357" t="s">
        <v>17</v>
      </c>
    </row>
    <row r="3358" spans="1:15" x14ac:dyDescent="0.35">
      <c r="A3358">
        <f t="shared" si="52"/>
        <v>2008</v>
      </c>
      <c r="B3358" t="s">
        <v>17</v>
      </c>
      <c r="C3358" t="s">
        <v>18</v>
      </c>
      <c r="D3358" t="s">
        <v>19</v>
      </c>
      <c r="E3358">
        <v>5.7</v>
      </c>
      <c r="F3358">
        <v>6224</v>
      </c>
      <c r="G3358">
        <v>4008.25</v>
      </c>
      <c r="H3358" s="2">
        <v>39569</v>
      </c>
      <c r="I3358" s="2">
        <v>39637</v>
      </c>
      <c r="J3358" s="2">
        <v>48944</v>
      </c>
      <c r="L3358">
        <v>9056</v>
      </c>
      <c r="M3358" t="s">
        <v>1409</v>
      </c>
      <c r="N3358" t="s">
        <v>189</v>
      </c>
      <c r="O3358" t="s">
        <v>17</v>
      </c>
    </row>
    <row r="3359" spans="1:15" x14ac:dyDescent="0.35">
      <c r="A3359">
        <f t="shared" si="52"/>
        <v>2007</v>
      </c>
      <c r="B3359" t="s">
        <v>17</v>
      </c>
      <c r="C3359" t="s">
        <v>18</v>
      </c>
      <c r="D3359" t="s">
        <v>22</v>
      </c>
      <c r="E3359">
        <v>5.7</v>
      </c>
      <c r="F3359">
        <v>6264</v>
      </c>
      <c r="G3359">
        <v>4698</v>
      </c>
      <c r="H3359" s="2">
        <v>39584</v>
      </c>
      <c r="I3359" s="2">
        <v>39398</v>
      </c>
      <c r="J3359" s="2">
        <v>48579</v>
      </c>
      <c r="L3359">
        <v>8570</v>
      </c>
      <c r="M3359" t="s">
        <v>456</v>
      </c>
      <c r="N3359" t="s">
        <v>25</v>
      </c>
      <c r="O3359" t="s">
        <v>17</v>
      </c>
    </row>
    <row r="3360" spans="1:15" x14ac:dyDescent="0.35">
      <c r="A3360">
        <f t="shared" si="52"/>
        <v>2011</v>
      </c>
      <c r="B3360" t="s">
        <v>17</v>
      </c>
      <c r="C3360" t="s">
        <v>18</v>
      </c>
      <c r="D3360" t="s">
        <v>19</v>
      </c>
      <c r="E3360">
        <v>5.7</v>
      </c>
      <c r="F3360">
        <v>6082</v>
      </c>
      <c r="G3360">
        <v>3600.54</v>
      </c>
      <c r="H3360" s="2">
        <v>40653</v>
      </c>
      <c r="I3360" s="2">
        <v>40781</v>
      </c>
      <c r="J3360" s="2">
        <v>50040</v>
      </c>
      <c r="L3360">
        <v>8617</v>
      </c>
      <c r="M3360" t="s">
        <v>1734</v>
      </c>
      <c r="N3360" t="s">
        <v>53</v>
      </c>
      <c r="O3360" t="s">
        <v>17</v>
      </c>
    </row>
    <row r="3361" spans="1:15" x14ac:dyDescent="0.35">
      <c r="A3361">
        <f t="shared" si="52"/>
        <v>2009</v>
      </c>
      <c r="B3361" t="s">
        <v>17</v>
      </c>
      <c r="C3361" t="s">
        <v>18</v>
      </c>
      <c r="D3361" t="s">
        <v>22</v>
      </c>
      <c r="E3361">
        <v>5.7</v>
      </c>
      <c r="F3361">
        <v>6237</v>
      </c>
      <c r="G3361">
        <v>4677.75</v>
      </c>
      <c r="H3361" s="2">
        <v>39569</v>
      </c>
      <c r="I3361" s="2">
        <v>39932</v>
      </c>
      <c r="J3361" s="2">
        <v>49309</v>
      </c>
      <c r="L3361">
        <v>5082</v>
      </c>
      <c r="M3361" t="s">
        <v>27</v>
      </c>
      <c r="N3361" t="s">
        <v>28</v>
      </c>
      <c r="O3361" t="s">
        <v>17</v>
      </c>
    </row>
    <row r="3362" spans="1:15" x14ac:dyDescent="0.35">
      <c r="A3362">
        <f t="shared" si="52"/>
        <v>2012</v>
      </c>
      <c r="B3362" t="s">
        <v>17</v>
      </c>
      <c r="C3362" t="s">
        <v>18</v>
      </c>
      <c r="D3362" t="s">
        <v>22</v>
      </c>
      <c r="E3362">
        <v>5.7</v>
      </c>
      <c r="F3362">
        <v>6196.31</v>
      </c>
      <c r="G3362">
        <v>2751.1600000000008</v>
      </c>
      <c r="H3362" s="2">
        <v>40833</v>
      </c>
      <c r="I3362" s="2">
        <v>40960</v>
      </c>
      <c r="J3362" s="2">
        <v>50405</v>
      </c>
      <c r="L3362">
        <v>9450</v>
      </c>
      <c r="M3362" t="s">
        <v>2325</v>
      </c>
      <c r="N3362" t="s">
        <v>32</v>
      </c>
      <c r="O3362" t="s">
        <v>17</v>
      </c>
    </row>
    <row r="3363" spans="1:15" x14ac:dyDescent="0.35">
      <c r="A3363">
        <f t="shared" si="52"/>
        <v>2013</v>
      </c>
      <c r="B3363" t="s">
        <v>17</v>
      </c>
      <c r="C3363" t="s">
        <v>18</v>
      </c>
      <c r="D3363" t="s">
        <v>19</v>
      </c>
      <c r="E3363">
        <v>5.7</v>
      </c>
      <c r="F3363">
        <v>6053.5190000000002</v>
      </c>
      <c r="G3363">
        <v>2385.0800000000004</v>
      </c>
      <c r="H3363" s="2">
        <v>40071</v>
      </c>
      <c r="I3363" s="2">
        <v>41584</v>
      </c>
      <c r="J3363" s="2">
        <v>50770</v>
      </c>
      <c r="L3363">
        <v>6207</v>
      </c>
      <c r="M3363" t="s">
        <v>3223</v>
      </c>
      <c r="N3363" t="s">
        <v>179</v>
      </c>
      <c r="O3363" t="s">
        <v>17</v>
      </c>
    </row>
    <row r="3364" spans="1:15" x14ac:dyDescent="0.35">
      <c r="A3364">
        <f t="shared" si="52"/>
        <v>2011</v>
      </c>
      <c r="B3364" t="s">
        <v>17</v>
      </c>
      <c r="C3364" t="s">
        <v>18</v>
      </c>
      <c r="D3364" t="s">
        <v>22</v>
      </c>
      <c r="E3364">
        <v>5.7</v>
      </c>
      <c r="F3364">
        <v>5494.48</v>
      </c>
      <c r="G3364">
        <v>2653.82</v>
      </c>
      <c r="H3364" s="2">
        <v>40736</v>
      </c>
      <c r="I3364" s="2">
        <v>40897</v>
      </c>
      <c r="J3364" s="2">
        <v>50040</v>
      </c>
      <c r="L3364">
        <v>3303</v>
      </c>
      <c r="M3364" t="s">
        <v>6562</v>
      </c>
      <c r="N3364" t="s">
        <v>51</v>
      </c>
      <c r="O3364" t="s">
        <v>17</v>
      </c>
    </row>
    <row r="3365" spans="1:15" x14ac:dyDescent="0.35">
      <c r="A3365">
        <f t="shared" si="52"/>
        <v>2009</v>
      </c>
      <c r="B3365" t="s">
        <v>17</v>
      </c>
      <c r="C3365" t="s">
        <v>18</v>
      </c>
      <c r="D3365" t="s">
        <v>19</v>
      </c>
      <c r="E3365">
        <v>5.7</v>
      </c>
      <c r="F3365">
        <v>6223.7389999999996</v>
      </c>
      <c r="G3365">
        <v>3658.4000000000005</v>
      </c>
      <c r="H3365" s="2">
        <v>39569</v>
      </c>
      <c r="I3365" s="2">
        <v>39945</v>
      </c>
      <c r="J3365" s="2">
        <v>49309</v>
      </c>
      <c r="L3365">
        <v>4051</v>
      </c>
      <c r="M3365" t="s">
        <v>1929</v>
      </c>
      <c r="N3365" t="s">
        <v>1930</v>
      </c>
      <c r="O3365" t="s">
        <v>17</v>
      </c>
    </row>
    <row r="3366" spans="1:15" x14ac:dyDescent="0.35">
      <c r="A3366">
        <f t="shared" si="52"/>
        <v>2007</v>
      </c>
      <c r="B3366" t="s">
        <v>17</v>
      </c>
      <c r="C3366" t="s">
        <v>18</v>
      </c>
      <c r="D3366" t="s">
        <v>22</v>
      </c>
      <c r="E3366">
        <v>5.7</v>
      </c>
      <c r="F3366">
        <v>6114</v>
      </c>
      <c r="G3366">
        <v>3197.62</v>
      </c>
      <c r="H3366" s="2">
        <v>39570</v>
      </c>
      <c r="I3366" s="2">
        <v>39356</v>
      </c>
      <c r="J3366" s="2">
        <v>48579</v>
      </c>
      <c r="L3366">
        <v>8732</v>
      </c>
      <c r="M3366" t="s">
        <v>9230</v>
      </c>
      <c r="N3366" t="s">
        <v>32</v>
      </c>
      <c r="O3366" t="s">
        <v>17</v>
      </c>
    </row>
    <row r="3367" spans="1:15" x14ac:dyDescent="0.35">
      <c r="A3367">
        <f t="shared" si="52"/>
        <v>2012</v>
      </c>
      <c r="B3367" t="s">
        <v>17</v>
      </c>
      <c r="C3367" t="s">
        <v>18</v>
      </c>
      <c r="D3367" t="s">
        <v>22</v>
      </c>
      <c r="E3367">
        <v>5.7</v>
      </c>
      <c r="F3367">
        <v>6791</v>
      </c>
      <c r="G3367">
        <v>3015.2000000000003</v>
      </c>
      <c r="H3367" s="2">
        <v>40833</v>
      </c>
      <c r="I3367" s="2">
        <v>40941</v>
      </c>
      <c r="J3367" s="2">
        <v>50405</v>
      </c>
      <c r="L3367">
        <v>3063</v>
      </c>
      <c r="M3367" t="s">
        <v>545</v>
      </c>
      <c r="N3367" t="s">
        <v>51</v>
      </c>
      <c r="O3367" t="s">
        <v>17</v>
      </c>
    </row>
    <row r="3368" spans="1:15" x14ac:dyDescent="0.35">
      <c r="A3368">
        <f t="shared" si="52"/>
        <v>2012</v>
      </c>
      <c r="B3368" t="s">
        <v>17</v>
      </c>
      <c r="C3368" t="s">
        <v>18</v>
      </c>
      <c r="D3368" t="s">
        <v>19</v>
      </c>
      <c r="E3368">
        <v>5.7</v>
      </c>
      <c r="F3368">
        <v>6783</v>
      </c>
      <c r="G3368">
        <v>3696.7300000000005</v>
      </c>
      <c r="H3368" s="2">
        <v>40766</v>
      </c>
      <c r="I3368" s="2">
        <v>40967</v>
      </c>
      <c r="J3368" s="2">
        <v>50405</v>
      </c>
      <c r="L3368">
        <v>3960</v>
      </c>
      <c r="M3368" t="s">
        <v>10087</v>
      </c>
      <c r="N3368" t="s">
        <v>76</v>
      </c>
      <c r="O3368" t="s">
        <v>17</v>
      </c>
    </row>
    <row r="3369" spans="1:15" x14ac:dyDescent="0.35">
      <c r="A3369">
        <f t="shared" si="52"/>
        <v>2008</v>
      </c>
      <c r="B3369" t="s">
        <v>17</v>
      </c>
      <c r="C3369" t="s">
        <v>18</v>
      </c>
      <c r="D3369" t="s">
        <v>22</v>
      </c>
      <c r="E3369">
        <v>5.7</v>
      </c>
      <c r="F3369">
        <v>3443</v>
      </c>
      <c r="G3369">
        <v>2045.14</v>
      </c>
      <c r="H3369" s="2">
        <v>39658</v>
      </c>
      <c r="I3369" s="2">
        <v>39727</v>
      </c>
      <c r="J3369" s="2">
        <v>48944</v>
      </c>
      <c r="L3369">
        <v>3600</v>
      </c>
      <c r="M3369" t="s">
        <v>392</v>
      </c>
      <c r="N3369" t="s">
        <v>51</v>
      </c>
      <c r="O3369" t="s">
        <v>17</v>
      </c>
    </row>
    <row r="3370" spans="1:15" x14ac:dyDescent="0.35">
      <c r="A3370">
        <f t="shared" si="52"/>
        <v>2011</v>
      </c>
      <c r="B3370" t="s">
        <v>17</v>
      </c>
      <c r="C3370" t="s">
        <v>18</v>
      </c>
      <c r="D3370" t="s">
        <v>19</v>
      </c>
      <c r="E3370">
        <v>5.7</v>
      </c>
      <c r="F3370">
        <v>2472</v>
      </c>
      <c r="G3370">
        <v>1463.42</v>
      </c>
      <c r="H3370" s="2">
        <v>40812</v>
      </c>
      <c r="I3370" s="2">
        <v>40773</v>
      </c>
      <c r="J3370" s="2">
        <v>50040</v>
      </c>
      <c r="L3370">
        <v>8820</v>
      </c>
      <c r="M3370" t="s">
        <v>1427</v>
      </c>
      <c r="N3370" t="s">
        <v>53</v>
      </c>
      <c r="O3370" t="s">
        <v>17</v>
      </c>
    </row>
    <row r="3371" spans="1:15" x14ac:dyDescent="0.35">
      <c r="A3371">
        <f t="shared" si="52"/>
        <v>2011</v>
      </c>
      <c r="B3371" t="s">
        <v>17</v>
      </c>
      <c r="C3371" t="s">
        <v>18</v>
      </c>
      <c r="D3371" t="s">
        <v>22</v>
      </c>
      <c r="E3371">
        <v>5.7</v>
      </c>
      <c r="F3371">
        <v>4327.8499999999995</v>
      </c>
      <c r="G3371">
        <v>2090.34</v>
      </c>
      <c r="H3371" s="2">
        <v>40627</v>
      </c>
      <c r="I3371" s="2">
        <v>40838</v>
      </c>
      <c r="J3371" s="2">
        <v>50040</v>
      </c>
      <c r="L3371">
        <v>4900</v>
      </c>
      <c r="M3371" t="s">
        <v>267</v>
      </c>
      <c r="N3371" t="s">
        <v>51</v>
      </c>
      <c r="O3371" t="s">
        <v>17</v>
      </c>
    </row>
    <row r="3372" spans="1:15" x14ac:dyDescent="0.35">
      <c r="A3372">
        <f t="shared" si="52"/>
        <v>2006</v>
      </c>
      <c r="B3372" t="s">
        <v>17</v>
      </c>
      <c r="C3372" t="s">
        <v>18</v>
      </c>
      <c r="D3372" t="s">
        <v>22</v>
      </c>
      <c r="E3372">
        <v>5.7</v>
      </c>
      <c r="F3372">
        <v>5247</v>
      </c>
      <c r="G3372">
        <v>3636.17</v>
      </c>
      <c r="H3372" s="2">
        <v>39574</v>
      </c>
      <c r="I3372" s="2">
        <v>38898</v>
      </c>
      <c r="J3372" s="2">
        <v>48213</v>
      </c>
      <c r="L3372">
        <v>7026</v>
      </c>
      <c r="M3372" t="s">
        <v>5058</v>
      </c>
      <c r="N3372" t="s">
        <v>99</v>
      </c>
      <c r="O3372" t="s">
        <v>17</v>
      </c>
    </row>
    <row r="3373" spans="1:15" x14ac:dyDescent="0.35">
      <c r="A3373">
        <f t="shared" si="52"/>
        <v>2010</v>
      </c>
      <c r="B3373" t="s">
        <v>96</v>
      </c>
      <c r="C3373" t="s">
        <v>18</v>
      </c>
      <c r="D3373" t="s">
        <v>22</v>
      </c>
      <c r="E3373">
        <v>5.7</v>
      </c>
      <c r="F3373">
        <v>5324</v>
      </c>
      <c r="G3373">
        <v>2699.2799999999997</v>
      </c>
      <c r="H3373" s="2">
        <v>40232</v>
      </c>
      <c r="I3373" s="2">
        <v>40219</v>
      </c>
      <c r="J3373" s="2">
        <v>49674</v>
      </c>
      <c r="L3373">
        <v>6927</v>
      </c>
      <c r="M3373" t="s">
        <v>8466</v>
      </c>
      <c r="N3373" t="s">
        <v>42</v>
      </c>
      <c r="O3373" t="s">
        <v>96</v>
      </c>
    </row>
    <row r="3374" spans="1:15" x14ac:dyDescent="0.35">
      <c r="A3374">
        <f t="shared" si="52"/>
        <v>2009</v>
      </c>
      <c r="B3374" t="s">
        <v>17</v>
      </c>
      <c r="C3374" t="s">
        <v>18</v>
      </c>
      <c r="D3374" t="s">
        <v>22</v>
      </c>
      <c r="E3374">
        <v>5.7</v>
      </c>
      <c r="F3374">
        <v>6051</v>
      </c>
      <c r="G3374">
        <v>4538.2499999999991</v>
      </c>
      <c r="H3374" s="2">
        <v>39981</v>
      </c>
      <c r="I3374" s="2">
        <v>39938</v>
      </c>
      <c r="J3374" s="2">
        <v>49309</v>
      </c>
      <c r="L3374">
        <v>3185</v>
      </c>
      <c r="M3374" t="s">
        <v>7833</v>
      </c>
      <c r="N3374" t="s">
        <v>55</v>
      </c>
      <c r="O3374" t="s">
        <v>17</v>
      </c>
    </row>
    <row r="3375" spans="1:15" x14ac:dyDescent="0.35">
      <c r="A3375">
        <f t="shared" si="52"/>
        <v>2009</v>
      </c>
      <c r="B3375" t="s">
        <v>17</v>
      </c>
      <c r="C3375" t="s">
        <v>18</v>
      </c>
      <c r="D3375" t="s">
        <v>22</v>
      </c>
      <c r="E3375">
        <v>5.7</v>
      </c>
      <c r="F3375">
        <v>6000</v>
      </c>
      <c r="G3375">
        <v>4500</v>
      </c>
      <c r="H3375" s="2">
        <v>39570</v>
      </c>
      <c r="I3375" s="2">
        <v>39869</v>
      </c>
      <c r="J3375" s="2">
        <v>49309</v>
      </c>
      <c r="L3375">
        <v>8872</v>
      </c>
      <c r="M3375" t="s">
        <v>2073</v>
      </c>
      <c r="N3375" t="s">
        <v>32</v>
      </c>
      <c r="O3375" t="s">
        <v>17</v>
      </c>
    </row>
    <row r="3376" spans="1:15" x14ac:dyDescent="0.35">
      <c r="A3376">
        <f t="shared" si="52"/>
        <v>2008</v>
      </c>
      <c r="B3376" t="s">
        <v>17</v>
      </c>
      <c r="C3376" t="s">
        <v>18</v>
      </c>
      <c r="D3376" t="s">
        <v>22</v>
      </c>
      <c r="E3376">
        <v>5.7</v>
      </c>
      <c r="F3376">
        <v>7500</v>
      </c>
      <c r="G3376">
        <v>5625.01</v>
      </c>
      <c r="H3376" s="2">
        <v>39570</v>
      </c>
      <c r="I3376" s="2">
        <v>39792</v>
      </c>
      <c r="J3376" s="2">
        <v>48944</v>
      </c>
      <c r="L3376">
        <v>1971</v>
      </c>
      <c r="M3376" t="s">
        <v>12392</v>
      </c>
      <c r="N3376" t="s">
        <v>76</v>
      </c>
      <c r="O3376" t="s">
        <v>17</v>
      </c>
    </row>
    <row r="3377" spans="1:15" x14ac:dyDescent="0.35">
      <c r="A3377">
        <f t="shared" si="52"/>
        <v>2010</v>
      </c>
      <c r="B3377" t="s">
        <v>96</v>
      </c>
      <c r="C3377" t="s">
        <v>18</v>
      </c>
      <c r="D3377" t="s">
        <v>22</v>
      </c>
      <c r="E3377">
        <v>5.7</v>
      </c>
      <c r="F3377">
        <v>8322</v>
      </c>
      <c r="G3377">
        <v>5118.0200000000004</v>
      </c>
      <c r="H3377" s="2">
        <v>39569</v>
      </c>
      <c r="I3377" s="2">
        <v>40498</v>
      </c>
      <c r="J3377" s="2">
        <v>49674</v>
      </c>
      <c r="L3377">
        <v>8308</v>
      </c>
      <c r="M3377" t="s">
        <v>3861</v>
      </c>
      <c r="N3377" t="s">
        <v>53</v>
      </c>
      <c r="O3377" t="s">
        <v>96</v>
      </c>
    </row>
    <row r="3378" spans="1:15" x14ac:dyDescent="0.35">
      <c r="A3378">
        <f t="shared" si="52"/>
        <v>2010</v>
      </c>
      <c r="B3378" t="s">
        <v>17</v>
      </c>
      <c r="C3378" t="s">
        <v>18</v>
      </c>
      <c r="D3378" t="s">
        <v>22</v>
      </c>
      <c r="E3378">
        <v>5.7</v>
      </c>
      <c r="F3378">
        <v>6896</v>
      </c>
      <c r="G3378">
        <v>3820.3900000000003</v>
      </c>
      <c r="H3378" s="2">
        <v>40449</v>
      </c>
      <c r="I3378" s="2">
        <v>40535</v>
      </c>
      <c r="J3378" s="2">
        <v>49674</v>
      </c>
      <c r="L3378">
        <v>6821</v>
      </c>
      <c r="M3378" t="s">
        <v>5529</v>
      </c>
      <c r="N3378" t="s">
        <v>42</v>
      </c>
      <c r="O3378" t="s">
        <v>17</v>
      </c>
    </row>
    <row r="3379" spans="1:15" x14ac:dyDescent="0.35">
      <c r="A3379">
        <f t="shared" si="52"/>
        <v>2011</v>
      </c>
      <c r="B3379" t="s">
        <v>17</v>
      </c>
      <c r="C3379" t="s">
        <v>18</v>
      </c>
      <c r="D3379" t="s">
        <v>22</v>
      </c>
      <c r="E3379">
        <v>5.7</v>
      </c>
      <c r="F3379">
        <v>6562</v>
      </c>
      <c r="G3379">
        <v>3169.4500000000003</v>
      </c>
      <c r="H3379" s="2">
        <v>39584</v>
      </c>
      <c r="I3379" s="2">
        <v>40799</v>
      </c>
      <c r="J3379" s="2">
        <v>50040</v>
      </c>
      <c r="L3379">
        <v>8112</v>
      </c>
      <c r="M3379" t="s">
        <v>1576</v>
      </c>
      <c r="N3379" t="s">
        <v>53</v>
      </c>
      <c r="O3379" t="s">
        <v>17</v>
      </c>
    </row>
    <row r="3380" spans="1:15" x14ac:dyDescent="0.35">
      <c r="A3380">
        <f t="shared" si="52"/>
        <v>2008</v>
      </c>
      <c r="B3380" t="s">
        <v>17</v>
      </c>
      <c r="C3380" t="s">
        <v>18</v>
      </c>
      <c r="D3380" t="s">
        <v>19</v>
      </c>
      <c r="E3380">
        <v>5.7</v>
      </c>
      <c r="F3380">
        <v>6729</v>
      </c>
      <c r="G3380">
        <v>6056.1</v>
      </c>
      <c r="H3380" s="2">
        <v>39570</v>
      </c>
      <c r="I3380" s="2">
        <v>39744</v>
      </c>
      <c r="J3380" s="2">
        <v>48944</v>
      </c>
      <c r="L3380">
        <v>1052</v>
      </c>
      <c r="M3380" t="s">
        <v>14085</v>
      </c>
      <c r="N3380" t="s">
        <v>21</v>
      </c>
      <c r="O3380" t="s">
        <v>17</v>
      </c>
    </row>
    <row r="3381" spans="1:15" x14ac:dyDescent="0.35">
      <c r="A3381">
        <f t="shared" si="52"/>
        <v>2011</v>
      </c>
      <c r="B3381" t="s">
        <v>17</v>
      </c>
      <c r="C3381" t="s">
        <v>18</v>
      </c>
      <c r="D3381" t="s">
        <v>22</v>
      </c>
      <c r="E3381">
        <v>5.71</v>
      </c>
      <c r="F3381">
        <v>6318</v>
      </c>
      <c r="G3381">
        <v>3051.6099999999997</v>
      </c>
      <c r="H3381" s="2">
        <v>40785</v>
      </c>
      <c r="I3381" s="2">
        <v>40823</v>
      </c>
      <c r="J3381" s="2">
        <v>50040</v>
      </c>
      <c r="L3381">
        <v>2013</v>
      </c>
      <c r="M3381" t="s">
        <v>3781</v>
      </c>
      <c r="N3381" t="s">
        <v>583</v>
      </c>
      <c r="O3381" t="s">
        <v>17</v>
      </c>
    </row>
    <row r="3382" spans="1:15" x14ac:dyDescent="0.35">
      <c r="A3382">
        <f t="shared" si="52"/>
        <v>2011</v>
      </c>
      <c r="B3382" t="s">
        <v>17</v>
      </c>
      <c r="C3382" t="s">
        <v>18</v>
      </c>
      <c r="D3382" t="s">
        <v>22</v>
      </c>
      <c r="E3382">
        <v>5.71</v>
      </c>
      <c r="F3382">
        <v>5840</v>
      </c>
      <c r="G3382">
        <v>2820.72</v>
      </c>
      <c r="H3382" s="2">
        <v>40697</v>
      </c>
      <c r="I3382" s="2">
        <v>40793</v>
      </c>
      <c r="J3382" s="2">
        <v>50040</v>
      </c>
      <c r="L3382">
        <v>1233</v>
      </c>
      <c r="M3382" t="s">
        <v>241</v>
      </c>
      <c r="N3382" t="s">
        <v>332</v>
      </c>
      <c r="O3382" t="s">
        <v>17</v>
      </c>
    </row>
    <row r="3383" spans="1:15" x14ac:dyDescent="0.35">
      <c r="A3383">
        <f t="shared" si="52"/>
        <v>2011</v>
      </c>
      <c r="B3383" t="s">
        <v>17</v>
      </c>
      <c r="C3383" t="s">
        <v>18</v>
      </c>
      <c r="D3383" t="s">
        <v>22</v>
      </c>
      <c r="E3383">
        <v>5.71</v>
      </c>
      <c r="F3383">
        <v>5464</v>
      </c>
      <c r="G3383">
        <v>2639.1000000000004</v>
      </c>
      <c r="H3383" s="2">
        <v>40791</v>
      </c>
      <c r="I3383" s="2">
        <v>40765</v>
      </c>
      <c r="J3383" s="2">
        <v>50040</v>
      </c>
      <c r="L3383">
        <v>6331</v>
      </c>
      <c r="M3383" t="s">
        <v>2703</v>
      </c>
      <c r="N3383" t="s">
        <v>895</v>
      </c>
      <c r="O3383" t="s">
        <v>17</v>
      </c>
    </row>
    <row r="3384" spans="1:15" x14ac:dyDescent="0.35">
      <c r="A3384">
        <f t="shared" si="52"/>
        <v>2011</v>
      </c>
      <c r="B3384" t="s">
        <v>17</v>
      </c>
      <c r="C3384" t="s">
        <v>18</v>
      </c>
      <c r="D3384" t="s">
        <v>22</v>
      </c>
      <c r="E3384">
        <v>5.71</v>
      </c>
      <c r="F3384">
        <v>5668</v>
      </c>
      <c r="G3384">
        <v>2737.64</v>
      </c>
      <c r="H3384" s="2">
        <v>40779</v>
      </c>
      <c r="I3384" s="2">
        <v>40878</v>
      </c>
      <c r="J3384" s="2">
        <v>50040</v>
      </c>
      <c r="L3384">
        <v>8917</v>
      </c>
      <c r="M3384" t="s">
        <v>3523</v>
      </c>
      <c r="N3384" t="s">
        <v>28</v>
      </c>
      <c r="O3384" t="s">
        <v>17</v>
      </c>
    </row>
    <row r="3385" spans="1:15" x14ac:dyDescent="0.35">
      <c r="A3385">
        <f t="shared" si="52"/>
        <v>2011</v>
      </c>
      <c r="B3385" t="s">
        <v>17</v>
      </c>
      <c r="C3385" t="s">
        <v>18</v>
      </c>
      <c r="D3385" t="s">
        <v>22</v>
      </c>
      <c r="E3385">
        <v>5.72</v>
      </c>
      <c r="F3385">
        <v>6415.2340000000004</v>
      </c>
      <c r="G3385">
        <v>3098.57</v>
      </c>
      <c r="H3385" s="2">
        <v>40532</v>
      </c>
      <c r="I3385" s="2">
        <v>40716</v>
      </c>
      <c r="J3385" s="2">
        <v>50040</v>
      </c>
      <c r="L3385">
        <v>4143</v>
      </c>
      <c r="M3385" t="s">
        <v>4609</v>
      </c>
      <c r="N3385" t="s">
        <v>210</v>
      </c>
      <c r="O3385" t="s">
        <v>17</v>
      </c>
    </row>
    <row r="3386" spans="1:15" x14ac:dyDescent="0.35">
      <c r="A3386">
        <f t="shared" si="52"/>
        <v>2011</v>
      </c>
      <c r="B3386" t="s">
        <v>17</v>
      </c>
      <c r="C3386" t="s">
        <v>18</v>
      </c>
      <c r="D3386" t="s">
        <v>22</v>
      </c>
      <c r="E3386">
        <v>5.72</v>
      </c>
      <c r="F3386">
        <v>4980</v>
      </c>
      <c r="G3386">
        <v>2405.34</v>
      </c>
      <c r="H3386" s="2">
        <v>40679</v>
      </c>
      <c r="I3386" s="2">
        <v>40690</v>
      </c>
      <c r="J3386" s="2">
        <v>50040</v>
      </c>
      <c r="L3386">
        <v>8915</v>
      </c>
      <c r="M3386" t="s">
        <v>4849</v>
      </c>
      <c r="N3386" t="s">
        <v>53</v>
      </c>
      <c r="O3386" t="s">
        <v>17</v>
      </c>
    </row>
    <row r="3387" spans="1:15" x14ac:dyDescent="0.35">
      <c r="A3387">
        <f t="shared" si="52"/>
        <v>2012</v>
      </c>
      <c r="B3387" t="s">
        <v>17</v>
      </c>
      <c r="C3387" t="s">
        <v>18</v>
      </c>
      <c r="D3387" t="s">
        <v>19</v>
      </c>
      <c r="E3387">
        <v>5.74</v>
      </c>
      <c r="F3387">
        <v>6324</v>
      </c>
      <c r="G3387">
        <v>3446.57</v>
      </c>
      <c r="H3387" s="2">
        <v>40725</v>
      </c>
      <c r="I3387" s="2">
        <v>40960</v>
      </c>
      <c r="J3387" s="2">
        <v>50405</v>
      </c>
      <c r="L3387">
        <v>3714</v>
      </c>
      <c r="M3387" t="s">
        <v>4611</v>
      </c>
      <c r="N3387" t="s">
        <v>51</v>
      </c>
      <c r="O3387" t="s">
        <v>17</v>
      </c>
    </row>
    <row r="3388" spans="1:15" x14ac:dyDescent="0.35">
      <c r="A3388">
        <f t="shared" si="52"/>
        <v>2012</v>
      </c>
      <c r="B3388" t="s">
        <v>17</v>
      </c>
      <c r="C3388" t="s">
        <v>18</v>
      </c>
      <c r="D3388" t="s">
        <v>22</v>
      </c>
      <c r="E3388">
        <v>5.74</v>
      </c>
      <c r="F3388">
        <v>4685</v>
      </c>
      <c r="G3388">
        <v>1869.31</v>
      </c>
      <c r="H3388" s="2">
        <v>40849</v>
      </c>
      <c r="I3388" s="2">
        <v>40998</v>
      </c>
      <c r="J3388" s="2">
        <v>50405</v>
      </c>
      <c r="L3388">
        <v>4652</v>
      </c>
      <c r="M3388" t="s">
        <v>7393</v>
      </c>
      <c r="N3388" t="s">
        <v>210</v>
      </c>
      <c r="O3388" t="s">
        <v>17</v>
      </c>
    </row>
    <row r="3389" spans="1:15" x14ac:dyDescent="0.35">
      <c r="A3389">
        <f t="shared" si="52"/>
        <v>2014</v>
      </c>
      <c r="B3389" t="s">
        <v>17</v>
      </c>
      <c r="C3389" t="s">
        <v>18</v>
      </c>
      <c r="D3389" t="s">
        <v>19</v>
      </c>
      <c r="E3389">
        <v>5.74</v>
      </c>
      <c r="F3389">
        <v>3045</v>
      </c>
      <c r="G3389">
        <v>925.67</v>
      </c>
      <c r="H3389" s="2">
        <v>40709</v>
      </c>
      <c r="I3389" s="2">
        <v>41936</v>
      </c>
      <c r="J3389" s="2">
        <v>49309</v>
      </c>
      <c r="L3389">
        <v>8906</v>
      </c>
      <c r="M3389" t="s">
        <v>294</v>
      </c>
      <c r="N3389" t="s">
        <v>53</v>
      </c>
      <c r="O3389" t="s">
        <v>17</v>
      </c>
    </row>
    <row r="3390" spans="1:15" x14ac:dyDescent="0.35">
      <c r="A3390">
        <f t="shared" si="52"/>
        <v>2011</v>
      </c>
      <c r="B3390" t="s">
        <v>17</v>
      </c>
      <c r="C3390" t="s">
        <v>18</v>
      </c>
      <c r="D3390" t="s">
        <v>22</v>
      </c>
      <c r="E3390">
        <v>5.75</v>
      </c>
      <c r="F3390">
        <v>6594.9799999999987</v>
      </c>
      <c r="G3390">
        <v>3185.3800000000006</v>
      </c>
      <c r="H3390" s="2">
        <v>40640</v>
      </c>
      <c r="I3390" s="2">
        <v>40731</v>
      </c>
      <c r="J3390" s="2">
        <v>50040</v>
      </c>
      <c r="L3390">
        <v>9478</v>
      </c>
      <c r="M3390" t="s">
        <v>1176</v>
      </c>
      <c r="N3390" t="s">
        <v>32</v>
      </c>
      <c r="O3390" t="s">
        <v>17</v>
      </c>
    </row>
    <row r="3391" spans="1:15" x14ac:dyDescent="0.35">
      <c r="A3391">
        <f t="shared" si="52"/>
        <v>2010</v>
      </c>
      <c r="B3391" t="s">
        <v>17</v>
      </c>
      <c r="C3391" t="s">
        <v>18</v>
      </c>
      <c r="D3391" t="s">
        <v>22</v>
      </c>
      <c r="E3391">
        <v>5.75</v>
      </c>
      <c r="F3391">
        <v>5127</v>
      </c>
      <c r="G3391">
        <v>3153.1</v>
      </c>
      <c r="H3391" s="2">
        <v>40399</v>
      </c>
      <c r="I3391" s="2">
        <v>40452</v>
      </c>
      <c r="J3391" s="2">
        <v>49674</v>
      </c>
      <c r="L3391">
        <v>4313</v>
      </c>
      <c r="M3391" t="s">
        <v>2686</v>
      </c>
      <c r="N3391" t="s">
        <v>28</v>
      </c>
      <c r="O3391" t="s">
        <v>17</v>
      </c>
    </row>
    <row r="3392" spans="1:15" x14ac:dyDescent="0.35">
      <c r="A3392">
        <f t="shared" si="52"/>
        <v>2009</v>
      </c>
      <c r="B3392" t="s">
        <v>17</v>
      </c>
      <c r="C3392" t="s">
        <v>18</v>
      </c>
      <c r="D3392" t="s">
        <v>22</v>
      </c>
      <c r="E3392">
        <v>5.75</v>
      </c>
      <c r="F3392">
        <v>6213.2640000000001</v>
      </c>
      <c r="G3392">
        <v>4659.9399999999996</v>
      </c>
      <c r="H3392" s="2">
        <v>39670</v>
      </c>
      <c r="I3392" s="2">
        <v>40171</v>
      </c>
      <c r="J3392" s="2">
        <v>49309</v>
      </c>
      <c r="L3392">
        <v>5001</v>
      </c>
      <c r="M3392" t="s">
        <v>2292</v>
      </c>
      <c r="N3392" t="s">
        <v>28</v>
      </c>
      <c r="O3392" t="s">
        <v>17</v>
      </c>
    </row>
    <row r="3393" spans="1:15" x14ac:dyDescent="0.35">
      <c r="A3393">
        <f t="shared" si="52"/>
        <v>2011</v>
      </c>
      <c r="B3393" t="s">
        <v>17</v>
      </c>
      <c r="C3393" t="s">
        <v>18</v>
      </c>
      <c r="D3393" t="s">
        <v>22</v>
      </c>
      <c r="E3393">
        <v>5.75</v>
      </c>
      <c r="F3393">
        <v>6478</v>
      </c>
      <c r="G3393">
        <v>3128.8700000000003</v>
      </c>
      <c r="H3393" s="2">
        <v>40715</v>
      </c>
      <c r="I3393" s="2">
        <v>40850</v>
      </c>
      <c r="J3393" s="2">
        <v>50040</v>
      </c>
      <c r="L3393">
        <v>4565</v>
      </c>
      <c r="M3393" t="s">
        <v>4367</v>
      </c>
      <c r="N3393" t="s">
        <v>210</v>
      </c>
      <c r="O3393" t="s">
        <v>17</v>
      </c>
    </row>
    <row r="3394" spans="1:15" x14ac:dyDescent="0.35">
      <c r="A3394">
        <f t="shared" si="52"/>
        <v>2013</v>
      </c>
      <c r="B3394" t="s">
        <v>17</v>
      </c>
      <c r="C3394" t="s">
        <v>18</v>
      </c>
      <c r="D3394" t="s">
        <v>22</v>
      </c>
      <c r="E3394">
        <v>5.75</v>
      </c>
      <c r="F3394">
        <v>6439</v>
      </c>
      <c r="G3394">
        <v>2137.7399999999998</v>
      </c>
      <c r="H3394" s="2">
        <v>40784</v>
      </c>
      <c r="I3394" s="2">
        <v>41381</v>
      </c>
      <c r="J3394" s="2">
        <v>50770</v>
      </c>
      <c r="L3394">
        <v>8458</v>
      </c>
      <c r="M3394" t="s">
        <v>5780</v>
      </c>
      <c r="N3394" t="s">
        <v>53</v>
      </c>
      <c r="O3394" t="s">
        <v>17</v>
      </c>
    </row>
    <row r="3395" spans="1:15" x14ac:dyDescent="0.35">
      <c r="A3395">
        <f t="shared" ref="A3395:A3458" si="53">YEAR(I3395)</f>
        <v>2011</v>
      </c>
      <c r="B3395" t="s">
        <v>17</v>
      </c>
      <c r="C3395" t="s">
        <v>18</v>
      </c>
      <c r="D3395" t="s">
        <v>22</v>
      </c>
      <c r="E3395">
        <v>5.75</v>
      </c>
      <c r="F3395">
        <v>5639</v>
      </c>
      <c r="G3395">
        <v>2723.65</v>
      </c>
      <c r="H3395" s="2">
        <v>40772</v>
      </c>
      <c r="I3395" s="2">
        <v>40844</v>
      </c>
      <c r="J3395" s="2">
        <v>50040</v>
      </c>
      <c r="L3395">
        <v>9445</v>
      </c>
      <c r="M3395" t="s">
        <v>308</v>
      </c>
      <c r="N3395" t="s">
        <v>32</v>
      </c>
      <c r="O3395" t="s">
        <v>17</v>
      </c>
    </row>
    <row r="3396" spans="1:15" x14ac:dyDescent="0.35">
      <c r="A3396">
        <f t="shared" si="53"/>
        <v>2011</v>
      </c>
      <c r="B3396" t="s">
        <v>17</v>
      </c>
      <c r="C3396" t="s">
        <v>18</v>
      </c>
      <c r="D3396" t="s">
        <v>22</v>
      </c>
      <c r="E3396">
        <v>5.75</v>
      </c>
      <c r="F3396">
        <v>5684</v>
      </c>
      <c r="G3396">
        <v>2745.3799999999997</v>
      </c>
      <c r="H3396" s="2">
        <v>40666</v>
      </c>
      <c r="I3396" s="2">
        <v>40690</v>
      </c>
      <c r="J3396" s="2">
        <v>50040</v>
      </c>
      <c r="L3396">
        <v>4432</v>
      </c>
      <c r="M3396" t="s">
        <v>6909</v>
      </c>
      <c r="N3396" t="s">
        <v>344</v>
      </c>
      <c r="O3396" t="s">
        <v>17</v>
      </c>
    </row>
    <row r="3397" spans="1:15" x14ac:dyDescent="0.35">
      <c r="A3397">
        <f t="shared" si="53"/>
        <v>2011</v>
      </c>
      <c r="B3397" t="s">
        <v>17</v>
      </c>
      <c r="C3397" t="s">
        <v>18</v>
      </c>
      <c r="D3397" t="s">
        <v>22</v>
      </c>
      <c r="E3397">
        <v>5.76</v>
      </c>
      <c r="F3397">
        <v>4927</v>
      </c>
      <c r="G3397">
        <v>2379.75</v>
      </c>
      <c r="H3397" s="2">
        <v>40704</v>
      </c>
      <c r="I3397" s="2">
        <v>40722</v>
      </c>
      <c r="J3397" s="2">
        <v>50040</v>
      </c>
      <c r="L3397">
        <v>8623</v>
      </c>
      <c r="M3397" t="s">
        <v>536</v>
      </c>
      <c r="N3397" t="s">
        <v>53</v>
      </c>
      <c r="O3397" t="s">
        <v>17</v>
      </c>
    </row>
    <row r="3398" spans="1:15" x14ac:dyDescent="0.35">
      <c r="A3398">
        <f t="shared" si="53"/>
        <v>2011</v>
      </c>
      <c r="B3398" t="s">
        <v>17</v>
      </c>
      <c r="C3398" t="s">
        <v>18</v>
      </c>
      <c r="D3398" t="s">
        <v>22</v>
      </c>
      <c r="E3398">
        <v>5.76</v>
      </c>
      <c r="F3398">
        <v>5873</v>
      </c>
      <c r="G3398">
        <v>2836.65</v>
      </c>
      <c r="H3398" s="2">
        <v>40795</v>
      </c>
      <c r="I3398" s="2">
        <v>40889</v>
      </c>
      <c r="J3398" s="2">
        <v>50040</v>
      </c>
      <c r="L3398">
        <v>9445</v>
      </c>
      <c r="M3398" t="s">
        <v>308</v>
      </c>
      <c r="N3398" t="s">
        <v>32</v>
      </c>
      <c r="O3398" t="s">
        <v>17</v>
      </c>
    </row>
    <row r="3399" spans="1:15" x14ac:dyDescent="0.35">
      <c r="A3399">
        <f t="shared" si="53"/>
        <v>2011</v>
      </c>
      <c r="B3399" t="s">
        <v>17</v>
      </c>
      <c r="C3399" t="s">
        <v>18</v>
      </c>
      <c r="D3399" t="s">
        <v>22</v>
      </c>
      <c r="E3399">
        <v>5.76</v>
      </c>
      <c r="F3399">
        <v>6292</v>
      </c>
      <c r="G3399">
        <v>3039.0399999999995</v>
      </c>
      <c r="H3399" s="2">
        <v>40824</v>
      </c>
      <c r="I3399" s="2">
        <v>40870</v>
      </c>
      <c r="J3399" s="2">
        <v>50040</v>
      </c>
      <c r="L3399">
        <v>3232</v>
      </c>
      <c r="M3399" t="s">
        <v>3096</v>
      </c>
      <c r="N3399" t="s">
        <v>51</v>
      </c>
      <c r="O3399" t="s">
        <v>17</v>
      </c>
    </row>
    <row r="3400" spans="1:15" x14ac:dyDescent="0.35">
      <c r="A3400">
        <f t="shared" si="53"/>
        <v>2011</v>
      </c>
      <c r="B3400" t="s">
        <v>17</v>
      </c>
      <c r="C3400" t="s">
        <v>18</v>
      </c>
      <c r="D3400" t="s">
        <v>22</v>
      </c>
      <c r="E3400">
        <v>5.76</v>
      </c>
      <c r="F3400">
        <v>6572</v>
      </c>
      <c r="G3400">
        <v>3174.27</v>
      </c>
      <c r="H3400" s="2">
        <v>40832</v>
      </c>
      <c r="I3400" s="2">
        <v>40878</v>
      </c>
      <c r="J3400" s="2">
        <v>50040</v>
      </c>
      <c r="L3400">
        <v>3400</v>
      </c>
      <c r="M3400" t="s">
        <v>240</v>
      </c>
      <c r="N3400" t="s">
        <v>51</v>
      </c>
      <c r="O3400" t="s">
        <v>17</v>
      </c>
    </row>
    <row r="3401" spans="1:15" x14ac:dyDescent="0.35">
      <c r="A3401">
        <f t="shared" si="53"/>
        <v>2011</v>
      </c>
      <c r="B3401" t="s">
        <v>17</v>
      </c>
      <c r="C3401" t="s">
        <v>18</v>
      </c>
      <c r="D3401" t="s">
        <v>22</v>
      </c>
      <c r="E3401">
        <v>5.76</v>
      </c>
      <c r="F3401">
        <v>6314.5740000000005</v>
      </c>
      <c r="G3401">
        <v>3049.94</v>
      </c>
      <c r="H3401" s="2">
        <v>40828</v>
      </c>
      <c r="I3401" s="2">
        <v>40868</v>
      </c>
      <c r="J3401" s="2">
        <v>50040</v>
      </c>
      <c r="L3401">
        <v>6208</v>
      </c>
      <c r="M3401" t="s">
        <v>3653</v>
      </c>
      <c r="N3401" t="s">
        <v>179</v>
      </c>
      <c r="O3401" t="s">
        <v>17</v>
      </c>
    </row>
    <row r="3402" spans="1:15" x14ac:dyDescent="0.35">
      <c r="A3402">
        <f t="shared" si="53"/>
        <v>2011</v>
      </c>
      <c r="B3402" t="s">
        <v>17</v>
      </c>
      <c r="C3402" t="s">
        <v>18</v>
      </c>
      <c r="D3402" t="s">
        <v>22</v>
      </c>
      <c r="E3402">
        <v>5.76</v>
      </c>
      <c r="F3402">
        <v>5876</v>
      </c>
      <c r="G3402">
        <v>2838.1</v>
      </c>
      <c r="H3402" s="2">
        <v>40721</v>
      </c>
      <c r="I3402" s="2">
        <v>40897</v>
      </c>
      <c r="J3402" s="2">
        <v>50040</v>
      </c>
      <c r="L3402">
        <v>8702</v>
      </c>
      <c r="M3402" t="s">
        <v>4001</v>
      </c>
      <c r="N3402" t="s">
        <v>53</v>
      </c>
      <c r="O3402" t="s">
        <v>17</v>
      </c>
    </row>
    <row r="3403" spans="1:15" x14ac:dyDescent="0.35">
      <c r="A3403">
        <f t="shared" si="53"/>
        <v>2011</v>
      </c>
      <c r="B3403" t="s">
        <v>17</v>
      </c>
      <c r="C3403" t="s">
        <v>18</v>
      </c>
      <c r="D3403" t="s">
        <v>22</v>
      </c>
      <c r="E3403">
        <v>5.76</v>
      </c>
      <c r="F3403">
        <v>4949</v>
      </c>
      <c r="G3403">
        <v>2390.3800000000006</v>
      </c>
      <c r="H3403" s="2">
        <v>40744</v>
      </c>
      <c r="I3403" s="2">
        <v>40752</v>
      </c>
      <c r="J3403" s="2">
        <v>50040</v>
      </c>
      <c r="L3403">
        <v>6934</v>
      </c>
      <c r="M3403" t="s">
        <v>41</v>
      </c>
      <c r="N3403" t="s">
        <v>42</v>
      </c>
      <c r="O3403" t="s">
        <v>17</v>
      </c>
    </row>
    <row r="3404" spans="1:15" x14ac:dyDescent="0.35">
      <c r="A3404">
        <f t="shared" si="53"/>
        <v>2011</v>
      </c>
      <c r="B3404" t="s">
        <v>17</v>
      </c>
      <c r="C3404" t="s">
        <v>18</v>
      </c>
      <c r="D3404" t="s">
        <v>22</v>
      </c>
      <c r="E3404">
        <v>5.76</v>
      </c>
      <c r="F3404">
        <v>5642.2029999999995</v>
      </c>
      <c r="G3404">
        <v>2725.2000000000003</v>
      </c>
      <c r="H3404" s="2">
        <v>40834</v>
      </c>
      <c r="I3404" s="2">
        <v>40899</v>
      </c>
      <c r="J3404" s="2">
        <v>50040</v>
      </c>
      <c r="L3404">
        <v>4950</v>
      </c>
      <c r="M3404" t="s">
        <v>3216</v>
      </c>
      <c r="N3404" t="s">
        <v>51</v>
      </c>
      <c r="O3404" t="s">
        <v>17</v>
      </c>
    </row>
    <row r="3405" spans="1:15" x14ac:dyDescent="0.35">
      <c r="A3405">
        <f t="shared" si="53"/>
        <v>2010</v>
      </c>
      <c r="B3405" t="s">
        <v>17</v>
      </c>
      <c r="C3405" t="s">
        <v>18</v>
      </c>
      <c r="D3405" t="s">
        <v>22</v>
      </c>
      <c r="E3405">
        <v>5.76</v>
      </c>
      <c r="F3405">
        <v>5837.6940000000004</v>
      </c>
      <c r="G3405">
        <v>3590.1900000000005</v>
      </c>
      <c r="H3405" s="2">
        <v>40519</v>
      </c>
      <c r="I3405" s="2">
        <v>40527</v>
      </c>
      <c r="J3405" s="2">
        <v>49674</v>
      </c>
      <c r="L3405">
        <v>8405</v>
      </c>
      <c r="M3405" t="s">
        <v>272</v>
      </c>
      <c r="N3405" t="s">
        <v>53</v>
      </c>
      <c r="O3405" t="s">
        <v>17</v>
      </c>
    </row>
    <row r="3406" spans="1:15" x14ac:dyDescent="0.35">
      <c r="A3406">
        <f t="shared" si="53"/>
        <v>2011</v>
      </c>
      <c r="B3406" t="s">
        <v>17</v>
      </c>
      <c r="C3406" t="s">
        <v>18</v>
      </c>
      <c r="D3406" t="s">
        <v>22</v>
      </c>
      <c r="E3406">
        <v>5.76</v>
      </c>
      <c r="F3406">
        <v>6588</v>
      </c>
      <c r="G3406">
        <v>3181.9900000000002</v>
      </c>
      <c r="H3406" s="2">
        <v>40767</v>
      </c>
      <c r="I3406" s="2">
        <v>40731</v>
      </c>
      <c r="J3406" s="2">
        <v>50040</v>
      </c>
      <c r="L3406">
        <v>6654</v>
      </c>
      <c r="M3406" t="s">
        <v>6751</v>
      </c>
      <c r="N3406" t="s">
        <v>42</v>
      </c>
      <c r="O3406" t="s">
        <v>17</v>
      </c>
    </row>
    <row r="3407" spans="1:15" x14ac:dyDescent="0.35">
      <c r="A3407">
        <f t="shared" si="53"/>
        <v>2011</v>
      </c>
      <c r="B3407" t="s">
        <v>17</v>
      </c>
      <c r="C3407" t="s">
        <v>18</v>
      </c>
      <c r="D3407" t="s">
        <v>22</v>
      </c>
      <c r="E3407">
        <v>5.76</v>
      </c>
      <c r="F3407">
        <v>5879</v>
      </c>
      <c r="G3407">
        <v>2292.81</v>
      </c>
      <c r="H3407" s="2">
        <v>40749</v>
      </c>
      <c r="I3407" s="2">
        <v>40792</v>
      </c>
      <c r="J3407" s="2">
        <v>50040</v>
      </c>
      <c r="L3407">
        <v>3150</v>
      </c>
      <c r="M3407" t="s">
        <v>7032</v>
      </c>
      <c r="N3407" t="s">
        <v>51</v>
      </c>
      <c r="O3407" t="s">
        <v>17</v>
      </c>
    </row>
    <row r="3408" spans="1:15" x14ac:dyDescent="0.35">
      <c r="A3408">
        <f t="shared" si="53"/>
        <v>2012</v>
      </c>
      <c r="B3408" t="s">
        <v>17</v>
      </c>
      <c r="C3408" t="s">
        <v>18</v>
      </c>
      <c r="D3408" t="s">
        <v>22</v>
      </c>
      <c r="E3408">
        <v>5.76</v>
      </c>
      <c r="F3408">
        <v>3640</v>
      </c>
      <c r="G3408">
        <v>1452.3600000000001</v>
      </c>
      <c r="H3408" s="2">
        <v>40732</v>
      </c>
      <c r="I3408" s="2">
        <v>41127</v>
      </c>
      <c r="J3408" s="2">
        <v>50405</v>
      </c>
      <c r="L3408">
        <v>8105</v>
      </c>
      <c r="M3408" t="s">
        <v>2591</v>
      </c>
      <c r="N3408" t="s">
        <v>53</v>
      </c>
      <c r="O3408" t="s">
        <v>17</v>
      </c>
    </row>
    <row r="3409" spans="1:15" x14ac:dyDescent="0.35">
      <c r="A3409">
        <f t="shared" si="53"/>
        <v>2011</v>
      </c>
      <c r="B3409" t="s">
        <v>17</v>
      </c>
      <c r="C3409" t="s">
        <v>18</v>
      </c>
      <c r="D3409" t="s">
        <v>19</v>
      </c>
      <c r="E3409">
        <v>5.76</v>
      </c>
      <c r="F3409">
        <v>2078</v>
      </c>
      <c r="G3409">
        <v>1230.17</v>
      </c>
      <c r="H3409" s="2">
        <v>40772</v>
      </c>
      <c r="I3409" s="2">
        <v>40864</v>
      </c>
      <c r="J3409" s="2">
        <v>50040</v>
      </c>
      <c r="L3409">
        <v>8617</v>
      </c>
      <c r="M3409" t="s">
        <v>1734</v>
      </c>
      <c r="N3409" t="s">
        <v>53</v>
      </c>
      <c r="O3409" t="s">
        <v>17</v>
      </c>
    </row>
    <row r="3410" spans="1:15" x14ac:dyDescent="0.35">
      <c r="A3410">
        <f t="shared" si="53"/>
        <v>2011</v>
      </c>
      <c r="B3410" t="s">
        <v>17</v>
      </c>
      <c r="C3410" t="s">
        <v>18</v>
      </c>
      <c r="D3410" t="s">
        <v>22</v>
      </c>
      <c r="E3410">
        <v>5.76</v>
      </c>
      <c r="F3410">
        <v>6956</v>
      </c>
      <c r="G3410">
        <v>3359.7500000000005</v>
      </c>
      <c r="H3410" s="2">
        <v>40816</v>
      </c>
      <c r="I3410" s="2">
        <v>40907</v>
      </c>
      <c r="J3410" s="2">
        <v>50040</v>
      </c>
      <c r="L3410">
        <v>4955</v>
      </c>
      <c r="M3410" t="s">
        <v>5513</v>
      </c>
      <c r="N3410" t="s">
        <v>51</v>
      </c>
      <c r="O3410" t="s">
        <v>17</v>
      </c>
    </row>
    <row r="3411" spans="1:15" x14ac:dyDescent="0.35">
      <c r="A3411">
        <f t="shared" si="53"/>
        <v>2011</v>
      </c>
      <c r="B3411" t="s">
        <v>96</v>
      </c>
      <c r="C3411" t="s">
        <v>18</v>
      </c>
      <c r="D3411" t="s">
        <v>22</v>
      </c>
      <c r="E3411">
        <v>5.76</v>
      </c>
      <c r="F3411">
        <v>5670.45</v>
      </c>
      <c r="G3411">
        <v>2738.82</v>
      </c>
      <c r="H3411" s="2">
        <v>40470</v>
      </c>
      <c r="I3411" s="2">
        <v>40624</v>
      </c>
      <c r="J3411" s="2">
        <v>50040</v>
      </c>
      <c r="L3411">
        <v>9200</v>
      </c>
      <c r="M3411" t="s">
        <v>395</v>
      </c>
      <c r="N3411" t="s">
        <v>32</v>
      </c>
      <c r="O3411" t="s">
        <v>96</v>
      </c>
    </row>
    <row r="3412" spans="1:15" x14ac:dyDescent="0.35">
      <c r="A3412">
        <f t="shared" si="53"/>
        <v>2012</v>
      </c>
      <c r="B3412" t="s">
        <v>17</v>
      </c>
      <c r="C3412" t="s">
        <v>18</v>
      </c>
      <c r="D3412" t="s">
        <v>19</v>
      </c>
      <c r="E3412">
        <v>5.76</v>
      </c>
      <c r="F3412">
        <v>5973</v>
      </c>
      <c r="G3412">
        <v>2914.82</v>
      </c>
      <c r="H3412" s="2">
        <v>40772</v>
      </c>
      <c r="I3412" s="2">
        <v>41177</v>
      </c>
      <c r="J3412" s="2">
        <v>50405</v>
      </c>
      <c r="L3412">
        <v>8638</v>
      </c>
      <c r="M3412" t="s">
        <v>3262</v>
      </c>
      <c r="N3412" t="s">
        <v>32</v>
      </c>
      <c r="O3412" t="s">
        <v>17</v>
      </c>
    </row>
    <row r="3413" spans="1:15" x14ac:dyDescent="0.35">
      <c r="A3413">
        <f t="shared" si="53"/>
        <v>2011</v>
      </c>
      <c r="B3413" t="s">
        <v>17</v>
      </c>
      <c r="C3413" t="s">
        <v>18</v>
      </c>
      <c r="D3413" t="s">
        <v>22</v>
      </c>
      <c r="E3413">
        <v>5.76</v>
      </c>
      <c r="F3413">
        <v>3791.7039999999997</v>
      </c>
      <c r="G3413">
        <v>1831.4199999999996</v>
      </c>
      <c r="H3413" s="2">
        <v>40765</v>
      </c>
      <c r="I3413" s="2">
        <v>40871</v>
      </c>
      <c r="J3413" s="2">
        <v>50040</v>
      </c>
      <c r="L3413">
        <v>6294</v>
      </c>
      <c r="M3413" t="s">
        <v>1486</v>
      </c>
      <c r="N3413" t="s">
        <v>179</v>
      </c>
      <c r="O3413" t="s">
        <v>17</v>
      </c>
    </row>
    <row r="3414" spans="1:15" x14ac:dyDescent="0.35">
      <c r="A3414">
        <f t="shared" si="53"/>
        <v>2011</v>
      </c>
      <c r="B3414" t="s">
        <v>17</v>
      </c>
      <c r="C3414" t="s">
        <v>18</v>
      </c>
      <c r="D3414" t="s">
        <v>19</v>
      </c>
      <c r="E3414">
        <v>5.76</v>
      </c>
      <c r="F3414">
        <v>6081</v>
      </c>
      <c r="G3414">
        <v>3599.9600000000005</v>
      </c>
      <c r="H3414" s="2">
        <v>40742</v>
      </c>
      <c r="I3414" s="2">
        <v>40806</v>
      </c>
      <c r="J3414" s="2">
        <v>50040</v>
      </c>
      <c r="L3414">
        <v>1987</v>
      </c>
      <c r="M3414" t="s">
        <v>6115</v>
      </c>
      <c r="N3414" t="s">
        <v>76</v>
      </c>
      <c r="O3414" t="s">
        <v>17</v>
      </c>
    </row>
    <row r="3415" spans="1:15" x14ac:dyDescent="0.35">
      <c r="A3415">
        <f t="shared" si="53"/>
        <v>2011</v>
      </c>
      <c r="B3415" t="s">
        <v>17</v>
      </c>
      <c r="C3415" t="s">
        <v>18</v>
      </c>
      <c r="D3415" t="s">
        <v>22</v>
      </c>
      <c r="E3415">
        <v>5.76</v>
      </c>
      <c r="F3415">
        <v>5590.29</v>
      </c>
      <c r="G3415">
        <v>2700.1099999999997</v>
      </c>
      <c r="H3415" s="2">
        <v>40835</v>
      </c>
      <c r="I3415" s="2">
        <v>40883</v>
      </c>
      <c r="J3415" s="2">
        <v>50040</v>
      </c>
      <c r="L3415">
        <v>9450</v>
      </c>
      <c r="M3415" t="s">
        <v>2325</v>
      </c>
      <c r="N3415" t="s">
        <v>32</v>
      </c>
      <c r="O3415" t="s">
        <v>17</v>
      </c>
    </row>
    <row r="3416" spans="1:15" x14ac:dyDescent="0.35">
      <c r="A3416">
        <f t="shared" si="53"/>
        <v>2012</v>
      </c>
      <c r="B3416" t="s">
        <v>17</v>
      </c>
      <c r="C3416" t="s">
        <v>18</v>
      </c>
      <c r="D3416" t="s">
        <v>22</v>
      </c>
      <c r="E3416">
        <v>5.76</v>
      </c>
      <c r="F3416">
        <v>4852</v>
      </c>
      <c r="G3416">
        <v>1935.95</v>
      </c>
      <c r="H3416" s="2">
        <v>40728</v>
      </c>
      <c r="I3416" s="2">
        <v>41096</v>
      </c>
      <c r="J3416" s="2">
        <v>50405</v>
      </c>
      <c r="L3416">
        <v>8752</v>
      </c>
      <c r="M3416" t="s">
        <v>1227</v>
      </c>
      <c r="N3416" t="s">
        <v>229</v>
      </c>
      <c r="O3416" t="s">
        <v>17</v>
      </c>
    </row>
    <row r="3417" spans="1:15" x14ac:dyDescent="0.35">
      <c r="A3417">
        <f t="shared" si="53"/>
        <v>2011</v>
      </c>
      <c r="B3417" t="s">
        <v>17</v>
      </c>
      <c r="C3417" t="s">
        <v>18</v>
      </c>
      <c r="D3417" t="s">
        <v>22</v>
      </c>
      <c r="E3417">
        <v>5.76</v>
      </c>
      <c r="F3417">
        <v>5725.7079999999996</v>
      </c>
      <c r="G3417">
        <v>2765.51</v>
      </c>
      <c r="H3417" s="2">
        <v>40688</v>
      </c>
      <c r="I3417" s="2">
        <v>40806</v>
      </c>
      <c r="J3417" s="2">
        <v>50040</v>
      </c>
      <c r="L3417">
        <v>8320</v>
      </c>
      <c r="M3417" t="s">
        <v>6783</v>
      </c>
      <c r="N3417" t="s">
        <v>53</v>
      </c>
      <c r="O3417" t="s">
        <v>17</v>
      </c>
    </row>
    <row r="3418" spans="1:15" x14ac:dyDescent="0.35">
      <c r="A3418">
        <f t="shared" si="53"/>
        <v>2011</v>
      </c>
      <c r="B3418" t="s">
        <v>17</v>
      </c>
      <c r="C3418" t="s">
        <v>18</v>
      </c>
      <c r="D3418" t="s">
        <v>22</v>
      </c>
      <c r="E3418">
        <v>5.76</v>
      </c>
      <c r="F3418">
        <v>6192.9919999999993</v>
      </c>
      <c r="G3418">
        <v>2991.2199999999993</v>
      </c>
      <c r="H3418" s="2">
        <v>40835</v>
      </c>
      <c r="I3418" s="2">
        <v>40898</v>
      </c>
      <c r="J3418" s="2">
        <v>50040</v>
      </c>
      <c r="L3418">
        <v>4102</v>
      </c>
      <c r="M3418" t="s">
        <v>3551</v>
      </c>
      <c r="N3418" t="s">
        <v>344</v>
      </c>
      <c r="O3418" t="s">
        <v>17</v>
      </c>
    </row>
    <row r="3419" spans="1:15" x14ac:dyDescent="0.35">
      <c r="A3419">
        <f t="shared" si="53"/>
        <v>2011</v>
      </c>
      <c r="B3419" t="s">
        <v>17</v>
      </c>
      <c r="C3419" t="s">
        <v>18</v>
      </c>
      <c r="D3419" t="s">
        <v>19</v>
      </c>
      <c r="E3419">
        <v>5.76</v>
      </c>
      <c r="F3419">
        <v>6231</v>
      </c>
      <c r="G3419">
        <v>3688.75</v>
      </c>
      <c r="H3419" s="2">
        <v>40651</v>
      </c>
      <c r="I3419" s="2">
        <v>40721</v>
      </c>
      <c r="J3419" s="2">
        <v>50040</v>
      </c>
      <c r="L3419">
        <v>3510</v>
      </c>
      <c r="M3419" t="s">
        <v>1934</v>
      </c>
      <c r="N3419" t="s">
        <v>51</v>
      </c>
      <c r="O3419" t="s">
        <v>17</v>
      </c>
    </row>
    <row r="3420" spans="1:15" x14ac:dyDescent="0.35">
      <c r="A3420">
        <f t="shared" si="53"/>
        <v>2011</v>
      </c>
      <c r="B3420" t="s">
        <v>17</v>
      </c>
      <c r="C3420" t="s">
        <v>18</v>
      </c>
      <c r="D3420" t="s">
        <v>22</v>
      </c>
      <c r="E3420">
        <v>5.76</v>
      </c>
      <c r="F3420">
        <v>6861</v>
      </c>
      <c r="G3420">
        <v>3313.8700000000008</v>
      </c>
      <c r="H3420" s="2">
        <v>40784</v>
      </c>
      <c r="I3420" s="2">
        <v>40851</v>
      </c>
      <c r="J3420" s="2">
        <v>50040</v>
      </c>
      <c r="L3420">
        <v>4242</v>
      </c>
      <c r="M3420" t="s">
        <v>4106</v>
      </c>
      <c r="N3420" t="s">
        <v>344</v>
      </c>
      <c r="O3420" t="s">
        <v>17</v>
      </c>
    </row>
    <row r="3421" spans="1:15" x14ac:dyDescent="0.35">
      <c r="A3421">
        <f t="shared" si="53"/>
        <v>2011</v>
      </c>
      <c r="B3421" t="s">
        <v>17</v>
      </c>
      <c r="C3421" t="s">
        <v>18</v>
      </c>
      <c r="D3421" t="s">
        <v>22</v>
      </c>
      <c r="E3421">
        <v>5.76</v>
      </c>
      <c r="F3421">
        <v>5757.1719999999996</v>
      </c>
      <c r="G3421">
        <v>2780.7100000000005</v>
      </c>
      <c r="H3421" s="2">
        <v>40742</v>
      </c>
      <c r="I3421" s="2">
        <v>40850</v>
      </c>
      <c r="J3421" s="2">
        <v>50040</v>
      </c>
      <c r="L3421">
        <v>4103</v>
      </c>
      <c r="M3421" t="s">
        <v>2702</v>
      </c>
      <c r="N3421" t="s">
        <v>344</v>
      </c>
      <c r="O3421" t="s">
        <v>17</v>
      </c>
    </row>
    <row r="3422" spans="1:15" x14ac:dyDescent="0.35">
      <c r="A3422">
        <f t="shared" si="53"/>
        <v>2013</v>
      </c>
      <c r="B3422" t="s">
        <v>17</v>
      </c>
      <c r="C3422" t="s">
        <v>18</v>
      </c>
      <c r="D3422" t="s">
        <v>22</v>
      </c>
      <c r="E3422">
        <v>5.8</v>
      </c>
      <c r="F3422">
        <v>6770</v>
      </c>
      <c r="G3422">
        <v>2484.59</v>
      </c>
      <c r="H3422" s="2">
        <v>40014</v>
      </c>
      <c r="I3422" s="2">
        <v>41386</v>
      </c>
      <c r="J3422" s="2">
        <v>50770</v>
      </c>
      <c r="L3422">
        <v>3612</v>
      </c>
      <c r="M3422" t="s">
        <v>323</v>
      </c>
      <c r="N3422" t="s">
        <v>51</v>
      </c>
      <c r="O3422" t="s">
        <v>17</v>
      </c>
    </row>
    <row r="3423" spans="1:15" x14ac:dyDescent="0.35">
      <c r="A3423">
        <f t="shared" si="53"/>
        <v>2007</v>
      </c>
      <c r="B3423" t="s">
        <v>17</v>
      </c>
      <c r="C3423" t="s">
        <v>18</v>
      </c>
      <c r="D3423" t="s">
        <v>22</v>
      </c>
      <c r="E3423">
        <v>5.8</v>
      </c>
      <c r="F3423">
        <v>5740</v>
      </c>
      <c r="G3423">
        <v>4305</v>
      </c>
      <c r="H3423" s="2">
        <v>39569</v>
      </c>
      <c r="I3423" s="2">
        <v>39317</v>
      </c>
      <c r="J3423" s="2">
        <v>48579</v>
      </c>
      <c r="L3423">
        <v>9053</v>
      </c>
      <c r="M3423" t="s">
        <v>1554</v>
      </c>
      <c r="N3423" t="s">
        <v>189</v>
      </c>
      <c r="O3423" t="s">
        <v>17</v>
      </c>
    </row>
    <row r="3424" spans="1:15" x14ac:dyDescent="0.35">
      <c r="A3424">
        <f t="shared" si="53"/>
        <v>2008</v>
      </c>
      <c r="B3424" t="s">
        <v>17</v>
      </c>
      <c r="C3424" t="s">
        <v>18</v>
      </c>
      <c r="D3424" t="s">
        <v>22</v>
      </c>
      <c r="E3424">
        <v>5.8</v>
      </c>
      <c r="F3424">
        <v>6480</v>
      </c>
      <c r="G3424">
        <v>4860.0000000000009</v>
      </c>
      <c r="H3424" s="2">
        <v>39699</v>
      </c>
      <c r="I3424" s="2">
        <v>39772</v>
      </c>
      <c r="J3424" s="2">
        <v>48944</v>
      </c>
      <c r="L3424">
        <v>1149</v>
      </c>
      <c r="M3424" t="s">
        <v>1887</v>
      </c>
      <c r="N3424" t="s">
        <v>21</v>
      </c>
      <c r="O3424" t="s">
        <v>17</v>
      </c>
    </row>
    <row r="3425" spans="1:15" x14ac:dyDescent="0.35">
      <c r="A3425">
        <f t="shared" si="53"/>
        <v>2010</v>
      </c>
      <c r="B3425" t="s">
        <v>17</v>
      </c>
      <c r="C3425" t="s">
        <v>18</v>
      </c>
      <c r="D3425" t="s">
        <v>22</v>
      </c>
      <c r="E3425">
        <v>5.8</v>
      </c>
      <c r="F3425">
        <v>5659.5219999999999</v>
      </c>
      <c r="G3425">
        <v>3480.6</v>
      </c>
      <c r="H3425" s="2">
        <v>40298</v>
      </c>
      <c r="I3425" s="2">
        <v>40268</v>
      </c>
      <c r="J3425" s="2">
        <v>49674</v>
      </c>
      <c r="L3425">
        <v>6048</v>
      </c>
      <c r="M3425" t="s">
        <v>2132</v>
      </c>
      <c r="N3425" t="s">
        <v>179</v>
      </c>
      <c r="O3425" t="s">
        <v>17</v>
      </c>
    </row>
    <row r="3426" spans="1:15" x14ac:dyDescent="0.35">
      <c r="A3426">
        <f t="shared" si="53"/>
        <v>2011</v>
      </c>
      <c r="B3426" t="s">
        <v>17</v>
      </c>
      <c r="C3426" t="s">
        <v>18</v>
      </c>
      <c r="D3426" t="s">
        <v>22</v>
      </c>
      <c r="E3426">
        <v>5.8</v>
      </c>
      <c r="F3426">
        <v>6678</v>
      </c>
      <c r="G3426">
        <v>3225.48</v>
      </c>
      <c r="H3426" s="2">
        <v>40700</v>
      </c>
      <c r="I3426" s="2">
        <v>40689</v>
      </c>
      <c r="J3426" s="2">
        <v>50040</v>
      </c>
      <c r="L3426">
        <v>3653</v>
      </c>
      <c r="M3426" t="s">
        <v>171</v>
      </c>
      <c r="N3426" t="s">
        <v>51</v>
      </c>
      <c r="O3426" t="s">
        <v>17</v>
      </c>
    </row>
    <row r="3427" spans="1:15" x14ac:dyDescent="0.35">
      <c r="A3427">
        <f t="shared" si="53"/>
        <v>2010</v>
      </c>
      <c r="B3427" t="s">
        <v>17</v>
      </c>
      <c r="C3427" t="s">
        <v>18</v>
      </c>
      <c r="D3427" t="s">
        <v>22</v>
      </c>
      <c r="E3427">
        <v>5.8</v>
      </c>
      <c r="F3427">
        <v>4907</v>
      </c>
      <c r="G3427">
        <v>3017.8099999999995</v>
      </c>
      <c r="H3427" s="2">
        <v>40206</v>
      </c>
      <c r="I3427" s="2">
        <v>40336</v>
      </c>
      <c r="J3427" s="2">
        <v>49674</v>
      </c>
      <c r="L3427">
        <v>3652</v>
      </c>
      <c r="M3427" t="s">
        <v>521</v>
      </c>
      <c r="N3427" t="s">
        <v>51</v>
      </c>
      <c r="O3427" t="s">
        <v>17</v>
      </c>
    </row>
    <row r="3428" spans="1:15" x14ac:dyDescent="0.35">
      <c r="A3428">
        <f t="shared" si="53"/>
        <v>2011</v>
      </c>
      <c r="B3428" t="s">
        <v>17</v>
      </c>
      <c r="C3428" t="s">
        <v>18</v>
      </c>
      <c r="D3428" t="s">
        <v>22</v>
      </c>
      <c r="E3428">
        <v>5.8</v>
      </c>
      <c r="F3428">
        <v>5988</v>
      </c>
      <c r="G3428">
        <v>2892.21</v>
      </c>
      <c r="H3428" s="2">
        <v>40739</v>
      </c>
      <c r="I3428" s="2">
        <v>40889</v>
      </c>
      <c r="J3428" s="2">
        <v>50040</v>
      </c>
      <c r="L3428">
        <v>6944</v>
      </c>
      <c r="M3428" t="s">
        <v>646</v>
      </c>
      <c r="N3428" t="s">
        <v>42</v>
      </c>
      <c r="O3428" t="s">
        <v>17</v>
      </c>
    </row>
    <row r="3429" spans="1:15" x14ac:dyDescent="0.35">
      <c r="A3429">
        <f t="shared" si="53"/>
        <v>2011</v>
      </c>
      <c r="B3429" t="s">
        <v>17</v>
      </c>
      <c r="C3429" t="s">
        <v>18</v>
      </c>
      <c r="D3429" t="s">
        <v>22</v>
      </c>
      <c r="E3429">
        <v>5.8</v>
      </c>
      <c r="F3429">
        <v>6691</v>
      </c>
      <c r="G3429">
        <v>3231.75</v>
      </c>
      <c r="H3429" s="2">
        <v>40687</v>
      </c>
      <c r="I3429" s="2">
        <v>40822</v>
      </c>
      <c r="J3429" s="2">
        <v>50040</v>
      </c>
      <c r="L3429">
        <v>3615</v>
      </c>
      <c r="M3429" t="s">
        <v>3548</v>
      </c>
      <c r="N3429" t="s">
        <v>51</v>
      </c>
      <c r="O3429" t="s">
        <v>17</v>
      </c>
    </row>
    <row r="3430" spans="1:15" x14ac:dyDescent="0.35">
      <c r="A3430">
        <f t="shared" si="53"/>
        <v>2013</v>
      </c>
      <c r="B3430" t="s">
        <v>17</v>
      </c>
      <c r="C3430" t="s">
        <v>18</v>
      </c>
      <c r="D3430" t="s">
        <v>22</v>
      </c>
      <c r="E3430">
        <v>5.8</v>
      </c>
      <c r="F3430">
        <v>6103</v>
      </c>
      <c r="G3430">
        <v>2239.81</v>
      </c>
      <c r="H3430" s="2">
        <v>39581</v>
      </c>
      <c r="I3430" s="2">
        <v>41493</v>
      </c>
      <c r="J3430" s="2">
        <v>50770</v>
      </c>
      <c r="L3430">
        <v>6574</v>
      </c>
      <c r="M3430" t="s">
        <v>4050</v>
      </c>
      <c r="N3430" t="s">
        <v>42</v>
      </c>
      <c r="O3430" t="s">
        <v>17</v>
      </c>
    </row>
    <row r="3431" spans="1:15" x14ac:dyDescent="0.35">
      <c r="A3431">
        <f t="shared" si="53"/>
        <v>2008</v>
      </c>
      <c r="B3431" t="s">
        <v>17</v>
      </c>
      <c r="C3431" t="s">
        <v>18</v>
      </c>
      <c r="D3431" t="s">
        <v>22</v>
      </c>
      <c r="E3431">
        <v>5.8</v>
      </c>
      <c r="F3431">
        <v>6500</v>
      </c>
      <c r="G3431">
        <v>4875</v>
      </c>
      <c r="H3431" s="2">
        <v>39569</v>
      </c>
      <c r="I3431" s="2">
        <v>39578</v>
      </c>
      <c r="J3431" s="2">
        <v>48944</v>
      </c>
      <c r="L3431">
        <v>7310</v>
      </c>
      <c r="M3431" t="s">
        <v>4212</v>
      </c>
      <c r="N3431" t="s">
        <v>32</v>
      </c>
      <c r="O3431" t="s">
        <v>17</v>
      </c>
    </row>
    <row r="3432" spans="1:15" x14ac:dyDescent="0.35">
      <c r="A3432">
        <f t="shared" si="53"/>
        <v>2011</v>
      </c>
      <c r="B3432" t="s">
        <v>17</v>
      </c>
      <c r="C3432" t="s">
        <v>18</v>
      </c>
      <c r="D3432" t="s">
        <v>22</v>
      </c>
      <c r="E3432">
        <v>5.8</v>
      </c>
      <c r="F3432">
        <v>2488</v>
      </c>
      <c r="G3432">
        <v>1201.7100000000003</v>
      </c>
      <c r="H3432" s="2">
        <v>40695</v>
      </c>
      <c r="I3432" s="2">
        <v>40751</v>
      </c>
      <c r="J3432" s="2">
        <v>50040</v>
      </c>
      <c r="L3432">
        <v>3800</v>
      </c>
      <c r="M3432" t="s">
        <v>4654</v>
      </c>
      <c r="N3432" t="s">
        <v>51</v>
      </c>
      <c r="O3432" t="s">
        <v>17</v>
      </c>
    </row>
    <row r="3433" spans="1:15" x14ac:dyDescent="0.35">
      <c r="A3433">
        <f t="shared" si="53"/>
        <v>2010</v>
      </c>
      <c r="B3433" t="s">
        <v>17</v>
      </c>
      <c r="C3433" t="s">
        <v>18</v>
      </c>
      <c r="D3433" t="s">
        <v>22</v>
      </c>
      <c r="E3433">
        <v>5.8</v>
      </c>
      <c r="F3433">
        <v>5717.329999999999</v>
      </c>
      <c r="G3433">
        <v>3516.1900000000005</v>
      </c>
      <c r="H3433" s="2">
        <v>40400</v>
      </c>
      <c r="I3433" s="2">
        <v>40471</v>
      </c>
      <c r="J3433" s="2">
        <v>49674</v>
      </c>
      <c r="L3433">
        <v>9300</v>
      </c>
      <c r="M3433" t="s">
        <v>4415</v>
      </c>
      <c r="N3433" t="s">
        <v>32</v>
      </c>
      <c r="O3433" t="s">
        <v>17</v>
      </c>
    </row>
    <row r="3434" spans="1:15" x14ac:dyDescent="0.35">
      <c r="A3434">
        <f t="shared" si="53"/>
        <v>2010</v>
      </c>
      <c r="B3434" t="s">
        <v>17</v>
      </c>
      <c r="C3434" t="s">
        <v>18</v>
      </c>
      <c r="D3434" t="s">
        <v>22</v>
      </c>
      <c r="E3434">
        <v>5.8</v>
      </c>
      <c r="F3434">
        <v>4766</v>
      </c>
      <c r="G3434">
        <v>2931.08</v>
      </c>
      <c r="H3434" s="2">
        <v>40422</v>
      </c>
      <c r="I3434" s="2">
        <v>40481</v>
      </c>
      <c r="J3434" s="2">
        <v>49674</v>
      </c>
      <c r="L3434">
        <v>5312</v>
      </c>
      <c r="M3434" t="s">
        <v>5016</v>
      </c>
      <c r="N3434" t="s">
        <v>28</v>
      </c>
      <c r="O3434" t="s">
        <v>17</v>
      </c>
    </row>
    <row r="3435" spans="1:15" x14ac:dyDescent="0.35">
      <c r="A3435">
        <f t="shared" si="53"/>
        <v>2011</v>
      </c>
      <c r="B3435" t="s">
        <v>17</v>
      </c>
      <c r="C3435" t="s">
        <v>18</v>
      </c>
      <c r="D3435" t="s">
        <v>22</v>
      </c>
      <c r="E3435">
        <v>5.8</v>
      </c>
      <c r="F3435">
        <v>4440</v>
      </c>
      <c r="G3435">
        <v>2144.52</v>
      </c>
      <c r="H3435" s="2">
        <v>40616</v>
      </c>
      <c r="I3435" s="2">
        <v>40849</v>
      </c>
      <c r="J3435" s="2">
        <v>50040</v>
      </c>
      <c r="L3435">
        <v>3125</v>
      </c>
      <c r="M3435" t="s">
        <v>5309</v>
      </c>
      <c r="N3435" t="s">
        <v>51</v>
      </c>
      <c r="O3435" t="s">
        <v>17</v>
      </c>
    </row>
    <row r="3436" spans="1:15" x14ac:dyDescent="0.35">
      <c r="A3436">
        <f t="shared" si="53"/>
        <v>2013</v>
      </c>
      <c r="B3436" t="s">
        <v>17</v>
      </c>
      <c r="C3436" t="s">
        <v>18</v>
      </c>
      <c r="D3436" t="s">
        <v>19</v>
      </c>
      <c r="E3436">
        <v>5.8</v>
      </c>
      <c r="F3436">
        <v>7007</v>
      </c>
      <c r="G3436">
        <v>2760.7599999999998</v>
      </c>
      <c r="H3436" s="2">
        <v>40390</v>
      </c>
      <c r="I3436" s="2">
        <v>41485</v>
      </c>
      <c r="J3436" s="2">
        <v>50770</v>
      </c>
      <c r="L3436">
        <v>1164</v>
      </c>
      <c r="M3436" t="s">
        <v>2780</v>
      </c>
      <c r="N3436" t="s">
        <v>21</v>
      </c>
      <c r="O3436" t="s">
        <v>17</v>
      </c>
    </row>
    <row r="3437" spans="1:15" x14ac:dyDescent="0.35">
      <c r="A3437">
        <f t="shared" si="53"/>
        <v>2009</v>
      </c>
      <c r="B3437" t="s">
        <v>17</v>
      </c>
      <c r="C3437" t="s">
        <v>18</v>
      </c>
      <c r="D3437" t="s">
        <v>22</v>
      </c>
      <c r="E3437">
        <v>5.8</v>
      </c>
      <c r="F3437">
        <v>6235</v>
      </c>
      <c r="G3437">
        <v>4676.25</v>
      </c>
      <c r="H3437" s="2">
        <v>39989</v>
      </c>
      <c r="I3437" s="2">
        <v>39994</v>
      </c>
      <c r="J3437" s="2">
        <v>49309</v>
      </c>
      <c r="L3437">
        <v>8633</v>
      </c>
      <c r="M3437" t="s">
        <v>245</v>
      </c>
      <c r="N3437" t="s">
        <v>53</v>
      </c>
      <c r="O3437" t="s">
        <v>17</v>
      </c>
    </row>
    <row r="3438" spans="1:15" x14ac:dyDescent="0.35">
      <c r="A3438">
        <f t="shared" si="53"/>
        <v>2011</v>
      </c>
      <c r="B3438" t="s">
        <v>17</v>
      </c>
      <c r="C3438" t="s">
        <v>18</v>
      </c>
      <c r="D3438" t="s">
        <v>22</v>
      </c>
      <c r="E3438">
        <v>5.8</v>
      </c>
      <c r="F3438">
        <v>5585</v>
      </c>
      <c r="G3438">
        <v>2697.5600000000004</v>
      </c>
      <c r="H3438" s="2">
        <v>40682</v>
      </c>
      <c r="I3438" s="2">
        <v>40837</v>
      </c>
      <c r="J3438" s="2">
        <v>50040</v>
      </c>
      <c r="L3438">
        <v>4457</v>
      </c>
      <c r="M3438" t="s">
        <v>4518</v>
      </c>
      <c r="N3438" t="s">
        <v>344</v>
      </c>
      <c r="O3438" t="s">
        <v>17</v>
      </c>
    </row>
    <row r="3439" spans="1:15" x14ac:dyDescent="0.35">
      <c r="A3439">
        <f t="shared" si="53"/>
        <v>2011</v>
      </c>
      <c r="B3439" t="s">
        <v>17</v>
      </c>
      <c r="C3439" t="s">
        <v>18</v>
      </c>
      <c r="D3439" t="s">
        <v>22</v>
      </c>
      <c r="E3439">
        <v>5.8</v>
      </c>
      <c r="F3439">
        <v>7075</v>
      </c>
      <c r="G3439">
        <v>3417.24</v>
      </c>
      <c r="H3439" s="2">
        <v>39570</v>
      </c>
      <c r="I3439" s="2">
        <v>40809</v>
      </c>
      <c r="J3439" s="2">
        <v>50040</v>
      </c>
      <c r="L3439">
        <v>1338</v>
      </c>
      <c r="M3439" t="s">
        <v>6594</v>
      </c>
      <c r="N3439" t="s">
        <v>21</v>
      </c>
      <c r="O3439" t="s">
        <v>17</v>
      </c>
    </row>
    <row r="3440" spans="1:15" x14ac:dyDescent="0.35">
      <c r="A3440">
        <f t="shared" si="53"/>
        <v>2013</v>
      </c>
      <c r="B3440" t="s">
        <v>17</v>
      </c>
      <c r="C3440" t="s">
        <v>18</v>
      </c>
      <c r="D3440" t="s">
        <v>22</v>
      </c>
      <c r="E3440">
        <v>5.8</v>
      </c>
      <c r="F3440">
        <v>6168.5399999999991</v>
      </c>
      <c r="G3440">
        <v>2047.9500000000005</v>
      </c>
      <c r="H3440" s="2">
        <v>40058</v>
      </c>
      <c r="I3440" s="2">
        <v>41627</v>
      </c>
      <c r="J3440" s="2">
        <v>50770</v>
      </c>
      <c r="L3440">
        <v>9476</v>
      </c>
      <c r="M3440" t="s">
        <v>6620</v>
      </c>
      <c r="N3440" t="s">
        <v>32</v>
      </c>
      <c r="O3440" t="s">
        <v>17</v>
      </c>
    </row>
    <row r="3441" spans="1:15" x14ac:dyDescent="0.35">
      <c r="A3441">
        <f t="shared" si="53"/>
        <v>2010</v>
      </c>
      <c r="B3441" t="s">
        <v>17</v>
      </c>
      <c r="C3441" t="s">
        <v>18</v>
      </c>
      <c r="D3441" t="s">
        <v>19</v>
      </c>
      <c r="E3441">
        <v>5.8</v>
      </c>
      <c r="F3441">
        <v>5516</v>
      </c>
      <c r="G3441">
        <v>4070.8099999999995</v>
      </c>
      <c r="H3441" s="2">
        <v>40490</v>
      </c>
      <c r="I3441" s="2">
        <v>40528</v>
      </c>
      <c r="J3441" s="2">
        <v>49674</v>
      </c>
      <c r="L3441">
        <v>8523</v>
      </c>
      <c r="M3441" t="s">
        <v>3342</v>
      </c>
      <c r="N3441" t="s">
        <v>53</v>
      </c>
      <c r="O3441" t="s">
        <v>17</v>
      </c>
    </row>
    <row r="3442" spans="1:15" x14ac:dyDescent="0.35">
      <c r="A3442">
        <f t="shared" si="53"/>
        <v>2010</v>
      </c>
      <c r="B3442" t="s">
        <v>17</v>
      </c>
      <c r="C3442" t="s">
        <v>18</v>
      </c>
      <c r="D3442" t="s">
        <v>19</v>
      </c>
      <c r="E3442">
        <v>5.8</v>
      </c>
      <c r="F3442">
        <v>5219</v>
      </c>
      <c r="G3442">
        <v>3851.62</v>
      </c>
      <c r="H3442" s="2">
        <v>39569</v>
      </c>
      <c r="I3442" s="2">
        <v>40451</v>
      </c>
      <c r="J3442" s="2">
        <v>49674</v>
      </c>
      <c r="L3442">
        <v>7013</v>
      </c>
      <c r="M3442" t="s">
        <v>1852</v>
      </c>
      <c r="N3442" t="s">
        <v>99</v>
      </c>
      <c r="O3442" t="s">
        <v>17</v>
      </c>
    </row>
    <row r="3443" spans="1:15" x14ac:dyDescent="0.35">
      <c r="A3443">
        <f t="shared" si="53"/>
        <v>2011</v>
      </c>
      <c r="B3443" t="s">
        <v>17</v>
      </c>
      <c r="C3443" t="s">
        <v>18</v>
      </c>
      <c r="D3443" t="s">
        <v>22</v>
      </c>
      <c r="E3443">
        <v>5.8</v>
      </c>
      <c r="F3443">
        <v>5417</v>
      </c>
      <c r="G3443">
        <v>2616.41</v>
      </c>
      <c r="H3443" s="2">
        <v>40625</v>
      </c>
      <c r="I3443" s="2">
        <v>40729</v>
      </c>
      <c r="J3443" s="2">
        <v>50040</v>
      </c>
      <c r="L3443">
        <v>3657</v>
      </c>
      <c r="M3443" t="s">
        <v>809</v>
      </c>
      <c r="N3443" t="s">
        <v>51</v>
      </c>
      <c r="O3443" t="s">
        <v>17</v>
      </c>
    </row>
    <row r="3444" spans="1:15" x14ac:dyDescent="0.35">
      <c r="A3444">
        <f t="shared" si="53"/>
        <v>2008</v>
      </c>
      <c r="B3444" t="s">
        <v>17</v>
      </c>
      <c r="C3444" t="s">
        <v>18</v>
      </c>
      <c r="D3444" t="s">
        <v>22</v>
      </c>
      <c r="E3444">
        <v>5.8</v>
      </c>
      <c r="F3444">
        <v>7262</v>
      </c>
      <c r="G3444">
        <v>4575.0599999999995</v>
      </c>
      <c r="H3444" s="2">
        <v>39570</v>
      </c>
      <c r="I3444" s="2">
        <v>39776</v>
      </c>
      <c r="J3444" s="2">
        <v>48944</v>
      </c>
      <c r="L3444">
        <v>2017</v>
      </c>
      <c r="M3444" t="s">
        <v>582</v>
      </c>
      <c r="N3444" t="s">
        <v>583</v>
      </c>
      <c r="O3444" t="s">
        <v>17</v>
      </c>
    </row>
    <row r="3445" spans="1:15" x14ac:dyDescent="0.35">
      <c r="A3445">
        <f t="shared" si="53"/>
        <v>2010</v>
      </c>
      <c r="B3445" t="s">
        <v>17</v>
      </c>
      <c r="C3445" t="s">
        <v>18</v>
      </c>
      <c r="D3445" t="s">
        <v>22</v>
      </c>
      <c r="E3445">
        <v>5.8</v>
      </c>
      <c r="F3445">
        <v>7394</v>
      </c>
      <c r="G3445">
        <v>4547.3100000000004</v>
      </c>
      <c r="H3445" s="2">
        <v>40126</v>
      </c>
      <c r="I3445" s="2">
        <v>40248</v>
      </c>
      <c r="J3445" s="2">
        <v>49674</v>
      </c>
      <c r="L3445">
        <v>3942</v>
      </c>
      <c r="M3445" t="s">
        <v>5516</v>
      </c>
      <c r="N3445" t="s">
        <v>76</v>
      </c>
      <c r="O3445" t="s">
        <v>17</v>
      </c>
    </row>
    <row r="3446" spans="1:15" x14ac:dyDescent="0.35">
      <c r="A3446">
        <f t="shared" si="53"/>
        <v>2012</v>
      </c>
      <c r="B3446" t="s">
        <v>17</v>
      </c>
      <c r="C3446" t="s">
        <v>18</v>
      </c>
      <c r="D3446" t="s">
        <v>19</v>
      </c>
      <c r="E3446">
        <v>5.8</v>
      </c>
      <c r="F3446">
        <v>7256.33</v>
      </c>
      <c r="G3446">
        <v>3541.0899999999997</v>
      </c>
      <c r="H3446" s="2">
        <v>40700</v>
      </c>
      <c r="I3446" s="2">
        <v>41073</v>
      </c>
      <c r="J3446" s="2">
        <v>50405</v>
      </c>
      <c r="L3446">
        <v>7533</v>
      </c>
      <c r="M3446" t="s">
        <v>7746</v>
      </c>
      <c r="N3446" t="s">
        <v>99</v>
      </c>
      <c r="O3446" t="s">
        <v>17</v>
      </c>
    </row>
    <row r="3447" spans="1:15" x14ac:dyDescent="0.35">
      <c r="A3447">
        <f t="shared" si="53"/>
        <v>2011</v>
      </c>
      <c r="B3447" t="s">
        <v>17</v>
      </c>
      <c r="C3447" t="s">
        <v>18</v>
      </c>
      <c r="D3447" t="s">
        <v>22</v>
      </c>
      <c r="E3447">
        <v>5.8</v>
      </c>
      <c r="F3447">
        <v>6282</v>
      </c>
      <c r="G3447">
        <v>3034.21</v>
      </c>
      <c r="H3447" s="2">
        <v>39570</v>
      </c>
      <c r="I3447" s="2">
        <v>40844</v>
      </c>
      <c r="J3447" s="2">
        <v>50040</v>
      </c>
      <c r="L3447">
        <v>5082</v>
      </c>
      <c r="M3447" t="s">
        <v>27</v>
      </c>
      <c r="N3447" t="s">
        <v>28</v>
      </c>
      <c r="O3447" t="s">
        <v>17</v>
      </c>
    </row>
    <row r="3448" spans="1:15" x14ac:dyDescent="0.35">
      <c r="A3448">
        <f t="shared" si="53"/>
        <v>2011</v>
      </c>
      <c r="B3448" t="s">
        <v>17</v>
      </c>
      <c r="C3448" t="s">
        <v>18</v>
      </c>
      <c r="D3448" t="s">
        <v>22</v>
      </c>
      <c r="E3448">
        <v>5.8</v>
      </c>
      <c r="F3448">
        <v>5297</v>
      </c>
      <c r="G3448">
        <v>2558.4500000000003</v>
      </c>
      <c r="H3448" s="2">
        <v>40683</v>
      </c>
      <c r="I3448" s="2">
        <v>40779</v>
      </c>
      <c r="J3448" s="2">
        <v>50040</v>
      </c>
      <c r="L3448">
        <v>4514</v>
      </c>
      <c r="M3448" t="s">
        <v>3707</v>
      </c>
      <c r="N3448" t="s">
        <v>210</v>
      </c>
      <c r="O3448" t="s">
        <v>17</v>
      </c>
    </row>
    <row r="3449" spans="1:15" x14ac:dyDescent="0.35">
      <c r="A3449">
        <f t="shared" si="53"/>
        <v>2011</v>
      </c>
      <c r="B3449" t="s">
        <v>17</v>
      </c>
      <c r="C3449" t="s">
        <v>18</v>
      </c>
      <c r="D3449" t="s">
        <v>22</v>
      </c>
      <c r="E3449">
        <v>5.8</v>
      </c>
      <c r="F3449">
        <v>6324</v>
      </c>
      <c r="G3449">
        <v>3054.4900000000002</v>
      </c>
      <c r="H3449" s="2">
        <v>40600</v>
      </c>
      <c r="I3449" s="2">
        <v>40641</v>
      </c>
      <c r="J3449" s="2">
        <v>50040</v>
      </c>
      <c r="L3449">
        <v>3645</v>
      </c>
      <c r="M3449" t="s">
        <v>1586</v>
      </c>
      <c r="N3449" t="s">
        <v>51</v>
      </c>
      <c r="O3449" t="s">
        <v>17</v>
      </c>
    </row>
    <row r="3450" spans="1:15" x14ac:dyDescent="0.35">
      <c r="A3450">
        <f t="shared" si="53"/>
        <v>2010</v>
      </c>
      <c r="B3450" t="s">
        <v>17</v>
      </c>
      <c r="C3450" t="s">
        <v>18</v>
      </c>
      <c r="D3450" t="s">
        <v>22</v>
      </c>
      <c r="E3450">
        <v>5.8</v>
      </c>
      <c r="F3450">
        <v>5694</v>
      </c>
      <c r="G3450">
        <v>3296.8199999999997</v>
      </c>
      <c r="H3450" s="2">
        <v>39570</v>
      </c>
      <c r="I3450" s="2">
        <v>40305</v>
      </c>
      <c r="J3450" s="2">
        <v>49674</v>
      </c>
      <c r="L3450">
        <v>6403</v>
      </c>
      <c r="M3450" t="s">
        <v>7987</v>
      </c>
      <c r="N3450" t="s">
        <v>414</v>
      </c>
      <c r="O3450" t="s">
        <v>17</v>
      </c>
    </row>
    <row r="3451" spans="1:15" x14ac:dyDescent="0.35">
      <c r="A3451">
        <f t="shared" si="53"/>
        <v>2010</v>
      </c>
      <c r="B3451" t="s">
        <v>17</v>
      </c>
      <c r="C3451" t="s">
        <v>18</v>
      </c>
      <c r="D3451" t="s">
        <v>22</v>
      </c>
      <c r="E3451">
        <v>5.8</v>
      </c>
      <c r="F3451">
        <v>4903</v>
      </c>
      <c r="G3451">
        <v>3015.3499999999995</v>
      </c>
      <c r="H3451" s="2">
        <v>40407</v>
      </c>
      <c r="I3451" s="2">
        <v>40449</v>
      </c>
      <c r="J3451" s="2">
        <v>49674</v>
      </c>
      <c r="L3451">
        <v>6513</v>
      </c>
      <c r="M3451" t="s">
        <v>804</v>
      </c>
      <c r="N3451" t="s">
        <v>42</v>
      </c>
      <c r="O3451" t="s">
        <v>17</v>
      </c>
    </row>
    <row r="3452" spans="1:15" x14ac:dyDescent="0.35">
      <c r="A3452">
        <f t="shared" si="53"/>
        <v>2010</v>
      </c>
      <c r="B3452" t="s">
        <v>17</v>
      </c>
      <c r="C3452" t="s">
        <v>18</v>
      </c>
      <c r="D3452" t="s">
        <v>22</v>
      </c>
      <c r="E3452">
        <v>5.8</v>
      </c>
      <c r="F3452">
        <v>5210</v>
      </c>
      <c r="G3452">
        <v>3204.1499999999996</v>
      </c>
      <c r="H3452" s="2">
        <v>40164</v>
      </c>
      <c r="I3452" s="2">
        <v>40466</v>
      </c>
      <c r="J3452" s="2">
        <v>49674</v>
      </c>
      <c r="L3452">
        <v>6072</v>
      </c>
      <c r="M3452" t="s">
        <v>2429</v>
      </c>
      <c r="N3452" t="s">
        <v>460</v>
      </c>
      <c r="O3452" t="s">
        <v>17</v>
      </c>
    </row>
    <row r="3453" spans="1:15" x14ac:dyDescent="0.35">
      <c r="A3453">
        <f t="shared" si="53"/>
        <v>2011</v>
      </c>
      <c r="B3453" t="s">
        <v>17</v>
      </c>
      <c r="C3453" t="s">
        <v>18</v>
      </c>
      <c r="D3453" t="s">
        <v>22</v>
      </c>
      <c r="E3453">
        <v>5.8</v>
      </c>
      <c r="F3453">
        <v>6375</v>
      </c>
      <c r="G3453">
        <v>3079.1200000000003</v>
      </c>
      <c r="H3453" s="2">
        <v>40688</v>
      </c>
      <c r="I3453" s="2">
        <v>40724</v>
      </c>
      <c r="J3453" s="2">
        <v>50040</v>
      </c>
      <c r="L3453">
        <v>4515</v>
      </c>
      <c r="M3453" t="s">
        <v>2272</v>
      </c>
      <c r="N3453" t="s">
        <v>210</v>
      </c>
      <c r="O3453" t="s">
        <v>17</v>
      </c>
    </row>
    <row r="3454" spans="1:15" x14ac:dyDescent="0.35">
      <c r="A3454">
        <f t="shared" si="53"/>
        <v>2010</v>
      </c>
      <c r="B3454" t="s">
        <v>17</v>
      </c>
      <c r="C3454" t="s">
        <v>18</v>
      </c>
      <c r="D3454" t="s">
        <v>22</v>
      </c>
      <c r="E3454">
        <v>5.8</v>
      </c>
      <c r="F3454">
        <v>3242</v>
      </c>
      <c r="G3454">
        <v>1993.83</v>
      </c>
      <c r="H3454" s="2">
        <v>40483</v>
      </c>
      <c r="I3454" s="2">
        <v>40527</v>
      </c>
      <c r="J3454" s="2">
        <v>49674</v>
      </c>
      <c r="L3454">
        <v>5213</v>
      </c>
      <c r="M3454" t="s">
        <v>4690</v>
      </c>
      <c r="N3454" t="s">
        <v>28</v>
      </c>
      <c r="O3454" t="s">
        <v>17</v>
      </c>
    </row>
    <row r="3455" spans="1:15" x14ac:dyDescent="0.35">
      <c r="A3455">
        <f t="shared" si="53"/>
        <v>2008</v>
      </c>
      <c r="B3455" t="s">
        <v>17</v>
      </c>
      <c r="C3455" t="s">
        <v>18</v>
      </c>
      <c r="D3455" t="s">
        <v>22</v>
      </c>
      <c r="E3455">
        <v>5.8</v>
      </c>
      <c r="F3455">
        <v>6495.3029999999999</v>
      </c>
      <c r="G3455">
        <v>4871.4599999999982</v>
      </c>
      <c r="H3455" s="2">
        <v>39570</v>
      </c>
      <c r="I3455" s="2">
        <v>39618</v>
      </c>
      <c r="J3455" s="2">
        <v>48944</v>
      </c>
      <c r="L3455">
        <v>9534</v>
      </c>
      <c r="M3455" t="s">
        <v>283</v>
      </c>
      <c r="N3455" t="s">
        <v>32</v>
      </c>
      <c r="O3455" t="s">
        <v>17</v>
      </c>
    </row>
    <row r="3456" spans="1:15" x14ac:dyDescent="0.35">
      <c r="A3456">
        <f t="shared" si="53"/>
        <v>2009</v>
      </c>
      <c r="B3456" t="s">
        <v>17</v>
      </c>
      <c r="C3456" t="s">
        <v>18</v>
      </c>
      <c r="D3456" t="s">
        <v>22</v>
      </c>
      <c r="E3456">
        <v>5.8</v>
      </c>
      <c r="F3456">
        <v>6639</v>
      </c>
      <c r="G3456">
        <v>4979.2500000000018</v>
      </c>
      <c r="H3456" s="2">
        <v>39569</v>
      </c>
      <c r="I3456" s="2">
        <v>39861</v>
      </c>
      <c r="J3456" s="2">
        <v>49309</v>
      </c>
      <c r="L3456">
        <v>3114</v>
      </c>
      <c r="M3456" t="s">
        <v>3647</v>
      </c>
      <c r="N3456" t="s">
        <v>51</v>
      </c>
      <c r="O3456" t="s">
        <v>17</v>
      </c>
    </row>
    <row r="3457" spans="1:15" x14ac:dyDescent="0.35">
      <c r="A3457">
        <f t="shared" si="53"/>
        <v>2010</v>
      </c>
      <c r="B3457" t="s">
        <v>17</v>
      </c>
      <c r="C3457" t="s">
        <v>18</v>
      </c>
      <c r="D3457" t="s">
        <v>22</v>
      </c>
      <c r="E3457">
        <v>5.8</v>
      </c>
      <c r="F3457">
        <v>6440</v>
      </c>
      <c r="G3457">
        <v>3960.6000000000004</v>
      </c>
      <c r="H3457" s="2">
        <v>39943</v>
      </c>
      <c r="I3457" s="2">
        <v>40462</v>
      </c>
      <c r="J3457" s="2">
        <v>49674</v>
      </c>
      <c r="L3457">
        <v>8304</v>
      </c>
      <c r="M3457" t="s">
        <v>4289</v>
      </c>
      <c r="N3457" t="s">
        <v>53</v>
      </c>
      <c r="O3457" t="s">
        <v>17</v>
      </c>
    </row>
    <row r="3458" spans="1:15" x14ac:dyDescent="0.35">
      <c r="A3458">
        <f t="shared" si="53"/>
        <v>2009</v>
      </c>
      <c r="B3458" t="s">
        <v>17</v>
      </c>
      <c r="C3458" t="s">
        <v>18</v>
      </c>
      <c r="D3458" t="s">
        <v>22</v>
      </c>
      <c r="E3458">
        <v>5.8</v>
      </c>
      <c r="F3458">
        <v>4989</v>
      </c>
      <c r="G3458">
        <v>2823.78</v>
      </c>
      <c r="H3458" s="2">
        <v>39595</v>
      </c>
      <c r="I3458" s="2">
        <v>39941</v>
      </c>
      <c r="J3458" s="2">
        <v>49309</v>
      </c>
      <c r="L3458">
        <v>6938</v>
      </c>
      <c r="M3458" t="s">
        <v>5237</v>
      </c>
      <c r="N3458" t="s">
        <v>42</v>
      </c>
      <c r="O3458" t="s">
        <v>17</v>
      </c>
    </row>
    <row r="3459" spans="1:15" x14ac:dyDescent="0.35">
      <c r="A3459">
        <f t="shared" ref="A3459:A3522" si="54">YEAR(I3459)</f>
        <v>2010</v>
      </c>
      <c r="B3459" t="s">
        <v>17</v>
      </c>
      <c r="C3459" t="s">
        <v>18</v>
      </c>
      <c r="D3459" t="s">
        <v>22</v>
      </c>
      <c r="E3459">
        <v>5.8</v>
      </c>
      <c r="F3459">
        <v>6347</v>
      </c>
      <c r="G3459">
        <v>3903.4</v>
      </c>
      <c r="H3459" s="2">
        <v>40109</v>
      </c>
      <c r="I3459" s="2">
        <v>40345</v>
      </c>
      <c r="J3459" s="2">
        <v>49674</v>
      </c>
      <c r="L3459">
        <v>9100</v>
      </c>
      <c r="M3459" t="s">
        <v>2221</v>
      </c>
      <c r="N3459" t="s">
        <v>189</v>
      </c>
      <c r="O3459" t="s">
        <v>17</v>
      </c>
    </row>
    <row r="3460" spans="1:15" x14ac:dyDescent="0.35">
      <c r="A3460">
        <f t="shared" si="54"/>
        <v>2012</v>
      </c>
      <c r="B3460" t="s">
        <v>17</v>
      </c>
      <c r="C3460" t="s">
        <v>18</v>
      </c>
      <c r="D3460" t="s">
        <v>22</v>
      </c>
      <c r="E3460">
        <v>5.8</v>
      </c>
      <c r="F3460">
        <v>5627</v>
      </c>
      <c r="G3460">
        <v>2245.1999999999998</v>
      </c>
      <c r="H3460" s="2">
        <v>39952</v>
      </c>
      <c r="I3460" s="2">
        <v>40994</v>
      </c>
      <c r="J3460" s="2">
        <v>50405</v>
      </c>
      <c r="L3460">
        <v>9608</v>
      </c>
      <c r="M3460" t="s">
        <v>7268</v>
      </c>
      <c r="N3460" t="s">
        <v>32</v>
      </c>
      <c r="O3460" t="s">
        <v>17</v>
      </c>
    </row>
    <row r="3461" spans="1:15" x14ac:dyDescent="0.35">
      <c r="A3461">
        <f t="shared" si="54"/>
        <v>2010</v>
      </c>
      <c r="B3461" t="s">
        <v>17</v>
      </c>
      <c r="C3461" t="s">
        <v>18</v>
      </c>
      <c r="D3461" t="s">
        <v>446</v>
      </c>
      <c r="E3461">
        <v>5.8</v>
      </c>
      <c r="F3461">
        <v>7434</v>
      </c>
      <c r="G3461">
        <v>3962.32</v>
      </c>
      <c r="H3461" s="2">
        <v>39708</v>
      </c>
      <c r="I3461" s="2">
        <v>40340</v>
      </c>
      <c r="J3461" s="2">
        <v>49674</v>
      </c>
      <c r="L3461">
        <v>1312</v>
      </c>
      <c r="M3461" t="s">
        <v>224</v>
      </c>
      <c r="N3461" t="s">
        <v>21</v>
      </c>
      <c r="O3461" t="s">
        <v>17</v>
      </c>
    </row>
    <row r="3462" spans="1:15" x14ac:dyDescent="0.35">
      <c r="A3462">
        <f t="shared" si="54"/>
        <v>2009</v>
      </c>
      <c r="B3462" t="s">
        <v>96</v>
      </c>
      <c r="C3462" t="s">
        <v>18</v>
      </c>
      <c r="D3462" t="s">
        <v>22</v>
      </c>
      <c r="E3462">
        <v>5.8</v>
      </c>
      <c r="F3462">
        <v>4945</v>
      </c>
      <c r="G3462">
        <v>3443.5800000000004</v>
      </c>
      <c r="H3462" s="2">
        <v>39596</v>
      </c>
      <c r="I3462" s="2">
        <v>39911</v>
      </c>
      <c r="J3462" s="2">
        <v>49309</v>
      </c>
      <c r="L3462">
        <v>5722</v>
      </c>
      <c r="M3462" t="s">
        <v>3526</v>
      </c>
      <c r="N3462" t="s">
        <v>28</v>
      </c>
      <c r="O3462" t="s">
        <v>96</v>
      </c>
    </row>
    <row r="3463" spans="1:15" x14ac:dyDescent="0.35">
      <c r="A3463">
        <f t="shared" si="54"/>
        <v>2008</v>
      </c>
      <c r="B3463" t="s">
        <v>17</v>
      </c>
      <c r="C3463" t="s">
        <v>18</v>
      </c>
      <c r="D3463" t="s">
        <v>22</v>
      </c>
      <c r="E3463">
        <v>5.8</v>
      </c>
      <c r="F3463">
        <v>6104</v>
      </c>
      <c r="G3463">
        <v>4578</v>
      </c>
      <c r="H3463" s="2">
        <v>39570</v>
      </c>
      <c r="I3463" s="2">
        <v>39675</v>
      </c>
      <c r="J3463" s="2">
        <v>48944</v>
      </c>
      <c r="L3463">
        <v>9463</v>
      </c>
      <c r="M3463" t="s">
        <v>1294</v>
      </c>
      <c r="N3463" t="s">
        <v>32</v>
      </c>
      <c r="O3463" t="s">
        <v>17</v>
      </c>
    </row>
    <row r="3464" spans="1:15" x14ac:dyDescent="0.35">
      <c r="A3464">
        <f t="shared" si="54"/>
        <v>2008</v>
      </c>
      <c r="B3464" t="s">
        <v>17</v>
      </c>
      <c r="C3464" t="s">
        <v>18</v>
      </c>
      <c r="D3464" t="s">
        <v>22</v>
      </c>
      <c r="E3464">
        <v>5.8</v>
      </c>
      <c r="F3464">
        <v>6060.2000000000007</v>
      </c>
      <c r="G3464">
        <v>4545.1400000000012</v>
      </c>
      <c r="H3464" s="2">
        <v>39569</v>
      </c>
      <c r="I3464" s="2">
        <v>39637</v>
      </c>
      <c r="J3464" s="2">
        <v>48944</v>
      </c>
      <c r="L3464">
        <v>9470</v>
      </c>
      <c r="M3464" t="s">
        <v>14439</v>
      </c>
      <c r="N3464" t="s">
        <v>32</v>
      </c>
      <c r="O3464" t="s">
        <v>17</v>
      </c>
    </row>
    <row r="3465" spans="1:15" x14ac:dyDescent="0.35">
      <c r="A3465">
        <f t="shared" si="54"/>
        <v>2011</v>
      </c>
      <c r="B3465" t="s">
        <v>17</v>
      </c>
      <c r="C3465" t="s">
        <v>18</v>
      </c>
      <c r="D3465" t="s">
        <v>22</v>
      </c>
      <c r="E3465">
        <v>5.81</v>
      </c>
      <c r="F3465">
        <v>6676.2629999999999</v>
      </c>
      <c r="G3465">
        <v>3224.610000000001</v>
      </c>
      <c r="H3465" s="2">
        <v>40839</v>
      </c>
      <c r="I3465" s="2">
        <v>40905</v>
      </c>
      <c r="J3465" s="2">
        <v>50040</v>
      </c>
      <c r="L3465">
        <v>4106</v>
      </c>
      <c r="M3465" t="s">
        <v>1870</v>
      </c>
      <c r="N3465" t="s">
        <v>344</v>
      </c>
      <c r="O3465" t="s">
        <v>17</v>
      </c>
    </row>
    <row r="3466" spans="1:15" x14ac:dyDescent="0.35">
      <c r="A3466">
        <f t="shared" si="54"/>
        <v>2011</v>
      </c>
      <c r="B3466" t="s">
        <v>17</v>
      </c>
      <c r="C3466" t="s">
        <v>18</v>
      </c>
      <c r="D3466" t="s">
        <v>22</v>
      </c>
      <c r="E3466">
        <v>5.81</v>
      </c>
      <c r="F3466">
        <v>6204</v>
      </c>
      <c r="G3466">
        <v>2996.5299999999997</v>
      </c>
      <c r="H3466" s="2">
        <v>40849</v>
      </c>
      <c r="I3466" s="2">
        <v>40884</v>
      </c>
      <c r="J3466" s="2">
        <v>50040</v>
      </c>
      <c r="L3466">
        <v>2720</v>
      </c>
      <c r="M3466" t="s">
        <v>979</v>
      </c>
      <c r="N3466" t="s">
        <v>51</v>
      </c>
      <c r="O3466" t="s">
        <v>17</v>
      </c>
    </row>
    <row r="3467" spans="1:15" x14ac:dyDescent="0.35">
      <c r="A3467">
        <f t="shared" si="54"/>
        <v>2016</v>
      </c>
      <c r="B3467" t="s">
        <v>17</v>
      </c>
      <c r="C3467" t="s">
        <v>18</v>
      </c>
      <c r="D3467" t="s">
        <v>22</v>
      </c>
      <c r="E3467">
        <v>5.83</v>
      </c>
      <c r="F3467">
        <v>4077</v>
      </c>
      <c r="G3467">
        <v>795.01</v>
      </c>
      <c r="H3467" s="2">
        <v>40855</v>
      </c>
      <c r="I3467" s="2">
        <v>42572</v>
      </c>
      <c r="J3467" s="2">
        <v>50040</v>
      </c>
      <c r="L3467">
        <v>4952</v>
      </c>
      <c r="M3467" t="s">
        <v>4587</v>
      </c>
      <c r="N3467" t="s">
        <v>51</v>
      </c>
      <c r="O3467" t="s">
        <v>17</v>
      </c>
    </row>
    <row r="3468" spans="1:15" x14ac:dyDescent="0.35">
      <c r="A3468">
        <f t="shared" si="54"/>
        <v>2012</v>
      </c>
      <c r="B3468" t="s">
        <v>17</v>
      </c>
      <c r="C3468" t="s">
        <v>18</v>
      </c>
      <c r="D3468" t="s">
        <v>22</v>
      </c>
      <c r="E3468">
        <v>5.83</v>
      </c>
      <c r="F3468">
        <v>6137</v>
      </c>
      <c r="G3468">
        <v>2724.8300000000004</v>
      </c>
      <c r="H3468" s="2">
        <v>40761</v>
      </c>
      <c r="I3468" s="2">
        <v>40924</v>
      </c>
      <c r="J3468" s="2">
        <v>50405</v>
      </c>
      <c r="L3468">
        <v>6612</v>
      </c>
      <c r="M3468" t="s">
        <v>2026</v>
      </c>
      <c r="N3468" t="s">
        <v>42</v>
      </c>
      <c r="O3468" t="s">
        <v>17</v>
      </c>
    </row>
    <row r="3469" spans="1:15" x14ac:dyDescent="0.35">
      <c r="A3469">
        <f t="shared" si="54"/>
        <v>2011</v>
      </c>
      <c r="B3469" t="s">
        <v>17</v>
      </c>
      <c r="C3469" t="s">
        <v>18</v>
      </c>
      <c r="D3469" t="s">
        <v>22</v>
      </c>
      <c r="E3469">
        <v>5.85</v>
      </c>
      <c r="F3469">
        <v>6622</v>
      </c>
      <c r="G3469">
        <v>3198.4300000000003</v>
      </c>
      <c r="H3469" s="2">
        <v>40850</v>
      </c>
      <c r="I3469" s="2">
        <v>40844</v>
      </c>
      <c r="J3469" s="2">
        <v>50040</v>
      </c>
      <c r="L3469">
        <v>2576</v>
      </c>
      <c r="M3469" t="s">
        <v>2346</v>
      </c>
      <c r="N3469" t="s">
        <v>51</v>
      </c>
      <c r="O3469" t="s">
        <v>17</v>
      </c>
    </row>
    <row r="3470" spans="1:15" x14ac:dyDescent="0.35">
      <c r="A3470">
        <f t="shared" si="54"/>
        <v>2016</v>
      </c>
      <c r="B3470" t="s">
        <v>96</v>
      </c>
      <c r="C3470" t="s">
        <v>18</v>
      </c>
      <c r="D3470" t="s">
        <v>19</v>
      </c>
      <c r="E3470">
        <v>5.85</v>
      </c>
      <c r="F3470">
        <v>3844</v>
      </c>
      <c r="G3470">
        <v>742.37</v>
      </c>
      <c r="H3470" s="2">
        <v>40801</v>
      </c>
      <c r="I3470" s="2">
        <v>42632</v>
      </c>
      <c r="J3470" s="2">
        <v>50040</v>
      </c>
      <c r="L3470">
        <v>8908</v>
      </c>
      <c r="M3470" t="s">
        <v>1771</v>
      </c>
      <c r="N3470" t="s">
        <v>53</v>
      </c>
      <c r="O3470" t="s">
        <v>96</v>
      </c>
    </row>
    <row r="3471" spans="1:15" x14ac:dyDescent="0.35">
      <c r="A3471">
        <f t="shared" si="54"/>
        <v>2012</v>
      </c>
      <c r="B3471" t="s">
        <v>96</v>
      </c>
      <c r="C3471" t="s">
        <v>18</v>
      </c>
      <c r="D3471" t="s">
        <v>19</v>
      </c>
      <c r="E3471">
        <v>5.85</v>
      </c>
      <c r="F3471">
        <v>5509</v>
      </c>
      <c r="G3471">
        <v>2688.38</v>
      </c>
      <c r="H3471" s="2">
        <v>40703</v>
      </c>
      <c r="I3471" s="2">
        <v>41155</v>
      </c>
      <c r="J3471" s="2">
        <v>50405</v>
      </c>
      <c r="L3471">
        <v>3672</v>
      </c>
      <c r="M3471" t="s">
        <v>3169</v>
      </c>
      <c r="N3471" t="s">
        <v>51</v>
      </c>
      <c r="O3471" t="s">
        <v>96</v>
      </c>
    </row>
    <row r="3472" spans="1:15" x14ac:dyDescent="0.35">
      <c r="A3472">
        <f t="shared" si="54"/>
        <v>2012</v>
      </c>
      <c r="B3472" t="s">
        <v>17</v>
      </c>
      <c r="C3472" t="s">
        <v>18</v>
      </c>
      <c r="D3472" t="s">
        <v>22</v>
      </c>
      <c r="E3472">
        <v>5.85</v>
      </c>
      <c r="F3472">
        <v>5675</v>
      </c>
      <c r="G3472">
        <v>2519.69</v>
      </c>
      <c r="H3472" s="2">
        <v>40843</v>
      </c>
      <c r="I3472" s="2">
        <v>40963</v>
      </c>
      <c r="J3472" s="2">
        <v>50405</v>
      </c>
      <c r="L3472">
        <v>1290</v>
      </c>
      <c r="M3472" t="s">
        <v>6022</v>
      </c>
      <c r="N3472" t="s">
        <v>332</v>
      </c>
      <c r="O3472" t="s">
        <v>17</v>
      </c>
    </row>
    <row r="3473" spans="1:15" x14ac:dyDescent="0.35">
      <c r="A3473">
        <f t="shared" si="54"/>
        <v>2012</v>
      </c>
      <c r="B3473" t="s">
        <v>17</v>
      </c>
      <c r="C3473" t="s">
        <v>18</v>
      </c>
      <c r="D3473" t="s">
        <v>22</v>
      </c>
      <c r="E3473">
        <v>5.85</v>
      </c>
      <c r="F3473">
        <v>5280</v>
      </c>
      <c r="G3473">
        <v>2106.73</v>
      </c>
      <c r="H3473" s="2">
        <v>40812</v>
      </c>
      <c r="I3473" s="2">
        <v>41071</v>
      </c>
      <c r="J3473" s="2">
        <v>50405</v>
      </c>
      <c r="L3473">
        <v>1726</v>
      </c>
      <c r="M3473" t="s">
        <v>7694</v>
      </c>
      <c r="N3473" t="s">
        <v>55</v>
      </c>
      <c r="O3473" t="s">
        <v>17</v>
      </c>
    </row>
    <row r="3474" spans="1:15" x14ac:dyDescent="0.35">
      <c r="A3474">
        <f t="shared" si="54"/>
        <v>2011</v>
      </c>
      <c r="B3474" t="s">
        <v>17</v>
      </c>
      <c r="C3474" t="s">
        <v>18</v>
      </c>
      <c r="D3474" t="s">
        <v>19</v>
      </c>
      <c r="E3474">
        <v>5.85</v>
      </c>
      <c r="F3474">
        <v>6737</v>
      </c>
      <c r="G3474">
        <v>3988.31</v>
      </c>
      <c r="H3474" s="2">
        <v>40624</v>
      </c>
      <c r="I3474" s="2">
        <v>40667</v>
      </c>
      <c r="J3474" s="2">
        <v>50040</v>
      </c>
      <c r="L3474">
        <v>4436</v>
      </c>
      <c r="M3474" t="s">
        <v>2272</v>
      </c>
      <c r="N3474" t="s">
        <v>344</v>
      </c>
      <c r="O3474" t="s">
        <v>17</v>
      </c>
    </row>
    <row r="3475" spans="1:15" x14ac:dyDescent="0.35">
      <c r="A3475">
        <f t="shared" si="54"/>
        <v>2011</v>
      </c>
      <c r="B3475" t="s">
        <v>17</v>
      </c>
      <c r="C3475" t="s">
        <v>18</v>
      </c>
      <c r="D3475" t="s">
        <v>19</v>
      </c>
      <c r="E3475">
        <v>5.85</v>
      </c>
      <c r="F3475">
        <v>5776</v>
      </c>
      <c r="G3475">
        <v>3419.39</v>
      </c>
      <c r="H3475" s="2">
        <v>40747</v>
      </c>
      <c r="I3475" s="2">
        <v>40900</v>
      </c>
      <c r="J3475" s="2">
        <v>50040</v>
      </c>
      <c r="L3475">
        <v>9427</v>
      </c>
      <c r="M3475" t="s">
        <v>7079</v>
      </c>
      <c r="N3475" t="s">
        <v>189</v>
      </c>
      <c r="O3475" t="s">
        <v>17</v>
      </c>
    </row>
    <row r="3476" spans="1:15" x14ac:dyDescent="0.35">
      <c r="A3476">
        <f t="shared" si="54"/>
        <v>2016</v>
      </c>
      <c r="B3476" t="s">
        <v>96</v>
      </c>
      <c r="C3476" t="s">
        <v>18</v>
      </c>
      <c r="D3476" t="s">
        <v>19</v>
      </c>
      <c r="E3476">
        <v>5.85</v>
      </c>
      <c r="F3476">
        <v>3949</v>
      </c>
      <c r="G3476">
        <v>762.67</v>
      </c>
      <c r="H3476" s="2">
        <v>40801</v>
      </c>
      <c r="I3476" s="2">
        <v>42628</v>
      </c>
      <c r="J3476" s="2">
        <v>50040</v>
      </c>
      <c r="L3476">
        <v>8908</v>
      </c>
      <c r="M3476" t="s">
        <v>1771</v>
      </c>
      <c r="N3476" t="s">
        <v>53</v>
      </c>
      <c r="O3476" t="s">
        <v>96</v>
      </c>
    </row>
    <row r="3477" spans="1:15" x14ac:dyDescent="0.35">
      <c r="A3477">
        <f t="shared" si="54"/>
        <v>2009</v>
      </c>
      <c r="B3477" t="s">
        <v>17</v>
      </c>
      <c r="C3477" t="s">
        <v>18</v>
      </c>
      <c r="D3477" t="s">
        <v>19</v>
      </c>
      <c r="E3477">
        <v>5.85</v>
      </c>
      <c r="F3477">
        <v>2793</v>
      </c>
      <c r="G3477">
        <v>2513.7000000000003</v>
      </c>
      <c r="H3477" s="2">
        <v>39885</v>
      </c>
      <c r="I3477" s="2">
        <v>39959</v>
      </c>
      <c r="J3477" s="2">
        <v>49309</v>
      </c>
      <c r="L3477">
        <v>1400</v>
      </c>
      <c r="M3477" t="s">
        <v>11587</v>
      </c>
      <c r="N3477" t="s">
        <v>21</v>
      </c>
      <c r="O3477" t="s">
        <v>17</v>
      </c>
    </row>
    <row r="3478" spans="1:15" x14ac:dyDescent="0.35">
      <c r="A3478">
        <f t="shared" si="54"/>
        <v>2012</v>
      </c>
      <c r="B3478" t="s">
        <v>17</v>
      </c>
      <c r="C3478" t="s">
        <v>18</v>
      </c>
      <c r="D3478" t="s">
        <v>19</v>
      </c>
      <c r="E3478">
        <v>5.86</v>
      </c>
      <c r="F3478">
        <v>6255</v>
      </c>
      <c r="G3478">
        <v>3408.9900000000002</v>
      </c>
      <c r="H3478" s="2">
        <v>40434</v>
      </c>
      <c r="I3478" s="2">
        <v>40961</v>
      </c>
      <c r="J3478" s="2">
        <v>50405</v>
      </c>
      <c r="L3478">
        <v>8635</v>
      </c>
      <c r="M3478" t="s">
        <v>4153</v>
      </c>
      <c r="N3478" t="s">
        <v>53</v>
      </c>
      <c r="O3478" t="s">
        <v>17</v>
      </c>
    </row>
    <row r="3479" spans="1:15" x14ac:dyDescent="0.35">
      <c r="A3479">
        <f t="shared" si="54"/>
        <v>2011</v>
      </c>
      <c r="B3479" t="s">
        <v>17</v>
      </c>
      <c r="C3479" t="s">
        <v>18</v>
      </c>
      <c r="D3479" t="s">
        <v>22</v>
      </c>
      <c r="E3479">
        <v>5.87</v>
      </c>
      <c r="F3479">
        <v>6161</v>
      </c>
      <c r="G3479">
        <v>2975.76</v>
      </c>
      <c r="H3479" s="2">
        <v>40778</v>
      </c>
      <c r="I3479" s="2">
        <v>40850</v>
      </c>
      <c r="J3479" s="2">
        <v>50040</v>
      </c>
      <c r="L3479">
        <v>3234</v>
      </c>
      <c r="M3479" t="s">
        <v>3958</v>
      </c>
      <c r="N3479" t="s">
        <v>51</v>
      </c>
      <c r="O3479" t="s">
        <v>17</v>
      </c>
    </row>
    <row r="3480" spans="1:15" x14ac:dyDescent="0.35">
      <c r="A3480">
        <f t="shared" si="54"/>
        <v>2011</v>
      </c>
      <c r="B3480" t="s">
        <v>96</v>
      </c>
      <c r="C3480" t="s">
        <v>18</v>
      </c>
      <c r="D3480" t="s">
        <v>22</v>
      </c>
      <c r="E3480">
        <v>5.88</v>
      </c>
      <c r="F3480">
        <v>5896</v>
      </c>
      <c r="G3480">
        <v>2847.7699999999995</v>
      </c>
      <c r="H3480" s="2">
        <v>40828</v>
      </c>
      <c r="I3480" s="2">
        <v>40877</v>
      </c>
      <c r="J3480" s="2">
        <v>50040</v>
      </c>
      <c r="L3480">
        <v>3613</v>
      </c>
      <c r="M3480" t="s">
        <v>323</v>
      </c>
      <c r="N3480" t="s">
        <v>51</v>
      </c>
      <c r="O3480" t="s">
        <v>96</v>
      </c>
    </row>
    <row r="3481" spans="1:15" x14ac:dyDescent="0.35">
      <c r="A3481">
        <f t="shared" si="54"/>
        <v>2011</v>
      </c>
      <c r="B3481" t="s">
        <v>17</v>
      </c>
      <c r="C3481" t="s">
        <v>18</v>
      </c>
      <c r="D3481" t="s">
        <v>22</v>
      </c>
      <c r="E3481">
        <v>5.88</v>
      </c>
      <c r="F3481">
        <v>5775.9510000000009</v>
      </c>
      <c r="G3481">
        <v>2789.7700000000004</v>
      </c>
      <c r="H3481" s="2">
        <v>40798</v>
      </c>
      <c r="I3481" s="2">
        <v>40834</v>
      </c>
      <c r="J3481" s="2">
        <v>50040</v>
      </c>
      <c r="L3481">
        <v>4053</v>
      </c>
      <c r="M3481" t="s">
        <v>1929</v>
      </c>
      <c r="N3481" t="s">
        <v>1930</v>
      </c>
      <c r="O3481" t="s">
        <v>17</v>
      </c>
    </row>
    <row r="3482" spans="1:15" x14ac:dyDescent="0.35">
      <c r="A3482">
        <f t="shared" si="54"/>
        <v>2011</v>
      </c>
      <c r="B3482" t="s">
        <v>17</v>
      </c>
      <c r="C3482" t="s">
        <v>18</v>
      </c>
      <c r="D3482" t="s">
        <v>22</v>
      </c>
      <c r="E3482">
        <v>5.88</v>
      </c>
      <c r="F3482">
        <v>4913</v>
      </c>
      <c r="G3482">
        <v>2372.9700000000003</v>
      </c>
      <c r="H3482" s="2">
        <v>40850</v>
      </c>
      <c r="I3482" s="2">
        <v>40897</v>
      </c>
      <c r="J3482" s="2">
        <v>50040</v>
      </c>
      <c r="L3482">
        <v>1400</v>
      </c>
      <c r="M3482" t="s">
        <v>322</v>
      </c>
      <c r="N3482" t="s">
        <v>21</v>
      </c>
      <c r="O3482" t="s">
        <v>17</v>
      </c>
    </row>
    <row r="3483" spans="1:15" x14ac:dyDescent="0.35">
      <c r="A3483">
        <f t="shared" si="54"/>
        <v>2012</v>
      </c>
      <c r="B3483" t="s">
        <v>17</v>
      </c>
      <c r="C3483" t="s">
        <v>18</v>
      </c>
      <c r="D3483" t="s">
        <v>22</v>
      </c>
      <c r="E3483">
        <v>5.88</v>
      </c>
      <c r="F3483">
        <v>6429</v>
      </c>
      <c r="G3483">
        <v>2565.17</v>
      </c>
      <c r="H3483" s="2">
        <v>40834</v>
      </c>
      <c r="I3483" s="2">
        <v>41138</v>
      </c>
      <c r="J3483" s="2">
        <v>50405</v>
      </c>
      <c r="L3483">
        <v>8706</v>
      </c>
      <c r="M3483" t="s">
        <v>8036</v>
      </c>
      <c r="N3483" t="s">
        <v>53</v>
      </c>
      <c r="O3483" t="s">
        <v>17</v>
      </c>
    </row>
    <row r="3484" spans="1:15" x14ac:dyDescent="0.35">
      <c r="A3484">
        <f t="shared" si="54"/>
        <v>2011</v>
      </c>
      <c r="B3484" t="s">
        <v>17</v>
      </c>
      <c r="C3484" t="s">
        <v>18</v>
      </c>
      <c r="D3484" t="s">
        <v>22</v>
      </c>
      <c r="E3484">
        <v>5.88</v>
      </c>
      <c r="F3484">
        <v>5020</v>
      </c>
      <c r="G3484">
        <v>2424.65</v>
      </c>
      <c r="H3484" s="2">
        <v>40728</v>
      </c>
      <c r="I3484" s="2">
        <v>40749</v>
      </c>
      <c r="J3484" s="2">
        <v>50040</v>
      </c>
      <c r="L3484">
        <v>3419</v>
      </c>
      <c r="M3484" t="s">
        <v>10722</v>
      </c>
      <c r="N3484" t="s">
        <v>51</v>
      </c>
      <c r="O3484" t="s">
        <v>17</v>
      </c>
    </row>
    <row r="3485" spans="1:15" x14ac:dyDescent="0.35">
      <c r="A3485">
        <f t="shared" si="54"/>
        <v>2016</v>
      </c>
      <c r="B3485" t="s">
        <v>17</v>
      </c>
      <c r="C3485" t="s">
        <v>18</v>
      </c>
      <c r="D3485" t="s">
        <v>22</v>
      </c>
      <c r="E3485">
        <v>5.88</v>
      </c>
      <c r="F3485">
        <v>4986</v>
      </c>
      <c r="G3485">
        <v>972.27000000000021</v>
      </c>
      <c r="H3485" s="2">
        <v>40738</v>
      </c>
      <c r="I3485" s="2">
        <v>42513</v>
      </c>
      <c r="J3485" s="2">
        <v>50040</v>
      </c>
      <c r="L3485">
        <v>1377</v>
      </c>
      <c r="M3485" t="s">
        <v>10932</v>
      </c>
      <c r="N3485" t="s">
        <v>21</v>
      </c>
      <c r="O3485" t="s">
        <v>17</v>
      </c>
    </row>
    <row r="3486" spans="1:15" x14ac:dyDescent="0.35">
      <c r="A3486">
        <f t="shared" si="54"/>
        <v>2009</v>
      </c>
      <c r="B3486" t="s">
        <v>17</v>
      </c>
      <c r="C3486" t="s">
        <v>18</v>
      </c>
      <c r="D3486" t="s">
        <v>19</v>
      </c>
      <c r="E3486">
        <v>5.89</v>
      </c>
      <c r="F3486">
        <v>7076</v>
      </c>
      <c r="G3486">
        <v>4691.3900000000003</v>
      </c>
      <c r="H3486" s="2">
        <v>39570</v>
      </c>
      <c r="I3486" s="2">
        <v>39849</v>
      </c>
      <c r="J3486" s="2">
        <v>49309</v>
      </c>
      <c r="L3486">
        <v>6513</v>
      </c>
      <c r="M3486" t="s">
        <v>804</v>
      </c>
      <c r="N3486" t="s">
        <v>42</v>
      </c>
      <c r="O3486" t="s">
        <v>17</v>
      </c>
    </row>
    <row r="3487" spans="1:15" x14ac:dyDescent="0.35">
      <c r="A3487">
        <f t="shared" si="54"/>
        <v>2011</v>
      </c>
      <c r="B3487" t="s">
        <v>17</v>
      </c>
      <c r="C3487" t="s">
        <v>18</v>
      </c>
      <c r="D3487" t="s">
        <v>22</v>
      </c>
      <c r="E3487">
        <v>5.89</v>
      </c>
      <c r="F3487">
        <v>5950</v>
      </c>
      <c r="G3487">
        <v>2873.86</v>
      </c>
      <c r="H3487" s="2">
        <v>40798</v>
      </c>
      <c r="I3487" s="2">
        <v>40893</v>
      </c>
      <c r="J3487" s="2">
        <v>50040</v>
      </c>
      <c r="L3487">
        <v>3600</v>
      </c>
      <c r="M3487" t="s">
        <v>392</v>
      </c>
      <c r="N3487" t="s">
        <v>51</v>
      </c>
      <c r="O3487" t="s">
        <v>17</v>
      </c>
    </row>
    <row r="3488" spans="1:15" x14ac:dyDescent="0.35">
      <c r="A3488">
        <f t="shared" si="54"/>
        <v>2012</v>
      </c>
      <c r="B3488" t="s">
        <v>17</v>
      </c>
      <c r="C3488" t="s">
        <v>18</v>
      </c>
      <c r="D3488" t="s">
        <v>22</v>
      </c>
      <c r="E3488">
        <v>5.89</v>
      </c>
      <c r="F3488">
        <v>4107</v>
      </c>
      <c r="G3488">
        <v>1823.5</v>
      </c>
      <c r="H3488" s="2">
        <v>40788</v>
      </c>
      <c r="I3488" s="2">
        <v>40959</v>
      </c>
      <c r="J3488" s="2">
        <v>50405</v>
      </c>
      <c r="L3488">
        <v>9424</v>
      </c>
      <c r="M3488" t="s">
        <v>2042</v>
      </c>
      <c r="N3488" t="s">
        <v>32</v>
      </c>
      <c r="O3488" t="s">
        <v>17</v>
      </c>
    </row>
    <row r="3489" spans="1:15" x14ac:dyDescent="0.35">
      <c r="A3489">
        <f t="shared" si="54"/>
        <v>2011</v>
      </c>
      <c r="B3489" t="s">
        <v>17</v>
      </c>
      <c r="C3489" t="s">
        <v>18</v>
      </c>
      <c r="D3489" t="s">
        <v>19</v>
      </c>
      <c r="E3489">
        <v>5.89</v>
      </c>
      <c r="F3489">
        <v>5404</v>
      </c>
      <c r="G3489">
        <v>3199.1500000000005</v>
      </c>
      <c r="H3489" s="2">
        <v>40715</v>
      </c>
      <c r="I3489" s="2">
        <v>40862</v>
      </c>
      <c r="J3489" s="2">
        <v>50040</v>
      </c>
      <c r="L3489">
        <v>3647</v>
      </c>
      <c r="M3489" t="s">
        <v>7085</v>
      </c>
      <c r="N3489" t="s">
        <v>51</v>
      </c>
      <c r="O3489" t="s">
        <v>17</v>
      </c>
    </row>
    <row r="3490" spans="1:15" x14ac:dyDescent="0.35">
      <c r="A3490">
        <f t="shared" si="54"/>
        <v>2012</v>
      </c>
      <c r="B3490" t="s">
        <v>17</v>
      </c>
      <c r="C3490" t="s">
        <v>18</v>
      </c>
      <c r="D3490" t="s">
        <v>22</v>
      </c>
      <c r="E3490">
        <v>5.89</v>
      </c>
      <c r="F3490">
        <v>6303</v>
      </c>
      <c r="G3490">
        <v>2514.9</v>
      </c>
      <c r="H3490" s="2">
        <v>40844</v>
      </c>
      <c r="I3490" s="2">
        <v>41070</v>
      </c>
      <c r="J3490" s="2">
        <v>50405</v>
      </c>
      <c r="L3490">
        <v>8600</v>
      </c>
      <c r="M3490" t="s">
        <v>3449</v>
      </c>
      <c r="N3490" t="s">
        <v>53</v>
      </c>
      <c r="O3490" t="s">
        <v>17</v>
      </c>
    </row>
    <row r="3491" spans="1:15" x14ac:dyDescent="0.35">
      <c r="A3491">
        <f t="shared" si="54"/>
        <v>2008</v>
      </c>
      <c r="B3491" t="s">
        <v>96</v>
      </c>
      <c r="C3491" t="s">
        <v>18</v>
      </c>
      <c r="D3491" t="s">
        <v>19</v>
      </c>
      <c r="E3491">
        <v>5.9</v>
      </c>
      <c r="F3491">
        <v>5750</v>
      </c>
      <c r="G3491">
        <v>5175</v>
      </c>
      <c r="H3491" s="2">
        <v>39570</v>
      </c>
      <c r="I3491" s="2">
        <v>39599</v>
      </c>
      <c r="J3491" s="2">
        <v>48944</v>
      </c>
      <c r="L3491">
        <v>1892</v>
      </c>
      <c r="M3491" t="s">
        <v>1033</v>
      </c>
      <c r="N3491" t="s">
        <v>21</v>
      </c>
      <c r="O3491" t="s">
        <v>96</v>
      </c>
    </row>
    <row r="3492" spans="1:15" x14ac:dyDescent="0.35">
      <c r="A3492">
        <f t="shared" si="54"/>
        <v>2010</v>
      </c>
      <c r="B3492" t="s">
        <v>17</v>
      </c>
      <c r="C3492" t="s">
        <v>18</v>
      </c>
      <c r="D3492" t="s">
        <v>22</v>
      </c>
      <c r="E3492">
        <v>5.9</v>
      </c>
      <c r="F3492">
        <v>5580</v>
      </c>
      <c r="G3492">
        <v>3431.68</v>
      </c>
      <c r="H3492" s="2">
        <v>39972</v>
      </c>
      <c r="I3492" s="2">
        <v>40268</v>
      </c>
      <c r="J3492" s="2">
        <v>49674</v>
      </c>
      <c r="L3492">
        <v>8707</v>
      </c>
      <c r="M3492" t="s">
        <v>1166</v>
      </c>
      <c r="N3492" t="s">
        <v>53</v>
      </c>
      <c r="O3492" t="s">
        <v>17</v>
      </c>
    </row>
    <row r="3493" spans="1:15" x14ac:dyDescent="0.35">
      <c r="A3493">
        <f t="shared" si="54"/>
        <v>2008</v>
      </c>
      <c r="B3493" t="s">
        <v>17</v>
      </c>
      <c r="C3493" t="s">
        <v>18</v>
      </c>
      <c r="D3493" t="s">
        <v>22</v>
      </c>
      <c r="E3493">
        <v>5.9</v>
      </c>
      <c r="F3493">
        <v>5893</v>
      </c>
      <c r="G3493">
        <v>4419.75</v>
      </c>
      <c r="H3493" s="2">
        <v>39589</v>
      </c>
      <c r="I3493" s="2">
        <v>39573</v>
      </c>
      <c r="J3493" s="2">
        <v>48944</v>
      </c>
      <c r="L3493">
        <v>9642</v>
      </c>
      <c r="M3493" t="s">
        <v>1993</v>
      </c>
      <c r="N3493" t="s">
        <v>32</v>
      </c>
      <c r="O3493" t="s">
        <v>17</v>
      </c>
    </row>
    <row r="3494" spans="1:15" x14ac:dyDescent="0.35">
      <c r="A3494">
        <f t="shared" si="54"/>
        <v>2010</v>
      </c>
      <c r="B3494" t="s">
        <v>17</v>
      </c>
      <c r="C3494" t="s">
        <v>18</v>
      </c>
      <c r="D3494" t="s">
        <v>22</v>
      </c>
      <c r="E3494">
        <v>5.9</v>
      </c>
      <c r="F3494">
        <v>4687</v>
      </c>
      <c r="G3494">
        <v>2882.51</v>
      </c>
      <c r="H3494" s="2">
        <v>40302</v>
      </c>
      <c r="I3494" s="2">
        <v>40331</v>
      </c>
      <c r="J3494" s="2">
        <v>49674</v>
      </c>
      <c r="L3494">
        <v>4441</v>
      </c>
      <c r="M3494" t="s">
        <v>2075</v>
      </c>
      <c r="N3494" t="s">
        <v>344</v>
      </c>
      <c r="O3494" t="s">
        <v>17</v>
      </c>
    </row>
    <row r="3495" spans="1:15" x14ac:dyDescent="0.35">
      <c r="A3495">
        <f t="shared" si="54"/>
        <v>2009</v>
      </c>
      <c r="B3495" t="s">
        <v>17</v>
      </c>
      <c r="C3495" t="s">
        <v>18</v>
      </c>
      <c r="D3495" t="s">
        <v>22</v>
      </c>
      <c r="E3495">
        <v>5.9</v>
      </c>
      <c r="F3495">
        <v>7176.505000000001</v>
      </c>
      <c r="G3495">
        <v>5382.369999999999</v>
      </c>
      <c r="H3495" s="2">
        <v>40318</v>
      </c>
      <c r="I3495" s="2">
        <v>40043</v>
      </c>
      <c r="J3495" s="2">
        <v>49309</v>
      </c>
      <c r="L3495">
        <v>9500</v>
      </c>
      <c r="M3495" t="s">
        <v>31</v>
      </c>
      <c r="N3495" t="s">
        <v>32</v>
      </c>
      <c r="O3495" t="s">
        <v>17</v>
      </c>
    </row>
    <row r="3496" spans="1:15" x14ac:dyDescent="0.35">
      <c r="A3496">
        <f t="shared" si="54"/>
        <v>2010</v>
      </c>
      <c r="B3496" t="s">
        <v>17</v>
      </c>
      <c r="C3496" t="s">
        <v>18</v>
      </c>
      <c r="D3496" t="s">
        <v>22</v>
      </c>
      <c r="E3496">
        <v>5.9</v>
      </c>
      <c r="F3496">
        <v>6591</v>
      </c>
      <c r="G3496">
        <v>4053.48</v>
      </c>
      <c r="H3496" s="2">
        <v>40372</v>
      </c>
      <c r="I3496" s="2">
        <v>40500</v>
      </c>
      <c r="J3496" s="2">
        <v>49674</v>
      </c>
      <c r="L3496">
        <v>4515</v>
      </c>
      <c r="M3496" t="s">
        <v>2272</v>
      </c>
      <c r="N3496" t="s">
        <v>210</v>
      </c>
      <c r="O3496" t="s">
        <v>17</v>
      </c>
    </row>
    <row r="3497" spans="1:15" x14ac:dyDescent="0.35">
      <c r="A3497">
        <f t="shared" si="54"/>
        <v>2011</v>
      </c>
      <c r="B3497" t="s">
        <v>17</v>
      </c>
      <c r="C3497" t="s">
        <v>18</v>
      </c>
      <c r="D3497" t="s">
        <v>22</v>
      </c>
      <c r="E3497">
        <v>5.9</v>
      </c>
      <c r="F3497">
        <v>6094</v>
      </c>
      <c r="G3497">
        <v>2943.4100000000003</v>
      </c>
      <c r="H3497" s="2">
        <v>40675</v>
      </c>
      <c r="I3497" s="2">
        <v>40778</v>
      </c>
      <c r="J3497" s="2">
        <v>50040</v>
      </c>
      <c r="L3497">
        <v>3263</v>
      </c>
      <c r="M3497" t="s">
        <v>1947</v>
      </c>
      <c r="N3497" t="s">
        <v>51</v>
      </c>
      <c r="O3497" t="s">
        <v>17</v>
      </c>
    </row>
    <row r="3498" spans="1:15" x14ac:dyDescent="0.35">
      <c r="A3498">
        <f t="shared" si="54"/>
        <v>2011</v>
      </c>
      <c r="B3498" t="s">
        <v>96</v>
      </c>
      <c r="C3498" t="s">
        <v>18</v>
      </c>
      <c r="D3498" t="s">
        <v>19</v>
      </c>
      <c r="E3498">
        <v>5.9</v>
      </c>
      <c r="F3498">
        <v>5936</v>
      </c>
      <c r="G3498">
        <v>3514.1200000000003</v>
      </c>
      <c r="H3498" s="2">
        <v>40611</v>
      </c>
      <c r="I3498" s="2">
        <v>40605</v>
      </c>
      <c r="J3498" s="2">
        <v>50040</v>
      </c>
      <c r="L3498">
        <v>3045</v>
      </c>
      <c r="M3498" t="s">
        <v>1973</v>
      </c>
      <c r="N3498" t="s">
        <v>51</v>
      </c>
      <c r="O3498" t="s">
        <v>96</v>
      </c>
    </row>
    <row r="3499" spans="1:15" x14ac:dyDescent="0.35">
      <c r="A3499">
        <f t="shared" si="54"/>
        <v>2009</v>
      </c>
      <c r="B3499" t="s">
        <v>17</v>
      </c>
      <c r="C3499" t="s">
        <v>18</v>
      </c>
      <c r="D3499" t="s">
        <v>22</v>
      </c>
      <c r="E3499">
        <v>5.9</v>
      </c>
      <c r="F3499">
        <v>6470.98</v>
      </c>
      <c r="G3499">
        <v>4853.22</v>
      </c>
      <c r="H3499" s="2">
        <v>39758</v>
      </c>
      <c r="I3499" s="2">
        <v>40008</v>
      </c>
      <c r="J3499" s="2">
        <v>49309</v>
      </c>
      <c r="L3499">
        <v>4153</v>
      </c>
      <c r="M3499" t="s">
        <v>2752</v>
      </c>
      <c r="N3499" t="s">
        <v>344</v>
      </c>
      <c r="O3499" t="s">
        <v>17</v>
      </c>
    </row>
    <row r="3500" spans="1:15" x14ac:dyDescent="0.35">
      <c r="A3500">
        <f t="shared" si="54"/>
        <v>2009</v>
      </c>
      <c r="B3500" t="s">
        <v>17</v>
      </c>
      <c r="C3500" t="s">
        <v>18</v>
      </c>
      <c r="D3500" t="s">
        <v>22</v>
      </c>
      <c r="E3500">
        <v>5.9</v>
      </c>
      <c r="F3500">
        <v>5881</v>
      </c>
      <c r="G3500">
        <v>4410.75</v>
      </c>
      <c r="H3500" s="2">
        <v>39940</v>
      </c>
      <c r="I3500" s="2">
        <v>40093</v>
      </c>
      <c r="J3500" s="2">
        <v>49309</v>
      </c>
      <c r="L3500">
        <v>1253</v>
      </c>
      <c r="M3500" t="s">
        <v>3616</v>
      </c>
      <c r="N3500" t="s">
        <v>332</v>
      </c>
      <c r="O3500" t="s">
        <v>17</v>
      </c>
    </row>
    <row r="3501" spans="1:15" x14ac:dyDescent="0.35">
      <c r="A3501">
        <f t="shared" si="54"/>
        <v>2011</v>
      </c>
      <c r="B3501" t="s">
        <v>17</v>
      </c>
      <c r="C3501" t="s">
        <v>18</v>
      </c>
      <c r="D3501" t="s">
        <v>22</v>
      </c>
      <c r="E3501">
        <v>5.9</v>
      </c>
      <c r="F3501">
        <v>5183</v>
      </c>
      <c r="G3501">
        <v>2503.39</v>
      </c>
      <c r="H3501" s="2">
        <v>40163</v>
      </c>
      <c r="I3501" s="2">
        <v>40693</v>
      </c>
      <c r="J3501" s="2">
        <v>50040</v>
      </c>
      <c r="L3501">
        <v>2022</v>
      </c>
      <c r="M3501" t="s">
        <v>2215</v>
      </c>
      <c r="N3501" t="s">
        <v>583</v>
      </c>
      <c r="O3501" t="s">
        <v>17</v>
      </c>
    </row>
    <row r="3502" spans="1:15" x14ac:dyDescent="0.35">
      <c r="A3502">
        <f t="shared" si="54"/>
        <v>2009</v>
      </c>
      <c r="B3502" t="s">
        <v>17</v>
      </c>
      <c r="C3502" t="s">
        <v>18</v>
      </c>
      <c r="D3502" t="s">
        <v>19</v>
      </c>
      <c r="E3502">
        <v>5.9</v>
      </c>
      <c r="F3502">
        <v>6981</v>
      </c>
      <c r="G3502">
        <v>6282.9000000000005</v>
      </c>
      <c r="H3502" s="2">
        <v>39570</v>
      </c>
      <c r="I3502" s="2">
        <v>40170</v>
      </c>
      <c r="J3502" s="2">
        <v>49309</v>
      </c>
      <c r="L3502">
        <v>8626</v>
      </c>
      <c r="M3502" t="s">
        <v>3524</v>
      </c>
      <c r="N3502" t="s">
        <v>53</v>
      </c>
      <c r="O3502" t="s">
        <v>17</v>
      </c>
    </row>
    <row r="3503" spans="1:15" x14ac:dyDescent="0.35">
      <c r="A3503">
        <f t="shared" si="54"/>
        <v>2011</v>
      </c>
      <c r="B3503" t="s">
        <v>17</v>
      </c>
      <c r="C3503" t="s">
        <v>18</v>
      </c>
      <c r="D3503" t="s">
        <v>19</v>
      </c>
      <c r="E3503">
        <v>5.9</v>
      </c>
      <c r="F3503">
        <v>6611</v>
      </c>
      <c r="G3503">
        <v>3913.72</v>
      </c>
      <c r="H3503" s="2">
        <v>40704</v>
      </c>
      <c r="I3503" s="2">
        <v>40843</v>
      </c>
      <c r="J3503" s="2">
        <v>50040</v>
      </c>
      <c r="L3503">
        <v>8335</v>
      </c>
      <c r="M3503" t="s">
        <v>1525</v>
      </c>
      <c r="N3503" t="s">
        <v>53</v>
      </c>
      <c r="O3503" t="s">
        <v>17</v>
      </c>
    </row>
    <row r="3504" spans="1:15" x14ac:dyDescent="0.35">
      <c r="A3504">
        <f t="shared" si="54"/>
        <v>2008</v>
      </c>
      <c r="B3504" t="s">
        <v>17</v>
      </c>
      <c r="C3504" t="s">
        <v>18</v>
      </c>
      <c r="D3504" t="s">
        <v>22</v>
      </c>
      <c r="E3504">
        <v>5.9</v>
      </c>
      <c r="F3504">
        <v>4687</v>
      </c>
      <c r="G3504">
        <v>3515.25</v>
      </c>
      <c r="H3504" s="2">
        <v>39650</v>
      </c>
      <c r="I3504" s="2">
        <v>39756</v>
      </c>
      <c r="J3504" s="2">
        <v>48944</v>
      </c>
      <c r="L3504">
        <v>8608</v>
      </c>
      <c r="M3504" t="s">
        <v>1357</v>
      </c>
      <c r="N3504" t="s">
        <v>53</v>
      </c>
      <c r="O3504" t="s">
        <v>17</v>
      </c>
    </row>
    <row r="3505" spans="1:15" x14ac:dyDescent="0.35">
      <c r="A3505">
        <f t="shared" si="54"/>
        <v>2009</v>
      </c>
      <c r="B3505" t="s">
        <v>17</v>
      </c>
      <c r="C3505" t="s">
        <v>18</v>
      </c>
      <c r="D3505" t="s">
        <v>19</v>
      </c>
      <c r="E3505">
        <v>5.9</v>
      </c>
      <c r="F3505">
        <v>6857</v>
      </c>
      <c r="G3505">
        <v>5355.31</v>
      </c>
      <c r="H3505" s="2">
        <v>39763</v>
      </c>
      <c r="I3505" s="2">
        <v>39946</v>
      </c>
      <c r="J3505" s="2">
        <v>49309</v>
      </c>
      <c r="L3505">
        <v>3033</v>
      </c>
      <c r="M3505" t="s">
        <v>2730</v>
      </c>
      <c r="N3505" t="s">
        <v>51</v>
      </c>
      <c r="O3505" t="s">
        <v>17</v>
      </c>
    </row>
    <row r="3506" spans="1:15" x14ac:dyDescent="0.35">
      <c r="A3506">
        <f t="shared" si="54"/>
        <v>2009</v>
      </c>
      <c r="B3506" t="s">
        <v>17</v>
      </c>
      <c r="C3506" t="s">
        <v>18</v>
      </c>
      <c r="D3506" t="s">
        <v>22</v>
      </c>
      <c r="E3506">
        <v>5.9</v>
      </c>
      <c r="F3506">
        <v>6176</v>
      </c>
      <c r="G3506">
        <v>4632.0000000000009</v>
      </c>
      <c r="H3506" s="2">
        <v>39624</v>
      </c>
      <c r="I3506" s="2">
        <v>40103</v>
      </c>
      <c r="J3506" s="2">
        <v>49309</v>
      </c>
      <c r="L3506">
        <v>4415</v>
      </c>
      <c r="M3506" t="s">
        <v>3680</v>
      </c>
      <c r="N3506" t="s">
        <v>344</v>
      </c>
      <c r="O3506" t="s">
        <v>17</v>
      </c>
    </row>
    <row r="3507" spans="1:15" x14ac:dyDescent="0.35">
      <c r="A3507">
        <f t="shared" si="54"/>
        <v>2009</v>
      </c>
      <c r="B3507" t="s">
        <v>17</v>
      </c>
      <c r="C3507" t="s">
        <v>18</v>
      </c>
      <c r="D3507" t="s">
        <v>19</v>
      </c>
      <c r="E3507">
        <v>5.9</v>
      </c>
      <c r="F3507">
        <v>5206.9130000000005</v>
      </c>
      <c r="G3507">
        <v>3613.6199999999994</v>
      </c>
      <c r="H3507" s="2">
        <v>39582</v>
      </c>
      <c r="I3507" s="2">
        <v>39995</v>
      </c>
      <c r="J3507" s="2">
        <v>49309</v>
      </c>
      <c r="L3507">
        <v>4153</v>
      </c>
      <c r="M3507" t="s">
        <v>2752</v>
      </c>
      <c r="N3507" t="s">
        <v>344</v>
      </c>
      <c r="O3507" t="s">
        <v>17</v>
      </c>
    </row>
    <row r="3508" spans="1:15" x14ac:dyDescent="0.35">
      <c r="A3508">
        <f t="shared" si="54"/>
        <v>2010</v>
      </c>
      <c r="B3508" t="s">
        <v>17</v>
      </c>
      <c r="C3508" t="s">
        <v>18</v>
      </c>
      <c r="D3508" t="s">
        <v>19</v>
      </c>
      <c r="E3508">
        <v>5.9</v>
      </c>
      <c r="F3508">
        <v>4286</v>
      </c>
      <c r="G3508">
        <v>3163.06</v>
      </c>
      <c r="H3508" s="2">
        <v>39801</v>
      </c>
      <c r="I3508" s="2">
        <v>40359</v>
      </c>
      <c r="J3508" s="2">
        <v>49674</v>
      </c>
      <c r="L3508">
        <v>1804</v>
      </c>
      <c r="M3508" t="s">
        <v>4863</v>
      </c>
      <c r="N3508" t="s">
        <v>21</v>
      </c>
      <c r="O3508" t="s">
        <v>17</v>
      </c>
    </row>
    <row r="3509" spans="1:15" x14ac:dyDescent="0.35">
      <c r="A3509">
        <f t="shared" si="54"/>
        <v>2010</v>
      </c>
      <c r="B3509" t="s">
        <v>17</v>
      </c>
      <c r="C3509" t="s">
        <v>18</v>
      </c>
      <c r="D3509" t="s">
        <v>19</v>
      </c>
      <c r="E3509">
        <v>5.9</v>
      </c>
      <c r="F3509">
        <v>5295</v>
      </c>
      <c r="G3509">
        <v>3907.72</v>
      </c>
      <c r="H3509" s="2">
        <v>40056</v>
      </c>
      <c r="I3509" s="2">
        <v>40283</v>
      </c>
      <c r="J3509" s="2">
        <v>49674</v>
      </c>
      <c r="L3509">
        <v>5621</v>
      </c>
      <c r="M3509" t="s">
        <v>48</v>
      </c>
      <c r="N3509" t="s">
        <v>28</v>
      </c>
      <c r="O3509" t="s">
        <v>17</v>
      </c>
    </row>
    <row r="3510" spans="1:15" x14ac:dyDescent="0.35">
      <c r="A3510">
        <f t="shared" si="54"/>
        <v>2010</v>
      </c>
      <c r="B3510" t="s">
        <v>17</v>
      </c>
      <c r="C3510" t="s">
        <v>18</v>
      </c>
      <c r="D3510" t="s">
        <v>22</v>
      </c>
      <c r="E3510">
        <v>5.9</v>
      </c>
      <c r="F3510">
        <v>7032.95</v>
      </c>
      <c r="G3510">
        <v>4325.2700000000004</v>
      </c>
      <c r="H3510" s="2">
        <v>40278</v>
      </c>
      <c r="I3510" s="2">
        <v>40308</v>
      </c>
      <c r="J3510" s="2">
        <v>49674</v>
      </c>
      <c r="L3510">
        <v>3317</v>
      </c>
      <c r="M3510" t="s">
        <v>3995</v>
      </c>
      <c r="N3510" t="s">
        <v>51</v>
      </c>
      <c r="O3510" t="s">
        <v>17</v>
      </c>
    </row>
    <row r="3511" spans="1:15" x14ac:dyDescent="0.35">
      <c r="A3511">
        <f t="shared" si="54"/>
        <v>2008</v>
      </c>
      <c r="B3511" t="s">
        <v>17</v>
      </c>
      <c r="C3511" t="s">
        <v>18</v>
      </c>
      <c r="D3511" t="s">
        <v>19</v>
      </c>
      <c r="E3511">
        <v>5.9</v>
      </c>
      <c r="F3511">
        <v>6112</v>
      </c>
      <c r="G3511">
        <v>5500.7999999999993</v>
      </c>
      <c r="H3511" s="2">
        <v>39570</v>
      </c>
      <c r="I3511" s="2">
        <v>39560</v>
      </c>
      <c r="J3511" s="2">
        <v>48944</v>
      </c>
      <c r="L3511">
        <v>1695</v>
      </c>
      <c r="M3511" t="s">
        <v>6092</v>
      </c>
      <c r="N3511" t="s">
        <v>55</v>
      </c>
      <c r="O3511" t="s">
        <v>17</v>
      </c>
    </row>
    <row r="3512" spans="1:15" x14ac:dyDescent="0.35">
      <c r="A3512">
        <f t="shared" si="54"/>
        <v>2010</v>
      </c>
      <c r="B3512" t="s">
        <v>17</v>
      </c>
      <c r="C3512" t="s">
        <v>18</v>
      </c>
      <c r="D3512" t="s">
        <v>22</v>
      </c>
      <c r="E3512">
        <v>5.9</v>
      </c>
      <c r="F3512">
        <v>6343</v>
      </c>
      <c r="G3512">
        <v>3900.94</v>
      </c>
      <c r="H3512" s="2">
        <v>40241</v>
      </c>
      <c r="I3512" s="2">
        <v>40242</v>
      </c>
      <c r="J3512" s="2">
        <v>49674</v>
      </c>
      <c r="L3512">
        <v>5706</v>
      </c>
      <c r="M3512" t="s">
        <v>5175</v>
      </c>
      <c r="N3512" t="s">
        <v>28</v>
      </c>
      <c r="O3512" t="s">
        <v>17</v>
      </c>
    </row>
    <row r="3513" spans="1:15" x14ac:dyDescent="0.35">
      <c r="A3513">
        <f t="shared" si="54"/>
        <v>2010</v>
      </c>
      <c r="B3513" t="s">
        <v>17</v>
      </c>
      <c r="C3513" t="s">
        <v>18</v>
      </c>
      <c r="D3513" t="s">
        <v>22</v>
      </c>
      <c r="E3513">
        <v>5.9</v>
      </c>
      <c r="F3513">
        <v>6022</v>
      </c>
      <c r="G3513">
        <v>3703.5200000000004</v>
      </c>
      <c r="H3513" s="2">
        <v>40372</v>
      </c>
      <c r="I3513" s="2">
        <v>40536</v>
      </c>
      <c r="J3513" s="2">
        <v>49674</v>
      </c>
      <c r="L3513">
        <v>3132</v>
      </c>
      <c r="M3513" t="s">
        <v>4656</v>
      </c>
      <c r="N3513" t="s">
        <v>51</v>
      </c>
      <c r="O3513" t="s">
        <v>17</v>
      </c>
    </row>
    <row r="3514" spans="1:15" x14ac:dyDescent="0.35">
      <c r="A3514">
        <f t="shared" si="54"/>
        <v>2010</v>
      </c>
      <c r="B3514" t="s">
        <v>96</v>
      </c>
      <c r="C3514" t="s">
        <v>18</v>
      </c>
      <c r="D3514" t="s">
        <v>22</v>
      </c>
      <c r="E3514">
        <v>5.9</v>
      </c>
      <c r="F3514">
        <v>5975</v>
      </c>
      <c r="G3514">
        <v>3411.8999999999996</v>
      </c>
      <c r="H3514" s="2">
        <v>40492</v>
      </c>
      <c r="I3514" s="2">
        <v>40541</v>
      </c>
      <c r="J3514" s="2">
        <v>49674</v>
      </c>
      <c r="L3514">
        <v>3773</v>
      </c>
      <c r="M3514" t="s">
        <v>1715</v>
      </c>
      <c r="N3514" t="s">
        <v>51</v>
      </c>
      <c r="O3514" t="s">
        <v>96</v>
      </c>
    </row>
    <row r="3515" spans="1:15" x14ac:dyDescent="0.35">
      <c r="A3515">
        <f t="shared" si="54"/>
        <v>2009</v>
      </c>
      <c r="B3515" t="s">
        <v>17</v>
      </c>
      <c r="C3515" t="s">
        <v>18</v>
      </c>
      <c r="D3515" t="s">
        <v>19</v>
      </c>
      <c r="E3515">
        <v>5.9</v>
      </c>
      <c r="F3515">
        <v>2262</v>
      </c>
      <c r="G3515">
        <v>2035.8</v>
      </c>
      <c r="H3515" s="2">
        <v>39786</v>
      </c>
      <c r="I3515" s="2">
        <v>39979</v>
      </c>
      <c r="J3515" s="2">
        <v>49309</v>
      </c>
      <c r="L3515">
        <v>2416</v>
      </c>
      <c r="M3515" t="s">
        <v>6750</v>
      </c>
      <c r="N3515" t="s">
        <v>583</v>
      </c>
      <c r="O3515" t="s">
        <v>17</v>
      </c>
    </row>
    <row r="3516" spans="1:15" x14ac:dyDescent="0.35">
      <c r="A3516">
        <f t="shared" si="54"/>
        <v>2010</v>
      </c>
      <c r="B3516" t="s">
        <v>17</v>
      </c>
      <c r="C3516" t="s">
        <v>18</v>
      </c>
      <c r="D3516" t="s">
        <v>22</v>
      </c>
      <c r="E3516">
        <v>5.9</v>
      </c>
      <c r="F3516">
        <v>6929</v>
      </c>
      <c r="G3516">
        <v>4261.34</v>
      </c>
      <c r="H3516" s="2">
        <v>40387</v>
      </c>
      <c r="I3516" s="2">
        <v>40347</v>
      </c>
      <c r="J3516" s="2">
        <v>49674</v>
      </c>
      <c r="L3516">
        <v>2035</v>
      </c>
      <c r="M3516" t="s">
        <v>4042</v>
      </c>
      <c r="N3516" t="s">
        <v>583</v>
      </c>
      <c r="O3516" t="s">
        <v>17</v>
      </c>
    </row>
    <row r="3517" spans="1:15" x14ac:dyDescent="0.35">
      <c r="A3517">
        <f t="shared" si="54"/>
        <v>2008</v>
      </c>
      <c r="B3517" t="s">
        <v>17</v>
      </c>
      <c r="C3517" t="s">
        <v>18</v>
      </c>
      <c r="D3517" t="s">
        <v>22</v>
      </c>
      <c r="E3517">
        <v>5.9</v>
      </c>
      <c r="F3517">
        <v>6762.0540000000001</v>
      </c>
      <c r="G3517">
        <v>5071.54</v>
      </c>
      <c r="H3517" s="2">
        <v>39570</v>
      </c>
      <c r="I3517" s="2">
        <v>39600</v>
      </c>
      <c r="J3517" s="2">
        <v>48944</v>
      </c>
      <c r="L3517">
        <v>9500</v>
      </c>
      <c r="M3517" t="s">
        <v>31</v>
      </c>
      <c r="N3517" t="s">
        <v>32</v>
      </c>
      <c r="O3517" t="s">
        <v>17</v>
      </c>
    </row>
    <row r="3518" spans="1:15" x14ac:dyDescent="0.35">
      <c r="A3518">
        <f t="shared" si="54"/>
        <v>2010</v>
      </c>
      <c r="B3518" t="s">
        <v>17</v>
      </c>
      <c r="C3518" t="s">
        <v>18</v>
      </c>
      <c r="D3518" t="s">
        <v>19</v>
      </c>
      <c r="E3518">
        <v>5.9</v>
      </c>
      <c r="F3518">
        <v>5382</v>
      </c>
      <c r="G3518">
        <v>3971.91</v>
      </c>
      <c r="H3518" s="2">
        <v>39625</v>
      </c>
      <c r="I3518" s="2">
        <v>40421</v>
      </c>
      <c r="J3518" s="2">
        <v>49674</v>
      </c>
      <c r="L3518">
        <v>8903</v>
      </c>
      <c r="M3518" t="s">
        <v>7091</v>
      </c>
      <c r="N3518" t="s">
        <v>53</v>
      </c>
      <c r="O3518" t="s">
        <v>17</v>
      </c>
    </row>
    <row r="3519" spans="1:15" x14ac:dyDescent="0.35">
      <c r="A3519">
        <f t="shared" si="54"/>
        <v>2009</v>
      </c>
      <c r="B3519" t="s">
        <v>17</v>
      </c>
      <c r="C3519" t="s">
        <v>18</v>
      </c>
      <c r="D3519" t="s">
        <v>22</v>
      </c>
      <c r="E3519">
        <v>5.9</v>
      </c>
      <c r="F3519">
        <v>6279.6559999999999</v>
      </c>
      <c r="G3519">
        <v>4709.74</v>
      </c>
      <c r="H3519" s="2">
        <v>39570</v>
      </c>
      <c r="I3519" s="2">
        <v>40055</v>
      </c>
      <c r="J3519" s="2">
        <v>49309</v>
      </c>
      <c r="L3519">
        <v>6275</v>
      </c>
      <c r="M3519" t="s">
        <v>2423</v>
      </c>
      <c r="N3519" t="s">
        <v>179</v>
      </c>
      <c r="O3519" t="s">
        <v>17</v>
      </c>
    </row>
    <row r="3520" spans="1:15" x14ac:dyDescent="0.35">
      <c r="A3520">
        <f t="shared" si="54"/>
        <v>2008</v>
      </c>
      <c r="B3520" t="s">
        <v>17</v>
      </c>
      <c r="C3520" t="s">
        <v>18</v>
      </c>
      <c r="D3520" t="s">
        <v>22</v>
      </c>
      <c r="E3520">
        <v>5.9</v>
      </c>
      <c r="F3520">
        <v>7080</v>
      </c>
      <c r="G3520">
        <v>5310</v>
      </c>
      <c r="H3520" s="2">
        <v>39570</v>
      </c>
      <c r="I3520" s="2">
        <v>39802</v>
      </c>
      <c r="J3520" s="2">
        <v>48944</v>
      </c>
      <c r="L3520">
        <v>3904</v>
      </c>
      <c r="M3520" t="s">
        <v>1597</v>
      </c>
      <c r="N3520" t="s">
        <v>76</v>
      </c>
      <c r="O3520" t="s">
        <v>17</v>
      </c>
    </row>
    <row r="3521" spans="1:15" x14ac:dyDescent="0.35">
      <c r="A3521">
        <f t="shared" si="54"/>
        <v>2011</v>
      </c>
      <c r="B3521" t="s">
        <v>17</v>
      </c>
      <c r="C3521" t="s">
        <v>18</v>
      </c>
      <c r="D3521" t="s">
        <v>22</v>
      </c>
      <c r="E3521">
        <v>5.9</v>
      </c>
      <c r="F3521">
        <v>6856</v>
      </c>
      <c r="G3521">
        <v>3311.46</v>
      </c>
      <c r="H3521" s="2">
        <v>39570</v>
      </c>
      <c r="I3521" s="2">
        <v>40694</v>
      </c>
      <c r="J3521" s="2">
        <v>50040</v>
      </c>
      <c r="L3521">
        <v>8873</v>
      </c>
      <c r="M3521" t="s">
        <v>1437</v>
      </c>
      <c r="N3521" t="s">
        <v>32</v>
      </c>
      <c r="O3521" t="s">
        <v>17</v>
      </c>
    </row>
    <row r="3522" spans="1:15" x14ac:dyDescent="0.35">
      <c r="A3522">
        <f t="shared" si="54"/>
        <v>2012</v>
      </c>
      <c r="B3522" t="s">
        <v>17</v>
      </c>
      <c r="C3522" t="s">
        <v>18</v>
      </c>
      <c r="D3522" t="s">
        <v>22</v>
      </c>
      <c r="E3522">
        <v>5.9</v>
      </c>
      <c r="F3522">
        <v>5310</v>
      </c>
      <c r="G3522">
        <v>2118.69</v>
      </c>
      <c r="H3522" s="2">
        <v>40650</v>
      </c>
      <c r="I3522" s="2">
        <v>41097</v>
      </c>
      <c r="J3522" s="2">
        <v>50405</v>
      </c>
      <c r="L3522">
        <v>5727</v>
      </c>
      <c r="M3522" t="s">
        <v>6288</v>
      </c>
      <c r="N3522" t="s">
        <v>28</v>
      </c>
      <c r="O3522" t="s">
        <v>17</v>
      </c>
    </row>
    <row r="3523" spans="1:15" x14ac:dyDescent="0.35">
      <c r="A3523">
        <f t="shared" ref="A3523:A3586" si="55">YEAR(I3523)</f>
        <v>2012</v>
      </c>
      <c r="B3523" t="s">
        <v>17</v>
      </c>
      <c r="C3523" t="s">
        <v>18</v>
      </c>
      <c r="D3523" t="s">
        <v>22</v>
      </c>
      <c r="E3523">
        <v>5.9</v>
      </c>
      <c r="F3523">
        <v>5013</v>
      </c>
      <c r="G3523">
        <v>2000.1799999999998</v>
      </c>
      <c r="H3523" s="2">
        <v>40574</v>
      </c>
      <c r="I3523" s="2">
        <v>41087</v>
      </c>
      <c r="J3523" s="2">
        <v>50405</v>
      </c>
      <c r="L3523">
        <v>8342</v>
      </c>
      <c r="M3523" t="s">
        <v>904</v>
      </c>
      <c r="N3523" t="s">
        <v>53</v>
      </c>
      <c r="O3523" t="s">
        <v>17</v>
      </c>
    </row>
    <row r="3524" spans="1:15" x14ac:dyDescent="0.35">
      <c r="A3524">
        <f t="shared" si="55"/>
        <v>2009</v>
      </c>
      <c r="B3524" t="s">
        <v>17</v>
      </c>
      <c r="C3524" t="s">
        <v>18</v>
      </c>
      <c r="D3524" t="s">
        <v>19</v>
      </c>
      <c r="E3524">
        <v>5.9</v>
      </c>
      <c r="F3524">
        <v>6447</v>
      </c>
      <c r="G3524">
        <v>5802.3</v>
      </c>
      <c r="H3524" s="2">
        <v>39581</v>
      </c>
      <c r="I3524" s="2">
        <v>39987</v>
      </c>
      <c r="J3524" s="2">
        <v>49309</v>
      </c>
      <c r="L3524">
        <v>1082</v>
      </c>
      <c r="M3524" t="s">
        <v>4589</v>
      </c>
      <c r="N3524" t="s">
        <v>21</v>
      </c>
      <c r="O3524" t="s">
        <v>17</v>
      </c>
    </row>
    <row r="3525" spans="1:15" x14ac:dyDescent="0.35">
      <c r="A3525">
        <f t="shared" si="55"/>
        <v>2011</v>
      </c>
      <c r="B3525" t="s">
        <v>17</v>
      </c>
      <c r="C3525" t="s">
        <v>18</v>
      </c>
      <c r="D3525" t="s">
        <v>22</v>
      </c>
      <c r="E3525">
        <v>5.9</v>
      </c>
      <c r="F3525">
        <v>5942</v>
      </c>
      <c r="G3525">
        <v>2869.98</v>
      </c>
      <c r="H3525" s="2">
        <v>39570</v>
      </c>
      <c r="I3525" s="2">
        <v>40691</v>
      </c>
      <c r="J3525" s="2">
        <v>50040</v>
      </c>
      <c r="L3525">
        <v>3365</v>
      </c>
      <c r="M3525" t="s">
        <v>5706</v>
      </c>
      <c r="N3525" t="s">
        <v>51</v>
      </c>
      <c r="O3525" t="s">
        <v>17</v>
      </c>
    </row>
    <row r="3526" spans="1:15" x14ac:dyDescent="0.35">
      <c r="A3526">
        <f t="shared" si="55"/>
        <v>2010</v>
      </c>
      <c r="B3526" t="s">
        <v>17</v>
      </c>
      <c r="C3526" t="s">
        <v>18</v>
      </c>
      <c r="D3526" t="s">
        <v>22</v>
      </c>
      <c r="E3526">
        <v>5.9</v>
      </c>
      <c r="F3526">
        <v>7140.6120000000001</v>
      </c>
      <c r="G3526">
        <v>4391.4799999999996</v>
      </c>
      <c r="H3526" s="2">
        <v>40147</v>
      </c>
      <c r="I3526" s="2">
        <v>40533</v>
      </c>
      <c r="J3526" s="2">
        <v>49674</v>
      </c>
      <c r="L3526">
        <v>7525</v>
      </c>
      <c r="M3526" t="s">
        <v>9079</v>
      </c>
      <c r="N3526" t="s">
        <v>99</v>
      </c>
      <c r="O3526" t="s">
        <v>17</v>
      </c>
    </row>
    <row r="3527" spans="1:15" x14ac:dyDescent="0.35">
      <c r="A3527">
        <f t="shared" si="55"/>
        <v>2009</v>
      </c>
      <c r="B3527" t="s">
        <v>17</v>
      </c>
      <c r="C3527" t="s">
        <v>18</v>
      </c>
      <c r="D3527" t="s">
        <v>19</v>
      </c>
      <c r="E3527">
        <v>5.9</v>
      </c>
      <c r="F3527">
        <v>6951</v>
      </c>
      <c r="G3527">
        <v>5428.74</v>
      </c>
      <c r="H3527" s="2">
        <v>39763</v>
      </c>
      <c r="I3527" s="2">
        <v>39946</v>
      </c>
      <c r="J3527" s="2">
        <v>49309</v>
      </c>
      <c r="L3527">
        <v>3033</v>
      </c>
      <c r="M3527" t="s">
        <v>2730</v>
      </c>
      <c r="N3527" t="s">
        <v>51</v>
      </c>
      <c r="O3527" t="s">
        <v>17</v>
      </c>
    </row>
    <row r="3528" spans="1:15" x14ac:dyDescent="0.35">
      <c r="A3528">
        <f t="shared" si="55"/>
        <v>2011</v>
      </c>
      <c r="B3528" t="s">
        <v>17</v>
      </c>
      <c r="C3528" t="s">
        <v>18</v>
      </c>
      <c r="D3528" t="s">
        <v>22</v>
      </c>
      <c r="E3528">
        <v>5.9</v>
      </c>
      <c r="F3528">
        <v>5425</v>
      </c>
      <c r="G3528">
        <v>2213.3900000000003</v>
      </c>
      <c r="H3528" s="2">
        <v>40674</v>
      </c>
      <c r="I3528" s="2">
        <v>40697</v>
      </c>
      <c r="J3528" s="2">
        <v>50040</v>
      </c>
      <c r="L3528">
        <v>8623</v>
      </c>
      <c r="M3528" t="s">
        <v>536</v>
      </c>
      <c r="N3528" t="s">
        <v>53</v>
      </c>
      <c r="O3528" t="s">
        <v>17</v>
      </c>
    </row>
    <row r="3529" spans="1:15" x14ac:dyDescent="0.35">
      <c r="A3529">
        <f t="shared" si="55"/>
        <v>2009</v>
      </c>
      <c r="B3529" t="s">
        <v>96</v>
      </c>
      <c r="C3529" t="s">
        <v>18</v>
      </c>
      <c r="D3529" t="s">
        <v>22</v>
      </c>
      <c r="E3529">
        <v>5.9</v>
      </c>
      <c r="F3529">
        <v>6544</v>
      </c>
      <c r="G3529">
        <v>4908</v>
      </c>
      <c r="H3529" s="2">
        <v>39570</v>
      </c>
      <c r="I3529" s="2">
        <v>40098</v>
      </c>
      <c r="J3529" s="2">
        <v>49309</v>
      </c>
      <c r="L3529">
        <v>8185</v>
      </c>
      <c r="M3529" t="s">
        <v>6501</v>
      </c>
      <c r="N3529" t="s">
        <v>53</v>
      </c>
      <c r="O3529" t="s">
        <v>96</v>
      </c>
    </row>
    <row r="3530" spans="1:15" x14ac:dyDescent="0.35">
      <c r="A3530">
        <f t="shared" si="55"/>
        <v>2009</v>
      </c>
      <c r="B3530" t="s">
        <v>96</v>
      </c>
      <c r="C3530" t="s">
        <v>18</v>
      </c>
      <c r="D3530" t="s">
        <v>22</v>
      </c>
      <c r="E3530">
        <v>5.9</v>
      </c>
      <c r="F3530">
        <v>5859</v>
      </c>
      <c r="G3530">
        <v>4080.0899999999997</v>
      </c>
      <c r="H3530" s="2">
        <v>39914</v>
      </c>
      <c r="I3530" s="2">
        <v>40071</v>
      </c>
      <c r="J3530" s="2">
        <v>49309</v>
      </c>
      <c r="L3530">
        <v>9247</v>
      </c>
      <c r="M3530" t="s">
        <v>8721</v>
      </c>
      <c r="N3530" t="s">
        <v>32</v>
      </c>
      <c r="O3530" t="s">
        <v>96</v>
      </c>
    </row>
    <row r="3531" spans="1:15" x14ac:dyDescent="0.35">
      <c r="A3531">
        <f t="shared" si="55"/>
        <v>2012</v>
      </c>
      <c r="B3531" t="s">
        <v>17</v>
      </c>
      <c r="C3531" t="s">
        <v>18</v>
      </c>
      <c r="D3531" t="s">
        <v>22</v>
      </c>
      <c r="E3531">
        <v>5.9</v>
      </c>
      <c r="F3531">
        <v>5746.5159999999996</v>
      </c>
      <c r="G3531">
        <v>2292.8599999999997</v>
      </c>
      <c r="H3531" s="2">
        <v>40178</v>
      </c>
      <c r="I3531" s="2">
        <v>41180</v>
      </c>
      <c r="J3531" s="2">
        <v>50405</v>
      </c>
      <c r="L3531">
        <v>6010</v>
      </c>
      <c r="M3531" t="s">
        <v>1237</v>
      </c>
      <c r="N3531" t="s">
        <v>179</v>
      </c>
      <c r="O3531" t="s">
        <v>17</v>
      </c>
    </row>
    <row r="3532" spans="1:15" x14ac:dyDescent="0.35">
      <c r="A3532">
        <f t="shared" si="55"/>
        <v>2010</v>
      </c>
      <c r="B3532" t="s">
        <v>17</v>
      </c>
      <c r="C3532" t="s">
        <v>18</v>
      </c>
      <c r="D3532" t="s">
        <v>22</v>
      </c>
      <c r="E3532">
        <v>5.9</v>
      </c>
      <c r="F3532">
        <v>4367.1620000000003</v>
      </c>
      <c r="G3532">
        <v>2275.2600000000007</v>
      </c>
      <c r="H3532" s="2">
        <v>40302</v>
      </c>
      <c r="I3532" s="2">
        <v>40242</v>
      </c>
      <c r="J3532" s="2">
        <v>49674</v>
      </c>
      <c r="L3532">
        <v>4103</v>
      </c>
      <c r="M3532" t="s">
        <v>2702</v>
      </c>
      <c r="N3532" t="s">
        <v>344</v>
      </c>
      <c r="O3532" t="s">
        <v>17</v>
      </c>
    </row>
    <row r="3533" spans="1:15" x14ac:dyDescent="0.35">
      <c r="A3533">
        <f t="shared" si="55"/>
        <v>2011</v>
      </c>
      <c r="B3533" t="s">
        <v>17</v>
      </c>
      <c r="C3533" t="s">
        <v>18</v>
      </c>
      <c r="D3533" t="s">
        <v>22</v>
      </c>
      <c r="E3533">
        <v>5.9</v>
      </c>
      <c r="F3533">
        <v>5666</v>
      </c>
      <c r="G3533">
        <v>2736.67</v>
      </c>
      <c r="H3533" s="2">
        <v>40680</v>
      </c>
      <c r="I3533" s="2">
        <v>40695</v>
      </c>
      <c r="J3533" s="2">
        <v>50040</v>
      </c>
      <c r="L3533">
        <v>4410</v>
      </c>
      <c r="M3533" t="s">
        <v>2693</v>
      </c>
      <c r="N3533" t="s">
        <v>344</v>
      </c>
      <c r="O3533" t="s">
        <v>17</v>
      </c>
    </row>
    <row r="3534" spans="1:15" x14ac:dyDescent="0.35">
      <c r="A3534">
        <f t="shared" si="55"/>
        <v>2011</v>
      </c>
      <c r="B3534" t="s">
        <v>17</v>
      </c>
      <c r="C3534" t="s">
        <v>18</v>
      </c>
      <c r="D3534" t="s">
        <v>22</v>
      </c>
      <c r="E3534">
        <v>5.9</v>
      </c>
      <c r="F3534">
        <v>6056</v>
      </c>
      <c r="G3534">
        <v>2925.04</v>
      </c>
      <c r="H3534" s="2">
        <v>40101</v>
      </c>
      <c r="I3534" s="2">
        <v>40612</v>
      </c>
      <c r="J3534" s="2">
        <v>50040</v>
      </c>
      <c r="L3534">
        <v>6340</v>
      </c>
      <c r="M3534" t="s">
        <v>2549</v>
      </c>
      <c r="N3534" t="s">
        <v>895</v>
      </c>
      <c r="O3534" t="s">
        <v>17</v>
      </c>
    </row>
    <row r="3535" spans="1:15" x14ac:dyDescent="0.35">
      <c r="A3535">
        <f t="shared" si="55"/>
        <v>2012</v>
      </c>
      <c r="B3535" t="s">
        <v>96</v>
      </c>
      <c r="C3535" t="s">
        <v>18</v>
      </c>
      <c r="D3535" t="s">
        <v>22</v>
      </c>
      <c r="E3535">
        <v>5.9</v>
      </c>
      <c r="F3535">
        <v>7381</v>
      </c>
      <c r="G3535">
        <v>2734.46</v>
      </c>
      <c r="H3535" s="2">
        <v>39583</v>
      </c>
      <c r="I3535" s="2">
        <v>41260</v>
      </c>
      <c r="J3535" s="2">
        <v>50405</v>
      </c>
      <c r="L3535">
        <v>1950</v>
      </c>
      <c r="M3535" t="s">
        <v>75</v>
      </c>
      <c r="N3535" t="s">
        <v>76</v>
      </c>
      <c r="O3535" t="s">
        <v>96</v>
      </c>
    </row>
    <row r="3536" spans="1:15" x14ac:dyDescent="0.35">
      <c r="A3536">
        <f t="shared" si="55"/>
        <v>2008</v>
      </c>
      <c r="B3536" t="s">
        <v>17</v>
      </c>
      <c r="C3536" t="s">
        <v>18</v>
      </c>
      <c r="D3536" t="s">
        <v>22</v>
      </c>
      <c r="E3536">
        <v>5.9</v>
      </c>
      <c r="F3536">
        <v>6039.7190000000001</v>
      </c>
      <c r="G3536">
        <v>4529.79</v>
      </c>
      <c r="H3536" s="2">
        <v>39570</v>
      </c>
      <c r="I3536" s="2">
        <v>39629</v>
      </c>
      <c r="J3536" s="2">
        <v>48944</v>
      </c>
      <c r="L3536">
        <v>4562</v>
      </c>
      <c r="M3536" t="s">
        <v>2003</v>
      </c>
      <c r="N3536" t="s">
        <v>210</v>
      </c>
      <c r="O3536" t="s">
        <v>17</v>
      </c>
    </row>
    <row r="3537" spans="1:15" x14ac:dyDescent="0.35">
      <c r="A3537">
        <f t="shared" si="55"/>
        <v>2016</v>
      </c>
      <c r="B3537" t="s">
        <v>17</v>
      </c>
      <c r="C3537" t="s">
        <v>18</v>
      </c>
      <c r="D3537" t="s">
        <v>19</v>
      </c>
      <c r="E3537">
        <v>5.9</v>
      </c>
      <c r="F3537">
        <v>4229</v>
      </c>
      <c r="G3537">
        <v>947.3</v>
      </c>
      <c r="H3537" s="2">
        <v>40840</v>
      </c>
      <c r="I3537" s="2">
        <v>42572</v>
      </c>
      <c r="J3537" s="2">
        <v>50040</v>
      </c>
      <c r="L3537">
        <v>8107</v>
      </c>
      <c r="M3537" t="s">
        <v>1711</v>
      </c>
      <c r="N3537" t="s">
        <v>53</v>
      </c>
      <c r="O3537" t="s">
        <v>17</v>
      </c>
    </row>
    <row r="3538" spans="1:15" x14ac:dyDescent="0.35">
      <c r="A3538">
        <f t="shared" si="55"/>
        <v>2009</v>
      </c>
      <c r="B3538" t="s">
        <v>96</v>
      </c>
      <c r="C3538" t="s">
        <v>18</v>
      </c>
      <c r="D3538" t="s">
        <v>22</v>
      </c>
      <c r="E3538">
        <v>5.9</v>
      </c>
      <c r="F3538">
        <v>2920</v>
      </c>
      <c r="G3538">
        <v>2190.0100000000002</v>
      </c>
      <c r="H3538" s="2">
        <v>39570</v>
      </c>
      <c r="I3538" s="2">
        <v>39960</v>
      </c>
      <c r="J3538" s="2">
        <v>49309</v>
      </c>
      <c r="L3538">
        <v>1737</v>
      </c>
      <c r="M3538" t="s">
        <v>12122</v>
      </c>
      <c r="N3538" t="s">
        <v>55</v>
      </c>
      <c r="O3538" t="s">
        <v>96</v>
      </c>
    </row>
    <row r="3539" spans="1:15" x14ac:dyDescent="0.35">
      <c r="A3539">
        <f t="shared" si="55"/>
        <v>2009</v>
      </c>
      <c r="B3539" t="s">
        <v>17</v>
      </c>
      <c r="C3539" t="s">
        <v>18</v>
      </c>
      <c r="D3539" t="s">
        <v>22</v>
      </c>
      <c r="E3539">
        <v>5.9</v>
      </c>
      <c r="F3539">
        <v>6960</v>
      </c>
      <c r="G3539">
        <v>5220</v>
      </c>
      <c r="H3539" s="2">
        <v>40018</v>
      </c>
      <c r="I3539" s="2">
        <v>40089</v>
      </c>
      <c r="J3539" s="2">
        <v>49309</v>
      </c>
      <c r="L3539">
        <v>2555</v>
      </c>
      <c r="M3539" t="s">
        <v>12220</v>
      </c>
      <c r="N3539" t="s">
        <v>51</v>
      </c>
      <c r="O3539" t="s">
        <v>17</v>
      </c>
    </row>
    <row r="3540" spans="1:15" x14ac:dyDescent="0.35">
      <c r="A3540">
        <f t="shared" si="55"/>
        <v>2009</v>
      </c>
      <c r="B3540" t="s">
        <v>17</v>
      </c>
      <c r="C3540" t="s">
        <v>18</v>
      </c>
      <c r="D3540" t="s">
        <v>22</v>
      </c>
      <c r="E3540">
        <v>5.9</v>
      </c>
      <c r="F3540">
        <v>6289.5140000000001</v>
      </c>
      <c r="G3540">
        <v>4717.1299999999992</v>
      </c>
      <c r="H3540" s="2">
        <v>40024</v>
      </c>
      <c r="I3540" s="2">
        <v>40080</v>
      </c>
      <c r="J3540" s="2">
        <v>49309</v>
      </c>
      <c r="L3540">
        <v>9500</v>
      </c>
      <c r="M3540" t="s">
        <v>31</v>
      </c>
      <c r="N3540" t="s">
        <v>32</v>
      </c>
      <c r="O3540" t="s">
        <v>17</v>
      </c>
    </row>
    <row r="3541" spans="1:15" x14ac:dyDescent="0.35">
      <c r="A3541">
        <f t="shared" si="55"/>
        <v>2011</v>
      </c>
      <c r="B3541" t="s">
        <v>17</v>
      </c>
      <c r="C3541" t="s">
        <v>18</v>
      </c>
      <c r="D3541" t="s">
        <v>22</v>
      </c>
      <c r="E3541">
        <v>5.9</v>
      </c>
      <c r="F3541">
        <v>3670</v>
      </c>
      <c r="G3541">
        <v>1772.6200000000001</v>
      </c>
      <c r="H3541" s="2">
        <v>39570</v>
      </c>
      <c r="I3541" s="2">
        <v>40885</v>
      </c>
      <c r="J3541" s="2">
        <v>50040</v>
      </c>
      <c r="L3541">
        <v>2710</v>
      </c>
      <c r="M3541" t="s">
        <v>4476</v>
      </c>
      <c r="N3541" t="s">
        <v>51</v>
      </c>
      <c r="O3541" t="s">
        <v>17</v>
      </c>
    </row>
    <row r="3542" spans="1:15" x14ac:dyDescent="0.35">
      <c r="A3542">
        <f t="shared" si="55"/>
        <v>2011</v>
      </c>
      <c r="B3542" t="s">
        <v>17</v>
      </c>
      <c r="C3542" t="s">
        <v>18</v>
      </c>
      <c r="D3542" t="s">
        <v>22</v>
      </c>
      <c r="E3542">
        <v>5.9</v>
      </c>
      <c r="F3542">
        <v>6361.9580000000005</v>
      </c>
      <c r="G3542">
        <v>3072.83</v>
      </c>
      <c r="H3542" s="2">
        <v>40687</v>
      </c>
      <c r="I3542" s="2">
        <v>40760</v>
      </c>
      <c r="J3542" s="2">
        <v>50040</v>
      </c>
      <c r="L3542">
        <v>7524</v>
      </c>
      <c r="M3542" t="s">
        <v>4270</v>
      </c>
      <c r="N3542" t="s">
        <v>99</v>
      </c>
      <c r="O3542" t="s">
        <v>17</v>
      </c>
    </row>
    <row r="3543" spans="1:15" x14ac:dyDescent="0.35">
      <c r="A3543">
        <f t="shared" si="55"/>
        <v>2009</v>
      </c>
      <c r="B3543" t="s">
        <v>17</v>
      </c>
      <c r="C3543" t="s">
        <v>18</v>
      </c>
      <c r="D3543" t="s">
        <v>22</v>
      </c>
      <c r="E3543">
        <v>5.9</v>
      </c>
      <c r="F3543">
        <v>5362</v>
      </c>
      <c r="G3543">
        <v>4021.5</v>
      </c>
      <c r="H3543" s="2">
        <v>39598</v>
      </c>
      <c r="I3543" s="2">
        <v>39987</v>
      </c>
      <c r="J3543" s="2">
        <v>49309</v>
      </c>
      <c r="L3543">
        <v>9402</v>
      </c>
      <c r="M3543" t="s">
        <v>1222</v>
      </c>
      <c r="N3543" t="s">
        <v>32</v>
      </c>
      <c r="O3543" t="s">
        <v>17</v>
      </c>
    </row>
    <row r="3544" spans="1:15" x14ac:dyDescent="0.35">
      <c r="A3544">
        <f t="shared" si="55"/>
        <v>2007</v>
      </c>
      <c r="B3544" t="s">
        <v>96</v>
      </c>
      <c r="C3544" t="s">
        <v>18</v>
      </c>
      <c r="D3544" t="s">
        <v>22</v>
      </c>
      <c r="E3544">
        <v>5.9</v>
      </c>
      <c r="F3544">
        <v>6854.4139999999998</v>
      </c>
      <c r="G3544">
        <v>4773.26</v>
      </c>
      <c r="H3544" s="2">
        <v>39604</v>
      </c>
      <c r="I3544" s="2">
        <v>39401</v>
      </c>
      <c r="J3544" s="2">
        <v>48579</v>
      </c>
      <c r="L3544">
        <v>7250</v>
      </c>
      <c r="M3544" t="s">
        <v>6082</v>
      </c>
      <c r="N3544" t="s">
        <v>99</v>
      </c>
      <c r="O3544" t="s">
        <v>96</v>
      </c>
    </row>
    <row r="3545" spans="1:15" x14ac:dyDescent="0.35">
      <c r="A3545">
        <f t="shared" si="55"/>
        <v>2009</v>
      </c>
      <c r="B3545" t="s">
        <v>17</v>
      </c>
      <c r="C3545" t="s">
        <v>18</v>
      </c>
      <c r="D3545" t="s">
        <v>22</v>
      </c>
      <c r="E3545">
        <v>5.9</v>
      </c>
      <c r="F3545">
        <v>6986</v>
      </c>
      <c r="G3545">
        <v>5239.5</v>
      </c>
      <c r="H3545" s="2">
        <v>39986</v>
      </c>
      <c r="I3545" s="2">
        <v>40010</v>
      </c>
      <c r="J3545" s="2">
        <v>49309</v>
      </c>
      <c r="L3545">
        <v>2516</v>
      </c>
      <c r="M3545" t="s">
        <v>5762</v>
      </c>
      <c r="N3545" t="s">
        <v>51</v>
      </c>
      <c r="O3545" t="s">
        <v>17</v>
      </c>
    </row>
    <row r="3546" spans="1:15" x14ac:dyDescent="0.35">
      <c r="A3546">
        <f t="shared" si="55"/>
        <v>2012</v>
      </c>
      <c r="B3546" t="s">
        <v>17</v>
      </c>
      <c r="C3546" t="s">
        <v>18</v>
      </c>
      <c r="D3546" t="s">
        <v>22</v>
      </c>
      <c r="E3546">
        <v>5.91</v>
      </c>
      <c r="F3546">
        <v>4278.6100000000006</v>
      </c>
      <c r="G3546">
        <v>1176.5800000000002</v>
      </c>
      <c r="H3546" s="2">
        <v>40690</v>
      </c>
      <c r="I3546" s="2">
        <v>41177</v>
      </c>
      <c r="J3546" s="2">
        <v>50405</v>
      </c>
      <c r="L3546">
        <v>9450</v>
      </c>
      <c r="M3546" t="s">
        <v>2325</v>
      </c>
      <c r="N3546" t="s">
        <v>32</v>
      </c>
      <c r="O3546" t="s">
        <v>17</v>
      </c>
    </row>
    <row r="3547" spans="1:15" x14ac:dyDescent="0.35">
      <c r="A3547">
        <f t="shared" si="55"/>
        <v>2012</v>
      </c>
      <c r="B3547" t="s">
        <v>17</v>
      </c>
      <c r="C3547" t="s">
        <v>18</v>
      </c>
      <c r="D3547" t="s">
        <v>19</v>
      </c>
      <c r="E3547">
        <v>5.92</v>
      </c>
      <c r="F3547">
        <v>6782</v>
      </c>
      <c r="G3547">
        <v>3696.2</v>
      </c>
      <c r="H3547" s="2">
        <v>40811</v>
      </c>
      <c r="I3547" s="2">
        <v>40935</v>
      </c>
      <c r="J3547" s="2">
        <v>50405</v>
      </c>
      <c r="L3547">
        <v>3250</v>
      </c>
      <c r="M3547" t="s">
        <v>2531</v>
      </c>
      <c r="N3547" t="s">
        <v>51</v>
      </c>
      <c r="O3547" t="s">
        <v>17</v>
      </c>
    </row>
    <row r="3548" spans="1:15" x14ac:dyDescent="0.35">
      <c r="A3548">
        <f t="shared" si="55"/>
        <v>2011</v>
      </c>
      <c r="B3548" t="s">
        <v>17</v>
      </c>
      <c r="C3548" t="s">
        <v>18</v>
      </c>
      <c r="D3548" t="s">
        <v>22</v>
      </c>
      <c r="E3548">
        <v>5.92</v>
      </c>
      <c r="F3548">
        <v>5943.143</v>
      </c>
      <c r="G3548">
        <v>2870.54</v>
      </c>
      <c r="H3548" s="2">
        <v>40808</v>
      </c>
      <c r="I3548" s="2">
        <v>40831</v>
      </c>
      <c r="J3548" s="2">
        <v>50040</v>
      </c>
      <c r="L3548">
        <v>4132</v>
      </c>
      <c r="M3548" t="s">
        <v>3602</v>
      </c>
      <c r="N3548" t="s">
        <v>344</v>
      </c>
      <c r="O3548" t="s">
        <v>17</v>
      </c>
    </row>
    <row r="3549" spans="1:15" x14ac:dyDescent="0.35">
      <c r="A3549">
        <f t="shared" si="55"/>
        <v>2011</v>
      </c>
      <c r="B3549" t="s">
        <v>17</v>
      </c>
      <c r="C3549" t="s">
        <v>18</v>
      </c>
      <c r="D3549" t="s">
        <v>22</v>
      </c>
      <c r="E3549">
        <v>5.92</v>
      </c>
      <c r="F3549">
        <v>4114</v>
      </c>
      <c r="G3549">
        <v>1987.0500000000002</v>
      </c>
      <c r="H3549" s="2">
        <v>40633</v>
      </c>
      <c r="I3549" s="2">
        <v>40585</v>
      </c>
      <c r="J3549" s="2">
        <v>50040</v>
      </c>
      <c r="L3549">
        <v>6955</v>
      </c>
      <c r="M3549" t="s">
        <v>7381</v>
      </c>
      <c r="N3549" t="s">
        <v>42</v>
      </c>
      <c r="O3549" t="s">
        <v>17</v>
      </c>
    </row>
    <row r="3550" spans="1:15" x14ac:dyDescent="0.35">
      <c r="A3550">
        <f t="shared" si="55"/>
        <v>2011</v>
      </c>
      <c r="B3550" t="s">
        <v>17</v>
      </c>
      <c r="C3550" t="s">
        <v>18</v>
      </c>
      <c r="D3550" t="s">
        <v>22</v>
      </c>
      <c r="E3550">
        <v>5.92</v>
      </c>
      <c r="F3550">
        <v>5617</v>
      </c>
      <c r="G3550">
        <v>2713.01</v>
      </c>
      <c r="H3550" s="2">
        <v>40689</v>
      </c>
      <c r="I3550" s="2">
        <v>40745</v>
      </c>
      <c r="J3550" s="2">
        <v>50040</v>
      </c>
      <c r="L3550">
        <v>3662</v>
      </c>
      <c r="M3550" t="s">
        <v>1714</v>
      </c>
      <c r="N3550" t="s">
        <v>51</v>
      </c>
      <c r="O3550" t="s">
        <v>17</v>
      </c>
    </row>
    <row r="3551" spans="1:15" x14ac:dyDescent="0.35">
      <c r="A3551">
        <f t="shared" si="55"/>
        <v>2011</v>
      </c>
      <c r="B3551" t="s">
        <v>17</v>
      </c>
      <c r="C3551" t="s">
        <v>18</v>
      </c>
      <c r="D3551" t="s">
        <v>22</v>
      </c>
      <c r="E3551">
        <v>5.92</v>
      </c>
      <c r="F3551">
        <v>7010</v>
      </c>
      <c r="G3551">
        <v>3385.82</v>
      </c>
      <c r="H3551" s="2">
        <v>40731</v>
      </c>
      <c r="I3551" s="2">
        <v>40785</v>
      </c>
      <c r="J3551" s="2">
        <v>50040</v>
      </c>
      <c r="L3551">
        <v>3315</v>
      </c>
      <c r="M3551" t="s">
        <v>4712</v>
      </c>
      <c r="N3551" t="s">
        <v>51</v>
      </c>
      <c r="O3551" t="s">
        <v>17</v>
      </c>
    </row>
    <row r="3552" spans="1:15" x14ac:dyDescent="0.35">
      <c r="A3552">
        <f t="shared" si="55"/>
        <v>2011</v>
      </c>
      <c r="B3552" t="s">
        <v>17</v>
      </c>
      <c r="C3552" t="s">
        <v>18</v>
      </c>
      <c r="D3552" t="s">
        <v>19</v>
      </c>
      <c r="E3552">
        <v>5.92</v>
      </c>
      <c r="F3552">
        <v>5913.2899999999991</v>
      </c>
      <c r="G3552">
        <v>3500.6800000000007</v>
      </c>
      <c r="H3552" s="2">
        <v>40554</v>
      </c>
      <c r="I3552" s="2">
        <v>40725</v>
      </c>
      <c r="J3552" s="2">
        <v>50040</v>
      </c>
      <c r="L3552">
        <v>9450</v>
      </c>
      <c r="M3552" t="s">
        <v>2325</v>
      </c>
      <c r="N3552" t="s">
        <v>32</v>
      </c>
      <c r="O3552" t="s">
        <v>17</v>
      </c>
    </row>
    <row r="3553" spans="1:15" x14ac:dyDescent="0.35">
      <c r="A3553">
        <f t="shared" si="55"/>
        <v>2012</v>
      </c>
      <c r="B3553" t="s">
        <v>17</v>
      </c>
      <c r="C3553" t="s">
        <v>18</v>
      </c>
      <c r="D3553" t="s">
        <v>19</v>
      </c>
      <c r="E3553">
        <v>5.95</v>
      </c>
      <c r="F3553">
        <v>5261.2050000000008</v>
      </c>
      <c r="G3553">
        <v>2867.37</v>
      </c>
      <c r="H3553" s="2">
        <v>40821</v>
      </c>
      <c r="I3553" s="2">
        <v>40967</v>
      </c>
      <c r="J3553" s="2">
        <v>50405</v>
      </c>
      <c r="L3553">
        <v>9323</v>
      </c>
      <c r="M3553" t="s">
        <v>290</v>
      </c>
      <c r="N3553" t="s">
        <v>32</v>
      </c>
      <c r="O3553" t="s">
        <v>17</v>
      </c>
    </row>
    <row r="3554" spans="1:15" x14ac:dyDescent="0.35">
      <c r="A3554">
        <f t="shared" si="55"/>
        <v>2012</v>
      </c>
      <c r="B3554" t="s">
        <v>96</v>
      </c>
      <c r="C3554" t="s">
        <v>18</v>
      </c>
      <c r="D3554" t="s">
        <v>22</v>
      </c>
      <c r="E3554">
        <v>5.99</v>
      </c>
      <c r="F3554">
        <v>6174.0500000000011</v>
      </c>
      <c r="G3554">
        <v>2545.2900000000004</v>
      </c>
      <c r="H3554" s="2">
        <v>40767</v>
      </c>
      <c r="I3554" s="2">
        <v>40911</v>
      </c>
      <c r="J3554" s="2">
        <v>50405</v>
      </c>
      <c r="L3554">
        <v>4142</v>
      </c>
      <c r="M3554" t="s">
        <v>645</v>
      </c>
      <c r="N3554" t="s">
        <v>344</v>
      </c>
      <c r="O3554" t="s">
        <v>96</v>
      </c>
    </row>
    <row r="3555" spans="1:15" x14ac:dyDescent="0.35">
      <c r="A3555">
        <f t="shared" si="55"/>
        <v>2012</v>
      </c>
      <c r="B3555" t="s">
        <v>17</v>
      </c>
      <c r="C3555" t="s">
        <v>18</v>
      </c>
      <c r="D3555" t="s">
        <v>22</v>
      </c>
      <c r="E3555">
        <v>5.99</v>
      </c>
      <c r="F3555">
        <v>5885</v>
      </c>
      <c r="G3555">
        <v>2124.4899999999998</v>
      </c>
      <c r="H3555" s="2">
        <v>40477</v>
      </c>
      <c r="I3555" s="2">
        <v>41270</v>
      </c>
      <c r="J3555" s="2">
        <v>50405</v>
      </c>
      <c r="L3555">
        <v>3629</v>
      </c>
      <c r="M3555" t="s">
        <v>1127</v>
      </c>
      <c r="N3555" t="s">
        <v>51</v>
      </c>
      <c r="O3555" t="s">
        <v>17</v>
      </c>
    </row>
    <row r="3556" spans="1:15" x14ac:dyDescent="0.35">
      <c r="A3556">
        <f t="shared" si="55"/>
        <v>2009</v>
      </c>
      <c r="B3556" t="s">
        <v>17</v>
      </c>
      <c r="C3556" t="s">
        <v>18</v>
      </c>
      <c r="D3556" t="s">
        <v>446</v>
      </c>
      <c r="E3556">
        <v>6</v>
      </c>
      <c r="F3556">
        <v>6239</v>
      </c>
      <c r="G3556">
        <v>4055.35</v>
      </c>
      <c r="H3556" s="2">
        <v>40142</v>
      </c>
      <c r="I3556" s="2">
        <v>40113</v>
      </c>
      <c r="J3556" s="2">
        <v>49309</v>
      </c>
      <c r="L3556">
        <v>9443</v>
      </c>
      <c r="M3556" t="s">
        <v>825</v>
      </c>
      <c r="N3556" t="s">
        <v>32</v>
      </c>
      <c r="O3556" t="s">
        <v>17</v>
      </c>
    </row>
    <row r="3557" spans="1:15" x14ac:dyDescent="0.35">
      <c r="A3557">
        <f t="shared" si="55"/>
        <v>2006</v>
      </c>
      <c r="B3557" t="s">
        <v>17</v>
      </c>
      <c r="C3557" t="s">
        <v>18</v>
      </c>
      <c r="D3557" t="s">
        <v>22</v>
      </c>
      <c r="E3557">
        <v>6</v>
      </c>
      <c r="F3557">
        <v>6970</v>
      </c>
      <c r="G3557">
        <v>5227.5</v>
      </c>
      <c r="H3557" s="2">
        <v>39575</v>
      </c>
      <c r="I3557" s="2">
        <v>38904</v>
      </c>
      <c r="J3557" s="2">
        <v>48213</v>
      </c>
      <c r="L3557">
        <v>1806</v>
      </c>
      <c r="M3557" t="s">
        <v>1020</v>
      </c>
      <c r="N3557" t="s">
        <v>21</v>
      </c>
      <c r="O3557" t="s">
        <v>17</v>
      </c>
    </row>
    <row r="3558" spans="1:15" x14ac:dyDescent="0.35">
      <c r="A3558">
        <f t="shared" si="55"/>
        <v>2013</v>
      </c>
      <c r="B3558" t="s">
        <v>17</v>
      </c>
      <c r="C3558" t="s">
        <v>18</v>
      </c>
      <c r="D3558" t="s">
        <v>19</v>
      </c>
      <c r="E3558">
        <v>6</v>
      </c>
      <c r="F3558">
        <v>6337</v>
      </c>
      <c r="G3558">
        <v>2496.7599999999998</v>
      </c>
      <c r="H3558" s="2">
        <v>40654</v>
      </c>
      <c r="I3558" s="2">
        <v>41494</v>
      </c>
      <c r="J3558" s="2">
        <v>50770</v>
      </c>
      <c r="L3558">
        <v>1162</v>
      </c>
      <c r="M3558" t="s">
        <v>2136</v>
      </c>
      <c r="N3558" t="s">
        <v>21</v>
      </c>
      <c r="O3558" t="s">
        <v>17</v>
      </c>
    </row>
    <row r="3559" spans="1:15" x14ac:dyDescent="0.35">
      <c r="A3559">
        <f t="shared" si="55"/>
        <v>2010</v>
      </c>
      <c r="B3559" t="s">
        <v>17</v>
      </c>
      <c r="C3559" t="s">
        <v>18</v>
      </c>
      <c r="D3559" t="s">
        <v>22</v>
      </c>
      <c r="E3559">
        <v>6</v>
      </c>
      <c r="F3559">
        <v>7146</v>
      </c>
      <c r="G3559">
        <v>4394.78</v>
      </c>
      <c r="H3559" s="2">
        <v>40070</v>
      </c>
      <c r="I3559" s="2">
        <v>40351</v>
      </c>
      <c r="J3559" s="2">
        <v>49674</v>
      </c>
      <c r="L3559">
        <v>1868</v>
      </c>
      <c r="M3559" t="s">
        <v>1506</v>
      </c>
      <c r="N3559" t="s">
        <v>76</v>
      </c>
      <c r="O3559" t="s">
        <v>17</v>
      </c>
    </row>
    <row r="3560" spans="1:15" x14ac:dyDescent="0.35">
      <c r="A3560">
        <f t="shared" si="55"/>
        <v>2009</v>
      </c>
      <c r="B3560" t="s">
        <v>17</v>
      </c>
      <c r="C3560" t="s">
        <v>18</v>
      </c>
      <c r="D3560" t="s">
        <v>22</v>
      </c>
      <c r="E3560">
        <v>6</v>
      </c>
      <c r="F3560">
        <v>6472</v>
      </c>
      <c r="G3560">
        <v>4854</v>
      </c>
      <c r="H3560" s="2">
        <v>39570</v>
      </c>
      <c r="I3560" s="2">
        <v>39940</v>
      </c>
      <c r="J3560" s="2">
        <v>49309</v>
      </c>
      <c r="L3560">
        <v>1305</v>
      </c>
      <c r="M3560" t="s">
        <v>1113</v>
      </c>
      <c r="N3560" t="s">
        <v>21</v>
      </c>
      <c r="O3560" t="s">
        <v>17</v>
      </c>
    </row>
    <row r="3561" spans="1:15" x14ac:dyDescent="0.35">
      <c r="A3561">
        <f t="shared" si="55"/>
        <v>2008</v>
      </c>
      <c r="B3561" t="s">
        <v>17</v>
      </c>
      <c r="C3561" t="s">
        <v>18</v>
      </c>
      <c r="D3561" t="s">
        <v>22</v>
      </c>
      <c r="E3561">
        <v>6</v>
      </c>
      <c r="F3561">
        <v>7048</v>
      </c>
      <c r="G3561">
        <v>5286</v>
      </c>
      <c r="H3561" s="2">
        <v>39570</v>
      </c>
      <c r="I3561" s="2">
        <v>39559</v>
      </c>
      <c r="J3561" s="2">
        <v>48944</v>
      </c>
      <c r="L3561">
        <v>8235</v>
      </c>
      <c r="M3561" t="s">
        <v>1384</v>
      </c>
      <c r="N3561" t="s">
        <v>408</v>
      </c>
      <c r="O3561" t="s">
        <v>17</v>
      </c>
    </row>
    <row r="3562" spans="1:15" x14ac:dyDescent="0.35">
      <c r="A3562">
        <f t="shared" si="55"/>
        <v>2011</v>
      </c>
      <c r="B3562" t="s">
        <v>17</v>
      </c>
      <c r="C3562" t="s">
        <v>18</v>
      </c>
      <c r="D3562" t="s">
        <v>19</v>
      </c>
      <c r="E3562">
        <v>6</v>
      </c>
      <c r="F3562">
        <v>6466</v>
      </c>
      <c r="G3562">
        <v>3827.8600000000006</v>
      </c>
      <c r="H3562" s="2">
        <v>39570</v>
      </c>
      <c r="I3562" s="2">
        <v>40736</v>
      </c>
      <c r="J3562" s="2">
        <v>50040</v>
      </c>
      <c r="L3562">
        <v>6461</v>
      </c>
      <c r="M3562" t="s">
        <v>3183</v>
      </c>
      <c r="N3562" t="s">
        <v>430</v>
      </c>
      <c r="O3562" t="s">
        <v>17</v>
      </c>
    </row>
    <row r="3563" spans="1:15" x14ac:dyDescent="0.35">
      <c r="A3563">
        <f t="shared" si="55"/>
        <v>2008</v>
      </c>
      <c r="B3563" t="s">
        <v>17</v>
      </c>
      <c r="C3563" t="s">
        <v>18</v>
      </c>
      <c r="D3563" t="s">
        <v>22</v>
      </c>
      <c r="E3563">
        <v>6</v>
      </c>
      <c r="F3563">
        <v>6510</v>
      </c>
      <c r="G3563">
        <v>4882.5000000000009</v>
      </c>
      <c r="H3563" s="2">
        <v>39570</v>
      </c>
      <c r="I3563" s="2">
        <v>39640</v>
      </c>
      <c r="J3563" s="2">
        <v>48944</v>
      </c>
      <c r="L3563">
        <v>8630</v>
      </c>
      <c r="M3563" t="s">
        <v>505</v>
      </c>
      <c r="N3563" t="s">
        <v>53</v>
      </c>
      <c r="O3563" t="s">
        <v>17</v>
      </c>
    </row>
    <row r="3564" spans="1:15" x14ac:dyDescent="0.35">
      <c r="A3564">
        <f t="shared" si="55"/>
        <v>2011</v>
      </c>
      <c r="B3564" t="s">
        <v>17</v>
      </c>
      <c r="C3564" t="s">
        <v>18</v>
      </c>
      <c r="D3564" t="s">
        <v>22</v>
      </c>
      <c r="E3564">
        <v>6</v>
      </c>
      <c r="F3564">
        <v>6338</v>
      </c>
      <c r="G3564">
        <v>3061.2599999999998</v>
      </c>
      <c r="H3564" s="2">
        <v>39569</v>
      </c>
      <c r="I3564" s="2">
        <v>40710</v>
      </c>
      <c r="J3564" s="2">
        <v>50040</v>
      </c>
      <c r="L3564">
        <v>8600</v>
      </c>
      <c r="M3564" t="s">
        <v>3449</v>
      </c>
      <c r="N3564" t="s">
        <v>53</v>
      </c>
      <c r="O3564" t="s">
        <v>17</v>
      </c>
    </row>
    <row r="3565" spans="1:15" x14ac:dyDescent="0.35">
      <c r="A3565">
        <f t="shared" si="55"/>
        <v>2010</v>
      </c>
      <c r="B3565" t="s">
        <v>17</v>
      </c>
      <c r="C3565" t="s">
        <v>18</v>
      </c>
      <c r="D3565" t="s">
        <v>22</v>
      </c>
      <c r="E3565">
        <v>6</v>
      </c>
      <c r="F3565">
        <v>5374</v>
      </c>
      <c r="G3565">
        <v>3305.02</v>
      </c>
      <c r="H3565" s="2">
        <v>40386</v>
      </c>
      <c r="I3565" s="2">
        <v>40416</v>
      </c>
      <c r="J3565" s="2">
        <v>49674</v>
      </c>
      <c r="L3565">
        <v>8626</v>
      </c>
      <c r="M3565" t="s">
        <v>3524</v>
      </c>
      <c r="N3565" t="s">
        <v>53</v>
      </c>
      <c r="O3565" t="s">
        <v>17</v>
      </c>
    </row>
    <row r="3566" spans="1:15" x14ac:dyDescent="0.35">
      <c r="A3566">
        <f t="shared" si="55"/>
        <v>2009</v>
      </c>
      <c r="B3566" t="s">
        <v>17</v>
      </c>
      <c r="C3566" t="s">
        <v>18</v>
      </c>
      <c r="D3566" t="s">
        <v>22</v>
      </c>
      <c r="E3566">
        <v>6</v>
      </c>
      <c r="F3566">
        <v>5341</v>
      </c>
      <c r="G3566">
        <v>3338.1200000000003</v>
      </c>
      <c r="H3566" s="2">
        <v>39870</v>
      </c>
      <c r="I3566" s="2">
        <v>39952</v>
      </c>
      <c r="J3566" s="2">
        <v>49309</v>
      </c>
      <c r="L3566">
        <v>3714</v>
      </c>
      <c r="M3566" t="s">
        <v>3549</v>
      </c>
      <c r="N3566" t="s">
        <v>51</v>
      </c>
      <c r="O3566" t="s">
        <v>17</v>
      </c>
    </row>
    <row r="3567" spans="1:15" x14ac:dyDescent="0.35">
      <c r="A3567">
        <f t="shared" si="55"/>
        <v>2011</v>
      </c>
      <c r="B3567" t="s">
        <v>17</v>
      </c>
      <c r="C3567" t="s">
        <v>18</v>
      </c>
      <c r="D3567" t="s">
        <v>22</v>
      </c>
      <c r="E3567">
        <v>6</v>
      </c>
      <c r="F3567">
        <v>6041.75</v>
      </c>
      <c r="G3567">
        <v>2918.1700000000005</v>
      </c>
      <c r="H3567" s="2">
        <v>40723</v>
      </c>
      <c r="I3567" s="2">
        <v>40869</v>
      </c>
      <c r="J3567" s="2">
        <v>50040</v>
      </c>
      <c r="L3567">
        <v>4581</v>
      </c>
      <c r="M3567" t="s">
        <v>3661</v>
      </c>
      <c r="N3567" t="s">
        <v>210</v>
      </c>
      <c r="O3567" t="s">
        <v>17</v>
      </c>
    </row>
    <row r="3568" spans="1:15" x14ac:dyDescent="0.35">
      <c r="A3568">
        <f t="shared" si="55"/>
        <v>2011</v>
      </c>
      <c r="B3568" t="s">
        <v>17</v>
      </c>
      <c r="C3568" t="s">
        <v>18</v>
      </c>
      <c r="D3568" t="s">
        <v>19</v>
      </c>
      <c r="E3568">
        <v>6</v>
      </c>
      <c r="F3568">
        <v>5904</v>
      </c>
      <c r="G3568">
        <v>3495.18</v>
      </c>
      <c r="H3568" s="2">
        <v>40855</v>
      </c>
      <c r="I3568" s="2">
        <v>40905</v>
      </c>
      <c r="J3568" s="2">
        <v>50040</v>
      </c>
      <c r="L3568">
        <v>1937</v>
      </c>
      <c r="M3568" t="s">
        <v>1439</v>
      </c>
      <c r="N3568" t="s">
        <v>76</v>
      </c>
      <c r="O3568" t="s">
        <v>17</v>
      </c>
    </row>
    <row r="3569" spans="1:15" x14ac:dyDescent="0.35">
      <c r="A3569">
        <f t="shared" si="55"/>
        <v>2010</v>
      </c>
      <c r="B3569" t="s">
        <v>96</v>
      </c>
      <c r="C3569" t="s">
        <v>18</v>
      </c>
      <c r="D3569" t="s">
        <v>22</v>
      </c>
      <c r="E3569">
        <v>6</v>
      </c>
      <c r="F3569">
        <v>4996</v>
      </c>
      <c r="G3569">
        <v>2852.8699999999994</v>
      </c>
      <c r="H3569" s="2">
        <v>40501</v>
      </c>
      <c r="I3569" s="2">
        <v>40532</v>
      </c>
      <c r="J3569" s="2">
        <v>49674</v>
      </c>
      <c r="L3569">
        <v>4310</v>
      </c>
      <c r="M3569" t="s">
        <v>4046</v>
      </c>
      <c r="N3569" t="s">
        <v>28</v>
      </c>
      <c r="O3569" t="s">
        <v>96</v>
      </c>
    </row>
    <row r="3570" spans="1:15" x14ac:dyDescent="0.35">
      <c r="A3570">
        <f t="shared" si="55"/>
        <v>2012</v>
      </c>
      <c r="B3570" t="s">
        <v>17</v>
      </c>
      <c r="C3570" t="s">
        <v>18</v>
      </c>
      <c r="D3570" t="s">
        <v>22</v>
      </c>
      <c r="E3570">
        <v>6</v>
      </c>
      <c r="F3570">
        <v>2982.4</v>
      </c>
      <c r="G3570">
        <v>1189.99</v>
      </c>
      <c r="H3570" s="2">
        <v>40539</v>
      </c>
      <c r="I3570" s="2">
        <v>41106</v>
      </c>
      <c r="J3570" s="2">
        <v>50405</v>
      </c>
      <c r="L3570">
        <v>4142</v>
      </c>
      <c r="M3570" t="s">
        <v>645</v>
      </c>
      <c r="N3570" t="s">
        <v>344</v>
      </c>
      <c r="O3570" t="s">
        <v>17</v>
      </c>
    </row>
    <row r="3571" spans="1:15" x14ac:dyDescent="0.35">
      <c r="A3571">
        <f t="shared" si="55"/>
        <v>2010</v>
      </c>
      <c r="B3571" t="s">
        <v>17</v>
      </c>
      <c r="C3571" t="s">
        <v>18</v>
      </c>
      <c r="D3571" t="s">
        <v>19</v>
      </c>
      <c r="E3571">
        <v>6</v>
      </c>
      <c r="F3571">
        <v>6726</v>
      </c>
      <c r="G3571">
        <v>4963.78</v>
      </c>
      <c r="H3571" s="2">
        <v>40193</v>
      </c>
      <c r="I3571" s="2">
        <v>40355</v>
      </c>
      <c r="J3571" s="2">
        <v>49674</v>
      </c>
      <c r="L3571">
        <v>4410</v>
      </c>
      <c r="M3571" t="s">
        <v>2693</v>
      </c>
      <c r="N3571" t="s">
        <v>344</v>
      </c>
      <c r="O3571" t="s">
        <v>17</v>
      </c>
    </row>
    <row r="3572" spans="1:15" x14ac:dyDescent="0.35">
      <c r="A3572">
        <f t="shared" si="55"/>
        <v>2009</v>
      </c>
      <c r="B3572" t="s">
        <v>17</v>
      </c>
      <c r="C3572" t="s">
        <v>18</v>
      </c>
      <c r="D3572" t="s">
        <v>19</v>
      </c>
      <c r="E3572">
        <v>6</v>
      </c>
      <c r="F3572">
        <v>5634</v>
      </c>
      <c r="G3572">
        <v>5070.6000000000004</v>
      </c>
      <c r="H3572" s="2">
        <v>39569</v>
      </c>
      <c r="I3572" s="2">
        <v>39968</v>
      </c>
      <c r="J3572" s="2">
        <v>49309</v>
      </c>
      <c r="L3572">
        <v>1346</v>
      </c>
      <c r="M3572" t="s">
        <v>1654</v>
      </c>
      <c r="N3572" t="s">
        <v>21</v>
      </c>
      <c r="O3572" t="s">
        <v>17</v>
      </c>
    </row>
    <row r="3573" spans="1:15" x14ac:dyDescent="0.35">
      <c r="A3573">
        <f t="shared" si="55"/>
        <v>2012</v>
      </c>
      <c r="B3573" t="s">
        <v>17</v>
      </c>
      <c r="C3573" t="s">
        <v>18</v>
      </c>
      <c r="D3573" t="s">
        <v>19</v>
      </c>
      <c r="E3573">
        <v>6</v>
      </c>
      <c r="F3573">
        <v>5654</v>
      </c>
      <c r="G3573">
        <v>2759.16</v>
      </c>
      <c r="H3573" s="2">
        <v>40704</v>
      </c>
      <c r="I3573" s="2">
        <v>41039</v>
      </c>
      <c r="J3573" s="2">
        <v>50405</v>
      </c>
      <c r="L3573">
        <v>9630</v>
      </c>
      <c r="M3573" t="s">
        <v>3176</v>
      </c>
      <c r="N3573" t="s">
        <v>32</v>
      </c>
      <c r="O3573" t="s">
        <v>17</v>
      </c>
    </row>
    <row r="3574" spans="1:15" x14ac:dyDescent="0.35">
      <c r="A3574">
        <f t="shared" si="55"/>
        <v>2009</v>
      </c>
      <c r="B3574" t="s">
        <v>17</v>
      </c>
      <c r="C3574" t="s">
        <v>18</v>
      </c>
      <c r="D3574" t="s">
        <v>22</v>
      </c>
      <c r="E3574">
        <v>6</v>
      </c>
      <c r="F3574">
        <v>7124</v>
      </c>
      <c r="G3574">
        <v>5343.0000000000009</v>
      </c>
      <c r="H3574" s="2">
        <v>40072</v>
      </c>
      <c r="I3574" s="2">
        <v>40105</v>
      </c>
      <c r="J3574" s="2">
        <v>49309</v>
      </c>
      <c r="L3574">
        <v>5603</v>
      </c>
      <c r="M3574" t="s">
        <v>4614</v>
      </c>
      <c r="N3574" t="s">
        <v>28</v>
      </c>
      <c r="O3574" t="s">
        <v>17</v>
      </c>
    </row>
    <row r="3575" spans="1:15" x14ac:dyDescent="0.35">
      <c r="A3575">
        <f t="shared" si="55"/>
        <v>2010</v>
      </c>
      <c r="B3575" t="s">
        <v>17</v>
      </c>
      <c r="C3575" t="s">
        <v>18</v>
      </c>
      <c r="D3575" t="s">
        <v>22</v>
      </c>
      <c r="E3575">
        <v>6</v>
      </c>
      <c r="F3575">
        <v>6120.0349999999999</v>
      </c>
      <c r="G3575">
        <v>3763.7899999999995</v>
      </c>
      <c r="H3575" s="2">
        <v>39570</v>
      </c>
      <c r="I3575" s="2">
        <v>40505</v>
      </c>
      <c r="J3575" s="2">
        <v>49674</v>
      </c>
      <c r="L3575">
        <v>9320</v>
      </c>
      <c r="M3575" t="s">
        <v>4642</v>
      </c>
      <c r="N3575" t="s">
        <v>25</v>
      </c>
      <c r="O3575" t="s">
        <v>17</v>
      </c>
    </row>
    <row r="3576" spans="1:15" x14ac:dyDescent="0.35">
      <c r="A3576">
        <f t="shared" si="55"/>
        <v>2011</v>
      </c>
      <c r="B3576" t="s">
        <v>96</v>
      </c>
      <c r="C3576" t="s">
        <v>18</v>
      </c>
      <c r="D3576" t="s">
        <v>22</v>
      </c>
      <c r="E3576">
        <v>6</v>
      </c>
      <c r="F3576">
        <v>6501</v>
      </c>
      <c r="G3576">
        <v>3139.9699999999993</v>
      </c>
      <c r="H3576" s="2">
        <v>40693</v>
      </c>
      <c r="I3576" s="2">
        <v>40806</v>
      </c>
      <c r="J3576" s="2">
        <v>50040</v>
      </c>
      <c r="L3576">
        <v>4658</v>
      </c>
      <c r="M3576" t="s">
        <v>4679</v>
      </c>
      <c r="N3576" t="s">
        <v>210</v>
      </c>
      <c r="O3576" t="s">
        <v>96</v>
      </c>
    </row>
    <row r="3577" spans="1:15" x14ac:dyDescent="0.35">
      <c r="A3577">
        <f t="shared" si="55"/>
        <v>2011</v>
      </c>
      <c r="B3577" t="s">
        <v>17</v>
      </c>
      <c r="C3577" t="s">
        <v>18</v>
      </c>
      <c r="D3577" t="s">
        <v>19</v>
      </c>
      <c r="E3577">
        <v>6</v>
      </c>
      <c r="F3577">
        <v>2410</v>
      </c>
      <c r="G3577">
        <v>1426.72</v>
      </c>
      <c r="H3577" s="2">
        <v>40717</v>
      </c>
      <c r="I3577" s="2">
        <v>40836</v>
      </c>
      <c r="J3577" s="2">
        <v>50040</v>
      </c>
      <c r="L3577">
        <v>2732</v>
      </c>
      <c r="M3577" t="s">
        <v>4813</v>
      </c>
      <c r="N3577" t="s">
        <v>51</v>
      </c>
      <c r="O3577" t="s">
        <v>17</v>
      </c>
    </row>
    <row r="3578" spans="1:15" x14ac:dyDescent="0.35">
      <c r="A3578">
        <f t="shared" si="55"/>
        <v>2008</v>
      </c>
      <c r="B3578" t="s">
        <v>17</v>
      </c>
      <c r="C3578" t="s">
        <v>18</v>
      </c>
      <c r="D3578" t="s">
        <v>22</v>
      </c>
      <c r="E3578">
        <v>6</v>
      </c>
      <c r="F3578">
        <v>7683</v>
      </c>
      <c r="G3578">
        <v>4832.59</v>
      </c>
      <c r="H3578" s="2">
        <v>39570</v>
      </c>
      <c r="I3578" s="2">
        <v>39594</v>
      </c>
      <c r="J3578" s="2">
        <v>48944</v>
      </c>
      <c r="L3578">
        <v>1175</v>
      </c>
      <c r="M3578" t="s">
        <v>1836</v>
      </c>
      <c r="N3578" t="s">
        <v>21</v>
      </c>
      <c r="O3578" t="s">
        <v>17</v>
      </c>
    </row>
    <row r="3579" spans="1:15" x14ac:dyDescent="0.35">
      <c r="A3579">
        <f t="shared" si="55"/>
        <v>2011</v>
      </c>
      <c r="B3579" t="s">
        <v>17</v>
      </c>
      <c r="C3579" t="s">
        <v>18</v>
      </c>
      <c r="D3579" t="s">
        <v>22</v>
      </c>
      <c r="E3579">
        <v>6</v>
      </c>
      <c r="F3579">
        <v>7136</v>
      </c>
      <c r="G3579">
        <v>3446.7000000000003</v>
      </c>
      <c r="H3579" s="2">
        <v>40722</v>
      </c>
      <c r="I3579" s="2">
        <v>40879</v>
      </c>
      <c r="J3579" s="2">
        <v>50040</v>
      </c>
      <c r="L3579">
        <v>4556</v>
      </c>
      <c r="M3579" t="s">
        <v>3961</v>
      </c>
      <c r="N3579" t="s">
        <v>210</v>
      </c>
      <c r="O3579" t="s">
        <v>17</v>
      </c>
    </row>
    <row r="3580" spans="1:15" x14ac:dyDescent="0.35">
      <c r="A3580">
        <f t="shared" si="55"/>
        <v>2007</v>
      </c>
      <c r="B3580" t="s">
        <v>17</v>
      </c>
      <c r="C3580" t="s">
        <v>18</v>
      </c>
      <c r="D3580" t="s">
        <v>22</v>
      </c>
      <c r="E3580">
        <v>6</v>
      </c>
      <c r="F3580">
        <v>6547.8919999999989</v>
      </c>
      <c r="G3580">
        <v>4910.92</v>
      </c>
      <c r="H3580" s="2">
        <v>39576</v>
      </c>
      <c r="I3580" s="2">
        <v>39135</v>
      </c>
      <c r="J3580" s="2">
        <v>48579</v>
      </c>
      <c r="L3580">
        <v>4225</v>
      </c>
      <c r="M3580" t="s">
        <v>2186</v>
      </c>
      <c r="N3580" t="s">
        <v>344</v>
      </c>
      <c r="O3580" t="s">
        <v>17</v>
      </c>
    </row>
    <row r="3581" spans="1:15" x14ac:dyDescent="0.35">
      <c r="A3581">
        <f t="shared" si="55"/>
        <v>2011</v>
      </c>
      <c r="B3581" t="s">
        <v>96</v>
      </c>
      <c r="C3581" t="s">
        <v>18</v>
      </c>
      <c r="D3581" t="s">
        <v>22</v>
      </c>
      <c r="E3581">
        <v>6</v>
      </c>
      <c r="F3581">
        <v>7068</v>
      </c>
      <c r="G3581">
        <v>3413.85</v>
      </c>
      <c r="H3581" s="2">
        <v>40603</v>
      </c>
      <c r="I3581" s="2">
        <v>40764</v>
      </c>
      <c r="J3581" s="2">
        <v>50040</v>
      </c>
      <c r="L3581">
        <v>1347</v>
      </c>
      <c r="M3581" t="s">
        <v>950</v>
      </c>
      <c r="N3581" t="s">
        <v>21</v>
      </c>
      <c r="O3581" t="s">
        <v>96</v>
      </c>
    </row>
    <row r="3582" spans="1:15" x14ac:dyDescent="0.35">
      <c r="A3582">
        <f t="shared" si="55"/>
        <v>2008</v>
      </c>
      <c r="B3582" t="s">
        <v>17</v>
      </c>
      <c r="C3582" t="s">
        <v>18</v>
      </c>
      <c r="D3582" t="s">
        <v>446</v>
      </c>
      <c r="E3582">
        <v>6</v>
      </c>
      <c r="F3582">
        <v>8667</v>
      </c>
      <c r="G3582">
        <v>5633.55</v>
      </c>
      <c r="H3582" s="2">
        <v>39570</v>
      </c>
      <c r="I3582" s="2">
        <v>39610</v>
      </c>
      <c r="J3582" s="2">
        <v>48944</v>
      </c>
      <c r="L3582">
        <v>3624</v>
      </c>
      <c r="M3582" t="s">
        <v>5151</v>
      </c>
      <c r="N3582" t="s">
        <v>51</v>
      </c>
      <c r="O3582" t="s">
        <v>17</v>
      </c>
    </row>
    <row r="3583" spans="1:15" x14ac:dyDescent="0.35">
      <c r="A3583">
        <f t="shared" si="55"/>
        <v>2009</v>
      </c>
      <c r="B3583" t="s">
        <v>17</v>
      </c>
      <c r="C3583" t="s">
        <v>18</v>
      </c>
      <c r="D3583" t="s">
        <v>19</v>
      </c>
      <c r="E3583">
        <v>6</v>
      </c>
      <c r="F3583">
        <v>6948</v>
      </c>
      <c r="G3583">
        <v>6253.1999999999989</v>
      </c>
      <c r="H3583" s="2">
        <v>39933</v>
      </c>
      <c r="I3583" s="2">
        <v>39821</v>
      </c>
      <c r="J3583" s="2">
        <v>49309</v>
      </c>
      <c r="L3583">
        <v>1142</v>
      </c>
      <c r="M3583" t="s">
        <v>5688</v>
      </c>
      <c r="N3583" t="s">
        <v>21</v>
      </c>
      <c r="O3583" t="s">
        <v>17</v>
      </c>
    </row>
    <row r="3584" spans="1:15" x14ac:dyDescent="0.35">
      <c r="A3584">
        <f t="shared" si="55"/>
        <v>2008</v>
      </c>
      <c r="B3584" t="s">
        <v>17</v>
      </c>
      <c r="C3584" t="s">
        <v>18</v>
      </c>
      <c r="D3584" t="s">
        <v>22</v>
      </c>
      <c r="E3584">
        <v>6</v>
      </c>
      <c r="F3584">
        <v>5858.4650000000001</v>
      </c>
      <c r="G3584">
        <v>4393.8499999999995</v>
      </c>
      <c r="H3584" s="2">
        <v>39582</v>
      </c>
      <c r="I3584" s="2">
        <v>39562</v>
      </c>
      <c r="J3584" s="2">
        <v>48944</v>
      </c>
      <c r="L3584">
        <v>6277</v>
      </c>
      <c r="M3584" t="s">
        <v>5856</v>
      </c>
      <c r="N3584" t="s">
        <v>179</v>
      </c>
      <c r="O3584" t="s">
        <v>17</v>
      </c>
    </row>
    <row r="3585" spans="1:15" x14ac:dyDescent="0.35">
      <c r="A3585">
        <f t="shared" si="55"/>
        <v>2011</v>
      </c>
      <c r="B3585" t="s">
        <v>17</v>
      </c>
      <c r="C3585" t="s">
        <v>18</v>
      </c>
      <c r="D3585" t="s">
        <v>19</v>
      </c>
      <c r="E3585">
        <v>6</v>
      </c>
      <c r="F3585">
        <v>5578</v>
      </c>
      <c r="G3585">
        <v>3302.1700000000005</v>
      </c>
      <c r="H3585" s="2">
        <v>40666</v>
      </c>
      <c r="I3585" s="2">
        <v>40744</v>
      </c>
      <c r="J3585" s="2">
        <v>50040</v>
      </c>
      <c r="L3585">
        <v>4513</v>
      </c>
      <c r="M3585" t="s">
        <v>3664</v>
      </c>
      <c r="N3585" t="s">
        <v>210</v>
      </c>
      <c r="O3585" t="s">
        <v>17</v>
      </c>
    </row>
    <row r="3586" spans="1:15" x14ac:dyDescent="0.35">
      <c r="A3586">
        <f t="shared" si="55"/>
        <v>2011</v>
      </c>
      <c r="B3586" t="s">
        <v>17</v>
      </c>
      <c r="C3586" t="s">
        <v>18</v>
      </c>
      <c r="D3586" t="s">
        <v>22</v>
      </c>
      <c r="E3586">
        <v>6</v>
      </c>
      <c r="F3586">
        <v>6181</v>
      </c>
      <c r="G3586">
        <v>2985.43</v>
      </c>
      <c r="H3586" s="2">
        <v>40666</v>
      </c>
      <c r="I3586" s="2">
        <v>40753</v>
      </c>
      <c r="J3586" s="2">
        <v>50040</v>
      </c>
      <c r="L3586">
        <v>8932</v>
      </c>
      <c r="M3586" t="s">
        <v>4602</v>
      </c>
      <c r="N3586" t="s">
        <v>53</v>
      </c>
      <c r="O3586" t="s">
        <v>17</v>
      </c>
    </row>
    <row r="3587" spans="1:15" x14ac:dyDescent="0.35">
      <c r="A3587">
        <f t="shared" ref="A3587:A3650" si="56">YEAR(I3587)</f>
        <v>2011</v>
      </c>
      <c r="B3587" t="s">
        <v>96</v>
      </c>
      <c r="C3587" t="s">
        <v>18</v>
      </c>
      <c r="D3587" t="s">
        <v>22</v>
      </c>
      <c r="E3587">
        <v>6</v>
      </c>
      <c r="F3587">
        <v>4116</v>
      </c>
      <c r="G3587">
        <v>1988.04</v>
      </c>
      <c r="H3587" s="2">
        <v>40490</v>
      </c>
      <c r="I3587" s="2">
        <v>40660</v>
      </c>
      <c r="J3587" s="2">
        <v>50040</v>
      </c>
      <c r="L3587">
        <v>5616</v>
      </c>
      <c r="M3587" t="s">
        <v>4824</v>
      </c>
      <c r="N3587" t="s">
        <v>28</v>
      </c>
      <c r="O3587" t="s">
        <v>96</v>
      </c>
    </row>
    <row r="3588" spans="1:15" x14ac:dyDescent="0.35">
      <c r="A3588">
        <f t="shared" si="56"/>
        <v>2012</v>
      </c>
      <c r="B3588" t="s">
        <v>17</v>
      </c>
      <c r="C3588" t="s">
        <v>18</v>
      </c>
      <c r="D3588" t="s">
        <v>19</v>
      </c>
      <c r="E3588">
        <v>6</v>
      </c>
      <c r="F3588">
        <v>3038</v>
      </c>
      <c r="G3588">
        <v>1482.54</v>
      </c>
      <c r="H3588" s="2">
        <v>40787</v>
      </c>
      <c r="I3588" s="2">
        <v>41052</v>
      </c>
      <c r="J3588" s="2">
        <v>50405</v>
      </c>
      <c r="L3588">
        <v>6353</v>
      </c>
      <c r="M3588" t="s">
        <v>6160</v>
      </c>
      <c r="N3588" t="s">
        <v>179</v>
      </c>
      <c r="O3588" t="s">
        <v>17</v>
      </c>
    </row>
    <row r="3589" spans="1:15" x14ac:dyDescent="0.35">
      <c r="A3589">
        <f t="shared" si="56"/>
        <v>2012</v>
      </c>
      <c r="B3589" t="s">
        <v>17</v>
      </c>
      <c r="C3589" t="s">
        <v>18</v>
      </c>
      <c r="D3589" t="s">
        <v>19</v>
      </c>
      <c r="E3589">
        <v>6</v>
      </c>
      <c r="F3589">
        <v>6622</v>
      </c>
      <c r="G3589">
        <v>3231.5600000000004</v>
      </c>
      <c r="H3589" s="2">
        <v>39577</v>
      </c>
      <c r="I3589" s="2">
        <v>41178</v>
      </c>
      <c r="J3589" s="2">
        <v>50405</v>
      </c>
      <c r="L3589">
        <v>3645</v>
      </c>
      <c r="M3589" t="s">
        <v>1586</v>
      </c>
      <c r="N3589" t="s">
        <v>51</v>
      </c>
      <c r="O3589" t="s">
        <v>17</v>
      </c>
    </row>
    <row r="3590" spans="1:15" x14ac:dyDescent="0.35">
      <c r="A3590">
        <f t="shared" si="56"/>
        <v>2012</v>
      </c>
      <c r="B3590" t="s">
        <v>17</v>
      </c>
      <c r="C3590" t="s">
        <v>18</v>
      </c>
      <c r="D3590" t="s">
        <v>19</v>
      </c>
      <c r="E3590">
        <v>6</v>
      </c>
      <c r="F3590">
        <v>7305</v>
      </c>
      <c r="G3590">
        <v>3564.8399999999997</v>
      </c>
      <c r="H3590" s="2">
        <v>39980</v>
      </c>
      <c r="I3590" s="2">
        <v>41146</v>
      </c>
      <c r="J3590" s="2">
        <v>50405</v>
      </c>
      <c r="L3590">
        <v>2552</v>
      </c>
      <c r="M3590" t="s">
        <v>3050</v>
      </c>
      <c r="N3590" t="s">
        <v>51</v>
      </c>
      <c r="O3590" t="s">
        <v>17</v>
      </c>
    </row>
    <row r="3591" spans="1:15" x14ac:dyDescent="0.35">
      <c r="A3591">
        <f t="shared" si="56"/>
        <v>2008</v>
      </c>
      <c r="B3591" t="s">
        <v>17</v>
      </c>
      <c r="C3591" t="s">
        <v>18</v>
      </c>
      <c r="D3591" t="s">
        <v>22</v>
      </c>
      <c r="E3591">
        <v>6</v>
      </c>
      <c r="F3591">
        <v>10119</v>
      </c>
      <c r="G3591">
        <v>7589.25</v>
      </c>
      <c r="H3591" s="2">
        <v>39589</v>
      </c>
      <c r="I3591" s="2">
        <v>39589</v>
      </c>
      <c r="J3591" s="2">
        <v>48944</v>
      </c>
      <c r="L3591">
        <v>3624</v>
      </c>
      <c r="M3591" t="s">
        <v>1573</v>
      </c>
      <c r="N3591" t="s">
        <v>51</v>
      </c>
      <c r="O3591" t="s">
        <v>17</v>
      </c>
    </row>
    <row r="3592" spans="1:15" x14ac:dyDescent="0.35">
      <c r="A3592">
        <f t="shared" si="56"/>
        <v>2011</v>
      </c>
      <c r="B3592" t="s">
        <v>17</v>
      </c>
      <c r="C3592" t="s">
        <v>18</v>
      </c>
      <c r="D3592" t="s">
        <v>19</v>
      </c>
      <c r="E3592">
        <v>6</v>
      </c>
      <c r="F3592">
        <v>6264</v>
      </c>
      <c r="G3592">
        <v>3708.2999999999997</v>
      </c>
      <c r="H3592" s="2">
        <v>40680</v>
      </c>
      <c r="I3592" s="2">
        <v>40885</v>
      </c>
      <c r="J3592" s="2">
        <v>50040</v>
      </c>
      <c r="L3592">
        <v>1234</v>
      </c>
      <c r="M3592" t="s">
        <v>6084</v>
      </c>
      <c r="N3592" t="s">
        <v>332</v>
      </c>
      <c r="O3592" t="s">
        <v>17</v>
      </c>
    </row>
    <row r="3593" spans="1:15" x14ac:dyDescent="0.35">
      <c r="A3593">
        <f t="shared" si="56"/>
        <v>2011</v>
      </c>
      <c r="B3593" t="s">
        <v>17</v>
      </c>
      <c r="C3593" t="s">
        <v>18</v>
      </c>
      <c r="D3593" t="s">
        <v>22</v>
      </c>
      <c r="E3593">
        <v>6</v>
      </c>
      <c r="F3593">
        <v>6206</v>
      </c>
      <c r="G3593">
        <v>2997.5099999999998</v>
      </c>
      <c r="H3593" s="2">
        <v>40784</v>
      </c>
      <c r="I3593" s="2">
        <v>40865</v>
      </c>
      <c r="J3593" s="2">
        <v>50040</v>
      </c>
      <c r="L3593">
        <v>9437</v>
      </c>
      <c r="M3593" t="s">
        <v>2180</v>
      </c>
      <c r="N3593" t="s">
        <v>32</v>
      </c>
      <c r="O3593" t="s">
        <v>17</v>
      </c>
    </row>
    <row r="3594" spans="1:15" x14ac:dyDescent="0.35">
      <c r="A3594">
        <f t="shared" si="56"/>
        <v>2008</v>
      </c>
      <c r="B3594" t="s">
        <v>17</v>
      </c>
      <c r="C3594" t="s">
        <v>18</v>
      </c>
      <c r="D3594" t="s">
        <v>22</v>
      </c>
      <c r="E3594">
        <v>6</v>
      </c>
      <c r="F3594">
        <v>7029</v>
      </c>
      <c r="G3594">
        <v>5271.75</v>
      </c>
      <c r="H3594" s="2">
        <v>39570</v>
      </c>
      <c r="I3594" s="2">
        <v>39555</v>
      </c>
      <c r="J3594" s="2">
        <v>48944</v>
      </c>
      <c r="L3594">
        <v>1785</v>
      </c>
      <c r="M3594" t="s">
        <v>3046</v>
      </c>
      <c r="N3594" t="s">
        <v>55</v>
      </c>
      <c r="O3594" t="s">
        <v>17</v>
      </c>
    </row>
    <row r="3595" spans="1:15" x14ac:dyDescent="0.35">
      <c r="A3595">
        <f t="shared" si="56"/>
        <v>2011</v>
      </c>
      <c r="B3595" t="s">
        <v>17</v>
      </c>
      <c r="C3595" t="s">
        <v>18</v>
      </c>
      <c r="D3595" t="s">
        <v>22</v>
      </c>
      <c r="E3595">
        <v>6</v>
      </c>
      <c r="F3595">
        <v>4080</v>
      </c>
      <c r="G3595">
        <v>1970.64</v>
      </c>
      <c r="H3595" s="2">
        <v>40781</v>
      </c>
      <c r="I3595" s="2">
        <v>40787</v>
      </c>
      <c r="J3595" s="2">
        <v>50040</v>
      </c>
      <c r="L3595">
        <v>3707</v>
      </c>
      <c r="M3595" t="s">
        <v>7016</v>
      </c>
      <c r="N3595" t="s">
        <v>51</v>
      </c>
      <c r="O3595" t="s">
        <v>17</v>
      </c>
    </row>
    <row r="3596" spans="1:15" x14ac:dyDescent="0.35">
      <c r="A3596">
        <f t="shared" si="56"/>
        <v>2009</v>
      </c>
      <c r="B3596" t="s">
        <v>17</v>
      </c>
      <c r="C3596" t="s">
        <v>18</v>
      </c>
      <c r="D3596" t="s">
        <v>22</v>
      </c>
      <c r="E3596">
        <v>6</v>
      </c>
      <c r="F3596">
        <v>6425</v>
      </c>
      <c r="G3596">
        <v>4818.75</v>
      </c>
      <c r="H3596" s="2">
        <v>39960</v>
      </c>
      <c r="I3596" s="2">
        <v>40134</v>
      </c>
      <c r="J3596" s="2">
        <v>49309</v>
      </c>
      <c r="L3596">
        <v>8615</v>
      </c>
      <c r="M3596" t="s">
        <v>4371</v>
      </c>
      <c r="N3596" t="s">
        <v>53</v>
      </c>
      <c r="O3596" t="s">
        <v>17</v>
      </c>
    </row>
    <row r="3597" spans="1:15" x14ac:dyDescent="0.35">
      <c r="A3597">
        <f t="shared" si="56"/>
        <v>2008</v>
      </c>
      <c r="B3597" t="s">
        <v>17</v>
      </c>
      <c r="C3597" t="s">
        <v>18</v>
      </c>
      <c r="D3597" t="s">
        <v>22</v>
      </c>
      <c r="E3597">
        <v>6</v>
      </c>
      <c r="F3597">
        <v>5126</v>
      </c>
      <c r="G3597">
        <v>3844.5</v>
      </c>
      <c r="H3597" s="2">
        <v>39650</v>
      </c>
      <c r="I3597" s="2">
        <v>39790</v>
      </c>
      <c r="J3597" s="2">
        <v>48944</v>
      </c>
      <c r="L3597">
        <v>4805</v>
      </c>
      <c r="M3597" t="s">
        <v>3629</v>
      </c>
      <c r="N3597" t="s">
        <v>28</v>
      </c>
      <c r="O3597" t="s">
        <v>17</v>
      </c>
    </row>
    <row r="3598" spans="1:15" x14ac:dyDescent="0.35">
      <c r="A3598">
        <f t="shared" si="56"/>
        <v>2011</v>
      </c>
      <c r="B3598" t="s">
        <v>17</v>
      </c>
      <c r="C3598" t="s">
        <v>18</v>
      </c>
      <c r="D3598" t="s">
        <v>22</v>
      </c>
      <c r="E3598">
        <v>6</v>
      </c>
      <c r="F3598">
        <v>4277</v>
      </c>
      <c r="G3598">
        <v>2065.8000000000002</v>
      </c>
      <c r="H3598" s="2">
        <v>40730</v>
      </c>
      <c r="I3598" s="2">
        <v>40870</v>
      </c>
      <c r="J3598" s="2">
        <v>50040</v>
      </c>
      <c r="L3598">
        <v>4410</v>
      </c>
      <c r="M3598" t="s">
        <v>2693</v>
      </c>
      <c r="N3598" t="s">
        <v>344</v>
      </c>
      <c r="O3598" t="s">
        <v>17</v>
      </c>
    </row>
    <row r="3599" spans="1:15" x14ac:dyDescent="0.35">
      <c r="A3599">
        <f t="shared" si="56"/>
        <v>2009</v>
      </c>
      <c r="B3599" t="s">
        <v>17</v>
      </c>
      <c r="C3599" t="s">
        <v>18</v>
      </c>
      <c r="D3599" t="s">
        <v>22</v>
      </c>
      <c r="E3599">
        <v>6</v>
      </c>
      <c r="F3599">
        <v>5463</v>
      </c>
      <c r="G3599">
        <v>4097.25</v>
      </c>
      <c r="H3599" s="2">
        <v>39925</v>
      </c>
      <c r="I3599" s="2">
        <v>40000</v>
      </c>
      <c r="J3599" s="2">
        <v>49309</v>
      </c>
      <c r="L3599">
        <v>9242</v>
      </c>
      <c r="M3599" t="s">
        <v>2563</v>
      </c>
      <c r="N3599" t="s">
        <v>32</v>
      </c>
      <c r="O3599" t="s">
        <v>17</v>
      </c>
    </row>
    <row r="3600" spans="1:15" x14ac:dyDescent="0.35">
      <c r="A3600">
        <f t="shared" si="56"/>
        <v>2011</v>
      </c>
      <c r="B3600" t="s">
        <v>17</v>
      </c>
      <c r="C3600" t="s">
        <v>18</v>
      </c>
      <c r="D3600" t="s">
        <v>22</v>
      </c>
      <c r="E3600">
        <v>6</v>
      </c>
      <c r="F3600">
        <v>6185</v>
      </c>
      <c r="G3600">
        <v>2987.3500000000004</v>
      </c>
      <c r="H3600" s="2">
        <v>40717</v>
      </c>
      <c r="I3600" s="2">
        <v>40821</v>
      </c>
      <c r="J3600" s="2">
        <v>50040</v>
      </c>
      <c r="L3600">
        <v>5614</v>
      </c>
      <c r="M3600" t="s">
        <v>4843</v>
      </c>
      <c r="N3600" t="s">
        <v>28</v>
      </c>
      <c r="O3600" t="s">
        <v>17</v>
      </c>
    </row>
    <row r="3601" spans="1:15" x14ac:dyDescent="0.35">
      <c r="A3601">
        <f t="shared" si="56"/>
        <v>2009</v>
      </c>
      <c r="B3601" t="s">
        <v>17</v>
      </c>
      <c r="C3601" t="s">
        <v>18</v>
      </c>
      <c r="D3601" t="s">
        <v>22</v>
      </c>
      <c r="E3601">
        <v>6</v>
      </c>
      <c r="F3601">
        <v>6574</v>
      </c>
      <c r="G3601">
        <v>4930.5</v>
      </c>
      <c r="H3601" s="2">
        <v>40102</v>
      </c>
      <c r="I3601" s="2">
        <v>40095</v>
      </c>
      <c r="J3601" s="2">
        <v>49309</v>
      </c>
      <c r="L3601">
        <v>1294</v>
      </c>
      <c r="M3601" t="s">
        <v>3097</v>
      </c>
      <c r="N3601" t="s">
        <v>332</v>
      </c>
      <c r="O3601" t="s">
        <v>17</v>
      </c>
    </row>
    <row r="3602" spans="1:15" x14ac:dyDescent="0.35">
      <c r="A3602">
        <f t="shared" si="56"/>
        <v>2011</v>
      </c>
      <c r="B3602" t="s">
        <v>17</v>
      </c>
      <c r="C3602" t="s">
        <v>18</v>
      </c>
      <c r="D3602" t="s">
        <v>22</v>
      </c>
      <c r="E3602">
        <v>6</v>
      </c>
      <c r="F3602">
        <v>6678</v>
      </c>
      <c r="G3602">
        <v>2624.46</v>
      </c>
      <c r="H3602" s="2">
        <v>40743</v>
      </c>
      <c r="I3602" s="2">
        <v>40894</v>
      </c>
      <c r="J3602" s="2">
        <v>50040</v>
      </c>
      <c r="L3602">
        <v>5443</v>
      </c>
      <c r="M3602" t="s">
        <v>2360</v>
      </c>
      <c r="N3602" t="s">
        <v>28</v>
      </c>
      <c r="O3602" t="s">
        <v>17</v>
      </c>
    </row>
    <row r="3603" spans="1:15" x14ac:dyDescent="0.35">
      <c r="A3603">
        <f t="shared" si="56"/>
        <v>2009</v>
      </c>
      <c r="B3603" t="s">
        <v>17</v>
      </c>
      <c r="C3603" t="s">
        <v>18</v>
      </c>
      <c r="D3603" t="s">
        <v>19</v>
      </c>
      <c r="E3603">
        <v>6</v>
      </c>
      <c r="F3603">
        <v>5907.0380000000005</v>
      </c>
      <c r="G3603">
        <v>5316.33</v>
      </c>
      <c r="H3603" s="2">
        <v>39570</v>
      </c>
      <c r="I3603" s="2">
        <v>39843</v>
      </c>
      <c r="J3603" s="2">
        <v>49309</v>
      </c>
      <c r="L3603">
        <v>5043</v>
      </c>
      <c r="M3603" t="s">
        <v>7998</v>
      </c>
      <c r="N3603" t="s">
        <v>28</v>
      </c>
      <c r="O3603" t="s">
        <v>17</v>
      </c>
    </row>
    <row r="3604" spans="1:15" x14ac:dyDescent="0.35">
      <c r="A3604">
        <f t="shared" si="56"/>
        <v>2011</v>
      </c>
      <c r="B3604" t="s">
        <v>96</v>
      </c>
      <c r="C3604" t="s">
        <v>18</v>
      </c>
      <c r="D3604" t="s">
        <v>22</v>
      </c>
      <c r="E3604">
        <v>6</v>
      </c>
      <c r="F3604">
        <v>6580</v>
      </c>
      <c r="G3604">
        <v>2950.9200000000005</v>
      </c>
      <c r="H3604" s="2">
        <v>40648</v>
      </c>
      <c r="I3604" s="2">
        <v>40900</v>
      </c>
      <c r="J3604" s="2">
        <v>50040</v>
      </c>
      <c r="L3604">
        <v>5304</v>
      </c>
      <c r="M3604" t="s">
        <v>7984</v>
      </c>
      <c r="N3604" t="s">
        <v>28</v>
      </c>
      <c r="O3604" t="s">
        <v>96</v>
      </c>
    </row>
    <row r="3605" spans="1:15" x14ac:dyDescent="0.35">
      <c r="A3605">
        <f t="shared" si="56"/>
        <v>2012</v>
      </c>
      <c r="B3605" t="s">
        <v>17</v>
      </c>
      <c r="C3605" t="s">
        <v>18</v>
      </c>
      <c r="D3605" t="s">
        <v>22</v>
      </c>
      <c r="E3605">
        <v>6</v>
      </c>
      <c r="F3605">
        <v>6555</v>
      </c>
      <c r="G3605">
        <v>2615.4499999999998</v>
      </c>
      <c r="H3605" s="2">
        <v>40011</v>
      </c>
      <c r="I3605" s="2">
        <v>41206</v>
      </c>
      <c r="J3605" s="2">
        <v>50405</v>
      </c>
      <c r="L3605">
        <v>6500</v>
      </c>
      <c r="M3605" t="s">
        <v>933</v>
      </c>
      <c r="N3605" t="s">
        <v>42</v>
      </c>
      <c r="O3605" t="s">
        <v>17</v>
      </c>
    </row>
    <row r="3606" spans="1:15" x14ac:dyDescent="0.35">
      <c r="A3606">
        <f t="shared" si="56"/>
        <v>2007</v>
      </c>
      <c r="B3606" t="s">
        <v>17</v>
      </c>
      <c r="C3606" t="s">
        <v>18</v>
      </c>
      <c r="D3606" t="s">
        <v>22</v>
      </c>
      <c r="E3606">
        <v>6</v>
      </c>
      <c r="F3606">
        <v>6344</v>
      </c>
      <c r="G3606">
        <v>4758</v>
      </c>
      <c r="H3606" s="2">
        <v>39597</v>
      </c>
      <c r="I3606" s="2">
        <v>39283</v>
      </c>
      <c r="J3606" s="2">
        <v>48579</v>
      </c>
      <c r="L3606">
        <v>6331</v>
      </c>
      <c r="M3606" t="s">
        <v>3088</v>
      </c>
      <c r="N3606" t="s">
        <v>895</v>
      </c>
      <c r="O3606" t="s">
        <v>17</v>
      </c>
    </row>
    <row r="3607" spans="1:15" x14ac:dyDescent="0.35">
      <c r="A3607">
        <f t="shared" si="56"/>
        <v>2012</v>
      </c>
      <c r="B3607" t="s">
        <v>17</v>
      </c>
      <c r="C3607" t="s">
        <v>18</v>
      </c>
      <c r="D3607" t="s">
        <v>22</v>
      </c>
      <c r="E3607">
        <v>6</v>
      </c>
      <c r="F3607">
        <v>6103.5789999999997</v>
      </c>
      <c r="G3607">
        <v>2435.33</v>
      </c>
      <c r="H3607" s="2">
        <v>39924</v>
      </c>
      <c r="I3607" s="2">
        <v>41054</v>
      </c>
      <c r="J3607" s="2">
        <v>50405</v>
      </c>
      <c r="L3607">
        <v>6017</v>
      </c>
      <c r="M3607" t="s">
        <v>495</v>
      </c>
      <c r="N3607" t="s">
        <v>179</v>
      </c>
      <c r="O3607" t="s">
        <v>17</v>
      </c>
    </row>
    <row r="3608" spans="1:15" x14ac:dyDescent="0.35">
      <c r="A3608">
        <f t="shared" si="56"/>
        <v>2011</v>
      </c>
      <c r="B3608" t="s">
        <v>17</v>
      </c>
      <c r="C3608" t="s">
        <v>18</v>
      </c>
      <c r="D3608" t="s">
        <v>22</v>
      </c>
      <c r="E3608">
        <v>6</v>
      </c>
      <c r="F3608">
        <v>6825</v>
      </c>
      <c r="G3608">
        <v>3296.4700000000003</v>
      </c>
      <c r="H3608" s="2">
        <v>40515</v>
      </c>
      <c r="I3608" s="2">
        <v>40688</v>
      </c>
      <c r="J3608" s="2">
        <v>50040</v>
      </c>
      <c r="L3608">
        <v>6949</v>
      </c>
      <c r="M3608" t="s">
        <v>1499</v>
      </c>
      <c r="N3608" t="s">
        <v>42</v>
      </c>
      <c r="O3608" t="s">
        <v>17</v>
      </c>
    </row>
    <row r="3609" spans="1:15" x14ac:dyDescent="0.35">
      <c r="A3609">
        <f t="shared" si="56"/>
        <v>2011</v>
      </c>
      <c r="B3609" t="s">
        <v>17</v>
      </c>
      <c r="C3609" t="s">
        <v>18</v>
      </c>
      <c r="D3609" t="s">
        <v>19</v>
      </c>
      <c r="E3609">
        <v>6</v>
      </c>
      <c r="F3609">
        <v>6497</v>
      </c>
      <c r="G3609">
        <v>3846.2200000000003</v>
      </c>
      <c r="H3609" s="2">
        <v>40708</v>
      </c>
      <c r="I3609" s="2">
        <v>40823</v>
      </c>
      <c r="J3609" s="2">
        <v>50040</v>
      </c>
      <c r="L3609">
        <v>8182</v>
      </c>
      <c r="M3609" t="s">
        <v>9057</v>
      </c>
      <c r="N3609" t="s">
        <v>53</v>
      </c>
      <c r="O3609" t="s">
        <v>17</v>
      </c>
    </row>
    <row r="3610" spans="1:15" x14ac:dyDescent="0.35">
      <c r="A3610">
        <f t="shared" si="56"/>
        <v>2010</v>
      </c>
      <c r="B3610" t="s">
        <v>17</v>
      </c>
      <c r="C3610" t="s">
        <v>18</v>
      </c>
      <c r="D3610" t="s">
        <v>22</v>
      </c>
      <c r="E3610">
        <v>6</v>
      </c>
      <c r="F3610">
        <v>6301</v>
      </c>
      <c r="G3610">
        <v>3875.1200000000003</v>
      </c>
      <c r="H3610" s="2">
        <v>39926</v>
      </c>
      <c r="I3610" s="2">
        <v>40263</v>
      </c>
      <c r="J3610" s="2">
        <v>49674</v>
      </c>
      <c r="L3610">
        <v>5430</v>
      </c>
      <c r="M3610" t="s">
        <v>1553</v>
      </c>
      <c r="N3610" t="s">
        <v>28</v>
      </c>
      <c r="O3610" t="s">
        <v>17</v>
      </c>
    </row>
    <row r="3611" spans="1:15" x14ac:dyDescent="0.35">
      <c r="A3611">
        <f t="shared" si="56"/>
        <v>2011</v>
      </c>
      <c r="B3611" t="s">
        <v>17</v>
      </c>
      <c r="C3611" t="s">
        <v>18</v>
      </c>
      <c r="D3611" t="s">
        <v>22</v>
      </c>
      <c r="E3611">
        <v>6</v>
      </c>
      <c r="F3611">
        <v>3750</v>
      </c>
      <c r="G3611">
        <v>1811.25</v>
      </c>
      <c r="H3611" s="2">
        <v>40728</v>
      </c>
      <c r="I3611" s="2">
        <v>40809</v>
      </c>
      <c r="J3611" s="2">
        <v>50040</v>
      </c>
      <c r="L3611">
        <v>4332</v>
      </c>
      <c r="M3611" t="s">
        <v>2064</v>
      </c>
      <c r="N3611" t="s">
        <v>28</v>
      </c>
      <c r="O3611" t="s">
        <v>17</v>
      </c>
    </row>
    <row r="3612" spans="1:15" x14ac:dyDescent="0.35">
      <c r="A3612">
        <f t="shared" si="56"/>
        <v>2009</v>
      </c>
      <c r="B3612" t="s">
        <v>17</v>
      </c>
      <c r="C3612" t="s">
        <v>18</v>
      </c>
      <c r="D3612" t="s">
        <v>19</v>
      </c>
      <c r="E3612">
        <v>6</v>
      </c>
      <c r="F3612">
        <v>6385</v>
      </c>
      <c r="G3612">
        <v>5746.5000000000009</v>
      </c>
      <c r="H3612" s="2">
        <v>39623</v>
      </c>
      <c r="I3612" s="2">
        <v>40115</v>
      </c>
      <c r="J3612" s="2">
        <v>49309</v>
      </c>
      <c r="L3612">
        <v>9100</v>
      </c>
      <c r="M3612" t="s">
        <v>2221</v>
      </c>
      <c r="N3612" t="s">
        <v>189</v>
      </c>
      <c r="O3612" t="s">
        <v>17</v>
      </c>
    </row>
    <row r="3613" spans="1:15" x14ac:dyDescent="0.35">
      <c r="A3613">
        <f t="shared" si="56"/>
        <v>2011</v>
      </c>
      <c r="B3613" t="s">
        <v>17</v>
      </c>
      <c r="C3613" t="s">
        <v>18</v>
      </c>
      <c r="D3613" t="s">
        <v>22</v>
      </c>
      <c r="E3613">
        <v>6</v>
      </c>
      <c r="F3613">
        <v>6194</v>
      </c>
      <c r="G3613">
        <v>2991.7000000000003</v>
      </c>
      <c r="H3613" s="2">
        <v>40739</v>
      </c>
      <c r="I3613" s="2">
        <v>40863</v>
      </c>
      <c r="J3613" s="2">
        <v>50040</v>
      </c>
      <c r="L3613">
        <v>4450</v>
      </c>
      <c r="M3613" t="s">
        <v>518</v>
      </c>
      <c r="N3613" t="s">
        <v>344</v>
      </c>
      <c r="O3613" t="s">
        <v>17</v>
      </c>
    </row>
    <row r="3614" spans="1:15" x14ac:dyDescent="0.35">
      <c r="A3614">
        <f t="shared" si="56"/>
        <v>2011</v>
      </c>
      <c r="B3614" t="s">
        <v>17</v>
      </c>
      <c r="C3614" t="s">
        <v>18</v>
      </c>
      <c r="D3614" t="s">
        <v>22</v>
      </c>
      <c r="E3614">
        <v>6</v>
      </c>
      <c r="F3614">
        <v>5881</v>
      </c>
      <c r="G3614">
        <v>2840.51</v>
      </c>
      <c r="H3614" s="2">
        <v>40739</v>
      </c>
      <c r="I3614" s="2">
        <v>40884</v>
      </c>
      <c r="J3614" s="2">
        <v>50040</v>
      </c>
      <c r="L3614">
        <v>4460</v>
      </c>
      <c r="M3614" t="s">
        <v>2813</v>
      </c>
      <c r="N3614" t="s">
        <v>344</v>
      </c>
      <c r="O3614" t="s">
        <v>17</v>
      </c>
    </row>
    <row r="3615" spans="1:15" x14ac:dyDescent="0.35">
      <c r="A3615">
        <f t="shared" si="56"/>
        <v>2009</v>
      </c>
      <c r="B3615" t="s">
        <v>17</v>
      </c>
      <c r="C3615" t="s">
        <v>18</v>
      </c>
      <c r="D3615" t="s">
        <v>22</v>
      </c>
      <c r="E3615">
        <v>6</v>
      </c>
      <c r="F3615">
        <v>6816</v>
      </c>
      <c r="G3615">
        <v>5112</v>
      </c>
      <c r="H3615" s="2">
        <v>39639</v>
      </c>
      <c r="I3615" s="2">
        <v>39969</v>
      </c>
      <c r="J3615" s="2">
        <v>49309</v>
      </c>
      <c r="L3615">
        <v>2732</v>
      </c>
      <c r="M3615" t="s">
        <v>4813</v>
      </c>
      <c r="N3615" t="s">
        <v>51</v>
      </c>
      <c r="O3615" t="s">
        <v>17</v>
      </c>
    </row>
    <row r="3616" spans="1:15" x14ac:dyDescent="0.35">
      <c r="A3616">
        <f t="shared" si="56"/>
        <v>2011</v>
      </c>
      <c r="B3616" t="s">
        <v>17</v>
      </c>
      <c r="C3616" t="s">
        <v>18</v>
      </c>
      <c r="D3616" t="s">
        <v>22</v>
      </c>
      <c r="E3616">
        <v>6</v>
      </c>
      <c r="F3616">
        <v>5249</v>
      </c>
      <c r="G3616">
        <v>2535.2599999999998</v>
      </c>
      <c r="H3616" s="2">
        <v>40648</v>
      </c>
      <c r="I3616" s="2">
        <v>40682</v>
      </c>
      <c r="J3616" s="2">
        <v>50040</v>
      </c>
      <c r="L3616">
        <v>4537</v>
      </c>
      <c r="M3616" t="s">
        <v>9538</v>
      </c>
      <c r="N3616" t="s">
        <v>51</v>
      </c>
      <c r="O3616" t="s">
        <v>17</v>
      </c>
    </row>
    <row r="3617" spans="1:15" x14ac:dyDescent="0.35">
      <c r="A3617">
        <f t="shared" si="56"/>
        <v>2009</v>
      </c>
      <c r="B3617" t="s">
        <v>17</v>
      </c>
      <c r="C3617" t="s">
        <v>18</v>
      </c>
      <c r="D3617" t="s">
        <v>22</v>
      </c>
      <c r="E3617">
        <v>6</v>
      </c>
      <c r="F3617">
        <v>7011.5540000000001</v>
      </c>
      <c r="G3617">
        <v>5258.66</v>
      </c>
      <c r="H3617" s="2">
        <v>39570</v>
      </c>
      <c r="I3617" s="2">
        <v>40060</v>
      </c>
      <c r="J3617" s="2">
        <v>49309</v>
      </c>
      <c r="L3617">
        <v>7525</v>
      </c>
      <c r="M3617" t="s">
        <v>9600</v>
      </c>
      <c r="N3617" t="s">
        <v>99</v>
      </c>
      <c r="O3617" t="s">
        <v>17</v>
      </c>
    </row>
    <row r="3618" spans="1:15" x14ac:dyDescent="0.35">
      <c r="A3618">
        <f t="shared" si="56"/>
        <v>2008</v>
      </c>
      <c r="B3618" t="s">
        <v>17</v>
      </c>
      <c r="C3618" t="s">
        <v>18</v>
      </c>
      <c r="D3618" t="s">
        <v>22</v>
      </c>
      <c r="E3618">
        <v>6</v>
      </c>
      <c r="F3618">
        <v>5239</v>
      </c>
      <c r="G3618">
        <v>3929.25</v>
      </c>
      <c r="H3618" s="2">
        <v>39570</v>
      </c>
      <c r="I3618" s="2">
        <v>39678</v>
      </c>
      <c r="J3618" s="2">
        <v>48944</v>
      </c>
      <c r="L3618">
        <v>1950</v>
      </c>
      <c r="M3618" t="s">
        <v>75</v>
      </c>
      <c r="N3618" t="s">
        <v>76</v>
      </c>
      <c r="O3618" t="s">
        <v>17</v>
      </c>
    </row>
    <row r="3619" spans="1:15" x14ac:dyDescent="0.35">
      <c r="A3619">
        <f t="shared" si="56"/>
        <v>2011</v>
      </c>
      <c r="B3619" t="s">
        <v>17</v>
      </c>
      <c r="C3619" t="s">
        <v>18</v>
      </c>
      <c r="D3619" t="s">
        <v>22</v>
      </c>
      <c r="E3619">
        <v>6</v>
      </c>
      <c r="F3619">
        <v>5273</v>
      </c>
      <c r="G3619">
        <v>2146.11</v>
      </c>
      <c r="H3619" s="2">
        <v>40221</v>
      </c>
      <c r="I3619" s="2">
        <v>40878</v>
      </c>
      <c r="J3619" s="2">
        <v>50040</v>
      </c>
      <c r="L3619">
        <v>3714</v>
      </c>
      <c r="M3619" t="s">
        <v>3549</v>
      </c>
      <c r="N3619" t="s">
        <v>51</v>
      </c>
      <c r="O3619" t="s">
        <v>17</v>
      </c>
    </row>
    <row r="3620" spans="1:15" x14ac:dyDescent="0.35">
      <c r="A3620">
        <f t="shared" si="56"/>
        <v>2011</v>
      </c>
      <c r="B3620" t="s">
        <v>17</v>
      </c>
      <c r="C3620" t="s">
        <v>18</v>
      </c>
      <c r="D3620" t="s">
        <v>22</v>
      </c>
      <c r="E3620">
        <v>6</v>
      </c>
      <c r="F3620">
        <v>5276</v>
      </c>
      <c r="G3620">
        <v>2548.31</v>
      </c>
      <c r="H3620" s="2">
        <v>40751</v>
      </c>
      <c r="I3620" s="2">
        <v>40876</v>
      </c>
      <c r="J3620" s="2">
        <v>50040</v>
      </c>
      <c r="L3620">
        <v>4410</v>
      </c>
      <c r="M3620" t="s">
        <v>2693</v>
      </c>
      <c r="N3620" t="s">
        <v>344</v>
      </c>
      <c r="O3620" t="s">
        <v>17</v>
      </c>
    </row>
    <row r="3621" spans="1:15" x14ac:dyDescent="0.35">
      <c r="A3621">
        <f t="shared" si="56"/>
        <v>2011</v>
      </c>
      <c r="B3621" t="s">
        <v>17</v>
      </c>
      <c r="C3621" t="s">
        <v>18</v>
      </c>
      <c r="D3621" t="s">
        <v>19</v>
      </c>
      <c r="E3621">
        <v>6</v>
      </c>
      <c r="F3621">
        <v>5545</v>
      </c>
      <c r="G3621">
        <v>3282.6399999999994</v>
      </c>
      <c r="H3621" s="2">
        <v>40735</v>
      </c>
      <c r="I3621" s="2">
        <v>40851</v>
      </c>
      <c r="J3621" s="2">
        <v>50040</v>
      </c>
      <c r="L3621">
        <v>4612</v>
      </c>
      <c r="M3621" t="s">
        <v>10295</v>
      </c>
      <c r="N3621" t="s">
        <v>210</v>
      </c>
      <c r="O3621" t="s">
        <v>17</v>
      </c>
    </row>
    <row r="3622" spans="1:15" x14ac:dyDescent="0.35">
      <c r="A3622">
        <f t="shared" si="56"/>
        <v>2010</v>
      </c>
      <c r="B3622" t="s">
        <v>17</v>
      </c>
      <c r="C3622" t="s">
        <v>18</v>
      </c>
      <c r="D3622" t="s">
        <v>22</v>
      </c>
      <c r="E3622">
        <v>6</v>
      </c>
      <c r="F3622">
        <v>5088.4769999999999</v>
      </c>
      <c r="G3622">
        <v>3129.41</v>
      </c>
      <c r="H3622" s="2">
        <v>40427</v>
      </c>
      <c r="I3622" s="2">
        <v>40465</v>
      </c>
      <c r="J3622" s="2">
        <v>49674</v>
      </c>
      <c r="L3622">
        <v>6110</v>
      </c>
      <c r="M3622" t="s">
        <v>740</v>
      </c>
      <c r="N3622" t="s">
        <v>179</v>
      </c>
      <c r="O3622" t="s">
        <v>17</v>
      </c>
    </row>
    <row r="3623" spans="1:15" x14ac:dyDescent="0.35">
      <c r="A3623">
        <f t="shared" si="56"/>
        <v>2010</v>
      </c>
      <c r="B3623" t="s">
        <v>17</v>
      </c>
      <c r="C3623" t="s">
        <v>18</v>
      </c>
      <c r="D3623" t="s">
        <v>22</v>
      </c>
      <c r="E3623">
        <v>6</v>
      </c>
      <c r="F3623">
        <v>6995.4120000000012</v>
      </c>
      <c r="G3623">
        <v>4302.1499999999987</v>
      </c>
      <c r="H3623" s="2">
        <v>40261</v>
      </c>
      <c r="I3623" s="2">
        <v>40297</v>
      </c>
      <c r="J3623" s="2">
        <v>49674</v>
      </c>
      <c r="L3623">
        <v>5024</v>
      </c>
      <c r="M3623" t="s">
        <v>3241</v>
      </c>
      <c r="N3623" t="s">
        <v>28</v>
      </c>
      <c r="O3623" t="s">
        <v>17</v>
      </c>
    </row>
    <row r="3624" spans="1:15" x14ac:dyDescent="0.35">
      <c r="A3624">
        <f t="shared" si="56"/>
        <v>2009</v>
      </c>
      <c r="B3624" t="s">
        <v>17</v>
      </c>
      <c r="C3624" t="s">
        <v>18</v>
      </c>
      <c r="D3624" t="s">
        <v>22</v>
      </c>
      <c r="E3624">
        <v>6</v>
      </c>
      <c r="F3624">
        <v>5833</v>
      </c>
      <c r="G3624">
        <v>4374.75</v>
      </c>
      <c r="H3624" s="2">
        <v>40032</v>
      </c>
      <c r="I3624" s="2">
        <v>40038</v>
      </c>
      <c r="J3624" s="2">
        <v>49309</v>
      </c>
      <c r="L3624">
        <v>9443</v>
      </c>
      <c r="M3624" t="s">
        <v>825</v>
      </c>
      <c r="N3624" t="s">
        <v>32</v>
      </c>
      <c r="O3624" t="s">
        <v>17</v>
      </c>
    </row>
    <row r="3625" spans="1:15" x14ac:dyDescent="0.35">
      <c r="A3625">
        <f t="shared" si="56"/>
        <v>2011</v>
      </c>
      <c r="B3625" t="s">
        <v>17</v>
      </c>
      <c r="C3625" t="s">
        <v>18</v>
      </c>
      <c r="D3625" t="s">
        <v>22</v>
      </c>
      <c r="E3625">
        <v>6</v>
      </c>
      <c r="F3625">
        <v>6653</v>
      </c>
      <c r="G3625">
        <v>3213.4000000000005</v>
      </c>
      <c r="H3625" s="2">
        <v>40728</v>
      </c>
      <c r="I3625" s="2">
        <v>40816</v>
      </c>
      <c r="J3625" s="2">
        <v>50040</v>
      </c>
      <c r="L3625">
        <v>4533</v>
      </c>
      <c r="M3625" t="s">
        <v>2685</v>
      </c>
      <c r="N3625" t="s">
        <v>210</v>
      </c>
      <c r="O3625" t="s">
        <v>17</v>
      </c>
    </row>
    <row r="3626" spans="1:15" x14ac:dyDescent="0.35">
      <c r="A3626">
        <f t="shared" si="56"/>
        <v>2012</v>
      </c>
      <c r="B3626" t="s">
        <v>17</v>
      </c>
      <c r="C3626" t="s">
        <v>18</v>
      </c>
      <c r="D3626" t="s">
        <v>19</v>
      </c>
      <c r="E3626">
        <v>6</v>
      </c>
      <c r="F3626">
        <v>5054</v>
      </c>
      <c r="G3626">
        <v>2466.3599999999997</v>
      </c>
      <c r="H3626" s="2">
        <v>39870</v>
      </c>
      <c r="I3626" s="2">
        <v>41236</v>
      </c>
      <c r="J3626" s="2">
        <v>50405</v>
      </c>
      <c r="L3626">
        <v>8330</v>
      </c>
      <c r="M3626" t="s">
        <v>7758</v>
      </c>
      <c r="N3626" t="s">
        <v>53</v>
      </c>
      <c r="O3626" t="s">
        <v>17</v>
      </c>
    </row>
    <row r="3627" spans="1:15" x14ac:dyDescent="0.35">
      <c r="A3627">
        <f t="shared" si="56"/>
        <v>2010</v>
      </c>
      <c r="B3627" t="s">
        <v>17</v>
      </c>
      <c r="C3627" t="s">
        <v>18</v>
      </c>
      <c r="D3627" t="s">
        <v>19</v>
      </c>
      <c r="E3627">
        <v>6</v>
      </c>
      <c r="F3627">
        <v>7067</v>
      </c>
      <c r="G3627">
        <v>5215.45</v>
      </c>
      <c r="H3627" s="2">
        <v>40361</v>
      </c>
      <c r="I3627" s="2">
        <v>40515</v>
      </c>
      <c r="J3627" s="2">
        <v>49674</v>
      </c>
      <c r="L3627">
        <v>1071</v>
      </c>
      <c r="M3627" t="s">
        <v>6002</v>
      </c>
      <c r="N3627" t="s">
        <v>21</v>
      </c>
      <c r="O3627" t="s">
        <v>17</v>
      </c>
    </row>
    <row r="3628" spans="1:15" x14ac:dyDescent="0.35">
      <c r="A3628">
        <f t="shared" si="56"/>
        <v>2011</v>
      </c>
      <c r="B3628" t="s">
        <v>17</v>
      </c>
      <c r="C3628" t="s">
        <v>18</v>
      </c>
      <c r="D3628" t="s">
        <v>22</v>
      </c>
      <c r="E3628">
        <v>6</v>
      </c>
      <c r="F3628">
        <v>6131</v>
      </c>
      <c r="G3628">
        <v>2961.2500000000005</v>
      </c>
      <c r="H3628" s="2">
        <v>40701</v>
      </c>
      <c r="I3628" s="2">
        <v>40861</v>
      </c>
      <c r="J3628" s="2">
        <v>50040</v>
      </c>
      <c r="L3628">
        <v>8824</v>
      </c>
      <c r="M3628" t="s">
        <v>3329</v>
      </c>
      <c r="N3628" t="s">
        <v>53</v>
      </c>
      <c r="O3628" t="s">
        <v>17</v>
      </c>
    </row>
    <row r="3629" spans="1:15" x14ac:dyDescent="0.35">
      <c r="A3629">
        <f t="shared" si="56"/>
        <v>2010</v>
      </c>
      <c r="B3629" t="s">
        <v>17</v>
      </c>
      <c r="C3629" t="s">
        <v>18</v>
      </c>
      <c r="D3629" t="s">
        <v>19</v>
      </c>
      <c r="E3629">
        <v>6</v>
      </c>
      <c r="F3629">
        <v>4683.3360000000002</v>
      </c>
      <c r="G3629">
        <v>3456.3</v>
      </c>
      <c r="H3629" s="2">
        <v>39644</v>
      </c>
      <c r="I3629" s="2">
        <v>40337</v>
      </c>
      <c r="J3629" s="2">
        <v>49674</v>
      </c>
      <c r="L3629">
        <v>6045</v>
      </c>
      <c r="M3629" t="s">
        <v>2920</v>
      </c>
      <c r="N3629" t="s">
        <v>179</v>
      </c>
      <c r="O3629" t="s">
        <v>17</v>
      </c>
    </row>
    <row r="3630" spans="1:15" x14ac:dyDescent="0.35">
      <c r="A3630">
        <f t="shared" si="56"/>
        <v>2009</v>
      </c>
      <c r="B3630" t="s">
        <v>17</v>
      </c>
      <c r="C3630" t="s">
        <v>18</v>
      </c>
      <c r="D3630" t="s">
        <v>19</v>
      </c>
      <c r="E3630">
        <v>6</v>
      </c>
      <c r="F3630">
        <v>5743</v>
      </c>
      <c r="G3630">
        <v>5168.7000000000007</v>
      </c>
      <c r="H3630" s="2">
        <v>39906</v>
      </c>
      <c r="I3630" s="2">
        <v>40053</v>
      </c>
      <c r="J3630" s="2">
        <v>49309</v>
      </c>
      <c r="L3630">
        <v>8304</v>
      </c>
      <c r="M3630" t="s">
        <v>4289</v>
      </c>
      <c r="N3630" t="s">
        <v>53</v>
      </c>
      <c r="O3630" t="s">
        <v>17</v>
      </c>
    </row>
    <row r="3631" spans="1:15" x14ac:dyDescent="0.35">
      <c r="A3631">
        <f t="shared" si="56"/>
        <v>2010</v>
      </c>
      <c r="B3631" t="s">
        <v>17</v>
      </c>
      <c r="C3631" t="s">
        <v>18</v>
      </c>
      <c r="D3631" t="s">
        <v>19</v>
      </c>
      <c r="E3631">
        <v>6</v>
      </c>
      <c r="F3631">
        <v>6517.5859999999993</v>
      </c>
      <c r="G3631">
        <v>4809.99</v>
      </c>
      <c r="H3631" s="2">
        <v>39972</v>
      </c>
      <c r="I3631" s="2">
        <v>40347</v>
      </c>
      <c r="J3631" s="2">
        <v>49674</v>
      </c>
      <c r="L3631">
        <v>6017</v>
      </c>
      <c r="M3631" t="s">
        <v>495</v>
      </c>
      <c r="N3631" t="s">
        <v>179</v>
      </c>
      <c r="O3631" t="s">
        <v>17</v>
      </c>
    </row>
    <row r="3632" spans="1:15" x14ac:dyDescent="0.35">
      <c r="A3632">
        <f t="shared" si="56"/>
        <v>2008</v>
      </c>
      <c r="B3632" t="s">
        <v>17</v>
      </c>
      <c r="C3632" t="s">
        <v>18</v>
      </c>
      <c r="D3632" t="s">
        <v>19</v>
      </c>
      <c r="E3632">
        <v>6</v>
      </c>
      <c r="F3632">
        <v>4873</v>
      </c>
      <c r="G3632">
        <v>3084.6000000000004</v>
      </c>
      <c r="H3632" s="2">
        <v>39570</v>
      </c>
      <c r="I3632" s="2">
        <v>39604</v>
      </c>
      <c r="J3632" s="2">
        <v>48944</v>
      </c>
      <c r="L3632">
        <v>8610</v>
      </c>
      <c r="M3632" t="s">
        <v>1563</v>
      </c>
      <c r="N3632" t="s">
        <v>53</v>
      </c>
      <c r="O3632" t="s">
        <v>17</v>
      </c>
    </row>
    <row r="3633" spans="1:15" x14ac:dyDescent="0.35">
      <c r="A3633">
        <f t="shared" si="56"/>
        <v>2010</v>
      </c>
      <c r="B3633" t="s">
        <v>17</v>
      </c>
      <c r="C3633" t="s">
        <v>18</v>
      </c>
      <c r="D3633" t="s">
        <v>22</v>
      </c>
      <c r="E3633">
        <v>6</v>
      </c>
      <c r="F3633">
        <v>5221</v>
      </c>
      <c r="G3633">
        <v>3210.9199999999996</v>
      </c>
      <c r="H3633" s="2">
        <v>40499</v>
      </c>
      <c r="I3633" s="2">
        <v>40533</v>
      </c>
      <c r="J3633" s="2">
        <v>49674</v>
      </c>
      <c r="L3633">
        <v>6702</v>
      </c>
      <c r="M3633" t="s">
        <v>12422</v>
      </c>
      <c r="N3633" t="s">
        <v>42</v>
      </c>
      <c r="O3633" t="s">
        <v>17</v>
      </c>
    </row>
    <row r="3634" spans="1:15" x14ac:dyDescent="0.35">
      <c r="A3634">
        <f t="shared" si="56"/>
        <v>2011</v>
      </c>
      <c r="B3634" t="s">
        <v>17</v>
      </c>
      <c r="C3634" t="s">
        <v>18</v>
      </c>
      <c r="D3634" t="s">
        <v>22</v>
      </c>
      <c r="E3634">
        <v>6</v>
      </c>
      <c r="F3634">
        <v>5794</v>
      </c>
      <c r="G3634">
        <v>2798.5099999999998</v>
      </c>
      <c r="H3634" s="2">
        <v>40759</v>
      </c>
      <c r="I3634" s="2">
        <v>40836</v>
      </c>
      <c r="J3634" s="2">
        <v>50040</v>
      </c>
      <c r="L3634">
        <v>4133</v>
      </c>
      <c r="M3634" t="s">
        <v>506</v>
      </c>
      <c r="N3634" t="s">
        <v>344</v>
      </c>
      <c r="O3634" t="s">
        <v>17</v>
      </c>
    </row>
    <row r="3635" spans="1:15" x14ac:dyDescent="0.35">
      <c r="A3635">
        <f t="shared" si="56"/>
        <v>2011</v>
      </c>
      <c r="B3635" t="s">
        <v>17</v>
      </c>
      <c r="C3635" t="s">
        <v>18</v>
      </c>
      <c r="D3635" t="s">
        <v>22</v>
      </c>
      <c r="E3635">
        <v>6</v>
      </c>
      <c r="F3635">
        <v>6537</v>
      </c>
      <c r="G3635">
        <v>3157.37</v>
      </c>
      <c r="H3635" s="2">
        <v>40620</v>
      </c>
      <c r="I3635" s="2">
        <v>40652</v>
      </c>
      <c r="J3635" s="2">
        <v>50040</v>
      </c>
      <c r="L3635">
        <v>8868</v>
      </c>
      <c r="M3635" t="s">
        <v>7257</v>
      </c>
      <c r="N3635" t="s">
        <v>229</v>
      </c>
      <c r="O3635" t="s">
        <v>17</v>
      </c>
    </row>
    <row r="3636" spans="1:15" x14ac:dyDescent="0.35">
      <c r="A3636">
        <f t="shared" si="56"/>
        <v>2012</v>
      </c>
      <c r="B3636" t="s">
        <v>17</v>
      </c>
      <c r="C3636" t="s">
        <v>18</v>
      </c>
      <c r="D3636" t="s">
        <v>19</v>
      </c>
      <c r="E3636">
        <v>6</v>
      </c>
      <c r="F3636">
        <v>5505</v>
      </c>
      <c r="G3636">
        <v>2686.44</v>
      </c>
      <c r="H3636" s="2">
        <v>39902</v>
      </c>
      <c r="I3636" s="2">
        <v>41110</v>
      </c>
      <c r="J3636" s="2">
        <v>50405</v>
      </c>
      <c r="L3636">
        <v>8352</v>
      </c>
      <c r="M3636" t="s">
        <v>566</v>
      </c>
      <c r="N3636" t="s">
        <v>53</v>
      </c>
      <c r="O3636" t="s">
        <v>17</v>
      </c>
    </row>
    <row r="3637" spans="1:15" x14ac:dyDescent="0.35">
      <c r="A3637">
        <f t="shared" si="56"/>
        <v>2009</v>
      </c>
      <c r="B3637" t="s">
        <v>17</v>
      </c>
      <c r="C3637" t="s">
        <v>18</v>
      </c>
      <c r="D3637" t="s">
        <v>22</v>
      </c>
      <c r="E3637">
        <v>6</v>
      </c>
      <c r="F3637">
        <v>4987</v>
      </c>
      <c r="G3637">
        <v>2613.2000000000003</v>
      </c>
      <c r="H3637" s="2">
        <v>39601</v>
      </c>
      <c r="I3637" s="2">
        <v>40165</v>
      </c>
      <c r="J3637" s="2">
        <v>49309</v>
      </c>
      <c r="L3637">
        <v>8703</v>
      </c>
      <c r="M3637" t="s">
        <v>1379</v>
      </c>
      <c r="N3637" t="s">
        <v>53</v>
      </c>
      <c r="O3637" t="s">
        <v>17</v>
      </c>
    </row>
    <row r="3638" spans="1:15" x14ac:dyDescent="0.35">
      <c r="A3638">
        <f t="shared" si="56"/>
        <v>2011</v>
      </c>
      <c r="B3638" t="s">
        <v>17</v>
      </c>
      <c r="C3638" t="s">
        <v>18</v>
      </c>
      <c r="D3638" t="s">
        <v>19</v>
      </c>
      <c r="E3638">
        <v>6</v>
      </c>
      <c r="F3638">
        <v>7327</v>
      </c>
      <c r="G3638">
        <v>4337.6000000000004</v>
      </c>
      <c r="H3638" s="2">
        <v>40498</v>
      </c>
      <c r="I3638" s="2">
        <v>40687</v>
      </c>
      <c r="J3638" s="2">
        <v>50040</v>
      </c>
      <c r="L3638">
        <v>3913</v>
      </c>
      <c r="M3638" t="s">
        <v>13145</v>
      </c>
      <c r="N3638" t="s">
        <v>76</v>
      </c>
      <c r="O3638" t="s">
        <v>17</v>
      </c>
    </row>
    <row r="3639" spans="1:15" x14ac:dyDescent="0.35">
      <c r="A3639">
        <f t="shared" si="56"/>
        <v>2010</v>
      </c>
      <c r="B3639" t="s">
        <v>96</v>
      </c>
      <c r="C3639" t="s">
        <v>18</v>
      </c>
      <c r="D3639" t="s">
        <v>22</v>
      </c>
      <c r="E3639">
        <v>6</v>
      </c>
      <c r="F3639">
        <v>7093</v>
      </c>
      <c r="G3639">
        <v>3943.71</v>
      </c>
      <c r="H3639" s="2">
        <v>40346</v>
      </c>
      <c r="I3639" s="2">
        <v>40465</v>
      </c>
      <c r="J3639" s="2">
        <v>49674</v>
      </c>
      <c r="L3639">
        <v>4922</v>
      </c>
      <c r="M3639" t="s">
        <v>4277</v>
      </c>
      <c r="N3639" t="s">
        <v>51</v>
      </c>
      <c r="O3639" t="s">
        <v>96</v>
      </c>
    </row>
    <row r="3640" spans="1:15" x14ac:dyDescent="0.35">
      <c r="A3640">
        <f t="shared" si="56"/>
        <v>2013</v>
      </c>
      <c r="B3640" t="s">
        <v>17</v>
      </c>
      <c r="C3640" t="s">
        <v>18</v>
      </c>
      <c r="D3640" t="s">
        <v>22</v>
      </c>
      <c r="E3640">
        <v>6</v>
      </c>
      <c r="F3640">
        <v>5764</v>
      </c>
      <c r="G3640">
        <v>1913.65</v>
      </c>
      <c r="H3640" s="2">
        <v>40165</v>
      </c>
      <c r="I3640" s="2">
        <v>41562</v>
      </c>
      <c r="J3640" s="2">
        <v>50770</v>
      </c>
      <c r="L3640">
        <v>7013</v>
      </c>
      <c r="M3640" t="s">
        <v>4979</v>
      </c>
      <c r="N3640" t="s">
        <v>99</v>
      </c>
      <c r="O3640" t="s">
        <v>17</v>
      </c>
    </row>
    <row r="3641" spans="1:15" x14ac:dyDescent="0.35">
      <c r="A3641">
        <f t="shared" si="56"/>
        <v>2010</v>
      </c>
      <c r="B3641" t="s">
        <v>17</v>
      </c>
      <c r="C3641" t="s">
        <v>18</v>
      </c>
      <c r="D3641" t="s">
        <v>22</v>
      </c>
      <c r="E3641">
        <v>6</v>
      </c>
      <c r="F3641">
        <v>6631</v>
      </c>
      <c r="G3641">
        <v>4078.0600000000004</v>
      </c>
      <c r="H3641" s="2">
        <v>40407</v>
      </c>
      <c r="I3641" s="2">
        <v>40452</v>
      </c>
      <c r="J3641" s="2">
        <v>49674</v>
      </c>
      <c r="L3641">
        <v>3654</v>
      </c>
      <c r="M3641" t="s">
        <v>5397</v>
      </c>
      <c r="N3641" t="s">
        <v>51</v>
      </c>
      <c r="O3641" t="s">
        <v>17</v>
      </c>
    </row>
    <row r="3642" spans="1:15" x14ac:dyDescent="0.35">
      <c r="A3642">
        <f t="shared" si="56"/>
        <v>2009</v>
      </c>
      <c r="B3642" t="s">
        <v>96</v>
      </c>
      <c r="C3642" t="s">
        <v>18</v>
      </c>
      <c r="D3642" t="s">
        <v>22</v>
      </c>
      <c r="E3642">
        <v>6</v>
      </c>
      <c r="F3642">
        <v>6390</v>
      </c>
      <c r="G3642">
        <v>3770.1000000000004</v>
      </c>
      <c r="H3642" s="2">
        <v>40105</v>
      </c>
      <c r="I3642" s="2">
        <v>39919</v>
      </c>
      <c r="J3642" s="2">
        <v>49309</v>
      </c>
      <c r="L3642">
        <v>9466</v>
      </c>
      <c r="M3642" t="s">
        <v>279</v>
      </c>
      <c r="N3642" t="s">
        <v>32</v>
      </c>
      <c r="O3642" t="s">
        <v>96</v>
      </c>
    </row>
    <row r="3643" spans="1:15" x14ac:dyDescent="0.35">
      <c r="A3643">
        <f t="shared" si="56"/>
        <v>2011</v>
      </c>
      <c r="B3643" t="s">
        <v>17</v>
      </c>
      <c r="C3643" t="s">
        <v>18</v>
      </c>
      <c r="D3643" t="s">
        <v>22</v>
      </c>
      <c r="E3643">
        <v>6</v>
      </c>
      <c r="F3643">
        <v>6004</v>
      </c>
      <c r="G3643">
        <v>2899.9300000000003</v>
      </c>
      <c r="H3643" s="2">
        <v>40694</v>
      </c>
      <c r="I3643" s="2">
        <v>40834</v>
      </c>
      <c r="J3643" s="2">
        <v>50040</v>
      </c>
      <c r="L3643">
        <v>4553</v>
      </c>
      <c r="M3643" t="s">
        <v>2799</v>
      </c>
      <c r="N3643" t="s">
        <v>210</v>
      </c>
      <c r="O3643" t="s">
        <v>17</v>
      </c>
    </row>
    <row r="3644" spans="1:15" x14ac:dyDescent="0.35">
      <c r="A3644">
        <f t="shared" si="56"/>
        <v>2011</v>
      </c>
      <c r="B3644" t="s">
        <v>17</v>
      </c>
      <c r="C3644" t="s">
        <v>18</v>
      </c>
      <c r="D3644" t="s">
        <v>22</v>
      </c>
      <c r="E3644">
        <v>6</v>
      </c>
      <c r="F3644">
        <v>6108</v>
      </c>
      <c r="G3644">
        <v>2950.16</v>
      </c>
      <c r="H3644" s="2">
        <v>39570</v>
      </c>
      <c r="I3644" s="2">
        <v>40858</v>
      </c>
      <c r="J3644" s="2">
        <v>50040</v>
      </c>
      <c r="L3644">
        <v>8610</v>
      </c>
      <c r="M3644" t="s">
        <v>1563</v>
      </c>
      <c r="N3644" t="s">
        <v>53</v>
      </c>
      <c r="O3644" t="s">
        <v>17</v>
      </c>
    </row>
    <row r="3645" spans="1:15" x14ac:dyDescent="0.35">
      <c r="A3645">
        <f t="shared" si="56"/>
        <v>2011</v>
      </c>
      <c r="B3645" t="s">
        <v>17</v>
      </c>
      <c r="C3645" t="s">
        <v>18</v>
      </c>
      <c r="D3645" t="s">
        <v>22</v>
      </c>
      <c r="E3645">
        <v>6</v>
      </c>
      <c r="F3645">
        <v>5931</v>
      </c>
      <c r="G3645">
        <v>2864.67</v>
      </c>
      <c r="H3645" s="2">
        <v>40519</v>
      </c>
      <c r="I3645" s="2">
        <v>40578</v>
      </c>
      <c r="J3645" s="2">
        <v>50040</v>
      </c>
      <c r="L3645">
        <v>4416</v>
      </c>
      <c r="M3645" t="s">
        <v>3182</v>
      </c>
      <c r="N3645" t="s">
        <v>344</v>
      </c>
      <c r="O3645" t="s">
        <v>17</v>
      </c>
    </row>
    <row r="3646" spans="1:15" x14ac:dyDescent="0.35">
      <c r="A3646">
        <f t="shared" si="56"/>
        <v>2009</v>
      </c>
      <c r="B3646" t="s">
        <v>17</v>
      </c>
      <c r="C3646" t="s">
        <v>18</v>
      </c>
      <c r="D3646" t="s">
        <v>19</v>
      </c>
      <c r="E3646">
        <v>6</v>
      </c>
      <c r="F3646">
        <v>6419</v>
      </c>
      <c r="G3646">
        <v>5777.1</v>
      </c>
      <c r="H3646" s="2">
        <v>40129</v>
      </c>
      <c r="I3646" s="2">
        <v>40164</v>
      </c>
      <c r="J3646" s="2">
        <v>49309</v>
      </c>
      <c r="L3646">
        <v>8910</v>
      </c>
      <c r="M3646" t="s">
        <v>6652</v>
      </c>
      <c r="N3646" t="s">
        <v>53</v>
      </c>
      <c r="O3646" t="s">
        <v>17</v>
      </c>
    </row>
    <row r="3647" spans="1:15" x14ac:dyDescent="0.35">
      <c r="A3647">
        <f t="shared" si="56"/>
        <v>2008</v>
      </c>
      <c r="B3647" t="s">
        <v>17</v>
      </c>
      <c r="C3647" t="s">
        <v>18</v>
      </c>
      <c r="D3647" t="s">
        <v>22</v>
      </c>
      <c r="E3647">
        <v>6</v>
      </c>
      <c r="F3647">
        <v>6907.2060000000001</v>
      </c>
      <c r="G3647">
        <v>5180.3899999999994</v>
      </c>
      <c r="H3647" s="2">
        <v>39570</v>
      </c>
      <c r="I3647" s="2">
        <v>39583</v>
      </c>
      <c r="J3647" s="2">
        <v>48944</v>
      </c>
      <c r="L3647">
        <v>4419</v>
      </c>
      <c r="M3647" t="s">
        <v>7390</v>
      </c>
      <c r="N3647" t="s">
        <v>344</v>
      </c>
      <c r="O3647" t="s">
        <v>17</v>
      </c>
    </row>
    <row r="3648" spans="1:15" x14ac:dyDescent="0.35">
      <c r="A3648">
        <f t="shared" si="56"/>
        <v>2010</v>
      </c>
      <c r="B3648" t="s">
        <v>96</v>
      </c>
      <c r="C3648" t="s">
        <v>18</v>
      </c>
      <c r="D3648" t="s">
        <v>22</v>
      </c>
      <c r="E3648">
        <v>6.07</v>
      </c>
      <c r="F3648">
        <v>5596</v>
      </c>
      <c r="G3648">
        <v>2574.1600000000003</v>
      </c>
      <c r="H3648" s="2">
        <v>40308</v>
      </c>
      <c r="I3648" s="2">
        <v>40361</v>
      </c>
      <c r="J3648" s="2">
        <v>49674</v>
      </c>
      <c r="L3648">
        <v>8630</v>
      </c>
      <c r="M3648" t="s">
        <v>505</v>
      </c>
      <c r="N3648" t="s">
        <v>53</v>
      </c>
      <c r="O3648" t="s">
        <v>96</v>
      </c>
    </row>
    <row r="3649" spans="1:15" x14ac:dyDescent="0.35">
      <c r="A3649">
        <f t="shared" si="56"/>
        <v>2012</v>
      </c>
      <c r="B3649" t="s">
        <v>17</v>
      </c>
      <c r="C3649" t="s">
        <v>18</v>
      </c>
      <c r="D3649" t="s">
        <v>19</v>
      </c>
      <c r="E3649">
        <v>6.08</v>
      </c>
      <c r="F3649">
        <v>5611</v>
      </c>
      <c r="G3649">
        <v>3057.9899999999993</v>
      </c>
      <c r="H3649" s="2">
        <v>40773</v>
      </c>
      <c r="I3649" s="2">
        <v>40966</v>
      </c>
      <c r="J3649" s="2">
        <v>50405</v>
      </c>
      <c r="L3649">
        <v>6460</v>
      </c>
      <c r="M3649" t="s">
        <v>985</v>
      </c>
      <c r="N3649" t="s">
        <v>430</v>
      </c>
      <c r="O3649" t="s">
        <v>17</v>
      </c>
    </row>
    <row r="3650" spans="1:15" x14ac:dyDescent="0.35">
      <c r="A3650">
        <f t="shared" si="56"/>
        <v>2012</v>
      </c>
      <c r="B3650" t="s">
        <v>17</v>
      </c>
      <c r="C3650" t="s">
        <v>18</v>
      </c>
      <c r="D3650" t="s">
        <v>19</v>
      </c>
      <c r="E3650">
        <v>6.08</v>
      </c>
      <c r="F3650">
        <v>7739</v>
      </c>
      <c r="G3650">
        <v>3776.63</v>
      </c>
      <c r="H3650" s="2">
        <v>40847</v>
      </c>
      <c r="I3650" s="2">
        <v>41114</v>
      </c>
      <c r="J3650" s="2">
        <v>50405</v>
      </c>
      <c r="L3650">
        <v>1090</v>
      </c>
      <c r="M3650" t="s">
        <v>4637</v>
      </c>
      <c r="N3650" t="s">
        <v>21</v>
      </c>
      <c r="O3650" t="s">
        <v>17</v>
      </c>
    </row>
    <row r="3651" spans="1:15" x14ac:dyDescent="0.35">
      <c r="A3651">
        <f t="shared" ref="A3651:A3714" si="57">YEAR(I3651)</f>
        <v>2011</v>
      </c>
      <c r="B3651" t="s">
        <v>17</v>
      </c>
      <c r="C3651" t="s">
        <v>18</v>
      </c>
      <c r="D3651" t="s">
        <v>19</v>
      </c>
      <c r="E3651">
        <v>6.08</v>
      </c>
      <c r="F3651">
        <v>3083</v>
      </c>
      <c r="G3651">
        <v>1825.14</v>
      </c>
      <c r="H3651" s="2">
        <v>40531</v>
      </c>
      <c r="I3651" s="2">
        <v>40631</v>
      </c>
      <c r="J3651" s="2">
        <v>50040</v>
      </c>
      <c r="L3651">
        <v>4528</v>
      </c>
      <c r="M3651" t="s">
        <v>4422</v>
      </c>
      <c r="N3651" t="s">
        <v>210</v>
      </c>
      <c r="O3651" t="s">
        <v>17</v>
      </c>
    </row>
    <row r="3652" spans="1:15" x14ac:dyDescent="0.35">
      <c r="A3652">
        <f t="shared" si="57"/>
        <v>2011</v>
      </c>
      <c r="B3652" t="s">
        <v>96</v>
      </c>
      <c r="C3652" t="s">
        <v>18</v>
      </c>
      <c r="D3652" t="s">
        <v>22</v>
      </c>
      <c r="E3652">
        <v>6.08</v>
      </c>
      <c r="F3652">
        <v>4386.0030000000006</v>
      </c>
      <c r="G3652">
        <v>2118.44</v>
      </c>
      <c r="H3652" s="2">
        <v>40791</v>
      </c>
      <c r="I3652" s="2">
        <v>40848</v>
      </c>
      <c r="J3652" s="2">
        <v>50040</v>
      </c>
      <c r="L3652">
        <v>7226</v>
      </c>
      <c r="M3652" t="s">
        <v>8364</v>
      </c>
      <c r="N3652" t="s">
        <v>99</v>
      </c>
      <c r="O3652" t="s">
        <v>96</v>
      </c>
    </row>
    <row r="3653" spans="1:15" x14ac:dyDescent="0.35">
      <c r="A3653">
        <f t="shared" si="57"/>
        <v>2009</v>
      </c>
      <c r="B3653" t="s">
        <v>17</v>
      </c>
      <c r="C3653" t="s">
        <v>18</v>
      </c>
      <c r="D3653" t="s">
        <v>22</v>
      </c>
      <c r="E3653">
        <v>6.08</v>
      </c>
      <c r="F3653">
        <v>6658</v>
      </c>
      <c r="G3653">
        <v>16550.330000000002</v>
      </c>
      <c r="H3653" s="2">
        <v>40072</v>
      </c>
      <c r="I3653" s="2">
        <v>40116</v>
      </c>
      <c r="J3653" s="2">
        <v>49309</v>
      </c>
      <c r="L3653">
        <v>3432</v>
      </c>
      <c r="M3653" t="s">
        <v>2446</v>
      </c>
      <c r="N3653" t="s">
        <v>51</v>
      </c>
      <c r="O3653" t="s">
        <v>17</v>
      </c>
    </row>
    <row r="3654" spans="1:15" x14ac:dyDescent="0.35">
      <c r="A3654">
        <f t="shared" si="57"/>
        <v>2011</v>
      </c>
      <c r="B3654" t="s">
        <v>17</v>
      </c>
      <c r="C3654" t="s">
        <v>18</v>
      </c>
      <c r="D3654" t="s">
        <v>19</v>
      </c>
      <c r="E3654">
        <v>6.08</v>
      </c>
      <c r="F3654">
        <v>6419</v>
      </c>
      <c r="G3654">
        <v>3800.03</v>
      </c>
      <c r="H3654" s="2">
        <v>40815</v>
      </c>
      <c r="I3654" s="2">
        <v>40863</v>
      </c>
      <c r="J3654" s="2">
        <v>50040</v>
      </c>
      <c r="L3654">
        <v>3714</v>
      </c>
      <c r="M3654" t="s">
        <v>3549</v>
      </c>
      <c r="N3654" t="s">
        <v>51</v>
      </c>
      <c r="O3654" t="s">
        <v>17</v>
      </c>
    </row>
    <row r="3655" spans="1:15" x14ac:dyDescent="0.35">
      <c r="A3655">
        <f t="shared" si="57"/>
        <v>2011</v>
      </c>
      <c r="B3655" t="s">
        <v>17</v>
      </c>
      <c r="C3655" t="s">
        <v>18</v>
      </c>
      <c r="D3655" t="s">
        <v>22</v>
      </c>
      <c r="E3655">
        <v>6.08</v>
      </c>
      <c r="F3655">
        <v>6054</v>
      </c>
      <c r="G3655">
        <v>2924.07</v>
      </c>
      <c r="H3655" s="2">
        <v>40798</v>
      </c>
      <c r="I3655" s="2">
        <v>40893</v>
      </c>
      <c r="J3655" s="2">
        <v>50040</v>
      </c>
      <c r="L3655">
        <v>3600</v>
      </c>
      <c r="M3655" t="s">
        <v>392</v>
      </c>
      <c r="N3655" t="s">
        <v>51</v>
      </c>
      <c r="O3655" t="s">
        <v>17</v>
      </c>
    </row>
    <row r="3656" spans="1:15" x14ac:dyDescent="0.35">
      <c r="A3656">
        <f t="shared" si="57"/>
        <v>2011</v>
      </c>
      <c r="B3656" t="s">
        <v>17</v>
      </c>
      <c r="C3656" t="s">
        <v>18</v>
      </c>
      <c r="D3656" t="s">
        <v>22</v>
      </c>
      <c r="E3656">
        <v>6.08</v>
      </c>
      <c r="F3656">
        <v>4580</v>
      </c>
      <c r="G3656">
        <v>2212.15</v>
      </c>
      <c r="H3656" s="2">
        <v>40723</v>
      </c>
      <c r="I3656" s="2">
        <v>40817</v>
      </c>
      <c r="J3656" s="2">
        <v>50040</v>
      </c>
      <c r="L3656">
        <v>1532</v>
      </c>
      <c r="M3656" t="s">
        <v>12718</v>
      </c>
      <c r="N3656" t="s">
        <v>55</v>
      </c>
      <c r="O3656" t="s">
        <v>17</v>
      </c>
    </row>
    <row r="3657" spans="1:15" x14ac:dyDescent="0.35">
      <c r="A3657">
        <f t="shared" si="57"/>
        <v>2009</v>
      </c>
      <c r="B3657" t="s">
        <v>96</v>
      </c>
      <c r="C3657" t="s">
        <v>18</v>
      </c>
      <c r="D3657" t="s">
        <v>22</v>
      </c>
      <c r="E3657">
        <v>6.09</v>
      </c>
      <c r="F3657">
        <v>7358</v>
      </c>
      <c r="G3657">
        <v>3789.3799999999997</v>
      </c>
      <c r="H3657" s="2">
        <v>39570</v>
      </c>
      <c r="I3657" s="2">
        <v>40142</v>
      </c>
      <c r="J3657" s="2">
        <v>49309</v>
      </c>
      <c r="L3657">
        <v>1616</v>
      </c>
      <c r="M3657" t="s">
        <v>3139</v>
      </c>
      <c r="N3657" t="s">
        <v>55</v>
      </c>
      <c r="O3657" t="s">
        <v>96</v>
      </c>
    </row>
    <row r="3658" spans="1:15" x14ac:dyDescent="0.35">
      <c r="A3658">
        <f t="shared" si="57"/>
        <v>2007</v>
      </c>
      <c r="B3658" t="s">
        <v>17</v>
      </c>
      <c r="C3658" t="s">
        <v>18</v>
      </c>
      <c r="D3658" t="s">
        <v>22</v>
      </c>
      <c r="E3658">
        <v>6.1</v>
      </c>
      <c r="F3658">
        <v>6476</v>
      </c>
      <c r="G3658">
        <v>4857</v>
      </c>
      <c r="H3658" s="2">
        <v>39570</v>
      </c>
      <c r="I3658" s="2">
        <v>39332</v>
      </c>
      <c r="J3658" s="2">
        <v>48579</v>
      </c>
      <c r="L3658">
        <v>2902</v>
      </c>
      <c r="M3658" t="s">
        <v>1034</v>
      </c>
      <c r="N3658" t="s">
        <v>38</v>
      </c>
      <c r="O3658" t="s">
        <v>17</v>
      </c>
    </row>
    <row r="3659" spans="1:15" x14ac:dyDescent="0.35">
      <c r="A3659">
        <f t="shared" si="57"/>
        <v>2008</v>
      </c>
      <c r="B3659" t="s">
        <v>17</v>
      </c>
      <c r="C3659" t="s">
        <v>18</v>
      </c>
      <c r="D3659" t="s">
        <v>22</v>
      </c>
      <c r="E3659">
        <v>6.1</v>
      </c>
      <c r="F3659">
        <v>6549</v>
      </c>
      <c r="G3659">
        <v>4911.7499999999991</v>
      </c>
      <c r="H3659" s="2">
        <v>39570</v>
      </c>
      <c r="I3659" s="2">
        <v>39633</v>
      </c>
      <c r="J3659" s="2">
        <v>48944</v>
      </c>
      <c r="L3659">
        <v>8203</v>
      </c>
      <c r="M3659" t="s">
        <v>1644</v>
      </c>
      <c r="N3659" t="s">
        <v>408</v>
      </c>
      <c r="O3659" t="s">
        <v>17</v>
      </c>
    </row>
    <row r="3660" spans="1:15" x14ac:dyDescent="0.35">
      <c r="A3660">
        <f t="shared" si="57"/>
        <v>2008</v>
      </c>
      <c r="B3660" t="s">
        <v>17</v>
      </c>
      <c r="C3660" t="s">
        <v>18</v>
      </c>
      <c r="D3660" t="s">
        <v>19</v>
      </c>
      <c r="E3660">
        <v>6.1</v>
      </c>
      <c r="F3660">
        <v>7575.7209999999995</v>
      </c>
      <c r="G3660">
        <v>6818.130000000001</v>
      </c>
      <c r="H3660" s="2">
        <v>39594</v>
      </c>
      <c r="I3660" s="2">
        <v>39519</v>
      </c>
      <c r="J3660" s="2">
        <v>48944</v>
      </c>
      <c r="L3660">
        <v>4912</v>
      </c>
      <c r="M3660" t="s">
        <v>1703</v>
      </c>
      <c r="N3660" t="s">
        <v>51</v>
      </c>
      <c r="O3660" t="s">
        <v>17</v>
      </c>
    </row>
    <row r="3661" spans="1:15" x14ac:dyDescent="0.35">
      <c r="A3661">
        <f t="shared" si="57"/>
        <v>2006</v>
      </c>
      <c r="B3661" t="s">
        <v>17</v>
      </c>
      <c r="C3661" t="s">
        <v>18</v>
      </c>
      <c r="D3661" t="s">
        <v>22</v>
      </c>
      <c r="E3661">
        <v>6.1</v>
      </c>
      <c r="F3661">
        <v>8043</v>
      </c>
      <c r="G3661">
        <v>6032.25</v>
      </c>
      <c r="H3661" s="2">
        <v>39686</v>
      </c>
      <c r="I3661" s="2">
        <v>38875</v>
      </c>
      <c r="J3661" s="2">
        <v>48213</v>
      </c>
      <c r="L3661">
        <v>1169</v>
      </c>
      <c r="M3661" t="s">
        <v>1819</v>
      </c>
      <c r="N3661" t="s">
        <v>21</v>
      </c>
      <c r="O3661" t="s">
        <v>17</v>
      </c>
    </row>
    <row r="3662" spans="1:15" x14ac:dyDescent="0.35">
      <c r="A3662">
        <f t="shared" si="57"/>
        <v>2010</v>
      </c>
      <c r="B3662" t="s">
        <v>17</v>
      </c>
      <c r="C3662" t="s">
        <v>18</v>
      </c>
      <c r="D3662" t="s">
        <v>22</v>
      </c>
      <c r="E3662">
        <v>6.1</v>
      </c>
      <c r="F3662">
        <v>6550</v>
      </c>
      <c r="G3662">
        <v>4028.26</v>
      </c>
      <c r="H3662" s="2">
        <v>40091</v>
      </c>
      <c r="I3662" s="2">
        <v>40455</v>
      </c>
      <c r="J3662" s="2">
        <v>49674</v>
      </c>
      <c r="L3662">
        <v>8172</v>
      </c>
      <c r="M3662" t="s">
        <v>911</v>
      </c>
      <c r="N3662" t="s">
        <v>53</v>
      </c>
      <c r="O3662" t="s">
        <v>17</v>
      </c>
    </row>
    <row r="3663" spans="1:15" x14ac:dyDescent="0.35">
      <c r="A3663">
        <f t="shared" si="57"/>
        <v>2012</v>
      </c>
      <c r="B3663" t="s">
        <v>17</v>
      </c>
      <c r="C3663" t="s">
        <v>18</v>
      </c>
      <c r="D3663" t="s">
        <v>22</v>
      </c>
      <c r="E3663">
        <v>6.1</v>
      </c>
      <c r="F3663">
        <v>5726</v>
      </c>
      <c r="G3663">
        <v>2284.6800000000003</v>
      </c>
      <c r="H3663" s="2">
        <v>39602</v>
      </c>
      <c r="I3663" s="2">
        <v>41201</v>
      </c>
      <c r="J3663" s="2">
        <v>50405</v>
      </c>
      <c r="L3663">
        <v>4414</v>
      </c>
      <c r="M3663" t="s">
        <v>2792</v>
      </c>
      <c r="N3663" t="s">
        <v>344</v>
      </c>
      <c r="O3663" t="s">
        <v>17</v>
      </c>
    </row>
    <row r="3664" spans="1:15" x14ac:dyDescent="0.35">
      <c r="A3664">
        <f t="shared" si="57"/>
        <v>2008</v>
      </c>
      <c r="B3664" t="s">
        <v>17</v>
      </c>
      <c r="C3664" t="s">
        <v>18</v>
      </c>
      <c r="D3664" t="s">
        <v>19</v>
      </c>
      <c r="E3664">
        <v>6.1</v>
      </c>
      <c r="F3664">
        <v>4992</v>
      </c>
      <c r="G3664">
        <v>4492.8</v>
      </c>
      <c r="H3664" s="2">
        <v>39569</v>
      </c>
      <c r="I3664" s="2">
        <v>39571</v>
      </c>
      <c r="J3664" s="2">
        <v>48944</v>
      </c>
      <c r="L3664">
        <v>3293</v>
      </c>
      <c r="M3664" t="s">
        <v>2967</v>
      </c>
      <c r="N3664" t="s">
        <v>51</v>
      </c>
      <c r="O3664" t="s">
        <v>17</v>
      </c>
    </row>
    <row r="3665" spans="1:15" x14ac:dyDescent="0.35">
      <c r="A3665">
        <f t="shared" si="57"/>
        <v>2010</v>
      </c>
      <c r="B3665" t="s">
        <v>17</v>
      </c>
      <c r="C3665" t="s">
        <v>18</v>
      </c>
      <c r="D3665" t="s">
        <v>22</v>
      </c>
      <c r="E3665">
        <v>6.1</v>
      </c>
      <c r="F3665">
        <v>6784.4579999999987</v>
      </c>
      <c r="G3665">
        <v>4172.45</v>
      </c>
      <c r="H3665" s="2">
        <v>39569</v>
      </c>
      <c r="I3665" s="2">
        <v>40345</v>
      </c>
      <c r="J3665" s="2">
        <v>49674</v>
      </c>
      <c r="L3665">
        <v>9606</v>
      </c>
      <c r="M3665" t="s">
        <v>3170</v>
      </c>
      <c r="N3665" t="s">
        <v>32</v>
      </c>
      <c r="O3665" t="s">
        <v>17</v>
      </c>
    </row>
    <row r="3666" spans="1:15" x14ac:dyDescent="0.35">
      <c r="A3666">
        <f t="shared" si="57"/>
        <v>2010</v>
      </c>
      <c r="B3666" t="s">
        <v>17</v>
      </c>
      <c r="C3666" t="s">
        <v>18</v>
      </c>
      <c r="D3666" t="s">
        <v>22</v>
      </c>
      <c r="E3666">
        <v>6.1</v>
      </c>
      <c r="F3666">
        <v>5823</v>
      </c>
      <c r="G3666">
        <v>3581.15</v>
      </c>
      <c r="H3666" s="2">
        <v>40406</v>
      </c>
      <c r="I3666" s="2">
        <v>40520</v>
      </c>
      <c r="J3666" s="2">
        <v>49674</v>
      </c>
      <c r="L3666">
        <v>4574</v>
      </c>
      <c r="M3666" t="s">
        <v>3778</v>
      </c>
      <c r="N3666" t="s">
        <v>210</v>
      </c>
      <c r="O3666" t="s">
        <v>17</v>
      </c>
    </row>
    <row r="3667" spans="1:15" x14ac:dyDescent="0.35">
      <c r="A3667">
        <f t="shared" si="57"/>
        <v>2010</v>
      </c>
      <c r="B3667" t="s">
        <v>17</v>
      </c>
      <c r="C3667" t="s">
        <v>18</v>
      </c>
      <c r="D3667" t="s">
        <v>22</v>
      </c>
      <c r="E3667">
        <v>6.1</v>
      </c>
      <c r="F3667">
        <v>7034</v>
      </c>
      <c r="G3667">
        <v>4325.9000000000005</v>
      </c>
      <c r="H3667" s="2">
        <v>40184</v>
      </c>
      <c r="I3667" s="2">
        <v>40402</v>
      </c>
      <c r="J3667" s="2">
        <v>49674</v>
      </c>
      <c r="L3667">
        <v>1400</v>
      </c>
      <c r="M3667" t="s">
        <v>322</v>
      </c>
      <c r="N3667" t="s">
        <v>21</v>
      </c>
      <c r="O3667" t="s">
        <v>17</v>
      </c>
    </row>
    <row r="3668" spans="1:15" x14ac:dyDescent="0.35">
      <c r="A3668">
        <f t="shared" si="57"/>
        <v>2011</v>
      </c>
      <c r="B3668" t="s">
        <v>17</v>
      </c>
      <c r="C3668" t="s">
        <v>18</v>
      </c>
      <c r="D3668" t="s">
        <v>22</v>
      </c>
      <c r="E3668">
        <v>6.1</v>
      </c>
      <c r="F3668">
        <v>7133</v>
      </c>
      <c r="G3668">
        <v>3124.2499999999995</v>
      </c>
      <c r="H3668" s="2">
        <v>40366</v>
      </c>
      <c r="I3668" s="2">
        <v>40876</v>
      </c>
      <c r="J3668" s="2">
        <v>50040</v>
      </c>
      <c r="L3668">
        <v>1633</v>
      </c>
      <c r="M3668" t="s">
        <v>4366</v>
      </c>
      <c r="N3668" t="s">
        <v>55</v>
      </c>
      <c r="O3668" t="s">
        <v>17</v>
      </c>
    </row>
    <row r="3669" spans="1:15" x14ac:dyDescent="0.35">
      <c r="A3669">
        <f t="shared" si="57"/>
        <v>2011</v>
      </c>
      <c r="B3669" t="s">
        <v>17</v>
      </c>
      <c r="C3669" t="s">
        <v>18</v>
      </c>
      <c r="D3669" t="s">
        <v>22</v>
      </c>
      <c r="E3669">
        <v>6.1</v>
      </c>
      <c r="F3669">
        <v>7058</v>
      </c>
      <c r="G3669">
        <v>3409.02</v>
      </c>
      <c r="H3669" s="2">
        <v>40499</v>
      </c>
      <c r="I3669" s="2">
        <v>40626</v>
      </c>
      <c r="J3669" s="2">
        <v>50040</v>
      </c>
      <c r="L3669">
        <v>1041</v>
      </c>
      <c r="M3669" t="s">
        <v>1083</v>
      </c>
      <c r="N3669" t="s">
        <v>21</v>
      </c>
      <c r="O3669" t="s">
        <v>17</v>
      </c>
    </row>
    <row r="3670" spans="1:15" x14ac:dyDescent="0.35">
      <c r="A3670">
        <f t="shared" si="57"/>
        <v>2013</v>
      </c>
      <c r="B3670" t="s">
        <v>96</v>
      </c>
      <c r="C3670" t="s">
        <v>18</v>
      </c>
      <c r="D3670" t="s">
        <v>22</v>
      </c>
      <c r="E3670">
        <v>6.1</v>
      </c>
      <c r="F3670">
        <v>4792</v>
      </c>
      <c r="G3670">
        <v>1590.9500000000003</v>
      </c>
      <c r="H3670" s="2">
        <v>40175</v>
      </c>
      <c r="I3670" s="2">
        <v>41506</v>
      </c>
      <c r="J3670" s="2">
        <v>50770</v>
      </c>
      <c r="L3670">
        <v>7016</v>
      </c>
      <c r="M3670" t="s">
        <v>4399</v>
      </c>
      <c r="N3670" t="s">
        <v>99</v>
      </c>
      <c r="O3670" t="s">
        <v>96</v>
      </c>
    </row>
    <row r="3671" spans="1:15" x14ac:dyDescent="0.35">
      <c r="A3671">
        <f t="shared" si="57"/>
        <v>2009</v>
      </c>
      <c r="B3671" t="s">
        <v>17</v>
      </c>
      <c r="C3671" t="s">
        <v>18</v>
      </c>
      <c r="D3671" t="s">
        <v>19</v>
      </c>
      <c r="E3671">
        <v>6.1</v>
      </c>
      <c r="F3671">
        <v>6540</v>
      </c>
      <c r="G3671">
        <v>5886</v>
      </c>
      <c r="H3671" s="2">
        <v>39969</v>
      </c>
      <c r="I3671" s="2">
        <v>40017</v>
      </c>
      <c r="J3671" s="2">
        <v>49309</v>
      </c>
      <c r="L3671">
        <v>1148</v>
      </c>
      <c r="M3671" t="s">
        <v>2523</v>
      </c>
      <c r="N3671" t="s">
        <v>21</v>
      </c>
      <c r="O3671" t="s">
        <v>17</v>
      </c>
    </row>
    <row r="3672" spans="1:15" x14ac:dyDescent="0.35">
      <c r="A3672">
        <f t="shared" si="57"/>
        <v>2010</v>
      </c>
      <c r="B3672" t="s">
        <v>17</v>
      </c>
      <c r="C3672" t="s">
        <v>18</v>
      </c>
      <c r="D3672" t="s">
        <v>22</v>
      </c>
      <c r="E3672">
        <v>6.1</v>
      </c>
      <c r="F3672">
        <v>5879</v>
      </c>
      <c r="G3672">
        <v>3615.5800000000004</v>
      </c>
      <c r="H3672" s="2">
        <v>40364</v>
      </c>
      <c r="I3672" s="2">
        <v>40483</v>
      </c>
      <c r="J3672" s="2">
        <v>49674</v>
      </c>
      <c r="L3672">
        <v>1169</v>
      </c>
      <c r="M3672" t="s">
        <v>1819</v>
      </c>
      <c r="N3672" t="s">
        <v>21</v>
      </c>
      <c r="O3672" t="s">
        <v>17</v>
      </c>
    </row>
    <row r="3673" spans="1:15" x14ac:dyDescent="0.35">
      <c r="A3673">
        <f t="shared" si="57"/>
        <v>2010</v>
      </c>
      <c r="B3673" t="s">
        <v>17</v>
      </c>
      <c r="C3673" t="s">
        <v>18</v>
      </c>
      <c r="D3673" t="s">
        <v>22</v>
      </c>
      <c r="E3673">
        <v>6.1</v>
      </c>
      <c r="F3673">
        <v>5829</v>
      </c>
      <c r="G3673">
        <v>3584.84</v>
      </c>
      <c r="H3673" s="2">
        <v>39570</v>
      </c>
      <c r="I3673" s="2">
        <v>40501</v>
      </c>
      <c r="J3673" s="2">
        <v>49674</v>
      </c>
      <c r="L3673">
        <v>8854</v>
      </c>
      <c r="M3673" t="s">
        <v>5509</v>
      </c>
      <c r="N3673" t="s">
        <v>414</v>
      </c>
      <c r="O3673" t="s">
        <v>17</v>
      </c>
    </row>
    <row r="3674" spans="1:15" x14ac:dyDescent="0.35">
      <c r="A3674">
        <f t="shared" si="57"/>
        <v>2011</v>
      </c>
      <c r="B3674" t="s">
        <v>17</v>
      </c>
      <c r="C3674" t="s">
        <v>18</v>
      </c>
      <c r="D3674" t="s">
        <v>22</v>
      </c>
      <c r="E3674">
        <v>6.1</v>
      </c>
      <c r="F3674">
        <v>5174.1000000000004</v>
      </c>
      <c r="G3674">
        <v>2499.1100000000006</v>
      </c>
      <c r="H3674" s="2">
        <v>40682</v>
      </c>
      <c r="I3674" s="2">
        <v>40805</v>
      </c>
      <c r="J3674" s="2">
        <v>50040</v>
      </c>
      <c r="L3674">
        <v>4600</v>
      </c>
      <c r="M3674" t="s">
        <v>1605</v>
      </c>
      <c r="N3674" t="s">
        <v>210</v>
      </c>
      <c r="O3674" t="s">
        <v>17</v>
      </c>
    </row>
    <row r="3675" spans="1:15" x14ac:dyDescent="0.35">
      <c r="A3675">
        <f t="shared" si="57"/>
        <v>2011</v>
      </c>
      <c r="B3675" t="s">
        <v>17</v>
      </c>
      <c r="C3675" t="s">
        <v>18</v>
      </c>
      <c r="D3675" t="s">
        <v>22</v>
      </c>
      <c r="E3675">
        <v>6.1</v>
      </c>
      <c r="F3675">
        <v>5930.9579999999996</v>
      </c>
      <c r="G3675">
        <v>2490.98</v>
      </c>
      <c r="H3675" s="2">
        <v>40670</v>
      </c>
      <c r="I3675" s="2">
        <v>40715</v>
      </c>
      <c r="J3675" s="2">
        <v>50040</v>
      </c>
      <c r="L3675">
        <v>4148</v>
      </c>
      <c r="M3675" t="s">
        <v>7007</v>
      </c>
      <c r="N3675" t="s">
        <v>344</v>
      </c>
      <c r="O3675" t="s">
        <v>17</v>
      </c>
    </row>
    <row r="3676" spans="1:15" x14ac:dyDescent="0.35">
      <c r="A3676">
        <f t="shared" si="57"/>
        <v>2011</v>
      </c>
      <c r="B3676" t="s">
        <v>17</v>
      </c>
      <c r="C3676" t="s">
        <v>18</v>
      </c>
      <c r="D3676" t="s">
        <v>19</v>
      </c>
      <c r="E3676">
        <v>6.1</v>
      </c>
      <c r="F3676">
        <v>4387</v>
      </c>
      <c r="G3676">
        <v>2246.16</v>
      </c>
      <c r="H3676" s="2">
        <v>40182</v>
      </c>
      <c r="I3676" s="2">
        <v>40817</v>
      </c>
      <c r="J3676" s="2">
        <v>50040</v>
      </c>
      <c r="L3676">
        <v>3063</v>
      </c>
      <c r="M3676" t="s">
        <v>545</v>
      </c>
      <c r="N3676" t="s">
        <v>51</v>
      </c>
      <c r="O3676" t="s">
        <v>17</v>
      </c>
    </row>
    <row r="3677" spans="1:15" x14ac:dyDescent="0.35">
      <c r="A3677">
        <f t="shared" si="57"/>
        <v>2011</v>
      </c>
      <c r="B3677" t="s">
        <v>17</v>
      </c>
      <c r="C3677" t="s">
        <v>18</v>
      </c>
      <c r="D3677" t="s">
        <v>22</v>
      </c>
      <c r="E3677">
        <v>6.1</v>
      </c>
      <c r="F3677">
        <v>6524</v>
      </c>
      <c r="G3677">
        <v>3151.07</v>
      </c>
      <c r="H3677" s="2">
        <v>39855</v>
      </c>
      <c r="I3677" s="2">
        <v>40717</v>
      </c>
      <c r="J3677" s="2">
        <v>50040</v>
      </c>
      <c r="L3677">
        <v>3473</v>
      </c>
      <c r="M3677" t="s">
        <v>1272</v>
      </c>
      <c r="N3677" t="s">
        <v>51</v>
      </c>
      <c r="O3677" t="s">
        <v>17</v>
      </c>
    </row>
    <row r="3678" spans="1:15" x14ac:dyDescent="0.35">
      <c r="A3678">
        <f t="shared" si="57"/>
        <v>2011</v>
      </c>
      <c r="B3678" t="s">
        <v>17</v>
      </c>
      <c r="C3678" t="s">
        <v>18</v>
      </c>
      <c r="D3678" t="s">
        <v>22</v>
      </c>
      <c r="E3678">
        <v>6.1</v>
      </c>
      <c r="F3678">
        <v>6666</v>
      </c>
      <c r="G3678">
        <v>3219.6800000000003</v>
      </c>
      <c r="H3678" s="2">
        <v>40605</v>
      </c>
      <c r="I3678" s="2">
        <v>40626</v>
      </c>
      <c r="J3678" s="2">
        <v>50040</v>
      </c>
      <c r="L3678">
        <v>3423</v>
      </c>
      <c r="M3678" t="s">
        <v>2539</v>
      </c>
      <c r="N3678" t="s">
        <v>51</v>
      </c>
      <c r="O3678" t="s">
        <v>17</v>
      </c>
    </row>
    <row r="3679" spans="1:15" x14ac:dyDescent="0.35">
      <c r="A3679">
        <f t="shared" si="57"/>
        <v>2008</v>
      </c>
      <c r="B3679" t="s">
        <v>17</v>
      </c>
      <c r="C3679" t="s">
        <v>18</v>
      </c>
      <c r="D3679" t="s">
        <v>446</v>
      </c>
      <c r="E3679">
        <v>6.1</v>
      </c>
      <c r="F3679">
        <v>3764</v>
      </c>
      <c r="G3679">
        <v>2446.6</v>
      </c>
      <c r="H3679" s="2">
        <v>39570</v>
      </c>
      <c r="I3679" s="2">
        <v>39645</v>
      </c>
      <c r="J3679" s="2">
        <v>48944</v>
      </c>
      <c r="L3679">
        <v>6402</v>
      </c>
      <c r="M3679" t="s">
        <v>5616</v>
      </c>
      <c r="N3679" t="s">
        <v>414</v>
      </c>
      <c r="O3679" t="s">
        <v>17</v>
      </c>
    </row>
    <row r="3680" spans="1:15" x14ac:dyDescent="0.35">
      <c r="A3680">
        <f t="shared" si="57"/>
        <v>2010</v>
      </c>
      <c r="B3680" t="s">
        <v>17</v>
      </c>
      <c r="C3680" t="s">
        <v>18</v>
      </c>
      <c r="D3680" t="s">
        <v>19</v>
      </c>
      <c r="E3680">
        <v>6.1</v>
      </c>
      <c r="F3680">
        <v>5165.3219999999992</v>
      </c>
      <c r="G3680">
        <v>3812.0099999999993</v>
      </c>
      <c r="H3680" s="2">
        <v>39592</v>
      </c>
      <c r="I3680" s="2">
        <v>40329</v>
      </c>
      <c r="J3680" s="2">
        <v>49674</v>
      </c>
      <c r="L3680">
        <v>1807</v>
      </c>
      <c r="M3680" t="s">
        <v>115</v>
      </c>
      <c r="N3680" t="s">
        <v>21</v>
      </c>
      <c r="O3680" t="s">
        <v>17</v>
      </c>
    </row>
    <row r="3681" spans="1:15" x14ac:dyDescent="0.35">
      <c r="A3681">
        <f t="shared" si="57"/>
        <v>2006</v>
      </c>
      <c r="B3681" t="s">
        <v>17</v>
      </c>
      <c r="C3681" t="s">
        <v>18</v>
      </c>
      <c r="D3681" t="s">
        <v>22</v>
      </c>
      <c r="E3681">
        <v>6.1</v>
      </c>
      <c r="F3681">
        <v>6280</v>
      </c>
      <c r="G3681">
        <v>4710</v>
      </c>
      <c r="H3681" s="2">
        <v>39583</v>
      </c>
      <c r="I3681" s="2">
        <v>39028</v>
      </c>
      <c r="J3681" s="2">
        <v>48213</v>
      </c>
      <c r="L3681">
        <v>8494</v>
      </c>
      <c r="M3681" t="s">
        <v>1762</v>
      </c>
      <c r="N3681" t="s">
        <v>53</v>
      </c>
      <c r="O3681" t="s">
        <v>17</v>
      </c>
    </row>
    <row r="3682" spans="1:15" x14ac:dyDescent="0.35">
      <c r="A3682">
        <f t="shared" si="57"/>
        <v>2008</v>
      </c>
      <c r="B3682" t="s">
        <v>17</v>
      </c>
      <c r="C3682" t="s">
        <v>18</v>
      </c>
      <c r="D3682" t="s">
        <v>22</v>
      </c>
      <c r="E3682">
        <v>6.1</v>
      </c>
      <c r="F3682">
        <v>5928.2</v>
      </c>
      <c r="G3682">
        <v>4446.1499999999996</v>
      </c>
      <c r="H3682" s="2">
        <v>39616</v>
      </c>
      <c r="I3682" s="2">
        <v>39767</v>
      </c>
      <c r="J3682" s="2">
        <v>48944</v>
      </c>
      <c r="L3682">
        <v>9200</v>
      </c>
      <c r="M3682" t="s">
        <v>395</v>
      </c>
      <c r="N3682" t="s">
        <v>32</v>
      </c>
      <c r="O3682" t="s">
        <v>17</v>
      </c>
    </row>
    <row r="3683" spans="1:15" x14ac:dyDescent="0.35">
      <c r="A3683">
        <f t="shared" si="57"/>
        <v>2009</v>
      </c>
      <c r="B3683" t="s">
        <v>17</v>
      </c>
      <c r="C3683" t="s">
        <v>18</v>
      </c>
      <c r="D3683" t="s">
        <v>22</v>
      </c>
      <c r="E3683">
        <v>6.1</v>
      </c>
      <c r="F3683">
        <v>7012</v>
      </c>
      <c r="G3683">
        <v>5259</v>
      </c>
      <c r="H3683" s="2">
        <v>39570</v>
      </c>
      <c r="I3683" s="2">
        <v>40130</v>
      </c>
      <c r="J3683" s="2">
        <v>49309</v>
      </c>
      <c r="L3683">
        <v>9030</v>
      </c>
      <c r="M3683" t="s">
        <v>7927</v>
      </c>
      <c r="N3683" t="s">
        <v>32</v>
      </c>
      <c r="O3683" t="s">
        <v>17</v>
      </c>
    </row>
    <row r="3684" spans="1:15" x14ac:dyDescent="0.35">
      <c r="A3684">
        <f t="shared" si="57"/>
        <v>2010</v>
      </c>
      <c r="B3684" t="s">
        <v>17</v>
      </c>
      <c r="C3684" t="s">
        <v>18</v>
      </c>
      <c r="D3684" t="s">
        <v>22</v>
      </c>
      <c r="E3684">
        <v>6.1</v>
      </c>
      <c r="F3684">
        <v>6700</v>
      </c>
      <c r="G3684">
        <v>4120.5</v>
      </c>
      <c r="H3684" s="2">
        <v>39570</v>
      </c>
      <c r="I3684" s="2">
        <v>40254</v>
      </c>
      <c r="J3684" s="2">
        <v>49674</v>
      </c>
      <c r="L3684">
        <v>8460</v>
      </c>
      <c r="M3684" t="s">
        <v>5336</v>
      </c>
      <c r="N3684" t="s">
        <v>53</v>
      </c>
      <c r="O3684" t="s">
        <v>17</v>
      </c>
    </row>
    <row r="3685" spans="1:15" x14ac:dyDescent="0.35">
      <c r="A3685">
        <f t="shared" si="57"/>
        <v>2010</v>
      </c>
      <c r="B3685" t="s">
        <v>17</v>
      </c>
      <c r="C3685" t="s">
        <v>18</v>
      </c>
      <c r="D3685" t="s">
        <v>22</v>
      </c>
      <c r="E3685">
        <v>6.1</v>
      </c>
      <c r="F3685">
        <v>6960</v>
      </c>
      <c r="G3685">
        <v>3786.2200000000003</v>
      </c>
      <c r="H3685" s="2">
        <v>40357</v>
      </c>
      <c r="I3685" s="2">
        <v>40486</v>
      </c>
      <c r="J3685" s="2">
        <v>49674</v>
      </c>
      <c r="L3685">
        <v>2024</v>
      </c>
      <c r="M3685" t="s">
        <v>9460</v>
      </c>
      <c r="N3685" t="s">
        <v>583</v>
      </c>
      <c r="O3685" t="s">
        <v>17</v>
      </c>
    </row>
    <row r="3686" spans="1:15" x14ac:dyDescent="0.35">
      <c r="A3686">
        <f t="shared" si="57"/>
        <v>2009</v>
      </c>
      <c r="B3686" t="s">
        <v>17</v>
      </c>
      <c r="C3686" t="s">
        <v>18</v>
      </c>
      <c r="D3686" t="s">
        <v>22</v>
      </c>
      <c r="E3686">
        <v>6.1</v>
      </c>
      <c r="F3686">
        <v>3474</v>
      </c>
      <c r="G3686">
        <v>2605.5</v>
      </c>
      <c r="H3686" s="2">
        <v>39816</v>
      </c>
      <c r="I3686" s="2">
        <v>39995</v>
      </c>
      <c r="J3686" s="2">
        <v>49309</v>
      </c>
      <c r="L3686">
        <v>9113</v>
      </c>
      <c r="M3686" t="s">
        <v>5161</v>
      </c>
      <c r="N3686" t="s">
        <v>32</v>
      </c>
      <c r="O3686" t="s">
        <v>17</v>
      </c>
    </row>
    <row r="3687" spans="1:15" x14ac:dyDescent="0.35">
      <c r="A3687">
        <f t="shared" si="57"/>
        <v>2008</v>
      </c>
      <c r="B3687" t="s">
        <v>17</v>
      </c>
      <c r="C3687" t="s">
        <v>18</v>
      </c>
      <c r="D3687" t="s">
        <v>22</v>
      </c>
      <c r="E3687">
        <v>6.1</v>
      </c>
      <c r="F3687">
        <v>5132</v>
      </c>
      <c r="G3687">
        <v>3849</v>
      </c>
      <c r="H3687" s="2">
        <v>39604</v>
      </c>
      <c r="I3687" s="2">
        <v>39692</v>
      </c>
      <c r="J3687" s="2">
        <v>48944</v>
      </c>
      <c r="L3687">
        <v>1346</v>
      </c>
      <c r="M3687" t="s">
        <v>11152</v>
      </c>
      <c r="N3687" t="s">
        <v>21</v>
      </c>
      <c r="O3687" t="s">
        <v>17</v>
      </c>
    </row>
    <row r="3688" spans="1:15" x14ac:dyDescent="0.35">
      <c r="A3688">
        <f t="shared" si="57"/>
        <v>2009</v>
      </c>
      <c r="B3688" t="s">
        <v>17</v>
      </c>
      <c r="C3688" t="s">
        <v>18</v>
      </c>
      <c r="D3688" t="s">
        <v>22</v>
      </c>
      <c r="E3688">
        <v>6.1</v>
      </c>
      <c r="F3688">
        <v>6405</v>
      </c>
      <c r="G3688">
        <v>4803.75</v>
      </c>
      <c r="H3688" s="2">
        <v>39980</v>
      </c>
      <c r="I3688" s="2">
        <v>40031</v>
      </c>
      <c r="J3688" s="2">
        <v>49309</v>
      </c>
      <c r="L3688">
        <v>4310</v>
      </c>
      <c r="M3688" t="s">
        <v>4046</v>
      </c>
      <c r="N3688" t="s">
        <v>28</v>
      </c>
      <c r="O3688" t="s">
        <v>17</v>
      </c>
    </row>
    <row r="3689" spans="1:15" x14ac:dyDescent="0.35">
      <c r="A3689">
        <f t="shared" si="57"/>
        <v>2008</v>
      </c>
      <c r="B3689" t="s">
        <v>17</v>
      </c>
      <c r="C3689" t="s">
        <v>18</v>
      </c>
      <c r="D3689" t="s">
        <v>19</v>
      </c>
      <c r="E3689">
        <v>6.1</v>
      </c>
      <c r="F3689">
        <v>6214</v>
      </c>
      <c r="G3689">
        <v>5592.5999999999995</v>
      </c>
      <c r="H3689" s="2">
        <v>39570</v>
      </c>
      <c r="I3689" s="2">
        <v>39478</v>
      </c>
      <c r="J3689" s="2">
        <v>48944</v>
      </c>
      <c r="L3689">
        <v>1541</v>
      </c>
      <c r="M3689" t="s">
        <v>12726</v>
      </c>
      <c r="N3689" t="s">
        <v>55</v>
      </c>
      <c r="O3689" t="s">
        <v>17</v>
      </c>
    </row>
    <row r="3690" spans="1:15" x14ac:dyDescent="0.35">
      <c r="A3690">
        <f t="shared" si="57"/>
        <v>2011</v>
      </c>
      <c r="B3690" t="s">
        <v>17</v>
      </c>
      <c r="C3690" t="s">
        <v>18</v>
      </c>
      <c r="D3690" t="s">
        <v>19</v>
      </c>
      <c r="E3690">
        <v>6.1</v>
      </c>
      <c r="F3690">
        <v>5092.442</v>
      </c>
      <c r="G3690">
        <v>3014.7199999999993</v>
      </c>
      <c r="H3690" s="2">
        <v>40703</v>
      </c>
      <c r="I3690" s="2">
        <v>40744</v>
      </c>
      <c r="J3690" s="2">
        <v>50040</v>
      </c>
      <c r="L3690">
        <v>6288</v>
      </c>
      <c r="M3690" t="s">
        <v>7441</v>
      </c>
      <c r="N3690" t="s">
        <v>179</v>
      </c>
      <c r="O3690" t="s">
        <v>17</v>
      </c>
    </row>
    <row r="3691" spans="1:15" x14ac:dyDescent="0.35">
      <c r="A3691">
        <f t="shared" si="57"/>
        <v>2009</v>
      </c>
      <c r="B3691" t="s">
        <v>17</v>
      </c>
      <c r="C3691" t="s">
        <v>18</v>
      </c>
      <c r="D3691" t="s">
        <v>22</v>
      </c>
      <c r="E3691">
        <v>6.1</v>
      </c>
      <c r="F3691">
        <v>5790</v>
      </c>
      <c r="G3691">
        <v>4342.5000000000009</v>
      </c>
      <c r="H3691" s="2">
        <v>39791</v>
      </c>
      <c r="I3691" s="2">
        <v>40064</v>
      </c>
      <c r="J3691" s="2">
        <v>49309</v>
      </c>
      <c r="L3691">
        <v>3988</v>
      </c>
      <c r="M3691" t="s">
        <v>1196</v>
      </c>
      <c r="N3691" t="s">
        <v>76</v>
      </c>
      <c r="O3691" t="s">
        <v>17</v>
      </c>
    </row>
    <row r="3692" spans="1:15" x14ac:dyDescent="0.35">
      <c r="A3692">
        <f t="shared" si="57"/>
        <v>2011</v>
      </c>
      <c r="B3692" t="s">
        <v>17</v>
      </c>
      <c r="C3692" t="s">
        <v>18</v>
      </c>
      <c r="D3692" t="s">
        <v>22</v>
      </c>
      <c r="E3692">
        <v>6.1</v>
      </c>
      <c r="F3692">
        <v>7108</v>
      </c>
      <c r="G3692">
        <v>3433.16</v>
      </c>
      <c r="H3692" s="2">
        <v>40679</v>
      </c>
      <c r="I3692" s="2">
        <v>40774</v>
      </c>
      <c r="J3692" s="2">
        <v>50040</v>
      </c>
      <c r="L3692">
        <v>8587</v>
      </c>
      <c r="M3692" t="s">
        <v>13130</v>
      </c>
      <c r="N3692" t="s">
        <v>25</v>
      </c>
      <c r="O3692" t="s">
        <v>17</v>
      </c>
    </row>
    <row r="3693" spans="1:15" x14ac:dyDescent="0.35">
      <c r="A3693">
        <f t="shared" si="57"/>
        <v>2012</v>
      </c>
      <c r="B3693" t="s">
        <v>17</v>
      </c>
      <c r="C3693" t="s">
        <v>18</v>
      </c>
      <c r="D3693" t="s">
        <v>22</v>
      </c>
      <c r="E3693">
        <v>6.1</v>
      </c>
      <c r="F3693">
        <v>6872</v>
      </c>
      <c r="G3693">
        <v>2741.92</v>
      </c>
      <c r="H3693" s="2">
        <v>39997</v>
      </c>
      <c r="I3693" s="2">
        <v>41148</v>
      </c>
      <c r="J3693" s="2">
        <v>50405</v>
      </c>
      <c r="L3693">
        <v>8246</v>
      </c>
      <c r="M3693" t="s">
        <v>13166</v>
      </c>
      <c r="N3693" t="s">
        <v>53</v>
      </c>
      <c r="O3693" t="s">
        <v>17</v>
      </c>
    </row>
    <row r="3694" spans="1:15" x14ac:dyDescent="0.35">
      <c r="A3694">
        <f t="shared" si="57"/>
        <v>2009</v>
      </c>
      <c r="B3694" t="s">
        <v>17</v>
      </c>
      <c r="C3694" t="s">
        <v>18</v>
      </c>
      <c r="D3694" t="s">
        <v>22</v>
      </c>
      <c r="E3694">
        <v>6.1</v>
      </c>
      <c r="F3694">
        <v>6422</v>
      </c>
      <c r="G3694">
        <v>4816.5</v>
      </c>
      <c r="H3694" s="2">
        <v>39946</v>
      </c>
      <c r="I3694" s="2">
        <v>39979</v>
      </c>
      <c r="J3694" s="2">
        <v>49309</v>
      </c>
      <c r="L3694">
        <v>9620</v>
      </c>
      <c r="M3694" t="s">
        <v>2216</v>
      </c>
      <c r="N3694" t="s">
        <v>32</v>
      </c>
      <c r="O3694" t="s">
        <v>17</v>
      </c>
    </row>
    <row r="3695" spans="1:15" x14ac:dyDescent="0.35">
      <c r="A3695">
        <f t="shared" si="57"/>
        <v>2011</v>
      </c>
      <c r="B3695" t="s">
        <v>17</v>
      </c>
      <c r="C3695" t="s">
        <v>18</v>
      </c>
      <c r="D3695" t="s">
        <v>19</v>
      </c>
      <c r="E3695">
        <v>6.1</v>
      </c>
      <c r="F3695">
        <v>5524.3810000000003</v>
      </c>
      <c r="G3695">
        <v>3270.4499999999994</v>
      </c>
      <c r="H3695" s="2">
        <v>40816</v>
      </c>
      <c r="I3695" s="2">
        <v>40854</v>
      </c>
      <c r="J3695" s="2">
        <v>50040</v>
      </c>
      <c r="L3695">
        <v>8892</v>
      </c>
      <c r="M3695" t="s">
        <v>7302</v>
      </c>
      <c r="N3695" t="s">
        <v>32</v>
      </c>
      <c r="O3695" t="s">
        <v>17</v>
      </c>
    </row>
    <row r="3696" spans="1:15" x14ac:dyDescent="0.35">
      <c r="A3696">
        <f t="shared" si="57"/>
        <v>2010</v>
      </c>
      <c r="B3696" t="s">
        <v>17</v>
      </c>
      <c r="C3696" t="s">
        <v>18</v>
      </c>
      <c r="D3696" t="s">
        <v>22</v>
      </c>
      <c r="E3696">
        <v>6.1</v>
      </c>
      <c r="F3696">
        <v>5142.5479999999998</v>
      </c>
      <c r="G3696">
        <v>3162.6700000000005</v>
      </c>
      <c r="H3696" s="2">
        <v>40245</v>
      </c>
      <c r="I3696" s="2">
        <v>40303</v>
      </c>
      <c r="J3696" s="2">
        <v>49674</v>
      </c>
      <c r="L3696">
        <v>7304</v>
      </c>
      <c r="M3696" t="s">
        <v>5278</v>
      </c>
      <c r="N3696" t="s">
        <v>99</v>
      </c>
      <c r="O3696" t="s">
        <v>17</v>
      </c>
    </row>
    <row r="3697" spans="1:15" x14ac:dyDescent="0.35">
      <c r="A3697">
        <f t="shared" si="57"/>
        <v>2010</v>
      </c>
      <c r="B3697" t="s">
        <v>17</v>
      </c>
      <c r="C3697" t="s">
        <v>18</v>
      </c>
      <c r="D3697" t="s">
        <v>22</v>
      </c>
      <c r="E3697">
        <v>6.1</v>
      </c>
      <c r="F3697">
        <v>6533</v>
      </c>
      <c r="G3697">
        <v>4017.79</v>
      </c>
      <c r="H3697" s="2">
        <v>40396</v>
      </c>
      <c r="I3697" s="2">
        <v>40478</v>
      </c>
      <c r="J3697" s="2">
        <v>49674</v>
      </c>
      <c r="L3697">
        <v>4533</v>
      </c>
      <c r="M3697" t="s">
        <v>2685</v>
      </c>
      <c r="N3697" t="s">
        <v>210</v>
      </c>
      <c r="O3697" t="s">
        <v>17</v>
      </c>
    </row>
    <row r="3698" spans="1:15" x14ac:dyDescent="0.35">
      <c r="A3698">
        <f t="shared" si="57"/>
        <v>2012</v>
      </c>
      <c r="B3698" t="s">
        <v>17</v>
      </c>
      <c r="C3698" t="s">
        <v>18</v>
      </c>
      <c r="D3698" t="s">
        <v>19</v>
      </c>
      <c r="E3698">
        <v>6.1</v>
      </c>
      <c r="F3698">
        <v>6273.6980000000003</v>
      </c>
      <c r="G3698">
        <v>3061.56</v>
      </c>
      <c r="H3698" s="2">
        <v>40005</v>
      </c>
      <c r="I3698" s="2">
        <v>41128</v>
      </c>
      <c r="J3698" s="2">
        <v>50405</v>
      </c>
      <c r="L3698">
        <v>6274</v>
      </c>
      <c r="M3698" t="s">
        <v>657</v>
      </c>
      <c r="N3698" t="s">
        <v>179</v>
      </c>
      <c r="O3698" t="s">
        <v>17</v>
      </c>
    </row>
    <row r="3699" spans="1:15" x14ac:dyDescent="0.35">
      <c r="A3699">
        <f t="shared" si="57"/>
        <v>2011</v>
      </c>
      <c r="B3699" t="s">
        <v>17</v>
      </c>
      <c r="C3699" t="s">
        <v>18</v>
      </c>
      <c r="D3699" t="s">
        <v>22</v>
      </c>
      <c r="E3699">
        <v>6.11</v>
      </c>
      <c r="F3699">
        <v>6985</v>
      </c>
      <c r="G3699">
        <v>3296.9300000000003</v>
      </c>
      <c r="H3699" s="2">
        <v>40833</v>
      </c>
      <c r="I3699" s="2">
        <v>40864</v>
      </c>
      <c r="J3699" s="2">
        <v>50040</v>
      </c>
      <c r="L3699">
        <v>3043</v>
      </c>
      <c r="M3699" t="s">
        <v>2002</v>
      </c>
      <c r="N3699" t="s">
        <v>51</v>
      </c>
      <c r="O3699" t="s">
        <v>17</v>
      </c>
    </row>
    <row r="3700" spans="1:15" x14ac:dyDescent="0.35">
      <c r="A3700">
        <f t="shared" si="57"/>
        <v>2011</v>
      </c>
      <c r="B3700" t="s">
        <v>96</v>
      </c>
      <c r="C3700" t="s">
        <v>18</v>
      </c>
      <c r="D3700" t="s">
        <v>22</v>
      </c>
      <c r="E3700">
        <v>6.11</v>
      </c>
      <c r="F3700">
        <v>6118</v>
      </c>
      <c r="G3700">
        <v>2954.9999999999995</v>
      </c>
      <c r="H3700" s="2">
        <v>40588</v>
      </c>
      <c r="I3700" s="2">
        <v>40619</v>
      </c>
      <c r="J3700" s="2">
        <v>50040</v>
      </c>
      <c r="L3700">
        <v>5314</v>
      </c>
      <c r="M3700" t="s">
        <v>7364</v>
      </c>
      <c r="N3700" t="s">
        <v>28</v>
      </c>
      <c r="O3700" t="s">
        <v>96</v>
      </c>
    </row>
    <row r="3701" spans="1:15" x14ac:dyDescent="0.35">
      <c r="A3701">
        <f t="shared" si="57"/>
        <v>2012</v>
      </c>
      <c r="B3701" t="s">
        <v>17</v>
      </c>
      <c r="C3701" t="s">
        <v>18</v>
      </c>
      <c r="D3701" t="s">
        <v>22</v>
      </c>
      <c r="E3701">
        <v>6.11</v>
      </c>
      <c r="F3701">
        <v>7011.1939999999995</v>
      </c>
      <c r="G3701">
        <v>2797.47</v>
      </c>
      <c r="H3701" s="2">
        <v>40794</v>
      </c>
      <c r="I3701" s="2">
        <v>41011</v>
      </c>
      <c r="J3701" s="2">
        <v>50405</v>
      </c>
      <c r="L3701">
        <v>4574</v>
      </c>
      <c r="M3701" t="s">
        <v>7625</v>
      </c>
      <c r="N3701" t="s">
        <v>210</v>
      </c>
      <c r="O3701" t="s">
        <v>17</v>
      </c>
    </row>
    <row r="3702" spans="1:15" x14ac:dyDescent="0.35">
      <c r="A3702">
        <f t="shared" si="57"/>
        <v>2007</v>
      </c>
      <c r="B3702" t="s">
        <v>17</v>
      </c>
      <c r="C3702" t="s">
        <v>18</v>
      </c>
      <c r="D3702" t="s">
        <v>22</v>
      </c>
      <c r="E3702">
        <v>6.11</v>
      </c>
      <c r="F3702">
        <v>6037.7789999999995</v>
      </c>
      <c r="G3702">
        <v>3369.0799999999986</v>
      </c>
      <c r="H3702" s="2">
        <v>39576</v>
      </c>
      <c r="I3702" s="2">
        <v>39351</v>
      </c>
      <c r="J3702" s="2">
        <v>48579</v>
      </c>
      <c r="L3702">
        <v>4412</v>
      </c>
      <c r="M3702" t="s">
        <v>5340</v>
      </c>
      <c r="N3702" t="s">
        <v>210</v>
      </c>
      <c r="O3702" t="s">
        <v>17</v>
      </c>
    </row>
    <row r="3703" spans="1:15" x14ac:dyDescent="0.35">
      <c r="A3703">
        <f t="shared" si="57"/>
        <v>2011</v>
      </c>
      <c r="B3703" t="s">
        <v>17</v>
      </c>
      <c r="C3703" t="s">
        <v>18</v>
      </c>
      <c r="D3703" t="s">
        <v>22</v>
      </c>
      <c r="E3703">
        <v>6.11</v>
      </c>
      <c r="F3703">
        <v>5040.6819999999998</v>
      </c>
      <c r="G3703">
        <v>1794.4699999999998</v>
      </c>
      <c r="H3703" s="2">
        <v>40752</v>
      </c>
      <c r="I3703" s="2">
        <v>40786</v>
      </c>
      <c r="J3703" s="2">
        <v>50040</v>
      </c>
      <c r="L3703">
        <v>3018</v>
      </c>
      <c r="M3703" t="s">
        <v>67</v>
      </c>
      <c r="N3703" t="s">
        <v>51</v>
      </c>
      <c r="O3703" t="s">
        <v>17</v>
      </c>
    </row>
    <row r="3704" spans="1:15" x14ac:dyDescent="0.35">
      <c r="A3704">
        <f t="shared" si="57"/>
        <v>2011</v>
      </c>
      <c r="B3704" t="s">
        <v>17</v>
      </c>
      <c r="C3704" t="s">
        <v>18</v>
      </c>
      <c r="D3704" t="s">
        <v>22</v>
      </c>
      <c r="E3704">
        <v>6.12</v>
      </c>
      <c r="F3704">
        <v>8904.7129999999997</v>
      </c>
      <c r="G3704">
        <v>4300.9800000000005</v>
      </c>
      <c r="H3704" s="2">
        <v>40798</v>
      </c>
      <c r="I3704" s="2">
        <v>40896</v>
      </c>
      <c r="J3704" s="2">
        <v>50040</v>
      </c>
      <c r="L3704">
        <v>6032</v>
      </c>
      <c r="M3704" t="s">
        <v>1301</v>
      </c>
      <c r="N3704" t="s">
        <v>179</v>
      </c>
      <c r="O3704" t="s">
        <v>17</v>
      </c>
    </row>
    <row r="3705" spans="1:15" x14ac:dyDescent="0.35">
      <c r="A3705">
        <f t="shared" si="57"/>
        <v>2011</v>
      </c>
      <c r="B3705" t="s">
        <v>17</v>
      </c>
      <c r="C3705" t="s">
        <v>18</v>
      </c>
      <c r="D3705" t="s">
        <v>22</v>
      </c>
      <c r="E3705">
        <v>6.12</v>
      </c>
      <c r="F3705">
        <v>6337</v>
      </c>
      <c r="G3705">
        <v>3060.77</v>
      </c>
      <c r="H3705" s="2">
        <v>40801</v>
      </c>
      <c r="I3705" s="2">
        <v>40876</v>
      </c>
      <c r="J3705" s="2">
        <v>50040</v>
      </c>
      <c r="L3705">
        <v>3853</v>
      </c>
      <c r="M3705" t="s">
        <v>444</v>
      </c>
      <c r="N3705" t="s">
        <v>51</v>
      </c>
      <c r="O3705" t="s">
        <v>17</v>
      </c>
    </row>
    <row r="3706" spans="1:15" x14ac:dyDescent="0.35">
      <c r="A3706">
        <f t="shared" si="57"/>
        <v>2011</v>
      </c>
      <c r="B3706" t="s">
        <v>17</v>
      </c>
      <c r="C3706" t="s">
        <v>18</v>
      </c>
      <c r="D3706" t="s">
        <v>22</v>
      </c>
      <c r="E3706">
        <v>6.12</v>
      </c>
      <c r="F3706">
        <v>6446</v>
      </c>
      <c r="G3706">
        <v>3113.4200000000005</v>
      </c>
      <c r="H3706" s="2">
        <v>40728</v>
      </c>
      <c r="I3706" s="2">
        <v>40799</v>
      </c>
      <c r="J3706" s="2">
        <v>50040</v>
      </c>
      <c r="L3706">
        <v>4632</v>
      </c>
      <c r="M3706" t="s">
        <v>4115</v>
      </c>
      <c r="N3706" t="s">
        <v>210</v>
      </c>
      <c r="O3706" t="s">
        <v>17</v>
      </c>
    </row>
    <row r="3707" spans="1:15" x14ac:dyDescent="0.35">
      <c r="A3707">
        <f t="shared" si="57"/>
        <v>2012</v>
      </c>
      <c r="B3707" t="s">
        <v>17</v>
      </c>
      <c r="C3707" t="s">
        <v>18</v>
      </c>
      <c r="D3707" t="s">
        <v>22</v>
      </c>
      <c r="E3707">
        <v>6.12</v>
      </c>
      <c r="F3707">
        <v>7319</v>
      </c>
      <c r="G3707">
        <v>2920.2900000000004</v>
      </c>
      <c r="H3707" s="2">
        <v>40814</v>
      </c>
      <c r="I3707" s="2">
        <v>41077</v>
      </c>
      <c r="J3707" s="2">
        <v>50405</v>
      </c>
      <c r="L3707">
        <v>4553</v>
      </c>
      <c r="M3707" t="s">
        <v>2799</v>
      </c>
      <c r="N3707" t="s">
        <v>210</v>
      </c>
      <c r="O3707" t="s">
        <v>17</v>
      </c>
    </row>
    <row r="3708" spans="1:15" x14ac:dyDescent="0.35">
      <c r="A3708">
        <f t="shared" si="57"/>
        <v>2011</v>
      </c>
      <c r="B3708" t="s">
        <v>17</v>
      </c>
      <c r="C3708" t="s">
        <v>18</v>
      </c>
      <c r="D3708" t="s">
        <v>22</v>
      </c>
      <c r="E3708">
        <v>6.12</v>
      </c>
      <c r="F3708">
        <v>5198.1360000000004</v>
      </c>
      <c r="G3708">
        <v>2510.7000000000007</v>
      </c>
      <c r="H3708" s="2">
        <v>40827</v>
      </c>
      <c r="I3708" s="2">
        <v>40893</v>
      </c>
      <c r="J3708" s="2">
        <v>50040</v>
      </c>
      <c r="L3708">
        <v>4562</v>
      </c>
      <c r="M3708" t="s">
        <v>2003</v>
      </c>
      <c r="N3708" t="s">
        <v>210</v>
      </c>
      <c r="O3708" t="s">
        <v>17</v>
      </c>
    </row>
    <row r="3709" spans="1:15" x14ac:dyDescent="0.35">
      <c r="A3709">
        <f t="shared" si="57"/>
        <v>2011</v>
      </c>
      <c r="B3709" t="s">
        <v>17</v>
      </c>
      <c r="C3709" t="s">
        <v>18</v>
      </c>
      <c r="D3709" t="s">
        <v>19</v>
      </c>
      <c r="E3709">
        <v>6.13</v>
      </c>
      <c r="F3709">
        <v>7054.9</v>
      </c>
      <c r="G3709">
        <v>4176.5200000000004</v>
      </c>
      <c r="H3709" s="2">
        <v>40816</v>
      </c>
      <c r="I3709" s="2">
        <v>40872</v>
      </c>
      <c r="J3709" s="2">
        <v>50040</v>
      </c>
      <c r="L3709">
        <v>4900</v>
      </c>
      <c r="M3709" t="s">
        <v>267</v>
      </c>
      <c r="N3709" t="s">
        <v>51</v>
      </c>
      <c r="O3709" t="s">
        <v>17</v>
      </c>
    </row>
    <row r="3710" spans="1:15" x14ac:dyDescent="0.35">
      <c r="A3710">
        <f t="shared" si="57"/>
        <v>2013</v>
      </c>
      <c r="B3710" t="s">
        <v>96</v>
      </c>
      <c r="C3710" t="s">
        <v>18</v>
      </c>
      <c r="D3710" t="s">
        <v>19</v>
      </c>
      <c r="E3710">
        <v>6.15</v>
      </c>
      <c r="F3710">
        <v>6536</v>
      </c>
      <c r="G3710">
        <v>2575.19</v>
      </c>
      <c r="H3710" s="2">
        <v>40519</v>
      </c>
      <c r="I3710" s="2">
        <v>41600</v>
      </c>
      <c r="J3710" s="2">
        <v>50770</v>
      </c>
      <c r="L3710">
        <v>1269</v>
      </c>
      <c r="M3710" t="s">
        <v>7669</v>
      </c>
      <c r="N3710" t="s">
        <v>21</v>
      </c>
      <c r="O3710" t="s">
        <v>96</v>
      </c>
    </row>
    <row r="3711" spans="1:15" x14ac:dyDescent="0.35">
      <c r="A3711">
        <f t="shared" si="57"/>
        <v>2011</v>
      </c>
      <c r="B3711" t="s">
        <v>17</v>
      </c>
      <c r="C3711" t="s">
        <v>18</v>
      </c>
      <c r="D3711" t="s">
        <v>22</v>
      </c>
      <c r="E3711">
        <v>6.16</v>
      </c>
      <c r="F3711">
        <v>6923</v>
      </c>
      <c r="G3711">
        <v>3343.7999999999997</v>
      </c>
      <c r="H3711" s="2">
        <v>40710</v>
      </c>
      <c r="I3711" s="2">
        <v>40861</v>
      </c>
      <c r="J3711" s="2">
        <v>50040</v>
      </c>
      <c r="L3711">
        <v>1907</v>
      </c>
      <c r="M3711" t="s">
        <v>4562</v>
      </c>
      <c r="N3711" t="s">
        <v>76</v>
      </c>
      <c r="O3711" t="s">
        <v>17</v>
      </c>
    </row>
    <row r="3712" spans="1:15" x14ac:dyDescent="0.35">
      <c r="A3712">
        <f t="shared" si="57"/>
        <v>2011</v>
      </c>
      <c r="B3712" t="s">
        <v>17</v>
      </c>
      <c r="C3712" t="s">
        <v>18</v>
      </c>
      <c r="D3712" t="s">
        <v>22</v>
      </c>
      <c r="E3712">
        <v>6.16</v>
      </c>
      <c r="F3712">
        <v>5224.0859999999993</v>
      </c>
      <c r="G3712">
        <v>2523.2399999999998</v>
      </c>
      <c r="H3712" s="2">
        <v>40715</v>
      </c>
      <c r="I3712" s="2">
        <v>40757</v>
      </c>
      <c r="J3712" s="2">
        <v>50040</v>
      </c>
      <c r="L3712">
        <v>4144</v>
      </c>
      <c r="M3712" t="s">
        <v>828</v>
      </c>
      <c r="N3712" t="s">
        <v>344</v>
      </c>
      <c r="O3712" t="s">
        <v>17</v>
      </c>
    </row>
    <row r="3713" spans="1:15" x14ac:dyDescent="0.35">
      <c r="A3713">
        <f t="shared" si="57"/>
        <v>2009</v>
      </c>
      <c r="B3713" t="s">
        <v>17</v>
      </c>
      <c r="C3713" t="s">
        <v>18</v>
      </c>
      <c r="D3713" t="s">
        <v>19</v>
      </c>
      <c r="E3713">
        <v>6.2</v>
      </c>
      <c r="F3713">
        <v>6866</v>
      </c>
      <c r="G3713">
        <v>6179.3999999999987</v>
      </c>
      <c r="H3713" s="2">
        <v>39570</v>
      </c>
      <c r="I3713" s="2">
        <v>39825</v>
      </c>
      <c r="J3713" s="2">
        <v>49309</v>
      </c>
      <c r="L3713">
        <v>2822</v>
      </c>
      <c r="M3713" t="s">
        <v>951</v>
      </c>
      <c r="N3713" t="s">
        <v>38</v>
      </c>
      <c r="O3713" t="s">
        <v>17</v>
      </c>
    </row>
    <row r="3714" spans="1:15" x14ac:dyDescent="0.35">
      <c r="A3714">
        <f t="shared" si="57"/>
        <v>2006</v>
      </c>
      <c r="B3714" t="s">
        <v>17</v>
      </c>
      <c r="C3714" t="s">
        <v>18</v>
      </c>
      <c r="D3714" t="s">
        <v>22</v>
      </c>
      <c r="E3714">
        <v>6.2</v>
      </c>
      <c r="F3714">
        <v>7215</v>
      </c>
      <c r="G3714">
        <v>5411.25</v>
      </c>
      <c r="H3714" s="2">
        <v>39571</v>
      </c>
      <c r="I3714" s="2">
        <v>38814</v>
      </c>
      <c r="J3714" s="2">
        <v>48213</v>
      </c>
      <c r="L3714">
        <v>1991</v>
      </c>
      <c r="M3714" t="s">
        <v>1145</v>
      </c>
      <c r="N3714" t="s">
        <v>76</v>
      </c>
      <c r="O3714" t="s">
        <v>17</v>
      </c>
    </row>
    <row r="3715" spans="1:15" x14ac:dyDescent="0.35">
      <c r="A3715">
        <f t="shared" ref="A3715:A3778" si="58">YEAR(I3715)</f>
        <v>2010</v>
      </c>
      <c r="B3715" t="s">
        <v>17</v>
      </c>
      <c r="C3715" t="s">
        <v>18</v>
      </c>
      <c r="D3715" t="s">
        <v>22</v>
      </c>
      <c r="E3715">
        <v>6.2</v>
      </c>
      <c r="F3715">
        <v>4984</v>
      </c>
      <c r="G3715">
        <v>2736.2099999999996</v>
      </c>
      <c r="H3715" s="2">
        <v>40400</v>
      </c>
      <c r="I3715" s="2">
        <v>40498</v>
      </c>
      <c r="J3715" s="2">
        <v>49674</v>
      </c>
      <c r="L3715">
        <v>5063</v>
      </c>
      <c r="M3715" t="s">
        <v>1367</v>
      </c>
      <c r="N3715" t="s">
        <v>28</v>
      </c>
      <c r="O3715" t="s">
        <v>17</v>
      </c>
    </row>
    <row r="3716" spans="1:15" x14ac:dyDescent="0.35">
      <c r="A3716">
        <f t="shared" si="58"/>
        <v>2007</v>
      </c>
      <c r="B3716" t="s">
        <v>17</v>
      </c>
      <c r="C3716" t="s">
        <v>18</v>
      </c>
      <c r="D3716" t="s">
        <v>22</v>
      </c>
      <c r="E3716">
        <v>6.2</v>
      </c>
      <c r="F3716">
        <v>5433</v>
      </c>
      <c r="G3716">
        <v>4074.75</v>
      </c>
      <c r="H3716" s="2">
        <v>39570</v>
      </c>
      <c r="I3716" s="2">
        <v>39384</v>
      </c>
      <c r="J3716" s="2">
        <v>48579</v>
      </c>
      <c r="L3716">
        <v>9650</v>
      </c>
      <c r="M3716" t="s">
        <v>84</v>
      </c>
      <c r="N3716" t="s">
        <v>32</v>
      </c>
      <c r="O3716" t="s">
        <v>17</v>
      </c>
    </row>
    <row r="3717" spans="1:15" x14ac:dyDescent="0.35">
      <c r="A3717">
        <f t="shared" si="58"/>
        <v>2011</v>
      </c>
      <c r="B3717" t="s">
        <v>17</v>
      </c>
      <c r="C3717" t="s">
        <v>18</v>
      </c>
      <c r="D3717" t="s">
        <v>22</v>
      </c>
      <c r="E3717">
        <v>6.2</v>
      </c>
      <c r="F3717">
        <v>6536</v>
      </c>
      <c r="G3717">
        <v>3156.88</v>
      </c>
      <c r="H3717" s="2">
        <v>40640</v>
      </c>
      <c r="I3717" s="2">
        <v>40787</v>
      </c>
      <c r="J3717" s="2">
        <v>50040</v>
      </c>
      <c r="L3717">
        <v>1226</v>
      </c>
      <c r="M3717" t="s">
        <v>2155</v>
      </c>
      <c r="N3717" t="s">
        <v>332</v>
      </c>
      <c r="O3717" t="s">
        <v>17</v>
      </c>
    </row>
    <row r="3718" spans="1:15" x14ac:dyDescent="0.35">
      <c r="A3718">
        <f t="shared" si="58"/>
        <v>2012</v>
      </c>
      <c r="B3718" t="s">
        <v>17</v>
      </c>
      <c r="C3718" t="s">
        <v>18</v>
      </c>
      <c r="D3718" t="s">
        <v>22</v>
      </c>
      <c r="E3718">
        <v>6.2</v>
      </c>
      <c r="F3718">
        <v>6095.9479999999994</v>
      </c>
      <c r="G3718">
        <v>2432.27</v>
      </c>
      <c r="H3718" s="2">
        <v>39892</v>
      </c>
      <c r="I3718" s="2">
        <v>41089</v>
      </c>
      <c r="J3718" s="2">
        <v>50405</v>
      </c>
      <c r="L3718">
        <v>8405</v>
      </c>
      <c r="M3718" t="s">
        <v>272</v>
      </c>
      <c r="N3718" t="s">
        <v>53</v>
      </c>
      <c r="O3718" t="s">
        <v>17</v>
      </c>
    </row>
    <row r="3719" spans="1:15" x14ac:dyDescent="0.35">
      <c r="A3719">
        <f t="shared" si="58"/>
        <v>2008</v>
      </c>
      <c r="B3719" t="s">
        <v>17</v>
      </c>
      <c r="C3719" t="s">
        <v>18</v>
      </c>
      <c r="D3719" t="s">
        <v>22</v>
      </c>
      <c r="E3719">
        <v>6.2</v>
      </c>
      <c r="F3719">
        <v>6887.52</v>
      </c>
      <c r="G3719">
        <v>5165.6600000000008</v>
      </c>
      <c r="H3719" s="2">
        <v>39643</v>
      </c>
      <c r="I3719" s="2">
        <v>39738</v>
      </c>
      <c r="J3719" s="2">
        <v>48944</v>
      </c>
      <c r="L3719">
        <v>3326</v>
      </c>
      <c r="M3719" t="s">
        <v>2373</v>
      </c>
      <c r="N3719" t="s">
        <v>51</v>
      </c>
      <c r="O3719" t="s">
        <v>17</v>
      </c>
    </row>
    <row r="3720" spans="1:15" x14ac:dyDescent="0.35">
      <c r="A3720">
        <f t="shared" si="58"/>
        <v>2011</v>
      </c>
      <c r="B3720" t="s">
        <v>17</v>
      </c>
      <c r="C3720" t="s">
        <v>18</v>
      </c>
      <c r="D3720" t="s">
        <v>22</v>
      </c>
      <c r="E3720">
        <v>6.2</v>
      </c>
      <c r="F3720">
        <v>7440.5540000000001</v>
      </c>
      <c r="G3720">
        <v>3593.77</v>
      </c>
      <c r="H3720" s="2">
        <v>40623</v>
      </c>
      <c r="I3720" s="2">
        <v>40730</v>
      </c>
      <c r="J3720" s="2">
        <v>50040</v>
      </c>
      <c r="L3720">
        <v>4806</v>
      </c>
      <c r="M3720" t="s">
        <v>2538</v>
      </c>
      <c r="N3720" t="s">
        <v>179</v>
      </c>
      <c r="O3720" t="s">
        <v>17</v>
      </c>
    </row>
    <row r="3721" spans="1:15" x14ac:dyDescent="0.35">
      <c r="A3721">
        <f t="shared" si="58"/>
        <v>2010</v>
      </c>
      <c r="B3721" t="s">
        <v>17</v>
      </c>
      <c r="C3721" t="s">
        <v>18</v>
      </c>
      <c r="D3721" t="s">
        <v>22</v>
      </c>
      <c r="E3721">
        <v>6.2</v>
      </c>
      <c r="F3721">
        <v>5712</v>
      </c>
      <c r="G3721">
        <v>3512.88</v>
      </c>
      <c r="H3721" s="2">
        <v>40360</v>
      </c>
      <c r="I3721" s="2">
        <v>40326</v>
      </c>
      <c r="J3721" s="2">
        <v>49674</v>
      </c>
      <c r="L3721">
        <v>5453</v>
      </c>
      <c r="M3721" t="s">
        <v>1491</v>
      </c>
      <c r="N3721" t="s">
        <v>28</v>
      </c>
      <c r="O3721" t="s">
        <v>17</v>
      </c>
    </row>
    <row r="3722" spans="1:15" x14ac:dyDescent="0.35">
      <c r="A3722">
        <f t="shared" si="58"/>
        <v>2013</v>
      </c>
      <c r="B3722" t="s">
        <v>17</v>
      </c>
      <c r="C3722" t="s">
        <v>18</v>
      </c>
      <c r="D3722" t="s">
        <v>22</v>
      </c>
      <c r="E3722">
        <v>6.2</v>
      </c>
      <c r="F3722">
        <v>5740</v>
      </c>
      <c r="G3722">
        <v>1905.6699999999998</v>
      </c>
      <c r="H3722" s="2">
        <v>40308</v>
      </c>
      <c r="I3722" s="2">
        <v>41421</v>
      </c>
      <c r="J3722" s="2">
        <v>50770</v>
      </c>
      <c r="L3722">
        <v>6370</v>
      </c>
      <c r="M3722" t="s">
        <v>70</v>
      </c>
      <c r="N3722" t="s">
        <v>71</v>
      </c>
      <c r="O3722" t="s">
        <v>17</v>
      </c>
    </row>
    <row r="3723" spans="1:15" x14ac:dyDescent="0.35">
      <c r="A3723">
        <f t="shared" si="58"/>
        <v>2009</v>
      </c>
      <c r="B3723" t="s">
        <v>17</v>
      </c>
      <c r="C3723" t="s">
        <v>18</v>
      </c>
      <c r="D3723" t="s">
        <v>22</v>
      </c>
      <c r="E3723">
        <v>6.2</v>
      </c>
      <c r="F3723">
        <v>5457.9649999999992</v>
      </c>
      <c r="G3723">
        <v>4093.4799999999996</v>
      </c>
      <c r="H3723" s="2">
        <v>39654</v>
      </c>
      <c r="I3723" s="2">
        <v>40008</v>
      </c>
      <c r="J3723" s="2">
        <v>49309</v>
      </c>
      <c r="L3723">
        <v>9606</v>
      </c>
      <c r="M3723" t="s">
        <v>3170</v>
      </c>
      <c r="N3723" t="s">
        <v>32</v>
      </c>
      <c r="O3723" t="s">
        <v>17</v>
      </c>
    </row>
    <row r="3724" spans="1:15" x14ac:dyDescent="0.35">
      <c r="A3724">
        <f t="shared" si="58"/>
        <v>2009</v>
      </c>
      <c r="B3724" t="s">
        <v>17</v>
      </c>
      <c r="C3724" t="s">
        <v>18</v>
      </c>
      <c r="D3724" t="s">
        <v>22</v>
      </c>
      <c r="E3724">
        <v>6.2</v>
      </c>
      <c r="F3724">
        <v>6413</v>
      </c>
      <c r="G3724">
        <v>4809.75</v>
      </c>
      <c r="H3724" s="2">
        <v>39969</v>
      </c>
      <c r="I3724" s="2">
        <v>40018</v>
      </c>
      <c r="J3724" s="2">
        <v>49309</v>
      </c>
      <c r="L3724">
        <v>2075</v>
      </c>
      <c r="M3724" t="s">
        <v>4443</v>
      </c>
      <c r="N3724" t="s">
        <v>583</v>
      </c>
      <c r="O3724" t="s">
        <v>17</v>
      </c>
    </row>
    <row r="3725" spans="1:15" x14ac:dyDescent="0.35">
      <c r="A3725">
        <f t="shared" si="58"/>
        <v>2010</v>
      </c>
      <c r="B3725" t="s">
        <v>17</v>
      </c>
      <c r="C3725" t="s">
        <v>18</v>
      </c>
      <c r="D3725" t="s">
        <v>22</v>
      </c>
      <c r="E3725">
        <v>6.2</v>
      </c>
      <c r="F3725">
        <v>6650.95</v>
      </c>
      <c r="G3725">
        <v>4090.3499999999995</v>
      </c>
      <c r="H3725" s="2">
        <v>40382</v>
      </c>
      <c r="I3725" s="2">
        <v>40457</v>
      </c>
      <c r="J3725" s="2">
        <v>49674</v>
      </c>
      <c r="L3725">
        <v>9200</v>
      </c>
      <c r="M3725" t="s">
        <v>395</v>
      </c>
      <c r="N3725" t="s">
        <v>32</v>
      </c>
      <c r="O3725" t="s">
        <v>17</v>
      </c>
    </row>
    <row r="3726" spans="1:15" x14ac:dyDescent="0.35">
      <c r="A3726">
        <f t="shared" si="58"/>
        <v>2009</v>
      </c>
      <c r="B3726" t="s">
        <v>17</v>
      </c>
      <c r="C3726" t="s">
        <v>18</v>
      </c>
      <c r="D3726" t="s">
        <v>19</v>
      </c>
      <c r="E3726">
        <v>6.2</v>
      </c>
      <c r="F3726">
        <v>7882</v>
      </c>
      <c r="G3726">
        <v>7093.8</v>
      </c>
      <c r="H3726" s="2">
        <v>39986</v>
      </c>
      <c r="I3726" s="2">
        <v>40066</v>
      </c>
      <c r="J3726" s="2">
        <v>49309</v>
      </c>
      <c r="L3726">
        <v>1373</v>
      </c>
      <c r="M3726" t="s">
        <v>827</v>
      </c>
      <c r="N3726" t="s">
        <v>21</v>
      </c>
      <c r="O3726" t="s">
        <v>17</v>
      </c>
    </row>
    <row r="3727" spans="1:15" x14ac:dyDescent="0.35">
      <c r="A3727">
        <f t="shared" si="58"/>
        <v>2010</v>
      </c>
      <c r="B3727" t="s">
        <v>17</v>
      </c>
      <c r="C3727" t="s">
        <v>18</v>
      </c>
      <c r="D3727" t="s">
        <v>22</v>
      </c>
      <c r="E3727">
        <v>6.2</v>
      </c>
      <c r="F3727">
        <v>7370</v>
      </c>
      <c r="G3727">
        <v>4532.55</v>
      </c>
      <c r="H3727" s="2">
        <v>40506</v>
      </c>
      <c r="I3727" s="2">
        <v>40534</v>
      </c>
      <c r="J3727" s="2">
        <v>49674</v>
      </c>
      <c r="L3727">
        <v>4417</v>
      </c>
      <c r="M3727" t="s">
        <v>2410</v>
      </c>
      <c r="N3727" t="s">
        <v>344</v>
      </c>
      <c r="O3727" t="s">
        <v>17</v>
      </c>
    </row>
    <row r="3728" spans="1:15" x14ac:dyDescent="0.35">
      <c r="A3728">
        <f t="shared" si="58"/>
        <v>2011</v>
      </c>
      <c r="B3728" t="s">
        <v>17</v>
      </c>
      <c r="C3728" t="s">
        <v>18</v>
      </c>
      <c r="D3728" t="s">
        <v>22</v>
      </c>
      <c r="E3728">
        <v>6.2</v>
      </c>
      <c r="F3728">
        <v>6851</v>
      </c>
      <c r="G3728">
        <v>3309.04</v>
      </c>
      <c r="H3728" s="2">
        <v>40665</v>
      </c>
      <c r="I3728" s="2">
        <v>40747</v>
      </c>
      <c r="J3728" s="2">
        <v>50040</v>
      </c>
      <c r="L3728">
        <v>4467</v>
      </c>
      <c r="M3728" t="s">
        <v>3646</v>
      </c>
      <c r="N3728" t="s">
        <v>344</v>
      </c>
      <c r="O3728" t="s">
        <v>17</v>
      </c>
    </row>
    <row r="3729" spans="1:15" x14ac:dyDescent="0.35">
      <c r="A3729">
        <f t="shared" si="58"/>
        <v>2007</v>
      </c>
      <c r="B3729" t="s">
        <v>17</v>
      </c>
      <c r="C3729" t="s">
        <v>18</v>
      </c>
      <c r="D3729" t="s">
        <v>22</v>
      </c>
      <c r="E3729">
        <v>6.2</v>
      </c>
      <c r="F3729">
        <v>5950</v>
      </c>
      <c r="G3729">
        <v>4462.5</v>
      </c>
      <c r="H3729" s="2">
        <v>39569</v>
      </c>
      <c r="I3729" s="2">
        <v>39423</v>
      </c>
      <c r="J3729" s="2">
        <v>48579</v>
      </c>
      <c r="L3729">
        <v>9413</v>
      </c>
      <c r="M3729" t="s">
        <v>317</v>
      </c>
      <c r="N3729" t="s">
        <v>318</v>
      </c>
      <c r="O3729" t="s">
        <v>17</v>
      </c>
    </row>
    <row r="3730" spans="1:15" x14ac:dyDescent="0.35">
      <c r="A3730">
        <f t="shared" si="58"/>
        <v>2010</v>
      </c>
      <c r="B3730" t="s">
        <v>17</v>
      </c>
      <c r="C3730" t="s">
        <v>18</v>
      </c>
      <c r="D3730" t="s">
        <v>22</v>
      </c>
      <c r="E3730">
        <v>6.2</v>
      </c>
      <c r="F3730">
        <v>7545</v>
      </c>
      <c r="G3730">
        <v>3191.5200000000004</v>
      </c>
      <c r="H3730" s="2">
        <v>39570</v>
      </c>
      <c r="I3730" s="2">
        <v>40339</v>
      </c>
      <c r="J3730" s="2">
        <v>49674</v>
      </c>
      <c r="L3730">
        <v>5617</v>
      </c>
      <c r="M3730" t="s">
        <v>6001</v>
      </c>
      <c r="N3730" t="s">
        <v>28</v>
      </c>
      <c r="O3730" t="s">
        <v>17</v>
      </c>
    </row>
    <row r="3731" spans="1:15" x14ac:dyDescent="0.35">
      <c r="A3731">
        <f t="shared" si="58"/>
        <v>2008</v>
      </c>
      <c r="B3731" t="s">
        <v>17</v>
      </c>
      <c r="C3731" t="s">
        <v>18</v>
      </c>
      <c r="D3731" t="s">
        <v>22</v>
      </c>
      <c r="E3731">
        <v>6.2</v>
      </c>
      <c r="F3731">
        <v>7684</v>
      </c>
      <c r="G3731">
        <v>5763</v>
      </c>
      <c r="H3731" s="2">
        <v>39570</v>
      </c>
      <c r="I3731" s="2">
        <v>39668</v>
      </c>
      <c r="J3731" s="2">
        <v>48944</v>
      </c>
      <c r="L3731">
        <v>1071</v>
      </c>
      <c r="M3731" t="s">
        <v>6002</v>
      </c>
      <c r="N3731" t="s">
        <v>21</v>
      </c>
      <c r="O3731" t="s">
        <v>17</v>
      </c>
    </row>
    <row r="3732" spans="1:15" x14ac:dyDescent="0.35">
      <c r="A3732">
        <f t="shared" si="58"/>
        <v>2012</v>
      </c>
      <c r="B3732" t="s">
        <v>17</v>
      </c>
      <c r="C3732" t="s">
        <v>18</v>
      </c>
      <c r="D3732" t="s">
        <v>22</v>
      </c>
      <c r="E3732">
        <v>6.2</v>
      </c>
      <c r="F3732">
        <v>6967</v>
      </c>
      <c r="G3732">
        <v>2779.8299999999995</v>
      </c>
      <c r="H3732" s="2">
        <v>39578</v>
      </c>
      <c r="I3732" s="2">
        <v>41080</v>
      </c>
      <c r="J3732" s="2">
        <v>50405</v>
      </c>
      <c r="L3732">
        <v>1475</v>
      </c>
      <c r="M3732" t="s">
        <v>6089</v>
      </c>
      <c r="N3732" t="s">
        <v>55</v>
      </c>
      <c r="O3732" t="s">
        <v>17</v>
      </c>
    </row>
    <row r="3733" spans="1:15" x14ac:dyDescent="0.35">
      <c r="A3733">
        <f t="shared" si="58"/>
        <v>2007</v>
      </c>
      <c r="B3733" t="s">
        <v>17</v>
      </c>
      <c r="C3733" t="s">
        <v>18</v>
      </c>
      <c r="D3733" t="s">
        <v>22</v>
      </c>
      <c r="E3733">
        <v>6.2</v>
      </c>
      <c r="F3733">
        <v>5023</v>
      </c>
      <c r="G3733">
        <v>2687.3199999999997</v>
      </c>
      <c r="H3733" s="2">
        <v>39583</v>
      </c>
      <c r="I3733" s="2">
        <v>39295</v>
      </c>
      <c r="J3733" s="2">
        <v>48579</v>
      </c>
      <c r="L3733">
        <v>3635</v>
      </c>
      <c r="M3733" t="s">
        <v>736</v>
      </c>
      <c r="N3733" t="s">
        <v>51</v>
      </c>
      <c r="O3733" t="s">
        <v>17</v>
      </c>
    </row>
    <row r="3734" spans="1:15" x14ac:dyDescent="0.35">
      <c r="A3734">
        <f t="shared" si="58"/>
        <v>2011</v>
      </c>
      <c r="B3734" t="s">
        <v>17</v>
      </c>
      <c r="C3734" t="s">
        <v>18</v>
      </c>
      <c r="D3734" t="s">
        <v>22</v>
      </c>
      <c r="E3734">
        <v>6.2</v>
      </c>
      <c r="F3734">
        <v>7546</v>
      </c>
      <c r="G3734">
        <v>3644.7200000000003</v>
      </c>
      <c r="H3734" s="2">
        <v>40562</v>
      </c>
      <c r="I3734" s="2">
        <v>40651</v>
      </c>
      <c r="J3734" s="2">
        <v>50040</v>
      </c>
      <c r="L3734">
        <v>1814</v>
      </c>
      <c r="M3734" t="s">
        <v>1035</v>
      </c>
      <c r="N3734" t="s">
        <v>21</v>
      </c>
      <c r="O3734" t="s">
        <v>17</v>
      </c>
    </row>
    <row r="3735" spans="1:15" x14ac:dyDescent="0.35">
      <c r="A3735">
        <f t="shared" si="58"/>
        <v>2009</v>
      </c>
      <c r="B3735" t="s">
        <v>17</v>
      </c>
      <c r="C3735" t="s">
        <v>18</v>
      </c>
      <c r="D3735" t="s">
        <v>22</v>
      </c>
      <c r="E3735">
        <v>6.2</v>
      </c>
      <c r="F3735">
        <v>5374</v>
      </c>
      <c r="G3735">
        <v>3622.07</v>
      </c>
      <c r="H3735" s="2">
        <v>39780</v>
      </c>
      <c r="I3735" s="2">
        <v>39987</v>
      </c>
      <c r="J3735" s="2">
        <v>49309</v>
      </c>
      <c r="L3735">
        <v>2523</v>
      </c>
      <c r="M3735" t="s">
        <v>4930</v>
      </c>
      <c r="N3735" t="s">
        <v>583</v>
      </c>
      <c r="O3735" t="s">
        <v>17</v>
      </c>
    </row>
    <row r="3736" spans="1:15" x14ac:dyDescent="0.35">
      <c r="A3736">
        <f t="shared" si="58"/>
        <v>2006</v>
      </c>
      <c r="B3736" t="s">
        <v>17</v>
      </c>
      <c r="C3736" t="s">
        <v>18</v>
      </c>
      <c r="D3736" t="s">
        <v>22</v>
      </c>
      <c r="E3736">
        <v>6.2</v>
      </c>
      <c r="F3736">
        <v>6547</v>
      </c>
      <c r="G3736">
        <v>4432.3200000000006</v>
      </c>
      <c r="H3736" s="2">
        <v>39575</v>
      </c>
      <c r="I3736" s="2">
        <v>38899</v>
      </c>
      <c r="J3736" s="2">
        <v>48213</v>
      </c>
      <c r="L3736">
        <v>9475</v>
      </c>
      <c r="M3736" t="s">
        <v>2690</v>
      </c>
      <c r="N3736" t="s">
        <v>32</v>
      </c>
      <c r="O3736" t="s">
        <v>17</v>
      </c>
    </row>
    <row r="3737" spans="1:15" x14ac:dyDescent="0.35">
      <c r="A3737">
        <f t="shared" si="58"/>
        <v>2013</v>
      </c>
      <c r="B3737" t="s">
        <v>17</v>
      </c>
      <c r="C3737" t="s">
        <v>18</v>
      </c>
      <c r="D3737" t="s">
        <v>22</v>
      </c>
      <c r="E3737">
        <v>6.2</v>
      </c>
      <c r="F3737">
        <v>6666.4400000000014</v>
      </c>
      <c r="G3737">
        <v>2213.2700000000004</v>
      </c>
      <c r="H3737" s="2">
        <v>40029</v>
      </c>
      <c r="I3737" s="2">
        <v>41486</v>
      </c>
      <c r="J3737" s="2">
        <v>50770</v>
      </c>
      <c r="L3737">
        <v>9606</v>
      </c>
      <c r="M3737" t="s">
        <v>3170</v>
      </c>
      <c r="N3737" t="s">
        <v>32</v>
      </c>
      <c r="O3737" t="s">
        <v>17</v>
      </c>
    </row>
    <row r="3738" spans="1:15" x14ac:dyDescent="0.35">
      <c r="A3738">
        <f t="shared" si="58"/>
        <v>2011</v>
      </c>
      <c r="B3738" t="s">
        <v>17</v>
      </c>
      <c r="C3738" t="s">
        <v>18</v>
      </c>
      <c r="D3738" t="s">
        <v>22</v>
      </c>
      <c r="E3738">
        <v>6.2</v>
      </c>
      <c r="F3738">
        <v>6556</v>
      </c>
      <c r="G3738">
        <v>3166.5499999999997</v>
      </c>
      <c r="H3738" s="2">
        <v>40687</v>
      </c>
      <c r="I3738" s="2">
        <v>40766</v>
      </c>
      <c r="J3738" s="2">
        <v>50040</v>
      </c>
      <c r="L3738">
        <v>3636</v>
      </c>
      <c r="M3738" t="s">
        <v>7078</v>
      </c>
      <c r="N3738" t="s">
        <v>51</v>
      </c>
      <c r="O3738" t="s">
        <v>17</v>
      </c>
    </row>
    <row r="3739" spans="1:15" x14ac:dyDescent="0.35">
      <c r="A3739">
        <f t="shared" si="58"/>
        <v>2010</v>
      </c>
      <c r="B3739" t="s">
        <v>17</v>
      </c>
      <c r="C3739" t="s">
        <v>18</v>
      </c>
      <c r="D3739" t="s">
        <v>22</v>
      </c>
      <c r="E3739">
        <v>6.2</v>
      </c>
      <c r="F3739">
        <v>5729</v>
      </c>
      <c r="G3739">
        <v>3523.34</v>
      </c>
      <c r="H3739" s="2">
        <v>40424</v>
      </c>
      <c r="I3739" s="2">
        <v>40505</v>
      </c>
      <c r="J3739" s="2">
        <v>49674</v>
      </c>
      <c r="L3739">
        <v>6102</v>
      </c>
      <c r="M3739" t="s">
        <v>1440</v>
      </c>
      <c r="N3739" t="s">
        <v>179</v>
      </c>
      <c r="O3739" t="s">
        <v>17</v>
      </c>
    </row>
    <row r="3740" spans="1:15" x14ac:dyDescent="0.35">
      <c r="A3740">
        <f t="shared" si="58"/>
        <v>2009</v>
      </c>
      <c r="B3740" t="s">
        <v>17</v>
      </c>
      <c r="C3740" t="s">
        <v>18</v>
      </c>
      <c r="D3740" t="s">
        <v>19</v>
      </c>
      <c r="E3740">
        <v>6.2</v>
      </c>
      <c r="F3740">
        <v>7708</v>
      </c>
      <c r="G3740">
        <v>6937.2</v>
      </c>
      <c r="H3740" s="2">
        <v>39626</v>
      </c>
      <c r="I3740" s="2">
        <v>39997</v>
      </c>
      <c r="J3740" s="2">
        <v>49309</v>
      </c>
      <c r="L3740">
        <v>8342</v>
      </c>
      <c r="M3740" t="s">
        <v>904</v>
      </c>
      <c r="N3740" t="s">
        <v>53</v>
      </c>
      <c r="O3740" t="s">
        <v>17</v>
      </c>
    </row>
    <row r="3741" spans="1:15" x14ac:dyDescent="0.35">
      <c r="A3741">
        <f t="shared" si="58"/>
        <v>2011</v>
      </c>
      <c r="B3741" t="s">
        <v>17</v>
      </c>
      <c r="C3741" t="s">
        <v>18</v>
      </c>
      <c r="D3741" t="s">
        <v>22</v>
      </c>
      <c r="E3741">
        <v>6.2</v>
      </c>
      <c r="F3741">
        <v>5740</v>
      </c>
      <c r="G3741">
        <v>2772.4199999999996</v>
      </c>
      <c r="H3741" s="2">
        <v>40686</v>
      </c>
      <c r="I3741" s="2">
        <v>40708</v>
      </c>
      <c r="J3741" s="2">
        <v>50040</v>
      </c>
      <c r="L3741">
        <v>8627</v>
      </c>
      <c r="M3741" t="s">
        <v>7871</v>
      </c>
      <c r="N3741" t="s">
        <v>53</v>
      </c>
      <c r="O3741" t="s">
        <v>17</v>
      </c>
    </row>
    <row r="3742" spans="1:15" x14ac:dyDescent="0.35">
      <c r="A3742">
        <f t="shared" si="58"/>
        <v>2014</v>
      </c>
      <c r="B3742" t="s">
        <v>17</v>
      </c>
      <c r="C3742" t="s">
        <v>18</v>
      </c>
      <c r="D3742" t="s">
        <v>22</v>
      </c>
      <c r="E3742">
        <v>6.2</v>
      </c>
      <c r="F3742">
        <v>7619</v>
      </c>
      <c r="G3742">
        <v>2331.4100000000003</v>
      </c>
      <c r="H3742" s="2">
        <v>40166</v>
      </c>
      <c r="I3742" s="2">
        <v>41768</v>
      </c>
      <c r="J3742" s="2">
        <v>51135</v>
      </c>
      <c r="L3742">
        <v>8304</v>
      </c>
      <c r="M3742" t="s">
        <v>4289</v>
      </c>
      <c r="N3742" t="s">
        <v>53</v>
      </c>
      <c r="O3742" t="s">
        <v>17</v>
      </c>
    </row>
    <row r="3743" spans="1:15" x14ac:dyDescent="0.35">
      <c r="A3743">
        <f t="shared" si="58"/>
        <v>2012</v>
      </c>
      <c r="B3743" t="s">
        <v>17</v>
      </c>
      <c r="C3743" t="s">
        <v>18</v>
      </c>
      <c r="D3743" t="s">
        <v>22</v>
      </c>
      <c r="E3743">
        <v>6.2</v>
      </c>
      <c r="F3743">
        <v>6613</v>
      </c>
      <c r="G3743">
        <v>2387.27</v>
      </c>
      <c r="H3743" s="2">
        <v>40674</v>
      </c>
      <c r="I3743" s="2">
        <v>41262</v>
      </c>
      <c r="J3743" s="2">
        <v>50405</v>
      </c>
      <c r="L3743">
        <v>6865</v>
      </c>
      <c r="M3743" t="s">
        <v>8457</v>
      </c>
      <c r="N3743" t="s">
        <v>42</v>
      </c>
      <c r="O3743" t="s">
        <v>17</v>
      </c>
    </row>
    <row r="3744" spans="1:15" x14ac:dyDescent="0.35">
      <c r="A3744">
        <f t="shared" si="58"/>
        <v>2009</v>
      </c>
      <c r="B3744" t="s">
        <v>17</v>
      </c>
      <c r="C3744" t="s">
        <v>18</v>
      </c>
      <c r="D3744" t="s">
        <v>22</v>
      </c>
      <c r="E3744">
        <v>6.2</v>
      </c>
      <c r="F3744">
        <v>7184</v>
      </c>
      <c r="G3744">
        <v>5388</v>
      </c>
      <c r="H3744" s="2">
        <v>39649</v>
      </c>
      <c r="I3744" s="2">
        <v>39940</v>
      </c>
      <c r="J3744" s="2">
        <v>49309</v>
      </c>
      <c r="L3744">
        <v>2000</v>
      </c>
      <c r="M3744" t="s">
        <v>4943</v>
      </c>
      <c r="N3744" t="s">
        <v>583</v>
      </c>
      <c r="O3744" t="s">
        <v>17</v>
      </c>
    </row>
    <row r="3745" spans="1:15" x14ac:dyDescent="0.35">
      <c r="A3745">
        <f t="shared" si="58"/>
        <v>2011</v>
      </c>
      <c r="B3745" t="s">
        <v>17</v>
      </c>
      <c r="C3745" t="s">
        <v>18</v>
      </c>
      <c r="D3745" t="s">
        <v>22</v>
      </c>
      <c r="E3745">
        <v>6.2</v>
      </c>
      <c r="F3745">
        <v>6285</v>
      </c>
      <c r="G3745">
        <v>3035.6400000000003</v>
      </c>
      <c r="H3745" s="2">
        <v>40686</v>
      </c>
      <c r="I3745" s="2">
        <v>40786</v>
      </c>
      <c r="J3745" s="2">
        <v>50040</v>
      </c>
      <c r="L3745">
        <v>2544</v>
      </c>
      <c r="M3745" t="s">
        <v>5066</v>
      </c>
      <c r="N3745" t="s">
        <v>210</v>
      </c>
      <c r="O3745" t="s">
        <v>17</v>
      </c>
    </row>
    <row r="3746" spans="1:15" x14ac:dyDescent="0.35">
      <c r="A3746">
        <f t="shared" si="58"/>
        <v>2010</v>
      </c>
      <c r="B3746" t="s">
        <v>17</v>
      </c>
      <c r="C3746" t="s">
        <v>18</v>
      </c>
      <c r="D3746" t="s">
        <v>19</v>
      </c>
      <c r="E3746">
        <v>6.2</v>
      </c>
      <c r="F3746">
        <v>6624</v>
      </c>
      <c r="G3746">
        <v>4888.4999999999991</v>
      </c>
      <c r="H3746" s="2">
        <v>40374</v>
      </c>
      <c r="I3746" s="2">
        <v>40519</v>
      </c>
      <c r="J3746" s="2">
        <v>49674</v>
      </c>
      <c r="L3746">
        <v>1996</v>
      </c>
      <c r="M3746" t="s">
        <v>8568</v>
      </c>
      <c r="N3746" t="s">
        <v>76</v>
      </c>
      <c r="O3746" t="s">
        <v>17</v>
      </c>
    </row>
    <row r="3747" spans="1:15" x14ac:dyDescent="0.35">
      <c r="A3747">
        <f t="shared" si="58"/>
        <v>2009</v>
      </c>
      <c r="B3747" t="s">
        <v>17</v>
      </c>
      <c r="C3747" t="s">
        <v>18</v>
      </c>
      <c r="D3747" t="s">
        <v>22</v>
      </c>
      <c r="E3747">
        <v>6.2</v>
      </c>
      <c r="F3747">
        <v>6237.3749999999991</v>
      </c>
      <c r="G3747">
        <v>4678.04</v>
      </c>
      <c r="H3747" s="2">
        <v>40217</v>
      </c>
      <c r="I3747" s="2">
        <v>40077</v>
      </c>
      <c r="J3747" s="2">
        <v>49309</v>
      </c>
      <c r="L3747">
        <v>8880</v>
      </c>
      <c r="M3747" t="s">
        <v>2916</v>
      </c>
      <c r="N3747" t="s">
        <v>32</v>
      </c>
      <c r="O3747" t="s">
        <v>17</v>
      </c>
    </row>
    <row r="3748" spans="1:15" x14ac:dyDescent="0.35">
      <c r="A3748">
        <f t="shared" si="58"/>
        <v>2008</v>
      </c>
      <c r="B3748" t="s">
        <v>17</v>
      </c>
      <c r="C3748" t="s">
        <v>18</v>
      </c>
      <c r="D3748" t="s">
        <v>446</v>
      </c>
      <c r="E3748">
        <v>6.2</v>
      </c>
      <c r="F3748">
        <v>6417</v>
      </c>
      <c r="G3748">
        <v>3872.85</v>
      </c>
      <c r="H3748" s="2">
        <v>39702</v>
      </c>
      <c r="I3748" s="2">
        <v>39724</v>
      </c>
      <c r="J3748" s="2">
        <v>48944</v>
      </c>
      <c r="L3748">
        <v>2000</v>
      </c>
      <c r="M3748" t="s">
        <v>4943</v>
      </c>
      <c r="N3748" t="s">
        <v>583</v>
      </c>
      <c r="O3748" t="s">
        <v>17</v>
      </c>
    </row>
    <row r="3749" spans="1:15" x14ac:dyDescent="0.35">
      <c r="A3749">
        <f t="shared" si="58"/>
        <v>2013</v>
      </c>
      <c r="B3749" t="s">
        <v>17</v>
      </c>
      <c r="C3749" t="s">
        <v>18</v>
      </c>
      <c r="D3749" t="s">
        <v>22</v>
      </c>
      <c r="E3749">
        <v>6.2</v>
      </c>
      <c r="F3749">
        <v>8027</v>
      </c>
      <c r="G3749">
        <v>2664.95</v>
      </c>
      <c r="H3749" s="2">
        <v>40057</v>
      </c>
      <c r="I3749" s="2">
        <v>41473</v>
      </c>
      <c r="J3749" s="2">
        <v>50770</v>
      </c>
      <c r="L3749">
        <v>1630</v>
      </c>
      <c r="M3749" t="s">
        <v>10888</v>
      </c>
      <c r="N3749" t="s">
        <v>55</v>
      </c>
      <c r="O3749" t="s">
        <v>17</v>
      </c>
    </row>
    <row r="3750" spans="1:15" x14ac:dyDescent="0.35">
      <c r="A3750">
        <f t="shared" si="58"/>
        <v>2011</v>
      </c>
      <c r="B3750" t="s">
        <v>17</v>
      </c>
      <c r="C3750" t="s">
        <v>18</v>
      </c>
      <c r="D3750" t="s">
        <v>19</v>
      </c>
      <c r="E3750">
        <v>6.2</v>
      </c>
      <c r="F3750">
        <v>6439.6</v>
      </c>
      <c r="G3750">
        <v>3812.2400000000002</v>
      </c>
      <c r="H3750" s="2">
        <v>40704</v>
      </c>
      <c r="I3750" s="2">
        <v>40831</v>
      </c>
      <c r="J3750" s="2">
        <v>50040</v>
      </c>
      <c r="L3750">
        <v>8843</v>
      </c>
      <c r="M3750" t="s">
        <v>9100</v>
      </c>
      <c r="N3750" t="s">
        <v>414</v>
      </c>
      <c r="O3750" t="s">
        <v>17</v>
      </c>
    </row>
    <row r="3751" spans="1:15" x14ac:dyDescent="0.35">
      <c r="A3751">
        <f t="shared" si="58"/>
        <v>2011</v>
      </c>
      <c r="B3751" t="s">
        <v>17</v>
      </c>
      <c r="C3751" t="s">
        <v>18</v>
      </c>
      <c r="D3751" t="s">
        <v>22</v>
      </c>
      <c r="E3751">
        <v>6.2</v>
      </c>
      <c r="F3751">
        <v>7005</v>
      </c>
      <c r="G3751">
        <v>3383.4199999999996</v>
      </c>
      <c r="H3751" s="2">
        <v>39570</v>
      </c>
      <c r="I3751" s="2">
        <v>40805</v>
      </c>
      <c r="J3751" s="2">
        <v>50040</v>
      </c>
      <c r="L3751">
        <v>5617</v>
      </c>
      <c r="M3751" t="s">
        <v>6001</v>
      </c>
      <c r="N3751" t="s">
        <v>28</v>
      </c>
      <c r="O3751" t="s">
        <v>17</v>
      </c>
    </row>
    <row r="3752" spans="1:15" x14ac:dyDescent="0.35">
      <c r="A3752">
        <f t="shared" si="58"/>
        <v>2009</v>
      </c>
      <c r="B3752" t="s">
        <v>17</v>
      </c>
      <c r="C3752" t="s">
        <v>18</v>
      </c>
      <c r="D3752" t="s">
        <v>22</v>
      </c>
      <c r="E3752">
        <v>6.2</v>
      </c>
      <c r="F3752">
        <v>6136</v>
      </c>
      <c r="G3752">
        <v>4602.01</v>
      </c>
      <c r="H3752" s="2">
        <v>40054</v>
      </c>
      <c r="I3752" s="2">
        <v>40117</v>
      </c>
      <c r="J3752" s="2">
        <v>49309</v>
      </c>
      <c r="L3752">
        <v>4852</v>
      </c>
      <c r="M3752" t="s">
        <v>3104</v>
      </c>
      <c r="N3752" t="s">
        <v>28</v>
      </c>
      <c r="O3752" t="s">
        <v>17</v>
      </c>
    </row>
    <row r="3753" spans="1:15" x14ac:dyDescent="0.35">
      <c r="A3753">
        <f t="shared" si="58"/>
        <v>2008</v>
      </c>
      <c r="B3753" t="s">
        <v>17</v>
      </c>
      <c r="C3753" t="s">
        <v>18</v>
      </c>
      <c r="D3753" t="s">
        <v>22</v>
      </c>
      <c r="E3753">
        <v>6.2</v>
      </c>
      <c r="F3753">
        <v>6652</v>
      </c>
      <c r="G3753">
        <v>4989</v>
      </c>
      <c r="H3753" s="2">
        <v>39569</v>
      </c>
      <c r="I3753" s="2">
        <v>39730</v>
      </c>
      <c r="J3753" s="2">
        <v>48944</v>
      </c>
      <c r="L3753">
        <v>8913</v>
      </c>
      <c r="M3753" t="s">
        <v>2476</v>
      </c>
      <c r="N3753" t="s">
        <v>53</v>
      </c>
      <c r="O3753" t="s">
        <v>17</v>
      </c>
    </row>
    <row r="3754" spans="1:15" x14ac:dyDescent="0.35">
      <c r="A3754">
        <f t="shared" si="58"/>
        <v>2010</v>
      </c>
      <c r="B3754" t="s">
        <v>17</v>
      </c>
      <c r="C3754" t="s">
        <v>18</v>
      </c>
      <c r="D3754" t="s">
        <v>22</v>
      </c>
      <c r="E3754">
        <v>6.2</v>
      </c>
      <c r="F3754">
        <v>6152</v>
      </c>
      <c r="G3754">
        <v>3783.48</v>
      </c>
      <c r="H3754" s="2">
        <v>40420</v>
      </c>
      <c r="I3754" s="2">
        <v>40458</v>
      </c>
      <c r="J3754" s="2">
        <v>49674</v>
      </c>
      <c r="L3754">
        <v>8820</v>
      </c>
      <c r="M3754" t="s">
        <v>1427</v>
      </c>
      <c r="N3754" t="s">
        <v>53</v>
      </c>
      <c r="O3754" t="s">
        <v>17</v>
      </c>
    </row>
    <row r="3755" spans="1:15" x14ac:dyDescent="0.35">
      <c r="A3755">
        <f t="shared" si="58"/>
        <v>2010</v>
      </c>
      <c r="B3755" t="s">
        <v>17</v>
      </c>
      <c r="C3755" t="s">
        <v>18</v>
      </c>
      <c r="D3755" t="s">
        <v>22</v>
      </c>
      <c r="E3755">
        <v>6.2</v>
      </c>
      <c r="F3755">
        <v>5667.4560000000001</v>
      </c>
      <c r="G3755">
        <v>3485.4900000000002</v>
      </c>
      <c r="H3755" s="2">
        <v>40415</v>
      </c>
      <c r="I3755" s="2">
        <v>40451</v>
      </c>
      <c r="J3755" s="2">
        <v>49674</v>
      </c>
      <c r="L3755">
        <v>6017</v>
      </c>
      <c r="M3755" t="s">
        <v>495</v>
      </c>
      <c r="N3755" t="s">
        <v>179</v>
      </c>
      <c r="O3755" t="s">
        <v>17</v>
      </c>
    </row>
    <row r="3756" spans="1:15" x14ac:dyDescent="0.35">
      <c r="A3756">
        <f t="shared" si="58"/>
        <v>2008</v>
      </c>
      <c r="B3756" t="s">
        <v>17</v>
      </c>
      <c r="C3756" t="s">
        <v>18</v>
      </c>
      <c r="D3756" t="s">
        <v>22</v>
      </c>
      <c r="E3756">
        <v>6.2</v>
      </c>
      <c r="F3756">
        <v>5491</v>
      </c>
      <c r="G3756">
        <v>4118.25</v>
      </c>
      <c r="H3756" s="2">
        <v>39571</v>
      </c>
      <c r="I3756" s="2">
        <v>39503</v>
      </c>
      <c r="J3756" s="2">
        <v>48944</v>
      </c>
      <c r="L3756">
        <v>8905</v>
      </c>
      <c r="M3756" t="s">
        <v>5079</v>
      </c>
      <c r="N3756" t="s">
        <v>28</v>
      </c>
      <c r="O3756" t="s">
        <v>17</v>
      </c>
    </row>
    <row r="3757" spans="1:15" x14ac:dyDescent="0.35">
      <c r="A3757">
        <f t="shared" si="58"/>
        <v>2010</v>
      </c>
      <c r="B3757" t="s">
        <v>17</v>
      </c>
      <c r="C3757" t="s">
        <v>18</v>
      </c>
      <c r="D3757" t="s">
        <v>22</v>
      </c>
      <c r="E3757">
        <v>6.2</v>
      </c>
      <c r="F3757">
        <v>7233</v>
      </c>
      <c r="G3757">
        <v>4448.29</v>
      </c>
      <c r="H3757" s="2">
        <v>40042</v>
      </c>
      <c r="I3757" s="2">
        <v>40375</v>
      </c>
      <c r="J3757" s="2">
        <v>49674</v>
      </c>
      <c r="L3757">
        <v>6315</v>
      </c>
      <c r="M3757" t="s">
        <v>3556</v>
      </c>
      <c r="N3757" t="s">
        <v>895</v>
      </c>
      <c r="O3757" t="s">
        <v>17</v>
      </c>
    </row>
    <row r="3758" spans="1:15" x14ac:dyDescent="0.35">
      <c r="A3758">
        <f t="shared" si="58"/>
        <v>2009</v>
      </c>
      <c r="B3758" t="s">
        <v>17</v>
      </c>
      <c r="C3758" t="s">
        <v>18</v>
      </c>
      <c r="D3758" t="s">
        <v>19</v>
      </c>
      <c r="E3758">
        <v>6.2</v>
      </c>
      <c r="F3758">
        <v>6822</v>
      </c>
      <c r="G3758">
        <v>5600.8700000000008</v>
      </c>
      <c r="H3758" s="2">
        <v>39570</v>
      </c>
      <c r="I3758" s="2">
        <v>40096</v>
      </c>
      <c r="J3758" s="2">
        <v>49309</v>
      </c>
      <c r="L3758">
        <v>2025</v>
      </c>
      <c r="M3758" t="s">
        <v>13254</v>
      </c>
      <c r="N3758" t="s">
        <v>583</v>
      </c>
      <c r="O3758" t="s">
        <v>17</v>
      </c>
    </row>
    <row r="3759" spans="1:15" x14ac:dyDescent="0.35">
      <c r="A3759">
        <f t="shared" si="58"/>
        <v>2008</v>
      </c>
      <c r="B3759" t="s">
        <v>17</v>
      </c>
      <c r="C3759" t="s">
        <v>18</v>
      </c>
      <c r="D3759" t="s">
        <v>22</v>
      </c>
      <c r="E3759">
        <v>6.2</v>
      </c>
      <c r="F3759">
        <v>4981</v>
      </c>
      <c r="G3759">
        <v>3108.14</v>
      </c>
      <c r="H3759" s="2">
        <v>39570</v>
      </c>
      <c r="I3759" s="2">
        <v>39591</v>
      </c>
      <c r="J3759" s="2">
        <v>48944</v>
      </c>
      <c r="L3759">
        <v>3656</v>
      </c>
      <c r="M3759" t="s">
        <v>7909</v>
      </c>
      <c r="N3759" t="s">
        <v>51</v>
      </c>
      <c r="O3759" t="s">
        <v>17</v>
      </c>
    </row>
    <row r="3760" spans="1:15" x14ac:dyDescent="0.35">
      <c r="A3760">
        <f t="shared" si="58"/>
        <v>2009</v>
      </c>
      <c r="B3760" t="s">
        <v>17</v>
      </c>
      <c r="C3760" t="s">
        <v>18</v>
      </c>
      <c r="D3760" t="s">
        <v>19</v>
      </c>
      <c r="E3760">
        <v>6.2</v>
      </c>
      <c r="F3760">
        <v>6694</v>
      </c>
      <c r="G3760">
        <v>6024.5999999999985</v>
      </c>
      <c r="H3760" s="2">
        <v>39569</v>
      </c>
      <c r="I3760" s="2">
        <v>40164</v>
      </c>
      <c r="J3760" s="2">
        <v>49309</v>
      </c>
      <c r="L3760">
        <v>1312</v>
      </c>
      <c r="M3760" t="s">
        <v>224</v>
      </c>
      <c r="N3760" t="s">
        <v>21</v>
      </c>
      <c r="O3760" t="s">
        <v>17</v>
      </c>
    </row>
    <row r="3761" spans="1:15" x14ac:dyDescent="0.35">
      <c r="A3761">
        <f t="shared" si="58"/>
        <v>2011</v>
      </c>
      <c r="B3761" t="s">
        <v>17</v>
      </c>
      <c r="C3761" t="s">
        <v>18</v>
      </c>
      <c r="D3761" t="s">
        <v>22</v>
      </c>
      <c r="E3761">
        <v>6.21</v>
      </c>
      <c r="F3761">
        <v>6180</v>
      </c>
      <c r="G3761">
        <v>2984.9300000000003</v>
      </c>
      <c r="H3761" s="2">
        <v>40847</v>
      </c>
      <c r="I3761" s="2">
        <v>40822</v>
      </c>
      <c r="J3761" s="2">
        <v>50040</v>
      </c>
      <c r="L3761">
        <v>1420</v>
      </c>
      <c r="M3761" t="s">
        <v>5395</v>
      </c>
      <c r="N3761" t="s">
        <v>21</v>
      </c>
      <c r="O3761" t="s">
        <v>17</v>
      </c>
    </row>
    <row r="3762" spans="1:15" x14ac:dyDescent="0.35">
      <c r="A3762">
        <f t="shared" si="58"/>
        <v>2011</v>
      </c>
      <c r="B3762" t="s">
        <v>17</v>
      </c>
      <c r="C3762" t="s">
        <v>18</v>
      </c>
      <c r="D3762" t="s">
        <v>22</v>
      </c>
      <c r="E3762">
        <v>6.21</v>
      </c>
      <c r="F3762">
        <v>6199.4740000000002</v>
      </c>
      <c r="G3762">
        <v>2994.3500000000004</v>
      </c>
      <c r="H3762" s="2">
        <v>40485</v>
      </c>
      <c r="I3762" s="2">
        <v>40791</v>
      </c>
      <c r="J3762" s="2">
        <v>50040</v>
      </c>
      <c r="L3762">
        <v>6231</v>
      </c>
      <c r="M3762" t="s">
        <v>5818</v>
      </c>
      <c r="N3762" t="s">
        <v>179</v>
      </c>
      <c r="O3762" t="s">
        <v>17</v>
      </c>
    </row>
    <row r="3763" spans="1:15" x14ac:dyDescent="0.35">
      <c r="A3763">
        <f t="shared" si="58"/>
        <v>2010</v>
      </c>
      <c r="B3763" t="s">
        <v>17</v>
      </c>
      <c r="C3763" t="s">
        <v>18</v>
      </c>
      <c r="D3763" t="s">
        <v>22</v>
      </c>
      <c r="E3763">
        <v>6.21</v>
      </c>
      <c r="F3763">
        <v>8028</v>
      </c>
      <c r="G3763">
        <v>4214.7</v>
      </c>
      <c r="H3763" s="2">
        <v>40065</v>
      </c>
      <c r="I3763" s="2">
        <v>40255</v>
      </c>
      <c r="J3763" s="2">
        <v>49674</v>
      </c>
      <c r="L3763">
        <v>1071</v>
      </c>
      <c r="M3763" t="s">
        <v>6002</v>
      </c>
      <c r="N3763" t="s">
        <v>21</v>
      </c>
      <c r="O3763" t="s">
        <v>17</v>
      </c>
    </row>
    <row r="3764" spans="1:15" x14ac:dyDescent="0.35">
      <c r="A3764">
        <f t="shared" si="58"/>
        <v>2011</v>
      </c>
      <c r="B3764" t="s">
        <v>17</v>
      </c>
      <c r="C3764" t="s">
        <v>18</v>
      </c>
      <c r="D3764" t="s">
        <v>22</v>
      </c>
      <c r="E3764">
        <v>6.21</v>
      </c>
      <c r="F3764">
        <v>6794</v>
      </c>
      <c r="G3764">
        <v>3281.5200000000004</v>
      </c>
      <c r="H3764" s="2">
        <v>40805</v>
      </c>
      <c r="I3764" s="2">
        <v>40884</v>
      </c>
      <c r="J3764" s="2">
        <v>50040</v>
      </c>
      <c r="L3764">
        <v>8867</v>
      </c>
      <c r="M3764" t="s">
        <v>8971</v>
      </c>
      <c r="N3764" t="s">
        <v>229</v>
      </c>
      <c r="O3764" t="s">
        <v>17</v>
      </c>
    </row>
    <row r="3765" spans="1:15" x14ac:dyDescent="0.35">
      <c r="A3765">
        <f t="shared" si="58"/>
        <v>2011</v>
      </c>
      <c r="B3765" t="s">
        <v>17</v>
      </c>
      <c r="C3765" t="s">
        <v>18</v>
      </c>
      <c r="D3765" t="s">
        <v>22</v>
      </c>
      <c r="E3765">
        <v>6.21</v>
      </c>
      <c r="F3765">
        <v>5118</v>
      </c>
      <c r="G3765">
        <v>2471.9900000000002</v>
      </c>
      <c r="H3765" s="2">
        <v>40760</v>
      </c>
      <c r="I3765" s="2">
        <v>40842</v>
      </c>
      <c r="J3765" s="2">
        <v>50040</v>
      </c>
      <c r="L3765">
        <v>4316</v>
      </c>
      <c r="M3765" t="s">
        <v>13235</v>
      </c>
      <c r="N3765" t="s">
        <v>28</v>
      </c>
      <c r="O3765" t="s">
        <v>17</v>
      </c>
    </row>
    <row r="3766" spans="1:15" x14ac:dyDescent="0.35">
      <c r="A3766">
        <f t="shared" si="58"/>
        <v>2011</v>
      </c>
      <c r="B3766" t="s">
        <v>17</v>
      </c>
      <c r="C3766" t="s">
        <v>18</v>
      </c>
      <c r="D3766" t="s">
        <v>22</v>
      </c>
      <c r="E3766">
        <v>6.24</v>
      </c>
      <c r="F3766">
        <v>5959</v>
      </c>
      <c r="G3766">
        <v>2878.19</v>
      </c>
      <c r="H3766" s="2">
        <v>40780</v>
      </c>
      <c r="I3766" s="2">
        <v>40872</v>
      </c>
      <c r="J3766" s="2">
        <v>50040</v>
      </c>
      <c r="L3766">
        <v>3613</v>
      </c>
      <c r="M3766" t="s">
        <v>323</v>
      </c>
      <c r="N3766" t="s">
        <v>51</v>
      </c>
      <c r="O3766" t="s">
        <v>17</v>
      </c>
    </row>
    <row r="3767" spans="1:15" x14ac:dyDescent="0.35">
      <c r="A3767">
        <f t="shared" si="58"/>
        <v>2015</v>
      </c>
      <c r="B3767" t="s">
        <v>17</v>
      </c>
      <c r="C3767" t="s">
        <v>18</v>
      </c>
      <c r="D3767" t="s">
        <v>22</v>
      </c>
      <c r="E3767">
        <v>6.24</v>
      </c>
      <c r="F3767">
        <v>5933.3320000000003</v>
      </c>
      <c r="G3767">
        <v>1845.2599999999998</v>
      </c>
      <c r="H3767" s="2">
        <v>39847</v>
      </c>
      <c r="I3767" s="2">
        <v>42073</v>
      </c>
      <c r="J3767" s="2">
        <v>51501</v>
      </c>
      <c r="L3767">
        <v>7243</v>
      </c>
      <c r="M3767" t="s">
        <v>5389</v>
      </c>
      <c r="N3767" t="s">
        <v>99</v>
      </c>
      <c r="O3767" t="s">
        <v>17</v>
      </c>
    </row>
    <row r="3768" spans="1:15" x14ac:dyDescent="0.35">
      <c r="A3768">
        <f t="shared" si="58"/>
        <v>2011</v>
      </c>
      <c r="B3768" t="s">
        <v>17</v>
      </c>
      <c r="C3768" t="s">
        <v>18</v>
      </c>
      <c r="D3768" t="s">
        <v>22</v>
      </c>
      <c r="E3768">
        <v>6.24</v>
      </c>
      <c r="F3768">
        <v>7505</v>
      </c>
      <c r="G3768">
        <v>3624.92</v>
      </c>
      <c r="H3768" s="2">
        <v>40830</v>
      </c>
      <c r="I3768" s="2">
        <v>40906</v>
      </c>
      <c r="J3768" s="2">
        <v>50040</v>
      </c>
      <c r="L3768">
        <v>6864</v>
      </c>
      <c r="M3768" t="s">
        <v>6049</v>
      </c>
      <c r="N3768" t="s">
        <v>42</v>
      </c>
      <c r="O3768" t="s">
        <v>17</v>
      </c>
    </row>
    <row r="3769" spans="1:15" x14ac:dyDescent="0.35">
      <c r="A3769">
        <f t="shared" si="58"/>
        <v>2011</v>
      </c>
      <c r="B3769" t="s">
        <v>17</v>
      </c>
      <c r="C3769" t="s">
        <v>18</v>
      </c>
      <c r="D3769" t="s">
        <v>19</v>
      </c>
      <c r="E3769">
        <v>6.24</v>
      </c>
      <c r="F3769">
        <v>6671</v>
      </c>
      <c r="G3769">
        <v>3949.23</v>
      </c>
      <c r="H3769" s="2">
        <v>40723</v>
      </c>
      <c r="I3769" s="2">
        <v>40844</v>
      </c>
      <c r="J3769" s="2">
        <v>50040</v>
      </c>
      <c r="L3769">
        <v>8630</v>
      </c>
      <c r="M3769" t="s">
        <v>505</v>
      </c>
      <c r="N3769" t="s">
        <v>53</v>
      </c>
      <c r="O3769" t="s">
        <v>17</v>
      </c>
    </row>
    <row r="3770" spans="1:15" x14ac:dyDescent="0.35">
      <c r="A3770">
        <f t="shared" si="58"/>
        <v>2012</v>
      </c>
      <c r="B3770" t="s">
        <v>17</v>
      </c>
      <c r="C3770" t="s">
        <v>18</v>
      </c>
      <c r="D3770" t="s">
        <v>22</v>
      </c>
      <c r="E3770">
        <v>6.24</v>
      </c>
      <c r="F3770">
        <v>4144</v>
      </c>
      <c r="G3770">
        <v>1653.46</v>
      </c>
      <c r="H3770" s="2">
        <v>40588</v>
      </c>
      <c r="I3770" s="2">
        <v>41073</v>
      </c>
      <c r="J3770" s="2">
        <v>50405</v>
      </c>
      <c r="L3770">
        <v>5245</v>
      </c>
      <c r="M3770" t="s">
        <v>6984</v>
      </c>
      <c r="N3770" t="s">
        <v>28</v>
      </c>
      <c r="O3770" t="s">
        <v>17</v>
      </c>
    </row>
    <row r="3771" spans="1:15" x14ac:dyDescent="0.35">
      <c r="A3771">
        <f t="shared" si="58"/>
        <v>2011</v>
      </c>
      <c r="B3771" t="s">
        <v>17</v>
      </c>
      <c r="C3771" t="s">
        <v>18</v>
      </c>
      <c r="D3771" t="s">
        <v>22</v>
      </c>
      <c r="E3771">
        <v>6.24</v>
      </c>
      <c r="F3771">
        <v>7592.7959999999994</v>
      </c>
      <c r="G3771">
        <v>3667.3200000000006</v>
      </c>
      <c r="H3771" s="2">
        <v>40828</v>
      </c>
      <c r="I3771" s="2">
        <v>40869</v>
      </c>
      <c r="J3771" s="2">
        <v>50040</v>
      </c>
      <c r="L3771">
        <v>4105</v>
      </c>
      <c r="M3771" t="s">
        <v>2589</v>
      </c>
      <c r="N3771" t="s">
        <v>344</v>
      </c>
      <c r="O3771" t="s">
        <v>17</v>
      </c>
    </row>
    <row r="3772" spans="1:15" x14ac:dyDescent="0.35">
      <c r="A3772">
        <f t="shared" si="58"/>
        <v>2011</v>
      </c>
      <c r="B3772" t="s">
        <v>17</v>
      </c>
      <c r="C3772" t="s">
        <v>18</v>
      </c>
      <c r="D3772" t="s">
        <v>22</v>
      </c>
      <c r="E3772">
        <v>6.24</v>
      </c>
      <c r="F3772">
        <v>6626.049</v>
      </c>
      <c r="G3772">
        <v>3200.3799999999997</v>
      </c>
      <c r="H3772" s="2">
        <v>40812</v>
      </c>
      <c r="I3772" s="2">
        <v>40890</v>
      </c>
      <c r="J3772" s="2">
        <v>50040</v>
      </c>
      <c r="L3772">
        <v>4104</v>
      </c>
      <c r="M3772" t="s">
        <v>2691</v>
      </c>
      <c r="N3772" t="s">
        <v>344</v>
      </c>
      <c r="O3772" t="s">
        <v>17</v>
      </c>
    </row>
    <row r="3773" spans="1:15" x14ac:dyDescent="0.35">
      <c r="A3773">
        <f t="shared" si="58"/>
        <v>2012</v>
      </c>
      <c r="B3773" t="s">
        <v>17</v>
      </c>
      <c r="C3773" t="s">
        <v>18</v>
      </c>
      <c r="D3773" t="s">
        <v>19</v>
      </c>
      <c r="E3773">
        <v>6.24</v>
      </c>
      <c r="F3773">
        <v>3897</v>
      </c>
      <c r="G3773">
        <v>1901.74</v>
      </c>
      <c r="H3773" s="2">
        <v>40683</v>
      </c>
      <c r="I3773" s="2">
        <v>41180</v>
      </c>
      <c r="J3773" s="2">
        <v>50405</v>
      </c>
      <c r="L3773">
        <v>3983</v>
      </c>
      <c r="M3773" t="s">
        <v>9270</v>
      </c>
      <c r="N3773" t="s">
        <v>76</v>
      </c>
      <c r="O3773" t="s">
        <v>17</v>
      </c>
    </row>
    <row r="3774" spans="1:15" x14ac:dyDescent="0.35">
      <c r="A3774">
        <f t="shared" si="58"/>
        <v>2011</v>
      </c>
      <c r="B3774" t="s">
        <v>17</v>
      </c>
      <c r="C3774" t="s">
        <v>18</v>
      </c>
      <c r="D3774" t="s">
        <v>22</v>
      </c>
      <c r="E3774">
        <v>6.24</v>
      </c>
      <c r="F3774">
        <v>7687</v>
      </c>
      <c r="G3774">
        <v>3712.8399999999997</v>
      </c>
      <c r="H3774" s="2">
        <v>40724</v>
      </c>
      <c r="I3774" s="2">
        <v>40787</v>
      </c>
      <c r="J3774" s="2">
        <v>50040</v>
      </c>
      <c r="L3774">
        <v>3225</v>
      </c>
      <c r="M3774" t="s">
        <v>2421</v>
      </c>
      <c r="N3774" t="s">
        <v>51</v>
      </c>
      <c r="O3774" t="s">
        <v>17</v>
      </c>
    </row>
    <row r="3775" spans="1:15" x14ac:dyDescent="0.35">
      <c r="A3775">
        <f t="shared" si="58"/>
        <v>2011</v>
      </c>
      <c r="B3775" t="s">
        <v>17</v>
      </c>
      <c r="C3775" t="s">
        <v>18</v>
      </c>
      <c r="D3775" t="s">
        <v>22</v>
      </c>
      <c r="E3775">
        <v>6.24</v>
      </c>
      <c r="F3775">
        <v>7395</v>
      </c>
      <c r="G3775">
        <v>3571.7799999999997</v>
      </c>
      <c r="H3775" s="2">
        <v>40718</v>
      </c>
      <c r="I3775" s="2">
        <v>40777</v>
      </c>
      <c r="J3775" s="2">
        <v>50040</v>
      </c>
      <c r="L3775">
        <v>3664</v>
      </c>
      <c r="M3775" t="s">
        <v>4904</v>
      </c>
      <c r="N3775" t="s">
        <v>51</v>
      </c>
      <c r="O3775" t="s">
        <v>17</v>
      </c>
    </row>
    <row r="3776" spans="1:15" x14ac:dyDescent="0.35">
      <c r="A3776">
        <f t="shared" si="58"/>
        <v>2011</v>
      </c>
      <c r="B3776" t="s">
        <v>17</v>
      </c>
      <c r="C3776" t="s">
        <v>18</v>
      </c>
      <c r="D3776" t="s">
        <v>19</v>
      </c>
      <c r="E3776">
        <v>6.24</v>
      </c>
      <c r="F3776">
        <v>6443</v>
      </c>
      <c r="G3776">
        <v>3814.25</v>
      </c>
      <c r="H3776" s="2">
        <v>40784</v>
      </c>
      <c r="I3776" s="2">
        <v>40869</v>
      </c>
      <c r="J3776" s="2">
        <v>50040</v>
      </c>
      <c r="L3776">
        <v>1304</v>
      </c>
      <c r="M3776" t="s">
        <v>10803</v>
      </c>
      <c r="N3776" t="s">
        <v>21</v>
      </c>
      <c r="O3776" t="s">
        <v>17</v>
      </c>
    </row>
    <row r="3777" spans="1:15" x14ac:dyDescent="0.35">
      <c r="A3777">
        <f t="shared" si="58"/>
        <v>2011</v>
      </c>
      <c r="B3777" t="s">
        <v>17</v>
      </c>
      <c r="C3777" t="s">
        <v>18</v>
      </c>
      <c r="D3777" t="s">
        <v>22</v>
      </c>
      <c r="E3777">
        <v>6.27</v>
      </c>
      <c r="F3777">
        <v>6923</v>
      </c>
      <c r="G3777">
        <v>3343.8000000000006</v>
      </c>
      <c r="H3777" s="2">
        <v>40742</v>
      </c>
      <c r="I3777" s="2">
        <v>40807</v>
      </c>
      <c r="J3777" s="2">
        <v>50040</v>
      </c>
      <c r="L3777">
        <v>9470</v>
      </c>
      <c r="M3777" t="s">
        <v>4805</v>
      </c>
      <c r="N3777" t="s">
        <v>32</v>
      </c>
      <c r="O3777" t="s">
        <v>17</v>
      </c>
    </row>
    <row r="3778" spans="1:15" x14ac:dyDescent="0.35">
      <c r="A3778">
        <f t="shared" si="58"/>
        <v>2012</v>
      </c>
      <c r="B3778" t="s">
        <v>17</v>
      </c>
      <c r="C3778" t="s">
        <v>18</v>
      </c>
      <c r="D3778" t="s">
        <v>22</v>
      </c>
      <c r="E3778">
        <v>6.27</v>
      </c>
      <c r="F3778">
        <v>4876.0389999999998</v>
      </c>
      <c r="G3778">
        <v>1945.5199999999995</v>
      </c>
      <c r="H3778" s="2">
        <v>40776</v>
      </c>
      <c r="I3778" s="2">
        <v>41075</v>
      </c>
      <c r="J3778" s="2">
        <v>50405</v>
      </c>
      <c r="L3778">
        <v>4912</v>
      </c>
      <c r="M3778" t="s">
        <v>1703</v>
      </c>
      <c r="N3778" t="s">
        <v>51</v>
      </c>
      <c r="O3778" t="s">
        <v>17</v>
      </c>
    </row>
    <row r="3779" spans="1:15" x14ac:dyDescent="0.35">
      <c r="A3779">
        <f t="shared" ref="A3779:A3842" si="59">YEAR(I3779)</f>
        <v>2011</v>
      </c>
      <c r="B3779" t="s">
        <v>17</v>
      </c>
      <c r="C3779" t="s">
        <v>18</v>
      </c>
      <c r="D3779" t="s">
        <v>22</v>
      </c>
      <c r="E3779">
        <v>6.27</v>
      </c>
      <c r="F3779">
        <v>6090.4629999999997</v>
      </c>
      <c r="G3779">
        <v>2941.7</v>
      </c>
      <c r="H3779" s="2">
        <v>40728</v>
      </c>
      <c r="I3779" s="2">
        <v>40875</v>
      </c>
      <c r="J3779" s="2">
        <v>50040</v>
      </c>
      <c r="L3779">
        <v>4132</v>
      </c>
      <c r="M3779" t="s">
        <v>3602</v>
      </c>
      <c r="N3779" t="s">
        <v>344</v>
      </c>
      <c r="O3779" t="s">
        <v>17</v>
      </c>
    </row>
    <row r="3780" spans="1:15" x14ac:dyDescent="0.35">
      <c r="A3780">
        <f t="shared" si="59"/>
        <v>2011</v>
      </c>
      <c r="B3780" t="s">
        <v>17</v>
      </c>
      <c r="C3780" t="s">
        <v>18</v>
      </c>
      <c r="D3780" t="s">
        <v>22</v>
      </c>
      <c r="E3780">
        <v>6.27</v>
      </c>
      <c r="F3780">
        <v>6673</v>
      </c>
      <c r="G3780">
        <v>3223.059999999999</v>
      </c>
      <c r="H3780" s="2">
        <v>40532</v>
      </c>
      <c r="I3780" s="2">
        <v>40613</v>
      </c>
      <c r="J3780" s="2">
        <v>50040</v>
      </c>
      <c r="L3780">
        <v>4543</v>
      </c>
      <c r="M3780" t="s">
        <v>681</v>
      </c>
      <c r="N3780" t="s">
        <v>210</v>
      </c>
      <c r="O3780" t="s">
        <v>17</v>
      </c>
    </row>
    <row r="3781" spans="1:15" x14ac:dyDescent="0.35">
      <c r="A3781">
        <f t="shared" si="59"/>
        <v>2012</v>
      </c>
      <c r="B3781" t="s">
        <v>17</v>
      </c>
      <c r="C3781" t="s">
        <v>18</v>
      </c>
      <c r="D3781" t="s">
        <v>22</v>
      </c>
      <c r="E3781">
        <v>6.28</v>
      </c>
      <c r="F3781">
        <v>5485</v>
      </c>
      <c r="G3781">
        <v>2188.5299999999997</v>
      </c>
      <c r="H3781" s="2">
        <v>40719</v>
      </c>
      <c r="I3781" s="2">
        <v>41138</v>
      </c>
      <c r="J3781" s="2">
        <v>50405</v>
      </c>
      <c r="L3781">
        <v>4634</v>
      </c>
      <c r="M3781" t="s">
        <v>3103</v>
      </c>
      <c r="N3781" t="s">
        <v>210</v>
      </c>
      <c r="O3781" t="s">
        <v>17</v>
      </c>
    </row>
    <row r="3782" spans="1:15" x14ac:dyDescent="0.35">
      <c r="A3782">
        <f t="shared" si="59"/>
        <v>2011</v>
      </c>
      <c r="B3782" t="s">
        <v>17</v>
      </c>
      <c r="C3782" t="s">
        <v>18</v>
      </c>
      <c r="D3782" t="s">
        <v>22</v>
      </c>
      <c r="E3782">
        <v>6.29</v>
      </c>
      <c r="F3782">
        <v>7226</v>
      </c>
      <c r="G3782">
        <v>3490.1600000000003</v>
      </c>
      <c r="H3782" s="2">
        <v>40784</v>
      </c>
      <c r="I3782" s="2">
        <v>40878</v>
      </c>
      <c r="J3782" s="2">
        <v>50040</v>
      </c>
      <c r="L3782">
        <v>2576</v>
      </c>
      <c r="M3782" t="s">
        <v>2346</v>
      </c>
      <c r="N3782" t="s">
        <v>51</v>
      </c>
      <c r="O3782" t="s">
        <v>17</v>
      </c>
    </row>
    <row r="3783" spans="1:15" x14ac:dyDescent="0.35">
      <c r="A3783">
        <f t="shared" si="59"/>
        <v>2011</v>
      </c>
      <c r="B3783" t="s">
        <v>17</v>
      </c>
      <c r="C3783" t="s">
        <v>18</v>
      </c>
      <c r="D3783" t="s">
        <v>22</v>
      </c>
      <c r="E3783">
        <v>6.29</v>
      </c>
      <c r="F3783">
        <v>6523</v>
      </c>
      <c r="G3783">
        <v>3150.6</v>
      </c>
      <c r="H3783" s="2">
        <v>40632</v>
      </c>
      <c r="I3783" s="2">
        <v>40649</v>
      </c>
      <c r="J3783" s="2">
        <v>50040</v>
      </c>
      <c r="L3783">
        <v>2720</v>
      </c>
      <c r="M3783" t="s">
        <v>979</v>
      </c>
      <c r="N3783" t="s">
        <v>51</v>
      </c>
      <c r="O3783" t="s">
        <v>17</v>
      </c>
    </row>
    <row r="3784" spans="1:15" x14ac:dyDescent="0.35">
      <c r="A3784">
        <f t="shared" si="59"/>
        <v>2010</v>
      </c>
      <c r="B3784" t="s">
        <v>17</v>
      </c>
      <c r="C3784" t="s">
        <v>18</v>
      </c>
      <c r="D3784" t="s">
        <v>22</v>
      </c>
      <c r="E3784">
        <v>6.3</v>
      </c>
      <c r="F3784">
        <v>6534</v>
      </c>
      <c r="G3784">
        <v>4018.41</v>
      </c>
      <c r="H3784" s="2">
        <v>40330</v>
      </c>
      <c r="I3784" s="2">
        <v>40389</v>
      </c>
      <c r="J3784" s="2">
        <v>49674</v>
      </c>
      <c r="L3784">
        <v>3853</v>
      </c>
      <c r="M3784" t="s">
        <v>444</v>
      </c>
      <c r="N3784" t="s">
        <v>51</v>
      </c>
      <c r="O3784" t="s">
        <v>17</v>
      </c>
    </row>
    <row r="3785" spans="1:15" x14ac:dyDescent="0.35">
      <c r="A3785">
        <f t="shared" si="59"/>
        <v>2009</v>
      </c>
      <c r="B3785" t="s">
        <v>17</v>
      </c>
      <c r="C3785" t="s">
        <v>18</v>
      </c>
      <c r="D3785" t="s">
        <v>22</v>
      </c>
      <c r="E3785">
        <v>6.3</v>
      </c>
      <c r="F3785">
        <v>6124</v>
      </c>
      <c r="G3785">
        <v>4593</v>
      </c>
      <c r="H3785" s="2">
        <v>39571</v>
      </c>
      <c r="I3785" s="2">
        <v>39946</v>
      </c>
      <c r="J3785" s="2">
        <v>49309</v>
      </c>
      <c r="L3785">
        <v>8737</v>
      </c>
      <c r="M3785" t="s">
        <v>1692</v>
      </c>
      <c r="N3785" t="s">
        <v>32</v>
      </c>
      <c r="O3785" t="s">
        <v>17</v>
      </c>
    </row>
    <row r="3786" spans="1:15" x14ac:dyDescent="0.35">
      <c r="A3786">
        <f t="shared" si="59"/>
        <v>2008</v>
      </c>
      <c r="B3786" t="s">
        <v>17</v>
      </c>
      <c r="C3786" t="s">
        <v>18</v>
      </c>
      <c r="D3786" t="s">
        <v>22</v>
      </c>
      <c r="E3786">
        <v>6.3</v>
      </c>
      <c r="F3786">
        <v>6138</v>
      </c>
      <c r="G3786">
        <v>4603.5</v>
      </c>
      <c r="H3786" s="2">
        <v>39570</v>
      </c>
      <c r="I3786" s="2">
        <v>39738</v>
      </c>
      <c r="J3786" s="2">
        <v>48944</v>
      </c>
      <c r="L3786">
        <v>3088</v>
      </c>
      <c r="M3786" t="s">
        <v>1802</v>
      </c>
      <c r="N3786" t="s">
        <v>51</v>
      </c>
      <c r="O3786" t="s">
        <v>17</v>
      </c>
    </row>
    <row r="3787" spans="1:15" x14ac:dyDescent="0.35">
      <c r="A3787">
        <f t="shared" si="59"/>
        <v>2011</v>
      </c>
      <c r="B3787" t="s">
        <v>96</v>
      </c>
      <c r="C3787" t="s">
        <v>18</v>
      </c>
      <c r="D3787" t="s">
        <v>19</v>
      </c>
      <c r="E3787">
        <v>6.3</v>
      </c>
      <c r="F3787">
        <v>5160</v>
      </c>
      <c r="G3787">
        <v>3054.72</v>
      </c>
      <c r="H3787" s="2">
        <v>40623</v>
      </c>
      <c r="I3787" s="2">
        <v>40690</v>
      </c>
      <c r="J3787" s="2">
        <v>50040</v>
      </c>
      <c r="L3787">
        <v>8340</v>
      </c>
      <c r="M3787" t="s">
        <v>201</v>
      </c>
      <c r="N3787" t="s">
        <v>53</v>
      </c>
      <c r="O3787" t="s">
        <v>96</v>
      </c>
    </row>
    <row r="3788" spans="1:15" x14ac:dyDescent="0.35">
      <c r="A3788">
        <f t="shared" si="59"/>
        <v>2006</v>
      </c>
      <c r="B3788" t="s">
        <v>17</v>
      </c>
      <c r="C3788" t="s">
        <v>18</v>
      </c>
      <c r="D3788" t="s">
        <v>19</v>
      </c>
      <c r="E3788">
        <v>6.3</v>
      </c>
      <c r="F3788">
        <v>4383</v>
      </c>
      <c r="G3788">
        <v>3944.7</v>
      </c>
      <c r="H3788" s="2">
        <v>39587</v>
      </c>
      <c r="I3788" s="2">
        <v>38899</v>
      </c>
      <c r="J3788" s="2">
        <v>48213</v>
      </c>
      <c r="L3788">
        <v>8536</v>
      </c>
      <c r="M3788" t="s">
        <v>793</v>
      </c>
      <c r="N3788" t="s">
        <v>25</v>
      </c>
      <c r="O3788" t="s">
        <v>17</v>
      </c>
    </row>
    <row r="3789" spans="1:15" x14ac:dyDescent="0.35">
      <c r="A3789">
        <f t="shared" si="59"/>
        <v>2008</v>
      </c>
      <c r="B3789" t="s">
        <v>17</v>
      </c>
      <c r="C3789" t="s">
        <v>18</v>
      </c>
      <c r="D3789" t="s">
        <v>22</v>
      </c>
      <c r="E3789">
        <v>6.3</v>
      </c>
      <c r="F3789">
        <v>6855</v>
      </c>
      <c r="G3789">
        <v>3687.98</v>
      </c>
      <c r="H3789" s="2">
        <v>39569</v>
      </c>
      <c r="I3789" s="2">
        <v>39709</v>
      </c>
      <c r="J3789" s="2">
        <v>48944</v>
      </c>
      <c r="L3789">
        <v>9473</v>
      </c>
      <c r="M3789" t="s">
        <v>1741</v>
      </c>
      <c r="N3789" t="s">
        <v>32</v>
      </c>
      <c r="O3789" t="s">
        <v>17</v>
      </c>
    </row>
    <row r="3790" spans="1:15" x14ac:dyDescent="0.35">
      <c r="A3790">
        <f t="shared" si="59"/>
        <v>2011</v>
      </c>
      <c r="B3790" t="s">
        <v>17</v>
      </c>
      <c r="C3790" t="s">
        <v>18</v>
      </c>
      <c r="D3790" t="s">
        <v>22</v>
      </c>
      <c r="E3790">
        <v>6.3</v>
      </c>
      <c r="F3790">
        <v>5881.3809999999994</v>
      </c>
      <c r="G3790">
        <v>2840.72</v>
      </c>
      <c r="H3790" s="2">
        <v>40659</v>
      </c>
      <c r="I3790" s="2">
        <v>40750</v>
      </c>
      <c r="J3790" s="2">
        <v>50040</v>
      </c>
      <c r="L3790">
        <v>7214</v>
      </c>
      <c r="M3790" t="s">
        <v>1259</v>
      </c>
      <c r="N3790" t="s">
        <v>99</v>
      </c>
      <c r="O3790" t="s">
        <v>17</v>
      </c>
    </row>
    <row r="3791" spans="1:15" x14ac:dyDescent="0.35">
      <c r="A3791">
        <f t="shared" si="59"/>
        <v>2008</v>
      </c>
      <c r="B3791" t="s">
        <v>17</v>
      </c>
      <c r="C3791" t="s">
        <v>18</v>
      </c>
      <c r="D3791" t="s">
        <v>22</v>
      </c>
      <c r="E3791">
        <v>6.3</v>
      </c>
      <c r="F3791">
        <v>6579</v>
      </c>
      <c r="G3791">
        <v>4934.25</v>
      </c>
      <c r="H3791" s="2">
        <v>39570</v>
      </c>
      <c r="I3791" s="2">
        <v>39534</v>
      </c>
      <c r="J3791" s="2">
        <v>48944</v>
      </c>
      <c r="L3791">
        <v>8890</v>
      </c>
      <c r="M3791" t="s">
        <v>594</v>
      </c>
      <c r="N3791" t="s">
        <v>32</v>
      </c>
      <c r="O3791" t="s">
        <v>17</v>
      </c>
    </row>
    <row r="3792" spans="1:15" x14ac:dyDescent="0.35">
      <c r="A3792">
        <f t="shared" si="59"/>
        <v>2009</v>
      </c>
      <c r="B3792" t="s">
        <v>17</v>
      </c>
      <c r="C3792" t="s">
        <v>18</v>
      </c>
      <c r="D3792" t="s">
        <v>22</v>
      </c>
      <c r="E3792">
        <v>6.3</v>
      </c>
      <c r="F3792">
        <v>6178</v>
      </c>
      <c r="G3792">
        <v>4633.5</v>
      </c>
      <c r="H3792" s="2">
        <v>40511</v>
      </c>
      <c r="I3792" s="2">
        <v>40114</v>
      </c>
      <c r="J3792" s="2">
        <v>49309</v>
      </c>
      <c r="L3792">
        <v>5610</v>
      </c>
      <c r="M3792" t="s">
        <v>360</v>
      </c>
      <c r="N3792" t="s">
        <v>28</v>
      </c>
      <c r="O3792" t="s">
        <v>17</v>
      </c>
    </row>
    <row r="3793" spans="1:15" x14ac:dyDescent="0.35">
      <c r="A3793">
        <f t="shared" si="59"/>
        <v>2008</v>
      </c>
      <c r="B3793" t="s">
        <v>17</v>
      </c>
      <c r="C3793" t="s">
        <v>18</v>
      </c>
      <c r="D3793" t="s">
        <v>22</v>
      </c>
      <c r="E3793">
        <v>6.3</v>
      </c>
      <c r="F3793">
        <v>5927</v>
      </c>
      <c r="G3793">
        <v>4445.25</v>
      </c>
      <c r="H3793" s="2">
        <v>39673</v>
      </c>
      <c r="I3793" s="2">
        <v>39726</v>
      </c>
      <c r="J3793" s="2">
        <v>48944</v>
      </c>
      <c r="L3793">
        <v>3628</v>
      </c>
      <c r="M3793" t="s">
        <v>2488</v>
      </c>
      <c r="N3793" t="s">
        <v>51</v>
      </c>
      <c r="O3793" t="s">
        <v>17</v>
      </c>
    </row>
    <row r="3794" spans="1:15" x14ac:dyDescent="0.35">
      <c r="A3794">
        <f t="shared" si="59"/>
        <v>2008</v>
      </c>
      <c r="B3794" t="s">
        <v>17</v>
      </c>
      <c r="C3794" t="s">
        <v>18</v>
      </c>
      <c r="D3794" t="s">
        <v>22</v>
      </c>
      <c r="E3794">
        <v>6.3</v>
      </c>
      <c r="F3794">
        <v>6716</v>
      </c>
      <c r="G3794">
        <v>5037</v>
      </c>
      <c r="H3794" s="2">
        <v>39570</v>
      </c>
      <c r="I3794" s="2">
        <v>39797</v>
      </c>
      <c r="J3794" s="2">
        <v>48944</v>
      </c>
      <c r="L3794">
        <v>3653</v>
      </c>
      <c r="M3794" t="s">
        <v>171</v>
      </c>
      <c r="N3794" t="s">
        <v>51</v>
      </c>
      <c r="O3794" t="s">
        <v>17</v>
      </c>
    </row>
    <row r="3795" spans="1:15" x14ac:dyDescent="0.35">
      <c r="A3795">
        <f t="shared" si="59"/>
        <v>2008</v>
      </c>
      <c r="B3795" t="s">
        <v>17</v>
      </c>
      <c r="C3795" t="s">
        <v>18</v>
      </c>
      <c r="D3795" t="s">
        <v>22</v>
      </c>
      <c r="E3795">
        <v>6.3</v>
      </c>
      <c r="F3795">
        <v>6996</v>
      </c>
      <c r="G3795">
        <v>5247</v>
      </c>
      <c r="H3795" s="2">
        <v>39570</v>
      </c>
      <c r="I3795" s="2">
        <v>39637</v>
      </c>
      <c r="J3795" s="2">
        <v>48944</v>
      </c>
      <c r="L3795">
        <v>1423</v>
      </c>
      <c r="M3795" t="s">
        <v>3879</v>
      </c>
      <c r="N3795" t="s">
        <v>21</v>
      </c>
      <c r="O3795" t="s">
        <v>17</v>
      </c>
    </row>
    <row r="3796" spans="1:15" x14ac:dyDescent="0.35">
      <c r="A3796">
        <f t="shared" si="59"/>
        <v>2012</v>
      </c>
      <c r="B3796" t="s">
        <v>17</v>
      </c>
      <c r="C3796" t="s">
        <v>18</v>
      </c>
      <c r="D3796" t="s">
        <v>19</v>
      </c>
      <c r="E3796">
        <v>6.3</v>
      </c>
      <c r="F3796">
        <v>7019.57</v>
      </c>
      <c r="G3796">
        <v>3825.6800000000003</v>
      </c>
      <c r="H3796" s="2">
        <v>39979</v>
      </c>
      <c r="I3796" s="2">
        <v>40967</v>
      </c>
      <c r="J3796" s="2">
        <v>50405</v>
      </c>
      <c r="L3796">
        <v>3251</v>
      </c>
      <c r="M3796" t="s">
        <v>2732</v>
      </c>
      <c r="N3796" t="s">
        <v>51</v>
      </c>
      <c r="O3796" t="s">
        <v>17</v>
      </c>
    </row>
    <row r="3797" spans="1:15" x14ac:dyDescent="0.35">
      <c r="A3797">
        <f t="shared" si="59"/>
        <v>2010</v>
      </c>
      <c r="B3797" t="s">
        <v>17</v>
      </c>
      <c r="C3797" t="s">
        <v>18</v>
      </c>
      <c r="D3797" t="s">
        <v>22</v>
      </c>
      <c r="E3797">
        <v>6.3</v>
      </c>
      <c r="F3797">
        <v>6762</v>
      </c>
      <c r="G3797">
        <v>4158.63</v>
      </c>
      <c r="H3797" s="2">
        <v>40143</v>
      </c>
      <c r="I3797" s="2">
        <v>40262</v>
      </c>
      <c r="J3797" s="2">
        <v>49674</v>
      </c>
      <c r="L3797">
        <v>5707</v>
      </c>
      <c r="M3797" t="s">
        <v>4034</v>
      </c>
      <c r="N3797" t="s">
        <v>28</v>
      </c>
      <c r="O3797" t="s">
        <v>17</v>
      </c>
    </row>
    <row r="3798" spans="1:15" x14ac:dyDescent="0.35">
      <c r="A3798">
        <f t="shared" si="59"/>
        <v>2009</v>
      </c>
      <c r="B3798" t="s">
        <v>17</v>
      </c>
      <c r="C3798" t="s">
        <v>18</v>
      </c>
      <c r="D3798" t="s">
        <v>22</v>
      </c>
      <c r="E3798">
        <v>6.3</v>
      </c>
      <c r="F3798">
        <v>6076</v>
      </c>
      <c r="G3798">
        <v>4557</v>
      </c>
      <c r="H3798" s="2">
        <v>39650</v>
      </c>
      <c r="I3798" s="2">
        <v>39975</v>
      </c>
      <c r="J3798" s="2">
        <v>49309</v>
      </c>
      <c r="L3798">
        <v>1085</v>
      </c>
      <c r="M3798" t="s">
        <v>4114</v>
      </c>
      <c r="N3798" t="s">
        <v>21</v>
      </c>
      <c r="O3798" t="s">
        <v>17</v>
      </c>
    </row>
    <row r="3799" spans="1:15" x14ac:dyDescent="0.35">
      <c r="A3799">
        <f t="shared" si="59"/>
        <v>2008</v>
      </c>
      <c r="B3799" t="s">
        <v>17</v>
      </c>
      <c r="C3799" t="s">
        <v>18</v>
      </c>
      <c r="D3799" t="s">
        <v>22</v>
      </c>
      <c r="E3799">
        <v>6.3</v>
      </c>
      <c r="F3799">
        <v>5705</v>
      </c>
      <c r="G3799">
        <v>4278.75</v>
      </c>
      <c r="H3799" s="2">
        <v>39570</v>
      </c>
      <c r="I3799" s="2">
        <v>39567</v>
      </c>
      <c r="J3799" s="2">
        <v>48944</v>
      </c>
      <c r="L3799">
        <v>2553</v>
      </c>
      <c r="M3799" t="s">
        <v>4223</v>
      </c>
      <c r="N3799" t="s">
        <v>51</v>
      </c>
      <c r="O3799" t="s">
        <v>17</v>
      </c>
    </row>
    <row r="3800" spans="1:15" x14ac:dyDescent="0.35">
      <c r="A3800">
        <f t="shared" si="59"/>
        <v>2009</v>
      </c>
      <c r="B3800" t="s">
        <v>17</v>
      </c>
      <c r="C3800" t="s">
        <v>18</v>
      </c>
      <c r="D3800" t="s">
        <v>22</v>
      </c>
      <c r="E3800">
        <v>6.3</v>
      </c>
      <c r="F3800">
        <v>5683</v>
      </c>
      <c r="G3800">
        <v>4262.25</v>
      </c>
      <c r="H3800" s="2">
        <v>39777</v>
      </c>
      <c r="I3800" s="2">
        <v>40127</v>
      </c>
      <c r="J3800" s="2">
        <v>49309</v>
      </c>
      <c r="L3800">
        <v>3638</v>
      </c>
      <c r="M3800" t="s">
        <v>4285</v>
      </c>
      <c r="N3800" t="s">
        <v>51</v>
      </c>
      <c r="O3800" t="s">
        <v>17</v>
      </c>
    </row>
    <row r="3801" spans="1:15" x14ac:dyDescent="0.35">
      <c r="A3801">
        <f t="shared" si="59"/>
        <v>2009</v>
      </c>
      <c r="B3801" t="s">
        <v>17</v>
      </c>
      <c r="C3801" t="s">
        <v>18</v>
      </c>
      <c r="D3801" t="s">
        <v>22</v>
      </c>
      <c r="E3801">
        <v>6.3</v>
      </c>
      <c r="F3801">
        <v>6130.777</v>
      </c>
      <c r="G3801">
        <v>4598.08</v>
      </c>
      <c r="H3801" s="2">
        <v>39822</v>
      </c>
      <c r="I3801" s="2">
        <v>40031</v>
      </c>
      <c r="J3801" s="2">
        <v>49309</v>
      </c>
      <c r="L3801">
        <v>3754</v>
      </c>
      <c r="M3801" t="s">
        <v>1403</v>
      </c>
      <c r="N3801" t="s">
        <v>51</v>
      </c>
      <c r="O3801" t="s">
        <v>17</v>
      </c>
    </row>
    <row r="3802" spans="1:15" x14ac:dyDescent="0.35">
      <c r="A3802">
        <f t="shared" si="59"/>
        <v>2011</v>
      </c>
      <c r="B3802" t="s">
        <v>17</v>
      </c>
      <c r="C3802" t="s">
        <v>18</v>
      </c>
      <c r="D3802" t="s">
        <v>19</v>
      </c>
      <c r="E3802">
        <v>6.3</v>
      </c>
      <c r="F3802">
        <v>6443.5119999999997</v>
      </c>
      <c r="G3802">
        <v>3814.5800000000004</v>
      </c>
      <c r="H3802" s="2">
        <v>40773</v>
      </c>
      <c r="I3802" s="2">
        <v>40858</v>
      </c>
      <c r="J3802" s="2">
        <v>50040</v>
      </c>
      <c r="L3802">
        <v>9512</v>
      </c>
      <c r="M3802" t="s">
        <v>1179</v>
      </c>
      <c r="N3802" t="s">
        <v>32</v>
      </c>
      <c r="O3802" t="s">
        <v>17</v>
      </c>
    </row>
    <row r="3803" spans="1:15" x14ac:dyDescent="0.35">
      <c r="A3803">
        <f t="shared" si="59"/>
        <v>2009</v>
      </c>
      <c r="B3803" t="s">
        <v>17</v>
      </c>
      <c r="C3803" t="s">
        <v>18</v>
      </c>
      <c r="D3803" t="s">
        <v>22</v>
      </c>
      <c r="E3803">
        <v>6.3</v>
      </c>
      <c r="F3803">
        <v>6594</v>
      </c>
      <c r="G3803">
        <v>4945.5</v>
      </c>
      <c r="H3803" s="2">
        <v>39924</v>
      </c>
      <c r="I3803" s="2">
        <v>39980</v>
      </c>
      <c r="J3803" s="2">
        <v>49309</v>
      </c>
      <c r="L3803">
        <v>5707</v>
      </c>
      <c r="M3803" t="s">
        <v>4034</v>
      </c>
      <c r="N3803" t="s">
        <v>28</v>
      </c>
      <c r="O3803" t="s">
        <v>17</v>
      </c>
    </row>
    <row r="3804" spans="1:15" x14ac:dyDescent="0.35">
      <c r="A3804">
        <f t="shared" si="59"/>
        <v>2008</v>
      </c>
      <c r="B3804" t="s">
        <v>17</v>
      </c>
      <c r="C3804" t="s">
        <v>18</v>
      </c>
      <c r="D3804" t="s">
        <v>22</v>
      </c>
      <c r="E3804">
        <v>6.3</v>
      </c>
      <c r="F3804">
        <v>7620.5410000000002</v>
      </c>
      <c r="G3804">
        <v>5715.4</v>
      </c>
      <c r="H3804" s="2">
        <v>39570</v>
      </c>
      <c r="I3804" s="2">
        <v>39748</v>
      </c>
      <c r="J3804" s="2">
        <v>48944</v>
      </c>
      <c r="L3804">
        <v>4577</v>
      </c>
      <c r="M3804" t="s">
        <v>2497</v>
      </c>
      <c r="N3804" t="s">
        <v>210</v>
      </c>
      <c r="O3804" t="s">
        <v>17</v>
      </c>
    </row>
    <row r="3805" spans="1:15" x14ac:dyDescent="0.35">
      <c r="A3805">
        <f t="shared" si="59"/>
        <v>2010</v>
      </c>
      <c r="B3805" t="s">
        <v>17</v>
      </c>
      <c r="C3805" t="s">
        <v>18</v>
      </c>
      <c r="D3805" t="s">
        <v>19</v>
      </c>
      <c r="E3805">
        <v>6.3</v>
      </c>
      <c r="F3805">
        <v>7043</v>
      </c>
      <c r="G3805">
        <v>5197.72</v>
      </c>
      <c r="H3805" s="2">
        <v>40469</v>
      </c>
      <c r="I3805" s="2">
        <v>40533</v>
      </c>
      <c r="J3805" s="2">
        <v>49674</v>
      </c>
      <c r="L3805">
        <v>3127</v>
      </c>
      <c r="M3805" t="s">
        <v>4598</v>
      </c>
      <c r="N3805" t="s">
        <v>51</v>
      </c>
      <c r="O3805" t="s">
        <v>17</v>
      </c>
    </row>
    <row r="3806" spans="1:15" x14ac:dyDescent="0.35">
      <c r="A3806">
        <f t="shared" si="59"/>
        <v>2008</v>
      </c>
      <c r="B3806" t="s">
        <v>17</v>
      </c>
      <c r="C3806" t="s">
        <v>18</v>
      </c>
      <c r="D3806" t="s">
        <v>22</v>
      </c>
      <c r="E3806">
        <v>6.3</v>
      </c>
      <c r="F3806">
        <v>5573</v>
      </c>
      <c r="G3806">
        <v>4179.75</v>
      </c>
      <c r="H3806" s="2">
        <v>39570</v>
      </c>
      <c r="I3806" s="2">
        <v>39692</v>
      </c>
      <c r="J3806" s="2">
        <v>48944</v>
      </c>
      <c r="L3806">
        <v>3267</v>
      </c>
      <c r="M3806" t="s">
        <v>1584</v>
      </c>
      <c r="N3806" t="s">
        <v>51</v>
      </c>
      <c r="O3806" t="s">
        <v>17</v>
      </c>
    </row>
    <row r="3807" spans="1:15" x14ac:dyDescent="0.35">
      <c r="A3807">
        <f t="shared" si="59"/>
        <v>2011</v>
      </c>
      <c r="B3807" t="s">
        <v>17</v>
      </c>
      <c r="C3807" t="s">
        <v>18</v>
      </c>
      <c r="D3807" t="s">
        <v>22</v>
      </c>
      <c r="E3807">
        <v>6.3</v>
      </c>
      <c r="F3807">
        <v>4601.5040000000008</v>
      </c>
      <c r="G3807">
        <v>2222.52</v>
      </c>
      <c r="H3807" s="2">
        <v>40636</v>
      </c>
      <c r="I3807" s="2">
        <v>40785</v>
      </c>
      <c r="J3807" s="2">
        <v>50040</v>
      </c>
      <c r="L3807">
        <v>4143</v>
      </c>
      <c r="M3807" t="s">
        <v>4609</v>
      </c>
      <c r="N3807" t="s">
        <v>210</v>
      </c>
      <c r="O3807" t="s">
        <v>17</v>
      </c>
    </row>
    <row r="3808" spans="1:15" x14ac:dyDescent="0.35">
      <c r="A3808">
        <f t="shared" si="59"/>
        <v>2012</v>
      </c>
      <c r="B3808" t="s">
        <v>17</v>
      </c>
      <c r="C3808" t="s">
        <v>18</v>
      </c>
      <c r="D3808" t="s">
        <v>22</v>
      </c>
      <c r="E3808">
        <v>6.3</v>
      </c>
      <c r="F3808">
        <v>5085</v>
      </c>
      <c r="G3808">
        <v>2028.9099999999999</v>
      </c>
      <c r="H3808" s="2">
        <v>40687</v>
      </c>
      <c r="I3808" s="2">
        <v>41060</v>
      </c>
      <c r="J3808" s="2">
        <v>50405</v>
      </c>
      <c r="L3808">
        <v>6440</v>
      </c>
      <c r="M3808" t="s">
        <v>1768</v>
      </c>
      <c r="N3808" t="s">
        <v>414</v>
      </c>
      <c r="O3808" t="s">
        <v>17</v>
      </c>
    </row>
    <row r="3809" spans="1:15" x14ac:dyDescent="0.35">
      <c r="A3809">
        <f t="shared" si="59"/>
        <v>2009</v>
      </c>
      <c r="B3809" t="s">
        <v>17</v>
      </c>
      <c r="C3809" t="s">
        <v>18</v>
      </c>
      <c r="D3809" t="s">
        <v>22</v>
      </c>
      <c r="E3809">
        <v>6.3</v>
      </c>
      <c r="F3809">
        <v>6079</v>
      </c>
      <c r="G3809">
        <v>4559.25</v>
      </c>
      <c r="H3809" s="2">
        <v>40043</v>
      </c>
      <c r="I3809" s="2">
        <v>40011</v>
      </c>
      <c r="J3809" s="2">
        <v>49309</v>
      </c>
      <c r="L3809">
        <v>7320</v>
      </c>
      <c r="M3809" t="s">
        <v>2468</v>
      </c>
      <c r="N3809" t="s">
        <v>32</v>
      </c>
      <c r="O3809" t="s">
        <v>17</v>
      </c>
    </row>
    <row r="3810" spans="1:15" x14ac:dyDescent="0.35">
      <c r="A3810">
        <f t="shared" si="59"/>
        <v>2011</v>
      </c>
      <c r="B3810" t="s">
        <v>17</v>
      </c>
      <c r="C3810" t="s">
        <v>18</v>
      </c>
      <c r="D3810" t="s">
        <v>19</v>
      </c>
      <c r="E3810">
        <v>6.3</v>
      </c>
      <c r="F3810">
        <v>7314</v>
      </c>
      <c r="G3810">
        <v>4329.8900000000003</v>
      </c>
      <c r="H3810" s="2">
        <v>40616</v>
      </c>
      <c r="I3810" s="2">
        <v>40861</v>
      </c>
      <c r="J3810" s="2">
        <v>50040</v>
      </c>
      <c r="L3810">
        <v>1801</v>
      </c>
      <c r="M3810" t="s">
        <v>5830</v>
      </c>
      <c r="N3810" t="s">
        <v>21</v>
      </c>
      <c r="O3810" t="s">
        <v>17</v>
      </c>
    </row>
    <row r="3811" spans="1:15" x14ac:dyDescent="0.35">
      <c r="A3811">
        <f t="shared" si="59"/>
        <v>2010</v>
      </c>
      <c r="B3811" t="s">
        <v>96</v>
      </c>
      <c r="C3811" t="s">
        <v>18</v>
      </c>
      <c r="D3811" t="s">
        <v>22</v>
      </c>
      <c r="E3811">
        <v>6.3</v>
      </c>
      <c r="F3811">
        <v>8894</v>
      </c>
      <c r="G3811">
        <v>5078.74</v>
      </c>
      <c r="H3811" s="2">
        <v>40284</v>
      </c>
      <c r="I3811" s="2">
        <v>40381</v>
      </c>
      <c r="J3811" s="2">
        <v>49674</v>
      </c>
      <c r="L3811">
        <v>3953</v>
      </c>
      <c r="M3811" t="s">
        <v>2438</v>
      </c>
      <c r="N3811" t="s">
        <v>76</v>
      </c>
      <c r="O3811" t="s">
        <v>96</v>
      </c>
    </row>
    <row r="3812" spans="1:15" x14ac:dyDescent="0.35">
      <c r="A3812">
        <f t="shared" si="59"/>
        <v>2009</v>
      </c>
      <c r="B3812" t="s">
        <v>17</v>
      </c>
      <c r="C3812" t="s">
        <v>18</v>
      </c>
      <c r="D3812" t="s">
        <v>19</v>
      </c>
      <c r="E3812">
        <v>6.3</v>
      </c>
      <c r="F3812">
        <v>7022</v>
      </c>
      <c r="G3812">
        <v>6319.7999999999993</v>
      </c>
      <c r="H3812" s="2">
        <v>40004</v>
      </c>
      <c r="I3812" s="2">
        <v>40056</v>
      </c>
      <c r="J3812" s="2">
        <v>49309</v>
      </c>
      <c r="L3812">
        <v>1024</v>
      </c>
      <c r="M3812" t="s">
        <v>2411</v>
      </c>
      <c r="N3812" t="s">
        <v>21</v>
      </c>
      <c r="O3812" t="s">
        <v>17</v>
      </c>
    </row>
    <row r="3813" spans="1:15" x14ac:dyDescent="0.35">
      <c r="A3813">
        <f t="shared" si="59"/>
        <v>2009</v>
      </c>
      <c r="B3813" t="s">
        <v>17</v>
      </c>
      <c r="C3813" t="s">
        <v>18</v>
      </c>
      <c r="D3813" t="s">
        <v>19</v>
      </c>
      <c r="E3813">
        <v>6.3</v>
      </c>
      <c r="F3813">
        <v>7236</v>
      </c>
      <c r="G3813">
        <v>6512.4000000000005</v>
      </c>
      <c r="H3813" s="2">
        <v>39569</v>
      </c>
      <c r="I3813" s="2">
        <v>39814</v>
      </c>
      <c r="J3813" s="2">
        <v>49309</v>
      </c>
      <c r="L3813">
        <v>9050</v>
      </c>
      <c r="M3813" t="s">
        <v>1228</v>
      </c>
      <c r="N3813" t="s">
        <v>318</v>
      </c>
      <c r="O3813" t="s">
        <v>17</v>
      </c>
    </row>
    <row r="3814" spans="1:15" x14ac:dyDescent="0.35">
      <c r="A3814">
        <f t="shared" si="59"/>
        <v>2009</v>
      </c>
      <c r="B3814" t="s">
        <v>17</v>
      </c>
      <c r="C3814" t="s">
        <v>18</v>
      </c>
      <c r="D3814" t="s">
        <v>19</v>
      </c>
      <c r="E3814">
        <v>6.3</v>
      </c>
      <c r="F3814">
        <v>6960</v>
      </c>
      <c r="G3814">
        <v>6264</v>
      </c>
      <c r="H3814" s="2">
        <v>39916</v>
      </c>
      <c r="I3814" s="2">
        <v>40155</v>
      </c>
      <c r="J3814" s="2">
        <v>49309</v>
      </c>
      <c r="L3814">
        <v>3427</v>
      </c>
      <c r="M3814" t="s">
        <v>1331</v>
      </c>
      <c r="N3814" t="s">
        <v>51</v>
      </c>
      <c r="O3814" t="s">
        <v>17</v>
      </c>
    </row>
    <row r="3815" spans="1:15" x14ac:dyDescent="0.35">
      <c r="A3815">
        <f t="shared" si="59"/>
        <v>2009</v>
      </c>
      <c r="B3815" t="s">
        <v>17</v>
      </c>
      <c r="C3815" t="s">
        <v>18</v>
      </c>
      <c r="D3815" t="s">
        <v>22</v>
      </c>
      <c r="E3815">
        <v>6.3</v>
      </c>
      <c r="F3815">
        <v>4870</v>
      </c>
      <c r="G3815">
        <v>3652.4999999999995</v>
      </c>
      <c r="H3815" s="2">
        <v>40122</v>
      </c>
      <c r="I3815" s="2">
        <v>40121</v>
      </c>
      <c r="J3815" s="2">
        <v>49309</v>
      </c>
      <c r="L3815">
        <v>9008</v>
      </c>
      <c r="M3815" t="s">
        <v>1210</v>
      </c>
      <c r="N3815" t="s">
        <v>32</v>
      </c>
      <c r="O3815" t="s">
        <v>17</v>
      </c>
    </row>
    <row r="3816" spans="1:15" x14ac:dyDescent="0.35">
      <c r="A3816">
        <f t="shared" si="59"/>
        <v>2010</v>
      </c>
      <c r="B3816" t="s">
        <v>17</v>
      </c>
      <c r="C3816" t="s">
        <v>18</v>
      </c>
      <c r="D3816" t="s">
        <v>19</v>
      </c>
      <c r="E3816">
        <v>6.3</v>
      </c>
      <c r="F3816">
        <v>7413</v>
      </c>
      <c r="G3816">
        <v>5470.7800000000007</v>
      </c>
      <c r="H3816" s="2">
        <v>40473</v>
      </c>
      <c r="I3816" s="2">
        <v>40533</v>
      </c>
      <c r="J3816" s="2">
        <v>49674</v>
      </c>
      <c r="L3816">
        <v>3127</v>
      </c>
      <c r="M3816" t="s">
        <v>4598</v>
      </c>
      <c r="N3816" t="s">
        <v>51</v>
      </c>
      <c r="O3816" t="s">
        <v>17</v>
      </c>
    </row>
    <row r="3817" spans="1:15" x14ac:dyDescent="0.35">
      <c r="A3817">
        <f t="shared" si="59"/>
        <v>2010</v>
      </c>
      <c r="B3817" t="s">
        <v>17</v>
      </c>
      <c r="C3817" t="s">
        <v>18</v>
      </c>
      <c r="D3817" t="s">
        <v>19</v>
      </c>
      <c r="E3817">
        <v>6.3</v>
      </c>
      <c r="F3817">
        <v>7129</v>
      </c>
      <c r="G3817">
        <v>5261.1900000000005</v>
      </c>
      <c r="H3817" s="2">
        <v>39569</v>
      </c>
      <c r="I3817" s="2">
        <v>40350</v>
      </c>
      <c r="J3817" s="2">
        <v>49674</v>
      </c>
      <c r="L3817">
        <v>1716</v>
      </c>
      <c r="M3817" t="s">
        <v>5296</v>
      </c>
      <c r="N3817" t="s">
        <v>55</v>
      </c>
      <c r="O3817" t="s">
        <v>17</v>
      </c>
    </row>
    <row r="3818" spans="1:15" x14ac:dyDescent="0.35">
      <c r="A3818">
        <f t="shared" si="59"/>
        <v>2009</v>
      </c>
      <c r="B3818" t="s">
        <v>17</v>
      </c>
      <c r="C3818" t="s">
        <v>18</v>
      </c>
      <c r="D3818" t="s">
        <v>22</v>
      </c>
      <c r="E3818">
        <v>6.3</v>
      </c>
      <c r="F3818">
        <v>7547</v>
      </c>
      <c r="G3818">
        <v>5660.25</v>
      </c>
      <c r="H3818" s="2">
        <v>39991</v>
      </c>
      <c r="I3818" s="2">
        <v>40133</v>
      </c>
      <c r="J3818" s="2">
        <v>49309</v>
      </c>
      <c r="L3818">
        <v>1337</v>
      </c>
      <c r="M3818" t="s">
        <v>2530</v>
      </c>
      <c r="N3818" t="s">
        <v>21</v>
      </c>
      <c r="O3818" t="s">
        <v>17</v>
      </c>
    </row>
    <row r="3819" spans="1:15" x14ac:dyDescent="0.35">
      <c r="A3819">
        <f t="shared" si="59"/>
        <v>2010</v>
      </c>
      <c r="B3819" t="s">
        <v>17</v>
      </c>
      <c r="C3819" t="s">
        <v>18</v>
      </c>
      <c r="D3819" t="s">
        <v>19</v>
      </c>
      <c r="E3819">
        <v>6.3</v>
      </c>
      <c r="F3819">
        <v>6389</v>
      </c>
      <c r="G3819">
        <v>4715.08</v>
      </c>
      <c r="H3819" s="2">
        <v>39639</v>
      </c>
      <c r="I3819" s="2">
        <v>40262</v>
      </c>
      <c r="J3819" s="2">
        <v>49674</v>
      </c>
      <c r="L3819">
        <v>3800</v>
      </c>
      <c r="M3819" t="s">
        <v>4654</v>
      </c>
      <c r="N3819" t="s">
        <v>51</v>
      </c>
      <c r="O3819" t="s">
        <v>17</v>
      </c>
    </row>
    <row r="3820" spans="1:15" x14ac:dyDescent="0.35">
      <c r="A3820">
        <f t="shared" si="59"/>
        <v>2013</v>
      </c>
      <c r="B3820" t="s">
        <v>17</v>
      </c>
      <c r="C3820" t="s">
        <v>18</v>
      </c>
      <c r="D3820" t="s">
        <v>19</v>
      </c>
      <c r="E3820">
        <v>6.3</v>
      </c>
      <c r="F3820">
        <v>7248.9400000000005</v>
      </c>
      <c r="G3820">
        <v>2856.09</v>
      </c>
      <c r="H3820" s="2">
        <v>40206</v>
      </c>
      <c r="I3820" s="2">
        <v>41477</v>
      </c>
      <c r="J3820" s="2">
        <v>50770</v>
      </c>
      <c r="L3820">
        <v>8730</v>
      </c>
      <c r="M3820" t="s">
        <v>1258</v>
      </c>
      <c r="N3820" t="s">
        <v>32</v>
      </c>
      <c r="O3820" t="s">
        <v>17</v>
      </c>
    </row>
    <row r="3821" spans="1:15" x14ac:dyDescent="0.35">
      <c r="A3821">
        <f t="shared" si="59"/>
        <v>2010</v>
      </c>
      <c r="B3821" t="s">
        <v>17</v>
      </c>
      <c r="C3821" t="s">
        <v>18</v>
      </c>
      <c r="D3821" t="s">
        <v>22</v>
      </c>
      <c r="E3821">
        <v>6.3</v>
      </c>
      <c r="F3821">
        <v>7377</v>
      </c>
      <c r="G3821">
        <v>4536.8599999999997</v>
      </c>
      <c r="H3821" s="2">
        <v>39708</v>
      </c>
      <c r="I3821" s="2">
        <v>40280</v>
      </c>
      <c r="J3821" s="2">
        <v>49674</v>
      </c>
      <c r="L3821">
        <v>3436</v>
      </c>
      <c r="M3821" t="s">
        <v>599</v>
      </c>
      <c r="N3821" t="s">
        <v>51</v>
      </c>
      <c r="O3821" t="s">
        <v>17</v>
      </c>
    </row>
    <row r="3822" spans="1:15" x14ac:dyDescent="0.35">
      <c r="A3822">
        <f t="shared" si="59"/>
        <v>2011</v>
      </c>
      <c r="B3822" t="s">
        <v>17</v>
      </c>
      <c r="C3822" t="s">
        <v>18</v>
      </c>
      <c r="D3822" t="s">
        <v>19</v>
      </c>
      <c r="E3822">
        <v>6.3</v>
      </c>
      <c r="F3822">
        <v>6159</v>
      </c>
      <c r="G3822">
        <v>3646.12</v>
      </c>
      <c r="H3822" s="2">
        <v>40599</v>
      </c>
      <c r="I3822" s="2">
        <v>40891</v>
      </c>
      <c r="J3822" s="2">
        <v>50040</v>
      </c>
      <c r="L3822">
        <v>8910</v>
      </c>
      <c r="M3822" t="s">
        <v>7355</v>
      </c>
      <c r="N3822" t="s">
        <v>53</v>
      </c>
      <c r="O3822" t="s">
        <v>17</v>
      </c>
    </row>
    <row r="3823" spans="1:15" x14ac:dyDescent="0.35">
      <c r="A3823">
        <f t="shared" si="59"/>
        <v>2011</v>
      </c>
      <c r="B3823" t="s">
        <v>17</v>
      </c>
      <c r="C3823" t="s">
        <v>18</v>
      </c>
      <c r="D3823" t="s">
        <v>22</v>
      </c>
      <c r="E3823">
        <v>6.3</v>
      </c>
      <c r="F3823">
        <v>7080</v>
      </c>
      <c r="G3823">
        <v>3419.6400000000003</v>
      </c>
      <c r="H3823" s="2">
        <v>40590</v>
      </c>
      <c r="I3823" s="2">
        <v>40627</v>
      </c>
      <c r="J3823" s="2">
        <v>50040</v>
      </c>
      <c r="L3823">
        <v>2740</v>
      </c>
      <c r="M3823" t="s">
        <v>2483</v>
      </c>
      <c r="N3823" t="s">
        <v>51</v>
      </c>
      <c r="O3823" t="s">
        <v>17</v>
      </c>
    </row>
    <row r="3824" spans="1:15" x14ac:dyDescent="0.35">
      <c r="A3824">
        <f t="shared" si="59"/>
        <v>2010</v>
      </c>
      <c r="B3824" t="s">
        <v>17</v>
      </c>
      <c r="C3824" t="s">
        <v>18</v>
      </c>
      <c r="D3824" t="s">
        <v>22</v>
      </c>
      <c r="E3824">
        <v>6.3</v>
      </c>
      <c r="F3824">
        <v>6736</v>
      </c>
      <c r="G3824">
        <v>4142.6399999999994</v>
      </c>
      <c r="H3824" s="2">
        <v>40366</v>
      </c>
      <c r="I3824" s="2">
        <v>40429</v>
      </c>
      <c r="J3824" s="2">
        <v>49674</v>
      </c>
      <c r="L3824">
        <v>4710</v>
      </c>
      <c r="M3824" t="s">
        <v>4228</v>
      </c>
      <c r="N3824" t="s">
        <v>210</v>
      </c>
      <c r="O3824" t="s">
        <v>17</v>
      </c>
    </row>
    <row r="3825" spans="1:15" x14ac:dyDescent="0.35">
      <c r="A3825">
        <f t="shared" si="59"/>
        <v>2011</v>
      </c>
      <c r="B3825" t="s">
        <v>17</v>
      </c>
      <c r="C3825" t="s">
        <v>18</v>
      </c>
      <c r="D3825" t="s">
        <v>22</v>
      </c>
      <c r="E3825">
        <v>6.3</v>
      </c>
      <c r="F3825">
        <v>6355</v>
      </c>
      <c r="G3825">
        <v>3069.4500000000003</v>
      </c>
      <c r="H3825" s="2">
        <v>40812</v>
      </c>
      <c r="I3825" s="2">
        <v>40816</v>
      </c>
      <c r="J3825" s="2">
        <v>50040</v>
      </c>
      <c r="L3825">
        <v>5504</v>
      </c>
      <c r="M3825" t="s">
        <v>4284</v>
      </c>
      <c r="N3825" t="s">
        <v>28</v>
      </c>
      <c r="O3825" t="s">
        <v>17</v>
      </c>
    </row>
    <row r="3826" spans="1:15" x14ac:dyDescent="0.35">
      <c r="A3826">
        <f t="shared" si="59"/>
        <v>2011</v>
      </c>
      <c r="B3826" t="s">
        <v>17</v>
      </c>
      <c r="C3826" t="s">
        <v>18</v>
      </c>
      <c r="D3826" t="s">
        <v>22</v>
      </c>
      <c r="E3826">
        <v>6.3</v>
      </c>
      <c r="F3826">
        <v>5619</v>
      </c>
      <c r="G3826">
        <v>2713.9700000000003</v>
      </c>
      <c r="H3826" s="2">
        <v>40686</v>
      </c>
      <c r="I3826" s="2">
        <v>40806</v>
      </c>
      <c r="J3826" s="2">
        <v>50040</v>
      </c>
      <c r="L3826">
        <v>3150</v>
      </c>
      <c r="M3826" t="s">
        <v>7032</v>
      </c>
      <c r="N3826" t="s">
        <v>51</v>
      </c>
      <c r="O3826" t="s">
        <v>17</v>
      </c>
    </row>
    <row r="3827" spans="1:15" x14ac:dyDescent="0.35">
      <c r="A3827">
        <f t="shared" si="59"/>
        <v>2008</v>
      </c>
      <c r="B3827" t="s">
        <v>17</v>
      </c>
      <c r="C3827" t="s">
        <v>18</v>
      </c>
      <c r="D3827" t="s">
        <v>22</v>
      </c>
      <c r="E3827">
        <v>6.3</v>
      </c>
      <c r="F3827">
        <v>6955</v>
      </c>
      <c r="G3827">
        <v>5216.25</v>
      </c>
      <c r="H3827" s="2">
        <v>39570</v>
      </c>
      <c r="I3827" s="2">
        <v>39714</v>
      </c>
      <c r="J3827" s="2">
        <v>48944</v>
      </c>
      <c r="L3827">
        <v>5525</v>
      </c>
      <c r="M3827" t="s">
        <v>2009</v>
      </c>
      <c r="N3827" t="s">
        <v>28</v>
      </c>
      <c r="O3827" t="s">
        <v>17</v>
      </c>
    </row>
    <row r="3828" spans="1:15" x14ac:dyDescent="0.35">
      <c r="A3828">
        <f t="shared" si="59"/>
        <v>2006</v>
      </c>
      <c r="B3828" t="s">
        <v>17</v>
      </c>
      <c r="C3828" t="s">
        <v>18</v>
      </c>
      <c r="D3828" t="s">
        <v>22</v>
      </c>
      <c r="E3828">
        <v>6.3</v>
      </c>
      <c r="F3828">
        <v>6626</v>
      </c>
      <c r="G3828">
        <v>4969.5</v>
      </c>
      <c r="H3828" s="2">
        <v>39598</v>
      </c>
      <c r="I3828" s="2">
        <v>38835</v>
      </c>
      <c r="J3828" s="2">
        <v>48213</v>
      </c>
      <c r="L3828">
        <v>7403</v>
      </c>
      <c r="M3828" t="s">
        <v>914</v>
      </c>
      <c r="N3828" t="s">
        <v>99</v>
      </c>
      <c r="O3828" t="s">
        <v>17</v>
      </c>
    </row>
    <row r="3829" spans="1:15" x14ac:dyDescent="0.35">
      <c r="A3829">
        <f t="shared" si="59"/>
        <v>2009</v>
      </c>
      <c r="B3829" t="s">
        <v>17</v>
      </c>
      <c r="C3829" t="s">
        <v>18</v>
      </c>
      <c r="D3829" t="s">
        <v>22</v>
      </c>
      <c r="E3829">
        <v>6.3</v>
      </c>
      <c r="F3829">
        <v>6198</v>
      </c>
      <c r="G3829">
        <v>4648.5</v>
      </c>
      <c r="H3829" s="2">
        <v>39883</v>
      </c>
      <c r="I3829" s="2">
        <v>40095</v>
      </c>
      <c r="J3829" s="2">
        <v>49309</v>
      </c>
      <c r="L3829">
        <v>3645</v>
      </c>
      <c r="M3829" t="s">
        <v>8283</v>
      </c>
      <c r="N3829" t="s">
        <v>51</v>
      </c>
      <c r="O3829" t="s">
        <v>17</v>
      </c>
    </row>
    <row r="3830" spans="1:15" x14ac:dyDescent="0.35">
      <c r="A3830">
        <f t="shared" si="59"/>
        <v>2009</v>
      </c>
      <c r="B3830" t="s">
        <v>17</v>
      </c>
      <c r="C3830" t="s">
        <v>18</v>
      </c>
      <c r="D3830" t="s">
        <v>22</v>
      </c>
      <c r="E3830">
        <v>6.3</v>
      </c>
      <c r="F3830">
        <v>6195</v>
      </c>
      <c r="G3830">
        <v>4646.25</v>
      </c>
      <c r="H3830" s="2">
        <v>39570</v>
      </c>
      <c r="I3830" s="2">
        <v>39860</v>
      </c>
      <c r="J3830" s="2">
        <v>49309</v>
      </c>
      <c r="L3830">
        <v>4653</v>
      </c>
      <c r="M3830" t="s">
        <v>1903</v>
      </c>
      <c r="N3830" t="s">
        <v>210</v>
      </c>
      <c r="O3830" t="s">
        <v>17</v>
      </c>
    </row>
    <row r="3831" spans="1:15" x14ac:dyDescent="0.35">
      <c r="A3831">
        <f t="shared" si="59"/>
        <v>2009</v>
      </c>
      <c r="B3831" t="s">
        <v>17</v>
      </c>
      <c r="C3831" t="s">
        <v>18</v>
      </c>
      <c r="D3831" t="s">
        <v>22</v>
      </c>
      <c r="E3831">
        <v>6.3</v>
      </c>
      <c r="F3831">
        <v>6390.3189999999995</v>
      </c>
      <c r="G3831">
        <v>4792.7500000000009</v>
      </c>
      <c r="H3831" s="2">
        <v>39949</v>
      </c>
      <c r="I3831" s="2">
        <v>39925</v>
      </c>
      <c r="J3831" s="2">
        <v>49309</v>
      </c>
      <c r="L3831">
        <v>4123</v>
      </c>
      <c r="M3831" t="s">
        <v>2557</v>
      </c>
      <c r="N3831" t="s">
        <v>344</v>
      </c>
      <c r="O3831" t="s">
        <v>17</v>
      </c>
    </row>
    <row r="3832" spans="1:15" x14ac:dyDescent="0.35">
      <c r="A3832">
        <f t="shared" si="59"/>
        <v>2009</v>
      </c>
      <c r="B3832" t="s">
        <v>17</v>
      </c>
      <c r="C3832" t="s">
        <v>18</v>
      </c>
      <c r="D3832" t="s">
        <v>19</v>
      </c>
      <c r="E3832">
        <v>6.3</v>
      </c>
      <c r="F3832">
        <v>6001</v>
      </c>
      <c r="G3832">
        <v>5400.8999999999987</v>
      </c>
      <c r="H3832" s="2">
        <v>39718</v>
      </c>
      <c r="I3832" s="2">
        <v>39874</v>
      </c>
      <c r="J3832" s="2">
        <v>49309</v>
      </c>
      <c r="L3832">
        <v>1716</v>
      </c>
      <c r="M3832" t="s">
        <v>5296</v>
      </c>
      <c r="N3832" t="s">
        <v>55</v>
      </c>
      <c r="O3832" t="s">
        <v>17</v>
      </c>
    </row>
    <row r="3833" spans="1:15" x14ac:dyDescent="0.35">
      <c r="A3833">
        <f t="shared" si="59"/>
        <v>2011</v>
      </c>
      <c r="B3833" t="s">
        <v>17</v>
      </c>
      <c r="C3833" t="s">
        <v>18</v>
      </c>
      <c r="D3833" t="s">
        <v>22</v>
      </c>
      <c r="E3833">
        <v>6.3</v>
      </c>
      <c r="F3833">
        <v>7092</v>
      </c>
      <c r="G3833">
        <v>3425.42</v>
      </c>
      <c r="H3833" s="2">
        <v>40555</v>
      </c>
      <c r="I3833" s="2">
        <v>40657</v>
      </c>
      <c r="J3833" s="2">
        <v>50040</v>
      </c>
      <c r="L3833">
        <v>9473</v>
      </c>
      <c r="M3833" t="s">
        <v>1741</v>
      </c>
      <c r="N3833" t="s">
        <v>32</v>
      </c>
      <c r="O3833" t="s">
        <v>17</v>
      </c>
    </row>
    <row r="3834" spans="1:15" x14ac:dyDescent="0.35">
      <c r="A3834">
        <f t="shared" si="59"/>
        <v>2010</v>
      </c>
      <c r="B3834" t="s">
        <v>17</v>
      </c>
      <c r="C3834" t="s">
        <v>18</v>
      </c>
      <c r="D3834" t="s">
        <v>19</v>
      </c>
      <c r="E3834">
        <v>6.3</v>
      </c>
      <c r="F3834">
        <v>5071.5789999999997</v>
      </c>
      <c r="G3834">
        <v>3742.84</v>
      </c>
      <c r="H3834" s="2">
        <v>40023</v>
      </c>
      <c r="I3834" s="2">
        <v>40242</v>
      </c>
      <c r="J3834" s="2">
        <v>49674</v>
      </c>
      <c r="L3834">
        <v>7153</v>
      </c>
      <c r="M3834" t="s">
        <v>8179</v>
      </c>
      <c r="N3834" t="s">
        <v>99</v>
      </c>
      <c r="O3834" t="s">
        <v>17</v>
      </c>
    </row>
    <row r="3835" spans="1:15" x14ac:dyDescent="0.35">
      <c r="A3835">
        <f t="shared" si="59"/>
        <v>2010</v>
      </c>
      <c r="B3835" t="s">
        <v>17</v>
      </c>
      <c r="C3835" t="s">
        <v>18</v>
      </c>
      <c r="D3835" t="s">
        <v>19</v>
      </c>
      <c r="E3835">
        <v>6.3</v>
      </c>
      <c r="F3835">
        <v>5096</v>
      </c>
      <c r="G3835">
        <v>3760.8499999999995</v>
      </c>
      <c r="H3835" s="2">
        <v>39973</v>
      </c>
      <c r="I3835" s="2">
        <v>40303</v>
      </c>
      <c r="J3835" s="2">
        <v>49674</v>
      </c>
      <c r="L3835">
        <v>6353</v>
      </c>
      <c r="M3835" t="s">
        <v>6160</v>
      </c>
      <c r="N3835" t="s">
        <v>179</v>
      </c>
      <c r="O3835" t="s">
        <v>17</v>
      </c>
    </row>
    <row r="3836" spans="1:15" x14ac:dyDescent="0.35">
      <c r="A3836">
        <f t="shared" si="59"/>
        <v>2013</v>
      </c>
      <c r="B3836" t="s">
        <v>17</v>
      </c>
      <c r="C3836" t="s">
        <v>18</v>
      </c>
      <c r="D3836" t="s">
        <v>22</v>
      </c>
      <c r="E3836">
        <v>6.3</v>
      </c>
      <c r="F3836">
        <v>6993</v>
      </c>
      <c r="G3836">
        <v>2566.4299999999998</v>
      </c>
      <c r="H3836" s="2">
        <v>39752</v>
      </c>
      <c r="I3836" s="2">
        <v>41460</v>
      </c>
      <c r="J3836" s="2">
        <v>50770</v>
      </c>
      <c r="L3836">
        <v>6677</v>
      </c>
      <c r="M3836" t="s">
        <v>6456</v>
      </c>
      <c r="N3836" t="s">
        <v>42</v>
      </c>
      <c r="O3836" t="s">
        <v>17</v>
      </c>
    </row>
    <row r="3837" spans="1:15" x14ac:dyDescent="0.35">
      <c r="A3837">
        <f t="shared" si="59"/>
        <v>2009</v>
      </c>
      <c r="B3837" t="s">
        <v>17</v>
      </c>
      <c r="C3837" t="s">
        <v>18</v>
      </c>
      <c r="D3837" t="s">
        <v>22</v>
      </c>
      <c r="E3837">
        <v>6.3</v>
      </c>
      <c r="F3837">
        <v>8050.0330000000004</v>
      </c>
      <c r="G3837">
        <v>5570.630000000001</v>
      </c>
      <c r="H3837" s="2">
        <v>39569</v>
      </c>
      <c r="I3837" s="2">
        <v>40140</v>
      </c>
      <c r="J3837" s="2">
        <v>49309</v>
      </c>
      <c r="L3837">
        <v>4412</v>
      </c>
      <c r="M3837" t="s">
        <v>5340</v>
      </c>
      <c r="N3837" t="s">
        <v>210</v>
      </c>
      <c r="O3837" t="s">
        <v>17</v>
      </c>
    </row>
    <row r="3838" spans="1:15" x14ac:dyDescent="0.35">
      <c r="A3838">
        <f t="shared" si="59"/>
        <v>2011</v>
      </c>
      <c r="B3838" t="s">
        <v>17</v>
      </c>
      <c r="C3838" t="s">
        <v>18</v>
      </c>
      <c r="D3838" t="s">
        <v>19</v>
      </c>
      <c r="E3838">
        <v>6.3</v>
      </c>
      <c r="F3838">
        <v>6005</v>
      </c>
      <c r="G3838">
        <v>3554.96</v>
      </c>
      <c r="H3838" s="2">
        <v>40739</v>
      </c>
      <c r="I3838" s="2">
        <v>40899</v>
      </c>
      <c r="J3838" s="2">
        <v>50040</v>
      </c>
      <c r="L3838">
        <v>8762</v>
      </c>
      <c r="M3838" t="s">
        <v>809</v>
      </c>
      <c r="N3838" t="s">
        <v>229</v>
      </c>
      <c r="O3838" t="s">
        <v>17</v>
      </c>
    </row>
    <row r="3839" spans="1:15" x14ac:dyDescent="0.35">
      <c r="A3839">
        <f t="shared" si="59"/>
        <v>2009</v>
      </c>
      <c r="B3839" t="s">
        <v>17</v>
      </c>
      <c r="C3839" t="s">
        <v>18</v>
      </c>
      <c r="D3839" t="s">
        <v>22</v>
      </c>
      <c r="E3839">
        <v>6.3</v>
      </c>
      <c r="F3839">
        <v>6436</v>
      </c>
      <c r="G3839">
        <v>4826.9999999999991</v>
      </c>
      <c r="H3839" s="2">
        <v>40036</v>
      </c>
      <c r="I3839" s="2">
        <v>40087</v>
      </c>
      <c r="J3839" s="2">
        <v>49309</v>
      </c>
      <c r="L3839">
        <v>5702</v>
      </c>
      <c r="M3839" t="s">
        <v>5163</v>
      </c>
      <c r="N3839" t="s">
        <v>28</v>
      </c>
      <c r="O3839" t="s">
        <v>17</v>
      </c>
    </row>
    <row r="3840" spans="1:15" x14ac:dyDescent="0.35">
      <c r="A3840">
        <f t="shared" si="59"/>
        <v>2009</v>
      </c>
      <c r="B3840" t="s">
        <v>17</v>
      </c>
      <c r="C3840" t="s">
        <v>18</v>
      </c>
      <c r="D3840" t="s">
        <v>22</v>
      </c>
      <c r="E3840">
        <v>6.3</v>
      </c>
      <c r="F3840">
        <v>6569</v>
      </c>
      <c r="G3840">
        <v>4926.75</v>
      </c>
      <c r="H3840" s="2">
        <v>40032</v>
      </c>
      <c r="I3840" s="2">
        <v>40079</v>
      </c>
      <c r="J3840" s="2">
        <v>49309</v>
      </c>
      <c r="L3840">
        <v>3633</v>
      </c>
      <c r="M3840" t="s">
        <v>2637</v>
      </c>
      <c r="N3840" t="s">
        <v>51</v>
      </c>
      <c r="O3840" t="s">
        <v>17</v>
      </c>
    </row>
    <row r="3841" spans="1:15" x14ac:dyDescent="0.35">
      <c r="A3841">
        <f t="shared" si="59"/>
        <v>2010</v>
      </c>
      <c r="B3841" t="s">
        <v>17</v>
      </c>
      <c r="C3841" t="s">
        <v>18</v>
      </c>
      <c r="D3841" t="s">
        <v>19</v>
      </c>
      <c r="E3841">
        <v>6.3</v>
      </c>
      <c r="F3841">
        <v>6692</v>
      </c>
      <c r="G3841">
        <v>4938.6899999999996</v>
      </c>
      <c r="H3841" s="2">
        <v>39902</v>
      </c>
      <c r="I3841" s="2">
        <v>40284</v>
      </c>
      <c r="J3841" s="2">
        <v>49674</v>
      </c>
      <c r="L3841">
        <v>1450</v>
      </c>
      <c r="M3841" t="s">
        <v>778</v>
      </c>
      <c r="N3841" t="s">
        <v>21</v>
      </c>
      <c r="O3841" t="s">
        <v>17</v>
      </c>
    </row>
    <row r="3842" spans="1:15" x14ac:dyDescent="0.35">
      <c r="A3842">
        <f t="shared" si="59"/>
        <v>2013</v>
      </c>
      <c r="B3842" t="s">
        <v>17</v>
      </c>
      <c r="C3842" t="s">
        <v>18</v>
      </c>
      <c r="D3842" t="s">
        <v>22</v>
      </c>
      <c r="E3842">
        <v>6.3</v>
      </c>
      <c r="F3842">
        <v>7809</v>
      </c>
      <c r="G3842">
        <v>2592.6</v>
      </c>
      <c r="H3842" s="2">
        <v>40220</v>
      </c>
      <c r="I3842" s="2">
        <v>41366</v>
      </c>
      <c r="J3842" s="2">
        <v>50770</v>
      </c>
      <c r="L3842">
        <v>3672</v>
      </c>
      <c r="M3842" t="s">
        <v>3169</v>
      </c>
      <c r="N3842" t="s">
        <v>51</v>
      </c>
      <c r="O3842" t="s">
        <v>17</v>
      </c>
    </row>
    <row r="3843" spans="1:15" x14ac:dyDescent="0.35">
      <c r="A3843">
        <f t="shared" ref="A3843:A3906" si="60">YEAR(I3843)</f>
        <v>2009</v>
      </c>
      <c r="B3843" t="s">
        <v>17</v>
      </c>
      <c r="C3843" t="s">
        <v>18</v>
      </c>
      <c r="D3843" t="s">
        <v>22</v>
      </c>
      <c r="E3843">
        <v>6.3</v>
      </c>
      <c r="F3843">
        <v>5936</v>
      </c>
      <c r="G3843">
        <v>4452</v>
      </c>
      <c r="H3843" s="2">
        <v>39822</v>
      </c>
      <c r="I3843" s="2">
        <v>40031</v>
      </c>
      <c r="J3843" s="2">
        <v>49309</v>
      </c>
      <c r="L3843">
        <v>1616</v>
      </c>
      <c r="M3843" t="s">
        <v>3139</v>
      </c>
      <c r="N3843" t="s">
        <v>55</v>
      </c>
      <c r="O3843" t="s">
        <v>17</v>
      </c>
    </row>
    <row r="3844" spans="1:15" x14ac:dyDescent="0.35">
      <c r="A3844">
        <f t="shared" si="60"/>
        <v>2009</v>
      </c>
      <c r="B3844" t="s">
        <v>17</v>
      </c>
      <c r="C3844" t="s">
        <v>18</v>
      </c>
      <c r="D3844" t="s">
        <v>22</v>
      </c>
      <c r="E3844">
        <v>6.3</v>
      </c>
      <c r="F3844">
        <v>7322</v>
      </c>
      <c r="G3844">
        <v>5491.5</v>
      </c>
      <c r="H3844" s="2">
        <v>40021</v>
      </c>
      <c r="I3844" s="2">
        <v>40009</v>
      </c>
      <c r="J3844" s="2">
        <v>49309</v>
      </c>
      <c r="L3844">
        <v>5616</v>
      </c>
      <c r="M3844" t="s">
        <v>4824</v>
      </c>
      <c r="N3844" t="s">
        <v>28</v>
      </c>
      <c r="O3844" t="s">
        <v>17</v>
      </c>
    </row>
    <row r="3845" spans="1:15" x14ac:dyDescent="0.35">
      <c r="A3845">
        <f t="shared" si="60"/>
        <v>2008</v>
      </c>
      <c r="B3845" t="s">
        <v>17</v>
      </c>
      <c r="C3845" t="s">
        <v>18</v>
      </c>
      <c r="D3845" t="s">
        <v>22</v>
      </c>
      <c r="E3845">
        <v>6.3</v>
      </c>
      <c r="F3845">
        <v>6496</v>
      </c>
      <c r="G3845">
        <v>4872</v>
      </c>
      <c r="H3845" s="2">
        <v>39570</v>
      </c>
      <c r="I3845" s="2">
        <v>39764</v>
      </c>
      <c r="J3845" s="2">
        <v>48944</v>
      </c>
      <c r="L3845">
        <v>2575</v>
      </c>
      <c r="M3845" t="s">
        <v>5550</v>
      </c>
      <c r="N3845" t="s">
        <v>51</v>
      </c>
      <c r="O3845" t="s">
        <v>17</v>
      </c>
    </row>
    <row r="3846" spans="1:15" x14ac:dyDescent="0.35">
      <c r="A3846">
        <f t="shared" si="60"/>
        <v>2008</v>
      </c>
      <c r="B3846" t="s">
        <v>17</v>
      </c>
      <c r="C3846" t="s">
        <v>18</v>
      </c>
      <c r="D3846" t="s">
        <v>22</v>
      </c>
      <c r="E3846">
        <v>6.3</v>
      </c>
      <c r="F3846">
        <v>7012</v>
      </c>
      <c r="G3846">
        <v>5259</v>
      </c>
      <c r="H3846" s="2">
        <v>39570</v>
      </c>
      <c r="I3846" s="2">
        <v>39630</v>
      </c>
      <c r="J3846" s="2">
        <v>48944</v>
      </c>
      <c r="L3846">
        <v>1063</v>
      </c>
      <c r="M3846" t="s">
        <v>10913</v>
      </c>
      <c r="N3846" t="s">
        <v>21</v>
      </c>
      <c r="O3846" t="s">
        <v>17</v>
      </c>
    </row>
    <row r="3847" spans="1:15" x14ac:dyDescent="0.35">
      <c r="A3847">
        <f t="shared" si="60"/>
        <v>2011</v>
      </c>
      <c r="B3847" t="s">
        <v>17</v>
      </c>
      <c r="C3847" t="s">
        <v>18</v>
      </c>
      <c r="D3847" t="s">
        <v>19</v>
      </c>
      <c r="E3847">
        <v>6.3</v>
      </c>
      <c r="F3847">
        <v>6708.4250000000011</v>
      </c>
      <c r="G3847">
        <v>3971.4</v>
      </c>
      <c r="H3847" s="2">
        <v>40665</v>
      </c>
      <c r="I3847" s="2">
        <v>40752</v>
      </c>
      <c r="J3847" s="2">
        <v>50040</v>
      </c>
      <c r="L3847">
        <v>9205</v>
      </c>
      <c r="M3847" t="s">
        <v>898</v>
      </c>
      <c r="N3847" t="s">
        <v>32</v>
      </c>
      <c r="O3847" t="s">
        <v>17</v>
      </c>
    </row>
    <row r="3848" spans="1:15" x14ac:dyDescent="0.35">
      <c r="A3848">
        <f t="shared" si="60"/>
        <v>2009</v>
      </c>
      <c r="B3848" t="s">
        <v>17</v>
      </c>
      <c r="C3848" t="s">
        <v>18</v>
      </c>
      <c r="D3848" t="s">
        <v>22</v>
      </c>
      <c r="E3848">
        <v>6.3</v>
      </c>
      <c r="F3848">
        <v>6765.7539999999999</v>
      </c>
      <c r="G3848">
        <v>5074.3199999999988</v>
      </c>
      <c r="H3848" s="2">
        <v>39802</v>
      </c>
      <c r="I3848" s="2">
        <v>40067</v>
      </c>
      <c r="J3848" s="2">
        <v>49309</v>
      </c>
      <c r="L3848">
        <v>4143</v>
      </c>
      <c r="M3848" t="s">
        <v>4609</v>
      </c>
      <c r="N3848" t="s">
        <v>210</v>
      </c>
      <c r="O3848" t="s">
        <v>17</v>
      </c>
    </row>
    <row r="3849" spans="1:15" x14ac:dyDescent="0.35">
      <c r="A3849">
        <f t="shared" si="60"/>
        <v>2011</v>
      </c>
      <c r="B3849" t="s">
        <v>17</v>
      </c>
      <c r="C3849" t="s">
        <v>18</v>
      </c>
      <c r="D3849" t="s">
        <v>22</v>
      </c>
      <c r="E3849">
        <v>6.3</v>
      </c>
      <c r="F3849">
        <v>4895.335</v>
      </c>
      <c r="G3849">
        <v>2364.4499999999998</v>
      </c>
      <c r="H3849" s="2">
        <v>40694</v>
      </c>
      <c r="I3849" s="2">
        <v>40795</v>
      </c>
      <c r="J3849" s="2">
        <v>50040</v>
      </c>
      <c r="L3849">
        <v>6017</v>
      </c>
      <c r="M3849" t="s">
        <v>495</v>
      </c>
      <c r="N3849" t="s">
        <v>179</v>
      </c>
      <c r="O3849" t="s">
        <v>17</v>
      </c>
    </row>
    <row r="3850" spans="1:15" x14ac:dyDescent="0.35">
      <c r="A3850">
        <f t="shared" si="60"/>
        <v>2011</v>
      </c>
      <c r="B3850" t="s">
        <v>17</v>
      </c>
      <c r="C3850" t="s">
        <v>18</v>
      </c>
      <c r="D3850" t="s">
        <v>22</v>
      </c>
      <c r="E3850">
        <v>6.3</v>
      </c>
      <c r="F3850">
        <v>6124.75</v>
      </c>
      <c r="G3850">
        <v>2958.2299999999996</v>
      </c>
      <c r="H3850" s="2">
        <v>40778</v>
      </c>
      <c r="I3850" s="2">
        <v>40836</v>
      </c>
      <c r="J3850" s="2">
        <v>50040</v>
      </c>
      <c r="L3850">
        <v>2540</v>
      </c>
      <c r="M3850" t="s">
        <v>402</v>
      </c>
      <c r="N3850" t="s">
        <v>210</v>
      </c>
      <c r="O3850" t="s">
        <v>17</v>
      </c>
    </row>
    <row r="3851" spans="1:15" x14ac:dyDescent="0.35">
      <c r="A3851">
        <f t="shared" si="60"/>
        <v>2012</v>
      </c>
      <c r="B3851" t="s">
        <v>96</v>
      </c>
      <c r="C3851" t="s">
        <v>18</v>
      </c>
      <c r="D3851" t="s">
        <v>19</v>
      </c>
      <c r="E3851">
        <v>6.3</v>
      </c>
      <c r="F3851">
        <v>4458</v>
      </c>
      <c r="G3851">
        <v>2175.5100000000002</v>
      </c>
      <c r="H3851" s="2">
        <v>40732</v>
      </c>
      <c r="I3851" s="2">
        <v>41091</v>
      </c>
      <c r="J3851" s="2">
        <v>50405</v>
      </c>
      <c r="L3851">
        <v>4800</v>
      </c>
      <c r="M3851" t="s">
        <v>942</v>
      </c>
      <c r="N3851" t="s">
        <v>28</v>
      </c>
      <c r="O3851" t="s">
        <v>96</v>
      </c>
    </row>
    <row r="3852" spans="1:15" x14ac:dyDescent="0.35">
      <c r="A3852">
        <f t="shared" si="60"/>
        <v>2008</v>
      </c>
      <c r="B3852" t="s">
        <v>17</v>
      </c>
      <c r="C3852" t="s">
        <v>18</v>
      </c>
      <c r="D3852" t="s">
        <v>22</v>
      </c>
      <c r="E3852">
        <v>6.3</v>
      </c>
      <c r="F3852">
        <v>6526</v>
      </c>
      <c r="G3852">
        <v>4894.5</v>
      </c>
      <c r="H3852" s="2">
        <v>39569</v>
      </c>
      <c r="I3852" s="2">
        <v>39633</v>
      </c>
      <c r="J3852" s="2">
        <v>48944</v>
      </c>
      <c r="L3852">
        <v>5728</v>
      </c>
      <c r="M3852" t="s">
        <v>12398</v>
      </c>
      <c r="N3852" t="s">
        <v>28</v>
      </c>
      <c r="O3852" t="s">
        <v>17</v>
      </c>
    </row>
    <row r="3853" spans="1:15" x14ac:dyDescent="0.35">
      <c r="A3853">
        <f t="shared" si="60"/>
        <v>2009</v>
      </c>
      <c r="B3853" t="s">
        <v>17</v>
      </c>
      <c r="C3853" t="s">
        <v>18</v>
      </c>
      <c r="D3853" t="s">
        <v>22</v>
      </c>
      <c r="E3853">
        <v>6.3</v>
      </c>
      <c r="F3853">
        <v>6910.3019999999988</v>
      </c>
      <c r="G3853">
        <v>5182.7099999999991</v>
      </c>
      <c r="H3853" s="2">
        <v>39870</v>
      </c>
      <c r="I3853" s="2">
        <v>39872</v>
      </c>
      <c r="J3853" s="2">
        <v>49309</v>
      </c>
      <c r="L3853">
        <v>4252</v>
      </c>
      <c r="M3853" t="s">
        <v>3173</v>
      </c>
      <c r="N3853" t="s">
        <v>210</v>
      </c>
      <c r="O3853" t="s">
        <v>17</v>
      </c>
    </row>
    <row r="3854" spans="1:15" x14ac:dyDescent="0.35">
      <c r="A3854">
        <f t="shared" si="60"/>
        <v>2010</v>
      </c>
      <c r="B3854" t="s">
        <v>17</v>
      </c>
      <c r="C3854" t="s">
        <v>18</v>
      </c>
      <c r="D3854" t="s">
        <v>22</v>
      </c>
      <c r="E3854">
        <v>6.3</v>
      </c>
      <c r="F3854">
        <v>5788</v>
      </c>
      <c r="G3854">
        <v>3316.52</v>
      </c>
      <c r="H3854" s="2">
        <v>39570</v>
      </c>
      <c r="I3854" s="2">
        <v>40297</v>
      </c>
      <c r="J3854" s="2">
        <v>49674</v>
      </c>
      <c r="L3854">
        <v>9410</v>
      </c>
      <c r="M3854" t="s">
        <v>560</v>
      </c>
      <c r="N3854" t="s">
        <v>189</v>
      </c>
      <c r="O3854" t="s">
        <v>17</v>
      </c>
    </row>
    <row r="3855" spans="1:15" x14ac:dyDescent="0.35">
      <c r="A3855">
        <f t="shared" si="60"/>
        <v>2011</v>
      </c>
      <c r="B3855" t="s">
        <v>17</v>
      </c>
      <c r="C3855" t="s">
        <v>18</v>
      </c>
      <c r="D3855" t="s">
        <v>19</v>
      </c>
      <c r="E3855">
        <v>6.3</v>
      </c>
      <c r="F3855">
        <v>6368</v>
      </c>
      <c r="G3855">
        <v>3769.8599999999997</v>
      </c>
      <c r="H3855" s="2">
        <v>40710</v>
      </c>
      <c r="I3855" s="2">
        <v>40737</v>
      </c>
      <c r="J3855" s="2">
        <v>50040</v>
      </c>
      <c r="L3855">
        <v>4663</v>
      </c>
      <c r="M3855" t="s">
        <v>2267</v>
      </c>
      <c r="N3855" t="s">
        <v>28</v>
      </c>
      <c r="O3855" t="s">
        <v>17</v>
      </c>
    </row>
    <row r="3856" spans="1:15" x14ac:dyDescent="0.35">
      <c r="A3856">
        <f t="shared" si="60"/>
        <v>2011</v>
      </c>
      <c r="B3856" t="s">
        <v>17</v>
      </c>
      <c r="C3856" t="s">
        <v>18</v>
      </c>
      <c r="D3856" t="s">
        <v>22</v>
      </c>
      <c r="E3856">
        <v>6.3</v>
      </c>
      <c r="F3856">
        <v>6712</v>
      </c>
      <c r="G3856">
        <v>3241.8900000000003</v>
      </c>
      <c r="H3856" s="2">
        <v>40669</v>
      </c>
      <c r="I3856" s="2">
        <v>40711</v>
      </c>
      <c r="J3856" s="2">
        <v>50040</v>
      </c>
      <c r="L3856">
        <v>9473</v>
      </c>
      <c r="M3856" t="s">
        <v>1741</v>
      </c>
      <c r="N3856" t="s">
        <v>32</v>
      </c>
      <c r="O3856" t="s">
        <v>17</v>
      </c>
    </row>
    <row r="3857" spans="1:15" x14ac:dyDescent="0.35">
      <c r="A3857">
        <f t="shared" si="60"/>
        <v>2010</v>
      </c>
      <c r="B3857" t="s">
        <v>17</v>
      </c>
      <c r="C3857" t="s">
        <v>18</v>
      </c>
      <c r="D3857" t="s">
        <v>19</v>
      </c>
      <c r="E3857">
        <v>6.3</v>
      </c>
      <c r="F3857">
        <v>7209</v>
      </c>
      <c r="G3857">
        <v>5320.24</v>
      </c>
      <c r="H3857" s="2">
        <v>39573</v>
      </c>
      <c r="I3857" s="2">
        <v>40297</v>
      </c>
      <c r="J3857" s="2">
        <v>49674</v>
      </c>
      <c r="L3857">
        <v>8636</v>
      </c>
      <c r="M3857" t="s">
        <v>2699</v>
      </c>
      <c r="N3857" t="s">
        <v>53</v>
      </c>
      <c r="O3857" t="s">
        <v>17</v>
      </c>
    </row>
    <row r="3858" spans="1:15" x14ac:dyDescent="0.35">
      <c r="A3858">
        <f t="shared" si="60"/>
        <v>2009</v>
      </c>
      <c r="B3858" t="s">
        <v>17</v>
      </c>
      <c r="C3858" t="s">
        <v>18</v>
      </c>
      <c r="D3858" t="s">
        <v>22</v>
      </c>
      <c r="E3858">
        <v>6.3</v>
      </c>
      <c r="F3858">
        <v>6922</v>
      </c>
      <c r="G3858">
        <v>5191.5</v>
      </c>
      <c r="H3858" s="2">
        <v>39791</v>
      </c>
      <c r="I3858" s="2">
        <v>39869</v>
      </c>
      <c r="J3858" s="2">
        <v>49309</v>
      </c>
      <c r="L3858">
        <v>3436</v>
      </c>
      <c r="M3858" t="s">
        <v>13849</v>
      </c>
      <c r="N3858" t="s">
        <v>51</v>
      </c>
      <c r="O3858" t="s">
        <v>17</v>
      </c>
    </row>
    <row r="3859" spans="1:15" x14ac:dyDescent="0.35">
      <c r="A3859">
        <f t="shared" si="60"/>
        <v>2008</v>
      </c>
      <c r="B3859" t="s">
        <v>17</v>
      </c>
      <c r="C3859" t="s">
        <v>18</v>
      </c>
      <c r="D3859" t="s">
        <v>22</v>
      </c>
      <c r="E3859">
        <v>6.3</v>
      </c>
      <c r="F3859">
        <v>6134</v>
      </c>
      <c r="G3859">
        <v>4600.5</v>
      </c>
      <c r="H3859" s="2">
        <v>39597</v>
      </c>
      <c r="I3859" s="2">
        <v>39540</v>
      </c>
      <c r="J3859" s="2">
        <v>48944</v>
      </c>
      <c r="L3859">
        <v>6331</v>
      </c>
      <c r="M3859" t="s">
        <v>3088</v>
      </c>
      <c r="N3859" t="s">
        <v>895</v>
      </c>
      <c r="O3859" t="s">
        <v>17</v>
      </c>
    </row>
    <row r="3860" spans="1:15" x14ac:dyDescent="0.35">
      <c r="A3860">
        <f t="shared" si="60"/>
        <v>2009</v>
      </c>
      <c r="B3860" t="s">
        <v>17</v>
      </c>
      <c r="C3860" t="s">
        <v>18</v>
      </c>
      <c r="D3860" t="s">
        <v>22</v>
      </c>
      <c r="E3860">
        <v>6.3</v>
      </c>
      <c r="F3860">
        <v>5971</v>
      </c>
      <c r="G3860">
        <v>4478.25</v>
      </c>
      <c r="H3860" s="2">
        <v>39983</v>
      </c>
      <c r="I3860" s="2">
        <v>40177</v>
      </c>
      <c r="J3860" s="2">
        <v>49309</v>
      </c>
      <c r="L3860">
        <v>3661</v>
      </c>
      <c r="M3860" t="s">
        <v>1646</v>
      </c>
      <c r="N3860" t="s">
        <v>51</v>
      </c>
      <c r="O3860" t="s">
        <v>17</v>
      </c>
    </row>
    <row r="3861" spans="1:15" x14ac:dyDescent="0.35">
      <c r="A3861">
        <f t="shared" si="60"/>
        <v>2010</v>
      </c>
      <c r="B3861" t="s">
        <v>17</v>
      </c>
      <c r="C3861" t="s">
        <v>18</v>
      </c>
      <c r="D3861" t="s">
        <v>22</v>
      </c>
      <c r="E3861">
        <v>6.3</v>
      </c>
      <c r="F3861">
        <v>6602</v>
      </c>
      <c r="G3861">
        <v>4060.24</v>
      </c>
      <c r="H3861" s="2">
        <v>40099</v>
      </c>
      <c r="I3861" s="2">
        <v>40239</v>
      </c>
      <c r="J3861" s="2">
        <v>49674</v>
      </c>
      <c r="L3861">
        <v>9064</v>
      </c>
      <c r="M3861" t="s">
        <v>4325</v>
      </c>
      <c r="N3861" t="s">
        <v>189</v>
      </c>
      <c r="O3861" t="s">
        <v>17</v>
      </c>
    </row>
    <row r="3862" spans="1:15" x14ac:dyDescent="0.35">
      <c r="A3862">
        <f t="shared" si="60"/>
        <v>2010</v>
      </c>
      <c r="B3862" t="s">
        <v>17</v>
      </c>
      <c r="C3862" t="s">
        <v>18</v>
      </c>
      <c r="D3862" t="s">
        <v>22</v>
      </c>
      <c r="E3862">
        <v>6.3</v>
      </c>
      <c r="F3862">
        <v>6677</v>
      </c>
      <c r="G3862">
        <v>4106.37</v>
      </c>
      <c r="H3862" s="2">
        <v>40126</v>
      </c>
      <c r="I3862" s="2">
        <v>40261</v>
      </c>
      <c r="J3862" s="2">
        <v>49674</v>
      </c>
      <c r="L3862">
        <v>5712</v>
      </c>
      <c r="M3862" t="s">
        <v>1488</v>
      </c>
      <c r="N3862" t="s">
        <v>28</v>
      </c>
      <c r="O3862" t="s">
        <v>17</v>
      </c>
    </row>
    <row r="3863" spans="1:15" x14ac:dyDescent="0.35">
      <c r="A3863">
        <f t="shared" si="60"/>
        <v>2009</v>
      </c>
      <c r="B3863" t="s">
        <v>17</v>
      </c>
      <c r="C3863" t="s">
        <v>18</v>
      </c>
      <c r="D3863" t="s">
        <v>22</v>
      </c>
      <c r="E3863">
        <v>6.3</v>
      </c>
      <c r="F3863">
        <v>5890</v>
      </c>
      <c r="G3863">
        <v>4417.5</v>
      </c>
      <c r="H3863" s="2">
        <v>39577</v>
      </c>
      <c r="I3863" s="2">
        <v>40060</v>
      </c>
      <c r="J3863" s="2">
        <v>49309</v>
      </c>
      <c r="L3863">
        <v>3645</v>
      </c>
      <c r="M3863" t="s">
        <v>1586</v>
      </c>
      <c r="N3863" t="s">
        <v>51</v>
      </c>
      <c r="O3863" t="s">
        <v>17</v>
      </c>
    </row>
    <row r="3864" spans="1:15" x14ac:dyDescent="0.35">
      <c r="A3864">
        <f t="shared" si="60"/>
        <v>2009</v>
      </c>
      <c r="B3864" t="s">
        <v>17</v>
      </c>
      <c r="C3864" t="s">
        <v>18</v>
      </c>
      <c r="D3864" t="s">
        <v>22</v>
      </c>
      <c r="E3864">
        <v>6.3</v>
      </c>
      <c r="F3864">
        <v>5837</v>
      </c>
      <c r="G3864">
        <v>4377.75</v>
      </c>
      <c r="H3864" s="2">
        <v>39570</v>
      </c>
      <c r="I3864" s="2">
        <v>40081</v>
      </c>
      <c r="J3864" s="2">
        <v>49309</v>
      </c>
      <c r="L3864">
        <v>3616</v>
      </c>
      <c r="M3864" t="s">
        <v>10701</v>
      </c>
      <c r="N3864" t="s">
        <v>51</v>
      </c>
      <c r="O3864" t="s">
        <v>17</v>
      </c>
    </row>
    <row r="3865" spans="1:15" x14ac:dyDescent="0.35">
      <c r="A3865">
        <f t="shared" si="60"/>
        <v>2009</v>
      </c>
      <c r="B3865" t="s">
        <v>17</v>
      </c>
      <c r="C3865" t="s">
        <v>18</v>
      </c>
      <c r="D3865" t="s">
        <v>22</v>
      </c>
      <c r="E3865">
        <v>6.3</v>
      </c>
      <c r="F3865">
        <v>6953</v>
      </c>
      <c r="G3865">
        <v>5214.75</v>
      </c>
      <c r="H3865" s="2">
        <v>39570</v>
      </c>
      <c r="I3865" s="2">
        <v>40154</v>
      </c>
      <c r="J3865" s="2">
        <v>49309</v>
      </c>
      <c r="L3865">
        <v>4515</v>
      </c>
      <c r="M3865" t="s">
        <v>2272</v>
      </c>
      <c r="N3865" t="s">
        <v>210</v>
      </c>
      <c r="O3865" t="s">
        <v>17</v>
      </c>
    </row>
    <row r="3866" spans="1:15" x14ac:dyDescent="0.35">
      <c r="A3866">
        <f t="shared" si="60"/>
        <v>2008</v>
      </c>
      <c r="B3866" t="s">
        <v>17</v>
      </c>
      <c r="C3866" t="s">
        <v>18</v>
      </c>
      <c r="D3866" t="s">
        <v>22</v>
      </c>
      <c r="E3866">
        <v>6.3</v>
      </c>
      <c r="F3866">
        <v>6600</v>
      </c>
      <c r="G3866">
        <v>4950</v>
      </c>
      <c r="H3866" s="2">
        <v>39570</v>
      </c>
      <c r="I3866" s="2">
        <v>39598</v>
      </c>
      <c r="J3866" s="2">
        <v>48944</v>
      </c>
      <c r="L3866">
        <v>1091</v>
      </c>
      <c r="M3866" t="s">
        <v>2318</v>
      </c>
      <c r="N3866" t="s">
        <v>21</v>
      </c>
      <c r="O3866" t="s">
        <v>17</v>
      </c>
    </row>
    <row r="3867" spans="1:15" x14ac:dyDescent="0.35">
      <c r="A3867">
        <f t="shared" si="60"/>
        <v>2009</v>
      </c>
      <c r="B3867" t="s">
        <v>17</v>
      </c>
      <c r="C3867" t="s">
        <v>18</v>
      </c>
      <c r="D3867" t="s">
        <v>22</v>
      </c>
      <c r="E3867">
        <v>6.33</v>
      </c>
      <c r="F3867">
        <v>7003</v>
      </c>
      <c r="G3867">
        <v>4236.82</v>
      </c>
      <c r="H3867" s="2">
        <v>39799</v>
      </c>
      <c r="I3867" s="2">
        <v>39912</v>
      </c>
      <c r="J3867" s="2">
        <v>49309</v>
      </c>
      <c r="L3867">
        <v>3800</v>
      </c>
      <c r="M3867" t="s">
        <v>11984</v>
      </c>
      <c r="N3867" t="s">
        <v>51</v>
      </c>
      <c r="O3867" t="s">
        <v>17</v>
      </c>
    </row>
    <row r="3868" spans="1:15" x14ac:dyDescent="0.35">
      <c r="A3868">
        <f t="shared" si="60"/>
        <v>2012</v>
      </c>
      <c r="B3868" t="s">
        <v>17</v>
      </c>
      <c r="C3868" t="s">
        <v>18</v>
      </c>
      <c r="D3868" t="s">
        <v>22</v>
      </c>
      <c r="E3868">
        <v>6.35</v>
      </c>
      <c r="F3868">
        <v>7781</v>
      </c>
      <c r="G3868">
        <v>3454.77</v>
      </c>
      <c r="H3868" s="2">
        <v>40729</v>
      </c>
      <c r="I3868" s="2">
        <v>40954</v>
      </c>
      <c r="J3868" s="2">
        <v>50405</v>
      </c>
      <c r="L3868">
        <v>1041</v>
      </c>
      <c r="M3868" t="s">
        <v>1083</v>
      </c>
      <c r="N3868" t="s">
        <v>21</v>
      </c>
      <c r="O3868" t="s">
        <v>17</v>
      </c>
    </row>
    <row r="3869" spans="1:15" x14ac:dyDescent="0.35">
      <c r="A3869">
        <f t="shared" si="60"/>
        <v>2011</v>
      </c>
      <c r="B3869" t="s">
        <v>17</v>
      </c>
      <c r="C3869" t="s">
        <v>18</v>
      </c>
      <c r="D3869" t="s">
        <v>22</v>
      </c>
      <c r="E3869">
        <v>6.35</v>
      </c>
      <c r="F3869">
        <v>6885</v>
      </c>
      <c r="G3869">
        <v>3325.4500000000003</v>
      </c>
      <c r="H3869" s="2">
        <v>40763</v>
      </c>
      <c r="I3869" s="2">
        <v>40851</v>
      </c>
      <c r="J3869" s="2">
        <v>50040</v>
      </c>
      <c r="L3869">
        <v>9535</v>
      </c>
      <c r="M3869" t="s">
        <v>3776</v>
      </c>
      <c r="N3869" t="s">
        <v>25</v>
      </c>
      <c r="O3869" t="s">
        <v>17</v>
      </c>
    </row>
    <row r="3870" spans="1:15" x14ac:dyDescent="0.35">
      <c r="A3870">
        <f t="shared" si="60"/>
        <v>2011</v>
      </c>
      <c r="B3870" t="s">
        <v>17</v>
      </c>
      <c r="C3870" t="s">
        <v>18</v>
      </c>
      <c r="D3870" t="s">
        <v>22</v>
      </c>
      <c r="E3870">
        <v>6.36</v>
      </c>
      <c r="F3870">
        <v>8287</v>
      </c>
      <c r="G3870">
        <v>4002.6199999999994</v>
      </c>
      <c r="H3870" s="2">
        <v>40465</v>
      </c>
      <c r="I3870" s="2">
        <v>40605</v>
      </c>
      <c r="J3870" s="2">
        <v>50040</v>
      </c>
      <c r="L3870">
        <v>1272</v>
      </c>
      <c r="M3870" t="s">
        <v>218</v>
      </c>
      <c r="N3870" t="s">
        <v>21</v>
      </c>
      <c r="O3870" t="s">
        <v>17</v>
      </c>
    </row>
    <row r="3871" spans="1:15" x14ac:dyDescent="0.35">
      <c r="A3871">
        <f t="shared" si="60"/>
        <v>2013</v>
      </c>
      <c r="B3871" t="s">
        <v>17</v>
      </c>
      <c r="C3871" t="s">
        <v>18</v>
      </c>
      <c r="D3871" t="s">
        <v>22</v>
      </c>
      <c r="E3871">
        <v>6.36</v>
      </c>
      <c r="F3871">
        <v>6548</v>
      </c>
      <c r="G3871">
        <v>2173.9299999999998</v>
      </c>
      <c r="H3871" s="2">
        <v>40318</v>
      </c>
      <c r="I3871" s="2">
        <v>41612</v>
      </c>
      <c r="J3871" s="2">
        <v>50770</v>
      </c>
      <c r="L3871">
        <v>8905</v>
      </c>
      <c r="M3871" t="s">
        <v>5079</v>
      </c>
      <c r="N3871" t="s">
        <v>28</v>
      </c>
      <c r="O3871" t="s">
        <v>17</v>
      </c>
    </row>
    <row r="3872" spans="1:15" x14ac:dyDescent="0.35">
      <c r="A3872">
        <f t="shared" si="60"/>
        <v>2011</v>
      </c>
      <c r="B3872" t="s">
        <v>17</v>
      </c>
      <c r="C3872" t="s">
        <v>18</v>
      </c>
      <c r="D3872" t="s">
        <v>22</v>
      </c>
      <c r="E3872">
        <v>6.36</v>
      </c>
      <c r="F3872">
        <v>4705</v>
      </c>
      <c r="G3872">
        <v>2272.5299999999997</v>
      </c>
      <c r="H3872" s="2">
        <v>40619</v>
      </c>
      <c r="I3872" s="2">
        <v>40863</v>
      </c>
      <c r="J3872" s="2">
        <v>50040</v>
      </c>
      <c r="L3872">
        <v>5200</v>
      </c>
      <c r="M3872" t="s">
        <v>3217</v>
      </c>
      <c r="N3872" t="s">
        <v>28</v>
      </c>
      <c r="O3872" t="s">
        <v>17</v>
      </c>
    </row>
    <row r="3873" spans="1:15" x14ac:dyDescent="0.35">
      <c r="A3873">
        <f t="shared" si="60"/>
        <v>2012</v>
      </c>
      <c r="B3873" t="s">
        <v>17</v>
      </c>
      <c r="C3873" t="s">
        <v>18</v>
      </c>
      <c r="D3873" t="s">
        <v>19</v>
      </c>
      <c r="E3873">
        <v>6.36</v>
      </c>
      <c r="F3873">
        <v>6189</v>
      </c>
      <c r="G3873">
        <v>3020.24</v>
      </c>
      <c r="H3873" s="2">
        <v>40842</v>
      </c>
      <c r="I3873" s="2">
        <v>41145</v>
      </c>
      <c r="J3873" s="2">
        <v>50405</v>
      </c>
      <c r="L3873">
        <v>8633</v>
      </c>
      <c r="M3873" t="s">
        <v>245</v>
      </c>
      <c r="N3873" t="s">
        <v>53</v>
      </c>
      <c r="O3873" t="s">
        <v>17</v>
      </c>
    </row>
    <row r="3874" spans="1:15" x14ac:dyDescent="0.35">
      <c r="A3874">
        <f t="shared" si="60"/>
        <v>2010</v>
      </c>
      <c r="B3874" t="s">
        <v>17</v>
      </c>
      <c r="C3874" t="s">
        <v>18</v>
      </c>
      <c r="D3874" t="s">
        <v>22</v>
      </c>
      <c r="E3874">
        <v>6.36</v>
      </c>
      <c r="F3874">
        <v>8970</v>
      </c>
      <c r="G3874">
        <v>5516.54</v>
      </c>
      <c r="H3874" s="2">
        <v>40474</v>
      </c>
      <c r="I3874" s="2">
        <v>40529</v>
      </c>
      <c r="J3874" s="2">
        <v>49674</v>
      </c>
      <c r="L3874">
        <v>1965</v>
      </c>
      <c r="M3874" t="s">
        <v>2460</v>
      </c>
      <c r="N3874" t="s">
        <v>76</v>
      </c>
      <c r="O3874" t="s">
        <v>17</v>
      </c>
    </row>
    <row r="3875" spans="1:15" x14ac:dyDescent="0.35">
      <c r="A3875">
        <f t="shared" si="60"/>
        <v>2011</v>
      </c>
      <c r="B3875" t="s">
        <v>17</v>
      </c>
      <c r="C3875" t="s">
        <v>18</v>
      </c>
      <c r="D3875" t="s">
        <v>22</v>
      </c>
      <c r="E3875">
        <v>6.37</v>
      </c>
      <c r="F3875">
        <v>6754</v>
      </c>
      <c r="G3875">
        <v>3262.1899999999996</v>
      </c>
      <c r="H3875" s="2">
        <v>40738</v>
      </c>
      <c r="I3875" s="2">
        <v>40904</v>
      </c>
      <c r="J3875" s="2">
        <v>50040</v>
      </c>
      <c r="L3875">
        <v>8907</v>
      </c>
      <c r="M3875" t="s">
        <v>1985</v>
      </c>
      <c r="N3875" t="s">
        <v>53</v>
      </c>
      <c r="O3875" t="s">
        <v>17</v>
      </c>
    </row>
    <row r="3876" spans="1:15" x14ac:dyDescent="0.35">
      <c r="A3876">
        <f t="shared" si="60"/>
        <v>2011</v>
      </c>
      <c r="B3876" t="s">
        <v>17</v>
      </c>
      <c r="C3876" t="s">
        <v>18</v>
      </c>
      <c r="D3876" t="s">
        <v>19</v>
      </c>
      <c r="E3876">
        <v>6.37</v>
      </c>
      <c r="F3876">
        <v>6522</v>
      </c>
      <c r="G3876">
        <v>3861.0299999999997</v>
      </c>
      <c r="H3876" s="2">
        <v>40714</v>
      </c>
      <c r="I3876" s="2">
        <v>40875</v>
      </c>
      <c r="J3876" s="2">
        <v>50040</v>
      </c>
      <c r="L3876">
        <v>4452</v>
      </c>
      <c r="M3876" t="s">
        <v>2379</v>
      </c>
      <c r="N3876" t="s">
        <v>344</v>
      </c>
      <c r="O3876" t="s">
        <v>17</v>
      </c>
    </row>
    <row r="3877" spans="1:15" x14ac:dyDescent="0.35">
      <c r="A3877">
        <f t="shared" si="60"/>
        <v>2010</v>
      </c>
      <c r="B3877" t="s">
        <v>17</v>
      </c>
      <c r="C3877" t="s">
        <v>18</v>
      </c>
      <c r="D3877" t="s">
        <v>22</v>
      </c>
      <c r="E3877">
        <v>6.4</v>
      </c>
      <c r="F3877">
        <v>6484</v>
      </c>
      <c r="G3877">
        <v>3747.7499999999995</v>
      </c>
      <c r="H3877" s="2">
        <v>40301</v>
      </c>
      <c r="I3877" s="2">
        <v>40380</v>
      </c>
      <c r="J3877" s="2">
        <v>49674</v>
      </c>
      <c r="L3877">
        <v>1675</v>
      </c>
      <c r="M3877" t="s">
        <v>399</v>
      </c>
      <c r="N3877" t="s">
        <v>55</v>
      </c>
      <c r="O3877" t="s">
        <v>17</v>
      </c>
    </row>
    <row r="3878" spans="1:15" x14ac:dyDescent="0.35">
      <c r="A3878">
        <f t="shared" si="60"/>
        <v>2011</v>
      </c>
      <c r="B3878" t="s">
        <v>17</v>
      </c>
      <c r="C3878" t="s">
        <v>18</v>
      </c>
      <c r="D3878" t="s">
        <v>22</v>
      </c>
      <c r="E3878">
        <v>6.4</v>
      </c>
      <c r="F3878">
        <v>5333</v>
      </c>
      <c r="G3878">
        <v>2575.83</v>
      </c>
      <c r="H3878" s="2">
        <v>40710</v>
      </c>
      <c r="I3878" s="2">
        <v>40813</v>
      </c>
      <c r="J3878" s="2">
        <v>50040</v>
      </c>
      <c r="L3878">
        <v>4563</v>
      </c>
      <c r="M3878" t="s">
        <v>551</v>
      </c>
      <c r="N3878" t="s">
        <v>210</v>
      </c>
      <c r="O3878" t="s">
        <v>17</v>
      </c>
    </row>
    <row r="3879" spans="1:15" x14ac:dyDescent="0.35">
      <c r="A3879">
        <f t="shared" si="60"/>
        <v>2012</v>
      </c>
      <c r="B3879" t="s">
        <v>17</v>
      </c>
      <c r="C3879" t="s">
        <v>18</v>
      </c>
      <c r="D3879" t="s">
        <v>19</v>
      </c>
      <c r="E3879">
        <v>6.4</v>
      </c>
      <c r="F3879">
        <v>4744.8469999999998</v>
      </c>
      <c r="G3879">
        <v>2315.4900000000002</v>
      </c>
      <c r="H3879" s="2">
        <v>40827</v>
      </c>
      <c r="I3879" s="2">
        <v>41176</v>
      </c>
      <c r="J3879" s="2">
        <v>50405</v>
      </c>
      <c r="L3879">
        <v>7212</v>
      </c>
      <c r="M3879" t="s">
        <v>630</v>
      </c>
      <c r="N3879" t="s">
        <v>99</v>
      </c>
      <c r="O3879" t="s">
        <v>17</v>
      </c>
    </row>
    <row r="3880" spans="1:15" x14ac:dyDescent="0.35">
      <c r="A3880">
        <f t="shared" si="60"/>
        <v>2007</v>
      </c>
      <c r="B3880" t="s">
        <v>17</v>
      </c>
      <c r="C3880" t="s">
        <v>18</v>
      </c>
      <c r="D3880" t="s">
        <v>22</v>
      </c>
      <c r="E3880">
        <v>6.4</v>
      </c>
      <c r="F3880">
        <v>7813</v>
      </c>
      <c r="G3880">
        <v>5859.75</v>
      </c>
      <c r="H3880" s="2">
        <v>39570</v>
      </c>
      <c r="I3880" s="2">
        <v>39423</v>
      </c>
      <c r="J3880" s="2">
        <v>48579</v>
      </c>
      <c r="L3880">
        <v>8477</v>
      </c>
      <c r="M3880" t="s">
        <v>644</v>
      </c>
      <c r="N3880" t="s">
        <v>53</v>
      </c>
      <c r="O3880" t="s">
        <v>17</v>
      </c>
    </row>
    <row r="3881" spans="1:15" x14ac:dyDescent="0.35">
      <c r="A3881">
        <f t="shared" si="60"/>
        <v>2011</v>
      </c>
      <c r="B3881" t="s">
        <v>96</v>
      </c>
      <c r="C3881" t="s">
        <v>18</v>
      </c>
      <c r="D3881" t="s">
        <v>22</v>
      </c>
      <c r="E3881">
        <v>6.4</v>
      </c>
      <c r="F3881">
        <v>6858</v>
      </c>
      <c r="G3881">
        <v>4354.82</v>
      </c>
      <c r="H3881" s="2">
        <v>39573</v>
      </c>
      <c r="I3881" s="2">
        <v>40632</v>
      </c>
      <c r="J3881" s="2">
        <v>50040</v>
      </c>
      <c r="L3881">
        <v>1090</v>
      </c>
      <c r="M3881" t="s">
        <v>2089</v>
      </c>
      <c r="N3881" t="s">
        <v>21</v>
      </c>
      <c r="O3881" t="s">
        <v>96</v>
      </c>
    </row>
    <row r="3882" spans="1:15" x14ac:dyDescent="0.35">
      <c r="A3882">
        <f t="shared" si="60"/>
        <v>2013</v>
      </c>
      <c r="B3882" t="s">
        <v>17</v>
      </c>
      <c r="C3882" t="s">
        <v>18</v>
      </c>
      <c r="D3882" t="s">
        <v>22</v>
      </c>
      <c r="E3882">
        <v>6.4</v>
      </c>
      <c r="F3882">
        <v>5480</v>
      </c>
      <c r="G3882">
        <v>1819.36</v>
      </c>
      <c r="H3882" s="2">
        <v>40218</v>
      </c>
      <c r="I3882" s="2">
        <v>41625</v>
      </c>
      <c r="J3882" s="2">
        <v>50770</v>
      </c>
      <c r="L3882">
        <v>3210</v>
      </c>
      <c r="M3882" t="s">
        <v>2326</v>
      </c>
      <c r="N3882" t="s">
        <v>55</v>
      </c>
      <c r="O3882" t="s">
        <v>17</v>
      </c>
    </row>
    <row r="3883" spans="1:15" x14ac:dyDescent="0.35">
      <c r="A3883">
        <f t="shared" si="60"/>
        <v>2010</v>
      </c>
      <c r="B3883" t="s">
        <v>17</v>
      </c>
      <c r="C3883" t="s">
        <v>18</v>
      </c>
      <c r="D3883" t="s">
        <v>22</v>
      </c>
      <c r="E3883">
        <v>6.4</v>
      </c>
      <c r="F3883">
        <v>7015</v>
      </c>
      <c r="G3883">
        <v>4314.24</v>
      </c>
      <c r="H3883" s="2">
        <v>40413</v>
      </c>
      <c r="I3883" s="2">
        <v>40330</v>
      </c>
      <c r="J3883" s="2">
        <v>49674</v>
      </c>
      <c r="L3883">
        <v>4417</v>
      </c>
      <c r="M3883" t="s">
        <v>2410</v>
      </c>
      <c r="N3883" t="s">
        <v>344</v>
      </c>
      <c r="O3883" t="s">
        <v>17</v>
      </c>
    </row>
    <row r="3884" spans="1:15" x14ac:dyDescent="0.35">
      <c r="A3884">
        <f t="shared" si="60"/>
        <v>2011</v>
      </c>
      <c r="B3884" t="s">
        <v>17</v>
      </c>
      <c r="C3884" t="s">
        <v>18</v>
      </c>
      <c r="D3884" t="s">
        <v>22</v>
      </c>
      <c r="E3884">
        <v>6.4</v>
      </c>
      <c r="F3884">
        <v>6334</v>
      </c>
      <c r="G3884">
        <v>3059.32</v>
      </c>
      <c r="H3884" s="2">
        <v>40642</v>
      </c>
      <c r="I3884" s="2">
        <v>40765</v>
      </c>
      <c r="J3884" s="2">
        <v>50040</v>
      </c>
      <c r="L3884">
        <v>6064</v>
      </c>
      <c r="M3884" t="s">
        <v>1430</v>
      </c>
      <c r="N3884" t="s">
        <v>460</v>
      </c>
      <c r="O3884" t="s">
        <v>17</v>
      </c>
    </row>
    <row r="3885" spans="1:15" x14ac:dyDescent="0.35">
      <c r="A3885">
        <f t="shared" si="60"/>
        <v>2008</v>
      </c>
      <c r="B3885" t="s">
        <v>17</v>
      </c>
      <c r="C3885" t="s">
        <v>18</v>
      </c>
      <c r="D3885" t="s">
        <v>22</v>
      </c>
      <c r="E3885">
        <v>6.4</v>
      </c>
      <c r="F3885">
        <v>7252</v>
      </c>
      <c r="G3885">
        <v>3829.05</v>
      </c>
      <c r="H3885" s="2">
        <v>39700</v>
      </c>
      <c r="I3885" s="2">
        <v>39700</v>
      </c>
      <c r="J3885" s="2">
        <v>48944</v>
      </c>
      <c r="L3885">
        <v>8483</v>
      </c>
      <c r="M3885" t="s">
        <v>3065</v>
      </c>
      <c r="N3885" t="s">
        <v>53</v>
      </c>
      <c r="O3885" t="s">
        <v>17</v>
      </c>
    </row>
    <row r="3886" spans="1:15" x14ac:dyDescent="0.35">
      <c r="A3886">
        <f t="shared" si="60"/>
        <v>2009</v>
      </c>
      <c r="B3886" t="s">
        <v>96</v>
      </c>
      <c r="C3886" t="s">
        <v>18</v>
      </c>
      <c r="D3886" t="s">
        <v>22</v>
      </c>
      <c r="E3886">
        <v>6.4</v>
      </c>
      <c r="F3886">
        <v>6829.5</v>
      </c>
      <c r="G3886">
        <v>4755.9299999999985</v>
      </c>
      <c r="H3886" s="2">
        <v>39570</v>
      </c>
      <c r="I3886" s="2">
        <v>39927</v>
      </c>
      <c r="J3886" s="2">
        <v>49309</v>
      </c>
      <c r="L3886">
        <v>3946</v>
      </c>
      <c r="M3886" t="s">
        <v>4079</v>
      </c>
      <c r="N3886" t="s">
        <v>76</v>
      </c>
      <c r="O3886" t="s">
        <v>96</v>
      </c>
    </row>
    <row r="3887" spans="1:15" x14ac:dyDescent="0.35">
      <c r="A3887">
        <f t="shared" si="60"/>
        <v>2011</v>
      </c>
      <c r="B3887" t="s">
        <v>17</v>
      </c>
      <c r="C3887" t="s">
        <v>18</v>
      </c>
      <c r="D3887" t="s">
        <v>19</v>
      </c>
      <c r="E3887">
        <v>6.4</v>
      </c>
      <c r="F3887">
        <v>2766.6150000000002</v>
      </c>
      <c r="G3887">
        <v>1637.8500000000001</v>
      </c>
      <c r="H3887" s="2">
        <v>40695</v>
      </c>
      <c r="I3887" s="2">
        <v>40827</v>
      </c>
      <c r="J3887" s="2">
        <v>50040</v>
      </c>
      <c r="L3887">
        <v>8408</v>
      </c>
      <c r="M3887" t="s">
        <v>272</v>
      </c>
      <c r="N3887" t="s">
        <v>53</v>
      </c>
      <c r="O3887" t="s">
        <v>17</v>
      </c>
    </row>
    <row r="3888" spans="1:15" x14ac:dyDescent="0.35">
      <c r="A3888">
        <f t="shared" si="60"/>
        <v>2008</v>
      </c>
      <c r="B3888" t="s">
        <v>96</v>
      </c>
      <c r="C3888" t="s">
        <v>18</v>
      </c>
      <c r="D3888" t="s">
        <v>22</v>
      </c>
      <c r="E3888">
        <v>6.4</v>
      </c>
      <c r="F3888">
        <v>6957</v>
      </c>
      <c r="G3888">
        <v>5217.75</v>
      </c>
      <c r="H3888" s="2">
        <v>39570</v>
      </c>
      <c r="I3888" s="2">
        <v>39596</v>
      </c>
      <c r="J3888" s="2">
        <v>48944</v>
      </c>
      <c r="L3888">
        <v>1037</v>
      </c>
      <c r="M3888" t="s">
        <v>4921</v>
      </c>
      <c r="N3888" t="s">
        <v>21</v>
      </c>
      <c r="O3888" t="s">
        <v>96</v>
      </c>
    </row>
    <row r="3889" spans="1:15" x14ac:dyDescent="0.35">
      <c r="A3889">
        <f t="shared" si="60"/>
        <v>2010</v>
      </c>
      <c r="B3889" t="s">
        <v>96</v>
      </c>
      <c r="C3889" t="s">
        <v>18</v>
      </c>
      <c r="D3889" t="s">
        <v>22</v>
      </c>
      <c r="E3889">
        <v>6.4</v>
      </c>
      <c r="F3889">
        <v>6368</v>
      </c>
      <c r="G3889">
        <v>3636.32</v>
      </c>
      <c r="H3889" s="2">
        <v>40207</v>
      </c>
      <c r="I3889" s="2">
        <v>40267</v>
      </c>
      <c r="J3889" s="2">
        <v>49674</v>
      </c>
      <c r="L3889">
        <v>1450</v>
      </c>
      <c r="M3889" t="s">
        <v>778</v>
      </c>
      <c r="N3889" t="s">
        <v>21</v>
      </c>
      <c r="O3889" t="s">
        <v>96</v>
      </c>
    </row>
    <row r="3890" spans="1:15" x14ac:dyDescent="0.35">
      <c r="A3890">
        <f t="shared" si="60"/>
        <v>2006</v>
      </c>
      <c r="B3890" t="s">
        <v>17</v>
      </c>
      <c r="C3890" t="s">
        <v>18</v>
      </c>
      <c r="D3890" t="s">
        <v>22</v>
      </c>
      <c r="E3890">
        <v>6.4</v>
      </c>
      <c r="F3890">
        <v>5633.6419999999998</v>
      </c>
      <c r="G3890">
        <v>4225.22</v>
      </c>
      <c r="H3890" s="2">
        <v>39618</v>
      </c>
      <c r="I3890" s="2">
        <v>38832</v>
      </c>
      <c r="J3890" s="2">
        <v>48213</v>
      </c>
      <c r="L3890">
        <v>4104</v>
      </c>
      <c r="M3890" t="s">
        <v>2691</v>
      </c>
      <c r="N3890" t="s">
        <v>344</v>
      </c>
      <c r="O3890" t="s">
        <v>17</v>
      </c>
    </row>
    <row r="3891" spans="1:15" x14ac:dyDescent="0.35">
      <c r="A3891">
        <f t="shared" si="60"/>
        <v>2013</v>
      </c>
      <c r="B3891" t="s">
        <v>17</v>
      </c>
      <c r="C3891" t="s">
        <v>18</v>
      </c>
      <c r="D3891" t="s">
        <v>19</v>
      </c>
      <c r="E3891">
        <v>6.4</v>
      </c>
      <c r="F3891">
        <v>4766</v>
      </c>
      <c r="G3891">
        <v>1877.8200000000004</v>
      </c>
      <c r="H3891" s="2">
        <v>40855</v>
      </c>
      <c r="I3891" s="2">
        <v>41522</v>
      </c>
      <c r="J3891" s="2">
        <v>50770</v>
      </c>
      <c r="L3891">
        <v>1807</v>
      </c>
      <c r="M3891" t="s">
        <v>115</v>
      </c>
      <c r="N3891" t="s">
        <v>21</v>
      </c>
      <c r="O3891" t="s">
        <v>17</v>
      </c>
    </row>
    <row r="3892" spans="1:15" x14ac:dyDescent="0.35">
      <c r="A3892">
        <f t="shared" si="60"/>
        <v>2010</v>
      </c>
      <c r="B3892" t="s">
        <v>17</v>
      </c>
      <c r="C3892" t="s">
        <v>18</v>
      </c>
      <c r="D3892" t="s">
        <v>22</v>
      </c>
      <c r="E3892">
        <v>6.4</v>
      </c>
      <c r="F3892">
        <v>7619</v>
      </c>
      <c r="G3892">
        <v>4685.68</v>
      </c>
      <c r="H3892" s="2">
        <v>40413</v>
      </c>
      <c r="I3892" s="2">
        <v>40493</v>
      </c>
      <c r="J3892" s="2">
        <v>49674</v>
      </c>
      <c r="L3892">
        <v>1066</v>
      </c>
      <c r="M3892" t="s">
        <v>3864</v>
      </c>
      <c r="N3892" t="s">
        <v>21</v>
      </c>
      <c r="O3892" t="s">
        <v>17</v>
      </c>
    </row>
    <row r="3893" spans="1:15" x14ac:dyDescent="0.35">
      <c r="A3893">
        <f t="shared" si="60"/>
        <v>2010</v>
      </c>
      <c r="B3893" t="s">
        <v>17</v>
      </c>
      <c r="C3893" t="s">
        <v>18</v>
      </c>
      <c r="D3893" t="s">
        <v>22</v>
      </c>
      <c r="E3893">
        <v>6.4</v>
      </c>
      <c r="F3893">
        <v>6394</v>
      </c>
      <c r="G3893">
        <v>3932.3199999999997</v>
      </c>
      <c r="H3893" s="2">
        <v>40420</v>
      </c>
      <c r="I3893" s="2">
        <v>40532</v>
      </c>
      <c r="J3893" s="2">
        <v>49674</v>
      </c>
      <c r="L3893">
        <v>3123</v>
      </c>
      <c r="M3893" t="s">
        <v>861</v>
      </c>
      <c r="N3893" t="s">
        <v>51</v>
      </c>
      <c r="O3893" t="s">
        <v>17</v>
      </c>
    </row>
    <row r="3894" spans="1:15" x14ac:dyDescent="0.35">
      <c r="A3894">
        <f t="shared" si="60"/>
        <v>2009</v>
      </c>
      <c r="B3894" t="s">
        <v>17</v>
      </c>
      <c r="C3894" t="s">
        <v>18</v>
      </c>
      <c r="D3894" t="s">
        <v>22</v>
      </c>
      <c r="E3894">
        <v>6.4</v>
      </c>
      <c r="F3894">
        <v>6732.3170000000009</v>
      </c>
      <c r="G3894">
        <v>3453.6700000000005</v>
      </c>
      <c r="H3894" s="2">
        <v>39570</v>
      </c>
      <c r="I3894" s="2">
        <v>39966</v>
      </c>
      <c r="J3894" s="2">
        <v>49309</v>
      </c>
      <c r="L3894">
        <v>9230</v>
      </c>
      <c r="M3894" t="s">
        <v>3291</v>
      </c>
      <c r="N3894" t="s">
        <v>32</v>
      </c>
      <c r="O3894" t="s">
        <v>17</v>
      </c>
    </row>
    <row r="3895" spans="1:15" x14ac:dyDescent="0.35">
      <c r="A3895">
        <f t="shared" si="60"/>
        <v>2009</v>
      </c>
      <c r="B3895" t="s">
        <v>17</v>
      </c>
      <c r="C3895" t="s">
        <v>18</v>
      </c>
      <c r="D3895" t="s">
        <v>22</v>
      </c>
      <c r="E3895">
        <v>6.4</v>
      </c>
      <c r="F3895">
        <v>7177</v>
      </c>
      <c r="G3895">
        <v>5382.75</v>
      </c>
      <c r="H3895" s="2">
        <v>39721</v>
      </c>
      <c r="I3895" s="2">
        <v>40065</v>
      </c>
      <c r="J3895" s="2">
        <v>49309</v>
      </c>
      <c r="L3895">
        <v>5722</v>
      </c>
      <c r="M3895" t="s">
        <v>5942</v>
      </c>
      <c r="N3895" t="s">
        <v>28</v>
      </c>
      <c r="O3895" t="s">
        <v>17</v>
      </c>
    </row>
    <row r="3896" spans="1:15" x14ac:dyDescent="0.35">
      <c r="A3896">
        <f t="shared" si="60"/>
        <v>2011</v>
      </c>
      <c r="B3896" t="s">
        <v>17</v>
      </c>
      <c r="C3896" t="s">
        <v>18</v>
      </c>
      <c r="D3896" t="s">
        <v>19</v>
      </c>
      <c r="E3896">
        <v>6.4</v>
      </c>
      <c r="F3896">
        <v>5904</v>
      </c>
      <c r="G3896">
        <v>3495.16</v>
      </c>
      <c r="H3896" s="2">
        <v>40738</v>
      </c>
      <c r="I3896" s="2">
        <v>40753</v>
      </c>
      <c r="J3896" s="2">
        <v>50040</v>
      </c>
      <c r="L3896">
        <v>6565</v>
      </c>
      <c r="M3896" t="s">
        <v>6777</v>
      </c>
      <c r="N3896" t="s">
        <v>99</v>
      </c>
      <c r="O3896" t="s">
        <v>17</v>
      </c>
    </row>
    <row r="3897" spans="1:15" x14ac:dyDescent="0.35">
      <c r="A3897">
        <f t="shared" si="60"/>
        <v>2008</v>
      </c>
      <c r="B3897" t="s">
        <v>17</v>
      </c>
      <c r="C3897" t="s">
        <v>18</v>
      </c>
      <c r="D3897" t="s">
        <v>19</v>
      </c>
      <c r="E3897">
        <v>6.4</v>
      </c>
      <c r="F3897">
        <v>7565</v>
      </c>
      <c r="G3897">
        <v>5620.8099999999995</v>
      </c>
      <c r="H3897" s="2">
        <v>39570</v>
      </c>
      <c r="I3897" s="2">
        <v>39730</v>
      </c>
      <c r="J3897" s="2">
        <v>48944</v>
      </c>
      <c r="L3897">
        <v>1694</v>
      </c>
      <c r="M3897" t="s">
        <v>7590</v>
      </c>
      <c r="N3897" t="s">
        <v>55</v>
      </c>
      <c r="O3897" t="s">
        <v>17</v>
      </c>
    </row>
    <row r="3898" spans="1:15" x14ac:dyDescent="0.35">
      <c r="A3898">
        <f t="shared" si="60"/>
        <v>2009</v>
      </c>
      <c r="B3898" t="s">
        <v>17</v>
      </c>
      <c r="C3898" t="s">
        <v>18</v>
      </c>
      <c r="D3898" t="s">
        <v>22</v>
      </c>
      <c r="E3898">
        <v>6.4</v>
      </c>
      <c r="F3898">
        <v>7533</v>
      </c>
      <c r="G3898">
        <v>5649.75</v>
      </c>
      <c r="H3898" s="2">
        <v>39799</v>
      </c>
      <c r="I3898" s="2">
        <v>39988</v>
      </c>
      <c r="J3898" s="2">
        <v>49309</v>
      </c>
      <c r="L3898">
        <v>1800</v>
      </c>
      <c r="M3898" t="s">
        <v>819</v>
      </c>
      <c r="N3898" t="s">
        <v>21</v>
      </c>
      <c r="O3898" t="s">
        <v>17</v>
      </c>
    </row>
    <row r="3899" spans="1:15" x14ac:dyDescent="0.35">
      <c r="A3899">
        <f t="shared" si="60"/>
        <v>2008</v>
      </c>
      <c r="B3899" t="s">
        <v>17</v>
      </c>
      <c r="C3899" t="s">
        <v>18</v>
      </c>
      <c r="D3899" t="s">
        <v>19</v>
      </c>
      <c r="E3899">
        <v>6.4</v>
      </c>
      <c r="F3899">
        <v>6433</v>
      </c>
      <c r="G3899">
        <v>5789.7</v>
      </c>
      <c r="H3899" s="2">
        <v>39570</v>
      </c>
      <c r="I3899" s="2">
        <v>39686</v>
      </c>
      <c r="J3899" s="2">
        <v>48944</v>
      </c>
      <c r="L3899">
        <v>5503</v>
      </c>
      <c r="M3899" t="s">
        <v>339</v>
      </c>
      <c r="N3899" t="s">
        <v>28</v>
      </c>
      <c r="O3899" t="s">
        <v>17</v>
      </c>
    </row>
    <row r="3900" spans="1:15" x14ac:dyDescent="0.35">
      <c r="A3900">
        <f t="shared" si="60"/>
        <v>2012</v>
      </c>
      <c r="B3900" t="s">
        <v>17</v>
      </c>
      <c r="C3900" t="s">
        <v>18</v>
      </c>
      <c r="D3900" t="s">
        <v>22</v>
      </c>
      <c r="E3900">
        <v>6.4</v>
      </c>
      <c r="F3900">
        <v>7620</v>
      </c>
      <c r="G3900">
        <v>3040.38</v>
      </c>
      <c r="H3900" s="2">
        <v>39686</v>
      </c>
      <c r="I3900" s="2">
        <v>41226</v>
      </c>
      <c r="J3900" s="2">
        <v>50405</v>
      </c>
      <c r="L3900">
        <v>8212</v>
      </c>
      <c r="M3900" t="s">
        <v>1680</v>
      </c>
      <c r="N3900" t="s">
        <v>408</v>
      </c>
      <c r="O3900" t="s">
        <v>17</v>
      </c>
    </row>
    <row r="3901" spans="1:15" x14ac:dyDescent="0.35">
      <c r="A3901">
        <f t="shared" si="60"/>
        <v>2013</v>
      </c>
      <c r="B3901" t="s">
        <v>17</v>
      </c>
      <c r="C3901" t="s">
        <v>18</v>
      </c>
      <c r="D3901" t="s">
        <v>22</v>
      </c>
      <c r="E3901">
        <v>6.4</v>
      </c>
      <c r="F3901">
        <v>6984</v>
      </c>
      <c r="G3901">
        <v>2318.69</v>
      </c>
      <c r="H3901" s="2">
        <v>40218</v>
      </c>
      <c r="I3901" s="2">
        <v>41457</v>
      </c>
      <c r="J3901" s="2">
        <v>50770</v>
      </c>
      <c r="L3901">
        <v>3210</v>
      </c>
      <c r="M3901" t="s">
        <v>2326</v>
      </c>
      <c r="N3901" t="s">
        <v>55</v>
      </c>
      <c r="O3901" t="s">
        <v>17</v>
      </c>
    </row>
    <row r="3902" spans="1:15" x14ac:dyDescent="0.35">
      <c r="A3902">
        <f t="shared" si="60"/>
        <v>2011</v>
      </c>
      <c r="B3902" t="s">
        <v>17</v>
      </c>
      <c r="C3902" t="s">
        <v>18</v>
      </c>
      <c r="D3902" t="s">
        <v>22</v>
      </c>
      <c r="E3902">
        <v>6.4</v>
      </c>
      <c r="F3902">
        <v>6917</v>
      </c>
      <c r="G3902">
        <v>3340.8999999999996</v>
      </c>
      <c r="H3902" s="2">
        <v>39570</v>
      </c>
      <c r="I3902" s="2">
        <v>40793</v>
      </c>
      <c r="J3902" s="2">
        <v>50040</v>
      </c>
      <c r="L3902">
        <v>5063</v>
      </c>
      <c r="M3902" t="s">
        <v>1367</v>
      </c>
      <c r="N3902" t="s">
        <v>28</v>
      </c>
      <c r="O3902" t="s">
        <v>17</v>
      </c>
    </row>
    <row r="3903" spans="1:15" x14ac:dyDescent="0.35">
      <c r="A3903">
        <f t="shared" si="60"/>
        <v>2013</v>
      </c>
      <c r="B3903" t="s">
        <v>17</v>
      </c>
      <c r="C3903" t="s">
        <v>18</v>
      </c>
      <c r="D3903" t="s">
        <v>22</v>
      </c>
      <c r="E3903">
        <v>6.4</v>
      </c>
      <c r="F3903">
        <v>5335</v>
      </c>
      <c r="G3903">
        <v>1771.2299999999998</v>
      </c>
      <c r="H3903" s="2">
        <v>40623</v>
      </c>
      <c r="I3903" s="2">
        <v>41467</v>
      </c>
      <c r="J3903" s="2">
        <v>50770</v>
      </c>
      <c r="L3903">
        <v>8303</v>
      </c>
      <c r="M3903" t="s">
        <v>1160</v>
      </c>
      <c r="N3903" t="s">
        <v>53</v>
      </c>
      <c r="O3903" t="s">
        <v>17</v>
      </c>
    </row>
    <row r="3904" spans="1:15" x14ac:dyDescent="0.35">
      <c r="A3904">
        <f t="shared" si="60"/>
        <v>2008</v>
      </c>
      <c r="B3904" t="s">
        <v>17</v>
      </c>
      <c r="C3904" t="s">
        <v>18</v>
      </c>
      <c r="D3904" t="s">
        <v>22</v>
      </c>
      <c r="E3904">
        <v>6.4</v>
      </c>
      <c r="F3904">
        <v>7778</v>
      </c>
      <c r="G3904">
        <v>5833.5</v>
      </c>
      <c r="H3904" s="2">
        <v>39580</v>
      </c>
      <c r="I3904" s="2">
        <v>39709</v>
      </c>
      <c r="J3904" s="2">
        <v>48944</v>
      </c>
      <c r="L3904">
        <v>4402</v>
      </c>
      <c r="M3904" t="s">
        <v>7353</v>
      </c>
      <c r="N3904" t="s">
        <v>344</v>
      </c>
      <c r="O3904" t="s">
        <v>17</v>
      </c>
    </row>
    <row r="3905" spans="1:15" x14ac:dyDescent="0.35">
      <c r="A3905">
        <f t="shared" si="60"/>
        <v>2011</v>
      </c>
      <c r="B3905" t="s">
        <v>17</v>
      </c>
      <c r="C3905" t="s">
        <v>18</v>
      </c>
      <c r="D3905" t="s">
        <v>22</v>
      </c>
      <c r="E3905">
        <v>6.4</v>
      </c>
      <c r="F3905">
        <v>7322</v>
      </c>
      <c r="G3905">
        <v>3536.5399999999995</v>
      </c>
      <c r="H3905" s="2">
        <v>40170</v>
      </c>
      <c r="I3905" s="2">
        <v>40732</v>
      </c>
      <c r="J3905" s="2">
        <v>50040</v>
      </c>
      <c r="L3905">
        <v>3661</v>
      </c>
      <c r="M3905" t="s">
        <v>1646</v>
      </c>
      <c r="N3905" t="s">
        <v>51</v>
      </c>
      <c r="O3905" t="s">
        <v>17</v>
      </c>
    </row>
    <row r="3906" spans="1:15" x14ac:dyDescent="0.35">
      <c r="A3906">
        <f t="shared" si="60"/>
        <v>2011</v>
      </c>
      <c r="B3906" t="s">
        <v>17</v>
      </c>
      <c r="C3906" t="s">
        <v>18</v>
      </c>
      <c r="D3906" t="s">
        <v>22</v>
      </c>
      <c r="E3906">
        <v>6.4</v>
      </c>
      <c r="F3906">
        <v>7828.4860000000008</v>
      </c>
      <c r="G3906">
        <v>3781.16</v>
      </c>
      <c r="H3906" s="2">
        <v>39570</v>
      </c>
      <c r="I3906" s="2">
        <v>40736</v>
      </c>
      <c r="J3906" s="2">
        <v>50040</v>
      </c>
      <c r="L3906">
        <v>1268</v>
      </c>
      <c r="M3906" t="s">
        <v>10902</v>
      </c>
      <c r="N3906" t="s">
        <v>21</v>
      </c>
      <c r="O3906" t="s">
        <v>17</v>
      </c>
    </row>
    <row r="3907" spans="1:15" x14ac:dyDescent="0.35">
      <c r="A3907">
        <f t="shared" ref="A3907:A3970" si="61">YEAR(I3907)</f>
        <v>2009</v>
      </c>
      <c r="B3907" t="s">
        <v>96</v>
      </c>
      <c r="C3907" t="s">
        <v>18</v>
      </c>
      <c r="D3907" t="s">
        <v>22</v>
      </c>
      <c r="E3907">
        <v>6.4</v>
      </c>
      <c r="F3907">
        <v>7325.44</v>
      </c>
      <c r="G3907">
        <v>5494.0900000000011</v>
      </c>
      <c r="H3907" s="2">
        <v>40165</v>
      </c>
      <c r="I3907" s="2">
        <v>40154</v>
      </c>
      <c r="J3907" s="2">
        <v>49309</v>
      </c>
      <c r="L3907">
        <v>7302</v>
      </c>
      <c r="M3907" t="s">
        <v>2814</v>
      </c>
      <c r="N3907" t="s">
        <v>99</v>
      </c>
      <c r="O3907" t="s">
        <v>96</v>
      </c>
    </row>
    <row r="3908" spans="1:15" x14ac:dyDescent="0.35">
      <c r="A3908">
        <f t="shared" si="61"/>
        <v>2010</v>
      </c>
      <c r="B3908" t="s">
        <v>17</v>
      </c>
      <c r="C3908" t="s">
        <v>18</v>
      </c>
      <c r="D3908" t="s">
        <v>22</v>
      </c>
      <c r="E3908">
        <v>6.4</v>
      </c>
      <c r="F3908">
        <v>6872.6660000000002</v>
      </c>
      <c r="G3908">
        <v>4226.7</v>
      </c>
      <c r="H3908" s="2">
        <v>40445</v>
      </c>
      <c r="I3908" s="2">
        <v>40497</v>
      </c>
      <c r="J3908" s="2">
        <v>49674</v>
      </c>
      <c r="L3908">
        <v>4058</v>
      </c>
      <c r="M3908" t="s">
        <v>1929</v>
      </c>
      <c r="N3908" t="s">
        <v>1930</v>
      </c>
      <c r="O3908" t="s">
        <v>17</v>
      </c>
    </row>
    <row r="3909" spans="1:15" x14ac:dyDescent="0.35">
      <c r="A3909">
        <f t="shared" si="61"/>
        <v>2011</v>
      </c>
      <c r="B3909" t="s">
        <v>17</v>
      </c>
      <c r="C3909" t="s">
        <v>18</v>
      </c>
      <c r="D3909" t="s">
        <v>19</v>
      </c>
      <c r="E3909">
        <v>6.4</v>
      </c>
      <c r="F3909">
        <v>5918</v>
      </c>
      <c r="G3909">
        <v>3503.4600000000005</v>
      </c>
      <c r="H3909" s="2">
        <v>39570</v>
      </c>
      <c r="I3909" s="2">
        <v>40878</v>
      </c>
      <c r="J3909" s="2">
        <v>50040</v>
      </c>
      <c r="L3909">
        <v>6472</v>
      </c>
      <c r="M3909" t="s">
        <v>4180</v>
      </c>
      <c r="N3909" t="s">
        <v>430</v>
      </c>
      <c r="O3909" t="s">
        <v>17</v>
      </c>
    </row>
    <row r="3910" spans="1:15" x14ac:dyDescent="0.35">
      <c r="A3910">
        <f t="shared" si="61"/>
        <v>2008</v>
      </c>
      <c r="B3910" t="s">
        <v>96</v>
      </c>
      <c r="C3910" t="s">
        <v>18</v>
      </c>
      <c r="D3910" t="s">
        <v>22</v>
      </c>
      <c r="E3910">
        <v>6.4</v>
      </c>
      <c r="F3910">
        <v>4779.0320000000002</v>
      </c>
      <c r="G3910">
        <v>3044.2400000000007</v>
      </c>
      <c r="H3910" s="2">
        <v>39633</v>
      </c>
      <c r="I3910" s="2">
        <v>39766</v>
      </c>
      <c r="J3910" s="2">
        <v>48944</v>
      </c>
      <c r="L3910">
        <v>7302</v>
      </c>
      <c r="M3910" t="s">
        <v>2814</v>
      </c>
      <c r="N3910" t="s">
        <v>99</v>
      </c>
      <c r="O3910" t="s">
        <v>96</v>
      </c>
    </row>
    <row r="3911" spans="1:15" x14ac:dyDescent="0.35">
      <c r="A3911">
        <f t="shared" si="61"/>
        <v>2006</v>
      </c>
      <c r="B3911" t="s">
        <v>17</v>
      </c>
      <c r="C3911" t="s">
        <v>18</v>
      </c>
      <c r="D3911" t="s">
        <v>19</v>
      </c>
      <c r="E3911">
        <v>6.4</v>
      </c>
      <c r="F3911">
        <v>5919</v>
      </c>
      <c r="G3911">
        <v>5327.1</v>
      </c>
      <c r="H3911" s="2">
        <v>39573</v>
      </c>
      <c r="I3911" s="2">
        <v>38800</v>
      </c>
      <c r="J3911" s="2">
        <v>48213</v>
      </c>
      <c r="L3911">
        <v>4922</v>
      </c>
      <c r="M3911" t="s">
        <v>3714</v>
      </c>
      <c r="N3911" t="s">
        <v>51</v>
      </c>
      <c r="O3911" t="s">
        <v>17</v>
      </c>
    </row>
    <row r="3912" spans="1:15" x14ac:dyDescent="0.35">
      <c r="A3912">
        <f t="shared" si="61"/>
        <v>2010</v>
      </c>
      <c r="B3912" t="s">
        <v>17</v>
      </c>
      <c r="C3912" t="s">
        <v>18</v>
      </c>
      <c r="D3912" t="s">
        <v>22</v>
      </c>
      <c r="E3912">
        <v>6.4</v>
      </c>
      <c r="F3912">
        <v>5269</v>
      </c>
      <c r="G3912">
        <v>3240.4300000000007</v>
      </c>
      <c r="H3912" s="2">
        <v>40127</v>
      </c>
      <c r="I3912" s="2">
        <v>40282</v>
      </c>
      <c r="J3912" s="2">
        <v>49674</v>
      </c>
      <c r="L3912">
        <v>9472</v>
      </c>
      <c r="M3912" t="s">
        <v>1309</v>
      </c>
      <c r="N3912" t="s">
        <v>32</v>
      </c>
      <c r="O3912" t="s">
        <v>17</v>
      </c>
    </row>
    <row r="3913" spans="1:15" x14ac:dyDescent="0.35">
      <c r="A3913">
        <f t="shared" si="61"/>
        <v>2010</v>
      </c>
      <c r="B3913" t="s">
        <v>17</v>
      </c>
      <c r="C3913" t="s">
        <v>18</v>
      </c>
      <c r="D3913" t="s">
        <v>22</v>
      </c>
      <c r="E3913">
        <v>6.4</v>
      </c>
      <c r="F3913">
        <v>7648</v>
      </c>
      <c r="G3913">
        <v>4703.53</v>
      </c>
      <c r="H3913" s="2">
        <v>40282</v>
      </c>
      <c r="I3913" s="2">
        <v>40284</v>
      </c>
      <c r="J3913" s="2">
        <v>49674</v>
      </c>
      <c r="L3913">
        <v>5037</v>
      </c>
      <c r="M3913" t="s">
        <v>4094</v>
      </c>
      <c r="N3913" t="s">
        <v>28</v>
      </c>
      <c r="O3913" t="s">
        <v>17</v>
      </c>
    </row>
    <row r="3914" spans="1:15" x14ac:dyDescent="0.35">
      <c r="A3914">
        <f t="shared" si="61"/>
        <v>2011</v>
      </c>
      <c r="B3914" t="s">
        <v>17</v>
      </c>
      <c r="C3914" t="s">
        <v>18</v>
      </c>
      <c r="D3914" t="s">
        <v>22</v>
      </c>
      <c r="E3914">
        <v>6.4</v>
      </c>
      <c r="F3914">
        <v>7034.16</v>
      </c>
      <c r="G3914">
        <v>3397.4900000000002</v>
      </c>
      <c r="H3914" s="2">
        <v>40532</v>
      </c>
      <c r="I3914" s="2">
        <v>40722</v>
      </c>
      <c r="J3914" s="2">
        <v>50040</v>
      </c>
      <c r="L3914">
        <v>4581</v>
      </c>
      <c r="M3914" t="s">
        <v>3661</v>
      </c>
      <c r="N3914" t="s">
        <v>210</v>
      </c>
      <c r="O3914" t="s">
        <v>17</v>
      </c>
    </row>
    <row r="3915" spans="1:15" x14ac:dyDescent="0.35">
      <c r="A3915">
        <f t="shared" si="61"/>
        <v>2011</v>
      </c>
      <c r="B3915" t="s">
        <v>96</v>
      </c>
      <c r="C3915" t="s">
        <v>18</v>
      </c>
      <c r="D3915" t="s">
        <v>22</v>
      </c>
      <c r="E3915">
        <v>6.4</v>
      </c>
      <c r="F3915">
        <v>6951</v>
      </c>
      <c r="G3915">
        <v>3357.32</v>
      </c>
      <c r="H3915" s="2">
        <v>40682</v>
      </c>
      <c r="I3915" s="2">
        <v>40732</v>
      </c>
      <c r="J3915" s="2">
        <v>50040</v>
      </c>
      <c r="L3915">
        <v>4495</v>
      </c>
      <c r="M3915" t="s">
        <v>5745</v>
      </c>
      <c r="N3915" t="s">
        <v>344</v>
      </c>
      <c r="O3915" t="s">
        <v>96</v>
      </c>
    </row>
    <row r="3916" spans="1:15" x14ac:dyDescent="0.35">
      <c r="A3916">
        <f t="shared" si="61"/>
        <v>2007</v>
      </c>
      <c r="B3916" t="s">
        <v>17</v>
      </c>
      <c r="C3916" t="s">
        <v>18</v>
      </c>
      <c r="D3916" t="s">
        <v>22</v>
      </c>
      <c r="E3916">
        <v>6.4</v>
      </c>
      <c r="F3916">
        <v>6227</v>
      </c>
      <c r="G3916">
        <v>4670.25</v>
      </c>
      <c r="H3916" s="2">
        <v>39581</v>
      </c>
      <c r="I3916" s="2">
        <v>39387</v>
      </c>
      <c r="J3916" s="2">
        <v>48579</v>
      </c>
      <c r="L3916">
        <v>9650</v>
      </c>
      <c r="M3916" t="s">
        <v>84</v>
      </c>
      <c r="N3916" t="s">
        <v>32</v>
      </c>
      <c r="O3916" t="s">
        <v>17</v>
      </c>
    </row>
    <row r="3917" spans="1:15" x14ac:dyDescent="0.35">
      <c r="A3917">
        <f t="shared" si="61"/>
        <v>2011</v>
      </c>
      <c r="B3917" t="s">
        <v>17</v>
      </c>
      <c r="C3917" t="s">
        <v>18</v>
      </c>
      <c r="D3917" t="s">
        <v>19</v>
      </c>
      <c r="E3917">
        <v>6.4</v>
      </c>
      <c r="F3917">
        <v>6398</v>
      </c>
      <c r="G3917">
        <v>3787.6200000000003</v>
      </c>
      <c r="H3917" s="2">
        <v>40855</v>
      </c>
      <c r="I3917" s="2">
        <v>40882</v>
      </c>
      <c r="J3917" s="2">
        <v>50040</v>
      </c>
      <c r="L3917">
        <v>3658</v>
      </c>
      <c r="M3917" t="s">
        <v>1645</v>
      </c>
      <c r="N3917" t="s">
        <v>51</v>
      </c>
      <c r="O3917" t="s">
        <v>17</v>
      </c>
    </row>
    <row r="3918" spans="1:15" x14ac:dyDescent="0.35">
      <c r="A3918">
        <f t="shared" si="61"/>
        <v>2013</v>
      </c>
      <c r="B3918" t="s">
        <v>17</v>
      </c>
      <c r="C3918" t="s">
        <v>18</v>
      </c>
      <c r="D3918" t="s">
        <v>22</v>
      </c>
      <c r="E3918">
        <v>6.4</v>
      </c>
      <c r="F3918">
        <v>8044.7759999999998</v>
      </c>
      <c r="G3918">
        <v>2670.8500000000004</v>
      </c>
      <c r="H3918" s="2">
        <v>40035</v>
      </c>
      <c r="I3918" s="2">
        <v>41521</v>
      </c>
      <c r="J3918" s="2">
        <v>50770</v>
      </c>
      <c r="L3918">
        <v>6221</v>
      </c>
      <c r="M3918" t="s">
        <v>1798</v>
      </c>
      <c r="N3918" t="s">
        <v>179</v>
      </c>
      <c r="O3918" t="s">
        <v>17</v>
      </c>
    </row>
    <row r="3919" spans="1:15" x14ac:dyDescent="0.35">
      <c r="A3919">
        <f t="shared" si="61"/>
        <v>2008</v>
      </c>
      <c r="B3919" t="s">
        <v>17</v>
      </c>
      <c r="C3919" t="s">
        <v>18</v>
      </c>
      <c r="D3919" t="s">
        <v>22</v>
      </c>
      <c r="E3919">
        <v>6.4</v>
      </c>
      <c r="F3919">
        <v>5593</v>
      </c>
      <c r="G3919">
        <v>4194.75</v>
      </c>
      <c r="H3919" s="2">
        <v>39597</v>
      </c>
      <c r="I3919" s="2">
        <v>39559</v>
      </c>
      <c r="J3919" s="2">
        <v>48944</v>
      </c>
      <c r="L3919">
        <v>6103</v>
      </c>
      <c r="M3919" t="s">
        <v>2929</v>
      </c>
      <c r="N3919" t="s">
        <v>179</v>
      </c>
      <c r="O3919" t="s">
        <v>17</v>
      </c>
    </row>
    <row r="3920" spans="1:15" x14ac:dyDescent="0.35">
      <c r="A3920">
        <f t="shared" si="61"/>
        <v>2011</v>
      </c>
      <c r="B3920" t="s">
        <v>17</v>
      </c>
      <c r="C3920" t="s">
        <v>18</v>
      </c>
      <c r="D3920" t="s">
        <v>22</v>
      </c>
      <c r="E3920">
        <v>6.43</v>
      </c>
      <c r="F3920">
        <v>6347</v>
      </c>
      <c r="G3920">
        <v>3065.6</v>
      </c>
      <c r="H3920" s="2">
        <v>40723</v>
      </c>
      <c r="I3920" s="2">
        <v>40878</v>
      </c>
      <c r="J3920" s="2">
        <v>50040</v>
      </c>
      <c r="L3920">
        <v>4500</v>
      </c>
      <c r="M3920" t="s">
        <v>2295</v>
      </c>
      <c r="N3920" t="s">
        <v>210</v>
      </c>
      <c r="O3920" t="s">
        <v>17</v>
      </c>
    </row>
    <row r="3921" spans="1:15" x14ac:dyDescent="0.35">
      <c r="A3921">
        <f t="shared" si="61"/>
        <v>2011</v>
      </c>
      <c r="B3921" t="s">
        <v>17</v>
      </c>
      <c r="C3921" t="s">
        <v>18</v>
      </c>
      <c r="D3921" t="s">
        <v>22</v>
      </c>
      <c r="E3921">
        <v>6.43</v>
      </c>
      <c r="F3921">
        <v>7939.8329999999996</v>
      </c>
      <c r="G3921">
        <v>3834.9300000000007</v>
      </c>
      <c r="H3921" s="2">
        <v>40793</v>
      </c>
      <c r="I3921" s="2">
        <v>40893</v>
      </c>
      <c r="J3921" s="2">
        <v>50040</v>
      </c>
      <c r="L3921">
        <v>4204</v>
      </c>
      <c r="M3921" t="s">
        <v>13009</v>
      </c>
      <c r="N3921" t="s">
        <v>210</v>
      </c>
      <c r="O3921" t="s">
        <v>17</v>
      </c>
    </row>
    <row r="3922" spans="1:15" x14ac:dyDescent="0.35">
      <c r="A3922">
        <f t="shared" si="61"/>
        <v>2013</v>
      </c>
      <c r="B3922" t="s">
        <v>17</v>
      </c>
      <c r="C3922" t="s">
        <v>18</v>
      </c>
      <c r="D3922" t="s">
        <v>22</v>
      </c>
      <c r="E3922">
        <v>6.44</v>
      </c>
      <c r="F3922">
        <v>6970</v>
      </c>
      <c r="G3922">
        <v>2314.0299999999997</v>
      </c>
      <c r="H3922" s="2">
        <v>40784</v>
      </c>
      <c r="I3922" s="2">
        <v>41389</v>
      </c>
      <c r="J3922" s="2">
        <v>50770</v>
      </c>
      <c r="L3922">
        <v>8458</v>
      </c>
      <c r="M3922" t="s">
        <v>5780</v>
      </c>
      <c r="N3922" t="s">
        <v>53</v>
      </c>
      <c r="O3922" t="s">
        <v>17</v>
      </c>
    </row>
    <row r="3923" spans="1:15" x14ac:dyDescent="0.35">
      <c r="A3923">
        <f t="shared" si="61"/>
        <v>2011</v>
      </c>
      <c r="B3923" t="s">
        <v>17</v>
      </c>
      <c r="C3923" t="s">
        <v>18</v>
      </c>
      <c r="D3923" t="s">
        <v>22</v>
      </c>
      <c r="E3923">
        <v>6.44</v>
      </c>
      <c r="F3923">
        <v>6328</v>
      </c>
      <c r="G3923">
        <v>3056.4</v>
      </c>
      <c r="H3923" s="2">
        <v>40505</v>
      </c>
      <c r="I3923" s="2">
        <v>40806</v>
      </c>
      <c r="J3923" s="2">
        <v>50040</v>
      </c>
      <c r="L3923">
        <v>3600</v>
      </c>
      <c r="M3923" t="s">
        <v>392</v>
      </c>
      <c r="N3923" t="s">
        <v>51</v>
      </c>
      <c r="O3923" t="s">
        <v>17</v>
      </c>
    </row>
    <row r="3924" spans="1:15" x14ac:dyDescent="0.35">
      <c r="A3924">
        <f t="shared" si="61"/>
        <v>2011</v>
      </c>
      <c r="B3924" t="s">
        <v>96</v>
      </c>
      <c r="C3924" t="s">
        <v>18</v>
      </c>
      <c r="D3924" t="s">
        <v>22</v>
      </c>
      <c r="E3924">
        <v>6.44</v>
      </c>
      <c r="F3924">
        <v>7237</v>
      </c>
      <c r="G3924">
        <v>3495.4700000000003</v>
      </c>
      <c r="H3924" s="2">
        <v>40833</v>
      </c>
      <c r="I3924" s="2">
        <v>40879</v>
      </c>
      <c r="J3924" s="2">
        <v>50040</v>
      </c>
      <c r="L3924">
        <v>3904</v>
      </c>
      <c r="M3924" t="s">
        <v>1597</v>
      </c>
      <c r="N3924" t="s">
        <v>76</v>
      </c>
      <c r="O3924" t="s">
        <v>96</v>
      </c>
    </row>
    <row r="3925" spans="1:15" x14ac:dyDescent="0.35">
      <c r="A3925">
        <f t="shared" si="61"/>
        <v>2012</v>
      </c>
      <c r="B3925" t="s">
        <v>17</v>
      </c>
      <c r="C3925" t="s">
        <v>18</v>
      </c>
      <c r="D3925" t="s">
        <v>19</v>
      </c>
      <c r="E3925">
        <v>6.45</v>
      </c>
      <c r="F3925">
        <v>8009</v>
      </c>
      <c r="G3925">
        <v>3908.3900000000008</v>
      </c>
      <c r="H3925" s="2">
        <v>40812</v>
      </c>
      <c r="I3925" s="2">
        <v>41082</v>
      </c>
      <c r="J3925" s="2">
        <v>50405</v>
      </c>
      <c r="L3925">
        <v>7412</v>
      </c>
      <c r="M3925" t="s">
        <v>7084</v>
      </c>
      <c r="N3925" t="s">
        <v>99</v>
      </c>
      <c r="O3925" t="s">
        <v>17</v>
      </c>
    </row>
    <row r="3926" spans="1:15" x14ac:dyDescent="0.35">
      <c r="A3926">
        <f t="shared" si="61"/>
        <v>2009</v>
      </c>
      <c r="B3926" t="s">
        <v>17</v>
      </c>
      <c r="C3926" t="s">
        <v>18</v>
      </c>
      <c r="D3926" t="s">
        <v>19</v>
      </c>
      <c r="E3926">
        <v>6.46</v>
      </c>
      <c r="F3926">
        <v>6749</v>
      </c>
      <c r="G3926">
        <v>4650.0599999999995</v>
      </c>
      <c r="H3926" s="2">
        <v>39632</v>
      </c>
      <c r="I3926" s="2">
        <v>40025</v>
      </c>
      <c r="J3926" s="2">
        <v>49309</v>
      </c>
      <c r="L3926">
        <v>3700</v>
      </c>
      <c r="M3926" t="s">
        <v>2012</v>
      </c>
      <c r="N3926" t="s">
        <v>51</v>
      </c>
      <c r="O3926" t="s">
        <v>17</v>
      </c>
    </row>
    <row r="3927" spans="1:15" x14ac:dyDescent="0.35">
      <c r="A3927">
        <f t="shared" si="61"/>
        <v>2011</v>
      </c>
      <c r="B3927" t="s">
        <v>17</v>
      </c>
      <c r="C3927" t="s">
        <v>18</v>
      </c>
      <c r="D3927" t="s">
        <v>19</v>
      </c>
      <c r="E3927">
        <v>6.46</v>
      </c>
      <c r="F3927">
        <v>6514</v>
      </c>
      <c r="G3927">
        <v>3458.92</v>
      </c>
      <c r="H3927" s="2">
        <v>40850</v>
      </c>
      <c r="I3927" s="2">
        <v>40889</v>
      </c>
      <c r="J3927" s="2">
        <v>50040</v>
      </c>
      <c r="L3927">
        <v>6952</v>
      </c>
      <c r="M3927" t="s">
        <v>6771</v>
      </c>
      <c r="N3927" t="s">
        <v>42</v>
      </c>
      <c r="O3927" t="s">
        <v>17</v>
      </c>
    </row>
    <row r="3928" spans="1:15" x14ac:dyDescent="0.35">
      <c r="A3928">
        <f t="shared" si="61"/>
        <v>2006</v>
      </c>
      <c r="B3928" t="s">
        <v>17</v>
      </c>
      <c r="C3928" t="s">
        <v>18</v>
      </c>
      <c r="D3928" t="s">
        <v>22</v>
      </c>
      <c r="E3928">
        <v>6.47</v>
      </c>
      <c r="F3928">
        <v>4529</v>
      </c>
      <c r="G3928">
        <v>2033.52</v>
      </c>
      <c r="H3928" s="2">
        <v>39570</v>
      </c>
      <c r="I3928" s="2">
        <v>38848</v>
      </c>
      <c r="J3928" s="2">
        <v>48213</v>
      </c>
      <c r="L3928">
        <v>2842</v>
      </c>
      <c r="M3928" t="s">
        <v>1048</v>
      </c>
      <c r="N3928" t="s">
        <v>38</v>
      </c>
      <c r="O3928" t="s">
        <v>17</v>
      </c>
    </row>
    <row r="3929" spans="1:15" x14ac:dyDescent="0.35">
      <c r="A3929">
        <f t="shared" si="61"/>
        <v>2011</v>
      </c>
      <c r="B3929" t="s">
        <v>17</v>
      </c>
      <c r="C3929" t="s">
        <v>18</v>
      </c>
      <c r="D3929" t="s">
        <v>22</v>
      </c>
      <c r="E3929">
        <v>6.48</v>
      </c>
      <c r="F3929">
        <v>7573</v>
      </c>
      <c r="G3929">
        <v>3657.75</v>
      </c>
      <c r="H3929" s="2">
        <v>40521</v>
      </c>
      <c r="I3929" s="2">
        <v>40855</v>
      </c>
      <c r="J3929" s="2">
        <v>50040</v>
      </c>
      <c r="L3929">
        <v>4304</v>
      </c>
      <c r="M3929" t="s">
        <v>2470</v>
      </c>
      <c r="N3929" t="s">
        <v>344</v>
      </c>
      <c r="O3929" t="s">
        <v>17</v>
      </c>
    </row>
    <row r="3930" spans="1:15" x14ac:dyDescent="0.35">
      <c r="A3930">
        <f t="shared" si="61"/>
        <v>2010</v>
      </c>
      <c r="B3930" t="s">
        <v>17</v>
      </c>
      <c r="C3930" t="s">
        <v>18</v>
      </c>
      <c r="D3930" t="s">
        <v>22</v>
      </c>
      <c r="E3930">
        <v>6.48</v>
      </c>
      <c r="F3930">
        <v>6699</v>
      </c>
      <c r="G3930">
        <v>4119.8900000000003</v>
      </c>
      <c r="H3930" s="2">
        <v>40469</v>
      </c>
      <c r="I3930" s="2">
        <v>40534</v>
      </c>
      <c r="J3930" s="2">
        <v>49674</v>
      </c>
      <c r="L3930">
        <v>3436</v>
      </c>
      <c r="M3930" t="s">
        <v>599</v>
      </c>
      <c r="N3930" t="s">
        <v>51</v>
      </c>
      <c r="O3930" t="s">
        <v>17</v>
      </c>
    </row>
    <row r="3931" spans="1:15" x14ac:dyDescent="0.35">
      <c r="A3931">
        <f t="shared" si="61"/>
        <v>2011</v>
      </c>
      <c r="B3931" t="s">
        <v>17</v>
      </c>
      <c r="C3931" t="s">
        <v>18</v>
      </c>
      <c r="D3931" t="s">
        <v>22</v>
      </c>
      <c r="E3931">
        <v>6.48</v>
      </c>
      <c r="F3931">
        <v>7070</v>
      </c>
      <c r="G3931">
        <v>3170.6800000000003</v>
      </c>
      <c r="H3931" s="2">
        <v>40797</v>
      </c>
      <c r="I3931" s="2">
        <v>40817</v>
      </c>
      <c r="J3931" s="2">
        <v>50040</v>
      </c>
      <c r="L3931">
        <v>1890</v>
      </c>
      <c r="M3931" t="s">
        <v>826</v>
      </c>
      <c r="N3931" t="s">
        <v>76</v>
      </c>
      <c r="O3931" t="s">
        <v>17</v>
      </c>
    </row>
    <row r="3932" spans="1:15" x14ac:dyDescent="0.35">
      <c r="A3932">
        <f t="shared" si="61"/>
        <v>2011</v>
      </c>
      <c r="B3932" t="s">
        <v>17</v>
      </c>
      <c r="C3932" t="s">
        <v>18</v>
      </c>
      <c r="D3932" t="s">
        <v>22</v>
      </c>
      <c r="E3932">
        <v>6.48</v>
      </c>
      <c r="F3932">
        <v>6181.5530000000008</v>
      </c>
      <c r="G3932">
        <v>2985.68</v>
      </c>
      <c r="H3932" s="2">
        <v>40855</v>
      </c>
      <c r="I3932" s="2">
        <v>40865</v>
      </c>
      <c r="J3932" s="2">
        <v>50040</v>
      </c>
      <c r="L3932">
        <v>9476</v>
      </c>
      <c r="M3932" t="s">
        <v>6620</v>
      </c>
      <c r="N3932" t="s">
        <v>32</v>
      </c>
      <c r="O3932" t="s">
        <v>17</v>
      </c>
    </row>
    <row r="3933" spans="1:15" x14ac:dyDescent="0.35">
      <c r="A3933">
        <f t="shared" si="61"/>
        <v>2011</v>
      </c>
      <c r="B3933" t="s">
        <v>17</v>
      </c>
      <c r="C3933" t="s">
        <v>18</v>
      </c>
      <c r="D3933" t="s">
        <v>19</v>
      </c>
      <c r="E3933">
        <v>6.48</v>
      </c>
      <c r="F3933">
        <v>6172</v>
      </c>
      <c r="G3933">
        <v>3653.83</v>
      </c>
      <c r="H3933" s="2">
        <v>40641</v>
      </c>
      <c r="I3933" s="2">
        <v>40717</v>
      </c>
      <c r="J3933" s="2">
        <v>50040</v>
      </c>
      <c r="L3933">
        <v>1426</v>
      </c>
      <c r="M3933" t="s">
        <v>8536</v>
      </c>
      <c r="N3933" t="s">
        <v>21</v>
      </c>
      <c r="O3933" t="s">
        <v>17</v>
      </c>
    </row>
    <row r="3934" spans="1:15" x14ac:dyDescent="0.35">
      <c r="A3934">
        <f t="shared" si="61"/>
        <v>2011</v>
      </c>
      <c r="B3934" t="s">
        <v>17</v>
      </c>
      <c r="C3934" t="s">
        <v>18</v>
      </c>
      <c r="D3934" t="s">
        <v>22</v>
      </c>
      <c r="E3934">
        <v>6.48</v>
      </c>
      <c r="F3934">
        <v>7030.04</v>
      </c>
      <c r="G3934">
        <v>3395.52</v>
      </c>
      <c r="H3934" s="2">
        <v>40798</v>
      </c>
      <c r="I3934" s="2">
        <v>40886</v>
      </c>
      <c r="J3934" s="2">
        <v>50040</v>
      </c>
      <c r="L3934">
        <v>9450</v>
      </c>
      <c r="M3934" t="s">
        <v>2325</v>
      </c>
      <c r="N3934" t="s">
        <v>32</v>
      </c>
      <c r="O3934" t="s">
        <v>17</v>
      </c>
    </row>
    <row r="3935" spans="1:15" x14ac:dyDescent="0.35">
      <c r="A3935">
        <f t="shared" si="61"/>
        <v>2011</v>
      </c>
      <c r="B3935" t="s">
        <v>17</v>
      </c>
      <c r="C3935" t="s">
        <v>18</v>
      </c>
      <c r="D3935" t="s">
        <v>22</v>
      </c>
      <c r="E3935">
        <v>6.48</v>
      </c>
      <c r="F3935">
        <v>7248.5</v>
      </c>
      <c r="G3935">
        <v>3501.0100000000007</v>
      </c>
      <c r="H3935" s="2">
        <v>40716</v>
      </c>
      <c r="I3935" s="2">
        <v>40842</v>
      </c>
      <c r="J3935" s="2">
        <v>50040</v>
      </c>
      <c r="L3935">
        <v>5507</v>
      </c>
      <c r="M3935" t="s">
        <v>2870</v>
      </c>
      <c r="N3935" t="s">
        <v>28</v>
      </c>
      <c r="O3935" t="s">
        <v>17</v>
      </c>
    </row>
    <row r="3936" spans="1:15" x14ac:dyDescent="0.35">
      <c r="A3936">
        <f t="shared" si="61"/>
        <v>2011</v>
      </c>
      <c r="B3936" t="s">
        <v>17</v>
      </c>
      <c r="C3936" t="s">
        <v>18</v>
      </c>
      <c r="D3936" t="s">
        <v>22</v>
      </c>
      <c r="E3936">
        <v>6.48</v>
      </c>
      <c r="F3936">
        <v>4614</v>
      </c>
      <c r="G3936">
        <v>2228.5699999999997</v>
      </c>
      <c r="H3936" s="2">
        <v>40827</v>
      </c>
      <c r="I3936" s="2">
        <v>40870</v>
      </c>
      <c r="J3936" s="2">
        <v>50040</v>
      </c>
      <c r="L3936">
        <v>8610</v>
      </c>
      <c r="M3936" t="s">
        <v>1563</v>
      </c>
      <c r="N3936" t="s">
        <v>53</v>
      </c>
      <c r="O3936" t="s">
        <v>17</v>
      </c>
    </row>
    <row r="3937" spans="1:15" x14ac:dyDescent="0.35">
      <c r="A3937">
        <f t="shared" si="61"/>
        <v>2011</v>
      </c>
      <c r="B3937" t="s">
        <v>17</v>
      </c>
      <c r="C3937" t="s">
        <v>18</v>
      </c>
      <c r="D3937" t="s">
        <v>22</v>
      </c>
      <c r="E3937">
        <v>6.48</v>
      </c>
      <c r="F3937">
        <v>5451</v>
      </c>
      <c r="G3937">
        <v>2632.84</v>
      </c>
      <c r="H3937" s="2">
        <v>40827</v>
      </c>
      <c r="I3937" s="2">
        <v>40856</v>
      </c>
      <c r="J3937" s="2">
        <v>50040</v>
      </c>
      <c r="L3937">
        <v>8623</v>
      </c>
      <c r="M3937" t="s">
        <v>536</v>
      </c>
      <c r="N3937" t="s">
        <v>53</v>
      </c>
      <c r="O3937" t="s">
        <v>17</v>
      </c>
    </row>
    <row r="3938" spans="1:15" x14ac:dyDescent="0.35">
      <c r="A3938">
        <f t="shared" si="61"/>
        <v>2011</v>
      </c>
      <c r="B3938" t="s">
        <v>17</v>
      </c>
      <c r="C3938" t="s">
        <v>18</v>
      </c>
      <c r="D3938" t="s">
        <v>22</v>
      </c>
      <c r="E3938">
        <v>6.48</v>
      </c>
      <c r="F3938">
        <v>7090.530999999999</v>
      </c>
      <c r="G3938">
        <v>3424.7100000000005</v>
      </c>
      <c r="H3938" s="2">
        <v>40781</v>
      </c>
      <c r="I3938" s="2">
        <v>40820</v>
      </c>
      <c r="J3938" s="2">
        <v>50040</v>
      </c>
      <c r="L3938">
        <v>9606</v>
      </c>
      <c r="M3938" t="s">
        <v>3170</v>
      </c>
      <c r="N3938" t="s">
        <v>32</v>
      </c>
      <c r="O3938" t="s">
        <v>17</v>
      </c>
    </row>
    <row r="3939" spans="1:15" x14ac:dyDescent="0.35">
      <c r="A3939">
        <f t="shared" si="61"/>
        <v>2007</v>
      </c>
      <c r="B3939" t="s">
        <v>17</v>
      </c>
      <c r="C3939" t="s">
        <v>18</v>
      </c>
      <c r="D3939" t="s">
        <v>22</v>
      </c>
      <c r="E3939">
        <v>6.5</v>
      </c>
      <c r="F3939">
        <v>7080</v>
      </c>
      <c r="G3939">
        <v>5310</v>
      </c>
      <c r="H3939" s="2">
        <v>39632</v>
      </c>
      <c r="I3939" s="2">
        <v>39083</v>
      </c>
      <c r="J3939" s="2">
        <v>48579</v>
      </c>
      <c r="L3939">
        <v>3173</v>
      </c>
      <c r="M3939" t="s">
        <v>1679</v>
      </c>
      <c r="N3939" t="s">
        <v>51</v>
      </c>
      <c r="O3939" t="s">
        <v>17</v>
      </c>
    </row>
    <row r="3940" spans="1:15" x14ac:dyDescent="0.35">
      <c r="A3940">
        <f t="shared" si="61"/>
        <v>2010</v>
      </c>
      <c r="B3940" t="s">
        <v>17</v>
      </c>
      <c r="C3940" t="s">
        <v>18</v>
      </c>
      <c r="D3940" t="s">
        <v>22</v>
      </c>
      <c r="E3940">
        <v>6.5</v>
      </c>
      <c r="F3940">
        <v>5734</v>
      </c>
      <c r="G3940">
        <v>3526.41</v>
      </c>
      <c r="H3940" s="2">
        <v>40252</v>
      </c>
      <c r="I3940" s="2">
        <v>40278</v>
      </c>
      <c r="J3940" s="2">
        <v>49674</v>
      </c>
      <c r="L3940">
        <v>3292</v>
      </c>
      <c r="M3940" t="s">
        <v>2021</v>
      </c>
      <c r="N3940" t="s">
        <v>51</v>
      </c>
      <c r="O3940" t="s">
        <v>17</v>
      </c>
    </row>
    <row r="3941" spans="1:15" x14ac:dyDescent="0.35">
      <c r="A3941">
        <f t="shared" si="61"/>
        <v>2009</v>
      </c>
      <c r="B3941" t="s">
        <v>17</v>
      </c>
      <c r="C3941" t="s">
        <v>18</v>
      </c>
      <c r="D3941" t="s">
        <v>22</v>
      </c>
      <c r="E3941">
        <v>6.5</v>
      </c>
      <c r="F3941">
        <v>5343.0999999999995</v>
      </c>
      <c r="G3941">
        <v>4007.3400000000006</v>
      </c>
      <c r="H3941" s="2">
        <v>39570</v>
      </c>
      <c r="I3941" s="2">
        <v>40106</v>
      </c>
      <c r="J3941" s="2">
        <v>49309</v>
      </c>
      <c r="L3941">
        <v>9470</v>
      </c>
      <c r="M3941" t="s">
        <v>1711</v>
      </c>
      <c r="N3941" t="s">
        <v>32</v>
      </c>
      <c r="O3941" t="s">
        <v>17</v>
      </c>
    </row>
    <row r="3942" spans="1:15" x14ac:dyDescent="0.35">
      <c r="A3942">
        <f t="shared" si="61"/>
        <v>2011</v>
      </c>
      <c r="B3942" t="s">
        <v>17</v>
      </c>
      <c r="C3942" t="s">
        <v>18</v>
      </c>
      <c r="D3942" t="s">
        <v>22</v>
      </c>
      <c r="E3942">
        <v>6.5</v>
      </c>
      <c r="F3942">
        <v>3777</v>
      </c>
      <c r="G3942">
        <v>1824.3000000000002</v>
      </c>
      <c r="H3942" s="2">
        <v>40684</v>
      </c>
      <c r="I3942" s="2">
        <v>40733</v>
      </c>
      <c r="J3942" s="2">
        <v>50040</v>
      </c>
      <c r="L3942">
        <v>3415</v>
      </c>
      <c r="M3942" t="s">
        <v>2487</v>
      </c>
      <c r="N3942" t="s">
        <v>51</v>
      </c>
      <c r="O3942" t="s">
        <v>17</v>
      </c>
    </row>
    <row r="3943" spans="1:15" x14ac:dyDescent="0.35">
      <c r="A3943">
        <f t="shared" si="61"/>
        <v>2009</v>
      </c>
      <c r="B3943" t="s">
        <v>17</v>
      </c>
      <c r="C3943" t="s">
        <v>18</v>
      </c>
      <c r="D3943" t="s">
        <v>19</v>
      </c>
      <c r="E3943">
        <v>6.5</v>
      </c>
      <c r="F3943">
        <v>6390</v>
      </c>
      <c r="G3943">
        <v>5751</v>
      </c>
      <c r="H3943" s="2">
        <v>39798</v>
      </c>
      <c r="I3943" s="2">
        <v>40136</v>
      </c>
      <c r="J3943" s="2">
        <v>49309</v>
      </c>
      <c r="L3943">
        <v>4623</v>
      </c>
      <c r="M3943" t="s">
        <v>2096</v>
      </c>
      <c r="N3943" t="s">
        <v>210</v>
      </c>
      <c r="O3943" t="s">
        <v>17</v>
      </c>
    </row>
    <row r="3944" spans="1:15" x14ac:dyDescent="0.35">
      <c r="A3944">
        <f t="shared" si="61"/>
        <v>2006</v>
      </c>
      <c r="B3944" t="s">
        <v>17</v>
      </c>
      <c r="C3944" t="s">
        <v>18</v>
      </c>
      <c r="D3944" t="s">
        <v>22</v>
      </c>
      <c r="E3944">
        <v>6.5</v>
      </c>
      <c r="F3944">
        <v>5685</v>
      </c>
      <c r="G3944">
        <v>4263.75</v>
      </c>
      <c r="H3944" s="2">
        <v>39603</v>
      </c>
      <c r="I3944" s="2">
        <v>38765</v>
      </c>
      <c r="J3944" s="2">
        <v>48213</v>
      </c>
      <c r="L3944">
        <v>5040</v>
      </c>
      <c r="M3944" t="s">
        <v>2486</v>
      </c>
      <c r="N3944" t="s">
        <v>28</v>
      </c>
      <c r="O3944" t="s">
        <v>17</v>
      </c>
    </row>
    <row r="3945" spans="1:15" x14ac:dyDescent="0.35">
      <c r="A3945">
        <f t="shared" si="61"/>
        <v>2009</v>
      </c>
      <c r="B3945" t="s">
        <v>17</v>
      </c>
      <c r="C3945" t="s">
        <v>18</v>
      </c>
      <c r="D3945" t="s">
        <v>22</v>
      </c>
      <c r="E3945">
        <v>6.5</v>
      </c>
      <c r="F3945">
        <v>6559</v>
      </c>
      <c r="G3945">
        <v>4919.25</v>
      </c>
      <c r="H3945" s="2">
        <v>40162</v>
      </c>
      <c r="I3945" s="2">
        <v>40151</v>
      </c>
      <c r="J3945" s="2">
        <v>49309</v>
      </c>
      <c r="L3945">
        <v>5305</v>
      </c>
      <c r="M3945" t="s">
        <v>2793</v>
      </c>
      <c r="N3945" t="s">
        <v>28</v>
      </c>
      <c r="O3945" t="s">
        <v>17</v>
      </c>
    </row>
    <row r="3946" spans="1:15" x14ac:dyDescent="0.35">
      <c r="A3946">
        <f t="shared" si="61"/>
        <v>2010</v>
      </c>
      <c r="B3946" t="s">
        <v>17</v>
      </c>
      <c r="C3946" t="s">
        <v>18</v>
      </c>
      <c r="D3946" t="s">
        <v>22</v>
      </c>
      <c r="E3946">
        <v>6.5</v>
      </c>
      <c r="F3946">
        <v>6359.7139999999999</v>
      </c>
      <c r="G3946">
        <v>3911.22</v>
      </c>
      <c r="H3946" s="2">
        <v>40226</v>
      </c>
      <c r="I3946" s="2">
        <v>40338</v>
      </c>
      <c r="J3946" s="2">
        <v>49674</v>
      </c>
      <c r="L3946">
        <v>4226</v>
      </c>
      <c r="M3946" t="s">
        <v>590</v>
      </c>
      <c r="N3946" t="s">
        <v>210</v>
      </c>
      <c r="O3946" t="s">
        <v>17</v>
      </c>
    </row>
    <row r="3947" spans="1:15" x14ac:dyDescent="0.35">
      <c r="A3947">
        <f t="shared" si="61"/>
        <v>2011</v>
      </c>
      <c r="B3947" t="s">
        <v>17</v>
      </c>
      <c r="C3947" t="s">
        <v>18</v>
      </c>
      <c r="D3947" t="s">
        <v>22</v>
      </c>
      <c r="E3947">
        <v>6.5</v>
      </c>
      <c r="F3947">
        <v>7331</v>
      </c>
      <c r="G3947">
        <v>3540.8700000000003</v>
      </c>
      <c r="H3947" s="2">
        <v>40568</v>
      </c>
      <c r="I3947" s="2">
        <v>40648</v>
      </c>
      <c r="J3947" s="2">
        <v>50040</v>
      </c>
      <c r="L3947">
        <v>3422</v>
      </c>
      <c r="M3947" t="s">
        <v>715</v>
      </c>
      <c r="N3947" t="s">
        <v>51</v>
      </c>
      <c r="O3947" t="s">
        <v>17</v>
      </c>
    </row>
    <row r="3948" spans="1:15" x14ac:dyDescent="0.35">
      <c r="A3948">
        <f t="shared" si="61"/>
        <v>2008</v>
      </c>
      <c r="B3948" t="s">
        <v>17</v>
      </c>
      <c r="C3948" t="s">
        <v>18</v>
      </c>
      <c r="D3948" t="s">
        <v>22</v>
      </c>
      <c r="E3948">
        <v>6.5</v>
      </c>
      <c r="F3948">
        <v>6770</v>
      </c>
      <c r="G3948">
        <v>5077.5</v>
      </c>
      <c r="H3948" s="2">
        <v>39570</v>
      </c>
      <c r="I3948" s="2">
        <v>39769</v>
      </c>
      <c r="J3948" s="2">
        <v>48944</v>
      </c>
      <c r="L3948">
        <v>9445</v>
      </c>
      <c r="M3948" t="s">
        <v>308</v>
      </c>
      <c r="N3948" t="s">
        <v>32</v>
      </c>
      <c r="O3948" t="s">
        <v>17</v>
      </c>
    </row>
    <row r="3949" spans="1:15" x14ac:dyDescent="0.35">
      <c r="A3949">
        <f t="shared" si="61"/>
        <v>2010</v>
      </c>
      <c r="B3949" t="s">
        <v>17</v>
      </c>
      <c r="C3949" t="s">
        <v>18</v>
      </c>
      <c r="D3949" t="s">
        <v>22</v>
      </c>
      <c r="E3949">
        <v>6.5</v>
      </c>
      <c r="F3949">
        <v>7902</v>
      </c>
      <c r="G3949">
        <v>4859.7300000000005</v>
      </c>
      <c r="H3949" s="2">
        <v>40217</v>
      </c>
      <c r="I3949" s="2">
        <v>40424</v>
      </c>
      <c r="J3949" s="2">
        <v>49674</v>
      </c>
      <c r="L3949">
        <v>1797</v>
      </c>
      <c r="M3949" t="s">
        <v>3066</v>
      </c>
      <c r="N3949" t="s">
        <v>51</v>
      </c>
      <c r="O3949" t="s">
        <v>17</v>
      </c>
    </row>
    <row r="3950" spans="1:15" x14ac:dyDescent="0.35">
      <c r="A3950">
        <f t="shared" si="61"/>
        <v>2008</v>
      </c>
      <c r="B3950" t="s">
        <v>17</v>
      </c>
      <c r="C3950" t="s">
        <v>18</v>
      </c>
      <c r="D3950" t="s">
        <v>22</v>
      </c>
      <c r="E3950">
        <v>6.5</v>
      </c>
      <c r="F3950">
        <v>6852</v>
      </c>
      <c r="G3950">
        <v>5139</v>
      </c>
      <c r="H3950" s="2">
        <v>39570</v>
      </c>
      <c r="I3950" s="2">
        <v>39599</v>
      </c>
      <c r="J3950" s="2">
        <v>48944</v>
      </c>
      <c r="L3950">
        <v>4632</v>
      </c>
      <c r="M3950" t="s">
        <v>4115</v>
      </c>
      <c r="N3950" t="s">
        <v>210</v>
      </c>
      <c r="O3950" t="s">
        <v>17</v>
      </c>
    </row>
    <row r="3951" spans="1:15" x14ac:dyDescent="0.35">
      <c r="A3951">
        <f t="shared" si="61"/>
        <v>2010</v>
      </c>
      <c r="B3951" t="s">
        <v>17</v>
      </c>
      <c r="C3951" t="s">
        <v>18</v>
      </c>
      <c r="D3951" t="s">
        <v>22</v>
      </c>
      <c r="E3951">
        <v>6.5</v>
      </c>
      <c r="F3951">
        <v>6785</v>
      </c>
      <c r="G3951">
        <v>4172.7699999999995</v>
      </c>
      <c r="H3951" s="2">
        <v>40116</v>
      </c>
      <c r="I3951" s="2">
        <v>40287</v>
      </c>
      <c r="J3951" s="2">
        <v>49674</v>
      </c>
      <c r="L3951">
        <v>5330</v>
      </c>
      <c r="M3951" t="s">
        <v>4311</v>
      </c>
      <c r="N3951" t="s">
        <v>28</v>
      </c>
      <c r="O3951" t="s">
        <v>17</v>
      </c>
    </row>
    <row r="3952" spans="1:15" x14ac:dyDescent="0.35">
      <c r="A3952">
        <f t="shared" si="61"/>
        <v>2010</v>
      </c>
      <c r="B3952" t="s">
        <v>17</v>
      </c>
      <c r="C3952" t="s">
        <v>18</v>
      </c>
      <c r="D3952" t="s">
        <v>22</v>
      </c>
      <c r="E3952">
        <v>6.5</v>
      </c>
      <c r="F3952">
        <v>6313</v>
      </c>
      <c r="G3952">
        <v>3882.5</v>
      </c>
      <c r="H3952" s="2">
        <v>40263</v>
      </c>
      <c r="I3952" s="2">
        <v>40266</v>
      </c>
      <c r="J3952" s="2">
        <v>49674</v>
      </c>
      <c r="L3952">
        <v>9472</v>
      </c>
      <c r="M3952" t="s">
        <v>1741</v>
      </c>
      <c r="N3952" t="s">
        <v>32</v>
      </c>
      <c r="O3952" t="s">
        <v>17</v>
      </c>
    </row>
    <row r="3953" spans="1:15" x14ac:dyDescent="0.35">
      <c r="A3953">
        <f t="shared" si="61"/>
        <v>2009</v>
      </c>
      <c r="B3953" t="s">
        <v>17</v>
      </c>
      <c r="C3953" t="s">
        <v>18</v>
      </c>
      <c r="D3953" t="s">
        <v>22</v>
      </c>
      <c r="E3953">
        <v>6.5</v>
      </c>
      <c r="F3953">
        <v>7191</v>
      </c>
      <c r="G3953">
        <v>5393.25</v>
      </c>
      <c r="H3953" s="2">
        <v>39759</v>
      </c>
      <c r="I3953" s="2">
        <v>39910</v>
      </c>
      <c r="J3953" s="2">
        <v>49309</v>
      </c>
      <c r="L3953">
        <v>1731</v>
      </c>
      <c r="M3953" t="s">
        <v>4831</v>
      </c>
      <c r="N3953" t="s">
        <v>55</v>
      </c>
      <c r="O3953" t="s">
        <v>17</v>
      </c>
    </row>
    <row r="3954" spans="1:15" x14ac:dyDescent="0.35">
      <c r="A3954">
        <f t="shared" si="61"/>
        <v>2010</v>
      </c>
      <c r="B3954" t="s">
        <v>17</v>
      </c>
      <c r="C3954" t="s">
        <v>18</v>
      </c>
      <c r="D3954" t="s">
        <v>22</v>
      </c>
      <c r="E3954">
        <v>6.5</v>
      </c>
      <c r="F3954">
        <v>7356</v>
      </c>
      <c r="G3954">
        <v>4523.95</v>
      </c>
      <c r="H3954" s="2">
        <v>40344</v>
      </c>
      <c r="I3954" s="2">
        <v>40451</v>
      </c>
      <c r="J3954" s="2">
        <v>49674</v>
      </c>
      <c r="L3954">
        <v>2035</v>
      </c>
      <c r="M3954" t="s">
        <v>4042</v>
      </c>
      <c r="N3954" t="s">
        <v>583</v>
      </c>
      <c r="O3954" t="s">
        <v>17</v>
      </c>
    </row>
    <row r="3955" spans="1:15" x14ac:dyDescent="0.35">
      <c r="A3955">
        <f t="shared" si="61"/>
        <v>2013</v>
      </c>
      <c r="B3955" t="s">
        <v>17</v>
      </c>
      <c r="C3955" t="s">
        <v>18</v>
      </c>
      <c r="D3955" t="s">
        <v>22</v>
      </c>
      <c r="E3955">
        <v>6.5</v>
      </c>
      <c r="F3955">
        <v>7152.107</v>
      </c>
      <c r="G3955">
        <v>2624.83</v>
      </c>
      <c r="H3955" s="2">
        <v>39944</v>
      </c>
      <c r="I3955" s="2">
        <v>41484</v>
      </c>
      <c r="J3955" s="2">
        <v>50770</v>
      </c>
      <c r="L3955">
        <v>8706</v>
      </c>
      <c r="M3955" t="s">
        <v>607</v>
      </c>
      <c r="N3955" t="s">
        <v>53</v>
      </c>
      <c r="O3955" t="s">
        <v>17</v>
      </c>
    </row>
    <row r="3956" spans="1:15" x14ac:dyDescent="0.35">
      <c r="A3956">
        <f t="shared" si="61"/>
        <v>2010</v>
      </c>
      <c r="B3956" t="s">
        <v>17</v>
      </c>
      <c r="C3956" t="s">
        <v>18</v>
      </c>
      <c r="D3956" t="s">
        <v>22</v>
      </c>
      <c r="E3956">
        <v>6.5</v>
      </c>
      <c r="F3956">
        <v>6153</v>
      </c>
      <c r="G3956">
        <v>3784.09</v>
      </c>
      <c r="H3956" s="2">
        <v>40130</v>
      </c>
      <c r="I3956" s="2">
        <v>40309</v>
      </c>
      <c r="J3956" s="2">
        <v>49674</v>
      </c>
      <c r="L3956">
        <v>1255</v>
      </c>
      <c r="M3956" t="s">
        <v>5025</v>
      </c>
      <c r="N3956" t="s">
        <v>332</v>
      </c>
      <c r="O3956" t="s">
        <v>17</v>
      </c>
    </row>
    <row r="3957" spans="1:15" x14ac:dyDescent="0.35">
      <c r="A3957">
        <f t="shared" si="61"/>
        <v>2012</v>
      </c>
      <c r="B3957" t="s">
        <v>17</v>
      </c>
      <c r="C3957" t="s">
        <v>18</v>
      </c>
      <c r="D3957" t="s">
        <v>22</v>
      </c>
      <c r="E3957">
        <v>6.5</v>
      </c>
      <c r="F3957">
        <v>7600</v>
      </c>
      <c r="G3957">
        <v>3032.3900000000003</v>
      </c>
      <c r="H3957" s="2">
        <v>40801</v>
      </c>
      <c r="I3957" s="2">
        <v>41044</v>
      </c>
      <c r="J3957" s="2">
        <v>50405</v>
      </c>
      <c r="L3957">
        <v>3075</v>
      </c>
      <c r="M3957" t="s">
        <v>5708</v>
      </c>
      <c r="N3957" t="s">
        <v>51</v>
      </c>
      <c r="O3957" t="s">
        <v>17</v>
      </c>
    </row>
    <row r="3958" spans="1:15" x14ac:dyDescent="0.35">
      <c r="A3958">
        <f t="shared" si="61"/>
        <v>2008</v>
      </c>
      <c r="B3958" t="s">
        <v>17</v>
      </c>
      <c r="C3958" t="s">
        <v>18</v>
      </c>
      <c r="D3958" t="s">
        <v>22</v>
      </c>
      <c r="E3958">
        <v>6.5</v>
      </c>
      <c r="F3958">
        <v>6935</v>
      </c>
      <c r="G3958">
        <v>5201.25</v>
      </c>
      <c r="H3958" s="2">
        <v>39570</v>
      </c>
      <c r="I3958" s="2">
        <v>39567</v>
      </c>
      <c r="J3958" s="2">
        <v>48944</v>
      </c>
      <c r="L3958">
        <v>1180</v>
      </c>
      <c r="M3958" t="s">
        <v>5432</v>
      </c>
      <c r="N3958" t="s">
        <v>21</v>
      </c>
      <c r="O3958" t="s">
        <v>17</v>
      </c>
    </row>
    <row r="3959" spans="1:15" x14ac:dyDescent="0.35">
      <c r="A3959">
        <f t="shared" si="61"/>
        <v>2011</v>
      </c>
      <c r="B3959" t="s">
        <v>17</v>
      </c>
      <c r="C3959" t="s">
        <v>18</v>
      </c>
      <c r="D3959" t="s">
        <v>22</v>
      </c>
      <c r="E3959">
        <v>6.5</v>
      </c>
      <c r="F3959">
        <v>6367</v>
      </c>
      <c r="G3959">
        <v>3075.25</v>
      </c>
      <c r="H3959" s="2">
        <v>39570</v>
      </c>
      <c r="I3959" s="2">
        <v>40640</v>
      </c>
      <c r="J3959" s="2">
        <v>50040</v>
      </c>
      <c r="L3959">
        <v>9607</v>
      </c>
      <c r="M3959" t="s">
        <v>6166</v>
      </c>
      <c r="N3959" t="s">
        <v>32</v>
      </c>
      <c r="O3959" t="s">
        <v>17</v>
      </c>
    </row>
    <row r="3960" spans="1:15" x14ac:dyDescent="0.35">
      <c r="A3960">
        <f t="shared" si="61"/>
        <v>2011</v>
      </c>
      <c r="B3960" t="s">
        <v>17</v>
      </c>
      <c r="C3960" t="s">
        <v>18</v>
      </c>
      <c r="D3960" t="s">
        <v>22</v>
      </c>
      <c r="E3960">
        <v>6.5</v>
      </c>
      <c r="F3960">
        <v>7552</v>
      </c>
      <c r="G3960">
        <v>3647.62</v>
      </c>
      <c r="H3960" s="2">
        <v>40638</v>
      </c>
      <c r="I3960" s="2">
        <v>40886</v>
      </c>
      <c r="J3960" s="2">
        <v>50040</v>
      </c>
      <c r="L3960">
        <v>5742</v>
      </c>
      <c r="M3960" t="s">
        <v>4647</v>
      </c>
      <c r="N3960" t="s">
        <v>28</v>
      </c>
      <c r="O3960" t="s">
        <v>17</v>
      </c>
    </row>
    <row r="3961" spans="1:15" x14ac:dyDescent="0.35">
      <c r="A3961">
        <f t="shared" si="61"/>
        <v>2011</v>
      </c>
      <c r="B3961" t="s">
        <v>17</v>
      </c>
      <c r="C3961" t="s">
        <v>18</v>
      </c>
      <c r="D3961" t="s">
        <v>22</v>
      </c>
      <c r="E3961">
        <v>6.5</v>
      </c>
      <c r="F3961">
        <v>3342.2</v>
      </c>
      <c r="G3961">
        <v>1614.2700000000002</v>
      </c>
      <c r="H3961" s="2">
        <v>40361</v>
      </c>
      <c r="I3961" s="2">
        <v>40659</v>
      </c>
      <c r="J3961" s="2">
        <v>50040</v>
      </c>
      <c r="L3961">
        <v>1958</v>
      </c>
      <c r="M3961" t="s">
        <v>6584</v>
      </c>
      <c r="N3961" t="s">
        <v>76</v>
      </c>
      <c r="O3961" t="s">
        <v>17</v>
      </c>
    </row>
    <row r="3962" spans="1:15" x14ac:dyDescent="0.35">
      <c r="A3962">
        <f t="shared" si="61"/>
        <v>2011</v>
      </c>
      <c r="B3962" t="s">
        <v>17</v>
      </c>
      <c r="C3962" t="s">
        <v>18</v>
      </c>
      <c r="D3962" t="s">
        <v>22</v>
      </c>
      <c r="E3962">
        <v>6.5</v>
      </c>
      <c r="F3962">
        <v>7691</v>
      </c>
      <c r="G3962">
        <v>3714.75</v>
      </c>
      <c r="H3962" s="2">
        <v>40407</v>
      </c>
      <c r="I3962" s="2">
        <v>40843</v>
      </c>
      <c r="J3962" s="2">
        <v>50040</v>
      </c>
      <c r="L3962">
        <v>3661</v>
      </c>
      <c r="M3962" t="s">
        <v>1646</v>
      </c>
      <c r="N3962" t="s">
        <v>51</v>
      </c>
      <c r="O3962" t="s">
        <v>17</v>
      </c>
    </row>
    <row r="3963" spans="1:15" x14ac:dyDescent="0.35">
      <c r="A3963">
        <f t="shared" si="61"/>
        <v>2010</v>
      </c>
      <c r="B3963" t="s">
        <v>17</v>
      </c>
      <c r="C3963" t="s">
        <v>18</v>
      </c>
      <c r="D3963" t="s">
        <v>22</v>
      </c>
      <c r="E3963">
        <v>6.5</v>
      </c>
      <c r="F3963">
        <v>7012.6080000000002</v>
      </c>
      <c r="G3963">
        <v>4312.7700000000004</v>
      </c>
      <c r="H3963" s="2">
        <v>40206</v>
      </c>
      <c r="I3963" s="2">
        <v>40205</v>
      </c>
      <c r="J3963" s="2">
        <v>49674</v>
      </c>
      <c r="L3963">
        <v>6207</v>
      </c>
      <c r="M3963" t="s">
        <v>3223</v>
      </c>
      <c r="N3963" t="s">
        <v>179</v>
      </c>
      <c r="O3963" t="s">
        <v>17</v>
      </c>
    </row>
    <row r="3964" spans="1:15" x14ac:dyDescent="0.35">
      <c r="A3964">
        <f t="shared" si="61"/>
        <v>2011</v>
      </c>
      <c r="B3964" t="s">
        <v>17</v>
      </c>
      <c r="C3964" t="s">
        <v>18</v>
      </c>
      <c r="D3964" t="s">
        <v>22</v>
      </c>
      <c r="E3964">
        <v>6.5</v>
      </c>
      <c r="F3964">
        <v>7726</v>
      </c>
      <c r="G3964">
        <v>3731.65</v>
      </c>
      <c r="H3964" s="2">
        <v>40849</v>
      </c>
      <c r="I3964" s="2">
        <v>40900</v>
      </c>
      <c r="J3964" s="2">
        <v>50040</v>
      </c>
      <c r="L3964">
        <v>3113</v>
      </c>
      <c r="M3964" t="s">
        <v>3628</v>
      </c>
      <c r="N3964" t="s">
        <v>51</v>
      </c>
      <c r="O3964" t="s">
        <v>17</v>
      </c>
    </row>
    <row r="3965" spans="1:15" x14ac:dyDescent="0.35">
      <c r="A3965">
        <f t="shared" si="61"/>
        <v>2007</v>
      </c>
      <c r="B3965" t="s">
        <v>17</v>
      </c>
      <c r="C3965" t="s">
        <v>18</v>
      </c>
      <c r="D3965" t="s">
        <v>22</v>
      </c>
      <c r="E3965">
        <v>6.5</v>
      </c>
      <c r="F3965">
        <v>7445</v>
      </c>
      <c r="G3965">
        <v>5583.75</v>
      </c>
      <c r="H3965" s="2">
        <v>39665</v>
      </c>
      <c r="I3965" s="2">
        <v>39294</v>
      </c>
      <c r="J3965" s="2">
        <v>48579</v>
      </c>
      <c r="L3965">
        <v>1716</v>
      </c>
      <c r="M3965" t="s">
        <v>6009</v>
      </c>
      <c r="N3965" t="s">
        <v>55</v>
      </c>
      <c r="O3965" t="s">
        <v>17</v>
      </c>
    </row>
    <row r="3966" spans="1:15" x14ac:dyDescent="0.35">
      <c r="A3966">
        <f t="shared" si="61"/>
        <v>2010</v>
      </c>
      <c r="B3966" t="s">
        <v>17</v>
      </c>
      <c r="C3966" t="s">
        <v>18</v>
      </c>
      <c r="D3966" t="s">
        <v>22</v>
      </c>
      <c r="E3966">
        <v>6.5</v>
      </c>
      <c r="F3966">
        <v>5981</v>
      </c>
      <c r="G3966">
        <v>3678.3199999999997</v>
      </c>
      <c r="H3966" s="2">
        <v>40058</v>
      </c>
      <c r="I3966" s="2">
        <v>40304</v>
      </c>
      <c r="J3966" s="2">
        <v>49674</v>
      </c>
      <c r="L3966">
        <v>3626</v>
      </c>
      <c r="M3966" t="s">
        <v>1588</v>
      </c>
      <c r="N3966" t="s">
        <v>51</v>
      </c>
      <c r="O3966" t="s">
        <v>17</v>
      </c>
    </row>
    <row r="3967" spans="1:15" x14ac:dyDescent="0.35">
      <c r="A3967">
        <f t="shared" si="61"/>
        <v>2009</v>
      </c>
      <c r="B3967" t="s">
        <v>17</v>
      </c>
      <c r="C3967" t="s">
        <v>18</v>
      </c>
      <c r="D3967" t="s">
        <v>22</v>
      </c>
      <c r="E3967">
        <v>6.5</v>
      </c>
      <c r="F3967">
        <v>6794</v>
      </c>
      <c r="G3967">
        <v>5095.5</v>
      </c>
      <c r="H3967" s="2">
        <v>40038</v>
      </c>
      <c r="I3967" s="2">
        <v>40095</v>
      </c>
      <c r="J3967" s="2">
        <v>49309</v>
      </c>
      <c r="L3967">
        <v>2024</v>
      </c>
      <c r="M3967" t="s">
        <v>7722</v>
      </c>
      <c r="N3967" t="s">
        <v>583</v>
      </c>
      <c r="O3967" t="s">
        <v>17</v>
      </c>
    </row>
    <row r="3968" spans="1:15" x14ac:dyDescent="0.35">
      <c r="A3968">
        <f t="shared" si="61"/>
        <v>2007</v>
      </c>
      <c r="B3968" t="s">
        <v>17</v>
      </c>
      <c r="C3968" t="s">
        <v>18</v>
      </c>
      <c r="D3968" t="s">
        <v>22</v>
      </c>
      <c r="E3968">
        <v>6.5</v>
      </c>
      <c r="F3968">
        <v>6248</v>
      </c>
      <c r="G3968">
        <v>4685.9999999999991</v>
      </c>
      <c r="H3968" s="2">
        <v>39668</v>
      </c>
      <c r="I3968" s="2">
        <v>39129</v>
      </c>
      <c r="J3968" s="2">
        <v>48579</v>
      </c>
      <c r="L3968">
        <v>3156</v>
      </c>
      <c r="M3968" t="s">
        <v>7892</v>
      </c>
      <c r="N3968" t="s">
        <v>51</v>
      </c>
      <c r="O3968" t="s">
        <v>17</v>
      </c>
    </row>
    <row r="3969" spans="1:15" x14ac:dyDescent="0.35">
      <c r="A3969">
        <f t="shared" si="61"/>
        <v>2010</v>
      </c>
      <c r="B3969" t="s">
        <v>17</v>
      </c>
      <c r="C3969" t="s">
        <v>18</v>
      </c>
      <c r="D3969" t="s">
        <v>22</v>
      </c>
      <c r="E3969">
        <v>6.5</v>
      </c>
      <c r="F3969">
        <v>3845</v>
      </c>
      <c r="G3969">
        <v>2364.6799999999994</v>
      </c>
      <c r="H3969" s="2">
        <v>40267</v>
      </c>
      <c r="I3969" s="2">
        <v>40266</v>
      </c>
      <c r="J3969" s="2">
        <v>49674</v>
      </c>
      <c r="L3969">
        <v>5106</v>
      </c>
      <c r="M3969" t="s">
        <v>2391</v>
      </c>
      <c r="N3969" t="s">
        <v>28</v>
      </c>
      <c r="O3969" t="s">
        <v>17</v>
      </c>
    </row>
    <row r="3970" spans="1:15" x14ac:dyDescent="0.35">
      <c r="A3970">
        <f t="shared" si="61"/>
        <v>2011</v>
      </c>
      <c r="B3970" t="s">
        <v>96</v>
      </c>
      <c r="C3970" t="s">
        <v>18</v>
      </c>
      <c r="D3970" t="s">
        <v>22</v>
      </c>
      <c r="E3970">
        <v>6.5</v>
      </c>
      <c r="F3970">
        <v>6663</v>
      </c>
      <c r="G3970">
        <v>3218.2400000000002</v>
      </c>
      <c r="H3970" s="2">
        <v>40693</v>
      </c>
      <c r="I3970" s="2">
        <v>40806</v>
      </c>
      <c r="J3970" s="2">
        <v>50040</v>
      </c>
      <c r="L3970">
        <v>4416</v>
      </c>
      <c r="M3970" t="s">
        <v>3182</v>
      </c>
      <c r="N3970" t="s">
        <v>344</v>
      </c>
      <c r="O3970" t="s">
        <v>96</v>
      </c>
    </row>
    <row r="3971" spans="1:15" x14ac:dyDescent="0.35">
      <c r="A3971">
        <f t="shared" ref="A3971:A4034" si="62">YEAR(I3971)</f>
        <v>2011</v>
      </c>
      <c r="B3971" t="s">
        <v>17</v>
      </c>
      <c r="C3971" t="s">
        <v>18</v>
      </c>
      <c r="D3971" t="s">
        <v>22</v>
      </c>
      <c r="E3971">
        <v>6.5</v>
      </c>
      <c r="F3971">
        <v>7261</v>
      </c>
      <c r="G3971">
        <v>3507.0499999999997</v>
      </c>
      <c r="H3971" s="2">
        <v>40666</v>
      </c>
      <c r="I3971" s="2">
        <v>40752</v>
      </c>
      <c r="J3971" s="2">
        <v>50040</v>
      </c>
      <c r="L3971">
        <v>1291</v>
      </c>
      <c r="M3971" t="s">
        <v>1728</v>
      </c>
      <c r="N3971" t="s">
        <v>21</v>
      </c>
      <c r="O3971" t="s">
        <v>17</v>
      </c>
    </row>
    <row r="3972" spans="1:15" x14ac:dyDescent="0.35">
      <c r="A3972">
        <f t="shared" si="62"/>
        <v>2011</v>
      </c>
      <c r="B3972" t="s">
        <v>96</v>
      </c>
      <c r="C3972" t="s">
        <v>18</v>
      </c>
      <c r="D3972" t="s">
        <v>22</v>
      </c>
      <c r="E3972">
        <v>6.5</v>
      </c>
      <c r="F3972">
        <v>6973</v>
      </c>
      <c r="G3972">
        <v>3367.9599999999996</v>
      </c>
      <c r="H3972" s="2">
        <v>40647</v>
      </c>
      <c r="I3972" s="2">
        <v>40676</v>
      </c>
      <c r="J3972" s="2">
        <v>50040</v>
      </c>
      <c r="L3972">
        <v>2003</v>
      </c>
      <c r="M3972" t="s">
        <v>4943</v>
      </c>
      <c r="N3972" t="s">
        <v>583</v>
      </c>
      <c r="O3972" t="s">
        <v>96</v>
      </c>
    </row>
    <row r="3973" spans="1:15" x14ac:dyDescent="0.35">
      <c r="A3973">
        <f t="shared" si="62"/>
        <v>2011</v>
      </c>
      <c r="B3973" t="s">
        <v>96</v>
      </c>
      <c r="C3973" t="s">
        <v>18</v>
      </c>
      <c r="D3973" t="s">
        <v>22</v>
      </c>
      <c r="E3973">
        <v>6.5</v>
      </c>
      <c r="F3973">
        <v>6927</v>
      </c>
      <c r="G3973">
        <v>3345.74</v>
      </c>
      <c r="H3973" s="2">
        <v>40647</v>
      </c>
      <c r="I3973" s="2">
        <v>40676</v>
      </c>
      <c r="J3973" s="2">
        <v>50040</v>
      </c>
      <c r="L3973">
        <v>2003</v>
      </c>
      <c r="M3973" t="s">
        <v>4943</v>
      </c>
      <c r="N3973" t="s">
        <v>583</v>
      </c>
      <c r="O3973" t="s">
        <v>96</v>
      </c>
    </row>
    <row r="3974" spans="1:15" x14ac:dyDescent="0.35">
      <c r="A3974">
        <f t="shared" si="62"/>
        <v>2009</v>
      </c>
      <c r="B3974" t="s">
        <v>17</v>
      </c>
      <c r="C3974" t="s">
        <v>18</v>
      </c>
      <c r="D3974" t="s">
        <v>19</v>
      </c>
      <c r="E3974">
        <v>6.5</v>
      </c>
      <c r="F3974">
        <v>7909.7970000000005</v>
      </c>
      <c r="G3974">
        <v>7118.82</v>
      </c>
      <c r="H3974" s="2">
        <v>39798</v>
      </c>
      <c r="I3974" s="2">
        <v>40087</v>
      </c>
      <c r="J3974" s="2">
        <v>49309</v>
      </c>
      <c r="L3974">
        <v>7154</v>
      </c>
      <c r="M3974" t="s">
        <v>8384</v>
      </c>
      <c r="N3974" t="s">
        <v>99</v>
      </c>
      <c r="O3974" t="s">
        <v>17</v>
      </c>
    </row>
    <row r="3975" spans="1:15" x14ac:dyDescent="0.35">
      <c r="A3975">
        <f t="shared" si="62"/>
        <v>2010</v>
      </c>
      <c r="B3975" t="s">
        <v>17</v>
      </c>
      <c r="C3975" t="s">
        <v>18</v>
      </c>
      <c r="D3975" t="s">
        <v>22</v>
      </c>
      <c r="E3975">
        <v>6.5</v>
      </c>
      <c r="F3975">
        <v>7200</v>
      </c>
      <c r="G3975">
        <v>4428</v>
      </c>
      <c r="H3975" s="2">
        <v>40070</v>
      </c>
      <c r="I3975" s="2">
        <v>40289</v>
      </c>
      <c r="J3975" s="2">
        <v>49674</v>
      </c>
      <c r="L3975">
        <v>4623</v>
      </c>
      <c r="M3975" t="s">
        <v>2096</v>
      </c>
      <c r="N3975" t="s">
        <v>210</v>
      </c>
      <c r="O3975" t="s">
        <v>17</v>
      </c>
    </row>
    <row r="3976" spans="1:15" x14ac:dyDescent="0.35">
      <c r="A3976">
        <f t="shared" si="62"/>
        <v>2008</v>
      </c>
      <c r="B3976" t="s">
        <v>17</v>
      </c>
      <c r="C3976" t="s">
        <v>18</v>
      </c>
      <c r="D3976" t="s">
        <v>19</v>
      </c>
      <c r="E3976">
        <v>6.5</v>
      </c>
      <c r="F3976">
        <v>4465</v>
      </c>
      <c r="G3976">
        <v>4018.4999999999995</v>
      </c>
      <c r="H3976" s="2">
        <v>39570</v>
      </c>
      <c r="I3976" s="2">
        <v>39598</v>
      </c>
      <c r="J3976" s="2">
        <v>48944</v>
      </c>
      <c r="L3976">
        <v>8703</v>
      </c>
      <c r="M3976" t="s">
        <v>1379</v>
      </c>
      <c r="N3976" t="s">
        <v>53</v>
      </c>
      <c r="O3976" t="s">
        <v>17</v>
      </c>
    </row>
    <row r="3977" spans="1:15" x14ac:dyDescent="0.35">
      <c r="A3977">
        <f t="shared" si="62"/>
        <v>2011</v>
      </c>
      <c r="B3977" t="s">
        <v>17</v>
      </c>
      <c r="C3977" t="s">
        <v>18</v>
      </c>
      <c r="D3977" t="s">
        <v>22</v>
      </c>
      <c r="E3977">
        <v>6.5</v>
      </c>
      <c r="F3977">
        <v>7048.8590000000004</v>
      </c>
      <c r="G3977">
        <v>3404.61</v>
      </c>
      <c r="H3977" s="2">
        <v>40796</v>
      </c>
      <c r="I3977" s="2">
        <v>40889</v>
      </c>
      <c r="J3977" s="2">
        <v>50040</v>
      </c>
      <c r="L3977">
        <v>4206</v>
      </c>
      <c r="M3977" t="s">
        <v>417</v>
      </c>
      <c r="N3977" t="s">
        <v>210</v>
      </c>
      <c r="O3977" t="s">
        <v>17</v>
      </c>
    </row>
    <row r="3978" spans="1:15" x14ac:dyDescent="0.35">
      <c r="A3978">
        <f t="shared" si="62"/>
        <v>2014</v>
      </c>
      <c r="B3978" t="s">
        <v>17</v>
      </c>
      <c r="C3978" t="s">
        <v>18</v>
      </c>
      <c r="D3978" t="s">
        <v>22</v>
      </c>
      <c r="E3978">
        <v>6.5</v>
      </c>
      <c r="F3978">
        <v>7515</v>
      </c>
      <c r="G3978">
        <v>1983.9599999999998</v>
      </c>
      <c r="H3978" s="2">
        <v>40528</v>
      </c>
      <c r="I3978" s="2">
        <v>41892</v>
      </c>
      <c r="J3978" s="2">
        <v>49309</v>
      </c>
      <c r="L3978">
        <v>4628</v>
      </c>
      <c r="M3978" t="s">
        <v>8830</v>
      </c>
      <c r="N3978" t="s">
        <v>210</v>
      </c>
      <c r="O3978" t="s">
        <v>17</v>
      </c>
    </row>
    <row r="3979" spans="1:15" x14ac:dyDescent="0.35">
      <c r="A3979">
        <f t="shared" si="62"/>
        <v>2009</v>
      </c>
      <c r="B3979" t="s">
        <v>17</v>
      </c>
      <c r="C3979" t="s">
        <v>18</v>
      </c>
      <c r="D3979" t="s">
        <v>22</v>
      </c>
      <c r="E3979">
        <v>6.5</v>
      </c>
      <c r="F3979">
        <v>5450</v>
      </c>
      <c r="G3979">
        <v>4087.5</v>
      </c>
      <c r="H3979" s="2">
        <v>39570</v>
      </c>
      <c r="I3979" s="2">
        <v>39851</v>
      </c>
      <c r="J3979" s="2">
        <v>49309</v>
      </c>
      <c r="L3979">
        <v>6967</v>
      </c>
      <c r="M3979" t="s">
        <v>9048</v>
      </c>
      <c r="N3979" t="s">
        <v>42</v>
      </c>
      <c r="O3979" t="s">
        <v>17</v>
      </c>
    </row>
    <row r="3980" spans="1:15" x14ac:dyDescent="0.35">
      <c r="A3980">
        <f t="shared" si="62"/>
        <v>2009</v>
      </c>
      <c r="B3980" t="s">
        <v>17</v>
      </c>
      <c r="C3980" t="s">
        <v>18</v>
      </c>
      <c r="D3980" t="s">
        <v>22</v>
      </c>
      <c r="E3980">
        <v>6.5</v>
      </c>
      <c r="F3980">
        <v>6448</v>
      </c>
      <c r="G3980">
        <v>4836</v>
      </c>
      <c r="H3980" s="2">
        <v>39570</v>
      </c>
      <c r="I3980" s="2">
        <v>39934</v>
      </c>
      <c r="J3980" s="2">
        <v>49309</v>
      </c>
      <c r="L3980">
        <v>3153</v>
      </c>
      <c r="M3980" t="s">
        <v>9085</v>
      </c>
      <c r="N3980" t="s">
        <v>51</v>
      </c>
      <c r="O3980" t="s">
        <v>17</v>
      </c>
    </row>
    <row r="3981" spans="1:15" x14ac:dyDescent="0.35">
      <c r="A3981">
        <f t="shared" si="62"/>
        <v>2011</v>
      </c>
      <c r="B3981" t="s">
        <v>17</v>
      </c>
      <c r="C3981" t="s">
        <v>18</v>
      </c>
      <c r="D3981" t="s">
        <v>22</v>
      </c>
      <c r="E3981">
        <v>6.5</v>
      </c>
      <c r="F3981">
        <v>7653</v>
      </c>
      <c r="G3981">
        <v>3696.41</v>
      </c>
      <c r="H3981" s="2">
        <v>40737</v>
      </c>
      <c r="I3981" s="2">
        <v>40837</v>
      </c>
      <c r="J3981" s="2">
        <v>50040</v>
      </c>
      <c r="L3981">
        <v>4460</v>
      </c>
      <c r="M3981" t="s">
        <v>2813</v>
      </c>
      <c r="N3981" t="s">
        <v>344</v>
      </c>
      <c r="O3981" t="s">
        <v>17</v>
      </c>
    </row>
    <row r="3982" spans="1:15" x14ac:dyDescent="0.35">
      <c r="A3982">
        <f t="shared" si="62"/>
        <v>2009</v>
      </c>
      <c r="B3982" t="s">
        <v>17</v>
      </c>
      <c r="C3982" t="s">
        <v>18</v>
      </c>
      <c r="D3982" t="s">
        <v>22</v>
      </c>
      <c r="E3982">
        <v>6.5</v>
      </c>
      <c r="F3982">
        <v>7565</v>
      </c>
      <c r="G3982">
        <v>5673.75</v>
      </c>
      <c r="H3982" s="2">
        <v>39713</v>
      </c>
      <c r="I3982" s="2">
        <v>40044</v>
      </c>
      <c r="J3982" s="2">
        <v>49309</v>
      </c>
      <c r="L3982">
        <v>1724</v>
      </c>
      <c r="M3982" t="s">
        <v>9482</v>
      </c>
      <c r="N3982" t="s">
        <v>55</v>
      </c>
      <c r="O3982" t="s">
        <v>17</v>
      </c>
    </row>
    <row r="3983" spans="1:15" x14ac:dyDescent="0.35">
      <c r="A3983">
        <f t="shared" si="62"/>
        <v>2011</v>
      </c>
      <c r="B3983" t="s">
        <v>17</v>
      </c>
      <c r="C3983" t="s">
        <v>18</v>
      </c>
      <c r="D3983" t="s">
        <v>19</v>
      </c>
      <c r="E3983">
        <v>6.5</v>
      </c>
      <c r="F3983">
        <v>7913</v>
      </c>
      <c r="G3983">
        <v>4684.5</v>
      </c>
      <c r="H3983" s="2">
        <v>40647</v>
      </c>
      <c r="I3983" s="2">
        <v>40856</v>
      </c>
      <c r="J3983" s="2">
        <v>50040</v>
      </c>
      <c r="L3983">
        <v>1169</v>
      </c>
      <c r="M3983" t="s">
        <v>1819</v>
      </c>
      <c r="N3983" t="s">
        <v>21</v>
      </c>
      <c r="O3983" t="s">
        <v>17</v>
      </c>
    </row>
    <row r="3984" spans="1:15" x14ac:dyDescent="0.35">
      <c r="A3984">
        <f t="shared" si="62"/>
        <v>2010</v>
      </c>
      <c r="B3984" t="s">
        <v>17</v>
      </c>
      <c r="C3984" t="s">
        <v>18</v>
      </c>
      <c r="D3984" t="s">
        <v>22</v>
      </c>
      <c r="E3984">
        <v>6.5</v>
      </c>
      <c r="F3984">
        <v>7259</v>
      </c>
      <c r="G3984">
        <v>4464.2899999999991</v>
      </c>
      <c r="H3984" s="2">
        <v>39569</v>
      </c>
      <c r="I3984" s="2">
        <v>40323</v>
      </c>
      <c r="J3984" s="2">
        <v>49674</v>
      </c>
      <c r="L3984">
        <v>9524</v>
      </c>
      <c r="M3984" t="s">
        <v>391</v>
      </c>
      <c r="N3984" t="s">
        <v>32</v>
      </c>
      <c r="O3984" t="s">
        <v>17</v>
      </c>
    </row>
    <row r="3985" spans="1:15" x14ac:dyDescent="0.35">
      <c r="A3985">
        <f t="shared" si="62"/>
        <v>2006</v>
      </c>
      <c r="B3985" t="s">
        <v>96</v>
      </c>
      <c r="C3985" t="s">
        <v>18</v>
      </c>
      <c r="D3985" t="s">
        <v>22</v>
      </c>
      <c r="E3985">
        <v>6.5</v>
      </c>
      <c r="F3985">
        <v>5456</v>
      </c>
      <c r="G3985">
        <v>4091.9999999999995</v>
      </c>
      <c r="H3985" s="2">
        <v>39654</v>
      </c>
      <c r="I3985" s="2">
        <v>38748</v>
      </c>
      <c r="J3985" s="2">
        <v>48213</v>
      </c>
      <c r="L3985">
        <v>8618</v>
      </c>
      <c r="M3985" t="s">
        <v>4883</v>
      </c>
      <c r="N3985" t="s">
        <v>53</v>
      </c>
      <c r="O3985" t="s">
        <v>96</v>
      </c>
    </row>
    <row r="3986" spans="1:15" x14ac:dyDescent="0.35">
      <c r="A3986">
        <f t="shared" si="62"/>
        <v>2010</v>
      </c>
      <c r="B3986" t="s">
        <v>17</v>
      </c>
      <c r="C3986" t="s">
        <v>18</v>
      </c>
      <c r="D3986" t="s">
        <v>22</v>
      </c>
      <c r="E3986">
        <v>6.5</v>
      </c>
      <c r="F3986">
        <v>5559</v>
      </c>
      <c r="G3986">
        <v>3418.7899999999995</v>
      </c>
      <c r="H3986" s="2">
        <v>40371</v>
      </c>
      <c r="I3986" s="2">
        <v>40452</v>
      </c>
      <c r="J3986" s="2">
        <v>49674</v>
      </c>
      <c r="L3986">
        <v>5040</v>
      </c>
      <c r="M3986" t="s">
        <v>2486</v>
      </c>
      <c r="N3986" t="s">
        <v>28</v>
      </c>
      <c r="O3986" t="s">
        <v>17</v>
      </c>
    </row>
    <row r="3987" spans="1:15" x14ac:dyDescent="0.35">
      <c r="A3987">
        <f t="shared" si="62"/>
        <v>2012</v>
      </c>
      <c r="B3987" t="s">
        <v>17</v>
      </c>
      <c r="C3987" t="s">
        <v>18</v>
      </c>
      <c r="D3987" t="s">
        <v>22</v>
      </c>
      <c r="E3987">
        <v>6.5</v>
      </c>
      <c r="F3987">
        <v>6770</v>
      </c>
      <c r="G3987">
        <v>3005.87</v>
      </c>
      <c r="H3987" s="2">
        <v>39945</v>
      </c>
      <c r="I3987" s="2">
        <v>40963</v>
      </c>
      <c r="J3987" s="2">
        <v>50405</v>
      </c>
      <c r="L3987">
        <v>8576</v>
      </c>
      <c r="M3987" t="s">
        <v>381</v>
      </c>
      <c r="N3987" t="s">
        <v>25</v>
      </c>
      <c r="O3987" t="s">
        <v>17</v>
      </c>
    </row>
    <row r="3988" spans="1:15" x14ac:dyDescent="0.35">
      <c r="A3988">
        <f t="shared" si="62"/>
        <v>2009</v>
      </c>
      <c r="B3988" t="s">
        <v>17</v>
      </c>
      <c r="C3988" t="s">
        <v>18</v>
      </c>
      <c r="D3988" t="s">
        <v>22</v>
      </c>
      <c r="E3988">
        <v>6.5</v>
      </c>
      <c r="F3988">
        <v>7801</v>
      </c>
      <c r="G3988">
        <v>4095.5200000000004</v>
      </c>
      <c r="H3988" s="2">
        <v>39570</v>
      </c>
      <c r="I3988" s="2">
        <v>39895</v>
      </c>
      <c r="J3988" s="2">
        <v>49309</v>
      </c>
      <c r="L3988">
        <v>3186</v>
      </c>
      <c r="M3988" t="s">
        <v>889</v>
      </c>
      <c r="N3988" t="s">
        <v>55</v>
      </c>
      <c r="O3988" t="s">
        <v>17</v>
      </c>
    </row>
    <row r="3989" spans="1:15" x14ac:dyDescent="0.35">
      <c r="A3989">
        <f t="shared" si="62"/>
        <v>2009</v>
      </c>
      <c r="B3989" t="s">
        <v>17</v>
      </c>
      <c r="C3989" t="s">
        <v>18</v>
      </c>
      <c r="D3989" t="s">
        <v>22</v>
      </c>
      <c r="E3989">
        <v>6.5</v>
      </c>
      <c r="F3989">
        <v>5765.628999999999</v>
      </c>
      <c r="G3989">
        <v>4324.2299999999996</v>
      </c>
      <c r="H3989" s="2">
        <v>39857</v>
      </c>
      <c r="I3989" s="2">
        <v>39995</v>
      </c>
      <c r="J3989" s="2">
        <v>49309</v>
      </c>
      <c r="L3989">
        <v>7233</v>
      </c>
      <c r="M3989" t="s">
        <v>5901</v>
      </c>
      <c r="N3989" t="s">
        <v>99</v>
      </c>
      <c r="O3989" t="s">
        <v>17</v>
      </c>
    </row>
    <row r="3990" spans="1:15" x14ac:dyDescent="0.35">
      <c r="A3990">
        <f t="shared" si="62"/>
        <v>2010</v>
      </c>
      <c r="B3990" t="s">
        <v>17</v>
      </c>
      <c r="C3990" t="s">
        <v>18</v>
      </c>
      <c r="D3990" t="s">
        <v>22</v>
      </c>
      <c r="E3990">
        <v>6.5</v>
      </c>
      <c r="F3990">
        <v>7795.8229999999994</v>
      </c>
      <c r="G3990">
        <v>4794.42</v>
      </c>
      <c r="H3990" s="2">
        <v>40413</v>
      </c>
      <c r="I3990" s="2">
        <v>40490</v>
      </c>
      <c r="J3990" s="2">
        <v>49674</v>
      </c>
      <c r="L3990">
        <v>5053</v>
      </c>
      <c r="M3990" t="s">
        <v>6912</v>
      </c>
      <c r="N3990" t="s">
        <v>28</v>
      </c>
      <c r="O3990" t="s">
        <v>17</v>
      </c>
    </row>
    <row r="3991" spans="1:15" x14ac:dyDescent="0.35">
      <c r="A3991">
        <f t="shared" si="62"/>
        <v>2010</v>
      </c>
      <c r="B3991" t="s">
        <v>17</v>
      </c>
      <c r="C3991" t="s">
        <v>18</v>
      </c>
      <c r="D3991" t="s">
        <v>22</v>
      </c>
      <c r="E3991">
        <v>6.5</v>
      </c>
      <c r="F3991">
        <v>7411</v>
      </c>
      <c r="G3991">
        <v>4557.76</v>
      </c>
      <c r="H3991" s="2">
        <v>40204</v>
      </c>
      <c r="I3991" s="2">
        <v>40246</v>
      </c>
      <c r="J3991" s="2">
        <v>49674</v>
      </c>
      <c r="L3991">
        <v>3600</v>
      </c>
      <c r="M3991" t="s">
        <v>392</v>
      </c>
      <c r="N3991" t="s">
        <v>51</v>
      </c>
      <c r="O3991" t="s">
        <v>17</v>
      </c>
    </row>
    <row r="3992" spans="1:15" x14ac:dyDescent="0.35">
      <c r="A3992">
        <f t="shared" si="62"/>
        <v>2010</v>
      </c>
      <c r="B3992" t="s">
        <v>96</v>
      </c>
      <c r="C3992" t="s">
        <v>18</v>
      </c>
      <c r="D3992" t="s">
        <v>22</v>
      </c>
      <c r="E3992">
        <v>6.5</v>
      </c>
      <c r="F3992">
        <v>6602</v>
      </c>
      <c r="G3992">
        <v>3769.95</v>
      </c>
      <c r="H3992" s="2">
        <v>40308</v>
      </c>
      <c r="I3992" s="2">
        <v>40450</v>
      </c>
      <c r="J3992" s="2">
        <v>49674</v>
      </c>
      <c r="L3992">
        <v>3770</v>
      </c>
      <c r="M3992" t="s">
        <v>1282</v>
      </c>
      <c r="N3992" t="s">
        <v>51</v>
      </c>
      <c r="O3992" t="s">
        <v>96</v>
      </c>
    </row>
    <row r="3993" spans="1:15" x14ac:dyDescent="0.35">
      <c r="A3993">
        <f t="shared" si="62"/>
        <v>2007</v>
      </c>
      <c r="B3993" t="s">
        <v>17</v>
      </c>
      <c r="C3993" t="s">
        <v>18</v>
      </c>
      <c r="D3993" t="s">
        <v>22</v>
      </c>
      <c r="E3993">
        <v>6.5</v>
      </c>
      <c r="F3993">
        <v>7309</v>
      </c>
      <c r="G3993">
        <v>4451.18</v>
      </c>
      <c r="H3993" s="2">
        <v>39587</v>
      </c>
      <c r="I3993" s="2">
        <v>39346</v>
      </c>
      <c r="J3993" s="2">
        <v>48579</v>
      </c>
      <c r="L3993">
        <v>7320</v>
      </c>
      <c r="M3993" t="s">
        <v>2468</v>
      </c>
      <c r="N3993" t="s">
        <v>32</v>
      </c>
      <c r="O3993" t="s">
        <v>17</v>
      </c>
    </row>
    <row r="3994" spans="1:15" x14ac:dyDescent="0.35">
      <c r="A3994">
        <f t="shared" si="62"/>
        <v>2010</v>
      </c>
      <c r="B3994" t="s">
        <v>17</v>
      </c>
      <c r="C3994" t="s">
        <v>18</v>
      </c>
      <c r="D3994" t="s">
        <v>19</v>
      </c>
      <c r="E3994">
        <v>6.5</v>
      </c>
      <c r="F3994">
        <v>617</v>
      </c>
      <c r="G3994">
        <v>455.34</v>
      </c>
      <c r="H3994" s="2">
        <v>39570</v>
      </c>
      <c r="I3994" s="2">
        <v>40284</v>
      </c>
      <c r="J3994" s="2">
        <v>49674</v>
      </c>
      <c r="L3994">
        <v>2027</v>
      </c>
      <c r="M3994" t="s">
        <v>9826</v>
      </c>
      <c r="N3994" t="s">
        <v>583</v>
      </c>
      <c r="O3994" t="s">
        <v>17</v>
      </c>
    </row>
    <row r="3995" spans="1:15" x14ac:dyDescent="0.35">
      <c r="A3995">
        <f t="shared" si="62"/>
        <v>2011</v>
      </c>
      <c r="B3995" t="s">
        <v>17</v>
      </c>
      <c r="C3995" t="s">
        <v>18</v>
      </c>
      <c r="D3995" t="s">
        <v>19</v>
      </c>
      <c r="E3995">
        <v>6.5</v>
      </c>
      <c r="F3995">
        <v>7756</v>
      </c>
      <c r="G3995">
        <v>4591.5400000000009</v>
      </c>
      <c r="H3995" s="2">
        <v>40434</v>
      </c>
      <c r="I3995" s="2">
        <v>40605</v>
      </c>
      <c r="J3995" s="2">
        <v>50040</v>
      </c>
      <c r="L3995">
        <v>3047</v>
      </c>
      <c r="M3995" t="s">
        <v>654</v>
      </c>
      <c r="N3995" t="s">
        <v>51</v>
      </c>
      <c r="O3995" t="s">
        <v>17</v>
      </c>
    </row>
    <row r="3996" spans="1:15" x14ac:dyDescent="0.35">
      <c r="A3996">
        <f t="shared" si="62"/>
        <v>2011</v>
      </c>
      <c r="B3996" t="s">
        <v>17</v>
      </c>
      <c r="C3996" t="s">
        <v>18</v>
      </c>
      <c r="D3996" t="s">
        <v>22</v>
      </c>
      <c r="E3996">
        <v>6.5</v>
      </c>
      <c r="F3996">
        <v>7118</v>
      </c>
      <c r="G3996">
        <v>3438</v>
      </c>
      <c r="H3996" s="2">
        <v>40423</v>
      </c>
      <c r="I3996" s="2">
        <v>40752</v>
      </c>
      <c r="J3996" s="2">
        <v>50040</v>
      </c>
      <c r="L3996">
        <v>5304</v>
      </c>
      <c r="M3996" t="s">
        <v>7984</v>
      </c>
      <c r="N3996" t="s">
        <v>28</v>
      </c>
      <c r="O3996" t="s">
        <v>17</v>
      </c>
    </row>
    <row r="3997" spans="1:15" x14ac:dyDescent="0.35">
      <c r="A3997">
        <f t="shared" si="62"/>
        <v>2011</v>
      </c>
      <c r="B3997" t="s">
        <v>17</v>
      </c>
      <c r="C3997" t="s">
        <v>18</v>
      </c>
      <c r="D3997" t="s">
        <v>22</v>
      </c>
      <c r="E3997">
        <v>6.5</v>
      </c>
      <c r="F3997">
        <v>6319.6</v>
      </c>
      <c r="G3997">
        <v>3052.37</v>
      </c>
      <c r="H3997" s="2">
        <v>40596</v>
      </c>
      <c r="I3997" s="2">
        <v>40609</v>
      </c>
      <c r="J3997" s="2">
        <v>50040</v>
      </c>
      <c r="L3997">
        <v>3255</v>
      </c>
      <c r="M3997" t="s">
        <v>9115</v>
      </c>
      <c r="N3997" t="s">
        <v>51</v>
      </c>
      <c r="O3997" t="s">
        <v>17</v>
      </c>
    </row>
    <row r="3998" spans="1:15" x14ac:dyDescent="0.35">
      <c r="A3998">
        <f t="shared" si="62"/>
        <v>2006</v>
      </c>
      <c r="B3998" t="s">
        <v>17</v>
      </c>
      <c r="C3998" t="s">
        <v>18</v>
      </c>
      <c r="D3998" t="s">
        <v>22</v>
      </c>
      <c r="E3998">
        <v>6.5</v>
      </c>
      <c r="F3998">
        <v>7362</v>
      </c>
      <c r="G3998">
        <v>5521.5</v>
      </c>
      <c r="H3998" s="2">
        <v>39630</v>
      </c>
      <c r="I3998" s="2">
        <v>39006</v>
      </c>
      <c r="J3998" s="2">
        <v>48213</v>
      </c>
      <c r="L3998">
        <v>3173</v>
      </c>
      <c r="M3998" t="s">
        <v>1679</v>
      </c>
      <c r="N3998" t="s">
        <v>51</v>
      </c>
      <c r="O3998" t="s">
        <v>17</v>
      </c>
    </row>
    <row r="3999" spans="1:15" x14ac:dyDescent="0.35">
      <c r="A3999">
        <f t="shared" si="62"/>
        <v>2007</v>
      </c>
      <c r="B3999" t="s">
        <v>17</v>
      </c>
      <c r="C3999" t="s">
        <v>18</v>
      </c>
      <c r="D3999" t="s">
        <v>22</v>
      </c>
      <c r="E3999">
        <v>6.5</v>
      </c>
      <c r="F3999">
        <v>5161</v>
      </c>
      <c r="G3999">
        <v>3870.75</v>
      </c>
      <c r="H3999" s="2">
        <v>39671</v>
      </c>
      <c r="I3999" s="2">
        <v>39139</v>
      </c>
      <c r="J3999" s="2">
        <v>48579</v>
      </c>
      <c r="L3999">
        <v>3507</v>
      </c>
      <c r="M3999" t="s">
        <v>8255</v>
      </c>
      <c r="N3999" t="s">
        <v>51</v>
      </c>
      <c r="O3999" t="s">
        <v>17</v>
      </c>
    </row>
    <row r="4000" spans="1:15" x14ac:dyDescent="0.35">
      <c r="A4000">
        <f t="shared" si="62"/>
        <v>2013</v>
      </c>
      <c r="B4000" t="s">
        <v>17</v>
      </c>
      <c r="C4000" t="s">
        <v>18</v>
      </c>
      <c r="D4000" t="s">
        <v>19</v>
      </c>
      <c r="E4000">
        <v>6.5</v>
      </c>
      <c r="F4000">
        <v>7482</v>
      </c>
      <c r="G4000">
        <v>2947.91</v>
      </c>
      <c r="H4000" s="2">
        <v>40822</v>
      </c>
      <c r="I4000" s="2">
        <v>41613</v>
      </c>
      <c r="J4000" s="2">
        <v>50770</v>
      </c>
      <c r="L4000">
        <v>3963</v>
      </c>
      <c r="M4000" t="s">
        <v>5202</v>
      </c>
      <c r="N4000" t="s">
        <v>76</v>
      </c>
      <c r="O4000" t="s">
        <v>17</v>
      </c>
    </row>
    <row r="4001" spans="1:15" x14ac:dyDescent="0.35">
      <c r="A4001">
        <f t="shared" si="62"/>
        <v>2007</v>
      </c>
      <c r="B4001" t="s">
        <v>17</v>
      </c>
      <c r="C4001" t="s">
        <v>18</v>
      </c>
      <c r="D4001" t="s">
        <v>22</v>
      </c>
      <c r="E4001">
        <v>6.5</v>
      </c>
      <c r="F4001">
        <v>6756</v>
      </c>
      <c r="G4001">
        <v>5067</v>
      </c>
      <c r="H4001" s="2">
        <v>39570</v>
      </c>
      <c r="I4001" s="2">
        <v>39097</v>
      </c>
      <c r="J4001" s="2">
        <v>48579</v>
      </c>
      <c r="L4001">
        <v>1716</v>
      </c>
      <c r="M4001" t="s">
        <v>5296</v>
      </c>
      <c r="N4001" t="s">
        <v>55</v>
      </c>
      <c r="O4001" t="s">
        <v>17</v>
      </c>
    </row>
    <row r="4002" spans="1:15" x14ac:dyDescent="0.35">
      <c r="A4002">
        <f t="shared" si="62"/>
        <v>2006</v>
      </c>
      <c r="B4002" t="s">
        <v>17</v>
      </c>
      <c r="C4002" t="s">
        <v>18</v>
      </c>
      <c r="D4002" t="s">
        <v>22</v>
      </c>
      <c r="E4002">
        <v>6.5</v>
      </c>
      <c r="F4002">
        <v>5559</v>
      </c>
      <c r="G4002">
        <v>4169.25</v>
      </c>
      <c r="H4002" s="2">
        <v>39603</v>
      </c>
      <c r="I4002" s="2">
        <v>38842</v>
      </c>
      <c r="J4002" s="2">
        <v>48213</v>
      </c>
      <c r="L4002">
        <v>8134</v>
      </c>
      <c r="M4002" t="s">
        <v>9097</v>
      </c>
      <c r="N4002" t="s">
        <v>53</v>
      </c>
      <c r="O4002" t="s">
        <v>17</v>
      </c>
    </row>
    <row r="4003" spans="1:15" x14ac:dyDescent="0.35">
      <c r="A4003">
        <f t="shared" si="62"/>
        <v>2007</v>
      </c>
      <c r="B4003" t="s">
        <v>17</v>
      </c>
      <c r="C4003" t="s">
        <v>18</v>
      </c>
      <c r="D4003" t="s">
        <v>22</v>
      </c>
      <c r="E4003">
        <v>6.5</v>
      </c>
      <c r="F4003">
        <v>6927</v>
      </c>
      <c r="G4003">
        <v>5195.25</v>
      </c>
      <c r="H4003" s="2">
        <v>39666</v>
      </c>
      <c r="I4003" s="2">
        <v>39085</v>
      </c>
      <c r="J4003" s="2">
        <v>48579</v>
      </c>
      <c r="L4003">
        <v>3032</v>
      </c>
      <c r="M4003" t="s">
        <v>2724</v>
      </c>
      <c r="N4003" t="s">
        <v>51</v>
      </c>
      <c r="O4003" t="s">
        <v>17</v>
      </c>
    </row>
    <row r="4004" spans="1:15" x14ac:dyDescent="0.35">
      <c r="A4004">
        <f t="shared" si="62"/>
        <v>2011</v>
      </c>
      <c r="B4004" t="s">
        <v>17</v>
      </c>
      <c r="C4004" t="s">
        <v>18</v>
      </c>
      <c r="D4004" t="s">
        <v>19</v>
      </c>
      <c r="E4004">
        <v>6.53</v>
      </c>
      <c r="F4004">
        <v>7132</v>
      </c>
      <c r="G4004">
        <v>4222.1500000000005</v>
      </c>
      <c r="H4004" s="2">
        <v>40714</v>
      </c>
      <c r="I4004" s="2">
        <v>40781</v>
      </c>
      <c r="J4004" s="2">
        <v>50040</v>
      </c>
      <c r="L4004">
        <v>4436</v>
      </c>
      <c r="M4004" t="s">
        <v>9193</v>
      </c>
      <c r="N4004" t="s">
        <v>344</v>
      </c>
      <c r="O4004" t="s">
        <v>17</v>
      </c>
    </row>
    <row r="4005" spans="1:15" x14ac:dyDescent="0.35">
      <c r="A4005">
        <f t="shared" si="62"/>
        <v>2015</v>
      </c>
      <c r="B4005" t="s">
        <v>17</v>
      </c>
      <c r="C4005" t="s">
        <v>18</v>
      </c>
      <c r="D4005" t="s">
        <v>19</v>
      </c>
      <c r="E4005">
        <v>6.55</v>
      </c>
      <c r="F4005">
        <v>8399.25</v>
      </c>
      <c r="G4005">
        <v>2796.9599999999996</v>
      </c>
      <c r="H4005" s="2">
        <v>40372</v>
      </c>
      <c r="I4005" s="2">
        <v>42320</v>
      </c>
      <c r="J4005" s="2">
        <v>51501</v>
      </c>
      <c r="L4005">
        <v>1973</v>
      </c>
      <c r="M4005" t="s">
        <v>8758</v>
      </c>
      <c r="N4005" t="s">
        <v>76</v>
      </c>
      <c r="O4005" t="s">
        <v>17</v>
      </c>
    </row>
    <row r="4006" spans="1:15" x14ac:dyDescent="0.35">
      <c r="A4006">
        <f t="shared" si="62"/>
        <v>2011</v>
      </c>
      <c r="B4006" t="s">
        <v>17</v>
      </c>
      <c r="C4006" t="s">
        <v>18</v>
      </c>
      <c r="D4006" t="s">
        <v>22</v>
      </c>
      <c r="E4006">
        <v>6.56</v>
      </c>
      <c r="F4006">
        <v>7346</v>
      </c>
      <c r="G4006">
        <v>3548.13</v>
      </c>
      <c r="H4006" s="2">
        <v>40777</v>
      </c>
      <c r="I4006" s="2">
        <v>40887</v>
      </c>
      <c r="J4006" s="2">
        <v>50040</v>
      </c>
      <c r="L4006">
        <v>9465</v>
      </c>
      <c r="M4006" t="s">
        <v>3240</v>
      </c>
      <c r="N4006" t="s">
        <v>32</v>
      </c>
      <c r="O4006" t="s">
        <v>17</v>
      </c>
    </row>
    <row r="4007" spans="1:15" x14ac:dyDescent="0.35">
      <c r="A4007">
        <f t="shared" si="62"/>
        <v>2011</v>
      </c>
      <c r="B4007" t="s">
        <v>17</v>
      </c>
      <c r="C4007" t="s">
        <v>18</v>
      </c>
      <c r="D4007" t="s">
        <v>22</v>
      </c>
      <c r="E4007">
        <v>6.57</v>
      </c>
      <c r="F4007">
        <v>5733</v>
      </c>
      <c r="G4007">
        <v>2769.04</v>
      </c>
      <c r="H4007" s="2">
        <v>40730</v>
      </c>
      <c r="I4007" s="2">
        <v>40759</v>
      </c>
      <c r="J4007" s="2">
        <v>50040</v>
      </c>
      <c r="L4007">
        <v>3773</v>
      </c>
      <c r="M4007" t="s">
        <v>1715</v>
      </c>
      <c r="N4007" t="s">
        <v>51</v>
      </c>
      <c r="O4007" t="s">
        <v>17</v>
      </c>
    </row>
    <row r="4008" spans="1:15" x14ac:dyDescent="0.35">
      <c r="A4008">
        <f t="shared" si="62"/>
        <v>2011</v>
      </c>
      <c r="B4008" t="s">
        <v>17</v>
      </c>
      <c r="C4008" t="s">
        <v>18</v>
      </c>
      <c r="D4008" t="s">
        <v>22</v>
      </c>
      <c r="E4008">
        <v>6.58</v>
      </c>
      <c r="F4008">
        <v>6488</v>
      </c>
      <c r="G4008">
        <v>3133.71</v>
      </c>
      <c r="H4008" s="2">
        <v>40592</v>
      </c>
      <c r="I4008" s="2">
        <v>40817</v>
      </c>
      <c r="J4008" s="2">
        <v>50040</v>
      </c>
      <c r="L4008">
        <v>9030</v>
      </c>
      <c r="M4008" t="s">
        <v>7927</v>
      </c>
      <c r="N4008" t="s">
        <v>32</v>
      </c>
      <c r="O4008" t="s">
        <v>17</v>
      </c>
    </row>
    <row r="4009" spans="1:15" x14ac:dyDescent="0.35">
      <c r="A4009">
        <f t="shared" si="62"/>
        <v>2011</v>
      </c>
      <c r="B4009" t="s">
        <v>17</v>
      </c>
      <c r="C4009" t="s">
        <v>18</v>
      </c>
      <c r="D4009" t="s">
        <v>22</v>
      </c>
      <c r="E4009">
        <v>6.58</v>
      </c>
      <c r="F4009">
        <v>8585</v>
      </c>
      <c r="G4009">
        <v>4146.5599999999995</v>
      </c>
      <c r="H4009" s="2">
        <v>40750</v>
      </c>
      <c r="I4009" s="2">
        <v>40793</v>
      </c>
      <c r="J4009" s="2">
        <v>50040</v>
      </c>
      <c r="L4009">
        <v>5037</v>
      </c>
      <c r="M4009" t="s">
        <v>4094</v>
      </c>
      <c r="N4009" t="s">
        <v>28</v>
      </c>
      <c r="O4009" t="s">
        <v>17</v>
      </c>
    </row>
    <row r="4010" spans="1:15" x14ac:dyDescent="0.35">
      <c r="A4010">
        <f t="shared" si="62"/>
        <v>2011</v>
      </c>
      <c r="B4010" t="s">
        <v>17</v>
      </c>
      <c r="C4010" t="s">
        <v>18</v>
      </c>
      <c r="D4010" t="s">
        <v>22</v>
      </c>
      <c r="E4010">
        <v>6.58</v>
      </c>
      <c r="F4010">
        <v>8572</v>
      </c>
      <c r="G4010">
        <v>4140.29</v>
      </c>
      <c r="H4010" s="2">
        <v>40744</v>
      </c>
      <c r="I4010" s="2">
        <v>40739</v>
      </c>
      <c r="J4010" s="2">
        <v>50040</v>
      </c>
      <c r="L4010">
        <v>3970</v>
      </c>
      <c r="M4010" t="s">
        <v>12271</v>
      </c>
      <c r="N4010" t="s">
        <v>76</v>
      </c>
      <c r="O4010" t="s">
        <v>17</v>
      </c>
    </row>
    <row r="4011" spans="1:15" x14ac:dyDescent="0.35">
      <c r="A4011">
        <f t="shared" si="62"/>
        <v>2008</v>
      </c>
      <c r="B4011" t="s">
        <v>17</v>
      </c>
      <c r="C4011" t="s">
        <v>18</v>
      </c>
      <c r="D4011" t="s">
        <v>22</v>
      </c>
      <c r="E4011">
        <v>6.6</v>
      </c>
      <c r="F4011">
        <v>7809</v>
      </c>
      <c r="G4011">
        <v>5856.75</v>
      </c>
      <c r="H4011" s="2">
        <v>39657</v>
      </c>
      <c r="I4011" s="2">
        <v>39710</v>
      </c>
      <c r="J4011" s="2">
        <v>48944</v>
      </c>
      <c r="L4011">
        <v>4435</v>
      </c>
      <c r="M4011" t="s">
        <v>2598</v>
      </c>
      <c r="N4011" t="s">
        <v>344</v>
      </c>
      <c r="O4011" t="s">
        <v>17</v>
      </c>
    </row>
    <row r="4012" spans="1:15" x14ac:dyDescent="0.35">
      <c r="A4012">
        <f t="shared" si="62"/>
        <v>2010</v>
      </c>
      <c r="B4012" t="s">
        <v>17</v>
      </c>
      <c r="C4012" t="s">
        <v>18</v>
      </c>
      <c r="D4012" t="s">
        <v>22</v>
      </c>
      <c r="E4012">
        <v>6.6</v>
      </c>
      <c r="F4012">
        <v>6923</v>
      </c>
      <c r="G4012">
        <v>4257.6399999999994</v>
      </c>
      <c r="H4012" s="2">
        <v>40445</v>
      </c>
      <c r="I4012" s="2">
        <v>40485</v>
      </c>
      <c r="J4012" s="2">
        <v>49674</v>
      </c>
      <c r="L4012">
        <v>3700</v>
      </c>
      <c r="M4012" t="s">
        <v>2012</v>
      </c>
      <c r="N4012" t="s">
        <v>51</v>
      </c>
      <c r="O4012" t="s">
        <v>17</v>
      </c>
    </row>
    <row r="4013" spans="1:15" x14ac:dyDescent="0.35">
      <c r="A4013">
        <f t="shared" si="62"/>
        <v>2008</v>
      </c>
      <c r="B4013" t="s">
        <v>17</v>
      </c>
      <c r="C4013" t="s">
        <v>18</v>
      </c>
      <c r="D4013" t="s">
        <v>22</v>
      </c>
      <c r="E4013">
        <v>6.6</v>
      </c>
      <c r="F4013">
        <v>6486</v>
      </c>
      <c r="G4013">
        <v>4864.5</v>
      </c>
      <c r="H4013" s="2">
        <v>39675</v>
      </c>
      <c r="I4013" s="2">
        <v>39522</v>
      </c>
      <c r="J4013" s="2">
        <v>48944</v>
      </c>
      <c r="L4013">
        <v>3176</v>
      </c>
      <c r="M4013" t="s">
        <v>3484</v>
      </c>
      <c r="N4013" t="s">
        <v>51</v>
      </c>
      <c r="O4013" t="s">
        <v>17</v>
      </c>
    </row>
    <row r="4014" spans="1:15" x14ac:dyDescent="0.35">
      <c r="A4014">
        <f t="shared" si="62"/>
        <v>2010</v>
      </c>
      <c r="B4014" t="s">
        <v>96</v>
      </c>
      <c r="C4014" t="s">
        <v>18</v>
      </c>
      <c r="D4014" t="s">
        <v>19</v>
      </c>
      <c r="E4014">
        <v>6.6</v>
      </c>
      <c r="F4014">
        <v>7652</v>
      </c>
      <c r="G4014">
        <v>5647.1800000000012</v>
      </c>
      <c r="H4014" s="2">
        <v>40401</v>
      </c>
      <c r="I4014" s="2">
        <v>40401</v>
      </c>
      <c r="J4014" s="2">
        <v>49674</v>
      </c>
      <c r="L4014">
        <v>3714</v>
      </c>
      <c r="M4014" t="s">
        <v>3549</v>
      </c>
      <c r="N4014" t="s">
        <v>51</v>
      </c>
      <c r="O4014" t="s">
        <v>96</v>
      </c>
    </row>
    <row r="4015" spans="1:15" x14ac:dyDescent="0.35">
      <c r="A4015">
        <f t="shared" si="62"/>
        <v>2010</v>
      </c>
      <c r="B4015" t="s">
        <v>17</v>
      </c>
      <c r="C4015" t="s">
        <v>18</v>
      </c>
      <c r="D4015" t="s">
        <v>19</v>
      </c>
      <c r="E4015">
        <v>6.6</v>
      </c>
      <c r="F4015">
        <v>7633.3900000000012</v>
      </c>
      <c r="G4015">
        <v>5633.4400000000005</v>
      </c>
      <c r="H4015" s="2">
        <v>39570</v>
      </c>
      <c r="I4015" s="2">
        <v>40308</v>
      </c>
      <c r="J4015" s="2">
        <v>49674</v>
      </c>
      <c r="L4015">
        <v>4412</v>
      </c>
      <c r="M4015" t="s">
        <v>5340</v>
      </c>
      <c r="N4015" t="s">
        <v>210</v>
      </c>
      <c r="O4015" t="s">
        <v>17</v>
      </c>
    </row>
    <row r="4016" spans="1:15" x14ac:dyDescent="0.35">
      <c r="A4016">
        <f t="shared" si="62"/>
        <v>2010</v>
      </c>
      <c r="B4016" t="s">
        <v>17</v>
      </c>
      <c r="C4016" t="s">
        <v>18</v>
      </c>
      <c r="D4016" t="s">
        <v>22</v>
      </c>
      <c r="E4016">
        <v>6.6</v>
      </c>
      <c r="F4016">
        <v>6988</v>
      </c>
      <c r="G4016">
        <v>3878.3300000000004</v>
      </c>
      <c r="H4016" s="2">
        <v>40484</v>
      </c>
      <c r="I4016" s="2">
        <v>40532</v>
      </c>
      <c r="J4016" s="2">
        <v>49674</v>
      </c>
      <c r="L4016">
        <v>4433</v>
      </c>
      <c r="M4016" t="s">
        <v>5365</v>
      </c>
      <c r="N4016" t="s">
        <v>344</v>
      </c>
      <c r="O4016" t="s">
        <v>17</v>
      </c>
    </row>
    <row r="4017" spans="1:15" x14ac:dyDescent="0.35">
      <c r="A4017">
        <f t="shared" si="62"/>
        <v>2008</v>
      </c>
      <c r="B4017" t="s">
        <v>17</v>
      </c>
      <c r="C4017" t="s">
        <v>18</v>
      </c>
      <c r="D4017" t="s">
        <v>22</v>
      </c>
      <c r="E4017">
        <v>6.6</v>
      </c>
      <c r="F4017">
        <v>2591.7939999999999</v>
      </c>
      <c r="G4017">
        <v>1943.85</v>
      </c>
      <c r="H4017" s="2">
        <v>39570</v>
      </c>
      <c r="I4017" s="2">
        <v>39778</v>
      </c>
      <c r="J4017" s="2">
        <v>48944</v>
      </c>
      <c r="L4017">
        <v>4577</v>
      </c>
      <c r="M4017" t="s">
        <v>2497</v>
      </c>
      <c r="N4017" t="s">
        <v>210</v>
      </c>
      <c r="O4017" t="s">
        <v>17</v>
      </c>
    </row>
    <row r="4018" spans="1:15" x14ac:dyDescent="0.35">
      <c r="A4018">
        <f t="shared" si="62"/>
        <v>2009</v>
      </c>
      <c r="B4018" t="s">
        <v>17</v>
      </c>
      <c r="C4018" t="s">
        <v>18</v>
      </c>
      <c r="D4018" t="s">
        <v>22</v>
      </c>
      <c r="E4018">
        <v>6.6</v>
      </c>
      <c r="F4018">
        <v>6127.4249999999993</v>
      </c>
      <c r="G4018">
        <v>4595.5600000000013</v>
      </c>
      <c r="H4018" s="2">
        <v>39786</v>
      </c>
      <c r="I4018" s="2">
        <v>40022</v>
      </c>
      <c r="J4018" s="2">
        <v>49309</v>
      </c>
      <c r="L4018">
        <v>9470</v>
      </c>
      <c r="M4018" t="s">
        <v>1711</v>
      </c>
      <c r="N4018" t="s">
        <v>32</v>
      </c>
      <c r="O4018" t="s">
        <v>17</v>
      </c>
    </row>
    <row r="4019" spans="1:15" x14ac:dyDescent="0.35">
      <c r="A4019">
        <f t="shared" si="62"/>
        <v>2010</v>
      </c>
      <c r="B4019" t="s">
        <v>17</v>
      </c>
      <c r="C4019" t="s">
        <v>18</v>
      </c>
      <c r="D4019" t="s">
        <v>22</v>
      </c>
      <c r="E4019">
        <v>6.6</v>
      </c>
      <c r="F4019">
        <v>7241</v>
      </c>
      <c r="G4019">
        <v>4453.21</v>
      </c>
      <c r="H4019" s="2">
        <v>39570</v>
      </c>
      <c r="I4019" s="2">
        <v>40508</v>
      </c>
      <c r="J4019" s="2">
        <v>49674</v>
      </c>
      <c r="L4019">
        <v>1176</v>
      </c>
      <c r="M4019" t="s">
        <v>6619</v>
      </c>
      <c r="N4019" t="s">
        <v>21</v>
      </c>
      <c r="O4019" t="s">
        <v>17</v>
      </c>
    </row>
    <row r="4020" spans="1:15" x14ac:dyDescent="0.35">
      <c r="A4020">
        <f t="shared" si="62"/>
        <v>2007</v>
      </c>
      <c r="B4020" t="s">
        <v>17</v>
      </c>
      <c r="C4020" t="s">
        <v>18</v>
      </c>
      <c r="D4020" t="s">
        <v>22</v>
      </c>
      <c r="E4020">
        <v>6.6</v>
      </c>
      <c r="F4020">
        <v>5667</v>
      </c>
      <c r="G4020">
        <v>3354.86</v>
      </c>
      <c r="H4020" s="2">
        <v>39587</v>
      </c>
      <c r="I4020" s="2">
        <v>39345</v>
      </c>
      <c r="J4020" s="2">
        <v>48579</v>
      </c>
      <c r="L4020">
        <v>7320</v>
      </c>
      <c r="M4020" t="s">
        <v>2468</v>
      </c>
      <c r="N4020" t="s">
        <v>32</v>
      </c>
      <c r="O4020" t="s">
        <v>17</v>
      </c>
    </row>
    <row r="4021" spans="1:15" x14ac:dyDescent="0.35">
      <c r="A4021">
        <f t="shared" si="62"/>
        <v>2010</v>
      </c>
      <c r="B4021" t="s">
        <v>17</v>
      </c>
      <c r="C4021" t="s">
        <v>18</v>
      </c>
      <c r="D4021" t="s">
        <v>22</v>
      </c>
      <c r="E4021">
        <v>6.6</v>
      </c>
      <c r="F4021">
        <v>7119</v>
      </c>
      <c r="G4021">
        <v>4378.18</v>
      </c>
      <c r="H4021" s="2">
        <v>40176</v>
      </c>
      <c r="I4021" s="2">
        <v>40451</v>
      </c>
      <c r="J4021" s="2">
        <v>49674</v>
      </c>
      <c r="L4021">
        <v>1027</v>
      </c>
      <c r="M4021" t="s">
        <v>4605</v>
      </c>
      <c r="N4021" t="s">
        <v>21</v>
      </c>
      <c r="O4021" t="s">
        <v>17</v>
      </c>
    </row>
    <row r="4022" spans="1:15" x14ac:dyDescent="0.35">
      <c r="A4022">
        <f t="shared" si="62"/>
        <v>2012</v>
      </c>
      <c r="B4022" t="s">
        <v>17</v>
      </c>
      <c r="C4022" t="s">
        <v>18</v>
      </c>
      <c r="D4022" t="s">
        <v>22</v>
      </c>
      <c r="E4022">
        <v>6.6</v>
      </c>
      <c r="F4022">
        <v>6058</v>
      </c>
      <c r="G4022">
        <v>2417.15</v>
      </c>
      <c r="H4022" s="2">
        <v>39573</v>
      </c>
      <c r="I4022" s="2">
        <v>41180</v>
      </c>
      <c r="J4022" s="2">
        <v>50405</v>
      </c>
      <c r="L4022">
        <v>8494</v>
      </c>
      <c r="M4022" t="s">
        <v>1762</v>
      </c>
      <c r="N4022" t="s">
        <v>53</v>
      </c>
      <c r="O4022" t="s">
        <v>17</v>
      </c>
    </row>
    <row r="4023" spans="1:15" x14ac:dyDescent="0.35">
      <c r="A4023">
        <f t="shared" si="62"/>
        <v>2009</v>
      </c>
      <c r="B4023" t="s">
        <v>17</v>
      </c>
      <c r="C4023" t="s">
        <v>18</v>
      </c>
      <c r="D4023" t="s">
        <v>19</v>
      </c>
      <c r="E4023">
        <v>6.6</v>
      </c>
      <c r="F4023">
        <v>6935</v>
      </c>
      <c r="G4023">
        <v>6241.5</v>
      </c>
      <c r="H4023" s="2">
        <v>39570</v>
      </c>
      <c r="I4023" s="2">
        <v>40141</v>
      </c>
      <c r="J4023" s="2">
        <v>49309</v>
      </c>
      <c r="L4023">
        <v>4528</v>
      </c>
      <c r="M4023" t="s">
        <v>4422</v>
      </c>
      <c r="N4023" t="s">
        <v>210</v>
      </c>
      <c r="O4023" t="s">
        <v>17</v>
      </c>
    </row>
    <row r="4024" spans="1:15" x14ac:dyDescent="0.35">
      <c r="A4024">
        <f t="shared" si="62"/>
        <v>2009</v>
      </c>
      <c r="B4024" t="s">
        <v>17</v>
      </c>
      <c r="C4024" t="s">
        <v>18</v>
      </c>
      <c r="D4024" t="s">
        <v>22</v>
      </c>
      <c r="E4024">
        <v>6.6</v>
      </c>
      <c r="F4024">
        <v>7541</v>
      </c>
      <c r="G4024">
        <v>5655.75</v>
      </c>
      <c r="H4024" s="2">
        <v>39570</v>
      </c>
      <c r="I4024" s="2">
        <v>39884</v>
      </c>
      <c r="J4024" s="2">
        <v>49309</v>
      </c>
      <c r="L4024">
        <v>8305</v>
      </c>
      <c r="M4024" t="s">
        <v>364</v>
      </c>
      <c r="N4024" t="s">
        <v>53</v>
      </c>
      <c r="O4024" t="s">
        <v>17</v>
      </c>
    </row>
    <row r="4025" spans="1:15" x14ac:dyDescent="0.35">
      <c r="A4025">
        <f t="shared" si="62"/>
        <v>2010</v>
      </c>
      <c r="B4025" t="s">
        <v>17</v>
      </c>
      <c r="C4025" t="s">
        <v>18</v>
      </c>
      <c r="D4025" t="s">
        <v>19</v>
      </c>
      <c r="E4025">
        <v>6.6</v>
      </c>
      <c r="F4025">
        <v>2007</v>
      </c>
      <c r="G4025">
        <v>1481.17</v>
      </c>
      <c r="H4025" s="2">
        <v>39938</v>
      </c>
      <c r="I4025" s="2">
        <v>40357</v>
      </c>
      <c r="J4025" s="2">
        <v>49674</v>
      </c>
      <c r="L4025">
        <v>1882</v>
      </c>
      <c r="M4025" t="s">
        <v>1851</v>
      </c>
      <c r="N4025" t="s">
        <v>21</v>
      </c>
      <c r="O4025" t="s">
        <v>17</v>
      </c>
    </row>
    <row r="4026" spans="1:15" x14ac:dyDescent="0.35">
      <c r="A4026">
        <f t="shared" si="62"/>
        <v>2009</v>
      </c>
      <c r="B4026" t="s">
        <v>17</v>
      </c>
      <c r="C4026" t="s">
        <v>18</v>
      </c>
      <c r="D4026" t="s">
        <v>19</v>
      </c>
      <c r="E4026">
        <v>6.6</v>
      </c>
      <c r="F4026">
        <v>5359.9260000000004</v>
      </c>
      <c r="G4026">
        <v>4823.9499999999989</v>
      </c>
      <c r="H4026" s="2">
        <v>39955</v>
      </c>
      <c r="I4026" s="2">
        <v>40168</v>
      </c>
      <c r="J4026" s="2">
        <v>49309</v>
      </c>
      <c r="L4026">
        <v>6004</v>
      </c>
      <c r="M4026" t="s">
        <v>1248</v>
      </c>
      <c r="N4026" t="s">
        <v>179</v>
      </c>
      <c r="O4026" t="s">
        <v>17</v>
      </c>
    </row>
    <row r="4027" spans="1:15" x14ac:dyDescent="0.35">
      <c r="A4027">
        <f t="shared" si="62"/>
        <v>2009</v>
      </c>
      <c r="B4027" t="s">
        <v>17</v>
      </c>
      <c r="C4027" t="s">
        <v>18</v>
      </c>
      <c r="D4027" t="s">
        <v>22</v>
      </c>
      <c r="E4027">
        <v>6.6</v>
      </c>
      <c r="F4027">
        <v>6125</v>
      </c>
      <c r="G4027">
        <v>4593.75</v>
      </c>
      <c r="H4027" s="2">
        <v>39765</v>
      </c>
      <c r="I4027" s="2">
        <v>40052</v>
      </c>
      <c r="J4027" s="2">
        <v>49309</v>
      </c>
      <c r="L4027">
        <v>9057</v>
      </c>
      <c r="M4027" t="s">
        <v>7097</v>
      </c>
      <c r="N4027" t="s">
        <v>318</v>
      </c>
      <c r="O4027" t="s">
        <v>17</v>
      </c>
    </row>
    <row r="4028" spans="1:15" x14ac:dyDescent="0.35">
      <c r="A4028">
        <f t="shared" si="62"/>
        <v>2011</v>
      </c>
      <c r="B4028" t="s">
        <v>17</v>
      </c>
      <c r="C4028" t="s">
        <v>18</v>
      </c>
      <c r="D4028" t="s">
        <v>22</v>
      </c>
      <c r="E4028">
        <v>6.6</v>
      </c>
      <c r="F4028">
        <v>6151.4699999999993</v>
      </c>
      <c r="G4028">
        <v>2971.16</v>
      </c>
      <c r="H4028" s="2">
        <v>40788</v>
      </c>
      <c r="I4028" s="2">
        <v>40900</v>
      </c>
      <c r="J4028" s="2">
        <v>50040</v>
      </c>
      <c r="L4028">
        <v>4585</v>
      </c>
      <c r="M4028" t="s">
        <v>6365</v>
      </c>
      <c r="N4028" t="s">
        <v>210</v>
      </c>
      <c r="O4028" t="s">
        <v>17</v>
      </c>
    </row>
    <row r="4029" spans="1:15" x14ac:dyDescent="0.35">
      <c r="A4029">
        <f t="shared" si="62"/>
        <v>2010</v>
      </c>
      <c r="B4029" t="s">
        <v>17</v>
      </c>
      <c r="C4029" t="s">
        <v>18</v>
      </c>
      <c r="D4029" t="s">
        <v>22</v>
      </c>
      <c r="E4029">
        <v>6.6</v>
      </c>
      <c r="F4029">
        <v>5689</v>
      </c>
      <c r="G4029">
        <v>3498.7400000000002</v>
      </c>
      <c r="H4029" s="2">
        <v>40059</v>
      </c>
      <c r="I4029" s="2">
        <v>40239</v>
      </c>
      <c r="J4029" s="2">
        <v>49674</v>
      </c>
      <c r="L4029">
        <v>4512</v>
      </c>
      <c r="M4029" t="s">
        <v>2013</v>
      </c>
      <c r="N4029" t="s">
        <v>210</v>
      </c>
      <c r="O4029" t="s">
        <v>17</v>
      </c>
    </row>
    <row r="4030" spans="1:15" x14ac:dyDescent="0.35">
      <c r="A4030">
        <f t="shared" si="62"/>
        <v>2009</v>
      </c>
      <c r="B4030" t="s">
        <v>17</v>
      </c>
      <c r="C4030" t="s">
        <v>18</v>
      </c>
      <c r="D4030" t="s">
        <v>22</v>
      </c>
      <c r="E4030">
        <v>6.6</v>
      </c>
      <c r="F4030">
        <v>7898</v>
      </c>
      <c r="G4030">
        <v>5923.5</v>
      </c>
      <c r="H4030" s="2">
        <v>39745</v>
      </c>
      <c r="I4030" s="2">
        <v>39961</v>
      </c>
      <c r="J4030" s="2">
        <v>49309</v>
      </c>
      <c r="L4030">
        <v>1907</v>
      </c>
      <c r="M4030" t="s">
        <v>4562</v>
      </c>
      <c r="N4030" t="s">
        <v>76</v>
      </c>
      <c r="O4030" t="s">
        <v>17</v>
      </c>
    </row>
    <row r="4031" spans="1:15" x14ac:dyDescent="0.35">
      <c r="A4031">
        <f t="shared" si="62"/>
        <v>2014</v>
      </c>
      <c r="B4031" t="s">
        <v>17</v>
      </c>
      <c r="C4031" t="s">
        <v>18</v>
      </c>
      <c r="D4031" t="s">
        <v>22</v>
      </c>
      <c r="E4031">
        <v>6.6</v>
      </c>
      <c r="F4031">
        <v>5489</v>
      </c>
      <c r="G4031">
        <v>1449.1</v>
      </c>
      <c r="H4031" s="2">
        <v>40693</v>
      </c>
      <c r="I4031" s="2">
        <v>41817</v>
      </c>
      <c r="J4031" s="2">
        <v>49309</v>
      </c>
      <c r="L4031">
        <v>1008</v>
      </c>
      <c r="M4031" t="s">
        <v>4432</v>
      </c>
      <c r="N4031" t="s">
        <v>21</v>
      </c>
      <c r="O4031" t="s">
        <v>17</v>
      </c>
    </row>
    <row r="4032" spans="1:15" x14ac:dyDescent="0.35">
      <c r="A4032">
        <f t="shared" si="62"/>
        <v>2010</v>
      </c>
      <c r="B4032" t="s">
        <v>17</v>
      </c>
      <c r="C4032" t="s">
        <v>18</v>
      </c>
      <c r="D4032" t="s">
        <v>22</v>
      </c>
      <c r="E4032">
        <v>6.6</v>
      </c>
      <c r="F4032">
        <v>6410</v>
      </c>
      <c r="G4032">
        <v>3942.15</v>
      </c>
      <c r="H4032" s="2">
        <v>39741</v>
      </c>
      <c r="I4032" s="2">
        <v>40287</v>
      </c>
      <c r="J4032" s="2">
        <v>49674</v>
      </c>
      <c r="L4032">
        <v>5627</v>
      </c>
      <c r="M4032" t="s">
        <v>5889</v>
      </c>
      <c r="N4032" t="s">
        <v>28</v>
      </c>
      <c r="O4032" t="s">
        <v>17</v>
      </c>
    </row>
    <row r="4033" spans="1:15" x14ac:dyDescent="0.35">
      <c r="A4033">
        <f t="shared" si="62"/>
        <v>2011</v>
      </c>
      <c r="B4033" t="s">
        <v>17</v>
      </c>
      <c r="C4033" t="s">
        <v>18</v>
      </c>
      <c r="D4033" t="s">
        <v>22</v>
      </c>
      <c r="E4033">
        <v>6.6</v>
      </c>
      <c r="F4033">
        <v>6794</v>
      </c>
      <c r="G4033">
        <v>3281.51</v>
      </c>
      <c r="H4033" s="2">
        <v>40704</v>
      </c>
      <c r="I4033" s="2">
        <v>40848</v>
      </c>
      <c r="J4033" s="2">
        <v>50040</v>
      </c>
      <c r="L4033">
        <v>5063</v>
      </c>
      <c r="M4033" t="s">
        <v>1367</v>
      </c>
      <c r="N4033" t="s">
        <v>28</v>
      </c>
      <c r="O4033" t="s">
        <v>17</v>
      </c>
    </row>
    <row r="4034" spans="1:15" x14ac:dyDescent="0.35">
      <c r="A4034">
        <f t="shared" si="62"/>
        <v>2011</v>
      </c>
      <c r="B4034" t="s">
        <v>17</v>
      </c>
      <c r="C4034" t="s">
        <v>18</v>
      </c>
      <c r="D4034" t="s">
        <v>22</v>
      </c>
      <c r="E4034">
        <v>6.6</v>
      </c>
      <c r="F4034">
        <v>6390</v>
      </c>
      <c r="G4034">
        <v>3086.38</v>
      </c>
      <c r="H4034" s="2">
        <v>40773</v>
      </c>
      <c r="I4034" s="2">
        <v>40883</v>
      </c>
      <c r="J4034" s="2">
        <v>50040</v>
      </c>
      <c r="L4034">
        <v>4513</v>
      </c>
      <c r="M4034" t="s">
        <v>3664</v>
      </c>
      <c r="N4034" t="s">
        <v>210</v>
      </c>
      <c r="O4034" t="s">
        <v>17</v>
      </c>
    </row>
    <row r="4035" spans="1:15" x14ac:dyDescent="0.35">
      <c r="A4035">
        <f t="shared" ref="A4035:A4098" si="63">YEAR(I4035)</f>
        <v>2009</v>
      </c>
      <c r="B4035" t="s">
        <v>17</v>
      </c>
      <c r="C4035" t="s">
        <v>18</v>
      </c>
      <c r="D4035" t="s">
        <v>19</v>
      </c>
      <c r="E4035">
        <v>6.6</v>
      </c>
      <c r="F4035">
        <v>7702</v>
      </c>
      <c r="G4035">
        <v>6931.7999999999993</v>
      </c>
      <c r="H4035" s="2">
        <v>39569</v>
      </c>
      <c r="I4035" s="2">
        <v>40050</v>
      </c>
      <c r="J4035" s="2">
        <v>49309</v>
      </c>
      <c r="L4035">
        <v>3800</v>
      </c>
      <c r="M4035" t="s">
        <v>371</v>
      </c>
      <c r="N4035" t="s">
        <v>51</v>
      </c>
      <c r="O4035" t="s">
        <v>17</v>
      </c>
    </row>
    <row r="4036" spans="1:15" x14ac:dyDescent="0.35">
      <c r="A4036">
        <f t="shared" si="63"/>
        <v>2009</v>
      </c>
      <c r="B4036" t="s">
        <v>17</v>
      </c>
      <c r="C4036" t="s">
        <v>18</v>
      </c>
      <c r="D4036" t="s">
        <v>22</v>
      </c>
      <c r="E4036">
        <v>6.6</v>
      </c>
      <c r="F4036">
        <v>6208</v>
      </c>
      <c r="G4036">
        <v>4656</v>
      </c>
      <c r="H4036" s="2">
        <v>39666</v>
      </c>
      <c r="I4036" s="2">
        <v>39960</v>
      </c>
      <c r="J4036" s="2">
        <v>49309</v>
      </c>
      <c r="L4036">
        <v>3550</v>
      </c>
      <c r="M4036" t="s">
        <v>881</v>
      </c>
      <c r="N4036" t="s">
        <v>51</v>
      </c>
      <c r="O4036" t="s">
        <v>17</v>
      </c>
    </row>
    <row r="4037" spans="1:15" x14ac:dyDescent="0.35">
      <c r="A4037">
        <f t="shared" si="63"/>
        <v>2009</v>
      </c>
      <c r="B4037" t="s">
        <v>17</v>
      </c>
      <c r="C4037" t="s">
        <v>18</v>
      </c>
      <c r="D4037" t="s">
        <v>22</v>
      </c>
      <c r="E4037">
        <v>6.6</v>
      </c>
      <c r="F4037">
        <v>6083</v>
      </c>
      <c r="G4037">
        <v>4562.25</v>
      </c>
      <c r="H4037" s="2">
        <v>40023</v>
      </c>
      <c r="I4037" s="2">
        <v>40016</v>
      </c>
      <c r="J4037" s="2">
        <v>49309</v>
      </c>
      <c r="L4037">
        <v>5702</v>
      </c>
      <c r="M4037" t="s">
        <v>5163</v>
      </c>
      <c r="N4037" t="s">
        <v>28</v>
      </c>
      <c r="O4037" t="s">
        <v>17</v>
      </c>
    </row>
    <row r="4038" spans="1:15" x14ac:dyDescent="0.35">
      <c r="A4038">
        <f t="shared" si="63"/>
        <v>2010</v>
      </c>
      <c r="B4038" t="s">
        <v>17</v>
      </c>
      <c r="C4038" t="s">
        <v>18</v>
      </c>
      <c r="D4038" t="s">
        <v>22</v>
      </c>
      <c r="E4038">
        <v>6.6</v>
      </c>
      <c r="F4038">
        <v>6389</v>
      </c>
      <c r="G4038">
        <v>3929.24</v>
      </c>
      <c r="H4038" s="2">
        <v>39570</v>
      </c>
      <c r="I4038" s="2">
        <v>40345</v>
      </c>
      <c r="J4038" s="2">
        <v>49674</v>
      </c>
      <c r="L4038">
        <v>8706</v>
      </c>
      <c r="M4038" t="s">
        <v>8036</v>
      </c>
      <c r="N4038" t="s">
        <v>53</v>
      </c>
      <c r="O4038" t="s">
        <v>17</v>
      </c>
    </row>
    <row r="4039" spans="1:15" x14ac:dyDescent="0.35">
      <c r="A4039">
        <f t="shared" si="63"/>
        <v>2012</v>
      </c>
      <c r="B4039" t="s">
        <v>17</v>
      </c>
      <c r="C4039" t="s">
        <v>18</v>
      </c>
      <c r="D4039" t="s">
        <v>22</v>
      </c>
      <c r="E4039">
        <v>6.6</v>
      </c>
      <c r="F4039">
        <v>7448</v>
      </c>
      <c r="G4039">
        <v>3306.91</v>
      </c>
      <c r="H4039" s="2">
        <v>39570</v>
      </c>
      <c r="I4039" s="2">
        <v>40935</v>
      </c>
      <c r="J4039" s="2">
        <v>50405</v>
      </c>
      <c r="L4039">
        <v>8213</v>
      </c>
      <c r="M4039" t="s">
        <v>10121</v>
      </c>
      <c r="N4039" t="s">
        <v>408</v>
      </c>
      <c r="O4039" t="s">
        <v>17</v>
      </c>
    </row>
    <row r="4040" spans="1:15" x14ac:dyDescent="0.35">
      <c r="A4040">
        <f t="shared" si="63"/>
        <v>2008</v>
      </c>
      <c r="B4040" t="s">
        <v>17</v>
      </c>
      <c r="C4040" t="s">
        <v>18</v>
      </c>
      <c r="D4040" t="s">
        <v>22</v>
      </c>
      <c r="E4040">
        <v>6.6</v>
      </c>
      <c r="F4040">
        <v>7231</v>
      </c>
      <c r="G4040">
        <v>5423.25</v>
      </c>
      <c r="H4040" s="2">
        <v>39570</v>
      </c>
      <c r="I4040" s="2">
        <v>39457</v>
      </c>
      <c r="J4040" s="2">
        <v>48944</v>
      </c>
      <c r="L4040">
        <v>3432</v>
      </c>
      <c r="M4040" t="s">
        <v>2446</v>
      </c>
      <c r="N4040" t="s">
        <v>51</v>
      </c>
      <c r="O4040" t="s">
        <v>17</v>
      </c>
    </row>
    <row r="4041" spans="1:15" x14ac:dyDescent="0.35">
      <c r="A4041">
        <f t="shared" si="63"/>
        <v>2011</v>
      </c>
      <c r="B4041" t="s">
        <v>17</v>
      </c>
      <c r="C4041" t="s">
        <v>18</v>
      </c>
      <c r="D4041" t="s">
        <v>22</v>
      </c>
      <c r="E4041">
        <v>6.62</v>
      </c>
      <c r="F4041">
        <v>6575</v>
      </c>
      <c r="G4041">
        <v>3175.7400000000002</v>
      </c>
      <c r="H4041" s="2">
        <v>40715</v>
      </c>
      <c r="I4041" s="2">
        <v>40816</v>
      </c>
      <c r="J4041" s="2">
        <v>50040</v>
      </c>
      <c r="L4041">
        <v>3612</v>
      </c>
      <c r="M4041" t="s">
        <v>323</v>
      </c>
      <c r="N4041" t="s">
        <v>51</v>
      </c>
      <c r="O4041" t="s">
        <v>17</v>
      </c>
    </row>
    <row r="4042" spans="1:15" x14ac:dyDescent="0.35">
      <c r="A4042">
        <f t="shared" si="63"/>
        <v>2009</v>
      </c>
      <c r="B4042" t="s">
        <v>17</v>
      </c>
      <c r="C4042" t="s">
        <v>18</v>
      </c>
      <c r="D4042" t="s">
        <v>22</v>
      </c>
      <c r="E4042">
        <v>6.63</v>
      </c>
      <c r="F4042">
        <v>7858.4</v>
      </c>
      <c r="G4042">
        <v>3347.68</v>
      </c>
      <c r="H4042" s="2">
        <v>40535</v>
      </c>
      <c r="I4042" s="2">
        <v>39965</v>
      </c>
      <c r="J4042" s="2">
        <v>49309</v>
      </c>
      <c r="L4042">
        <v>1964</v>
      </c>
      <c r="M4042" t="s">
        <v>3525</v>
      </c>
      <c r="N4042" t="s">
        <v>76</v>
      </c>
      <c r="O4042" t="s">
        <v>17</v>
      </c>
    </row>
    <row r="4043" spans="1:15" x14ac:dyDescent="0.35">
      <c r="A4043">
        <f t="shared" si="63"/>
        <v>2011</v>
      </c>
      <c r="B4043" t="s">
        <v>17</v>
      </c>
      <c r="C4043" t="s">
        <v>18</v>
      </c>
      <c r="D4043" t="s">
        <v>22</v>
      </c>
      <c r="E4043">
        <v>6.63</v>
      </c>
      <c r="F4043">
        <v>7164.6450000000004</v>
      </c>
      <c r="G4043">
        <v>3460.5299999999997</v>
      </c>
      <c r="H4043" s="2">
        <v>40735</v>
      </c>
      <c r="I4043" s="2">
        <v>40821</v>
      </c>
      <c r="J4043" s="2">
        <v>50040</v>
      </c>
      <c r="L4043">
        <v>6232</v>
      </c>
      <c r="M4043" t="s">
        <v>2031</v>
      </c>
      <c r="N4043" t="s">
        <v>179</v>
      </c>
      <c r="O4043" t="s">
        <v>17</v>
      </c>
    </row>
    <row r="4044" spans="1:15" x14ac:dyDescent="0.35">
      <c r="A4044">
        <f t="shared" si="63"/>
        <v>2011</v>
      </c>
      <c r="B4044" t="s">
        <v>17</v>
      </c>
      <c r="C4044" t="s">
        <v>18</v>
      </c>
      <c r="D4044" t="s">
        <v>22</v>
      </c>
      <c r="E4044">
        <v>6.65</v>
      </c>
      <c r="F4044">
        <v>7384.0040000000008</v>
      </c>
      <c r="G4044">
        <v>3566.4499999999994</v>
      </c>
      <c r="H4044" s="2">
        <v>40833</v>
      </c>
      <c r="I4044" s="2">
        <v>40899</v>
      </c>
      <c r="J4044" s="2">
        <v>50040</v>
      </c>
      <c r="L4044">
        <v>4245</v>
      </c>
      <c r="M4044" t="s">
        <v>2273</v>
      </c>
      <c r="N4044" t="s">
        <v>210</v>
      </c>
      <c r="O4044" t="s">
        <v>17</v>
      </c>
    </row>
    <row r="4045" spans="1:15" x14ac:dyDescent="0.35">
      <c r="A4045">
        <f t="shared" si="63"/>
        <v>2011</v>
      </c>
      <c r="B4045" t="s">
        <v>17</v>
      </c>
      <c r="C4045" t="s">
        <v>18</v>
      </c>
      <c r="D4045" t="s">
        <v>22</v>
      </c>
      <c r="E4045">
        <v>6.65</v>
      </c>
      <c r="F4045">
        <v>6308</v>
      </c>
      <c r="G4045">
        <v>3046.77</v>
      </c>
      <c r="H4045" s="2">
        <v>40739</v>
      </c>
      <c r="I4045" s="2">
        <v>40807</v>
      </c>
      <c r="J4045" s="2">
        <v>50040</v>
      </c>
      <c r="L4045">
        <v>4455</v>
      </c>
      <c r="M4045" t="s">
        <v>1334</v>
      </c>
      <c r="N4045" t="s">
        <v>344</v>
      </c>
      <c r="O4045" t="s">
        <v>17</v>
      </c>
    </row>
    <row r="4046" spans="1:15" x14ac:dyDescent="0.35">
      <c r="A4046">
        <f t="shared" si="63"/>
        <v>2010</v>
      </c>
      <c r="B4046" t="s">
        <v>17</v>
      </c>
      <c r="C4046" t="s">
        <v>18</v>
      </c>
      <c r="D4046" t="s">
        <v>19</v>
      </c>
      <c r="E4046">
        <v>6.65</v>
      </c>
      <c r="F4046">
        <v>3246.0230000000001</v>
      </c>
      <c r="G4046">
        <v>2395.5699999999997</v>
      </c>
      <c r="H4046" s="2">
        <v>40561</v>
      </c>
      <c r="I4046" s="2">
        <v>40532</v>
      </c>
      <c r="J4046" s="2">
        <v>49674</v>
      </c>
      <c r="L4046">
        <v>5423</v>
      </c>
      <c r="M4046" t="s">
        <v>2237</v>
      </c>
      <c r="N4046" t="s">
        <v>28</v>
      </c>
      <c r="O4046" t="s">
        <v>17</v>
      </c>
    </row>
    <row r="4047" spans="1:15" x14ac:dyDescent="0.35">
      <c r="A4047">
        <f t="shared" si="63"/>
        <v>2011</v>
      </c>
      <c r="B4047" t="s">
        <v>17</v>
      </c>
      <c r="C4047" t="s">
        <v>18</v>
      </c>
      <c r="D4047" t="s">
        <v>22</v>
      </c>
      <c r="E4047">
        <v>6.65</v>
      </c>
      <c r="F4047">
        <v>6399</v>
      </c>
      <c r="G4047">
        <v>3090.7200000000003</v>
      </c>
      <c r="H4047" s="2">
        <v>40739</v>
      </c>
      <c r="I4047" s="2">
        <v>40807</v>
      </c>
      <c r="J4047" s="2">
        <v>50040</v>
      </c>
      <c r="L4047">
        <v>4455</v>
      </c>
      <c r="M4047" t="s">
        <v>1334</v>
      </c>
      <c r="N4047" t="s">
        <v>344</v>
      </c>
      <c r="O4047" t="s">
        <v>17</v>
      </c>
    </row>
    <row r="4048" spans="1:15" x14ac:dyDescent="0.35">
      <c r="A4048">
        <f t="shared" si="63"/>
        <v>2009</v>
      </c>
      <c r="B4048" t="s">
        <v>17</v>
      </c>
      <c r="C4048" t="s">
        <v>18</v>
      </c>
      <c r="D4048" t="s">
        <v>19</v>
      </c>
      <c r="E4048">
        <v>6.65</v>
      </c>
      <c r="F4048">
        <v>8150.9440000000004</v>
      </c>
      <c r="G4048">
        <v>5616.0099999999993</v>
      </c>
      <c r="H4048" s="2">
        <v>39573</v>
      </c>
      <c r="I4048" s="2">
        <v>40142</v>
      </c>
      <c r="J4048" s="2">
        <v>49309</v>
      </c>
      <c r="L4048">
        <v>7157</v>
      </c>
      <c r="M4048" t="s">
        <v>12950</v>
      </c>
      <c r="N4048" t="s">
        <v>99</v>
      </c>
      <c r="O4048" t="s">
        <v>17</v>
      </c>
    </row>
    <row r="4049" spans="1:15" x14ac:dyDescent="0.35">
      <c r="A4049">
        <f t="shared" si="63"/>
        <v>2011</v>
      </c>
      <c r="B4049" t="s">
        <v>17</v>
      </c>
      <c r="C4049" t="s">
        <v>18</v>
      </c>
      <c r="D4049" t="s">
        <v>22</v>
      </c>
      <c r="E4049">
        <v>6.66</v>
      </c>
      <c r="F4049">
        <v>6934</v>
      </c>
      <c r="G4049">
        <v>3349.11</v>
      </c>
      <c r="H4049" s="2">
        <v>40723</v>
      </c>
      <c r="I4049" s="2">
        <v>40767</v>
      </c>
      <c r="J4049" s="2">
        <v>50040</v>
      </c>
      <c r="L4049">
        <v>2504</v>
      </c>
      <c r="M4049" t="s">
        <v>61</v>
      </c>
      <c r="N4049" t="s">
        <v>51</v>
      </c>
      <c r="O4049" t="s">
        <v>17</v>
      </c>
    </row>
    <row r="4050" spans="1:15" x14ac:dyDescent="0.35">
      <c r="A4050">
        <f t="shared" si="63"/>
        <v>2011</v>
      </c>
      <c r="B4050" t="s">
        <v>17</v>
      </c>
      <c r="C4050" t="s">
        <v>18</v>
      </c>
      <c r="D4050" t="s">
        <v>22</v>
      </c>
      <c r="E4050">
        <v>6.66</v>
      </c>
      <c r="F4050">
        <v>7674</v>
      </c>
      <c r="G4050">
        <v>3706.55</v>
      </c>
      <c r="H4050" s="2">
        <v>40635</v>
      </c>
      <c r="I4050" s="2">
        <v>40738</v>
      </c>
      <c r="J4050" s="2">
        <v>50040</v>
      </c>
      <c r="L4050">
        <v>5504</v>
      </c>
      <c r="M4050" t="s">
        <v>4284</v>
      </c>
      <c r="N4050" t="s">
        <v>28</v>
      </c>
      <c r="O4050" t="s">
        <v>17</v>
      </c>
    </row>
    <row r="4051" spans="1:15" x14ac:dyDescent="0.35">
      <c r="A4051">
        <f t="shared" si="63"/>
        <v>2011</v>
      </c>
      <c r="B4051" t="s">
        <v>17</v>
      </c>
      <c r="C4051" t="s">
        <v>18</v>
      </c>
      <c r="D4051" t="s">
        <v>22</v>
      </c>
      <c r="E4051">
        <v>6.66</v>
      </c>
      <c r="F4051">
        <v>8215</v>
      </c>
      <c r="G4051">
        <v>3967.8399999999992</v>
      </c>
      <c r="H4051" s="2">
        <v>40819</v>
      </c>
      <c r="I4051" s="2">
        <v>40867</v>
      </c>
      <c r="J4051" s="2">
        <v>50040</v>
      </c>
      <c r="L4051">
        <v>9445</v>
      </c>
      <c r="M4051" t="s">
        <v>308</v>
      </c>
      <c r="N4051" t="s">
        <v>32</v>
      </c>
      <c r="O4051" t="s">
        <v>17</v>
      </c>
    </row>
    <row r="4052" spans="1:15" x14ac:dyDescent="0.35">
      <c r="A4052">
        <f t="shared" si="63"/>
        <v>2015</v>
      </c>
      <c r="B4052" t="s">
        <v>17</v>
      </c>
      <c r="C4052" t="s">
        <v>18</v>
      </c>
      <c r="D4052" t="s">
        <v>19</v>
      </c>
      <c r="E4052">
        <v>6.66</v>
      </c>
      <c r="F4052">
        <v>5409</v>
      </c>
      <c r="G4052">
        <v>1644.3300000000002</v>
      </c>
      <c r="H4052" s="2">
        <v>40602</v>
      </c>
      <c r="I4052" s="2">
        <v>42046</v>
      </c>
      <c r="J4052" s="2">
        <v>49674</v>
      </c>
      <c r="L4052">
        <v>4243</v>
      </c>
      <c r="M4052" t="s">
        <v>9352</v>
      </c>
      <c r="N4052" t="s">
        <v>344</v>
      </c>
      <c r="O4052" t="s">
        <v>17</v>
      </c>
    </row>
    <row r="4053" spans="1:15" x14ac:dyDescent="0.35">
      <c r="A4053">
        <f t="shared" si="63"/>
        <v>2011</v>
      </c>
      <c r="B4053" t="s">
        <v>17</v>
      </c>
      <c r="C4053" t="s">
        <v>18</v>
      </c>
      <c r="D4053" t="s">
        <v>22</v>
      </c>
      <c r="E4053">
        <v>6.66</v>
      </c>
      <c r="F4053">
        <v>6859.8259999999991</v>
      </c>
      <c r="G4053">
        <v>3313.2800000000011</v>
      </c>
      <c r="H4053" s="2">
        <v>40641</v>
      </c>
      <c r="I4053" s="2">
        <v>40679</v>
      </c>
      <c r="J4053" s="2">
        <v>50040</v>
      </c>
      <c r="L4053">
        <v>4103</v>
      </c>
      <c r="M4053" t="s">
        <v>2702</v>
      </c>
      <c r="N4053" t="s">
        <v>344</v>
      </c>
      <c r="O4053" t="s">
        <v>17</v>
      </c>
    </row>
    <row r="4054" spans="1:15" x14ac:dyDescent="0.35">
      <c r="A4054">
        <f t="shared" si="63"/>
        <v>2011</v>
      </c>
      <c r="B4054" t="s">
        <v>96</v>
      </c>
      <c r="C4054" t="s">
        <v>18</v>
      </c>
      <c r="D4054" t="s">
        <v>22</v>
      </c>
      <c r="E4054">
        <v>6.66</v>
      </c>
      <c r="F4054">
        <v>7740</v>
      </c>
      <c r="G4054">
        <v>3738.42</v>
      </c>
      <c r="H4054" s="2">
        <v>40771</v>
      </c>
      <c r="I4054" s="2">
        <v>40801</v>
      </c>
      <c r="J4054" s="2">
        <v>50040</v>
      </c>
      <c r="L4054">
        <v>2504</v>
      </c>
      <c r="M4054" t="s">
        <v>61</v>
      </c>
      <c r="N4054" t="s">
        <v>51</v>
      </c>
      <c r="O4054" t="s">
        <v>96</v>
      </c>
    </row>
    <row r="4055" spans="1:15" x14ac:dyDescent="0.35">
      <c r="A4055">
        <f t="shared" si="63"/>
        <v>2010</v>
      </c>
      <c r="B4055" t="s">
        <v>17</v>
      </c>
      <c r="C4055" t="s">
        <v>18</v>
      </c>
      <c r="D4055" t="s">
        <v>22</v>
      </c>
      <c r="E4055">
        <v>6.66</v>
      </c>
      <c r="F4055">
        <v>6922</v>
      </c>
      <c r="G4055">
        <v>4257.0199999999995</v>
      </c>
      <c r="H4055" s="2">
        <v>40479</v>
      </c>
      <c r="I4055" s="2">
        <v>40517</v>
      </c>
      <c r="J4055" s="2">
        <v>49674</v>
      </c>
      <c r="L4055">
        <v>3506</v>
      </c>
      <c r="M4055" t="s">
        <v>1557</v>
      </c>
      <c r="N4055" t="s">
        <v>51</v>
      </c>
      <c r="O4055" t="s">
        <v>17</v>
      </c>
    </row>
    <row r="4056" spans="1:15" x14ac:dyDescent="0.35">
      <c r="A4056">
        <f t="shared" si="63"/>
        <v>2011</v>
      </c>
      <c r="B4056" t="s">
        <v>17</v>
      </c>
      <c r="C4056" t="s">
        <v>18</v>
      </c>
      <c r="D4056" t="s">
        <v>22</v>
      </c>
      <c r="E4056">
        <v>6.66</v>
      </c>
      <c r="F4056">
        <v>4192</v>
      </c>
      <c r="G4056">
        <v>2024.7399999999998</v>
      </c>
      <c r="H4056" s="2">
        <v>40554</v>
      </c>
      <c r="I4056" s="2">
        <v>40710</v>
      </c>
      <c r="J4056" s="2">
        <v>50040</v>
      </c>
      <c r="L4056">
        <v>3600</v>
      </c>
      <c r="M4056" t="s">
        <v>392</v>
      </c>
      <c r="N4056" t="s">
        <v>51</v>
      </c>
      <c r="O4056" t="s">
        <v>17</v>
      </c>
    </row>
    <row r="4057" spans="1:15" x14ac:dyDescent="0.35">
      <c r="A4057">
        <f t="shared" si="63"/>
        <v>2015</v>
      </c>
      <c r="B4057" t="s">
        <v>96</v>
      </c>
      <c r="C4057" t="s">
        <v>18</v>
      </c>
      <c r="D4057" t="s">
        <v>19</v>
      </c>
      <c r="E4057">
        <v>6.66</v>
      </c>
      <c r="F4057">
        <v>7093.0190000000002</v>
      </c>
      <c r="G4057">
        <v>1943.47</v>
      </c>
      <c r="H4057" s="2">
        <v>40777</v>
      </c>
      <c r="I4057" s="2">
        <v>42275</v>
      </c>
      <c r="J4057" s="2">
        <v>49674</v>
      </c>
      <c r="L4057">
        <v>7553</v>
      </c>
      <c r="M4057" t="s">
        <v>12879</v>
      </c>
      <c r="N4057" t="s">
        <v>99</v>
      </c>
      <c r="O4057" t="s">
        <v>96</v>
      </c>
    </row>
    <row r="4058" spans="1:15" x14ac:dyDescent="0.35">
      <c r="A4058">
        <f t="shared" si="63"/>
        <v>2008</v>
      </c>
      <c r="B4058" t="s">
        <v>17</v>
      </c>
      <c r="C4058" t="s">
        <v>18</v>
      </c>
      <c r="D4058" t="s">
        <v>19</v>
      </c>
      <c r="E4058">
        <v>6.67</v>
      </c>
      <c r="F4058">
        <v>6251</v>
      </c>
      <c r="G4058">
        <v>4600.7399999999989</v>
      </c>
      <c r="H4058" s="2">
        <v>39569</v>
      </c>
      <c r="I4058" s="2">
        <v>39664</v>
      </c>
      <c r="J4058" s="2">
        <v>48944</v>
      </c>
      <c r="L4058">
        <v>4314</v>
      </c>
      <c r="M4058" t="s">
        <v>2209</v>
      </c>
      <c r="N4058" t="s">
        <v>28</v>
      </c>
      <c r="O4058" t="s">
        <v>17</v>
      </c>
    </row>
    <row r="4059" spans="1:15" x14ac:dyDescent="0.35">
      <c r="A4059">
        <f t="shared" si="63"/>
        <v>2010</v>
      </c>
      <c r="B4059" t="s">
        <v>17</v>
      </c>
      <c r="C4059" t="s">
        <v>18</v>
      </c>
      <c r="D4059" t="s">
        <v>19</v>
      </c>
      <c r="E4059">
        <v>6.67</v>
      </c>
      <c r="F4059">
        <v>5857</v>
      </c>
      <c r="G4059">
        <v>3678.2100000000005</v>
      </c>
      <c r="H4059" s="2">
        <v>39993</v>
      </c>
      <c r="I4059" s="2">
        <v>40193</v>
      </c>
      <c r="J4059" s="2">
        <v>49674</v>
      </c>
      <c r="L4059">
        <v>1884</v>
      </c>
      <c r="M4059" t="s">
        <v>7856</v>
      </c>
      <c r="N4059" t="s">
        <v>21</v>
      </c>
      <c r="O4059" t="s">
        <v>17</v>
      </c>
    </row>
    <row r="4060" spans="1:15" x14ac:dyDescent="0.35">
      <c r="A4060">
        <f t="shared" si="63"/>
        <v>2011</v>
      </c>
      <c r="B4060" t="s">
        <v>17</v>
      </c>
      <c r="C4060" t="s">
        <v>18</v>
      </c>
      <c r="D4060" t="s">
        <v>22</v>
      </c>
      <c r="E4060">
        <v>6.67</v>
      </c>
      <c r="F4060">
        <v>3432</v>
      </c>
      <c r="G4060">
        <v>1657.6699999999998</v>
      </c>
      <c r="H4060" s="2">
        <v>40710</v>
      </c>
      <c r="I4060" s="2">
        <v>40791</v>
      </c>
      <c r="J4060" s="2">
        <v>50040</v>
      </c>
      <c r="L4060">
        <v>6386</v>
      </c>
      <c r="M4060" t="s">
        <v>8619</v>
      </c>
      <c r="N4060" t="s">
        <v>71</v>
      </c>
      <c r="O4060" t="s">
        <v>17</v>
      </c>
    </row>
    <row r="4061" spans="1:15" x14ac:dyDescent="0.35">
      <c r="A4061">
        <f t="shared" si="63"/>
        <v>2011</v>
      </c>
      <c r="B4061" t="s">
        <v>17</v>
      </c>
      <c r="C4061" t="s">
        <v>18</v>
      </c>
      <c r="D4061" t="s">
        <v>22</v>
      </c>
      <c r="E4061">
        <v>6.67</v>
      </c>
      <c r="F4061">
        <v>5614</v>
      </c>
      <c r="G4061">
        <v>2711.56</v>
      </c>
      <c r="H4061" s="2">
        <v>40844</v>
      </c>
      <c r="I4061" s="2">
        <v>40886</v>
      </c>
      <c r="J4061" s="2">
        <v>50040</v>
      </c>
      <c r="L4061">
        <v>9452</v>
      </c>
      <c r="M4061" t="s">
        <v>5786</v>
      </c>
      <c r="N4061" t="s">
        <v>32</v>
      </c>
      <c r="O4061" t="s">
        <v>17</v>
      </c>
    </row>
    <row r="4062" spans="1:15" x14ac:dyDescent="0.35">
      <c r="A4062">
        <f t="shared" si="63"/>
        <v>2011</v>
      </c>
      <c r="B4062" t="s">
        <v>96</v>
      </c>
      <c r="C4062" t="s">
        <v>18</v>
      </c>
      <c r="D4062" t="s">
        <v>22</v>
      </c>
      <c r="E4062">
        <v>6.68</v>
      </c>
      <c r="F4062">
        <v>7357.0239999999994</v>
      </c>
      <c r="G4062">
        <v>3553.43</v>
      </c>
      <c r="H4062" s="2">
        <v>40766</v>
      </c>
      <c r="I4062" s="2">
        <v>40842</v>
      </c>
      <c r="J4062" s="2">
        <v>50040</v>
      </c>
      <c r="L4062">
        <v>4226</v>
      </c>
      <c r="M4062" t="s">
        <v>590</v>
      </c>
      <c r="N4062" t="s">
        <v>210</v>
      </c>
      <c r="O4062" t="s">
        <v>96</v>
      </c>
    </row>
    <row r="4063" spans="1:15" x14ac:dyDescent="0.35">
      <c r="A4063">
        <f t="shared" si="63"/>
        <v>2011</v>
      </c>
      <c r="B4063" t="s">
        <v>17</v>
      </c>
      <c r="C4063" t="s">
        <v>18</v>
      </c>
      <c r="D4063" t="s">
        <v>22</v>
      </c>
      <c r="E4063">
        <v>6.68</v>
      </c>
      <c r="F4063">
        <v>7219</v>
      </c>
      <c r="G4063">
        <v>3486.76</v>
      </c>
      <c r="H4063" s="2">
        <v>40722</v>
      </c>
      <c r="I4063" s="2">
        <v>40799</v>
      </c>
      <c r="J4063" s="2">
        <v>50040</v>
      </c>
      <c r="L4063">
        <v>9404</v>
      </c>
      <c r="M4063" t="s">
        <v>893</v>
      </c>
      <c r="N4063" t="s">
        <v>32</v>
      </c>
      <c r="O4063" t="s">
        <v>17</v>
      </c>
    </row>
    <row r="4064" spans="1:15" x14ac:dyDescent="0.35">
      <c r="A4064">
        <f t="shared" si="63"/>
        <v>2010</v>
      </c>
      <c r="B4064" t="s">
        <v>17</v>
      </c>
      <c r="C4064" t="s">
        <v>18</v>
      </c>
      <c r="D4064" t="s">
        <v>22</v>
      </c>
      <c r="E4064">
        <v>6.7</v>
      </c>
      <c r="F4064">
        <v>7169</v>
      </c>
      <c r="G4064">
        <v>4408.93</v>
      </c>
      <c r="H4064" s="2">
        <v>40204</v>
      </c>
      <c r="I4064" s="2">
        <v>40430</v>
      </c>
      <c r="J4064" s="2">
        <v>49674</v>
      </c>
      <c r="L4064">
        <v>3600</v>
      </c>
      <c r="M4064" t="s">
        <v>392</v>
      </c>
      <c r="N4064" t="s">
        <v>51</v>
      </c>
      <c r="O4064" t="s">
        <v>17</v>
      </c>
    </row>
    <row r="4065" spans="1:15" x14ac:dyDescent="0.35">
      <c r="A4065">
        <f t="shared" si="63"/>
        <v>2011</v>
      </c>
      <c r="B4065" t="s">
        <v>17</v>
      </c>
      <c r="C4065" t="s">
        <v>18</v>
      </c>
      <c r="D4065" t="s">
        <v>22</v>
      </c>
      <c r="E4065">
        <v>6.7</v>
      </c>
      <c r="F4065">
        <v>6790</v>
      </c>
      <c r="G4065">
        <v>3279.57</v>
      </c>
      <c r="H4065" s="2">
        <v>40571</v>
      </c>
      <c r="I4065" s="2">
        <v>40718</v>
      </c>
      <c r="J4065" s="2">
        <v>50040</v>
      </c>
      <c r="L4065">
        <v>3360</v>
      </c>
      <c r="M4065" t="s">
        <v>487</v>
      </c>
      <c r="N4065" t="s">
        <v>51</v>
      </c>
      <c r="O4065" t="s">
        <v>17</v>
      </c>
    </row>
    <row r="4066" spans="1:15" x14ac:dyDescent="0.35">
      <c r="A4066">
        <f t="shared" si="63"/>
        <v>2008</v>
      </c>
      <c r="B4066" t="s">
        <v>17</v>
      </c>
      <c r="C4066" t="s">
        <v>18</v>
      </c>
      <c r="D4066" t="s">
        <v>22</v>
      </c>
      <c r="E4066">
        <v>6.7</v>
      </c>
      <c r="F4066">
        <v>2457</v>
      </c>
      <c r="G4066">
        <v>1842.75</v>
      </c>
      <c r="H4066" s="2">
        <v>39570</v>
      </c>
      <c r="I4066" s="2">
        <v>39701</v>
      </c>
      <c r="J4066" s="2">
        <v>48944</v>
      </c>
      <c r="L4066">
        <v>9652</v>
      </c>
      <c r="M4066" t="s">
        <v>709</v>
      </c>
      <c r="N4066" t="s">
        <v>32</v>
      </c>
      <c r="O4066" t="s">
        <v>17</v>
      </c>
    </row>
    <row r="4067" spans="1:15" x14ac:dyDescent="0.35">
      <c r="A4067">
        <f t="shared" si="63"/>
        <v>2008</v>
      </c>
      <c r="B4067" t="s">
        <v>17</v>
      </c>
      <c r="C4067" t="s">
        <v>18</v>
      </c>
      <c r="D4067" t="s">
        <v>22</v>
      </c>
      <c r="E4067">
        <v>6.7</v>
      </c>
      <c r="F4067">
        <v>7245</v>
      </c>
      <c r="G4067">
        <v>5433.75</v>
      </c>
      <c r="H4067" s="2">
        <v>39570</v>
      </c>
      <c r="I4067" s="2">
        <v>39500</v>
      </c>
      <c r="J4067" s="2">
        <v>48944</v>
      </c>
      <c r="L4067">
        <v>3652</v>
      </c>
      <c r="M4067" t="s">
        <v>521</v>
      </c>
      <c r="N4067" t="s">
        <v>51</v>
      </c>
      <c r="O4067" t="s">
        <v>17</v>
      </c>
    </row>
    <row r="4068" spans="1:15" x14ac:dyDescent="0.35">
      <c r="A4068">
        <f t="shared" si="63"/>
        <v>2011</v>
      </c>
      <c r="B4068" t="s">
        <v>17</v>
      </c>
      <c r="C4068" t="s">
        <v>18</v>
      </c>
      <c r="D4068" t="s">
        <v>19</v>
      </c>
      <c r="E4068">
        <v>6.7</v>
      </c>
      <c r="F4068">
        <v>2087</v>
      </c>
      <c r="G4068">
        <v>1235.5099999999998</v>
      </c>
      <c r="H4068" s="2">
        <v>40521</v>
      </c>
      <c r="I4068" s="2">
        <v>40905</v>
      </c>
      <c r="J4068" s="2">
        <v>50040</v>
      </c>
      <c r="L4068">
        <v>4434</v>
      </c>
      <c r="M4068" t="s">
        <v>1693</v>
      </c>
      <c r="N4068" t="s">
        <v>344</v>
      </c>
      <c r="O4068" t="s">
        <v>17</v>
      </c>
    </row>
    <row r="4069" spans="1:15" x14ac:dyDescent="0.35">
      <c r="A4069">
        <f t="shared" si="63"/>
        <v>2011</v>
      </c>
      <c r="B4069" t="s">
        <v>96</v>
      </c>
      <c r="C4069" t="s">
        <v>18</v>
      </c>
      <c r="D4069" t="s">
        <v>22</v>
      </c>
      <c r="E4069">
        <v>6.7</v>
      </c>
      <c r="F4069">
        <v>4832.9139999999998</v>
      </c>
      <c r="G4069">
        <v>2167.4100000000003</v>
      </c>
      <c r="H4069" s="2">
        <v>39570</v>
      </c>
      <c r="I4069" s="2">
        <v>40900</v>
      </c>
      <c r="J4069" s="2">
        <v>50040</v>
      </c>
      <c r="L4069">
        <v>4950</v>
      </c>
      <c r="M4069" t="s">
        <v>3216</v>
      </c>
      <c r="N4069" t="s">
        <v>51</v>
      </c>
      <c r="O4069" t="s">
        <v>96</v>
      </c>
    </row>
    <row r="4070" spans="1:15" x14ac:dyDescent="0.35">
      <c r="A4070">
        <f t="shared" si="63"/>
        <v>2010</v>
      </c>
      <c r="B4070" t="s">
        <v>17</v>
      </c>
      <c r="C4070" t="s">
        <v>18</v>
      </c>
      <c r="D4070" t="s">
        <v>22</v>
      </c>
      <c r="E4070">
        <v>6.7</v>
      </c>
      <c r="F4070">
        <v>7828</v>
      </c>
      <c r="G4070">
        <v>4814.2199999999993</v>
      </c>
      <c r="H4070" s="2">
        <v>40259</v>
      </c>
      <c r="I4070" s="2">
        <v>40522</v>
      </c>
      <c r="J4070" s="2">
        <v>49674</v>
      </c>
      <c r="L4070">
        <v>3212</v>
      </c>
      <c r="M4070" t="s">
        <v>663</v>
      </c>
      <c r="N4070" t="s">
        <v>55</v>
      </c>
      <c r="O4070" t="s">
        <v>17</v>
      </c>
    </row>
    <row r="4071" spans="1:15" x14ac:dyDescent="0.35">
      <c r="A4071">
        <f t="shared" si="63"/>
        <v>2008</v>
      </c>
      <c r="B4071" t="s">
        <v>17</v>
      </c>
      <c r="C4071" t="s">
        <v>18</v>
      </c>
      <c r="D4071" t="s">
        <v>22</v>
      </c>
      <c r="E4071">
        <v>6.7</v>
      </c>
      <c r="F4071">
        <v>6770</v>
      </c>
      <c r="G4071">
        <v>5077.5</v>
      </c>
      <c r="H4071" s="2">
        <v>39573</v>
      </c>
      <c r="I4071" s="2">
        <v>39745</v>
      </c>
      <c r="J4071" s="2">
        <v>48944</v>
      </c>
      <c r="L4071">
        <v>1068</v>
      </c>
      <c r="M4071" t="s">
        <v>3458</v>
      </c>
      <c r="N4071" t="s">
        <v>21</v>
      </c>
      <c r="O4071" t="s">
        <v>17</v>
      </c>
    </row>
    <row r="4072" spans="1:15" x14ac:dyDescent="0.35">
      <c r="A4072">
        <f t="shared" si="63"/>
        <v>2010</v>
      </c>
      <c r="B4072" t="s">
        <v>17</v>
      </c>
      <c r="C4072" t="s">
        <v>18</v>
      </c>
      <c r="D4072" t="s">
        <v>22</v>
      </c>
      <c r="E4072">
        <v>6.7</v>
      </c>
      <c r="F4072">
        <v>6944</v>
      </c>
      <c r="G4072">
        <v>3346.9900000000002</v>
      </c>
      <c r="H4072" s="2">
        <v>40254</v>
      </c>
      <c r="I4072" s="2">
        <v>40364</v>
      </c>
      <c r="J4072" s="2">
        <v>49674</v>
      </c>
      <c r="L4072">
        <v>8942</v>
      </c>
      <c r="M4072" t="s">
        <v>3656</v>
      </c>
      <c r="N4072" t="s">
        <v>53</v>
      </c>
      <c r="O4072" t="s">
        <v>17</v>
      </c>
    </row>
    <row r="4073" spans="1:15" x14ac:dyDescent="0.35">
      <c r="A4073">
        <f t="shared" si="63"/>
        <v>2010</v>
      </c>
      <c r="B4073" t="s">
        <v>17</v>
      </c>
      <c r="C4073" t="s">
        <v>18</v>
      </c>
      <c r="D4073" t="s">
        <v>22</v>
      </c>
      <c r="E4073">
        <v>6.7</v>
      </c>
      <c r="F4073">
        <v>7066</v>
      </c>
      <c r="G4073">
        <v>4034.9</v>
      </c>
      <c r="H4073" s="2">
        <v>39570</v>
      </c>
      <c r="I4073" s="2">
        <v>40502</v>
      </c>
      <c r="J4073" s="2">
        <v>49674</v>
      </c>
      <c r="L4073">
        <v>1692</v>
      </c>
      <c r="M4073" t="s">
        <v>3911</v>
      </c>
      <c r="N4073" t="s">
        <v>55</v>
      </c>
      <c r="O4073" t="s">
        <v>17</v>
      </c>
    </row>
    <row r="4074" spans="1:15" x14ac:dyDescent="0.35">
      <c r="A4074">
        <f t="shared" si="63"/>
        <v>2009</v>
      </c>
      <c r="B4074" t="s">
        <v>96</v>
      </c>
      <c r="C4074" t="s">
        <v>18</v>
      </c>
      <c r="D4074" t="s">
        <v>22</v>
      </c>
      <c r="E4074">
        <v>6.7</v>
      </c>
      <c r="F4074">
        <v>5455</v>
      </c>
      <c r="G4074">
        <v>3798.7599999999998</v>
      </c>
      <c r="H4074" s="2">
        <v>40000</v>
      </c>
      <c r="I4074" s="2">
        <v>40003</v>
      </c>
      <c r="J4074" s="2">
        <v>49309</v>
      </c>
      <c r="L4074">
        <v>7320</v>
      </c>
      <c r="M4074" t="s">
        <v>2468</v>
      </c>
      <c r="N4074" t="s">
        <v>32</v>
      </c>
      <c r="O4074" t="s">
        <v>96</v>
      </c>
    </row>
    <row r="4075" spans="1:15" x14ac:dyDescent="0.35">
      <c r="A4075">
        <f t="shared" si="63"/>
        <v>2011</v>
      </c>
      <c r="B4075" t="s">
        <v>17</v>
      </c>
      <c r="C4075" t="s">
        <v>18</v>
      </c>
      <c r="D4075" t="s">
        <v>19</v>
      </c>
      <c r="E4075">
        <v>6.7</v>
      </c>
      <c r="F4075">
        <v>4212</v>
      </c>
      <c r="G4075">
        <v>2493.5099999999998</v>
      </c>
      <c r="H4075" s="2">
        <v>40693</v>
      </c>
      <c r="I4075" s="2">
        <v>40738</v>
      </c>
      <c r="J4075" s="2">
        <v>50040</v>
      </c>
      <c r="L4075">
        <v>1284</v>
      </c>
      <c r="M4075" t="s">
        <v>4457</v>
      </c>
      <c r="N4075" t="s">
        <v>332</v>
      </c>
      <c r="O4075" t="s">
        <v>17</v>
      </c>
    </row>
    <row r="4076" spans="1:15" x14ac:dyDescent="0.35">
      <c r="A4076">
        <f t="shared" si="63"/>
        <v>2008</v>
      </c>
      <c r="B4076" t="s">
        <v>17</v>
      </c>
      <c r="C4076" t="s">
        <v>18</v>
      </c>
      <c r="D4076" t="s">
        <v>19</v>
      </c>
      <c r="E4076">
        <v>6.7</v>
      </c>
      <c r="F4076">
        <v>6869</v>
      </c>
      <c r="G4076">
        <v>6182.1</v>
      </c>
      <c r="H4076" s="2">
        <v>39570</v>
      </c>
      <c r="I4076" s="2">
        <v>39596</v>
      </c>
      <c r="J4076" s="2">
        <v>48944</v>
      </c>
      <c r="L4076">
        <v>3072</v>
      </c>
      <c r="M4076" t="s">
        <v>50</v>
      </c>
      <c r="N4076" t="s">
        <v>51</v>
      </c>
      <c r="O4076" t="s">
        <v>17</v>
      </c>
    </row>
    <row r="4077" spans="1:15" x14ac:dyDescent="0.35">
      <c r="A4077">
        <f t="shared" si="63"/>
        <v>2010</v>
      </c>
      <c r="B4077" t="s">
        <v>17</v>
      </c>
      <c r="C4077" t="s">
        <v>18</v>
      </c>
      <c r="D4077" t="s">
        <v>22</v>
      </c>
      <c r="E4077">
        <v>6.7</v>
      </c>
      <c r="F4077">
        <v>7360</v>
      </c>
      <c r="G4077">
        <v>4526.41</v>
      </c>
      <c r="H4077" s="2">
        <v>40358</v>
      </c>
      <c r="I4077" s="2">
        <v>40492</v>
      </c>
      <c r="J4077" s="2">
        <v>49674</v>
      </c>
      <c r="L4077">
        <v>5436</v>
      </c>
      <c r="M4077" t="s">
        <v>2471</v>
      </c>
      <c r="N4077" t="s">
        <v>28</v>
      </c>
      <c r="O4077" t="s">
        <v>17</v>
      </c>
    </row>
    <row r="4078" spans="1:15" x14ac:dyDescent="0.35">
      <c r="A4078">
        <f t="shared" si="63"/>
        <v>2008</v>
      </c>
      <c r="B4078" t="s">
        <v>17</v>
      </c>
      <c r="C4078" t="s">
        <v>18</v>
      </c>
      <c r="D4078" t="s">
        <v>22</v>
      </c>
      <c r="E4078">
        <v>6.7</v>
      </c>
      <c r="F4078">
        <v>6397</v>
      </c>
      <c r="G4078">
        <v>3627.11</v>
      </c>
      <c r="H4078" s="2">
        <v>39570</v>
      </c>
      <c r="I4078" s="2">
        <v>39702</v>
      </c>
      <c r="J4078" s="2">
        <v>48944</v>
      </c>
      <c r="L4078">
        <v>1796</v>
      </c>
      <c r="M4078" t="s">
        <v>5176</v>
      </c>
      <c r="N4078" t="s">
        <v>55</v>
      </c>
      <c r="O4078" t="s">
        <v>17</v>
      </c>
    </row>
    <row r="4079" spans="1:15" x14ac:dyDescent="0.35">
      <c r="A4079">
        <f t="shared" si="63"/>
        <v>2009</v>
      </c>
      <c r="B4079" t="s">
        <v>17</v>
      </c>
      <c r="C4079" t="s">
        <v>18</v>
      </c>
      <c r="D4079" t="s">
        <v>22</v>
      </c>
      <c r="E4079">
        <v>6.7</v>
      </c>
      <c r="F4079">
        <v>3842</v>
      </c>
      <c r="G4079">
        <v>1794.2300000000002</v>
      </c>
      <c r="H4079" s="2">
        <v>40036</v>
      </c>
      <c r="I4079" s="2">
        <v>40066</v>
      </c>
      <c r="J4079" s="2">
        <v>49309</v>
      </c>
      <c r="L4079">
        <v>1966</v>
      </c>
      <c r="M4079" t="s">
        <v>4922</v>
      </c>
      <c r="N4079" t="s">
        <v>76</v>
      </c>
      <c r="O4079" t="s">
        <v>17</v>
      </c>
    </row>
    <row r="4080" spans="1:15" x14ac:dyDescent="0.35">
      <c r="A4080">
        <f t="shared" si="63"/>
        <v>2008</v>
      </c>
      <c r="B4080" t="s">
        <v>17</v>
      </c>
      <c r="C4080" t="s">
        <v>18</v>
      </c>
      <c r="D4080" t="s">
        <v>22</v>
      </c>
      <c r="E4080">
        <v>6.7</v>
      </c>
      <c r="F4080">
        <v>7062</v>
      </c>
      <c r="G4080">
        <v>5296.5</v>
      </c>
      <c r="H4080" s="2">
        <v>39569</v>
      </c>
      <c r="I4080" s="2">
        <v>39792</v>
      </c>
      <c r="J4080" s="2">
        <v>48944</v>
      </c>
      <c r="L4080">
        <v>6343</v>
      </c>
      <c r="M4080" t="s">
        <v>5526</v>
      </c>
      <c r="N4080" t="s">
        <v>895</v>
      </c>
      <c r="O4080" t="s">
        <v>17</v>
      </c>
    </row>
    <row r="4081" spans="1:15" x14ac:dyDescent="0.35">
      <c r="A4081">
        <f t="shared" si="63"/>
        <v>2011</v>
      </c>
      <c r="B4081" t="s">
        <v>17</v>
      </c>
      <c r="C4081" t="s">
        <v>18</v>
      </c>
      <c r="D4081" t="s">
        <v>22</v>
      </c>
      <c r="E4081">
        <v>6.7</v>
      </c>
      <c r="F4081">
        <v>4626</v>
      </c>
      <c r="G4081">
        <v>2234.36</v>
      </c>
      <c r="H4081" s="2">
        <v>40554</v>
      </c>
      <c r="I4081" s="2">
        <v>40710</v>
      </c>
      <c r="J4081" s="2">
        <v>50040</v>
      </c>
      <c r="L4081">
        <v>3600</v>
      </c>
      <c r="M4081" t="s">
        <v>392</v>
      </c>
      <c r="N4081" t="s">
        <v>51</v>
      </c>
      <c r="O4081" t="s">
        <v>17</v>
      </c>
    </row>
    <row r="4082" spans="1:15" x14ac:dyDescent="0.35">
      <c r="A4082">
        <f t="shared" si="63"/>
        <v>2011</v>
      </c>
      <c r="B4082" t="s">
        <v>17</v>
      </c>
      <c r="C4082" t="s">
        <v>18</v>
      </c>
      <c r="D4082" t="s">
        <v>22</v>
      </c>
      <c r="E4082">
        <v>6.7</v>
      </c>
      <c r="F4082">
        <v>7194.59</v>
      </c>
      <c r="G4082">
        <v>3474.9799999999996</v>
      </c>
      <c r="H4082" s="2">
        <v>40127</v>
      </c>
      <c r="I4082" s="2">
        <v>40858</v>
      </c>
      <c r="J4082" s="2">
        <v>50040</v>
      </c>
      <c r="L4082">
        <v>6205</v>
      </c>
      <c r="M4082" t="s">
        <v>2890</v>
      </c>
      <c r="N4082" t="s">
        <v>179</v>
      </c>
      <c r="O4082" t="s">
        <v>17</v>
      </c>
    </row>
    <row r="4083" spans="1:15" x14ac:dyDescent="0.35">
      <c r="A4083">
        <f t="shared" si="63"/>
        <v>2012</v>
      </c>
      <c r="B4083" t="s">
        <v>17</v>
      </c>
      <c r="C4083" t="s">
        <v>18</v>
      </c>
      <c r="D4083" t="s">
        <v>22</v>
      </c>
      <c r="E4083">
        <v>6.7</v>
      </c>
      <c r="F4083">
        <v>5982</v>
      </c>
      <c r="G4083">
        <v>2386.8100000000004</v>
      </c>
      <c r="H4083" s="2">
        <v>39970</v>
      </c>
      <c r="I4083" s="2">
        <v>41072</v>
      </c>
      <c r="J4083" s="2">
        <v>50405</v>
      </c>
      <c r="L4083">
        <v>8494</v>
      </c>
      <c r="M4083" t="s">
        <v>1762</v>
      </c>
      <c r="N4083" t="s">
        <v>53</v>
      </c>
      <c r="O4083" t="s">
        <v>17</v>
      </c>
    </row>
    <row r="4084" spans="1:15" x14ac:dyDescent="0.35">
      <c r="A4084">
        <f t="shared" si="63"/>
        <v>2011</v>
      </c>
      <c r="B4084" t="s">
        <v>17</v>
      </c>
      <c r="C4084" t="s">
        <v>18</v>
      </c>
      <c r="D4084" t="s">
        <v>19</v>
      </c>
      <c r="E4084">
        <v>6.7</v>
      </c>
      <c r="F4084">
        <v>6690</v>
      </c>
      <c r="G4084">
        <v>3960.47</v>
      </c>
      <c r="H4084" s="2">
        <v>40471</v>
      </c>
      <c r="I4084" s="2">
        <v>40606</v>
      </c>
      <c r="J4084" s="2">
        <v>50040</v>
      </c>
      <c r="L4084">
        <v>8932</v>
      </c>
      <c r="M4084" t="s">
        <v>4602</v>
      </c>
      <c r="N4084" t="s">
        <v>53</v>
      </c>
      <c r="O4084" t="s">
        <v>17</v>
      </c>
    </row>
    <row r="4085" spans="1:15" x14ac:dyDescent="0.35">
      <c r="A4085">
        <f t="shared" si="63"/>
        <v>2010</v>
      </c>
      <c r="B4085" t="s">
        <v>17</v>
      </c>
      <c r="C4085" t="s">
        <v>18</v>
      </c>
      <c r="D4085" t="s">
        <v>19</v>
      </c>
      <c r="E4085">
        <v>6.7</v>
      </c>
      <c r="F4085">
        <v>7019</v>
      </c>
      <c r="G4085">
        <v>5180.0200000000004</v>
      </c>
      <c r="H4085" s="2">
        <v>40411</v>
      </c>
      <c r="I4085" s="2">
        <v>40487</v>
      </c>
      <c r="J4085" s="2">
        <v>49674</v>
      </c>
      <c r="L4085">
        <v>8725</v>
      </c>
      <c r="M4085" t="s">
        <v>193</v>
      </c>
      <c r="N4085" t="s">
        <v>32</v>
      </c>
      <c r="O4085" t="s">
        <v>17</v>
      </c>
    </row>
    <row r="4086" spans="1:15" x14ac:dyDescent="0.35">
      <c r="A4086">
        <f t="shared" si="63"/>
        <v>2010</v>
      </c>
      <c r="B4086" t="s">
        <v>17</v>
      </c>
      <c r="C4086" t="s">
        <v>18</v>
      </c>
      <c r="D4086" t="s">
        <v>22</v>
      </c>
      <c r="E4086">
        <v>6.7</v>
      </c>
      <c r="F4086">
        <v>7991</v>
      </c>
      <c r="G4086">
        <v>4563.1099999999997</v>
      </c>
      <c r="H4086" s="2">
        <v>40308</v>
      </c>
      <c r="I4086" s="2">
        <v>40533</v>
      </c>
      <c r="J4086" s="2">
        <v>49674</v>
      </c>
      <c r="L4086">
        <v>3473</v>
      </c>
      <c r="M4086" t="s">
        <v>1272</v>
      </c>
      <c r="N4086" t="s">
        <v>51</v>
      </c>
      <c r="O4086" t="s">
        <v>17</v>
      </c>
    </row>
    <row r="4087" spans="1:15" x14ac:dyDescent="0.35">
      <c r="A4087">
        <f t="shared" si="63"/>
        <v>2010</v>
      </c>
      <c r="B4087" t="s">
        <v>17</v>
      </c>
      <c r="C4087" t="s">
        <v>18</v>
      </c>
      <c r="D4087" t="s">
        <v>22</v>
      </c>
      <c r="E4087">
        <v>6.7</v>
      </c>
      <c r="F4087">
        <v>7547</v>
      </c>
      <c r="G4087">
        <v>4641.4000000000005</v>
      </c>
      <c r="H4087" s="2">
        <v>40046</v>
      </c>
      <c r="I4087" s="2">
        <v>40375</v>
      </c>
      <c r="J4087" s="2">
        <v>49674</v>
      </c>
      <c r="L4087">
        <v>6315</v>
      </c>
      <c r="M4087" t="s">
        <v>3556</v>
      </c>
      <c r="N4087" t="s">
        <v>895</v>
      </c>
      <c r="O4087" t="s">
        <v>17</v>
      </c>
    </row>
    <row r="4088" spans="1:15" x14ac:dyDescent="0.35">
      <c r="A4088">
        <f t="shared" si="63"/>
        <v>2011</v>
      </c>
      <c r="B4088" t="s">
        <v>17</v>
      </c>
      <c r="C4088" t="s">
        <v>18</v>
      </c>
      <c r="D4088" t="s">
        <v>22</v>
      </c>
      <c r="E4088">
        <v>6.7</v>
      </c>
      <c r="F4088">
        <v>6780</v>
      </c>
      <c r="G4088">
        <v>3274.75</v>
      </c>
      <c r="H4088" s="2">
        <v>40673</v>
      </c>
      <c r="I4088" s="2">
        <v>40858</v>
      </c>
      <c r="J4088" s="2">
        <v>50040</v>
      </c>
      <c r="L4088">
        <v>9428</v>
      </c>
      <c r="M4088" t="s">
        <v>3768</v>
      </c>
      <c r="N4088" t="s">
        <v>189</v>
      </c>
      <c r="O4088" t="s">
        <v>17</v>
      </c>
    </row>
    <row r="4089" spans="1:15" x14ac:dyDescent="0.35">
      <c r="A4089">
        <f t="shared" si="63"/>
        <v>2007</v>
      </c>
      <c r="B4089" t="s">
        <v>17</v>
      </c>
      <c r="C4089" t="s">
        <v>18</v>
      </c>
      <c r="D4089" t="s">
        <v>19</v>
      </c>
      <c r="E4089">
        <v>6.7</v>
      </c>
      <c r="F4089">
        <v>6674</v>
      </c>
      <c r="G4089">
        <v>6006.5999999999995</v>
      </c>
      <c r="H4089" s="2">
        <v>39569</v>
      </c>
      <c r="I4089" s="2">
        <v>39335</v>
      </c>
      <c r="J4089" s="2">
        <v>48579</v>
      </c>
      <c r="L4089">
        <v>1782</v>
      </c>
      <c r="M4089" t="s">
        <v>2787</v>
      </c>
      <c r="N4089" t="s">
        <v>55</v>
      </c>
      <c r="O4089" t="s">
        <v>17</v>
      </c>
    </row>
    <row r="4090" spans="1:15" x14ac:dyDescent="0.35">
      <c r="A4090">
        <f t="shared" si="63"/>
        <v>2009</v>
      </c>
      <c r="B4090" t="s">
        <v>17</v>
      </c>
      <c r="C4090" t="s">
        <v>18</v>
      </c>
      <c r="D4090" t="s">
        <v>22</v>
      </c>
      <c r="E4090">
        <v>6.7</v>
      </c>
      <c r="F4090">
        <v>6362</v>
      </c>
      <c r="G4090">
        <v>4771.5000000000009</v>
      </c>
      <c r="H4090" s="2">
        <v>39576</v>
      </c>
      <c r="I4090" s="2">
        <v>40025</v>
      </c>
      <c r="J4090" s="2">
        <v>49309</v>
      </c>
      <c r="L4090">
        <v>3186</v>
      </c>
      <c r="M4090" t="s">
        <v>889</v>
      </c>
      <c r="N4090" t="s">
        <v>55</v>
      </c>
      <c r="O4090" t="s">
        <v>17</v>
      </c>
    </row>
    <row r="4091" spans="1:15" x14ac:dyDescent="0.35">
      <c r="A4091">
        <f t="shared" si="63"/>
        <v>2009</v>
      </c>
      <c r="B4091" t="s">
        <v>17</v>
      </c>
      <c r="C4091" t="s">
        <v>18</v>
      </c>
      <c r="D4091" t="s">
        <v>22</v>
      </c>
      <c r="E4091">
        <v>6.7</v>
      </c>
      <c r="F4091">
        <v>7704</v>
      </c>
      <c r="G4091">
        <v>5408.2100000000009</v>
      </c>
      <c r="H4091" s="2">
        <v>39727</v>
      </c>
      <c r="I4091" s="2">
        <v>40094</v>
      </c>
      <c r="J4091" s="2">
        <v>49309</v>
      </c>
      <c r="L4091">
        <v>7324</v>
      </c>
      <c r="M4091" t="s">
        <v>7776</v>
      </c>
      <c r="N4091" t="s">
        <v>32</v>
      </c>
      <c r="O4091" t="s">
        <v>17</v>
      </c>
    </row>
    <row r="4092" spans="1:15" x14ac:dyDescent="0.35">
      <c r="A4092">
        <f t="shared" si="63"/>
        <v>2010</v>
      </c>
      <c r="B4092" t="s">
        <v>17</v>
      </c>
      <c r="C4092" t="s">
        <v>18</v>
      </c>
      <c r="D4092" t="s">
        <v>19</v>
      </c>
      <c r="E4092">
        <v>6.7</v>
      </c>
      <c r="F4092">
        <v>5520</v>
      </c>
      <c r="G4092">
        <v>4073.76</v>
      </c>
      <c r="H4092" s="2">
        <v>39570</v>
      </c>
      <c r="I4092" s="2">
        <v>40331</v>
      </c>
      <c r="J4092" s="2">
        <v>49674</v>
      </c>
      <c r="L4092">
        <v>1552</v>
      </c>
      <c r="M4092" t="s">
        <v>4567</v>
      </c>
      <c r="N4092" t="s">
        <v>21</v>
      </c>
      <c r="O4092" t="s">
        <v>17</v>
      </c>
    </row>
    <row r="4093" spans="1:15" x14ac:dyDescent="0.35">
      <c r="A4093">
        <f t="shared" si="63"/>
        <v>2007</v>
      </c>
      <c r="B4093" t="s">
        <v>17</v>
      </c>
      <c r="C4093" t="s">
        <v>18</v>
      </c>
      <c r="D4093" t="s">
        <v>19</v>
      </c>
      <c r="E4093">
        <v>6.7</v>
      </c>
      <c r="F4093">
        <v>6040</v>
      </c>
      <c r="G4093">
        <v>5436</v>
      </c>
      <c r="H4093" s="2">
        <v>39618</v>
      </c>
      <c r="I4093" s="2">
        <v>39417</v>
      </c>
      <c r="J4093" s="2">
        <v>48579</v>
      </c>
      <c r="L4093">
        <v>3703</v>
      </c>
      <c r="M4093" t="s">
        <v>1010</v>
      </c>
      <c r="N4093" t="s">
        <v>51</v>
      </c>
      <c r="O4093" t="s">
        <v>17</v>
      </c>
    </row>
    <row r="4094" spans="1:15" x14ac:dyDescent="0.35">
      <c r="A4094">
        <f t="shared" si="63"/>
        <v>2011</v>
      </c>
      <c r="B4094" t="s">
        <v>17</v>
      </c>
      <c r="C4094" t="s">
        <v>18</v>
      </c>
      <c r="D4094" t="s">
        <v>19</v>
      </c>
      <c r="E4094">
        <v>6.7</v>
      </c>
      <c r="F4094">
        <v>7107</v>
      </c>
      <c r="G4094">
        <v>4207.3500000000004</v>
      </c>
      <c r="H4094" s="2">
        <v>39570</v>
      </c>
      <c r="I4094" s="2">
        <v>40890</v>
      </c>
      <c r="J4094" s="2">
        <v>50040</v>
      </c>
      <c r="L4094">
        <v>8570</v>
      </c>
      <c r="M4094" t="s">
        <v>456</v>
      </c>
      <c r="N4094" t="s">
        <v>25</v>
      </c>
      <c r="O4094" t="s">
        <v>17</v>
      </c>
    </row>
    <row r="4095" spans="1:15" x14ac:dyDescent="0.35">
      <c r="A4095">
        <f t="shared" si="63"/>
        <v>2008</v>
      </c>
      <c r="B4095" t="s">
        <v>17</v>
      </c>
      <c r="C4095" t="s">
        <v>18</v>
      </c>
      <c r="D4095" t="s">
        <v>22</v>
      </c>
      <c r="E4095">
        <v>6.7</v>
      </c>
      <c r="F4095">
        <v>7200</v>
      </c>
      <c r="G4095">
        <v>5400</v>
      </c>
      <c r="H4095" s="2">
        <v>39570</v>
      </c>
      <c r="I4095" s="2">
        <v>39568</v>
      </c>
      <c r="J4095" s="2">
        <v>48944</v>
      </c>
      <c r="L4095">
        <v>1095</v>
      </c>
      <c r="M4095" t="s">
        <v>834</v>
      </c>
      <c r="N4095" t="s">
        <v>21</v>
      </c>
      <c r="O4095" t="s">
        <v>17</v>
      </c>
    </row>
    <row r="4096" spans="1:15" x14ac:dyDescent="0.35">
      <c r="A4096">
        <f t="shared" si="63"/>
        <v>2008</v>
      </c>
      <c r="B4096" t="s">
        <v>17</v>
      </c>
      <c r="C4096" t="s">
        <v>18</v>
      </c>
      <c r="D4096" t="s">
        <v>22</v>
      </c>
      <c r="E4096">
        <v>6.7</v>
      </c>
      <c r="F4096">
        <v>7915</v>
      </c>
      <c r="G4096">
        <v>4210.7700000000004</v>
      </c>
      <c r="H4096" s="2">
        <v>39673</v>
      </c>
      <c r="I4096" s="2">
        <v>39722</v>
      </c>
      <c r="J4096" s="2">
        <v>48944</v>
      </c>
      <c r="L4096">
        <v>1926</v>
      </c>
      <c r="M4096" t="s">
        <v>214</v>
      </c>
      <c r="N4096" t="s">
        <v>76</v>
      </c>
      <c r="O4096" t="s">
        <v>17</v>
      </c>
    </row>
    <row r="4097" spans="1:15" x14ac:dyDescent="0.35">
      <c r="A4097">
        <f t="shared" si="63"/>
        <v>2011</v>
      </c>
      <c r="B4097" t="s">
        <v>17</v>
      </c>
      <c r="C4097" t="s">
        <v>18</v>
      </c>
      <c r="D4097" t="s">
        <v>19</v>
      </c>
      <c r="E4097">
        <v>6.7</v>
      </c>
      <c r="F4097">
        <v>6268</v>
      </c>
      <c r="G4097">
        <v>3710.65</v>
      </c>
      <c r="H4097" s="2">
        <v>40676</v>
      </c>
      <c r="I4097" s="2">
        <v>40828</v>
      </c>
      <c r="J4097" s="2">
        <v>50040</v>
      </c>
      <c r="L4097">
        <v>9037</v>
      </c>
      <c r="M4097" t="s">
        <v>4373</v>
      </c>
      <c r="N4097" t="s">
        <v>189</v>
      </c>
      <c r="O4097" t="s">
        <v>17</v>
      </c>
    </row>
    <row r="4098" spans="1:15" x14ac:dyDescent="0.35">
      <c r="A4098">
        <f t="shared" si="63"/>
        <v>2008</v>
      </c>
      <c r="B4098" t="s">
        <v>17</v>
      </c>
      <c r="C4098" t="s">
        <v>18</v>
      </c>
      <c r="D4098" t="s">
        <v>22</v>
      </c>
      <c r="E4098">
        <v>6.7</v>
      </c>
      <c r="F4098">
        <v>6602.7089999999998</v>
      </c>
      <c r="G4098">
        <v>4952.03</v>
      </c>
      <c r="H4098" s="2">
        <v>39569</v>
      </c>
      <c r="I4098" s="2">
        <v>39778</v>
      </c>
      <c r="J4098" s="2">
        <v>48944</v>
      </c>
      <c r="L4098">
        <v>6047</v>
      </c>
      <c r="M4098" t="s">
        <v>2800</v>
      </c>
      <c r="N4098" t="s">
        <v>179</v>
      </c>
      <c r="O4098" t="s">
        <v>17</v>
      </c>
    </row>
    <row r="4099" spans="1:15" x14ac:dyDescent="0.35">
      <c r="A4099">
        <f t="shared" ref="A4099:A4162" si="64">YEAR(I4099)</f>
        <v>2011</v>
      </c>
      <c r="B4099" t="s">
        <v>17</v>
      </c>
      <c r="C4099" t="s">
        <v>18</v>
      </c>
      <c r="D4099" t="s">
        <v>22</v>
      </c>
      <c r="E4099">
        <v>6.7</v>
      </c>
      <c r="F4099">
        <v>5278</v>
      </c>
      <c r="G4099">
        <v>2549.2800000000002</v>
      </c>
      <c r="H4099" s="2">
        <v>40673</v>
      </c>
      <c r="I4099" s="2">
        <v>40714</v>
      </c>
      <c r="J4099" s="2">
        <v>50040</v>
      </c>
      <c r="L4099">
        <v>4571</v>
      </c>
      <c r="M4099" t="s">
        <v>5810</v>
      </c>
      <c r="N4099" t="s">
        <v>210</v>
      </c>
      <c r="O4099" t="s">
        <v>17</v>
      </c>
    </row>
    <row r="4100" spans="1:15" x14ac:dyDescent="0.35">
      <c r="A4100">
        <f t="shared" si="64"/>
        <v>2012</v>
      </c>
      <c r="B4100" t="s">
        <v>17</v>
      </c>
      <c r="C4100" t="s">
        <v>18</v>
      </c>
      <c r="D4100" t="s">
        <v>22</v>
      </c>
      <c r="E4100">
        <v>6.7</v>
      </c>
      <c r="F4100">
        <v>7051</v>
      </c>
      <c r="G4100">
        <v>2813.36</v>
      </c>
      <c r="H4100" s="2">
        <v>40238</v>
      </c>
      <c r="I4100" s="2">
        <v>41069</v>
      </c>
      <c r="J4100" s="2">
        <v>50405</v>
      </c>
      <c r="L4100">
        <v>1568</v>
      </c>
      <c r="M4100" t="s">
        <v>6269</v>
      </c>
      <c r="N4100" t="s">
        <v>55</v>
      </c>
      <c r="O4100" t="s">
        <v>17</v>
      </c>
    </row>
    <row r="4101" spans="1:15" x14ac:dyDescent="0.35">
      <c r="A4101">
        <f t="shared" si="64"/>
        <v>2014</v>
      </c>
      <c r="B4101" t="s">
        <v>17</v>
      </c>
      <c r="C4101" t="s">
        <v>18</v>
      </c>
      <c r="D4101" t="s">
        <v>19</v>
      </c>
      <c r="E4101">
        <v>6.7</v>
      </c>
      <c r="F4101">
        <v>5760</v>
      </c>
      <c r="G4101">
        <v>1751.0500000000002</v>
      </c>
      <c r="H4101" s="2">
        <v>40597</v>
      </c>
      <c r="I4101" s="2">
        <v>41873</v>
      </c>
      <c r="J4101" s="2">
        <v>49309</v>
      </c>
      <c r="L4101">
        <v>8332</v>
      </c>
      <c r="M4101" t="s">
        <v>2257</v>
      </c>
      <c r="N4101" t="s">
        <v>53</v>
      </c>
      <c r="O4101" t="s">
        <v>17</v>
      </c>
    </row>
    <row r="4102" spans="1:15" x14ac:dyDescent="0.35">
      <c r="A4102">
        <f t="shared" si="64"/>
        <v>2011</v>
      </c>
      <c r="B4102" t="s">
        <v>17</v>
      </c>
      <c r="C4102" t="s">
        <v>18</v>
      </c>
      <c r="D4102" t="s">
        <v>19</v>
      </c>
      <c r="E4102">
        <v>6.7</v>
      </c>
      <c r="F4102">
        <v>2910</v>
      </c>
      <c r="G4102">
        <v>1722.7299999999998</v>
      </c>
      <c r="H4102" s="2">
        <v>40249</v>
      </c>
      <c r="I4102" s="2">
        <v>40812</v>
      </c>
      <c r="J4102" s="2">
        <v>50040</v>
      </c>
      <c r="L4102">
        <v>9115</v>
      </c>
      <c r="M4102" t="s">
        <v>10252</v>
      </c>
      <c r="N4102" t="s">
        <v>32</v>
      </c>
      <c r="O4102" t="s">
        <v>17</v>
      </c>
    </row>
    <row r="4103" spans="1:15" x14ac:dyDescent="0.35">
      <c r="A4103">
        <f t="shared" si="64"/>
        <v>2010</v>
      </c>
      <c r="B4103" t="s">
        <v>17</v>
      </c>
      <c r="C4103" t="s">
        <v>18</v>
      </c>
      <c r="D4103" t="s">
        <v>22</v>
      </c>
      <c r="E4103">
        <v>6.7</v>
      </c>
      <c r="F4103">
        <v>4297.3230000000003</v>
      </c>
      <c r="G4103">
        <v>2642.8500000000004</v>
      </c>
      <c r="H4103" s="2">
        <v>40403</v>
      </c>
      <c r="I4103" s="2">
        <v>40254</v>
      </c>
      <c r="J4103" s="2">
        <v>49674</v>
      </c>
      <c r="L4103">
        <v>4853</v>
      </c>
      <c r="M4103" t="s">
        <v>1560</v>
      </c>
      <c r="N4103" t="s">
        <v>28</v>
      </c>
      <c r="O4103" t="s">
        <v>17</v>
      </c>
    </row>
    <row r="4104" spans="1:15" x14ac:dyDescent="0.35">
      <c r="A4104">
        <f t="shared" si="64"/>
        <v>2009</v>
      </c>
      <c r="B4104" t="s">
        <v>17</v>
      </c>
      <c r="C4104" t="s">
        <v>18</v>
      </c>
      <c r="D4104" t="s">
        <v>22</v>
      </c>
      <c r="E4104">
        <v>6.7</v>
      </c>
      <c r="F4104">
        <v>5625.389000000001</v>
      </c>
      <c r="G4104">
        <v>4219.0299999999988</v>
      </c>
      <c r="H4104" s="2">
        <v>40164</v>
      </c>
      <c r="I4104" s="2">
        <v>40120</v>
      </c>
      <c r="J4104" s="2">
        <v>49309</v>
      </c>
      <c r="L4104">
        <v>9500</v>
      </c>
      <c r="M4104" t="s">
        <v>31</v>
      </c>
      <c r="N4104" t="s">
        <v>32</v>
      </c>
      <c r="O4104" t="s">
        <v>17</v>
      </c>
    </row>
    <row r="4105" spans="1:15" x14ac:dyDescent="0.35">
      <c r="A4105">
        <f t="shared" si="64"/>
        <v>2008</v>
      </c>
      <c r="B4105" t="s">
        <v>17</v>
      </c>
      <c r="C4105" t="s">
        <v>18</v>
      </c>
      <c r="D4105" t="s">
        <v>22</v>
      </c>
      <c r="E4105">
        <v>6.7</v>
      </c>
      <c r="F4105">
        <v>7796</v>
      </c>
      <c r="G4105">
        <v>5847</v>
      </c>
      <c r="H4105" s="2">
        <v>40312</v>
      </c>
      <c r="I4105" s="2">
        <v>39554</v>
      </c>
      <c r="J4105" s="2">
        <v>48944</v>
      </c>
      <c r="L4105">
        <v>3412</v>
      </c>
      <c r="M4105" t="s">
        <v>8512</v>
      </c>
      <c r="N4105" t="s">
        <v>51</v>
      </c>
      <c r="O4105" t="s">
        <v>17</v>
      </c>
    </row>
    <row r="4106" spans="1:15" x14ac:dyDescent="0.35">
      <c r="A4106">
        <f t="shared" si="64"/>
        <v>2011</v>
      </c>
      <c r="B4106" t="s">
        <v>17</v>
      </c>
      <c r="C4106" t="s">
        <v>18</v>
      </c>
      <c r="D4106" t="s">
        <v>22</v>
      </c>
      <c r="E4106">
        <v>6.7</v>
      </c>
      <c r="F4106">
        <v>7664.5630000000001</v>
      </c>
      <c r="G4106">
        <v>3701.9799999999996</v>
      </c>
      <c r="H4106" s="2">
        <v>40628</v>
      </c>
      <c r="I4106" s="2">
        <v>40672</v>
      </c>
      <c r="J4106" s="2">
        <v>50040</v>
      </c>
      <c r="L4106">
        <v>5057</v>
      </c>
      <c r="M4106" t="s">
        <v>10782</v>
      </c>
      <c r="N4106" t="s">
        <v>28</v>
      </c>
      <c r="O4106" t="s">
        <v>17</v>
      </c>
    </row>
    <row r="4107" spans="1:15" x14ac:dyDescent="0.35">
      <c r="A4107">
        <f t="shared" si="64"/>
        <v>2009</v>
      </c>
      <c r="B4107" t="s">
        <v>17</v>
      </c>
      <c r="C4107" t="s">
        <v>18</v>
      </c>
      <c r="D4107" t="s">
        <v>22</v>
      </c>
      <c r="E4107">
        <v>6.7</v>
      </c>
      <c r="F4107">
        <v>6627.5720000000001</v>
      </c>
      <c r="G4107">
        <v>4970.68</v>
      </c>
      <c r="H4107" s="2">
        <v>39948</v>
      </c>
      <c r="I4107" s="2">
        <v>40086</v>
      </c>
      <c r="J4107" s="2">
        <v>49309</v>
      </c>
      <c r="L4107">
        <v>6287</v>
      </c>
      <c r="M4107" t="s">
        <v>2422</v>
      </c>
      <c r="N4107" t="s">
        <v>179</v>
      </c>
      <c r="O4107" t="s">
        <v>17</v>
      </c>
    </row>
    <row r="4108" spans="1:15" x14ac:dyDescent="0.35">
      <c r="A4108">
        <f t="shared" si="64"/>
        <v>2009</v>
      </c>
      <c r="B4108" t="s">
        <v>17</v>
      </c>
      <c r="C4108" t="s">
        <v>18</v>
      </c>
      <c r="D4108" t="s">
        <v>22</v>
      </c>
      <c r="E4108">
        <v>6.7</v>
      </c>
      <c r="F4108">
        <v>5958.2490000000007</v>
      </c>
      <c r="G4108">
        <v>4468.6699999999992</v>
      </c>
      <c r="H4108" s="2">
        <v>39570</v>
      </c>
      <c r="I4108" s="2">
        <v>39849</v>
      </c>
      <c r="J4108" s="2">
        <v>49309</v>
      </c>
      <c r="L4108">
        <v>8646</v>
      </c>
      <c r="M4108" t="s">
        <v>3746</v>
      </c>
      <c r="N4108" t="s">
        <v>32</v>
      </c>
      <c r="O4108" t="s">
        <v>17</v>
      </c>
    </row>
    <row r="4109" spans="1:15" x14ac:dyDescent="0.35">
      <c r="A4109">
        <f t="shared" si="64"/>
        <v>2009</v>
      </c>
      <c r="B4109" t="s">
        <v>17</v>
      </c>
      <c r="C4109" t="s">
        <v>18</v>
      </c>
      <c r="D4109" t="s">
        <v>22</v>
      </c>
      <c r="E4109">
        <v>6.7</v>
      </c>
      <c r="F4109">
        <v>7426</v>
      </c>
      <c r="G4109">
        <v>5042.25</v>
      </c>
      <c r="H4109" s="2">
        <v>40073</v>
      </c>
      <c r="I4109" s="2">
        <v>40157</v>
      </c>
      <c r="J4109" s="2">
        <v>49309</v>
      </c>
      <c r="L4109">
        <v>3072</v>
      </c>
      <c r="M4109" t="s">
        <v>50</v>
      </c>
      <c r="N4109" t="s">
        <v>51</v>
      </c>
      <c r="O4109" t="s">
        <v>17</v>
      </c>
    </row>
    <row r="4110" spans="1:15" x14ac:dyDescent="0.35">
      <c r="A4110">
        <f t="shared" si="64"/>
        <v>2009</v>
      </c>
      <c r="B4110" t="s">
        <v>17</v>
      </c>
      <c r="C4110" t="s">
        <v>18</v>
      </c>
      <c r="D4110" t="s">
        <v>22</v>
      </c>
      <c r="E4110">
        <v>6.7</v>
      </c>
      <c r="F4110">
        <v>8100</v>
      </c>
      <c r="G4110">
        <v>6075</v>
      </c>
      <c r="H4110" s="2">
        <v>39944</v>
      </c>
      <c r="I4110" s="2">
        <v>40035</v>
      </c>
      <c r="J4110" s="2">
        <v>49309</v>
      </c>
      <c r="L4110">
        <v>3052</v>
      </c>
      <c r="M4110" t="s">
        <v>5536</v>
      </c>
      <c r="N4110" t="s">
        <v>51</v>
      </c>
      <c r="O4110" t="s">
        <v>17</v>
      </c>
    </row>
    <row r="4111" spans="1:15" x14ac:dyDescent="0.35">
      <c r="A4111">
        <f t="shared" si="64"/>
        <v>2012</v>
      </c>
      <c r="B4111" t="s">
        <v>17</v>
      </c>
      <c r="C4111" t="s">
        <v>18</v>
      </c>
      <c r="D4111" t="s">
        <v>22</v>
      </c>
      <c r="E4111">
        <v>6.7</v>
      </c>
      <c r="F4111">
        <v>7871</v>
      </c>
      <c r="G4111">
        <v>3494.74</v>
      </c>
      <c r="H4111" s="2">
        <v>39573</v>
      </c>
      <c r="I4111" s="2">
        <v>40955</v>
      </c>
      <c r="J4111" s="2">
        <v>50405</v>
      </c>
      <c r="L4111">
        <v>6598</v>
      </c>
      <c r="M4111" t="s">
        <v>5577</v>
      </c>
      <c r="N4111" t="s">
        <v>42</v>
      </c>
      <c r="O4111" t="s">
        <v>17</v>
      </c>
    </row>
    <row r="4112" spans="1:15" x14ac:dyDescent="0.35">
      <c r="A4112">
        <f t="shared" si="64"/>
        <v>2011</v>
      </c>
      <c r="B4112" t="s">
        <v>17</v>
      </c>
      <c r="C4112" t="s">
        <v>18</v>
      </c>
      <c r="D4112" t="s">
        <v>22</v>
      </c>
      <c r="E4112">
        <v>6.7</v>
      </c>
      <c r="F4112">
        <v>8722</v>
      </c>
      <c r="G4112">
        <v>4212.7299999999996</v>
      </c>
      <c r="H4112" s="2">
        <v>40645</v>
      </c>
      <c r="I4112" s="2">
        <v>40892</v>
      </c>
      <c r="J4112" s="2">
        <v>50040</v>
      </c>
      <c r="L4112">
        <v>3982</v>
      </c>
      <c r="M4112" t="s">
        <v>3184</v>
      </c>
      <c r="N4112" t="s">
        <v>76</v>
      </c>
      <c r="O4112" t="s">
        <v>17</v>
      </c>
    </row>
    <row r="4113" spans="1:15" x14ac:dyDescent="0.35">
      <c r="A4113">
        <f t="shared" si="64"/>
        <v>2011</v>
      </c>
      <c r="B4113" t="s">
        <v>17</v>
      </c>
      <c r="C4113" t="s">
        <v>18</v>
      </c>
      <c r="D4113" t="s">
        <v>22</v>
      </c>
      <c r="E4113">
        <v>6.7</v>
      </c>
      <c r="F4113">
        <v>5760</v>
      </c>
      <c r="G4113">
        <v>2782.06</v>
      </c>
      <c r="H4113" s="2">
        <v>40535</v>
      </c>
      <c r="I4113" s="2">
        <v>40716</v>
      </c>
      <c r="J4113" s="2">
        <v>50040</v>
      </c>
      <c r="L4113">
        <v>3600</v>
      </c>
      <c r="M4113" t="s">
        <v>392</v>
      </c>
      <c r="N4113" t="s">
        <v>51</v>
      </c>
      <c r="O4113" t="s">
        <v>17</v>
      </c>
    </row>
    <row r="4114" spans="1:15" x14ac:dyDescent="0.35">
      <c r="A4114">
        <f t="shared" si="64"/>
        <v>2012</v>
      </c>
      <c r="B4114" t="s">
        <v>96</v>
      </c>
      <c r="C4114" t="s">
        <v>18</v>
      </c>
      <c r="D4114" t="s">
        <v>22</v>
      </c>
      <c r="E4114">
        <v>6.7</v>
      </c>
      <c r="F4114">
        <v>9439</v>
      </c>
      <c r="G4114">
        <v>3891.28</v>
      </c>
      <c r="H4114" s="2">
        <v>39570</v>
      </c>
      <c r="I4114" s="2">
        <v>41164</v>
      </c>
      <c r="J4114" s="2">
        <v>50405</v>
      </c>
      <c r="L4114">
        <v>3942</v>
      </c>
      <c r="M4114" t="s">
        <v>2394</v>
      </c>
      <c r="N4114" t="s">
        <v>76</v>
      </c>
      <c r="O4114" t="s">
        <v>96</v>
      </c>
    </row>
    <row r="4115" spans="1:15" x14ac:dyDescent="0.35">
      <c r="A4115">
        <f t="shared" si="64"/>
        <v>2011</v>
      </c>
      <c r="B4115" t="s">
        <v>17</v>
      </c>
      <c r="C4115" t="s">
        <v>18</v>
      </c>
      <c r="D4115" t="s">
        <v>22</v>
      </c>
      <c r="E4115">
        <v>6.7</v>
      </c>
      <c r="F4115">
        <v>6055.9180000000006</v>
      </c>
      <c r="G4115">
        <v>2924.9999999999991</v>
      </c>
      <c r="H4115" s="2">
        <v>40688</v>
      </c>
      <c r="I4115" s="2">
        <v>40732</v>
      </c>
      <c r="J4115" s="2">
        <v>50040</v>
      </c>
      <c r="L4115">
        <v>4226</v>
      </c>
      <c r="M4115" t="s">
        <v>590</v>
      </c>
      <c r="N4115" t="s">
        <v>210</v>
      </c>
      <c r="O4115" t="s">
        <v>17</v>
      </c>
    </row>
    <row r="4116" spans="1:15" x14ac:dyDescent="0.35">
      <c r="A4116">
        <f t="shared" si="64"/>
        <v>2009</v>
      </c>
      <c r="B4116" t="s">
        <v>17</v>
      </c>
      <c r="C4116" t="s">
        <v>18</v>
      </c>
      <c r="D4116" t="s">
        <v>22</v>
      </c>
      <c r="E4116">
        <v>6.7</v>
      </c>
      <c r="F4116">
        <v>5646</v>
      </c>
      <c r="G4116">
        <v>2416.4899999999998</v>
      </c>
      <c r="H4116" s="2">
        <v>39665</v>
      </c>
      <c r="I4116" s="2">
        <v>40058</v>
      </c>
      <c r="J4116" s="2">
        <v>49309</v>
      </c>
      <c r="L4116">
        <v>5074</v>
      </c>
      <c r="M4116" t="s">
        <v>13443</v>
      </c>
      <c r="N4116" t="s">
        <v>28</v>
      </c>
      <c r="O4116" t="s">
        <v>17</v>
      </c>
    </row>
    <row r="4117" spans="1:15" x14ac:dyDescent="0.35">
      <c r="A4117">
        <f t="shared" si="64"/>
        <v>2011</v>
      </c>
      <c r="B4117" t="s">
        <v>17</v>
      </c>
      <c r="C4117" t="s">
        <v>18</v>
      </c>
      <c r="D4117" t="s">
        <v>22</v>
      </c>
      <c r="E4117">
        <v>6.7</v>
      </c>
      <c r="F4117">
        <v>6562.9440000000013</v>
      </c>
      <c r="G4117">
        <v>3169.889999999999</v>
      </c>
      <c r="H4117" s="2">
        <v>40668</v>
      </c>
      <c r="I4117" s="2">
        <v>40715</v>
      </c>
      <c r="J4117" s="2">
        <v>50040</v>
      </c>
      <c r="L4117">
        <v>4147</v>
      </c>
      <c r="M4117" t="s">
        <v>2422</v>
      </c>
      <c r="N4117" t="s">
        <v>344</v>
      </c>
      <c r="O4117" t="s">
        <v>17</v>
      </c>
    </row>
    <row r="4118" spans="1:15" x14ac:dyDescent="0.35">
      <c r="A4118">
        <f t="shared" si="64"/>
        <v>2008</v>
      </c>
      <c r="B4118" t="s">
        <v>17</v>
      </c>
      <c r="C4118" t="s">
        <v>18</v>
      </c>
      <c r="D4118" t="s">
        <v>19</v>
      </c>
      <c r="E4118">
        <v>6.7</v>
      </c>
      <c r="F4118">
        <v>8858</v>
      </c>
      <c r="G4118">
        <v>7972.1999999999989</v>
      </c>
      <c r="H4118" s="2">
        <v>39570</v>
      </c>
      <c r="I4118" s="2">
        <v>39717</v>
      </c>
      <c r="J4118" s="2">
        <v>48944</v>
      </c>
      <c r="L4118">
        <v>3604</v>
      </c>
      <c r="M4118" t="s">
        <v>392</v>
      </c>
      <c r="N4118" t="s">
        <v>51</v>
      </c>
      <c r="O4118" t="s">
        <v>17</v>
      </c>
    </row>
    <row r="4119" spans="1:15" x14ac:dyDescent="0.35">
      <c r="A4119">
        <f t="shared" si="64"/>
        <v>2011</v>
      </c>
      <c r="B4119" t="s">
        <v>17</v>
      </c>
      <c r="C4119" t="s">
        <v>18</v>
      </c>
      <c r="D4119" t="s">
        <v>22</v>
      </c>
      <c r="E4119">
        <v>6.7</v>
      </c>
      <c r="F4119">
        <v>7306</v>
      </c>
      <c r="G4119">
        <v>3528.7999999999997</v>
      </c>
      <c r="H4119" s="2">
        <v>40681</v>
      </c>
      <c r="I4119" s="2">
        <v>40844</v>
      </c>
      <c r="J4119" s="2">
        <v>50040</v>
      </c>
      <c r="L4119">
        <v>6622</v>
      </c>
      <c r="M4119" t="s">
        <v>5471</v>
      </c>
      <c r="N4119" t="s">
        <v>42</v>
      </c>
      <c r="O4119" t="s">
        <v>17</v>
      </c>
    </row>
    <row r="4120" spans="1:15" x14ac:dyDescent="0.35">
      <c r="A4120">
        <f t="shared" si="64"/>
        <v>2008</v>
      </c>
      <c r="B4120" t="s">
        <v>17</v>
      </c>
      <c r="C4120" t="s">
        <v>18</v>
      </c>
      <c r="D4120" t="s">
        <v>22</v>
      </c>
      <c r="E4120">
        <v>6.7</v>
      </c>
      <c r="F4120">
        <v>6257</v>
      </c>
      <c r="G4120">
        <v>4692.75</v>
      </c>
      <c r="H4120" s="2">
        <v>39570</v>
      </c>
      <c r="I4120" s="2">
        <v>39739</v>
      </c>
      <c r="J4120" s="2">
        <v>48944</v>
      </c>
      <c r="L4120">
        <v>3551</v>
      </c>
      <c r="M4120" t="s">
        <v>15733</v>
      </c>
      <c r="N4120" t="s">
        <v>51</v>
      </c>
      <c r="O4120" t="s">
        <v>17</v>
      </c>
    </row>
    <row r="4121" spans="1:15" x14ac:dyDescent="0.35">
      <c r="A4121">
        <f t="shared" si="64"/>
        <v>2011</v>
      </c>
      <c r="B4121" t="s">
        <v>17</v>
      </c>
      <c r="C4121" t="s">
        <v>18</v>
      </c>
      <c r="D4121" t="s">
        <v>22</v>
      </c>
      <c r="E4121">
        <v>6.72</v>
      </c>
      <c r="F4121">
        <v>7614</v>
      </c>
      <c r="G4121">
        <v>3677.55</v>
      </c>
      <c r="H4121" s="2">
        <v>40761</v>
      </c>
      <c r="I4121" s="2">
        <v>40864</v>
      </c>
      <c r="J4121" s="2">
        <v>50040</v>
      </c>
      <c r="L4121">
        <v>4469</v>
      </c>
      <c r="M4121" t="s">
        <v>343</v>
      </c>
      <c r="N4121" t="s">
        <v>344</v>
      </c>
      <c r="O4121" t="s">
        <v>17</v>
      </c>
    </row>
    <row r="4122" spans="1:15" x14ac:dyDescent="0.35">
      <c r="A4122">
        <f t="shared" si="64"/>
        <v>2012</v>
      </c>
      <c r="B4122" t="s">
        <v>17</v>
      </c>
      <c r="C4122" t="s">
        <v>18</v>
      </c>
      <c r="D4122" t="s">
        <v>22</v>
      </c>
      <c r="E4122">
        <v>6.72</v>
      </c>
      <c r="F4122">
        <v>6278</v>
      </c>
      <c r="G4122">
        <v>2787.4300000000003</v>
      </c>
      <c r="H4122" s="2">
        <v>40847</v>
      </c>
      <c r="I4122" s="2">
        <v>40968</v>
      </c>
      <c r="J4122" s="2">
        <v>50405</v>
      </c>
      <c r="L4122">
        <v>3944</v>
      </c>
      <c r="M4122" t="s">
        <v>2586</v>
      </c>
      <c r="N4122" t="s">
        <v>76</v>
      </c>
      <c r="O4122" t="s">
        <v>17</v>
      </c>
    </row>
    <row r="4123" spans="1:15" x14ac:dyDescent="0.35">
      <c r="A4123">
        <f t="shared" si="64"/>
        <v>2011</v>
      </c>
      <c r="B4123" t="s">
        <v>17</v>
      </c>
      <c r="C4123" t="s">
        <v>18</v>
      </c>
      <c r="D4123" t="s">
        <v>22</v>
      </c>
      <c r="E4123">
        <v>6.72</v>
      </c>
      <c r="F4123">
        <v>7589</v>
      </c>
      <c r="G4123">
        <v>3665.4899999999993</v>
      </c>
      <c r="H4123" s="2">
        <v>40786</v>
      </c>
      <c r="I4123" s="2">
        <v>40830</v>
      </c>
      <c r="J4123" s="2">
        <v>50040</v>
      </c>
      <c r="L4123">
        <v>6984</v>
      </c>
      <c r="M4123" t="s">
        <v>7936</v>
      </c>
      <c r="N4123" t="s">
        <v>42</v>
      </c>
      <c r="O4123" t="s">
        <v>17</v>
      </c>
    </row>
    <row r="4124" spans="1:15" x14ac:dyDescent="0.35">
      <c r="A4124">
        <f t="shared" si="64"/>
        <v>2011</v>
      </c>
      <c r="B4124" t="s">
        <v>17</v>
      </c>
      <c r="C4124" t="s">
        <v>18</v>
      </c>
      <c r="D4124" t="s">
        <v>22</v>
      </c>
      <c r="E4124">
        <v>6.72</v>
      </c>
      <c r="F4124">
        <v>5920</v>
      </c>
      <c r="G4124">
        <v>2859.36</v>
      </c>
      <c r="H4124" s="2">
        <v>40739</v>
      </c>
      <c r="I4124" s="2">
        <v>40833</v>
      </c>
      <c r="J4124" s="2">
        <v>50040</v>
      </c>
      <c r="L4124">
        <v>9033</v>
      </c>
      <c r="M4124" t="s">
        <v>8249</v>
      </c>
      <c r="N4124" t="s">
        <v>32</v>
      </c>
      <c r="O4124" t="s">
        <v>17</v>
      </c>
    </row>
    <row r="4125" spans="1:15" x14ac:dyDescent="0.35">
      <c r="A4125">
        <f t="shared" si="64"/>
        <v>2011</v>
      </c>
      <c r="B4125" t="s">
        <v>17</v>
      </c>
      <c r="C4125" t="s">
        <v>18</v>
      </c>
      <c r="D4125" t="s">
        <v>19</v>
      </c>
      <c r="E4125">
        <v>6.72</v>
      </c>
      <c r="F4125">
        <v>7331</v>
      </c>
      <c r="G4125">
        <v>4339.96</v>
      </c>
      <c r="H4125" s="2">
        <v>40724</v>
      </c>
      <c r="I4125" s="2">
        <v>40862</v>
      </c>
      <c r="J4125" s="2">
        <v>50040</v>
      </c>
      <c r="L4125">
        <v>3054</v>
      </c>
      <c r="M4125" t="s">
        <v>6564</v>
      </c>
      <c r="N4125" t="s">
        <v>51</v>
      </c>
      <c r="O4125" t="s">
        <v>17</v>
      </c>
    </row>
    <row r="4126" spans="1:15" x14ac:dyDescent="0.35">
      <c r="A4126">
        <f t="shared" si="64"/>
        <v>2011</v>
      </c>
      <c r="B4126" t="s">
        <v>17</v>
      </c>
      <c r="C4126" t="s">
        <v>18</v>
      </c>
      <c r="D4126" t="s">
        <v>22</v>
      </c>
      <c r="E4126">
        <v>6.72</v>
      </c>
      <c r="F4126">
        <v>8486</v>
      </c>
      <c r="G4126">
        <v>4098.7300000000005</v>
      </c>
      <c r="H4126" s="2">
        <v>40511</v>
      </c>
      <c r="I4126" s="2">
        <v>40686</v>
      </c>
      <c r="J4126" s="2">
        <v>50040</v>
      </c>
      <c r="L4126">
        <v>4411</v>
      </c>
      <c r="M4126" t="s">
        <v>7734</v>
      </c>
      <c r="N4126" t="s">
        <v>344</v>
      </c>
      <c r="O4126" t="s">
        <v>17</v>
      </c>
    </row>
    <row r="4127" spans="1:15" x14ac:dyDescent="0.35">
      <c r="A4127">
        <f t="shared" si="64"/>
        <v>2012</v>
      </c>
      <c r="B4127" t="s">
        <v>17</v>
      </c>
      <c r="C4127" t="s">
        <v>18</v>
      </c>
      <c r="D4127" t="s">
        <v>22</v>
      </c>
      <c r="E4127">
        <v>6.72</v>
      </c>
      <c r="F4127">
        <v>6144</v>
      </c>
      <c r="G4127">
        <v>2727.9300000000003</v>
      </c>
      <c r="H4127" s="2">
        <v>40844</v>
      </c>
      <c r="I4127" s="2">
        <v>40961</v>
      </c>
      <c r="J4127" s="2">
        <v>50405</v>
      </c>
      <c r="L4127">
        <v>1226</v>
      </c>
      <c r="M4127" t="s">
        <v>2155</v>
      </c>
      <c r="N4127" t="s">
        <v>332</v>
      </c>
      <c r="O4127" t="s">
        <v>17</v>
      </c>
    </row>
    <row r="4128" spans="1:15" x14ac:dyDescent="0.35">
      <c r="A4128">
        <f t="shared" si="64"/>
        <v>2011</v>
      </c>
      <c r="B4128" t="s">
        <v>17</v>
      </c>
      <c r="C4128" t="s">
        <v>18</v>
      </c>
      <c r="D4128" t="s">
        <v>22</v>
      </c>
      <c r="E4128">
        <v>6.72</v>
      </c>
      <c r="F4128">
        <v>5779</v>
      </c>
      <c r="G4128">
        <v>2334.7199999999998</v>
      </c>
      <c r="H4128" s="2">
        <v>40683</v>
      </c>
      <c r="I4128" s="2">
        <v>40763</v>
      </c>
      <c r="J4128" s="2">
        <v>50040</v>
      </c>
      <c r="L4128">
        <v>3054</v>
      </c>
      <c r="M4128" t="s">
        <v>6564</v>
      </c>
      <c r="N4128" t="s">
        <v>51</v>
      </c>
      <c r="O4128" t="s">
        <v>17</v>
      </c>
    </row>
    <row r="4129" spans="1:15" x14ac:dyDescent="0.35">
      <c r="A4129">
        <f t="shared" si="64"/>
        <v>2012</v>
      </c>
      <c r="B4129" t="s">
        <v>17</v>
      </c>
      <c r="C4129" t="s">
        <v>18</v>
      </c>
      <c r="D4129" t="s">
        <v>22</v>
      </c>
      <c r="E4129">
        <v>6.72</v>
      </c>
      <c r="F4129">
        <v>7063</v>
      </c>
      <c r="G4129">
        <v>2818.13</v>
      </c>
      <c r="H4129" s="2">
        <v>40743</v>
      </c>
      <c r="I4129" s="2">
        <v>40994</v>
      </c>
      <c r="J4129" s="2">
        <v>50405</v>
      </c>
      <c r="L4129">
        <v>6072</v>
      </c>
      <c r="M4129" t="s">
        <v>2429</v>
      </c>
      <c r="N4129" t="s">
        <v>460</v>
      </c>
      <c r="O4129" t="s">
        <v>17</v>
      </c>
    </row>
    <row r="4130" spans="1:15" x14ac:dyDescent="0.35">
      <c r="A4130">
        <f t="shared" si="64"/>
        <v>2011</v>
      </c>
      <c r="B4130" t="s">
        <v>17</v>
      </c>
      <c r="C4130" t="s">
        <v>18</v>
      </c>
      <c r="D4130" t="s">
        <v>22</v>
      </c>
      <c r="E4130">
        <v>6.72</v>
      </c>
      <c r="F4130">
        <v>7455</v>
      </c>
      <c r="G4130">
        <v>3600.76</v>
      </c>
      <c r="H4130" s="2">
        <v>40721</v>
      </c>
      <c r="I4130" s="2">
        <v>40878</v>
      </c>
      <c r="J4130" s="2">
        <v>50040</v>
      </c>
      <c r="L4130">
        <v>9535</v>
      </c>
      <c r="M4130" t="s">
        <v>3776</v>
      </c>
      <c r="N4130" t="s">
        <v>25</v>
      </c>
      <c r="O4130" t="s">
        <v>17</v>
      </c>
    </row>
    <row r="4131" spans="1:15" x14ac:dyDescent="0.35">
      <c r="A4131">
        <f t="shared" si="64"/>
        <v>2011</v>
      </c>
      <c r="B4131" t="s">
        <v>17</v>
      </c>
      <c r="C4131" t="s">
        <v>18</v>
      </c>
      <c r="D4131" t="s">
        <v>22</v>
      </c>
      <c r="E4131">
        <v>6.72</v>
      </c>
      <c r="F4131">
        <v>6744</v>
      </c>
      <c r="G4131">
        <v>3257.3500000000004</v>
      </c>
      <c r="H4131" s="2">
        <v>40738</v>
      </c>
      <c r="I4131" s="2">
        <v>40813</v>
      </c>
      <c r="J4131" s="2">
        <v>50040</v>
      </c>
      <c r="L4131">
        <v>8917</v>
      </c>
      <c r="M4131" t="s">
        <v>3523</v>
      </c>
      <c r="N4131" t="s">
        <v>28</v>
      </c>
      <c r="O4131" t="s">
        <v>17</v>
      </c>
    </row>
    <row r="4132" spans="1:15" x14ac:dyDescent="0.35">
      <c r="A4132">
        <f t="shared" si="64"/>
        <v>2011</v>
      </c>
      <c r="B4132" t="s">
        <v>17</v>
      </c>
      <c r="C4132" t="s">
        <v>18</v>
      </c>
      <c r="D4132" t="s">
        <v>19</v>
      </c>
      <c r="E4132">
        <v>6.72</v>
      </c>
      <c r="F4132">
        <v>7022</v>
      </c>
      <c r="G4132">
        <v>4157.0099999999993</v>
      </c>
      <c r="H4132" s="2">
        <v>40707</v>
      </c>
      <c r="I4132" s="2">
        <v>40836</v>
      </c>
      <c r="J4132" s="2">
        <v>50040</v>
      </c>
      <c r="L4132">
        <v>3282</v>
      </c>
      <c r="M4132" t="s">
        <v>2720</v>
      </c>
      <c r="N4132" t="s">
        <v>51</v>
      </c>
      <c r="O4132" t="s">
        <v>17</v>
      </c>
    </row>
    <row r="4133" spans="1:15" x14ac:dyDescent="0.35">
      <c r="A4133">
        <f t="shared" si="64"/>
        <v>2011</v>
      </c>
      <c r="B4133" t="s">
        <v>17</v>
      </c>
      <c r="C4133" t="s">
        <v>18</v>
      </c>
      <c r="D4133" t="s">
        <v>22</v>
      </c>
      <c r="E4133">
        <v>6.72</v>
      </c>
      <c r="F4133">
        <v>5457</v>
      </c>
      <c r="G4133">
        <v>2635.73</v>
      </c>
      <c r="H4133" s="2">
        <v>40835</v>
      </c>
      <c r="I4133" s="2">
        <v>40897</v>
      </c>
      <c r="J4133" s="2">
        <v>50040</v>
      </c>
      <c r="L4133">
        <v>8913</v>
      </c>
      <c r="M4133" t="s">
        <v>2476</v>
      </c>
      <c r="N4133" t="s">
        <v>53</v>
      </c>
      <c r="O4133" t="s">
        <v>17</v>
      </c>
    </row>
    <row r="4134" spans="1:15" x14ac:dyDescent="0.35">
      <c r="A4134">
        <f t="shared" si="64"/>
        <v>2011</v>
      </c>
      <c r="B4134" t="s">
        <v>17</v>
      </c>
      <c r="C4134" t="s">
        <v>18</v>
      </c>
      <c r="D4134" t="s">
        <v>22</v>
      </c>
      <c r="E4134">
        <v>6.72</v>
      </c>
      <c r="F4134">
        <v>7560</v>
      </c>
      <c r="G4134">
        <v>3651.49</v>
      </c>
      <c r="H4134" s="2">
        <v>40786</v>
      </c>
      <c r="I4134" s="2">
        <v>40836</v>
      </c>
      <c r="J4134" s="2">
        <v>50040</v>
      </c>
      <c r="L4134">
        <v>9100</v>
      </c>
      <c r="M4134" t="s">
        <v>2221</v>
      </c>
      <c r="N4134" t="s">
        <v>189</v>
      </c>
      <c r="O4134" t="s">
        <v>17</v>
      </c>
    </row>
    <row r="4135" spans="1:15" x14ac:dyDescent="0.35">
      <c r="A4135">
        <f t="shared" si="64"/>
        <v>2011</v>
      </c>
      <c r="B4135" t="s">
        <v>17</v>
      </c>
      <c r="C4135" t="s">
        <v>18</v>
      </c>
      <c r="D4135" t="s">
        <v>19</v>
      </c>
      <c r="E4135">
        <v>6.72</v>
      </c>
      <c r="F4135">
        <v>7331</v>
      </c>
      <c r="G4135">
        <v>4339.96</v>
      </c>
      <c r="H4135" s="2">
        <v>40821</v>
      </c>
      <c r="I4135" s="2">
        <v>40893</v>
      </c>
      <c r="J4135" s="2">
        <v>50040</v>
      </c>
      <c r="L4135">
        <v>9050</v>
      </c>
      <c r="M4135" t="s">
        <v>2565</v>
      </c>
      <c r="N4135" t="s">
        <v>318</v>
      </c>
      <c r="O4135" t="s">
        <v>17</v>
      </c>
    </row>
    <row r="4136" spans="1:15" x14ac:dyDescent="0.35">
      <c r="A4136">
        <f t="shared" si="64"/>
        <v>2011</v>
      </c>
      <c r="B4136" t="s">
        <v>17</v>
      </c>
      <c r="C4136" t="s">
        <v>18</v>
      </c>
      <c r="D4136" t="s">
        <v>19</v>
      </c>
      <c r="E4136">
        <v>6.72</v>
      </c>
      <c r="F4136">
        <v>7286</v>
      </c>
      <c r="G4136">
        <v>4313.32</v>
      </c>
      <c r="H4136" s="2">
        <v>40744</v>
      </c>
      <c r="I4136" s="2">
        <v>40831</v>
      </c>
      <c r="J4136" s="2">
        <v>50040</v>
      </c>
      <c r="L4136">
        <v>4410</v>
      </c>
      <c r="M4136" t="s">
        <v>2693</v>
      </c>
      <c r="N4136" t="s">
        <v>344</v>
      </c>
      <c r="O4136" t="s">
        <v>17</v>
      </c>
    </row>
    <row r="4137" spans="1:15" x14ac:dyDescent="0.35">
      <c r="A4137">
        <f t="shared" si="64"/>
        <v>2011</v>
      </c>
      <c r="B4137" t="s">
        <v>17</v>
      </c>
      <c r="C4137" t="s">
        <v>18</v>
      </c>
      <c r="D4137" t="s">
        <v>19</v>
      </c>
      <c r="E4137">
        <v>6.75</v>
      </c>
      <c r="F4137">
        <v>6033</v>
      </c>
      <c r="G4137">
        <v>3571.5299999999997</v>
      </c>
      <c r="H4137" s="2">
        <v>40632</v>
      </c>
      <c r="I4137" s="2">
        <v>40842</v>
      </c>
      <c r="J4137" s="2">
        <v>50040</v>
      </c>
      <c r="L4137">
        <v>5430</v>
      </c>
      <c r="M4137" t="s">
        <v>1553</v>
      </c>
      <c r="N4137" t="s">
        <v>28</v>
      </c>
      <c r="O4137" t="s">
        <v>17</v>
      </c>
    </row>
    <row r="4138" spans="1:15" x14ac:dyDescent="0.35">
      <c r="A4138">
        <f t="shared" si="64"/>
        <v>2011</v>
      </c>
      <c r="B4138" t="s">
        <v>17</v>
      </c>
      <c r="C4138" t="s">
        <v>18</v>
      </c>
      <c r="D4138" t="s">
        <v>19</v>
      </c>
      <c r="E4138">
        <v>6.75</v>
      </c>
      <c r="F4138">
        <v>7216</v>
      </c>
      <c r="G4138">
        <v>4271.88</v>
      </c>
      <c r="H4138" s="2">
        <v>40827</v>
      </c>
      <c r="I4138" s="2">
        <v>40896</v>
      </c>
      <c r="J4138" s="2">
        <v>50040</v>
      </c>
      <c r="L4138">
        <v>1474</v>
      </c>
      <c r="M4138" t="s">
        <v>2319</v>
      </c>
      <c r="N4138" t="s">
        <v>55</v>
      </c>
      <c r="O4138" t="s">
        <v>17</v>
      </c>
    </row>
    <row r="4139" spans="1:15" x14ac:dyDescent="0.35">
      <c r="A4139">
        <f t="shared" si="64"/>
        <v>2011</v>
      </c>
      <c r="B4139" t="s">
        <v>17</v>
      </c>
      <c r="C4139" t="s">
        <v>18</v>
      </c>
      <c r="D4139" t="s">
        <v>22</v>
      </c>
      <c r="E4139">
        <v>6.75</v>
      </c>
      <c r="F4139">
        <v>5177</v>
      </c>
      <c r="G4139">
        <v>2500.4899999999998</v>
      </c>
      <c r="H4139" s="2">
        <v>40715</v>
      </c>
      <c r="I4139" s="2">
        <v>40787</v>
      </c>
      <c r="J4139" s="2">
        <v>50040</v>
      </c>
      <c r="L4139">
        <v>9063</v>
      </c>
      <c r="M4139" t="s">
        <v>2064</v>
      </c>
      <c r="N4139" t="s">
        <v>189</v>
      </c>
      <c r="O4139" t="s">
        <v>17</v>
      </c>
    </row>
    <row r="4140" spans="1:15" x14ac:dyDescent="0.35">
      <c r="A4140">
        <f t="shared" si="64"/>
        <v>2011</v>
      </c>
      <c r="B4140" t="s">
        <v>17</v>
      </c>
      <c r="C4140" t="s">
        <v>18</v>
      </c>
      <c r="D4140" t="s">
        <v>22</v>
      </c>
      <c r="E4140">
        <v>6.75</v>
      </c>
      <c r="F4140">
        <v>5193.6350000000011</v>
      </c>
      <c r="G4140">
        <v>2508.5399999999991</v>
      </c>
      <c r="H4140" s="2">
        <v>40744</v>
      </c>
      <c r="I4140" s="2">
        <v>40882</v>
      </c>
      <c r="J4140" s="2">
        <v>50040</v>
      </c>
      <c r="L4140">
        <v>7554</v>
      </c>
      <c r="M4140" t="s">
        <v>4994</v>
      </c>
      <c r="N4140" t="s">
        <v>99</v>
      </c>
      <c r="O4140" t="s">
        <v>17</v>
      </c>
    </row>
    <row r="4141" spans="1:15" x14ac:dyDescent="0.35">
      <c r="A4141">
        <f t="shared" si="64"/>
        <v>2011</v>
      </c>
      <c r="B4141" t="s">
        <v>17</v>
      </c>
      <c r="C4141" t="s">
        <v>18</v>
      </c>
      <c r="D4141" t="s">
        <v>19</v>
      </c>
      <c r="E4141">
        <v>6.75</v>
      </c>
      <c r="F4141">
        <v>6643</v>
      </c>
      <c r="G4141">
        <v>3932.65</v>
      </c>
      <c r="H4141" s="2">
        <v>40814</v>
      </c>
      <c r="I4141" s="2">
        <v>40845</v>
      </c>
      <c r="J4141" s="2">
        <v>50040</v>
      </c>
      <c r="L4141">
        <v>2950</v>
      </c>
      <c r="M4141" t="s">
        <v>5585</v>
      </c>
      <c r="N4141" t="s">
        <v>38</v>
      </c>
      <c r="O4141" t="s">
        <v>17</v>
      </c>
    </row>
    <row r="4142" spans="1:15" x14ac:dyDescent="0.35">
      <c r="A4142">
        <f t="shared" si="64"/>
        <v>2010</v>
      </c>
      <c r="B4142" t="s">
        <v>17</v>
      </c>
      <c r="C4142" t="s">
        <v>18</v>
      </c>
      <c r="D4142" t="s">
        <v>22</v>
      </c>
      <c r="E4142">
        <v>6.75</v>
      </c>
      <c r="F4142">
        <v>2362</v>
      </c>
      <c r="G4142">
        <v>1452.63</v>
      </c>
      <c r="H4142" s="2">
        <v>40260</v>
      </c>
      <c r="I4142" s="2">
        <v>40486</v>
      </c>
      <c r="J4142" s="2">
        <v>49674</v>
      </c>
      <c r="L4142">
        <v>8604</v>
      </c>
      <c r="M4142" t="s">
        <v>3185</v>
      </c>
      <c r="N4142" t="s">
        <v>53</v>
      </c>
      <c r="O4142" t="s">
        <v>17</v>
      </c>
    </row>
    <row r="4143" spans="1:15" x14ac:dyDescent="0.35">
      <c r="A4143">
        <f t="shared" si="64"/>
        <v>2011</v>
      </c>
      <c r="B4143" t="s">
        <v>17</v>
      </c>
      <c r="C4143" t="s">
        <v>18</v>
      </c>
      <c r="D4143" t="s">
        <v>22</v>
      </c>
      <c r="E4143">
        <v>6.75</v>
      </c>
      <c r="F4143">
        <v>6584</v>
      </c>
      <c r="G4143">
        <v>3180.07</v>
      </c>
      <c r="H4143" s="2">
        <v>40746</v>
      </c>
      <c r="I4143" s="2">
        <v>40885</v>
      </c>
      <c r="J4143" s="2">
        <v>50040</v>
      </c>
      <c r="L4143">
        <v>4450</v>
      </c>
      <c r="M4143" t="s">
        <v>518</v>
      </c>
      <c r="N4143" t="s">
        <v>344</v>
      </c>
      <c r="O4143" t="s">
        <v>17</v>
      </c>
    </row>
    <row r="4144" spans="1:15" x14ac:dyDescent="0.35">
      <c r="A4144">
        <f t="shared" si="64"/>
        <v>2012</v>
      </c>
      <c r="B4144" t="s">
        <v>17</v>
      </c>
      <c r="C4144" t="s">
        <v>18</v>
      </c>
      <c r="D4144" t="s">
        <v>19</v>
      </c>
      <c r="E4144">
        <v>6.75</v>
      </c>
      <c r="F4144">
        <v>7966</v>
      </c>
      <c r="G4144">
        <v>3887.4</v>
      </c>
      <c r="H4144" s="2">
        <v>40819</v>
      </c>
      <c r="I4144" s="2">
        <v>40973</v>
      </c>
      <c r="J4144" s="2">
        <v>50405</v>
      </c>
      <c r="L4144">
        <v>3185</v>
      </c>
      <c r="M4144" t="s">
        <v>7833</v>
      </c>
      <c r="N4144" t="s">
        <v>55</v>
      </c>
      <c r="O4144" t="s">
        <v>17</v>
      </c>
    </row>
    <row r="4145" spans="1:15" x14ac:dyDescent="0.35">
      <c r="A4145">
        <f t="shared" si="64"/>
        <v>2015</v>
      </c>
      <c r="B4145" t="s">
        <v>17</v>
      </c>
      <c r="C4145" t="s">
        <v>18</v>
      </c>
      <c r="D4145" t="s">
        <v>22</v>
      </c>
      <c r="E4145">
        <v>6.75</v>
      </c>
      <c r="F4145">
        <v>4352</v>
      </c>
      <c r="G4145">
        <v>1148.9200000000003</v>
      </c>
      <c r="H4145" s="2">
        <v>40672</v>
      </c>
      <c r="I4145" s="2">
        <v>42076</v>
      </c>
      <c r="J4145" s="2">
        <v>49674</v>
      </c>
      <c r="L4145">
        <v>8614</v>
      </c>
      <c r="M4145" t="s">
        <v>11670</v>
      </c>
      <c r="N4145" t="s">
        <v>53</v>
      </c>
      <c r="O4145" t="s">
        <v>17</v>
      </c>
    </row>
    <row r="4146" spans="1:15" x14ac:dyDescent="0.35">
      <c r="A4146">
        <f t="shared" si="64"/>
        <v>2011</v>
      </c>
      <c r="B4146" t="s">
        <v>17</v>
      </c>
      <c r="C4146" t="s">
        <v>18</v>
      </c>
      <c r="D4146" t="s">
        <v>22</v>
      </c>
      <c r="E4146">
        <v>6.75</v>
      </c>
      <c r="F4146">
        <v>2624</v>
      </c>
      <c r="G4146">
        <v>1267.3799999999999</v>
      </c>
      <c r="H4146" s="2">
        <v>40789</v>
      </c>
      <c r="I4146" s="2">
        <v>40898</v>
      </c>
      <c r="J4146" s="2">
        <v>50040</v>
      </c>
      <c r="L4146">
        <v>8966</v>
      </c>
      <c r="M4146" t="s">
        <v>12199</v>
      </c>
      <c r="N4146" t="s">
        <v>28</v>
      </c>
      <c r="O4146" t="s">
        <v>17</v>
      </c>
    </row>
    <row r="4147" spans="1:15" x14ac:dyDescent="0.35">
      <c r="A4147">
        <f t="shared" si="64"/>
        <v>2012</v>
      </c>
      <c r="B4147" t="s">
        <v>17</v>
      </c>
      <c r="C4147" t="s">
        <v>18</v>
      </c>
      <c r="D4147" t="s">
        <v>19</v>
      </c>
      <c r="E4147">
        <v>6.75</v>
      </c>
      <c r="F4147">
        <v>7619</v>
      </c>
      <c r="G4147">
        <v>3718.06</v>
      </c>
      <c r="H4147" s="2">
        <v>40849</v>
      </c>
      <c r="I4147" s="2">
        <v>41045</v>
      </c>
      <c r="J4147" s="2">
        <v>50405</v>
      </c>
      <c r="L4147">
        <v>4515</v>
      </c>
      <c r="M4147" t="s">
        <v>2272</v>
      </c>
      <c r="N4147" t="s">
        <v>210</v>
      </c>
      <c r="O4147" t="s">
        <v>17</v>
      </c>
    </row>
    <row r="4148" spans="1:15" x14ac:dyDescent="0.35">
      <c r="A4148">
        <f t="shared" si="64"/>
        <v>2011</v>
      </c>
      <c r="B4148" t="s">
        <v>17</v>
      </c>
      <c r="C4148" t="s">
        <v>18</v>
      </c>
      <c r="D4148" t="s">
        <v>19</v>
      </c>
      <c r="E4148">
        <v>6.75</v>
      </c>
      <c r="F4148">
        <v>6109.0419999999995</v>
      </c>
      <c r="G4148">
        <v>3616.5699999999997</v>
      </c>
      <c r="H4148" s="2">
        <v>40522</v>
      </c>
      <c r="I4148" s="2">
        <v>40571</v>
      </c>
      <c r="J4148" s="2">
        <v>50040</v>
      </c>
      <c r="L4148">
        <v>5000</v>
      </c>
      <c r="M4148" t="s">
        <v>2292</v>
      </c>
      <c r="N4148" t="s">
        <v>28</v>
      </c>
      <c r="O4148" t="s">
        <v>17</v>
      </c>
    </row>
    <row r="4149" spans="1:15" x14ac:dyDescent="0.35">
      <c r="A4149">
        <f t="shared" si="64"/>
        <v>2011</v>
      </c>
      <c r="B4149" t="s">
        <v>17</v>
      </c>
      <c r="C4149" t="s">
        <v>18</v>
      </c>
      <c r="D4149" t="s">
        <v>19</v>
      </c>
      <c r="E4149">
        <v>6.76</v>
      </c>
      <c r="F4149">
        <v>4910</v>
      </c>
      <c r="G4149">
        <v>2906.7200000000003</v>
      </c>
      <c r="H4149" s="2">
        <v>40805</v>
      </c>
      <c r="I4149" s="2">
        <v>40836</v>
      </c>
      <c r="J4149" s="2">
        <v>50040</v>
      </c>
      <c r="L4149">
        <v>3818</v>
      </c>
      <c r="M4149" t="s">
        <v>2178</v>
      </c>
      <c r="N4149" t="s">
        <v>51</v>
      </c>
      <c r="O4149" t="s">
        <v>17</v>
      </c>
    </row>
    <row r="4150" spans="1:15" x14ac:dyDescent="0.35">
      <c r="A4150">
        <f t="shared" si="64"/>
        <v>2011</v>
      </c>
      <c r="B4150" t="s">
        <v>17</v>
      </c>
      <c r="C4150" t="s">
        <v>18</v>
      </c>
      <c r="D4150" t="s">
        <v>22</v>
      </c>
      <c r="E4150">
        <v>6.77</v>
      </c>
      <c r="F4150">
        <v>6996</v>
      </c>
      <c r="G4150">
        <v>3379.06</v>
      </c>
      <c r="H4150" s="2">
        <v>40842</v>
      </c>
      <c r="I4150" s="2">
        <v>40900</v>
      </c>
      <c r="J4150" s="2">
        <v>50040</v>
      </c>
      <c r="L4150">
        <v>4542</v>
      </c>
      <c r="M4150" t="s">
        <v>4158</v>
      </c>
      <c r="N4150" t="s">
        <v>210</v>
      </c>
      <c r="O4150" t="s">
        <v>17</v>
      </c>
    </row>
    <row r="4151" spans="1:15" x14ac:dyDescent="0.35">
      <c r="A4151">
        <f t="shared" si="64"/>
        <v>2011</v>
      </c>
      <c r="B4151" t="s">
        <v>17</v>
      </c>
      <c r="C4151" t="s">
        <v>18</v>
      </c>
      <c r="D4151" t="s">
        <v>19</v>
      </c>
      <c r="E4151">
        <v>6.78</v>
      </c>
      <c r="F4151">
        <v>4642</v>
      </c>
      <c r="G4151">
        <v>2529.89</v>
      </c>
      <c r="H4151" s="2">
        <v>40703</v>
      </c>
      <c r="I4151" s="2">
        <v>40897</v>
      </c>
      <c r="J4151" s="2">
        <v>50040</v>
      </c>
      <c r="L4151">
        <v>9064</v>
      </c>
      <c r="M4151" t="s">
        <v>4325</v>
      </c>
      <c r="N4151" t="s">
        <v>189</v>
      </c>
      <c r="O4151" t="s">
        <v>17</v>
      </c>
    </row>
    <row r="4152" spans="1:15" x14ac:dyDescent="0.35">
      <c r="A4152">
        <f t="shared" si="64"/>
        <v>2008</v>
      </c>
      <c r="B4152" t="s">
        <v>17</v>
      </c>
      <c r="C4152" t="s">
        <v>18</v>
      </c>
      <c r="D4152" t="s">
        <v>22</v>
      </c>
      <c r="E4152">
        <v>6.8</v>
      </c>
      <c r="F4152">
        <v>4738</v>
      </c>
      <c r="G4152">
        <v>3553.5</v>
      </c>
      <c r="H4152" s="2">
        <v>39581</v>
      </c>
      <c r="I4152" s="2">
        <v>39465</v>
      </c>
      <c r="J4152" s="2">
        <v>48944</v>
      </c>
      <c r="L4152">
        <v>1272</v>
      </c>
      <c r="M4152" t="s">
        <v>218</v>
      </c>
      <c r="N4152" t="s">
        <v>21</v>
      </c>
      <c r="O4152" t="s">
        <v>17</v>
      </c>
    </row>
    <row r="4153" spans="1:15" x14ac:dyDescent="0.35">
      <c r="A4153">
        <f t="shared" si="64"/>
        <v>2009</v>
      </c>
      <c r="B4153" t="s">
        <v>17</v>
      </c>
      <c r="C4153" t="s">
        <v>18</v>
      </c>
      <c r="D4153" t="s">
        <v>22</v>
      </c>
      <c r="E4153">
        <v>6.8</v>
      </c>
      <c r="F4153">
        <v>6605.3499999999995</v>
      </c>
      <c r="G4153">
        <v>4954.01</v>
      </c>
      <c r="H4153" s="2">
        <v>39827</v>
      </c>
      <c r="I4153" s="2">
        <v>40168</v>
      </c>
      <c r="J4153" s="2">
        <v>49309</v>
      </c>
      <c r="L4153">
        <v>6110</v>
      </c>
      <c r="M4153" t="s">
        <v>740</v>
      </c>
      <c r="N4153" t="s">
        <v>179</v>
      </c>
      <c r="O4153" t="s">
        <v>17</v>
      </c>
    </row>
    <row r="4154" spans="1:15" x14ac:dyDescent="0.35">
      <c r="A4154">
        <f t="shared" si="64"/>
        <v>2008</v>
      </c>
      <c r="B4154" t="s">
        <v>17</v>
      </c>
      <c r="C4154" t="s">
        <v>18</v>
      </c>
      <c r="D4154" t="s">
        <v>22</v>
      </c>
      <c r="E4154">
        <v>6.8</v>
      </c>
      <c r="F4154">
        <v>7456</v>
      </c>
      <c r="G4154">
        <v>5592</v>
      </c>
      <c r="H4154" s="2">
        <v>39570</v>
      </c>
      <c r="I4154" s="2">
        <v>39637</v>
      </c>
      <c r="J4154" s="2">
        <v>48944</v>
      </c>
      <c r="L4154">
        <v>3629</v>
      </c>
      <c r="M4154" t="s">
        <v>1587</v>
      </c>
      <c r="N4154" t="s">
        <v>51</v>
      </c>
      <c r="O4154" t="s">
        <v>17</v>
      </c>
    </row>
    <row r="4155" spans="1:15" x14ac:dyDescent="0.35">
      <c r="A4155">
        <f t="shared" si="64"/>
        <v>2009</v>
      </c>
      <c r="B4155" t="s">
        <v>17</v>
      </c>
      <c r="C4155" t="s">
        <v>18</v>
      </c>
      <c r="D4155" t="s">
        <v>22</v>
      </c>
      <c r="E4155">
        <v>6.8</v>
      </c>
      <c r="F4155">
        <v>7764</v>
      </c>
      <c r="G4155">
        <v>5823</v>
      </c>
      <c r="H4155" s="2">
        <v>39906</v>
      </c>
      <c r="I4155" s="2">
        <v>39997</v>
      </c>
      <c r="J4155" s="2">
        <v>49309</v>
      </c>
      <c r="L4155">
        <v>5413</v>
      </c>
      <c r="M4155" t="s">
        <v>2363</v>
      </c>
      <c r="N4155" t="s">
        <v>28</v>
      </c>
      <c r="O4155" t="s">
        <v>17</v>
      </c>
    </row>
    <row r="4156" spans="1:15" x14ac:dyDescent="0.35">
      <c r="A4156">
        <f t="shared" si="64"/>
        <v>2010</v>
      </c>
      <c r="B4156" t="s">
        <v>96</v>
      </c>
      <c r="C4156" t="s">
        <v>18</v>
      </c>
      <c r="D4156" t="s">
        <v>446</v>
      </c>
      <c r="E4156">
        <v>6.8</v>
      </c>
      <c r="F4156">
        <v>7863</v>
      </c>
      <c r="G4156">
        <v>3891.3399999999997</v>
      </c>
      <c r="H4156" s="2">
        <v>40050</v>
      </c>
      <c r="I4156" s="2">
        <v>40452</v>
      </c>
      <c r="J4156" s="2">
        <v>49674</v>
      </c>
      <c r="L4156">
        <v>3110</v>
      </c>
      <c r="M4156" t="s">
        <v>2043</v>
      </c>
      <c r="N4156" t="s">
        <v>51</v>
      </c>
      <c r="O4156" t="s">
        <v>96</v>
      </c>
    </row>
    <row r="4157" spans="1:15" x14ac:dyDescent="0.35">
      <c r="A4157">
        <f t="shared" si="64"/>
        <v>2008</v>
      </c>
      <c r="B4157" t="s">
        <v>17</v>
      </c>
      <c r="C4157" t="s">
        <v>18</v>
      </c>
      <c r="D4157" t="s">
        <v>22</v>
      </c>
      <c r="E4157">
        <v>6.8</v>
      </c>
      <c r="F4157">
        <v>7844</v>
      </c>
      <c r="G4157">
        <v>5883</v>
      </c>
      <c r="H4157" s="2">
        <v>39570</v>
      </c>
      <c r="I4157" s="2">
        <v>39609</v>
      </c>
      <c r="J4157" s="2">
        <v>48944</v>
      </c>
      <c r="L4157">
        <v>2336</v>
      </c>
      <c r="M4157" t="s">
        <v>4199</v>
      </c>
      <c r="N4157" t="s">
        <v>38</v>
      </c>
      <c r="O4157" t="s">
        <v>17</v>
      </c>
    </row>
    <row r="4158" spans="1:15" x14ac:dyDescent="0.35">
      <c r="A4158">
        <f t="shared" si="64"/>
        <v>2011</v>
      </c>
      <c r="B4158" t="s">
        <v>17</v>
      </c>
      <c r="C4158" t="s">
        <v>18</v>
      </c>
      <c r="D4158" t="s">
        <v>22</v>
      </c>
      <c r="E4158">
        <v>6.8</v>
      </c>
      <c r="F4158">
        <v>8047</v>
      </c>
      <c r="G4158">
        <v>3886.7000000000003</v>
      </c>
      <c r="H4158" s="2">
        <v>39570</v>
      </c>
      <c r="I4158" s="2">
        <v>40749</v>
      </c>
      <c r="J4158" s="2">
        <v>50040</v>
      </c>
      <c r="L4158">
        <v>1435</v>
      </c>
      <c r="M4158" t="s">
        <v>4537</v>
      </c>
      <c r="N4158" t="s">
        <v>21</v>
      </c>
      <c r="O4158" t="s">
        <v>17</v>
      </c>
    </row>
    <row r="4159" spans="1:15" x14ac:dyDescent="0.35">
      <c r="A4159">
        <f t="shared" si="64"/>
        <v>2011</v>
      </c>
      <c r="B4159" t="s">
        <v>17</v>
      </c>
      <c r="C4159" t="s">
        <v>18</v>
      </c>
      <c r="D4159" t="s">
        <v>22</v>
      </c>
      <c r="E4159">
        <v>6.8</v>
      </c>
      <c r="F4159">
        <v>7967</v>
      </c>
      <c r="G4159">
        <v>3848.0699999999993</v>
      </c>
      <c r="H4159" s="2">
        <v>40602</v>
      </c>
      <c r="I4159" s="2">
        <v>40877</v>
      </c>
      <c r="J4159" s="2">
        <v>50040</v>
      </c>
      <c r="L4159">
        <v>5742</v>
      </c>
      <c r="M4159" t="s">
        <v>4647</v>
      </c>
      <c r="N4159" t="s">
        <v>28</v>
      </c>
      <c r="O4159" t="s">
        <v>17</v>
      </c>
    </row>
    <row r="4160" spans="1:15" x14ac:dyDescent="0.35">
      <c r="A4160">
        <f t="shared" si="64"/>
        <v>2011</v>
      </c>
      <c r="B4160" t="s">
        <v>17</v>
      </c>
      <c r="C4160" t="s">
        <v>18</v>
      </c>
      <c r="D4160" t="s">
        <v>19</v>
      </c>
      <c r="E4160">
        <v>6.8</v>
      </c>
      <c r="F4160">
        <v>3407.4900000000002</v>
      </c>
      <c r="G4160">
        <v>2017.24</v>
      </c>
      <c r="H4160" s="2">
        <v>40728</v>
      </c>
      <c r="I4160" s="2">
        <v>40833</v>
      </c>
      <c r="J4160" s="2">
        <v>50040</v>
      </c>
      <c r="L4160">
        <v>4573</v>
      </c>
      <c r="M4160" t="s">
        <v>1883</v>
      </c>
      <c r="N4160" t="s">
        <v>210</v>
      </c>
      <c r="O4160" t="s">
        <v>17</v>
      </c>
    </row>
    <row r="4161" spans="1:15" x14ac:dyDescent="0.35">
      <c r="A4161">
        <f t="shared" si="64"/>
        <v>2011</v>
      </c>
      <c r="B4161" t="s">
        <v>17</v>
      </c>
      <c r="C4161" t="s">
        <v>18</v>
      </c>
      <c r="D4161" t="s">
        <v>22</v>
      </c>
      <c r="E4161">
        <v>6.8</v>
      </c>
      <c r="F4161">
        <v>8116</v>
      </c>
      <c r="G4161">
        <v>3920.04</v>
      </c>
      <c r="H4161" s="2">
        <v>40570</v>
      </c>
      <c r="I4161" s="2">
        <v>40632</v>
      </c>
      <c r="J4161" s="2">
        <v>50040</v>
      </c>
      <c r="L4161">
        <v>3975</v>
      </c>
      <c r="M4161" t="s">
        <v>4739</v>
      </c>
      <c r="N4161" t="s">
        <v>76</v>
      </c>
      <c r="O4161" t="s">
        <v>17</v>
      </c>
    </row>
    <row r="4162" spans="1:15" x14ac:dyDescent="0.35">
      <c r="A4162">
        <f t="shared" si="64"/>
        <v>2011</v>
      </c>
      <c r="B4162" t="s">
        <v>17</v>
      </c>
      <c r="C4162" t="s">
        <v>18</v>
      </c>
      <c r="D4162" t="s">
        <v>22</v>
      </c>
      <c r="E4162">
        <v>6.8</v>
      </c>
      <c r="F4162">
        <v>7690.28</v>
      </c>
      <c r="G4162">
        <v>3714.3999999999996</v>
      </c>
      <c r="H4162" s="2">
        <v>40700</v>
      </c>
      <c r="I4162" s="2">
        <v>40828</v>
      </c>
      <c r="J4162" s="2">
        <v>50040</v>
      </c>
      <c r="L4162">
        <v>4552</v>
      </c>
      <c r="M4162" t="s">
        <v>919</v>
      </c>
      <c r="N4162" t="s">
        <v>210</v>
      </c>
      <c r="O4162" t="s">
        <v>17</v>
      </c>
    </row>
    <row r="4163" spans="1:15" x14ac:dyDescent="0.35">
      <c r="A4163">
        <f t="shared" ref="A4163:A4226" si="65">YEAR(I4163)</f>
        <v>2011</v>
      </c>
      <c r="B4163" t="s">
        <v>17</v>
      </c>
      <c r="C4163" t="s">
        <v>18</v>
      </c>
      <c r="D4163" t="s">
        <v>22</v>
      </c>
      <c r="E4163">
        <v>6.8</v>
      </c>
      <c r="F4163">
        <v>7326.7560000000003</v>
      </c>
      <c r="G4163">
        <v>3538.82</v>
      </c>
      <c r="H4163" s="2">
        <v>40597</v>
      </c>
      <c r="I4163" s="2">
        <v>40667</v>
      </c>
      <c r="J4163" s="2">
        <v>50040</v>
      </c>
      <c r="L4163">
        <v>6020</v>
      </c>
      <c r="M4163" t="s">
        <v>5318</v>
      </c>
      <c r="N4163" t="s">
        <v>179</v>
      </c>
      <c r="O4163" t="s">
        <v>17</v>
      </c>
    </row>
    <row r="4164" spans="1:15" x14ac:dyDescent="0.35">
      <c r="A4164">
        <f t="shared" si="65"/>
        <v>2012</v>
      </c>
      <c r="B4164" t="s">
        <v>17</v>
      </c>
      <c r="C4164" t="s">
        <v>18</v>
      </c>
      <c r="D4164" t="s">
        <v>19</v>
      </c>
      <c r="E4164">
        <v>6.8</v>
      </c>
      <c r="F4164">
        <v>6122</v>
      </c>
      <c r="G4164">
        <v>2987.54</v>
      </c>
      <c r="H4164" s="2">
        <v>39575</v>
      </c>
      <c r="I4164" s="2">
        <v>41263</v>
      </c>
      <c r="J4164" s="2">
        <v>50405</v>
      </c>
      <c r="L4164">
        <v>6432</v>
      </c>
      <c r="M4164" t="s">
        <v>1798</v>
      </c>
      <c r="N4164" t="s">
        <v>414</v>
      </c>
      <c r="O4164" t="s">
        <v>17</v>
      </c>
    </row>
    <row r="4165" spans="1:15" x14ac:dyDescent="0.35">
      <c r="A4165">
        <f t="shared" si="65"/>
        <v>2009</v>
      </c>
      <c r="B4165" t="s">
        <v>17</v>
      </c>
      <c r="C4165" t="s">
        <v>18</v>
      </c>
      <c r="D4165" t="s">
        <v>22</v>
      </c>
      <c r="E4165">
        <v>6.8</v>
      </c>
      <c r="F4165">
        <v>3871</v>
      </c>
      <c r="G4165">
        <v>2903.25</v>
      </c>
      <c r="H4165" s="2">
        <v>40200</v>
      </c>
      <c r="I4165" s="2">
        <v>40080</v>
      </c>
      <c r="J4165" s="2">
        <v>49309</v>
      </c>
      <c r="L4165">
        <v>8807</v>
      </c>
      <c r="M4165" t="s">
        <v>6911</v>
      </c>
      <c r="N4165" t="s">
        <v>414</v>
      </c>
      <c r="O4165" t="s">
        <v>17</v>
      </c>
    </row>
    <row r="4166" spans="1:15" x14ac:dyDescent="0.35">
      <c r="A4166">
        <f t="shared" si="65"/>
        <v>2010</v>
      </c>
      <c r="B4166" t="s">
        <v>17</v>
      </c>
      <c r="C4166" t="s">
        <v>18</v>
      </c>
      <c r="D4166" t="s">
        <v>22</v>
      </c>
      <c r="E4166">
        <v>6.8</v>
      </c>
      <c r="F4166">
        <v>7388</v>
      </c>
      <c r="G4166">
        <v>4543.62</v>
      </c>
      <c r="H4166" s="2">
        <v>40413</v>
      </c>
      <c r="I4166" s="2">
        <v>40445</v>
      </c>
      <c r="J4166" s="2">
        <v>49674</v>
      </c>
      <c r="L4166">
        <v>9463</v>
      </c>
      <c r="M4166" t="s">
        <v>1294</v>
      </c>
      <c r="N4166" t="s">
        <v>32</v>
      </c>
      <c r="O4166" t="s">
        <v>17</v>
      </c>
    </row>
    <row r="4167" spans="1:15" x14ac:dyDescent="0.35">
      <c r="A4167">
        <f t="shared" si="65"/>
        <v>2009</v>
      </c>
      <c r="B4167" t="s">
        <v>96</v>
      </c>
      <c r="C4167" t="s">
        <v>18</v>
      </c>
      <c r="D4167" t="s">
        <v>22</v>
      </c>
      <c r="E4167">
        <v>6.8</v>
      </c>
      <c r="F4167">
        <v>3114</v>
      </c>
      <c r="G4167">
        <v>2335.5</v>
      </c>
      <c r="H4167" s="2">
        <v>40046</v>
      </c>
      <c r="I4167" s="2">
        <v>40043</v>
      </c>
      <c r="J4167" s="2">
        <v>49309</v>
      </c>
      <c r="L4167">
        <v>9464</v>
      </c>
      <c r="M4167" t="s">
        <v>4915</v>
      </c>
      <c r="N4167" t="s">
        <v>32</v>
      </c>
      <c r="O4167" t="s">
        <v>96</v>
      </c>
    </row>
    <row r="4168" spans="1:15" x14ac:dyDescent="0.35">
      <c r="A4168">
        <f t="shared" si="65"/>
        <v>2008</v>
      </c>
      <c r="B4168" t="s">
        <v>17</v>
      </c>
      <c r="C4168" t="s">
        <v>18</v>
      </c>
      <c r="D4168" t="s">
        <v>19</v>
      </c>
      <c r="E4168">
        <v>6.8</v>
      </c>
      <c r="F4168">
        <v>8789</v>
      </c>
      <c r="G4168">
        <v>7910.1000000000013</v>
      </c>
      <c r="H4168" s="2">
        <v>39630</v>
      </c>
      <c r="I4168" s="2">
        <v>39751</v>
      </c>
      <c r="J4168" s="2">
        <v>48944</v>
      </c>
      <c r="L4168">
        <v>1023</v>
      </c>
      <c r="M4168" t="s">
        <v>1059</v>
      </c>
      <c r="N4168" t="s">
        <v>21</v>
      </c>
      <c r="O4168" t="s">
        <v>17</v>
      </c>
    </row>
    <row r="4169" spans="1:15" x14ac:dyDescent="0.35">
      <c r="A4169">
        <f t="shared" si="65"/>
        <v>2011</v>
      </c>
      <c r="B4169" t="s">
        <v>17</v>
      </c>
      <c r="C4169" t="s">
        <v>18</v>
      </c>
      <c r="D4169" t="s">
        <v>22</v>
      </c>
      <c r="E4169">
        <v>6.8</v>
      </c>
      <c r="F4169">
        <v>7902</v>
      </c>
      <c r="G4169">
        <v>3816.66</v>
      </c>
      <c r="H4169" s="2">
        <v>40085</v>
      </c>
      <c r="I4169" s="2">
        <v>40703</v>
      </c>
      <c r="J4169" s="2">
        <v>50040</v>
      </c>
      <c r="L4169">
        <v>1690</v>
      </c>
      <c r="M4169" t="s">
        <v>4382</v>
      </c>
      <c r="N4169" t="s">
        <v>55</v>
      </c>
      <c r="O4169" t="s">
        <v>17</v>
      </c>
    </row>
    <row r="4170" spans="1:15" x14ac:dyDescent="0.35">
      <c r="A4170">
        <f t="shared" si="65"/>
        <v>2009</v>
      </c>
      <c r="B4170" t="s">
        <v>17</v>
      </c>
      <c r="C4170" t="s">
        <v>18</v>
      </c>
      <c r="D4170" t="s">
        <v>19</v>
      </c>
      <c r="E4170">
        <v>6.8</v>
      </c>
      <c r="F4170">
        <v>6473</v>
      </c>
      <c r="G4170">
        <v>5825.7000000000007</v>
      </c>
      <c r="H4170" s="2">
        <v>39966</v>
      </c>
      <c r="I4170" s="2">
        <v>40071</v>
      </c>
      <c r="J4170" s="2">
        <v>49309</v>
      </c>
      <c r="L4170">
        <v>8753</v>
      </c>
      <c r="M4170" t="s">
        <v>2590</v>
      </c>
      <c r="N4170" t="s">
        <v>229</v>
      </c>
      <c r="O4170" t="s">
        <v>17</v>
      </c>
    </row>
    <row r="4171" spans="1:15" x14ac:dyDescent="0.35">
      <c r="A4171">
        <f t="shared" si="65"/>
        <v>2012</v>
      </c>
      <c r="B4171" t="s">
        <v>17</v>
      </c>
      <c r="C4171" t="s">
        <v>18</v>
      </c>
      <c r="D4171" t="s">
        <v>22</v>
      </c>
      <c r="E4171">
        <v>6.8</v>
      </c>
      <c r="F4171">
        <v>6736</v>
      </c>
      <c r="G4171">
        <v>2687.6699999999996</v>
      </c>
      <c r="H4171" s="2">
        <v>40096</v>
      </c>
      <c r="I4171" s="2">
        <v>41061</v>
      </c>
      <c r="J4171" s="2">
        <v>50405</v>
      </c>
      <c r="L4171">
        <v>8808</v>
      </c>
      <c r="M4171" t="s">
        <v>1767</v>
      </c>
      <c r="N4171" t="s">
        <v>414</v>
      </c>
      <c r="O4171" t="s">
        <v>17</v>
      </c>
    </row>
    <row r="4172" spans="1:15" x14ac:dyDescent="0.35">
      <c r="A4172">
        <f t="shared" si="65"/>
        <v>2009</v>
      </c>
      <c r="B4172" t="s">
        <v>96</v>
      </c>
      <c r="C4172" t="s">
        <v>18</v>
      </c>
      <c r="D4172" t="s">
        <v>22</v>
      </c>
      <c r="E4172">
        <v>6.8</v>
      </c>
      <c r="F4172">
        <v>6818.05</v>
      </c>
      <c r="G4172">
        <v>4747.949999999998</v>
      </c>
      <c r="H4172" s="2">
        <v>39965</v>
      </c>
      <c r="I4172" s="2">
        <v>39947</v>
      </c>
      <c r="J4172" s="2">
        <v>49309</v>
      </c>
      <c r="L4172">
        <v>4900</v>
      </c>
      <c r="M4172" t="s">
        <v>267</v>
      </c>
      <c r="N4172" t="s">
        <v>51</v>
      </c>
      <c r="O4172" t="s">
        <v>96</v>
      </c>
    </row>
    <row r="4173" spans="1:15" x14ac:dyDescent="0.35">
      <c r="A4173">
        <f t="shared" si="65"/>
        <v>2011</v>
      </c>
      <c r="B4173" t="s">
        <v>17</v>
      </c>
      <c r="C4173" t="s">
        <v>18</v>
      </c>
      <c r="D4173" t="s">
        <v>19</v>
      </c>
      <c r="E4173">
        <v>6.8</v>
      </c>
      <c r="F4173">
        <v>7663.2999999999993</v>
      </c>
      <c r="G4173">
        <v>4536.6900000000005</v>
      </c>
      <c r="H4173" s="2">
        <v>40588</v>
      </c>
      <c r="I4173" s="2">
        <v>40759</v>
      </c>
      <c r="J4173" s="2">
        <v>50040</v>
      </c>
      <c r="L4173">
        <v>5043</v>
      </c>
      <c r="M4173" t="s">
        <v>7998</v>
      </c>
      <c r="N4173" t="s">
        <v>28</v>
      </c>
      <c r="O4173" t="s">
        <v>17</v>
      </c>
    </row>
    <row r="4174" spans="1:15" x14ac:dyDescent="0.35">
      <c r="A4174">
        <f t="shared" si="65"/>
        <v>2010</v>
      </c>
      <c r="B4174" t="s">
        <v>17</v>
      </c>
      <c r="C4174" t="s">
        <v>18</v>
      </c>
      <c r="D4174" t="s">
        <v>19</v>
      </c>
      <c r="E4174">
        <v>6.8</v>
      </c>
      <c r="F4174">
        <v>6889</v>
      </c>
      <c r="G4174">
        <v>5084.09</v>
      </c>
      <c r="H4174" s="2">
        <v>39644</v>
      </c>
      <c r="I4174" s="2">
        <v>40480</v>
      </c>
      <c r="J4174" s="2">
        <v>49674</v>
      </c>
      <c r="L4174">
        <v>7000</v>
      </c>
      <c r="M4174" t="s">
        <v>1487</v>
      </c>
      <c r="N4174" t="s">
        <v>99</v>
      </c>
      <c r="O4174" t="s">
        <v>17</v>
      </c>
    </row>
    <row r="4175" spans="1:15" x14ac:dyDescent="0.35">
      <c r="A4175">
        <f t="shared" si="65"/>
        <v>2011</v>
      </c>
      <c r="B4175" t="s">
        <v>17</v>
      </c>
      <c r="C4175" t="s">
        <v>18</v>
      </c>
      <c r="D4175" t="s">
        <v>22</v>
      </c>
      <c r="E4175">
        <v>6.8</v>
      </c>
      <c r="F4175">
        <v>6662.6100000000006</v>
      </c>
      <c r="G4175">
        <v>3218.0099999999998</v>
      </c>
      <c r="H4175" s="2">
        <v>40823</v>
      </c>
      <c r="I4175" s="2">
        <v>40848</v>
      </c>
      <c r="J4175" s="2">
        <v>50040</v>
      </c>
      <c r="L4175">
        <v>3421</v>
      </c>
      <c r="M4175" t="s">
        <v>1737</v>
      </c>
      <c r="N4175" t="s">
        <v>51</v>
      </c>
      <c r="O4175" t="s">
        <v>17</v>
      </c>
    </row>
    <row r="4176" spans="1:15" x14ac:dyDescent="0.35">
      <c r="A4176">
        <f t="shared" si="65"/>
        <v>2008</v>
      </c>
      <c r="B4176" t="s">
        <v>17</v>
      </c>
      <c r="C4176" t="s">
        <v>18</v>
      </c>
      <c r="D4176" t="s">
        <v>19</v>
      </c>
      <c r="E4176">
        <v>6.8</v>
      </c>
      <c r="F4176">
        <v>7056</v>
      </c>
      <c r="G4176">
        <v>6350.4</v>
      </c>
      <c r="H4176" s="2">
        <v>39570</v>
      </c>
      <c r="I4176" s="2">
        <v>39673</v>
      </c>
      <c r="J4176" s="2">
        <v>48944</v>
      </c>
      <c r="L4176">
        <v>2932</v>
      </c>
      <c r="M4176" t="s">
        <v>8734</v>
      </c>
      <c r="N4176" t="s">
        <v>38</v>
      </c>
      <c r="O4176" t="s">
        <v>17</v>
      </c>
    </row>
    <row r="4177" spans="1:15" x14ac:dyDescent="0.35">
      <c r="A4177">
        <f t="shared" si="65"/>
        <v>2011</v>
      </c>
      <c r="B4177" t="s">
        <v>17</v>
      </c>
      <c r="C4177" t="s">
        <v>18</v>
      </c>
      <c r="D4177" t="s">
        <v>22</v>
      </c>
      <c r="E4177">
        <v>6.8</v>
      </c>
      <c r="F4177">
        <v>7719</v>
      </c>
      <c r="G4177">
        <v>3728.28</v>
      </c>
      <c r="H4177" s="2">
        <v>40667</v>
      </c>
      <c r="I4177" s="2">
        <v>40695</v>
      </c>
      <c r="J4177" s="2">
        <v>50040</v>
      </c>
      <c r="L4177">
        <v>2545</v>
      </c>
      <c r="M4177" t="s">
        <v>2682</v>
      </c>
      <c r="N4177" t="s">
        <v>210</v>
      </c>
      <c r="O4177" t="s">
        <v>17</v>
      </c>
    </row>
    <row r="4178" spans="1:15" x14ac:dyDescent="0.35">
      <c r="A4178">
        <f t="shared" si="65"/>
        <v>2008</v>
      </c>
      <c r="B4178" t="s">
        <v>17</v>
      </c>
      <c r="C4178" t="s">
        <v>18</v>
      </c>
      <c r="D4178" t="s">
        <v>22</v>
      </c>
      <c r="E4178">
        <v>6.8</v>
      </c>
      <c r="F4178">
        <v>8456</v>
      </c>
      <c r="G4178">
        <v>6342</v>
      </c>
      <c r="H4178" s="2">
        <v>39570</v>
      </c>
      <c r="I4178" s="2">
        <v>39731</v>
      </c>
      <c r="J4178" s="2">
        <v>48944</v>
      </c>
      <c r="L4178">
        <v>1753</v>
      </c>
      <c r="M4178" t="s">
        <v>755</v>
      </c>
      <c r="N4178" t="s">
        <v>55</v>
      </c>
      <c r="O4178" t="s">
        <v>17</v>
      </c>
    </row>
    <row r="4179" spans="1:15" x14ac:dyDescent="0.35">
      <c r="A4179">
        <f t="shared" si="65"/>
        <v>2009</v>
      </c>
      <c r="B4179" t="s">
        <v>17</v>
      </c>
      <c r="C4179" t="s">
        <v>18</v>
      </c>
      <c r="D4179" t="s">
        <v>19</v>
      </c>
      <c r="E4179">
        <v>6.8</v>
      </c>
      <c r="F4179">
        <v>5770</v>
      </c>
      <c r="G4179">
        <v>5192.9999999999991</v>
      </c>
      <c r="H4179" s="2">
        <v>39570</v>
      </c>
      <c r="I4179" s="2">
        <v>40102</v>
      </c>
      <c r="J4179" s="2">
        <v>49309</v>
      </c>
      <c r="L4179">
        <v>8777</v>
      </c>
      <c r="M4179" t="s">
        <v>9078</v>
      </c>
      <c r="N4179" t="s">
        <v>229</v>
      </c>
      <c r="O4179" t="s">
        <v>17</v>
      </c>
    </row>
    <row r="4180" spans="1:15" x14ac:dyDescent="0.35">
      <c r="A4180">
        <f t="shared" si="65"/>
        <v>2011</v>
      </c>
      <c r="B4180" t="s">
        <v>17</v>
      </c>
      <c r="C4180" t="s">
        <v>18</v>
      </c>
      <c r="D4180" t="s">
        <v>22</v>
      </c>
      <c r="E4180">
        <v>6.8</v>
      </c>
      <c r="F4180">
        <v>6537.7519999999995</v>
      </c>
      <c r="G4180">
        <v>3157.7299999999996</v>
      </c>
      <c r="H4180" s="2">
        <v>40757</v>
      </c>
      <c r="I4180" s="2">
        <v>40806</v>
      </c>
      <c r="J4180" s="2">
        <v>50040</v>
      </c>
      <c r="L4180">
        <v>2558</v>
      </c>
      <c r="M4180" t="s">
        <v>4303</v>
      </c>
      <c r="N4180" t="s">
        <v>51</v>
      </c>
      <c r="O4180" t="s">
        <v>17</v>
      </c>
    </row>
    <row r="4181" spans="1:15" x14ac:dyDescent="0.35">
      <c r="A4181">
        <f t="shared" si="65"/>
        <v>2009</v>
      </c>
      <c r="B4181" t="s">
        <v>17</v>
      </c>
      <c r="C4181" t="s">
        <v>18</v>
      </c>
      <c r="D4181" t="s">
        <v>22</v>
      </c>
      <c r="E4181">
        <v>6.8</v>
      </c>
      <c r="F4181">
        <v>8015</v>
      </c>
      <c r="G4181">
        <v>6011.25</v>
      </c>
      <c r="H4181" s="2">
        <v>40105</v>
      </c>
      <c r="I4181" s="2">
        <v>40091</v>
      </c>
      <c r="J4181" s="2">
        <v>49309</v>
      </c>
      <c r="L4181">
        <v>8162</v>
      </c>
      <c r="M4181" t="s">
        <v>275</v>
      </c>
      <c r="N4181" t="s">
        <v>53</v>
      </c>
      <c r="O4181" t="s">
        <v>17</v>
      </c>
    </row>
    <row r="4182" spans="1:15" x14ac:dyDescent="0.35">
      <c r="A4182">
        <f t="shared" si="65"/>
        <v>2011</v>
      </c>
      <c r="B4182" t="s">
        <v>17</v>
      </c>
      <c r="C4182" t="s">
        <v>18</v>
      </c>
      <c r="D4182" t="s">
        <v>19</v>
      </c>
      <c r="E4182">
        <v>6.8</v>
      </c>
      <c r="F4182">
        <v>8279</v>
      </c>
      <c r="G4182">
        <v>4901.17</v>
      </c>
      <c r="H4182" s="2">
        <v>40637</v>
      </c>
      <c r="I4182" s="2">
        <v>40727</v>
      </c>
      <c r="J4182" s="2">
        <v>50040</v>
      </c>
      <c r="L4182">
        <v>4497</v>
      </c>
      <c r="M4182" t="s">
        <v>9701</v>
      </c>
      <c r="N4182" t="s">
        <v>344</v>
      </c>
      <c r="O4182" t="s">
        <v>17</v>
      </c>
    </row>
    <row r="4183" spans="1:15" x14ac:dyDescent="0.35">
      <c r="A4183">
        <f t="shared" si="65"/>
        <v>2011</v>
      </c>
      <c r="B4183" t="s">
        <v>17</v>
      </c>
      <c r="C4183" t="s">
        <v>18</v>
      </c>
      <c r="D4183" t="s">
        <v>22</v>
      </c>
      <c r="E4183">
        <v>6.8</v>
      </c>
      <c r="F4183">
        <v>6930</v>
      </c>
      <c r="G4183">
        <v>3347.19</v>
      </c>
      <c r="H4183" s="2">
        <v>40653</v>
      </c>
      <c r="I4183" s="2">
        <v>40711</v>
      </c>
      <c r="J4183" s="2">
        <v>50040</v>
      </c>
      <c r="L4183">
        <v>4563</v>
      </c>
      <c r="M4183" t="s">
        <v>551</v>
      </c>
      <c r="N4183" t="s">
        <v>210</v>
      </c>
      <c r="O4183" t="s">
        <v>17</v>
      </c>
    </row>
    <row r="4184" spans="1:15" x14ac:dyDescent="0.35">
      <c r="A4184">
        <f t="shared" si="65"/>
        <v>2010</v>
      </c>
      <c r="B4184" t="s">
        <v>17</v>
      </c>
      <c r="C4184" t="s">
        <v>18</v>
      </c>
      <c r="D4184" t="s">
        <v>22</v>
      </c>
      <c r="E4184">
        <v>6.8</v>
      </c>
      <c r="F4184">
        <v>7318</v>
      </c>
      <c r="G4184">
        <v>4500.57</v>
      </c>
      <c r="H4184" s="2">
        <v>40101</v>
      </c>
      <c r="I4184" s="2">
        <v>40318</v>
      </c>
      <c r="J4184" s="2">
        <v>49674</v>
      </c>
      <c r="L4184">
        <v>5417</v>
      </c>
      <c r="M4184" t="s">
        <v>1108</v>
      </c>
      <c r="N4184" t="s">
        <v>28</v>
      </c>
      <c r="O4184" t="s">
        <v>17</v>
      </c>
    </row>
    <row r="4185" spans="1:15" x14ac:dyDescent="0.35">
      <c r="A4185">
        <f t="shared" si="65"/>
        <v>2013</v>
      </c>
      <c r="B4185" t="s">
        <v>17</v>
      </c>
      <c r="C4185" t="s">
        <v>18</v>
      </c>
      <c r="D4185" t="s">
        <v>19</v>
      </c>
      <c r="E4185">
        <v>6.8</v>
      </c>
      <c r="F4185">
        <v>8117</v>
      </c>
      <c r="G4185">
        <v>3644.54</v>
      </c>
      <c r="H4185" s="2">
        <v>39668</v>
      </c>
      <c r="I4185" s="2">
        <v>41394</v>
      </c>
      <c r="J4185" s="2">
        <v>50770</v>
      </c>
      <c r="L4185">
        <v>8355</v>
      </c>
      <c r="M4185" t="s">
        <v>3883</v>
      </c>
      <c r="N4185" t="s">
        <v>25</v>
      </c>
      <c r="O4185" t="s">
        <v>17</v>
      </c>
    </row>
    <row r="4186" spans="1:15" x14ac:dyDescent="0.35">
      <c r="A4186">
        <f t="shared" si="65"/>
        <v>2011</v>
      </c>
      <c r="B4186" t="s">
        <v>17</v>
      </c>
      <c r="C4186" t="s">
        <v>18</v>
      </c>
      <c r="D4186" t="s">
        <v>22</v>
      </c>
      <c r="E4186">
        <v>6.8</v>
      </c>
      <c r="F4186">
        <v>7320</v>
      </c>
      <c r="G4186">
        <v>3535.55</v>
      </c>
      <c r="H4186" s="2">
        <v>40669</v>
      </c>
      <c r="I4186" s="2">
        <v>40794</v>
      </c>
      <c r="J4186" s="2">
        <v>50040</v>
      </c>
      <c r="L4186">
        <v>4612</v>
      </c>
      <c r="M4186" t="s">
        <v>10295</v>
      </c>
      <c r="N4186" t="s">
        <v>210</v>
      </c>
      <c r="O4186" t="s">
        <v>17</v>
      </c>
    </row>
    <row r="4187" spans="1:15" x14ac:dyDescent="0.35">
      <c r="A4187">
        <f t="shared" si="65"/>
        <v>2012</v>
      </c>
      <c r="B4187" t="s">
        <v>17</v>
      </c>
      <c r="C4187" t="s">
        <v>18</v>
      </c>
      <c r="D4187" t="s">
        <v>22</v>
      </c>
      <c r="E4187">
        <v>6.8</v>
      </c>
      <c r="F4187">
        <v>7132.634</v>
      </c>
      <c r="G4187">
        <v>2574.89</v>
      </c>
      <c r="H4187" s="2">
        <v>40693</v>
      </c>
      <c r="I4187" s="2">
        <v>41262</v>
      </c>
      <c r="J4187" s="2">
        <v>50405</v>
      </c>
      <c r="L4187">
        <v>6288</v>
      </c>
      <c r="M4187" t="s">
        <v>11803</v>
      </c>
      <c r="N4187" t="s">
        <v>179</v>
      </c>
      <c r="O4187" t="s">
        <v>17</v>
      </c>
    </row>
    <row r="4188" spans="1:15" x14ac:dyDescent="0.35">
      <c r="A4188">
        <f t="shared" si="65"/>
        <v>2009</v>
      </c>
      <c r="B4188" t="s">
        <v>17</v>
      </c>
      <c r="C4188" t="s">
        <v>18</v>
      </c>
      <c r="D4188" t="s">
        <v>22</v>
      </c>
      <c r="E4188">
        <v>6.8</v>
      </c>
      <c r="F4188">
        <v>7939</v>
      </c>
      <c r="G4188">
        <v>5065.07</v>
      </c>
      <c r="H4188" s="2">
        <v>39748</v>
      </c>
      <c r="I4188" s="2">
        <v>39871</v>
      </c>
      <c r="J4188" s="2">
        <v>49309</v>
      </c>
      <c r="L4188">
        <v>4533</v>
      </c>
      <c r="M4188" t="s">
        <v>2685</v>
      </c>
      <c r="N4188" t="s">
        <v>210</v>
      </c>
      <c r="O4188" t="s">
        <v>17</v>
      </c>
    </row>
    <row r="4189" spans="1:15" x14ac:dyDescent="0.35">
      <c r="A4189">
        <f t="shared" si="65"/>
        <v>2011</v>
      </c>
      <c r="B4189" t="s">
        <v>17</v>
      </c>
      <c r="C4189" t="s">
        <v>18</v>
      </c>
      <c r="D4189" t="s">
        <v>22</v>
      </c>
      <c r="E4189">
        <v>6.8</v>
      </c>
      <c r="F4189">
        <v>6414</v>
      </c>
      <c r="G4189">
        <v>3097.9700000000007</v>
      </c>
      <c r="H4189" s="2">
        <v>40715</v>
      </c>
      <c r="I4189" s="2">
        <v>40890</v>
      </c>
      <c r="J4189" s="2">
        <v>50040</v>
      </c>
      <c r="L4189">
        <v>4566</v>
      </c>
      <c r="M4189" t="s">
        <v>8601</v>
      </c>
      <c r="N4189" t="s">
        <v>210</v>
      </c>
      <c r="O4189" t="s">
        <v>17</v>
      </c>
    </row>
    <row r="4190" spans="1:15" x14ac:dyDescent="0.35">
      <c r="A4190">
        <f t="shared" si="65"/>
        <v>2008</v>
      </c>
      <c r="B4190" t="s">
        <v>17</v>
      </c>
      <c r="C4190" t="s">
        <v>18</v>
      </c>
      <c r="D4190" t="s">
        <v>22</v>
      </c>
      <c r="E4190">
        <v>6.8</v>
      </c>
      <c r="F4190">
        <v>7254</v>
      </c>
      <c r="G4190">
        <v>4388.67</v>
      </c>
      <c r="H4190" s="2">
        <v>39570</v>
      </c>
      <c r="I4190" s="2">
        <v>39741</v>
      </c>
      <c r="J4190" s="2">
        <v>48944</v>
      </c>
      <c r="L4190">
        <v>8360</v>
      </c>
      <c r="M4190" t="s">
        <v>1169</v>
      </c>
      <c r="N4190" t="s">
        <v>25</v>
      </c>
      <c r="O4190" t="s">
        <v>17</v>
      </c>
    </row>
    <row r="4191" spans="1:15" x14ac:dyDescent="0.35">
      <c r="A4191">
        <f t="shared" si="65"/>
        <v>2009</v>
      </c>
      <c r="B4191" t="s">
        <v>17</v>
      </c>
      <c r="C4191" t="s">
        <v>18</v>
      </c>
      <c r="D4191" t="s">
        <v>22</v>
      </c>
      <c r="E4191">
        <v>6.8</v>
      </c>
      <c r="F4191">
        <v>7489</v>
      </c>
      <c r="G4191">
        <v>3400.0099999999993</v>
      </c>
      <c r="H4191" s="2">
        <v>39975</v>
      </c>
      <c r="I4191" s="2">
        <v>40088</v>
      </c>
      <c r="J4191" s="2">
        <v>49309</v>
      </c>
      <c r="L4191">
        <v>8637</v>
      </c>
      <c r="M4191" t="s">
        <v>4431</v>
      </c>
      <c r="N4191" t="s">
        <v>53</v>
      </c>
      <c r="O4191" t="s">
        <v>17</v>
      </c>
    </row>
    <row r="4192" spans="1:15" x14ac:dyDescent="0.35">
      <c r="A4192">
        <f t="shared" si="65"/>
        <v>2008</v>
      </c>
      <c r="B4192" t="s">
        <v>17</v>
      </c>
      <c r="C4192" t="s">
        <v>18</v>
      </c>
      <c r="D4192" t="s">
        <v>22</v>
      </c>
      <c r="E4192">
        <v>6.8</v>
      </c>
      <c r="F4192">
        <v>7196</v>
      </c>
      <c r="G4192">
        <v>5397</v>
      </c>
      <c r="H4192" s="2">
        <v>39637</v>
      </c>
      <c r="I4192" s="2">
        <v>39784</v>
      </c>
      <c r="J4192" s="2">
        <v>48944</v>
      </c>
      <c r="L4192">
        <v>1315</v>
      </c>
      <c r="M4192" t="s">
        <v>1818</v>
      </c>
      <c r="N4192" t="s">
        <v>21</v>
      </c>
      <c r="O4192" t="s">
        <v>17</v>
      </c>
    </row>
    <row r="4193" spans="1:15" x14ac:dyDescent="0.35">
      <c r="A4193">
        <f t="shared" si="65"/>
        <v>2012</v>
      </c>
      <c r="B4193" t="s">
        <v>17</v>
      </c>
      <c r="C4193" t="s">
        <v>18</v>
      </c>
      <c r="D4193" t="s">
        <v>22</v>
      </c>
      <c r="E4193">
        <v>6.8</v>
      </c>
      <c r="F4193">
        <v>8533</v>
      </c>
      <c r="G4193">
        <v>3788.6600000000003</v>
      </c>
      <c r="H4193" s="2">
        <v>39801</v>
      </c>
      <c r="I4193" s="2">
        <v>40966</v>
      </c>
      <c r="J4193" s="2">
        <v>50405</v>
      </c>
      <c r="L4193">
        <v>1376</v>
      </c>
      <c r="M4193" t="s">
        <v>14080</v>
      </c>
      <c r="N4193" t="s">
        <v>21</v>
      </c>
      <c r="O4193" t="s">
        <v>17</v>
      </c>
    </row>
    <row r="4194" spans="1:15" x14ac:dyDescent="0.35">
      <c r="A4194">
        <f t="shared" si="65"/>
        <v>2007</v>
      </c>
      <c r="B4194" t="s">
        <v>96</v>
      </c>
      <c r="C4194" t="s">
        <v>18</v>
      </c>
      <c r="D4194" t="s">
        <v>22</v>
      </c>
      <c r="E4194">
        <v>6.8</v>
      </c>
      <c r="F4194">
        <v>6766</v>
      </c>
      <c r="G4194">
        <v>4711.7</v>
      </c>
      <c r="H4194" s="2">
        <v>39617</v>
      </c>
      <c r="I4194" s="2">
        <v>39192</v>
      </c>
      <c r="J4194" s="2">
        <v>48579</v>
      </c>
      <c r="L4194">
        <v>3097</v>
      </c>
      <c r="M4194" t="s">
        <v>14367</v>
      </c>
      <c r="N4194" t="s">
        <v>51</v>
      </c>
      <c r="O4194" t="s">
        <v>96</v>
      </c>
    </row>
    <row r="4195" spans="1:15" x14ac:dyDescent="0.35">
      <c r="A4195">
        <f t="shared" si="65"/>
        <v>2011</v>
      </c>
      <c r="B4195" t="s">
        <v>17</v>
      </c>
      <c r="C4195" t="s">
        <v>18</v>
      </c>
      <c r="D4195" t="s">
        <v>22</v>
      </c>
      <c r="E4195">
        <v>6.82</v>
      </c>
      <c r="F4195">
        <v>6625</v>
      </c>
      <c r="G4195">
        <v>3199.88</v>
      </c>
      <c r="H4195" s="2">
        <v>40819</v>
      </c>
      <c r="I4195" s="2">
        <v>40864</v>
      </c>
      <c r="J4195" s="2">
        <v>50040</v>
      </c>
      <c r="L4195">
        <v>5012</v>
      </c>
      <c r="M4195" t="s">
        <v>488</v>
      </c>
      <c r="N4195" t="s">
        <v>210</v>
      </c>
      <c r="O4195" t="s">
        <v>17</v>
      </c>
    </row>
    <row r="4196" spans="1:15" x14ac:dyDescent="0.35">
      <c r="A4196">
        <f t="shared" si="65"/>
        <v>2011</v>
      </c>
      <c r="B4196" t="s">
        <v>17</v>
      </c>
      <c r="C4196" t="s">
        <v>18</v>
      </c>
      <c r="D4196" t="s">
        <v>22</v>
      </c>
      <c r="E4196">
        <v>6.82</v>
      </c>
      <c r="F4196">
        <v>7332</v>
      </c>
      <c r="G4196">
        <v>3541.34</v>
      </c>
      <c r="H4196" s="2">
        <v>40718</v>
      </c>
      <c r="I4196" s="2">
        <v>40680</v>
      </c>
      <c r="J4196" s="2">
        <v>50040</v>
      </c>
      <c r="L4196">
        <v>8634</v>
      </c>
      <c r="M4196" t="s">
        <v>2424</v>
      </c>
      <c r="N4196" t="s">
        <v>53</v>
      </c>
      <c r="O4196" t="s">
        <v>17</v>
      </c>
    </row>
    <row r="4197" spans="1:15" x14ac:dyDescent="0.35">
      <c r="A4197">
        <f t="shared" si="65"/>
        <v>2010</v>
      </c>
      <c r="B4197" t="s">
        <v>17</v>
      </c>
      <c r="C4197" t="s">
        <v>18</v>
      </c>
      <c r="D4197" t="s">
        <v>19</v>
      </c>
      <c r="E4197">
        <v>6.83</v>
      </c>
      <c r="F4197">
        <v>6454</v>
      </c>
      <c r="G4197">
        <v>4763.0599999999995</v>
      </c>
      <c r="H4197" s="2">
        <v>40464</v>
      </c>
      <c r="I4197" s="2">
        <v>40511</v>
      </c>
      <c r="J4197" s="2">
        <v>49674</v>
      </c>
      <c r="L4197">
        <v>5415</v>
      </c>
      <c r="M4197" t="s">
        <v>4339</v>
      </c>
      <c r="N4197" t="s">
        <v>28</v>
      </c>
      <c r="O4197" t="s">
        <v>17</v>
      </c>
    </row>
    <row r="4198" spans="1:15" x14ac:dyDescent="0.35">
      <c r="A4198">
        <f t="shared" si="65"/>
        <v>2014</v>
      </c>
      <c r="B4198" t="s">
        <v>17</v>
      </c>
      <c r="C4198" t="s">
        <v>18</v>
      </c>
      <c r="D4198" t="s">
        <v>22</v>
      </c>
      <c r="E4198">
        <v>6.83</v>
      </c>
      <c r="F4198">
        <v>6862</v>
      </c>
      <c r="G4198">
        <v>1811.5600000000002</v>
      </c>
      <c r="H4198" s="2">
        <v>40786</v>
      </c>
      <c r="I4198" s="2">
        <v>41957</v>
      </c>
      <c r="J4198" s="2">
        <v>49309</v>
      </c>
      <c r="L4198">
        <v>6997</v>
      </c>
      <c r="M4198" t="s">
        <v>9778</v>
      </c>
      <c r="N4198" t="s">
        <v>42</v>
      </c>
      <c r="O4198" t="s">
        <v>17</v>
      </c>
    </row>
    <row r="4199" spans="1:15" x14ac:dyDescent="0.35">
      <c r="A4199">
        <f t="shared" si="65"/>
        <v>2011</v>
      </c>
      <c r="B4199" t="s">
        <v>17</v>
      </c>
      <c r="C4199" t="s">
        <v>18</v>
      </c>
      <c r="D4199" t="s">
        <v>22</v>
      </c>
      <c r="E4199">
        <v>6.84</v>
      </c>
      <c r="F4199">
        <v>7763</v>
      </c>
      <c r="G4199">
        <v>3749.5199999999995</v>
      </c>
      <c r="H4199" s="2">
        <v>40757</v>
      </c>
      <c r="I4199" s="2">
        <v>40816</v>
      </c>
      <c r="J4199" s="2">
        <v>50040</v>
      </c>
      <c r="L4199">
        <v>4922</v>
      </c>
      <c r="M4199" t="s">
        <v>3714</v>
      </c>
      <c r="N4199" t="s">
        <v>51</v>
      </c>
      <c r="O4199" t="s">
        <v>17</v>
      </c>
    </row>
    <row r="4200" spans="1:15" x14ac:dyDescent="0.35">
      <c r="A4200">
        <f t="shared" si="65"/>
        <v>2011</v>
      </c>
      <c r="B4200" t="s">
        <v>17</v>
      </c>
      <c r="C4200" t="s">
        <v>18</v>
      </c>
      <c r="D4200" t="s">
        <v>22</v>
      </c>
      <c r="E4200">
        <v>6.84</v>
      </c>
      <c r="F4200">
        <v>5639</v>
      </c>
      <c r="G4200">
        <v>2723.6499999999996</v>
      </c>
      <c r="H4200" s="2">
        <v>40816</v>
      </c>
      <c r="I4200" s="2">
        <v>40897</v>
      </c>
      <c r="J4200" s="2">
        <v>50040</v>
      </c>
      <c r="L4200">
        <v>3604</v>
      </c>
      <c r="M4200" t="s">
        <v>392</v>
      </c>
      <c r="N4200" t="s">
        <v>51</v>
      </c>
      <c r="O4200" t="s">
        <v>17</v>
      </c>
    </row>
    <row r="4201" spans="1:15" x14ac:dyDescent="0.35">
      <c r="A4201">
        <f t="shared" si="65"/>
        <v>2011</v>
      </c>
      <c r="B4201" t="s">
        <v>17</v>
      </c>
      <c r="C4201" t="s">
        <v>18</v>
      </c>
      <c r="D4201" t="s">
        <v>22</v>
      </c>
      <c r="E4201">
        <v>6.84</v>
      </c>
      <c r="F4201">
        <v>7790</v>
      </c>
      <c r="G4201">
        <v>3762.56</v>
      </c>
      <c r="H4201" s="2">
        <v>40616</v>
      </c>
      <c r="I4201" s="2">
        <v>40889</v>
      </c>
      <c r="J4201" s="2">
        <v>50040</v>
      </c>
      <c r="L4201">
        <v>1000</v>
      </c>
      <c r="M4201" t="s">
        <v>3007</v>
      </c>
      <c r="N4201" t="s">
        <v>21</v>
      </c>
      <c r="O4201" t="s">
        <v>17</v>
      </c>
    </row>
    <row r="4202" spans="1:15" x14ac:dyDescent="0.35">
      <c r="A4202">
        <f t="shared" si="65"/>
        <v>2011</v>
      </c>
      <c r="B4202" t="s">
        <v>17</v>
      </c>
      <c r="C4202" t="s">
        <v>18</v>
      </c>
      <c r="D4202" t="s">
        <v>22</v>
      </c>
      <c r="E4202">
        <v>6.84</v>
      </c>
      <c r="F4202">
        <v>7869.1639999999998</v>
      </c>
      <c r="G4202">
        <v>3800.8100000000004</v>
      </c>
      <c r="H4202" s="2">
        <v>40765</v>
      </c>
      <c r="I4202" s="2">
        <v>40787</v>
      </c>
      <c r="J4202" s="2">
        <v>50040</v>
      </c>
      <c r="L4202">
        <v>4132</v>
      </c>
      <c r="M4202" t="s">
        <v>3602</v>
      </c>
      <c r="N4202" t="s">
        <v>344</v>
      </c>
      <c r="O4202" t="s">
        <v>17</v>
      </c>
    </row>
    <row r="4203" spans="1:15" x14ac:dyDescent="0.35">
      <c r="A4203">
        <f t="shared" si="65"/>
        <v>2011</v>
      </c>
      <c r="B4203" t="s">
        <v>17</v>
      </c>
      <c r="C4203" t="s">
        <v>18</v>
      </c>
      <c r="D4203" t="s">
        <v>22</v>
      </c>
      <c r="E4203">
        <v>6.84</v>
      </c>
      <c r="F4203">
        <v>7651</v>
      </c>
      <c r="G4203">
        <v>3695.4199999999996</v>
      </c>
      <c r="H4203" s="2">
        <v>40816</v>
      </c>
      <c r="I4203" s="2">
        <v>40900</v>
      </c>
      <c r="J4203" s="2">
        <v>50040</v>
      </c>
      <c r="L4203">
        <v>3945</v>
      </c>
      <c r="M4203" t="s">
        <v>6193</v>
      </c>
      <c r="N4203" t="s">
        <v>76</v>
      </c>
      <c r="O4203" t="s">
        <v>17</v>
      </c>
    </row>
    <row r="4204" spans="1:15" x14ac:dyDescent="0.35">
      <c r="A4204">
        <f t="shared" si="65"/>
        <v>2011</v>
      </c>
      <c r="B4204" t="s">
        <v>17</v>
      </c>
      <c r="C4204" t="s">
        <v>18</v>
      </c>
      <c r="D4204" t="s">
        <v>22</v>
      </c>
      <c r="E4204">
        <v>6.84</v>
      </c>
      <c r="F4204">
        <v>6053</v>
      </c>
      <c r="G4204">
        <v>2923.6</v>
      </c>
      <c r="H4204" s="2">
        <v>40708</v>
      </c>
      <c r="I4204" s="2">
        <v>40737</v>
      </c>
      <c r="J4204" s="2">
        <v>50040</v>
      </c>
      <c r="L4204">
        <v>9437</v>
      </c>
      <c r="M4204" t="s">
        <v>2180</v>
      </c>
      <c r="N4204" t="s">
        <v>32</v>
      </c>
      <c r="O4204" t="s">
        <v>17</v>
      </c>
    </row>
    <row r="4205" spans="1:15" x14ac:dyDescent="0.35">
      <c r="A4205">
        <f t="shared" si="65"/>
        <v>2011</v>
      </c>
      <c r="B4205" t="s">
        <v>17</v>
      </c>
      <c r="C4205" t="s">
        <v>18</v>
      </c>
      <c r="D4205" t="s">
        <v>22</v>
      </c>
      <c r="E4205">
        <v>6.84</v>
      </c>
      <c r="F4205">
        <v>7297.2819999999992</v>
      </c>
      <c r="G4205">
        <v>3524.59</v>
      </c>
      <c r="H4205" s="2">
        <v>40723</v>
      </c>
      <c r="I4205" s="2">
        <v>40799</v>
      </c>
      <c r="J4205" s="2">
        <v>50040</v>
      </c>
      <c r="L4205">
        <v>4208</v>
      </c>
      <c r="M4205" t="s">
        <v>7193</v>
      </c>
      <c r="N4205" t="s">
        <v>210</v>
      </c>
      <c r="O4205" t="s">
        <v>17</v>
      </c>
    </row>
    <row r="4206" spans="1:15" x14ac:dyDescent="0.35">
      <c r="A4206">
        <f t="shared" si="65"/>
        <v>2011</v>
      </c>
      <c r="B4206" t="s">
        <v>17</v>
      </c>
      <c r="C4206" t="s">
        <v>18</v>
      </c>
      <c r="D4206" t="s">
        <v>22</v>
      </c>
      <c r="E4206">
        <v>6.84</v>
      </c>
      <c r="F4206">
        <v>7524</v>
      </c>
      <c r="G4206">
        <v>3634.09</v>
      </c>
      <c r="H4206" s="2">
        <v>40626</v>
      </c>
      <c r="I4206" s="2">
        <v>40767</v>
      </c>
      <c r="J4206" s="2">
        <v>50040</v>
      </c>
      <c r="L4206">
        <v>6955</v>
      </c>
      <c r="M4206" t="s">
        <v>7381</v>
      </c>
      <c r="N4206" t="s">
        <v>42</v>
      </c>
      <c r="O4206" t="s">
        <v>17</v>
      </c>
    </row>
    <row r="4207" spans="1:15" x14ac:dyDescent="0.35">
      <c r="A4207">
        <f t="shared" si="65"/>
        <v>2011</v>
      </c>
      <c r="B4207" t="s">
        <v>17</v>
      </c>
      <c r="C4207" t="s">
        <v>18</v>
      </c>
      <c r="D4207" t="s">
        <v>22</v>
      </c>
      <c r="E4207">
        <v>6.84</v>
      </c>
      <c r="F4207">
        <v>7254</v>
      </c>
      <c r="G4207">
        <v>3503.6700000000005</v>
      </c>
      <c r="H4207" s="2">
        <v>40759</v>
      </c>
      <c r="I4207" s="2">
        <v>40898</v>
      </c>
      <c r="J4207" s="2">
        <v>50040</v>
      </c>
      <c r="L4207">
        <v>1902</v>
      </c>
      <c r="M4207" t="s">
        <v>8529</v>
      </c>
      <c r="N4207" t="s">
        <v>76</v>
      </c>
      <c r="O4207" t="s">
        <v>17</v>
      </c>
    </row>
    <row r="4208" spans="1:15" x14ac:dyDescent="0.35">
      <c r="A4208">
        <f t="shared" si="65"/>
        <v>2008</v>
      </c>
      <c r="B4208" t="s">
        <v>17</v>
      </c>
      <c r="C4208" t="s">
        <v>18</v>
      </c>
      <c r="D4208" t="s">
        <v>19</v>
      </c>
      <c r="E4208">
        <v>6.84</v>
      </c>
      <c r="F4208">
        <v>8002</v>
      </c>
      <c r="G4208">
        <v>6193.55</v>
      </c>
      <c r="H4208" s="2">
        <v>39570</v>
      </c>
      <c r="I4208" s="2">
        <v>39658</v>
      </c>
      <c r="J4208" s="2">
        <v>48944</v>
      </c>
      <c r="L4208">
        <v>3282</v>
      </c>
      <c r="M4208" t="s">
        <v>2720</v>
      </c>
      <c r="N4208" t="s">
        <v>51</v>
      </c>
      <c r="O4208" t="s">
        <v>17</v>
      </c>
    </row>
    <row r="4209" spans="1:15" x14ac:dyDescent="0.35">
      <c r="A4209">
        <f t="shared" si="65"/>
        <v>2011</v>
      </c>
      <c r="B4209" t="s">
        <v>17</v>
      </c>
      <c r="C4209" t="s">
        <v>18</v>
      </c>
      <c r="D4209" t="s">
        <v>22</v>
      </c>
      <c r="E4209">
        <v>6.84</v>
      </c>
      <c r="F4209">
        <v>7686</v>
      </c>
      <c r="G4209">
        <v>3712.3400000000006</v>
      </c>
      <c r="H4209" s="2">
        <v>40743</v>
      </c>
      <c r="I4209" s="2">
        <v>40835</v>
      </c>
      <c r="J4209" s="2">
        <v>50040</v>
      </c>
      <c r="L4209">
        <v>1595</v>
      </c>
      <c r="M4209" t="s">
        <v>1943</v>
      </c>
      <c r="N4209" t="s">
        <v>21</v>
      </c>
      <c r="O4209" t="s">
        <v>17</v>
      </c>
    </row>
    <row r="4210" spans="1:15" x14ac:dyDescent="0.35">
      <c r="A4210">
        <f t="shared" si="65"/>
        <v>2011</v>
      </c>
      <c r="B4210" t="s">
        <v>17</v>
      </c>
      <c r="C4210" t="s">
        <v>18</v>
      </c>
      <c r="D4210" t="s">
        <v>22</v>
      </c>
      <c r="E4210">
        <v>6.84</v>
      </c>
      <c r="F4210">
        <v>6429</v>
      </c>
      <c r="G4210">
        <v>3105.2</v>
      </c>
      <c r="H4210" s="2">
        <v>40715</v>
      </c>
      <c r="I4210" s="2">
        <v>40730</v>
      </c>
      <c r="J4210" s="2">
        <v>50040</v>
      </c>
      <c r="L4210">
        <v>9443</v>
      </c>
      <c r="M4210" t="s">
        <v>825</v>
      </c>
      <c r="N4210" t="s">
        <v>32</v>
      </c>
      <c r="O4210" t="s">
        <v>17</v>
      </c>
    </row>
    <row r="4211" spans="1:15" x14ac:dyDescent="0.35">
      <c r="A4211">
        <f t="shared" si="65"/>
        <v>2009</v>
      </c>
      <c r="B4211" t="s">
        <v>17</v>
      </c>
      <c r="C4211" t="s">
        <v>18</v>
      </c>
      <c r="D4211" t="s">
        <v>19</v>
      </c>
      <c r="E4211">
        <v>6.84</v>
      </c>
      <c r="F4211">
        <v>7301.8919999999998</v>
      </c>
      <c r="G4211">
        <v>4702.3999999999996</v>
      </c>
      <c r="H4211" s="2">
        <v>40098</v>
      </c>
      <c r="I4211" s="2">
        <v>40142</v>
      </c>
      <c r="J4211" s="2">
        <v>49309</v>
      </c>
      <c r="L4211">
        <v>9476</v>
      </c>
      <c r="M4211" t="s">
        <v>6620</v>
      </c>
      <c r="N4211" t="s">
        <v>32</v>
      </c>
      <c r="O4211" t="s">
        <v>17</v>
      </c>
    </row>
    <row r="4212" spans="1:15" x14ac:dyDescent="0.35">
      <c r="A4212">
        <f t="shared" si="65"/>
        <v>2008</v>
      </c>
      <c r="B4212" t="s">
        <v>17</v>
      </c>
      <c r="C4212" t="s">
        <v>18</v>
      </c>
      <c r="D4212" t="s">
        <v>19</v>
      </c>
      <c r="E4212">
        <v>6.84</v>
      </c>
      <c r="F4212">
        <v>6171.5029999999997</v>
      </c>
      <c r="G4212">
        <v>4252.1699999999992</v>
      </c>
      <c r="H4212" s="2">
        <v>39570</v>
      </c>
      <c r="I4212" s="2">
        <v>39722</v>
      </c>
      <c r="J4212" s="2">
        <v>48944</v>
      </c>
      <c r="L4212">
        <v>6030</v>
      </c>
      <c r="M4212" t="s">
        <v>2529</v>
      </c>
      <c r="N4212" t="s">
        <v>179</v>
      </c>
      <c r="O4212" t="s">
        <v>17</v>
      </c>
    </row>
    <row r="4213" spans="1:15" x14ac:dyDescent="0.35">
      <c r="A4213">
        <f t="shared" si="65"/>
        <v>2012</v>
      </c>
      <c r="B4213" t="s">
        <v>17</v>
      </c>
      <c r="C4213" t="s">
        <v>18</v>
      </c>
      <c r="D4213" t="s">
        <v>22</v>
      </c>
      <c r="E4213">
        <v>6.86</v>
      </c>
      <c r="F4213">
        <v>6229</v>
      </c>
      <c r="G4213">
        <v>2765.68</v>
      </c>
      <c r="H4213" s="2">
        <v>40809</v>
      </c>
      <c r="I4213" s="2">
        <v>40957</v>
      </c>
      <c r="J4213" s="2">
        <v>50405</v>
      </c>
      <c r="L4213">
        <v>4133</v>
      </c>
      <c r="M4213" t="s">
        <v>506</v>
      </c>
      <c r="N4213" t="s">
        <v>344</v>
      </c>
      <c r="O4213" t="s">
        <v>17</v>
      </c>
    </row>
    <row r="4214" spans="1:15" x14ac:dyDescent="0.35">
      <c r="A4214">
        <f t="shared" si="65"/>
        <v>2011</v>
      </c>
      <c r="B4214" t="s">
        <v>17</v>
      </c>
      <c r="C4214" t="s">
        <v>18</v>
      </c>
      <c r="D4214" t="s">
        <v>22</v>
      </c>
      <c r="E4214">
        <v>6.86</v>
      </c>
      <c r="F4214">
        <v>7986</v>
      </c>
      <c r="G4214">
        <v>3857.24</v>
      </c>
      <c r="H4214" s="2">
        <v>40781</v>
      </c>
      <c r="I4214" s="2">
        <v>40860</v>
      </c>
      <c r="J4214" s="2">
        <v>50040</v>
      </c>
      <c r="L4214">
        <v>1753</v>
      </c>
      <c r="M4214" t="s">
        <v>755</v>
      </c>
      <c r="N4214" t="s">
        <v>55</v>
      </c>
      <c r="O4214" t="s">
        <v>17</v>
      </c>
    </row>
    <row r="4215" spans="1:15" x14ac:dyDescent="0.35">
      <c r="A4215">
        <f t="shared" si="65"/>
        <v>2011</v>
      </c>
      <c r="B4215" t="s">
        <v>17</v>
      </c>
      <c r="C4215" t="s">
        <v>18</v>
      </c>
      <c r="D4215" t="s">
        <v>22</v>
      </c>
      <c r="E4215">
        <v>6.86</v>
      </c>
      <c r="F4215">
        <v>5459</v>
      </c>
      <c r="G4215">
        <v>2636.7000000000003</v>
      </c>
      <c r="H4215" s="2">
        <v>40768</v>
      </c>
      <c r="I4215" s="2">
        <v>40841</v>
      </c>
      <c r="J4215" s="2">
        <v>50040</v>
      </c>
      <c r="L4215">
        <v>9038</v>
      </c>
      <c r="M4215" t="s">
        <v>616</v>
      </c>
      <c r="N4215" t="s">
        <v>189</v>
      </c>
      <c r="O4215" t="s">
        <v>17</v>
      </c>
    </row>
    <row r="4216" spans="1:15" x14ac:dyDescent="0.35">
      <c r="A4216">
        <f t="shared" si="65"/>
        <v>2011</v>
      </c>
      <c r="B4216" t="s">
        <v>17</v>
      </c>
      <c r="C4216" t="s">
        <v>18</v>
      </c>
      <c r="D4216" t="s">
        <v>19</v>
      </c>
      <c r="E4216">
        <v>6.88</v>
      </c>
      <c r="F4216">
        <v>6620.6080000000002</v>
      </c>
      <c r="G4216">
        <v>3919.4100000000003</v>
      </c>
      <c r="H4216" s="2">
        <v>40512</v>
      </c>
      <c r="I4216" s="2">
        <v>40644</v>
      </c>
      <c r="J4216" s="2">
        <v>50040</v>
      </c>
      <c r="L4216">
        <v>6289</v>
      </c>
      <c r="M4216" t="s">
        <v>7461</v>
      </c>
      <c r="N4216" t="s">
        <v>179</v>
      </c>
      <c r="O4216" t="s">
        <v>17</v>
      </c>
    </row>
    <row r="4217" spans="1:15" x14ac:dyDescent="0.35">
      <c r="A4217">
        <f t="shared" si="65"/>
        <v>2011</v>
      </c>
      <c r="B4217" t="s">
        <v>17</v>
      </c>
      <c r="C4217" t="s">
        <v>18</v>
      </c>
      <c r="D4217" t="s">
        <v>19</v>
      </c>
      <c r="E4217">
        <v>6.88</v>
      </c>
      <c r="F4217">
        <v>6092.8819999999996</v>
      </c>
      <c r="G4217">
        <v>3606.9999999999995</v>
      </c>
      <c r="H4217" s="2">
        <v>40728</v>
      </c>
      <c r="I4217" s="2">
        <v>40758</v>
      </c>
      <c r="J4217" s="2">
        <v>50040</v>
      </c>
      <c r="L4217">
        <v>3012</v>
      </c>
      <c r="M4217" t="s">
        <v>67</v>
      </c>
      <c r="N4217" t="s">
        <v>51</v>
      </c>
      <c r="O4217" t="s">
        <v>17</v>
      </c>
    </row>
    <row r="4218" spans="1:15" x14ac:dyDescent="0.35">
      <c r="A4218">
        <f t="shared" si="65"/>
        <v>2011</v>
      </c>
      <c r="B4218" t="s">
        <v>17</v>
      </c>
      <c r="C4218" t="s">
        <v>18</v>
      </c>
      <c r="D4218" t="s">
        <v>22</v>
      </c>
      <c r="E4218">
        <v>6.88</v>
      </c>
      <c r="F4218">
        <v>7376</v>
      </c>
      <c r="G4218">
        <v>3562.6100000000006</v>
      </c>
      <c r="H4218" s="2">
        <v>40702</v>
      </c>
      <c r="I4218" s="2">
        <v>40806</v>
      </c>
      <c r="J4218" s="2">
        <v>50040</v>
      </c>
      <c r="L4218">
        <v>4500</v>
      </c>
      <c r="M4218" t="s">
        <v>2295</v>
      </c>
      <c r="N4218" t="s">
        <v>210</v>
      </c>
      <c r="O4218" t="s">
        <v>17</v>
      </c>
    </row>
    <row r="4219" spans="1:15" x14ac:dyDescent="0.35">
      <c r="A4219">
        <f t="shared" si="65"/>
        <v>2011</v>
      </c>
      <c r="B4219" t="s">
        <v>17</v>
      </c>
      <c r="C4219" t="s">
        <v>18</v>
      </c>
      <c r="D4219" t="s">
        <v>22</v>
      </c>
      <c r="E4219">
        <v>6.89</v>
      </c>
      <c r="F4219">
        <v>6514.5529999999999</v>
      </c>
      <c r="G4219">
        <v>3146.53</v>
      </c>
      <c r="H4219" s="2">
        <v>40854</v>
      </c>
      <c r="I4219" s="2">
        <v>40898</v>
      </c>
      <c r="J4219" s="2">
        <v>50040</v>
      </c>
      <c r="L4219">
        <v>6287</v>
      </c>
      <c r="M4219" t="s">
        <v>2422</v>
      </c>
      <c r="N4219" t="s">
        <v>179</v>
      </c>
      <c r="O4219" t="s">
        <v>17</v>
      </c>
    </row>
    <row r="4220" spans="1:15" x14ac:dyDescent="0.35">
      <c r="A4220">
        <f t="shared" si="65"/>
        <v>2011</v>
      </c>
      <c r="B4220" t="s">
        <v>17</v>
      </c>
      <c r="C4220" t="s">
        <v>18</v>
      </c>
      <c r="D4220" t="s">
        <v>22</v>
      </c>
      <c r="E4220">
        <v>6.89</v>
      </c>
      <c r="F4220">
        <v>6335</v>
      </c>
      <c r="G4220">
        <v>3059.79</v>
      </c>
      <c r="H4220" s="2">
        <v>40797</v>
      </c>
      <c r="I4220" s="2">
        <v>40826</v>
      </c>
      <c r="J4220" s="2">
        <v>50040</v>
      </c>
      <c r="L4220">
        <v>9434</v>
      </c>
      <c r="M4220" t="s">
        <v>1822</v>
      </c>
      <c r="N4220" t="s">
        <v>32</v>
      </c>
      <c r="O4220" t="s">
        <v>17</v>
      </c>
    </row>
    <row r="4221" spans="1:15" x14ac:dyDescent="0.35">
      <c r="A4221">
        <f t="shared" si="65"/>
        <v>2011</v>
      </c>
      <c r="B4221" t="s">
        <v>17</v>
      </c>
      <c r="C4221" t="s">
        <v>18</v>
      </c>
      <c r="D4221" t="s">
        <v>22</v>
      </c>
      <c r="E4221">
        <v>6.89</v>
      </c>
      <c r="F4221">
        <v>8205</v>
      </c>
      <c r="G4221">
        <v>3963.0099999999998</v>
      </c>
      <c r="H4221" s="2">
        <v>40765</v>
      </c>
      <c r="I4221" s="2">
        <v>40906</v>
      </c>
      <c r="J4221" s="2">
        <v>50040</v>
      </c>
      <c r="L4221">
        <v>4554</v>
      </c>
      <c r="M4221" t="s">
        <v>7918</v>
      </c>
      <c r="N4221" t="s">
        <v>210</v>
      </c>
      <c r="O4221" t="s">
        <v>17</v>
      </c>
    </row>
    <row r="4222" spans="1:15" x14ac:dyDescent="0.35">
      <c r="A4222">
        <f t="shared" si="65"/>
        <v>2013</v>
      </c>
      <c r="B4222" t="s">
        <v>17</v>
      </c>
      <c r="C4222" t="s">
        <v>18</v>
      </c>
      <c r="D4222" t="s">
        <v>22</v>
      </c>
      <c r="E4222">
        <v>6.89</v>
      </c>
      <c r="F4222">
        <v>6855</v>
      </c>
      <c r="G4222">
        <v>2515.8000000000002</v>
      </c>
      <c r="H4222" s="2">
        <v>39953</v>
      </c>
      <c r="I4222" s="2">
        <v>41619</v>
      </c>
      <c r="J4222" s="2">
        <v>50770</v>
      </c>
      <c r="L4222">
        <v>8357</v>
      </c>
      <c r="M4222" t="s">
        <v>10355</v>
      </c>
      <c r="N4222" t="s">
        <v>25</v>
      </c>
      <c r="O4222" t="s">
        <v>17</v>
      </c>
    </row>
    <row r="4223" spans="1:15" x14ac:dyDescent="0.35">
      <c r="A4223">
        <f t="shared" si="65"/>
        <v>2008</v>
      </c>
      <c r="B4223" t="s">
        <v>17</v>
      </c>
      <c r="C4223" t="s">
        <v>18</v>
      </c>
      <c r="D4223" t="s">
        <v>22</v>
      </c>
      <c r="E4223">
        <v>6.9</v>
      </c>
      <c r="F4223">
        <v>7895</v>
      </c>
      <c r="G4223">
        <v>5921.25</v>
      </c>
      <c r="H4223" s="2">
        <v>39672</v>
      </c>
      <c r="I4223" s="2">
        <v>39801</v>
      </c>
      <c r="J4223" s="2">
        <v>48944</v>
      </c>
      <c r="L4223">
        <v>6652</v>
      </c>
      <c r="M4223" t="s">
        <v>829</v>
      </c>
      <c r="N4223" t="s">
        <v>42</v>
      </c>
      <c r="O4223" t="s">
        <v>17</v>
      </c>
    </row>
    <row r="4224" spans="1:15" x14ac:dyDescent="0.35">
      <c r="A4224">
        <f t="shared" si="65"/>
        <v>2008</v>
      </c>
      <c r="B4224" t="s">
        <v>17</v>
      </c>
      <c r="C4224" t="s">
        <v>18</v>
      </c>
      <c r="D4224" t="s">
        <v>22</v>
      </c>
      <c r="E4224">
        <v>6.9</v>
      </c>
      <c r="F4224">
        <v>7161</v>
      </c>
      <c r="G4224">
        <v>5370.75</v>
      </c>
      <c r="H4224" s="2">
        <v>39570</v>
      </c>
      <c r="I4224" s="2">
        <v>39673</v>
      </c>
      <c r="J4224" s="2">
        <v>48944</v>
      </c>
      <c r="L4224">
        <v>3904</v>
      </c>
      <c r="M4224" t="s">
        <v>1597</v>
      </c>
      <c r="N4224" t="s">
        <v>76</v>
      </c>
      <c r="O4224" t="s">
        <v>17</v>
      </c>
    </row>
    <row r="4225" spans="1:15" x14ac:dyDescent="0.35">
      <c r="A4225">
        <f t="shared" si="65"/>
        <v>2009</v>
      </c>
      <c r="B4225" t="s">
        <v>96</v>
      </c>
      <c r="C4225" t="s">
        <v>18</v>
      </c>
      <c r="D4225" t="s">
        <v>22</v>
      </c>
      <c r="E4225">
        <v>6.9</v>
      </c>
      <c r="F4225">
        <v>2616</v>
      </c>
      <c r="G4225">
        <v>1821.72</v>
      </c>
      <c r="H4225" s="2">
        <v>39925</v>
      </c>
      <c r="I4225" s="2">
        <v>40078</v>
      </c>
      <c r="J4225" s="2">
        <v>49309</v>
      </c>
      <c r="L4225">
        <v>6500</v>
      </c>
      <c r="M4225" t="s">
        <v>933</v>
      </c>
      <c r="N4225" t="s">
        <v>42</v>
      </c>
      <c r="O4225" t="s">
        <v>96</v>
      </c>
    </row>
    <row r="4226" spans="1:15" x14ac:dyDescent="0.35">
      <c r="A4226">
        <f t="shared" si="65"/>
        <v>2011</v>
      </c>
      <c r="B4226" t="s">
        <v>17</v>
      </c>
      <c r="C4226" t="s">
        <v>18</v>
      </c>
      <c r="D4226" t="s">
        <v>22</v>
      </c>
      <c r="E4226">
        <v>6.9</v>
      </c>
      <c r="F4226">
        <v>7154</v>
      </c>
      <c r="G4226">
        <v>3455.4000000000005</v>
      </c>
      <c r="H4226" s="2">
        <v>40693</v>
      </c>
      <c r="I4226" s="2">
        <v>40774</v>
      </c>
      <c r="J4226" s="2">
        <v>50040</v>
      </c>
      <c r="L4226">
        <v>1355</v>
      </c>
      <c r="M4226" t="s">
        <v>3109</v>
      </c>
      <c r="N4226" t="s">
        <v>21</v>
      </c>
      <c r="O4226" t="s">
        <v>17</v>
      </c>
    </row>
    <row r="4227" spans="1:15" x14ac:dyDescent="0.35">
      <c r="A4227">
        <f t="shared" ref="A4227:A4290" si="66">YEAR(I4227)</f>
        <v>2011</v>
      </c>
      <c r="B4227" t="s">
        <v>17</v>
      </c>
      <c r="C4227" t="s">
        <v>18</v>
      </c>
      <c r="D4227" t="s">
        <v>22</v>
      </c>
      <c r="E4227">
        <v>6.9</v>
      </c>
      <c r="F4227">
        <v>7381</v>
      </c>
      <c r="G4227">
        <v>3565.0400000000004</v>
      </c>
      <c r="H4227" s="2">
        <v>39570</v>
      </c>
      <c r="I4227" s="2">
        <v>40872</v>
      </c>
      <c r="J4227" s="2">
        <v>50040</v>
      </c>
      <c r="L4227">
        <v>1727</v>
      </c>
      <c r="M4227" t="s">
        <v>4037</v>
      </c>
      <c r="N4227" t="s">
        <v>55</v>
      </c>
      <c r="O4227" t="s">
        <v>17</v>
      </c>
    </row>
    <row r="4228" spans="1:15" x14ac:dyDescent="0.35">
      <c r="A4228">
        <f t="shared" si="66"/>
        <v>2009</v>
      </c>
      <c r="B4228" t="s">
        <v>17</v>
      </c>
      <c r="C4228" t="s">
        <v>18</v>
      </c>
      <c r="D4228" t="s">
        <v>22</v>
      </c>
      <c r="E4228">
        <v>6.9</v>
      </c>
      <c r="F4228">
        <v>6641</v>
      </c>
      <c r="G4228">
        <v>4230.33</v>
      </c>
      <c r="H4228" s="2">
        <v>40158</v>
      </c>
      <c r="I4228" s="2">
        <v>40072</v>
      </c>
      <c r="J4228" s="2">
        <v>49309</v>
      </c>
      <c r="L4228">
        <v>9032</v>
      </c>
      <c r="M4228" t="s">
        <v>2655</v>
      </c>
      <c r="N4228" t="s">
        <v>32</v>
      </c>
      <c r="O4228" t="s">
        <v>17</v>
      </c>
    </row>
    <row r="4229" spans="1:15" x14ac:dyDescent="0.35">
      <c r="A4229">
        <f t="shared" si="66"/>
        <v>2009</v>
      </c>
      <c r="B4229" t="s">
        <v>17</v>
      </c>
      <c r="C4229" t="s">
        <v>18</v>
      </c>
      <c r="D4229" t="s">
        <v>19</v>
      </c>
      <c r="E4229">
        <v>6.9</v>
      </c>
      <c r="F4229">
        <v>8656</v>
      </c>
      <c r="G4229">
        <v>7790.4</v>
      </c>
      <c r="H4229" s="2">
        <v>39570</v>
      </c>
      <c r="I4229" s="2">
        <v>40119</v>
      </c>
      <c r="J4229" s="2">
        <v>49309</v>
      </c>
      <c r="L4229">
        <v>1509</v>
      </c>
      <c r="M4229" t="s">
        <v>4808</v>
      </c>
      <c r="N4229" t="s">
        <v>21</v>
      </c>
      <c r="O4229" t="s">
        <v>17</v>
      </c>
    </row>
    <row r="4230" spans="1:15" x14ac:dyDescent="0.35">
      <c r="A4230">
        <f t="shared" si="66"/>
        <v>2012</v>
      </c>
      <c r="B4230" t="s">
        <v>17</v>
      </c>
      <c r="C4230" t="s">
        <v>18</v>
      </c>
      <c r="D4230" t="s">
        <v>22</v>
      </c>
      <c r="E4230">
        <v>6.9</v>
      </c>
      <c r="F4230">
        <v>7336</v>
      </c>
      <c r="G4230">
        <v>3257.1800000000003</v>
      </c>
      <c r="H4230" s="2">
        <v>39570</v>
      </c>
      <c r="I4230" s="2">
        <v>40967</v>
      </c>
      <c r="J4230" s="2">
        <v>50405</v>
      </c>
      <c r="L4230">
        <v>3098</v>
      </c>
      <c r="M4230" t="s">
        <v>5077</v>
      </c>
      <c r="N4230" t="s">
        <v>51</v>
      </c>
      <c r="O4230" t="s">
        <v>17</v>
      </c>
    </row>
    <row r="4231" spans="1:15" x14ac:dyDescent="0.35">
      <c r="A4231">
        <f t="shared" si="66"/>
        <v>2010</v>
      </c>
      <c r="B4231" t="s">
        <v>17</v>
      </c>
      <c r="C4231" t="s">
        <v>18</v>
      </c>
      <c r="D4231" t="s">
        <v>22</v>
      </c>
      <c r="E4231">
        <v>6.9</v>
      </c>
      <c r="F4231">
        <v>6530</v>
      </c>
      <c r="G4231">
        <v>4015.97</v>
      </c>
      <c r="H4231" s="2">
        <v>40392</v>
      </c>
      <c r="I4231" s="2">
        <v>40382</v>
      </c>
      <c r="J4231" s="2">
        <v>49674</v>
      </c>
      <c r="L4231">
        <v>5408</v>
      </c>
      <c r="M4231" t="s">
        <v>5204</v>
      </c>
      <c r="N4231" t="s">
        <v>28</v>
      </c>
      <c r="O4231" t="s">
        <v>17</v>
      </c>
    </row>
    <row r="4232" spans="1:15" x14ac:dyDescent="0.35">
      <c r="A4232">
        <f t="shared" si="66"/>
        <v>2011</v>
      </c>
      <c r="B4232" t="s">
        <v>96</v>
      </c>
      <c r="C4232" t="s">
        <v>18</v>
      </c>
      <c r="D4232" t="s">
        <v>19</v>
      </c>
      <c r="E4232">
        <v>6.9</v>
      </c>
      <c r="F4232">
        <v>6099</v>
      </c>
      <c r="G4232">
        <v>3610.6200000000003</v>
      </c>
      <c r="H4232" s="2">
        <v>40679</v>
      </c>
      <c r="I4232" s="2">
        <v>40829</v>
      </c>
      <c r="J4232" s="2">
        <v>50040</v>
      </c>
      <c r="L4232">
        <v>3773</v>
      </c>
      <c r="M4232" t="s">
        <v>1715</v>
      </c>
      <c r="N4232" t="s">
        <v>51</v>
      </c>
      <c r="O4232" t="s">
        <v>96</v>
      </c>
    </row>
    <row r="4233" spans="1:15" x14ac:dyDescent="0.35">
      <c r="A4233">
        <f t="shared" si="66"/>
        <v>2012</v>
      </c>
      <c r="B4233" t="s">
        <v>17</v>
      </c>
      <c r="C4233" t="s">
        <v>18</v>
      </c>
      <c r="D4233" t="s">
        <v>19</v>
      </c>
      <c r="E4233">
        <v>6.9</v>
      </c>
      <c r="F4233">
        <v>6826</v>
      </c>
      <c r="G4233">
        <v>3331.1000000000004</v>
      </c>
      <c r="H4233" s="2">
        <v>39829</v>
      </c>
      <c r="I4233" s="2">
        <v>41033</v>
      </c>
      <c r="J4233" s="2">
        <v>50405</v>
      </c>
      <c r="L4233">
        <v>6877</v>
      </c>
      <c r="M4233" t="s">
        <v>5159</v>
      </c>
      <c r="N4233" t="s">
        <v>42</v>
      </c>
      <c r="O4233" t="s">
        <v>17</v>
      </c>
    </row>
    <row r="4234" spans="1:15" x14ac:dyDescent="0.35">
      <c r="A4234">
        <f t="shared" si="66"/>
        <v>2008</v>
      </c>
      <c r="B4234" t="s">
        <v>17</v>
      </c>
      <c r="C4234" t="s">
        <v>18</v>
      </c>
      <c r="D4234" t="s">
        <v>22</v>
      </c>
      <c r="E4234">
        <v>6.9</v>
      </c>
      <c r="F4234">
        <v>7353</v>
      </c>
      <c r="G4234">
        <v>4632.3900000000003</v>
      </c>
      <c r="H4234" s="2">
        <v>39603</v>
      </c>
      <c r="I4234" s="2">
        <v>39554</v>
      </c>
      <c r="J4234" s="2">
        <v>48944</v>
      </c>
      <c r="L4234">
        <v>4614</v>
      </c>
      <c r="M4234" t="s">
        <v>2522</v>
      </c>
      <c r="N4234" t="s">
        <v>210</v>
      </c>
      <c r="O4234" t="s">
        <v>17</v>
      </c>
    </row>
    <row r="4235" spans="1:15" x14ac:dyDescent="0.35">
      <c r="A4235">
        <f t="shared" si="66"/>
        <v>2010</v>
      </c>
      <c r="B4235" t="s">
        <v>17</v>
      </c>
      <c r="C4235" t="s">
        <v>18</v>
      </c>
      <c r="D4235" t="s">
        <v>22</v>
      </c>
      <c r="E4235">
        <v>6.9</v>
      </c>
      <c r="F4235">
        <v>6880</v>
      </c>
      <c r="G4235">
        <v>4231.2</v>
      </c>
      <c r="H4235" s="2">
        <v>40526</v>
      </c>
      <c r="I4235" s="2">
        <v>40527</v>
      </c>
      <c r="J4235" s="2">
        <v>49674</v>
      </c>
      <c r="L4235">
        <v>7000</v>
      </c>
      <c r="M4235" t="s">
        <v>1487</v>
      </c>
      <c r="N4235" t="s">
        <v>99</v>
      </c>
      <c r="O4235" t="s">
        <v>17</v>
      </c>
    </row>
    <row r="4236" spans="1:15" x14ac:dyDescent="0.35">
      <c r="A4236">
        <f t="shared" si="66"/>
        <v>2010</v>
      </c>
      <c r="B4236" t="s">
        <v>96</v>
      </c>
      <c r="C4236" t="s">
        <v>18</v>
      </c>
      <c r="D4236" t="s">
        <v>22</v>
      </c>
      <c r="E4236">
        <v>6.9</v>
      </c>
      <c r="F4236">
        <v>5650</v>
      </c>
      <c r="G4236">
        <v>3226.32</v>
      </c>
      <c r="H4236" s="2">
        <v>39639</v>
      </c>
      <c r="I4236" s="2">
        <v>40316</v>
      </c>
      <c r="J4236" s="2">
        <v>49674</v>
      </c>
      <c r="L4236">
        <v>9113</v>
      </c>
      <c r="M4236" t="s">
        <v>5161</v>
      </c>
      <c r="N4236" t="s">
        <v>32</v>
      </c>
      <c r="O4236" t="s">
        <v>96</v>
      </c>
    </row>
    <row r="4237" spans="1:15" x14ac:dyDescent="0.35">
      <c r="A4237">
        <f t="shared" si="66"/>
        <v>2009</v>
      </c>
      <c r="B4237" t="s">
        <v>17</v>
      </c>
      <c r="C4237" t="s">
        <v>18</v>
      </c>
      <c r="D4237" t="s">
        <v>22</v>
      </c>
      <c r="E4237">
        <v>6.9</v>
      </c>
      <c r="F4237">
        <v>6505</v>
      </c>
      <c r="G4237">
        <v>4878.75</v>
      </c>
      <c r="H4237" s="2">
        <v>39847</v>
      </c>
      <c r="I4237" s="2">
        <v>39860</v>
      </c>
      <c r="J4237" s="2">
        <v>49309</v>
      </c>
      <c r="L4237">
        <v>5210</v>
      </c>
      <c r="M4237" t="s">
        <v>1241</v>
      </c>
      <c r="N4237" t="s">
        <v>28</v>
      </c>
      <c r="O4237" t="s">
        <v>17</v>
      </c>
    </row>
    <row r="4238" spans="1:15" x14ac:dyDescent="0.35">
      <c r="A4238">
        <f t="shared" si="66"/>
        <v>2008</v>
      </c>
      <c r="B4238" t="s">
        <v>17</v>
      </c>
      <c r="C4238" t="s">
        <v>18</v>
      </c>
      <c r="D4238" t="s">
        <v>22</v>
      </c>
      <c r="E4238">
        <v>6.9</v>
      </c>
      <c r="F4238">
        <v>7330</v>
      </c>
      <c r="G4238">
        <v>5497.5</v>
      </c>
      <c r="H4238" s="2">
        <v>39570</v>
      </c>
      <c r="I4238" s="2">
        <v>39676</v>
      </c>
      <c r="J4238" s="2">
        <v>48944</v>
      </c>
      <c r="L4238">
        <v>4571</v>
      </c>
      <c r="M4238" t="s">
        <v>7507</v>
      </c>
      <c r="N4238" t="s">
        <v>210</v>
      </c>
      <c r="O4238" t="s">
        <v>17</v>
      </c>
    </row>
    <row r="4239" spans="1:15" x14ac:dyDescent="0.35">
      <c r="A4239">
        <f t="shared" si="66"/>
        <v>2009</v>
      </c>
      <c r="B4239" t="s">
        <v>17</v>
      </c>
      <c r="C4239" t="s">
        <v>18</v>
      </c>
      <c r="D4239" t="s">
        <v>22</v>
      </c>
      <c r="E4239">
        <v>6.9</v>
      </c>
      <c r="F4239">
        <v>7866</v>
      </c>
      <c r="G4239">
        <v>5899.5</v>
      </c>
      <c r="H4239" s="2">
        <v>39661</v>
      </c>
      <c r="I4239" s="2">
        <v>39918</v>
      </c>
      <c r="J4239" s="2">
        <v>49309</v>
      </c>
      <c r="L4239">
        <v>7000</v>
      </c>
      <c r="M4239" t="s">
        <v>1487</v>
      </c>
      <c r="N4239" t="s">
        <v>99</v>
      </c>
      <c r="O4239" t="s">
        <v>17</v>
      </c>
    </row>
    <row r="4240" spans="1:15" x14ac:dyDescent="0.35">
      <c r="A4240">
        <f t="shared" si="66"/>
        <v>2009</v>
      </c>
      <c r="B4240" t="s">
        <v>17</v>
      </c>
      <c r="C4240" t="s">
        <v>18</v>
      </c>
      <c r="D4240" t="s">
        <v>22</v>
      </c>
      <c r="E4240">
        <v>6.9</v>
      </c>
      <c r="F4240">
        <v>6693</v>
      </c>
      <c r="G4240">
        <v>5019.75</v>
      </c>
      <c r="H4240" s="2">
        <v>39570</v>
      </c>
      <c r="I4240" s="2">
        <v>39962</v>
      </c>
      <c r="J4240" s="2">
        <v>49309</v>
      </c>
      <c r="L4240">
        <v>7000</v>
      </c>
      <c r="M4240" t="s">
        <v>1487</v>
      </c>
      <c r="N4240" t="s">
        <v>99</v>
      </c>
      <c r="O4240" t="s">
        <v>17</v>
      </c>
    </row>
    <row r="4241" spans="1:15" x14ac:dyDescent="0.35">
      <c r="A4241">
        <f t="shared" si="66"/>
        <v>2010</v>
      </c>
      <c r="B4241" t="s">
        <v>17</v>
      </c>
      <c r="C4241" t="s">
        <v>18</v>
      </c>
      <c r="D4241" t="s">
        <v>19</v>
      </c>
      <c r="E4241">
        <v>6.9</v>
      </c>
      <c r="F4241">
        <v>7471.6</v>
      </c>
      <c r="G4241">
        <v>5514.0300000000007</v>
      </c>
      <c r="H4241" s="2">
        <v>39967</v>
      </c>
      <c r="I4241" s="2">
        <v>40382</v>
      </c>
      <c r="J4241" s="2">
        <v>49674</v>
      </c>
      <c r="L4241">
        <v>7551</v>
      </c>
      <c r="M4241" t="s">
        <v>5542</v>
      </c>
      <c r="N4241" t="s">
        <v>99</v>
      </c>
      <c r="O4241" t="s">
        <v>17</v>
      </c>
    </row>
    <row r="4242" spans="1:15" x14ac:dyDescent="0.35">
      <c r="A4242">
        <f t="shared" si="66"/>
        <v>2009</v>
      </c>
      <c r="B4242" t="s">
        <v>17</v>
      </c>
      <c r="C4242" t="s">
        <v>18</v>
      </c>
      <c r="D4242" t="s">
        <v>22</v>
      </c>
      <c r="E4242">
        <v>6.9</v>
      </c>
      <c r="F4242">
        <v>7122</v>
      </c>
      <c r="G4242">
        <v>5341.5</v>
      </c>
      <c r="H4242" s="2">
        <v>39777</v>
      </c>
      <c r="I4242" s="2">
        <v>40052</v>
      </c>
      <c r="J4242" s="2">
        <v>49309</v>
      </c>
      <c r="L4242">
        <v>6102</v>
      </c>
      <c r="M4242" t="s">
        <v>1440</v>
      </c>
      <c r="N4242" t="s">
        <v>179</v>
      </c>
      <c r="O4242" t="s">
        <v>17</v>
      </c>
    </row>
    <row r="4243" spans="1:15" x14ac:dyDescent="0.35">
      <c r="A4243">
        <f t="shared" si="66"/>
        <v>2010</v>
      </c>
      <c r="B4243" t="s">
        <v>17</v>
      </c>
      <c r="C4243" t="s">
        <v>18</v>
      </c>
      <c r="D4243" t="s">
        <v>19</v>
      </c>
      <c r="E4243">
        <v>6.9</v>
      </c>
      <c r="F4243">
        <v>4765</v>
      </c>
      <c r="G4243">
        <v>3516.57</v>
      </c>
      <c r="H4243" s="2">
        <v>40054</v>
      </c>
      <c r="I4243" s="2">
        <v>40225</v>
      </c>
      <c r="J4243" s="2">
        <v>49674</v>
      </c>
      <c r="L4243">
        <v>5630</v>
      </c>
      <c r="M4243" t="s">
        <v>1161</v>
      </c>
      <c r="N4243" t="s">
        <v>28</v>
      </c>
      <c r="O4243" t="s">
        <v>17</v>
      </c>
    </row>
    <row r="4244" spans="1:15" x14ac:dyDescent="0.35">
      <c r="A4244">
        <f t="shared" si="66"/>
        <v>2011</v>
      </c>
      <c r="B4244" t="s">
        <v>17</v>
      </c>
      <c r="C4244" t="s">
        <v>18</v>
      </c>
      <c r="D4244" t="s">
        <v>19</v>
      </c>
      <c r="E4244">
        <v>6.9</v>
      </c>
      <c r="F4244">
        <v>7354</v>
      </c>
      <c r="G4244">
        <v>4353.5600000000004</v>
      </c>
      <c r="H4244" s="2">
        <v>39651</v>
      </c>
      <c r="I4244" s="2">
        <v>40907</v>
      </c>
      <c r="J4244" s="2">
        <v>50040</v>
      </c>
      <c r="L4244">
        <v>6722</v>
      </c>
      <c r="M4244" t="s">
        <v>8636</v>
      </c>
      <c r="N4244" t="s">
        <v>42</v>
      </c>
      <c r="O4244" t="s">
        <v>17</v>
      </c>
    </row>
    <row r="4245" spans="1:15" x14ac:dyDescent="0.35">
      <c r="A4245">
        <f t="shared" si="66"/>
        <v>2010</v>
      </c>
      <c r="B4245" t="s">
        <v>17</v>
      </c>
      <c r="C4245" t="s">
        <v>18</v>
      </c>
      <c r="D4245" t="s">
        <v>22</v>
      </c>
      <c r="E4245">
        <v>6.9</v>
      </c>
      <c r="F4245">
        <v>8114</v>
      </c>
      <c r="G4245">
        <v>4990.1099999999997</v>
      </c>
      <c r="H4245" s="2">
        <v>40269</v>
      </c>
      <c r="I4245" s="2">
        <v>40380</v>
      </c>
      <c r="J4245" s="2">
        <v>49674</v>
      </c>
      <c r="L4245">
        <v>4500</v>
      </c>
      <c r="M4245" t="s">
        <v>2295</v>
      </c>
      <c r="N4245" t="s">
        <v>210</v>
      </c>
      <c r="O4245" t="s">
        <v>17</v>
      </c>
    </row>
    <row r="4246" spans="1:15" x14ac:dyDescent="0.35">
      <c r="A4246">
        <f t="shared" si="66"/>
        <v>2010</v>
      </c>
      <c r="B4246" t="s">
        <v>17</v>
      </c>
      <c r="C4246" t="s">
        <v>18</v>
      </c>
      <c r="D4246" t="s">
        <v>19</v>
      </c>
      <c r="E4246">
        <v>6.9</v>
      </c>
      <c r="F4246">
        <v>6658</v>
      </c>
      <c r="G4246">
        <v>4913.6000000000004</v>
      </c>
      <c r="H4246" s="2">
        <v>40411</v>
      </c>
      <c r="I4246" s="2">
        <v>40536</v>
      </c>
      <c r="J4246" s="2">
        <v>49674</v>
      </c>
      <c r="L4246">
        <v>8617</v>
      </c>
      <c r="M4246" t="s">
        <v>1734</v>
      </c>
      <c r="N4246" t="s">
        <v>53</v>
      </c>
      <c r="O4246" t="s">
        <v>17</v>
      </c>
    </row>
    <row r="4247" spans="1:15" x14ac:dyDescent="0.35">
      <c r="A4247">
        <f t="shared" si="66"/>
        <v>2009</v>
      </c>
      <c r="B4247" t="s">
        <v>17</v>
      </c>
      <c r="C4247" t="s">
        <v>18</v>
      </c>
      <c r="D4247" t="s">
        <v>22</v>
      </c>
      <c r="E4247">
        <v>6.9</v>
      </c>
      <c r="F4247">
        <v>7822</v>
      </c>
      <c r="G4247">
        <v>5866.5</v>
      </c>
      <c r="H4247" s="2">
        <v>40129</v>
      </c>
      <c r="I4247" s="2">
        <v>40128</v>
      </c>
      <c r="J4247" s="2">
        <v>49309</v>
      </c>
      <c r="L4247">
        <v>3280</v>
      </c>
      <c r="M4247" t="s">
        <v>6087</v>
      </c>
      <c r="N4247" t="s">
        <v>55</v>
      </c>
      <c r="O4247" t="s">
        <v>17</v>
      </c>
    </row>
    <row r="4248" spans="1:15" x14ac:dyDescent="0.35">
      <c r="A4248">
        <f t="shared" si="66"/>
        <v>2009</v>
      </c>
      <c r="B4248" t="s">
        <v>96</v>
      </c>
      <c r="C4248" t="s">
        <v>18</v>
      </c>
      <c r="D4248" t="s">
        <v>19</v>
      </c>
      <c r="E4248">
        <v>6.9</v>
      </c>
      <c r="F4248">
        <v>5422</v>
      </c>
      <c r="G4248">
        <v>4879.7999999999993</v>
      </c>
      <c r="H4248" s="2">
        <v>39856</v>
      </c>
      <c r="I4248" s="2">
        <v>39892</v>
      </c>
      <c r="J4248" s="2">
        <v>49309</v>
      </c>
      <c r="L4248">
        <v>9426</v>
      </c>
      <c r="M4248" t="s">
        <v>2061</v>
      </c>
      <c r="N4248" t="s">
        <v>189</v>
      </c>
      <c r="O4248" t="s">
        <v>96</v>
      </c>
    </row>
    <row r="4249" spans="1:15" x14ac:dyDescent="0.35">
      <c r="A4249">
        <f t="shared" si="66"/>
        <v>2009</v>
      </c>
      <c r="B4249" t="s">
        <v>17</v>
      </c>
      <c r="C4249" t="s">
        <v>18</v>
      </c>
      <c r="D4249" t="s">
        <v>22</v>
      </c>
      <c r="E4249">
        <v>6.9</v>
      </c>
      <c r="F4249">
        <v>8579</v>
      </c>
      <c r="G4249">
        <v>6434.25</v>
      </c>
      <c r="H4249" s="2">
        <v>39570</v>
      </c>
      <c r="I4249" s="2">
        <v>40129</v>
      </c>
      <c r="J4249" s="2">
        <v>49309</v>
      </c>
      <c r="L4249">
        <v>1417</v>
      </c>
      <c r="M4249" t="s">
        <v>1942</v>
      </c>
      <c r="N4249" t="s">
        <v>21</v>
      </c>
      <c r="O4249" t="s">
        <v>17</v>
      </c>
    </row>
    <row r="4250" spans="1:15" x14ac:dyDescent="0.35">
      <c r="A4250">
        <f t="shared" si="66"/>
        <v>2008</v>
      </c>
      <c r="B4250" t="s">
        <v>17</v>
      </c>
      <c r="C4250" t="s">
        <v>18</v>
      </c>
      <c r="D4250" t="s">
        <v>22</v>
      </c>
      <c r="E4250">
        <v>6.9</v>
      </c>
      <c r="F4250">
        <v>7880</v>
      </c>
      <c r="G4250">
        <v>5910.0000000000018</v>
      </c>
      <c r="H4250" s="2">
        <v>39734</v>
      </c>
      <c r="I4250" s="2">
        <v>39734</v>
      </c>
      <c r="J4250" s="2">
        <v>48944</v>
      </c>
      <c r="L4250">
        <v>5612</v>
      </c>
      <c r="M4250" t="s">
        <v>3331</v>
      </c>
      <c r="N4250" t="s">
        <v>28</v>
      </c>
      <c r="O4250" t="s">
        <v>17</v>
      </c>
    </row>
    <row r="4251" spans="1:15" x14ac:dyDescent="0.35">
      <c r="A4251">
        <f t="shared" si="66"/>
        <v>2012</v>
      </c>
      <c r="B4251" t="s">
        <v>17</v>
      </c>
      <c r="C4251" t="s">
        <v>18</v>
      </c>
      <c r="D4251" t="s">
        <v>19</v>
      </c>
      <c r="E4251">
        <v>6.9</v>
      </c>
      <c r="F4251">
        <v>9506</v>
      </c>
      <c r="G4251">
        <v>4638.92</v>
      </c>
      <c r="H4251" s="2">
        <v>39944</v>
      </c>
      <c r="I4251" s="2">
        <v>41136</v>
      </c>
      <c r="J4251" s="2">
        <v>50405</v>
      </c>
      <c r="L4251">
        <v>3652</v>
      </c>
      <c r="M4251" t="s">
        <v>521</v>
      </c>
      <c r="N4251" t="s">
        <v>51</v>
      </c>
      <c r="O4251" t="s">
        <v>17</v>
      </c>
    </row>
    <row r="4252" spans="1:15" x14ac:dyDescent="0.35">
      <c r="A4252">
        <f t="shared" si="66"/>
        <v>2011</v>
      </c>
      <c r="B4252" t="s">
        <v>17</v>
      </c>
      <c r="C4252" t="s">
        <v>18</v>
      </c>
      <c r="D4252" t="s">
        <v>22</v>
      </c>
      <c r="E4252">
        <v>6.9</v>
      </c>
      <c r="F4252">
        <v>8021.28</v>
      </c>
      <c r="G4252">
        <v>3874.27</v>
      </c>
      <c r="H4252" s="2">
        <v>40854</v>
      </c>
      <c r="I4252" s="2">
        <v>40886</v>
      </c>
      <c r="J4252" s="2">
        <v>50040</v>
      </c>
      <c r="L4252">
        <v>9450</v>
      </c>
      <c r="M4252" t="s">
        <v>926</v>
      </c>
      <c r="N4252" t="s">
        <v>32</v>
      </c>
      <c r="O4252" t="s">
        <v>17</v>
      </c>
    </row>
    <row r="4253" spans="1:15" x14ac:dyDescent="0.35">
      <c r="A4253">
        <f t="shared" si="66"/>
        <v>2010</v>
      </c>
      <c r="B4253" t="s">
        <v>96</v>
      </c>
      <c r="C4253" t="s">
        <v>18</v>
      </c>
      <c r="D4253" t="s">
        <v>22</v>
      </c>
      <c r="E4253">
        <v>6.9</v>
      </c>
      <c r="F4253">
        <v>7208</v>
      </c>
      <c r="G4253">
        <v>4115.99</v>
      </c>
      <c r="H4253" s="2">
        <v>40360</v>
      </c>
      <c r="I4253" s="2">
        <v>40466</v>
      </c>
      <c r="J4253" s="2">
        <v>49674</v>
      </c>
      <c r="L4253">
        <v>8942</v>
      </c>
      <c r="M4253" t="s">
        <v>3656</v>
      </c>
      <c r="N4253" t="s">
        <v>53</v>
      </c>
      <c r="O4253" t="s">
        <v>96</v>
      </c>
    </row>
    <row r="4254" spans="1:15" x14ac:dyDescent="0.35">
      <c r="A4254">
        <f t="shared" si="66"/>
        <v>2009</v>
      </c>
      <c r="B4254" t="s">
        <v>17</v>
      </c>
      <c r="C4254" t="s">
        <v>18</v>
      </c>
      <c r="D4254" t="s">
        <v>22</v>
      </c>
      <c r="E4254">
        <v>6.9</v>
      </c>
      <c r="F4254">
        <v>4621</v>
      </c>
      <c r="G4254">
        <v>2462.9900000000002</v>
      </c>
      <c r="H4254" s="2">
        <v>39570</v>
      </c>
      <c r="I4254" s="2">
        <v>40053</v>
      </c>
      <c r="J4254" s="2">
        <v>49309</v>
      </c>
      <c r="L4254">
        <v>3204</v>
      </c>
      <c r="M4254" t="s">
        <v>501</v>
      </c>
      <c r="N4254" t="s">
        <v>51</v>
      </c>
      <c r="O4254" t="s">
        <v>17</v>
      </c>
    </row>
    <row r="4255" spans="1:15" x14ac:dyDescent="0.35">
      <c r="A4255">
        <f t="shared" si="66"/>
        <v>2011</v>
      </c>
      <c r="B4255" t="s">
        <v>17</v>
      </c>
      <c r="C4255" t="s">
        <v>18</v>
      </c>
      <c r="D4255" t="s">
        <v>22</v>
      </c>
      <c r="E4255">
        <v>6.9</v>
      </c>
      <c r="F4255">
        <v>6969</v>
      </c>
      <c r="G4255">
        <v>3366.0299999999997</v>
      </c>
      <c r="H4255" s="2">
        <v>40632</v>
      </c>
      <c r="I4255" s="2">
        <v>40741</v>
      </c>
      <c r="J4255" s="2">
        <v>50040</v>
      </c>
      <c r="L4255">
        <v>8877</v>
      </c>
      <c r="M4255" t="s">
        <v>1539</v>
      </c>
      <c r="N4255" t="s">
        <v>32</v>
      </c>
      <c r="O4255" t="s">
        <v>17</v>
      </c>
    </row>
    <row r="4256" spans="1:15" x14ac:dyDescent="0.35">
      <c r="A4256">
        <f t="shared" si="66"/>
        <v>2009</v>
      </c>
      <c r="B4256" t="s">
        <v>17</v>
      </c>
      <c r="C4256" t="s">
        <v>18</v>
      </c>
      <c r="D4256" t="s">
        <v>22</v>
      </c>
      <c r="E4256">
        <v>6.9</v>
      </c>
      <c r="F4256">
        <v>7500.6980000000003</v>
      </c>
      <c r="G4256">
        <v>5625.5199999999986</v>
      </c>
      <c r="H4256" s="2">
        <v>39787</v>
      </c>
      <c r="I4256" s="2">
        <v>40175</v>
      </c>
      <c r="J4256" s="2">
        <v>49309</v>
      </c>
      <c r="L4256">
        <v>6044</v>
      </c>
      <c r="M4256" t="s">
        <v>7509</v>
      </c>
      <c r="N4256" t="s">
        <v>179</v>
      </c>
      <c r="O4256" t="s">
        <v>17</v>
      </c>
    </row>
    <row r="4257" spans="1:15" x14ac:dyDescent="0.35">
      <c r="A4257">
        <f t="shared" si="66"/>
        <v>2007</v>
      </c>
      <c r="B4257" t="s">
        <v>17</v>
      </c>
      <c r="C4257" t="s">
        <v>18</v>
      </c>
      <c r="D4257" t="s">
        <v>22</v>
      </c>
      <c r="E4257">
        <v>6.9</v>
      </c>
      <c r="F4257">
        <v>8834</v>
      </c>
      <c r="G4257">
        <v>6625.5</v>
      </c>
      <c r="H4257" s="2">
        <v>39570</v>
      </c>
      <c r="I4257" s="2">
        <v>39350</v>
      </c>
      <c r="J4257" s="2">
        <v>48579</v>
      </c>
      <c r="L4257">
        <v>8474</v>
      </c>
      <c r="M4257" t="s">
        <v>10595</v>
      </c>
      <c r="N4257" t="s">
        <v>53</v>
      </c>
      <c r="O4257" t="s">
        <v>17</v>
      </c>
    </row>
    <row r="4258" spans="1:15" x14ac:dyDescent="0.35">
      <c r="A4258">
        <f t="shared" si="66"/>
        <v>2009</v>
      </c>
      <c r="B4258" t="s">
        <v>17</v>
      </c>
      <c r="C4258" t="s">
        <v>18</v>
      </c>
      <c r="D4258" t="s">
        <v>22</v>
      </c>
      <c r="E4258">
        <v>6.9</v>
      </c>
      <c r="F4258">
        <v>6915</v>
      </c>
      <c r="G4258">
        <v>5186.25</v>
      </c>
      <c r="H4258" s="2">
        <v>39570</v>
      </c>
      <c r="I4258" s="2">
        <v>40050</v>
      </c>
      <c r="J4258" s="2">
        <v>49309</v>
      </c>
      <c r="L4258">
        <v>9107</v>
      </c>
      <c r="M4258" t="s">
        <v>5800</v>
      </c>
      <c r="N4258" t="s">
        <v>189</v>
      </c>
      <c r="O4258" t="s">
        <v>17</v>
      </c>
    </row>
    <row r="4259" spans="1:15" x14ac:dyDescent="0.35">
      <c r="A4259">
        <f t="shared" si="66"/>
        <v>2008</v>
      </c>
      <c r="B4259" t="s">
        <v>17</v>
      </c>
      <c r="C4259" t="s">
        <v>18</v>
      </c>
      <c r="D4259" t="s">
        <v>22</v>
      </c>
      <c r="E4259">
        <v>6.9</v>
      </c>
      <c r="F4259">
        <v>6973</v>
      </c>
      <c r="G4259">
        <v>5229.7500000000009</v>
      </c>
      <c r="H4259" s="2">
        <v>39570</v>
      </c>
      <c r="I4259" s="2">
        <v>39594</v>
      </c>
      <c r="J4259" s="2">
        <v>48944</v>
      </c>
      <c r="L4259">
        <v>3930</v>
      </c>
      <c r="M4259" t="s">
        <v>3599</v>
      </c>
      <c r="N4259" t="s">
        <v>76</v>
      </c>
      <c r="O4259" t="s">
        <v>17</v>
      </c>
    </row>
    <row r="4260" spans="1:15" x14ac:dyDescent="0.35">
      <c r="A4260">
        <f t="shared" si="66"/>
        <v>2008</v>
      </c>
      <c r="B4260" t="s">
        <v>17</v>
      </c>
      <c r="C4260" t="s">
        <v>18</v>
      </c>
      <c r="D4260" t="s">
        <v>22</v>
      </c>
      <c r="E4260">
        <v>6.9</v>
      </c>
      <c r="F4260">
        <v>7628</v>
      </c>
      <c r="G4260">
        <v>5721</v>
      </c>
      <c r="H4260" s="2">
        <v>39569</v>
      </c>
      <c r="I4260" s="2">
        <v>39648</v>
      </c>
      <c r="J4260" s="2">
        <v>48944</v>
      </c>
      <c r="L4260">
        <v>3148</v>
      </c>
      <c r="M4260" t="s">
        <v>4355</v>
      </c>
      <c r="N4260" t="s">
        <v>51</v>
      </c>
      <c r="O4260" t="s">
        <v>17</v>
      </c>
    </row>
    <row r="4261" spans="1:15" x14ac:dyDescent="0.35">
      <c r="A4261">
        <f t="shared" si="66"/>
        <v>2009</v>
      </c>
      <c r="B4261" t="s">
        <v>17</v>
      </c>
      <c r="C4261" t="s">
        <v>18</v>
      </c>
      <c r="D4261" t="s">
        <v>19</v>
      </c>
      <c r="E4261">
        <v>6.91</v>
      </c>
      <c r="F4261">
        <v>8164.2149999999992</v>
      </c>
      <c r="G4261">
        <v>6082.3600000000015</v>
      </c>
      <c r="H4261" s="2">
        <v>39927</v>
      </c>
      <c r="I4261" s="2">
        <v>40035</v>
      </c>
      <c r="J4261" s="2">
        <v>49309</v>
      </c>
      <c r="L4261">
        <v>4153</v>
      </c>
      <c r="M4261" t="s">
        <v>2752</v>
      </c>
      <c r="N4261" t="s">
        <v>344</v>
      </c>
      <c r="O4261" t="s">
        <v>17</v>
      </c>
    </row>
    <row r="4262" spans="1:15" x14ac:dyDescent="0.35">
      <c r="A4262">
        <f t="shared" si="66"/>
        <v>2008</v>
      </c>
      <c r="B4262" t="s">
        <v>17</v>
      </c>
      <c r="C4262" t="s">
        <v>18</v>
      </c>
      <c r="D4262" t="s">
        <v>22</v>
      </c>
      <c r="E4262">
        <v>6.91</v>
      </c>
      <c r="F4262">
        <v>7805</v>
      </c>
      <c r="G4262">
        <v>3832.25</v>
      </c>
      <c r="H4262" s="2">
        <v>39570</v>
      </c>
      <c r="I4262" s="2">
        <v>39773</v>
      </c>
      <c r="J4262" s="2">
        <v>48944</v>
      </c>
      <c r="L4262">
        <v>3652</v>
      </c>
      <c r="M4262" t="s">
        <v>521</v>
      </c>
      <c r="N4262" t="s">
        <v>51</v>
      </c>
      <c r="O4262" t="s">
        <v>17</v>
      </c>
    </row>
    <row r="4263" spans="1:15" x14ac:dyDescent="0.35">
      <c r="A4263">
        <f t="shared" si="66"/>
        <v>2012</v>
      </c>
      <c r="B4263" t="s">
        <v>17</v>
      </c>
      <c r="C4263" t="s">
        <v>18</v>
      </c>
      <c r="D4263" t="s">
        <v>22</v>
      </c>
      <c r="E4263">
        <v>6.96</v>
      </c>
      <c r="F4263">
        <v>5389</v>
      </c>
      <c r="G4263">
        <v>2150.2200000000003</v>
      </c>
      <c r="H4263" s="2">
        <v>40689</v>
      </c>
      <c r="I4263" s="2">
        <v>41135</v>
      </c>
      <c r="J4263" s="2">
        <v>50405</v>
      </c>
      <c r="L4263">
        <v>8105</v>
      </c>
      <c r="M4263" t="s">
        <v>2591</v>
      </c>
      <c r="N4263" t="s">
        <v>53</v>
      </c>
      <c r="O4263" t="s">
        <v>17</v>
      </c>
    </row>
    <row r="4264" spans="1:15" x14ac:dyDescent="0.35">
      <c r="A4264">
        <f t="shared" si="66"/>
        <v>2011</v>
      </c>
      <c r="B4264" t="s">
        <v>17</v>
      </c>
      <c r="C4264" t="s">
        <v>18</v>
      </c>
      <c r="D4264" t="s">
        <v>22</v>
      </c>
      <c r="E4264">
        <v>6.96</v>
      </c>
      <c r="F4264">
        <v>8396</v>
      </c>
      <c r="G4264">
        <v>4055.28</v>
      </c>
      <c r="H4264" s="2">
        <v>40747</v>
      </c>
      <c r="I4264" s="2">
        <v>40856</v>
      </c>
      <c r="J4264" s="2">
        <v>50040</v>
      </c>
      <c r="L4264">
        <v>9462</v>
      </c>
      <c r="M4264" t="s">
        <v>5798</v>
      </c>
      <c r="N4264" t="s">
        <v>32</v>
      </c>
      <c r="O4264" t="s">
        <v>17</v>
      </c>
    </row>
    <row r="4265" spans="1:15" x14ac:dyDescent="0.35">
      <c r="A4265">
        <f t="shared" si="66"/>
        <v>2011</v>
      </c>
      <c r="B4265" t="s">
        <v>96</v>
      </c>
      <c r="C4265" t="s">
        <v>18</v>
      </c>
      <c r="D4265" t="s">
        <v>22</v>
      </c>
      <c r="E4265">
        <v>6.96</v>
      </c>
      <c r="F4265">
        <v>7284.2160000000003</v>
      </c>
      <c r="G4265">
        <v>3518.2799999999988</v>
      </c>
      <c r="H4265" s="2">
        <v>40714</v>
      </c>
      <c r="I4265" s="2">
        <v>40900</v>
      </c>
      <c r="J4265" s="2">
        <v>50040</v>
      </c>
      <c r="L4265">
        <v>8400</v>
      </c>
      <c r="M4265" t="s">
        <v>272</v>
      </c>
      <c r="N4265" t="s">
        <v>53</v>
      </c>
      <c r="O4265" t="s">
        <v>96</v>
      </c>
    </row>
    <row r="4266" spans="1:15" x14ac:dyDescent="0.35">
      <c r="A4266">
        <f t="shared" si="66"/>
        <v>2009</v>
      </c>
      <c r="B4266" t="s">
        <v>17</v>
      </c>
      <c r="C4266" t="s">
        <v>18</v>
      </c>
      <c r="D4266" t="s">
        <v>22</v>
      </c>
      <c r="E4266">
        <v>7</v>
      </c>
      <c r="F4266">
        <v>7407</v>
      </c>
      <c r="G4266">
        <v>5555.25</v>
      </c>
      <c r="H4266" s="2">
        <v>39680</v>
      </c>
      <c r="I4266" s="2">
        <v>39842</v>
      </c>
      <c r="J4266" s="2">
        <v>49309</v>
      </c>
      <c r="L4266">
        <v>6653</v>
      </c>
      <c r="M4266" t="s">
        <v>920</v>
      </c>
      <c r="N4266" t="s">
        <v>42</v>
      </c>
      <c r="O4266" t="s">
        <v>17</v>
      </c>
    </row>
    <row r="4267" spans="1:15" x14ac:dyDescent="0.35">
      <c r="A4267">
        <f t="shared" si="66"/>
        <v>2007</v>
      </c>
      <c r="B4267" t="s">
        <v>17</v>
      </c>
      <c r="C4267" t="s">
        <v>18</v>
      </c>
      <c r="D4267" t="s">
        <v>22</v>
      </c>
      <c r="E4267">
        <v>7</v>
      </c>
      <c r="F4267">
        <v>8535</v>
      </c>
      <c r="G4267">
        <v>6401.25</v>
      </c>
      <c r="H4267" s="2">
        <v>39588</v>
      </c>
      <c r="I4267" s="2">
        <v>39395</v>
      </c>
      <c r="J4267" s="2">
        <v>48579</v>
      </c>
      <c r="L4267">
        <v>1081</v>
      </c>
      <c r="M4267" t="s">
        <v>1139</v>
      </c>
      <c r="N4267" t="s">
        <v>21</v>
      </c>
      <c r="O4267" t="s">
        <v>17</v>
      </c>
    </row>
    <row r="4268" spans="1:15" x14ac:dyDescent="0.35">
      <c r="A4268">
        <f t="shared" si="66"/>
        <v>2009</v>
      </c>
      <c r="B4268" t="s">
        <v>17</v>
      </c>
      <c r="C4268" t="s">
        <v>18</v>
      </c>
      <c r="D4268" t="s">
        <v>19</v>
      </c>
      <c r="E4268">
        <v>7</v>
      </c>
      <c r="F4268">
        <v>6209</v>
      </c>
      <c r="G4268">
        <v>4551.2</v>
      </c>
      <c r="H4268" s="2">
        <v>39570</v>
      </c>
      <c r="I4268" s="2">
        <v>40085</v>
      </c>
      <c r="J4268" s="2">
        <v>49309</v>
      </c>
      <c r="L4268">
        <v>1926</v>
      </c>
      <c r="M4268" t="s">
        <v>214</v>
      </c>
      <c r="N4268" t="s">
        <v>76</v>
      </c>
      <c r="O4268" t="s">
        <v>17</v>
      </c>
    </row>
    <row r="4269" spans="1:15" x14ac:dyDescent="0.35">
      <c r="A4269">
        <f t="shared" si="66"/>
        <v>2010</v>
      </c>
      <c r="B4269" t="s">
        <v>96</v>
      </c>
      <c r="C4269" t="s">
        <v>18</v>
      </c>
      <c r="D4269" t="s">
        <v>22</v>
      </c>
      <c r="E4269">
        <v>7</v>
      </c>
      <c r="F4269">
        <v>7820</v>
      </c>
      <c r="G4269">
        <v>3935.4100000000008</v>
      </c>
      <c r="H4269" s="2">
        <v>40289</v>
      </c>
      <c r="I4269" s="2">
        <v>40346</v>
      </c>
      <c r="J4269" s="2">
        <v>49674</v>
      </c>
      <c r="L4269">
        <v>9424</v>
      </c>
      <c r="M4269" t="s">
        <v>2042</v>
      </c>
      <c r="N4269" t="s">
        <v>32</v>
      </c>
      <c r="O4269" t="s">
        <v>96</v>
      </c>
    </row>
    <row r="4270" spans="1:15" x14ac:dyDescent="0.35">
      <c r="A4270">
        <f t="shared" si="66"/>
        <v>2010</v>
      </c>
      <c r="B4270" t="s">
        <v>17</v>
      </c>
      <c r="C4270" t="s">
        <v>18</v>
      </c>
      <c r="D4270" t="s">
        <v>19</v>
      </c>
      <c r="E4270">
        <v>7</v>
      </c>
      <c r="F4270">
        <v>3588</v>
      </c>
      <c r="G4270">
        <v>2647.94</v>
      </c>
      <c r="H4270" s="2">
        <v>40269</v>
      </c>
      <c r="I4270" s="2">
        <v>40379</v>
      </c>
      <c r="J4270" s="2">
        <v>49674</v>
      </c>
      <c r="L4270">
        <v>6403</v>
      </c>
      <c r="M4270" t="s">
        <v>823</v>
      </c>
      <c r="N4270" t="s">
        <v>414</v>
      </c>
      <c r="O4270" t="s">
        <v>17</v>
      </c>
    </row>
    <row r="4271" spans="1:15" x14ac:dyDescent="0.35">
      <c r="A4271">
        <f t="shared" si="66"/>
        <v>2010</v>
      </c>
      <c r="B4271" t="s">
        <v>17</v>
      </c>
      <c r="C4271" t="s">
        <v>18</v>
      </c>
      <c r="D4271" t="s">
        <v>22</v>
      </c>
      <c r="E4271">
        <v>7</v>
      </c>
      <c r="F4271">
        <v>5696.5730000000003</v>
      </c>
      <c r="G4271">
        <v>3503.3799999999997</v>
      </c>
      <c r="H4271" s="2">
        <v>40232</v>
      </c>
      <c r="I4271" s="2">
        <v>40333</v>
      </c>
      <c r="J4271" s="2">
        <v>49674</v>
      </c>
      <c r="L4271">
        <v>4814</v>
      </c>
      <c r="M4271" t="s">
        <v>3692</v>
      </c>
      <c r="N4271" t="s">
        <v>28</v>
      </c>
      <c r="O4271" t="s">
        <v>17</v>
      </c>
    </row>
    <row r="4272" spans="1:15" x14ac:dyDescent="0.35">
      <c r="A4272">
        <f t="shared" si="66"/>
        <v>2009</v>
      </c>
      <c r="B4272" t="s">
        <v>17</v>
      </c>
      <c r="C4272" t="s">
        <v>18</v>
      </c>
      <c r="D4272" t="s">
        <v>19</v>
      </c>
      <c r="E4272">
        <v>7</v>
      </c>
      <c r="F4272">
        <v>3630</v>
      </c>
      <c r="G4272">
        <v>3266.9999999999995</v>
      </c>
      <c r="H4272" s="2">
        <v>39717</v>
      </c>
      <c r="I4272" s="2">
        <v>39854</v>
      </c>
      <c r="J4272" s="2">
        <v>49309</v>
      </c>
      <c r="L4272">
        <v>1648</v>
      </c>
      <c r="M4272" t="s">
        <v>3902</v>
      </c>
      <c r="N4272" t="s">
        <v>55</v>
      </c>
      <c r="O4272" t="s">
        <v>17</v>
      </c>
    </row>
    <row r="4273" spans="1:15" x14ac:dyDescent="0.35">
      <c r="A4273">
        <f t="shared" si="66"/>
        <v>2012</v>
      </c>
      <c r="B4273" t="s">
        <v>17</v>
      </c>
      <c r="C4273" t="s">
        <v>18</v>
      </c>
      <c r="D4273" t="s">
        <v>22</v>
      </c>
      <c r="E4273">
        <v>7</v>
      </c>
      <c r="F4273">
        <v>6863</v>
      </c>
      <c r="G4273">
        <v>3047.1600000000003</v>
      </c>
      <c r="H4273" s="2">
        <v>39570</v>
      </c>
      <c r="I4273" s="2">
        <v>41163</v>
      </c>
      <c r="J4273" s="2">
        <v>50405</v>
      </c>
      <c r="L4273">
        <v>2554</v>
      </c>
      <c r="M4273" t="s">
        <v>5078</v>
      </c>
      <c r="N4273" t="s">
        <v>51</v>
      </c>
      <c r="O4273" t="s">
        <v>17</v>
      </c>
    </row>
    <row r="4274" spans="1:15" x14ac:dyDescent="0.35">
      <c r="A4274">
        <f t="shared" si="66"/>
        <v>2011</v>
      </c>
      <c r="B4274" t="s">
        <v>17</v>
      </c>
      <c r="C4274" t="s">
        <v>18</v>
      </c>
      <c r="D4274" t="s">
        <v>19</v>
      </c>
      <c r="E4274">
        <v>7</v>
      </c>
      <c r="F4274">
        <v>7500</v>
      </c>
      <c r="G4274">
        <v>4440</v>
      </c>
      <c r="H4274" s="2">
        <v>40730</v>
      </c>
      <c r="I4274" s="2">
        <v>40815</v>
      </c>
      <c r="J4274" s="2">
        <v>50040</v>
      </c>
      <c r="L4274">
        <v>4553</v>
      </c>
      <c r="M4274" t="s">
        <v>2799</v>
      </c>
      <c r="N4274" t="s">
        <v>210</v>
      </c>
      <c r="O4274" t="s">
        <v>17</v>
      </c>
    </row>
    <row r="4275" spans="1:15" x14ac:dyDescent="0.35">
      <c r="A4275">
        <f t="shared" si="66"/>
        <v>2011</v>
      </c>
      <c r="B4275" t="s">
        <v>17</v>
      </c>
      <c r="C4275" t="s">
        <v>18</v>
      </c>
      <c r="D4275" t="s">
        <v>22</v>
      </c>
      <c r="E4275">
        <v>7</v>
      </c>
      <c r="F4275">
        <v>7632</v>
      </c>
      <c r="G4275">
        <v>3686.2500000000005</v>
      </c>
      <c r="H4275" s="2">
        <v>40674</v>
      </c>
      <c r="I4275" s="2">
        <v>40754</v>
      </c>
      <c r="J4275" s="2">
        <v>50040</v>
      </c>
      <c r="L4275">
        <v>4564</v>
      </c>
      <c r="M4275" t="s">
        <v>450</v>
      </c>
      <c r="N4275" t="s">
        <v>210</v>
      </c>
      <c r="O4275" t="s">
        <v>17</v>
      </c>
    </row>
    <row r="4276" spans="1:15" x14ac:dyDescent="0.35">
      <c r="A4276">
        <f t="shared" si="66"/>
        <v>2010</v>
      </c>
      <c r="B4276" t="s">
        <v>17</v>
      </c>
      <c r="C4276" t="s">
        <v>18</v>
      </c>
      <c r="D4276" t="s">
        <v>19</v>
      </c>
      <c r="E4276">
        <v>7</v>
      </c>
      <c r="F4276">
        <v>7953</v>
      </c>
      <c r="G4276">
        <v>5869.3099999999995</v>
      </c>
      <c r="H4276" s="2">
        <v>40298</v>
      </c>
      <c r="I4276" s="2">
        <v>40413</v>
      </c>
      <c r="J4276" s="2">
        <v>49674</v>
      </c>
      <c r="L4276">
        <v>5722</v>
      </c>
      <c r="M4276" t="s">
        <v>3526</v>
      </c>
      <c r="N4276" t="s">
        <v>28</v>
      </c>
      <c r="O4276" t="s">
        <v>17</v>
      </c>
    </row>
    <row r="4277" spans="1:15" x14ac:dyDescent="0.35">
      <c r="A4277">
        <f t="shared" si="66"/>
        <v>2010</v>
      </c>
      <c r="B4277" t="s">
        <v>17</v>
      </c>
      <c r="C4277" t="s">
        <v>18</v>
      </c>
      <c r="D4277" t="s">
        <v>22</v>
      </c>
      <c r="E4277">
        <v>7</v>
      </c>
      <c r="F4277">
        <v>6099</v>
      </c>
      <c r="G4277">
        <v>3750.89</v>
      </c>
      <c r="H4277" s="2">
        <v>40402</v>
      </c>
      <c r="I4277" s="2">
        <v>40497</v>
      </c>
      <c r="J4277" s="2">
        <v>49674</v>
      </c>
      <c r="L4277">
        <v>4515</v>
      </c>
      <c r="M4277" t="s">
        <v>2272</v>
      </c>
      <c r="N4277" t="s">
        <v>210</v>
      </c>
      <c r="O4277" t="s">
        <v>17</v>
      </c>
    </row>
    <row r="4278" spans="1:15" x14ac:dyDescent="0.35">
      <c r="A4278">
        <f t="shared" si="66"/>
        <v>2009</v>
      </c>
      <c r="B4278" t="s">
        <v>17</v>
      </c>
      <c r="C4278" t="s">
        <v>18</v>
      </c>
      <c r="D4278" t="s">
        <v>22</v>
      </c>
      <c r="E4278">
        <v>7</v>
      </c>
      <c r="F4278">
        <v>6971.7420000000002</v>
      </c>
      <c r="G4278">
        <v>5228.8</v>
      </c>
      <c r="H4278" s="2">
        <v>40072</v>
      </c>
      <c r="I4278" s="2">
        <v>40154</v>
      </c>
      <c r="J4278" s="2">
        <v>49309</v>
      </c>
      <c r="L4278">
        <v>9320</v>
      </c>
      <c r="M4278" t="s">
        <v>4642</v>
      </c>
      <c r="N4278" t="s">
        <v>25</v>
      </c>
      <c r="O4278" t="s">
        <v>17</v>
      </c>
    </row>
    <row r="4279" spans="1:15" x14ac:dyDescent="0.35">
      <c r="A4279">
        <f t="shared" si="66"/>
        <v>2010</v>
      </c>
      <c r="B4279" t="s">
        <v>17</v>
      </c>
      <c r="C4279" t="s">
        <v>18</v>
      </c>
      <c r="D4279" t="s">
        <v>22</v>
      </c>
      <c r="E4279">
        <v>7</v>
      </c>
      <c r="F4279">
        <v>6885.5869999999995</v>
      </c>
      <c r="G4279">
        <v>4234.63</v>
      </c>
      <c r="H4279" s="2">
        <v>40329</v>
      </c>
      <c r="I4279" s="2">
        <v>40401</v>
      </c>
      <c r="J4279" s="2">
        <v>49674</v>
      </c>
      <c r="L4279">
        <v>8918</v>
      </c>
      <c r="M4279" t="s">
        <v>5492</v>
      </c>
      <c r="N4279" t="s">
        <v>28</v>
      </c>
      <c r="O4279" t="s">
        <v>17</v>
      </c>
    </row>
    <row r="4280" spans="1:15" x14ac:dyDescent="0.35">
      <c r="A4280">
        <f t="shared" si="66"/>
        <v>2011</v>
      </c>
      <c r="B4280" t="s">
        <v>17</v>
      </c>
      <c r="C4280" t="s">
        <v>18</v>
      </c>
      <c r="D4280" t="s">
        <v>22</v>
      </c>
      <c r="E4280">
        <v>7</v>
      </c>
      <c r="F4280">
        <v>6865</v>
      </c>
      <c r="G4280">
        <v>3315.8</v>
      </c>
      <c r="H4280" s="2">
        <v>40819</v>
      </c>
      <c r="I4280" s="2">
        <v>40871</v>
      </c>
      <c r="J4280" s="2">
        <v>50040</v>
      </c>
      <c r="L4280">
        <v>9445</v>
      </c>
      <c r="M4280" t="s">
        <v>308</v>
      </c>
      <c r="N4280" t="s">
        <v>32</v>
      </c>
      <c r="O4280" t="s">
        <v>17</v>
      </c>
    </row>
    <row r="4281" spans="1:15" x14ac:dyDescent="0.35">
      <c r="A4281">
        <f t="shared" si="66"/>
        <v>2008</v>
      </c>
      <c r="B4281" t="s">
        <v>17</v>
      </c>
      <c r="C4281" t="s">
        <v>18</v>
      </c>
      <c r="D4281" t="s">
        <v>19</v>
      </c>
      <c r="E4281">
        <v>7</v>
      </c>
      <c r="F4281">
        <v>7003</v>
      </c>
      <c r="G4281">
        <v>6302.7</v>
      </c>
      <c r="H4281" s="2">
        <v>39570</v>
      </c>
      <c r="I4281" s="2">
        <v>39731</v>
      </c>
      <c r="J4281" s="2">
        <v>48944</v>
      </c>
      <c r="L4281">
        <v>1609</v>
      </c>
      <c r="M4281" t="s">
        <v>5223</v>
      </c>
      <c r="N4281" t="s">
        <v>55</v>
      </c>
      <c r="O4281" t="s">
        <v>17</v>
      </c>
    </row>
    <row r="4282" spans="1:15" x14ac:dyDescent="0.35">
      <c r="A4282">
        <f t="shared" si="66"/>
        <v>2011</v>
      </c>
      <c r="B4282" t="s">
        <v>17</v>
      </c>
      <c r="C4282" t="s">
        <v>18</v>
      </c>
      <c r="D4282" t="s">
        <v>22</v>
      </c>
      <c r="E4282">
        <v>7</v>
      </c>
      <c r="F4282">
        <v>5133</v>
      </c>
      <c r="G4282">
        <v>2479.2400000000002</v>
      </c>
      <c r="H4282" s="2">
        <v>40688</v>
      </c>
      <c r="I4282" s="2">
        <v>40688</v>
      </c>
      <c r="J4282" s="2">
        <v>50040</v>
      </c>
      <c r="L4282">
        <v>4244</v>
      </c>
      <c r="M4282" t="s">
        <v>7486</v>
      </c>
      <c r="N4282" t="s">
        <v>344</v>
      </c>
      <c r="O4282" t="s">
        <v>17</v>
      </c>
    </row>
    <row r="4283" spans="1:15" x14ac:dyDescent="0.35">
      <c r="A4283">
        <f t="shared" si="66"/>
        <v>2010</v>
      </c>
      <c r="B4283" t="s">
        <v>17</v>
      </c>
      <c r="C4283" t="s">
        <v>18</v>
      </c>
      <c r="D4283" t="s">
        <v>19</v>
      </c>
      <c r="E4283">
        <v>7</v>
      </c>
      <c r="F4283">
        <v>8841</v>
      </c>
      <c r="G4283">
        <v>6524.65</v>
      </c>
      <c r="H4283" s="2">
        <v>39570</v>
      </c>
      <c r="I4283" s="2">
        <v>40372</v>
      </c>
      <c r="J4283" s="2">
        <v>49674</v>
      </c>
      <c r="L4283">
        <v>1405</v>
      </c>
      <c r="M4283" t="s">
        <v>7740</v>
      </c>
      <c r="N4283" t="s">
        <v>21</v>
      </c>
      <c r="O4283" t="s">
        <v>17</v>
      </c>
    </row>
    <row r="4284" spans="1:15" x14ac:dyDescent="0.35">
      <c r="A4284">
        <f t="shared" si="66"/>
        <v>2012</v>
      </c>
      <c r="B4284" t="s">
        <v>17</v>
      </c>
      <c r="C4284" t="s">
        <v>18</v>
      </c>
      <c r="D4284" t="s">
        <v>19</v>
      </c>
      <c r="E4284">
        <v>7</v>
      </c>
      <c r="F4284">
        <v>7239</v>
      </c>
      <c r="G4284">
        <v>3945.2599999999998</v>
      </c>
      <c r="H4284" s="2">
        <v>39570</v>
      </c>
      <c r="I4284" s="2">
        <v>41113</v>
      </c>
      <c r="J4284" s="2">
        <v>50405</v>
      </c>
      <c r="L4284">
        <v>3933</v>
      </c>
      <c r="M4284" t="s">
        <v>3153</v>
      </c>
      <c r="N4284" t="s">
        <v>76</v>
      </c>
      <c r="O4284" t="s">
        <v>17</v>
      </c>
    </row>
    <row r="4285" spans="1:15" x14ac:dyDescent="0.35">
      <c r="A4285">
        <f t="shared" si="66"/>
        <v>2012</v>
      </c>
      <c r="B4285" t="s">
        <v>17</v>
      </c>
      <c r="C4285" t="s">
        <v>18</v>
      </c>
      <c r="D4285" t="s">
        <v>22</v>
      </c>
      <c r="E4285">
        <v>7</v>
      </c>
      <c r="F4285">
        <v>8292.3009999999995</v>
      </c>
      <c r="G4285">
        <v>3308.6499999999996</v>
      </c>
      <c r="H4285" s="2">
        <v>39742</v>
      </c>
      <c r="I4285" s="2">
        <v>41171</v>
      </c>
      <c r="J4285" s="2">
        <v>50405</v>
      </c>
      <c r="L4285">
        <v>9500</v>
      </c>
      <c r="M4285" t="s">
        <v>31</v>
      </c>
      <c r="N4285" t="s">
        <v>32</v>
      </c>
      <c r="O4285" t="s">
        <v>17</v>
      </c>
    </row>
    <row r="4286" spans="1:15" x14ac:dyDescent="0.35">
      <c r="A4286">
        <f t="shared" si="66"/>
        <v>2012</v>
      </c>
      <c r="B4286" t="s">
        <v>17</v>
      </c>
      <c r="C4286" t="s">
        <v>18</v>
      </c>
      <c r="D4286" t="s">
        <v>22</v>
      </c>
      <c r="E4286">
        <v>7</v>
      </c>
      <c r="F4286">
        <v>7773</v>
      </c>
      <c r="G4286">
        <v>3101.41</v>
      </c>
      <c r="H4286" s="2">
        <v>40777</v>
      </c>
      <c r="I4286" s="2">
        <v>41038</v>
      </c>
      <c r="J4286" s="2">
        <v>50405</v>
      </c>
      <c r="L4286">
        <v>4566</v>
      </c>
      <c r="M4286" t="s">
        <v>8601</v>
      </c>
      <c r="N4286" t="s">
        <v>210</v>
      </c>
      <c r="O4286" t="s">
        <v>17</v>
      </c>
    </row>
    <row r="4287" spans="1:15" x14ac:dyDescent="0.35">
      <c r="A4287">
        <f t="shared" si="66"/>
        <v>2011</v>
      </c>
      <c r="B4287" t="s">
        <v>17</v>
      </c>
      <c r="C4287" t="s">
        <v>18</v>
      </c>
      <c r="D4287" t="s">
        <v>22</v>
      </c>
      <c r="E4287">
        <v>7</v>
      </c>
      <c r="F4287">
        <v>7802.73</v>
      </c>
      <c r="G4287">
        <v>3768.7200000000003</v>
      </c>
      <c r="H4287" s="2">
        <v>39569</v>
      </c>
      <c r="I4287" s="2">
        <v>40829</v>
      </c>
      <c r="J4287" s="2">
        <v>50040</v>
      </c>
      <c r="L4287">
        <v>6285</v>
      </c>
      <c r="M4287" t="s">
        <v>7745</v>
      </c>
      <c r="N4287" t="s">
        <v>179</v>
      </c>
      <c r="O4287" t="s">
        <v>17</v>
      </c>
    </row>
    <row r="4288" spans="1:15" x14ac:dyDescent="0.35">
      <c r="A4288">
        <f t="shared" si="66"/>
        <v>2013</v>
      </c>
      <c r="B4288" t="s">
        <v>17</v>
      </c>
      <c r="C4288" t="s">
        <v>18</v>
      </c>
      <c r="D4288" t="s">
        <v>19</v>
      </c>
      <c r="E4288">
        <v>7</v>
      </c>
      <c r="F4288">
        <v>7381</v>
      </c>
      <c r="G4288">
        <v>3314.0799999999995</v>
      </c>
      <c r="H4288" s="2">
        <v>39758</v>
      </c>
      <c r="I4288" s="2">
        <v>41409</v>
      </c>
      <c r="J4288" s="2">
        <v>50770</v>
      </c>
      <c r="L4288">
        <v>6949</v>
      </c>
      <c r="M4288" t="s">
        <v>1499</v>
      </c>
      <c r="N4288" t="s">
        <v>42</v>
      </c>
      <c r="O4288" t="s">
        <v>17</v>
      </c>
    </row>
    <row r="4289" spans="1:15" x14ac:dyDescent="0.35">
      <c r="A4289">
        <f t="shared" si="66"/>
        <v>2012</v>
      </c>
      <c r="B4289" t="s">
        <v>17</v>
      </c>
      <c r="C4289" t="s">
        <v>18</v>
      </c>
      <c r="D4289" t="s">
        <v>22</v>
      </c>
      <c r="E4289">
        <v>7</v>
      </c>
      <c r="F4289">
        <v>8474.8310000000001</v>
      </c>
      <c r="G4289">
        <v>3381.44</v>
      </c>
      <c r="H4289" s="2">
        <v>40022</v>
      </c>
      <c r="I4289" s="2">
        <v>41080</v>
      </c>
      <c r="J4289" s="2">
        <v>50405</v>
      </c>
      <c r="L4289">
        <v>6130</v>
      </c>
      <c r="M4289" t="s">
        <v>4407</v>
      </c>
      <c r="N4289" t="s">
        <v>179</v>
      </c>
      <c r="O4289" t="s">
        <v>17</v>
      </c>
    </row>
    <row r="4290" spans="1:15" x14ac:dyDescent="0.35">
      <c r="A4290">
        <f t="shared" si="66"/>
        <v>2010</v>
      </c>
      <c r="B4290" t="s">
        <v>17</v>
      </c>
      <c r="C4290" t="s">
        <v>18</v>
      </c>
      <c r="D4290" t="s">
        <v>22</v>
      </c>
      <c r="E4290">
        <v>7</v>
      </c>
      <c r="F4290">
        <v>7195</v>
      </c>
      <c r="G4290">
        <v>4424.9299999999994</v>
      </c>
      <c r="H4290" s="2">
        <v>39570</v>
      </c>
      <c r="I4290" s="2">
        <v>40498</v>
      </c>
      <c r="J4290" s="2">
        <v>49674</v>
      </c>
      <c r="L4290">
        <v>8907</v>
      </c>
      <c r="M4290" t="s">
        <v>1985</v>
      </c>
      <c r="N4290" t="s">
        <v>53</v>
      </c>
      <c r="O4290" t="s">
        <v>17</v>
      </c>
    </row>
    <row r="4291" spans="1:15" x14ac:dyDescent="0.35">
      <c r="A4291">
        <f t="shared" ref="A4291:A4354" si="67">YEAR(I4291)</f>
        <v>2010</v>
      </c>
      <c r="B4291" t="s">
        <v>17</v>
      </c>
      <c r="C4291" t="s">
        <v>18</v>
      </c>
      <c r="D4291" t="s">
        <v>19</v>
      </c>
      <c r="E4291">
        <v>7</v>
      </c>
      <c r="F4291">
        <v>5121</v>
      </c>
      <c r="G4291">
        <v>3779.2999999999993</v>
      </c>
      <c r="H4291" s="2">
        <v>39582</v>
      </c>
      <c r="I4291" s="2">
        <v>40470</v>
      </c>
      <c r="J4291" s="2">
        <v>49674</v>
      </c>
      <c r="L4291">
        <v>1921</v>
      </c>
      <c r="M4291" t="s">
        <v>9220</v>
      </c>
      <c r="N4291" t="s">
        <v>76</v>
      </c>
      <c r="O4291" t="s">
        <v>17</v>
      </c>
    </row>
    <row r="4292" spans="1:15" x14ac:dyDescent="0.35">
      <c r="A4292">
        <f t="shared" si="67"/>
        <v>2012</v>
      </c>
      <c r="B4292" t="s">
        <v>17</v>
      </c>
      <c r="C4292" t="s">
        <v>18</v>
      </c>
      <c r="D4292" t="s">
        <v>22</v>
      </c>
      <c r="E4292">
        <v>7</v>
      </c>
      <c r="F4292">
        <v>6800</v>
      </c>
      <c r="G4292">
        <v>3019.2</v>
      </c>
      <c r="H4292" s="2">
        <v>40788</v>
      </c>
      <c r="I4292" s="2">
        <v>40960</v>
      </c>
      <c r="J4292" s="2">
        <v>50405</v>
      </c>
      <c r="L4292">
        <v>8867</v>
      </c>
      <c r="M4292" t="s">
        <v>8971</v>
      </c>
      <c r="N4292" t="s">
        <v>229</v>
      </c>
      <c r="O4292" t="s">
        <v>17</v>
      </c>
    </row>
    <row r="4293" spans="1:15" x14ac:dyDescent="0.35">
      <c r="A4293">
        <f t="shared" si="67"/>
        <v>2010</v>
      </c>
      <c r="B4293" t="s">
        <v>17</v>
      </c>
      <c r="C4293" t="s">
        <v>18</v>
      </c>
      <c r="D4293" t="s">
        <v>19</v>
      </c>
      <c r="E4293">
        <v>7</v>
      </c>
      <c r="F4293">
        <v>8789</v>
      </c>
      <c r="G4293">
        <v>6486.28</v>
      </c>
      <c r="H4293" s="2">
        <v>40277</v>
      </c>
      <c r="I4293" s="2">
        <v>40400</v>
      </c>
      <c r="J4293" s="2">
        <v>49674</v>
      </c>
      <c r="L4293">
        <v>3770</v>
      </c>
      <c r="M4293" t="s">
        <v>1282</v>
      </c>
      <c r="N4293" t="s">
        <v>51</v>
      </c>
      <c r="O4293" t="s">
        <v>17</v>
      </c>
    </row>
    <row r="4294" spans="1:15" x14ac:dyDescent="0.35">
      <c r="A4294">
        <f t="shared" si="67"/>
        <v>2008</v>
      </c>
      <c r="B4294" t="s">
        <v>17</v>
      </c>
      <c r="C4294" t="s">
        <v>18</v>
      </c>
      <c r="D4294" t="s">
        <v>22</v>
      </c>
      <c r="E4294">
        <v>7</v>
      </c>
      <c r="F4294">
        <v>7051</v>
      </c>
      <c r="G4294">
        <v>5288.2500000000009</v>
      </c>
      <c r="H4294" s="2">
        <v>39570</v>
      </c>
      <c r="I4294" s="2">
        <v>39599</v>
      </c>
      <c r="J4294" s="2">
        <v>48944</v>
      </c>
      <c r="L4294">
        <v>3783</v>
      </c>
      <c r="M4294" t="s">
        <v>9570</v>
      </c>
      <c r="N4294" t="s">
        <v>51</v>
      </c>
      <c r="O4294" t="s">
        <v>17</v>
      </c>
    </row>
    <row r="4295" spans="1:15" x14ac:dyDescent="0.35">
      <c r="A4295">
        <f t="shared" si="67"/>
        <v>2010</v>
      </c>
      <c r="B4295" t="s">
        <v>17</v>
      </c>
      <c r="C4295" t="s">
        <v>18</v>
      </c>
      <c r="D4295" t="s">
        <v>19</v>
      </c>
      <c r="E4295">
        <v>7</v>
      </c>
      <c r="F4295">
        <v>6510</v>
      </c>
      <c r="G4295">
        <v>4804.380000000001</v>
      </c>
      <c r="H4295" s="2">
        <v>40340</v>
      </c>
      <c r="I4295" s="2">
        <v>40336</v>
      </c>
      <c r="J4295" s="2">
        <v>49674</v>
      </c>
      <c r="L4295">
        <v>8610</v>
      </c>
      <c r="M4295" t="s">
        <v>1563</v>
      </c>
      <c r="N4295" t="s">
        <v>53</v>
      </c>
      <c r="O4295" t="s">
        <v>17</v>
      </c>
    </row>
    <row r="4296" spans="1:15" x14ac:dyDescent="0.35">
      <c r="A4296">
        <f t="shared" si="67"/>
        <v>2010</v>
      </c>
      <c r="B4296" t="s">
        <v>17</v>
      </c>
      <c r="C4296" t="s">
        <v>18</v>
      </c>
      <c r="D4296" t="s">
        <v>22</v>
      </c>
      <c r="E4296">
        <v>7</v>
      </c>
      <c r="F4296">
        <v>7249</v>
      </c>
      <c r="G4296">
        <v>4458.13</v>
      </c>
      <c r="H4296" s="2">
        <v>40471</v>
      </c>
      <c r="I4296" s="2">
        <v>40534</v>
      </c>
      <c r="J4296" s="2">
        <v>49674</v>
      </c>
      <c r="L4296">
        <v>5722</v>
      </c>
      <c r="M4296" t="s">
        <v>3526</v>
      </c>
      <c r="N4296" t="s">
        <v>28</v>
      </c>
      <c r="O4296" t="s">
        <v>17</v>
      </c>
    </row>
    <row r="4297" spans="1:15" x14ac:dyDescent="0.35">
      <c r="A4297">
        <f t="shared" si="67"/>
        <v>2011</v>
      </c>
      <c r="B4297" t="s">
        <v>17</v>
      </c>
      <c r="C4297" t="s">
        <v>18</v>
      </c>
      <c r="D4297" t="s">
        <v>22</v>
      </c>
      <c r="E4297">
        <v>7</v>
      </c>
      <c r="F4297">
        <v>8365</v>
      </c>
      <c r="G4297">
        <v>4040.2900000000004</v>
      </c>
      <c r="H4297" s="2">
        <v>40581</v>
      </c>
      <c r="I4297" s="2">
        <v>40634</v>
      </c>
      <c r="J4297" s="2">
        <v>50040</v>
      </c>
      <c r="L4297">
        <v>4702</v>
      </c>
      <c r="M4297" t="s">
        <v>609</v>
      </c>
      <c r="N4297" t="s">
        <v>210</v>
      </c>
      <c r="O4297" t="s">
        <v>17</v>
      </c>
    </row>
    <row r="4298" spans="1:15" x14ac:dyDescent="0.35">
      <c r="A4298">
        <f t="shared" si="67"/>
        <v>2010</v>
      </c>
      <c r="B4298" t="s">
        <v>17</v>
      </c>
      <c r="C4298" t="s">
        <v>18</v>
      </c>
      <c r="D4298" t="s">
        <v>19</v>
      </c>
      <c r="E4298">
        <v>7</v>
      </c>
      <c r="F4298">
        <v>4047</v>
      </c>
      <c r="G4298">
        <v>2986.68</v>
      </c>
      <c r="H4298" s="2">
        <v>40512</v>
      </c>
      <c r="I4298" s="2">
        <v>40507</v>
      </c>
      <c r="J4298" s="2">
        <v>49674</v>
      </c>
      <c r="L4298">
        <v>8496</v>
      </c>
      <c r="M4298" t="s">
        <v>10634</v>
      </c>
      <c r="N4298" t="s">
        <v>53</v>
      </c>
      <c r="O4298" t="s">
        <v>17</v>
      </c>
    </row>
    <row r="4299" spans="1:15" x14ac:dyDescent="0.35">
      <c r="A4299">
        <f t="shared" si="67"/>
        <v>2009</v>
      </c>
      <c r="B4299" t="s">
        <v>17</v>
      </c>
      <c r="C4299" t="s">
        <v>18</v>
      </c>
      <c r="D4299" t="s">
        <v>22</v>
      </c>
      <c r="E4299">
        <v>7</v>
      </c>
      <c r="F4299">
        <v>5620.7060000000001</v>
      </c>
      <c r="G4299">
        <v>4215.53</v>
      </c>
      <c r="H4299" s="2">
        <v>40050</v>
      </c>
      <c r="I4299" s="2">
        <v>40169</v>
      </c>
      <c r="J4299" s="2">
        <v>49309</v>
      </c>
      <c r="L4299">
        <v>6247</v>
      </c>
      <c r="M4299" t="s">
        <v>853</v>
      </c>
      <c r="N4299" t="s">
        <v>179</v>
      </c>
      <c r="O4299" t="s">
        <v>17</v>
      </c>
    </row>
    <row r="4300" spans="1:15" x14ac:dyDescent="0.35">
      <c r="A4300">
        <f t="shared" si="67"/>
        <v>2010</v>
      </c>
      <c r="B4300" t="s">
        <v>17</v>
      </c>
      <c r="C4300" t="s">
        <v>18</v>
      </c>
      <c r="D4300" t="s">
        <v>22</v>
      </c>
      <c r="E4300">
        <v>7</v>
      </c>
      <c r="F4300">
        <v>6253</v>
      </c>
      <c r="G4300">
        <v>3845.59</v>
      </c>
      <c r="H4300" s="2">
        <v>40198</v>
      </c>
      <c r="I4300" s="2">
        <v>40275</v>
      </c>
      <c r="J4300" s="2">
        <v>49674</v>
      </c>
      <c r="L4300">
        <v>5062</v>
      </c>
      <c r="M4300" t="s">
        <v>5658</v>
      </c>
      <c r="N4300" t="s">
        <v>28</v>
      </c>
      <c r="O4300" t="s">
        <v>17</v>
      </c>
    </row>
    <row r="4301" spans="1:15" x14ac:dyDescent="0.35">
      <c r="A4301">
        <f t="shared" si="67"/>
        <v>2008</v>
      </c>
      <c r="B4301" t="s">
        <v>17</v>
      </c>
      <c r="C4301" t="s">
        <v>18</v>
      </c>
      <c r="D4301" t="s">
        <v>19</v>
      </c>
      <c r="E4301">
        <v>7</v>
      </c>
      <c r="F4301">
        <v>1853</v>
      </c>
      <c r="G4301">
        <v>1667.7</v>
      </c>
      <c r="H4301" s="2">
        <v>39582</v>
      </c>
      <c r="I4301" s="2">
        <v>39482</v>
      </c>
      <c r="J4301" s="2">
        <v>48944</v>
      </c>
      <c r="L4301">
        <v>8307</v>
      </c>
      <c r="M4301" t="s">
        <v>11555</v>
      </c>
      <c r="N4301" t="s">
        <v>53</v>
      </c>
      <c r="O4301" t="s">
        <v>17</v>
      </c>
    </row>
    <row r="4302" spans="1:15" x14ac:dyDescent="0.35">
      <c r="A4302">
        <f t="shared" si="67"/>
        <v>2008</v>
      </c>
      <c r="B4302" t="s">
        <v>17</v>
      </c>
      <c r="C4302" t="s">
        <v>18</v>
      </c>
      <c r="D4302" t="s">
        <v>22</v>
      </c>
      <c r="E4302">
        <v>7</v>
      </c>
      <c r="F4302">
        <v>6365</v>
      </c>
      <c r="G4302">
        <v>4773.75</v>
      </c>
      <c r="H4302" s="2">
        <v>39881</v>
      </c>
      <c r="I4302" s="2">
        <v>39631</v>
      </c>
      <c r="J4302" s="2">
        <v>48944</v>
      </c>
      <c r="L4302">
        <v>4710</v>
      </c>
      <c r="M4302" t="s">
        <v>4228</v>
      </c>
      <c r="N4302" t="s">
        <v>210</v>
      </c>
      <c r="O4302" t="s">
        <v>17</v>
      </c>
    </row>
    <row r="4303" spans="1:15" x14ac:dyDescent="0.35">
      <c r="A4303">
        <f t="shared" si="67"/>
        <v>2008</v>
      </c>
      <c r="B4303" t="s">
        <v>17</v>
      </c>
      <c r="C4303" t="s">
        <v>18</v>
      </c>
      <c r="D4303" t="s">
        <v>19</v>
      </c>
      <c r="E4303">
        <v>7</v>
      </c>
      <c r="F4303">
        <v>6150</v>
      </c>
      <c r="G4303">
        <v>5534.9999999999991</v>
      </c>
      <c r="H4303" s="2">
        <v>39570</v>
      </c>
      <c r="I4303" s="2">
        <v>39590</v>
      </c>
      <c r="J4303" s="2">
        <v>48944</v>
      </c>
      <c r="L4303">
        <v>1884</v>
      </c>
      <c r="M4303" t="s">
        <v>11656</v>
      </c>
      <c r="N4303" t="s">
        <v>21</v>
      </c>
      <c r="O4303" t="s">
        <v>17</v>
      </c>
    </row>
    <row r="4304" spans="1:15" x14ac:dyDescent="0.35">
      <c r="A4304">
        <f t="shared" si="67"/>
        <v>2009</v>
      </c>
      <c r="B4304" t="s">
        <v>17</v>
      </c>
      <c r="C4304" t="s">
        <v>18</v>
      </c>
      <c r="D4304" t="s">
        <v>19</v>
      </c>
      <c r="E4304">
        <v>7</v>
      </c>
      <c r="F4304">
        <v>3693.2999999999997</v>
      </c>
      <c r="G4304">
        <v>3323.97</v>
      </c>
      <c r="H4304" s="2">
        <v>39654</v>
      </c>
      <c r="I4304" s="2">
        <v>39909</v>
      </c>
      <c r="J4304" s="2">
        <v>49309</v>
      </c>
      <c r="L4304">
        <v>6023</v>
      </c>
      <c r="M4304" t="s">
        <v>12012</v>
      </c>
      <c r="N4304" t="s">
        <v>179</v>
      </c>
      <c r="O4304" t="s">
        <v>17</v>
      </c>
    </row>
    <row r="4305" spans="1:15" x14ac:dyDescent="0.35">
      <c r="A4305">
        <f t="shared" si="67"/>
        <v>2009</v>
      </c>
      <c r="B4305" t="s">
        <v>17</v>
      </c>
      <c r="C4305" t="s">
        <v>18</v>
      </c>
      <c r="D4305" t="s">
        <v>19</v>
      </c>
      <c r="E4305">
        <v>7</v>
      </c>
      <c r="F4305">
        <v>6286</v>
      </c>
      <c r="G4305">
        <v>5657.4000000000005</v>
      </c>
      <c r="H4305" s="2">
        <v>39910</v>
      </c>
      <c r="I4305" s="2">
        <v>40064</v>
      </c>
      <c r="J4305" s="2">
        <v>49309</v>
      </c>
      <c r="L4305">
        <v>8450</v>
      </c>
      <c r="M4305" t="s">
        <v>686</v>
      </c>
      <c r="N4305" t="s">
        <v>53</v>
      </c>
      <c r="O4305" t="s">
        <v>17</v>
      </c>
    </row>
    <row r="4306" spans="1:15" x14ac:dyDescent="0.35">
      <c r="A4306">
        <f t="shared" si="67"/>
        <v>2010</v>
      </c>
      <c r="B4306" t="s">
        <v>17</v>
      </c>
      <c r="C4306" t="s">
        <v>18</v>
      </c>
      <c r="D4306" t="s">
        <v>19</v>
      </c>
      <c r="E4306">
        <v>7</v>
      </c>
      <c r="F4306">
        <v>7965.8440000000001</v>
      </c>
      <c r="G4306">
        <v>5878.7900000000009</v>
      </c>
      <c r="H4306" s="2">
        <v>39769</v>
      </c>
      <c r="I4306" s="2">
        <v>40193</v>
      </c>
      <c r="J4306" s="2">
        <v>49674</v>
      </c>
      <c r="L4306">
        <v>6005</v>
      </c>
      <c r="M4306" t="s">
        <v>1248</v>
      </c>
      <c r="N4306" t="s">
        <v>179</v>
      </c>
      <c r="O4306" t="s">
        <v>17</v>
      </c>
    </row>
    <row r="4307" spans="1:15" x14ac:dyDescent="0.35">
      <c r="A4307">
        <f t="shared" si="67"/>
        <v>2010</v>
      </c>
      <c r="B4307" t="s">
        <v>96</v>
      </c>
      <c r="C4307" t="s">
        <v>18</v>
      </c>
      <c r="D4307" t="s">
        <v>22</v>
      </c>
      <c r="E4307">
        <v>7</v>
      </c>
      <c r="F4307">
        <v>6925</v>
      </c>
      <c r="G4307">
        <v>4258.88</v>
      </c>
      <c r="H4307" s="2">
        <v>39734</v>
      </c>
      <c r="I4307" s="2">
        <v>40297</v>
      </c>
      <c r="J4307" s="2">
        <v>49674</v>
      </c>
      <c r="L4307">
        <v>8620</v>
      </c>
      <c r="M4307" t="s">
        <v>536</v>
      </c>
      <c r="N4307" t="s">
        <v>53</v>
      </c>
      <c r="O4307" t="s">
        <v>96</v>
      </c>
    </row>
    <row r="4308" spans="1:15" x14ac:dyDescent="0.35">
      <c r="A4308">
        <f t="shared" si="67"/>
        <v>2011</v>
      </c>
      <c r="B4308" t="s">
        <v>17</v>
      </c>
      <c r="C4308" t="s">
        <v>18</v>
      </c>
      <c r="D4308" t="s">
        <v>22</v>
      </c>
      <c r="E4308">
        <v>7</v>
      </c>
      <c r="F4308">
        <v>8813.8169999999991</v>
      </c>
      <c r="G4308">
        <v>4257.0700000000006</v>
      </c>
      <c r="H4308" s="2">
        <v>40175</v>
      </c>
      <c r="I4308" s="2">
        <v>40886</v>
      </c>
      <c r="J4308" s="2">
        <v>50040</v>
      </c>
      <c r="L4308">
        <v>4413</v>
      </c>
      <c r="M4308" t="s">
        <v>1263</v>
      </c>
      <c r="N4308" t="s">
        <v>210</v>
      </c>
      <c r="O4308" t="s">
        <v>17</v>
      </c>
    </row>
    <row r="4309" spans="1:15" x14ac:dyDescent="0.35">
      <c r="A4309">
        <f t="shared" si="67"/>
        <v>2008</v>
      </c>
      <c r="B4309" t="s">
        <v>17</v>
      </c>
      <c r="C4309" t="s">
        <v>18</v>
      </c>
      <c r="D4309" t="s">
        <v>22</v>
      </c>
      <c r="E4309">
        <v>7</v>
      </c>
      <c r="F4309">
        <v>7030.5389999999998</v>
      </c>
      <c r="G4309">
        <v>5272.9000000000005</v>
      </c>
      <c r="H4309" s="2">
        <v>39575</v>
      </c>
      <c r="I4309" s="2">
        <v>39736</v>
      </c>
      <c r="J4309" s="2">
        <v>48944</v>
      </c>
      <c r="L4309">
        <v>6287</v>
      </c>
      <c r="M4309" t="s">
        <v>2422</v>
      </c>
      <c r="N4309" t="s">
        <v>179</v>
      </c>
      <c r="O4309" t="s">
        <v>17</v>
      </c>
    </row>
    <row r="4310" spans="1:15" x14ac:dyDescent="0.35">
      <c r="A4310">
        <f t="shared" si="67"/>
        <v>2011</v>
      </c>
      <c r="B4310" t="s">
        <v>96</v>
      </c>
      <c r="C4310" t="s">
        <v>18</v>
      </c>
      <c r="D4310" t="s">
        <v>19</v>
      </c>
      <c r="E4310">
        <v>7.02</v>
      </c>
      <c r="F4310">
        <v>2258</v>
      </c>
      <c r="G4310">
        <v>1336.7400000000002</v>
      </c>
      <c r="H4310" s="2">
        <v>40784</v>
      </c>
      <c r="I4310" s="2">
        <v>40896</v>
      </c>
      <c r="J4310" s="2">
        <v>50040</v>
      </c>
      <c r="L4310">
        <v>1800</v>
      </c>
      <c r="M4310" t="s">
        <v>819</v>
      </c>
      <c r="N4310" t="s">
        <v>21</v>
      </c>
      <c r="O4310" t="s">
        <v>96</v>
      </c>
    </row>
    <row r="4311" spans="1:15" x14ac:dyDescent="0.35">
      <c r="A4311">
        <f t="shared" si="67"/>
        <v>2011</v>
      </c>
      <c r="B4311" t="s">
        <v>96</v>
      </c>
      <c r="C4311" t="s">
        <v>18</v>
      </c>
      <c r="D4311" t="s">
        <v>19</v>
      </c>
      <c r="E4311">
        <v>7.02</v>
      </c>
      <c r="F4311">
        <v>7107</v>
      </c>
      <c r="G4311">
        <v>4207.34</v>
      </c>
      <c r="H4311" s="2">
        <v>40784</v>
      </c>
      <c r="I4311" s="2">
        <v>40896</v>
      </c>
      <c r="J4311" s="2">
        <v>50040</v>
      </c>
      <c r="L4311">
        <v>1800</v>
      </c>
      <c r="M4311" t="s">
        <v>819</v>
      </c>
      <c r="N4311" t="s">
        <v>21</v>
      </c>
      <c r="O4311" t="s">
        <v>96</v>
      </c>
    </row>
    <row r="4312" spans="1:15" x14ac:dyDescent="0.35">
      <c r="A4312">
        <f t="shared" si="67"/>
        <v>2011</v>
      </c>
      <c r="B4312" t="s">
        <v>17</v>
      </c>
      <c r="C4312" t="s">
        <v>18</v>
      </c>
      <c r="D4312" t="s">
        <v>22</v>
      </c>
      <c r="E4312">
        <v>7.02</v>
      </c>
      <c r="F4312">
        <v>6192</v>
      </c>
      <c r="G4312">
        <v>2990.7299999999996</v>
      </c>
      <c r="H4312" s="2">
        <v>40771</v>
      </c>
      <c r="I4312" s="2">
        <v>40876</v>
      </c>
      <c r="J4312" s="2">
        <v>50040</v>
      </c>
      <c r="L4312">
        <v>9038</v>
      </c>
      <c r="M4312" t="s">
        <v>616</v>
      </c>
      <c r="N4312" t="s">
        <v>189</v>
      </c>
      <c r="O4312" t="s">
        <v>17</v>
      </c>
    </row>
    <row r="4313" spans="1:15" x14ac:dyDescent="0.35">
      <c r="A4313">
        <f t="shared" si="67"/>
        <v>2012</v>
      </c>
      <c r="B4313" t="s">
        <v>17</v>
      </c>
      <c r="C4313" t="s">
        <v>18</v>
      </c>
      <c r="D4313" t="s">
        <v>22</v>
      </c>
      <c r="E4313">
        <v>7.02</v>
      </c>
      <c r="F4313">
        <v>7564</v>
      </c>
      <c r="G4313">
        <v>3018.0400000000004</v>
      </c>
      <c r="H4313" s="2">
        <v>40648</v>
      </c>
      <c r="I4313" s="2">
        <v>40984</v>
      </c>
      <c r="J4313" s="2">
        <v>50405</v>
      </c>
      <c r="L4313">
        <v>9248</v>
      </c>
      <c r="M4313" t="s">
        <v>2614</v>
      </c>
      <c r="N4313" t="s">
        <v>32</v>
      </c>
      <c r="O4313" t="s">
        <v>17</v>
      </c>
    </row>
    <row r="4314" spans="1:15" x14ac:dyDescent="0.35">
      <c r="A4314">
        <f t="shared" si="67"/>
        <v>2012</v>
      </c>
      <c r="B4314" t="s">
        <v>17</v>
      </c>
      <c r="C4314" t="s">
        <v>18</v>
      </c>
      <c r="D4314" t="s">
        <v>19</v>
      </c>
      <c r="E4314">
        <v>7.02</v>
      </c>
      <c r="F4314">
        <v>7206</v>
      </c>
      <c r="G4314">
        <v>3516.52</v>
      </c>
      <c r="H4314" s="2">
        <v>40795</v>
      </c>
      <c r="I4314" s="2">
        <v>41024</v>
      </c>
      <c r="J4314" s="2">
        <v>50405</v>
      </c>
      <c r="L4314">
        <v>3770</v>
      </c>
      <c r="M4314" t="s">
        <v>8736</v>
      </c>
      <c r="N4314" t="s">
        <v>51</v>
      </c>
      <c r="O4314" t="s">
        <v>17</v>
      </c>
    </row>
    <row r="4315" spans="1:15" x14ac:dyDescent="0.35">
      <c r="A4315">
        <f t="shared" si="67"/>
        <v>2011</v>
      </c>
      <c r="B4315" t="s">
        <v>17</v>
      </c>
      <c r="C4315" t="s">
        <v>18</v>
      </c>
      <c r="D4315" t="s">
        <v>22</v>
      </c>
      <c r="E4315">
        <v>7.02</v>
      </c>
      <c r="F4315">
        <v>7994</v>
      </c>
      <c r="G4315">
        <v>3861.1000000000004</v>
      </c>
      <c r="H4315" s="2">
        <v>40777</v>
      </c>
      <c r="I4315" s="2">
        <v>40877</v>
      </c>
      <c r="J4315" s="2">
        <v>50040</v>
      </c>
      <c r="L4315">
        <v>3178</v>
      </c>
      <c r="M4315" t="s">
        <v>1976</v>
      </c>
      <c r="N4315" t="s">
        <v>55</v>
      </c>
      <c r="O4315" t="s">
        <v>17</v>
      </c>
    </row>
    <row r="4316" spans="1:15" x14ac:dyDescent="0.35">
      <c r="A4316">
        <f t="shared" si="67"/>
        <v>2011</v>
      </c>
      <c r="B4316" t="s">
        <v>17</v>
      </c>
      <c r="C4316" t="s">
        <v>18</v>
      </c>
      <c r="D4316" t="s">
        <v>22</v>
      </c>
      <c r="E4316">
        <v>7.02</v>
      </c>
      <c r="F4316">
        <v>7402</v>
      </c>
      <c r="G4316">
        <v>3575.16</v>
      </c>
      <c r="H4316" s="2">
        <v>40711</v>
      </c>
      <c r="I4316" s="2">
        <v>40798</v>
      </c>
      <c r="J4316" s="2">
        <v>50040</v>
      </c>
      <c r="L4316">
        <v>1736</v>
      </c>
      <c r="M4316" t="s">
        <v>13779</v>
      </c>
      <c r="N4316" t="s">
        <v>55</v>
      </c>
      <c r="O4316" t="s">
        <v>17</v>
      </c>
    </row>
    <row r="4317" spans="1:15" x14ac:dyDescent="0.35">
      <c r="A4317">
        <f t="shared" si="67"/>
        <v>2011</v>
      </c>
      <c r="B4317" t="s">
        <v>17</v>
      </c>
      <c r="C4317" t="s">
        <v>18</v>
      </c>
      <c r="D4317" t="s">
        <v>22</v>
      </c>
      <c r="E4317">
        <v>7.03</v>
      </c>
      <c r="F4317">
        <v>7595</v>
      </c>
      <c r="G4317">
        <v>3668.38</v>
      </c>
      <c r="H4317" s="2">
        <v>40805</v>
      </c>
      <c r="I4317" s="2">
        <v>40841</v>
      </c>
      <c r="J4317" s="2">
        <v>50040</v>
      </c>
      <c r="L4317">
        <v>3235</v>
      </c>
      <c r="M4317" t="s">
        <v>3689</v>
      </c>
      <c r="N4317" t="s">
        <v>51</v>
      </c>
      <c r="O4317" t="s">
        <v>17</v>
      </c>
    </row>
    <row r="4318" spans="1:15" x14ac:dyDescent="0.35">
      <c r="A4318">
        <f t="shared" si="67"/>
        <v>2011</v>
      </c>
      <c r="B4318" t="s">
        <v>17</v>
      </c>
      <c r="C4318" t="s">
        <v>18</v>
      </c>
      <c r="D4318" t="s">
        <v>22</v>
      </c>
      <c r="E4318">
        <v>7.03</v>
      </c>
      <c r="F4318">
        <v>6995</v>
      </c>
      <c r="G4318">
        <v>3378.6</v>
      </c>
      <c r="H4318" s="2">
        <v>40849</v>
      </c>
      <c r="I4318" s="2">
        <v>40872</v>
      </c>
      <c r="J4318" s="2">
        <v>50040</v>
      </c>
      <c r="L4318">
        <v>9435</v>
      </c>
      <c r="M4318" t="s">
        <v>4588</v>
      </c>
      <c r="N4318" t="s">
        <v>32</v>
      </c>
      <c r="O4318" t="s">
        <v>17</v>
      </c>
    </row>
    <row r="4319" spans="1:15" x14ac:dyDescent="0.35">
      <c r="A4319">
        <f t="shared" si="67"/>
        <v>2012</v>
      </c>
      <c r="B4319" t="s">
        <v>17</v>
      </c>
      <c r="C4319" t="s">
        <v>18</v>
      </c>
      <c r="D4319" t="s">
        <v>19</v>
      </c>
      <c r="E4319">
        <v>7.03</v>
      </c>
      <c r="F4319">
        <v>7161</v>
      </c>
      <c r="G4319">
        <v>3494.57</v>
      </c>
      <c r="H4319" s="2">
        <v>40815</v>
      </c>
      <c r="I4319" s="2">
        <v>40998</v>
      </c>
      <c r="J4319" s="2">
        <v>50405</v>
      </c>
      <c r="L4319">
        <v>4536</v>
      </c>
      <c r="M4319" t="s">
        <v>4301</v>
      </c>
      <c r="N4319" t="s">
        <v>51</v>
      </c>
      <c r="O4319" t="s">
        <v>17</v>
      </c>
    </row>
    <row r="4320" spans="1:15" x14ac:dyDescent="0.35">
      <c r="A4320">
        <f t="shared" si="67"/>
        <v>2011</v>
      </c>
      <c r="B4320" t="s">
        <v>17</v>
      </c>
      <c r="C4320" t="s">
        <v>18</v>
      </c>
      <c r="D4320" t="s">
        <v>19</v>
      </c>
      <c r="E4320">
        <v>7.04</v>
      </c>
      <c r="F4320">
        <v>7332</v>
      </c>
      <c r="G4320">
        <v>4340.54</v>
      </c>
      <c r="H4320" s="2">
        <v>40792</v>
      </c>
      <c r="I4320" s="2">
        <v>40767</v>
      </c>
      <c r="J4320" s="2">
        <v>50040</v>
      </c>
      <c r="L4320">
        <v>8840</v>
      </c>
      <c r="M4320" t="s">
        <v>1744</v>
      </c>
      <c r="N4320" t="s">
        <v>414</v>
      </c>
      <c r="O4320" t="s">
        <v>17</v>
      </c>
    </row>
    <row r="4321" spans="1:15" x14ac:dyDescent="0.35">
      <c r="A4321">
        <f t="shared" si="67"/>
        <v>2011</v>
      </c>
      <c r="B4321" t="s">
        <v>17</v>
      </c>
      <c r="C4321" t="s">
        <v>18</v>
      </c>
      <c r="D4321" t="s">
        <v>19</v>
      </c>
      <c r="E4321">
        <v>7.04</v>
      </c>
      <c r="F4321">
        <v>4968.5999999999995</v>
      </c>
      <c r="G4321">
        <v>2941.4100000000003</v>
      </c>
      <c r="H4321" s="2">
        <v>40648</v>
      </c>
      <c r="I4321" s="2">
        <v>40765</v>
      </c>
      <c r="J4321" s="2">
        <v>50040</v>
      </c>
      <c r="L4321">
        <v>6012</v>
      </c>
      <c r="M4321" t="s">
        <v>1458</v>
      </c>
      <c r="N4321" t="s">
        <v>179</v>
      </c>
      <c r="O4321" t="s">
        <v>17</v>
      </c>
    </row>
    <row r="4322" spans="1:15" x14ac:dyDescent="0.35">
      <c r="A4322">
        <f t="shared" si="67"/>
        <v>2009</v>
      </c>
      <c r="B4322" t="s">
        <v>17</v>
      </c>
      <c r="C4322" t="s">
        <v>18</v>
      </c>
      <c r="D4322" t="s">
        <v>22</v>
      </c>
      <c r="E4322">
        <v>7.04</v>
      </c>
      <c r="F4322">
        <v>5945</v>
      </c>
      <c r="G4322">
        <v>2360.1600000000003</v>
      </c>
      <c r="H4322" s="2">
        <v>40168</v>
      </c>
      <c r="I4322" s="2">
        <v>40116</v>
      </c>
      <c r="J4322" s="2">
        <v>49309</v>
      </c>
      <c r="L4322">
        <v>7000</v>
      </c>
      <c r="M4322" t="s">
        <v>1487</v>
      </c>
      <c r="N4322" t="s">
        <v>99</v>
      </c>
      <c r="O4322" t="s">
        <v>17</v>
      </c>
    </row>
    <row r="4323" spans="1:15" x14ac:dyDescent="0.35">
      <c r="A4323">
        <f t="shared" si="67"/>
        <v>2011</v>
      </c>
      <c r="B4323" t="s">
        <v>17</v>
      </c>
      <c r="C4323" t="s">
        <v>18</v>
      </c>
      <c r="D4323" t="s">
        <v>22</v>
      </c>
      <c r="E4323">
        <v>7.05</v>
      </c>
      <c r="F4323">
        <v>9099</v>
      </c>
      <c r="G4323">
        <v>4394.8100000000004</v>
      </c>
      <c r="H4323" s="2">
        <v>40753</v>
      </c>
      <c r="I4323" s="2">
        <v>40833</v>
      </c>
      <c r="J4323" s="2">
        <v>50040</v>
      </c>
      <c r="L4323">
        <v>1407</v>
      </c>
      <c r="M4323" t="s">
        <v>4566</v>
      </c>
      <c r="N4323" t="s">
        <v>21</v>
      </c>
      <c r="O4323" t="s">
        <v>17</v>
      </c>
    </row>
    <row r="4324" spans="1:15" x14ac:dyDescent="0.35">
      <c r="A4324">
        <f t="shared" si="67"/>
        <v>2011</v>
      </c>
      <c r="B4324" t="s">
        <v>17</v>
      </c>
      <c r="C4324" t="s">
        <v>18</v>
      </c>
      <c r="D4324" t="s">
        <v>22</v>
      </c>
      <c r="E4324">
        <v>7.05</v>
      </c>
      <c r="F4324">
        <v>7751</v>
      </c>
      <c r="G4324">
        <v>3743.7400000000002</v>
      </c>
      <c r="H4324" s="2">
        <v>40743</v>
      </c>
      <c r="I4324" s="2">
        <v>40830</v>
      </c>
      <c r="J4324" s="2">
        <v>50040</v>
      </c>
      <c r="L4324">
        <v>5600</v>
      </c>
      <c r="M4324" t="s">
        <v>1785</v>
      </c>
      <c r="N4324" t="s">
        <v>28</v>
      </c>
      <c r="O4324" t="s">
        <v>17</v>
      </c>
    </row>
    <row r="4325" spans="1:15" x14ac:dyDescent="0.35">
      <c r="A4325">
        <f t="shared" si="67"/>
        <v>2011</v>
      </c>
      <c r="B4325" t="s">
        <v>17</v>
      </c>
      <c r="C4325" t="s">
        <v>18</v>
      </c>
      <c r="D4325" t="s">
        <v>19</v>
      </c>
      <c r="E4325">
        <v>7.05</v>
      </c>
      <c r="F4325">
        <v>8560</v>
      </c>
      <c r="G4325">
        <v>4776.4800000000005</v>
      </c>
      <c r="H4325" s="2">
        <v>40634</v>
      </c>
      <c r="I4325" s="2">
        <v>40749</v>
      </c>
      <c r="J4325" s="2">
        <v>50040</v>
      </c>
      <c r="L4325">
        <v>1055</v>
      </c>
      <c r="M4325" t="s">
        <v>1862</v>
      </c>
      <c r="N4325" t="s">
        <v>21</v>
      </c>
      <c r="O4325" t="s">
        <v>17</v>
      </c>
    </row>
    <row r="4326" spans="1:15" x14ac:dyDescent="0.35">
      <c r="A4326">
        <f t="shared" si="67"/>
        <v>2011</v>
      </c>
      <c r="B4326" t="s">
        <v>17</v>
      </c>
      <c r="C4326" t="s">
        <v>18</v>
      </c>
      <c r="D4326" t="s">
        <v>22</v>
      </c>
      <c r="E4326">
        <v>7.05</v>
      </c>
      <c r="F4326">
        <v>9056</v>
      </c>
      <c r="G4326">
        <v>4374.0399999999991</v>
      </c>
      <c r="H4326" s="2">
        <v>40805</v>
      </c>
      <c r="I4326" s="2">
        <v>40884</v>
      </c>
      <c r="J4326" s="2">
        <v>50040</v>
      </c>
      <c r="L4326">
        <v>3427</v>
      </c>
      <c r="M4326" t="s">
        <v>1331</v>
      </c>
      <c r="N4326" t="s">
        <v>51</v>
      </c>
      <c r="O4326" t="s">
        <v>17</v>
      </c>
    </row>
    <row r="4327" spans="1:15" x14ac:dyDescent="0.35">
      <c r="A4327">
        <f t="shared" si="67"/>
        <v>2011</v>
      </c>
      <c r="B4327" t="s">
        <v>17</v>
      </c>
      <c r="C4327" t="s">
        <v>18</v>
      </c>
      <c r="D4327" t="s">
        <v>22</v>
      </c>
      <c r="E4327">
        <v>7.05</v>
      </c>
      <c r="F4327">
        <v>7192</v>
      </c>
      <c r="G4327">
        <v>3229.2099999999996</v>
      </c>
      <c r="H4327" s="2">
        <v>40630</v>
      </c>
      <c r="I4327" s="2">
        <v>40716</v>
      </c>
      <c r="J4327" s="2">
        <v>50040</v>
      </c>
      <c r="L4327">
        <v>5314</v>
      </c>
      <c r="M4327" t="s">
        <v>7364</v>
      </c>
      <c r="N4327" t="s">
        <v>28</v>
      </c>
      <c r="O4327" t="s">
        <v>17</v>
      </c>
    </row>
    <row r="4328" spans="1:15" x14ac:dyDescent="0.35">
      <c r="A4328">
        <f t="shared" si="67"/>
        <v>2011</v>
      </c>
      <c r="B4328" t="s">
        <v>96</v>
      </c>
      <c r="C4328" t="s">
        <v>18</v>
      </c>
      <c r="D4328" t="s">
        <v>22</v>
      </c>
      <c r="E4328">
        <v>7.05</v>
      </c>
      <c r="F4328">
        <v>3643.348</v>
      </c>
      <c r="G4328">
        <v>1759.73</v>
      </c>
      <c r="H4328" s="2">
        <v>40724</v>
      </c>
      <c r="I4328" s="2">
        <v>40829</v>
      </c>
      <c r="J4328" s="2">
        <v>50040</v>
      </c>
      <c r="L4328">
        <v>4143</v>
      </c>
      <c r="M4328" t="s">
        <v>4609</v>
      </c>
      <c r="N4328" t="s">
        <v>210</v>
      </c>
      <c r="O4328" t="s">
        <v>96</v>
      </c>
    </row>
    <row r="4329" spans="1:15" x14ac:dyDescent="0.35">
      <c r="A4329">
        <f t="shared" si="67"/>
        <v>2009</v>
      </c>
      <c r="B4329" t="s">
        <v>17</v>
      </c>
      <c r="C4329" t="s">
        <v>18</v>
      </c>
      <c r="D4329" t="s">
        <v>19</v>
      </c>
      <c r="E4329">
        <v>7.1</v>
      </c>
      <c r="F4329">
        <v>4905</v>
      </c>
      <c r="G4329">
        <v>4414.5</v>
      </c>
      <c r="H4329" s="2">
        <v>39912</v>
      </c>
      <c r="I4329" s="2">
        <v>39995</v>
      </c>
      <c r="J4329" s="2">
        <v>49309</v>
      </c>
      <c r="L4329">
        <v>6072</v>
      </c>
      <c r="M4329" t="s">
        <v>2429</v>
      </c>
      <c r="N4329" t="s">
        <v>460</v>
      </c>
      <c r="O4329" t="s">
        <v>17</v>
      </c>
    </row>
    <row r="4330" spans="1:15" x14ac:dyDescent="0.35">
      <c r="A4330">
        <f t="shared" si="67"/>
        <v>2008</v>
      </c>
      <c r="B4330" t="s">
        <v>17</v>
      </c>
      <c r="C4330" t="s">
        <v>18</v>
      </c>
      <c r="D4330" t="s">
        <v>19</v>
      </c>
      <c r="E4330">
        <v>7.1</v>
      </c>
      <c r="F4330">
        <v>6371</v>
      </c>
      <c r="G4330">
        <v>5733.9000000000005</v>
      </c>
      <c r="H4330" s="2">
        <v>39570</v>
      </c>
      <c r="I4330" s="2">
        <v>39567</v>
      </c>
      <c r="J4330" s="2">
        <v>48944</v>
      </c>
      <c r="L4330">
        <v>5622</v>
      </c>
      <c r="M4330" t="s">
        <v>4395</v>
      </c>
      <c r="N4330" t="s">
        <v>28</v>
      </c>
      <c r="O4330" t="s">
        <v>17</v>
      </c>
    </row>
    <row r="4331" spans="1:15" x14ac:dyDescent="0.35">
      <c r="A4331">
        <f t="shared" si="67"/>
        <v>2009</v>
      </c>
      <c r="B4331" t="s">
        <v>17</v>
      </c>
      <c r="C4331" t="s">
        <v>18</v>
      </c>
      <c r="D4331" t="s">
        <v>22</v>
      </c>
      <c r="E4331">
        <v>7.1</v>
      </c>
      <c r="F4331">
        <v>6186</v>
      </c>
      <c r="G4331">
        <v>4639.5</v>
      </c>
      <c r="H4331" s="2">
        <v>39570</v>
      </c>
      <c r="I4331" s="2">
        <v>40088</v>
      </c>
      <c r="J4331" s="2">
        <v>49309</v>
      </c>
      <c r="L4331">
        <v>8846</v>
      </c>
      <c r="M4331" t="s">
        <v>3780</v>
      </c>
      <c r="N4331" t="s">
        <v>414</v>
      </c>
      <c r="O4331" t="s">
        <v>17</v>
      </c>
    </row>
    <row r="4332" spans="1:15" x14ac:dyDescent="0.35">
      <c r="A4332">
        <f t="shared" si="67"/>
        <v>2007</v>
      </c>
      <c r="B4332" t="s">
        <v>17</v>
      </c>
      <c r="C4332" t="s">
        <v>18</v>
      </c>
      <c r="D4332" t="s">
        <v>22</v>
      </c>
      <c r="E4332">
        <v>7.1</v>
      </c>
      <c r="F4332">
        <v>7094</v>
      </c>
      <c r="G4332">
        <v>4596.91</v>
      </c>
      <c r="H4332" s="2">
        <v>39570</v>
      </c>
      <c r="I4332" s="2">
        <v>39240</v>
      </c>
      <c r="J4332" s="2">
        <v>48579</v>
      </c>
      <c r="L4332">
        <v>1066</v>
      </c>
      <c r="M4332" t="s">
        <v>3864</v>
      </c>
      <c r="N4332" t="s">
        <v>21</v>
      </c>
      <c r="O4332" t="s">
        <v>17</v>
      </c>
    </row>
    <row r="4333" spans="1:15" x14ac:dyDescent="0.35">
      <c r="A4333">
        <f t="shared" si="67"/>
        <v>2011</v>
      </c>
      <c r="B4333" t="s">
        <v>17</v>
      </c>
      <c r="C4333" t="s">
        <v>18</v>
      </c>
      <c r="D4333" t="s">
        <v>22</v>
      </c>
      <c r="E4333">
        <v>7.1</v>
      </c>
      <c r="F4333">
        <v>7543</v>
      </c>
      <c r="G4333">
        <v>3643.26</v>
      </c>
      <c r="H4333" s="2">
        <v>40708</v>
      </c>
      <c r="I4333" s="2">
        <v>40844</v>
      </c>
      <c r="J4333" s="2">
        <v>50040</v>
      </c>
      <c r="L4333">
        <v>7012</v>
      </c>
      <c r="M4333" t="s">
        <v>2558</v>
      </c>
      <c r="N4333" t="s">
        <v>99</v>
      </c>
      <c r="O4333" t="s">
        <v>17</v>
      </c>
    </row>
    <row r="4334" spans="1:15" x14ac:dyDescent="0.35">
      <c r="A4334">
        <f t="shared" si="67"/>
        <v>2010</v>
      </c>
      <c r="B4334" t="s">
        <v>17</v>
      </c>
      <c r="C4334" t="s">
        <v>18</v>
      </c>
      <c r="D4334" t="s">
        <v>22</v>
      </c>
      <c r="E4334">
        <v>7.1</v>
      </c>
      <c r="F4334">
        <v>8714</v>
      </c>
      <c r="G4334">
        <v>5359.1100000000006</v>
      </c>
      <c r="H4334" s="2">
        <v>40596</v>
      </c>
      <c r="I4334" s="2">
        <v>40486</v>
      </c>
      <c r="J4334" s="2">
        <v>49674</v>
      </c>
      <c r="L4334">
        <v>1860</v>
      </c>
      <c r="M4334" t="s">
        <v>954</v>
      </c>
      <c r="N4334" t="s">
        <v>21</v>
      </c>
      <c r="O4334" t="s">
        <v>17</v>
      </c>
    </row>
    <row r="4335" spans="1:15" x14ac:dyDescent="0.35">
      <c r="A4335">
        <f t="shared" si="67"/>
        <v>2008</v>
      </c>
      <c r="B4335" t="s">
        <v>17</v>
      </c>
      <c r="C4335" t="s">
        <v>18</v>
      </c>
      <c r="D4335" t="s">
        <v>22</v>
      </c>
      <c r="E4335">
        <v>7.1</v>
      </c>
      <c r="F4335">
        <v>4987</v>
      </c>
      <c r="G4335">
        <v>3037.09</v>
      </c>
      <c r="H4335" s="2">
        <v>39723</v>
      </c>
      <c r="I4335" s="2">
        <v>39563</v>
      </c>
      <c r="J4335" s="2">
        <v>48944</v>
      </c>
      <c r="L4335">
        <v>3986</v>
      </c>
      <c r="M4335" t="s">
        <v>603</v>
      </c>
      <c r="N4335" t="s">
        <v>76</v>
      </c>
      <c r="O4335" t="s">
        <v>17</v>
      </c>
    </row>
    <row r="4336" spans="1:15" x14ac:dyDescent="0.35">
      <c r="A4336">
        <f t="shared" si="67"/>
        <v>2011</v>
      </c>
      <c r="B4336" t="s">
        <v>17</v>
      </c>
      <c r="C4336" t="s">
        <v>18</v>
      </c>
      <c r="D4336" t="s">
        <v>22</v>
      </c>
      <c r="E4336">
        <v>7.1</v>
      </c>
      <c r="F4336">
        <v>5827</v>
      </c>
      <c r="G4336">
        <v>2814.4500000000003</v>
      </c>
      <c r="H4336" s="2">
        <v>40668</v>
      </c>
      <c r="I4336" s="2">
        <v>40773</v>
      </c>
      <c r="J4336" s="2">
        <v>50040</v>
      </c>
      <c r="L4336">
        <v>5212</v>
      </c>
      <c r="M4336" t="s">
        <v>2940</v>
      </c>
      <c r="N4336" t="s">
        <v>28</v>
      </c>
      <c r="O4336" t="s">
        <v>17</v>
      </c>
    </row>
    <row r="4337" spans="1:15" x14ac:dyDescent="0.35">
      <c r="A4337">
        <f t="shared" si="67"/>
        <v>2011</v>
      </c>
      <c r="B4337" t="s">
        <v>17</v>
      </c>
      <c r="C4337" t="s">
        <v>18</v>
      </c>
      <c r="D4337" t="s">
        <v>22</v>
      </c>
      <c r="E4337">
        <v>7.1</v>
      </c>
      <c r="F4337">
        <v>5821</v>
      </c>
      <c r="G4337">
        <v>2811.55</v>
      </c>
      <c r="H4337" s="2">
        <v>39751</v>
      </c>
      <c r="I4337" s="2">
        <v>40681</v>
      </c>
      <c r="J4337" s="2">
        <v>50040</v>
      </c>
      <c r="L4337">
        <v>9470</v>
      </c>
      <c r="M4337" t="s">
        <v>4805</v>
      </c>
      <c r="N4337" t="s">
        <v>32</v>
      </c>
      <c r="O4337" t="s">
        <v>17</v>
      </c>
    </row>
    <row r="4338" spans="1:15" x14ac:dyDescent="0.35">
      <c r="A4338">
        <f t="shared" si="67"/>
        <v>2009</v>
      </c>
      <c r="B4338" t="s">
        <v>17</v>
      </c>
      <c r="C4338" t="s">
        <v>18</v>
      </c>
      <c r="D4338" t="s">
        <v>22</v>
      </c>
      <c r="E4338">
        <v>7.1</v>
      </c>
      <c r="F4338">
        <v>6587</v>
      </c>
      <c r="G4338">
        <v>4940.25</v>
      </c>
      <c r="H4338" s="2">
        <v>39976</v>
      </c>
      <c r="I4338" s="2">
        <v>40030</v>
      </c>
      <c r="J4338" s="2">
        <v>49309</v>
      </c>
      <c r="L4338">
        <v>5330</v>
      </c>
      <c r="M4338" t="s">
        <v>4311</v>
      </c>
      <c r="N4338" t="s">
        <v>28</v>
      </c>
      <c r="O4338" t="s">
        <v>17</v>
      </c>
    </row>
    <row r="4339" spans="1:15" x14ac:dyDescent="0.35">
      <c r="A4339">
        <f t="shared" si="67"/>
        <v>2010</v>
      </c>
      <c r="B4339" t="s">
        <v>17</v>
      </c>
      <c r="C4339" t="s">
        <v>18</v>
      </c>
      <c r="D4339" t="s">
        <v>22</v>
      </c>
      <c r="E4339">
        <v>7.1</v>
      </c>
      <c r="F4339">
        <v>5432</v>
      </c>
      <c r="G4339">
        <v>2960.44</v>
      </c>
      <c r="H4339" s="2">
        <v>40507</v>
      </c>
      <c r="I4339" s="2">
        <v>40532</v>
      </c>
      <c r="J4339" s="2">
        <v>49674</v>
      </c>
      <c r="L4339">
        <v>3662</v>
      </c>
      <c r="M4339" t="s">
        <v>1714</v>
      </c>
      <c r="N4339" t="s">
        <v>51</v>
      </c>
      <c r="O4339" t="s">
        <v>17</v>
      </c>
    </row>
    <row r="4340" spans="1:15" x14ac:dyDescent="0.35">
      <c r="A4340">
        <f t="shared" si="67"/>
        <v>2007</v>
      </c>
      <c r="B4340" t="s">
        <v>17</v>
      </c>
      <c r="C4340" t="s">
        <v>18</v>
      </c>
      <c r="D4340" t="s">
        <v>22</v>
      </c>
      <c r="E4340">
        <v>7.1</v>
      </c>
      <c r="F4340">
        <v>7971</v>
      </c>
      <c r="G4340">
        <v>4479.7000000000007</v>
      </c>
      <c r="H4340" s="2">
        <v>39571</v>
      </c>
      <c r="I4340" s="2">
        <v>39379</v>
      </c>
      <c r="J4340" s="2">
        <v>48579</v>
      </c>
      <c r="L4340">
        <v>4623</v>
      </c>
      <c r="M4340" t="s">
        <v>2096</v>
      </c>
      <c r="N4340" t="s">
        <v>210</v>
      </c>
      <c r="O4340" t="s">
        <v>17</v>
      </c>
    </row>
    <row r="4341" spans="1:15" x14ac:dyDescent="0.35">
      <c r="A4341">
        <f t="shared" si="67"/>
        <v>2009</v>
      </c>
      <c r="B4341" t="s">
        <v>17</v>
      </c>
      <c r="C4341" t="s">
        <v>18</v>
      </c>
      <c r="D4341" t="s">
        <v>446</v>
      </c>
      <c r="E4341">
        <v>7.1</v>
      </c>
      <c r="F4341">
        <v>4356.1219999999994</v>
      </c>
      <c r="G4341">
        <v>2539.62</v>
      </c>
      <c r="H4341" s="2">
        <v>39615</v>
      </c>
      <c r="I4341" s="2">
        <v>40004</v>
      </c>
      <c r="J4341" s="2">
        <v>49309</v>
      </c>
      <c r="L4341">
        <v>7153</v>
      </c>
      <c r="M4341" t="s">
        <v>8179</v>
      </c>
      <c r="N4341" t="s">
        <v>99</v>
      </c>
      <c r="O4341" t="s">
        <v>17</v>
      </c>
    </row>
    <row r="4342" spans="1:15" x14ac:dyDescent="0.35">
      <c r="A4342">
        <f t="shared" si="67"/>
        <v>2010</v>
      </c>
      <c r="B4342" t="s">
        <v>17</v>
      </c>
      <c r="C4342" t="s">
        <v>18</v>
      </c>
      <c r="D4342" t="s">
        <v>22</v>
      </c>
      <c r="E4342">
        <v>7.1</v>
      </c>
      <c r="F4342">
        <v>7249</v>
      </c>
      <c r="G4342">
        <v>3718.75</v>
      </c>
      <c r="H4342" s="2">
        <v>39569</v>
      </c>
      <c r="I4342" s="2">
        <v>40497</v>
      </c>
      <c r="J4342" s="2">
        <v>49674</v>
      </c>
      <c r="L4342">
        <v>6468</v>
      </c>
      <c r="M4342" t="s">
        <v>8513</v>
      </c>
      <c r="N4342" t="s">
        <v>430</v>
      </c>
      <c r="O4342" t="s">
        <v>17</v>
      </c>
    </row>
    <row r="4343" spans="1:15" x14ac:dyDescent="0.35">
      <c r="A4343">
        <f t="shared" si="67"/>
        <v>2011</v>
      </c>
      <c r="B4343" t="s">
        <v>17</v>
      </c>
      <c r="C4343" t="s">
        <v>18</v>
      </c>
      <c r="D4343" t="s">
        <v>22</v>
      </c>
      <c r="E4343">
        <v>7.1</v>
      </c>
      <c r="F4343">
        <v>7227</v>
      </c>
      <c r="G4343">
        <v>3490.64</v>
      </c>
      <c r="H4343" s="2">
        <v>40708</v>
      </c>
      <c r="I4343" s="2">
        <v>40844</v>
      </c>
      <c r="J4343" s="2">
        <v>50040</v>
      </c>
      <c r="L4343">
        <v>7012</v>
      </c>
      <c r="M4343" t="s">
        <v>2558</v>
      </c>
      <c r="N4343" t="s">
        <v>99</v>
      </c>
      <c r="O4343" t="s">
        <v>17</v>
      </c>
    </row>
    <row r="4344" spans="1:15" x14ac:dyDescent="0.35">
      <c r="A4344">
        <f t="shared" si="67"/>
        <v>2010</v>
      </c>
      <c r="B4344" t="s">
        <v>96</v>
      </c>
      <c r="C4344" t="s">
        <v>18</v>
      </c>
      <c r="D4344" t="s">
        <v>22</v>
      </c>
      <c r="E4344">
        <v>7.1</v>
      </c>
      <c r="F4344">
        <v>7560</v>
      </c>
      <c r="G4344">
        <v>4316.99</v>
      </c>
      <c r="H4344" s="2">
        <v>39569</v>
      </c>
      <c r="I4344" s="2">
        <v>40296</v>
      </c>
      <c r="J4344" s="2">
        <v>49674</v>
      </c>
      <c r="L4344">
        <v>9470</v>
      </c>
      <c r="M4344" t="s">
        <v>1711</v>
      </c>
      <c r="N4344" t="s">
        <v>32</v>
      </c>
      <c r="O4344" t="s">
        <v>96</v>
      </c>
    </row>
    <row r="4345" spans="1:15" x14ac:dyDescent="0.35">
      <c r="A4345">
        <f t="shared" si="67"/>
        <v>2009</v>
      </c>
      <c r="B4345" t="s">
        <v>17</v>
      </c>
      <c r="C4345" t="s">
        <v>18</v>
      </c>
      <c r="D4345" t="s">
        <v>22</v>
      </c>
      <c r="E4345">
        <v>7.1</v>
      </c>
      <c r="F4345">
        <v>8470</v>
      </c>
      <c r="G4345">
        <v>6352.5</v>
      </c>
      <c r="H4345" s="2">
        <v>39911</v>
      </c>
      <c r="I4345" s="2">
        <v>39911</v>
      </c>
      <c r="J4345" s="2">
        <v>49309</v>
      </c>
      <c r="L4345">
        <v>5742</v>
      </c>
      <c r="M4345" t="s">
        <v>4647</v>
      </c>
      <c r="N4345" t="s">
        <v>28</v>
      </c>
      <c r="O4345" t="s">
        <v>17</v>
      </c>
    </row>
    <row r="4346" spans="1:15" x14ac:dyDescent="0.35">
      <c r="A4346">
        <f t="shared" si="67"/>
        <v>2011</v>
      </c>
      <c r="B4346" t="s">
        <v>17</v>
      </c>
      <c r="C4346" t="s">
        <v>18</v>
      </c>
      <c r="D4346" t="s">
        <v>22</v>
      </c>
      <c r="E4346">
        <v>7.1</v>
      </c>
      <c r="F4346">
        <v>6566</v>
      </c>
      <c r="G4346">
        <v>3171.3799999999997</v>
      </c>
      <c r="H4346" s="2">
        <v>40625</v>
      </c>
      <c r="I4346" s="2">
        <v>40645</v>
      </c>
      <c r="J4346" s="2">
        <v>50040</v>
      </c>
      <c r="L4346">
        <v>7323</v>
      </c>
      <c r="M4346" t="s">
        <v>3314</v>
      </c>
      <c r="N4346" t="s">
        <v>32</v>
      </c>
      <c r="O4346" t="s">
        <v>17</v>
      </c>
    </row>
    <row r="4347" spans="1:15" x14ac:dyDescent="0.35">
      <c r="A4347">
        <f t="shared" si="67"/>
        <v>2009</v>
      </c>
      <c r="B4347" t="s">
        <v>17</v>
      </c>
      <c r="C4347" t="s">
        <v>18</v>
      </c>
      <c r="D4347" t="s">
        <v>22</v>
      </c>
      <c r="E4347">
        <v>7.1</v>
      </c>
      <c r="F4347">
        <v>7254</v>
      </c>
      <c r="G4347">
        <v>3257.0500000000006</v>
      </c>
      <c r="H4347" s="2">
        <v>40040</v>
      </c>
      <c r="I4347" s="2">
        <v>40088</v>
      </c>
      <c r="J4347" s="2">
        <v>49309</v>
      </c>
      <c r="L4347">
        <v>3555</v>
      </c>
      <c r="M4347" t="s">
        <v>1444</v>
      </c>
      <c r="N4347" t="s">
        <v>51</v>
      </c>
      <c r="O4347" t="s">
        <v>17</v>
      </c>
    </row>
    <row r="4348" spans="1:15" x14ac:dyDescent="0.35">
      <c r="A4348">
        <f t="shared" si="67"/>
        <v>2012</v>
      </c>
      <c r="B4348" t="s">
        <v>17</v>
      </c>
      <c r="C4348" t="s">
        <v>18</v>
      </c>
      <c r="D4348" t="s">
        <v>22</v>
      </c>
      <c r="E4348">
        <v>7.1</v>
      </c>
      <c r="F4348">
        <v>5528</v>
      </c>
      <c r="G4348">
        <v>2205.6799999999998</v>
      </c>
      <c r="H4348" s="2">
        <v>39610</v>
      </c>
      <c r="I4348" s="2">
        <v>41127</v>
      </c>
      <c r="J4348" s="2">
        <v>50405</v>
      </c>
      <c r="L4348">
        <v>3377</v>
      </c>
      <c r="M4348" t="s">
        <v>5823</v>
      </c>
      <c r="N4348" t="s">
        <v>51</v>
      </c>
      <c r="O4348" t="s">
        <v>17</v>
      </c>
    </row>
    <row r="4349" spans="1:15" x14ac:dyDescent="0.35">
      <c r="A4349">
        <f t="shared" si="67"/>
        <v>2011</v>
      </c>
      <c r="B4349" t="s">
        <v>17</v>
      </c>
      <c r="C4349" t="s">
        <v>18</v>
      </c>
      <c r="D4349" t="s">
        <v>22</v>
      </c>
      <c r="E4349">
        <v>7.1</v>
      </c>
      <c r="F4349">
        <v>7909</v>
      </c>
      <c r="G4349">
        <v>3820.0399999999991</v>
      </c>
      <c r="H4349" s="2">
        <v>40694</v>
      </c>
      <c r="I4349" s="2">
        <v>40900</v>
      </c>
      <c r="J4349" s="2">
        <v>50040</v>
      </c>
      <c r="L4349">
        <v>4533</v>
      </c>
      <c r="M4349" t="s">
        <v>2685</v>
      </c>
      <c r="N4349" t="s">
        <v>210</v>
      </c>
      <c r="O4349" t="s">
        <v>17</v>
      </c>
    </row>
    <row r="4350" spans="1:15" x14ac:dyDescent="0.35">
      <c r="A4350">
        <f t="shared" si="67"/>
        <v>2012</v>
      </c>
      <c r="B4350" t="s">
        <v>17</v>
      </c>
      <c r="C4350" t="s">
        <v>18</v>
      </c>
      <c r="D4350" t="s">
        <v>22</v>
      </c>
      <c r="E4350">
        <v>7.1</v>
      </c>
      <c r="F4350">
        <v>8672</v>
      </c>
      <c r="G4350">
        <v>3460.1400000000003</v>
      </c>
      <c r="H4350" s="2">
        <v>40392</v>
      </c>
      <c r="I4350" s="2">
        <v>41115</v>
      </c>
      <c r="J4350" s="2">
        <v>50405</v>
      </c>
      <c r="L4350">
        <v>5417</v>
      </c>
      <c r="M4350" t="s">
        <v>1108</v>
      </c>
      <c r="N4350" t="s">
        <v>28</v>
      </c>
      <c r="O4350" t="s">
        <v>17</v>
      </c>
    </row>
    <row r="4351" spans="1:15" x14ac:dyDescent="0.35">
      <c r="A4351">
        <f t="shared" si="67"/>
        <v>2011</v>
      </c>
      <c r="B4351" t="s">
        <v>17</v>
      </c>
      <c r="C4351" t="s">
        <v>18</v>
      </c>
      <c r="D4351" t="s">
        <v>22</v>
      </c>
      <c r="E4351">
        <v>7.13</v>
      </c>
      <c r="F4351">
        <v>5819</v>
      </c>
      <c r="G4351">
        <v>2810.58</v>
      </c>
      <c r="H4351" s="2">
        <v>40484</v>
      </c>
      <c r="I4351" s="2">
        <v>40605</v>
      </c>
      <c r="J4351" s="2">
        <v>50040</v>
      </c>
      <c r="L4351">
        <v>4922</v>
      </c>
      <c r="M4351" t="s">
        <v>4277</v>
      </c>
      <c r="N4351" t="s">
        <v>51</v>
      </c>
      <c r="O4351" t="s">
        <v>17</v>
      </c>
    </row>
    <row r="4352" spans="1:15" x14ac:dyDescent="0.35">
      <c r="A4352">
        <f t="shared" si="67"/>
        <v>2012</v>
      </c>
      <c r="B4352" t="s">
        <v>17</v>
      </c>
      <c r="C4352" t="s">
        <v>18</v>
      </c>
      <c r="D4352" t="s">
        <v>22</v>
      </c>
      <c r="E4352">
        <v>7.13</v>
      </c>
      <c r="F4352">
        <v>9873</v>
      </c>
      <c r="G4352">
        <v>4383.6099999999997</v>
      </c>
      <c r="H4352" s="2">
        <v>40843</v>
      </c>
      <c r="I4352" s="2">
        <v>40954</v>
      </c>
      <c r="J4352" s="2">
        <v>50405</v>
      </c>
      <c r="L4352">
        <v>3942</v>
      </c>
      <c r="M4352" t="s">
        <v>5516</v>
      </c>
      <c r="N4352" t="s">
        <v>76</v>
      </c>
      <c r="O4352" t="s">
        <v>17</v>
      </c>
    </row>
    <row r="4353" spans="1:15" x14ac:dyDescent="0.35">
      <c r="A4353">
        <f t="shared" si="67"/>
        <v>2012</v>
      </c>
      <c r="B4353" t="s">
        <v>17</v>
      </c>
      <c r="C4353" t="s">
        <v>18</v>
      </c>
      <c r="D4353" t="s">
        <v>22</v>
      </c>
      <c r="E4353">
        <v>7.14</v>
      </c>
      <c r="F4353">
        <v>7936</v>
      </c>
      <c r="G4353">
        <v>3523.58</v>
      </c>
      <c r="H4353" s="2">
        <v>40786</v>
      </c>
      <c r="I4353" s="2">
        <v>40966</v>
      </c>
      <c r="J4353" s="2">
        <v>50405</v>
      </c>
      <c r="L4353">
        <v>4556</v>
      </c>
      <c r="M4353" t="s">
        <v>591</v>
      </c>
      <c r="N4353" t="s">
        <v>210</v>
      </c>
      <c r="O4353" t="s">
        <v>17</v>
      </c>
    </row>
    <row r="4354" spans="1:15" x14ac:dyDescent="0.35">
      <c r="A4354">
        <f t="shared" si="67"/>
        <v>2011</v>
      </c>
      <c r="B4354" t="s">
        <v>17</v>
      </c>
      <c r="C4354" t="s">
        <v>18</v>
      </c>
      <c r="D4354" t="s">
        <v>22</v>
      </c>
      <c r="E4354">
        <v>7.14</v>
      </c>
      <c r="F4354">
        <v>7026</v>
      </c>
      <c r="G4354">
        <v>3393.55</v>
      </c>
      <c r="H4354" s="2">
        <v>40786</v>
      </c>
      <c r="I4354" s="2">
        <v>40841</v>
      </c>
      <c r="J4354" s="2">
        <v>50040</v>
      </c>
      <c r="L4354">
        <v>4812</v>
      </c>
      <c r="M4354" t="s">
        <v>4833</v>
      </c>
      <c r="N4354" t="s">
        <v>28</v>
      </c>
      <c r="O4354" t="s">
        <v>17</v>
      </c>
    </row>
    <row r="4355" spans="1:15" x14ac:dyDescent="0.35">
      <c r="A4355">
        <f t="shared" ref="A4355:A4418" si="68">YEAR(I4355)</f>
        <v>2011</v>
      </c>
      <c r="B4355" t="s">
        <v>17</v>
      </c>
      <c r="C4355" t="s">
        <v>18</v>
      </c>
      <c r="D4355" t="s">
        <v>22</v>
      </c>
      <c r="E4355">
        <v>7.14</v>
      </c>
      <c r="F4355">
        <v>10161</v>
      </c>
      <c r="G4355">
        <v>4907.76</v>
      </c>
      <c r="H4355" s="2">
        <v>40814</v>
      </c>
      <c r="I4355" s="2">
        <v>40854</v>
      </c>
      <c r="J4355" s="2">
        <v>50040</v>
      </c>
      <c r="L4355">
        <v>3938</v>
      </c>
      <c r="M4355" t="s">
        <v>5591</v>
      </c>
      <c r="N4355" t="s">
        <v>76</v>
      </c>
      <c r="O4355" t="s">
        <v>17</v>
      </c>
    </row>
    <row r="4356" spans="1:15" x14ac:dyDescent="0.35">
      <c r="A4356">
        <f t="shared" si="68"/>
        <v>2014</v>
      </c>
      <c r="B4356" t="s">
        <v>17</v>
      </c>
      <c r="C4356" t="s">
        <v>18</v>
      </c>
      <c r="D4356" t="s">
        <v>22</v>
      </c>
      <c r="E4356">
        <v>7.14</v>
      </c>
      <c r="F4356">
        <v>6151.6180000000013</v>
      </c>
      <c r="G4356">
        <v>1507.92</v>
      </c>
      <c r="H4356" s="2">
        <v>40676</v>
      </c>
      <c r="I4356" s="2">
        <v>41862</v>
      </c>
      <c r="J4356" s="2">
        <v>49309</v>
      </c>
      <c r="L4356">
        <v>7240</v>
      </c>
      <c r="M4356" t="s">
        <v>6247</v>
      </c>
      <c r="N4356" t="s">
        <v>99</v>
      </c>
      <c r="O4356" t="s">
        <v>17</v>
      </c>
    </row>
    <row r="4357" spans="1:15" x14ac:dyDescent="0.35">
      <c r="A4357">
        <f t="shared" si="68"/>
        <v>2016</v>
      </c>
      <c r="B4357" t="s">
        <v>17</v>
      </c>
      <c r="C4357" t="s">
        <v>18</v>
      </c>
      <c r="D4357" t="s">
        <v>19</v>
      </c>
      <c r="E4357">
        <v>7.15</v>
      </c>
      <c r="F4357">
        <v>4593</v>
      </c>
      <c r="G4357">
        <v>1028.83</v>
      </c>
      <c r="H4357" s="2">
        <v>40793</v>
      </c>
      <c r="I4357" s="2">
        <v>42559</v>
      </c>
      <c r="J4357" s="2">
        <v>50040</v>
      </c>
      <c r="L4357">
        <v>9643</v>
      </c>
      <c r="M4357" t="s">
        <v>1148</v>
      </c>
      <c r="N4357" t="s">
        <v>32</v>
      </c>
      <c r="O4357" t="s">
        <v>17</v>
      </c>
    </row>
    <row r="4358" spans="1:15" x14ac:dyDescent="0.35">
      <c r="A4358">
        <f t="shared" si="68"/>
        <v>2011</v>
      </c>
      <c r="B4358" t="s">
        <v>17</v>
      </c>
      <c r="C4358" t="s">
        <v>18</v>
      </c>
      <c r="D4358" t="s">
        <v>22</v>
      </c>
      <c r="E4358">
        <v>7.19</v>
      </c>
      <c r="F4358">
        <v>6930.7340000000013</v>
      </c>
      <c r="G4358">
        <v>3347.5600000000004</v>
      </c>
      <c r="H4358" s="2">
        <v>40835</v>
      </c>
      <c r="I4358" s="2">
        <v>40897</v>
      </c>
      <c r="J4358" s="2">
        <v>50040</v>
      </c>
      <c r="L4358">
        <v>9016</v>
      </c>
      <c r="M4358" t="s">
        <v>1210</v>
      </c>
      <c r="N4358" t="s">
        <v>32</v>
      </c>
      <c r="O4358" t="s">
        <v>17</v>
      </c>
    </row>
    <row r="4359" spans="1:15" x14ac:dyDescent="0.35">
      <c r="A4359">
        <f t="shared" si="68"/>
        <v>2012</v>
      </c>
      <c r="B4359" t="s">
        <v>17</v>
      </c>
      <c r="C4359" t="s">
        <v>18</v>
      </c>
      <c r="D4359" t="s">
        <v>22</v>
      </c>
      <c r="E4359">
        <v>7.2</v>
      </c>
      <c r="F4359">
        <v>7211</v>
      </c>
      <c r="G4359">
        <v>2877.1800000000003</v>
      </c>
      <c r="H4359" s="2">
        <v>40680</v>
      </c>
      <c r="I4359" s="2">
        <v>41012</v>
      </c>
      <c r="J4359" s="2">
        <v>50405</v>
      </c>
      <c r="L4359">
        <v>5012</v>
      </c>
      <c r="M4359" t="s">
        <v>488</v>
      </c>
      <c r="N4359" t="s">
        <v>210</v>
      </c>
      <c r="O4359" t="s">
        <v>17</v>
      </c>
    </row>
    <row r="4360" spans="1:15" x14ac:dyDescent="0.35">
      <c r="A4360">
        <f t="shared" si="68"/>
        <v>2011</v>
      </c>
      <c r="B4360" t="s">
        <v>17</v>
      </c>
      <c r="C4360" t="s">
        <v>18</v>
      </c>
      <c r="D4360" t="s">
        <v>22</v>
      </c>
      <c r="E4360">
        <v>7.2</v>
      </c>
      <c r="F4360">
        <v>6263</v>
      </c>
      <c r="G4360">
        <v>3025.03</v>
      </c>
      <c r="H4360" s="2">
        <v>39570</v>
      </c>
      <c r="I4360" s="2">
        <v>40842</v>
      </c>
      <c r="J4360" s="2">
        <v>50040</v>
      </c>
      <c r="L4360">
        <v>8172</v>
      </c>
      <c r="M4360" t="s">
        <v>911</v>
      </c>
      <c r="N4360" t="s">
        <v>53</v>
      </c>
      <c r="O4360" t="s">
        <v>17</v>
      </c>
    </row>
    <row r="4361" spans="1:15" x14ac:dyDescent="0.35">
      <c r="A4361">
        <f t="shared" si="68"/>
        <v>2011</v>
      </c>
      <c r="B4361" t="s">
        <v>17</v>
      </c>
      <c r="C4361" t="s">
        <v>18</v>
      </c>
      <c r="D4361" t="s">
        <v>22</v>
      </c>
      <c r="E4361">
        <v>7.2</v>
      </c>
      <c r="F4361">
        <v>7121</v>
      </c>
      <c r="G4361">
        <v>3439.4300000000003</v>
      </c>
      <c r="H4361" s="2">
        <v>40596</v>
      </c>
      <c r="I4361" s="2">
        <v>40689</v>
      </c>
      <c r="J4361" s="2">
        <v>50040</v>
      </c>
      <c r="L4361">
        <v>4534</v>
      </c>
      <c r="M4361" t="s">
        <v>2245</v>
      </c>
      <c r="N4361" t="s">
        <v>210</v>
      </c>
      <c r="O4361" t="s">
        <v>17</v>
      </c>
    </row>
    <row r="4362" spans="1:15" x14ac:dyDescent="0.35">
      <c r="A4362">
        <f t="shared" si="68"/>
        <v>2011</v>
      </c>
      <c r="B4362" t="s">
        <v>17</v>
      </c>
      <c r="C4362" t="s">
        <v>18</v>
      </c>
      <c r="D4362" t="s">
        <v>22</v>
      </c>
      <c r="E4362">
        <v>7.2</v>
      </c>
      <c r="F4362">
        <v>8385.0310000000009</v>
      </c>
      <c r="G4362">
        <v>4049.9500000000003</v>
      </c>
      <c r="H4362" s="2">
        <v>40283</v>
      </c>
      <c r="I4362" s="2">
        <v>40767</v>
      </c>
      <c r="J4362" s="2">
        <v>50040</v>
      </c>
      <c r="L4362">
        <v>4104</v>
      </c>
      <c r="M4362" t="s">
        <v>2691</v>
      </c>
      <c r="N4362" t="s">
        <v>344</v>
      </c>
      <c r="O4362" t="s">
        <v>17</v>
      </c>
    </row>
    <row r="4363" spans="1:15" x14ac:dyDescent="0.35">
      <c r="A4363">
        <f t="shared" si="68"/>
        <v>2008</v>
      </c>
      <c r="B4363" t="s">
        <v>17</v>
      </c>
      <c r="C4363" t="s">
        <v>18</v>
      </c>
      <c r="D4363" t="s">
        <v>22</v>
      </c>
      <c r="E4363">
        <v>7.2</v>
      </c>
      <c r="F4363">
        <v>6265</v>
      </c>
      <c r="G4363">
        <v>3646.2299999999996</v>
      </c>
      <c r="H4363" s="2">
        <v>39577</v>
      </c>
      <c r="I4363" s="2">
        <v>39639</v>
      </c>
      <c r="J4363" s="2">
        <v>48944</v>
      </c>
      <c r="L4363">
        <v>8451</v>
      </c>
      <c r="M4363" t="s">
        <v>2909</v>
      </c>
      <c r="N4363" t="s">
        <v>53</v>
      </c>
      <c r="O4363" t="s">
        <v>17</v>
      </c>
    </row>
    <row r="4364" spans="1:15" x14ac:dyDescent="0.35">
      <c r="A4364">
        <f t="shared" si="68"/>
        <v>2008</v>
      </c>
      <c r="B4364" t="s">
        <v>17</v>
      </c>
      <c r="C4364" t="s">
        <v>18</v>
      </c>
      <c r="D4364" t="s">
        <v>19</v>
      </c>
      <c r="E4364">
        <v>7.2</v>
      </c>
      <c r="F4364">
        <v>6683</v>
      </c>
      <c r="G4364">
        <v>6014.7</v>
      </c>
      <c r="H4364" s="2">
        <v>39569</v>
      </c>
      <c r="I4364" s="2">
        <v>39753</v>
      </c>
      <c r="J4364" s="2">
        <v>48944</v>
      </c>
      <c r="L4364">
        <v>6809</v>
      </c>
      <c r="M4364" t="s">
        <v>3846</v>
      </c>
      <c r="N4364" t="s">
        <v>42</v>
      </c>
      <c r="O4364" t="s">
        <v>17</v>
      </c>
    </row>
    <row r="4365" spans="1:15" x14ac:dyDescent="0.35">
      <c r="A4365">
        <f t="shared" si="68"/>
        <v>2010</v>
      </c>
      <c r="B4365" t="s">
        <v>17</v>
      </c>
      <c r="C4365" t="s">
        <v>18</v>
      </c>
      <c r="D4365" t="s">
        <v>22</v>
      </c>
      <c r="E4365">
        <v>7.2</v>
      </c>
      <c r="F4365">
        <v>8012</v>
      </c>
      <c r="G4365">
        <v>4927.3799999999992</v>
      </c>
      <c r="H4365" s="2">
        <v>40294</v>
      </c>
      <c r="I4365" s="2">
        <v>40239</v>
      </c>
      <c r="J4365" s="2">
        <v>49674</v>
      </c>
      <c r="L4365">
        <v>5625</v>
      </c>
      <c r="M4365" t="s">
        <v>2740</v>
      </c>
      <c r="N4365" t="s">
        <v>28</v>
      </c>
      <c r="O4365" t="s">
        <v>17</v>
      </c>
    </row>
    <row r="4366" spans="1:15" x14ac:dyDescent="0.35">
      <c r="A4366">
        <f t="shared" si="68"/>
        <v>2011</v>
      </c>
      <c r="B4366" t="s">
        <v>17</v>
      </c>
      <c r="C4366" t="s">
        <v>18</v>
      </c>
      <c r="D4366" t="s">
        <v>22</v>
      </c>
      <c r="E4366">
        <v>7.2</v>
      </c>
      <c r="F4366">
        <v>7148</v>
      </c>
      <c r="G4366">
        <v>3452.48</v>
      </c>
      <c r="H4366" s="2">
        <v>40721</v>
      </c>
      <c r="I4366" s="2">
        <v>40738</v>
      </c>
      <c r="J4366" s="2">
        <v>50040</v>
      </c>
      <c r="L4366">
        <v>8712</v>
      </c>
      <c r="M4366" t="s">
        <v>2397</v>
      </c>
      <c r="N4366" t="s">
        <v>53</v>
      </c>
      <c r="O4366" t="s">
        <v>17</v>
      </c>
    </row>
    <row r="4367" spans="1:15" x14ac:dyDescent="0.35">
      <c r="A4367">
        <f t="shared" si="68"/>
        <v>2010</v>
      </c>
      <c r="B4367" t="s">
        <v>17</v>
      </c>
      <c r="C4367" t="s">
        <v>18</v>
      </c>
      <c r="D4367" t="s">
        <v>22</v>
      </c>
      <c r="E4367">
        <v>7.2</v>
      </c>
      <c r="F4367">
        <v>7816</v>
      </c>
      <c r="G4367">
        <v>4806.8399999999992</v>
      </c>
      <c r="H4367" s="2">
        <v>40420</v>
      </c>
      <c r="I4367" s="2">
        <v>40512</v>
      </c>
      <c r="J4367" s="2">
        <v>49674</v>
      </c>
      <c r="L4367">
        <v>5615</v>
      </c>
      <c r="M4367" t="s">
        <v>4809</v>
      </c>
      <c r="N4367" t="s">
        <v>28</v>
      </c>
      <c r="O4367" t="s">
        <v>17</v>
      </c>
    </row>
    <row r="4368" spans="1:15" x14ac:dyDescent="0.35">
      <c r="A4368">
        <f t="shared" si="68"/>
        <v>2011</v>
      </c>
      <c r="B4368" t="s">
        <v>17</v>
      </c>
      <c r="C4368" t="s">
        <v>18</v>
      </c>
      <c r="D4368" t="s">
        <v>22</v>
      </c>
      <c r="E4368">
        <v>7.2</v>
      </c>
      <c r="F4368">
        <v>8246</v>
      </c>
      <c r="G4368">
        <v>3982.8200000000006</v>
      </c>
      <c r="H4368" s="2">
        <v>40533</v>
      </c>
      <c r="I4368" s="2">
        <v>40612</v>
      </c>
      <c r="J4368" s="2">
        <v>50040</v>
      </c>
      <c r="L4368">
        <v>4416</v>
      </c>
      <c r="M4368" t="s">
        <v>3182</v>
      </c>
      <c r="N4368" t="s">
        <v>344</v>
      </c>
      <c r="O4368" t="s">
        <v>17</v>
      </c>
    </row>
    <row r="4369" spans="1:15" x14ac:dyDescent="0.35">
      <c r="A4369">
        <f t="shared" si="68"/>
        <v>2008</v>
      </c>
      <c r="B4369" t="s">
        <v>17</v>
      </c>
      <c r="C4369" t="s">
        <v>18</v>
      </c>
      <c r="D4369" t="s">
        <v>22</v>
      </c>
      <c r="E4369">
        <v>7.2</v>
      </c>
      <c r="F4369">
        <v>7708</v>
      </c>
      <c r="G4369">
        <v>5781</v>
      </c>
      <c r="H4369" s="2">
        <v>39647</v>
      </c>
      <c r="I4369" s="2">
        <v>39764</v>
      </c>
      <c r="J4369" s="2">
        <v>48944</v>
      </c>
      <c r="L4369">
        <v>8890</v>
      </c>
      <c r="M4369" t="s">
        <v>594</v>
      </c>
      <c r="N4369" t="s">
        <v>32</v>
      </c>
      <c r="O4369" t="s">
        <v>17</v>
      </c>
    </row>
    <row r="4370" spans="1:15" x14ac:dyDescent="0.35">
      <c r="A4370">
        <f t="shared" si="68"/>
        <v>2011</v>
      </c>
      <c r="B4370" t="s">
        <v>17</v>
      </c>
      <c r="C4370" t="s">
        <v>18</v>
      </c>
      <c r="D4370" t="s">
        <v>22</v>
      </c>
      <c r="E4370">
        <v>7.2</v>
      </c>
      <c r="F4370">
        <v>5914</v>
      </c>
      <c r="G4370">
        <v>2856.46</v>
      </c>
      <c r="H4370" s="2">
        <v>40476</v>
      </c>
      <c r="I4370" s="2">
        <v>40611</v>
      </c>
      <c r="J4370" s="2">
        <v>50040</v>
      </c>
      <c r="L4370">
        <v>3628</v>
      </c>
      <c r="M4370" t="s">
        <v>2488</v>
      </c>
      <c r="N4370" t="s">
        <v>51</v>
      </c>
      <c r="O4370" t="s">
        <v>17</v>
      </c>
    </row>
    <row r="4371" spans="1:15" x14ac:dyDescent="0.35">
      <c r="A4371">
        <f t="shared" si="68"/>
        <v>2011</v>
      </c>
      <c r="B4371" t="s">
        <v>17</v>
      </c>
      <c r="C4371" t="s">
        <v>18</v>
      </c>
      <c r="D4371" t="s">
        <v>22</v>
      </c>
      <c r="E4371">
        <v>7.2</v>
      </c>
      <c r="F4371">
        <v>8241</v>
      </c>
      <c r="G4371">
        <v>3980.4100000000003</v>
      </c>
      <c r="H4371" s="2">
        <v>40723</v>
      </c>
      <c r="I4371" s="2">
        <v>40891</v>
      </c>
      <c r="J4371" s="2">
        <v>50040</v>
      </c>
      <c r="L4371">
        <v>1807</v>
      </c>
      <c r="M4371" t="s">
        <v>115</v>
      </c>
      <c r="N4371" t="s">
        <v>21</v>
      </c>
      <c r="O4371" t="s">
        <v>17</v>
      </c>
    </row>
    <row r="4372" spans="1:15" x14ac:dyDescent="0.35">
      <c r="A4372">
        <f t="shared" si="68"/>
        <v>2011</v>
      </c>
      <c r="B4372" t="s">
        <v>17</v>
      </c>
      <c r="C4372" t="s">
        <v>18</v>
      </c>
      <c r="D4372" t="s">
        <v>22</v>
      </c>
      <c r="E4372">
        <v>7.2</v>
      </c>
      <c r="F4372">
        <v>7978.67</v>
      </c>
      <c r="G4372">
        <v>3853.7</v>
      </c>
      <c r="H4372" s="2">
        <v>40666</v>
      </c>
      <c r="I4372" s="2">
        <v>40710</v>
      </c>
      <c r="J4372" s="2">
        <v>50040</v>
      </c>
      <c r="L4372">
        <v>4573</v>
      </c>
      <c r="M4372" t="s">
        <v>1883</v>
      </c>
      <c r="N4372" t="s">
        <v>210</v>
      </c>
      <c r="O4372" t="s">
        <v>17</v>
      </c>
    </row>
    <row r="4373" spans="1:15" x14ac:dyDescent="0.35">
      <c r="A4373">
        <f t="shared" si="68"/>
        <v>2009</v>
      </c>
      <c r="B4373" t="s">
        <v>17</v>
      </c>
      <c r="C4373" t="s">
        <v>18</v>
      </c>
      <c r="D4373" t="s">
        <v>22</v>
      </c>
      <c r="E4373">
        <v>7.2</v>
      </c>
      <c r="F4373">
        <v>7264</v>
      </c>
      <c r="G4373">
        <v>5448</v>
      </c>
      <c r="H4373" s="2">
        <v>40038</v>
      </c>
      <c r="I4373" s="2">
        <v>40117</v>
      </c>
      <c r="J4373" s="2">
        <v>49309</v>
      </c>
      <c r="L4373">
        <v>8447</v>
      </c>
      <c r="M4373" t="s">
        <v>5707</v>
      </c>
      <c r="N4373" t="s">
        <v>53</v>
      </c>
      <c r="O4373" t="s">
        <v>17</v>
      </c>
    </row>
    <row r="4374" spans="1:15" x14ac:dyDescent="0.35">
      <c r="A4374">
        <f t="shared" si="68"/>
        <v>2011</v>
      </c>
      <c r="B4374" t="s">
        <v>17</v>
      </c>
      <c r="C4374" t="s">
        <v>18</v>
      </c>
      <c r="D4374" t="s">
        <v>22</v>
      </c>
      <c r="E4374">
        <v>7.2</v>
      </c>
      <c r="F4374">
        <v>8697</v>
      </c>
      <c r="G4374">
        <v>4200.67</v>
      </c>
      <c r="H4374" s="2">
        <v>40745</v>
      </c>
      <c r="I4374" s="2">
        <v>40878</v>
      </c>
      <c r="J4374" s="2">
        <v>50040</v>
      </c>
      <c r="L4374">
        <v>1055</v>
      </c>
      <c r="M4374" t="s">
        <v>1862</v>
      </c>
      <c r="N4374" t="s">
        <v>21</v>
      </c>
      <c r="O4374" t="s">
        <v>17</v>
      </c>
    </row>
    <row r="4375" spans="1:15" x14ac:dyDescent="0.35">
      <c r="A4375">
        <f t="shared" si="68"/>
        <v>2007</v>
      </c>
      <c r="B4375" t="s">
        <v>96</v>
      </c>
      <c r="C4375" t="s">
        <v>18</v>
      </c>
      <c r="D4375" t="s">
        <v>22</v>
      </c>
      <c r="E4375">
        <v>7.2</v>
      </c>
      <c r="F4375">
        <v>6638.02</v>
      </c>
      <c r="G4375">
        <v>4622.58</v>
      </c>
      <c r="H4375" s="2">
        <v>39570</v>
      </c>
      <c r="I4375" s="2">
        <v>39439</v>
      </c>
      <c r="J4375" s="2">
        <v>48579</v>
      </c>
      <c r="L4375">
        <v>3253</v>
      </c>
      <c r="M4375" t="s">
        <v>1884</v>
      </c>
      <c r="N4375" t="s">
        <v>210</v>
      </c>
      <c r="O4375" t="s">
        <v>96</v>
      </c>
    </row>
    <row r="4376" spans="1:15" x14ac:dyDescent="0.35">
      <c r="A4376">
        <f t="shared" si="68"/>
        <v>2012</v>
      </c>
      <c r="B4376" t="s">
        <v>17</v>
      </c>
      <c r="C4376" t="s">
        <v>18</v>
      </c>
      <c r="D4376" t="s">
        <v>22</v>
      </c>
      <c r="E4376">
        <v>7.2</v>
      </c>
      <c r="F4376">
        <v>8209</v>
      </c>
      <c r="G4376">
        <v>3275.3999999999996</v>
      </c>
      <c r="H4376" s="2">
        <v>39999</v>
      </c>
      <c r="I4376" s="2">
        <v>41113</v>
      </c>
      <c r="J4376" s="2">
        <v>50405</v>
      </c>
      <c r="L4376">
        <v>6655</v>
      </c>
      <c r="M4376" t="s">
        <v>6037</v>
      </c>
      <c r="N4376" t="s">
        <v>42</v>
      </c>
      <c r="O4376" t="s">
        <v>17</v>
      </c>
    </row>
    <row r="4377" spans="1:15" x14ac:dyDescent="0.35">
      <c r="A4377">
        <f t="shared" si="68"/>
        <v>2010</v>
      </c>
      <c r="B4377" t="s">
        <v>17</v>
      </c>
      <c r="C4377" t="s">
        <v>18</v>
      </c>
      <c r="D4377" t="s">
        <v>19</v>
      </c>
      <c r="E4377">
        <v>7.2</v>
      </c>
      <c r="F4377">
        <v>7885</v>
      </c>
      <c r="G4377">
        <v>5819.12</v>
      </c>
      <c r="H4377" s="2">
        <v>40578</v>
      </c>
      <c r="I4377" s="2">
        <v>40533</v>
      </c>
      <c r="J4377" s="2">
        <v>49674</v>
      </c>
      <c r="L4377">
        <v>1236</v>
      </c>
      <c r="M4377" t="s">
        <v>4923</v>
      </c>
      <c r="N4377" t="s">
        <v>332</v>
      </c>
      <c r="O4377" t="s">
        <v>17</v>
      </c>
    </row>
    <row r="4378" spans="1:15" x14ac:dyDescent="0.35">
      <c r="A4378">
        <f t="shared" si="68"/>
        <v>2011</v>
      </c>
      <c r="B4378" t="s">
        <v>17</v>
      </c>
      <c r="C4378" t="s">
        <v>18</v>
      </c>
      <c r="D4378" t="s">
        <v>22</v>
      </c>
      <c r="E4378">
        <v>7.2</v>
      </c>
      <c r="F4378">
        <v>6922.8539999999994</v>
      </c>
      <c r="G4378">
        <v>3343.7400000000002</v>
      </c>
      <c r="H4378" s="2">
        <v>40660</v>
      </c>
      <c r="I4378" s="2">
        <v>40807</v>
      </c>
      <c r="J4378" s="2">
        <v>50040</v>
      </c>
      <c r="L4378">
        <v>8730</v>
      </c>
      <c r="M4378" t="s">
        <v>1258</v>
      </c>
      <c r="N4378" t="s">
        <v>32</v>
      </c>
      <c r="O4378" t="s">
        <v>17</v>
      </c>
    </row>
    <row r="4379" spans="1:15" x14ac:dyDescent="0.35">
      <c r="A4379">
        <f t="shared" si="68"/>
        <v>2009</v>
      </c>
      <c r="B4379" t="s">
        <v>17</v>
      </c>
      <c r="C4379" t="s">
        <v>18</v>
      </c>
      <c r="D4379" t="s">
        <v>19</v>
      </c>
      <c r="E4379">
        <v>7.2</v>
      </c>
      <c r="F4379">
        <v>5634</v>
      </c>
      <c r="G4379">
        <v>5070.5999999999995</v>
      </c>
      <c r="H4379" s="2">
        <v>39570</v>
      </c>
      <c r="I4379" s="2">
        <v>39939</v>
      </c>
      <c r="J4379" s="2">
        <v>49309</v>
      </c>
      <c r="L4379">
        <v>6460</v>
      </c>
      <c r="M4379" t="s">
        <v>985</v>
      </c>
      <c r="N4379" t="s">
        <v>430</v>
      </c>
      <c r="O4379" t="s">
        <v>17</v>
      </c>
    </row>
    <row r="4380" spans="1:15" x14ac:dyDescent="0.35">
      <c r="A4380">
        <f t="shared" si="68"/>
        <v>2007</v>
      </c>
      <c r="B4380" t="s">
        <v>17</v>
      </c>
      <c r="C4380" t="s">
        <v>18</v>
      </c>
      <c r="D4380" t="s">
        <v>22</v>
      </c>
      <c r="E4380">
        <v>7.2</v>
      </c>
      <c r="F4380">
        <v>6187.6399999999994</v>
      </c>
      <c r="G4380">
        <v>4640.7299999999996</v>
      </c>
      <c r="H4380" s="2">
        <v>39570</v>
      </c>
      <c r="I4380" s="2">
        <v>39365</v>
      </c>
      <c r="J4380" s="2">
        <v>48579</v>
      </c>
      <c r="L4380">
        <v>8053</v>
      </c>
      <c r="M4380" t="s">
        <v>131</v>
      </c>
      <c r="N4380" t="s">
        <v>53</v>
      </c>
      <c r="O4380" t="s">
        <v>17</v>
      </c>
    </row>
    <row r="4381" spans="1:15" x14ac:dyDescent="0.35">
      <c r="A4381">
        <f t="shared" si="68"/>
        <v>2009</v>
      </c>
      <c r="B4381" t="s">
        <v>17</v>
      </c>
      <c r="C4381" t="s">
        <v>18</v>
      </c>
      <c r="D4381" t="s">
        <v>19</v>
      </c>
      <c r="E4381">
        <v>7.2</v>
      </c>
      <c r="F4381">
        <v>8051</v>
      </c>
      <c r="G4381">
        <v>7245.9000000000005</v>
      </c>
      <c r="H4381" s="2">
        <v>39581</v>
      </c>
      <c r="I4381" s="2">
        <v>40162</v>
      </c>
      <c r="J4381" s="2">
        <v>49309</v>
      </c>
      <c r="L4381">
        <v>3045</v>
      </c>
      <c r="M4381" t="s">
        <v>1973</v>
      </c>
      <c r="N4381" t="s">
        <v>51</v>
      </c>
      <c r="O4381" t="s">
        <v>17</v>
      </c>
    </row>
    <row r="4382" spans="1:15" x14ac:dyDescent="0.35">
      <c r="A4382">
        <f t="shared" si="68"/>
        <v>2009</v>
      </c>
      <c r="B4382" t="s">
        <v>17</v>
      </c>
      <c r="C4382" t="s">
        <v>18</v>
      </c>
      <c r="D4382" t="s">
        <v>22</v>
      </c>
      <c r="E4382">
        <v>7.2</v>
      </c>
      <c r="F4382">
        <v>8998</v>
      </c>
      <c r="G4382">
        <v>6748.5000000000009</v>
      </c>
      <c r="H4382" s="2">
        <v>39569</v>
      </c>
      <c r="I4382" s="2">
        <v>39995</v>
      </c>
      <c r="J4382" s="2">
        <v>49309</v>
      </c>
      <c r="L4382">
        <v>1306</v>
      </c>
      <c r="M4382" t="s">
        <v>4574</v>
      </c>
      <c r="N4382" t="s">
        <v>21</v>
      </c>
      <c r="O4382" t="s">
        <v>17</v>
      </c>
    </row>
    <row r="4383" spans="1:15" x14ac:dyDescent="0.35">
      <c r="A4383">
        <f t="shared" si="68"/>
        <v>2012</v>
      </c>
      <c r="B4383" t="s">
        <v>17</v>
      </c>
      <c r="C4383" t="s">
        <v>18</v>
      </c>
      <c r="D4383" t="s">
        <v>22</v>
      </c>
      <c r="E4383">
        <v>7.2</v>
      </c>
      <c r="F4383">
        <v>8548</v>
      </c>
      <c r="G4383">
        <v>3410.6400000000003</v>
      </c>
      <c r="H4383" s="2">
        <v>39575</v>
      </c>
      <c r="I4383" s="2">
        <v>41015</v>
      </c>
      <c r="J4383" s="2">
        <v>50405</v>
      </c>
      <c r="L4383">
        <v>9451</v>
      </c>
      <c r="M4383" t="s">
        <v>5722</v>
      </c>
      <c r="N4383" t="s">
        <v>32</v>
      </c>
      <c r="O4383" t="s">
        <v>17</v>
      </c>
    </row>
    <row r="4384" spans="1:15" x14ac:dyDescent="0.35">
      <c r="A4384">
        <f t="shared" si="68"/>
        <v>2011</v>
      </c>
      <c r="B4384" t="s">
        <v>17</v>
      </c>
      <c r="C4384" t="s">
        <v>18</v>
      </c>
      <c r="D4384" t="s">
        <v>19</v>
      </c>
      <c r="E4384">
        <v>7.2</v>
      </c>
      <c r="F4384">
        <v>5870</v>
      </c>
      <c r="G4384">
        <v>3475.0499999999997</v>
      </c>
      <c r="H4384" s="2">
        <v>39569</v>
      </c>
      <c r="I4384" s="2">
        <v>40899</v>
      </c>
      <c r="J4384" s="2">
        <v>50040</v>
      </c>
      <c r="L4384">
        <v>8702</v>
      </c>
      <c r="M4384" t="s">
        <v>4001</v>
      </c>
      <c r="N4384" t="s">
        <v>53</v>
      </c>
      <c r="O4384" t="s">
        <v>17</v>
      </c>
    </row>
    <row r="4385" spans="1:15" x14ac:dyDescent="0.35">
      <c r="A4385">
        <f t="shared" si="68"/>
        <v>2010</v>
      </c>
      <c r="B4385" t="s">
        <v>17</v>
      </c>
      <c r="C4385" t="s">
        <v>18</v>
      </c>
      <c r="D4385" t="s">
        <v>22</v>
      </c>
      <c r="E4385">
        <v>7.2</v>
      </c>
      <c r="F4385">
        <v>7246</v>
      </c>
      <c r="G4385">
        <v>4456.29</v>
      </c>
      <c r="H4385" s="2">
        <v>40042</v>
      </c>
      <c r="I4385" s="2">
        <v>40410</v>
      </c>
      <c r="J4385" s="2">
        <v>49674</v>
      </c>
      <c r="L4385">
        <v>6340</v>
      </c>
      <c r="M4385" t="s">
        <v>2549</v>
      </c>
      <c r="N4385" t="s">
        <v>895</v>
      </c>
      <c r="O4385" t="s">
        <v>17</v>
      </c>
    </row>
    <row r="4386" spans="1:15" x14ac:dyDescent="0.35">
      <c r="A4386">
        <f t="shared" si="68"/>
        <v>2012</v>
      </c>
      <c r="B4386" t="s">
        <v>17</v>
      </c>
      <c r="C4386" t="s">
        <v>18</v>
      </c>
      <c r="D4386" t="s">
        <v>22</v>
      </c>
      <c r="E4386">
        <v>7.2</v>
      </c>
      <c r="F4386">
        <v>6910.35</v>
      </c>
      <c r="G4386">
        <v>2757.24</v>
      </c>
      <c r="H4386" s="2">
        <v>40641</v>
      </c>
      <c r="I4386" s="2">
        <v>41179</v>
      </c>
      <c r="J4386" s="2">
        <v>50405</v>
      </c>
      <c r="L4386">
        <v>8590</v>
      </c>
      <c r="M4386" t="s">
        <v>650</v>
      </c>
      <c r="N4386" t="s">
        <v>25</v>
      </c>
      <c r="O4386" t="s">
        <v>17</v>
      </c>
    </row>
    <row r="4387" spans="1:15" x14ac:dyDescent="0.35">
      <c r="A4387">
        <f t="shared" si="68"/>
        <v>2011</v>
      </c>
      <c r="B4387" t="s">
        <v>17</v>
      </c>
      <c r="C4387" t="s">
        <v>18</v>
      </c>
      <c r="D4387" t="s">
        <v>22</v>
      </c>
      <c r="E4387">
        <v>7.2</v>
      </c>
      <c r="F4387">
        <v>7963</v>
      </c>
      <c r="G4387">
        <v>3846.13</v>
      </c>
      <c r="H4387" s="2">
        <v>40728</v>
      </c>
      <c r="I4387" s="2">
        <v>40850</v>
      </c>
      <c r="J4387" s="2">
        <v>50040</v>
      </c>
      <c r="L4387">
        <v>4515</v>
      </c>
      <c r="M4387" t="s">
        <v>2272</v>
      </c>
      <c r="N4387" t="s">
        <v>210</v>
      </c>
      <c r="O4387" t="s">
        <v>17</v>
      </c>
    </row>
    <row r="4388" spans="1:15" x14ac:dyDescent="0.35">
      <c r="A4388">
        <f t="shared" si="68"/>
        <v>2009</v>
      </c>
      <c r="B4388" t="s">
        <v>17</v>
      </c>
      <c r="C4388" t="s">
        <v>18</v>
      </c>
      <c r="D4388" t="s">
        <v>22</v>
      </c>
      <c r="E4388">
        <v>7.2</v>
      </c>
      <c r="F4388">
        <v>7176</v>
      </c>
      <c r="G4388">
        <v>5382</v>
      </c>
      <c r="H4388" s="2">
        <v>39864</v>
      </c>
      <c r="I4388" s="2">
        <v>39945</v>
      </c>
      <c r="J4388" s="2">
        <v>49309</v>
      </c>
      <c r="L4388">
        <v>3652</v>
      </c>
      <c r="M4388" t="s">
        <v>521</v>
      </c>
      <c r="N4388" t="s">
        <v>51</v>
      </c>
      <c r="O4388" t="s">
        <v>17</v>
      </c>
    </row>
    <row r="4389" spans="1:15" x14ac:dyDescent="0.35">
      <c r="A4389">
        <f t="shared" si="68"/>
        <v>2009</v>
      </c>
      <c r="B4389" t="s">
        <v>17</v>
      </c>
      <c r="C4389" t="s">
        <v>18</v>
      </c>
      <c r="D4389" t="s">
        <v>22</v>
      </c>
      <c r="E4389">
        <v>7.2</v>
      </c>
      <c r="F4389">
        <v>6693</v>
      </c>
      <c r="G4389">
        <v>5019.75</v>
      </c>
      <c r="H4389" s="2">
        <v>39569</v>
      </c>
      <c r="I4389" s="2">
        <v>40057</v>
      </c>
      <c r="J4389" s="2">
        <v>49309</v>
      </c>
      <c r="L4389">
        <v>8142</v>
      </c>
      <c r="M4389" t="s">
        <v>7506</v>
      </c>
      <c r="N4389" t="s">
        <v>53</v>
      </c>
      <c r="O4389" t="s">
        <v>17</v>
      </c>
    </row>
    <row r="4390" spans="1:15" x14ac:dyDescent="0.35">
      <c r="A4390">
        <f t="shared" si="68"/>
        <v>2011</v>
      </c>
      <c r="B4390" t="s">
        <v>17</v>
      </c>
      <c r="C4390" t="s">
        <v>18</v>
      </c>
      <c r="D4390" t="s">
        <v>22</v>
      </c>
      <c r="E4390">
        <v>7.2</v>
      </c>
      <c r="F4390">
        <v>8658</v>
      </c>
      <c r="G4390">
        <v>4181.8099999999995</v>
      </c>
      <c r="H4390" s="2">
        <v>40149</v>
      </c>
      <c r="I4390" s="2">
        <v>40745</v>
      </c>
      <c r="J4390" s="2">
        <v>50040</v>
      </c>
      <c r="L4390">
        <v>9436</v>
      </c>
      <c r="M4390" t="s">
        <v>4005</v>
      </c>
      <c r="N4390" t="s">
        <v>32</v>
      </c>
      <c r="O4390" t="s">
        <v>17</v>
      </c>
    </row>
    <row r="4391" spans="1:15" x14ac:dyDescent="0.35">
      <c r="A4391">
        <f t="shared" si="68"/>
        <v>2010</v>
      </c>
      <c r="B4391" t="s">
        <v>17</v>
      </c>
      <c r="C4391" t="s">
        <v>18</v>
      </c>
      <c r="D4391" t="s">
        <v>22</v>
      </c>
      <c r="E4391">
        <v>7.2</v>
      </c>
      <c r="F4391">
        <v>6082</v>
      </c>
      <c r="G4391">
        <v>3740.43</v>
      </c>
      <c r="H4391" s="2">
        <v>40133</v>
      </c>
      <c r="I4391" s="2">
        <v>40507</v>
      </c>
      <c r="J4391" s="2">
        <v>49674</v>
      </c>
      <c r="L4391">
        <v>3971</v>
      </c>
      <c r="M4391" t="s">
        <v>7588</v>
      </c>
      <c r="N4391" t="s">
        <v>76</v>
      </c>
      <c r="O4391" t="s">
        <v>17</v>
      </c>
    </row>
    <row r="4392" spans="1:15" x14ac:dyDescent="0.35">
      <c r="A4392">
        <f t="shared" si="68"/>
        <v>2013</v>
      </c>
      <c r="B4392" t="s">
        <v>17</v>
      </c>
      <c r="C4392" t="s">
        <v>18</v>
      </c>
      <c r="D4392" t="s">
        <v>22</v>
      </c>
      <c r="E4392">
        <v>7.2</v>
      </c>
      <c r="F4392">
        <v>5110</v>
      </c>
      <c r="G4392">
        <v>1696.53</v>
      </c>
      <c r="H4392" s="2">
        <v>40140</v>
      </c>
      <c r="I4392" s="2">
        <v>41437</v>
      </c>
      <c r="J4392" s="2">
        <v>50770</v>
      </c>
      <c r="L4392">
        <v>2300</v>
      </c>
      <c r="M4392" t="s">
        <v>4204</v>
      </c>
      <c r="N4392" t="s">
        <v>583</v>
      </c>
      <c r="O4392" t="s">
        <v>17</v>
      </c>
    </row>
    <row r="4393" spans="1:15" x14ac:dyDescent="0.35">
      <c r="A4393">
        <f t="shared" si="68"/>
        <v>2011</v>
      </c>
      <c r="B4393" t="s">
        <v>17</v>
      </c>
      <c r="C4393" t="s">
        <v>18</v>
      </c>
      <c r="D4393" t="s">
        <v>22</v>
      </c>
      <c r="E4393">
        <v>7.2</v>
      </c>
      <c r="F4393">
        <v>6960</v>
      </c>
      <c r="G4393">
        <v>3361.68</v>
      </c>
      <c r="H4393" s="2">
        <v>40750</v>
      </c>
      <c r="I4393" s="2">
        <v>40843</v>
      </c>
      <c r="J4393" s="2">
        <v>50040</v>
      </c>
      <c r="L4393">
        <v>2545</v>
      </c>
      <c r="M4393" t="s">
        <v>2682</v>
      </c>
      <c r="N4393" t="s">
        <v>210</v>
      </c>
      <c r="O4393" t="s">
        <v>17</v>
      </c>
    </row>
    <row r="4394" spans="1:15" x14ac:dyDescent="0.35">
      <c r="A4394">
        <f t="shared" si="68"/>
        <v>2009</v>
      </c>
      <c r="B4394" t="s">
        <v>17</v>
      </c>
      <c r="C4394" t="s">
        <v>18</v>
      </c>
      <c r="D4394" t="s">
        <v>22</v>
      </c>
      <c r="E4394">
        <v>7.2</v>
      </c>
      <c r="F4394">
        <v>9095</v>
      </c>
      <c r="G4394">
        <v>6821.25</v>
      </c>
      <c r="H4394" s="2">
        <v>40022</v>
      </c>
      <c r="I4394" s="2">
        <v>40168</v>
      </c>
      <c r="J4394" s="2">
        <v>49309</v>
      </c>
      <c r="L4394">
        <v>1377</v>
      </c>
      <c r="M4394" t="s">
        <v>8473</v>
      </c>
      <c r="N4394" t="s">
        <v>21</v>
      </c>
      <c r="O4394" t="s">
        <v>17</v>
      </c>
    </row>
    <row r="4395" spans="1:15" x14ac:dyDescent="0.35">
      <c r="A4395">
        <f t="shared" si="68"/>
        <v>2011</v>
      </c>
      <c r="B4395" t="s">
        <v>17</v>
      </c>
      <c r="C4395" t="s">
        <v>18</v>
      </c>
      <c r="D4395" t="s">
        <v>19</v>
      </c>
      <c r="E4395">
        <v>7.2</v>
      </c>
      <c r="F4395">
        <v>8126.7709999999997</v>
      </c>
      <c r="G4395">
        <v>4811.0499999999993</v>
      </c>
      <c r="H4395" s="2">
        <v>40772</v>
      </c>
      <c r="I4395" s="2">
        <v>40879</v>
      </c>
      <c r="J4395" s="2">
        <v>50040</v>
      </c>
      <c r="L4395">
        <v>6208</v>
      </c>
      <c r="M4395" t="s">
        <v>3653</v>
      </c>
      <c r="N4395" t="s">
        <v>179</v>
      </c>
      <c r="O4395" t="s">
        <v>17</v>
      </c>
    </row>
    <row r="4396" spans="1:15" x14ac:dyDescent="0.35">
      <c r="A4396">
        <f t="shared" si="68"/>
        <v>2011</v>
      </c>
      <c r="B4396" t="s">
        <v>17</v>
      </c>
      <c r="C4396" t="s">
        <v>18</v>
      </c>
      <c r="D4396" t="s">
        <v>22</v>
      </c>
      <c r="E4396">
        <v>7.2</v>
      </c>
      <c r="F4396">
        <v>3637</v>
      </c>
      <c r="G4396">
        <v>1756.68</v>
      </c>
      <c r="H4396" s="2">
        <v>40791</v>
      </c>
      <c r="I4396" s="2">
        <v>40889</v>
      </c>
      <c r="J4396" s="2">
        <v>50040</v>
      </c>
      <c r="L4396">
        <v>4655</v>
      </c>
      <c r="M4396" t="s">
        <v>2368</v>
      </c>
      <c r="N4396" t="s">
        <v>210</v>
      </c>
      <c r="O4396" t="s">
        <v>17</v>
      </c>
    </row>
    <row r="4397" spans="1:15" x14ac:dyDescent="0.35">
      <c r="A4397">
        <f t="shared" si="68"/>
        <v>2008</v>
      </c>
      <c r="B4397" t="s">
        <v>17</v>
      </c>
      <c r="C4397" t="s">
        <v>18</v>
      </c>
      <c r="D4397" t="s">
        <v>22</v>
      </c>
      <c r="E4397">
        <v>7.2</v>
      </c>
      <c r="F4397">
        <v>6000</v>
      </c>
      <c r="G4397">
        <v>4500</v>
      </c>
      <c r="H4397" s="2">
        <v>39570</v>
      </c>
      <c r="I4397" s="2">
        <v>39561</v>
      </c>
      <c r="J4397" s="2">
        <v>48944</v>
      </c>
      <c r="L4397">
        <v>1661</v>
      </c>
      <c r="M4397" t="s">
        <v>2873</v>
      </c>
      <c r="N4397" t="s">
        <v>55</v>
      </c>
      <c r="O4397" t="s">
        <v>17</v>
      </c>
    </row>
    <row r="4398" spans="1:15" x14ac:dyDescent="0.35">
      <c r="A4398">
        <f t="shared" si="68"/>
        <v>2007</v>
      </c>
      <c r="B4398" t="s">
        <v>17</v>
      </c>
      <c r="C4398" t="s">
        <v>18</v>
      </c>
      <c r="D4398" t="s">
        <v>19</v>
      </c>
      <c r="E4398">
        <v>7.2</v>
      </c>
      <c r="F4398">
        <v>11429</v>
      </c>
      <c r="G4398">
        <v>7714.58</v>
      </c>
      <c r="H4398" s="2">
        <v>39570</v>
      </c>
      <c r="I4398" s="2">
        <v>39438</v>
      </c>
      <c r="J4398" s="2">
        <v>48579</v>
      </c>
      <c r="L4398">
        <v>1660</v>
      </c>
      <c r="M4398" t="s">
        <v>9669</v>
      </c>
      <c r="N4398" t="s">
        <v>21</v>
      </c>
      <c r="O4398" t="s">
        <v>17</v>
      </c>
    </row>
    <row r="4399" spans="1:15" x14ac:dyDescent="0.35">
      <c r="A4399">
        <f t="shared" si="68"/>
        <v>2011</v>
      </c>
      <c r="B4399" t="s">
        <v>17</v>
      </c>
      <c r="C4399" t="s">
        <v>18</v>
      </c>
      <c r="D4399" t="s">
        <v>22</v>
      </c>
      <c r="E4399">
        <v>7.2</v>
      </c>
      <c r="F4399">
        <v>7816</v>
      </c>
      <c r="G4399">
        <v>3775.12</v>
      </c>
      <c r="H4399" s="2">
        <v>39570</v>
      </c>
      <c r="I4399" s="2">
        <v>40886</v>
      </c>
      <c r="J4399" s="2">
        <v>50040</v>
      </c>
      <c r="L4399">
        <v>8213</v>
      </c>
      <c r="M4399" t="s">
        <v>10121</v>
      </c>
      <c r="N4399" t="s">
        <v>408</v>
      </c>
      <c r="O4399" t="s">
        <v>17</v>
      </c>
    </row>
    <row r="4400" spans="1:15" x14ac:dyDescent="0.35">
      <c r="A4400">
        <f t="shared" si="68"/>
        <v>2011</v>
      </c>
      <c r="B4400" t="s">
        <v>17</v>
      </c>
      <c r="C4400" t="s">
        <v>18</v>
      </c>
      <c r="D4400" t="s">
        <v>22</v>
      </c>
      <c r="E4400">
        <v>7.2</v>
      </c>
      <c r="F4400">
        <v>8140</v>
      </c>
      <c r="G4400">
        <v>3931.63</v>
      </c>
      <c r="H4400" s="2">
        <v>40820</v>
      </c>
      <c r="I4400" s="2">
        <v>40879</v>
      </c>
      <c r="J4400" s="2">
        <v>50040</v>
      </c>
      <c r="L4400">
        <v>5612</v>
      </c>
      <c r="M4400" t="s">
        <v>3331</v>
      </c>
      <c r="N4400" t="s">
        <v>28</v>
      </c>
      <c r="O4400" t="s">
        <v>17</v>
      </c>
    </row>
    <row r="4401" spans="1:15" x14ac:dyDescent="0.35">
      <c r="A4401">
        <f t="shared" si="68"/>
        <v>2012</v>
      </c>
      <c r="B4401" t="s">
        <v>17</v>
      </c>
      <c r="C4401" t="s">
        <v>18</v>
      </c>
      <c r="D4401" t="s">
        <v>22</v>
      </c>
      <c r="E4401">
        <v>7.2</v>
      </c>
      <c r="F4401">
        <v>7008</v>
      </c>
      <c r="G4401">
        <v>3111.56</v>
      </c>
      <c r="H4401" s="2">
        <v>39569</v>
      </c>
      <c r="I4401" s="2">
        <v>41061</v>
      </c>
      <c r="J4401" s="2">
        <v>50405</v>
      </c>
      <c r="L4401">
        <v>9034</v>
      </c>
      <c r="M4401" t="s">
        <v>5720</v>
      </c>
      <c r="N4401" t="s">
        <v>32</v>
      </c>
      <c r="O4401" t="s">
        <v>17</v>
      </c>
    </row>
    <row r="4402" spans="1:15" x14ac:dyDescent="0.35">
      <c r="A4402">
        <f t="shared" si="68"/>
        <v>2010</v>
      </c>
      <c r="B4402" t="s">
        <v>17</v>
      </c>
      <c r="C4402" t="s">
        <v>18</v>
      </c>
      <c r="D4402" t="s">
        <v>22</v>
      </c>
      <c r="E4402">
        <v>7.2</v>
      </c>
      <c r="F4402">
        <v>9359</v>
      </c>
      <c r="G4402">
        <v>5755.78</v>
      </c>
      <c r="H4402" s="2">
        <v>40325</v>
      </c>
      <c r="I4402" s="2">
        <v>40374</v>
      </c>
      <c r="J4402" s="2">
        <v>49674</v>
      </c>
      <c r="L4402">
        <v>3940</v>
      </c>
      <c r="M4402" t="s">
        <v>10692</v>
      </c>
      <c r="N4402" t="s">
        <v>76</v>
      </c>
      <c r="O4402" t="s">
        <v>17</v>
      </c>
    </row>
    <row r="4403" spans="1:15" x14ac:dyDescent="0.35">
      <c r="A4403">
        <f t="shared" si="68"/>
        <v>2010</v>
      </c>
      <c r="B4403" t="s">
        <v>17</v>
      </c>
      <c r="C4403" t="s">
        <v>18</v>
      </c>
      <c r="D4403" t="s">
        <v>22</v>
      </c>
      <c r="E4403">
        <v>7.2</v>
      </c>
      <c r="F4403">
        <v>6372</v>
      </c>
      <c r="G4403">
        <v>3918.78</v>
      </c>
      <c r="H4403" s="2">
        <v>40087</v>
      </c>
      <c r="I4403" s="2">
        <v>40318</v>
      </c>
      <c r="J4403" s="2">
        <v>49674</v>
      </c>
      <c r="L4403">
        <v>1734</v>
      </c>
      <c r="M4403" t="s">
        <v>390</v>
      </c>
      <c r="N4403" t="s">
        <v>55</v>
      </c>
      <c r="O4403" t="s">
        <v>17</v>
      </c>
    </row>
    <row r="4404" spans="1:15" x14ac:dyDescent="0.35">
      <c r="A4404">
        <f t="shared" si="68"/>
        <v>2012</v>
      </c>
      <c r="B4404" t="s">
        <v>17</v>
      </c>
      <c r="C4404" t="s">
        <v>18</v>
      </c>
      <c r="D4404" t="s">
        <v>22</v>
      </c>
      <c r="E4404">
        <v>7.2</v>
      </c>
      <c r="F4404">
        <v>7385</v>
      </c>
      <c r="G4404">
        <v>3278.9399999999996</v>
      </c>
      <c r="H4404" s="2">
        <v>40024</v>
      </c>
      <c r="I4404" s="2">
        <v>40965</v>
      </c>
      <c r="J4404" s="2">
        <v>50405</v>
      </c>
      <c r="L4404">
        <v>4312</v>
      </c>
      <c r="M4404" t="s">
        <v>3990</v>
      </c>
      <c r="N4404" t="s">
        <v>28</v>
      </c>
      <c r="O4404" t="s">
        <v>17</v>
      </c>
    </row>
    <row r="4405" spans="1:15" x14ac:dyDescent="0.35">
      <c r="A4405">
        <f t="shared" si="68"/>
        <v>2010</v>
      </c>
      <c r="B4405" t="s">
        <v>17</v>
      </c>
      <c r="C4405" t="s">
        <v>18</v>
      </c>
      <c r="D4405" t="s">
        <v>19</v>
      </c>
      <c r="E4405">
        <v>7.2</v>
      </c>
      <c r="F4405">
        <v>7454</v>
      </c>
      <c r="G4405">
        <v>5501.0500000000011</v>
      </c>
      <c r="H4405" s="2">
        <v>40116</v>
      </c>
      <c r="I4405" s="2">
        <v>40255</v>
      </c>
      <c r="J4405" s="2">
        <v>49674</v>
      </c>
      <c r="L4405">
        <v>9050</v>
      </c>
      <c r="M4405" t="s">
        <v>1228</v>
      </c>
      <c r="N4405" t="s">
        <v>318</v>
      </c>
      <c r="O4405" t="s">
        <v>17</v>
      </c>
    </row>
    <row r="4406" spans="1:15" x14ac:dyDescent="0.35">
      <c r="A4406">
        <f t="shared" si="68"/>
        <v>2011</v>
      </c>
      <c r="B4406" t="s">
        <v>17</v>
      </c>
      <c r="C4406" t="s">
        <v>18</v>
      </c>
      <c r="D4406" t="s">
        <v>22</v>
      </c>
      <c r="E4406">
        <v>7.2</v>
      </c>
      <c r="F4406">
        <v>5868</v>
      </c>
      <c r="G4406">
        <v>2834.2400000000002</v>
      </c>
      <c r="H4406" s="2">
        <v>39570</v>
      </c>
      <c r="I4406" s="2">
        <v>40862</v>
      </c>
      <c r="J4406" s="2">
        <v>50040</v>
      </c>
      <c r="L4406">
        <v>6454</v>
      </c>
      <c r="M4406" t="s">
        <v>11043</v>
      </c>
      <c r="N4406" t="s">
        <v>430</v>
      </c>
      <c r="O4406" t="s">
        <v>17</v>
      </c>
    </row>
    <row r="4407" spans="1:15" x14ac:dyDescent="0.35">
      <c r="A4407">
        <f t="shared" si="68"/>
        <v>2011</v>
      </c>
      <c r="B4407" t="s">
        <v>17</v>
      </c>
      <c r="C4407" t="s">
        <v>18</v>
      </c>
      <c r="D4407" t="s">
        <v>22</v>
      </c>
      <c r="E4407">
        <v>7.2</v>
      </c>
      <c r="F4407">
        <v>7875</v>
      </c>
      <c r="G4407">
        <v>3803.6299999999992</v>
      </c>
      <c r="H4407" s="2">
        <v>40822</v>
      </c>
      <c r="I4407" s="2">
        <v>40882</v>
      </c>
      <c r="J4407" s="2">
        <v>50040</v>
      </c>
      <c r="L4407">
        <v>3510</v>
      </c>
      <c r="M4407" t="s">
        <v>1934</v>
      </c>
      <c r="N4407" t="s">
        <v>51</v>
      </c>
      <c r="O4407" t="s">
        <v>17</v>
      </c>
    </row>
    <row r="4408" spans="1:15" x14ac:dyDescent="0.35">
      <c r="A4408">
        <f t="shared" si="68"/>
        <v>2011</v>
      </c>
      <c r="B4408" t="s">
        <v>17</v>
      </c>
      <c r="C4408" t="s">
        <v>18</v>
      </c>
      <c r="D4408" t="s">
        <v>22</v>
      </c>
      <c r="E4408">
        <v>7.2</v>
      </c>
      <c r="F4408">
        <v>4601</v>
      </c>
      <c r="G4408">
        <v>2222.2799999999997</v>
      </c>
      <c r="H4408" s="2">
        <v>40507</v>
      </c>
      <c r="I4408" s="2">
        <v>40676</v>
      </c>
      <c r="J4408" s="2">
        <v>50040</v>
      </c>
      <c r="L4408">
        <v>8623</v>
      </c>
      <c r="M4408" t="s">
        <v>536</v>
      </c>
      <c r="N4408" t="s">
        <v>53</v>
      </c>
      <c r="O4408" t="s">
        <v>17</v>
      </c>
    </row>
    <row r="4409" spans="1:15" x14ac:dyDescent="0.35">
      <c r="A4409">
        <f t="shared" si="68"/>
        <v>2010</v>
      </c>
      <c r="B4409" t="s">
        <v>17</v>
      </c>
      <c r="C4409" t="s">
        <v>18</v>
      </c>
      <c r="D4409" t="s">
        <v>22</v>
      </c>
      <c r="E4409">
        <v>7.2</v>
      </c>
      <c r="F4409">
        <v>7283</v>
      </c>
      <c r="G4409">
        <v>4479.04</v>
      </c>
      <c r="H4409" s="2">
        <v>40115</v>
      </c>
      <c r="I4409" s="2">
        <v>40295</v>
      </c>
      <c r="J4409" s="2">
        <v>49674</v>
      </c>
      <c r="L4409">
        <v>1217</v>
      </c>
      <c r="M4409" t="s">
        <v>1988</v>
      </c>
      <c r="N4409" t="s">
        <v>332</v>
      </c>
      <c r="O4409" t="s">
        <v>17</v>
      </c>
    </row>
    <row r="4410" spans="1:15" x14ac:dyDescent="0.35">
      <c r="A4410">
        <f t="shared" si="68"/>
        <v>2013</v>
      </c>
      <c r="B4410" t="s">
        <v>17</v>
      </c>
      <c r="C4410" t="s">
        <v>18</v>
      </c>
      <c r="D4410" t="s">
        <v>22</v>
      </c>
      <c r="E4410">
        <v>7.2</v>
      </c>
      <c r="F4410">
        <v>8013</v>
      </c>
      <c r="G4410">
        <v>2660.3100000000004</v>
      </c>
      <c r="H4410" s="2">
        <v>40137</v>
      </c>
      <c r="I4410" s="2">
        <v>41575</v>
      </c>
      <c r="J4410" s="2">
        <v>50770</v>
      </c>
      <c r="L4410">
        <v>4553</v>
      </c>
      <c r="M4410" t="s">
        <v>2799</v>
      </c>
      <c r="N4410" t="s">
        <v>210</v>
      </c>
      <c r="O4410" t="s">
        <v>17</v>
      </c>
    </row>
    <row r="4411" spans="1:15" x14ac:dyDescent="0.35">
      <c r="A4411">
        <f t="shared" si="68"/>
        <v>2011</v>
      </c>
      <c r="B4411" t="s">
        <v>17</v>
      </c>
      <c r="C4411" t="s">
        <v>18</v>
      </c>
      <c r="D4411" t="s">
        <v>19</v>
      </c>
      <c r="E4411">
        <v>7.2</v>
      </c>
      <c r="F4411">
        <v>6309</v>
      </c>
      <c r="G4411">
        <v>3734.9300000000003</v>
      </c>
      <c r="H4411" s="2">
        <v>40484</v>
      </c>
      <c r="I4411" s="2">
        <v>40662</v>
      </c>
      <c r="J4411" s="2">
        <v>50040</v>
      </c>
      <c r="L4411">
        <v>3296</v>
      </c>
      <c r="M4411" t="s">
        <v>8188</v>
      </c>
      <c r="N4411" t="s">
        <v>51</v>
      </c>
      <c r="O4411" t="s">
        <v>17</v>
      </c>
    </row>
    <row r="4412" spans="1:15" x14ac:dyDescent="0.35">
      <c r="A4412">
        <f t="shared" si="68"/>
        <v>2010</v>
      </c>
      <c r="B4412" t="s">
        <v>17</v>
      </c>
      <c r="C4412" t="s">
        <v>18</v>
      </c>
      <c r="D4412" t="s">
        <v>22</v>
      </c>
      <c r="E4412">
        <v>7.2</v>
      </c>
      <c r="F4412">
        <v>6920</v>
      </c>
      <c r="G4412">
        <v>4255.7999999999993</v>
      </c>
      <c r="H4412" s="2">
        <v>40470</v>
      </c>
      <c r="I4412" s="2">
        <v>40474</v>
      </c>
      <c r="J4412" s="2">
        <v>49674</v>
      </c>
      <c r="L4412">
        <v>9104</v>
      </c>
      <c r="M4412" t="s">
        <v>11486</v>
      </c>
      <c r="N4412" t="s">
        <v>189</v>
      </c>
      <c r="O4412" t="s">
        <v>17</v>
      </c>
    </row>
    <row r="4413" spans="1:15" x14ac:dyDescent="0.35">
      <c r="A4413">
        <f t="shared" si="68"/>
        <v>2011</v>
      </c>
      <c r="B4413" t="s">
        <v>17</v>
      </c>
      <c r="C4413" t="s">
        <v>18</v>
      </c>
      <c r="D4413" t="s">
        <v>22</v>
      </c>
      <c r="E4413">
        <v>7.2</v>
      </c>
      <c r="F4413">
        <v>6957.369999999999</v>
      </c>
      <c r="G4413">
        <v>3360.42</v>
      </c>
      <c r="H4413" s="2">
        <v>40522</v>
      </c>
      <c r="I4413" s="2">
        <v>40702</v>
      </c>
      <c r="J4413" s="2">
        <v>50040</v>
      </c>
      <c r="L4413">
        <v>4574</v>
      </c>
      <c r="M4413" t="s">
        <v>7625</v>
      </c>
      <c r="N4413" t="s">
        <v>210</v>
      </c>
      <c r="O4413" t="s">
        <v>17</v>
      </c>
    </row>
    <row r="4414" spans="1:15" x14ac:dyDescent="0.35">
      <c r="A4414">
        <f t="shared" si="68"/>
        <v>2011</v>
      </c>
      <c r="B4414" t="s">
        <v>17</v>
      </c>
      <c r="C4414" t="s">
        <v>18</v>
      </c>
      <c r="D4414" t="s">
        <v>22</v>
      </c>
      <c r="E4414">
        <v>7.2</v>
      </c>
      <c r="F4414">
        <v>8394</v>
      </c>
      <c r="G4414">
        <v>4054.2999999999997</v>
      </c>
      <c r="H4414" s="2">
        <v>40855</v>
      </c>
      <c r="I4414" s="2">
        <v>40873</v>
      </c>
      <c r="J4414" s="2">
        <v>50040</v>
      </c>
      <c r="L4414">
        <v>3150</v>
      </c>
      <c r="M4414" t="s">
        <v>7032</v>
      </c>
      <c r="N4414" t="s">
        <v>51</v>
      </c>
      <c r="O4414" t="s">
        <v>17</v>
      </c>
    </row>
    <row r="4415" spans="1:15" x14ac:dyDescent="0.35">
      <c r="A4415">
        <f t="shared" si="68"/>
        <v>2011</v>
      </c>
      <c r="B4415" t="s">
        <v>17</v>
      </c>
      <c r="C4415" t="s">
        <v>18</v>
      </c>
      <c r="D4415" t="s">
        <v>19</v>
      </c>
      <c r="E4415">
        <v>7.2</v>
      </c>
      <c r="F4415">
        <v>6345</v>
      </c>
      <c r="G4415">
        <v>3756.2400000000007</v>
      </c>
      <c r="H4415" s="2">
        <v>40643</v>
      </c>
      <c r="I4415" s="2">
        <v>40701</v>
      </c>
      <c r="J4415" s="2">
        <v>50040</v>
      </c>
      <c r="L4415">
        <v>2565</v>
      </c>
      <c r="M4415" t="s">
        <v>7394</v>
      </c>
      <c r="N4415" t="s">
        <v>51</v>
      </c>
      <c r="O4415" t="s">
        <v>17</v>
      </c>
    </row>
    <row r="4416" spans="1:15" x14ac:dyDescent="0.35">
      <c r="A4416">
        <f t="shared" si="68"/>
        <v>2011</v>
      </c>
      <c r="B4416" t="s">
        <v>17</v>
      </c>
      <c r="C4416" t="s">
        <v>18</v>
      </c>
      <c r="D4416" t="s">
        <v>22</v>
      </c>
      <c r="E4416">
        <v>7.2</v>
      </c>
      <c r="F4416">
        <v>8185</v>
      </c>
      <c r="G4416">
        <v>3953.3499999999995</v>
      </c>
      <c r="H4416" s="2">
        <v>40723</v>
      </c>
      <c r="I4416" s="2">
        <v>40817</v>
      </c>
      <c r="J4416" s="2">
        <v>50040</v>
      </c>
      <c r="L4416">
        <v>7000</v>
      </c>
      <c r="M4416" t="s">
        <v>1487</v>
      </c>
      <c r="N4416" t="s">
        <v>99</v>
      </c>
      <c r="O4416" t="s">
        <v>17</v>
      </c>
    </row>
    <row r="4417" spans="1:15" x14ac:dyDescent="0.35">
      <c r="A4417">
        <f t="shared" si="68"/>
        <v>2010</v>
      </c>
      <c r="B4417" t="s">
        <v>96</v>
      </c>
      <c r="C4417" t="s">
        <v>18</v>
      </c>
      <c r="D4417" t="s">
        <v>19</v>
      </c>
      <c r="E4417">
        <v>7.2</v>
      </c>
      <c r="F4417">
        <v>5127</v>
      </c>
      <c r="G4417">
        <v>3783.7200000000003</v>
      </c>
      <c r="H4417" s="2">
        <v>39570</v>
      </c>
      <c r="I4417" s="2">
        <v>40313</v>
      </c>
      <c r="J4417" s="2">
        <v>49674</v>
      </c>
      <c r="L4417">
        <v>3715</v>
      </c>
      <c r="M4417" t="s">
        <v>3715</v>
      </c>
      <c r="N4417" t="s">
        <v>51</v>
      </c>
      <c r="O4417" t="s">
        <v>96</v>
      </c>
    </row>
    <row r="4418" spans="1:15" x14ac:dyDescent="0.35">
      <c r="A4418">
        <f t="shared" si="68"/>
        <v>2011</v>
      </c>
      <c r="B4418" t="s">
        <v>96</v>
      </c>
      <c r="C4418" t="s">
        <v>18</v>
      </c>
      <c r="D4418" t="s">
        <v>22</v>
      </c>
      <c r="E4418">
        <v>7.2</v>
      </c>
      <c r="F4418">
        <v>7272</v>
      </c>
      <c r="G4418">
        <v>3512.3599999999997</v>
      </c>
      <c r="H4418" s="2">
        <v>40767</v>
      </c>
      <c r="I4418" s="2">
        <v>40897</v>
      </c>
      <c r="J4418" s="2">
        <v>50040</v>
      </c>
      <c r="L4418">
        <v>4500</v>
      </c>
      <c r="M4418" t="s">
        <v>2295</v>
      </c>
      <c r="N4418" t="s">
        <v>210</v>
      </c>
      <c r="O4418" t="s">
        <v>96</v>
      </c>
    </row>
    <row r="4419" spans="1:15" x14ac:dyDescent="0.35">
      <c r="A4419">
        <f t="shared" ref="A4419:A4482" si="69">YEAR(I4419)</f>
        <v>2010</v>
      </c>
      <c r="B4419" t="s">
        <v>17</v>
      </c>
      <c r="C4419" t="s">
        <v>18</v>
      </c>
      <c r="D4419" t="s">
        <v>22</v>
      </c>
      <c r="E4419">
        <v>7.2</v>
      </c>
      <c r="F4419">
        <v>7696</v>
      </c>
      <c r="G4419">
        <v>4733.0399999999991</v>
      </c>
      <c r="H4419" s="2">
        <v>40256</v>
      </c>
      <c r="I4419" s="2">
        <v>40239</v>
      </c>
      <c r="J4419" s="2">
        <v>49674</v>
      </c>
      <c r="L4419">
        <v>5643</v>
      </c>
      <c r="M4419" t="s">
        <v>1595</v>
      </c>
      <c r="N4419" t="s">
        <v>28</v>
      </c>
      <c r="O4419" t="s">
        <v>17</v>
      </c>
    </row>
    <row r="4420" spans="1:15" x14ac:dyDescent="0.35">
      <c r="A4420">
        <f t="shared" si="69"/>
        <v>2009</v>
      </c>
      <c r="B4420" t="s">
        <v>96</v>
      </c>
      <c r="C4420" t="s">
        <v>18</v>
      </c>
      <c r="D4420" t="s">
        <v>22</v>
      </c>
      <c r="E4420">
        <v>7.2</v>
      </c>
      <c r="F4420">
        <v>8563</v>
      </c>
      <c r="G4420">
        <v>1509.3599999999994</v>
      </c>
      <c r="H4420" s="2">
        <v>39899</v>
      </c>
      <c r="I4420" s="2">
        <v>39855</v>
      </c>
      <c r="J4420" s="2">
        <v>49309</v>
      </c>
      <c r="L4420">
        <v>6598</v>
      </c>
      <c r="M4420" t="s">
        <v>5577</v>
      </c>
      <c r="N4420" t="s">
        <v>42</v>
      </c>
      <c r="O4420" t="s">
        <v>96</v>
      </c>
    </row>
    <row r="4421" spans="1:15" x14ac:dyDescent="0.35">
      <c r="A4421">
        <f t="shared" si="69"/>
        <v>2009</v>
      </c>
      <c r="B4421" t="s">
        <v>17</v>
      </c>
      <c r="C4421" t="s">
        <v>18</v>
      </c>
      <c r="D4421" t="s">
        <v>22</v>
      </c>
      <c r="E4421">
        <v>7.2</v>
      </c>
      <c r="F4421">
        <v>8425</v>
      </c>
      <c r="G4421">
        <v>6318.75</v>
      </c>
      <c r="H4421" s="2">
        <v>40150</v>
      </c>
      <c r="I4421" s="2">
        <v>40158</v>
      </c>
      <c r="J4421" s="2">
        <v>49309</v>
      </c>
      <c r="L4421">
        <v>5070</v>
      </c>
      <c r="M4421" t="s">
        <v>4636</v>
      </c>
      <c r="N4421" t="s">
        <v>28</v>
      </c>
      <c r="O4421" t="s">
        <v>17</v>
      </c>
    </row>
    <row r="4422" spans="1:15" x14ac:dyDescent="0.35">
      <c r="A4422">
        <f t="shared" si="69"/>
        <v>2011</v>
      </c>
      <c r="B4422" t="s">
        <v>17</v>
      </c>
      <c r="C4422" t="s">
        <v>18</v>
      </c>
      <c r="D4422" t="s">
        <v>22</v>
      </c>
      <c r="E4422">
        <v>7.2</v>
      </c>
      <c r="F4422">
        <v>7087</v>
      </c>
      <c r="G4422">
        <v>3423.0299999999997</v>
      </c>
      <c r="H4422" s="2">
        <v>40645</v>
      </c>
      <c r="I4422" s="2">
        <v>40676</v>
      </c>
      <c r="J4422" s="2">
        <v>50040</v>
      </c>
      <c r="L4422">
        <v>9444</v>
      </c>
      <c r="M4422" t="s">
        <v>1761</v>
      </c>
      <c r="N4422" t="s">
        <v>32</v>
      </c>
      <c r="O4422" t="s">
        <v>17</v>
      </c>
    </row>
    <row r="4423" spans="1:15" x14ac:dyDescent="0.35">
      <c r="A4423">
        <f t="shared" si="69"/>
        <v>2009</v>
      </c>
      <c r="B4423" t="s">
        <v>17</v>
      </c>
      <c r="C4423" t="s">
        <v>18</v>
      </c>
      <c r="D4423" t="s">
        <v>19</v>
      </c>
      <c r="E4423">
        <v>7.2</v>
      </c>
      <c r="F4423">
        <v>8345</v>
      </c>
      <c r="G4423">
        <v>7510.5000000000018</v>
      </c>
      <c r="H4423" s="2">
        <v>39995</v>
      </c>
      <c r="I4423" s="2">
        <v>40025</v>
      </c>
      <c r="J4423" s="2">
        <v>49309</v>
      </c>
      <c r="L4423">
        <v>1066</v>
      </c>
      <c r="M4423" t="s">
        <v>3864</v>
      </c>
      <c r="N4423" t="s">
        <v>21</v>
      </c>
      <c r="O4423" t="s">
        <v>17</v>
      </c>
    </row>
    <row r="4424" spans="1:15" x14ac:dyDescent="0.35">
      <c r="A4424">
        <f t="shared" si="69"/>
        <v>2012</v>
      </c>
      <c r="B4424" t="s">
        <v>17</v>
      </c>
      <c r="C4424" t="s">
        <v>18</v>
      </c>
      <c r="D4424" t="s">
        <v>22</v>
      </c>
      <c r="E4424">
        <v>7.2</v>
      </c>
      <c r="F4424">
        <v>6995</v>
      </c>
      <c r="G4424">
        <v>3105.77</v>
      </c>
      <c r="H4424" s="2">
        <v>40855</v>
      </c>
      <c r="I4424" s="2">
        <v>40934</v>
      </c>
      <c r="J4424" s="2">
        <v>50405</v>
      </c>
      <c r="L4424">
        <v>3626</v>
      </c>
      <c r="M4424" t="s">
        <v>1588</v>
      </c>
      <c r="N4424" t="s">
        <v>51</v>
      </c>
      <c r="O4424" t="s">
        <v>17</v>
      </c>
    </row>
    <row r="4425" spans="1:15" x14ac:dyDescent="0.35">
      <c r="A4425">
        <f t="shared" si="69"/>
        <v>2011</v>
      </c>
      <c r="B4425" t="s">
        <v>17</v>
      </c>
      <c r="C4425" t="s">
        <v>18</v>
      </c>
      <c r="D4425" t="s">
        <v>22</v>
      </c>
      <c r="E4425">
        <v>7.2</v>
      </c>
      <c r="F4425">
        <v>6612</v>
      </c>
      <c r="G4425">
        <v>3193.59</v>
      </c>
      <c r="H4425" s="2">
        <v>40710</v>
      </c>
      <c r="I4425" s="2">
        <v>40799</v>
      </c>
      <c r="J4425" s="2">
        <v>50040</v>
      </c>
      <c r="L4425">
        <v>6333</v>
      </c>
      <c r="M4425" t="s">
        <v>2703</v>
      </c>
      <c r="N4425" t="s">
        <v>895</v>
      </c>
      <c r="O4425" t="s">
        <v>17</v>
      </c>
    </row>
    <row r="4426" spans="1:15" x14ac:dyDescent="0.35">
      <c r="A4426">
        <f t="shared" si="69"/>
        <v>2008</v>
      </c>
      <c r="B4426" t="s">
        <v>17</v>
      </c>
      <c r="C4426" t="s">
        <v>18</v>
      </c>
      <c r="D4426" t="s">
        <v>22</v>
      </c>
      <c r="E4426">
        <v>7.2</v>
      </c>
      <c r="F4426">
        <v>8374</v>
      </c>
      <c r="G4426">
        <v>6280.4999999999991</v>
      </c>
      <c r="H4426" s="2">
        <v>39570</v>
      </c>
      <c r="I4426" s="2">
        <v>39485</v>
      </c>
      <c r="J4426" s="2">
        <v>48944</v>
      </c>
      <c r="L4426">
        <v>8260</v>
      </c>
      <c r="M4426" t="s">
        <v>5254</v>
      </c>
      <c r="N4426" t="s">
        <v>408</v>
      </c>
      <c r="O4426" t="s">
        <v>17</v>
      </c>
    </row>
    <row r="4427" spans="1:15" x14ac:dyDescent="0.35">
      <c r="A4427">
        <f t="shared" si="69"/>
        <v>2008</v>
      </c>
      <c r="B4427" t="s">
        <v>17</v>
      </c>
      <c r="C4427" t="s">
        <v>18</v>
      </c>
      <c r="D4427" t="s">
        <v>19</v>
      </c>
      <c r="E4427">
        <v>7.22</v>
      </c>
      <c r="F4427">
        <v>7764</v>
      </c>
      <c r="G4427">
        <v>5000.0199999999995</v>
      </c>
      <c r="H4427" s="2">
        <v>39569</v>
      </c>
      <c r="I4427" s="2">
        <v>39644</v>
      </c>
      <c r="J4427" s="2">
        <v>48944</v>
      </c>
      <c r="L4427">
        <v>9473</v>
      </c>
      <c r="M4427" t="s">
        <v>1741</v>
      </c>
      <c r="N4427" t="s">
        <v>32</v>
      </c>
      <c r="O4427" t="s">
        <v>17</v>
      </c>
    </row>
    <row r="4428" spans="1:15" x14ac:dyDescent="0.35">
      <c r="A4428">
        <f t="shared" si="69"/>
        <v>2011</v>
      </c>
      <c r="B4428" t="s">
        <v>17</v>
      </c>
      <c r="C4428" t="s">
        <v>18</v>
      </c>
      <c r="D4428" t="s">
        <v>22</v>
      </c>
      <c r="E4428">
        <v>7.22</v>
      </c>
      <c r="F4428">
        <v>7623</v>
      </c>
      <c r="G4428">
        <v>3681.8999999999992</v>
      </c>
      <c r="H4428" s="2">
        <v>40769</v>
      </c>
      <c r="I4428" s="2">
        <v>40817</v>
      </c>
      <c r="J4428" s="2">
        <v>50040</v>
      </c>
      <c r="L4428">
        <v>3073</v>
      </c>
      <c r="M4428" t="s">
        <v>3589</v>
      </c>
      <c r="N4428" t="s">
        <v>51</v>
      </c>
      <c r="O4428" t="s">
        <v>17</v>
      </c>
    </row>
    <row r="4429" spans="1:15" x14ac:dyDescent="0.35">
      <c r="A4429">
        <f t="shared" si="69"/>
        <v>2011</v>
      </c>
      <c r="B4429" t="s">
        <v>17</v>
      </c>
      <c r="C4429" t="s">
        <v>18</v>
      </c>
      <c r="D4429" t="s">
        <v>22</v>
      </c>
      <c r="E4429">
        <v>7.22</v>
      </c>
      <c r="F4429">
        <v>7629.661000000001</v>
      </c>
      <c r="G4429">
        <v>3685.1299999999997</v>
      </c>
      <c r="H4429" s="2">
        <v>40777</v>
      </c>
      <c r="I4429" s="2">
        <v>40844</v>
      </c>
      <c r="J4429" s="2">
        <v>50040</v>
      </c>
      <c r="L4429">
        <v>9016</v>
      </c>
      <c r="M4429" t="s">
        <v>1210</v>
      </c>
      <c r="N4429" t="s">
        <v>32</v>
      </c>
      <c r="O4429" t="s">
        <v>17</v>
      </c>
    </row>
    <row r="4430" spans="1:15" x14ac:dyDescent="0.35">
      <c r="A4430">
        <f t="shared" si="69"/>
        <v>2011</v>
      </c>
      <c r="B4430" t="s">
        <v>17</v>
      </c>
      <c r="C4430" t="s">
        <v>18</v>
      </c>
      <c r="D4430" t="s">
        <v>22</v>
      </c>
      <c r="E4430">
        <v>7.25</v>
      </c>
      <c r="F4430">
        <v>7452</v>
      </c>
      <c r="G4430">
        <v>3599.3199999999997</v>
      </c>
      <c r="H4430" s="2">
        <v>40681</v>
      </c>
      <c r="I4430" s="2">
        <v>40734</v>
      </c>
      <c r="J4430" s="2">
        <v>50040</v>
      </c>
      <c r="L4430">
        <v>9100</v>
      </c>
      <c r="M4430" t="s">
        <v>2221</v>
      </c>
      <c r="N4430" t="s">
        <v>189</v>
      </c>
      <c r="O4430" t="s">
        <v>17</v>
      </c>
    </row>
    <row r="4431" spans="1:15" x14ac:dyDescent="0.35">
      <c r="A4431">
        <f t="shared" si="69"/>
        <v>2011</v>
      </c>
      <c r="B4431" t="s">
        <v>17</v>
      </c>
      <c r="C4431" t="s">
        <v>18</v>
      </c>
      <c r="D4431" t="s">
        <v>22</v>
      </c>
      <c r="E4431">
        <v>7.25</v>
      </c>
      <c r="F4431">
        <v>6340</v>
      </c>
      <c r="G4431">
        <v>3360.2</v>
      </c>
      <c r="H4431" s="2">
        <v>40660</v>
      </c>
      <c r="I4431" s="2">
        <v>40780</v>
      </c>
      <c r="J4431" s="2">
        <v>50040</v>
      </c>
      <c r="L4431">
        <v>8700</v>
      </c>
      <c r="M4431" t="s">
        <v>941</v>
      </c>
      <c r="N4431" t="s">
        <v>53</v>
      </c>
      <c r="O4431" t="s">
        <v>17</v>
      </c>
    </row>
    <row r="4432" spans="1:15" x14ac:dyDescent="0.35">
      <c r="A4432">
        <f t="shared" si="69"/>
        <v>2009</v>
      </c>
      <c r="B4432" t="s">
        <v>17</v>
      </c>
      <c r="C4432" t="s">
        <v>18</v>
      </c>
      <c r="D4432" t="s">
        <v>22</v>
      </c>
      <c r="E4432">
        <v>7.26</v>
      </c>
      <c r="F4432">
        <v>7197</v>
      </c>
      <c r="G4432">
        <v>5354.57</v>
      </c>
      <c r="H4432" s="2">
        <v>40567</v>
      </c>
      <c r="I4432" s="2">
        <v>40073</v>
      </c>
      <c r="J4432" s="2">
        <v>49309</v>
      </c>
      <c r="L4432">
        <v>4523</v>
      </c>
      <c r="M4432" t="s">
        <v>2930</v>
      </c>
      <c r="N4432" t="s">
        <v>210</v>
      </c>
      <c r="O4432" t="s">
        <v>17</v>
      </c>
    </row>
    <row r="4433" spans="1:15" x14ac:dyDescent="0.35">
      <c r="A4433">
        <f t="shared" si="69"/>
        <v>2016</v>
      </c>
      <c r="B4433" t="s">
        <v>17</v>
      </c>
      <c r="C4433" t="s">
        <v>18</v>
      </c>
      <c r="D4433" t="s">
        <v>22</v>
      </c>
      <c r="E4433">
        <v>7.28</v>
      </c>
      <c r="F4433">
        <v>4641</v>
      </c>
      <c r="G4433">
        <v>904.9899999999999</v>
      </c>
      <c r="H4433" s="2">
        <v>40672</v>
      </c>
      <c r="I4433" s="2">
        <v>42521</v>
      </c>
      <c r="J4433" s="2">
        <v>50040</v>
      </c>
      <c r="L4433">
        <v>9205</v>
      </c>
      <c r="M4433" t="s">
        <v>898</v>
      </c>
      <c r="N4433" t="s">
        <v>32</v>
      </c>
      <c r="O4433" t="s">
        <v>17</v>
      </c>
    </row>
    <row r="4434" spans="1:15" x14ac:dyDescent="0.35">
      <c r="A4434">
        <f t="shared" si="69"/>
        <v>2011</v>
      </c>
      <c r="B4434" t="s">
        <v>96</v>
      </c>
      <c r="C4434" t="s">
        <v>18</v>
      </c>
      <c r="D4434" t="s">
        <v>22</v>
      </c>
      <c r="E4434">
        <v>7.28</v>
      </c>
      <c r="F4434">
        <v>9315</v>
      </c>
      <c r="G4434">
        <v>4177.4899999999989</v>
      </c>
      <c r="H4434" s="2">
        <v>40780</v>
      </c>
      <c r="I4434" s="2">
        <v>40897</v>
      </c>
      <c r="J4434" s="2">
        <v>50040</v>
      </c>
      <c r="L4434">
        <v>1955</v>
      </c>
      <c r="M4434" t="s">
        <v>5339</v>
      </c>
      <c r="N4434" t="s">
        <v>76</v>
      </c>
      <c r="O4434" t="s">
        <v>96</v>
      </c>
    </row>
    <row r="4435" spans="1:15" x14ac:dyDescent="0.35">
      <c r="A4435">
        <f t="shared" si="69"/>
        <v>2011</v>
      </c>
      <c r="B4435" t="s">
        <v>17</v>
      </c>
      <c r="C4435" t="s">
        <v>18</v>
      </c>
      <c r="D4435" t="s">
        <v>22</v>
      </c>
      <c r="E4435">
        <v>7.29</v>
      </c>
      <c r="F4435">
        <v>8110</v>
      </c>
      <c r="G4435">
        <v>3917.12</v>
      </c>
      <c r="H4435" s="2">
        <v>40772</v>
      </c>
      <c r="I4435" s="2">
        <v>40770</v>
      </c>
      <c r="J4435" s="2">
        <v>50040</v>
      </c>
      <c r="L4435">
        <v>9100</v>
      </c>
      <c r="M4435" t="s">
        <v>2221</v>
      </c>
      <c r="N4435" t="s">
        <v>189</v>
      </c>
      <c r="O4435" t="s">
        <v>17</v>
      </c>
    </row>
    <row r="4436" spans="1:15" x14ac:dyDescent="0.35">
      <c r="A4436">
        <f t="shared" si="69"/>
        <v>2011</v>
      </c>
      <c r="B4436" t="s">
        <v>17</v>
      </c>
      <c r="C4436" t="s">
        <v>18</v>
      </c>
      <c r="D4436" t="s">
        <v>22</v>
      </c>
      <c r="E4436">
        <v>7.29</v>
      </c>
      <c r="F4436">
        <v>7827</v>
      </c>
      <c r="G4436">
        <v>2762.9400000000005</v>
      </c>
      <c r="H4436" s="2">
        <v>40644</v>
      </c>
      <c r="I4436" s="2">
        <v>40654</v>
      </c>
      <c r="J4436" s="2">
        <v>50040</v>
      </c>
      <c r="L4436">
        <v>1966</v>
      </c>
      <c r="M4436" t="s">
        <v>4922</v>
      </c>
      <c r="N4436" t="s">
        <v>76</v>
      </c>
      <c r="O4436" t="s">
        <v>17</v>
      </c>
    </row>
    <row r="4437" spans="1:15" x14ac:dyDescent="0.35">
      <c r="A4437">
        <f t="shared" si="69"/>
        <v>2016</v>
      </c>
      <c r="B4437" t="s">
        <v>17</v>
      </c>
      <c r="C4437" t="s">
        <v>18</v>
      </c>
      <c r="D4437" t="s">
        <v>22</v>
      </c>
      <c r="E4437">
        <v>7.29</v>
      </c>
      <c r="F4437">
        <v>9091</v>
      </c>
      <c r="G4437">
        <v>1854.56</v>
      </c>
      <c r="H4437" s="2">
        <v>40728</v>
      </c>
      <c r="I4437" s="2">
        <v>42439</v>
      </c>
      <c r="J4437" s="2">
        <v>50040</v>
      </c>
      <c r="L4437">
        <v>5105</v>
      </c>
      <c r="M4437" t="s">
        <v>4964</v>
      </c>
      <c r="N4437" t="s">
        <v>28</v>
      </c>
      <c r="O4437" t="s">
        <v>17</v>
      </c>
    </row>
    <row r="4438" spans="1:15" x14ac:dyDescent="0.35">
      <c r="A4438">
        <f t="shared" si="69"/>
        <v>2009</v>
      </c>
      <c r="B4438" t="s">
        <v>17</v>
      </c>
      <c r="C4438" t="s">
        <v>18</v>
      </c>
      <c r="D4438" t="s">
        <v>19</v>
      </c>
      <c r="E4438">
        <v>7.3</v>
      </c>
      <c r="F4438">
        <v>9088</v>
      </c>
      <c r="G4438">
        <v>8179.2000000000007</v>
      </c>
      <c r="H4438" s="2">
        <v>39570</v>
      </c>
      <c r="I4438" s="2">
        <v>40008</v>
      </c>
      <c r="J4438" s="2">
        <v>49309</v>
      </c>
      <c r="L4438">
        <v>1176</v>
      </c>
      <c r="M4438" t="s">
        <v>20</v>
      </c>
      <c r="N4438" t="s">
        <v>21</v>
      </c>
      <c r="O4438" t="s">
        <v>17</v>
      </c>
    </row>
    <row r="4439" spans="1:15" x14ac:dyDescent="0.35">
      <c r="A4439">
        <f t="shared" si="69"/>
        <v>2009</v>
      </c>
      <c r="B4439" t="s">
        <v>17</v>
      </c>
      <c r="C4439" t="s">
        <v>18</v>
      </c>
      <c r="D4439" t="s">
        <v>22</v>
      </c>
      <c r="E4439">
        <v>7.3</v>
      </c>
      <c r="F4439">
        <v>7138</v>
      </c>
      <c r="G4439">
        <v>3133.5800000000008</v>
      </c>
      <c r="H4439" s="2">
        <v>40002</v>
      </c>
      <c r="I4439" s="2">
        <v>40102</v>
      </c>
      <c r="J4439" s="2">
        <v>49309</v>
      </c>
      <c r="L4439">
        <v>1400</v>
      </c>
      <c r="M4439" t="s">
        <v>322</v>
      </c>
      <c r="N4439" t="s">
        <v>21</v>
      </c>
      <c r="O4439" t="s">
        <v>17</v>
      </c>
    </row>
    <row r="4440" spans="1:15" x14ac:dyDescent="0.35">
      <c r="A4440">
        <f t="shared" si="69"/>
        <v>2007</v>
      </c>
      <c r="B4440" t="s">
        <v>17</v>
      </c>
      <c r="C4440" t="s">
        <v>18</v>
      </c>
      <c r="D4440" t="s">
        <v>22</v>
      </c>
      <c r="E4440">
        <v>7.3</v>
      </c>
      <c r="F4440">
        <v>8600</v>
      </c>
      <c r="G4440">
        <v>6450</v>
      </c>
      <c r="H4440" s="2">
        <v>39576</v>
      </c>
      <c r="I4440" s="2">
        <v>39401</v>
      </c>
      <c r="J4440" s="2">
        <v>48579</v>
      </c>
      <c r="L4440">
        <v>8242</v>
      </c>
      <c r="M4440" t="s">
        <v>1183</v>
      </c>
      <c r="N4440" t="s">
        <v>408</v>
      </c>
      <c r="O4440" t="s">
        <v>17</v>
      </c>
    </row>
    <row r="4441" spans="1:15" x14ac:dyDescent="0.35">
      <c r="A4441">
        <f t="shared" si="69"/>
        <v>2011</v>
      </c>
      <c r="B4441" t="s">
        <v>17</v>
      </c>
      <c r="C4441" t="s">
        <v>18</v>
      </c>
      <c r="D4441" t="s">
        <v>22</v>
      </c>
      <c r="E4441">
        <v>7.3</v>
      </c>
      <c r="F4441">
        <v>6477</v>
      </c>
      <c r="G4441">
        <v>3128.3900000000003</v>
      </c>
      <c r="H4441" s="2">
        <v>40570</v>
      </c>
      <c r="I4441" s="2">
        <v>40691</v>
      </c>
      <c r="J4441" s="2">
        <v>50040</v>
      </c>
      <c r="L4441">
        <v>8604</v>
      </c>
      <c r="M4441" t="s">
        <v>3185</v>
      </c>
      <c r="N4441" t="s">
        <v>53</v>
      </c>
      <c r="O4441" t="s">
        <v>17</v>
      </c>
    </row>
    <row r="4442" spans="1:15" x14ac:dyDescent="0.35">
      <c r="A4442">
        <f t="shared" si="69"/>
        <v>2008</v>
      </c>
      <c r="B4442" t="s">
        <v>17</v>
      </c>
      <c r="C4442" t="s">
        <v>18</v>
      </c>
      <c r="D4442" t="s">
        <v>19</v>
      </c>
      <c r="E4442">
        <v>7.3</v>
      </c>
      <c r="F4442">
        <v>8782</v>
      </c>
      <c r="G4442">
        <v>7903.8</v>
      </c>
      <c r="H4442" s="2">
        <v>39570</v>
      </c>
      <c r="I4442" s="2">
        <v>39706</v>
      </c>
      <c r="J4442" s="2">
        <v>48944</v>
      </c>
      <c r="L4442">
        <v>1719</v>
      </c>
      <c r="M4442" t="s">
        <v>5092</v>
      </c>
      <c r="N4442" t="s">
        <v>55</v>
      </c>
      <c r="O4442" t="s">
        <v>17</v>
      </c>
    </row>
    <row r="4443" spans="1:15" x14ac:dyDescent="0.35">
      <c r="A4443">
        <f t="shared" si="69"/>
        <v>2009</v>
      </c>
      <c r="B4443" t="s">
        <v>17</v>
      </c>
      <c r="C4443" t="s">
        <v>18</v>
      </c>
      <c r="D4443" t="s">
        <v>19</v>
      </c>
      <c r="E4443">
        <v>7.3</v>
      </c>
      <c r="F4443">
        <v>8931</v>
      </c>
      <c r="G4443">
        <v>8037.9</v>
      </c>
      <c r="H4443" s="2">
        <v>39569</v>
      </c>
      <c r="I4443" s="2">
        <v>39844</v>
      </c>
      <c r="J4443" s="2">
        <v>49309</v>
      </c>
      <c r="L4443">
        <v>3427</v>
      </c>
      <c r="M4443" t="s">
        <v>1331</v>
      </c>
      <c r="N4443" t="s">
        <v>51</v>
      </c>
      <c r="O4443" t="s">
        <v>17</v>
      </c>
    </row>
    <row r="4444" spans="1:15" x14ac:dyDescent="0.35">
      <c r="A4444">
        <f t="shared" si="69"/>
        <v>2010</v>
      </c>
      <c r="B4444" t="s">
        <v>17</v>
      </c>
      <c r="C4444" t="s">
        <v>18</v>
      </c>
      <c r="D4444" t="s">
        <v>22</v>
      </c>
      <c r="E4444">
        <v>7.3</v>
      </c>
      <c r="F4444">
        <v>8251</v>
      </c>
      <c r="G4444">
        <v>5074.3599999999988</v>
      </c>
      <c r="H4444" s="2">
        <v>39924</v>
      </c>
      <c r="I4444" s="2">
        <v>40466</v>
      </c>
      <c r="J4444" s="2">
        <v>49674</v>
      </c>
      <c r="L4444">
        <v>8105</v>
      </c>
      <c r="M4444" t="s">
        <v>5560</v>
      </c>
      <c r="N4444" t="s">
        <v>53</v>
      </c>
      <c r="O4444" t="s">
        <v>17</v>
      </c>
    </row>
    <row r="4445" spans="1:15" x14ac:dyDescent="0.35">
      <c r="A4445">
        <f t="shared" si="69"/>
        <v>2013</v>
      </c>
      <c r="B4445" t="s">
        <v>17</v>
      </c>
      <c r="C4445" t="s">
        <v>18</v>
      </c>
      <c r="D4445" t="s">
        <v>22</v>
      </c>
      <c r="E4445">
        <v>7.3</v>
      </c>
      <c r="F4445">
        <v>7035.893</v>
      </c>
      <c r="G4445">
        <v>2335.91</v>
      </c>
      <c r="H4445" s="2">
        <v>40263</v>
      </c>
      <c r="I4445" s="2">
        <v>41596</v>
      </c>
      <c r="J4445" s="2">
        <v>50770</v>
      </c>
      <c r="L4445">
        <v>7494</v>
      </c>
      <c r="M4445" t="s">
        <v>1226</v>
      </c>
      <c r="N4445" t="s">
        <v>99</v>
      </c>
      <c r="O4445" t="s">
        <v>17</v>
      </c>
    </row>
    <row r="4446" spans="1:15" x14ac:dyDescent="0.35">
      <c r="A4446">
        <f t="shared" si="69"/>
        <v>2009</v>
      </c>
      <c r="B4446" t="s">
        <v>17</v>
      </c>
      <c r="C4446" t="s">
        <v>18</v>
      </c>
      <c r="D4446" t="s">
        <v>19</v>
      </c>
      <c r="E4446">
        <v>7.3</v>
      </c>
      <c r="F4446">
        <v>4182</v>
      </c>
      <c r="G4446">
        <v>3763.8</v>
      </c>
      <c r="H4446" s="2">
        <v>39570</v>
      </c>
      <c r="I4446" s="2">
        <v>39920</v>
      </c>
      <c r="J4446" s="2">
        <v>49309</v>
      </c>
      <c r="L4446">
        <v>2314</v>
      </c>
      <c r="M4446" t="s">
        <v>4806</v>
      </c>
      <c r="N4446" t="s">
        <v>583</v>
      </c>
      <c r="O4446" t="s">
        <v>17</v>
      </c>
    </row>
    <row r="4447" spans="1:15" x14ac:dyDescent="0.35">
      <c r="A4447">
        <f t="shared" si="69"/>
        <v>2008</v>
      </c>
      <c r="B4447" t="s">
        <v>17</v>
      </c>
      <c r="C4447" t="s">
        <v>18</v>
      </c>
      <c r="D4447" t="s">
        <v>22</v>
      </c>
      <c r="E4447">
        <v>7.3</v>
      </c>
      <c r="F4447">
        <v>9640</v>
      </c>
      <c r="G4447">
        <v>6159.96</v>
      </c>
      <c r="H4447" s="2">
        <v>39570</v>
      </c>
      <c r="I4447" s="2">
        <v>39631</v>
      </c>
      <c r="J4447" s="2">
        <v>48944</v>
      </c>
      <c r="L4447">
        <v>6422</v>
      </c>
      <c r="M4447" t="s">
        <v>8033</v>
      </c>
      <c r="N4447" t="s">
        <v>414</v>
      </c>
      <c r="O4447" t="s">
        <v>17</v>
      </c>
    </row>
    <row r="4448" spans="1:15" x14ac:dyDescent="0.35">
      <c r="A4448">
        <f t="shared" si="69"/>
        <v>2010</v>
      </c>
      <c r="B4448" t="s">
        <v>17</v>
      </c>
      <c r="C4448" t="s">
        <v>18</v>
      </c>
      <c r="D4448" t="s">
        <v>22</v>
      </c>
      <c r="E4448">
        <v>7.3</v>
      </c>
      <c r="F4448">
        <v>9067</v>
      </c>
      <c r="G4448">
        <v>3046.5299999999997</v>
      </c>
      <c r="H4448" s="2">
        <v>39673</v>
      </c>
      <c r="I4448" s="2">
        <v>40282</v>
      </c>
      <c r="J4448" s="2">
        <v>49674</v>
      </c>
      <c r="L4448">
        <v>6992</v>
      </c>
      <c r="M4448" t="s">
        <v>8726</v>
      </c>
      <c r="N4448" t="s">
        <v>42</v>
      </c>
      <c r="O4448" t="s">
        <v>17</v>
      </c>
    </row>
    <row r="4449" spans="1:15" x14ac:dyDescent="0.35">
      <c r="A4449">
        <f t="shared" si="69"/>
        <v>2010</v>
      </c>
      <c r="B4449" t="s">
        <v>17</v>
      </c>
      <c r="C4449" t="s">
        <v>18</v>
      </c>
      <c r="D4449" t="s">
        <v>22</v>
      </c>
      <c r="E4449">
        <v>7.3</v>
      </c>
      <c r="F4449">
        <v>7188</v>
      </c>
      <c r="G4449">
        <v>4420.6299999999992</v>
      </c>
      <c r="H4449" s="2">
        <v>40421</v>
      </c>
      <c r="I4449" s="2">
        <v>40445</v>
      </c>
      <c r="J4449" s="2">
        <v>49674</v>
      </c>
      <c r="L4449">
        <v>9472</v>
      </c>
      <c r="M4449" t="s">
        <v>1309</v>
      </c>
      <c r="N4449" t="s">
        <v>32</v>
      </c>
      <c r="O4449" t="s">
        <v>17</v>
      </c>
    </row>
    <row r="4450" spans="1:15" x14ac:dyDescent="0.35">
      <c r="A4450">
        <f t="shared" si="69"/>
        <v>2011</v>
      </c>
      <c r="B4450" t="s">
        <v>17</v>
      </c>
      <c r="C4450" t="s">
        <v>18</v>
      </c>
      <c r="D4450" t="s">
        <v>19</v>
      </c>
      <c r="E4450">
        <v>7.3</v>
      </c>
      <c r="F4450">
        <v>8755</v>
      </c>
      <c r="G4450">
        <v>3650.8400000000006</v>
      </c>
      <c r="H4450" s="2">
        <v>39573</v>
      </c>
      <c r="I4450" s="2">
        <v>40753</v>
      </c>
      <c r="J4450" s="2">
        <v>50040</v>
      </c>
      <c r="L4450">
        <v>1145</v>
      </c>
      <c r="M4450" t="s">
        <v>781</v>
      </c>
      <c r="N4450" t="s">
        <v>21</v>
      </c>
      <c r="O4450" t="s">
        <v>17</v>
      </c>
    </row>
    <row r="4451" spans="1:15" x14ac:dyDescent="0.35">
      <c r="A4451">
        <f t="shared" si="69"/>
        <v>2011</v>
      </c>
      <c r="B4451" t="s">
        <v>17</v>
      </c>
      <c r="C4451" t="s">
        <v>18</v>
      </c>
      <c r="D4451" t="s">
        <v>22</v>
      </c>
      <c r="E4451">
        <v>7.3</v>
      </c>
      <c r="F4451">
        <v>2437</v>
      </c>
      <c r="G4451">
        <v>1177.07</v>
      </c>
      <c r="H4451" s="2">
        <v>40703</v>
      </c>
      <c r="I4451" s="2">
        <v>40766</v>
      </c>
      <c r="J4451" s="2">
        <v>50040</v>
      </c>
      <c r="L4451">
        <v>1225</v>
      </c>
      <c r="M4451" t="s">
        <v>2155</v>
      </c>
      <c r="N4451" t="s">
        <v>332</v>
      </c>
      <c r="O4451" t="s">
        <v>17</v>
      </c>
    </row>
    <row r="4452" spans="1:15" x14ac:dyDescent="0.35">
      <c r="A4452">
        <f t="shared" si="69"/>
        <v>2010</v>
      </c>
      <c r="B4452" t="s">
        <v>17</v>
      </c>
      <c r="C4452" t="s">
        <v>18</v>
      </c>
      <c r="D4452" t="s">
        <v>19</v>
      </c>
      <c r="E4452">
        <v>7.3</v>
      </c>
      <c r="F4452">
        <v>6968</v>
      </c>
      <c r="G4452">
        <v>5142.38</v>
      </c>
      <c r="H4452" s="2">
        <v>39790</v>
      </c>
      <c r="I4452" s="2">
        <v>40301</v>
      </c>
      <c r="J4452" s="2">
        <v>49674</v>
      </c>
      <c r="L4452">
        <v>8868</v>
      </c>
      <c r="M4452" t="s">
        <v>7257</v>
      </c>
      <c r="N4452" t="s">
        <v>229</v>
      </c>
      <c r="O4452" t="s">
        <v>17</v>
      </c>
    </row>
    <row r="4453" spans="1:15" x14ac:dyDescent="0.35">
      <c r="A4453">
        <f t="shared" si="69"/>
        <v>2012</v>
      </c>
      <c r="B4453" t="s">
        <v>17</v>
      </c>
      <c r="C4453" t="s">
        <v>18</v>
      </c>
      <c r="D4453" t="s">
        <v>22</v>
      </c>
      <c r="E4453">
        <v>7.3</v>
      </c>
      <c r="F4453">
        <v>8892</v>
      </c>
      <c r="G4453">
        <v>3948.06</v>
      </c>
      <c r="H4453" s="2">
        <v>39686</v>
      </c>
      <c r="I4453" s="2">
        <v>40963</v>
      </c>
      <c r="J4453" s="2">
        <v>50405</v>
      </c>
      <c r="L4453">
        <v>1299</v>
      </c>
      <c r="M4453" t="s">
        <v>3851</v>
      </c>
      <c r="N4453" t="s">
        <v>21</v>
      </c>
      <c r="O4453" t="s">
        <v>17</v>
      </c>
    </row>
    <row r="4454" spans="1:15" x14ac:dyDescent="0.35">
      <c r="A4454">
        <f t="shared" si="69"/>
        <v>2010</v>
      </c>
      <c r="B4454" t="s">
        <v>17</v>
      </c>
      <c r="C4454" t="s">
        <v>18</v>
      </c>
      <c r="D4454" t="s">
        <v>22</v>
      </c>
      <c r="E4454">
        <v>7.3</v>
      </c>
      <c r="F4454">
        <v>7676</v>
      </c>
      <c r="G4454">
        <v>4720.7500000000009</v>
      </c>
      <c r="H4454" s="2">
        <v>40478</v>
      </c>
      <c r="I4454" s="2">
        <v>40532</v>
      </c>
      <c r="J4454" s="2">
        <v>49674</v>
      </c>
      <c r="L4454">
        <v>4410</v>
      </c>
      <c r="M4454" t="s">
        <v>2693</v>
      </c>
      <c r="N4454" t="s">
        <v>344</v>
      </c>
      <c r="O4454" t="s">
        <v>17</v>
      </c>
    </row>
    <row r="4455" spans="1:15" x14ac:dyDescent="0.35">
      <c r="A4455">
        <f t="shared" si="69"/>
        <v>2011</v>
      </c>
      <c r="B4455" t="s">
        <v>17</v>
      </c>
      <c r="C4455" t="s">
        <v>18</v>
      </c>
      <c r="D4455" t="s">
        <v>22</v>
      </c>
      <c r="E4455">
        <v>7.3</v>
      </c>
      <c r="F4455">
        <v>7709</v>
      </c>
      <c r="G4455">
        <v>3723.4399999999996</v>
      </c>
      <c r="H4455" s="2">
        <v>40693</v>
      </c>
      <c r="I4455" s="2">
        <v>40794</v>
      </c>
      <c r="J4455" s="2">
        <v>50040</v>
      </c>
      <c r="L4455">
        <v>8942</v>
      </c>
      <c r="M4455" t="s">
        <v>3656</v>
      </c>
      <c r="N4455" t="s">
        <v>53</v>
      </c>
      <c r="O4455" t="s">
        <v>17</v>
      </c>
    </row>
    <row r="4456" spans="1:15" x14ac:dyDescent="0.35">
      <c r="A4456">
        <f t="shared" si="69"/>
        <v>2008</v>
      </c>
      <c r="B4456" t="s">
        <v>17</v>
      </c>
      <c r="C4456" t="s">
        <v>18</v>
      </c>
      <c r="D4456" t="s">
        <v>22</v>
      </c>
      <c r="E4456">
        <v>7.3</v>
      </c>
      <c r="F4456">
        <v>7824</v>
      </c>
      <c r="G4456">
        <v>5867.9999999999991</v>
      </c>
      <c r="H4456" s="2">
        <v>39778</v>
      </c>
      <c r="I4456" s="2">
        <v>39785</v>
      </c>
      <c r="J4456" s="2">
        <v>48944</v>
      </c>
      <c r="L4456">
        <v>3110</v>
      </c>
      <c r="M4456" t="s">
        <v>2043</v>
      </c>
      <c r="N4456" t="s">
        <v>51</v>
      </c>
      <c r="O4456" t="s">
        <v>17</v>
      </c>
    </row>
    <row r="4457" spans="1:15" x14ac:dyDescent="0.35">
      <c r="A4457">
        <f t="shared" si="69"/>
        <v>2009</v>
      </c>
      <c r="B4457" t="s">
        <v>17</v>
      </c>
      <c r="C4457" t="s">
        <v>18</v>
      </c>
      <c r="D4457" t="s">
        <v>22</v>
      </c>
      <c r="E4457">
        <v>7.31</v>
      </c>
      <c r="F4457">
        <v>8047</v>
      </c>
      <c r="G4457">
        <v>3806.23</v>
      </c>
      <c r="H4457" s="2">
        <v>39570</v>
      </c>
      <c r="I4457" s="2">
        <v>39944</v>
      </c>
      <c r="J4457" s="2">
        <v>49309</v>
      </c>
      <c r="L4457">
        <v>1712</v>
      </c>
      <c r="M4457" t="s">
        <v>2861</v>
      </c>
      <c r="N4457" t="s">
        <v>55</v>
      </c>
      <c r="O4457" t="s">
        <v>17</v>
      </c>
    </row>
    <row r="4458" spans="1:15" x14ac:dyDescent="0.35">
      <c r="A4458">
        <f t="shared" si="69"/>
        <v>2011</v>
      </c>
      <c r="B4458" t="s">
        <v>17</v>
      </c>
      <c r="C4458" t="s">
        <v>18</v>
      </c>
      <c r="D4458" t="s">
        <v>19</v>
      </c>
      <c r="E4458">
        <v>7.32</v>
      </c>
      <c r="F4458">
        <v>8266</v>
      </c>
      <c r="G4458">
        <v>4314.84</v>
      </c>
      <c r="H4458" s="2">
        <v>40765</v>
      </c>
      <c r="I4458" s="2">
        <v>40848</v>
      </c>
      <c r="J4458" s="2">
        <v>50040</v>
      </c>
      <c r="L4458">
        <v>5703</v>
      </c>
      <c r="M4458" t="s">
        <v>58</v>
      </c>
      <c r="N4458" t="s">
        <v>28</v>
      </c>
      <c r="O4458" t="s">
        <v>17</v>
      </c>
    </row>
    <row r="4459" spans="1:15" x14ac:dyDescent="0.35">
      <c r="A4459">
        <f t="shared" si="69"/>
        <v>2011</v>
      </c>
      <c r="B4459" t="s">
        <v>17</v>
      </c>
      <c r="C4459" t="s">
        <v>18</v>
      </c>
      <c r="D4459" t="s">
        <v>19</v>
      </c>
      <c r="E4459">
        <v>7.35</v>
      </c>
      <c r="F4459">
        <v>4483</v>
      </c>
      <c r="G4459">
        <v>2653.95</v>
      </c>
      <c r="H4459" s="2">
        <v>40834</v>
      </c>
      <c r="I4459" s="2">
        <v>40900</v>
      </c>
      <c r="J4459" s="2">
        <v>50040</v>
      </c>
      <c r="L4459">
        <v>2904</v>
      </c>
      <c r="M4459" t="s">
        <v>8383</v>
      </c>
      <c r="N4459" t="s">
        <v>38</v>
      </c>
      <c r="O4459" t="s">
        <v>17</v>
      </c>
    </row>
    <row r="4460" spans="1:15" x14ac:dyDescent="0.35">
      <c r="A4460">
        <f t="shared" si="69"/>
        <v>2012</v>
      </c>
      <c r="B4460" t="s">
        <v>17</v>
      </c>
      <c r="C4460" t="s">
        <v>18</v>
      </c>
      <c r="D4460" t="s">
        <v>19</v>
      </c>
      <c r="E4460">
        <v>7.36</v>
      </c>
      <c r="F4460">
        <v>5597</v>
      </c>
      <c r="G4460">
        <v>3050.36</v>
      </c>
      <c r="H4460" s="2">
        <v>40688</v>
      </c>
      <c r="I4460" s="2">
        <v>40959</v>
      </c>
      <c r="J4460" s="2">
        <v>50405</v>
      </c>
      <c r="L4460">
        <v>3604</v>
      </c>
      <c r="M4460" t="s">
        <v>392</v>
      </c>
      <c r="N4460" t="s">
        <v>51</v>
      </c>
      <c r="O4460" t="s">
        <v>17</v>
      </c>
    </row>
    <row r="4461" spans="1:15" x14ac:dyDescent="0.35">
      <c r="A4461">
        <f t="shared" si="69"/>
        <v>2015</v>
      </c>
      <c r="B4461" t="s">
        <v>17</v>
      </c>
      <c r="C4461" t="s">
        <v>18</v>
      </c>
      <c r="D4461" t="s">
        <v>22</v>
      </c>
      <c r="E4461">
        <v>7.36</v>
      </c>
      <c r="F4461">
        <v>1980</v>
      </c>
      <c r="G4461">
        <v>556.38999999999987</v>
      </c>
      <c r="H4461" s="2">
        <v>40395</v>
      </c>
      <c r="I4461" s="2">
        <v>42172</v>
      </c>
      <c r="J4461" s="2">
        <v>51501</v>
      </c>
      <c r="L4461">
        <v>1614</v>
      </c>
      <c r="M4461" t="s">
        <v>4783</v>
      </c>
      <c r="N4461" t="s">
        <v>55</v>
      </c>
      <c r="O4461" t="s">
        <v>17</v>
      </c>
    </row>
    <row r="4462" spans="1:15" x14ac:dyDescent="0.35">
      <c r="A4462">
        <f t="shared" si="69"/>
        <v>2011</v>
      </c>
      <c r="B4462" t="s">
        <v>17</v>
      </c>
      <c r="C4462" t="s">
        <v>18</v>
      </c>
      <c r="D4462" t="s">
        <v>19</v>
      </c>
      <c r="E4462">
        <v>7.36</v>
      </c>
      <c r="F4462">
        <v>5315</v>
      </c>
      <c r="G4462">
        <v>3146.47</v>
      </c>
      <c r="H4462" s="2">
        <v>40633</v>
      </c>
      <c r="I4462" s="2">
        <v>40848</v>
      </c>
      <c r="J4462" s="2">
        <v>50040</v>
      </c>
      <c r="L4462">
        <v>2054</v>
      </c>
      <c r="M4462" t="s">
        <v>6235</v>
      </c>
      <c r="N4462" t="s">
        <v>583</v>
      </c>
      <c r="O4462" t="s">
        <v>17</v>
      </c>
    </row>
    <row r="4463" spans="1:15" x14ac:dyDescent="0.35">
      <c r="A4463">
        <f t="shared" si="69"/>
        <v>2011</v>
      </c>
      <c r="B4463" t="s">
        <v>17</v>
      </c>
      <c r="C4463" t="s">
        <v>18</v>
      </c>
      <c r="D4463" t="s">
        <v>19</v>
      </c>
      <c r="E4463">
        <v>7.36</v>
      </c>
      <c r="F4463">
        <v>8741</v>
      </c>
      <c r="G4463">
        <v>5174.68</v>
      </c>
      <c r="H4463" s="2">
        <v>40814</v>
      </c>
      <c r="I4463" s="2">
        <v>40597</v>
      </c>
      <c r="J4463" s="2">
        <v>50040</v>
      </c>
      <c r="L4463">
        <v>1895</v>
      </c>
      <c r="M4463" t="s">
        <v>1173</v>
      </c>
      <c r="N4463" t="s">
        <v>76</v>
      </c>
      <c r="O4463" t="s">
        <v>17</v>
      </c>
    </row>
    <row r="4464" spans="1:15" x14ac:dyDescent="0.35">
      <c r="A4464">
        <f t="shared" si="69"/>
        <v>2011</v>
      </c>
      <c r="B4464" t="s">
        <v>17</v>
      </c>
      <c r="C4464" t="s">
        <v>18</v>
      </c>
      <c r="D4464" t="s">
        <v>22</v>
      </c>
      <c r="E4464">
        <v>7.36</v>
      </c>
      <c r="F4464">
        <v>7699</v>
      </c>
      <c r="G4464">
        <v>3718.61</v>
      </c>
      <c r="H4464" s="2">
        <v>40822</v>
      </c>
      <c r="I4464" s="2">
        <v>40838</v>
      </c>
      <c r="J4464" s="2">
        <v>50040</v>
      </c>
      <c r="L4464">
        <v>9038</v>
      </c>
      <c r="M4464" t="s">
        <v>13724</v>
      </c>
      <c r="N4464" t="s">
        <v>189</v>
      </c>
      <c r="O4464" t="s">
        <v>17</v>
      </c>
    </row>
    <row r="4465" spans="1:15" x14ac:dyDescent="0.35">
      <c r="A4465">
        <f t="shared" si="69"/>
        <v>2007</v>
      </c>
      <c r="B4465" t="s">
        <v>17</v>
      </c>
      <c r="C4465" t="s">
        <v>18</v>
      </c>
      <c r="D4465" t="s">
        <v>22</v>
      </c>
      <c r="E4465">
        <v>7.36</v>
      </c>
      <c r="F4465">
        <v>7125</v>
      </c>
      <c r="G4465">
        <v>4852.1299999999992</v>
      </c>
      <c r="H4465" s="2">
        <v>39573</v>
      </c>
      <c r="I4465" s="2">
        <v>39431</v>
      </c>
      <c r="J4465" s="2">
        <v>48579</v>
      </c>
      <c r="L4465">
        <v>8820</v>
      </c>
      <c r="M4465" t="s">
        <v>1427</v>
      </c>
      <c r="N4465" t="s">
        <v>53</v>
      </c>
      <c r="O4465" t="s">
        <v>17</v>
      </c>
    </row>
    <row r="4466" spans="1:15" x14ac:dyDescent="0.35">
      <c r="A4466">
        <f t="shared" si="69"/>
        <v>2011</v>
      </c>
      <c r="B4466" t="s">
        <v>17</v>
      </c>
      <c r="C4466" t="s">
        <v>18</v>
      </c>
      <c r="D4466" t="s">
        <v>22</v>
      </c>
      <c r="E4466">
        <v>7.38</v>
      </c>
      <c r="F4466">
        <v>8212</v>
      </c>
      <c r="G4466">
        <v>3966.3999999999996</v>
      </c>
      <c r="H4466" s="2">
        <v>40521</v>
      </c>
      <c r="I4466" s="2">
        <v>40610</v>
      </c>
      <c r="J4466" s="2">
        <v>50040</v>
      </c>
      <c r="L4466">
        <v>1752</v>
      </c>
      <c r="M4466" t="s">
        <v>2312</v>
      </c>
      <c r="N4466" t="s">
        <v>55</v>
      </c>
      <c r="O4466" t="s">
        <v>17</v>
      </c>
    </row>
    <row r="4467" spans="1:15" x14ac:dyDescent="0.35">
      <c r="A4467">
        <f t="shared" si="69"/>
        <v>2008</v>
      </c>
      <c r="B4467" t="s">
        <v>17</v>
      </c>
      <c r="C4467" t="s">
        <v>18</v>
      </c>
      <c r="D4467" t="s">
        <v>22</v>
      </c>
      <c r="E4467">
        <v>7.38</v>
      </c>
      <c r="F4467">
        <v>8709</v>
      </c>
      <c r="G4467">
        <v>1976.9499999999998</v>
      </c>
      <c r="H4467" s="2">
        <v>39570</v>
      </c>
      <c r="I4467" s="2">
        <v>39526</v>
      </c>
      <c r="J4467" s="2">
        <v>48944</v>
      </c>
      <c r="L4467">
        <v>1772</v>
      </c>
      <c r="M4467" t="s">
        <v>10107</v>
      </c>
      <c r="N4467" t="s">
        <v>55</v>
      </c>
      <c r="O4467" t="s">
        <v>17</v>
      </c>
    </row>
    <row r="4468" spans="1:15" x14ac:dyDescent="0.35">
      <c r="A4468">
        <f t="shared" si="69"/>
        <v>2013</v>
      </c>
      <c r="B4468" t="s">
        <v>17</v>
      </c>
      <c r="C4468" t="s">
        <v>18</v>
      </c>
      <c r="D4468" t="s">
        <v>19</v>
      </c>
      <c r="E4468">
        <v>7.38</v>
      </c>
      <c r="F4468">
        <v>8133</v>
      </c>
      <c r="G4468">
        <v>3204.3900000000003</v>
      </c>
      <c r="H4468" s="2">
        <v>40787</v>
      </c>
      <c r="I4468" s="2">
        <v>41593</v>
      </c>
      <c r="J4468" s="2">
        <v>50770</v>
      </c>
      <c r="L4468">
        <v>1176</v>
      </c>
      <c r="M4468" t="s">
        <v>20</v>
      </c>
      <c r="N4468" t="s">
        <v>21</v>
      </c>
      <c r="O4468" t="s">
        <v>17</v>
      </c>
    </row>
    <row r="4469" spans="1:15" x14ac:dyDescent="0.35">
      <c r="A4469">
        <f t="shared" si="69"/>
        <v>2007</v>
      </c>
      <c r="B4469" t="s">
        <v>17</v>
      </c>
      <c r="C4469" t="s">
        <v>18</v>
      </c>
      <c r="D4469" t="s">
        <v>22</v>
      </c>
      <c r="E4469">
        <v>7.4</v>
      </c>
      <c r="F4469">
        <v>3232</v>
      </c>
      <c r="G4469">
        <v>2424</v>
      </c>
      <c r="H4469" s="2">
        <v>39589</v>
      </c>
      <c r="I4469" s="2">
        <v>39367</v>
      </c>
      <c r="J4469" s="2">
        <v>48579</v>
      </c>
      <c r="L4469">
        <v>6982</v>
      </c>
      <c r="M4469" t="s">
        <v>892</v>
      </c>
      <c r="N4469" t="s">
        <v>42</v>
      </c>
      <c r="O4469" t="s">
        <v>17</v>
      </c>
    </row>
    <row r="4470" spans="1:15" x14ac:dyDescent="0.35">
      <c r="A4470">
        <f t="shared" si="69"/>
        <v>2008</v>
      </c>
      <c r="B4470" t="s">
        <v>17</v>
      </c>
      <c r="C4470" t="s">
        <v>18</v>
      </c>
      <c r="D4470" t="s">
        <v>22</v>
      </c>
      <c r="E4470">
        <v>7.4</v>
      </c>
      <c r="F4470">
        <v>8266</v>
      </c>
      <c r="G4470">
        <v>6199.5</v>
      </c>
      <c r="H4470" s="2">
        <v>39570</v>
      </c>
      <c r="I4470" s="2">
        <v>39771</v>
      </c>
      <c r="J4470" s="2">
        <v>48944</v>
      </c>
      <c r="L4470">
        <v>3506</v>
      </c>
      <c r="M4470" t="s">
        <v>1557</v>
      </c>
      <c r="N4470" t="s">
        <v>51</v>
      </c>
      <c r="O4470" t="s">
        <v>17</v>
      </c>
    </row>
    <row r="4471" spans="1:15" x14ac:dyDescent="0.35">
      <c r="A4471">
        <f t="shared" si="69"/>
        <v>2008</v>
      </c>
      <c r="B4471" t="s">
        <v>17</v>
      </c>
      <c r="C4471" t="s">
        <v>18</v>
      </c>
      <c r="D4471" t="s">
        <v>22</v>
      </c>
      <c r="E4471">
        <v>7.4</v>
      </c>
      <c r="F4471">
        <v>7810</v>
      </c>
      <c r="G4471">
        <v>5857.5</v>
      </c>
      <c r="H4471" s="2">
        <v>39570</v>
      </c>
      <c r="I4471" s="2">
        <v>39708</v>
      </c>
      <c r="J4471" s="2">
        <v>48944</v>
      </c>
      <c r="L4471">
        <v>5333</v>
      </c>
      <c r="M4471" t="s">
        <v>1782</v>
      </c>
      <c r="N4471" t="s">
        <v>28</v>
      </c>
      <c r="O4471" t="s">
        <v>17</v>
      </c>
    </row>
    <row r="4472" spans="1:15" x14ac:dyDescent="0.35">
      <c r="A4472">
        <f t="shared" si="69"/>
        <v>2011</v>
      </c>
      <c r="B4472" t="s">
        <v>17</v>
      </c>
      <c r="C4472" t="s">
        <v>18</v>
      </c>
      <c r="D4472" t="s">
        <v>19</v>
      </c>
      <c r="E4472">
        <v>7.4</v>
      </c>
      <c r="F4472">
        <v>7171.9690000000001</v>
      </c>
      <c r="G4472">
        <v>4245.7899999999991</v>
      </c>
      <c r="H4472" s="2">
        <v>40708</v>
      </c>
      <c r="I4472" s="2">
        <v>40742</v>
      </c>
      <c r="J4472" s="2">
        <v>50040</v>
      </c>
      <c r="L4472">
        <v>8881</v>
      </c>
      <c r="M4472" t="s">
        <v>2571</v>
      </c>
      <c r="N4472" t="s">
        <v>32</v>
      </c>
      <c r="O4472" t="s">
        <v>17</v>
      </c>
    </row>
    <row r="4473" spans="1:15" x14ac:dyDescent="0.35">
      <c r="A4473">
        <f t="shared" si="69"/>
        <v>2007</v>
      </c>
      <c r="B4473" t="s">
        <v>17</v>
      </c>
      <c r="C4473" t="s">
        <v>18</v>
      </c>
      <c r="D4473" t="s">
        <v>22</v>
      </c>
      <c r="E4473">
        <v>7.4</v>
      </c>
      <c r="F4473">
        <v>8100</v>
      </c>
      <c r="G4473">
        <v>6075</v>
      </c>
      <c r="H4473" s="2">
        <v>39597</v>
      </c>
      <c r="I4473" s="2">
        <v>39359</v>
      </c>
      <c r="J4473" s="2">
        <v>48579</v>
      </c>
      <c r="L4473">
        <v>6333</v>
      </c>
      <c r="M4473" t="s">
        <v>2703</v>
      </c>
      <c r="N4473" t="s">
        <v>895</v>
      </c>
      <c r="O4473" t="s">
        <v>17</v>
      </c>
    </row>
    <row r="4474" spans="1:15" x14ac:dyDescent="0.35">
      <c r="A4474">
        <f t="shared" si="69"/>
        <v>2011</v>
      </c>
      <c r="B4474" t="s">
        <v>17</v>
      </c>
      <c r="C4474" t="s">
        <v>18</v>
      </c>
      <c r="D4474" t="s">
        <v>19</v>
      </c>
      <c r="E4474">
        <v>7.4</v>
      </c>
      <c r="F4474">
        <v>8356</v>
      </c>
      <c r="G4474">
        <v>4946.76</v>
      </c>
      <c r="H4474" s="2">
        <v>40170</v>
      </c>
      <c r="I4474" s="2">
        <v>40729</v>
      </c>
      <c r="J4474" s="2">
        <v>50040</v>
      </c>
      <c r="L4474">
        <v>3049</v>
      </c>
      <c r="M4474" t="s">
        <v>1661</v>
      </c>
      <c r="N4474" t="s">
        <v>51</v>
      </c>
      <c r="O4474" t="s">
        <v>17</v>
      </c>
    </row>
    <row r="4475" spans="1:15" x14ac:dyDescent="0.35">
      <c r="A4475">
        <f t="shared" si="69"/>
        <v>2010</v>
      </c>
      <c r="B4475" t="s">
        <v>17</v>
      </c>
      <c r="C4475" t="s">
        <v>18</v>
      </c>
      <c r="D4475" t="s">
        <v>22</v>
      </c>
      <c r="E4475">
        <v>7.4</v>
      </c>
      <c r="F4475">
        <v>7071</v>
      </c>
      <c r="G4475">
        <v>4348.67</v>
      </c>
      <c r="H4475" s="2">
        <v>39570</v>
      </c>
      <c r="I4475" s="2">
        <v>40284</v>
      </c>
      <c r="J4475" s="2">
        <v>49674</v>
      </c>
      <c r="L4475">
        <v>9436</v>
      </c>
      <c r="M4475" t="s">
        <v>4005</v>
      </c>
      <c r="N4475" t="s">
        <v>32</v>
      </c>
      <c r="O4475" t="s">
        <v>17</v>
      </c>
    </row>
    <row r="4476" spans="1:15" x14ac:dyDescent="0.35">
      <c r="A4476">
        <f t="shared" si="69"/>
        <v>2011</v>
      </c>
      <c r="B4476" t="s">
        <v>17</v>
      </c>
      <c r="C4476" t="s">
        <v>18</v>
      </c>
      <c r="D4476" t="s">
        <v>22</v>
      </c>
      <c r="E4476">
        <v>7.4</v>
      </c>
      <c r="F4476">
        <v>8152</v>
      </c>
      <c r="G4476">
        <v>3937.41</v>
      </c>
      <c r="H4476" s="2">
        <v>40794</v>
      </c>
      <c r="I4476" s="2">
        <v>40860</v>
      </c>
      <c r="J4476" s="2">
        <v>50040</v>
      </c>
      <c r="L4476">
        <v>3425</v>
      </c>
      <c r="M4476" t="s">
        <v>3587</v>
      </c>
      <c r="N4476" t="s">
        <v>51</v>
      </c>
      <c r="O4476" t="s">
        <v>17</v>
      </c>
    </row>
    <row r="4477" spans="1:15" x14ac:dyDescent="0.35">
      <c r="A4477">
        <f t="shared" si="69"/>
        <v>2011</v>
      </c>
      <c r="B4477" t="s">
        <v>17</v>
      </c>
      <c r="C4477" t="s">
        <v>18</v>
      </c>
      <c r="D4477" t="s">
        <v>22</v>
      </c>
      <c r="E4477">
        <v>7.4</v>
      </c>
      <c r="F4477">
        <v>8631.0920000000006</v>
      </c>
      <c r="G4477">
        <v>4168.829999999999</v>
      </c>
      <c r="H4477" s="2">
        <v>40690</v>
      </c>
      <c r="I4477" s="2">
        <v>40794</v>
      </c>
      <c r="J4477" s="2">
        <v>50040</v>
      </c>
      <c r="L4477">
        <v>8408</v>
      </c>
      <c r="M4477" t="s">
        <v>272</v>
      </c>
      <c r="N4477" t="s">
        <v>53</v>
      </c>
      <c r="O4477" t="s">
        <v>17</v>
      </c>
    </row>
    <row r="4478" spans="1:15" x14ac:dyDescent="0.35">
      <c r="A4478">
        <f t="shared" si="69"/>
        <v>2011</v>
      </c>
      <c r="B4478" t="s">
        <v>17</v>
      </c>
      <c r="C4478" t="s">
        <v>18</v>
      </c>
      <c r="D4478" t="s">
        <v>19</v>
      </c>
      <c r="E4478">
        <v>7.4</v>
      </c>
      <c r="F4478">
        <v>9102.5509999999995</v>
      </c>
      <c r="G4478">
        <v>5388.71</v>
      </c>
      <c r="H4478" s="2">
        <v>40610</v>
      </c>
      <c r="I4478" s="2">
        <v>40661</v>
      </c>
      <c r="J4478" s="2">
        <v>50040</v>
      </c>
      <c r="L4478">
        <v>7247</v>
      </c>
      <c r="M4478" t="s">
        <v>4660</v>
      </c>
      <c r="N4478" t="s">
        <v>99</v>
      </c>
      <c r="O4478" t="s">
        <v>17</v>
      </c>
    </row>
    <row r="4479" spans="1:15" x14ac:dyDescent="0.35">
      <c r="A4479">
        <f t="shared" si="69"/>
        <v>2006</v>
      </c>
      <c r="B4479" t="s">
        <v>17</v>
      </c>
      <c r="C4479" t="s">
        <v>18</v>
      </c>
      <c r="D4479" t="s">
        <v>22</v>
      </c>
      <c r="E4479">
        <v>7.4</v>
      </c>
      <c r="F4479">
        <v>8247.6270000000004</v>
      </c>
      <c r="G4479">
        <v>6185.7100000000009</v>
      </c>
      <c r="H4479" s="2">
        <v>39804</v>
      </c>
      <c r="I4479" s="2">
        <v>39069</v>
      </c>
      <c r="J4479" s="2">
        <v>48213</v>
      </c>
      <c r="L4479">
        <v>8400</v>
      </c>
      <c r="M4479" t="s">
        <v>272</v>
      </c>
      <c r="N4479" t="s">
        <v>53</v>
      </c>
      <c r="O4479" t="s">
        <v>17</v>
      </c>
    </row>
    <row r="4480" spans="1:15" x14ac:dyDescent="0.35">
      <c r="A4480">
        <f t="shared" si="69"/>
        <v>2010</v>
      </c>
      <c r="B4480" t="s">
        <v>17</v>
      </c>
      <c r="C4480" t="s">
        <v>18</v>
      </c>
      <c r="D4480" t="s">
        <v>22</v>
      </c>
      <c r="E4480">
        <v>7.4</v>
      </c>
      <c r="F4480">
        <v>7700.7209999999995</v>
      </c>
      <c r="G4480">
        <v>4735.9399999999996</v>
      </c>
      <c r="H4480" s="2">
        <v>40240</v>
      </c>
      <c r="I4480" s="2">
        <v>40413</v>
      </c>
      <c r="J4480" s="2">
        <v>49674</v>
      </c>
      <c r="L4480">
        <v>6015</v>
      </c>
      <c r="M4480" t="s">
        <v>1248</v>
      </c>
      <c r="N4480" t="s">
        <v>179</v>
      </c>
      <c r="O4480" t="s">
        <v>17</v>
      </c>
    </row>
    <row r="4481" spans="1:15" x14ac:dyDescent="0.35">
      <c r="A4481">
        <f t="shared" si="69"/>
        <v>2010</v>
      </c>
      <c r="B4481" t="s">
        <v>17</v>
      </c>
      <c r="C4481" t="s">
        <v>18</v>
      </c>
      <c r="D4481" t="s">
        <v>19</v>
      </c>
      <c r="E4481">
        <v>7.4</v>
      </c>
      <c r="F4481">
        <v>7485</v>
      </c>
      <c r="G4481">
        <v>5523.9400000000005</v>
      </c>
      <c r="H4481" s="2">
        <v>40169</v>
      </c>
      <c r="I4481" s="2">
        <v>40281</v>
      </c>
      <c r="J4481" s="2">
        <v>49674</v>
      </c>
      <c r="L4481">
        <v>6052</v>
      </c>
      <c r="M4481" t="s">
        <v>1117</v>
      </c>
      <c r="N4481" t="s">
        <v>71</v>
      </c>
      <c r="O4481" t="s">
        <v>17</v>
      </c>
    </row>
    <row r="4482" spans="1:15" x14ac:dyDescent="0.35">
      <c r="A4482">
        <f t="shared" si="69"/>
        <v>2011</v>
      </c>
      <c r="B4482" t="s">
        <v>17</v>
      </c>
      <c r="C4482" t="s">
        <v>18</v>
      </c>
      <c r="D4482" t="s">
        <v>22</v>
      </c>
      <c r="E4482">
        <v>7.4</v>
      </c>
      <c r="F4482">
        <v>6110.4940000000006</v>
      </c>
      <c r="G4482">
        <v>2951.39</v>
      </c>
      <c r="H4482" s="2">
        <v>40547</v>
      </c>
      <c r="I4482" s="2">
        <v>40611</v>
      </c>
      <c r="J4482" s="2">
        <v>50040</v>
      </c>
      <c r="L4482">
        <v>4058</v>
      </c>
      <c r="M4482" t="s">
        <v>1929</v>
      </c>
      <c r="N4482" t="s">
        <v>1930</v>
      </c>
      <c r="O4482" t="s">
        <v>17</v>
      </c>
    </row>
    <row r="4483" spans="1:15" x14ac:dyDescent="0.35">
      <c r="A4483">
        <f t="shared" ref="A4483:A4546" si="70">YEAR(I4483)</f>
        <v>2010</v>
      </c>
      <c r="B4483" t="s">
        <v>17</v>
      </c>
      <c r="C4483" t="s">
        <v>18</v>
      </c>
      <c r="D4483" t="s">
        <v>22</v>
      </c>
      <c r="E4483">
        <v>7.4</v>
      </c>
      <c r="F4483">
        <v>6890</v>
      </c>
      <c r="G4483">
        <v>4237.3599999999997</v>
      </c>
      <c r="H4483" s="2">
        <v>40439</v>
      </c>
      <c r="I4483" s="2">
        <v>40497</v>
      </c>
      <c r="J4483" s="2">
        <v>49674</v>
      </c>
      <c r="L4483">
        <v>6331</v>
      </c>
      <c r="M4483" t="s">
        <v>3088</v>
      </c>
      <c r="N4483" t="s">
        <v>895</v>
      </c>
      <c r="O4483" t="s">
        <v>17</v>
      </c>
    </row>
    <row r="4484" spans="1:15" x14ac:dyDescent="0.35">
      <c r="A4484">
        <f t="shared" si="70"/>
        <v>2009</v>
      </c>
      <c r="B4484" t="s">
        <v>17</v>
      </c>
      <c r="C4484" t="s">
        <v>18</v>
      </c>
      <c r="D4484" t="s">
        <v>22</v>
      </c>
      <c r="E4484">
        <v>7.4</v>
      </c>
      <c r="F4484">
        <v>6918</v>
      </c>
      <c r="G4484">
        <v>5188.5</v>
      </c>
      <c r="H4484" s="2">
        <v>39982</v>
      </c>
      <c r="I4484" s="2">
        <v>40032</v>
      </c>
      <c r="J4484" s="2">
        <v>49309</v>
      </c>
      <c r="L4484">
        <v>2720</v>
      </c>
      <c r="M4484" t="s">
        <v>979</v>
      </c>
      <c r="N4484" t="s">
        <v>51</v>
      </c>
      <c r="O4484" t="s">
        <v>17</v>
      </c>
    </row>
    <row r="4485" spans="1:15" x14ac:dyDescent="0.35">
      <c r="A4485">
        <f t="shared" si="70"/>
        <v>2007</v>
      </c>
      <c r="B4485" t="s">
        <v>17</v>
      </c>
      <c r="C4485" t="s">
        <v>18</v>
      </c>
      <c r="D4485" t="s">
        <v>22</v>
      </c>
      <c r="E4485">
        <v>7.4</v>
      </c>
      <c r="F4485">
        <v>8522</v>
      </c>
      <c r="G4485">
        <v>6391.5</v>
      </c>
      <c r="H4485" s="2">
        <v>39577</v>
      </c>
      <c r="I4485" s="2">
        <v>39435</v>
      </c>
      <c r="J4485" s="2">
        <v>48579</v>
      </c>
      <c r="L4485">
        <v>8240</v>
      </c>
      <c r="M4485" t="s">
        <v>723</v>
      </c>
      <c r="N4485" t="s">
        <v>408</v>
      </c>
      <c r="O4485" t="s">
        <v>17</v>
      </c>
    </row>
    <row r="4486" spans="1:15" x14ac:dyDescent="0.35">
      <c r="A4486">
        <f t="shared" si="70"/>
        <v>2009</v>
      </c>
      <c r="B4486" t="s">
        <v>17</v>
      </c>
      <c r="C4486" t="s">
        <v>18</v>
      </c>
      <c r="D4486" t="s">
        <v>22</v>
      </c>
      <c r="E4486">
        <v>7.4</v>
      </c>
      <c r="F4486">
        <v>7790.1</v>
      </c>
      <c r="G4486">
        <v>5842.5800000000008</v>
      </c>
      <c r="H4486" s="2">
        <v>39867</v>
      </c>
      <c r="I4486" s="2">
        <v>39883</v>
      </c>
      <c r="J4486" s="2">
        <v>49309</v>
      </c>
      <c r="L4486">
        <v>4600</v>
      </c>
      <c r="M4486" t="s">
        <v>1605</v>
      </c>
      <c r="N4486" t="s">
        <v>210</v>
      </c>
      <c r="O4486" t="s">
        <v>17</v>
      </c>
    </row>
    <row r="4487" spans="1:15" x14ac:dyDescent="0.35">
      <c r="A4487">
        <f t="shared" si="70"/>
        <v>2009</v>
      </c>
      <c r="B4487" t="s">
        <v>17</v>
      </c>
      <c r="C4487" t="s">
        <v>18</v>
      </c>
      <c r="D4487" t="s">
        <v>22</v>
      </c>
      <c r="E4487">
        <v>7.4</v>
      </c>
      <c r="F4487">
        <v>6855</v>
      </c>
      <c r="G4487">
        <v>5141.25</v>
      </c>
      <c r="H4487" s="2">
        <v>40123</v>
      </c>
      <c r="I4487" s="2">
        <v>40162</v>
      </c>
      <c r="J4487" s="2">
        <v>49309</v>
      </c>
      <c r="L4487">
        <v>9434</v>
      </c>
      <c r="M4487" t="s">
        <v>1822</v>
      </c>
      <c r="N4487" t="s">
        <v>32</v>
      </c>
      <c r="O4487" t="s">
        <v>17</v>
      </c>
    </row>
    <row r="4488" spans="1:15" x14ac:dyDescent="0.35">
      <c r="A4488">
        <f t="shared" si="70"/>
        <v>2007</v>
      </c>
      <c r="B4488" t="s">
        <v>17</v>
      </c>
      <c r="C4488" t="s">
        <v>18</v>
      </c>
      <c r="D4488" t="s">
        <v>22</v>
      </c>
      <c r="E4488">
        <v>7.4</v>
      </c>
      <c r="F4488">
        <v>8686</v>
      </c>
      <c r="G4488">
        <v>6514.5</v>
      </c>
      <c r="H4488" s="2">
        <v>39570</v>
      </c>
      <c r="I4488" s="2">
        <v>39326</v>
      </c>
      <c r="J4488" s="2">
        <v>48579</v>
      </c>
      <c r="L4488">
        <v>8239</v>
      </c>
      <c r="M4488" t="s">
        <v>7521</v>
      </c>
      <c r="N4488" t="s">
        <v>408</v>
      </c>
      <c r="O4488" t="s">
        <v>17</v>
      </c>
    </row>
    <row r="4489" spans="1:15" x14ac:dyDescent="0.35">
      <c r="A4489">
        <f t="shared" si="70"/>
        <v>2009</v>
      </c>
      <c r="B4489" t="s">
        <v>17</v>
      </c>
      <c r="C4489" t="s">
        <v>18</v>
      </c>
      <c r="D4489" t="s">
        <v>19</v>
      </c>
      <c r="E4489">
        <v>7.4</v>
      </c>
      <c r="F4489">
        <v>5042</v>
      </c>
      <c r="G4489">
        <v>4213.38</v>
      </c>
      <c r="H4489" s="2">
        <v>39645</v>
      </c>
      <c r="I4489" s="2">
        <v>39895</v>
      </c>
      <c r="J4489" s="2">
        <v>49309</v>
      </c>
      <c r="L4489">
        <v>8716</v>
      </c>
      <c r="M4489" t="s">
        <v>7426</v>
      </c>
      <c r="N4489" t="s">
        <v>32</v>
      </c>
      <c r="O4489" t="s">
        <v>17</v>
      </c>
    </row>
    <row r="4490" spans="1:15" x14ac:dyDescent="0.35">
      <c r="A4490">
        <f t="shared" si="70"/>
        <v>2009</v>
      </c>
      <c r="B4490" t="s">
        <v>17</v>
      </c>
      <c r="C4490" t="s">
        <v>18</v>
      </c>
      <c r="D4490" t="s">
        <v>22</v>
      </c>
      <c r="E4490">
        <v>7.4</v>
      </c>
      <c r="F4490">
        <v>6355.78</v>
      </c>
      <c r="G4490">
        <v>4766.88</v>
      </c>
      <c r="H4490" s="2">
        <v>40065</v>
      </c>
      <c r="I4490" s="2">
        <v>40080</v>
      </c>
      <c r="J4490" s="2">
        <v>49309</v>
      </c>
      <c r="L4490">
        <v>9450</v>
      </c>
      <c r="M4490" t="s">
        <v>2325</v>
      </c>
      <c r="N4490" t="s">
        <v>32</v>
      </c>
      <c r="O4490" t="s">
        <v>17</v>
      </c>
    </row>
    <row r="4491" spans="1:15" x14ac:dyDescent="0.35">
      <c r="A4491">
        <f t="shared" si="70"/>
        <v>2009</v>
      </c>
      <c r="B4491" t="s">
        <v>17</v>
      </c>
      <c r="C4491" t="s">
        <v>18</v>
      </c>
      <c r="D4491" t="s">
        <v>22</v>
      </c>
      <c r="E4491">
        <v>7.4</v>
      </c>
      <c r="F4491">
        <v>7476</v>
      </c>
      <c r="G4491">
        <v>5607</v>
      </c>
      <c r="H4491" s="2">
        <v>39724</v>
      </c>
      <c r="I4491" s="2">
        <v>40129</v>
      </c>
      <c r="J4491" s="2">
        <v>49309</v>
      </c>
      <c r="L4491">
        <v>8360</v>
      </c>
      <c r="M4491" t="s">
        <v>1169</v>
      </c>
      <c r="N4491" t="s">
        <v>25</v>
      </c>
      <c r="O4491" t="s">
        <v>17</v>
      </c>
    </row>
    <row r="4492" spans="1:15" x14ac:dyDescent="0.35">
      <c r="A4492">
        <f t="shared" si="70"/>
        <v>2012</v>
      </c>
      <c r="B4492" t="s">
        <v>17</v>
      </c>
      <c r="C4492" t="s">
        <v>18</v>
      </c>
      <c r="D4492" t="s">
        <v>22</v>
      </c>
      <c r="E4492">
        <v>7.4</v>
      </c>
      <c r="F4492">
        <v>7369</v>
      </c>
      <c r="G4492">
        <v>2940.24</v>
      </c>
      <c r="H4492" s="2">
        <v>39643</v>
      </c>
      <c r="I4492" s="2">
        <v>41173</v>
      </c>
      <c r="J4492" s="2">
        <v>50405</v>
      </c>
      <c r="L4492">
        <v>6315</v>
      </c>
      <c r="M4492" t="s">
        <v>8600</v>
      </c>
      <c r="N4492" t="s">
        <v>895</v>
      </c>
      <c r="O4492" t="s">
        <v>17</v>
      </c>
    </row>
    <row r="4493" spans="1:15" x14ac:dyDescent="0.35">
      <c r="A4493">
        <f t="shared" si="70"/>
        <v>2013</v>
      </c>
      <c r="B4493" t="s">
        <v>17</v>
      </c>
      <c r="C4493" t="s">
        <v>18</v>
      </c>
      <c r="D4493" t="s">
        <v>22</v>
      </c>
      <c r="E4493">
        <v>7.4</v>
      </c>
      <c r="F4493">
        <v>6204</v>
      </c>
      <c r="G4493">
        <v>2276.8599999999997</v>
      </c>
      <c r="H4493" s="2">
        <v>39892</v>
      </c>
      <c r="I4493" s="2">
        <v>41577</v>
      </c>
      <c r="J4493" s="2">
        <v>50770</v>
      </c>
      <c r="L4493">
        <v>9428</v>
      </c>
      <c r="M4493" t="s">
        <v>3768</v>
      </c>
      <c r="N4493" t="s">
        <v>189</v>
      </c>
      <c r="O4493" t="s">
        <v>17</v>
      </c>
    </row>
    <row r="4494" spans="1:15" x14ac:dyDescent="0.35">
      <c r="A4494">
        <f t="shared" si="70"/>
        <v>2009</v>
      </c>
      <c r="B4494" t="s">
        <v>17</v>
      </c>
      <c r="C4494" t="s">
        <v>18</v>
      </c>
      <c r="D4494" t="s">
        <v>22</v>
      </c>
      <c r="E4494">
        <v>7.4</v>
      </c>
      <c r="F4494">
        <v>8870</v>
      </c>
      <c r="G4494">
        <v>6652.5</v>
      </c>
      <c r="H4494" s="2">
        <v>40059</v>
      </c>
      <c r="I4494" s="2">
        <v>40072</v>
      </c>
      <c r="J4494" s="2">
        <v>49309</v>
      </c>
      <c r="L4494">
        <v>5036</v>
      </c>
      <c r="M4494" t="s">
        <v>1493</v>
      </c>
      <c r="N4494" t="s">
        <v>28</v>
      </c>
      <c r="O4494" t="s">
        <v>17</v>
      </c>
    </row>
    <row r="4495" spans="1:15" x14ac:dyDescent="0.35">
      <c r="A4495">
        <f t="shared" si="70"/>
        <v>2010</v>
      </c>
      <c r="B4495" t="s">
        <v>17</v>
      </c>
      <c r="C4495" t="s">
        <v>18</v>
      </c>
      <c r="D4495" t="s">
        <v>19</v>
      </c>
      <c r="E4495">
        <v>7.4</v>
      </c>
      <c r="F4495">
        <v>7294</v>
      </c>
      <c r="G4495">
        <v>5382.98</v>
      </c>
      <c r="H4495" s="2">
        <v>40259</v>
      </c>
      <c r="I4495" s="2">
        <v>40351</v>
      </c>
      <c r="J4495" s="2">
        <v>49674</v>
      </c>
      <c r="L4495">
        <v>9445</v>
      </c>
      <c r="M4495" t="s">
        <v>308</v>
      </c>
      <c r="N4495" t="s">
        <v>32</v>
      </c>
      <c r="O4495" t="s">
        <v>17</v>
      </c>
    </row>
    <row r="4496" spans="1:15" x14ac:dyDescent="0.35">
      <c r="A4496">
        <f t="shared" si="70"/>
        <v>2009</v>
      </c>
      <c r="B4496" t="s">
        <v>17</v>
      </c>
      <c r="C4496" t="s">
        <v>18</v>
      </c>
      <c r="D4496" t="s">
        <v>22</v>
      </c>
      <c r="E4496">
        <v>7.4</v>
      </c>
      <c r="F4496">
        <v>8142.558</v>
      </c>
      <c r="G4496">
        <v>6106.9199999999992</v>
      </c>
      <c r="H4496" s="2">
        <v>39570</v>
      </c>
      <c r="I4496" s="2">
        <v>39953</v>
      </c>
      <c r="J4496" s="2">
        <v>49309</v>
      </c>
      <c r="L4496">
        <v>7206</v>
      </c>
      <c r="M4496" t="s">
        <v>5637</v>
      </c>
      <c r="N4496" t="s">
        <v>99</v>
      </c>
      <c r="O4496" t="s">
        <v>17</v>
      </c>
    </row>
    <row r="4497" spans="1:15" x14ac:dyDescent="0.35">
      <c r="A4497">
        <f t="shared" si="70"/>
        <v>2011</v>
      </c>
      <c r="B4497" t="s">
        <v>17</v>
      </c>
      <c r="C4497" t="s">
        <v>18</v>
      </c>
      <c r="D4497" t="s">
        <v>22</v>
      </c>
      <c r="E4497">
        <v>7.4</v>
      </c>
      <c r="F4497">
        <v>7375.5320000000002</v>
      </c>
      <c r="G4497">
        <v>3562.3700000000003</v>
      </c>
      <c r="H4497" s="2">
        <v>39569</v>
      </c>
      <c r="I4497" s="2">
        <v>40892</v>
      </c>
      <c r="J4497" s="2">
        <v>50040</v>
      </c>
      <c r="L4497">
        <v>6215</v>
      </c>
      <c r="M4497" t="s">
        <v>3590</v>
      </c>
      <c r="N4497" t="s">
        <v>179</v>
      </c>
      <c r="O4497" t="s">
        <v>17</v>
      </c>
    </row>
    <row r="4498" spans="1:15" x14ac:dyDescent="0.35">
      <c r="A4498">
        <f t="shared" si="70"/>
        <v>2010</v>
      </c>
      <c r="B4498" t="s">
        <v>17</v>
      </c>
      <c r="C4498" t="s">
        <v>18</v>
      </c>
      <c r="D4498" t="s">
        <v>22</v>
      </c>
      <c r="E4498">
        <v>7.4</v>
      </c>
      <c r="F4498">
        <v>7703</v>
      </c>
      <c r="G4498">
        <v>4737.329999999999</v>
      </c>
      <c r="H4498" s="2">
        <v>40399</v>
      </c>
      <c r="I4498" s="2">
        <v>40196</v>
      </c>
      <c r="J4498" s="2">
        <v>49674</v>
      </c>
      <c r="L4498">
        <v>5413</v>
      </c>
      <c r="M4498" t="s">
        <v>10438</v>
      </c>
      <c r="N4498" t="s">
        <v>28</v>
      </c>
      <c r="O4498" t="s">
        <v>17</v>
      </c>
    </row>
    <row r="4499" spans="1:15" x14ac:dyDescent="0.35">
      <c r="A4499">
        <f t="shared" si="70"/>
        <v>2011</v>
      </c>
      <c r="B4499" t="s">
        <v>17</v>
      </c>
      <c r="C4499" t="s">
        <v>18</v>
      </c>
      <c r="D4499" t="s">
        <v>22</v>
      </c>
      <c r="E4499">
        <v>7.4</v>
      </c>
      <c r="F4499">
        <v>5845</v>
      </c>
      <c r="G4499">
        <v>2823.12</v>
      </c>
      <c r="H4499" s="2">
        <v>40781</v>
      </c>
      <c r="I4499" s="2">
        <v>40835</v>
      </c>
      <c r="J4499" s="2">
        <v>50040</v>
      </c>
      <c r="L4499">
        <v>8309</v>
      </c>
      <c r="M4499" t="s">
        <v>8783</v>
      </c>
      <c r="N4499" t="s">
        <v>53</v>
      </c>
      <c r="O4499" t="s">
        <v>17</v>
      </c>
    </row>
    <row r="4500" spans="1:15" x14ac:dyDescent="0.35">
      <c r="A4500">
        <f t="shared" si="70"/>
        <v>2009</v>
      </c>
      <c r="B4500" t="s">
        <v>17</v>
      </c>
      <c r="C4500" t="s">
        <v>18</v>
      </c>
      <c r="D4500" t="s">
        <v>22</v>
      </c>
      <c r="E4500">
        <v>7.4</v>
      </c>
      <c r="F4500">
        <v>8525</v>
      </c>
      <c r="G4500">
        <v>6393.75</v>
      </c>
      <c r="H4500" s="2">
        <v>40035</v>
      </c>
      <c r="I4500" s="2">
        <v>39885</v>
      </c>
      <c r="J4500" s="2">
        <v>49309</v>
      </c>
      <c r="L4500">
        <v>1291</v>
      </c>
      <c r="M4500" t="s">
        <v>1728</v>
      </c>
      <c r="N4500" t="s">
        <v>21</v>
      </c>
      <c r="O4500" t="s">
        <v>17</v>
      </c>
    </row>
    <row r="4501" spans="1:15" x14ac:dyDescent="0.35">
      <c r="A4501">
        <f t="shared" si="70"/>
        <v>2010</v>
      </c>
      <c r="B4501" t="s">
        <v>17</v>
      </c>
      <c r="C4501" t="s">
        <v>18</v>
      </c>
      <c r="D4501" t="s">
        <v>22</v>
      </c>
      <c r="E4501">
        <v>7.4</v>
      </c>
      <c r="F4501">
        <v>6401.41</v>
      </c>
      <c r="G4501">
        <v>3936.86</v>
      </c>
      <c r="H4501" s="2">
        <v>40421</v>
      </c>
      <c r="I4501" s="2">
        <v>40385</v>
      </c>
      <c r="J4501" s="2">
        <v>49674</v>
      </c>
      <c r="L4501">
        <v>9450</v>
      </c>
      <c r="M4501" t="s">
        <v>2325</v>
      </c>
      <c r="N4501" t="s">
        <v>32</v>
      </c>
      <c r="O4501" t="s">
        <v>17</v>
      </c>
    </row>
    <row r="4502" spans="1:15" x14ac:dyDescent="0.35">
      <c r="A4502">
        <f t="shared" si="70"/>
        <v>2008</v>
      </c>
      <c r="B4502" t="s">
        <v>17</v>
      </c>
      <c r="C4502" t="s">
        <v>18</v>
      </c>
      <c r="D4502" t="s">
        <v>22</v>
      </c>
      <c r="E4502">
        <v>7.4</v>
      </c>
      <c r="F4502">
        <v>8040</v>
      </c>
      <c r="G4502">
        <v>6030</v>
      </c>
      <c r="H4502" s="2">
        <v>39570</v>
      </c>
      <c r="I4502" s="2">
        <v>39639</v>
      </c>
      <c r="J4502" s="2">
        <v>48944</v>
      </c>
      <c r="L4502">
        <v>1814</v>
      </c>
      <c r="M4502" t="s">
        <v>1035</v>
      </c>
      <c r="N4502" t="s">
        <v>21</v>
      </c>
      <c r="O4502" t="s">
        <v>17</v>
      </c>
    </row>
    <row r="4503" spans="1:15" x14ac:dyDescent="0.35">
      <c r="A4503">
        <f t="shared" si="70"/>
        <v>2008</v>
      </c>
      <c r="B4503" t="s">
        <v>17</v>
      </c>
      <c r="C4503" t="s">
        <v>18</v>
      </c>
      <c r="D4503" t="s">
        <v>22</v>
      </c>
      <c r="E4503">
        <v>7.4</v>
      </c>
      <c r="F4503">
        <v>9326</v>
      </c>
      <c r="G4503">
        <v>6994.5</v>
      </c>
      <c r="H4503" s="2">
        <v>39570</v>
      </c>
      <c r="I4503" s="2">
        <v>39772</v>
      </c>
      <c r="J4503" s="2">
        <v>48944</v>
      </c>
      <c r="L4503">
        <v>6516</v>
      </c>
      <c r="M4503" t="s">
        <v>2578</v>
      </c>
      <c r="N4503" t="s">
        <v>42</v>
      </c>
      <c r="O4503" t="s">
        <v>17</v>
      </c>
    </row>
    <row r="4504" spans="1:15" x14ac:dyDescent="0.35">
      <c r="A4504">
        <f t="shared" si="70"/>
        <v>2008</v>
      </c>
      <c r="B4504" t="s">
        <v>17</v>
      </c>
      <c r="C4504" t="s">
        <v>18</v>
      </c>
      <c r="D4504" t="s">
        <v>22</v>
      </c>
      <c r="E4504">
        <v>7.4</v>
      </c>
      <c r="F4504">
        <v>8872</v>
      </c>
      <c r="G4504">
        <v>6654</v>
      </c>
      <c r="H4504" s="2">
        <v>39570</v>
      </c>
      <c r="I4504" s="2">
        <v>39722</v>
      </c>
      <c r="J4504" s="2">
        <v>48944</v>
      </c>
      <c r="L4504">
        <v>4536</v>
      </c>
      <c r="M4504" t="s">
        <v>4301</v>
      </c>
      <c r="N4504" t="s">
        <v>51</v>
      </c>
      <c r="O4504" t="s">
        <v>17</v>
      </c>
    </row>
    <row r="4505" spans="1:15" x14ac:dyDescent="0.35">
      <c r="A4505">
        <f t="shared" si="70"/>
        <v>2010</v>
      </c>
      <c r="B4505" t="s">
        <v>17</v>
      </c>
      <c r="C4505" t="s">
        <v>18</v>
      </c>
      <c r="D4505" t="s">
        <v>22</v>
      </c>
      <c r="E4505">
        <v>7.4</v>
      </c>
      <c r="F4505">
        <v>6956</v>
      </c>
      <c r="G4505">
        <v>4277.9400000000005</v>
      </c>
      <c r="H4505" s="2">
        <v>40100</v>
      </c>
      <c r="I4505" s="2">
        <v>40274</v>
      </c>
      <c r="J4505" s="2">
        <v>49674</v>
      </c>
      <c r="L4505">
        <v>5108</v>
      </c>
      <c r="M4505" t="s">
        <v>8282</v>
      </c>
      <c r="N4505" t="s">
        <v>28</v>
      </c>
      <c r="O4505" t="s">
        <v>17</v>
      </c>
    </row>
    <row r="4506" spans="1:15" x14ac:dyDescent="0.35">
      <c r="A4506">
        <f t="shared" si="70"/>
        <v>2007</v>
      </c>
      <c r="B4506" t="s">
        <v>17</v>
      </c>
      <c r="C4506" t="s">
        <v>18</v>
      </c>
      <c r="D4506" t="s">
        <v>22</v>
      </c>
      <c r="E4506">
        <v>7.4</v>
      </c>
      <c r="F4506">
        <v>7778</v>
      </c>
      <c r="G4506">
        <v>5833.5</v>
      </c>
      <c r="H4506" s="2">
        <v>39575</v>
      </c>
      <c r="I4506" s="2">
        <v>39400</v>
      </c>
      <c r="J4506" s="2">
        <v>48579</v>
      </c>
      <c r="L4506">
        <v>8260</v>
      </c>
      <c r="M4506" t="s">
        <v>5254</v>
      </c>
      <c r="N4506" t="s">
        <v>408</v>
      </c>
      <c r="O4506" t="s">
        <v>17</v>
      </c>
    </row>
    <row r="4507" spans="1:15" x14ac:dyDescent="0.35">
      <c r="A4507">
        <f t="shared" si="70"/>
        <v>2011</v>
      </c>
      <c r="B4507" t="s">
        <v>17</v>
      </c>
      <c r="C4507" t="s">
        <v>18</v>
      </c>
      <c r="D4507" t="s">
        <v>22</v>
      </c>
      <c r="E4507">
        <v>7.4</v>
      </c>
      <c r="F4507">
        <v>7269</v>
      </c>
      <c r="G4507">
        <v>3510.92</v>
      </c>
      <c r="H4507" s="2">
        <v>39569</v>
      </c>
      <c r="I4507" s="2">
        <v>40774</v>
      </c>
      <c r="J4507" s="2">
        <v>50040</v>
      </c>
      <c r="L4507">
        <v>8913</v>
      </c>
      <c r="M4507" t="s">
        <v>2476</v>
      </c>
      <c r="N4507" t="s">
        <v>53</v>
      </c>
      <c r="O4507" t="s">
        <v>17</v>
      </c>
    </row>
    <row r="4508" spans="1:15" x14ac:dyDescent="0.35">
      <c r="A4508">
        <f t="shared" si="70"/>
        <v>2011</v>
      </c>
      <c r="B4508" t="s">
        <v>17</v>
      </c>
      <c r="C4508" t="s">
        <v>18</v>
      </c>
      <c r="D4508" t="s">
        <v>22</v>
      </c>
      <c r="E4508">
        <v>7.4</v>
      </c>
      <c r="F4508">
        <v>7029.8980000000001</v>
      </c>
      <c r="G4508">
        <v>3395.4200000000005</v>
      </c>
      <c r="H4508" s="2">
        <v>40708</v>
      </c>
      <c r="I4508" s="2">
        <v>40774</v>
      </c>
      <c r="J4508" s="2">
        <v>50040</v>
      </c>
      <c r="L4508">
        <v>8400</v>
      </c>
      <c r="M4508" t="s">
        <v>272</v>
      </c>
      <c r="N4508" t="s">
        <v>53</v>
      </c>
      <c r="O4508" t="s">
        <v>17</v>
      </c>
    </row>
    <row r="4509" spans="1:15" x14ac:dyDescent="0.35">
      <c r="A4509">
        <f t="shared" si="70"/>
        <v>2009</v>
      </c>
      <c r="B4509" t="s">
        <v>17</v>
      </c>
      <c r="C4509" t="s">
        <v>18</v>
      </c>
      <c r="D4509" t="s">
        <v>22</v>
      </c>
      <c r="E4509">
        <v>7.4</v>
      </c>
      <c r="F4509">
        <v>8061</v>
      </c>
      <c r="G4509">
        <v>6045.75</v>
      </c>
      <c r="H4509" s="2">
        <v>40150</v>
      </c>
      <c r="I4509" s="2">
        <v>40106</v>
      </c>
      <c r="J4509" s="2">
        <v>49309</v>
      </c>
      <c r="L4509">
        <v>5630</v>
      </c>
      <c r="M4509" t="s">
        <v>1161</v>
      </c>
      <c r="N4509" t="s">
        <v>28</v>
      </c>
      <c r="O4509" t="s">
        <v>17</v>
      </c>
    </row>
    <row r="4510" spans="1:15" x14ac:dyDescent="0.35">
      <c r="A4510">
        <f t="shared" si="70"/>
        <v>2011</v>
      </c>
      <c r="B4510" t="s">
        <v>17</v>
      </c>
      <c r="C4510" t="s">
        <v>18</v>
      </c>
      <c r="D4510" t="s">
        <v>22</v>
      </c>
      <c r="E4510">
        <v>7.4</v>
      </c>
      <c r="F4510">
        <v>5409.9440000000004</v>
      </c>
      <c r="G4510">
        <v>2613.0099999999993</v>
      </c>
      <c r="H4510" s="2">
        <v>40429</v>
      </c>
      <c r="I4510" s="2">
        <v>40862</v>
      </c>
      <c r="J4510" s="2">
        <v>50040</v>
      </c>
      <c r="L4510">
        <v>7559</v>
      </c>
      <c r="M4510" t="s">
        <v>13120</v>
      </c>
      <c r="N4510" t="s">
        <v>99</v>
      </c>
      <c r="O4510" t="s">
        <v>17</v>
      </c>
    </row>
    <row r="4511" spans="1:15" x14ac:dyDescent="0.35">
      <c r="A4511">
        <f t="shared" si="70"/>
        <v>2009</v>
      </c>
      <c r="B4511" t="s">
        <v>96</v>
      </c>
      <c r="C4511" t="s">
        <v>18</v>
      </c>
      <c r="D4511" t="s">
        <v>22</v>
      </c>
      <c r="E4511">
        <v>7.4</v>
      </c>
      <c r="F4511">
        <v>8561</v>
      </c>
      <c r="G4511">
        <v>5961.6799999999994</v>
      </c>
      <c r="H4511" s="2">
        <v>40036</v>
      </c>
      <c r="I4511" s="2">
        <v>40136</v>
      </c>
      <c r="J4511" s="2">
        <v>49309</v>
      </c>
      <c r="L4511">
        <v>4304</v>
      </c>
      <c r="M4511" t="s">
        <v>2470</v>
      </c>
      <c r="N4511" t="s">
        <v>344</v>
      </c>
      <c r="O4511" t="s">
        <v>96</v>
      </c>
    </row>
    <row r="4512" spans="1:15" x14ac:dyDescent="0.35">
      <c r="A4512">
        <f t="shared" si="70"/>
        <v>2010</v>
      </c>
      <c r="B4512" t="s">
        <v>17</v>
      </c>
      <c r="C4512" t="s">
        <v>18</v>
      </c>
      <c r="D4512" t="s">
        <v>22</v>
      </c>
      <c r="E4512">
        <v>7.4</v>
      </c>
      <c r="F4512">
        <v>8193</v>
      </c>
      <c r="G4512">
        <v>5038.68</v>
      </c>
      <c r="H4512" s="2">
        <v>40157</v>
      </c>
      <c r="I4512" s="2">
        <v>40520</v>
      </c>
      <c r="J4512" s="2">
        <v>49674</v>
      </c>
      <c r="L4512">
        <v>4313</v>
      </c>
      <c r="M4512" t="s">
        <v>2686</v>
      </c>
      <c r="N4512" t="s">
        <v>28</v>
      </c>
      <c r="O4512" t="s">
        <v>17</v>
      </c>
    </row>
    <row r="4513" spans="1:15" x14ac:dyDescent="0.35">
      <c r="A4513">
        <f t="shared" si="70"/>
        <v>2011</v>
      </c>
      <c r="B4513" t="s">
        <v>17</v>
      </c>
      <c r="C4513" t="s">
        <v>18</v>
      </c>
      <c r="D4513" t="s">
        <v>22</v>
      </c>
      <c r="E4513">
        <v>7.41</v>
      </c>
      <c r="F4513">
        <v>5925</v>
      </c>
      <c r="G4513">
        <v>2861.78</v>
      </c>
      <c r="H4513" s="2">
        <v>40731</v>
      </c>
      <c r="I4513" s="2">
        <v>40801</v>
      </c>
      <c r="J4513" s="2">
        <v>50040</v>
      </c>
      <c r="L4513">
        <v>6197</v>
      </c>
      <c r="M4513" t="s">
        <v>2773</v>
      </c>
      <c r="N4513" t="s">
        <v>51</v>
      </c>
      <c r="O4513" t="s">
        <v>17</v>
      </c>
    </row>
    <row r="4514" spans="1:15" x14ac:dyDescent="0.35">
      <c r="A4514">
        <f t="shared" si="70"/>
        <v>2011</v>
      </c>
      <c r="B4514" t="s">
        <v>17</v>
      </c>
      <c r="C4514" t="s">
        <v>18</v>
      </c>
      <c r="D4514" t="s">
        <v>22</v>
      </c>
      <c r="E4514">
        <v>7.41</v>
      </c>
      <c r="F4514">
        <v>8605</v>
      </c>
      <c r="G4514">
        <v>4156.2</v>
      </c>
      <c r="H4514" s="2">
        <v>40780</v>
      </c>
      <c r="I4514" s="2">
        <v>40840</v>
      </c>
      <c r="J4514" s="2">
        <v>50040</v>
      </c>
      <c r="L4514">
        <v>7320</v>
      </c>
      <c r="M4514" t="s">
        <v>2468</v>
      </c>
      <c r="N4514" t="s">
        <v>32</v>
      </c>
      <c r="O4514" t="s">
        <v>17</v>
      </c>
    </row>
    <row r="4515" spans="1:15" x14ac:dyDescent="0.35">
      <c r="A4515">
        <f t="shared" si="70"/>
        <v>2011</v>
      </c>
      <c r="B4515" t="s">
        <v>17</v>
      </c>
      <c r="C4515" t="s">
        <v>18</v>
      </c>
      <c r="D4515" t="s">
        <v>22</v>
      </c>
      <c r="E4515">
        <v>7.41</v>
      </c>
      <c r="F4515">
        <v>8244</v>
      </c>
      <c r="G4515">
        <v>3981.8500000000004</v>
      </c>
      <c r="H4515" s="2">
        <v>40693</v>
      </c>
      <c r="I4515" s="2">
        <v>40764</v>
      </c>
      <c r="J4515" s="2">
        <v>50040</v>
      </c>
      <c r="L4515">
        <v>4571</v>
      </c>
      <c r="M4515" t="s">
        <v>5810</v>
      </c>
      <c r="N4515" t="s">
        <v>210</v>
      </c>
      <c r="O4515" t="s">
        <v>17</v>
      </c>
    </row>
    <row r="4516" spans="1:15" x14ac:dyDescent="0.35">
      <c r="A4516">
        <f t="shared" si="70"/>
        <v>2011</v>
      </c>
      <c r="B4516" t="s">
        <v>17</v>
      </c>
      <c r="C4516" t="s">
        <v>18</v>
      </c>
      <c r="D4516" t="s">
        <v>22</v>
      </c>
      <c r="E4516">
        <v>7.41</v>
      </c>
      <c r="F4516">
        <v>8414</v>
      </c>
      <c r="G4516">
        <v>4063.96</v>
      </c>
      <c r="H4516" s="2">
        <v>40585</v>
      </c>
      <c r="I4516" s="2">
        <v>40675</v>
      </c>
      <c r="J4516" s="2">
        <v>50040</v>
      </c>
      <c r="L4516">
        <v>3454</v>
      </c>
      <c r="M4516" t="s">
        <v>1522</v>
      </c>
      <c r="N4516" t="s">
        <v>51</v>
      </c>
      <c r="O4516" t="s">
        <v>17</v>
      </c>
    </row>
    <row r="4517" spans="1:15" x14ac:dyDescent="0.35">
      <c r="A4517">
        <f t="shared" si="70"/>
        <v>2011</v>
      </c>
      <c r="B4517" t="s">
        <v>17</v>
      </c>
      <c r="C4517" t="s">
        <v>18</v>
      </c>
      <c r="D4517" t="s">
        <v>22</v>
      </c>
      <c r="E4517">
        <v>7.41</v>
      </c>
      <c r="F4517">
        <v>7277</v>
      </c>
      <c r="G4517">
        <v>3514.7899999999995</v>
      </c>
      <c r="H4517" s="2">
        <v>40765</v>
      </c>
      <c r="I4517" s="2">
        <v>40899</v>
      </c>
      <c r="J4517" s="2">
        <v>50040</v>
      </c>
      <c r="L4517">
        <v>1149</v>
      </c>
      <c r="M4517" t="s">
        <v>10032</v>
      </c>
      <c r="N4517" t="s">
        <v>21</v>
      </c>
      <c r="O4517" t="s">
        <v>17</v>
      </c>
    </row>
    <row r="4518" spans="1:15" x14ac:dyDescent="0.35">
      <c r="A4518">
        <f t="shared" si="70"/>
        <v>2012</v>
      </c>
      <c r="B4518" t="s">
        <v>17</v>
      </c>
      <c r="C4518" t="s">
        <v>18</v>
      </c>
      <c r="D4518" t="s">
        <v>22</v>
      </c>
      <c r="E4518">
        <v>7.41</v>
      </c>
      <c r="F4518">
        <v>7920.7209999999995</v>
      </c>
      <c r="G4518">
        <v>3160.3499999999995</v>
      </c>
      <c r="H4518" s="2">
        <v>40715</v>
      </c>
      <c r="I4518" s="2">
        <v>40980</v>
      </c>
      <c r="J4518" s="2">
        <v>50405</v>
      </c>
      <c r="L4518">
        <v>6206</v>
      </c>
      <c r="M4518" t="s">
        <v>453</v>
      </c>
      <c r="N4518" t="s">
        <v>179</v>
      </c>
      <c r="O4518" t="s">
        <v>17</v>
      </c>
    </row>
    <row r="4519" spans="1:15" x14ac:dyDescent="0.35">
      <c r="A4519">
        <f t="shared" si="70"/>
        <v>2011</v>
      </c>
      <c r="B4519" t="s">
        <v>17</v>
      </c>
      <c r="C4519" t="s">
        <v>18</v>
      </c>
      <c r="D4519" t="s">
        <v>22</v>
      </c>
      <c r="E4519">
        <v>7.43</v>
      </c>
      <c r="F4519">
        <v>8701</v>
      </c>
      <c r="G4519">
        <v>4202.59</v>
      </c>
      <c r="H4519" s="2">
        <v>40729</v>
      </c>
      <c r="I4519" s="2">
        <v>40844</v>
      </c>
      <c r="J4519" s="2">
        <v>50040</v>
      </c>
      <c r="L4519">
        <v>1814</v>
      </c>
      <c r="M4519" t="s">
        <v>1035</v>
      </c>
      <c r="N4519" t="s">
        <v>21</v>
      </c>
      <c r="O4519" t="s">
        <v>17</v>
      </c>
    </row>
    <row r="4520" spans="1:15" x14ac:dyDescent="0.35">
      <c r="A4520">
        <f t="shared" si="70"/>
        <v>2010</v>
      </c>
      <c r="B4520" t="s">
        <v>17</v>
      </c>
      <c r="C4520" t="s">
        <v>18</v>
      </c>
      <c r="D4520" t="s">
        <v>22</v>
      </c>
      <c r="E4520">
        <v>7.44</v>
      </c>
      <c r="F4520">
        <v>5116.1230000000005</v>
      </c>
      <c r="G4520">
        <v>3146.4100000000003</v>
      </c>
      <c r="H4520" s="2">
        <v>40476</v>
      </c>
      <c r="I4520" s="2">
        <v>40512</v>
      </c>
      <c r="J4520" s="2">
        <v>49674</v>
      </c>
      <c r="L4520">
        <v>7212</v>
      </c>
      <c r="M4520" t="s">
        <v>3574</v>
      </c>
      <c r="N4520" t="s">
        <v>99</v>
      </c>
      <c r="O4520" t="s">
        <v>17</v>
      </c>
    </row>
    <row r="4521" spans="1:15" x14ac:dyDescent="0.35">
      <c r="A4521">
        <f t="shared" si="70"/>
        <v>2009</v>
      </c>
      <c r="B4521" t="s">
        <v>17</v>
      </c>
      <c r="C4521" t="s">
        <v>18</v>
      </c>
      <c r="D4521" t="s">
        <v>19</v>
      </c>
      <c r="E4521">
        <v>7.45</v>
      </c>
      <c r="F4521">
        <v>8525</v>
      </c>
      <c r="G4521">
        <v>3680.9899999999993</v>
      </c>
      <c r="H4521" s="2">
        <v>39773</v>
      </c>
      <c r="I4521" s="2">
        <v>39974</v>
      </c>
      <c r="J4521" s="2">
        <v>49309</v>
      </c>
      <c r="L4521">
        <v>4416</v>
      </c>
      <c r="M4521" t="s">
        <v>3182</v>
      </c>
      <c r="N4521" t="s">
        <v>344</v>
      </c>
      <c r="O4521" t="s">
        <v>17</v>
      </c>
    </row>
    <row r="4522" spans="1:15" x14ac:dyDescent="0.35">
      <c r="A4522">
        <f t="shared" si="70"/>
        <v>2007</v>
      </c>
      <c r="B4522" t="s">
        <v>17</v>
      </c>
      <c r="C4522" t="s">
        <v>18</v>
      </c>
      <c r="D4522" t="s">
        <v>19</v>
      </c>
      <c r="E4522">
        <v>7.5</v>
      </c>
      <c r="F4522">
        <v>9328</v>
      </c>
      <c r="G4522">
        <v>8395.1999999999989</v>
      </c>
      <c r="H4522" s="2">
        <v>39570</v>
      </c>
      <c r="I4522" s="2">
        <v>39345</v>
      </c>
      <c r="J4522" s="2">
        <v>48579</v>
      </c>
      <c r="L4522">
        <v>1148</v>
      </c>
      <c r="M4522" t="s">
        <v>1090</v>
      </c>
      <c r="N4522" t="s">
        <v>21</v>
      </c>
      <c r="O4522" t="s">
        <v>17</v>
      </c>
    </row>
    <row r="4523" spans="1:15" x14ac:dyDescent="0.35">
      <c r="A4523">
        <f t="shared" si="70"/>
        <v>2009</v>
      </c>
      <c r="B4523" t="s">
        <v>17</v>
      </c>
      <c r="C4523" t="s">
        <v>18</v>
      </c>
      <c r="D4523" t="s">
        <v>19</v>
      </c>
      <c r="E4523">
        <v>7.5</v>
      </c>
      <c r="F4523">
        <v>7601</v>
      </c>
      <c r="G4523">
        <v>6840.9</v>
      </c>
      <c r="H4523" s="2">
        <v>39939</v>
      </c>
      <c r="I4523" s="2">
        <v>40030</v>
      </c>
      <c r="J4523" s="2">
        <v>49309</v>
      </c>
      <c r="L4523">
        <v>3800</v>
      </c>
      <c r="M4523" t="s">
        <v>1715</v>
      </c>
      <c r="N4523" t="s">
        <v>51</v>
      </c>
      <c r="O4523" t="s">
        <v>17</v>
      </c>
    </row>
    <row r="4524" spans="1:15" x14ac:dyDescent="0.35">
      <c r="A4524">
        <f t="shared" si="70"/>
        <v>2013</v>
      </c>
      <c r="B4524" t="s">
        <v>17</v>
      </c>
      <c r="C4524" t="s">
        <v>18</v>
      </c>
      <c r="D4524" t="s">
        <v>22</v>
      </c>
      <c r="E4524">
        <v>7.5</v>
      </c>
      <c r="F4524">
        <v>9501</v>
      </c>
      <c r="G4524">
        <v>3154.33</v>
      </c>
      <c r="H4524" s="2">
        <v>40529</v>
      </c>
      <c r="I4524" s="2">
        <v>41411</v>
      </c>
      <c r="J4524" s="2">
        <v>50770</v>
      </c>
      <c r="L4524">
        <v>1149</v>
      </c>
      <c r="M4524" t="s">
        <v>1887</v>
      </c>
      <c r="N4524" t="s">
        <v>21</v>
      </c>
      <c r="O4524" t="s">
        <v>17</v>
      </c>
    </row>
    <row r="4525" spans="1:15" x14ac:dyDescent="0.35">
      <c r="A4525">
        <f t="shared" si="70"/>
        <v>2011</v>
      </c>
      <c r="B4525" t="s">
        <v>17</v>
      </c>
      <c r="C4525" t="s">
        <v>18</v>
      </c>
      <c r="D4525" t="s">
        <v>22</v>
      </c>
      <c r="E4525">
        <v>7.5</v>
      </c>
      <c r="F4525">
        <v>8746</v>
      </c>
      <c r="G4525">
        <v>4224.3100000000004</v>
      </c>
      <c r="H4525" s="2">
        <v>40512</v>
      </c>
      <c r="I4525" s="2">
        <v>40585</v>
      </c>
      <c r="J4525" s="2">
        <v>50040</v>
      </c>
      <c r="L4525">
        <v>5103</v>
      </c>
      <c r="M4525" t="s">
        <v>4590</v>
      </c>
      <c r="N4525" t="s">
        <v>28</v>
      </c>
      <c r="O4525" t="s">
        <v>17</v>
      </c>
    </row>
    <row r="4526" spans="1:15" x14ac:dyDescent="0.35">
      <c r="A4526">
        <f t="shared" si="70"/>
        <v>2010</v>
      </c>
      <c r="B4526" t="s">
        <v>17</v>
      </c>
      <c r="C4526" t="s">
        <v>18</v>
      </c>
      <c r="D4526" t="s">
        <v>22</v>
      </c>
      <c r="E4526">
        <v>7.5</v>
      </c>
      <c r="F4526">
        <v>8889</v>
      </c>
      <c r="G4526">
        <v>5466.73</v>
      </c>
      <c r="H4526" s="2">
        <v>39575</v>
      </c>
      <c r="I4526" s="2">
        <v>40315</v>
      </c>
      <c r="J4526" s="2">
        <v>49674</v>
      </c>
      <c r="L4526">
        <v>6835</v>
      </c>
      <c r="M4526" t="s">
        <v>4641</v>
      </c>
      <c r="N4526" t="s">
        <v>42</v>
      </c>
      <c r="O4526" t="s">
        <v>17</v>
      </c>
    </row>
    <row r="4527" spans="1:15" x14ac:dyDescent="0.35">
      <c r="A4527">
        <f t="shared" si="70"/>
        <v>2011</v>
      </c>
      <c r="B4527" t="s">
        <v>17</v>
      </c>
      <c r="C4527" t="s">
        <v>18</v>
      </c>
      <c r="D4527" t="s">
        <v>22</v>
      </c>
      <c r="E4527">
        <v>7.5</v>
      </c>
      <c r="F4527">
        <v>8228</v>
      </c>
      <c r="G4527">
        <v>3974.1299999999997</v>
      </c>
      <c r="H4527" s="2">
        <v>40676</v>
      </c>
      <c r="I4527" s="2">
        <v>40795</v>
      </c>
      <c r="J4527" s="2">
        <v>50040</v>
      </c>
      <c r="L4527">
        <v>8733</v>
      </c>
      <c r="M4527" t="s">
        <v>657</v>
      </c>
      <c r="N4527" t="s">
        <v>32</v>
      </c>
      <c r="O4527" t="s">
        <v>17</v>
      </c>
    </row>
    <row r="4528" spans="1:15" x14ac:dyDescent="0.35">
      <c r="A4528">
        <f t="shared" si="70"/>
        <v>2012</v>
      </c>
      <c r="B4528" t="s">
        <v>17</v>
      </c>
      <c r="C4528" t="s">
        <v>18</v>
      </c>
      <c r="D4528" t="s">
        <v>22</v>
      </c>
      <c r="E4528">
        <v>7.5</v>
      </c>
      <c r="F4528">
        <v>10142</v>
      </c>
      <c r="G4528">
        <v>4046.6600000000008</v>
      </c>
      <c r="H4528" s="2">
        <v>40806</v>
      </c>
      <c r="I4528" s="2">
        <v>41166</v>
      </c>
      <c r="J4528" s="2">
        <v>50405</v>
      </c>
      <c r="L4528">
        <v>3628</v>
      </c>
      <c r="M4528" t="s">
        <v>2488</v>
      </c>
      <c r="N4528" t="s">
        <v>51</v>
      </c>
      <c r="O4528" t="s">
        <v>17</v>
      </c>
    </row>
    <row r="4529" spans="1:15" x14ac:dyDescent="0.35">
      <c r="A4529">
        <f t="shared" si="70"/>
        <v>2012</v>
      </c>
      <c r="B4529" t="s">
        <v>17</v>
      </c>
      <c r="C4529" t="s">
        <v>18</v>
      </c>
      <c r="D4529" t="s">
        <v>22</v>
      </c>
      <c r="E4529">
        <v>7.5</v>
      </c>
      <c r="F4529">
        <v>7874</v>
      </c>
      <c r="G4529">
        <v>2842.51</v>
      </c>
      <c r="H4529" s="2">
        <v>40182</v>
      </c>
      <c r="I4529" s="2">
        <v>41233</v>
      </c>
      <c r="J4529" s="2">
        <v>50405</v>
      </c>
      <c r="L4529">
        <v>5636</v>
      </c>
      <c r="M4529" t="s">
        <v>703</v>
      </c>
      <c r="N4529" t="s">
        <v>28</v>
      </c>
      <c r="O4529" t="s">
        <v>17</v>
      </c>
    </row>
    <row r="4530" spans="1:15" x14ac:dyDescent="0.35">
      <c r="A4530">
        <f t="shared" si="70"/>
        <v>2014</v>
      </c>
      <c r="B4530" t="s">
        <v>17</v>
      </c>
      <c r="C4530" t="s">
        <v>18</v>
      </c>
      <c r="D4530" t="s">
        <v>22</v>
      </c>
      <c r="E4530">
        <v>7.5</v>
      </c>
      <c r="F4530">
        <v>6331</v>
      </c>
      <c r="G4530">
        <v>1937.27</v>
      </c>
      <c r="H4530" s="2">
        <v>40190</v>
      </c>
      <c r="I4530" s="2">
        <v>41670</v>
      </c>
      <c r="J4530" s="2">
        <v>51135</v>
      </c>
      <c r="L4530">
        <v>3638</v>
      </c>
      <c r="M4530" t="s">
        <v>1720</v>
      </c>
      <c r="N4530" t="s">
        <v>51</v>
      </c>
      <c r="O4530" t="s">
        <v>17</v>
      </c>
    </row>
    <row r="4531" spans="1:15" x14ac:dyDescent="0.35">
      <c r="A4531">
        <f t="shared" si="70"/>
        <v>2011</v>
      </c>
      <c r="B4531" t="s">
        <v>17</v>
      </c>
      <c r="C4531" t="s">
        <v>18</v>
      </c>
      <c r="D4531" t="s">
        <v>22</v>
      </c>
      <c r="E4531">
        <v>7.5</v>
      </c>
      <c r="F4531">
        <v>6543</v>
      </c>
      <c r="G4531">
        <v>3160.27</v>
      </c>
      <c r="H4531" s="2">
        <v>40694</v>
      </c>
      <c r="I4531" s="2">
        <v>40714</v>
      </c>
      <c r="J4531" s="2">
        <v>50040</v>
      </c>
      <c r="L4531">
        <v>1225</v>
      </c>
      <c r="M4531" t="s">
        <v>4040</v>
      </c>
      <c r="N4531" t="s">
        <v>332</v>
      </c>
      <c r="O4531" t="s">
        <v>17</v>
      </c>
    </row>
    <row r="4532" spans="1:15" x14ac:dyDescent="0.35">
      <c r="A4532">
        <f t="shared" si="70"/>
        <v>2011</v>
      </c>
      <c r="B4532" t="s">
        <v>17</v>
      </c>
      <c r="C4532" t="s">
        <v>18</v>
      </c>
      <c r="D4532" t="s">
        <v>22</v>
      </c>
      <c r="E4532">
        <v>7.5</v>
      </c>
      <c r="F4532">
        <v>8860.4629999999997</v>
      </c>
      <c r="G4532">
        <v>4279.5999999999995</v>
      </c>
      <c r="H4532" s="2">
        <v>40688</v>
      </c>
      <c r="I4532" s="2">
        <v>40731</v>
      </c>
      <c r="J4532" s="2">
        <v>50040</v>
      </c>
      <c r="L4532">
        <v>8636</v>
      </c>
      <c r="M4532" t="s">
        <v>2699</v>
      </c>
      <c r="N4532" t="s">
        <v>53</v>
      </c>
      <c r="O4532" t="s">
        <v>17</v>
      </c>
    </row>
    <row r="4533" spans="1:15" x14ac:dyDescent="0.35">
      <c r="A4533">
        <f t="shared" si="70"/>
        <v>2009</v>
      </c>
      <c r="B4533" t="s">
        <v>17</v>
      </c>
      <c r="C4533" t="s">
        <v>18</v>
      </c>
      <c r="D4533" t="s">
        <v>19</v>
      </c>
      <c r="E4533">
        <v>7.5</v>
      </c>
      <c r="F4533">
        <v>8156</v>
      </c>
      <c r="G4533">
        <v>7340.4</v>
      </c>
      <c r="H4533" s="2">
        <v>39987</v>
      </c>
      <c r="I4533" s="2">
        <v>40109</v>
      </c>
      <c r="J4533" s="2">
        <v>49309</v>
      </c>
      <c r="L4533">
        <v>1020</v>
      </c>
      <c r="M4533" t="s">
        <v>3427</v>
      </c>
      <c r="N4533" t="s">
        <v>21</v>
      </c>
      <c r="O4533" t="s">
        <v>17</v>
      </c>
    </row>
    <row r="4534" spans="1:15" x14ac:dyDescent="0.35">
      <c r="A4534">
        <f t="shared" si="70"/>
        <v>2010</v>
      </c>
      <c r="B4534" t="s">
        <v>17</v>
      </c>
      <c r="C4534" t="s">
        <v>18</v>
      </c>
      <c r="D4534" t="s">
        <v>22</v>
      </c>
      <c r="E4534">
        <v>7.5</v>
      </c>
      <c r="F4534">
        <v>7045</v>
      </c>
      <c r="G4534">
        <v>3318.19</v>
      </c>
      <c r="H4534" s="2">
        <v>40158</v>
      </c>
      <c r="I4534" s="2">
        <v>40240</v>
      </c>
      <c r="J4534" s="2">
        <v>49674</v>
      </c>
      <c r="L4534">
        <v>8123</v>
      </c>
      <c r="M4534" t="s">
        <v>5959</v>
      </c>
      <c r="N4534" t="s">
        <v>53</v>
      </c>
      <c r="O4534" t="s">
        <v>17</v>
      </c>
    </row>
    <row r="4535" spans="1:15" x14ac:dyDescent="0.35">
      <c r="A4535">
        <f t="shared" si="70"/>
        <v>2008</v>
      </c>
      <c r="B4535" t="s">
        <v>96</v>
      </c>
      <c r="C4535" t="s">
        <v>18</v>
      </c>
      <c r="D4535" t="s">
        <v>19</v>
      </c>
      <c r="E4535">
        <v>7.5</v>
      </c>
      <c r="F4535">
        <v>7847</v>
      </c>
      <c r="G4535">
        <v>6557.380000000001</v>
      </c>
      <c r="H4535" s="2">
        <v>39570</v>
      </c>
      <c r="I4535" s="2">
        <v>39598</v>
      </c>
      <c r="J4535" s="2">
        <v>48944</v>
      </c>
      <c r="L4535">
        <v>4852</v>
      </c>
      <c r="M4535" t="s">
        <v>3104</v>
      </c>
      <c r="N4535" t="s">
        <v>28</v>
      </c>
      <c r="O4535" t="s">
        <v>96</v>
      </c>
    </row>
    <row r="4536" spans="1:15" x14ac:dyDescent="0.35">
      <c r="A4536">
        <f t="shared" si="70"/>
        <v>2011</v>
      </c>
      <c r="B4536" t="s">
        <v>17</v>
      </c>
      <c r="C4536" t="s">
        <v>18</v>
      </c>
      <c r="D4536" t="s">
        <v>22</v>
      </c>
      <c r="E4536">
        <v>7.5</v>
      </c>
      <c r="F4536">
        <v>5587.5360000000001</v>
      </c>
      <c r="G4536">
        <v>2698.78</v>
      </c>
      <c r="H4536" s="2">
        <v>40703</v>
      </c>
      <c r="I4536" s="2">
        <v>40788</v>
      </c>
      <c r="J4536" s="2">
        <v>50040</v>
      </c>
      <c r="L4536">
        <v>6037</v>
      </c>
      <c r="M4536" t="s">
        <v>6129</v>
      </c>
      <c r="N4536" t="s">
        <v>179</v>
      </c>
      <c r="O4536" t="s">
        <v>17</v>
      </c>
    </row>
    <row r="4537" spans="1:15" x14ac:dyDescent="0.35">
      <c r="A4537">
        <f t="shared" si="70"/>
        <v>2010</v>
      </c>
      <c r="B4537" t="s">
        <v>17</v>
      </c>
      <c r="C4537" t="s">
        <v>18</v>
      </c>
      <c r="D4537" t="s">
        <v>19</v>
      </c>
      <c r="E4537">
        <v>7.5</v>
      </c>
      <c r="F4537">
        <v>8340</v>
      </c>
      <c r="G4537">
        <v>6154.92</v>
      </c>
      <c r="H4537" s="2">
        <v>40476</v>
      </c>
      <c r="I4537" s="2">
        <v>40539</v>
      </c>
      <c r="J4537" s="2">
        <v>49674</v>
      </c>
      <c r="L4537">
        <v>4717</v>
      </c>
      <c r="M4537" t="s">
        <v>5052</v>
      </c>
      <c r="N4537" t="s">
        <v>210</v>
      </c>
      <c r="O4537" t="s">
        <v>17</v>
      </c>
    </row>
    <row r="4538" spans="1:15" x14ac:dyDescent="0.35">
      <c r="A4538">
        <f t="shared" si="70"/>
        <v>2011</v>
      </c>
      <c r="B4538" t="s">
        <v>17</v>
      </c>
      <c r="C4538" t="s">
        <v>18</v>
      </c>
      <c r="D4538" t="s">
        <v>22</v>
      </c>
      <c r="E4538">
        <v>7.5</v>
      </c>
      <c r="F4538">
        <v>7374</v>
      </c>
      <c r="G4538">
        <v>3355.1600000000003</v>
      </c>
      <c r="H4538" s="2">
        <v>40647</v>
      </c>
      <c r="I4538" s="2">
        <v>40759</v>
      </c>
      <c r="J4538" s="2">
        <v>50040</v>
      </c>
      <c r="L4538">
        <v>5330</v>
      </c>
      <c r="M4538" t="s">
        <v>4311</v>
      </c>
      <c r="N4538" t="s">
        <v>28</v>
      </c>
      <c r="O4538" t="s">
        <v>17</v>
      </c>
    </row>
    <row r="4539" spans="1:15" x14ac:dyDescent="0.35">
      <c r="A4539">
        <f t="shared" si="70"/>
        <v>2011</v>
      </c>
      <c r="B4539" t="s">
        <v>96</v>
      </c>
      <c r="C4539" t="s">
        <v>18</v>
      </c>
      <c r="D4539" t="s">
        <v>19</v>
      </c>
      <c r="E4539">
        <v>7.5</v>
      </c>
      <c r="F4539">
        <v>6801</v>
      </c>
      <c r="G4539">
        <v>4026.19</v>
      </c>
      <c r="H4539" s="2">
        <v>40642</v>
      </c>
      <c r="I4539" s="2">
        <v>40884</v>
      </c>
      <c r="J4539" s="2">
        <v>50040</v>
      </c>
      <c r="L4539">
        <v>8626</v>
      </c>
      <c r="M4539" t="s">
        <v>3524</v>
      </c>
      <c r="N4539" t="s">
        <v>53</v>
      </c>
      <c r="O4539" t="s">
        <v>96</v>
      </c>
    </row>
    <row r="4540" spans="1:15" x14ac:dyDescent="0.35">
      <c r="A4540">
        <f t="shared" si="70"/>
        <v>2011</v>
      </c>
      <c r="B4540" t="s">
        <v>17</v>
      </c>
      <c r="C4540" t="s">
        <v>18</v>
      </c>
      <c r="D4540" t="s">
        <v>22</v>
      </c>
      <c r="E4540">
        <v>7.5</v>
      </c>
      <c r="F4540">
        <v>6994.6600000000008</v>
      </c>
      <c r="G4540">
        <v>3378.4199999999996</v>
      </c>
      <c r="H4540" s="2">
        <v>40821</v>
      </c>
      <c r="I4540" s="2">
        <v>40875</v>
      </c>
      <c r="J4540" s="2">
        <v>50040</v>
      </c>
      <c r="L4540">
        <v>4207</v>
      </c>
      <c r="M4540" t="s">
        <v>4789</v>
      </c>
      <c r="N4540" t="s">
        <v>344</v>
      </c>
      <c r="O4540" t="s">
        <v>17</v>
      </c>
    </row>
    <row r="4541" spans="1:15" x14ac:dyDescent="0.35">
      <c r="A4541">
        <f t="shared" si="70"/>
        <v>2011</v>
      </c>
      <c r="B4541" t="s">
        <v>17</v>
      </c>
      <c r="C4541" t="s">
        <v>18</v>
      </c>
      <c r="D4541" t="s">
        <v>19</v>
      </c>
      <c r="E4541">
        <v>7.5</v>
      </c>
      <c r="F4541">
        <v>6956</v>
      </c>
      <c r="G4541">
        <v>4117.96</v>
      </c>
      <c r="H4541" s="2">
        <v>40718</v>
      </c>
      <c r="I4541" s="2">
        <v>40889</v>
      </c>
      <c r="J4541" s="2">
        <v>50040</v>
      </c>
      <c r="L4541">
        <v>1955</v>
      </c>
      <c r="M4541" t="s">
        <v>5339</v>
      </c>
      <c r="N4541" t="s">
        <v>76</v>
      </c>
      <c r="O4541" t="s">
        <v>17</v>
      </c>
    </row>
    <row r="4542" spans="1:15" x14ac:dyDescent="0.35">
      <c r="A4542">
        <f t="shared" si="70"/>
        <v>2011</v>
      </c>
      <c r="B4542" t="s">
        <v>17</v>
      </c>
      <c r="C4542" t="s">
        <v>18</v>
      </c>
      <c r="D4542" t="s">
        <v>22</v>
      </c>
      <c r="E4542">
        <v>7.5</v>
      </c>
      <c r="F4542">
        <v>7646</v>
      </c>
      <c r="G4542">
        <v>3693.0200000000004</v>
      </c>
      <c r="H4542" s="2">
        <v>40156</v>
      </c>
      <c r="I4542" s="2">
        <v>40735</v>
      </c>
      <c r="J4542" s="2">
        <v>50040</v>
      </c>
      <c r="L4542">
        <v>1651</v>
      </c>
      <c r="M4542" t="s">
        <v>7653</v>
      </c>
      <c r="N4542" t="s">
        <v>55</v>
      </c>
      <c r="O4542" t="s">
        <v>17</v>
      </c>
    </row>
    <row r="4543" spans="1:15" x14ac:dyDescent="0.35">
      <c r="A4543">
        <f t="shared" si="70"/>
        <v>2011</v>
      </c>
      <c r="B4543" t="s">
        <v>17</v>
      </c>
      <c r="C4543" t="s">
        <v>18</v>
      </c>
      <c r="D4543" t="s">
        <v>22</v>
      </c>
      <c r="E4543">
        <v>7.5</v>
      </c>
      <c r="F4543">
        <v>6717.8189999999995</v>
      </c>
      <c r="G4543">
        <v>3244.7100000000005</v>
      </c>
      <c r="H4543" s="2">
        <v>40784</v>
      </c>
      <c r="I4543" s="2">
        <v>40882</v>
      </c>
      <c r="J4543" s="2">
        <v>50040</v>
      </c>
      <c r="L4543">
        <v>4123</v>
      </c>
      <c r="M4543" t="s">
        <v>2557</v>
      </c>
      <c r="N4543" t="s">
        <v>344</v>
      </c>
      <c r="O4543" t="s">
        <v>17</v>
      </c>
    </row>
    <row r="4544" spans="1:15" x14ac:dyDescent="0.35">
      <c r="A4544">
        <f t="shared" si="70"/>
        <v>2006</v>
      </c>
      <c r="B4544" t="s">
        <v>17</v>
      </c>
      <c r="C4544" t="s">
        <v>18</v>
      </c>
      <c r="D4544" t="s">
        <v>22</v>
      </c>
      <c r="E4544">
        <v>7.5</v>
      </c>
      <c r="F4544">
        <v>8829</v>
      </c>
      <c r="G4544">
        <v>6621.75</v>
      </c>
      <c r="H4544" s="2">
        <v>39574</v>
      </c>
      <c r="I4544" s="2">
        <v>38741</v>
      </c>
      <c r="J4544" s="2">
        <v>48213</v>
      </c>
      <c r="L4544">
        <v>8224</v>
      </c>
      <c r="M4544" t="s">
        <v>727</v>
      </c>
      <c r="N4544" t="s">
        <v>408</v>
      </c>
      <c r="O4544" t="s">
        <v>17</v>
      </c>
    </row>
    <row r="4545" spans="1:15" x14ac:dyDescent="0.35">
      <c r="A4545">
        <f t="shared" si="70"/>
        <v>2007</v>
      </c>
      <c r="B4545" t="s">
        <v>17</v>
      </c>
      <c r="C4545" t="s">
        <v>18</v>
      </c>
      <c r="D4545" t="s">
        <v>22</v>
      </c>
      <c r="E4545">
        <v>7.5</v>
      </c>
      <c r="F4545">
        <v>8620</v>
      </c>
      <c r="G4545">
        <v>6465</v>
      </c>
      <c r="H4545" s="2">
        <v>39570</v>
      </c>
      <c r="I4545" s="2">
        <v>39254</v>
      </c>
      <c r="J4545" s="2">
        <v>48579</v>
      </c>
      <c r="L4545">
        <v>8532</v>
      </c>
      <c r="M4545" t="s">
        <v>7149</v>
      </c>
      <c r="N4545" t="s">
        <v>25</v>
      </c>
      <c r="O4545" t="s">
        <v>17</v>
      </c>
    </row>
    <row r="4546" spans="1:15" x14ac:dyDescent="0.35">
      <c r="A4546">
        <f t="shared" si="70"/>
        <v>2012</v>
      </c>
      <c r="B4546" t="s">
        <v>17</v>
      </c>
      <c r="C4546" t="s">
        <v>18</v>
      </c>
      <c r="D4546" t="s">
        <v>19</v>
      </c>
      <c r="E4546">
        <v>7.5</v>
      </c>
      <c r="F4546">
        <v>8555</v>
      </c>
      <c r="G4546">
        <v>4174.8500000000004</v>
      </c>
      <c r="H4546" s="2">
        <v>39721</v>
      </c>
      <c r="I4546" s="2">
        <v>41152</v>
      </c>
      <c r="J4546" s="2">
        <v>50405</v>
      </c>
      <c r="L4546">
        <v>8635</v>
      </c>
      <c r="M4546" t="s">
        <v>4153</v>
      </c>
      <c r="N4546" t="s">
        <v>53</v>
      </c>
      <c r="O4546" t="s">
        <v>17</v>
      </c>
    </row>
    <row r="4547" spans="1:15" x14ac:dyDescent="0.35">
      <c r="A4547">
        <f t="shared" ref="A4547:A4610" si="71">YEAR(I4547)</f>
        <v>2010</v>
      </c>
      <c r="B4547" t="s">
        <v>17</v>
      </c>
      <c r="C4547" t="s">
        <v>18</v>
      </c>
      <c r="D4547" t="s">
        <v>19</v>
      </c>
      <c r="E4547">
        <v>7.5</v>
      </c>
      <c r="F4547">
        <v>7238</v>
      </c>
      <c r="G4547">
        <v>5341.64</v>
      </c>
      <c r="H4547" s="2">
        <v>40287</v>
      </c>
      <c r="I4547" s="2">
        <v>40333</v>
      </c>
      <c r="J4547" s="2">
        <v>49674</v>
      </c>
      <c r="L4547">
        <v>3412</v>
      </c>
      <c r="M4547" t="s">
        <v>8512</v>
      </c>
      <c r="N4547" t="s">
        <v>51</v>
      </c>
      <c r="O4547" t="s">
        <v>17</v>
      </c>
    </row>
    <row r="4548" spans="1:15" x14ac:dyDescent="0.35">
      <c r="A4548">
        <f t="shared" si="71"/>
        <v>2009</v>
      </c>
      <c r="B4548" t="s">
        <v>17</v>
      </c>
      <c r="C4548" t="s">
        <v>18</v>
      </c>
      <c r="D4548" t="s">
        <v>22</v>
      </c>
      <c r="E4548">
        <v>7.5</v>
      </c>
      <c r="F4548">
        <v>7346.9</v>
      </c>
      <c r="G4548">
        <v>5510.1799999999994</v>
      </c>
      <c r="H4548" s="2">
        <v>39570</v>
      </c>
      <c r="I4548" s="2">
        <v>39885</v>
      </c>
      <c r="J4548" s="2">
        <v>49309</v>
      </c>
      <c r="L4548">
        <v>9606</v>
      </c>
      <c r="M4548" t="s">
        <v>3170</v>
      </c>
      <c r="N4548" t="s">
        <v>32</v>
      </c>
      <c r="O4548" t="s">
        <v>17</v>
      </c>
    </row>
    <row r="4549" spans="1:15" x14ac:dyDescent="0.35">
      <c r="A4549">
        <f t="shared" si="71"/>
        <v>2011</v>
      </c>
      <c r="B4549" t="s">
        <v>17</v>
      </c>
      <c r="C4549" t="s">
        <v>18</v>
      </c>
      <c r="D4549" t="s">
        <v>19</v>
      </c>
      <c r="E4549">
        <v>7.5</v>
      </c>
      <c r="F4549">
        <v>7089</v>
      </c>
      <c r="G4549">
        <v>4196.6799999999994</v>
      </c>
      <c r="H4549" s="2">
        <v>40777</v>
      </c>
      <c r="I4549" s="2">
        <v>40872</v>
      </c>
      <c r="J4549" s="2">
        <v>50040</v>
      </c>
      <c r="L4549">
        <v>1726</v>
      </c>
      <c r="M4549" t="s">
        <v>7694</v>
      </c>
      <c r="N4549" t="s">
        <v>55</v>
      </c>
      <c r="O4549" t="s">
        <v>17</v>
      </c>
    </row>
    <row r="4550" spans="1:15" x14ac:dyDescent="0.35">
      <c r="A4550">
        <f t="shared" si="71"/>
        <v>2011</v>
      </c>
      <c r="B4550" t="s">
        <v>17</v>
      </c>
      <c r="C4550" t="s">
        <v>18</v>
      </c>
      <c r="D4550" t="s">
        <v>22</v>
      </c>
      <c r="E4550">
        <v>7.5</v>
      </c>
      <c r="F4550">
        <v>7674</v>
      </c>
      <c r="G4550">
        <v>3706.5299999999997</v>
      </c>
      <c r="H4550" s="2">
        <v>40444</v>
      </c>
      <c r="I4550" s="2">
        <v>40579</v>
      </c>
      <c r="J4550" s="2">
        <v>50040</v>
      </c>
      <c r="L4550">
        <v>9050</v>
      </c>
      <c r="M4550" t="s">
        <v>1228</v>
      </c>
      <c r="N4550" t="s">
        <v>318</v>
      </c>
      <c r="O4550" t="s">
        <v>17</v>
      </c>
    </row>
    <row r="4551" spans="1:15" x14ac:dyDescent="0.35">
      <c r="A4551">
        <f t="shared" si="71"/>
        <v>2011</v>
      </c>
      <c r="B4551" t="s">
        <v>17</v>
      </c>
      <c r="C4551" t="s">
        <v>18</v>
      </c>
      <c r="D4551" t="s">
        <v>19</v>
      </c>
      <c r="E4551">
        <v>7.5</v>
      </c>
      <c r="F4551">
        <v>7775</v>
      </c>
      <c r="G4551">
        <v>4602.8</v>
      </c>
      <c r="H4551" s="2">
        <v>40758</v>
      </c>
      <c r="I4551" s="2">
        <v>40886</v>
      </c>
      <c r="J4551" s="2">
        <v>50040</v>
      </c>
      <c r="L4551">
        <v>4466</v>
      </c>
      <c r="M4551" t="s">
        <v>2751</v>
      </c>
      <c r="N4551" t="s">
        <v>344</v>
      </c>
      <c r="O4551" t="s">
        <v>17</v>
      </c>
    </row>
    <row r="4552" spans="1:15" x14ac:dyDescent="0.35">
      <c r="A4552">
        <f t="shared" si="71"/>
        <v>2010</v>
      </c>
      <c r="B4552" t="s">
        <v>17</v>
      </c>
      <c r="C4552" t="s">
        <v>18</v>
      </c>
      <c r="D4552" t="s">
        <v>19</v>
      </c>
      <c r="E4552">
        <v>7.5</v>
      </c>
      <c r="F4552">
        <v>6072</v>
      </c>
      <c r="G4552">
        <v>4481.1399999999994</v>
      </c>
      <c r="H4552" s="2">
        <v>40303</v>
      </c>
      <c r="I4552" s="2">
        <v>40527</v>
      </c>
      <c r="J4552" s="2">
        <v>49674</v>
      </c>
      <c r="L4552">
        <v>2563</v>
      </c>
      <c r="M4552" t="s">
        <v>4878</v>
      </c>
      <c r="N4552" t="s">
        <v>51</v>
      </c>
      <c r="O4552" t="s">
        <v>17</v>
      </c>
    </row>
    <row r="4553" spans="1:15" x14ac:dyDescent="0.35">
      <c r="A4553">
        <f t="shared" si="71"/>
        <v>2010</v>
      </c>
      <c r="B4553" t="s">
        <v>17</v>
      </c>
      <c r="C4553" t="s">
        <v>18</v>
      </c>
      <c r="D4553" t="s">
        <v>22</v>
      </c>
      <c r="E4553">
        <v>7.5</v>
      </c>
      <c r="F4553">
        <v>6377.0159999999996</v>
      </c>
      <c r="G4553">
        <v>2939.82</v>
      </c>
      <c r="H4553" s="2">
        <v>40048</v>
      </c>
      <c r="I4553" s="2">
        <v>40396</v>
      </c>
      <c r="J4553" s="2">
        <v>49674</v>
      </c>
      <c r="L4553">
        <v>3014</v>
      </c>
      <c r="M4553" t="s">
        <v>67</v>
      </c>
      <c r="N4553" t="s">
        <v>51</v>
      </c>
      <c r="O4553" t="s">
        <v>17</v>
      </c>
    </row>
    <row r="4554" spans="1:15" x14ac:dyDescent="0.35">
      <c r="A4554">
        <f t="shared" si="71"/>
        <v>2012</v>
      </c>
      <c r="B4554" t="s">
        <v>17</v>
      </c>
      <c r="C4554" t="s">
        <v>18</v>
      </c>
      <c r="D4554" t="s">
        <v>19</v>
      </c>
      <c r="E4554">
        <v>7.5</v>
      </c>
      <c r="F4554">
        <v>7366.38</v>
      </c>
      <c r="G4554">
        <v>3594.7799999999993</v>
      </c>
      <c r="H4554" s="2">
        <v>40701</v>
      </c>
      <c r="I4554" s="2">
        <v>41179</v>
      </c>
      <c r="J4554" s="2">
        <v>50405</v>
      </c>
      <c r="L4554">
        <v>3302</v>
      </c>
      <c r="M4554" t="s">
        <v>790</v>
      </c>
      <c r="N4554" t="s">
        <v>51</v>
      </c>
      <c r="O4554" t="s">
        <v>17</v>
      </c>
    </row>
    <row r="4555" spans="1:15" x14ac:dyDescent="0.35">
      <c r="A4555">
        <f t="shared" si="71"/>
        <v>2011</v>
      </c>
      <c r="B4555" t="s">
        <v>17</v>
      </c>
      <c r="C4555" t="s">
        <v>18</v>
      </c>
      <c r="D4555" t="s">
        <v>22</v>
      </c>
      <c r="E4555">
        <v>7.5</v>
      </c>
      <c r="F4555">
        <v>8561</v>
      </c>
      <c r="G4555">
        <v>4134.97</v>
      </c>
      <c r="H4555" s="2">
        <v>40739</v>
      </c>
      <c r="I4555" s="2">
        <v>40863</v>
      </c>
      <c r="J4555" s="2">
        <v>50040</v>
      </c>
      <c r="L4555">
        <v>8706</v>
      </c>
      <c r="M4555" t="s">
        <v>607</v>
      </c>
      <c r="N4555" t="s">
        <v>53</v>
      </c>
      <c r="O4555" t="s">
        <v>17</v>
      </c>
    </row>
    <row r="4556" spans="1:15" x14ac:dyDescent="0.35">
      <c r="A4556">
        <f t="shared" si="71"/>
        <v>2012</v>
      </c>
      <c r="B4556" t="s">
        <v>17</v>
      </c>
      <c r="C4556" t="s">
        <v>18</v>
      </c>
      <c r="D4556" t="s">
        <v>22</v>
      </c>
      <c r="E4556">
        <v>7.5</v>
      </c>
      <c r="F4556">
        <v>7366</v>
      </c>
      <c r="G4556">
        <v>2939.03</v>
      </c>
      <c r="H4556" s="2">
        <v>39597</v>
      </c>
      <c r="I4556" s="2">
        <v>41257</v>
      </c>
      <c r="J4556" s="2">
        <v>50405</v>
      </c>
      <c r="L4556">
        <v>2067</v>
      </c>
      <c r="M4556" t="s">
        <v>8339</v>
      </c>
      <c r="N4556" t="s">
        <v>583</v>
      </c>
      <c r="O4556" t="s">
        <v>17</v>
      </c>
    </row>
    <row r="4557" spans="1:15" x14ac:dyDescent="0.35">
      <c r="A4557">
        <f t="shared" si="71"/>
        <v>2011</v>
      </c>
      <c r="B4557" t="s">
        <v>17</v>
      </c>
      <c r="C4557" t="s">
        <v>18</v>
      </c>
      <c r="D4557" t="s">
        <v>22</v>
      </c>
      <c r="E4557">
        <v>7.5</v>
      </c>
      <c r="F4557">
        <v>8395</v>
      </c>
      <c r="G4557">
        <v>4054.7799999999997</v>
      </c>
      <c r="H4557" s="2">
        <v>40835</v>
      </c>
      <c r="I4557" s="2">
        <v>40893</v>
      </c>
      <c r="J4557" s="2">
        <v>50040</v>
      </c>
      <c r="L4557">
        <v>3052</v>
      </c>
      <c r="M4557" t="s">
        <v>5536</v>
      </c>
      <c r="N4557" t="s">
        <v>51</v>
      </c>
      <c r="O4557" t="s">
        <v>17</v>
      </c>
    </row>
    <row r="4558" spans="1:15" x14ac:dyDescent="0.35">
      <c r="A4558">
        <f t="shared" si="71"/>
        <v>2012</v>
      </c>
      <c r="B4558" t="s">
        <v>17</v>
      </c>
      <c r="C4558" t="s">
        <v>18</v>
      </c>
      <c r="D4558" t="s">
        <v>19</v>
      </c>
      <c r="E4558">
        <v>7.5</v>
      </c>
      <c r="F4558">
        <v>7561</v>
      </c>
      <c r="G4558">
        <v>3689.7599999999998</v>
      </c>
      <c r="H4558" s="2">
        <v>39975</v>
      </c>
      <c r="I4558" s="2">
        <v>41180</v>
      </c>
      <c r="J4558" s="2">
        <v>50405</v>
      </c>
      <c r="L4558">
        <v>3033</v>
      </c>
      <c r="M4558" t="s">
        <v>360</v>
      </c>
      <c r="N4558" t="s">
        <v>51</v>
      </c>
      <c r="O4558" t="s">
        <v>17</v>
      </c>
    </row>
    <row r="4559" spans="1:15" x14ac:dyDescent="0.35">
      <c r="A4559">
        <f t="shared" si="71"/>
        <v>2011</v>
      </c>
      <c r="B4559" t="s">
        <v>17</v>
      </c>
      <c r="C4559" t="s">
        <v>18</v>
      </c>
      <c r="D4559" t="s">
        <v>22</v>
      </c>
      <c r="E4559">
        <v>7.5</v>
      </c>
      <c r="F4559">
        <v>7934.9999999999991</v>
      </c>
      <c r="G4559">
        <v>3832.6000000000004</v>
      </c>
      <c r="H4559" s="2">
        <v>40789</v>
      </c>
      <c r="I4559" s="2">
        <v>40864</v>
      </c>
      <c r="J4559" s="2">
        <v>50040</v>
      </c>
      <c r="L4559">
        <v>9205</v>
      </c>
      <c r="M4559" t="s">
        <v>898</v>
      </c>
      <c r="N4559" t="s">
        <v>32</v>
      </c>
      <c r="O4559" t="s">
        <v>17</v>
      </c>
    </row>
    <row r="4560" spans="1:15" x14ac:dyDescent="0.35">
      <c r="A4560">
        <f t="shared" si="71"/>
        <v>2011</v>
      </c>
      <c r="B4560" t="s">
        <v>96</v>
      </c>
      <c r="C4560" t="s">
        <v>18</v>
      </c>
      <c r="D4560" t="s">
        <v>22</v>
      </c>
      <c r="E4560">
        <v>7.5</v>
      </c>
      <c r="F4560">
        <v>6527</v>
      </c>
      <c r="G4560">
        <v>2854.41</v>
      </c>
      <c r="H4560" s="2">
        <v>39570</v>
      </c>
      <c r="I4560" s="2">
        <v>40897</v>
      </c>
      <c r="J4560" s="2">
        <v>50040</v>
      </c>
      <c r="L4560">
        <v>8421</v>
      </c>
      <c r="M4560" t="s">
        <v>2283</v>
      </c>
      <c r="N4560" t="s">
        <v>53</v>
      </c>
      <c r="O4560" t="s">
        <v>96</v>
      </c>
    </row>
    <row r="4561" spans="1:15" x14ac:dyDescent="0.35">
      <c r="A4561">
        <f t="shared" si="71"/>
        <v>2012</v>
      </c>
      <c r="B4561" t="s">
        <v>17</v>
      </c>
      <c r="C4561" t="s">
        <v>18</v>
      </c>
      <c r="D4561" t="s">
        <v>22</v>
      </c>
      <c r="E4561">
        <v>7.5</v>
      </c>
      <c r="F4561">
        <v>7543.027</v>
      </c>
      <c r="G4561">
        <v>2723.0400000000004</v>
      </c>
      <c r="H4561" s="2">
        <v>39979</v>
      </c>
      <c r="I4561" s="2">
        <v>41215</v>
      </c>
      <c r="J4561" s="2">
        <v>50405</v>
      </c>
      <c r="L4561">
        <v>8405</v>
      </c>
      <c r="M4561" t="s">
        <v>272</v>
      </c>
      <c r="N4561" t="s">
        <v>53</v>
      </c>
      <c r="O4561" t="s">
        <v>17</v>
      </c>
    </row>
    <row r="4562" spans="1:15" x14ac:dyDescent="0.35">
      <c r="A4562">
        <f t="shared" si="71"/>
        <v>2009</v>
      </c>
      <c r="B4562" t="s">
        <v>17</v>
      </c>
      <c r="C4562" t="s">
        <v>18</v>
      </c>
      <c r="D4562" t="s">
        <v>19</v>
      </c>
      <c r="E4562">
        <v>7.5</v>
      </c>
      <c r="F4562">
        <v>7001</v>
      </c>
      <c r="G4562">
        <v>6300.9000000000005</v>
      </c>
      <c r="H4562" s="2">
        <v>39570</v>
      </c>
      <c r="I4562" s="2">
        <v>39951</v>
      </c>
      <c r="J4562" s="2">
        <v>49309</v>
      </c>
      <c r="L4562">
        <v>1716</v>
      </c>
      <c r="M4562" t="s">
        <v>6009</v>
      </c>
      <c r="N4562" t="s">
        <v>55</v>
      </c>
      <c r="O4562" t="s">
        <v>17</v>
      </c>
    </row>
    <row r="4563" spans="1:15" x14ac:dyDescent="0.35">
      <c r="A4563">
        <f t="shared" si="71"/>
        <v>2006</v>
      </c>
      <c r="B4563" t="s">
        <v>96</v>
      </c>
      <c r="C4563" t="s">
        <v>18</v>
      </c>
      <c r="D4563" t="s">
        <v>22</v>
      </c>
      <c r="E4563">
        <v>7.5</v>
      </c>
      <c r="F4563">
        <v>6893</v>
      </c>
      <c r="G4563">
        <v>4800.130000000001</v>
      </c>
      <c r="H4563" s="2">
        <v>39588</v>
      </c>
      <c r="I4563" s="2">
        <v>38817</v>
      </c>
      <c r="J4563" s="2">
        <v>48213</v>
      </c>
      <c r="L4563">
        <v>9435</v>
      </c>
      <c r="M4563" t="s">
        <v>4588</v>
      </c>
      <c r="N4563" t="s">
        <v>32</v>
      </c>
      <c r="O4563" t="s">
        <v>96</v>
      </c>
    </row>
    <row r="4564" spans="1:15" x14ac:dyDescent="0.35">
      <c r="A4564">
        <f t="shared" si="71"/>
        <v>2007</v>
      </c>
      <c r="B4564" t="s">
        <v>17</v>
      </c>
      <c r="C4564" t="s">
        <v>18</v>
      </c>
      <c r="D4564" t="s">
        <v>22</v>
      </c>
      <c r="E4564">
        <v>7.5</v>
      </c>
      <c r="F4564">
        <v>8363</v>
      </c>
      <c r="G4564">
        <v>6272.25</v>
      </c>
      <c r="H4564" s="2">
        <v>39570</v>
      </c>
      <c r="I4564" s="2">
        <v>39335</v>
      </c>
      <c r="J4564" s="2">
        <v>48579</v>
      </c>
      <c r="L4564">
        <v>8203</v>
      </c>
      <c r="M4564" t="s">
        <v>1644</v>
      </c>
      <c r="N4564" t="s">
        <v>408</v>
      </c>
      <c r="O4564" t="s">
        <v>17</v>
      </c>
    </row>
    <row r="4565" spans="1:15" x14ac:dyDescent="0.35">
      <c r="A4565">
        <f t="shared" si="71"/>
        <v>2009</v>
      </c>
      <c r="B4565" t="s">
        <v>17</v>
      </c>
      <c r="C4565" t="s">
        <v>18</v>
      </c>
      <c r="D4565" t="s">
        <v>22</v>
      </c>
      <c r="E4565">
        <v>7.51</v>
      </c>
      <c r="F4565">
        <v>6952.0999999999995</v>
      </c>
      <c r="G4565">
        <v>3482.0000000000005</v>
      </c>
      <c r="H4565" s="2">
        <v>40632</v>
      </c>
      <c r="I4565" s="2">
        <v>40056</v>
      </c>
      <c r="J4565" s="2">
        <v>49309</v>
      </c>
      <c r="L4565">
        <v>8590</v>
      </c>
      <c r="M4565" t="s">
        <v>650</v>
      </c>
      <c r="N4565" t="s">
        <v>25</v>
      </c>
      <c r="O4565" t="s">
        <v>17</v>
      </c>
    </row>
    <row r="4566" spans="1:15" x14ac:dyDescent="0.35">
      <c r="A4566">
        <f t="shared" si="71"/>
        <v>2011</v>
      </c>
      <c r="B4566" t="s">
        <v>17</v>
      </c>
      <c r="C4566" t="s">
        <v>18</v>
      </c>
      <c r="D4566" t="s">
        <v>19</v>
      </c>
      <c r="E4566">
        <v>7.52</v>
      </c>
      <c r="F4566">
        <v>7115</v>
      </c>
      <c r="G4566">
        <v>4212.09</v>
      </c>
      <c r="H4566" s="2">
        <v>40791</v>
      </c>
      <c r="I4566" s="2">
        <v>40871</v>
      </c>
      <c r="J4566" s="2">
        <v>50040</v>
      </c>
      <c r="L4566">
        <v>8835</v>
      </c>
      <c r="M4566" t="s">
        <v>3704</v>
      </c>
      <c r="N4566" t="s">
        <v>414</v>
      </c>
      <c r="O4566" t="s">
        <v>17</v>
      </c>
    </row>
    <row r="4567" spans="1:15" x14ac:dyDescent="0.35">
      <c r="A4567">
        <f t="shared" si="71"/>
        <v>2012</v>
      </c>
      <c r="B4567" t="s">
        <v>17</v>
      </c>
      <c r="C4567" t="s">
        <v>18</v>
      </c>
      <c r="D4567" t="s">
        <v>22</v>
      </c>
      <c r="E4567">
        <v>7.52</v>
      </c>
      <c r="F4567">
        <v>7438</v>
      </c>
      <c r="G4567">
        <v>2967.77</v>
      </c>
      <c r="H4567" s="2">
        <v>40800</v>
      </c>
      <c r="I4567" s="2">
        <v>41151</v>
      </c>
      <c r="J4567" s="2">
        <v>50405</v>
      </c>
      <c r="L4567">
        <v>6929</v>
      </c>
      <c r="M4567" t="s">
        <v>6756</v>
      </c>
      <c r="N4567" t="s">
        <v>42</v>
      </c>
      <c r="O4567" t="s">
        <v>17</v>
      </c>
    </row>
    <row r="4568" spans="1:15" x14ac:dyDescent="0.35">
      <c r="A4568">
        <f t="shared" si="71"/>
        <v>2011</v>
      </c>
      <c r="B4568" t="s">
        <v>17</v>
      </c>
      <c r="C4568" t="s">
        <v>18</v>
      </c>
      <c r="D4568" t="s">
        <v>22</v>
      </c>
      <c r="E4568">
        <v>7.52</v>
      </c>
      <c r="F4568">
        <v>9034</v>
      </c>
      <c r="G4568">
        <v>4363.42</v>
      </c>
      <c r="H4568" s="2">
        <v>40758</v>
      </c>
      <c r="I4568" s="2">
        <v>40886</v>
      </c>
      <c r="J4568" s="2">
        <v>50040</v>
      </c>
      <c r="L4568">
        <v>7012</v>
      </c>
      <c r="M4568" t="s">
        <v>2558</v>
      </c>
      <c r="N4568" t="s">
        <v>99</v>
      </c>
      <c r="O4568" t="s">
        <v>17</v>
      </c>
    </row>
    <row r="4569" spans="1:15" x14ac:dyDescent="0.35">
      <c r="A4569">
        <f t="shared" si="71"/>
        <v>2012</v>
      </c>
      <c r="B4569" t="s">
        <v>17</v>
      </c>
      <c r="C4569" t="s">
        <v>18</v>
      </c>
      <c r="D4569" t="s">
        <v>19</v>
      </c>
      <c r="E4569">
        <v>7.52</v>
      </c>
      <c r="F4569">
        <v>8581</v>
      </c>
      <c r="G4569">
        <v>3672.67</v>
      </c>
      <c r="H4569" s="2">
        <v>40833</v>
      </c>
      <c r="I4569" s="2">
        <v>41266</v>
      </c>
      <c r="J4569" s="2">
        <v>50405</v>
      </c>
      <c r="L4569">
        <v>3800</v>
      </c>
      <c r="M4569" t="s">
        <v>371</v>
      </c>
      <c r="N4569" t="s">
        <v>51</v>
      </c>
      <c r="O4569" t="s">
        <v>17</v>
      </c>
    </row>
    <row r="4570" spans="1:15" x14ac:dyDescent="0.35">
      <c r="A4570">
        <f t="shared" si="71"/>
        <v>2015</v>
      </c>
      <c r="B4570" t="s">
        <v>17</v>
      </c>
      <c r="C4570" t="s">
        <v>18</v>
      </c>
      <c r="D4570" t="s">
        <v>19</v>
      </c>
      <c r="E4570">
        <v>7.54</v>
      </c>
      <c r="F4570">
        <v>7506</v>
      </c>
      <c r="G4570">
        <v>2281.8199999999997</v>
      </c>
      <c r="H4570" s="2">
        <v>40598</v>
      </c>
      <c r="I4570" s="2">
        <v>42046</v>
      </c>
      <c r="J4570" s="2">
        <v>49674</v>
      </c>
      <c r="L4570">
        <v>3933</v>
      </c>
      <c r="M4570" t="s">
        <v>3153</v>
      </c>
      <c r="N4570" t="s">
        <v>76</v>
      </c>
      <c r="O4570" t="s">
        <v>17</v>
      </c>
    </row>
    <row r="4571" spans="1:15" x14ac:dyDescent="0.35">
      <c r="A4571">
        <f t="shared" si="71"/>
        <v>2011</v>
      </c>
      <c r="B4571" t="s">
        <v>17</v>
      </c>
      <c r="C4571" t="s">
        <v>18</v>
      </c>
      <c r="D4571" t="s">
        <v>22</v>
      </c>
      <c r="E4571">
        <v>7.56</v>
      </c>
      <c r="F4571">
        <v>7966</v>
      </c>
      <c r="G4571">
        <v>3847.57</v>
      </c>
      <c r="H4571" s="2">
        <v>40855</v>
      </c>
      <c r="I4571" s="2">
        <v>40875</v>
      </c>
      <c r="J4571" s="2">
        <v>50040</v>
      </c>
      <c r="L4571">
        <v>9452</v>
      </c>
      <c r="M4571" t="s">
        <v>5786</v>
      </c>
      <c r="N4571" t="s">
        <v>32</v>
      </c>
      <c r="O4571" t="s">
        <v>17</v>
      </c>
    </row>
    <row r="4572" spans="1:15" x14ac:dyDescent="0.35">
      <c r="A4572">
        <f t="shared" si="71"/>
        <v>2011</v>
      </c>
      <c r="B4572" t="s">
        <v>96</v>
      </c>
      <c r="C4572" t="s">
        <v>18</v>
      </c>
      <c r="D4572" t="s">
        <v>22</v>
      </c>
      <c r="E4572">
        <v>7.56</v>
      </c>
      <c r="F4572">
        <v>7171</v>
      </c>
      <c r="G4572">
        <v>3215.98</v>
      </c>
      <c r="H4572" s="2">
        <v>40667</v>
      </c>
      <c r="I4572" s="2">
        <v>40585</v>
      </c>
      <c r="J4572" s="2">
        <v>50040</v>
      </c>
      <c r="L4572">
        <v>1951</v>
      </c>
      <c r="M4572" t="s">
        <v>75</v>
      </c>
      <c r="N4572" t="s">
        <v>76</v>
      </c>
      <c r="O4572" t="s">
        <v>96</v>
      </c>
    </row>
    <row r="4573" spans="1:15" x14ac:dyDescent="0.35">
      <c r="A4573">
        <f t="shared" si="71"/>
        <v>2014</v>
      </c>
      <c r="B4573" t="s">
        <v>17</v>
      </c>
      <c r="C4573" t="s">
        <v>18</v>
      </c>
      <c r="D4573" t="s">
        <v>22</v>
      </c>
      <c r="E4573">
        <v>7.56</v>
      </c>
      <c r="F4573">
        <v>6895</v>
      </c>
      <c r="G4573">
        <v>1820.28</v>
      </c>
      <c r="H4573" s="2">
        <v>40827</v>
      </c>
      <c r="I4573" s="2">
        <v>41991</v>
      </c>
      <c r="J4573" s="2">
        <v>49309</v>
      </c>
      <c r="L4573">
        <v>9436</v>
      </c>
      <c r="M4573" t="s">
        <v>4005</v>
      </c>
      <c r="N4573" t="s">
        <v>32</v>
      </c>
      <c r="O4573" t="s">
        <v>17</v>
      </c>
    </row>
    <row r="4574" spans="1:15" x14ac:dyDescent="0.35">
      <c r="A4574">
        <f t="shared" si="71"/>
        <v>2012</v>
      </c>
      <c r="B4574" t="s">
        <v>17</v>
      </c>
      <c r="C4574" t="s">
        <v>18</v>
      </c>
      <c r="D4574" t="s">
        <v>22</v>
      </c>
      <c r="E4574">
        <v>7.59</v>
      </c>
      <c r="F4574">
        <v>7297.3899999999994</v>
      </c>
      <c r="G4574">
        <v>3240.04</v>
      </c>
      <c r="H4574" s="2">
        <v>40836</v>
      </c>
      <c r="I4574" s="2">
        <v>40926</v>
      </c>
      <c r="J4574" s="2">
        <v>50405</v>
      </c>
      <c r="L4574">
        <v>4582</v>
      </c>
      <c r="M4574" t="s">
        <v>4659</v>
      </c>
      <c r="N4574" t="s">
        <v>210</v>
      </c>
      <c r="O4574" t="s">
        <v>17</v>
      </c>
    </row>
    <row r="4575" spans="1:15" x14ac:dyDescent="0.35">
      <c r="A4575">
        <f t="shared" si="71"/>
        <v>2011</v>
      </c>
      <c r="B4575" t="s">
        <v>17</v>
      </c>
      <c r="C4575" t="s">
        <v>18</v>
      </c>
      <c r="D4575" t="s">
        <v>22</v>
      </c>
      <c r="E4575">
        <v>7.59</v>
      </c>
      <c r="F4575">
        <v>6854</v>
      </c>
      <c r="G4575">
        <v>3310.47</v>
      </c>
      <c r="H4575" s="2">
        <v>40630</v>
      </c>
      <c r="I4575" s="2">
        <v>40666</v>
      </c>
      <c r="J4575" s="2">
        <v>50040</v>
      </c>
      <c r="L4575">
        <v>6579</v>
      </c>
      <c r="M4575" t="s">
        <v>4613</v>
      </c>
      <c r="N4575" t="s">
        <v>42</v>
      </c>
      <c r="O4575" t="s">
        <v>17</v>
      </c>
    </row>
    <row r="4576" spans="1:15" x14ac:dyDescent="0.35">
      <c r="A4576">
        <f t="shared" si="71"/>
        <v>2010</v>
      </c>
      <c r="B4576" t="s">
        <v>17</v>
      </c>
      <c r="C4576" t="s">
        <v>18</v>
      </c>
      <c r="D4576" t="s">
        <v>22</v>
      </c>
      <c r="E4576">
        <v>7.6</v>
      </c>
      <c r="F4576">
        <v>8385</v>
      </c>
      <c r="G4576">
        <v>5156.7699999999986</v>
      </c>
      <c r="H4576" s="2">
        <v>40293</v>
      </c>
      <c r="I4576" s="2">
        <v>40350</v>
      </c>
      <c r="J4576" s="2">
        <v>49674</v>
      </c>
      <c r="L4576">
        <v>3315</v>
      </c>
      <c r="M4576" t="s">
        <v>1966</v>
      </c>
      <c r="N4576" t="s">
        <v>51</v>
      </c>
      <c r="O4576" t="s">
        <v>17</v>
      </c>
    </row>
    <row r="4577" spans="1:15" x14ac:dyDescent="0.35">
      <c r="A4577">
        <f t="shared" si="71"/>
        <v>2009</v>
      </c>
      <c r="B4577" t="s">
        <v>17</v>
      </c>
      <c r="C4577" t="s">
        <v>18</v>
      </c>
      <c r="D4577" t="s">
        <v>22</v>
      </c>
      <c r="E4577">
        <v>7.6</v>
      </c>
      <c r="F4577">
        <v>8521</v>
      </c>
      <c r="G4577">
        <v>6390.75</v>
      </c>
      <c r="H4577" s="2">
        <v>39700</v>
      </c>
      <c r="I4577" s="2">
        <v>39819</v>
      </c>
      <c r="J4577" s="2">
        <v>49309</v>
      </c>
      <c r="L4577">
        <v>4655</v>
      </c>
      <c r="M4577" t="s">
        <v>2368</v>
      </c>
      <c r="N4577" t="s">
        <v>210</v>
      </c>
      <c r="O4577" t="s">
        <v>17</v>
      </c>
    </row>
    <row r="4578" spans="1:15" x14ac:dyDescent="0.35">
      <c r="A4578">
        <f t="shared" si="71"/>
        <v>2009</v>
      </c>
      <c r="B4578" t="s">
        <v>96</v>
      </c>
      <c r="C4578" t="s">
        <v>18</v>
      </c>
      <c r="D4578" t="s">
        <v>22</v>
      </c>
      <c r="E4578">
        <v>7.6</v>
      </c>
      <c r="F4578">
        <v>8594</v>
      </c>
      <c r="G4578">
        <v>6445.5</v>
      </c>
      <c r="H4578" s="2">
        <v>39570</v>
      </c>
      <c r="I4578" s="2">
        <v>39884</v>
      </c>
      <c r="J4578" s="2">
        <v>49309</v>
      </c>
      <c r="L4578">
        <v>8180</v>
      </c>
      <c r="M4578" t="s">
        <v>747</v>
      </c>
      <c r="N4578" t="s">
        <v>53</v>
      </c>
      <c r="O4578" t="s">
        <v>96</v>
      </c>
    </row>
    <row r="4579" spans="1:15" x14ac:dyDescent="0.35">
      <c r="A4579">
        <f t="shared" si="71"/>
        <v>2010</v>
      </c>
      <c r="B4579" t="s">
        <v>17</v>
      </c>
      <c r="C4579" t="s">
        <v>18</v>
      </c>
      <c r="D4579" t="s">
        <v>19</v>
      </c>
      <c r="E4579">
        <v>7.6</v>
      </c>
      <c r="F4579">
        <v>7987.262999999999</v>
      </c>
      <c r="G4579">
        <v>5894.6199999999981</v>
      </c>
      <c r="H4579" s="2">
        <v>40483</v>
      </c>
      <c r="I4579" s="2">
        <v>40493</v>
      </c>
      <c r="J4579" s="2">
        <v>49674</v>
      </c>
      <c r="L4579">
        <v>5035</v>
      </c>
      <c r="M4579" t="s">
        <v>3333</v>
      </c>
      <c r="N4579" t="s">
        <v>28</v>
      </c>
      <c r="O4579" t="s">
        <v>17</v>
      </c>
    </row>
    <row r="4580" spans="1:15" x14ac:dyDescent="0.35">
      <c r="A4580">
        <f t="shared" si="71"/>
        <v>2009</v>
      </c>
      <c r="B4580" t="s">
        <v>17</v>
      </c>
      <c r="C4580" t="s">
        <v>18</v>
      </c>
      <c r="D4580" t="s">
        <v>22</v>
      </c>
      <c r="E4580">
        <v>7.6</v>
      </c>
      <c r="F4580">
        <v>8399</v>
      </c>
      <c r="G4580">
        <v>6299.25</v>
      </c>
      <c r="H4580" s="2">
        <v>40158</v>
      </c>
      <c r="I4580" s="2">
        <v>40162</v>
      </c>
      <c r="J4580" s="2">
        <v>49309</v>
      </c>
      <c r="L4580">
        <v>5426</v>
      </c>
      <c r="M4580" t="s">
        <v>1457</v>
      </c>
      <c r="N4580" t="s">
        <v>28</v>
      </c>
      <c r="O4580" t="s">
        <v>17</v>
      </c>
    </row>
    <row r="4581" spans="1:15" x14ac:dyDescent="0.35">
      <c r="A4581">
        <f t="shared" si="71"/>
        <v>2011</v>
      </c>
      <c r="B4581" t="s">
        <v>17</v>
      </c>
      <c r="C4581" t="s">
        <v>18</v>
      </c>
      <c r="D4581" t="s">
        <v>22</v>
      </c>
      <c r="E4581">
        <v>7.6</v>
      </c>
      <c r="F4581">
        <v>8460</v>
      </c>
      <c r="G4581">
        <v>4086.19</v>
      </c>
      <c r="H4581" s="2">
        <v>40788</v>
      </c>
      <c r="I4581" s="2">
        <v>40900</v>
      </c>
      <c r="J4581" s="2">
        <v>50040</v>
      </c>
      <c r="L4581">
        <v>4533</v>
      </c>
      <c r="M4581" t="s">
        <v>2685</v>
      </c>
      <c r="N4581" t="s">
        <v>210</v>
      </c>
      <c r="O4581" t="s">
        <v>17</v>
      </c>
    </row>
    <row r="4582" spans="1:15" x14ac:dyDescent="0.35">
      <c r="A4582">
        <f t="shared" si="71"/>
        <v>2010</v>
      </c>
      <c r="B4582" t="s">
        <v>17</v>
      </c>
      <c r="C4582" t="s">
        <v>18</v>
      </c>
      <c r="D4582" t="s">
        <v>22</v>
      </c>
      <c r="E4582">
        <v>7.6</v>
      </c>
      <c r="F4582">
        <v>7581.6769999999997</v>
      </c>
      <c r="G4582">
        <v>4662.7300000000005</v>
      </c>
      <c r="H4582" s="2">
        <v>40385</v>
      </c>
      <c r="I4582" s="2">
        <v>40485</v>
      </c>
      <c r="J4582" s="2">
        <v>49674</v>
      </c>
      <c r="L4582">
        <v>6110</v>
      </c>
      <c r="M4582" t="s">
        <v>740</v>
      </c>
      <c r="N4582" t="s">
        <v>179</v>
      </c>
      <c r="O4582" t="s">
        <v>17</v>
      </c>
    </row>
    <row r="4583" spans="1:15" x14ac:dyDescent="0.35">
      <c r="A4583">
        <f t="shared" si="71"/>
        <v>2010</v>
      </c>
      <c r="B4583" t="s">
        <v>17</v>
      </c>
      <c r="C4583" t="s">
        <v>18</v>
      </c>
      <c r="D4583" t="s">
        <v>19</v>
      </c>
      <c r="E4583">
        <v>7.6</v>
      </c>
      <c r="F4583">
        <v>8978.9639999999999</v>
      </c>
      <c r="G4583">
        <v>6626.4800000000005</v>
      </c>
      <c r="H4583" s="2">
        <v>40417</v>
      </c>
      <c r="I4583" s="2">
        <v>40526</v>
      </c>
      <c r="J4583" s="2">
        <v>49674</v>
      </c>
      <c r="L4583">
        <v>7142</v>
      </c>
      <c r="M4583" t="s">
        <v>4993</v>
      </c>
      <c r="N4583" t="s">
        <v>99</v>
      </c>
      <c r="O4583" t="s">
        <v>17</v>
      </c>
    </row>
    <row r="4584" spans="1:15" x14ac:dyDescent="0.35">
      <c r="A4584">
        <f t="shared" si="71"/>
        <v>2010</v>
      </c>
      <c r="B4584" t="s">
        <v>96</v>
      </c>
      <c r="C4584" t="s">
        <v>18</v>
      </c>
      <c r="D4584" t="s">
        <v>19</v>
      </c>
      <c r="E4584">
        <v>7.6</v>
      </c>
      <c r="F4584">
        <v>9050.02</v>
      </c>
      <c r="G4584">
        <v>6201.4000000000005</v>
      </c>
      <c r="H4584" s="2">
        <v>40407</v>
      </c>
      <c r="I4584" s="2">
        <v>40532</v>
      </c>
      <c r="J4584" s="2">
        <v>49674</v>
      </c>
      <c r="L4584">
        <v>7537</v>
      </c>
      <c r="M4584" t="s">
        <v>1299</v>
      </c>
      <c r="N4584" t="s">
        <v>99</v>
      </c>
      <c r="O4584" t="s">
        <v>96</v>
      </c>
    </row>
    <row r="4585" spans="1:15" x14ac:dyDescent="0.35">
      <c r="A4585">
        <f t="shared" si="71"/>
        <v>2013</v>
      </c>
      <c r="B4585" t="s">
        <v>17</v>
      </c>
      <c r="C4585" t="s">
        <v>18</v>
      </c>
      <c r="D4585" t="s">
        <v>22</v>
      </c>
      <c r="E4585">
        <v>7.6</v>
      </c>
      <c r="F4585">
        <v>6326</v>
      </c>
      <c r="G4585">
        <v>2100.23</v>
      </c>
      <c r="H4585" s="2">
        <v>40367</v>
      </c>
      <c r="I4585" s="2">
        <v>41474</v>
      </c>
      <c r="J4585" s="2">
        <v>50770</v>
      </c>
      <c r="L4585">
        <v>9657</v>
      </c>
      <c r="M4585" t="s">
        <v>4433</v>
      </c>
      <c r="N4585" t="s">
        <v>32</v>
      </c>
      <c r="O4585" t="s">
        <v>17</v>
      </c>
    </row>
    <row r="4586" spans="1:15" x14ac:dyDescent="0.35">
      <c r="A4586">
        <f t="shared" si="71"/>
        <v>2008</v>
      </c>
      <c r="B4586" t="s">
        <v>17</v>
      </c>
      <c r="C4586" t="s">
        <v>18</v>
      </c>
      <c r="D4586" t="s">
        <v>19</v>
      </c>
      <c r="E4586">
        <v>7.6</v>
      </c>
      <c r="F4586">
        <v>8662.0400000000009</v>
      </c>
      <c r="G4586">
        <v>6375.2699999999995</v>
      </c>
      <c r="H4586" s="2">
        <v>39570</v>
      </c>
      <c r="I4586" s="2">
        <v>39703</v>
      </c>
      <c r="J4586" s="2">
        <v>48944</v>
      </c>
      <c r="L4586">
        <v>7000</v>
      </c>
      <c r="M4586" t="s">
        <v>1487</v>
      </c>
      <c r="N4586" t="s">
        <v>99</v>
      </c>
      <c r="O4586" t="s">
        <v>17</v>
      </c>
    </row>
    <row r="4587" spans="1:15" x14ac:dyDescent="0.35">
      <c r="A4587">
        <f t="shared" si="71"/>
        <v>2009</v>
      </c>
      <c r="B4587" t="s">
        <v>96</v>
      </c>
      <c r="C4587" t="s">
        <v>18</v>
      </c>
      <c r="D4587" t="s">
        <v>22</v>
      </c>
      <c r="E4587">
        <v>7.6</v>
      </c>
      <c r="F4587">
        <v>7198</v>
      </c>
      <c r="G4587">
        <v>5398.5</v>
      </c>
      <c r="H4587" s="2">
        <v>39570</v>
      </c>
      <c r="I4587" s="2">
        <v>39843</v>
      </c>
      <c r="J4587" s="2">
        <v>49309</v>
      </c>
      <c r="L4587">
        <v>6300</v>
      </c>
      <c r="M4587" t="s">
        <v>4632</v>
      </c>
      <c r="N4587" t="s">
        <v>895</v>
      </c>
      <c r="O4587" t="s">
        <v>96</v>
      </c>
    </row>
    <row r="4588" spans="1:15" x14ac:dyDescent="0.35">
      <c r="A4588">
        <f t="shared" si="71"/>
        <v>2011</v>
      </c>
      <c r="B4588" t="s">
        <v>17</v>
      </c>
      <c r="C4588" t="s">
        <v>18</v>
      </c>
      <c r="D4588" t="s">
        <v>22</v>
      </c>
      <c r="E4588">
        <v>7.6</v>
      </c>
      <c r="F4588">
        <v>8072.369999999999</v>
      </c>
      <c r="G4588">
        <v>3898.96</v>
      </c>
      <c r="H4588" s="2">
        <v>40528</v>
      </c>
      <c r="I4588" s="2">
        <v>40865</v>
      </c>
      <c r="J4588" s="2">
        <v>50040</v>
      </c>
      <c r="L4588">
        <v>3253</v>
      </c>
      <c r="M4588" t="s">
        <v>1884</v>
      </c>
      <c r="N4588" t="s">
        <v>210</v>
      </c>
      <c r="O4588" t="s">
        <v>17</v>
      </c>
    </row>
    <row r="4589" spans="1:15" x14ac:dyDescent="0.35">
      <c r="A4589">
        <f t="shared" si="71"/>
        <v>2012</v>
      </c>
      <c r="B4589" t="s">
        <v>17</v>
      </c>
      <c r="C4589" t="s">
        <v>18</v>
      </c>
      <c r="D4589" t="s">
        <v>22</v>
      </c>
      <c r="E4589">
        <v>7.6</v>
      </c>
      <c r="F4589">
        <v>9599</v>
      </c>
      <c r="G4589">
        <v>2879.7000000000003</v>
      </c>
      <c r="H4589" s="2">
        <v>39952</v>
      </c>
      <c r="I4589" s="2">
        <v>41219</v>
      </c>
      <c r="J4589" s="2">
        <v>50405</v>
      </c>
      <c r="L4589">
        <v>2054</v>
      </c>
      <c r="M4589" t="s">
        <v>4639</v>
      </c>
      <c r="N4589" t="s">
        <v>583</v>
      </c>
      <c r="O4589" t="s">
        <v>17</v>
      </c>
    </row>
    <row r="4590" spans="1:15" x14ac:dyDescent="0.35">
      <c r="A4590">
        <f t="shared" si="71"/>
        <v>2009</v>
      </c>
      <c r="B4590" t="s">
        <v>17</v>
      </c>
      <c r="C4590" t="s">
        <v>18</v>
      </c>
      <c r="D4590" t="s">
        <v>19</v>
      </c>
      <c r="E4590">
        <v>7.6</v>
      </c>
      <c r="F4590">
        <v>9195</v>
      </c>
      <c r="G4590">
        <v>8275.51</v>
      </c>
      <c r="H4590" s="2">
        <v>39570</v>
      </c>
      <c r="I4590" s="2">
        <v>39822</v>
      </c>
      <c r="J4590" s="2">
        <v>49309</v>
      </c>
      <c r="L4590">
        <v>1681</v>
      </c>
      <c r="M4590" t="s">
        <v>6621</v>
      </c>
      <c r="N4590" t="s">
        <v>55</v>
      </c>
      <c r="O4590" t="s">
        <v>17</v>
      </c>
    </row>
    <row r="4591" spans="1:15" x14ac:dyDescent="0.35">
      <c r="A4591">
        <f t="shared" si="71"/>
        <v>2009</v>
      </c>
      <c r="B4591" t="s">
        <v>96</v>
      </c>
      <c r="C4591" t="s">
        <v>18</v>
      </c>
      <c r="D4591" t="s">
        <v>22</v>
      </c>
      <c r="E4591">
        <v>7.6</v>
      </c>
      <c r="F4591">
        <v>9432</v>
      </c>
      <c r="G4591">
        <v>7074</v>
      </c>
      <c r="H4591" s="2">
        <v>39570</v>
      </c>
      <c r="I4591" s="2">
        <v>39842</v>
      </c>
      <c r="J4591" s="2">
        <v>49309</v>
      </c>
      <c r="L4591">
        <v>6644</v>
      </c>
      <c r="M4591" t="s">
        <v>5347</v>
      </c>
      <c r="N4591" t="s">
        <v>42</v>
      </c>
      <c r="O4591" t="s">
        <v>96</v>
      </c>
    </row>
    <row r="4592" spans="1:15" x14ac:dyDescent="0.35">
      <c r="A4592">
        <f t="shared" si="71"/>
        <v>2008</v>
      </c>
      <c r="B4592" t="s">
        <v>17</v>
      </c>
      <c r="C4592" t="s">
        <v>18</v>
      </c>
      <c r="D4592" t="s">
        <v>19</v>
      </c>
      <c r="E4592">
        <v>7.6</v>
      </c>
      <c r="F4592">
        <v>8243.8000000000011</v>
      </c>
      <c r="G4592">
        <v>6108.68</v>
      </c>
      <c r="H4592" s="2">
        <v>39603</v>
      </c>
      <c r="I4592" s="2">
        <v>39555</v>
      </c>
      <c r="J4592" s="2">
        <v>48944</v>
      </c>
      <c r="L4592">
        <v>8049</v>
      </c>
      <c r="M4592" t="s">
        <v>131</v>
      </c>
      <c r="N4592" t="s">
        <v>53</v>
      </c>
      <c r="O4592" t="s">
        <v>17</v>
      </c>
    </row>
    <row r="4593" spans="1:15" x14ac:dyDescent="0.35">
      <c r="A4593">
        <f t="shared" si="71"/>
        <v>2012</v>
      </c>
      <c r="B4593" t="s">
        <v>17</v>
      </c>
      <c r="C4593" t="s">
        <v>18</v>
      </c>
      <c r="D4593" t="s">
        <v>22</v>
      </c>
      <c r="E4593">
        <v>7.6</v>
      </c>
      <c r="F4593">
        <v>9567</v>
      </c>
      <c r="G4593">
        <v>3817.2200000000003</v>
      </c>
      <c r="H4593" s="2">
        <v>40065</v>
      </c>
      <c r="I4593" s="2">
        <v>41173</v>
      </c>
      <c r="J4593" s="2">
        <v>50405</v>
      </c>
      <c r="L4593">
        <v>1681</v>
      </c>
      <c r="M4593" t="s">
        <v>6621</v>
      </c>
      <c r="N4593" t="s">
        <v>55</v>
      </c>
      <c r="O4593" t="s">
        <v>17</v>
      </c>
    </row>
    <row r="4594" spans="1:15" x14ac:dyDescent="0.35">
      <c r="A4594">
        <f t="shared" si="71"/>
        <v>2009</v>
      </c>
      <c r="B4594" t="s">
        <v>17</v>
      </c>
      <c r="C4594" t="s">
        <v>18</v>
      </c>
      <c r="D4594" t="s">
        <v>22</v>
      </c>
      <c r="E4594">
        <v>7.6</v>
      </c>
      <c r="F4594">
        <v>9159</v>
      </c>
      <c r="G4594">
        <v>6869.25</v>
      </c>
      <c r="H4594" s="2">
        <v>39932</v>
      </c>
      <c r="I4594" s="2">
        <v>40101</v>
      </c>
      <c r="J4594" s="2">
        <v>49309</v>
      </c>
      <c r="L4594">
        <v>3226</v>
      </c>
      <c r="M4594" t="s">
        <v>5056</v>
      </c>
      <c r="N4594" t="s">
        <v>51</v>
      </c>
      <c r="O4594" t="s">
        <v>17</v>
      </c>
    </row>
    <row r="4595" spans="1:15" x14ac:dyDescent="0.35">
      <c r="A4595">
        <f t="shared" si="71"/>
        <v>2012</v>
      </c>
      <c r="B4595" t="s">
        <v>17</v>
      </c>
      <c r="C4595" t="s">
        <v>18</v>
      </c>
      <c r="D4595" t="s">
        <v>19</v>
      </c>
      <c r="E4595">
        <v>7.6</v>
      </c>
      <c r="F4595">
        <v>8099.9300000000012</v>
      </c>
      <c r="G4595">
        <v>3952.7700000000009</v>
      </c>
      <c r="H4595" s="2">
        <v>39800</v>
      </c>
      <c r="I4595" s="2">
        <v>41060</v>
      </c>
      <c r="J4595" s="2">
        <v>50405</v>
      </c>
      <c r="L4595">
        <v>7418</v>
      </c>
      <c r="M4595" t="s">
        <v>6121</v>
      </c>
      <c r="N4595" t="s">
        <v>99</v>
      </c>
      <c r="O4595" t="s">
        <v>17</v>
      </c>
    </row>
    <row r="4596" spans="1:15" x14ac:dyDescent="0.35">
      <c r="A4596">
        <f t="shared" si="71"/>
        <v>2011</v>
      </c>
      <c r="B4596" t="s">
        <v>17</v>
      </c>
      <c r="C4596" t="s">
        <v>18</v>
      </c>
      <c r="D4596" t="s">
        <v>19</v>
      </c>
      <c r="E4596">
        <v>7.6</v>
      </c>
      <c r="F4596">
        <v>8384</v>
      </c>
      <c r="G4596">
        <v>4963.3200000000006</v>
      </c>
      <c r="H4596" s="2">
        <v>40805</v>
      </c>
      <c r="I4596" s="2">
        <v>40863</v>
      </c>
      <c r="J4596" s="2">
        <v>50040</v>
      </c>
      <c r="L4596">
        <v>3073</v>
      </c>
      <c r="M4596" t="s">
        <v>3589</v>
      </c>
      <c r="N4596" t="s">
        <v>51</v>
      </c>
      <c r="O4596" t="s">
        <v>17</v>
      </c>
    </row>
    <row r="4597" spans="1:15" x14ac:dyDescent="0.35">
      <c r="A4597">
        <f t="shared" si="71"/>
        <v>2008</v>
      </c>
      <c r="B4597" t="s">
        <v>96</v>
      </c>
      <c r="C4597" t="s">
        <v>18</v>
      </c>
      <c r="D4597" t="s">
        <v>22</v>
      </c>
      <c r="E4597">
        <v>7.6</v>
      </c>
      <c r="F4597">
        <v>7471.35</v>
      </c>
      <c r="G4597">
        <v>4786.630000000001</v>
      </c>
      <c r="H4597" s="2">
        <v>39570</v>
      </c>
      <c r="I4597" s="2">
        <v>39778</v>
      </c>
      <c r="J4597" s="2">
        <v>48944</v>
      </c>
      <c r="L4597">
        <v>9205</v>
      </c>
      <c r="M4597" t="s">
        <v>898</v>
      </c>
      <c r="N4597" t="s">
        <v>32</v>
      </c>
      <c r="O4597" t="s">
        <v>96</v>
      </c>
    </row>
    <row r="4598" spans="1:15" x14ac:dyDescent="0.35">
      <c r="A4598">
        <f t="shared" si="71"/>
        <v>2011</v>
      </c>
      <c r="B4598" t="s">
        <v>17</v>
      </c>
      <c r="C4598" t="s">
        <v>18</v>
      </c>
      <c r="D4598" t="s">
        <v>19</v>
      </c>
      <c r="E4598">
        <v>7.6</v>
      </c>
      <c r="F4598">
        <v>8868.8739999999998</v>
      </c>
      <c r="G4598">
        <v>5250.3799999999992</v>
      </c>
      <c r="H4598" s="2">
        <v>40631</v>
      </c>
      <c r="I4598" s="2">
        <v>40849</v>
      </c>
      <c r="J4598" s="2">
        <v>50040</v>
      </c>
      <c r="L4598">
        <v>6144</v>
      </c>
      <c r="M4598" t="s">
        <v>4434</v>
      </c>
      <c r="N4598" t="s">
        <v>179</v>
      </c>
      <c r="O4598" t="s">
        <v>17</v>
      </c>
    </row>
    <row r="4599" spans="1:15" x14ac:dyDescent="0.35">
      <c r="A4599">
        <f t="shared" si="71"/>
        <v>2009</v>
      </c>
      <c r="B4599" t="s">
        <v>96</v>
      </c>
      <c r="C4599" t="s">
        <v>18</v>
      </c>
      <c r="D4599" t="s">
        <v>22</v>
      </c>
      <c r="E4599">
        <v>7.6</v>
      </c>
      <c r="F4599">
        <v>8433.6839999999993</v>
      </c>
      <c r="G4599">
        <v>5873.03</v>
      </c>
      <c r="H4599" s="2">
        <v>39569</v>
      </c>
      <c r="I4599" s="2">
        <v>40142</v>
      </c>
      <c r="J4599" s="2">
        <v>49309</v>
      </c>
      <c r="L4599">
        <v>1806</v>
      </c>
      <c r="M4599" t="s">
        <v>954</v>
      </c>
      <c r="N4599" t="s">
        <v>21</v>
      </c>
      <c r="O4599" t="s">
        <v>96</v>
      </c>
    </row>
    <row r="4600" spans="1:15" x14ac:dyDescent="0.35">
      <c r="A4600">
        <f t="shared" si="71"/>
        <v>2010</v>
      </c>
      <c r="B4600" t="s">
        <v>17</v>
      </c>
      <c r="C4600" t="s">
        <v>18</v>
      </c>
      <c r="D4600" t="s">
        <v>22</v>
      </c>
      <c r="E4600">
        <v>7.6</v>
      </c>
      <c r="F4600">
        <v>8382</v>
      </c>
      <c r="G4600">
        <v>5154.9299999999994</v>
      </c>
      <c r="H4600" s="2">
        <v>40343</v>
      </c>
      <c r="I4600" s="2">
        <v>40415</v>
      </c>
      <c r="J4600" s="2">
        <v>49674</v>
      </c>
      <c r="L4600">
        <v>1730</v>
      </c>
      <c r="M4600" t="s">
        <v>7243</v>
      </c>
      <c r="N4600" t="s">
        <v>55</v>
      </c>
      <c r="O4600" t="s">
        <v>17</v>
      </c>
    </row>
    <row r="4601" spans="1:15" x14ac:dyDescent="0.35">
      <c r="A4601">
        <f t="shared" si="71"/>
        <v>2010</v>
      </c>
      <c r="B4601" t="s">
        <v>17</v>
      </c>
      <c r="C4601" t="s">
        <v>18</v>
      </c>
      <c r="D4601" t="s">
        <v>22</v>
      </c>
      <c r="E4601">
        <v>7.6</v>
      </c>
      <c r="F4601">
        <v>5945</v>
      </c>
      <c r="G4601">
        <v>3656.18</v>
      </c>
      <c r="H4601" s="2">
        <v>39570</v>
      </c>
      <c r="I4601" s="2">
        <v>40379</v>
      </c>
      <c r="J4601" s="2">
        <v>49674</v>
      </c>
      <c r="L4601">
        <v>6330</v>
      </c>
      <c r="M4601" t="s">
        <v>3915</v>
      </c>
      <c r="N4601" t="s">
        <v>895</v>
      </c>
      <c r="O4601" t="s">
        <v>17</v>
      </c>
    </row>
    <row r="4602" spans="1:15" x14ac:dyDescent="0.35">
      <c r="A4602">
        <f t="shared" si="71"/>
        <v>2010</v>
      </c>
      <c r="B4602" t="s">
        <v>17</v>
      </c>
      <c r="C4602" t="s">
        <v>18</v>
      </c>
      <c r="D4602" t="s">
        <v>22</v>
      </c>
      <c r="E4602">
        <v>7.6</v>
      </c>
      <c r="F4602">
        <v>7055</v>
      </c>
      <c r="G4602">
        <v>4338.83</v>
      </c>
      <c r="H4602" s="2">
        <v>39570</v>
      </c>
      <c r="I4602" s="2">
        <v>40200</v>
      </c>
      <c r="J4602" s="2">
        <v>49674</v>
      </c>
      <c r="L4602">
        <v>2606</v>
      </c>
      <c r="M4602" t="s">
        <v>10861</v>
      </c>
      <c r="N4602" t="s">
        <v>51</v>
      </c>
      <c r="O4602" t="s">
        <v>17</v>
      </c>
    </row>
    <row r="4603" spans="1:15" x14ac:dyDescent="0.35">
      <c r="A4603">
        <f t="shared" si="71"/>
        <v>2011</v>
      </c>
      <c r="B4603" t="s">
        <v>17</v>
      </c>
      <c r="C4603" t="s">
        <v>18</v>
      </c>
      <c r="D4603" t="s">
        <v>22</v>
      </c>
      <c r="E4603">
        <v>7.6</v>
      </c>
      <c r="F4603">
        <v>8169</v>
      </c>
      <c r="G4603">
        <v>3945.63</v>
      </c>
      <c r="H4603" s="2">
        <v>40708</v>
      </c>
      <c r="I4603" s="2">
        <v>40732</v>
      </c>
      <c r="J4603" s="2">
        <v>50040</v>
      </c>
      <c r="L4603">
        <v>4934</v>
      </c>
      <c r="M4603" t="s">
        <v>4023</v>
      </c>
      <c r="N4603" t="s">
        <v>51</v>
      </c>
      <c r="O4603" t="s">
        <v>17</v>
      </c>
    </row>
    <row r="4604" spans="1:15" x14ac:dyDescent="0.35">
      <c r="A4604">
        <f t="shared" si="71"/>
        <v>2008</v>
      </c>
      <c r="B4604" t="s">
        <v>17</v>
      </c>
      <c r="C4604" t="s">
        <v>18</v>
      </c>
      <c r="D4604" t="s">
        <v>19</v>
      </c>
      <c r="E4604">
        <v>7.6</v>
      </c>
      <c r="F4604">
        <v>7440</v>
      </c>
      <c r="G4604">
        <v>5438.64</v>
      </c>
      <c r="H4604" s="2">
        <v>39570</v>
      </c>
      <c r="I4604" s="2">
        <v>39598</v>
      </c>
      <c r="J4604" s="2">
        <v>48944</v>
      </c>
      <c r="L4604">
        <v>6315</v>
      </c>
      <c r="M4604" t="s">
        <v>3556</v>
      </c>
      <c r="N4604" t="s">
        <v>895</v>
      </c>
      <c r="O4604" t="s">
        <v>17</v>
      </c>
    </row>
    <row r="4605" spans="1:15" x14ac:dyDescent="0.35">
      <c r="A4605">
        <f t="shared" si="71"/>
        <v>2010</v>
      </c>
      <c r="B4605" t="s">
        <v>17</v>
      </c>
      <c r="C4605" t="s">
        <v>18</v>
      </c>
      <c r="D4605" t="s">
        <v>22</v>
      </c>
      <c r="E4605">
        <v>7.6</v>
      </c>
      <c r="F4605">
        <v>7624</v>
      </c>
      <c r="G4605">
        <v>4688.76</v>
      </c>
      <c r="H4605" s="2">
        <v>40318</v>
      </c>
      <c r="I4605" s="2">
        <v>40379</v>
      </c>
      <c r="J4605" s="2">
        <v>49674</v>
      </c>
      <c r="L4605">
        <v>5706</v>
      </c>
      <c r="M4605" t="s">
        <v>5175</v>
      </c>
      <c r="N4605" t="s">
        <v>28</v>
      </c>
      <c r="O4605" t="s">
        <v>17</v>
      </c>
    </row>
    <row r="4606" spans="1:15" x14ac:dyDescent="0.35">
      <c r="A4606">
        <f t="shared" si="71"/>
        <v>2011</v>
      </c>
      <c r="B4606" t="s">
        <v>17</v>
      </c>
      <c r="C4606" t="s">
        <v>18</v>
      </c>
      <c r="D4606" t="s">
        <v>22</v>
      </c>
      <c r="E4606">
        <v>7.6</v>
      </c>
      <c r="F4606">
        <v>8967</v>
      </c>
      <c r="G4606">
        <v>4331.0700000000006</v>
      </c>
      <c r="H4606" s="2">
        <v>40687</v>
      </c>
      <c r="I4606" s="2">
        <v>40750</v>
      </c>
      <c r="J4606" s="2">
        <v>50040</v>
      </c>
      <c r="L4606">
        <v>1926</v>
      </c>
      <c r="M4606" t="s">
        <v>214</v>
      </c>
      <c r="N4606" t="s">
        <v>76</v>
      </c>
      <c r="O4606" t="s">
        <v>17</v>
      </c>
    </row>
    <row r="4607" spans="1:15" x14ac:dyDescent="0.35">
      <c r="A4607">
        <f t="shared" si="71"/>
        <v>2009</v>
      </c>
      <c r="B4607" t="s">
        <v>17</v>
      </c>
      <c r="C4607" t="s">
        <v>18</v>
      </c>
      <c r="D4607" t="s">
        <v>22</v>
      </c>
      <c r="E4607">
        <v>7.6</v>
      </c>
      <c r="F4607">
        <v>8286</v>
      </c>
      <c r="G4607">
        <v>6214.5</v>
      </c>
      <c r="H4607" s="2">
        <v>39570</v>
      </c>
      <c r="I4607" s="2">
        <v>39997</v>
      </c>
      <c r="J4607" s="2">
        <v>49309</v>
      </c>
      <c r="L4607">
        <v>1814</v>
      </c>
      <c r="M4607" t="s">
        <v>1035</v>
      </c>
      <c r="N4607" t="s">
        <v>21</v>
      </c>
      <c r="O4607" t="s">
        <v>17</v>
      </c>
    </row>
    <row r="4608" spans="1:15" x14ac:dyDescent="0.35">
      <c r="A4608">
        <f t="shared" si="71"/>
        <v>2011</v>
      </c>
      <c r="B4608" t="s">
        <v>17</v>
      </c>
      <c r="C4608" t="s">
        <v>18</v>
      </c>
      <c r="D4608" t="s">
        <v>19</v>
      </c>
      <c r="E4608">
        <v>7.6</v>
      </c>
      <c r="F4608">
        <v>8467</v>
      </c>
      <c r="G4608">
        <v>5012.4600000000009</v>
      </c>
      <c r="H4608" s="2">
        <v>39569</v>
      </c>
      <c r="I4608" s="2">
        <v>40851</v>
      </c>
      <c r="J4608" s="2">
        <v>50040</v>
      </c>
      <c r="L4608">
        <v>1347</v>
      </c>
      <c r="M4608" t="s">
        <v>950</v>
      </c>
      <c r="N4608" t="s">
        <v>21</v>
      </c>
      <c r="O4608" t="s">
        <v>17</v>
      </c>
    </row>
    <row r="4609" spans="1:15" x14ac:dyDescent="0.35">
      <c r="A4609">
        <f t="shared" si="71"/>
        <v>2008</v>
      </c>
      <c r="B4609" t="s">
        <v>17</v>
      </c>
      <c r="C4609" t="s">
        <v>18</v>
      </c>
      <c r="D4609" t="s">
        <v>22</v>
      </c>
      <c r="E4609">
        <v>7.6</v>
      </c>
      <c r="F4609">
        <v>9118</v>
      </c>
      <c r="G4609">
        <v>5716.99</v>
      </c>
      <c r="H4609" s="2">
        <v>39570</v>
      </c>
      <c r="I4609" s="2">
        <v>39609</v>
      </c>
      <c r="J4609" s="2">
        <v>48944</v>
      </c>
      <c r="L4609">
        <v>3095</v>
      </c>
      <c r="M4609" t="s">
        <v>7879</v>
      </c>
      <c r="N4609" t="s">
        <v>51</v>
      </c>
      <c r="O4609" t="s">
        <v>17</v>
      </c>
    </row>
    <row r="4610" spans="1:15" x14ac:dyDescent="0.35">
      <c r="A4610">
        <f t="shared" si="71"/>
        <v>2009</v>
      </c>
      <c r="B4610" t="s">
        <v>17</v>
      </c>
      <c r="C4610" t="s">
        <v>18</v>
      </c>
      <c r="D4610" t="s">
        <v>22</v>
      </c>
      <c r="E4610">
        <v>7.6</v>
      </c>
      <c r="F4610">
        <v>7636</v>
      </c>
      <c r="G4610">
        <v>5726.9999999999991</v>
      </c>
      <c r="H4610" s="2">
        <v>39570</v>
      </c>
      <c r="I4610" s="2">
        <v>39980</v>
      </c>
      <c r="J4610" s="2">
        <v>49309</v>
      </c>
      <c r="L4610">
        <v>8832</v>
      </c>
      <c r="M4610" t="s">
        <v>13928</v>
      </c>
      <c r="N4610" t="s">
        <v>414</v>
      </c>
      <c r="O4610" t="s">
        <v>17</v>
      </c>
    </row>
    <row r="4611" spans="1:15" x14ac:dyDescent="0.35">
      <c r="A4611">
        <f t="shared" ref="A4611:A4674" si="72">YEAR(I4611)</f>
        <v>2007</v>
      </c>
      <c r="B4611" t="s">
        <v>17</v>
      </c>
      <c r="C4611" t="s">
        <v>18</v>
      </c>
      <c r="D4611" t="s">
        <v>19</v>
      </c>
      <c r="E4611">
        <v>7.6</v>
      </c>
      <c r="F4611">
        <v>7920</v>
      </c>
      <c r="G4611">
        <v>7128.0000000000009</v>
      </c>
      <c r="H4611" s="2">
        <v>39672</v>
      </c>
      <c r="I4611" s="2">
        <v>39359</v>
      </c>
      <c r="J4611" s="2">
        <v>48579</v>
      </c>
      <c r="L4611">
        <v>8225</v>
      </c>
      <c r="M4611" t="s">
        <v>4638</v>
      </c>
      <c r="N4611" t="s">
        <v>408</v>
      </c>
      <c r="O4611" t="s">
        <v>17</v>
      </c>
    </row>
    <row r="4612" spans="1:15" x14ac:dyDescent="0.35">
      <c r="A4612">
        <f t="shared" si="72"/>
        <v>2010</v>
      </c>
      <c r="B4612" t="s">
        <v>96</v>
      </c>
      <c r="C4612" t="s">
        <v>18</v>
      </c>
      <c r="D4612" t="s">
        <v>22</v>
      </c>
      <c r="E4612">
        <v>7.6</v>
      </c>
      <c r="F4612">
        <v>9531</v>
      </c>
      <c r="G4612">
        <v>5861.57</v>
      </c>
      <c r="H4612" s="2">
        <v>40244</v>
      </c>
      <c r="I4612" s="2">
        <v>40211</v>
      </c>
      <c r="J4612" s="2">
        <v>49674</v>
      </c>
      <c r="L4612">
        <v>5400</v>
      </c>
      <c r="M4612" t="s">
        <v>3506</v>
      </c>
      <c r="N4612" t="s">
        <v>28</v>
      </c>
      <c r="O4612" t="s">
        <v>96</v>
      </c>
    </row>
    <row r="4613" spans="1:15" x14ac:dyDescent="0.35">
      <c r="A4613">
        <f t="shared" si="72"/>
        <v>2008</v>
      </c>
      <c r="B4613" t="s">
        <v>17</v>
      </c>
      <c r="C4613" t="s">
        <v>18</v>
      </c>
      <c r="D4613" t="s">
        <v>22</v>
      </c>
      <c r="E4613">
        <v>7.6</v>
      </c>
      <c r="F4613">
        <v>7620.6980000000003</v>
      </c>
      <c r="G4613">
        <v>5715.52</v>
      </c>
      <c r="H4613" s="2">
        <v>39570</v>
      </c>
      <c r="I4613" s="2">
        <v>39589</v>
      </c>
      <c r="J4613" s="2">
        <v>48944</v>
      </c>
      <c r="L4613">
        <v>6045</v>
      </c>
      <c r="M4613" t="s">
        <v>2920</v>
      </c>
      <c r="N4613" t="s">
        <v>179</v>
      </c>
      <c r="O4613" t="s">
        <v>17</v>
      </c>
    </row>
    <row r="4614" spans="1:15" x14ac:dyDescent="0.35">
      <c r="A4614">
        <f t="shared" si="72"/>
        <v>2008</v>
      </c>
      <c r="B4614" t="s">
        <v>17</v>
      </c>
      <c r="C4614" t="s">
        <v>18</v>
      </c>
      <c r="D4614" t="s">
        <v>22</v>
      </c>
      <c r="E4614">
        <v>7.6</v>
      </c>
      <c r="F4614">
        <v>7587</v>
      </c>
      <c r="G4614">
        <v>5690.25</v>
      </c>
      <c r="H4614" s="2">
        <v>39570</v>
      </c>
      <c r="I4614" s="2">
        <v>39584</v>
      </c>
      <c r="J4614" s="2">
        <v>48944</v>
      </c>
      <c r="L4614">
        <v>8232</v>
      </c>
      <c r="M4614" t="s">
        <v>4894</v>
      </c>
      <c r="N4614" t="s">
        <v>408</v>
      </c>
      <c r="O4614" t="s">
        <v>17</v>
      </c>
    </row>
    <row r="4615" spans="1:15" x14ac:dyDescent="0.35">
      <c r="A4615">
        <f t="shared" si="72"/>
        <v>2010</v>
      </c>
      <c r="B4615" t="s">
        <v>17</v>
      </c>
      <c r="C4615" t="s">
        <v>18</v>
      </c>
      <c r="D4615" t="s">
        <v>19</v>
      </c>
      <c r="E4615">
        <v>7.6</v>
      </c>
      <c r="F4615">
        <v>7646</v>
      </c>
      <c r="G4615">
        <v>6330.89</v>
      </c>
      <c r="H4615" s="2">
        <v>39569</v>
      </c>
      <c r="I4615" s="2">
        <v>40424</v>
      </c>
      <c r="J4615" s="2">
        <v>49674</v>
      </c>
      <c r="L4615">
        <v>3700</v>
      </c>
      <c r="M4615" t="s">
        <v>2012</v>
      </c>
      <c r="N4615" t="s">
        <v>51</v>
      </c>
      <c r="O4615" t="s">
        <v>17</v>
      </c>
    </row>
    <row r="4616" spans="1:15" x14ac:dyDescent="0.35">
      <c r="A4616">
        <f t="shared" si="72"/>
        <v>2012</v>
      </c>
      <c r="B4616" t="s">
        <v>17</v>
      </c>
      <c r="C4616" t="s">
        <v>18</v>
      </c>
      <c r="D4616" t="s">
        <v>22</v>
      </c>
      <c r="E4616">
        <v>7.61</v>
      </c>
      <c r="F4616">
        <v>7278.74</v>
      </c>
      <c r="G4616">
        <v>2904.21</v>
      </c>
      <c r="H4616" s="2">
        <v>40795</v>
      </c>
      <c r="I4616" s="2">
        <v>41071</v>
      </c>
      <c r="J4616" s="2">
        <v>50405</v>
      </c>
      <c r="L4616">
        <v>6023</v>
      </c>
      <c r="M4616" t="s">
        <v>1620</v>
      </c>
      <c r="N4616" t="s">
        <v>179</v>
      </c>
      <c r="O4616" t="s">
        <v>17</v>
      </c>
    </row>
    <row r="4617" spans="1:15" x14ac:dyDescent="0.35">
      <c r="A4617">
        <f t="shared" si="72"/>
        <v>2011</v>
      </c>
      <c r="B4617" t="s">
        <v>17</v>
      </c>
      <c r="C4617" t="s">
        <v>18</v>
      </c>
      <c r="D4617" t="s">
        <v>22</v>
      </c>
      <c r="E4617">
        <v>7.63</v>
      </c>
      <c r="F4617">
        <v>6656</v>
      </c>
      <c r="G4617">
        <v>3214.85</v>
      </c>
      <c r="H4617" s="2">
        <v>40679</v>
      </c>
      <c r="I4617" s="2">
        <v>40744</v>
      </c>
      <c r="J4617" s="2">
        <v>50040</v>
      </c>
      <c r="L4617">
        <v>5246</v>
      </c>
      <c r="M4617" t="s">
        <v>2022</v>
      </c>
      <c r="N4617" t="s">
        <v>28</v>
      </c>
      <c r="O4617" t="s">
        <v>17</v>
      </c>
    </row>
    <row r="4618" spans="1:15" x14ac:dyDescent="0.35">
      <c r="A4618">
        <f t="shared" si="72"/>
        <v>2011</v>
      </c>
      <c r="B4618" t="s">
        <v>17</v>
      </c>
      <c r="C4618" t="s">
        <v>18</v>
      </c>
      <c r="D4618" t="s">
        <v>22</v>
      </c>
      <c r="E4618">
        <v>7.63</v>
      </c>
      <c r="F4618">
        <v>8707</v>
      </c>
      <c r="G4618">
        <v>4205.4800000000005</v>
      </c>
      <c r="H4618" s="2">
        <v>40742</v>
      </c>
      <c r="I4618" s="2">
        <v>40780</v>
      </c>
      <c r="J4618" s="2">
        <v>50040</v>
      </c>
      <c r="L4618">
        <v>4553</v>
      </c>
      <c r="M4618" t="s">
        <v>2799</v>
      </c>
      <c r="N4618" t="s">
        <v>210</v>
      </c>
      <c r="O4618" t="s">
        <v>17</v>
      </c>
    </row>
    <row r="4619" spans="1:15" x14ac:dyDescent="0.35">
      <c r="A4619">
        <f t="shared" si="72"/>
        <v>2011</v>
      </c>
      <c r="B4619" t="s">
        <v>96</v>
      </c>
      <c r="C4619" t="s">
        <v>18</v>
      </c>
      <c r="D4619" t="s">
        <v>22</v>
      </c>
      <c r="E4619">
        <v>7.65</v>
      </c>
      <c r="F4619">
        <v>8692</v>
      </c>
      <c r="G4619">
        <v>4198.2300000000005</v>
      </c>
      <c r="H4619" s="2">
        <v>40789</v>
      </c>
      <c r="I4619" s="2">
        <v>40897</v>
      </c>
      <c r="J4619" s="2">
        <v>50040</v>
      </c>
      <c r="L4619">
        <v>3986</v>
      </c>
      <c r="M4619" t="s">
        <v>603</v>
      </c>
      <c r="N4619" t="s">
        <v>76</v>
      </c>
      <c r="O4619" t="s">
        <v>96</v>
      </c>
    </row>
    <row r="4620" spans="1:15" x14ac:dyDescent="0.35">
      <c r="A4620">
        <f t="shared" si="72"/>
        <v>2012</v>
      </c>
      <c r="B4620" t="s">
        <v>17</v>
      </c>
      <c r="C4620" t="s">
        <v>18</v>
      </c>
      <c r="D4620" t="s">
        <v>22</v>
      </c>
      <c r="E4620">
        <v>7.65</v>
      </c>
      <c r="F4620">
        <v>8347</v>
      </c>
      <c r="G4620">
        <v>3330.45</v>
      </c>
      <c r="H4620" s="2">
        <v>40800</v>
      </c>
      <c r="I4620" s="2">
        <v>40975</v>
      </c>
      <c r="J4620" s="2">
        <v>50405</v>
      </c>
      <c r="L4620">
        <v>3360</v>
      </c>
      <c r="M4620" t="s">
        <v>487</v>
      </c>
      <c r="N4620" t="s">
        <v>51</v>
      </c>
      <c r="O4620" t="s">
        <v>17</v>
      </c>
    </row>
    <row r="4621" spans="1:15" x14ac:dyDescent="0.35">
      <c r="A4621">
        <f t="shared" si="72"/>
        <v>2011</v>
      </c>
      <c r="B4621" t="s">
        <v>96</v>
      </c>
      <c r="C4621" t="s">
        <v>18</v>
      </c>
      <c r="D4621" t="s">
        <v>22</v>
      </c>
      <c r="E4621">
        <v>7.65</v>
      </c>
      <c r="F4621">
        <v>8589</v>
      </c>
      <c r="G4621">
        <v>3851.8999999999996</v>
      </c>
      <c r="H4621" s="2">
        <v>40785</v>
      </c>
      <c r="I4621" s="2">
        <v>40905</v>
      </c>
      <c r="J4621" s="2">
        <v>50040</v>
      </c>
      <c r="L4621">
        <v>9413</v>
      </c>
      <c r="M4621" t="s">
        <v>317</v>
      </c>
      <c r="N4621" t="s">
        <v>318</v>
      </c>
      <c r="O4621" t="s">
        <v>96</v>
      </c>
    </row>
    <row r="4622" spans="1:15" x14ac:dyDescent="0.35">
      <c r="A4622">
        <f t="shared" si="72"/>
        <v>2011</v>
      </c>
      <c r="B4622" t="s">
        <v>96</v>
      </c>
      <c r="C4622" t="s">
        <v>18</v>
      </c>
      <c r="D4622" t="s">
        <v>22</v>
      </c>
      <c r="E4622">
        <v>7.65</v>
      </c>
      <c r="F4622">
        <v>8219</v>
      </c>
      <c r="G4622">
        <v>3969.78</v>
      </c>
      <c r="H4622" s="2">
        <v>40808</v>
      </c>
      <c r="I4622" s="2">
        <v>40900</v>
      </c>
      <c r="J4622" s="2">
        <v>50040</v>
      </c>
      <c r="L4622">
        <v>3982</v>
      </c>
      <c r="M4622" t="s">
        <v>3184</v>
      </c>
      <c r="N4622" t="s">
        <v>76</v>
      </c>
      <c r="O4622" t="s">
        <v>96</v>
      </c>
    </row>
    <row r="4623" spans="1:15" x14ac:dyDescent="0.35">
      <c r="A4623">
        <f t="shared" si="72"/>
        <v>2011</v>
      </c>
      <c r="B4623" t="s">
        <v>17</v>
      </c>
      <c r="C4623" t="s">
        <v>18</v>
      </c>
      <c r="D4623" t="s">
        <v>22</v>
      </c>
      <c r="E4623">
        <v>7.68</v>
      </c>
      <c r="F4623">
        <v>7886.1729999999998</v>
      </c>
      <c r="G4623">
        <v>3809.03</v>
      </c>
      <c r="H4623" s="2">
        <v>40750</v>
      </c>
      <c r="I4623" s="2">
        <v>40837</v>
      </c>
      <c r="J4623" s="2">
        <v>50040</v>
      </c>
      <c r="L4623">
        <v>4104</v>
      </c>
      <c r="M4623" t="s">
        <v>2691</v>
      </c>
      <c r="N4623" t="s">
        <v>344</v>
      </c>
      <c r="O4623" t="s">
        <v>17</v>
      </c>
    </row>
    <row r="4624" spans="1:15" x14ac:dyDescent="0.35">
      <c r="A4624">
        <f t="shared" si="72"/>
        <v>2010</v>
      </c>
      <c r="B4624" t="s">
        <v>17</v>
      </c>
      <c r="C4624" t="s">
        <v>18</v>
      </c>
      <c r="D4624" t="s">
        <v>22</v>
      </c>
      <c r="E4624">
        <v>7.68</v>
      </c>
      <c r="F4624">
        <v>7963.1799999999994</v>
      </c>
      <c r="G4624">
        <v>4897.3599999999988</v>
      </c>
      <c r="H4624" s="2">
        <v>40492</v>
      </c>
      <c r="I4624" s="2">
        <v>40528</v>
      </c>
      <c r="J4624" s="2">
        <v>49674</v>
      </c>
      <c r="L4624">
        <v>3314</v>
      </c>
      <c r="M4624" t="s">
        <v>3690</v>
      </c>
      <c r="N4624" t="s">
        <v>51</v>
      </c>
      <c r="O4624" t="s">
        <v>17</v>
      </c>
    </row>
    <row r="4625" spans="1:15" x14ac:dyDescent="0.35">
      <c r="A4625">
        <f t="shared" si="72"/>
        <v>2012</v>
      </c>
      <c r="B4625" t="s">
        <v>17</v>
      </c>
      <c r="C4625" t="s">
        <v>18</v>
      </c>
      <c r="D4625" t="s">
        <v>22</v>
      </c>
      <c r="E4625">
        <v>7.68</v>
      </c>
      <c r="F4625">
        <v>8692</v>
      </c>
      <c r="G4625">
        <v>3468.1099999999997</v>
      </c>
      <c r="H4625" s="2">
        <v>40793</v>
      </c>
      <c r="I4625" s="2">
        <v>41067</v>
      </c>
      <c r="J4625" s="2">
        <v>50405</v>
      </c>
      <c r="L4625">
        <v>1054</v>
      </c>
      <c r="M4625" t="s">
        <v>1133</v>
      </c>
      <c r="N4625" t="s">
        <v>21</v>
      </c>
      <c r="O4625" t="s">
        <v>17</v>
      </c>
    </row>
    <row r="4626" spans="1:15" x14ac:dyDescent="0.35">
      <c r="A4626">
        <f t="shared" si="72"/>
        <v>2011</v>
      </c>
      <c r="B4626" t="s">
        <v>17</v>
      </c>
      <c r="C4626" t="s">
        <v>18</v>
      </c>
      <c r="D4626" t="s">
        <v>22</v>
      </c>
      <c r="E4626">
        <v>7.68</v>
      </c>
      <c r="F4626">
        <v>8590</v>
      </c>
      <c r="G4626">
        <v>4148.9800000000005</v>
      </c>
      <c r="H4626" s="2">
        <v>40792</v>
      </c>
      <c r="I4626" s="2">
        <v>40897</v>
      </c>
      <c r="J4626" s="2">
        <v>50040</v>
      </c>
      <c r="L4626">
        <v>5702</v>
      </c>
      <c r="M4626" t="s">
        <v>5163</v>
      </c>
      <c r="N4626" t="s">
        <v>28</v>
      </c>
      <c r="O4626" t="s">
        <v>17</v>
      </c>
    </row>
    <row r="4627" spans="1:15" x14ac:dyDescent="0.35">
      <c r="A4627">
        <f t="shared" si="72"/>
        <v>2011</v>
      </c>
      <c r="B4627" t="s">
        <v>17</v>
      </c>
      <c r="C4627" t="s">
        <v>18</v>
      </c>
      <c r="D4627" t="s">
        <v>22</v>
      </c>
      <c r="E4627">
        <v>7.68</v>
      </c>
      <c r="F4627">
        <v>9412.0920000000006</v>
      </c>
      <c r="G4627">
        <v>4546.0199999999995</v>
      </c>
      <c r="H4627" s="2">
        <v>40798</v>
      </c>
      <c r="I4627" s="2">
        <v>40837</v>
      </c>
      <c r="J4627" s="2">
        <v>50040</v>
      </c>
      <c r="L4627">
        <v>4123</v>
      </c>
      <c r="M4627" t="s">
        <v>5460</v>
      </c>
      <c r="N4627" t="s">
        <v>344</v>
      </c>
      <c r="O4627" t="s">
        <v>17</v>
      </c>
    </row>
    <row r="4628" spans="1:15" x14ac:dyDescent="0.35">
      <c r="A4628">
        <f t="shared" si="72"/>
        <v>2011</v>
      </c>
      <c r="B4628" t="s">
        <v>17</v>
      </c>
      <c r="C4628" t="s">
        <v>18</v>
      </c>
      <c r="D4628" t="s">
        <v>22</v>
      </c>
      <c r="E4628">
        <v>7.68</v>
      </c>
      <c r="F4628">
        <v>7126</v>
      </c>
      <c r="G4628">
        <v>3441.87</v>
      </c>
      <c r="H4628" s="2">
        <v>40737</v>
      </c>
      <c r="I4628" s="2">
        <v>40785</v>
      </c>
      <c r="J4628" s="2">
        <v>50040</v>
      </c>
      <c r="L4628">
        <v>8344</v>
      </c>
      <c r="M4628" t="s">
        <v>5483</v>
      </c>
      <c r="N4628" t="s">
        <v>53</v>
      </c>
      <c r="O4628" t="s">
        <v>17</v>
      </c>
    </row>
    <row r="4629" spans="1:15" x14ac:dyDescent="0.35">
      <c r="A4629">
        <f t="shared" si="72"/>
        <v>2011</v>
      </c>
      <c r="B4629" t="s">
        <v>17</v>
      </c>
      <c r="C4629" t="s">
        <v>18</v>
      </c>
      <c r="D4629" t="s">
        <v>22</v>
      </c>
      <c r="E4629">
        <v>7.68</v>
      </c>
      <c r="F4629">
        <v>8883</v>
      </c>
      <c r="G4629">
        <v>4290.49</v>
      </c>
      <c r="H4629" s="2">
        <v>40679</v>
      </c>
      <c r="I4629" s="2">
        <v>40764</v>
      </c>
      <c r="J4629" s="2">
        <v>50040</v>
      </c>
      <c r="L4629">
        <v>4414</v>
      </c>
      <c r="M4629" t="s">
        <v>2792</v>
      </c>
      <c r="N4629" t="s">
        <v>344</v>
      </c>
      <c r="O4629" t="s">
        <v>17</v>
      </c>
    </row>
    <row r="4630" spans="1:15" x14ac:dyDescent="0.35">
      <c r="A4630">
        <f t="shared" si="72"/>
        <v>2011</v>
      </c>
      <c r="B4630" t="s">
        <v>17</v>
      </c>
      <c r="C4630" t="s">
        <v>18</v>
      </c>
      <c r="D4630" t="s">
        <v>22</v>
      </c>
      <c r="E4630">
        <v>7.68</v>
      </c>
      <c r="F4630">
        <v>8616</v>
      </c>
      <c r="G4630">
        <v>4161.53</v>
      </c>
      <c r="H4630" s="2">
        <v>40732</v>
      </c>
      <c r="I4630" s="2">
        <v>40865</v>
      </c>
      <c r="J4630" s="2">
        <v>50040</v>
      </c>
      <c r="L4630">
        <v>5417</v>
      </c>
      <c r="M4630" t="s">
        <v>1108</v>
      </c>
      <c r="N4630" t="s">
        <v>28</v>
      </c>
      <c r="O4630" t="s">
        <v>17</v>
      </c>
    </row>
    <row r="4631" spans="1:15" x14ac:dyDescent="0.35">
      <c r="A4631">
        <f t="shared" si="72"/>
        <v>2011</v>
      </c>
      <c r="B4631" t="s">
        <v>17</v>
      </c>
      <c r="C4631" t="s">
        <v>18</v>
      </c>
      <c r="D4631" t="s">
        <v>22</v>
      </c>
      <c r="E4631">
        <v>7.68</v>
      </c>
      <c r="F4631">
        <v>9243.6640000000007</v>
      </c>
      <c r="G4631">
        <v>4464.7199999999993</v>
      </c>
      <c r="H4631" s="2">
        <v>40807</v>
      </c>
      <c r="I4631" s="2">
        <v>40773</v>
      </c>
      <c r="J4631" s="2">
        <v>50040</v>
      </c>
      <c r="L4631">
        <v>4419</v>
      </c>
      <c r="M4631" t="s">
        <v>7390</v>
      </c>
      <c r="N4631" t="s">
        <v>344</v>
      </c>
      <c r="O4631" t="s">
        <v>17</v>
      </c>
    </row>
    <row r="4632" spans="1:15" x14ac:dyDescent="0.35">
      <c r="A4632">
        <f t="shared" si="72"/>
        <v>2012</v>
      </c>
      <c r="B4632" t="s">
        <v>17</v>
      </c>
      <c r="C4632" t="s">
        <v>18</v>
      </c>
      <c r="D4632" t="s">
        <v>22</v>
      </c>
      <c r="E4632">
        <v>7.68</v>
      </c>
      <c r="F4632">
        <v>5331</v>
      </c>
      <c r="G4632">
        <v>2127.0700000000002</v>
      </c>
      <c r="H4632" s="2">
        <v>40732</v>
      </c>
      <c r="I4632" s="2">
        <v>41120</v>
      </c>
      <c r="J4632" s="2">
        <v>50405</v>
      </c>
      <c r="L4632">
        <v>8105</v>
      </c>
      <c r="M4632" t="s">
        <v>2591</v>
      </c>
      <c r="N4632" t="s">
        <v>53</v>
      </c>
      <c r="O4632" t="s">
        <v>17</v>
      </c>
    </row>
    <row r="4633" spans="1:15" x14ac:dyDescent="0.35">
      <c r="A4633">
        <f t="shared" si="72"/>
        <v>2011</v>
      </c>
      <c r="B4633" t="s">
        <v>17</v>
      </c>
      <c r="C4633" t="s">
        <v>18</v>
      </c>
      <c r="D4633" t="s">
        <v>22</v>
      </c>
      <c r="E4633">
        <v>7.68</v>
      </c>
      <c r="F4633">
        <v>8898</v>
      </c>
      <c r="G4633">
        <v>4297.7299999999996</v>
      </c>
      <c r="H4633" s="2">
        <v>40742</v>
      </c>
      <c r="I4633" s="2">
        <v>40821</v>
      </c>
      <c r="J4633" s="2">
        <v>50040</v>
      </c>
      <c r="L4633">
        <v>3154</v>
      </c>
      <c r="M4633" t="s">
        <v>8564</v>
      </c>
      <c r="N4633" t="s">
        <v>51</v>
      </c>
      <c r="O4633" t="s">
        <v>17</v>
      </c>
    </row>
    <row r="4634" spans="1:15" x14ac:dyDescent="0.35">
      <c r="A4634">
        <f t="shared" si="72"/>
        <v>2011</v>
      </c>
      <c r="B4634" t="s">
        <v>17</v>
      </c>
      <c r="C4634" t="s">
        <v>18</v>
      </c>
      <c r="D4634" t="s">
        <v>19</v>
      </c>
      <c r="E4634">
        <v>7.68</v>
      </c>
      <c r="F4634">
        <v>7959</v>
      </c>
      <c r="G4634">
        <v>4711.7299999999996</v>
      </c>
      <c r="H4634" s="2">
        <v>40627</v>
      </c>
      <c r="I4634" s="2">
        <v>40763</v>
      </c>
      <c r="J4634" s="2">
        <v>50040</v>
      </c>
      <c r="L4634">
        <v>3122</v>
      </c>
      <c r="M4634" t="s">
        <v>9542</v>
      </c>
      <c r="N4634" t="s">
        <v>51</v>
      </c>
      <c r="O4634" t="s">
        <v>17</v>
      </c>
    </row>
    <row r="4635" spans="1:15" x14ac:dyDescent="0.35">
      <c r="A4635">
        <f t="shared" si="72"/>
        <v>2010</v>
      </c>
      <c r="B4635" t="s">
        <v>96</v>
      </c>
      <c r="C4635" t="s">
        <v>18</v>
      </c>
      <c r="D4635" t="s">
        <v>22</v>
      </c>
      <c r="E4635">
        <v>7.68</v>
      </c>
      <c r="F4635">
        <v>8062</v>
      </c>
      <c r="G4635">
        <v>4958.13</v>
      </c>
      <c r="H4635" s="2">
        <v>40478</v>
      </c>
      <c r="I4635" s="2">
        <v>40533</v>
      </c>
      <c r="J4635" s="2">
        <v>49674</v>
      </c>
      <c r="L4635">
        <v>8627</v>
      </c>
      <c r="M4635" t="s">
        <v>7871</v>
      </c>
      <c r="N4635" t="s">
        <v>53</v>
      </c>
      <c r="O4635" t="s">
        <v>96</v>
      </c>
    </row>
    <row r="4636" spans="1:15" x14ac:dyDescent="0.35">
      <c r="A4636">
        <f t="shared" si="72"/>
        <v>2011</v>
      </c>
      <c r="B4636" t="s">
        <v>17</v>
      </c>
      <c r="C4636" t="s">
        <v>18</v>
      </c>
      <c r="D4636" t="s">
        <v>19</v>
      </c>
      <c r="E4636">
        <v>7.68</v>
      </c>
      <c r="F4636">
        <v>8282</v>
      </c>
      <c r="G4636">
        <v>4902.9399999999996</v>
      </c>
      <c r="H4636" s="2">
        <v>40806</v>
      </c>
      <c r="I4636" s="2">
        <v>40879</v>
      </c>
      <c r="J4636" s="2">
        <v>50040</v>
      </c>
      <c r="L4636">
        <v>5236</v>
      </c>
      <c r="M4636" t="s">
        <v>10586</v>
      </c>
      <c r="N4636" t="s">
        <v>28</v>
      </c>
      <c r="O4636" t="s">
        <v>17</v>
      </c>
    </row>
    <row r="4637" spans="1:15" x14ac:dyDescent="0.35">
      <c r="A4637">
        <f t="shared" si="72"/>
        <v>2011</v>
      </c>
      <c r="B4637" t="s">
        <v>17</v>
      </c>
      <c r="C4637" t="s">
        <v>18</v>
      </c>
      <c r="D4637" t="s">
        <v>22</v>
      </c>
      <c r="E4637">
        <v>7.68</v>
      </c>
      <c r="F4637">
        <v>7449</v>
      </c>
      <c r="G4637">
        <v>3597.88</v>
      </c>
      <c r="H4637" s="2">
        <v>40745</v>
      </c>
      <c r="I4637" s="2">
        <v>40819</v>
      </c>
      <c r="J4637" s="2">
        <v>50040</v>
      </c>
      <c r="L4637">
        <v>9472</v>
      </c>
      <c r="M4637" t="s">
        <v>1309</v>
      </c>
      <c r="N4637" t="s">
        <v>32</v>
      </c>
      <c r="O4637" t="s">
        <v>17</v>
      </c>
    </row>
    <row r="4638" spans="1:15" x14ac:dyDescent="0.35">
      <c r="A4638">
        <f t="shared" si="72"/>
        <v>2012</v>
      </c>
      <c r="B4638" t="s">
        <v>17</v>
      </c>
      <c r="C4638" t="s">
        <v>18</v>
      </c>
      <c r="D4638" t="s">
        <v>22</v>
      </c>
      <c r="E4638">
        <v>7.69</v>
      </c>
      <c r="F4638">
        <v>6770</v>
      </c>
      <c r="G4638">
        <v>2701.2300000000005</v>
      </c>
      <c r="H4638" s="2">
        <v>40819</v>
      </c>
      <c r="I4638" s="2">
        <v>40998</v>
      </c>
      <c r="J4638" s="2">
        <v>50405</v>
      </c>
      <c r="L4638">
        <v>4457</v>
      </c>
      <c r="M4638" t="s">
        <v>4518</v>
      </c>
      <c r="N4638" t="s">
        <v>344</v>
      </c>
      <c r="O4638" t="s">
        <v>17</v>
      </c>
    </row>
    <row r="4639" spans="1:15" x14ac:dyDescent="0.35">
      <c r="A4639">
        <f t="shared" si="72"/>
        <v>2008</v>
      </c>
      <c r="B4639" t="s">
        <v>96</v>
      </c>
      <c r="C4639" t="s">
        <v>18</v>
      </c>
      <c r="D4639" t="s">
        <v>22</v>
      </c>
      <c r="E4639">
        <v>7.7</v>
      </c>
      <c r="F4639">
        <v>6349</v>
      </c>
      <c r="G4639">
        <v>4761.75</v>
      </c>
      <c r="H4639" s="2">
        <v>39658</v>
      </c>
      <c r="I4639" s="2">
        <v>39759</v>
      </c>
      <c r="J4639" s="2">
        <v>48944</v>
      </c>
      <c r="L4639">
        <v>1470</v>
      </c>
      <c r="M4639" t="s">
        <v>241</v>
      </c>
      <c r="N4639" t="s">
        <v>55</v>
      </c>
      <c r="O4639" t="s">
        <v>96</v>
      </c>
    </row>
    <row r="4640" spans="1:15" x14ac:dyDescent="0.35">
      <c r="A4640">
        <f t="shared" si="72"/>
        <v>2008</v>
      </c>
      <c r="B4640" t="s">
        <v>17</v>
      </c>
      <c r="C4640" t="s">
        <v>18</v>
      </c>
      <c r="D4640" t="s">
        <v>19</v>
      </c>
      <c r="E4640">
        <v>7.7</v>
      </c>
      <c r="F4640">
        <v>7883</v>
      </c>
      <c r="G4640">
        <v>6587.46</v>
      </c>
      <c r="H4640" s="2">
        <v>39570</v>
      </c>
      <c r="I4640" s="2">
        <v>39521</v>
      </c>
      <c r="J4640" s="2">
        <v>48944</v>
      </c>
      <c r="L4640">
        <v>8197</v>
      </c>
      <c r="M4640" t="s">
        <v>940</v>
      </c>
      <c r="N4640" t="s">
        <v>53</v>
      </c>
      <c r="O4640" t="s">
        <v>17</v>
      </c>
    </row>
    <row r="4641" spans="1:15" x14ac:dyDescent="0.35">
      <c r="A4641">
        <f t="shared" si="72"/>
        <v>2010</v>
      </c>
      <c r="B4641" t="s">
        <v>17</v>
      </c>
      <c r="C4641" t="s">
        <v>18</v>
      </c>
      <c r="D4641" t="s">
        <v>22</v>
      </c>
      <c r="E4641">
        <v>7.7</v>
      </c>
      <c r="F4641">
        <v>8695</v>
      </c>
      <c r="G4641">
        <v>5347.4400000000005</v>
      </c>
      <c r="H4641" s="2">
        <v>40207</v>
      </c>
      <c r="I4641" s="2">
        <v>40362</v>
      </c>
      <c r="J4641" s="2">
        <v>49674</v>
      </c>
      <c r="L4641">
        <v>1207</v>
      </c>
      <c r="M4641" t="s">
        <v>1507</v>
      </c>
      <c r="N4641" t="s">
        <v>332</v>
      </c>
      <c r="O4641" t="s">
        <v>17</v>
      </c>
    </row>
    <row r="4642" spans="1:15" x14ac:dyDescent="0.35">
      <c r="A4642">
        <f t="shared" si="72"/>
        <v>2011</v>
      </c>
      <c r="B4642" t="s">
        <v>17</v>
      </c>
      <c r="C4642" t="s">
        <v>18</v>
      </c>
      <c r="D4642" t="s">
        <v>22</v>
      </c>
      <c r="E4642">
        <v>7.7</v>
      </c>
      <c r="F4642">
        <v>218.774</v>
      </c>
      <c r="G4642">
        <v>105.66</v>
      </c>
      <c r="H4642" s="2">
        <v>40595</v>
      </c>
      <c r="I4642" s="2">
        <v>40654</v>
      </c>
      <c r="J4642" s="2">
        <v>50040</v>
      </c>
      <c r="L4642">
        <v>4153</v>
      </c>
      <c r="M4642" t="s">
        <v>2752</v>
      </c>
      <c r="N4642" t="s">
        <v>344</v>
      </c>
      <c r="O4642" t="s">
        <v>17</v>
      </c>
    </row>
    <row r="4643" spans="1:15" x14ac:dyDescent="0.35">
      <c r="A4643">
        <f t="shared" si="72"/>
        <v>2008</v>
      </c>
      <c r="B4643" t="s">
        <v>17</v>
      </c>
      <c r="C4643" t="s">
        <v>18</v>
      </c>
      <c r="D4643" t="s">
        <v>22</v>
      </c>
      <c r="E4643">
        <v>7.7</v>
      </c>
      <c r="F4643">
        <v>8520</v>
      </c>
      <c r="G4643">
        <v>6390</v>
      </c>
      <c r="H4643" s="2">
        <v>39583</v>
      </c>
      <c r="I4643" s="2">
        <v>39514</v>
      </c>
      <c r="J4643" s="2">
        <v>48944</v>
      </c>
      <c r="L4643">
        <v>9472</v>
      </c>
      <c r="M4643" t="s">
        <v>1308</v>
      </c>
      <c r="N4643" t="s">
        <v>32</v>
      </c>
      <c r="O4643" t="s">
        <v>17</v>
      </c>
    </row>
    <row r="4644" spans="1:15" x14ac:dyDescent="0.35">
      <c r="A4644">
        <f t="shared" si="72"/>
        <v>2008</v>
      </c>
      <c r="B4644" t="s">
        <v>17</v>
      </c>
      <c r="C4644" t="s">
        <v>18</v>
      </c>
      <c r="D4644" t="s">
        <v>22</v>
      </c>
      <c r="E4644">
        <v>7.7</v>
      </c>
      <c r="F4644">
        <v>8762</v>
      </c>
      <c r="G4644">
        <v>5055.6799999999994</v>
      </c>
      <c r="H4644" s="2">
        <v>39570</v>
      </c>
      <c r="I4644" s="2">
        <v>39576</v>
      </c>
      <c r="J4644" s="2">
        <v>48944</v>
      </c>
      <c r="L4644">
        <v>4417</v>
      </c>
      <c r="M4644" t="s">
        <v>2410</v>
      </c>
      <c r="N4644" t="s">
        <v>344</v>
      </c>
      <c r="O4644" t="s">
        <v>17</v>
      </c>
    </row>
    <row r="4645" spans="1:15" x14ac:dyDescent="0.35">
      <c r="A4645">
        <f t="shared" si="72"/>
        <v>2010</v>
      </c>
      <c r="B4645" t="s">
        <v>96</v>
      </c>
      <c r="C4645" t="s">
        <v>18</v>
      </c>
      <c r="D4645" t="s">
        <v>19</v>
      </c>
      <c r="E4645">
        <v>7.7</v>
      </c>
      <c r="F4645">
        <v>8785</v>
      </c>
      <c r="G4645">
        <v>6483.329999999999</v>
      </c>
      <c r="H4645" s="2">
        <v>40329</v>
      </c>
      <c r="I4645" s="2">
        <v>40249</v>
      </c>
      <c r="J4645" s="2">
        <v>49674</v>
      </c>
      <c r="L4645">
        <v>5722</v>
      </c>
      <c r="M4645" t="s">
        <v>3526</v>
      </c>
      <c r="N4645" t="s">
        <v>28</v>
      </c>
      <c r="O4645" t="s">
        <v>96</v>
      </c>
    </row>
    <row r="4646" spans="1:15" x14ac:dyDescent="0.35">
      <c r="A4646">
        <f t="shared" si="72"/>
        <v>2009</v>
      </c>
      <c r="B4646" t="s">
        <v>17</v>
      </c>
      <c r="C4646" t="s">
        <v>18</v>
      </c>
      <c r="D4646" t="s">
        <v>22</v>
      </c>
      <c r="E4646">
        <v>7.7</v>
      </c>
      <c r="F4646">
        <v>8105.4070000000002</v>
      </c>
      <c r="G4646">
        <v>6079.0800000000017</v>
      </c>
      <c r="H4646" s="2">
        <v>39570</v>
      </c>
      <c r="I4646" s="2">
        <v>40010</v>
      </c>
      <c r="J4646" s="2">
        <v>49309</v>
      </c>
      <c r="L4646">
        <v>8645</v>
      </c>
      <c r="M4646" t="s">
        <v>1098</v>
      </c>
      <c r="N4646" t="s">
        <v>32</v>
      </c>
      <c r="O4646" t="s">
        <v>17</v>
      </c>
    </row>
    <row r="4647" spans="1:15" x14ac:dyDescent="0.35">
      <c r="A4647">
        <f t="shared" si="72"/>
        <v>2010</v>
      </c>
      <c r="B4647" t="s">
        <v>17</v>
      </c>
      <c r="C4647" t="s">
        <v>18</v>
      </c>
      <c r="D4647" t="s">
        <v>19</v>
      </c>
      <c r="E4647">
        <v>7.7</v>
      </c>
      <c r="F4647">
        <v>8752</v>
      </c>
      <c r="G4647">
        <v>6458.97</v>
      </c>
      <c r="H4647" s="2">
        <v>40161</v>
      </c>
      <c r="I4647" s="2">
        <v>40337</v>
      </c>
      <c r="J4647" s="2">
        <v>49674</v>
      </c>
      <c r="L4647">
        <v>5600</v>
      </c>
      <c r="M4647" t="s">
        <v>1785</v>
      </c>
      <c r="N4647" t="s">
        <v>28</v>
      </c>
      <c r="O4647" t="s">
        <v>17</v>
      </c>
    </row>
    <row r="4648" spans="1:15" x14ac:dyDescent="0.35">
      <c r="A4648">
        <f t="shared" si="72"/>
        <v>2010</v>
      </c>
      <c r="B4648" t="s">
        <v>17</v>
      </c>
      <c r="C4648" t="s">
        <v>18</v>
      </c>
      <c r="D4648" t="s">
        <v>22</v>
      </c>
      <c r="E4648">
        <v>7.7</v>
      </c>
      <c r="F4648">
        <v>5671</v>
      </c>
      <c r="G4648">
        <v>3238.3100000000004</v>
      </c>
      <c r="H4648" s="2">
        <v>40242</v>
      </c>
      <c r="I4648" s="2">
        <v>40337</v>
      </c>
      <c r="J4648" s="2">
        <v>49674</v>
      </c>
      <c r="L4648">
        <v>8610</v>
      </c>
      <c r="M4648" t="s">
        <v>1563</v>
      </c>
      <c r="N4648" t="s">
        <v>53</v>
      </c>
      <c r="O4648" t="s">
        <v>17</v>
      </c>
    </row>
    <row r="4649" spans="1:15" x14ac:dyDescent="0.35">
      <c r="A4649">
        <f t="shared" si="72"/>
        <v>2011</v>
      </c>
      <c r="B4649" t="s">
        <v>96</v>
      </c>
      <c r="C4649" t="s">
        <v>18</v>
      </c>
      <c r="D4649" t="s">
        <v>19</v>
      </c>
      <c r="E4649">
        <v>7.7</v>
      </c>
      <c r="F4649">
        <v>9089</v>
      </c>
      <c r="G4649">
        <v>5380.7</v>
      </c>
      <c r="H4649" s="2">
        <v>40668</v>
      </c>
      <c r="I4649" s="2">
        <v>40848</v>
      </c>
      <c r="J4649" s="2">
        <v>50040</v>
      </c>
      <c r="L4649">
        <v>1425</v>
      </c>
      <c r="M4649" t="s">
        <v>5178</v>
      </c>
      <c r="N4649" t="s">
        <v>21</v>
      </c>
      <c r="O4649" t="s">
        <v>96</v>
      </c>
    </row>
    <row r="4650" spans="1:15" x14ac:dyDescent="0.35">
      <c r="A4650">
        <f t="shared" si="72"/>
        <v>2011</v>
      </c>
      <c r="B4650" t="s">
        <v>17</v>
      </c>
      <c r="C4650" t="s">
        <v>18</v>
      </c>
      <c r="D4650" t="s">
        <v>19</v>
      </c>
      <c r="E4650">
        <v>7.7</v>
      </c>
      <c r="F4650">
        <v>7417.0509999999995</v>
      </c>
      <c r="G4650">
        <v>4390.8999999999996</v>
      </c>
      <c r="H4650" s="2">
        <v>39569</v>
      </c>
      <c r="I4650" s="2">
        <v>40805</v>
      </c>
      <c r="J4650" s="2">
        <v>50040</v>
      </c>
      <c r="L4650">
        <v>5018</v>
      </c>
      <c r="M4650" t="s">
        <v>2170</v>
      </c>
      <c r="N4650" t="s">
        <v>28</v>
      </c>
      <c r="O4650" t="s">
        <v>17</v>
      </c>
    </row>
    <row r="4651" spans="1:15" x14ac:dyDescent="0.35">
      <c r="A4651">
        <f t="shared" si="72"/>
        <v>2010</v>
      </c>
      <c r="B4651" t="s">
        <v>17</v>
      </c>
      <c r="C4651" t="s">
        <v>18</v>
      </c>
      <c r="D4651" t="s">
        <v>22</v>
      </c>
      <c r="E4651">
        <v>7.7</v>
      </c>
      <c r="F4651">
        <v>7532</v>
      </c>
      <c r="G4651">
        <v>4632.1899999999996</v>
      </c>
      <c r="H4651" s="2">
        <v>39570</v>
      </c>
      <c r="I4651" s="2">
        <v>40326</v>
      </c>
      <c r="J4651" s="2">
        <v>49674</v>
      </c>
      <c r="L4651">
        <v>5445</v>
      </c>
      <c r="M4651" t="s">
        <v>7010</v>
      </c>
      <c r="N4651" t="s">
        <v>28</v>
      </c>
      <c r="O4651" t="s">
        <v>17</v>
      </c>
    </row>
    <row r="4652" spans="1:15" x14ac:dyDescent="0.35">
      <c r="A4652">
        <f t="shared" si="72"/>
        <v>2010</v>
      </c>
      <c r="B4652" t="s">
        <v>17</v>
      </c>
      <c r="C4652" t="s">
        <v>18</v>
      </c>
      <c r="D4652" t="s">
        <v>19</v>
      </c>
      <c r="E4652">
        <v>7.7</v>
      </c>
      <c r="F4652">
        <v>8765</v>
      </c>
      <c r="G4652">
        <v>6468.5800000000008</v>
      </c>
      <c r="H4652" s="2">
        <v>40100</v>
      </c>
      <c r="I4652" s="2">
        <v>40360</v>
      </c>
      <c r="J4652" s="2">
        <v>49674</v>
      </c>
      <c r="L4652">
        <v>4663</v>
      </c>
      <c r="M4652" t="s">
        <v>2267</v>
      </c>
      <c r="N4652" t="s">
        <v>28</v>
      </c>
      <c r="O4652" t="s">
        <v>17</v>
      </c>
    </row>
    <row r="4653" spans="1:15" x14ac:dyDescent="0.35">
      <c r="A4653">
        <f t="shared" si="72"/>
        <v>2011</v>
      </c>
      <c r="B4653" t="s">
        <v>17</v>
      </c>
      <c r="C4653" t="s">
        <v>18</v>
      </c>
      <c r="D4653" t="s">
        <v>19</v>
      </c>
      <c r="E4653">
        <v>7.7</v>
      </c>
      <c r="F4653">
        <v>9422</v>
      </c>
      <c r="G4653">
        <v>5577.829999999999</v>
      </c>
      <c r="H4653" s="2">
        <v>40525</v>
      </c>
      <c r="I4653" s="2">
        <v>40898</v>
      </c>
      <c r="J4653" s="2">
        <v>50040</v>
      </c>
      <c r="L4653">
        <v>6718</v>
      </c>
      <c r="M4653" t="s">
        <v>8294</v>
      </c>
      <c r="N4653" t="s">
        <v>42</v>
      </c>
      <c r="O4653" t="s">
        <v>17</v>
      </c>
    </row>
    <row r="4654" spans="1:15" x14ac:dyDescent="0.35">
      <c r="A4654">
        <f t="shared" si="72"/>
        <v>2009</v>
      </c>
      <c r="B4654" t="s">
        <v>96</v>
      </c>
      <c r="C4654" t="s">
        <v>18</v>
      </c>
      <c r="D4654" t="s">
        <v>22</v>
      </c>
      <c r="E4654">
        <v>7.7</v>
      </c>
      <c r="F4654">
        <v>5764</v>
      </c>
      <c r="G4654">
        <v>4323</v>
      </c>
      <c r="H4654" s="2">
        <v>39570</v>
      </c>
      <c r="I4654" s="2">
        <v>39939</v>
      </c>
      <c r="J4654" s="2">
        <v>49309</v>
      </c>
      <c r="L4654">
        <v>9247</v>
      </c>
      <c r="M4654" t="s">
        <v>8721</v>
      </c>
      <c r="N4654" t="s">
        <v>32</v>
      </c>
      <c r="O4654" t="s">
        <v>96</v>
      </c>
    </row>
    <row r="4655" spans="1:15" x14ac:dyDescent="0.35">
      <c r="A4655">
        <f t="shared" si="72"/>
        <v>2008</v>
      </c>
      <c r="B4655" t="s">
        <v>17</v>
      </c>
      <c r="C4655" t="s">
        <v>18</v>
      </c>
      <c r="D4655" t="s">
        <v>22</v>
      </c>
      <c r="E4655">
        <v>7.7</v>
      </c>
      <c r="F4655">
        <v>8738</v>
      </c>
      <c r="G4655">
        <v>5557.37</v>
      </c>
      <c r="H4655" s="2">
        <v>39569</v>
      </c>
      <c r="I4655" s="2">
        <v>39715</v>
      </c>
      <c r="J4655" s="2">
        <v>48944</v>
      </c>
      <c r="L4655">
        <v>9467</v>
      </c>
      <c r="M4655" t="s">
        <v>4692</v>
      </c>
      <c r="N4655" t="s">
        <v>32</v>
      </c>
      <c r="O4655" t="s">
        <v>17</v>
      </c>
    </row>
    <row r="4656" spans="1:15" x14ac:dyDescent="0.35">
      <c r="A4656">
        <f t="shared" si="72"/>
        <v>2009</v>
      </c>
      <c r="B4656" t="s">
        <v>17</v>
      </c>
      <c r="C4656" t="s">
        <v>18</v>
      </c>
      <c r="D4656" t="s">
        <v>22</v>
      </c>
      <c r="E4656">
        <v>7.7</v>
      </c>
      <c r="F4656">
        <v>8004</v>
      </c>
      <c r="G4656">
        <v>6003</v>
      </c>
      <c r="H4656" s="2">
        <v>39631</v>
      </c>
      <c r="I4656" s="2">
        <v>40138</v>
      </c>
      <c r="J4656" s="2">
        <v>49309</v>
      </c>
      <c r="L4656">
        <v>5722</v>
      </c>
      <c r="M4656" t="s">
        <v>3526</v>
      </c>
      <c r="N4656" t="s">
        <v>28</v>
      </c>
      <c r="O4656" t="s">
        <v>17</v>
      </c>
    </row>
    <row r="4657" spans="1:15" x14ac:dyDescent="0.35">
      <c r="A4657">
        <f t="shared" si="72"/>
        <v>2010</v>
      </c>
      <c r="B4657" t="s">
        <v>17</v>
      </c>
      <c r="C4657" t="s">
        <v>18</v>
      </c>
      <c r="D4657" t="s">
        <v>19</v>
      </c>
      <c r="E4657">
        <v>7.7</v>
      </c>
      <c r="F4657">
        <v>5925.75</v>
      </c>
      <c r="G4657">
        <v>4213.1800000000012</v>
      </c>
      <c r="H4657" s="2">
        <v>40056</v>
      </c>
      <c r="I4657" s="2">
        <v>40429</v>
      </c>
      <c r="J4657" s="2">
        <v>49674</v>
      </c>
      <c r="L4657">
        <v>6006</v>
      </c>
      <c r="M4657" t="s">
        <v>1248</v>
      </c>
      <c r="N4657" t="s">
        <v>179</v>
      </c>
      <c r="O4657" t="s">
        <v>17</v>
      </c>
    </row>
    <row r="4658" spans="1:15" x14ac:dyDescent="0.35">
      <c r="A4658">
        <f t="shared" si="72"/>
        <v>2009</v>
      </c>
      <c r="B4658" t="s">
        <v>17</v>
      </c>
      <c r="C4658" t="s">
        <v>18</v>
      </c>
      <c r="D4658" t="s">
        <v>22</v>
      </c>
      <c r="E4658">
        <v>7.7</v>
      </c>
      <c r="F4658">
        <v>9975.2999999999993</v>
      </c>
      <c r="G4658">
        <v>5586.17</v>
      </c>
      <c r="H4658" s="2">
        <v>39570</v>
      </c>
      <c r="I4658" s="2">
        <v>40126</v>
      </c>
      <c r="J4658" s="2">
        <v>49309</v>
      </c>
      <c r="L4658">
        <v>1338</v>
      </c>
      <c r="M4658" t="s">
        <v>6594</v>
      </c>
      <c r="N4658" t="s">
        <v>21</v>
      </c>
      <c r="O4658" t="s">
        <v>17</v>
      </c>
    </row>
    <row r="4659" spans="1:15" x14ac:dyDescent="0.35">
      <c r="A4659">
        <f t="shared" si="72"/>
        <v>2010</v>
      </c>
      <c r="B4659" t="s">
        <v>17</v>
      </c>
      <c r="C4659" t="s">
        <v>18</v>
      </c>
      <c r="D4659" t="s">
        <v>22</v>
      </c>
      <c r="E4659">
        <v>7.7</v>
      </c>
      <c r="F4659">
        <v>8646</v>
      </c>
      <c r="G4659">
        <v>5317.3</v>
      </c>
      <c r="H4659" s="2">
        <v>39569</v>
      </c>
      <c r="I4659" s="2">
        <v>40341</v>
      </c>
      <c r="J4659" s="2">
        <v>49674</v>
      </c>
      <c r="L4659">
        <v>2065</v>
      </c>
      <c r="M4659" t="s">
        <v>9906</v>
      </c>
      <c r="N4659" t="s">
        <v>583</v>
      </c>
      <c r="O4659" t="s">
        <v>17</v>
      </c>
    </row>
    <row r="4660" spans="1:15" x14ac:dyDescent="0.35">
      <c r="A4660">
        <f t="shared" si="72"/>
        <v>2011</v>
      </c>
      <c r="B4660" t="s">
        <v>17</v>
      </c>
      <c r="C4660" t="s">
        <v>18</v>
      </c>
      <c r="D4660" t="s">
        <v>22</v>
      </c>
      <c r="E4660">
        <v>7.7</v>
      </c>
      <c r="F4660">
        <v>8682</v>
      </c>
      <c r="G4660">
        <v>4193.41</v>
      </c>
      <c r="H4660" s="2">
        <v>39570</v>
      </c>
      <c r="I4660" s="2">
        <v>40822</v>
      </c>
      <c r="J4660" s="2">
        <v>50040</v>
      </c>
      <c r="L4660">
        <v>1095</v>
      </c>
      <c r="M4660" t="s">
        <v>834</v>
      </c>
      <c r="N4660" t="s">
        <v>21</v>
      </c>
      <c r="O4660" t="s">
        <v>17</v>
      </c>
    </row>
    <row r="4661" spans="1:15" x14ac:dyDescent="0.35">
      <c r="A4661">
        <f t="shared" si="72"/>
        <v>2009</v>
      </c>
      <c r="B4661" t="s">
        <v>17</v>
      </c>
      <c r="C4661" t="s">
        <v>18</v>
      </c>
      <c r="D4661" t="s">
        <v>22</v>
      </c>
      <c r="E4661">
        <v>7.7</v>
      </c>
      <c r="F4661">
        <v>8960</v>
      </c>
      <c r="G4661">
        <v>6720</v>
      </c>
      <c r="H4661" s="2">
        <v>40134</v>
      </c>
      <c r="I4661" s="2">
        <v>40130</v>
      </c>
      <c r="J4661" s="2">
        <v>49309</v>
      </c>
      <c r="L4661">
        <v>8484</v>
      </c>
      <c r="M4661" t="s">
        <v>4695</v>
      </c>
      <c r="N4661" t="s">
        <v>53</v>
      </c>
      <c r="O4661" t="s">
        <v>17</v>
      </c>
    </row>
    <row r="4662" spans="1:15" x14ac:dyDescent="0.35">
      <c r="A4662">
        <f t="shared" si="72"/>
        <v>2011</v>
      </c>
      <c r="B4662" t="s">
        <v>17</v>
      </c>
      <c r="C4662" t="s">
        <v>18</v>
      </c>
      <c r="D4662" t="s">
        <v>22</v>
      </c>
      <c r="E4662">
        <v>7.7</v>
      </c>
      <c r="F4662">
        <v>8322</v>
      </c>
      <c r="G4662">
        <v>4019.5299999999997</v>
      </c>
      <c r="H4662" s="2">
        <v>40708</v>
      </c>
      <c r="I4662" s="2">
        <v>40780</v>
      </c>
      <c r="J4662" s="2">
        <v>50040</v>
      </c>
      <c r="L4662">
        <v>4623</v>
      </c>
      <c r="M4662" t="s">
        <v>2096</v>
      </c>
      <c r="N4662" t="s">
        <v>210</v>
      </c>
      <c r="O4662" t="s">
        <v>17</v>
      </c>
    </row>
    <row r="4663" spans="1:15" x14ac:dyDescent="0.35">
      <c r="A4663">
        <f t="shared" si="72"/>
        <v>2011</v>
      </c>
      <c r="B4663" t="s">
        <v>17</v>
      </c>
      <c r="C4663" t="s">
        <v>18</v>
      </c>
      <c r="D4663" t="s">
        <v>22</v>
      </c>
      <c r="E4663">
        <v>7.7</v>
      </c>
      <c r="F4663">
        <v>8706</v>
      </c>
      <c r="G4663">
        <v>4205</v>
      </c>
      <c r="H4663" s="2">
        <v>40716</v>
      </c>
      <c r="I4663" s="2">
        <v>40815</v>
      </c>
      <c r="J4663" s="2">
        <v>50040</v>
      </c>
      <c r="L4663">
        <v>9240</v>
      </c>
      <c r="M4663" t="s">
        <v>2624</v>
      </c>
      <c r="N4663" t="s">
        <v>32</v>
      </c>
      <c r="O4663" t="s">
        <v>17</v>
      </c>
    </row>
    <row r="4664" spans="1:15" x14ac:dyDescent="0.35">
      <c r="A4664">
        <f t="shared" si="72"/>
        <v>2011</v>
      </c>
      <c r="B4664" t="s">
        <v>17</v>
      </c>
      <c r="C4664" t="s">
        <v>18</v>
      </c>
      <c r="D4664" t="s">
        <v>22</v>
      </c>
      <c r="E4664">
        <v>7.7</v>
      </c>
      <c r="F4664">
        <v>9671</v>
      </c>
      <c r="G4664">
        <v>4671.0899999999992</v>
      </c>
      <c r="H4664" s="2">
        <v>40801</v>
      </c>
      <c r="I4664" s="2">
        <v>40878</v>
      </c>
      <c r="J4664" s="2">
        <v>50040</v>
      </c>
      <c r="L4664">
        <v>1982</v>
      </c>
      <c r="M4664" t="s">
        <v>6374</v>
      </c>
      <c r="N4664" t="s">
        <v>76</v>
      </c>
      <c r="O4664" t="s">
        <v>17</v>
      </c>
    </row>
    <row r="4665" spans="1:15" x14ac:dyDescent="0.35">
      <c r="A4665">
        <f t="shared" si="72"/>
        <v>2011</v>
      </c>
      <c r="B4665" t="s">
        <v>17</v>
      </c>
      <c r="C4665" t="s">
        <v>18</v>
      </c>
      <c r="D4665" t="s">
        <v>22</v>
      </c>
      <c r="E4665">
        <v>7.7</v>
      </c>
      <c r="F4665">
        <v>8845</v>
      </c>
      <c r="G4665">
        <v>4272.1400000000003</v>
      </c>
      <c r="H4665" s="2">
        <v>39570</v>
      </c>
      <c r="I4665" s="2">
        <v>40869</v>
      </c>
      <c r="J4665" s="2">
        <v>50040</v>
      </c>
      <c r="L4665">
        <v>1937</v>
      </c>
      <c r="M4665" t="s">
        <v>1439</v>
      </c>
      <c r="N4665" t="s">
        <v>76</v>
      </c>
      <c r="O4665" t="s">
        <v>17</v>
      </c>
    </row>
    <row r="4666" spans="1:15" x14ac:dyDescent="0.35">
      <c r="A4666">
        <f t="shared" si="72"/>
        <v>2010</v>
      </c>
      <c r="B4666" t="s">
        <v>96</v>
      </c>
      <c r="C4666" t="s">
        <v>18</v>
      </c>
      <c r="D4666" t="s">
        <v>22</v>
      </c>
      <c r="E4666">
        <v>7.7</v>
      </c>
      <c r="F4666">
        <v>6324.0159999999996</v>
      </c>
      <c r="G4666">
        <v>2119.7400000000007</v>
      </c>
      <c r="H4666" s="2">
        <v>40144</v>
      </c>
      <c r="I4666" s="2">
        <v>40287</v>
      </c>
      <c r="J4666" s="2">
        <v>49674</v>
      </c>
      <c r="L4666">
        <v>9320</v>
      </c>
      <c r="M4666" t="s">
        <v>4642</v>
      </c>
      <c r="N4666" t="s">
        <v>25</v>
      </c>
      <c r="O4666" t="s">
        <v>96</v>
      </c>
    </row>
    <row r="4667" spans="1:15" x14ac:dyDescent="0.35">
      <c r="A4667">
        <f t="shared" si="72"/>
        <v>2008</v>
      </c>
      <c r="B4667" t="s">
        <v>17</v>
      </c>
      <c r="C4667" t="s">
        <v>18</v>
      </c>
      <c r="D4667" t="s">
        <v>22</v>
      </c>
      <c r="E4667">
        <v>7.7</v>
      </c>
      <c r="F4667">
        <v>5080.3440000000001</v>
      </c>
      <c r="G4667">
        <v>3810.23</v>
      </c>
      <c r="H4667" s="2">
        <v>39570</v>
      </c>
      <c r="I4667" s="2">
        <v>39781</v>
      </c>
      <c r="J4667" s="2">
        <v>48944</v>
      </c>
      <c r="L4667">
        <v>9602</v>
      </c>
      <c r="M4667" t="s">
        <v>3811</v>
      </c>
      <c r="N4667" t="s">
        <v>32</v>
      </c>
      <c r="O4667" t="s">
        <v>17</v>
      </c>
    </row>
    <row r="4668" spans="1:15" x14ac:dyDescent="0.35">
      <c r="A4668">
        <f t="shared" si="72"/>
        <v>2009</v>
      </c>
      <c r="B4668" t="s">
        <v>17</v>
      </c>
      <c r="C4668" t="s">
        <v>18</v>
      </c>
      <c r="D4668" t="s">
        <v>22</v>
      </c>
      <c r="E4668">
        <v>7.7</v>
      </c>
      <c r="F4668">
        <v>8799</v>
      </c>
      <c r="G4668">
        <v>6599.25</v>
      </c>
      <c r="H4668" s="2">
        <v>39933</v>
      </c>
      <c r="I4668" s="2">
        <v>39849</v>
      </c>
      <c r="J4668" s="2">
        <v>49309</v>
      </c>
      <c r="L4668">
        <v>4425</v>
      </c>
      <c r="M4668" t="s">
        <v>3708</v>
      </c>
      <c r="N4668" t="s">
        <v>344</v>
      </c>
      <c r="O4668" t="s">
        <v>17</v>
      </c>
    </row>
    <row r="4669" spans="1:15" x14ac:dyDescent="0.35">
      <c r="A4669">
        <f t="shared" si="72"/>
        <v>2010</v>
      </c>
      <c r="B4669" t="s">
        <v>17</v>
      </c>
      <c r="C4669" t="s">
        <v>18</v>
      </c>
      <c r="D4669" t="s">
        <v>22</v>
      </c>
      <c r="E4669">
        <v>7.7</v>
      </c>
      <c r="F4669">
        <v>8888.7649999999994</v>
      </c>
      <c r="G4669">
        <v>5466.6</v>
      </c>
      <c r="H4669" s="2">
        <v>40372</v>
      </c>
      <c r="I4669" s="2">
        <v>40492</v>
      </c>
      <c r="J4669" s="2">
        <v>49674</v>
      </c>
      <c r="L4669">
        <v>5057</v>
      </c>
      <c r="M4669" t="s">
        <v>10782</v>
      </c>
      <c r="N4669" t="s">
        <v>28</v>
      </c>
      <c r="O4669" t="s">
        <v>17</v>
      </c>
    </row>
    <row r="4670" spans="1:15" x14ac:dyDescent="0.35">
      <c r="A4670">
        <f t="shared" si="72"/>
        <v>2008</v>
      </c>
      <c r="B4670" t="s">
        <v>17</v>
      </c>
      <c r="C4670" t="s">
        <v>18</v>
      </c>
      <c r="D4670" t="s">
        <v>22</v>
      </c>
      <c r="E4670">
        <v>7.7</v>
      </c>
      <c r="F4670">
        <v>8262</v>
      </c>
      <c r="G4670">
        <v>6196.5000000000009</v>
      </c>
      <c r="H4670" s="2">
        <v>39570</v>
      </c>
      <c r="I4670" s="2">
        <v>39703</v>
      </c>
      <c r="J4670" s="2">
        <v>48944</v>
      </c>
      <c r="L4670">
        <v>8200</v>
      </c>
      <c r="M4670" t="s">
        <v>1644</v>
      </c>
      <c r="N4670" t="s">
        <v>408</v>
      </c>
      <c r="O4670" t="s">
        <v>17</v>
      </c>
    </row>
    <row r="4671" spans="1:15" x14ac:dyDescent="0.35">
      <c r="A4671">
        <f t="shared" si="72"/>
        <v>2010</v>
      </c>
      <c r="B4671" t="s">
        <v>17</v>
      </c>
      <c r="C4671" t="s">
        <v>18</v>
      </c>
      <c r="D4671" t="s">
        <v>19</v>
      </c>
      <c r="E4671">
        <v>7.7</v>
      </c>
      <c r="F4671">
        <v>8335.7880000000005</v>
      </c>
      <c r="G4671">
        <v>6151.8099999999995</v>
      </c>
      <c r="H4671" s="2">
        <v>40392</v>
      </c>
      <c r="I4671" s="2">
        <v>40422</v>
      </c>
      <c r="J4671" s="2">
        <v>49674</v>
      </c>
      <c r="L4671">
        <v>6265</v>
      </c>
      <c r="M4671" t="s">
        <v>13250</v>
      </c>
      <c r="N4671" t="s">
        <v>179</v>
      </c>
      <c r="O4671" t="s">
        <v>17</v>
      </c>
    </row>
    <row r="4672" spans="1:15" x14ac:dyDescent="0.35">
      <c r="A4672">
        <f t="shared" si="72"/>
        <v>2009</v>
      </c>
      <c r="B4672" t="s">
        <v>17</v>
      </c>
      <c r="C4672" t="s">
        <v>18</v>
      </c>
      <c r="D4672" t="s">
        <v>19</v>
      </c>
      <c r="E4672">
        <v>7.7</v>
      </c>
      <c r="F4672">
        <v>8934.9069999999992</v>
      </c>
      <c r="G4672">
        <v>8041.42</v>
      </c>
      <c r="H4672" s="2">
        <v>39653</v>
      </c>
      <c r="I4672" s="2">
        <v>40021</v>
      </c>
      <c r="J4672" s="2">
        <v>49309</v>
      </c>
      <c r="L4672">
        <v>6232</v>
      </c>
      <c r="M4672" t="s">
        <v>2031</v>
      </c>
      <c r="N4672" t="s">
        <v>179</v>
      </c>
      <c r="O4672" t="s">
        <v>17</v>
      </c>
    </row>
    <row r="4673" spans="1:15" x14ac:dyDescent="0.35">
      <c r="A4673">
        <f t="shared" si="72"/>
        <v>2007</v>
      </c>
      <c r="B4673" t="s">
        <v>17</v>
      </c>
      <c r="C4673" t="s">
        <v>18</v>
      </c>
      <c r="D4673" t="s">
        <v>22</v>
      </c>
      <c r="E4673">
        <v>7.7</v>
      </c>
      <c r="F4673">
        <v>8165</v>
      </c>
      <c r="G4673">
        <v>6123.75</v>
      </c>
      <c r="H4673" s="2">
        <v>39587</v>
      </c>
      <c r="I4673" s="2">
        <v>39157</v>
      </c>
      <c r="J4673" s="2">
        <v>48579</v>
      </c>
      <c r="L4673">
        <v>9473</v>
      </c>
      <c r="M4673" t="s">
        <v>1741</v>
      </c>
      <c r="N4673" t="s">
        <v>32</v>
      </c>
      <c r="O4673" t="s">
        <v>17</v>
      </c>
    </row>
    <row r="4674" spans="1:15" x14ac:dyDescent="0.35">
      <c r="A4674">
        <f t="shared" si="72"/>
        <v>2007</v>
      </c>
      <c r="B4674" t="s">
        <v>17</v>
      </c>
      <c r="C4674" t="s">
        <v>18</v>
      </c>
      <c r="D4674" t="s">
        <v>22</v>
      </c>
      <c r="E4674">
        <v>7.7</v>
      </c>
      <c r="F4674">
        <v>7116</v>
      </c>
      <c r="G4674">
        <v>5337</v>
      </c>
      <c r="H4674" s="2">
        <v>39630</v>
      </c>
      <c r="I4674" s="2">
        <v>39412</v>
      </c>
      <c r="J4674" s="2">
        <v>48579</v>
      </c>
      <c r="L4674">
        <v>8103</v>
      </c>
      <c r="M4674" t="s">
        <v>5403</v>
      </c>
      <c r="N4674" t="s">
        <v>53</v>
      </c>
      <c r="O4674" t="s">
        <v>17</v>
      </c>
    </row>
    <row r="4675" spans="1:15" x14ac:dyDescent="0.35">
      <c r="A4675">
        <f t="shared" ref="A4675:A4738" si="73">YEAR(I4675)</f>
        <v>2012</v>
      </c>
      <c r="B4675" t="s">
        <v>17</v>
      </c>
      <c r="C4675" t="s">
        <v>18</v>
      </c>
      <c r="D4675" t="s">
        <v>22</v>
      </c>
      <c r="E4675">
        <v>7.74</v>
      </c>
      <c r="F4675">
        <v>8775</v>
      </c>
      <c r="G4675">
        <v>3501.23</v>
      </c>
      <c r="H4675" s="2">
        <v>40708</v>
      </c>
      <c r="I4675" s="2">
        <v>41061</v>
      </c>
      <c r="J4675" s="2">
        <v>50405</v>
      </c>
      <c r="L4675">
        <v>4623</v>
      </c>
      <c r="M4675" t="s">
        <v>2096</v>
      </c>
      <c r="N4675" t="s">
        <v>210</v>
      </c>
      <c r="O4675" t="s">
        <v>17</v>
      </c>
    </row>
    <row r="4676" spans="1:15" x14ac:dyDescent="0.35">
      <c r="A4676">
        <f t="shared" si="73"/>
        <v>2012</v>
      </c>
      <c r="B4676" t="s">
        <v>17</v>
      </c>
      <c r="C4676" t="s">
        <v>18</v>
      </c>
      <c r="D4676" t="s">
        <v>22</v>
      </c>
      <c r="E4676">
        <v>7.75</v>
      </c>
      <c r="F4676">
        <v>7626.2250000000004</v>
      </c>
      <c r="G4676">
        <v>3042.8800000000006</v>
      </c>
      <c r="H4676" s="2">
        <v>40820</v>
      </c>
      <c r="I4676" s="2">
        <v>41179</v>
      </c>
      <c r="J4676" s="2">
        <v>50405</v>
      </c>
      <c r="L4676">
        <v>9470</v>
      </c>
      <c r="M4676" t="s">
        <v>1711</v>
      </c>
      <c r="N4676" t="s">
        <v>32</v>
      </c>
      <c r="O4676" t="s">
        <v>17</v>
      </c>
    </row>
    <row r="4677" spans="1:15" x14ac:dyDescent="0.35">
      <c r="A4677">
        <f t="shared" si="73"/>
        <v>2011</v>
      </c>
      <c r="B4677" t="s">
        <v>17</v>
      </c>
      <c r="C4677" t="s">
        <v>18</v>
      </c>
      <c r="D4677" t="s">
        <v>22</v>
      </c>
      <c r="E4677">
        <v>7.75</v>
      </c>
      <c r="F4677">
        <v>9008</v>
      </c>
      <c r="G4677">
        <v>4350.8500000000004</v>
      </c>
      <c r="H4677" s="2">
        <v>40710</v>
      </c>
      <c r="I4677" s="2">
        <v>40732</v>
      </c>
      <c r="J4677" s="2">
        <v>50040</v>
      </c>
      <c r="L4677">
        <v>4556</v>
      </c>
      <c r="M4677" t="s">
        <v>4900</v>
      </c>
      <c r="N4677" t="s">
        <v>210</v>
      </c>
      <c r="O4677" t="s">
        <v>17</v>
      </c>
    </row>
    <row r="4678" spans="1:15" x14ac:dyDescent="0.35">
      <c r="A4678">
        <f t="shared" si="73"/>
        <v>2011</v>
      </c>
      <c r="B4678" t="s">
        <v>17</v>
      </c>
      <c r="C4678" t="s">
        <v>18</v>
      </c>
      <c r="D4678" t="s">
        <v>19</v>
      </c>
      <c r="E4678">
        <v>7.76</v>
      </c>
      <c r="F4678">
        <v>9824</v>
      </c>
      <c r="G4678">
        <v>4695.88</v>
      </c>
      <c r="H4678" s="2">
        <v>40738</v>
      </c>
      <c r="I4678" s="2">
        <v>40814</v>
      </c>
      <c r="J4678" s="2">
        <v>50040</v>
      </c>
      <c r="L4678">
        <v>1169</v>
      </c>
      <c r="M4678" t="s">
        <v>1819</v>
      </c>
      <c r="N4678" t="s">
        <v>21</v>
      </c>
      <c r="O4678" t="s">
        <v>17</v>
      </c>
    </row>
    <row r="4679" spans="1:15" x14ac:dyDescent="0.35">
      <c r="A4679">
        <f t="shared" si="73"/>
        <v>2011</v>
      </c>
      <c r="B4679" t="s">
        <v>17</v>
      </c>
      <c r="C4679" t="s">
        <v>18</v>
      </c>
      <c r="D4679" t="s">
        <v>22</v>
      </c>
      <c r="E4679">
        <v>7.77</v>
      </c>
      <c r="F4679">
        <v>8054</v>
      </c>
      <c r="G4679">
        <v>3890.0800000000004</v>
      </c>
      <c r="H4679" s="2">
        <v>40639</v>
      </c>
      <c r="I4679" s="2">
        <v>40668</v>
      </c>
      <c r="J4679" s="2">
        <v>50040</v>
      </c>
      <c r="L4679">
        <v>3628</v>
      </c>
      <c r="M4679" t="s">
        <v>2488</v>
      </c>
      <c r="N4679" t="s">
        <v>51</v>
      </c>
      <c r="O4679" t="s">
        <v>17</v>
      </c>
    </row>
    <row r="4680" spans="1:15" x14ac:dyDescent="0.35">
      <c r="A4680">
        <f t="shared" si="73"/>
        <v>2011</v>
      </c>
      <c r="B4680" t="s">
        <v>17</v>
      </c>
      <c r="C4680" t="s">
        <v>18</v>
      </c>
      <c r="D4680" t="s">
        <v>22</v>
      </c>
      <c r="E4680">
        <v>7.77</v>
      </c>
      <c r="F4680">
        <v>8231</v>
      </c>
      <c r="G4680">
        <v>3975.57</v>
      </c>
      <c r="H4680" s="2">
        <v>40582</v>
      </c>
      <c r="I4680" s="2">
        <v>40589</v>
      </c>
      <c r="J4680" s="2">
        <v>50040</v>
      </c>
      <c r="L4680">
        <v>3262</v>
      </c>
      <c r="M4680" t="s">
        <v>3559</v>
      </c>
      <c r="N4680" t="s">
        <v>51</v>
      </c>
      <c r="O4680" t="s">
        <v>17</v>
      </c>
    </row>
    <row r="4681" spans="1:15" x14ac:dyDescent="0.35">
      <c r="A4681">
        <f t="shared" si="73"/>
        <v>2012</v>
      </c>
      <c r="B4681" t="s">
        <v>17</v>
      </c>
      <c r="C4681" t="s">
        <v>18</v>
      </c>
      <c r="D4681" t="s">
        <v>22</v>
      </c>
      <c r="E4681">
        <v>7.78</v>
      </c>
      <c r="F4681">
        <v>9191</v>
      </c>
      <c r="G4681">
        <v>3667.2</v>
      </c>
      <c r="H4681" s="2">
        <v>40805</v>
      </c>
      <c r="I4681" s="2">
        <v>41024</v>
      </c>
      <c r="J4681" s="2">
        <v>50405</v>
      </c>
      <c r="L4681">
        <v>5614</v>
      </c>
      <c r="M4681" t="s">
        <v>4843</v>
      </c>
      <c r="N4681" t="s">
        <v>28</v>
      </c>
      <c r="O4681" t="s">
        <v>17</v>
      </c>
    </row>
    <row r="4682" spans="1:15" x14ac:dyDescent="0.35">
      <c r="A4682">
        <f t="shared" si="73"/>
        <v>2011</v>
      </c>
      <c r="B4682" t="s">
        <v>17</v>
      </c>
      <c r="C4682" t="s">
        <v>18</v>
      </c>
      <c r="D4682" t="s">
        <v>22</v>
      </c>
      <c r="E4682">
        <v>7.79</v>
      </c>
      <c r="F4682">
        <v>8819</v>
      </c>
      <c r="G4682">
        <v>4259.58</v>
      </c>
      <c r="H4682" s="2">
        <v>40800</v>
      </c>
      <c r="I4682" s="2">
        <v>40900</v>
      </c>
      <c r="J4682" s="2">
        <v>50040</v>
      </c>
      <c r="L4682">
        <v>4556</v>
      </c>
      <c r="M4682" t="s">
        <v>4900</v>
      </c>
      <c r="N4682" t="s">
        <v>210</v>
      </c>
      <c r="O4682" t="s">
        <v>17</v>
      </c>
    </row>
    <row r="4683" spans="1:15" x14ac:dyDescent="0.35">
      <c r="A4683">
        <f t="shared" si="73"/>
        <v>2011</v>
      </c>
      <c r="B4683" t="s">
        <v>17</v>
      </c>
      <c r="C4683" t="s">
        <v>18</v>
      </c>
      <c r="D4683" t="s">
        <v>22</v>
      </c>
      <c r="E4683">
        <v>7.79</v>
      </c>
      <c r="F4683">
        <v>8372</v>
      </c>
      <c r="G4683">
        <v>4043.67</v>
      </c>
      <c r="H4683" s="2">
        <v>40738</v>
      </c>
      <c r="I4683" s="2">
        <v>40779</v>
      </c>
      <c r="J4683" s="2">
        <v>50040</v>
      </c>
      <c r="L4683">
        <v>4450</v>
      </c>
      <c r="M4683" t="s">
        <v>518</v>
      </c>
      <c r="N4683" t="s">
        <v>344</v>
      </c>
      <c r="O4683" t="s">
        <v>17</v>
      </c>
    </row>
    <row r="4684" spans="1:15" x14ac:dyDescent="0.35">
      <c r="A4684">
        <f t="shared" si="73"/>
        <v>2010</v>
      </c>
      <c r="B4684" t="s">
        <v>17</v>
      </c>
      <c r="C4684" t="s">
        <v>18</v>
      </c>
      <c r="D4684" t="s">
        <v>22</v>
      </c>
      <c r="E4684">
        <v>7.8</v>
      </c>
      <c r="F4684">
        <v>8630.4009999999998</v>
      </c>
      <c r="G4684">
        <v>5307.71</v>
      </c>
      <c r="H4684" s="2">
        <v>40288</v>
      </c>
      <c r="I4684" s="2">
        <v>40444</v>
      </c>
      <c r="J4684" s="2">
        <v>49674</v>
      </c>
      <c r="L4684">
        <v>2540</v>
      </c>
      <c r="M4684" t="s">
        <v>402</v>
      </c>
      <c r="N4684" t="s">
        <v>210</v>
      </c>
      <c r="O4684" t="s">
        <v>17</v>
      </c>
    </row>
    <row r="4685" spans="1:15" x14ac:dyDescent="0.35">
      <c r="A4685">
        <f t="shared" si="73"/>
        <v>2012</v>
      </c>
      <c r="B4685" t="s">
        <v>17</v>
      </c>
      <c r="C4685" t="s">
        <v>18</v>
      </c>
      <c r="D4685" t="s">
        <v>22</v>
      </c>
      <c r="E4685">
        <v>7.8</v>
      </c>
      <c r="F4685">
        <v>9348</v>
      </c>
      <c r="G4685">
        <v>3729.85</v>
      </c>
      <c r="H4685" s="2">
        <v>40534</v>
      </c>
      <c r="I4685" s="2">
        <v>41138</v>
      </c>
      <c r="J4685" s="2">
        <v>50405</v>
      </c>
      <c r="L4685">
        <v>3510</v>
      </c>
      <c r="M4685" t="s">
        <v>1934</v>
      </c>
      <c r="N4685" t="s">
        <v>51</v>
      </c>
      <c r="O4685" t="s">
        <v>17</v>
      </c>
    </row>
    <row r="4686" spans="1:15" x14ac:dyDescent="0.35">
      <c r="A4686">
        <f t="shared" si="73"/>
        <v>2008</v>
      </c>
      <c r="B4686" t="s">
        <v>17</v>
      </c>
      <c r="C4686" t="s">
        <v>18</v>
      </c>
      <c r="D4686" t="s">
        <v>22</v>
      </c>
      <c r="E4686">
        <v>7.8</v>
      </c>
      <c r="F4686">
        <v>7837</v>
      </c>
      <c r="G4686">
        <v>5877.75</v>
      </c>
      <c r="H4686" s="2">
        <v>39570</v>
      </c>
      <c r="I4686" s="2">
        <v>39699</v>
      </c>
      <c r="J4686" s="2">
        <v>48944</v>
      </c>
      <c r="L4686">
        <v>3207</v>
      </c>
      <c r="M4686" t="s">
        <v>3478</v>
      </c>
      <c r="N4686" t="s">
        <v>51</v>
      </c>
      <c r="O4686" t="s">
        <v>17</v>
      </c>
    </row>
    <row r="4687" spans="1:15" x14ac:dyDescent="0.35">
      <c r="A4687">
        <f t="shared" si="73"/>
        <v>2010</v>
      </c>
      <c r="B4687" t="s">
        <v>17</v>
      </c>
      <c r="C4687" t="s">
        <v>18</v>
      </c>
      <c r="D4687" t="s">
        <v>19</v>
      </c>
      <c r="E4687">
        <v>7.8</v>
      </c>
      <c r="F4687">
        <v>6176.3109999999997</v>
      </c>
      <c r="G4687">
        <v>4558.1100000000006</v>
      </c>
      <c r="H4687" s="2">
        <v>40323</v>
      </c>
      <c r="I4687" s="2">
        <v>40365</v>
      </c>
      <c r="J4687" s="2">
        <v>49674</v>
      </c>
      <c r="L4687">
        <v>9300</v>
      </c>
      <c r="M4687" t="s">
        <v>4415</v>
      </c>
      <c r="N4687" t="s">
        <v>32</v>
      </c>
      <c r="O4687" t="s">
        <v>17</v>
      </c>
    </row>
    <row r="4688" spans="1:15" x14ac:dyDescent="0.35">
      <c r="A4688">
        <f t="shared" si="73"/>
        <v>2011</v>
      </c>
      <c r="B4688" t="s">
        <v>17</v>
      </c>
      <c r="C4688" t="s">
        <v>18</v>
      </c>
      <c r="D4688" t="s">
        <v>22</v>
      </c>
      <c r="E4688">
        <v>7.8</v>
      </c>
      <c r="F4688">
        <v>7104.1140000000005</v>
      </c>
      <c r="G4688">
        <v>3431.2899999999995</v>
      </c>
      <c r="H4688" s="2">
        <v>40793</v>
      </c>
      <c r="I4688" s="2">
        <v>40863</v>
      </c>
      <c r="J4688" s="2">
        <v>50040</v>
      </c>
      <c r="L4688">
        <v>8400</v>
      </c>
      <c r="M4688" t="s">
        <v>272</v>
      </c>
      <c r="N4688" t="s">
        <v>53</v>
      </c>
      <c r="O4688" t="s">
        <v>17</v>
      </c>
    </row>
    <row r="4689" spans="1:15" x14ac:dyDescent="0.35">
      <c r="A4689">
        <f t="shared" si="73"/>
        <v>2012</v>
      </c>
      <c r="B4689" t="s">
        <v>17</v>
      </c>
      <c r="C4689" t="s">
        <v>18</v>
      </c>
      <c r="D4689" t="s">
        <v>22</v>
      </c>
      <c r="E4689">
        <v>7.8</v>
      </c>
      <c r="F4689">
        <v>9060.56</v>
      </c>
      <c r="G4689">
        <v>4022.8900000000003</v>
      </c>
      <c r="H4689" s="2">
        <v>39570</v>
      </c>
      <c r="I4689" s="2">
        <v>41018</v>
      </c>
      <c r="J4689" s="2">
        <v>50405</v>
      </c>
      <c r="L4689">
        <v>7417</v>
      </c>
      <c r="M4689" t="s">
        <v>549</v>
      </c>
      <c r="N4689" t="s">
        <v>99</v>
      </c>
      <c r="O4689" t="s">
        <v>17</v>
      </c>
    </row>
    <row r="4690" spans="1:15" x14ac:dyDescent="0.35">
      <c r="A4690">
        <f t="shared" si="73"/>
        <v>2012</v>
      </c>
      <c r="B4690" t="s">
        <v>17</v>
      </c>
      <c r="C4690" t="s">
        <v>18</v>
      </c>
      <c r="D4690" t="s">
        <v>22</v>
      </c>
      <c r="E4690">
        <v>7.8</v>
      </c>
      <c r="F4690">
        <v>8781.5400000000009</v>
      </c>
      <c r="G4690">
        <v>3503.83</v>
      </c>
      <c r="H4690" s="2">
        <v>40159</v>
      </c>
      <c r="I4690" s="2">
        <v>41010</v>
      </c>
      <c r="J4690" s="2">
        <v>50405</v>
      </c>
      <c r="L4690">
        <v>4581</v>
      </c>
      <c r="M4690" t="s">
        <v>3661</v>
      </c>
      <c r="N4690" t="s">
        <v>210</v>
      </c>
      <c r="O4690" t="s">
        <v>17</v>
      </c>
    </row>
    <row r="4691" spans="1:15" x14ac:dyDescent="0.35">
      <c r="A4691">
        <f t="shared" si="73"/>
        <v>2013</v>
      </c>
      <c r="B4691" t="s">
        <v>17</v>
      </c>
      <c r="C4691" t="s">
        <v>18</v>
      </c>
      <c r="D4691" t="s">
        <v>19</v>
      </c>
      <c r="E4691">
        <v>7.8</v>
      </c>
      <c r="F4691">
        <v>7670</v>
      </c>
      <c r="G4691">
        <v>3021.97</v>
      </c>
      <c r="H4691" s="2">
        <v>40715</v>
      </c>
      <c r="I4691" s="2">
        <v>41445</v>
      </c>
      <c r="J4691" s="2">
        <v>50770</v>
      </c>
      <c r="L4691">
        <v>8816</v>
      </c>
      <c r="M4691" t="s">
        <v>1467</v>
      </c>
      <c r="N4691" t="s">
        <v>53</v>
      </c>
      <c r="O4691" t="s">
        <v>17</v>
      </c>
    </row>
    <row r="4692" spans="1:15" x14ac:dyDescent="0.35">
      <c r="A4692">
        <f t="shared" si="73"/>
        <v>2012</v>
      </c>
      <c r="B4692" t="s">
        <v>17</v>
      </c>
      <c r="C4692" t="s">
        <v>18</v>
      </c>
      <c r="D4692" t="s">
        <v>22</v>
      </c>
      <c r="E4692">
        <v>7.8</v>
      </c>
      <c r="F4692">
        <v>6584</v>
      </c>
      <c r="G4692">
        <v>2627.0099999999998</v>
      </c>
      <c r="H4692" s="2">
        <v>39594</v>
      </c>
      <c r="I4692" s="2">
        <v>41264</v>
      </c>
      <c r="J4692" s="2">
        <v>50405</v>
      </c>
      <c r="L4692">
        <v>1008</v>
      </c>
      <c r="M4692" t="s">
        <v>4720</v>
      </c>
      <c r="N4692" t="s">
        <v>21</v>
      </c>
      <c r="O4692" t="s">
        <v>17</v>
      </c>
    </row>
    <row r="4693" spans="1:15" x14ac:dyDescent="0.35">
      <c r="A4693">
        <f t="shared" si="73"/>
        <v>2012</v>
      </c>
      <c r="B4693" t="s">
        <v>17</v>
      </c>
      <c r="C4693" t="s">
        <v>18</v>
      </c>
      <c r="D4693" t="s">
        <v>22</v>
      </c>
      <c r="E4693">
        <v>7.8</v>
      </c>
      <c r="F4693">
        <v>8359</v>
      </c>
      <c r="G4693">
        <v>3335.24</v>
      </c>
      <c r="H4693" s="2">
        <v>39583</v>
      </c>
      <c r="I4693" s="2">
        <v>41095</v>
      </c>
      <c r="J4693" s="2">
        <v>50405</v>
      </c>
      <c r="L4693">
        <v>1595</v>
      </c>
      <c r="M4693" t="s">
        <v>1943</v>
      </c>
      <c r="N4693" t="s">
        <v>21</v>
      </c>
      <c r="O4693" t="s">
        <v>17</v>
      </c>
    </row>
    <row r="4694" spans="1:15" x14ac:dyDescent="0.35">
      <c r="A4694">
        <f t="shared" si="73"/>
        <v>2011</v>
      </c>
      <c r="B4694" t="s">
        <v>17</v>
      </c>
      <c r="C4694" t="s">
        <v>18</v>
      </c>
      <c r="D4694" t="s">
        <v>22</v>
      </c>
      <c r="E4694">
        <v>7.8</v>
      </c>
      <c r="F4694">
        <v>10076.950000000001</v>
      </c>
      <c r="G4694">
        <v>4867.170000000001</v>
      </c>
      <c r="H4694" s="2">
        <v>40652</v>
      </c>
      <c r="I4694" s="2">
        <v>40735</v>
      </c>
      <c r="J4694" s="2">
        <v>50040</v>
      </c>
      <c r="L4694">
        <v>3253</v>
      </c>
      <c r="M4694" t="s">
        <v>1884</v>
      </c>
      <c r="N4694" t="s">
        <v>210</v>
      </c>
      <c r="O4694" t="s">
        <v>17</v>
      </c>
    </row>
    <row r="4695" spans="1:15" x14ac:dyDescent="0.35">
      <c r="A4695">
        <f t="shared" si="73"/>
        <v>2009</v>
      </c>
      <c r="B4695" t="s">
        <v>17</v>
      </c>
      <c r="C4695" t="s">
        <v>18</v>
      </c>
      <c r="D4695" t="s">
        <v>22</v>
      </c>
      <c r="E4695">
        <v>7.8</v>
      </c>
      <c r="F4695">
        <v>7938</v>
      </c>
      <c r="G4695">
        <v>5953.5</v>
      </c>
      <c r="H4695" s="2">
        <v>40017</v>
      </c>
      <c r="I4695" s="2">
        <v>39997</v>
      </c>
      <c r="J4695" s="2">
        <v>49309</v>
      </c>
      <c r="L4695">
        <v>6944</v>
      </c>
      <c r="M4695" t="s">
        <v>646</v>
      </c>
      <c r="N4695" t="s">
        <v>42</v>
      </c>
      <c r="O4695" t="s">
        <v>17</v>
      </c>
    </row>
    <row r="4696" spans="1:15" x14ac:dyDescent="0.35">
      <c r="A4696">
        <f t="shared" si="73"/>
        <v>2011</v>
      </c>
      <c r="B4696" t="s">
        <v>17</v>
      </c>
      <c r="C4696" t="s">
        <v>18</v>
      </c>
      <c r="D4696" t="s">
        <v>22</v>
      </c>
      <c r="E4696">
        <v>7.8</v>
      </c>
      <c r="F4696">
        <v>8026</v>
      </c>
      <c r="G4696">
        <v>3876.5500000000006</v>
      </c>
      <c r="H4696" s="2">
        <v>40774</v>
      </c>
      <c r="I4696" s="2">
        <v>40891</v>
      </c>
      <c r="J4696" s="2">
        <v>50040</v>
      </c>
      <c r="L4696">
        <v>4571</v>
      </c>
      <c r="M4696" t="s">
        <v>5810</v>
      </c>
      <c r="N4696" t="s">
        <v>210</v>
      </c>
      <c r="O4696" t="s">
        <v>17</v>
      </c>
    </row>
    <row r="4697" spans="1:15" x14ac:dyDescent="0.35">
      <c r="A4697">
        <f t="shared" si="73"/>
        <v>2011</v>
      </c>
      <c r="B4697" t="s">
        <v>17</v>
      </c>
      <c r="C4697" t="s">
        <v>18</v>
      </c>
      <c r="D4697" t="s">
        <v>22</v>
      </c>
      <c r="E4697">
        <v>7.8</v>
      </c>
      <c r="F4697">
        <v>8847.7749999999996</v>
      </c>
      <c r="G4697">
        <v>4273.47</v>
      </c>
      <c r="H4697" s="2">
        <v>40637</v>
      </c>
      <c r="I4697" s="2">
        <v>40674</v>
      </c>
      <c r="J4697" s="2">
        <v>50040</v>
      </c>
      <c r="L4697">
        <v>6018</v>
      </c>
      <c r="M4697" t="s">
        <v>1535</v>
      </c>
      <c r="N4697" t="s">
        <v>179</v>
      </c>
      <c r="O4697" t="s">
        <v>17</v>
      </c>
    </row>
    <row r="4698" spans="1:15" x14ac:dyDescent="0.35">
      <c r="A4698">
        <f t="shared" si="73"/>
        <v>2007</v>
      </c>
      <c r="B4698" t="s">
        <v>17</v>
      </c>
      <c r="C4698" t="s">
        <v>18</v>
      </c>
      <c r="D4698" t="s">
        <v>22</v>
      </c>
      <c r="E4698">
        <v>7.8</v>
      </c>
      <c r="F4698">
        <v>6676</v>
      </c>
      <c r="G4698">
        <v>5007</v>
      </c>
      <c r="H4698" s="2">
        <v>39570</v>
      </c>
      <c r="I4698" s="2">
        <v>39101</v>
      </c>
      <c r="J4698" s="2">
        <v>48579</v>
      </c>
      <c r="L4698">
        <v>8200</v>
      </c>
      <c r="M4698" t="s">
        <v>1644</v>
      </c>
      <c r="N4698" t="s">
        <v>408</v>
      </c>
      <c r="O4698" t="s">
        <v>17</v>
      </c>
    </row>
    <row r="4699" spans="1:15" x14ac:dyDescent="0.35">
      <c r="A4699">
        <f t="shared" si="73"/>
        <v>2008</v>
      </c>
      <c r="B4699" t="s">
        <v>17</v>
      </c>
      <c r="C4699" t="s">
        <v>18</v>
      </c>
      <c r="D4699" t="s">
        <v>22</v>
      </c>
      <c r="E4699">
        <v>7.8</v>
      </c>
      <c r="F4699">
        <v>9189.8940000000002</v>
      </c>
      <c r="G4699">
        <v>4144.6400000000003</v>
      </c>
      <c r="H4699" s="2">
        <v>39611</v>
      </c>
      <c r="I4699" s="2">
        <v>39766</v>
      </c>
      <c r="J4699" s="2">
        <v>48944</v>
      </c>
      <c r="L4699">
        <v>6260</v>
      </c>
      <c r="M4699" t="s">
        <v>528</v>
      </c>
      <c r="N4699" t="s">
        <v>179</v>
      </c>
      <c r="O4699" t="s">
        <v>17</v>
      </c>
    </row>
    <row r="4700" spans="1:15" x14ac:dyDescent="0.35">
      <c r="A4700">
        <f t="shared" si="73"/>
        <v>2010</v>
      </c>
      <c r="B4700" t="s">
        <v>17</v>
      </c>
      <c r="C4700" t="s">
        <v>18</v>
      </c>
      <c r="D4700" t="s">
        <v>19</v>
      </c>
      <c r="E4700">
        <v>7.8</v>
      </c>
      <c r="F4700">
        <v>5402</v>
      </c>
      <c r="G4700">
        <v>3986.6600000000008</v>
      </c>
      <c r="H4700" s="2">
        <v>39795</v>
      </c>
      <c r="I4700" s="2">
        <v>40351</v>
      </c>
      <c r="J4700" s="2">
        <v>49674</v>
      </c>
      <c r="L4700">
        <v>8412</v>
      </c>
      <c r="M4700" t="s">
        <v>6390</v>
      </c>
      <c r="N4700" t="s">
        <v>53</v>
      </c>
      <c r="O4700" t="s">
        <v>17</v>
      </c>
    </row>
    <row r="4701" spans="1:15" x14ac:dyDescent="0.35">
      <c r="A4701">
        <f t="shared" si="73"/>
        <v>2011</v>
      </c>
      <c r="B4701" t="s">
        <v>17</v>
      </c>
      <c r="C4701" t="s">
        <v>18</v>
      </c>
      <c r="D4701" t="s">
        <v>19</v>
      </c>
      <c r="E4701">
        <v>7.8</v>
      </c>
      <c r="F4701">
        <v>3587</v>
      </c>
      <c r="G4701">
        <v>2123.4899999999998</v>
      </c>
      <c r="H4701" s="2">
        <v>40663</v>
      </c>
      <c r="I4701" s="2">
        <v>40865</v>
      </c>
      <c r="J4701" s="2">
        <v>50040</v>
      </c>
      <c r="L4701">
        <v>3713</v>
      </c>
      <c r="M4701" t="s">
        <v>7008</v>
      </c>
      <c r="N4701" t="s">
        <v>51</v>
      </c>
      <c r="O4701" t="s">
        <v>17</v>
      </c>
    </row>
    <row r="4702" spans="1:15" x14ac:dyDescent="0.35">
      <c r="A4702">
        <f t="shared" si="73"/>
        <v>2011</v>
      </c>
      <c r="B4702" t="s">
        <v>17</v>
      </c>
      <c r="C4702" t="s">
        <v>18</v>
      </c>
      <c r="D4702" t="s">
        <v>22</v>
      </c>
      <c r="E4702">
        <v>7.8</v>
      </c>
      <c r="F4702">
        <v>2462</v>
      </c>
      <c r="G4702">
        <v>1189.1600000000001</v>
      </c>
      <c r="H4702" s="2">
        <v>40519</v>
      </c>
      <c r="I4702" s="2">
        <v>40729</v>
      </c>
      <c r="J4702" s="2">
        <v>50040</v>
      </c>
      <c r="L4702">
        <v>6596</v>
      </c>
      <c r="M4702" t="s">
        <v>1963</v>
      </c>
      <c r="N4702" t="s">
        <v>42</v>
      </c>
      <c r="O4702" t="s">
        <v>17</v>
      </c>
    </row>
    <row r="4703" spans="1:15" x14ac:dyDescent="0.35">
      <c r="A4703">
        <f t="shared" si="73"/>
        <v>2011</v>
      </c>
      <c r="B4703" t="s">
        <v>17</v>
      </c>
      <c r="C4703" t="s">
        <v>18</v>
      </c>
      <c r="D4703" t="s">
        <v>22</v>
      </c>
      <c r="E4703">
        <v>7.8</v>
      </c>
      <c r="F4703">
        <v>3965</v>
      </c>
      <c r="G4703">
        <v>1915.0900000000001</v>
      </c>
      <c r="H4703" s="2">
        <v>40632</v>
      </c>
      <c r="I4703" s="2">
        <v>40724</v>
      </c>
      <c r="J4703" s="2">
        <v>50040</v>
      </c>
      <c r="L4703">
        <v>3770</v>
      </c>
      <c r="M4703" t="s">
        <v>1282</v>
      </c>
      <c r="N4703" t="s">
        <v>51</v>
      </c>
      <c r="O4703" t="s">
        <v>17</v>
      </c>
    </row>
    <row r="4704" spans="1:15" x14ac:dyDescent="0.35">
      <c r="A4704">
        <f t="shared" si="73"/>
        <v>2008</v>
      </c>
      <c r="B4704" t="s">
        <v>17</v>
      </c>
      <c r="C4704" t="s">
        <v>18</v>
      </c>
      <c r="D4704" t="s">
        <v>19</v>
      </c>
      <c r="E4704">
        <v>7.8</v>
      </c>
      <c r="F4704">
        <v>7880</v>
      </c>
      <c r="G4704">
        <v>7092</v>
      </c>
      <c r="H4704" s="2">
        <v>39570</v>
      </c>
      <c r="I4704" s="2">
        <v>39752</v>
      </c>
      <c r="J4704" s="2">
        <v>48944</v>
      </c>
      <c r="L4704">
        <v>2013</v>
      </c>
      <c r="M4704" t="s">
        <v>3781</v>
      </c>
      <c r="N4704" t="s">
        <v>583</v>
      </c>
      <c r="O4704" t="s">
        <v>17</v>
      </c>
    </row>
    <row r="4705" spans="1:15" x14ac:dyDescent="0.35">
      <c r="A4705">
        <f t="shared" si="73"/>
        <v>2012</v>
      </c>
      <c r="B4705" t="s">
        <v>17</v>
      </c>
      <c r="C4705" t="s">
        <v>18</v>
      </c>
      <c r="D4705" t="s">
        <v>22</v>
      </c>
      <c r="E4705">
        <v>7.8</v>
      </c>
      <c r="F4705">
        <v>8054.8420000000006</v>
      </c>
      <c r="G4705">
        <v>3576.34</v>
      </c>
      <c r="H4705" s="2">
        <v>40847</v>
      </c>
      <c r="I4705" s="2">
        <v>40961</v>
      </c>
      <c r="J4705" s="2">
        <v>50405</v>
      </c>
      <c r="L4705">
        <v>4562</v>
      </c>
      <c r="M4705" t="s">
        <v>2003</v>
      </c>
      <c r="N4705" t="s">
        <v>210</v>
      </c>
      <c r="O4705" t="s">
        <v>17</v>
      </c>
    </row>
    <row r="4706" spans="1:15" x14ac:dyDescent="0.35">
      <c r="A4706">
        <f t="shared" si="73"/>
        <v>2015</v>
      </c>
      <c r="B4706" t="s">
        <v>17</v>
      </c>
      <c r="C4706" t="s">
        <v>18</v>
      </c>
      <c r="D4706" t="s">
        <v>22</v>
      </c>
      <c r="E4706">
        <v>7.8</v>
      </c>
      <c r="F4706">
        <v>5777.2800000000007</v>
      </c>
      <c r="G4706">
        <v>1525.2100000000003</v>
      </c>
      <c r="H4706" s="2">
        <v>40508</v>
      </c>
      <c r="I4706" s="2">
        <v>42087</v>
      </c>
      <c r="J4706" s="2">
        <v>49674</v>
      </c>
      <c r="L4706">
        <v>4626</v>
      </c>
      <c r="M4706" t="s">
        <v>4211</v>
      </c>
      <c r="N4706" t="s">
        <v>210</v>
      </c>
      <c r="O4706" t="s">
        <v>17</v>
      </c>
    </row>
    <row r="4707" spans="1:15" x14ac:dyDescent="0.35">
      <c r="A4707">
        <f t="shared" si="73"/>
        <v>2011</v>
      </c>
      <c r="B4707" t="s">
        <v>17</v>
      </c>
      <c r="C4707" t="s">
        <v>18</v>
      </c>
      <c r="D4707" t="s">
        <v>22</v>
      </c>
      <c r="E4707">
        <v>7.8</v>
      </c>
      <c r="F4707">
        <v>8067.6209999999992</v>
      </c>
      <c r="G4707">
        <v>3896.6600000000003</v>
      </c>
      <c r="H4707" s="2">
        <v>40722</v>
      </c>
      <c r="I4707" s="2">
        <v>40856</v>
      </c>
      <c r="J4707" s="2">
        <v>50040</v>
      </c>
      <c r="L4707">
        <v>4562</v>
      </c>
      <c r="M4707" t="s">
        <v>2003</v>
      </c>
      <c r="N4707" t="s">
        <v>210</v>
      </c>
      <c r="O4707" t="s">
        <v>17</v>
      </c>
    </row>
    <row r="4708" spans="1:15" x14ac:dyDescent="0.35">
      <c r="A4708">
        <f t="shared" si="73"/>
        <v>2010</v>
      </c>
      <c r="B4708" t="s">
        <v>17</v>
      </c>
      <c r="C4708" t="s">
        <v>18</v>
      </c>
      <c r="D4708" t="s">
        <v>19</v>
      </c>
      <c r="E4708">
        <v>7.8</v>
      </c>
      <c r="F4708">
        <v>7067</v>
      </c>
      <c r="G4708">
        <v>5215.45</v>
      </c>
      <c r="H4708" s="2">
        <v>40413</v>
      </c>
      <c r="I4708" s="2">
        <v>40528</v>
      </c>
      <c r="J4708" s="2">
        <v>49674</v>
      </c>
      <c r="L4708">
        <v>6064</v>
      </c>
      <c r="M4708" t="s">
        <v>1430</v>
      </c>
      <c r="N4708" t="s">
        <v>460</v>
      </c>
      <c r="O4708" t="s">
        <v>17</v>
      </c>
    </row>
    <row r="4709" spans="1:15" x14ac:dyDescent="0.35">
      <c r="A4709">
        <f t="shared" si="73"/>
        <v>2011</v>
      </c>
      <c r="B4709" t="s">
        <v>17</v>
      </c>
      <c r="C4709" t="s">
        <v>18</v>
      </c>
      <c r="D4709" t="s">
        <v>22</v>
      </c>
      <c r="E4709">
        <v>7.8</v>
      </c>
      <c r="F4709">
        <v>8077</v>
      </c>
      <c r="G4709">
        <v>3901.1899999999996</v>
      </c>
      <c r="H4709" s="2">
        <v>40504</v>
      </c>
      <c r="I4709" s="2">
        <v>40617</v>
      </c>
      <c r="J4709" s="2">
        <v>50040</v>
      </c>
      <c r="L4709">
        <v>5612</v>
      </c>
      <c r="M4709" t="s">
        <v>3331</v>
      </c>
      <c r="N4709" t="s">
        <v>28</v>
      </c>
      <c r="O4709" t="s">
        <v>17</v>
      </c>
    </row>
    <row r="4710" spans="1:15" x14ac:dyDescent="0.35">
      <c r="A4710">
        <f t="shared" si="73"/>
        <v>2009</v>
      </c>
      <c r="B4710" t="s">
        <v>17</v>
      </c>
      <c r="C4710" t="s">
        <v>18</v>
      </c>
      <c r="D4710" t="s">
        <v>19</v>
      </c>
      <c r="E4710">
        <v>7.8</v>
      </c>
      <c r="F4710">
        <v>6431</v>
      </c>
      <c r="G4710">
        <v>5787.9</v>
      </c>
      <c r="H4710" s="2">
        <v>39606</v>
      </c>
      <c r="I4710" s="2">
        <v>40106</v>
      </c>
      <c r="J4710" s="2">
        <v>49309</v>
      </c>
      <c r="L4710">
        <v>3089</v>
      </c>
      <c r="M4710" t="s">
        <v>4009</v>
      </c>
      <c r="N4710" t="s">
        <v>51</v>
      </c>
      <c r="O4710" t="s">
        <v>17</v>
      </c>
    </row>
    <row r="4711" spans="1:15" x14ac:dyDescent="0.35">
      <c r="A4711">
        <f t="shared" si="73"/>
        <v>2012</v>
      </c>
      <c r="B4711" t="s">
        <v>17</v>
      </c>
      <c r="C4711" t="s">
        <v>18</v>
      </c>
      <c r="D4711" t="s">
        <v>19</v>
      </c>
      <c r="E4711">
        <v>7.8</v>
      </c>
      <c r="F4711">
        <v>9379</v>
      </c>
      <c r="G4711">
        <v>4576.9500000000007</v>
      </c>
      <c r="H4711" s="2">
        <v>40664</v>
      </c>
      <c r="I4711" s="2">
        <v>41171</v>
      </c>
      <c r="J4711" s="2">
        <v>50405</v>
      </c>
      <c r="L4711">
        <v>1867</v>
      </c>
      <c r="M4711" t="s">
        <v>1807</v>
      </c>
      <c r="N4711" t="s">
        <v>21</v>
      </c>
      <c r="O4711" t="s">
        <v>17</v>
      </c>
    </row>
    <row r="4712" spans="1:15" x14ac:dyDescent="0.35">
      <c r="A4712">
        <f t="shared" si="73"/>
        <v>2012</v>
      </c>
      <c r="B4712" t="s">
        <v>17</v>
      </c>
      <c r="C4712" t="s">
        <v>18</v>
      </c>
      <c r="D4712" t="s">
        <v>19</v>
      </c>
      <c r="E4712">
        <v>7.8</v>
      </c>
      <c r="F4712">
        <v>9013</v>
      </c>
      <c r="G4712">
        <v>4912.09</v>
      </c>
      <c r="H4712" s="2">
        <v>40099</v>
      </c>
      <c r="I4712" s="2">
        <v>40956</v>
      </c>
      <c r="J4712" s="2">
        <v>50405</v>
      </c>
      <c r="L4712">
        <v>1070</v>
      </c>
      <c r="M4712" t="s">
        <v>1677</v>
      </c>
      <c r="N4712" t="s">
        <v>21</v>
      </c>
      <c r="O4712" t="s">
        <v>17</v>
      </c>
    </row>
    <row r="4713" spans="1:15" x14ac:dyDescent="0.35">
      <c r="A4713">
        <f t="shared" si="73"/>
        <v>2013</v>
      </c>
      <c r="B4713" t="s">
        <v>17</v>
      </c>
      <c r="C4713" t="s">
        <v>18</v>
      </c>
      <c r="D4713" t="s">
        <v>22</v>
      </c>
      <c r="E4713">
        <v>7.8</v>
      </c>
      <c r="F4713">
        <v>7671</v>
      </c>
      <c r="G4713">
        <v>2546.7599999999998</v>
      </c>
      <c r="H4713" s="2">
        <v>40688</v>
      </c>
      <c r="I4713" s="2">
        <v>41569</v>
      </c>
      <c r="J4713" s="2">
        <v>50770</v>
      </c>
      <c r="L4713">
        <v>1400</v>
      </c>
      <c r="M4713" t="s">
        <v>6491</v>
      </c>
      <c r="N4713" t="s">
        <v>21</v>
      </c>
      <c r="O4713" t="s">
        <v>17</v>
      </c>
    </row>
    <row r="4714" spans="1:15" x14ac:dyDescent="0.35">
      <c r="A4714">
        <f t="shared" si="73"/>
        <v>2009</v>
      </c>
      <c r="B4714" t="s">
        <v>96</v>
      </c>
      <c r="C4714" t="s">
        <v>18</v>
      </c>
      <c r="D4714" t="s">
        <v>22</v>
      </c>
      <c r="E4714">
        <v>7.8</v>
      </c>
      <c r="F4714">
        <v>8205</v>
      </c>
      <c r="G4714">
        <v>6153.75</v>
      </c>
      <c r="H4714" s="2">
        <v>40070</v>
      </c>
      <c r="I4714" s="2">
        <v>40050</v>
      </c>
      <c r="J4714" s="2">
        <v>49309</v>
      </c>
      <c r="L4714">
        <v>9434</v>
      </c>
      <c r="M4714" t="s">
        <v>1822</v>
      </c>
      <c r="N4714" t="s">
        <v>32</v>
      </c>
      <c r="O4714" t="s">
        <v>96</v>
      </c>
    </row>
    <row r="4715" spans="1:15" x14ac:dyDescent="0.35">
      <c r="A4715">
        <f t="shared" si="73"/>
        <v>2011</v>
      </c>
      <c r="B4715" t="s">
        <v>17</v>
      </c>
      <c r="C4715" t="s">
        <v>18</v>
      </c>
      <c r="D4715" t="s">
        <v>22</v>
      </c>
      <c r="E4715">
        <v>7.8</v>
      </c>
      <c r="F4715">
        <v>7796.5549999999985</v>
      </c>
      <c r="G4715">
        <v>3765.7299999999996</v>
      </c>
      <c r="H4715" s="2">
        <v>40820</v>
      </c>
      <c r="I4715" s="2">
        <v>40863</v>
      </c>
      <c r="J4715" s="2">
        <v>50040</v>
      </c>
      <c r="L4715">
        <v>8406</v>
      </c>
      <c r="M4715" t="s">
        <v>272</v>
      </c>
      <c r="N4715" t="s">
        <v>53</v>
      </c>
      <c r="O4715" t="s">
        <v>17</v>
      </c>
    </row>
    <row r="4716" spans="1:15" x14ac:dyDescent="0.35">
      <c r="A4716">
        <f t="shared" si="73"/>
        <v>2009</v>
      </c>
      <c r="B4716" t="s">
        <v>17</v>
      </c>
      <c r="C4716" t="s">
        <v>18</v>
      </c>
      <c r="D4716" t="s">
        <v>22</v>
      </c>
      <c r="E4716">
        <v>7.8</v>
      </c>
      <c r="F4716">
        <v>9522</v>
      </c>
      <c r="G4716">
        <v>7141.5</v>
      </c>
      <c r="H4716" s="2">
        <v>39682</v>
      </c>
      <c r="I4716" s="2">
        <v>40130</v>
      </c>
      <c r="J4716" s="2">
        <v>49309</v>
      </c>
      <c r="L4716">
        <v>1072</v>
      </c>
      <c r="M4716" t="s">
        <v>11206</v>
      </c>
      <c r="N4716" t="s">
        <v>21</v>
      </c>
      <c r="O4716" t="s">
        <v>17</v>
      </c>
    </row>
    <row r="4717" spans="1:15" x14ac:dyDescent="0.35">
      <c r="A4717">
        <f t="shared" si="73"/>
        <v>2013</v>
      </c>
      <c r="B4717" t="s">
        <v>17</v>
      </c>
      <c r="C4717" t="s">
        <v>18</v>
      </c>
      <c r="D4717" t="s">
        <v>22</v>
      </c>
      <c r="E4717">
        <v>7.8</v>
      </c>
      <c r="F4717">
        <v>5851</v>
      </c>
      <c r="G4717">
        <v>1942.5300000000002</v>
      </c>
      <c r="H4717" s="2">
        <v>40819</v>
      </c>
      <c r="I4717" s="2">
        <v>41573</v>
      </c>
      <c r="J4717" s="2">
        <v>50770</v>
      </c>
      <c r="L4717">
        <v>5506</v>
      </c>
      <c r="M4717" t="s">
        <v>5247</v>
      </c>
      <c r="N4717" t="s">
        <v>28</v>
      </c>
      <c r="O4717" t="s">
        <v>17</v>
      </c>
    </row>
    <row r="4718" spans="1:15" x14ac:dyDescent="0.35">
      <c r="A4718">
        <f t="shared" si="73"/>
        <v>2012</v>
      </c>
      <c r="B4718" t="s">
        <v>17</v>
      </c>
      <c r="C4718" t="s">
        <v>18</v>
      </c>
      <c r="D4718" t="s">
        <v>22</v>
      </c>
      <c r="E4718">
        <v>7.8</v>
      </c>
      <c r="F4718">
        <v>6607.12</v>
      </c>
      <c r="G4718">
        <v>2636.2400000000002</v>
      </c>
      <c r="H4718" s="2">
        <v>39793</v>
      </c>
      <c r="I4718" s="2">
        <v>41139</v>
      </c>
      <c r="J4718" s="2">
        <v>50405</v>
      </c>
      <c r="L4718">
        <v>6182</v>
      </c>
      <c r="M4718" t="s">
        <v>436</v>
      </c>
      <c r="N4718" t="s">
        <v>179</v>
      </c>
      <c r="O4718" t="s">
        <v>17</v>
      </c>
    </row>
    <row r="4719" spans="1:15" x14ac:dyDescent="0.35">
      <c r="A4719">
        <f t="shared" si="73"/>
        <v>2009</v>
      </c>
      <c r="B4719" t="s">
        <v>17</v>
      </c>
      <c r="C4719" t="s">
        <v>18</v>
      </c>
      <c r="D4719" t="s">
        <v>22</v>
      </c>
      <c r="E4719">
        <v>7.8</v>
      </c>
      <c r="F4719">
        <v>8799</v>
      </c>
      <c r="G4719">
        <v>6599.25</v>
      </c>
      <c r="H4719" s="2">
        <v>39589</v>
      </c>
      <c r="I4719" s="2">
        <v>40127</v>
      </c>
      <c r="J4719" s="2">
        <v>49309</v>
      </c>
      <c r="L4719">
        <v>9514</v>
      </c>
      <c r="M4719" t="s">
        <v>2749</v>
      </c>
      <c r="N4719" t="s">
        <v>25</v>
      </c>
      <c r="O4719" t="s">
        <v>17</v>
      </c>
    </row>
    <row r="4720" spans="1:15" x14ac:dyDescent="0.35">
      <c r="A4720">
        <f t="shared" si="73"/>
        <v>2013</v>
      </c>
      <c r="B4720" t="s">
        <v>17</v>
      </c>
      <c r="C4720" t="s">
        <v>18</v>
      </c>
      <c r="D4720" t="s">
        <v>19</v>
      </c>
      <c r="E4720">
        <v>7.8</v>
      </c>
      <c r="F4720">
        <v>8759.7880000000005</v>
      </c>
      <c r="G4720">
        <v>3451.3599999999997</v>
      </c>
      <c r="H4720" s="2">
        <v>40337</v>
      </c>
      <c r="I4720" s="2">
        <v>41621</v>
      </c>
      <c r="J4720" s="2">
        <v>50770</v>
      </c>
      <c r="L4720">
        <v>6170</v>
      </c>
      <c r="M4720" t="s">
        <v>4430</v>
      </c>
      <c r="N4720" t="s">
        <v>179</v>
      </c>
      <c r="O4720" t="s">
        <v>17</v>
      </c>
    </row>
    <row r="4721" spans="1:15" x14ac:dyDescent="0.35">
      <c r="A4721">
        <f t="shared" si="73"/>
        <v>2011</v>
      </c>
      <c r="B4721" t="s">
        <v>17</v>
      </c>
      <c r="C4721" t="s">
        <v>18</v>
      </c>
      <c r="D4721" t="s">
        <v>19</v>
      </c>
      <c r="E4721">
        <v>7.8</v>
      </c>
      <c r="F4721">
        <v>8749</v>
      </c>
      <c r="G4721">
        <v>5179.4000000000005</v>
      </c>
      <c r="H4721" s="2">
        <v>40780</v>
      </c>
      <c r="I4721" s="2">
        <v>40896</v>
      </c>
      <c r="J4721" s="2">
        <v>50040</v>
      </c>
      <c r="L4721">
        <v>2943</v>
      </c>
      <c r="M4721" t="s">
        <v>13569</v>
      </c>
      <c r="N4721" t="s">
        <v>38</v>
      </c>
      <c r="O4721" t="s">
        <v>17</v>
      </c>
    </row>
    <row r="4722" spans="1:15" x14ac:dyDescent="0.35">
      <c r="A4722">
        <f t="shared" si="73"/>
        <v>2010</v>
      </c>
      <c r="B4722" t="s">
        <v>96</v>
      </c>
      <c r="C4722" t="s">
        <v>18</v>
      </c>
      <c r="D4722" t="s">
        <v>22</v>
      </c>
      <c r="E4722">
        <v>7.8</v>
      </c>
      <c r="F4722">
        <v>2542.672</v>
      </c>
      <c r="G4722">
        <v>1563.75</v>
      </c>
      <c r="H4722" s="2">
        <v>40533</v>
      </c>
      <c r="I4722" s="2">
        <v>40527</v>
      </c>
      <c r="J4722" s="2">
        <v>43616</v>
      </c>
      <c r="L4722">
        <v>4125</v>
      </c>
      <c r="M4722" t="s">
        <v>4582</v>
      </c>
      <c r="N4722" t="s">
        <v>1930</v>
      </c>
      <c r="O4722" t="s">
        <v>96</v>
      </c>
    </row>
    <row r="4723" spans="1:15" x14ac:dyDescent="0.35">
      <c r="A4723">
        <f t="shared" si="73"/>
        <v>2011</v>
      </c>
      <c r="B4723" t="s">
        <v>17</v>
      </c>
      <c r="C4723" t="s">
        <v>18</v>
      </c>
      <c r="D4723" t="s">
        <v>22</v>
      </c>
      <c r="E4723">
        <v>7.8</v>
      </c>
      <c r="F4723">
        <v>8520</v>
      </c>
      <c r="G4723">
        <v>4115.1600000000008</v>
      </c>
      <c r="H4723" s="2">
        <v>40686</v>
      </c>
      <c r="I4723" s="2">
        <v>40812</v>
      </c>
      <c r="J4723" s="2">
        <v>50040</v>
      </c>
      <c r="L4723">
        <v>9404</v>
      </c>
      <c r="M4723" t="s">
        <v>893</v>
      </c>
      <c r="N4723" t="s">
        <v>32</v>
      </c>
      <c r="O4723" t="s">
        <v>17</v>
      </c>
    </row>
    <row r="4724" spans="1:15" x14ac:dyDescent="0.35">
      <c r="A4724">
        <f t="shared" si="73"/>
        <v>2011</v>
      </c>
      <c r="B4724" t="s">
        <v>17</v>
      </c>
      <c r="C4724" t="s">
        <v>18</v>
      </c>
      <c r="D4724" t="s">
        <v>22</v>
      </c>
      <c r="E4724">
        <v>7.82</v>
      </c>
      <c r="F4724">
        <v>9370</v>
      </c>
      <c r="G4724">
        <v>4525.71</v>
      </c>
      <c r="H4724" s="2">
        <v>40723</v>
      </c>
      <c r="I4724" s="2">
        <v>40837</v>
      </c>
      <c r="J4724" s="2">
        <v>50040</v>
      </c>
      <c r="L4724">
        <v>3436</v>
      </c>
      <c r="M4724" t="s">
        <v>599</v>
      </c>
      <c r="N4724" t="s">
        <v>51</v>
      </c>
      <c r="O4724" t="s">
        <v>17</v>
      </c>
    </row>
    <row r="4725" spans="1:15" x14ac:dyDescent="0.35">
      <c r="A4725">
        <f t="shared" si="73"/>
        <v>2009</v>
      </c>
      <c r="B4725" t="s">
        <v>17</v>
      </c>
      <c r="C4725" t="s">
        <v>18</v>
      </c>
      <c r="D4725" t="s">
        <v>19</v>
      </c>
      <c r="E4725">
        <v>7.83</v>
      </c>
      <c r="F4725">
        <v>8172</v>
      </c>
      <c r="G4725">
        <v>6104.47</v>
      </c>
      <c r="H4725" s="2">
        <v>39617</v>
      </c>
      <c r="I4725" s="2">
        <v>39896</v>
      </c>
      <c r="J4725" s="2">
        <v>49309</v>
      </c>
      <c r="L4725">
        <v>8123</v>
      </c>
      <c r="M4725" t="s">
        <v>5959</v>
      </c>
      <c r="N4725" t="s">
        <v>53</v>
      </c>
      <c r="O4725" t="s">
        <v>17</v>
      </c>
    </row>
    <row r="4726" spans="1:15" x14ac:dyDescent="0.35">
      <c r="A4726">
        <f t="shared" si="73"/>
        <v>2011</v>
      </c>
      <c r="B4726" t="s">
        <v>17</v>
      </c>
      <c r="C4726" t="s">
        <v>18</v>
      </c>
      <c r="D4726" t="s">
        <v>22</v>
      </c>
      <c r="E4726">
        <v>7.84</v>
      </c>
      <c r="F4726">
        <v>7867</v>
      </c>
      <c r="G4726">
        <v>3799.76</v>
      </c>
      <c r="H4726" s="2">
        <v>40768</v>
      </c>
      <c r="I4726" s="2">
        <v>40785</v>
      </c>
      <c r="J4726" s="2">
        <v>50040</v>
      </c>
      <c r="L4726">
        <v>9038</v>
      </c>
      <c r="M4726" t="s">
        <v>616</v>
      </c>
      <c r="N4726" t="s">
        <v>189</v>
      </c>
      <c r="O4726" t="s">
        <v>17</v>
      </c>
    </row>
    <row r="4727" spans="1:15" x14ac:dyDescent="0.35">
      <c r="A4727">
        <f t="shared" si="73"/>
        <v>2011</v>
      </c>
      <c r="B4727" t="s">
        <v>17</v>
      </c>
      <c r="C4727" t="s">
        <v>18</v>
      </c>
      <c r="D4727" t="s">
        <v>19</v>
      </c>
      <c r="E4727">
        <v>7.84</v>
      </c>
      <c r="F4727">
        <v>8597</v>
      </c>
      <c r="G4727">
        <v>5089.43</v>
      </c>
      <c r="H4727" s="2">
        <v>40826</v>
      </c>
      <c r="I4727" s="2">
        <v>40898</v>
      </c>
      <c r="J4727" s="2">
        <v>50040</v>
      </c>
      <c r="L4727">
        <v>3237</v>
      </c>
      <c r="M4727" t="s">
        <v>3630</v>
      </c>
      <c r="N4727" t="s">
        <v>51</v>
      </c>
      <c r="O4727" t="s">
        <v>17</v>
      </c>
    </row>
    <row r="4728" spans="1:15" x14ac:dyDescent="0.35">
      <c r="A4728">
        <f t="shared" si="73"/>
        <v>2012</v>
      </c>
      <c r="B4728" t="s">
        <v>17</v>
      </c>
      <c r="C4728" t="s">
        <v>18</v>
      </c>
      <c r="D4728" t="s">
        <v>22</v>
      </c>
      <c r="E4728">
        <v>7.84</v>
      </c>
      <c r="F4728">
        <v>7094</v>
      </c>
      <c r="G4728">
        <v>2830.5099999999993</v>
      </c>
      <c r="H4728" s="2">
        <v>40840</v>
      </c>
      <c r="I4728" s="2">
        <v>41040</v>
      </c>
      <c r="J4728" s="2">
        <v>50405</v>
      </c>
      <c r="L4728">
        <v>9443</v>
      </c>
      <c r="M4728" t="s">
        <v>825</v>
      </c>
      <c r="N4728" t="s">
        <v>32</v>
      </c>
      <c r="O4728" t="s">
        <v>17</v>
      </c>
    </row>
    <row r="4729" spans="1:15" x14ac:dyDescent="0.35">
      <c r="A4729">
        <f t="shared" si="73"/>
        <v>2012</v>
      </c>
      <c r="B4729" t="s">
        <v>17</v>
      </c>
      <c r="C4729" t="s">
        <v>18</v>
      </c>
      <c r="D4729" t="s">
        <v>22</v>
      </c>
      <c r="E4729">
        <v>7.84</v>
      </c>
      <c r="F4729">
        <v>8981</v>
      </c>
      <c r="G4729">
        <v>3583.4199999999996</v>
      </c>
      <c r="H4729" s="2">
        <v>40680</v>
      </c>
      <c r="I4729" s="2">
        <v>41178</v>
      </c>
      <c r="J4729" s="2">
        <v>50405</v>
      </c>
      <c r="L4729">
        <v>2854</v>
      </c>
      <c r="M4729" t="s">
        <v>4790</v>
      </c>
      <c r="N4729" t="s">
        <v>38</v>
      </c>
      <c r="O4729" t="s">
        <v>17</v>
      </c>
    </row>
    <row r="4730" spans="1:15" x14ac:dyDescent="0.35">
      <c r="A4730">
        <f t="shared" si="73"/>
        <v>2008</v>
      </c>
      <c r="B4730" t="s">
        <v>17</v>
      </c>
      <c r="C4730" t="s">
        <v>18</v>
      </c>
      <c r="D4730" t="s">
        <v>19</v>
      </c>
      <c r="E4730">
        <v>7.84</v>
      </c>
      <c r="F4730">
        <v>5834.6219999999994</v>
      </c>
      <c r="G4730">
        <v>3903.37</v>
      </c>
      <c r="H4730" s="2">
        <v>39570</v>
      </c>
      <c r="I4730" s="2">
        <v>39783</v>
      </c>
      <c r="J4730" s="2">
        <v>48944</v>
      </c>
      <c r="L4730">
        <v>4147</v>
      </c>
      <c r="M4730" t="s">
        <v>2422</v>
      </c>
      <c r="N4730" t="s">
        <v>344</v>
      </c>
      <c r="O4730" t="s">
        <v>17</v>
      </c>
    </row>
    <row r="4731" spans="1:15" x14ac:dyDescent="0.35">
      <c r="A4731">
        <f t="shared" si="73"/>
        <v>2015</v>
      </c>
      <c r="B4731" t="s">
        <v>17</v>
      </c>
      <c r="C4731" t="s">
        <v>18</v>
      </c>
      <c r="D4731" t="s">
        <v>22</v>
      </c>
      <c r="E4731">
        <v>7.84</v>
      </c>
      <c r="F4731">
        <v>6104</v>
      </c>
      <c r="G4731">
        <v>1611.4399999999998</v>
      </c>
      <c r="H4731" s="2">
        <v>40703</v>
      </c>
      <c r="I4731" s="2">
        <v>42082</v>
      </c>
      <c r="J4731" s="2">
        <v>49674</v>
      </c>
      <c r="L4731">
        <v>3153</v>
      </c>
      <c r="M4731" t="s">
        <v>6359</v>
      </c>
      <c r="N4731" t="s">
        <v>51</v>
      </c>
      <c r="O4731" t="s">
        <v>17</v>
      </c>
    </row>
    <row r="4732" spans="1:15" x14ac:dyDescent="0.35">
      <c r="A4732">
        <f t="shared" si="73"/>
        <v>2013</v>
      </c>
      <c r="B4732" t="s">
        <v>17</v>
      </c>
      <c r="C4732" t="s">
        <v>18</v>
      </c>
      <c r="D4732" t="s">
        <v>22</v>
      </c>
      <c r="E4732">
        <v>7.84</v>
      </c>
      <c r="F4732">
        <v>6637</v>
      </c>
      <c r="G4732">
        <v>2203.4700000000003</v>
      </c>
      <c r="H4732" s="2">
        <v>40610</v>
      </c>
      <c r="I4732" s="2">
        <v>41534</v>
      </c>
      <c r="J4732" s="2">
        <v>50770</v>
      </c>
      <c r="L4732">
        <v>8447</v>
      </c>
      <c r="M4732" t="s">
        <v>5707</v>
      </c>
      <c r="N4732" t="s">
        <v>53</v>
      </c>
      <c r="O4732" t="s">
        <v>17</v>
      </c>
    </row>
    <row r="4733" spans="1:15" x14ac:dyDescent="0.35">
      <c r="A4733">
        <f t="shared" si="73"/>
        <v>2011</v>
      </c>
      <c r="B4733" t="s">
        <v>17</v>
      </c>
      <c r="C4733" t="s">
        <v>18</v>
      </c>
      <c r="D4733" t="s">
        <v>19</v>
      </c>
      <c r="E4733">
        <v>7.84</v>
      </c>
      <c r="F4733">
        <v>6458</v>
      </c>
      <c r="G4733">
        <v>3823.1400000000003</v>
      </c>
      <c r="H4733" s="2">
        <v>40751</v>
      </c>
      <c r="I4733" s="2">
        <v>40863</v>
      </c>
      <c r="J4733" s="2">
        <v>50040</v>
      </c>
      <c r="L4733">
        <v>1872</v>
      </c>
      <c r="M4733" t="s">
        <v>3415</v>
      </c>
      <c r="N4733" t="s">
        <v>76</v>
      </c>
      <c r="O4733" t="s">
        <v>17</v>
      </c>
    </row>
    <row r="4734" spans="1:15" x14ac:dyDescent="0.35">
      <c r="A4734">
        <f t="shared" si="73"/>
        <v>2011</v>
      </c>
      <c r="B4734" t="s">
        <v>17</v>
      </c>
      <c r="C4734" t="s">
        <v>18</v>
      </c>
      <c r="D4734" t="s">
        <v>19</v>
      </c>
      <c r="E4734">
        <v>7.84</v>
      </c>
      <c r="F4734">
        <v>9060.3000000000011</v>
      </c>
      <c r="G4734">
        <v>5363.7</v>
      </c>
      <c r="H4734" s="2">
        <v>40855</v>
      </c>
      <c r="I4734" s="2">
        <v>40879</v>
      </c>
      <c r="J4734" s="2">
        <v>50040</v>
      </c>
      <c r="L4734">
        <v>3312</v>
      </c>
      <c r="M4734" t="s">
        <v>7767</v>
      </c>
      <c r="N4734" t="s">
        <v>51</v>
      </c>
      <c r="O4734" t="s">
        <v>17</v>
      </c>
    </row>
    <row r="4735" spans="1:15" x14ac:dyDescent="0.35">
      <c r="A4735">
        <f t="shared" si="73"/>
        <v>2011</v>
      </c>
      <c r="B4735" t="s">
        <v>17</v>
      </c>
      <c r="C4735" t="s">
        <v>18</v>
      </c>
      <c r="D4735" t="s">
        <v>22</v>
      </c>
      <c r="E4735">
        <v>7.85</v>
      </c>
      <c r="F4735">
        <v>5645</v>
      </c>
      <c r="G4735">
        <v>2726.53</v>
      </c>
      <c r="H4735" s="2">
        <v>40829</v>
      </c>
      <c r="I4735" s="2">
        <v>40897</v>
      </c>
      <c r="J4735" s="2">
        <v>50040</v>
      </c>
      <c r="L4735">
        <v>5103</v>
      </c>
      <c r="M4735" t="s">
        <v>4590</v>
      </c>
      <c r="N4735" t="s">
        <v>28</v>
      </c>
      <c r="O4735" t="s">
        <v>17</v>
      </c>
    </row>
    <row r="4736" spans="1:15" x14ac:dyDescent="0.35">
      <c r="A4736">
        <f t="shared" si="73"/>
        <v>2008</v>
      </c>
      <c r="B4736" t="s">
        <v>17</v>
      </c>
      <c r="C4736" t="s">
        <v>18</v>
      </c>
      <c r="D4736" t="s">
        <v>19</v>
      </c>
      <c r="E4736">
        <v>7.88</v>
      </c>
      <c r="F4736">
        <v>9065</v>
      </c>
      <c r="G4736">
        <v>6644.6500000000005</v>
      </c>
      <c r="H4736" s="2">
        <v>39569</v>
      </c>
      <c r="I4736" s="2">
        <v>39596</v>
      </c>
      <c r="J4736" s="2">
        <v>48944</v>
      </c>
      <c r="L4736">
        <v>3600</v>
      </c>
      <c r="M4736" t="s">
        <v>392</v>
      </c>
      <c r="N4736" t="s">
        <v>51</v>
      </c>
      <c r="O4736" t="s">
        <v>17</v>
      </c>
    </row>
    <row r="4737" spans="1:15" x14ac:dyDescent="0.35">
      <c r="A4737">
        <f t="shared" si="73"/>
        <v>2011</v>
      </c>
      <c r="B4737" t="s">
        <v>17</v>
      </c>
      <c r="C4737" t="s">
        <v>18</v>
      </c>
      <c r="D4737" t="s">
        <v>22</v>
      </c>
      <c r="E4737">
        <v>7.88</v>
      </c>
      <c r="F4737">
        <v>9642</v>
      </c>
      <c r="G4737">
        <v>4657.09</v>
      </c>
      <c r="H4737" s="2">
        <v>40757</v>
      </c>
      <c r="I4737" s="2">
        <v>40777</v>
      </c>
      <c r="J4737" s="2">
        <v>50040</v>
      </c>
      <c r="L4737">
        <v>1436</v>
      </c>
      <c r="M4737" t="s">
        <v>7708</v>
      </c>
      <c r="N4737" t="s">
        <v>21</v>
      </c>
      <c r="O4737" t="s">
        <v>17</v>
      </c>
    </row>
    <row r="4738" spans="1:15" x14ac:dyDescent="0.35">
      <c r="A4738">
        <f t="shared" si="73"/>
        <v>2011</v>
      </c>
      <c r="B4738" t="s">
        <v>17</v>
      </c>
      <c r="C4738" t="s">
        <v>18</v>
      </c>
      <c r="D4738" t="s">
        <v>19</v>
      </c>
      <c r="E4738">
        <v>7.88</v>
      </c>
      <c r="F4738">
        <v>8090.2839999999997</v>
      </c>
      <c r="G4738">
        <v>4789.4300000000021</v>
      </c>
      <c r="H4738" s="2">
        <v>40753</v>
      </c>
      <c r="I4738" s="2">
        <v>40815</v>
      </c>
      <c r="J4738" s="2">
        <v>50040</v>
      </c>
      <c r="L4738">
        <v>4132</v>
      </c>
      <c r="M4738" t="s">
        <v>3602</v>
      </c>
      <c r="N4738" t="s">
        <v>344</v>
      </c>
      <c r="O4738" t="s">
        <v>17</v>
      </c>
    </row>
    <row r="4739" spans="1:15" x14ac:dyDescent="0.35">
      <c r="A4739">
        <f t="shared" ref="A4739:A4802" si="74">YEAR(I4739)</f>
        <v>2007</v>
      </c>
      <c r="B4739" t="s">
        <v>17</v>
      </c>
      <c r="C4739" t="s">
        <v>18</v>
      </c>
      <c r="D4739" t="s">
        <v>22</v>
      </c>
      <c r="E4739">
        <v>7.9</v>
      </c>
      <c r="F4739">
        <v>7499</v>
      </c>
      <c r="G4739">
        <v>5624.25</v>
      </c>
      <c r="H4739" s="2">
        <v>39570</v>
      </c>
      <c r="I4739" s="2">
        <v>39318</v>
      </c>
      <c r="J4739" s="2">
        <v>48579</v>
      </c>
      <c r="L4739">
        <v>3855</v>
      </c>
      <c r="M4739" t="s">
        <v>2963</v>
      </c>
      <c r="N4739" t="s">
        <v>51</v>
      </c>
      <c r="O4739" t="s">
        <v>17</v>
      </c>
    </row>
    <row r="4740" spans="1:15" x14ac:dyDescent="0.35">
      <c r="A4740">
        <f t="shared" si="74"/>
        <v>2006</v>
      </c>
      <c r="B4740" t="s">
        <v>17</v>
      </c>
      <c r="C4740" t="s">
        <v>18</v>
      </c>
      <c r="D4740" t="s">
        <v>22</v>
      </c>
      <c r="E4740">
        <v>7.9</v>
      </c>
      <c r="F4740">
        <v>7340</v>
      </c>
      <c r="G4740">
        <v>5505</v>
      </c>
      <c r="H4740" s="2">
        <v>39587</v>
      </c>
      <c r="I4740" s="2">
        <v>38856</v>
      </c>
      <c r="J4740" s="2">
        <v>48213</v>
      </c>
      <c r="L4740">
        <v>9473</v>
      </c>
      <c r="M4740" t="s">
        <v>1741</v>
      </c>
      <c r="N4740" t="s">
        <v>32</v>
      </c>
      <c r="O4740" t="s">
        <v>17</v>
      </c>
    </row>
    <row r="4741" spans="1:15" x14ac:dyDescent="0.35">
      <c r="A4741">
        <f t="shared" si="74"/>
        <v>2010</v>
      </c>
      <c r="B4741" t="s">
        <v>17</v>
      </c>
      <c r="C4741" t="s">
        <v>18</v>
      </c>
      <c r="D4741" t="s">
        <v>22</v>
      </c>
      <c r="E4741">
        <v>7.9</v>
      </c>
      <c r="F4741">
        <v>7300</v>
      </c>
      <c r="G4741">
        <v>4489.5</v>
      </c>
      <c r="H4741" s="2">
        <v>40212</v>
      </c>
      <c r="I4741" s="2">
        <v>40364</v>
      </c>
      <c r="J4741" s="2">
        <v>49674</v>
      </c>
      <c r="L4741">
        <v>2610</v>
      </c>
      <c r="M4741" t="s">
        <v>4838</v>
      </c>
      <c r="N4741" t="s">
        <v>51</v>
      </c>
      <c r="O4741" t="s">
        <v>17</v>
      </c>
    </row>
    <row r="4742" spans="1:15" x14ac:dyDescent="0.35">
      <c r="A4742">
        <f t="shared" si="74"/>
        <v>2009</v>
      </c>
      <c r="B4742" t="s">
        <v>17</v>
      </c>
      <c r="C4742" t="s">
        <v>18</v>
      </c>
      <c r="D4742" t="s">
        <v>19</v>
      </c>
      <c r="E4742">
        <v>7.9</v>
      </c>
      <c r="F4742">
        <v>5378</v>
      </c>
      <c r="G4742">
        <v>4840.2</v>
      </c>
      <c r="H4742" s="2">
        <v>39926</v>
      </c>
      <c r="I4742" s="2">
        <v>40003</v>
      </c>
      <c r="J4742" s="2">
        <v>49309</v>
      </c>
      <c r="L4742">
        <v>3704</v>
      </c>
      <c r="M4742" t="s">
        <v>5208</v>
      </c>
      <c r="N4742" t="s">
        <v>51</v>
      </c>
      <c r="O4742" t="s">
        <v>17</v>
      </c>
    </row>
    <row r="4743" spans="1:15" x14ac:dyDescent="0.35">
      <c r="A4743">
        <f t="shared" si="74"/>
        <v>2009</v>
      </c>
      <c r="B4743" t="s">
        <v>96</v>
      </c>
      <c r="C4743" t="s">
        <v>18</v>
      </c>
      <c r="D4743" t="s">
        <v>22</v>
      </c>
      <c r="E4743">
        <v>7.9</v>
      </c>
      <c r="F4743">
        <v>9202.8190000000013</v>
      </c>
      <c r="G4743">
        <v>6408.6399999999994</v>
      </c>
      <c r="H4743" s="2">
        <v>39975</v>
      </c>
      <c r="I4743" s="2">
        <v>40102</v>
      </c>
      <c r="J4743" s="2">
        <v>49309</v>
      </c>
      <c r="L4743">
        <v>3014</v>
      </c>
      <c r="M4743" t="s">
        <v>67</v>
      </c>
      <c r="N4743" t="s">
        <v>51</v>
      </c>
      <c r="O4743" t="s">
        <v>96</v>
      </c>
    </row>
    <row r="4744" spans="1:15" x14ac:dyDescent="0.35">
      <c r="A4744">
        <f t="shared" si="74"/>
        <v>2012</v>
      </c>
      <c r="B4744" t="s">
        <v>17</v>
      </c>
      <c r="C4744" t="s">
        <v>18</v>
      </c>
      <c r="D4744" t="s">
        <v>22</v>
      </c>
      <c r="E4744">
        <v>7.9</v>
      </c>
      <c r="F4744">
        <v>10124</v>
      </c>
      <c r="G4744">
        <v>4039.4699999999993</v>
      </c>
      <c r="H4744" s="2">
        <v>39587</v>
      </c>
      <c r="I4744" s="2">
        <v>41157</v>
      </c>
      <c r="J4744" s="2">
        <v>50405</v>
      </c>
      <c r="L4744">
        <v>1437</v>
      </c>
      <c r="M4744" t="s">
        <v>6088</v>
      </c>
      <c r="N4744" t="s">
        <v>21</v>
      </c>
      <c r="O4744" t="s">
        <v>17</v>
      </c>
    </row>
    <row r="4745" spans="1:15" x14ac:dyDescent="0.35">
      <c r="A4745">
        <f t="shared" si="74"/>
        <v>2010</v>
      </c>
      <c r="B4745" t="s">
        <v>17</v>
      </c>
      <c r="C4745" t="s">
        <v>18</v>
      </c>
      <c r="D4745" t="s">
        <v>19</v>
      </c>
      <c r="E4745">
        <v>7.9</v>
      </c>
      <c r="F4745">
        <v>8253</v>
      </c>
      <c r="G4745">
        <v>5554.27</v>
      </c>
      <c r="H4745" s="2">
        <v>39630</v>
      </c>
      <c r="I4745" s="2">
        <v>40386</v>
      </c>
      <c r="J4745" s="2">
        <v>49674</v>
      </c>
      <c r="L4745">
        <v>6373</v>
      </c>
      <c r="M4745" t="s">
        <v>6179</v>
      </c>
      <c r="N4745" t="s">
        <v>71</v>
      </c>
      <c r="O4745" t="s">
        <v>17</v>
      </c>
    </row>
    <row r="4746" spans="1:15" x14ac:dyDescent="0.35">
      <c r="A4746">
        <f t="shared" si="74"/>
        <v>2008</v>
      </c>
      <c r="B4746" t="s">
        <v>17</v>
      </c>
      <c r="C4746" t="s">
        <v>18</v>
      </c>
      <c r="D4746" t="s">
        <v>22</v>
      </c>
      <c r="E4746">
        <v>7.9</v>
      </c>
      <c r="F4746">
        <v>7568</v>
      </c>
      <c r="G4746">
        <v>5676</v>
      </c>
      <c r="H4746" s="2">
        <v>39569</v>
      </c>
      <c r="I4746" s="2">
        <v>39748</v>
      </c>
      <c r="J4746" s="2">
        <v>48944</v>
      </c>
      <c r="L4746">
        <v>6331</v>
      </c>
      <c r="M4746" t="s">
        <v>3088</v>
      </c>
      <c r="N4746" t="s">
        <v>895</v>
      </c>
      <c r="O4746" t="s">
        <v>17</v>
      </c>
    </row>
    <row r="4747" spans="1:15" x14ac:dyDescent="0.35">
      <c r="A4747">
        <f t="shared" si="74"/>
        <v>2010</v>
      </c>
      <c r="B4747" t="s">
        <v>17</v>
      </c>
      <c r="C4747" t="s">
        <v>18</v>
      </c>
      <c r="D4747" t="s">
        <v>22</v>
      </c>
      <c r="E4747">
        <v>7.9</v>
      </c>
      <c r="F4747">
        <v>8916.25</v>
      </c>
      <c r="G4747">
        <v>5483.4999999999991</v>
      </c>
      <c r="H4747" s="2">
        <v>40255</v>
      </c>
      <c r="I4747" s="2">
        <v>40463</v>
      </c>
      <c r="J4747" s="2">
        <v>49674</v>
      </c>
      <c r="L4747">
        <v>3302</v>
      </c>
      <c r="M4747" t="s">
        <v>790</v>
      </c>
      <c r="N4747" t="s">
        <v>51</v>
      </c>
      <c r="O4747" t="s">
        <v>17</v>
      </c>
    </row>
    <row r="4748" spans="1:15" x14ac:dyDescent="0.35">
      <c r="A4748">
        <f t="shared" si="74"/>
        <v>2011</v>
      </c>
      <c r="B4748" t="s">
        <v>17</v>
      </c>
      <c r="C4748" t="s">
        <v>18</v>
      </c>
      <c r="D4748" t="s">
        <v>22</v>
      </c>
      <c r="E4748">
        <v>7.9</v>
      </c>
      <c r="F4748">
        <v>8396.6139999999996</v>
      </c>
      <c r="G4748">
        <v>4055.5599999999995</v>
      </c>
      <c r="H4748" s="2">
        <v>40508</v>
      </c>
      <c r="I4748" s="2">
        <v>40851</v>
      </c>
      <c r="J4748" s="2">
        <v>50040</v>
      </c>
      <c r="L4748">
        <v>4208</v>
      </c>
      <c r="M4748" t="s">
        <v>7193</v>
      </c>
      <c r="N4748" t="s">
        <v>210</v>
      </c>
      <c r="O4748" t="s">
        <v>17</v>
      </c>
    </row>
    <row r="4749" spans="1:15" x14ac:dyDescent="0.35">
      <c r="A4749">
        <f t="shared" si="74"/>
        <v>2010</v>
      </c>
      <c r="B4749" t="s">
        <v>17</v>
      </c>
      <c r="C4749" t="s">
        <v>18</v>
      </c>
      <c r="D4749" t="s">
        <v>22</v>
      </c>
      <c r="E4749">
        <v>7.9</v>
      </c>
      <c r="F4749">
        <v>2187</v>
      </c>
      <c r="G4749">
        <v>1345.0000000000002</v>
      </c>
      <c r="H4749" s="2">
        <v>39640</v>
      </c>
      <c r="I4749" s="2">
        <v>40263</v>
      </c>
      <c r="J4749" s="2">
        <v>49674</v>
      </c>
      <c r="L4749">
        <v>9525</v>
      </c>
      <c r="M4749" t="s">
        <v>2998</v>
      </c>
      <c r="N4749" t="s">
        <v>32</v>
      </c>
      <c r="O4749" t="s">
        <v>17</v>
      </c>
    </row>
    <row r="4750" spans="1:15" x14ac:dyDescent="0.35">
      <c r="A4750">
        <f t="shared" si="74"/>
        <v>2010</v>
      </c>
      <c r="B4750" t="s">
        <v>17</v>
      </c>
      <c r="C4750" t="s">
        <v>18</v>
      </c>
      <c r="D4750" t="s">
        <v>19</v>
      </c>
      <c r="E4750">
        <v>7.9</v>
      </c>
      <c r="F4750">
        <v>9562</v>
      </c>
      <c r="G4750">
        <v>7056.77</v>
      </c>
      <c r="H4750" s="2">
        <v>40254</v>
      </c>
      <c r="I4750" s="2">
        <v>40533</v>
      </c>
      <c r="J4750" s="2">
        <v>49674</v>
      </c>
      <c r="L4750">
        <v>5430</v>
      </c>
      <c r="M4750" t="s">
        <v>1553</v>
      </c>
      <c r="N4750" t="s">
        <v>28</v>
      </c>
      <c r="O4750" t="s">
        <v>17</v>
      </c>
    </row>
    <row r="4751" spans="1:15" x14ac:dyDescent="0.35">
      <c r="A4751">
        <f t="shared" si="74"/>
        <v>2008</v>
      </c>
      <c r="B4751" t="s">
        <v>17</v>
      </c>
      <c r="C4751" t="s">
        <v>18</v>
      </c>
      <c r="D4751" t="s">
        <v>22</v>
      </c>
      <c r="E4751">
        <v>7.9</v>
      </c>
      <c r="F4751">
        <v>8258</v>
      </c>
      <c r="G4751">
        <v>6193.5</v>
      </c>
      <c r="H4751" s="2">
        <v>39569</v>
      </c>
      <c r="I4751" s="2">
        <v>39561</v>
      </c>
      <c r="J4751" s="2">
        <v>48944</v>
      </c>
      <c r="L4751">
        <v>3110</v>
      </c>
      <c r="M4751" t="s">
        <v>2043</v>
      </c>
      <c r="N4751" t="s">
        <v>51</v>
      </c>
      <c r="O4751" t="s">
        <v>17</v>
      </c>
    </row>
    <row r="4752" spans="1:15" x14ac:dyDescent="0.35">
      <c r="A4752">
        <f t="shared" si="74"/>
        <v>2009</v>
      </c>
      <c r="B4752" t="s">
        <v>17</v>
      </c>
      <c r="C4752" t="s">
        <v>18</v>
      </c>
      <c r="D4752" t="s">
        <v>19</v>
      </c>
      <c r="E4752">
        <v>7.9</v>
      </c>
      <c r="F4752">
        <v>8091</v>
      </c>
      <c r="G4752">
        <v>7281.9</v>
      </c>
      <c r="H4752" s="2">
        <v>39612</v>
      </c>
      <c r="I4752" s="2">
        <v>39989</v>
      </c>
      <c r="J4752" s="2">
        <v>49309</v>
      </c>
      <c r="L4752">
        <v>4523</v>
      </c>
      <c r="M4752" t="s">
        <v>2930</v>
      </c>
      <c r="N4752" t="s">
        <v>210</v>
      </c>
      <c r="O4752" t="s">
        <v>17</v>
      </c>
    </row>
    <row r="4753" spans="1:15" x14ac:dyDescent="0.35">
      <c r="A4753">
        <f t="shared" si="74"/>
        <v>2011</v>
      </c>
      <c r="B4753" t="s">
        <v>17</v>
      </c>
      <c r="C4753" t="s">
        <v>18</v>
      </c>
      <c r="D4753" t="s">
        <v>22</v>
      </c>
      <c r="E4753">
        <v>7.9</v>
      </c>
      <c r="F4753">
        <v>9894</v>
      </c>
      <c r="G4753">
        <v>4778.8</v>
      </c>
      <c r="H4753" s="2">
        <v>39569</v>
      </c>
      <c r="I4753" s="2">
        <v>40879</v>
      </c>
      <c r="J4753" s="2">
        <v>50040</v>
      </c>
      <c r="L4753">
        <v>1588</v>
      </c>
      <c r="M4753" t="s">
        <v>2150</v>
      </c>
      <c r="N4753" t="s">
        <v>21</v>
      </c>
      <c r="O4753" t="s">
        <v>17</v>
      </c>
    </row>
    <row r="4754" spans="1:15" x14ac:dyDescent="0.35">
      <c r="A4754">
        <f t="shared" si="74"/>
        <v>2008</v>
      </c>
      <c r="B4754" t="s">
        <v>17</v>
      </c>
      <c r="C4754" t="s">
        <v>18</v>
      </c>
      <c r="D4754" t="s">
        <v>22</v>
      </c>
      <c r="E4754">
        <v>7.9</v>
      </c>
      <c r="F4754">
        <v>8920</v>
      </c>
      <c r="G4754">
        <v>6690</v>
      </c>
      <c r="H4754" s="2">
        <v>39570</v>
      </c>
      <c r="I4754" s="2">
        <v>39797</v>
      </c>
      <c r="J4754" s="2">
        <v>48944</v>
      </c>
      <c r="L4754">
        <v>3653</v>
      </c>
      <c r="M4754" t="s">
        <v>171</v>
      </c>
      <c r="N4754" t="s">
        <v>51</v>
      </c>
      <c r="O4754" t="s">
        <v>17</v>
      </c>
    </row>
    <row r="4755" spans="1:15" x14ac:dyDescent="0.35">
      <c r="A4755">
        <f t="shared" si="74"/>
        <v>2009</v>
      </c>
      <c r="B4755" t="s">
        <v>17</v>
      </c>
      <c r="C4755" t="s">
        <v>18</v>
      </c>
      <c r="D4755" t="s">
        <v>22</v>
      </c>
      <c r="E4755">
        <v>7.9</v>
      </c>
      <c r="F4755">
        <v>4721.4049999999997</v>
      </c>
      <c r="G4755">
        <v>3541.06</v>
      </c>
      <c r="H4755" s="2">
        <v>39765</v>
      </c>
      <c r="I4755" s="2">
        <v>39888</v>
      </c>
      <c r="J4755" s="2">
        <v>49309</v>
      </c>
      <c r="L4755">
        <v>6026</v>
      </c>
      <c r="M4755" t="s">
        <v>532</v>
      </c>
      <c r="N4755" t="s">
        <v>179</v>
      </c>
      <c r="O4755" t="s">
        <v>17</v>
      </c>
    </row>
    <row r="4756" spans="1:15" x14ac:dyDescent="0.35">
      <c r="A4756">
        <f t="shared" si="74"/>
        <v>2007</v>
      </c>
      <c r="B4756" t="s">
        <v>17</v>
      </c>
      <c r="C4756" t="s">
        <v>18</v>
      </c>
      <c r="D4756" t="s">
        <v>22</v>
      </c>
      <c r="E4756">
        <v>7.9</v>
      </c>
      <c r="F4756">
        <v>9350.857</v>
      </c>
      <c r="G4756">
        <v>6377.2800000000007</v>
      </c>
      <c r="H4756" s="2">
        <v>39569</v>
      </c>
      <c r="I4756" s="2">
        <v>39352</v>
      </c>
      <c r="J4756" s="2">
        <v>48579</v>
      </c>
      <c r="L4756">
        <v>7242</v>
      </c>
      <c r="M4756" t="s">
        <v>6575</v>
      </c>
      <c r="N4756" t="s">
        <v>99</v>
      </c>
      <c r="O4756" t="s">
        <v>17</v>
      </c>
    </row>
    <row r="4757" spans="1:15" x14ac:dyDescent="0.35">
      <c r="A4757">
        <f t="shared" si="74"/>
        <v>2010</v>
      </c>
      <c r="B4757" t="s">
        <v>17</v>
      </c>
      <c r="C4757" t="s">
        <v>18</v>
      </c>
      <c r="D4757" t="s">
        <v>22</v>
      </c>
      <c r="E4757">
        <v>7.9</v>
      </c>
      <c r="F4757">
        <v>7633</v>
      </c>
      <c r="G4757">
        <v>4694.3000000000011</v>
      </c>
      <c r="H4757" s="2">
        <v>40059</v>
      </c>
      <c r="I4757" s="2">
        <v>40375</v>
      </c>
      <c r="J4757" s="2">
        <v>49674</v>
      </c>
      <c r="L4757">
        <v>8180</v>
      </c>
      <c r="M4757" t="s">
        <v>747</v>
      </c>
      <c r="N4757" t="s">
        <v>53</v>
      </c>
      <c r="O4757" t="s">
        <v>17</v>
      </c>
    </row>
    <row r="4758" spans="1:15" x14ac:dyDescent="0.35">
      <c r="A4758">
        <f t="shared" si="74"/>
        <v>2010</v>
      </c>
      <c r="B4758" t="s">
        <v>96</v>
      </c>
      <c r="C4758" t="s">
        <v>18</v>
      </c>
      <c r="D4758" t="s">
        <v>19</v>
      </c>
      <c r="E4758">
        <v>7.9</v>
      </c>
      <c r="F4758">
        <v>7049.18</v>
      </c>
      <c r="G4758">
        <v>5202.2999999999984</v>
      </c>
      <c r="H4758" s="2">
        <v>39570</v>
      </c>
      <c r="I4758" s="2">
        <v>40323</v>
      </c>
      <c r="J4758" s="2">
        <v>49674</v>
      </c>
      <c r="L4758">
        <v>7404</v>
      </c>
      <c r="M4758" t="s">
        <v>6744</v>
      </c>
      <c r="N4758" t="s">
        <v>99</v>
      </c>
      <c r="O4758" t="s">
        <v>96</v>
      </c>
    </row>
    <row r="4759" spans="1:15" x14ac:dyDescent="0.35">
      <c r="A4759">
        <f t="shared" si="74"/>
        <v>2012</v>
      </c>
      <c r="B4759" t="s">
        <v>17</v>
      </c>
      <c r="C4759" t="s">
        <v>18</v>
      </c>
      <c r="D4759" t="s">
        <v>22</v>
      </c>
      <c r="E4759">
        <v>7.9</v>
      </c>
      <c r="F4759">
        <v>9733</v>
      </c>
      <c r="G4759">
        <v>4321.45</v>
      </c>
      <c r="H4759" s="2">
        <v>39686</v>
      </c>
      <c r="I4759" s="2">
        <v>40963</v>
      </c>
      <c r="J4759" s="2">
        <v>50405</v>
      </c>
      <c r="L4759">
        <v>1299</v>
      </c>
      <c r="M4759" t="s">
        <v>3851</v>
      </c>
      <c r="N4759" t="s">
        <v>21</v>
      </c>
      <c r="O4759" t="s">
        <v>17</v>
      </c>
    </row>
    <row r="4760" spans="1:15" x14ac:dyDescent="0.35">
      <c r="A4760">
        <f t="shared" si="74"/>
        <v>2011</v>
      </c>
      <c r="B4760" t="s">
        <v>17</v>
      </c>
      <c r="C4760" t="s">
        <v>18</v>
      </c>
      <c r="D4760" t="s">
        <v>22</v>
      </c>
      <c r="E4760">
        <v>7.9</v>
      </c>
      <c r="F4760">
        <v>10169</v>
      </c>
      <c r="G4760">
        <v>4911.619999999999</v>
      </c>
      <c r="H4760" s="2">
        <v>39570</v>
      </c>
      <c r="I4760" s="2">
        <v>40780</v>
      </c>
      <c r="J4760" s="2">
        <v>50040</v>
      </c>
      <c r="L4760">
        <v>8197</v>
      </c>
      <c r="M4760" t="s">
        <v>940</v>
      </c>
      <c r="N4760" t="s">
        <v>53</v>
      </c>
      <c r="O4760" t="s">
        <v>17</v>
      </c>
    </row>
    <row r="4761" spans="1:15" x14ac:dyDescent="0.35">
      <c r="A4761">
        <f t="shared" si="74"/>
        <v>2008</v>
      </c>
      <c r="B4761" t="s">
        <v>17</v>
      </c>
      <c r="C4761" t="s">
        <v>18</v>
      </c>
      <c r="D4761" t="s">
        <v>22</v>
      </c>
      <c r="E4761">
        <v>7.9</v>
      </c>
      <c r="F4761">
        <v>8159</v>
      </c>
      <c r="G4761">
        <v>4307.9500000000007</v>
      </c>
      <c r="H4761" s="2">
        <v>39569</v>
      </c>
      <c r="I4761" s="2">
        <v>39631</v>
      </c>
      <c r="J4761" s="2">
        <v>48944</v>
      </c>
      <c r="L4761">
        <v>5610</v>
      </c>
      <c r="M4761" t="s">
        <v>360</v>
      </c>
      <c r="N4761" t="s">
        <v>28</v>
      </c>
      <c r="O4761" t="s">
        <v>17</v>
      </c>
    </row>
    <row r="4762" spans="1:15" x14ac:dyDescent="0.35">
      <c r="A4762">
        <f t="shared" si="74"/>
        <v>2011</v>
      </c>
      <c r="B4762" t="s">
        <v>17</v>
      </c>
      <c r="C4762" t="s">
        <v>18</v>
      </c>
      <c r="D4762" t="s">
        <v>22</v>
      </c>
      <c r="E4762">
        <v>7.91</v>
      </c>
      <c r="F4762">
        <v>6452.1959999999999</v>
      </c>
      <c r="G4762">
        <v>3116.42</v>
      </c>
      <c r="H4762" s="2">
        <v>40722</v>
      </c>
      <c r="I4762" s="2">
        <v>40842</v>
      </c>
      <c r="J4762" s="2">
        <v>50040</v>
      </c>
      <c r="L4762">
        <v>9300</v>
      </c>
      <c r="M4762" t="s">
        <v>4415</v>
      </c>
      <c r="N4762" t="s">
        <v>32</v>
      </c>
      <c r="O4762" t="s">
        <v>17</v>
      </c>
    </row>
    <row r="4763" spans="1:15" x14ac:dyDescent="0.35">
      <c r="A4763">
        <f t="shared" si="74"/>
        <v>2011</v>
      </c>
      <c r="B4763" t="s">
        <v>17</v>
      </c>
      <c r="C4763" t="s">
        <v>18</v>
      </c>
      <c r="D4763" t="s">
        <v>22</v>
      </c>
      <c r="E4763">
        <v>7.92</v>
      </c>
      <c r="F4763">
        <v>8119</v>
      </c>
      <c r="G4763">
        <v>3921.4799999999996</v>
      </c>
      <c r="H4763" s="2">
        <v>40760</v>
      </c>
      <c r="I4763" s="2">
        <v>40873</v>
      </c>
      <c r="J4763" s="2">
        <v>50040</v>
      </c>
      <c r="L4763">
        <v>4435</v>
      </c>
      <c r="M4763" t="s">
        <v>2598</v>
      </c>
      <c r="N4763" t="s">
        <v>344</v>
      </c>
      <c r="O4763" t="s">
        <v>17</v>
      </c>
    </row>
    <row r="4764" spans="1:15" x14ac:dyDescent="0.35">
      <c r="A4764">
        <f t="shared" si="74"/>
        <v>2012</v>
      </c>
      <c r="B4764" t="s">
        <v>17</v>
      </c>
      <c r="C4764" t="s">
        <v>18</v>
      </c>
      <c r="D4764" t="s">
        <v>22</v>
      </c>
      <c r="E4764">
        <v>7.92</v>
      </c>
      <c r="F4764">
        <v>6124</v>
      </c>
      <c r="G4764">
        <v>2443.4699999999998</v>
      </c>
      <c r="H4764" s="2">
        <v>40826</v>
      </c>
      <c r="I4764" s="2">
        <v>41040</v>
      </c>
      <c r="J4764" s="2">
        <v>50405</v>
      </c>
      <c r="L4764">
        <v>8887</v>
      </c>
      <c r="M4764" t="s">
        <v>714</v>
      </c>
      <c r="N4764" t="s">
        <v>32</v>
      </c>
      <c r="O4764" t="s">
        <v>17</v>
      </c>
    </row>
    <row r="4765" spans="1:15" x14ac:dyDescent="0.35">
      <c r="A4765">
        <f t="shared" si="74"/>
        <v>2011</v>
      </c>
      <c r="B4765" t="s">
        <v>17</v>
      </c>
      <c r="C4765" t="s">
        <v>18</v>
      </c>
      <c r="D4765" t="s">
        <v>22</v>
      </c>
      <c r="E4765">
        <v>7.92</v>
      </c>
      <c r="F4765">
        <v>7204.8169999999991</v>
      </c>
      <c r="G4765">
        <v>3479.9500000000003</v>
      </c>
      <c r="H4765" s="2">
        <v>40820</v>
      </c>
      <c r="I4765" s="2">
        <v>40886</v>
      </c>
      <c r="J4765" s="2">
        <v>50040</v>
      </c>
      <c r="L4765">
        <v>4102</v>
      </c>
      <c r="M4765" t="s">
        <v>3551</v>
      </c>
      <c r="N4765" t="s">
        <v>344</v>
      </c>
      <c r="O4765" t="s">
        <v>17</v>
      </c>
    </row>
    <row r="4766" spans="1:15" x14ac:dyDescent="0.35">
      <c r="A4766">
        <f t="shared" si="74"/>
        <v>2012</v>
      </c>
      <c r="B4766" t="s">
        <v>17</v>
      </c>
      <c r="C4766" t="s">
        <v>18</v>
      </c>
      <c r="D4766" t="s">
        <v>22</v>
      </c>
      <c r="E4766">
        <v>7.92</v>
      </c>
      <c r="F4766">
        <v>8646</v>
      </c>
      <c r="G4766">
        <v>3449.75</v>
      </c>
      <c r="H4766" s="2">
        <v>40743</v>
      </c>
      <c r="I4766" s="2">
        <v>41010</v>
      </c>
      <c r="J4766" s="2">
        <v>50405</v>
      </c>
      <c r="L4766">
        <v>9642</v>
      </c>
      <c r="M4766" t="s">
        <v>1993</v>
      </c>
      <c r="N4766" t="s">
        <v>32</v>
      </c>
      <c r="O4766" t="s">
        <v>17</v>
      </c>
    </row>
    <row r="4767" spans="1:15" x14ac:dyDescent="0.35">
      <c r="A4767">
        <f t="shared" si="74"/>
        <v>2006</v>
      </c>
      <c r="B4767" t="s">
        <v>17</v>
      </c>
      <c r="C4767" t="s">
        <v>18</v>
      </c>
      <c r="D4767" t="s">
        <v>22</v>
      </c>
      <c r="E4767">
        <v>7.96</v>
      </c>
      <c r="F4767">
        <v>6380</v>
      </c>
      <c r="G4767">
        <v>1837.4399999999998</v>
      </c>
      <c r="H4767" s="2">
        <v>39795</v>
      </c>
      <c r="I4767" s="2">
        <v>38762</v>
      </c>
      <c r="J4767" s="2">
        <v>48213</v>
      </c>
      <c r="L4767">
        <v>3150</v>
      </c>
      <c r="M4767" t="s">
        <v>7032</v>
      </c>
      <c r="N4767" t="s">
        <v>51</v>
      </c>
      <c r="O4767" t="s">
        <v>17</v>
      </c>
    </row>
    <row r="4768" spans="1:15" x14ac:dyDescent="0.35">
      <c r="A4768">
        <f t="shared" si="74"/>
        <v>2009</v>
      </c>
      <c r="B4768" t="s">
        <v>96</v>
      </c>
      <c r="C4768" t="s">
        <v>18</v>
      </c>
      <c r="D4768" t="s">
        <v>19</v>
      </c>
      <c r="E4768">
        <v>7.97</v>
      </c>
      <c r="F4768">
        <v>8377</v>
      </c>
      <c r="G4768">
        <v>5872.28</v>
      </c>
      <c r="H4768" s="2">
        <v>39678</v>
      </c>
      <c r="I4768" s="2">
        <v>40087</v>
      </c>
      <c r="J4768" s="2">
        <v>49309</v>
      </c>
      <c r="L4768">
        <v>3661</v>
      </c>
      <c r="M4768" t="s">
        <v>1646</v>
      </c>
      <c r="N4768" t="s">
        <v>51</v>
      </c>
      <c r="O4768" t="s">
        <v>96</v>
      </c>
    </row>
    <row r="4769" spans="1:15" x14ac:dyDescent="0.35">
      <c r="A4769">
        <f t="shared" si="74"/>
        <v>2009</v>
      </c>
      <c r="B4769" t="s">
        <v>17</v>
      </c>
      <c r="C4769" t="s">
        <v>18</v>
      </c>
      <c r="D4769" t="s">
        <v>19</v>
      </c>
      <c r="E4769">
        <v>7.98</v>
      </c>
      <c r="F4769">
        <v>9430</v>
      </c>
      <c r="G4769">
        <v>6497.2699999999995</v>
      </c>
      <c r="H4769" s="2">
        <v>39623</v>
      </c>
      <c r="I4769" s="2">
        <v>40025</v>
      </c>
      <c r="J4769" s="2">
        <v>49309</v>
      </c>
      <c r="L4769">
        <v>3365</v>
      </c>
      <c r="M4769" t="s">
        <v>3765</v>
      </c>
      <c r="N4769" t="s">
        <v>51</v>
      </c>
      <c r="O4769" t="s">
        <v>17</v>
      </c>
    </row>
    <row r="4770" spans="1:15" x14ac:dyDescent="0.35">
      <c r="A4770">
        <f t="shared" si="74"/>
        <v>2012</v>
      </c>
      <c r="B4770" t="s">
        <v>17</v>
      </c>
      <c r="C4770" t="s">
        <v>18</v>
      </c>
      <c r="D4770" t="s">
        <v>19</v>
      </c>
      <c r="E4770">
        <v>7.98</v>
      </c>
      <c r="F4770">
        <v>6739</v>
      </c>
      <c r="G4770">
        <v>3288.63</v>
      </c>
      <c r="H4770" s="2">
        <v>40721</v>
      </c>
      <c r="I4770" s="2">
        <v>41109</v>
      </c>
      <c r="J4770" s="2">
        <v>50405</v>
      </c>
      <c r="L4770">
        <v>8455</v>
      </c>
      <c r="M4770" t="s">
        <v>6960</v>
      </c>
      <c r="N4770" t="s">
        <v>408</v>
      </c>
      <c r="O4770" t="s">
        <v>17</v>
      </c>
    </row>
    <row r="4771" spans="1:15" x14ac:dyDescent="0.35">
      <c r="A4771">
        <f t="shared" si="74"/>
        <v>2011</v>
      </c>
      <c r="B4771" t="s">
        <v>17</v>
      </c>
      <c r="C4771" t="s">
        <v>18</v>
      </c>
      <c r="D4771" t="s">
        <v>19</v>
      </c>
      <c r="E4771">
        <v>7.98</v>
      </c>
      <c r="F4771">
        <v>8587.8260000000009</v>
      </c>
      <c r="G4771">
        <v>5083.99</v>
      </c>
      <c r="H4771" s="2">
        <v>40711</v>
      </c>
      <c r="I4771" s="2">
        <v>40892</v>
      </c>
      <c r="J4771" s="2">
        <v>50040</v>
      </c>
      <c r="L4771">
        <v>6166</v>
      </c>
      <c r="M4771" t="s">
        <v>10442</v>
      </c>
      <c r="N4771" t="s">
        <v>179</v>
      </c>
      <c r="O4771" t="s">
        <v>17</v>
      </c>
    </row>
    <row r="4772" spans="1:15" x14ac:dyDescent="0.35">
      <c r="A4772">
        <f t="shared" si="74"/>
        <v>2015</v>
      </c>
      <c r="B4772" t="s">
        <v>17</v>
      </c>
      <c r="C4772" t="s">
        <v>18</v>
      </c>
      <c r="D4772" t="s">
        <v>22</v>
      </c>
      <c r="E4772">
        <v>7.98</v>
      </c>
      <c r="F4772">
        <v>6997</v>
      </c>
      <c r="G4772">
        <v>1637.3</v>
      </c>
      <c r="H4772" s="2">
        <v>40738</v>
      </c>
      <c r="I4772" s="2">
        <v>42194</v>
      </c>
      <c r="J4772" s="2">
        <v>49674</v>
      </c>
      <c r="L4772">
        <v>4242</v>
      </c>
      <c r="M4772" t="s">
        <v>4106</v>
      </c>
      <c r="N4772" t="s">
        <v>344</v>
      </c>
      <c r="O4772" t="s">
        <v>17</v>
      </c>
    </row>
    <row r="4773" spans="1:15" x14ac:dyDescent="0.35">
      <c r="A4773">
        <f t="shared" si="74"/>
        <v>2011</v>
      </c>
      <c r="B4773" t="s">
        <v>17</v>
      </c>
      <c r="C4773" t="s">
        <v>18</v>
      </c>
      <c r="D4773" t="s">
        <v>22</v>
      </c>
      <c r="E4773">
        <v>7.98</v>
      </c>
      <c r="F4773">
        <v>8465</v>
      </c>
      <c r="G4773">
        <v>4088.6</v>
      </c>
      <c r="H4773" s="2">
        <v>40812</v>
      </c>
      <c r="I4773" s="2">
        <v>40857</v>
      </c>
      <c r="J4773" s="2">
        <v>50040</v>
      </c>
      <c r="L4773">
        <v>8181</v>
      </c>
      <c r="M4773" t="s">
        <v>9622</v>
      </c>
      <c r="N4773" t="s">
        <v>53</v>
      </c>
      <c r="O4773" t="s">
        <v>17</v>
      </c>
    </row>
    <row r="4774" spans="1:15" x14ac:dyDescent="0.35">
      <c r="A4774">
        <f t="shared" si="74"/>
        <v>2011</v>
      </c>
      <c r="B4774" t="s">
        <v>17</v>
      </c>
      <c r="C4774" t="s">
        <v>18</v>
      </c>
      <c r="D4774" t="s">
        <v>19</v>
      </c>
      <c r="E4774">
        <v>7.98</v>
      </c>
      <c r="F4774">
        <v>9079.2380000000012</v>
      </c>
      <c r="G4774">
        <v>5374.89</v>
      </c>
      <c r="H4774" s="2">
        <v>40651</v>
      </c>
      <c r="I4774" s="2">
        <v>40679</v>
      </c>
      <c r="J4774" s="2">
        <v>50040</v>
      </c>
      <c r="L4774">
        <v>2542</v>
      </c>
      <c r="M4774" t="s">
        <v>7559</v>
      </c>
      <c r="N4774" t="s">
        <v>51</v>
      </c>
      <c r="O4774" t="s">
        <v>17</v>
      </c>
    </row>
    <row r="4775" spans="1:15" x14ac:dyDescent="0.35">
      <c r="A4775">
        <f t="shared" si="74"/>
        <v>2011</v>
      </c>
      <c r="B4775" t="s">
        <v>17</v>
      </c>
      <c r="C4775" t="s">
        <v>18</v>
      </c>
      <c r="D4775" t="s">
        <v>22</v>
      </c>
      <c r="E4775">
        <v>7.98</v>
      </c>
      <c r="F4775">
        <v>7699.6829999999991</v>
      </c>
      <c r="G4775">
        <v>3718.9299999999994</v>
      </c>
      <c r="H4775" s="2">
        <v>40672</v>
      </c>
      <c r="I4775" s="2">
        <v>40702</v>
      </c>
      <c r="J4775" s="2">
        <v>50040</v>
      </c>
      <c r="L4775">
        <v>4562</v>
      </c>
      <c r="M4775" t="s">
        <v>2003</v>
      </c>
      <c r="N4775" t="s">
        <v>210</v>
      </c>
      <c r="O4775" t="s">
        <v>17</v>
      </c>
    </row>
    <row r="4776" spans="1:15" x14ac:dyDescent="0.35">
      <c r="A4776">
        <f t="shared" si="74"/>
        <v>2011</v>
      </c>
      <c r="B4776" t="s">
        <v>17</v>
      </c>
      <c r="C4776" t="s">
        <v>18</v>
      </c>
      <c r="D4776" t="s">
        <v>19</v>
      </c>
      <c r="E4776">
        <v>7.98</v>
      </c>
      <c r="F4776">
        <v>9601</v>
      </c>
      <c r="G4776">
        <v>5683.8000000000011</v>
      </c>
      <c r="H4776" s="2">
        <v>40715</v>
      </c>
      <c r="I4776" s="2">
        <v>40773</v>
      </c>
      <c r="J4776" s="2">
        <v>50040</v>
      </c>
      <c r="L4776">
        <v>9213</v>
      </c>
      <c r="M4776" t="s">
        <v>10669</v>
      </c>
      <c r="N4776" t="s">
        <v>25</v>
      </c>
      <c r="O4776" t="s">
        <v>17</v>
      </c>
    </row>
    <row r="4777" spans="1:15" x14ac:dyDescent="0.35">
      <c r="A4777">
        <f t="shared" si="74"/>
        <v>2011</v>
      </c>
      <c r="B4777" t="s">
        <v>17</v>
      </c>
      <c r="C4777" t="s">
        <v>18</v>
      </c>
      <c r="D4777" t="s">
        <v>22</v>
      </c>
      <c r="E4777">
        <v>7.98</v>
      </c>
      <c r="F4777">
        <v>9701</v>
      </c>
      <c r="G4777">
        <v>4350.5899999999992</v>
      </c>
      <c r="H4777" s="2">
        <v>40814</v>
      </c>
      <c r="I4777" s="2">
        <v>40836</v>
      </c>
      <c r="J4777" s="2">
        <v>50040</v>
      </c>
      <c r="L4777">
        <v>3232</v>
      </c>
      <c r="M4777" t="s">
        <v>3096</v>
      </c>
      <c r="N4777" t="s">
        <v>51</v>
      </c>
      <c r="O4777" t="s">
        <v>17</v>
      </c>
    </row>
    <row r="4778" spans="1:15" x14ac:dyDescent="0.35">
      <c r="A4778">
        <f t="shared" si="74"/>
        <v>2012</v>
      </c>
      <c r="B4778" t="s">
        <v>17</v>
      </c>
      <c r="C4778" t="s">
        <v>18</v>
      </c>
      <c r="D4778" t="s">
        <v>22</v>
      </c>
      <c r="E4778">
        <v>7.99</v>
      </c>
      <c r="F4778">
        <v>7233</v>
      </c>
      <c r="G4778">
        <v>2885.9700000000003</v>
      </c>
      <c r="H4778" s="2">
        <v>40837</v>
      </c>
      <c r="I4778" s="2">
        <v>41153</v>
      </c>
      <c r="J4778" s="2">
        <v>50405</v>
      </c>
      <c r="L4778">
        <v>8752</v>
      </c>
      <c r="M4778" t="s">
        <v>1227</v>
      </c>
      <c r="N4778" t="s">
        <v>229</v>
      </c>
      <c r="O4778" t="s">
        <v>17</v>
      </c>
    </row>
    <row r="4779" spans="1:15" x14ac:dyDescent="0.35">
      <c r="A4779">
        <f t="shared" si="74"/>
        <v>2012</v>
      </c>
      <c r="B4779" t="s">
        <v>17</v>
      </c>
      <c r="C4779" t="s">
        <v>18</v>
      </c>
      <c r="D4779" t="s">
        <v>22</v>
      </c>
      <c r="E4779">
        <v>7.99</v>
      </c>
      <c r="F4779">
        <v>8970</v>
      </c>
      <c r="G4779">
        <v>3579.0299999999997</v>
      </c>
      <c r="H4779" s="2">
        <v>40799</v>
      </c>
      <c r="I4779" s="2">
        <v>41090</v>
      </c>
      <c r="J4779" s="2">
        <v>50405</v>
      </c>
      <c r="L4779">
        <v>5103</v>
      </c>
      <c r="M4779" t="s">
        <v>4590</v>
      </c>
      <c r="N4779" t="s">
        <v>28</v>
      </c>
      <c r="O4779" t="s">
        <v>17</v>
      </c>
    </row>
    <row r="4780" spans="1:15" x14ac:dyDescent="0.35">
      <c r="A4780">
        <f t="shared" si="74"/>
        <v>2011</v>
      </c>
      <c r="B4780" t="s">
        <v>17</v>
      </c>
      <c r="C4780" t="s">
        <v>18</v>
      </c>
      <c r="D4780" t="s">
        <v>22</v>
      </c>
      <c r="E4780">
        <v>7.99</v>
      </c>
      <c r="F4780">
        <v>8424</v>
      </c>
      <c r="G4780">
        <v>4068.7799999999997</v>
      </c>
      <c r="H4780" s="2">
        <v>40777</v>
      </c>
      <c r="I4780" s="2">
        <v>40872</v>
      </c>
      <c r="J4780" s="2">
        <v>50040</v>
      </c>
      <c r="L4780">
        <v>4313</v>
      </c>
      <c r="M4780" t="s">
        <v>4046</v>
      </c>
      <c r="N4780" t="s">
        <v>28</v>
      </c>
      <c r="O4780" t="s">
        <v>17</v>
      </c>
    </row>
    <row r="4781" spans="1:15" x14ac:dyDescent="0.35">
      <c r="A4781">
        <f t="shared" si="74"/>
        <v>2008</v>
      </c>
      <c r="B4781" t="s">
        <v>17</v>
      </c>
      <c r="C4781" t="s">
        <v>18</v>
      </c>
      <c r="D4781" t="s">
        <v>22</v>
      </c>
      <c r="E4781">
        <v>8</v>
      </c>
      <c r="F4781">
        <v>7569</v>
      </c>
      <c r="G4781">
        <v>5676.75</v>
      </c>
      <c r="H4781" s="2">
        <v>39570</v>
      </c>
      <c r="I4781" s="2">
        <v>39568</v>
      </c>
      <c r="J4781" s="2">
        <v>48944</v>
      </c>
      <c r="L4781">
        <v>1095</v>
      </c>
      <c r="M4781" t="s">
        <v>834</v>
      </c>
      <c r="N4781" t="s">
        <v>21</v>
      </c>
      <c r="O4781" t="s">
        <v>17</v>
      </c>
    </row>
    <row r="4782" spans="1:15" x14ac:dyDescent="0.35">
      <c r="A4782">
        <f t="shared" si="74"/>
        <v>2007</v>
      </c>
      <c r="B4782" t="s">
        <v>17</v>
      </c>
      <c r="C4782" t="s">
        <v>18</v>
      </c>
      <c r="D4782" t="s">
        <v>22</v>
      </c>
      <c r="E4782">
        <v>8</v>
      </c>
      <c r="F4782">
        <v>6974</v>
      </c>
      <c r="G4782">
        <v>5230.5</v>
      </c>
      <c r="H4782" s="2">
        <v>39603</v>
      </c>
      <c r="I4782" s="2">
        <v>39391</v>
      </c>
      <c r="J4782" s="2">
        <v>48579</v>
      </c>
      <c r="L4782">
        <v>4463</v>
      </c>
      <c r="M4782" t="s">
        <v>934</v>
      </c>
      <c r="N4782" t="s">
        <v>344</v>
      </c>
      <c r="O4782" t="s">
        <v>17</v>
      </c>
    </row>
    <row r="4783" spans="1:15" x14ac:dyDescent="0.35">
      <c r="A4783">
        <f t="shared" si="74"/>
        <v>2009</v>
      </c>
      <c r="B4783" t="s">
        <v>17</v>
      </c>
      <c r="C4783" t="s">
        <v>18</v>
      </c>
      <c r="D4783" t="s">
        <v>22</v>
      </c>
      <c r="E4783">
        <v>8</v>
      </c>
      <c r="F4783">
        <v>8178</v>
      </c>
      <c r="G4783">
        <v>6133.5</v>
      </c>
      <c r="H4783" s="2">
        <v>39720</v>
      </c>
      <c r="I4783" s="2">
        <v>39990</v>
      </c>
      <c r="J4783" s="2">
        <v>49309</v>
      </c>
      <c r="L4783">
        <v>2127</v>
      </c>
      <c r="M4783" t="s">
        <v>2101</v>
      </c>
      <c r="N4783" t="s">
        <v>583</v>
      </c>
      <c r="O4783" t="s">
        <v>17</v>
      </c>
    </row>
    <row r="4784" spans="1:15" x14ac:dyDescent="0.35">
      <c r="A4784">
        <f t="shared" si="74"/>
        <v>2009</v>
      </c>
      <c r="B4784" t="s">
        <v>17</v>
      </c>
      <c r="C4784" t="s">
        <v>18</v>
      </c>
      <c r="D4784" t="s">
        <v>22</v>
      </c>
      <c r="E4784">
        <v>8</v>
      </c>
      <c r="F4784">
        <v>8608.9389999999985</v>
      </c>
      <c r="G4784">
        <v>6456.6899999999987</v>
      </c>
      <c r="H4784" s="2">
        <v>39911</v>
      </c>
      <c r="I4784" s="2">
        <v>39934</v>
      </c>
      <c r="J4784" s="2">
        <v>49309</v>
      </c>
      <c r="L4784">
        <v>4147</v>
      </c>
      <c r="M4784" t="s">
        <v>2422</v>
      </c>
      <c r="N4784" t="s">
        <v>344</v>
      </c>
      <c r="O4784" t="s">
        <v>17</v>
      </c>
    </row>
    <row r="4785" spans="1:15" x14ac:dyDescent="0.35">
      <c r="A4785">
        <f t="shared" si="74"/>
        <v>2011</v>
      </c>
      <c r="B4785" t="s">
        <v>17</v>
      </c>
      <c r="C4785" t="s">
        <v>18</v>
      </c>
      <c r="D4785" t="s">
        <v>22</v>
      </c>
      <c r="E4785">
        <v>8</v>
      </c>
      <c r="F4785">
        <v>8937.8940000000002</v>
      </c>
      <c r="G4785">
        <v>4317.01</v>
      </c>
      <c r="H4785" s="2">
        <v>39570</v>
      </c>
      <c r="I4785" s="2">
        <v>40787</v>
      </c>
      <c r="J4785" s="2">
        <v>50040</v>
      </c>
      <c r="L4785">
        <v>6275</v>
      </c>
      <c r="M4785" t="s">
        <v>2423</v>
      </c>
      <c r="N4785" t="s">
        <v>179</v>
      </c>
      <c r="O4785" t="s">
        <v>17</v>
      </c>
    </row>
    <row r="4786" spans="1:15" x14ac:dyDescent="0.35">
      <c r="A4786">
        <f t="shared" si="74"/>
        <v>2009</v>
      </c>
      <c r="B4786" t="s">
        <v>17</v>
      </c>
      <c r="C4786" t="s">
        <v>18</v>
      </c>
      <c r="D4786" t="s">
        <v>22</v>
      </c>
      <c r="E4786">
        <v>8</v>
      </c>
      <c r="F4786">
        <v>9169</v>
      </c>
      <c r="G4786">
        <v>6876.75</v>
      </c>
      <c r="H4786" s="2">
        <v>39569</v>
      </c>
      <c r="I4786" s="2">
        <v>39826</v>
      </c>
      <c r="J4786" s="2">
        <v>49309</v>
      </c>
      <c r="L4786">
        <v>1092</v>
      </c>
      <c r="M4786" t="s">
        <v>3137</v>
      </c>
      <c r="N4786" t="s">
        <v>21</v>
      </c>
      <c r="O4786" t="s">
        <v>17</v>
      </c>
    </row>
    <row r="4787" spans="1:15" x14ac:dyDescent="0.35">
      <c r="A4787">
        <f t="shared" si="74"/>
        <v>2008</v>
      </c>
      <c r="B4787" t="s">
        <v>17</v>
      </c>
      <c r="C4787" t="s">
        <v>18</v>
      </c>
      <c r="D4787" t="s">
        <v>22</v>
      </c>
      <c r="E4787">
        <v>8</v>
      </c>
      <c r="F4787">
        <v>8777</v>
      </c>
      <c r="G4787">
        <v>6582.7500000000009</v>
      </c>
      <c r="H4787" s="2">
        <v>39570</v>
      </c>
      <c r="I4787" s="2">
        <v>39722</v>
      </c>
      <c r="J4787" s="2">
        <v>48944</v>
      </c>
      <c r="L4787">
        <v>6464</v>
      </c>
      <c r="M4787" t="s">
        <v>3361</v>
      </c>
      <c r="N4787" t="s">
        <v>430</v>
      </c>
      <c r="O4787" t="s">
        <v>17</v>
      </c>
    </row>
    <row r="4788" spans="1:15" x14ac:dyDescent="0.35">
      <c r="A4788">
        <f t="shared" si="74"/>
        <v>2011</v>
      </c>
      <c r="B4788" t="s">
        <v>17</v>
      </c>
      <c r="C4788" t="s">
        <v>18</v>
      </c>
      <c r="D4788" t="s">
        <v>19</v>
      </c>
      <c r="E4788">
        <v>8</v>
      </c>
      <c r="F4788">
        <v>8379</v>
      </c>
      <c r="G4788">
        <v>4960.37</v>
      </c>
      <c r="H4788" s="2">
        <v>40682</v>
      </c>
      <c r="I4788" s="2">
        <v>40779</v>
      </c>
      <c r="J4788" s="2">
        <v>50040</v>
      </c>
      <c r="L4788">
        <v>3671</v>
      </c>
      <c r="M4788" t="s">
        <v>4003</v>
      </c>
      <c r="N4788" t="s">
        <v>51</v>
      </c>
      <c r="O4788" t="s">
        <v>17</v>
      </c>
    </row>
    <row r="4789" spans="1:15" x14ac:dyDescent="0.35">
      <c r="A4789">
        <f t="shared" si="74"/>
        <v>2010</v>
      </c>
      <c r="B4789" t="s">
        <v>96</v>
      </c>
      <c r="C4789" t="s">
        <v>18</v>
      </c>
      <c r="D4789" t="s">
        <v>22</v>
      </c>
      <c r="E4789">
        <v>8</v>
      </c>
      <c r="F4789">
        <v>5263.6750000000002</v>
      </c>
      <c r="G4789">
        <v>3005.7400000000002</v>
      </c>
      <c r="H4789" s="2">
        <v>40379</v>
      </c>
      <c r="I4789" s="2">
        <v>40424</v>
      </c>
      <c r="J4789" s="2">
        <v>49674</v>
      </c>
      <c r="L4789">
        <v>4512</v>
      </c>
      <c r="M4789" t="s">
        <v>2013</v>
      </c>
      <c r="N4789" t="s">
        <v>210</v>
      </c>
      <c r="O4789" t="s">
        <v>96</v>
      </c>
    </row>
    <row r="4790" spans="1:15" x14ac:dyDescent="0.35">
      <c r="A4790">
        <f t="shared" si="74"/>
        <v>2011</v>
      </c>
      <c r="B4790" t="s">
        <v>17</v>
      </c>
      <c r="C4790" t="s">
        <v>18</v>
      </c>
      <c r="D4790" t="s">
        <v>22</v>
      </c>
      <c r="E4790">
        <v>8</v>
      </c>
      <c r="F4790">
        <v>8586</v>
      </c>
      <c r="G4790">
        <v>4147.03</v>
      </c>
      <c r="H4790" s="2">
        <v>40735</v>
      </c>
      <c r="I4790" s="2">
        <v>40842</v>
      </c>
      <c r="J4790" s="2">
        <v>50040</v>
      </c>
      <c r="L4790">
        <v>6300</v>
      </c>
      <c r="M4790" t="s">
        <v>4632</v>
      </c>
      <c r="N4790" t="s">
        <v>895</v>
      </c>
      <c r="O4790" t="s">
        <v>17</v>
      </c>
    </row>
    <row r="4791" spans="1:15" x14ac:dyDescent="0.35">
      <c r="A4791">
        <f t="shared" si="74"/>
        <v>2012</v>
      </c>
      <c r="B4791" t="s">
        <v>17</v>
      </c>
      <c r="C4791" t="s">
        <v>18</v>
      </c>
      <c r="D4791" t="s">
        <v>22</v>
      </c>
      <c r="E4791">
        <v>8</v>
      </c>
      <c r="F4791">
        <v>9160</v>
      </c>
      <c r="G4791">
        <v>3654.84</v>
      </c>
      <c r="H4791" s="2">
        <v>39643</v>
      </c>
      <c r="I4791" s="2">
        <v>41089</v>
      </c>
      <c r="J4791" s="2">
        <v>50405</v>
      </c>
      <c r="L4791">
        <v>3504</v>
      </c>
      <c r="M4791" t="s">
        <v>5721</v>
      </c>
      <c r="N4791" t="s">
        <v>51</v>
      </c>
      <c r="O4791" t="s">
        <v>17</v>
      </c>
    </row>
    <row r="4792" spans="1:15" x14ac:dyDescent="0.35">
      <c r="A4792">
        <f t="shared" si="74"/>
        <v>2011</v>
      </c>
      <c r="B4792" t="s">
        <v>17</v>
      </c>
      <c r="C4792" t="s">
        <v>18</v>
      </c>
      <c r="D4792" t="s">
        <v>446</v>
      </c>
      <c r="E4792">
        <v>8</v>
      </c>
      <c r="F4792">
        <v>8994</v>
      </c>
      <c r="G4792">
        <v>3840.43</v>
      </c>
      <c r="H4792" s="2">
        <v>40589</v>
      </c>
      <c r="I4792" s="2">
        <v>40688</v>
      </c>
      <c r="J4792" s="2">
        <v>50040</v>
      </c>
      <c r="L4792">
        <v>4493</v>
      </c>
      <c r="M4792" t="s">
        <v>5739</v>
      </c>
      <c r="N4792" t="s">
        <v>344</v>
      </c>
      <c r="O4792" t="s">
        <v>17</v>
      </c>
    </row>
    <row r="4793" spans="1:15" x14ac:dyDescent="0.35">
      <c r="A4793">
        <f t="shared" si="74"/>
        <v>2011</v>
      </c>
      <c r="B4793" t="s">
        <v>17</v>
      </c>
      <c r="C4793" t="s">
        <v>18</v>
      </c>
      <c r="D4793" t="s">
        <v>22</v>
      </c>
      <c r="E4793">
        <v>8</v>
      </c>
      <c r="F4793">
        <v>8172</v>
      </c>
      <c r="G4793">
        <v>3947.08</v>
      </c>
      <c r="H4793" s="2">
        <v>40637</v>
      </c>
      <c r="I4793" s="2">
        <v>40801</v>
      </c>
      <c r="J4793" s="2">
        <v>50040</v>
      </c>
      <c r="L4793">
        <v>4495</v>
      </c>
      <c r="M4793" t="s">
        <v>5745</v>
      </c>
      <c r="N4793" t="s">
        <v>344</v>
      </c>
      <c r="O4793" t="s">
        <v>17</v>
      </c>
    </row>
    <row r="4794" spans="1:15" x14ac:dyDescent="0.35">
      <c r="A4794">
        <f t="shared" si="74"/>
        <v>2011</v>
      </c>
      <c r="B4794" t="s">
        <v>17</v>
      </c>
      <c r="C4794" t="s">
        <v>18</v>
      </c>
      <c r="D4794" t="s">
        <v>19</v>
      </c>
      <c r="E4794">
        <v>8</v>
      </c>
      <c r="F4794">
        <v>6562</v>
      </c>
      <c r="G4794">
        <v>3884.71</v>
      </c>
      <c r="H4794" s="2">
        <v>40634</v>
      </c>
      <c r="I4794" s="2">
        <v>40669</v>
      </c>
      <c r="J4794" s="2">
        <v>50040</v>
      </c>
      <c r="L4794">
        <v>3280</v>
      </c>
      <c r="M4794" t="s">
        <v>5791</v>
      </c>
      <c r="N4794" t="s">
        <v>55</v>
      </c>
      <c r="O4794" t="s">
        <v>17</v>
      </c>
    </row>
    <row r="4795" spans="1:15" x14ac:dyDescent="0.35">
      <c r="A4795">
        <f t="shared" si="74"/>
        <v>2011</v>
      </c>
      <c r="B4795" t="s">
        <v>17</v>
      </c>
      <c r="C4795" t="s">
        <v>18</v>
      </c>
      <c r="D4795" t="s">
        <v>19</v>
      </c>
      <c r="E4795">
        <v>8</v>
      </c>
      <c r="F4795">
        <v>7806</v>
      </c>
      <c r="G4795">
        <v>4621.1499999999996</v>
      </c>
      <c r="H4795" s="2">
        <v>40654</v>
      </c>
      <c r="I4795" s="2">
        <v>40878</v>
      </c>
      <c r="J4795" s="2">
        <v>50040</v>
      </c>
      <c r="L4795">
        <v>8630</v>
      </c>
      <c r="M4795" t="s">
        <v>505</v>
      </c>
      <c r="N4795" t="s">
        <v>53</v>
      </c>
      <c r="O4795" t="s">
        <v>17</v>
      </c>
    </row>
    <row r="4796" spans="1:15" x14ac:dyDescent="0.35">
      <c r="A4796">
        <f t="shared" si="74"/>
        <v>2008</v>
      </c>
      <c r="B4796" t="s">
        <v>17</v>
      </c>
      <c r="C4796" t="s">
        <v>18</v>
      </c>
      <c r="D4796" t="s">
        <v>22</v>
      </c>
      <c r="E4796">
        <v>8</v>
      </c>
      <c r="F4796">
        <v>8437</v>
      </c>
      <c r="G4796">
        <v>4370.3600000000006</v>
      </c>
      <c r="H4796" s="2">
        <v>39570</v>
      </c>
      <c r="I4796" s="2">
        <v>39691</v>
      </c>
      <c r="J4796" s="2">
        <v>48944</v>
      </c>
      <c r="L4796">
        <v>8262</v>
      </c>
      <c r="M4796" t="s">
        <v>2051</v>
      </c>
      <c r="N4796" t="s">
        <v>408</v>
      </c>
      <c r="O4796" t="s">
        <v>17</v>
      </c>
    </row>
    <row r="4797" spans="1:15" x14ac:dyDescent="0.35">
      <c r="A4797">
        <f t="shared" si="74"/>
        <v>2009</v>
      </c>
      <c r="B4797" t="s">
        <v>17</v>
      </c>
      <c r="C4797" t="s">
        <v>18</v>
      </c>
      <c r="D4797" t="s">
        <v>22</v>
      </c>
      <c r="E4797">
        <v>8</v>
      </c>
      <c r="F4797">
        <v>10028</v>
      </c>
      <c r="G4797">
        <v>7521</v>
      </c>
      <c r="H4797" s="2">
        <v>39569</v>
      </c>
      <c r="I4797" s="2">
        <v>39842</v>
      </c>
      <c r="J4797" s="2">
        <v>49309</v>
      </c>
      <c r="L4797">
        <v>1063</v>
      </c>
      <c r="M4797" t="s">
        <v>6412</v>
      </c>
      <c r="N4797" t="s">
        <v>21</v>
      </c>
      <c r="O4797" t="s">
        <v>17</v>
      </c>
    </row>
    <row r="4798" spans="1:15" x14ac:dyDescent="0.35">
      <c r="A4798">
        <f t="shared" si="74"/>
        <v>2010</v>
      </c>
      <c r="B4798" t="s">
        <v>17</v>
      </c>
      <c r="C4798" t="s">
        <v>18</v>
      </c>
      <c r="D4798" t="s">
        <v>19</v>
      </c>
      <c r="E4798">
        <v>8</v>
      </c>
      <c r="F4798">
        <v>8931</v>
      </c>
      <c r="G4798">
        <v>6591.07</v>
      </c>
      <c r="H4798" s="2">
        <v>39972</v>
      </c>
      <c r="I4798" s="2">
        <v>40241</v>
      </c>
      <c r="J4798" s="2">
        <v>49674</v>
      </c>
      <c r="L4798">
        <v>5745</v>
      </c>
      <c r="M4798" t="s">
        <v>3779</v>
      </c>
      <c r="N4798" t="s">
        <v>28</v>
      </c>
      <c r="O4798" t="s">
        <v>17</v>
      </c>
    </row>
    <row r="4799" spans="1:15" x14ac:dyDescent="0.35">
      <c r="A4799">
        <f t="shared" si="74"/>
        <v>2014</v>
      </c>
      <c r="B4799" t="s">
        <v>17</v>
      </c>
      <c r="C4799" t="s">
        <v>18</v>
      </c>
      <c r="D4799" t="s">
        <v>19</v>
      </c>
      <c r="E4799">
        <v>8</v>
      </c>
      <c r="F4799">
        <v>7918.01</v>
      </c>
      <c r="G4799">
        <v>2407.0700000000006</v>
      </c>
      <c r="H4799" s="2">
        <v>40628</v>
      </c>
      <c r="I4799" s="2">
        <v>41990</v>
      </c>
      <c r="J4799" s="2">
        <v>49309</v>
      </c>
      <c r="L4799">
        <v>7304</v>
      </c>
      <c r="M4799" t="s">
        <v>5278</v>
      </c>
      <c r="N4799" t="s">
        <v>99</v>
      </c>
      <c r="O4799" t="s">
        <v>17</v>
      </c>
    </row>
    <row r="4800" spans="1:15" x14ac:dyDescent="0.35">
      <c r="A4800">
        <f t="shared" si="74"/>
        <v>2012</v>
      </c>
      <c r="B4800" t="s">
        <v>17</v>
      </c>
      <c r="C4800" t="s">
        <v>18</v>
      </c>
      <c r="D4800" t="s">
        <v>22</v>
      </c>
      <c r="E4800">
        <v>8</v>
      </c>
      <c r="F4800">
        <v>6664</v>
      </c>
      <c r="G4800">
        <v>2405.7100000000005</v>
      </c>
      <c r="H4800" s="2">
        <v>40805</v>
      </c>
      <c r="I4800" s="2">
        <v>41261</v>
      </c>
      <c r="J4800" s="2">
        <v>50405</v>
      </c>
      <c r="L4800">
        <v>6072</v>
      </c>
      <c r="M4800" t="s">
        <v>2429</v>
      </c>
      <c r="N4800" t="s">
        <v>460</v>
      </c>
      <c r="O4800" t="s">
        <v>17</v>
      </c>
    </row>
    <row r="4801" spans="1:15" x14ac:dyDescent="0.35">
      <c r="A4801">
        <f t="shared" si="74"/>
        <v>2011</v>
      </c>
      <c r="B4801" t="s">
        <v>96</v>
      </c>
      <c r="C4801" t="s">
        <v>18</v>
      </c>
      <c r="D4801" t="s">
        <v>19</v>
      </c>
      <c r="E4801">
        <v>8</v>
      </c>
      <c r="F4801">
        <v>6899.9179999999997</v>
      </c>
      <c r="G4801">
        <v>4084.74</v>
      </c>
      <c r="H4801" s="2">
        <v>40695</v>
      </c>
      <c r="I4801" s="2">
        <v>40869</v>
      </c>
      <c r="J4801" s="2">
        <v>50040</v>
      </c>
      <c r="L4801">
        <v>8404</v>
      </c>
      <c r="M4801" t="s">
        <v>8082</v>
      </c>
      <c r="N4801" t="s">
        <v>53</v>
      </c>
      <c r="O4801" t="s">
        <v>96</v>
      </c>
    </row>
    <row r="4802" spans="1:15" x14ac:dyDescent="0.35">
      <c r="A4802">
        <f t="shared" si="74"/>
        <v>2012</v>
      </c>
      <c r="B4802" t="s">
        <v>17</v>
      </c>
      <c r="C4802" t="s">
        <v>18</v>
      </c>
      <c r="D4802" t="s">
        <v>19</v>
      </c>
      <c r="E4802">
        <v>8</v>
      </c>
      <c r="F4802">
        <v>7126</v>
      </c>
      <c r="G4802">
        <v>3477.4799999999996</v>
      </c>
      <c r="H4802" s="2">
        <v>40775</v>
      </c>
      <c r="I4802" s="2">
        <v>41062</v>
      </c>
      <c r="J4802" s="2">
        <v>50405</v>
      </c>
      <c r="L4802">
        <v>9053</v>
      </c>
      <c r="M4802" t="s">
        <v>1554</v>
      </c>
      <c r="N4802" t="s">
        <v>189</v>
      </c>
      <c r="O4802" t="s">
        <v>17</v>
      </c>
    </row>
    <row r="4803" spans="1:15" x14ac:dyDescent="0.35">
      <c r="A4803">
        <f t="shared" ref="A4803:A4866" si="75">YEAR(I4803)</f>
        <v>2010</v>
      </c>
      <c r="B4803" t="s">
        <v>17</v>
      </c>
      <c r="C4803" t="s">
        <v>18</v>
      </c>
      <c r="D4803" t="s">
        <v>22</v>
      </c>
      <c r="E4803">
        <v>8</v>
      </c>
      <c r="F4803">
        <v>8367</v>
      </c>
      <c r="G4803">
        <v>5145.6899999999996</v>
      </c>
      <c r="H4803" s="2">
        <v>40151</v>
      </c>
      <c r="I4803" s="2">
        <v>40263</v>
      </c>
      <c r="J4803" s="2">
        <v>49674</v>
      </c>
      <c r="L4803">
        <v>3506</v>
      </c>
      <c r="M4803" t="s">
        <v>1557</v>
      </c>
      <c r="N4803" t="s">
        <v>51</v>
      </c>
      <c r="O4803" t="s">
        <v>17</v>
      </c>
    </row>
    <row r="4804" spans="1:15" x14ac:dyDescent="0.35">
      <c r="A4804">
        <f t="shared" si="75"/>
        <v>2011</v>
      </c>
      <c r="B4804" t="s">
        <v>17</v>
      </c>
      <c r="C4804" t="s">
        <v>18</v>
      </c>
      <c r="D4804" t="s">
        <v>19</v>
      </c>
      <c r="E4804">
        <v>8</v>
      </c>
      <c r="F4804">
        <v>8699</v>
      </c>
      <c r="G4804">
        <v>5149.8</v>
      </c>
      <c r="H4804" s="2">
        <v>40582</v>
      </c>
      <c r="I4804" s="2">
        <v>40662</v>
      </c>
      <c r="J4804" s="2">
        <v>50040</v>
      </c>
      <c r="L4804">
        <v>3110</v>
      </c>
      <c r="M4804" t="s">
        <v>2043</v>
      </c>
      <c r="N4804" t="s">
        <v>51</v>
      </c>
      <c r="O4804" t="s">
        <v>17</v>
      </c>
    </row>
    <row r="4805" spans="1:15" x14ac:dyDescent="0.35">
      <c r="A4805">
        <f t="shared" si="75"/>
        <v>2009</v>
      </c>
      <c r="B4805" t="s">
        <v>17</v>
      </c>
      <c r="C4805" t="s">
        <v>18</v>
      </c>
      <c r="D4805" t="s">
        <v>22</v>
      </c>
      <c r="E4805">
        <v>8</v>
      </c>
      <c r="F4805">
        <v>6114</v>
      </c>
      <c r="G4805">
        <v>3772.34</v>
      </c>
      <c r="H4805" s="2">
        <v>40060</v>
      </c>
      <c r="I4805" s="2">
        <v>40056</v>
      </c>
      <c r="J4805" s="2">
        <v>49309</v>
      </c>
      <c r="L4805">
        <v>3550</v>
      </c>
      <c r="M4805" t="s">
        <v>881</v>
      </c>
      <c r="N4805" t="s">
        <v>51</v>
      </c>
      <c r="O4805" t="s">
        <v>17</v>
      </c>
    </row>
    <row r="4806" spans="1:15" x14ac:dyDescent="0.35">
      <c r="A4806">
        <f t="shared" si="75"/>
        <v>2009</v>
      </c>
      <c r="B4806" t="s">
        <v>17</v>
      </c>
      <c r="C4806" t="s">
        <v>18</v>
      </c>
      <c r="D4806" t="s">
        <v>22</v>
      </c>
      <c r="E4806">
        <v>8</v>
      </c>
      <c r="F4806">
        <v>7781</v>
      </c>
      <c r="G4806">
        <v>3719.32</v>
      </c>
      <c r="H4806" s="2">
        <v>40365</v>
      </c>
      <c r="I4806" s="2">
        <v>40103</v>
      </c>
      <c r="J4806" s="2">
        <v>49309</v>
      </c>
      <c r="L4806">
        <v>5037</v>
      </c>
      <c r="M4806" t="s">
        <v>4094</v>
      </c>
      <c r="N4806" t="s">
        <v>28</v>
      </c>
      <c r="O4806" t="s">
        <v>17</v>
      </c>
    </row>
    <row r="4807" spans="1:15" x14ac:dyDescent="0.35">
      <c r="A4807">
        <f t="shared" si="75"/>
        <v>2011</v>
      </c>
      <c r="B4807" t="s">
        <v>17</v>
      </c>
      <c r="C4807" t="s">
        <v>18</v>
      </c>
      <c r="D4807" t="s">
        <v>19</v>
      </c>
      <c r="E4807">
        <v>8</v>
      </c>
      <c r="F4807">
        <v>6826</v>
      </c>
      <c r="G4807">
        <v>4040.9900000000007</v>
      </c>
      <c r="H4807" s="2">
        <v>40626</v>
      </c>
      <c r="I4807" s="2">
        <v>40858</v>
      </c>
      <c r="J4807" s="2">
        <v>50040</v>
      </c>
      <c r="L4807">
        <v>8934</v>
      </c>
      <c r="M4807" t="s">
        <v>3623</v>
      </c>
      <c r="N4807" t="s">
        <v>53</v>
      </c>
      <c r="O4807" t="s">
        <v>17</v>
      </c>
    </row>
    <row r="4808" spans="1:15" x14ac:dyDescent="0.35">
      <c r="A4808">
        <f t="shared" si="75"/>
        <v>2008</v>
      </c>
      <c r="B4808" t="s">
        <v>17</v>
      </c>
      <c r="C4808" t="s">
        <v>18</v>
      </c>
      <c r="D4808" t="s">
        <v>19</v>
      </c>
      <c r="E4808">
        <v>8</v>
      </c>
      <c r="F4808">
        <v>8387</v>
      </c>
      <c r="G4808">
        <v>4998.6400000000003</v>
      </c>
      <c r="H4808" s="2">
        <v>39570</v>
      </c>
      <c r="I4808" s="2">
        <v>39499</v>
      </c>
      <c r="J4808" s="2">
        <v>48944</v>
      </c>
      <c r="L4808">
        <v>1735</v>
      </c>
      <c r="M4808" t="s">
        <v>9326</v>
      </c>
      <c r="N4808" t="s">
        <v>55</v>
      </c>
      <c r="O4808" t="s">
        <v>17</v>
      </c>
    </row>
    <row r="4809" spans="1:15" x14ac:dyDescent="0.35">
      <c r="A4809">
        <f t="shared" si="75"/>
        <v>2008</v>
      </c>
      <c r="B4809" t="s">
        <v>17</v>
      </c>
      <c r="C4809" t="s">
        <v>18</v>
      </c>
      <c r="D4809" t="s">
        <v>22</v>
      </c>
      <c r="E4809">
        <v>8</v>
      </c>
      <c r="F4809">
        <v>9278</v>
      </c>
      <c r="G4809">
        <v>5242.0599999999995</v>
      </c>
      <c r="H4809" s="2">
        <v>39673</v>
      </c>
      <c r="I4809" s="2">
        <v>39685</v>
      </c>
      <c r="J4809" s="2">
        <v>48944</v>
      </c>
      <c r="L4809">
        <v>3419</v>
      </c>
      <c r="M4809" t="s">
        <v>13129</v>
      </c>
      <c r="N4809" t="s">
        <v>51</v>
      </c>
      <c r="O4809" t="s">
        <v>17</v>
      </c>
    </row>
    <row r="4810" spans="1:15" x14ac:dyDescent="0.35">
      <c r="A4810">
        <f t="shared" si="75"/>
        <v>2011</v>
      </c>
      <c r="B4810" t="s">
        <v>17</v>
      </c>
      <c r="C4810" t="s">
        <v>18</v>
      </c>
      <c r="D4810" t="s">
        <v>22</v>
      </c>
      <c r="E4810">
        <v>8</v>
      </c>
      <c r="F4810">
        <v>8987</v>
      </c>
      <c r="G4810">
        <v>4340.72</v>
      </c>
      <c r="H4810" s="2">
        <v>40123</v>
      </c>
      <c r="I4810" s="2">
        <v>40879</v>
      </c>
      <c r="J4810" s="2">
        <v>50040</v>
      </c>
      <c r="L4810">
        <v>3145</v>
      </c>
      <c r="M4810" t="s">
        <v>5412</v>
      </c>
      <c r="N4810" t="s">
        <v>51</v>
      </c>
      <c r="O4810" t="s">
        <v>17</v>
      </c>
    </row>
    <row r="4811" spans="1:15" x14ac:dyDescent="0.35">
      <c r="A4811">
        <f t="shared" si="75"/>
        <v>2012</v>
      </c>
      <c r="B4811" t="s">
        <v>17</v>
      </c>
      <c r="C4811" t="s">
        <v>18</v>
      </c>
      <c r="D4811" t="s">
        <v>22</v>
      </c>
      <c r="E4811">
        <v>8</v>
      </c>
      <c r="F4811">
        <v>9066.8330000000005</v>
      </c>
      <c r="G4811">
        <v>3273.12</v>
      </c>
      <c r="H4811" s="2">
        <v>40765</v>
      </c>
      <c r="I4811" s="2">
        <v>41232</v>
      </c>
      <c r="J4811" s="2">
        <v>50405</v>
      </c>
      <c r="L4811">
        <v>6208</v>
      </c>
      <c r="M4811" t="s">
        <v>3653</v>
      </c>
      <c r="N4811" t="s">
        <v>179</v>
      </c>
      <c r="O4811" t="s">
        <v>17</v>
      </c>
    </row>
    <row r="4812" spans="1:15" x14ac:dyDescent="0.35">
      <c r="A4812">
        <f t="shared" si="75"/>
        <v>2010</v>
      </c>
      <c r="B4812" t="s">
        <v>17</v>
      </c>
      <c r="C4812" t="s">
        <v>18</v>
      </c>
      <c r="D4812" t="s">
        <v>19</v>
      </c>
      <c r="E4812">
        <v>8</v>
      </c>
      <c r="F4812">
        <v>4458</v>
      </c>
      <c r="G4812">
        <v>3290</v>
      </c>
      <c r="H4812" s="2">
        <v>40347</v>
      </c>
      <c r="I4812" s="2">
        <v>40449</v>
      </c>
      <c r="J4812" s="2">
        <v>49674</v>
      </c>
      <c r="L4812">
        <v>4702</v>
      </c>
      <c r="M4812" t="s">
        <v>609</v>
      </c>
      <c r="N4812" t="s">
        <v>210</v>
      </c>
      <c r="O4812" t="s">
        <v>17</v>
      </c>
    </row>
    <row r="4813" spans="1:15" x14ac:dyDescent="0.35">
      <c r="A4813">
        <f t="shared" si="75"/>
        <v>2011</v>
      </c>
      <c r="B4813" t="s">
        <v>17</v>
      </c>
      <c r="C4813" t="s">
        <v>18</v>
      </c>
      <c r="D4813" t="s">
        <v>22</v>
      </c>
      <c r="E4813">
        <v>8</v>
      </c>
      <c r="F4813">
        <v>8160.5660000000007</v>
      </c>
      <c r="G4813">
        <v>3941.5600000000004</v>
      </c>
      <c r="H4813" s="2">
        <v>40730</v>
      </c>
      <c r="I4813" s="2">
        <v>40781</v>
      </c>
      <c r="J4813" s="2">
        <v>50040</v>
      </c>
      <c r="L4813">
        <v>4950</v>
      </c>
      <c r="M4813" t="s">
        <v>3216</v>
      </c>
      <c r="N4813" t="s">
        <v>51</v>
      </c>
      <c r="O4813" t="s">
        <v>17</v>
      </c>
    </row>
    <row r="4814" spans="1:15" x14ac:dyDescent="0.35">
      <c r="A4814">
        <f t="shared" si="75"/>
        <v>2011</v>
      </c>
      <c r="B4814" t="s">
        <v>17</v>
      </c>
      <c r="C4814" t="s">
        <v>18</v>
      </c>
      <c r="D4814" t="s">
        <v>22</v>
      </c>
      <c r="E4814">
        <v>8</v>
      </c>
      <c r="F4814">
        <v>8830</v>
      </c>
      <c r="G4814">
        <v>4264.88</v>
      </c>
      <c r="H4814" s="2">
        <v>40498</v>
      </c>
      <c r="I4814" s="2">
        <v>40647</v>
      </c>
      <c r="J4814" s="2">
        <v>50040</v>
      </c>
      <c r="L4814">
        <v>4514</v>
      </c>
      <c r="M4814" t="s">
        <v>3707</v>
      </c>
      <c r="N4814" t="s">
        <v>210</v>
      </c>
      <c r="O4814" t="s">
        <v>17</v>
      </c>
    </row>
    <row r="4815" spans="1:15" x14ac:dyDescent="0.35">
      <c r="A4815">
        <f t="shared" si="75"/>
        <v>2008</v>
      </c>
      <c r="B4815" t="s">
        <v>17</v>
      </c>
      <c r="C4815" t="s">
        <v>18</v>
      </c>
      <c r="D4815" t="s">
        <v>22</v>
      </c>
      <c r="E4815">
        <v>8</v>
      </c>
      <c r="F4815">
        <v>7685</v>
      </c>
      <c r="G4815">
        <v>5763.75</v>
      </c>
      <c r="H4815" s="2">
        <v>39574</v>
      </c>
      <c r="I4815" s="2">
        <v>39478</v>
      </c>
      <c r="J4815" s="2">
        <v>48944</v>
      </c>
      <c r="L4815">
        <v>4448</v>
      </c>
      <c r="M4815" t="s">
        <v>8563</v>
      </c>
      <c r="N4815" t="s">
        <v>344</v>
      </c>
      <c r="O4815" t="s">
        <v>17</v>
      </c>
    </row>
    <row r="4816" spans="1:15" x14ac:dyDescent="0.35">
      <c r="A4816">
        <f t="shared" si="75"/>
        <v>2011</v>
      </c>
      <c r="B4816" t="s">
        <v>17</v>
      </c>
      <c r="C4816" t="s">
        <v>18</v>
      </c>
      <c r="D4816" t="s">
        <v>22</v>
      </c>
      <c r="E4816">
        <v>8.01</v>
      </c>
      <c r="F4816">
        <v>6883</v>
      </c>
      <c r="G4816">
        <v>3241.9</v>
      </c>
      <c r="H4816" s="2">
        <v>40702</v>
      </c>
      <c r="I4816" s="2">
        <v>40709</v>
      </c>
      <c r="J4816" s="2">
        <v>50040</v>
      </c>
      <c r="L4816">
        <v>5073</v>
      </c>
      <c r="M4816" t="s">
        <v>3075</v>
      </c>
      <c r="N4816" t="s">
        <v>28</v>
      </c>
      <c r="O4816" t="s">
        <v>17</v>
      </c>
    </row>
    <row r="4817" spans="1:15" x14ac:dyDescent="0.35">
      <c r="A4817">
        <f t="shared" si="75"/>
        <v>2014</v>
      </c>
      <c r="B4817" t="s">
        <v>17</v>
      </c>
      <c r="C4817" t="s">
        <v>18</v>
      </c>
      <c r="D4817" t="s">
        <v>19</v>
      </c>
      <c r="E4817">
        <v>8.0500000000000007</v>
      </c>
      <c r="F4817">
        <v>7296</v>
      </c>
      <c r="G4817">
        <v>2108.5500000000002</v>
      </c>
      <c r="H4817" s="2">
        <v>40597</v>
      </c>
      <c r="I4817" s="2">
        <v>41873</v>
      </c>
      <c r="J4817" s="2">
        <v>49309</v>
      </c>
      <c r="L4817">
        <v>8332</v>
      </c>
      <c r="M4817" t="s">
        <v>2257</v>
      </c>
      <c r="N4817" t="s">
        <v>53</v>
      </c>
      <c r="O4817" t="s">
        <v>17</v>
      </c>
    </row>
    <row r="4818" spans="1:15" x14ac:dyDescent="0.35">
      <c r="A4818">
        <f t="shared" si="75"/>
        <v>2011</v>
      </c>
      <c r="B4818" t="s">
        <v>17</v>
      </c>
      <c r="C4818" t="s">
        <v>18</v>
      </c>
      <c r="D4818" t="s">
        <v>22</v>
      </c>
      <c r="E4818">
        <v>8.0500000000000007</v>
      </c>
      <c r="F4818">
        <v>9428</v>
      </c>
      <c r="G4818">
        <v>4553.7300000000005</v>
      </c>
      <c r="H4818" s="2">
        <v>40827</v>
      </c>
      <c r="I4818" s="2">
        <v>40823</v>
      </c>
      <c r="J4818" s="2">
        <v>50040</v>
      </c>
      <c r="L4818">
        <v>3232</v>
      </c>
      <c r="M4818" t="s">
        <v>3096</v>
      </c>
      <c r="N4818" t="s">
        <v>51</v>
      </c>
      <c r="O4818" t="s">
        <v>17</v>
      </c>
    </row>
    <row r="4819" spans="1:15" x14ac:dyDescent="0.35">
      <c r="A4819">
        <f t="shared" si="75"/>
        <v>2012</v>
      </c>
      <c r="B4819" t="s">
        <v>17</v>
      </c>
      <c r="C4819" t="s">
        <v>18</v>
      </c>
      <c r="D4819" t="s">
        <v>19</v>
      </c>
      <c r="E4819">
        <v>8.0500000000000007</v>
      </c>
      <c r="F4819">
        <v>7047</v>
      </c>
      <c r="G4819">
        <v>3438.93</v>
      </c>
      <c r="H4819" s="2">
        <v>40756</v>
      </c>
      <c r="I4819" s="2">
        <v>41114</v>
      </c>
      <c r="J4819" s="2">
        <v>50405</v>
      </c>
      <c r="L4819">
        <v>8903</v>
      </c>
      <c r="M4819" t="s">
        <v>7091</v>
      </c>
      <c r="N4819" t="s">
        <v>53</v>
      </c>
      <c r="O4819" t="s">
        <v>17</v>
      </c>
    </row>
    <row r="4820" spans="1:15" x14ac:dyDescent="0.35">
      <c r="A4820">
        <f t="shared" si="75"/>
        <v>2009</v>
      </c>
      <c r="B4820" t="s">
        <v>17</v>
      </c>
      <c r="C4820" t="s">
        <v>18</v>
      </c>
      <c r="D4820" t="s">
        <v>19</v>
      </c>
      <c r="E4820">
        <v>8.0500000000000007</v>
      </c>
      <c r="F4820">
        <v>7440</v>
      </c>
      <c r="G4820">
        <v>4136.6399999999994</v>
      </c>
      <c r="H4820" s="2">
        <v>39570</v>
      </c>
      <c r="I4820" s="2">
        <v>39821</v>
      </c>
      <c r="J4820" s="2">
        <v>49309</v>
      </c>
      <c r="L4820">
        <v>1145</v>
      </c>
      <c r="M4820" t="s">
        <v>781</v>
      </c>
      <c r="N4820" t="s">
        <v>21</v>
      </c>
      <c r="O4820" t="s">
        <v>17</v>
      </c>
    </row>
    <row r="4821" spans="1:15" x14ac:dyDescent="0.35">
      <c r="A4821">
        <f t="shared" si="75"/>
        <v>2011</v>
      </c>
      <c r="B4821" t="s">
        <v>17</v>
      </c>
      <c r="C4821" t="s">
        <v>18</v>
      </c>
      <c r="D4821" t="s">
        <v>22</v>
      </c>
      <c r="E4821">
        <v>8.0500000000000007</v>
      </c>
      <c r="F4821">
        <v>7133.5440000000008</v>
      </c>
      <c r="G4821">
        <v>3445.5000000000005</v>
      </c>
      <c r="H4821" s="2">
        <v>40766</v>
      </c>
      <c r="I4821" s="2">
        <v>40785</v>
      </c>
      <c r="J4821" s="2">
        <v>50040</v>
      </c>
      <c r="L4821">
        <v>4105</v>
      </c>
      <c r="M4821" t="s">
        <v>2589</v>
      </c>
      <c r="N4821" t="s">
        <v>344</v>
      </c>
      <c r="O4821" t="s">
        <v>17</v>
      </c>
    </row>
    <row r="4822" spans="1:15" x14ac:dyDescent="0.35">
      <c r="A4822">
        <f t="shared" si="75"/>
        <v>2012</v>
      </c>
      <c r="B4822" t="s">
        <v>17</v>
      </c>
      <c r="C4822" t="s">
        <v>18</v>
      </c>
      <c r="D4822" t="s">
        <v>22</v>
      </c>
      <c r="E4822">
        <v>8.06</v>
      </c>
      <c r="F4822">
        <v>7319</v>
      </c>
      <c r="G4822">
        <v>2920.29</v>
      </c>
      <c r="H4822" s="2">
        <v>40742</v>
      </c>
      <c r="I4822" s="2">
        <v>41091</v>
      </c>
      <c r="J4822" s="2">
        <v>50405</v>
      </c>
      <c r="L4822">
        <v>3033</v>
      </c>
      <c r="M4822" t="s">
        <v>2730</v>
      </c>
      <c r="N4822" t="s">
        <v>51</v>
      </c>
      <c r="O4822" t="s">
        <v>17</v>
      </c>
    </row>
    <row r="4823" spans="1:15" x14ac:dyDescent="0.35">
      <c r="A4823">
        <f t="shared" si="75"/>
        <v>2012</v>
      </c>
      <c r="B4823" t="s">
        <v>96</v>
      </c>
      <c r="C4823" t="s">
        <v>18</v>
      </c>
      <c r="D4823" t="s">
        <v>22</v>
      </c>
      <c r="E4823">
        <v>8.09</v>
      </c>
      <c r="F4823">
        <v>7370</v>
      </c>
      <c r="G4823">
        <v>3038.34</v>
      </c>
      <c r="H4823" s="2">
        <v>40693</v>
      </c>
      <c r="I4823" s="2">
        <v>40922</v>
      </c>
      <c r="J4823" s="2">
        <v>50405</v>
      </c>
      <c r="L4823">
        <v>3550</v>
      </c>
      <c r="M4823" t="s">
        <v>881</v>
      </c>
      <c r="N4823" t="s">
        <v>51</v>
      </c>
      <c r="O4823" t="s">
        <v>96</v>
      </c>
    </row>
    <row r="4824" spans="1:15" x14ac:dyDescent="0.35">
      <c r="A4824">
        <f t="shared" si="75"/>
        <v>2011</v>
      </c>
      <c r="B4824" t="s">
        <v>17</v>
      </c>
      <c r="C4824" t="s">
        <v>18</v>
      </c>
      <c r="D4824" t="s">
        <v>22</v>
      </c>
      <c r="E4824">
        <v>8.09</v>
      </c>
      <c r="F4824">
        <v>8066</v>
      </c>
      <c r="G4824">
        <v>3895.87</v>
      </c>
      <c r="H4824" s="2">
        <v>40629</v>
      </c>
      <c r="I4824" s="2">
        <v>40882</v>
      </c>
      <c r="J4824" s="2">
        <v>50040</v>
      </c>
      <c r="L4824">
        <v>8712</v>
      </c>
      <c r="M4824" t="s">
        <v>2397</v>
      </c>
      <c r="N4824" t="s">
        <v>53</v>
      </c>
      <c r="O4824" t="s">
        <v>17</v>
      </c>
    </row>
    <row r="4825" spans="1:15" x14ac:dyDescent="0.35">
      <c r="A4825">
        <f t="shared" si="75"/>
        <v>2012</v>
      </c>
      <c r="B4825" t="s">
        <v>17</v>
      </c>
      <c r="C4825" t="s">
        <v>18</v>
      </c>
      <c r="D4825" t="s">
        <v>22</v>
      </c>
      <c r="E4825">
        <v>8.1</v>
      </c>
      <c r="F4825">
        <v>8640.0450000000001</v>
      </c>
      <c r="G4825">
        <v>3836.18</v>
      </c>
      <c r="H4825" s="2">
        <v>40694</v>
      </c>
      <c r="I4825" s="2">
        <v>40967</v>
      </c>
      <c r="J4825" s="2">
        <v>50405</v>
      </c>
      <c r="L4825">
        <v>7205</v>
      </c>
      <c r="M4825" t="s">
        <v>2638</v>
      </c>
      <c r="N4825" t="s">
        <v>99</v>
      </c>
      <c r="O4825" t="s">
        <v>17</v>
      </c>
    </row>
    <row r="4826" spans="1:15" x14ac:dyDescent="0.35">
      <c r="A4826">
        <f t="shared" si="75"/>
        <v>2009</v>
      </c>
      <c r="B4826" t="s">
        <v>17</v>
      </c>
      <c r="C4826" t="s">
        <v>18</v>
      </c>
      <c r="D4826" t="s">
        <v>19</v>
      </c>
      <c r="E4826">
        <v>8.1</v>
      </c>
      <c r="F4826">
        <v>10114</v>
      </c>
      <c r="G4826">
        <v>9102.5999999999985</v>
      </c>
      <c r="H4826" s="2">
        <v>39721</v>
      </c>
      <c r="I4826" s="2">
        <v>40093</v>
      </c>
      <c r="J4826" s="2">
        <v>49309</v>
      </c>
      <c r="L4826">
        <v>3035</v>
      </c>
      <c r="M4826" t="s">
        <v>2694</v>
      </c>
      <c r="N4826" t="s">
        <v>51</v>
      </c>
      <c r="O4826" t="s">
        <v>17</v>
      </c>
    </row>
    <row r="4827" spans="1:15" x14ac:dyDescent="0.35">
      <c r="A4827">
        <f t="shared" si="75"/>
        <v>2010</v>
      </c>
      <c r="B4827" t="s">
        <v>17</v>
      </c>
      <c r="C4827" t="s">
        <v>18</v>
      </c>
      <c r="D4827" t="s">
        <v>22</v>
      </c>
      <c r="E4827">
        <v>8.1</v>
      </c>
      <c r="F4827">
        <v>9107.5770000000011</v>
      </c>
      <c r="G4827">
        <v>5601.1500000000005</v>
      </c>
      <c r="H4827" s="2">
        <v>40392</v>
      </c>
      <c r="I4827" s="2">
        <v>40491</v>
      </c>
      <c r="J4827" s="2">
        <v>49674</v>
      </c>
      <c r="L4827">
        <v>7215</v>
      </c>
      <c r="M4827" t="s">
        <v>2815</v>
      </c>
      <c r="N4827" t="s">
        <v>99</v>
      </c>
      <c r="O4827" t="s">
        <v>17</v>
      </c>
    </row>
    <row r="4828" spans="1:15" x14ac:dyDescent="0.35">
      <c r="A4828">
        <f t="shared" si="75"/>
        <v>2010</v>
      </c>
      <c r="B4828" t="s">
        <v>17</v>
      </c>
      <c r="C4828" t="s">
        <v>18</v>
      </c>
      <c r="D4828" t="s">
        <v>19</v>
      </c>
      <c r="E4828">
        <v>8.1</v>
      </c>
      <c r="F4828">
        <v>8875</v>
      </c>
      <c r="G4828">
        <v>6549.7400000000007</v>
      </c>
      <c r="H4828" s="2">
        <v>40296</v>
      </c>
      <c r="I4828" s="2">
        <v>40442</v>
      </c>
      <c r="J4828" s="2">
        <v>49674</v>
      </c>
      <c r="L4828">
        <v>3510</v>
      </c>
      <c r="M4828" t="s">
        <v>3350</v>
      </c>
      <c r="N4828" t="s">
        <v>51</v>
      </c>
      <c r="O4828" t="s">
        <v>17</v>
      </c>
    </row>
    <row r="4829" spans="1:15" x14ac:dyDescent="0.35">
      <c r="A4829">
        <f t="shared" si="75"/>
        <v>2009</v>
      </c>
      <c r="B4829" t="s">
        <v>17</v>
      </c>
      <c r="C4829" t="s">
        <v>18</v>
      </c>
      <c r="D4829" t="s">
        <v>22</v>
      </c>
      <c r="E4829">
        <v>8.1</v>
      </c>
      <c r="F4829">
        <v>8174</v>
      </c>
      <c r="G4829">
        <v>4822.66</v>
      </c>
      <c r="H4829" s="2">
        <v>40022</v>
      </c>
      <c r="I4829" s="2">
        <v>40066</v>
      </c>
      <c r="J4829" s="2">
        <v>49309</v>
      </c>
      <c r="L4829">
        <v>2543</v>
      </c>
      <c r="M4829" t="s">
        <v>1457</v>
      </c>
      <c r="N4829" t="s">
        <v>51</v>
      </c>
      <c r="O4829" t="s">
        <v>17</v>
      </c>
    </row>
    <row r="4830" spans="1:15" x14ac:dyDescent="0.35">
      <c r="A4830">
        <f t="shared" si="75"/>
        <v>2011</v>
      </c>
      <c r="B4830" t="s">
        <v>17</v>
      </c>
      <c r="C4830" t="s">
        <v>18</v>
      </c>
      <c r="D4830" t="s">
        <v>22</v>
      </c>
      <c r="E4830">
        <v>8.1</v>
      </c>
      <c r="F4830">
        <v>5469</v>
      </c>
      <c r="G4830">
        <v>2641.5299999999997</v>
      </c>
      <c r="H4830" s="2">
        <v>40711</v>
      </c>
      <c r="I4830" s="2">
        <v>40865</v>
      </c>
      <c r="J4830" s="2">
        <v>50040</v>
      </c>
      <c r="L4830">
        <v>1231</v>
      </c>
      <c r="M4830" t="s">
        <v>3903</v>
      </c>
      <c r="N4830" t="s">
        <v>332</v>
      </c>
      <c r="O4830" t="s">
        <v>17</v>
      </c>
    </row>
    <row r="4831" spans="1:15" x14ac:dyDescent="0.35">
      <c r="A4831">
        <f t="shared" si="75"/>
        <v>2009</v>
      </c>
      <c r="B4831" t="s">
        <v>17</v>
      </c>
      <c r="C4831" t="s">
        <v>18</v>
      </c>
      <c r="D4831" t="s">
        <v>19</v>
      </c>
      <c r="E4831">
        <v>8.1</v>
      </c>
      <c r="F4831">
        <v>9599</v>
      </c>
      <c r="G4831">
        <v>8639.1</v>
      </c>
      <c r="H4831" s="2">
        <v>39570</v>
      </c>
      <c r="I4831" s="2">
        <v>39933</v>
      </c>
      <c r="J4831" s="2">
        <v>49309</v>
      </c>
      <c r="L4831">
        <v>1978</v>
      </c>
      <c r="M4831" t="s">
        <v>4263</v>
      </c>
      <c r="N4831" t="s">
        <v>76</v>
      </c>
      <c r="O4831" t="s">
        <v>17</v>
      </c>
    </row>
    <row r="4832" spans="1:15" x14ac:dyDescent="0.35">
      <c r="A4832">
        <f t="shared" si="75"/>
        <v>2011</v>
      </c>
      <c r="B4832" t="s">
        <v>17</v>
      </c>
      <c r="C4832" t="s">
        <v>18</v>
      </c>
      <c r="D4832" t="s">
        <v>19</v>
      </c>
      <c r="E4832">
        <v>8.1</v>
      </c>
      <c r="F4832">
        <v>9249</v>
      </c>
      <c r="G4832">
        <v>5475.4</v>
      </c>
      <c r="H4832" s="2">
        <v>40745</v>
      </c>
      <c r="I4832" s="2">
        <v>40851</v>
      </c>
      <c r="J4832" s="2">
        <v>50040</v>
      </c>
      <c r="L4832">
        <v>4436</v>
      </c>
      <c r="M4832" t="s">
        <v>2272</v>
      </c>
      <c r="N4832" t="s">
        <v>344</v>
      </c>
      <c r="O4832" t="s">
        <v>17</v>
      </c>
    </row>
    <row r="4833" spans="1:15" x14ac:dyDescent="0.35">
      <c r="A4833">
        <f t="shared" si="75"/>
        <v>2011</v>
      </c>
      <c r="B4833" t="s">
        <v>17</v>
      </c>
      <c r="C4833" t="s">
        <v>18</v>
      </c>
      <c r="D4833" t="s">
        <v>19</v>
      </c>
      <c r="E4833">
        <v>8.1</v>
      </c>
      <c r="F4833">
        <v>8866</v>
      </c>
      <c r="G4833">
        <v>5248.68</v>
      </c>
      <c r="H4833" s="2">
        <v>40752</v>
      </c>
      <c r="I4833" s="2">
        <v>40898</v>
      </c>
      <c r="J4833" s="2">
        <v>50040</v>
      </c>
      <c r="L4833">
        <v>5200</v>
      </c>
      <c r="M4833" t="s">
        <v>3217</v>
      </c>
      <c r="N4833" t="s">
        <v>28</v>
      </c>
      <c r="O4833" t="s">
        <v>17</v>
      </c>
    </row>
    <row r="4834" spans="1:15" x14ac:dyDescent="0.35">
      <c r="A4834">
        <f t="shared" si="75"/>
        <v>2009</v>
      </c>
      <c r="B4834" t="s">
        <v>17</v>
      </c>
      <c r="C4834" t="s">
        <v>18</v>
      </c>
      <c r="D4834" t="s">
        <v>22</v>
      </c>
      <c r="E4834">
        <v>8.1</v>
      </c>
      <c r="F4834">
        <v>8204</v>
      </c>
      <c r="G4834">
        <v>6153</v>
      </c>
      <c r="H4834" s="2">
        <v>39910</v>
      </c>
      <c r="I4834" s="2">
        <v>40016</v>
      </c>
      <c r="J4834" s="2">
        <v>49309</v>
      </c>
      <c r="L4834">
        <v>8192</v>
      </c>
      <c r="M4834" t="s">
        <v>2382</v>
      </c>
      <c r="N4834" t="s">
        <v>53</v>
      </c>
      <c r="O4834" t="s">
        <v>17</v>
      </c>
    </row>
    <row r="4835" spans="1:15" x14ac:dyDescent="0.35">
      <c r="A4835">
        <f t="shared" si="75"/>
        <v>2011</v>
      </c>
      <c r="B4835" t="s">
        <v>17</v>
      </c>
      <c r="C4835" t="s">
        <v>18</v>
      </c>
      <c r="D4835" t="s">
        <v>22</v>
      </c>
      <c r="E4835">
        <v>8.1</v>
      </c>
      <c r="F4835">
        <v>10097</v>
      </c>
      <c r="G4835">
        <v>4876.8599999999997</v>
      </c>
      <c r="H4835" s="2">
        <v>40633</v>
      </c>
      <c r="I4835" s="2">
        <v>40778</v>
      </c>
      <c r="J4835" s="2">
        <v>50040</v>
      </c>
      <c r="L4835">
        <v>4452</v>
      </c>
      <c r="M4835" t="s">
        <v>2379</v>
      </c>
      <c r="N4835" t="s">
        <v>344</v>
      </c>
      <c r="O4835" t="s">
        <v>17</v>
      </c>
    </row>
    <row r="4836" spans="1:15" x14ac:dyDescent="0.35">
      <c r="A4836">
        <f t="shared" si="75"/>
        <v>2012</v>
      </c>
      <c r="B4836" t="s">
        <v>17</v>
      </c>
      <c r="C4836" t="s">
        <v>18</v>
      </c>
      <c r="D4836" t="s">
        <v>22</v>
      </c>
      <c r="E4836">
        <v>8.1</v>
      </c>
      <c r="F4836">
        <v>9814</v>
      </c>
      <c r="G4836">
        <v>3915.79</v>
      </c>
      <c r="H4836" s="2">
        <v>40709</v>
      </c>
      <c r="I4836" s="2">
        <v>41166</v>
      </c>
      <c r="J4836" s="2">
        <v>50405</v>
      </c>
      <c r="L4836">
        <v>4800</v>
      </c>
      <c r="M4836" t="s">
        <v>942</v>
      </c>
      <c r="N4836" t="s">
        <v>28</v>
      </c>
      <c r="O4836" t="s">
        <v>17</v>
      </c>
    </row>
    <row r="4837" spans="1:15" x14ac:dyDescent="0.35">
      <c r="A4837">
        <f t="shared" si="75"/>
        <v>2011</v>
      </c>
      <c r="B4837" t="s">
        <v>17</v>
      </c>
      <c r="C4837" t="s">
        <v>18</v>
      </c>
      <c r="D4837" t="s">
        <v>22</v>
      </c>
      <c r="E4837">
        <v>8.1</v>
      </c>
      <c r="F4837">
        <v>5304</v>
      </c>
      <c r="G4837">
        <v>2561.8300000000004</v>
      </c>
      <c r="H4837" s="2">
        <v>40637</v>
      </c>
      <c r="I4837" s="2">
        <v>40868</v>
      </c>
      <c r="J4837" s="2">
        <v>50040</v>
      </c>
      <c r="L4837">
        <v>3360</v>
      </c>
      <c r="M4837" t="s">
        <v>487</v>
      </c>
      <c r="N4837" t="s">
        <v>51</v>
      </c>
      <c r="O4837" t="s">
        <v>17</v>
      </c>
    </row>
    <row r="4838" spans="1:15" x14ac:dyDescent="0.35">
      <c r="A4838">
        <f t="shared" si="75"/>
        <v>2009</v>
      </c>
      <c r="B4838" t="s">
        <v>17</v>
      </c>
      <c r="C4838" t="s">
        <v>18</v>
      </c>
      <c r="D4838" t="s">
        <v>22</v>
      </c>
      <c r="E4838">
        <v>8.1</v>
      </c>
      <c r="F4838">
        <v>7767</v>
      </c>
      <c r="G4838">
        <v>5825.25</v>
      </c>
      <c r="H4838" s="2">
        <v>39783</v>
      </c>
      <c r="I4838" s="2">
        <v>40021</v>
      </c>
      <c r="J4838" s="2">
        <v>49309</v>
      </c>
      <c r="L4838">
        <v>9243</v>
      </c>
      <c r="M4838" t="s">
        <v>848</v>
      </c>
      <c r="N4838" t="s">
        <v>32</v>
      </c>
      <c r="O4838" t="s">
        <v>17</v>
      </c>
    </row>
    <row r="4839" spans="1:15" x14ac:dyDescent="0.35">
      <c r="A4839">
        <f t="shared" si="75"/>
        <v>2011</v>
      </c>
      <c r="B4839" t="s">
        <v>17</v>
      </c>
      <c r="C4839" t="s">
        <v>18</v>
      </c>
      <c r="D4839" t="s">
        <v>22</v>
      </c>
      <c r="E4839">
        <v>8.1</v>
      </c>
      <c r="F4839">
        <v>8129.3780000000006</v>
      </c>
      <c r="G4839">
        <v>3926.4800000000005</v>
      </c>
      <c r="H4839" s="2">
        <v>40717</v>
      </c>
      <c r="I4839" s="2">
        <v>40834</v>
      </c>
      <c r="J4839" s="2">
        <v>50040</v>
      </c>
      <c r="L4839">
        <v>4153</v>
      </c>
      <c r="M4839" t="s">
        <v>2752</v>
      </c>
      <c r="N4839" t="s">
        <v>344</v>
      </c>
      <c r="O4839" t="s">
        <v>17</v>
      </c>
    </row>
    <row r="4840" spans="1:15" x14ac:dyDescent="0.35">
      <c r="A4840">
        <f t="shared" si="75"/>
        <v>2009</v>
      </c>
      <c r="B4840" t="s">
        <v>17</v>
      </c>
      <c r="C4840" t="s">
        <v>18</v>
      </c>
      <c r="D4840" t="s">
        <v>19</v>
      </c>
      <c r="E4840">
        <v>8.1</v>
      </c>
      <c r="F4840">
        <v>11115</v>
      </c>
      <c r="G4840">
        <v>10003.499999999998</v>
      </c>
      <c r="H4840" s="2">
        <v>39833</v>
      </c>
      <c r="I4840" s="2">
        <v>40024</v>
      </c>
      <c r="J4840" s="2">
        <v>49309</v>
      </c>
      <c r="L4840">
        <v>3550</v>
      </c>
      <c r="M4840" t="s">
        <v>881</v>
      </c>
      <c r="N4840" t="s">
        <v>51</v>
      </c>
      <c r="O4840" t="s">
        <v>17</v>
      </c>
    </row>
    <row r="4841" spans="1:15" x14ac:dyDescent="0.35">
      <c r="A4841">
        <f t="shared" si="75"/>
        <v>2010</v>
      </c>
      <c r="B4841" t="s">
        <v>17</v>
      </c>
      <c r="C4841" t="s">
        <v>18</v>
      </c>
      <c r="D4841" t="s">
        <v>22</v>
      </c>
      <c r="E4841">
        <v>8.1</v>
      </c>
      <c r="F4841">
        <v>10084</v>
      </c>
      <c r="G4841">
        <v>6201.65</v>
      </c>
      <c r="H4841" s="2">
        <v>39570</v>
      </c>
      <c r="I4841" s="2">
        <v>40294</v>
      </c>
      <c r="J4841" s="2">
        <v>49674</v>
      </c>
      <c r="L4841">
        <v>4500</v>
      </c>
      <c r="M4841" t="s">
        <v>2295</v>
      </c>
      <c r="N4841" t="s">
        <v>210</v>
      </c>
      <c r="O4841" t="s">
        <v>17</v>
      </c>
    </row>
    <row r="4842" spans="1:15" x14ac:dyDescent="0.35">
      <c r="A4842">
        <f t="shared" si="75"/>
        <v>2010</v>
      </c>
      <c r="B4842" t="s">
        <v>17</v>
      </c>
      <c r="C4842" t="s">
        <v>18</v>
      </c>
      <c r="D4842" t="s">
        <v>19</v>
      </c>
      <c r="E4842">
        <v>8.1</v>
      </c>
      <c r="F4842">
        <v>8041</v>
      </c>
      <c r="G4842">
        <v>5934.2499999999991</v>
      </c>
      <c r="H4842" s="2">
        <v>40449</v>
      </c>
      <c r="I4842" s="2">
        <v>40501</v>
      </c>
      <c r="J4842" s="2">
        <v>49674</v>
      </c>
      <c r="L4842">
        <v>5408</v>
      </c>
      <c r="M4842" t="s">
        <v>5204</v>
      </c>
      <c r="N4842" t="s">
        <v>28</v>
      </c>
      <c r="O4842" t="s">
        <v>17</v>
      </c>
    </row>
    <row r="4843" spans="1:15" x14ac:dyDescent="0.35">
      <c r="A4843">
        <f t="shared" si="75"/>
        <v>2010</v>
      </c>
      <c r="B4843" t="s">
        <v>17</v>
      </c>
      <c r="C4843" t="s">
        <v>18</v>
      </c>
      <c r="D4843" t="s">
        <v>22</v>
      </c>
      <c r="E4843">
        <v>8.1</v>
      </c>
      <c r="F4843">
        <v>7401</v>
      </c>
      <c r="G4843">
        <v>4551.6100000000006</v>
      </c>
      <c r="H4843" s="2">
        <v>40266</v>
      </c>
      <c r="I4843" s="2">
        <v>40483</v>
      </c>
      <c r="J4843" s="2">
        <v>49674</v>
      </c>
      <c r="L4843">
        <v>8424</v>
      </c>
      <c r="M4843" t="s">
        <v>4260</v>
      </c>
      <c r="N4843" t="s">
        <v>53</v>
      </c>
      <c r="O4843" t="s">
        <v>17</v>
      </c>
    </row>
    <row r="4844" spans="1:15" x14ac:dyDescent="0.35">
      <c r="A4844">
        <f t="shared" si="75"/>
        <v>2010</v>
      </c>
      <c r="B4844" t="s">
        <v>17</v>
      </c>
      <c r="C4844" t="s">
        <v>18</v>
      </c>
      <c r="D4844" t="s">
        <v>22</v>
      </c>
      <c r="E4844">
        <v>8.1</v>
      </c>
      <c r="F4844">
        <v>7988</v>
      </c>
      <c r="G4844">
        <v>4912.62</v>
      </c>
      <c r="H4844" s="2">
        <v>40452</v>
      </c>
      <c r="I4844" s="2">
        <v>40527</v>
      </c>
      <c r="J4844" s="2">
        <v>49674</v>
      </c>
      <c r="L4844">
        <v>9113</v>
      </c>
      <c r="M4844" t="s">
        <v>5161</v>
      </c>
      <c r="N4844" t="s">
        <v>32</v>
      </c>
      <c r="O4844" t="s">
        <v>17</v>
      </c>
    </row>
    <row r="4845" spans="1:15" x14ac:dyDescent="0.35">
      <c r="A4845">
        <f t="shared" si="75"/>
        <v>2010</v>
      </c>
      <c r="B4845" t="s">
        <v>17</v>
      </c>
      <c r="C4845" t="s">
        <v>18</v>
      </c>
      <c r="D4845" t="s">
        <v>22</v>
      </c>
      <c r="E4845">
        <v>8.1</v>
      </c>
      <c r="F4845">
        <v>9336</v>
      </c>
      <c r="G4845">
        <v>4864.0500000000011</v>
      </c>
      <c r="H4845" s="2">
        <v>40409</v>
      </c>
      <c r="I4845" s="2">
        <v>40445</v>
      </c>
      <c r="J4845" s="2">
        <v>49674</v>
      </c>
      <c r="L4845">
        <v>5703</v>
      </c>
      <c r="M4845" t="s">
        <v>58</v>
      </c>
      <c r="N4845" t="s">
        <v>28</v>
      </c>
      <c r="O4845" t="s">
        <v>17</v>
      </c>
    </row>
    <row r="4846" spans="1:15" x14ac:dyDescent="0.35">
      <c r="A4846">
        <f t="shared" si="75"/>
        <v>2013</v>
      </c>
      <c r="B4846" t="s">
        <v>17</v>
      </c>
      <c r="C4846" t="s">
        <v>18</v>
      </c>
      <c r="D4846" t="s">
        <v>19</v>
      </c>
      <c r="E4846">
        <v>8.1</v>
      </c>
      <c r="F4846">
        <v>10116</v>
      </c>
      <c r="G4846">
        <v>3985.71</v>
      </c>
      <c r="H4846" s="2">
        <v>40820</v>
      </c>
      <c r="I4846" s="2">
        <v>41619</v>
      </c>
      <c r="J4846" s="2">
        <v>50770</v>
      </c>
      <c r="L4846">
        <v>1305</v>
      </c>
      <c r="M4846" t="s">
        <v>1113</v>
      </c>
      <c r="N4846" t="s">
        <v>21</v>
      </c>
      <c r="O4846" t="s">
        <v>17</v>
      </c>
    </row>
    <row r="4847" spans="1:15" x14ac:dyDescent="0.35">
      <c r="A4847">
        <f t="shared" si="75"/>
        <v>2010</v>
      </c>
      <c r="B4847" t="s">
        <v>17</v>
      </c>
      <c r="C4847" t="s">
        <v>18</v>
      </c>
      <c r="D4847" t="s">
        <v>22</v>
      </c>
      <c r="E4847">
        <v>8.1</v>
      </c>
      <c r="F4847">
        <v>9291.473</v>
      </c>
      <c r="G4847">
        <v>5714.2500000000009</v>
      </c>
      <c r="H4847" s="2">
        <v>39569</v>
      </c>
      <c r="I4847" s="2">
        <v>40289</v>
      </c>
      <c r="J4847" s="2">
        <v>49674</v>
      </c>
      <c r="L4847">
        <v>9000</v>
      </c>
      <c r="M4847" t="s">
        <v>1210</v>
      </c>
      <c r="N4847" t="s">
        <v>32</v>
      </c>
      <c r="O4847" t="s">
        <v>17</v>
      </c>
    </row>
    <row r="4848" spans="1:15" x14ac:dyDescent="0.35">
      <c r="A4848">
        <f t="shared" si="75"/>
        <v>2007</v>
      </c>
      <c r="B4848" t="s">
        <v>17</v>
      </c>
      <c r="C4848" t="s">
        <v>18</v>
      </c>
      <c r="D4848" t="s">
        <v>22</v>
      </c>
      <c r="E4848">
        <v>8.1</v>
      </c>
      <c r="F4848">
        <v>9134</v>
      </c>
      <c r="G4848">
        <v>6850.5</v>
      </c>
      <c r="H4848" s="2">
        <v>39570</v>
      </c>
      <c r="I4848" s="2">
        <v>39357</v>
      </c>
      <c r="J4848" s="2">
        <v>48579</v>
      </c>
      <c r="L4848">
        <v>2562</v>
      </c>
      <c r="M4848" t="s">
        <v>4651</v>
      </c>
      <c r="N4848" t="s">
        <v>51</v>
      </c>
      <c r="O4848" t="s">
        <v>17</v>
      </c>
    </row>
    <row r="4849" spans="1:15" x14ac:dyDescent="0.35">
      <c r="A4849">
        <f t="shared" si="75"/>
        <v>2010</v>
      </c>
      <c r="B4849" t="s">
        <v>17</v>
      </c>
      <c r="C4849" t="s">
        <v>18</v>
      </c>
      <c r="D4849" t="s">
        <v>22</v>
      </c>
      <c r="E4849">
        <v>8.1</v>
      </c>
      <c r="F4849">
        <v>8238</v>
      </c>
      <c r="G4849">
        <v>5066.37</v>
      </c>
      <c r="H4849" s="2">
        <v>40191</v>
      </c>
      <c r="I4849" s="2">
        <v>40395</v>
      </c>
      <c r="J4849" s="2">
        <v>49674</v>
      </c>
      <c r="L4849">
        <v>2360</v>
      </c>
      <c r="M4849" t="s">
        <v>8320</v>
      </c>
      <c r="N4849" t="s">
        <v>38</v>
      </c>
      <c r="O4849" t="s">
        <v>17</v>
      </c>
    </row>
    <row r="4850" spans="1:15" x14ac:dyDescent="0.35">
      <c r="A4850">
        <f t="shared" si="75"/>
        <v>2010</v>
      </c>
      <c r="B4850" t="s">
        <v>17</v>
      </c>
      <c r="C4850" t="s">
        <v>18</v>
      </c>
      <c r="D4850" t="s">
        <v>19</v>
      </c>
      <c r="E4850">
        <v>8.1</v>
      </c>
      <c r="F4850">
        <v>9589.7330000000002</v>
      </c>
      <c r="G4850">
        <v>7077.2</v>
      </c>
      <c r="H4850" s="2">
        <v>39699</v>
      </c>
      <c r="I4850" s="2">
        <v>40344</v>
      </c>
      <c r="J4850" s="2">
        <v>49674</v>
      </c>
      <c r="L4850">
        <v>4912</v>
      </c>
      <c r="M4850" t="s">
        <v>1703</v>
      </c>
      <c r="N4850" t="s">
        <v>51</v>
      </c>
      <c r="O4850" t="s">
        <v>17</v>
      </c>
    </row>
    <row r="4851" spans="1:15" x14ac:dyDescent="0.35">
      <c r="A4851">
        <f t="shared" si="75"/>
        <v>2009</v>
      </c>
      <c r="B4851" t="s">
        <v>17</v>
      </c>
      <c r="C4851" t="s">
        <v>18</v>
      </c>
      <c r="D4851" t="s">
        <v>22</v>
      </c>
      <c r="E4851">
        <v>8.1</v>
      </c>
      <c r="F4851">
        <v>9237</v>
      </c>
      <c r="G4851">
        <v>6927.75</v>
      </c>
      <c r="H4851" s="2">
        <v>40149</v>
      </c>
      <c r="I4851" s="2">
        <v>40134</v>
      </c>
      <c r="J4851" s="2">
        <v>49309</v>
      </c>
      <c r="L4851">
        <v>5442</v>
      </c>
      <c r="M4851" t="s">
        <v>8015</v>
      </c>
      <c r="N4851" t="s">
        <v>28</v>
      </c>
      <c r="O4851" t="s">
        <v>17</v>
      </c>
    </row>
    <row r="4852" spans="1:15" x14ac:dyDescent="0.35">
      <c r="A4852">
        <f t="shared" si="75"/>
        <v>2009</v>
      </c>
      <c r="B4852" t="s">
        <v>17</v>
      </c>
      <c r="C4852" t="s">
        <v>18</v>
      </c>
      <c r="D4852" t="s">
        <v>19</v>
      </c>
      <c r="E4852">
        <v>8.1</v>
      </c>
      <c r="F4852">
        <v>7966</v>
      </c>
      <c r="G4852">
        <v>7169.4000000000005</v>
      </c>
      <c r="H4852" s="2">
        <v>39945</v>
      </c>
      <c r="I4852" s="2">
        <v>40123</v>
      </c>
      <c r="J4852" s="2">
        <v>49309</v>
      </c>
      <c r="L4852">
        <v>5722</v>
      </c>
      <c r="M4852" t="s">
        <v>3526</v>
      </c>
      <c r="N4852" t="s">
        <v>28</v>
      </c>
      <c r="O4852" t="s">
        <v>17</v>
      </c>
    </row>
    <row r="4853" spans="1:15" x14ac:dyDescent="0.35">
      <c r="A4853">
        <f t="shared" si="75"/>
        <v>2010</v>
      </c>
      <c r="B4853" t="s">
        <v>17</v>
      </c>
      <c r="C4853" t="s">
        <v>18</v>
      </c>
      <c r="D4853" t="s">
        <v>22</v>
      </c>
      <c r="E4853">
        <v>8.1</v>
      </c>
      <c r="F4853">
        <v>8710</v>
      </c>
      <c r="G4853">
        <v>5356.64</v>
      </c>
      <c r="H4853" s="2">
        <v>40387</v>
      </c>
      <c r="I4853" s="2">
        <v>40497</v>
      </c>
      <c r="J4853" s="2">
        <v>49674</v>
      </c>
      <c r="L4853">
        <v>5213</v>
      </c>
      <c r="M4853" t="s">
        <v>4690</v>
      </c>
      <c r="N4853" t="s">
        <v>28</v>
      </c>
      <c r="O4853" t="s">
        <v>17</v>
      </c>
    </row>
    <row r="4854" spans="1:15" x14ac:dyDescent="0.35">
      <c r="A4854">
        <f t="shared" si="75"/>
        <v>2011</v>
      </c>
      <c r="B4854" t="s">
        <v>17</v>
      </c>
      <c r="C4854" t="s">
        <v>18</v>
      </c>
      <c r="D4854" t="s">
        <v>19</v>
      </c>
      <c r="E4854">
        <v>8.1</v>
      </c>
      <c r="F4854">
        <v>9920</v>
      </c>
      <c r="G4854">
        <v>5872.63</v>
      </c>
      <c r="H4854" s="2">
        <v>40672</v>
      </c>
      <c r="I4854" s="2">
        <v>40787</v>
      </c>
      <c r="J4854" s="2">
        <v>50040</v>
      </c>
      <c r="L4854">
        <v>2113</v>
      </c>
      <c r="M4854" t="s">
        <v>5890</v>
      </c>
      <c r="N4854" t="s">
        <v>583</v>
      </c>
      <c r="O4854" t="s">
        <v>17</v>
      </c>
    </row>
    <row r="4855" spans="1:15" x14ac:dyDescent="0.35">
      <c r="A4855">
        <f t="shared" si="75"/>
        <v>2011</v>
      </c>
      <c r="B4855" t="s">
        <v>17</v>
      </c>
      <c r="C4855" t="s">
        <v>18</v>
      </c>
      <c r="D4855" t="s">
        <v>22</v>
      </c>
      <c r="E4855">
        <v>8.1</v>
      </c>
      <c r="F4855">
        <v>8305.8700000000008</v>
      </c>
      <c r="G4855">
        <v>4011.7299999999996</v>
      </c>
      <c r="H4855" s="2">
        <v>40665</v>
      </c>
      <c r="I4855" s="2">
        <v>40619</v>
      </c>
      <c r="J4855" s="2">
        <v>50040</v>
      </c>
      <c r="L4855">
        <v>3254</v>
      </c>
      <c r="M4855" t="s">
        <v>209</v>
      </c>
      <c r="N4855" t="s">
        <v>210</v>
      </c>
      <c r="O4855" t="s">
        <v>17</v>
      </c>
    </row>
    <row r="4856" spans="1:15" x14ac:dyDescent="0.35">
      <c r="A4856">
        <f t="shared" si="75"/>
        <v>2012</v>
      </c>
      <c r="B4856" t="s">
        <v>17</v>
      </c>
      <c r="C4856" t="s">
        <v>18</v>
      </c>
      <c r="D4856" t="s">
        <v>22</v>
      </c>
      <c r="E4856">
        <v>8.1</v>
      </c>
      <c r="F4856">
        <v>9044.2160000000003</v>
      </c>
      <c r="G4856">
        <v>3608.6499999999996</v>
      </c>
      <c r="H4856" s="2">
        <v>39575</v>
      </c>
      <c r="I4856" s="2">
        <v>41141</v>
      </c>
      <c r="J4856" s="2">
        <v>50405</v>
      </c>
      <c r="L4856">
        <v>5733</v>
      </c>
      <c r="M4856" t="s">
        <v>9642</v>
      </c>
      <c r="N4856" t="s">
        <v>28</v>
      </c>
      <c r="O4856" t="s">
        <v>17</v>
      </c>
    </row>
    <row r="4857" spans="1:15" x14ac:dyDescent="0.35">
      <c r="A4857">
        <f t="shared" si="75"/>
        <v>2010</v>
      </c>
      <c r="B4857" t="s">
        <v>96</v>
      </c>
      <c r="C4857" t="s">
        <v>18</v>
      </c>
      <c r="D4857" t="s">
        <v>446</v>
      </c>
      <c r="E4857">
        <v>8.1</v>
      </c>
      <c r="F4857">
        <v>7667</v>
      </c>
      <c r="G4857">
        <v>4086.5</v>
      </c>
      <c r="H4857" s="2">
        <v>40480</v>
      </c>
      <c r="I4857" s="2">
        <v>40276</v>
      </c>
      <c r="J4857" s="2">
        <v>49674</v>
      </c>
      <c r="L4857">
        <v>9430</v>
      </c>
      <c r="M4857" t="s">
        <v>10014</v>
      </c>
      <c r="N4857" t="s">
        <v>32</v>
      </c>
      <c r="O4857" t="s">
        <v>96</v>
      </c>
    </row>
    <row r="4858" spans="1:15" x14ac:dyDescent="0.35">
      <c r="A4858">
        <f t="shared" si="75"/>
        <v>2009</v>
      </c>
      <c r="B4858" t="s">
        <v>17</v>
      </c>
      <c r="C4858" t="s">
        <v>18</v>
      </c>
      <c r="D4858" t="s">
        <v>19</v>
      </c>
      <c r="E4858">
        <v>8.1</v>
      </c>
      <c r="F4858">
        <v>8855</v>
      </c>
      <c r="G4858">
        <v>5268.73</v>
      </c>
      <c r="H4858" s="2">
        <v>40035</v>
      </c>
      <c r="I4858" s="2">
        <v>40128</v>
      </c>
      <c r="J4858" s="2">
        <v>49309</v>
      </c>
      <c r="L4858">
        <v>1346</v>
      </c>
      <c r="M4858" t="s">
        <v>1654</v>
      </c>
      <c r="N4858" t="s">
        <v>21</v>
      </c>
      <c r="O4858" t="s">
        <v>17</v>
      </c>
    </row>
    <row r="4859" spans="1:15" x14ac:dyDescent="0.35">
      <c r="A4859">
        <f t="shared" si="75"/>
        <v>2010</v>
      </c>
      <c r="B4859" t="s">
        <v>17</v>
      </c>
      <c r="C4859" t="s">
        <v>18</v>
      </c>
      <c r="D4859" t="s">
        <v>22</v>
      </c>
      <c r="E4859">
        <v>8.1</v>
      </c>
      <c r="F4859">
        <v>6280</v>
      </c>
      <c r="G4859">
        <v>3862.1899999999996</v>
      </c>
      <c r="H4859" s="2">
        <v>40159</v>
      </c>
      <c r="I4859" s="2">
        <v>40367</v>
      </c>
      <c r="J4859" s="2">
        <v>49674</v>
      </c>
      <c r="L4859">
        <v>5606</v>
      </c>
      <c r="M4859" t="s">
        <v>4304</v>
      </c>
      <c r="N4859" t="s">
        <v>28</v>
      </c>
      <c r="O4859" t="s">
        <v>17</v>
      </c>
    </row>
    <row r="4860" spans="1:15" x14ac:dyDescent="0.35">
      <c r="A4860">
        <f t="shared" si="75"/>
        <v>2009</v>
      </c>
      <c r="B4860" t="s">
        <v>17</v>
      </c>
      <c r="C4860" t="s">
        <v>18</v>
      </c>
      <c r="D4860" t="s">
        <v>22</v>
      </c>
      <c r="E4860">
        <v>8.1</v>
      </c>
      <c r="F4860">
        <v>7110</v>
      </c>
      <c r="G4860">
        <v>5332.5</v>
      </c>
      <c r="H4860" s="2">
        <v>39570</v>
      </c>
      <c r="I4860" s="2">
        <v>40171</v>
      </c>
      <c r="J4860" s="2">
        <v>49309</v>
      </c>
      <c r="L4860">
        <v>5080</v>
      </c>
      <c r="M4860" t="s">
        <v>7822</v>
      </c>
      <c r="N4860" t="s">
        <v>28</v>
      </c>
      <c r="O4860" t="s">
        <v>17</v>
      </c>
    </row>
    <row r="4861" spans="1:15" x14ac:dyDescent="0.35">
      <c r="A4861">
        <f t="shared" si="75"/>
        <v>2010</v>
      </c>
      <c r="B4861" t="s">
        <v>17</v>
      </c>
      <c r="C4861" t="s">
        <v>18</v>
      </c>
      <c r="D4861" t="s">
        <v>22</v>
      </c>
      <c r="E4861">
        <v>8.1</v>
      </c>
      <c r="F4861">
        <v>8859.3809999999994</v>
      </c>
      <c r="G4861">
        <v>5448.52</v>
      </c>
      <c r="H4861" s="2">
        <v>40294</v>
      </c>
      <c r="I4861" s="2">
        <v>40409</v>
      </c>
      <c r="J4861" s="2">
        <v>49674</v>
      </c>
      <c r="L4861">
        <v>9479</v>
      </c>
      <c r="M4861" t="s">
        <v>1225</v>
      </c>
      <c r="N4861" t="s">
        <v>32</v>
      </c>
      <c r="O4861" t="s">
        <v>17</v>
      </c>
    </row>
    <row r="4862" spans="1:15" x14ac:dyDescent="0.35">
      <c r="A4862">
        <f t="shared" si="75"/>
        <v>2011</v>
      </c>
      <c r="B4862" t="s">
        <v>17</v>
      </c>
      <c r="C4862" t="s">
        <v>18</v>
      </c>
      <c r="D4862" t="s">
        <v>22</v>
      </c>
      <c r="E4862">
        <v>8.1</v>
      </c>
      <c r="F4862">
        <v>7762</v>
      </c>
      <c r="G4862">
        <v>3749.05</v>
      </c>
      <c r="H4862" s="2">
        <v>40744</v>
      </c>
      <c r="I4862" s="2">
        <v>40785</v>
      </c>
      <c r="J4862" s="2">
        <v>50040</v>
      </c>
      <c r="L4862">
        <v>8352</v>
      </c>
      <c r="M4862" t="s">
        <v>11312</v>
      </c>
      <c r="N4862" t="s">
        <v>53</v>
      </c>
      <c r="O4862" t="s">
        <v>17</v>
      </c>
    </row>
    <row r="4863" spans="1:15" x14ac:dyDescent="0.35">
      <c r="A4863">
        <f t="shared" si="75"/>
        <v>2013</v>
      </c>
      <c r="B4863" t="s">
        <v>96</v>
      </c>
      <c r="C4863" t="s">
        <v>18</v>
      </c>
      <c r="D4863" t="s">
        <v>22</v>
      </c>
      <c r="E4863">
        <v>8.1</v>
      </c>
      <c r="F4863">
        <v>8546</v>
      </c>
      <c r="G4863">
        <v>2837.27</v>
      </c>
      <c r="H4863" s="2">
        <v>40619</v>
      </c>
      <c r="I4863" s="2">
        <v>41542</v>
      </c>
      <c r="J4863" s="2">
        <v>50770</v>
      </c>
      <c r="L4863">
        <v>5436</v>
      </c>
      <c r="M4863" t="s">
        <v>2471</v>
      </c>
      <c r="N4863" t="s">
        <v>28</v>
      </c>
      <c r="O4863" t="s">
        <v>96</v>
      </c>
    </row>
    <row r="4864" spans="1:15" x14ac:dyDescent="0.35">
      <c r="A4864">
        <f t="shared" si="75"/>
        <v>2012</v>
      </c>
      <c r="B4864" t="s">
        <v>17</v>
      </c>
      <c r="C4864" t="s">
        <v>18</v>
      </c>
      <c r="D4864" t="s">
        <v>19</v>
      </c>
      <c r="E4864">
        <v>8.1</v>
      </c>
      <c r="F4864">
        <v>7379</v>
      </c>
      <c r="G4864">
        <v>3600.9500000000003</v>
      </c>
      <c r="H4864" s="2">
        <v>40842</v>
      </c>
      <c r="I4864" s="2">
        <v>41117</v>
      </c>
      <c r="J4864" s="2">
        <v>50405</v>
      </c>
      <c r="L4864">
        <v>6467</v>
      </c>
      <c r="M4864" t="s">
        <v>2993</v>
      </c>
      <c r="N4864" t="s">
        <v>430</v>
      </c>
      <c r="O4864" t="s">
        <v>17</v>
      </c>
    </row>
    <row r="4865" spans="1:15" x14ac:dyDescent="0.35">
      <c r="A4865">
        <f t="shared" si="75"/>
        <v>2010</v>
      </c>
      <c r="B4865" t="s">
        <v>96</v>
      </c>
      <c r="C4865" t="s">
        <v>18</v>
      </c>
      <c r="D4865" t="s">
        <v>22</v>
      </c>
      <c r="E4865">
        <v>8.1</v>
      </c>
      <c r="F4865">
        <v>8669.75</v>
      </c>
      <c r="G4865">
        <v>4950.6899999999996</v>
      </c>
      <c r="H4865" s="2">
        <v>40519</v>
      </c>
      <c r="I4865" s="2">
        <v>40519</v>
      </c>
      <c r="J4865" s="2">
        <v>49674</v>
      </c>
      <c r="L4865">
        <v>1347</v>
      </c>
      <c r="M4865" t="s">
        <v>950</v>
      </c>
      <c r="N4865" t="s">
        <v>21</v>
      </c>
      <c r="O4865" t="s">
        <v>96</v>
      </c>
    </row>
    <row r="4866" spans="1:15" x14ac:dyDescent="0.35">
      <c r="A4866">
        <f t="shared" si="75"/>
        <v>2010</v>
      </c>
      <c r="B4866" t="s">
        <v>17</v>
      </c>
      <c r="C4866" t="s">
        <v>18</v>
      </c>
      <c r="D4866" t="s">
        <v>19</v>
      </c>
      <c r="E4866">
        <v>8.1</v>
      </c>
      <c r="F4866">
        <v>7405</v>
      </c>
      <c r="G4866">
        <v>5464.88</v>
      </c>
      <c r="H4866" s="2">
        <v>40423</v>
      </c>
      <c r="I4866" s="2">
        <v>40408</v>
      </c>
      <c r="J4866" s="2">
        <v>49674</v>
      </c>
      <c r="L4866">
        <v>8890</v>
      </c>
      <c r="M4866" t="s">
        <v>594</v>
      </c>
      <c r="N4866" t="s">
        <v>32</v>
      </c>
      <c r="O4866" t="s">
        <v>17</v>
      </c>
    </row>
    <row r="4867" spans="1:15" x14ac:dyDescent="0.35">
      <c r="A4867">
        <f t="shared" ref="A4867:A4930" si="76">YEAR(I4867)</f>
        <v>2010</v>
      </c>
      <c r="B4867" t="s">
        <v>17</v>
      </c>
      <c r="C4867" t="s">
        <v>18</v>
      </c>
      <c r="D4867" t="s">
        <v>19</v>
      </c>
      <c r="E4867">
        <v>8.1</v>
      </c>
      <c r="F4867">
        <v>9249.9560000000001</v>
      </c>
      <c r="G4867">
        <v>6826.49</v>
      </c>
      <c r="H4867" s="2">
        <v>40245</v>
      </c>
      <c r="I4867" s="2">
        <v>40352</v>
      </c>
      <c r="J4867" s="2">
        <v>49674</v>
      </c>
      <c r="L4867">
        <v>4125</v>
      </c>
      <c r="M4867" t="s">
        <v>4582</v>
      </c>
      <c r="N4867" t="s">
        <v>1930</v>
      </c>
      <c r="O4867" t="s">
        <v>17</v>
      </c>
    </row>
    <row r="4868" spans="1:15" x14ac:dyDescent="0.35">
      <c r="A4868">
        <f t="shared" si="76"/>
        <v>2009</v>
      </c>
      <c r="B4868" t="s">
        <v>96</v>
      </c>
      <c r="C4868" t="s">
        <v>18</v>
      </c>
      <c r="D4868" t="s">
        <v>22</v>
      </c>
      <c r="E4868">
        <v>8.1</v>
      </c>
      <c r="F4868">
        <v>7696</v>
      </c>
      <c r="G4868">
        <v>5359.3200000000006</v>
      </c>
      <c r="H4868" s="2">
        <v>39800</v>
      </c>
      <c r="I4868" s="2">
        <v>39995</v>
      </c>
      <c r="J4868" s="2">
        <v>49309</v>
      </c>
      <c r="L4868">
        <v>4463</v>
      </c>
      <c r="M4868" t="s">
        <v>934</v>
      </c>
      <c r="N4868" t="s">
        <v>344</v>
      </c>
      <c r="O4868" t="s">
        <v>96</v>
      </c>
    </row>
    <row r="4869" spans="1:15" x14ac:dyDescent="0.35">
      <c r="A4869">
        <f t="shared" si="76"/>
        <v>2010</v>
      </c>
      <c r="B4869" t="s">
        <v>17</v>
      </c>
      <c r="C4869" t="s">
        <v>18</v>
      </c>
      <c r="D4869" t="s">
        <v>446</v>
      </c>
      <c r="E4869">
        <v>8.1</v>
      </c>
      <c r="F4869">
        <v>9255</v>
      </c>
      <c r="G4869">
        <v>4932.93</v>
      </c>
      <c r="H4869" s="2">
        <v>40082</v>
      </c>
      <c r="I4869" s="2">
        <v>40277</v>
      </c>
      <c r="J4869" s="2">
        <v>49674</v>
      </c>
      <c r="L4869">
        <v>1585</v>
      </c>
      <c r="M4869" t="s">
        <v>4569</v>
      </c>
      <c r="N4869" t="s">
        <v>21</v>
      </c>
      <c r="O4869" t="s">
        <v>17</v>
      </c>
    </row>
    <row r="4870" spans="1:15" x14ac:dyDescent="0.35">
      <c r="A4870">
        <f t="shared" si="76"/>
        <v>2007</v>
      </c>
      <c r="B4870" t="s">
        <v>17</v>
      </c>
      <c r="C4870" t="s">
        <v>18</v>
      </c>
      <c r="D4870" t="s">
        <v>22</v>
      </c>
      <c r="E4870">
        <v>8.1</v>
      </c>
      <c r="F4870">
        <v>9312</v>
      </c>
      <c r="G4870">
        <v>6984</v>
      </c>
      <c r="H4870" s="2">
        <v>39597</v>
      </c>
      <c r="I4870" s="2">
        <v>39335</v>
      </c>
      <c r="J4870" s="2">
        <v>48579</v>
      </c>
      <c r="L4870">
        <v>1615</v>
      </c>
      <c r="M4870" t="s">
        <v>6225</v>
      </c>
      <c r="N4870" t="s">
        <v>55</v>
      </c>
      <c r="O4870" t="s">
        <v>17</v>
      </c>
    </row>
    <row r="4871" spans="1:15" x14ac:dyDescent="0.35">
      <c r="A4871">
        <f t="shared" si="76"/>
        <v>2011</v>
      </c>
      <c r="B4871" t="s">
        <v>17</v>
      </c>
      <c r="C4871" t="s">
        <v>18</v>
      </c>
      <c r="D4871" t="s">
        <v>22</v>
      </c>
      <c r="E4871">
        <v>8.1</v>
      </c>
      <c r="F4871">
        <v>11107</v>
      </c>
      <c r="G4871">
        <v>5364.6900000000005</v>
      </c>
      <c r="H4871" s="2">
        <v>40726</v>
      </c>
      <c r="I4871" s="2">
        <v>40819</v>
      </c>
      <c r="J4871" s="2">
        <v>50040</v>
      </c>
      <c r="L4871">
        <v>3940</v>
      </c>
      <c r="M4871" t="s">
        <v>10692</v>
      </c>
      <c r="N4871" t="s">
        <v>76</v>
      </c>
      <c r="O4871" t="s">
        <v>17</v>
      </c>
    </row>
    <row r="4872" spans="1:15" x14ac:dyDescent="0.35">
      <c r="A4872">
        <f t="shared" si="76"/>
        <v>2011</v>
      </c>
      <c r="B4872" t="s">
        <v>17</v>
      </c>
      <c r="C4872" t="s">
        <v>18</v>
      </c>
      <c r="D4872" t="s">
        <v>19</v>
      </c>
      <c r="E4872">
        <v>8.1</v>
      </c>
      <c r="F4872">
        <v>8783</v>
      </c>
      <c r="G4872">
        <v>5199.54</v>
      </c>
      <c r="H4872" s="2">
        <v>40666</v>
      </c>
      <c r="I4872" s="2">
        <v>40745</v>
      </c>
      <c r="J4872" s="2">
        <v>50040</v>
      </c>
      <c r="L4872">
        <v>1142</v>
      </c>
      <c r="M4872" t="s">
        <v>5688</v>
      </c>
      <c r="N4872" t="s">
        <v>21</v>
      </c>
      <c r="O4872" t="s">
        <v>17</v>
      </c>
    </row>
    <row r="4873" spans="1:15" x14ac:dyDescent="0.35">
      <c r="A4873">
        <f t="shared" si="76"/>
        <v>2008</v>
      </c>
      <c r="B4873" t="s">
        <v>17</v>
      </c>
      <c r="C4873" t="s">
        <v>18</v>
      </c>
      <c r="D4873" t="s">
        <v>19</v>
      </c>
      <c r="E4873">
        <v>8.1</v>
      </c>
      <c r="F4873">
        <v>8021</v>
      </c>
      <c r="G4873">
        <v>7218.9</v>
      </c>
      <c r="H4873" s="2">
        <v>39569</v>
      </c>
      <c r="I4873" s="2">
        <v>39615</v>
      </c>
      <c r="J4873" s="2">
        <v>48944</v>
      </c>
      <c r="L4873">
        <v>9034</v>
      </c>
      <c r="M4873" t="s">
        <v>5720</v>
      </c>
      <c r="N4873" t="s">
        <v>32</v>
      </c>
      <c r="O4873" t="s">
        <v>17</v>
      </c>
    </row>
    <row r="4874" spans="1:15" x14ac:dyDescent="0.35">
      <c r="A4874">
        <f t="shared" si="76"/>
        <v>2011</v>
      </c>
      <c r="B4874" t="s">
        <v>17</v>
      </c>
      <c r="C4874" t="s">
        <v>18</v>
      </c>
      <c r="D4874" t="s">
        <v>22</v>
      </c>
      <c r="E4874">
        <v>8.1199999999999992</v>
      </c>
      <c r="F4874">
        <v>9099</v>
      </c>
      <c r="G4874">
        <v>3803.38</v>
      </c>
      <c r="H4874" s="2">
        <v>40371</v>
      </c>
      <c r="I4874" s="2">
        <v>40669</v>
      </c>
      <c r="J4874" s="2">
        <v>50040</v>
      </c>
      <c r="L4874">
        <v>4852</v>
      </c>
      <c r="M4874" t="s">
        <v>3104</v>
      </c>
      <c r="N4874" t="s">
        <v>28</v>
      </c>
      <c r="O4874" t="s">
        <v>17</v>
      </c>
    </row>
    <row r="4875" spans="1:15" x14ac:dyDescent="0.35">
      <c r="A4875">
        <f t="shared" si="76"/>
        <v>2010</v>
      </c>
      <c r="B4875" t="s">
        <v>17</v>
      </c>
      <c r="C4875" t="s">
        <v>18</v>
      </c>
      <c r="D4875" t="s">
        <v>22</v>
      </c>
      <c r="E4875">
        <v>8.1300000000000008</v>
      </c>
      <c r="F4875">
        <v>8866</v>
      </c>
      <c r="G4875">
        <v>3413.4100000000003</v>
      </c>
      <c r="H4875" s="2">
        <v>39632</v>
      </c>
      <c r="I4875" s="2">
        <v>40252</v>
      </c>
      <c r="J4875" s="2">
        <v>49674</v>
      </c>
      <c r="L4875">
        <v>1797</v>
      </c>
      <c r="M4875" t="s">
        <v>3066</v>
      </c>
      <c r="N4875" t="s">
        <v>51</v>
      </c>
      <c r="O4875" t="s">
        <v>17</v>
      </c>
    </row>
    <row r="4876" spans="1:15" x14ac:dyDescent="0.35">
      <c r="A4876">
        <f t="shared" si="76"/>
        <v>2012</v>
      </c>
      <c r="B4876" t="s">
        <v>17</v>
      </c>
      <c r="C4876" t="s">
        <v>18</v>
      </c>
      <c r="D4876" t="s">
        <v>22</v>
      </c>
      <c r="E4876">
        <v>8.15</v>
      </c>
      <c r="F4876">
        <v>8017.6989999999996</v>
      </c>
      <c r="G4876">
        <v>3199.0699999999997</v>
      </c>
      <c r="H4876" s="2">
        <v>40794</v>
      </c>
      <c r="I4876" s="2">
        <v>41018</v>
      </c>
      <c r="J4876" s="2">
        <v>50405</v>
      </c>
      <c r="L4876">
        <v>9323</v>
      </c>
      <c r="M4876" t="s">
        <v>290</v>
      </c>
      <c r="N4876" t="s">
        <v>32</v>
      </c>
      <c r="O4876" t="s">
        <v>17</v>
      </c>
    </row>
    <row r="4877" spans="1:15" x14ac:dyDescent="0.35">
      <c r="A4877">
        <f t="shared" si="76"/>
        <v>2012</v>
      </c>
      <c r="B4877" t="s">
        <v>17</v>
      </c>
      <c r="C4877" t="s">
        <v>18</v>
      </c>
      <c r="D4877" t="s">
        <v>19</v>
      </c>
      <c r="E4877">
        <v>8.16</v>
      </c>
      <c r="F4877">
        <v>8572</v>
      </c>
      <c r="G4877">
        <v>3668.8000000000006</v>
      </c>
      <c r="H4877" s="2">
        <v>40835</v>
      </c>
      <c r="I4877" s="2">
        <v>41247</v>
      </c>
      <c r="J4877" s="2">
        <v>50405</v>
      </c>
      <c r="L4877">
        <v>8836</v>
      </c>
      <c r="M4877" t="s">
        <v>413</v>
      </c>
      <c r="N4877" t="s">
        <v>414</v>
      </c>
      <c r="O4877" t="s">
        <v>17</v>
      </c>
    </row>
    <row r="4878" spans="1:15" x14ac:dyDescent="0.35">
      <c r="A4878">
        <f t="shared" si="76"/>
        <v>2011</v>
      </c>
      <c r="B4878" t="s">
        <v>96</v>
      </c>
      <c r="C4878" t="s">
        <v>18</v>
      </c>
      <c r="D4878" t="s">
        <v>19</v>
      </c>
      <c r="E4878">
        <v>8.16</v>
      </c>
      <c r="F4878">
        <v>8870</v>
      </c>
      <c r="G4878">
        <v>5251.05</v>
      </c>
      <c r="H4878" s="2">
        <v>40784</v>
      </c>
      <c r="I4878" s="2">
        <v>40882</v>
      </c>
      <c r="J4878" s="2">
        <v>50040</v>
      </c>
      <c r="L4878">
        <v>3700</v>
      </c>
      <c r="M4878" t="s">
        <v>2012</v>
      </c>
      <c r="N4878" t="s">
        <v>51</v>
      </c>
      <c r="O4878" t="s">
        <v>96</v>
      </c>
    </row>
    <row r="4879" spans="1:15" x14ac:dyDescent="0.35">
      <c r="A4879">
        <f t="shared" si="76"/>
        <v>2011</v>
      </c>
      <c r="B4879" t="s">
        <v>17</v>
      </c>
      <c r="C4879" t="s">
        <v>18</v>
      </c>
      <c r="D4879" t="s">
        <v>22</v>
      </c>
      <c r="E4879">
        <v>8.16</v>
      </c>
      <c r="F4879">
        <v>10255.749999999998</v>
      </c>
      <c r="G4879">
        <v>4953.5400000000009</v>
      </c>
      <c r="H4879" s="2">
        <v>40827</v>
      </c>
      <c r="I4879" s="2">
        <v>40889</v>
      </c>
      <c r="J4879" s="2">
        <v>50040</v>
      </c>
      <c r="L4879">
        <v>9450</v>
      </c>
      <c r="M4879" t="s">
        <v>926</v>
      </c>
      <c r="N4879" t="s">
        <v>32</v>
      </c>
      <c r="O4879" t="s">
        <v>17</v>
      </c>
    </row>
    <row r="4880" spans="1:15" x14ac:dyDescent="0.35">
      <c r="A4880">
        <f t="shared" si="76"/>
        <v>2011</v>
      </c>
      <c r="B4880" t="s">
        <v>17</v>
      </c>
      <c r="C4880" t="s">
        <v>18</v>
      </c>
      <c r="D4880" t="s">
        <v>22</v>
      </c>
      <c r="E4880">
        <v>8.16</v>
      </c>
      <c r="F4880">
        <v>9051</v>
      </c>
      <c r="G4880">
        <v>4371.62</v>
      </c>
      <c r="H4880" s="2">
        <v>40723</v>
      </c>
      <c r="I4880" s="2">
        <v>40836</v>
      </c>
      <c r="J4880" s="2">
        <v>50040</v>
      </c>
      <c r="L4880">
        <v>9100</v>
      </c>
      <c r="M4880" t="s">
        <v>2221</v>
      </c>
      <c r="N4880" t="s">
        <v>189</v>
      </c>
      <c r="O4880" t="s">
        <v>17</v>
      </c>
    </row>
    <row r="4881" spans="1:15" x14ac:dyDescent="0.35">
      <c r="A4881">
        <f t="shared" si="76"/>
        <v>2011</v>
      </c>
      <c r="B4881" t="s">
        <v>17</v>
      </c>
      <c r="C4881" t="s">
        <v>18</v>
      </c>
      <c r="D4881" t="s">
        <v>22</v>
      </c>
      <c r="E4881">
        <v>8.16</v>
      </c>
      <c r="F4881">
        <v>8654</v>
      </c>
      <c r="G4881">
        <v>4179.88</v>
      </c>
      <c r="H4881" s="2">
        <v>40624</v>
      </c>
      <c r="I4881" s="2">
        <v>40775</v>
      </c>
      <c r="J4881" s="2">
        <v>50040</v>
      </c>
      <c r="L4881">
        <v>5600</v>
      </c>
      <c r="M4881" t="s">
        <v>1785</v>
      </c>
      <c r="N4881" t="s">
        <v>28</v>
      </c>
      <c r="O4881" t="s">
        <v>17</v>
      </c>
    </row>
    <row r="4882" spans="1:15" x14ac:dyDescent="0.35">
      <c r="A4882">
        <f t="shared" si="76"/>
        <v>2011</v>
      </c>
      <c r="B4882" t="s">
        <v>17</v>
      </c>
      <c r="C4882" t="s">
        <v>18</v>
      </c>
      <c r="D4882" t="s">
        <v>22</v>
      </c>
      <c r="E4882">
        <v>8.16</v>
      </c>
      <c r="F4882">
        <v>7834</v>
      </c>
      <c r="G4882">
        <v>3783.8199999999997</v>
      </c>
      <c r="H4882" s="2">
        <v>40717</v>
      </c>
      <c r="I4882" s="2">
        <v>40808</v>
      </c>
      <c r="J4882" s="2">
        <v>50040</v>
      </c>
      <c r="L4882">
        <v>4469</v>
      </c>
      <c r="M4882" t="s">
        <v>343</v>
      </c>
      <c r="N4882" t="s">
        <v>344</v>
      </c>
      <c r="O4882" t="s">
        <v>17</v>
      </c>
    </row>
    <row r="4883" spans="1:15" x14ac:dyDescent="0.35">
      <c r="A4883">
        <f t="shared" si="76"/>
        <v>2011</v>
      </c>
      <c r="B4883" t="s">
        <v>17</v>
      </c>
      <c r="C4883" t="s">
        <v>18</v>
      </c>
      <c r="D4883" t="s">
        <v>22</v>
      </c>
      <c r="E4883">
        <v>8.16</v>
      </c>
      <c r="F4883">
        <v>8434</v>
      </c>
      <c r="G4883">
        <v>4073.6299999999997</v>
      </c>
      <c r="H4883" s="2">
        <v>40652</v>
      </c>
      <c r="I4883" s="2">
        <v>40709</v>
      </c>
      <c r="J4883" s="2">
        <v>50040</v>
      </c>
      <c r="L4883">
        <v>4417</v>
      </c>
      <c r="M4883" t="s">
        <v>2410</v>
      </c>
      <c r="N4883" t="s">
        <v>344</v>
      </c>
      <c r="O4883" t="s">
        <v>17</v>
      </c>
    </row>
    <row r="4884" spans="1:15" x14ac:dyDescent="0.35">
      <c r="A4884">
        <f t="shared" si="76"/>
        <v>2011</v>
      </c>
      <c r="B4884" t="s">
        <v>17</v>
      </c>
      <c r="C4884" t="s">
        <v>18</v>
      </c>
      <c r="D4884" t="s">
        <v>22</v>
      </c>
      <c r="E4884">
        <v>8.16</v>
      </c>
      <c r="F4884">
        <v>9896</v>
      </c>
      <c r="G4884">
        <v>4779.7599999999993</v>
      </c>
      <c r="H4884" s="2">
        <v>40753</v>
      </c>
      <c r="I4884" s="2">
        <v>40864</v>
      </c>
      <c r="J4884" s="2">
        <v>50040</v>
      </c>
      <c r="L4884">
        <v>3377</v>
      </c>
      <c r="M4884" t="s">
        <v>13966</v>
      </c>
      <c r="N4884" t="s">
        <v>51</v>
      </c>
      <c r="O4884" t="s">
        <v>17</v>
      </c>
    </row>
    <row r="4885" spans="1:15" x14ac:dyDescent="0.35">
      <c r="A4885">
        <f t="shared" si="76"/>
        <v>2011</v>
      </c>
      <c r="B4885" t="s">
        <v>17</v>
      </c>
      <c r="C4885" t="s">
        <v>18</v>
      </c>
      <c r="D4885" t="s">
        <v>22</v>
      </c>
      <c r="E4885">
        <v>8.16</v>
      </c>
      <c r="F4885">
        <v>8568</v>
      </c>
      <c r="G4885">
        <v>4138.3500000000004</v>
      </c>
      <c r="H4885" s="2">
        <v>40836</v>
      </c>
      <c r="I4885" s="2">
        <v>40870</v>
      </c>
      <c r="J4885" s="2">
        <v>50040</v>
      </c>
      <c r="L4885">
        <v>4402</v>
      </c>
      <c r="M4885" t="s">
        <v>7353</v>
      </c>
      <c r="N4885" t="s">
        <v>344</v>
      </c>
      <c r="O4885" t="s">
        <v>17</v>
      </c>
    </row>
    <row r="4886" spans="1:15" x14ac:dyDescent="0.35">
      <c r="A4886">
        <f t="shared" si="76"/>
        <v>2009</v>
      </c>
      <c r="B4886" t="s">
        <v>17</v>
      </c>
      <c r="C4886" t="s">
        <v>18</v>
      </c>
      <c r="D4886" t="s">
        <v>22</v>
      </c>
      <c r="E4886">
        <v>8.17</v>
      </c>
      <c r="F4886">
        <v>8563</v>
      </c>
      <c r="G4886">
        <v>3331.02</v>
      </c>
      <c r="H4886" s="2">
        <v>39856</v>
      </c>
      <c r="I4886" s="2">
        <v>39993</v>
      </c>
      <c r="J4886" s="2">
        <v>49309</v>
      </c>
      <c r="L4886">
        <v>1675</v>
      </c>
      <c r="M4886" t="s">
        <v>399</v>
      </c>
      <c r="N4886" t="s">
        <v>55</v>
      </c>
      <c r="O4886" t="s">
        <v>17</v>
      </c>
    </row>
    <row r="4887" spans="1:15" x14ac:dyDescent="0.35">
      <c r="A4887">
        <f t="shared" si="76"/>
        <v>2011</v>
      </c>
      <c r="B4887" t="s">
        <v>17</v>
      </c>
      <c r="C4887" t="s">
        <v>18</v>
      </c>
      <c r="D4887" t="s">
        <v>22</v>
      </c>
      <c r="E4887">
        <v>8.17</v>
      </c>
      <c r="F4887">
        <v>9802</v>
      </c>
      <c r="G4887">
        <v>4734.3799999999992</v>
      </c>
      <c r="H4887" s="2">
        <v>40728</v>
      </c>
      <c r="I4887" s="2">
        <v>40868</v>
      </c>
      <c r="J4887" s="2">
        <v>50040</v>
      </c>
      <c r="L4887">
        <v>8219</v>
      </c>
      <c r="M4887" t="s">
        <v>5216</v>
      </c>
      <c r="N4887" t="s">
        <v>408</v>
      </c>
      <c r="O4887" t="s">
        <v>17</v>
      </c>
    </row>
    <row r="4888" spans="1:15" x14ac:dyDescent="0.35">
      <c r="A4888">
        <f t="shared" si="76"/>
        <v>2011</v>
      </c>
      <c r="B4888" t="s">
        <v>17</v>
      </c>
      <c r="C4888" t="s">
        <v>18</v>
      </c>
      <c r="D4888" t="s">
        <v>19</v>
      </c>
      <c r="E4888">
        <v>8.19</v>
      </c>
      <c r="F4888">
        <v>8465.5059999999994</v>
      </c>
      <c r="G4888">
        <v>5011.579999999999</v>
      </c>
      <c r="H4888" s="2">
        <v>40735</v>
      </c>
      <c r="I4888" s="2">
        <v>40865</v>
      </c>
      <c r="J4888" s="2">
        <v>50040</v>
      </c>
      <c r="L4888">
        <v>7135</v>
      </c>
      <c r="M4888" t="s">
        <v>3782</v>
      </c>
      <c r="N4888" t="s">
        <v>99</v>
      </c>
      <c r="O4888" t="s">
        <v>17</v>
      </c>
    </row>
    <row r="4889" spans="1:15" x14ac:dyDescent="0.35">
      <c r="A4889">
        <f t="shared" si="76"/>
        <v>2008</v>
      </c>
      <c r="B4889" t="s">
        <v>17</v>
      </c>
      <c r="C4889" t="s">
        <v>18</v>
      </c>
      <c r="D4889" t="s">
        <v>22</v>
      </c>
      <c r="E4889">
        <v>8.1999999999999993</v>
      </c>
      <c r="F4889">
        <v>10806</v>
      </c>
      <c r="G4889">
        <v>8104.5</v>
      </c>
      <c r="H4889" s="2">
        <v>39570</v>
      </c>
      <c r="I4889" s="2">
        <v>39660</v>
      </c>
      <c r="J4889" s="2">
        <v>48944</v>
      </c>
      <c r="L4889">
        <v>3937</v>
      </c>
      <c r="M4889" t="s">
        <v>1345</v>
      </c>
      <c r="N4889" t="s">
        <v>76</v>
      </c>
      <c r="O4889" t="s">
        <v>17</v>
      </c>
    </row>
    <row r="4890" spans="1:15" x14ac:dyDescent="0.35">
      <c r="A4890">
        <f t="shared" si="76"/>
        <v>2008</v>
      </c>
      <c r="B4890" t="s">
        <v>17</v>
      </c>
      <c r="C4890" t="s">
        <v>18</v>
      </c>
      <c r="D4890" t="s">
        <v>19</v>
      </c>
      <c r="E4890">
        <v>8.1999999999999993</v>
      </c>
      <c r="F4890">
        <v>9101.6</v>
      </c>
      <c r="G4890">
        <v>8191.45</v>
      </c>
      <c r="H4890" s="2">
        <v>39587</v>
      </c>
      <c r="I4890" s="2">
        <v>39662</v>
      </c>
      <c r="J4890" s="2">
        <v>48944</v>
      </c>
      <c r="L4890">
        <v>7537</v>
      </c>
      <c r="M4890" t="s">
        <v>1299</v>
      </c>
      <c r="N4890" t="s">
        <v>99</v>
      </c>
      <c r="O4890" t="s">
        <v>17</v>
      </c>
    </row>
    <row r="4891" spans="1:15" x14ac:dyDescent="0.35">
      <c r="A4891">
        <f t="shared" si="76"/>
        <v>2008</v>
      </c>
      <c r="B4891" t="s">
        <v>17</v>
      </c>
      <c r="C4891" t="s">
        <v>18</v>
      </c>
      <c r="D4891" t="s">
        <v>19</v>
      </c>
      <c r="E4891">
        <v>8.1999999999999993</v>
      </c>
      <c r="F4891">
        <v>9196</v>
      </c>
      <c r="G4891">
        <v>8276.4</v>
      </c>
      <c r="H4891" s="2">
        <v>39570</v>
      </c>
      <c r="I4891" s="2">
        <v>39573</v>
      </c>
      <c r="J4891" s="2">
        <v>48944</v>
      </c>
      <c r="L4891">
        <v>1669</v>
      </c>
      <c r="M4891" t="s">
        <v>2112</v>
      </c>
      <c r="N4891" t="s">
        <v>55</v>
      </c>
      <c r="O4891" t="s">
        <v>17</v>
      </c>
    </row>
    <row r="4892" spans="1:15" x14ac:dyDescent="0.35">
      <c r="A4892">
        <f t="shared" si="76"/>
        <v>2012</v>
      </c>
      <c r="B4892" t="s">
        <v>17</v>
      </c>
      <c r="C4892" t="s">
        <v>18</v>
      </c>
      <c r="D4892" t="s">
        <v>22</v>
      </c>
      <c r="E4892">
        <v>8.1999999999999993</v>
      </c>
      <c r="F4892">
        <v>9104</v>
      </c>
      <c r="G4892">
        <v>3632.4900000000002</v>
      </c>
      <c r="H4892" s="2">
        <v>39759</v>
      </c>
      <c r="I4892" s="2">
        <v>40997</v>
      </c>
      <c r="J4892" s="2">
        <v>50405</v>
      </c>
      <c r="L4892">
        <v>6614</v>
      </c>
      <c r="M4892" t="s">
        <v>2243</v>
      </c>
      <c r="N4892" t="s">
        <v>42</v>
      </c>
      <c r="O4892" t="s">
        <v>17</v>
      </c>
    </row>
    <row r="4893" spans="1:15" x14ac:dyDescent="0.35">
      <c r="A4893">
        <f t="shared" si="76"/>
        <v>2009</v>
      </c>
      <c r="B4893" t="s">
        <v>17</v>
      </c>
      <c r="C4893" t="s">
        <v>18</v>
      </c>
      <c r="D4893" t="s">
        <v>22</v>
      </c>
      <c r="E4893">
        <v>8.1999999999999993</v>
      </c>
      <c r="F4893">
        <v>9268.4889999999996</v>
      </c>
      <c r="G4893">
        <v>6951.3799999999992</v>
      </c>
      <c r="H4893" s="2">
        <v>39604</v>
      </c>
      <c r="I4893" s="2">
        <v>40159</v>
      </c>
      <c r="J4893" s="2">
        <v>49309</v>
      </c>
      <c r="L4893">
        <v>8400</v>
      </c>
      <c r="M4893" t="s">
        <v>272</v>
      </c>
      <c r="N4893" t="s">
        <v>53</v>
      </c>
      <c r="O4893" t="s">
        <v>17</v>
      </c>
    </row>
    <row r="4894" spans="1:15" x14ac:dyDescent="0.35">
      <c r="A4894">
        <f t="shared" si="76"/>
        <v>2008</v>
      </c>
      <c r="B4894" t="s">
        <v>17</v>
      </c>
      <c r="C4894" t="s">
        <v>18</v>
      </c>
      <c r="D4894" t="s">
        <v>19</v>
      </c>
      <c r="E4894">
        <v>8.1999999999999993</v>
      </c>
      <c r="F4894">
        <v>7607</v>
      </c>
      <c r="G4894">
        <v>6846.3</v>
      </c>
      <c r="H4894" s="2">
        <v>39570</v>
      </c>
      <c r="I4894" s="2">
        <v>39722</v>
      </c>
      <c r="J4894" s="2">
        <v>48944</v>
      </c>
      <c r="L4894">
        <v>8703</v>
      </c>
      <c r="M4894" t="s">
        <v>1379</v>
      </c>
      <c r="N4894" t="s">
        <v>53</v>
      </c>
      <c r="O4894" t="s">
        <v>17</v>
      </c>
    </row>
    <row r="4895" spans="1:15" x14ac:dyDescent="0.35">
      <c r="A4895">
        <f t="shared" si="76"/>
        <v>2011</v>
      </c>
      <c r="B4895" t="s">
        <v>17</v>
      </c>
      <c r="C4895" t="s">
        <v>18</v>
      </c>
      <c r="D4895" t="s">
        <v>22</v>
      </c>
      <c r="E4895">
        <v>8.1999999999999993</v>
      </c>
      <c r="F4895">
        <v>7309</v>
      </c>
      <c r="G4895">
        <v>3530.2599999999998</v>
      </c>
      <c r="H4895" s="2">
        <v>40507</v>
      </c>
      <c r="I4895" s="2">
        <v>40570</v>
      </c>
      <c r="J4895" s="2">
        <v>50040</v>
      </c>
      <c r="L4895">
        <v>3665</v>
      </c>
      <c r="M4895" t="s">
        <v>2297</v>
      </c>
      <c r="N4895" t="s">
        <v>51</v>
      </c>
      <c r="O4895" t="s">
        <v>17</v>
      </c>
    </row>
    <row r="4896" spans="1:15" x14ac:dyDescent="0.35">
      <c r="A4896">
        <f t="shared" si="76"/>
        <v>2011</v>
      </c>
      <c r="B4896" t="s">
        <v>17</v>
      </c>
      <c r="C4896" t="s">
        <v>18</v>
      </c>
      <c r="D4896" t="s">
        <v>19</v>
      </c>
      <c r="E4896">
        <v>8.1999999999999993</v>
      </c>
      <c r="F4896">
        <v>7952</v>
      </c>
      <c r="G4896">
        <v>4707.5800000000008</v>
      </c>
      <c r="H4896" s="2">
        <v>40668</v>
      </c>
      <c r="I4896" s="2">
        <v>40835</v>
      </c>
      <c r="J4896" s="2">
        <v>50040</v>
      </c>
      <c r="L4896">
        <v>3086</v>
      </c>
      <c r="M4896" t="s">
        <v>4742</v>
      </c>
      <c r="N4896" t="s">
        <v>51</v>
      </c>
      <c r="O4896" t="s">
        <v>17</v>
      </c>
    </row>
    <row r="4897" spans="1:15" x14ac:dyDescent="0.35">
      <c r="A4897">
        <f t="shared" si="76"/>
        <v>2009</v>
      </c>
      <c r="B4897" t="s">
        <v>17</v>
      </c>
      <c r="C4897" t="s">
        <v>18</v>
      </c>
      <c r="D4897" t="s">
        <v>22</v>
      </c>
      <c r="E4897">
        <v>8.1999999999999993</v>
      </c>
      <c r="F4897">
        <v>8812.1760000000013</v>
      </c>
      <c r="G4897">
        <v>6609.1100000000006</v>
      </c>
      <c r="H4897" s="2">
        <v>39986</v>
      </c>
      <c r="I4897" s="2">
        <v>40130</v>
      </c>
      <c r="J4897" s="2">
        <v>49309</v>
      </c>
      <c r="L4897">
        <v>2540</v>
      </c>
      <c r="M4897" t="s">
        <v>402</v>
      </c>
      <c r="N4897" t="s">
        <v>210</v>
      </c>
      <c r="O4897" t="s">
        <v>17</v>
      </c>
    </row>
    <row r="4898" spans="1:15" x14ac:dyDescent="0.35">
      <c r="A4898">
        <f t="shared" si="76"/>
        <v>2011</v>
      </c>
      <c r="B4898" t="s">
        <v>17</v>
      </c>
      <c r="C4898" t="s">
        <v>18</v>
      </c>
      <c r="D4898" t="s">
        <v>19</v>
      </c>
      <c r="E4898">
        <v>8.1999999999999993</v>
      </c>
      <c r="F4898">
        <v>8674</v>
      </c>
      <c r="G4898">
        <v>5135.0100000000011</v>
      </c>
      <c r="H4898" s="2">
        <v>39570</v>
      </c>
      <c r="I4898" s="2">
        <v>40870</v>
      </c>
      <c r="J4898" s="2">
        <v>50040</v>
      </c>
      <c r="L4898">
        <v>1872</v>
      </c>
      <c r="M4898" t="s">
        <v>3415</v>
      </c>
      <c r="N4898" t="s">
        <v>76</v>
      </c>
      <c r="O4898" t="s">
        <v>17</v>
      </c>
    </row>
    <row r="4899" spans="1:15" x14ac:dyDescent="0.35">
      <c r="A4899">
        <f t="shared" si="76"/>
        <v>2008</v>
      </c>
      <c r="B4899" t="s">
        <v>17</v>
      </c>
      <c r="C4899" t="s">
        <v>18</v>
      </c>
      <c r="D4899" t="s">
        <v>22</v>
      </c>
      <c r="E4899">
        <v>8.1999999999999993</v>
      </c>
      <c r="F4899">
        <v>7223</v>
      </c>
      <c r="G4899">
        <v>4456.5999999999995</v>
      </c>
      <c r="H4899" s="2">
        <v>39799</v>
      </c>
      <c r="I4899" s="2">
        <v>39783</v>
      </c>
      <c r="J4899" s="2">
        <v>48944</v>
      </c>
      <c r="L4899">
        <v>3067</v>
      </c>
      <c r="M4899" t="s">
        <v>2758</v>
      </c>
      <c r="N4899" t="s">
        <v>51</v>
      </c>
      <c r="O4899" t="s">
        <v>17</v>
      </c>
    </row>
    <row r="4900" spans="1:15" x14ac:dyDescent="0.35">
      <c r="A4900">
        <f t="shared" si="76"/>
        <v>2011</v>
      </c>
      <c r="B4900" t="s">
        <v>17</v>
      </c>
      <c r="C4900" t="s">
        <v>18</v>
      </c>
      <c r="D4900" t="s">
        <v>22</v>
      </c>
      <c r="E4900">
        <v>8.1999999999999993</v>
      </c>
      <c r="F4900">
        <v>9102</v>
      </c>
      <c r="G4900">
        <v>4396.26</v>
      </c>
      <c r="H4900" s="2">
        <v>40520</v>
      </c>
      <c r="I4900" s="2">
        <v>40837</v>
      </c>
      <c r="J4900" s="2">
        <v>50040</v>
      </c>
      <c r="L4900">
        <v>3123</v>
      </c>
      <c r="M4900" t="s">
        <v>861</v>
      </c>
      <c r="N4900" t="s">
        <v>51</v>
      </c>
      <c r="O4900" t="s">
        <v>17</v>
      </c>
    </row>
    <row r="4901" spans="1:15" x14ac:dyDescent="0.35">
      <c r="A4901">
        <f t="shared" si="76"/>
        <v>2009</v>
      </c>
      <c r="B4901" t="s">
        <v>17</v>
      </c>
      <c r="C4901" t="s">
        <v>18</v>
      </c>
      <c r="D4901" t="s">
        <v>22</v>
      </c>
      <c r="E4901">
        <v>8.1999999999999993</v>
      </c>
      <c r="F4901">
        <v>8572.375</v>
      </c>
      <c r="G4901">
        <v>6429.2799999999988</v>
      </c>
      <c r="H4901" s="2">
        <v>40010</v>
      </c>
      <c r="I4901" s="2">
        <v>40092</v>
      </c>
      <c r="J4901" s="2">
        <v>49309</v>
      </c>
      <c r="L4901">
        <v>9200</v>
      </c>
      <c r="M4901" t="s">
        <v>395</v>
      </c>
      <c r="N4901" t="s">
        <v>32</v>
      </c>
      <c r="O4901" t="s">
        <v>17</v>
      </c>
    </row>
    <row r="4902" spans="1:15" x14ac:dyDescent="0.35">
      <c r="A4902">
        <f t="shared" si="76"/>
        <v>2012</v>
      </c>
      <c r="B4902" t="s">
        <v>17</v>
      </c>
      <c r="C4902" t="s">
        <v>18</v>
      </c>
      <c r="D4902" t="s">
        <v>22</v>
      </c>
      <c r="E4902">
        <v>8.1999999999999993</v>
      </c>
      <c r="F4902">
        <v>8167</v>
      </c>
      <c r="G4902">
        <v>3258.65</v>
      </c>
      <c r="H4902" s="2">
        <v>39575</v>
      </c>
      <c r="I4902" s="2">
        <v>41179</v>
      </c>
      <c r="J4902" s="2">
        <v>50405</v>
      </c>
      <c r="L4902">
        <v>6835</v>
      </c>
      <c r="M4902" t="s">
        <v>4641</v>
      </c>
      <c r="N4902" t="s">
        <v>42</v>
      </c>
      <c r="O4902" t="s">
        <v>17</v>
      </c>
    </row>
    <row r="4903" spans="1:15" x14ac:dyDescent="0.35">
      <c r="A4903">
        <f t="shared" si="76"/>
        <v>2012</v>
      </c>
      <c r="B4903" t="s">
        <v>17</v>
      </c>
      <c r="C4903" t="s">
        <v>18</v>
      </c>
      <c r="D4903" t="s">
        <v>22</v>
      </c>
      <c r="E4903">
        <v>8.1999999999999993</v>
      </c>
      <c r="F4903">
        <v>7616</v>
      </c>
      <c r="G4903">
        <v>3038.7800000000007</v>
      </c>
      <c r="H4903" s="2">
        <v>39693</v>
      </c>
      <c r="I4903" s="2">
        <v>41040</v>
      </c>
      <c r="J4903" s="2">
        <v>50405</v>
      </c>
      <c r="L4903">
        <v>9220</v>
      </c>
      <c r="M4903" t="s">
        <v>1695</v>
      </c>
      <c r="N4903" t="s">
        <v>25</v>
      </c>
      <c r="O4903" t="s">
        <v>17</v>
      </c>
    </row>
    <row r="4904" spans="1:15" x14ac:dyDescent="0.35">
      <c r="A4904">
        <f t="shared" si="76"/>
        <v>2008</v>
      </c>
      <c r="B4904" t="s">
        <v>17</v>
      </c>
      <c r="C4904" t="s">
        <v>18</v>
      </c>
      <c r="D4904" t="s">
        <v>22</v>
      </c>
      <c r="E4904">
        <v>8.1999999999999993</v>
      </c>
      <c r="F4904">
        <v>8366</v>
      </c>
      <c r="G4904">
        <v>4961.03</v>
      </c>
      <c r="H4904" s="2">
        <v>39570</v>
      </c>
      <c r="I4904" s="2">
        <v>39553</v>
      </c>
      <c r="J4904" s="2">
        <v>48944</v>
      </c>
      <c r="L4904">
        <v>3075</v>
      </c>
      <c r="M4904" t="s">
        <v>5708</v>
      </c>
      <c r="N4904" t="s">
        <v>51</v>
      </c>
      <c r="O4904" t="s">
        <v>17</v>
      </c>
    </row>
    <row r="4905" spans="1:15" x14ac:dyDescent="0.35">
      <c r="A4905">
        <f t="shared" si="76"/>
        <v>2010</v>
      </c>
      <c r="B4905" t="s">
        <v>17</v>
      </c>
      <c r="C4905" t="s">
        <v>18</v>
      </c>
      <c r="D4905" t="s">
        <v>22</v>
      </c>
      <c r="E4905">
        <v>8.1999999999999993</v>
      </c>
      <c r="F4905">
        <v>7460</v>
      </c>
      <c r="G4905">
        <v>4587.8900000000003</v>
      </c>
      <c r="H4905" s="2">
        <v>40351</v>
      </c>
      <c r="I4905" s="2">
        <v>40441</v>
      </c>
      <c r="J4905" s="2">
        <v>49674</v>
      </c>
      <c r="L4905">
        <v>8610</v>
      </c>
      <c r="M4905" t="s">
        <v>1563</v>
      </c>
      <c r="N4905" t="s">
        <v>53</v>
      </c>
      <c r="O4905" t="s">
        <v>17</v>
      </c>
    </row>
    <row r="4906" spans="1:15" x14ac:dyDescent="0.35">
      <c r="A4906">
        <f t="shared" si="76"/>
        <v>2011</v>
      </c>
      <c r="B4906" t="s">
        <v>17</v>
      </c>
      <c r="C4906" t="s">
        <v>18</v>
      </c>
      <c r="D4906" t="s">
        <v>22</v>
      </c>
      <c r="E4906">
        <v>8.1999999999999993</v>
      </c>
      <c r="F4906">
        <v>8627</v>
      </c>
      <c r="G4906">
        <v>4166.84</v>
      </c>
      <c r="H4906" s="2">
        <v>40743</v>
      </c>
      <c r="I4906" s="2">
        <v>40802</v>
      </c>
      <c r="J4906" s="2">
        <v>50040</v>
      </c>
      <c r="L4906">
        <v>2544</v>
      </c>
      <c r="M4906" t="s">
        <v>5066</v>
      </c>
      <c r="N4906" t="s">
        <v>210</v>
      </c>
      <c r="O4906" t="s">
        <v>17</v>
      </c>
    </row>
    <row r="4907" spans="1:15" x14ac:dyDescent="0.35">
      <c r="A4907">
        <f t="shared" si="76"/>
        <v>2012</v>
      </c>
      <c r="B4907" t="s">
        <v>17</v>
      </c>
      <c r="C4907" t="s">
        <v>18</v>
      </c>
      <c r="D4907" t="s">
        <v>22</v>
      </c>
      <c r="E4907">
        <v>8.1999999999999993</v>
      </c>
      <c r="F4907">
        <v>10380</v>
      </c>
      <c r="G4907">
        <v>4141.6299999999992</v>
      </c>
      <c r="H4907" s="2">
        <v>39666</v>
      </c>
      <c r="I4907" s="2">
        <v>41087</v>
      </c>
      <c r="J4907" s="2">
        <v>50405</v>
      </c>
      <c r="L4907">
        <v>1966</v>
      </c>
      <c r="M4907" t="s">
        <v>4922</v>
      </c>
      <c r="N4907" t="s">
        <v>76</v>
      </c>
      <c r="O4907" t="s">
        <v>17</v>
      </c>
    </row>
    <row r="4908" spans="1:15" x14ac:dyDescent="0.35">
      <c r="A4908">
        <f t="shared" si="76"/>
        <v>2012</v>
      </c>
      <c r="B4908" t="s">
        <v>17</v>
      </c>
      <c r="C4908" t="s">
        <v>18</v>
      </c>
      <c r="D4908" t="s">
        <v>22</v>
      </c>
      <c r="E4908">
        <v>8.1999999999999993</v>
      </c>
      <c r="F4908">
        <v>3536</v>
      </c>
      <c r="G4908">
        <v>1039.58</v>
      </c>
      <c r="H4908" s="2">
        <v>40739</v>
      </c>
      <c r="I4908" s="2">
        <v>41177</v>
      </c>
      <c r="J4908" s="2">
        <v>50405</v>
      </c>
      <c r="L4908">
        <v>8245</v>
      </c>
      <c r="M4908" t="s">
        <v>1346</v>
      </c>
      <c r="N4908" t="s">
        <v>53</v>
      </c>
      <c r="O4908" t="s">
        <v>17</v>
      </c>
    </row>
    <row r="4909" spans="1:15" x14ac:dyDescent="0.35">
      <c r="A4909">
        <f t="shared" si="76"/>
        <v>2007</v>
      </c>
      <c r="B4909" t="s">
        <v>17</v>
      </c>
      <c r="C4909" t="s">
        <v>18</v>
      </c>
      <c r="D4909" t="s">
        <v>22</v>
      </c>
      <c r="E4909">
        <v>8.1999999999999993</v>
      </c>
      <c r="F4909">
        <v>7673</v>
      </c>
      <c r="G4909">
        <v>4112.72</v>
      </c>
      <c r="H4909" s="2">
        <v>39587</v>
      </c>
      <c r="I4909" s="2">
        <v>39346</v>
      </c>
      <c r="J4909" s="2">
        <v>48579</v>
      </c>
      <c r="L4909">
        <v>7320</v>
      </c>
      <c r="M4909" t="s">
        <v>2468</v>
      </c>
      <c r="N4909" t="s">
        <v>32</v>
      </c>
      <c r="O4909" t="s">
        <v>17</v>
      </c>
    </row>
    <row r="4910" spans="1:15" x14ac:dyDescent="0.35">
      <c r="A4910">
        <f t="shared" si="76"/>
        <v>2007</v>
      </c>
      <c r="B4910" t="s">
        <v>17</v>
      </c>
      <c r="C4910" t="s">
        <v>18</v>
      </c>
      <c r="D4910" t="s">
        <v>22</v>
      </c>
      <c r="E4910">
        <v>8.1999999999999993</v>
      </c>
      <c r="F4910">
        <v>7745</v>
      </c>
      <c r="G4910">
        <v>5808.75</v>
      </c>
      <c r="H4910" s="2">
        <v>39596</v>
      </c>
      <c r="I4910" s="2">
        <v>39173</v>
      </c>
      <c r="J4910" s="2">
        <v>48579</v>
      </c>
      <c r="L4910">
        <v>9470</v>
      </c>
      <c r="M4910" t="s">
        <v>4805</v>
      </c>
      <c r="N4910" t="s">
        <v>32</v>
      </c>
      <c r="O4910" t="s">
        <v>17</v>
      </c>
    </row>
    <row r="4911" spans="1:15" x14ac:dyDescent="0.35">
      <c r="A4911">
        <f t="shared" si="76"/>
        <v>2014</v>
      </c>
      <c r="B4911" t="s">
        <v>17</v>
      </c>
      <c r="C4911" t="s">
        <v>18</v>
      </c>
      <c r="D4911" t="s">
        <v>22</v>
      </c>
      <c r="E4911">
        <v>8.1999999999999993</v>
      </c>
      <c r="F4911">
        <v>9548</v>
      </c>
      <c r="G4911">
        <v>2921.68</v>
      </c>
      <c r="H4911" s="2">
        <v>40085</v>
      </c>
      <c r="I4911" s="2">
        <v>41828</v>
      </c>
      <c r="J4911" s="2">
        <v>51135</v>
      </c>
      <c r="L4911">
        <v>5636</v>
      </c>
      <c r="M4911" t="s">
        <v>703</v>
      </c>
      <c r="N4911" t="s">
        <v>28</v>
      </c>
      <c r="O4911" t="s">
        <v>17</v>
      </c>
    </row>
    <row r="4912" spans="1:15" x14ac:dyDescent="0.35">
      <c r="A4912">
        <f t="shared" si="76"/>
        <v>2008</v>
      </c>
      <c r="B4912" t="s">
        <v>17</v>
      </c>
      <c r="C4912" t="s">
        <v>18</v>
      </c>
      <c r="D4912" t="s">
        <v>22</v>
      </c>
      <c r="E4912">
        <v>8.1999999999999993</v>
      </c>
      <c r="F4912">
        <v>9230</v>
      </c>
      <c r="G4912">
        <v>6922.5</v>
      </c>
      <c r="H4912" s="2">
        <v>39569</v>
      </c>
      <c r="I4912" s="2">
        <v>39805</v>
      </c>
      <c r="J4912" s="2">
        <v>48944</v>
      </c>
      <c r="L4912">
        <v>8832</v>
      </c>
      <c r="M4912" t="s">
        <v>3364</v>
      </c>
      <c r="N4912" t="s">
        <v>414</v>
      </c>
      <c r="O4912" t="s">
        <v>17</v>
      </c>
    </row>
    <row r="4913" spans="1:15" x14ac:dyDescent="0.35">
      <c r="A4913">
        <f t="shared" si="76"/>
        <v>2008</v>
      </c>
      <c r="B4913" t="s">
        <v>17</v>
      </c>
      <c r="C4913" t="s">
        <v>18</v>
      </c>
      <c r="D4913" t="s">
        <v>22</v>
      </c>
      <c r="E4913">
        <v>8.1999999999999993</v>
      </c>
      <c r="F4913">
        <v>7746</v>
      </c>
      <c r="G4913">
        <v>5809.5</v>
      </c>
      <c r="H4913" s="2">
        <v>39570</v>
      </c>
      <c r="I4913" s="2">
        <v>39707</v>
      </c>
      <c r="J4913" s="2">
        <v>48944</v>
      </c>
      <c r="L4913">
        <v>6314</v>
      </c>
      <c r="M4913" t="s">
        <v>1287</v>
      </c>
      <c r="N4913" t="s">
        <v>895</v>
      </c>
      <c r="O4913" t="s">
        <v>17</v>
      </c>
    </row>
    <row r="4914" spans="1:15" x14ac:dyDescent="0.35">
      <c r="A4914">
        <f t="shared" si="76"/>
        <v>2007</v>
      </c>
      <c r="B4914" t="s">
        <v>17</v>
      </c>
      <c r="C4914" t="s">
        <v>18</v>
      </c>
      <c r="D4914" t="s">
        <v>22</v>
      </c>
      <c r="E4914">
        <v>8.1999999999999993</v>
      </c>
      <c r="F4914">
        <v>7963</v>
      </c>
      <c r="G4914">
        <v>5972.25</v>
      </c>
      <c r="H4914" s="2">
        <v>39570</v>
      </c>
      <c r="I4914" s="2">
        <v>39279</v>
      </c>
      <c r="J4914" s="2">
        <v>48579</v>
      </c>
      <c r="L4914">
        <v>8203</v>
      </c>
      <c r="M4914" t="s">
        <v>1644</v>
      </c>
      <c r="N4914" t="s">
        <v>408</v>
      </c>
      <c r="O4914" t="s">
        <v>17</v>
      </c>
    </row>
    <row r="4915" spans="1:15" x14ac:dyDescent="0.35">
      <c r="A4915">
        <f t="shared" si="76"/>
        <v>2012</v>
      </c>
      <c r="B4915" t="s">
        <v>17</v>
      </c>
      <c r="C4915" t="s">
        <v>18</v>
      </c>
      <c r="D4915" t="s">
        <v>22</v>
      </c>
      <c r="E4915">
        <v>8.23</v>
      </c>
      <c r="F4915">
        <v>10519</v>
      </c>
      <c r="G4915">
        <v>4670.4399999999996</v>
      </c>
      <c r="H4915" s="2">
        <v>40829</v>
      </c>
      <c r="I4915" s="2">
        <v>40967</v>
      </c>
      <c r="J4915" s="2">
        <v>50405</v>
      </c>
      <c r="L4915">
        <v>1438</v>
      </c>
      <c r="M4915" t="s">
        <v>140</v>
      </c>
      <c r="N4915" t="s">
        <v>21</v>
      </c>
      <c r="O4915" t="s">
        <v>17</v>
      </c>
    </row>
    <row r="4916" spans="1:15" x14ac:dyDescent="0.35">
      <c r="A4916">
        <f t="shared" si="76"/>
        <v>2011</v>
      </c>
      <c r="B4916" t="s">
        <v>17</v>
      </c>
      <c r="C4916" t="s">
        <v>18</v>
      </c>
      <c r="D4916" t="s">
        <v>22</v>
      </c>
      <c r="E4916">
        <v>8.23</v>
      </c>
      <c r="F4916">
        <v>9712</v>
      </c>
      <c r="G4916">
        <v>4690.8900000000003</v>
      </c>
      <c r="H4916" s="2">
        <v>40645</v>
      </c>
      <c r="I4916" s="2">
        <v>40730</v>
      </c>
      <c r="J4916" s="2">
        <v>50040</v>
      </c>
      <c r="L4916">
        <v>4932</v>
      </c>
      <c r="M4916" t="s">
        <v>4736</v>
      </c>
      <c r="N4916" t="s">
        <v>51</v>
      </c>
      <c r="O4916" t="s">
        <v>17</v>
      </c>
    </row>
    <row r="4917" spans="1:15" x14ac:dyDescent="0.35">
      <c r="A4917">
        <f t="shared" si="76"/>
        <v>2011</v>
      </c>
      <c r="B4917" t="s">
        <v>17</v>
      </c>
      <c r="C4917" t="s">
        <v>18</v>
      </c>
      <c r="D4917" t="s">
        <v>22</v>
      </c>
      <c r="E4917">
        <v>8.25</v>
      </c>
      <c r="F4917">
        <v>8776.4200000000019</v>
      </c>
      <c r="G4917">
        <v>4239.0099999999993</v>
      </c>
      <c r="H4917" s="2">
        <v>40659</v>
      </c>
      <c r="I4917" s="2">
        <v>40759</v>
      </c>
      <c r="J4917" s="2">
        <v>50040</v>
      </c>
      <c r="L4917">
        <v>4573</v>
      </c>
      <c r="M4917" t="s">
        <v>1883</v>
      </c>
      <c r="N4917" t="s">
        <v>210</v>
      </c>
      <c r="O4917" t="s">
        <v>17</v>
      </c>
    </row>
    <row r="4918" spans="1:15" x14ac:dyDescent="0.35">
      <c r="A4918">
        <f t="shared" si="76"/>
        <v>2014</v>
      </c>
      <c r="B4918" t="s">
        <v>17</v>
      </c>
      <c r="C4918" t="s">
        <v>18</v>
      </c>
      <c r="D4918" t="s">
        <v>22</v>
      </c>
      <c r="E4918">
        <v>8.25</v>
      </c>
      <c r="F4918">
        <v>9178</v>
      </c>
      <c r="G4918">
        <v>2422.9900000000002</v>
      </c>
      <c r="H4918" s="2">
        <v>40616</v>
      </c>
      <c r="I4918" s="2">
        <v>41969</v>
      </c>
      <c r="J4918" s="2">
        <v>49309</v>
      </c>
      <c r="L4918">
        <v>8416</v>
      </c>
      <c r="M4918" t="s">
        <v>738</v>
      </c>
      <c r="N4918" t="s">
        <v>53</v>
      </c>
      <c r="O4918" t="s">
        <v>17</v>
      </c>
    </row>
    <row r="4919" spans="1:15" x14ac:dyDescent="0.35">
      <c r="A4919">
        <f t="shared" si="76"/>
        <v>2011</v>
      </c>
      <c r="B4919" t="s">
        <v>17</v>
      </c>
      <c r="C4919" t="s">
        <v>18</v>
      </c>
      <c r="D4919" t="s">
        <v>446</v>
      </c>
      <c r="E4919">
        <v>8.26</v>
      </c>
      <c r="F4919">
        <v>9453</v>
      </c>
      <c r="G4919">
        <v>3507.07</v>
      </c>
      <c r="H4919" s="2">
        <v>40539</v>
      </c>
      <c r="I4919" s="2">
        <v>40819</v>
      </c>
      <c r="J4919" s="2">
        <v>50040</v>
      </c>
      <c r="L4919">
        <v>6826</v>
      </c>
      <c r="M4919" t="s">
        <v>9779</v>
      </c>
      <c r="N4919" t="s">
        <v>42</v>
      </c>
      <c r="O4919" t="s">
        <v>17</v>
      </c>
    </row>
    <row r="4920" spans="1:15" x14ac:dyDescent="0.35">
      <c r="A4920">
        <f t="shared" si="76"/>
        <v>2016</v>
      </c>
      <c r="B4920" t="s">
        <v>17</v>
      </c>
      <c r="C4920" t="s">
        <v>18</v>
      </c>
      <c r="D4920" t="s">
        <v>19</v>
      </c>
      <c r="E4920">
        <v>8.27</v>
      </c>
      <c r="F4920">
        <v>7852</v>
      </c>
      <c r="G4920">
        <v>2410.5700000000002</v>
      </c>
      <c r="H4920" s="2">
        <v>40203</v>
      </c>
      <c r="I4920" s="2">
        <v>42494</v>
      </c>
      <c r="J4920" s="2">
        <v>51866</v>
      </c>
      <c r="L4920">
        <v>3961</v>
      </c>
      <c r="M4920" t="s">
        <v>6108</v>
      </c>
      <c r="N4920" t="s">
        <v>76</v>
      </c>
      <c r="O4920" t="s">
        <v>17</v>
      </c>
    </row>
    <row r="4921" spans="1:15" x14ac:dyDescent="0.35">
      <c r="A4921">
        <f t="shared" si="76"/>
        <v>2009</v>
      </c>
      <c r="B4921" t="s">
        <v>17</v>
      </c>
      <c r="C4921" t="s">
        <v>18</v>
      </c>
      <c r="D4921" t="s">
        <v>19</v>
      </c>
      <c r="E4921">
        <v>8.2799999999999994</v>
      </c>
      <c r="F4921">
        <v>7224</v>
      </c>
      <c r="G4921">
        <v>3857.6099999999997</v>
      </c>
      <c r="H4921" s="2">
        <v>39570</v>
      </c>
      <c r="I4921" s="2">
        <v>40003</v>
      </c>
      <c r="J4921" s="2">
        <v>49309</v>
      </c>
      <c r="L4921">
        <v>2052</v>
      </c>
      <c r="M4921" t="s">
        <v>6086</v>
      </c>
      <c r="N4921" t="s">
        <v>583</v>
      </c>
      <c r="O4921" t="s">
        <v>17</v>
      </c>
    </row>
    <row r="4922" spans="1:15" x14ac:dyDescent="0.35">
      <c r="A4922">
        <f t="shared" si="76"/>
        <v>2011</v>
      </c>
      <c r="B4922" t="s">
        <v>17</v>
      </c>
      <c r="C4922" t="s">
        <v>18</v>
      </c>
      <c r="D4922" t="s">
        <v>22</v>
      </c>
      <c r="E4922">
        <v>8.2799999999999994</v>
      </c>
      <c r="F4922">
        <v>7021</v>
      </c>
      <c r="G4922">
        <v>3391.13</v>
      </c>
      <c r="H4922" s="2">
        <v>40759</v>
      </c>
      <c r="I4922" s="2">
        <v>40809</v>
      </c>
      <c r="J4922" s="2">
        <v>50040</v>
      </c>
      <c r="L4922">
        <v>3628</v>
      </c>
      <c r="M4922" t="s">
        <v>2488</v>
      </c>
      <c r="N4922" t="s">
        <v>51</v>
      </c>
      <c r="O4922" t="s">
        <v>17</v>
      </c>
    </row>
    <row r="4923" spans="1:15" x14ac:dyDescent="0.35">
      <c r="A4923">
        <f t="shared" si="76"/>
        <v>2011</v>
      </c>
      <c r="B4923" t="s">
        <v>17</v>
      </c>
      <c r="C4923" t="s">
        <v>18</v>
      </c>
      <c r="D4923" t="s">
        <v>22</v>
      </c>
      <c r="E4923">
        <v>8.2799999999999994</v>
      </c>
      <c r="F4923">
        <v>7928</v>
      </c>
      <c r="G4923">
        <v>3829.23</v>
      </c>
      <c r="H4923" s="2">
        <v>40777</v>
      </c>
      <c r="I4923" s="2">
        <v>40822</v>
      </c>
      <c r="J4923" s="2">
        <v>50040</v>
      </c>
      <c r="L4923">
        <v>6473</v>
      </c>
      <c r="M4923" t="s">
        <v>11386</v>
      </c>
      <c r="N4923" t="s">
        <v>430</v>
      </c>
      <c r="O4923" t="s">
        <v>17</v>
      </c>
    </row>
    <row r="4924" spans="1:15" x14ac:dyDescent="0.35">
      <c r="A4924">
        <f t="shared" si="76"/>
        <v>2010</v>
      </c>
      <c r="B4924" t="s">
        <v>17</v>
      </c>
      <c r="C4924" t="s">
        <v>18</v>
      </c>
      <c r="D4924" t="s">
        <v>19</v>
      </c>
      <c r="E4924">
        <v>8.2799999999999994</v>
      </c>
      <c r="F4924">
        <v>5076</v>
      </c>
      <c r="G4924">
        <v>1054.45</v>
      </c>
      <c r="H4924" s="2">
        <v>39569</v>
      </c>
      <c r="I4924" s="2">
        <v>40305</v>
      </c>
      <c r="J4924" s="2">
        <v>49674</v>
      </c>
      <c r="L4924">
        <v>1091</v>
      </c>
      <c r="M4924" t="s">
        <v>2318</v>
      </c>
      <c r="N4924" t="s">
        <v>21</v>
      </c>
      <c r="O4924" t="s">
        <v>17</v>
      </c>
    </row>
    <row r="4925" spans="1:15" x14ac:dyDescent="0.35">
      <c r="A4925">
        <f t="shared" si="76"/>
        <v>2011</v>
      </c>
      <c r="B4925" t="s">
        <v>96</v>
      </c>
      <c r="C4925" t="s">
        <v>18</v>
      </c>
      <c r="D4925" t="s">
        <v>22</v>
      </c>
      <c r="E4925">
        <v>8.2799999999999994</v>
      </c>
      <c r="F4925">
        <v>9180</v>
      </c>
      <c r="G4925">
        <v>4433.9400000000005</v>
      </c>
      <c r="H4925" s="2">
        <v>40745</v>
      </c>
      <c r="I4925" s="2">
        <v>40802</v>
      </c>
      <c r="J4925" s="2">
        <v>50040</v>
      </c>
      <c r="L4925">
        <v>3032</v>
      </c>
      <c r="M4925" t="s">
        <v>2724</v>
      </c>
      <c r="N4925" t="s">
        <v>51</v>
      </c>
      <c r="O4925" t="s">
        <v>96</v>
      </c>
    </row>
    <row r="4926" spans="1:15" x14ac:dyDescent="0.35">
      <c r="A4926">
        <f t="shared" si="76"/>
        <v>2011</v>
      </c>
      <c r="B4926" t="s">
        <v>17</v>
      </c>
      <c r="C4926" t="s">
        <v>18</v>
      </c>
      <c r="D4926" t="s">
        <v>19</v>
      </c>
      <c r="E4926">
        <v>8.2799999999999994</v>
      </c>
      <c r="F4926">
        <v>9357</v>
      </c>
      <c r="G4926">
        <v>5539.3499999999995</v>
      </c>
      <c r="H4926" s="2">
        <v>40794</v>
      </c>
      <c r="I4926" s="2">
        <v>40844</v>
      </c>
      <c r="J4926" s="2">
        <v>50040</v>
      </c>
      <c r="L4926">
        <v>8312</v>
      </c>
      <c r="M4926" t="s">
        <v>3983</v>
      </c>
      <c r="N4926" t="s">
        <v>53</v>
      </c>
      <c r="O4926" t="s">
        <v>17</v>
      </c>
    </row>
    <row r="4927" spans="1:15" x14ac:dyDescent="0.35">
      <c r="A4927">
        <f t="shared" si="76"/>
        <v>2009</v>
      </c>
      <c r="B4927" t="s">
        <v>17</v>
      </c>
      <c r="C4927" t="s">
        <v>18</v>
      </c>
      <c r="D4927" t="s">
        <v>19</v>
      </c>
      <c r="E4927">
        <v>8.2899999999999991</v>
      </c>
      <c r="F4927">
        <v>9722.9809999999998</v>
      </c>
      <c r="G4927">
        <v>5639.31</v>
      </c>
      <c r="H4927" s="2">
        <v>39722</v>
      </c>
      <c r="I4927" s="2">
        <v>39924</v>
      </c>
      <c r="J4927" s="2">
        <v>49309</v>
      </c>
      <c r="L4927">
        <v>4146</v>
      </c>
      <c r="M4927" t="s">
        <v>3845</v>
      </c>
      <c r="N4927" t="s">
        <v>210</v>
      </c>
      <c r="O4927" t="s">
        <v>17</v>
      </c>
    </row>
    <row r="4928" spans="1:15" x14ac:dyDescent="0.35">
      <c r="A4928">
        <f t="shared" si="76"/>
        <v>2007</v>
      </c>
      <c r="B4928" t="s">
        <v>96</v>
      </c>
      <c r="C4928" t="s">
        <v>18</v>
      </c>
      <c r="D4928" t="s">
        <v>22</v>
      </c>
      <c r="E4928">
        <v>8.3000000000000007</v>
      </c>
      <c r="F4928">
        <v>7689</v>
      </c>
      <c r="G4928">
        <v>5354.47</v>
      </c>
      <c r="H4928" s="2">
        <v>39701</v>
      </c>
      <c r="I4928" s="2">
        <v>39401</v>
      </c>
      <c r="J4928" s="2">
        <v>48579</v>
      </c>
      <c r="L4928">
        <v>3556</v>
      </c>
      <c r="M4928" t="s">
        <v>746</v>
      </c>
      <c r="N4928" t="s">
        <v>51</v>
      </c>
      <c r="O4928" t="s">
        <v>96</v>
      </c>
    </row>
    <row r="4929" spans="1:15" x14ac:dyDescent="0.35">
      <c r="A4929">
        <f t="shared" si="76"/>
        <v>2013</v>
      </c>
      <c r="B4929" t="s">
        <v>17</v>
      </c>
      <c r="C4929" t="s">
        <v>18</v>
      </c>
      <c r="D4929" t="s">
        <v>19</v>
      </c>
      <c r="E4929">
        <v>8.3000000000000007</v>
      </c>
      <c r="F4929">
        <v>7917</v>
      </c>
      <c r="G4929">
        <v>3119.2899999999995</v>
      </c>
      <c r="H4929" s="2">
        <v>40246</v>
      </c>
      <c r="I4929" s="2">
        <v>41568</v>
      </c>
      <c r="J4929" s="2">
        <v>50770</v>
      </c>
      <c r="L4929">
        <v>1663</v>
      </c>
      <c r="M4929" t="s">
        <v>2862</v>
      </c>
      <c r="N4929" t="s">
        <v>55</v>
      </c>
      <c r="O4929" t="s">
        <v>17</v>
      </c>
    </row>
    <row r="4930" spans="1:15" x14ac:dyDescent="0.35">
      <c r="A4930">
        <f t="shared" si="76"/>
        <v>2008</v>
      </c>
      <c r="B4930" t="s">
        <v>17</v>
      </c>
      <c r="C4930" t="s">
        <v>18</v>
      </c>
      <c r="D4930" t="s">
        <v>22</v>
      </c>
      <c r="E4930">
        <v>8.3000000000000007</v>
      </c>
      <c r="F4930">
        <v>9318</v>
      </c>
      <c r="G4930">
        <v>6988.5</v>
      </c>
      <c r="H4930" s="2">
        <v>39569</v>
      </c>
      <c r="I4930" s="2">
        <v>39626</v>
      </c>
      <c r="J4930" s="2">
        <v>48944</v>
      </c>
      <c r="L4930">
        <v>9473</v>
      </c>
      <c r="M4930" t="s">
        <v>1741</v>
      </c>
      <c r="N4930" t="s">
        <v>32</v>
      </c>
      <c r="O4930" t="s">
        <v>17</v>
      </c>
    </row>
    <row r="4931" spans="1:15" x14ac:dyDescent="0.35">
      <c r="A4931">
        <f t="shared" ref="A4931:A4994" si="77">YEAR(I4931)</f>
        <v>2008</v>
      </c>
      <c r="B4931" t="s">
        <v>17</v>
      </c>
      <c r="C4931" t="s">
        <v>18</v>
      </c>
      <c r="D4931" t="s">
        <v>22</v>
      </c>
      <c r="E4931">
        <v>8.3000000000000007</v>
      </c>
      <c r="F4931">
        <v>8829.8809999999994</v>
      </c>
      <c r="G4931">
        <v>6622.4100000000017</v>
      </c>
      <c r="H4931" s="2">
        <v>39569</v>
      </c>
      <c r="I4931" s="2">
        <v>39710</v>
      </c>
      <c r="J4931" s="2">
        <v>48944</v>
      </c>
      <c r="L4931">
        <v>9016</v>
      </c>
      <c r="M4931" t="s">
        <v>1210</v>
      </c>
      <c r="N4931" t="s">
        <v>32</v>
      </c>
      <c r="O4931" t="s">
        <v>17</v>
      </c>
    </row>
    <row r="4932" spans="1:15" x14ac:dyDescent="0.35">
      <c r="A4932">
        <f t="shared" si="77"/>
        <v>2009</v>
      </c>
      <c r="B4932" t="s">
        <v>17</v>
      </c>
      <c r="C4932" t="s">
        <v>18</v>
      </c>
      <c r="D4932" t="s">
        <v>19</v>
      </c>
      <c r="E4932">
        <v>8.3000000000000007</v>
      </c>
      <c r="F4932">
        <v>9355</v>
      </c>
      <c r="G4932">
        <v>8419.5</v>
      </c>
      <c r="H4932" s="2">
        <v>39570</v>
      </c>
      <c r="I4932" s="2">
        <v>39876</v>
      </c>
      <c r="J4932" s="2">
        <v>49309</v>
      </c>
      <c r="L4932">
        <v>1731</v>
      </c>
      <c r="M4932" t="s">
        <v>4831</v>
      </c>
      <c r="N4932" t="s">
        <v>55</v>
      </c>
      <c r="O4932" t="s">
        <v>17</v>
      </c>
    </row>
    <row r="4933" spans="1:15" x14ac:dyDescent="0.35">
      <c r="A4933">
        <f t="shared" si="77"/>
        <v>2008</v>
      </c>
      <c r="B4933" t="s">
        <v>17</v>
      </c>
      <c r="C4933" t="s">
        <v>18</v>
      </c>
      <c r="D4933" t="s">
        <v>22</v>
      </c>
      <c r="E4933">
        <v>8.3000000000000007</v>
      </c>
      <c r="F4933">
        <v>6377</v>
      </c>
      <c r="G4933">
        <v>4782.75</v>
      </c>
      <c r="H4933" s="2">
        <v>39569</v>
      </c>
      <c r="I4933" s="2">
        <v>39664</v>
      </c>
      <c r="J4933" s="2">
        <v>48944</v>
      </c>
      <c r="L4933">
        <v>9464</v>
      </c>
      <c r="M4933" t="s">
        <v>4915</v>
      </c>
      <c r="N4933" t="s">
        <v>32</v>
      </c>
      <c r="O4933" t="s">
        <v>17</v>
      </c>
    </row>
    <row r="4934" spans="1:15" x14ac:dyDescent="0.35">
      <c r="A4934">
        <f t="shared" si="77"/>
        <v>2011</v>
      </c>
      <c r="B4934" t="s">
        <v>17</v>
      </c>
      <c r="C4934" t="s">
        <v>18</v>
      </c>
      <c r="D4934" t="s">
        <v>19</v>
      </c>
      <c r="E4934">
        <v>8.3000000000000007</v>
      </c>
      <c r="F4934">
        <v>9539</v>
      </c>
      <c r="G4934">
        <v>5647.0800000000008</v>
      </c>
      <c r="H4934" s="2">
        <v>40679</v>
      </c>
      <c r="I4934" s="2">
        <v>40742</v>
      </c>
      <c r="J4934" s="2">
        <v>50040</v>
      </c>
      <c r="L4934">
        <v>3226</v>
      </c>
      <c r="M4934" t="s">
        <v>5056</v>
      </c>
      <c r="N4934" t="s">
        <v>51</v>
      </c>
      <c r="O4934" t="s">
        <v>17</v>
      </c>
    </row>
    <row r="4935" spans="1:15" x14ac:dyDescent="0.35">
      <c r="A4935">
        <f t="shared" si="77"/>
        <v>2011</v>
      </c>
      <c r="B4935" t="s">
        <v>17</v>
      </c>
      <c r="C4935" t="s">
        <v>18</v>
      </c>
      <c r="D4935" t="s">
        <v>22</v>
      </c>
      <c r="E4935">
        <v>8.3000000000000007</v>
      </c>
      <c r="F4935">
        <v>8547</v>
      </c>
      <c r="G4935">
        <v>2683.7599999999998</v>
      </c>
      <c r="H4935" s="2">
        <v>40649</v>
      </c>
      <c r="I4935" s="2">
        <v>40690</v>
      </c>
      <c r="J4935" s="2">
        <v>50040</v>
      </c>
      <c r="L4935">
        <v>4415</v>
      </c>
      <c r="M4935" t="s">
        <v>3680</v>
      </c>
      <c r="N4935" t="s">
        <v>344</v>
      </c>
      <c r="O4935" t="s">
        <v>17</v>
      </c>
    </row>
    <row r="4936" spans="1:15" x14ac:dyDescent="0.35">
      <c r="A4936">
        <f t="shared" si="77"/>
        <v>2011</v>
      </c>
      <c r="B4936" t="s">
        <v>17</v>
      </c>
      <c r="C4936" t="s">
        <v>18</v>
      </c>
      <c r="D4936" t="s">
        <v>22</v>
      </c>
      <c r="E4936">
        <v>8.3000000000000007</v>
      </c>
      <c r="F4936">
        <v>11923</v>
      </c>
      <c r="G4936">
        <v>5758.8200000000006</v>
      </c>
      <c r="H4936" s="2">
        <v>40605</v>
      </c>
      <c r="I4936" s="2">
        <v>40662</v>
      </c>
      <c r="J4936" s="2">
        <v>50040</v>
      </c>
      <c r="L4936">
        <v>3942</v>
      </c>
      <c r="M4936" t="s">
        <v>3538</v>
      </c>
      <c r="N4936" t="s">
        <v>76</v>
      </c>
      <c r="O4936" t="s">
        <v>17</v>
      </c>
    </row>
    <row r="4937" spans="1:15" x14ac:dyDescent="0.35">
      <c r="A4937">
        <f t="shared" si="77"/>
        <v>2011</v>
      </c>
      <c r="B4937" t="s">
        <v>17</v>
      </c>
      <c r="C4937" t="s">
        <v>18</v>
      </c>
      <c r="D4937" t="s">
        <v>22</v>
      </c>
      <c r="E4937">
        <v>8.3000000000000007</v>
      </c>
      <c r="F4937">
        <v>9431.18</v>
      </c>
      <c r="G4937">
        <v>4555.2599999999993</v>
      </c>
      <c r="H4937" s="2">
        <v>40703</v>
      </c>
      <c r="I4937" s="2">
        <v>40823</v>
      </c>
      <c r="J4937" s="2">
        <v>50040</v>
      </c>
      <c r="L4937">
        <v>9450</v>
      </c>
      <c r="M4937" t="s">
        <v>926</v>
      </c>
      <c r="N4937" t="s">
        <v>32</v>
      </c>
      <c r="O4937" t="s">
        <v>17</v>
      </c>
    </row>
    <row r="4938" spans="1:15" x14ac:dyDescent="0.35">
      <c r="A4938">
        <f t="shared" si="77"/>
        <v>2009</v>
      </c>
      <c r="B4938" t="s">
        <v>17</v>
      </c>
      <c r="C4938" t="s">
        <v>18</v>
      </c>
      <c r="D4938" t="s">
        <v>22</v>
      </c>
      <c r="E4938">
        <v>8.3000000000000007</v>
      </c>
      <c r="F4938">
        <v>9185</v>
      </c>
      <c r="G4938">
        <v>6888.75</v>
      </c>
      <c r="H4938" s="2">
        <v>40021</v>
      </c>
      <c r="I4938" s="2">
        <v>40114</v>
      </c>
      <c r="J4938" s="2">
        <v>49309</v>
      </c>
      <c r="L4938">
        <v>5426</v>
      </c>
      <c r="M4938" t="s">
        <v>1457</v>
      </c>
      <c r="N4938" t="s">
        <v>28</v>
      </c>
      <c r="O4938" t="s">
        <v>17</v>
      </c>
    </row>
    <row r="4939" spans="1:15" x14ac:dyDescent="0.35">
      <c r="A4939">
        <f t="shared" si="77"/>
        <v>2009</v>
      </c>
      <c r="B4939" t="s">
        <v>96</v>
      </c>
      <c r="C4939" t="s">
        <v>18</v>
      </c>
      <c r="D4939" t="s">
        <v>19</v>
      </c>
      <c r="E4939">
        <v>8.3000000000000007</v>
      </c>
      <c r="F4939">
        <v>8588</v>
      </c>
      <c r="G4939">
        <v>7729.2</v>
      </c>
      <c r="H4939" s="2">
        <v>39570</v>
      </c>
      <c r="I4939" s="2">
        <v>39925</v>
      </c>
      <c r="J4939" s="2">
        <v>49309</v>
      </c>
      <c r="L4939">
        <v>2805</v>
      </c>
      <c r="M4939" t="s">
        <v>5885</v>
      </c>
      <c r="N4939" t="s">
        <v>38</v>
      </c>
      <c r="O4939" t="s">
        <v>96</v>
      </c>
    </row>
    <row r="4940" spans="1:15" x14ac:dyDescent="0.35">
      <c r="A4940">
        <f t="shared" si="77"/>
        <v>2010</v>
      </c>
      <c r="B4940" t="s">
        <v>17</v>
      </c>
      <c r="C4940" t="s">
        <v>18</v>
      </c>
      <c r="D4940" t="s">
        <v>22</v>
      </c>
      <c r="E4940">
        <v>8.3000000000000007</v>
      </c>
      <c r="F4940">
        <v>10146</v>
      </c>
      <c r="G4940">
        <v>6239.7999999999993</v>
      </c>
      <c r="H4940" s="2">
        <v>39982</v>
      </c>
      <c r="I4940" s="2">
        <v>40376</v>
      </c>
      <c r="J4940" s="2">
        <v>49674</v>
      </c>
      <c r="L4940">
        <v>4500</v>
      </c>
      <c r="M4940" t="s">
        <v>2295</v>
      </c>
      <c r="N4940" t="s">
        <v>210</v>
      </c>
      <c r="O4940" t="s">
        <v>17</v>
      </c>
    </row>
    <row r="4941" spans="1:15" x14ac:dyDescent="0.35">
      <c r="A4941">
        <f t="shared" si="77"/>
        <v>2009</v>
      </c>
      <c r="B4941" t="s">
        <v>17</v>
      </c>
      <c r="C4941" t="s">
        <v>18</v>
      </c>
      <c r="D4941" t="s">
        <v>22</v>
      </c>
      <c r="E4941">
        <v>8.3000000000000007</v>
      </c>
      <c r="F4941">
        <v>8859</v>
      </c>
      <c r="G4941">
        <v>6644.25</v>
      </c>
      <c r="H4941" s="2">
        <v>40119</v>
      </c>
      <c r="I4941" s="2">
        <v>40169</v>
      </c>
      <c r="J4941" s="2">
        <v>49309</v>
      </c>
      <c r="L4941">
        <v>9055</v>
      </c>
      <c r="M4941" t="s">
        <v>638</v>
      </c>
      <c r="N4941" t="s">
        <v>189</v>
      </c>
      <c r="O4941" t="s">
        <v>17</v>
      </c>
    </row>
    <row r="4942" spans="1:15" x14ac:dyDescent="0.35">
      <c r="A4942">
        <f t="shared" si="77"/>
        <v>2010</v>
      </c>
      <c r="B4942" t="s">
        <v>96</v>
      </c>
      <c r="C4942" t="s">
        <v>18</v>
      </c>
      <c r="D4942" t="s">
        <v>22</v>
      </c>
      <c r="E4942">
        <v>8.3000000000000007</v>
      </c>
      <c r="F4942">
        <v>8899</v>
      </c>
      <c r="G4942">
        <v>5081.59</v>
      </c>
      <c r="H4942" s="2">
        <v>40387</v>
      </c>
      <c r="I4942" s="2">
        <v>40535</v>
      </c>
      <c r="J4942" s="2">
        <v>49674</v>
      </c>
      <c r="L4942">
        <v>5040</v>
      </c>
      <c r="M4942" t="s">
        <v>2486</v>
      </c>
      <c r="N4942" t="s">
        <v>28</v>
      </c>
      <c r="O4942" t="s">
        <v>96</v>
      </c>
    </row>
    <row r="4943" spans="1:15" x14ac:dyDescent="0.35">
      <c r="A4943">
        <f t="shared" si="77"/>
        <v>2010</v>
      </c>
      <c r="B4943" t="s">
        <v>17</v>
      </c>
      <c r="C4943" t="s">
        <v>18</v>
      </c>
      <c r="D4943" t="s">
        <v>22</v>
      </c>
      <c r="E4943">
        <v>8.3000000000000007</v>
      </c>
      <c r="F4943">
        <v>7948</v>
      </c>
      <c r="G4943">
        <v>4888.0199999999995</v>
      </c>
      <c r="H4943" s="2">
        <v>40504</v>
      </c>
      <c r="I4943" s="2">
        <v>40511</v>
      </c>
      <c r="J4943" s="2">
        <v>49674</v>
      </c>
      <c r="L4943">
        <v>5612</v>
      </c>
      <c r="M4943" t="s">
        <v>3331</v>
      </c>
      <c r="N4943" t="s">
        <v>28</v>
      </c>
      <c r="O4943" t="s">
        <v>17</v>
      </c>
    </row>
    <row r="4944" spans="1:15" x14ac:dyDescent="0.35">
      <c r="A4944">
        <f t="shared" si="77"/>
        <v>2010</v>
      </c>
      <c r="B4944" t="s">
        <v>17</v>
      </c>
      <c r="C4944" t="s">
        <v>18</v>
      </c>
      <c r="D4944" t="s">
        <v>22</v>
      </c>
      <c r="E4944">
        <v>8.3000000000000007</v>
      </c>
      <c r="F4944">
        <v>10418</v>
      </c>
      <c r="G4944">
        <v>6407.07</v>
      </c>
      <c r="H4944" s="2">
        <v>39570</v>
      </c>
      <c r="I4944" s="2">
        <v>40266</v>
      </c>
      <c r="J4944" s="2">
        <v>49674</v>
      </c>
      <c r="L4944">
        <v>1775</v>
      </c>
      <c r="M4944" t="s">
        <v>9180</v>
      </c>
      <c r="N4944" t="s">
        <v>55</v>
      </c>
      <c r="O4944" t="s">
        <v>17</v>
      </c>
    </row>
    <row r="4945" spans="1:15" x14ac:dyDescent="0.35">
      <c r="A4945">
        <f t="shared" si="77"/>
        <v>2009</v>
      </c>
      <c r="B4945" t="s">
        <v>17</v>
      </c>
      <c r="C4945" t="s">
        <v>18</v>
      </c>
      <c r="D4945" t="s">
        <v>22</v>
      </c>
      <c r="E4945">
        <v>8.3000000000000007</v>
      </c>
      <c r="F4945">
        <v>8476</v>
      </c>
      <c r="G4945">
        <v>6357</v>
      </c>
      <c r="H4945" s="2">
        <v>40020</v>
      </c>
      <c r="I4945" s="2">
        <v>40085</v>
      </c>
      <c r="J4945" s="2">
        <v>49309</v>
      </c>
      <c r="L4945">
        <v>8638</v>
      </c>
      <c r="M4945" t="s">
        <v>3262</v>
      </c>
      <c r="N4945" t="s">
        <v>32</v>
      </c>
      <c r="O4945" t="s">
        <v>17</v>
      </c>
    </row>
    <row r="4946" spans="1:15" x14ac:dyDescent="0.35">
      <c r="A4946">
        <f t="shared" si="77"/>
        <v>2011</v>
      </c>
      <c r="B4946" t="s">
        <v>17</v>
      </c>
      <c r="C4946" t="s">
        <v>18</v>
      </c>
      <c r="D4946" t="s">
        <v>19</v>
      </c>
      <c r="E4946">
        <v>8.3000000000000007</v>
      </c>
      <c r="F4946">
        <v>10228</v>
      </c>
      <c r="G4946">
        <v>6054.9900000000007</v>
      </c>
      <c r="H4946" s="2">
        <v>39882</v>
      </c>
      <c r="I4946" s="2">
        <v>40897</v>
      </c>
      <c r="J4946" s="2">
        <v>50040</v>
      </c>
      <c r="L4946">
        <v>1726</v>
      </c>
      <c r="M4946" t="s">
        <v>7694</v>
      </c>
      <c r="N4946" t="s">
        <v>55</v>
      </c>
      <c r="O4946" t="s">
        <v>17</v>
      </c>
    </row>
    <row r="4947" spans="1:15" x14ac:dyDescent="0.35">
      <c r="A4947">
        <f t="shared" si="77"/>
        <v>2012</v>
      </c>
      <c r="B4947" t="s">
        <v>17</v>
      </c>
      <c r="C4947" t="s">
        <v>18</v>
      </c>
      <c r="D4947" t="s">
        <v>22</v>
      </c>
      <c r="E4947">
        <v>8.3000000000000007</v>
      </c>
      <c r="F4947">
        <v>7955</v>
      </c>
      <c r="G4947">
        <v>3532.0199999999995</v>
      </c>
      <c r="H4947" s="2">
        <v>39570</v>
      </c>
      <c r="I4947" s="2">
        <v>41073</v>
      </c>
      <c r="J4947" s="2">
        <v>50405</v>
      </c>
      <c r="L4947">
        <v>9314</v>
      </c>
      <c r="M4947" t="s">
        <v>1751</v>
      </c>
      <c r="N4947" t="s">
        <v>25</v>
      </c>
      <c r="O4947" t="s">
        <v>17</v>
      </c>
    </row>
    <row r="4948" spans="1:15" x14ac:dyDescent="0.35">
      <c r="A4948">
        <f t="shared" si="77"/>
        <v>2009</v>
      </c>
      <c r="B4948" t="s">
        <v>17</v>
      </c>
      <c r="C4948" t="s">
        <v>18</v>
      </c>
      <c r="D4948" t="s">
        <v>19</v>
      </c>
      <c r="E4948">
        <v>8.3000000000000007</v>
      </c>
      <c r="F4948">
        <v>8364.5399999999991</v>
      </c>
      <c r="G4948">
        <v>7528.1</v>
      </c>
      <c r="H4948" s="2">
        <v>40142</v>
      </c>
      <c r="I4948" s="2">
        <v>40169</v>
      </c>
      <c r="J4948" s="2">
        <v>49309</v>
      </c>
      <c r="L4948">
        <v>6173</v>
      </c>
      <c r="M4948" t="s">
        <v>3856</v>
      </c>
      <c r="N4948" t="s">
        <v>179</v>
      </c>
      <c r="O4948" t="s">
        <v>17</v>
      </c>
    </row>
    <row r="4949" spans="1:15" x14ac:dyDescent="0.35">
      <c r="A4949">
        <f t="shared" si="77"/>
        <v>2010</v>
      </c>
      <c r="B4949" t="s">
        <v>17</v>
      </c>
      <c r="C4949" t="s">
        <v>18</v>
      </c>
      <c r="D4949" t="s">
        <v>22</v>
      </c>
      <c r="E4949">
        <v>8.3000000000000007</v>
      </c>
      <c r="F4949">
        <v>7688.0940000000001</v>
      </c>
      <c r="G4949">
        <v>4728.1499999999996</v>
      </c>
      <c r="H4949" s="2">
        <v>39982</v>
      </c>
      <c r="I4949" s="2">
        <v>40436</v>
      </c>
      <c r="J4949" s="2">
        <v>49674</v>
      </c>
      <c r="L4949">
        <v>6013</v>
      </c>
      <c r="M4949" t="s">
        <v>12356</v>
      </c>
      <c r="N4949" t="s">
        <v>179</v>
      </c>
      <c r="O4949" t="s">
        <v>17</v>
      </c>
    </row>
    <row r="4950" spans="1:15" x14ac:dyDescent="0.35">
      <c r="A4950">
        <f t="shared" si="77"/>
        <v>2011</v>
      </c>
      <c r="B4950" t="s">
        <v>17</v>
      </c>
      <c r="C4950" t="s">
        <v>18</v>
      </c>
      <c r="D4950" t="s">
        <v>19</v>
      </c>
      <c r="E4950">
        <v>8.3000000000000007</v>
      </c>
      <c r="F4950">
        <v>6712</v>
      </c>
      <c r="G4950">
        <v>3973.51</v>
      </c>
      <c r="H4950" s="2">
        <v>40703</v>
      </c>
      <c r="I4950" s="2">
        <v>40823</v>
      </c>
      <c r="J4950" s="2">
        <v>50040</v>
      </c>
      <c r="L4950">
        <v>8630</v>
      </c>
      <c r="M4950" t="s">
        <v>505</v>
      </c>
      <c r="N4950" t="s">
        <v>53</v>
      </c>
      <c r="O4950" t="s">
        <v>17</v>
      </c>
    </row>
    <row r="4951" spans="1:15" x14ac:dyDescent="0.35">
      <c r="A4951">
        <f t="shared" si="77"/>
        <v>2011</v>
      </c>
      <c r="B4951" t="s">
        <v>17</v>
      </c>
      <c r="C4951" t="s">
        <v>18</v>
      </c>
      <c r="D4951" t="s">
        <v>22</v>
      </c>
      <c r="E4951">
        <v>8.3000000000000007</v>
      </c>
      <c r="F4951">
        <v>10113</v>
      </c>
      <c r="G4951">
        <v>4884.5999999999995</v>
      </c>
      <c r="H4951" s="2">
        <v>40647</v>
      </c>
      <c r="I4951" s="2">
        <v>40680</v>
      </c>
      <c r="J4951" s="2">
        <v>50040</v>
      </c>
      <c r="L4951">
        <v>3127</v>
      </c>
      <c r="M4951" t="s">
        <v>4598</v>
      </c>
      <c r="N4951" t="s">
        <v>51</v>
      </c>
      <c r="O4951" t="s">
        <v>17</v>
      </c>
    </row>
    <row r="4952" spans="1:15" x14ac:dyDescent="0.35">
      <c r="A4952">
        <f t="shared" si="77"/>
        <v>2011</v>
      </c>
      <c r="B4952" t="s">
        <v>17</v>
      </c>
      <c r="C4952" t="s">
        <v>18</v>
      </c>
      <c r="D4952" t="s">
        <v>22</v>
      </c>
      <c r="E4952">
        <v>8.3000000000000007</v>
      </c>
      <c r="F4952">
        <v>8727.42</v>
      </c>
      <c r="G4952">
        <v>4215.37</v>
      </c>
      <c r="H4952" s="2">
        <v>40703</v>
      </c>
      <c r="I4952" s="2">
        <v>40830</v>
      </c>
      <c r="J4952" s="2">
        <v>50040</v>
      </c>
      <c r="L4952">
        <v>6020</v>
      </c>
      <c r="M4952" t="s">
        <v>5318</v>
      </c>
      <c r="N4952" t="s">
        <v>179</v>
      </c>
      <c r="O4952" t="s">
        <v>17</v>
      </c>
    </row>
    <row r="4953" spans="1:15" x14ac:dyDescent="0.35">
      <c r="A4953">
        <f t="shared" si="77"/>
        <v>2011</v>
      </c>
      <c r="B4953" t="s">
        <v>17</v>
      </c>
      <c r="C4953" t="s">
        <v>18</v>
      </c>
      <c r="D4953" t="s">
        <v>22</v>
      </c>
      <c r="E4953">
        <v>8.3000000000000007</v>
      </c>
      <c r="F4953">
        <v>9302</v>
      </c>
      <c r="G4953">
        <v>4492.8599999999997</v>
      </c>
      <c r="H4953" s="2">
        <v>40675</v>
      </c>
      <c r="I4953" s="2">
        <v>40781</v>
      </c>
      <c r="J4953" s="2">
        <v>50040</v>
      </c>
      <c r="L4953">
        <v>8887</v>
      </c>
      <c r="M4953" t="s">
        <v>714</v>
      </c>
      <c r="N4953" t="s">
        <v>32</v>
      </c>
      <c r="O4953" t="s">
        <v>17</v>
      </c>
    </row>
    <row r="4954" spans="1:15" x14ac:dyDescent="0.35">
      <c r="A4954">
        <f t="shared" si="77"/>
        <v>2009</v>
      </c>
      <c r="B4954" t="s">
        <v>96</v>
      </c>
      <c r="C4954" t="s">
        <v>18</v>
      </c>
      <c r="D4954" t="s">
        <v>19</v>
      </c>
      <c r="E4954">
        <v>8.3000000000000007</v>
      </c>
      <c r="F4954">
        <v>4114</v>
      </c>
      <c r="G4954">
        <v>3437.8900000000003</v>
      </c>
      <c r="H4954" s="2">
        <v>39569</v>
      </c>
      <c r="I4954" s="2">
        <v>40164</v>
      </c>
      <c r="J4954" s="2">
        <v>49309</v>
      </c>
      <c r="L4954">
        <v>9044</v>
      </c>
      <c r="M4954" t="s">
        <v>14216</v>
      </c>
      <c r="N4954" t="s">
        <v>189</v>
      </c>
      <c r="O4954" t="s">
        <v>96</v>
      </c>
    </row>
    <row r="4955" spans="1:15" x14ac:dyDescent="0.35">
      <c r="A4955">
        <f t="shared" si="77"/>
        <v>2011</v>
      </c>
      <c r="B4955" t="s">
        <v>17</v>
      </c>
      <c r="C4955" t="s">
        <v>18</v>
      </c>
      <c r="D4955" t="s">
        <v>22</v>
      </c>
      <c r="E4955">
        <v>8.32</v>
      </c>
      <c r="F4955">
        <v>8785</v>
      </c>
      <c r="G4955">
        <v>4243.1600000000008</v>
      </c>
      <c r="H4955" s="2">
        <v>40736</v>
      </c>
      <c r="I4955" s="2">
        <v>40837</v>
      </c>
      <c r="J4955" s="2">
        <v>50040</v>
      </c>
      <c r="L4955">
        <v>4515</v>
      </c>
      <c r="M4955" t="s">
        <v>2272</v>
      </c>
      <c r="N4955" t="s">
        <v>210</v>
      </c>
      <c r="O4955" t="s">
        <v>17</v>
      </c>
    </row>
    <row r="4956" spans="1:15" x14ac:dyDescent="0.35">
      <c r="A4956">
        <f t="shared" si="77"/>
        <v>2011</v>
      </c>
      <c r="B4956" t="s">
        <v>17</v>
      </c>
      <c r="C4956" t="s">
        <v>18</v>
      </c>
      <c r="D4956" t="s">
        <v>19</v>
      </c>
      <c r="E4956">
        <v>8.32</v>
      </c>
      <c r="F4956">
        <v>10008.189999999999</v>
      </c>
      <c r="G4956">
        <v>5924.8499999999995</v>
      </c>
      <c r="H4956" s="2">
        <v>40737</v>
      </c>
      <c r="I4956" s="2">
        <v>40801</v>
      </c>
      <c r="J4956" s="2">
        <v>50040</v>
      </c>
      <c r="L4956">
        <v>3303</v>
      </c>
      <c r="M4956" t="s">
        <v>391</v>
      </c>
      <c r="N4956" t="s">
        <v>51</v>
      </c>
      <c r="O4956" t="s">
        <v>17</v>
      </c>
    </row>
    <row r="4957" spans="1:15" x14ac:dyDescent="0.35">
      <c r="A4957">
        <f t="shared" si="77"/>
        <v>2014</v>
      </c>
      <c r="B4957" t="s">
        <v>17</v>
      </c>
      <c r="C4957" t="s">
        <v>18</v>
      </c>
      <c r="D4957" t="s">
        <v>22</v>
      </c>
      <c r="E4957">
        <v>8.32</v>
      </c>
      <c r="F4957">
        <v>8665</v>
      </c>
      <c r="G4957">
        <v>2287.5600000000004</v>
      </c>
      <c r="H4957" s="2">
        <v>40767</v>
      </c>
      <c r="I4957" s="2">
        <v>41746</v>
      </c>
      <c r="J4957" s="2">
        <v>49309</v>
      </c>
      <c r="L4957">
        <v>6354</v>
      </c>
      <c r="M4957" t="s">
        <v>1352</v>
      </c>
      <c r="N4957" t="s">
        <v>179</v>
      </c>
      <c r="O4957" t="s">
        <v>17</v>
      </c>
    </row>
    <row r="4958" spans="1:15" x14ac:dyDescent="0.35">
      <c r="A4958">
        <f t="shared" si="77"/>
        <v>2011</v>
      </c>
      <c r="B4958" t="s">
        <v>17</v>
      </c>
      <c r="C4958" t="s">
        <v>18</v>
      </c>
      <c r="D4958" t="s">
        <v>19</v>
      </c>
      <c r="E4958">
        <v>8.32</v>
      </c>
      <c r="F4958">
        <v>9505</v>
      </c>
      <c r="G4958">
        <v>5626.9500000000007</v>
      </c>
      <c r="H4958" s="2">
        <v>40708</v>
      </c>
      <c r="I4958" s="2">
        <v>40784</v>
      </c>
      <c r="J4958" s="2">
        <v>50040</v>
      </c>
      <c r="L4958">
        <v>3283</v>
      </c>
      <c r="M4958" t="s">
        <v>4455</v>
      </c>
      <c r="N4958" t="s">
        <v>51</v>
      </c>
      <c r="O4958" t="s">
        <v>17</v>
      </c>
    </row>
    <row r="4959" spans="1:15" x14ac:dyDescent="0.35">
      <c r="A4959">
        <f t="shared" si="77"/>
        <v>2012</v>
      </c>
      <c r="B4959" t="s">
        <v>17</v>
      </c>
      <c r="C4959" t="s">
        <v>18</v>
      </c>
      <c r="D4959" t="s">
        <v>19</v>
      </c>
      <c r="E4959">
        <v>8.33</v>
      </c>
      <c r="F4959">
        <v>8930</v>
      </c>
      <c r="G4959">
        <v>4357.8400000000011</v>
      </c>
      <c r="H4959" s="2">
        <v>40812</v>
      </c>
      <c r="I4959" s="2">
        <v>41155</v>
      </c>
      <c r="J4959" s="2">
        <v>50405</v>
      </c>
      <c r="L4959">
        <v>2900</v>
      </c>
      <c r="M4959" t="s">
        <v>1092</v>
      </c>
      <c r="N4959" t="s">
        <v>38</v>
      </c>
      <c r="O4959" t="s">
        <v>17</v>
      </c>
    </row>
    <row r="4960" spans="1:15" x14ac:dyDescent="0.35">
      <c r="A4960">
        <f t="shared" si="77"/>
        <v>2010</v>
      </c>
      <c r="B4960" t="s">
        <v>17</v>
      </c>
      <c r="C4960" t="s">
        <v>18</v>
      </c>
      <c r="D4960" t="s">
        <v>22</v>
      </c>
      <c r="E4960">
        <v>8.33</v>
      </c>
      <c r="F4960">
        <v>7450</v>
      </c>
      <c r="G4960">
        <v>4581.76</v>
      </c>
      <c r="H4960" s="2">
        <v>40473</v>
      </c>
      <c r="I4960" s="2">
        <v>40527</v>
      </c>
      <c r="J4960" s="2">
        <v>49674</v>
      </c>
      <c r="L4960">
        <v>8832</v>
      </c>
      <c r="M4960" t="s">
        <v>3470</v>
      </c>
      <c r="N4960" t="s">
        <v>414</v>
      </c>
      <c r="O4960" t="s">
        <v>17</v>
      </c>
    </row>
    <row r="4961" spans="1:15" x14ac:dyDescent="0.35">
      <c r="A4961">
        <f t="shared" si="77"/>
        <v>2012</v>
      </c>
      <c r="B4961" t="s">
        <v>17</v>
      </c>
      <c r="C4961" t="s">
        <v>18</v>
      </c>
      <c r="D4961" t="s">
        <v>22</v>
      </c>
      <c r="E4961">
        <v>8.33</v>
      </c>
      <c r="F4961">
        <v>6685</v>
      </c>
      <c r="G4961">
        <v>2667.31</v>
      </c>
      <c r="H4961" s="2">
        <v>40816</v>
      </c>
      <c r="I4961" s="2">
        <v>40969</v>
      </c>
      <c r="J4961" s="2">
        <v>50405</v>
      </c>
      <c r="L4961">
        <v>5037</v>
      </c>
      <c r="M4961" t="s">
        <v>4094</v>
      </c>
      <c r="N4961" t="s">
        <v>28</v>
      </c>
      <c r="O4961" t="s">
        <v>17</v>
      </c>
    </row>
    <row r="4962" spans="1:15" x14ac:dyDescent="0.35">
      <c r="A4962">
        <f t="shared" si="77"/>
        <v>2011</v>
      </c>
      <c r="B4962" t="s">
        <v>17</v>
      </c>
      <c r="C4962" t="s">
        <v>18</v>
      </c>
      <c r="D4962" t="s">
        <v>19</v>
      </c>
      <c r="E4962">
        <v>8.33</v>
      </c>
      <c r="F4962">
        <v>8614</v>
      </c>
      <c r="G4962">
        <v>5099.4799999999996</v>
      </c>
      <c r="H4962" s="2">
        <v>40749</v>
      </c>
      <c r="I4962" s="2">
        <v>40851</v>
      </c>
      <c r="J4962" s="2">
        <v>50040</v>
      </c>
      <c r="L4962">
        <v>4436</v>
      </c>
      <c r="M4962" t="s">
        <v>2272</v>
      </c>
      <c r="N4962" t="s">
        <v>344</v>
      </c>
      <c r="O4962" t="s">
        <v>17</v>
      </c>
    </row>
    <row r="4963" spans="1:15" x14ac:dyDescent="0.35">
      <c r="A4963">
        <f t="shared" si="77"/>
        <v>2011</v>
      </c>
      <c r="B4963" t="s">
        <v>17</v>
      </c>
      <c r="C4963" t="s">
        <v>18</v>
      </c>
      <c r="D4963" t="s">
        <v>22</v>
      </c>
      <c r="E4963">
        <v>8.33</v>
      </c>
      <c r="F4963">
        <v>8127.6270000000004</v>
      </c>
      <c r="G4963">
        <v>3925.64</v>
      </c>
      <c r="H4963" s="2">
        <v>40815</v>
      </c>
      <c r="I4963" s="2">
        <v>40878</v>
      </c>
      <c r="J4963" s="2">
        <v>50040</v>
      </c>
      <c r="L4963">
        <v>6017</v>
      </c>
      <c r="M4963" t="s">
        <v>495</v>
      </c>
      <c r="N4963" t="s">
        <v>179</v>
      </c>
      <c r="O4963" t="s">
        <v>17</v>
      </c>
    </row>
    <row r="4964" spans="1:15" x14ac:dyDescent="0.35">
      <c r="A4964">
        <f t="shared" si="77"/>
        <v>2011</v>
      </c>
      <c r="B4964" t="s">
        <v>17</v>
      </c>
      <c r="C4964" t="s">
        <v>18</v>
      </c>
      <c r="D4964" t="s">
        <v>22</v>
      </c>
      <c r="E4964">
        <v>8.33</v>
      </c>
      <c r="F4964">
        <v>8655</v>
      </c>
      <c r="G4964">
        <v>4180.3599999999997</v>
      </c>
      <c r="H4964" s="2">
        <v>40760</v>
      </c>
      <c r="I4964" s="2">
        <v>40773</v>
      </c>
      <c r="J4964" s="2">
        <v>50040</v>
      </c>
      <c r="L4964">
        <v>8197</v>
      </c>
      <c r="M4964" t="s">
        <v>940</v>
      </c>
      <c r="N4964" t="s">
        <v>53</v>
      </c>
      <c r="O4964" t="s">
        <v>17</v>
      </c>
    </row>
    <row r="4965" spans="1:15" x14ac:dyDescent="0.35">
      <c r="A4965">
        <f t="shared" si="77"/>
        <v>2011</v>
      </c>
      <c r="B4965" t="s">
        <v>17</v>
      </c>
      <c r="C4965" t="s">
        <v>18</v>
      </c>
      <c r="D4965" t="s">
        <v>22</v>
      </c>
      <c r="E4965">
        <v>8.33</v>
      </c>
      <c r="F4965">
        <v>8856.8229999999985</v>
      </c>
      <c r="G4965">
        <v>4277.8499999999995</v>
      </c>
      <c r="H4965" s="2">
        <v>40747</v>
      </c>
      <c r="I4965" s="2">
        <v>40801</v>
      </c>
      <c r="J4965" s="2">
        <v>50040</v>
      </c>
      <c r="L4965">
        <v>5056</v>
      </c>
      <c r="M4965" t="s">
        <v>1445</v>
      </c>
      <c r="N4965" t="s">
        <v>28</v>
      </c>
      <c r="O4965" t="s">
        <v>17</v>
      </c>
    </row>
    <row r="4966" spans="1:15" x14ac:dyDescent="0.35">
      <c r="A4966">
        <f t="shared" si="77"/>
        <v>2011</v>
      </c>
      <c r="B4966" t="s">
        <v>17</v>
      </c>
      <c r="C4966" t="s">
        <v>18</v>
      </c>
      <c r="D4966" t="s">
        <v>22</v>
      </c>
      <c r="E4966">
        <v>8.33</v>
      </c>
      <c r="F4966">
        <v>8954</v>
      </c>
      <c r="G4966">
        <v>4324.78</v>
      </c>
      <c r="H4966" s="2">
        <v>40708</v>
      </c>
      <c r="I4966" s="2">
        <v>40773</v>
      </c>
      <c r="J4966" s="2">
        <v>50040</v>
      </c>
      <c r="L4966">
        <v>8197</v>
      </c>
      <c r="M4966" t="s">
        <v>940</v>
      </c>
      <c r="N4966" t="s">
        <v>53</v>
      </c>
      <c r="O4966" t="s">
        <v>17</v>
      </c>
    </row>
    <row r="4967" spans="1:15" x14ac:dyDescent="0.35">
      <c r="A4967">
        <f t="shared" si="77"/>
        <v>2011</v>
      </c>
      <c r="B4967" t="s">
        <v>17</v>
      </c>
      <c r="C4967" t="s">
        <v>18</v>
      </c>
      <c r="D4967" t="s">
        <v>22</v>
      </c>
      <c r="E4967">
        <v>8.33</v>
      </c>
      <c r="F4967">
        <v>9459</v>
      </c>
      <c r="G4967">
        <v>4568.7</v>
      </c>
      <c r="H4967" s="2">
        <v>40694</v>
      </c>
      <c r="I4967" s="2">
        <v>40729</v>
      </c>
      <c r="J4967" s="2">
        <v>50040</v>
      </c>
      <c r="L4967">
        <v>4571</v>
      </c>
      <c r="M4967" t="s">
        <v>5810</v>
      </c>
      <c r="N4967" t="s">
        <v>210</v>
      </c>
      <c r="O4967" t="s">
        <v>17</v>
      </c>
    </row>
    <row r="4968" spans="1:15" x14ac:dyDescent="0.35">
      <c r="A4968">
        <f t="shared" si="77"/>
        <v>2011</v>
      </c>
      <c r="B4968" t="s">
        <v>17</v>
      </c>
      <c r="C4968" t="s">
        <v>18</v>
      </c>
      <c r="D4968" t="s">
        <v>22</v>
      </c>
      <c r="E4968">
        <v>8.36</v>
      </c>
      <c r="F4968">
        <v>8931.371000000001</v>
      </c>
      <c r="G4968">
        <v>4313.8499999999995</v>
      </c>
      <c r="H4968" s="2">
        <v>40795</v>
      </c>
      <c r="I4968" s="2">
        <v>40876</v>
      </c>
      <c r="J4968" s="2">
        <v>50040</v>
      </c>
      <c r="L4968">
        <v>4853</v>
      </c>
      <c r="M4968" t="s">
        <v>5413</v>
      </c>
      <c r="N4968" t="s">
        <v>28</v>
      </c>
      <c r="O4968" t="s">
        <v>17</v>
      </c>
    </row>
    <row r="4969" spans="1:15" x14ac:dyDescent="0.35">
      <c r="A4969">
        <f t="shared" si="77"/>
        <v>2008</v>
      </c>
      <c r="B4969" t="s">
        <v>17</v>
      </c>
      <c r="C4969" t="s">
        <v>18</v>
      </c>
      <c r="D4969" t="s">
        <v>19</v>
      </c>
      <c r="E4969">
        <v>8.36</v>
      </c>
      <c r="F4969">
        <v>9658</v>
      </c>
      <c r="G4969">
        <v>7137.26</v>
      </c>
      <c r="H4969" s="2">
        <v>39570</v>
      </c>
      <c r="I4969" s="2">
        <v>39617</v>
      </c>
      <c r="J4969" s="2">
        <v>48944</v>
      </c>
      <c r="L4969">
        <v>4422</v>
      </c>
      <c r="M4969" t="s">
        <v>5600</v>
      </c>
      <c r="N4969" t="s">
        <v>344</v>
      </c>
      <c r="O4969" t="s">
        <v>17</v>
      </c>
    </row>
    <row r="4970" spans="1:15" x14ac:dyDescent="0.35">
      <c r="A4970">
        <f t="shared" si="77"/>
        <v>2011</v>
      </c>
      <c r="B4970" t="s">
        <v>17</v>
      </c>
      <c r="C4970" t="s">
        <v>18</v>
      </c>
      <c r="D4970" t="s">
        <v>19</v>
      </c>
      <c r="E4970">
        <v>8.36</v>
      </c>
      <c r="F4970">
        <v>9089</v>
      </c>
      <c r="G4970">
        <v>5380.7000000000007</v>
      </c>
      <c r="H4970" s="2">
        <v>40469</v>
      </c>
      <c r="I4970" s="2">
        <v>40747</v>
      </c>
      <c r="J4970" s="2">
        <v>50040</v>
      </c>
      <c r="L4970">
        <v>3700</v>
      </c>
      <c r="M4970" t="s">
        <v>2012</v>
      </c>
      <c r="N4970" t="s">
        <v>51</v>
      </c>
      <c r="O4970" t="s">
        <v>17</v>
      </c>
    </row>
    <row r="4971" spans="1:15" x14ac:dyDescent="0.35">
      <c r="A4971">
        <f t="shared" si="77"/>
        <v>2011</v>
      </c>
      <c r="B4971" t="s">
        <v>17</v>
      </c>
      <c r="C4971" t="s">
        <v>18</v>
      </c>
      <c r="D4971" t="s">
        <v>22</v>
      </c>
      <c r="E4971">
        <v>8.36</v>
      </c>
      <c r="F4971">
        <v>8478</v>
      </c>
      <c r="G4971">
        <v>4094.8800000000006</v>
      </c>
      <c r="H4971" s="2">
        <v>40715</v>
      </c>
      <c r="I4971" s="2">
        <v>40798</v>
      </c>
      <c r="J4971" s="2">
        <v>50040</v>
      </c>
      <c r="L4971">
        <v>4658</v>
      </c>
      <c r="M4971" t="s">
        <v>4679</v>
      </c>
      <c r="N4971" t="s">
        <v>210</v>
      </c>
      <c r="O4971" t="s">
        <v>17</v>
      </c>
    </row>
    <row r="4972" spans="1:15" x14ac:dyDescent="0.35">
      <c r="A4972">
        <f t="shared" si="77"/>
        <v>2009</v>
      </c>
      <c r="B4972" t="s">
        <v>17</v>
      </c>
      <c r="C4972" t="s">
        <v>18</v>
      </c>
      <c r="D4972" t="s">
        <v>19</v>
      </c>
      <c r="E4972">
        <v>8.36</v>
      </c>
      <c r="F4972">
        <v>9252</v>
      </c>
      <c r="G4972">
        <v>5958.28</v>
      </c>
      <c r="H4972" s="2">
        <v>39569</v>
      </c>
      <c r="I4972" s="2">
        <v>39834</v>
      </c>
      <c r="J4972" s="2">
        <v>49309</v>
      </c>
      <c r="L4972">
        <v>9472</v>
      </c>
      <c r="M4972" t="s">
        <v>1309</v>
      </c>
      <c r="N4972" t="s">
        <v>32</v>
      </c>
      <c r="O4972" t="s">
        <v>17</v>
      </c>
    </row>
    <row r="4973" spans="1:15" x14ac:dyDescent="0.35">
      <c r="A4973">
        <f t="shared" si="77"/>
        <v>2011</v>
      </c>
      <c r="B4973" t="s">
        <v>96</v>
      </c>
      <c r="C4973" t="s">
        <v>18</v>
      </c>
      <c r="D4973" t="s">
        <v>22</v>
      </c>
      <c r="E4973">
        <v>8.36</v>
      </c>
      <c r="F4973">
        <v>8643.0750000000007</v>
      </c>
      <c r="G4973">
        <v>4174.5800000000008</v>
      </c>
      <c r="H4973" s="2">
        <v>40816</v>
      </c>
      <c r="I4973" s="2">
        <v>40878</v>
      </c>
      <c r="J4973" s="2">
        <v>50040</v>
      </c>
      <c r="L4973">
        <v>9470</v>
      </c>
      <c r="M4973" t="s">
        <v>1711</v>
      </c>
      <c r="N4973" t="s">
        <v>32</v>
      </c>
      <c r="O4973" t="s">
        <v>96</v>
      </c>
    </row>
    <row r="4974" spans="1:15" x14ac:dyDescent="0.35">
      <c r="A4974">
        <f t="shared" si="77"/>
        <v>2011</v>
      </c>
      <c r="B4974" t="s">
        <v>17</v>
      </c>
      <c r="C4974" t="s">
        <v>18</v>
      </c>
      <c r="D4974" t="s">
        <v>22</v>
      </c>
      <c r="E4974">
        <v>8.36</v>
      </c>
      <c r="F4974">
        <v>7689.45</v>
      </c>
      <c r="G4974">
        <v>3714.0000000000009</v>
      </c>
      <c r="H4974" s="2">
        <v>40798</v>
      </c>
      <c r="I4974" s="2">
        <v>40837</v>
      </c>
      <c r="J4974" s="2">
        <v>50040</v>
      </c>
      <c r="L4974">
        <v>9470</v>
      </c>
      <c r="M4974" t="s">
        <v>1711</v>
      </c>
      <c r="N4974" t="s">
        <v>32</v>
      </c>
      <c r="O4974" t="s">
        <v>17</v>
      </c>
    </row>
    <row r="4975" spans="1:15" x14ac:dyDescent="0.35">
      <c r="A4975">
        <f t="shared" si="77"/>
        <v>2013</v>
      </c>
      <c r="B4975" t="s">
        <v>17</v>
      </c>
      <c r="C4975" t="s">
        <v>18</v>
      </c>
      <c r="D4975" t="s">
        <v>22</v>
      </c>
      <c r="E4975">
        <v>8.3699999999999992</v>
      </c>
      <c r="F4975">
        <v>8829</v>
      </c>
      <c r="G4975">
        <v>2931.2299999999996</v>
      </c>
      <c r="H4975" s="2">
        <v>40752</v>
      </c>
      <c r="I4975" s="2">
        <v>41501</v>
      </c>
      <c r="J4975" s="2">
        <v>50770</v>
      </c>
      <c r="L4975">
        <v>4469</v>
      </c>
      <c r="M4975" t="s">
        <v>343</v>
      </c>
      <c r="N4975" t="s">
        <v>344</v>
      </c>
      <c r="O4975" t="s">
        <v>17</v>
      </c>
    </row>
    <row r="4976" spans="1:15" x14ac:dyDescent="0.35">
      <c r="A4976">
        <f t="shared" si="77"/>
        <v>2015</v>
      </c>
      <c r="B4976" t="s">
        <v>17</v>
      </c>
      <c r="C4976" t="s">
        <v>18</v>
      </c>
      <c r="D4976" t="s">
        <v>22</v>
      </c>
      <c r="E4976">
        <v>8.3699999999999992</v>
      </c>
      <c r="F4976">
        <v>7914</v>
      </c>
      <c r="G4976">
        <v>2223.8399999999997</v>
      </c>
      <c r="H4976" s="2">
        <v>40164</v>
      </c>
      <c r="I4976" s="2">
        <v>42265</v>
      </c>
      <c r="J4976" s="2">
        <v>51501</v>
      </c>
      <c r="L4976">
        <v>3645</v>
      </c>
      <c r="M4976" t="s">
        <v>1586</v>
      </c>
      <c r="N4976" t="s">
        <v>51</v>
      </c>
      <c r="O4976" t="s">
        <v>17</v>
      </c>
    </row>
    <row r="4977" spans="1:15" x14ac:dyDescent="0.35">
      <c r="A4977">
        <f t="shared" si="77"/>
        <v>2012</v>
      </c>
      <c r="B4977" t="s">
        <v>17</v>
      </c>
      <c r="C4977" t="s">
        <v>18</v>
      </c>
      <c r="D4977" t="s">
        <v>22</v>
      </c>
      <c r="E4977">
        <v>8.39</v>
      </c>
      <c r="F4977">
        <v>9373</v>
      </c>
      <c r="G4977">
        <v>3739.8300000000004</v>
      </c>
      <c r="H4977" s="2">
        <v>40822</v>
      </c>
      <c r="I4977" s="2">
        <v>41068</v>
      </c>
      <c r="J4977" s="2">
        <v>50405</v>
      </c>
      <c r="L4977">
        <v>8634</v>
      </c>
      <c r="M4977" t="s">
        <v>2424</v>
      </c>
      <c r="N4977" t="s">
        <v>53</v>
      </c>
      <c r="O4977" t="s">
        <v>17</v>
      </c>
    </row>
    <row r="4978" spans="1:15" x14ac:dyDescent="0.35">
      <c r="A4978">
        <f t="shared" si="77"/>
        <v>2011</v>
      </c>
      <c r="B4978" t="s">
        <v>17</v>
      </c>
      <c r="C4978" t="s">
        <v>18</v>
      </c>
      <c r="D4978" t="s">
        <v>22</v>
      </c>
      <c r="E4978">
        <v>8.39</v>
      </c>
      <c r="F4978">
        <v>6961.405999999999</v>
      </c>
      <c r="G4978">
        <v>3362.35</v>
      </c>
      <c r="H4978" s="2">
        <v>40850</v>
      </c>
      <c r="I4978" s="2">
        <v>40899</v>
      </c>
      <c r="J4978" s="2">
        <v>50040</v>
      </c>
      <c r="L4978">
        <v>4127</v>
      </c>
      <c r="M4978" t="s">
        <v>2878</v>
      </c>
      <c r="N4978" t="s">
        <v>344</v>
      </c>
      <c r="O4978" t="s">
        <v>17</v>
      </c>
    </row>
    <row r="4979" spans="1:15" x14ac:dyDescent="0.35">
      <c r="A4979">
        <f t="shared" si="77"/>
        <v>2011</v>
      </c>
      <c r="B4979" t="s">
        <v>17</v>
      </c>
      <c r="C4979" t="s">
        <v>18</v>
      </c>
      <c r="D4979" t="s">
        <v>22</v>
      </c>
      <c r="E4979">
        <v>8.39</v>
      </c>
      <c r="F4979">
        <v>7823</v>
      </c>
      <c r="G4979">
        <v>3778.5</v>
      </c>
      <c r="H4979" s="2">
        <v>40805</v>
      </c>
      <c r="I4979" s="2">
        <v>40841</v>
      </c>
      <c r="J4979" s="2">
        <v>50040</v>
      </c>
      <c r="L4979">
        <v>3235</v>
      </c>
      <c r="M4979" t="s">
        <v>3689</v>
      </c>
      <c r="N4979" t="s">
        <v>51</v>
      </c>
      <c r="O4979" t="s">
        <v>17</v>
      </c>
    </row>
    <row r="4980" spans="1:15" x14ac:dyDescent="0.35">
      <c r="A4980">
        <f t="shared" si="77"/>
        <v>2010</v>
      </c>
      <c r="B4980" t="s">
        <v>17</v>
      </c>
      <c r="C4980" t="s">
        <v>18</v>
      </c>
      <c r="D4980" t="s">
        <v>22</v>
      </c>
      <c r="E4980">
        <v>8.4</v>
      </c>
      <c r="F4980">
        <v>14408</v>
      </c>
      <c r="G4980">
        <v>8860.93</v>
      </c>
      <c r="H4980" s="2">
        <v>40444</v>
      </c>
      <c r="I4980" s="2">
        <v>40504</v>
      </c>
      <c r="J4980" s="2">
        <v>49674</v>
      </c>
      <c r="L4980">
        <v>3613</v>
      </c>
      <c r="M4980" t="s">
        <v>323</v>
      </c>
      <c r="N4980" t="s">
        <v>51</v>
      </c>
      <c r="O4980" t="s">
        <v>17</v>
      </c>
    </row>
    <row r="4981" spans="1:15" x14ac:dyDescent="0.35">
      <c r="A4981">
        <f t="shared" si="77"/>
        <v>2011</v>
      </c>
      <c r="B4981" t="s">
        <v>17</v>
      </c>
      <c r="C4981" t="s">
        <v>18</v>
      </c>
      <c r="D4981" t="s">
        <v>22</v>
      </c>
      <c r="E4981">
        <v>8.4</v>
      </c>
      <c r="F4981">
        <v>7210.5810000000001</v>
      </c>
      <c r="G4981">
        <v>3482.7</v>
      </c>
      <c r="H4981" s="2">
        <v>40654</v>
      </c>
      <c r="I4981" s="2">
        <v>40725</v>
      </c>
      <c r="J4981" s="2">
        <v>50040</v>
      </c>
      <c r="L4981">
        <v>8645</v>
      </c>
      <c r="M4981" t="s">
        <v>1098</v>
      </c>
      <c r="N4981" t="s">
        <v>32</v>
      </c>
      <c r="O4981" t="s">
        <v>17</v>
      </c>
    </row>
    <row r="4982" spans="1:15" x14ac:dyDescent="0.35">
      <c r="A4982">
        <f t="shared" si="77"/>
        <v>2011</v>
      </c>
      <c r="B4982" t="s">
        <v>17</v>
      </c>
      <c r="C4982" t="s">
        <v>18</v>
      </c>
      <c r="D4982" t="s">
        <v>22</v>
      </c>
      <c r="E4982">
        <v>8.4</v>
      </c>
      <c r="F4982">
        <v>9105</v>
      </c>
      <c r="G4982">
        <v>4397.72</v>
      </c>
      <c r="H4982" s="2">
        <v>40665</v>
      </c>
      <c r="I4982" s="2">
        <v>40737</v>
      </c>
      <c r="J4982" s="2">
        <v>50040</v>
      </c>
      <c r="L4982">
        <v>4663</v>
      </c>
      <c r="M4982" t="s">
        <v>2267</v>
      </c>
      <c r="N4982" t="s">
        <v>28</v>
      </c>
      <c r="O4982" t="s">
        <v>17</v>
      </c>
    </row>
    <row r="4983" spans="1:15" x14ac:dyDescent="0.35">
      <c r="A4983">
        <f t="shared" si="77"/>
        <v>2011</v>
      </c>
      <c r="B4983" t="s">
        <v>17</v>
      </c>
      <c r="C4983" t="s">
        <v>18</v>
      </c>
      <c r="D4983" t="s">
        <v>22</v>
      </c>
      <c r="E4983">
        <v>8.4</v>
      </c>
      <c r="F4983">
        <v>7711.2529999999997</v>
      </c>
      <c r="G4983">
        <v>3724.52</v>
      </c>
      <c r="H4983" s="2">
        <v>40849</v>
      </c>
      <c r="I4983" s="2">
        <v>40885</v>
      </c>
      <c r="J4983" s="2">
        <v>50040</v>
      </c>
      <c r="L4983">
        <v>4116</v>
      </c>
      <c r="M4983" t="s">
        <v>2511</v>
      </c>
      <c r="N4983" t="s">
        <v>210</v>
      </c>
      <c r="O4983" t="s">
        <v>17</v>
      </c>
    </row>
    <row r="4984" spans="1:15" x14ac:dyDescent="0.35">
      <c r="A4984">
        <f t="shared" si="77"/>
        <v>2009</v>
      </c>
      <c r="B4984" t="s">
        <v>17</v>
      </c>
      <c r="C4984" t="s">
        <v>18</v>
      </c>
      <c r="D4984" t="s">
        <v>19</v>
      </c>
      <c r="E4984">
        <v>8.4</v>
      </c>
      <c r="F4984">
        <v>9476</v>
      </c>
      <c r="G4984">
        <v>8528.4</v>
      </c>
      <c r="H4984" s="2">
        <v>39924</v>
      </c>
      <c r="I4984" s="2">
        <v>40101</v>
      </c>
      <c r="J4984" s="2">
        <v>49309</v>
      </c>
      <c r="L4984">
        <v>8725</v>
      </c>
      <c r="M4984" t="s">
        <v>2671</v>
      </c>
      <c r="N4984" t="s">
        <v>32</v>
      </c>
      <c r="O4984" t="s">
        <v>17</v>
      </c>
    </row>
    <row r="4985" spans="1:15" x14ac:dyDescent="0.35">
      <c r="A4985">
        <f t="shared" si="77"/>
        <v>2009</v>
      </c>
      <c r="B4985" t="s">
        <v>17</v>
      </c>
      <c r="C4985" t="s">
        <v>18</v>
      </c>
      <c r="D4985" t="s">
        <v>22</v>
      </c>
      <c r="E4985">
        <v>8.4</v>
      </c>
      <c r="F4985">
        <v>8733</v>
      </c>
      <c r="G4985">
        <v>6549.75</v>
      </c>
      <c r="H4985" s="2">
        <v>39570</v>
      </c>
      <c r="I4985" s="2">
        <v>39920</v>
      </c>
      <c r="J4985" s="2">
        <v>49309</v>
      </c>
      <c r="L4985">
        <v>9203</v>
      </c>
      <c r="M4985" t="s">
        <v>2930</v>
      </c>
      <c r="N4985" t="s">
        <v>32</v>
      </c>
      <c r="O4985" t="s">
        <v>17</v>
      </c>
    </row>
    <row r="4986" spans="1:15" x14ac:dyDescent="0.35">
      <c r="A4986">
        <f t="shared" si="77"/>
        <v>2010</v>
      </c>
      <c r="B4986" t="s">
        <v>17</v>
      </c>
      <c r="C4986" t="s">
        <v>18</v>
      </c>
      <c r="D4986" t="s">
        <v>19</v>
      </c>
      <c r="E4986">
        <v>8.4</v>
      </c>
      <c r="F4986">
        <v>5291.9030000000002</v>
      </c>
      <c r="G4986">
        <v>2122.0299999999993</v>
      </c>
      <c r="H4986" s="2">
        <v>40255</v>
      </c>
      <c r="I4986" s="2">
        <v>40372</v>
      </c>
      <c r="J4986" s="2">
        <v>49674</v>
      </c>
      <c r="L4986">
        <v>8408</v>
      </c>
      <c r="M4986" t="s">
        <v>272</v>
      </c>
      <c r="N4986" t="s">
        <v>53</v>
      </c>
      <c r="O4986" t="s">
        <v>17</v>
      </c>
    </row>
    <row r="4987" spans="1:15" x14ac:dyDescent="0.35">
      <c r="A4987">
        <f t="shared" si="77"/>
        <v>2011</v>
      </c>
      <c r="B4987" t="s">
        <v>17</v>
      </c>
      <c r="C4987" t="s">
        <v>18</v>
      </c>
      <c r="D4987" t="s">
        <v>22</v>
      </c>
      <c r="E4987">
        <v>8.4</v>
      </c>
      <c r="F4987">
        <v>8086</v>
      </c>
      <c r="G4987">
        <v>3905.5299999999997</v>
      </c>
      <c r="H4987" s="2">
        <v>40772</v>
      </c>
      <c r="I4987" s="2">
        <v>40855</v>
      </c>
      <c r="J4987" s="2">
        <v>50040</v>
      </c>
      <c r="L4987">
        <v>6064</v>
      </c>
      <c r="M4987" t="s">
        <v>1430</v>
      </c>
      <c r="N4987" t="s">
        <v>460</v>
      </c>
      <c r="O4987" t="s">
        <v>17</v>
      </c>
    </row>
    <row r="4988" spans="1:15" x14ac:dyDescent="0.35">
      <c r="A4988">
        <f t="shared" si="77"/>
        <v>2008</v>
      </c>
      <c r="B4988" t="s">
        <v>17</v>
      </c>
      <c r="C4988" t="s">
        <v>18</v>
      </c>
      <c r="D4988" t="s">
        <v>22</v>
      </c>
      <c r="E4988">
        <v>8.4</v>
      </c>
      <c r="F4988">
        <v>10250</v>
      </c>
      <c r="G4988">
        <v>7687.5</v>
      </c>
      <c r="H4988" s="2">
        <v>39582</v>
      </c>
      <c r="I4988" s="2">
        <v>39608</v>
      </c>
      <c r="J4988" s="2">
        <v>48944</v>
      </c>
      <c r="L4988">
        <v>1616</v>
      </c>
      <c r="M4988" t="s">
        <v>3139</v>
      </c>
      <c r="N4988" t="s">
        <v>55</v>
      </c>
      <c r="O4988" t="s">
        <v>17</v>
      </c>
    </row>
    <row r="4989" spans="1:15" x14ac:dyDescent="0.35">
      <c r="A4989">
        <f t="shared" si="77"/>
        <v>2011</v>
      </c>
      <c r="B4989" t="s">
        <v>17</v>
      </c>
      <c r="C4989" t="s">
        <v>18</v>
      </c>
      <c r="D4989" t="s">
        <v>22</v>
      </c>
      <c r="E4989">
        <v>8.4</v>
      </c>
      <c r="F4989">
        <v>9460</v>
      </c>
      <c r="G4989">
        <v>4569.1799999999994</v>
      </c>
      <c r="H4989" s="2">
        <v>40723</v>
      </c>
      <c r="I4989" s="2">
        <v>40849</v>
      </c>
      <c r="J4989" s="2">
        <v>50040</v>
      </c>
      <c r="L4989">
        <v>4710</v>
      </c>
      <c r="M4989" t="s">
        <v>4228</v>
      </c>
      <c r="N4989" t="s">
        <v>210</v>
      </c>
      <c r="O4989" t="s">
        <v>17</v>
      </c>
    </row>
    <row r="4990" spans="1:15" x14ac:dyDescent="0.35">
      <c r="A4990">
        <f t="shared" si="77"/>
        <v>2014</v>
      </c>
      <c r="B4990" t="s">
        <v>17</v>
      </c>
      <c r="C4990" t="s">
        <v>18</v>
      </c>
      <c r="D4990" t="s">
        <v>22</v>
      </c>
      <c r="E4990">
        <v>8.4</v>
      </c>
      <c r="F4990">
        <v>7393</v>
      </c>
      <c r="G4990">
        <v>1951.7600000000002</v>
      </c>
      <c r="H4990" s="2">
        <v>40682</v>
      </c>
      <c r="I4990" s="2">
        <v>41897</v>
      </c>
      <c r="J4990" s="2">
        <v>49309</v>
      </c>
      <c r="L4990">
        <v>4455</v>
      </c>
      <c r="M4990" t="s">
        <v>1334</v>
      </c>
      <c r="N4990" t="s">
        <v>344</v>
      </c>
      <c r="O4990" t="s">
        <v>17</v>
      </c>
    </row>
    <row r="4991" spans="1:15" x14ac:dyDescent="0.35">
      <c r="A4991">
        <f t="shared" si="77"/>
        <v>2008</v>
      </c>
      <c r="B4991" t="s">
        <v>96</v>
      </c>
      <c r="C4991" t="s">
        <v>18</v>
      </c>
      <c r="D4991" t="s">
        <v>22</v>
      </c>
      <c r="E4991">
        <v>8.4</v>
      </c>
      <c r="F4991">
        <v>8498</v>
      </c>
      <c r="G4991">
        <v>5917.82</v>
      </c>
      <c r="H4991" s="2">
        <v>39570</v>
      </c>
      <c r="I4991" s="2">
        <v>39626</v>
      </c>
      <c r="J4991" s="2">
        <v>48944</v>
      </c>
      <c r="L4991">
        <v>3753</v>
      </c>
      <c r="M4991" t="s">
        <v>4502</v>
      </c>
      <c r="N4991" t="s">
        <v>51</v>
      </c>
      <c r="O4991" t="s">
        <v>96</v>
      </c>
    </row>
    <row r="4992" spans="1:15" x14ac:dyDescent="0.35">
      <c r="A4992">
        <f t="shared" si="77"/>
        <v>2009</v>
      </c>
      <c r="B4992" t="s">
        <v>17</v>
      </c>
      <c r="C4992" t="s">
        <v>18</v>
      </c>
      <c r="D4992" t="s">
        <v>22</v>
      </c>
      <c r="E4992">
        <v>8.4</v>
      </c>
      <c r="F4992">
        <v>8362.8990000000013</v>
      </c>
      <c r="G4992">
        <v>6272.2000000000007</v>
      </c>
      <c r="H4992" s="2">
        <v>39801</v>
      </c>
      <c r="I4992" s="2">
        <v>39973</v>
      </c>
      <c r="J4992" s="2">
        <v>49309</v>
      </c>
      <c r="L4992">
        <v>7550</v>
      </c>
      <c r="M4992" t="s">
        <v>1257</v>
      </c>
      <c r="N4992" t="s">
        <v>99</v>
      </c>
      <c r="O4992" t="s">
        <v>17</v>
      </c>
    </row>
    <row r="4993" spans="1:15" x14ac:dyDescent="0.35">
      <c r="A4993">
        <f t="shared" si="77"/>
        <v>2010</v>
      </c>
      <c r="B4993" t="s">
        <v>17</v>
      </c>
      <c r="C4993" t="s">
        <v>18</v>
      </c>
      <c r="D4993" t="s">
        <v>19</v>
      </c>
      <c r="E4993">
        <v>8.4</v>
      </c>
      <c r="F4993">
        <v>6997</v>
      </c>
      <c r="G4993">
        <v>5163.79</v>
      </c>
      <c r="H4993" s="2">
        <v>40515</v>
      </c>
      <c r="I4993" s="2">
        <v>40528</v>
      </c>
      <c r="J4993" s="2">
        <v>49674</v>
      </c>
      <c r="L4993">
        <v>3084</v>
      </c>
      <c r="M4993" t="s">
        <v>4612</v>
      </c>
      <c r="N4993" t="s">
        <v>51</v>
      </c>
      <c r="O4993" t="s">
        <v>17</v>
      </c>
    </row>
    <row r="4994" spans="1:15" x14ac:dyDescent="0.35">
      <c r="A4994">
        <f t="shared" si="77"/>
        <v>2011</v>
      </c>
      <c r="B4994" t="s">
        <v>17</v>
      </c>
      <c r="C4994" t="s">
        <v>18</v>
      </c>
      <c r="D4994" t="s">
        <v>19</v>
      </c>
      <c r="E4994">
        <v>8.4</v>
      </c>
      <c r="F4994">
        <v>9048</v>
      </c>
      <c r="G4994">
        <v>5356.42</v>
      </c>
      <c r="H4994" s="2">
        <v>40381</v>
      </c>
      <c r="I4994" s="2">
        <v>40664</v>
      </c>
      <c r="J4994" s="2">
        <v>50040</v>
      </c>
      <c r="L4994">
        <v>3415</v>
      </c>
      <c r="M4994" t="s">
        <v>2364</v>
      </c>
      <c r="N4994" t="s">
        <v>51</v>
      </c>
      <c r="O4994" t="s">
        <v>17</v>
      </c>
    </row>
    <row r="4995" spans="1:15" x14ac:dyDescent="0.35">
      <c r="A4995">
        <f t="shared" ref="A4995:A5058" si="78">YEAR(I4995)</f>
        <v>2010</v>
      </c>
      <c r="B4995" t="s">
        <v>17</v>
      </c>
      <c r="C4995" t="s">
        <v>18</v>
      </c>
      <c r="D4995" t="s">
        <v>19</v>
      </c>
      <c r="E4995">
        <v>8.4</v>
      </c>
      <c r="F4995">
        <v>3537</v>
      </c>
      <c r="G4995">
        <v>1390.03</v>
      </c>
      <c r="H4995" s="2">
        <v>40208</v>
      </c>
      <c r="I4995" s="2">
        <v>40322</v>
      </c>
      <c r="J4995" s="2">
        <v>49674</v>
      </c>
      <c r="L4995">
        <v>1873</v>
      </c>
      <c r="M4995" t="s">
        <v>4769</v>
      </c>
      <c r="N4995" t="s">
        <v>76</v>
      </c>
      <c r="O4995" t="s">
        <v>17</v>
      </c>
    </row>
    <row r="4996" spans="1:15" x14ac:dyDescent="0.35">
      <c r="A4996">
        <f t="shared" si="78"/>
        <v>2010</v>
      </c>
      <c r="B4996" t="s">
        <v>17</v>
      </c>
      <c r="C4996" t="s">
        <v>18</v>
      </c>
      <c r="D4996" t="s">
        <v>22</v>
      </c>
      <c r="E4996">
        <v>8.4</v>
      </c>
      <c r="F4996">
        <v>9093</v>
      </c>
      <c r="G4996">
        <v>5592.1900000000005</v>
      </c>
      <c r="H4996" s="2">
        <v>40343</v>
      </c>
      <c r="I4996" s="2">
        <v>40466</v>
      </c>
      <c r="J4996" s="2">
        <v>49674</v>
      </c>
      <c r="L4996">
        <v>5614</v>
      </c>
      <c r="M4996" t="s">
        <v>4843</v>
      </c>
      <c r="N4996" t="s">
        <v>28</v>
      </c>
      <c r="O4996" t="s">
        <v>17</v>
      </c>
    </row>
    <row r="4997" spans="1:15" x14ac:dyDescent="0.35">
      <c r="A4997">
        <f t="shared" si="78"/>
        <v>2010</v>
      </c>
      <c r="B4997" t="s">
        <v>17</v>
      </c>
      <c r="C4997" t="s">
        <v>18</v>
      </c>
      <c r="D4997" t="s">
        <v>22</v>
      </c>
      <c r="E4997">
        <v>8.4</v>
      </c>
      <c r="F4997">
        <v>9979.251000000002</v>
      </c>
      <c r="G4997">
        <v>6137.25</v>
      </c>
      <c r="H4997" s="2">
        <v>40357</v>
      </c>
      <c r="I4997" s="2">
        <v>40353</v>
      </c>
      <c r="J4997" s="2">
        <v>49674</v>
      </c>
      <c r="L4997">
        <v>5420</v>
      </c>
      <c r="M4997" t="s">
        <v>5050</v>
      </c>
      <c r="N4997" t="s">
        <v>28</v>
      </c>
      <c r="O4997" t="s">
        <v>17</v>
      </c>
    </row>
    <row r="4998" spans="1:15" x14ac:dyDescent="0.35">
      <c r="A4998">
        <f t="shared" si="78"/>
        <v>2012</v>
      </c>
      <c r="B4998" t="s">
        <v>17</v>
      </c>
      <c r="C4998" t="s">
        <v>18</v>
      </c>
      <c r="D4998" t="s">
        <v>19</v>
      </c>
      <c r="E4998">
        <v>8.4</v>
      </c>
      <c r="F4998">
        <v>9419</v>
      </c>
      <c r="G4998">
        <v>4031.33</v>
      </c>
      <c r="H4998" s="2">
        <v>40645</v>
      </c>
      <c r="I4998" s="2">
        <v>41254</v>
      </c>
      <c r="J4998" s="2">
        <v>50405</v>
      </c>
      <c r="L4998">
        <v>2536</v>
      </c>
      <c r="M4998" t="s">
        <v>1717</v>
      </c>
      <c r="N4998" t="s">
        <v>51</v>
      </c>
      <c r="O4998" t="s">
        <v>17</v>
      </c>
    </row>
    <row r="4999" spans="1:15" x14ac:dyDescent="0.35">
      <c r="A4999">
        <f t="shared" si="78"/>
        <v>2008</v>
      </c>
      <c r="B4999" t="s">
        <v>96</v>
      </c>
      <c r="C4999" t="s">
        <v>18</v>
      </c>
      <c r="D4999" t="s">
        <v>22</v>
      </c>
      <c r="E4999">
        <v>8.4</v>
      </c>
      <c r="F4999">
        <v>8223</v>
      </c>
      <c r="G4999">
        <v>5726.31</v>
      </c>
      <c r="H4999" s="2">
        <v>39570</v>
      </c>
      <c r="I4999" s="2">
        <v>39693</v>
      </c>
      <c r="J4999" s="2">
        <v>48944</v>
      </c>
      <c r="L4999">
        <v>6300</v>
      </c>
      <c r="M4999" t="s">
        <v>4632</v>
      </c>
      <c r="N4999" t="s">
        <v>895</v>
      </c>
      <c r="O4999" t="s">
        <v>96</v>
      </c>
    </row>
    <row r="5000" spans="1:15" x14ac:dyDescent="0.35">
      <c r="A5000">
        <f t="shared" si="78"/>
        <v>2009</v>
      </c>
      <c r="B5000" t="s">
        <v>96</v>
      </c>
      <c r="C5000" t="s">
        <v>18</v>
      </c>
      <c r="D5000" t="s">
        <v>22</v>
      </c>
      <c r="E5000">
        <v>8.4</v>
      </c>
      <c r="F5000">
        <v>8687</v>
      </c>
      <c r="G5000">
        <v>6049.45</v>
      </c>
      <c r="H5000" s="2">
        <v>39570</v>
      </c>
      <c r="I5000" s="2">
        <v>39934</v>
      </c>
      <c r="J5000" s="2">
        <v>49309</v>
      </c>
      <c r="L5000">
        <v>9050</v>
      </c>
      <c r="M5000" t="s">
        <v>1228</v>
      </c>
      <c r="N5000" t="s">
        <v>318</v>
      </c>
      <c r="O5000" t="s">
        <v>96</v>
      </c>
    </row>
    <row r="5001" spans="1:15" x14ac:dyDescent="0.35">
      <c r="A5001">
        <f t="shared" si="78"/>
        <v>2009</v>
      </c>
      <c r="B5001" t="s">
        <v>17</v>
      </c>
      <c r="C5001" t="s">
        <v>18</v>
      </c>
      <c r="D5001" t="s">
        <v>22</v>
      </c>
      <c r="E5001">
        <v>8.4</v>
      </c>
      <c r="F5001">
        <v>9761</v>
      </c>
      <c r="G5001">
        <v>7320.7500000000009</v>
      </c>
      <c r="H5001" s="2">
        <v>39798</v>
      </c>
      <c r="I5001" s="2">
        <v>40016</v>
      </c>
      <c r="J5001" s="2">
        <v>49309</v>
      </c>
      <c r="L5001">
        <v>3234</v>
      </c>
      <c r="M5001" t="s">
        <v>3958</v>
      </c>
      <c r="N5001" t="s">
        <v>51</v>
      </c>
      <c r="O5001" t="s">
        <v>17</v>
      </c>
    </row>
    <row r="5002" spans="1:15" x14ac:dyDescent="0.35">
      <c r="A5002">
        <f t="shared" si="78"/>
        <v>2011</v>
      </c>
      <c r="B5002" t="s">
        <v>17</v>
      </c>
      <c r="C5002" t="s">
        <v>18</v>
      </c>
      <c r="D5002" t="s">
        <v>22</v>
      </c>
      <c r="E5002">
        <v>8.4</v>
      </c>
      <c r="F5002">
        <v>10232</v>
      </c>
      <c r="G5002">
        <v>4942.0499999999993</v>
      </c>
      <c r="H5002" s="2">
        <v>40703</v>
      </c>
      <c r="I5002" s="2">
        <v>40829</v>
      </c>
      <c r="J5002" s="2">
        <v>50040</v>
      </c>
      <c r="L5002">
        <v>9465</v>
      </c>
      <c r="M5002" t="s">
        <v>3240</v>
      </c>
      <c r="N5002" t="s">
        <v>32</v>
      </c>
      <c r="O5002" t="s">
        <v>17</v>
      </c>
    </row>
    <row r="5003" spans="1:15" x14ac:dyDescent="0.35">
      <c r="A5003">
        <f t="shared" si="78"/>
        <v>2011</v>
      </c>
      <c r="B5003" t="s">
        <v>17</v>
      </c>
      <c r="C5003" t="s">
        <v>18</v>
      </c>
      <c r="D5003" t="s">
        <v>22</v>
      </c>
      <c r="E5003">
        <v>8.4</v>
      </c>
      <c r="F5003">
        <v>9745</v>
      </c>
      <c r="G5003">
        <v>4706.8300000000008</v>
      </c>
      <c r="H5003" s="2">
        <v>40610</v>
      </c>
      <c r="I5003" s="2">
        <v>40704</v>
      </c>
      <c r="J5003" s="2">
        <v>50040</v>
      </c>
      <c r="L5003">
        <v>9472</v>
      </c>
      <c r="M5003" t="s">
        <v>1309</v>
      </c>
      <c r="N5003" t="s">
        <v>32</v>
      </c>
      <c r="O5003" t="s">
        <v>17</v>
      </c>
    </row>
    <row r="5004" spans="1:15" x14ac:dyDescent="0.35">
      <c r="A5004">
        <f t="shared" si="78"/>
        <v>2007</v>
      </c>
      <c r="B5004" t="s">
        <v>17</v>
      </c>
      <c r="C5004" t="s">
        <v>18</v>
      </c>
      <c r="D5004" t="s">
        <v>19</v>
      </c>
      <c r="E5004">
        <v>8.4</v>
      </c>
      <c r="F5004">
        <v>6119.31</v>
      </c>
      <c r="G5004">
        <v>5507.3799999999983</v>
      </c>
      <c r="H5004" s="2">
        <v>39570</v>
      </c>
      <c r="I5004" s="2">
        <v>39212</v>
      </c>
      <c r="J5004" s="2">
        <v>48579</v>
      </c>
      <c r="L5004">
        <v>7413</v>
      </c>
      <c r="M5004" t="s">
        <v>7374</v>
      </c>
      <c r="N5004" t="s">
        <v>99</v>
      </c>
      <c r="O5004" t="s">
        <v>17</v>
      </c>
    </row>
    <row r="5005" spans="1:15" x14ac:dyDescent="0.35">
      <c r="A5005">
        <f t="shared" si="78"/>
        <v>2011</v>
      </c>
      <c r="B5005" t="s">
        <v>17</v>
      </c>
      <c r="C5005" t="s">
        <v>18</v>
      </c>
      <c r="D5005" t="s">
        <v>22</v>
      </c>
      <c r="E5005">
        <v>8.4</v>
      </c>
      <c r="F5005">
        <v>8104</v>
      </c>
      <c r="G5005">
        <v>3914.22</v>
      </c>
      <c r="H5005" s="2">
        <v>40740</v>
      </c>
      <c r="I5005" s="2">
        <v>40780</v>
      </c>
      <c r="J5005" s="2">
        <v>50040</v>
      </c>
      <c r="L5005">
        <v>9462</v>
      </c>
      <c r="M5005" t="s">
        <v>5798</v>
      </c>
      <c r="N5005" t="s">
        <v>32</v>
      </c>
      <c r="O5005" t="s">
        <v>17</v>
      </c>
    </row>
    <row r="5006" spans="1:15" x14ac:dyDescent="0.35">
      <c r="A5006">
        <f t="shared" si="78"/>
        <v>2010</v>
      </c>
      <c r="B5006" t="s">
        <v>17</v>
      </c>
      <c r="C5006" t="s">
        <v>18</v>
      </c>
      <c r="D5006" t="s">
        <v>19</v>
      </c>
      <c r="E5006">
        <v>8.4</v>
      </c>
      <c r="F5006">
        <v>8584.3799999999992</v>
      </c>
      <c r="G5006">
        <v>6335.28</v>
      </c>
      <c r="H5006" s="2">
        <v>39946</v>
      </c>
      <c r="I5006" s="2">
        <v>40191</v>
      </c>
      <c r="J5006" s="2">
        <v>49674</v>
      </c>
      <c r="L5006">
        <v>4853</v>
      </c>
      <c r="M5006" t="s">
        <v>1560</v>
      </c>
      <c r="N5006" t="s">
        <v>28</v>
      </c>
      <c r="O5006" t="s">
        <v>17</v>
      </c>
    </row>
    <row r="5007" spans="1:15" x14ac:dyDescent="0.35">
      <c r="A5007">
        <f t="shared" si="78"/>
        <v>2011</v>
      </c>
      <c r="B5007" t="s">
        <v>17</v>
      </c>
      <c r="C5007" t="s">
        <v>18</v>
      </c>
      <c r="D5007" t="s">
        <v>22</v>
      </c>
      <c r="E5007">
        <v>8.4</v>
      </c>
      <c r="F5007">
        <v>8158</v>
      </c>
      <c r="G5007">
        <v>3940.32</v>
      </c>
      <c r="H5007" s="2">
        <v>40708</v>
      </c>
      <c r="I5007" s="2">
        <v>40816</v>
      </c>
      <c r="J5007" s="2">
        <v>50040</v>
      </c>
      <c r="L5007">
        <v>8360</v>
      </c>
      <c r="M5007" t="s">
        <v>1169</v>
      </c>
      <c r="N5007" t="s">
        <v>25</v>
      </c>
      <c r="O5007" t="s">
        <v>17</v>
      </c>
    </row>
    <row r="5008" spans="1:15" x14ac:dyDescent="0.35">
      <c r="A5008">
        <f t="shared" si="78"/>
        <v>2011</v>
      </c>
      <c r="B5008" t="s">
        <v>17</v>
      </c>
      <c r="C5008" t="s">
        <v>18</v>
      </c>
      <c r="D5008" t="s">
        <v>19</v>
      </c>
      <c r="E5008">
        <v>8.4</v>
      </c>
      <c r="F5008">
        <v>10119.27</v>
      </c>
      <c r="G5008">
        <v>5990.61</v>
      </c>
      <c r="H5008" s="2">
        <v>40751</v>
      </c>
      <c r="I5008" s="2">
        <v>40850</v>
      </c>
      <c r="J5008" s="2">
        <v>50040</v>
      </c>
      <c r="L5008">
        <v>7534</v>
      </c>
      <c r="M5008" t="s">
        <v>7880</v>
      </c>
      <c r="N5008" t="s">
        <v>99</v>
      </c>
      <c r="O5008" t="s">
        <v>17</v>
      </c>
    </row>
    <row r="5009" spans="1:15" x14ac:dyDescent="0.35">
      <c r="A5009">
        <f t="shared" si="78"/>
        <v>2011</v>
      </c>
      <c r="B5009" t="s">
        <v>96</v>
      </c>
      <c r="C5009" t="s">
        <v>18</v>
      </c>
      <c r="D5009" t="s">
        <v>22</v>
      </c>
      <c r="E5009">
        <v>8.4</v>
      </c>
      <c r="F5009">
        <v>5334</v>
      </c>
      <c r="G5009">
        <v>2576.3200000000002</v>
      </c>
      <c r="H5009" s="2">
        <v>40757</v>
      </c>
      <c r="I5009" s="2">
        <v>40900</v>
      </c>
      <c r="J5009" s="2">
        <v>50040</v>
      </c>
      <c r="L5009">
        <v>8752</v>
      </c>
      <c r="M5009" t="s">
        <v>1227</v>
      </c>
      <c r="N5009" t="s">
        <v>229</v>
      </c>
      <c r="O5009" t="s">
        <v>96</v>
      </c>
    </row>
    <row r="5010" spans="1:15" x14ac:dyDescent="0.35">
      <c r="A5010">
        <f t="shared" si="78"/>
        <v>2010</v>
      </c>
      <c r="B5010" t="s">
        <v>17</v>
      </c>
      <c r="C5010" t="s">
        <v>18</v>
      </c>
      <c r="D5010" t="s">
        <v>22</v>
      </c>
      <c r="E5010">
        <v>8.4</v>
      </c>
      <c r="F5010">
        <v>8409</v>
      </c>
      <c r="G5010">
        <v>4801.7900000000009</v>
      </c>
      <c r="H5010" s="2">
        <v>39704</v>
      </c>
      <c r="I5010" s="2">
        <v>40479</v>
      </c>
      <c r="J5010" s="2">
        <v>49674</v>
      </c>
      <c r="L5010">
        <v>8725</v>
      </c>
      <c r="M5010" t="s">
        <v>2671</v>
      </c>
      <c r="N5010" t="s">
        <v>32</v>
      </c>
      <c r="O5010" t="s">
        <v>17</v>
      </c>
    </row>
    <row r="5011" spans="1:15" x14ac:dyDescent="0.35">
      <c r="A5011">
        <f t="shared" si="78"/>
        <v>2014</v>
      </c>
      <c r="B5011" t="s">
        <v>17</v>
      </c>
      <c r="C5011" t="s">
        <v>18</v>
      </c>
      <c r="D5011" t="s">
        <v>22</v>
      </c>
      <c r="E5011">
        <v>8.4</v>
      </c>
      <c r="F5011">
        <v>10307</v>
      </c>
      <c r="G5011">
        <v>3153.95</v>
      </c>
      <c r="H5011" s="2">
        <v>40066</v>
      </c>
      <c r="I5011" s="2">
        <v>41795</v>
      </c>
      <c r="J5011" s="2">
        <v>51135</v>
      </c>
      <c r="L5011">
        <v>1694</v>
      </c>
      <c r="M5011" t="s">
        <v>7590</v>
      </c>
      <c r="N5011" t="s">
        <v>55</v>
      </c>
      <c r="O5011" t="s">
        <v>17</v>
      </c>
    </row>
    <row r="5012" spans="1:15" x14ac:dyDescent="0.35">
      <c r="A5012">
        <f t="shared" si="78"/>
        <v>2011</v>
      </c>
      <c r="B5012" t="s">
        <v>17</v>
      </c>
      <c r="C5012" t="s">
        <v>18</v>
      </c>
      <c r="D5012" t="s">
        <v>22</v>
      </c>
      <c r="E5012">
        <v>8.4</v>
      </c>
      <c r="F5012">
        <v>7907.1779999999999</v>
      </c>
      <c r="G5012">
        <v>3819.1700000000005</v>
      </c>
      <c r="H5012" s="2">
        <v>40647</v>
      </c>
      <c r="I5012" s="2">
        <v>40725</v>
      </c>
      <c r="J5012" s="2">
        <v>50040</v>
      </c>
      <c r="L5012">
        <v>8645</v>
      </c>
      <c r="M5012" t="s">
        <v>1098</v>
      </c>
      <c r="N5012" t="s">
        <v>32</v>
      </c>
      <c r="O5012" t="s">
        <v>17</v>
      </c>
    </row>
    <row r="5013" spans="1:15" x14ac:dyDescent="0.35">
      <c r="A5013">
        <f t="shared" si="78"/>
        <v>2008</v>
      </c>
      <c r="B5013" t="s">
        <v>17</v>
      </c>
      <c r="C5013" t="s">
        <v>18</v>
      </c>
      <c r="D5013" t="s">
        <v>19</v>
      </c>
      <c r="E5013">
        <v>8.4</v>
      </c>
      <c r="F5013">
        <v>6917</v>
      </c>
      <c r="G5013">
        <v>6225.3</v>
      </c>
      <c r="H5013" s="2">
        <v>39570</v>
      </c>
      <c r="I5013" s="2">
        <v>39567</v>
      </c>
      <c r="J5013" s="2">
        <v>48944</v>
      </c>
      <c r="L5013">
        <v>1643</v>
      </c>
      <c r="M5013" t="s">
        <v>8742</v>
      </c>
      <c r="N5013" t="s">
        <v>55</v>
      </c>
      <c r="O5013" t="s">
        <v>17</v>
      </c>
    </row>
    <row r="5014" spans="1:15" x14ac:dyDescent="0.35">
      <c r="A5014">
        <f t="shared" si="78"/>
        <v>2010</v>
      </c>
      <c r="B5014" t="s">
        <v>17</v>
      </c>
      <c r="C5014" t="s">
        <v>18</v>
      </c>
      <c r="D5014" t="s">
        <v>22</v>
      </c>
      <c r="E5014">
        <v>8.4</v>
      </c>
      <c r="F5014">
        <v>6732</v>
      </c>
      <c r="G5014">
        <v>4140.1900000000005</v>
      </c>
      <c r="H5014" s="2">
        <v>39581</v>
      </c>
      <c r="I5014" s="2">
        <v>40303</v>
      </c>
      <c r="J5014" s="2">
        <v>49674</v>
      </c>
      <c r="L5014">
        <v>2720</v>
      </c>
      <c r="M5014" t="s">
        <v>979</v>
      </c>
      <c r="N5014" t="s">
        <v>51</v>
      </c>
      <c r="O5014" t="s">
        <v>17</v>
      </c>
    </row>
    <row r="5015" spans="1:15" x14ac:dyDescent="0.35">
      <c r="A5015">
        <f t="shared" si="78"/>
        <v>2011</v>
      </c>
      <c r="B5015" t="s">
        <v>17</v>
      </c>
      <c r="C5015" t="s">
        <v>18</v>
      </c>
      <c r="D5015" t="s">
        <v>22</v>
      </c>
      <c r="E5015">
        <v>8.4</v>
      </c>
      <c r="F5015">
        <v>7652</v>
      </c>
      <c r="G5015">
        <v>3695.92</v>
      </c>
      <c r="H5015" s="2">
        <v>40666</v>
      </c>
      <c r="I5015" s="2">
        <v>40695</v>
      </c>
      <c r="J5015" s="2">
        <v>50040</v>
      </c>
      <c r="L5015">
        <v>2545</v>
      </c>
      <c r="M5015" t="s">
        <v>2682</v>
      </c>
      <c r="N5015" t="s">
        <v>210</v>
      </c>
      <c r="O5015" t="s">
        <v>17</v>
      </c>
    </row>
    <row r="5016" spans="1:15" x14ac:dyDescent="0.35">
      <c r="A5016">
        <f t="shared" si="78"/>
        <v>2010</v>
      </c>
      <c r="B5016" t="s">
        <v>17</v>
      </c>
      <c r="C5016" t="s">
        <v>18</v>
      </c>
      <c r="D5016" t="s">
        <v>19</v>
      </c>
      <c r="E5016">
        <v>8.4</v>
      </c>
      <c r="F5016">
        <v>7654</v>
      </c>
      <c r="G5016">
        <v>5648.670000000001</v>
      </c>
      <c r="H5016" s="2">
        <v>39603</v>
      </c>
      <c r="I5016" s="2">
        <v>40319</v>
      </c>
      <c r="J5016" s="2">
        <v>49674</v>
      </c>
      <c r="L5016">
        <v>3766</v>
      </c>
      <c r="M5016" t="s">
        <v>5863</v>
      </c>
      <c r="N5016" t="s">
        <v>51</v>
      </c>
      <c r="O5016" t="s">
        <v>17</v>
      </c>
    </row>
    <row r="5017" spans="1:15" x14ac:dyDescent="0.35">
      <c r="A5017">
        <f t="shared" si="78"/>
        <v>2010</v>
      </c>
      <c r="B5017" t="s">
        <v>17</v>
      </c>
      <c r="C5017" t="s">
        <v>18</v>
      </c>
      <c r="D5017" t="s">
        <v>19</v>
      </c>
      <c r="E5017">
        <v>8.4</v>
      </c>
      <c r="F5017">
        <v>8195</v>
      </c>
      <c r="G5017">
        <v>6047.91</v>
      </c>
      <c r="H5017" s="2">
        <v>40407</v>
      </c>
      <c r="I5017" s="2">
        <v>40334</v>
      </c>
      <c r="J5017" s="2">
        <v>49674</v>
      </c>
      <c r="L5017">
        <v>8965</v>
      </c>
      <c r="M5017" t="s">
        <v>5960</v>
      </c>
      <c r="N5017" t="s">
        <v>28</v>
      </c>
      <c r="O5017" t="s">
        <v>17</v>
      </c>
    </row>
    <row r="5018" spans="1:15" x14ac:dyDescent="0.35">
      <c r="A5018">
        <f t="shared" si="78"/>
        <v>2011</v>
      </c>
      <c r="B5018" t="s">
        <v>96</v>
      </c>
      <c r="C5018" t="s">
        <v>18</v>
      </c>
      <c r="D5018" t="s">
        <v>22</v>
      </c>
      <c r="E5018">
        <v>8.4</v>
      </c>
      <c r="F5018">
        <v>8868</v>
      </c>
      <c r="G5018">
        <v>4283.25</v>
      </c>
      <c r="H5018" s="2">
        <v>40812</v>
      </c>
      <c r="I5018" s="2">
        <v>40857</v>
      </c>
      <c r="J5018" s="2">
        <v>50040</v>
      </c>
      <c r="L5018">
        <v>8181</v>
      </c>
      <c r="M5018" t="s">
        <v>9622</v>
      </c>
      <c r="N5018" t="s">
        <v>53</v>
      </c>
      <c r="O5018" t="s">
        <v>96</v>
      </c>
    </row>
    <row r="5019" spans="1:15" x14ac:dyDescent="0.35">
      <c r="A5019">
        <f t="shared" si="78"/>
        <v>2011</v>
      </c>
      <c r="B5019" t="s">
        <v>17</v>
      </c>
      <c r="C5019" t="s">
        <v>18</v>
      </c>
      <c r="D5019" t="s">
        <v>19</v>
      </c>
      <c r="E5019">
        <v>8.4</v>
      </c>
      <c r="F5019">
        <v>9947.8599999999988</v>
      </c>
      <c r="G5019">
        <v>5889.1399999999994</v>
      </c>
      <c r="H5019" s="2">
        <v>40697</v>
      </c>
      <c r="I5019" s="2">
        <v>40870</v>
      </c>
      <c r="J5019" s="2">
        <v>50040</v>
      </c>
      <c r="L5019">
        <v>7418</v>
      </c>
      <c r="M5019" t="s">
        <v>6744</v>
      </c>
      <c r="N5019" t="s">
        <v>99</v>
      </c>
      <c r="O5019" t="s">
        <v>17</v>
      </c>
    </row>
    <row r="5020" spans="1:15" x14ac:dyDescent="0.35">
      <c r="A5020">
        <f t="shared" si="78"/>
        <v>2009</v>
      </c>
      <c r="B5020" t="s">
        <v>17</v>
      </c>
      <c r="C5020" t="s">
        <v>18</v>
      </c>
      <c r="D5020" t="s">
        <v>19</v>
      </c>
      <c r="E5020">
        <v>8.4</v>
      </c>
      <c r="F5020">
        <v>8758</v>
      </c>
      <c r="G5020">
        <v>7882.1999999999989</v>
      </c>
      <c r="H5020" s="2">
        <v>39570</v>
      </c>
      <c r="I5020" s="2">
        <v>40123</v>
      </c>
      <c r="J5020" s="2">
        <v>49309</v>
      </c>
      <c r="L5020">
        <v>8706</v>
      </c>
      <c r="M5020" t="s">
        <v>607</v>
      </c>
      <c r="N5020" t="s">
        <v>53</v>
      </c>
      <c r="O5020" t="s">
        <v>17</v>
      </c>
    </row>
    <row r="5021" spans="1:15" x14ac:dyDescent="0.35">
      <c r="A5021">
        <f t="shared" si="78"/>
        <v>2011</v>
      </c>
      <c r="B5021" t="s">
        <v>17</v>
      </c>
      <c r="C5021" t="s">
        <v>18</v>
      </c>
      <c r="D5021" t="s">
        <v>22</v>
      </c>
      <c r="E5021">
        <v>8.4</v>
      </c>
      <c r="F5021">
        <v>9489</v>
      </c>
      <c r="G5021">
        <v>4583.1899999999996</v>
      </c>
      <c r="H5021" s="2">
        <v>40749</v>
      </c>
      <c r="I5021" s="2">
        <v>40877</v>
      </c>
      <c r="J5021" s="2">
        <v>50040</v>
      </c>
      <c r="L5021">
        <v>8312</v>
      </c>
      <c r="M5021" t="s">
        <v>3983</v>
      </c>
      <c r="N5021" t="s">
        <v>53</v>
      </c>
      <c r="O5021" t="s">
        <v>17</v>
      </c>
    </row>
    <row r="5022" spans="1:15" x14ac:dyDescent="0.35">
      <c r="A5022">
        <f t="shared" si="78"/>
        <v>2009</v>
      </c>
      <c r="B5022" t="s">
        <v>17</v>
      </c>
      <c r="C5022" t="s">
        <v>18</v>
      </c>
      <c r="D5022" t="s">
        <v>22</v>
      </c>
      <c r="E5022">
        <v>8.4</v>
      </c>
      <c r="F5022">
        <v>10673.893</v>
      </c>
      <c r="G5022">
        <v>8005.42</v>
      </c>
      <c r="H5022" s="2">
        <v>40170</v>
      </c>
      <c r="I5022" s="2">
        <v>40134</v>
      </c>
      <c r="J5022" s="2">
        <v>49309</v>
      </c>
      <c r="L5022">
        <v>6024</v>
      </c>
      <c r="M5022" t="s">
        <v>2176</v>
      </c>
      <c r="N5022" t="s">
        <v>179</v>
      </c>
      <c r="O5022" t="s">
        <v>17</v>
      </c>
    </row>
    <row r="5023" spans="1:15" x14ac:dyDescent="0.35">
      <c r="A5023">
        <f t="shared" si="78"/>
        <v>2013</v>
      </c>
      <c r="B5023" t="s">
        <v>17</v>
      </c>
      <c r="C5023" t="s">
        <v>18</v>
      </c>
      <c r="D5023" t="s">
        <v>19</v>
      </c>
      <c r="E5023">
        <v>8.4</v>
      </c>
      <c r="F5023">
        <v>9472.5220000000008</v>
      </c>
      <c r="G5023">
        <v>3732.19</v>
      </c>
      <c r="H5023" s="2">
        <v>40749</v>
      </c>
      <c r="I5023" s="2">
        <v>41585</v>
      </c>
      <c r="J5023" s="2">
        <v>50770</v>
      </c>
      <c r="L5023">
        <v>7134</v>
      </c>
      <c r="M5023" t="s">
        <v>11564</v>
      </c>
      <c r="N5023" t="s">
        <v>99</v>
      </c>
      <c r="O5023" t="s">
        <v>17</v>
      </c>
    </row>
    <row r="5024" spans="1:15" x14ac:dyDescent="0.35">
      <c r="A5024">
        <f t="shared" si="78"/>
        <v>2010</v>
      </c>
      <c r="B5024" t="s">
        <v>17</v>
      </c>
      <c r="C5024" t="s">
        <v>18</v>
      </c>
      <c r="D5024" t="s">
        <v>22</v>
      </c>
      <c r="E5024">
        <v>8.4</v>
      </c>
      <c r="F5024">
        <v>9277</v>
      </c>
      <c r="G5024">
        <v>5705.36</v>
      </c>
      <c r="H5024" s="2">
        <v>40049</v>
      </c>
      <c r="I5024" s="2">
        <v>40221</v>
      </c>
      <c r="J5024" s="2">
        <v>49674</v>
      </c>
      <c r="L5024">
        <v>5630</v>
      </c>
      <c r="M5024" t="s">
        <v>1161</v>
      </c>
      <c r="N5024" t="s">
        <v>28</v>
      </c>
      <c r="O5024" t="s">
        <v>17</v>
      </c>
    </row>
    <row r="5025" spans="1:15" x14ac:dyDescent="0.35">
      <c r="A5025">
        <f t="shared" si="78"/>
        <v>2010</v>
      </c>
      <c r="B5025" t="s">
        <v>17</v>
      </c>
      <c r="C5025" t="s">
        <v>18</v>
      </c>
      <c r="D5025" t="s">
        <v>19</v>
      </c>
      <c r="E5025">
        <v>8.4</v>
      </c>
      <c r="F5025">
        <v>7568</v>
      </c>
      <c r="G5025">
        <v>5585.18</v>
      </c>
      <c r="H5025" s="2">
        <v>39781</v>
      </c>
      <c r="I5025" s="2">
        <v>40325</v>
      </c>
      <c r="J5025" s="2">
        <v>49674</v>
      </c>
      <c r="L5025">
        <v>3775</v>
      </c>
      <c r="M5025" t="s">
        <v>1838</v>
      </c>
      <c r="N5025" t="s">
        <v>51</v>
      </c>
      <c r="O5025" t="s">
        <v>17</v>
      </c>
    </row>
    <row r="5026" spans="1:15" x14ac:dyDescent="0.35">
      <c r="A5026">
        <f t="shared" si="78"/>
        <v>2011</v>
      </c>
      <c r="B5026" t="s">
        <v>17</v>
      </c>
      <c r="C5026" t="s">
        <v>18</v>
      </c>
      <c r="D5026" t="s">
        <v>22</v>
      </c>
      <c r="E5026">
        <v>8.4</v>
      </c>
      <c r="F5026">
        <v>6673.442</v>
      </c>
      <c r="G5026">
        <v>3223.2699999999995</v>
      </c>
      <c r="H5026" s="2">
        <v>40654</v>
      </c>
      <c r="I5026" s="2">
        <v>40864</v>
      </c>
      <c r="J5026" s="2">
        <v>50040</v>
      </c>
      <c r="L5026">
        <v>8645</v>
      </c>
      <c r="M5026" t="s">
        <v>1098</v>
      </c>
      <c r="N5026" t="s">
        <v>32</v>
      </c>
      <c r="O5026" t="s">
        <v>17</v>
      </c>
    </row>
    <row r="5027" spans="1:15" x14ac:dyDescent="0.35">
      <c r="A5027">
        <f t="shared" si="78"/>
        <v>2009</v>
      </c>
      <c r="B5027" t="s">
        <v>17</v>
      </c>
      <c r="C5027" t="s">
        <v>18</v>
      </c>
      <c r="D5027" t="s">
        <v>22</v>
      </c>
      <c r="E5027">
        <v>8.4</v>
      </c>
      <c r="F5027">
        <v>8261</v>
      </c>
      <c r="G5027">
        <v>4857.4599999999991</v>
      </c>
      <c r="H5027" s="2">
        <v>39804</v>
      </c>
      <c r="I5027" s="2">
        <v>39895</v>
      </c>
      <c r="J5027" s="2">
        <v>49309</v>
      </c>
      <c r="L5027">
        <v>4528</v>
      </c>
      <c r="M5027" t="s">
        <v>4422</v>
      </c>
      <c r="N5027" t="s">
        <v>210</v>
      </c>
      <c r="O5027" t="s">
        <v>17</v>
      </c>
    </row>
    <row r="5028" spans="1:15" x14ac:dyDescent="0.35">
      <c r="A5028">
        <f t="shared" si="78"/>
        <v>2013</v>
      </c>
      <c r="B5028" t="s">
        <v>17</v>
      </c>
      <c r="C5028" t="s">
        <v>18</v>
      </c>
      <c r="D5028" t="s">
        <v>22</v>
      </c>
      <c r="E5028">
        <v>8.4</v>
      </c>
      <c r="F5028">
        <v>9460</v>
      </c>
      <c r="G5028">
        <v>3140.7200000000003</v>
      </c>
      <c r="H5028" s="2">
        <v>40367</v>
      </c>
      <c r="I5028" s="2">
        <v>41429</v>
      </c>
      <c r="J5028" s="2">
        <v>50770</v>
      </c>
      <c r="L5028">
        <v>2720</v>
      </c>
      <c r="M5028" t="s">
        <v>979</v>
      </c>
      <c r="N5028" t="s">
        <v>51</v>
      </c>
      <c r="O5028" t="s">
        <v>17</v>
      </c>
    </row>
    <row r="5029" spans="1:15" x14ac:dyDescent="0.35">
      <c r="A5029">
        <f t="shared" si="78"/>
        <v>2011</v>
      </c>
      <c r="B5029" t="s">
        <v>17</v>
      </c>
      <c r="C5029" t="s">
        <v>18</v>
      </c>
      <c r="D5029" t="s">
        <v>19</v>
      </c>
      <c r="E5029">
        <v>8.4</v>
      </c>
      <c r="F5029">
        <v>9944</v>
      </c>
      <c r="G5029">
        <v>5886.8500000000013</v>
      </c>
      <c r="H5029" s="2">
        <v>39570</v>
      </c>
      <c r="I5029" s="2">
        <v>40835</v>
      </c>
      <c r="J5029" s="2">
        <v>50040</v>
      </c>
      <c r="L5029">
        <v>7023</v>
      </c>
      <c r="M5029" t="s">
        <v>251</v>
      </c>
      <c r="N5029" t="s">
        <v>99</v>
      </c>
      <c r="O5029" t="s">
        <v>17</v>
      </c>
    </row>
    <row r="5030" spans="1:15" x14ac:dyDescent="0.35">
      <c r="A5030">
        <f t="shared" si="78"/>
        <v>2008</v>
      </c>
      <c r="B5030" t="s">
        <v>96</v>
      </c>
      <c r="C5030" t="s">
        <v>18</v>
      </c>
      <c r="D5030" t="s">
        <v>22</v>
      </c>
      <c r="E5030">
        <v>8.4</v>
      </c>
      <c r="F5030">
        <v>9164.2100000000009</v>
      </c>
      <c r="G5030">
        <v>6873.17</v>
      </c>
      <c r="H5030" s="2">
        <v>39569</v>
      </c>
      <c r="I5030" s="2">
        <v>39609</v>
      </c>
      <c r="J5030" s="2">
        <v>48944</v>
      </c>
      <c r="L5030">
        <v>4102</v>
      </c>
      <c r="M5030" t="s">
        <v>3551</v>
      </c>
      <c r="N5030" t="s">
        <v>344</v>
      </c>
      <c r="O5030" t="s">
        <v>96</v>
      </c>
    </row>
    <row r="5031" spans="1:15" x14ac:dyDescent="0.35">
      <c r="A5031">
        <f t="shared" si="78"/>
        <v>2009</v>
      </c>
      <c r="B5031" t="s">
        <v>96</v>
      </c>
      <c r="C5031" t="s">
        <v>18</v>
      </c>
      <c r="D5031" t="s">
        <v>22</v>
      </c>
      <c r="E5031">
        <v>8.4</v>
      </c>
      <c r="F5031">
        <v>8926</v>
      </c>
      <c r="G5031">
        <v>6694.5000000000009</v>
      </c>
      <c r="H5031" s="2">
        <v>39704</v>
      </c>
      <c r="I5031" s="2">
        <v>40001</v>
      </c>
      <c r="J5031" s="2">
        <v>49309</v>
      </c>
      <c r="L5031">
        <v>8725</v>
      </c>
      <c r="M5031" t="s">
        <v>2671</v>
      </c>
      <c r="N5031" t="s">
        <v>32</v>
      </c>
      <c r="O5031" t="s">
        <v>96</v>
      </c>
    </row>
    <row r="5032" spans="1:15" x14ac:dyDescent="0.35">
      <c r="A5032">
        <f t="shared" si="78"/>
        <v>2012</v>
      </c>
      <c r="B5032" t="s">
        <v>17</v>
      </c>
      <c r="C5032" t="s">
        <v>18</v>
      </c>
      <c r="D5032" t="s">
        <v>19</v>
      </c>
      <c r="E5032">
        <v>8.4</v>
      </c>
      <c r="F5032">
        <v>7644</v>
      </c>
      <c r="G5032">
        <v>4165.9799999999996</v>
      </c>
      <c r="H5032" s="2">
        <v>40672</v>
      </c>
      <c r="I5032" s="2">
        <v>40962</v>
      </c>
      <c r="J5032" s="2">
        <v>50405</v>
      </c>
      <c r="L5032">
        <v>7015</v>
      </c>
      <c r="M5032" t="s">
        <v>6050</v>
      </c>
      <c r="N5032" t="s">
        <v>99</v>
      </c>
      <c r="O5032" t="s">
        <v>17</v>
      </c>
    </row>
    <row r="5033" spans="1:15" x14ac:dyDescent="0.35">
      <c r="A5033">
        <f t="shared" si="78"/>
        <v>2010</v>
      </c>
      <c r="B5033" t="s">
        <v>17</v>
      </c>
      <c r="C5033" t="s">
        <v>18</v>
      </c>
      <c r="D5033" t="s">
        <v>22</v>
      </c>
      <c r="E5033">
        <v>8.4</v>
      </c>
      <c r="F5033">
        <v>9439</v>
      </c>
      <c r="G5033">
        <v>5804.9799999999987</v>
      </c>
      <c r="H5033" s="2">
        <v>40136</v>
      </c>
      <c r="I5033" s="2">
        <v>40520</v>
      </c>
      <c r="J5033" s="2">
        <v>49674</v>
      </c>
      <c r="L5033">
        <v>4500</v>
      </c>
      <c r="M5033" t="s">
        <v>2295</v>
      </c>
      <c r="N5033" t="s">
        <v>210</v>
      </c>
      <c r="O5033" t="s">
        <v>17</v>
      </c>
    </row>
    <row r="5034" spans="1:15" x14ac:dyDescent="0.35">
      <c r="A5034">
        <f t="shared" si="78"/>
        <v>2011</v>
      </c>
      <c r="B5034" t="s">
        <v>17</v>
      </c>
      <c r="C5034" t="s">
        <v>18</v>
      </c>
      <c r="D5034" t="s">
        <v>22</v>
      </c>
      <c r="E5034">
        <v>8.4</v>
      </c>
      <c r="F5034">
        <v>7903</v>
      </c>
      <c r="G5034">
        <v>3817.16</v>
      </c>
      <c r="H5034" s="2">
        <v>40667</v>
      </c>
      <c r="I5034" s="2">
        <v>40722</v>
      </c>
      <c r="J5034" s="2">
        <v>50040</v>
      </c>
      <c r="L5034">
        <v>3154</v>
      </c>
      <c r="M5034" t="s">
        <v>2399</v>
      </c>
      <c r="N5034" t="s">
        <v>51</v>
      </c>
      <c r="O5034" t="s">
        <v>17</v>
      </c>
    </row>
    <row r="5035" spans="1:15" x14ac:dyDescent="0.35">
      <c r="A5035">
        <f t="shared" si="78"/>
        <v>2011</v>
      </c>
      <c r="B5035" t="s">
        <v>17</v>
      </c>
      <c r="C5035" t="s">
        <v>18</v>
      </c>
      <c r="D5035" t="s">
        <v>22</v>
      </c>
      <c r="E5035">
        <v>8.4</v>
      </c>
      <c r="F5035">
        <v>10575</v>
      </c>
      <c r="G5035">
        <v>5107.7300000000005</v>
      </c>
      <c r="H5035" s="2">
        <v>40729</v>
      </c>
      <c r="I5035" s="2">
        <v>40820</v>
      </c>
      <c r="J5035" s="2">
        <v>50040</v>
      </c>
      <c r="L5035">
        <v>4497</v>
      </c>
      <c r="M5035" t="s">
        <v>9701</v>
      </c>
      <c r="N5035" t="s">
        <v>344</v>
      </c>
      <c r="O5035" t="s">
        <v>17</v>
      </c>
    </row>
    <row r="5036" spans="1:15" x14ac:dyDescent="0.35">
      <c r="A5036">
        <f t="shared" si="78"/>
        <v>2011</v>
      </c>
      <c r="B5036" t="s">
        <v>17</v>
      </c>
      <c r="C5036" t="s">
        <v>18</v>
      </c>
      <c r="D5036" t="s">
        <v>19</v>
      </c>
      <c r="E5036">
        <v>8.4</v>
      </c>
      <c r="F5036">
        <v>8903</v>
      </c>
      <c r="G5036">
        <v>3347.52</v>
      </c>
      <c r="H5036" s="2">
        <v>40697</v>
      </c>
      <c r="I5036" s="2">
        <v>40800</v>
      </c>
      <c r="J5036" s="2">
        <v>50040</v>
      </c>
      <c r="L5036">
        <v>1926</v>
      </c>
      <c r="M5036" t="s">
        <v>214</v>
      </c>
      <c r="N5036" t="s">
        <v>76</v>
      </c>
      <c r="O5036" t="s">
        <v>17</v>
      </c>
    </row>
    <row r="5037" spans="1:15" x14ac:dyDescent="0.35">
      <c r="A5037">
        <f t="shared" si="78"/>
        <v>2011</v>
      </c>
      <c r="B5037" t="s">
        <v>17</v>
      </c>
      <c r="C5037" t="s">
        <v>18</v>
      </c>
      <c r="D5037" t="s">
        <v>22</v>
      </c>
      <c r="E5037">
        <v>8.42</v>
      </c>
      <c r="F5037">
        <v>9615</v>
      </c>
      <c r="G5037">
        <v>4644.04</v>
      </c>
      <c r="H5037" s="2">
        <v>40710</v>
      </c>
      <c r="I5037" s="2">
        <v>40781</v>
      </c>
      <c r="J5037" s="2">
        <v>50040</v>
      </c>
      <c r="L5037">
        <v>3366</v>
      </c>
      <c r="M5037" t="s">
        <v>3654</v>
      </c>
      <c r="N5037" t="s">
        <v>51</v>
      </c>
      <c r="O5037" t="s">
        <v>17</v>
      </c>
    </row>
    <row r="5038" spans="1:15" x14ac:dyDescent="0.35">
      <c r="A5038">
        <f t="shared" si="78"/>
        <v>2012</v>
      </c>
      <c r="B5038" t="s">
        <v>17</v>
      </c>
      <c r="C5038" t="s">
        <v>18</v>
      </c>
      <c r="D5038" t="s">
        <v>22</v>
      </c>
      <c r="E5038">
        <v>8.42</v>
      </c>
      <c r="F5038">
        <v>10038</v>
      </c>
      <c r="G5038">
        <v>4005.16</v>
      </c>
      <c r="H5038" s="2">
        <v>40815</v>
      </c>
      <c r="I5038" s="2">
        <v>41032</v>
      </c>
      <c r="J5038" s="2">
        <v>50405</v>
      </c>
      <c r="L5038">
        <v>2556</v>
      </c>
      <c r="M5038" t="s">
        <v>7352</v>
      </c>
      <c r="N5038" t="s">
        <v>51</v>
      </c>
      <c r="O5038" t="s">
        <v>17</v>
      </c>
    </row>
    <row r="5039" spans="1:15" x14ac:dyDescent="0.35">
      <c r="A5039">
        <f t="shared" si="78"/>
        <v>2012</v>
      </c>
      <c r="B5039" t="s">
        <v>17</v>
      </c>
      <c r="C5039" t="s">
        <v>18</v>
      </c>
      <c r="D5039" t="s">
        <v>22</v>
      </c>
      <c r="E5039">
        <v>8.42</v>
      </c>
      <c r="F5039">
        <v>8596</v>
      </c>
      <c r="G5039">
        <v>3429.81</v>
      </c>
      <c r="H5039" s="2">
        <v>40833</v>
      </c>
      <c r="I5039" s="2">
        <v>41108</v>
      </c>
      <c r="J5039" s="2">
        <v>50405</v>
      </c>
      <c r="L5039">
        <v>8572</v>
      </c>
      <c r="M5039" t="s">
        <v>806</v>
      </c>
      <c r="N5039" t="s">
        <v>25</v>
      </c>
      <c r="O5039" t="s">
        <v>17</v>
      </c>
    </row>
    <row r="5040" spans="1:15" x14ac:dyDescent="0.35">
      <c r="A5040">
        <f t="shared" si="78"/>
        <v>2011</v>
      </c>
      <c r="B5040" t="s">
        <v>17</v>
      </c>
      <c r="C5040" t="s">
        <v>18</v>
      </c>
      <c r="D5040" t="s">
        <v>22</v>
      </c>
      <c r="E5040">
        <v>8.4600000000000009</v>
      </c>
      <c r="F5040">
        <v>8360.6729999999989</v>
      </c>
      <c r="G5040">
        <v>4038.21</v>
      </c>
      <c r="H5040" s="2">
        <v>40759</v>
      </c>
      <c r="I5040" s="2">
        <v>40863</v>
      </c>
      <c r="J5040" s="2">
        <v>50040</v>
      </c>
      <c r="L5040">
        <v>6247</v>
      </c>
      <c r="M5040" t="s">
        <v>853</v>
      </c>
      <c r="N5040" t="s">
        <v>179</v>
      </c>
      <c r="O5040" t="s">
        <v>17</v>
      </c>
    </row>
    <row r="5041" spans="1:15" x14ac:dyDescent="0.35">
      <c r="A5041">
        <f t="shared" si="78"/>
        <v>2011</v>
      </c>
      <c r="B5041" t="s">
        <v>17</v>
      </c>
      <c r="C5041" t="s">
        <v>18</v>
      </c>
      <c r="D5041" t="s">
        <v>22</v>
      </c>
      <c r="E5041">
        <v>8.4600000000000009</v>
      </c>
      <c r="F5041">
        <v>4633</v>
      </c>
      <c r="G5041">
        <v>190.35</v>
      </c>
      <c r="H5041" s="2">
        <v>40837</v>
      </c>
      <c r="I5041" s="2">
        <v>40898</v>
      </c>
      <c r="J5041" s="2">
        <v>50040</v>
      </c>
      <c r="L5041">
        <v>8966</v>
      </c>
      <c r="M5041" t="s">
        <v>7218</v>
      </c>
      <c r="N5041" t="s">
        <v>28</v>
      </c>
      <c r="O5041" t="s">
        <v>17</v>
      </c>
    </row>
    <row r="5042" spans="1:15" x14ac:dyDescent="0.35">
      <c r="A5042">
        <f t="shared" si="78"/>
        <v>2012</v>
      </c>
      <c r="B5042" t="s">
        <v>17</v>
      </c>
      <c r="C5042" t="s">
        <v>18</v>
      </c>
      <c r="D5042" t="s">
        <v>22</v>
      </c>
      <c r="E5042">
        <v>8.4600000000000009</v>
      </c>
      <c r="F5042">
        <v>8644</v>
      </c>
      <c r="G5042">
        <v>3837.9300000000003</v>
      </c>
      <c r="H5042" s="2">
        <v>40855</v>
      </c>
      <c r="I5042" s="2">
        <v>40966</v>
      </c>
      <c r="J5042" s="2">
        <v>50405</v>
      </c>
      <c r="L5042">
        <v>9464</v>
      </c>
      <c r="M5042" t="s">
        <v>4915</v>
      </c>
      <c r="N5042" t="s">
        <v>32</v>
      </c>
      <c r="O5042" t="s">
        <v>17</v>
      </c>
    </row>
    <row r="5043" spans="1:15" x14ac:dyDescent="0.35">
      <c r="A5043">
        <f t="shared" si="78"/>
        <v>2011</v>
      </c>
      <c r="B5043" t="s">
        <v>17</v>
      </c>
      <c r="C5043" t="s">
        <v>18</v>
      </c>
      <c r="D5043" t="s">
        <v>22</v>
      </c>
      <c r="E5043">
        <v>8.4600000000000009</v>
      </c>
      <c r="F5043">
        <v>9017</v>
      </c>
      <c r="G5043">
        <v>4355.21</v>
      </c>
      <c r="H5043" s="2">
        <v>40781</v>
      </c>
      <c r="I5043" s="2">
        <v>40777</v>
      </c>
      <c r="J5043" s="2">
        <v>50040</v>
      </c>
      <c r="L5043">
        <v>3204</v>
      </c>
      <c r="M5043" t="s">
        <v>501</v>
      </c>
      <c r="N5043" t="s">
        <v>51</v>
      </c>
      <c r="O5043" t="s">
        <v>17</v>
      </c>
    </row>
    <row r="5044" spans="1:15" x14ac:dyDescent="0.35">
      <c r="A5044">
        <f t="shared" si="78"/>
        <v>2011</v>
      </c>
      <c r="B5044" t="s">
        <v>17</v>
      </c>
      <c r="C5044" t="s">
        <v>18</v>
      </c>
      <c r="D5044" t="s">
        <v>22</v>
      </c>
      <c r="E5044">
        <v>8.4600000000000009</v>
      </c>
      <c r="F5044">
        <v>5579</v>
      </c>
      <c r="G5044">
        <v>2694.6400000000003</v>
      </c>
      <c r="H5044" s="2">
        <v>40806</v>
      </c>
      <c r="I5044" s="2">
        <v>40891</v>
      </c>
      <c r="J5044" s="2">
        <v>50040</v>
      </c>
      <c r="L5044">
        <v>9100</v>
      </c>
      <c r="M5044" t="s">
        <v>2221</v>
      </c>
      <c r="N5044" t="s">
        <v>189</v>
      </c>
      <c r="O5044" t="s">
        <v>17</v>
      </c>
    </row>
    <row r="5045" spans="1:15" x14ac:dyDescent="0.35">
      <c r="A5045">
        <f t="shared" si="78"/>
        <v>2011</v>
      </c>
      <c r="B5045" t="s">
        <v>17</v>
      </c>
      <c r="C5045" t="s">
        <v>18</v>
      </c>
      <c r="D5045" t="s">
        <v>22</v>
      </c>
      <c r="E5045">
        <v>8.4600000000000009</v>
      </c>
      <c r="F5045">
        <v>5620</v>
      </c>
      <c r="G5045">
        <v>2714.45</v>
      </c>
      <c r="H5045" s="2">
        <v>40810</v>
      </c>
      <c r="I5045" s="2">
        <v>40852</v>
      </c>
      <c r="J5045" s="2">
        <v>50040</v>
      </c>
      <c r="L5045">
        <v>3627</v>
      </c>
      <c r="M5045" t="s">
        <v>2443</v>
      </c>
      <c r="N5045" t="s">
        <v>51</v>
      </c>
      <c r="O5045" t="s">
        <v>17</v>
      </c>
    </row>
    <row r="5046" spans="1:15" x14ac:dyDescent="0.35">
      <c r="A5046">
        <f t="shared" si="78"/>
        <v>2012</v>
      </c>
      <c r="B5046" t="s">
        <v>17</v>
      </c>
      <c r="C5046" t="s">
        <v>18</v>
      </c>
      <c r="D5046" t="s">
        <v>19</v>
      </c>
      <c r="E5046">
        <v>8.48</v>
      </c>
      <c r="F5046">
        <v>5117</v>
      </c>
      <c r="G5046">
        <v>2788.7599999999998</v>
      </c>
      <c r="H5046" s="2">
        <v>40846</v>
      </c>
      <c r="I5046" s="2">
        <v>40966</v>
      </c>
      <c r="J5046" s="2">
        <v>50405</v>
      </c>
      <c r="L5046">
        <v>3065</v>
      </c>
      <c r="M5046" t="s">
        <v>4470</v>
      </c>
      <c r="N5046" t="s">
        <v>51</v>
      </c>
      <c r="O5046" t="s">
        <v>17</v>
      </c>
    </row>
    <row r="5047" spans="1:15" x14ac:dyDescent="0.35">
      <c r="A5047">
        <f t="shared" si="78"/>
        <v>2012</v>
      </c>
      <c r="B5047" t="s">
        <v>17</v>
      </c>
      <c r="C5047" t="s">
        <v>18</v>
      </c>
      <c r="D5047" t="s">
        <v>22</v>
      </c>
      <c r="E5047">
        <v>8.48</v>
      </c>
      <c r="F5047">
        <v>8425</v>
      </c>
      <c r="G5047">
        <v>3361.5800000000004</v>
      </c>
      <c r="H5047" s="2">
        <v>40815</v>
      </c>
      <c r="I5047" s="2">
        <v>41110</v>
      </c>
      <c r="J5047" s="2">
        <v>50405</v>
      </c>
      <c r="L5047">
        <v>8630</v>
      </c>
      <c r="M5047" t="s">
        <v>505</v>
      </c>
      <c r="N5047" t="s">
        <v>53</v>
      </c>
      <c r="O5047" t="s">
        <v>17</v>
      </c>
    </row>
    <row r="5048" spans="1:15" x14ac:dyDescent="0.35">
      <c r="A5048">
        <f t="shared" si="78"/>
        <v>2012</v>
      </c>
      <c r="B5048" t="s">
        <v>17</v>
      </c>
      <c r="C5048" t="s">
        <v>18</v>
      </c>
      <c r="D5048" t="s">
        <v>22</v>
      </c>
      <c r="E5048">
        <v>8.48</v>
      </c>
      <c r="F5048">
        <v>8246</v>
      </c>
      <c r="G5048">
        <v>2976.81</v>
      </c>
      <c r="H5048" s="2">
        <v>40849</v>
      </c>
      <c r="I5048" s="2">
        <v>41255</v>
      </c>
      <c r="J5048" s="2">
        <v>50405</v>
      </c>
      <c r="L5048">
        <v>6540</v>
      </c>
      <c r="M5048" t="s">
        <v>11082</v>
      </c>
      <c r="N5048" t="s">
        <v>99</v>
      </c>
      <c r="O5048" t="s">
        <v>17</v>
      </c>
    </row>
    <row r="5049" spans="1:15" x14ac:dyDescent="0.35">
      <c r="A5049">
        <f t="shared" si="78"/>
        <v>2010</v>
      </c>
      <c r="B5049" t="s">
        <v>17</v>
      </c>
      <c r="C5049" t="s">
        <v>18</v>
      </c>
      <c r="D5049" t="s">
        <v>22</v>
      </c>
      <c r="E5049">
        <v>8.5</v>
      </c>
      <c r="F5049">
        <v>9533</v>
      </c>
      <c r="G5049">
        <v>5862.7999999999993</v>
      </c>
      <c r="H5049" s="2">
        <v>40407</v>
      </c>
      <c r="I5049" s="2">
        <v>40476</v>
      </c>
      <c r="J5049" s="2">
        <v>49674</v>
      </c>
      <c r="L5049">
        <v>8156</v>
      </c>
      <c r="M5049" t="s">
        <v>886</v>
      </c>
      <c r="N5049" t="s">
        <v>53</v>
      </c>
      <c r="O5049" t="s">
        <v>17</v>
      </c>
    </row>
    <row r="5050" spans="1:15" x14ac:dyDescent="0.35">
      <c r="A5050">
        <f t="shared" si="78"/>
        <v>2007</v>
      </c>
      <c r="B5050" t="s">
        <v>96</v>
      </c>
      <c r="C5050" t="s">
        <v>18</v>
      </c>
      <c r="D5050" t="s">
        <v>19</v>
      </c>
      <c r="E5050">
        <v>8.5</v>
      </c>
      <c r="F5050">
        <v>6107</v>
      </c>
      <c r="G5050">
        <v>5496.3</v>
      </c>
      <c r="H5050" s="2">
        <v>39570</v>
      </c>
      <c r="I5050" s="2">
        <v>39083</v>
      </c>
      <c r="J5050" s="2">
        <v>48579</v>
      </c>
      <c r="L5050">
        <v>9053</v>
      </c>
      <c r="M5050" t="s">
        <v>1554</v>
      </c>
      <c r="N5050" t="s">
        <v>189</v>
      </c>
      <c r="O5050" t="s">
        <v>96</v>
      </c>
    </row>
    <row r="5051" spans="1:15" x14ac:dyDescent="0.35">
      <c r="A5051">
        <f t="shared" si="78"/>
        <v>2009</v>
      </c>
      <c r="B5051" t="s">
        <v>96</v>
      </c>
      <c r="C5051" t="s">
        <v>18</v>
      </c>
      <c r="D5051" t="s">
        <v>22</v>
      </c>
      <c r="E5051">
        <v>8.5</v>
      </c>
      <c r="F5051">
        <v>9479.82</v>
      </c>
      <c r="G5051">
        <v>7109.8500000000013</v>
      </c>
      <c r="H5051" s="2">
        <v>39805</v>
      </c>
      <c r="I5051" s="2">
        <v>39969</v>
      </c>
      <c r="J5051" s="2">
        <v>49309</v>
      </c>
      <c r="L5051">
        <v>7530</v>
      </c>
      <c r="M5051" t="s">
        <v>2636</v>
      </c>
      <c r="N5051" t="s">
        <v>99</v>
      </c>
      <c r="O5051" t="s">
        <v>96</v>
      </c>
    </row>
    <row r="5052" spans="1:15" x14ac:dyDescent="0.35">
      <c r="A5052">
        <f t="shared" si="78"/>
        <v>2010</v>
      </c>
      <c r="B5052" t="s">
        <v>17</v>
      </c>
      <c r="C5052" t="s">
        <v>18</v>
      </c>
      <c r="D5052" t="s">
        <v>22</v>
      </c>
      <c r="E5052">
        <v>8.5</v>
      </c>
      <c r="F5052">
        <v>10739.244000000001</v>
      </c>
      <c r="G5052">
        <v>6604.63</v>
      </c>
      <c r="H5052" s="2">
        <v>40417</v>
      </c>
      <c r="I5052" s="2">
        <v>40470</v>
      </c>
      <c r="J5052" s="2">
        <v>49674</v>
      </c>
      <c r="L5052">
        <v>7212</v>
      </c>
      <c r="M5052" t="s">
        <v>630</v>
      </c>
      <c r="N5052" t="s">
        <v>99</v>
      </c>
      <c r="O5052" t="s">
        <v>17</v>
      </c>
    </row>
    <row r="5053" spans="1:15" x14ac:dyDescent="0.35">
      <c r="A5053">
        <f t="shared" si="78"/>
        <v>2006</v>
      </c>
      <c r="B5053" t="s">
        <v>17</v>
      </c>
      <c r="C5053" t="s">
        <v>18</v>
      </c>
      <c r="D5053" t="s">
        <v>19</v>
      </c>
      <c r="E5053">
        <v>8.5</v>
      </c>
      <c r="F5053">
        <v>7258</v>
      </c>
      <c r="G5053">
        <v>6532.2</v>
      </c>
      <c r="H5053" s="2">
        <v>39570</v>
      </c>
      <c r="I5053" s="2">
        <v>38987</v>
      </c>
      <c r="J5053" s="2">
        <v>48213</v>
      </c>
      <c r="L5053">
        <v>8906</v>
      </c>
      <c r="M5053" t="s">
        <v>294</v>
      </c>
      <c r="N5053" t="s">
        <v>53</v>
      </c>
      <c r="O5053" t="s">
        <v>17</v>
      </c>
    </row>
    <row r="5054" spans="1:15" x14ac:dyDescent="0.35">
      <c r="A5054">
        <f t="shared" si="78"/>
        <v>2009</v>
      </c>
      <c r="B5054" t="s">
        <v>17</v>
      </c>
      <c r="C5054" t="s">
        <v>18</v>
      </c>
      <c r="D5054" t="s">
        <v>22</v>
      </c>
      <c r="E5054">
        <v>8.5</v>
      </c>
      <c r="F5054">
        <v>9870</v>
      </c>
      <c r="G5054">
        <v>5912.1299999999992</v>
      </c>
      <c r="H5054" s="2">
        <v>40135</v>
      </c>
      <c r="I5054" s="2">
        <v>40081</v>
      </c>
      <c r="J5054" s="2">
        <v>49309</v>
      </c>
      <c r="L5054">
        <v>5707</v>
      </c>
      <c r="M5054" t="s">
        <v>4034</v>
      </c>
      <c r="N5054" t="s">
        <v>28</v>
      </c>
      <c r="O5054" t="s">
        <v>17</v>
      </c>
    </row>
    <row r="5055" spans="1:15" x14ac:dyDescent="0.35">
      <c r="A5055">
        <f t="shared" si="78"/>
        <v>2009</v>
      </c>
      <c r="B5055" t="s">
        <v>17</v>
      </c>
      <c r="C5055" t="s">
        <v>18</v>
      </c>
      <c r="D5055" t="s">
        <v>19</v>
      </c>
      <c r="E5055">
        <v>8.5</v>
      </c>
      <c r="F5055">
        <v>8192</v>
      </c>
      <c r="G5055">
        <v>6602.75</v>
      </c>
      <c r="H5055" s="2">
        <v>39569</v>
      </c>
      <c r="I5055" s="2">
        <v>40018</v>
      </c>
      <c r="J5055" s="2">
        <v>49309</v>
      </c>
      <c r="L5055">
        <v>3510</v>
      </c>
      <c r="M5055" t="s">
        <v>1934</v>
      </c>
      <c r="N5055" t="s">
        <v>51</v>
      </c>
      <c r="O5055" t="s">
        <v>17</v>
      </c>
    </row>
    <row r="5056" spans="1:15" x14ac:dyDescent="0.35">
      <c r="A5056">
        <f t="shared" si="78"/>
        <v>2009</v>
      </c>
      <c r="B5056" t="s">
        <v>96</v>
      </c>
      <c r="C5056" t="s">
        <v>18</v>
      </c>
      <c r="D5056" t="s">
        <v>22</v>
      </c>
      <c r="E5056">
        <v>8.5</v>
      </c>
      <c r="F5056">
        <v>7680</v>
      </c>
      <c r="G5056">
        <v>5760</v>
      </c>
      <c r="H5056" s="2">
        <v>40151</v>
      </c>
      <c r="I5056" s="2">
        <v>40144</v>
      </c>
      <c r="J5056" s="2">
        <v>49309</v>
      </c>
      <c r="L5056">
        <v>4305</v>
      </c>
      <c r="M5056" t="s">
        <v>5660</v>
      </c>
      <c r="N5056" t="s">
        <v>28</v>
      </c>
      <c r="O5056" t="s">
        <v>96</v>
      </c>
    </row>
    <row r="5057" spans="1:15" x14ac:dyDescent="0.35">
      <c r="A5057">
        <f t="shared" si="78"/>
        <v>2010</v>
      </c>
      <c r="B5057" t="s">
        <v>17</v>
      </c>
      <c r="C5057" t="s">
        <v>18</v>
      </c>
      <c r="D5057" t="s">
        <v>22</v>
      </c>
      <c r="E5057">
        <v>8.5</v>
      </c>
      <c r="F5057">
        <v>7606</v>
      </c>
      <c r="G5057">
        <v>4677.7</v>
      </c>
      <c r="H5057" s="2">
        <v>40500</v>
      </c>
      <c r="I5057" s="2">
        <v>40529</v>
      </c>
      <c r="J5057" s="2">
        <v>49674</v>
      </c>
      <c r="L5057">
        <v>6677</v>
      </c>
      <c r="M5057" t="s">
        <v>6456</v>
      </c>
      <c r="N5057" t="s">
        <v>42</v>
      </c>
      <c r="O5057" t="s">
        <v>17</v>
      </c>
    </row>
    <row r="5058" spans="1:15" x14ac:dyDescent="0.35">
      <c r="A5058">
        <f t="shared" si="78"/>
        <v>2010</v>
      </c>
      <c r="B5058" t="s">
        <v>17</v>
      </c>
      <c r="C5058" t="s">
        <v>18</v>
      </c>
      <c r="D5058" t="s">
        <v>22</v>
      </c>
      <c r="E5058">
        <v>8.5</v>
      </c>
      <c r="F5058">
        <v>7473</v>
      </c>
      <c r="G5058">
        <v>4595.8899999999994</v>
      </c>
      <c r="H5058" s="2">
        <v>40500</v>
      </c>
      <c r="I5058" s="2">
        <v>40529</v>
      </c>
      <c r="J5058" s="2">
        <v>49674</v>
      </c>
      <c r="L5058">
        <v>6677</v>
      </c>
      <c r="M5058" t="s">
        <v>6456</v>
      </c>
      <c r="N5058" t="s">
        <v>42</v>
      </c>
      <c r="O5058" t="s">
        <v>17</v>
      </c>
    </row>
    <row r="5059" spans="1:15" x14ac:dyDescent="0.35">
      <c r="A5059">
        <f t="shared" ref="A5059:A5122" si="79">YEAR(I5059)</f>
        <v>2011</v>
      </c>
      <c r="B5059" t="s">
        <v>17</v>
      </c>
      <c r="C5059" t="s">
        <v>18</v>
      </c>
      <c r="D5059" t="s">
        <v>22</v>
      </c>
      <c r="E5059">
        <v>8.5</v>
      </c>
      <c r="F5059">
        <v>9676</v>
      </c>
      <c r="G5059">
        <v>4673.51</v>
      </c>
      <c r="H5059" s="2">
        <v>40602</v>
      </c>
      <c r="I5059" s="2">
        <v>40682</v>
      </c>
      <c r="J5059" s="2">
        <v>50040</v>
      </c>
      <c r="L5059">
        <v>8634</v>
      </c>
      <c r="M5059" t="s">
        <v>2424</v>
      </c>
      <c r="N5059" t="s">
        <v>53</v>
      </c>
      <c r="O5059" t="s">
        <v>17</v>
      </c>
    </row>
    <row r="5060" spans="1:15" x14ac:dyDescent="0.35">
      <c r="A5060">
        <f t="shared" si="79"/>
        <v>2011</v>
      </c>
      <c r="B5060" t="s">
        <v>17</v>
      </c>
      <c r="C5060" t="s">
        <v>18</v>
      </c>
      <c r="D5060" t="s">
        <v>22</v>
      </c>
      <c r="E5060">
        <v>8.5</v>
      </c>
      <c r="F5060">
        <v>9393</v>
      </c>
      <c r="G5060">
        <v>4536.83</v>
      </c>
      <c r="H5060" s="2">
        <v>40731</v>
      </c>
      <c r="I5060" s="2">
        <v>40868</v>
      </c>
      <c r="J5060" s="2">
        <v>50040</v>
      </c>
      <c r="L5060">
        <v>1967</v>
      </c>
      <c r="M5060" t="s">
        <v>7725</v>
      </c>
      <c r="N5060" t="s">
        <v>76</v>
      </c>
      <c r="O5060" t="s">
        <v>17</v>
      </c>
    </row>
    <row r="5061" spans="1:15" x14ac:dyDescent="0.35">
      <c r="A5061">
        <f t="shared" si="79"/>
        <v>2010</v>
      </c>
      <c r="B5061" t="s">
        <v>17</v>
      </c>
      <c r="C5061" t="s">
        <v>18</v>
      </c>
      <c r="D5061" t="s">
        <v>446</v>
      </c>
      <c r="E5061">
        <v>8.5</v>
      </c>
      <c r="F5061">
        <v>5518</v>
      </c>
      <c r="G5061">
        <v>2941.0899999999997</v>
      </c>
      <c r="H5061" s="2">
        <v>40158</v>
      </c>
      <c r="I5061" s="2">
        <v>40405</v>
      </c>
      <c r="J5061" s="2">
        <v>49674</v>
      </c>
      <c r="L5061">
        <v>8783</v>
      </c>
      <c r="M5061" t="s">
        <v>5154</v>
      </c>
      <c r="N5061" t="s">
        <v>229</v>
      </c>
      <c r="O5061" t="s">
        <v>17</v>
      </c>
    </row>
    <row r="5062" spans="1:15" x14ac:dyDescent="0.35">
      <c r="A5062">
        <f t="shared" si="79"/>
        <v>2010</v>
      </c>
      <c r="B5062" t="s">
        <v>17</v>
      </c>
      <c r="C5062" t="s">
        <v>18</v>
      </c>
      <c r="D5062" t="s">
        <v>22</v>
      </c>
      <c r="E5062">
        <v>8.5</v>
      </c>
      <c r="F5062">
        <v>7826</v>
      </c>
      <c r="G5062">
        <v>4812.9999999999991</v>
      </c>
      <c r="H5062" s="2">
        <v>40400</v>
      </c>
      <c r="I5062" s="2">
        <v>40439</v>
      </c>
      <c r="J5062" s="2">
        <v>49674</v>
      </c>
      <c r="L5062">
        <v>5612</v>
      </c>
      <c r="M5062" t="s">
        <v>3331</v>
      </c>
      <c r="N5062" t="s">
        <v>28</v>
      </c>
      <c r="O5062" t="s">
        <v>17</v>
      </c>
    </row>
    <row r="5063" spans="1:15" x14ac:dyDescent="0.35">
      <c r="A5063">
        <f t="shared" si="79"/>
        <v>2011</v>
      </c>
      <c r="B5063" t="s">
        <v>17</v>
      </c>
      <c r="C5063" t="s">
        <v>18</v>
      </c>
      <c r="D5063" t="s">
        <v>22</v>
      </c>
      <c r="E5063">
        <v>8.5</v>
      </c>
      <c r="F5063">
        <v>9541</v>
      </c>
      <c r="G5063">
        <v>4608.3100000000004</v>
      </c>
      <c r="H5063" s="2">
        <v>40751</v>
      </c>
      <c r="I5063" s="2">
        <v>40873</v>
      </c>
      <c r="J5063" s="2">
        <v>50040</v>
      </c>
      <c r="L5063">
        <v>4410</v>
      </c>
      <c r="M5063" t="s">
        <v>2693</v>
      </c>
      <c r="N5063" t="s">
        <v>344</v>
      </c>
      <c r="O5063" t="s">
        <v>17</v>
      </c>
    </row>
    <row r="5064" spans="1:15" x14ac:dyDescent="0.35">
      <c r="A5064">
        <f t="shared" si="79"/>
        <v>2008</v>
      </c>
      <c r="B5064" t="s">
        <v>17</v>
      </c>
      <c r="C5064" t="s">
        <v>18</v>
      </c>
      <c r="D5064" t="s">
        <v>19</v>
      </c>
      <c r="E5064">
        <v>8.5</v>
      </c>
      <c r="F5064">
        <v>8763</v>
      </c>
      <c r="G5064">
        <v>7886.7</v>
      </c>
      <c r="H5064" s="2">
        <v>39573</v>
      </c>
      <c r="I5064" s="2">
        <v>39507</v>
      </c>
      <c r="J5064" s="2">
        <v>48944</v>
      </c>
      <c r="L5064">
        <v>6976</v>
      </c>
      <c r="M5064" t="s">
        <v>8632</v>
      </c>
      <c r="N5064" t="s">
        <v>42</v>
      </c>
      <c r="O5064" t="s">
        <v>17</v>
      </c>
    </row>
    <row r="5065" spans="1:15" x14ac:dyDescent="0.35">
      <c r="A5065">
        <f t="shared" si="79"/>
        <v>2011</v>
      </c>
      <c r="B5065" t="s">
        <v>17</v>
      </c>
      <c r="C5065" t="s">
        <v>18</v>
      </c>
      <c r="D5065" t="s">
        <v>22</v>
      </c>
      <c r="E5065">
        <v>8.5</v>
      </c>
      <c r="F5065">
        <v>9986.4830000000002</v>
      </c>
      <c r="G5065">
        <v>4823.5199999999995</v>
      </c>
      <c r="H5065" s="2">
        <v>40758</v>
      </c>
      <c r="I5065" s="2">
        <v>40842</v>
      </c>
      <c r="J5065" s="2">
        <v>50040</v>
      </c>
      <c r="L5065">
        <v>4118</v>
      </c>
      <c r="M5065" t="s">
        <v>3722</v>
      </c>
      <c r="N5065" t="s">
        <v>210</v>
      </c>
      <c r="O5065" t="s">
        <v>17</v>
      </c>
    </row>
    <row r="5066" spans="1:15" x14ac:dyDescent="0.35">
      <c r="A5066">
        <f t="shared" si="79"/>
        <v>2010</v>
      </c>
      <c r="B5066" t="s">
        <v>17</v>
      </c>
      <c r="C5066" t="s">
        <v>18</v>
      </c>
      <c r="D5066" t="s">
        <v>22</v>
      </c>
      <c r="E5066">
        <v>8.5</v>
      </c>
      <c r="F5066">
        <v>5624</v>
      </c>
      <c r="G5066">
        <v>2238.35</v>
      </c>
      <c r="H5066" s="2">
        <v>40308</v>
      </c>
      <c r="I5066" s="2">
        <v>40364</v>
      </c>
      <c r="J5066" s="2">
        <v>49674</v>
      </c>
      <c r="L5066">
        <v>3766</v>
      </c>
      <c r="M5066" t="s">
        <v>5863</v>
      </c>
      <c r="N5066" t="s">
        <v>51</v>
      </c>
      <c r="O5066" t="s">
        <v>17</v>
      </c>
    </row>
    <row r="5067" spans="1:15" x14ac:dyDescent="0.35">
      <c r="A5067">
        <f t="shared" si="79"/>
        <v>2010</v>
      </c>
      <c r="B5067" t="s">
        <v>17</v>
      </c>
      <c r="C5067" t="s">
        <v>18</v>
      </c>
      <c r="D5067" t="s">
        <v>22</v>
      </c>
      <c r="E5067">
        <v>8.5</v>
      </c>
      <c r="F5067">
        <v>10243.231000000002</v>
      </c>
      <c r="G5067">
        <v>5306.0000000000009</v>
      </c>
      <c r="H5067" s="2">
        <v>39651</v>
      </c>
      <c r="I5067" s="2">
        <v>40407</v>
      </c>
      <c r="J5067" s="2">
        <v>49674</v>
      </c>
      <c r="L5067">
        <v>8645</v>
      </c>
      <c r="M5067" t="s">
        <v>1098</v>
      </c>
      <c r="N5067" t="s">
        <v>32</v>
      </c>
      <c r="O5067" t="s">
        <v>17</v>
      </c>
    </row>
    <row r="5068" spans="1:15" x14ac:dyDescent="0.35">
      <c r="A5068">
        <f t="shared" si="79"/>
        <v>2013</v>
      </c>
      <c r="B5068" t="s">
        <v>17</v>
      </c>
      <c r="C5068" t="s">
        <v>18</v>
      </c>
      <c r="D5068" t="s">
        <v>19</v>
      </c>
      <c r="E5068">
        <v>8.5</v>
      </c>
      <c r="F5068">
        <v>9344</v>
      </c>
      <c r="G5068">
        <v>3681.5299999999997</v>
      </c>
      <c r="H5068" s="2">
        <v>40602</v>
      </c>
      <c r="I5068" s="2">
        <v>41452</v>
      </c>
      <c r="J5068" s="2">
        <v>50770</v>
      </c>
      <c r="L5068">
        <v>3235</v>
      </c>
      <c r="M5068" t="s">
        <v>3689</v>
      </c>
      <c r="N5068" t="s">
        <v>51</v>
      </c>
      <c r="O5068" t="s">
        <v>17</v>
      </c>
    </row>
    <row r="5069" spans="1:15" x14ac:dyDescent="0.35">
      <c r="A5069">
        <f t="shared" si="79"/>
        <v>2011</v>
      </c>
      <c r="B5069" t="s">
        <v>17</v>
      </c>
      <c r="C5069" t="s">
        <v>18</v>
      </c>
      <c r="D5069" t="s">
        <v>22</v>
      </c>
      <c r="E5069">
        <v>8.5</v>
      </c>
      <c r="F5069">
        <v>9047</v>
      </c>
      <c r="G5069">
        <v>4369.7100000000009</v>
      </c>
      <c r="H5069" s="2">
        <v>40112</v>
      </c>
      <c r="I5069" s="2">
        <v>40744</v>
      </c>
      <c r="J5069" s="2">
        <v>50040</v>
      </c>
      <c r="L5069">
        <v>1473</v>
      </c>
      <c r="M5069" t="s">
        <v>9479</v>
      </c>
      <c r="N5069" t="s">
        <v>55</v>
      </c>
      <c r="O5069" t="s">
        <v>17</v>
      </c>
    </row>
    <row r="5070" spans="1:15" x14ac:dyDescent="0.35">
      <c r="A5070">
        <f t="shared" si="79"/>
        <v>2009</v>
      </c>
      <c r="B5070" t="s">
        <v>17</v>
      </c>
      <c r="C5070" t="s">
        <v>18</v>
      </c>
      <c r="D5070" t="s">
        <v>22</v>
      </c>
      <c r="E5070">
        <v>8.5</v>
      </c>
      <c r="F5070">
        <v>9515</v>
      </c>
      <c r="G5070">
        <v>7136.25</v>
      </c>
      <c r="H5070" s="2">
        <v>40053</v>
      </c>
      <c r="I5070" s="2">
        <v>40099</v>
      </c>
      <c r="J5070" s="2">
        <v>49309</v>
      </c>
      <c r="L5070">
        <v>1966</v>
      </c>
      <c r="M5070" t="s">
        <v>4922</v>
      </c>
      <c r="N5070" t="s">
        <v>76</v>
      </c>
      <c r="O5070" t="s">
        <v>17</v>
      </c>
    </row>
    <row r="5071" spans="1:15" x14ac:dyDescent="0.35">
      <c r="A5071">
        <f t="shared" si="79"/>
        <v>2011</v>
      </c>
      <c r="B5071" t="s">
        <v>17</v>
      </c>
      <c r="C5071" t="s">
        <v>18</v>
      </c>
      <c r="D5071" t="s">
        <v>22</v>
      </c>
      <c r="E5071">
        <v>8.5</v>
      </c>
      <c r="F5071">
        <v>10113</v>
      </c>
      <c r="G5071">
        <v>4884.5899999999992</v>
      </c>
      <c r="H5071" s="2">
        <v>40653</v>
      </c>
      <c r="I5071" s="2">
        <v>40688</v>
      </c>
      <c r="J5071" s="2">
        <v>50040</v>
      </c>
      <c r="L5071">
        <v>8634</v>
      </c>
      <c r="M5071" t="s">
        <v>2424</v>
      </c>
      <c r="N5071" t="s">
        <v>53</v>
      </c>
      <c r="O5071" t="s">
        <v>17</v>
      </c>
    </row>
    <row r="5072" spans="1:15" x14ac:dyDescent="0.35">
      <c r="A5072">
        <f t="shared" si="79"/>
        <v>2010</v>
      </c>
      <c r="B5072" t="s">
        <v>17</v>
      </c>
      <c r="C5072" t="s">
        <v>18</v>
      </c>
      <c r="D5072" t="s">
        <v>22</v>
      </c>
      <c r="E5072">
        <v>8.5</v>
      </c>
      <c r="F5072">
        <v>8538</v>
      </c>
      <c r="G5072">
        <v>5250.87</v>
      </c>
      <c r="H5072" s="2">
        <v>40328</v>
      </c>
      <c r="I5072" s="2">
        <v>40423</v>
      </c>
      <c r="J5072" s="2">
        <v>49674</v>
      </c>
      <c r="L5072">
        <v>9424</v>
      </c>
      <c r="M5072" t="s">
        <v>2042</v>
      </c>
      <c r="N5072" t="s">
        <v>32</v>
      </c>
      <c r="O5072" t="s">
        <v>17</v>
      </c>
    </row>
    <row r="5073" spans="1:15" x14ac:dyDescent="0.35">
      <c r="A5073">
        <f t="shared" si="79"/>
        <v>2011</v>
      </c>
      <c r="B5073" t="s">
        <v>17</v>
      </c>
      <c r="C5073" t="s">
        <v>18</v>
      </c>
      <c r="D5073" t="s">
        <v>22</v>
      </c>
      <c r="E5073">
        <v>8.5</v>
      </c>
      <c r="F5073">
        <v>7834</v>
      </c>
      <c r="G5073">
        <v>3783.8099999999995</v>
      </c>
      <c r="H5073" s="2">
        <v>40627</v>
      </c>
      <c r="I5073" s="2">
        <v>40782</v>
      </c>
      <c r="J5073" s="2">
        <v>50040</v>
      </c>
      <c r="L5073">
        <v>9053</v>
      </c>
      <c r="M5073" t="s">
        <v>1554</v>
      </c>
      <c r="N5073" t="s">
        <v>189</v>
      </c>
      <c r="O5073" t="s">
        <v>17</v>
      </c>
    </row>
    <row r="5074" spans="1:15" x14ac:dyDescent="0.35">
      <c r="A5074">
        <f t="shared" si="79"/>
        <v>2010</v>
      </c>
      <c r="B5074" t="s">
        <v>17</v>
      </c>
      <c r="C5074" t="s">
        <v>18</v>
      </c>
      <c r="D5074" t="s">
        <v>22</v>
      </c>
      <c r="E5074">
        <v>8.5</v>
      </c>
      <c r="F5074">
        <v>3675</v>
      </c>
      <c r="G5074">
        <v>2260.12</v>
      </c>
      <c r="H5074" s="2">
        <v>40518</v>
      </c>
      <c r="I5074" s="2">
        <v>40501</v>
      </c>
      <c r="J5074" s="2">
        <v>49674</v>
      </c>
      <c r="L5074">
        <v>3212</v>
      </c>
      <c r="M5074" t="s">
        <v>663</v>
      </c>
      <c r="N5074" t="s">
        <v>55</v>
      </c>
      <c r="O5074" t="s">
        <v>17</v>
      </c>
    </row>
    <row r="5075" spans="1:15" x14ac:dyDescent="0.35">
      <c r="A5075">
        <f t="shared" si="79"/>
        <v>2010</v>
      </c>
      <c r="B5075" t="s">
        <v>17</v>
      </c>
      <c r="C5075" t="s">
        <v>18</v>
      </c>
      <c r="D5075" t="s">
        <v>22</v>
      </c>
      <c r="E5075">
        <v>8.5</v>
      </c>
      <c r="F5075">
        <v>9544</v>
      </c>
      <c r="G5075">
        <v>5067.8599999999997</v>
      </c>
      <c r="H5075" s="2">
        <v>40648</v>
      </c>
      <c r="I5075" s="2">
        <v>40434</v>
      </c>
      <c r="J5075" s="2">
        <v>49674</v>
      </c>
      <c r="L5075">
        <v>4417</v>
      </c>
      <c r="M5075" t="s">
        <v>2410</v>
      </c>
      <c r="N5075" t="s">
        <v>344</v>
      </c>
      <c r="O5075" t="s">
        <v>17</v>
      </c>
    </row>
    <row r="5076" spans="1:15" x14ac:dyDescent="0.35">
      <c r="A5076">
        <f t="shared" si="79"/>
        <v>2009</v>
      </c>
      <c r="B5076" t="s">
        <v>96</v>
      </c>
      <c r="C5076" t="s">
        <v>18</v>
      </c>
      <c r="D5076" t="s">
        <v>19</v>
      </c>
      <c r="E5076">
        <v>8.5</v>
      </c>
      <c r="F5076">
        <v>8416</v>
      </c>
      <c r="G5076">
        <v>7574.4000000000005</v>
      </c>
      <c r="H5076" s="2">
        <v>39993</v>
      </c>
      <c r="I5076" s="2">
        <v>40171</v>
      </c>
      <c r="J5076" s="2">
        <v>49309</v>
      </c>
      <c r="L5076">
        <v>3428</v>
      </c>
      <c r="M5076" t="s">
        <v>3615</v>
      </c>
      <c r="N5076" t="s">
        <v>51</v>
      </c>
      <c r="O5076" t="s">
        <v>96</v>
      </c>
    </row>
    <row r="5077" spans="1:15" x14ac:dyDescent="0.35">
      <c r="A5077">
        <f t="shared" si="79"/>
        <v>2008</v>
      </c>
      <c r="B5077" t="s">
        <v>96</v>
      </c>
      <c r="C5077" t="s">
        <v>18</v>
      </c>
      <c r="D5077" t="s">
        <v>22</v>
      </c>
      <c r="E5077">
        <v>8.5</v>
      </c>
      <c r="F5077">
        <v>8216.8700000000008</v>
      </c>
      <c r="G5077">
        <v>6162.62</v>
      </c>
      <c r="H5077" s="2">
        <v>39569</v>
      </c>
      <c r="I5077" s="2">
        <v>39555</v>
      </c>
      <c r="J5077" s="2">
        <v>48944</v>
      </c>
      <c r="L5077">
        <v>8004</v>
      </c>
      <c r="M5077" t="s">
        <v>131</v>
      </c>
      <c r="N5077" t="s">
        <v>53</v>
      </c>
      <c r="O5077" t="s">
        <v>96</v>
      </c>
    </row>
    <row r="5078" spans="1:15" x14ac:dyDescent="0.35">
      <c r="A5078">
        <f t="shared" si="79"/>
        <v>2008</v>
      </c>
      <c r="B5078" t="s">
        <v>17</v>
      </c>
      <c r="C5078" t="s">
        <v>18</v>
      </c>
      <c r="D5078" t="s">
        <v>19</v>
      </c>
      <c r="E5078">
        <v>8.5</v>
      </c>
      <c r="F5078">
        <v>9875.85</v>
      </c>
      <c r="G5078">
        <v>8888.2900000000009</v>
      </c>
      <c r="H5078" s="2">
        <v>39573</v>
      </c>
      <c r="I5078" s="2">
        <v>39757</v>
      </c>
      <c r="J5078" s="2">
        <v>48944</v>
      </c>
      <c r="L5078">
        <v>9413</v>
      </c>
      <c r="M5078" t="s">
        <v>317</v>
      </c>
      <c r="N5078" t="s">
        <v>318</v>
      </c>
      <c r="O5078" t="s">
        <v>17</v>
      </c>
    </row>
    <row r="5079" spans="1:15" x14ac:dyDescent="0.35">
      <c r="A5079">
        <f t="shared" si="79"/>
        <v>2008</v>
      </c>
      <c r="B5079" t="s">
        <v>17</v>
      </c>
      <c r="C5079" t="s">
        <v>18</v>
      </c>
      <c r="D5079" t="s">
        <v>22</v>
      </c>
      <c r="E5079">
        <v>8.5</v>
      </c>
      <c r="F5079">
        <v>7303.4690000000001</v>
      </c>
      <c r="G5079">
        <v>5477.5999999999995</v>
      </c>
      <c r="H5079" s="2">
        <v>39570</v>
      </c>
      <c r="I5079" s="2">
        <v>39723</v>
      </c>
      <c r="J5079" s="2">
        <v>48944</v>
      </c>
      <c r="L5079">
        <v>9014</v>
      </c>
      <c r="M5079" t="s">
        <v>1210</v>
      </c>
      <c r="N5079" t="s">
        <v>32</v>
      </c>
      <c r="O5079" t="s">
        <v>17</v>
      </c>
    </row>
    <row r="5080" spans="1:15" x14ac:dyDescent="0.35">
      <c r="A5080">
        <f t="shared" si="79"/>
        <v>2014</v>
      </c>
      <c r="B5080" t="s">
        <v>17</v>
      </c>
      <c r="C5080" t="s">
        <v>18</v>
      </c>
      <c r="D5080" t="s">
        <v>19</v>
      </c>
      <c r="E5080">
        <v>8.51</v>
      </c>
      <c r="F5080">
        <v>9631.9629999999997</v>
      </c>
      <c r="G5080">
        <v>2928.11</v>
      </c>
      <c r="H5080" s="2">
        <v>40646</v>
      </c>
      <c r="I5080" s="2">
        <v>41946</v>
      </c>
      <c r="J5080" s="2">
        <v>49309</v>
      </c>
      <c r="L5080">
        <v>6214</v>
      </c>
      <c r="M5080" t="s">
        <v>3588</v>
      </c>
      <c r="N5080" t="s">
        <v>179</v>
      </c>
      <c r="O5080" t="s">
        <v>17</v>
      </c>
    </row>
    <row r="5081" spans="1:15" x14ac:dyDescent="0.35">
      <c r="A5081">
        <f t="shared" si="79"/>
        <v>2011</v>
      </c>
      <c r="B5081" t="s">
        <v>17</v>
      </c>
      <c r="C5081" t="s">
        <v>18</v>
      </c>
      <c r="D5081" t="s">
        <v>22</v>
      </c>
      <c r="E5081">
        <v>8.51</v>
      </c>
      <c r="F5081">
        <v>6321</v>
      </c>
      <c r="G5081">
        <v>3053.05</v>
      </c>
      <c r="H5081" s="2">
        <v>40533</v>
      </c>
      <c r="I5081" s="2">
        <v>40815</v>
      </c>
      <c r="J5081" s="2">
        <v>50040</v>
      </c>
      <c r="L5081">
        <v>6826</v>
      </c>
      <c r="M5081" t="s">
        <v>9659</v>
      </c>
      <c r="N5081" t="s">
        <v>42</v>
      </c>
      <c r="O5081" t="s">
        <v>17</v>
      </c>
    </row>
    <row r="5082" spans="1:15" x14ac:dyDescent="0.35">
      <c r="A5082">
        <f t="shared" si="79"/>
        <v>2009</v>
      </c>
      <c r="B5082" t="s">
        <v>17</v>
      </c>
      <c r="C5082" t="s">
        <v>18</v>
      </c>
      <c r="D5082" t="s">
        <v>22</v>
      </c>
      <c r="E5082">
        <v>8.52</v>
      </c>
      <c r="F5082">
        <v>9585</v>
      </c>
      <c r="G5082">
        <v>3776.49</v>
      </c>
      <c r="H5082" s="2">
        <v>39570</v>
      </c>
      <c r="I5082" s="2">
        <v>40158</v>
      </c>
      <c r="J5082" s="2">
        <v>49309</v>
      </c>
      <c r="L5082">
        <v>5611</v>
      </c>
      <c r="M5082" t="s">
        <v>2639</v>
      </c>
      <c r="N5082" t="s">
        <v>28</v>
      </c>
      <c r="O5082" t="s">
        <v>17</v>
      </c>
    </row>
    <row r="5083" spans="1:15" x14ac:dyDescent="0.35">
      <c r="A5083">
        <f t="shared" si="79"/>
        <v>2015</v>
      </c>
      <c r="B5083" t="s">
        <v>17</v>
      </c>
      <c r="C5083" t="s">
        <v>18</v>
      </c>
      <c r="D5083" t="s">
        <v>22</v>
      </c>
      <c r="E5083">
        <v>8.5500000000000007</v>
      </c>
      <c r="F5083">
        <v>7096</v>
      </c>
      <c r="G5083">
        <v>1993.9800000000002</v>
      </c>
      <c r="H5083" s="2">
        <v>40374</v>
      </c>
      <c r="I5083" s="2">
        <v>42054</v>
      </c>
      <c r="J5083" s="2">
        <v>51501</v>
      </c>
      <c r="L5083">
        <v>5037</v>
      </c>
      <c r="M5083" t="s">
        <v>4094</v>
      </c>
      <c r="N5083" t="s">
        <v>28</v>
      </c>
      <c r="O5083" t="s">
        <v>17</v>
      </c>
    </row>
    <row r="5084" spans="1:15" x14ac:dyDescent="0.35">
      <c r="A5084">
        <f t="shared" si="79"/>
        <v>2011</v>
      </c>
      <c r="B5084" t="s">
        <v>17</v>
      </c>
      <c r="C5084" t="s">
        <v>18</v>
      </c>
      <c r="D5084" t="s">
        <v>22</v>
      </c>
      <c r="E5084">
        <v>8.5500000000000007</v>
      </c>
      <c r="F5084">
        <v>8337</v>
      </c>
      <c r="G5084">
        <v>3793.33</v>
      </c>
      <c r="H5084" s="2">
        <v>40832</v>
      </c>
      <c r="I5084" s="2">
        <v>40865</v>
      </c>
      <c r="J5084" s="2">
        <v>50040</v>
      </c>
      <c r="L5084">
        <v>3417</v>
      </c>
      <c r="M5084" t="s">
        <v>5743</v>
      </c>
      <c r="N5084" t="s">
        <v>51</v>
      </c>
      <c r="O5084" t="s">
        <v>17</v>
      </c>
    </row>
    <row r="5085" spans="1:15" x14ac:dyDescent="0.35">
      <c r="A5085">
        <f t="shared" si="79"/>
        <v>2015</v>
      </c>
      <c r="B5085" t="s">
        <v>17</v>
      </c>
      <c r="C5085" t="s">
        <v>18</v>
      </c>
      <c r="D5085" t="s">
        <v>22</v>
      </c>
      <c r="E5085">
        <v>8.5500000000000007</v>
      </c>
      <c r="F5085">
        <v>8245.7180000000008</v>
      </c>
      <c r="G5085">
        <v>2176.88</v>
      </c>
      <c r="H5085" s="2">
        <v>40732</v>
      </c>
      <c r="I5085" s="2">
        <v>42073</v>
      </c>
      <c r="J5085" s="2">
        <v>49674</v>
      </c>
      <c r="L5085">
        <v>7134</v>
      </c>
      <c r="M5085" t="s">
        <v>4685</v>
      </c>
      <c r="N5085" t="s">
        <v>99</v>
      </c>
      <c r="O5085" t="s">
        <v>17</v>
      </c>
    </row>
    <row r="5086" spans="1:15" x14ac:dyDescent="0.35">
      <c r="A5086">
        <f t="shared" si="79"/>
        <v>2015</v>
      </c>
      <c r="B5086" t="s">
        <v>17</v>
      </c>
      <c r="C5086" t="s">
        <v>18</v>
      </c>
      <c r="D5086" t="s">
        <v>22</v>
      </c>
      <c r="E5086">
        <v>8.5500000000000007</v>
      </c>
      <c r="F5086">
        <v>4172</v>
      </c>
      <c r="G5086">
        <v>976.2399999999999</v>
      </c>
      <c r="H5086" s="2">
        <v>40736</v>
      </c>
      <c r="I5086" s="2">
        <v>42234</v>
      </c>
      <c r="J5086" s="2">
        <v>49674</v>
      </c>
      <c r="L5086">
        <v>8873</v>
      </c>
      <c r="M5086" t="s">
        <v>1437</v>
      </c>
      <c r="N5086" t="s">
        <v>32</v>
      </c>
      <c r="O5086" t="s">
        <v>17</v>
      </c>
    </row>
    <row r="5087" spans="1:15" x14ac:dyDescent="0.35">
      <c r="A5087">
        <f t="shared" si="79"/>
        <v>2011</v>
      </c>
      <c r="B5087" t="s">
        <v>17</v>
      </c>
      <c r="C5087" t="s">
        <v>18</v>
      </c>
      <c r="D5087" t="s">
        <v>19</v>
      </c>
      <c r="E5087">
        <v>8.5500000000000007</v>
      </c>
      <c r="F5087">
        <v>8911</v>
      </c>
      <c r="G5087">
        <v>5275.3200000000006</v>
      </c>
      <c r="H5087" s="2">
        <v>40464</v>
      </c>
      <c r="I5087" s="2">
        <v>40675</v>
      </c>
      <c r="J5087" s="2">
        <v>50040</v>
      </c>
      <c r="L5087">
        <v>8165</v>
      </c>
      <c r="M5087" t="s">
        <v>7177</v>
      </c>
      <c r="N5087" t="s">
        <v>53</v>
      </c>
      <c r="O5087" t="s">
        <v>17</v>
      </c>
    </row>
    <row r="5088" spans="1:15" x14ac:dyDescent="0.35">
      <c r="A5088">
        <f t="shared" si="79"/>
        <v>2011</v>
      </c>
      <c r="B5088" t="s">
        <v>17</v>
      </c>
      <c r="C5088" t="s">
        <v>18</v>
      </c>
      <c r="D5088" t="s">
        <v>22</v>
      </c>
      <c r="E5088">
        <v>8.57</v>
      </c>
      <c r="F5088">
        <v>7398</v>
      </c>
      <c r="G5088">
        <v>3573.2400000000002</v>
      </c>
      <c r="H5088" s="2">
        <v>40735</v>
      </c>
      <c r="I5088" s="2">
        <v>40774</v>
      </c>
      <c r="J5088" s="2">
        <v>50040</v>
      </c>
      <c r="L5088">
        <v>2073</v>
      </c>
      <c r="M5088" t="s">
        <v>4810</v>
      </c>
      <c r="N5088" t="s">
        <v>583</v>
      </c>
      <c r="O5088" t="s">
        <v>17</v>
      </c>
    </row>
    <row r="5089" spans="1:15" x14ac:dyDescent="0.35">
      <c r="A5089">
        <f t="shared" si="79"/>
        <v>2011</v>
      </c>
      <c r="B5089" t="s">
        <v>96</v>
      </c>
      <c r="C5089" t="s">
        <v>18</v>
      </c>
      <c r="D5089" t="s">
        <v>19</v>
      </c>
      <c r="E5089">
        <v>8.57</v>
      </c>
      <c r="F5089">
        <v>5026.2250000000004</v>
      </c>
      <c r="G5089">
        <v>2975.5199999999995</v>
      </c>
      <c r="H5089" s="2">
        <v>40735</v>
      </c>
      <c r="I5089" s="2">
        <v>40752</v>
      </c>
      <c r="J5089" s="2">
        <v>50040</v>
      </c>
      <c r="L5089">
        <v>4142</v>
      </c>
      <c r="M5089" t="s">
        <v>645</v>
      </c>
      <c r="N5089" t="s">
        <v>344</v>
      </c>
      <c r="O5089" t="s">
        <v>96</v>
      </c>
    </row>
    <row r="5090" spans="1:15" x14ac:dyDescent="0.35">
      <c r="A5090">
        <f t="shared" si="79"/>
        <v>2010</v>
      </c>
      <c r="B5090" t="s">
        <v>17</v>
      </c>
      <c r="C5090" t="s">
        <v>18</v>
      </c>
      <c r="D5090" t="s">
        <v>22</v>
      </c>
      <c r="E5090">
        <v>8.57</v>
      </c>
      <c r="F5090">
        <v>8552</v>
      </c>
      <c r="G5090">
        <v>3549.08</v>
      </c>
      <c r="H5090" s="2">
        <v>40521</v>
      </c>
      <c r="I5090" s="2">
        <v>40529</v>
      </c>
      <c r="J5090" s="2">
        <v>49674</v>
      </c>
      <c r="L5090">
        <v>3053</v>
      </c>
      <c r="M5090" t="s">
        <v>2409</v>
      </c>
      <c r="N5090" t="s">
        <v>51</v>
      </c>
      <c r="O5090" t="s">
        <v>17</v>
      </c>
    </row>
    <row r="5091" spans="1:15" x14ac:dyDescent="0.35">
      <c r="A5091">
        <f t="shared" si="79"/>
        <v>2012</v>
      </c>
      <c r="B5091" t="s">
        <v>17</v>
      </c>
      <c r="C5091" t="s">
        <v>18</v>
      </c>
      <c r="D5091" t="s">
        <v>22</v>
      </c>
      <c r="E5091">
        <v>8.57</v>
      </c>
      <c r="F5091">
        <v>8680</v>
      </c>
      <c r="G5091">
        <v>3463.32</v>
      </c>
      <c r="H5091" s="2">
        <v>40805</v>
      </c>
      <c r="I5091" s="2">
        <v>40991</v>
      </c>
      <c r="J5091" s="2">
        <v>50405</v>
      </c>
      <c r="L5091">
        <v>3095</v>
      </c>
      <c r="M5091" t="s">
        <v>7879</v>
      </c>
      <c r="N5091" t="s">
        <v>51</v>
      </c>
      <c r="O5091" t="s">
        <v>17</v>
      </c>
    </row>
    <row r="5092" spans="1:15" x14ac:dyDescent="0.35">
      <c r="A5092">
        <f t="shared" si="79"/>
        <v>2011</v>
      </c>
      <c r="B5092" t="s">
        <v>17</v>
      </c>
      <c r="C5092" t="s">
        <v>18</v>
      </c>
      <c r="D5092" t="s">
        <v>22</v>
      </c>
      <c r="E5092">
        <v>8.58</v>
      </c>
      <c r="F5092">
        <v>8904</v>
      </c>
      <c r="G5092">
        <v>4300.6299999999992</v>
      </c>
      <c r="H5092" s="2">
        <v>40809</v>
      </c>
      <c r="I5092" s="2">
        <v>40847</v>
      </c>
      <c r="J5092" s="2">
        <v>50040</v>
      </c>
      <c r="L5092">
        <v>8752</v>
      </c>
      <c r="M5092" t="s">
        <v>1227</v>
      </c>
      <c r="N5092" t="s">
        <v>229</v>
      </c>
      <c r="O5092" t="s">
        <v>17</v>
      </c>
    </row>
    <row r="5093" spans="1:15" x14ac:dyDescent="0.35">
      <c r="A5093">
        <f t="shared" si="79"/>
        <v>2011</v>
      </c>
      <c r="B5093" t="s">
        <v>17</v>
      </c>
      <c r="C5093" t="s">
        <v>18</v>
      </c>
      <c r="D5093" t="s">
        <v>22</v>
      </c>
      <c r="E5093">
        <v>8.59</v>
      </c>
      <c r="F5093">
        <v>9272</v>
      </c>
      <c r="G5093">
        <v>4478.3899999999994</v>
      </c>
      <c r="H5093" s="2">
        <v>40737</v>
      </c>
      <c r="I5093" s="2">
        <v>40842</v>
      </c>
      <c r="J5093" s="2">
        <v>50040</v>
      </c>
      <c r="L5093">
        <v>8706</v>
      </c>
      <c r="M5093" t="s">
        <v>607</v>
      </c>
      <c r="N5093" t="s">
        <v>53</v>
      </c>
      <c r="O5093" t="s">
        <v>17</v>
      </c>
    </row>
    <row r="5094" spans="1:15" x14ac:dyDescent="0.35">
      <c r="A5094">
        <f t="shared" si="79"/>
        <v>2010</v>
      </c>
      <c r="B5094" t="s">
        <v>96</v>
      </c>
      <c r="C5094" t="s">
        <v>18</v>
      </c>
      <c r="D5094" t="s">
        <v>22</v>
      </c>
      <c r="E5094">
        <v>8.6</v>
      </c>
      <c r="F5094">
        <v>8345.8629999999994</v>
      </c>
      <c r="G5094">
        <v>5132.7099999999991</v>
      </c>
      <c r="H5094" s="2">
        <v>39569</v>
      </c>
      <c r="I5094" s="2">
        <v>40353</v>
      </c>
      <c r="J5094" s="2">
        <v>49674</v>
      </c>
      <c r="L5094">
        <v>1800</v>
      </c>
      <c r="M5094" t="s">
        <v>819</v>
      </c>
      <c r="N5094" t="s">
        <v>21</v>
      </c>
      <c r="O5094" t="s">
        <v>96</v>
      </c>
    </row>
    <row r="5095" spans="1:15" x14ac:dyDescent="0.35">
      <c r="A5095">
        <f t="shared" si="79"/>
        <v>2008</v>
      </c>
      <c r="B5095" t="s">
        <v>17</v>
      </c>
      <c r="C5095" t="s">
        <v>18</v>
      </c>
      <c r="D5095" t="s">
        <v>22</v>
      </c>
      <c r="E5095">
        <v>8.6</v>
      </c>
      <c r="F5095">
        <v>10637</v>
      </c>
      <c r="G5095">
        <v>7977.7500000000009</v>
      </c>
      <c r="H5095" s="2">
        <v>39570</v>
      </c>
      <c r="I5095" s="2">
        <v>39477</v>
      </c>
      <c r="J5095" s="2">
        <v>48944</v>
      </c>
      <c r="L5095">
        <v>1632</v>
      </c>
      <c r="M5095" t="s">
        <v>971</v>
      </c>
      <c r="N5095" t="s">
        <v>55</v>
      </c>
      <c r="O5095" t="s">
        <v>17</v>
      </c>
    </row>
    <row r="5096" spans="1:15" x14ac:dyDescent="0.35">
      <c r="A5096">
        <f t="shared" si="79"/>
        <v>2008</v>
      </c>
      <c r="B5096" t="s">
        <v>96</v>
      </c>
      <c r="C5096" t="s">
        <v>18</v>
      </c>
      <c r="D5096" t="s">
        <v>22</v>
      </c>
      <c r="E5096">
        <v>8.6</v>
      </c>
      <c r="F5096">
        <v>8569</v>
      </c>
      <c r="G5096">
        <v>6426.7500000000009</v>
      </c>
      <c r="H5096" s="2">
        <v>39570</v>
      </c>
      <c r="I5096" s="2">
        <v>39608</v>
      </c>
      <c r="J5096" s="2">
        <v>48944</v>
      </c>
      <c r="L5096">
        <v>9444</v>
      </c>
      <c r="M5096" t="s">
        <v>1761</v>
      </c>
      <c r="N5096" t="s">
        <v>32</v>
      </c>
      <c r="O5096" t="s">
        <v>96</v>
      </c>
    </row>
    <row r="5097" spans="1:15" x14ac:dyDescent="0.35">
      <c r="A5097">
        <f t="shared" si="79"/>
        <v>2013</v>
      </c>
      <c r="B5097" t="s">
        <v>17</v>
      </c>
      <c r="C5097" t="s">
        <v>18</v>
      </c>
      <c r="D5097" t="s">
        <v>19</v>
      </c>
      <c r="E5097">
        <v>8.6</v>
      </c>
      <c r="F5097">
        <v>8091</v>
      </c>
      <c r="G5097">
        <v>3632.8699999999994</v>
      </c>
      <c r="H5097" s="2">
        <v>39799</v>
      </c>
      <c r="I5097" s="2">
        <v>41541</v>
      </c>
      <c r="J5097" s="2">
        <v>50770</v>
      </c>
      <c r="L5097">
        <v>3112</v>
      </c>
      <c r="M5097" t="s">
        <v>731</v>
      </c>
      <c r="N5097" t="s">
        <v>51</v>
      </c>
      <c r="O5097" t="s">
        <v>17</v>
      </c>
    </row>
    <row r="5098" spans="1:15" x14ac:dyDescent="0.35">
      <c r="A5098">
        <f t="shared" si="79"/>
        <v>2014</v>
      </c>
      <c r="B5098" t="s">
        <v>17</v>
      </c>
      <c r="C5098" t="s">
        <v>18</v>
      </c>
      <c r="D5098" t="s">
        <v>22</v>
      </c>
      <c r="E5098">
        <v>8.6</v>
      </c>
      <c r="F5098">
        <v>9585.012999999999</v>
      </c>
      <c r="G5098">
        <v>2530.44</v>
      </c>
      <c r="H5098" s="2">
        <v>40635</v>
      </c>
      <c r="I5098" s="2">
        <v>41898</v>
      </c>
      <c r="J5098" s="2">
        <v>49309</v>
      </c>
      <c r="L5098">
        <v>6033</v>
      </c>
      <c r="M5098" t="s">
        <v>352</v>
      </c>
      <c r="N5098" t="s">
        <v>179</v>
      </c>
      <c r="O5098" t="s">
        <v>17</v>
      </c>
    </row>
    <row r="5099" spans="1:15" x14ac:dyDescent="0.35">
      <c r="A5099">
        <f t="shared" si="79"/>
        <v>2010</v>
      </c>
      <c r="B5099" t="s">
        <v>17</v>
      </c>
      <c r="C5099" t="s">
        <v>18</v>
      </c>
      <c r="D5099" t="s">
        <v>22</v>
      </c>
      <c r="E5099">
        <v>8.6</v>
      </c>
      <c r="F5099">
        <v>9908</v>
      </c>
      <c r="G5099">
        <v>6093.42</v>
      </c>
      <c r="H5099" s="2">
        <v>40233</v>
      </c>
      <c r="I5099" s="2">
        <v>40359</v>
      </c>
      <c r="J5099" s="2">
        <v>49674</v>
      </c>
      <c r="L5099">
        <v>9525</v>
      </c>
      <c r="M5099" t="s">
        <v>2998</v>
      </c>
      <c r="N5099" t="s">
        <v>32</v>
      </c>
      <c r="O5099" t="s">
        <v>17</v>
      </c>
    </row>
    <row r="5100" spans="1:15" x14ac:dyDescent="0.35">
      <c r="A5100">
        <f t="shared" si="79"/>
        <v>2012</v>
      </c>
      <c r="B5100" t="s">
        <v>17</v>
      </c>
      <c r="C5100" t="s">
        <v>18</v>
      </c>
      <c r="D5100" t="s">
        <v>22</v>
      </c>
      <c r="E5100">
        <v>8.6</v>
      </c>
      <c r="F5100">
        <v>9629</v>
      </c>
      <c r="G5100">
        <v>3841.9700000000003</v>
      </c>
      <c r="H5100" s="2">
        <v>39672</v>
      </c>
      <c r="I5100" s="2">
        <v>41108</v>
      </c>
      <c r="J5100" s="2">
        <v>50405</v>
      </c>
      <c r="L5100">
        <v>7023</v>
      </c>
      <c r="M5100" t="s">
        <v>251</v>
      </c>
      <c r="N5100" t="s">
        <v>99</v>
      </c>
      <c r="O5100" t="s">
        <v>17</v>
      </c>
    </row>
    <row r="5101" spans="1:15" x14ac:dyDescent="0.35">
      <c r="A5101">
        <f t="shared" si="79"/>
        <v>2010</v>
      </c>
      <c r="B5101" t="s">
        <v>17</v>
      </c>
      <c r="C5101" t="s">
        <v>18</v>
      </c>
      <c r="D5101" t="s">
        <v>22</v>
      </c>
      <c r="E5101">
        <v>8.6</v>
      </c>
      <c r="F5101">
        <v>9950</v>
      </c>
      <c r="G5101">
        <v>6119.26</v>
      </c>
      <c r="H5101" s="2">
        <v>40077</v>
      </c>
      <c r="I5101" s="2">
        <v>40239</v>
      </c>
      <c r="J5101" s="2">
        <v>49674</v>
      </c>
      <c r="L5101">
        <v>5643</v>
      </c>
      <c r="M5101" t="s">
        <v>1595</v>
      </c>
      <c r="N5101" t="s">
        <v>28</v>
      </c>
      <c r="O5101" t="s">
        <v>17</v>
      </c>
    </row>
    <row r="5102" spans="1:15" x14ac:dyDescent="0.35">
      <c r="A5102">
        <f t="shared" si="79"/>
        <v>2011</v>
      </c>
      <c r="B5102" t="s">
        <v>17</v>
      </c>
      <c r="C5102" t="s">
        <v>18</v>
      </c>
      <c r="D5102" t="s">
        <v>22</v>
      </c>
      <c r="E5102">
        <v>8.6</v>
      </c>
      <c r="F5102">
        <v>7658.674</v>
      </c>
      <c r="G5102">
        <v>3699.1399999999994</v>
      </c>
      <c r="H5102" s="2">
        <v>40464</v>
      </c>
      <c r="I5102" s="2">
        <v>40742</v>
      </c>
      <c r="J5102" s="2">
        <v>50040</v>
      </c>
      <c r="L5102">
        <v>6020</v>
      </c>
      <c r="M5102" t="s">
        <v>5318</v>
      </c>
      <c r="N5102" t="s">
        <v>179</v>
      </c>
      <c r="O5102" t="s">
        <v>17</v>
      </c>
    </row>
    <row r="5103" spans="1:15" x14ac:dyDescent="0.35">
      <c r="A5103">
        <f t="shared" si="79"/>
        <v>2011</v>
      </c>
      <c r="B5103" t="s">
        <v>17</v>
      </c>
      <c r="C5103" t="s">
        <v>18</v>
      </c>
      <c r="D5103" t="s">
        <v>19</v>
      </c>
      <c r="E5103">
        <v>8.6</v>
      </c>
      <c r="F5103">
        <v>10256</v>
      </c>
      <c r="G5103">
        <v>6071.54</v>
      </c>
      <c r="H5103" s="2">
        <v>40666</v>
      </c>
      <c r="I5103" s="2">
        <v>40792</v>
      </c>
      <c r="J5103" s="2">
        <v>50040</v>
      </c>
      <c r="L5103">
        <v>3600</v>
      </c>
      <c r="M5103" t="s">
        <v>392</v>
      </c>
      <c r="N5103" t="s">
        <v>51</v>
      </c>
      <c r="O5103" t="s">
        <v>17</v>
      </c>
    </row>
    <row r="5104" spans="1:15" x14ac:dyDescent="0.35">
      <c r="A5104">
        <f t="shared" si="79"/>
        <v>2010</v>
      </c>
      <c r="B5104" t="s">
        <v>17</v>
      </c>
      <c r="C5104" t="s">
        <v>18</v>
      </c>
      <c r="D5104" t="s">
        <v>22</v>
      </c>
      <c r="E5104">
        <v>8.6</v>
      </c>
      <c r="F5104">
        <v>3704</v>
      </c>
      <c r="G5104">
        <v>2277.9499999999998</v>
      </c>
      <c r="H5104" s="2">
        <v>40274</v>
      </c>
      <c r="I5104" s="2">
        <v>40441</v>
      </c>
      <c r="J5104" s="2">
        <v>49674</v>
      </c>
      <c r="L5104">
        <v>1963</v>
      </c>
      <c r="M5104" t="s">
        <v>324</v>
      </c>
      <c r="N5104" t="s">
        <v>76</v>
      </c>
      <c r="O5104" t="s">
        <v>17</v>
      </c>
    </row>
    <row r="5105" spans="1:15" x14ac:dyDescent="0.35">
      <c r="A5105">
        <f t="shared" si="79"/>
        <v>2011</v>
      </c>
      <c r="B5105" t="s">
        <v>17</v>
      </c>
      <c r="C5105" t="s">
        <v>18</v>
      </c>
      <c r="D5105" t="s">
        <v>22</v>
      </c>
      <c r="E5105">
        <v>8.6</v>
      </c>
      <c r="F5105">
        <v>9465</v>
      </c>
      <c r="G5105">
        <v>4571.6000000000004</v>
      </c>
      <c r="H5105" s="2">
        <v>40688</v>
      </c>
      <c r="I5105" s="2">
        <v>40715</v>
      </c>
      <c r="J5105" s="2">
        <v>50040</v>
      </c>
      <c r="L5105">
        <v>4938</v>
      </c>
      <c r="M5105" t="s">
        <v>6923</v>
      </c>
      <c r="N5105" t="s">
        <v>51</v>
      </c>
      <c r="O5105" t="s">
        <v>17</v>
      </c>
    </row>
    <row r="5106" spans="1:15" x14ac:dyDescent="0.35">
      <c r="A5106">
        <f t="shared" si="79"/>
        <v>2011</v>
      </c>
      <c r="B5106" t="s">
        <v>17</v>
      </c>
      <c r="C5106" t="s">
        <v>18</v>
      </c>
      <c r="D5106" t="s">
        <v>19</v>
      </c>
      <c r="E5106">
        <v>8.6</v>
      </c>
      <c r="F5106">
        <v>8023</v>
      </c>
      <c r="G5106">
        <v>4749.6000000000004</v>
      </c>
      <c r="H5106" s="2">
        <v>40640</v>
      </c>
      <c r="I5106" s="2">
        <v>40690</v>
      </c>
      <c r="J5106" s="2">
        <v>50040</v>
      </c>
      <c r="L5106">
        <v>1400</v>
      </c>
      <c r="M5106" t="s">
        <v>7055</v>
      </c>
      <c r="N5106" t="s">
        <v>21</v>
      </c>
      <c r="O5106" t="s">
        <v>17</v>
      </c>
    </row>
    <row r="5107" spans="1:15" x14ac:dyDescent="0.35">
      <c r="A5107">
        <f t="shared" si="79"/>
        <v>2011</v>
      </c>
      <c r="B5107" t="s">
        <v>96</v>
      </c>
      <c r="C5107" t="s">
        <v>18</v>
      </c>
      <c r="D5107" t="s">
        <v>22</v>
      </c>
      <c r="E5107">
        <v>8.6</v>
      </c>
      <c r="F5107">
        <v>6882</v>
      </c>
      <c r="G5107">
        <v>3324.0099999999998</v>
      </c>
      <c r="H5107" s="2">
        <v>40661</v>
      </c>
      <c r="I5107" s="2">
        <v>40743</v>
      </c>
      <c r="J5107" s="2">
        <v>50040</v>
      </c>
      <c r="L5107">
        <v>9464</v>
      </c>
      <c r="M5107" t="s">
        <v>4915</v>
      </c>
      <c r="N5107" t="s">
        <v>32</v>
      </c>
      <c r="O5107" t="s">
        <v>96</v>
      </c>
    </row>
    <row r="5108" spans="1:15" x14ac:dyDescent="0.35">
      <c r="A5108">
        <f t="shared" si="79"/>
        <v>2009</v>
      </c>
      <c r="B5108" t="s">
        <v>17</v>
      </c>
      <c r="C5108" t="s">
        <v>18</v>
      </c>
      <c r="D5108" t="s">
        <v>22</v>
      </c>
      <c r="E5108">
        <v>8.6</v>
      </c>
      <c r="F5108">
        <v>10693</v>
      </c>
      <c r="G5108">
        <v>8019.75</v>
      </c>
      <c r="H5108" s="2">
        <v>39993</v>
      </c>
      <c r="I5108" s="2">
        <v>40102</v>
      </c>
      <c r="J5108" s="2">
        <v>49309</v>
      </c>
      <c r="L5108">
        <v>1032</v>
      </c>
      <c r="M5108" t="s">
        <v>3491</v>
      </c>
      <c r="N5108" t="s">
        <v>21</v>
      </c>
      <c r="O5108" t="s">
        <v>17</v>
      </c>
    </row>
    <row r="5109" spans="1:15" x14ac:dyDescent="0.35">
      <c r="A5109">
        <f t="shared" si="79"/>
        <v>2010</v>
      </c>
      <c r="B5109" t="s">
        <v>17</v>
      </c>
      <c r="C5109" t="s">
        <v>18</v>
      </c>
      <c r="D5109" t="s">
        <v>19</v>
      </c>
      <c r="E5109">
        <v>8.6</v>
      </c>
      <c r="F5109">
        <v>9782</v>
      </c>
      <c r="G5109">
        <v>7219.130000000001</v>
      </c>
      <c r="H5109" s="2">
        <v>40190</v>
      </c>
      <c r="I5109" s="2">
        <v>40344</v>
      </c>
      <c r="J5109" s="2">
        <v>49674</v>
      </c>
      <c r="L5109">
        <v>1180</v>
      </c>
      <c r="M5109" t="s">
        <v>5432</v>
      </c>
      <c r="N5109" t="s">
        <v>21</v>
      </c>
      <c r="O5109" t="s">
        <v>17</v>
      </c>
    </row>
    <row r="5110" spans="1:15" x14ac:dyDescent="0.35">
      <c r="A5110">
        <f t="shared" si="79"/>
        <v>2009</v>
      </c>
      <c r="B5110" t="s">
        <v>17</v>
      </c>
      <c r="C5110" t="s">
        <v>18</v>
      </c>
      <c r="D5110" t="s">
        <v>19</v>
      </c>
      <c r="E5110">
        <v>8.6</v>
      </c>
      <c r="F5110">
        <v>10798</v>
      </c>
      <c r="G5110">
        <v>9718.1999999999989</v>
      </c>
      <c r="H5110" s="2">
        <v>39570</v>
      </c>
      <c r="I5110" s="2">
        <v>39909</v>
      </c>
      <c r="J5110" s="2">
        <v>49309</v>
      </c>
      <c r="L5110">
        <v>1684</v>
      </c>
      <c r="M5110" t="s">
        <v>7679</v>
      </c>
      <c r="N5110" t="s">
        <v>55</v>
      </c>
      <c r="O5110" t="s">
        <v>17</v>
      </c>
    </row>
    <row r="5111" spans="1:15" x14ac:dyDescent="0.35">
      <c r="A5111">
        <f t="shared" si="79"/>
        <v>2012</v>
      </c>
      <c r="B5111" t="s">
        <v>17</v>
      </c>
      <c r="C5111" t="s">
        <v>18</v>
      </c>
      <c r="D5111" t="s">
        <v>22</v>
      </c>
      <c r="E5111">
        <v>8.6</v>
      </c>
      <c r="F5111">
        <v>9240</v>
      </c>
      <c r="G5111">
        <v>3686.7599999999998</v>
      </c>
      <c r="H5111" s="2">
        <v>39741</v>
      </c>
      <c r="I5111" s="2">
        <v>41039</v>
      </c>
      <c r="J5111" s="2">
        <v>50405</v>
      </c>
      <c r="L5111">
        <v>8374</v>
      </c>
      <c r="M5111" t="s">
        <v>1679</v>
      </c>
      <c r="N5111" t="s">
        <v>25</v>
      </c>
      <c r="O5111" t="s">
        <v>17</v>
      </c>
    </row>
    <row r="5112" spans="1:15" x14ac:dyDescent="0.35">
      <c r="A5112">
        <f t="shared" si="79"/>
        <v>2009</v>
      </c>
      <c r="B5112" t="s">
        <v>17</v>
      </c>
      <c r="C5112" t="s">
        <v>18</v>
      </c>
      <c r="D5112" t="s">
        <v>22</v>
      </c>
      <c r="E5112">
        <v>8.6</v>
      </c>
      <c r="F5112">
        <v>8438.5</v>
      </c>
      <c r="G5112">
        <v>6328.8799999999992</v>
      </c>
      <c r="H5112" s="2">
        <v>40060</v>
      </c>
      <c r="I5112" s="2">
        <v>40122</v>
      </c>
      <c r="J5112" s="2">
        <v>49309</v>
      </c>
      <c r="L5112">
        <v>4118</v>
      </c>
      <c r="M5112" t="s">
        <v>3722</v>
      </c>
      <c r="N5112" t="s">
        <v>210</v>
      </c>
      <c r="O5112" t="s">
        <v>17</v>
      </c>
    </row>
    <row r="5113" spans="1:15" x14ac:dyDescent="0.35">
      <c r="A5113">
        <f t="shared" si="79"/>
        <v>2012</v>
      </c>
      <c r="B5113" t="s">
        <v>96</v>
      </c>
      <c r="C5113" t="s">
        <v>18</v>
      </c>
      <c r="D5113" t="s">
        <v>22</v>
      </c>
      <c r="E5113">
        <v>8.6</v>
      </c>
      <c r="F5113">
        <v>10761</v>
      </c>
      <c r="G5113">
        <v>2533.35</v>
      </c>
      <c r="H5113" s="2">
        <v>39570</v>
      </c>
      <c r="I5113" s="2">
        <v>40966</v>
      </c>
      <c r="J5113" s="2">
        <v>50405</v>
      </c>
      <c r="L5113">
        <v>8222</v>
      </c>
      <c r="M5113" t="s">
        <v>1874</v>
      </c>
      <c r="N5113" t="s">
        <v>408</v>
      </c>
      <c r="O5113" t="s">
        <v>96</v>
      </c>
    </row>
    <row r="5114" spans="1:15" x14ac:dyDescent="0.35">
      <c r="A5114">
        <f t="shared" si="79"/>
        <v>2013</v>
      </c>
      <c r="B5114" t="s">
        <v>17</v>
      </c>
      <c r="C5114" t="s">
        <v>18</v>
      </c>
      <c r="D5114" t="s">
        <v>22</v>
      </c>
      <c r="E5114">
        <v>8.6</v>
      </c>
      <c r="F5114">
        <v>11345</v>
      </c>
      <c r="G5114">
        <v>3766.5300000000007</v>
      </c>
      <c r="H5114" s="2">
        <v>40338</v>
      </c>
      <c r="I5114" s="2">
        <v>41624</v>
      </c>
      <c r="J5114" s="2">
        <v>50770</v>
      </c>
      <c r="L5114">
        <v>6612</v>
      </c>
      <c r="M5114" t="s">
        <v>2026</v>
      </c>
      <c r="N5114" t="s">
        <v>42</v>
      </c>
      <c r="O5114" t="s">
        <v>17</v>
      </c>
    </row>
    <row r="5115" spans="1:15" x14ac:dyDescent="0.35">
      <c r="A5115">
        <f t="shared" si="79"/>
        <v>2010</v>
      </c>
      <c r="B5115" t="s">
        <v>17</v>
      </c>
      <c r="C5115" t="s">
        <v>18</v>
      </c>
      <c r="D5115" t="s">
        <v>22</v>
      </c>
      <c r="E5115">
        <v>8.6</v>
      </c>
      <c r="F5115">
        <v>10223</v>
      </c>
      <c r="G5115">
        <v>6287.1400000000012</v>
      </c>
      <c r="H5115" s="2">
        <v>40182</v>
      </c>
      <c r="I5115" s="2">
        <v>40485</v>
      </c>
      <c r="J5115" s="2">
        <v>49674</v>
      </c>
      <c r="L5115">
        <v>1586</v>
      </c>
      <c r="M5115" t="s">
        <v>8912</v>
      </c>
      <c r="N5115" t="s">
        <v>21</v>
      </c>
      <c r="O5115" t="s">
        <v>17</v>
      </c>
    </row>
    <row r="5116" spans="1:15" x14ac:dyDescent="0.35">
      <c r="A5116">
        <f t="shared" si="79"/>
        <v>2012</v>
      </c>
      <c r="B5116" t="s">
        <v>17</v>
      </c>
      <c r="C5116" t="s">
        <v>18</v>
      </c>
      <c r="D5116" t="s">
        <v>22</v>
      </c>
      <c r="E5116">
        <v>8.6</v>
      </c>
      <c r="F5116">
        <v>8645.5610000000015</v>
      </c>
      <c r="G5116">
        <v>3449.58</v>
      </c>
      <c r="H5116" s="2">
        <v>39700</v>
      </c>
      <c r="I5116" s="2">
        <v>41219</v>
      </c>
      <c r="J5116" s="2">
        <v>50405</v>
      </c>
      <c r="L5116">
        <v>3754</v>
      </c>
      <c r="M5116" t="s">
        <v>1403</v>
      </c>
      <c r="N5116" t="s">
        <v>51</v>
      </c>
      <c r="O5116" t="s">
        <v>17</v>
      </c>
    </row>
    <row r="5117" spans="1:15" x14ac:dyDescent="0.35">
      <c r="A5117">
        <f t="shared" si="79"/>
        <v>2010</v>
      </c>
      <c r="B5117" t="s">
        <v>17</v>
      </c>
      <c r="C5117" t="s">
        <v>18</v>
      </c>
      <c r="D5117" t="s">
        <v>19</v>
      </c>
      <c r="E5117">
        <v>8.6</v>
      </c>
      <c r="F5117">
        <v>4495</v>
      </c>
      <c r="G5117">
        <v>3317.31</v>
      </c>
      <c r="H5117" s="2">
        <v>40355</v>
      </c>
      <c r="I5117" s="2">
        <v>40420</v>
      </c>
      <c r="J5117" s="2">
        <v>49674</v>
      </c>
      <c r="L5117">
        <v>3422</v>
      </c>
      <c r="M5117" t="s">
        <v>715</v>
      </c>
      <c r="N5117" t="s">
        <v>51</v>
      </c>
      <c r="O5117" t="s">
        <v>17</v>
      </c>
    </row>
    <row r="5118" spans="1:15" x14ac:dyDescent="0.35">
      <c r="A5118">
        <f t="shared" si="79"/>
        <v>2010</v>
      </c>
      <c r="B5118" t="s">
        <v>17</v>
      </c>
      <c r="C5118" t="s">
        <v>18</v>
      </c>
      <c r="D5118" t="s">
        <v>22</v>
      </c>
      <c r="E5118">
        <v>8.6</v>
      </c>
      <c r="F5118">
        <v>8939.75</v>
      </c>
      <c r="G5118">
        <v>4031.84</v>
      </c>
      <c r="H5118" s="2">
        <v>40235</v>
      </c>
      <c r="I5118" s="2">
        <v>40289</v>
      </c>
      <c r="J5118" s="2">
        <v>49674</v>
      </c>
      <c r="L5118">
        <v>3303</v>
      </c>
      <c r="M5118" t="s">
        <v>6562</v>
      </c>
      <c r="N5118" t="s">
        <v>51</v>
      </c>
      <c r="O5118" t="s">
        <v>17</v>
      </c>
    </row>
    <row r="5119" spans="1:15" x14ac:dyDescent="0.35">
      <c r="A5119">
        <f t="shared" si="79"/>
        <v>2010</v>
      </c>
      <c r="B5119" t="s">
        <v>17</v>
      </c>
      <c r="C5119" t="s">
        <v>18</v>
      </c>
      <c r="D5119" t="s">
        <v>22</v>
      </c>
      <c r="E5119">
        <v>8.6</v>
      </c>
      <c r="F5119">
        <v>9767</v>
      </c>
      <c r="G5119">
        <v>6006.71</v>
      </c>
      <c r="H5119" s="2">
        <v>40359</v>
      </c>
      <c r="I5119" s="2">
        <v>40521</v>
      </c>
      <c r="J5119" s="2">
        <v>49674</v>
      </c>
      <c r="L5119">
        <v>3202</v>
      </c>
      <c r="M5119" t="s">
        <v>3111</v>
      </c>
      <c r="N5119" t="s">
        <v>51</v>
      </c>
      <c r="O5119" t="s">
        <v>17</v>
      </c>
    </row>
    <row r="5120" spans="1:15" x14ac:dyDescent="0.35">
      <c r="A5120">
        <f t="shared" si="79"/>
        <v>2011</v>
      </c>
      <c r="B5120" t="s">
        <v>17</v>
      </c>
      <c r="C5120" t="s">
        <v>18</v>
      </c>
      <c r="D5120" t="s">
        <v>19</v>
      </c>
      <c r="E5120">
        <v>8.6</v>
      </c>
      <c r="F5120">
        <v>5471</v>
      </c>
      <c r="G5120">
        <v>3238.83</v>
      </c>
      <c r="H5120" s="2">
        <v>40438</v>
      </c>
      <c r="I5120" s="2">
        <v>40737</v>
      </c>
      <c r="J5120" s="2">
        <v>50040</v>
      </c>
      <c r="L5120">
        <v>3063</v>
      </c>
      <c r="M5120" t="s">
        <v>545</v>
      </c>
      <c r="N5120" t="s">
        <v>51</v>
      </c>
      <c r="O5120" t="s">
        <v>17</v>
      </c>
    </row>
    <row r="5121" spans="1:15" x14ac:dyDescent="0.35">
      <c r="A5121">
        <f t="shared" si="79"/>
        <v>2009</v>
      </c>
      <c r="B5121" t="s">
        <v>17</v>
      </c>
      <c r="C5121" t="s">
        <v>18</v>
      </c>
      <c r="D5121" t="s">
        <v>22</v>
      </c>
      <c r="E5121">
        <v>8.6</v>
      </c>
      <c r="F5121">
        <v>7402.7260000000006</v>
      </c>
      <c r="G5121">
        <v>5552.06</v>
      </c>
      <c r="H5121" s="2">
        <v>39570</v>
      </c>
      <c r="I5121" s="2">
        <v>40164</v>
      </c>
      <c r="J5121" s="2">
        <v>49309</v>
      </c>
      <c r="L5121">
        <v>7235</v>
      </c>
      <c r="M5121" t="s">
        <v>6572</v>
      </c>
      <c r="N5121" t="s">
        <v>99</v>
      </c>
      <c r="O5121" t="s">
        <v>17</v>
      </c>
    </row>
    <row r="5122" spans="1:15" x14ac:dyDescent="0.35">
      <c r="A5122">
        <f t="shared" si="79"/>
        <v>2010</v>
      </c>
      <c r="B5122" t="s">
        <v>17</v>
      </c>
      <c r="C5122" t="s">
        <v>18</v>
      </c>
      <c r="D5122" t="s">
        <v>22</v>
      </c>
      <c r="E5122">
        <v>8.6</v>
      </c>
      <c r="F5122">
        <v>7962</v>
      </c>
      <c r="G5122">
        <v>4896.63</v>
      </c>
      <c r="H5122" s="2">
        <v>39973</v>
      </c>
      <c r="I5122" s="2">
        <v>40535</v>
      </c>
      <c r="J5122" s="2">
        <v>49674</v>
      </c>
      <c r="L5122">
        <v>6410</v>
      </c>
      <c r="M5122" t="s">
        <v>4952</v>
      </c>
      <c r="N5122" t="s">
        <v>414</v>
      </c>
      <c r="O5122" t="s">
        <v>17</v>
      </c>
    </row>
    <row r="5123" spans="1:15" x14ac:dyDescent="0.35">
      <c r="A5123">
        <f t="shared" ref="A5123:A5186" si="80">YEAR(I5123)</f>
        <v>2013</v>
      </c>
      <c r="B5123" t="s">
        <v>17</v>
      </c>
      <c r="C5123" t="s">
        <v>18</v>
      </c>
      <c r="D5123" t="s">
        <v>22</v>
      </c>
      <c r="E5123">
        <v>8.6</v>
      </c>
      <c r="F5123">
        <v>7938.7330000000002</v>
      </c>
      <c r="G5123">
        <v>2913.51</v>
      </c>
      <c r="H5123" s="2">
        <v>39688</v>
      </c>
      <c r="I5123" s="2">
        <v>41361</v>
      </c>
      <c r="J5123" s="2">
        <v>50770</v>
      </c>
      <c r="L5123">
        <v>6015</v>
      </c>
      <c r="M5123" t="s">
        <v>11790</v>
      </c>
      <c r="N5123" t="s">
        <v>179</v>
      </c>
      <c r="O5123" t="s">
        <v>17</v>
      </c>
    </row>
    <row r="5124" spans="1:15" x14ac:dyDescent="0.35">
      <c r="A5124">
        <f t="shared" si="80"/>
        <v>2010</v>
      </c>
      <c r="B5124" t="s">
        <v>17</v>
      </c>
      <c r="C5124" t="s">
        <v>18</v>
      </c>
      <c r="D5124" t="s">
        <v>22</v>
      </c>
      <c r="E5124">
        <v>8.6</v>
      </c>
      <c r="F5124">
        <v>10023</v>
      </c>
      <c r="G5124">
        <v>6164.14</v>
      </c>
      <c r="H5124" s="2">
        <v>39569</v>
      </c>
      <c r="I5124" s="2">
        <v>40445</v>
      </c>
      <c r="J5124" s="2">
        <v>49674</v>
      </c>
      <c r="L5124">
        <v>6936</v>
      </c>
      <c r="M5124" t="s">
        <v>6732</v>
      </c>
      <c r="N5124" t="s">
        <v>42</v>
      </c>
      <c r="O5124" t="s">
        <v>17</v>
      </c>
    </row>
    <row r="5125" spans="1:15" x14ac:dyDescent="0.35">
      <c r="A5125">
        <f t="shared" si="80"/>
        <v>2011</v>
      </c>
      <c r="B5125" t="s">
        <v>17</v>
      </c>
      <c r="C5125" t="s">
        <v>18</v>
      </c>
      <c r="D5125" t="s">
        <v>22</v>
      </c>
      <c r="E5125">
        <v>8.6</v>
      </c>
      <c r="F5125">
        <v>9258</v>
      </c>
      <c r="G5125">
        <v>4471.6100000000006</v>
      </c>
      <c r="H5125" s="2">
        <v>40621</v>
      </c>
      <c r="I5125" s="2">
        <v>40792</v>
      </c>
      <c r="J5125" s="2">
        <v>50040</v>
      </c>
      <c r="L5125">
        <v>9248</v>
      </c>
      <c r="M5125" t="s">
        <v>2614</v>
      </c>
      <c r="N5125" t="s">
        <v>32</v>
      </c>
      <c r="O5125" t="s">
        <v>17</v>
      </c>
    </row>
    <row r="5126" spans="1:15" x14ac:dyDescent="0.35">
      <c r="A5126">
        <f t="shared" si="80"/>
        <v>2013</v>
      </c>
      <c r="B5126" t="s">
        <v>17</v>
      </c>
      <c r="C5126" t="s">
        <v>18</v>
      </c>
      <c r="D5126" t="s">
        <v>19</v>
      </c>
      <c r="E5126">
        <v>8.6</v>
      </c>
      <c r="F5126">
        <v>9357.8860000000004</v>
      </c>
      <c r="G5126">
        <v>3687.01</v>
      </c>
      <c r="H5126" s="2">
        <v>40148</v>
      </c>
      <c r="I5126" s="2">
        <v>41444</v>
      </c>
      <c r="J5126" s="2">
        <v>50770</v>
      </c>
      <c r="L5126">
        <v>6017</v>
      </c>
      <c r="M5126" t="s">
        <v>495</v>
      </c>
      <c r="N5126" t="s">
        <v>179</v>
      </c>
      <c r="O5126" t="s">
        <v>17</v>
      </c>
    </row>
    <row r="5127" spans="1:15" x14ac:dyDescent="0.35">
      <c r="A5127">
        <f t="shared" si="80"/>
        <v>2011</v>
      </c>
      <c r="B5127" t="s">
        <v>17</v>
      </c>
      <c r="C5127" t="s">
        <v>18</v>
      </c>
      <c r="D5127" t="s">
        <v>22</v>
      </c>
      <c r="E5127">
        <v>8.6</v>
      </c>
      <c r="F5127">
        <v>8435.7240000000002</v>
      </c>
      <c r="G5127">
        <v>4074.46</v>
      </c>
      <c r="H5127" s="2">
        <v>40169</v>
      </c>
      <c r="I5127" s="2">
        <v>40801</v>
      </c>
      <c r="J5127" s="2">
        <v>50040</v>
      </c>
      <c r="L5127">
        <v>6232</v>
      </c>
      <c r="M5127" t="s">
        <v>2031</v>
      </c>
      <c r="N5127" t="s">
        <v>179</v>
      </c>
      <c r="O5127" t="s">
        <v>17</v>
      </c>
    </row>
    <row r="5128" spans="1:15" x14ac:dyDescent="0.35">
      <c r="A5128">
        <f t="shared" si="80"/>
        <v>2012</v>
      </c>
      <c r="B5128" t="s">
        <v>17</v>
      </c>
      <c r="C5128" t="s">
        <v>18</v>
      </c>
      <c r="D5128" t="s">
        <v>19</v>
      </c>
      <c r="E5128">
        <v>8.6</v>
      </c>
      <c r="F5128">
        <v>8307</v>
      </c>
      <c r="G5128">
        <v>3555.3999999999996</v>
      </c>
      <c r="H5128" s="2">
        <v>40441</v>
      </c>
      <c r="I5128" s="2">
        <v>41233</v>
      </c>
      <c r="J5128" s="2">
        <v>50405</v>
      </c>
      <c r="L5128">
        <v>8632</v>
      </c>
      <c r="M5128" t="s">
        <v>2296</v>
      </c>
      <c r="N5128" t="s">
        <v>53</v>
      </c>
      <c r="O5128" t="s">
        <v>17</v>
      </c>
    </row>
    <row r="5129" spans="1:15" x14ac:dyDescent="0.35">
      <c r="A5129">
        <f t="shared" si="80"/>
        <v>2011</v>
      </c>
      <c r="B5129" t="s">
        <v>17</v>
      </c>
      <c r="C5129" t="s">
        <v>18</v>
      </c>
      <c r="D5129" t="s">
        <v>22</v>
      </c>
      <c r="E5129">
        <v>8.6</v>
      </c>
      <c r="F5129">
        <v>8503</v>
      </c>
      <c r="G5129">
        <v>4106.96</v>
      </c>
      <c r="H5129" s="2">
        <v>40638</v>
      </c>
      <c r="I5129" s="2">
        <v>40667</v>
      </c>
      <c r="J5129" s="2">
        <v>50040</v>
      </c>
      <c r="L5129">
        <v>9524</v>
      </c>
      <c r="M5129" t="s">
        <v>391</v>
      </c>
      <c r="N5129" t="s">
        <v>32</v>
      </c>
      <c r="O5129" t="s">
        <v>17</v>
      </c>
    </row>
    <row r="5130" spans="1:15" x14ac:dyDescent="0.35">
      <c r="A5130">
        <f t="shared" si="80"/>
        <v>2010</v>
      </c>
      <c r="B5130" t="s">
        <v>96</v>
      </c>
      <c r="C5130" t="s">
        <v>18</v>
      </c>
      <c r="D5130" t="s">
        <v>22</v>
      </c>
      <c r="E5130">
        <v>8.6</v>
      </c>
      <c r="F5130">
        <v>8988</v>
      </c>
      <c r="G5130">
        <v>5527.61</v>
      </c>
      <c r="H5130" s="2">
        <v>40241</v>
      </c>
      <c r="I5130" s="2">
        <v>40338</v>
      </c>
      <c r="J5130" s="2">
        <v>49674</v>
      </c>
      <c r="L5130">
        <v>4500</v>
      </c>
      <c r="M5130" t="s">
        <v>2295</v>
      </c>
      <c r="N5130" t="s">
        <v>210</v>
      </c>
      <c r="O5130" t="s">
        <v>96</v>
      </c>
    </row>
    <row r="5131" spans="1:15" x14ac:dyDescent="0.35">
      <c r="A5131">
        <f t="shared" si="80"/>
        <v>2011</v>
      </c>
      <c r="B5131" t="s">
        <v>17</v>
      </c>
      <c r="C5131" t="s">
        <v>18</v>
      </c>
      <c r="D5131" t="s">
        <v>22</v>
      </c>
      <c r="E5131">
        <v>8.6</v>
      </c>
      <c r="F5131">
        <v>8834</v>
      </c>
      <c r="G5131">
        <v>4266.83</v>
      </c>
      <c r="H5131" s="2">
        <v>40610</v>
      </c>
      <c r="I5131" s="2">
        <v>40675</v>
      </c>
      <c r="J5131" s="2">
        <v>50040</v>
      </c>
      <c r="L5131">
        <v>9036</v>
      </c>
      <c r="M5131" t="s">
        <v>3830</v>
      </c>
      <c r="N5131" t="s">
        <v>32</v>
      </c>
      <c r="O5131" t="s">
        <v>17</v>
      </c>
    </row>
    <row r="5132" spans="1:15" x14ac:dyDescent="0.35">
      <c r="A5132">
        <f t="shared" si="80"/>
        <v>2012</v>
      </c>
      <c r="B5132" t="s">
        <v>96</v>
      </c>
      <c r="C5132" t="s">
        <v>18</v>
      </c>
      <c r="D5132" t="s">
        <v>19</v>
      </c>
      <c r="E5132">
        <v>8.6</v>
      </c>
      <c r="F5132">
        <v>9548</v>
      </c>
      <c r="G5132">
        <v>4659.42</v>
      </c>
      <c r="H5132" s="2">
        <v>39945</v>
      </c>
      <c r="I5132" s="2">
        <v>41169</v>
      </c>
      <c r="J5132" s="2">
        <v>50405</v>
      </c>
      <c r="L5132">
        <v>4533</v>
      </c>
      <c r="M5132" t="s">
        <v>2685</v>
      </c>
      <c r="N5132" t="s">
        <v>210</v>
      </c>
      <c r="O5132" t="s">
        <v>96</v>
      </c>
    </row>
    <row r="5133" spans="1:15" x14ac:dyDescent="0.35">
      <c r="A5133">
        <f t="shared" si="80"/>
        <v>2011</v>
      </c>
      <c r="B5133" t="s">
        <v>17</v>
      </c>
      <c r="C5133" t="s">
        <v>18</v>
      </c>
      <c r="D5133" t="s">
        <v>19</v>
      </c>
      <c r="E5133">
        <v>8.6</v>
      </c>
      <c r="F5133">
        <v>6539</v>
      </c>
      <c r="G5133">
        <v>3871.0800000000004</v>
      </c>
      <c r="H5133" s="2">
        <v>40600</v>
      </c>
      <c r="I5133" s="2">
        <v>40662</v>
      </c>
      <c r="J5133" s="2">
        <v>50040</v>
      </c>
      <c r="L5133">
        <v>3612</v>
      </c>
      <c r="M5133" t="s">
        <v>323</v>
      </c>
      <c r="N5133" t="s">
        <v>51</v>
      </c>
      <c r="O5133" t="s">
        <v>17</v>
      </c>
    </row>
    <row r="5134" spans="1:15" x14ac:dyDescent="0.35">
      <c r="A5134">
        <f t="shared" si="80"/>
        <v>2012</v>
      </c>
      <c r="B5134" t="s">
        <v>17</v>
      </c>
      <c r="C5134" t="s">
        <v>18</v>
      </c>
      <c r="D5134" t="s">
        <v>19</v>
      </c>
      <c r="E5134">
        <v>8.6</v>
      </c>
      <c r="F5134">
        <v>10522</v>
      </c>
      <c r="G5134">
        <v>5734.5</v>
      </c>
      <c r="H5134" s="2">
        <v>39570</v>
      </c>
      <c r="I5134" s="2">
        <v>40962</v>
      </c>
      <c r="J5134" s="2">
        <v>50405</v>
      </c>
      <c r="L5134">
        <v>3216</v>
      </c>
      <c r="M5134" t="s">
        <v>13116</v>
      </c>
      <c r="N5134" t="s">
        <v>55</v>
      </c>
      <c r="O5134" t="s">
        <v>17</v>
      </c>
    </row>
    <row r="5135" spans="1:15" x14ac:dyDescent="0.35">
      <c r="A5135">
        <f t="shared" si="80"/>
        <v>2011</v>
      </c>
      <c r="B5135" t="s">
        <v>17</v>
      </c>
      <c r="C5135" t="s">
        <v>18</v>
      </c>
      <c r="D5135" t="s">
        <v>22</v>
      </c>
      <c r="E5135">
        <v>8.6</v>
      </c>
      <c r="F5135">
        <v>10646.811</v>
      </c>
      <c r="G5135">
        <v>5142.41</v>
      </c>
      <c r="H5135" s="2">
        <v>40680</v>
      </c>
      <c r="I5135" s="2">
        <v>40746</v>
      </c>
      <c r="J5135" s="2">
        <v>50040</v>
      </c>
      <c r="L5135">
        <v>4245</v>
      </c>
      <c r="M5135" t="s">
        <v>2273</v>
      </c>
      <c r="N5135" t="s">
        <v>210</v>
      </c>
      <c r="O5135" t="s">
        <v>17</v>
      </c>
    </row>
    <row r="5136" spans="1:15" x14ac:dyDescent="0.35">
      <c r="A5136">
        <f t="shared" si="80"/>
        <v>2008</v>
      </c>
      <c r="B5136" t="s">
        <v>17</v>
      </c>
      <c r="C5136" t="s">
        <v>18</v>
      </c>
      <c r="D5136" t="s">
        <v>22</v>
      </c>
      <c r="E5136">
        <v>8.6</v>
      </c>
      <c r="F5136">
        <v>8616</v>
      </c>
      <c r="G5136">
        <v>4911.119999999999</v>
      </c>
      <c r="H5136" s="2">
        <v>39570</v>
      </c>
      <c r="I5136" s="2">
        <v>39597</v>
      </c>
      <c r="J5136" s="2">
        <v>48944</v>
      </c>
      <c r="L5136">
        <v>5105</v>
      </c>
      <c r="M5136" t="s">
        <v>4964</v>
      </c>
      <c r="N5136" t="s">
        <v>28</v>
      </c>
      <c r="O5136" t="s">
        <v>17</v>
      </c>
    </row>
    <row r="5137" spans="1:15" x14ac:dyDescent="0.35">
      <c r="A5137">
        <f t="shared" si="80"/>
        <v>2008</v>
      </c>
      <c r="B5137" t="s">
        <v>17</v>
      </c>
      <c r="C5137" t="s">
        <v>18</v>
      </c>
      <c r="D5137" t="s">
        <v>22</v>
      </c>
      <c r="E5137">
        <v>8.6</v>
      </c>
      <c r="F5137">
        <v>10152.966</v>
      </c>
      <c r="G5137">
        <v>7614.73</v>
      </c>
      <c r="H5137" s="2">
        <v>39570</v>
      </c>
      <c r="I5137" s="2">
        <v>39721</v>
      </c>
      <c r="J5137" s="2">
        <v>48944</v>
      </c>
      <c r="L5137">
        <v>4577</v>
      </c>
      <c r="M5137" t="s">
        <v>2497</v>
      </c>
      <c r="N5137" t="s">
        <v>210</v>
      </c>
      <c r="O5137" t="s">
        <v>17</v>
      </c>
    </row>
    <row r="5138" spans="1:15" x14ac:dyDescent="0.35">
      <c r="A5138">
        <f t="shared" si="80"/>
        <v>2013</v>
      </c>
      <c r="B5138" t="s">
        <v>17</v>
      </c>
      <c r="C5138" t="s">
        <v>18</v>
      </c>
      <c r="D5138" t="s">
        <v>19</v>
      </c>
      <c r="E5138">
        <v>8.61</v>
      </c>
      <c r="F5138">
        <v>10944</v>
      </c>
      <c r="G5138">
        <v>4311.9399999999996</v>
      </c>
      <c r="H5138" s="2">
        <v>40826</v>
      </c>
      <c r="I5138" s="2">
        <v>41432</v>
      </c>
      <c r="J5138" s="2">
        <v>50770</v>
      </c>
      <c r="L5138">
        <v>1187</v>
      </c>
      <c r="M5138" t="s">
        <v>4829</v>
      </c>
      <c r="N5138" t="s">
        <v>21</v>
      </c>
      <c r="O5138" t="s">
        <v>17</v>
      </c>
    </row>
    <row r="5139" spans="1:15" x14ac:dyDescent="0.35">
      <c r="A5139">
        <f t="shared" si="80"/>
        <v>2011</v>
      </c>
      <c r="B5139" t="s">
        <v>17</v>
      </c>
      <c r="C5139" t="s">
        <v>18</v>
      </c>
      <c r="D5139" t="s">
        <v>22</v>
      </c>
      <c r="E5139">
        <v>8.61</v>
      </c>
      <c r="F5139">
        <v>8135.65</v>
      </c>
      <c r="G5139">
        <v>3303.0800000000004</v>
      </c>
      <c r="H5139" s="2">
        <v>40728</v>
      </c>
      <c r="I5139" s="2">
        <v>40828</v>
      </c>
      <c r="J5139" s="2">
        <v>50040</v>
      </c>
      <c r="L5139">
        <v>4573</v>
      </c>
      <c r="M5139" t="s">
        <v>1883</v>
      </c>
      <c r="N5139" t="s">
        <v>210</v>
      </c>
      <c r="O5139" t="s">
        <v>17</v>
      </c>
    </row>
    <row r="5140" spans="1:15" x14ac:dyDescent="0.35">
      <c r="A5140">
        <f t="shared" si="80"/>
        <v>2011</v>
      </c>
      <c r="B5140" t="s">
        <v>96</v>
      </c>
      <c r="C5140" t="s">
        <v>18</v>
      </c>
      <c r="D5140" t="s">
        <v>22</v>
      </c>
      <c r="E5140">
        <v>8.64</v>
      </c>
      <c r="F5140">
        <v>7566.5750000000007</v>
      </c>
      <c r="G5140">
        <v>3654.6399999999994</v>
      </c>
      <c r="H5140" s="2">
        <v>40722</v>
      </c>
      <c r="I5140" s="2">
        <v>40806</v>
      </c>
      <c r="J5140" s="2">
        <v>50040</v>
      </c>
      <c r="L5140">
        <v>9200</v>
      </c>
      <c r="M5140" t="s">
        <v>395</v>
      </c>
      <c r="N5140" t="s">
        <v>32</v>
      </c>
      <c r="O5140" t="s">
        <v>96</v>
      </c>
    </row>
    <row r="5141" spans="1:15" x14ac:dyDescent="0.35">
      <c r="A5141">
        <f t="shared" si="80"/>
        <v>2012</v>
      </c>
      <c r="B5141" t="s">
        <v>17</v>
      </c>
      <c r="C5141" t="s">
        <v>18</v>
      </c>
      <c r="D5141" t="s">
        <v>446</v>
      </c>
      <c r="E5141">
        <v>8.64</v>
      </c>
      <c r="F5141">
        <v>9722</v>
      </c>
      <c r="G5141">
        <v>3820.75</v>
      </c>
      <c r="H5141" s="2">
        <v>40830</v>
      </c>
      <c r="I5141" s="2">
        <v>40967</v>
      </c>
      <c r="J5141" s="2">
        <v>50405</v>
      </c>
      <c r="L5141">
        <v>1446</v>
      </c>
      <c r="M5141" t="s">
        <v>2525</v>
      </c>
      <c r="N5141" t="s">
        <v>21</v>
      </c>
      <c r="O5141" t="s">
        <v>17</v>
      </c>
    </row>
    <row r="5142" spans="1:15" x14ac:dyDescent="0.35">
      <c r="A5142">
        <f t="shared" si="80"/>
        <v>2012</v>
      </c>
      <c r="B5142" t="s">
        <v>17</v>
      </c>
      <c r="C5142" t="s">
        <v>18</v>
      </c>
      <c r="D5142" t="s">
        <v>22</v>
      </c>
      <c r="E5142">
        <v>8.64</v>
      </c>
      <c r="F5142">
        <v>8795</v>
      </c>
      <c r="G5142">
        <v>3509.2000000000003</v>
      </c>
      <c r="H5142" s="2">
        <v>40851</v>
      </c>
      <c r="I5142" s="2">
        <v>41103</v>
      </c>
      <c r="J5142" s="2">
        <v>50405</v>
      </c>
      <c r="L5142">
        <v>1782</v>
      </c>
      <c r="M5142" t="s">
        <v>2787</v>
      </c>
      <c r="N5142" t="s">
        <v>55</v>
      </c>
      <c r="O5142" t="s">
        <v>17</v>
      </c>
    </row>
    <row r="5143" spans="1:15" x14ac:dyDescent="0.35">
      <c r="A5143">
        <f t="shared" si="80"/>
        <v>2012</v>
      </c>
      <c r="B5143" t="s">
        <v>17</v>
      </c>
      <c r="C5143" t="s">
        <v>18</v>
      </c>
      <c r="D5143" t="s">
        <v>22</v>
      </c>
      <c r="E5143">
        <v>8.64</v>
      </c>
      <c r="F5143">
        <v>7437</v>
      </c>
      <c r="G5143">
        <v>2967.37</v>
      </c>
      <c r="H5143" s="2">
        <v>40807</v>
      </c>
      <c r="I5143" s="2">
        <v>41134</v>
      </c>
      <c r="J5143" s="2">
        <v>50405</v>
      </c>
      <c r="L5143">
        <v>3604</v>
      </c>
      <c r="M5143" t="s">
        <v>392</v>
      </c>
      <c r="N5143" t="s">
        <v>51</v>
      </c>
      <c r="O5143" t="s">
        <v>17</v>
      </c>
    </row>
    <row r="5144" spans="1:15" x14ac:dyDescent="0.35">
      <c r="A5144">
        <f t="shared" si="80"/>
        <v>2010</v>
      </c>
      <c r="B5144" t="s">
        <v>17</v>
      </c>
      <c r="C5144" t="s">
        <v>18</v>
      </c>
      <c r="D5144" t="s">
        <v>22</v>
      </c>
      <c r="E5144">
        <v>8.64</v>
      </c>
      <c r="F5144">
        <v>6480</v>
      </c>
      <c r="G5144">
        <v>2779.93</v>
      </c>
      <c r="H5144" s="2">
        <v>40532</v>
      </c>
      <c r="I5144" s="2">
        <v>40535</v>
      </c>
      <c r="J5144" s="2">
        <v>49674</v>
      </c>
      <c r="L5144">
        <v>9056</v>
      </c>
      <c r="M5144" t="s">
        <v>1409</v>
      </c>
      <c r="N5144" t="s">
        <v>189</v>
      </c>
      <c r="O5144" t="s">
        <v>17</v>
      </c>
    </row>
    <row r="5145" spans="1:15" x14ac:dyDescent="0.35">
      <c r="A5145">
        <f t="shared" si="80"/>
        <v>2011</v>
      </c>
      <c r="B5145" t="s">
        <v>17</v>
      </c>
      <c r="C5145" t="s">
        <v>18</v>
      </c>
      <c r="D5145" t="s">
        <v>19</v>
      </c>
      <c r="E5145">
        <v>8.64</v>
      </c>
      <c r="F5145">
        <v>10277</v>
      </c>
      <c r="G5145">
        <v>6083.98</v>
      </c>
      <c r="H5145" s="2">
        <v>40793</v>
      </c>
      <c r="I5145" s="2">
        <v>40899</v>
      </c>
      <c r="J5145" s="2">
        <v>50040</v>
      </c>
      <c r="L5145">
        <v>1627</v>
      </c>
      <c r="M5145" t="s">
        <v>6413</v>
      </c>
      <c r="N5145" t="s">
        <v>55</v>
      </c>
      <c r="O5145" t="s">
        <v>17</v>
      </c>
    </row>
    <row r="5146" spans="1:15" x14ac:dyDescent="0.35">
      <c r="A5146">
        <f t="shared" si="80"/>
        <v>2011</v>
      </c>
      <c r="B5146" t="s">
        <v>17</v>
      </c>
      <c r="C5146" t="s">
        <v>18</v>
      </c>
      <c r="D5146" t="s">
        <v>22</v>
      </c>
      <c r="E5146">
        <v>8.64</v>
      </c>
      <c r="F5146">
        <v>8256</v>
      </c>
      <c r="G5146">
        <v>3987.6600000000003</v>
      </c>
      <c r="H5146" s="2">
        <v>40820</v>
      </c>
      <c r="I5146" s="2">
        <v>40820</v>
      </c>
      <c r="J5146" s="2">
        <v>50040</v>
      </c>
      <c r="L5146">
        <v>8635</v>
      </c>
      <c r="M5146" t="s">
        <v>7846</v>
      </c>
      <c r="N5146" t="s">
        <v>53</v>
      </c>
      <c r="O5146" t="s">
        <v>17</v>
      </c>
    </row>
    <row r="5147" spans="1:15" x14ac:dyDescent="0.35">
      <c r="A5147">
        <f t="shared" si="80"/>
        <v>2011</v>
      </c>
      <c r="B5147" t="s">
        <v>17</v>
      </c>
      <c r="C5147" t="s">
        <v>18</v>
      </c>
      <c r="D5147" t="s">
        <v>22</v>
      </c>
      <c r="E5147">
        <v>8.64</v>
      </c>
      <c r="F5147">
        <v>9609</v>
      </c>
      <c r="G5147">
        <v>4641.1499999999996</v>
      </c>
      <c r="H5147" s="2">
        <v>40752</v>
      </c>
      <c r="I5147" s="2">
        <v>40876</v>
      </c>
      <c r="J5147" s="2">
        <v>50040</v>
      </c>
      <c r="L5147">
        <v>4460</v>
      </c>
      <c r="M5147" t="s">
        <v>2813</v>
      </c>
      <c r="N5147" t="s">
        <v>344</v>
      </c>
      <c r="O5147" t="s">
        <v>17</v>
      </c>
    </row>
    <row r="5148" spans="1:15" x14ac:dyDescent="0.35">
      <c r="A5148">
        <f t="shared" si="80"/>
        <v>2011</v>
      </c>
      <c r="B5148" t="s">
        <v>17</v>
      </c>
      <c r="C5148" t="s">
        <v>18</v>
      </c>
      <c r="D5148" t="s">
        <v>22</v>
      </c>
      <c r="E5148">
        <v>8.64</v>
      </c>
      <c r="F5148">
        <v>7083</v>
      </c>
      <c r="G5148">
        <v>3421.0899999999997</v>
      </c>
      <c r="H5148" s="2">
        <v>40555</v>
      </c>
      <c r="I5148" s="2">
        <v>40583</v>
      </c>
      <c r="J5148" s="2">
        <v>50040</v>
      </c>
      <c r="L5148">
        <v>4313</v>
      </c>
      <c r="M5148" t="s">
        <v>2686</v>
      </c>
      <c r="N5148" t="s">
        <v>28</v>
      </c>
      <c r="O5148" t="s">
        <v>17</v>
      </c>
    </row>
    <row r="5149" spans="1:15" x14ac:dyDescent="0.35">
      <c r="A5149">
        <f t="shared" si="80"/>
        <v>2011</v>
      </c>
      <c r="B5149" t="s">
        <v>17</v>
      </c>
      <c r="C5149" t="s">
        <v>18</v>
      </c>
      <c r="D5149" t="s">
        <v>19</v>
      </c>
      <c r="E5149">
        <v>8.64</v>
      </c>
      <c r="F5149">
        <v>9543</v>
      </c>
      <c r="G5149">
        <v>5649.46</v>
      </c>
      <c r="H5149" s="2">
        <v>40725</v>
      </c>
      <c r="I5149" s="2">
        <v>40862</v>
      </c>
      <c r="J5149" s="2">
        <v>50040</v>
      </c>
      <c r="L5149">
        <v>3233</v>
      </c>
      <c r="M5149" t="s">
        <v>9578</v>
      </c>
      <c r="N5149" t="s">
        <v>51</v>
      </c>
      <c r="O5149" t="s">
        <v>17</v>
      </c>
    </row>
    <row r="5150" spans="1:15" x14ac:dyDescent="0.35">
      <c r="A5150">
        <f t="shared" si="80"/>
        <v>2011</v>
      </c>
      <c r="B5150" t="s">
        <v>17</v>
      </c>
      <c r="C5150" t="s">
        <v>18</v>
      </c>
      <c r="D5150" t="s">
        <v>22</v>
      </c>
      <c r="E5150">
        <v>8.64</v>
      </c>
      <c r="F5150">
        <v>6649</v>
      </c>
      <c r="G5150">
        <v>3211.47</v>
      </c>
      <c r="H5150" s="2">
        <v>40787</v>
      </c>
      <c r="I5150" s="2">
        <v>40897</v>
      </c>
      <c r="J5150" s="2">
        <v>50040</v>
      </c>
      <c r="L5150">
        <v>8105</v>
      </c>
      <c r="M5150" t="s">
        <v>301</v>
      </c>
      <c r="N5150" t="s">
        <v>53</v>
      </c>
      <c r="O5150" t="s">
        <v>17</v>
      </c>
    </row>
    <row r="5151" spans="1:15" x14ac:dyDescent="0.35">
      <c r="A5151">
        <f t="shared" si="80"/>
        <v>2011</v>
      </c>
      <c r="B5151" t="s">
        <v>17</v>
      </c>
      <c r="C5151" t="s">
        <v>18</v>
      </c>
      <c r="D5151" t="s">
        <v>22</v>
      </c>
      <c r="E5151">
        <v>8.65</v>
      </c>
      <c r="F5151">
        <v>7205.9070000000002</v>
      </c>
      <c r="G5151">
        <v>3480.4599999999991</v>
      </c>
      <c r="H5151" s="2">
        <v>40786</v>
      </c>
      <c r="I5151" s="2">
        <v>40861</v>
      </c>
      <c r="J5151" s="2">
        <v>50040</v>
      </c>
      <c r="L5151">
        <v>9230</v>
      </c>
      <c r="M5151" t="s">
        <v>3291</v>
      </c>
      <c r="N5151" t="s">
        <v>32</v>
      </c>
      <c r="O5151" t="s">
        <v>17</v>
      </c>
    </row>
    <row r="5152" spans="1:15" x14ac:dyDescent="0.35">
      <c r="A5152">
        <f t="shared" si="80"/>
        <v>2011</v>
      </c>
      <c r="B5152" t="s">
        <v>17</v>
      </c>
      <c r="C5152" t="s">
        <v>18</v>
      </c>
      <c r="D5152" t="s">
        <v>22</v>
      </c>
      <c r="E5152">
        <v>8.66</v>
      </c>
      <c r="F5152">
        <v>9314</v>
      </c>
      <c r="G5152">
        <v>3436.8700000000003</v>
      </c>
      <c r="H5152" s="2">
        <v>40704</v>
      </c>
      <c r="I5152" s="2">
        <v>40704</v>
      </c>
      <c r="J5152" s="2">
        <v>50040</v>
      </c>
      <c r="L5152">
        <v>2019</v>
      </c>
      <c r="M5152" t="s">
        <v>4466</v>
      </c>
      <c r="N5152" t="s">
        <v>583</v>
      </c>
      <c r="O5152" t="s">
        <v>17</v>
      </c>
    </row>
    <row r="5153" spans="1:15" x14ac:dyDescent="0.35">
      <c r="A5153">
        <f t="shared" si="80"/>
        <v>2011</v>
      </c>
      <c r="B5153" t="s">
        <v>96</v>
      </c>
      <c r="C5153" t="s">
        <v>18</v>
      </c>
      <c r="D5153" t="s">
        <v>19</v>
      </c>
      <c r="E5153">
        <v>8.6999999999999993</v>
      </c>
      <c r="F5153">
        <v>8302</v>
      </c>
      <c r="G5153">
        <v>4563.41</v>
      </c>
      <c r="H5153" s="2">
        <v>39570</v>
      </c>
      <c r="I5153" s="2">
        <v>40817</v>
      </c>
      <c r="J5153" s="2">
        <v>50040</v>
      </c>
      <c r="L5153">
        <v>7000</v>
      </c>
      <c r="M5153" t="s">
        <v>1487</v>
      </c>
      <c r="N5153" t="s">
        <v>99</v>
      </c>
      <c r="O5153" t="s">
        <v>96</v>
      </c>
    </row>
    <row r="5154" spans="1:15" x14ac:dyDescent="0.35">
      <c r="A5154">
        <f t="shared" si="80"/>
        <v>2010</v>
      </c>
      <c r="B5154" t="s">
        <v>17</v>
      </c>
      <c r="C5154" t="s">
        <v>18</v>
      </c>
      <c r="D5154" t="s">
        <v>22</v>
      </c>
      <c r="E5154">
        <v>8.6999999999999993</v>
      </c>
      <c r="F5154">
        <v>8513</v>
      </c>
      <c r="G5154">
        <v>5235.4999999999991</v>
      </c>
      <c r="H5154" s="2">
        <v>39570</v>
      </c>
      <c r="I5154" s="2">
        <v>40508</v>
      </c>
      <c r="J5154" s="2">
        <v>49674</v>
      </c>
      <c r="L5154">
        <v>1815</v>
      </c>
      <c r="M5154" t="s">
        <v>833</v>
      </c>
      <c r="N5154" t="s">
        <v>21</v>
      </c>
      <c r="O5154" t="s">
        <v>17</v>
      </c>
    </row>
    <row r="5155" spans="1:15" x14ac:dyDescent="0.35">
      <c r="A5155">
        <f t="shared" si="80"/>
        <v>2012</v>
      </c>
      <c r="B5155" t="s">
        <v>17</v>
      </c>
      <c r="C5155" t="s">
        <v>18</v>
      </c>
      <c r="D5155" t="s">
        <v>22</v>
      </c>
      <c r="E5155">
        <v>8.6999999999999993</v>
      </c>
      <c r="F5155">
        <v>5146.5659999999998</v>
      </c>
      <c r="G5155">
        <v>2285.0699999999997</v>
      </c>
      <c r="H5155" s="2">
        <v>40579</v>
      </c>
      <c r="I5155" s="2">
        <v>40968</v>
      </c>
      <c r="J5155" s="2">
        <v>50405</v>
      </c>
      <c r="L5155">
        <v>6170</v>
      </c>
      <c r="M5155" t="s">
        <v>4430</v>
      </c>
      <c r="N5155" t="s">
        <v>179</v>
      </c>
      <c r="O5155" t="s">
        <v>17</v>
      </c>
    </row>
    <row r="5156" spans="1:15" x14ac:dyDescent="0.35">
      <c r="A5156">
        <f t="shared" si="80"/>
        <v>2011</v>
      </c>
      <c r="B5156" t="s">
        <v>17</v>
      </c>
      <c r="C5156" t="s">
        <v>18</v>
      </c>
      <c r="D5156" t="s">
        <v>22</v>
      </c>
      <c r="E5156">
        <v>8.6999999999999993</v>
      </c>
      <c r="F5156">
        <v>9795</v>
      </c>
      <c r="G5156">
        <v>4730.9800000000005</v>
      </c>
      <c r="H5156" s="2">
        <v>40800</v>
      </c>
      <c r="I5156" s="2">
        <v>40862</v>
      </c>
      <c r="J5156" s="2">
        <v>50040</v>
      </c>
      <c r="L5156">
        <v>3065</v>
      </c>
      <c r="M5156" t="s">
        <v>4470</v>
      </c>
      <c r="N5156" t="s">
        <v>51</v>
      </c>
      <c r="O5156" t="s">
        <v>17</v>
      </c>
    </row>
    <row r="5157" spans="1:15" x14ac:dyDescent="0.35">
      <c r="A5157">
        <f t="shared" si="80"/>
        <v>2010</v>
      </c>
      <c r="B5157" t="s">
        <v>17</v>
      </c>
      <c r="C5157" t="s">
        <v>18</v>
      </c>
      <c r="D5157" t="s">
        <v>19</v>
      </c>
      <c r="E5157">
        <v>8.6999999999999993</v>
      </c>
      <c r="F5157">
        <v>8795</v>
      </c>
      <c r="G5157">
        <v>5083.5099999999993</v>
      </c>
      <c r="H5157" s="2">
        <v>39595</v>
      </c>
      <c r="I5157" s="2">
        <v>40346</v>
      </c>
      <c r="J5157" s="2">
        <v>49674</v>
      </c>
      <c r="L5157">
        <v>3963</v>
      </c>
      <c r="M5157" t="s">
        <v>5202</v>
      </c>
      <c r="N5157" t="s">
        <v>76</v>
      </c>
      <c r="O5157" t="s">
        <v>17</v>
      </c>
    </row>
    <row r="5158" spans="1:15" x14ac:dyDescent="0.35">
      <c r="A5158">
        <f t="shared" si="80"/>
        <v>2007</v>
      </c>
      <c r="B5158" t="s">
        <v>17</v>
      </c>
      <c r="C5158" t="s">
        <v>18</v>
      </c>
      <c r="D5158" t="s">
        <v>19</v>
      </c>
      <c r="E5158">
        <v>8.6999999999999993</v>
      </c>
      <c r="F5158">
        <v>8803</v>
      </c>
      <c r="G5158">
        <v>5924.4199999999992</v>
      </c>
      <c r="H5158" s="2">
        <v>39574</v>
      </c>
      <c r="I5158" s="2">
        <v>39280</v>
      </c>
      <c r="J5158" s="2">
        <v>48579</v>
      </c>
      <c r="L5158">
        <v>2830</v>
      </c>
      <c r="M5158" t="s">
        <v>8593</v>
      </c>
      <c r="N5158" t="s">
        <v>38</v>
      </c>
      <c r="O5158" t="s">
        <v>17</v>
      </c>
    </row>
    <row r="5159" spans="1:15" x14ac:dyDescent="0.35">
      <c r="A5159">
        <f t="shared" si="80"/>
        <v>2008</v>
      </c>
      <c r="B5159" t="s">
        <v>17</v>
      </c>
      <c r="C5159" t="s">
        <v>18</v>
      </c>
      <c r="D5159" t="s">
        <v>22</v>
      </c>
      <c r="E5159">
        <v>8.6999999999999993</v>
      </c>
      <c r="F5159">
        <v>8529</v>
      </c>
      <c r="G5159">
        <v>6396.75</v>
      </c>
      <c r="H5159" s="2">
        <v>39885</v>
      </c>
      <c r="I5159" s="2">
        <v>39743</v>
      </c>
      <c r="J5159" s="2">
        <v>48944</v>
      </c>
      <c r="L5159">
        <v>9607</v>
      </c>
      <c r="M5159" t="s">
        <v>6166</v>
      </c>
      <c r="N5159" t="s">
        <v>32</v>
      </c>
      <c r="O5159" t="s">
        <v>17</v>
      </c>
    </row>
    <row r="5160" spans="1:15" x14ac:dyDescent="0.35">
      <c r="A5160">
        <f t="shared" si="80"/>
        <v>2011</v>
      </c>
      <c r="B5160" t="s">
        <v>17</v>
      </c>
      <c r="C5160" t="s">
        <v>18</v>
      </c>
      <c r="D5160" t="s">
        <v>22</v>
      </c>
      <c r="E5160">
        <v>8.6999999999999993</v>
      </c>
      <c r="F5160">
        <v>10836.73</v>
      </c>
      <c r="G5160">
        <v>5234.1499999999987</v>
      </c>
      <c r="H5160" s="2">
        <v>40602</v>
      </c>
      <c r="I5160" s="2">
        <v>40738</v>
      </c>
      <c r="J5160" s="2">
        <v>50040</v>
      </c>
      <c r="L5160">
        <v>4114</v>
      </c>
      <c r="M5160" t="s">
        <v>7492</v>
      </c>
      <c r="N5160" t="s">
        <v>210</v>
      </c>
      <c r="O5160" t="s">
        <v>17</v>
      </c>
    </row>
    <row r="5161" spans="1:15" x14ac:dyDescent="0.35">
      <c r="A5161">
        <f t="shared" si="80"/>
        <v>2008</v>
      </c>
      <c r="B5161" t="s">
        <v>17</v>
      </c>
      <c r="C5161" t="s">
        <v>18</v>
      </c>
      <c r="D5161" t="s">
        <v>22</v>
      </c>
      <c r="E5161">
        <v>8.6999999999999993</v>
      </c>
      <c r="F5161">
        <v>2287.0699999999997</v>
      </c>
      <c r="G5161">
        <v>-3020.2500000000009</v>
      </c>
      <c r="H5161" s="2">
        <v>39603</v>
      </c>
      <c r="I5161" s="2">
        <v>39471</v>
      </c>
      <c r="J5161" s="2">
        <v>48944</v>
      </c>
      <c r="L5161">
        <v>2577</v>
      </c>
      <c r="M5161" t="s">
        <v>8075</v>
      </c>
      <c r="N5161" t="s">
        <v>51</v>
      </c>
      <c r="O5161" t="s">
        <v>17</v>
      </c>
    </row>
    <row r="5162" spans="1:15" x14ac:dyDescent="0.35">
      <c r="A5162">
        <f t="shared" si="80"/>
        <v>2011</v>
      </c>
      <c r="B5162" t="s">
        <v>17</v>
      </c>
      <c r="C5162" t="s">
        <v>18</v>
      </c>
      <c r="D5162" t="s">
        <v>446</v>
      </c>
      <c r="E5162">
        <v>8.6999999999999993</v>
      </c>
      <c r="F5162">
        <v>9248</v>
      </c>
      <c r="G5162">
        <v>3948.8999999999996</v>
      </c>
      <c r="H5162" s="2">
        <v>40703</v>
      </c>
      <c r="I5162" s="2">
        <v>40794</v>
      </c>
      <c r="J5162" s="2">
        <v>50040</v>
      </c>
      <c r="L5162">
        <v>3053</v>
      </c>
      <c r="M5162" t="s">
        <v>2409</v>
      </c>
      <c r="N5162" t="s">
        <v>51</v>
      </c>
      <c r="O5162" t="s">
        <v>17</v>
      </c>
    </row>
    <row r="5163" spans="1:15" x14ac:dyDescent="0.35">
      <c r="A5163">
        <f t="shared" si="80"/>
        <v>2008</v>
      </c>
      <c r="B5163" t="s">
        <v>17</v>
      </c>
      <c r="C5163" t="s">
        <v>18</v>
      </c>
      <c r="D5163" t="s">
        <v>19</v>
      </c>
      <c r="E5163">
        <v>8.6999999999999993</v>
      </c>
      <c r="F5163">
        <v>10217</v>
      </c>
      <c r="G5163">
        <v>9195.2999999999993</v>
      </c>
      <c r="H5163" s="2">
        <v>39570</v>
      </c>
      <c r="I5163" s="2">
        <v>39614</v>
      </c>
      <c r="J5163" s="2">
        <v>48944</v>
      </c>
      <c r="L5163">
        <v>1297</v>
      </c>
      <c r="M5163" t="s">
        <v>7695</v>
      </c>
      <c r="N5163" t="s">
        <v>21</v>
      </c>
      <c r="O5163" t="s">
        <v>17</v>
      </c>
    </row>
    <row r="5164" spans="1:15" x14ac:dyDescent="0.35">
      <c r="A5164">
        <f t="shared" si="80"/>
        <v>2010</v>
      </c>
      <c r="B5164" t="s">
        <v>96</v>
      </c>
      <c r="C5164" t="s">
        <v>18</v>
      </c>
      <c r="D5164" t="s">
        <v>22</v>
      </c>
      <c r="E5164">
        <v>8.6999999999999993</v>
      </c>
      <c r="F5164">
        <v>9973</v>
      </c>
      <c r="G5164">
        <v>6133.38</v>
      </c>
      <c r="H5164" s="2">
        <v>40368</v>
      </c>
      <c r="I5164" s="2">
        <v>40473</v>
      </c>
      <c r="J5164" s="2">
        <v>49674</v>
      </c>
      <c r="L5164">
        <v>5037</v>
      </c>
      <c r="M5164" t="s">
        <v>4094</v>
      </c>
      <c r="N5164" t="s">
        <v>28</v>
      </c>
      <c r="O5164" t="s">
        <v>96</v>
      </c>
    </row>
    <row r="5165" spans="1:15" x14ac:dyDescent="0.35">
      <c r="A5165">
        <f t="shared" si="80"/>
        <v>2013</v>
      </c>
      <c r="B5165" t="s">
        <v>96</v>
      </c>
      <c r="C5165" t="s">
        <v>18</v>
      </c>
      <c r="D5165" t="s">
        <v>22</v>
      </c>
      <c r="E5165">
        <v>8.6999999999999993</v>
      </c>
      <c r="F5165">
        <v>8198</v>
      </c>
      <c r="G5165">
        <v>2721.7299999999996</v>
      </c>
      <c r="H5165" s="2">
        <v>40165</v>
      </c>
      <c r="I5165" s="2">
        <v>41626</v>
      </c>
      <c r="J5165" s="2">
        <v>50770</v>
      </c>
      <c r="L5165">
        <v>8499</v>
      </c>
      <c r="M5165" t="s">
        <v>12475</v>
      </c>
      <c r="N5165" t="s">
        <v>53</v>
      </c>
      <c r="O5165" t="s">
        <v>96</v>
      </c>
    </row>
    <row r="5166" spans="1:15" x14ac:dyDescent="0.35">
      <c r="A5166">
        <f t="shared" si="80"/>
        <v>2007</v>
      </c>
      <c r="B5166" t="s">
        <v>17</v>
      </c>
      <c r="C5166" t="s">
        <v>18</v>
      </c>
      <c r="D5166" t="s">
        <v>22</v>
      </c>
      <c r="E5166">
        <v>8.6999999999999993</v>
      </c>
      <c r="F5166">
        <v>6769.8719999999994</v>
      </c>
      <c r="G5166">
        <v>5077.4000000000015</v>
      </c>
      <c r="H5166" s="2">
        <v>39570</v>
      </c>
      <c r="I5166" s="2">
        <v>39387</v>
      </c>
      <c r="J5166" s="2">
        <v>48579</v>
      </c>
      <c r="L5166">
        <v>9500</v>
      </c>
      <c r="M5166" t="s">
        <v>31</v>
      </c>
      <c r="N5166" t="s">
        <v>32</v>
      </c>
      <c r="O5166" t="s">
        <v>17</v>
      </c>
    </row>
    <row r="5167" spans="1:15" x14ac:dyDescent="0.35">
      <c r="A5167">
        <f t="shared" si="80"/>
        <v>2008</v>
      </c>
      <c r="B5167" t="s">
        <v>17</v>
      </c>
      <c r="C5167" t="s">
        <v>18</v>
      </c>
      <c r="D5167" t="s">
        <v>19</v>
      </c>
      <c r="E5167">
        <v>8.6999999999999993</v>
      </c>
      <c r="F5167">
        <v>8391.6640000000007</v>
      </c>
      <c r="G5167">
        <v>7552.5</v>
      </c>
      <c r="H5167" s="2">
        <v>39603</v>
      </c>
      <c r="I5167" s="2">
        <v>39566</v>
      </c>
      <c r="J5167" s="2">
        <v>48944</v>
      </c>
      <c r="L5167">
        <v>6222</v>
      </c>
      <c r="M5167" t="s">
        <v>14273</v>
      </c>
      <c r="N5167" t="s">
        <v>179</v>
      </c>
      <c r="O5167" t="s">
        <v>17</v>
      </c>
    </row>
    <row r="5168" spans="1:15" x14ac:dyDescent="0.35">
      <c r="A5168">
        <f t="shared" si="80"/>
        <v>2008</v>
      </c>
      <c r="B5168" t="s">
        <v>17</v>
      </c>
      <c r="C5168" t="s">
        <v>18</v>
      </c>
      <c r="D5168" t="s">
        <v>22</v>
      </c>
      <c r="E5168">
        <v>8.6999999999999993</v>
      </c>
      <c r="F5168">
        <v>8788</v>
      </c>
      <c r="G5168">
        <v>6591</v>
      </c>
      <c r="H5168" s="2">
        <v>39570</v>
      </c>
      <c r="I5168" s="2">
        <v>39770</v>
      </c>
      <c r="J5168" s="2">
        <v>48944</v>
      </c>
      <c r="L5168">
        <v>8722</v>
      </c>
      <c r="M5168" t="s">
        <v>1347</v>
      </c>
      <c r="N5168" t="s">
        <v>32</v>
      </c>
      <c r="O5168" t="s">
        <v>17</v>
      </c>
    </row>
    <row r="5169" spans="1:15" x14ac:dyDescent="0.35">
      <c r="A5169">
        <f t="shared" si="80"/>
        <v>2012</v>
      </c>
      <c r="B5169" t="s">
        <v>96</v>
      </c>
      <c r="C5169" t="s">
        <v>18</v>
      </c>
      <c r="D5169" t="s">
        <v>22</v>
      </c>
      <c r="E5169">
        <v>8.74</v>
      </c>
      <c r="F5169">
        <v>10282</v>
      </c>
      <c r="G5169">
        <v>4238.8200000000006</v>
      </c>
      <c r="H5169" s="2">
        <v>40841</v>
      </c>
      <c r="I5169" s="2">
        <v>40968</v>
      </c>
      <c r="J5169" s="2">
        <v>50405</v>
      </c>
      <c r="L5169">
        <v>3073</v>
      </c>
      <c r="M5169" t="s">
        <v>3589</v>
      </c>
      <c r="N5169" t="s">
        <v>51</v>
      </c>
      <c r="O5169" t="s">
        <v>96</v>
      </c>
    </row>
    <row r="5170" spans="1:15" x14ac:dyDescent="0.35">
      <c r="A5170">
        <f t="shared" si="80"/>
        <v>2011</v>
      </c>
      <c r="B5170" t="s">
        <v>17</v>
      </c>
      <c r="C5170" t="s">
        <v>18</v>
      </c>
      <c r="D5170" t="s">
        <v>22</v>
      </c>
      <c r="E5170">
        <v>8.74</v>
      </c>
      <c r="F5170">
        <v>7622</v>
      </c>
      <c r="G5170">
        <v>3681.4300000000003</v>
      </c>
      <c r="H5170" s="2">
        <v>40791</v>
      </c>
      <c r="I5170" s="2">
        <v>40864</v>
      </c>
      <c r="J5170" s="2">
        <v>50040</v>
      </c>
      <c r="L5170">
        <v>8127</v>
      </c>
      <c r="M5170" t="s">
        <v>5809</v>
      </c>
      <c r="N5170" t="s">
        <v>53</v>
      </c>
      <c r="O5170" t="s">
        <v>17</v>
      </c>
    </row>
    <row r="5171" spans="1:15" x14ac:dyDescent="0.35">
      <c r="A5171">
        <f t="shared" si="80"/>
        <v>2008</v>
      </c>
      <c r="B5171" t="s">
        <v>17</v>
      </c>
      <c r="C5171" t="s">
        <v>18</v>
      </c>
      <c r="D5171" t="s">
        <v>19</v>
      </c>
      <c r="E5171">
        <v>8.74</v>
      </c>
      <c r="F5171">
        <v>8970</v>
      </c>
      <c r="G5171">
        <v>6601.92</v>
      </c>
      <c r="H5171" s="2">
        <v>39570</v>
      </c>
      <c r="I5171" s="2">
        <v>39720</v>
      </c>
      <c r="J5171" s="2">
        <v>48944</v>
      </c>
      <c r="L5171">
        <v>1475</v>
      </c>
      <c r="M5171" t="s">
        <v>4036</v>
      </c>
      <c r="N5171" t="s">
        <v>55</v>
      </c>
      <c r="O5171" t="s">
        <v>17</v>
      </c>
    </row>
    <row r="5172" spans="1:15" x14ac:dyDescent="0.35">
      <c r="A5172">
        <f t="shared" si="80"/>
        <v>2009</v>
      </c>
      <c r="B5172" t="s">
        <v>17</v>
      </c>
      <c r="C5172" t="s">
        <v>18</v>
      </c>
      <c r="D5172" t="s">
        <v>19</v>
      </c>
      <c r="E5172">
        <v>8.74</v>
      </c>
      <c r="F5172">
        <v>7026.0689999999995</v>
      </c>
      <c r="G5172">
        <v>5171.1899999999996</v>
      </c>
      <c r="H5172" s="2">
        <v>39883</v>
      </c>
      <c r="I5172" s="2">
        <v>40021</v>
      </c>
      <c r="J5172" s="2">
        <v>49309</v>
      </c>
      <c r="L5172">
        <v>6170</v>
      </c>
      <c r="M5172" t="s">
        <v>4430</v>
      </c>
      <c r="N5172" t="s">
        <v>179</v>
      </c>
      <c r="O5172" t="s">
        <v>17</v>
      </c>
    </row>
    <row r="5173" spans="1:15" x14ac:dyDescent="0.35">
      <c r="A5173">
        <f t="shared" si="80"/>
        <v>2011</v>
      </c>
      <c r="B5173" t="s">
        <v>17</v>
      </c>
      <c r="C5173" t="s">
        <v>18</v>
      </c>
      <c r="D5173" t="s">
        <v>22</v>
      </c>
      <c r="E5173">
        <v>8.74</v>
      </c>
      <c r="F5173">
        <v>8146.0960000000005</v>
      </c>
      <c r="G5173">
        <v>3934.5599999999995</v>
      </c>
      <c r="H5173" s="2">
        <v>40532</v>
      </c>
      <c r="I5173" s="2">
        <v>40773</v>
      </c>
      <c r="J5173" s="2">
        <v>50040</v>
      </c>
      <c r="L5173">
        <v>4562</v>
      </c>
      <c r="M5173" t="s">
        <v>2003</v>
      </c>
      <c r="N5173" t="s">
        <v>210</v>
      </c>
      <c r="O5173" t="s">
        <v>17</v>
      </c>
    </row>
    <row r="5174" spans="1:15" x14ac:dyDescent="0.35">
      <c r="A5174">
        <f t="shared" si="80"/>
        <v>2012</v>
      </c>
      <c r="B5174" t="s">
        <v>17</v>
      </c>
      <c r="C5174" t="s">
        <v>18</v>
      </c>
      <c r="D5174" t="s">
        <v>22</v>
      </c>
      <c r="E5174">
        <v>8.74</v>
      </c>
      <c r="F5174">
        <v>10063</v>
      </c>
      <c r="G5174">
        <v>4015.13</v>
      </c>
      <c r="H5174" s="2">
        <v>40693</v>
      </c>
      <c r="I5174" s="2">
        <v>41143</v>
      </c>
      <c r="J5174" s="2">
        <v>50405</v>
      </c>
      <c r="L5174">
        <v>8340</v>
      </c>
      <c r="M5174" t="s">
        <v>9221</v>
      </c>
      <c r="N5174" t="s">
        <v>53</v>
      </c>
      <c r="O5174" t="s">
        <v>17</v>
      </c>
    </row>
    <row r="5175" spans="1:15" x14ac:dyDescent="0.35">
      <c r="A5175">
        <f t="shared" si="80"/>
        <v>2011</v>
      </c>
      <c r="B5175" t="s">
        <v>17</v>
      </c>
      <c r="C5175" t="s">
        <v>18</v>
      </c>
      <c r="D5175" t="s">
        <v>22</v>
      </c>
      <c r="E5175">
        <v>8.75</v>
      </c>
      <c r="F5175">
        <v>8240.2570000000014</v>
      </c>
      <c r="G5175">
        <v>3980.03</v>
      </c>
      <c r="H5175" s="2">
        <v>40681</v>
      </c>
      <c r="I5175" s="2">
        <v>40794</v>
      </c>
      <c r="J5175" s="2">
        <v>50040</v>
      </c>
      <c r="L5175">
        <v>4106</v>
      </c>
      <c r="M5175" t="s">
        <v>1870</v>
      </c>
      <c r="N5175" t="s">
        <v>344</v>
      </c>
      <c r="O5175" t="s">
        <v>17</v>
      </c>
    </row>
    <row r="5176" spans="1:15" x14ac:dyDescent="0.35">
      <c r="A5176">
        <f t="shared" si="80"/>
        <v>2011</v>
      </c>
      <c r="B5176" t="s">
        <v>17</v>
      </c>
      <c r="C5176" t="s">
        <v>18</v>
      </c>
      <c r="D5176" t="s">
        <v>19</v>
      </c>
      <c r="E5176">
        <v>8.75</v>
      </c>
      <c r="F5176">
        <v>8594</v>
      </c>
      <c r="G5176">
        <v>5087.6499999999996</v>
      </c>
      <c r="H5176" s="2">
        <v>40843</v>
      </c>
      <c r="I5176" s="2">
        <v>40898</v>
      </c>
      <c r="J5176" s="2">
        <v>50040</v>
      </c>
      <c r="L5176">
        <v>1945</v>
      </c>
      <c r="M5176" t="s">
        <v>2912</v>
      </c>
      <c r="N5176" t="s">
        <v>76</v>
      </c>
      <c r="O5176" t="s">
        <v>17</v>
      </c>
    </row>
    <row r="5177" spans="1:15" x14ac:dyDescent="0.35">
      <c r="A5177">
        <f t="shared" si="80"/>
        <v>2012</v>
      </c>
      <c r="B5177" t="s">
        <v>17</v>
      </c>
      <c r="C5177" t="s">
        <v>18</v>
      </c>
      <c r="D5177" t="s">
        <v>22</v>
      </c>
      <c r="E5177">
        <v>8.75</v>
      </c>
      <c r="F5177">
        <v>11485</v>
      </c>
      <c r="G5177">
        <v>4582.51</v>
      </c>
      <c r="H5177" s="2">
        <v>40823</v>
      </c>
      <c r="I5177" s="2">
        <v>41080</v>
      </c>
      <c r="J5177" s="2">
        <v>50405</v>
      </c>
      <c r="L5177">
        <v>3982</v>
      </c>
      <c r="M5177" t="s">
        <v>3184</v>
      </c>
      <c r="N5177" t="s">
        <v>76</v>
      </c>
      <c r="O5177" t="s">
        <v>17</v>
      </c>
    </row>
    <row r="5178" spans="1:15" x14ac:dyDescent="0.35">
      <c r="A5178">
        <f t="shared" si="80"/>
        <v>2010</v>
      </c>
      <c r="B5178" t="s">
        <v>17</v>
      </c>
      <c r="C5178" t="s">
        <v>18</v>
      </c>
      <c r="D5178" t="s">
        <v>22</v>
      </c>
      <c r="E5178">
        <v>8.76</v>
      </c>
      <c r="F5178">
        <v>9679</v>
      </c>
      <c r="G5178">
        <v>4587.8499999999995</v>
      </c>
      <c r="H5178" s="2">
        <v>39730</v>
      </c>
      <c r="I5178" s="2">
        <v>40354</v>
      </c>
      <c r="J5178" s="2">
        <v>49674</v>
      </c>
      <c r="L5178">
        <v>9312</v>
      </c>
      <c r="M5178" t="s">
        <v>3210</v>
      </c>
      <c r="N5178" t="s">
        <v>32</v>
      </c>
      <c r="O5178" t="s">
        <v>17</v>
      </c>
    </row>
    <row r="5179" spans="1:15" x14ac:dyDescent="0.35">
      <c r="A5179">
        <f t="shared" si="80"/>
        <v>2011</v>
      </c>
      <c r="B5179" t="s">
        <v>17</v>
      </c>
      <c r="C5179" t="s">
        <v>18</v>
      </c>
      <c r="D5179" t="s">
        <v>22</v>
      </c>
      <c r="E5179">
        <v>8.7799999999999994</v>
      </c>
      <c r="F5179">
        <v>9095</v>
      </c>
      <c r="G5179">
        <v>4392.880000000001</v>
      </c>
      <c r="H5179" s="2">
        <v>40747</v>
      </c>
      <c r="I5179" s="2">
        <v>40822</v>
      </c>
      <c r="J5179" s="2">
        <v>50040</v>
      </c>
      <c r="L5179">
        <v>9445</v>
      </c>
      <c r="M5179" t="s">
        <v>308</v>
      </c>
      <c r="N5179" t="s">
        <v>32</v>
      </c>
      <c r="O5179" t="s">
        <v>17</v>
      </c>
    </row>
    <row r="5180" spans="1:15" x14ac:dyDescent="0.35">
      <c r="A5180">
        <f t="shared" si="80"/>
        <v>2012</v>
      </c>
      <c r="B5180" t="s">
        <v>96</v>
      </c>
      <c r="C5180" t="s">
        <v>18</v>
      </c>
      <c r="D5180" t="s">
        <v>22</v>
      </c>
      <c r="E5180">
        <v>8.7799999999999994</v>
      </c>
      <c r="F5180">
        <v>6355</v>
      </c>
      <c r="G5180">
        <v>2619.8599999999997</v>
      </c>
      <c r="H5180" s="2">
        <v>39570</v>
      </c>
      <c r="I5180" s="2">
        <v>41042</v>
      </c>
      <c r="J5180" s="2">
        <v>50405</v>
      </c>
      <c r="L5180">
        <v>6472</v>
      </c>
      <c r="M5180" t="s">
        <v>4180</v>
      </c>
      <c r="N5180" t="s">
        <v>430</v>
      </c>
      <c r="O5180" t="s">
        <v>96</v>
      </c>
    </row>
    <row r="5181" spans="1:15" x14ac:dyDescent="0.35">
      <c r="A5181">
        <f t="shared" si="80"/>
        <v>2012</v>
      </c>
      <c r="B5181" t="s">
        <v>17</v>
      </c>
      <c r="C5181" t="s">
        <v>18</v>
      </c>
      <c r="D5181" t="s">
        <v>22</v>
      </c>
      <c r="E5181">
        <v>8.7799999999999994</v>
      </c>
      <c r="F5181">
        <v>8892.1479999999992</v>
      </c>
      <c r="G5181">
        <v>3547.9700000000007</v>
      </c>
      <c r="H5181" s="2">
        <v>40814</v>
      </c>
      <c r="I5181" s="2">
        <v>41024</v>
      </c>
      <c r="J5181" s="2">
        <v>50405</v>
      </c>
      <c r="L5181">
        <v>8892</v>
      </c>
      <c r="M5181" t="s">
        <v>7302</v>
      </c>
      <c r="N5181" t="s">
        <v>32</v>
      </c>
      <c r="O5181" t="s">
        <v>17</v>
      </c>
    </row>
    <row r="5182" spans="1:15" x14ac:dyDescent="0.35">
      <c r="A5182">
        <f t="shared" si="80"/>
        <v>2012</v>
      </c>
      <c r="B5182" t="s">
        <v>17</v>
      </c>
      <c r="C5182" t="s">
        <v>18</v>
      </c>
      <c r="D5182" t="s">
        <v>22</v>
      </c>
      <c r="E5182">
        <v>8.8000000000000007</v>
      </c>
      <c r="F5182">
        <v>6951.3650000000007</v>
      </c>
      <c r="G5182">
        <v>3086.4</v>
      </c>
      <c r="H5182" s="2">
        <v>39972</v>
      </c>
      <c r="I5182" s="2">
        <v>40966</v>
      </c>
      <c r="J5182" s="2">
        <v>50405</v>
      </c>
      <c r="L5182">
        <v>3812</v>
      </c>
      <c r="M5182" t="s">
        <v>2570</v>
      </c>
      <c r="N5182" t="s">
        <v>51</v>
      </c>
      <c r="O5182" t="s">
        <v>17</v>
      </c>
    </row>
    <row r="5183" spans="1:15" x14ac:dyDescent="0.35">
      <c r="A5183">
        <f t="shared" si="80"/>
        <v>2010</v>
      </c>
      <c r="B5183" t="s">
        <v>17</v>
      </c>
      <c r="C5183" t="s">
        <v>18</v>
      </c>
      <c r="D5183" t="s">
        <v>22</v>
      </c>
      <c r="E5183">
        <v>8.8000000000000007</v>
      </c>
      <c r="F5183">
        <v>9451</v>
      </c>
      <c r="G5183">
        <v>5812.36</v>
      </c>
      <c r="H5183" s="2">
        <v>40372</v>
      </c>
      <c r="I5183" s="2">
        <v>40522</v>
      </c>
      <c r="J5183" s="2">
        <v>49674</v>
      </c>
      <c r="L5183">
        <v>5417</v>
      </c>
      <c r="M5183" t="s">
        <v>1108</v>
      </c>
      <c r="N5183" t="s">
        <v>28</v>
      </c>
      <c r="O5183" t="s">
        <v>17</v>
      </c>
    </row>
    <row r="5184" spans="1:15" x14ac:dyDescent="0.35">
      <c r="A5184">
        <f t="shared" si="80"/>
        <v>2009</v>
      </c>
      <c r="B5184" t="s">
        <v>17</v>
      </c>
      <c r="C5184" t="s">
        <v>18</v>
      </c>
      <c r="D5184" t="s">
        <v>19</v>
      </c>
      <c r="E5184">
        <v>8.8000000000000007</v>
      </c>
      <c r="F5184">
        <v>8748</v>
      </c>
      <c r="G5184">
        <v>7873.2000000000007</v>
      </c>
      <c r="H5184" s="2">
        <v>39801</v>
      </c>
      <c r="I5184" s="2">
        <v>40169</v>
      </c>
      <c r="J5184" s="2">
        <v>49309</v>
      </c>
      <c r="L5184">
        <v>8906</v>
      </c>
      <c r="M5184" t="s">
        <v>294</v>
      </c>
      <c r="N5184" t="s">
        <v>53</v>
      </c>
      <c r="O5184" t="s">
        <v>17</v>
      </c>
    </row>
    <row r="5185" spans="1:15" x14ac:dyDescent="0.35">
      <c r="A5185">
        <f t="shared" si="80"/>
        <v>2011</v>
      </c>
      <c r="B5185" t="s">
        <v>17</v>
      </c>
      <c r="C5185" t="s">
        <v>18</v>
      </c>
      <c r="D5185" t="s">
        <v>19</v>
      </c>
      <c r="E5185">
        <v>8.8000000000000007</v>
      </c>
      <c r="F5185">
        <v>9850</v>
      </c>
      <c r="G5185">
        <v>5831.1900000000005</v>
      </c>
      <c r="H5185" s="2">
        <v>40708</v>
      </c>
      <c r="I5185" s="2">
        <v>40808</v>
      </c>
      <c r="J5185" s="2">
        <v>50040</v>
      </c>
      <c r="L5185">
        <v>9402</v>
      </c>
      <c r="M5185" t="s">
        <v>1222</v>
      </c>
      <c r="N5185" t="s">
        <v>32</v>
      </c>
      <c r="O5185" t="s">
        <v>17</v>
      </c>
    </row>
    <row r="5186" spans="1:15" x14ac:dyDescent="0.35">
      <c r="A5186">
        <f t="shared" si="80"/>
        <v>2011</v>
      </c>
      <c r="B5186" t="s">
        <v>17</v>
      </c>
      <c r="C5186" t="s">
        <v>18</v>
      </c>
      <c r="D5186" t="s">
        <v>22</v>
      </c>
      <c r="E5186">
        <v>8.8000000000000007</v>
      </c>
      <c r="F5186">
        <v>6930.01</v>
      </c>
      <c r="G5186">
        <v>3347.2100000000005</v>
      </c>
      <c r="H5186" s="2">
        <v>40700</v>
      </c>
      <c r="I5186" s="2">
        <v>40759</v>
      </c>
      <c r="J5186" s="2">
        <v>50040</v>
      </c>
      <c r="L5186">
        <v>4552</v>
      </c>
      <c r="M5186" t="s">
        <v>919</v>
      </c>
      <c r="N5186" t="s">
        <v>210</v>
      </c>
      <c r="O5186" t="s">
        <v>17</v>
      </c>
    </row>
    <row r="5187" spans="1:15" x14ac:dyDescent="0.35">
      <c r="A5187">
        <f t="shared" ref="A5187:A5250" si="81">YEAR(I5187)</f>
        <v>2010</v>
      </c>
      <c r="B5187" t="s">
        <v>17</v>
      </c>
      <c r="C5187" t="s">
        <v>18</v>
      </c>
      <c r="D5187" t="s">
        <v>22</v>
      </c>
      <c r="E5187">
        <v>8.8000000000000007</v>
      </c>
      <c r="F5187">
        <v>6431.7079999999996</v>
      </c>
      <c r="G5187">
        <v>3955.4999999999995</v>
      </c>
      <c r="H5187" s="2">
        <v>39570</v>
      </c>
      <c r="I5187" s="2">
        <v>40499</v>
      </c>
      <c r="J5187" s="2">
        <v>49674</v>
      </c>
      <c r="L5187">
        <v>1263</v>
      </c>
      <c r="M5187" t="s">
        <v>5091</v>
      </c>
      <c r="N5187" t="s">
        <v>21</v>
      </c>
      <c r="O5187" t="s">
        <v>17</v>
      </c>
    </row>
    <row r="5188" spans="1:15" x14ac:dyDescent="0.35">
      <c r="A5188">
        <f t="shared" si="81"/>
        <v>2009</v>
      </c>
      <c r="B5188" t="s">
        <v>17</v>
      </c>
      <c r="C5188" t="s">
        <v>18</v>
      </c>
      <c r="D5188" t="s">
        <v>22</v>
      </c>
      <c r="E5188">
        <v>8.8000000000000007</v>
      </c>
      <c r="F5188">
        <v>9367</v>
      </c>
      <c r="G5188">
        <v>7025.25</v>
      </c>
      <c r="H5188" s="2">
        <v>39700</v>
      </c>
      <c r="I5188" s="2">
        <v>40162</v>
      </c>
      <c r="J5188" s="2">
        <v>49309</v>
      </c>
      <c r="L5188">
        <v>3112</v>
      </c>
      <c r="M5188" t="s">
        <v>731</v>
      </c>
      <c r="N5188" t="s">
        <v>51</v>
      </c>
      <c r="O5188" t="s">
        <v>17</v>
      </c>
    </row>
    <row r="5189" spans="1:15" x14ac:dyDescent="0.35">
      <c r="A5189">
        <f t="shared" si="81"/>
        <v>2012</v>
      </c>
      <c r="B5189" t="s">
        <v>17</v>
      </c>
      <c r="C5189" t="s">
        <v>18</v>
      </c>
      <c r="D5189" t="s">
        <v>22</v>
      </c>
      <c r="E5189">
        <v>8.8000000000000007</v>
      </c>
      <c r="F5189">
        <v>6506</v>
      </c>
      <c r="G5189">
        <v>2595.9000000000005</v>
      </c>
      <c r="H5189" s="2">
        <v>39969</v>
      </c>
      <c r="I5189" s="2">
        <v>41212</v>
      </c>
      <c r="J5189" s="2">
        <v>50405</v>
      </c>
      <c r="L5189">
        <v>3713</v>
      </c>
      <c r="M5189" t="s">
        <v>5587</v>
      </c>
      <c r="N5189" t="s">
        <v>51</v>
      </c>
      <c r="O5189" t="s">
        <v>17</v>
      </c>
    </row>
    <row r="5190" spans="1:15" x14ac:dyDescent="0.35">
      <c r="A5190">
        <f t="shared" si="81"/>
        <v>2006</v>
      </c>
      <c r="B5190" t="s">
        <v>17</v>
      </c>
      <c r="C5190" t="s">
        <v>18</v>
      </c>
      <c r="D5190" t="s">
        <v>22</v>
      </c>
      <c r="E5190">
        <v>8.8000000000000007</v>
      </c>
      <c r="F5190">
        <v>5393.3899999999994</v>
      </c>
      <c r="G5190">
        <v>4045.04</v>
      </c>
      <c r="H5190" s="2">
        <v>39570</v>
      </c>
      <c r="I5190" s="2">
        <v>38768</v>
      </c>
      <c r="J5190" s="2">
        <v>48213</v>
      </c>
      <c r="L5190">
        <v>7421</v>
      </c>
      <c r="M5190" t="s">
        <v>5602</v>
      </c>
      <c r="N5190" t="s">
        <v>99</v>
      </c>
      <c r="O5190" t="s">
        <v>17</v>
      </c>
    </row>
    <row r="5191" spans="1:15" x14ac:dyDescent="0.35">
      <c r="A5191">
        <f t="shared" si="81"/>
        <v>2011</v>
      </c>
      <c r="B5191" t="s">
        <v>17</v>
      </c>
      <c r="C5191" t="s">
        <v>18</v>
      </c>
      <c r="D5191" t="s">
        <v>19</v>
      </c>
      <c r="E5191">
        <v>8.8000000000000007</v>
      </c>
      <c r="F5191">
        <v>9075</v>
      </c>
      <c r="G5191">
        <v>5372.4</v>
      </c>
      <c r="H5191" s="2">
        <v>40581</v>
      </c>
      <c r="I5191" s="2">
        <v>40730</v>
      </c>
      <c r="J5191" s="2">
        <v>50040</v>
      </c>
      <c r="L5191">
        <v>4629</v>
      </c>
      <c r="M5191" t="s">
        <v>5603</v>
      </c>
      <c r="N5191" t="s">
        <v>210</v>
      </c>
      <c r="O5191" t="s">
        <v>17</v>
      </c>
    </row>
    <row r="5192" spans="1:15" x14ac:dyDescent="0.35">
      <c r="A5192">
        <f t="shared" si="81"/>
        <v>2012</v>
      </c>
      <c r="B5192" t="s">
        <v>17</v>
      </c>
      <c r="C5192" t="s">
        <v>18</v>
      </c>
      <c r="D5192" t="s">
        <v>22</v>
      </c>
      <c r="E5192">
        <v>8.8000000000000007</v>
      </c>
      <c r="F5192">
        <v>7716</v>
      </c>
      <c r="G5192">
        <v>3425.91</v>
      </c>
      <c r="H5192" s="2">
        <v>40703</v>
      </c>
      <c r="I5192" s="2">
        <v>40939</v>
      </c>
      <c r="J5192" s="2">
        <v>50405</v>
      </c>
      <c r="L5192">
        <v>4416</v>
      </c>
      <c r="M5192" t="s">
        <v>3182</v>
      </c>
      <c r="N5192" t="s">
        <v>344</v>
      </c>
      <c r="O5192" t="s">
        <v>17</v>
      </c>
    </row>
    <row r="5193" spans="1:15" x14ac:dyDescent="0.35">
      <c r="A5193">
        <f t="shared" si="81"/>
        <v>2010</v>
      </c>
      <c r="B5193" t="s">
        <v>17</v>
      </c>
      <c r="C5193" t="s">
        <v>18</v>
      </c>
      <c r="D5193" t="s">
        <v>19</v>
      </c>
      <c r="E5193">
        <v>8.8000000000000007</v>
      </c>
      <c r="F5193">
        <v>9423</v>
      </c>
      <c r="G5193">
        <v>6954.1699999999992</v>
      </c>
      <c r="H5193" s="2">
        <v>40424</v>
      </c>
      <c r="I5193" s="2">
        <v>40532</v>
      </c>
      <c r="J5193" s="2">
        <v>49674</v>
      </c>
      <c r="L5193">
        <v>5630</v>
      </c>
      <c r="M5193" t="s">
        <v>1161</v>
      </c>
      <c r="N5193" t="s">
        <v>28</v>
      </c>
      <c r="O5193" t="s">
        <v>17</v>
      </c>
    </row>
    <row r="5194" spans="1:15" x14ac:dyDescent="0.35">
      <c r="A5194">
        <f t="shared" si="81"/>
        <v>2009</v>
      </c>
      <c r="B5194" t="s">
        <v>17</v>
      </c>
      <c r="C5194" t="s">
        <v>18</v>
      </c>
      <c r="D5194" t="s">
        <v>22</v>
      </c>
      <c r="E5194">
        <v>8.8000000000000007</v>
      </c>
      <c r="F5194">
        <v>9625</v>
      </c>
      <c r="G5194">
        <v>7218.75</v>
      </c>
      <c r="H5194" s="2">
        <v>39976</v>
      </c>
      <c r="I5194" s="2">
        <v>39909</v>
      </c>
      <c r="J5194" s="2">
        <v>49309</v>
      </c>
      <c r="L5194">
        <v>5034</v>
      </c>
      <c r="M5194" t="s">
        <v>3959</v>
      </c>
      <c r="N5194" t="s">
        <v>28</v>
      </c>
      <c r="O5194" t="s">
        <v>17</v>
      </c>
    </row>
    <row r="5195" spans="1:15" x14ac:dyDescent="0.35">
      <c r="A5195">
        <f t="shared" si="81"/>
        <v>2009</v>
      </c>
      <c r="B5195" t="s">
        <v>17</v>
      </c>
      <c r="C5195" t="s">
        <v>18</v>
      </c>
      <c r="D5195" t="s">
        <v>22</v>
      </c>
      <c r="E5195">
        <v>8.8000000000000007</v>
      </c>
      <c r="F5195">
        <v>8737</v>
      </c>
      <c r="G5195">
        <v>6552.7500000000009</v>
      </c>
      <c r="H5195" s="2">
        <v>39570</v>
      </c>
      <c r="I5195" s="2">
        <v>40056</v>
      </c>
      <c r="J5195" s="2">
        <v>49309</v>
      </c>
      <c r="L5195">
        <v>9107</v>
      </c>
      <c r="M5195" t="s">
        <v>5800</v>
      </c>
      <c r="N5195" t="s">
        <v>189</v>
      </c>
      <c r="O5195" t="s">
        <v>17</v>
      </c>
    </row>
    <row r="5196" spans="1:15" x14ac:dyDescent="0.35">
      <c r="A5196">
        <f t="shared" si="81"/>
        <v>2012</v>
      </c>
      <c r="B5196" t="s">
        <v>17</v>
      </c>
      <c r="C5196" t="s">
        <v>18</v>
      </c>
      <c r="D5196" t="s">
        <v>22</v>
      </c>
      <c r="E5196">
        <v>8.8000000000000007</v>
      </c>
      <c r="F5196">
        <v>9643</v>
      </c>
      <c r="G5196">
        <v>3847.5599999999995</v>
      </c>
      <c r="H5196" s="2">
        <v>40177</v>
      </c>
      <c r="I5196" s="2">
        <v>41115</v>
      </c>
      <c r="J5196" s="2">
        <v>50405</v>
      </c>
      <c r="L5196">
        <v>4713</v>
      </c>
      <c r="M5196" t="s">
        <v>2224</v>
      </c>
      <c r="N5196" t="s">
        <v>210</v>
      </c>
      <c r="O5196" t="s">
        <v>17</v>
      </c>
    </row>
    <row r="5197" spans="1:15" x14ac:dyDescent="0.35">
      <c r="A5197">
        <f t="shared" si="81"/>
        <v>2012</v>
      </c>
      <c r="B5197" t="s">
        <v>17</v>
      </c>
      <c r="C5197" t="s">
        <v>18</v>
      </c>
      <c r="D5197" t="s">
        <v>22</v>
      </c>
      <c r="E5197">
        <v>8.8000000000000007</v>
      </c>
      <c r="F5197">
        <v>10197</v>
      </c>
      <c r="G5197">
        <v>4068.6200000000003</v>
      </c>
      <c r="H5197" s="2">
        <v>39960</v>
      </c>
      <c r="I5197" s="2">
        <v>41072</v>
      </c>
      <c r="J5197" s="2">
        <v>50405</v>
      </c>
      <c r="L5197">
        <v>6055</v>
      </c>
      <c r="M5197" t="s">
        <v>8609</v>
      </c>
      <c r="N5197" t="s">
        <v>460</v>
      </c>
      <c r="O5197" t="s">
        <v>17</v>
      </c>
    </row>
    <row r="5198" spans="1:15" x14ac:dyDescent="0.35">
      <c r="A5198">
        <f t="shared" si="81"/>
        <v>2009</v>
      </c>
      <c r="B5198" t="s">
        <v>17</v>
      </c>
      <c r="C5198" t="s">
        <v>18</v>
      </c>
      <c r="D5198" t="s">
        <v>22</v>
      </c>
      <c r="E5198">
        <v>8.8000000000000007</v>
      </c>
      <c r="F5198">
        <v>10638</v>
      </c>
      <c r="G5198">
        <v>5723.25</v>
      </c>
      <c r="H5198" s="2">
        <v>39597</v>
      </c>
      <c r="I5198" s="2">
        <v>39994</v>
      </c>
      <c r="J5198" s="2">
        <v>49309</v>
      </c>
      <c r="L5198">
        <v>3250</v>
      </c>
      <c r="M5198" t="s">
        <v>2531</v>
      </c>
      <c r="N5198" t="s">
        <v>51</v>
      </c>
      <c r="O5198" t="s">
        <v>17</v>
      </c>
    </row>
    <row r="5199" spans="1:15" x14ac:dyDescent="0.35">
      <c r="A5199">
        <f t="shared" si="81"/>
        <v>2008</v>
      </c>
      <c r="B5199" t="s">
        <v>17</v>
      </c>
      <c r="C5199" t="s">
        <v>18</v>
      </c>
      <c r="D5199" t="s">
        <v>22</v>
      </c>
      <c r="E5199">
        <v>8.8000000000000007</v>
      </c>
      <c r="F5199">
        <v>7080</v>
      </c>
      <c r="G5199">
        <v>5310</v>
      </c>
      <c r="H5199" s="2">
        <v>39570</v>
      </c>
      <c r="I5199" s="2">
        <v>39559</v>
      </c>
      <c r="J5199" s="2">
        <v>48944</v>
      </c>
      <c r="L5199">
        <v>1752</v>
      </c>
      <c r="M5199" t="s">
        <v>2312</v>
      </c>
      <c r="N5199" t="s">
        <v>55</v>
      </c>
      <c r="O5199" t="s">
        <v>17</v>
      </c>
    </row>
    <row r="5200" spans="1:15" x14ac:dyDescent="0.35">
      <c r="A5200">
        <f t="shared" si="81"/>
        <v>2009</v>
      </c>
      <c r="B5200" t="s">
        <v>17</v>
      </c>
      <c r="C5200" t="s">
        <v>18</v>
      </c>
      <c r="D5200" t="s">
        <v>22</v>
      </c>
      <c r="E5200">
        <v>8.8000000000000007</v>
      </c>
      <c r="F5200">
        <v>9800</v>
      </c>
      <c r="G5200">
        <v>7350</v>
      </c>
      <c r="H5200" s="2">
        <v>40011</v>
      </c>
      <c r="I5200" s="2">
        <v>40098</v>
      </c>
      <c r="J5200" s="2">
        <v>49309</v>
      </c>
      <c r="L5200">
        <v>5079</v>
      </c>
      <c r="M5200" t="s">
        <v>2294</v>
      </c>
      <c r="N5200" t="s">
        <v>28</v>
      </c>
      <c r="O5200" t="s">
        <v>17</v>
      </c>
    </row>
    <row r="5201" spans="1:15" x14ac:dyDescent="0.35">
      <c r="A5201">
        <f t="shared" si="81"/>
        <v>2009</v>
      </c>
      <c r="B5201" t="s">
        <v>17</v>
      </c>
      <c r="C5201" t="s">
        <v>18</v>
      </c>
      <c r="D5201" t="s">
        <v>22</v>
      </c>
      <c r="E5201">
        <v>8.8000000000000007</v>
      </c>
      <c r="F5201">
        <v>12451</v>
      </c>
      <c r="G5201">
        <v>9338.25</v>
      </c>
      <c r="H5201" s="2">
        <v>39570</v>
      </c>
      <c r="I5201" s="2">
        <v>39890</v>
      </c>
      <c r="J5201" s="2">
        <v>49309</v>
      </c>
      <c r="L5201">
        <v>1965</v>
      </c>
      <c r="M5201" t="s">
        <v>4039</v>
      </c>
      <c r="N5201" t="s">
        <v>76</v>
      </c>
      <c r="O5201" t="s">
        <v>17</v>
      </c>
    </row>
    <row r="5202" spans="1:15" x14ac:dyDescent="0.35">
      <c r="A5202">
        <f t="shared" si="81"/>
        <v>2011</v>
      </c>
      <c r="B5202" t="s">
        <v>17</v>
      </c>
      <c r="C5202" t="s">
        <v>18</v>
      </c>
      <c r="D5202" t="s">
        <v>19</v>
      </c>
      <c r="E5202">
        <v>8.8000000000000007</v>
      </c>
      <c r="F5202">
        <v>8077</v>
      </c>
      <c r="G5202">
        <v>4781.59</v>
      </c>
      <c r="H5202" s="2">
        <v>39570</v>
      </c>
      <c r="I5202" s="2">
        <v>40723</v>
      </c>
      <c r="J5202" s="2">
        <v>50040</v>
      </c>
      <c r="L5202">
        <v>1893</v>
      </c>
      <c r="M5202" t="s">
        <v>10045</v>
      </c>
      <c r="N5202" t="s">
        <v>76</v>
      </c>
      <c r="O5202" t="s">
        <v>17</v>
      </c>
    </row>
    <row r="5203" spans="1:15" x14ac:dyDescent="0.35">
      <c r="A5203">
        <f t="shared" si="81"/>
        <v>2011</v>
      </c>
      <c r="B5203" t="s">
        <v>17</v>
      </c>
      <c r="C5203" t="s">
        <v>18</v>
      </c>
      <c r="D5203" t="s">
        <v>22</v>
      </c>
      <c r="E5203">
        <v>8.8000000000000007</v>
      </c>
      <c r="F5203">
        <v>9708.857</v>
      </c>
      <c r="G5203">
        <v>4689.38</v>
      </c>
      <c r="H5203" s="2">
        <v>40199</v>
      </c>
      <c r="I5203" s="2">
        <v>40870</v>
      </c>
      <c r="J5203" s="2">
        <v>50040</v>
      </c>
      <c r="L5203">
        <v>6289</v>
      </c>
      <c r="M5203" t="s">
        <v>7461</v>
      </c>
      <c r="N5203" t="s">
        <v>179</v>
      </c>
      <c r="O5203" t="s">
        <v>17</v>
      </c>
    </row>
    <row r="5204" spans="1:15" x14ac:dyDescent="0.35">
      <c r="A5204">
        <f t="shared" si="81"/>
        <v>2009</v>
      </c>
      <c r="B5204" t="s">
        <v>17</v>
      </c>
      <c r="C5204" t="s">
        <v>18</v>
      </c>
      <c r="D5204" t="s">
        <v>22</v>
      </c>
      <c r="E5204">
        <v>8.8000000000000007</v>
      </c>
      <c r="F5204">
        <v>10490</v>
      </c>
      <c r="G5204">
        <v>7867.5</v>
      </c>
      <c r="H5204" s="2">
        <v>39569</v>
      </c>
      <c r="I5204" s="2">
        <v>40119</v>
      </c>
      <c r="J5204" s="2">
        <v>49309</v>
      </c>
      <c r="L5204">
        <v>1860</v>
      </c>
      <c r="M5204" t="s">
        <v>954</v>
      </c>
      <c r="N5204" t="s">
        <v>21</v>
      </c>
      <c r="O5204" t="s">
        <v>17</v>
      </c>
    </row>
    <row r="5205" spans="1:15" x14ac:dyDescent="0.35">
      <c r="A5205">
        <f t="shared" si="81"/>
        <v>2012</v>
      </c>
      <c r="B5205" t="s">
        <v>17</v>
      </c>
      <c r="C5205" t="s">
        <v>18</v>
      </c>
      <c r="D5205" t="s">
        <v>22</v>
      </c>
      <c r="E5205">
        <v>8.8000000000000007</v>
      </c>
      <c r="F5205">
        <v>9131.93</v>
      </c>
      <c r="G5205">
        <v>3643.6399999999994</v>
      </c>
      <c r="H5205" s="2">
        <v>39819</v>
      </c>
      <c r="I5205" s="2">
        <v>41180</v>
      </c>
      <c r="J5205" s="2">
        <v>50405</v>
      </c>
      <c r="L5205">
        <v>7220</v>
      </c>
      <c r="M5205" t="s">
        <v>7735</v>
      </c>
      <c r="N5205" t="s">
        <v>99</v>
      </c>
      <c r="O5205" t="s">
        <v>17</v>
      </c>
    </row>
    <row r="5206" spans="1:15" x14ac:dyDescent="0.35">
      <c r="A5206">
        <f t="shared" si="81"/>
        <v>2011</v>
      </c>
      <c r="B5206" t="s">
        <v>17</v>
      </c>
      <c r="C5206" t="s">
        <v>18</v>
      </c>
      <c r="D5206" t="s">
        <v>19</v>
      </c>
      <c r="E5206">
        <v>8.8000000000000007</v>
      </c>
      <c r="F5206">
        <v>10869</v>
      </c>
      <c r="G5206">
        <v>6434.4499999999989</v>
      </c>
      <c r="H5206" s="2">
        <v>39769</v>
      </c>
      <c r="I5206" s="2">
        <v>40899</v>
      </c>
      <c r="J5206" s="2">
        <v>50040</v>
      </c>
      <c r="L5206">
        <v>3510</v>
      </c>
      <c r="M5206" t="s">
        <v>1934</v>
      </c>
      <c r="N5206" t="s">
        <v>51</v>
      </c>
      <c r="O5206" t="s">
        <v>17</v>
      </c>
    </row>
    <row r="5207" spans="1:15" x14ac:dyDescent="0.35">
      <c r="A5207">
        <f t="shared" si="81"/>
        <v>2007</v>
      </c>
      <c r="B5207" t="s">
        <v>17</v>
      </c>
      <c r="C5207" t="s">
        <v>18</v>
      </c>
      <c r="D5207" t="s">
        <v>22</v>
      </c>
      <c r="E5207">
        <v>8.8000000000000007</v>
      </c>
      <c r="F5207">
        <v>6113</v>
      </c>
      <c r="G5207">
        <v>3068.73</v>
      </c>
      <c r="H5207" s="2">
        <v>40688</v>
      </c>
      <c r="I5207" s="2">
        <v>39406</v>
      </c>
      <c r="J5207" s="2">
        <v>48579</v>
      </c>
      <c r="L5207">
        <v>4402</v>
      </c>
      <c r="M5207" t="s">
        <v>7353</v>
      </c>
      <c r="N5207" t="s">
        <v>344</v>
      </c>
      <c r="O5207" t="s">
        <v>17</v>
      </c>
    </row>
    <row r="5208" spans="1:15" x14ac:dyDescent="0.35">
      <c r="A5208">
        <f t="shared" si="81"/>
        <v>2011</v>
      </c>
      <c r="B5208" t="s">
        <v>17</v>
      </c>
      <c r="C5208" t="s">
        <v>18</v>
      </c>
      <c r="D5208" t="s">
        <v>22</v>
      </c>
      <c r="E5208">
        <v>8.8000000000000007</v>
      </c>
      <c r="F5208">
        <v>9030</v>
      </c>
      <c r="G5208">
        <v>4361.49</v>
      </c>
      <c r="H5208" s="2">
        <v>40687</v>
      </c>
      <c r="I5208" s="2">
        <v>40751</v>
      </c>
      <c r="J5208" s="2">
        <v>50040</v>
      </c>
      <c r="L5208">
        <v>4710</v>
      </c>
      <c r="M5208" t="s">
        <v>4228</v>
      </c>
      <c r="N5208" t="s">
        <v>210</v>
      </c>
      <c r="O5208" t="s">
        <v>17</v>
      </c>
    </row>
    <row r="5209" spans="1:15" x14ac:dyDescent="0.35">
      <c r="A5209">
        <f t="shared" si="81"/>
        <v>2009</v>
      </c>
      <c r="B5209" t="s">
        <v>17</v>
      </c>
      <c r="C5209" t="s">
        <v>18</v>
      </c>
      <c r="D5209" t="s">
        <v>22</v>
      </c>
      <c r="E5209">
        <v>8.8000000000000007</v>
      </c>
      <c r="F5209">
        <v>12470</v>
      </c>
      <c r="G5209">
        <v>9352.51</v>
      </c>
      <c r="H5209" s="2">
        <v>39570</v>
      </c>
      <c r="I5209" s="2">
        <v>40036</v>
      </c>
      <c r="J5209" s="2">
        <v>49309</v>
      </c>
      <c r="L5209">
        <v>1965</v>
      </c>
      <c r="M5209" t="s">
        <v>4039</v>
      </c>
      <c r="N5209" t="s">
        <v>76</v>
      </c>
      <c r="O5209" t="s">
        <v>17</v>
      </c>
    </row>
    <row r="5210" spans="1:15" x14ac:dyDescent="0.35">
      <c r="A5210">
        <f t="shared" si="81"/>
        <v>2011</v>
      </c>
      <c r="B5210" t="s">
        <v>96</v>
      </c>
      <c r="C5210" t="s">
        <v>18</v>
      </c>
      <c r="D5210" t="s">
        <v>19</v>
      </c>
      <c r="E5210">
        <v>8.8000000000000007</v>
      </c>
      <c r="F5210">
        <v>9890</v>
      </c>
      <c r="G5210">
        <v>5854.8799999999992</v>
      </c>
      <c r="H5210" s="2">
        <v>40701</v>
      </c>
      <c r="I5210" s="2">
        <v>40837</v>
      </c>
      <c r="J5210" s="2">
        <v>50040</v>
      </c>
      <c r="L5210">
        <v>8914</v>
      </c>
      <c r="M5210" t="s">
        <v>9573</v>
      </c>
      <c r="N5210" t="s">
        <v>53</v>
      </c>
      <c r="O5210" t="s">
        <v>96</v>
      </c>
    </row>
    <row r="5211" spans="1:15" x14ac:dyDescent="0.35">
      <c r="A5211">
        <f t="shared" si="81"/>
        <v>2011</v>
      </c>
      <c r="B5211" t="s">
        <v>17</v>
      </c>
      <c r="C5211" t="s">
        <v>18</v>
      </c>
      <c r="D5211" t="s">
        <v>22</v>
      </c>
      <c r="E5211">
        <v>8.8000000000000007</v>
      </c>
      <c r="F5211">
        <v>8662</v>
      </c>
      <c r="G5211">
        <v>4183.75</v>
      </c>
      <c r="H5211" s="2">
        <v>40665</v>
      </c>
      <c r="I5211" s="2">
        <v>40807</v>
      </c>
      <c r="J5211" s="2">
        <v>50040</v>
      </c>
      <c r="L5211">
        <v>4533</v>
      </c>
      <c r="M5211" t="s">
        <v>2685</v>
      </c>
      <c r="N5211" t="s">
        <v>210</v>
      </c>
      <c r="O5211" t="s">
        <v>17</v>
      </c>
    </row>
    <row r="5212" spans="1:15" x14ac:dyDescent="0.35">
      <c r="A5212">
        <f t="shared" si="81"/>
        <v>2011</v>
      </c>
      <c r="B5212" t="s">
        <v>17</v>
      </c>
      <c r="C5212" t="s">
        <v>18</v>
      </c>
      <c r="D5212" t="s">
        <v>19</v>
      </c>
      <c r="E5212">
        <v>8.8000000000000007</v>
      </c>
      <c r="F5212">
        <v>3207</v>
      </c>
      <c r="G5212">
        <v>1898.5499999999997</v>
      </c>
      <c r="H5212" s="2">
        <v>40674</v>
      </c>
      <c r="I5212" s="2">
        <v>40732</v>
      </c>
      <c r="J5212" s="2">
        <v>50040</v>
      </c>
      <c r="L5212">
        <v>8134</v>
      </c>
      <c r="M5212" t="s">
        <v>9097</v>
      </c>
      <c r="N5212" t="s">
        <v>53</v>
      </c>
      <c r="O5212" t="s">
        <v>17</v>
      </c>
    </row>
    <row r="5213" spans="1:15" x14ac:dyDescent="0.35">
      <c r="A5213">
        <f t="shared" si="81"/>
        <v>2011</v>
      </c>
      <c r="B5213" t="s">
        <v>17</v>
      </c>
      <c r="C5213" t="s">
        <v>18</v>
      </c>
      <c r="D5213" t="s">
        <v>22</v>
      </c>
      <c r="E5213">
        <v>8.8000000000000007</v>
      </c>
      <c r="F5213">
        <v>9250</v>
      </c>
      <c r="G5213">
        <v>4467.74</v>
      </c>
      <c r="H5213" s="2">
        <v>39910</v>
      </c>
      <c r="I5213" s="2">
        <v>40900</v>
      </c>
      <c r="J5213" s="2">
        <v>50040</v>
      </c>
      <c r="L5213">
        <v>2503</v>
      </c>
      <c r="M5213" t="s">
        <v>61</v>
      </c>
      <c r="N5213" t="s">
        <v>51</v>
      </c>
      <c r="O5213" t="s">
        <v>17</v>
      </c>
    </row>
    <row r="5214" spans="1:15" x14ac:dyDescent="0.35">
      <c r="A5214">
        <f t="shared" si="81"/>
        <v>2010</v>
      </c>
      <c r="B5214" t="s">
        <v>96</v>
      </c>
      <c r="C5214" t="s">
        <v>18</v>
      </c>
      <c r="D5214" t="s">
        <v>22</v>
      </c>
      <c r="E5214">
        <v>8.8000000000000007</v>
      </c>
      <c r="F5214">
        <v>10096.981</v>
      </c>
      <c r="G5214">
        <v>6209.65</v>
      </c>
      <c r="H5214" s="2">
        <v>39756</v>
      </c>
      <c r="I5214" s="2">
        <v>40361</v>
      </c>
      <c r="J5214" s="2">
        <v>49674</v>
      </c>
      <c r="L5214">
        <v>6020</v>
      </c>
      <c r="M5214" t="s">
        <v>5318</v>
      </c>
      <c r="N5214" t="s">
        <v>179</v>
      </c>
      <c r="O5214" t="s">
        <v>96</v>
      </c>
    </row>
    <row r="5215" spans="1:15" x14ac:dyDescent="0.35">
      <c r="A5215">
        <f t="shared" si="81"/>
        <v>2012</v>
      </c>
      <c r="B5215" t="s">
        <v>17</v>
      </c>
      <c r="C5215" t="s">
        <v>18</v>
      </c>
      <c r="D5215" t="s">
        <v>22</v>
      </c>
      <c r="E5215">
        <v>8.8000000000000007</v>
      </c>
      <c r="F5215">
        <v>9786</v>
      </c>
      <c r="G5215">
        <v>3904.6099999999997</v>
      </c>
      <c r="H5215" s="2">
        <v>40772</v>
      </c>
      <c r="I5215" s="2">
        <v>41088</v>
      </c>
      <c r="J5215" s="2">
        <v>50405</v>
      </c>
      <c r="L5215">
        <v>3174</v>
      </c>
      <c r="M5215" t="s">
        <v>6794</v>
      </c>
      <c r="N5215" t="s">
        <v>51</v>
      </c>
      <c r="O5215" t="s">
        <v>17</v>
      </c>
    </row>
    <row r="5216" spans="1:15" x14ac:dyDescent="0.35">
      <c r="A5216">
        <f t="shared" si="81"/>
        <v>2012</v>
      </c>
      <c r="B5216" t="s">
        <v>17</v>
      </c>
      <c r="C5216" t="s">
        <v>18</v>
      </c>
      <c r="D5216" t="s">
        <v>19</v>
      </c>
      <c r="E5216">
        <v>8.8000000000000007</v>
      </c>
      <c r="F5216">
        <v>10299</v>
      </c>
      <c r="G5216">
        <v>5025.93</v>
      </c>
      <c r="H5216" s="2">
        <v>39611</v>
      </c>
      <c r="I5216" s="2">
        <v>41207</v>
      </c>
      <c r="J5216" s="2">
        <v>50405</v>
      </c>
      <c r="L5216">
        <v>8564</v>
      </c>
      <c r="M5216" t="s">
        <v>13740</v>
      </c>
      <c r="N5216" t="s">
        <v>25</v>
      </c>
      <c r="O5216" t="s">
        <v>17</v>
      </c>
    </row>
    <row r="5217" spans="1:15" x14ac:dyDescent="0.35">
      <c r="A5217">
        <f t="shared" si="81"/>
        <v>2009</v>
      </c>
      <c r="B5217" t="s">
        <v>17</v>
      </c>
      <c r="C5217" t="s">
        <v>18</v>
      </c>
      <c r="D5217" t="s">
        <v>22</v>
      </c>
      <c r="E5217">
        <v>8.8000000000000007</v>
      </c>
      <c r="F5217">
        <v>9666</v>
      </c>
      <c r="G5217">
        <v>7249.5000000000009</v>
      </c>
      <c r="H5217" s="2">
        <v>39570</v>
      </c>
      <c r="I5217" s="2">
        <v>39923</v>
      </c>
      <c r="J5217" s="2">
        <v>49309</v>
      </c>
      <c r="L5217">
        <v>3415</v>
      </c>
      <c r="M5217" t="s">
        <v>2364</v>
      </c>
      <c r="N5217" t="s">
        <v>51</v>
      </c>
      <c r="O5217" t="s">
        <v>17</v>
      </c>
    </row>
    <row r="5218" spans="1:15" x14ac:dyDescent="0.35">
      <c r="A5218">
        <f t="shared" si="81"/>
        <v>2009</v>
      </c>
      <c r="B5218" t="s">
        <v>17</v>
      </c>
      <c r="C5218" t="s">
        <v>18</v>
      </c>
      <c r="D5218" t="s">
        <v>19</v>
      </c>
      <c r="E5218">
        <v>8.82</v>
      </c>
      <c r="F5218">
        <v>9983</v>
      </c>
      <c r="G5218">
        <v>7786.74</v>
      </c>
      <c r="H5218" s="2">
        <v>39678</v>
      </c>
      <c r="I5218" s="2">
        <v>39899</v>
      </c>
      <c r="J5218" s="2">
        <v>49309</v>
      </c>
      <c r="L5218">
        <v>5623</v>
      </c>
      <c r="M5218" t="s">
        <v>5511</v>
      </c>
      <c r="N5218" t="s">
        <v>28</v>
      </c>
      <c r="O5218" t="s">
        <v>17</v>
      </c>
    </row>
    <row r="5219" spans="1:15" x14ac:dyDescent="0.35">
      <c r="A5219">
        <f t="shared" si="81"/>
        <v>2011</v>
      </c>
      <c r="B5219" t="s">
        <v>17</v>
      </c>
      <c r="C5219" t="s">
        <v>18</v>
      </c>
      <c r="D5219" t="s">
        <v>22</v>
      </c>
      <c r="E5219">
        <v>8.82</v>
      </c>
      <c r="F5219">
        <v>9375</v>
      </c>
      <c r="G5219">
        <v>4528.1099999999997</v>
      </c>
      <c r="H5219" s="2">
        <v>40822</v>
      </c>
      <c r="I5219" s="2">
        <v>40880</v>
      </c>
      <c r="J5219" s="2">
        <v>50040</v>
      </c>
      <c r="L5219">
        <v>3855</v>
      </c>
      <c r="M5219" t="s">
        <v>2963</v>
      </c>
      <c r="N5219" t="s">
        <v>51</v>
      </c>
      <c r="O5219" t="s">
        <v>17</v>
      </c>
    </row>
    <row r="5220" spans="1:15" x14ac:dyDescent="0.35">
      <c r="A5220">
        <f t="shared" si="81"/>
        <v>2010</v>
      </c>
      <c r="B5220" t="s">
        <v>17</v>
      </c>
      <c r="C5220" t="s">
        <v>18</v>
      </c>
      <c r="D5220" t="s">
        <v>22</v>
      </c>
      <c r="E5220">
        <v>8.82</v>
      </c>
      <c r="F5220">
        <v>10108</v>
      </c>
      <c r="G5220">
        <v>5913.1800000000012</v>
      </c>
      <c r="H5220" s="2">
        <v>39596</v>
      </c>
      <c r="I5220" s="2">
        <v>40500</v>
      </c>
      <c r="J5220" s="2">
        <v>49674</v>
      </c>
      <c r="L5220">
        <v>6809</v>
      </c>
      <c r="M5220" t="s">
        <v>3846</v>
      </c>
      <c r="N5220" t="s">
        <v>42</v>
      </c>
      <c r="O5220" t="s">
        <v>17</v>
      </c>
    </row>
    <row r="5221" spans="1:15" x14ac:dyDescent="0.35">
      <c r="A5221">
        <f t="shared" si="81"/>
        <v>2011</v>
      </c>
      <c r="B5221" t="s">
        <v>17</v>
      </c>
      <c r="C5221" t="s">
        <v>18</v>
      </c>
      <c r="D5221" t="s">
        <v>22</v>
      </c>
      <c r="E5221">
        <v>8.82</v>
      </c>
      <c r="F5221">
        <v>8859</v>
      </c>
      <c r="G5221">
        <v>4278.9000000000005</v>
      </c>
      <c r="H5221" s="2">
        <v>40777</v>
      </c>
      <c r="I5221" s="2">
        <v>40778</v>
      </c>
      <c r="J5221" s="2">
        <v>50040</v>
      </c>
      <c r="L5221">
        <v>3110</v>
      </c>
      <c r="M5221" t="s">
        <v>8894</v>
      </c>
      <c r="N5221" t="s">
        <v>51</v>
      </c>
      <c r="O5221" t="s">
        <v>17</v>
      </c>
    </row>
    <row r="5222" spans="1:15" x14ac:dyDescent="0.35">
      <c r="A5222">
        <f t="shared" si="81"/>
        <v>2012</v>
      </c>
      <c r="B5222" t="s">
        <v>17</v>
      </c>
      <c r="C5222" t="s">
        <v>18</v>
      </c>
      <c r="D5222" t="s">
        <v>22</v>
      </c>
      <c r="E5222">
        <v>8.82</v>
      </c>
      <c r="F5222">
        <v>7986</v>
      </c>
      <c r="G5222">
        <v>3545.78</v>
      </c>
      <c r="H5222" s="2">
        <v>40819</v>
      </c>
      <c r="I5222" s="2">
        <v>40965</v>
      </c>
      <c r="J5222" s="2">
        <v>50405</v>
      </c>
      <c r="L5222">
        <v>3324</v>
      </c>
      <c r="M5222" t="s">
        <v>2380</v>
      </c>
      <c r="N5222" t="s">
        <v>51</v>
      </c>
      <c r="O5222" t="s">
        <v>17</v>
      </c>
    </row>
    <row r="5223" spans="1:15" x14ac:dyDescent="0.35">
      <c r="A5223">
        <f t="shared" si="81"/>
        <v>2007</v>
      </c>
      <c r="B5223" t="s">
        <v>17</v>
      </c>
      <c r="C5223" t="s">
        <v>18</v>
      </c>
      <c r="D5223" t="s">
        <v>22</v>
      </c>
      <c r="E5223">
        <v>8.82</v>
      </c>
      <c r="F5223">
        <v>8117</v>
      </c>
      <c r="G5223">
        <v>3912.39</v>
      </c>
      <c r="H5223" s="2">
        <v>39617</v>
      </c>
      <c r="I5223" s="2">
        <v>39409</v>
      </c>
      <c r="J5223" s="2">
        <v>48579</v>
      </c>
      <c r="L5223">
        <v>3775</v>
      </c>
      <c r="M5223" t="s">
        <v>3703</v>
      </c>
      <c r="N5223" t="s">
        <v>51</v>
      </c>
      <c r="O5223" t="s">
        <v>17</v>
      </c>
    </row>
    <row r="5224" spans="1:15" x14ac:dyDescent="0.35">
      <c r="A5224">
        <f t="shared" si="81"/>
        <v>2012</v>
      </c>
      <c r="B5224" t="s">
        <v>96</v>
      </c>
      <c r="C5224" t="s">
        <v>18</v>
      </c>
      <c r="D5224" t="s">
        <v>22</v>
      </c>
      <c r="E5224">
        <v>8.83</v>
      </c>
      <c r="F5224">
        <v>9345.348</v>
      </c>
      <c r="G5224">
        <v>3728.79</v>
      </c>
      <c r="H5224" s="2">
        <v>40799</v>
      </c>
      <c r="I5224" s="2">
        <v>41127</v>
      </c>
      <c r="J5224" s="2">
        <v>50405</v>
      </c>
      <c r="L5224">
        <v>4054</v>
      </c>
      <c r="M5224" t="s">
        <v>1929</v>
      </c>
      <c r="N5224" t="s">
        <v>1930</v>
      </c>
      <c r="O5224" t="s">
        <v>96</v>
      </c>
    </row>
    <row r="5225" spans="1:15" x14ac:dyDescent="0.35">
      <c r="A5225">
        <f t="shared" si="81"/>
        <v>2011</v>
      </c>
      <c r="B5225" t="s">
        <v>17</v>
      </c>
      <c r="C5225" t="s">
        <v>18</v>
      </c>
      <c r="D5225" t="s">
        <v>22</v>
      </c>
      <c r="E5225">
        <v>8.8800000000000008</v>
      </c>
      <c r="F5225">
        <v>8344</v>
      </c>
      <c r="G5225">
        <v>4030.1400000000003</v>
      </c>
      <c r="H5225" s="2">
        <v>40745</v>
      </c>
      <c r="I5225" s="2">
        <v>40766</v>
      </c>
      <c r="J5225" s="2">
        <v>50040</v>
      </c>
      <c r="L5225">
        <v>3052</v>
      </c>
      <c r="M5225" t="s">
        <v>5536</v>
      </c>
      <c r="N5225" t="s">
        <v>51</v>
      </c>
      <c r="O5225" t="s">
        <v>17</v>
      </c>
    </row>
    <row r="5226" spans="1:15" x14ac:dyDescent="0.35">
      <c r="A5226">
        <f t="shared" si="81"/>
        <v>2011</v>
      </c>
      <c r="B5226" t="s">
        <v>17</v>
      </c>
      <c r="C5226" t="s">
        <v>18</v>
      </c>
      <c r="D5226" t="s">
        <v>22</v>
      </c>
      <c r="E5226">
        <v>8.8800000000000008</v>
      </c>
      <c r="F5226">
        <v>4138</v>
      </c>
      <c r="G5226">
        <v>1998.6499999999999</v>
      </c>
      <c r="H5226" s="2">
        <v>40787</v>
      </c>
      <c r="I5226" s="2">
        <v>40774</v>
      </c>
      <c r="J5226" s="2">
        <v>50040</v>
      </c>
      <c r="L5226">
        <v>1470</v>
      </c>
      <c r="M5226" t="s">
        <v>1478</v>
      </c>
      <c r="N5226" t="s">
        <v>55</v>
      </c>
      <c r="O5226" t="s">
        <v>17</v>
      </c>
    </row>
    <row r="5227" spans="1:15" x14ac:dyDescent="0.35">
      <c r="A5227">
        <f t="shared" si="81"/>
        <v>2012</v>
      </c>
      <c r="B5227" t="s">
        <v>17</v>
      </c>
      <c r="C5227" t="s">
        <v>18</v>
      </c>
      <c r="D5227" t="s">
        <v>22</v>
      </c>
      <c r="E5227">
        <v>8.8800000000000008</v>
      </c>
      <c r="F5227">
        <v>6921</v>
      </c>
      <c r="G5227">
        <v>2761.4800000000005</v>
      </c>
      <c r="H5227" s="2">
        <v>40822</v>
      </c>
      <c r="I5227" s="2">
        <v>41120</v>
      </c>
      <c r="J5227" s="2">
        <v>50405</v>
      </c>
      <c r="L5227">
        <v>8706</v>
      </c>
      <c r="M5227" t="s">
        <v>607</v>
      </c>
      <c r="N5227" t="s">
        <v>53</v>
      </c>
      <c r="O5227" t="s">
        <v>17</v>
      </c>
    </row>
    <row r="5228" spans="1:15" x14ac:dyDescent="0.35">
      <c r="A5228">
        <f t="shared" si="81"/>
        <v>2011</v>
      </c>
      <c r="B5228" t="s">
        <v>17</v>
      </c>
      <c r="C5228" t="s">
        <v>18</v>
      </c>
      <c r="D5228" t="s">
        <v>22</v>
      </c>
      <c r="E5228">
        <v>8.8800000000000008</v>
      </c>
      <c r="F5228">
        <v>11143</v>
      </c>
      <c r="G5228">
        <v>5382.07</v>
      </c>
      <c r="H5228" s="2">
        <v>40728</v>
      </c>
      <c r="I5228" s="2">
        <v>40868</v>
      </c>
      <c r="J5228" s="2">
        <v>50040</v>
      </c>
      <c r="L5228">
        <v>8219</v>
      </c>
      <c r="M5228" t="s">
        <v>5216</v>
      </c>
      <c r="N5228" t="s">
        <v>408</v>
      </c>
      <c r="O5228" t="s">
        <v>17</v>
      </c>
    </row>
    <row r="5229" spans="1:15" x14ac:dyDescent="0.35">
      <c r="A5229">
        <f t="shared" si="81"/>
        <v>2011</v>
      </c>
      <c r="B5229" t="s">
        <v>96</v>
      </c>
      <c r="C5229" t="s">
        <v>18</v>
      </c>
      <c r="D5229" t="s">
        <v>22</v>
      </c>
      <c r="E5229">
        <v>8.89</v>
      </c>
      <c r="F5229">
        <v>5641</v>
      </c>
      <c r="G5229">
        <v>2606.14</v>
      </c>
      <c r="H5229" s="2">
        <v>40773</v>
      </c>
      <c r="I5229" s="2">
        <v>40773</v>
      </c>
      <c r="J5229" s="2">
        <v>50040</v>
      </c>
      <c r="L5229">
        <v>9536</v>
      </c>
      <c r="M5229" t="s">
        <v>647</v>
      </c>
      <c r="N5229" t="s">
        <v>32</v>
      </c>
      <c r="O5229" t="s">
        <v>96</v>
      </c>
    </row>
    <row r="5230" spans="1:15" x14ac:dyDescent="0.35">
      <c r="A5230">
        <f t="shared" si="81"/>
        <v>2010</v>
      </c>
      <c r="B5230" t="s">
        <v>96</v>
      </c>
      <c r="C5230" t="s">
        <v>18</v>
      </c>
      <c r="D5230" t="s">
        <v>22</v>
      </c>
      <c r="E5230">
        <v>8.9</v>
      </c>
      <c r="F5230">
        <v>9248</v>
      </c>
      <c r="G5230">
        <v>5687.5100000000011</v>
      </c>
      <c r="H5230" s="2">
        <v>39570</v>
      </c>
      <c r="I5230" s="2">
        <v>40182</v>
      </c>
      <c r="J5230" s="2">
        <v>49674</v>
      </c>
      <c r="L5230">
        <v>1233</v>
      </c>
      <c r="M5230" t="s">
        <v>331</v>
      </c>
      <c r="N5230" t="s">
        <v>332</v>
      </c>
      <c r="O5230" t="s">
        <v>96</v>
      </c>
    </row>
    <row r="5231" spans="1:15" x14ac:dyDescent="0.35">
      <c r="A5231">
        <f t="shared" si="81"/>
        <v>2010</v>
      </c>
      <c r="B5231" t="s">
        <v>17</v>
      </c>
      <c r="C5231" t="s">
        <v>18</v>
      </c>
      <c r="D5231" t="s">
        <v>22</v>
      </c>
      <c r="E5231">
        <v>8.9</v>
      </c>
      <c r="F5231">
        <v>5039</v>
      </c>
      <c r="G5231">
        <v>3098.9800000000005</v>
      </c>
      <c r="H5231" s="2">
        <v>39570</v>
      </c>
      <c r="I5231" s="2">
        <v>40290</v>
      </c>
      <c r="J5231" s="2">
        <v>49674</v>
      </c>
      <c r="L5231">
        <v>9468</v>
      </c>
      <c r="M5231" t="s">
        <v>3609</v>
      </c>
      <c r="N5231" t="s">
        <v>32</v>
      </c>
      <c r="O5231" t="s">
        <v>17</v>
      </c>
    </row>
    <row r="5232" spans="1:15" x14ac:dyDescent="0.35">
      <c r="A5232">
        <f t="shared" si="81"/>
        <v>2011</v>
      </c>
      <c r="B5232" t="s">
        <v>17</v>
      </c>
      <c r="C5232" t="s">
        <v>18</v>
      </c>
      <c r="D5232" t="s">
        <v>22</v>
      </c>
      <c r="E5232">
        <v>8.9</v>
      </c>
      <c r="F5232">
        <v>8537.4080000000013</v>
      </c>
      <c r="G5232">
        <v>4123.59</v>
      </c>
      <c r="H5232" s="2">
        <v>40651</v>
      </c>
      <c r="I5232" s="2">
        <v>40731</v>
      </c>
      <c r="J5232" s="2">
        <v>50040</v>
      </c>
      <c r="L5232">
        <v>4118</v>
      </c>
      <c r="M5232" t="s">
        <v>3722</v>
      </c>
      <c r="N5232" t="s">
        <v>210</v>
      </c>
      <c r="O5232" t="s">
        <v>17</v>
      </c>
    </row>
    <row r="5233" spans="1:15" x14ac:dyDescent="0.35">
      <c r="A5233">
        <f t="shared" si="81"/>
        <v>2009</v>
      </c>
      <c r="B5233" t="s">
        <v>17</v>
      </c>
      <c r="C5233" t="s">
        <v>18</v>
      </c>
      <c r="D5233" t="s">
        <v>22</v>
      </c>
      <c r="E5233">
        <v>8.9</v>
      </c>
      <c r="F5233">
        <v>4168</v>
      </c>
      <c r="G5233">
        <v>2213.2000000000003</v>
      </c>
      <c r="H5233" s="2">
        <v>39647</v>
      </c>
      <c r="I5233" s="2">
        <v>40017</v>
      </c>
      <c r="J5233" s="2">
        <v>49309</v>
      </c>
      <c r="L5233">
        <v>3074</v>
      </c>
      <c r="M5233" t="s">
        <v>1161</v>
      </c>
      <c r="N5233" t="s">
        <v>51</v>
      </c>
      <c r="O5233" t="s">
        <v>17</v>
      </c>
    </row>
    <row r="5234" spans="1:15" x14ac:dyDescent="0.35">
      <c r="A5234">
        <f t="shared" si="81"/>
        <v>2010</v>
      </c>
      <c r="B5234" t="s">
        <v>17</v>
      </c>
      <c r="C5234" t="s">
        <v>18</v>
      </c>
      <c r="D5234" t="s">
        <v>22</v>
      </c>
      <c r="E5234">
        <v>8.9</v>
      </c>
      <c r="F5234">
        <v>8043</v>
      </c>
      <c r="G5234">
        <v>4946.4400000000005</v>
      </c>
      <c r="H5234" s="2">
        <v>39570</v>
      </c>
      <c r="I5234" s="2">
        <v>40210</v>
      </c>
      <c r="J5234" s="2">
        <v>49674</v>
      </c>
      <c r="L5234">
        <v>2207</v>
      </c>
      <c r="M5234" t="s">
        <v>6780</v>
      </c>
      <c r="N5234" t="s">
        <v>583</v>
      </c>
      <c r="O5234" t="s">
        <v>17</v>
      </c>
    </row>
    <row r="5235" spans="1:15" x14ac:dyDescent="0.35">
      <c r="A5235">
        <f t="shared" si="81"/>
        <v>2006</v>
      </c>
      <c r="B5235" t="s">
        <v>17</v>
      </c>
      <c r="C5235" t="s">
        <v>18</v>
      </c>
      <c r="D5235" t="s">
        <v>19</v>
      </c>
      <c r="E5235">
        <v>8.9</v>
      </c>
      <c r="F5235">
        <v>8948.125</v>
      </c>
      <c r="G5235">
        <v>8053.3200000000006</v>
      </c>
      <c r="H5235" s="2">
        <v>39570</v>
      </c>
      <c r="I5235" s="2">
        <v>39005</v>
      </c>
      <c r="J5235" s="2">
        <v>48213</v>
      </c>
      <c r="L5235">
        <v>8590</v>
      </c>
      <c r="M5235" t="s">
        <v>650</v>
      </c>
      <c r="N5235" t="s">
        <v>25</v>
      </c>
      <c r="O5235" t="s">
        <v>17</v>
      </c>
    </row>
    <row r="5236" spans="1:15" x14ac:dyDescent="0.35">
      <c r="A5236">
        <f t="shared" si="81"/>
        <v>2008</v>
      </c>
      <c r="B5236" t="s">
        <v>17</v>
      </c>
      <c r="C5236" t="s">
        <v>18</v>
      </c>
      <c r="D5236" t="s">
        <v>22</v>
      </c>
      <c r="E5236">
        <v>8.9</v>
      </c>
      <c r="F5236">
        <v>9918</v>
      </c>
      <c r="G5236">
        <v>7438.5</v>
      </c>
      <c r="H5236" s="2">
        <v>39570</v>
      </c>
      <c r="I5236" s="2">
        <v>39685</v>
      </c>
      <c r="J5236" s="2">
        <v>48944</v>
      </c>
      <c r="L5236">
        <v>3508</v>
      </c>
      <c r="M5236" t="s">
        <v>5079</v>
      </c>
      <c r="N5236" t="s">
        <v>51</v>
      </c>
      <c r="O5236" t="s">
        <v>17</v>
      </c>
    </row>
    <row r="5237" spans="1:15" x14ac:dyDescent="0.35">
      <c r="A5237">
        <f t="shared" si="81"/>
        <v>2010</v>
      </c>
      <c r="B5237" t="s">
        <v>17</v>
      </c>
      <c r="C5237" t="s">
        <v>18</v>
      </c>
      <c r="D5237" t="s">
        <v>19</v>
      </c>
      <c r="E5237">
        <v>8.9</v>
      </c>
      <c r="F5237">
        <v>9188</v>
      </c>
      <c r="G5237">
        <v>6780.7199999999993</v>
      </c>
      <c r="H5237" s="2">
        <v>39793</v>
      </c>
      <c r="I5237" s="2">
        <v>40345</v>
      </c>
      <c r="J5237" s="2">
        <v>49674</v>
      </c>
      <c r="L5237">
        <v>9507</v>
      </c>
      <c r="M5237" t="s">
        <v>5882</v>
      </c>
      <c r="N5237" t="s">
        <v>25</v>
      </c>
      <c r="O5237" t="s">
        <v>17</v>
      </c>
    </row>
    <row r="5238" spans="1:15" x14ac:dyDescent="0.35">
      <c r="A5238">
        <f t="shared" si="81"/>
        <v>2012</v>
      </c>
      <c r="B5238" t="s">
        <v>17</v>
      </c>
      <c r="C5238" t="s">
        <v>18</v>
      </c>
      <c r="D5238" t="s">
        <v>19</v>
      </c>
      <c r="E5238">
        <v>8.9</v>
      </c>
      <c r="F5238">
        <v>9639</v>
      </c>
      <c r="G5238">
        <v>5253.25</v>
      </c>
      <c r="H5238" s="2">
        <v>39570</v>
      </c>
      <c r="I5238" s="2">
        <v>41096</v>
      </c>
      <c r="J5238" s="2">
        <v>50405</v>
      </c>
      <c r="L5238">
        <v>1427</v>
      </c>
      <c r="M5238" t="s">
        <v>6897</v>
      </c>
      <c r="N5238" t="s">
        <v>21</v>
      </c>
      <c r="O5238" t="s">
        <v>17</v>
      </c>
    </row>
    <row r="5239" spans="1:15" x14ac:dyDescent="0.35">
      <c r="A5239">
        <f t="shared" si="81"/>
        <v>2009</v>
      </c>
      <c r="B5239" t="s">
        <v>17</v>
      </c>
      <c r="C5239" t="s">
        <v>18</v>
      </c>
      <c r="D5239" t="s">
        <v>19</v>
      </c>
      <c r="E5239">
        <v>8.9</v>
      </c>
      <c r="F5239">
        <v>5881</v>
      </c>
      <c r="G5239">
        <v>5292.9000000000015</v>
      </c>
      <c r="H5239" s="2">
        <v>39839</v>
      </c>
      <c r="I5239" s="2">
        <v>40067</v>
      </c>
      <c r="J5239" s="2">
        <v>49309</v>
      </c>
      <c r="L5239">
        <v>3652</v>
      </c>
      <c r="M5239" t="s">
        <v>521</v>
      </c>
      <c r="N5239" t="s">
        <v>51</v>
      </c>
      <c r="O5239" t="s">
        <v>17</v>
      </c>
    </row>
    <row r="5240" spans="1:15" x14ac:dyDescent="0.35">
      <c r="A5240">
        <f t="shared" si="81"/>
        <v>2009</v>
      </c>
      <c r="B5240" t="s">
        <v>17</v>
      </c>
      <c r="C5240" t="s">
        <v>18</v>
      </c>
      <c r="D5240" t="s">
        <v>22</v>
      </c>
      <c r="E5240">
        <v>8.9</v>
      </c>
      <c r="F5240">
        <v>10009</v>
      </c>
      <c r="G5240">
        <v>7506.75</v>
      </c>
      <c r="H5240" s="2">
        <v>40168</v>
      </c>
      <c r="I5240" s="2">
        <v>40081</v>
      </c>
      <c r="J5240" s="2">
        <v>49309</v>
      </c>
      <c r="L5240">
        <v>5306</v>
      </c>
      <c r="M5240" t="s">
        <v>7978</v>
      </c>
      <c r="N5240" t="s">
        <v>28</v>
      </c>
      <c r="O5240" t="s">
        <v>17</v>
      </c>
    </row>
    <row r="5241" spans="1:15" x14ac:dyDescent="0.35">
      <c r="A5241">
        <f t="shared" si="81"/>
        <v>2011</v>
      </c>
      <c r="B5241" t="s">
        <v>17</v>
      </c>
      <c r="C5241" t="s">
        <v>18</v>
      </c>
      <c r="D5241" t="s">
        <v>22</v>
      </c>
      <c r="E5241">
        <v>8.9</v>
      </c>
      <c r="F5241">
        <v>9587</v>
      </c>
      <c r="G5241">
        <v>4630.51</v>
      </c>
      <c r="H5241" s="2">
        <v>40693</v>
      </c>
      <c r="I5241" s="2">
        <v>40720</v>
      </c>
      <c r="J5241" s="2">
        <v>50040</v>
      </c>
      <c r="L5241">
        <v>9443</v>
      </c>
      <c r="M5241" t="s">
        <v>825</v>
      </c>
      <c r="N5241" t="s">
        <v>32</v>
      </c>
      <c r="O5241" t="s">
        <v>17</v>
      </c>
    </row>
    <row r="5242" spans="1:15" x14ac:dyDescent="0.35">
      <c r="A5242">
        <f t="shared" si="81"/>
        <v>2011</v>
      </c>
      <c r="B5242" t="s">
        <v>17</v>
      </c>
      <c r="C5242" t="s">
        <v>18</v>
      </c>
      <c r="D5242" t="s">
        <v>22</v>
      </c>
      <c r="E5242">
        <v>8.9</v>
      </c>
      <c r="F5242">
        <v>8100</v>
      </c>
      <c r="G5242">
        <v>3912.31</v>
      </c>
      <c r="H5242" s="2">
        <v>39570</v>
      </c>
      <c r="I5242" s="2">
        <v>40544</v>
      </c>
      <c r="J5242" s="2">
        <v>50040</v>
      </c>
      <c r="L5242">
        <v>8200</v>
      </c>
      <c r="M5242" t="s">
        <v>1644</v>
      </c>
      <c r="N5242" t="s">
        <v>408</v>
      </c>
      <c r="O5242" t="s">
        <v>17</v>
      </c>
    </row>
    <row r="5243" spans="1:15" x14ac:dyDescent="0.35">
      <c r="A5243">
        <f t="shared" si="81"/>
        <v>2009</v>
      </c>
      <c r="B5243" t="s">
        <v>17</v>
      </c>
      <c r="C5243" t="s">
        <v>18</v>
      </c>
      <c r="D5243" t="s">
        <v>22</v>
      </c>
      <c r="E5243">
        <v>8.9</v>
      </c>
      <c r="F5243">
        <v>9862</v>
      </c>
      <c r="G5243">
        <v>7396.5</v>
      </c>
      <c r="H5243" s="2">
        <v>39860</v>
      </c>
      <c r="I5243" s="2">
        <v>39905</v>
      </c>
      <c r="J5243" s="2">
        <v>49309</v>
      </c>
      <c r="L5243">
        <v>1551</v>
      </c>
      <c r="M5243" t="s">
        <v>8741</v>
      </c>
      <c r="N5243" t="s">
        <v>21</v>
      </c>
      <c r="O5243" t="s">
        <v>17</v>
      </c>
    </row>
    <row r="5244" spans="1:15" x14ac:dyDescent="0.35">
      <c r="A5244">
        <f t="shared" si="81"/>
        <v>2010</v>
      </c>
      <c r="B5244" t="s">
        <v>17</v>
      </c>
      <c r="C5244" t="s">
        <v>18</v>
      </c>
      <c r="D5244" t="s">
        <v>19</v>
      </c>
      <c r="E5244">
        <v>8.9</v>
      </c>
      <c r="F5244">
        <v>7579</v>
      </c>
      <c r="G5244">
        <v>5593.3099999999995</v>
      </c>
      <c r="H5244" s="2">
        <v>40408</v>
      </c>
      <c r="I5244" s="2">
        <v>40445</v>
      </c>
      <c r="J5244" s="2">
        <v>49674</v>
      </c>
      <c r="L5244">
        <v>3110</v>
      </c>
      <c r="M5244" t="s">
        <v>2043</v>
      </c>
      <c r="N5244" t="s">
        <v>51</v>
      </c>
      <c r="O5244" t="s">
        <v>17</v>
      </c>
    </row>
    <row r="5245" spans="1:15" x14ac:dyDescent="0.35">
      <c r="A5245">
        <f t="shared" si="81"/>
        <v>2013</v>
      </c>
      <c r="B5245" t="s">
        <v>17</v>
      </c>
      <c r="C5245" t="s">
        <v>18</v>
      </c>
      <c r="D5245" t="s">
        <v>22</v>
      </c>
      <c r="E5245">
        <v>8.9</v>
      </c>
      <c r="F5245">
        <v>11471</v>
      </c>
      <c r="G5245">
        <v>4209.8500000000004</v>
      </c>
      <c r="H5245" s="2">
        <v>39945</v>
      </c>
      <c r="I5245" s="2">
        <v>41626</v>
      </c>
      <c r="J5245" s="2">
        <v>50770</v>
      </c>
      <c r="L5245">
        <v>3257</v>
      </c>
      <c r="M5245" t="s">
        <v>4006</v>
      </c>
      <c r="N5245" t="s">
        <v>51</v>
      </c>
      <c r="O5245" t="s">
        <v>17</v>
      </c>
    </row>
    <row r="5246" spans="1:15" x14ac:dyDescent="0.35">
      <c r="A5246">
        <f t="shared" si="81"/>
        <v>2011</v>
      </c>
      <c r="B5246" t="s">
        <v>17</v>
      </c>
      <c r="C5246" t="s">
        <v>18</v>
      </c>
      <c r="D5246" t="s">
        <v>22</v>
      </c>
      <c r="E5246">
        <v>8.9</v>
      </c>
      <c r="F5246">
        <v>8418</v>
      </c>
      <c r="G5246">
        <v>4065.8900000000003</v>
      </c>
      <c r="H5246" s="2">
        <v>40646</v>
      </c>
      <c r="I5246" s="2">
        <v>40868</v>
      </c>
      <c r="J5246" s="2">
        <v>50040</v>
      </c>
      <c r="L5246">
        <v>9437</v>
      </c>
      <c r="M5246" t="s">
        <v>12605</v>
      </c>
      <c r="N5246" t="s">
        <v>32</v>
      </c>
      <c r="O5246" t="s">
        <v>17</v>
      </c>
    </row>
    <row r="5247" spans="1:15" x14ac:dyDescent="0.35">
      <c r="A5247">
        <f t="shared" si="81"/>
        <v>2008</v>
      </c>
      <c r="B5247" t="s">
        <v>96</v>
      </c>
      <c r="C5247" t="s">
        <v>18</v>
      </c>
      <c r="D5247" t="s">
        <v>22</v>
      </c>
      <c r="E5247">
        <v>8.9</v>
      </c>
      <c r="F5247">
        <v>10320</v>
      </c>
      <c r="G5247">
        <v>7739.9999999999991</v>
      </c>
      <c r="H5247" s="2">
        <v>39570</v>
      </c>
      <c r="I5247" s="2">
        <v>39595</v>
      </c>
      <c r="J5247" s="2">
        <v>48944</v>
      </c>
      <c r="L5247">
        <v>8484</v>
      </c>
      <c r="M5247" t="s">
        <v>4695</v>
      </c>
      <c r="N5247" t="s">
        <v>53</v>
      </c>
      <c r="O5247" t="s">
        <v>96</v>
      </c>
    </row>
    <row r="5248" spans="1:15" x14ac:dyDescent="0.35">
      <c r="A5248">
        <f t="shared" si="81"/>
        <v>2010</v>
      </c>
      <c r="B5248" t="s">
        <v>17</v>
      </c>
      <c r="C5248" t="s">
        <v>18</v>
      </c>
      <c r="D5248" t="s">
        <v>22</v>
      </c>
      <c r="E5248">
        <v>8.9</v>
      </c>
      <c r="F5248">
        <v>10891</v>
      </c>
      <c r="G5248">
        <v>6697.9599999999991</v>
      </c>
      <c r="H5248" s="2">
        <v>39569</v>
      </c>
      <c r="I5248" s="2">
        <v>40490</v>
      </c>
      <c r="J5248" s="2">
        <v>49674</v>
      </c>
      <c r="L5248">
        <v>1023</v>
      </c>
      <c r="M5248" t="s">
        <v>1059</v>
      </c>
      <c r="N5248" t="s">
        <v>21</v>
      </c>
      <c r="O5248" t="s">
        <v>17</v>
      </c>
    </row>
    <row r="5249" spans="1:15" x14ac:dyDescent="0.35">
      <c r="A5249">
        <f t="shared" si="81"/>
        <v>2008</v>
      </c>
      <c r="B5249" t="s">
        <v>17</v>
      </c>
      <c r="C5249" t="s">
        <v>18</v>
      </c>
      <c r="D5249" t="s">
        <v>22</v>
      </c>
      <c r="E5249">
        <v>8.9</v>
      </c>
      <c r="F5249">
        <v>9266</v>
      </c>
      <c r="G5249">
        <v>6949.5</v>
      </c>
      <c r="H5249" s="2">
        <v>39570</v>
      </c>
      <c r="I5249" s="2">
        <v>39625</v>
      </c>
      <c r="J5249" s="2">
        <v>48944</v>
      </c>
      <c r="L5249">
        <v>8907</v>
      </c>
      <c r="M5249" t="s">
        <v>1985</v>
      </c>
      <c r="N5249" t="s">
        <v>53</v>
      </c>
      <c r="O5249" t="s">
        <v>17</v>
      </c>
    </row>
    <row r="5250" spans="1:15" x14ac:dyDescent="0.35">
      <c r="A5250">
        <f t="shared" si="81"/>
        <v>2012</v>
      </c>
      <c r="B5250" t="s">
        <v>17</v>
      </c>
      <c r="C5250" t="s">
        <v>18</v>
      </c>
      <c r="D5250" t="s">
        <v>22</v>
      </c>
      <c r="E5250">
        <v>8.91</v>
      </c>
      <c r="F5250">
        <v>7874</v>
      </c>
      <c r="G5250">
        <v>3141.74</v>
      </c>
      <c r="H5250" s="2">
        <v>40779</v>
      </c>
      <c r="I5250" s="2">
        <v>41114</v>
      </c>
      <c r="J5250" s="2">
        <v>50405</v>
      </c>
      <c r="L5250">
        <v>1470</v>
      </c>
      <c r="M5250" t="s">
        <v>241</v>
      </c>
      <c r="N5250" t="s">
        <v>55</v>
      </c>
      <c r="O5250" t="s">
        <v>17</v>
      </c>
    </row>
    <row r="5251" spans="1:15" x14ac:dyDescent="0.35">
      <c r="A5251">
        <f t="shared" ref="A5251:A5314" si="82">YEAR(I5251)</f>
        <v>2014</v>
      </c>
      <c r="B5251" t="s">
        <v>17</v>
      </c>
      <c r="C5251" t="s">
        <v>18</v>
      </c>
      <c r="D5251" t="s">
        <v>22</v>
      </c>
      <c r="E5251">
        <v>8.91</v>
      </c>
      <c r="F5251">
        <v>8881</v>
      </c>
      <c r="G5251">
        <v>2717.6000000000004</v>
      </c>
      <c r="H5251" s="2">
        <v>40211</v>
      </c>
      <c r="I5251" s="2">
        <v>41828</v>
      </c>
      <c r="J5251" s="2">
        <v>51135</v>
      </c>
      <c r="L5251">
        <v>1801</v>
      </c>
      <c r="M5251" t="s">
        <v>7654</v>
      </c>
      <c r="N5251" t="s">
        <v>21</v>
      </c>
      <c r="O5251" t="s">
        <v>17</v>
      </c>
    </row>
    <row r="5252" spans="1:15" x14ac:dyDescent="0.35">
      <c r="A5252">
        <f t="shared" si="82"/>
        <v>2016</v>
      </c>
      <c r="B5252" t="s">
        <v>17</v>
      </c>
      <c r="C5252" t="s">
        <v>18</v>
      </c>
      <c r="D5252" t="s">
        <v>22</v>
      </c>
      <c r="E5252">
        <v>8.91</v>
      </c>
      <c r="F5252">
        <v>8729</v>
      </c>
      <c r="G5252">
        <v>1702.15</v>
      </c>
      <c r="H5252" s="2">
        <v>40736</v>
      </c>
      <c r="I5252" s="2">
        <v>42489</v>
      </c>
      <c r="J5252" s="2">
        <v>50040</v>
      </c>
      <c r="L5252">
        <v>3702</v>
      </c>
      <c r="M5252" t="s">
        <v>5669</v>
      </c>
      <c r="N5252" t="s">
        <v>51</v>
      </c>
      <c r="O5252" t="s">
        <v>17</v>
      </c>
    </row>
    <row r="5253" spans="1:15" x14ac:dyDescent="0.35">
      <c r="A5253">
        <f t="shared" si="82"/>
        <v>2011</v>
      </c>
      <c r="B5253" t="s">
        <v>17</v>
      </c>
      <c r="C5253" t="s">
        <v>18</v>
      </c>
      <c r="D5253" t="s">
        <v>22</v>
      </c>
      <c r="E5253">
        <v>8.93</v>
      </c>
      <c r="F5253">
        <v>8859.4069999999992</v>
      </c>
      <c r="G5253">
        <v>4279.1099999999997</v>
      </c>
      <c r="H5253" s="2">
        <v>40772</v>
      </c>
      <c r="I5253" s="2">
        <v>40871</v>
      </c>
      <c r="J5253" s="2">
        <v>50040</v>
      </c>
      <c r="L5253">
        <v>4562</v>
      </c>
      <c r="M5253" t="s">
        <v>2003</v>
      </c>
      <c r="N5253" t="s">
        <v>210</v>
      </c>
      <c r="O5253" t="s">
        <v>17</v>
      </c>
    </row>
    <row r="5254" spans="1:15" x14ac:dyDescent="0.35">
      <c r="A5254">
        <f t="shared" si="82"/>
        <v>2011</v>
      </c>
      <c r="B5254" t="s">
        <v>17</v>
      </c>
      <c r="C5254" t="s">
        <v>18</v>
      </c>
      <c r="D5254" t="s">
        <v>22</v>
      </c>
      <c r="E5254">
        <v>8.93</v>
      </c>
      <c r="F5254">
        <v>10371</v>
      </c>
      <c r="G5254">
        <v>5009.18</v>
      </c>
      <c r="H5254" s="2">
        <v>40700</v>
      </c>
      <c r="I5254" s="2">
        <v>40828</v>
      </c>
      <c r="J5254" s="2">
        <v>50040</v>
      </c>
      <c r="L5254">
        <v>5416</v>
      </c>
      <c r="M5254" t="s">
        <v>5804</v>
      </c>
      <c r="N5254" t="s">
        <v>28</v>
      </c>
      <c r="O5254" t="s">
        <v>17</v>
      </c>
    </row>
    <row r="5255" spans="1:15" x14ac:dyDescent="0.35">
      <c r="A5255">
        <f t="shared" si="82"/>
        <v>2009</v>
      </c>
      <c r="B5255" t="s">
        <v>17</v>
      </c>
      <c r="C5255" t="s">
        <v>18</v>
      </c>
      <c r="D5255" t="s">
        <v>19</v>
      </c>
      <c r="E5255">
        <v>8.93</v>
      </c>
      <c r="F5255">
        <v>11391</v>
      </c>
      <c r="G5255">
        <v>9044.44</v>
      </c>
      <c r="H5255" s="2">
        <v>39569</v>
      </c>
      <c r="I5255" s="2">
        <v>39848</v>
      </c>
      <c r="J5255" s="2">
        <v>49309</v>
      </c>
      <c r="L5255">
        <v>3049</v>
      </c>
      <c r="M5255" t="s">
        <v>1661</v>
      </c>
      <c r="N5255" t="s">
        <v>51</v>
      </c>
      <c r="O5255" t="s">
        <v>17</v>
      </c>
    </row>
    <row r="5256" spans="1:15" x14ac:dyDescent="0.35">
      <c r="A5256">
        <f t="shared" si="82"/>
        <v>2009</v>
      </c>
      <c r="B5256" t="s">
        <v>17</v>
      </c>
      <c r="C5256" t="s">
        <v>18</v>
      </c>
      <c r="D5256" t="s">
        <v>19</v>
      </c>
      <c r="E5256">
        <v>8.93</v>
      </c>
      <c r="F5256">
        <v>8314</v>
      </c>
      <c r="G5256">
        <v>6177.3000000000011</v>
      </c>
      <c r="H5256" s="2">
        <v>39570</v>
      </c>
      <c r="I5256" s="2">
        <v>40102</v>
      </c>
      <c r="J5256" s="2">
        <v>49309</v>
      </c>
      <c r="L5256">
        <v>6472</v>
      </c>
      <c r="M5256" t="s">
        <v>4180</v>
      </c>
      <c r="N5256" t="s">
        <v>430</v>
      </c>
      <c r="O5256" t="s">
        <v>17</v>
      </c>
    </row>
    <row r="5257" spans="1:15" x14ac:dyDescent="0.35">
      <c r="A5257">
        <f t="shared" si="82"/>
        <v>2011</v>
      </c>
      <c r="B5257" t="s">
        <v>17</v>
      </c>
      <c r="C5257" t="s">
        <v>18</v>
      </c>
      <c r="D5257" t="s">
        <v>22</v>
      </c>
      <c r="E5257">
        <v>8.93</v>
      </c>
      <c r="F5257">
        <v>7898</v>
      </c>
      <c r="G5257">
        <v>3814.7500000000005</v>
      </c>
      <c r="H5257" s="2">
        <v>40836</v>
      </c>
      <c r="I5257" s="2">
        <v>40858</v>
      </c>
      <c r="J5257" s="2">
        <v>50040</v>
      </c>
      <c r="L5257">
        <v>9043</v>
      </c>
      <c r="M5257" t="s">
        <v>3012</v>
      </c>
      <c r="N5257" t="s">
        <v>189</v>
      </c>
      <c r="O5257" t="s">
        <v>17</v>
      </c>
    </row>
    <row r="5258" spans="1:15" x14ac:dyDescent="0.35">
      <c r="A5258">
        <f t="shared" si="82"/>
        <v>2011</v>
      </c>
      <c r="B5258" t="s">
        <v>17</v>
      </c>
      <c r="C5258" t="s">
        <v>18</v>
      </c>
      <c r="D5258" t="s">
        <v>22</v>
      </c>
      <c r="E5258">
        <v>8.94</v>
      </c>
      <c r="F5258">
        <v>7496</v>
      </c>
      <c r="G5258">
        <v>3620.5699999999997</v>
      </c>
      <c r="H5258" s="2">
        <v>40842</v>
      </c>
      <c r="I5258" s="2">
        <v>40894</v>
      </c>
      <c r="J5258" s="2">
        <v>50040</v>
      </c>
      <c r="L5258">
        <v>4553</v>
      </c>
      <c r="M5258" t="s">
        <v>2799</v>
      </c>
      <c r="N5258" t="s">
        <v>210</v>
      </c>
      <c r="O5258" t="s">
        <v>17</v>
      </c>
    </row>
    <row r="5259" spans="1:15" x14ac:dyDescent="0.35">
      <c r="A5259">
        <f t="shared" si="82"/>
        <v>2009</v>
      </c>
      <c r="B5259" t="s">
        <v>17</v>
      </c>
      <c r="C5259" t="s">
        <v>18</v>
      </c>
      <c r="D5259" t="s">
        <v>22</v>
      </c>
      <c r="E5259">
        <v>8.94</v>
      </c>
      <c r="F5259">
        <v>7683</v>
      </c>
      <c r="G5259">
        <v>3603.3199999999997</v>
      </c>
      <c r="H5259" s="2">
        <v>40046</v>
      </c>
      <c r="I5259" s="2">
        <v>39910</v>
      </c>
      <c r="J5259" s="2">
        <v>49309</v>
      </c>
      <c r="L5259">
        <v>9444</v>
      </c>
      <c r="M5259" t="s">
        <v>1761</v>
      </c>
      <c r="N5259" t="s">
        <v>32</v>
      </c>
      <c r="O5259" t="s">
        <v>17</v>
      </c>
    </row>
    <row r="5260" spans="1:15" x14ac:dyDescent="0.35">
      <c r="A5260">
        <f t="shared" si="82"/>
        <v>2006</v>
      </c>
      <c r="B5260" t="s">
        <v>17</v>
      </c>
      <c r="C5260" t="s">
        <v>18</v>
      </c>
      <c r="D5260" t="s">
        <v>22</v>
      </c>
      <c r="E5260">
        <v>8.9499999999999993</v>
      </c>
      <c r="F5260">
        <v>9162</v>
      </c>
      <c r="G5260">
        <v>3994.64</v>
      </c>
      <c r="H5260" s="2">
        <v>39632</v>
      </c>
      <c r="I5260" s="2">
        <v>39051</v>
      </c>
      <c r="J5260" s="2">
        <v>48213</v>
      </c>
      <c r="L5260">
        <v>3097</v>
      </c>
      <c r="M5260" t="s">
        <v>557</v>
      </c>
      <c r="N5260" t="s">
        <v>51</v>
      </c>
      <c r="O5260" t="s">
        <v>17</v>
      </c>
    </row>
    <row r="5261" spans="1:15" x14ac:dyDescent="0.35">
      <c r="A5261">
        <f t="shared" si="82"/>
        <v>2009</v>
      </c>
      <c r="B5261" t="s">
        <v>17</v>
      </c>
      <c r="C5261" t="s">
        <v>18</v>
      </c>
      <c r="D5261" t="s">
        <v>19</v>
      </c>
      <c r="E5261">
        <v>8.9600000000000009</v>
      </c>
      <c r="F5261">
        <v>8524</v>
      </c>
      <c r="G5261">
        <v>5927.9500000000007</v>
      </c>
      <c r="H5261" s="2">
        <v>39569</v>
      </c>
      <c r="I5261" s="2">
        <v>40044</v>
      </c>
      <c r="J5261" s="2">
        <v>49309</v>
      </c>
      <c r="L5261">
        <v>9043</v>
      </c>
      <c r="M5261" t="s">
        <v>3012</v>
      </c>
      <c r="N5261" t="s">
        <v>189</v>
      </c>
      <c r="O5261" t="s">
        <v>17</v>
      </c>
    </row>
    <row r="5262" spans="1:15" x14ac:dyDescent="0.35">
      <c r="A5262">
        <f t="shared" si="82"/>
        <v>2011</v>
      </c>
      <c r="B5262" t="s">
        <v>17</v>
      </c>
      <c r="C5262" t="s">
        <v>18</v>
      </c>
      <c r="D5262" t="s">
        <v>22</v>
      </c>
      <c r="E5262">
        <v>8.9600000000000009</v>
      </c>
      <c r="F5262">
        <v>9262</v>
      </c>
      <c r="G5262">
        <v>4473.5300000000007</v>
      </c>
      <c r="H5262" s="2">
        <v>40833</v>
      </c>
      <c r="I5262" s="2">
        <v>40886</v>
      </c>
      <c r="J5262" s="2">
        <v>50040</v>
      </c>
      <c r="L5262">
        <v>8305</v>
      </c>
      <c r="M5262" t="s">
        <v>364</v>
      </c>
      <c r="N5262" t="s">
        <v>53</v>
      </c>
      <c r="O5262" t="s">
        <v>17</v>
      </c>
    </row>
    <row r="5263" spans="1:15" x14ac:dyDescent="0.35">
      <c r="A5263">
        <f t="shared" si="82"/>
        <v>2011</v>
      </c>
      <c r="B5263" t="s">
        <v>17</v>
      </c>
      <c r="C5263" t="s">
        <v>18</v>
      </c>
      <c r="D5263" t="s">
        <v>22</v>
      </c>
      <c r="E5263">
        <v>8.9600000000000009</v>
      </c>
      <c r="F5263">
        <v>7723</v>
      </c>
      <c r="G5263">
        <v>3730.22</v>
      </c>
      <c r="H5263" s="2">
        <v>40812</v>
      </c>
      <c r="I5263" s="2">
        <v>40904</v>
      </c>
      <c r="J5263" s="2">
        <v>50040</v>
      </c>
      <c r="L5263">
        <v>5454</v>
      </c>
      <c r="M5263" t="s">
        <v>9009</v>
      </c>
      <c r="N5263" t="s">
        <v>28</v>
      </c>
      <c r="O5263" t="s">
        <v>17</v>
      </c>
    </row>
    <row r="5264" spans="1:15" x14ac:dyDescent="0.35">
      <c r="A5264">
        <f t="shared" si="82"/>
        <v>2011</v>
      </c>
      <c r="B5264" t="s">
        <v>17</v>
      </c>
      <c r="C5264" t="s">
        <v>18</v>
      </c>
      <c r="D5264" t="s">
        <v>22</v>
      </c>
      <c r="E5264">
        <v>8.9600000000000009</v>
      </c>
      <c r="F5264">
        <v>9398.2559999999994</v>
      </c>
      <c r="G5264">
        <v>4539.3600000000024</v>
      </c>
      <c r="H5264" s="2">
        <v>40745</v>
      </c>
      <c r="I5264" s="2">
        <v>40823</v>
      </c>
      <c r="J5264" s="2">
        <v>50040</v>
      </c>
      <c r="L5264">
        <v>4143</v>
      </c>
      <c r="M5264" t="s">
        <v>4609</v>
      </c>
      <c r="N5264" t="s">
        <v>210</v>
      </c>
      <c r="O5264" t="s">
        <v>17</v>
      </c>
    </row>
    <row r="5265" spans="1:15" x14ac:dyDescent="0.35">
      <c r="A5265">
        <f t="shared" si="82"/>
        <v>2011</v>
      </c>
      <c r="B5265" t="s">
        <v>17</v>
      </c>
      <c r="C5265" t="s">
        <v>18</v>
      </c>
      <c r="D5265" t="s">
        <v>22</v>
      </c>
      <c r="E5265">
        <v>8.9600000000000009</v>
      </c>
      <c r="F5265">
        <v>9571.1660000000011</v>
      </c>
      <c r="G5265">
        <v>4622.87</v>
      </c>
      <c r="H5265" s="2">
        <v>40732</v>
      </c>
      <c r="I5265" s="2">
        <v>40816</v>
      </c>
      <c r="J5265" s="2">
        <v>50040</v>
      </c>
      <c r="L5265">
        <v>5032</v>
      </c>
      <c r="M5265" t="s">
        <v>11613</v>
      </c>
      <c r="N5265" t="s">
        <v>28</v>
      </c>
      <c r="O5265" t="s">
        <v>17</v>
      </c>
    </row>
    <row r="5266" spans="1:15" x14ac:dyDescent="0.35">
      <c r="A5266">
        <f t="shared" si="82"/>
        <v>2011</v>
      </c>
      <c r="B5266" t="s">
        <v>17</v>
      </c>
      <c r="C5266" t="s">
        <v>18</v>
      </c>
      <c r="D5266" t="s">
        <v>22</v>
      </c>
      <c r="E5266">
        <v>8.9600000000000009</v>
      </c>
      <c r="F5266">
        <v>5890</v>
      </c>
      <c r="G5266">
        <v>2844.8700000000003</v>
      </c>
      <c r="H5266" s="2">
        <v>40813</v>
      </c>
      <c r="I5266" s="2">
        <v>40882</v>
      </c>
      <c r="J5266" s="2">
        <v>50040</v>
      </c>
      <c r="L5266">
        <v>8315</v>
      </c>
      <c r="M5266" t="s">
        <v>881</v>
      </c>
      <c r="N5266" t="s">
        <v>53</v>
      </c>
      <c r="O5266" t="s">
        <v>17</v>
      </c>
    </row>
    <row r="5267" spans="1:15" x14ac:dyDescent="0.35">
      <c r="A5267">
        <f t="shared" si="82"/>
        <v>2011</v>
      </c>
      <c r="B5267" t="s">
        <v>17</v>
      </c>
      <c r="C5267" t="s">
        <v>18</v>
      </c>
      <c r="D5267" t="s">
        <v>22</v>
      </c>
      <c r="E5267">
        <v>8.9700000000000006</v>
      </c>
      <c r="F5267">
        <v>4987.8069999999998</v>
      </c>
      <c r="G5267">
        <v>2409.1000000000004</v>
      </c>
      <c r="H5267" s="2">
        <v>40732</v>
      </c>
      <c r="I5267" s="2">
        <v>40882</v>
      </c>
      <c r="J5267" s="2">
        <v>50040</v>
      </c>
      <c r="L5267">
        <v>6130</v>
      </c>
      <c r="M5267" t="s">
        <v>4407</v>
      </c>
      <c r="N5267" t="s">
        <v>179</v>
      </c>
      <c r="O5267" t="s">
        <v>17</v>
      </c>
    </row>
    <row r="5268" spans="1:15" x14ac:dyDescent="0.35">
      <c r="A5268">
        <f t="shared" si="82"/>
        <v>2014</v>
      </c>
      <c r="B5268" t="s">
        <v>17</v>
      </c>
      <c r="C5268" t="s">
        <v>18</v>
      </c>
      <c r="D5268" t="s">
        <v>22</v>
      </c>
      <c r="E5268">
        <v>8.9700000000000006</v>
      </c>
      <c r="F5268">
        <v>10790</v>
      </c>
      <c r="G5268">
        <v>2848.5600000000004</v>
      </c>
      <c r="H5268" s="2">
        <v>40480</v>
      </c>
      <c r="I5268" s="2">
        <v>41774</v>
      </c>
      <c r="J5268" s="2">
        <v>49309</v>
      </c>
      <c r="L5268">
        <v>9536</v>
      </c>
      <c r="M5268" t="s">
        <v>647</v>
      </c>
      <c r="N5268" t="s">
        <v>32</v>
      </c>
      <c r="O5268" t="s">
        <v>17</v>
      </c>
    </row>
    <row r="5269" spans="1:15" x14ac:dyDescent="0.35">
      <c r="A5269">
        <f t="shared" si="82"/>
        <v>2010</v>
      </c>
      <c r="B5269" t="s">
        <v>96</v>
      </c>
      <c r="C5269" t="s">
        <v>18</v>
      </c>
      <c r="D5269" t="s">
        <v>22</v>
      </c>
      <c r="E5269">
        <v>8.9700000000000006</v>
      </c>
      <c r="F5269">
        <v>9467</v>
      </c>
      <c r="G5269">
        <v>5405.95</v>
      </c>
      <c r="H5269" s="2">
        <v>40504</v>
      </c>
      <c r="I5269" s="2">
        <v>40299</v>
      </c>
      <c r="J5269" s="2">
        <v>49674</v>
      </c>
      <c r="L5269">
        <v>8252</v>
      </c>
      <c r="M5269" t="s">
        <v>11966</v>
      </c>
      <c r="N5269" t="s">
        <v>25</v>
      </c>
      <c r="O5269" t="s">
        <v>96</v>
      </c>
    </row>
    <row r="5270" spans="1:15" x14ac:dyDescent="0.35">
      <c r="A5270">
        <f t="shared" si="82"/>
        <v>2013</v>
      </c>
      <c r="B5270" t="s">
        <v>17</v>
      </c>
      <c r="C5270" t="s">
        <v>18</v>
      </c>
      <c r="D5270" t="s">
        <v>22</v>
      </c>
      <c r="E5270">
        <v>8.9700000000000006</v>
      </c>
      <c r="F5270">
        <v>9671</v>
      </c>
      <c r="G5270">
        <v>3210.78</v>
      </c>
      <c r="H5270" s="2">
        <v>40690</v>
      </c>
      <c r="I5270" s="2">
        <v>41528</v>
      </c>
      <c r="J5270" s="2">
        <v>50770</v>
      </c>
      <c r="L5270">
        <v>4538</v>
      </c>
      <c r="M5270" t="s">
        <v>1380</v>
      </c>
      <c r="N5270" t="s">
        <v>51</v>
      </c>
      <c r="O5270" t="s">
        <v>17</v>
      </c>
    </row>
    <row r="5271" spans="1:15" x14ac:dyDescent="0.35">
      <c r="A5271">
        <f t="shared" si="82"/>
        <v>2007</v>
      </c>
      <c r="B5271" t="s">
        <v>17</v>
      </c>
      <c r="C5271" t="s">
        <v>18</v>
      </c>
      <c r="D5271" t="s">
        <v>22</v>
      </c>
      <c r="E5271">
        <v>9</v>
      </c>
      <c r="F5271">
        <v>10441</v>
      </c>
      <c r="G5271">
        <v>7830.7499999999991</v>
      </c>
      <c r="H5271" s="2">
        <v>39570</v>
      </c>
      <c r="I5271" s="2">
        <v>39363</v>
      </c>
      <c r="J5271" s="2">
        <v>48579</v>
      </c>
      <c r="L5271">
        <v>1752</v>
      </c>
      <c r="M5271" t="s">
        <v>2312</v>
      </c>
      <c r="N5271" t="s">
        <v>55</v>
      </c>
      <c r="O5271" t="s">
        <v>17</v>
      </c>
    </row>
    <row r="5272" spans="1:15" x14ac:dyDescent="0.35">
      <c r="A5272">
        <f t="shared" si="82"/>
        <v>2012</v>
      </c>
      <c r="B5272" t="s">
        <v>17</v>
      </c>
      <c r="C5272" t="s">
        <v>18</v>
      </c>
      <c r="D5272" t="s">
        <v>19</v>
      </c>
      <c r="E5272">
        <v>9</v>
      </c>
      <c r="F5272">
        <v>7888</v>
      </c>
      <c r="G5272">
        <v>4298.96</v>
      </c>
      <c r="H5272" s="2">
        <v>40659</v>
      </c>
      <c r="I5272" s="2">
        <v>40941</v>
      </c>
      <c r="J5272" s="2">
        <v>50405</v>
      </c>
      <c r="L5272">
        <v>8912</v>
      </c>
      <c r="M5272" t="s">
        <v>2398</v>
      </c>
      <c r="N5272" t="s">
        <v>53</v>
      </c>
      <c r="O5272" t="s">
        <v>17</v>
      </c>
    </row>
    <row r="5273" spans="1:15" x14ac:dyDescent="0.35">
      <c r="A5273">
        <f t="shared" si="82"/>
        <v>2008</v>
      </c>
      <c r="B5273" t="s">
        <v>17</v>
      </c>
      <c r="C5273" t="s">
        <v>18</v>
      </c>
      <c r="D5273" t="s">
        <v>22</v>
      </c>
      <c r="E5273">
        <v>9</v>
      </c>
      <c r="F5273">
        <v>9452</v>
      </c>
      <c r="G5273">
        <v>3034.08</v>
      </c>
      <c r="H5273" s="2">
        <v>39584</v>
      </c>
      <c r="I5273" s="2">
        <v>39667</v>
      </c>
      <c r="J5273" s="2">
        <v>48944</v>
      </c>
      <c r="L5273">
        <v>8332</v>
      </c>
      <c r="M5273" t="s">
        <v>2257</v>
      </c>
      <c r="N5273" t="s">
        <v>53</v>
      </c>
      <c r="O5273" t="s">
        <v>17</v>
      </c>
    </row>
    <row r="5274" spans="1:15" x14ac:dyDescent="0.35">
      <c r="A5274">
        <f t="shared" si="82"/>
        <v>2011</v>
      </c>
      <c r="B5274" t="s">
        <v>17</v>
      </c>
      <c r="C5274" t="s">
        <v>18</v>
      </c>
      <c r="D5274" t="s">
        <v>19</v>
      </c>
      <c r="E5274">
        <v>9</v>
      </c>
      <c r="F5274">
        <v>8101</v>
      </c>
      <c r="G5274">
        <v>4795.78</v>
      </c>
      <c r="H5274" s="2">
        <v>40689</v>
      </c>
      <c r="I5274" s="2">
        <v>40871</v>
      </c>
      <c r="J5274" s="2">
        <v>50040</v>
      </c>
      <c r="L5274">
        <v>8914</v>
      </c>
      <c r="M5274" t="s">
        <v>3285</v>
      </c>
      <c r="N5274" t="s">
        <v>53</v>
      </c>
      <c r="O5274" t="s">
        <v>17</v>
      </c>
    </row>
    <row r="5275" spans="1:15" x14ac:dyDescent="0.35">
      <c r="A5275">
        <f t="shared" si="82"/>
        <v>2010</v>
      </c>
      <c r="B5275" t="s">
        <v>17</v>
      </c>
      <c r="C5275" t="s">
        <v>18</v>
      </c>
      <c r="D5275" t="s">
        <v>19</v>
      </c>
      <c r="E5275">
        <v>9</v>
      </c>
      <c r="F5275">
        <v>8035</v>
      </c>
      <c r="G5275">
        <v>5929.829999999999</v>
      </c>
      <c r="H5275" s="2">
        <v>40225</v>
      </c>
      <c r="I5275" s="2">
        <v>40350</v>
      </c>
      <c r="J5275" s="2">
        <v>49674</v>
      </c>
      <c r="L5275">
        <v>3619</v>
      </c>
      <c r="M5275" t="s">
        <v>3326</v>
      </c>
      <c r="N5275" t="s">
        <v>51</v>
      </c>
      <c r="O5275" t="s">
        <v>17</v>
      </c>
    </row>
    <row r="5276" spans="1:15" x14ac:dyDescent="0.35">
      <c r="A5276">
        <f t="shared" si="82"/>
        <v>2009</v>
      </c>
      <c r="B5276" t="s">
        <v>96</v>
      </c>
      <c r="C5276" t="s">
        <v>18</v>
      </c>
      <c r="D5276" t="s">
        <v>19</v>
      </c>
      <c r="E5276">
        <v>9</v>
      </c>
      <c r="F5276">
        <v>7631</v>
      </c>
      <c r="G5276">
        <v>6867.9</v>
      </c>
      <c r="H5276" s="2">
        <v>39570</v>
      </c>
      <c r="I5276" s="2">
        <v>40088</v>
      </c>
      <c r="J5276" s="2">
        <v>49309</v>
      </c>
      <c r="L5276">
        <v>9050</v>
      </c>
      <c r="M5276" t="s">
        <v>3471</v>
      </c>
      <c r="N5276" t="s">
        <v>318</v>
      </c>
      <c r="O5276" t="s">
        <v>96</v>
      </c>
    </row>
    <row r="5277" spans="1:15" x14ac:dyDescent="0.35">
      <c r="A5277">
        <f t="shared" si="82"/>
        <v>2010</v>
      </c>
      <c r="B5277" t="s">
        <v>17</v>
      </c>
      <c r="C5277" t="s">
        <v>18</v>
      </c>
      <c r="D5277" t="s">
        <v>22</v>
      </c>
      <c r="E5277">
        <v>9</v>
      </c>
      <c r="F5277">
        <v>9220</v>
      </c>
      <c r="G5277">
        <v>5670.29</v>
      </c>
      <c r="H5277" s="2">
        <v>39931</v>
      </c>
      <c r="I5277" s="2">
        <v>40267</v>
      </c>
      <c r="J5277" s="2">
        <v>49674</v>
      </c>
      <c r="L5277">
        <v>8967</v>
      </c>
      <c r="M5277" t="s">
        <v>1087</v>
      </c>
      <c r="N5277" t="s">
        <v>28</v>
      </c>
      <c r="O5277" t="s">
        <v>17</v>
      </c>
    </row>
    <row r="5278" spans="1:15" x14ac:dyDescent="0.35">
      <c r="A5278">
        <f t="shared" si="82"/>
        <v>2011</v>
      </c>
      <c r="B5278" t="s">
        <v>17</v>
      </c>
      <c r="C5278" t="s">
        <v>18</v>
      </c>
      <c r="D5278" t="s">
        <v>22</v>
      </c>
      <c r="E5278">
        <v>9</v>
      </c>
      <c r="F5278">
        <v>8922.5910000000003</v>
      </c>
      <c r="G5278">
        <v>4309.6100000000006</v>
      </c>
      <c r="H5278" s="2">
        <v>40679</v>
      </c>
      <c r="I5278" s="2">
        <v>40896</v>
      </c>
      <c r="J5278" s="2">
        <v>50040</v>
      </c>
      <c r="L5278">
        <v>6016</v>
      </c>
      <c r="M5278" t="s">
        <v>3829</v>
      </c>
      <c r="N5278" t="s">
        <v>179</v>
      </c>
      <c r="O5278" t="s">
        <v>17</v>
      </c>
    </row>
    <row r="5279" spans="1:15" x14ac:dyDescent="0.35">
      <c r="A5279">
        <f t="shared" si="82"/>
        <v>2011</v>
      </c>
      <c r="B5279" t="s">
        <v>17</v>
      </c>
      <c r="C5279" t="s">
        <v>18</v>
      </c>
      <c r="D5279" t="s">
        <v>22</v>
      </c>
      <c r="E5279">
        <v>9</v>
      </c>
      <c r="F5279">
        <v>8447</v>
      </c>
      <c r="G5279">
        <v>4079.9000000000005</v>
      </c>
      <c r="H5279" s="2">
        <v>40668</v>
      </c>
      <c r="I5279" s="2">
        <v>40800</v>
      </c>
      <c r="J5279" s="2">
        <v>50040</v>
      </c>
      <c r="L5279">
        <v>8852</v>
      </c>
      <c r="M5279" t="s">
        <v>4298</v>
      </c>
      <c r="N5279" t="s">
        <v>414</v>
      </c>
      <c r="O5279" t="s">
        <v>17</v>
      </c>
    </row>
    <row r="5280" spans="1:15" x14ac:dyDescent="0.35">
      <c r="A5280">
        <f t="shared" si="82"/>
        <v>2007</v>
      </c>
      <c r="B5280" t="s">
        <v>17</v>
      </c>
      <c r="C5280" t="s">
        <v>18</v>
      </c>
      <c r="D5280" t="s">
        <v>22</v>
      </c>
      <c r="E5280">
        <v>9</v>
      </c>
      <c r="F5280">
        <v>11035</v>
      </c>
      <c r="G5280">
        <v>8276.25</v>
      </c>
      <c r="H5280" s="2">
        <v>39570</v>
      </c>
      <c r="I5280" s="2">
        <v>39371</v>
      </c>
      <c r="J5280" s="2">
        <v>48579</v>
      </c>
      <c r="L5280">
        <v>8203</v>
      </c>
      <c r="M5280" t="s">
        <v>1644</v>
      </c>
      <c r="N5280" t="s">
        <v>408</v>
      </c>
      <c r="O5280" t="s">
        <v>17</v>
      </c>
    </row>
    <row r="5281" spans="1:15" x14ac:dyDescent="0.35">
      <c r="A5281">
        <f t="shared" si="82"/>
        <v>2009</v>
      </c>
      <c r="B5281" t="s">
        <v>17</v>
      </c>
      <c r="C5281" t="s">
        <v>18</v>
      </c>
      <c r="D5281" t="s">
        <v>22</v>
      </c>
      <c r="E5281">
        <v>9</v>
      </c>
      <c r="F5281">
        <v>9025</v>
      </c>
      <c r="G5281">
        <v>6768.7499999999991</v>
      </c>
      <c r="H5281" s="2">
        <v>39905</v>
      </c>
      <c r="I5281" s="2">
        <v>39899</v>
      </c>
      <c r="J5281" s="2">
        <v>49309</v>
      </c>
      <c r="L5281">
        <v>2882</v>
      </c>
      <c r="M5281" t="s">
        <v>4408</v>
      </c>
      <c r="N5281" t="s">
        <v>38</v>
      </c>
      <c r="O5281" t="s">
        <v>17</v>
      </c>
    </row>
    <row r="5282" spans="1:15" x14ac:dyDescent="0.35">
      <c r="A5282">
        <f t="shared" si="82"/>
        <v>2012</v>
      </c>
      <c r="B5282" t="s">
        <v>17</v>
      </c>
      <c r="C5282" t="s">
        <v>18</v>
      </c>
      <c r="D5282" t="s">
        <v>22</v>
      </c>
      <c r="E5282">
        <v>9</v>
      </c>
      <c r="F5282">
        <v>9620</v>
      </c>
      <c r="G5282">
        <v>4271.2700000000004</v>
      </c>
      <c r="H5282" s="2">
        <v>39570</v>
      </c>
      <c r="I5282" s="2">
        <v>41166</v>
      </c>
      <c r="J5282" s="2">
        <v>50405</v>
      </c>
      <c r="L5282">
        <v>8703</v>
      </c>
      <c r="M5282" t="s">
        <v>1379</v>
      </c>
      <c r="N5282" t="s">
        <v>53</v>
      </c>
      <c r="O5282" t="s">
        <v>17</v>
      </c>
    </row>
    <row r="5283" spans="1:15" x14ac:dyDescent="0.35">
      <c r="A5283">
        <f t="shared" si="82"/>
        <v>2013</v>
      </c>
      <c r="B5283" t="s">
        <v>17</v>
      </c>
      <c r="C5283" t="s">
        <v>18</v>
      </c>
      <c r="D5283" t="s">
        <v>19</v>
      </c>
      <c r="E5283">
        <v>9</v>
      </c>
      <c r="F5283">
        <v>8354</v>
      </c>
      <c r="G5283">
        <v>3291.4700000000003</v>
      </c>
      <c r="H5283" s="2">
        <v>40385</v>
      </c>
      <c r="I5283" s="2">
        <v>41530</v>
      </c>
      <c r="J5283" s="2">
        <v>50770</v>
      </c>
      <c r="L5283">
        <v>8803</v>
      </c>
      <c r="M5283" t="s">
        <v>4715</v>
      </c>
      <c r="N5283" t="s">
        <v>53</v>
      </c>
      <c r="O5283" t="s">
        <v>17</v>
      </c>
    </row>
    <row r="5284" spans="1:15" x14ac:dyDescent="0.35">
      <c r="A5284">
        <f t="shared" si="82"/>
        <v>2015</v>
      </c>
      <c r="B5284" t="s">
        <v>17</v>
      </c>
      <c r="C5284" t="s">
        <v>18</v>
      </c>
      <c r="D5284" t="s">
        <v>22</v>
      </c>
      <c r="E5284">
        <v>9</v>
      </c>
      <c r="F5284">
        <v>1421</v>
      </c>
      <c r="G5284">
        <v>399.32</v>
      </c>
      <c r="H5284" s="2">
        <v>40190</v>
      </c>
      <c r="I5284" s="2">
        <v>42093</v>
      </c>
      <c r="J5284" s="2">
        <v>51501</v>
      </c>
      <c r="L5284">
        <v>2316</v>
      </c>
      <c r="M5284" t="s">
        <v>4754</v>
      </c>
      <c r="N5284" t="s">
        <v>583</v>
      </c>
      <c r="O5284" t="s">
        <v>17</v>
      </c>
    </row>
    <row r="5285" spans="1:15" x14ac:dyDescent="0.35">
      <c r="A5285">
        <f t="shared" si="82"/>
        <v>2010</v>
      </c>
      <c r="B5285" t="s">
        <v>17</v>
      </c>
      <c r="C5285" t="s">
        <v>18</v>
      </c>
      <c r="D5285" t="s">
        <v>19</v>
      </c>
      <c r="E5285">
        <v>9</v>
      </c>
      <c r="F5285">
        <v>7227.9310000000005</v>
      </c>
      <c r="G5285">
        <v>5334.2199999999993</v>
      </c>
      <c r="H5285" s="2">
        <v>40295</v>
      </c>
      <c r="I5285" s="2">
        <v>40364</v>
      </c>
      <c r="J5285" s="2">
        <v>49674</v>
      </c>
      <c r="L5285">
        <v>6253</v>
      </c>
      <c r="M5285" t="s">
        <v>2661</v>
      </c>
      <c r="N5285" t="s">
        <v>179</v>
      </c>
      <c r="O5285" t="s">
        <v>17</v>
      </c>
    </row>
    <row r="5286" spans="1:15" x14ac:dyDescent="0.35">
      <c r="A5286">
        <f t="shared" si="82"/>
        <v>2011</v>
      </c>
      <c r="B5286" t="s">
        <v>17</v>
      </c>
      <c r="C5286" t="s">
        <v>18</v>
      </c>
      <c r="D5286" t="s">
        <v>22</v>
      </c>
      <c r="E5286">
        <v>9</v>
      </c>
      <c r="F5286">
        <v>6246.6999999999989</v>
      </c>
      <c r="G5286">
        <v>3017.16</v>
      </c>
      <c r="H5286" s="2">
        <v>40829</v>
      </c>
      <c r="I5286" s="2">
        <v>40900</v>
      </c>
      <c r="J5286" s="2">
        <v>50040</v>
      </c>
      <c r="L5286">
        <v>9533</v>
      </c>
      <c r="M5286" t="s">
        <v>715</v>
      </c>
      <c r="N5286" t="s">
        <v>32</v>
      </c>
      <c r="O5286" t="s">
        <v>17</v>
      </c>
    </row>
    <row r="5287" spans="1:15" x14ac:dyDescent="0.35">
      <c r="A5287">
        <f t="shared" si="82"/>
        <v>2009</v>
      </c>
      <c r="B5287" t="s">
        <v>17</v>
      </c>
      <c r="C5287" t="s">
        <v>18</v>
      </c>
      <c r="D5287" t="s">
        <v>19</v>
      </c>
      <c r="E5287">
        <v>9</v>
      </c>
      <c r="F5287">
        <v>2071</v>
      </c>
      <c r="G5287">
        <v>1863.8999999999999</v>
      </c>
      <c r="H5287" s="2">
        <v>39687</v>
      </c>
      <c r="I5287" s="2">
        <v>40113</v>
      </c>
      <c r="J5287" s="2">
        <v>49309</v>
      </c>
      <c r="L5287">
        <v>8103</v>
      </c>
      <c r="M5287" t="s">
        <v>5403</v>
      </c>
      <c r="N5287" t="s">
        <v>53</v>
      </c>
      <c r="O5287" t="s">
        <v>17</v>
      </c>
    </row>
    <row r="5288" spans="1:15" x14ac:dyDescent="0.35">
      <c r="A5288">
        <f t="shared" si="82"/>
        <v>2011</v>
      </c>
      <c r="B5288" t="s">
        <v>17</v>
      </c>
      <c r="C5288" t="s">
        <v>18</v>
      </c>
      <c r="D5288" t="s">
        <v>19</v>
      </c>
      <c r="E5288">
        <v>9</v>
      </c>
      <c r="F5288">
        <v>9953.0679999999993</v>
      </c>
      <c r="G5288">
        <v>5892.22</v>
      </c>
      <c r="H5288" s="2">
        <v>40799</v>
      </c>
      <c r="I5288" s="2">
        <v>40784</v>
      </c>
      <c r="J5288" s="2">
        <v>50040</v>
      </c>
      <c r="L5288">
        <v>7212</v>
      </c>
      <c r="M5288" t="s">
        <v>5582</v>
      </c>
      <c r="N5288" t="s">
        <v>99</v>
      </c>
      <c r="O5288" t="s">
        <v>17</v>
      </c>
    </row>
    <row r="5289" spans="1:15" x14ac:dyDescent="0.35">
      <c r="A5289">
        <f t="shared" si="82"/>
        <v>2011</v>
      </c>
      <c r="B5289" t="s">
        <v>96</v>
      </c>
      <c r="C5289" t="s">
        <v>18</v>
      </c>
      <c r="D5289" t="s">
        <v>22</v>
      </c>
      <c r="E5289">
        <v>9</v>
      </c>
      <c r="F5289">
        <v>9091</v>
      </c>
      <c r="G5289">
        <v>4390.9500000000007</v>
      </c>
      <c r="H5289" s="2">
        <v>40764</v>
      </c>
      <c r="I5289" s="2">
        <v>40840</v>
      </c>
      <c r="J5289" s="2">
        <v>50040</v>
      </c>
      <c r="L5289">
        <v>6862</v>
      </c>
      <c r="M5289" t="s">
        <v>6000</v>
      </c>
      <c r="N5289" t="s">
        <v>42</v>
      </c>
      <c r="O5289" t="s">
        <v>96</v>
      </c>
    </row>
    <row r="5290" spans="1:15" x14ac:dyDescent="0.35">
      <c r="A5290">
        <f t="shared" si="82"/>
        <v>2008</v>
      </c>
      <c r="B5290" t="s">
        <v>17</v>
      </c>
      <c r="C5290" t="s">
        <v>18</v>
      </c>
      <c r="D5290" t="s">
        <v>19</v>
      </c>
      <c r="E5290">
        <v>9</v>
      </c>
      <c r="F5290">
        <v>9040</v>
      </c>
      <c r="G5290">
        <v>8136.0000000000009</v>
      </c>
      <c r="H5290" s="2">
        <v>39570</v>
      </c>
      <c r="I5290" s="2">
        <v>39687</v>
      </c>
      <c r="J5290" s="2">
        <v>48944</v>
      </c>
      <c r="L5290">
        <v>8280</v>
      </c>
      <c r="M5290" t="s">
        <v>161</v>
      </c>
      <c r="N5290" t="s">
        <v>25</v>
      </c>
      <c r="O5290" t="s">
        <v>17</v>
      </c>
    </row>
    <row r="5291" spans="1:15" x14ac:dyDescent="0.35">
      <c r="A5291">
        <f t="shared" si="82"/>
        <v>2010</v>
      </c>
      <c r="B5291" t="s">
        <v>17</v>
      </c>
      <c r="C5291" t="s">
        <v>18</v>
      </c>
      <c r="D5291" t="s">
        <v>19</v>
      </c>
      <c r="E5291">
        <v>9</v>
      </c>
      <c r="F5291">
        <v>10068</v>
      </c>
      <c r="G5291">
        <v>7430.18</v>
      </c>
      <c r="H5291" s="2">
        <v>40421</v>
      </c>
      <c r="I5291" s="2">
        <v>40527</v>
      </c>
      <c r="J5291" s="2">
        <v>49674</v>
      </c>
      <c r="L5291">
        <v>1081</v>
      </c>
      <c r="M5291" t="s">
        <v>1139</v>
      </c>
      <c r="N5291" t="s">
        <v>21</v>
      </c>
      <c r="O5291" t="s">
        <v>17</v>
      </c>
    </row>
    <row r="5292" spans="1:15" x14ac:dyDescent="0.35">
      <c r="A5292">
        <f t="shared" si="82"/>
        <v>2013</v>
      </c>
      <c r="B5292" t="s">
        <v>17</v>
      </c>
      <c r="C5292" t="s">
        <v>18</v>
      </c>
      <c r="D5292" t="s">
        <v>22</v>
      </c>
      <c r="E5292">
        <v>9</v>
      </c>
      <c r="F5292">
        <v>9500</v>
      </c>
      <c r="G5292">
        <v>3154</v>
      </c>
      <c r="H5292" s="2">
        <v>40557</v>
      </c>
      <c r="I5292" s="2">
        <v>41376</v>
      </c>
      <c r="J5292" s="2">
        <v>50770</v>
      </c>
      <c r="L5292">
        <v>1232</v>
      </c>
      <c r="M5292" t="s">
        <v>4944</v>
      </c>
      <c r="N5292" t="s">
        <v>332</v>
      </c>
      <c r="O5292" t="s">
        <v>17</v>
      </c>
    </row>
    <row r="5293" spans="1:15" x14ac:dyDescent="0.35">
      <c r="A5293">
        <f t="shared" si="82"/>
        <v>2010</v>
      </c>
      <c r="B5293" t="s">
        <v>17</v>
      </c>
      <c r="C5293" t="s">
        <v>18</v>
      </c>
      <c r="D5293" t="s">
        <v>22</v>
      </c>
      <c r="E5293">
        <v>9</v>
      </c>
      <c r="F5293">
        <v>7178</v>
      </c>
      <c r="G5293">
        <v>4414.4799999999996</v>
      </c>
      <c r="H5293" s="2">
        <v>40213</v>
      </c>
      <c r="I5293" s="2">
        <v>40345</v>
      </c>
      <c r="J5293" s="2">
        <v>49674</v>
      </c>
      <c r="L5293">
        <v>1958</v>
      </c>
      <c r="M5293" t="s">
        <v>6505</v>
      </c>
      <c r="N5293" t="s">
        <v>76</v>
      </c>
      <c r="O5293" t="s">
        <v>17</v>
      </c>
    </row>
    <row r="5294" spans="1:15" x14ac:dyDescent="0.35">
      <c r="A5294">
        <f t="shared" si="82"/>
        <v>2011</v>
      </c>
      <c r="B5294" t="s">
        <v>17</v>
      </c>
      <c r="C5294" t="s">
        <v>18</v>
      </c>
      <c r="D5294" t="s">
        <v>22</v>
      </c>
      <c r="E5294">
        <v>9</v>
      </c>
      <c r="F5294">
        <v>9735</v>
      </c>
      <c r="G5294">
        <v>4702.0000000000009</v>
      </c>
      <c r="H5294" s="2">
        <v>40703</v>
      </c>
      <c r="I5294" s="2">
        <v>40878</v>
      </c>
      <c r="J5294" s="2">
        <v>50040</v>
      </c>
      <c r="L5294">
        <v>4813</v>
      </c>
      <c r="M5294" t="s">
        <v>7170</v>
      </c>
      <c r="N5294" t="s">
        <v>28</v>
      </c>
      <c r="O5294" t="s">
        <v>17</v>
      </c>
    </row>
    <row r="5295" spans="1:15" x14ac:dyDescent="0.35">
      <c r="A5295">
        <f t="shared" si="82"/>
        <v>2011</v>
      </c>
      <c r="B5295" t="s">
        <v>17</v>
      </c>
      <c r="C5295" t="s">
        <v>18</v>
      </c>
      <c r="D5295" t="s">
        <v>22</v>
      </c>
      <c r="E5295">
        <v>9</v>
      </c>
      <c r="F5295">
        <v>9874</v>
      </c>
      <c r="G5295">
        <v>4769.130000000001</v>
      </c>
      <c r="H5295" s="2">
        <v>40151</v>
      </c>
      <c r="I5295" s="2">
        <v>40898</v>
      </c>
      <c r="J5295" s="2">
        <v>50040</v>
      </c>
      <c r="L5295">
        <v>6817</v>
      </c>
      <c r="M5295" t="s">
        <v>7589</v>
      </c>
      <c r="N5295" t="s">
        <v>42</v>
      </c>
      <c r="O5295" t="s">
        <v>17</v>
      </c>
    </row>
    <row r="5296" spans="1:15" x14ac:dyDescent="0.35">
      <c r="A5296">
        <f t="shared" si="82"/>
        <v>2010</v>
      </c>
      <c r="B5296" t="s">
        <v>17</v>
      </c>
      <c r="C5296" t="s">
        <v>18</v>
      </c>
      <c r="D5296" t="s">
        <v>22</v>
      </c>
      <c r="E5296">
        <v>9</v>
      </c>
      <c r="F5296">
        <v>8635</v>
      </c>
      <c r="G5296">
        <v>5310.52</v>
      </c>
      <c r="H5296" s="2">
        <v>40361</v>
      </c>
      <c r="I5296" s="2">
        <v>40497</v>
      </c>
      <c r="J5296" s="2">
        <v>49674</v>
      </c>
      <c r="L5296">
        <v>3097</v>
      </c>
      <c r="M5296" t="s">
        <v>557</v>
      </c>
      <c r="N5296" t="s">
        <v>51</v>
      </c>
      <c r="O5296" t="s">
        <v>17</v>
      </c>
    </row>
    <row r="5297" spans="1:15" x14ac:dyDescent="0.35">
      <c r="A5297">
        <f t="shared" si="82"/>
        <v>2007</v>
      </c>
      <c r="B5297" t="s">
        <v>96</v>
      </c>
      <c r="C5297" t="s">
        <v>18</v>
      </c>
      <c r="D5297" t="s">
        <v>19</v>
      </c>
      <c r="E5297">
        <v>9</v>
      </c>
      <c r="F5297">
        <v>9308.375</v>
      </c>
      <c r="G5297">
        <v>7778.6</v>
      </c>
      <c r="H5297" s="2">
        <v>39569</v>
      </c>
      <c r="I5297" s="2">
        <v>39083</v>
      </c>
      <c r="J5297" s="2">
        <v>48579</v>
      </c>
      <c r="L5297">
        <v>9038</v>
      </c>
      <c r="M5297" t="s">
        <v>616</v>
      </c>
      <c r="N5297" t="s">
        <v>189</v>
      </c>
      <c r="O5297" t="s">
        <v>96</v>
      </c>
    </row>
    <row r="5298" spans="1:15" x14ac:dyDescent="0.35">
      <c r="A5298">
        <f t="shared" si="82"/>
        <v>2008</v>
      </c>
      <c r="B5298" t="s">
        <v>17</v>
      </c>
      <c r="C5298" t="s">
        <v>18</v>
      </c>
      <c r="D5298" t="s">
        <v>22</v>
      </c>
      <c r="E5298">
        <v>9</v>
      </c>
      <c r="F5298">
        <v>10214</v>
      </c>
      <c r="G5298">
        <v>7660.5</v>
      </c>
      <c r="H5298" s="2">
        <v>39570</v>
      </c>
      <c r="I5298" s="2">
        <v>39563</v>
      </c>
      <c r="J5298" s="2">
        <v>48944</v>
      </c>
      <c r="L5298">
        <v>1733</v>
      </c>
      <c r="M5298" t="s">
        <v>9661</v>
      </c>
      <c r="N5298" t="s">
        <v>55</v>
      </c>
      <c r="O5298" t="s">
        <v>17</v>
      </c>
    </row>
    <row r="5299" spans="1:15" x14ac:dyDescent="0.35">
      <c r="A5299">
        <f t="shared" si="82"/>
        <v>2009</v>
      </c>
      <c r="B5299" t="s">
        <v>17</v>
      </c>
      <c r="C5299" t="s">
        <v>18</v>
      </c>
      <c r="D5299" t="s">
        <v>19</v>
      </c>
      <c r="E5299">
        <v>9</v>
      </c>
      <c r="F5299">
        <v>10252.442999999999</v>
      </c>
      <c r="G5299">
        <v>8847.8700000000008</v>
      </c>
      <c r="H5299" s="2">
        <v>39570</v>
      </c>
      <c r="I5299" s="2">
        <v>40088</v>
      </c>
      <c r="J5299" s="2">
        <v>49309</v>
      </c>
      <c r="L5299">
        <v>5053</v>
      </c>
      <c r="M5299" t="s">
        <v>383</v>
      </c>
      <c r="N5299" t="s">
        <v>28</v>
      </c>
      <c r="O5299" t="s">
        <v>17</v>
      </c>
    </row>
    <row r="5300" spans="1:15" x14ac:dyDescent="0.35">
      <c r="A5300">
        <f t="shared" si="82"/>
        <v>2011</v>
      </c>
      <c r="B5300" t="s">
        <v>17</v>
      </c>
      <c r="C5300" t="s">
        <v>18</v>
      </c>
      <c r="D5300" t="s">
        <v>19</v>
      </c>
      <c r="E5300">
        <v>9</v>
      </c>
      <c r="F5300">
        <v>10239</v>
      </c>
      <c r="G5300">
        <v>6061.49</v>
      </c>
      <c r="H5300" s="2">
        <v>40697</v>
      </c>
      <c r="I5300" s="2">
        <v>40876</v>
      </c>
      <c r="J5300" s="2">
        <v>50040</v>
      </c>
      <c r="L5300">
        <v>5453</v>
      </c>
      <c r="M5300" t="s">
        <v>1491</v>
      </c>
      <c r="N5300" t="s">
        <v>28</v>
      </c>
      <c r="O5300" t="s">
        <v>17</v>
      </c>
    </row>
    <row r="5301" spans="1:15" x14ac:dyDescent="0.35">
      <c r="A5301">
        <f t="shared" si="82"/>
        <v>2011</v>
      </c>
      <c r="B5301" t="s">
        <v>17</v>
      </c>
      <c r="C5301" t="s">
        <v>18</v>
      </c>
      <c r="D5301" t="s">
        <v>22</v>
      </c>
      <c r="E5301">
        <v>9</v>
      </c>
      <c r="F5301">
        <v>8374</v>
      </c>
      <c r="G5301">
        <v>4044.64</v>
      </c>
      <c r="H5301" s="2">
        <v>40849</v>
      </c>
      <c r="I5301" s="2">
        <v>40899</v>
      </c>
      <c r="J5301" s="2">
        <v>50040</v>
      </c>
      <c r="L5301">
        <v>8352</v>
      </c>
      <c r="M5301" t="s">
        <v>566</v>
      </c>
      <c r="N5301" t="s">
        <v>53</v>
      </c>
      <c r="O5301" t="s">
        <v>17</v>
      </c>
    </row>
    <row r="5302" spans="1:15" x14ac:dyDescent="0.35">
      <c r="A5302">
        <f t="shared" si="82"/>
        <v>2011</v>
      </c>
      <c r="B5302" t="s">
        <v>17</v>
      </c>
      <c r="C5302" t="s">
        <v>18</v>
      </c>
      <c r="D5302" t="s">
        <v>19</v>
      </c>
      <c r="E5302">
        <v>9</v>
      </c>
      <c r="F5302">
        <v>10548</v>
      </c>
      <c r="G5302">
        <v>6244.42</v>
      </c>
      <c r="H5302" s="2">
        <v>40788</v>
      </c>
      <c r="I5302" s="2">
        <v>40858</v>
      </c>
      <c r="J5302" s="2">
        <v>50040</v>
      </c>
      <c r="L5302">
        <v>1584</v>
      </c>
      <c r="M5302" t="s">
        <v>10094</v>
      </c>
      <c r="N5302" t="s">
        <v>21</v>
      </c>
      <c r="O5302" t="s">
        <v>17</v>
      </c>
    </row>
    <row r="5303" spans="1:15" x14ac:dyDescent="0.35">
      <c r="A5303">
        <f t="shared" si="82"/>
        <v>2010</v>
      </c>
      <c r="B5303" t="s">
        <v>17</v>
      </c>
      <c r="C5303" t="s">
        <v>18</v>
      </c>
      <c r="D5303" t="s">
        <v>19</v>
      </c>
      <c r="E5303">
        <v>9</v>
      </c>
      <c r="F5303">
        <v>10753</v>
      </c>
      <c r="G5303">
        <v>7935.7000000000007</v>
      </c>
      <c r="H5303" s="2">
        <v>40354</v>
      </c>
      <c r="I5303" s="2">
        <v>40336</v>
      </c>
      <c r="J5303" s="2">
        <v>49674</v>
      </c>
      <c r="L5303">
        <v>5600</v>
      </c>
      <c r="M5303" t="s">
        <v>1785</v>
      </c>
      <c r="N5303" t="s">
        <v>28</v>
      </c>
      <c r="O5303" t="s">
        <v>17</v>
      </c>
    </row>
    <row r="5304" spans="1:15" x14ac:dyDescent="0.35">
      <c r="A5304">
        <f t="shared" si="82"/>
        <v>2011</v>
      </c>
      <c r="B5304" t="s">
        <v>96</v>
      </c>
      <c r="C5304" t="s">
        <v>18</v>
      </c>
      <c r="D5304" t="s">
        <v>19</v>
      </c>
      <c r="E5304">
        <v>9</v>
      </c>
      <c r="F5304">
        <v>10010</v>
      </c>
      <c r="G5304">
        <v>5925.9100000000008</v>
      </c>
      <c r="H5304" s="2">
        <v>40512</v>
      </c>
      <c r="I5304" s="2">
        <v>40753</v>
      </c>
      <c r="J5304" s="2">
        <v>50040</v>
      </c>
      <c r="L5304">
        <v>1880</v>
      </c>
      <c r="M5304" t="s">
        <v>49</v>
      </c>
      <c r="N5304" t="s">
        <v>21</v>
      </c>
      <c r="O5304" t="s">
        <v>96</v>
      </c>
    </row>
    <row r="5305" spans="1:15" x14ac:dyDescent="0.35">
      <c r="A5305">
        <f t="shared" si="82"/>
        <v>2013</v>
      </c>
      <c r="B5305" t="s">
        <v>96</v>
      </c>
      <c r="C5305" t="s">
        <v>18</v>
      </c>
      <c r="D5305" t="s">
        <v>22</v>
      </c>
      <c r="E5305">
        <v>9</v>
      </c>
      <c r="F5305">
        <v>9901</v>
      </c>
      <c r="G5305">
        <v>3052.1400000000003</v>
      </c>
      <c r="H5305" s="2">
        <v>40298</v>
      </c>
      <c r="I5305" s="2">
        <v>41435</v>
      </c>
      <c r="J5305" s="2">
        <v>50770</v>
      </c>
      <c r="L5305">
        <v>3930</v>
      </c>
      <c r="M5305" t="s">
        <v>3599</v>
      </c>
      <c r="N5305" t="s">
        <v>76</v>
      </c>
      <c r="O5305" t="s">
        <v>96</v>
      </c>
    </row>
    <row r="5306" spans="1:15" x14ac:dyDescent="0.35">
      <c r="A5306">
        <f t="shared" si="82"/>
        <v>2009</v>
      </c>
      <c r="B5306" t="s">
        <v>17</v>
      </c>
      <c r="C5306" t="s">
        <v>18</v>
      </c>
      <c r="D5306" t="s">
        <v>22</v>
      </c>
      <c r="E5306">
        <v>9</v>
      </c>
      <c r="F5306">
        <v>10202</v>
      </c>
      <c r="G5306">
        <v>7651.5</v>
      </c>
      <c r="H5306" s="2">
        <v>39940</v>
      </c>
      <c r="I5306" s="2">
        <v>40119</v>
      </c>
      <c r="J5306" s="2">
        <v>49309</v>
      </c>
      <c r="L5306">
        <v>5430</v>
      </c>
      <c r="M5306" t="s">
        <v>1553</v>
      </c>
      <c r="N5306" t="s">
        <v>28</v>
      </c>
      <c r="O5306" t="s">
        <v>17</v>
      </c>
    </row>
    <row r="5307" spans="1:15" x14ac:dyDescent="0.35">
      <c r="A5307">
        <f t="shared" si="82"/>
        <v>2010</v>
      </c>
      <c r="B5307" t="s">
        <v>17</v>
      </c>
      <c r="C5307" t="s">
        <v>18</v>
      </c>
      <c r="D5307" t="s">
        <v>19</v>
      </c>
      <c r="E5307">
        <v>9</v>
      </c>
      <c r="F5307">
        <v>10587</v>
      </c>
      <c r="G5307">
        <v>7813.2000000000007</v>
      </c>
      <c r="H5307" s="2">
        <v>40217</v>
      </c>
      <c r="I5307" s="2">
        <v>40408</v>
      </c>
      <c r="J5307" s="2">
        <v>49674</v>
      </c>
      <c r="L5307">
        <v>3097</v>
      </c>
      <c r="M5307" t="s">
        <v>557</v>
      </c>
      <c r="N5307" t="s">
        <v>51</v>
      </c>
      <c r="O5307" t="s">
        <v>17</v>
      </c>
    </row>
    <row r="5308" spans="1:15" x14ac:dyDescent="0.35">
      <c r="A5308">
        <f t="shared" si="82"/>
        <v>2010</v>
      </c>
      <c r="B5308" t="s">
        <v>17</v>
      </c>
      <c r="C5308" t="s">
        <v>18</v>
      </c>
      <c r="D5308" t="s">
        <v>22</v>
      </c>
      <c r="E5308">
        <v>9</v>
      </c>
      <c r="F5308">
        <v>9218</v>
      </c>
      <c r="G5308">
        <v>5669.0599999999995</v>
      </c>
      <c r="H5308" s="2">
        <v>39570</v>
      </c>
      <c r="I5308" s="2">
        <v>40309</v>
      </c>
      <c r="J5308" s="2">
        <v>49674</v>
      </c>
      <c r="L5308">
        <v>9248</v>
      </c>
      <c r="M5308" t="s">
        <v>2614</v>
      </c>
      <c r="N5308" t="s">
        <v>32</v>
      </c>
      <c r="O5308" t="s">
        <v>17</v>
      </c>
    </row>
    <row r="5309" spans="1:15" x14ac:dyDescent="0.35">
      <c r="A5309">
        <f t="shared" si="82"/>
        <v>2013</v>
      </c>
      <c r="B5309" t="s">
        <v>17</v>
      </c>
      <c r="C5309" t="s">
        <v>18</v>
      </c>
      <c r="D5309" t="s">
        <v>22</v>
      </c>
      <c r="E5309">
        <v>9</v>
      </c>
      <c r="F5309">
        <v>9961</v>
      </c>
      <c r="G5309">
        <v>3307.0700000000006</v>
      </c>
      <c r="H5309" s="2">
        <v>40029</v>
      </c>
      <c r="I5309" s="2">
        <v>41578</v>
      </c>
      <c r="J5309" s="2">
        <v>50770</v>
      </c>
      <c r="L5309">
        <v>8762</v>
      </c>
      <c r="M5309" t="s">
        <v>809</v>
      </c>
      <c r="N5309" t="s">
        <v>229</v>
      </c>
      <c r="O5309" t="s">
        <v>17</v>
      </c>
    </row>
    <row r="5310" spans="1:15" x14ac:dyDescent="0.35">
      <c r="A5310">
        <f t="shared" si="82"/>
        <v>2011</v>
      </c>
      <c r="B5310" t="s">
        <v>17</v>
      </c>
      <c r="C5310" t="s">
        <v>18</v>
      </c>
      <c r="D5310" t="s">
        <v>19</v>
      </c>
      <c r="E5310">
        <v>9</v>
      </c>
      <c r="F5310">
        <v>10295</v>
      </c>
      <c r="G5310">
        <v>6094.62</v>
      </c>
      <c r="H5310" s="2">
        <v>40837</v>
      </c>
      <c r="I5310" s="2">
        <v>40890</v>
      </c>
      <c r="J5310" s="2">
        <v>50040</v>
      </c>
      <c r="L5310">
        <v>1945</v>
      </c>
      <c r="M5310" t="s">
        <v>2912</v>
      </c>
      <c r="N5310" t="s">
        <v>76</v>
      </c>
      <c r="O5310" t="s">
        <v>17</v>
      </c>
    </row>
    <row r="5311" spans="1:15" x14ac:dyDescent="0.35">
      <c r="A5311">
        <f t="shared" si="82"/>
        <v>2008</v>
      </c>
      <c r="B5311" t="s">
        <v>96</v>
      </c>
      <c r="C5311" t="s">
        <v>18</v>
      </c>
      <c r="D5311" t="s">
        <v>22</v>
      </c>
      <c r="E5311">
        <v>9</v>
      </c>
      <c r="F5311">
        <v>7804.3050000000003</v>
      </c>
      <c r="G5311">
        <v>5853.25</v>
      </c>
      <c r="H5311" s="2">
        <v>39570</v>
      </c>
      <c r="I5311" s="2">
        <v>39573</v>
      </c>
      <c r="J5311" s="2">
        <v>48944</v>
      </c>
      <c r="L5311">
        <v>9500</v>
      </c>
      <c r="M5311" t="s">
        <v>31</v>
      </c>
      <c r="N5311" t="s">
        <v>32</v>
      </c>
      <c r="O5311" t="s">
        <v>96</v>
      </c>
    </row>
    <row r="5312" spans="1:15" x14ac:dyDescent="0.35">
      <c r="A5312">
        <f t="shared" si="82"/>
        <v>2011</v>
      </c>
      <c r="B5312" t="s">
        <v>17</v>
      </c>
      <c r="C5312" t="s">
        <v>18</v>
      </c>
      <c r="D5312" t="s">
        <v>19</v>
      </c>
      <c r="E5312">
        <v>9</v>
      </c>
      <c r="F5312">
        <v>7070</v>
      </c>
      <c r="G5312">
        <v>4185.43</v>
      </c>
      <c r="H5312" s="2">
        <v>40486</v>
      </c>
      <c r="I5312" s="2">
        <v>40705</v>
      </c>
      <c r="J5312" s="2">
        <v>50040</v>
      </c>
      <c r="L5312">
        <v>1568</v>
      </c>
      <c r="M5312" t="s">
        <v>6269</v>
      </c>
      <c r="N5312" t="s">
        <v>55</v>
      </c>
      <c r="O5312" t="s">
        <v>17</v>
      </c>
    </row>
    <row r="5313" spans="1:15" x14ac:dyDescent="0.35">
      <c r="A5313">
        <f t="shared" si="82"/>
        <v>2014</v>
      </c>
      <c r="B5313" t="s">
        <v>17</v>
      </c>
      <c r="C5313" t="s">
        <v>18</v>
      </c>
      <c r="D5313" t="s">
        <v>22</v>
      </c>
      <c r="E5313">
        <v>9.01</v>
      </c>
      <c r="F5313">
        <v>12196</v>
      </c>
      <c r="G5313">
        <v>3219.75</v>
      </c>
      <c r="H5313" s="2">
        <v>40765</v>
      </c>
      <c r="I5313" s="2">
        <v>41886</v>
      </c>
      <c r="J5313" s="2">
        <v>49309</v>
      </c>
      <c r="L5313">
        <v>3937</v>
      </c>
      <c r="M5313" t="s">
        <v>1345</v>
      </c>
      <c r="N5313" t="s">
        <v>76</v>
      </c>
      <c r="O5313" t="s">
        <v>17</v>
      </c>
    </row>
    <row r="5314" spans="1:15" x14ac:dyDescent="0.35">
      <c r="A5314">
        <f t="shared" si="82"/>
        <v>2010</v>
      </c>
      <c r="B5314" t="s">
        <v>17</v>
      </c>
      <c r="C5314" t="s">
        <v>18</v>
      </c>
      <c r="D5314" t="s">
        <v>22</v>
      </c>
      <c r="E5314">
        <v>9.02</v>
      </c>
      <c r="F5314">
        <v>6788.8760000000002</v>
      </c>
      <c r="G5314">
        <v>1961.9899999999998</v>
      </c>
      <c r="H5314" s="2">
        <v>40287</v>
      </c>
      <c r="I5314" s="2">
        <v>40372</v>
      </c>
      <c r="J5314" s="2">
        <v>49674</v>
      </c>
      <c r="L5314">
        <v>7206</v>
      </c>
      <c r="M5314" t="s">
        <v>5637</v>
      </c>
      <c r="N5314" t="s">
        <v>99</v>
      </c>
      <c r="O5314" t="s">
        <v>17</v>
      </c>
    </row>
    <row r="5315" spans="1:15" x14ac:dyDescent="0.35">
      <c r="A5315">
        <f t="shared" ref="A5315:A5378" si="83">YEAR(I5315)</f>
        <v>2012</v>
      </c>
      <c r="B5315" t="s">
        <v>17</v>
      </c>
      <c r="C5315" t="s">
        <v>18</v>
      </c>
      <c r="D5315" t="s">
        <v>19</v>
      </c>
      <c r="E5315">
        <v>9.02</v>
      </c>
      <c r="F5315">
        <v>8349.1</v>
      </c>
      <c r="G5315">
        <v>3573.42</v>
      </c>
      <c r="H5315" s="2">
        <v>40632</v>
      </c>
      <c r="I5315" s="2">
        <v>41241</v>
      </c>
      <c r="J5315" s="2">
        <v>50405</v>
      </c>
      <c r="L5315">
        <v>8592</v>
      </c>
      <c r="M5315" t="s">
        <v>4996</v>
      </c>
      <c r="N5315" t="s">
        <v>25</v>
      </c>
      <c r="O5315" t="s">
        <v>17</v>
      </c>
    </row>
    <row r="5316" spans="1:15" x14ac:dyDescent="0.35">
      <c r="A5316">
        <f t="shared" si="83"/>
        <v>2010</v>
      </c>
      <c r="B5316" t="s">
        <v>17</v>
      </c>
      <c r="C5316" t="s">
        <v>18</v>
      </c>
      <c r="D5316" t="s">
        <v>19</v>
      </c>
      <c r="E5316">
        <v>9.0299999999999994</v>
      </c>
      <c r="F5316">
        <v>12536.739</v>
      </c>
      <c r="G5316">
        <v>9252.1299999999992</v>
      </c>
      <c r="H5316" s="2">
        <v>40088</v>
      </c>
      <c r="I5316" s="2">
        <v>40298</v>
      </c>
      <c r="J5316" s="2">
        <v>49674</v>
      </c>
      <c r="L5316">
        <v>7151</v>
      </c>
      <c r="M5316" t="s">
        <v>5562</v>
      </c>
      <c r="N5316" t="s">
        <v>99</v>
      </c>
      <c r="O5316" t="s">
        <v>17</v>
      </c>
    </row>
    <row r="5317" spans="1:15" x14ac:dyDescent="0.35">
      <c r="A5317">
        <f t="shared" si="83"/>
        <v>2011</v>
      </c>
      <c r="B5317" t="s">
        <v>17</v>
      </c>
      <c r="C5317" t="s">
        <v>18</v>
      </c>
      <c r="D5317" t="s">
        <v>22</v>
      </c>
      <c r="E5317">
        <v>9.0299999999999994</v>
      </c>
      <c r="F5317">
        <v>9479</v>
      </c>
      <c r="G5317">
        <v>4578.3599999999997</v>
      </c>
      <c r="H5317" s="2">
        <v>40479</v>
      </c>
      <c r="I5317" s="2">
        <v>40599</v>
      </c>
      <c r="J5317" s="2">
        <v>50040</v>
      </c>
      <c r="L5317">
        <v>5425</v>
      </c>
      <c r="M5317" t="s">
        <v>1994</v>
      </c>
      <c r="N5317" t="s">
        <v>28</v>
      </c>
      <c r="O5317" t="s">
        <v>17</v>
      </c>
    </row>
    <row r="5318" spans="1:15" x14ac:dyDescent="0.35">
      <c r="A5318">
        <f t="shared" si="83"/>
        <v>2011</v>
      </c>
      <c r="B5318" t="s">
        <v>96</v>
      </c>
      <c r="C5318" t="s">
        <v>18</v>
      </c>
      <c r="D5318" t="s">
        <v>22</v>
      </c>
      <c r="E5318">
        <v>9.0299999999999994</v>
      </c>
      <c r="F5318">
        <v>10134</v>
      </c>
      <c r="G5318">
        <v>3597.56</v>
      </c>
      <c r="H5318" s="2">
        <v>39570</v>
      </c>
      <c r="I5318" s="2">
        <v>40686</v>
      </c>
      <c r="J5318" s="2">
        <v>50040</v>
      </c>
      <c r="L5318">
        <v>1867</v>
      </c>
      <c r="M5318" t="s">
        <v>1807</v>
      </c>
      <c r="N5318" t="s">
        <v>21</v>
      </c>
      <c r="O5318" t="s">
        <v>96</v>
      </c>
    </row>
    <row r="5319" spans="1:15" x14ac:dyDescent="0.35">
      <c r="A5319">
        <f t="shared" si="83"/>
        <v>2010</v>
      </c>
      <c r="B5319" t="s">
        <v>17</v>
      </c>
      <c r="C5319" t="s">
        <v>18</v>
      </c>
      <c r="D5319" t="s">
        <v>19</v>
      </c>
      <c r="E5319">
        <v>9.07</v>
      </c>
      <c r="F5319">
        <v>9333</v>
      </c>
      <c r="G5319">
        <v>6887.75</v>
      </c>
      <c r="H5319" s="2">
        <v>40777</v>
      </c>
      <c r="I5319" s="2">
        <v>40345</v>
      </c>
      <c r="J5319" s="2">
        <v>49674</v>
      </c>
      <c r="L5319">
        <v>6333</v>
      </c>
      <c r="M5319" t="s">
        <v>2703</v>
      </c>
      <c r="N5319" t="s">
        <v>895</v>
      </c>
      <c r="O5319" t="s">
        <v>17</v>
      </c>
    </row>
    <row r="5320" spans="1:15" x14ac:dyDescent="0.35">
      <c r="A5320">
        <f t="shared" si="83"/>
        <v>2011</v>
      </c>
      <c r="B5320" t="s">
        <v>17</v>
      </c>
      <c r="C5320" t="s">
        <v>18</v>
      </c>
      <c r="D5320" t="s">
        <v>22</v>
      </c>
      <c r="E5320">
        <v>9.07</v>
      </c>
      <c r="F5320">
        <v>10443</v>
      </c>
      <c r="G5320">
        <v>5043.9799999999996</v>
      </c>
      <c r="H5320" s="2">
        <v>40746</v>
      </c>
      <c r="I5320" s="2">
        <v>40830</v>
      </c>
      <c r="J5320" s="2">
        <v>50040</v>
      </c>
      <c r="L5320">
        <v>9452</v>
      </c>
      <c r="M5320" t="s">
        <v>5786</v>
      </c>
      <c r="N5320" t="s">
        <v>32</v>
      </c>
      <c r="O5320" t="s">
        <v>17</v>
      </c>
    </row>
    <row r="5321" spans="1:15" x14ac:dyDescent="0.35">
      <c r="A5321">
        <f t="shared" si="83"/>
        <v>2011</v>
      </c>
      <c r="B5321" t="s">
        <v>17</v>
      </c>
      <c r="C5321" t="s">
        <v>18</v>
      </c>
      <c r="D5321" t="s">
        <v>22</v>
      </c>
      <c r="E5321">
        <v>9.09</v>
      </c>
      <c r="F5321">
        <v>9582.7800000000007</v>
      </c>
      <c r="G5321">
        <v>3737.2799999999993</v>
      </c>
      <c r="H5321" s="2">
        <v>40749</v>
      </c>
      <c r="I5321" s="2">
        <v>40851</v>
      </c>
      <c r="J5321" s="2">
        <v>50040</v>
      </c>
      <c r="L5321">
        <v>4573</v>
      </c>
      <c r="M5321" t="s">
        <v>1883</v>
      </c>
      <c r="N5321" t="s">
        <v>210</v>
      </c>
      <c r="O5321" t="s">
        <v>17</v>
      </c>
    </row>
    <row r="5322" spans="1:15" x14ac:dyDescent="0.35">
      <c r="A5322">
        <f t="shared" si="83"/>
        <v>2010</v>
      </c>
      <c r="B5322" t="s">
        <v>17</v>
      </c>
      <c r="C5322" t="s">
        <v>18</v>
      </c>
      <c r="D5322" t="s">
        <v>19</v>
      </c>
      <c r="E5322">
        <v>9.1</v>
      </c>
      <c r="F5322">
        <v>9380</v>
      </c>
      <c r="G5322">
        <v>6922.43</v>
      </c>
      <c r="H5322" s="2">
        <v>40114</v>
      </c>
      <c r="I5322" s="2">
        <v>40359</v>
      </c>
      <c r="J5322" s="2">
        <v>49674</v>
      </c>
      <c r="L5322">
        <v>3800</v>
      </c>
      <c r="M5322" t="s">
        <v>371</v>
      </c>
      <c r="N5322" t="s">
        <v>51</v>
      </c>
      <c r="O5322" t="s">
        <v>17</v>
      </c>
    </row>
    <row r="5323" spans="1:15" x14ac:dyDescent="0.35">
      <c r="A5323">
        <f t="shared" si="83"/>
        <v>2012</v>
      </c>
      <c r="B5323" t="s">
        <v>17</v>
      </c>
      <c r="C5323" t="s">
        <v>18</v>
      </c>
      <c r="D5323" t="s">
        <v>22</v>
      </c>
      <c r="E5323">
        <v>9.1</v>
      </c>
      <c r="F5323">
        <v>8861</v>
      </c>
      <c r="G5323">
        <v>3535.5400000000004</v>
      </c>
      <c r="H5323" s="2">
        <v>40837</v>
      </c>
      <c r="I5323" s="2">
        <v>41067</v>
      </c>
      <c r="J5323" s="2">
        <v>50405</v>
      </c>
      <c r="L5323">
        <v>1090</v>
      </c>
      <c r="M5323" t="s">
        <v>2311</v>
      </c>
      <c r="N5323" t="s">
        <v>21</v>
      </c>
      <c r="O5323" t="s">
        <v>17</v>
      </c>
    </row>
    <row r="5324" spans="1:15" x14ac:dyDescent="0.35">
      <c r="A5324">
        <f t="shared" si="83"/>
        <v>2013</v>
      </c>
      <c r="B5324" t="s">
        <v>17</v>
      </c>
      <c r="C5324" t="s">
        <v>18</v>
      </c>
      <c r="D5324" t="s">
        <v>22</v>
      </c>
      <c r="E5324">
        <v>9.1</v>
      </c>
      <c r="F5324">
        <v>11220.030999999999</v>
      </c>
      <c r="G5324">
        <v>3725.0400000000004</v>
      </c>
      <c r="H5324" s="2">
        <v>40161</v>
      </c>
      <c r="I5324" s="2">
        <v>41638</v>
      </c>
      <c r="J5324" s="2">
        <v>50770</v>
      </c>
      <c r="L5324">
        <v>6027</v>
      </c>
      <c r="M5324" t="s">
        <v>2768</v>
      </c>
      <c r="N5324" t="s">
        <v>179</v>
      </c>
      <c r="O5324" t="s">
        <v>17</v>
      </c>
    </row>
    <row r="5325" spans="1:15" x14ac:dyDescent="0.35">
      <c r="A5325">
        <f t="shared" si="83"/>
        <v>2010</v>
      </c>
      <c r="B5325" t="s">
        <v>96</v>
      </c>
      <c r="C5325" t="s">
        <v>18</v>
      </c>
      <c r="D5325" t="s">
        <v>22</v>
      </c>
      <c r="E5325">
        <v>9.1</v>
      </c>
      <c r="F5325">
        <v>8774</v>
      </c>
      <c r="G5325">
        <v>5010.2300000000005</v>
      </c>
      <c r="H5325" s="2">
        <v>40381</v>
      </c>
      <c r="I5325" s="2">
        <v>40442</v>
      </c>
      <c r="J5325" s="2">
        <v>49674</v>
      </c>
      <c r="L5325">
        <v>8630</v>
      </c>
      <c r="M5325" t="s">
        <v>505</v>
      </c>
      <c r="N5325" t="s">
        <v>53</v>
      </c>
      <c r="O5325" t="s">
        <v>96</v>
      </c>
    </row>
    <row r="5326" spans="1:15" x14ac:dyDescent="0.35">
      <c r="A5326">
        <f t="shared" si="83"/>
        <v>2010</v>
      </c>
      <c r="B5326" t="s">
        <v>17</v>
      </c>
      <c r="C5326" t="s">
        <v>18</v>
      </c>
      <c r="D5326" t="s">
        <v>22</v>
      </c>
      <c r="E5326">
        <v>9.1</v>
      </c>
      <c r="F5326">
        <v>10385.07</v>
      </c>
      <c r="G5326">
        <v>5597.54</v>
      </c>
      <c r="H5326" s="2">
        <v>39812</v>
      </c>
      <c r="I5326" s="2">
        <v>40303</v>
      </c>
      <c r="J5326" s="2">
        <v>49674</v>
      </c>
      <c r="L5326">
        <v>3317</v>
      </c>
      <c r="M5326" t="s">
        <v>3995</v>
      </c>
      <c r="N5326" t="s">
        <v>51</v>
      </c>
      <c r="O5326" t="s">
        <v>17</v>
      </c>
    </row>
    <row r="5327" spans="1:15" x14ac:dyDescent="0.35">
      <c r="A5327">
        <f t="shared" si="83"/>
        <v>2013</v>
      </c>
      <c r="B5327" t="s">
        <v>96</v>
      </c>
      <c r="C5327" t="s">
        <v>18</v>
      </c>
      <c r="D5327" t="s">
        <v>19</v>
      </c>
      <c r="E5327">
        <v>9.1</v>
      </c>
      <c r="F5327">
        <v>9298</v>
      </c>
      <c r="G5327">
        <v>4325.25</v>
      </c>
      <c r="H5327" s="2">
        <v>39570</v>
      </c>
      <c r="I5327" s="2">
        <v>41500</v>
      </c>
      <c r="J5327" s="2">
        <v>50770</v>
      </c>
      <c r="L5327">
        <v>6440</v>
      </c>
      <c r="M5327" t="s">
        <v>1768</v>
      </c>
      <c r="N5327" t="s">
        <v>414</v>
      </c>
      <c r="O5327" t="s">
        <v>96</v>
      </c>
    </row>
    <row r="5328" spans="1:15" x14ac:dyDescent="0.35">
      <c r="A5328">
        <f t="shared" si="83"/>
        <v>2011</v>
      </c>
      <c r="B5328" t="s">
        <v>17</v>
      </c>
      <c r="C5328" t="s">
        <v>18</v>
      </c>
      <c r="D5328" t="s">
        <v>22</v>
      </c>
      <c r="E5328">
        <v>9.1</v>
      </c>
      <c r="F5328">
        <v>12432</v>
      </c>
      <c r="G5328">
        <v>6004.66</v>
      </c>
      <c r="H5328" s="2">
        <v>40620</v>
      </c>
      <c r="I5328" s="2">
        <v>40864</v>
      </c>
      <c r="J5328" s="2">
        <v>50040</v>
      </c>
      <c r="L5328">
        <v>3946</v>
      </c>
      <c r="M5328" t="s">
        <v>4079</v>
      </c>
      <c r="N5328" t="s">
        <v>76</v>
      </c>
      <c r="O5328" t="s">
        <v>17</v>
      </c>
    </row>
    <row r="5329" spans="1:15" x14ac:dyDescent="0.35">
      <c r="A5329">
        <f t="shared" si="83"/>
        <v>2011</v>
      </c>
      <c r="B5329" t="s">
        <v>17</v>
      </c>
      <c r="C5329" t="s">
        <v>18</v>
      </c>
      <c r="D5329" t="s">
        <v>22</v>
      </c>
      <c r="E5329">
        <v>9.1</v>
      </c>
      <c r="F5329">
        <v>10532</v>
      </c>
      <c r="G5329">
        <v>5086.9599999999991</v>
      </c>
      <c r="H5329" s="2">
        <v>39570</v>
      </c>
      <c r="I5329" s="2">
        <v>40883</v>
      </c>
      <c r="J5329" s="2">
        <v>50040</v>
      </c>
      <c r="L5329">
        <v>4614</v>
      </c>
      <c r="M5329" t="s">
        <v>2522</v>
      </c>
      <c r="N5329" t="s">
        <v>210</v>
      </c>
      <c r="O5329" t="s">
        <v>17</v>
      </c>
    </row>
    <row r="5330" spans="1:15" x14ac:dyDescent="0.35">
      <c r="A5330">
        <f t="shared" si="83"/>
        <v>2011</v>
      </c>
      <c r="B5330" t="s">
        <v>17</v>
      </c>
      <c r="C5330" t="s">
        <v>18</v>
      </c>
      <c r="D5330" t="s">
        <v>19</v>
      </c>
      <c r="E5330">
        <v>9.1</v>
      </c>
      <c r="F5330">
        <v>10078</v>
      </c>
      <c r="G5330">
        <v>5966.1799999999994</v>
      </c>
      <c r="H5330" s="2">
        <v>40520</v>
      </c>
      <c r="I5330" s="2">
        <v>40625</v>
      </c>
      <c r="J5330" s="2">
        <v>50040</v>
      </c>
      <c r="L5330">
        <v>3132</v>
      </c>
      <c r="M5330" t="s">
        <v>4656</v>
      </c>
      <c r="N5330" t="s">
        <v>51</v>
      </c>
      <c r="O5330" t="s">
        <v>17</v>
      </c>
    </row>
    <row r="5331" spans="1:15" x14ac:dyDescent="0.35">
      <c r="A5331">
        <f t="shared" si="83"/>
        <v>2011</v>
      </c>
      <c r="B5331" t="s">
        <v>17</v>
      </c>
      <c r="C5331" t="s">
        <v>18</v>
      </c>
      <c r="D5331" t="s">
        <v>22</v>
      </c>
      <c r="E5331">
        <v>9.1</v>
      </c>
      <c r="F5331">
        <v>10526.056</v>
      </c>
      <c r="G5331">
        <v>5084.08</v>
      </c>
      <c r="H5331" s="2">
        <v>40598</v>
      </c>
      <c r="I5331" s="2">
        <v>40640</v>
      </c>
      <c r="J5331" s="2">
        <v>50040</v>
      </c>
      <c r="L5331">
        <v>4118</v>
      </c>
      <c r="M5331" t="s">
        <v>3722</v>
      </c>
      <c r="N5331" t="s">
        <v>210</v>
      </c>
      <c r="O5331" t="s">
        <v>17</v>
      </c>
    </row>
    <row r="5332" spans="1:15" x14ac:dyDescent="0.35">
      <c r="A5332">
        <f t="shared" si="83"/>
        <v>2009</v>
      </c>
      <c r="B5332" t="s">
        <v>17</v>
      </c>
      <c r="C5332" t="s">
        <v>18</v>
      </c>
      <c r="D5332" t="s">
        <v>22</v>
      </c>
      <c r="E5332">
        <v>9.1</v>
      </c>
      <c r="F5332">
        <v>8792</v>
      </c>
      <c r="G5332">
        <v>6593.9999999999991</v>
      </c>
      <c r="H5332" s="2">
        <v>40089</v>
      </c>
      <c r="I5332" s="2">
        <v>40162</v>
      </c>
      <c r="J5332" s="2">
        <v>49309</v>
      </c>
      <c r="L5332">
        <v>9107</v>
      </c>
      <c r="M5332" t="s">
        <v>5800</v>
      </c>
      <c r="N5332" t="s">
        <v>189</v>
      </c>
      <c r="O5332" t="s">
        <v>17</v>
      </c>
    </row>
    <row r="5333" spans="1:15" x14ac:dyDescent="0.35">
      <c r="A5333">
        <f t="shared" si="83"/>
        <v>2009</v>
      </c>
      <c r="B5333" t="s">
        <v>17</v>
      </c>
      <c r="C5333" t="s">
        <v>18</v>
      </c>
      <c r="D5333" t="s">
        <v>22</v>
      </c>
      <c r="E5333">
        <v>9.1</v>
      </c>
      <c r="F5333">
        <v>9318</v>
      </c>
      <c r="G5333">
        <v>6988.4999999999991</v>
      </c>
      <c r="H5333" s="2">
        <v>39570</v>
      </c>
      <c r="I5333" s="2">
        <v>40002</v>
      </c>
      <c r="J5333" s="2">
        <v>49309</v>
      </c>
      <c r="L5333">
        <v>1783</v>
      </c>
      <c r="M5333" t="s">
        <v>6040</v>
      </c>
      <c r="N5333" t="s">
        <v>55</v>
      </c>
      <c r="O5333" t="s">
        <v>17</v>
      </c>
    </row>
    <row r="5334" spans="1:15" x14ac:dyDescent="0.35">
      <c r="A5334">
        <f t="shared" si="83"/>
        <v>2006</v>
      </c>
      <c r="B5334" t="s">
        <v>17</v>
      </c>
      <c r="C5334" t="s">
        <v>18</v>
      </c>
      <c r="D5334" t="s">
        <v>22</v>
      </c>
      <c r="E5334">
        <v>9.1</v>
      </c>
      <c r="F5334">
        <v>9069</v>
      </c>
      <c r="G5334">
        <v>5087.7100000000009</v>
      </c>
      <c r="H5334" s="2">
        <v>39587</v>
      </c>
      <c r="I5334" s="2">
        <v>38866</v>
      </c>
      <c r="J5334" s="2">
        <v>48213</v>
      </c>
      <c r="L5334">
        <v>7320</v>
      </c>
      <c r="M5334" t="s">
        <v>2468</v>
      </c>
      <c r="N5334" t="s">
        <v>32</v>
      </c>
      <c r="O5334" t="s">
        <v>17</v>
      </c>
    </row>
    <row r="5335" spans="1:15" x14ac:dyDescent="0.35">
      <c r="A5335">
        <f t="shared" si="83"/>
        <v>2009</v>
      </c>
      <c r="B5335" t="s">
        <v>17</v>
      </c>
      <c r="C5335" t="s">
        <v>18</v>
      </c>
      <c r="D5335" t="s">
        <v>22</v>
      </c>
      <c r="E5335">
        <v>9.1</v>
      </c>
      <c r="F5335">
        <v>10908</v>
      </c>
      <c r="G5335">
        <v>5170.3900000000003</v>
      </c>
      <c r="H5335" s="2">
        <v>39652</v>
      </c>
      <c r="I5335" s="2">
        <v>40154</v>
      </c>
      <c r="J5335" s="2">
        <v>49309</v>
      </c>
      <c r="L5335">
        <v>3257</v>
      </c>
      <c r="M5335" t="s">
        <v>4006</v>
      </c>
      <c r="N5335" t="s">
        <v>51</v>
      </c>
      <c r="O5335" t="s">
        <v>17</v>
      </c>
    </row>
    <row r="5336" spans="1:15" x14ac:dyDescent="0.35">
      <c r="A5336">
        <f t="shared" si="83"/>
        <v>2010</v>
      </c>
      <c r="B5336" t="s">
        <v>17</v>
      </c>
      <c r="C5336" t="s">
        <v>18</v>
      </c>
      <c r="D5336" t="s">
        <v>22</v>
      </c>
      <c r="E5336">
        <v>9.1</v>
      </c>
      <c r="F5336">
        <v>9176.8799999999992</v>
      </c>
      <c r="G5336">
        <v>5643.7799999999979</v>
      </c>
      <c r="H5336" s="2">
        <v>39716</v>
      </c>
      <c r="I5336" s="2">
        <v>40361</v>
      </c>
      <c r="J5336" s="2">
        <v>49674</v>
      </c>
      <c r="L5336">
        <v>3302</v>
      </c>
      <c r="M5336" t="s">
        <v>790</v>
      </c>
      <c r="N5336" t="s">
        <v>51</v>
      </c>
      <c r="O5336" t="s">
        <v>17</v>
      </c>
    </row>
    <row r="5337" spans="1:15" x14ac:dyDescent="0.35">
      <c r="A5337">
        <f t="shared" si="83"/>
        <v>2009</v>
      </c>
      <c r="B5337" t="s">
        <v>17</v>
      </c>
      <c r="C5337" t="s">
        <v>18</v>
      </c>
      <c r="D5337" t="s">
        <v>22</v>
      </c>
      <c r="E5337">
        <v>9.1</v>
      </c>
      <c r="F5337">
        <v>11569</v>
      </c>
      <c r="G5337">
        <v>8676.75</v>
      </c>
      <c r="H5337" s="2">
        <v>39651</v>
      </c>
      <c r="I5337" s="2">
        <v>40015</v>
      </c>
      <c r="J5337" s="2">
        <v>49309</v>
      </c>
      <c r="L5337">
        <v>1971</v>
      </c>
      <c r="M5337" t="s">
        <v>2046</v>
      </c>
      <c r="N5337" t="s">
        <v>76</v>
      </c>
      <c r="O5337" t="s">
        <v>17</v>
      </c>
    </row>
    <row r="5338" spans="1:15" x14ac:dyDescent="0.35">
      <c r="A5338">
        <f t="shared" si="83"/>
        <v>2009</v>
      </c>
      <c r="B5338" t="s">
        <v>96</v>
      </c>
      <c r="C5338" t="s">
        <v>18</v>
      </c>
      <c r="D5338" t="s">
        <v>22</v>
      </c>
      <c r="E5338">
        <v>9.1</v>
      </c>
      <c r="F5338">
        <v>9317</v>
      </c>
      <c r="G5338">
        <v>6987.75</v>
      </c>
      <c r="H5338" s="2">
        <v>39798</v>
      </c>
      <c r="I5338" s="2">
        <v>40001</v>
      </c>
      <c r="J5338" s="2">
        <v>49309</v>
      </c>
      <c r="L5338">
        <v>3232</v>
      </c>
      <c r="M5338" t="s">
        <v>3096</v>
      </c>
      <c r="N5338" t="s">
        <v>51</v>
      </c>
      <c r="O5338" t="s">
        <v>96</v>
      </c>
    </row>
    <row r="5339" spans="1:15" x14ac:dyDescent="0.35">
      <c r="A5339">
        <f t="shared" si="83"/>
        <v>2011</v>
      </c>
      <c r="B5339" t="s">
        <v>17</v>
      </c>
      <c r="C5339" t="s">
        <v>18</v>
      </c>
      <c r="D5339" t="s">
        <v>22</v>
      </c>
      <c r="E5339">
        <v>9.1</v>
      </c>
      <c r="F5339">
        <v>8397.2139999999999</v>
      </c>
      <c r="G5339">
        <v>4055.8499999999995</v>
      </c>
      <c r="H5339" s="2">
        <v>40688</v>
      </c>
      <c r="I5339" s="2">
        <v>40715</v>
      </c>
      <c r="J5339" s="2">
        <v>50040</v>
      </c>
      <c r="L5339">
        <v>8880</v>
      </c>
      <c r="M5339" t="s">
        <v>2916</v>
      </c>
      <c r="N5339" t="s">
        <v>32</v>
      </c>
      <c r="O5339" t="s">
        <v>17</v>
      </c>
    </row>
    <row r="5340" spans="1:15" x14ac:dyDescent="0.35">
      <c r="A5340">
        <f t="shared" si="83"/>
        <v>2010</v>
      </c>
      <c r="B5340" t="s">
        <v>17</v>
      </c>
      <c r="C5340" t="s">
        <v>18</v>
      </c>
      <c r="D5340" t="s">
        <v>22</v>
      </c>
      <c r="E5340">
        <v>9.1</v>
      </c>
      <c r="F5340">
        <v>10117</v>
      </c>
      <c r="G5340">
        <v>6221.95</v>
      </c>
      <c r="H5340" s="2">
        <v>40369</v>
      </c>
      <c r="I5340" s="2">
        <v>40528</v>
      </c>
      <c r="J5340" s="2">
        <v>49674</v>
      </c>
      <c r="L5340">
        <v>8360</v>
      </c>
      <c r="M5340" t="s">
        <v>621</v>
      </c>
      <c r="N5340" t="s">
        <v>25</v>
      </c>
      <c r="O5340" t="s">
        <v>17</v>
      </c>
    </row>
    <row r="5341" spans="1:15" x14ac:dyDescent="0.35">
      <c r="A5341">
        <f t="shared" si="83"/>
        <v>2007</v>
      </c>
      <c r="B5341" t="s">
        <v>17</v>
      </c>
      <c r="C5341" t="s">
        <v>18</v>
      </c>
      <c r="D5341" t="s">
        <v>22</v>
      </c>
      <c r="E5341">
        <v>9.1</v>
      </c>
      <c r="F5341">
        <v>12679</v>
      </c>
      <c r="G5341">
        <v>9509.25</v>
      </c>
      <c r="H5341" s="2">
        <v>39569</v>
      </c>
      <c r="I5341" s="2">
        <v>39438</v>
      </c>
      <c r="J5341" s="2">
        <v>48579</v>
      </c>
      <c r="L5341">
        <v>1728</v>
      </c>
      <c r="M5341" t="s">
        <v>271</v>
      </c>
      <c r="N5341" t="s">
        <v>55</v>
      </c>
      <c r="O5341" t="s">
        <v>17</v>
      </c>
    </row>
    <row r="5342" spans="1:15" x14ac:dyDescent="0.35">
      <c r="A5342">
        <f t="shared" si="83"/>
        <v>2011</v>
      </c>
      <c r="B5342" t="s">
        <v>17</v>
      </c>
      <c r="C5342" t="s">
        <v>18</v>
      </c>
      <c r="D5342" t="s">
        <v>22</v>
      </c>
      <c r="E5342">
        <v>9.1</v>
      </c>
      <c r="F5342">
        <v>10986</v>
      </c>
      <c r="G5342">
        <v>5306.23</v>
      </c>
      <c r="H5342" s="2">
        <v>40516</v>
      </c>
      <c r="I5342" s="2">
        <v>40599</v>
      </c>
      <c r="J5342" s="2">
        <v>50040</v>
      </c>
      <c r="L5342">
        <v>2575</v>
      </c>
      <c r="M5342" t="s">
        <v>6627</v>
      </c>
      <c r="N5342" t="s">
        <v>51</v>
      </c>
      <c r="O5342" t="s">
        <v>17</v>
      </c>
    </row>
    <row r="5343" spans="1:15" x14ac:dyDescent="0.35">
      <c r="A5343">
        <f t="shared" si="83"/>
        <v>2008</v>
      </c>
      <c r="B5343" t="s">
        <v>17</v>
      </c>
      <c r="C5343" t="s">
        <v>18</v>
      </c>
      <c r="D5343" t="s">
        <v>22</v>
      </c>
      <c r="E5343">
        <v>9.1</v>
      </c>
      <c r="F5343">
        <v>9237</v>
      </c>
      <c r="G5343">
        <v>6927.7500000000009</v>
      </c>
      <c r="H5343" s="2">
        <v>39650</v>
      </c>
      <c r="I5343" s="2">
        <v>39737</v>
      </c>
      <c r="J5343" s="2">
        <v>48944</v>
      </c>
      <c r="L5343">
        <v>4543</v>
      </c>
      <c r="M5343" t="s">
        <v>681</v>
      </c>
      <c r="N5343" t="s">
        <v>210</v>
      </c>
      <c r="O5343" t="s">
        <v>17</v>
      </c>
    </row>
    <row r="5344" spans="1:15" x14ac:dyDescent="0.35">
      <c r="A5344">
        <f t="shared" si="83"/>
        <v>2007</v>
      </c>
      <c r="B5344" t="s">
        <v>17</v>
      </c>
      <c r="C5344" t="s">
        <v>18</v>
      </c>
      <c r="D5344" t="s">
        <v>22</v>
      </c>
      <c r="E5344">
        <v>9.1</v>
      </c>
      <c r="F5344">
        <v>4991</v>
      </c>
      <c r="G5344">
        <v>2964.65</v>
      </c>
      <c r="H5344" s="2">
        <v>40044</v>
      </c>
      <c r="I5344" s="2">
        <v>39335</v>
      </c>
      <c r="J5344" s="2">
        <v>48579</v>
      </c>
      <c r="L5344">
        <v>5012</v>
      </c>
      <c r="M5344" t="s">
        <v>488</v>
      </c>
      <c r="N5344" t="s">
        <v>210</v>
      </c>
      <c r="O5344" t="s">
        <v>17</v>
      </c>
    </row>
    <row r="5345" spans="1:15" x14ac:dyDescent="0.35">
      <c r="A5345">
        <f t="shared" si="83"/>
        <v>2011</v>
      </c>
      <c r="B5345" t="s">
        <v>17</v>
      </c>
      <c r="C5345" t="s">
        <v>18</v>
      </c>
      <c r="D5345" t="s">
        <v>22</v>
      </c>
      <c r="E5345">
        <v>9.1</v>
      </c>
      <c r="F5345">
        <v>7623</v>
      </c>
      <c r="G5345">
        <v>3521.82</v>
      </c>
      <c r="H5345" s="2">
        <v>40421</v>
      </c>
      <c r="I5345" s="2">
        <v>40588</v>
      </c>
      <c r="J5345" s="2">
        <v>50040</v>
      </c>
      <c r="L5345">
        <v>4528</v>
      </c>
      <c r="M5345" t="s">
        <v>4422</v>
      </c>
      <c r="N5345" t="s">
        <v>210</v>
      </c>
      <c r="O5345" t="s">
        <v>17</v>
      </c>
    </row>
    <row r="5346" spans="1:15" x14ac:dyDescent="0.35">
      <c r="A5346">
        <f t="shared" si="83"/>
        <v>2012</v>
      </c>
      <c r="B5346" t="s">
        <v>17</v>
      </c>
      <c r="C5346" t="s">
        <v>18</v>
      </c>
      <c r="D5346" t="s">
        <v>22</v>
      </c>
      <c r="E5346">
        <v>9.1</v>
      </c>
      <c r="F5346">
        <v>10158</v>
      </c>
      <c r="G5346">
        <v>4053.0299999999997</v>
      </c>
      <c r="H5346" s="2">
        <v>39981</v>
      </c>
      <c r="I5346" s="2">
        <v>41031</v>
      </c>
      <c r="J5346" s="2">
        <v>50405</v>
      </c>
      <c r="L5346">
        <v>2505</v>
      </c>
      <c r="M5346" t="s">
        <v>61</v>
      </c>
      <c r="N5346" t="s">
        <v>51</v>
      </c>
      <c r="O5346" t="s">
        <v>17</v>
      </c>
    </row>
    <row r="5347" spans="1:15" x14ac:dyDescent="0.35">
      <c r="A5347">
        <f t="shared" si="83"/>
        <v>2009</v>
      </c>
      <c r="B5347" t="s">
        <v>96</v>
      </c>
      <c r="C5347" t="s">
        <v>18</v>
      </c>
      <c r="D5347" t="s">
        <v>22</v>
      </c>
      <c r="E5347">
        <v>9.1</v>
      </c>
      <c r="F5347">
        <v>5033.1360000000004</v>
      </c>
      <c r="G5347">
        <v>3504.9700000000007</v>
      </c>
      <c r="H5347" s="2">
        <v>39570</v>
      </c>
      <c r="I5347" s="2">
        <v>39878</v>
      </c>
      <c r="J5347" s="2">
        <v>49309</v>
      </c>
      <c r="L5347">
        <v>1934</v>
      </c>
      <c r="M5347" t="s">
        <v>5646</v>
      </c>
      <c r="N5347" t="s">
        <v>76</v>
      </c>
      <c r="O5347" t="s">
        <v>96</v>
      </c>
    </row>
    <row r="5348" spans="1:15" x14ac:dyDescent="0.35">
      <c r="A5348">
        <f t="shared" si="83"/>
        <v>2011</v>
      </c>
      <c r="B5348" t="s">
        <v>96</v>
      </c>
      <c r="C5348" t="s">
        <v>18</v>
      </c>
      <c r="D5348" t="s">
        <v>22</v>
      </c>
      <c r="E5348">
        <v>9.1</v>
      </c>
      <c r="F5348">
        <v>10191.66</v>
      </c>
      <c r="G5348">
        <v>4590.1000000000004</v>
      </c>
      <c r="H5348" s="2">
        <v>40647</v>
      </c>
      <c r="I5348" s="2">
        <v>40641</v>
      </c>
      <c r="J5348" s="2">
        <v>50040</v>
      </c>
      <c r="L5348">
        <v>4562</v>
      </c>
      <c r="M5348" t="s">
        <v>2003</v>
      </c>
      <c r="N5348" t="s">
        <v>210</v>
      </c>
      <c r="O5348" t="s">
        <v>96</v>
      </c>
    </row>
    <row r="5349" spans="1:15" x14ac:dyDescent="0.35">
      <c r="A5349">
        <f t="shared" si="83"/>
        <v>2012</v>
      </c>
      <c r="B5349" t="s">
        <v>17</v>
      </c>
      <c r="C5349" t="s">
        <v>18</v>
      </c>
      <c r="D5349" t="s">
        <v>22</v>
      </c>
      <c r="E5349">
        <v>9.1</v>
      </c>
      <c r="F5349">
        <v>10405</v>
      </c>
      <c r="G5349">
        <v>4619.8100000000004</v>
      </c>
      <c r="H5349" s="2">
        <v>40814</v>
      </c>
      <c r="I5349" s="2">
        <v>40968</v>
      </c>
      <c r="J5349" s="2">
        <v>50405</v>
      </c>
      <c r="L5349">
        <v>5626</v>
      </c>
      <c r="M5349" t="s">
        <v>11760</v>
      </c>
      <c r="N5349" t="s">
        <v>28</v>
      </c>
      <c r="O5349" t="s">
        <v>17</v>
      </c>
    </row>
    <row r="5350" spans="1:15" x14ac:dyDescent="0.35">
      <c r="A5350">
        <f t="shared" si="83"/>
        <v>2011</v>
      </c>
      <c r="B5350" t="s">
        <v>96</v>
      </c>
      <c r="C5350" t="s">
        <v>18</v>
      </c>
      <c r="D5350" t="s">
        <v>22</v>
      </c>
      <c r="E5350">
        <v>9.1</v>
      </c>
      <c r="F5350">
        <v>9436</v>
      </c>
      <c r="G5350">
        <v>4557.5800000000008</v>
      </c>
      <c r="H5350" s="2">
        <v>39569</v>
      </c>
      <c r="I5350" s="2">
        <v>40728</v>
      </c>
      <c r="J5350" s="2">
        <v>50040</v>
      </c>
      <c r="L5350">
        <v>9464</v>
      </c>
      <c r="M5350" t="s">
        <v>4915</v>
      </c>
      <c r="N5350" t="s">
        <v>32</v>
      </c>
      <c r="O5350" t="s">
        <v>96</v>
      </c>
    </row>
    <row r="5351" spans="1:15" x14ac:dyDescent="0.35">
      <c r="A5351">
        <f t="shared" si="83"/>
        <v>2012</v>
      </c>
      <c r="B5351" t="s">
        <v>17</v>
      </c>
      <c r="C5351" t="s">
        <v>18</v>
      </c>
      <c r="D5351" t="s">
        <v>22</v>
      </c>
      <c r="E5351">
        <v>9.1</v>
      </c>
      <c r="F5351">
        <v>11134</v>
      </c>
      <c r="G5351">
        <v>3473.8199999999997</v>
      </c>
      <c r="H5351" s="2">
        <v>39952</v>
      </c>
      <c r="I5351" s="2">
        <v>41219</v>
      </c>
      <c r="J5351" s="2">
        <v>50405</v>
      </c>
      <c r="L5351">
        <v>2054</v>
      </c>
      <c r="M5351" t="s">
        <v>4639</v>
      </c>
      <c r="N5351" t="s">
        <v>583</v>
      </c>
      <c r="O5351" t="s">
        <v>17</v>
      </c>
    </row>
    <row r="5352" spans="1:15" x14ac:dyDescent="0.35">
      <c r="A5352">
        <f t="shared" si="83"/>
        <v>2007</v>
      </c>
      <c r="B5352" t="s">
        <v>17</v>
      </c>
      <c r="C5352" t="s">
        <v>18</v>
      </c>
      <c r="D5352" t="s">
        <v>22</v>
      </c>
      <c r="E5352">
        <v>9.1</v>
      </c>
      <c r="F5352">
        <v>10466</v>
      </c>
      <c r="G5352">
        <v>7849.5</v>
      </c>
      <c r="H5352" s="2">
        <v>39570</v>
      </c>
      <c r="I5352" s="2">
        <v>39384</v>
      </c>
      <c r="J5352" s="2">
        <v>48579</v>
      </c>
      <c r="L5352">
        <v>1744</v>
      </c>
      <c r="M5352" t="s">
        <v>4905</v>
      </c>
      <c r="N5352" t="s">
        <v>55</v>
      </c>
      <c r="O5352" t="s">
        <v>17</v>
      </c>
    </row>
    <row r="5353" spans="1:15" x14ac:dyDescent="0.35">
      <c r="A5353">
        <f t="shared" si="83"/>
        <v>2008</v>
      </c>
      <c r="B5353" t="s">
        <v>17</v>
      </c>
      <c r="C5353" t="s">
        <v>18</v>
      </c>
      <c r="D5353" t="s">
        <v>22</v>
      </c>
      <c r="E5353">
        <v>9.1</v>
      </c>
      <c r="F5353">
        <v>9443</v>
      </c>
      <c r="G5353">
        <v>5571.37</v>
      </c>
      <c r="H5353" s="2">
        <v>39570</v>
      </c>
      <c r="I5353" s="2">
        <v>39611</v>
      </c>
      <c r="J5353" s="2">
        <v>48944</v>
      </c>
      <c r="L5353">
        <v>9658</v>
      </c>
      <c r="M5353" t="s">
        <v>1889</v>
      </c>
      <c r="N5353" t="s">
        <v>32</v>
      </c>
      <c r="O5353" t="s">
        <v>17</v>
      </c>
    </row>
    <row r="5354" spans="1:15" x14ac:dyDescent="0.35">
      <c r="A5354">
        <f t="shared" si="83"/>
        <v>2011</v>
      </c>
      <c r="B5354" t="s">
        <v>17</v>
      </c>
      <c r="C5354" t="s">
        <v>18</v>
      </c>
      <c r="D5354" t="s">
        <v>22</v>
      </c>
      <c r="E5354">
        <v>9.1199999999999992</v>
      </c>
      <c r="F5354">
        <v>10127</v>
      </c>
      <c r="G5354">
        <v>4891.34</v>
      </c>
      <c r="H5354" s="2">
        <v>40718</v>
      </c>
      <c r="I5354" s="2">
        <v>40774</v>
      </c>
      <c r="J5354" s="2">
        <v>50040</v>
      </c>
      <c r="L5354">
        <v>1217</v>
      </c>
      <c r="M5354" t="s">
        <v>1988</v>
      </c>
      <c r="N5354" t="s">
        <v>332</v>
      </c>
      <c r="O5354" t="s">
        <v>17</v>
      </c>
    </row>
    <row r="5355" spans="1:15" x14ac:dyDescent="0.35">
      <c r="A5355">
        <f t="shared" si="83"/>
        <v>2011</v>
      </c>
      <c r="B5355" t="s">
        <v>17</v>
      </c>
      <c r="C5355" t="s">
        <v>18</v>
      </c>
      <c r="D5355" t="s">
        <v>22</v>
      </c>
      <c r="E5355">
        <v>9.1199999999999992</v>
      </c>
      <c r="F5355">
        <v>6944</v>
      </c>
      <c r="G5355">
        <v>3353.9400000000005</v>
      </c>
      <c r="H5355" s="2">
        <v>40735</v>
      </c>
      <c r="I5355" s="2">
        <v>40740</v>
      </c>
      <c r="J5355" s="2">
        <v>50040</v>
      </c>
      <c r="L5355">
        <v>3626</v>
      </c>
      <c r="M5355" t="s">
        <v>1588</v>
      </c>
      <c r="N5355" t="s">
        <v>51</v>
      </c>
      <c r="O5355" t="s">
        <v>17</v>
      </c>
    </row>
    <row r="5356" spans="1:15" x14ac:dyDescent="0.35">
      <c r="A5356">
        <f t="shared" si="83"/>
        <v>2011</v>
      </c>
      <c r="B5356" t="s">
        <v>17</v>
      </c>
      <c r="C5356" t="s">
        <v>18</v>
      </c>
      <c r="D5356" t="s">
        <v>22</v>
      </c>
      <c r="E5356">
        <v>9.1199999999999992</v>
      </c>
      <c r="F5356">
        <v>10250</v>
      </c>
      <c r="G5356">
        <v>4950.76</v>
      </c>
      <c r="H5356" s="2">
        <v>40802</v>
      </c>
      <c r="I5356" s="2">
        <v>40886</v>
      </c>
      <c r="J5356" s="2">
        <v>50040</v>
      </c>
      <c r="L5356">
        <v>3510</v>
      </c>
      <c r="M5356" t="s">
        <v>1934</v>
      </c>
      <c r="N5356" t="s">
        <v>51</v>
      </c>
      <c r="O5356" t="s">
        <v>17</v>
      </c>
    </row>
    <row r="5357" spans="1:15" x14ac:dyDescent="0.35">
      <c r="A5357">
        <f t="shared" si="83"/>
        <v>2011</v>
      </c>
      <c r="B5357" t="s">
        <v>17</v>
      </c>
      <c r="C5357" t="s">
        <v>18</v>
      </c>
      <c r="D5357" t="s">
        <v>22</v>
      </c>
      <c r="E5357">
        <v>9.1199999999999992</v>
      </c>
      <c r="F5357">
        <v>9596</v>
      </c>
      <c r="G5357">
        <v>4634.87</v>
      </c>
      <c r="H5357" s="2">
        <v>40794</v>
      </c>
      <c r="I5357" s="2">
        <v>40845</v>
      </c>
      <c r="J5357" s="2">
        <v>50040</v>
      </c>
      <c r="L5357">
        <v>3415</v>
      </c>
      <c r="M5357" t="s">
        <v>3960</v>
      </c>
      <c r="N5357" t="s">
        <v>51</v>
      </c>
      <c r="O5357" t="s">
        <v>17</v>
      </c>
    </row>
    <row r="5358" spans="1:15" x14ac:dyDescent="0.35">
      <c r="A5358">
        <f t="shared" si="83"/>
        <v>2011</v>
      </c>
      <c r="B5358" t="s">
        <v>17</v>
      </c>
      <c r="C5358" t="s">
        <v>18</v>
      </c>
      <c r="D5358" t="s">
        <v>22</v>
      </c>
      <c r="E5358">
        <v>9.1199999999999992</v>
      </c>
      <c r="F5358">
        <v>8204.9979999999996</v>
      </c>
      <c r="G5358">
        <v>3963.0200000000004</v>
      </c>
      <c r="H5358" s="2">
        <v>40805</v>
      </c>
      <c r="I5358" s="2">
        <v>40865</v>
      </c>
      <c r="J5358" s="2">
        <v>50040</v>
      </c>
      <c r="L5358">
        <v>4143</v>
      </c>
      <c r="M5358" t="s">
        <v>4609</v>
      </c>
      <c r="N5358" t="s">
        <v>210</v>
      </c>
      <c r="O5358" t="s">
        <v>17</v>
      </c>
    </row>
    <row r="5359" spans="1:15" x14ac:dyDescent="0.35">
      <c r="A5359">
        <f t="shared" si="83"/>
        <v>2009</v>
      </c>
      <c r="B5359" t="s">
        <v>17</v>
      </c>
      <c r="C5359" t="s">
        <v>18</v>
      </c>
      <c r="D5359" t="s">
        <v>19</v>
      </c>
      <c r="E5359">
        <v>9.1199999999999992</v>
      </c>
      <c r="F5359">
        <v>9917.616</v>
      </c>
      <c r="G5359">
        <v>7378.6999999999971</v>
      </c>
      <c r="H5359" s="2">
        <v>39570</v>
      </c>
      <c r="I5359" s="2">
        <v>39903</v>
      </c>
      <c r="J5359" s="2">
        <v>49309</v>
      </c>
      <c r="L5359">
        <v>9016</v>
      </c>
      <c r="M5359" t="s">
        <v>285</v>
      </c>
      <c r="N5359" t="s">
        <v>32</v>
      </c>
      <c r="O5359" t="s">
        <v>17</v>
      </c>
    </row>
    <row r="5360" spans="1:15" x14ac:dyDescent="0.35">
      <c r="A5360">
        <f t="shared" si="83"/>
        <v>2009</v>
      </c>
      <c r="B5360" t="s">
        <v>17</v>
      </c>
      <c r="C5360" t="s">
        <v>18</v>
      </c>
      <c r="D5360" t="s">
        <v>19</v>
      </c>
      <c r="E5360">
        <v>9.1199999999999992</v>
      </c>
      <c r="F5360">
        <v>5023.07</v>
      </c>
      <c r="G5360">
        <v>3521.1799999999994</v>
      </c>
      <c r="H5360" s="2">
        <v>39863</v>
      </c>
      <c r="I5360" s="2">
        <v>40009</v>
      </c>
      <c r="J5360" s="2">
        <v>49309</v>
      </c>
      <c r="L5360">
        <v>6173</v>
      </c>
      <c r="M5360" t="s">
        <v>3856</v>
      </c>
      <c r="N5360" t="s">
        <v>179</v>
      </c>
      <c r="O5360" t="s">
        <v>17</v>
      </c>
    </row>
    <row r="5361" spans="1:15" x14ac:dyDescent="0.35">
      <c r="A5361">
        <f t="shared" si="83"/>
        <v>2012</v>
      </c>
      <c r="B5361" t="s">
        <v>17</v>
      </c>
      <c r="C5361" t="s">
        <v>18</v>
      </c>
      <c r="D5361" t="s">
        <v>19</v>
      </c>
      <c r="E5361">
        <v>9.1199999999999992</v>
      </c>
      <c r="F5361">
        <v>10686</v>
      </c>
      <c r="G5361">
        <v>5214.76</v>
      </c>
      <c r="H5361" s="2">
        <v>40714</v>
      </c>
      <c r="I5361" s="2">
        <v>41029</v>
      </c>
      <c r="J5361" s="2">
        <v>50405</v>
      </c>
      <c r="L5361">
        <v>4416</v>
      </c>
      <c r="M5361" t="s">
        <v>3182</v>
      </c>
      <c r="N5361" t="s">
        <v>344</v>
      </c>
      <c r="O5361" t="s">
        <v>17</v>
      </c>
    </row>
    <row r="5362" spans="1:15" x14ac:dyDescent="0.35">
      <c r="A5362">
        <f t="shared" si="83"/>
        <v>2012</v>
      </c>
      <c r="B5362" t="s">
        <v>17</v>
      </c>
      <c r="C5362" t="s">
        <v>18</v>
      </c>
      <c r="D5362" t="s">
        <v>22</v>
      </c>
      <c r="E5362">
        <v>9.1199999999999992</v>
      </c>
      <c r="F5362">
        <v>9474</v>
      </c>
      <c r="G5362">
        <v>3780.13</v>
      </c>
      <c r="H5362" s="2">
        <v>40837</v>
      </c>
      <c r="I5362" s="2">
        <v>41024</v>
      </c>
      <c r="J5362" s="2">
        <v>50405</v>
      </c>
      <c r="L5362">
        <v>6417</v>
      </c>
      <c r="M5362" t="s">
        <v>1223</v>
      </c>
      <c r="N5362" t="s">
        <v>414</v>
      </c>
      <c r="O5362" t="s">
        <v>17</v>
      </c>
    </row>
    <row r="5363" spans="1:15" x14ac:dyDescent="0.35">
      <c r="A5363">
        <f t="shared" si="83"/>
        <v>2011</v>
      </c>
      <c r="B5363" t="s">
        <v>17</v>
      </c>
      <c r="C5363" t="s">
        <v>18</v>
      </c>
      <c r="D5363" t="s">
        <v>19</v>
      </c>
      <c r="E5363">
        <v>9.1199999999999992</v>
      </c>
      <c r="F5363">
        <v>9692</v>
      </c>
      <c r="G5363">
        <v>5737.67</v>
      </c>
      <c r="H5363" s="2">
        <v>40534</v>
      </c>
      <c r="I5363" s="2">
        <v>40752</v>
      </c>
      <c r="J5363" s="2">
        <v>50040</v>
      </c>
      <c r="L5363">
        <v>1141</v>
      </c>
      <c r="M5363" t="s">
        <v>6512</v>
      </c>
      <c r="N5363" t="s">
        <v>21</v>
      </c>
      <c r="O5363" t="s">
        <v>17</v>
      </c>
    </row>
    <row r="5364" spans="1:15" x14ac:dyDescent="0.35">
      <c r="A5364">
        <f t="shared" si="83"/>
        <v>2011</v>
      </c>
      <c r="B5364" t="s">
        <v>17</v>
      </c>
      <c r="C5364" t="s">
        <v>18</v>
      </c>
      <c r="D5364" t="s">
        <v>22</v>
      </c>
      <c r="E5364">
        <v>9.1199999999999992</v>
      </c>
      <c r="F5364">
        <v>9787</v>
      </c>
      <c r="G5364">
        <v>4727.12</v>
      </c>
      <c r="H5364" s="2">
        <v>40723</v>
      </c>
      <c r="I5364" s="2">
        <v>40843</v>
      </c>
      <c r="J5364" s="2">
        <v>50040</v>
      </c>
      <c r="L5364">
        <v>3671</v>
      </c>
      <c r="M5364" t="s">
        <v>1066</v>
      </c>
      <c r="N5364" t="s">
        <v>51</v>
      </c>
      <c r="O5364" t="s">
        <v>17</v>
      </c>
    </row>
    <row r="5365" spans="1:15" x14ac:dyDescent="0.35">
      <c r="A5365">
        <f t="shared" si="83"/>
        <v>2011</v>
      </c>
      <c r="B5365" t="s">
        <v>17</v>
      </c>
      <c r="C5365" t="s">
        <v>18</v>
      </c>
      <c r="D5365" t="s">
        <v>22</v>
      </c>
      <c r="E5365">
        <v>9.1199999999999992</v>
      </c>
      <c r="F5365">
        <v>11491.400000000001</v>
      </c>
      <c r="G5365">
        <v>5550.35</v>
      </c>
      <c r="H5365" s="2">
        <v>40787</v>
      </c>
      <c r="I5365" s="2">
        <v>40837</v>
      </c>
      <c r="J5365" s="2">
        <v>50040</v>
      </c>
      <c r="L5365">
        <v>9450</v>
      </c>
      <c r="M5365" t="s">
        <v>2325</v>
      </c>
      <c r="N5365" t="s">
        <v>32</v>
      </c>
      <c r="O5365" t="s">
        <v>17</v>
      </c>
    </row>
    <row r="5366" spans="1:15" x14ac:dyDescent="0.35">
      <c r="A5366">
        <f t="shared" si="83"/>
        <v>2008</v>
      </c>
      <c r="B5366" t="s">
        <v>17</v>
      </c>
      <c r="C5366" t="s">
        <v>18</v>
      </c>
      <c r="D5366" t="s">
        <v>19</v>
      </c>
      <c r="E5366">
        <v>9.1199999999999992</v>
      </c>
      <c r="F5366">
        <v>8973</v>
      </c>
      <c r="G5366">
        <v>13361.200000000003</v>
      </c>
      <c r="H5366" s="2">
        <v>39749</v>
      </c>
      <c r="I5366" s="2">
        <v>39695</v>
      </c>
      <c r="J5366" s="2">
        <v>48944</v>
      </c>
      <c r="L5366">
        <v>8902</v>
      </c>
      <c r="M5366" t="s">
        <v>4462</v>
      </c>
      <c r="N5366" t="s">
        <v>53</v>
      </c>
      <c r="O5366" t="s">
        <v>17</v>
      </c>
    </row>
    <row r="5367" spans="1:15" x14ac:dyDescent="0.35">
      <c r="A5367">
        <f t="shared" si="83"/>
        <v>2011</v>
      </c>
      <c r="B5367" t="s">
        <v>17</v>
      </c>
      <c r="C5367" t="s">
        <v>18</v>
      </c>
      <c r="D5367" t="s">
        <v>22</v>
      </c>
      <c r="E5367">
        <v>9.1199999999999992</v>
      </c>
      <c r="F5367">
        <v>9097</v>
      </c>
      <c r="G5367">
        <v>4393.8500000000004</v>
      </c>
      <c r="H5367" s="2">
        <v>40777</v>
      </c>
      <c r="I5367" s="2">
        <v>40897</v>
      </c>
      <c r="J5367" s="2">
        <v>50040</v>
      </c>
      <c r="L5367">
        <v>4563</v>
      </c>
      <c r="M5367" t="s">
        <v>551</v>
      </c>
      <c r="N5367" t="s">
        <v>210</v>
      </c>
      <c r="O5367" t="s">
        <v>17</v>
      </c>
    </row>
    <row r="5368" spans="1:15" x14ac:dyDescent="0.35">
      <c r="A5368">
        <f t="shared" si="83"/>
        <v>2011</v>
      </c>
      <c r="B5368" t="s">
        <v>17</v>
      </c>
      <c r="C5368" t="s">
        <v>18</v>
      </c>
      <c r="D5368" t="s">
        <v>22</v>
      </c>
      <c r="E5368">
        <v>9.1199999999999992</v>
      </c>
      <c r="F5368">
        <v>10100</v>
      </c>
      <c r="G5368">
        <v>4878.2999999999993</v>
      </c>
      <c r="H5368" s="2">
        <v>40768</v>
      </c>
      <c r="I5368" s="2">
        <v>40893</v>
      </c>
      <c r="J5368" s="2">
        <v>50040</v>
      </c>
      <c r="L5368">
        <v>8304</v>
      </c>
      <c r="M5368" t="s">
        <v>4289</v>
      </c>
      <c r="N5368" t="s">
        <v>53</v>
      </c>
      <c r="O5368" t="s">
        <v>17</v>
      </c>
    </row>
    <row r="5369" spans="1:15" x14ac:dyDescent="0.35">
      <c r="A5369">
        <f t="shared" si="83"/>
        <v>2011</v>
      </c>
      <c r="B5369" t="s">
        <v>17</v>
      </c>
      <c r="C5369" t="s">
        <v>18</v>
      </c>
      <c r="D5369" t="s">
        <v>22</v>
      </c>
      <c r="E5369">
        <v>9.1199999999999992</v>
      </c>
      <c r="F5369">
        <v>10157</v>
      </c>
      <c r="G5369">
        <v>4905.84</v>
      </c>
      <c r="H5369" s="2">
        <v>40750</v>
      </c>
      <c r="I5369" s="2">
        <v>40875</v>
      </c>
      <c r="J5369" s="2">
        <v>50040</v>
      </c>
      <c r="L5369">
        <v>8600</v>
      </c>
      <c r="M5369" t="s">
        <v>3449</v>
      </c>
      <c r="N5369" t="s">
        <v>53</v>
      </c>
      <c r="O5369" t="s">
        <v>17</v>
      </c>
    </row>
    <row r="5370" spans="1:15" x14ac:dyDescent="0.35">
      <c r="A5370">
        <f t="shared" si="83"/>
        <v>2011</v>
      </c>
      <c r="B5370" t="s">
        <v>17</v>
      </c>
      <c r="C5370" t="s">
        <v>18</v>
      </c>
      <c r="D5370" t="s">
        <v>19</v>
      </c>
      <c r="E5370">
        <v>9.1199999999999992</v>
      </c>
      <c r="F5370">
        <v>9697.6170000000002</v>
      </c>
      <c r="G5370">
        <v>5740.99</v>
      </c>
      <c r="H5370" s="2">
        <v>40690</v>
      </c>
      <c r="I5370" s="2">
        <v>40785</v>
      </c>
      <c r="J5370" s="2">
        <v>50040</v>
      </c>
      <c r="L5370">
        <v>6045</v>
      </c>
      <c r="M5370" t="s">
        <v>2920</v>
      </c>
      <c r="N5370" t="s">
        <v>179</v>
      </c>
      <c r="O5370" t="s">
        <v>17</v>
      </c>
    </row>
    <row r="5371" spans="1:15" x14ac:dyDescent="0.35">
      <c r="A5371">
        <f t="shared" si="83"/>
        <v>2011</v>
      </c>
      <c r="B5371" t="s">
        <v>17</v>
      </c>
      <c r="C5371" t="s">
        <v>18</v>
      </c>
      <c r="D5371" t="s">
        <v>22</v>
      </c>
      <c r="E5371">
        <v>9.1199999999999992</v>
      </c>
      <c r="F5371">
        <v>10018.460000000001</v>
      </c>
      <c r="G5371">
        <v>4838.9300000000012</v>
      </c>
      <c r="H5371" s="2">
        <v>40849</v>
      </c>
      <c r="I5371" s="2">
        <v>40898</v>
      </c>
      <c r="J5371" s="2">
        <v>50040</v>
      </c>
      <c r="L5371">
        <v>3303</v>
      </c>
      <c r="M5371" t="s">
        <v>6562</v>
      </c>
      <c r="N5371" t="s">
        <v>51</v>
      </c>
      <c r="O5371" t="s">
        <v>17</v>
      </c>
    </row>
    <row r="5372" spans="1:15" x14ac:dyDescent="0.35">
      <c r="A5372">
        <f t="shared" si="83"/>
        <v>2009</v>
      </c>
      <c r="B5372" t="s">
        <v>17</v>
      </c>
      <c r="C5372" t="s">
        <v>18</v>
      </c>
      <c r="D5372" t="s">
        <v>19</v>
      </c>
      <c r="E5372">
        <v>9.14</v>
      </c>
      <c r="F5372">
        <v>10805</v>
      </c>
      <c r="G5372">
        <v>6720.7100000000009</v>
      </c>
      <c r="H5372" s="2">
        <v>39917</v>
      </c>
      <c r="I5372" s="2">
        <v>39995</v>
      </c>
      <c r="J5372" s="2">
        <v>49309</v>
      </c>
      <c r="L5372">
        <v>6434</v>
      </c>
      <c r="M5372" t="s">
        <v>7777</v>
      </c>
      <c r="N5372" t="s">
        <v>414</v>
      </c>
      <c r="O5372" t="s">
        <v>17</v>
      </c>
    </row>
    <row r="5373" spans="1:15" x14ac:dyDescent="0.35">
      <c r="A5373">
        <f t="shared" si="83"/>
        <v>2013</v>
      </c>
      <c r="B5373" t="s">
        <v>17</v>
      </c>
      <c r="C5373" t="s">
        <v>18</v>
      </c>
      <c r="D5373" t="s">
        <v>22</v>
      </c>
      <c r="E5373">
        <v>9.17</v>
      </c>
      <c r="F5373">
        <v>8553</v>
      </c>
      <c r="G5373">
        <v>2839.6</v>
      </c>
      <c r="H5373" s="2">
        <v>40771</v>
      </c>
      <c r="I5373" s="2">
        <v>41333</v>
      </c>
      <c r="J5373" s="2">
        <v>50770</v>
      </c>
      <c r="L5373">
        <v>8280</v>
      </c>
      <c r="M5373" t="s">
        <v>161</v>
      </c>
      <c r="N5373" t="s">
        <v>25</v>
      </c>
      <c r="O5373" t="s">
        <v>17</v>
      </c>
    </row>
    <row r="5374" spans="1:15" x14ac:dyDescent="0.35">
      <c r="A5374">
        <f t="shared" si="83"/>
        <v>2012</v>
      </c>
      <c r="B5374" t="s">
        <v>17</v>
      </c>
      <c r="C5374" t="s">
        <v>18</v>
      </c>
      <c r="D5374" t="s">
        <v>22</v>
      </c>
      <c r="E5374">
        <v>9.17</v>
      </c>
      <c r="F5374">
        <v>10629</v>
      </c>
      <c r="G5374">
        <v>4719.2900000000009</v>
      </c>
      <c r="H5374" s="2">
        <v>40760</v>
      </c>
      <c r="I5374" s="2">
        <v>40946</v>
      </c>
      <c r="J5374" s="2">
        <v>50405</v>
      </c>
      <c r="L5374">
        <v>4466</v>
      </c>
      <c r="M5374" t="s">
        <v>2751</v>
      </c>
      <c r="N5374" t="s">
        <v>344</v>
      </c>
      <c r="O5374" t="s">
        <v>17</v>
      </c>
    </row>
    <row r="5375" spans="1:15" x14ac:dyDescent="0.35">
      <c r="A5375">
        <f t="shared" si="83"/>
        <v>2011</v>
      </c>
      <c r="B5375" t="s">
        <v>17</v>
      </c>
      <c r="C5375" t="s">
        <v>18</v>
      </c>
      <c r="D5375" t="s">
        <v>22</v>
      </c>
      <c r="E5375">
        <v>9.17</v>
      </c>
      <c r="F5375">
        <v>9208.7780000000002</v>
      </c>
      <c r="G5375">
        <v>4447.84</v>
      </c>
      <c r="H5375" s="2">
        <v>40739</v>
      </c>
      <c r="I5375" s="2">
        <v>40865</v>
      </c>
      <c r="J5375" s="2">
        <v>50040</v>
      </c>
      <c r="L5375">
        <v>6110</v>
      </c>
      <c r="M5375" t="s">
        <v>740</v>
      </c>
      <c r="N5375" t="s">
        <v>179</v>
      </c>
      <c r="O5375" t="s">
        <v>17</v>
      </c>
    </row>
    <row r="5376" spans="1:15" x14ac:dyDescent="0.35">
      <c r="A5376">
        <f t="shared" si="83"/>
        <v>2011</v>
      </c>
      <c r="B5376" t="s">
        <v>17</v>
      </c>
      <c r="C5376" t="s">
        <v>18</v>
      </c>
      <c r="D5376" t="s">
        <v>22</v>
      </c>
      <c r="E5376">
        <v>9.18</v>
      </c>
      <c r="F5376">
        <v>8809.9600000000009</v>
      </c>
      <c r="G5376">
        <v>3559.2400000000002</v>
      </c>
      <c r="H5376" s="2">
        <v>40672</v>
      </c>
      <c r="I5376" s="2">
        <v>40787</v>
      </c>
      <c r="J5376" s="2">
        <v>50040</v>
      </c>
      <c r="L5376">
        <v>9450</v>
      </c>
      <c r="M5376" t="s">
        <v>2325</v>
      </c>
      <c r="N5376" t="s">
        <v>32</v>
      </c>
      <c r="O5376" t="s">
        <v>17</v>
      </c>
    </row>
    <row r="5377" spans="1:15" x14ac:dyDescent="0.35">
      <c r="A5377">
        <f t="shared" si="83"/>
        <v>2011</v>
      </c>
      <c r="B5377" t="s">
        <v>17</v>
      </c>
      <c r="C5377" t="s">
        <v>18</v>
      </c>
      <c r="D5377" t="s">
        <v>19</v>
      </c>
      <c r="E5377">
        <v>9.1999999999999993</v>
      </c>
      <c r="F5377">
        <v>9825</v>
      </c>
      <c r="G5377">
        <v>5816.41</v>
      </c>
      <c r="H5377" s="2">
        <v>40689</v>
      </c>
      <c r="I5377" s="2">
        <v>40759</v>
      </c>
      <c r="J5377" s="2">
        <v>50040</v>
      </c>
      <c r="L5377">
        <v>4512</v>
      </c>
      <c r="M5377" t="s">
        <v>2013</v>
      </c>
      <c r="N5377" t="s">
        <v>210</v>
      </c>
      <c r="O5377" t="s">
        <v>17</v>
      </c>
    </row>
    <row r="5378" spans="1:15" x14ac:dyDescent="0.35">
      <c r="A5378">
        <f t="shared" si="83"/>
        <v>2013</v>
      </c>
      <c r="B5378" t="s">
        <v>17</v>
      </c>
      <c r="C5378" t="s">
        <v>18</v>
      </c>
      <c r="D5378" t="s">
        <v>22</v>
      </c>
      <c r="E5378">
        <v>9.1999999999999993</v>
      </c>
      <c r="F5378">
        <v>10080</v>
      </c>
      <c r="G5378">
        <v>3346.5499999999997</v>
      </c>
      <c r="H5378" s="2">
        <v>40404</v>
      </c>
      <c r="I5378" s="2">
        <v>41376</v>
      </c>
      <c r="J5378" s="2">
        <v>50770</v>
      </c>
      <c r="L5378">
        <v>1660</v>
      </c>
      <c r="M5378" t="s">
        <v>2362</v>
      </c>
      <c r="N5378" t="s">
        <v>21</v>
      </c>
      <c r="O5378" t="s">
        <v>17</v>
      </c>
    </row>
    <row r="5379" spans="1:15" x14ac:dyDescent="0.35">
      <c r="A5379">
        <f t="shared" ref="A5379:A5442" si="84">YEAR(I5379)</f>
        <v>2011</v>
      </c>
      <c r="B5379" t="s">
        <v>96</v>
      </c>
      <c r="C5379" t="s">
        <v>18</v>
      </c>
      <c r="D5379" t="s">
        <v>22</v>
      </c>
      <c r="E5379">
        <v>9.1999999999999993</v>
      </c>
      <c r="F5379">
        <v>11575</v>
      </c>
      <c r="G5379">
        <v>5191.0200000000004</v>
      </c>
      <c r="H5379" s="2">
        <v>39834</v>
      </c>
      <c r="I5379" s="2">
        <v>40907</v>
      </c>
      <c r="J5379" s="2">
        <v>50040</v>
      </c>
      <c r="L5379">
        <v>3627</v>
      </c>
      <c r="M5379" t="s">
        <v>2443</v>
      </c>
      <c r="N5379" t="s">
        <v>51</v>
      </c>
      <c r="O5379" t="s">
        <v>96</v>
      </c>
    </row>
    <row r="5380" spans="1:15" x14ac:dyDescent="0.35">
      <c r="A5380">
        <f t="shared" si="84"/>
        <v>2010</v>
      </c>
      <c r="B5380" t="s">
        <v>17</v>
      </c>
      <c r="C5380" t="s">
        <v>18</v>
      </c>
      <c r="D5380" t="s">
        <v>19</v>
      </c>
      <c r="E5380">
        <v>9.1999999999999993</v>
      </c>
      <c r="F5380">
        <v>8046</v>
      </c>
      <c r="G5380">
        <v>5937.9500000000007</v>
      </c>
      <c r="H5380" s="2">
        <v>40423</v>
      </c>
      <c r="I5380" s="2">
        <v>40540</v>
      </c>
      <c r="J5380" s="2">
        <v>49674</v>
      </c>
      <c r="L5380">
        <v>9050</v>
      </c>
      <c r="M5380" t="s">
        <v>2565</v>
      </c>
      <c r="N5380" t="s">
        <v>318</v>
      </c>
      <c r="O5380" t="s">
        <v>17</v>
      </c>
    </row>
    <row r="5381" spans="1:15" x14ac:dyDescent="0.35">
      <c r="A5381">
        <f t="shared" si="84"/>
        <v>2014</v>
      </c>
      <c r="B5381" t="s">
        <v>17</v>
      </c>
      <c r="C5381" t="s">
        <v>18</v>
      </c>
      <c r="D5381" t="s">
        <v>22</v>
      </c>
      <c r="E5381">
        <v>9.1999999999999993</v>
      </c>
      <c r="F5381">
        <v>8355</v>
      </c>
      <c r="G5381">
        <v>2205.73</v>
      </c>
      <c r="H5381" s="2">
        <v>40575</v>
      </c>
      <c r="I5381" s="2">
        <v>41881</v>
      </c>
      <c r="J5381" s="2">
        <v>49309</v>
      </c>
      <c r="L5381">
        <v>8604</v>
      </c>
      <c r="M5381" t="s">
        <v>3185</v>
      </c>
      <c r="N5381" t="s">
        <v>53</v>
      </c>
      <c r="O5381" t="s">
        <v>17</v>
      </c>
    </row>
    <row r="5382" spans="1:15" x14ac:dyDescent="0.35">
      <c r="A5382">
        <f t="shared" si="84"/>
        <v>2012</v>
      </c>
      <c r="B5382" t="s">
        <v>17</v>
      </c>
      <c r="C5382" t="s">
        <v>18</v>
      </c>
      <c r="D5382" t="s">
        <v>22</v>
      </c>
      <c r="E5382">
        <v>9.1999999999999993</v>
      </c>
      <c r="F5382">
        <v>10495</v>
      </c>
      <c r="G5382">
        <v>4659.78</v>
      </c>
      <c r="H5382" s="2">
        <v>39570</v>
      </c>
      <c r="I5382" s="2">
        <v>41109</v>
      </c>
      <c r="J5382" s="2">
        <v>50405</v>
      </c>
      <c r="L5382">
        <v>3700</v>
      </c>
      <c r="M5382" t="s">
        <v>2012</v>
      </c>
      <c r="N5382" t="s">
        <v>51</v>
      </c>
      <c r="O5382" t="s">
        <v>17</v>
      </c>
    </row>
    <row r="5383" spans="1:15" x14ac:dyDescent="0.35">
      <c r="A5383">
        <f t="shared" si="84"/>
        <v>2014</v>
      </c>
      <c r="B5383" t="s">
        <v>17</v>
      </c>
      <c r="C5383" t="s">
        <v>18</v>
      </c>
      <c r="D5383" t="s">
        <v>22</v>
      </c>
      <c r="E5383">
        <v>9.1999999999999993</v>
      </c>
      <c r="F5383">
        <v>9803</v>
      </c>
      <c r="G5383">
        <v>2587.9900000000002</v>
      </c>
      <c r="H5383" s="2">
        <v>40539</v>
      </c>
      <c r="I5383" s="2">
        <v>41838</v>
      </c>
      <c r="J5383" s="2">
        <v>49309</v>
      </c>
      <c r="L5383">
        <v>7440</v>
      </c>
      <c r="M5383" t="s">
        <v>1224</v>
      </c>
      <c r="N5383" t="s">
        <v>99</v>
      </c>
      <c r="O5383" t="s">
        <v>17</v>
      </c>
    </row>
    <row r="5384" spans="1:15" x14ac:dyDescent="0.35">
      <c r="A5384">
        <f t="shared" si="84"/>
        <v>2009</v>
      </c>
      <c r="B5384" t="s">
        <v>96</v>
      </c>
      <c r="C5384" t="s">
        <v>18</v>
      </c>
      <c r="D5384" t="s">
        <v>22</v>
      </c>
      <c r="E5384">
        <v>9.1999999999999993</v>
      </c>
      <c r="F5384">
        <v>8359</v>
      </c>
      <c r="G5384">
        <v>6269.25</v>
      </c>
      <c r="H5384" s="2">
        <v>39850</v>
      </c>
      <c r="I5384" s="2">
        <v>39944</v>
      </c>
      <c r="J5384" s="2">
        <v>49309</v>
      </c>
      <c r="L5384">
        <v>9056</v>
      </c>
      <c r="M5384" t="s">
        <v>1409</v>
      </c>
      <c r="N5384" t="s">
        <v>189</v>
      </c>
      <c r="O5384" t="s">
        <v>96</v>
      </c>
    </row>
    <row r="5385" spans="1:15" x14ac:dyDescent="0.35">
      <c r="A5385">
        <f t="shared" si="84"/>
        <v>2009</v>
      </c>
      <c r="B5385" t="s">
        <v>96</v>
      </c>
      <c r="C5385" t="s">
        <v>18</v>
      </c>
      <c r="D5385" t="s">
        <v>22</v>
      </c>
      <c r="E5385">
        <v>9.1999999999999993</v>
      </c>
      <c r="F5385">
        <v>8273</v>
      </c>
      <c r="G5385">
        <v>6204.75</v>
      </c>
      <c r="H5385" s="2">
        <v>39850</v>
      </c>
      <c r="I5385" s="2">
        <v>39944</v>
      </c>
      <c r="J5385" s="2">
        <v>49309</v>
      </c>
      <c r="L5385">
        <v>9056</v>
      </c>
      <c r="M5385" t="s">
        <v>1409</v>
      </c>
      <c r="N5385" t="s">
        <v>189</v>
      </c>
      <c r="O5385" t="s">
        <v>96</v>
      </c>
    </row>
    <row r="5386" spans="1:15" x14ac:dyDescent="0.35">
      <c r="A5386">
        <f t="shared" si="84"/>
        <v>2009</v>
      </c>
      <c r="B5386" t="s">
        <v>96</v>
      </c>
      <c r="C5386" t="s">
        <v>18</v>
      </c>
      <c r="D5386" t="s">
        <v>22</v>
      </c>
      <c r="E5386">
        <v>9.1999999999999993</v>
      </c>
      <c r="F5386">
        <v>8419</v>
      </c>
      <c r="G5386">
        <v>6314.25</v>
      </c>
      <c r="H5386" s="2">
        <v>39850</v>
      </c>
      <c r="I5386" s="2">
        <v>39945</v>
      </c>
      <c r="J5386" s="2">
        <v>49309</v>
      </c>
      <c r="L5386">
        <v>9056</v>
      </c>
      <c r="M5386" t="s">
        <v>1409</v>
      </c>
      <c r="N5386" t="s">
        <v>189</v>
      </c>
      <c r="O5386" t="s">
        <v>96</v>
      </c>
    </row>
    <row r="5387" spans="1:15" x14ac:dyDescent="0.35">
      <c r="A5387">
        <f t="shared" si="84"/>
        <v>2009</v>
      </c>
      <c r="B5387" t="s">
        <v>96</v>
      </c>
      <c r="C5387" t="s">
        <v>18</v>
      </c>
      <c r="D5387" t="s">
        <v>22</v>
      </c>
      <c r="E5387">
        <v>9.1999999999999993</v>
      </c>
      <c r="F5387">
        <v>8634</v>
      </c>
      <c r="G5387">
        <v>6475.5</v>
      </c>
      <c r="H5387" s="2">
        <v>39850</v>
      </c>
      <c r="I5387" s="2">
        <v>39944</v>
      </c>
      <c r="J5387" s="2">
        <v>49309</v>
      </c>
      <c r="L5387">
        <v>9056</v>
      </c>
      <c r="M5387" t="s">
        <v>1409</v>
      </c>
      <c r="N5387" t="s">
        <v>189</v>
      </c>
      <c r="O5387" t="s">
        <v>96</v>
      </c>
    </row>
    <row r="5388" spans="1:15" x14ac:dyDescent="0.35">
      <c r="A5388">
        <f t="shared" si="84"/>
        <v>2013</v>
      </c>
      <c r="B5388" t="s">
        <v>17</v>
      </c>
      <c r="C5388" t="s">
        <v>18</v>
      </c>
      <c r="D5388" t="s">
        <v>19</v>
      </c>
      <c r="E5388">
        <v>9.1999999999999993</v>
      </c>
      <c r="F5388">
        <v>10135</v>
      </c>
      <c r="G5388">
        <v>3993.2000000000003</v>
      </c>
      <c r="H5388" s="2">
        <v>40205</v>
      </c>
      <c r="I5388" s="2">
        <v>41530</v>
      </c>
      <c r="J5388" s="2">
        <v>50770</v>
      </c>
      <c r="L5388">
        <v>6463</v>
      </c>
      <c r="M5388" t="s">
        <v>694</v>
      </c>
      <c r="N5388" t="s">
        <v>430</v>
      </c>
      <c r="O5388" t="s">
        <v>17</v>
      </c>
    </row>
    <row r="5389" spans="1:15" x14ac:dyDescent="0.35">
      <c r="A5389">
        <f t="shared" si="84"/>
        <v>2012</v>
      </c>
      <c r="B5389" t="s">
        <v>17</v>
      </c>
      <c r="C5389" t="s">
        <v>18</v>
      </c>
      <c r="D5389" t="s">
        <v>19</v>
      </c>
      <c r="E5389">
        <v>9.1999999999999993</v>
      </c>
      <c r="F5389">
        <v>11232.447</v>
      </c>
      <c r="G5389">
        <v>5481.4399999999987</v>
      </c>
      <c r="H5389" s="2">
        <v>39633</v>
      </c>
      <c r="I5389" s="2">
        <v>41253</v>
      </c>
      <c r="J5389" s="2">
        <v>50405</v>
      </c>
      <c r="L5389">
        <v>6043</v>
      </c>
      <c r="M5389" t="s">
        <v>4305</v>
      </c>
      <c r="N5389" t="s">
        <v>179</v>
      </c>
      <c r="O5389" t="s">
        <v>17</v>
      </c>
    </row>
    <row r="5390" spans="1:15" x14ac:dyDescent="0.35">
      <c r="A5390">
        <f t="shared" si="84"/>
        <v>2009</v>
      </c>
      <c r="B5390" t="s">
        <v>17</v>
      </c>
      <c r="C5390" t="s">
        <v>18</v>
      </c>
      <c r="D5390" t="s">
        <v>22</v>
      </c>
      <c r="E5390">
        <v>9.1999999999999993</v>
      </c>
      <c r="F5390">
        <v>8337</v>
      </c>
      <c r="G5390">
        <v>6252.75</v>
      </c>
      <c r="H5390" s="2">
        <v>39854</v>
      </c>
      <c r="I5390" s="2">
        <v>39997</v>
      </c>
      <c r="J5390" s="2">
        <v>49309</v>
      </c>
      <c r="L5390">
        <v>8484</v>
      </c>
      <c r="M5390" t="s">
        <v>4695</v>
      </c>
      <c r="N5390" t="s">
        <v>53</v>
      </c>
      <c r="O5390" t="s">
        <v>17</v>
      </c>
    </row>
    <row r="5391" spans="1:15" x14ac:dyDescent="0.35">
      <c r="A5391">
        <f t="shared" si="84"/>
        <v>2011</v>
      </c>
      <c r="B5391" t="s">
        <v>17</v>
      </c>
      <c r="C5391" t="s">
        <v>18</v>
      </c>
      <c r="D5391" t="s">
        <v>22</v>
      </c>
      <c r="E5391">
        <v>9.1999999999999993</v>
      </c>
      <c r="F5391">
        <v>10284</v>
      </c>
      <c r="G5391">
        <v>4967.16</v>
      </c>
      <c r="H5391" s="2">
        <v>40662</v>
      </c>
      <c r="I5391" s="2">
        <v>40823</v>
      </c>
      <c r="J5391" s="2">
        <v>50040</v>
      </c>
      <c r="L5391">
        <v>4431</v>
      </c>
      <c r="M5391" t="s">
        <v>2274</v>
      </c>
      <c r="N5391" t="s">
        <v>344</v>
      </c>
      <c r="O5391" t="s">
        <v>17</v>
      </c>
    </row>
    <row r="5392" spans="1:15" x14ac:dyDescent="0.35">
      <c r="A5392">
        <f t="shared" si="84"/>
        <v>2013</v>
      </c>
      <c r="B5392" t="s">
        <v>96</v>
      </c>
      <c r="C5392" t="s">
        <v>18</v>
      </c>
      <c r="D5392" t="s">
        <v>19</v>
      </c>
      <c r="E5392">
        <v>9.1999999999999993</v>
      </c>
      <c r="F5392">
        <v>11337</v>
      </c>
      <c r="G5392">
        <v>4466.7800000000007</v>
      </c>
      <c r="H5392" s="2">
        <v>40101</v>
      </c>
      <c r="I5392" s="2">
        <v>41481</v>
      </c>
      <c r="J5392" s="2">
        <v>50770</v>
      </c>
      <c r="L5392">
        <v>1463</v>
      </c>
      <c r="M5392" t="s">
        <v>4927</v>
      </c>
      <c r="N5392" t="s">
        <v>21</v>
      </c>
      <c r="O5392" t="s">
        <v>96</v>
      </c>
    </row>
    <row r="5393" spans="1:15" x14ac:dyDescent="0.35">
      <c r="A5393">
        <f t="shared" si="84"/>
        <v>2010</v>
      </c>
      <c r="B5393" t="s">
        <v>17</v>
      </c>
      <c r="C5393" t="s">
        <v>18</v>
      </c>
      <c r="D5393" t="s">
        <v>22</v>
      </c>
      <c r="E5393">
        <v>9.1999999999999993</v>
      </c>
      <c r="F5393">
        <v>9260.353000000001</v>
      </c>
      <c r="G5393">
        <v>5695.12</v>
      </c>
      <c r="H5393" s="2">
        <v>40301</v>
      </c>
      <c r="I5393" s="2">
        <v>40361</v>
      </c>
      <c r="J5393" s="2">
        <v>49674</v>
      </c>
      <c r="L5393">
        <v>4950</v>
      </c>
      <c r="M5393" t="s">
        <v>3216</v>
      </c>
      <c r="N5393" t="s">
        <v>51</v>
      </c>
      <c r="O5393" t="s">
        <v>17</v>
      </c>
    </row>
    <row r="5394" spans="1:15" x14ac:dyDescent="0.35">
      <c r="A5394">
        <f t="shared" si="84"/>
        <v>2009</v>
      </c>
      <c r="B5394" t="s">
        <v>17</v>
      </c>
      <c r="C5394" t="s">
        <v>18</v>
      </c>
      <c r="D5394" t="s">
        <v>19</v>
      </c>
      <c r="E5394">
        <v>9.1999999999999993</v>
      </c>
      <c r="F5394">
        <v>8722</v>
      </c>
      <c r="G5394">
        <v>7849.8000000000011</v>
      </c>
      <c r="H5394" s="2">
        <v>40061</v>
      </c>
      <c r="I5394" s="2">
        <v>40134</v>
      </c>
      <c r="J5394" s="2">
        <v>49309</v>
      </c>
      <c r="L5394">
        <v>1292</v>
      </c>
      <c r="M5394" t="s">
        <v>5030</v>
      </c>
      <c r="N5394" t="s">
        <v>332</v>
      </c>
      <c r="O5394" t="s">
        <v>17</v>
      </c>
    </row>
    <row r="5395" spans="1:15" x14ac:dyDescent="0.35">
      <c r="A5395">
        <f t="shared" si="84"/>
        <v>2010</v>
      </c>
      <c r="B5395" t="s">
        <v>96</v>
      </c>
      <c r="C5395" t="s">
        <v>18</v>
      </c>
      <c r="D5395" t="s">
        <v>22</v>
      </c>
      <c r="E5395">
        <v>9.1999999999999993</v>
      </c>
      <c r="F5395">
        <v>9956</v>
      </c>
      <c r="G5395">
        <v>6122.93</v>
      </c>
      <c r="H5395" s="2">
        <v>40168</v>
      </c>
      <c r="I5395" s="2">
        <v>40319</v>
      </c>
      <c r="J5395" s="2">
        <v>49674</v>
      </c>
      <c r="L5395">
        <v>4554</v>
      </c>
      <c r="M5395" t="s">
        <v>529</v>
      </c>
      <c r="N5395" t="s">
        <v>210</v>
      </c>
      <c r="O5395" t="s">
        <v>96</v>
      </c>
    </row>
    <row r="5396" spans="1:15" x14ac:dyDescent="0.35">
      <c r="A5396">
        <f t="shared" si="84"/>
        <v>2007</v>
      </c>
      <c r="B5396" t="s">
        <v>17</v>
      </c>
      <c r="C5396" t="s">
        <v>18</v>
      </c>
      <c r="D5396" t="s">
        <v>22</v>
      </c>
      <c r="E5396">
        <v>9.1999999999999993</v>
      </c>
      <c r="F5396">
        <v>9133</v>
      </c>
      <c r="G5396">
        <v>3717.1400000000003</v>
      </c>
      <c r="H5396" s="2">
        <v>39574</v>
      </c>
      <c r="I5396" s="2">
        <v>39426</v>
      </c>
      <c r="J5396" s="2">
        <v>48579</v>
      </c>
      <c r="L5396">
        <v>8583</v>
      </c>
      <c r="M5396" t="s">
        <v>5715</v>
      </c>
      <c r="N5396" t="s">
        <v>25</v>
      </c>
      <c r="O5396" t="s">
        <v>17</v>
      </c>
    </row>
    <row r="5397" spans="1:15" x14ac:dyDescent="0.35">
      <c r="A5397">
        <f t="shared" si="84"/>
        <v>2008</v>
      </c>
      <c r="B5397" t="s">
        <v>17</v>
      </c>
      <c r="C5397" t="s">
        <v>18</v>
      </c>
      <c r="D5397" t="s">
        <v>22</v>
      </c>
      <c r="E5397">
        <v>9.1999999999999993</v>
      </c>
      <c r="F5397">
        <v>13100</v>
      </c>
      <c r="G5397">
        <v>9122.56</v>
      </c>
      <c r="H5397" s="2">
        <v>39570</v>
      </c>
      <c r="I5397" s="2">
        <v>39536</v>
      </c>
      <c r="J5397" s="2">
        <v>48944</v>
      </c>
      <c r="L5397">
        <v>4934</v>
      </c>
      <c r="M5397" t="s">
        <v>4023</v>
      </c>
      <c r="N5397" t="s">
        <v>51</v>
      </c>
      <c r="O5397" t="s">
        <v>17</v>
      </c>
    </row>
    <row r="5398" spans="1:15" x14ac:dyDescent="0.35">
      <c r="A5398">
        <f t="shared" si="84"/>
        <v>2011</v>
      </c>
      <c r="B5398" t="s">
        <v>17</v>
      </c>
      <c r="C5398" t="s">
        <v>18</v>
      </c>
      <c r="D5398" t="s">
        <v>19</v>
      </c>
      <c r="E5398">
        <v>9.1999999999999993</v>
      </c>
      <c r="F5398">
        <v>9063</v>
      </c>
      <c r="G5398">
        <v>5365.2899999999991</v>
      </c>
      <c r="H5398" s="2">
        <v>40709</v>
      </c>
      <c r="I5398" s="2">
        <v>40855</v>
      </c>
      <c r="J5398" s="2">
        <v>50040</v>
      </c>
      <c r="L5398">
        <v>4515</v>
      </c>
      <c r="M5398" t="s">
        <v>2272</v>
      </c>
      <c r="N5398" t="s">
        <v>210</v>
      </c>
      <c r="O5398" t="s">
        <v>17</v>
      </c>
    </row>
    <row r="5399" spans="1:15" x14ac:dyDescent="0.35">
      <c r="A5399">
        <f t="shared" si="84"/>
        <v>2007</v>
      </c>
      <c r="B5399" t="s">
        <v>17</v>
      </c>
      <c r="C5399" t="s">
        <v>18</v>
      </c>
      <c r="D5399" t="s">
        <v>19</v>
      </c>
      <c r="E5399">
        <v>9.1999999999999993</v>
      </c>
      <c r="F5399">
        <v>9837</v>
      </c>
      <c r="G5399">
        <v>8853.3000000000011</v>
      </c>
      <c r="H5399" s="2">
        <v>39570</v>
      </c>
      <c r="I5399" s="2">
        <v>39430</v>
      </c>
      <c r="J5399" s="2">
        <v>48579</v>
      </c>
      <c r="L5399">
        <v>2072</v>
      </c>
      <c r="M5399" t="s">
        <v>6273</v>
      </c>
      <c r="N5399" t="s">
        <v>583</v>
      </c>
      <c r="O5399" t="s">
        <v>17</v>
      </c>
    </row>
    <row r="5400" spans="1:15" x14ac:dyDescent="0.35">
      <c r="A5400">
        <f t="shared" si="84"/>
        <v>2010</v>
      </c>
      <c r="B5400" t="s">
        <v>96</v>
      </c>
      <c r="C5400" t="s">
        <v>18</v>
      </c>
      <c r="D5400" t="s">
        <v>22</v>
      </c>
      <c r="E5400">
        <v>9.1999999999999993</v>
      </c>
      <c r="F5400">
        <v>7840</v>
      </c>
      <c r="G5400">
        <v>4821.6000000000004</v>
      </c>
      <c r="H5400" s="2">
        <v>40532</v>
      </c>
      <c r="I5400" s="2">
        <v>40487</v>
      </c>
      <c r="J5400" s="2">
        <v>49674</v>
      </c>
      <c r="L5400">
        <v>8967</v>
      </c>
      <c r="M5400" t="s">
        <v>1087</v>
      </c>
      <c r="N5400" t="s">
        <v>28</v>
      </c>
      <c r="O5400" t="s">
        <v>96</v>
      </c>
    </row>
    <row r="5401" spans="1:15" x14ac:dyDescent="0.35">
      <c r="A5401">
        <f t="shared" si="84"/>
        <v>2009</v>
      </c>
      <c r="B5401" t="s">
        <v>17</v>
      </c>
      <c r="C5401" t="s">
        <v>18</v>
      </c>
      <c r="D5401" t="s">
        <v>19</v>
      </c>
      <c r="E5401">
        <v>9.1999999999999993</v>
      </c>
      <c r="F5401">
        <v>10468</v>
      </c>
      <c r="G5401">
        <v>9421.1999999999989</v>
      </c>
      <c r="H5401" s="2">
        <v>39842</v>
      </c>
      <c r="I5401" s="2">
        <v>40137</v>
      </c>
      <c r="J5401" s="2">
        <v>49309</v>
      </c>
      <c r="L5401">
        <v>5734</v>
      </c>
      <c r="M5401" t="s">
        <v>2752</v>
      </c>
      <c r="N5401" t="s">
        <v>28</v>
      </c>
      <c r="O5401" t="s">
        <v>17</v>
      </c>
    </row>
    <row r="5402" spans="1:15" x14ac:dyDescent="0.35">
      <c r="A5402">
        <f t="shared" si="84"/>
        <v>2007</v>
      </c>
      <c r="B5402" t="s">
        <v>17</v>
      </c>
      <c r="C5402" t="s">
        <v>18</v>
      </c>
      <c r="D5402" t="s">
        <v>22</v>
      </c>
      <c r="E5402">
        <v>9.1999999999999993</v>
      </c>
      <c r="F5402">
        <v>9584.987000000001</v>
      </c>
      <c r="G5402">
        <v>5012.9000000000005</v>
      </c>
      <c r="H5402" s="2">
        <v>39576</v>
      </c>
      <c r="I5402" s="2">
        <v>39249</v>
      </c>
      <c r="J5402" s="2">
        <v>48579</v>
      </c>
      <c r="L5402">
        <v>9478</v>
      </c>
      <c r="M5402" t="s">
        <v>1176</v>
      </c>
      <c r="N5402" t="s">
        <v>32</v>
      </c>
      <c r="O5402" t="s">
        <v>17</v>
      </c>
    </row>
    <row r="5403" spans="1:15" x14ac:dyDescent="0.35">
      <c r="A5403">
        <f t="shared" si="84"/>
        <v>2013</v>
      </c>
      <c r="B5403" t="s">
        <v>17</v>
      </c>
      <c r="C5403" t="s">
        <v>18</v>
      </c>
      <c r="D5403" t="s">
        <v>22</v>
      </c>
      <c r="E5403">
        <v>9.1999999999999993</v>
      </c>
      <c r="F5403">
        <v>11014.934999999999</v>
      </c>
      <c r="G5403">
        <v>3656.97</v>
      </c>
      <c r="H5403" s="2">
        <v>40177</v>
      </c>
      <c r="I5403" s="2">
        <v>41543</v>
      </c>
      <c r="J5403" s="2">
        <v>50770</v>
      </c>
      <c r="L5403">
        <v>6024</v>
      </c>
      <c r="M5403" t="s">
        <v>2176</v>
      </c>
      <c r="N5403" t="s">
        <v>179</v>
      </c>
      <c r="O5403" t="s">
        <v>17</v>
      </c>
    </row>
    <row r="5404" spans="1:15" x14ac:dyDescent="0.35">
      <c r="A5404">
        <f t="shared" si="84"/>
        <v>2009</v>
      </c>
      <c r="B5404" t="s">
        <v>17</v>
      </c>
      <c r="C5404" t="s">
        <v>18</v>
      </c>
      <c r="D5404" t="s">
        <v>22</v>
      </c>
      <c r="E5404">
        <v>9.1999999999999993</v>
      </c>
      <c r="F5404">
        <v>7914</v>
      </c>
      <c r="G5404">
        <v>4518.8900000000003</v>
      </c>
      <c r="H5404" s="2">
        <v>39802</v>
      </c>
      <c r="I5404" s="2">
        <v>40149</v>
      </c>
      <c r="J5404" s="2">
        <v>49309</v>
      </c>
      <c r="L5404">
        <v>2552</v>
      </c>
      <c r="M5404" t="s">
        <v>3050</v>
      </c>
      <c r="N5404" t="s">
        <v>51</v>
      </c>
      <c r="O5404" t="s">
        <v>17</v>
      </c>
    </row>
    <row r="5405" spans="1:15" x14ac:dyDescent="0.35">
      <c r="A5405">
        <f t="shared" si="84"/>
        <v>2011</v>
      </c>
      <c r="B5405" t="s">
        <v>17</v>
      </c>
      <c r="C5405" t="s">
        <v>18</v>
      </c>
      <c r="D5405" t="s">
        <v>22</v>
      </c>
      <c r="E5405">
        <v>9.1999999999999993</v>
      </c>
      <c r="F5405">
        <v>10119</v>
      </c>
      <c r="G5405">
        <v>4887.47</v>
      </c>
      <c r="H5405" s="2">
        <v>40662</v>
      </c>
      <c r="I5405" s="2">
        <v>40705</v>
      </c>
      <c r="J5405" s="2">
        <v>50040</v>
      </c>
      <c r="L5405">
        <v>5413</v>
      </c>
      <c r="M5405" t="s">
        <v>2363</v>
      </c>
      <c r="N5405" t="s">
        <v>28</v>
      </c>
      <c r="O5405" t="s">
        <v>17</v>
      </c>
    </row>
    <row r="5406" spans="1:15" x14ac:dyDescent="0.35">
      <c r="A5406">
        <f t="shared" si="84"/>
        <v>2010</v>
      </c>
      <c r="B5406" t="s">
        <v>17</v>
      </c>
      <c r="C5406" t="s">
        <v>18</v>
      </c>
      <c r="D5406" t="s">
        <v>22</v>
      </c>
      <c r="E5406">
        <v>9.1999999999999993</v>
      </c>
      <c r="F5406">
        <v>8398</v>
      </c>
      <c r="G5406">
        <v>5164.7700000000013</v>
      </c>
      <c r="H5406" s="2">
        <v>39995</v>
      </c>
      <c r="I5406" s="2">
        <v>40329</v>
      </c>
      <c r="J5406" s="2">
        <v>49674</v>
      </c>
      <c r="L5406">
        <v>5304</v>
      </c>
      <c r="M5406" t="s">
        <v>7984</v>
      </c>
      <c r="N5406" t="s">
        <v>28</v>
      </c>
      <c r="O5406" t="s">
        <v>17</v>
      </c>
    </row>
    <row r="5407" spans="1:15" x14ac:dyDescent="0.35">
      <c r="A5407">
        <f t="shared" si="84"/>
        <v>2013</v>
      </c>
      <c r="B5407" t="s">
        <v>17</v>
      </c>
      <c r="C5407" t="s">
        <v>18</v>
      </c>
      <c r="D5407" t="s">
        <v>22</v>
      </c>
      <c r="E5407">
        <v>9.1999999999999993</v>
      </c>
      <c r="F5407">
        <v>10891</v>
      </c>
      <c r="G5407">
        <v>3615.8100000000004</v>
      </c>
      <c r="H5407" s="2">
        <v>40218</v>
      </c>
      <c r="I5407" s="2">
        <v>41521</v>
      </c>
      <c r="J5407" s="2">
        <v>50770</v>
      </c>
      <c r="L5407">
        <v>3186</v>
      </c>
      <c r="M5407" t="s">
        <v>889</v>
      </c>
      <c r="N5407" t="s">
        <v>55</v>
      </c>
      <c r="O5407" t="s">
        <v>17</v>
      </c>
    </row>
    <row r="5408" spans="1:15" x14ac:dyDescent="0.35">
      <c r="A5408">
        <f t="shared" si="84"/>
        <v>2010</v>
      </c>
      <c r="B5408" t="s">
        <v>17</v>
      </c>
      <c r="C5408" t="s">
        <v>18</v>
      </c>
      <c r="D5408" t="s">
        <v>22</v>
      </c>
      <c r="E5408">
        <v>9.1999999999999993</v>
      </c>
      <c r="F5408">
        <v>9738</v>
      </c>
      <c r="G5408">
        <v>5200.09</v>
      </c>
      <c r="H5408" s="2">
        <v>40441</v>
      </c>
      <c r="I5408" s="2">
        <v>40534</v>
      </c>
      <c r="J5408" s="2">
        <v>49674</v>
      </c>
      <c r="L5408">
        <v>5325</v>
      </c>
      <c r="M5408" t="s">
        <v>5028</v>
      </c>
      <c r="N5408" t="s">
        <v>28</v>
      </c>
      <c r="O5408" t="s">
        <v>17</v>
      </c>
    </row>
    <row r="5409" spans="1:15" x14ac:dyDescent="0.35">
      <c r="A5409">
        <f t="shared" si="84"/>
        <v>2007</v>
      </c>
      <c r="B5409" t="s">
        <v>17</v>
      </c>
      <c r="C5409" t="s">
        <v>18</v>
      </c>
      <c r="D5409" t="s">
        <v>22</v>
      </c>
      <c r="E5409">
        <v>9.1999999999999993</v>
      </c>
      <c r="F5409">
        <v>10980.534</v>
      </c>
      <c r="G5409">
        <v>6478.5</v>
      </c>
      <c r="H5409" s="2">
        <v>39570</v>
      </c>
      <c r="I5409" s="2">
        <v>39309</v>
      </c>
      <c r="J5409" s="2">
        <v>48579</v>
      </c>
      <c r="L5409">
        <v>1041</v>
      </c>
      <c r="M5409" t="s">
        <v>9284</v>
      </c>
      <c r="N5409" t="s">
        <v>21</v>
      </c>
      <c r="O5409" t="s">
        <v>17</v>
      </c>
    </row>
    <row r="5410" spans="1:15" x14ac:dyDescent="0.35">
      <c r="A5410">
        <f t="shared" si="84"/>
        <v>2009</v>
      </c>
      <c r="B5410" t="s">
        <v>17</v>
      </c>
      <c r="C5410" t="s">
        <v>18</v>
      </c>
      <c r="D5410" t="s">
        <v>22</v>
      </c>
      <c r="E5410">
        <v>9.1999999999999993</v>
      </c>
      <c r="F5410">
        <v>10550</v>
      </c>
      <c r="G5410">
        <v>7912.5</v>
      </c>
      <c r="H5410" s="2">
        <v>39570</v>
      </c>
      <c r="I5410" s="2">
        <v>39814</v>
      </c>
      <c r="J5410" s="2">
        <v>49309</v>
      </c>
      <c r="L5410">
        <v>8716</v>
      </c>
      <c r="M5410" t="s">
        <v>7426</v>
      </c>
      <c r="N5410" t="s">
        <v>32</v>
      </c>
      <c r="O5410" t="s">
        <v>17</v>
      </c>
    </row>
    <row r="5411" spans="1:15" x14ac:dyDescent="0.35">
      <c r="A5411">
        <f t="shared" si="84"/>
        <v>2010</v>
      </c>
      <c r="B5411" t="s">
        <v>17</v>
      </c>
      <c r="C5411" t="s">
        <v>18</v>
      </c>
      <c r="D5411" t="s">
        <v>19</v>
      </c>
      <c r="E5411">
        <v>9.1999999999999993</v>
      </c>
      <c r="F5411">
        <v>10645</v>
      </c>
      <c r="G5411">
        <v>7856.01</v>
      </c>
      <c r="H5411" s="2">
        <v>39981</v>
      </c>
      <c r="I5411" s="2">
        <v>40336</v>
      </c>
      <c r="J5411" s="2">
        <v>49674</v>
      </c>
      <c r="L5411">
        <v>8610</v>
      </c>
      <c r="M5411" t="s">
        <v>1563</v>
      </c>
      <c r="N5411" t="s">
        <v>53</v>
      </c>
      <c r="O5411" t="s">
        <v>17</v>
      </c>
    </row>
    <row r="5412" spans="1:15" x14ac:dyDescent="0.35">
      <c r="A5412">
        <f t="shared" si="84"/>
        <v>2010</v>
      </c>
      <c r="B5412" t="s">
        <v>17</v>
      </c>
      <c r="C5412" t="s">
        <v>18</v>
      </c>
      <c r="D5412" t="s">
        <v>22</v>
      </c>
      <c r="E5412">
        <v>9.1999999999999993</v>
      </c>
      <c r="F5412">
        <v>11086.059000000001</v>
      </c>
      <c r="G5412">
        <v>6817.9299999999985</v>
      </c>
      <c r="H5412" s="2">
        <v>39966</v>
      </c>
      <c r="I5412" s="2">
        <v>40304</v>
      </c>
      <c r="J5412" s="2">
        <v>49674</v>
      </c>
      <c r="L5412">
        <v>6017</v>
      </c>
      <c r="M5412" t="s">
        <v>495</v>
      </c>
      <c r="N5412" t="s">
        <v>179</v>
      </c>
      <c r="O5412" t="s">
        <v>17</v>
      </c>
    </row>
    <row r="5413" spans="1:15" x14ac:dyDescent="0.35">
      <c r="A5413">
        <f t="shared" si="84"/>
        <v>2010</v>
      </c>
      <c r="B5413" t="s">
        <v>17</v>
      </c>
      <c r="C5413" t="s">
        <v>18</v>
      </c>
      <c r="D5413" t="s">
        <v>22</v>
      </c>
      <c r="E5413">
        <v>9.1999999999999993</v>
      </c>
      <c r="F5413">
        <v>11085.059000000001</v>
      </c>
      <c r="G5413">
        <v>6817.3099999999995</v>
      </c>
      <c r="H5413" s="2">
        <v>39966</v>
      </c>
      <c r="I5413" s="2">
        <v>40304</v>
      </c>
      <c r="J5413" s="2">
        <v>49674</v>
      </c>
      <c r="L5413">
        <v>6017</v>
      </c>
      <c r="M5413" t="s">
        <v>495</v>
      </c>
      <c r="N5413" t="s">
        <v>179</v>
      </c>
      <c r="O5413" t="s">
        <v>17</v>
      </c>
    </row>
    <row r="5414" spans="1:15" x14ac:dyDescent="0.35">
      <c r="A5414">
        <f t="shared" si="84"/>
        <v>2008</v>
      </c>
      <c r="B5414" t="s">
        <v>17</v>
      </c>
      <c r="C5414" t="s">
        <v>18</v>
      </c>
      <c r="D5414" t="s">
        <v>22</v>
      </c>
      <c r="E5414">
        <v>9.1999999999999993</v>
      </c>
      <c r="F5414">
        <v>6756</v>
      </c>
      <c r="G5414">
        <v>5067</v>
      </c>
      <c r="H5414" s="2">
        <v>39570</v>
      </c>
      <c r="I5414" s="2">
        <v>39568</v>
      </c>
      <c r="J5414" s="2">
        <v>48944</v>
      </c>
      <c r="L5414">
        <v>1452</v>
      </c>
      <c r="M5414" t="s">
        <v>9165</v>
      </c>
      <c r="N5414" t="s">
        <v>21</v>
      </c>
      <c r="O5414" t="s">
        <v>17</v>
      </c>
    </row>
    <row r="5415" spans="1:15" x14ac:dyDescent="0.35">
      <c r="A5415">
        <f t="shared" si="84"/>
        <v>2010</v>
      </c>
      <c r="B5415" t="s">
        <v>17</v>
      </c>
      <c r="C5415" t="s">
        <v>18</v>
      </c>
      <c r="D5415" t="s">
        <v>22</v>
      </c>
      <c r="E5415">
        <v>9.1999999999999993</v>
      </c>
      <c r="F5415">
        <v>7506</v>
      </c>
      <c r="G5415">
        <v>4616.2</v>
      </c>
      <c r="H5415" s="2">
        <v>40317</v>
      </c>
      <c r="I5415" s="2">
        <v>40429</v>
      </c>
      <c r="J5415" s="2">
        <v>49674</v>
      </c>
      <c r="L5415">
        <v>1206</v>
      </c>
      <c r="M5415" t="s">
        <v>1507</v>
      </c>
      <c r="N5415" t="s">
        <v>332</v>
      </c>
      <c r="O5415" t="s">
        <v>17</v>
      </c>
    </row>
    <row r="5416" spans="1:15" x14ac:dyDescent="0.35">
      <c r="A5416">
        <f t="shared" si="84"/>
        <v>2013</v>
      </c>
      <c r="B5416" t="s">
        <v>96</v>
      </c>
      <c r="C5416" t="s">
        <v>18</v>
      </c>
      <c r="D5416" t="s">
        <v>22</v>
      </c>
      <c r="E5416">
        <v>9.1999999999999993</v>
      </c>
      <c r="F5416">
        <v>8351</v>
      </c>
      <c r="G5416">
        <v>2772.5300000000007</v>
      </c>
      <c r="H5416" s="2">
        <v>40254</v>
      </c>
      <c r="I5416" s="2">
        <v>41506</v>
      </c>
      <c r="J5416" s="2">
        <v>50770</v>
      </c>
      <c r="L5416">
        <v>3624</v>
      </c>
      <c r="M5416" t="s">
        <v>1573</v>
      </c>
      <c r="N5416" t="s">
        <v>51</v>
      </c>
      <c r="O5416" t="s">
        <v>96</v>
      </c>
    </row>
    <row r="5417" spans="1:15" x14ac:dyDescent="0.35">
      <c r="A5417">
        <f t="shared" si="84"/>
        <v>2013</v>
      </c>
      <c r="B5417" t="s">
        <v>96</v>
      </c>
      <c r="C5417" t="s">
        <v>18</v>
      </c>
      <c r="D5417" t="s">
        <v>22</v>
      </c>
      <c r="E5417">
        <v>9.1999999999999993</v>
      </c>
      <c r="F5417">
        <v>7878</v>
      </c>
      <c r="G5417">
        <v>2615.5</v>
      </c>
      <c r="H5417" s="2">
        <v>40254</v>
      </c>
      <c r="I5417" s="2">
        <v>41505</v>
      </c>
      <c r="J5417" s="2">
        <v>50770</v>
      </c>
      <c r="L5417">
        <v>3624</v>
      </c>
      <c r="M5417" t="s">
        <v>1573</v>
      </c>
      <c r="N5417" t="s">
        <v>51</v>
      </c>
      <c r="O5417" t="s">
        <v>96</v>
      </c>
    </row>
    <row r="5418" spans="1:15" x14ac:dyDescent="0.35">
      <c r="A5418">
        <f t="shared" si="84"/>
        <v>2013</v>
      </c>
      <c r="B5418" t="s">
        <v>96</v>
      </c>
      <c r="C5418" t="s">
        <v>18</v>
      </c>
      <c r="D5418" t="s">
        <v>22</v>
      </c>
      <c r="E5418">
        <v>9.1999999999999993</v>
      </c>
      <c r="F5418">
        <v>7944</v>
      </c>
      <c r="G5418">
        <v>2637.3999999999996</v>
      </c>
      <c r="H5418" s="2">
        <v>40254</v>
      </c>
      <c r="I5418" s="2">
        <v>41506</v>
      </c>
      <c r="J5418" s="2">
        <v>50770</v>
      </c>
      <c r="L5418">
        <v>3624</v>
      </c>
      <c r="M5418" t="s">
        <v>1573</v>
      </c>
      <c r="N5418" t="s">
        <v>51</v>
      </c>
      <c r="O5418" t="s">
        <v>96</v>
      </c>
    </row>
    <row r="5419" spans="1:15" x14ac:dyDescent="0.35">
      <c r="A5419">
        <f t="shared" si="84"/>
        <v>2013</v>
      </c>
      <c r="B5419" t="s">
        <v>96</v>
      </c>
      <c r="C5419" t="s">
        <v>18</v>
      </c>
      <c r="D5419" t="s">
        <v>22</v>
      </c>
      <c r="E5419">
        <v>9.1999999999999993</v>
      </c>
      <c r="F5419">
        <v>7998</v>
      </c>
      <c r="G5419">
        <v>2655.32</v>
      </c>
      <c r="H5419" s="2">
        <v>40254</v>
      </c>
      <c r="I5419" s="2">
        <v>41506</v>
      </c>
      <c r="J5419" s="2">
        <v>50770</v>
      </c>
      <c r="L5419">
        <v>3624</v>
      </c>
      <c r="M5419" t="s">
        <v>1573</v>
      </c>
      <c r="N5419" t="s">
        <v>51</v>
      </c>
      <c r="O5419" t="s">
        <v>96</v>
      </c>
    </row>
    <row r="5420" spans="1:15" x14ac:dyDescent="0.35">
      <c r="A5420">
        <f t="shared" si="84"/>
        <v>2009</v>
      </c>
      <c r="B5420" t="s">
        <v>17</v>
      </c>
      <c r="C5420" t="s">
        <v>18</v>
      </c>
      <c r="D5420" t="s">
        <v>22</v>
      </c>
      <c r="E5420">
        <v>9.1999999999999993</v>
      </c>
      <c r="F5420">
        <v>9224</v>
      </c>
      <c r="G5420">
        <v>6918</v>
      </c>
      <c r="H5420" s="2">
        <v>39570</v>
      </c>
      <c r="I5420" s="2">
        <v>39918</v>
      </c>
      <c r="J5420" s="2">
        <v>49309</v>
      </c>
      <c r="L5420">
        <v>8726</v>
      </c>
      <c r="M5420" t="s">
        <v>11546</v>
      </c>
      <c r="N5420" t="s">
        <v>32</v>
      </c>
      <c r="O5420" t="s">
        <v>17</v>
      </c>
    </row>
    <row r="5421" spans="1:15" x14ac:dyDescent="0.35">
      <c r="A5421">
        <f t="shared" si="84"/>
        <v>2011</v>
      </c>
      <c r="B5421" t="s">
        <v>17</v>
      </c>
      <c r="C5421" t="s">
        <v>18</v>
      </c>
      <c r="D5421" t="s">
        <v>22</v>
      </c>
      <c r="E5421">
        <v>9.1999999999999993</v>
      </c>
      <c r="F5421">
        <v>10259.862999999999</v>
      </c>
      <c r="G5421">
        <v>4955.5300000000007</v>
      </c>
      <c r="H5421" s="2">
        <v>40715</v>
      </c>
      <c r="I5421" s="2">
        <v>40843</v>
      </c>
      <c r="J5421" s="2">
        <v>50040</v>
      </c>
      <c r="L5421">
        <v>2540</v>
      </c>
      <c r="M5421" t="s">
        <v>402</v>
      </c>
      <c r="N5421" t="s">
        <v>210</v>
      </c>
      <c r="O5421" t="s">
        <v>17</v>
      </c>
    </row>
    <row r="5422" spans="1:15" x14ac:dyDescent="0.35">
      <c r="A5422">
        <f t="shared" si="84"/>
        <v>2008</v>
      </c>
      <c r="B5422" t="s">
        <v>17</v>
      </c>
      <c r="C5422" t="s">
        <v>18</v>
      </c>
      <c r="D5422" t="s">
        <v>19</v>
      </c>
      <c r="E5422">
        <v>9.1999999999999993</v>
      </c>
      <c r="F5422">
        <v>8983.9639999999999</v>
      </c>
      <c r="G5422">
        <v>6621.17</v>
      </c>
      <c r="H5422" s="2">
        <v>39603</v>
      </c>
      <c r="I5422" s="2">
        <v>39567</v>
      </c>
      <c r="J5422" s="2">
        <v>48944</v>
      </c>
      <c r="L5422">
        <v>6043</v>
      </c>
      <c r="M5422" t="s">
        <v>4305</v>
      </c>
      <c r="N5422" t="s">
        <v>179</v>
      </c>
      <c r="O5422" t="s">
        <v>17</v>
      </c>
    </row>
    <row r="5423" spans="1:15" x14ac:dyDescent="0.35">
      <c r="A5423">
        <f t="shared" si="84"/>
        <v>2010</v>
      </c>
      <c r="B5423" t="s">
        <v>96</v>
      </c>
      <c r="C5423" t="s">
        <v>18</v>
      </c>
      <c r="D5423" t="s">
        <v>19</v>
      </c>
      <c r="E5423">
        <v>9.1999999999999993</v>
      </c>
      <c r="F5423">
        <v>9692</v>
      </c>
      <c r="G5423">
        <v>6641.32</v>
      </c>
      <c r="H5423" s="2">
        <v>39570</v>
      </c>
      <c r="I5423" s="2">
        <v>40388</v>
      </c>
      <c r="J5423" s="2">
        <v>49674</v>
      </c>
      <c r="L5423">
        <v>8200</v>
      </c>
      <c r="M5423" t="s">
        <v>1644</v>
      </c>
      <c r="N5423" t="s">
        <v>408</v>
      </c>
      <c r="O5423" t="s">
        <v>96</v>
      </c>
    </row>
    <row r="5424" spans="1:15" x14ac:dyDescent="0.35">
      <c r="A5424">
        <f t="shared" si="84"/>
        <v>2010</v>
      </c>
      <c r="B5424" t="s">
        <v>17</v>
      </c>
      <c r="C5424" t="s">
        <v>18</v>
      </c>
      <c r="D5424" t="s">
        <v>22</v>
      </c>
      <c r="E5424">
        <v>9.1999999999999993</v>
      </c>
      <c r="F5424">
        <v>7314</v>
      </c>
      <c r="G5424">
        <v>3876.42</v>
      </c>
      <c r="H5424" s="2">
        <v>40232</v>
      </c>
      <c r="I5424" s="2">
        <v>40331</v>
      </c>
      <c r="J5424" s="2">
        <v>49674</v>
      </c>
      <c r="L5424">
        <v>8954</v>
      </c>
      <c r="M5424" t="s">
        <v>12966</v>
      </c>
      <c r="N5424" t="s">
        <v>53</v>
      </c>
      <c r="O5424" t="s">
        <v>17</v>
      </c>
    </row>
    <row r="5425" spans="1:15" x14ac:dyDescent="0.35">
      <c r="A5425">
        <f t="shared" si="84"/>
        <v>2009</v>
      </c>
      <c r="B5425" t="s">
        <v>17</v>
      </c>
      <c r="C5425" t="s">
        <v>18</v>
      </c>
      <c r="D5425" t="s">
        <v>22</v>
      </c>
      <c r="E5425">
        <v>9.1999999999999993</v>
      </c>
      <c r="F5425">
        <v>10442</v>
      </c>
      <c r="G5425">
        <v>7831.5</v>
      </c>
      <c r="H5425" s="2">
        <v>40154</v>
      </c>
      <c r="I5425" s="2">
        <v>40149</v>
      </c>
      <c r="J5425" s="2">
        <v>49309</v>
      </c>
      <c r="L5425">
        <v>9445</v>
      </c>
      <c r="M5425" t="s">
        <v>308</v>
      </c>
      <c r="N5425" t="s">
        <v>32</v>
      </c>
      <c r="O5425" t="s">
        <v>17</v>
      </c>
    </row>
    <row r="5426" spans="1:15" x14ac:dyDescent="0.35">
      <c r="A5426">
        <f t="shared" si="84"/>
        <v>2007</v>
      </c>
      <c r="B5426" t="s">
        <v>17</v>
      </c>
      <c r="C5426" t="s">
        <v>18</v>
      </c>
      <c r="D5426" t="s">
        <v>22</v>
      </c>
      <c r="E5426">
        <v>9.1999999999999993</v>
      </c>
      <c r="F5426">
        <v>9107.8150000000005</v>
      </c>
      <c r="G5426">
        <v>6830.8600000000006</v>
      </c>
      <c r="H5426" s="2">
        <v>39617</v>
      </c>
      <c r="I5426" s="2">
        <v>39447</v>
      </c>
      <c r="J5426" s="2">
        <v>48579</v>
      </c>
      <c r="L5426">
        <v>6010</v>
      </c>
      <c r="M5426" t="s">
        <v>1237</v>
      </c>
      <c r="N5426" t="s">
        <v>179</v>
      </c>
      <c r="O5426" t="s">
        <v>17</v>
      </c>
    </row>
    <row r="5427" spans="1:15" x14ac:dyDescent="0.35">
      <c r="A5427">
        <f t="shared" si="84"/>
        <v>2009</v>
      </c>
      <c r="B5427" t="s">
        <v>17</v>
      </c>
      <c r="C5427" t="s">
        <v>18</v>
      </c>
      <c r="D5427" t="s">
        <v>22</v>
      </c>
      <c r="E5427">
        <v>9.1999999999999993</v>
      </c>
      <c r="F5427">
        <v>7848</v>
      </c>
      <c r="G5427">
        <v>5886</v>
      </c>
      <c r="H5427" s="2">
        <v>39667</v>
      </c>
      <c r="I5427" s="2">
        <v>39966</v>
      </c>
      <c r="J5427" s="2">
        <v>49309</v>
      </c>
      <c r="L5427">
        <v>4422</v>
      </c>
      <c r="M5427" t="s">
        <v>5600</v>
      </c>
      <c r="N5427" t="s">
        <v>344</v>
      </c>
      <c r="O5427" t="s">
        <v>17</v>
      </c>
    </row>
    <row r="5428" spans="1:15" x14ac:dyDescent="0.35">
      <c r="A5428">
        <f t="shared" si="84"/>
        <v>2013</v>
      </c>
      <c r="B5428" t="s">
        <v>17</v>
      </c>
      <c r="C5428" t="s">
        <v>18</v>
      </c>
      <c r="D5428" t="s">
        <v>22</v>
      </c>
      <c r="E5428">
        <v>9.23</v>
      </c>
      <c r="F5428">
        <v>11691</v>
      </c>
      <c r="G5428">
        <v>3881.4100000000003</v>
      </c>
      <c r="H5428" s="2">
        <v>40712</v>
      </c>
      <c r="I5428" s="2">
        <v>41443</v>
      </c>
      <c r="J5428" s="2">
        <v>50770</v>
      </c>
      <c r="L5428">
        <v>1008</v>
      </c>
      <c r="M5428" t="s">
        <v>4432</v>
      </c>
      <c r="N5428" t="s">
        <v>21</v>
      </c>
      <c r="O5428" t="s">
        <v>17</v>
      </c>
    </row>
    <row r="5429" spans="1:15" x14ac:dyDescent="0.35">
      <c r="A5429">
        <f t="shared" si="84"/>
        <v>2012</v>
      </c>
      <c r="B5429" t="s">
        <v>17</v>
      </c>
      <c r="C5429" t="s">
        <v>18</v>
      </c>
      <c r="D5429" t="s">
        <v>22</v>
      </c>
      <c r="E5429">
        <v>9.23</v>
      </c>
      <c r="F5429">
        <v>12119.178</v>
      </c>
      <c r="G5429">
        <v>5380.9199999999992</v>
      </c>
      <c r="H5429" s="2">
        <v>40788</v>
      </c>
      <c r="I5429" s="2">
        <v>40939</v>
      </c>
      <c r="J5429" s="2">
        <v>50405</v>
      </c>
      <c r="L5429">
        <v>1029</v>
      </c>
      <c r="M5429" t="s">
        <v>1928</v>
      </c>
      <c r="N5429" t="s">
        <v>21</v>
      </c>
      <c r="O5429" t="s">
        <v>17</v>
      </c>
    </row>
    <row r="5430" spans="1:15" x14ac:dyDescent="0.35">
      <c r="A5430">
        <f t="shared" si="84"/>
        <v>2010</v>
      </c>
      <c r="B5430" t="s">
        <v>17</v>
      </c>
      <c r="C5430" t="s">
        <v>18</v>
      </c>
      <c r="D5430" t="s">
        <v>22</v>
      </c>
      <c r="E5430">
        <v>9.24</v>
      </c>
      <c r="F5430">
        <v>9967</v>
      </c>
      <c r="G5430">
        <v>4664.55</v>
      </c>
      <c r="H5430" s="2">
        <v>40487</v>
      </c>
      <c r="I5430" s="2">
        <v>40539</v>
      </c>
      <c r="J5430" s="2">
        <v>49674</v>
      </c>
      <c r="L5430">
        <v>4911</v>
      </c>
      <c r="M5430" t="s">
        <v>2891</v>
      </c>
      <c r="N5430" t="s">
        <v>51</v>
      </c>
      <c r="O5430" t="s">
        <v>17</v>
      </c>
    </row>
    <row r="5431" spans="1:15" x14ac:dyDescent="0.35">
      <c r="A5431">
        <f t="shared" si="84"/>
        <v>2011</v>
      </c>
      <c r="B5431" t="s">
        <v>17</v>
      </c>
      <c r="C5431" t="s">
        <v>18</v>
      </c>
      <c r="D5431" t="s">
        <v>22</v>
      </c>
      <c r="E5431">
        <v>9.24</v>
      </c>
      <c r="F5431">
        <v>9921</v>
      </c>
      <c r="G5431">
        <v>4791.84</v>
      </c>
      <c r="H5431" s="2">
        <v>40475</v>
      </c>
      <c r="I5431" s="2">
        <v>40560</v>
      </c>
      <c r="J5431" s="2">
        <v>50040</v>
      </c>
      <c r="L5431">
        <v>6370</v>
      </c>
      <c r="M5431" t="s">
        <v>70</v>
      </c>
      <c r="N5431" t="s">
        <v>71</v>
      </c>
      <c r="O5431" t="s">
        <v>17</v>
      </c>
    </row>
    <row r="5432" spans="1:15" x14ac:dyDescent="0.35">
      <c r="A5432">
        <f t="shared" si="84"/>
        <v>2011</v>
      </c>
      <c r="B5432" t="s">
        <v>17</v>
      </c>
      <c r="C5432" t="s">
        <v>18</v>
      </c>
      <c r="D5432" t="s">
        <v>22</v>
      </c>
      <c r="E5432">
        <v>9.24</v>
      </c>
      <c r="F5432">
        <v>9735</v>
      </c>
      <c r="G5432">
        <v>4702</v>
      </c>
      <c r="H5432" s="2">
        <v>40732</v>
      </c>
      <c r="I5432" s="2">
        <v>40829</v>
      </c>
      <c r="J5432" s="2">
        <v>50040</v>
      </c>
      <c r="L5432">
        <v>8706</v>
      </c>
      <c r="M5432" t="s">
        <v>607</v>
      </c>
      <c r="N5432" t="s">
        <v>53</v>
      </c>
      <c r="O5432" t="s">
        <v>17</v>
      </c>
    </row>
    <row r="5433" spans="1:15" x14ac:dyDescent="0.35">
      <c r="A5433">
        <f t="shared" si="84"/>
        <v>2010</v>
      </c>
      <c r="B5433" t="s">
        <v>17</v>
      </c>
      <c r="C5433" t="s">
        <v>18</v>
      </c>
      <c r="D5433" t="s">
        <v>22</v>
      </c>
      <c r="E5433">
        <v>9.24</v>
      </c>
      <c r="F5433">
        <v>11119.078</v>
      </c>
      <c r="G5433">
        <v>6838.2300000000005</v>
      </c>
      <c r="H5433" s="2">
        <v>40442</v>
      </c>
      <c r="I5433" s="2">
        <v>40464</v>
      </c>
      <c r="J5433" s="2">
        <v>49674</v>
      </c>
      <c r="L5433">
        <v>6244</v>
      </c>
      <c r="M5433" t="s">
        <v>5508</v>
      </c>
      <c r="N5433" t="s">
        <v>179</v>
      </c>
      <c r="O5433" t="s">
        <v>17</v>
      </c>
    </row>
    <row r="5434" spans="1:15" x14ac:dyDescent="0.35">
      <c r="A5434">
        <f t="shared" si="84"/>
        <v>2012</v>
      </c>
      <c r="B5434" t="s">
        <v>17</v>
      </c>
      <c r="C5434" t="s">
        <v>18</v>
      </c>
      <c r="D5434" t="s">
        <v>19</v>
      </c>
      <c r="E5434">
        <v>9.24</v>
      </c>
      <c r="F5434">
        <v>8123</v>
      </c>
      <c r="G5434">
        <v>3964.0499999999997</v>
      </c>
      <c r="H5434" s="2">
        <v>40742</v>
      </c>
      <c r="I5434" s="2">
        <v>41145</v>
      </c>
      <c r="J5434" s="2">
        <v>50405</v>
      </c>
      <c r="L5434">
        <v>3033</v>
      </c>
      <c r="M5434" t="s">
        <v>2730</v>
      </c>
      <c r="N5434" t="s">
        <v>51</v>
      </c>
      <c r="O5434" t="s">
        <v>17</v>
      </c>
    </row>
    <row r="5435" spans="1:15" x14ac:dyDescent="0.35">
      <c r="A5435">
        <f t="shared" si="84"/>
        <v>2011</v>
      </c>
      <c r="B5435" t="s">
        <v>17</v>
      </c>
      <c r="C5435" t="s">
        <v>18</v>
      </c>
      <c r="D5435" t="s">
        <v>22</v>
      </c>
      <c r="E5435">
        <v>9.25</v>
      </c>
      <c r="F5435">
        <v>10381</v>
      </c>
      <c r="G5435">
        <v>5014.0300000000007</v>
      </c>
      <c r="H5435" s="2">
        <v>40759</v>
      </c>
      <c r="I5435" s="2">
        <v>40787</v>
      </c>
      <c r="J5435" s="2">
        <v>50040</v>
      </c>
      <c r="L5435">
        <v>4446</v>
      </c>
      <c r="M5435" t="s">
        <v>3362</v>
      </c>
      <c r="N5435" t="s">
        <v>344</v>
      </c>
      <c r="O5435" t="s">
        <v>17</v>
      </c>
    </row>
    <row r="5436" spans="1:15" x14ac:dyDescent="0.35">
      <c r="A5436">
        <f t="shared" si="84"/>
        <v>2011</v>
      </c>
      <c r="B5436" t="s">
        <v>17</v>
      </c>
      <c r="C5436" t="s">
        <v>18</v>
      </c>
      <c r="D5436" t="s">
        <v>19</v>
      </c>
      <c r="E5436">
        <v>9.25</v>
      </c>
      <c r="F5436">
        <v>9256</v>
      </c>
      <c r="G5436">
        <v>5479.5399999999991</v>
      </c>
      <c r="H5436" s="2">
        <v>40814</v>
      </c>
      <c r="I5436" s="2">
        <v>40905</v>
      </c>
      <c r="J5436" s="2">
        <v>50040</v>
      </c>
      <c r="L5436">
        <v>8630</v>
      </c>
      <c r="M5436" t="s">
        <v>505</v>
      </c>
      <c r="N5436" t="s">
        <v>53</v>
      </c>
      <c r="O5436" t="s">
        <v>17</v>
      </c>
    </row>
    <row r="5437" spans="1:15" x14ac:dyDescent="0.35">
      <c r="A5437">
        <f t="shared" si="84"/>
        <v>2011</v>
      </c>
      <c r="B5437" t="s">
        <v>17</v>
      </c>
      <c r="C5437" t="s">
        <v>18</v>
      </c>
      <c r="D5437" t="s">
        <v>22</v>
      </c>
      <c r="E5437">
        <v>9.25</v>
      </c>
      <c r="F5437">
        <v>10433</v>
      </c>
      <c r="G5437">
        <v>5039.119999999999</v>
      </c>
      <c r="H5437" s="2">
        <v>40630</v>
      </c>
      <c r="I5437" s="2">
        <v>40746</v>
      </c>
      <c r="J5437" s="2">
        <v>50040</v>
      </c>
      <c r="L5437">
        <v>4623</v>
      </c>
      <c r="M5437" t="s">
        <v>2096</v>
      </c>
      <c r="N5437" t="s">
        <v>210</v>
      </c>
      <c r="O5437" t="s">
        <v>17</v>
      </c>
    </row>
    <row r="5438" spans="1:15" x14ac:dyDescent="0.35">
      <c r="A5438">
        <f t="shared" si="84"/>
        <v>2012</v>
      </c>
      <c r="B5438" t="s">
        <v>17</v>
      </c>
      <c r="C5438" t="s">
        <v>18</v>
      </c>
      <c r="D5438" t="s">
        <v>22</v>
      </c>
      <c r="E5438">
        <v>9.25</v>
      </c>
      <c r="F5438">
        <v>7540</v>
      </c>
      <c r="G5438">
        <v>3008.46</v>
      </c>
      <c r="H5438" s="2">
        <v>40843</v>
      </c>
      <c r="I5438" s="2">
        <v>41081</v>
      </c>
      <c r="J5438" s="2">
        <v>50405</v>
      </c>
      <c r="L5438">
        <v>8766</v>
      </c>
      <c r="M5438" t="s">
        <v>13682</v>
      </c>
      <c r="N5438" t="s">
        <v>229</v>
      </c>
      <c r="O5438" t="s">
        <v>17</v>
      </c>
    </row>
    <row r="5439" spans="1:15" x14ac:dyDescent="0.35">
      <c r="A5439">
        <f t="shared" si="84"/>
        <v>2010</v>
      </c>
      <c r="B5439" t="s">
        <v>17</v>
      </c>
      <c r="C5439" t="s">
        <v>18</v>
      </c>
      <c r="D5439" t="s">
        <v>22</v>
      </c>
      <c r="E5439">
        <v>9.3000000000000007</v>
      </c>
      <c r="F5439">
        <v>10636</v>
      </c>
      <c r="G5439">
        <v>6541.15</v>
      </c>
      <c r="H5439" s="2">
        <v>39665</v>
      </c>
      <c r="I5439" s="2">
        <v>40374</v>
      </c>
      <c r="J5439" s="2">
        <v>49674</v>
      </c>
      <c r="L5439">
        <v>1093</v>
      </c>
      <c r="M5439" t="s">
        <v>2076</v>
      </c>
      <c r="N5439" t="s">
        <v>21</v>
      </c>
      <c r="O5439" t="s">
        <v>17</v>
      </c>
    </row>
    <row r="5440" spans="1:15" x14ac:dyDescent="0.35">
      <c r="A5440">
        <f t="shared" si="84"/>
        <v>2009</v>
      </c>
      <c r="B5440" t="s">
        <v>17</v>
      </c>
      <c r="C5440" t="s">
        <v>18</v>
      </c>
      <c r="D5440" t="s">
        <v>22</v>
      </c>
      <c r="E5440">
        <v>9.3000000000000007</v>
      </c>
      <c r="F5440">
        <v>11051</v>
      </c>
      <c r="G5440">
        <v>5094.5099999999993</v>
      </c>
      <c r="H5440" s="2">
        <v>39588</v>
      </c>
      <c r="I5440" s="2">
        <v>39891</v>
      </c>
      <c r="J5440" s="2">
        <v>49309</v>
      </c>
      <c r="L5440">
        <v>4466</v>
      </c>
      <c r="M5440" t="s">
        <v>3706</v>
      </c>
      <c r="N5440" t="s">
        <v>344</v>
      </c>
      <c r="O5440" t="s">
        <v>17</v>
      </c>
    </row>
    <row r="5441" spans="1:15" x14ac:dyDescent="0.35">
      <c r="A5441">
        <f t="shared" si="84"/>
        <v>2010</v>
      </c>
      <c r="B5441" t="s">
        <v>96</v>
      </c>
      <c r="C5441" t="s">
        <v>18</v>
      </c>
      <c r="D5441" t="s">
        <v>22</v>
      </c>
      <c r="E5441">
        <v>9.3000000000000007</v>
      </c>
      <c r="F5441">
        <v>10142</v>
      </c>
      <c r="G5441">
        <v>6237.329999999999</v>
      </c>
      <c r="H5441" s="2">
        <v>40084</v>
      </c>
      <c r="I5441" s="2">
        <v>40362</v>
      </c>
      <c r="J5441" s="2">
        <v>49674</v>
      </c>
      <c r="L5441">
        <v>3806</v>
      </c>
      <c r="M5441" t="s">
        <v>4035</v>
      </c>
      <c r="N5441" t="s">
        <v>51</v>
      </c>
      <c r="O5441" t="s">
        <v>96</v>
      </c>
    </row>
    <row r="5442" spans="1:15" x14ac:dyDescent="0.35">
      <c r="A5442">
        <f t="shared" si="84"/>
        <v>2010</v>
      </c>
      <c r="B5442" t="s">
        <v>17</v>
      </c>
      <c r="C5442" t="s">
        <v>18</v>
      </c>
      <c r="D5442" t="s">
        <v>22</v>
      </c>
      <c r="E5442">
        <v>9.3000000000000007</v>
      </c>
      <c r="F5442">
        <v>9192</v>
      </c>
      <c r="G5442">
        <v>5653.079999999999</v>
      </c>
      <c r="H5442" s="2">
        <v>39573</v>
      </c>
      <c r="I5442" s="2">
        <v>40255</v>
      </c>
      <c r="J5442" s="2">
        <v>49674</v>
      </c>
      <c r="L5442">
        <v>3672</v>
      </c>
      <c r="M5442" t="s">
        <v>3169</v>
      </c>
      <c r="N5442" t="s">
        <v>51</v>
      </c>
      <c r="O5442" t="s">
        <v>17</v>
      </c>
    </row>
    <row r="5443" spans="1:15" x14ac:dyDescent="0.35">
      <c r="A5443">
        <f t="shared" ref="A5443:A5506" si="85">YEAR(I5443)</f>
        <v>2011</v>
      </c>
      <c r="B5443" t="s">
        <v>17</v>
      </c>
      <c r="C5443" t="s">
        <v>18</v>
      </c>
      <c r="D5443" t="s">
        <v>22</v>
      </c>
      <c r="E5443">
        <v>9.3000000000000007</v>
      </c>
      <c r="F5443">
        <v>10015.036</v>
      </c>
      <c r="G5443">
        <v>4837.24</v>
      </c>
      <c r="H5443" s="2">
        <v>39570</v>
      </c>
      <c r="I5443" s="2">
        <v>40893</v>
      </c>
      <c r="J5443" s="2">
        <v>50040</v>
      </c>
      <c r="L5443">
        <v>8592</v>
      </c>
      <c r="M5443" t="s">
        <v>4996</v>
      </c>
      <c r="N5443" t="s">
        <v>25</v>
      </c>
      <c r="O5443" t="s">
        <v>17</v>
      </c>
    </row>
    <row r="5444" spans="1:15" x14ac:dyDescent="0.35">
      <c r="A5444">
        <f t="shared" si="85"/>
        <v>2012</v>
      </c>
      <c r="B5444" t="s">
        <v>17</v>
      </c>
      <c r="C5444" t="s">
        <v>18</v>
      </c>
      <c r="D5444" t="s">
        <v>22</v>
      </c>
      <c r="E5444">
        <v>9.3000000000000007</v>
      </c>
      <c r="F5444">
        <v>7703</v>
      </c>
      <c r="G5444">
        <v>3420.1400000000003</v>
      </c>
      <c r="H5444" s="2">
        <v>39570</v>
      </c>
      <c r="I5444" s="2">
        <v>41052</v>
      </c>
      <c r="J5444" s="2">
        <v>50405</v>
      </c>
      <c r="L5444">
        <v>1752</v>
      </c>
      <c r="M5444" t="s">
        <v>2312</v>
      </c>
      <c r="N5444" t="s">
        <v>55</v>
      </c>
      <c r="O5444" t="s">
        <v>17</v>
      </c>
    </row>
    <row r="5445" spans="1:15" x14ac:dyDescent="0.35">
      <c r="A5445">
        <f t="shared" si="85"/>
        <v>2009</v>
      </c>
      <c r="B5445" t="s">
        <v>17</v>
      </c>
      <c r="C5445" t="s">
        <v>18</v>
      </c>
      <c r="D5445" t="s">
        <v>19</v>
      </c>
      <c r="E5445">
        <v>9.3000000000000007</v>
      </c>
      <c r="F5445">
        <v>8627</v>
      </c>
      <c r="G5445">
        <v>7764.2999999999993</v>
      </c>
      <c r="H5445" s="2">
        <v>39969</v>
      </c>
      <c r="I5445" s="2">
        <v>40155</v>
      </c>
      <c r="J5445" s="2">
        <v>49309</v>
      </c>
      <c r="L5445">
        <v>9427</v>
      </c>
      <c r="M5445" t="s">
        <v>7079</v>
      </c>
      <c r="N5445" t="s">
        <v>189</v>
      </c>
      <c r="O5445" t="s">
        <v>17</v>
      </c>
    </row>
    <row r="5446" spans="1:15" x14ac:dyDescent="0.35">
      <c r="A5446">
        <f t="shared" si="85"/>
        <v>2011</v>
      </c>
      <c r="B5446" t="s">
        <v>17</v>
      </c>
      <c r="C5446" t="s">
        <v>18</v>
      </c>
      <c r="D5446" t="s">
        <v>22</v>
      </c>
      <c r="E5446">
        <v>9.3000000000000007</v>
      </c>
      <c r="F5446">
        <v>8526</v>
      </c>
      <c r="G5446">
        <v>4118.0599999999995</v>
      </c>
      <c r="H5446" s="2">
        <v>40688</v>
      </c>
      <c r="I5446" s="2">
        <v>40746</v>
      </c>
      <c r="J5446" s="2">
        <v>50040</v>
      </c>
      <c r="L5446">
        <v>4554</v>
      </c>
      <c r="M5446" t="s">
        <v>529</v>
      </c>
      <c r="N5446" t="s">
        <v>210</v>
      </c>
      <c r="O5446" t="s">
        <v>17</v>
      </c>
    </row>
    <row r="5447" spans="1:15" x14ac:dyDescent="0.35">
      <c r="A5447">
        <f t="shared" si="85"/>
        <v>2008</v>
      </c>
      <c r="B5447" t="s">
        <v>17</v>
      </c>
      <c r="C5447" t="s">
        <v>18</v>
      </c>
      <c r="D5447" t="s">
        <v>22</v>
      </c>
      <c r="E5447">
        <v>9.3000000000000007</v>
      </c>
      <c r="F5447">
        <v>10543</v>
      </c>
      <c r="G5447">
        <v>5756.49</v>
      </c>
      <c r="H5447" s="2">
        <v>39570</v>
      </c>
      <c r="I5447" s="2">
        <v>39676</v>
      </c>
      <c r="J5447" s="2">
        <v>48944</v>
      </c>
      <c r="L5447">
        <v>3232</v>
      </c>
      <c r="M5447" t="s">
        <v>3096</v>
      </c>
      <c r="N5447" t="s">
        <v>51</v>
      </c>
      <c r="O5447" t="s">
        <v>17</v>
      </c>
    </row>
    <row r="5448" spans="1:15" x14ac:dyDescent="0.35">
      <c r="A5448">
        <f t="shared" si="85"/>
        <v>2009</v>
      </c>
      <c r="B5448" t="s">
        <v>17</v>
      </c>
      <c r="C5448" t="s">
        <v>18</v>
      </c>
      <c r="D5448" t="s">
        <v>22</v>
      </c>
      <c r="E5448">
        <v>9.3000000000000007</v>
      </c>
      <c r="F5448">
        <v>10735.971</v>
      </c>
      <c r="G5448">
        <v>6527.48</v>
      </c>
      <c r="H5448" s="2">
        <v>39660</v>
      </c>
      <c r="I5448" s="2">
        <v>40074</v>
      </c>
      <c r="J5448" s="2">
        <v>49309</v>
      </c>
      <c r="L5448">
        <v>6207</v>
      </c>
      <c r="M5448" t="s">
        <v>3223</v>
      </c>
      <c r="N5448" t="s">
        <v>179</v>
      </c>
      <c r="O5448" t="s">
        <v>17</v>
      </c>
    </row>
    <row r="5449" spans="1:15" x14ac:dyDescent="0.35">
      <c r="A5449">
        <f t="shared" si="85"/>
        <v>2014</v>
      </c>
      <c r="B5449" t="s">
        <v>17</v>
      </c>
      <c r="C5449" t="s">
        <v>18</v>
      </c>
      <c r="D5449" t="s">
        <v>19</v>
      </c>
      <c r="E5449">
        <v>9.3000000000000007</v>
      </c>
      <c r="F5449">
        <v>10605</v>
      </c>
      <c r="G5449">
        <v>3223.9300000000003</v>
      </c>
      <c r="H5449" s="2">
        <v>40665</v>
      </c>
      <c r="I5449" s="2">
        <v>41838</v>
      </c>
      <c r="J5449" s="2">
        <v>49309</v>
      </c>
      <c r="L5449">
        <v>8308</v>
      </c>
      <c r="M5449" t="s">
        <v>3861</v>
      </c>
      <c r="N5449" t="s">
        <v>53</v>
      </c>
      <c r="O5449" t="s">
        <v>17</v>
      </c>
    </row>
    <row r="5450" spans="1:15" x14ac:dyDescent="0.35">
      <c r="A5450">
        <f t="shared" si="85"/>
        <v>2013</v>
      </c>
      <c r="B5450" t="s">
        <v>17</v>
      </c>
      <c r="C5450" t="s">
        <v>18</v>
      </c>
      <c r="D5450" t="s">
        <v>22</v>
      </c>
      <c r="E5450">
        <v>9.3000000000000007</v>
      </c>
      <c r="F5450">
        <v>8439.8140000000003</v>
      </c>
      <c r="G5450">
        <v>3097.41</v>
      </c>
      <c r="H5450" s="2">
        <v>39819</v>
      </c>
      <c r="I5450" s="2">
        <v>41360</v>
      </c>
      <c r="J5450" s="2">
        <v>50770</v>
      </c>
      <c r="L5450">
        <v>6033</v>
      </c>
      <c r="M5450" t="s">
        <v>352</v>
      </c>
      <c r="N5450" t="s">
        <v>179</v>
      </c>
      <c r="O5450" t="s">
        <v>17</v>
      </c>
    </row>
    <row r="5451" spans="1:15" x14ac:dyDescent="0.35">
      <c r="A5451">
        <f t="shared" si="85"/>
        <v>2010</v>
      </c>
      <c r="B5451" t="s">
        <v>17</v>
      </c>
      <c r="C5451" t="s">
        <v>18</v>
      </c>
      <c r="D5451" t="s">
        <v>22</v>
      </c>
      <c r="E5451">
        <v>9.3000000000000007</v>
      </c>
      <c r="F5451">
        <v>10081</v>
      </c>
      <c r="G5451">
        <v>3921.5</v>
      </c>
      <c r="H5451" s="2">
        <v>40415</v>
      </c>
      <c r="I5451" s="2">
        <v>40410</v>
      </c>
      <c r="J5451" s="2">
        <v>49674</v>
      </c>
      <c r="L5451">
        <v>5084</v>
      </c>
      <c r="M5451" t="s">
        <v>10657</v>
      </c>
      <c r="N5451" t="s">
        <v>28</v>
      </c>
      <c r="O5451" t="s">
        <v>17</v>
      </c>
    </row>
    <row r="5452" spans="1:15" x14ac:dyDescent="0.35">
      <c r="A5452">
        <f t="shared" si="85"/>
        <v>2014</v>
      </c>
      <c r="B5452" t="s">
        <v>17</v>
      </c>
      <c r="C5452" t="s">
        <v>18</v>
      </c>
      <c r="D5452" t="s">
        <v>22</v>
      </c>
      <c r="E5452">
        <v>9.3000000000000007</v>
      </c>
      <c r="F5452">
        <v>8094.1500000000005</v>
      </c>
      <c r="G5452">
        <v>2136.85</v>
      </c>
      <c r="H5452" s="2">
        <v>40681</v>
      </c>
      <c r="I5452" s="2">
        <v>41929</v>
      </c>
      <c r="J5452" s="2">
        <v>49309</v>
      </c>
      <c r="L5452">
        <v>8306</v>
      </c>
      <c r="M5452" t="s">
        <v>52</v>
      </c>
      <c r="N5452" t="s">
        <v>53</v>
      </c>
      <c r="O5452" t="s">
        <v>17</v>
      </c>
    </row>
    <row r="5453" spans="1:15" x14ac:dyDescent="0.35">
      <c r="A5453">
        <f t="shared" si="85"/>
        <v>2008</v>
      </c>
      <c r="B5453" t="s">
        <v>17</v>
      </c>
      <c r="C5453" t="s">
        <v>18</v>
      </c>
      <c r="D5453" t="s">
        <v>22</v>
      </c>
      <c r="E5453">
        <v>9.3000000000000007</v>
      </c>
      <c r="F5453">
        <v>9398</v>
      </c>
      <c r="G5453">
        <v>7048.51</v>
      </c>
      <c r="H5453" s="2">
        <v>39570</v>
      </c>
      <c r="I5453" s="2">
        <v>39717</v>
      </c>
      <c r="J5453" s="2">
        <v>48944</v>
      </c>
      <c r="L5453">
        <v>3600</v>
      </c>
      <c r="M5453" t="s">
        <v>392</v>
      </c>
      <c r="N5453" t="s">
        <v>51</v>
      </c>
      <c r="O5453" t="s">
        <v>17</v>
      </c>
    </row>
    <row r="5454" spans="1:15" x14ac:dyDescent="0.35">
      <c r="A5454">
        <f t="shared" si="85"/>
        <v>2009</v>
      </c>
      <c r="B5454" t="s">
        <v>17</v>
      </c>
      <c r="C5454" t="s">
        <v>18</v>
      </c>
      <c r="D5454" t="s">
        <v>19</v>
      </c>
      <c r="E5454">
        <v>9.3000000000000007</v>
      </c>
      <c r="F5454">
        <v>8693</v>
      </c>
      <c r="G5454">
        <v>7823.7</v>
      </c>
      <c r="H5454" s="2">
        <v>39693</v>
      </c>
      <c r="I5454" s="2">
        <v>39840</v>
      </c>
      <c r="J5454" s="2">
        <v>49309</v>
      </c>
      <c r="L5454">
        <v>1530</v>
      </c>
      <c r="M5454" t="s">
        <v>6868</v>
      </c>
      <c r="N5454" t="s">
        <v>21</v>
      </c>
      <c r="O5454" t="s">
        <v>17</v>
      </c>
    </row>
    <row r="5455" spans="1:15" x14ac:dyDescent="0.35">
      <c r="A5455">
        <f t="shared" si="85"/>
        <v>2011</v>
      </c>
      <c r="B5455" t="s">
        <v>17</v>
      </c>
      <c r="C5455" t="s">
        <v>18</v>
      </c>
      <c r="D5455" t="s">
        <v>22</v>
      </c>
      <c r="E5455">
        <v>9.3000000000000007</v>
      </c>
      <c r="F5455">
        <v>11218.78</v>
      </c>
      <c r="G5455">
        <v>5418.67</v>
      </c>
      <c r="H5455" s="2">
        <v>40653</v>
      </c>
      <c r="I5455" s="2">
        <v>40694</v>
      </c>
      <c r="J5455" s="2">
        <v>50040</v>
      </c>
      <c r="L5455">
        <v>3255</v>
      </c>
      <c r="M5455" t="s">
        <v>9115</v>
      </c>
      <c r="N5455" t="s">
        <v>51</v>
      </c>
      <c r="O5455" t="s">
        <v>17</v>
      </c>
    </row>
    <row r="5456" spans="1:15" x14ac:dyDescent="0.35">
      <c r="A5456">
        <f t="shared" si="85"/>
        <v>2012</v>
      </c>
      <c r="B5456" t="s">
        <v>17</v>
      </c>
      <c r="C5456" t="s">
        <v>18</v>
      </c>
      <c r="D5456" t="s">
        <v>19</v>
      </c>
      <c r="E5456">
        <v>9.3000000000000007</v>
      </c>
      <c r="F5456">
        <v>10746</v>
      </c>
      <c r="G5456">
        <v>4599.2899999999991</v>
      </c>
      <c r="H5456" s="2">
        <v>40693</v>
      </c>
      <c r="I5456" s="2">
        <v>41222</v>
      </c>
      <c r="J5456" s="2">
        <v>50405</v>
      </c>
      <c r="L5456">
        <v>9523</v>
      </c>
      <c r="M5456" t="s">
        <v>261</v>
      </c>
      <c r="N5456" t="s">
        <v>32</v>
      </c>
      <c r="O5456" t="s">
        <v>17</v>
      </c>
    </row>
    <row r="5457" spans="1:15" x14ac:dyDescent="0.35">
      <c r="A5457">
        <f t="shared" si="85"/>
        <v>2007</v>
      </c>
      <c r="B5457" t="s">
        <v>17</v>
      </c>
      <c r="C5457" t="s">
        <v>18</v>
      </c>
      <c r="D5457" t="s">
        <v>22</v>
      </c>
      <c r="E5457">
        <v>9.3000000000000007</v>
      </c>
      <c r="F5457">
        <v>9312</v>
      </c>
      <c r="G5457">
        <v>6984</v>
      </c>
      <c r="H5457" s="2">
        <v>39570</v>
      </c>
      <c r="I5457" s="2">
        <v>39414</v>
      </c>
      <c r="J5457" s="2">
        <v>48579</v>
      </c>
      <c r="L5457">
        <v>1744</v>
      </c>
      <c r="M5457" t="s">
        <v>4905</v>
      </c>
      <c r="N5457" t="s">
        <v>55</v>
      </c>
      <c r="O5457" t="s">
        <v>17</v>
      </c>
    </row>
    <row r="5458" spans="1:15" x14ac:dyDescent="0.35">
      <c r="A5458">
        <f t="shared" si="85"/>
        <v>2009</v>
      </c>
      <c r="B5458" t="s">
        <v>96</v>
      </c>
      <c r="C5458" t="s">
        <v>18</v>
      </c>
      <c r="D5458" t="s">
        <v>19</v>
      </c>
      <c r="E5458">
        <v>9.3000000000000007</v>
      </c>
      <c r="F5458">
        <v>9926</v>
      </c>
      <c r="G5458">
        <v>8933.4</v>
      </c>
      <c r="H5458" s="2">
        <v>39569</v>
      </c>
      <c r="I5458" s="2">
        <v>40169</v>
      </c>
      <c r="J5458" s="2">
        <v>49309</v>
      </c>
      <c r="L5458">
        <v>3700</v>
      </c>
      <c r="M5458" t="s">
        <v>2012</v>
      </c>
      <c r="N5458" t="s">
        <v>51</v>
      </c>
      <c r="O5458" t="s">
        <v>96</v>
      </c>
    </row>
    <row r="5459" spans="1:15" x14ac:dyDescent="0.35">
      <c r="A5459">
        <f t="shared" si="85"/>
        <v>2011</v>
      </c>
      <c r="B5459" t="s">
        <v>17</v>
      </c>
      <c r="C5459" t="s">
        <v>18</v>
      </c>
      <c r="D5459" t="s">
        <v>22</v>
      </c>
      <c r="E5459">
        <v>9.3000000000000007</v>
      </c>
      <c r="F5459">
        <v>11121.022999999999</v>
      </c>
      <c r="G5459">
        <v>5371.4499999999989</v>
      </c>
      <c r="H5459" s="2">
        <v>39570</v>
      </c>
      <c r="I5459" s="2">
        <v>40815</v>
      </c>
      <c r="J5459" s="2">
        <v>50040</v>
      </c>
      <c r="L5459">
        <v>5022</v>
      </c>
      <c r="M5459" t="s">
        <v>8718</v>
      </c>
      <c r="N5459" t="s">
        <v>28</v>
      </c>
      <c r="O5459" t="s">
        <v>17</v>
      </c>
    </row>
    <row r="5460" spans="1:15" x14ac:dyDescent="0.35">
      <c r="A5460">
        <f t="shared" si="85"/>
        <v>2009</v>
      </c>
      <c r="B5460" t="s">
        <v>17</v>
      </c>
      <c r="C5460" t="s">
        <v>18</v>
      </c>
      <c r="D5460" t="s">
        <v>22</v>
      </c>
      <c r="E5460">
        <v>9.3000000000000007</v>
      </c>
      <c r="F5460">
        <v>9031</v>
      </c>
      <c r="G5460">
        <v>5066.3899999999994</v>
      </c>
      <c r="H5460" s="2">
        <v>39633</v>
      </c>
      <c r="I5460" s="2">
        <v>39973</v>
      </c>
      <c r="J5460" s="2">
        <v>49309</v>
      </c>
      <c r="L5460">
        <v>9056</v>
      </c>
      <c r="M5460" t="s">
        <v>1409</v>
      </c>
      <c r="N5460" t="s">
        <v>189</v>
      </c>
      <c r="O5460" t="s">
        <v>17</v>
      </c>
    </row>
    <row r="5461" spans="1:15" x14ac:dyDescent="0.35">
      <c r="A5461">
        <f t="shared" si="85"/>
        <v>2012</v>
      </c>
      <c r="B5461" t="s">
        <v>17</v>
      </c>
      <c r="C5461" t="s">
        <v>18</v>
      </c>
      <c r="D5461" t="s">
        <v>22</v>
      </c>
      <c r="E5461">
        <v>9.3000000000000007</v>
      </c>
      <c r="F5461">
        <v>9509.5589999999993</v>
      </c>
      <c r="G5461">
        <v>3794.3199999999997</v>
      </c>
      <c r="H5461" s="2">
        <v>39993</v>
      </c>
      <c r="I5461" s="2">
        <v>41087</v>
      </c>
      <c r="J5461" s="2">
        <v>50405</v>
      </c>
      <c r="L5461">
        <v>6207</v>
      </c>
      <c r="M5461" t="s">
        <v>3223</v>
      </c>
      <c r="N5461" t="s">
        <v>179</v>
      </c>
      <c r="O5461" t="s">
        <v>17</v>
      </c>
    </row>
    <row r="5462" spans="1:15" x14ac:dyDescent="0.35">
      <c r="A5462">
        <f t="shared" si="85"/>
        <v>2011</v>
      </c>
      <c r="B5462" t="s">
        <v>17</v>
      </c>
      <c r="C5462" t="s">
        <v>18</v>
      </c>
      <c r="D5462" t="s">
        <v>22</v>
      </c>
      <c r="E5462">
        <v>9.3000000000000007</v>
      </c>
      <c r="F5462">
        <v>10200</v>
      </c>
      <c r="G5462">
        <v>4926.6000000000004</v>
      </c>
      <c r="H5462" s="2">
        <v>40659</v>
      </c>
      <c r="I5462" s="2">
        <v>40844</v>
      </c>
      <c r="J5462" s="2">
        <v>50040</v>
      </c>
      <c r="L5462">
        <v>9423</v>
      </c>
      <c r="M5462" t="s">
        <v>3900</v>
      </c>
      <c r="N5462" t="s">
        <v>32</v>
      </c>
      <c r="O5462" t="s">
        <v>17</v>
      </c>
    </row>
    <row r="5463" spans="1:15" x14ac:dyDescent="0.35">
      <c r="A5463">
        <f t="shared" si="85"/>
        <v>2011</v>
      </c>
      <c r="B5463" t="s">
        <v>17</v>
      </c>
      <c r="C5463" t="s">
        <v>18</v>
      </c>
      <c r="D5463" t="s">
        <v>22</v>
      </c>
      <c r="E5463">
        <v>9.31</v>
      </c>
      <c r="F5463">
        <v>7687</v>
      </c>
      <c r="G5463">
        <v>3712.82</v>
      </c>
      <c r="H5463" s="2">
        <v>40535</v>
      </c>
      <c r="I5463" s="2">
        <v>40795</v>
      </c>
      <c r="J5463" s="2">
        <v>50040</v>
      </c>
      <c r="L5463">
        <v>8840</v>
      </c>
      <c r="M5463" t="s">
        <v>1744</v>
      </c>
      <c r="N5463" t="s">
        <v>414</v>
      </c>
      <c r="O5463" t="s">
        <v>17</v>
      </c>
    </row>
    <row r="5464" spans="1:15" x14ac:dyDescent="0.35">
      <c r="A5464">
        <f t="shared" si="85"/>
        <v>2011</v>
      </c>
      <c r="B5464" t="s">
        <v>17</v>
      </c>
      <c r="C5464" t="s">
        <v>18</v>
      </c>
      <c r="D5464" t="s">
        <v>22</v>
      </c>
      <c r="E5464">
        <v>9.31</v>
      </c>
      <c r="F5464">
        <v>9484</v>
      </c>
      <c r="G5464">
        <v>4580.7699999999995</v>
      </c>
      <c r="H5464" s="2">
        <v>40747</v>
      </c>
      <c r="I5464" s="2">
        <v>40896</v>
      </c>
      <c r="J5464" s="2">
        <v>50040</v>
      </c>
      <c r="L5464">
        <v>9437</v>
      </c>
      <c r="M5464" t="s">
        <v>2180</v>
      </c>
      <c r="N5464" t="s">
        <v>32</v>
      </c>
      <c r="O5464" t="s">
        <v>17</v>
      </c>
    </row>
    <row r="5465" spans="1:15" x14ac:dyDescent="0.35">
      <c r="A5465">
        <f t="shared" si="85"/>
        <v>2011</v>
      </c>
      <c r="B5465" t="s">
        <v>17</v>
      </c>
      <c r="C5465" t="s">
        <v>18</v>
      </c>
      <c r="D5465" t="s">
        <v>19</v>
      </c>
      <c r="E5465">
        <v>9.31</v>
      </c>
      <c r="F5465">
        <v>11926</v>
      </c>
      <c r="G5465">
        <v>7060.19</v>
      </c>
      <c r="H5465" s="2">
        <v>40779</v>
      </c>
      <c r="I5465" s="2">
        <v>40904</v>
      </c>
      <c r="J5465" s="2">
        <v>50040</v>
      </c>
      <c r="L5465">
        <v>6852</v>
      </c>
      <c r="M5465" t="s">
        <v>5482</v>
      </c>
      <c r="N5465" t="s">
        <v>42</v>
      </c>
      <c r="O5465" t="s">
        <v>17</v>
      </c>
    </row>
    <row r="5466" spans="1:15" x14ac:dyDescent="0.35">
      <c r="A5466">
        <f t="shared" si="85"/>
        <v>2012</v>
      </c>
      <c r="B5466" t="s">
        <v>17</v>
      </c>
      <c r="C5466" t="s">
        <v>18</v>
      </c>
      <c r="D5466" t="s">
        <v>22</v>
      </c>
      <c r="E5466">
        <v>9.31</v>
      </c>
      <c r="F5466">
        <v>10403</v>
      </c>
      <c r="G5466">
        <v>4150.79</v>
      </c>
      <c r="H5466" s="2">
        <v>40793</v>
      </c>
      <c r="I5466" s="2">
        <v>41075</v>
      </c>
      <c r="J5466" s="2">
        <v>50405</v>
      </c>
      <c r="L5466">
        <v>4653</v>
      </c>
      <c r="M5466" t="s">
        <v>1903</v>
      </c>
      <c r="N5466" t="s">
        <v>210</v>
      </c>
      <c r="O5466" t="s">
        <v>17</v>
      </c>
    </row>
    <row r="5467" spans="1:15" x14ac:dyDescent="0.35">
      <c r="A5467">
        <f t="shared" si="85"/>
        <v>2011</v>
      </c>
      <c r="B5467" t="s">
        <v>17</v>
      </c>
      <c r="C5467" t="s">
        <v>18</v>
      </c>
      <c r="D5467" t="s">
        <v>22</v>
      </c>
      <c r="E5467">
        <v>9.31</v>
      </c>
      <c r="F5467">
        <v>8053</v>
      </c>
      <c r="G5467">
        <v>3889.59</v>
      </c>
      <c r="H5467" s="2">
        <v>40723</v>
      </c>
      <c r="I5467" s="2">
        <v>40886</v>
      </c>
      <c r="J5467" s="2">
        <v>50040</v>
      </c>
      <c r="L5467">
        <v>6353</v>
      </c>
      <c r="M5467" t="s">
        <v>6160</v>
      </c>
      <c r="N5467" t="s">
        <v>179</v>
      </c>
      <c r="O5467" t="s">
        <v>17</v>
      </c>
    </row>
    <row r="5468" spans="1:15" x14ac:dyDescent="0.35">
      <c r="A5468">
        <f t="shared" si="85"/>
        <v>2009</v>
      </c>
      <c r="B5468" t="s">
        <v>17</v>
      </c>
      <c r="C5468" t="s">
        <v>18</v>
      </c>
      <c r="D5468" t="s">
        <v>19</v>
      </c>
      <c r="E5468">
        <v>9.31</v>
      </c>
      <c r="F5468">
        <v>10489</v>
      </c>
      <c r="G5468">
        <v>6754.92</v>
      </c>
      <c r="H5468" s="2">
        <v>39569</v>
      </c>
      <c r="I5468" s="2">
        <v>39923</v>
      </c>
      <c r="J5468" s="2">
        <v>49309</v>
      </c>
      <c r="L5468">
        <v>9107</v>
      </c>
      <c r="M5468" t="s">
        <v>5800</v>
      </c>
      <c r="N5468" t="s">
        <v>189</v>
      </c>
      <c r="O5468" t="s">
        <v>17</v>
      </c>
    </row>
    <row r="5469" spans="1:15" x14ac:dyDescent="0.35">
      <c r="A5469">
        <f t="shared" si="85"/>
        <v>2009</v>
      </c>
      <c r="B5469" t="s">
        <v>17</v>
      </c>
      <c r="C5469" t="s">
        <v>18</v>
      </c>
      <c r="D5469" t="s">
        <v>19</v>
      </c>
      <c r="E5469">
        <v>9.31</v>
      </c>
      <c r="F5469">
        <v>9078</v>
      </c>
      <c r="G5469">
        <v>6672.34</v>
      </c>
      <c r="H5469" s="2">
        <v>39861</v>
      </c>
      <c r="I5469" s="2">
        <v>39962</v>
      </c>
      <c r="J5469" s="2">
        <v>49309</v>
      </c>
      <c r="L5469">
        <v>8810</v>
      </c>
      <c r="M5469" t="s">
        <v>345</v>
      </c>
      <c r="N5469" t="s">
        <v>53</v>
      </c>
      <c r="O5469" t="s">
        <v>17</v>
      </c>
    </row>
    <row r="5470" spans="1:15" x14ac:dyDescent="0.35">
      <c r="A5470">
        <f t="shared" si="85"/>
        <v>2012</v>
      </c>
      <c r="B5470" t="s">
        <v>17</v>
      </c>
      <c r="C5470" t="s">
        <v>18</v>
      </c>
      <c r="D5470" t="s">
        <v>22</v>
      </c>
      <c r="E5470">
        <v>9.32</v>
      </c>
      <c r="F5470">
        <v>10614</v>
      </c>
      <c r="G5470">
        <v>3608.76</v>
      </c>
      <c r="H5470" s="2">
        <v>40843</v>
      </c>
      <c r="I5470" s="2">
        <v>41100</v>
      </c>
      <c r="J5470" s="2">
        <v>50405</v>
      </c>
      <c r="L5470">
        <v>4416</v>
      </c>
      <c r="M5470" t="s">
        <v>3182</v>
      </c>
      <c r="N5470" t="s">
        <v>344</v>
      </c>
      <c r="O5470" t="s">
        <v>17</v>
      </c>
    </row>
    <row r="5471" spans="1:15" x14ac:dyDescent="0.35">
      <c r="A5471">
        <f t="shared" si="85"/>
        <v>2011</v>
      </c>
      <c r="B5471" t="s">
        <v>17</v>
      </c>
      <c r="C5471" t="s">
        <v>18</v>
      </c>
      <c r="D5471" t="s">
        <v>22</v>
      </c>
      <c r="E5471">
        <v>9.36</v>
      </c>
      <c r="F5471">
        <v>11926.741</v>
      </c>
      <c r="G5471">
        <v>5760.5999999999995</v>
      </c>
      <c r="H5471" s="2">
        <v>40788</v>
      </c>
      <c r="I5471" s="2">
        <v>40841</v>
      </c>
      <c r="J5471" s="2">
        <v>50040</v>
      </c>
      <c r="L5471">
        <v>7215</v>
      </c>
      <c r="M5471" t="s">
        <v>2815</v>
      </c>
      <c r="N5471" t="s">
        <v>99</v>
      </c>
      <c r="O5471" t="s">
        <v>17</v>
      </c>
    </row>
    <row r="5472" spans="1:15" x14ac:dyDescent="0.35">
      <c r="A5472">
        <f t="shared" si="85"/>
        <v>2011</v>
      </c>
      <c r="B5472" t="s">
        <v>17</v>
      </c>
      <c r="C5472" t="s">
        <v>18</v>
      </c>
      <c r="D5472" t="s">
        <v>22</v>
      </c>
      <c r="E5472">
        <v>9.36</v>
      </c>
      <c r="F5472">
        <v>9623.893</v>
      </c>
      <c r="G5472">
        <v>4648.34</v>
      </c>
      <c r="H5472" s="2">
        <v>40728</v>
      </c>
      <c r="I5472" s="2">
        <v>40833</v>
      </c>
      <c r="J5472" s="2">
        <v>50040</v>
      </c>
      <c r="L5472">
        <v>3006</v>
      </c>
      <c r="M5472" t="s">
        <v>67</v>
      </c>
      <c r="N5472" t="s">
        <v>51</v>
      </c>
      <c r="O5472" t="s">
        <v>17</v>
      </c>
    </row>
    <row r="5473" spans="1:15" x14ac:dyDescent="0.35">
      <c r="A5473">
        <f t="shared" si="85"/>
        <v>2017</v>
      </c>
      <c r="B5473" t="s">
        <v>17</v>
      </c>
      <c r="C5473" t="s">
        <v>18</v>
      </c>
      <c r="D5473" t="s">
        <v>22</v>
      </c>
      <c r="E5473">
        <v>9.36</v>
      </c>
      <c r="F5473">
        <v>10080</v>
      </c>
      <c r="G5473">
        <v>1380.96</v>
      </c>
      <c r="H5473" s="2">
        <v>40816</v>
      </c>
      <c r="I5473" s="2">
        <v>43020</v>
      </c>
      <c r="J5473" s="2">
        <v>50405</v>
      </c>
      <c r="L5473">
        <v>5506</v>
      </c>
      <c r="M5473" t="s">
        <v>5247</v>
      </c>
      <c r="N5473" t="s">
        <v>28</v>
      </c>
      <c r="O5473" t="s">
        <v>17</v>
      </c>
    </row>
    <row r="5474" spans="1:15" x14ac:dyDescent="0.35">
      <c r="A5474">
        <f t="shared" si="85"/>
        <v>2012</v>
      </c>
      <c r="B5474" t="s">
        <v>17</v>
      </c>
      <c r="C5474" t="s">
        <v>18</v>
      </c>
      <c r="D5474" t="s">
        <v>22</v>
      </c>
      <c r="E5474">
        <v>9.36</v>
      </c>
      <c r="F5474">
        <v>5510.7</v>
      </c>
      <c r="G5474">
        <v>2198.77</v>
      </c>
      <c r="H5474" s="2">
        <v>40714</v>
      </c>
      <c r="I5474" s="2">
        <v>41059</v>
      </c>
      <c r="J5474" s="2">
        <v>50405</v>
      </c>
      <c r="L5474">
        <v>7235</v>
      </c>
      <c r="M5474" t="s">
        <v>6572</v>
      </c>
      <c r="N5474" t="s">
        <v>99</v>
      </c>
      <c r="O5474" t="s">
        <v>17</v>
      </c>
    </row>
    <row r="5475" spans="1:15" x14ac:dyDescent="0.35">
      <c r="A5475">
        <f t="shared" si="85"/>
        <v>2011</v>
      </c>
      <c r="B5475" t="s">
        <v>17</v>
      </c>
      <c r="C5475" t="s">
        <v>18</v>
      </c>
      <c r="D5475" t="s">
        <v>19</v>
      </c>
      <c r="E5475">
        <v>9.36</v>
      </c>
      <c r="F5475">
        <v>10374</v>
      </c>
      <c r="G5475">
        <v>6141.4100000000008</v>
      </c>
      <c r="H5475" s="2">
        <v>40619</v>
      </c>
      <c r="I5475" s="2">
        <v>40760</v>
      </c>
      <c r="J5475" s="2">
        <v>50040</v>
      </c>
      <c r="L5475">
        <v>1255</v>
      </c>
      <c r="M5475" t="s">
        <v>5025</v>
      </c>
      <c r="N5475" t="s">
        <v>332</v>
      </c>
      <c r="O5475" t="s">
        <v>17</v>
      </c>
    </row>
    <row r="5476" spans="1:15" x14ac:dyDescent="0.35">
      <c r="A5476">
        <f t="shared" si="85"/>
        <v>2010</v>
      </c>
      <c r="B5476" t="s">
        <v>17</v>
      </c>
      <c r="C5476" t="s">
        <v>18</v>
      </c>
      <c r="D5476" t="s">
        <v>22</v>
      </c>
      <c r="E5476">
        <v>9.36</v>
      </c>
      <c r="F5476">
        <v>7548</v>
      </c>
      <c r="G5476">
        <v>4642.0199999999995</v>
      </c>
      <c r="H5476" s="2">
        <v>40470</v>
      </c>
      <c r="I5476" s="2">
        <v>40492</v>
      </c>
      <c r="J5476" s="2">
        <v>49674</v>
      </c>
      <c r="L5476">
        <v>3661</v>
      </c>
      <c r="M5476" t="s">
        <v>1646</v>
      </c>
      <c r="N5476" t="s">
        <v>51</v>
      </c>
      <c r="O5476" t="s">
        <v>17</v>
      </c>
    </row>
    <row r="5477" spans="1:15" x14ac:dyDescent="0.35">
      <c r="A5477">
        <f t="shared" si="85"/>
        <v>2011</v>
      </c>
      <c r="B5477" t="s">
        <v>17</v>
      </c>
      <c r="C5477" t="s">
        <v>18</v>
      </c>
      <c r="D5477" t="s">
        <v>19</v>
      </c>
      <c r="E5477">
        <v>9.36</v>
      </c>
      <c r="F5477">
        <v>8714</v>
      </c>
      <c r="G5477">
        <v>5158.6799999999994</v>
      </c>
      <c r="H5477" s="2">
        <v>40522</v>
      </c>
      <c r="I5477" s="2">
        <v>40648</v>
      </c>
      <c r="J5477" s="2">
        <v>50040</v>
      </c>
      <c r="L5477">
        <v>6331</v>
      </c>
      <c r="M5477" t="s">
        <v>3088</v>
      </c>
      <c r="N5477" t="s">
        <v>895</v>
      </c>
      <c r="O5477" t="s">
        <v>17</v>
      </c>
    </row>
    <row r="5478" spans="1:15" x14ac:dyDescent="0.35">
      <c r="A5478">
        <f t="shared" si="85"/>
        <v>2012</v>
      </c>
      <c r="B5478" t="s">
        <v>17</v>
      </c>
      <c r="C5478" t="s">
        <v>18</v>
      </c>
      <c r="D5478" t="s">
        <v>22</v>
      </c>
      <c r="E5478">
        <v>9.36</v>
      </c>
      <c r="F5478">
        <v>10567</v>
      </c>
      <c r="G5478">
        <v>4216.2300000000005</v>
      </c>
      <c r="H5478" s="2">
        <v>40529</v>
      </c>
      <c r="I5478" s="2">
        <v>41044</v>
      </c>
      <c r="J5478" s="2">
        <v>50405</v>
      </c>
      <c r="L5478">
        <v>7323</v>
      </c>
      <c r="M5478" t="s">
        <v>3314</v>
      </c>
      <c r="N5478" t="s">
        <v>32</v>
      </c>
      <c r="O5478" t="s">
        <v>17</v>
      </c>
    </row>
    <row r="5479" spans="1:15" x14ac:dyDescent="0.35">
      <c r="A5479">
        <f t="shared" si="85"/>
        <v>2010</v>
      </c>
      <c r="B5479" t="s">
        <v>17</v>
      </c>
      <c r="C5479" t="s">
        <v>18</v>
      </c>
      <c r="D5479" t="s">
        <v>22</v>
      </c>
      <c r="E5479">
        <v>9.4</v>
      </c>
      <c r="F5479">
        <v>7303</v>
      </c>
      <c r="G5479">
        <v>4491.3500000000004</v>
      </c>
      <c r="H5479" s="2">
        <v>39680</v>
      </c>
      <c r="I5479" s="2">
        <v>40204</v>
      </c>
      <c r="J5479" s="2">
        <v>49674</v>
      </c>
      <c r="L5479">
        <v>5072</v>
      </c>
      <c r="M5479" t="s">
        <v>2863</v>
      </c>
      <c r="N5479" t="s">
        <v>28</v>
      </c>
      <c r="O5479" t="s">
        <v>17</v>
      </c>
    </row>
    <row r="5480" spans="1:15" x14ac:dyDescent="0.35">
      <c r="A5480">
        <f t="shared" si="85"/>
        <v>2011</v>
      </c>
      <c r="B5480" t="s">
        <v>17</v>
      </c>
      <c r="C5480" t="s">
        <v>18</v>
      </c>
      <c r="D5480" t="s">
        <v>22</v>
      </c>
      <c r="E5480">
        <v>9.4</v>
      </c>
      <c r="F5480">
        <v>9870.8250000000007</v>
      </c>
      <c r="G5480">
        <v>4767.63</v>
      </c>
      <c r="H5480" s="2">
        <v>40533</v>
      </c>
      <c r="I5480" s="2">
        <v>40817</v>
      </c>
      <c r="J5480" s="2">
        <v>50040</v>
      </c>
      <c r="L5480">
        <v>6105</v>
      </c>
      <c r="M5480" t="s">
        <v>3771</v>
      </c>
      <c r="N5480" t="s">
        <v>179</v>
      </c>
      <c r="O5480" t="s">
        <v>17</v>
      </c>
    </row>
    <row r="5481" spans="1:15" x14ac:dyDescent="0.35">
      <c r="A5481">
        <f t="shared" si="85"/>
        <v>2013</v>
      </c>
      <c r="B5481" t="s">
        <v>17</v>
      </c>
      <c r="C5481" t="s">
        <v>18</v>
      </c>
      <c r="D5481" t="s">
        <v>19</v>
      </c>
      <c r="E5481">
        <v>9.4</v>
      </c>
      <c r="F5481">
        <v>5729</v>
      </c>
      <c r="G5481">
        <v>2257.2299999999996</v>
      </c>
      <c r="H5481" s="2">
        <v>40574</v>
      </c>
      <c r="I5481" s="2">
        <v>41437</v>
      </c>
      <c r="J5481" s="2">
        <v>50770</v>
      </c>
      <c r="L5481">
        <v>5430</v>
      </c>
      <c r="M5481" t="s">
        <v>1553</v>
      </c>
      <c r="N5481" t="s">
        <v>28</v>
      </c>
      <c r="O5481" t="s">
        <v>17</v>
      </c>
    </row>
    <row r="5482" spans="1:15" x14ac:dyDescent="0.35">
      <c r="A5482">
        <f t="shared" si="85"/>
        <v>2010</v>
      </c>
      <c r="B5482" t="s">
        <v>17</v>
      </c>
      <c r="C5482" t="s">
        <v>18</v>
      </c>
      <c r="D5482" t="s">
        <v>19</v>
      </c>
      <c r="E5482">
        <v>9.4</v>
      </c>
      <c r="F5482">
        <v>10693</v>
      </c>
      <c r="G5482">
        <v>7891.45</v>
      </c>
      <c r="H5482" s="2">
        <v>40436</v>
      </c>
      <c r="I5482" s="2">
        <v>40536</v>
      </c>
      <c r="J5482" s="2">
        <v>49674</v>
      </c>
      <c r="L5482">
        <v>8757</v>
      </c>
      <c r="M5482" t="s">
        <v>4413</v>
      </c>
      <c r="N5482" t="s">
        <v>229</v>
      </c>
      <c r="O5482" t="s">
        <v>17</v>
      </c>
    </row>
    <row r="5483" spans="1:15" x14ac:dyDescent="0.35">
      <c r="A5483">
        <f t="shared" si="85"/>
        <v>2010</v>
      </c>
      <c r="B5483" t="s">
        <v>17</v>
      </c>
      <c r="C5483" t="s">
        <v>18</v>
      </c>
      <c r="D5483" t="s">
        <v>22</v>
      </c>
      <c r="E5483">
        <v>9.4</v>
      </c>
      <c r="F5483">
        <v>7332</v>
      </c>
      <c r="G5483">
        <v>4509.17</v>
      </c>
      <c r="H5483" s="2">
        <v>40169</v>
      </c>
      <c r="I5483" s="2">
        <v>40228</v>
      </c>
      <c r="J5483" s="2">
        <v>49674</v>
      </c>
      <c r="L5483">
        <v>8804</v>
      </c>
      <c r="M5483" t="s">
        <v>1822</v>
      </c>
      <c r="N5483" t="s">
        <v>53</v>
      </c>
      <c r="O5483" t="s">
        <v>17</v>
      </c>
    </row>
    <row r="5484" spans="1:15" x14ac:dyDescent="0.35">
      <c r="A5484">
        <f t="shared" si="85"/>
        <v>2009</v>
      </c>
      <c r="B5484" t="s">
        <v>17</v>
      </c>
      <c r="C5484" t="s">
        <v>18</v>
      </c>
      <c r="D5484" t="s">
        <v>19</v>
      </c>
      <c r="E5484">
        <v>9.4</v>
      </c>
      <c r="F5484">
        <v>10650</v>
      </c>
      <c r="G5484">
        <v>9585.0000000000018</v>
      </c>
      <c r="H5484" s="2">
        <v>39570</v>
      </c>
      <c r="I5484" s="2">
        <v>39898</v>
      </c>
      <c r="J5484" s="2">
        <v>49309</v>
      </c>
      <c r="L5484">
        <v>7018</v>
      </c>
      <c r="M5484" t="s">
        <v>4454</v>
      </c>
      <c r="N5484" t="s">
        <v>99</v>
      </c>
      <c r="O5484" t="s">
        <v>17</v>
      </c>
    </row>
    <row r="5485" spans="1:15" x14ac:dyDescent="0.35">
      <c r="A5485">
        <f t="shared" si="85"/>
        <v>2009</v>
      </c>
      <c r="B5485" t="s">
        <v>17</v>
      </c>
      <c r="C5485" t="s">
        <v>18</v>
      </c>
      <c r="D5485" t="s">
        <v>22</v>
      </c>
      <c r="E5485">
        <v>9.4</v>
      </c>
      <c r="F5485">
        <v>9307</v>
      </c>
      <c r="G5485">
        <v>6980.2499999999991</v>
      </c>
      <c r="H5485" s="2">
        <v>39980</v>
      </c>
      <c r="I5485" s="2">
        <v>40167</v>
      </c>
      <c r="J5485" s="2">
        <v>49309</v>
      </c>
      <c r="L5485">
        <v>5330</v>
      </c>
      <c r="M5485" t="s">
        <v>4311</v>
      </c>
      <c r="N5485" t="s">
        <v>28</v>
      </c>
      <c r="O5485" t="s">
        <v>17</v>
      </c>
    </row>
    <row r="5486" spans="1:15" x14ac:dyDescent="0.35">
      <c r="A5486">
        <f t="shared" si="85"/>
        <v>2011</v>
      </c>
      <c r="B5486" t="s">
        <v>17</v>
      </c>
      <c r="C5486" t="s">
        <v>18</v>
      </c>
      <c r="D5486" t="s">
        <v>22</v>
      </c>
      <c r="E5486">
        <v>9.4</v>
      </c>
      <c r="F5486">
        <v>10970</v>
      </c>
      <c r="G5486">
        <v>5298.5199999999995</v>
      </c>
      <c r="H5486" s="2">
        <v>39570</v>
      </c>
      <c r="I5486" s="2">
        <v>40896</v>
      </c>
      <c r="J5486" s="2">
        <v>50040</v>
      </c>
      <c r="L5486">
        <v>8240</v>
      </c>
      <c r="M5486" t="s">
        <v>723</v>
      </c>
      <c r="N5486" t="s">
        <v>408</v>
      </c>
      <c r="O5486" t="s">
        <v>17</v>
      </c>
    </row>
    <row r="5487" spans="1:15" x14ac:dyDescent="0.35">
      <c r="A5487">
        <f t="shared" si="85"/>
        <v>2009</v>
      </c>
      <c r="B5487" t="s">
        <v>17</v>
      </c>
      <c r="C5487" t="s">
        <v>18</v>
      </c>
      <c r="D5487" t="s">
        <v>22</v>
      </c>
      <c r="E5487">
        <v>9.4</v>
      </c>
      <c r="F5487">
        <v>10451</v>
      </c>
      <c r="G5487">
        <v>4650.6899999999996</v>
      </c>
      <c r="H5487" s="2">
        <v>39850</v>
      </c>
      <c r="I5487" s="2">
        <v>39997</v>
      </c>
      <c r="J5487" s="2">
        <v>49309</v>
      </c>
      <c r="L5487">
        <v>8450</v>
      </c>
      <c r="M5487" t="s">
        <v>686</v>
      </c>
      <c r="N5487" t="s">
        <v>53</v>
      </c>
      <c r="O5487" t="s">
        <v>17</v>
      </c>
    </row>
    <row r="5488" spans="1:15" x14ac:dyDescent="0.35">
      <c r="A5488">
        <f t="shared" si="85"/>
        <v>2010</v>
      </c>
      <c r="B5488" t="s">
        <v>96</v>
      </c>
      <c r="C5488" t="s">
        <v>18</v>
      </c>
      <c r="D5488" t="s">
        <v>22</v>
      </c>
      <c r="E5488">
        <v>9.4</v>
      </c>
      <c r="F5488">
        <v>10753.369999999999</v>
      </c>
      <c r="G5488">
        <v>6613.31</v>
      </c>
      <c r="H5488" s="2">
        <v>40407</v>
      </c>
      <c r="I5488" s="2">
        <v>40483</v>
      </c>
      <c r="J5488" s="2">
        <v>49674</v>
      </c>
      <c r="L5488">
        <v>3302</v>
      </c>
      <c r="M5488" t="s">
        <v>790</v>
      </c>
      <c r="N5488" t="s">
        <v>51</v>
      </c>
      <c r="O5488" t="s">
        <v>96</v>
      </c>
    </row>
    <row r="5489" spans="1:15" x14ac:dyDescent="0.35">
      <c r="A5489">
        <f t="shared" si="85"/>
        <v>2011</v>
      </c>
      <c r="B5489" t="s">
        <v>17</v>
      </c>
      <c r="C5489" t="s">
        <v>18</v>
      </c>
      <c r="D5489" t="s">
        <v>22</v>
      </c>
      <c r="E5489">
        <v>9.4</v>
      </c>
      <c r="F5489">
        <v>9709</v>
      </c>
      <c r="G5489">
        <v>4194.3</v>
      </c>
      <c r="H5489" s="2">
        <v>40655</v>
      </c>
      <c r="I5489" s="2">
        <v>40737</v>
      </c>
      <c r="J5489" s="2">
        <v>50040</v>
      </c>
      <c r="L5489">
        <v>6883</v>
      </c>
      <c r="M5489" t="s">
        <v>3209</v>
      </c>
      <c r="N5489" t="s">
        <v>42</v>
      </c>
      <c r="O5489" t="s">
        <v>17</v>
      </c>
    </row>
    <row r="5490" spans="1:15" x14ac:dyDescent="0.35">
      <c r="A5490">
        <f t="shared" si="85"/>
        <v>2009</v>
      </c>
      <c r="B5490" t="s">
        <v>17</v>
      </c>
      <c r="C5490" t="s">
        <v>18</v>
      </c>
      <c r="D5490" t="s">
        <v>446</v>
      </c>
      <c r="E5490">
        <v>9.4</v>
      </c>
      <c r="F5490">
        <v>9204</v>
      </c>
      <c r="G5490">
        <v>5982.6</v>
      </c>
      <c r="H5490" s="2">
        <v>40085</v>
      </c>
      <c r="I5490" s="2">
        <v>40164</v>
      </c>
      <c r="J5490" s="2">
        <v>49309</v>
      </c>
      <c r="L5490">
        <v>2108</v>
      </c>
      <c r="M5490" t="s">
        <v>4440</v>
      </c>
      <c r="N5490" t="s">
        <v>583</v>
      </c>
      <c r="O5490" t="s">
        <v>17</v>
      </c>
    </row>
    <row r="5491" spans="1:15" x14ac:dyDescent="0.35">
      <c r="A5491">
        <f t="shared" si="85"/>
        <v>2011</v>
      </c>
      <c r="B5491" t="s">
        <v>17</v>
      </c>
      <c r="C5491" t="s">
        <v>18</v>
      </c>
      <c r="D5491" t="s">
        <v>22</v>
      </c>
      <c r="E5491">
        <v>9.4</v>
      </c>
      <c r="F5491">
        <v>7897</v>
      </c>
      <c r="G5491">
        <v>3814.2400000000002</v>
      </c>
      <c r="H5491" s="2">
        <v>40802</v>
      </c>
      <c r="I5491" s="2">
        <v>40870</v>
      </c>
      <c r="J5491" s="2">
        <v>50040</v>
      </c>
      <c r="L5491">
        <v>5014</v>
      </c>
      <c r="M5491" t="s">
        <v>4283</v>
      </c>
      <c r="N5491" t="s">
        <v>210</v>
      </c>
      <c r="O5491" t="s">
        <v>17</v>
      </c>
    </row>
    <row r="5492" spans="1:15" x14ac:dyDescent="0.35">
      <c r="A5492">
        <f t="shared" si="85"/>
        <v>2012</v>
      </c>
      <c r="B5492" t="s">
        <v>17</v>
      </c>
      <c r="C5492" t="s">
        <v>18</v>
      </c>
      <c r="D5492" t="s">
        <v>19</v>
      </c>
      <c r="E5492">
        <v>9.4</v>
      </c>
      <c r="F5492">
        <v>10123</v>
      </c>
      <c r="G5492">
        <v>5517.04</v>
      </c>
      <c r="H5492" s="2">
        <v>39570</v>
      </c>
      <c r="I5492" s="2">
        <v>41119</v>
      </c>
      <c r="J5492" s="2">
        <v>50405</v>
      </c>
      <c r="L5492">
        <v>1627</v>
      </c>
      <c r="M5492" t="s">
        <v>6413</v>
      </c>
      <c r="N5492" t="s">
        <v>55</v>
      </c>
      <c r="O5492" t="s">
        <v>17</v>
      </c>
    </row>
    <row r="5493" spans="1:15" x14ac:dyDescent="0.35">
      <c r="A5493">
        <f t="shared" si="85"/>
        <v>2012</v>
      </c>
      <c r="B5493" t="s">
        <v>17</v>
      </c>
      <c r="C5493" t="s">
        <v>18</v>
      </c>
      <c r="D5493" t="s">
        <v>22</v>
      </c>
      <c r="E5493">
        <v>9.4</v>
      </c>
      <c r="F5493">
        <v>10411</v>
      </c>
      <c r="G5493">
        <v>4154</v>
      </c>
      <c r="H5493" s="2">
        <v>39770</v>
      </c>
      <c r="I5493" s="2">
        <v>41178</v>
      </c>
      <c r="J5493" s="2">
        <v>50405</v>
      </c>
      <c r="L5493">
        <v>1095</v>
      </c>
      <c r="M5493" t="s">
        <v>834</v>
      </c>
      <c r="N5493" t="s">
        <v>21</v>
      </c>
      <c r="O5493" t="s">
        <v>17</v>
      </c>
    </row>
    <row r="5494" spans="1:15" x14ac:dyDescent="0.35">
      <c r="A5494">
        <f t="shared" si="85"/>
        <v>2011</v>
      </c>
      <c r="B5494" t="s">
        <v>17</v>
      </c>
      <c r="C5494" t="s">
        <v>18</v>
      </c>
      <c r="D5494" t="s">
        <v>22</v>
      </c>
      <c r="E5494">
        <v>9.4</v>
      </c>
      <c r="F5494">
        <v>4607</v>
      </c>
      <c r="G5494">
        <v>2225.19</v>
      </c>
      <c r="H5494" s="2">
        <v>40288</v>
      </c>
      <c r="I5494" s="2">
        <v>40648</v>
      </c>
      <c r="J5494" s="2">
        <v>50040</v>
      </c>
      <c r="L5494">
        <v>1228</v>
      </c>
      <c r="M5494" t="s">
        <v>6614</v>
      </c>
      <c r="N5494" t="s">
        <v>332</v>
      </c>
      <c r="O5494" t="s">
        <v>17</v>
      </c>
    </row>
    <row r="5495" spans="1:15" x14ac:dyDescent="0.35">
      <c r="A5495">
        <f t="shared" si="85"/>
        <v>2010</v>
      </c>
      <c r="B5495" t="s">
        <v>17</v>
      </c>
      <c r="C5495" t="s">
        <v>18</v>
      </c>
      <c r="D5495" t="s">
        <v>22</v>
      </c>
      <c r="E5495">
        <v>9.4</v>
      </c>
      <c r="F5495">
        <v>9699</v>
      </c>
      <c r="G5495">
        <v>5964.89</v>
      </c>
      <c r="H5495" s="2">
        <v>40406</v>
      </c>
      <c r="I5495" s="2">
        <v>40504</v>
      </c>
      <c r="J5495" s="2">
        <v>49674</v>
      </c>
      <c r="L5495">
        <v>4310</v>
      </c>
      <c r="M5495" t="s">
        <v>4046</v>
      </c>
      <c r="N5495" t="s">
        <v>28</v>
      </c>
      <c r="O5495" t="s">
        <v>17</v>
      </c>
    </row>
    <row r="5496" spans="1:15" x14ac:dyDescent="0.35">
      <c r="A5496">
        <f t="shared" si="85"/>
        <v>2011</v>
      </c>
      <c r="B5496" t="s">
        <v>17</v>
      </c>
      <c r="C5496" t="s">
        <v>18</v>
      </c>
      <c r="D5496" t="s">
        <v>22</v>
      </c>
      <c r="E5496">
        <v>9.4</v>
      </c>
      <c r="F5496">
        <v>7897</v>
      </c>
      <c r="G5496">
        <v>3814.2599999999998</v>
      </c>
      <c r="H5496" s="2">
        <v>40677</v>
      </c>
      <c r="I5496" s="2">
        <v>40751</v>
      </c>
      <c r="J5496" s="2">
        <v>50040</v>
      </c>
      <c r="L5496">
        <v>8416</v>
      </c>
      <c r="M5496" t="s">
        <v>738</v>
      </c>
      <c r="N5496" t="s">
        <v>53</v>
      </c>
      <c r="O5496" t="s">
        <v>17</v>
      </c>
    </row>
    <row r="5497" spans="1:15" x14ac:dyDescent="0.35">
      <c r="A5497">
        <f t="shared" si="85"/>
        <v>2009</v>
      </c>
      <c r="B5497" t="s">
        <v>17</v>
      </c>
      <c r="C5497" t="s">
        <v>18</v>
      </c>
      <c r="D5497" t="s">
        <v>22</v>
      </c>
      <c r="E5497">
        <v>9.4</v>
      </c>
      <c r="F5497">
        <v>10668</v>
      </c>
      <c r="G5497">
        <v>8001</v>
      </c>
      <c r="H5497" s="2">
        <v>39570</v>
      </c>
      <c r="I5497" s="2">
        <v>40156</v>
      </c>
      <c r="J5497" s="2">
        <v>49309</v>
      </c>
      <c r="L5497">
        <v>3052</v>
      </c>
      <c r="M5497" t="s">
        <v>5536</v>
      </c>
      <c r="N5497" t="s">
        <v>51</v>
      </c>
      <c r="O5497" t="s">
        <v>17</v>
      </c>
    </row>
    <row r="5498" spans="1:15" x14ac:dyDescent="0.35">
      <c r="A5498">
        <f t="shared" si="85"/>
        <v>2008</v>
      </c>
      <c r="B5498" t="s">
        <v>17</v>
      </c>
      <c r="C5498" t="s">
        <v>18</v>
      </c>
      <c r="D5498" t="s">
        <v>19</v>
      </c>
      <c r="E5498">
        <v>9.4</v>
      </c>
      <c r="F5498">
        <v>8941</v>
      </c>
      <c r="G5498">
        <v>8046.9</v>
      </c>
      <c r="H5498" s="2">
        <v>39570</v>
      </c>
      <c r="I5498" s="2">
        <v>39598</v>
      </c>
      <c r="J5498" s="2">
        <v>48944</v>
      </c>
      <c r="L5498">
        <v>4305</v>
      </c>
      <c r="M5498" t="s">
        <v>7413</v>
      </c>
      <c r="N5498" t="s">
        <v>28</v>
      </c>
      <c r="O5498" t="s">
        <v>17</v>
      </c>
    </row>
    <row r="5499" spans="1:15" x14ac:dyDescent="0.35">
      <c r="A5499">
        <f t="shared" si="85"/>
        <v>2009</v>
      </c>
      <c r="B5499" t="s">
        <v>17</v>
      </c>
      <c r="C5499" t="s">
        <v>18</v>
      </c>
      <c r="D5499" t="s">
        <v>19</v>
      </c>
      <c r="E5499">
        <v>9.4</v>
      </c>
      <c r="F5499">
        <v>7107</v>
      </c>
      <c r="G5499">
        <v>6396.3</v>
      </c>
      <c r="H5499" s="2">
        <v>40021</v>
      </c>
      <c r="I5499" s="2">
        <v>40149</v>
      </c>
      <c r="J5499" s="2">
        <v>49309</v>
      </c>
      <c r="L5499">
        <v>4305</v>
      </c>
      <c r="M5499" t="s">
        <v>5660</v>
      </c>
      <c r="N5499" t="s">
        <v>28</v>
      </c>
      <c r="O5499" t="s">
        <v>17</v>
      </c>
    </row>
    <row r="5500" spans="1:15" x14ac:dyDescent="0.35">
      <c r="A5500">
        <f t="shared" si="85"/>
        <v>2008</v>
      </c>
      <c r="B5500" t="s">
        <v>17</v>
      </c>
      <c r="C5500" t="s">
        <v>18</v>
      </c>
      <c r="D5500" t="s">
        <v>19</v>
      </c>
      <c r="E5500">
        <v>9.4</v>
      </c>
      <c r="F5500">
        <v>9580</v>
      </c>
      <c r="G5500">
        <v>8622</v>
      </c>
      <c r="H5500" s="2">
        <v>39570</v>
      </c>
      <c r="I5500" s="2">
        <v>39717</v>
      </c>
      <c r="J5500" s="2">
        <v>48944</v>
      </c>
      <c r="L5500">
        <v>2400</v>
      </c>
      <c r="M5500" t="s">
        <v>7530</v>
      </c>
      <c r="N5500" t="s">
        <v>583</v>
      </c>
      <c r="O5500" t="s">
        <v>17</v>
      </c>
    </row>
    <row r="5501" spans="1:15" x14ac:dyDescent="0.35">
      <c r="A5501">
        <f t="shared" si="85"/>
        <v>2011</v>
      </c>
      <c r="B5501" t="s">
        <v>17</v>
      </c>
      <c r="C5501" t="s">
        <v>18</v>
      </c>
      <c r="D5501" t="s">
        <v>22</v>
      </c>
      <c r="E5501">
        <v>9.4</v>
      </c>
      <c r="F5501">
        <v>11899</v>
      </c>
      <c r="G5501">
        <v>5747.2300000000005</v>
      </c>
      <c r="H5501" s="2">
        <v>40765</v>
      </c>
      <c r="I5501" s="2">
        <v>40846</v>
      </c>
      <c r="J5501" s="2">
        <v>50040</v>
      </c>
      <c r="L5501">
        <v>5442</v>
      </c>
      <c r="M5501" t="s">
        <v>8015</v>
      </c>
      <c r="N5501" t="s">
        <v>28</v>
      </c>
      <c r="O5501" t="s">
        <v>17</v>
      </c>
    </row>
    <row r="5502" spans="1:15" x14ac:dyDescent="0.35">
      <c r="A5502">
        <f t="shared" si="85"/>
        <v>2012</v>
      </c>
      <c r="B5502" t="s">
        <v>17</v>
      </c>
      <c r="C5502" t="s">
        <v>18</v>
      </c>
      <c r="D5502" t="s">
        <v>22</v>
      </c>
      <c r="E5502">
        <v>9.4</v>
      </c>
      <c r="F5502">
        <v>11576</v>
      </c>
      <c r="G5502">
        <v>4288.6099999999997</v>
      </c>
      <c r="H5502" s="2">
        <v>40645</v>
      </c>
      <c r="I5502" s="2">
        <v>41180</v>
      </c>
      <c r="J5502" s="2">
        <v>50405</v>
      </c>
      <c r="L5502">
        <v>1847</v>
      </c>
      <c r="M5502" t="s">
        <v>232</v>
      </c>
      <c r="N5502" t="s">
        <v>21</v>
      </c>
      <c r="O5502" t="s">
        <v>17</v>
      </c>
    </row>
    <row r="5503" spans="1:15" x14ac:dyDescent="0.35">
      <c r="A5503">
        <f t="shared" si="85"/>
        <v>2011</v>
      </c>
      <c r="B5503" t="s">
        <v>17</v>
      </c>
      <c r="C5503" t="s">
        <v>18</v>
      </c>
      <c r="D5503" t="s">
        <v>22</v>
      </c>
      <c r="E5503">
        <v>9.4</v>
      </c>
      <c r="F5503">
        <v>11548.130000000003</v>
      </c>
      <c r="G5503">
        <v>5577.73</v>
      </c>
      <c r="H5503" s="2">
        <v>40731</v>
      </c>
      <c r="I5503" s="2">
        <v>40892</v>
      </c>
      <c r="J5503" s="2">
        <v>50040</v>
      </c>
      <c r="L5503">
        <v>4573</v>
      </c>
      <c r="M5503" t="s">
        <v>1883</v>
      </c>
      <c r="N5503" t="s">
        <v>210</v>
      </c>
      <c r="O5503" t="s">
        <v>17</v>
      </c>
    </row>
    <row r="5504" spans="1:15" x14ac:dyDescent="0.35">
      <c r="A5504">
        <f t="shared" si="85"/>
        <v>2011</v>
      </c>
      <c r="B5504" t="s">
        <v>17</v>
      </c>
      <c r="C5504" t="s">
        <v>18</v>
      </c>
      <c r="D5504" t="s">
        <v>22</v>
      </c>
      <c r="E5504">
        <v>9.4</v>
      </c>
      <c r="F5504">
        <v>11372</v>
      </c>
      <c r="G5504">
        <v>5492.670000000001</v>
      </c>
      <c r="H5504" s="2">
        <v>40665</v>
      </c>
      <c r="I5504" s="2">
        <v>40844</v>
      </c>
      <c r="J5504" s="2">
        <v>50040</v>
      </c>
      <c r="L5504">
        <v>5076</v>
      </c>
      <c r="M5504" t="s">
        <v>5051</v>
      </c>
      <c r="N5504" t="s">
        <v>28</v>
      </c>
      <c r="O5504" t="s">
        <v>17</v>
      </c>
    </row>
    <row r="5505" spans="1:15" x14ac:dyDescent="0.35">
      <c r="A5505">
        <f t="shared" si="85"/>
        <v>2009</v>
      </c>
      <c r="B5505" t="s">
        <v>17</v>
      </c>
      <c r="C5505" t="s">
        <v>18</v>
      </c>
      <c r="D5505" t="s">
        <v>19</v>
      </c>
      <c r="E5505">
        <v>9.4</v>
      </c>
      <c r="F5505">
        <v>11183</v>
      </c>
      <c r="G5505">
        <v>10064.709999999999</v>
      </c>
      <c r="H5505" s="2">
        <v>40002</v>
      </c>
      <c r="I5505" s="2">
        <v>40094</v>
      </c>
      <c r="J5505" s="2">
        <v>49309</v>
      </c>
      <c r="L5505">
        <v>2610</v>
      </c>
      <c r="M5505" t="s">
        <v>4238</v>
      </c>
      <c r="N5505" t="s">
        <v>51</v>
      </c>
      <c r="O5505" t="s">
        <v>17</v>
      </c>
    </row>
    <row r="5506" spans="1:15" x14ac:dyDescent="0.35">
      <c r="A5506">
        <f t="shared" si="85"/>
        <v>2011</v>
      </c>
      <c r="B5506" t="s">
        <v>17</v>
      </c>
      <c r="C5506" t="s">
        <v>18</v>
      </c>
      <c r="D5506" t="s">
        <v>22</v>
      </c>
      <c r="E5506">
        <v>9.4</v>
      </c>
      <c r="F5506">
        <v>10265</v>
      </c>
      <c r="G5506">
        <v>4958</v>
      </c>
      <c r="H5506" s="2">
        <v>40618</v>
      </c>
      <c r="I5506" s="2">
        <v>40752</v>
      </c>
      <c r="J5506" s="2">
        <v>50040</v>
      </c>
      <c r="L5506">
        <v>5225</v>
      </c>
      <c r="M5506" t="s">
        <v>4019</v>
      </c>
      <c r="N5506" t="s">
        <v>28</v>
      </c>
      <c r="O5506" t="s">
        <v>17</v>
      </c>
    </row>
    <row r="5507" spans="1:15" x14ac:dyDescent="0.35">
      <c r="A5507">
        <f t="shared" ref="A5507:A5570" si="86">YEAR(I5507)</f>
        <v>2009</v>
      </c>
      <c r="B5507" t="s">
        <v>17</v>
      </c>
      <c r="C5507" t="s">
        <v>18</v>
      </c>
      <c r="D5507" t="s">
        <v>22</v>
      </c>
      <c r="E5507">
        <v>9.4</v>
      </c>
      <c r="F5507">
        <v>9562</v>
      </c>
      <c r="G5507">
        <v>7171.5</v>
      </c>
      <c r="H5507" s="2">
        <v>39601</v>
      </c>
      <c r="I5507" s="2">
        <v>40163</v>
      </c>
      <c r="J5507" s="2">
        <v>49309</v>
      </c>
      <c r="L5507">
        <v>5442</v>
      </c>
      <c r="M5507" t="s">
        <v>8015</v>
      </c>
      <c r="N5507" t="s">
        <v>28</v>
      </c>
      <c r="O5507" t="s">
        <v>17</v>
      </c>
    </row>
    <row r="5508" spans="1:15" x14ac:dyDescent="0.35">
      <c r="A5508">
        <f t="shared" si="86"/>
        <v>2009</v>
      </c>
      <c r="B5508" t="s">
        <v>17</v>
      </c>
      <c r="C5508" t="s">
        <v>18</v>
      </c>
      <c r="D5508" t="s">
        <v>22</v>
      </c>
      <c r="E5508">
        <v>9.4</v>
      </c>
      <c r="F5508">
        <v>8510</v>
      </c>
      <c r="G5508">
        <v>4084.8</v>
      </c>
      <c r="H5508" s="2">
        <v>39843</v>
      </c>
      <c r="I5508" s="2">
        <v>39889</v>
      </c>
      <c r="J5508" s="2">
        <v>49309</v>
      </c>
      <c r="L5508">
        <v>3098</v>
      </c>
      <c r="M5508" t="s">
        <v>5077</v>
      </c>
      <c r="N5508" t="s">
        <v>51</v>
      </c>
      <c r="O5508" t="s">
        <v>17</v>
      </c>
    </row>
    <row r="5509" spans="1:15" x14ac:dyDescent="0.35">
      <c r="A5509">
        <f t="shared" si="86"/>
        <v>2010</v>
      </c>
      <c r="B5509" t="s">
        <v>17</v>
      </c>
      <c r="C5509" t="s">
        <v>18</v>
      </c>
      <c r="D5509" t="s">
        <v>19</v>
      </c>
      <c r="E5509">
        <v>9.4</v>
      </c>
      <c r="F5509">
        <v>10235.639000000001</v>
      </c>
      <c r="G5509">
        <v>7553.9199999999992</v>
      </c>
      <c r="H5509" s="2">
        <v>40225</v>
      </c>
      <c r="I5509" s="2">
        <v>40514</v>
      </c>
      <c r="J5509" s="2">
        <v>49674</v>
      </c>
      <c r="L5509">
        <v>5053</v>
      </c>
      <c r="M5509" t="s">
        <v>383</v>
      </c>
      <c r="N5509" t="s">
        <v>28</v>
      </c>
      <c r="O5509" t="s">
        <v>17</v>
      </c>
    </row>
    <row r="5510" spans="1:15" x14ac:dyDescent="0.35">
      <c r="A5510">
        <f t="shared" si="86"/>
        <v>2011</v>
      </c>
      <c r="B5510" t="s">
        <v>17</v>
      </c>
      <c r="C5510" t="s">
        <v>18</v>
      </c>
      <c r="D5510" t="s">
        <v>22</v>
      </c>
      <c r="E5510">
        <v>9.4</v>
      </c>
      <c r="F5510">
        <v>10728</v>
      </c>
      <c r="G5510">
        <v>5181.63</v>
      </c>
      <c r="H5510" s="2">
        <v>39570</v>
      </c>
      <c r="I5510" s="2">
        <v>40891</v>
      </c>
      <c r="J5510" s="2">
        <v>50040</v>
      </c>
      <c r="L5510">
        <v>5277</v>
      </c>
      <c r="M5510" t="s">
        <v>9958</v>
      </c>
      <c r="N5510" t="s">
        <v>28</v>
      </c>
      <c r="O5510" t="s">
        <v>17</v>
      </c>
    </row>
    <row r="5511" spans="1:15" x14ac:dyDescent="0.35">
      <c r="A5511">
        <f t="shared" si="86"/>
        <v>2012</v>
      </c>
      <c r="B5511" t="s">
        <v>17</v>
      </c>
      <c r="C5511" t="s">
        <v>18</v>
      </c>
      <c r="D5511" t="s">
        <v>19</v>
      </c>
      <c r="E5511">
        <v>9.4</v>
      </c>
      <c r="F5511">
        <v>10718</v>
      </c>
      <c r="G5511">
        <v>5230.3700000000008</v>
      </c>
      <c r="H5511" s="2">
        <v>40508</v>
      </c>
      <c r="I5511" s="2">
        <v>41179</v>
      </c>
      <c r="J5511" s="2">
        <v>50405</v>
      </c>
      <c r="L5511">
        <v>5062</v>
      </c>
      <c r="M5511" t="s">
        <v>5658</v>
      </c>
      <c r="N5511" t="s">
        <v>28</v>
      </c>
      <c r="O5511" t="s">
        <v>17</v>
      </c>
    </row>
    <row r="5512" spans="1:15" x14ac:dyDescent="0.35">
      <c r="A5512">
        <f t="shared" si="86"/>
        <v>2011</v>
      </c>
      <c r="B5512" t="s">
        <v>17</v>
      </c>
      <c r="C5512" t="s">
        <v>18</v>
      </c>
      <c r="D5512" t="s">
        <v>22</v>
      </c>
      <c r="E5512">
        <v>9.4</v>
      </c>
      <c r="F5512">
        <v>12371</v>
      </c>
      <c r="G5512">
        <v>5975.19</v>
      </c>
      <c r="H5512" s="2">
        <v>40787</v>
      </c>
      <c r="I5512" s="2">
        <v>40872</v>
      </c>
      <c r="J5512" s="2">
        <v>50040</v>
      </c>
      <c r="L5512">
        <v>1233</v>
      </c>
      <c r="M5512" t="s">
        <v>331</v>
      </c>
      <c r="N5512" t="s">
        <v>332</v>
      </c>
      <c r="O5512" t="s">
        <v>17</v>
      </c>
    </row>
    <row r="5513" spans="1:15" x14ac:dyDescent="0.35">
      <c r="A5513">
        <f t="shared" si="86"/>
        <v>2009</v>
      </c>
      <c r="B5513" t="s">
        <v>17</v>
      </c>
      <c r="C5513" t="s">
        <v>18</v>
      </c>
      <c r="D5513" t="s">
        <v>22</v>
      </c>
      <c r="E5513">
        <v>9.4</v>
      </c>
      <c r="F5513">
        <v>12078</v>
      </c>
      <c r="G5513">
        <v>9058.5</v>
      </c>
      <c r="H5513" s="2">
        <v>40000</v>
      </c>
      <c r="I5513" s="2">
        <v>40130</v>
      </c>
      <c r="J5513" s="2">
        <v>49309</v>
      </c>
      <c r="L5513">
        <v>1232</v>
      </c>
      <c r="M5513" t="s">
        <v>4944</v>
      </c>
      <c r="N5513" t="s">
        <v>332</v>
      </c>
      <c r="O5513" t="s">
        <v>17</v>
      </c>
    </row>
    <row r="5514" spans="1:15" x14ac:dyDescent="0.35">
      <c r="A5514">
        <f t="shared" si="86"/>
        <v>2011</v>
      </c>
      <c r="B5514" t="s">
        <v>17</v>
      </c>
      <c r="C5514" t="s">
        <v>18</v>
      </c>
      <c r="D5514" t="s">
        <v>22</v>
      </c>
      <c r="E5514">
        <v>9.4</v>
      </c>
      <c r="F5514">
        <v>10180</v>
      </c>
      <c r="G5514">
        <v>4916.9399999999996</v>
      </c>
      <c r="H5514" s="2">
        <v>40735</v>
      </c>
      <c r="I5514" s="2">
        <v>40821</v>
      </c>
      <c r="J5514" s="2">
        <v>50040</v>
      </c>
      <c r="L5514">
        <v>4628</v>
      </c>
      <c r="M5514" t="s">
        <v>8830</v>
      </c>
      <c r="N5514" t="s">
        <v>210</v>
      </c>
      <c r="O5514" t="s">
        <v>17</v>
      </c>
    </row>
    <row r="5515" spans="1:15" x14ac:dyDescent="0.35">
      <c r="A5515">
        <f t="shared" si="86"/>
        <v>2010</v>
      </c>
      <c r="B5515" t="s">
        <v>17</v>
      </c>
      <c r="C5515" t="s">
        <v>18</v>
      </c>
      <c r="D5515" t="s">
        <v>19</v>
      </c>
      <c r="E5515">
        <v>9.4</v>
      </c>
      <c r="F5515">
        <v>10345</v>
      </c>
      <c r="G5515">
        <v>7634.61</v>
      </c>
      <c r="H5515" s="2">
        <v>40269</v>
      </c>
      <c r="I5515" s="2">
        <v>40469</v>
      </c>
      <c r="J5515" s="2">
        <v>49674</v>
      </c>
      <c r="L5515">
        <v>4718</v>
      </c>
      <c r="M5515" t="s">
        <v>8523</v>
      </c>
      <c r="N5515" t="s">
        <v>210</v>
      </c>
      <c r="O5515" t="s">
        <v>17</v>
      </c>
    </row>
    <row r="5516" spans="1:15" x14ac:dyDescent="0.35">
      <c r="A5516">
        <f t="shared" si="86"/>
        <v>2011</v>
      </c>
      <c r="B5516" t="s">
        <v>17</v>
      </c>
      <c r="C5516" t="s">
        <v>18</v>
      </c>
      <c r="D5516" t="s">
        <v>22</v>
      </c>
      <c r="E5516">
        <v>9.4</v>
      </c>
      <c r="F5516">
        <v>9243</v>
      </c>
      <c r="G5516">
        <v>4464.37</v>
      </c>
      <c r="H5516" s="2">
        <v>40535</v>
      </c>
      <c r="I5516" s="2">
        <v>40624</v>
      </c>
      <c r="J5516" s="2">
        <v>50040</v>
      </c>
      <c r="L5516">
        <v>3628</v>
      </c>
      <c r="M5516" t="s">
        <v>2488</v>
      </c>
      <c r="N5516" t="s">
        <v>51</v>
      </c>
      <c r="O5516" t="s">
        <v>17</v>
      </c>
    </row>
    <row r="5517" spans="1:15" x14ac:dyDescent="0.35">
      <c r="A5517">
        <f t="shared" si="86"/>
        <v>2013</v>
      </c>
      <c r="B5517" t="s">
        <v>17</v>
      </c>
      <c r="C5517" t="s">
        <v>18</v>
      </c>
      <c r="D5517" t="s">
        <v>22</v>
      </c>
      <c r="E5517">
        <v>9.4</v>
      </c>
      <c r="F5517">
        <v>9558</v>
      </c>
      <c r="G5517">
        <v>3173.2599999999998</v>
      </c>
      <c r="H5517" s="2">
        <v>40182</v>
      </c>
      <c r="I5517" s="2">
        <v>41506</v>
      </c>
      <c r="J5517" s="2">
        <v>50770</v>
      </c>
      <c r="L5517">
        <v>9050</v>
      </c>
      <c r="M5517" t="s">
        <v>1228</v>
      </c>
      <c r="N5517" t="s">
        <v>318</v>
      </c>
      <c r="O5517" t="s">
        <v>17</v>
      </c>
    </row>
    <row r="5518" spans="1:15" x14ac:dyDescent="0.35">
      <c r="A5518">
        <f t="shared" si="86"/>
        <v>2011</v>
      </c>
      <c r="B5518" t="s">
        <v>17</v>
      </c>
      <c r="C5518" t="s">
        <v>18</v>
      </c>
      <c r="D5518" t="s">
        <v>22</v>
      </c>
      <c r="E5518">
        <v>9.4</v>
      </c>
      <c r="F5518">
        <v>11222</v>
      </c>
      <c r="G5518">
        <v>5420.23</v>
      </c>
      <c r="H5518" s="2">
        <v>40780</v>
      </c>
      <c r="I5518" s="2">
        <v>40890</v>
      </c>
      <c r="J5518" s="2">
        <v>50040</v>
      </c>
      <c r="L5518">
        <v>3036</v>
      </c>
      <c r="M5518" t="s">
        <v>6143</v>
      </c>
      <c r="N5518" t="s">
        <v>51</v>
      </c>
      <c r="O5518" t="s">
        <v>17</v>
      </c>
    </row>
    <row r="5519" spans="1:15" x14ac:dyDescent="0.35">
      <c r="A5519">
        <f t="shared" si="86"/>
        <v>2012</v>
      </c>
      <c r="B5519" t="s">
        <v>17</v>
      </c>
      <c r="C5519" t="s">
        <v>18</v>
      </c>
      <c r="D5519" t="s">
        <v>22</v>
      </c>
      <c r="E5519">
        <v>9.4</v>
      </c>
      <c r="F5519">
        <v>9239</v>
      </c>
      <c r="G5519">
        <v>3686.37</v>
      </c>
      <c r="H5519" s="2">
        <v>40785</v>
      </c>
      <c r="I5519" s="2">
        <v>41078</v>
      </c>
      <c r="J5519" s="2">
        <v>50405</v>
      </c>
      <c r="L5519">
        <v>3775</v>
      </c>
      <c r="M5519" t="s">
        <v>1838</v>
      </c>
      <c r="N5519" t="s">
        <v>51</v>
      </c>
      <c r="O5519" t="s">
        <v>17</v>
      </c>
    </row>
    <row r="5520" spans="1:15" x14ac:dyDescent="0.35">
      <c r="A5520">
        <f t="shared" si="86"/>
        <v>2012</v>
      </c>
      <c r="B5520" t="s">
        <v>17</v>
      </c>
      <c r="C5520" t="s">
        <v>18</v>
      </c>
      <c r="D5520" t="s">
        <v>22</v>
      </c>
      <c r="E5520">
        <v>9.4</v>
      </c>
      <c r="F5520">
        <v>9963.523000000001</v>
      </c>
      <c r="G5520">
        <v>3975.4500000000003</v>
      </c>
      <c r="H5520" s="2">
        <v>40723</v>
      </c>
      <c r="I5520" s="2">
        <v>41164</v>
      </c>
      <c r="J5520" s="2">
        <v>50405</v>
      </c>
      <c r="L5520">
        <v>9604</v>
      </c>
      <c r="M5520" t="s">
        <v>2440</v>
      </c>
      <c r="N5520" t="s">
        <v>32</v>
      </c>
      <c r="O5520" t="s">
        <v>17</v>
      </c>
    </row>
    <row r="5521" spans="1:15" x14ac:dyDescent="0.35">
      <c r="A5521">
        <f t="shared" si="86"/>
        <v>2011</v>
      </c>
      <c r="B5521" t="s">
        <v>17</v>
      </c>
      <c r="C5521" t="s">
        <v>18</v>
      </c>
      <c r="D5521" t="s">
        <v>22</v>
      </c>
      <c r="E5521">
        <v>9.4</v>
      </c>
      <c r="F5521">
        <v>10753</v>
      </c>
      <c r="G5521">
        <v>5193.6900000000005</v>
      </c>
      <c r="H5521" s="2">
        <v>40731</v>
      </c>
      <c r="I5521" s="2">
        <v>40878</v>
      </c>
      <c r="J5521" s="2">
        <v>50040</v>
      </c>
      <c r="L5521">
        <v>3425</v>
      </c>
      <c r="M5521" t="s">
        <v>3587</v>
      </c>
      <c r="N5521" t="s">
        <v>51</v>
      </c>
      <c r="O5521" t="s">
        <v>17</v>
      </c>
    </row>
    <row r="5522" spans="1:15" x14ac:dyDescent="0.35">
      <c r="A5522">
        <f t="shared" si="86"/>
        <v>2009</v>
      </c>
      <c r="B5522" t="s">
        <v>17</v>
      </c>
      <c r="C5522" t="s">
        <v>18</v>
      </c>
      <c r="D5522" t="s">
        <v>22</v>
      </c>
      <c r="E5522">
        <v>9.4</v>
      </c>
      <c r="F5522">
        <v>10758</v>
      </c>
      <c r="G5522">
        <v>5099.3</v>
      </c>
      <c r="H5522" s="2">
        <v>40176</v>
      </c>
      <c r="I5522" s="2">
        <v>40139</v>
      </c>
      <c r="J5522" s="2">
        <v>49309</v>
      </c>
      <c r="L5522">
        <v>9445</v>
      </c>
      <c r="M5522" t="s">
        <v>308</v>
      </c>
      <c r="N5522" t="s">
        <v>32</v>
      </c>
      <c r="O5522" t="s">
        <v>17</v>
      </c>
    </row>
    <row r="5523" spans="1:15" x14ac:dyDescent="0.35">
      <c r="A5523">
        <f t="shared" si="86"/>
        <v>2008</v>
      </c>
      <c r="B5523" t="s">
        <v>17</v>
      </c>
      <c r="C5523" t="s">
        <v>18</v>
      </c>
      <c r="D5523" t="s">
        <v>22</v>
      </c>
      <c r="E5523">
        <v>9.4</v>
      </c>
      <c r="F5523">
        <v>12239</v>
      </c>
      <c r="G5523">
        <v>9179.25</v>
      </c>
      <c r="H5523" s="2">
        <v>39569</v>
      </c>
      <c r="I5523" s="2">
        <v>39561</v>
      </c>
      <c r="J5523" s="2">
        <v>48944</v>
      </c>
      <c r="L5523">
        <v>3615</v>
      </c>
      <c r="M5523" t="s">
        <v>3548</v>
      </c>
      <c r="N5523" t="s">
        <v>51</v>
      </c>
      <c r="O5523" t="s">
        <v>17</v>
      </c>
    </row>
    <row r="5524" spans="1:15" x14ac:dyDescent="0.35">
      <c r="A5524">
        <f t="shared" si="86"/>
        <v>2011</v>
      </c>
      <c r="B5524" t="s">
        <v>17</v>
      </c>
      <c r="C5524" t="s">
        <v>18</v>
      </c>
      <c r="D5524" t="s">
        <v>22</v>
      </c>
      <c r="E5524">
        <v>9.4</v>
      </c>
      <c r="F5524">
        <v>9539</v>
      </c>
      <c r="G5524">
        <v>4607.32</v>
      </c>
      <c r="H5524" s="2">
        <v>40735</v>
      </c>
      <c r="I5524" s="2">
        <v>40738</v>
      </c>
      <c r="J5524" s="2">
        <v>50040</v>
      </c>
      <c r="L5524">
        <v>6373</v>
      </c>
      <c r="M5524" t="s">
        <v>6179</v>
      </c>
      <c r="N5524" t="s">
        <v>71</v>
      </c>
      <c r="O5524" t="s">
        <v>17</v>
      </c>
    </row>
    <row r="5525" spans="1:15" x14ac:dyDescent="0.35">
      <c r="A5525">
        <f t="shared" si="86"/>
        <v>2011</v>
      </c>
      <c r="B5525" t="s">
        <v>17</v>
      </c>
      <c r="C5525" t="s">
        <v>18</v>
      </c>
      <c r="D5525" t="s">
        <v>22</v>
      </c>
      <c r="E5525">
        <v>9.4</v>
      </c>
      <c r="F5525">
        <v>10899</v>
      </c>
      <c r="G5525">
        <v>5264.2099999999991</v>
      </c>
      <c r="H5525" s="2">
        <v>40798</v>
      </c>
      <c r="I5525" s="2">
        <v>40735</v>
      </c>
      <c r="J5525" s="2">
        <v>50040</v>
      </c>
      <c r="L5525">
        <v>4317</v>
      </c>
      <c r="M5525" t="s">
        <v>118</v>
      </c>
      <c r="N5525" t="s">
        <v>28</v>
      </c>
      <c r="O5525" t="s">
        <v>17</v>
      </c>
    </row>
    <row r="5526" spans="1:15" x14ac:dyDescent="0.35">
      <c r="A5526">
        <f t="shared" si="86"/>
        <v>2008</v>
      </c>
      <c r="B5526" t="s">
        <v>17</v>
      </c>
      <c r="C5526" t="s">
        <v>18</v>
      </c>
      <c r="D5526" t="s">
        <v>19</v>
      </c>
      <c r="E5526">
        <v>9.4</v>
      </c>
      <c r="F5526">
        <v>10844</v>
      </c>
      <c r="G5526">
        <v>9759.6</v>
      </c>
      <c r="H5526" s="2">
        <v>39570</v>
      </c>
      <c r="I5526" s="2">
        <v>39643</v>
      </c>
      <c r="J5526" s="2">
        <v>48944</v>
      </c>
      <c r="L5526">
        <v>1148</v>
      </c>
      <c r="M5526" t="s">
        <v>14141</v>
      </c>
      <c r="N5526" t="s">
        <v>21</v>
      </c>
      <c r="O5526" t="s">
        <v>17</v>
      </c>
    </row>
    <row r="5527" spans="1:15" x14ac:dyDescent="0.35">
      <c r="A5527">
        <f t="shared" si="86"/>
        <v>2008</v>
      </c>
      <c r="B5527" t="s">
        <v>17</v>
      </c>
      <c r="C5527" t="s">
        <v>18</v>
      </c>
      <c r="D5527" t="s">
        <v>19</v>
      </c>
      <c r="E5527">
        <v>9.4</v>
      </c>
      <c r="F5527">
        <v>9248</v>
      </c>
      <c r="G5527">
        <v>8323.2000000000007</v>
      </c>
      <c r="H5527" s="2">
        <v>39569</v>
      </c>
      <c r="I5527" s="2">
        <v>39721</v>
      </c>
      <c r="J5527" s="2">
        <v>48944</v>
      </c>
      <c r="L5527">
        <v>8488</v>
      </c>
      <c r="M5527" t="s">
        <v>1443</v>
      </c>
      <c r="N5527" t="s">
        <v>53</v>
      </c>
      <c r="O5527" t="s">
        <v>17</v>
      </c>
    </row>
    <row r="5528" spans="1:15" x14ac:dyDescent="0.35">
      <c r="A5528">
        <f t="shared" si="86"/>
        <v>2011</v>
      </c>
      <c r="B5528" t="s">
        <v>17</v>
      </c>
      <c r="C5528" t="s">
        <v>18</v>
      </c>
      <c r="D5528" t="s">
        <v>22</v>
      </c>
      <c r="E5528">
        <v>9.41</v>
      </c>
      <c r="F5528">
        <v>7223</v>
      </c>
      <c r="G5528">
        <v>2990.31</v>
      </c>
      <c r="H5528" s="2">
        <v>40532</v>
      </c>
      <c r="I5528" s="2">
        <v>40868</v>
      </c>
      <c r="J5528" s="2">
        <v>50040</v>
      </c>
      <c r="L5528">
        <v>3074</v>
      </c>
      <c r="M5528" t="s">
        <v>4640</v>
      </c>
      <c r="N5528" t="s">
        <v>51</v>
      </c>
      <c r="O5528" t="s">
        <v>17</v>
      </c>
    </row>
    <row r="5529" spans="1:15" x14ac:dyDescent="0.35">
      <c r="A5529">
        <f t="shared" si="86"/>
        <v>2011</v>
      </c>
      <c r="B5529" t="s">
        <v>17</v>
      </c>
      <c r="C5529" t="s">
        <v>18</v>
      </c>
      <c r="D5529" t="s">
        <v>22</v>
      </c>
      <c r="E5529">
        <v>9.43</v>
      </c>
      <c r="F5529">
        <v>10161</v>
      </c>
      <c r="G5529">
        <v>4907.75</v>
      </c>
      <c r="H5529" s="2">
        <v>40690</v>
      </c>
      <c r="I5529" s="2">
        <v>40890</v>
      </c>
      <c r="J5529" s="2">
        <v>50040</v>
      </c>
      <c r="L5529">
        <v>4523</v>
      </c>
      <c r="M5529" t="s">
        <v>2930</v>
      </c>
      <c r="N5529" t="s">
        <v>210</v>
      </c>
      <c r="O5529" t="s">
        <v>17</v>
      </c>
    </row>
    <row r="5530" spans="1:15" x14ac:dyDescent="0.35">
      <c r="A5530">
        <f t="shared" si="86"/>
        <v>2011</v>
      </c>
      <c r="B5530" t="s">
        <v>17</v>
      </c>
      <c r="C5530" t="s">
        <v>18</v>
      </c>
      <c r="D5530" t="s">
        <v>19</v>
      </c>
      <c r="E5530">
        <v>9.43</v>
      </c>
      <c r="F5530">
        <v>9260</v>
      </c>
      <c r="G5530">
        <v>5481.92</v>
      </c>
      <c r="H5530" s="2">
        <v>40843</v>
      </c>
      <c r="I5530" s="2">
        <v>40863</v>
      </c>
      <c r="J5530" s="2">
        <v>50040</v>
      </c>
      <c r="L5530">
        <v>4718</v>
      </c>
      <c r="M5530" t="s">
        <v>8523</v>
      </c>
      <c r="N5530" t="s">
        <v>210</v>
      </c>
      <c r="O5530" t="s">
        <v>17</v>
      </c>
    </row>
    <row r="5531" spans="1:15" x14ac:dyDescent="0.35">
      <c r="A5531">
        <f t="shared" si="86"/>
        <v>2011</v>
      </c>
      <c r="B5531" t="s">
        <v>17</v>
      </c>
      <c r="C5531" t="s">
        <v>18</v>
      </c>
      <c r="D5531" t="s">
        <v>22</v>
      </c>
      <c r="E5531">
        <v>9.4499999999999993</v>
      </c>
      <c r="F5531">
        <v>10128.085999999999</v>
      </c>
      <c r="G5531">
        <v>4891.8899999999994</v>
      </c>
      <c r="H5531" s="2">
        <v>40818</v>
      </c>
      <c r="I5531" s="2">
        <v>40884</v>
      </c>
      <c r="J5531" s="2">
        <v>50040</v>
      </c>
      <c r="L5531">
        <v>8405</v>
      </c>
      <c r="M5531" t="s">
        <v>272</v>
      </c>
      <c r="N5531" t="s">
        <v>53</v>
      </c>
      <c r="O5531" t="s">
        <v>17</v>
      </c>
    </row>
    <row r="5532" spans="1:15" x14ac:dyDescent="0.35">
      <c r="A5532">
        <f t="shared" si="86"/>
        <v>2011</v>
      </c>
      <c r="B5532" t="s">
        <v>96</v>
      </c>
      <c r="C5532" t="s">
        <v>18</v>
      </c>
      <c r="D5532" t="s">
        <v>22</v>
      </c>
      <c r="E5532">
        <v>9.4499999999999993</v>
      </c>
      <c r="F5532">
        <v>11455</v>
      </c>
      <c r="G5532">
        <v>5137.2</v>
      </c>
      <c r="H5532" s="2">
        <v>40716</v>
      </c>
      <c r="I5532" s="2">
        <v>40887</v>
      </c>
      <c r="J5532" s="2">
        <v>50040</v>
      </c>
      <c r="L5532">
        <v>5040</v>
      </c>
      <c r="M5532" t="s">
        <v>2486</v>
      </c>
      <c r="N5532" t="s">
        <v>28</v>
      </c>
      <c r="O5532" t="s">
        <v>96</v>
      </c>
    </row>
    <row r="5533" spans="1:15" x14ac:dyDescent="0.35">
      <c r="A5533">
        <f t="shared" si="86"/>
        <v>2008</v>
      </c>
      <c r="B5533" t="s">
        <v>17</v>
      </c>
      <c r="C5533" t="s">
        <v>18</v>
      </c>
      <c r="D5533" t="s">
        <v>22</v>
      </c>
      <c r="E5533">
        <v>9.4499999999999993</v>
      </c>
      <c r="F5533">
        <v>8137</v>
      </c>
      <c r="G5533">
        <v>3108.33</v>
      </c>
      <c r="H5533" s="2">
        <v>39597</v>
      </c>
      <c r="I5533" s="2">
        <v>39534</v>
      </c>
      <c r="J5533" s="2">
        <v>48944</v>
      </c>
      <c r="L5533">
        <v>8303</v>
      </c>
      <c r="M5533" t="s">
        <v>1160</v>
      </c>
      <c r="N5533" t="s">
        <v>53</v>
      </c>
      <c r="O5533" t="s">
        <v>17</v>
      </c>
    </row>
    <row r="5534" spans="1:15" x14ac:dyDescent="0.35">
      <c r="A5534">
        <f t="shared" si="86"/>
        <v>2008</v>
      </c>
      <c r="B5534" t="s">
        <v>96</v>
      </c>
      <c r="C5534" t="s">
        <v>18</v>
      </c>
      <c r="D5534" t="s">
        <v>22</v>
      </c>
      <c r="E5534">
        <v>9.5</v>
      </c>
      <c r="F5534">
        <v>10523</v>
      </c>
      <c r="G5534">
        <v>7892.25</v>
      </c>
      <c r="H5534" s="2">
        <v>39623</v>
      </c>
      <c r="I5534" s="2">
        <v>39706</v>
      </c>
      <c r="J5534" s="2">
        <v>48944</v>
      </c>
      <c r="L5534">
        <v>5036</v>
      </c>
      <c r="M5534" t="s">
        <v>1493</v>
      </c>
      <c r="N5534" t="s">
        <v>28</v>
      </c>
      <c r="O5534" t="s">
        <v>96</v>
      </c>
    </row>
    <row r="5535" spans="1:15" x14ac:dyDescent="0.35">
      <c r="A5535">
        <f t="shared" si="86"/>
        <v>2008</v>
      </c>
      <c r="B5535" t="s">
        <v>96</v>
      </c>
      <c r="C5535" t="s">
        <v>18</v>
      </c>
      <c r="D5535" t="s">
        <v>22</v>
      </c>
      <c r="E5535">
        <v>9.5</v>
      </c>
      <c r="F5535">
        <v>9934</v>
      </c>
      <c r="G5535">
        <v>6917.8100000000013</v>
      </c>
      <c r="H5535" s="2">
        <v>39570</v>
      </c>
      <c r="I5535" s="2">
        <v>39779</v>
      </c>
      <c r="J5535" s="2">
        <v>48944</v>
      </c>
      <c r="L5535">
        <v>3645</v>
      </c>
      <c r="M5535" t="s">
        <v>1586</v>
      </c>
      <c r="N5535" t="s">
        <v>51</v>
      </c>
      <c r="O5535" t="s">
        <v>96</v>
      </c>
    </row>
    <row r="5536" spans="1:15" x14ac:dyDescent="0.35">
      <c r="A5536">
        <f t="shared" si="86"/>
        <v>2008</v>
      </c>
      <c r="B5536" t="s">
        <v>17</v>
      </c>
      <c r="C5536" t="s">
        <v>18</v>
      </c>
      <c r="D5536" t="s">
        <v>22</v>
      </c>
      <c r="E5536">
        <v>9.5</v>
      </c>
      <c r="F5536">
        <v>9165</v>
      </c>
      <c r="G5536">
        <v>6873.75</v>
      </c>
      <c r="H5536" s="2">
        <v>39570</v>
      </c>
      <c r="I5536" s="2">
        <v>39797</v>
      </c>
      <c r="J5536" s="2">
        <v>48944</v>
      </c>
      <c r="L5536">
        <v>3635</v>
      </c>
      <c r="M5536" t="s">
        <v>736</v>
      </c>
      <c r="N5536" t="s">
        <v>51</v>
      </c>
      <c r="O5536" t="s">
        <v>17</v>
      </c>
    </row>
    <row r="5537" spans="1:15" x14ac:dyDescent="0.35">
      <c r="A5537">
        <f t="shared" si="86"/>
        <v>2010</v>
      </c>
      <c r="B5537" t="s">
        <v>17</v>
      </c>
      <c r="C5537" t="s">
        <v>18</v>
      </c>
      <c r="D5537" t="s">
        <v>22</v>
      </c>
      <c r="E5537">
        <v>9.5</v>
      </c>
      <c r="F5537">
        <v>9566</v>
      </c>
      <c r="G5537">
        <v>5883.09</v>
      </c>
      <c r="H5537" s="2">
        <v>39959</v>
      </c>
      <c r="I5537" s="2">
        <v>40456</v>
      </c>
      <c r="J5537" s="2">
        <v>49674</v>
      </c>
      <c r="L5537">
        <v>4653</v>
      </c>
      <c r="M5537" t="s">
        <v>1903</v>
      </c>
      <c r="N5537" t="s">
        <v>210</v>
      </c>
      <c r="O5537" t="s">
        <v>17</v>
      </c>
    </row>
    <row r="5538" spans="1:15" x14ac:dyDescent="0.35">
      <c r="A5538">
        <f t="shared" si="86"/>
        <v>2009</v>
      </c>
      <c r="B5538" t="s">
        <v>17</v>
      </c>
      <c r="C5538" t="s">
        <v>18</v>
      </c>
      <c r="D5538" t="s">
        <v>22</v>
      </c>
      <c r="E5538">
        <v>9.5</v>
      </c>
      <c r="F5538">
        <v>10716</v>
      </c>
      <c r="G5538">
        <v>8037.0000000000009</v>
      </c>
      <c r="H5538" s="2">
        <v>39799</v>
      </c>
      <c r="I5538" s="2">
        <v>40101</v>
      </c>
      <c r="J5538" s="2">
        <v>49309</v>
      </c>
      <c r="L5538">
        <v>3424</v>
      </c>
      <c r="M5538" t="s">
        <v>2378</v>
      </c>
      <c r="N5538" t="s">
        <v>51</v>
      </c>
      <c r="O5538" t="s">
        <v>17</v>
      </c>
    </row>
    <row r="5539" spans="1:15" x14ac:dyDescent="0.35">
      <c r="A5539">
        <f t="shared" si="86"/>
        <v>2011</v>
      </c>
      <c r="B5539" t="s">
        <v>17</v>
      </c>
      <c r="C5539" t="s">
        <v>18</v>
      </c>
      <c r="D5539" t="s">
        <v>22</v>
      </c>
      <c r="E5539">
        <v>9.5</v>
      </c>
      <c r="F5539">
        <v>12023</v>
      </c>
      <c r="G5539">
        <v>4616.8400000000011</v>
      </c>
      <c r="H5539" s="2">
        <v>40652</v>
      </c>
      <c r="I5539" s="2">
        <v>40883</v>
      </c>
      <c r="J5539" s="2">
        <v>50040</v>
      </c>
      <c r="L5539">
        <v>6516</v>
      </c>
      <c r="M5539" t="s">
        <v>2578</v>
      </c>
      <c r="N5539" t="s">
        <v>42</v>
      </c>
      <c r="O5539" t="s">
        <v>17</v>
      </c>
    </row>
    <row r="5540" spans="1:15" x14ac:dyDescent="0.35">
      <c r="A5540">
        <f t="shared" si="86"/>
        <v>2009</v>
      </c>
      <c r="B5540" t="s">
        <v>96</v>
      </c>
      <c r="C5540" t="s">
        <v>18</v>
      </c>
      <c r="D5540" t="s">
        <v>22</v>
      </c>
      <c r="E5540">
        <v>9.5</v>
      </c>
      <c r="F5540">
        <v>10727</v>
      </c>
      <c r="G5540">
        <v>8045.2500000000009</v>
      </c>
      <c r="H5540" s="2">
        <v>39588</v>
      </c>
      <c r="I5540" s="2">
        <v>40080</v>
      </c>
      <c r="J5540" s="2">
        <v>49309</v>
      </c>
      <c r="L5540">
        <v>2545</v>
      </c>
      <c r="M5540" t="s">
        <v>2682</v>
      </c>
      <c r="N5540" t="s">
        <v>210</v>
      </c>
      <c r="O5540" t="s">
        <v>96</v>
      </c>
    </row>
    <row r="5541" spans="1:15" x14ac:dyDescent="0.35">
      <c r="A5541">
        <f t="shared" si="86"/>
        <v>2009</v>
      </c>
      <c r="B5541" t="s">
        <v>17</v>
      </c>
      <c r="C5541" t="s">
        <v>18</v>
      </c>
      <c r="D5541" t="s">
        <v>22</v>
      </c>
      <c r="E5541">
        <v>9.5</v>
      </c>
      <c r="F5541">
        <v>10211</v>
      </c>
      <c r="G5541">
        <v>6126.5999999999995</v>
      </c>
      <c r="H5541" s="2">
        <v>40007</v>
      </c>
      <c r="I5541" s="2">
        <v>40067</v>
      </c>
      <c r="J5541" s="2">
        <v>49309</v>
      </c>
      <c r="L5541">
        <v>9533</v>
      </c>
      <c r="M5541" t="s">
        <v>715</v>
      </c>
      <c r="N5541" t="s">
        <v>32</v>
      </c>
      <c r="O5541" t="s">
        <v>17</v>
      </c>
    </row>
    <row r="5542" spans="1:15" x14ac:dyDescent="0.35">
      <c r="A5542">
        <f t="shared" si="86"/>
        <v>2008</v>
      </c>
      <c r="B5542" t="s">
        <v>17</v>
      </c>
      <c r="C5542" t="s">
        <v>18</v>
      </c>
      <c r="D5542" t="s">
        <v>22</v>
      </c>
      <c r="E5542">
        <v>9.5</v>
      </c>
      <c r="F5542">
        <v>9810.2749999999996</v>
      </c>
      <c r="G5542">
        <v>7357.7000000000007</v>
      </c>
      <c r="H5542" s="2">
        <v>39570</v>
      </c>
      <c r="I5542" s="2">
        <v>39632</v>
      </c>
      <c r="J5542" s="2">
        <v>48944</v>
      </c>
      <c r="L5542">
        <v>9200</v>
      </c>
      <c r="M5542" t="s">
        <v>395</v>
      </c>
      <c r="N5542" t="s">
        <v>32</v>
      </c>
      <c r="O5542" t="s">
        <v>17</v>
      </c>
    </row>
    <row r="5543" spans="1:15" x14ac:dyDescent="0.35">
      <c r="A5543">
        <f t="shared" si="86"/>
        <v>2007</v>
      </c>
      <c r="B5543" t="s">
        <v>17</v>
      </c>
      <c r="C5543" t="s">
        <v>18</v>
      </c>
      <c r="D5543" t="s">
        <v>19</v>
      </c>
      <c r="E5543">
        <v>9.5</v>
      </c>
      <c r="F5543">
        <v>11998.730000000001</v>
      </c>
      <c r="G5543">
        <v>6575.31</v>
      </c>
      <c r="H5543" s="2">
        <v>39594</v>
      </c>
      <c r="I5543" s="2">
        <v>39176</v>
      </c>
      <c r="J5543" s="2">
        <v>48579</v>
      </c>
      <c r="L5543">
        <v>3309</v>
      </c>
      <c r="M5543" t="s">
        <v>3627</v>
      </c>
      <c r="N5543" t="s">
        <v>51</v>
      </c>
      <c r="O5543" t="s">
        <v>17</v>
      </c>
    </row>
    <row r="5544" spans="1:15" x14ac:dyDescent="0.35">
      <c r="A5544">
        <f t="shared" si="86"/>
        <v>2009</v>
      </c>
      <c r="B5544" t="s">
        <v>96</v>
      </c>
      <c r="C5544" t="s">
        <v>18</v>
      </c>
      <c r="D5544" t="s">
        <v>22</v>
      </c>
      <c r="E5544">
        <v>9.5</v>
      </c>
      <c r="F5544">
        <v>9333</v>
      </c>
      <c r="G5544">
        <v>6499.2999999999993</v>
      </c>
      <c r="H5544" s="2">
        <v>39569</v>
      </c>
      <c r="I5544" s="2">
        <v>40025</v>
      </c>
      <c r="J5544" s="2">
        <v>49309</v>
      </c>
      <c r="L5544">
        <v>6467</v>
      </c>
      <c r="M5544" t="s">
        <v>2993</v>
      </c>
      <c r="N5544" t="s">
        <v>430</v>
      </c>
      <c r="O5544" t="s">
        <v>96</v>
      </c>
    </row>
    <row r="5545" spans="1:15" x14ac:dyDescent="0.35">
      <c r="A5545">
        <f t="shared" si="86"/>
        <v>2011</v>
      </c>
      <c r="B5545" t="s">
        <v>17</v>
      </c>
      <c r="C5545" t="s">
        <v>18</v>
      </c>
      <c r="D5545" t="s">
        <v>22</v>
      </c>
      <c r="E5545">
        <v>9.5</v>
      </c>
      <c r="F5545">
        <v>9184.1</v>
      </c>
      <c r="G5545">
        <v>4142.0299999999988</v>
      </c>
      <c r="H5545" s="2">
        <v>40614</v>
      </c>
      <c r="I5545" s="2">
        <v>40648</v>
      </c>
      <c r="J5545" s="2">
        <v>50040</v>
      </c>
      <c r="L5545">
        <v>9450</v>
      </c>
      <c r="M5545" t="s">
        <v>926</v>
      </c>
      <c r="N5545" t="s">
        <v>32</v>
      </c>
      <c r="O5545" t="s">
        <v>17</v>
      </c>
    </row>
    <row r="5546" spans="1:15" x14ac:dyDescent="0.35">
      <c r="A5546">
        <f t="shared" si="86"/>
        <v>2008</v>
      </c>
      <c r="B5546" t="s">
        <v>17</v>
      </c>
      <c r="C5546" t="s">
        <v>18</v>
      </c>
      <c r="D5546" t="s">
        <v>19</v>
      </c>
      <c r="E5546">
        <v>9.5</v>
      </c>
      <c r="F5546">
        <v>9937</v>
      </c>
      <c r="G5546">
        <v>5922.46</v>
      </c>
      <c r="H5546" s="2">
        <v>39570</v>
      </c>
      <c r="I5546" s="2">
        <v>39617</v>
      </c>
      <c r="J5546" s="2">
        <v>48944</v>
      </c>
      <c r="L5546">
        <v>1033</v>
      </c>
      <c r="M5546" t="s">
        <v>1091</v>
      </c>
      <c r="N5546" t="s">
        <v>21</v>
      </c>
      <c r="O5546" t="s">
        <v>17</v>
      </c>
    </row>
    <row r="5547" spans="1:15" x14ac:dyDescent="0.35">
      <c r="A5547">
        <f t="shared" si="86"/>
        <v>2012</v>
      </c>
      <c r="B5547" t="s">
        <v>17</v>
      </c>
      <c r="C5547" t="s">
        <v>18</v>
      </c>
      <c r="D5547" t="s">
        <v>19</v>
      </c>
      <c r="E5547">
        <v>9.5</v>
      </c>
      <c r="F5547">
        <v>10951</v>
      </c>
      <c r="G5547">
        <v>5968.28</v>
      </c>
      <c r="H5547" s="2">
        <v>40637</v>
      </c>
      <c r="I5547" s="2">
        <v>40963</v>
      </c>
      <c r="J5547" s="2">
        <v>50405</v>
      </c>
      <c r="L5547">
        <v>1082</v>
      </c>
      <c r="M5547" t="s">
        <v>4589</v>
      </c>
      <c r="N5547" t="s">
        <v>21</v>
      </c>
      <c r="O5547" t="s">
        <v>17</v>
      </c>
    </row>
    <row r="5548" spans="1:15" x14ac:dyDescent="0.35">
      <c r="A5548">
        <f t="shared" si="86"/>
        <v>2010</v>
      </c>
      <c r="B5548" t="s">
        <v>17</v>
      </c>
      <c r="C5548" t="s">
        <v>18</v>
      </c>
      <c r="D5548" t="s">
        <v>19</v>
      </c>
      <c r="E5548">
        <v>9.5</v>
      </c>
      <c r="F5548">
        <v>8802.7350000000006</v>
      </c>
      <c r="G5548">
        <v>6496.4199999999992</v>
      </c>
      <c r="H5548" s="2">
        <v>39855</v>
      </c>
      <c r="I5548" s="2">
        <v>40283</v>
      </c>
      <c r="J5548" s="2">
        <v>49674</v>
      </c>
      <c r="L5548">
        <v>6006</v>
      </c>
      <c r="M5548" t="s">
        <v>1248</v>
      </c>
      <c r="N5548" t="s">
        <v>179</v>
      </c>
      <c r="O5548" t="s">
        <v>17</v>
      </c>
    </row>
    <row r="5549" spans="1:15" x14ac:dyDescent="0.35">
      <c r="A5549">
        <f t="shared" si="86"/>
        <v>2010</v>
      </c>
      <c r="B5549" t="s">
        <v>17</v>
      </c>
      <c r="C5549" t="s">
        <v>18</v>
      </c>
      <c r="D5549" t="s">
        <v>22</v>
      </c>
      <c r="E5549">
        <v>9.5</v>
      </c>
      <c r="F5549">
        <v>10335</v>
      </c>
      <c r="G5549">
        <v>6356.0300000000007</v>
      </c>
      <c r="H5549" s="2">
        <v>40352</v>
      </c>
      <c r="I5549" s="2">
        <v>40374</v>
      </c>
      <c r="J5549" s="2">
        <v>49674</v>
      </c>
      <c r="L5549">
        <v>5453</v>
      </c>
      <c r="M5549" t="s">
        <v>1491</v>
      </c>
      <c r="N5549" t="s">
        <v>28</v>
      </c>
      <c r="O5549" t="s">
        <v>17</v>
      </c>
    </row>
    <row r="5550" spans="1:15" x14ac:dyDescent="0.35">
      <c r="A5550">
        <f t="shared" si="86"/>
        <v>2010</v>
      </c>
      <c r="B5550" t="s">
        <v>17</v>
      </c>
      <c r="C5550" t="s">
        <v>18</v>
      </c>
      <c r="D5550" t="s">
        <v>22</v>
      </c>
      <c r="E5550">
        <v>9.5</v>
      </c>
      <c r="F5550">
        <v>10154</v>
      </c>
      <c r="G5550">
        <v>6244.71</v>
      </c>
      <c r="H5550" s="2">
        <v>40106</v>
      </c>
      <c r="I5550" s="2">
        <v>40410</v>
      </c>
      <c r="J5550" s="2">
        <v>49674</v>
      </c>
      <c r="L5550">
        <v>5616</v>
      </c>
      <c r="M5550" t="s">
        <v>4824</v>
      </c>
      <c r="N5550" t="s">
        <v>28</v>
      </c>
      <c r="O5550" t="s">
        <v>17</v>
      </c>
    </row>
    <row r="5551" spans="1:15" x14ac:dyDescent="0.35">
      <c r="A5551">
        <f t="shared" si="86"/>
        <v>2010</v>
      </c>
      <c r="B5551" t="s">
        <v>17</v>
      </c>
      <c r="C5551" t="s">
        <v>18</v>
      </c>
      <c r="D5551" t="s">
        <v>22</v>
      </c>
      <c r="E5551">
        <v>9.5</v>
      </c>
      <c r="F5551">
        <v>11450.04</v>
      </c>
      <c r="G5551">
        <v>7041.77</v>
      </c>
      <c r="H5551" s="2">
        <v>40497</v>
      </c>
      <c r="I5551" s="2">
        <v>40337</v>
      </c>
      <c r="J5551" s="2">
        <v>49674</v>
      </c>
      <c r="L5551">
        <v>7408</v>
      </c>
      <c r="M5551" t="s">
        <v>5186</v>
      </c>
      <c r="N5551" t="s">
        <v>99</v>
      </c>
      <c r="O5551" t="s">
        <v>17</v>
      </c>
    </row>
    <row r="5552" spans="1:15" x14ac:dyDescent="0.35">
      <c r="A5552">
        <f t="shared" si="86"/>
        <v>2009</v>
      </c>
      <c r="B5552" t="s">
        <v>96</v>
      </c>
      <c r="C5552" t="s">
        <v>18</v>
      </c>
      <c r="D5552" t="s">
        <v>19</v>
      </c>
      <c r="E5552">
        <v>9.5</v>
      </c>
      <c r="F5552">
        <v>6761.5240000000003</v>
      </c>
      <c r="G5552">
        <v>5650.3000000000011</v>
      </c>
      <c r="H5552" s="2">
        <v>40119</v>
      </c>
      <c r="I5552" s="2">
        <v>40161</v>
      </c>
      <c r="J5552" s="2">
        <v>49309</v>
      </c>
      <c r="L5552">
        <v>4059</v>
      </c>
      <c r="M5552" t="s">
        <v>1929</v>
      </c>
      <c r="N5552" t="s">
        <v>1930</v>
      </c>
      <c r="O5552" t="s">
        <v>96</v>
      </c>
    </row>
    <row r="5553" spans="1:15" x14ac:dyDescent="0.35">
      <c r="A5553">
        <f t="shared" si="86"/>
        <v>2008</v>
      </c>
      <c r="B5553" t="s">
        <v>17</v>
      </c>
      <c r="C5553" t="s">
        <v>18</v>
      </c>
      <c r="D5553" t="s">
        <v>22</v>
      </c>
      <c r="E5553">
        <v>9.5</v>
      </c>
      <c r="F5553">
        <v>10532</v>
      </c>
      <c r="G5553">
        <v>7899</v>
      </c>
      <c r="H5553" s="2">
        <v>39570</v>
      </c>
      <c r="I5553" s="2">
        <v>39590</v>
      </c>
      <c r="J5553" s="2">
        <v>48944</v>
      </c>
      <c r="L5553">
        <v>6331</v>
      </c>
      <c r="M5553" t="s">
        <v>3088</v>
      </c>
      <c r="N5553" t="s">
        <v>895</v>
      </c>
      <c r="O5553" t="s">
        <v>17</v>
      </c>
    </row>
    <row r="5554" spans="1:15" x14ac:dyDescent="0.35">
      <c r="A5554">
        <f t="shared" si="86"/>
        <v>2012</v>
      </c>
      <c r="B5554" t="s">
        <v>17</v>
      </c>
      <c r="C5554" t="s">
        <v>18</v>
      </c>
      <c r="D5554" t="s">
        <v>22</v>
      </c>
      <c r="E5554">
        <v>9.5</v>
      </c>
      <c r="F5554">
        <v>10409.789000000001</v>
      </c>
      <c r="G5554">
        <v>4621.9299999999994</v>
      </c>
      <c r="H5554" s="2">
        <v>40809</v>
      </c>
      <c r="I5554" s="2">
        <v>40952</v>
      </c>
      <c r="J5554" s="2">
        <v>50405</v>
      </c>
      <c r="L5554">
        <v>5015</v>
      </c>
      <c r="M5554" t="s">
        <v>5917</v>
      </c>
      <c r="N5554" t="s">
        <v>210</v>
      </c>
      <c r="O5554" t="s">
        <v>17</v>
      </c>
    </row>
    <row r="5555" spans="1:15" x14ac:dyDescent="0.35">
      <c r="A5555">
        <f t="shared" si="86"/>
        <v>2008</v>
      </c>
      <c r="B5555" t="s">
        <v>17</v>
      </c>
      <c r="C5555" t="s">
        <v>18</v>
      </c>
      <c r="D5555" t="s">
        <v>22</v>
      </c>
      <c r="E5555">
        <v>9.5</v>
      </c>
      <c r="F5555">
        <v>7858</v>
      </c>
      <c r="G5555">
        <v>5893.5</v>
      </c>
      <c r="H5555" s="2">
        <v>39668</v>
      </c>
      <c r="I5555" s="2">
        <v>39511</v>
      </c>
      <c r="J5555" s="2">
        <v>48944</v>
      </c>
      <c r="L5555">
        <v>6466</v>
      </c>
      <c r="M5555" t="s">
        <v>5941</v>
      </c>
      <c r="N5555" t="s">
        <v>430</v>
      </c>
      <c r="O5555" t="s">
        <v>17</v>
      </c>
    </row>
    <row r="5556" spans="1:15" x14ac:dyDescent="0.35">
      <c r="A5556">
        <f t="shared" si="86"/>
        <v>2010</v>
      </c>
      <c r="B5556" t="s">
        <v>17</v>
      </c>
      <c r="C5556" t="s">
        <v>18</v>
      </c>
      <c r="D5556" t="s">
        <v>22</v>
      </c>
      <c r="E5556">
        <v>9.5</v>
      </c>
      <c r="F5556">
        <v>9971</v>
      </c>
      <c r="G5556">
        <v>6132.17</v>
      </c>
      <c r="H5556" s="2">
        <v>40228</v>
      </c>
      <c r="I5556" s="2">
        <v>40387</v>
      </c>
      <c r="J5556" s="2">
        <v>49674</v>
      </c>
      <c r="L5556">
        <v>6596</v>
      </c>
      <c r="M5556" t="s">
        <v>1963</v>
      </c>
      <c r="N5556" t="s">
        <v>42</v>
      </c>
      <c r="O5556" t="s">
        <v>17</v>
      </c>
    </row>
    <row r="5557" spans="1:15" x14ac:dyDescent="0.35">
      <c r="A5557">
        <f t="shared" si="86"/>
        <v>2010</v>
      </c>
      <c r="B5557" t="s">
        <v>17</v>
      </c>
      <c r="C5557" t="s">
        <v>18</v>
      </c>
      <c r="D5557" t="s">
        <v>19</v>
      </c>
      <c r="E5557">
        <v>9.5</v>
      </c>
      <c r="F5557">
        <v>10920</v>
      </c>
      <c r="G5557">
        <v>8058.97</v>
      </c>
      <c r="H5557" s="2">
        <v>40344</v>
      </c>
      <c r="I5557" s="2">
        <v>40483</v>
      </c>
      <c r="J5557" s="2">
        <v>49674</v>
      </c>
      <c r="L5557">
        <v>3713</v>
      </c>
      <c r="M5557" t="s">
        <v>666</v>
      </c>
      <c r="N5557" t="s">
        <v>51</v>
      </c>
      <c r="O5557" t="s">
        <v>17</v>
      </c>
    </row>
    <row r="5558" spans="1:15" x14ac:dyDescent="0.35">
      <c r="A5558">
        <f t="shared" si="86"/>
        <v>2012</v>
      </c>
      <c r="B5558" t="s">
        <v>17</v>
      </c>
      <c r="C5558" t="s">
        <v>18</v>
      </c>
      <c r="D5558" t="s">
        <v>19</v>
      </c>
      <c r="E5558">
        <v>9.5</v>
      </c>
      <c r="F5558">
        <v>11289</v>
      </c>
      <c r="G5558">
        <v>5509.0399999999991</v>
      </c>
      <c r="H5558" s="2">
        <v>39766</v>
      </c>
      <c r="I5558" s="2">
        <v>41133</v>
      </c>
      <c r="J5558" s="2">
        <v>50405</v>
      </c>
      <c r="L5558">
        <v>1541</v>
      </c>
      <c r="M5558" t="s">
        <v>5446</v>
      </c>
      <c r="N5558" t="s">
        <v>55</v>
      </c>
      <c r="O5558" t="s">
        <v>17</v>
      </c>
    </row>
    <row r="5559" spans="1:15" x14ac:dyDescent="0.35">
      <c r="A5559">
        <f t="shared" si="86"/>
        <v>2009</v>
      </c>
      <c r="B5559" t="s">
        <v>17</v>
      </c>
      <c r="C5559" t="s">
        <v>18</v>
      </c>
      <c r="D5559" t="s">
        <v>22</v>
      </c>
      <c r="E5559">
        <v>9.5</v>
      </c>
      <c r="F5559">
        <v>9287</v>
      </c>
      <c r="G5559">
        <v>6965.2499999999991</v>
      </c>
      <c r="H5559" s="2">
        <v>39618</v>
      </c>
      <c r="I5559" s="2">
        <v>40151</v>
      </c>
      <c r="J5559" s="2">
        <v>49309</v>
      </c>
      <c r="L5559">
        <v>9050</v>
      </c>
      <c r="M5559" t="s">
        <v>1228</v>
      </c>
      <c r="N5559" t="s">
        <v>318</v>
      </c>
      <c r="O5559" t="s">
        <v>17</v>
      </c>
    </row>
    <row r="5560" spans="1:15" x14ac:dyDescent="0.35">
      <c r="A5560">
        <f t="shared" si="86"/>
        <v>2009</v>
      </c>
      <c r="B5560" t="s">
        <v>17</v>
      </c>
      <c r="C5560" t="s">
        <v>18</v>
      </c>
      <c r="D5560" t="s">
        <v>22</v>
      </c>
      <c r="E5560">
        <v>9.5</v>
      </c>
      <c r="F5560">
        <v>9445</v>
      </c>
      <c r="G5560">
        <v>7083.75</v>
      </c>
      <c r="H5560" s="2">
        <v>39587</v>
      </c>
      <c r="I5560" s="2">
        <v>40075</v>
      </c>
      <c r="J5560" s="2">
        <v>49309</v>
      </c>
      <c r="L5560">
        <v>3132</v>
      </c>
      <c r="M5560" t="s">
        <v>4656</v>
      </c>
      <c r="N5560" t="s">
        <v>51</v>
      </c>
      <c r="O5560" t="s">
        <v>17</v>
      </c>
    </row>
    <row r="5561" spans="1:15" x14ac:dyDescent="0.35">
      <c r="A5561">
        <f t="shared" si="86"/>
        <v>2011</v>
      </c>
      <c r="B5561" t="s">
        <v>96</v>
      </c>
      <c r="C5561" t="s">
        <v>18</v>
      </c>
      <c r="D5561" t="s">
        <v>22</v>
      </c>
      <c r="E5561">
        <v>9.5</v>
      </c>
      <c r="F5561">
        <v>10638</v>
      </c>
      <c r="G5561">
        <v>4207.79</v>
      </c>
      <c r="H5561" s="2">
        <v>40704</v>
      </c>
      <c r="I5561" s="2">
        <v>40680</v>
      </c>
      <c r="J5561" s="2">
        <v>50040</v>
      </c>
      <c r="L5561">
        <v>8733</v>
      </c>
      <c r="M5561" t="s">
        <v>657</v>
      </c>
      <c r="N5561" t="s">
        <v>32</v>
      </c>
      <c r="O5561" t="s">
        <v>96</v>
      </c>
    </row>
    <row r="5562" spans="1:15" x14ac:dyDescent="0.35">
      <c r="A5562">
        <f t="shared" si="86"/>
        <v>2013</v>
      </c>
      <c r="B5562" t="s">
        <v>17</v>
      </c>
      <c r="C5562" t="s">
        <v>18</v>
      </c>
      <c r="D5562" t="s">
        <v>22</v>
      </c>
      <c r="E5562">
        <v>9.5</v>
      </c>
      <c r="F5562">
        <v>9386</v>
      </c>
      <c r="G5562">
        <v>3116.1599999999994</v>
      </c>
      <c r="H5562" s="2">
        <v>40848</v>
      </c>
      <c r="I5562" s="2">
        <v>41614</v>
      </c>
      <c r="J5562" s="2">
        <v>50770</v>
      </c>
      <c r="L5562">
        <v>3860</v>
      </c>
      <c r="M5562" t="s">
        <v>773</v>
      </c>
      <c r="N5562" t="s">
        <v>51</v>
      </c>
      <c r="O5562" t="s">
        <v>17</v>
      </c>
    </row>
    <row r="5563" spans="1:15" x14ac:dyDescent="0.35">
      <c r="A5563">
        <f t="shared" si="86"/>
        <v>2011</v>
      </c>
      <c r="B5563" t="s">
        <v>17</v>
      </c>
      <c r="C5563" t="s">
        <v>18</v>
      </c>
      <c r="D5563" t="s">
        <v>22</v>
      </c>
      <c r="E5563">
        <v>9.5</v>
      </c>
      <c r="F5563">
        <v>10268.184000000001</v>
      </c>
      <c r="G5563">
        <v>4959.53</v>
      </c>
      <c r="H5563" s="2">
        <v>40654</v>
      </c>
      <c r="I5563" s="2">
        <v>40758</v>
      </c>
      <c r="J5563" s="2">
        <v>50040</v>
      </c>
      <c r="L5563">
        <v>1337</v>
      </c>
      <c r="M5563" t="s">
        <v>2530</v>
      </c>
      <c r="N5563" t="s">
        <v>21</v>
      </c>
      <c r="O5563" t="s">
        <v>17</v>
      </c>
    </row>
    <row r="5564" spans="1:15" x14ac:dyDescent="0.35">
      <c r="A5564">
        <f t="shared" si="86"/>
        <v>2010</v>
      </c>
      <c r="B5564" t="s">
        <v>17</v>
      </c>
      <c r="C5564" t="s">
        <v>18</v>
      </c>
      <c r="D5564" t="s">
        <v>22</v>
      </c>
      <c r="E5564">
        <v>9.5</v>
      </c>
      <c r="F5564">
        <v>9294.0329999999994</v>
      </c>
      <c r="G5564">
        <v>5715.81</v>
      </c>
      <c r="H5564" s="2">
        <v>40329</v>
      </c>
      <c r="I5564" s="2">
        <v>40340</v>
      </c>
      <c r="J5564" s="2">
        <v>49674</v>
      </c>
      <c r="L5564">
        <v>1110</v>
      </c>
      <c r="M5564" t="s">
        <v>206</v>
      </c>
      <c r="N5564" t="s">
        <v>21</v>
      </c>
      <c r="O5564" t="s">
        <v>17</v>
      </c>
    </row>
    <row r="5565" spans="1:15" x14ac:dyDescent="0.35">
      <c r="A5565">
        <f t="shared" si="86"/>
        <v>2011</v>
      </c>
      <c r="B5565" t="s">
        <v>17</v>
      </c>
      <c r="C5565" t="s">
        <v>18</v>
      </c>
      <c r="D5565" t="s">
        <v>19</v>
      </c>
      <c r="E5565">
        <v>9.5</v>
      </c>
      <c r="F5565">
        <v>10857</v>
      </c>
      <c r="G5565">
        <v>6427.35</v>
      </c>
      <c r="H5565" s="2">
        <v>39570</v>
      </c>
      <c r="I5565" s="2">
        <v>40848</v>
      </c>
      <c r="J5565" s="2">
        <v>50040</v>
      </c>
      <c r="L5565">
        <v>2400</v>
      </c>
      <c r="M5565" t="s">
        <v>7530</v>
      </c>
      <c r="N5565" t="s">
        <v>583</v>
      </c>
      <c r="O5565" t="s">
        <v>17</v>
      </c>
    </row>
    <row r="5566" spans="1:15" x14ac:dyDescent="0.35">
      <c r="A5566">
        <f t="shared" si="86"/>
        <v>2009</v>
      </c>
      <c r="B5566" t="s">
        <v>17</v>
      </c>
      <c r="C5566" t="s">
        <v>18</v>
      </c>
      <c r="D5566" t="s">
        <v>22</v>
      </c>
      <c r="E5566">
        <v>9.5</v>
      </c>
      <c r="F5566">
        <v>9249</v>
      </c>
      <c r="G5566">
        <v>6936.75</v>
      </c>
      <c r="H5566" s="2">
        <v>39581</v>
      </c>
      <c r="I5566" s="2">
        <v>40116</v>
      </c>
      <c r="J5566" s="2">
        <v>49309</v>
      </c>
      <c r="L5566">
        <v>6102</v>
      </c>
      <c r="M5566" t="s">
        <v>1440</v>
      </c>
      <c r="N5566" t="s">
        <v>179</v>
      </c>
      <c r="O5566" t="s">
        <v>17</v>
      </c>
    </row>
    <row r="5567" spans="1:15" x14ac:dyDescent="0.35">
      <c r="A5567">
        <f t="shared" si="86"/>
        <v>2013</v>
      </c>
      <c r="B5567" t="s">
        <v>96</v>
      </c>
      <c r="C5567" t="s">
        <v>18</v>
      </c>
      <c r="D5567" t="s">
        <v>22</v>
      </c>
      <c r="E5567">
        <v>9.5</v>
      </c>
      <c r="F5567">
        <v>11054</v>
      </c>
      <c r="G5567">
        <v>3766.77</v>
      </c>
      <c r="H5567" s="2">
        <v>39716</v>
      </c>
      <c r="I5567" s="2">
        <v>41452</v>
      </c>
      <c r="J5567" s="2">
        <v>50770</v>
      </c>
      <c r="L5567">
        <v>8264</v>
      </c>
      <c r="M5567" t="s">
        <v>2148</v>
      </c>
      <c r="N5567" t="s">
        <v>25</v>
      </c>
      <c r="O5567" t="s">
        <v>96</v>
      </c>
    </row>
    <row r="5568" spans="1:15" x14ac:dyDescent="0.35">
      <c r="A5568">
        <f t="shared" si="86"/>
        <v>2010</v>
      </c>
      <c r="B5568" t="s">
        <v>17</v>
      </c>
      <c r="C5568" t="s">
        <v>18</v>
      </c>
      <c r="D5568" t="s">
        <v>22</v>
      </c>
      <c r="E5568">
        <v>9.5</v>
      </c>
      <c r="F5568">
        <v>10880</v>
      </c>
      <c r="G5568">
        <v>6691.1899999999987</v>
      </c>
      <c r="H5568" s="2">
        <v>40140</v>
      </c>
      <c r="I5568" s="2">
        <v>40322</v>
      </c>
      <c r="J5568" s="2">
        <v>49674</v>
      </c>
      <c r="L5568">
        <v>5036</v>
      </c>
      <c r="M5568" t="s">
        <v>1493</v>
      </c>
      <c r="N5568" t="s">
        <v>28</v>
      </c>
      <c r="O5568" t="s">
        <v>17</v>
      </c>
    </row>
    <row r="5569" spans="1:15" x14ac:dyDescent="0.35">
      <c r="A5569">
        <f t="shared" si="86"/>
        <v>2011</v>
      </c>
      <c r="B5569" t="s">
        <v>17</v>
      </c>
      <c r="C5569" t="s">
        <v>18</v>
      </c>
      <c r="D5569" t="s">
        <v>19</v>
      </c>
      <c r="E5569">
        <v>9.5</v>
      </c>
      <c r="F5569">
        <v>11381.579000000002</v>
      </c>
      <c r="G5569">
        <v>6737.8699999999981</v>
      </c>
      <c r="H5569" s="2">
        <v>39822</v>
      </c>
      <c r="I5569" s="2">
        <v>40854</v>
      </c>
      <c r="J5569" s="2">
        <v>50040</v>
      </c>
      <c r="L5569">
        <v>1296</v>
      </c>
      <c r="M5569" t="s">
        <v>5755</v>
      </c>
      <c r="N5569" t="s">
        <v>21</v>
      </c>
      <c r="O5569" t="s">
        <v>17</v>
      </c>
    </row>
    <row r="5570" spans="1:15" x14ac:dyDescent="0.35">
      <c r="A5570">
        <f t="shared" si="86"/>
        <v>2009</v>
      </c>
      <c r="B5570" t="s">
        <v>17</v>
      </c>
      <c r="C5570" t="s">
        <v>18</v>
      </c>
      <c r="D5570" t="s">
        <v>22</v>
      </c>
      <c r="E5570">
        <v>9.5</v>
      </c>
      <c r="F5570">
        <v>8517</v>
      </c>
      <c r="G5570">
        <v>6387.7500000000009</v>
      </c>
      <c r="H5570" s="2">
        <v>39802</v>
      </c>
      <c r="I5570" s="2">
        <v>40030</v>
      </c>
      <c r="J5570" s="2">
        <v>49309</v>
      </c>
      <c r="L5570">
        <v>3792</v>
      </c>
      <c r="M5570" t="s">
        <v>4552</v>
      </c>
      <c r="N5570" t="s">
        <v>51</v>
      </c>
      <c r="O5570" t="s">
        <v>17</v>
      </c>
    </row>
    <row r="5571" spans="1:15" x14ac:dyDescent="0.35">
      <c r="A5571">
        <f t="shared" ref="A5571:A5634" si="87">YEAR(I5571)</f>
        <v>2011</v>
      </c>
      <c r="B5571" t="s">
        <v>96</v>
      </c>
      <c r="C5571" t="s">
        <v>18</v>
      </c>
      <c r="D5571" t="s">
        <v>19</v>
      </c>
      <c r="E5571">
        <v>9.5</v>
      </c>
      <c r="F5571">
        <v>10841</v>
      </c>
      <c r="G5571">
        <v>6417.86</v>
      </c>
      <c r="H5571" s="2">
        <v>39570</v>
      </c>
      <c r="I5571" s="2">
        <v>40855</v>
      </c>
      <c r="J5571" s="2">
        <v>50040</v>
      </c>
      <c r="L5571">
        <v>2610</v>
      </c>
      <c r="M5571" t="s">
        <v>2551</v>
      </c>
      <c r="N5571" t="s">
        <v>51</v>
      </c>
      <c r="O5571" t="s">
        <v>96</v>
      </c>
    </row>
    <row r="5572" spans="1:15" x14ac:dyDescent="0.35">
      <c r="A5572">
        <f t="shared" si="87"/>
        <v>2013</v>
      </c>
      <c r="B5572" t="s">
        <v>17</v>
      </c>
      <c r="C5572" t="s">
        <v>18</v>
      </c>
      <c r="D5572" t="s">
        <v>19</v>
      </c>
      <c r="E5572">
        <v>9.5</v>
      </c>
      <c r="F5572">
        <v>10305</v>
      </c>
      <c r="G5572">
        <v>5162.79</v>
      </c>
      <c r="H5572" s="2">
        <v>39570</v>
      </c>
      <c r="I5572" s="2">
        <v>41449</v>
      </c>
      <c r="J5572" s="2">
        <v>50770</v>
      </c>
      <c r="L5572">
        <v>8617</v>
      </c>
      <c r="M5572" t="s">
        <v>1734</v>
      </c>
      <c r="N5572" t="s">
        <v>53</v>
      </c>
      <c r="O5572" t="s">
        <v>17</v>
      </c>
    </row>
    <row r="5573" spans="1:15" x14ac:dyDescent="0.35">
      <c r="A5573">
        <f t="shared" si="87"/>
        <v>2010</v>
      </c>
      <c r="B5573" t="s">
        <v>17</v>
      </c>
      <c r="C5573" t="s">
        <v>18</v>
      </c>
      <c r="D5573" t="s">
        <v>22</v>
      </c>
      <c r="E5573">
        <v>9.5</v>
      </c>
      <c r="F5573">
        <v>10257</v>
      </c>
      <c r="G5573">
        <v>6308.05</v>
      </c>
      <c r="H5573" s="2">
        <v>40161</v>
      </c>
      <c r="I5573" s="2">
        <v>40267</v>
      </c>
      <c r="J5573" s="2">
        <v>49674</v>
      </c>
      <c r="L5573">
        <v>2720</v>
      </c>
      <c r="M5573" t="s">
        <v>979</v>
      </c>
      <c r="N5573" t="s">
        <v>51</v>
      </c>
      <c r="O5573" t="s">
        <v>17</v>
      </c>
    </row>
    <row r="5574" spans="1:15" x14ac:dyDescent="0.35">
      <c r="A5574">
        <f t="shared" si="87"/>
        <v>2008</v>
      </c>
      <c r="B5574" t="s">
        <v>17</v>
      </c>
      <c r="C5574" t="s">
        <v>18</v>
      </c>
      <c r="D5574" t="s">
        <v>19</v>
      </c>
      <c r="E5574">
        <v>9.5</v>
      </c>
      <c r="F5574">
        <v>11880</v>
      </c>
      <c r="G5574">
        <v>10692</v>
      </c>
      <c r="H5574" s="2">
        <v>39570</v>
      </c>
      <c r="I5574" s="2">
        <v>39691</v>
      </c>
      <c r="J5574" s="2">
        <v>48944</v>
      </c>
      <c r="L5574">
        <v>6977</v>
      </c>
      <c r="M5574" t="s">
        <v>11161</v>
      </c>
      <c r="N5574" t="s">
        <v>42</v>
      </c>
      <c r="O5574" t="s">
        <v>17</v>
      </c>
    </row>
    <row r="5575" spans="1:15" x14ac:dyDescent="0.35">
      <c r="A5575">
        <f t="shared" si="87"/>
        <v>2010</v>
      </c>
      <c r="B5575" t="s">
        <v>17</v>
      </c>
      <c r="C5575" t="s">
        <v>18</v>
      </c>
      <c r="D5575" t="s">
        <v>22</v>
      </c>
      <c r="E5575">
        <v>9.5</v>
      </c>
      <c r="F5575">
        <v>9803</v>
      </c>
      <c r="G5575">
        <v>6166.09</v>
      </c>
      <c r="H5575" s="2">
        <v>40334</v>
      </c>
      <c r="I5575" s="2">
        <v>40396</v>
      </c>
      <c r="J5575" s="2">
        <v>49674</v>
      </c>
      <c r="L5575">
        <v>1564</v>
      </c>
      <c r="M5575" t="s">
        <v>3962</v>
      </c>
      <c r="N5575" t="s">
        <v>55</v>
      </c>
      <c r="O5575" t="s">
        <v>17</v>
      </c>
    </row>
    <row r="5576" spans="1:15" x14ac:dyDescent="0.35">
      <c r="A5576">
        <f t="shared" si="87"/>
        <v>2011</v>
      </c>
      <c r="B5576" t="s">
        <v>17</v>
      </c>
      <c r="C5576" t="s">
        <v>18</v>
      </c>
      <c r="D5576" t="s">
        <v>22</v>
      </c>
      <c r="E5576">
        <v>9.5</v>
      </c>
      <c r="F5576">
        <v>11375.425999999999</v>
      </c>
      <c r="G5576">
        <v>5494.34</v>
      </c>
      <c r="H5576" s="2">
        <v>40647</v>
      </c>
      <c r="I5576" s="2">
        <v>40703</v>
      </c>
      <c r="J5576" s="2">
        <v>50040</v>
      </c>
      <c r="L5576">
        <v>1263</v>
      </c>
      <c r="M5576" t="s">
        <v>5091</v>
      </c>
      <c r="N5576" t="s">
        <v>21</v>
      </c>
      <c r="O5576" t="s">
        <v>17</v>
      </c>
    </row>
    <row r="5577" spans="1:15" x14ac:dyDescent="0.35">
      <c r="A5577">
        <f t="shared" si="87"/>
        <v>2012</v>
      </c>
      <c r="B5577" t="s">
        <v>17</v>
      </c>
      <c r="C5577" t="s">
        <v>18</v>
      </c>
      <c r="D5577" t="s">
        <v>19</v>
      </c>
      <c r="E5577">
        <v>9.5</v>
      </c>
      <c r="F5577">
        <v>6385</v>
      </c>
      <c r="G5577">
        <v>2732.79</v>
      </c>
      <c r="H5577" s="2">
        <v>40610</v>
      </c>
      <c r="I5577" s="2">
        <v>41222</v>
      </c>
      <c r="J5577" s="2">
        <v>50405</v>
      </c>
      <c r="L5577">
        <v>8735</v>
      </c>
      <c r="M5577" t="s">
        <v>6103</v>
      </c>
      <c r="N5577" t="s">
        <v>32</v>
      </c>
      <c r="O5577" t="s">
        <v>17</v>
      </c>
    </row>
    <row r="5578" spans="1:15" x14ac:dyDescent="0.35">
      <c r="A5578">
        <f t="shared" si="87"/>
        <v>2011</v>
      </c>
      <c r="B5578" t="s">
        <v>17</v>
      </c>
      <c r="C5578" t="s">
        <v>18</v>
      </c>
      <c r="D5578" t="s">
        <v>19</v>
      </c>
      <c r="E5578">
        <v>9.5</v>
      </c>
      <c r="F5578">
        <v>8072</v>
      </c>
      <c r="G5578">
        <v>4383.1099999999997</v>
      </c>
      <c r="H5578" s="2">
        <v>40703</v>
      </c>
      <c r="I5578" s="2">
        <v>40795</v>
      </c>
      <c r="J5578" s="2">
        <v>50040</v>
      </c>
      <c r="L5578">
        <v>9115</v>
      </c>
      <c r="M5578" t="s">
        <v>10252</v>
      </c>
      <c r="N5578" t="s">
        <v>32</v>
      </c>
      <c r="O5578" t="s">
        <v>17</v>
      </c>
    </row>
    <row r="5579" spans="1:15" x14ac:dyDescent="0.35">
      <c r="A5579">
        <f t="shared" si="87"/>
        <v>2009</v>
      </c>
      <c r="B5579" t="s">
        <v>17</v>
      </c>
      <c r="C5579" t="s">
        <v>18</v>
      </c>
      <c r="D5579" t="s">
        <v>22</v>
      </c>
      <c r="E5579">
        <v>9.5</v>
      </c>
      <c r="F5579">
        <v>11717</v>
      </c>
      <c r="G5579">
        <v>8787.75</v>
      </c>
      <c r="H5579" s="2">
        <v>39570</v>
      </c>
      <c r="I5579" s="2">
        <v>40157</v>
      </c>
      <c r="J5579" s="2">
        <v>49309</v>
      </c>
      <c r="L5579">
        <v>1660</v>
      </c>
      <c r="M5579" t="s">
        <v>1950</v>
      </c>
      <c r="N5579" t="s">
        <v>21</v>
      </c>
      <c r="O5579" t="s">
        <v>17</v>
      </c>
    </row>
    <row r="5580" spans="1:15" x14ac:dyDescent="0.35">
      <c r="A5580">
        <f t="shared" si="87"/>
        <v>2009</v>
      </c>
      <c r="B5580" t="s">
        <v>17</v>
      </c>
      <c r="C5580" t="s">
        <v>18</v>
      </c>
      <c r="D5580" t="s">
        <v>22</v>
      </c>
      <c r="E5580">
        <v>9.5</v>
      </c>
      <c r="F5580">
        <v>12405</v>
      </c>
      <c r="G5580">
        <v>9303.75</v>
      </c>
      <c r="H5580" s="2">
        <v>39570</v>
      </c>
      <c r="I5580" s="2">
        <v>40162</v>
      </c>
      <c r="J5580" s="2">
        <v>49309</v>
      </c>
      <c r="L5580">
        <v>3903</v>
      </c>
      <c r="M5580" t="s">
        <v>2981</v>
      </c>
      <c r="N5580" t="s">
        <v>76</v>
      </c>
      <c r="O5580" t="s">
        <v>17</v>
      </c>
    </row>
    <row r="5581" spans="1:15" x14ac:dyDescent="0.35">
      <c r="A5581">
        <f t="shared" si="87"/>
        <v>2008</v>
      </c>
      <c r="B5581" t="s">
        <v>17</v>
      </c>
      <c r="C5581" t="s">
        <v>18</v>
      </c>
      <c r="D5581" t="s">
        <v>22</v>
      </c>
      <c r="E5581">
        <v>9.5</v>
      </c>
      <c r="F5581">
        <v>10531</v>
      </c>
      <c r="G5581">
        <v>6539.7500000000009</v>
      </c>
      <c r="H5581" s="2">
        <v>39575</v>
      </c>
      <c r="I5581" s="2">
        <v>39624</v>
      </c>
      <c r="J5581" s="2">
        <v>48944</v>
      </c>
      <c r="L5581">
        <v>9436</v>
      </c>
      <c r="M5581" t="s">
        <v>4005</v>
      </c>
      <c r="N5581" t="s">
        <v>32</v>
      </c>
      <c r="O5581" t="s">
        <v>17</v>
      </c>
    </row>
    <row r="5582" spans="1:15" x14ac:dyDescent="0.35">
      <c r="A5582">
        <f t="shared" si="87"/>
        <v>2007</v>
      </c>
      <c r="B5582" t="s">
        <v>17</v>
      </c>
      <c r="C5582" t="s">
        <v>18</v>
      </c>
      <c r="D5582" t="s">
        <v>22</v>
      </c>
      <c r="E5582">
        <v>9.5</v>
      </c>
      <c r="F5582">
        <v>6623</v>
      </c>
      <c r="G5582">
        <v>4967.25</v>
      </c>
      <c r="H5582" s="2">
        <v>39570</v>
      </c>
      <c r="I5582" s="2">
        <v>39142</v>
      </c>
      <c r="J5582" s="2">
        <v>48579</v>
      </c>
      <c r="L5582">
        <v>1814</v>
      </c>
      <c r="M5582" t="s">
        <v>1035</v>
      </c>
      <c r="N5582" t="s">
        <v>21</v>
      </c>
      <c r="O5582" t="s">
        <v>17</v>
      </c>
    </row>
    <row r="5583" spans="1:15" x14ac:dyDescent="0.35">
      <c r="A5583">
        <f t="shared" si="87"/>
        <v>2007</v>
      </c>
      <c r="B5583" t="s">
        <v>17</v>
      </c>
      <c r="C5583" t="s">
        <v>18</v>
      </c>
      <c r="D5583" t="s">
        <v>22</v>
      </c>
      <c r="E5583">
        <v>9.5</v>
      </c>
      <c r="F5583">
        <v>10130</v>
      </c>
      <c r="G5583">
        <v>7597.5</v>
      </c>
      <c r="H5583" s="2">
        <v>39671</v>
      </c>
      <c r="I5583" s="2">
        <v>39370</v>
      </c>
      <c r="J5583" s="2">
        <v>48579</v>
      </c>
      <c r="L5583">
        <v>3154</v>
      </c>
      <c r="M5583" t="s">
        <v>9158</v>
      </c>
      <c r="N5583" t="s">
        <v>51</v>
      </c>
      <c r="O5583" t="s">
        <v>17</v>
      </c>
    </row>
    <row r="5584" spans="1:15" x14ac:dyDescent="0.35">
      <c r="A5584">
        <f t="shared" si="87"/>
        <v>2012</v>
      </c>
      <c r="B5584" t="s">
        <v>17</v>
      </c>
      <c r="C5584" t="s">
        <v>18</v>
      </c>
      <c r="D5584" t="s">
        <v>19</v>
      </c>
      <c r="E5584">
        <v>9.5</v>
      </c>
      <c r="F5584">
        <v>11674</v>
      </c>
      <c r="G5584">
        <v>6362.3399999999992</v>
      </c>
      <c r="H5584" s="2">
        <v>39570</v>
      </c>
      <c r="I5584" s="2">
        <v>41096</v>
      </c>
      <c r="J5584" s="2">
        <v>50405</v>
      </c>
      <c r="L5584">
        <v>2207</v>
      </c>
      <c r="M5584" t="s">
        <v>6780</v>
      </c>
      <c r="N5584" t="s">
        <v>583</v>
      </c>
      <c r="O5584" t="s">
        <v>17</v>
      </c>
    </row>
    <row r="5585" spans="1:15" x14ac:dyDescent="0.35">
      <c r="A5585">
        <f t="shared" si="87"/>
        <v>2008</v>
      </c>
      <c r="B5585" t="s">
        <v>96</v>
      </c>
      <c r="C5585" t="s">
        <v>18</v>
      </c>
      <c r="D5585" t="s">
        <v>22</v>
      </c>
      <c r="E5585">
        <v>9.5</v>
      </c>
      <c r="F5585">
        <v>10097</v>
      </c>
      <c r="G5585">
        <v>7031.33</v>
      </c>
      <c r="H5585" s="2">
        <v>39570</v>
      </c>
      <c r="I5585" s="2">
        <v>39797</v>
      </c>
      <c r="J5585" s="2">
        <v>48944</v>
      </c>
      <c r="L5585">
        <v>3600</v>
      </c>
      <c r="M5585" t="s">
        <v>392</v>
      </c>
      <c r="N5585" t="s">
        <v>51</v>
      </c>
      <c r="O5585" t="s">
        <v>96</v>
      </c>
    </row>
    <row r="5586" spans="1:15" x14ac:dyDescent="0.35">
      <c r="A5586">
        <f t="shared" si="87"/>
        <v>2009</v>
      </c>
      <c r="B5586" t="s">
        <v>17</v>
      </c>
      <c r="C5586" t="s">
        <v>18</v>
      </c>
      <c r="D5586" t="s">
        <v>19</v>
      </c>
      <c r="E5586">
        <v>9.5</v>
      </c>
      <c r="F5586">
        <v>9394</v>
      </c>
      <c r="G5586">
        <v>8454.6</v>
      </c>
      <c r="H5586" s="2">
        <v>39937</v>
      </c>
      <c r="I5586" s="2">
        <v>40142</v>
      </c>
      <c r="J5586" s="2">
        <v>49309</v>
      </c>
      <c r="L5586">
        <v>6315</v>
      </c>
      <c r="M5586" t="s">
        <v>3556</v>
      </c>
      <c r="N5586" t="s">
        <v>895</v>
      </c>
      <c r="O5586" t="s">
        <v>17</v>
      </c>
    </row>
    <row r="5587" spans="1:15" x14ac:dyDescent="0.35">
      <c r="A5587">
        <f t="shared" si="87"/>
        <v>2011</v>
      </c>
      <c r="B5587" t="s">
        <v>96</v>
      </c>
      <c r="C5587" t="s">
        <v>18</v>
      </c>
      <c r="D5587" t="s">
        <v>22</v>
      </c>
      <c r="E5587">
        <v>9.5</v>
      </c>
      <c r="F5587">
        <v>10704.275000000001</v>
      </c>
      <c r="G5587">
        <v>4800.5200000000004</v>
      </c>
      <c r="H5587" s="2">
        <v>40441</v>
      </c>
      <c r="I5587" s="2">
        <v>40693</v>
      </c>
      <c r="J5587" s="2">
        <v>50040</v>
      </c>
      <c r="L5587">
        <v>7247</v>
      </c>
      <c r="M5587" t="s">
        <v>4660</v>
      </c>
      <c r="N5587" t="s">
        <v>99</v>
      </c>
      <c r="O5587" t="s">
        <v>96</v>
      </c>
    </row>
    <row r="5588" spans="1:15" x14ac:dyDescent="0.35">
      <c r="A5588">
        <f t="shared" si="87"/>
        <v>2011</v>
      </c>
      <c r="B5588" t="s">
        <v>17</v>
      </c>
      <c r="C5588" t="s">
        <v>18</v>
      </c>
      <c r="D5588" t="s">
        <v>22</v>
      </c>
      <c r="E5588">
        <v>9.5</v>
      </c>
      <c r="F5588">
        <v>9614</v>
      </c>
      <c r="G5588">
        <v>4643.59</v>
      </c>
      <c r="H5588" s="2">
        <v>40665</v>
      </c>
      <c r="I5588" s="2">
        <v>40711</v>
      </c>
      <c r="J5588" s="2">
        <v>50040</v>
      </c>
      <c r="L5588">
        <v>9657</v>
      </c>
      <c r="M5588" t="s">
        <v>4433</v>
      </c>
      <c r="N5588" t="s">
        <v>32</v>
      </c>
      <c r="O5588" t="s">
        <v>17</v>
      </c>
    </row>
    <row r="5589" spans="1:15" x14ac:dyDescent="0.35">
      <c r="A5589">
        <f t="shared" si="87"/>
        <v>2009</v>
      </c>
      <c r="B5589" t="s">
        <v>17</v>
      </c>
      <c r="C5589" t="s">
        <v>18</v>
      </c>
      <c r="D5589" t="s">
        <v>22</v>
      </c>
      <c r="E5589">
        <v>9.5</v>
      </c>
      <c r="F5589">
        <v>9106</v>
      </c>
      <c r="G5589">
        <v>6829.5</v>
      </c>
      <c r="H5589" s="2">
        <v>39618</v>
      </c>
      <c r="I5589" s="2">
        <v>39998</v>
      </c>
      <c r="J5589" s="2">
        <v>49309</v>
      </c>
      <c r="L5589">
        <v>4543</v>
      </c>
      <c r="M5589" t="s">
        <v>681</v>
      </c>
      <c r="N5589" t="s">
        <v>210</v>
      </c>
      <c r="O5589" t="s">
        <v>17</v>
      </c>
    </row>
    <row r="5590" spans="1:15" x14ac:dyDescent="0.35">
      <c r="A5590">
        <f t="shared" si="87"/>
        <v>2010</v>
      </c>
      <c r="B5590" t="s">
        <v>17</v>
      </c>
      <c r="C5590" t="s">
        <v>18</v>
      </c>
      <c r="D5590" t="s">
        <v>22</v>
      </c>
      <c r="E5590">
        <v>9.5</v>
      </c>
      <c r="F5590">
        <v>9670</v>
      </c>
      <c r="G5590">
        <v>5947.0500000000011</v>
      </c>
      <c r="H5590" s="2">
        <v>40554</v>
      </c>
      <c r="I5590" s="2">
        <v>40255</v>
      </c>
      <c r="J5590" s="2">
        <v>49674</v>
      </c>
      <c r="L5590">
        <v>5722</v>
      </c>
      <c r="M5590" t="s">
        <v>3526</v>
      </c>
      <c r="N5590" t="s">
        <v>28</v>
      </c>
      <c r="O5590" t="s">
        <v>17</v>
      </c>
    </row>
    <row r="5591" spans="1:15" x14ac:dyDescent="0.35">
      <c r="A5591">
        <f t="shared" si="87"/>
        <v>2010</v>
      </c>
      <c r="B5591" t="s">
        <v>17</v>
      </c>
      <c r="C5591" t="s">
        <v>18</v>
      </c>
      <c r="D5591" t="s">
        <v>22</v>
      </c>
      <c r="E5591">
        <v>9.5</v>
      </c>
      <c r="F5591">
        <v>9996</v>
      </c>
      <c r="G5591">
        <v>6147.53</v>
      </c>
      <c r="H5591" s="2">
        <v>40443</v>
      </c>
      <c r="I5591" s="2">
        <v>40519</v>
      </c>
      <c r="J5591" s="2">
        <v>49674</v>
      </c>
      <c r="L5591">
        <v>3714</v>
      </c>
      <c r="M5591" t="s">
        <v>3549</v>
      </c>
      <c r="N5591" t="s">
        <v>51</v>
      </c>
      <c r="O5591" t="s">
        <v>17</v>
      </c>
    </row>
    <row r="5592" spans="1:15" x14ac:dyDescent="0.35">
      <c r="A5592">
        <f t="shared" si="87"/>
        <v>2010</v>
      </c>
      <c r="B5592" t="s">
        <v>17</v>
      </c>
      <c r="C5592" t="s">
        <v>18</v>
      </c>
      <c r="D5592" t="s">
        <v>22</v>
      </c>
      <c r="E5592">
        <v>9.5</v>
      </c>
      <c r="F5592">
        <v>10691</v>
      </c>
      <c r="G5592">
        <v>6104.9000000000005</v>
      </c>
      <c r="H5592" s="2">
        <v>39819</v>
      </c>
      <c r="I5592" s="2">
        <v>40477</v>
      </c>
      <c r="J5592" s="2">
        <v>49674</v>
      </c>
      <c r="L5592">
        <v>3236</v>
      </c>
      <c r="M5592" t="s">
        <v>5185</v>
      </c>
      <c r="N5592" t="s">
        <v>51</v>
      </c>
      <c r="O5592" t="s">
        <v>17</v>
      </c>
    </row>
    <row r="5593" spans="1:15" x14ac:dyDescent="0.35">
      <c r="A5593">
        <f t="shared" si="87"/>
        <v>2007</v>
      </c>
      <c r="B5593" t="s">
        <v>17</v>
      </c>
      <c r="C5593" t="s">
        <v>18</v>
      </c>
      <c r="D5593" t="s">
        <v>22</v>
      </c>
      <c r="E5593">
        <v>9.5</v>
      </c>
      <c r="F5593">
        <v>10673</v>
      </c>
      <c r="G5593">
        <v>8004.75</v>
      </c>
      <c r="H5593" s="2">
        <v>39570</v>
      </c>
      <c r="I5593" s="2">
        <v>39360</v>
      </c>
      <c r="J5593" s="2">
        <v>48579</v>
      </c>
      <c r="L5593">
        <v>1714</v>
      </c>
      <c r="M5593" t="s">
        <v>2581</v>
      </c>
      <c r="N5593" t="s">
        <v>55</v>
      </c>
      <c r="O5593" t="s">
        <v>17</v>
      </c>
    </row>
    <row r="5594" spans="1:15" x14ac:dyDescent="0.35">
      <c r="A5594">
        <f t="shared" si="87"/>
        <v>2009</v>
      </c>
      <c r="B5594" t="s">
        <v>17</v>
      </c>
      <c r="C5594" t="s">
        <v>18</v>
      </c>
      <c r="D5594" t="s">
        <v>22</v>
      </c>
      <c r="E5594">
        <v>9.5</v>
      </c>
      <c r="F5594">
        <v>10366</v>
      </c>
      <c r="G5594">
        <v>7774.4999999999991</v>
      </c>
      <c r="H5594" s="2">
        <v>40045</v>
      </c>
      <c r="I5594" s="2">
        <v>40155</v>
      </c>
      <c r="J5594" s="2">
        <v>49309</v>
      </c>
      <c r="L5594">
        <v>5742</v>
      </c>
      <c r="M5594" t="s">
        <v>4647</v>
      </c>
      <c r="N5594" t="s">
        <v>28</v>
      </c>
      <c r="O5594" t="s">
        <v>17</v>
      </c>
    </row>
    <row r="5595" spans="1:15" x14ac:dyDescent="0.35">
      <c r="A5595">
        <f t="shared" si="87"/>
        <v>2011</v>
      </c>
      <c r="B5595" t="s">
        <v>17</v>
      </c>
      <c r="C5595" t="s">
        <v>18</v>
      </c>
      <c r="D5595" t="s">
        <v>22</v>
      </c>
      <c r="E5595">
        <v>9.5</v>
      </c>
      <c r="F5595">
        <v>9236</v>
      </c>
      <c r="G5595">
        <v>4461</v>
      </c>
      <c r="H5595" s="2">
        <v>40750</v>
      </c>
      <c r="I5595" s="2">
        <v>40780</v>
      </c>
      <c r="J5595" s="2">
        <v>50040</v>
      </c>
      <c r="L5595">
        <v>9467</v>
      </c>
      <c r="M5595" t="s">
        <v>4692</v>
      </c>
      <c r="N5595" t="s">
        <v>32</v>
      </c>
      <c r="O5595" t="s">
        <v>17</v>
      </c>
    </row>
    <row r="5596" spans="1:15" x14ac:dyDescent="0.35">
      <c r="A5596">
        <f t="shared" si="87"/>
        <v>2009</v>
      </c>
      <c r="B5596" t="s">
        <v>17</v>
      </c>
      <c r="C5596" t="s">
        <v>18</v>
      </c>
      <c r="D5596" t="s">
        <v>22</v>
      </c>
      <c r="E5596">
        <v>9.5</v>
      </c>
      <c r="F5596">
        <v>10718</v>
      </c>
      <c r="G5596">
        <v>8038.5</v>
      </c>
      <c r="H5596" s="2">
        <v>39570</v>
      </c>
      <c r="I5596" s="2">
        <v>39959</v>
      </c>
      <c r="J5596" s="2">
        <v>49309</v>
      </c>
      <c r="L5596">
        <v>3655</v>
      </c>
      <c r="M5596" t="s">
        <v>1323</v>
      </c>
      <c r="N5596" t="s">
        <v>51</v>
      </c>
      <c r="O5596" t="s">
        <v>17</v>
      </c>
    </row>
    <row r="5597" spans="1:15" x14ac:dyDescent="0.35">
      <c r="A5597">
        <f t="shared" si="87"/>
        <v>2009</v>
      </c>
      <c r="B5597" t="s">
        <v>17</v>
      </c>
      <c r="C5597" t="s">
        <v>18</v>
      </c>
      <c r="D5597" t="s">
        <v>22</v>
      </c>
      <c r="E5597">
        <v>9.5</v>
      </c>
      <c r="F5597">
        <v>11198</v>
      </c>
      <c r="G5597">
        <v>8398.5</v>
      </c>
      <c r="H5597" s="2">
        <v>39570</v>
      </c>
      <c r="I5597" s="2">
        <v>40130</v>
      </c>
      <c r="J5597" s="2">
        <v>49309</v>
      </c>
      <c r="L5597">
        <v>3427</v>
      </c>
      <c r="M5597" t="s">
        <v>1331</v>
      </c>
      <c r="N5597" t="s">
        <v>51</v>
      </c>
      <c r="O5597" t="s">
        <v>17</v>
      </c>
    </row>
    <row r="5598" spans="1:15" x14ac:dyDescent="0.35">
      <c r="A5598">
        <f t="shared" si="87"/>
        <v>2010</v>
      </c>
      <c r="B5598" t="s">
        <v>17</v>
      </c>
      <c r="C5598" t="s">
        <v>18</v>
      </c>
      <c r="D5598" t="s">
        <v>22</v>
      </c>
      <c r="E5598">
        <v>9.5</v>
      </c>
      <c r="F5598">
        <v>10333</v>
      </c>
      <c r="G5598">
        <v>6354.79</v>
      </c>
      <c r="H5598" s="2">
        <v>39570</v>
      </c>
      <c r="I5598" s="2">
        <v>40340</v>
      </c>
      <c r="J5598" s="2">
        <v>49674</v>
      </c>
      <c r="L5598">
        <v>3510</v>
      </c>
      <c r="M5598" t="s">
        <v>1934</v>
      </c>
      <c r="N5598" t="s">
        <v>51</v>
      </c>
      <c r="O5598" t="s">
        <v>17</v>
      </c>
    </row>
    <row r="5599" spans="1:15" x14ac:dyDescent="0.35">
      <c r="A5599">
        <f t="shared" si="87"/>
        <v>2015</v>
      </c>
      <c r="B5599" t="s">
        <v>17</v>
      </c>
      <c r="C5599" t="s">
        <v>18</v>
      </c>
      <c r="D5599" t="s">
        <v>22</v>
      </c>
      <c r="E5599">
        <v>9.52</v>
      </c>
      <c r="F5599">
        <v>9555</v>
      </c>
      <c r="G5599">
        <v>2522.52</v>
      </c>
      <c r="H5599" s="2">
        <v>40679</v>
      </c>
      <c r="I5599" s="2">
        <v>42023</v>
      </c>
      <c r="J5599" s="2">
        <v>49674</v>
      </c>
      <c r="L5599">
        <v>4410</v>
      </c>
      <c r="M5599" t="s">
        <v>2693</v>
      </c>
      <c r="N5599" t="s">
        <v>344</v>
      </c>
      <c r="O5599" t="s">
        <v>17</v>
      </c>
    </row>
    <row r="5600" spans="1:15" x14ac:dyDescent="0.35">
      <c r="A5600">
        <f t="shared" si="87"/>
        <v>2014</v>
      </c>
      <c r="B5600" t="s">
        <v>17</v>
      </c>
      <c r="C5600" t="s">
        <v>18</v>
      </c>
      <c r="D5600" t="s">
        <v>22</v>
      </c>
      <c r="E5600">
        <v>9.52</v>
      </c>
      <c r="F5600">
        <v>8812</v>
      </c>
      <c r="G5600">
        <v>2326.37</v>
      </c>
      <c r="H5600" s="2">
        <v>40687</v>
      </c>
      <c r="I5600" s="2">
        <v>41871</v>
      </c>
      <c r="J5600" s="2">
        <v>49309</v>
      </c>
      <c r="L5600">
        <v>3232</v>
      </c>
      <c r="M5600" t="s">
        <v>3096</v>
      </c>
      <c r="N5600" t="s">
        <v>51</v>
      </c>
      <c r="O5600" t="s">
        <v>17</v>
      </c>
    </row>
    <row r="5601" spans="1:15" x14ac:dyDescent="0.35">
      <c r="A5601">
        <f t="shared" si="87"/>
        <v>2011</v>
      </c>
      <c r="B5601" t="s">
        <v>17</v>
      </c>
      <c r="C5601" t="s">
        <v>18</v>
      </c>
      <c r="D5601" t="s">
        <v>22</v>
      </c>
      <c r="E5601">
        <v>9.52</v>
      </c>
      <c r="F5601">
        <v>10407.867</v>
      </c>
      <c r="G5601">
        <v>5027.0099999999993</v>
      </c>
      <c r="H5601" s="2">
        <v>40764</v>
      </c>
      <c r="I5601" s="2">
        <v>40823</v>
      </c>
      <c r="J5601" s="2">
        <v>50040</v>
      </c>
      <c r="L5601">
        <v>4118</v>
      </c>
      <c r="M5601" t="s">
        <v>3722</v>
      </c>
      <c r="N5601" t="s">
        <v>210</v>
      </c>
      <c r="O5601" t="s">
        <v>17</v>
      </c>
    </row>
    <row r="5602" spans="1:15" x14ac:dyDescent="0.35">
      <c r="A5602">
        <f t="shared" si="87"/>
        <v>2011</v>
      </c>
      <c r="B5602" t="s">
        <v>17</v>
      </c>
      <c r="C5602" t="s">
        <v>18</v>
      </c>
      <c r="D5602" t="s">
        <v>22</v>
      </c>
      <c r="E5602">
        <v>9.5299999999999994</v>
      </c>
      <c r="F5602">
        <v>10717.619999999997</v>
      </c>
      <c r="G5602">
        <v>5176.6000000000004</v>
      </c>
      <c r="H5602" s="2">
        <v>40743</v>
      </c>
      <c r="I5602" s="2">
        <v>40840</v>
      </c>
      <c r="J5602" s="2">
        <v>50040</v>
      </c>
      <c r="L5602">
        <v>9450</v>
      </c>
      <c r="M5602" t="s">
        <v>13510</v>
      </c>
      <c r="N5602" t="s">
        <v>32</v>
      </c>
      <c r="O5602" t="s">
        <v>17</v>
      </c>
    </row>
    <row r="5603" spans="1:15" x14ac:dyDescent="0.35">
      <c r="A5603">
        <f t="shared" si="87"/>
        <v>2011</v>
      </c>
      <c r="B5603" t="s">
        <v>17</v>
      </c>
      <c r="C5603" t="s">
        <v>18</v>
      </c>
      <c r="D5603" t="s">
        <v>22</v>
      </c>
      <c r="E5603">
        <v>9.5399999999999991</v>
      </c>
      <c r="F5603">
        <v>10771</v>
      </c>
      <c r="G5603">
        <v>5202.3900000000003</v>
      </c>
      <c r="H5603" s="2">
        <v>40646</v>
      </c>
      <c r="I5603" s="2">
        <v>40775</v>
      </c>
      <c r="J5603" s="2">
        <v>50040</v>
      </c>
      <c r="L5603">
        <v>4462</v>
      </c>
      <c r="M5603" t="s">
        <v>1798</v>
      </c>
      <c r="N5603" t="s">
        <v>344</v>
      </c>
      <c r="O5603" t="s">
        <v>17</v>
      </c>
    </row>
    <row r="5604" spans="1:15" x14ac:dyDescent="0.35">
      <c r="A5604">
        <f t="shared" si="87"/>
        <v>2011</v>
      </c>
      <c r="B5604" t="s">
        <v>17</v>
      </c>
      <c r="C5604" t="s">
        <v>18</v>
      </c>
      <c r="D5604" t="s">
        <v>22</v>
      </c>
      <c r="E5604">
        <v>9.5399999999999991</v>
      </c>
      <c r="F5604">
        <v>13662</v>
      </c>
      <c r="G5604">
        <v>6598.75</v>
      </c>
      <c r="H5604" s="2">
        <v>40449</v>
      </c>
      <c r="I5604" s="2">
        <v>40708</v>
      </c>
      <c r="J5604" s="2">
        <v>50040</v>
      </c>
      <c r="L5604">
        <v>2545</v>
      </c>
      <c r="M5604" t="s">
        <v>2682</v>
      </c>
      <c r="N5604" t="s">
        <v>210</v>
      </c>
      <c r="O5604" t="s">
        <v>17</v>
      </c>
    </row>
    <row r="5605" spans="1:15" x14ac:dyDescent="0.35">
      <c r="A5605">
        <f t="shared" si="87"/>
        <v>2011</v>
      </c>
      <c r="B5605" t="s">
        <v>17</v>
      </c>
      <c r="C5605" t="s">
        <v>18</v>
      </c>
      <c r="D5605" t="s">
        <v>22</v>
      </c>
      <c r="E5605">
        <v>9.5399999999999991</v>
      </c>
      <c r="F5605">
        <v>10287.58</v>
      </c>
      <c r="G5605">
        <v>4968.8900000000012</v>
      </c>
      <c r="H5605" s="2">
        <v>40670</v>
      </c>
      <c r="I5605" s="2">
        <v>40723</v>
      </c>
      <c r="J5605" s="2">
        <v>50040</v>
      </c>
      <c r="L5605">
        <v>3253</v>
      </c>
      <c r="M5605" t="s">
        <v>1884</v>
      </c>
      <c r="N5605" t="s">
        <v>210</v>
      </c>
      <c r="O5605" t="s">
        <v>17</v>
      </c>
    </row>
    <row r="5606" spans="1:15" x14ac:dyDescent="0.35">
      <c r="A5606">
        <f t="shared" si="87"/>
        <v>2011</v>
      </c>
      <c r="B5606" t="s">
        <v>17</v>
      </c>
      <c r="C5606" t="s">
        <v>18</v>
      </c>
      <c r="D5606" t="s">
        <v>22</v>
      </c>
      <c r="E5606">
        <v>9.56</v>
      </c>
      <c r="F5606">
        <v>11154</v>
      </c>
      <c r="G5606">
        <v>5387.38</v>
      </c>
      <c r="H5606" s="2">
        <v>40786</v>
      </c>
      <c r="I5606" s="2">
        <v>40876</v>
      </c>
      <c r="J5606" s="2">
        <v>50040</v>
      </c>
      <c r="L5606">
        <v>5028</v>
      </c>
      <c r="M5606" t="s">
        <v>2503</v>
      </c>
      <c r="N5606" t="s">
        <v>28</v>
      </c>
      <c r="O5606" t="s">
        <v>17</v>
      </c>
    </row>
    <row r="5607" spans="1:15" x14ac:dyDescent="0.35">
      <c r="A5607">
        <f t="shared" si="87"/>
        <v>2012</v>
      </c>
      <c r="B5607" t="s">
        <v>17</v>
      </c>
      <c r="C5607" t="s">
        <v>18</v>
      </c>
      <c r="D5607" t="s">
        <v>22</v>
      </c>
      <c r="E5607">
        <v>9.56</v>
      </c>
      <c r="F5607">
        <v>11251</v>
      </c>
      <c r="G5607">
        <v>4489.16</v>
      </c>
      <c r="H5607" s="2">
        <v>40823</v>
      </c>
      <c r="I5607" s="2">
        <v>41011</v>
      </c>
      <c r="J5607" s="2">
        <v>50405</v>
      </c>
      <c r="L5607">
        <v>5722</v>
      </c>
      <c r="M5607" t="s">
        <v>3526</v>
      </c>
      <c r="N5607" t="s">
        <v>28</v>
      </c>
      <c r="O5607" t="s">
        <v>17</v>
      </c>
    </row>
    <row r="5608" spans="1:15" x14ac:dyDescent="0.35">
      <c r="A5608">
        <f t="shared" si="87"/>
        <v>2008</v>
      </c>
      <c r="B5608" t="s">
        <v>17</v>
      </c>
      <c r="C5608" t="s">
        <v>18</v>
      </c>
      <c r="D5608" t="s">
        <v>22</v>
      </c>
      <c r="E5608">
        <v>9.57</v>
      </c>
      <c r="F5608">
        <v>10593</v>
      </c>
      <c r="G5608">
        <v>7944.75</v>
      </c>
      <c r="H5608" s="2">
        <v>39570</v>
      </c>
      <c r="I5608" s="2">
        <v>39573</v>
      </c>
      <c r="J5608" s="2">
        <v>48944</v>
      </c>
      <c r="L5608">
        <v>5212</v>
      </c>
      <c r="M5608" t="s">
        <v>2940</v>
      </c>
      <c r="N5608" t="s">
        <v>28</v>
      </c>
      <c r="O5608" t="s">
        <v>17</v>
      </c>
    </row>
    <row r="5609" spans="1:15" x14ac:dyDescent="0.35">
      <c r="A5609">
        <f t="shared" si="87"/>
        <v>2011</v>
      </c>
      <c r="B5609" t="s">
        <v>17</v>
      </c>
      <c r="C5609" t="s">
        <v>18</v>
      </c>
      <c r="D5609" t="s">
        <v>22</v>
      </c>
      <c r="E5609">
        <v>9.59</v>
      </c>
      <c r="F5609">
        <v>10694</v>
      </c>
      <c r="G5609">
        <v>3593.18</v>
      </c>
      <c r="H5609" s="2">
        <v>40801</v>
      </c>
      <c r="I5609" s="2">
        <v>40821</v>
      </c>
      <c r="J5609" s="2">
        <v>50040</v>
      </c>
      <c r="L5609">
        <v>9525</v>
      </c>
      <c r="M5609" t="s">
        <v>2998</v>
      </c>
      <c r="N5609" t="s">
        <v>32</v>
      </c>
      <c r="O5609" t="s">
        <v>17</v>
      </c>
    </row>
    <row r="5610" spans="1:15" x14ac:dyDescent="0.35">
      <c r="A5610">
        <f t="shared" si="87"/>
        <v>2008</v>
      </c>
      <c r="B5610" t="s">
        <v>17</v>
      </c>
      <c r="C5610" t="s">
        <v>18</v>
      </c>
      <c r="D5610" t="s">
        <v>19</v>
      </c>
      <c r="E5610">
        <v>9.6</v>
      </c>
      <c r="F5610">
        <v>10674</v>
      </c>
      <c r="G5610">
        <v>9606.6</v>
      </c>
      <c r="H5610" s="2">
        <v>39570</v>
      </c>
      <c r="I5610" s="2">
        <v>39600</v>
      </c>
      <c r="J5610" s="2">
        <v>48944</v>
      </c>
      <c r="L5610">
        <v>2735</v>
      </c>
      <c r="M5610" t="s">
        <v>1082</v>
      </c>
      <c r="N5610" t="s">
        <v>51</v>
      </c>
      <c r="O5610" t="s">
        <v>17</v>
      </c>
    </row>
    <row r="5611" spans="1:15" x14ac:dyDescent="0.35">
      <c r="A5611">
        <f t="shared" si="87"/>
        <v>2008</v>
      </c>
      <c r="B5611" t="s">
        <v>96</v>
      </c>
      <c r="C5611" t="s">
        <v>18</v>
      </c>
      <c r="D5611" t="s">
        <v>22</v>
      </c>
      <c r="E5611">
        <v>9.6</v>
      </c>
      <c r="F5611">
        <v>10976</v>
      </c>
      <c r="G5611">
        <v>8232</v>
      </c>
      <c r="H5611" s="2">
        <v>39570</v>
      </c>
      <c r="I5611" s="2">
        <v>39643</v>
      </c>
      <c r="J5611" s="2">
        <v>48944</v>
      </c>
      <c r="L5611">
        <v>5276</v>
      </c>
      <c r="M5611" t="s">
        <v>1716</v>
      </c>
      <c r="N5611" t="s">
        <v>28</v>
      </c>
      <c r="O5611" t="s">
        <v>96</v>
      </c>
    </row>
    <row r="5612" spans="1:15" x14ac:dyDescent="0.35">
      <c r="A5612">
        <f t="shared" si="87"/>
        <v>2010</v>
      </c>
      <c r="B5612" t="s">
        <v>17</v>
      </c>
      <c r="C5612" t="s">
        <v>18</v>
      </c>
      <c r="D5612" t="s">
        <v>19</v>
      </c>
      <c r="E5612">
        <v>9.6</v>
      </c>
      <c r="F5612">
        <v>9277</v>
      </c>
      <c r="G5612">
        <v>6846.42</v>
      </c>
      <c r="H5612" s="2">
        <v>40145</v>
      </c>
      <c r="I5612" s="2">
        <v>40452</v>
      </c>
      <c r="J5612" s="2">
        <v>49674</v>
      </c>
      <c r="L5612">
        <v>3063</v>
      </c>
      <c r="M5612" t="s">
        <v>545</v>
      </c>
      <c r="N5612" t="s">
        <v>51</v>
      </c>
      <c r="O5612" t="s">
        <v>17</v>
      </c>
    </row>
    <row r="5613" spans="1:15" x14ac:dyDescent="0.35">
      <c r="A5613">
        <f t="shared" si="87"/>
        <v>2011</v>
      </c>
      <c r="B5613" t="s">
        <v>17</v>
      </c>
      <c r="C5613" t="s">
        <v>18</v>
      </c>
      <c r="D5613" t="s">
        <v>22</v>
      </c>
      <c r="E5613">
        <v>9.6</v>
      </c>
      <c r="F5613">
        <v>10356</v>
      </c>
      <c r="G5613">
        <v>5001.95</v>
      </c>
      <c r="H5613" s="2">
        <v>40641</v>
      </c>
      <c r="I5613" s="2">
        <v>40823</v>
      </c>
      <c r="J5613" s="2">
        <v>50040</v>
      </c>
      <c r="L5613">
        <v>8964</v>
      </c>
      <c r="M5613" t="s">
        <v>2386</v>
      </c>
      <c r="N5613" t="s">
        <v>28</v>
      </c>
      <c r="O5613" t="s">
        <v>17</v>
      </c>
    </row>
    <row r="5614" spans="1:15" x14ac:dyDescent="0.35">
      <c r="A5614">
        <f t="shared" si="87"/>
        <v>2015</v>
      </c>
      <c r="B5614" t="s">
        <v>17</v>
      </c>
      <c r="C5614" t="s">
        <v>18</v>
      </c>
      <c r="D5614" t="s">
        <v>19</v>
      </c>
      <c r="E5614">
        <v>9.6</v>
      </c>
      <c r="F5614">
        <v>11033</v>
      </c>
      <c r="G5614">
        <v>3354.0299999999997</v>
      </c>
      <c r="H5614" s="2">
        <v>40428</v>
      </c>
      <c r="I5614" s="2">
        <v>42075</v>
      </c>
      <c r="J5614" s="2">
        <v>49674</v>
      </c>
      <c r="L5614">
        <v>8636</v>
      </c>
      <c r="M5614" t="s">
        <v>2699</v>
      </c>
      <c r="N5614" t="s">
        <v>53</v>
      </c>
      <c r="O5614" t="s">
        <v>17</v>
      </c>
    </row>
    <row r="5615" spans="1:15" x14ac:dyDescent="0.35">
      <c r="A5615">
        <f t="shared" si="87"/>
        <v>2012</v>
      </c>
      <c r="B5615" t="s">
        <v>17</v>
      </c>
      <c r="C5615" t="s">
        <v>18</v>
      </c>
      <c r="D5615" t="s">
        <v>22</v>
      </c>
      <c r="E5615">
        <v>9.6</v>
      </c>
      <c r="F5615">
        <v>9633.9650000000001</v>
      </c>
      <c r="G5615">
        <v>3843.93</v>
      </c>
      <c r="H5615" s="2">
        <v>40721</v>
      </c>
      <c r="I5615" s="2">
        <v>41162</v>
      </c>
      <c r="J5615" s="2">
        <v>50405</v>
      </c>
      <c r="L5615">
        <v>9604</v>
      </c>
      <c r="M5615" t="s">
        <v>2440</v>
      </c>
      <c r="N5615" t="s">
        <v>32</v>
      </c>
      <c r="O5615" t="s">
        <v>17</v>
      </c>
    </row>
    <row r="5616" spans="1:15" x14ac:dyDescent="0.35">
      <c r="A5616">
        <f t="shared" si="87"/>
        <v>2010</v>
      </c>
      <c r="B5616" t="s">
        <v>17</v>
      </c>
      <c r="C5616" t="s">
        <v>18</v>
      </c>
      <c r="D5616" t="s">
        <v>19</v>
      </c>
      <c r="E5616">
        <v>9.6</v>
      </c>
      <c r="F5616">
        <v>10598.035</v>
      </c>
      <c r="G5616">
        <v>7821.36</v>
      </c>
      <c r="H5616" s="2">
        <v>40191</v>
      </c>
      <c r="I5616" s="2">
        <v>40305</v>
      </c>
      <c r="J5616" s="2">
        <v>49674</v>
      </c>
      <c r="L5616">
        <v>6286</v>
      </c>
      <c r="M5616" t="s">
        <v>4599</v>
      </c>
      <c r="N5616" t="s">
        <v>179</v>
      </c>
      <c r="O5616" t="s">
        <v>17</v>
      </c>
    </row>
    <row r="5617" spans="1:15" x14ac:dyDescent="0.35">
      <c r="A5617">
        <f t="shared" si="87"/>
        <v>2011</v>
      </c>
      <c r="B5617" t="s">
        <v>17</v>
      </c>
      <c r="C5617" t="s">
        <v>18</v>
      </c>
      <c r="D5617" t="s">
        <v>22</v>
      </c>
      <c r="E5617">
        <v>9.6</v>
      </c>
      <c r="F5617">
        <v>9674</v>
      </c>
      <c r="G5617">
        <v>4338.4899999999989</v>
      </c>
      <c r="H5617" s="2">
        <v>39570</v>
      </c>
      <c r="I5617" s="2">
        <v>40735</v>
      </c>
      <c r="J5617" s="2">
        <v>50040</v>
      </c>
      <c r="L5617">
        <v>8194</v>
      </c>
      <c r="M5617" t="s">
        <v>3363</v>
      </c>
      <c r="N5617" t="s">
        <v>53</v>
      </c>
      <c r="O5617" t="s">
        <v>17</v>
      </c>
    </row>
    <row r="5618" spans="1:15" x14ac:dyDescent="0.35">
      <c r="A5618">
        <f t="shared" si="87"/>
        <v>2009</v>
      </c>
      <c r="B5618" t="s">
        <v>17</v>
      </c>
      <c r="C5618" t="s">
        <v>18</v>
      </c>
      <c r="D5618" t="s">
        <v>19</v>
      </c>
      <c r="E5618">
        <v>9.6</v>
      </c>
      <c r="F5618">
        <v>11974</v>
      </c>
      <c r="G5618">
        <v>10776.6</v>
      </c>
      <c r="H5618" s="2">
        <v>40140</v>
      </c>
      <c r="I5618" s="2">
        <v>40163</v>
      </c>
      <c r="J5618" s="2">
        <v>49309</v>
      </c>
      <c r="L5618">
        <v>5703</v>
      </c>
      <c r="M5618" t="s">
        <v>58</v>
      </c>
      <c r="N5618" t="s">
        <v>28</v>
      </c>
      <c r="O5618" t="s">
        <v>17</v>
      </c>
    </row>
    <row r="5619" spans="1:15" x14ac:dyDescent="0.35">
      <c r="A5619">
        <f t="shared" si="87"/>
        <v>2010</v>
      </c>
      <c r="B5619" t="s">
        <v>96</v>
      </c>
      <c r="C5619" t="s">
        <v>18</v>
      </c>
      <c r="D5619" t="s">
        <v>22</v>
      </c>
      <c r="E5619">
        <v>9.6</v>
      </c>
      <c r="F5619">
        <v>9914</v>
      </c>
      <c r="G5619">
        <v>6097.1100000000006</v>
      </c>
      <c r="H5619" s="2">
        <v>40005</v>
      </c>
      <c r="I5619" s="2">
        <v>40263</v>
      </c>
      <c r="J5619" s="2">
        <v>49674</v>
      </c>
      <c r="L5619">
        <v>5707</v>
      </c>
      <c r="M5619" t="s">
        <v>4034</v>
      </c>
      <c r="N5619" t="s">
        <v>28</v>
      </c>
      <c r="O5619" t="s">
        <v>96</v>
      </c>
    </row>
    <row r="5620" spans="1:15" x14ac:dyDescent="0.35">
      <c r="A5620">
        <f t="shared" si="87"/>
        <v>2010</v>
      </c>
      <c r="B5620" t="s">
        <v>17</v>
      </c>
      <c r="C5620" t="s">
        <v>18</v>
      </c>
      <c r="D5620" t="s">
        <v>19</v>
      </c>
      <c r="E5620">
        <v>9.6</v>
      </c>
      <c r="F5620">
        <v>10581</v>
      </c>
      <c r="G5620">
        <v>5343.4100000000008</v>
      </c>
      <c r="H5620" s="2">
        <v>39570</v>
      </c>
      <c r="I5620" s="2">
        <v>40299</v>
      </c>
      <c r="J5620" s="2">
        <v>49674</v>
      </c>
      <c r="L5620">
        <v>1955</v>
      </c>
      <c r="M5620" t="s">
        <v>5339</v>
      </c>
      <c r="N5620" t="s">
        <v>76</v>
      </c>
      <c r="O5620" t="s">
        <v>17</v>
      </c>
    </row>
    <row r="5621" spans="1:15" x14ac:dyDescent="0.35">
      <c r="A5621">
        <f t="shared" si="87"/>
        <v>2013</v>
      </c>
      <c r="B5621" t="s">
        <v>17</v>
      </c>
      <c r="C5621" t="s">
        <v>18</v>
      </c>
      <c r="D5621" t="s">
        <v>19</v>
      </c>
      <c r="E5621">
        <v>9.6</v>
      </c>
      <c r="F5621">
        <v>10173.400000000001</v>
      </c>
      <c r="G5621">
        <v>4008.3200000000006</v>
      </c>
      <c r="H5621" s="2">
        <v>40137</v>
      </c>
      <c r="I5621" s="2">
        <v>41576</v>
      </c>
      <c r="J5621" s="2">
        <v>50770</v>
      </c>
      <c r="L5621">
        <v>9212</v>
      </c>
      <c r="M5621" t="s">
        <v>4579</v>
      </c>
      <c r="N5621" t="s">
        <v>32</v>
      </c>
      <c r="O5621" t="s">
        <v>17</v>
      </c>
    </row>
    <row r="5622" spans="1:15" x14ac:dyDescent="0.35">
      <c r="A5622">
        <f t="shared" si="87"/>
        <v>2012</v>
      </c>
      <c r="B5622" t="s">
        <v>17</v>
      </c>
      <c r="C5622" t="s">
        <v>18</v>
      </c>
      <c r="D5622" t="s">
        <v>22</v>
      </c>
      <c r="E5622">
        <v>9.6</v>
      </c>
      <c r="F5622">
        <v>9930.34</v>
      </c>
      <c r="G5622">
        <v>3962.2100000000009</v>
      </c>
      <c r="H5622" s="2">
        <v>40499</v>
      </c>
      <c r="I5622" s="2">
        <v>41142</v>
      </c>
      <c r="J5622" s="2">
        <v>50405</v>
      </c>
      <c r="L5622">
        <v>9500</v>
      </c>
      <c r="M5622" t="s">
        <v>31</v>
      </c>
      <c r="N5622" t="s">
        <v>32</v>
      </c>
      <c r="O5622" t="s">
        <v>17</v>
      </c>
    </row>
    <row r="5623" spans="1:15" x14ac:dyDescent="0.35">
      <c r="A5623">
        <f t="shared" si="87"/>
        <v>2011</v>
      </c>
      <c r="B5623" t="s">
        <v>17</v>
      </c>
      <c r="C5623" t="s">
        <v>18</v>
      </c>
      <c r="D5623" t="s">
        <v>19</v>
      </c>
      <c r="E5623">
        <v>9.6</v>
      </c>
      <c r="F5623">
        <v>9033</v>
      </c>
      <c r="G5623">
        <v>5347.5399999999991</v>
      </c>
      <c r="H5623" s="2">
        <v>40509</v>
      </c>
      <c r="I5623" s="2">
        <v>40717</v>
      </c>
      <c r="J5623" s="2">
        <v>50040</v>
      </c>
      <c r="L5623">
        <v>8897</v>
      </c>
      <c r="M5623" t="s">
        <v>6172</v>
      </c>
      <c r="N5623" t="s">
        <v>32</v>
      </c>
      <c r="O5623" t="s">
        <v>17</v>
      </c>
    </row>
    <row r="5624" spans="1:15" x14ac:dyDescent="0.35">
      <c r="A5624">
        <f t="shared" si="87"/>
        <v>2012</v>
      </c>
      <c r="B5624" t="s">
        <v>17</v>
      </c>
      <c r="C5624" t="s">
        <v>18</v>
      </c>
      <c r="D5624" t="s">
        <v>22</v>
      </c>
      <c r="E5624">
        <v>9.6</v>
      </c>
      <c r="F5624">
        <v>10804.163</v>
      </c>
      <c r="G5624">
        <v>4310.84</v>
      </c>
      <c r="H5624" s="2">
        <v>39822</v>
      </c>
      <c r="I5624" s="2">
        <v>41248</v>
      </c>
      <c r="J5624" s="2">
        <v>50405</v>
      </c>
      <c r="L5624">
        <v>8405</v>
      </c>
      <c r="M5624" t="s">
        <v>272</v>
      </c>
      <c r="N5624" t="s">
        <v>53</v>
      </c>
      <c r="O5624" t="s">
        <v>17</v>
      </c>
    </row>
    <row r="5625" spans="1:15" x14ac:dyDescent="0.35">
      <c r="A5625">
        <f t="shared" si="87"/>
        <v>2012</v>
      </c>
      <c r="B5625" t="s">
        <v>17</v>
      </c>
      <c r="C5625" t="s">
        <v>18</v>
      </c>
      <c r="D5625" t="s">
        <v>22</v>
      </c>
      <c r="E5625">
        <v>9.6</v>
      </c>
      <c r="F5625">
        <v>8104</v>
      </c>
      <c r="G5625">
        <v>3233.5000000000005</v>
      </c>
      <c r="H5625" s="2">
        <v>39815</v>
      </c>
      <c r="I5625" s="2">
        <v>41257</v>
      </c>
      <c r="J5625" s="2">
        <v>50405</v>
      </c>
      <c r="L5625">
        <v>3433</v>
      </c>
      <c r="M5625" t="s">
        <v>6886</v>
      </c>
      <c r="N5625" t="s">
        <v>51</v>
      </c>
      <c r="O5625" t="s">
        <v>17</v>
      </c>
    </row>
    <row r="5626" spans="1:15" x14ac:dyDescent="0.35">
      <c r="A5626">
        <f t="shared" si="87"/>
        <v>2011</v>
      </c>
      <c r="B5626" t="s">
        <v>17</v>
      </c>
      <c r="C5626" t="s">
        <v>18</v>
      </c>
      <c r="D5626" t="s">
        <v>19</v>
      </c>
      <c r="E5626">
        <v>9.6</v>
      </c>
      <c r="F5626">
        <v>10381</v>
      </c>
      <c r="G5626">
        <v>6145.5500000000011</v>
      </c>
      <c r="H5626" s="2">
        <v>40466</v>
      </c>
      <c r="I5626" s="2">
        <v>40667</v>
      </c>
      <c r="J5626" s="2">
        <v>50040</v>
      </c>
      <c r="L5626">
        <v>3067</v>
      </c>
      <c r="M5626" t="s">
        <v>2758</v>
      </c>
      <c r="N5626" t="s">
        <v>51</v>
      </c>
      <c r="O5626" t="s">
        <v>17</v>
      </c>
    </row>
    <row r="5627" spans="1:15" x14ac:dyDescent="0.35">
      <c r="A5627">
        <f t="shared" si="87"/>
        <v>2010</v>
      </c>
      <c r="B5627" t="s">
        <v>17</v>
      </c>
      <c r="C5627" t="s">
        <v>18</v>
      </c>
      <c r="D5627" t="s">
        <v>19</v>
      </c>
      <c r="E5627">
        <v>9.6</v>
      </c>
      <c r="F5627">
        <v>10860.258</v>
      </c>
      <c r="G5627">
        <v>8014.880000000001</v>
      </c>
      <c r="H5627" s="2">
        <v>40450</v>
      </c>
      <c r="I5627" s="2">
        <v>40515</v>
      </c>
      <c r="J5627" s="2">
        <v>49674</v>
      </c>
      <c r="L5627">
        <v>7158</v>
      </c>
      <c r="M5627" t="s">
        <v>3244</v>
      </c>
      <c r="N5627" t="s">
        <v>99</v>
      </c>
      <c r="O5627" t="s">
        <v>17</v>
      </c>
    </row>
    <row r="5628" spans="1:15" x14ac:dyDescent="0.35">
      <c r="A5628">
        <f t="shared" si="87"/>
        <v>2007</v>
      </c>
      <c r="B5628" t="s">
        <v>17</v>
      </c>
      <c r="C5628" t="s">
        <v>18</v>
      </c>
      <c r="D5628" t="s">
        <v>19</v>
      </c>
      <c r="E5628">
        <v>9.6</v>
      </c>
      <c r="F5628">
        <v>10841.114000000001</v>
      </c>
      <c r="G5628">
        <v>9756.9900000000016</v>
      </c>
      <c r="H5628" s="2">
        <v>39570</v>
      </c>
      <c r="I5628" s="2">
        <v>39154</v>
      </c>
      <c r="J5628" s="2">
        <v>48579</v>
      </c>
      <c r="L5628">
        <v>1682</v>
      </c>
      <c r="M5628" t="s">
        <v>7505</v>
      </c>
      <c r="N5628" t="s">
        <v>21</v>
      </c>
      <c r="O5628" t="s">
        <v>17</v>
      </c>
    </row>
    <row r="5629" spans="1:15" x14ac:dyDescent="0.35">
      <c r="A5629">
        <f t="shared" si="87"/>
        <v>2011</v>
      </c>
      <c r="B5629" t="s">
        <v>17</v>
      </c>
      <c r="C5629" t="s">
        <v>18</v>
      </c>
      <c r="D5629" t="s">
        <v>19</v>
      </c>
      <c r="E5629">
        <v>9.6</v>
      </c>
      <c r="F5629">
        <v>11758.424999999999</v>
      </c>
      <c r="G5629">
        <v>6960.99</v>
      </c>
      <c r="H5629" s="2">
        <v>40414</v>
      </c>
      <c r="I5629" s="2">
        <v>40627</v>
      </c>
      <c r="J5629" s="2">
        <v>50040</v>
      </c>
      <c r="L5629">
        <v>9304</v>
      </c>
      <c r="M5629" t="s">
        <v>2664</v>
      </c>
      <c r="N5629" t="s">
        <v>32</v>
      </c>
      <c r="O5629" t="s">
        <v>17</v>
      </c>
    </row>
    <row r="5630" spans="1:15" x14ac:dyDescent="0.35">
      <c r="A5630">
        <f t="shared" si="87"/>
        <v>2009</v>
      </c>
      <c r="B5630" t="s">
        <v>17</v>
      </c>
      <c r="C5630" t="s">
        <v>18</v>
      </c>
      <c r="D5630" t="s">
        <v>22</v>
      </c>
      <c r="E5630">
        <v>9.6</v>
      </c>
      <c r="F5630">
        <v>9318</v>
      </c>
      <c r="G5630">
        <v>6988.5</v>
      </c>
      <c r="H5630" s="2">
        <v>39949</v>
      </c>
      <c r="I5630" s="2">
        <v>40003</v>
      </c>
      <c r="J5630" s="2">
        <v>49309</v>
      </c>
      <c r="L5630">
        <v>8427</v>
      </c>
      <c r="M5630" t="s">
        <v>7942</v>
      </c>
      <c r="N5630" t="s">
        <v>53</v>
      </c>
      <c r="O5630" t="s">
        <v>17</v>
      </c>
    </row>
    <row r="5631" spans="1:15" x14ac:dyDescent="0.35">
      <c r="A5631">
        <f t="shared" si="87"/>
        <v>2009</v>
      </c>
      <c r="B5631" t="s">
        <v>17</v>
      </c>
      <c r="C5631" t="s">
        <v>18</v>
      </c>
      <c r="D5631" t="s">
        <v>22</v>
      </c>
      <c r="E5631">
        <v>9.6</v>
      </c>
      <c r="F5631">
        <v>9155</v>
      </c>
      <c r="G5631">
        <v>4312.01</v>
      </c>
      <c r="H5631" s="2">
        <v>39924</v>
      </c>
      <c r="I5631" s="2">
        <v>40086</v>
      </c>
      <c r="J5631" s="2">
        <v>49309</v>
      </c>
      <c r="L5631">
        <v>3113</v>
      </c>
      <c r="M5631" t="s">
        <v>3628</v>
      </c>
      <c r="N5631" t="s">
        <v>51</v>
      </c>
      <c r="O5631" t="s">
        <v>17</v>
      </c>
    </row>
    <row r="5632" spans="1:15" x14ac:dyDescent="0.35">
      <c r="A5632">
        <f t="shared" si="87"/>
        <v>2011</v>
      </c>
      <c r="B5632" t="s">
        <v>17</v>
      </c>
      <c r="C5632" t="s">
        <v>18</v>
      </c>
      <c r="D5632" t="s">
        <v>22</v>
      </c>
      <c r="E5632">
        <v>9.6</v>
      </c>
      <c r="F5632">
        <v>10843</v>
      </c>
      <c r="G5632">
        <v>5237.1600000000008</v>
      </c>
      <c r="H5632" s="2">
        <v>40834</v>
      </c>
      <c r="I5632" s="2">
        <v>40875</v>
      </c>
      <c r="J5632" s="2">
        <v>50040</v>
      </c>
      <c r="L5632">
        <v>3415</v>
      </c>
      <c r="M5632" t="s">
        <v>2364</v>
      </c>
      <c r="N5632" t="s">
        <v>51</v>
      </c>
      <c r="O5632" t="s">
        <v>17</v>
      </c>
    </row>
    <row r="5633" spans="1:15" x14ac:dyDescent="0.35">
      <c r="A5633">
        <f t="shared" si="87"/>
        <v>2009</v>
      </c>
      <c r="B5633" t="s">
        <v>17</v>
      </c>
      <c r="C5633" t="s">
        <v>18</v>
      </c>
      <c r="D5633" t="s">
        <v>22</v>
      </c>
      <c r="E5633">
        <v>9.6</v>
      </c>
      <c r="F5633">
        <v>10928.896000000001</v>
      </c>
      <c r="G5633">
        <v>7704.8899999999985</v>
      </c>
      <c r="H5633" s="2">
        <v>39724</v>
      </c>
      <c r="I5633" s="2">
        <v>40009</v>
      </c>
      <c r="J5633" s="2">
        <v>49309</v>
      </c>
      <c r="L5633">
        <v>6289</v>
      </c>
      <c r="M5633" t="s">
        <v>8357</v>
      </c>
      <c r="N5633" t="s">
        <v>179</v>
      </c>
      <c r="O5633" t="s">
        <v>17</v>
      </c>
    </row>
    <row r="5634" spans="1:15" x14ac:dyDescent="0.35">
      <c r="A5634">
        <f t="shared" si="87"/>
        <v>2011</v>
      </c>
      <c r="B5634" t="s">
        <v>17</v>
      </c>
      <c r="C5634" t="s">
        <v>18</v>
      </c>
      <c r="D5634" t="s">
        <v>19</v>
      </c>
      <c r="E5634">
        <v>9.6</v>
      </c>
      <c r="F5634">
        <v>7689.1279999999988</v>
      </c>
      <c r="G5634">
        <v>4551.9599999999991</v>
      </c>
      <c r="H5634" s="2">
        <v>40823</v>
      </c>
      <c r="I5634" s="2">
        <v>40886</v>
      </c>
      <c r="J5634" s="2">
        <v>50040</v>
      </c>
      <c r="L5634">
        <v>4059</v>
      </c>
      <c r="M5634" t="s">
        <v>1929</v>
      </c>
      <c r="N5634" t="s">
        <v>1930</v>
      </c>
      <c r="O5634" t="s">
        <v>17</v>
      </c>
    </row>
    <row r="5635" spans="1:15" x14ac:dyDescent="0.35">
      <c r="A5635">
        <f t="shared" ref="A5635:A5698" si="88">YEAR(I5635)</f>
        <v>2011</v>
      </c>
      <c r="B5635" t="s">
        <v>17</v>
      </c>
      <c r="C5635" t="s">
        <v>18</v>
      </c>
      <c r="D5635" t="s">
        <v>22</v>
      </c>
      <c r="E5635">
        <v>9.6</v>
      </c>
      <c r="F5635">
        <v>10395.41</v>
      </c>
      <c r="G5635">
        <v>5020.9800000000005</v>
      </c>
      <c r="H5635" s="2">
        <v>40821</v>
      </c>
      <c r="I5635" s="2">
        <v>40898</v>
      </c>
      <c r="J5635" s="2">
        <v>50040</v>
      </c>
      <c r="L5635">
        <v>4146</v>
      </c>
      <c r="M5635" t="s">
        <v>3845</v>
      </c>
      <c r="N5635" t="s">
        <v>210</v>
      </c>
      <c r="O5635" t="s">
        <v>17</v>
      </c>
    </row>
    <row r="5636" spans="1:15" x14ac:dyDescent="0.35">
      <c r="A5636">
        <f t="shared" si="88"/>
        <v>2011</v>
      </c>
      <c r="B5636" t="s">
        <v>17</v>
      </c>
      <c r="C5636" t="s">
        <v>18</v>
      </c>
      <c r="D5636" t="s">
        <v>22</v>
      </c>
      <c r="E5636">
        <v>9.6</v>
      </c>
      <c r="F5636">
        <v>10842.930999999999</v>
      </c>
      <c r="G5636">
        <v>5237.1200000000017</v>
      </c>
      <c r="H5636" s="2">
        <v>40795</v>
      </c>
      <c r="I5636" s="2">
        <v>40884</v>
      </c>
      <c r="J5636" s="2">
        <v>50040</v>
      </c>
      <c r="L5636">
        <v>4203</v>
      </c>
      <c r="M5636" t="s">
        <v>3541</v>
      </c>
      <c r="N5636" t="s">
        <v>344</v>
      </c>
      <c r="O5636" t="s">
        <v>17</v>
      </c>
    </row>
    <row r="5637" spans="1:15" x14ac:dyDescent="0.35">
      <c r="A5637">
        <f t="shared" si="88"/>
        <v>2011</v>
      </c>
      <c r="B5637" t="s">
        <v>17</v>
      </c>
      <c r="C5637" t="s">
        <v>18</v>
      </c>
      <c r="D5637" t="s">
        <v>19</v>
      </c>
      <c r="E5637">
        <v>9.6</v>
      </c>
      <c r="F5637">
        <v>10979</v>
      </c>
      <c r="G5637">
        <v>6499.56</v>
      </c>
      <c r="H5637" s="2">
        <v>40457</v>
      </c>
      <c r="I5637" s="2">
        <v>40872</v>
      </c>
      <c r="J5637" s="2">
        <v>50040</v>
      </c>
      <c r="L5637">
        <v>3182</v>
      </c>
      <c r="M5637" t="s">
        <v>576</v>
      </c>
      <c r="N5637" t="s">
        <v>55</v>
      </c>
      <c r="O5637" t="s">
        <v>17</v>
      </c>
    </row>
    <row r="5638" spans="1:15" x14ac:dyDescent="0.35">
      <c r="A5638">
        <f t="shared" si="88"/>
        <v>2011</v>
      </c>
      <c r="B5638" t="s">
        <v>17</v>
      </c>
      <c r="C5638" t="s">
        <v>18</v>
      </c>
      <c r="D5638" t="s">
        <v>22</v>
      </c>
      <c r="E5638">
        <v>9.6</v>
      </c>
      <c r="F5638">
        <v>11161</v>
      </c>
      <c r="G5638">
        <v>5390.77</v>
      </c>
      <c r="H5638" s="2">
        <v>39639</v>
      </c>
      <c r="I5638" s="2">
        <v>40808</v>
      </c>
      <c r="J5638" s="2">
        <v>50040</v>
      </c>
      <c r="L5638">
        <v>2545</v>
      </c>
      <c r="M5638" t="s">
        <v>2682</v>
      </c>
      <c r="N5638" t="s">
        <v>210</v>
      </c>
      <c r="O5638" t="s">
        <v>17</v>
      </c>
    </row>
    <row r="5639" spans="1:15" x14ac:dyDescent="0.35">
      <c r="A5639">
        <f t="shared" si="88"/>
        <v>2011</v>
      </c>
      <c r="B5639" t="s">
        <v>17</v>
      </c>
      <c r="C5639" t="s">
        <v>18</v>
      </c>
      <c r="D5639" t="s">
        <v>22</v>
      </c>
      <c r="E5639">
        <v>9.6</v>
      </c>
      <c r="F5639">
        <v>8323</v>
      </c>
      <c r="G5639">
        <v>4020.0099999999998</v>
      </c>
      <c r="H5639" s="2">
        <v>40761</v>
      </c>
      <c r="I5639" s="2">
        <v>40885</v>
      </c>
      <c r="J5639" s="2">
        <v>50040</v>
      </c>
      <c r="L5639">
        <v>4133</v>
      </c>
      <c r="M5639" t="s">
        <v>506</v>
      </c>
      <c r="N5639" t="s">
        <v>344</v>
      </c>
      <c r="O5639" t="s">
        <v>17</v>
      </c>
    </row>
    <row r="5640" spans="1:15" x14ac:dyDescent="0.35">
      <c r="A5640">
        <f t="shared" si="88"/>
        <v>2012</v>
      </c>
      <c r="B5640" t="s">
        <v>17</v>
      </c>
      <c r="C5640" t="s">
        <v>18</v>
      </c>
      <c r="D5640" t="s">
        <v>19</v>
      </c>
      <c r="E5640">
        <v>9.6</v>
      </c>
      <c r="F5640">
        <v>11416</v>
      </c>
      <c r="G5640">
        <v>5570.99</v>
      </c>
      <c r="H5640" s="2">
        <v>39650</v>
      </c>
      <c r="I5640" s="2">
        <v>41180</v>
      </c>
      <c r="J5640" s="2">
        <v>50405</v>
      </c>
      <c r="L5640">
        <v>5105</v>
      </c>
      <c r="M5640" t="s">
        <v>4964</v>
      </c>
      <c r="N5640" t="s">
        <v>28</v>
      </c>
      <c r="O5640" t="s">
        <v>17</v>
      </c>
    </row>
    <row r="5641" spans="1:15" x14ac:dyDescent="0.35">
      <c r="A5641">
        <f t="shared" si="88"/>
        <v>2008</v>
      </c>
      <c r="B5641" t="s">
        <v>17</v>
      </c>
      <c r="C5641" t="s">
        <v>18</v>
      </c>
      <c r="D5641" t="s">
        <v>22</v>
      </c>
      <c r="E5641">
        <v>9.6</v>
      </c>
      <c r="F5641">
        <v>10852</v>
      </c>
      <c r="G5641">
        <v>6945.2799999999988</v>
      </c>
      <c r="H5641" s="2">
        <v>39673</v>
      </c>
      <c r="I5641" s="2">
        <v>39583</v>
      </c>
      <c r="J5641" s="2">
        <v>48944</v>
      </c>
      <c r="L5641">
        <v>3202</v>
      </c>
      <c r="M5641" t="s">
        <v>3111</v>
      </c>
      <c r="N5641" t="s">
        <v>51</v>
      </c>
      <c r="O5641" t="s">
        <v>17</v>
      </c>
    </row>
    <row r="5642" spans="1:15" x14ac:dyDescent="0.35">
      <c r="A5642">
        <f t="shared" si="88"/>
        <v>2012</v>
      </c>
      <c r="B5642" t="s">
        <v>17</v>
      </c>
      <c r="C5642" t="s">
        <v>18</v>
      </c>
      <c r="D5642" t="s">
        <v>22</v>
      </c>
      <c r="E5642">
        <v>9.6</v>
      </c>
      <c r="F5642">
        <v>10911.131000000001</v>
      </c>
      <c r="G5642">
        <v>4844.53</v>
      </c>
      <c r="H5642" s="2">
        <v>40793</v>
      </c>
      <c r="I5642" s="2">
        <v>40963</v>
      </c>
      <c r="J5642" s="2">
        <v>50405</v>
      </c>
      <c r="L5642">
        <v>4912</v>
      </c>
      <c r="M5642" t="s">
        <v>1703</v>
      </c>
      <c r="N5642" t="s">
        <v>51</v>
      </c>
      <c r="O5642" t="s">
        <v>17</v>
      </c>
    </row>
    <row r="5643" spans="1:15" x14ac:dyDescent="0.35">
      <c r="A5643">
        <f t="shared" si="88"/>
        <v>2012</v>
      </c>
      <c r="B5643" t="s">
        <v>17</v>
      </c>
      <c r="C5643" t="s">
        <v>18</v>
      </c>
      <c r="D5643" t="s">
        <v>22</v>
      </c>
      <c r="E5643">
        <v>9.6</v>
      </c>
      <c r="F5643">
        <v>10402</v>
      </c>
      <c r="G5643">
        <v>4618.49</v>
      </c>
      <c r="H5643" s="2">
        <v>40688</v>
      </c>
      <c r="I5643" s="2">
        <v>40967</v>
      </c>
      <c r="J5643" s="2">
        <v>50405</v>
      </c>
      <c r="L5643">
        <v>4623</v>
      </c>
      <c r="M5643" t="s">
        <v>2096</v>
      </c>
      <c r="N5643" t="s">
        <v>210</v>
      </c>
      <c r="O5643" t="s">
        <v>17</v>
      </c>
    </row>
    <row r="5644" spans="1:15" x14ac:dyDescent="0.35">
      <c r="A5644">
        <f t="shared" si="88"/>
        <v>2012</v>
      </c>
      <c r="B5644" t="s">
        <v>17</v>
      </c>
      <c r="C5644" t="s">
        <v>18</v>
      </c>
      <c r="D5644" t="s">
        <v>19</v>
      </c>
      <c r="E5644">
        <v>9.6</v>
      </c>
      <c r="F5644">
        <v>11627</v>
      </c>
      <c r="G5644">
        <v>5673.9599999999991</v>
      </c>
      <c r="H5644" s="2">
        <v>40758</v>
      </c>
      <c r="I5644" s="2">
        <v>41166</v>
      </c>
      <c r="J5644" s="2">
        <v>50405</v>
      </c>
      <c r="L5644">
        <v>7013</v>
      </c>
      <c r="M5644" t="s">
        <v>1852</v>
      </c>
      <c r="N5644" t="s">
        <v>99</v>
      </c>
      <c r="O5644" t="s">
        <v>17</v>
      </c>
    </row>
    <row r="5645" spans="1:15" x14ac:dyDescent="0.35">
      <c r="A5645">
        <f t="shared" si="88"/>
        <v>2012</v>
      </c>
      <c r="B5645" t="s">
        <v>17</v>
      </c>
      <c r="C5645" t="s">
        <v>18</v>
      </c>
      <c r="D5645" t="s">
        <v>19</v>
      </c>
      <c r="E5645">
        <v>9.6</v>
      </c>
      <c r="F5645">
        <v>11868</v>
      </c>
      <c r="G5645">
        <v>5791.5999999999985</v>
      </c>
      <c r="H5645" s="2">
        <v>40758</v>
      </c>
      <c r="I5645" s="2">
        <v>41166</v>
      </c>
      <c r="J5645" s="2">
        <v>50405</v>
      </c>
      <c r="L5645">
        <v>7013</v>
      </c>
      <c r="M5645" t="s">
        <v>1852</v>
      </c>
      <c r="N5645" t="s">
        <v>99</v>
      </c>
      <c r="O5645" t="s">
        <v>17</v>
      </c>
    </row>
    <row r="5646" spans="1:15" x14ac:dyDescent="0.35">
      <c r="A5646">
        <f t="shared" si="88"/>
        <v>2012</v>
      </c>
      <c r="B5646" t="s">
        <v>96</v>
      </c>
      <c r="C5646" t="s">
        <v>18</v>
      </c>
      <c r="D5646" t="s">
        <v>22</v>
      </c>
      <c r="E5646">
        <v>9.6</v>
      </c>
      <c r="F5646">
        <v>9441</v>
      </c>
      <c r="G5646">
        <v>3497.6400000000003</v>
      </c>
      <c r="H5646" s="2">
        <v>40850</v>
      </c>
      <c r="I5646" s="2">
        <v>41148</v>
      </c>
      <c r="J5646" s="2">
        <v>50405</v>
      </c>
      <c r="L5646">
        <v>9445</v>
      </c>
      <c r="M5646" t="s">
        <v>308</v>
      </c>
      <c r="N5646" t="s">
        <v>32</v>
      </c>
      <c r="O5646" t="s">
        <v>96</v>
      </c>
    </row>
    <row r="5647" spans="1:15" x14ac:dyDescent="0.35">
      <c r="A5647">
        <f t="shared" si="88"/>
        <v>2010</v>
      </c>
      <c r="B5647" t="s">
        <v>17</v>
      </c>
      <c r="C5647" t="s">
        <v>18</v>
      </c>
      <c r="D5647" t="s">
        <v>22</v>
      </c>
      <c r="E5647">
        <v>9.6</v>
      </c>
      <c r="F5647">
        <v>10508.029999999999</v>
      </c>
      <c r="G5647">
        <v>6462.4400000000005</v>
      </c>
      <c r="H5647" s="2">
        <v>40452</v>
      </c>
      <c r="I5647" s="2">
        <v>40483</v>
      </c>
      <c r="J5647" s="2">
        <v>49674</v>
      </c>
      <c r="L5647">
        <v>5018</v>
      </c>
      <c r="M5647" t="s">
        <v>2170</v>
      </c>
      <c r="N5647" t="s">
        <v>28</v>
      </c>
      <c r="O5647" t="s">
        <v>17</v>
      </c>
    </row>
    <row r="5648" spans="1:15" x14ac:dyDescent="0.35">
      <c r="A5648">
        <f t="shared" si="88"/>
        <v>2011</v>
      </c>
      <c r="B5648" t="s">
        <v>17</v>
      </c>
      <c r="C5648" t="s">
        <v>18</v>
      </c>
      <c r="D5648" t="s">
        <v>22</v>
      </c>
      <c r="E5648">
        <v>9.6</v>
      </c>
      <c r="F5648">
        <v>9677</v>
      </c>
      <c r="G5648">
        <v>4673.9800000000005</v>
      </c>
      <c r="H5648" s="2">
        <v>40472</v>
      </c>
      <c r="I5648" s="2">
        <v>40590</v>
      </c>
      <c r="J5648" s="2">
        <v>50040</v>
      </c>
      <c r="L5648">
        <v>6926</v>
      </c>
      <c r="M5648" t="s">
        <v>8076</v>
      </c>
      <c r="N5648" t="s">
        <v>42</v>
      </c>
      <c r="O5648" t="s">
        <v>17</v>
      </c>
    </row>
    <row r="5649" spans="1:15" x14ac:dyDescent="0.35">
      <c r="A5649">
        <f t="shared" si="88"/>
        <v>2008</v>
      </c>
      <c r="B5649" t="s">
        <v>17</v>
      </c>
      <c r="C5649" t="s">
        <v>18</v>
      </c>
      <c r="D5649" t="s">
        <v>22</v>
      </c>
      <c r="E5649">
        <v>9.6</v>
      </c>
      <c r="F5649">
        <v>11050</v>
      </c>
      <c r="G5649">
        <v>8287.5</v>
      </c>
      <c r="H5649" s="2">
        <v>39569</v>
      </c>
      <c r="I5649" s="2">
        <v>39583</v>
      </c>
      <c r="J5649" s="2">
        <v>48944</v>
      </c>
      <c r="L5649">
        <v>9515</v>
      </c>
      <c r="M5649" t="s">
        <v>6403</v>
      </c>
      <c r="N5649" t="s">
        <v>25</v>
      </c>
      <c r="O5649" t="s">
        <v>17</v>
      </c>
    </row>
    <row r="5650" spans="1:15" x14ac:dyDescent="0.35">
      <c r="A5650">
        <f t="shared" si="88"/>
        <v>2011</v>
      </c>
      <c r="B5650" t="s">
        <v>17</v>
      </c>
      <c r="C5650" t="s">
        <v>18</v>
      </c>
      <c r="D5650" t="s">
        <v>22</v>
      </c>
      <c r="E5650">
        <v>9.6</v>
      </c>
      <c r="F5650">
        <v>7205</v>
      </c>
      <c r="G5650">
        <v>3480.01</v>
      </c>
      <c r="H5650" s="2">
        <v>40778</v>
      </c>
      <c r="I5650" s="2">
        <v>40900</v>
      </c>
      <c r="J5650" s="2">
        <v>50040</v>
      </c>
      <c r="L5650">
        <v>5107</v>
      </c>
      <c r="M5650" t="s">
        <v>7883</v>
      </c>
      <c r="N5650" t="s">
        <v>28</v>
      </c>
      <c r="O5650" t="s">
        <v>17</v>
      </c>
    </row>
    <row r="5651" spans="1:15" x14ac:dyDescent="0.35">
      <c r="A5651">
        <f t="shared" si="88"/>
        <v>2011</v>
      </c>
      <c r="B5651" t="s">
        <v>17</v>
      </c>
      <c r="C5651" t="s">
        <v>18</v>
      </c>
      <c r="D5651" t="s">
        <v>19</v>
      </c>
      <c r="E5651">
        <v>9.6</v>
      </c>
      <c r="F5651">
        <v>11261</v>
      </c>
      <c r="G5651">
        <v>6666.51</v>
      </c>
      <c r="H5651" s="2">
        <v>40777</v>
      </c>
      <c r="I5651" s="2">
        <v>40893</v>
      </c>
      <c r="J5651" s="2">
        <v>50040</v>
      </c>
      <c r="L5651">
        <v>4539</v>
      </c>
      <c r="M5651" t="s">
        <v>12011</v>
      </c>
      <c r="N5651" t="s">
        <v>51</v>
      </c>
      <c r="O5651" t="s">
        <v>17</v>
      </c>
    </row>
    <row r="5652" spans="1:15" x14ac:dyDescent="0.35">
      <c r="A5652">
        <f t="shared" si="88"/>
        <v>2007</v>
      </c>
      <c r="B5652" t="s">
        <v>17</v>
      </c>
      <c r="C5652" t="s">
        <v>18</v>
      </c>
      <c r="D5652" t="s">
        <v>19</v>
      </c>
      <c r="E5652">
        <v>9.6</v>
      </c>
      <c r="F5652">
        <v>11807.119999999999</v>
      </c>
      <c r="G5652">
        <v>10626.41</v>
      </c>
      <c r="H5652" s="2">
        <v>39570</v>
      </c>
      <c r="I5652" s="2">
        <v>39420</v>
      </c>
      <c r="J5652" s="2">
        <v>48579</v>
      </c>
      <c r="L5652">
        <v>7243</v>
      </c>
      <c r="M5652" t="s">
        <v>5389</v>
      </c>
      <c r="N5652" t="s">
        <v>99</v>
      </c>
      <c r="O5652" t="s">
        <v>17</v>
      </c>
    </row>
    <row r="5653" spans="1:15" x14ac:dyDescent="0.35">
      <c r="A5653">
        <f t="shared" si="88"/>
        <v>2011</v>
      </c>
      <c r="B5653" t="s">
        <v>17</v>
      </c>
      <c r="C5653" t="s">
        <v>18</v>
      </c>
      <c r="D5653" t="s">
        <v>22</v>
      </c>
      <c r="E5653">
        <v>9.6</v>
      </c>
      <c r="F5653">
        <v>9341</v>
      </c>
      <c r="G5653">
        <v>4511.7000000000007</v>
      </c>
      <c r="H5653" s="2">
        <v>40809</v>
      </c>
      <c r="I5653" s="2">
        <v>40898</v>
      </c>
      <c r="J5653" s="2">
        <v>50040</v>
      </c>
      <c r="L5653">
        <v>9413</v>
      </c>
      <c r="M5653" t="s">
        <v>317</v>
      </c>
      <c r="N5653" t="s">
        <v>318</v>
      </c>
      <c r="O5653" t="s">
        <v>17</v>
      </c>
    </row>
    <row r="5654" spans="1:15" x14ac:dyDescent="0.35">
      <c r="A5654">
        <f t="shared" si="88"/>
        <v>2011</v>
      </c>
      <c r="B5654" t="s">
        <v>17</v>
      </c>
      <c r="C5654" t="s">
        <v>18</v>
      </c>
      <c r="D5654" t="s">
        <v>22</v>
      </c>
      <c r="E5654">
        <v>9.6</v>
      </c>
      <c r="F5654">
        <v>12235.080000000004</v>
      </c>
      <c r="G5654">
        <v>5909.5400000000009</v>
      </c>
      <c r="H5654" s="2">
        <v>40841</v>
      </c>
      <c r="I5654" s="2">
        <v>40886</v>
      </c>
      <c r="J5654" s="2">
        <v>50040</v>
      </c>
      <c r="L5654">
        <v>9450</v>
      </c>
      <c r="M5654" t="s">
        <v>926</v>
      </c>
      <c r="N5654" t="s">
        <v>32</v>
      </c>
      <c r="O5654" t="s">
        <v>17</v>
      </c>
    </row>
    <row r="5655" spans="1:15" x14ac:dyDescent="0.35">
      <c r="A5655">
        <f t="shared" si="88"/>
        <v>2010</v>
      </c>
      <c r="B5655" t="s">
        <v>96</v>
      </c>
      <c r="C5655" t="s">
        <v>18</v>
      </c>
      <c r="D5655" t="s">
        <v>22</v>
      </c>
      <c r="E5655">
        <v>9.6</v>
      </c>
      <c r="F5655">
        <v>7360.87</v>
      </c>
      <c r="G5655">
        <v>4526.9400000000005</v>
      </c>
      <c r="H5655" s="2">
        <v>40234</v>
      </c>
      <c r="I5655" s="2">
        <v>40313</v>
      </c>
      <c r="J5655" s="2">
        <v>49674</v>
      </c>
      <c r="L5655">
        <v>6048</v>
      </c>
      <c r="M5655" t="s">
        <v>2132</v>
      </c>
      <c r="N5655" t="s">
        <v>179</v>
      </c>
      <c r="O5655" t="s">
        <v>96</v>
      </c>
    </row>
    <row r="5656" spans="1:15" x14ac:dyDescent="0.35">
      <c r="A5656">
        <f t="shared" si="88"/>
        <v>2012</v>
      </c>
      <c r="B5656" t="s">
        <v>17</v>
      </c>
      <c r="C5656" t="s">
        <v>18</v>
      </c>
      <c r="D5656" t="s">
        <v>22</v>
      </c>
      <c r="E5656">
        <v>9.6</v>
      </c>
      <c r="F5656">
        <v>7977</v>
      </c>
      <c r="G5656">
        <v>3182.82</v>
      </c>
      <c r="H5656" s="2">
        <v>40588</v>
      </c>
      <c r="I5656" s="2">
        <v>41177</v>
      </c>
      <c r="J5656" s="2">
        <v>50405</v>
      </c>
      <c r="L5656">
        <v>5028</v>
      </c>
      <c r="M5656" t="s">
        <v>2503</v>
      </c>
      <c r="N5656" t="s">
        <v>28</v>
      </c>
      <c r="O5656" t="s">
        <v>17</v>
      </c>
    </row>
    <row r="5657" spans="1:15" x14ac:dyDescent="0.35">
      <c r="A5657">
        <f t="shared" si="88"/>
        <v>2013</v>
      </c>
      <c r="B5657" t="s">
        <v>17</v>
      </c>
      <c r="C5657" t="s">
        <v>18</v>
      </c>
      <c r="D5657" t="s">
        <v>22</v>
      </c>
      <c r="E5657">
        <v>9.6</v>
      </c>
      <c r="F5657">
        <v>9024</v>
      </c>
      <c r="G5657">
        <v>2995.9600000000005</v>
      </c>
      <c r="H5657" s="2">
        <v>40091</v>
      </c>
      <c r="I5657" s="2">
        <v>41437</v>
      </c>
      <c r="J5657" s="2">
        <v>50770</v>
      </c>
      <c r="L5657">
        <v>4500</v>
      </c>
      <c r="M5657" t="s">
        <v>2295</v>
      </c>
      <c r="N5657" t="s">
        <v>210</v>
      </c>
      <c r="O5657" t="s">
        <v>17</v>
      </c>
    </row>
    <row r="5658" spans="1:15" x14ac:dyDescent="0.35">
      <c r="A5658">
        <f t="shared" si="88"/>
        <v>2009</v>
      </c>
      <c r="B5658" t="s">
        <v>17</v>
      </c>
      <c r="C5658" t="s">
        <v>18</v>
      </c>
      <c r="D5658" t="s">
        <v>22</v>
      </c>
      <c r="E5658">
        <v>9.6</v>
      </c>
      <c r="F5658">
        <v>10297</v>
      </c>
      <c r="G5658">
        <v>7722.75</v>
      </c>
      <c r="H5658" s="2">
        <v>40050</v>
      </c>
      <c r="I5658" s="2">
        <v>40164</v>
      </c>
      <c r="J5658" s="2">
        <v>49309</v>
      </c>
      <c r="L5658">
        <v>5314</v>
      </c>
      <c r="M5658" t="s">
        <v>7364</v>
      </c>
      <c r="N5658" t="s">
        <v>28</v>
      </c>
      <c r="O5658" t="s">
        <v>17</v>
      </c>
    </row>
    <row r="5659" spans="1:15" x14ac:dyDescent="0.35">
      <c r="A5659">
        <f t="shared" si="88"/>
        <v>2011</v>
      </c>
      <c r="B5659" t="s">
        <v>17</v>
      </c>
      <c r="C5659" t="s">
        <v>18</v>
      </c>
      <c r="D5659" t="s">
        <v>22</v>
      </c>
      <c r="E5659">
        <v>9.6</v>
      </c>
      <c r="F5659">
        <v>7752.9760000000006</v>
      </c>
      <c r="G5659">
        <v>3744.7</v>
      </c>
      <c r="H5659" s="2">
        <v>40668</v>
      </c>
      <c r="I5659" s="2">
        <v>40850</v>
      </c>
      <c r="J5659" s="2">
        <v>50040</v>
      </c>
      <c r="L5659">
        <v>8215</v>
      </c>
      <c r="M5659" t="s">
        <v>445</v>
      </c>
      <c r="N5659" t="s">
        <v>408</v>
      </c>
      <c r="O5659" t="s">
        <v>17</v>
      </c>
    </row>
    <row r="5660" spans="1:15" x14ac:dyDescent="0.35">
      <c r="A5660">
        <f t="shared" si="88"/>
        <v>2011</v>
      </c>
      <c r="B5660" t="s">
        <v>17</v>
      </c>
      <c r="C5660" t="s">
        <v>18</v>
      </c>
      <c r="D5660" t="s">
        <v>22</v>
      </c>
      <c r="E5660">
        <v>9.6</v>
      </c>
      <c r="F5660">
        <v>10733.69</v>
      </c>
      <c r="G5660">
        <v>5184.3700000000008</v>
      </c>
      <c r="H5660" s="2">
        <v>40672</v>
      </c>
      <c r="I5660" s="2">
        <v>40780</v>
      </c>
      <c r="J5660" s="2">
        <v>50040</v>
      </c>
      <c r="L5660">
        <v>4226</v>
      </c>
      <c r="M5660" t="s">
        <v>590</v>
      </c>
      <c r="N5660" t="s">
        <v>210</v>
      </c>
      <c r="O5660" t="s">
        <v>17</v>
      </c>
    </row>
    <row r="5661" spans="1:15" x14ac:dyDescent="0.35">
      <c r="A5661">
        <f t="shared" si="88"/>
        <v>2010</v>
      </c>
      <c r="B5661" t="s">
        <v>17</v>
      </c>
      <c r="C5661" t="s">
        <v>18</v>
      </c>
      <c r="D5661" t="s">
        <v>22</v>
      </c>
      <c r="E5661">
        <v>9.6</v>
      </c>
      <c r="F5661">
        <v>8732</v>
      </c>
      <c r="G5661">
        <v>5370.18</v>
      </c>
      <c r="H5661" s="2">
        <v>40473</v>
      </c>
      <c r="I5661" s="2">
        <v>40535</v>
      </c>
      <c r="J5661" s="2">
        <v>49674</v>
      </c>
      <c r="L5661">
        <v>3422</v>
      </c>
      <c r="M5661" t="s">
        <v>715</v>
      </c>
      <c r="N5661" t="s">
        <v>51</v>
      </c>
      <c r="O5661" t="s">
        <v>17</v>
      </c>
    </row>
    <row r="5662" spans="1:15" x14ac:dyDescent="0.35">
      <c r="A5662">
        <f t="shared" si="88"/>
        <v>2011</v>
      </c>
      <c r="B5662" t="s">
        <v>17</v>
      </c>
      <c r="C5662" t="s">
        <v>18</v>
      </c>
      <c r="D5662" t="s">
        <v>19</v>
      </c>
      <c r="E5662">
        <v>9.6</v>
      </c>
      <c r="F5662">
        <v>7200</v>
      </c>
      <c r="G5662">
        <v>4262.3899999999994</v>
      </c>
      <c r="H5662" s="2">
        <v>40830</v>
      </c>
      <c r="I5662" s="2">
        <v>40830</v>
      </c>
      <c r="J5662" s="2">
        <v>50040</v>
      </c>
      <c r="L5662">
        <v>8544</v>
      </c>
      <c r="M5662" t="s">
        <v>6747</v>
      </c>
      <c r="N5662" t="s">
        <v>53</v>
      </c>
      <c r="O5662" t="s">
        <v>17</v>
      </c>
    </row>
    <row r="5663" spans="1:15" x14ac:dyDescent="0.35">
      <c r="A5663">
        <f t="shared" si="88"/>
        <v>2014</v>
      </c>
      <c r="B5663" t="s">
        <v>17</v>
      </c>
      <c r="C5663" t="s">
        <v>18</v>
      </c>
      <c r="D5663" t="s">
        <v>19</v>
      </c>
      <c r="E5663">
        <v>9.6</v>
      </c>
      <c r="F5663">
        <v>12257</v>
      </c>
      <c r="G5663">
        <v>3726.12</v>
      </c>
      <c r="H5663" s="2">
        <v>40556</v>
      </c>
      <c r="I5663" s="2">
        <v>41963</v>
      </c>
      <c r="J5663" s="2">
        <v>49309</v>
      </c>
      <c r="L5663">
        <v>9658</v>
      </c>
      <c r="M5663" t="s">
        <v>1889</v>
      </c>
      <c r="N5663" t="s">
        <v>32</v>
      </c>
      <c r="O5663" t="s">
        <v>17</v>
      </c>
    </row>
    <row r="5664" spans="1:15" x14ac:dyDescent="0.35">
      <c r="A5664">
        <f t="shared" si="88"/>
        <v>2011</v>
      </c>
      <c r="B5664" t="s">
        <v>17</v>
      </c>
      <c r="C5664" t="s">
        <v>18</v>
      </c>
      <c r="D5664" t="s">
        <v>22</v>
      </c>
      <c r="E5664">
        <v>9.6199999999999992</v>
      </c>
      <c r="F5664">
        <v>8406</v>
      </c>
      <c r="G5664">
        <v>4060.11</v>
      </c>
      <c r="H5664" s="2">
        <v>40720</v>
      </c>
      <c r="I5664" s="2">
        <v>40791</v>
      </c>
      <c r="J5664" s="2">
        <v>50040</v>
      </c>
      <c r="L5664">
        <v>3784</v>
      </c>
      <c r="M5664" t="s">
        <v>563</v>
      </c>
      <c r="N5664" t="s">
        <v>51</v>
      </c>
      <c r="O5664" t="s">
        <v>17</v>
      </c>
    </row>
    <row r="5665" spans="1:15" x14ac:dyDescent="0.35">
      <c r="A5665">
        <f t="shared" si="88"/>
        <v>2011</v>
      </c>
      <c r="B5665" t="s">
        <v>17</v>
      </c>
      <c r="C5665" t="s">
        <v>18</v>
      </c>
      <c r="D5665" t="s">
        <v>22</v>
      </c>
      <c r="E5665">
        <v>9.6300000000000008</v>
      </c>
      <c r="F5665">
        <v>10365</v>
      </c>
      <c r="G5665">
        <v>4228.92</v>
      </c>
      <c r="H5665" s="2">
        <v>39570</v>
      </c>
      <c r="I5665" s="2">
        <v>40753</v>
      </c>
      <c r="J5665" s="2">
        <v>50040</v>
      </c>
      <c r="L5665">
        <v>4425</v>
      </c>
      <c r="M5665" t="s">
        <v>3708</v>
      </c>
      <c r="N5665" t="s">
        <v>344</v>
      </c>
      <c r="O5665" t="s">
        <v>17</v>
      </c>
    </row>
    <row r="5666" spans="1:15" x14ac:dyDescent="0.35">
      <c r="A5666">
        <f t="shared" si="88"/>
        <v>2013</v>
      </c>
      <c r="B5666" t="s">
        <v>17</v>
      </c>
      <c r="C5666" t="s">
        <v>18</v>
      </c>
      <c r="D5666" t="s">
        <v>22</v>
      </c>
      <c r="E5666">
        <v>9.6300000000000008</v>
      </c>
      <c r="F5666">
        <v>10856</v>
      </c>
      <c r="G5666">
        <v>3604.19</v>
      </c>
      <c r="H5666" s="2">
        <v>40710</v>
      </c>
      <c r="I5666" s="2">
        <v>41587</v>
      </c>
      <c r="J5666" s="2">
        <v>50770</v>
      </c>
      <c r="L5666">
        <v>3942</v>
      </c>
      <c r="M5666" t="s">
        <v>7760</v>
      </c>
      <c r="N5666" t="s">
        <v>76</v>
      </c>
      <c r="O5666" t="s">
        <v>17</v>
      </c>
    </row>
    <row r="5667" spans="1:15" x14ac:dyDescent="0.35">
      <c r="A5667">
        <f t="shared" si="88"/>
        <v>2011</v>
      </c>
      <c r="B5667" t="s">
        <v>17</v>
      </c>
      <c r="C5667" t="s">
        <v>18</v>
      </c>
      <c r="D5667" t="s">
        <v>22</v>
      </c>
      <c r="E5667">
        <v>9.6300000000000008</v>
      </c>
      <c r="F5667">
        <v>10929</v>
      </c>
      <c r="G5667">
        <v>5278.71</v>
      </c>
      <c r="H5667" s="2">
        <v>40756</v>
      </c>
      <c r="I5667" s="2">
        <v>40753</v>
      </c>
      <c r="J5667" s="2">
        <v>50040</v>
      </c>
      <c r="L5667">
        <v>6373</v>
      </c>
      <c r="M5667" t="s">
        <v>6179</v>
      </c>
      <c r="N5667" t="s">
        <v>71</v>
      </c>
      <c r="O5667" t="s">
        <v>17</v>
      </c>
    </row>
    <row r="5668" spans="1:15" x14ac:dyDescent="0.35">
      <c r="A5668">
        <f t="shared" si="88"/>
        <v>2007</v>
      </c>
      <c r="B5668" t="s">
        <v>17</v>
      </c>
      <c r="C5668" t="s">
        <v>18</v>
      </c>
      <c r="D5668" t="s">
        <v>22</v>
      </c>
      <c r="E5668">
        <v>9.64</v>
      </c>
      <c r="F5668">
        <v>8992</v>
      </c>
      <c r="G5668">
        <v>4334.1499999999996</v>
      </c>
      <c r="H5668" s="2">
        <v>39705</v>
      </c>
      <c r="I5668" s="2">
        <v>39318</v>
      </c>
      <c r="J5668" s="2">
        <v>48579</v>
      </c>
      <c r="L5668">
        <v>2544</v>
      </c>
      <c r="M5668" t="s">
        <v>5066</v>
      </c>
      <c r="N5668" t="s">
        <v>210</v>
      </c>
      <c r="O5668" t="s">
        <v>17</v>
      </c>
    </row>
    <row r="5669" spans="1:15" x14ac:dyDescent="0.35">
      <c r="A5669">
        <f t="shared" si="88"/>
        <v>2011</v>
      </c>
      <c r="B5669" t="s">
        <v>17</v>
      </c>
      <c r="C5669" t="s">
        <v>18</v>
      </c>
      <c r="D5669" t="s">
        <v>22</v>
      </c>
      <c r="E5669">
        <v>9.64</v>
      </c>
      <c r="F5669">
        <v>11692.287000000002</v>
      </c>
      <c r="G5669">
        <v>5647.3899999999994</v>
      </c>
      <c r="H5669" s="2">
        <v>40759</v>
      </c>
      <c r="I5669" s="2">
        <v>40777</v>
      </c>
      <c r="J5669" s="2">
        <v>50040</v>
      </c>
      <c r="L5669">
        <v>9476</v>
      </c>
      <c r="M5669" t="s">
        <v>6620</v>
      </c>
      <c r="N5669" t="s">
        <v>32</v>
      </c>
      <c r="O5669" t="s">
        <v>17</v>
      </c>
    </row>
    <row r="5670" spans="1:15" x14ac:dyDescent="0.35">
      <c r="A5670">
        <f t="shared" si="88"/>
        <v>2011</v>
      </c>
      <c r="B5670" t="s">
        <v>17</v>
      </c>
      <c r="C5670" t="s">
        <v>18</v>
      </c>
      <c r="D5670" t="s">
        <v>22</v>
      </c>
      <c r="E5670">
        <v>9.64</v>
      </c>
      <c r="F5670">
        <v>9687.1440000000002</v>
      </c>
      <c r="G5670">
        <v>4678.88</v>
      </c>
      <c r="H5670" s="2">
        <v>40780</v>
      </c>
      <c r="I5670" s="2">
        <v>40772</v>
      </c>
      <c r="J5670" s="2">
        <v>50040</v>
      </c>
      <c r="L5670">
        <v>4126</v>
      </c>
      <c r="M5670" t="s">
        <v>12606</v>
      </c>
      <c r="N5670" t="s">
        <v>1930</v>
      </c>
      <c r="O5670" t="s">
        <v>17</v>
      </c>
    </row>
    <row r="5671" spans="1:15" x14ac:dyDescent="0.35">
      <c r="A5671">
        <f t="shared" si="88"/>
        <v>2008</v>
      </c>
      <c r="B5671" t="s">
        <v>17</v>
      </c>
      <c r="C5671" t="s">
        <v>18</v>
      </c>
      <c r="D5671" t="s">
        <v>19</v>
      </c>
      <c r="E5671">
        <v>9.65</v>
      </c>
      <c r="F5671">
        <v>7255.2160000000003</v>
      </c>
      <c r="G5671">
        <v>6304.7999999999984</v>
      </c>
      <c r="H5671" s="2">
        <v>39570</v>
      </c>
      <c r="I5671" s="2">
        <v>39619</v>
      </c>
      <c r="J5671" s="2">
        <v>48944</v>
      </c>
      <c r="L5671">
        <v>4105</v>
      </c>
      <c r="M5671" t="s">
        <v>2589</v>
      </c>
      <c r="N5671" t="s">
        <v>344</v>
      </c>
      <c r="O5671" t="s">
        <v>17</v>
      </c>
    </row>
    <row r="5672" spans="1:15" x14ac:dyDescent="0.35">
      <c r="A5672">
        <f t="shared" si="88"/>
        <v>2011</v>
      </c>
      <c r="B5672" t="s">
        <v>96</v>
      </c>
      <c r="C5672" t="s">
        <v>18</v>
      </c>
      <c r="D5672" t="s">
        <v>22</v>
      </c>
      <c r="E5672">
        <v>9.66</v>
      </c>
      <c r="F5672">
        <v>9454</v>
      </c>
      <c r="G5672">
        <v>4566.2699999999995</v>
      </c>
      <c r="H5672" s="2">
        <v>40815</v>
      </c>
      <c r="I5672" s="2">
        <v>40837</v>
      </c>
      <c r="J5672" s="2">
        <v>50040</v>
      </c>
      <c r="L5672">
        <v>9413</v>
      </c>
      <c r="M5672" t="s">
        <v>317</v>
      </c>
      <c r="N5672" t="s">
        <v>318</v>
      </c>
      <c r="O5672" t="s">
        <v>96</v>
      </c>
    </row>
    <row r="5673" spans="1:15" x14ac:dyDescent="0.35">
      <c r="A5673">
        <f t="shared" si="88"/>
        <v>2011</v>
      </c>
      <c r="B5673" t="s">
        <v>17</v>
      </c>
      <c r="C5673" t="s">
        <v>18</v>
      </c>
      <c r="D5673" t="s">
        <v>22</v>
      </c>
      <c r="E5673">
        <v>9.66</v>
      </c>
      <c r="F5673">
        <v>10103.897000000001</v>
      </c>
      <c r="G5673">
        <v>4880.17</v>
      </c>
      <c r="H5673" s="2">
        <v>40816</v>
      </c>
      <c r="I5673" s="2">
        <v>40884</v>
      </c>
      <c r="J5673" s="2">
        <v>50040</v>
      </c>
      <c r="L5673">
        <v>6144</v>
      </c>
      <c r="M5673" t="s">
        <v>4434</v>
      </c>
      <c r="N5673" t="s">
        <v>179</v>
      </c>
      <c r="O5673" t="s">
        <v>17</v>
      </c>
    </row>
    <row r="5674" spans="1:15" x14ac:dyDescent="0.35">
      <c r="A5674">
        <f t="shared" si="88"/>
        <v>2015</v>
      </c>
      <c r="B5674" t="s">
        <v>17</v>
      </c>
      <c r="C5674" t="s">
        <v>18</v>
      </c>
      <c r="D5674" t="s">
        <v>19</v>
      </c>
      <c r="E5674">
        <v>9.66</v>
      </c>
      <c r="F5674">
        <v>7440</v>
      </c>
      <c r="G5674">
        <v>2038.5399999999997</v>
      </c>
      <c r="H5674" s="2">
        <v>40714</v>
      </c>
      <c r="I5674" s="2">
        <v>42242</v>
      </c>
      <c r="J5674" s="2">
        <v>49674</v>
      </c>
      <c r="L5674">
        <v>3852</v>
      </c>
      <c r="M5674" t="s">
        <v>2219</v>
      </c>
      <c r="N5674" t="s">
        <v>51</v>
      </c>
      <c r="O5674" t="s">
        <v>17</v>
      </c>
    </row>
    <row r="5675" spans="1:15" x14ac:dyDescent="0.35">
      <c r="A5675">
        <f t="shared" si="88"/>
        <v>2011</v>
      </c>
      <c r="B5675" t="s">
        <v>17</v>
      </c>
      <c r="C5675" t="s">
        <v>18</v>
      </c>
      <c r="D5675" t="s">
        <v>22</v>
      </c>
      <c r="E5675">
        <v>9.66</v>
      </c>
      <c r="F5675">
        <v>6017</v>
      </c>
      <c r="G5675">
        <v>2906.21</v>
      </c>
      <c r="H5675" s="2">
        <v>40514</v>
      </c>
      <c r="I5675" s="2">
        <v>40599</v>
      </c>
      <c r="J5675" s="2">
        <v>50040</v>
      </c>
      <c r="L5675">
        <v>4628</v>
      </c>
      <c r="M5675" t="s">
        <v>8830</v>
      </c>
      <c r="N5675" t="s">
        <v>210</v>
      </c>
      <c r="O5675" t="s">
        <v>17</v>
      </c>
    </row>
    <row r="5676" spans="1:15" x14ac:dyDescent="0.35">
      <c r="A5676">
        <f t="shared" si="88"/>
        <v>2011</v>
      </c>
      <c r="B5676" t="s">
        <v>17</v>
      </c>
      <c r="C5676" t="s">
        <v>18</v>
      </c>
      <c r="D5676" t="s">
        <v>22</v>
      </c>
      <c r="E5676">
        <v>9.66</v>
      </c>
      <c r="F5676">
        <v>9359</v>
      </c>
      <c r="G5676">
        <v>4520.4000000000005</v>
      </c>
      <c r="H5676" s="2">
        <v>40850</v>
      </c>
      <c r="I5676" s="2">
        <v>40898</v>
      </c>
      <c r="J5676" s="2">
        <v>50040</v>
      </c>
      <c r="L5676">
        <v>4314</v>
      </c>
      <c r="M5676" t="s">
        <v>2209</v>
      </c>
      <c r="N5676" t="s">
        <v>28</v>
      </c>
      <c r="O5676" t="s">
        <v>17</v>
      </c>
    </row>
    <row r="5677" spans="1:15" x14ac:dyDescent="0.35">
      <c r="A5677">
        <f t="shared" si="88"/>
        <v>2011</v>
      </c>
      <c r="B5677" t="s">
        <v>96</v>
      </c>
      <c r="C5677" t="s">
        <v>18</v>
      </c>
      <c r="D5677" t="s">
        <v>22</v>
      </c>
      <c r="E5677">
        <v>9.66</v>
      </c>
      <c r="F5677">
        <v>10753.400000000001</v>
      </c>
      <c r="G5677">
        <v>5193.9100000000008</v>
      </c>
      <c r="H5677" s="2">
        <v>40801</v>
      </c>
      <c r="I5677" s="2">
        <v>40884</v>
      </c>
      <c r="J5677" s="2">
        <v>50040</v>
      </c>
      <c r="L5677">
        <v>9205</v>
      </c>
      <c r="M5677" t="s">
        <v>898</v>
      </c>
      <c r="N5677" t="s">
        <v>32</v>
      </c>
      <c r="O5677" t="s">
        <v>96</v>
      </c>
    </row>
    <row r="5678" spans="1:15" x14ac:dyDescent="0.35">
      <c r="A5678">
        <f t="shared" si="88"/>
        <v>2010</v>
      </c>
      <c r="B5678" t="s">
        <v>17</v>
      </c>
      <c r="C5678" t="s">
        <v>18</v>
      </c>
      <c r="D5678" t="s">
        <v>22</v>
      </c>
      <c r="E5678">
        <v>9.68</v>
      </c>
      <c r="F5678">
        <v>8905</v>
      </c>
      <c r="G5678">
        <v>5476.57</v>
      </c>
      <c r="H5678" s="2">
        <v>40465</v>
      </c>
      <c r="I5678" s="2">
        <v>40373</v>
      </c>
      <c r="J5678" s="2">
        <v>49674</v>
      </c>
      <c r="L5678">
        <v>3507</v>
      </c>
      <c r="M5678" t="s">
        <v>8255</v>
      </c>
      <c r="N5678" t="s">
        <v>51</v>
      </c>
      <c r="O5678" t="s">
        <v>17</v>
      </c>
    </row>
    <row r="5679" spans="1:15" x14ac:dyDescent="0.35">
      <c r="A5679">
        <f t="shared" si="88"/>
        <v>2011</v>
      </c>
      <c r="B5679" t="s">
        <v>17</v>
      </c>
      <c r="C5679" t="s">
        <v>18</v>
      </c>
      <c r="D5679" t="s">
        <v>22</v>
      </c>
      <c r="E5679">
        <v>9.68</v>
      </c>
      <c r="F5679">
        <v>19866</v>
      </c>
      <c r="G5679">
        <v>9595.2899999999991</v>
      </c>
      <c r="H5679" s="2">
        <v>40759</v>
      </c>
      <c r="I5679" s="2">
        <v>40859</v>
      </c>
      <c r="J5679" s="2">
        <v>50040</v>
      </c>
      <c r="L5679">
        <v>1027</v>
      </c>
      <c r="M5679" t="s">
        <v>4605</v>
      </c>
      <c r="N5679" t="s">
        <v>21</v>
      </c>
      <c r="O5679" t="s">
        <v>17</v>
      </c>
    </row>
    <row r="5680" spans="1:15" x14ac:dyDescent="0.35">
      <c r="A5680">
        <f t="shared" si="88"/>
        <v>2010</v>
      </c>
      <c r="B5680" t="s">
        <v>17</v>
      </c>
      <c r="C5680" t="s">
        <v>18</v>
      </c>
      <c r="D5680" t="s">
        <v>22</v>
      </c>
      <c r="E5680">
        <v>9.68</v>
      </c>
      <c r="F5680">
        <v>8570</v>
      </c>
      <c r="G5680">
        <v>5270.55</v>
      </c>
      <c r="H5680" s="2">
        <v>40436</v>
      </c>
      <c r="I5680" s="2">
        <v>40473</v>
      </c>
      <c r="J5680" s="2">
        <v>49674</v>
      </c>
      <c r="L5680">
        <v>3052</v>
      </c>
      <c r="M5680" t="s">
        <v>5536</v>
      </c>
      <c r="N5680" t="s">
        <v>51</v>
      </c>
      <c r="O5680" t="s">
        <v>17</v>
      </c>
    </row>
    <row r="5681" spans="1:15" x14ac:dyDescent="0.35">
      <c r="A5681">
        <f t="shared" si="88"/>
        <v>2010</v>
      </c>
      <c r="B5681" t="s">
        <v>17</v>
      </c>
      <c r="C5681" t="s">
        <v>18</v>
      </c>
      <c r="D5681" t="s">
        <v>22</v>
      </c>
      <c r="E5681">
        <v>9.68</v>
      </c>
      <c r="F5681">
        <v>10677</v>
      </c>
      <c r="G5681">
        <v>6566.37</v>
      </c>
      <c r="H5681" s="2">
        <v>40436</v>
      </c>
      <c r="I5681" s="2">
        <v>40478</v>
      </c>
      <c r="J5681" s="2">
        <v>49674</v>
      </c>
      <c r="L5681">
        <v>9243</v>
      </c>
      <c r="M5681" t="s">
        <v>848</v>
      </c>
      <c r="N5681" t="s">
        <v>32</v>
      </c>
      <c r="O5681" t="s">
        <v>17</v>
      </c>
    </row>
    <row r="5682" spans="1:15" x14ac:dyDescent="0.35">
      <c r="A5682">
        <f t="shared" si="88"/>
        <v>2011</v>
      </c>
      <c r="B5682" t="s">
        <v>17</v>
      </c>
      <c r="C5682" t="s">
        <v>18</v>
      </c>
      <c r="D5682" t="s">
        <v>22</v>
      </c>
      <c r="E5682">
        <v>9.69</v>
      </c>
      <c r="F5682">
        <v>8444.726999999999</v>
      </c>
      <c r="G5682">
        <v>4078.7999999999997</v>
      </c>
      <c r="H5682" s="2">
        <v>40725</v>
      </c>
      <c r="I5682" s="2">
        <v>40758</v>
      </c>
      <c r="J5682" s="2">
        <v>50040</v>
      </c>
      <c r="L5682">
        <v>4144</v>
      </c>
      <c r="M5682" t="s">
        <v>828</v>
      </c>
      <c r="N5682" t="s">
        <v>344</v>
      </c>
      <c r="O5682" t="s">
        <v>17</v>
      </c>
    </row>
    <row r="5683" spans="1:15" x14ac:dyDescent="0.35">
      <c r="A5683">
        <f t="shared" si="88"/>
        <v>2011</v>
      </c>
      <c r="B5683" t="s">
        <v>17</v>
      </c>
      <c r="C5683" t="s">
        <v>18</v>
      </c>
      <c r="D5683" t="s">
        <v>22</v>
      </c>
      <c r="E5683">
        <v>9.69</v>
      </c>
      <c r="F5683">
        <v>10305.055</v>
      </c>
      <c r="G5683">
        <v>4977.34</v>
      </c>
      <c r="H5683" s="2">
        <v>40644</v>
      </c>
      <c r="I5683" s="2">
        <v>40725</v>
      </c>
      <c r="J5683" s="2">
        <v>50040</v>
      </c>
      <c r="L5683">
        <v>4950</v>
      </c>
      <c r="M5683" t="s">
        <v>3216</v>
      </c>
      <c r="N5683" t="s">
        <v>51</v>
      </c>
      <c r="O5683" t="s">
        <v>17</v>
      </c>
    </row>
    <row r="5684" spans="1:15" x14ac:dyDescent="0.35">
      <c r="A5684">
        <f t="shared" si="88"/>
        <v>2011</v>
      </c>
      <c r="B5684" t="s">
        <v>17</v>
      </c>
      <c r="C5684" t="s">
        <v>18</v>
      </c>
      <c r="D5684" t="s">
        <v>22</v>
      </c>
      <c r="E5684">
        <v>9.69</v>
      </c>
      <c r="F5684">
        <v>10510</v>
      </c>
      <c r="G5684">
        <v>5076.3500000000013</v>
      </c>
      <c r="H5684" s="2">
        <v>40728</v>
      </c>
      <c r="I5684" s="2">
        <v>40738</v>
      </c>
      <c r="J5684" s="2">
        <v>50040</v>
      </c>
      <c r="L5684">
        <v>9445</v>
      </c>
      <c r="M5684" t="s">
        <v>308</v>
      </c>
      <c r="N5684" t="s">
        <v>32</v>
      </c>
      <c r="O5684" t="s">
        <v>17</v>
      </c>
    </row>
    <row r="5685" spans="1:15" x14ac:dyDescent="0.35">
      <c r="A5685">
        <f t="shared" si="88"/>
        <v>2008</v>
      </c>
      <c r="B5685" t="s">
        <v>96</v>
      </c>
      <c r="C5685" t="s">
        <v>18</v>
      </c>
      <c r="D5685" t="s">
        <v>22</v>
      </c>
      <c r="E5685">
        <v>9.6999999999999993</v>
      </c>
      <c r="F5685">
        <v>10269.700000000001</v>
      </c>
      <c r="G5685">
        <v>7702.27</v>
      </c>
      <c r="H5685" s="2">
        <v>39570</v>
      </c>
      <c r="I5685" s="2">
        <v>39758</v>
      </c>
      <c r="J5685" s="2">
        <v>48944</v>
      </c>
      <c r="L5685">
        <v>7503</v>
      </c>
      <c r="M5685" t="s">
        <v>1663</v>
      </c>
      <c r="N5685" t="s">
        <v>99</v>
      </c>
      <c r="O5685" t="s">
        <v>96</v>
      </c>
    </row>
    <row r="5686" spans="1:15" x14ac:dyDescent="0.35">
      <c r="A5686">
        <f t="shared" si="88"/>
        <v>2008</v>
      </c>
      <c r="B5686" t="s">
        <v>96</v>
      </c>
      <c r="C5686" t="s">
        <v>18</v>
      </c>
      <c r="D5686" t="s">
        <v>22</v>
      </c>
      <c r="E5686">
        <v>9.6999999999999993</v>
      </c>
      <c r="F5686">
        <v>10420.9</v>
      </c>
      <c r="G5686">
        <v>7815.67</v>
      </c>
      <c r="H5686" s="2">
        <v>39570</v>
      </c>
      <c r="I5686" s="2">
        <v>39758</v>
      </c>
      <c r="J5686" s="2">
        <v>48944</v>
      </c>
      <c r="L5686">
        <v>7503</v>
      </c>
      <c r="M5686" t="s">
        <v>1663</v>
      </c>
      <c r="N5686" t="s">
        <v>99</v>
      </c>
      <c r="O5686" t="s">
        <v>96</v>
      </c>
    </row>
    <row r="5687" spans="1:15" x14ac:dyDescent="0.35">
      <c r="A5687">
        <f t="shared" si="88"/>
        <v>2009</v>
      </c>
      <c r="B5687" t="s">
        <v>17</v>
      </c>
      <c r="C5687" t="s">
        <v>18</v>
      </c>
      <c r="D5687" t="s">
        <v>22</v>
      </c>
      <c r="E5687">
        <v>9.6999999999999993</v>
      </c>
      <c r="F5687">
        <v>8392</v>
      </c>
      <c r="G5687">
        <v>6294</v>
      </c>
      <c r="H5687" s="2">
        <v>39569</v>
      </c>
      <c r="I5687" s="2">
        <v>40163</v>
      </c>
      <c r="J5687" s="2">
        <v>49309</v>
      </c>
      <c r="L5687">
        <v>4332</v>
      </c>
      <c r="M5687" t="s">
        <v>2064</v>
      </c>
      <c r="N5687" t="s">
        <v>28</v>
      </c>
      <c r="O5687" t="s">
        <v>17</v>
      </c>
    </row>
    <row r="5688" spans="1:15" x14ac:dyDescent="0.35">
      <c r="A5688">
        <f t="shared" si="88"/>
        <v>2008</v>
      </c>
      <c r="B5688" t="s">
        <v>17</v>
      </c>
      <c r="C5688" t="s">
        <v>18</v>
      </c>
      <c r="D5688" t="s">
        <v>22</v>
      </c>
      <c r="E5688">
        <v>9.6999999999999993</v>
      </c>
      <c r="F5688">
        <v>10814</v>
      </c>
      <c r="G5688">
        <v>8110.5</v>
      </c>
      <c r="H5688" s="2">
        <v>39570</v>
      </c>
      <c r="I5688" s="2">
        <v>39695</v>
      </c>
      <c r="J5688" s="2">
        <v>48944</v>
      </c>
      <c r="L5688">
        <v>9242</v>
      </c>
      <c r="M5688" t="s">
        <v>2563</v>
      </c>
      <c r="N5688" t="s">
        <v>32</v>
      </c>
      <c r="O5688" t="s">
        <v>17</v>
      </c>
    </row>
    <row r="5689" spans="1:15" x14ac:dyDescent="0.35">
      <c r="A5689">
        <f t="shared" si="88"/>
        <v>2011</v>
      </c>
      <c r="B5689" t="s">
        <v>17</v>
      </c>
      <c r="C5689" t="s">
        <v>18</v>
      </c>
      <c r="D5689" t="s">
        <v>19</v>
      </c>
      <c r="E5689">
        <v>9.6999999999999993</v>
      </c>
      <c r="F5689">
        <v>7811.324999999998</v>
      </c>
      <c r="G5689">
        <v>4624.29</v>
      </c>
      <c r="H5689" s="2">
        <v>40623</v>
      </c>
      <c r="I5689" s="2">
        <v>40738</v>
      </c>
      <c r="J5689" s="2">
        <v>50040</v>
      </c>
      <c r="L5689">
        <v>7530</v>
      </c>
      <c r="M5689" t="s">
        <v>2636</v>
      </c>
      <c r="N5689" t="s">
        <v>99</v>
      </c>
      <c r="O5689" t="s">
        <v>17</v>
      </c>
    </row>
    <row r="5690" spans="1:15" x14ac:dyDescent="0.35">
      <c r="A5690">
        <f t="shared" si="88"/>
        <v>2010</v>
      </c>
      <c r="B5690" t="s">
        <v>17</v>
      </c>
      <c r="C5690" t="s">
        <v>18</v>
      </c>
      <c r="D5690" t="s">
        <v>22</v>
      </c>
      <c r="E5690">
        <v>9.6999999999999993</v>
      </c>
      <c r="F5690">
        <v>11347</v>
      </c>
      <c r="G5690">
        <v>6978.41</v>
      </c>
      <c r="H5690" s="2">
        <v>40287</v>
      </c>
      <c r="I5690" s="2">
        <v>40330</v>
      </c>
      <c r="J5690" s="2">
        <v>49674</v>
      </c>
      <c r="L5690">
        <v>3510</v>
      </c>
      <c r="M5690" t="s">
        <v>1934</v>
      </c>
      <c r="N5690" t="s">
        <v>51</v>
      </c>
      <c r="O5690" t="s">
        <v>17</v>
      </c>
    </row>
    <row r="5691" spans="1:15" x14ac:dyDescent="0.35">
      <c r="A5691">
        <f t="shared" si="88"/>
        <v>2010</v>
      </c>
      <c r="B5691" t="s">
        <v>17</v>
      </c>
      <c r="C5691" t="s">
        <v>18</v>
      </c>
      <c r="D5691" t="s">
        <v>19</v>
      </c>
      <c r="E5691">
        <v>9.6999999999999993</v>
      </c>
      <c r="F5691">
        <v>8576</v>
      </c>
      <c r="G5691">
        <v>6329.0899999999992</v>
      </c>
      <c r="H5691" s="2">
        <v>40347</v>
      </c>
      <c r="I5691" s="2">
        <v>40466</v>
      </c>
      <c r="J5691" s="2">
        <v>49674</v>
      </c>
      <c r="L5691">
        <v>1223</v>
      </c>
      <c r="M5691" t="s">
        <v>2829</v>
      </c>
      <c r="N5691" t="s">
        <v>332</v>
      </c>
      <c r="O5691" t="s">
        <v>17</v>
      </c>
    </row>
    <row r="5692" spans="1:15" x14ac:dyDescent="0.35">
      <c r="A5692">
        <f t="shared" si="88"/>
        <v>2010</v>
      </c>
      <c r="B5692" t="s">
        <v>17</v>
      </c>
      <c r="C5692" t="s">
        <v>18</v>
      </c>
      <c r="D5692" t="s">
        <v>22</v>
      </c>
      <c r="E5692">
        <v>9.6999999999999993</v>
      </c>
      <c r="F5692">
        <v>11817</v>
      </c>
      <c r="G5692">
        <v>7267.44</v>
      </c>
      <c r="H5692" s="2">
        <v>39570</v>
      </c>
      <c r="I5692" s="2">
        <v>40317</v>
      </c>
      <c r="J5692" s="2">
        <v>49674</v>
      </c>
      <c r="L5692">
        <v>8581</v>
      </c>
      <c r="M5692" t="s">
        <v>1317</v>
      </c>
      <c r="N5692" t="s">
        <v>25</v>
      </c>
      <c r="O5692" t="s">
        <v>17</v>
      </c>
    </row>
    <row r="5693" spans="1:15" x14ac:dyDescent="0.35">
      <c r="A5693">
        <f t="shared" si="88"/>
        <v>2008</v>
      </c>
      <c r="B5693" t="s">
        <v>17</v>
      </c>
      <c r="C5693" t="s">
        <v>18</v>
      </c>
      <c r="D5693" t="s">
        <v>22</v>
      </c>
      <c r="E5693">
        <v>9.6999999999999993</v>
      </c>
      <c r="F5693">
        <v>7636.5999999999995</v>
      </c>
      <c r="G5693">
        <v>5727.4599999999982</v>
      </c>
      <c r="H5693" s="2">
        <v>39589</v>
      </c>
      <c r="I5693" s="2">
        <v>39581</v>
      </c>
      <c r="J5693" s="2">
        <v>48944</v>
      </c>
      <c r="L5693">
        <v>4153</v>
      </c>
      <c r="M5693" t="s">
        <v>2752</v>
      </c>
      <c r="N5693" t="s">
        <v>344</v>
      </c>
      <c r="O5693" t="s">
        <v>17</v>
      </c>
    </row>
    <row r="5694" spans="1:15" x14ac:dyDescent="0.35">
      <c r="A5694">
        <f t="shared" si="88"/>
        <v>2009</v>
      </c>
      <c r="B5694" t="s">
        <v>96</v>
      </c>
      <c r="C5694" t="s">
        <v>18</v>
      </c>
      <c r="D5694" t="s">
        <v>22</v>
      </c>
      <c r="E5694">
        <v>9.6999999999999993</v>
      </c>
      <c r="F5694">
        <v>10894</v>
      </c>
      <c r="G5694">
        <v>6253.1500000000005</v>
      </c>
      <c r="H5694" s="2">
        <v>39570</v>
      </c>
      <c r="I5694" s="2">
        <v>40169</v>
      </c>
      <c r="J5694" s="2">
        <v>49309</v>
      </c>
      <c r="L5694">
        <v>4623</v>
      </c>
      <c r="M5694" t="s">
        <v>2096</v>
      </c>
      <c r="N5694" t="s">
        <v>210</v>
      </c>
      <c r="O5694" t="s">
        <v>96</v>
      </c>
    </row>
    <row r="5695" spans="1:15" x14ac:dyDescent="0.35">
      <c r="A5695">
        <f t="shared" si="88"/>
        <v>2011</v>
      </c>
      <c r="B5695" t="s">
        <v>17</v>
      </c>
      <c r="C5695" t="s">
        <v>18</v>
      </c>
      <c r="D5695" t="s">
        <v>22</v>
      </c>
      <c r="E5695">
        <v>9.6999999999999993</v>
      </c>
      <c r="F5695">
        <v>10499</v>
      </c>
      <c r="G5695">
        <v>5071.0099999999993</v>
      </c>
      <c r="H5695" s="2">
        <v>39570</v>
      </c>
      <c r="I5695" s="2">
        <v>40693</v>
      </c>
      <c r="J5695" s="2">
        <v>50040</v>
      </c>
      <c r="L5695">
        <v>6372</v>
      </c>
      <c r="M5695" t="s">
        <v>2213</v>
      </c>
      <c r="N5695" t="s">
        <v>71</v>
      </c>
      <c r="O5695" t="s">
        <v>17</v>
      </c>
    </row>
    <row r="5696" spans="1:15" x14ac:dyDescent="0.35">
      <c r="A5696">
        <f t="shared" si="88"/>
        <v>2011</v>
      </c>
      <c r="B5696" t="s">
        <v>17</v>
      </c>
      <c r="C5696" t="s">
        <v>18</v>
      </c>
      <c r="D5696" t="s">
        <v>22</v>
      </c>
      <c r="E5696">
        <v>9.6999999999999993</v>
      </c>
      <c r="F5696">
        <v>6523</v>
      </c>
      <c r="G5696">
        <v>3150.62</v>
      </c>
      <c r="H5696" s="2">
        <v>40591</v>
      </c>
      <c r="I5696" s="2">
        <v>40822</v>
      </c>
      <c r="J5696" s="2">
        <v>50040</v>
      </c>
      <c r="L5696">
        <v>1957</v>
      </c>
      <c r="M5696" t="s">
        <v>3892</v>
      </c>
      <c r="N5696" t="s">
        <v>76</v>
      </c>
      <c r="O5696" t="s">
        <v>17</v>
      </c>
    </row>
    <row r="5697" spans="1:15" x14ac:dyDescent="0.35">
      <c r="A5697">
        <f t="shared" si="88"/>
        <v>2006</v>
      </c>
      <c r="B5697" t="s">
        <v>17</v>
      </c>
      <c r="C5697" t="s">
        <v>18</v>
      </c>
      <c r="D5697" t="s">
        <v>22</v>
      </c>
      <c r="E5697">
        <v>9.6999999999999993</v>
      </c>
      <c r="F5697">
        <v>12007</v>
      </c>
      <c r="G5697">
        <v>9005.25</v>
      </c>
      <c r="H5697" s="2">
        <v>39569</v>
      </c>
      <c r="I5697" s="2">
        <v>39034</v>
      </c>
      <c r="J5697" s="2">
        <v>48213</v>
      </c>
      <c r="L5697">
        <v>1564</v>
      </c>
      <c r="M5697" t="s">
        <v>3962</v>
      </c>
      <c r="N5697" t="s">
        <v>55</v>
      </c>
      <c r="O5697" t="s">
        <v>17</v>
      </c>
    </row>
    <row r="5698" spans="1:15" x14ac:dyDescent="0.35">
      <c r="A5698">
        <f t="shared" si="88"/>
        <v>2010</v>
      </c>
      <c r="B5698" t="s">
        <v>96</v>
      </c>
      <c r="C5698" t="s">
        <v>18</v>
      </c>
      <c r="D5698" t="s">
        <v>19</v>
      </c>
      <c r="E5698">
        <v>9.6999999999999993</v>
      </c>
      <c r="F5698">
        <v>9938</v>
      </c>
      <c r="G5698">
        <v>7334.2500000000018</v>
      </c>
      <c r="H5698" s="2">
        <v>39628</v>
      </c>
      <c r="I5698" s="2">
        <v>40262</v>
      </c>
      <c r="J5698" s="2">
        <v>49674</v>
      </c>
      <c r="L5698">
        <v>1618</v>
      </c>
      <c r="M5698" t="s">
        <v>4054</v>
      </c>
      <c r="N5698" t="s">
        <v>55</v>
      </c>
      <c r="O5698" t="s">
        <v>96</v>
      </c>
    </row>
    <row r="5699" spans="1:15" x14ac:dyDescent="0.35">
      <c r="A5699">
        <f t="shared" ref="A5699:A5762" si="89">YEAR(I5699)</f>
        <v>2010</v>
      </c>
      <c r="B5699" t="s">
        <v>17</v>
      </c>
      <c r="C5699" t="s">
        <v>18</v>
      </c>
      <c r="D5699" t="s">
        <v>22</v>
      </c>
      <c r="E5699">
        <v>9.6999999999999993</v>
      </c>
      <c r="F5699">
        <v>10955</v>
      </c>
      <c r="G5699">
        <v>6737.33</v>
      </c>
      <c r="H5699" s="2">
        <v>40291</v>
      </c>
      <c r="I5699" s="2">
        <v>40493</v>
      </c>
      <c r="J5699" s="2">
        <v>49674</v>
      </c>
      <c r="L5699">
        <v>8486</v>
      </c>
      <c r="M5699" t="s">
        <v>4348</v>
      </c>
      <c r="N5699" t="s">
        <v>53</v>
      </c>
      <c r="O5699" t="s">
        <v>17</v>
      </c>
    </row>
    <row r="5700" spans="1:15" x14ac:dyDescent="0.35">
      <c r="A5700">
        <f t="shared" si="89"/>
        <v>2011</v>
      </c>
      <c r="B5700" t="s">
        <v>17</v>
      </c>
      <c r="C5700" t="s">
        <v>18</v>
      </c>
      <c r="D5700" t="s">
        <v>22</v>
      </c>
      <c r="E5700">
        <v>9.6999999999999993</v>
      </c>
      <c r="F5700">
        <v>6474</v>
      </c>
      <c r="G5700">
        <v>2906.8199999999997</v>
      </c>
      <c r="H5700" s="2">
        <v>40679</v>
      </c>
      <c r="I5700" s="2">
        <v>40723</v>
      </c>
      <c r="J5700" s="2">
        <v>50040</v>
      </c>
      <c r="L5700">
        <v>2108</v>
      </c>
      <c r="M5700" t="s">
        <v>4440</v>
      </c>
      <c r="N5700" t="s">
        <v>583</v>
      </c>
      <c r="O5700" t="s">
        <v>17</v>
      </c>
    </row>
    <row r="5701" spans="1:15" x14ac:dyDescent="0.35">
      <c r="A5701">
        <f t="shared" si="89"/>
        <v>2010</v>
      </c>
      <c r="B5701" t="s">
        <v>96</v>
      </c>
      <c r="C5701" t="s">
        <v>18</v>
      </c>
      <c r="D5701" t="s">
        <v>22</v>
      </c>
      <c r="E5701">
        <v>9.6999999999999993</v>
      </c>
      <c r="F5701">
        <v>10891</v>
      </c>
      <c r="G5701">
        <v>6219.11</v>
      </c>
      <c r="H5701" s="2">
        <v>40446</v>
      </c>
      <c r="I5701" s="2">
        <v>40498</v>
      </c>
      <c r="J5701" s="2">
        <v>49674</v>
      </c>
      <c r="L5701">
        <v>1218</v>
      </c>
      <c r="M5701" t="s">
        <v>4906</v>
      </c>
      <c r="N5701" t="s">
        <v>332</v>
      </c>
      <c r="O5701" t="s">
        <v>96</v>
      </c>
    </row>
    <row r="5702" spans="1:15" x14ac:dyDescent="0.35">
      <c r="A5702">
        <f t="shared" si="89"/>
        <v>2009</v>
      </c>
      <c r="B5702" t="s">
        <v>96</v>
      </c>
      <c r="C5702" t="s">
        <v>18</v>
      </c>
      <c r="D5702" t="s">
        <v>22</v>
      </c>
      <c r="E5702">
        <v>9.6999999999999993</v>
      </c>
      <c r="F5702">
        <v>11336</v>
      </c>
      <c r="G5702">
        <v>8502</v>
      </c>
      <c r="H5702" s="2">
        <v>39573</v>
      </c>
      <c r="I5702" s="2">
        <v>40044</v>
      </c>
      <c r="J5702" s="2">
        <v>49309</v>
      </c>
      <c r="L5702">
        <v>1774</v>
      </c>
      <c r="M5702" t="s">
        <v>4760</v>
      </c>
      <c r="N5702" t="s">
        <v>55</v>
      </c>
      <c r="O5702" t="s">
        <v>96</v>
      </c>
    </row>
    <row r="5703" spans="1:15" x14ac:dyDescent="0.35">
      <c r="A5703">
        <f t="shared" si="89"/>
        <v>2008</v>
      </c>
      <c r="B5703" t="s">
        <v>17</v>
      </c>
      <c r="C5703" t="s">
        <v>18</v>
      </c>
      <c r="D5703" t="s">
        <v>22</v>
      </c>
      <c r="E5703">
        <v>9.6999999999999993</v>
      </c>
      <c r="F5703">
        <v>12532.201000000001</v>
      </c>
      <c r="G5703">
        <v>6215.9799999999987</v>
      </c>
      <c r="H5703" s="2">
        <v>39577</v>
      </c>
      <c r="I5703" s="2">
        <v>39583</v>
      </c>
      <c r="J5703" s="2">
        <v>48944</v>
      </c>
      <c r="L5703">
        <v>6287</v>
      </c>
      <c r="M5703" t="s">
        <v>2422</v>
      </c>
      <c r="N5703" t="s">
        <v>179</v>
      </c>
      <c r="O5703" t="s">
        <v>17</v>
      </c>
    </row>
    <row r="5704" spans="1:15" x14ac:dyDescent="0.35">
      <c r="A5704">
        <f t="shared" si="89"/>
        <v>2010</v>
      </c>
      <c r="B5704" t="s">
        <v>96</v>
      </c>
      <c r="C5704" t="s">
        <v>18</v>
      </c>
      <c r="D5704" t="s">
        <v>22</v>
      </c>
      <c r="E5704">
        <v>9.6999999999999993</v>
      </c>
      <c r="F5704">
        <v>11204</v>
      </c>
      <c r="G5704">
        <v>6890.46</v>
      </c>
      <c r="H5704" s="2">
        <v>40513</v>
      </c>
      <c r="I5704" s="2">
        <v>40528</v>
      </c>
      <c r="J5704" s="2">
        <v>49674</v>
      </c>
      <c r="L5704">
        <v>1232</v>
      </c>
      <c r="M5704" t="s">
        <v>4944</v>
      </c>
      <c r="N5704" t="s">
        <v>332</v>
      </c>
      <c r="O5704" t="s">
        <v>96</v>
      </c>
    </row>
    <row r="5705" spans="1:15" x14ac:dyDescent="0.35">
      <c r="A5705">
        <f t="shared" si="89"/>
        <v>2010</v>
      </c>
      <c r="B5705" t="s">
        <v>96</v>
      </c>
      <c r="C5705" t="s">
        <v>18</v>
      </c>
      <c r="D5705" t="s">
        <v>22</v>
      </c>
      <c r="E5705">
        <v>9.6999999999999993</v>
      </c>
      <c r="F5705">
        <v>10490</v>
      </c>
      <c r="G5705">
        <v>6451.36</v>
      </c>
      <c r="H5705" s="2">
        <v>40513</v>
      </c>
      <c r="I5705" s="2">
        <v>40532</v>
      </c>
      <c r="J5705" s="2">
        <v>49674</v>
      </c>
      <c r="L5705">
        <v>1232</v>
      </c>
      <c r="M5705" t="s">
        <v>4944</v>
      </c>
      <c r="N5705" t="s">
        <v>332</v>
      </c>
      <c r="O5705" t="s">
        <v>96</v>
      </c>
    </row>
    <row r="5706" spans="1:15" x14ac:dyDescent="0.35">
      <c r="A5706">
        <f t="shared" si="89"/>
        <v>2012</v>
      </c>
      <c r="B5706" t="s">
        <v>17</v>
      </c>
      <c r="C5706" t="s">
        <v>18</v>
      </c>
      <c r="D5706" t="s">
        <v>22</v>
      </c>
      <c r="E5706">
        <v>9.6999999999999993</v>
      </c>
      <c r="F5706">
        <v>12845</v>
      </c>
      <c r="G5706">
        <v>5125.1600000000008</v>
      </c>
      <c r="H5706" s="2">
        <v>39902</v>
      </c>
      <c r="I5706" s="2">
        <v>41264</v>
      </c>
      <c r="J5706" s="2">
        <v>50405</v>
      </c>
      <c r="L5706">
        <v>2533</v>
      </c>
      <c r="M5706" t="s">
        <v>5133</v>
      </c>
      <c r="N5706" t="s">
        <v>51</v>
      </c>
      <c r="O5706" t="s">
        <v>17</v>
      </c>
    </row>
    <row r="5707" spans="1:15" x14ac:dyDescent="0.35">
      <c r="A5707">
        <f t="shared" si="89"/>
        <v>2009</v>
      </c>
      <c r="B5707" t="s">
        <v>17</v>
      </c>
      <c r="C5707" t="s">
        <v>18</v>
      </c>
      <c r="D5707" t="s">
        <v>22</v>
      </c>
      <c r="E5707">
        <v>9.6999999999999993</v>
      </c>
      <c r="F5707">
        <v>8524</v>
      </c>
      <c r="G5707">
        <v>6393.0000000000009</v>
      </c>
      <c r="H5707" s="2">
        <v>40189</v>
      </c>
      <c r="I5707" s="2">
        <v>40150</v>
      </c>
      <c r="J5707" s="2">
        <v>49309</v>
      </c>
      <c r="L5707">
        <v>6622</v>
      </c>
      <c r="M5707" t="s">
        <v>5471</v>
      </c>
      <c r="N5707" t="s">
        <v>42</v>
      </c>
      <c r="O5707" t="s">
        <v>17</v>
      </c>
    </row>
    <row r="5708" spans="1:15" x14ac:dyDescent="0.35">
      <c r="A5708">
        <f t="shared" si="89"/>
        <v>2010</v>
      </c>
      <c r="B5708" t="s">
        <v>17</v>
      </c>
      <c r="C5708" t="s">
        <v>18</v>
      </c>
      <c r="D5708" t="s">
        <v>22</v>
      </c>
      <c r="E5708">
        <v>9.6999999999999993</v>
      </c>
      <c r="F5708">
        <v>10488</v>
      </c>
      <c r="G5708">
        <v>6450.12</v>
      </c>
      <c r="H5708" s="2">
        <v>40298</v>
      </c>
      <c r="I5708" s="2">
        <v>40421</v>
      </c>
      <c r="J5708" s="2">
        <v>49674</v>
      </c>
      <c r="L5708">
        <v>8165</v>
      </c>
      <c r="M5708" t="s">
        <v>5738</v>
      </c>
      <c r="N5708" t="s">
        <v>53</v>
      </c>
      <c r="O5708" t="s">
        <v>17</v>
      </c>
    </row>
    <row r="5709" spans="1:15" x14ac:dyDescent="0.35">
      <c r="A5709">
        <f t="shared" si="89"/>
        <v>2011</v>
      </c>
      <c r="B5709" t="s">
        <v>17</v>
      </c>
      <c r="C5709" t="s">
        <v>18</v>
      </c>
      <c r="D5709" t="s">
        <v>22</v>
      </c>
      <c r="E5709">
        <v>9.6999999999999993</v>
      </c>
      <c r="F5709">
        <v>9372</v>
      </c>
      <c r="G5709">
        <v>4526.68</v>
      </c>
      <c r="H5709" s="2">
        <v>40522</v>
      </c>
      <c r="I5709" s="2">
        <v>40878</v>
      </c>
      <c r="J5709" s="2">
        <v>50040</v>
      </c>
      <c r="L5709">
        <v>4624</v>
      </c>
      <c r="M5709" t="s">
        <v>452</v>
      </c>
      <c r="N5709" t="s">
        <v>210</v>
      </c>
      <c r="O5709" t="s">
        <v>17</v>
      </c>
    </row>
    <row r="5710" spans="1:15" x14ac:dyDescent="0.35">
      <c r="A5710">
        <f t="shared" si="89"/>
        <v>2010</v>
      </c>
      <c r="B5710" t="s">
        <v>96</v>
      </c>
      <c r="C5710" t="s">
        <v>18</v>
      </c>
      <c r="D5710" t="s">
        <v>22</v>
      </c>
      <c r="E5710">
        <v>9.6999999999999993</v>
      </c>
      <c r="F5710">
        <v>7682</v>
      </c>
      <c r="G5710">
        <v>4724.42</v>
      </c>
      <c r="H5710" s="2">
        <v>40164</v>
      </c>
      <c r="I5710" s="2">
        <v>40347</v>
      </c>
      <c r="J5710" s="2">
        <v>49674</v>
      </c>
      <c r="L5710">
        <v>1290</v>
      </c>
      <c r="M5710" t="s">
        <v>6022</v>
      </c>
      <c r="N5710" t="s">
        <v>332</v>
      </c>
      <c r="O5710" t="s">
        <v>96</v>
      </c>
    </row>
    <row r="5711" spans="1:15" x14ac:dyDescent="0.35">
      <c r="A5711">
        <f t="shared" si="89"/>
        <v>2011</v>
      </c>
      <c r="B5711" t="s">
        <v>17</v>
      </c>
      <c r="C5711" t="s">
        <v>18</v>
      </c>
      <c r="D5711" t="s">
        <v>22</v>
      </c>
      <c r="E5711">
        <v>9.6999999999999993</v>
      </c>
      <c r="F5711">
        <v>10528</v>
      </c>
      <c r="G5711">
        <v>5085.0099999999993</v>
      </c>
      <c r="H5711" s="2">
        <v>40701</v>
      </c>
      <c r="I5711" s="2">
        <v>40795</v>
      </c>
      <c r="J5711" s="2">
        <v>50040</v>
      </c>
      <c r="L5711">
        <v>9437</v>
      </c>
      <c r="M5711" t="s">
        <v>2180</v>
      </c>
      <c r="N5711" t="s">
        <v>32</v>
      </c>
      <c r="O5711" t="s">
        <v>17</v>
      </c>
    </row>
    <row r="5712" spans="1:15" x14ac:dyDescent="0.35">
      <c r="A5712">
        <f t="shared" si="89"/>
        <v>2010</v>
      </c>
      <c r="B5712" t="s">
        <v>96</v>
      </c>
      <c r="C5712" t="s">
        <v>18</v>
      </c>
      <c r="D5712" t="s">
        <v>446</v>
      </c>
      <c r="E5712">
        <v>9.6999999999999993</v>
      </c>
      <c r="F5712">
        <v>13616</v>
      </c>
      <c r="G5712">
        <v>5650.6399999999994</v>
      </c>
      <c r="H5712" s="2">
        <v>40402</v>
      </c>
      <c r="I5712" s="2">
        <v>40533</v>
      </c>
      <c r="J5712" s="2">
        <v>49674</v>
      </c>
      <c r="L5712">
        <v>3968</v>
      </c>
      <c r="M5712" t="s">
        <v>6404</v>
      </c>
      <c r="N5712" t="s">
        <v>76</v>
      </c>
      <c r="O5712" t="s">
        <v>96</v>
      </c>
    </row>
    <row r="5713" spans="1:15" x14ac:dyDescent="0.35">
      <c r="A5713">
        <f t="shared" si="89"/>
        <v>2012</v>
      </c>
      <c r="B5713" t="s">
        <v>96</v>
      </c>
      <c r="C5713" t="s">
        <v>18</v>
      </c>
      <c r="D5713" t="s">
        <v>19</v>
      </c>
      <c r="E5713">
        <v>9.6999999999999993</v>
      </c>
      <c r="F5713">
        <v>12769.571999999998</v>
      </c>
      <c r="G5713">
        <v>6461.85</v>
      </c>
      <c r="H5713" s="2">
        <v>39570</v>
      </c>
      <c r="I5713" s="2">
        <v>41177</v>
      </c>
      <c r="J5713" s="2">
        <v>50405</v>
      </c>
      <c r="L5713">
        <v>1175</v>
      </c>
      <c r="M5713" t="s">
        <v>1836</v>
      </c>
      <c r="N5713" t="s">
        <v>21</v>
      </c>
      <c r="O5713" t="s">
        <v>96</v>
      </c>
    </row>
    <row r="5714" spans="1:15" x14ac:dyDescent="0.35">
      <c r="A5714">
        <f t="shared" si="89"/>
        <v>2011</v>
      </c>
      <c r="B5714" t="s">
        <v>96</v>
      </c>
      <c r="C5714" t="s">
        <v>18</v>
      </c>
      <c r="D5714" t="s">
        <v>22</v>
      </c>
      <c r="E5714">
        <v>9.6999999999999993</v>
      </c>
      <c r="F5714">
        <v>11139</v>
      </c>
      <c r="G5714">
        <v>4995.4999999999991</v>
      </c>
      <c r="H5714" s="2">
        <v>40699</v>
      </c>
      <c r="I5714" s="2">
        <v>40714</v>
      </c>
      <c r="J5714" s="2">
        <v>50040</v>
      </c>
      <c r="L5714">
        <v>3032</v>
      </c>
      <c r="M5714" t="s">
        <v>2724</v>
      </c>
      <c r="N5714" t="s">
        <v>51</v>
      </c>
      <c r="O5714" t="s">
        <v>96</v>
      </c>
    </row>
    <row r="5715" spans="1:15" x14ac:dyDescent="0.35">
      <c r="A5715">
        <f t="shared" si="89"/>
        <v>2010</v>
      </c>
      <c r="B5715" t="s">
        <v>17</v>
      </c>
      <c r="C5715" t="s">
        <v>18</v>
      </c>
      <c r="D5715" t="s">
        <v>22</v>
      </c>
      <c r="E5715">
        <v>9.6999999999999993</v>
      </c>
      <c r="F5715">
        <v>9887</v>
      </c>
      <c r="G5715">
        <v>6080.5</v>
      </c>
      <c r="H5715" s="2">
        <v>40399</v>
      </c>
      <c r="I5715" s="2">
        <v>40532</v>
      </c>
      <c r="J5715" s="2">
        <v>49674</v>
      </c>
      <c r="L5715">
        <v>5312</v>
      </c>
      <c r="M5715" t="s">
        <v>5016</v>
      </c>
      <c r="N5715" t="s">
        <v>28</v>
      </c>
      <c r="O5715" t="s">
        <v>17</v>
      </c>
    </row>
    <row r="5716" spans="1:15" x14ac:dyDescent="0.35">
      <c r="A5716">
        <f t="shared" si="89"/>
        <v>2011</v>
      </c>
      <c r="B5716" t="s">
        <v>17</v>
      </c>
      <c r="C5716" t="s">
        <v>18</v>
      </c>
      <c r="D5716" t="s">
        <v>22</v>
      </c>
      <c r="E5716">
        <v>9.6999999999999993</v>
      </c>
      <c r="F5716">
        <v>11181</v>
      </c>
      <c r="G5716">
        <v>5400.43</v>
      </c>
      <c r="H5716" s="2">
        <v>40693</v>
      </c>
      <c r="I5716" s="2">
        <v>40786</v>
      </c>
      <c r="J5716" s="2">
        <v>50040</v>
      </c>
      <c r="L5716">
        <v>7412</v>
      </c>
      <c r="M5716" t="s">
        <v>7084</v>
      </c>
      <c r="N5716" t="s">
        <v>99</v>
      </c>
      <c r="O5716" t="s">
        <v>17</v>
      </c>
    </row>
    <row r="5717" spans="1:15" x14ac:dyDescent="0.35">
      <c r="A5717">
        <f t="shared" si="89"/>
        <v>2011</v>
      </c>
      <c r="B5717" t="s">
        <v>17</v>
      </c>
      <c r="C5717" t="s">
        <v>18</v>
      </c>
      <c r="D5717" t="s">
        <v>22</v>
      </c>
      <c r="E5717">
        <v>9.6999999999999993</v>
      </c>
      <c r="F5717">
        <v>10905</v>
      </c>
      <c r="G5717">
        <v>5267.12</v>
      </c>
      <c r="H5717" s="2">
        <v>40509</v>
      </c>
      <c r="I5717" s="2">
        <v>40599</v>
      </c>
      <c r="J5717" s="2">
        <v>50040</v>
      </c>
      <c r="L5717">
        <v>3373</v>
      </c>
      <c r="M5717" t="s">
        <v>7164</v>
      </c>
      <c r="N5717" t="s">
        <v>51</v>
      </c>
      <c r="O5717" t="s">
        <v>17</v>
      </c>
    </row>
    <row r="5718" spans="1:15" x14ac:dyDescent="0.35">
      <c r="A5718">
        <f t="shared" si="89"/>
        <v>2008</v>
      </c>
      <c r="B5718" t="s">
        <v>17</v>
      </c>
      <c r="C5718" t="s">
        <v>18</v>
      </c>
      <c r="D5718" t="s">
        <v>19</v>
      </c>
      <c r="E5718">
        <v>9.6999999999999993</v>
      </c>
      <c r="F5718">
        <v>8252</v>
      </c>
      <c r="G5718">
        <v>7426.8000000000011</v>
      </c>
      <c r="H5718" s="2">
        <v>39827</v>
      </c>
      <c r="I5718" s="2">
        <v>39762</v>
      </c>
      <c r="J5718" s="2">
        <v>48944</v>
      </c>
      <c r="L5718">
        <v>8634</v>
      </c>
      <c r="M5718" t="s">
        <v>2424</v>
      </c>
      <c r="N5718" t="s">
        <v>53</v>
      </c>
      <c r="O5718" t="s">
        <v>17</v>
      </c>
    </row>
    <row r="5719" spans="1:15" x14ac:dyDescent="0.35">
      <c r="A5719">
        <f t="shared" si="89"/>
        <v>2011</v>
      </c>
      <c r="B5719" t="s">
        <v>96</v>
      </c>
      <c r="C5719" t="s">
        <v>18</v>
      </c>
      <c r="D5719" t="s">
        <v>22</v>
      </c>
      <c r="E5719">
        <v>9.6999999999999993</v>
      </c>
      <c r="F5719">
        <v>10529</v>
      </c>
      <c r="G5719">
        <v>5085.4999999999991</v>
      </c>
      <c r="H5719" s="2">
        <v>40595</v>
      </c>
      <c r="I5719" s="2">
        <v>40682</v>
      </c>
      <c r="J5719" s="2">
        <v>50040</v>
      </c>
      <c r="L5719">
        <v>1213</v>
      </c>
      <c r="M5719" t="s">
        <v>7438</v>
      </c>
      <c r="N5719" t="s">
        <v>332</v>
      </c>
      <c r="O5719" t="s">
        <v>96</v>
      </c>
    </row>
    <row r="5720" spans="1:15" x14ac:dyDescent="0.35">
      <c r="A5720">
        <f t="shared" si="89"/>
        <v>2011</v>
      </c>
      <c r="B5720" t="s">
        <v>96</v>
      </c>
      <c r="C5720" t="s">
        <v>18</v>
      </c>
      <c r="D5720" t="s">
        <v>22</v>
      </c>
      <c r="E5720">
        <v>9.6999999999999993</v>
      </c>
      <c r="F5720">
        <v>9858</v>
      </c>
      <c r="G5720">
        <v>4761.42</v>
      </c>
      <c r="H5720" s="2">
        <v>40595</v>
      </c>
      <c r="I5720" s="2">
        <v>40682</v>
      </c>
      <c r="J5720" s="2">
        <v>50040</v>
      </c>
      <c r="L5720">
        <v>1213</v>
      </c>
      <c r="M5720" t="s">
        <v>7438</v>
      </c>
      <c r="N5720" t="s">
        <v>332</v>
      </c>
      <c r="O5720" t="s">
        <v>96</v>
      </c>
    </row>
    <row r="5721" spans="1:15" x14ac:dyDescent="0.35">
      <c r="A5721">
        <f t="shared" si="89"/>
        <v>2011</v>
      </c>
      <c r="B5721" t="s">
        <v>96</v>
      </c>
      <c r="C5721" t="s">
        <v>18</v>
      </c>
      <c r="D5721" t="s">
        <v>22</v>
      </c>
      <c r="E5721">
        <v>9.6999999999999993</v>
      </c>
      <c r="F5721">
        <v>10349</v>
      </c>
      <c r="G5721">
        <v>4998.58</v>
      </c>
      <c r="H5721" s="2">
        <v>40595</v>
      </c>
      <c r="I5721" s="2">
        <v>40682</v>
      </c>
      <c r="J5721" s="2">
        <v>50040</v>
      </c>
      <c r="L5721">
        <v>1213</v>
      </c>
      <c r="M5721" t="s">
        <v>7438</v>
      </c>
      <c r="N5721" t="s">
        <v>332</v>
      </c>
      <c r="O5721" t="s">
        <v>96</v>
      </c>
    </row>
    <row r="5722" spans="1:15" x14ac:dyDescent="0.35">
      <c r="A5722">
        <f t="shared" si="89"/>
        <v>2011</v>
      </c>
      <c r="B5722" t="s">
        <v>17</v>
      </c>
      <c r="C5722" t="s">
        <v>18</v>
      </c>
      <c r="D5722" t="s">
        <v>22</v>
      </c>
      <c r="E5722">
        <v>9.6999999999999993</v>
      </c>
      <c r="F5722">
        <v>10134</v>
      </c>
      <c r="G5722">
        <v>4894.7100000000009</v>
      </c>
      <c r="H5722" s="2">
        <v>40667</v>
      </c>
      <c r="I5722" s="2">
        <v>40683</v>
      </c>
      <c r="J5722" s="2">
        <v>50040</v>
      </c>
      <c r="L5722">
        <v>9404</v>
      </c>
      <c r="M5722" t="s">
        <v>893</v>
      </c>
      <c r="N5722" t="s">
        <v>32</v>
      </c>
      <c r="O5722" t="s">
        <v>17</v>
      </c>
    </row>
    <row r="5723" spans="1:15" x14ac:dyDescent="0.35">
      <c r="A5723">
        <f t="shared" si="89"/>
        <v>2009</v>
      </c>
      <c r="B5723" t="s">
        <v>17</v>
      </c>
      <c r="C5723" t="s">
        <v>18</v>
      </c>
      <c r="D5723" t="s">
        <v>19</v>
      </c>
      <c r="E5723">
        <v>9.6999999999999993</v>
      </c>
      <c r="F5723">
        <v>11751.101999999999</v>
      </c>
      <c r="G5723">
        <v>10575.99</v>
      </c>
      <c r="H5723" s="2">
        <v>39570</v>
      </c>
      <c r="I5723" s="2">
        <v>40109</v>
      </c>
      <c r="J5723" s="2">
        <v>49309</v>
      </c>
      <c r="L5723">
        <v>1443</v>
      </c>
      <c r="M5723" t="s">
        <v>7612</v>
      </c>
      <c r="N5723" t="s">
        <v>21</v>
      </c>
      <c r="O5723" t="s">
        <v>17</v>
      </c>
    </row>
    <row r="5724" spans="1:15" x14ac:dyDescent="0.35">
      <c r="A5724">
        <f t="shared" si="89"/>
        <v>2009</v>
      </c>
      <c r="B5724" t="s">
        <v>17</v>
      </c>
      <c r="C5724" t="s">
        <v>18</v>
      </c>
      <c r="D5724" t="s">
        <v>22</v>
      </c>
      <c r="E5724">
        <v>9.6999999999999993</v>
      </c>
      <c r="F5724">
        <v>8517</v>
      </c>
      <c r="G5724">
        <v>4002.9900000000002</v>
      </c>
      <c r="H5724" s="2">
        <v>39666</v>
      </c>
      <c r="I5724" s="2">
        <v>39993</v>
      </c>
      <c r="J5724" s="2">
        <v>49309</v>
      </c>
      <c r="L5724">
        <v>3600</v>
      </c>
      <c r="M5724" t="s">
        <v>392</v>
      </c>
      <c r="N5724" t="s">
        <v>51</v>
      </c>
      <c r="O5724" t="s">
        <v>17</v>
      </c>
    </row>
    <row r="5725" spans="1:15" x14ac:dyDescent="0.35">
      <c r="A5725">
        <f t="shared" si="89"/>
        <v>2011</v>
      </c>
      <c r="B5725" t="s">
        <v>17</v>
      </c>
      <c r="C5725" t="s">
        <v>18</v>
      </c>
      <c r="D5725" t="s">
        <v>22</v>
      </c>
      <c r="E5725">
        <v>9.6999999999999993</v>
      </c>
      <c r="F5725">
        <v>12822</v>
      </c>
      <c r="G5725">
        <v>6193.03</v>
      </c>
      <c r="H5725" s="2">
        <v>39570</v>
      </c>
      <c r="I5725" s="2">
        <v>40890</v>
      </c>
      <c r="J5725" s="2">
        <v>50040</v>
      </c>
      <c r="L5725">
        <v>1950</v>
      </c>
      <c r="M5725" t="s">
        <v>75</v>
      </c>
      <c r="N5725" t="s">
        <v>76</v>
      </c>
      <c r="O5725" t="s">
        <v>17</v>
      </c>
    </row>
    <row r="5726" spans="1:15" x14ac:dyDescent="0.35">
      <c r="A5726">
        <f t="shared" si="89"/>
        <v>2010</v>
      </c>
      <c r="B5726" t="s">
        <v>17</v>
      </c>
      <c r="C5726" t="s">
        <v>18</v>
      </c>
      <c r="D5726" t="s">
        <v>22</v>
      </c>
      <c r="E5726">
        <v>9.6999999999999993</v>
      </c>
      <c r="F5726">
        <v>10510</v>
      </c>
      <c r="G5726">
        <v>6463.6600000000008</v>
      </c>
      <c r="H5726" s="2">
        <v>39573</v>
      </c>
      <c r="I5726" s="2">
        <v>40354</v>
      </c>
      <c r="J5726" s="2">
        <v>49674</v>
      </c>
      <c r="L5726">
        <v>4922</v>
      </c>
      <c r="M5726" t="s">
        <v>4277</v>
      </c>
      <c r="N5726" t="s">
        <v>51</v>
      </c>
      <c r="O5726" t="s">
        <v>17</v>
      </c>
    </row>
    <row r="5727" spans="1:15" x14ac:dyDescent="0.35">
      <c r="A5727">
        <f t="shared" si="89"/>
        <v>2009</v>
      </c>
      <c r="B5727" t="s">
        <v>17</v>
      </c>
      <c r="C5727" t="s">
        <v>18</v>
      </c>
      <c r="D5727" t="s">
        <v>22</v>
      </c>
      <c r="E5727">
        <v>9.6999999999999993</v>
      </c>
      <c r="F5727">
        <v>10134</v>
      </c>
      <c r="G5727">
        <v>7600.5000000000009</v>
      </c>
      <c r="H5727" s="2">
        <v>39574</v>
      </c>
      <c r="I5727" s="2">
        <v>40061</v>
      </c>
      <c r="J5727" s="2">
        <v>49309</v>
      </c>
      <c r="L5727">
        <v>5313</v>
      </c>
      <c r="M5727" t="s">
        <v>2432</v>
      </c>
      <c r="N5727" t="s">
        <v>28</v>
      </c>
      <c r="O5727" t="s">
        <v>17</v>
      </c>
    </row>
    <row r="5728" spans="1:15" x14ac:dyDescent="0.35">
      <c r="A5728">
        <f t="shared" si="89"/>
        <v>2009</v>
      </c>
      <c r="B5728" t="s">
        <v>17</v>
      </c>
      <c r="C5728" t="s">
        <v>18</v>
      </c>
      <c r="D5728" t="s">
        <v>22</v>
      </c>
      <c r="E5728">
        <v>9.6999999999999993</v>
      </c>
      <c r="F5728">
        <v>7675</v>
      </c>
      <c r="G5728">
        <v>5756.25</v>
      </c>
      <c r="H5728" s="2">
        <v>39623</v>
      </c>
      <c r="I5728" s="2">
        <v>40030</v>
      </c>
      <c r="J5728" s="2">
        <v>49309</v>
      </c>
      <c r="L5728">
        <v>6354</v>
      </c>
      <c r="M5728" t="s">
        <v>1352</v>
      </c>
      <c r="N5728" t="s">
        <v>179</v>
      </c>
      <c r="O5728" t="s">
        <v>17</v>
      </c>
    </row>
    <row r="5729" spans="1:15" x14ac:dyDescent="0.35">
      <c r="A5729">
        <f t="shared" si="89"/>
        <v>2010</v>
      </c>
      <c r="B5729" t="s">
        <v>17</v>
      </c>
      <c r="C5729" t="s">
        <v>18</v>
      </c>
      <c r="D5729" t="s">
        <v>22</v>
      </c>
      <c r="E5729">
        <v>9.6999999999999993</v>
      </c>
      <c r="F5729">
        <v>10515</v>
      </c>
      <c r="G5729">
        <v>6466.7299999999987</v>
      </c>
      <c r="H5729" s="2">
        <v>40359</v>
      </c>
      <c r="I5729" s="2">
        <v>40452</v>
      </c>
      <c r="J5729" s="2">
        <v>49674</v>
      </c>
      <c r="L5729">
        <v>3612</v>
      </c>
      <c r="M5729" t="s">
        <v>323</v>
      </c>
      <c r="N5729" t="s">
        <v>51</v>
      </c>
      <c r="O5729" t="s">
        <v>17</v>
      </c>
    </row>
    <row r="5730" spans="1:15" x14ac:dyDescent="0.35">
      <c r="A5730">
        <f t="shared" si="89"/>
        <v>2009</v>
      </c>
      <c r="B5730" t="s">
        <v>17</v>
      </c>
      <c r="C5730" t="s">
        <v>18</v>
      </c>
      <c r="D5730" t="s">
        <v>22</v>
      </c>
      <c r="E5730">
        <v>9.6999999999999993</v>
      </c>
      <c r="F5730">
        <v>11535.593000000003</v>
      </c>
      <c r="G5730">
        <v>8651.69</v>
      </c>
      <c r="H5730" s="2">
        <v>39570</v>
      </c>
      <c r="I5730" s="2">
        <v>40049</v>
      </c>
      <c r="J5730" s="2">
        <v>49309</v>
      </c>
      <c r="L5730">
        <v>1187</v>
      </c>
      <c r="M5730" t="s">
        <v>10928</v>
      </c>
      <c r="N5730" t="s">
        <v>21</v>
      </c>
      <c r="O5730" t="s">
        <v>17</v>
      </c>
    </row>
    <row r="5731" spans="1:15" x14ac:dyDescent="0.35">
      <c r="A5731">
        <f t="shared" si="89"/>
        <v>2010</v>
      </c>
      <c r="B5731" t="s">
        <v>17</v>
      </c>
      <c r="C5731" t="s">
        <v>18</v>
      </c>
      <c r="D5731" t="s">
        <v>22</v>
      </c>
      <c r="E5731">
        <v>9.6999999999999993</v>
      </c>
      <c r="F5731">
        <v>11337</v>
      </c>
      <c r="G5731">
        <v>6972.25</v>
      </c>
      <c r="H5731" s="2">
        <v>40158</v>
      </c>
      <c r="I5731" s="2">
        <v>40290</v>
      </c>
      <c r="J5731" s="2">
        <v>49674</v>
      </c>
      <c r="L5731">
        <v>1418</v>
      </c>
      <c r="M5731" t="s">
        <v>157</v>
      </c>
      <c r="N5731" t="s">
        <v>21</v>
      </c>
      <c r="O5731" t="s">
        <v>17</v>
      </c>
    </row>
    <row r="5732" spans="1:15" x14ac:dyDescent="0.35">
      <c r="A5732">
        <f t="shared" si="89"/>
        <v>2010</v>
      </c>
      <c r="B5732" t="s">
        <v>17</v>
      </c>
      <c r="C5732" t="s">
        <v>18</v>
      </c>
      <c r="D5732" t="s">
        <v>22</v>
      </c>
      <c r="E5732">
        <v>9.6999999999999993</v>
      </c>
      <c r="F5732">
        <v>11052</v>
      </c>
      <c r="G5732">
        <v>6796.9800000000005</v>
      </c>
      <c r="H5732" s="2">
        <v>40430</v>
      </c>
      <c r="I5732" s="2">
        <v>40480</v>
      </c>
      <c r="J5732" s="2">
        <v>49674</v>
      </c>
      <c r="L5732">
        <v>1867</v>
      </c>
      <c r="M5732" t="s">
        <v>6421</v>
      </c>
      <c r="N5732" t="s">
        <v>21</v>
      </c>
      <c r="O5732" t="s">
        <v>17</v>
      </c>
    </row>
    <row r="5733" spans="1:15" x14ac:dyDescent="0.35">
      <c r="A5733">
        <f t="shared" si="89"/>
        <v>2011</v>
      </c>
      <c r="B5733" t="s">
        <v>17</v>
      </c>
      <c r="C5733" t="s">
        <v>18</v>
      </c>
      <c r="D5733" t="s">
        <v>22</v>
      </c>
      <c r="E5733">
        <v>9.6999999999999993</v>
      </c>
      <c r="F5733">
        <v>10903</v>
      </c>
      <c r="G5733">
        <v>5266.15</v>
      </c>
      <c r="H5733" s="2">
        <v>39881</v>
      </c>
      <c r="I5733" s="2">
        <v>40833</v>
      </c>
      <c r="J5733" s="2">
        <v>50040</v>
      </c>
      <c r="L5733">
        <v>8494</v>
      </c>
      <c r="M5733" t="s">
        <v>1762</v>
      </c>
      <c r="N5733" t="s">
        <v>53</v>
      </c>
      <c r="O5733" t="s">
        <v>17</v>
      </c>
    </row>
    <row r="5734" spans="1:15" x14ac:dyDescent="0.35">
      <c r="A5734">
        <f t="shared" si="89"/>
        <v>2012</v>
      </c>
      <c r="B5734" t="s">
        <v>17</v>
      </c>
      <c r="C5734" t="s">
        <v>18</v>
      </c>
      <c r="D5734" t="s">
        <v>19</v>
      </c>
      <c r="E5734">
        <v>9.6999999999999993</v>
      </c>
      <c r="F5734">
        <v>8506</v>
      </c>
      <c r="G5734">
        <v>4635.7800000000007</v>
      </c>
      <c r="H5734" s="2">
        <v>39570</v>
      </c>
      <c r="I5734" s="2">
        <v>41096</v>
      </c>
      <c r="J5734" s="2">
        <v>50405</v>
      </c>
      <c r="L5734">
        <v>1066</v>
      </c>
      <c r="M5734" t="s">
        <v>3864</v>
      </c>
      <c r="N5734" t="s">
        <v>21</v>
      </c>
      <c r="O5734" t="s">
        <v>17</v>
      </c>
    </row>
    <row r="5735" spans="1:15" x14ac:dyDescent="0.35">
      <c r="A5735">
        <f t="shared" si="89"/>
        <v>2012</v>
      </c>
      <c r="B5735" t="s">
        <v>17</v>
      </c>
      <c r="C5735" t="s">
        <v>18</v>
      </c>
      <c r="D5735" t="s">
        <v>22</v>
      </c>
      <c r="E5735">
        <v>9.6999999999999993</v>
      </c>
      <c r="F5735">
        <v>9909.6059999999998</v>
      </c>
      <c r="G5735">
        <v>3953.94</v>
      </c>
      <c r="H5735" s="2">
        <v>39591</v>
      </c>
      <c r="I5735" s="2">
        <v>41162</v>
      </c>
      <c r="J5735" s="2">
        <v>50405</v>
      </c>
      <c r="L5735">
        <v>7031</v>
      </c>
      <c r="M5735" t="s">
        <v>1251</v>
      </c>
      <c r="N5735" t="s">
        <v>99</v>
      </c>
      <c r="O5735" t="s">
        <v>17</v>
      </c>
    </row>
    <row r="5736" spans="1:15" x14ac:dyDescent="0.35">
      <c r="A5736">
        <f t="shared" si="89"/>
        <v>2011</v>
      </c>
      <c r="B5736" t="s">
        <v>17</v>
      </c>
      <c r="C5736" t="s">
        <v>18</v>
      </c>
      <c r="D5736" t="s">
        <v>22</v>
      </c>
      <c r="E5736">
        <v>9.6999999999999993</v>
      </c>
      <c r="F5736">
        <v>9206</v>
      </c>
      <c r="G5736">
        <v>4446.49</v>
      </c>
      <c r="H5736" s="2">
        <v>40595</v>
      </c>
      <c r="I5736" s="2">
        <v>40693</v>
      </c>
      <c r="J5736" s="2">
        <v>50040</v>
      </c>
      <c r="L5736">
        <v>7013</v>
      </c>
      <c r="M5736" t="s">
        <v>4979</v>
      </c>
      <c r="N5736" t="s">
        <v>99</v>
      </c>
      <c r="O5736" t="s">
        <v>17</v>
      </c>
    </row>
    <row r="5737" spans="1:15" x14ac:dyDescent="0.35">
      <c r="A5737">
        <f t="shared" si="89"/>
        <v>2006</v>
      </c>
      <c r="B5737" t="s">
        <v>17</v>
      </c>
      <c r="C5737" t="s">
        <v>18</v>
      </c>
      <c r="D5737" t="s">
        <v>22</v>
      </c>
      <c r="E5737">
        <v>9.6999999999999993</v>
      </c>
      <c r="F5737">
        <v>6917</v>
      </c>
      <c r="G5737">
        <v>4816.8599999999997</v>
      </c>
      <c r="H5737" s="2">
        <v>39967</v>
      </c>
      <c r="I5737" s="2">
        <v>39023</v>
      </c>
      <c r="J5737" s="2">
        <v>48213</v>
      </c>
      <c r="L5737">
        <v>1922</v>
      </c>
      <c r="M5737" t="s">
        <v>11769</v>
      </c>
      <c r="N5737" t="s">
        <v>76</v>
      </c>
      <c r="O5737" t="s">
        <v>17</v>
      </c>
    </row>
    <row r="5738" spans="1:15" x14ac:dyDescent="0.35">
      <c r="A5738">
        <f t="shared" si="89"/>
        <v>2011</v>
      </c>
      <c r="B5738" t="s">
        <v>96</v>
      </c>
      <c r="C5738" t="s">
        <v>18</v>
      </c>
      <c r="D5738" t="s">
        <v>19</v>
      </c>
      <c r="E5738">
        <v>9.6999999999999993</v>
      </c>
      <c r="F5738">
        <v>9525.1779999999999</v>
      </c>
      <c r="G5738">
        <v>5235.7300000000005</v>
      </c>
      <c r="H5738" s="2">
        <v>40399</v>
      </c>
      <c r="I5738" s="2">
        <v>40851</v>
      </c>
      <c r="J5738" s="2">
        <v>50040</v>
      </c>
      <c r="L5738">
        <v>7078</v>
      </c>
      <c r="M5738" t="s">
        <v>520</v>
      </c>
      <c r="N5738" t="s">
        <v>99</v>
      </c>
      <c r="O5738" t="s">
        <v>96</v>
      </c>
    </row>
    <row r="5739" spans="1:15" x14ac:dyDescent="0.35">
      <c r="A5739">
        <f t="shared" si="89"/>
        <v>2011</v>
      </c>
      <c r="B5739" t="s">
        <v>96</v>
      </c>
      <c r="C5739" t="s">
        <v>18</v>
      </c>
      <c r="D5739" t="s">
        <v>22</v>
      </c>
      <c r="E5739">
        <v>9.6999999999999993</v>
      </c>
      <c r="F5739">
        <v>10160</v>
      </c>
      <c r="G5739">
        <v>4556.4399999999996</v>
      </c>
      <c r="H5739" s="2">
        <v>40591</v>
      </c>
      <c r="I5739" s="2">
        <v>40770</v>
      </c>
      <c r="J5739" s="2">
        <v>50040</v>
      </c>
      <c r="L5739">
        <v>8953</v>
      </c>
      <c r="M5739" t="s">
        <v>2248</v>
      </c>
      <c r="N5739" t="s">
        <v>53</v>
      </c>
      <c r="O5739" t="s">
        <v>96</v>
      </c>
    </row>
    <row r="5740" spans="1:15" x14ac:dyDescent="0.35">
      <c r="A5740">
        <f t="shared" si="89"/>
        <v>2009</v>
      </c>
      <c r="B5740" t="s">
        <v>96</v>
      </c>
      <c r="C5740" t="s">
        <v>18</v>
      </c>
      <c r="D5740" t="s">
        <v>22</v>
      </c>
      <c r="E5740">
        <v>9.6999999999999993</v>
      </c>
      <c r="F5740">
        <v>10026</v>
      </c>
      <c r="G5740">
        <v>6981.8799999999992</v>
      </c>
      <c r="H5740" s="2">
        <v>39570</v>
      </c>
      <c r="I5740" s="2">
        <v>39953</v>
      </c>
      <c r="J5740" s="2">
        <v>49309</v>
      </c>
      <c r="L5740">
        <v>6463</v>
      </c>
      <c r="M5740" t="s">
        <v>694</v>
      </c>
      <c r="N5740" t="s">
        <v>430</v>
      </c>
      <c r="O5740" t="s">
        <v>96</v>
      </c>
    </row>
    <row r="5741" spans="1:15" x14ac:dyDescent="0.35">
      <c r="A5741">
        <f t="shared" si="89"/>
        <v>2010</v>
      </c>
      <c r="B5741" t="s">
        <v>96</v>
      </c>
      <c r="C5741" t="s">
        <v>18</v>
      </c>
      <c r="D5741" t="s">
        <v>22</v>
      </c>
      <c r="E5741">
        <v>9.6999999999999993</v>
      </c>
      <c r="F5741">
        <v>5798</v>
      </c>
      <c r="G5741">
        <v>3565.77</v>
      </c>
      <c r="H5741" s="2">
        <v>40011</v>
      </c>
      <c r="I5741" s="2">
        <v>40360</v>
      </c>
      <c r="J5741" s="2">
        <v>49674</v>
      </c>
      <c r="L5741">
        <v>8957</v>
      </c>
      <c r="M5741" t="s">
        <v>2253</v>
      </c>
      <c r="N5741" t="s">
        <v>28</v>
      </c>
      <c r="O5741" t="s">
        <v>96</v>
      </c>
    </row>
    <row r="5742" spans="1:15" x14ac:dyDescent="0.35">
      <c r="A5742">
        <f t="shared" si="89"/>
        <v>2010</v>
      </c>
      <c r="B5742" t="s">
        <v>17</v>
      </c>
      <c r="C5742" t="s">
        <v>18</v>
      </c>
      <c r="D5742" t="s">
        <v>22</v>
      </c>
      <c r="E5742">
        <v>9.6999999999999993</v>
      </c>
      <c r="F5742">
        <v>9587</v>
      </c>
      <c r="G5742">
        <v>5896.01</v>
      </c>
      <c r="H5742" s="2">
        <v>40301</v>
      </c>
      <c r="I5742" s="2">
        <v>40306</v>
      </c>
      <c r="J5742" s="2">
        <v>49674</v>
      </c>
      <c r="L5742">
        <v>5332</v>
      </c>
      <c r="M5742" t="s">
        <v>13241</v>
      </c>
      <c r="N5742" t="s">
        <v>28</v>
      </c>
      <c r="O5742" t="s">
        <v>17</v>
      </c>
    </row>
    <row r="5743" spans="1:15" x14ac:dyDescent="0.35">
      <c r="A5743">
        <f t="shared" si="89"/>
        <v>2007</v>
      </c>
      <c r="B5743" t="s">
        <v>96</v>
      </c>
      <c r="C5743" t="s">
        <v>18</v>
      </c>
      <c r="D5743" t="s">
        <v>22</v>
      </c>
      <c r="E5743">
        <v>9.6999999999999993</v>
      </c>
      <c r="F5743">
        <v>10471</v>
      </c>
      <c r="G5743">
        <v>7853.25</v>
      </c>
      <c r="H5743" s="2">
        <v>39657</v>
      </c>
      <c r="I5743" s="2">
        <v>39227</v>
      </c>
      <c r="J5743" s="2">
        <v>48579</v>
      </c>
      <c r="L5743">
        <v>8200</v>
      </c>
      <c r="M5743" t="s">
        <v>1644</v>
      </c>
      <c r="N5743" t="s">
        <v>408</v>
      </c>
      <c r="O5743" t="s">
        <v>96</v>
      </c>
    </row>
    <row r="5744" spans="1:15" x14ac:dyDescent="0.35">
      <c r="A5744">
        <f t="shared" si="89"/>
        <v>2010</v>
      </c>
      <c r="B5744" t="s">
        <v>17</v>
      </c>
      <c r="C5744" t="s">
        <v>18</v>
      </c>
      <c r="D5744" t="s">
        <v>446</v>
      </c>
      <c r="E5744">
        <v>9.6999999999999993</v>
      </c>
      <c r="F5744">
        <v>10540</v>
      </c>
      <c r="G5744">
        <v>5343.78</v>
      </c>
      <c r="H5744" s="2">
        <v>40358</v>
      </c>
      <c r="I5744" s="2">
        <v>40491</v>
      </c>
      <c r="J5744" s="2">
        <v>49674</v>
      </c>
      <c r="L5744">
        <v>2028</v>
      </c>
      <c r="M5744" t="s">
        <v>2102</v>
      </c>
      <c r="N5744" t="s">
        <v>583</v>
      </c>
      <c r="O5744" t="s">
        <v>17</v>
      </c>
    </row>
    <row r="5745" spans="1:15" x14ac:dyDescent="0.35">
      <c r="A5745">
        <f t="shared" si="89"/>
        <v>2011</v>
      </c>
      <c r="B5745" t="s">
        <v>96</v>
      </c>
      <c r="C5745" t="s">
        <v>18</v>
      </c>
      <c r="D5745" t="s">
        <v>19</v>
      </c>
      <c r="E5745">
        <v>9.6999999999999993</v>
      </c>
      <c r="F5745">
        <v>6580</v>
      </c>
      <c r="G5745">
        <v>3895.35</v>
      </c>
      <c r="H5745" s="2">
        <v>39570</v>
      </c>
      <c r="I5745" s="2">
        <v>40715</v>
      </c>
      <c r="J5745" s="2">
        <v>50040</v>
      </c>
      <c r="L5745">
        <v>1429</v>
      </c>
      <c r="M5745" t="s">
        <v>1054</v>
      </c>
      <c r="N5745" t="s">
        <v>21</v>
      </c>
      <c r="O5745" t="s">
        <v>96</v>
      </c>
    </row>
    <row r="5746" spans="1:15" x14ac:dyDescent="0.35">
      <c r="A5746">
        <f t="shared" si="89"/>
        <v>2009</v>
      </c>
      <c r="B5746" t="s">
        <v>17</v>
      </c>
      <c r="C5746" t="s">
        <v>18</v>
      </c>
      <c r="D5746" t="s">
        <v>22</v>
      </c>
      <c r="E5746">
        <v>9.6999999999999993</v>
      </c>
      <c r="F5746">
        <v>7741</v>
      </c>
      <c r="G5746">
        <v>5805.75</v>
      </c>
      <c r="H5746" s="2">
        <v>39569</v>
      </c>
      <c r="I5746" s="2">
        <v>40004</v>
      </c>
      <c r="J5746" s="2">
        <v>49309</v>
      </c>
      <c r="L5746">
        <v>4612</v>
      </c>
      <c r="M5746" t="s">
        <v>10295</v>
      </c>
      <c r="N5746" t="s">
        <v>210</v>
      </c>
      <c r="O5746" t="s">
        <v>17</v>
      </c>
    </row>
    <row r="5747" spans="1:15" x14ac:dyDescent="0.35">
      <c r="A5747">
        <f t="shared" si="89"/>
        <v>2009</v>
      </c>
      <c r="B5747" t="s">
        <v>17</v>
      </c>
      <c r="C5747" t="s">
        <v>18</v>
      </c>
      <c r="D5747" t="s">
        <v>22</v>
      </c>
      <c r="E5747">
        <v>9.6999999999999993</v>
      </c>
      <c r="F5747">
        <v>11191</v>
      </c>
      <c r="G5747">
        <v>7251.7699999999995</v>
      </c>
      <c r="H5747" s="2">
        <v>39570</v>
      </c>
      <c r="I5747" s="2">
        <v>40151</v>
      </c>
      <c r="J5747" s="2">
        <v>49309</v>
      </c>
      <c r="L5747">
        <v>8274</v>
      </c>
      <c r="M5747" t="s">
        <v>921</v>
      </c>
      <c r="N5747" t="s">
        <v>25</v>
      </c>
      <c r="O5747" t="s">
        <v>17</v>
      </c>
    </row>
    <row r="5748" spans="1:15" x14ac:dyDescent="0.35">
      <c r="A5748">
        <f t="shared" si="89"/>
        <v>2007</v>
      </c>
      <c r="B5748" t="s">
        <v>17</v>
      </c>
      <c r="C5748" t="s">
        <v>18</v>
      </c>
      <c r="D5748" t="s">
        <v>22</v>
      </c>
      <c r="E5748">
        <v>9.6999999999999993</v>
      </c>
      <c r="F5748">
        <v>10640</v>
      </c>
      <c r="G5748">
        <v>7980</v>
      </c>
      <c r="H5748" s="2">
        <v>39665</v>
      </c>
      <c r="I5748" s="2">
        <v>39085</v>
      </c>
      <c r="J5748" s="2">
        <v>48579</v>
      </c>
      <c r="L5748">
        <v>3032</v>
      </c>
      <c r="M5748" t="s">
        <v>2724</v>
      </c>
      <c r="N5748" t="s">
        <v>51</v>
      </c>
      <c r="O5748" t="s">
        <v>17</v>
      </c>
    </row>
    <row r="5749" spans="1:15" x14ac:dyDescent="0.35">
      <c r="A5749">
        <f t="shared" si="89"/>
        <v>2007</v>
      </c>
      <c r="B5749" t="s">
        <v>17</v>
      </c>
      <c r="C5749" t="s">
        <v>18</v>
      </c>
      <c r="D5749" t="s">
        <v>22</v>
      </c>
      <c r="E5749">
        <v>9.6999999999999993</v>
      </c>
      <c r="F5749">
        <v>9728</v>
      </c>
      <c r="G5749">
        <v>6774.36</v>
      </c>
      <c r="H5749" s="2">
        <v>39671</v>
      </c>
      <c r="I5749" s="2">
        <v>39135</v>
      </c>
      <c r="J5749" s="2">
        <v>48579</v>
      </c>
      <c r="L5749">
        <v>3053</v>
      </c>
      <c r="M5749" t="s">
        <v>2409</v>
      </c>
      <c r="N5749" t="s">
        <v>51</v>
      </c>
      <c r="O5749" t="s">
        <v>17</v>
      </c>
    </row>
    <row r="5750" spans="1:15" x14ac:dyDescent="0.35">
      <c r="A5750">
        <f t="shared" si="89"/>
        <v>2013</v>
      </c>
      <c r="B5750" t="s">
        <v>17</v>
      </c>
      <c r="C5750" t="s">
        <v>18</v>
      </c>
      <c r="D5750" t="s">
        <v>22</v>
      </c>
      <c r="E5750">
        <v>9.7200000000000006</v>
      </c>
      <c r="F5750">
        <v>10351</v>
      </c>
      <c r="G5750">
        <v>3105.2999999999997</v>
      </c>
      <c r="H5750" s="2">
        <v>39662</v>
      </c>
      <c r="I5750" s="2">
        <v>41621</v>
      </c>
      <c r="J5750" s="2">
        <v>50770</v>
      </c>
      <c r="L5750">
        <v>1616</v>
      </c>
      <c r="M5750" t="s">
        <v>3139</v>
      </c>
      <c r="N5750" t="s">
        <v>55</v>
      </c>
      <c r="O5750" t="s">
        <v>17</v>
      </c>
    </row>
    <row r="5751" spans="1:15" x14ac:dyDescent="0.35">
      <c r="A5751">
        <f t="shared" si="89"/>
        <v>2010</v>
      </c>
      <c r="B5751" t="s">
        <v>17</v>
      </c>
      <c r="C5751" t="s">
        <v>18</v>
      </c>
      <c r="D5751" t="s">
        <v>22</v>
      </c>
      <c r="E5751">
        <v>9.7200000000000006</v>
      </c>
      <c r="F5751">
        <v>6133</v>
      </c>
      <c r="G5751">
        <v>3771.7899999999995</v>
      </c>
      <c r="H5751" s="2">
        <v>40721</v>
      </c>
      <c r="I5751" s="2">
        <v>40339</v>
      </c>
      <c r="J5751" s="2">
        <v>49674</v>
      </c>
      <c r="L5751">
        <v>5107</v>
      </c>
      <c r="M5751" t="s">
        <v>4832</v>
      </c>
      <c r="N5751" t="s">
        <v>28</v>
      </c>
      <c r="O5751" t="s">
        <v>17</v>
      </c>
    </row>
    <row r="5752" spans="1:15" x14ac:dyDescent="0.35">
      <c r="A5752">
        <f t="shared" si="89"/>
        <v>2008</v>
      </c>
      <c r="B5752" t="s">
        <v>17</v>
      </c>
      <c r="C5752" t="s">
        <v>18</v>
      </c>
      <c r="D5752" t="s">
        <v>22</v>
      </c>
      <c r="E5752">
        <v>9.7200000000000006</v>
      </c>
      <c r="F5752">
        <v>9364</v>
      </c>
      <c r="G5752">
        <v>3670.6900000000005</v>
      </c>
      <c r="H5752" s="2">
        <v>39570</v>
      </c>
      <c r="I5752" s="2">
        <v>39764</v>
      </c>
      <c r="J5752" s="2">
        <v>48944</v>
      </c>
      <c r="L5752">
        <v>6503</v>
      </c>
      <c r="M5752" t="s">
        <v>933</v>
      </c>
      <c r="N5752" t="s">
        <v>42</v>
      </c>
      <c r="O5752" t="s">
        <v>17</v>
      </c>
    </row>
    <row r="5753" spans="1:15" x14ac:dyDescent="0.35">
      <c r="A5753">
        <f t="shared" si="89"/>
        <v>2009</v>
      </c>
      <c r="B5753" t="s">
        <v>17</v>
      </c>
      <c r="C5753" t="s">
        <v>18</v>
      </c>
      <c r="D5753" t="s">
        <v>19</v>
      </c>
      <c r="E5753">
        <v>9.7200000000000006</v>
      </c>
      <c r="F5753">
        <v>10034.344999999999</v>
      </c>
      <c r="G5753">
        <v>7826.79</v>
      </c>
      <c r="H5753" s="2">
        <v>39595</v>
      </c>
      <c r="I5753" s="2">
        <v>39959</v>
      </c>
      <c r="J5753" s="2">
        <v>49309</v>
      </c>
      <c r="L5753">
        <v>4814</v>
      </c>
      <c r="M5753" t="s">
        <v>3692</v>
      </c>
      <c r="N5753" t="s">
        <v>28</v>
      </c>
      <c r="O5753" t="s">
        <v>17</v>
      </c>
    </row>
    <row r="5754" spans="1:15" x14ac:dyDescent="0.35">
      <c r="A5754">
        <f t="shared" si="89"/>
        <v>2011</v>
      </c>
      <c r="B5754" t="s">
        <v>17</v>
      </c>
      <c r="C5754" t="s">
        <v>18</v>
      </c>
      <c r="D5754" t="s">
        <v>22</v>
      </c>
      <c r="E5754">
        <v>9.7200000000000006</v>
      </c>
      <c r="F5754">
        <v>12057.866000000002</v>
      </c>
      <c r="G5754">
        <v>5407.5699999999988</v>
      </c>
      <c r="H5754" s="2">
        <v>40577</v>
      </c>
      <c r="I5754" s="2">
        <v>40773</v>
      </c>
      <c r="J5754" s="2">
        <v>50040</v>
      </c>
      <c r="L5754">
        <v>1180</v>
      </c>
      <c r="M5754" t="s">
        <v>5432</v>
      </c>
      <c r="N5754" t="s">
        <v>21</v>
      </c>
      <c r="O5754" t="s">
        <v>17</v>
      </c>
    </row>
    <row r="5755" spans="1:15" x14ac:dyDescent="0.35">
      <c r="A5755">
        <f t="shared" si="89"/>
        <v>2011</v>
      </c>
      <c r="B5755" t="s">
        <v>17</v>
      </c>
      <c r="C5755" t="s">
        <v>18</v>
      </c>
      <c r="D5755" t="s">
        <v>22</v>
      </c>
      <c r="E5755">
        <v>9.75</v>
      </c>
      <c r="F5755">
        <v>10819</v>
      </c>
      <c r="G5755">
        <v>5225.5600000000004</v>
      </c>
      <c r="H5755" s="2">
        <v>40752</v>
      </c>
      <c r="I5755" s="2">
        <v>40879</v>
      </c>
      <c r="J5755" s="2">
        <v>50040</v>
      </c>
      <c r="L5755">
        <v>4446</v>
      </c>
      <c r="M5755" t="s">
        <v>3362</v>
      </c>
      <c r="N5755" t="s">
        <v>344</v>
      </c>
      <c r="O5755" t="s">
        <v>17</v>
      </c>
    </row>
    <row r="5756" spans="1:15" x14ac:dyDescent="0.35">
      <c r="A5756">
        <f t="shared" si="89"/>
        <v>2011</v>
      </c>
      <c r="B5756" t="s">
        <v>17</v>
      </c>
      <c r="C5756" t="s">
        <v>18</v>
      </c>
      <c r="D5756" t="s">
        <v>22</v>
      </c>
      <c r="E5756">
        <v>9.75</v>
      </c>
      <c r="F5756">
        <v>10178</v>
      </c>
      <c r="G5756">
        <v>4915.9800000000005</v>
      </c>
      <c r="H5756" s="2">
        <v>40758</v>
      </c>
      <c r="I5756" s="2">
        <v>40857</v>
      </c>
      <c r="J5756" s="2">
        <v>50040</v>
      </c>
      <c r="L5756">
        <v>4417</v>
      </c>
      <c r="M5756" t="s">
        <v>2410</v>
      </c>
      <c r="N5756" t="s">
        <v>344</v>
      </c>
      <c r="O5756" t="s">
        <v>17</v>
      </c>
    </row>
    <row r="5757" spans="1:15" x14ac:dyDescent="0.35">
      <c r="A5757">
        <f t="shared" si="89"/>
        <v>2011</v>
      </c>
      <c r="B5757" t="s">
        <v>17</v>
      </c>
      <c r="C5757" t="s">
        <v>18</v>
      </c>
      <c r="D5757" t="s">
        <v>22</v>
      </c>
      <c r="E5757">
        <v>9.75</v>
      </c>
      <c r="F5757">
        <v>9720.759</v>
      </c>
      <c r="G5757">
        <v>4695.12</v>
      </c>
      <c r="H5757" s="2">
        <v>40763</v>
      </c>
      <c r="I5757" s="2">
        <v>40865</v>
      </c>
      <c r="J5757" s="2">
        <v>50040</v>
      </c>
      <c r="L5757">
        <v>7138</v>
      </c>
      <c r="M5757" t="s">
        <v>7090</v>
      </c>
      <c r="N5757" t="s">
        <v>99</v>
      </c>
      <c r="O5757" t="s">
        <v>17</v>
      </c>
    </row>
    <row r="5758" spans="1:15" x14ac:dyDescent="0.35">
      <c r="A5758">
        <f t="shared" si="89"/>
        <v>2011</v>
      </c>
      <c r="B5758" t="s">
        <v>17</v>
      </c>
      <c r="C5758" t="s">
        <v>18</v>
      </c>
      <c r="D5758" t="s">
        <v>22</v>
      </c>
      <c r="E5758">
        <v>9.75</v>
      </c>
      <c r="F5758">
        <v>10110.995000000001</v>
      </c>
      <c r="G5758">
        <v>4883.5999999999995</v>
      </c>
      <c r="H5758" s="2">
        <v>40801</v>
      </c>
      <c r="I5758" s="2">
        <v>40834</v>
      </c>
      <c r="J5758" s="2">
        <v>50040</v>
      </c>
      <c r="L5758">
        <v>9476</v>
      </c>
      <c r="M5758" t="s">
        <v>8375</v>
      </c>
      <c r="N5758" t="s">
        <v>32</v>
      </c>
      <c r="O5758" t="s">
        <v>17</v>
      </c>
    </row>
    <row r="5759" spans="1:15" x14ac:dyDescent="0.35">
      <c r="A5759">
        <f t="shared" si="89"/>
        <v>2011</v>
      </c>
      <c r="B5759" t="s">
        <v>17</v>
      </c>
      <c r="C5759" t="s">
        <v>18</v>
      </c>
      <c r="D5759" t="s">
        <v>22</v>
      </c>
      <c r="E5759">
        <v>9.75</v>
      </c>
      <c r="F5759">
        <v>9951</v>
      </c>
      <c r="G5759">
        <v>4806.3500000000004</v>
      </c>
      <c r="H5759" s="2">
        <v>40715</v>
      </c>
      <c r="I5759" s="2">
        <v>40786</v>
      </c>
      <c r="J5759" s="2">
        <v>50040</v>
      </c>
      <c r="L5759">
        <v>4417</v>
      </c>
      <c r="M5759" t="s">
        <v>2410</v>
      </c>
      <c r="N5759" t="s">
        <v>344</v>
      </c>
      <c r="O5759" t="s">
        <v>17</v>
      </c>
    </row>
    <row r="5760" spans="1:15" x14ac:dyDescent="0.35">
      <c r="A5760">
        <f t="shared" si="89"/>
        <v>2011</v>
      </c>
      <c r="B5760" t="s">
        <v>17</v>
      </c>
      <c r="C5760" t="s">
        <v>18</v>
      </c>
      <c r="D5760" t="s">
        <v>22</v>
      </c>
      <c r="E5760">
        <v>9.75</v>
      </c>
      <c r="F5760">
        <v>9332</v>
      </c>
      <c r="G5760">
        <v>4507.3599999999997</v>
      </c>
      <c r="H5760" s="2">
        <v>40709</v>
      </c>
      <c r="I5760" s="2">
        <v>40808</v>
      </c>
      <c r="J5760" s="2">
        <v>50040</v>
      </c>
      <c r="L5760">
        <v>9523</v>
      </c>
      <c r="M5760" t="s">
        <v>261</v>
      </c>
      <c r="N5760" t="s">
        <v>32</v>
      </c>
      <c r="O5760" t="s">
        <v>17</v>
      </c>
    </row>
    <row r="5761" spans="1:15" x14ac:dyDescent="0.35">
      <c r="A5761">
        <f t="shared" si="89"/>
        <v>2011</v>
      </c>
      <c r="B5761" t="s">
        <v>17</v>
      </c>
      <c r="C5761" t="s">
        <v>18</v>
      </c>
      <c r="D5761" t="s">
        <v>22</v>
      </c>
      <c r="E5761">
        <v>9.75</v>
      </c>
      <c r="F5761">
        <v>10911</v>
      </c>
      <c r="G5761">
        <v>5270.02</v>
      </c>
      <c r="H5761" s="2">
        <v>40820</v>
      </c>
      <c r="I5761" s="2">
        <v>40875</v>
      </c>
      <c r="J5761" s="2">
        <v>50040</v>
      </c>
      <c r="L5761">
        <v>9220</v>
      </c>
      <c r="M5761" t="s">
        <v>1695</v>
      </c>
      <c r="N5761" t="s">
        <v>25</v>
      </c>
      <c r="O5761" t="s">
        <v>17</v>
      </c>
    </row>
    <row r="5762" spans="1:15" x14ac:dyDescent="0.35">
      <c r="A5762">
        <f t="shared" si="89"/>
        <v>2012</v>
      </c>
      <c r="B5762" t="s">
        <v>17</v>
      </c>
      <c r="C5762" t="s">
        <v>18</v>
      </c>
      <c r="D5762" t="s">
        <v>22</v>
      </c>
      <c r="E5762">
        <v>9.75</v>
      </c>
      <c r="F5762">
        <v>11451</v>
      </c>
      <c r="G5762">
        <v>4568.96</v>
      </c>
      <c r="H5762" s="2">
        <v>40813</v>
      </c>
      <c r="I5762" s="2">
        <v>40990</v>
      </c>
      <c r="J5762" s="2">
        <v>50405</v>
      </c>
      <c r="L5762">
        <v>4802</v>
      </c>
      <c r="M5762" t="s">
        <v>3728</v>
      </c>
      <c r="N5762" t="s">
        <v>28</v>
      </c>
      <c r="O5762" t="s">
        <v>17</v>
      </c>
    </row>
    <row r="5763" spans="1:15" x14ac:dyDescent="0.35">
      <c r="A5763">
        <f t="shared" ref="A5763:A5826" si="90">YEAR(I5763)</f>
        <v>2011</v>
      </c>
      <c r="B5763" t="s">
        <v>17</v>
      </c>
      <c r="C5763" t="s">
        <v>18</v>
      </c>
      <c r="D5763" t="s">
        <v>22</v>
      </c>
      <c r="E5763">
        <v>9.75</v>
      </c>
      <c r="F5763">
        <v>11047</v>
      </c>
      <c r="G5763">
        <v>5335.6900000000014</v>
      </c>
      <c r="H5763" s="2">
        <v>40753</v>
      </c>
      <c r="I5763" s="2">
        <v>40851</v>
      </c>
      <c r="J5763" s="2">
        <v>50040</v>
      </c>
      <c r="L5763">
        <v>3178</v>
      </c>
      <c r="M5763" t="s">
        <v>1976</v>
      </c>
      <c r="N5763" t="s">
        <v>55</v>
      </c>
      <c r="O5763" t="s">
        <v>17</v>
      </c>
    </row>
    <row r="5764" spans="1:15" x14ac:dyDescent="0.35">
      <c r="A5764">
        <f t="shared" si="90"/>
        <v>2011</v>
      </c>
      <c r="B5764" t="s">
        <v>17</v>
      </c>
      <c r="C5764" t="s">
        <v>18</v>
      </c>
      <c r="D5764" t="s">
        <v>22</v>
      </c>
      <c r="E5764">
        <v>9.75</v>
      </c>
      <c r="F5764">
        <v>10799.14</v>
      </c>
      <c r="G5764">
        <v>5215.9999999999991</v>
      </c>
      <c r="H5764" s="2">
        <v>40786</v>
      </c>
      <c r="I5764" s="2">
        <v>40830</v>
      </c>
      <c r="J5764" s="2">
        <v>50040</v>
      </c>
      <c r="L5764">
        <v>9450</v>
      </c>
      <c r="M5764" t="s">
        <v>2325</v>
      </c>
      <c r="N5764" t="s">
        <v>32</v>
      </c>
      <c r="O5764" t="s">
        <v>17</v>
      </c>
    </row>
    <row r="5765" spans="1:15" x14ac:dyDescent="0.35">
      <c r="A5765">
        <f t="shared" si="90"/>
        <v>2011</v>
      </c>
      <c r="B5765" t="s">
        <v>17</v>
      </c>
      <c r="C5765" t="s">
        <v>18</v>
      </c>
      <c r="D5765" t="s">
        <v>19</v>
      </c>
      <c r="E5765">
        <v>9.76</v>
      </c>
      <c r="F5765">
        <v>9929</v>
      </c>
      <c r="G5765">
        <v>5877.9699999999993</v>
      </c>
      <c r="H5765" s="2">
        <v>40799</v>
      </c>
      <c r="I5765" s="2">
        <v>40899</v>
      </c>
      <c r="J5765" s="2">
        <v>50040</v>
      </c>
      <c r="L5765">
        <v>1882</v>
      </c>
      <c r="M5765" t="s">
        <v>1851</v>
      </c>
      <c r="N5765" t="s">
        <v>21</v>
      </c>
      <c r="O5765" t="s">
        <v>17</v>
      </c>
    </row>
    <row r="5766" spans="1:15" x14ac:dyDescent="0.35">
      <c r="A5766">
        <f t="shared" si="90"/>
        <v>2011</v>
      </c>
      <c r="B5766" t="s">
        <v>17</v>
      </c>
      <c r="C5766" t="s">
        <v>18</v>
      </c>
      <c r="D5766" t="s">
        <v>22</v>
      </c>
      <c r="E5766">
        <v>9.76</v>
      </c>
      <c r="F5766">
        <v>11204</v>
      </c>
      <c r="G5766">
        <v>5411.5300000000007</v>
      </c>
      <c r="H5766" s="2">
        <v>40852</v>
      </c>
      <c r="I5766" s="2">
        <v>40848</v>
      </c>
      <c r="J5766" s="2">
        <v>50040</v>
      </c>
      <c r="L5766">
        <v>7013</v>
      </c>
      <c r="M5766" t="s">
        <v>4979</v>
      </c>
      <c r="N5766" t="s">
        <v>99</v>
      </c>
      <c r="O5766" t="s">
        <v>17</v>
      </c>
    </row>
    <row r="5767" spans="1:15" x14ac:dyDescent="0.35">
      <c r="A5767">
        <f t="shared" si="90"/>
        <v>2015</v>
      </c>
      <c r="B5767" t="s">
        <v>17</v>
      </c>
      <c r="C5767" t="s">
        <v>18</v>
      </c>
      <c r="D5767" t="s">
        <v>446</v>
      </c>
      <c r="E5767">
        <v>9.76</v>
      </c>
      <c r="F5767">
        <v>12798.922</v>
      </c>
      <c r="G5767">
        <v>2994.94</v>
      </c>
      <c r="H5767" s="2">
        <v>40507</v>
      </c>
      <c r="I5767" s="2">
        <v>42277</v>
      </c>
      <c r="J5767" s="2">
        <v>49674</v>
      </c>
      <c r="L5767">
        <v>7524</v>
      </c>
      <c r="M5767" t="s">
        <v>4270</v>
      </c>
      <c r="N5767" t="s">
        <v>99</v>
      </c>
      <c r="O5767" t="s">
        <v>17</v>
      </c>
    </row>
    <row r="5768" spans="1:15" x14ac:dyDescent="0.35">
      <c r="A5768">
        <f t="shared" si="90"/>
        <v>2011</v>
      </c>
      <c r="B5768" t="s">
        <v>17</v>
      </c>
      <c r="C5768" t="s">
        <v>18</v>
      </c>
      <c r="D5768" t="s">
        <v>22</v>
      </c>
      <c r="E5768">
        <v>9.76</v>
      </c>
      <c r="F5768">
        <v>9934</v>
      </c>
      <c r="G5768">
        <v>4798.12</v>
      </c>
      <c r="H5768" s="2">
        <v>40771</v>
      </c>
      <c r="I5768" s="2">
        <v>40760</v>
      </c>
      <c r="J5768" s="2">
        <v>50040</v>
      </c>
      <c r="L5768">
        <v>2556</v>
      </c>
      <c r="M5768" t="s">
        <v>4618</v>
      </c>
      <c r="N5768" t="s">
        <v>51</v>
      </c>
      <c r="O5768" t="s">
        <v>17</v>
      </c>
    </row>
    <row r="5769" spans="1:15" x14ac:dyDescent="0.35">
      <c r="A5769">
        <f t="shared" si="90"/>
        <v>2011</v>
      </c>
      <c r="B5769" t="s">
        <v>17</v>
      </c>
      <c r="C5769" t="s">
        <v>18</v>
      </c>
      <c r="D5769" t="s">
        <v>22</v>
      </c>
      <c r="E5769">
        <v>9.76</v>
      </c>
      <c r="F5769">
        <v>8957</v>
      </c>
      <c r="G5769">
        <v>4326.2299999999996</v>
      </c>
      <c r="H5769" s="2">
        <v>40711</v>
      </c>
      <c r="I5769" s="2">
        <v>40845</v>
      </c>
      <c r="J5769" s="2">
        <v>50040</v>
      </c>
      <c r="L5769">
        <v>4514</v>
      </c>
      <c r="M5769" t="s">
        <v>3707</v>
      </c>
      <c r="N5769" t="s">
        <v>210</v>
      </c>
      <c r="O5769" t="s">
        <v>17</v>
      </c>
    </row>
    <row r="5770" spans="1:15" x14ac:dyDescent="0.35">
      <c r="A5770">
        <f t="shared" si="90"/>
        <v>2010</v>
      </c>
      <c r="B5770" t="s">
        <v>17</v>
      </c>
      <c r="C5770" t="s">
        <v>18</v>
      </c>
      <c r="D5770" t="s">
        <v>22</v>
      </c>
      <c r="E5770">
        <v>9.8000000000000007</v>
      </c>
      <c r="F5770">
        <v>7784</v>
      </c>
      <c r="G5770">
        <v>3744.1</v>
      </c>
      <c r="H5770" s="2">
        <v>39598</v>
      </c>
      <c r="I5770" s="2">
        <v>40336</v>
      </c>
      <c r="J5770" s="2">
        <v>49674</v>
      </c>
      <c r="L5770">
        <v>8280</v>
      </c>
      <c r="M5770" t="s">
        <v>161</v>
      </c>
      <c r="N5770" t="s">
        <v>25</v>
      </c>
      <c r="O5770" t="s">
        <v>17</v>
      </c>
    </row>
    <row r="5771" spans="1:15" x14ac:dyDescent="0.35">
      <c r="A5771">
        <f t="shared" si="90"/>
        <v>2010</v>
      </c>
      <c r="B5771" t="s">
        <v>17</v>
      </c>
      <c r="C5771" t="s">
        <v>18</v>
      </c>
      <c r="D5771" t="s">
        <v>19</v>
      </c>
      <c r="E5771">
        <v>9.8000000000000007</v>
      </c>
      <c r="F5771">
        <v>8832.0339999999997</v>
      </c>
      <c r="G5771">
        <v>6518.0400000000009</v>
      </c>
      <c r="H5771" s="2">
        <v>40144</v>
      </c>
      <c r="I5771" s="2">
        <v>40323</v>
      </c>
      <c r="J5771" s="2">
        <v>49674</v>
      </c>
      <c r="L5771">
        <v>5053</v>
      </c>
      <c r="M5771" t="s">
        <v>383</v>
      </c>
      <c r="N5771" t="s">
        <v>28</v>
      </c>
      <c r="O5771" t="s">
        <v>17</v>
      </c>
    </row>
    <row r="5772" spans="1:15" x14ac:dyDescent="0.35">
      <c r="A5772">
        <f t="shared" si="90"/>
        <v>2008</v>
      </c>
      <c r="B5772" t="s">
        <v>96</v>
      </c>
      <c r="C5772" t="s">
        <v>18</v>
      </c>
      <c r="D5772" t="s">
        <v>19</v>
      </c>
      <c r="E5772">
        <v>9.8000000000000007</v>
      </c>
      <c r="F5772">
        <v>8313</v>
      </c>
      <c r="G5772">
        <v>6946.81</v>
      </c>
      <c r="H5772" s="2">
        <v>39570</v>
      </c>
      <c r="I5772" s="2">
        <v>39626</v>
      </c>
      <c r="J5772" s="2">
        <v>48944</v>
      </c>
      <c r="L5772">
        <v>1163</v>
      </c>
      <c r="M5772" t="s">
        <v>981</v>
      </c>
      <c r="N5772" t="s">
        <v>21</v>
      </c>
      <c r="O5772" t="s">
        <v>96</v>
      </c>
    </row>
    <row r="5773" spans="1:15" x14ac:dyDescent="0.35">
      <c r="A5773">
        <f t="shared" si="90"/>
        <v>2008</v>
      </c>
      <c r="B5773" t="s">
        <v>17</v>
      </c>
      <c r="C5773" t="s">
        <v>18</v>
      </c>
      <c r="D5773" t="s">
        <v>19</v>
      </c>
      <c r="E5773">
        <v>9.8000000000000007</v>
      </c>
      <c r="F5773">
        <v>9414</v>
      </c>
      <c r="G5773">
        <v>8472.5999999999985</v>
      </c>
      <c r="H5773" s="2">
        <v>39570</v>
      </c>
      <c r="I5773" s="2">
        <v>39631</v>
      </c>
      <c r="J5773" s="2">
        <v>48944</v>
      </c>
      <c r="L5773">
        <v>5242</v>
      </c>
      <c r="M5773" t="s">
        <v>1694</v>
      </c>
      <c r="N5773" t="s">
        <v>28</v>
      </c>
      <c r="O5773" t="s">
        <v>17</v>
      </c>
    </row>
    <row r="5774" spans="1:15" x14ac:dyDescent="0.35">
      <c r="A5774">
        <f t="shared" si="90"/>
        <v>2013</v>
      </c>
      <c r="B5774" t="s">
        <v>17</v>
      </c>
      <c r="C5774" t="s">
        <v>18</v>
      </c>
      <c r="D5774" t="s">
        <v>19</v>
      </c>
      <c r="E5774">
        <v>9.8000000000000007</v>
      </c>
      <c r="F5774">
        <v>9656</v>
      </c>
      <c r="G5774">
        <v>4335.54</v>
      </c>
      <c r="H5774" s="2">
        <v>40004</v>
      </c>
      <c r="I5774" s="2">
        <v>41617</v>
      </c>
      <c r="J5774" s="2">
        <v>50770</v>
      </c>
      <c r="L5774">
        <v>1588</v>
      </c>
      <c r="M5774" t="s">
        <v>2150</v>
      </c>
      <c r="N5774" t="s">
        <v>21</v>
      </c>
      <c r="O5774" t="s">
        <v>17</v>
      </c>
    </row>
    <row r="5775" spans="1:15" x14ac:dyDescent="0.35">
      <c r="A5775">
        <f t="shared" si="90"/>
        <v>2012</v>
      </c>
      <c r="B5775" t="s">
        <v>17</v>
      </c>
      <c r="C5775" t="s">
        <v>18</v>
      </c>
      <c r="D5775" t="s">
        <v>22</v>
      </c>
      <c r="E5775">
        <v>9.8000000000000007</v>
      </c>
      <c r="F5775">
        <v>11841</v>
      </c>
      <c r="G5775">
        <v>4724.5499999999993</v>
      </c>
      <c r="H5775" s="2">
        <v>40697</v>
      </c>
      <c r="I5775" s="2">
        <v>40982</v>
      </c>
      <c r="J5775" s="2">
        <v>50405</v>
      </c>
      <c r="L5775">
        <v>8707</v>
      </c>
      <c r="M5775" t="s">
        <v>2334</v>
      </c>
      <c r="N5775" t="s">
        <v>53</v>
      </c>
      <c r="O5775" t="s">
        <v>17</v>
      </c>
    </row>
    <row r="5776" spans="1:15" x14ac:dyDescent="0.35">
      <c r="A5776">
        <f t="shared" si="90"/>
        <v>2009</v>
      </c>
      <c r="B5776" t="s">
        <v>17</v>
      </c>
      <c r="C5776" t="s">
        <v>18</v>
      </c>
      <c r="D5776" t="s">
        <v>22</v>
      </c>
      <c r="E5776">
        <v>9.8000000000000007</v>
      </c>
      <c r="F5776">
        <v>10855</v>
      </c>
      <c r="G5776">
        <v>8141.25</v>
      </c>
      <c r="H5776" s="2">
        <v>40149</v>
      </c>
      <c r="I5776" s="2">
        <v>40108</v>
      </c>
      <c r="J5776" s="2">
        <v>49309</v>
      </c>
      <c r="L5776">
        <v>5464</v>
      </c>
      <c r="M5776" t="s">
        <v>3980</v>
      </c>
      <c r="N5776" t="s">
        <v>28</v>
      </c>
      <c r="O5776" t="s">
        <v>17</v>
      </c>
    </row>
    <row r="5777" spans="1:15" x14ac:dyDescent="0.35">
      <c r="A5777">
        <f t="shared" si="90"/>
        <v>2012</v>
      </c>
      <c r="B5777" t="s">
        <v>17</v>
      </c>
      <c r="C5777" t="s">
        <v>18</v>
      </c>
      <c r="D5777" t="s">
        <v>22</v>
      </c>
      <c r="E5777">
        <v>9.8000000000000007</v>
      </c>
      <c r="F5777">
        <v>14336</v>
      </c>
      <c r="G5777">
        <v>6365.18</v>
      </c>
      <c r="H5777" s="2">
        <v>39570</v>
      </c>
      <c r="I5777" s="2">
        <v>41052</v>
      </c>
      <c r="J5777" s="2">
        <v>50405</v>
      </c>
      <c r="L5777">
        <v>3825</v>
      </c>
      <c r="M5777" t="s">
        <v>4655</v>
      </c>
      <c r="N5777" t="s">
        <v>51</v>
      </c>
      <c r="O5777" t="s">
        <v>17</v>
      </c>
    </row>
    <row r="5778" spans="1:15" x14ac:dyDescent="0.35">
      <c r="A5778">
        <f t="shared" si="90"/>
        <v>2011</v>
      </c>
      <c r="B5778" t="s">
        <v>17</v>
      </c>
      <c r="C5778" t="s">
        <v>18</v>
      </c>
      <c r="D5778" t="s">
        <v>22</v>
      </c>
      <c r="E5778">
        <v>9.8000000000000007</v>
      </c>
      <c r="F5778">
        <v>8560</v>
      </c>
      <c r="G5778">
        <v>4134.47</v>
      </c>
      <c r="H5778" s="2">
        <v>40786</v>
      </c>
      <c r="I5778" s="2">
        <v>40876</v>
      </c>
      <c r="J5778" s="2">
        <v>50040</v>
      </c>
      <c r="L5778">
        <v>4634</v>
      </c>
      <c r="M5778" t="s">
        <v>3103</v>
      </c>
      <c r="N5778" t="s">
        <v>210</v>
      </c>
      <c r="O5778" t="s">
        <v>17</v>
      </c>
    </row>
    <row r="5779" spans="1:15" x14ac:dyDescent="0.35">
      <c r="A5779">
        <f t="shared" si="90"/>
        <v>2009</v>
      </c>
      <c r="B5779" t="s">
        <v>17</v>
      </c>
      <c r="C5779" t="s">
        <v>18</v>
      </c>
      <c r="D5779" t="s">
        <v>22</v>
      </c>
      <c r="E5779">
        <v>9.8000000000000007</v>
      </c>
      <c r="F5779">
        <v>9952</v>
      </c>
      <c r="G5779">
        <v>7464</v>
      </c>
      <c r="H5779" s="2">
        <v>39569</v>
      </c>
      <c r="I5779" s="2">
        <v>39814</v>
      </c>
      <c r="J5779" s="2">
        <v>49309</v>
      </c>
      <c r="L5779">
        <v>9413</v>
      </c>
      <c r="M5779" t="s">
        <v>317</v>
      </c>
      <c r="N5779" t="s">
        <v>318</v>
      </c>
      <c r="O5779" t="s">
        <v>17</v>
      </c>
    </row>
    <row r="5780" spans="1:15" x14ac:dyDescent="0.35">
      <c r="A5780">
        <f t="shared" si="90"/>
        <v>2007</v>
      </c>
      <c r="B5780" t="s">
        <v>17</v>
      </c>
      <c r="C5780" t="s">
        <v>18</v>
      </c>
      <c r="D5780" t="s">
        <v>19</v>
      </c>
      <c r="E5780">
        <v>9.8000000000000007</v>
      </c>
      <c r="F5780">
        <v>5132</v>
      </c>
      <c r="G5780">
        <v>4618.8</v>
      </c>
      <c r="H5780" s="2">
        <v>39570</v>
      </c>
      <c r="I5780" s="2">
        <v>39429</v>
      </c>
      <c r="J5780" s="2">
        <v>48579</v>
      </c>
      <c r="L5780">
        <v>3363</v>
      </c>
      <c r="M5780" t="s">
        <v>5044</v>
      </c>
      <c r="N5780" t="s">
        <v>51</v>
      </c>
      <c r="O5780" t="s">
        <v>17</v>
      </c>
    </row>
    <row r="5781" spans="1:15" x14ac:dyDescent="0.35">
      <c r="A5781">
        <f t="shared" si="90"/>
        <v>2010</v>
      </c>
      <c r="B5781" t="s">
        <v>17</v>
      </c>
      <c r="C5781" t="s">
        <v>18</v>
      </c>
      <c r="D5781" t="s">
        <v>22</v>
      </c>
      <c r="E5781">
        <v>9.8000000000000007</v>
      </c>
      <c r="F5781">
        <v>11440</v>
      </c>
      <c r="G5781">
        <v>7035.6</v>
      </c>
      <c r="H5781" s="2">
        <v>40164</v>
      </c>
      <c r="I5781" s="2">
        <v>40262</v>
      </c>
      <c r="J5781" s="2">
        <v>49674</v>
      </c>
      <c r="L5781">
        <v>6854</v>
      </c>
      <c r="M5781" t="s">
        <v>5157</v>
      </c>
      <c r="N5781" t="s">
        <v>42</v>
      </c>
      <c r="O5781" t="s">
        <v>17</v>
      </c>
    </row>
    <row r="5782" spans="1:15" x14ac:dyDescent="0.35">
      <c r="A5782">
        <f t="shared" si="90"/>
        <v>2011</v>
      </c>
      <c r="B5782" t="s">
        <v>17</v>
      </c>
      <c r="C5782" t="s">
        <v>18</v>
      </c>
      <c r="D5782" t="s">
        <v>19</v>
      </c>
      <c r="E5782">
        <v>9.8000000000000007</v>
      </c>
      <c r="F5782">
        <v>9085</v>
      </c>
      <c r="G5782">
        <v>5378.3300000000008</v>
      </c>
      <c r="H5782" s="2">
        <v>40575</v>
      </c>
      <c r="I5782" s="2">
        <v>40886</v>
      </c>
      <c r="J5782" s="2">
        <v>50040</v>
      </c>
      <c r="L5782">
        <v>8617</v>
      </c>
      <c r="M5782" t="s">
        <v>1734</v>
      </c>
      <c r="N5782" t="s">
        <v>53</v>
      </c>
      <c r="O5782" t="s">
        <v>17</v>
      </c>
    </row>
    <row r="5783" spans="1:15" x14ac:dyDescent="0.35">
      <c r="A5783">
        <f t="shared" si="90"/>
        <v>2009</v>
      </c>
      <c r="B5783" t="s">
        <v>17</v>
      </c>
      <c r="C5783" t="s">
        <v>18</v>
      </c>
      <c r="D5783" t="s">
        <v>22</v>
      </c>
      <c r="E5783">
        <v>9.8000000000000007</v>
      </c>
      <c r="F5783">
        <v>11885</v>
      </c>
      <c r="G5783">
        <v>8913.75</v>
      </c>
      <c r="H5783" s="2">
        <v>39798</v>
      </c>
      <c r="I5783" s="2">
        <v>39986</v>
      </c>
      <c r="J5783" s="2">
        <v>49309</v>
      </c>
      <c r="L5783">
        <v>3225</v>
      </c>
      <c r="M5783" t="s">
        <v>2421</v>
      </c>
      <c r="N5783" t="s">
        <v>51</v>
      </c>
      <c r="O5783" t="s">
        <v>17</v>
      </c>
    </row>
    <row r="5784" spans="1:15" x14ac:dyDescent="0.35">
      <c r="A5784">
        <f t="shared" si="90"/>
        <v>2013</v>
      </c>
      <c r="B5784" t="s">
        <v>17</v>
      </c>
      <c r="C5784" t="s">
        <v>18</v>
      </c>
      <c r="D5784" t="s">
        <v>22</v>
      </c>
      <c r="E5784">
        <v>9.8000000000000007</v>
      </c>
      <c r="F5784">
        <v>8556</v>
      </c>
      <c r="G5784">
        <v>2840.6000000000004</v>
      </c>
      <c r="H5784" s="2">
        <v>40268</v>
      </c>
      <c r="I5784" s="2">
        <v>41453</v>
      </c>
      <c r="J5784" s="2">
        <v>50770</v>
      </c>
      <c r="L5784">
        <v>1752</v>
      </c>
      <c r="M5784" t="s">
        <v>2312</v>
      </c>
      <c r="N5784" t="s">
        <v>55</v>
      </c>
      <c r="O5784" t="s">
        <v>17</v>
      </c>
    </row>
    <row r="5785" spans="1:15" x14ac:dyDescent="0.35">
      <c r="A5785">
        <f t="shared" si="90"/>
        <v>2012</v>
      </c>
      <c r="B5785" t="s">
        <v>96</v>
      </c>
      <c r="C5785" t="s">
        <v>18</v>
      </c>
      <c r="D5785" t="s">
        <v>19</v>
      </c>
      <c r="E5785">
        <v>9.8000000000000007</v>
      </c>
      <c r="F5785">
        <v>9540</v>
      </c>
      <c r="G5785">
        <v>4655.5200000000004</v>
      </c>
      <c r="H5785" s="2">
        <v>39577</v>
      </c>
      <c r="I5785" s="2">
        <v>41075</v>
      </c>
      <c r="J5785" s="2">
        <v>50405</v>
      </c>
      <c r="L5785">
        <v>1806</v>
      </c>
      <c r="M5785" t="s">
        <v>5903</v>
      </c>
      <c r="N5785" t="s">
        <v>21</v>
      </c>
      <c r="O5785" t="s">
        <v>96</v>
      </c>
    </row>
    <row r="5786" spans="1:15" x14ac:dyDescent="0.35">
      <c r="A5786">
        <f t="shared" si="90"/>
        <v>2013</v>
      </c>
      <c r="B5786" t="s">
        <v>17</v>
      </c>
      <c r="C5786" t="s">
        <v>18</v>
      </c>
      <c r="D5786" t="s">
        <v>22</v>
      </c>
      <c r="E5786">
        <v>9.8000000000000007</v>
      </c>
      <c r="F5786">
        <v>12782</v>
      </c>
      <c r="G5786">
        <v>4690.9999999999991</v>
      </c>
      <c r="H5786" s="2">
        <v>39703</v>
      </c>
      <c r="I5786" s="2">
        <v>41435</v>
      </c>
      <c r="J5786" s="2">
        <v>50770</v>
      </c>
      <c r="L5786">
        <v>2017</v>
      </c>
      <c r="M5786" t="s">
        <v>582</v>
      </c>
      <c r="N5786" t="s">
        <v>583</v>
      </c>
      <c r="O5786" t="s">
        <v>17</v>
      </c>
    </row>
    <row r="5787" spans="1:15" x14ac:dyDescent="0.35">
      <c r="A5787">
        <f t="shared" si="90"/>
        <v>2008</v>
      </c>
      <c r="B5787" t="s">
        <v>17</v>
      </c>
      <c r="C5787" t="s">
        <v>18</v>
      </c>
      <c r="D5787" t="s">
        <v>22</v>
      </c>
      <c r="E5787">
        <v>9.8000000000000007</v>
      </c>
      <c r="F5787">
        <v>10038</v>
      </c>
      <c r="G5787">
        <v>4486.9799999999996</v>
      </c>
      <c r="H5787" s="2">
        <v>39666</v>
      </c>
      <c r="I5787" s="2">
        <v>39692</v>
      </c>
      <c r="J5787" s="2">
        <v>48944</v>
      </c>
      <c r="L5787">
        <v>5070</v>
      </c>
      <c r="M5787" t="s">
        <v>4636</v>
      </c>
      <c r="N5787" t="s">
        <v>28</v>
      </c>
      <c r="O5787" t="s">
        <v>17</v>
      </c>
    </row>
    <row r="5788" spans="1:15" x14ac:dyDescent="0.35">
      <c r="A5788">
        <f t="shared" si="90"/>
        <v>2008</v>
      </c>
      <c r="B5788" t="s">
        <v>17</v>
      </c>
      <c r="C5788" t="s">
        <v>18</v>
      </c>
      <c r="D5788" t="s">
        <v>22</v>
      </c>
      <c r="E5788">
        <v>9.8000000000000007</v>
      </c>
      <c r="F5788">
        <v>9753</v>
      </c>
      <c r="G5788">
        <v>7314.75</v>
      </c>
      <c r="H5788" s="2">
        <v>39570</v>
      </c>
      <c r="I5788" s="2">
        <v>39478</v>
      </c>
      <c r="J5788" s="2">
        <v>48944</v>
      </c>
      <c r="L5788">
        <v>3755</v>
      </c>
      <c r="M5788" t="s">
        <v>7102</v>
      </c>
      <c r="N5788" t="s">
        <v>51</v>
      </c>
      <c r="O5788" t="s">
        <v>17</v>
      </c>
    </row>
    <row r="5789" spans="1:15" x14ac:dyDescent="0.35">
      <c r="A5789">
        <f t="shared" si="90"/>
        <v>2009</v>
      </c>
      <c r="B5789" t="s">
        <v>17</v>
      </c>
      <c r="C5789" t="s">
        <v>18</v>
      </c>
      <c r="D5789" t="s">
        <v>19</v>
      </c>
      <c r="E5789">
        <v>9.8000000000000007</v>
      </c>
      <c r="F5789">
        <v>9895</v>
      </c>
      <c r="G5789">
        <v>8905.5</v>
      </c>
      <c r="H5789" s="2">
        <v>39967</v>
      </c>
      <c r="I5789" s="2">
        <v>40028</v>
      </c>
      <c r="J5789" s="2">
        <v>49309</v>
      </c>
      <c r="L5789">
        <v>3457</v>
      </c>
      <c r="M5789" t="s">
        <v>7194</v>
      </c>
      <c r="N5789" t="s">
        <v>51</v>
      </c>
      <c r="O5789" t="s">
        <v>17</v>
      </c>
    </row>
    <row r="5790" spans="1:15" x14ac:dyDescent="0.35">
      <c r="A5790">
        <f t="shared" si="90"/>
        <v>2012</v>
      </c>
      <c r="B5790" t="s">
        <v>17</v>
      </c>
      <c r="C5790" t="s">
        <v>18</v>
      </c>
      <c r="D5790" t="s">
        <v>19</v>
      </c>
      <c r="E5790">
        <v>9.8000000000000007</v>
      </c>
      <c r="F5790">
        <v>10260</v>
      </c>
      <c r="G5790">
        <v>5006.8799999999992</v>
      </c>
      <c r="H5790" s="2">
        <v>39603</v>
      </c>
      <c r="I5790" s="2">
        <v>41171</v>
      </c>
      <c r="J5790" s="2">
        <v>50405</v>
      </c>
      <c r="L5790">
        <v>4558</v>
      </c>
      <c r="M5790" t="s">
        <v>7249</v>
      </c>
      <c r="N5790" t="s">
        <v>210</v>
      </c>
      <c r="O5790" t="s">
        <v>17</v>
      </c>
    </row>
    <row r="5791" spans="1:15" x14ac:dyDescent="0.35">
      <c r="A5791">
        <f t="shared" si="90"/>
        <v>2012</v>
      </c>
      <c r="B5791" t="s">
        <v>96</v>
      </c>
      <c r="C5791" t="s">
        <v>18</v>
      </c>
      <c r="D5791" t="s">
        <v>22</v>
      </c>
      <c r="E5791">
        <v>9.8000000000000007</v>
      </c>
      <c r="F5791">
        <v>10304</v>
      </c>
      <c r="G5791">
        <v>4111.29</v>
      </c>
      <c r="H5791" s="2">
        <v>39909</v>
      </c>
      <c r="I5791" s="2">
        <v>41130</v>
      </c>
      <c r="J5791" s="2">
        <v>50405</v>
      </c>
      <c r="L5791">
        <v>4710</v>
      </c>
      <c r="M5791" t="s">
        <v>4228</v>
      </c>
      <c r="N5791" t="s">
        <v>210</v>
      </c>
      <c r="O5791" t="s">
        <v>96</v>
      </c>
    </row>
    <row r="5792" spans="1:15" x14ac:dyDescent="0.35">
      <c r="A5792">
        <f t="shared" si="90"/>
        <v>2010</v>
      </c>
      <c r="B5792" t="s">
        <v>17</v>
      </c>
      <c r="C5792" t="s">
        <v>18</v>
      </c>
      <c r="D5792" t="s">
        <v>22</v>
      </c>
      <c r="E5792">
        <v>9.8000000000000007</v>
      </c>
      <c r="F5792">
        <v>11068</v>
      </c>
      <c r="G5792">
        <v>6806.82</v>
      </c>
      <c r="H5792" s="2">
        <v>40007</v>
      </c>
      <c r="I5792" s="2">
        <v>40471</v>
      </c>
      <c r="J5792" s="2">
        <v>49674</v>
      </c>
      <c r="L5792">
        <v>8452</v>
      </c>
      <c r="M5792" t="s">
        <v>7382</v>
      </c>
      <c r="N5792" t="s">
        <v>53</v>
      </c>
      <c r="O5792" t="s">
        <v>17</v>
      </c>
    </row>
    <row r="5793" spans="1:15" x14ac:dyDescent="0.35">
      <c r="A5793">
        <f t="shared" si="90"/>
        <v>2011</v>
      </c>
      <c r="B5793" t="s">
        <v>17</v>
      </c>
      <c r="C5793" t="s">
        <v>18</v>
      </c>
      <c r="D5793" t="s">
        <v>22</v>
      </c>
      <c r="E5793">
        <v>9.8000000000000007</v>
      </c>
      <c r="F5793">
        <v>11041</v>
      </c>
      <c r="G5793">
        <v>5332.7999999999993</v>
      </c>
      <c r="H5793" s="2">
        <v>40805</v>
      </c>
      <c r="I5793" s="2">
        <v>40876</v>
      </c>
      <c r="J5793" s="2">
        <v>50040</v>
      </c>
      <c r="L5793">
        <v>4634</v>
      </c>
      <c r="M5793" t="s">
        <v>3103</v>
      </c>
      <c r="N5793" t="s">
        <v>210</v>
      </c>
      <c r="O5793" t="s">
        <v>17</v>
      </c>
    </row>
    <row r="5794" spans="1:15" x14ac:dyDescent="0.35">
      <c r="A5794">
        <f t="shared" si="90"/>
        <v>2011</v>
      </c>
      <c r="B5794" t="s">
        <v>17</v>
      </c>
      <c r="C5794" t="s">
        <v>18</v>
      </c>
      <c r="D5794" t="s">
        <v>19</v>
      </c>
      <c r="E5794">
        <v>9.8000000000000007</v>
      </c>
      <c r="F5794">
        <v>10518</v>
      </c>
      <c r="G5794">
        <v>6226.65</v>
      </c>
      <c r="H5794" s="2">
        <v>40602</v>
      </c>
      <c r="I5794" s="2">
        <v>40693</v>
      </c>
      <c r="J5794" s="2">
        <v>50040</v>
      </c>
      <c r="L5794">
        <v>3033</v>
      </c>
      <c r="M5794" t="s">
        <v>2730</v>
      </c>
      <c r="N5794" t="s">
        <v>51</v>
      </c>
      <c r="O5794" t="s">
        <v>17</v>
      </c>
    </row>
    <row r="5795" spans="1:15" x14ac:dyDescent="0.35">
      <c r="A5795">
        <f t="shared" si="90"/>
        <v>2010</v>
      </c>
      <c r="B5795" t="s">
        <v>96</v>
      </c>
      <c r="C5795" t="s">
        <v>18</v>
      </c>
      <c r="D5795" t="s">
        <v>22</v>
      </c>
      <c r="E5795">
        <v>9.8000000000000007</v>
      </c>
      <c r="F5795">
        <v>7149</v>
      </c>
      <c r="G5795">
        <v>4082.2800000000007</v>
      </c>
      <c r="H5795" s="2">
        <v>40344</v>
      </c>
      <c r="I5795" s="2">
        <v>40252</v>
      </c>
      <c r="J5795" s="2">
        <v>49674</v>
      </c>
      <c r="L5795">
        <v>5722</v>
      </c>
      <c r="M5795" t="s">
        <v>3526</v>
      </c>
      <c r="N5795" t="s">
        <v>28</v>
      </c>
      <c r="O5795" t="s">
        <v>96</v>
      </c>
    </row>
    <row r="5796" spans="1:15" x14ac:dyDescent="0.35">
      <c r="A5796">
        <f t="shared" si="90"/>
        <v>2013</v>
      </c>
      <c r="B5796" t="s">
        <v>17</v>
      </c>
      <c r="C5796" t="s">
        <v>18</v>
      </c>
      <c r="D5796" t="s">
        <v>22</v>
      </c>
      <c r="E5796">
        <v>9.8000000000000007</v>
      </c>
      <c r="F5796">
        <v>10102</v>
      </c>
      <c r="G5796">
        <v>3353.8600000000006</v>
      </c>
      <c r="H5796" s="2">
        <v>40155</v>
      </c>
      <c r="I5796" s="2">
        <v>41628</v>
      </c>
      <c r="J5796" s="2">
        <v>50770</v>
      </c>
      <c r="L5796">
        <v>5046</v>
      </c>
      <c r="M5796" t="s">
        <v>8839</v>
      </c>
      <c r="N5796" t="s">
        <v>28</v>
      </c>
      <c r="O5796" t="s">
        <v>17</v>
      </c>
    </row>
    <row r="5797" spans="1:15" x14ac:dyDescent="0.35">
      <c r="A5797">
        <f t="shared" si="90"/>
        <v>2012</v>
      </c>
      <c r="B5797" t="s">
        <v>17</v>
      </c>
      <c r="C5797" t="s">
        <v>18</v>
      </c>
      <c r="D5797" t="s">
        <v>22</v>
      </c>
      <c r="E5797">
        <v>9.8000000000000007</v>
      </c>
      <c r="F5797">
        <v>9776</v>
      </c>
      <c r="G5797">
        <v>3900.6099999999997</v>
      </c>
      <c r="H5797" s="2">
        <v>40396</v>
      </c>
      <c r="I5797" s="2">
        <v>41109</v>
      </c>
      <c r="J5797" s="2">
        <v>50405</v>
      </c>
      <c r="L5797">
        <v>3855</v>
      </c>
      <c r="M5797" t="s">
        <v>809</v>
      </c>
      <c r="N5797" t="s">
        <v>51</v>
      </c>
      <c r="O5797" t="s">
        <v>17</v>
      </c>
    </row>
    <row r="5798" spans="1:15" x14ac:dyDescent="0.35">
      <c r="A5798">
        <f t="shared" si="90"/>
        <v>2011</v>
      </c>
      <c r="B5798" t="s">
        <v>17</v>
      </c>
      <c r="C5798" t="s">
        <v>18</v>
      </c>
      <c r="D5798" t="s">
        <v>19</v>
      </c>
      <c r="E5798">
        <v>9.8000000000000007</v>
      </c>
      <c r="F5798">
        <v>11214</v>
      </c>
      <c r="G5798">
        <v>6638.6900000000005</v>
      </c>
      <c r="H5798" s="2">
        <v>40507</v>
      </c>
      <c r="I5798" s="2">
        <v>40842</v>
      </c>
      <c r="J5798" s="2">
        <v>50040</v>
      </c>
      <c r="L5798">
        <v>4628</v>
      </c>
      <c r="M5798" t="s">
        <v>8830</v>
      </c>
      <c r="N5798" t="s">
        <v>210</v>
      </c>
      <c r="O5798" t="s">
        <v>17</v>
      </c>
    </row>
    <row r="5799" spans="1:15" x14ac:dyDescent="0.35">
      <c r="A5799">
        <f t="shared" si="90"/>
        <v>2012</v>
      </c>
      <c r="B5799" t="s">
        <v>17</v>
      </c>
      <c r="C5799" t="s">
        <v>18</v>
      </c>
      <c r="D5799" t="s">
        <v>22</v>
      </c>
      <c r="E5799">
        <v>9.8000000000000007</v>
      </c>
      <c r="F5799">
        <v>10933</v>
      </c>
      <c r="G5799">
        <v>4362.2800000000007</v>
      </c>
      <c r="H5799" s="2">
        <v>39906</v>
      </c>
      <c r="I5799" s="2">
        <v>40990</v>
      </c>
      <c r="J5799" s="2">
        <v>50405</v>
      </c>
      <c r="L5799">
        <v>1807</v>
      </c>
      <c r="M5799" t="s">
        <v>115</v>
      </c>
      <c r="N5799" t="s">
        <v>21</v>
      </c>
      <c r="O5799" t="s">
        <v>17</v>
      </c>
    </row>
    <row r="5800" spans="1:15" x14ac:dyDescent="0.35">
      <c r="A5800">
        <f t="shared" si="90"/>
        <v>2010</v>
      </c>
      <c r="B5800" t="s">
        <v>17</v>
      </c>
      <c r="C5800" t="s">
        <v>18</v>
      </c>
      <c r="D5800" t="s">
        <v>19</v>
      </c>
      <c r="E5800">
        <v>9.8000000000000007</v>
      </c>
      <c r="F5800">
        <v>11168.04</v>
      </c>
      <c r="G5800">
        <v>8242.0299999999988</v>
      </c>
      <c r="H5800" s="2">
        <v>40415</v>
      </c>
      <c r="I5800" s="2">
        <v>40524</v>
      </c>
      <c r="J5800" s="2">
        <v>49674</v>
      </c>
      <c r="L5800">
        <v>6208</v>
      </c>
      <c r="M5800" t="s">
        <v>3653</v>
      </c>
      <c r="N5800" t="s">
        <v>179</v>
      </c>
      <c r="O5800" t="s">
        <v>17</v>
      </c>
    </row>
    <row r="5801" spans="1:15" x14ac:dyDescent="0.35">
      <c r="A5801">
        <f t="shared" si="90"/>
        <v>2011</v>
      </c>
      <c r="B5801" t="s">
        <v>17</v>
      </c>
      <c r="C5801" t="s">
        <v>18</v>
      </c>
      <c r="D5801" t="s">
        <v>19</v>
      </c>
      <c r="E5801">
        <v>9.8000000000000007</v>
      </c>
      <c r="F5801">
        <v>11044</v>
      </c>
      <c r="G5801">
        <v>6538.05</v>
      </c>
      <c r="H5801" s="2">
        <v>39570</v>
      </c>
      <c r="I5801" s="2">
        <v>40897</v>
      </c>
      <c r="J5801" s="2">
        <v>50040</v>
      </c>
      <c r="L5801">
        <v>1623</v>
      </c>
      <c r="M5801" t="s">
        <v>5703</v>
      </c>
      <c r="N5801" t="s">
        <v>55</v>
      </c>
      <c r="O5801" t="s">
        <v>17</v>
      </c>
    </row>
    <row r="5802" spans="1:15" x14ac:dyDescent="0.35">
      <c r="A5802">
        <f t="shared" si="90"/>
        <v>2011</v>
      </c>
      <c r="B5802" t="s">
        <v>17</v>
      </c>
      <c r="C5802" t="s">
        <v>18</v>
      </c>
      <c r="D5802" t="s">
        <v>19</v>
      </c>
      <c r="E5802">
        <v>9.8000000000000007</v>
      </c>
      <c r="F5802">
        <v>11976.995999999999</v>
      </c>
      <c r="G5802">
        <v>7090.380000000001</v>
      </c>
      <c r="H5802" s="2">
        <v>40633</v>
      </c>
      <c r="I5802" s="2">
        <v>40806</v>
      </c>
      <c r="J5802" s="2">
        <v>50040</v>
      </c>
      <c r="L5802">
        <v>1454</v>
      </c>
      <c r="M5802" t="s">
        <v>10249</v>
      </c>
      <c r="N5802" t="s">
        <v>21</v>
      </c>
      <c r="O5802" t="s">
        <v>17</v>
      </c>
    </row>
    <row r="5803" spans="1:15" x14ac:dyDescent="0.35">
      <c r="A5803">
        <f t="shared" si="90"/>
        <v>2011</v>
      </c>
      <c r="B5803" t="s">
        <v>17</v>
      </c>
      <c r="C5803" t="s">
        <v>18</v>
      </c>
      <c r="D5803" t="s">
        <v>22</v>
      </c>
      <c r="E5803">
        <v>9.8000000000000007</v>
      </c>
      <c r="F5803">
        <v>12636</v>
      </c>
      <c r="G5803">
        <v>6103.2</v>
      </c>
      <c r="H5803" s="2">
        <v>40520</v>
      </c>
      <c r="I5803" s="2">
        <v>40544</v>
      </c>
      <c r="J5803" s="2">
        <v>50040</v>
      </c>
      <c r="L5803">
        <v>1907</v>
      </c>
      <c r="M5803" t="s">
        <v>4562</v>
      </c>
      <c r="N5803" t="s">
        <v>76</v>
      </c>
      <c r="O5803" t="s">
        <v>17</v>
      </c>
    </row>
    <row r="5804" spans="1:15" x14ac:dyDescent="0.35">
      <c r="A5804">
        <f t="shared" si="90"/>
        <v>2012</v>
      </c>
      <c r="B5804" t="s">
        <v>17</v>
      </c>
      <c r="C5804" t="s">
        <v>18</v>
      </c>
      <c r="D5804" t="s">
        <v>22</v>
      </c>
      <c r="E5804">
        <v>9.8000000000000007</v>
      </c>
      <c r="F5804">
        <v>11057</v>
      </c>
      <c r="G5804">
        <v>4411.7499999999991</v>
      </c>
      <c r="H5804" s="2">
        <v>39596</v>
      </c>
      <c r="I5804" s="2">
        <v>41164</v>
      </c>
      <c r="J5804" s="2">
        <v>50405</v>
      </c>
      <c r="L5804">
        <v>6826</v>
      </c>
      <c r="M5804" t="s">
        <v>9779</v>
      </c>
      <c r="N5804" t="s">
        <v>42</v>
      </c>
      <c r="O5804" t="s">
        <v>17</v>
      </c>
    </row>
    <row r="5805" spans="1:15" x14ac:dyDescent="0.35">
      <c r="A5805">
        <f t="shared" si="90"/>
        <v>2011</v>
      </c>
      <c r="B5805" t="s">
        <v>17</v>
      </c>
      <c r="C5805" t="s">
        <v>18</v>
      </c>
      <c r="D5805" t="s">
        <v>19</v>
      </c>
      <c r="E5805">
        <v>9.8000000000000007</v>
      </c>
      <c r="F5805">
        <v>8984</v>
      </c>
      <c r="G5805">
        <v>4608.7899999999991</v>
      </c>
      <c r="H5805" s="2">
        <v>40652</v>
      </c>
      <c r="I5805" s="2">
        <v>40716</v>
      </c>
      <c r="J5805" s="2">
        <v>50040</v>
      </c>
      <c r="L5805">
        <v>1037</v>
      </c>
      <c r="M5805" t="s">
        <v>4921</v>
      </c>
      <c r="N5805" t="s">
        <v>21</v>
      </c>
      <c r="O5805" t="s">
        <v>17</v>
      </c>
    </row>
    <row r="5806" spans="1:15" x14ac:dyDescent="0.35">
      <c r="A5806">
        <f t="shared" si="90"/>
        <v>2013</v>
      </c>
      <c r="B5806" t="s">
        <v>17</v>
      </c>
      <c r="C5806" t="s">
        <v>18</v>
      </c>
      <c r="D5806" t="s">
        <v>22</v>
      </c>
      <c r="E5806">
        <v>9.8000000000000007</v>
      </c>
      <c r="F5806">
        <v>9524</v>
      </c>
      <c r="G5806">
        <v>3895.3100000000009</v>
      </c>
      <c r="H5806" s="2">
        <v>39570</v>
      </c>
      <c r="I5806" s="2">
        <v>41625</v>
      </c>
      <c r="J5806" s="2">
        <v>50770</v>
      </c>
      <c r="L5806">
        <v>8580</v>
      </c>
      <c r="M5806" t="s">
        <v>5839</v>
      </c>
      <c r="N5806" t="s">
        <v>25</v>
      </c>
      <c r="O5806" t="s">
        <v>17</v>
      </c>
    </row>
    <row r="5807" spans="1:15" x14ac:dyDescent="0.35">
      <c r="A5807">
        <f t="shared" si="90"/>
        <v>2012</v>
      </c>
      <c r="B5807" t="s">
        <v>17</v>
      </c>
      <c r="C5807" t="s">
        <v>18</v>
      </c>
      <c r="D5807" t="s">
        <v>22</v>
      </c>
      <c r="E5807">
        <v>9.8000000000000007</v>
      </c>
      <c r="F5807">
        <v>9803</v>
      </c>
      <c r="G5807">
        <v>3911.3799999999997</v>
      </c>
      <c r="H5807" s="2">
        <v>40203</v>
      </c>
      <c r="I5807" s="2">
        <v>41139</v>
      </c>
      <c r="J5807" s="2">
        <v>50405</v>
      </c>
      <c r="L5807">
        <v>6951</v>
      </c>
      <c r="M5807" t="s">
        <v>11526</v>
      </c>
      <c r="N5807" t="s">
        <v>42</v>
      </c>
      <c r="O5807" t="s">
        <v>17</v>
      </c>
    </row>
    <row r="5808" spans="1:15" x14ac:dyDescent="0.35">
      <c r="A5808">
        <f t="shared" si="90"/>
        <v>2012</v>
      </c>
      <c r="B5808" t="s">
        <v>17</v>
      </c>
      <c r="C5808" t="s">
        <v>18</v>
      </c>
      <c r="D5808" t="s">
        <v>22</v>
      </c>
      <c r="E5808">
        <v>9.8000000000000007</v>
      </c>
      <c r="F5808">
        <v>9656.023000000001</v>
      </c>
      <c r="G5808">
        <v>3852.77</v>
      </c>
      <c r="H5808" s="2">
        <v>40667</v>
      </c>
      <c r="I5808" s="2">
        <v>41045</v>
      </c>
      <c r="J5808" s="2">
        <v>50405</v>
      </c>
      <c r="L5808">
        <v>5053</v>
      </c>
      <c r="M5808" t="s">
        <v>383</v>
      </c>
      <c r="N5808" t="s">
        <v>28</v>
      </c>
      <c r="O5808" t="s">
        <v>17</v>
      </c>
    </row>
    <row r="5809" spans="1:15" x14ac:dyDescent="0.35">
      <c r="A5809">
        <f t="shared" si="90"/>
        <v>2011</v>
      </c>
      <c r="B5809" t="s">
        <v>17</v>
      </c>
      <c r="C5809" t="s">
        <v>18</v>
      </c>
      <c r="D5809" t="s">
        <v>22</v>
      </c>
      <c r="E5809">
        <v>9.8000000000000007</v>
      </c>
      <c r="F5809">
        <v>10096</v>
      </c>
      <c r="G5809">
        <v>4876.3599999999997</v>
      </c>
      <c r="H5809" s="2">
        <v>40676</v>
      </c>
      <c r="I5809" s="2">
        <v>40766</v>
      </c>
      <c r="J5809" s="2">
        <v>50040</v>
      </c>
      <c r="L5809">
        <v>9524</v>
      </c>
      <c r="M5809" t="s">
        <v>391</v>
      </c>
      <c r="N5809" t="s">
        <v>32</v>
      </c>
      <c r="O5809" t="s">
        <v>17</v>
      </c>
    </row>
    <row r="5810" spans="1:15" x14ac:dyDescent="0.35">
      <c r="A5810">
        <f t="shared" si="90"/>
        <v>2008</v>
      </c>
      <c r="B5810" t="s">
        <v>17</v>
      </c>
      <c r="C5810" t="s">
        <v>18</v>
      </c>
      <c r="D5810" t="s">
        <v>446</v>
      </c>
      <c r="E5810">
        <v>9.8000000000000007</v>
      </c>
      <c r="F5810">
        <v>11373</v>
      </c>
      <c r="G5810">
        <v>6425.74</v>
      </c>
      <c r="H5810" s="2">
        <v>39570</v>
      </c>
      <c r="I5810" s="2">
        <v>39562</v>
      </c>
      <c r="J5810" s="2">
        <v>48944</v>
      </c>
      <c r="L5810">
        <v>6600</v>
      </c>
      <c r="M5810" t="s">
        <v>891</v>
      </c>
      <c r="N5810" t="s">
        <v>42</v>
      </c>
      <c r="O5810" t="s">
        <v>17</v>
      </c>
    </row>
    <row r="5811" spans="1:15" x14ac:dyDescent="0.35">
      <c r="A5811">
        <f t="shared" si="90"/>
        <v>2009</v>
      </c>
      <c r="B5811" t="s">
        <v>17</v>
      </c>
      <c r="C5811" t="s">
        <v>18</v>
      </c>
      <c r="D5811" t="s">
        <v>19</v>
      </c>
      <c r="E5811">
        <v>9.8000000000000007</v>
      </c>
      <c r="F5811">
        <v>11083</v>
      </c>
      <c r="G5811">
        <v>9974.6999999999989</v>
      </c>
      <c r="H5811" s="2">
        <v>39569</v>
      </c>
      <c r="I5811" s="2">
        <v>40165</v>
      </c>
      <c r="J5811" s="2">
        <v>49309</v>
      </c>
      <c r="L5811">
        <v>1814</v>
      </c>
      <c r="M5811" t="s">
        <v>1035</v>
      </c>
      <c r="N5811" t="s">
        <v>21</v>
      </c>
      <c r="O5811" t="s">
        <v>17</v>
      </c>
    </row>
    <row r="5812" spans="1:15" x14ac:dyDescent="0.35">
      <c r="A5812">
        <f t="shared" si="90"/>
        <v>2012</v>
      </c>
      <c r="B5812" t="s">
        <v>96</v>
      </c>
      <c r="C5812" t="s">
        <v>18</v>
      </c>
      <c r="D5812" t="s">
        <v>22</v>
      </c>
      <c r="E5812">
        <v>9.8000000000000007</v>
      </c>
      <c r="F5812">
        <v>9452</v>
      </c>
      <c r="G5812">
        <v>3501.71</v>
      </c>
      <c r="H5812" s="2">
        <v>40844</v>
      </c>
      <c r="I5812" s="2">
        <v>41178</v>
      </c>
      <c r="J5812" s="2">
        <v>50405</v>
      </c>
      <c r="L5812">
        <v>9437</v>
      </c>
      <c r="M5812" t="s">
        <v>2180</v>
      </c>
      <c r="N5812" t="s">
        <v>32</v>
      </c>
      <c r="O5812" t="s">
        <v>96</v>
      </c>
    </row>
    <row r="5813" spans="1:15" x14ac:dyDescent="0.35">
      <c r="A5813">
        <f t="shared" si="90"/>
        <v>2010</v>
      </c>
      <c r="B5813" t="s">
        <v>17</v>
      </c>
      <c r="C5813" t="s">
        <v>18</v>
      </c>
      <c r="D5813" t="s">
        <v>19</v>
      </c>
      <c r="E5813">
        <v>9.8000000000000007</v>
      </c>
      <c r="F5813">
        <v>9390</v>
      </c>
      <c r="G5813">
        <v>6434.3700000000017</v>
      </c>
      <c r="H5813" s="2">
        <v>40162</v>
      </c>
      <c r="I5813" s="2">
        <v>40332</v>
      </c>
      <c r="J5813" s="2">
        <v>49674</v>
      </c>
      <c r="L5813">
        <v>8737</v>
      </c>
      <c r="M5813" t="s">
        <v>1692</v>
      </c>
      <c r="N5813" t="s">
        <v>32</v>
      </c>
      <c r="O5813" t="s">
        <v>17</v>
      </c>
    </row>
    <row r="5814" spans="1:15" x14ac:dyDescent="0.35">
      <c r="A5814">
        <f t="shared" si="90"/>
        <v>2011</v>
      </c>
      <c r="B5814" t="s">
        <v>17</v>
      </c>
      <c r="C5814" t="s">
        <v>18</v>
      </c>
      <c r="D5814" t="s">
        <v>22</v>
      </c>
      <c r="E5814">
        <v>9.8000000000000007</v>
      </c>
      <c r="F5814">
        <v>11187</v>
      </c>
      <c r="G5814">
        <v>5403.32</v>
      </c>
      <c r="H5814" s="2">
        <v>39570</v>
      </c>
      <c r="I5814" s="2">
        <v>40875</v>
      </c>
      <c r="J5814" s="2">
        <v>50040</v>
      </c>
      <c r="L5814">
        <v>1541</v>
      </c>
      <c r="M5814" t="s">
        <v>5446</v>
      </c>
      <c r="N5814" t="s">
        <v>55</v>
      </c>
      <c r="O5814" t="s">
        <v>17</v>
      </c>
    </row>
    <row r="5815" spans="1:15" x14ac:dyDescent="0.35">
      <c r="A5815">
        <f t="shared" si="90"/>
        <v>2011</v>
      </c>
      <c r="B5815" t="s">
        <v>17</v>
      </c>
      <c r="C5815" t="s">
        <v>18</v>
      </c>
      <c r="D5815" t="s">
        <v>22</v>
      </c>
      <c r="E5815">
        <v>9.8000000000000007</v>
      </c>
      <c r="F5815">
        <v>10875</v>
      </c>
      <c r="G5815">
        <v>4872.0000000000009</v>
      </c>
      <c r="H5815" s="2">
        <v>40679</v>
      </c>
      <c r="I5815" s="2">
        <v>40779</v>
      </c>
      <c r="J5815" s="2">
        <v>50040</v>
      </c>
      <c r="L5815">
        <v>5745</v>
      </c>
      <c r="M5815" t="s">
        <v>3779</v>
      </c>
      <c r="N5815" t="s">
        <v>28</v>
      </c>
      <c r="O5815" t="s">
        <v>17</v>
      </c>
    </row>
    <row r="5816" spans="1:15" x14ac:dyDescent="0.35">
      <c r="A5816">
        <f t="shared" si="90"/>
        <v>2013</v>
      </c>
      <c r="B5816" t="s">
        <v>17</v>
      </c>
      <c r="C5816" t="s">
        <v>18</v>
      </c>
      <c r="D5816" t="s">
        <v>22</v>
      </c>
      <c r="E5816">
        <v>9.8000000000000007</v>
      </c>
      <c r="F5816">
        <v>11675</v>
      </c>
      <c r="G5816">
        <v>4284.7299999999996</v>
      </c>
      <c r="H5816" s="2">
        <v>39862</v>
      </c>
      <c r="I5816" s="2">
        <v>41386</v>
      </c>
      <c r="J5816" s="2">
        <v>50770</v>
      </c>
      <c r="L5816">
        <v>6515</v>
      </c>
      <c r="M5816" t="s">
        <v>12965</v>
      </c>
      <c r="N5816" t="s">
        <v>42</v>
      </c>
      <c r="O5816" t="s">
        <v>17</v>
      </c>
    </row>
    <row r="5817" spans="1:15" x14ac:dyDescent="0.35">
      <c r="A5817">
        <f t="shared" si="90"/>
        <v>2011</v>
      </c>
      <c r="B5817" t="s">
        <v>17</v>
      </c>
      <c r="C5817" t="s">
        <v>18</v>
      </c>
      <c r="D5817" t="s">
        <v>22</v>
      </c>
      <c r="E5817">
        <v>9.8000000000000007</v>
      </c>
      <c r="F5817">
        <v>11523</v>
      </c>
      <c r="G5817">
        <v>5565.6100000000006</v>
      </c>
      <c r="H5817" s="2">
        <v>39570</v>
      </c>
      <c r="I5817" s="2">
        <v>40812</v>
      </c>
      <c r="J5817" s="2">
        <v>50040</v>
      </c>
      <c r="L5817">
        <v>8444</v>
      </c>
      <c r="M5817" t="s">
        <v>1965</v>
      </c>
      <c r="N5817" t="s">
        <v>53</v>
      </c>
      <c r="O5817" t="s">
        <v>17</v>
      </c>
    </row>
    <row r="5818" spans="1:15" x14ac:dyDescent="0.35">
      <c r="A5818">
        <f t="shared" si="90"/>
        <v>2012</v>
      </c>
      <c r="B5818" t="s">
        <v>17</v>
      </c>
      <c r="C5818" t="s">
        <v>18</v>
      </c>
      <c r="D5818" t="s">
        <v>22</v>
      </c>
      <c r="E5818">
        <v>9.8000000000000007</v>
      </c>
      <c r="F5818">
        <v>11741</v>
      </c>
      <c r="G5818">
        <v>4684.6599999999989</v>
      </c>
      <c r="H5818" s="2">
        <v>39636</v>
      </c>
      <c r="I5818" s="2">
        <v>40997</v>
      </c>
      <c r="J5818" s="2">
        <v>50405</v>
      </c>
      <c r="L5818">
        <v>4704</v>
      </c>
      <c r="M5818" t="s">
        <v>8697</v>
      </c>
      <c r="N5818" t="s">
        <v>51</v>
      </c>
      <c r="O5818" t="s">
        <v>17</v>
      </c>
    </row>
    <row r="5819" spans="1:15" x14ac:dyDescent="0.35">
      <c r="A5819">
        <f t="shared" si="90"/>
        <v>2009</v>
      </c>
      <c r="B5819" t="s">
        <v>17</v>
      </c>
      <c r="C5819" t="s">
        <v>18</v>
      </c>
      <c r="D5819" t="s">
        <v>22</v>
      </c>
      <c r="E5819">
        <v>9.8000000000000007</v>
      </c>
      <c r="F5819">
        <v>8671</v>
      </c>
      <c r="G5819">
        <v>6503.25</v>
      </c>
      <c r="H5819" s="2">
        <v>39569</v>
      </c>
      <c r="I5819" s="2">
        <v>39814</v>
      </c>
      <c r="J5819" s="2">
        <v>49309</v>
      </c>
      <c r="L5819">
        <v>9413</v>
      </c>
      <c r="M5819" t="s">
        <v>317</v>
      </c>
      <c r="N5819" t="s">
        <v>318</v>
      </c>
      <c r="O5819" t="s">
        <v>17</v>
      </c>
    </row>
    <row r="5820" spans="1:15" x14ac:dyDescent="0.35">
      <c r="A5820">
        <f t="shared" si="90"/>
        <v>2013</v>
      </c>
      <c r="B5820" t="s">
        <v>17</v>
      </c>
      <c r="C5820" t="s">
        <v>18</v>
      </c>
      <c r="D5820" t="s">
        <v>22</v>
      </c>
      <c r="E5820">
        <v>9.8000000000000007</v>
      </c>
      <c r="F5820">
        <v>8234</v>
      </c>
      <c r="G5820">
        <v>2733.69</v>
      </c>
      <c r="H5820" s="2">
        <v>40184</v>
      </c>
      <c r="I5820" s="2">
        <v>41628</v>
      </c>
      <c r="J5820" s="2">
        <v>50770</v>
      </c>
      <c r="L5820">
        <v>3860</v>
      </c>
      <c r="M5820" t="s">
        <v>773</v>
      </c>
      <c r="N5820" t="s">
        <v>51</v>
      </c>
      <c r="O5820" t="s">
        <v>17</v>
      </c>
    </row>
    <row r="5821" spans="1:15" x14ac:dyDescent="0.35">
      <c r="A5821">
        <f t="shared" si="90"/>
        <v>2009</v>
      </c>
      <c r="B5821" t="s">
        <v>96</v>
      </c>
      <c r="C5821" t="s">
        <v>18</v>
      </c>
      <c r="D5821" t="s">
        <v>19</v>
      </c>
      <c r="E5821">
        <v>9.8000000000000007</v>
      </c>
      <c r="F5821">
        <v>11170.221000000001</v>
      </c>
      <c r="G5821">
        <v>10053.199999999999</v>
      </c>
      <c r="H5821" s="2">
        <v>39570</v>
      </c>
      <c r="I5821" s="2">
        <v>40163</v>
      </c>
      <c r="J5821" s="2">
        <v>49309</v>
      </c>
      <c r="L5821">
        <v>1814</v>
      </c>
      <c r="M5821" t="s">
        <v>1035</v>
      </c>
      <c r="N5821" t="s">
        <v>21</v>
      </c>
      <c r="O5821" t="s">
        <v>96</v>
      </c>
    </row>
    <row r="5822" spans="1:15" x14ac:dyDescent="0.35">
      <c r="A5822">
        <f t="shared" si="90"/>
        <v>2006</v>
      </c>
      <c r="B5822" t="s">
        <v>17</v>
      </c>
      <c r="C5822" t="s">
        <v>18</v>
      </c>
      <c r="D5822" t="s">
        <v>22</v>
      </c>
      <c r="E5822">
        <v>9.8000000000000007</v>
      </c>
      <c r="F5822">
        <v>9588.3680000000004</v>
      </c>
      <c r="G5822">
        <v>4909.25</v>
      </c>
      <c r="H5822" s="2">
        <v>39569</v>
      </c>
      <c r="I5822" s="2">
        <v>38896</v>
      </c>
      <c r="J5822" s="2">
        <v>48213</v>
      </c>
      <c r="L5822">
        <v>4419</v>
      </c>
      <c r="M5822" t="s">
        <v>7390</v>
      </c>
      <c r="N5822" t="s">
        <v>344</v>
      </c>
      <c r="O5822" t="s">
        <v>17</v>
      </c>
    </row>
    <row r="5823" spans="1:15" x14ac:dyDescent="0.35">
      <c r="A5823">
        <f t="shared" si="90"/>
        <v>2008</v>
      </c>
      <c r="B5823" t="s">
        <v>17</v>
      </c>
      <c r="C5823" t="s">
        <v>18</v>
      </c>
      <c r="D5823" t="s">
        <v>22</v>
      </c>
      <c r="E5823">
        <v>9.8000000000000007</v>
      </c>
      <c r="F5823">
        <v>9992</v>
      </c>
      <c r="G5823">
        <v>7494</v>
      </c>
      <c r="H5823" s="2">
        <v>39569</v>
      </c>
      <c r="I5823" s="2">
        <v>39687</v>
      </c>
      <c r="J5823" s="2">
        <v>48944</v>
      </c>
      <c r="L5823">
        <v>9113</v>
      </c>
      <c r="M5823" t="s">
        <v>5161</v>
      </c>
      <c r="N5823" t="s">
        <v>32</v>
      </c>
      <c r="O5823" t="s">
        <v>17</v>
      </c>
    </row>
    <row r="5824" spans="1:15" x14ac:dyDescent="0.35">
      <c r="A5824">
        <f t="shared" si="90"/>
        <v>2011</v>
      </c>
      <c r="B5824" t="s">
        <v>17</v>
      </c>
      <c r="C5824" t="s">
        <v>18</v>
      </c>
      <c r="D5824" t="s">
        <v>22</v>
      </c>
      <c r="E5824">
        <v>9.81</v>
      </c>
      <c r="F5824">
        <v>9092</v>
      </c>
      <c r="G5824">
        <v>4391.42</v>
      </c>
      <c r="H5824" s="2">
        <v>40775</v>
      </c>
      <c r="I5824" s="2">
        <v>40777</v>
      </c>
      <c r="J5824" s="2">
        <v>50040</v>
      </c>
      <c r="L5824">
        <v>3315</v>
      </c>
      <c r="M5824" t="s">
        <v>2206</v>
      </c>
      <c r="N5824" t="s">
        <v>51</v>
      </c>
      <c r="O5824" t="s">
        <v>17</v>
      </c>
    </row>
    <row r="5825" spans="1:15" x14ac:dyDescent="0.35">
      <c r="A5825">
        <f t="shared" si="90"/>
        <v>2012</v>
      </c>
      <c r="B5825" t="s">
        <v>17</v>
      </c>
      <c r="C5825" t="s">
        <v>18</v>
      </c>
      <c r="D5825" t="s">
        <v>22</v>
      </c>
      <c r="E5825">
        <v>9.81</v>
      </c>
      <c r="F5825">
        <v>9825.8420000000006</v>
      </c>
      <c r="G5825">
        <v>3920.52</v>
      </c>
      <c r="H5825" s="2">
        <v>40847</v>
      </c>
      <c r="I5825" s="2">
        <v>40980</v>
      </c>
      <c r="J5825" s="2">
        <v>50405</v>
      </c>
      <c r="L5825">
        <v>6017</v>
      </c>
      <c r="M5825" t="s">
        <v>495</v>
      </c>
      <c r="N5825" t="s">
        <v>179</v>
      </c>
      <c r="O5825" t="s">
        <v>17</v>
      </c>
    </row>
    <row r="5826" spans="1:15" x14ac:dyDescent="0.35">
      <c r="A5826">
        <f t="shared" si="90"/>
        <v>2012</v>
      </c>
      <c r="B5826" t="s">
        <v>17</v>
      </c>
      <c r="C5826" t="s">
        <v>18</v>
      </c>
      <c r="D5826" t="s">
        <v>22</v>
      </c>
      <c r="E5826">
        <v>9.81</v>
      </c>
      <c r="F5826">
        <v>10441.51</v>
      </c>
      <c r="G5826">
        <v>4166.1799999999985</v>
      </c>
      <c r="H5826" s="2">
        <v>40736</v>
      </c>
      <c r="I5826" s="2">
        <v>41131</v>
      </c>
      <c r="J5826" s="2">
        <v>50405</v>
      </c>
      <c r="L5826">
        <v>5018</v>
      </c>
      <c r="M5826" t="s">
        <v>2170</v>
      </c>
      <c r="N5826" t="s">
        <v>28</v>
      </c>
      <c r="O5826" t="s">
        <v>17</v>
      </c>
    </row>
    <row r="5827" spans="1:15" x14ac:dyDescent="0.35">
      <c r="A5827">
        <f t="shared" ref="A5827:A5890" si="91">YEAR(I5827)</f>
        <v>2012</v>
      </c>
      <c r="B5827" t="s">
        <v>17</v>
      </c>
      <c r="C5827" t="s">
        <v>18</v>
      </c>
      <c r="D5827" t="s">
        <v>22</v>
      </c>
      <c r="E5827">
        <v>9.81</v>
      </c>
      <c r="F5827">
        <v>7094</v>
      </c>
      <c r="G5827">
        <v>3149.74</v>
      </c>
      <c r="H5827" s="2">
        <v>40829</v>
      </c>
      <c r="I5827" s="2">
        <v>40966</v>
      </c>
      <c r="J5827" s="2">
        <v>50405</v>
      </c>
      <c r="L5827">
        <v>5245</v>
      </c>
      <c r="M5827" t="s">
        <v>6984</v>
      </c>
      <c r="N5827" t="s">
        <v>28</v>
      </c>
      <c r="O5827" t="s">
        <v>17</v>
      </c>
    </row>
    <row r="5828" spans="1:15" x14ac:dyDescent="0.35">
      <c r="A5828">
        <f t="shared" si="91"/>
        <v>2011</v>
      </c>
      <c r="B5828" t="s">
        <v>17</v>
      </c>
      <c r="C5828" t="s">
        <v>18</v>
      </c>
      <c r="D5828" t="s">
        <v>22</v>
      </c>
      <c r="E5828">
        <v>9.81</v>
      </c>
      <c r="F5828">
        <v>12572.75</v>
      </c>
      <c r="G5828">
        <v>6072.6200000000008</v>
      </c>
      <c r="H5828" s="2">
        <v>40807</v>
      </c>
      <c r="I5828" s="2">
        <v>40898</v>
      </c>
      <c r="J5828" s="2">
        <v>50040</v>
      </c>
      <c r="L5828">
        <v>4204</v>
      </c>
      <c r="M5828" t="s">
        <v>13009</v>
      </c>
      <c r="N5828" t="s">
        <v>210</v>
      </c>
      <c r="O5828" t="s">
        <v>17</v>
      </c>
    </row>
    <row r="5829" spans="1:15" x14ac:dyDescent="0.35">
      <c r="A5829">
        <f t="shared" si="91"/>
        <v>2008</v>
      </c>
      <c r="B5829" t="s">
        <v>17</v>
      </c>
      <c r="C5829" t="s">
        <v>18</v>
      </c>
      <c r="D5829" t="s">
        <v>22</v>
      </c>
      <c r="E5829">
        <v>9.82</v>
      </c>
      <c r="F5829">
        <v>7184</v>
      </c>
      <c r="G5829">
        <v>2468.0299999999997</v>
      </c>
      <c r="H5829" s="2">
        <v>39570</v>
      </c>
      <c r="I5829" s="2">
        <v>39722</v>
      </c>
      <c r="J5829" s="2">
        <v>48944</v>
      </c>
      <c r="L5829">
        <v>3555</v>
      </c>
      <c r="M5829" t="s">
        <v>1444</v>
      </c>
      <c r="N5829" t="s">
        <v>51</v>
      </c>
      <c r="O5829" t="s">
        <v>17</v>
      </c>
    </row>
    <row r="5830" spans="1:15" x14ac:dyDescent="0.35">
      <c r="A5830">
        <f t="shared" si="91"/>
        <v>2011</v>
      </c>
      <c r="B5830" t="s">
        <v>17</v>
      </c>
      <c r="C5830" t="s">
        <v>18</v>
      </c>
      <c r="D5830" t="s">
        <v>22</v>
      </c>
      <c r="E5830">
        <v>9.84</v>
      </c>
      <c r="F5830">
        <v>9136</v>
      </c>
      <c r="G5830">
        <v>4412.68</v>
      </c>
      <c r="H5830" s="2">
        <v>40840</v>
      </c>
      <c r="I5830" s="2">
        <v>40892</v>
      </c>
      <c r="J5830" s="2">
        <v>50040</v>
      </c>
      <c r="L5830">
        <v>8825</v>
      </c>
      <c r="M5830" t="s">
        <v>3773</v>
      </c>
      <c r="N5830" t="s">
        <v>53</v>
      </c>
      <c r="O5830" t="s">
        <v>17</v>
      </c>
    </row>
    <row r="5831" spans="1:15" x14ac:dyDescent="0.35">
      <c r="A5831">
        <f t="shared" si="91"/>
        <v>2012</v>
      </c>
      <c r="B5831" t="s">
        <v>17</v>
      </c>
      <c r="C5831" t="s">
        <v>18</v>
      </c>
      <c r="D5831" t="s">
        <v>22</v>
      </c>
      <c r="E5831">
        <v>9.84</v>
      </c>
      <c r="F5831">
        <v>8101</v>
      </c>
      <c r="G5831">
        <v>2924.4500000000003</v>
      </c>
      <c r="H5831" s="2">
        <v>40441</v>
      </c>
      <c r="I5831" s="2">
        <v>41271</v>
      </c>
      <c r="J5831" s="2">
        <v>50405</v>
      </c>
      <c r="L5831">
        <v>6596</v>
      </c>
      <c r="M5831" t="s">
        <v>1963</v>
      </c>
      <c r="N5831" t="s">
        <v>42</v>
      </c>
      <c r="O5831" t="s">
        <v>17</v>
      </c>
    </row>
    <row r="5832" spans="1:15" x14ac:dyDescent="0.35">
      <c r="A5832">
        <f t="shared" si="91"/>
        <v>2011</v>
      </c>
      <c r="B5832" t="s">
        <v>17</v>
      </c>
      <c r="C5832" t="s">
        <v>18</v>
      </c>
      <c r="D5832" t="s">
        <v>22</v>
      </c>
      <c r="E5832">
        <v>9.84</v>
      </c>
      <c r="F5832">
        <v>11117</v>
      </c>
      <c r="G5832">
        <v>5369.51</v>
      </c>
      <c r="H5832" s="2">
        <v>40739</v>
      </c>
      <c r="I5832" s="2">
        <v>40868</v>
      </c>
      <c r="J5832" s="2">
        <v>50040</v>
      </c>
      <c r="L5832">
        <v>5234</v>
      </c>
      <c r="M5832" t="s">
        <v>2956</v>
      </c>
      <c r="N5832" t="s">
        <v>28</v>
      </c>
      <c r="O5832" t="s">
        <v>17</v>
      </c>
    </row>
    <row r="5833" spans="1:15" x14ac:dyDescent="0.35">
      <c r="A5833">
        <f t="shared" si="91"/>
        <v>2012</v>
      </c>
      <c r="B5833" t="s">
        <v>17</v>
      </c>
      <c r="C5833" t="s">
        <v>18</v>
      </c>
      <c r="D5833" t="s">
        <v>22</v>
      </c>
      <c r="E5833">
        <v>9.84</v>
      </c>
      <c r="F5833">
        <v>9482</v>
      </c>
      <c r="G5833">
        <v>3783.31</v>
      </c>
      <c r="H5833" s="2">
        <v>40840</v>
      </c>
      <c r="I5833" s="2">
        <v>40990</v>
      </c>
      <c r="J5833" s="2">
        <v>50405</v>
      </c>
      <c r="L5833">
        <v>9436</v>
      </c>
      <c r="M5833" t="s">
        <v>4005</v>
      </c>
      <c r="N5833" t="s">
        <v>32</v>
      </c>
      <c r="O5833" t="s">
        <v>17</v>
      </c>
    </row>
    <row r="5834" spans="1:15" x14ac:dyDescent="0.35">
      <c r="A5834">
        <f t="shared" si="91"/>
        <v>2012</v>
      </c>
      <c r="B5834" t="s">
        <v>17</v>
      </c>
      <c r="C5834" t="s">
        <v>18</v>
      </c>
      <c r="D5834" t="s">
        <v>22</v>
      </c>
      <c r="E5834">
        <v>9.84</v>
      </c>
      <c r="F5834">
        <v>9137</v>
      </c>
      <c r="G5834">
        <v>3645.6500000000005</v>
      </c>
      <c r="H5834" s="2">
        <v>40820</v>
      </c>
      <c r="I5834" s="2">
        <v>41180</v>
      </c>
      <c r="J5834" s="2">
        <v>50405</v>
      </c>
      <c r="L5834">
        <v>6988</v>
      </c>
      <c r="M5834" t="s">
        <v>5162</v>
      </c>
      <c r="N5834" t="s">
        <v>42</v>
      </c>
      <c r="O5834" t="s">
        <v>17</v>
      </c>
    </row>
    <row r="5835" spans="1:15" x14ac:dyDescent="0.35">
      <c r="A5835">
        <f t="shared" si="91"/>
        <v>2011</v>
      </c>
      <c r="B5835" t="s">
        <v>17</v>
      </c>
      <c r="C5835" t="s">
        <v>18</v>
      </c>
      <c r="D5835" t="s">
        <v>22</v>
      </c>
      <c r="E5835">
        <v>9.84</v>
      </c>
      <c r="F5835">
        <v>7941</v>
      </c>
      <c r="G5835">
        <v>3835.5</v>
      </c>
      <c r="H5835" s="2">
        <v>40761</v>
      </c>
      <c r="I5835" s="2">
        <v>40907</v>
      </c>
      <c r="J5835" s="2">
        <v>50040</v>
      </c>
      <c r="L5835">
        <v>4435</v>
      </c>
      <c r="M5835" t="s">
        <v>2598</v>
      </c>
      <c r="N5835" t="s">
        <v>344</v>
      </c>
      <c r="O5835" t="s">
        <v>17</v>
      </c>
    </row>
    <row r="5836" spans="1:15" x14ac:dyDescent="0.35">
      <c r="A5836">
        <f t="shared" si="91"/>
        <v>2011</v>
      </c>
      <c r="B5836" t="s">
        <v>17</v>
      </c>
      <c r="C5836" t="s">
        <v>18</v>
      </c>
      <c r="D5836" t="s">
        <v>19</v>
      </c>
      <c r="E5836">
        <v>9.84</v>
      </c>
      <c r="F5836">
        <v>9837</v>
      </c>
      <c r="G5836">
        <v>4613.5600000000004</v>
      </c>
      <c r="H5836" s="2">
        <v>40691</v>
      </c>
      <c r="I5836" s="2">
        <v>40820</v>
      </c>
      <c r="J5836" s="2">
        <v>50040</v>
      </c>
      <c r="L5836">
        <v>3074</v>
      </c>
      <c r="M5836" t="s">
        <v>1161</v>
      </c>
      <c r="N5836" t="s">
        <v>51</v>
      </c>
      <c r="O5836" t="s">
        <v>17</v>
      </c>
    </row>
    <row r="5837" spans="1:15" x14ac:dyDescent="0.35">
      <c r="A5837">
        <f t="shared" si="91"/>
        <v>2012</v>
      </c>
      <c r="B5837" t="s">
        <v>17</v>
      </c>
      <c r="C5837" t="s">
        <v>18</v>
      </c>
      <c r="D5837" t="s">
        <v>19</v>
      </c>
      <c r="E5837">
        <v>9.84</v>
      </c>
      <c r="F5837">
        <v>12405</v>
      </c>
      <c r="G5837">
        <v>6053.6299999999992</v>
      </c>
      <c r="H5837" s="2">
        <v>40623</v>
      </c>
      <c r="I5837" s="2">
        <v>41180</v>
      </c>
      <c r="J5837" s="2">
        <v>50405</v>
      </c>
      <c r="L5837">
        <v>3512</v>
      </c>
      <c r="M5837" t="s">
        <v>13474</v>
      </c>
      <c r="N5837" t="s">
        <v>51</v>
      </c>
      <c r="O5837" t="s">
        <v>17</v>
      </c>
    </row>
    <row r="5838" spans="1:15" x14ac:dyDescent="0.35">
      <c r="A5838">
        <f t="shared" si="91"/>
        <v>2011</v>
      </c>
      <c r="B5838" t="s">
        <v>17</v>
      </c>
      <c r="C5838" t="s">
        <v>18</v>
      </c>
      <c r="D5838" t="s">
        <v>22</v>
      </c>
      <c r="E5838">
        <v>9.84</v>
      </c>
      <c r="F5838">
        <v>11254</v>
      </c>
      <c r="G5838">
        <v>5435.69</v>
      </c>
      <c r="H5838" s="2">
        <v>40806</v>
      </c>
      <c r="I5838" s="2">
        <v>40892</v>
      </c>
      <c r="J5838" s="2">
        <v>50040</v>
      </c>
      <c r="L5838">
        <v>9475</v>
      </c>
      <c r="M5838" t="s">
        <v>2690</v>
      </c>
      <c r="N5838" t="s">
        <v>32</v>
      </c>
      <c r="O5838" t="s">
        <v>17</v>
      </c>
    </row>
    <row r="5839" spans="1:15" x14ac:dyDescent="0.35">
      <c r="A5839">
        <f t="shared" si="91"/>
        <v>2012</v>
      </c>
      <c r="B5839" t="s">
        <v>17</v>
      </c>
      <c r="C5839" t="s">
        <v>18</v>
      </c>
      <c r="D5839" t="s">
        <v>22</v>
      </c>
      <c r="E5839">
        <v>9.84</v>
      </c>
      <c r="F5839">
        <v>11355</v>
      </c>
      <c r="G5839">
        <v>5041.6099999999997</v>
      </c>
      <c r="H5839" s="2">
        <v>40833</v>
      </c>
      <c r="I5839" s="2">
        <v>40963</v>
      </c>
      <c r="J5839" s="2">
        <v>50405</v>
      </c>
      <c r="L5839">
        <v>4565</v>
      </c>
      <c r="M5839" t="s">
        <v>4367</v>
      </c>
      <c r="N5839" t="s">
        <v>210</v>
      </c>
      <c r="O5839" t="s">
        <v>17</v>
      </c>
    </row>
    <row r="5840" spans="1:15" x14ac:dyDescent="0.35">
      <c r="A5840">
        <f t="shared" si="91"/>
        <v>2016</v>
      </c>
      <c r="B5840" t="s">
        <v>96</v>
      </c>
      <c r="C5840" t="s">
        <v>18</v>
      </c>
      <c r="D5840" t="s">
        <v>22</v>
      </c>
      <c r="E5840">
        <v>9.86</v>
      </c>
      <c r="F5840">
        <v>9339</v>
      </c>
      <c r="G5840">
        <v>1768.95</v>
      </c>
      <c r="H5840" s="2">
        <v>40749</v>
      </c>
      <c r="I5840" s="2">
        <v>42452</v>
      </c>
      <c r="J5840" s="2">
        <v>50040</v>
      </c>
      <c r="L5840">
        <v>8732</v>
      </c>
      <c r="M5840" t="s">
        <v>1245</v>
      </c>
      <c r="N5840" t="s">
        <v>32</v>
      </c>
      <c r="O5840" t="s">
        <v>96</v>
      </c>
    </row>
    <row r="5841" spans="1:15" x14ac:dyDescent="0.35">
      <c r="A5841">
        <f t="shared" si="91"/>
        <v>2011</v>
      </c>
      <c r="B5841" t="s">
        <v>17</v>
      </c>
      <c r="C5841" t="s">
        <v>18</v>
      </c>
      <c r="D5841" t="s">
        <v>22</v>
      </c>
      <c r="E5841">
        <v>9.8699999999999992</v>
      </c>
      <c r="F5841">
        <v>11304</v>
      </c>
      <c r="G5841">
        <v>5459.8300000000008</v>
      </c>
      <c r="H5841" s="2">
        <v>40739</v>
      </c>
      <c r="I5841" s="2">
        <v>40855</v>
      </c>
      <c r="J5841" s="2">
        <v>50040</v>
      </c>
      <c r="L5841">
        <v>5105</v>
      </c>
      <c r="M5841" t="s">
        <v>4964</v>
      </c>
      <c r="N5841" t="s">
        <v>28</v>
      </c>
      <c r="O5841" t="s">
        <v>17</v>
      </c>
    </row>
    <row r="5842" spans="1:15" x14ac:dyDescent="0.35">
      <c r="A5842">
        <f t="shared" si="91"/>
        <v>2012</v>
      </c>
      <c r="B5842" t="s">
        <v>17</v>
      </c>
      <c r="C5842" t="s">
        <v>18</v>
      </c>
      <c r="D5842" t="s">
        <v>22</v>
      </c>
      <c r="E5842">
        <v>9.8699999999999992</v>
      </c>
      <c r="F5842">
        <v>10533</v>
      </c>
      <c r="G5842">
        <v>4202.6799999999994</v>
      </c>
      <c r="H5842" s="2">
        <v>40816</v>
      </c>
      <c r="I5842" s="2">
        <v>40976</v>
      </c>
      <c r="J5842" s="2">
        <v>50405</v>
      </c>
      <c r="L5842">
        <v>4304</v>
      </c>
      <c r="M5842" t="s">
        <v>2470</v>
      </c>
      <c r="N5842" t="s">
        <v>344</v>
      </c>
      <c r="O5842" t="s">
        <v>17</v>
      </c>
    </row>
    <row r="5843" spans="1:15" x14ac:dyDescent="0.35">
      <c r="A5843">
        <f t="shared" si="91"/>
        <v>2012</v>
      </c>
      <c r="B5843" t="s">
        <v>17</v>
      </c>
      <c r="C5843" t="s">
        <v>18</v>
      </c>
      <c r="D5843" t="s">
        <v>22</v>
      </c>
      <c r="E5843">
        <v>9.8699999999999992</v>
      </c>
      <c r="F5843">
        <v>10783</v>
      </c>
      <c r="G5843">
        <v>4302.42</v>
      </c>
      <c r="H5843" s="2">
        <v>40851</v>
      </c>
      <c r="I5843" s="2">
        <v>41019</v>
      </c>
      <c r="J5843" s="2">
        <v>50405</v>
      </c>
      <c r="L5843">
        <v>5322</v>
      </c>
      <c r="M5843" t="s">
        <v>11703</v>
      </c>
      <c r="N5843" t="s">
        <v>28</v>
      </c>
      <c r="O5843" t="s">
        <v>17</v>
      </c>
    </row>
    <row r="5844" spans="1:15" x14ac:dyDescent="0.35">
      <c r="A5844">
        <f t="shared" si="91"/>
        <v>2011</v>
      </c>
      <c r="B5844" t="s">
        <v>17</v>
      </c>
      <c r="C5844" t="s">
        <v>18</v>
      </c>
      <c r="D5844" t="s">
        <v>22</v>
      </c>
      <c r="E5844">
        <v>9.8699999999999992</v>
      </c>
      <c r="F5844">
        <v>9385</v>
      </c>
      <c r="G5844">
        <v>4532.96</v>
      </c>
      <c r="H5844" s="2">
        <v>40724</v>
      </c>
      <c r="I5844" s="2">
        <v>40823</v>
      </c>
      <c r="J5844" s="2">
        <v>50040</v>
      </c>
      <c r="L5844">
        <v>4493</v>
      </c>
      <c r="M5844" t="s">
        <v>5739</v>
      </c>
      <c r="N5844" t="s">
        <v>344</v>
      </c>
      <c r="O5844" t="s">
        <v>17</v>
      </c>
    </row>
    <row r="5845" spans="1:15" x14ac:dyDescent="0.35">
      <c r="A5845">
        <f t="shared" si="91"/>
        <v>2012</v>
      </c>
      <c r="B5845" t="s">
        <v>17</v>
      </c>
      <c r="C5845" t="s">
        <v>18</v>
      </c>
      <c r="D5845" t="s">
        <v>22</v>
      </c>
      <c r="E5845">
        <v>9.8699999999999992</v>
      </c>
      <c r="F5845">
        <v>10971</v>
      </c>
      <c r="G5845">
        <v>4377.42</v>
      </c>
      <c r="H5845" s="2">
        <v>40765</v>
      </c>
      <c r="I5845" s="2">
        <v>41103</v>
      </c>
      <c r="J5845" s="2">
        <v>50405</v>
      </c>
      <c r="L5845">
        <v>9436</v>
      </c>
      <c r="M5845" t="s">
        <v>4005</v>
      </c>
      <c r="N5845" t="s">
        <v>32</v>
      </c>
      <c r="O5845" t="s">
        <v>17</v>
      </c>
    </row>
    <row r="5846" spans="1:15" x14ac:dyDescent="0.35">
      <c r="A5846">
        <f t="shared" si="91"/>
        <v>2011</v>
      </c>
      <c r="B5846" t="s">
        <v>17</v>
      </c>
      <c r="C5846" t="s">
        <v>18</v>
      </c>
      <c r="D5846" t="s">
        <v>19</v>
      </c>
      <c r="E5846">
        <v>9.8699999999999992</v>
      </c>
      <c r="F5846">
        <v>9865</v>
      </c>
      <c r="G5846">
        <v>5840.08</v>
      </c>
      <c r="H5846" s="2">
        <v>40794</v>
      </c>
      <c r="I5846" s="2">
        <v>40861</v>
      </c>
      <c r="J5846" s="2">
        <v>50040</v>
      </c>
      <c r="L5846">
        <v>4450</v>
      </c>
      <c r="M5846" t="s">
        <v>518</v>
      </c>
      <c r="N5846" t="s">
        <v>344</v>
      </c>
      <c r="O5846" t="s">
        <v>17</v>
      </c>
    </row>
    <row r="5847" spans="1:15" x14ac:dyDescent="0.35">
      <c r="A5847">
        <f t="shared" si="91"/>
        <v>2012</v>
      </c>
      <c r="B5847" t="s">
        <v>17</v>
      </c>
      <c r="C5847" t="s">
        <v>18</v>
      </c>
      <c r="D5847" t="s">
        <v>22</v>
      </c>
      <c r="E5847">
        <v>9.8699999999999992</v>
      </c>
      <c r="F5847">
        <v>10516.5</v>
      </c>
      <c r="G5847">
        <v>4669.3100000000013</v>
      </c>
      <c r="H5847" s="2">
        <v>40854</v>
      </c>
      <c r="I5847" s="2">
        <v>40931</v>
      </c>
      <c r="J5847" s="2">
        <v>50405</v>
      </c>
      <c r="L5847">
        <v>9470</v>
      </c>
      <c r="M5847" t="s">
        <v>1711</v>
      </c>
      <c r="N5847" t="s">
        <v>32</v>
      </c>
      <c r="O5847" t="s">
        <v>17</v>
      </c>
    </row>
    <row r="5848" spans="1:15" x14ac:dyDescent="0.35">
      <c r="A5848">
        <f t="shared" si="91"/>
        <v>2011</v>
      </c>
      <c r="B5848" t="s">
        <v>17</v>
      </c>
      <c r="C5848" t="s">
        <v>18</v>
      </c>
      <c r="D5848" t="s">
        <v>22</v>
      </c>
      <c r="E5848">
        <v>9.8699999999999992</v>
      </c>
      <c r="F5848">
        <v>11122</v>
      </c>
      <c r="G5848">
        <v>5371.92</v>
      </c>
      <c r="H5848" s="2">
        <v>40757</v>
      </c>
      <c r="I5848" s="2">
        <v>40779</v>
      </c>
      <c r="J5848" s="2">
        <v>50040</v>
      </c>
      <c r="L5848">
        <v>4554</v>
      </c>
      <c r="M5848" t="s">
        <v>529</v>
      </c>
      <c r="N5848" t="s">
        <v>210</v>
      </c>
      <c r="O5848" t="s">
        <v>17</v>
      </c>
    </row>
    <row r="5849" spans="1:15" x14ac:dyDescent="0.35">
      <c r="A5849">
        <f t="shared" si="91"/>
        <v>2008</v>
      </c>
      <c r="B5849" t="s">
        <v>17</v>
      </c>
      <c r="C5849" t="s">
        <v>18</v>
      </c>
      <c r="D5849" t="s">
        <v>19</v>
      </c>
      <c r="E5849">
        <v>9.8800000000000008</v>
      </c>
      <c r="F5849">
        <v>7679</v>
      </c>
      <c r="G5849">
        <v>5789.98</v>
      </c>
      <c r="H5849" s="2">
        <v>39570</v>
      </c>
      <c r="I5849" s="2">
        <v>39785</v>
      </c>
      <c r="J5849" s="2">
        <v>48944</v>
      </c>
      <c r="L5849">
        <v>3624</v>
      </c>
      <c r="M5849" t="s">
        <v>1573</v>
      </c>
      <c r="N5849" t="s">
        <v>51</v>
      </c>
      <c r="O5849" t="s">
        <v>17</v>
      </c>
    </row>
    <row r="5850" spans="1:15" x14ac:dyDescent="0.35">
      <c r="A5850">
        <f t="shared" si="91"/>
        <v>2011</v>
      </c>
      <c r="B5850" t="s">
        <v>17</v>
      </c>
      <c r="C5850" t="s">
        <v>18</v>
      </c>
      <c r="D5850" t="s">
        <v>22</v>
      </c>
      <c r="E5850">
        <v>9.8800000000000008</v>
      </c>
      <c r="F5850">
        <v>9344</v>
      </c>
      <c r="G5850">
        <v>4513.1399999999994</v>
      </c>
      <c r="H5850" s="2">
        <v>40752</v>
      </c>
      <c r="I5850" s="2">
        <v>40864</v>
      </c>
      <c r="J5850" s="2">
        <v>50040</v>
      </c>
      <c r="L5850">
        <v>4453</v>
      </c>
      <c r="M5850" t="s">
        <v>5137</v>
      </c>
      <c r="N5850" t="s">
        <v>344</v>
      </c>
      <c r="O5850" t="s">
        <v>17</v>
      </c>
    </row>
    <row r="5851" spans="1:15" x14ac:dyDescent="0.35">
      <c r="A5851">
        <f t="shared" si="91"/>
        <v>2011</v>
      </c>
      <c r="B5851" t="s">
        <v>17</v>
      </c>
      <c r="C5851" t="s">
        <v>18</v>
      </c>
      <c r="D5851" t="s">
        <v>22</v>
      </c>
      <c r="E5851">
        <v>9.8800000000000008</v>
      </c>
      <c r="F5851">
        <v>9892.3259999999991</v>
      </c>
      <c r="G5851">
        <v>4778.0100000000011</v>
      </c>
      <c r="H5851" s="2">
        <v>40717</v>
      </c>
      <c r="I5851" s="2">
        <v>40779</v>
      </c>
      <c r="J5851" s="2">
        <v>50040</v>
      </c>
      <c r="L5851">
        <v>9512</v>
      </c>
      <c r="M5851" t="s">
        <v>1179</v>
      </c>
      <c r="N5851" t="s">
        <v>32</v>
      </c>
      <c r="O5851" t="s">
        <v>17</v>
      </c>
    </row>
    <row r="5852" spans="1:15" x14ac:dyDescent="0.35">
      <c r="A5852">
        <f t="shared" si="91"/>
        <v>2011</v>
      </c>
      <c r="B5852" t="s">
        <v>17</v>
      </c>
      <c r="C5852" t="s">
        <v>18</v>
      </c>
      <c r="D5852" t="s">
        <v>19</v>
      </c>
      <c r="E5852">
        <v>9.8800000000000008</v>
      </c>
      <c r="F5852">
        <v>10697.24</v>
      </c>
      <c r="G5852">
        <v>6332.7599999999993</v>
      </c>
      <c r="H5852" s="2">
        <v>40822</v>
      </c>
      <c r="I5852" s="2">
        <v>40900</v>
      </c>
      <c r="J5852" s="2">
        <v>50040</v>
      </c>
      <c r="L5852">
        <v>3306</v>
      </c>
      <c r="M5852" t="s">
        <v>5860</v>
      </c>
      <c r="N5852" t="s">
        <v>51</v>
      </c>
      <c r="O5852" t="s">
        <v>17</v>
      </c>
    </row>
    <row r="5853" spans="1:15" x14ac:dyDescent="0.35">
      <c r="A5853">
        <f t="shared" si="91"/>
        <v>2012</v>
      </c>
      <c r="B5853" t="s">
        <v>17</v>
      </c>
      <c r="C5853" t="s">
        <v>18</v>
      </c>
      <c r="D5853" t="s">
        <v>19</v>
      </c>
      <c r="E5853">
        <v>9.8800000000000008</v>
      </c>
      <c r="F5853">
        <v>12442</v>
      </c>
      <c r="G5853">
        <v>6780.8899999999994</v>
      </c>
      <c r="H5853" s="2">
        <v>40800</v>
      </c>
      <c r="I5853" s="2">
        <v>40953</v>
      </c>
      <c r="J5853" s="2">
        <v>50405</v>
      </c>
      <c r="L5853">
        <v>1286</v>
      </c>
      <c r="M5853" t="s">
        <v>5897</v>
      </c>
      <c r="N5853" t="s">
        <v>332</v>
      </c>
      <c r="O5853" t="s">
        <v>17</v>
      </c>
    </row>
    <row r="5854" spans="1:15" x14ac:dyDescent="0.35">
      <c r="A5854">
        <f t="shared" si="91"/>
        <v>2011</v>
      </c>
      <c r="B5854" t="s">
        <v>17</v>
      </c>
      <c r="C5854" t="s">
        <v>18</v>
      </c>
      <c r="D5854" t="s">
        <v>22</v>
      </c>
      <c r="E5854">
        <v>9.8800000000000008</v>
      </c>
      <c r="F5854">
        <v>11199.167000000001</v>
      </c>
      <c r="G5854">
        <v>5409.22</v>
      </c>
      <c r="H5854" s="2">
        <v>40757</v>
      </c>
      <c r="I5854" s="2">
        <v>40799</v>
      </c>
      <c r="J5854" s="2">
        <v>50040</v>
      </c>
      <c r="L5854">
        <v>4142</v>
      </c>
      <c r="M5854" t="s">
        <v>645</v>
      </c>
      <c r="N5854" t="s">
        <v>344</v>
      </c>
      <c r="O5854" t="s">
        <v>17</v>
      </c>
    </row>
    <row r="5855" spans="1:15" x14ac:dyDescent="0.35">
      <c r="A5855">
        <f t="shared" si="91"/>
        <v>2011</v>
      </c>
      <c r="B5855" t="s">
        <v>17</v>
      </c>
      <c r="C5855" t="s">
        <v>18</v>
      </c>
      <c r="D5855" t="s">
        <v>22</v>
      </c>
      <c r="E5855">
        <v>9.8800000000000008</v>
      </c>
      <c r="F5855">
        <v>8900.9079999999994</v>
      </c>
      <c r="G5855">
        <v>4299.1399999999994</v>
      </c>
      <c r="H5855" s="2">
        <v>40850</v>
      </c>
      <c r="I5855" s="2">
        <v>40886</v>
      </c>
      <c r="J5855" s="2">
        <v>50040</v>
      </c>
      <c r="L5855">
        <v>4143</v>
      </c>
      <c r="M5855" t="s">
        <v>4609</v>
      </c>
      <c r="N5855" t="s">
        <v>210</v>
      </c>
      <c r="O5855" t="s">
        <v>17</v>
      </c>
    </row>
    <row r="5856" spans="1:15" x14ac:dyDescent="0.35">
      <c r="A5856">
        <f t="shared" si="91"/>
        <v>2011</v>
      </c>
      <c r="B5856" t="s">
        <v>17</v>
      </c>
      <c r="C5856" t="s">
        <v>18</v>
      </c>
      <c r="D5856" t="s">
        <v>22</v>
      </c>
      <c r="E5856">
        <v>9.8800000000000008</v>
      </c>
      <c r="F5856">
        <v>10296</v>
      </c>
      <c r="G5856">
        <v>4972.9700000000012</v>
      </c>
      <c r="H5856" s="2">
        <v>40709</v>
      </c>
      <c r="I5856" s="2">
        <v>40780</v>
      </c>
      <c r="J5856" s="2">
        <v>50040</v>
      </c>
      <c r="L5856">
        <v>2545</v>
      </c>
      <c r="M5856" t="s">
        <v>2682</v>
      </c>
      <c r="N5856" t="s">
        <v>210</v>
      </c>
      <c r="O5856" t="s">
        <v>17</v>
      </c>
    </row>
    <row r="5857" spans="1:15" x14ac:dyDescent="0.35">
      <c r="A5857">
        <f t="shared" si="91"/>
        <v>2011</v>
      </c>
      <c r="B5857" t="s">
        <v>17</v>
      </c>
      <c r="C5857" t="s">
        <v>18</v>
      </c>
      <c r="D5857" t="s">
        <v>22</v>
      </c>
      <c r="E5857">
        <v>9.8800000000000008</v>
      </c>
      <c r="F5857">
        <v>11142.363999999998</v>
      </c>
      <c r="G5857">
        <v>5381.7599999999993</v>
      </c>
      <c r="H5857" s="2">
        <v>40774</v>
      </c>
      <c r="I5857" s="2">
        <v>40878</v>
      </c>
      <c r="J5857" s="2">
        <v>50040</v>
      </c>
      <c r="L5857">
        <v>4562</v>
      </c>
      <c r="M5857" t="s">
        <v>2003</v>
      </c>
      <c r="N5857" t="s">
        <v>210</v>
      </c>
      <c r="O5857" t="s">
        <v>17</v>
      </c>
    </row>
    <row r="5858" spans="1:15" x14ac:dyDescent="0.35">
      <c r="A5858">
        <f t="shared" si="91"/>
        <v>2011</v>
      </c>
      <c r="B5858" t="s">
        <v>17</v>
      </c>
      <c r="C5858" t="s">
        <v>18</v>
      </c>
      <c r="D5858" t="s">
        <v>22</v>
      </c>
      <c r="E5858">
        <v>9.8800000000000008</v>
      </c>
      <c r="F5858">
        <v>11312</v>
      </c>
      <c r="G5858">
        <v>5463.7100000000009</v>
      </c>
      <c r="H5858" s="2">
        <v>40766</v>
      </c>
      <c r="I5858" s="2">
        <v>40862</v>
      </c>
      <c r="J5858" s="2">
        <v>50040</v>
      </c>
      <c r="L5858">
        <v>3922</v>
      </c>
      <c r="M5858" t="s">
        <v>3022</v>
      </c>
      <c r="N5858" t="s">
        <v>76</v>
      </c>
      <c r="O5858" t="s">
        <v>17</v>
      </c>
    </row>
    <row r="5859" spans="1:15" x14ac:dyDescent="0.35">
      <c r="A5859">
        <f t="shared" si="91"/>
        <v>2011</v>
      </c>
      <c r="B5859" t="s">
        <v>17</v>
      </c>
      <c r="C5859" t="s">
        <v>18</v>
      </c>
      <c r="D5859" t="s">
        <v>22</v>
      </c>
      <c r="E5859">
        <v>9.8800000000000008</v>
      </c>
      <c r="F5859">
        <v>10082</v>
      </c>
      <c r="G5859">
        <v>4869.6099999999997</v>
      </c>
      <c r="H5859" s="2">
        <v>40729</v>
      </c>
      <c r="I5859" s="2">
        <v>40746</v>
      </c>
      <c r="J5859" s="2">
        <v>50040</v>
      </c>
      <c r="L5859">
        <v>9443</v>
      </c>
      <c r="M5859" t="s">
        <v>825</v>
      </c>
      <c r="N5859" t="s">
        <v>32</v>
      </c>
      <c r="O5859" t="s">
        <v>17</v>
      </c>
    </row>
    <row r="5860" spans="1:15" x14ac:dyDescent="0.35">
      <c r="A5860">
        <f t="shared" si="91"/>
        <v>2011</v>
      </c>
      <c r="B5860" t="s">
        <v>17</v>
      </c>
      <c r="C5860" t="s">
        <v>18</v>
      </c>
      <c r="D5860" t="s">
        <v>22</v>
      </c>
      <c r="E5860">
        <v>9.8800000000000008</v>
      </c>
      <c r="F5860">
        <v>11942</v>
      </c>
      <c r="G5860">
        <v>5767.99</v>
      </c>
      <c r="H5860" s="2">
        <v>40750</v>
      </c>
      <c r="I5860" s="2">
        <v>40868</v>
      </c>
      <c r="J5860" s="2">
        <v>50040</v>
      </c>
      <c r="L5860">
        <v>9464</v>
      </c>
      <c r="M5860" t="s">
        <v>12446</v>
      </c>
      <c r="N5860" t="s">
        <v>32</v>
      </c>
      <c r="O5860" t="s">
        <v>17</v>
      </c>
    </row>
    <row r="5861" spans="1:15" x14ac:dyDescent="0.35">
      <c r="A5861">
        <f t="shared" si="91"/>
        <v>2011</v>
      </c>
      <c r="B5861" t="s">
        <v>17</v>
      </c>
      <c r="C5861" t="s">
        <v>18</v>
      </c>
      <c r="D5861" t="s">
        <v>22</v>
      </c>
      <c r="E5861">
        <v>9.89</v>
      </c>
      <c r="F5861">
        <v>11089.640000000001</v>
      </c>
      <c r="G5861">
        <v>5356.3200000000006</v>
      </c>
      <c r="H5861" s="2">
        <v>40747</v>
      </c>
      <c r="I5861" s="2">
        <v>40866</v>
      </c>
      <c r="J5861" s="2">
        <v>50040</v>
      </c>
      <c r="L5861">
        <v>9450</v>
      </c>
      <c r="M5861" t="s">
        <v>2325</v>
      </c>
      <c r="N5861" t="s">
        <v>32</v>
      </c>
      <c r="O5861" t="s">
        <v>17</v>
      </c>
    </row>
    <row r="5862" spans="1:15" x14ac:dyDescent="0.35">
      <c r="A5862">
        <f t="shared" si="91"/>
        <v>2013</v>
      </c>
      <c r="B5862" t="s">
        <v>17</v>
      </c>
      <c r="C5862" t="s">
        <v>18</v>
      </c>
      <c r="D5862" t="s">
        <v>19</v>
      </c>
      <c r="E5862">
        <v>9.89</v>
      </c>
      <c r="F5862">
        <v>9539</v>
      </c>
      <c r="G5862">
        <v>3758.36</v>
      </c>
      <c r="H5862" s="2">
        <v>40844</v>
      </c>
      <c r="I5862" s="2">
        <v>41625</v>
      </c>
      <c r="J5862" s="2">
        <v>50770</v>
      </c>
      <c r="L5862">
        <v>8113</v>
      </c>
      <c r="M5862" t="s">
        <v>3617</v>
      </c>
      <c r="N5862" t="s">
        <v>53</v>
      </c>
      <c r="O5862" t="s">
        <v>17</v>
      </c>
    </row>
    <row r="5863" spans="1:15" x14ac:dyDescent="0.35">
      <c r="A5863">
        <f t="shared" si="91"/>
        <v>2011</v>
      </c>
      <c r="B5863" t="s">
        <v>17</v>
      </c>
      <c r="C5863" t="s">
        <v>18</v>
      </c>
      <c r="D5863" t="s">
        <v>22</v>
      </c>
      <c r="E5863">
        <v>9.89</v>
      </c>
      <c r="F5863">
        <v>11081.41</v>
      </c>
      <c r="G5863">
        <v>4981.95</v>
      </c>
      <c r="H5863" s="2">
        <v>40843</v>
      </c>
      <c r="I5863" s="2">
        <v>40883</v>
      </c>
      <c r="J5863" s="2">
        <v>50040</v>
      </c>
      <c r="L5863">
        <v>9450</v>
      </c>
      <c r="M5863" t="s">
        <v>2325</v>
      </c>
      <c r="N5863" t="s">
        <v>32</v>
      </c>
      <c r="O5863" t="s">
        <v>17</v>
      </c>
    </row>
    <row r="5864" spans="1:15" x14ac:dyDescent="0.35">
      <c r="A5864">
        <f t="shared" si="91"/>
        <v>2011</v>
      </c>
      <c r="B5864" t="s">
        <v>17</v>
      </c>
      <c r="C5864" t="s">
        <v>18</v>
      </c>
      <c r="D5864" t="s">
        <v>22</v>
      </c>
      <c r="E5864">
        <v>9.89</v>
      </c>
      <c r="F5864">
        <v>11281</v>
      </c>
      <c r="G5864">
        <v>5448.73</v>
      </c>
      <c r="H5864" s="2">
        <v>40752</v>
      </c>
      <c r="I5864" s="2">
        <v>40807</v>
      </c>
      <c r="J5864" s="2">
        <v>50040</v>
      </c>
      <c r="L5864">
        <v>4416</v>
      </c>
      <c r="M5864" t="s">
        <v>3182</v>
      </c>
      <c r="N5864" t="s">
        <v>344</v>
      </c>
      <c r="O5864" t="s">
        <v>17</v>
      </c>
    </row>
    <row r="5865" spans="1:15" x14ac:dyDescent="0.35">
      <c r="A5865">
        <f t="shared" si="91"/>
        <v>2011</v>
      </c>
      <c r="B5865" t="s">
        <v>17</v>
      </c>
      <c r="C5865" t="s">
        <v>18</v>
      </c>
      <c r="D5865" t="s">
        <v>19</v>
      </c>
      <c r="E5865">
        <v>9.9</v>
      </c>
      <c r="F5865">
        <v>8884</v>
      </c>
      <c r="G5865">
        <v>5259.33</v>
      </c>
      <c r="H5865" s="2">
        <v>39570</v>
      </c>
      <c r="I5865" s="2">
        <v>40597</v>
      </c>
      <c r="J5865" s="2">
        <v>50040</v>
      </c>
      <c r="L5865">
        <v>5082</v>
      </c>
      <c r="M5865" t="s">
        <v>27</v>
      </c>
      <c r="N5865" t="s">
        <v>28</v>
      </c>
      <c r="O5865" t="s">
        <v>17</v>
      </c>
    </row>
    <row r="5866" spans="1:15" x14ac:dyDescent="0.35">
      <c r="A5866">
        <f t="shared" si="91"/>
        <v>2007</v>
      </c>
      <c r="B5866" t="s">
        <v>17</v>
      </c>
      <c r="C5866" t="s">
        <v>18</v>
      </c>
      <c r="D5866" t="s">
        <v>19</v>
      </c>
      <c r="E5866">
        <v>9.9</v>
      </c>
      <c r="F5866">
        <v>700</v>
      </c>
      <c r="G5866">
        <v>630</v>
      </c>
      <c r="H5866" s="2">
        <v>39575</v>
      </c>
      <c r="I5866" s="2">
        <v>39413</v>
      </c>
      <c r="J5866" s="2">
        <v>48579</v>
      </c>
      <c r="L5866">
        <v>1376</v>
      </c>
      <c r="M5866" t="s">
        <v>1132</v>
      </c>
      <c r="N5866" t="s">
        <v>21</v>
      </c>
      <c r="O5866" t="s">
        <v>17</v>
      </c>
    </row>
    <row r="5867" spans="1:15" x14ac:dyDescent="0.35">
      <c r="A5867">
        <f t="shared" si="91"/>
        <v>2008</v>
      </c>
      <c r="B5867" t="s">
        <v>17</v>
      </c>
      <c r="C5867" t="s">
        <v>18</v>
      </c>
      <c r="D5867" t="s">
        <v>22</v>
      </c>
      <c r="E5867">
        <v>9.9</v>
      </c>
      <c r="F5867">
        <v>10157</v>
      </c>
      <c r="G5867">
        <v>7617.75</v>
      </c>
      <c r="H5867" s="2">
        <v>39570</v>
      </c>
      <c r="I5867" s="2">
        <v>39590</v>
      </c>
      <c r="J5867" s="2">
        <v>48944</v>
      </c>
      <c r="L5867">
        <v>8222</v>
      </c>
      <c r="M5867" t="s">
        <v>1874</v>
      </c>
      <c r="N5867" t="s">
        <v>408</v>
      </c>
      <c r="O5867" t="s">
        <v>17</v>
      </c>
    </row>
    <row r="5868" spans="1:15" x14ac:dyDescent="0.35">
      <c r="A5868">
        <f t="shared" si="91"/>
        <v>2010</v>
      </c>
      <c r="B5868" t="s">
        <v>17</v>
      </c>
      <c r="C5868" t="s">
        <v>18</v>
      </c>
      <c r="D5868" t="s">
        <v>19</v>
      </c>
      <c r="E5868">
        <v>9.9</v>
      </c>
      <c r="F5868">
        <v>11006.774000000001</v>
      </c>
      <c r="G5868">
        <v>8123.0000000000009</v>
      </c>
      <c r="H5868" s="2">
        <v>39573</v>
      </c>
      <c r="I5868" s="2">
        <v>40413</v>
      </c>
      <c r="J5868" s="2">
        <v>49674</v>
      </c>
      <c r="L5868">
        <v>7306</v>
      </c>
      <c r="M5868" t="s">
        <v>2144</v>
      </c>
      <c r="N5868" t="s">
        <v>99</v>
      </c>
      <c r="O5868" t="s">
        <v>17</v>
      </c>
    </row>
    <row r="5869" spans="1:15" x14ac:dyDescent="0.35">
      <c r="A5869">
        <f t="shared" si="91"/>
        <v>2010</v>
      </c>
      <c r="B5869" t="s">
        <v>17</v>
      </c>
      <c r="C5869" t="s">
        <v>18</v>
      </c>
      <c r="D5869" t="s">
        <v>22</v>
      </c>
      <c r="E5869">
        <v>9.9</v>
      </c>
      <c r="F5869">
        <v>11540</v>
      </c>
      <c r="G5869">
        <v>7097.0999999999995</v>
      </c>
      <c r="H5869" s="2">
        <v>40386</v>
      </c>
      <c r="I5869" s="2">
        <v>40463</v>
      </c>
      <c r="J5869" s="2">
        <v>49674</v>
      </c>
      <c r="L5869">
        <v>5443</v>
      </c>
      <c r="M5869" t="s">
        <v>2360</v>
      </c>
      <c r="N5869" t="s">
        <v>28</v>
      </c>
      <c r="O5869" t="s">
        <v>17</v>
      </c>
    </row>
    <row r="5870" spans="1:15" x14ac:dyDescent="0.35">
      <c r="A5870">
        <f t="shared" si="91"/>
        <v>2012</v>
      </c>
      <c r="B5870" t="s">
        <v>17</v>
      </c>
      <c r="C5870" t="s">
        <v>18</v>
      </c>
      <c r="D5870" t="s">
        <v>22</v>
      </c>
      <c r="E5870">
        <v>9.9</v>
      </c>
      <c r="F5870">
        <v>10831</v>
      </c>
      <c r="G5870">
        <v>4808.96</v>
      </c>
      <c r="H5870" s="2">
        <v>39575</v>
      </c>
      <c r="I5870" s="2">
        <v>40966</v>
      </c>
      <c r="J5870" s="2">
        <v>50405</v>
      </c>
      <c r="L5870">
        <v>6563</v>
      </c>
      <c r="M5870" t="s">
        <v>2400</v>
      </c>
      <c r="N5870" t="s">
        <v>99</v>
      </c>
      <c r="O5870" t="s">
        <v>17</v>
      </c>
    </row>
    <row r="5871" spans="1:15" x14ac:dyDescent="0.35">
      <c r="A5871">
        <f t="shared" si="91"/>
        <v>2011</v>
      </c>
      <c r="B5871" t="s">
        <v>17</v>
      </c>
      <c r="C5871" t="s">
        <v>18</v>
      </c>
      <c r="D5871" t="s">
        <v>19</v>
      </c>
      <c r="E5871">
        <v>9.9</v>
      </c>
      <c r="F5871">
        <v>11488</v>
      </c>
      <c r="G5871">
        <v>6800.8899999999985</v>
      </c>
      <c r="H5871" s="2">
        <v>39570</v>
      </c>
      <c r="I5871" s="2">
        <v>40885</v>
      </c>
      <c r="J5871" s="2">
        <v>50040</v>
      </c>
      <c r="L5871">
        <v>3033</v>
      </c>
      <c r="M5871" t="s">
        <v>2730</v>
      </c>
      <c r="N5871" t="s">
        <v>51</v>
      </c>
      <c r="O5871" t="s">
        <v>17</v>
      </c>
    </row>
    <row r="5872" spans="1:15" x14ac:dyDescent="0.35">
      <c r="A5872">
        <f t="shared" si="91"/>
        <v>2009</v>
      </c>
      <c r="B5872" t="s">
        <v>96</v>
      </c>
      <c r="C5872" t="s">
        <v>18</v>
      </c>
      <c r="D5872" t="s">
        <v>22</v>
      </c>
      <c r="E5872">
        <v>9.9</v>
      </c>
      <c r="F5872">
        <v>9628.61</v>
      </c>
      <c r="G5872">
        <v>6720.7600000000011</v>
      </c>
      <c r="H5872" s="2">
        <v>39570</v>
      </c>
      <c r="I5872" s="2">
        <v>39912</v>
      </c>
      <c r="J5872" s="2">
        <v>49309</v>
      </c>
      <c r="L5872">
        <v>9450</v>
      </c>
      <c r="M5872" t="s">
        <v>2325</v>
      </c>
      <c r="N5872" t="s">
        <v>32</v>
      </c>
      <c r="O5872" t="s">
        <v>96</v>
      </c>
    </row>
    <row r="5873" spans="1:15" x14ac:dyDescent="0.35">
      <c r="A5873">
        <f t="shared" si="91"/>
        <v>2011</v>
      </c>
      <c r="B5873" t="s">
        <v>17</v>
      </c>
      <c r="C5873" t="s">
        <v>18</v>
      </c>
      <c r="D5873" t="s">
        <v>22</v>
      </c>
      <c r="E5873">
        <v>9.9</v>
      </c>
      <c r="F5873">
        <v>10946</v>
      </c>
      <c r="G5873">
        <v>5286.9299999999994</v>
      </c>
      <c r="H5873" s="2">
        <v>40386</v>
      </c>
      <c r="I5873" s="2">
        <v>40638</v>
      </c>
      <c r="J5873" s="2">
        <v>50040</v>
      </c>
      <c r="L5873">
        <v>4416</v>
      </c>
      <c r="M5873" t="s">
        <v>3182</v>
      </c>
      <c r="N5873" t="s">
        <v>344</v>
      </c>
      <c r="O5873" t="s">
        <v>17</v>
      </c>
    </row>
    <row r="5874" spans="1:15" x14ac:dyDescent="0.35">
      <c r="A5874">
        <f t="shared" si="91"/>
        <v>2009</v>
      </c>
      <c r="B5874" t="s">
        <v>17</v>
      </c>
      <c r="C5874" t="s">
        <v>18</v>
      </c>
      <c r="D5874" t="s">
        <v>19</v>
      </c>
      <c r="E5874">
        <v>9.9</v>
      </c>
      <c r="F5874">
        <v>12289</v>
      </c>
      <c r="G5874">
        <v>10364.52</v>
      </c>
      <c r="H5874" s="2">
        <v>39570</v>
      </c>
      <c r="I5874" s="2">
        <v>40043</v>
      </c>
      <c r="J5874" s="2">
        <v>49309</v>
      </c>
      <c r="L5874">
        <v>3452</v>
      </c>
      <c r="M5874" t="s">
        <v>2337</v>
      </c>
      <c r="N5874" t="s">
        <v>51</v>
      </c>
      <c r="O5874" t="s">
        <v>17</v>
      </c>
    </row>
    <row r="5875" spans="1:15" x14ac:dyDescent="0.35">
      <c r="A5875">
        <f t="shared" si="91"/>
        <v>2011</v>
      </c>
      <c r="B5875" t="s">
        <v>17</v>
      </c>
      <c r="C5875" t="s">
        <v>18</v>
      </c>
      <c r="D5875" t="s">
        <v>22</v>
      </c>
      <c r="E5875">
        <v>9.9</v>
      </c>
      <c r="F5875">
        <v>11922</v>
      </c>
      <c r="G5875">
        <v>5758.3200000000006</v>
      </c>
      <c r="H5875" s="2">
        <v>39570</v>
      </c>
      <c r="I5875" s="2">
        <v>40694</v>
      </c>
      <c r="J5875" s="2">
        <v>50040</v>
      </c>
      <c r="L5875">
        <v>8873</v>
      </c>
      <c r="M5875" t="s">
        <v>1437</v>
      </c>
      <c r="N5875" t="s">
        <v>32</v>
      </c>
      <c r="O5875" t="s">
        <v>17</v>
      </c>
    </row>
    <row r="5876" spans="1:15" x14ac:dyDescent="0.35">
      <c r="A5876">
        <f t="shared" si="91"/>
        <v>2010</v>
      </c>
      <c r="B5876" t="s">
        <v>17</v>
      </c>
      <c r="C5876" t="s">
        <v>18</v>
      </c>
      <c r="D5876" t="s">
        <v>22</v>
      </c>
      <c r="E5876">
        <v>9.9</v>
      </c>
      <c r="F5876">
        <v>11306.951000000001</v>
      </c>
      <c r="G5876">
        <v>6953.7800000000007</v>
      </c>
      <c r="H5876" s="2">
        <v>39993</v>
      </c>
      <c r="I5876" s="2">
        <v>40283</v>
      </c>
      <c r="J5876" s="2">
        <v>49674</v>
      </c>
      <c r="L5876">
        <v>4806</v>
      </c>
      <c r="M5876" t="s">
        <v>2538</v>
      </c>
      <c r="N5876" t="s">
        <v>179</v>
      </c>
      <c r="O5876" t="s">
        <v>17</v>
      </c>
    </row>
    <row r="5877" spans="1:15" x14ac:dyDescent="0.35">
      <c r="A5877">
        <f t="shared" si="91"/>
        <v>2012</v>
      </c>
      <c r="B5877" t="s">
        <v>17</v>
      </c>
      <c r="C5877" t="s">
        <v>18</v>
      </c>
      <c r="D5877" t="s">
        <v>19</v>
      </c>
      <c r="E5877">
        <v>9.9</v>
      </c>
      <c r="F5877">
        <v>10928</v>
      </c>
      <c r="G5877">
        <v>4677.1899999999996</v>
      </c>
      <c r="H5877" s="2">
        <v>40540</v>
      </c>
      <c r="I5877" s="2">
        <v>41207</v>
      </c>
      <c r="J5877" s="2">
        <v>50405</v>
      </c>
      <c r="L5877">
        <v>8261</v>
      </c>
      <c r="M5877" t="s">
        <v>3254</v>
      </c>
      <c r="N5877" t="s">
        <v>408</v>
      </c>
      <c r="O5877" t="s">
        <v>17</v>
      </c>
    </row>
    <row r="5878" spans="1:15" x14ac:dyDescent="0.35">
      <c r="A5878">
        <f t="shared" si="91"/>
        <v>2007</v>
      </c>
      <c r="B5878" t="s">
        <v>17</v>
      </c>
      <c r="C5878" t="s">
        <v>18</v>
      </c>
      <c r="D5878" t="s">
        <v>22</v>
      </c>
      <c r="E5878">
        <v>9.9</v>
      </c>
      <c r="F5878">
        <v>11068</v>
      </c>
      <c r="G5878">
        <v>8301</v>
      </c>
      <c r="H5878" s="2">
        <v>39575</v>
      </c>
      <c r="I5878" s="2">
        <v>39427</v>
      </c>
      <c r="J5878" s="2">
        <v>48579</v>
      </c>
      <c r="L5878">
        <v>6716</v>
      </c>
      <c r="M5878" t="s">
        <v>397</v>
      </c>
      <c r="N5878" t="s">
        <v>42</v>
      </c>
      <c r="O5878" t="s">
        <v>17</v>
      </c>
    </row>
    <row r="5879" spans="1:15" x14ac:dyDescent="0.35">
      <c r="A5879">
        <f t="shared" si="91"/>
        <v>2009</v>
      </c>
      <c r="B5879" t="s">
        <v>17</v>
      </c>
      <c r="C5879" t="s">
        <v>18</v>
      </c>
      <c r="D5879" t="s">
        <v>22</v>
      </c>
      <c r="E5879">
        <v>9.9</v>
      </c>
      <c r="F5879">
        <v>9056.15</v>
      </c>
      <c r="G5879">
        <v>6792.13</v>
      </c>
      <c r="H5879" s="2">
        <v>39651</v>
      </c>
      <c r="I5879" s="2">
        <v>39953</v>
      </c>
      <c r="J5879" s="2">
        <v>49309</v>
      </c>
      <c r="L5879">
        <v>9200</v>
      </c>
      <c r="M5879" t="s">
        <v>395</v>
      </c>
      <c r="N5879" t="s">
        <v>32</v>
      </c>
      <c r="O5879" t="s">
        <v>17</v>
      </c>
    </row>
    <row r="5880" spans="1:15" x14ac:dyDescent="0.35">
      <c r="A5880">
        <f t="shared" si="91"/>
        <v>2012</v>
      </c>
      <c r="B5880" t="s">
        <v>17</v>
      </c>
      <c r="C5880" t="s">
        <v>18</v>
      </c>
      <c r="D5880" t="s">
        <v>22</v>
      </c>
      <c r="E5880">
        <v>9.9</v>
      </c>
      <c r="F5880">
        <v>11642</v>
      </c>
      <c r="G5880">
        <v>5169.04</v>
      </c>
      <c r="H5880" s="2">
        <v>39979</v>
      </c>
      <c r="I5880" s="2">
        <v>40962</v>
      </c>
      <c r="J5880" s="2">
        <v>50405</v>
      </c>
      <c r="L5880">
        <v>6517</v>
      </c>
      <c r="M5880" t="s">
        <v>4798</v>
      </c>
      <c r="N5880" t="s">
        <v>42</v>
      </c>
      <c r="O5880" t="s">
        <v>17</v>
      </c>
    </row>
    <row r="5881" spans="1:15" x14ac:dyDescent="0.35">
      <c r="A5881">
        <f t="shared" si="91"/>
        <v>2009</v>
      </c>
      <c r="B5881" t="s">
        <v>17</v>
      </c>
      <c r="C5881" t="s">
        <v>18</v>
      </c>
      <c r="D5881" t="s">
        <v>22</v>
      </c>
      <c r="E5881">
        <v>9.9</v>
      </c>
      <c r="F5881">
        <v>9400</v>
      </c>
      <c r="G5881">
        <v>7050</v>
      </c>
      <c r="H5881" s="2">
        <v>39570</v>
      </c>
      <c r="I5881" s="2">
        <v>40070</v>
      </c>
      <c r="J5881" s="2">
        <v>49309</v>
      </c>
      <c r="L5881">
        <v>8335</v>
      </c>
      <c r="M5881" t="s">
        <v>1525</v>
      </c>
      <c r="N5881" t="s">
        <v>53</v>
      </c>
      <c r="O5881" t="s">
        <v>17</v>
      </c>
    </row>
    <row r="5882" spans="1:15" x14ac:dyDescent="0.35">
      <c r="A5882">
        <f t="shared" si="91"/>
        <v>2011</v>
      </c>
      <c r="B5882" t="s">
        <v>17</v>
      </c>
      <c r="C5882" t="s">
        <v>18</v>
      </c>
      <c r="D5882" t="s">
        <v>22</v>
      </c>
      <c r="E5882">
        <v>9.9</v>
      </c>
      <c r="F5882">
        <v>11112</v>
      </c>
      <c r="G5882">
        <v>4983.380000000001</v>
      </c>
      <c r="H5882" s="2">
        <v>40717</v>
      </c>
      <c r="I5882" s="2">
        <v>40843</v>
      </c>
      <c r="J5882" s="2">
        <v>50040</v>
      </c>
      <c r="L5882">
        <v>4460</v>
      </c>
      <c r="M5882" t="s">
        <v>2813</v>
      </c>
      <c r="N5882" t="s">
        <v>344</v>
      </c>
      <c r="O5882" t="s">
        <v>17</v>
      </c>
    </row>
    <row r="5883" spans="1:15" x14ac:dyDescent="0.35">
      <c r="A5883">
        <f t="shared" si="91"/>
        <v>2010</v>
      </c>
      <c r="B5883" t="s">
        <v>96</v>
      </c>
      <c r="C5883" t="s">
        <v>18</v>
      </c>
      <c r="D5883" t="s">
        <v>19</v>
      </c>
      <c r="E5883">
        <v>9.9</v>
      </c>
      <c r="F5883">
        <v>11441.205</v>
      </c>
      <c r="G5883">
        <v>7839.92</v>
      </c>
      <c r="H5883" s="2">
        <v>40438</v>
      </c>
      <c r="I5883" s="2">
        <v>40505</v>
      </c>
      <c r="J5883" s="2">
        <v>49674</v>
      </c>
      <c r="L5883">
        <v>1454</v>
      </c>
      <c r="M5883" t="s">
        <v>4931</v>
      </c>
      <c r="N5883" t="s">
        <v>21</v>
      </c>
      <c r="O5883" t="s">
        <v>96</v>
      </c>
    </row>
    <row r="5884" spans="1:15" x14ac:dyDescent="0.35">
      <c r="A5884">
        <f t="shared" si="91"/>
        <v>2009</v>
      </c>
      <c r="B5884" t="s">
        <v>96</v>
      </c>
      <c r="C5884" t="s">
        <v>18</v>
      </c>
      <c r="D5884" t="s">
        <v>19</v>
      </c>
      <c r="E5884">
        <v>9.9</v>
      </c>
      <c r="F5884">
        <v>9517.4600000000009</v>
      </c>
      <c r="G5884">
        <v>7953.31</v>
      </c>
      <c r="H5884" s="2">
        <v>39820</v>
      </c>
      <c r="I5884" s="2">
        <v>39982</v>
      </c>
      <c r="J5884" s="2">
        <v>49309</v>
      </c>
      <c r="L5884">
        <v>4057</v>
      </c>
      <c r="M5884" t="s">
        <v>1929</v>
      </c>
      <c r="N5884" t="s">
        <v>1930</v>
      </c>
      <c r="O5884" t="s">
        <v>96</v>
      </c>
    </row>
    <row r="5885" spans="1:15" x14ac:dyDescent="0.35">
      <c r="A5885">
        <f t="shared" si="91"/>
        <v>2011</v>
      </c>
      <c r="B5885" t="s">
        <v>17</v>
      </c>
      <c r="C5885" t="s">
        <v>18</v>
      </c>
      <c r="D5885" t="s">
        <v>22</v>
      </c>
      <c r="E5885">
        <v>9.9</v>
      </c>
      <c r="F5885">
        <v>11019</v>
      </c>
      <c r="G5885">
        <v>5322.18</v>
      </c>
      <c r="H5885" s="2">
        <v>40632</v>
      </c>
      <c r="I5885" s="2">
        <v>40716</v>
      </c>
      <c r="J5885" s="2">
        <v>50040</v>
      </c>
      <c r="L5885">
        <v>4410</v>
      </c>
      <c r="M5885" t="s">
        <v>2693</v>
      </c>
      <c r="N5885" t="s">
        <v>344</v>
      </c>
      <c r="O5885" t="s">
        <v>17</v>
      </c>
    </row>
    <row r="5886" spans="1:15" x14ac:dyDescent="0.35">
      <c r="A5886">
        <f t="shared" si="91"/>
        <v>2011</v>
      </c>
      <c r="B5886" t="s">
        <v>17</v>
      </c>
      <c r="C5886" t="s">
        <v>18</v>
      </c>
      <c r="D5886" t="s">
        <v>22</v>
      </c>
      <c r="E5886">
        <v>9.9</v>
      </c>
      <c r="F5886">
        <v>10120</v>
      </c>
      <c r="G5886">
        <v>3825.35</v>
      </c>
      <c r="H5886" s="2">
        <v>39991</v>
      </c>
      <c r="I5886" s="2">
        <v>40851</v>
      </c>
      <c r="J5886" s="2">
        <v>50040</v>
      </c>
      <c r="L5886">
        <v>8824</v>
      </c>
      <c r="M5886" t="s">
        <v>3329</v>
      </c>
      <c r="N5886" t="s">
        <v>53</v>
      </c>
      <c r="O5886" t="s">
        <v>17</v>
      </c>
    </row>
    <row r="5887" spans="1:15" x14ac:dyDescent="0.35">
      <c r="A5887">
        <f t="shared" si="91"/>
        <v>2011</v>
      </c>
      <c r="B5887" t="s">
        <v>17</v>
      </c>
      <c r="C5887" t="s">
        <v>18</v>
      </c>
      <c r="D5887" t="s">
        <v>22</v>
      </c>
      <c r="E5887">
        <v>9.9</v>
      </c>
      <c r="F5887">
        <v>13016</v>
      </c>
      <c r="G5887">
        <v>6286.74</v>
      </c>
      <c r="H5887" s="2">
        <v>40633</v>
      </c>
      <c r="I5887" s="2">
        <v>40724</v>
      </c>
      <c r="J5887" s="2">
        <v>50040</v>
      </c>
      <c r="L5887">
        <v>3232</v>
      </c>
      <c r="M5887" t="s">
        <v>3096</v>
      </c>
      <c r="N5887" t="s">
        <v>51</v>
      </c>
      <c r="O5887" t="s">
        <v>17</v>
      </c>
    </row>
    <row r="5888" spans="1:15" x14ac:dyDescent="0.35">
      <c r="A5888">
        <f t="shared" si="91"/>
        <v>2011</v>
      </c>
      <c r="B5888" t="s">
        <v>17</v>
      </c>
      <c r="C5888" t="s">
        <v>18</v>
      </c>
      <c r="D5888" t="s">
        <v>22</v>
      </c>
      <c r="E5888">
        <v>9.9</v>
      </c>
      <c r="F5888">
        <v>11715.040999999997</v>
      </c>
      <c r="G5888">
        <v>5658.3700000000008</v>
      </c>
      <c r="H5888" s="2">
        <v>40667</v>
      </c>
      <c r="I5888" s="2">
        <v>40877</v>
      </c>
      <c r="J5888" s="2">
        <v>50040</v>
      </c>
      <c r="L5888">
        <v>5053</v>
      </c>
      <c r="M5888" t="s">
        <v>383</v>
      </c>
      <c r="N5888" t="s">
        <v>28</v>
      </c>
      <c r="O5888" t="s">
        <v>17</v>
      </c>
    </row>
    <row r="5889" spans="1:15" x14ac:dyDescent="0.35">
      <c r="A5889">
        <f t="shared" si="91"/>
        <v>2012</v>
      </c>
      <c r="B5889" t="s">
        <v>96</v>
      </c>
      <c r="C5889" t="s">
        <v>18</v>
      </c>
      <c r="D5889" t="s">
        <v>22</v>
      </c>
      <c r="E5889">
        <v>9.9</v>
      </c>
      <c r="F5889">
        <v>11899</v>
      </c>
      <c r="G5889">
        <v>4408.25</v>
      </c>
      <c r="H5889" s="2">
        <v>39961</v>
      </c>
      <c r="I5889" s="2">
        <v>41261</v>
      </c>
      <c r="J5889" s="2">
        <v>50405</v>
      </c>
      <c r="L5889">
        <v>1131</v>
      </c>
      <c r="M5889" t="s">
        <v>606</v>
      </c>
      <c r="N5889" t="s">
        <v>21</v>
      </c>
      <c r="O5889" t="s">
        <v>96</v>
      </c>
    </row>
    <row r="5890" spans="1:15" x14ac:dyDescent="0.35">
      <c r="A5890">
        <f t="shared" si="91"/>
        <v>2013</v>
      </c>
      <c r="B5890" t="s">
        <v>17</v>
      </c>
      <c r="C5890" t="s">
        <v>18</v>
      </c>
      <c r="D5890" t="s">
        <v>19</v>
      </c>
      <c r="E5890">
        <v>9.9</v>
      </c>
      <c r="F5890">
        <v>11252</v>
      </c>
      <c r="G5890">
        <v>4433.29</v>
      </c>
      <c r="H5890" s="2">
        <v>40170</v>
      </c>
      <c r="I5890" s="2">
        <v>41543</v>
      </c>
      <c r="J5890" s="2">
        <v>50770</v>
      </c>
      <c r="L5890">
        <v>8934</v>
      </c>
      <c r="M5890" t="s">
        <v>3623</v>
      </c>
      <c r="N5890" t="s">
        <v>53</v>
      </c>
      <c r="O5890" t="s">
        <v>17</v>
      </c>
    </row>
    <row r="5891" spans="1:15" x14ac:dyDescent="0.35">
      <c r="A5891">
        <f t="shared" ref="A5891:A5954" si="92">YEAR(I5891)</f>
        <v>2010</v>
      </c>
      <c r="B5891" t="s">
        <v>17</v>
      </c>
      <c r="C5891" t="s">
        <v>18</v>
      </c>
      <c r="D5891" t="s">
        <v>22</v>
      </c>
      <c r="E5891">
        <v>9.9</v>
      </c>
      <c r="F5891">
        <v>11511.025</v>
      </c>
      <c r="G5891">
        <v>7079.2699999999986</v>
      </c>
      <c r="H5891" s="2">
        <v>39708</v>
      </c>
      <c r="I5891" s="2">
        <v>40260</v>
      </c>
      <c r="J5891" s="2">
        <v>49674</v>
      </c>
      <c r="L5891">
        <v>9204</v>
      </c>
      <c r="M5891" t="s">
        <v>2034</v>
      </c>
      <c r="N5891" t="s">
        <v>32</v>
      </c>
      <c r="O5891" t="s">
        <v>17</v>
      </c>
    </row>
    <row r="5892" spans="1:15" x14ac:dyDescent="0.35">
      <c r="A5892">
        <f t="shared" si="92"/>
        <v>2009</v>
      </c>
      <c r="B5892" t="s">
        <v>17</v>
      </c>
      <c r="C5892" t="s">
        <v>18</v>
      </c>
      <c r="D5892" t="s">
        <v>19</v>
      </c>
      <c r="E5892">
        <v>9.9</v>
      </c>
      <c r="F5892">
        <v>11453</v>
      </c>
      <c r="G5892">
        <v>10307.699999999999</v>
      </c>
      <c r="H5892" s="2">
        <v>39569</v>
      </c>
      <c r="I5892" s="2">
        <v>40150</v>
      </c>
      <c r="J5892" s="2">
        <v>49309</v>
      </c>
      <c r="L5892">
        <v>1346</v>
      </c>
      <c r="M5892" t="s">
        <v>1654</v>
      </c>
      <c r="N5892" t="s">
        <v>21</v>
      </c>
      <c r="O5892" t="s">
        <v>17</v>
      </c>
    </row>
    <row r="5893" spans="1:15" x14ac:dyDescent="0.35">
      <c r="A5893">
        <f t="shared" si="92"/>
        <v>2008</v>
      </c>
      <c r="B5893" t="s">
        <v>17</v>
      </c>
      <c r="C5893" t="s">
        <v>18</v>
      </c>
      <c r="D5893" t="s">
        <v>22</v>
      </c>
      <c r="E5893">
        <v>9.9</v>
      </c>
      <c r="F5893">
        <v>12411.960999999999</v>
      </c>
      <c r="G5893">
        <v>9308.9900000000016</v>
      </c>
      <c r="H5893" s="2">
        <v>39582</v>
      </c>
      <c r="I5893" s="2">
        <v>39703</v>
      </c>
      <c r="J5893" s="2">
        <v>48944</v>
      </c>
      <c r="L5893">
        <v>1169</v>
      </c>
      <c r="M5893" t="s">
        <v>1819</v>
      </c>
      <c r="N5893" t="s">
        <v>21</v>
      </c>
      <c r="O5893" t="s">
        <v>17</v>
      </c>
    </row>
    <row r="5894" spans="1:15" x14ac:dyDescent="0.35">
      <c r="A5894">
        <f t="shared" si="92"/>
        <v>2010</v>
      </c>
      <c r="B5894" t="s">
        <v>17</v>
      </c>
      <c r="C5894" t="s">
        <v>18</v>
      </c>
      <c r="D5894" t="s">
        <v>22</v>
      </c>
      <c r="E5894">
        <v>9.9</v>
      </c>
      <c r="F5894">
        <v>11072</v>
      </c>
      <c r="G5894">
        <v>6809.2900000000018</v>
      </c>
      <c r="H5894" s="2">
        <v>40309</v>
      </c>
      <c r="I5894" s="2">
        <v>40316</v>
      </c>
      <c r="J5894" s="2">
        <v>49674</v>
      </c>
      <c r="L5894">
        <v>3110</v>
      </c>
      <c r="M5894" t="s">
        <v>2043</v>
      </c>
      <c r="N5894" t="s">
        <v>51</v>
      </c>
      <c r="O5894" t="s">
        <v>17</v>
      </c>
    </row>
    <row r="5895" spans="1:15" x14ac:dyDescent="0.35">
      <c r="A5895">
        <f t="shared" si="92"/>
        <v>2012</v>
      </c>
      <c r="B5895" t="s">
        <v>17</v>
      </c>
      <c r="C5895" t="s">
        <v>18</v>
      </c>
      <c r="D5895" t="s">
        <v>22</v>
      </c>
      <c r="E5895">
        <v>9.9</v>
      </c>
      <c r="F5895">
        <v>11876</v>
      </c>
      <c r="G5895">
        <v>4738.53</v>
      </c>
      <c r="H5895" s="2">
        <v>39603</v>
      </c>
      <c r="I5895" s="2">
        <v>41173</v>
      </c>
      <c r="J5895" s="2">
        <v>50405</v>
      </c>
      <c r="L5895">
        <v>6513</v>
      </c>
      <c r="M5895" t="s">
        <v>804</v>
      </c>
      <c r="N5895" t="s">
        <v>42</v>
      </c>
      <c r="O5895" t="s">
        <v>17</v>
      </c>
    </row>
    <row r="5896" spans="1:15" x14ac:dyDescent="0.35">
      <c r="A5896">
        <f t="shared" si="92"/>
        <v>2011</v>
      </c>
      <c r="B5896" t="s">
        <v>96</v>
      </c>
      <c r="C5896" t="s">
        <v>18</v>
      </c>
      <c r="D5896" t="s">
        <v>19</v>
      </c>
      <c r="E5896">
        <v>9.9</v>
      </c>
      <c r="F5896">
        <v>8633</v>
      </c>
      <c r="G5896">
        <v>5110.7299999999996</v>
      </c>
      <c r="H5896" s="2">
        <v>40702</v>
      </c>
      <c r="I5896" s="2">
        <v>40908</v>
      </c>
      <c r="J5896" s="2">
        <v>50040</v>
      </c>
      <c r="L5896">
        <v>5707</v>
      </c>
      <c r="M5896" t="s">
        <v>4034</v>
      </c>
      <c r="N5896" t="s">
        <v>28</v>
      </c>
      <c r="O5896" t="s">
        <v>96</v>
      </c>
    </row>
    <row r="5897" spans="1:15" x14ac:dyDescent="0.35">
      <c r="A5897">
        <f t="shared" si="92"/>
        <v>2011</v>
      </c>
      <c r="B5897" t="s">
        <v>17</v>
      </c>
      <c r="C5897" t="s">
        <v>18</v>
      </c>
      <c r="D5897" t="s">
        <v>22</v>
      </c>
      <c r="E5897">
        <v>9.9</v>
      </c>
      <c r="F5897">
        <v>12130</v>
      </c>
      <c r="G5897">
        <v>5858.79</v>
      </c>
      <c r="H5897" s="2">
        <v>40752</v>
      </c>
      <c r="I5897" s="2">
        <v>40864</v>
      </c>
      <c r="J5897" s="2">
        <v>50040</v>
      </c>
      <c r="L5897">
        <v>4466</v>
      </c>
      <c r="M5897" t="s">
        <v>2751</v>
      </c>
      <c r="N5897" t="s">
        <v>344</v>
      </c>
      <c r="O5897" t="s">
        <v>17</v>
      </c>
    </row>
    <row r="5898" spans="1:15" x14ac:dyDescent="0.35">
      <c r="A5898">
        <f t="shared" si="92"/>
        <v>2013</v>
      </c>
      <c r="B5898" t="s">
        <v>17</v>
      </c>
      <c r="C5898" t="s">
        <v>18</v>
      </c>
      <c r="D5898" t="s">
        <v>22</v>
      </c>
      <c r="E5898">
        <v>9.9</v>
      </c>
      <c r="F5898">
        <v>9088</v>
      </c>
      <c r="G5898">
        <v>3017.22</v>
      </c>
      <c r="H5898" s="2">
        <v>40128</v>
      </c>
      <c r="I5898" s="2">
        <v>41480</v>
      </c>
      <c r="J5898" s="2">
        <v>50770</v>
      </c>
      <c r="L5898">
        <v>9425</v>
      </c>
      <c r="M5898" t="s">
        <v>1697</v>
      </c>
      <c r="N5898" t="s">
        <v>32</v>
      </c>
      <c r="O5898" t="s">
        <v>17</v>
      </c>
    </row>
    <row r="5899" spans="1:15" x14ac:dyDescent="0.35">
      <c r="A5899">
        <f t="shared" si="92"/>
        <v>2011</v>
      </c>
      <c r="B5899" t="s">
        <v>17</v>
      </c>
      <c r="C5899" t="s">
        <v>18</v>
      </c>
      <c r="D5899" t="s">
        <v>19</v>
      </c>
      <c r="E5899">
        <v>9.9</v>
      </c>
      <c r="F5899">
        <v>9412</v>
      </c>
      <c r="G5899">
        <v>5571.91</v>
      </c>
      <c r="H5899" s="2">
        <v>40697</v>
      </c>
      <c r="I5899" s="2">
        <v>40857</v>
      </c>
      <c r="J5899" s="2">
        <v>50040</v>
      </c>
      <c r="L5899">
        <v>9063</v>
      </c>
      <c r="M5899" t="s">
        <v>2064</v>
      </c>
      <c r="N5899" t="s">
        <v>189</v>
      </c>
      <c r="O5899" t="s">
        <v>17</v>
      </c>
    </row>
    <row r="5900" spans="1:15" x14ac:dyDescent="0.35">
      <c r="A5900">
        <f t="shared" si="92"/>
        <v>2012</v>
      </c>
      <c r="B5900" t="s">
        <v>17</v>
      </c>
      <c r="C5900" t="s">
        <v>18</v>
      </c>
      <c r="D5900" t="s">
        <v>19</v>
      </c>
      <c r="E5900">
        <v>9.9</v>
      </c>
      <c r="F5900">
        <v>12942</v>
      </c>
      <c r="G5900">
        <v>6315.71</v>
      </c>
      <c r="H5900" s="2">
        <v>39594</v>
      </c>
      <c r="I5900" s="2">
        <v>41016</v>
      </c>
      <c r="J5900" s="2">
        <v>50405</v>
      </c>
      <c r="L5900">
        <v>3952</v>
      </c>
      <c r="M5900" t="s">
        <v>845</v>
      </c>
      <c r="N5900" t="s">
        <v>76</v>
      </c>
      <c r="O5900" t="s">
        <v>17</v>
      </c>
    </row>
    <row r="5901" spans="1:15" x14ac:dyDescent="0.35">
      <c r="A5901">
        <f t="shared" si="92"/>
        <v>2012</v>
      </c>
      <c r="B5901" t="s">
        <v>17</v>
      </c>
      <c r="C5901" t="s">
        <v>18</v>
      </c>
      <c r="D5901" t="s">
        <v>19</v>
      </c>
      <c r="E5901">
        <v>9.9</v>
      </c>
      <c r="F5901">
        <v>5161</v>
      </c>
      <c r="G5901">
        <v>2812.7400000000002</v>
      </c>
      <c r="H5901" s="2">
        <v>39570</v>
      </c>
      <c r="I5901" s="2">
        <v>41093</v>
      </c>
      <c r="J5901" s="2">
        <v>50405</v>
      </c>
      <c r="L5901">
        <v>5620</v>
      </c>
      <c r="M5901" t="s">
        <v>654</v>
      </c>
      <c r="N5901" t="s">
        <v>28</v>
      </c>
      <c r="O5901" t="s">
        <v>17</v>
      </c>
    </row>
    <row r="5902" spans="1:15" x14ac:dyDescent="0.35">
      <c r="A5902">
        <f t="shared" si="92"/>
        <v>2008</v>
      </c>
      <c r="B5902" t="s">
        <v>17</v>
      </c>
      <c r="C5902" t="s">
        <v>18</v>
      </c>
      <c r="D5902" t="s">
        <v>22</v>
      </c>
      <c r="E5902">
        <v>9.9</v>
      </c>
      <c r="F5902">
        <v>7681</v>
      </c>
      <c r="G5902">
        <v>5760.75</v>
      </c>
      <c r="H5902" s="2">
        <v>39570</v>
      </c>
      <c r="I5902" s="2">
        <v>39744</v>
      </c>
      <c r="J5902" s="2">
        <v>48944</v>
      </c>
      <c r="L5902">
        <v>5082</v>
      </c>
      <c r="M5902" t="s">
        <v>27</v>
      </c>
      <c r="N5902" t="s">
        <v>28</v>
      </c>
      <c r="O5902" t="s">
        <v>17</v>
      </c>
    </row>
    <row r="5903" spans="1:15" x14ac:dyDescent="0.35">
      <c r="A5903">
        <f t="shared" si="92"/>
        <v>2010</v>
      </c>
      <c r="B5903" t="s">
        <v>96</v>
      </c>
      <c r="C5903" t="s">
        <v>18</v>
      </c>
      <c r="D5903" t="s">
        <v>22</v>
      </c>
      <c r="E5903">
        <v>9.9</v>
      </c>
      <c r="F5903">
        <v>12324</v>
      </c>
      <c r="G5903">
        <v>7037.37</v>
      </c>
      <c r="H5903" s="2">
        <v>40339</v>
      </c>
      <c r="I5903" s="2">
        <v>40532</v>
      </c>
      <c r="J5903" s="2">
        <v>49674</v>
      </c>
      <c r="L5903">
        <v>1224</v>
      </c>
      <c r="M5903" t="s">
        <v>8153</v>
      </c>
      <c r="N5903" t="s">
        <v>332</v>
      </c>
      <c r="O5903" t="s">
        <v>96</v>
      </c>
    </row>
    <row r="5904" spans="1:15" x14ac:dyDescent="0.35">
      <c r="A5904">
        <f t="shared" si="92"/>
        <v>2010</v>
      </c>
      <c r="B5904" t="s">
        <v>96</v>
      </c>
      <c r="C5904" t="s">
        <v>18</v>
      </c>
      <c r="D5904" t="s">
        <v>22</v>
      </c>
      <c r="E5904">
        <v>9.9</v>
      </c>
      <c r="F5904">
        <v>11957</v>
      </c>
      <c r="G5904">
        <v>6827.7999999999993</v>
      </c>
      <c r="H5904" s="2">
        <v>40339</v>
      </c>
      <c r="I5904" s="2">
        <v>40532</v>
      </c>
      <c r="J5904" s="2">
        <v>49674</v>
      </c>
      <c r="L5904">
        <v>1224</v>
      </c>
      <c r="M5904" t="s">
        <v>8153</v>
      </c>
      <c r="N5904" t="s">
        <v>332</v>
      </c>
      <c r="O5904" t="s">
        <v>96</v>
      </c>
    </row>
    <row r="5905" spans="1:15" x14ac:dyDescent="0.35">
      <c r="A5905">
        <f t="shared" si="92"/>
        <v>2010</v>
      </c>
      <c r="B5905" t="s">
        <v>96</v>
      </c>
      <c r="C5905" t="s">
        <v>18</v>
      </c>
      <c r="D5905" t="s">
        <v>22</v>
      </c>
      <c r="E5905">
        <v>9.9</v>
      </c>
      <c r="F5905">
        <v>12319</v>
      </c>
      <c r="G5905">
        <v>7034.5300000000007</v>
      </c>
      <c r="H5905" s="2">
        <v>40339</v>
      </c>
      <c r="I5905" s="2">
        <v>40532</v>
      </c>
      <c r="J5905" s="2">
        <v>49674</v>
      </c>
      <c r="L5905">
        <v>1224</v>
      </c>
      <c r="M5905" t="s">
        <v>8153</v>
      </c>
      <c r="N5905" t="s">
        <v>332</v>
      </c>
      <c r="O5905" t="s">
        <v>96</v>
      </c>
    </row>
    <row r="5906" spans="1:15" x14ac:dyDescent="0.35">
      <c r="A5906">
        <f t="shared" si="92"/>
        <v>2010</v>
      </c>
      <c r="B5906" t="s">
        <v>96</v>
      </c>
      <c r="C5906" t="s">
        <v>18</v>
      </c>
      <c r="D5906" t="s">
        <v>22</v>
      </c>
      <c r="E5906">
        <v>9.9</v>
      </c>
      <c r="F5906">
        <v>10487</v>
      </c>
      <c r="G5906">
        <v>5988.4</v>
      </c>
      <c r="H5906" s="2">
        <v>40339</v>
      </c>
      <c r="I5906" s="2">
        <v>40526</v>
      </c>
      <c r="J5906" s="2">
        <v>49674</v>
      </c>
      <c r="L5906">
        <v>1202</v>
      </c>
      <c r="M5906" t="s">
        <v>1507</v>
      </c>
      <c r="N5906" t="s">
        <v>332</v>
      </c>
      <c r="O5906" t="s">
        <v>96</v>
      </c>
    </row>
    <row r="5907" spans="1:15" x14ac:dyDescent="0.35">
      <c r="A5907">
        <f t="shared" si="92"/>
        <v>2010</v>
      </c>
      <c r="B5907" t="s">
        <v>96</v>
      </c>
      <c r="C5907" t="s">
        <v>18</v>
      </c>
      <c r="D5907" t="s">
        <v>22</v>
      </c>
      <c r="E5907">
        <v>9.9</v>
      </c>
      <c r="F5907">
        <v>12471</v>
      </c>
      <c r="G5907">
        <v>7121.32</v>
      </c>
      <c r="H5907" s="2">
        <v>40339</v>
      </c>
      <c r="I5907" s="2">
        <v>40532</v>
      </c>
      <c r="J5907" s="2">
        <v>49674</v>
      </c>
      <c r="L5907">
        <v>1224</v>
      </c>
      <c r="M5907" t="s">
        <v>8154</v>
      </c>
      <c r="N5907" t="s">
        <v>332</v>
      </c>
      <c r="O5907" t="s">
        <v>96</v>
      </c>
    </row>
    <row r="5908" spans="1:15" x14ac:dyDescent="0.35">
      <c r="A5908">
        <f t="shared" si="92"/>
        <v>2010</v>
      </c>
      <c r="B5908" t="s">
        <v>96</v>
      </c>
      <c r="C5908" t="s">
        <v>18</v>
      </c>
      <c r="D5908" t="s">
        <v>22</v>
      </c>
      <c r="E5908">
        <v>9.9</v>
      </c>
      <c r="F5908">
        <v>12196</v>
      </c>
      <c r="G5908">
        <v>6964.2900000000009</v>
      </c>
      <c r="H5908" s="2">
        <v>40233</v>
      </c>
      <c r="I5908" s="2">
        <v>40532</v>
      </c>
      <c r="J5908" s="2">
        <v>49674</v>
      </c>
      <c r="L5908">
        <v>1224</v>
      </c>
      <c r="M5908" t="s">
        <v>8153</v>
      </c>
      <c r="N5908" t="s">
        <v>332</v>
      </c>
      <c r="O5908" t="s">
        <v>96</v>
      </c>
    </row>
    <row r="5909" spans="1:15" x14ac:dyDescent="0.35">
      <c r="A5909">
        <f t="shared" si="92"/>
        <v>2010</v>
      </c>
      <c r="B5909" t="s">
        <v>17</v>
      </c>
      <c r="C5909" t="s">
        <v>18</v>
      </c>
      <c r="D5909" t="s">
        <v>19</v>
      </c>
      <c r="E5909">
        <v>9.9</v>
      </c>
      <c r="F5909">
        <v>9228</v>
      </c>
      <c r="G5909">
        <v>6810.26</v>
      </c>
      <c r="H5909" s="2">
        <v>40165</v>
      </c>
      <c r="I5909" s="2">
        <v>40450</v>
      </c>
      <c r="J5909" s="2">
        <v>49674</v>
      </c>
      <c r="L5909">
        <v>3653</v>
      </c>
      <c r="M5909" t="s">
        <v>171</v>
      </c>
      <c r="N5909" t="s">
        <v>51</v>
      </c>
      <c r="O5909" t="s">
        <v>17</v>
      </c>
    </row>
    <row r="5910" spans="1:15" x14ac:dyDescent="0.35">
      <c r="A5910">
        <f t="shared" si="92"/>
        <v>2009</v>
      </c>
      <c r="B5910" t="s">
        <v>17</v>
      </c>
      <c r="C5910" t="s">
        <v>18</v>
      </c>
      <c r="D5910" t="s">
        <v>19</v>
      </c>
      <c r="E5910">
        <v>9.9</v>
      </c>
      <c r="F5910">
        <v>11334</v>
      </c>
      <c r="G5910">
        <v>10200.600000000002</v>
      </c>
      <c r="H5910" s="2">
        <v>39850</v>
      </c>
      <c r="I5910" s="2">
        <v>40100</v>
      </c>
      <c r="J5910" s="2">
        <v>49309</v>
      </c>
      <c r="L5910">
        <v>8635</v>
      </c>
      <c r="M5910" t="s">
        <v>4153</v>
      </c>
      <c r="N5910" t="s">
        <v>53</v>
      </c>
      <c r="O5910" t="s">
        <v>17</v>
      </c>
    </row>
    <row r="5911" spans="1:15" x14ac:dyDescent="0.35">
      <c r="A5911">
        <f t="shared" si="92"/>
        <v>2011</v>
      </c>
      <c r="B5911" t="s">
        <v>17</v>
      </c>
      <c r="C5911" t="s">
        <v>18</v>
      </c>
      <c r="D5911" t="s">
        <v>22</v>
      </c>
      <c r="E5911">
        <v>9.9</v>
      </c>
      <c r="F5911">
        <v>8639</v>
      </c>
      <c r="G5911">
        <v>4172.6500000000005</v>
      </c>
      <c r="H5911" s="2">
        <v>40700</v>
      </c>
      <c r="I5911" s="2">
        <v>40733</v>
      </c>
      <c r="J5911" s="2">
        <v>50040</v>
      </c>
      <c r="L5911">
        <v>9437</v>
      </c>
      <c r="M5911" t="s">
        <v>2180</v>
      </c>
      <c r="N5911" t="s">
        <v>32</v>
      </c>
      <c r="O5911" t="s">
        <v>17</v>
      </c>
    </row>
    <row r="5912" spans="1:15" x14ac:dyDescent="0.35">
      <c r="A5912">
        <f t="shared" si="92"/>
        <v>2012</v>
      </c>
      <c r="B5912" t="s">
        <v>17</v>
      </c>
      <c r="C5912" t="s">
        <v>18</v>
      </c>
      <c r="D5912" t="s">
        <v>19</v>
      </c>
      <c r="E5912">
        <v>9.9</v>
      </c>
      <c r="F5912">
        <v>11514</v>
      </c>
      <c r="G5912">
        <v>5618.83</v>
      </c>
      <c r="H5912" s="2">
        <v>39598</v>
      </c>
      <c r="I5912" s="2">
        <v>41180</v>
      </c>
      <c r="J5912" s="2">
        <v>50405</v>
      </c>
      <c r="L5912">
        <v>2363</v>
      </c>
      <c r="M5912" t="s">
        <v>8996</v>
      </c>
      <c r="N5912" t="s">
        <v>38</v>
      </c>
      <c r="O5912" t="s">
        <v>17</v>
      </c>
    </row>
    <row r="5913" spans="1:15" x14ac:dyDescent="0.35">
      <c r="A5913">
        <f t="shared" si="92"/>
        <v>2011</v>
      </c>
      <c r="B5913" t="s">
        <v>17</v>
      </c>
      <c r="C5913" t="s">
        <v>18</v>
      </c>
      <c r="D5913" t="s">
        <v>22</v>
      </c>
      <c r="E5913">
        <v>9.9</v>
      </c>
      <c r="F5913">
        <v>9480</v>
      </c>
      <c r="G5913">
        <v>4578.8399999999992</v>
      </c>
      <c r="H5913" s="2">
        <v>40665</v>
      </c>
      <c r="I5913" s="2">
        <v>40843</v>
      </c>
      <c r="J5913" s="2">
        <v>50040</v>
      </c>
      <c r="L5913">
        <v>6345</v>
      </c>
      <c r="M5913" t="s">
        <v>9026</v>
      </c>
      <c r="N5913" t="s">
        <v>895</v>
      </c>
      <c r="O5913" t="s">
        <v>17</v>
      </c>
    </row>
    <row r="5914" spans="1:15" x14ac:dyDescent="0.35">
      <c r="A5914">
        <f t="shared" si="92"/>
        <v>2009</v>
      </c>
      <c r="B5914" t="s">
        <v>17</v>
      </c>
      <c r="C5914" t="s">
        <v>18</v>
      </c>
      <c r="D5914" t="s">
        <v>22</v>
      </c>
      <c r="E5914">
        <v>9.9</v>
      </c>
      <c r="F5914">
        <v>12462</v>
      </c>
      <c r="G5914">
        <v>9346.5</v>
      </c>
      <c r="H5914" s="2">
        <v>40085</v>
      </c>
      <c r="I5914" s="2">
        <v>40137</v>
      </c>
      <c r="J5914" s="2">
        <v>49309</v>
      </c>
      <c r="L5914">
        <v>3115</v>
      </c>
      <c r="M5914" t="s">
        <v>2039</v>
      </c>
      <c r="N5914" t="s">
        <v>51</v>
      </c>
      <c r="O5914" t="s">
        <v>17</v>
      </c>
    </row>
    <row r="5915" spans="1:15" x14ac:dyDescent="0.35">
      <c r="A5915">
        <f t="shared" si="92"/>
        <v>2011</v>
      </c>
      <c r="B5915" t="s">
        <v>17</v>
      </c>
      <c r="C5915" t="s">
        <v>18</v>
      </c>
      <c r="D5915" t="s">
        <v>22</v>
      </c>
      <c r="E5915">
        <v>9.9</v>
      </c>
      <c r="F5915">
        <v>9709.8640000000014</v>
      </c>
      <c r="G5915">
        <v>4689.869999999999</v>
      </c>
      <c r="H5915" s="2">
        <v>39893</v>
      </c>
      <c r="I5915" s="2">
        <v>40766</v>
      </c>
      <c r="J5915" s="2">
        <v>50040</v>
      </c>
      <c r="L5915">
        <v>7249</v>
      </c>
      <c r="M5915" t="s">
        <v>302</v>
      </c>
      <c r="N5915" t="s">
        <v>99</v>
      </c>
      <c r="O5915" t="s">
        <v>17</v>
      </c>
    </row>
    <row r="5916" spans="1:15" x14ac:dyDescent="0.35">
      <c r="A5916">
        <f t="shared" si="92"/>
        <v>2008</v>
      </c>
      <c r="B5916" t="s">
        <v>17</v>
      </c>
      <c r="C5916" t="s">
        <v>18</v>
      </c>
      <c r="D5916" t="s">
        <v>22</v>
      </c>
      <c r="E5916">
        <v>9.9</v>
      </c>
      <c r="F5916">
        <v>10891.977999999999</v>
      </c>
      <c r="G5916">
        <v>8168.98</v>
      </c>
      <c r="H5916" s="2">
        <v>39587</v>
      </c>
      <c r="I5916" s="2">
        <v>39672</v>
      </c>
      <c r="J5916" s="2">
        <v>48944</v>
      </c>
      <c r="L5916">
        <v>6026</v>
      </c>
      <c r="M5916" t="s">
        <v>532</v>
      </c>
      <c r="N5916" t="s">
        <v>179</v>
      </c>
      <c r="O5916" t="s">
        <v>17</v>
      </c>
    </row>
    <row r="5917" spans="1:15" x14ac:dyDescent="0.35">
      <c r="A5917">
        <f t="shared" si="92"/>
        <v>2012</v>
      </c>
      <c r="B5917" t="s">
        <v>17</v>
      </c>
      <c r="C5917" t="s">
        <v>18</v>
      </c>
      <c r="D5917" t="s">
        <v>19</v>
      </c>
      <c r="E5917">
        <v>9.9</v>
      </c>
      <c r="F5917">
        <v>12934</v>
      </c>
      <c r="G5917">
        <v>6311.7800000000007</v>
      </c>
      <c r="H5917" s="2">
        <v>40140</v>
      </c>
      <c r="I5917" s="2">
        <v>41103</v>
      </c>
      <c r="J5917" s="2">
        <v>50405</v>
      </c>
      <c r="L5917">
        <v>8896</v>
      </c>
      <c r="M5917" t="s">
        <v>1051</v>
      </c>
      <c r="N5917" t="s">
        <v>32</v>
      </c>
      <c r="O5917" t="s">
        <v>17</v>
      </c>
    </row>
    <row r="5918" spans="1:15" x14ac:dyDescent="0.35">
      <c r="A5918">
        <f t="shared" si="92"/>
        <v>2010</v>
      </c>
      <c r="B5918" t="s">
        <v>17</v>
      </c>
      <c r="C5918" t="s">
        <v>18</v>
      </c>
      <c r="D5918" t="s">
        <v>19</v>
      </c>
      <c r="E5918">
        <v>9.9</v>
      </c>
      <c r="F5918">
        <v>9847</v>
      </c>
      <c r="G5918">
        <v>7267.08</v>
      </c>
      <c r="H5918" s="2">
        <v>39570</v>
      </c>
      <c r="I5918" s="2">
        <v>40330</v>
      </c>
      <c r="J5918" s="2">
        <v>49674</v>
      </c>
      <c r="L5918">
        <v>2067</v>
      </c>
      <c r="M5918" t="s">
        <v>8339</v>
      </c>
      <c r="N5918" t="s">
        <v>583</v>
      </c>
      <c r="O5918" t="s">
        <v>17</v>
      </c>
    </row>
    <row r="5919" spans="1:15" x14ac:dyDescent="0.35">
      <c r="A5919">
        <f t="shared" si="92"/>
        <v>2009</v>
      </c>
      <c r="B5919" t="s">
        <v>17</v>
      </c>
      <c r="C5919" t="s">
        <v>18</v>
      </c>
      <c r="D5919" t="s">
        <v>22</v>
      </c>
      <c r="E5919">
        <v>9.9</v>
      </c>
      <c r="F5919">
        <v>10135</v>
      </c>
      <c r="G5919">
        <v>7601.25</v>
      </c>
      <c r="H5919" s="2">
        <v>39573</v>
      </c>
      <c r="I5919" s="2">
        <v>40171</v>
      </c>
      <c r="J5919" s="2">
        <v>49309</v>
      </c>
      <c r="L5919">
        <v>3775</v>
      </c>
      <c r="M5919" t="s">
        <v>1838</v>
      </c>
      <c r="N5919" t="s">
        <v>51</v>
      </c>
      <c r="O5919" t="s">
        <v>17</v>
      </c>
    </row>
    <row r="5920" spans="1:15" x14ac:dyDescent="0.35">
      <c r="A5920">
        <f t="shared" si="92"/>
        <v>2011</v>
      </c>
      <c r="B5920" t="s">
        <v>17</v>
      </c>
      <c r="C5920" t="s">
        <v>18</v>
      </c>
      <c r="D5920" t="s">
        <v>22</v>
      </c>
      <c r="E5920">
        <v>9.9</v>
      </c>
      <c r="F5920">
        <v>9207</v>
      </c>
      <c r="G5920">
        <v>4446.9800000000005</v>
      </c>
      <c r="H5920" s="2">
        <v>40142</v>
      </c>
      <c r="I5920" s="2">
        <v>40634</v>
      </c>
      <c r="J5920" s="2">
        <v>50040</v>
      </c>
      <c r="L5920">
        <v>9650</v>
      </c>
      <c r="M5920" t="s">
        <v>84</v>
      </c>
      <c r="N5920" t="s">
        <v>32</v>
      </c>
      <c r="O5920" t="s">
        <v>17</v>
      </c>
    </row>
    <row r="5921" spans="1:15" x14ac:dyDescent="0.35">
      <c r="A5921">
        <f t="shared" si="92"/>
        <v>2010</v>
      </c>
      <c r="B5921" t="s">
        <v>17</v>
      </c>
      <c r="C5921" t="s">
        <v>18</v>
      </c>
      <c r="D5921" t="s">
        <v>22</v>
      </c>
      <c r="E5921">
        <v>9.9</v>
      </c>
      <c r="F5921">
        <v>7914.7</v>
      </c>
      <c r="G5921">
        <v>4867.5600000000004</v>
      </c>
      <c r="H5921" s="2">
        <v>39574</v>
      </c>
      <c r="I5921" s="2">
        <v>40505</v>
      </c>
      <c r="J5921" s="2">
        <v>49674</v>
      </c>
      <c r="L5921">
        <v>7242</v>
      </c>
      <c r="M5921" t="s">
        <v>6575</v>
      </c>
      <c r="N5921" t="s">
        <v>99</v>
      </c>
      <c r="O5921" t="s">
        <v>17</v>
      </c>
    </row>
    <row r="5922" spans="1:15" x14ac:dyDescent="0.35">
      <c r="A5922">
        <f t="shared" si="92"/>
        <v>2010</v>
      </c>
      <c r="B5922" t="s">
        <v>17</v>
      </c>
      <c r="C5922" t="s">
        <v>18</v>
      </c>
      <c r="D5922" t="s">
        <v>22</v>
      </c>
      <c r="E5922">
        <v>9.9</v>
      </c>
      <c r="F5922">
        <v>12532.720000000001</v>
      </c>
      <c r="G5922">
        <v>7707.63</v>
      </c>
      <c r="H5922" s="2">
        <v>40318</v>
      </c>
      <c r="I5922" s="2">
        <v>40441</v>
      </c>
      <c r="J5922" s="2">
        <v>49674</v>
      </c>
      <c r="L5922">
        <v>3303</v>
      </c>
      <c r="M5922" t="s">
        <v>6562</v>
      </c>
      <c r="N5922" t="s">
        <v>51</v>
      </c>
      <c r="O5922" t="s">
        <v>17</v>
      </c>
    </row>
    <row r="5923" spans="1:15" x14ac:dyDescent="0.35">
      <c r="A5923">
        <f t="shared" si="92"/>
        <v>2011</v>
      </c>
      <c r="B5923" t="s">
        <v>17</v>
      </c>
      <c r="C5923" t="s">
        <v>18</v>
      </c>
      <c r="D5923" t="s">
        <v>22</v>
      </c>
      <c r="E5923">
        <v>9.9</v>
      </c>
      <c r="F5923">
        <v>12557.27</v>
      </c>
      <c r="G5923">
        <v>6065.1499999999987</v>
      </c>
      <c r="H5923" s="2">
        <v>40687</v>
      </c>
      <c r="I5923" s="2">
        <v>40865</v>
      </c>
      <c r="J5923" s="2">
        <v>50040</v>
      </c>
      <c r="L5923">
        <v>9450</v>
      </c>
      <c r="M5923" t="s">
        <v>2325</v>
      </c>
      <c r="N5923" t="s">
        <v>32</v>
      </c>
      <c r="O5923" t="s">
        <v>17</v>
      </c>
    </row>
    <row r="5924" spans="1:15" x14ac:dyDescent="0.35">
      <c r="A5924">
        <f t="shared" si="92"/>
        <v>2010</v>
      </c>
      <c r="B5924" t="s">
        <v>17</v>
      </c>
      <c r="C5924" t="s">
        <v>18</v>
      </c>
      <c r="D5924" t="s">
        <v>22</v>
      </c>
      <c r="E5924">
        <v>9.9</v>
      </c>
      <c r="F5924">
        <v>12290</v>
      </c>
      <c r="G5924">
        <v>7558.35</v>
      </c>
      <c r="H5924" s="2">
        <v>40443</v>
      </c>
      <c r="I5924" s="2">
        <v>40484</v>
      </c>
      <c r="J5924" s="2">
        <v>49674</v>
      </c>
      <c r="L5924">
        <v>1585</v>
      </c>
      <c r="M5924" t="s">
        <v>4569</v>
      </c>
      <c r="N5924" t="s">
        <v>21</v>
      </c>
      <c r="O5924" t="s">
        <v>17</v>
      </c>
    </row>
    <row r="5925" spans="1:15" x14ac:dyDescent="0.35">
      <c r="A5925">
        <f t="shared" si="92"/>
        <v>2010</v>
      </c>
      <c r="B5925" t="s">
        <v>17</v>
      </c>
      <c r="C5925" t="s">
        <v>18</v>
      </c>
      <c r="D5925" t="s">
        <v>22</v>
      </c>
      <c r="E5925">
        <v>9.9</v>
      </c>
      <c r="F5925">
        <v>8360.6839999999993</v>
      </c>
      <c r="G5925">
        <v>5141.83</v>
      </c>
      <c r="H5925" s="2">
        <v>40420</v>
      </c>
      <c r="I5925" s="2">
        <v>40510</v>
      </c>
      <c r="J5925" s="2">
        <v>49674</v>
      </c>
      <c r="L5925">
        <v>6110</v>
      </c>
      <c r="M5925" t="s">
        <v>740</v>
      </c>
      <c r="N5925" t="s">
        <v>179</v>
      </c>
      <c r="O5925" t="s">
        <v>17</v>
      </c>
    </row>
    <row r="5926" spans="1:15" x14ac:dyDescent="0.35">
      <c r="A5926">
        <f t="shared" si="92"/>
        <v>2010</v>
      </c>
      <c r="B5926" t="s">
        <v>17</v>
      </c>
      <c r="C5926" t="s">
        <v>18</v>
      </c>
      <c r="D5926" t="s">
        <v>22</v>
      </c>
      <c r="E5926">
        <v>9.9</v>
      </c>
      <c r="F5926">
        <v>9823</v>
      </c>
      <c r="G5926">
        <v>4773.9699999999993</v>
      </c>
      <c r="H5926" s="2">
        <v>40065</v>
      </c>
      <c r="I5926" s="2">
        <v>40214</v>
      </c>
      <c r="J5926" s="2">
        <v>49674</v>
      </c>
      <c r="L5926">
        <v>1294</v>
      </c>
      <c r="M5926" t="s">
        <v>3097</v>
      </c>
      <c r="N5926" t="s">
        <v>332</v>
      </c>
      <c r="O5926" t="s">
        <v>17</v>
      </c>
    </row>
    <row r="5927" spans="1:15" x14ac:dyDescent="0.35">
      <c r="A5927">
        <f t="shared" si="92"/>
        <v>2011</v>
      </c>
      <c r="B5927" t="s">
        <v>96</v>
      </c>
      <c r="C5927" t="s">
        <v>18</v>
      </c>
      <c r="D5927" t="s">
        <v>22</v>
      </c>
      <c r="E5927">
        <v>9.9</v>
      </c>
      <c r="F5927">
        <v>10365</v>
      </c>
      <c r="G5927">
        <v>4648.38</v>
      </c>
      <c r="H5927" s="2">
        <v>39569</v>
      </c>
      <c r="I5927" s="2">
        <v>40882</v>
      </c>
      <c r="J5927" s="2">
        <v>50040</v>
      </c>
      <c r="L5927">
        <v>1617</v>
      </c>
      <c r="M5927" t="s">
        <v>11211</v>
      </c>
      <c r="N5927" t="s">
        <v>55</v>
      </c>
      <c r="O5927" t="s">
        <v>96</v>
      </c>
    </row>
    <row r="5928" spans="1:15" x14ac:dyDescent="0.35">
      <c r="A5928">
        <f t="shared" si="92"/>
        <v>2011</v>
      </c>
      <c r="B5928" t="s">
        <v>17</v>
      </c>
      <c r="C5928" t="s">
        <v>18</v>
      </c>
      <c r="D5928" t="s">
        <v>22</v>
      </c>
      <c r="E5928">
        <v>9.9</v>
      </c>
      <c r="F5928">
        <v>12034</v>
      </c>
      <c r="G5928">
        <v>5812.43</v>
      </c>
      <c r="H5928" s="2">
        <v>40534</v>
      </c>
      <c r="I5928" s="2">
        <v>40732</v>
      </c>
      <c r="J5928" s="2">
        <v>50040</v>
      </c>
      <c r="L5928">
        <v>8175</v>
      </c>
      <c r="M5928" t="s">
        <v>11279</v>
      </c>
      <c r="N5928" t="s">
        <v>53</v>
      </c>
      <c r="O5928" t="s">
        <v>17</v>
      </c>
    </row>
    <row r="5929" spans="1:15" x14ac:dyDescent="0.35">
      <c r="A5929">
        <f t="shared" si="92"/>
        <v>2011</v>
      </c>
      <c r="B5929" t="s">
        <v>17</v>
      </c>
      <c r="C5929" t="s">
        <v>18</v>
      </c>
      <c r="D5929" t="s">
        <v>22</v>
      </c>
      <c r="E5929">
        <v>9.9</v>
      </c>
      <c r="F5929">
        <v>11947</v>
      </c>
      <c r="G5929">
        <v>5770.4</v>
      </c>
      <c r="H5929" s="2">
        <v>40717</v>
      </c>
      <c r="I5929" s="2">
        <v>40742</v>
      </c>
      <c r="J5929" s="2">
        <v>50040</v>
      </c>
      <c r="L5929">
        <v>2575</v>
      </c>
      <c r="M5929" t="s">
        <v>6627</v>
      </c>
      <c r="N5929" t="s">
        <v>51</v>
      </c>
      <c r="O5929" t="s">
        <v>17</v>
      </c>
    </row>
    <row r="5930" spans="1:15" x14ac:dyDescent="0.35">
      <c r="A5930">
        <f t="shared" si="92"/>
        <v>2010</v>
      </c>
      <c r="B5930" t="s">
        <v>96</v>
      </c>
      <c r="C5930" t="s">
        <v>18</v>
      </c>
      <c r="D5930" t="s">
        <v>19</v>
      </c>
      <c r="E5930">
        <v>9.9</v>
      </c>
      <c r="F5930">
        <v>9858.7219999999998</v>
      </c>
      <c r="G5930">
        <v>6901.12</v>
      </c>
      <c r="H5930" s="2">
        <v>40296</v>
      </c>
      <c r="I5930" s="2">
        <v>40483</v>
      </c>
      <c r="J5930" s="2">
        <v>49674</v>
      </c>
      <c r="L5930">
        <v>4102</v>
      </c>
      <c r="M5930" t="s">
        <v>3551</v>
      </c>
      <c r="N5930" t="s">
        <v>344</v>
      </c>
      <c r="O5930" t="s">
        <v>96</v>
      </c>
    </row>
    <row r="5931" spans="1:15" x14ac:dyDescent="0.35">
      <c r="A5931">
        <f t="shared" si="92"/>
        <v>2009</v>
      </c>
      <c r="B5931" t="s">
        <v>17</v>
      </c>
      <c r="C5931" t="s">
        <v>18</v>
      </c>
      <c r="D5931" t="s">
        <v>22</v>
      </c>
      <c r="E5931">
        <v>9.9</v>
      </c>
      <c r="F5931">
        <v>11339.112999999999</v>
      </c>
      <c r="G5931">
        <v>8504.34</v>
      </c>
      <c r="H5931" s="2">
        <v>40283</v>
      </c>
      <c r="I5931" s="2">
        <v>40150</v>
      </c>
      <c r="J5931" s="2">
        <v>49309</v>
      </c>
      <c r="L5931">
        <v>5025</v>
      </c>
      <c r="M5931" t="s">
        <v>11625</v>
      </c>
      <c r="N5931" t="s">
        <v>28</v>
      </c>
      <c r="O5931" t="s">
        <v>17</v>
      </c>
    </row>
    <row r="5932" spans="1:15" x14ac:dyDescent="0.35">
      <c r="A5932">
        <f t="shared" si="92"/>
        <v>2009</v>
      </c>
      <c r="B5932" t="s">
        <v>17</v>
      </c>
      <c r="C5932" t="s">
        <v>18</v>
      </c>
      <c r="D5932" t="s">
        <v>22</v>
      </c>
      <c r="E5932">
        <v>9.9</v>
      </c>
      <c r="F5932">
        <v>10943</v>
      </c>
      <c r="G5932">
        <v>6139.03</v>
      </c>
      <c r="H5932" s="2">
        <v>39570</v>
      </c>
      <c r="I5932" s="2">
        <v>40086</v>
      </c>
      <c r="J5932" s="2">
        <v>49309</v>
      </c>
      <c r="L5932">
        <v>5617</v>
      </c>
      <c r="M5932" t="s">
        <v>6001</v>
      </c>
      <c r="N5932" t="s">
        <v>28</v>
      </c>
      <c r="O5932" t="s">
        <v>17</v>
      </c>
    </row>
    <row r="5933" spans="1:15" x14ac:dyDescent="0.35">
      <c r="A5933">
        <f t="shared" si="92"/>
        <v>2011</v>
      </c>
      <c r="B5933" t="s">
        <v>17</v>
      </c>
      <c r="C5933" t="s">
        <v>18</v>
      </c>
      <c r="D5933" t="s">
        <v>22</v>
      </c>
      <c r="E5933">
        <v>9.9</v>
      </c>
      <c r="F5933">
        <v>12720</v>
      </c>
      <c r="G5933">
        <v>6143.76</v>
      </c>
      <c r="H5933" s="2">
        <v>40540</v>
      </c>
      <c r="I5933" s="2">
        <v>40627</v>
      </c>
      <c r="J5933" s="2">
        <v>50040</v>
      </c>
      <c r="L5933">
        <v>3232</v>
      </c>
      <c r="M5933" t="s">
        <v>3096</v>
      </c>
      <c r="N5933" t="s">
        <v>51</v>
      </c>
      <c r="O5933" t="s">
        <v>17</v>
      </c>
    </row>
    <row r="5934" spans="1:15" x14ac:dyDescent="0.35">
      <c r="A5934">
        <f t="shared" si="92"/>
        <v>2010</v>
      </c>
      <c r="B5934" t="s">
        <v>17</v>
      </c>
      <c r="C5934" t="s">
        <v>18</v>
      </c>
      <c r="D5934" t="s">
        <v>22</v>
      </c>
      <c r="E5934">
        <v>9.9</v>
      </c>
      <c r="F5934">
        <v>10755</v>
      </c>
      <c r="G5934">
        <v>6614.32</v>
      </c>
      <c r="H5934" s="2">
        <v>40164</v>
      </c>
      <c r="I5934" s="2">
        <v>40294</v>
      </c>
      <c r="J5934" s="2">
        <v>49674</v>
      </c>
      <c r="L5934">
        <v>5512</v>
      </c>
      <c r="M5934" t="s">
        <v>1664</v>
      </c>
      <c r="N5934" t="s">
        <v>28</v>
      </c>
      <c r="O5934" t="s">
        <v>17</v>
      </c>
    </row>
    <row r="5935" spans="1:15" x14ac:dyDescent="0.35">
      <c r="A5935">
        <f t="shared" si="92"/>
        <v>2010</v>
      </c>
      <c r="B5935" t="s">
        <v>17</v>
      </c>
      <c r="C5935" t="s">
        <v>18</v>
      </c>
      <c r="D5935" t="s">
        <v>22</v>
      </c>
      <c r="E5935">
        <v>9.9</v>
      </c>
      <c r="F5935">
        <v>7785</v>
      </c>
      <c r="G5935">
        <v>4787.7700000000004</v>
      </c>
      <c r="H5935" s="2">
        <v>39569</v>
      </c>
      <c r="I5935" s="2">
        <v>40290</v>
      </c>
      <c r="J5935" s="2">
        <v>49674</v>
      </c>
      <c r="L5935">
        <v>9052</v>
      </c>
      <c r="M5935" t="s">
        <v>5945</v>
      </c>
      <c r="N5935" t="s">
        <v>189</v>
      </c>
      <c r="O5935" t="s">
        <v>17</v>
      </c>
    </row>
    <row r="5936" spans="1:15" x14ac:dyDescent="0.35">
      <c r="A5936">
        <f t="shared" si="92"/>
        <v>2011</v>
      </c>
      <c r="B5936" t="s">
        <v>17</v>
      </c>
      <c r="C5936" t="s">
        <v>18</v>
      </c>
      <c r="D5936" t="s">
        <v>19</v>
      </c>
      <c r="E5936">
        <v>9.9</v>
      </c>
      <c r="F5936">
        <v>10725</v>
      </c>
      <c r="G5936">
        <v>6349.1799999999994</v>
      </c>
      <c r="H5936" s="2">
        <v>40595</v>
      </c>
      <c r="I5936" s="2">
        <v>40648</v>
      </c>
      <c r="J5936" s="2">
        <v>50040</v>
      </c>
      <c r="L5936">
        <v>3775</v>
      </c>
      <c r="M5936" t="s">
        <v>3703</v>
      </c>
      <c r="N5936" t="s">
        <v>51</v>
      </c>
      <c r="O5936" t="s">
        <v>17</v>
      </c>
    </row>
    <row r="5937" spans="1:15" x14ac:dyDescent="0.35">
      <c r="A5937">
        <f t="shared" si="92"/>
        <v>2011</v>
      </c>
      <c r="B5937" t="s">
        <v>17</v>
      </c>
      <c r="C5937" t="s">
        <v>18</v>
      </c>
      <c r="D5937" t="s">
        <v>22</v>
      </c>
      <c r="E5937">
        <v>9.9</v>
      </c>
      <c r="F5937">
        <v>8521</v>
      </c>
      <c r="G5937">
        <v>4115.6400000000003</v>
      </c>
      <c r="H5937" s="2">
        <v>40688</v>
      </c>
      <c r="I5937" s="2">
        <v>40800</v>
      </c>
      <c r="J5937" s="2">
        <v>50040</v>
      </c>
      <c r="L5937">
        <v>1792</v>
      </c>
      <c r="M5937" t="s">
        <v>4601</v>
      </c>
      <c r="N5937" t="s">
        <v>55</v>
      </c>
      <c r="O5937" t="s">
        <v>17</v>
      </c>
    </row>
    <row r="5938" spans="1:15" x14ac:dyDescent="0.35">
      <c r="A5938">
        <f t="shared" si="92"/>
        <v>2012</v>
      </c>
      <c r="B5938" t="s">
        <v>17</v>
      </c>
      <c r="C5938" t="s">
        <v>18</v>
      </c>
      <c r="D5938" t="s">
        <v>22</v>
      </c>
      <c r="E5938">
        <v>9.9</v>
      </c>
      <c r="F5938">
        <v>11415</v>
      </c>
      <c r="G5938">
        <v>4554.5899999999992</v>
      </c>
      <c r="H5938" s="2">
        <v>39963</v>
      </c>
      <c r="I5938" s="2">
        <v>41053</v>
      </c>
      <c r="J5938" s="2">
        <v>50405</v>
      </c>
      <c r="L5938">
        <v>3238</v>
      </c>
      <c r="M5938" t="s">
        <v>2450</v>
      </c>
      <c r="N5938" t="s">
        <v>51</v>
      </c>
      <c r="O5938" t="s">
        <v>17</v>
      </c>
    </row>
    <row r="5939" spans="1:15" x14ac:dyDescent="0.35">
      <c r="A5939">
        <f t="shared" si="92"/>
        <v>2014</v>
      </c>
      <c r="B5939" t="s">
        <v>17</v>
      </c>
      <c r="C5939" t="s">
        <v>18</v>
      </c>
      <c r="D5939" t="s">
        <v>446</v>
      </c>
      <c r="E5939">
        <v>9.9</v>
      </c>
      <c r="F5939">
        <v>12714.250000000002</v>
      </c>
      <c r="G5939">
        <v>3559.9899999999993</v>
      </c>
      <c r="H5939" s="2">
        <v>40106</v>
      </c>
      <c r="I5939" s="2">
        <v>41954</v>
      </c>
      <c r="J5939" s="2">
        <v>51135</v>
      </c>
      <c r="L5939">
        <v>1854</v>
      </c>
      <c r="M5939" t="s">
        <v>982</v>
      </c>
      <c r="N5939" t="s">
        <v>21</v>
      </c>
      <c r="O5939" t="s">
        <v>17</v>
      </c>
    </row>
    <row r="5940" spans="1:15" x14ac:dyDescent="0.35">
      <c r="A5940">
        <f t="shared" si="92"/>
        <v>2010</v>
      </c>
      <c r="B5940" t="s">
        <v>17</v>
      </c>
      <c r="C5940" t="s">
        <v>18</v>
      </c>
      <c r="D5940" t="s">
        <v>19</v>
      </c>
      <c r="E5940">
        <v>9.9</v>
      </c>
      <c r="F5940">
        <v>11879</v>
      </c>
      <c r="G5940">
        <v>8766.7000000000007</v>
      </c>
      <c r="H5940" s="2">
        <v>40319</v>
      </c>
      <c r="I5940" s="2">
        <v>40413</v>
      </c>
      <c r="J5940" s="2">
        <v>49674</v>
      </c>
      <c r="L5940">
        <v>3043</v>
      </c>
      <c r="M5940" t="s">
        <v>2002</v>
      </c>
      <c r="N5940" t="s">
        <v>51</v>
      </c>
      <c r="O5940" t="s">
        <v>17</v>
      </c>
    </row>
    <row r="5941" spans="1:15" x14ac:dyDescent="0.35">
      <c r="A5941">
        <f t="shared" si="92"/>
        <v>2011</v>
      </c>
      <c r="B5941" t="s">
        <v>17</v>
      </c>
      <c r="C5941" t="s">
        <v>18</v>
      </c>
      <c r="D5941" t="s">
        <v>22</v>
      </c>
      <c r="E5941">
        <v>9.9</v>
      </c>
      <c r="F5941">
        <v>11636</v>
      </c>
      <c r="G5941">
        <v>5620.1900000000005</v>
      </c>
      <c r="H5941" s="2">
        <v>40528</v>
      </c>
      <c r="I5941" s="2">
        <v>40662</v>
      </c>
      <c r="J5941" s="2">
        <v>50040</v>
      </c>
      <c r="L5941">
        <v>4466</v>
      </c>
      <c r="M5941" t="s">
        <v>2751</v>
      </c>
      <c r="N5941" t="s">
        <v>344</v>
      </c>
      <c r="O5941" t="s">
        <v>17</v>
      </c>
    </row>
    <row r="5942" spans="1:15" x14ac:dyDescent="0.35">
      <c r="A5942">
        <f t="shared" si="92"/>
        <v>2013</v>
      </c>
      <c r="B5942" t="s">
        <v>17</v>
      </c>
      <c r="C5942" t="s">
        <v>18</v>
      </c>
      <c r="D5942" t="s">
        <v>19</v>
      </c>
      <c r="E5942">
        <v>9.9</v>
      </c>
      <c r="F5942">
        <v>12370</v>
      </c>
      <c r="G5942">
        <v>4873.78</v>
      </c>
      <c r="H5942" s="2">
        <v>40148</v>
      </c>
      <c r="I5942" s="2">
        <v>41483</v>
      </c>
      <c r="J5942" s="2">
        <v>50770</v>
      </c>
      <c r="L5942">
        <v>3672</v>
      </c>
      <c r="M5942" t="s">
        <v>3169</v>
      </c>
      <c r="N5942" t="s">
        <v>51</v>
      </c>
      <c r="O5942" t="s">
        <v>17</v>
      </c>
    </row>
    <row r="5943" spans="1:15" x14ac:dyDescent="0.35">
      <c r="A5943">
        <f t="shared" si="92"/>
        <v>2011</v>
      </c>
      <c r="B5943" t="s">
        <v>17</v>
      </c>
      <c r="C5943" t="s">
        <v>18</v>
      </c>
      <c r="D5943" t="s">
        <v>19</v>
      </c>
      <c r="E5943">
        <v>9.9</v>
      </c>
      <c r="F5943">
        <v>11711</v>
      </c>
      <c r="G5943">
        <v>6932.92</v>
      </c>
      <c r="H5943" s="2">
        <v>40075</v>
      </c>
      <c r="I5943" s="2">
        <v>40848</v>
      </c>
      <c r="J5943" s="2">
        <v>50040</v>
      </c>
      <c r="L5943">
        <v>1716</v>
      </c>
      <c r="M5943" t="s">
        <v>6009</v>
      </c>
      <c r="N5943" t="s">
        <v>55</v>
      </c>
      <c r="O5943" t="s">
        <v>17</v>
      </c>
    </row>
    <row r="5944" spans="1:15" x14ac:dyDescent="0.35">
      <c r="A5944">
        <f t="shared" si="92"/>
        <v>2011</v>
      </c>
      <c r="B5944" t="s">
        <v>17</v>
      </c>
      <c r="C5944" t="s">
        <v>18</v>
      </c>
      <c r="D5944" t="s">
        <v>22</v>
      </c>
      <c r="E5944">
        <v>9.9</v>
      </c>
      <c r="F5944">
        <v>9246</v>
      </c>
      <c r="G5944">
        <v>4465.8100000000004</v>
      </c>
      <c r="H5944" s="2">
        <v>40599</v>
      </c>
      <c r="I5944" s="2">
        <v>40821</v>
      </c>
      <c r="J5944" s="2">
        <v>50040</v>
      </c>
      <c r="L5944">
        <v>6919</v>
      </c>
      <c r="M5944" t="s">
        <v>9456</v>
      </c>
      <c r="N5944" t="s">
        <v>42</v>
      </c>
      <c r="O5944" t="s">
        <v>17</v>
      </c>
    </row>
    <row r="5945" spans="1:15" x14ac:dyDescent="0.35">
      <c r="A5945">
        <f t="shared" si="92"/>
        <v>2010</v>
      </c>
      <c r="B5945" t="s">
        <v>96</v>
      </c>
      <c r="C5945" t="s">
        <v>18</v>
      </c>
      <c r="D5945" t="s">
        <v>22</v>
      </c>
      <c r="E5945">
        <v>9.9</v>
      </c>
      <c r="F5945">
        <v>11517.942999999999</v>
      </c>
      <c r="G5945">
        <v>7083.53</v>
      </c>
      <c r="H5945" s="2">
        <v>40486</v>
      </c>
      <c r="I5945" s="2">
        <v>40532</v>
      </c>
      <c r="J5945" s="2">
        <v>49674</v>
      </c>
      <c r="L5945">
        <v>6147</v>
      </c>
      <c r="M5945" t="s">
        <v>1470</v>
      </c>
      <c r="N5945" t="s">
        <v>179</v>
      </c>
      <c r="O5945" t="s">
        <v>96</v>
      </c>
    </row>
    <row r="5946" spans="1:15" x14ac:dyDescent="0.35">
      <c r="A5946">
        <f t="shared" si="92"/>
        <v>2011</v>
      </c>
      <c r="B5946" t="s">
        <v>17</v>
      </c>
      <c r="C5946" t="s">
        <v>18</v>
      </c>
      <c r="D5946" t="s">
        <v>22</v>
      </c>
      <c r="E5946">
        <v>9.9</v>
      </c>
      <c r="F5946">
        <v>11145</v>
      </c>
      <c r="G5946">
        <v>5383.03</v>
      </c>
      <c r="H5946" s="2">
        <v>40806</v>
      </c>
      <c r="I5946" s="2">
        <v>40883</v>
      </c>
      <c r="J5946" s="2">
        <v>50040</v>
      </c>
      <c r="L5946">
        <v>9436</v>
      </c>
      <c r="M5946" t="s">
        <v>4005</v>
      </c>
      <c r="N5946" t="s">
        <v>32</v>
      </c>
      <c r="O5946" t="s">
        <v>17</v>
      </c>
    </row>
    <row r="5947" spans="1:15" x14ac:dyDescent="0.35">
      <c r="A5947">
        <f t="shared" si="92"/>
        <v>2011</v>
      </c>
      <c r="B5947" t="s">
        <v>96</v>
      </c>
      <c r="C5947" t="s">
        <v>18</v>
      </c>
      <c r="D5947" t="s">
        <v>22</v>
      </c>
      <c r="E5947">
        <v>9.9</v>
      </c>
      <c r="F5947">
        <v>10246.210000000001</v>
      </c>
      <c r="G5947">
        <v>4595.0800000000008</v>
      </c>
      <c r="H5947" s="2">
        <v>40479</v>
      </c>
      <c r="I5947" s="2">
        <v>40569</v>
      </c>
      <c r="J5947" s="2">
        <v>50040</v>
      </c>
      <c r="L5947">
        <v>3322</v>
      </c>
      <c r="M5947" t="s">
        <v>8522</v>
      </c>
      <c r="N5947" t="s">
        <v>51</v>
      </c>
      <c r="O5947" t="s">
        <v>96</v>
      </c>
    </row>
    <row r="5948" spans="1:15" x14ac:dyDescent="0.35">
      <c r="A5948">
        <f t="shared" si="92"/>
        <v>2012</v>
      </c>
      <c r="B5948" t="s">
        <v>96</v>
      </c>
      <c r="C5948" t="s">
        <v>18</v>
      </c>
      <c r="D5948" t="s">
        <v>19</v>
      </c>
      <c r="E5948">
        <v>9.9</v>
      </c>
      <c r="F5948">
        <v>11854</v>
      </c>
      <c r="G5948">
        <v>5998.5400000000009</v>
      </c>
      <c r="H5948" s="2">
        <v>40515</v>
      </c>
      <c r="I5948" s="2">
        <v>40961</v>
      </c>
      <c r="J5948" s="2">
        <v>50405</v>
      </c>
      <c r="L5948">
        <v>4500</v>
      </c>
      <c r="M5948" t="s">
        <v>2295</v>
      </c>
      <c r="N5948" t="s">
        <v>210</v>
      </c>
      <c r="O5948" t="s">
        <v>96</v>
      </c>
    </row>
    <row r="5949" spans="1:15" x14ac:dyDescent="0.35">
      <c r="A5949">
        <f t="shared" si="92"/>
        <v>2009</v>
      </c>
      <c r="B5949" t="s">
        <v>17</v>
      </c>
      <c r="C5949" t="s">
        <v>18</v>
      </c>
      <c r="D5949" t="s">
        <v>22</v>
      </c>
      <c r="E5949">
        <v>9.9</v>
      </c>
      <c r="F5949">
        <v>5762</v>
      </c>
      <c r="G5949">
        <v>3733.7700000000004</v>
      </c>
      <c r="H5949" s="2">
        <v>39570</v>
      </c>
      <c r="I5949" s="2">
        <v>40151</v>
      </c>
      <c r="J5949" s="2">
        <v>49309</v>
      </c>
      <c r="L5949">
        <v>8274</v>
      </c>
      <c r="M5949" t="s">
        <v>921</v>
      </c>
      <c r="N5949" t="s">
        <v>25</v>
      </c>
      <c r="O5949" t="s">
        <v>17</v>
      </c>
    </row>
    <row r="5950" spans="1:15" x14ac:dyDescent="0.35">
      <c r="A5950">
        <f t="shared" si="92"/>
        <v>2009</v>
      </c>
      <c r="B5950" t="s">
        <v>17</v>
      </c>
      <c r="C5950" t="s">
        <v>18</v>
      </c>
      <c r="D5950" t="s">
        <v>22</v>
      </c>
      <c r="E5950">
        <v>9.9</v>
      </c>
      <c r="F5950">
        <v>11027</v>
      </c>
      <c r="G5950">
        <v>7145.49</v>
      </c>
      <c r="H5950" s="2">
        <v>39570</v>
      </c>
      <c r="I5950" s="2">
        <v>40151</v>
      </c>
      <c r="J5950" s="2">
        <v>49309</v>
      </c>
      <c r="L5950">
        <v>8274</v>
      </c>
      <c r="M5950" t="s">
        <v>921</v>
      </c>
      <c r="N5950" t="s">
        <v>25</v>
      </c>
      <c r="O5950" t="s">
        <v>17</v>
      </c>
    </row>
    <row r="5951" spans="1:15" x14ac:dyDescent="0.35">
      <c r="A5951">
        <f t="shared" si="92"/>
        <v>2009</v>
      </c>
      <c r="B5951" t="s">
        <v>17</v>
      </c>
      <c r="C5951" t="s">
        <v>18</v>
      </c>
      <c r="D5951" t="s">
        <v>22</v>
      </c>
      <c r="E5951">
        <v>9.9</v>
      </c>
      <c r="F5951">
        <v>11326</v>
      </c>
      <c r="G5951">
        <v>7339.25</v>
      </c>
      <c r="H5951" s="2">
        <v>39570</v>
      </c>
      <c r="I5951" s="2">
        <v>40151</v>
      </c>
      <c r="J5951" s="2">
        <v>49309</v>
      </c>
      <c r="L5951">
        <v>8274</v>
      </c>
      <c r="M5951" t="s">
        <v>921</v>
      </c>
      <c r="N5951" t="s">
        <v>25</v>
      </c>
      <c r="O5951" t="s">
        <v>17</v>
      </c>
    </row>
    <row r="5952" spans="1:15" x14ac:dyDescent="0.35">
      <c r="A5952">
        <f t="shared" si="92"/>
        <v>2009</v>
      </c>
      <c r="B5952" t="s">
        <v>17</v>
      </c>
      <c r="C5952" t="s">
        <v>18</v>
      </c>
      <c r="D5952" t="s">
        <v>22</v>
      </c>
      <c r="E5952">
        <v>9.9</v>
      </c>
      <c r="F5952">
        <v>11172</v>
      </c>
      <c r="G5952">
        <v>7239.4599999999991</v>
      </c>
      <c r="H5952" s="2">
        <v>39570</v>
      </c>
      <c r="I5952" s="2">
        <v>40151</v>
      </c>
      <c r="J5952" s="2">
        <v>49309</v>
      </c>
      <c r="L5952">
        <v>8274</v>
      </c>
      <c r="M5952" t="s">
        <v>921</v>
      </c>
      <c r="N5952" t="s">
        <v>25</v>
      </c>
      <c r="O5952" t="s">
        <v>17</v>
      </c>
    </row>
    <row r="5953" spans="1:15" x14ac:dyDescent="0.35">
      <c r="A5953">
        <f t="shared" si="92"/>
        <v>2009</v>
      </c>
      <c r="B5953" t="s">
        <v>17</v>
      </c>
      <c r="C5953" t="s">
        <v>18</v>
      </c>
      <c r="D5953" t="s">
        <v>22</v>
      </c>
      <c r="E5953">
        <v>9.9</v>
      </c>
      <c r="F5953">
        <v>10876</v>
      </c>
      <c r="G5953">
        <v>7047.65</v>
      </c>
      <c r="H5953" s="2">
        <v>39570</v>
      </c>
      <c r="I5953" s="2">
        <v>40151</v>
      </c>
      <c r="J5953" s="2">
        <v>49309</v>
      </c>
      <c r="L5953">
        <v>8274</v>
      </c>
      <c r="M5953" t="s">
        <v>921</v>
      </c>
      <c r="N5953" t="s">
        <v>25</v>
      </c>
      <c r="O5953" t="s">
        <v>17</v>
      </c>
    </row>
    <row r="5954" spans="1:15" x14ac:dyDescent="0.35">
      <c r="A5954">
        <f t="shared" si="92"/>
        <v>2009</v>
      </c>
      <c r="B5954" t="s">
        <v>17</v>
      </c>
      <c r="C5954" t="s">
        <v>18</v>
      </c>
      <c r="D5954" t="s">
        <v>22</v>
      </c>
      <c r="E5954">
        <v>9.9</v>
      </c>
      <c r="F5954">
        <v>11488</v>
      </c>
      <c r="G5954">
        <v>8616</v>
      </c>
      <c r="H5954" s="2">
        <v>39570</v>
      </c>
      <c r="I5954" s="2">
        <v>40151</v>
      </c>
      <c r="J5954" s="2">
        <v>49309</v>
      </c>
      <c r="L5954">
        <v>8274</v>
      </c>
      <c r="M5954" t="s">
        <v>921</v>
      </c>
      <c r="N5954" t="s">
        <v>25</v>
      </c>
      <c r="O5954" t="s">
        <v>17</v>
      </c>
    </row>
    <row r="5955" spans="1:15" x14ac:dyDescent="0.35">
      <c r="A5955">
        <f t="shared" ref="A5955:A6018" si="93">YEAR(I5955)</f>
        <v>2011</v>
      </c>
      <c r="B5955" t="s">
        <v>17</v>
      </c>
      <c r="C5955" t="s">
        <v>18</v>
      </c>
      <c r="D5955" t="s">
        <v>19</v>
      </c>
      <c r="E5955">
        <v>9.92</v>
      </c>
      <c r="F5955">
        <v>3444</v>
      </c>
      <c r="G5955">
        <v>2038.8499999999997</v>
      </c>
      <c r="H5955" s="2">
        <v>40785</v>
      </c>
      <c r="I5955" s="2">
        <v>40849</v>
      </c>
      <c r="J5955" s="2">
        <v>50040</v>
      </c>
      <c r="L5955">
        <v>1885</v>
      </c>
      <c r="M5955" t="s">
        <v>3006</v>
      </c>
      <c r="N5955" t="s">
        <v>21</v>
      </c>
      <c r="O5955" t="s">
        <v>17</v>
      </c>
    </row>
    <row r="5956" spans="1:15" x14ac:dyDescent="0.35">
      <c r="A5956">
        <f t="shared" si="93"/>
        <v>2011</v>
      </c>
      <c r="B5956" t="s">
        <v>17</v>
      </c>
      <c r="C5956" t="s">
        <v>18</v>
      </c>
      <c r="D5956" t="s">
        <v>19</v>
      </c>
      <c r="E5956">
        <v>9.92</v>
      </c>
      <c r="F5956">
        <v>9540</v>
      </c>
      <c r="G5956">
        <v>5647.6799999999994</v>
      </c>
      <c r="H5956" s="2">
        <v>40624</v>
      </c>
      <c r="I5956" s="2">
        <v>40690</v>
      </c>
      <c r="J5956" s="2">
        <v>50040</v>
      </c>
      <c r="L5956">
        <v>3506</v>
      </c>
      <c r="M5956" t="s">
        <v>1557</v>
      </c>
      <c r="N5956" t="s">
        <v>51</v>
      </c>
      <c r="O5956" t="s">
        <v>17</v>
      </c>
    </row>
    <row r="5957" spans="1:15" x14ac:dyDescent="0.35">
      <c r="A5957">
        <f t="shared" si="93"/>
        <v>2011</v>
      </c>
      <c r="B5957" t="s">
        <v>17</v>
      </c>
      <c r="C5957" t="s">
        <v>18</v>
      </c>
      <c r="D5957" t="s">
        <v>19</v>
      </c>
      <c r="E5957">
        <v>9.92</v>
      </c>
      <c r="F5957">
        <v>10893.294000000002</v>
      </c>
      <c r="G5957">
        <v>6448.82</v>
      </c>
      <c r="H5957" s="2">
        <v>40814</v>
      </c>
      <c r="I5957" s="2">
        <v>40876</v>
      </c>
      <c r="J5957" s="2">
        <v>50040</v>
      </c>
      <c r="L5957">
        <v>8880</v>
      </c>
      <c r="M5957" t="s">
        <v>2916</v>
      </c>
      <c r="N5957" t="s">
        <v>32</v>
      </c>
      <c r="O5957" t="s">
        <v>17</v>
      </c>
    </row>
    <row r="5958" spans="1:15" x14ac:dyDescent="0.35">
      <c r="A5958">
        <f t="shared" si="93"/>
        <v>2011</v>
      </c>
      <c r="B5958" t="s">
        <v>17</v>
      </c>
      <c r="C5958" t="s">
        <v>18</v>
      </c>
      <c r="D5958" t="s">
        <v>19</v>
      </c>
      <c r="E5958">
        <v>9.92</v>
      </c>
      <c r="F5958">
        <v>10156.841</v>
      </c>
      <c r="G5958">
        <v>6012.8499999999995</v>
      </c>
      <c r="H5958" s="2">
        <v>40745</v>
      </c>
      <c r="I5958" s="2">
        <v>40892</v>
      </c>
      <c r="J5958" s="2">
        <v>50040</v>
      </c>
      <c r="L5958">
        <v>8880</v>
      </c>
      <c r="M5958" t="s">
        <v>2916</v>
      </c>
      <c r="N5958" t="s">
        <v>32</v>
      </c>
      <c r="O5958" t="s">
        <v>17</v>
      </c>
    </row>
    <row r="5959" spans="1:15" x14ac:dyDescent="0.35">
      <c r="A5959">
        <f t="shared" si="93"/>
        <v>2012</v>
      </c>
      <c r="B5959" t="s">
        <v>17</v>
      </c>
      <c r="C5959" t="s">
        <v>18</v>
      </c>
      <c r="D5959" t="s">
        <v>19</v>
      </c>
      <c r="E5959">
        <v>9.92</v>
      </c>
      <c r="F5959">
        <v>11281</v>
      </c>
      <c r="G5959">
        <v>4828.2699999999995</v>
      </c>
      <c r="H5959" s="2">
        <v>40849</v>
      </c>
      <c r="I5959" s="2">
        <v>41215</v>
      </c>
      <c r="J5959" s="2">
        <v>50405</v>
      </c>
      <c r="L5959">
        <v>4922</v>
      </c>
      <c r="M5959" t="s">
        <v>4277</v>
      </c>
      <c r="N5959" t="s">
        <v>51</v>
      </c>
      <c r="O5959" t="s">
        <v>17</v>
      </c>
    </row>
    <row r="5960" spans="1:15" x14ac:dyDescent="0.35">
      <c r="A5960">
        <f t="shared" si="93"/>
        <v>2011</v>
      </c>
      <c r="B5960" t="s">
        <v>17</v>
      </c>
      <c r="C5960" t="s">
        <v>18</v>
      </c>
      <c r="D5960" t="s">
        <v>22</v>
      </c>
      <c r="E5960">
        <v>9.92</v>
      </c>
      <c r="F5960">
        <v>9858.7170000000006</v>
      </c>
      <c r="G5960">
        <v>4761.7599999999993</v>
      </c>
      <c r="H5960" s="2">
        <v>40748</v>
      </c>
      <c r="I5960" s="2">
        <v>40780</v>
      </c>
      <c r="J5960" s="2">
        <v>50040</v>
      </c>
      <c r="L5960">
        <v>4153</v>
      </c>
      <c r="M5960" t="s">
        <v>2752</v>
      </c>
      <c r="N5960" t="s">
        <v>344</v>
      </c>
      <c r="O5960" t="s">
        <v>17</v>
      </c>
    </row>
    <row r="5961" spans="1:15" x14ac:dyDescent="0.35">
      <c r="A5961">
        <f t="shared" si="93"/>
        <v>2011</v>
      </c>
      <c r="B5961" t="s">
        <v>17</v>
      </c>
      <c r="C5961" t="s">
        <v>18</v>
      </c>
      <c r="D5961" t="s">
        <v>22</v>
      </c>
      <c r="E5961">
        <v>9.94</v>
      </c>
      <c r="F5961">
        <v>11576</v>
      </c>
      <c r="G5961">
        <v>5591.2100000000009</v>
      </c>
      <c r="H5961" s="2">
        <v>40667</v>
      </c>
      <c r="I5961" s="2">
        <v>40865</v>
      </c>
      <c r="J5961" s="2">
        <v>50040</v>
      </c>
      <c r="L5961">
        <v>4450</v>
      </c>
      <c r="M5961" t="s">
        <v>518</v>
      </c>
      <c r="N5961" t="s">
        <v>344</v>
      </c>
      <c r="O5961" t="s">
        <v>17</v>
      </c>
    </row>
    <row r="5962" spans="1:15" x14ac:dyDescent="0.35">
      <c r="A5962">
        <f t="shared" si="93"/>
        <v>2009</v>
      </c>
      <c r="B5962" t="s">
        <v>17</v>
      </c>
      <c r="C5962" t="s">
        <v>18</v>
      </c>
      <c r="D5962" t="s">
        <v>22</v>
      </c>
      <c r="E5962">
        <v>9.94</v>
      </c>
      <c r="F5962">
        <v>9743</v>
      </c>
      <c r="G5962">
        <v>4705.8700000000008</v>
      </c>
      <c r="H5962" s="2">
        <v>40004</v>
      </c>
      <c r="I5962" s="2">
        <v>40141</v>
      </c>
      <c r="J5962" s="2">
        <v>49309</v>
      </c>
      <c r="L5962">
        <v>5235</v>
      </c>
      <c r="M5962" t="s">
        <v>9663</v>
      </c>
      <c r="N5962" t="s">
        <v>28</v>
      </c>
      <c r="O5962" t="s">
        <v>17</v>
      </c>
    </row>
    <row r="5963" spans="1:15" x14ac:dyDescent="0.35">
      <c r="A5963">
        <f t="shared" si="93"/>
        <v>2012</v>
      </c>
      <c r="B5963" t="s">
        <v>17</v>
      </c>
      <c r="C5963" t="s">
        <v>18</v>
      </c>
      <c r="D5963" t="s">
        <v>22</v>
      </c>
      <c r="E5963">
        <v>9.9499999999999993</v>
      </c>
      <c r="F5963">
        <v>10561</v>
      </c>
      <c r="G5963">
        <v>4689.08</v>
      </c>
      <c r="H5963" s="2">
        <v>40788</v>
      </c>
      <c r="I5963" s="2">
        <v>40934</v>
      </c>
      <c r="J5963" s="2">
        <v>50405</v>
      </c>
      <c r="L5963">
        <v>4514</v>
      </c>
      <c r="M5963" t="s">
        <v>3707</v>
      </c>
      <c r="N5963" t="s">
        <v>210</v>
      </c>
      <c r="O5963" t="s">
        <v>17</v>
      </c>
    </row>
    <row r="5964" spans="1:15" x14ac:dyDescent="0.35">
      <c r="A5964">
        <f t="shared" si="93"/>
        <v>2011</v>
      </c>
      <c r="B5964" t="s">
        <v>17</v>
      </c>
      <c r="C5964" t="s">
        <v>18</v>
      </c>
      <c r="D5964" t="s">
        <v>22</v>
      </c>
      <c r="E5964">
        <v>9.9499999999999993</v>
      </c>
      <c r="F5964">
        <v>9345</v>
      </c>
      <c r="G5964">
        <v>4513.6299999999992</v>
      </c>
      <c r="H5964" s="2">
        <v>40724</v>
      </c>
      <c r="I5964" s="2">
        <v>40898</v>
      </c>
      <c r="J5964" s="2">
        <v>50040</v>
      </c>
      <c r="L5964">
        <v>8475</v>
      </c>
      <c r="M5964" t="s">
        <v>1542</v>
      </c>
      <c r="N5964" t="s">
        <v>53</v>
      </c>
      <c r="O5964" t="s">
        <v>17</v>
      </c>
    </row>
    <row r="5965" spans="1:15" x14ac:dyDescent="0.35">
      <c r="A5965">
        <f t="shared" si="93"/>
        <v>2012</v>
      </c>
      <c r="B5965" t="s">
        <v>17</v>
      </c>
      <c r="C5965" t="s">
        <v>18</v>
      </c>
      <c r="D5965" t="s">
        <v>22</v>
      </c>
      <c r="E5965">
        <v>9.9499999999999993</v>
      </c>
      <c r="F5965">
        <v>11035</v>
      </c>
      <c r="G5965">
        <v>4402.9699999999993</v>
      </c>
      <c r="H5965" s="2">
        <v>40847</v>
      </c>
      <c r="I5965" s="2">
        <v>40989</v>
      </c>
      <c r="J5965" s="2">
        <v>50405</v>
      </c>
      <c r="L5965">
        <v>3264</v>
      </c>
      <c r="M5965" t="s">
        <v>10602</v>
      </c>
      <c r="N5965" t="s">
        <v>51</v>
      </c>
      <c r="O5965" t="s">
        <v>17</v>
      </c>
    </row>
    <row r="5966" spans="1:15" x14ac:dyDescent="0.35">
      <c r="A5966">
        <f t="shared" si="93"/>
        <v>2011</v>
      </c>
      <c r="B5966" t="s">
        <v>17</v>
      </c>
      <c r="C5966" t="s">
        <v>18</v>
      </c>
      <c r="D5966" t="s">
        <v>22</v>
      </c>
      <c r="E5966">
        <v>9.9499999999999993</v>
      </c>
      <c r="F5966">
        <v>11312.219999999998</v>
      </c>
      <c r="G5966">
        <v>5463.8399999999974</v>
      </c>
      <c r="H5966" s="2">
        <v>40848</v>
      </c>
      <c r="I5966" s="2">
        <v>40898</v>
      </c>
      <c r="J5966" s="2">
        <v>50040</v>
      </c>
      <c r="L5966">
        <v>3303</v>
      </c>
      <c r="M5966" t="s">
        <v>6562</v>
      </c>
      <c r="N5966" t="s">
        <v>51</v>
      </c>
      <c r="O5966" t="s">
        <v>17</v>
      </c>
    </row>
    <row r="5967" spans="1:15" x14ac:dyDescent="0.35">
      <c r="A5967">
        <f t="shared" si="93"/>
        <v>2012</v>
      </c>
      <c r="B5967" t="s">
        <v>17</v>
      </c>
      <c r="C5967" t="s">
        <v>18</v>
      </c>
      <c r="D5967" t="s">
        <v>19</v>
      </c>
      <c r="E5967">
        <v>9.9700000000000006</v>
      </c>
      <c r="F5967">
        <v>7858.9319999999998</v>
      </c>
      <c r="G5967">
        <v>3835.1700000000005</v>
      </c>
      <c r="H5967" s="2">
        <v>40704</v>
      </c>
      <c r="I5967" s="2">
        <v>41177</v>
      </c>
      <c r="J5967" s="2">
        <v>50405</v>
      </c>
      <c r="L5967">
        <v>8916</v>
      </c>
      <c r="M5967" t="s">
        <v>1291</v>
      </c>
      <c r="N5967" t="s">
        <v>28</v>
      </c>
      <c r="O5967" t="s">
        <v>17</v>
      </c>
    </row>
    <row r="5968" spans="1:15" x14ac:dyDescent="0.35">
      <c r="A5968">
        <f t="shared" si="93"/>
        <v>2011</v>
      </c>
      <c r="B5968" t="s">
        <v>17</v>
      </c>
      <c r="C5968" t="s">
        <v>18</v>
      </c>
      <c r="D5968" t="s">
        <v>19</v>
      </c>
      <c r="E5968">
        <v>9.98</v>
      </c>
      <c r="F5968">
        <v>8847</v>
      </c>
      <c r="G5968">
        <v>5237.42</v>
      </c>
      <c r="H5968" s="2">
        <v>40686</v>
      </c>
      <c r="I5968" s="2">
        <v>40791</v>
      </c>
      <c r="J5968" s="2">
        <v>50040</v>
      </c>
      <c r="L5968">
        <v>3775</v>
      </c>
      <c r="M5968" t="s">
        <v>1838</v>
      </c>
      <c r="N5968" t="s">
        <v>51</v>
      </c>
      <c r="O5968" t="s">
        <v>17</v>
      </c>
    </row>
    <row r="5969" spans="1:15" x14ac:dyDescent="0.35">
      <c r="A5969">
        <f t="shared" si="93"/>
        <v>2012</v>
      </c>
      <c r="B5969" t="s">
        <v>17</v>
      </c>
      <c r="C5969" t="s">
        <v>18</v>
      </c>
      <c r="D5969" t="s">
        <v>19</v>
      </c>
      <c r="E5969">
        <v>9.98</v>
      </c>
      <c r="F5969">
        <v>10847.770999999999</v>
      </c>
      <c r="G5969">
        <v>5293.7499999999991</v>
      </c>
      <c r="H5969" s="2">
        <v>40625</v>
      </c>
      <c r="I5969" s="2">
        <v>41176</v>
      </c>
      <c r="J5969" s="2">
        <v>50405</v>
      </c>
      <c r="L5969">
        <v>1896</v>
      </c>
      <c r="M5969" t="s">
        <v>4508</v>
      </c>
      <c r="N5969" t="s">
        <v>76</v>
      </c>
      <c r="O5969" t="s">
        <v>17</v>
      </c>
    </row>
    <row r="5970" spans="1:15" x14ac:dyDescent="0.35">
      <c r="A5970">
        <f t="shared" si="93"/>
        <v>2011</v>
      </c>
      <c r="B5970" t="s">
        <v>17</v>
      </c>
      <c r="C5970" t="s">
        <v>18</v>
      </c>
      <c r="D5970" t="s">
        <v>22</v>
      </c>
      <c r="E5970">
        <v>9.98</v>
      </c>
      <c r="F5970">
        <v>10026</v>
      </c>
      <c r="G5970">
        <v>4842.55</v>
      </c>
      <c r="H5970" s="2">
        <v>40798</v>
      </c>
      <c r="I5970" s="2">
        <v>40857</v>
      </c>
      <c r="J5970" s="2">
        <v>50040</v>
      </c>
      <c r="L5970">
        <v>3652</v>
      </c>
      <c r="M5970" t="s">
        <v>521</v>
      </c>
      <c r="N5970" t="s">
        <v>51</v>
      </c>
      <c r="O5970" t="s">
        <v>17</v>
      </c>
    </row>
    <row r="5971" spans="1:15" x14ac:dyDescent="0.35">
      <c r="A5971">
        <f t="shared" si="93"/>
        <v>2011</v>
      </c>
      <c r="B5971" t="s">
        <v>17</v>
      </c>
      <c r="C5971" t="s">
        <v>18</v>
      </c>
      <c r="D5971" t="s">
        <v>22</v>
      </c>
      <c r="E5971">
        <v>9.99</v>
      </c>
      <c r="F5971">
        <v>9559</v>
      </c>
      <c r="G5971">
        <v>4617.01</v>
      </c>
      <c r="H5971" s="2">
        <v>40624</v>
      </c>
      <c r="I5971" s="2">
        <v>40829</v>
      </c>
      <c r="J5971" s="2">
        <v>50040</v>
      </c>
      <c r="L5971">
        <v>3775</v>
      </c>
      <c r="M5971" t="s">
        <v>1838</v>
      </c>
      <c r="N5971" t="s">
        <v>51</v>
      </c>
      <c r="O5971" t="s">
        <v>17</v>
      </c>
    </row>
    <row r="5972" spans="1:15" x14ac:dyDescent="0.35">
      <c r="A5972">
        <f t="shared" si="93"/>
        <v>2011</v>
      </c>
      <c r="B5972" t="s">
        <v>17</v>
      </c>
      <c r="C5972" t="s">
        <v>18</v>
      </c>
      <c r="D5972" t="s">
        <v>22</v>
      </c>
      <c r="E5972">
        <v>9.99</v>
      </c>
      <c r="F5972">
        <v>11582</v>
      </c>
      <c r="G5972">
        <v>5594.1200000000008</v>
      </c>
      <c r="H5972" s="2">
        <v>40810</v>
      </c>
      <c r="I5972" s="2">
        <v>40856</v>
      </c>
      <c r="J5972" s="2">
        <v>50040</v>
      </c>
      <c r="L5972">
        <v>9523</v>
      </c>
      <c r="M5972" t="s">
        <v>261</v>
      </c>
      <c r="N5972" t="s">
        <v>32</v>
      </c>
      <c r="O5972" t="s">
        <v>17</v>
      </c>
    </row>
    <row r="5973" spans="1:15" x14ac:dyDescent="0.35">
      <c r="A5973">
        <f t="shared" si="93"/>
        <v>2011</v>
      </c>
      <c r="B5973" t="s">
        <v>17</v>
      </c>
      <c r="C5973" t="s">
        <v>18</v>
      </c>
      <c r="D5973" t="s">
        <v>22</v>
      </c>
      <c r="E5973">
        <v>9.99</v>
      </c>
      <c r="F5973">
        <v>9489</v>
      </c>
      <c r="G5973">
        <v>4583.2</v>
      </c>
      <c r="H5973" s="2">
        <v>40715</v>
      </c>
      <c r="I5973" s="2">
        <v>40815</v>
      </c>
      <c r="J5973" s="2">
        <v>50040</v>
      </c>
      <c r="L5973">
        <v>3775</v>
      </c>
      <c r="M5973" t="s">
        <v>1838</v>
      </c>
      <c r="N5973" t="s">
        <v>51</v>
      </c>
      <c r="O5973" t="s">
        <v>17</v>
      </c>
    </row>
    <row r="5974" spans="1:15" x14ac:dyDescent="0.35">
      <c r="A5974">
        <f t="shared" si="93"/>
        <v>2012</v>
      </c>
      <c r="B5974" t="s">
        <v>17</v>
      </c>
      <c r="C5974" t="s">
        <v>18</v>
      </c>
      <c r="D5974" t="s">
        <v>22</v>
      </c>
      <c r="E5974">
        <v>9.99</v>
      </c>
      <c r="F5974">
        <v>13576</v>
      </c>
      <c r="G5974">
        <v>6027.75</v>
      </c>
      <c r="H5974" s="2">
        <v>40735</v>
      </c>
      <c r="I5974" s="2">
        <v>40927</v>
      </c>
      <c r="J5974" s="2">
        <v>50405</v>
      </c>
      <c r="L5974">
        <v>3020</v>
      </c>
      <c r="M5974" t="s">
        <v>5396</v>
      </c>
      <c r="N5974" t="s">
        <v>51</v>
      </c>
      <c r="O5974" t="s">
        <v>17</v>
      </c>
    </row>
    <row r="5975" spans="1:15" x14ac:dyDescent="0.35">
      <c r="A5975">
        <f t="shared" si="93"/>
        <v>2011</v>
      </c>
      <c r="B5975" t="s">
        <v>17</v>
      </c>
      <c r="C5975" t="s">
        <v>18</v>
      </c>
      <c r="D5975" t="s">
        <v>19</v>
      </c>
      <c r="E5975">
        <v>9.99</v>
      </c>
      <c r="F5975">
        <v>12001</v>
      </c>
      <c r="G5975">
        <v>7104.58</v>
      </c>
      <c r="H5975" s="2">
        <v>40738</v>
      </c>
      <c r="I5975" s="2">
        <v>40826</v>
      </c>
      <c r="J5975" s="2">
        <v>50040</v>
      </c>
      <c r="L5975">
        <v>3464</v>
      </c>
      <c r="M5975" t="s">
        <v>3018</v>
      </c>
      <c r="N5975" t="s">
        <v>51</v>
      </c>
      <c r="O5975" t="s">
        <v>17</v>
      </c>
    </row>
    <row r="5976" spans="1:15" x14ac:dyDescent="0.35">
      <c r="A5976">
        <f t="shared" si="93"/>
        <v>2008</v>
      </c>
      <c r="B5976" t="s">
        <v>17</v>
      </c>
      <c r="C5976" t="s">
        <v>18</v>
      </c>
      <c r="D5976" t="s">
        <v>19</v>
      </c>
      <c r="E5976">
        <v>9.99</v>
      </c>
      <c r="F5976">
        <v>10712</v>
      </c>
      <c r="G5976">
        <v>5409.5599999999995</v>
      </c>
      <c r="H5976" s="2">
        <v>39570</v>
      </c>
      <c r="I5976" s="2">
        <v>39611</v>
      </c>
      <c r="J5976" s="2">
        <v>48944</v>
      </c>
      <c r="L5976">
        <v>1568</v>
      </c>
      <c r="M5976" t="s">
        <v>6269</v>
      </c>
      <c r="N5976" t="s">
        <v>55</v>
      </c>
      <c r="O5976" t="s">
        <v>17</v>
      </c>
    </row>
    <row r="5977" spans="1:15" x14ac:dyDescent="0.35">
      <c r="A5977">
        <f t="shared" si="93"/>
        <v>2015</v>
      </c>
      <c r="B5977" t="s">
        <v>17</v>
      </c>
      <c r="C5977" t="s">
        <v>18</v>
      </c>
      <c r="D5977" t="s">
        <v>22</v>
      </c>
      <c r="E5977">
        <v>9.99</v>
      </c>
      <c r="F5977">
        <v>10706</v>
      </c>
      <c r="G5977">
        <v>2505.2000000000007</v>
      </c>
      <c r="H5977" s="2">
        <v>40563</v>
      </c>
      <c r="I5977" s="2">
        <v>42270</v>
      </c>
      <c r="J5977" s="2">
        <v>49674</v>
      </c>
      <c r="L5977">
        <v>8353</v>
      </c>
      <c r="M5977" t="s">
        <v>2301</v>
      </c>
      <c r="N5977" t="s">
        <v>53</v>
      </c>
      <c r="O5977" t="s">
        <v>17</v>
      </c>
    </row>
    <row r="5978" spans="1:15" x14ac:dyDescent="0.35">
      <c r="A5978">
        <f t="shared" si="93"/>
        <v>2013</v>
      </c>
      <c r="B5978" t="s">
        <v>17</v>
      </c>
      <c r="C5978" t="s">
        <v>18</v>
      </c>
      <c r="D5978" t="s">
        <v>22</v>
      </c>
      <c r="E5978">
        <v>9.99</v>
      </c>
      <c r="F5978">
        <v>8770</v>
      </c>
      <c r="G5978">
        <v>2911.65</v>
      </c>
      <c r="H5978" s="2">
        <v>40108</v>
      </c>
      <c r="I5978" s="2">
        <v>41323</v>
      </c>
      <c r="J5978" s="2">
        <v>50770</v>
      </c>
      <c r="L5978">
        <v>4512</v>
      </c>
      <c r="M5978" t="s">
        <v>2013</v>
      </c>
      <c r="N5978" t="s">
        <v>210</v>
      </c>
      <c r="O5978" t="s">
        <v>17</v>
      </c>
    </row>
    <row r="5979" spans="1:15" x14ac:dyDescent="0.35">
      <c r="A5979">
        <f t="shared" si="93"/>
        <v>2011</v>
      </c>
      <c r="B5979" t="s">
        <v>17</v>
      </c>
      <c r="C5979" t="s">
        <v>18</v>
      </c>
      <c r="D5979" t="s">
        <v>22</v>
      </c>
      <c r="E5979">
        <v>9.99</v>
      </c>
      <c r="F5979">
        <v>13140</v>
      </c>
      <c r="G5979">
        <v>6346.61</v>
      </c>
      <c r="H5979" s="2">
        <v>40798</v>
      </c>
      <c r="I5979" s="2">
        <v>40886</v>
      </c>
      <c r="J5979" s="2">
        <v>50040</v>
      </c>
      <c r="L5979">
        <v>3504</v>
      </c>
      <c r="M5979" t="s">
        <v>5721</v>
      </c>
      <c r="N5979" t="s">
        <v>51</v>
      </c>
      <c r="O5979" t="s">
        <v>17</v>
      </c>
    </row>
    <row r="5980" spans="1:15" x14ac:dyDescent="0.35">
      <c r="A5980">
        <f t="shared" si="93"/>
        <v>2008</v>
      </c>
      <c r="B5980" t="s">
        <v>17</v>
      </c>
      <c r="C5980" t="s">
        <v>18</v>
      </c>
      <c r="D5980" t="s">
        <v>22</v>
      </c>
      <c r="E5980">
        <v>10</v>
      </c>
      <c r="F5980">
        <v>10658.958999999999</v>
      </c>
      <c r="G5980">
        <v>7994.2199999999993</v>
      </c>
      <c r="H5980" s="2">
        <v>39569</v>
      </c>
      <c r="I5980" s="2">
        <v>39623</v>
      </c>
      <c r="J5980" s="2">
        <v>48944</v>
      </c>
      <c r="L5980">
        <v>8306</v>
      </c>
      <c r="M5980" t="s">
        <v>52</v>
      </c>
      <c r="N5980" t="s">
        <v>53</v>
      </c>
      <c r="O5980" t="s">
        <v>17</v>
      </c>
    </row>
    <row r="5981" spans="1:15" x14ac:dyDescent="0.35">
      <c r="A5981">
        <f t="shared" si="93"/>
        <v>2008</v>
      </c>
      <c r="B5981" t="s">
        <v>17</v>
      </c>
      <c r="C5981" t="s">
        <v>18</v>
      </c>
      <c r="D5981" t="s">
        <v>22</v>
      </c>
      <c r="E5981">
        <v>10</v>
      </c>
      <c r="F5981">
        <v>9738</v>
      </c>
      <c r="G5981">
        <v>7303.5</v>
      </c>
      <c r="H5981" s="2">
        <v>39570</v>
      </c>
      <c r="I5981" s="2">
        <v>39545</v>
      </c>
      <c r="J5981" s="2">
        <v>48944</v>
      </c>
      <c r="L5981">
        <v>1802</v>
      </c>
      <c r="M5981" t="s">
        <v>1007</v>
      </c>
      <c r="N5981" t="s">
        <v>21</v>
      </c>
      <c r="O5981" t="s">
        <v>17</v>
      </c>
    </row>
    <row r="5982" spans="1:15" x14ac:dyDescent="0.35">
      <c r="A5982">
        <f t="shared" si="93"/>
        <v>2012</v>
      </c>
      <c r="B5982" t="s">
        <v>17</v>
      </c>
      <c r="C5982" t="s">
        <v>18</v>
      </c>
      <c r="D5982" t="s">
        <v>22</v>
      </c>
      <c r="E5982">
        <v>10</v>
      </c>
      <c r="F5982">
        <v>9914</v>
      </c>
      <c r="G5982">
        <v>3955.6900000000005</v>
      </c>
      <c r="H5982" s="2">
        <v>40317</v>
      </c>
      <c r="I5982" s="2">
        <v>41169</v>
      </c>
      <c r="J5982" s="2">
        <v>50405</v>
      </c>
      <c r="L5982">
        <v>3628</v>
      </c>
      <c r="M5982" t="s">
        <v>2772</v>
      </c>
      <c r="N5982" t="s">
        <v>51</v>
      </c>
      <c r="O5982" t="s">
        <v>17</v>
      </c>
    </row>
    <row r="5983" spans="1:15" x14ac:dyDescent="0.35">
      <c r="A5983">
        <f t="shared" si="93"/>
        <v>2009</v>
      </c>
      <c r="B5983" t="s">
        <v>17</v>
      </c>
      <c r="C5983" t="s">
        <v>18</v>
      </c>
      <c r="D5983" t="s">
        <v>22</v>
      </c>
      <c r="E5983">
        <v>10</v>
      </c>
      <c r="F5983">
        <v>10571</v>
      </c>
      <c r="G5983">
        <v>5496.92</v>
      </c>
      <c r="H5983" s="2">
        <v>39602</v>
      </c>
      <c r="I5983" s="2">
        <v>40053</v>
      </c>
      <c r="J5983" s="2">
        <v>49309</v>
      </c>
      <c r="L5983">
        <v>3533</v>
      </c>
      <c r="M5983" t="s">
        <v>2766</v>
      </c>
      <c r="N5983" t="s">
        <v>51</v>
      </c>
      <c r="O5983" t="s">
        <v>17</v>
      </c>
    </row>
    <row r="5984" spans="1:15" x14ac:dyDescent="0.35">
      <c r="A5984">
        <f t="shared" si="93"/>
        <v>2011</v>
      </c>
      <c r="B5984" t="s">
        <v>17</v>
      </c>
      <c r="C5984" t="s">
        <v>18</v>
      </c>
      <c r="D5984" t="s">
        <v>22</v>
      </c>
      <c r="E5984">
        <v>10</v>
      </c>
      <c r="F5984">
        <v>9807</v>
      </c>
      <c r="G5984">
        <v>4736.76</v>
      </c>
      <c r="H5984" s="2">
        <v>39976</v>
      </c>
      <c r="I5984" s="2">
        <v>40801</v>
      </c>
      <c r="J5984" s="2">
        <v>50040</v>
      </c>
      <c r="L5984">
        <v>6060</v>
      </c>
      <c r="M5984" t="s">
        <v>3195</v>
      </c>
      <c r="N5984" t="s">
        <v>460</v>
      </c>
      <c r="O5984" t="s">
        <v>17</v>
      </c>
    </row>
    <row r="5985" spans="1:15" x14ac:dyDescent="0.35">
      <c r="A5985">
        <f t="shared" si="93"/>
        <v>2009</v>
      </c>
      <c r="B5985" t="s">
        <v>17</v>
      </c>
      <c r="C5985" t="s">
        <v>18</v>
      </c>
      <c r="D5985" t="s">
        <v>19</v>
      </c>
      <c r="E5985">
        <v>10</v>
      </c>
      <c r="F5985">
        <v>8893</v>
      </c>
      <c r="G5985">
        <v>8003.7000000000007</v>
      </c>
      <c r="H5985" s="2">
        <v>39569</v>
      </c>
      <c r="I5985" s="2">
        <v>40159</v>
      </c>
      <c r="J5985" s="2">
        <v>49309</v>
      </c>
      <c r="L5985">
        <v>1677</v>
      </c>
      <c r="M5985" t="s">
        <v>3215</v>
      </c>
      <c r="N5985" t="s">
        <v>55</v>
      </c>
      <c r="O5985" t="s">
        <v>17</v>
      </c>
    </row>
    <row r="5986" spans="1:15" x14ac:dyDescent="0.35">
      <c r="A5986">
        <f t="shared" si="93"/>
        <v>2010</v>
      </c>
      <c r="B5986" t="s">
        <v>17</v>
      </c>
      <c r="C5986" t="s">
        <v>18</v>
      </c>
      <c r="D5986" t="s">
        <v>22</v>
      </c>
      <c r="E5986">
        <v>10</v>
      </c>
      <c r="F5986">
        <v>10771</v>
      </c>
      <c r="G5986">
        <v>6624.16</v>
      </c>
      <c r="H5986" s="2">
        <v>40392</v>
      </c>
      <c r="I5986" s="2">
        <v>40445</v>
      </c>
      <c r="J5986" s="2">
        <v>49674</v>
      </c>
      <c r="L5986">
        <v>4500</v>
      </c>
      <c r="M5986" t="s">
        <v>2295</v>
      </c>
      <c r="N5986" t="s">
        <v>210</v>
      </c>
      <c r="O5986" t="s">
        <v>17</v>
      </c>
    </row>
    <row r="5987" spans="1:15" x14ac:dyDescent="0.35">
      <c r="A5987">
        <f t="shared" si="93"/>
        <v>2012</v>
      </c>
      <c r="B5987" t="s">
        <v>17</v>
      </c>
      <c r="C5987" t="s">
        <v>18</v>
      </c>
      <c r="D5987" t="s">
        <v>22</v>
      </c>
      <c r="E5987">
        <v>10</v>
      </c>
      <c r="F5987">
        <v>8067</v>
      </c>
      <c r="G5987">
        <v>3218.73</v>
      </c>
      <c r="H5987" s="2">
        <v>40284</v>
      </c>
      <c r="I5987" s="2">
        <v>41158</v>
      </c>
      <c r="J5987" s="2">
        <v>50405</v>
      </c>
      <c r="L5987">
        <v>9122</v>
      </c>
      <c r="M5987" t="s">
        <v>3490</v>
      </c>
      <c r="N5987" t="s">
        <v>32</v>
      </c>
      <c r="O5987" t="s">
        <v>17</v>
      </c>
    </row>
    <row r="5988" spans="1:15" x14ac:dyDescent="0.35">
      <c r="A5988">
        <f t="shared" si="93"/>
        <v>2010</v>
      </c>
      <c r="B5988" t="s">
        <v>17</v>
      </c>
      <c r="C5988" t="s">
        <v>18</v>
      </c>
      <c r="D5988" t="s">
        <v>22</v>
      </c>
      <c r="E5988">
        <v>10</v>
      </c>
      <c r="F5988">
        <v>9842</v>
      </c>
      <c r="G5988">
        <v>6052.8300000000008</v>
      </c>
      <c r="H5988" s="2">
        <v>40238</v>
      </c>
      <c r="I5988" s="2">
        <v>40540</v>
      </c>
      <c r="J5988" s="2">
        <v>49674</v>
      </c>
      <c r="L5988">
        <v>3775</v>
      </c>
      <c r="M5988" t="s">
        <v>1838</v>
      </c>
      <c r="N5988" t="s">
        <v>51</v>
      </c>
      <c r="O5988" t="s">
        <v>17</v>
      </c>
    </row>
    <row r="5989" spans="1:15" x14ac:dyDescent="0.35">
      <c r="A5989">
        <f t="shared" si="93"/>
        <v>2012</v>
      </c>
      <c r="B5989" t="s">
        <v>17</v>
      </c>
      <c r="C5989" t="s">
        <v>18</v>
      </c>
      <c r="D5989" t="s">
        <v>22</v>
      </c>
      <c r="E5989">
        <v>10</v>
      </c>
      <c r="F5989">
        <v>9928</v>
      </c>
      <c r="G5989">
        <v>3961.27</v>
      </c>
      <c r="H5989" s="2">
        <v>40817</v>
      </c>
      <c r="I5989" s="2">
        <v>41108</v>
      </c>
      <c r="J5989" s="2">
        <v>50405</v>
      </c>
      <c r="L5989">
        <v>4954</v>
      </c>
      <c r="M5989" t="s">
        <v>4600</v>
      </c>
      <c r="N5989" t="s">
        <v>51</v>
      </c>
      <c r="O5989" t="s">
        <v>17</v>
      </c>
    </row>
    <row r="5990" spans="1:15" x14ac:dyDescent="0.35">
      <c r="A5990">
        <f t="shared" si="93"/>
        <v>2013</v>
      </c>
      <c r="B5990" t="s">
        <v>17</v>
      </c>
      <c r="C5990" t="s">
        <v>18</v>
      </c>
      <c r="D5990" t="s">
        <v>19</v>
      </c>
      <c r="E5990">
        <v>10</v>
      </c>
      <c r="F5990">
        <v>8716</v>
      </c>
      <c r="G5990">
        <v>3434.1099999999997</v>
      </c>
      <c r="H5990" s="2">
        <v>40700</v>
      </c>
      <c r="I5990" s="2">
        <v>41626</v>
      </c>
      <c r="J5990" s="2">
        <v>50770</v>
      </c>
      <c r="L5990">
        <v>3900</v>
      </c>
      <c r="M5990" t="s">
        <v>4665</v>
      </c>
      <c r="N5990" t="s">
        <v>76</v>
      </c>
      <c r="O5990" t="s">
        <v>17</v>
      </c>
    </row>
    <row r="5991" spans="1:15" x14ac:dyDescent="0.35">
      <c r="A5991">
        <f t="shared" si="93"/>
        <v>2012</v>
      </c>
      <c r="B5991" t="s">
        <v>17</v>
      </c>
      <c r="C5991" t="s">
        <v>18</v>
      </c>
      <c r="D5991" t="s">
        <v>22</v>
      </c>
      <c r="E5991">
        <v>10</v>
      </c>
      <c r="F5991">
        <v>6344</v>
      </c>
      <c r="G5991">
        <v>2290.1799999999998</v>
      </c>
      <c r="H5991" s="2">
        <v>40841</v>
      </c>
      <c r="I5991" s="2">
        <v>41241</v>
      </c>
      <c r="J5991" s="2">
        <v>50405</v>
      </c>
      <c r="L5991">
        <v>9642</v>
      </c>
      <c r="M5991" t="s">
        <v>1993</v>
      </c>
      <c r="N5991" t="s">
        <v>32</v>
      </c>
      <c r="O5991" t="s">
        <v>17</v>
      </c>
    </row>
    <row r="5992" spans="1:15" x14ac:dyDescent="0.35">
      <c r="A5992">
        <f t="shared" si="93"/>
        <v>2011</v>
      </c>
      <c r="B5992" t="s">
        <v>17</v>
      </c>
      <c r="C5992" t="s">
        <v>18</v>
      </c>
      <c r="D5992" t="s">
        <v>22</v>
      </c>
      <c r="E5992">
        <v>10</v>
      </c>
      <c r="F5992">
        <v>9888</v>
      </c>
      <c r="G5992">
        <v>4775.91</v>
      </c>
      <c r="H5992" s="2">
        <v>39570</v>
      </c>
      <c r="I5992" s="2">
        <v>40883</v>
      </c>
      <c r="J5992" s="2">
        <v>50040</v>
      </c>
      <c r="L5992">
        <v>6517</v>
      </c>
      <c r="M5992" t="s">
        <v>4798</v>
      </c>
      <c r="N5992" t="s">
        <v>42</v>
      </c>
      <c r="O5992" t="s">
        <v>17</v>
      </c>
    </row>
    <row r="5993" spans="1:15" x14ac:dyDescent="0.35">
      <c r="A5993">
        <f t="shared" si="93"/>
        <v>2009</v>
      </c>
      <c r="B5993" t="s">
        <v>17</v>
      </c>
      <c r="C5993" t="s">
        <v>18</v>
      </c>
      <c r="D5993" t="s">
        <v>19</v>
      </c>
      <c r="E5993">
        <v>10</v>
      </c>
      <c r="F5993">
        <v>11480.414000000001</v>
      </c>
      <c r="G5993">
        <v>10332.36</v>
      </c>
      <c r="H5993" s="2">
        <v>39569</v>
      </c>
      <c r="I5993" s="2">
        <v>39890</v>
      </c>
      <c r="J5993" s="2">
        <v>49309</v>
      </c>
      <c r="L5993">
        <v>1521</v>
      </c>
      <c r="M5993" t="s">
        <v>5207</v>
      </c>
      <c r="N5993" t="s">
        <v>21</v>
      </c>
      <c r="O5993" t="s">
        <v>17</v>
      </c>
    </row>
    <row r="5994" spans="1:15" x14ac:dyDescent="0.35">
      <c r="A5994">
        <f t="shared" si="93"/>
        <v>2009</v>
      </c>
      <c r="B5994" t="s">
        <v>17</v>
      </c>
      <c r="C5994" t="s">
        <v>18</v>
      </c>
      <c r="D5994" t="s">
        <v>19</v>
      </c>
      <c r="E5994">
        <v>10</v>
      </c>
      <c r="F5994">
        <v>9383</v>
      </c>
      <c r="G5994">
        <v>8444.7000000000007</v>
      </c>
      <c r="H5994" s="2">
        <v>39569</v>
      </c>
      <c r="I5994" s="2">
        <v>39983</v>
      </c>
      <c r="J5994" s="2">
        <v>49309</v>
      </c>
      <c r="L5994">
        <v>2740</v>
      </c>
      <c r="M5994" t="s">
        <v>2483</v>
      </c>
      <c r="N5994" t="s">
        <v>51</v>
      </c>
      <c r="O5994" t="s">
        <v>17</v>
      </c>
    </row>
    <row r="5995" spans="1:15" x14ac:dyDescent="0.35">
      <c r="A5995">
        <f t="shared" si="93"/>
        <v>2008</v>
      </c>
      <c r="B5995" t="s">
        <v>96</v>
      </c>
      <c r="C5995" t="s">
        <v>18</v>
      </c>
      <c r="D5995" t="s">
        <v>22</v>
      </c>
      <c r="E5995">
        <v>10</v>
      </c>
      <c r="F5995">
        <v>8053</v>
      </c>
      <c r="G5995">
        <v>5607.9299999999994</v>
      </c>
      <c r="H5995" s="2">
        <v>39570</v>
      </c>
      <c r="I5995" s="2">
        <v>39597</v>
      </c>
      <c r="J5995" s="2">
        <v>48944</v>
      </c>
      <c r="L5995">
        <v>2800</v>
      </c>
      <c r="M5995" t="s">
        <v>1902</v>
      </c>
      <c r="N5995" t="s">
        <v>38</v>
      </c>
      <c r="O5995" t="s">
        <v>96</v>
      </c>
    </row>
    <row r="5996" spans="1:15" x14ac:dyDescent="0.35">
      <c r="A5996">
        <f t="shared" si="93"/>
        <v>2012</v>
      </c>
      <c r="B5996" t="s">
        <v>17</v>
      </c>
      <c r="C5996" t="s">
        <v>18</v>
      </c>
      <c r="D5996" t="s">
        <v>22</v>
      </c>
      <c r="E5996">
        <v>10</v>
      </c>
      <c r="F5996">
        <v>11413.389000000001</v>
      </c>
      <c r="G5996">
        <v>4120.2300000000005</v>
      </c>
      <c r="H5996" s="2">
        <v>40532</v>
      </c>
      <c r="I5996" s="2">
        <v>41247</v>
      </c>
      <c r="J5996" s="2">
        <v>50405</v>
      </c>
      <c r="L5996">
        <v>4118</v>
      </c>
      <c r="M5996" t="s">
        <v>3722</v>
      </c>
      <c r="N5996" t="s">
        <v>210</v>
      </c>
      <c r="O5996" t="s">
        <v>17</v>
      </c>
    </row>
    <row r="5997" spans="1:15" x14ac:dyDescent="0.35">
      <c r="A5997">
        <f t="shared" si="93"/>
        <v>2012</v>
      </c>
      <c r="B5997" t="s">
        <v>17</v>
      </c>
      <c r="C5997" t="s">
        <v>18</v>
      </c>
      <c r="D5997" t="s">
        <v>22</v>
      </c>
      <c r="E5997">
        <v>10</v>
      </c>
      <c r="F5997">
        <v>11392</v>
      </c>
      <c r="G5997">
        <v>4545.3999999999996</v>
      </c>
      <c r="H5997" s="2">
        <v>39804</v>
      </c>
      <c r="I5997" s="2">
        <v>41054</v>
      </c>
      <c r="J5997" s="2">
        <v>50405</v>
      </c>
      <c r="L5997">
        <v>6464</v>
      </c>
      <c r="M5997" t="s">
        <v>3361</v>
      </c>
      <c r="N5997" t="s">
        <v>430</v>
      </c>
      <c r="O5997" t="s">
        <v>17</v>
      </c>
    </row>
    <row r="5998" spans="1:15" x14ac:dyDescent="0.35">
      <c r="A5998">
        <f t="shared" si="93"/>
        <v>2016</v>
      </c>
      <c r="B5998" t="s">
        <v>96</v>
      </c>
      <c r="C5998" t="s">
        <v>18</v>
      </c>
      <c r="D5998" t="s">
        <v>22</v>
      </c>
      <c r="E5998">
        <v>10</v>
      </c>
      <c r="F5998">
        <v>9729</v>
      </c>
      <c r="G5998">
        <v>2583.56</v>
      </c>
      <c r="H5998" s="2">
        <v>39834</v>
      </c>
      <c r="I5998" s="2">
        <v>42426</v>
      </c>
      <c r="J5998" s="2">
        <v>51866</v>
      </c>
      <c r="L5998">
        <v>2105</v>
      </c>
      <c r="M5998" t="s">
        <v>6502</v>
      </c>
      <c r="N5998" t="s">
        <v>583</v>
      </c>
      <c r="O5998" t="s">
        <v>96</v>
      </c>
    </row>
    <row r="5999" spans="1:15" x14ac:dyDescent="0.35">
      <c r="A5999">
        <f t="shared" si="93"/>
        <v>2011</v>
      </c>
      <c r="B5999" t="s">
        <v>17</v>
      </c>
      <c r="C5999" t="s">
        <v>18</v>
      </c>
      <c r="D5999" t="s">
        <v>22</v>
      </c>
      <c r="E5999">
        <v>10</v>
      </c>
      <c r="F5999">
        <v>11029</v>
      </c>
      <c r="G5999">
        <v>5327.02</v>
      </c>
      <c r="H5999" s="2">
        <v>40676</v>
      </c>
      <c r="I5999" s="2">
        <v>40732</v>
      </c>
      <c r="J5999" s="2">
        <v>50040</v>
      </c>
      <c r="L5999">
        <v>8152</v>
      </c>
      <c r="M5999" t="s">
        <v>572</v>
      </c>
      <c r="N5999" t="s">
        <v>53</v>
      </c>
      <c r="O5999" t="s">
        <v>17</v>
      </c>
    </row>
    <row r="6000" spans="1:15" x14ac:dyDescent="0.35">
      <c r="A6000">
        <f t="shared" si="93"/>
        <v>2013</v>
      </c>
      <c r="B6000" t="s">
        <v>96</v>
      </c>
      <c r="C6000" t="s">
        <v>18</v>
      </c>
      <c r="D6000" t="s">
        <v>22</v>
      </c>
      <c r="E6000">
        <v>10</v>
      </c>
      <c r="F6000">
        <v>10041.950000000001</v>
      </c>
      <c r="G6000">
        <v>3323.9000000000005</v>
      </c>
      <c r="H6000" s="2">
        <v>40155</v>
      </c>
      <c r="I6000" s="2">
        <v>41506</v>
      </c>
      <c r="J6000" s="2">
        <v>50770</v>
      </c>
      <c r="L6000">
        <v>9056</v>
      </c>
      <c r="M6000" t="s">
        <v>1409</v>
      </c>
      <c r="N6000" t="s">
        <v>189</v>
      </c>
      <c r="O6000" t="s">
        <v>96</v>
      </c>
    </row>
    <row r="6001" spans="1:15" x14ac:dyDescent="0.35">
      <c r="A6001">
        <f t="shared" si="93"/>
        <v>2014</v>
      </c>
      <c r="B6001" t="s">
        <v>17</v>
      </c>
      <c r="C6001" t="s">
        <v>18</v>
      </c>
      <c r="D6001" t="s">
        <v>22</v>
      </c>
      <c r="E6001">
        <v>10</v>
      </c>
      <c r="F6001">
        <v>10156</v>
      </c>
      <c r="G6001">
        <v>3107.74</v>
      </c>
      <c r="H6001" s="2">
        <v>40175</v>
      </c>
      <c r="I6001" s="2">
        <v>41991</v>
      </c>
      <c r="J6001" s="2">
        <v>51135</v>
      </c>
      <c r="L6001">
        <v>1653</v>
      </c>
      <c r="M6001" t="s">
        <v>8380</v>
      </c>
      <c r="N6001" t="s">
        <v>55</v>
      </c>
      <c r="O6001" t="s">
        <v>17</v>
      </c>
    </row>
    <row r="6002" spans="1:15" x14ac:dyDescent="0.35">
      <c r="A6002">
        <f t="shared" si="93"/>
        <v>2011</v>
      </c>
      <c r="B6002" t="s">
        <v>17</v>
      </c>
      <c r="C6002" t="s">
        <v>18</v>
      </c>
      <c r="D6002" t="s">
        <v>22</v>
      </c>
      <c r="E6002">
        <v>10</v>
      </c>
      <c r="F6002">
        <v>8468.369999999999</v>
      </c>
      <c r="G6002">
        <v>4090.22</v>
      </c>
      <c r="H6002" s="2">
        <v>40703</v>
      </c>
      <c r="I6002" s="2">
        <v>40816</v>
      </c>
      <c r="J6002" s="2">
        <v>50040</v>
      </c>
      <c r="L6002">
        <v>6005</v>
      </c>
      <c r="M6002" t="s">
        <v>1248</v>
      </c>
      <c r="N6002" t="s">
        <v>179</v>
      </c>
      <c r="O6002" t="s">
        <v>17</v>
      </c>
    </row>
    <row r="6003" spans="1:15" x14ac:dyDescent="0.35">
      <c r="A6003">
        <f t="shared" si="93"/>
        <v>2009</v>
      </c>
      <c r="B6003" t="s">
        <v>17</v>
      </c>
      <c r="C6003" t="s">
        <v>18</v>
      </c>
      <c r="D6003" t="s">
        <v>19</v>
      </c>
      <c r="E6003">
        <v>10</v>
      </c>
      <c r="F6003">
        <v>9991.66</v>
      </c>
      <c r="G6003">
        <v>8992.49</v>
      </c>
      <c r="H6003" s="2">
        <v>39696</v>
      </c>
      <c r="I6003" s="2">
        <v>40014</v>
      </c>
      <c r="J6003" s="2">
        <v>49309</v>
      </c>
      <c r="L6003">
        <v>1450</v>
      </c>
      <c r="M6003" t="s">
        <v>778</v>
      </c>
      <c r="N6003" t="s">
        <v>21</v>
      </c>
      <c r="O6003" t="s">
        <v>17</v>
      </c>
    </row>
    <row r="6004" spans="1:15" x14ac:dyDescent="0.35">
      <c r="A6004">
        <f t="shared" si="93"/>
        <v>2011</v>
      </c>
      <c r="B6004" t="s">
        <v>17</v>
      </c>
      <c r="C6004" t="s">
        <v>18</v>
      </c>
      <c r="D6004" t="s">
        <v>22</v>
      </c>
      <c r="E6004">
        <v>10</v>
      </c>
      <c r="F6004">
        <v>10456.300000000001</v>
      </c>
      <c r="G6004">
        <v>5050.37</v>
      </c>
      <c r="H6004" s="2">
        <v>40604</v>
      </c>
      <c r="I6004" s="2">
        <v>40687</v>
      </c>
      <c r="J6004" s="2">
        <v>50040</v>
      </c>
      <c r="L6004">
        <v>9604</v>
      </c>
      <c r="M6004" t="s">
        <v>2440</v>
      </c>
      <c r="N6004" t="s">
        <v>32</v>
      </c>
      <c r="O6004" t="s">
        <v>17</v>
      </c>
    </row>
    <row r="6005" spans="1:15" x14ac:dyDescent="0.35">
      <c r="A6005">
        <f t="shared" si="93"/>
        <v>2008</v>
      </c>
      <c r="B6005" t="s">
        <v>17</v>
      </c>
      <c r="C6005" t="s">
        <v>18</v>
      </c>
      <c r="D6005" t="s">
        <v>19</v>
      </c>
      <c r="E6005">
        <v>10</v>
      </c>
      <c r="F6005">
        <v>11298</v>
      </c>
      <c r="G6005">
        <v>10168.200000000001</v>
      </c>
      <c r="H6005" s="2">
        <v>39570</v>
      </c>
      <c r="I6005" s="2">
        <v>39688</v>
      </c>
      <c r="J6005" s="2">
        <v>48944</v>
      </c>
      <c r="L6005">
        <v>8700</v>
      </c>
      <c r="M6005" t="s">
        <v>941</v>
      </c>
      <c r="N6005" t="s">
        <v>53</v>
      </c>
      <c r="O6005" t="s">
        <v>17</v>
      </c>
    </row>
    <row r="6006" spans="1:15" x14ac:dyDescent="0.35">
      <c r="A6006">
        <f t="shared" si="93"/>
        <v>2011</v>
      </c>
      <c r="B6006" t="s">
        <v>17</v>
      </c>
      <c r="C6006" t="s">
        <v>18</v>
      </c>
      <c r="D6006" t="s">
        <v>22</v>
      </c>
      <c r="E6006">
        <v>10</v>
      </c>
      <c r="F6006">
        <v>11427</v>
      </c>
      <c r="G6006">
        <v>5519.2400000000007</v>
      </c>
      <c r="H6006" s="2">
        <v>40791</v>
      </c>
      <c r="I6006" s="2">
        <v>40778</v>
      </c>
      <c r="J6006" s="2">
        <v>50040</v>
      </c>
      <c r="L6006">
        <v>4652</v>
      </c>
      <c r="M6006" t="s">
        <v>7393</v>
      </c>
      <c r="N6006" t="s">
        <v>210</v>
      </c>
      <c r="O6006" t="s">
        <v>17</v>
      </c>
    </row>
    <row r="6007" spans="1:15" x14ac:dyDescent="0.35">
      <c r="A6007">
        <f t="shared" si="93"/>
        <v>2011</v>
      </c>
      <c r="B6007" t="s">
        <v>17</v>
      </c>
      <c r="C6007" t="s">
        <v>18</v>
      </c>
      <c r="D6007" t="s">
        <v>22</v>
      </c>
      <c r="E6007">
        <v>10</v>
      </c>
      <c r="F6007">
        <v>10357</v>
      </c>
      <c r="G6007">
        <v>5002.4500000000007</v>
      </c>
      <c r="H6007" s="2">
        <v>40504</v>
      </c>
      <c r="I6007" s="2">
        <v>40662</v>
      </c>
      <c r="J6007" s="2">
        <v>50040</v>
      </c>
      <c r="L6007">
        <v>9030</v>
      </c>
      <c r="M6007" t="s">
        <v>7927</v>
      </c>
      <c r="N6007" t="s">
        <v>32</v>
      </c>
      <c r="O6007" t="s">
        <v>17</v>
      </c>
    </row>
    <row r="6008" spans="1:15" x14ac:dyDescent="0.35">
      <c r="A6008">
        <f t="shared" si="93"/>
        <v>2011</v>
      </c>
      <c r="B6008" t="s">
        <v>17</v>
      </c>
      <c r="C6008" t="s">
        <v>18</v>
      </c>
      <c r="D6008" t="s">
        <v>19</v>
      </c>
      <c r="E6008">
        <v>10</v>
      </c>
      <c r="F6008">
        <v>9569</v>
      </c>
      <c r="G6008">
        <v>5664.8400000000011</v>
      </c>
      <c r="H6008" s="2">
        <v>40771</v>
      </c>
      <c r="I6008" s="2">
        <v>40816</v>
      </c>
      <c r="J6008" s="2">
        <v>50040</v>
      </c>
      <c r="L6008">
        <v>1937</v>
      </c>
      <c r="M6008" t="s">
        <v>1439</v>
      </c>
      <c r="N6008" t="s">
        <v>76</v>
      </c>
      <c r="O6008" t="s">
        <v>17</v>
      </c>
    </row>
    <row r="6009" spans="1:15" x14ac:dyDescent="0.35">
      <c r="A6009">
        <f t="shared" si="93"/>
        <v>2011</v>
      </c>
      <c r="B6009" t="s">
        <v>17</v>
      </c>
      <c r="C6009" t="s">
        <v>18</v>
      </c>
      <c r="D6009" t="s">
        <v>22</v>
      </c>
      <c r="E6009">
        <v>10</v>
      </c>
      <c r="F6009">
        <v>8792</v>
      </c>
      <c r="G6009">
        <v>4246.54</v>
      </c>
      <c r="H6009" s="2">
        <v>40854</v>
      </c>
      <c r="I6009" s="2">
        <v>40837</v>
      </c>
      <c r="J6009" s="2">
        <v>50040</v>
      </c>
      <c r="L6009">
        <v>9037</v>
      </c>
      <c r="M6009" t="s">
        <v>4373</v>
      </c>
      <c r="N6009" t="s">
        <v>189</v>
      </c>
      <c r="O6009" t="s">
        <v>17</v>
      </c>
    </row>
    <row r="6010" spans="1:15" x14ac:dyDescent="0.35">
      <c r="A6010">
        <f t="shared" si="93"/>
        <v>2011</v>
      </c>
      <c r="B6010" t="s">
        <v>17</v>
      </c>
      <c r="C6010" t="s">
        <v>18</v>
      </c>
      <c r="D6010" t="s">
        <v>22</v>
      </c>
      <c r="E6010">
        <v>10</v>
      </c>
      <c r="F6010">
        <v>11900</v>
      </c>
      <c r="G6010">
        <v>5747.7</v>
      </c>
      <c r="H6010" s="2">
        <v>40724</v>
      </c>
      <c r="I6010" s="2">
        <v>40846</v>
      </c>
      <c r="J6010" s="2">
        <v>50040</v>
      </c>
      <c r="L6010">
        <v>3971</v>
      </c>
      <c r="M6010" t="s">
        <v>10046</v>
      </c>
      <c r="N6010" t="s">
        <v>76</v>
      </c>
      <c r="O6010" t="s">
        <v>17</v>
      </c>
    </row>
    <row r="6011" spans="1:15" x14ac:dyDescent="0.35">
      <c r="A6011">
        <f t="shared" si="93"/>
        <v>2009</v>
      </c>
      <c r="B6011" t="s">
        <v>17</v>
      </c>
      <c r="C6011" t="s">
        <v>18</v>
      </c>
      <c r="D6011" t="s">
        <v>22</v>
      </c>
      <c r="E6011">
        <v>10</v>
      </c>
      <c r="F6011">
        <v>11260</v>
      </c>
      <c r="G6011">
        <v>8445</v>
      </c>
      <c r="H6011" s="2">
        <v>39582</v>
      </c>
      <c r="I6011" s="2">
        <v>40164</v>
      </c>
      <c r="J6011" s="2">
        <v>49309</v>
      </c>
      <c r="L6011">
        <v>3937</v>
      </c>
      <c r="M6011" t="s">
        <v>1345</v>
      </c>
      <c r="N6011" t="s">
        <v>76</v>
      </c>
      <c r="O6011" t="s">
        <v>17</v>
      </c>
    </row>
    <row r="6012" spans="1:15" x14ac:dyDescent="0.35">
      <c r="A6012">
        <f t="shared" si="93"/>
        <v>2011</v>
      </c>
      <c r="B6012" t="s">
        <v>17</v>
      </c>
      <c r="C6012" t="s">
        <v>18</v>
      </c>
      <c r="D6012" t="s">
        <v>22</v>
      </c>
      <c r="E6012">
        <v>10</v>
      </c>
      <c r="F6012">
        <v>8091</v>
      </c>
      <c r="G6012">
        <v>3907.9399999999996</v>
      </c>
      <c r="H6012" s="2">
        <v>40843</v>
      </c>
      <c r="I6012" s="2">
        <v>40891</v>
      </c>
      <c r="J6012" s="2">
        <v>50040</v>
      </c>
      <c r="L6012">
        <v>3504</v>
      </c>
      <c r="M6012" t="s">
        <v>5721</v>
      </c>
      <c r="N6012" t="s">
        <v>51</v>
      </c>
      <c r="O6012" t="s">
        <v>17</v>
      </c>
    </row>
    <row r="6013" spans="1:15" x14ac:dyDescent="0.35">
      <c r="A6013">
        <f t="shared" si="93"/>
        <v>2012</v>
      </c>
      <c r="B6013" t="s">
        <v>17</v>
      </c>
      <c r="C6013" t="s">
        <v>18</v>
      </c>
      <c r="D6013" t="s">
        <v>22</v>
      </c>
      <c r="E6013">
        <v>10</v>
      </c>
      <c r="F6013">
        <v>10403</v>
      </c>
      <c r="G6013">
        <v>4150.8100000000004</v>
      </c>
      <c r="H6013" s="2">
        <v>40154</v>
      </c>
      <c r="I6013" s="2">
        <v>41145</v>
      </c>
      <c r="J6013" s="2">
        <v>50405</v>
      </c>
      <c r="L6013">
        <v>8442</v>
      </c>
      <c r="M6013" t="s">
        <v>7443</v>
      </c>
      <c r="N6013" t="s">
        <v>53</v>
      </c>
      <c r="O6013" t="s">
        <v>17</v>
      </c>
    </row>
    <row r="6014" spans="1:15" x14ac:dyDescent="0.35">
      <c r="A6014">
        <f t="shared" si="93"/>
        <v>2010</v>
      </c>
      <c r="B6014" t="s">
        <v>17</v>
      </c>
      <c r="C6014" t="s">
        <v>18</v>
      </c>
      <c r="D6014" t="s">
        <v>22</v>
      </c>
      <c r="E6014">
        <v>10</v>
      </c>
      <c r="F6014">
        <v>10007</v>
      </c>
      <c r="G6014">
        <v>4252.9800000000005</v>
      </c>
      <c r="H6014" s="2">
        <v>40276</v>
      </c>
      <c r="I6014" s="2">
        <v>40308</v>
      </c>
      <c r="J6014" s="2">
        <v>49674</v>
      </c>
      <c r="L6014">
        <v>5703</v>
      </c>
      <c r="M6014" t="s">
        <v>58</v>
      </c>
      <c r="N6014" t="s">
        <v>28</v>
      </c>
      <c r="O6014" t="s">
        <v>17</v>
      </c>
    </row>
    <row r="6015" spans="1:15" x14ac:dyDescent="0.35">
      <c r="A6015">
        <f t="shared" si="93"/>
        <v>2011</v>
      </c>
      <c r="B6015" t="s">
        <v>17</v>
      </c>
      <c r="C6015" t="s">
        <v>18</v>
      </c>
      <c r="D6015" t="s">
        <v>22</v>
      </c>
      <c r="E6015">
        <v>10</v>
      </c>
      <c r="F6015">
        <v>9309.8320000000003</v>
      </c>
      <c r="G6015">
        <v>4496.6400000000003</v>
      </c>
      <c r="H6015" s="2">
        <v>40582</v>
      </c>
      <c r="I6015" s="2">
        <v>40689</v>
      </c>
      <c r="J6015" s="2">
        <v>50040</v>
      </c>
      <c r="L6015">
        <v>6253</v>
      </c>
      <c r="M6015" t="s">
        <v>2661</v>
      </c>
      <c r="N6015" t="s">
        <v>179</v>
      </c>
      <c r="O6015" t="s">
        <v>17</v>
      </c>
    </row>
    <row r="6016" spans="1:15" x14ac:dyDescent="0.35">
      <c r="A6016">
        <f t="shared" si="93"/>
        <v>2011</v>
      </c>
      <c r="B6016" t="s">
        <v>17</v>
      </c>
      <c r="C6016" t="s">
        <v>18</v>
      </c>
      <c r="D6016" t="s">
        <v>22</v>
      </c>
      <c r="E6016">
        <v>10</v>
      </c>
      <c r="F6016">
        <v>12880.5</v>
      </c>
      <c r="G6016">
        <v>6221.2599999999993</v>
      </c>
      <c r="H6016" s="2">
        <v>40659</v>
      </c>
      <c r="I6016" s="2">
        <v>40709</v>
      </c>
      <c r="J6016" s="2">
        <v>50040</v>
      </c>
      <c r="L6016">
        <v>4573</v>
      </c>
      <c r="M6016" t="s">
        <v>1883</v>
      </c>
      <c r="N6016" t="s">
        <v>210</v>
      </c>
      <c r="O6016" t="s">
        <v>17</v>
      </c>
    </row>
    <row r="6017" spans="1:15" x14ac:dyDescent="0.35">
      <c r="A6017">
        <f t="shared" si="93"/>
        <v>2009</v>
      </c>
      <c r="B6017" t="s">
        <v>96</v>
      </c>
      <c r="C6017" t="s">
        <v>18</v>
      </c>
      <c r="D6017" t="s">
        <v>22</v>
      </c>
      <c r="E6017">
        <v>10</v>
      </c>
      <c r="F6017">
        <v>10001.66</v>
      </c>
      <c r="G6017">
        <v>7501.2499999999991</v>
      </c>
      <c r="H6017" s="2">
        <v>40163</v>
      </c>
      <c r="I6017" s="2">
        <v>40168</v>
      </c>
      <c r="J6017" s="2">
        <v>49309</v>
      </c>
      <c r="L6017">
        <v>1800</v>
      </c>
      <c r="M6017" t="s">
        <v>819</v>
      </c>
      <c r="N6017" t="s">
        <v>21</v>
      </c>
      <c r="O6017" t="s">
        <v>96</v>
      </c>
    </row>
    <row r="6018" spans="1:15" x14ac:dyDescent="0.35">
      <c r="A6018">
        <f t="shared" si="93"/>
        <v>2009</v>
      </c>
      <c r="B6018" t="s">
        <v>96</v>
      </c>
      <c r="C6018" t="s">
        <v>18</v>
      </c>
      <c r="D6018" t="s">
        <v>22</v>
      </c>
      <c r="E6018">
        <v>10</v>
      </c>
      <c r="F6018">
        <v>9828.1229999999996</v>
      </c>
      <c r="G6018">
        <v>7371.079999999999</v>
      </c>
      <c r="H6018" s="2">
        <v>40163</v>
      </c>
      <c r="I6018" s="2">
        <v>40168</v>
      </c>
      <c r="J6018" s="2">
        <v>49309</v>
      </c>
      <c r="L6018">
        <v>1800</v>
      </c>
      <c r="M6018" t="s">
        <v>819</v>
      </c>
      <c r="N6018" t="s">
        <v>21</v>
      </c>
      <c r="O6018" t="s">
        <v>96</v>
      </c>
    </row>
    <row r="6019" spans="1:15" x14ac:dyDescent="0.35">
      <c r="A6019">
        <f t="shared" ref="A6019:A6082" si="94">YEAR(I6019)</f>
        <v>2012</v>
      </c>
      <c r="B6019" t="s">
        <v>17</v>
      </c>
      <c r="C6019" t="s">
        <v>18</v>
      </c>
      <c r="D6019" t="s">
        <v>19</v>
      </c>
      <c r="E6019">
        <v>10</v>
      </c>
      <c r="F6019">
        <v>12019.161999999998</v>
      </c>
      <c r="G6019">
        <v>5865.3899999999994</v>
      </c>
      <c r="H6019" s="2">
        <v>39583</v>
      </c>
      <c r="I6019" s="2">
        <v>41249</v>
      </c>
      <c r="J6019" s="2">
        <v>50405</v>
      </c>
      <c r="L6019">
        <v>1820</v>
      </c>
      <c r="M6019" t="s">
        <v>7531</v>
      </c>
      <c r="N6019" t="s">
        <v>21</v>
      </c>
      <c r="O6019" t="s">
        <v>17</v>
      </c>
    </row>
    <row r="6020" spans="1:15" x14ac:dyDescent="0.35">
      <c r="A6020">
        <f t="shared" si="94"/>
        <v>2011</v>
      </c>
      <c r="B6020" t="s">
        <v>17</v>
      </c>
      <c r="C6020" t="s">
        <v>18</v>
      </c>
      <c r="D6020" t="s">
        <v>22</v>
      </c>
      <c r="E6020">
        <v>10</v>
      </c>
      <c r="F6020">
        <v>11053</v>
      </c>
      <c r="G6020">
        <v>5338.59</v>
      </c>
      <c r="H6020" s="2">
        <v>40786</v>
      </c>
      <c r="I6020" s="2">
        <v>40878</v>
      </c>
      <c r="J6020" s="2">
        <v>50040</v>
      </c>
      <c r="L6020">
        <v>8193</v>
      </c>
      <c r="M6020" t="s">
        <v>5160</v>
      </c>
      <c r="N6020" t="s">
        <v>53</v>
      </c>
      <c r="O6020" t="s">
        <v>17</v>
      </c>
    </row>
    <row r="6021" spans="1:15" x14ac:dyDescent="0.35">
      <c r="A6021">
        <f t="shared" si="94"/>
        <v>2009</v>
      </c>
      <c r="B6021" t="s">
        <v>17</v>
      </c>
      <c r="C6021" t="s">
        <v>18</v>
      </c>
      <c r="D6021" t="s">
        <v>19</v>
      </c>
      <c r="E6021">
        <v>10</v>
      </c>
      <c r="F6021">
        <v>11314</v>
      </c>
      <c r="G6021">
        <v>10182.6</v>
      </c>
      <c r="H6021" s="2">
        <v>39569</v>
      </c>
      <c r="I6021" s="2">
        <v>39904</v>
      </c>
      <c r="J6021" s="2">
        <v>49309</v>
      </c>
      <c r="L6021">
        <v>2300</v>
      </c>
      <c r="M6021" t="s">
        <v>4204</v>
      </c>
      <c r="N6021" t="s">
        <v>583</v>
      </c>
      <c r="O6021" t="s">
        <v>17</v>
      </c>
    </row>
    <row r="6022" spans="1:15" x14ac:dyDescent="0.35">
      <c r="A6022">
        <f t="shared" si="94"/>
        <v>2011</v>
      </c>
      <c r="B6022" t="s">
        <v>17</v>
      </c>
      <c r="C6022" t="s">
        <v>18</v>
      </c>
      <c r="D6022" t="s">
        <v>22</v>
      </c>
      <c r="E6022">
        <v>10</v>
      </c>
      <c r="F6022">
        <v>7853</v>
      </c>
      <c r="G6022">
        <v>3793.0000000000005</v>
      </c>
      <c r="H6022" s="2">
        <v>40676</v>
      </c>
      <c r="I6022" s="2">
        <v>40747</v>
      </c>
      <c r="J6022" s="2">
        <v>50040</v>
      </c>
      <c r="L6022">
        <v>3775</v>
      </c>
      <c r="M6022" t="s">
        <v>1838</v>
      </c>
      <c r="N6022" t="s">
        <v>51</v>
      </c>
      <c r="O6022" t="s">
        <v>17</v>
      </c>
    </row>
    <row r="6023" spans="1:15" x14ac:dyDescent="0.35">
      <c r="A6023">
        <f t="shared" si="94"/>
        <v>2011</v>
      </c>
      <c r="B6023" t="s">
        <v>96</v>
      </c>
      <c r="C6023" t="s">
        <v>18</v>
      </c>
      <c r="D6023" t="s">
        <v>22</v>
      </c>
      <c r="E6023">
        <v>10</v>
      </c>
      <c r="F6023">
        <v>9682.125</v>
      </c>
      <c r="G6023">
        <v>4342.1200000000008</v>
      </c>
      <c r="H6023" s="2">
        <v>39570</v>
      </c>
      <c r="I6023" s="2">
        <v>40805</v>
      </c>
      <c r="J6023" s="2">
        <v>50040</v>
      </c>
      <c r="L6023">
        <v>9205</v>
      </c>
      <c r="M6023" t="s">
        <v>898</v>
      </c>
      <c r="N6023" t="s">
        <v>32</v>
      </c>
      <c r="O6023" t="s">
        <v>96</v>
      </c>
    </row>
    <row r="6024" spans="1:15" x14ac:dyDescent="0.35">
      <c r="A6024">
        <f t="shared" si="94"/>
        <v>2009</v>
      </c>
      <c r="B6024" t="s">
        <v>17</v>
      </c>
      <c r="C6024" t="s">
        <v>18</v>
      </c>
      <c r="D6024" t="s">
        <v>22</v>
      </c>
      <c r="E6024">
        <v>10</v>
      </c>
      <c r="F6024">
        <v>9423</v>
      </c>
      <c r="G6024">
        <v>7067.2499999999991</v>
      </c>
      <c r="H6024" s="2">
        <v>40169</v>
      </c>
      <c r="I6024" s="2">
        <v>40130</v>
      </c>
      <c r="J6024" s="2">
        <v>49309</v>
      </c>
      <c r="L6024">
        <v>6064</v>
      </c>
      <c r="M6024" t="s">
        <v>1430</v>
      </c>
      <c r="N6024" t="s">
        <v>460</v>
      </c>
      <c r="O6024" t="s">
        <v>17</v>
      </c>
    </row>
    <row r="6025" spans="1:15" x14ac:dyDescent="0.35">
      <c r="A6025">
        <f t="shared" si="94"/>
        <v>2011</v>
      </c>
      <c r="B6025" t="s">
        <v>17</v>
      </c>
      <c r="C6025" t="s">
        <v>18</v>
      </c>
      <c r="D6025" t="s">
        <v>22</v>
      </c>
      <c r="E6025">
        <v>10</v>
      </c>
      <c r="F6025">
        <v>9638</v>
      </c>
      <c r="G6025">
        <v>4655.1499999999996</v>
      </c>
      <c r="H6025" s="2">
        <v>40738</v>
      </c>
      <c r="I6025" s="2">
        <v>40889</v>
      </c>
      <c r="J6025" s="2">
        <v>50040</v>
      </c>
      <c r="L6025">
        <v>8180</v>
      </c>
      <c r="M6025" t="s">
        <v>747</v>
      </c>
      <c r="N6025" t="s">
        <v>53</v>
      </c>
      <c r="O6025" t="s">
        <v>17</v>
      </c>
    </row>
    <row r="6026" spans="1:15" x14ac:dyDescent="0.35">
      <c r="A6026">
        <f t="shared" si="94"/>
        <v>2012</v>
      </c>
      <c r="B6026" t="s">
        <v>17</v>
      </c>
      <c r="C6026" t="s">
        <v>18</v>
      </c>
      <c r="D6026" t="s">
        <v>19</v>
      </c>
      <c r="E6026">
        <v>10</v>
      </c>
      <c r="F6026">
        <v>11659.044</v>
      </c>
      <c r="G6026">
        <v>5689.6000000000013</v>
      </c>
      <c r="H6026" s="2">
        <v>40543</v>
      </c>
      <c r="I6026" s="2">
        <v>41054</v>
      </c>
      <c r="J6026" s="2">
        <v>50405</v>
      </c>
      <c r="L6026">
        <v>1814</v>
      </c>
      <c r="M6026" t="s">
        <v>1035</v>
      </c>
      <c r="N6026" t="s">
        <v>21</v>
      </c>
      <c r="O6026" t="s">
        <v>17</v>
      </c>
    </row>
    <row r="6027" spans="1:15" x14ac:dyDescent="0.35">
      <c r="A6027">
        <f t="shared" si="94"/>
        <v>2009</v>
      </c>
      <c r="B6027" t="s">
        <v>96</v>
      </c>
      <c r="C6027" t="s">
        <v>18</v>
      </c>
      <c r="D6027" t="s">
        <v>22</v>
      </c>
      <c r="E6027">
        <v>10</v>
      </c>
      <c r="F6027">
        <v>10383</v>
      </c>
      <c r="G6027">
        <v>7787.25</v>
      </c>
      <c r="H6027" s="2">
        <v>39594</v>
      </c>
      <c r="I6027" s="2">
        <v>39997</v>
      </c>
      <c r="J6027" s="2">
        <v>49309</v>
      </c>
      <c r="L6027">
        <v>9428</v>
      </c>
      <c r="M6027" t="s">
        <v>3768</v>
      </c>
      <c r="N6027" t="s">
        <v>189</v>
      </c>
      <c r="O6027" t="s">
        <v>96</v>
      </c>
    </row>
    <row r="6028" spans="1:15" x14ac:dyDescent="0.35">
      <c r="A6028">
        <f t="shared" si="94"/>
        <v>2008</v>
      </c>
      <c r="B6028" t="s">
        <v>17</v>
      </c>
      <c r="C6028" t="s">
        <v>18</v>
      </c>
      <c r="D6028" t="s">
        <v>22</v>
      </c>
      <c r="E6028">
        <v>10</v>
      </c>
      <c r="F6028">
        <v>10509.786999999998</v>
      </c>
      <c r="G6028">
        <v>7882.34</v>
      </c>
      <c r="H6028" s="2">
        <v>39570</v>
      </c>
      <c r="I6028" s="2">
        <v>39765</v>
      </c>
      <c r="J6028" s="2">
        <v>48944</v>
      </c>
      <c r="L6028">
        <v>7543</v>
      </c>
      <c r="M6028" t="s">
        <v>3044</v>
      </c>
      <c r="N6028" t="s">
        <v>99</v>
      </c>
      <c r="O6028" t="s">
        <v>17</v>
      </c>
    </row>
    <row r="6029" spans="1:15" x14ac:dyDescent="0.35">
      <c r="A6029">
        <f t="shared" si="94"/>
        <v>2012</v>
      </c>
      <c r="B6029" t="s">
        <v>17</v>
      </c>
      <c r="C6029" t="s">
        <v>18</v>
      </c>
      <c r="D6029" t="s">
        <v>22</v>
      </c>
      <c r="E6029">
        <v>10</v>
      </c>
      <c r="F6029">
        <v>11110.628999999997</v>
      </c>
      <c r="G6029">
        <v>4433.1599999999989</v>
      </c>
      <c r="H6029" s="2">
        <v>40604</v>
      </c>
      <c r="I6029" s="2">
        <v>41114</v>
      </c>
      <c r="J6029" s="2">
        <v>50405</v>
      </c>
      <c r="L6029">
        <v>4562</v>
      </c>
      <c r="M6029" t="s">
        <v>2003</v>
      </c>
      <c r="N6029" t="s">
        <v>210</v>
      </c>
      <c r="O6029" t="s">
        <v>17</v>
      </c>
    </row>
    <row r="6030" spans="1:15" x14ac:dyDescent="0.35">
      <c r="A6030">
        <f t="shared" si="94"/>
        <v>2012</v>
      </c>
      <c r="B6030" t="s">
        <v>17</v>
      </c>
      <c r="C6030" t="s">
        <v>18</v>
      </c>
      <c r="D6030" t="s">
        <v>22</v>
      </c>
      <c r="E6030">
        <v>10</v>
      </c>
      <c r="F6030">
        <v>8088</v>
      </c>
      <c r="G6030">
        <v>3227.12</v>
      </c>
      <c r="H6030" s="2">
        <v>40843</v>
      </c>
      <c r="I6030" s="2">
        <v>41024</v>
      </c>
      <c r="J6030" s="2">
        <v>50405</v>
      </c>
      <c r="L6030">
        <v>9642</v>
      </c>
      <c r="M6030" t="s">
        <v>1993</v>
      </c>
      <c r="N6030" t="s">
        <v>32</v>
      </c>
      <c r="O6030" t="s">
        <v>17</v>
      </c>
    </row>
    <row r="6031" spans="1:15" x14ac:dyDescent="0.35">
      <c r="A6031">
        <f t="shared" si="94"/>
        <v>2011</v>
      </c>
      <c r="B6031" t="s">
        <v>17</v>
      </c>
      <c r="C6031" t="s">
        <v>18</v>
      </c>
      <c r="D6031" t="s">
        <v>19</v>
      </c>
      <c r="E6031">
        <v>10</v>
      </c>
      <c r="F6031">
        <v>10632.268</v>
      </c>
      <c r="G6031">
        <v>6294.3200000000024</v>
      </c>
      <c r="H6031" s="2">
        <v>40658</v>
      </c>
      <c r="I6031" s="2">
        <v>40744</v>
      </c>
      <c r="J6031" s="2">
        <v>50040</v>
      </c>
      <c r="L6031">
        <v>3006</v>
      </c>
      <c r="M6031" t="s">
        <v>67</v>
      </c>
      <c r="N6031" t="s">
        <v>51</v>
      </c>
      <c r="O6031" t="s">
        <v>17</v>
      </c>
    </row>
    <row r="6032" spans="1:15" x14ac:dyDescent="0.35">
      <c r="A6032">
        <f t="shared" si="94"/>
        <v>2010</v>
      </c>
      <c r="B6032" t="s">
        <v>17</v>
      </c>
      <c r="C6032" t="s">
        <v>18</v>
      </c>
      <c r="D6032" t="s">
        <v>22</v>
      </c>
      <c r="E6032">
        <v>10</v>
      </c>
      <c r="F6032">
        <v>8881</v>
      </c>
      <c r="G6032">
        <v>4404.9700000000012</v>
      </c>
      <c r="H6032" s="2">
        <v>40224</v>
      </c>
      <c r="I6032" s="2">
        <v>40330</v>
      </c>
      <c r="J6032" s="2">
        <v>49674</v>
      </c>
      <c r="L6032">
        <v>8330</v>
      </c>
      <c r="M6032" t="s">
        <v>1767</v>
      </c>
      <c r="N6032" t="s">
        <v>53</v>
      </c>
      <c r="O6032" t="s">
        <v>17</v>
      </c>
    </row>
    <row r="6033" spans="1:15" x14ac:dyDescent="0.35">
      <c r="A6033">
        <f t="shared" si="94"/>
        <v>2015</v>
      </c>
      <c r="B6033" t="s">
        <v>17</v>
      </c>
      <c r="C6033" t="s">
        <v>18</v>
      </c>
      <c r="D6033" t="s">
        <v>19</v>
      </c>
      <c r="E6033">
        <v>10</v>
      </c>
      <c r="F6033">
        <v>11446.83</v>
      </c>
      <c r="G6033">
        <v>3479.8500000000004</v>
      </c>
      <c r="H6033" s="2">
        <v>40569</v>
      </c>
      <c r="I6033" s="2">
        <v>42093</v>
      </c>
      <c r="J6033" s="2">
        <v>49674</v>
      </c>
      <c r="L6033">
        <v>3313</v>
      </c>
      <c r="M6033" t="s">
        <v>2961</v>
      </c>
      <c r="N6033" t="s">
        <v>51</v>
      </c>
      <c r="O6033" t="s">
        <v>17</v>
      </c>
    </row>
    <row r="6034" spans="1:15" x14ac:dyDescent="0.35">
      <c r="A6034">
        <f t="shared" si="94"/>
        <v>2011</v>
      </c>
      <c r="B6034" t="s">
        <v>17</v>
      </c>
      <c r="C6034" t="s">
        <v>18</v>
      </c>
      <c r="D6034" t="s">
        <v>22</v>
      </c>
      <c r="E6034">
        <v>10</v>
      </c>
      <c r="F6034">
        <v>11309.79</v>
      </c>
      <c r="G6034">
        <v>5462.630000000001</v>
      </c>
      <c r="H6034" s="2">
        <v>40702</v>
      </c>
      <c r="I6034" s="2">
        <v>40834</v>
      </c>
      <c r="J6034" s="2">
        <v>50040</v>
      </c>
      <c r="L6034">
        <v>4577</v>
      </c>
      <c r="M6034" t="s">
        <v>2497</v>
      </c>
      <c r="N6034" t="s">
        <v>210</v>
      </c>
      <c r="O6034" t="s">
        <v>17</v>
      </c>
    </row>
    <row r="6035" spans="1:15" x14ac:dyDescent="0.35">
      <c r="A6035">
        <f t="shared" si="94"/>
        <v>2011</v>
      </c>
      <c r="B6035" t="s">
        <v>17</v>
      </c>
      <c r="C6035" t="s">
        <v>18</v>
      </c>
      <c r="D6035" t="s">
        <v>22</v>
      </c>
      <c r="E6035">
        <v>10</v>
      </c>
      <c r="F6035">
        <v>10387</v>
      </c>
      <c r="G6035">
        <v>5016.93</v>
      </c>
      <c r="H6035" s="2">
        <v>40710</v>
      </c>
      <c r="I6035" s="2">
        <v>40856</v>
      </c>
      <c r="J6035" s="2">
        <v>50040</v>
      </c>
      <c r="L6035">
        <v>4571</v>
      </c>
      <c r="M6035" t="s">
        <v>5810</v>
      </c>
      <c r="N6035" t="s">
        <v>210</v>
      </c>
      <c r="O6035" t="s">
        <v>17</v>
      </c>
    </row>
    <row r="6036" spans="1:15" x14ac:dyDescent="0.35">
      <c r="A6036">
        <f t="shared" si="94"/>
        <v>2011</v>
      </c>
      <c r="B6036" t="s">
        <v>17</v>
      </c>
      <c r="C6036" t="s">
        <v>18</v>
      </c>
      <c r="D6036" t="s">
        <v>22</v>
      </c>
      <c r="E6036">
        <v>10</v>
      </c>
      <c r="F6036">
        <v>10655</v>
      </c>
      <c r="G6036">
        <v>5146.3500000000013</v>
      </c>
      <c r="H6036" s="2">
        <v>40795</v>
      </c>
      <c r="I6036" s="2">
        <v>40907</v>
      </c>
      <c r="J6036" s="2">
        <v>50040</v>
      </c>
      <c r="L6036">
        <v>4556</v>
      </c>
      <c r="M6036" t="s">
        <v>4900</v>
      </c>
      <c r="N6036" t="s">
        <v>210</v>
      </c>
      <c r="O6036" t="s">
        <v>17</v>
      </c>
    </row>
    <row r="6037" spans="1:15" x14ac:dyDescent="0.35">
      <c r="A6037">
        <f t="shared" si="94"/>
        <v>2012</v>
      </c>
      <c r="B6037" t="s">
        <v>17</v>
      </c>
      <c r="C6037" t="s">
        <v>18</v>
      </c>
      <c r="D6037" t="s">
        <v>22</v>
      </c>
      <c r="E6037">
        <v>10</v>
      </c>
      <c r="F6037">
        <v>9835</v>
      </c>
      <c r="G6037">
        <v>3924.17</v>
      </c>
      <c r="H6037" s="2">
        <v>39849</v>
      </c>
      <c r="I6037" s="2">
        <v>41242</v>
      </c>
      <c r="J6037" s="2">
        <v>50405</v>
      </c>
      <c r="L6037">
        <v>3210</v>
      </c>
      <c r="M6037" t="s">
        <v>2326</v>
      </c>
      <c r="N6037" t="s">
        <v>55</v>
      </c>
      <c r="O6037" t="s">
        <v>17</v>
      </c>
    </row>
    <row r="6038" spans="1:15" x14ac:dyDescent="0.35">
      <c r="A6038">
        <f t="shared" si="94"/>
        <v>2012</v>
      </c>
      <c r="B6038" t="s">
        <v>17</v>
      </c>
      <c r="C6038" t="s">
        <v>18</v>
      </c>
      <c r="D6038" t="s">
        <v>22</v>
      </c>
      <c r="E6038">
        <v>10</v>
      </c>
      <c r="F6038">
        <v>10757.902</v>
      </c>
      <c r="G6038">
        <v>4292.3900000000003</v>
      </c>
      <c r="H6038" s="2">
        <v>40855</v>
      </c>
      <c r="I6038" s="2">
        <v>41018</v>
      </c>
      <c r="J6038" s="2">
        <v>50405</v>
      </c>
      <c r="L6038">
        <v>6216</v>
      </c>
      <c r="M6038" t="s">
        <v>840</v>
      </c>
      <c r="N6038" t="s">
        <v>179</v>
      </c>
      <c r="O6038" t="s">
        <v>17</v>
      </c>
    </row>
    <row r="6039" spans="1:15" x14ac:dyDescent="0.35">
      <c r="A6039">
        <f t="shared" si="94"/>
        <v>2007</v>
      </c>
      <c r="B6039" t="s">
        <v>17</v>
      </c>
      <c r="C6039" t="s">
        <v>18</v>
      </c>
      <c r="D6039" t="s">
        <v>22</v>
      </c>
      <c r="E6039">
        <v>10</v>
      </c>
      <c r="F6039">
        <v>11378</v>
      </c>
      <c r="G6039">
        <v>8533.5</v>
      </c>
      <c r="H6039" s="2">
        <v>39569</v>
      </c>
      <c r="I6039" s="2">
        <v>39366</v>
      </c>
      <c r="J6039" s="2">
        <v>48579</v>
      </c>
      <c r="L6039">
        <v>8330</v>
      </c>
      <c r="M6039" t="s">
        <v>7758</v>
      </c>
      <c r="N6039" t="s">
        <v>53</v>
      </c>
      <c r="O6039" t="s">
        <v>17</v>
      </c>
    </row>
    <row r="6040" spans="1:15" x14ac:dyDescent="0.35">
      <c r="A6040">
        <f t="shared" si="94"/>
        <v>2008</v>
      </c>
      <c r="B6040" t="s">
        <v>17</v>
      </c>
      <c r="C6040" t="s">
        <v>18</v>
      </c>
      <c r="D6040" t="s">
        <v>22</v>
      </c>
      <c r="E6040">
        <v>10</v>
      </c>
      <c r="F6040">
        <v>11115</v>
      </c>
      <c r="G6040">
        <v>8336.25</v>
      </c>
      <c r="H6040" s="2">
        <v>39570</v>
      </c>
      <c r="I6040" s="2">
        <v>39598</v>
      </c>
      <c r="J6040" s="2">
        <v>48944</v>
      </c>
      <c r="L6040">
        <v>1642</v>
      </c>
      <c r="M6040" t="s">
        <v>54</v>
      </c>
      <c r="N6040" t="s">
        <v>55</v>
      </c>
      <c r="O6040" t="s">
        <v>17</v>
      </c>
    </row>
    <row r="6041" spans="1:15" x14ac:dyDescent="0.35">
      <c r="A6041">
        <f t="shared" si="94"/>
        <v>2008</v>
      </c>
      <c r="B6041" t="s">
        <v>17</v>
      </c>
      <c r="C6041" t="s">
        <v>18</v>
      </c>
      <c r="D6041" t="s">
        <v>22</v>
      </c>
      <c r="E6041">
        <v>10.039999999999999</v>
      </c>
      <c r="F6041">
        <v>7976</v>
      </c>
      <c r="G6041">
        <v>2735.77</v>
      </c>
      <c r="H6041" s="2">
        <v>40675</v>
      </c>
      <c r="I6041" s="2">
        <v>39692</v>
      </c>
      <c r="J6041" s="2">
        <v>48944</v>
      </c>
      <c r="L6041">
        <v>3600</v>
      </c>
      <c r="M6041" t="s">
        <v>392</v>
      </c>
      <c r="N6041" t="s">
        <v>51</v>
      </c>
      <c r="O6041" t="s">
        <v>17</v>
      </c>
    </row>
    <row r="6042" spans="1:15" x14ac:dyDescent="0.35">
      <c r="A6042">
        <f t="shared" si="94"/>
        <v>2013</v>
      </c>
      <c r="B6042" t="s">
        <v>17</v>
      </c>
      <c r="C6042" t="s">
        <v>18</v>
      </c>
      <c r="D6042" t="s">
        <v>19</v>
      </c>
      <c r="E6042">
        <v>10.050000000000001</v>
      </c>
      <c r="F6042">
        <v>11372</v>
      </c>
      <c r="G6042">
        <v>4480.57</v>
      </c>
      <c r="H6042" s="2">
        <v>40456</v>
      </c>
      <c r="I6042" s="2">
        <v>41457</v>
      </c>
      <c r="J6042" s="2">
        <v>50770</v>
      </c>
      <c r="L6042">
        <v>5728</v>
      </c>
      <c r="M6042" t="s">
        <v>12398</v>
      </c>
      <c r="N6042" t="s">
        <v>28</v>
      </c>
      <c r="O6042" t="s">
        <v>17</v>
      </c>
    </row>
    <row r="6043" spans="1:15" x14ac:dyDescent="0.35">
      <c r="A6043">
        <f t="shared" si="94"/>
        <v>2011</v>
      </c>
      <c r="B6043" t="s">
        <v>17</v>
      </c>
      <c r="C6043" t="s">
        <v>18</v>
      </c>
      <c r="D6043" t="s">
        <v>22</v>
      </c>
      <c r="E6043">
        <v>10.07</v>
      </c>
      <c r="F6043">
        <v>11068</v>
      </c>
      <c r="G6043">
        <v>5478.6600000000008</v>
      </c>
      <c r="H6043" s="2">
        <v>40810</v>
      </c>
      <c r="I6043" s="2">
        <v>40864</v>
      </c>
      <c r="J6043" s="2">
        <v>50040</v>
      </c>
      <c r="L6043">
        <v>4623</v>
      </c>
      <c r="M6043" t="s">
        <v>2096</v>
      </c>
      <c r="N6043" t="s">
        <v>210</v>
      </c>
      <c r="O6043" t="s">
        <v>17</v>
      </c>
    </row>
    <row r="6044" spans="1:15" x14ac:dyDescent="0.35">
      <c r="A6044">
        <f t="shared" si="94"/>
        <v>2016</v>
      </c>
      <c r="B6044" t="s">
        <v>17</v>
      </c>
      <c r="C6044" t="s">
        <v>18</v>
      </c>
      <c r="D6044" t="s">
        <v>22</v>
      </c>
      <c r="E6044">
        <v>10.07</v>
      </c>
      <c r="F6044">
        <v>8418.8000000000011</v>
      </c>
      <c r="G6044">
        <v>2172.0500000000002</v>
      </c>
      <c r="H6044" s="2">
        <v>40200</v>
      </c>
      <c r="I6044" s="2">
        <v>42585</v>
      </c>
      <c r="J6044" s="2">
        <v>51866</v>
      </c>
      <c r="L6044">
        <v>6182</v>
      </c>
      <c r="M6044" t="s">
        <v>436</v>
      </c>
      <c r="N6044" t="s">
        <v>179</v>
      </c>
      <c r="O6044" t="s">
        <v>17</v>
      </c>
    </row>
    <row r="6045" spans="1:15" x14ac:dyDescent="0.35">
      <c r="A6045">
        <f t="shared" si="94"/>
        <v>2012</v>
      </c>
      <c r="B6045" t="s">
        <v>17</v>
      </c>
      <c r="C6045" t="s">
        <v>18</v>
      </c>
      <c r="D6045" t="s">
        <v>22</v>
      </c>
      <c r="E6045">
        <v>10.07</v>
      </c>
      <c r="F6045">
        <v>6901</v>
      </c>
      <c r="G6045">
        <v>3064.0499999999997</v>
      </c>
      <c r="H6045" s="2">
        <v>40835</v>
      </c>
      <c r="I6045" s="2">
        <v>40967</v>
      </c>
      <c r="J6045" s="2">
        <v>50405</v>
      </c>
      <c r="L6045">
        <v>6919</v>
      </c>
      <c r="M6045" t="s">
        <v>9456</v>
      </c>
      <c r="N6045" t="s">
        <v>42</v>
      </c>
      <c r="O6045" t="s">
        <v>17</v>
      </c>
    </row>
    <row r="6046" spans="1:15" x14ac:dyDescent="0.35">
      <c r="A6046">
        <f t="shared" si="94"/>
        <v>2011</v>
      </c>
      <c r="B6046" t="s">
        <v>17</v>
      </c>
      <c r="C6046" t="s">
        <v>18</v>
      </c>
      <c r="D6046" t="s">
        <v>22</v>
      </c>
      <c r="E6046">
        <v>10.08</v>
      </c>
      <c r="F6046">
        <v>10167.986999999999</v>
      </c>
      <c r="G6046">
        <v>4911.12</v>
      </c>
      <c r="H6046" s="2">
        <v>40773</v>
      </c>
      <c r="I6046" s="2">
        <v>40862</v>
      </c>
      <c r="J6046" s="2">
        <v>50040</v>
      </c>
      <c r="L6046">
        <v>4132</v>
      </c>
      <c r="M6046" t="s">
        <v>3602</v>
      </c>
      <c r="N6046" t="s">
        <v>344</v>
      </c>
      <c r="O6046" t="s">
        <v>17</v>
      </c>
    </row>
    <row r="6047" spans="1:15" x14ac:dyDescent="0.35">
      <c r="A6047">
        <f t="shared" si="94"/>
        <v>2009</v>
      </c>
      <c r="B6047" t="s">
        <v>96</v>
      </c>
      <c r="C6047" t="s">
        <v>18</v>
      </c>
      <c r="D6047" t="s">
        <v>22</v>
      </c>
      <c r="E6047">
        <v>10.08</v>
      </c>
      <c r="F6047">
        <v>10247.75</v>
      </c>
      <c r="G6047">
        <v>7126.8000000000011</v>
      </c>
      <c r="H6047" s="2">
        <v>40060</v>
      </c>
      <c r="I6047" s="2">
        <v>39993</v>
      </c>
      <c r="J6047" s="2">
        <v>49309</v>
      </c>
      <c r="L6047">
        <v>1659</v>
      </c>
      <c r="M6047" t="s">
        <v>3862</v>
      </c>
      <c r="N6047" t="s">
        <v>21</v>
      </c>
      <c r="O6047" t="s">
        <v>96</v>
      </c>
    </row>
    <row r="6048" spans="1:15" x14ac:dyDescent="0.35">
      <c r="A6048">
        <f t="shared" si="94"/>
        <v>2011</v>
      </c>
      <c r="B6048" t="s">
        <v>17</v>
      </c>
      <c r="C6048" t="s">
        <v>18</v>
      </c>
      <c r="D6048" t="s">
        <v>22</v>
      </c>
      <c r="E6048">
        <v>10.08</v>
      </c>
      <c r="F6048">
        <v>9045.739999999998</v>
      </c>
      <c r="G6048">
        <v>4369.08</v>
      </c>
      <c r="H6048" s="2">
        <v>40835</v>
      </c>
      <c r="I6048" s="2">
        <v>40877</v>
      </c>
      <c r="J6048" s="2">
        <v>50040</v>
      </c>
      <c r="L6048">
        <v>3254</v>
      </c>
      <c r="M6048" t="s">
        <v>209</v>
      </c>
      <c r="N6048" t="s">
        <v>210</v>
      </c>
      <c r="O6048" t="s">
        <v>17</v>
      </c>
    </row>
    <row r="6049" spans="1:15" x14ac:dyDescent="0.35">
      <c r="A6049">
        <f t="shared" si="94"/>
        <v>2009</v>
      </c>
      <c r="B6049" t="s">
        <v>17</v>
      </c>
      <c r="C6049" t="s">
        <v>18</v>
      </c>
      <c r="D6049" t="s">
        <v>19</v>
      </c>
      <c r="E6049">
        <v>10.08</v>
      </c>
      <c r="F6049">
        <v>10632</v>
      </c>
      <c r="G6049">
        <v>7793.2699999999995</v>
      </c>
      <c r="H6049" s="2">
        <v>39570</v>
      </c>
      <c r="I6049" s="2">
        <v>40022</v>
      </c>
      <c r="J6049" s="2">
        <v>49309</v>
      </c>
      <c r="L6049">
        <v>8413</v>
      </c>
      <c r="M6049" t="s">
        <v>4610</v>
      </c>
      <c r="N6049" t="s">
        <v>53</v>
      </c>
      <c r="O6049" t="s">
        <v>17</v>
      </c>
    </row>
    <row r="6050" spans="1:15" x14ac:dyDescent="0.35">
      <c r="A6050">
        <f t="shared" si="94"/>
        <v>2011</v>
      </c>
      <c r="B6050" t="s">
        <v>17</v>
      </c>
      <c r="C6050" t="s">
        <v>18</v>
      </c>
      <c r="D6050" t="s">
        <v>22</v>
      </c>
      <c r="E6050">
        <v>10.08</v>
      </c>
      <c r="F6050">
        <v>7913</v>
      </c>
      <c r="G6050">
        <v>3821.99</v>
      </c>
      <c r="H6050" s="2">
        <v>40840</v>
      </c>
      <c r="I6050" s="2">
        <v>40897</v>
      </c>
      <c r="J6050" s="2">
        <v>50040</v>
      </c>
      <c r="L6050">
        <v>5273</v>
      </c>
      <c r="M6050" t="s">
        <v>5134</v>
      </c>
      <c r="N6050" t="s">
        <v>28</v>
      </c>
      <c r="O6050" t="s">
        <v>17</v>
      </c>
    </row>
    <row r="6051" spans="1:15" x14ac:dyDescent="0.35">
      <c r="A6051">
        <f t="shared" si="94"/>
        <v>2012</v>
      </c>
      <c r="B6051" t="s">
        <v>17</v>
      </c>
      <c r="C6051" t="s">
        <v>18</v>
      </c>
      <c r="D6051" t="s">
        <v>22</v>
      </c>
      <c r="E6051">
        <v>10.08</v>
      </c>
      <c r="F6051">
        <v>7671</v>
      </c>
      <c r="G6051">
        <v>3060.73</v>
      </c>
      <c r="H6051" s="2">
        <v>40836</v>
      </c>
      <c r="I6051" s="2">
        <v>40970</v>
      </c>
      <c r="J6051" s="2">
        <v>50405</v>
      </c>
      <c r="L6051">
        <v>1564</v>
      </c>
      <c r="M6051" t="s">
        <v>3962</v>
      </c>
      <c r="N6051" t="s">
        <v>55</v>
      </c>
      <c r="O6051" t="s">
        <v>17</v>
      </c>
    </row>
    <row r="6052" spans="1:15" x14ac:dyDescent="0.35">
      <c r="A6052">
        <f t="shared" si="94"/>
        <v>2011</v>
      </c>
      <c r="B6052" t="s">
        <v>17</v>
      </c>
      <c r="C6052" t="s">
        <v>18</v>
      </c>
      <c r="D6052" t="s">
        <v>22</v>
      </c>
      <c r="E6052">
        <v>10.08</v>
      </c>
      <c r="F6052">
        <v>4036</v>
      </c>
      <c r="G6052">
        <v>1949.3899999999999</v>
      </c>
      <c r="H6052" s="2">
        <v>40633</v>
      </c>
      <c r="I6052" s="2">
        <v>40758</v>
      </c>
      <c r="J6052" s="2">
        <v>50040</v>
      </c>
      <c r="L6052">
        <v>6652</v>
      </c>
      <c r="M6052" t="s">
        <v>829</v>
      </c>
      <c r="N6052" t="s">
        <v>42</v>
      </c>
      <c r="O6052" t="s">
        <v>17</v>
      </c>
    </row>
    <row r="6053" spans="1:15" x14ac:dyDescent="0.35">
      <c r="A6053">
        <f t="shared" si="94"/>
        <v>2011</v>
      </c>
      <c r="B6053" t="s">
        <v>17</v>
      </c>
      <c r="C6053" t="s">
        <v>18</v>
      </c>
      <c r="D6053" t="s">
        <v>22</v>
      </c>
      <c r="E6053">
        <v>10.08</v>
      </c>
      <c r="F6053">
        <v>10345</v>
      </c>
      <c r="G6053">
        <v>4996.63</v>
      </c>
      <c r="H6053" s="2">
        <v>40739</v>
      </c>
      <c r="I6053" s="2">
        <v>40855</v>
      </c>
      <c r="J6053" s="2">
        <v>50040</v>
      </c>
      <c r="L6053">
        <v>5454</v>
      </c>
      <c r="M6053" t="s">
        <v>9009</v>
      </c>
      <c r="N6053" t="s">
        <v>28</v>
      </c>
      <c r="O6053" t="s">
        <v>17</v>
      </c>
    </row>
    <row r="6054" spans="1:15" x14ac:dyDescent="0.35">
      <c r="A6054">
        <f t="shared" si="94"/>
        <v>2011</v>
      </c>
      <c r="B6054" t="s">
        <v>17</v>
      </c>
      <c r="C6054" t="s">
        <v>18</v>
      </c>
      <c r="D6054" t="s">
        <v>22</v>
      </c>
      <c r="E6054">
        <v>10.08</v>
      </c>
      <c r="F6054">
        <v>11136</v>
      </c>
      <c r="G6054">
        <v>5378.68</v>
      </c>
      <c r="H6054" s="2">
        <v>40737</v>
      </c>
      <c r="I6054" s="2">
        <v>40851</v>
      </c>
      <c r="J6054" s="2">
        <v>50040</v>
      </c>
      <c r="L6054">
        <v>9030</v>
      </c>
      <c r="M6054" t="s">
        <v>7927</v>
      </c>
      <c r="N6054" t="s">
        <v>32</v>
      </c>
      <c r="O6054" t="s">
        <v>17</v>
      </c>
    </row>
    <row r="6055" spans="1:15" x14ac:dyDescent="0.35">
      <c r="A6055">
        <f t="shared" si="94"/>
        <v>2011</v>
      </c>
      <c r="B6055" t="s">
        <v>17</v>
      </c>
      <c r="C6055" t="s">
        <v>18</v>
      </c>
      <c r="D6055" t="s">
        <v>22</v>
      </c>
      <c r="E6055">
        <v>10.1</v>
      </c>
      <c r="F6055">
        <v>11617</v>
      </c>
      <c r="G6055">
        <v>5611.0199999999995</v>
      </c>
      <c r="H6055" s="2">
        <v>39570</v>
      </c>
      <c r="I6055" s="2">
        <v>40886</v>
      </c>
      <c r="J6055" s="2">
        <v>50040</v>
      </c>
      <c r="L6055">
        <v>9216</v>
      </c>
      <c r="M6055" t="s">
        <v>47</v>
      </c>
      <c r="N6055" t="s">
        <v>25</v>
      </c>
      <c r="O6055" t="s">
        <v>17</v>
      </c>
    </row>
    <row r="6056" spans="1:15" x14ac:dyDescent="0.35">
      <c r="A6056">
        <f t="shared" si="94"/>
        <v>2008</v>
      </c>
      <c r="B6056" t="s">
        <v>17</v>
      </c>
      <c r="C6056" t="s">
        <v>18</v>
      </c>
      <c r="D6056" t="s">
        <v>22</v>
      </c>
      <c r="E6056">
        <v>10.1</v>
      </c>
      <c r="F6056">
        <v>10462</v>
      </c>
      <c r="G6056">
        <v>7836.0399999999991</v>
      </c>
      <c r="H6056" s="2">
        <v>39570</v>
      </c>
      <c r="I6056" s="2">
        <v>39703</v>
      </c>
      <c r="J6056" s="2">
        <v>48944</v>
      </c>
      <c r="L6056">
        <v>3047</v>
      </c>
      <c r="M6056" t="s">
        <v>654</v>
      </c>
      <c r="N6056" t="s">
        <v>51</v>
      </c>
      <c r="O6056" t="s">
        <v>17</v>
      </c>
    </row>
    <row r="6057" spans="1:15" x14ac:dyDescent="0.35">
      <c r="A6057">
        <f t="shared" si="94"/>
        <v>2010</v>
      </c>
      <c r="B6057" t="s">
        <v>96</v>
      </c>
      <c r="C6057" t="s">
        <v>18</v>
      </c>
      <c r="D6057" t="s">
        <v>22</v>
      </c>
      <c r="E6057">
        <v>10.1</v>
      </c>
      <c r="F6057">
        <v>9878</v>
      </c>
      <c r="G6057">
        <v>6065.0800000000008</v>
      </c>
      <c r="H6057" s="2">
        <v>40242</v>
      </c>
      <c r="I6057" s="2">
        <v>40423</v>
      </c>
      <c r="J6057" s="2">
        <v>49674</v>
      </c>
      <c r="L6057">
        <v>1227</v>
      </c>
      <c r="M6057" t="s">
        <v>820</v>
      </c>
      <c r="N6057" t="s">
        <v>332</v>
      </c>
      <c r="O6057" t="s">
        <v>96</v>
      </c>
    </row>
    <row r="6058" spans="1:15" x14ac:dyDescent="0.35">
      <c r="A6058">
        <f t="shared" si="94"/>
        <v>2010</v>
      </c>
      <c r="B6058" t="s">
        <v>96</v>
      </c>
      <c r="C6058" t="s">
        <v>18</v>
      </c>
      <c r="D6058" t="s">
        <v>22</v>
      </c>
      <c r="E6058">
        <v>10.1</v>
      </c>
      <c r="F6058">
        <v>11395</v>
      </c>
      <c r="G6058">
        <v>6996.5300000000007</v>
      </c>
      <c r="H6058" s="2">
        <v>40242</v>
      </c>
      <c r="I6058" s="2">
        <v>40423</v>
      </c>
      <c r="J6058" s="2">
        <v>49674</v>
      </c>
      <c r="L6058">
        <v>1227</v>
      </c>
      <c r="M6058" t="s">
        <v>820</v>
      </c>
      <c r="N6058" t="s">
        <v>332</v>
      </c>
      <c r="O6058" t="s">
        <v>96</v>
      </c>
    </row>
    <row r="6059" spans="1:15" x14ac:dyDescent="0.35">
      <c r="A6059">
        <f t="shared" si="94"/>
        <v>2010</v>
      </c>
      <c r="B6059" t="s">
        <v>96</v>
      </c>
      <c r="C6059" t="s">
        <v>18</v>
      </c>
      <c r="D6059" t="s">
        <v>22</v>
      </c>
      <c r="E6059">
        <v>10.1</v>
      </c>
      <c r="F6059">
        <v>8506</v>
      </c>
      <c r="G6059">
        <v>5222.6899999999996</v>
      </c>
      <c r="H6059" s="2">
        <v>40242</v>
      </c>
      <c r="I6059" s="2">
        <v>40423</v>
      </c>
      <c r="J6059" s="2">
        <v>49674</v>
      </c>
      <c r="L6059">
        <v>1227</v>
      </c>
      <c r="M6059" t="s">
        <v>820</v>
      </c>
      <c r="N6059" t="s">
        <v>332</v>
      </c>
      <c r="O6059" t="s">
        <v>96</v>
      </c>
    </row>
    <row r="6060" spans="1:15" x14ac:dyDescent="0.35">
      <c r="A6060">
        <f t="shared" si="94"/>
        <v>2007</v>
      </c>
      <c r="B6060" t="s">
        <v>17</v>
      </c>
      <c r="C6060" t="s">
        <v>18</v>
      </c>
      <c r="D6060" t="s">
        <v>22</v>
      </c>
      <c r="E6060">
        <v>10.1</v>
      </c>
      <c r="F6060">
        <v>5943.9579999999996</v>
      </c>
      <c r="G6060">
        <v>4452.0100000000011</v>
      </c>
      <c r="H6060" s="2">
        <v>39575</v>
      </c>
      <c r="I6060" s="2">
        <v>39426</v>
      </c>
      <c r="J6060" s="2">
        <v>48579</v>
      </c>
      <c r="L6060">
        <v>1429</v>
      </c>
      <c r="M6060" t="s">
        <v>1054</v>
      </c>
      <c r="N6060" t="s">
        <v>21</v>
      </c>
      <c r="O6060" t="s">
        <v>17</v>
      </c>
    </row>
    <row r="6061" spans="1:15" x14ac:dyDescent="0.35">
      <c r="A6061">
        <f t="shared" si="94"/>
        <v>2010</v>
      </c>
      <c r="B6061" t="s">
        <v>17</v>
      </c>
      <c r="C6061" t="s">
        <v>18</v>
      </c>
      <c r="D6061" t="s">
        <v>22</v>
      </c>
      <c r="E6061">
        <v>10.1</v>
      </c>
      <c r="F6061">
        <v>9138</v>
      </c>
      <c r="G6061">
        <v>5610.7200000000012</v>
      </c>
      <c r="H6061" s="2">
        <v>40113</v>
      </c>
      <c r="I6061" s="2">
        <v>40379</v>
      </c>
      <c r="J6061" s="2">
        <v>49674</v>
      </c>
      <c r="L6061">
        <v>8917</v>
      </c>
      <c r="M6061" t="s">
        <v>3523</v>
      </c>
      <c r="N6061" t="s">
        <v>28</v>
      </c>
      <c r="O6061" t="s">
        <v>17</v>
      </c>
    </row>
    <row r="6062" spans="1:15" x14ac:dyDescent="0.35">
      <c r="A6062">
        <f t="shared" si="94"/>
        <v>2009</v>
      </c>
      <c r="B6062" t="s">
        <v>17</v>
      </c>
      <c r="C6062" t="s">
        <v>18</v>
      </c>
      <c r="D6062" t="s">
        <v>19</v>
      </c>
      <c r="E6062">
        <v>10.1</v>
      </c>
      <c r="F6062">
        <v>12517</v>
      </c>
      <c r="G6062">
        <v>11240.260000000002</v>
      </c>
      <c r="H6062" s="2">
        <v>39570</v>
      </c>
      <c r="I6062" s="2">
        <v>40039</v>
      </c>
      <c r="J6062" s="2">
        <v>49309</v>
      </c>
      <c r="L6062">
        <v>3634</v>
      </c>
      <c r="M6062" t="s">
        <v>1631</v>
      </c>
      <c r="N6062" t="s">
        <v>51</v>
      </c>
      <c r="O6062" t="s">
        <v>17</v>
      </c>
    </row>
    <row r="6063" spans="1:15" x14ac:dyDescent="0.35">
      <c r="A6063">
        <f t="shared" si="94"/>
        <v>2010</v>
      </c>
      <c r="B6063" t="s">
        <v>17</v>
      </c>
      <c r="C6063" t="s">
        <v>18</v>
      </c>
      <c r="D6063" t="s">
        <v>22</v>
      </c>
      <c r="E6063">
        <v>10.1</v>
      </c>
      <c r="F6063">
        <v>10371</v>
      </c>
      <c r="G6063">
        <v>6367.81</v>
      </c>
      <c r="H6063" s="2">
        <v>40358</v>
      </c>
      <c r="I6063" s="2">
        <v>40340</v>
      </c>
      <c r="J6063" s="2">
        <v>49674</v>
      </c>
      <c r="L6063">
        <v>3234</v>
      </c>
      <c r="M6063" t="s">
        <v>3958</v>
      </c>
      <c r="N6063" t="s">
        <v>51</v>
      </c>
      <c r="O6063" t="s">
        <v>17</v>
      </c>
    </row>
    <row r="6064" spans="1:15" x14ac:dyDescent="0.35">
      <c r="A6064">
        <f t="shared" si="94"/>
        <v>2009</v>
      </c>
      <c r="B6064" t="s">
        <v>17</v>
      </c>
      <c r="C6064" t="s">
        <v>18</v>
      </c>
      <c r="D6064" t="s">
        <v>22</v>
      </c>
      <c r="E6064">
        <v>10.1</v>
      </c>
      <c r="F6064">
        <v>11451</v>
      </c>
      <c r="G6064">
        <v>8576.7999999999993</v>
      </c>
      <c r="H6064" s="2">
        <v>40028</v>
      </c>
      <c r="I6064" s="2">
        <v>40115</v>
      </c>
      <c r="J6064" s="2">
        <v>49309</v>
      </c>
      <c r="L6064">
        <v>5606</v>
      </c>
      <c r="M6064" t="s">
        <v>4304</v>
      </c>
      <c r="N6064" t="s">
        <v>28</v>
      </c>
      <c r="O6064" t="s">
        <v>17</v>
      </c>
    </row>
    <row r="6065" spans="1:15" x14ac:dyDescent="0.35">
      <c r="A6065">
        <f t="shared" si="94"/>
        <v>2009</v>
      </c>
      <c r="B6065" t="s">
        <v>17</v>
      </c>
      <c r="C6065" t="s">
        <v>18</v>
      </c>
      <c r="D6065" t="s">
        <v>22</v>
      </c>
      <c r="E6065">
        <v>10.1</v>
      </c>
      <c r="F6065">
        <v>9094</v>
      </c>
      <c r="G6065">
        <v>4256</v>
      </c>
      <c r="H6065" s="2">
        <v>39986</v>
      </c>
      <c r="I6065" s="2">
        <v>40121</v>
      </c>
      <c r="J6065" s="2">
        <v>49309</v>
      </c>
      <c r="L6065">
        <v>4654</v>
      </c>
      <c r="M6065" t="s">
        <v>2509</v>
      </c>
      <c r="N6065" t="s">
        <v>210</v>
      </c>
      <c r="O6065" t="s">
        <v>17</v>
      </c>
    </row>
    <row r="6066" spans="1:15" x14ac:dyDescent="0.35">
      <c r="A6066">
        <f t="shared" si="94"/>
        <v>2009</v>
      </c>
      <c r="B6066" t="s">
        <v>17</v>
      </c>
      <c r="C6066" t="s">
        <v>18</v>
      </c>
      <c r="D6066" t="s">
        <v>22</v>
      </c>
      <c r="E6066">
        <v>10.1</v>
      </c>
      <c r="F6066">
        <v>11795</v>
      </c>
      <c r="G6066">
        <v>8834.4399999999987</v>
      </c>
      <c r="H6066" s="2">
        <v>39892</v>
      </c>
      <c r="I6066" s="2">
        <v>40151</v>
      </c>
      <c r="J6066" s="2">
        <v>49309</v>
      </c>
      <c r="L6066">
        <v>5213</v>
      </c>
      <c r="M6066" t="s">
        <v>4690</v>
      </c>
      <c r="N6066" t="s">
        <v>28</v>
      </c>
      <c r="O6066" t="s">
        <v>17</v>
      </c>
    </row>
    <row r="6067" spans="1:15" x14ac:dyDescent="0.35">
      <c r="A6067">
        <f t="shared" si="94"/>
        <v>2011</v>
      </c>
      <c r="B6067" t="s">
        <v>17</v>
      </c>
      <c r="C6067" t="s">
        <v>18</v>
      </c>
      <c r="D6067" t="s">
        <v>22</v>
      </c>
      <c r="E6067">
        <v>10.1</v>
      </c>
      <c r="F6067">
        <v>8211</v>
      </c>
      <c r="G6067">
        <v>3682.37</v>
      </c>
      <c r="H6067" s="2">
        <v>40688</v>
      </c>
      <c r="I6067" s="2">
        <v>40837</v>
      </c>
      <c r="J6067" s="2">
        <v>50040</v>
      </c>
      <c r="L6067">
        <v>8451</v>
      </c>
      <c r="M6067" t="s">
        <v>2909</v>
      </c>
      <c r="N6067" t="s">
        <v>53</v>
      </c>
      <c r="O6067" t="s">
        <v>17</v>
      </c>
    </row>
    <row r="6068" spans="1:15" x14ac:dyDescent="0.35">
      <c r="A6068">
        <f t="shared" si="94"/>
        <v>2011</v>
      </c>
      <c r="B6068" t="s">
        <v>17</v>
      </c>
      <c r="C6068" t="s">
        <v>18</v>
      </c>
      <c r="D6068" t="s">
        <v>22</v>
      </c>
      <c r="E6068">
        <v>10.1</v>
      </c>
      <c r="F6068">
        <v>11351</v>
      </c>
      <c r="G6068">
        <v>5482.5399999999991</v>
      </c>
      <c r="H6068" s="2">
        <v>39570</v>
      </c>
      <c r="I6068" s="2">
        <v>40863</v>
      </c>
      <c r="J6068" s="2">
        <v>50040</v>
      </c>
      <c r="L6068">
        <v>8193</v>
      </c>
      <c r="M6068" t="s">
        <v>5160</v>
      </c>
      <c r="N6068" t="s">
        <v>53</v>
      </c>
      <c r="O6068" t="s">
        <v>17</v>
      </c>
    </row>
    <row r="6069" spans="1:15" x14ac:dyDescent="0.35">
      <c r="A6069">
        <f t="shared" si="94"/>
        <v>2009</v>
      </c>
      <c r="B6069" t="s">
        <v>17</v>
      </c>
      <c r="C6069" t="s">
        <v>18</v>
      </c>
      <c r="D6069" t="s">
        <v>22</v>
      </c>
      <c r="E6069">
        <v>10.1</v>
      </c>
      <c r="F6069">
        <v>10953</v>
      </c>
      <c r="G6069">
        <v>8203.81</v>
      </c>
      <c r="H6069" s="2">
        <v>39570</v>
      </c>
      <c r="I6069" s="2">
        <v>39814</v>
      </c>
      <c r="J6069" s="2">
        <v>49309</v>
      </c>
      <c r="L6069">
        <v>8259</v>
      </c>
      <c r="M6069" t="s">
        <v>5584</v>
      </c>
      <c r="N6069" t="s">
        <v>25</v>
      </c>
      <c r="O6069" t="s">
        <v>17</v>
      </c>
    </row>
    <row r="6070" spans="1:15" x14ac:dyDescent="0.35">
      <c r="A6070">
        <f t="shared" si="94"/>
        <v>2011</v>
      </c>
      <c r="B6070" t="s">
        <v>17</v>
      </c>
      <c r="C6070" t="s">
        <v>18</v>
      </c>
      <c r="D6070" t="s">
        <v>22</v>
      </c>
      <c r="E6070">
        <v>10.1</v>
      </c>
      <c r="F6070">
        <v>10387</v>
      </c>
      <c r="G6070">
        <v>5016.93</v>
      </c>
      <c r="H6070" s="2">
        <v>40648</v>
      </c>
      <c r="I6070" s="2">
        <v>40745</v>
      </c>
      <c r="J6070" s="2">
        <v>50040</v>
      </c>
      <c r="L6070">
        <v>9225</v>
      </c>
      <c r="M6070" t="s">
        <v>5744</v>
      </c>
      <c r="N6070" t="s">
        <v>25</v>
      </c>
      <c r="O6070" t="s">
        <v>17</v>
      </c>
    </row>
    <row r="6071" spans="1:15" x14ac:dyDescent="0.35">
      <c r="A6071">
        <f t="shared" si="94"/>
        <v>2010</v>
      </c>
      <c r="B6071" t="s">
        <v>17</v>
      </c>
      <c r="C6071" t="s">
        <v>18</v>
      </c>
      <c r="D6071" t="s">
        <v>22</v>
      </c>
      <c r="E6071">
        <v>10.1</v>
      </c>
      <c r="F6071">
        <v>7444.2670000000007</v>
      </c>
      <c r="G6071">
        <v>3811.48</v>
      </c>
      <c r="H6071" s="2">
        <v>39995</v>
      </c>
      <c r="I6071" s="2">
        <v>40240</v>
      </c>
      <c r="J6071" s="2">
        <v>49674</v>
      </c>
      <c r="L6071">
        <v>6003</v>
      </c>
      <c r="M6071" t="s">
        <v>1248</v>
      </c>
      <c r="N6071" t="s">
        <v>179</v>
      </c>
      <c r="O6071" t="s">
        <v>17</v>
      </c>
    </row>
    <row r="6072" spans="1:15" x14ac:dyDescent="0.35">
      <c r="A6072">
        <f t="shared" si="94"/>
        <v>2007</v>
      </c>
      <c r="B6072" t="s">
        <v>17</v>
      </c>
      <c r="C6072" t="s">
        <v>18</v>
      </c>
      <c r="D6072" t="s">
        <v>22</v>
      </c>
      <c r="E6072">
        <v>10.1</v>
      </c>
      <c r="F6072">
        <v>11720</v>
      </c>
      <c r="G6072">
        <v>8778.27</v>
      </c>
      <c r="H6072" s="2">
        <v>39674</v>
      </c>
      <c r="I6072" s="2">
        <v>39427</v>
      </c>
      <c r="J6072" s="2">
        <v>48579</v>
      </c>
      <c r="L6072">
        <v>3367</v>
      </c>
      <c r="M6072" t="s">
        <v>6879</v>
      </c>
      <c r="N6072" t="s">
        <v>51</v>
      </c>
      <c r="O6072" t="s">
        <v>17</v>
      </c>
    </row>
    <row r="6073" spans="1:15" x14ac:dyDescent="0.35">
      <c r="A6073">
        <f t="shared" si="94"/>
        <v>2009</v>
      </c>
      <c r="B6073" t="s">
        <v>17</v>
      </c>
      <c r="C6073" t="s">
        <v>18</v>
      </c>
      <c r="D6073" t="s">
        <v>19</v>
      </c>
      <c r="E6073">
        <v>10.1</v>
      </c>
      <c r="F6073">
        <v>9915</v>
      </c>
      <c r="G6073">
        <v>8903.68</v>
      </c>
      <c r="H6073" s="2">
        <v>40066</v>
      </c>
      <c r="I6073" s="2">
        <v>40162</v>
      </c>
      <c r="J6073" s="2">
        <v>49309</v>
      </c>
      <c r="L6073">
        <v>3280</v>
      </c>
      <c r="M6073" t="s">
        <v>6087</v>
      </c>
      <c r="N6073" t="s">
        <v>55</v>
      </c>
      <c r="O6073" t="s">
        <v>17</v>
      </c>
    </row>
    <row r="6074" spans="1:15" x14ac:dyDescent="0.35">
      <c r="A6074">
        <f t="shared" si="94"/>
        <v>2009</v>
      </c>
      <c r="B6074" t="s">
        <v>17</v>
      </c>
      <c r="C6074" t="s">
        <v>18</v>
      </c>
      <c r="D6074" t="s">
        <v>22</v>
      </c>
      <c r="E6074">
        <v>10.1</v>
      </c>
      <c r="F6074">
        <v>13517</v>
      </c>
      <c r="G6074">
        <v>10124.24</v>
      </c>
      <c r="H6074" s="2">
        <v>39570</v>
      </c>
      <c r="I6074" s="2">
        <v>40009</v>
      </c>
      <c r="J6074" s="2">
        <v>49309</v>
      </c>
      <c r="L6074">
        <v>6315</v>
      </c>
      <c r="M6074" t="s">
        <v>3556</v>
      </c>
      <c r="N6074" t="s">
        <v>895</v>
      </c>
      <c r="O6074" t="s">
        <v>17</v>
      </c>
    </row>
    <row r="6075" spans="1:15" x14ac:dyDescent="0.35">
      <c r="A6075">
        <f t="shared" si="94"/>
        <v>2010</v>
      </c>
      <c r="B6075" t="s">
        <v>17</v>
      </c>
      <c r="C6075" t="s">
        <v>18</v>
      </c>
      <c r="D6075" t="s">
        <v>22</v>
      </c>
      <c r="E6075">
        <v>10.1</v>
      </c>
      <c r="F6075">
        <v>10556.621000000001</v>
      </c>
      <c r="G6075">
        <v>6481.77</v>
      </c>
      <c r="H6075" s="2">
        <v>40337</v>
      </c>
      <c r="I6075" s="2">
        <v>40291</v>
      </c>
      <c r="J6075" s="2">
        <v>49674</v>
      </c>
      <c r="L6075">
        <v>5423</v>
      </c>
      <c r="M6075" t="s">
        <v>2237</v>
      </c>
      <c r="N6075" t="s">
        <v>28</v>
      </c>
      <c r="O6075" t="s">
        <v>17</v>
      </c>
    </row>
    <row r="6076" spans="1:15" x14ac:dyDescent="0.35">
      <c r="A6076">
        <f t="shared" si="94"/>
        <v>2011</v>
      </c>
      <c r="B6076" t="s">
        <v>17</v>
      </c>
      <c r="C6076" t="s">
        <v>18</v>
      </c>
      <c r="D6076" t="s">
        <v>22</v>
      </c>
      <c r="E6076">
        <v>10.1</v>
      </c>
      <c r="F6076">
        <v>11933</v>
      </c>
      <c r="G6076">
        <v>5763.63</v>
      </c>
      <c r="H6076" s="2">
        <v>39570</v>
      </c>
      <c r="I6076" s="2">
        <v>40858</v>
      </c>
      <c r="J6076" s="2">
        <v>50040</v>
      </c>
      <c r="L6076">
        <v>8463</v>
      </c>
      <c r="M6076" t="s">
        <v>862</v>
      </c>
      <c r="N6076" t="s">
        <v>53</v>
      </c>
      <c r="O6076" t="s">
        <v>17</v>
      </c>
    </row>
    <row r="6077" spans="1:15" x14ac:dyDescent="0.35">
      <c r="A6077">
        <f t="shared" si="94"/>
        <v>2010</v>
      </c>
      <c r="B6077" t="s">
        <v>17</v>
      </c>
      <c r="C6077" t="s">
        <v>18</v>
      </c>
      <c r="D6077" t="s">
        <v>22</v>
      </c>
      <c r="E6077">
        <v>10.1</v>
      </c>
      <c r="F6077">
        <v>11349.901</v>
      </c>
      <c r="G6077">
        <v>6968.8399999999992</v>
      </c>
      <c r="H6077" s="2">
        <v>39968</v>
      </c>
      <c r="I6077" s="2">
        <v>40269</v>
      </c>
      <c r="J6077" s="2">
        <v>49674</v>
      </c>
      <c r="L6077">
        <v>6024</v>
      </c>
      <c r="M6077" t="s">
        <v>2176</v>
      </c>
      <c r="N6077" t="s">
        <v>179</v>
      </c>
      <c r="O6077" t="s">
        <v>17</v>
      </c>
    </row>
    <row r="6078" spans="1:15" x14ac:dyDescent="0.35">
      <c r="A6078">
        <f t="shared" si="94"/>
        <v>2010</v>
      </c>
      <c r="B6078" t="s">
        <v>17</v>
      </c>
      <c r="C6078" t="s">
        <v>18</v>
      </c>
      <c r="D6078" t="s">
        <v>22</v>
      </c>
      <c r="E6078">
        <v>10.1</v>
      </c>
      <c r="F6078">
        <v>11025</v>
      </c>
      <c r="G6078">
        <v>6769.35</v>
      </c>
      <c r="H6078" s="2">
        <v>40386</v>
      </c>
      <c r="I6078" s="2">
        <v>40351</v>
      </c>
      <c r="J6078" s="2">
        <v>49674</v>
      </c>
      <c r="L6078">
        <v>5106</v>
      </c>
      <c r="M6078" t="s">
        <v>2391</v>
      </c>
      <c r="N6078" t="s">
        <v>28</v>
      </c>
      <c r="O6078" t="s">
        <v>17</v>
      </c>
    </row>
    <row r="6079" spans="1:15" x14ac:dyDescent="0.35">
      <c r="A6079">
        <f t="shared" si="94"/>
        <v>2012</v>
      </c>
      <c r="B6079" t="s">
        <v>96</v>
      </c>
      <c r="C6079" t="s">
        <v>18</v>
      </c>
      <c r="D6079" t="s">
        <v>22</v>
      </c>
      <c r="E6079">
        <v>10.1</v>
      </c>
      <c r="F6079">
        <v>11110</v>
      </c>
      <c r="G6079">
        <v>4580.17</v>
      </c>
      <c r="H6079" s="2">
        <v>40613</v>
      </c>
      <c r="I6079" s="2">
        <v>40968</v>
      </c>
      <c r="J6079" s="2">
        <v>50405</v>
      </c>
      <c r="L6079">
        <v>1227</v>
      </c>
      <c r="M6079" t="s">
        <v>8155</v>
      </c>
      <c r="N6079" t="s">
        <v>332</v>
      </c>
      <c r="O6079" t="s">
        <v>96</v>
      </c>
    </row>
    <row r="6080" spans="1:15" x14ac:dyDescent="0.35">
      <c r="A6080">
        <f t="shared" si="94"/>
        <v>2010</v>
      </c>
      <c r="B6080" t="s">
        <v>17</v>
      </c>
      <c r="C6080" t="s">
        <v>18</v>
      </c>
      <c r="D6080" t="s">
        <v>19</v>
      </c>
      <c r="E6080">
        <v>10.1</v>
      </c>
      <c r="F6080">
        <v>10692</v>
      </c>
      <c r="G6080">
        <v>7880.01</v>
      </c>
      <c r="H6080" s="2">
        <v>40262</v>
      </c>
      <c r="I6080" s="2">
        <v>40376</v>
      </c>
      <c r="J6080" s="2">
        <v>49674</v>
      </c>
      <c r="L6080">
        <v>1223</v>
      </c>
      <c r="M6080" t="s">
        <v>2829</v>
      </c>
      <c r="N6080" t="s">
        <v>332</v>
      </c>
      <c r="O6080" t="s">
        <v>17</v>
      </c>
    </row>
    <row r="6081" spans="1:15" x14ac:dyDescent="0.35">
      <c r="A6081">
        <f t="shared" si="94"/>
        <v>2009</v>
      </c>
      <c r="B6081" t="s">
        <v>17</v>
      </c>
      <c r="C6081" t="s">
        <v>18</v>
      </c>
      <c r="D6081" t="s">
        <v>22</v>
      </c>
      <c r="E6081">
        <v>10.1</v>
      </c>
      <c r="F6081">
        <v>8203.875</v>
      </c>
      <c r="G6081">
        <v>6144.7099999999991</v>
      </c>
      <c r="H6081" s="2">
        <v>40177</v>
      </c>
      <c r="I6081" s="2">
        <v>40106</v>
      </c>
      <c r="J6081" s="2">
        <v>49309</v>
      </c>
      <c r="L6081">
        <v>9470</v>
      </c>
      <c r="M6081" t="s">
        <v>1711</v>
      </c>
      <c r="N6081" t="s">
        <v>32</v>
      </c>
      <c r="O6081" t="s">
        <v>17</v>
      </c>
    </row>
    <row r="6082" spans="1:15" x14ac:dyDescent="0.35">
      <c r="A6082">
        <f t="shared" si="94"/>
        <v>2010</v>
      </c>
      <c r="B6082" t="s">
        <v>17</v>
      </c>
      <c r="C6082" t="s">
        <v>18</v>
      </c>
      <c r="D6082" t="s">
        <v>19</v>
      </c>
      <c r="E6082">
        <v>10.1</v>
      </c>
      <c r="F6082">
        <v>11667</v>
      </c>
      <c r="G6082">
        <v>8598.57</v>
      </c>
      <c r="H6082" s="2">
        <v>40401</v>
      </c>
      <c r="I6082" s="2">
        <v>40535</v>
      </c>
      <c r="J6082" s="2">
        <v>49674</v>
      </c>
      <c r="L6082">
        <v>3714</v>
      </c>
      <c r="M6082" t="s">
        <v>8475</v>
      </c>
      <c r="N6082" t="s">
        <v>51</v>
      </c>
      <c r="O6082" t="s">
        <v>17</v>
      </c>
    </row>
    <row r="6083" spans="1:15" x14ac:dyDescent="0.35">
      <c r="A6083">
        <f t="shared" ref="A6083:A6146" si="95">YEAR(I6083)</f>
        <v>2006</v>
      </c>
      <c r="B6083" t="s">
        <v>17</v>
      </c>
      <c r="C6083" t="s">
        <v>18</v>
      </c>
      <c r="D6083" t="s">
        <v>446</v>
      </c>
      <c r="E6083">
        <v>10.1</v>
      </c>
      <c r="F6083">
        <v>13177</v>
      </c>
      <c r="G6083">
        <v>8551.869999999999</v>
      </c>
      <c r="H6083" s="2">
        <v>39570</v>
      </c>
      <c r="I6083" s="2">
        <v>38898</v>
      </c>
      <c r="J6083" s="2">
        <v>48213</v>
      </c>
      <c r="L6083">
        <v>1670</v>
      </c>
      <c r="M6083" t="s">
        <v>6303</v>
      </c>
      <c r="N6083" t="s">
        <v>55</v>
      </c>
      <c r="O6083" t="s">
        <v>17</v>
      </c>
    </row>
    <row r="6084" spans="1:15" x14ac:dyDescent="0.35">
      <c r="A6084">
        <f t="shared" si="95"/>
        <v>2011</v>
      </c>
      <c r="B6084" t="s">
        <v>17</v>
      </c>
      <c r="C6084" t="s">
        <v>18</v>
      </c>
      <c r="D6084" t="s">
        <v>22</v>
      </c>
      <c r="E6084">
        <v>10.1</v>
      </c>
      <c r="F6084">
        <v>10218</v>
      </c>
      <c r="G6084">
        <v>4935.2999999999993</v>
      </c>
      <c r="H6084" s="2">
        <v>40382</v>
      </c>
      <c r="I6084" s="2">
        <v>40816</v>
      </c>
      <c r="J6084" s="2">
        <v>50040</v>
      </c>
      <c r="L6084">
        <v>9436</v>
      </c>
      <c r="M6084" t="s">
        <v>4005</v>
      </c>
      <c r="N6084" t="s">
        <v>32</v>
      </c>
      <c r="O6084" t="s">
        <v>17</v>
      </c>
    </row>
    <row r="6085" spans="1:15" x14ac:dyDescent="0.35">
      <c r="A6085">
        <f t="shared" si="95"/>
        <v>2011</v>
      </c>
      <c r="B6085" t="s">
        <v>17</v>
      </c>
      <c r="C6085" t="s">
        <v>18</v>
      </c>
      <c r="D6085" t="s">
        <v>19</v>
      </c>
      <c r="E6085">
        <v>10.1</v>
      </c>
      <c r="F6085">
        <v>11614.814</v>
      </c>
      <c r="G6085">
        <v>6864.35</v>
      </c>
      <c r="H6085" s="2">
        <v>40627</v>
      </c>
      <c r="I6085" s="2">
        <v>40667</v>
      </c>
      <c r="J6085" s="2">
        <v>50040</v>
      </c>
      <c r="L6085">
        <v>6045</v>
      </c>
      <c r="M6085" t="s">
        <v>2920</v>
      </c>
      <c r="N6085" t="s">
        <v>179</v>
      </c>
      <c r="O6085" t="s">
        <v>17</v>
      </c>
    </row>
    <row r="6086" spans="1:15" x14ac:dyDescent="0.35">
      <c r="A6086">
        <f t="shared" si="95"/>
        <v>2009</v>
      </c>
      <c r="B6086" t="s">
        <v>17</v>
      </c>
      <c r="C6086" t="s">
        <v>18</v>
      </c>
      <c r="D6086" t="s">
        <v>22</v>
      </c>
      <c r="E6086">
        <v>10.1</v>
      </c>
      <c r="F6086">
        <v>12121</v>
      </c>
      <c r="G6086">
        <v>9078.6200000000008</v>
      </c>
      <c r="H6086" s="2">
        <v>40085</v>
      </c>
      <c r="I6086" s="2">
        <v>40162</v>
      </c>
      <c r="J6086" s="2">
        <v>49309</v>
      </c>
      <c r="L6086">
        <v>4813</v>
      </c>
      <c r="M6086" t="s">
        <v>7170</v>
      </c>
      <c r="N6086" t="s">
        <v>28</v>
      </c>
      <c r="O6086" t="s">
        <v>17</v>
      </c>
    </row>
    <row r="6087" spans="1:15" x14ac:dyDescent="0.35">
      <c r="A6087">
        <f t="shared" si="95"/>
        <v>2011</v>
      </c>
      <c r="B6087" t="s">
        <v>17</v>
      </c>
      <c r="C6087" t="s">
        <v>18</v>
      </c>
      <c r="D6087" t="s">
        <v>19</v>
      </c>
      <c r="E6087">
        <v>10.1</v>
      </c>
      <c r="F6087">
        <v>8311</v>
      </c>
      <c r="G6087">
        <v>4920.1200000000008</v>
      </c>
      <c r="H6087" s="2">
        <v>40672</v>
      </c>
      <c r="I6087" s="2">
        <v>40835</v>
      </c>
      <c r="J6087" s="2">
        <v>50040</v>
      </c>
      <c r="L6087">
        <v>9247</v>
      </c>
      <c r="M6087" t="s">
        <v>8721</v>
      </c>
      <c r="N6087" t="s">
        <v>32</v>
      </c>
      <c r="O6087" t="s">
        <v>17</v>
      </c>
    </row>
    <row r="6088" spans="1:15" x14ac:dyDescent="0.35">
      <c r="A6088">
        <f t="shared" si="95"/>
        <v>2010</v>
      </c>
      <c r="B6088" t="s">
        <v>17</v>
      </c>
      <c r="C6088" t="s">
        <v>18</v>
      </c>
      <c r="D6088" t="s">
        <v>22</v>
      </c>
      <c r="E6088">
        <v>10.1</v>
      </c>
      <c r="F6088">
        <v>10241.261999999999</v>
      </c>
      <c r="G6088">
        <v>6288.1100000000006</v>
      </c>
      <c r="H6088" s="2">
        <v>40305</v>
      </c>
      <c r="I6088" s="2">
        <v>40319</v>
      </c>
      <c r="J6088" s="2">
        <v>49674</v>
      </c>
      <c r="L6088">
        <v>4058</v>
      </c>
      <c r="M6088" t="s">
        <v>1929</v>
      </c>
      <c r="N6088" t="s">
        <v>1930</v>
      </c>
      <c r="O6088" t="s">
        <v>17</v>
      </c>
    </row>
    <row r="6089" spans="1:15" x14ac:dyDescent="0.35">
      <c r="A6089">
        <f t="shared" si="95"/>
        <v>2012</v>
      </c>
      <c r="B6089" t="s">
        <v>17</v>
      </c>
      <c r="C6089" t="s">
        <v>18</v>
      </c>
      <c r="D6089" t="s">
        <v>22</v>
      </c>
      <c r="E6089">
        <v>10.1</v>
      </c>
      <c r="F6089">
        <v>12906</v>
      </c>
      <c r="G6089">
        <v>5149.4900000000007</v>
      </c>
      <c r="H6089" s="2">
        <v>39603</v>
      </c>
      <c r="I6089" s="2">
        <v>41151</v>
      </c>
      <c r="J6089" s="2">
        <v>50405</v>
      </c>
      <c r="L6089">
        <v>3150</v>
      </c>
      <c r="M6089" t="s">
        <v>7032</v>
      </c>
      <c r="N6089" t="s">
        <v>51</v>
      </c>
      <c r="O6089" t="s">
        <v>17</v>
      </c>
    </row>
    <row r="6090" spans="1:15" x14ac:dyDescent="0.35">
      <c r="A6090">
        <f t="shared" si="95"/>
        <v>2011</v>
      </c>
      <c r="B6090" t="s">
        <v>17</v>
      </c>
      <c r="C6090" t="s">
        <v>18</v>
      </c>
      <c r="D6090" t="s">
        <v>19</v>
      </c>
      <c r="E6090">
        <v>10.1</v>
      </c>
      <c r="F6090">
        <v>8570</v>
      </c>
      <c r="G6090">
        <v>5073.4399999999996</v>
      </c>
      <c r="H6090" s="2">
        <v>39819</v>
      </c>
      <c r="I6090" s="2">
        <v>40801</v>
      </c>
      <c r="J6090" s="2">
        <v>50040</v>
      </c>
      <c r="L6090">
        <v>8915</v>
      </c>
      <c r="M6090" t="s">
        <v>11047</v>
      </c>
      <c r="N6090" t="s">
        <v>53</v>
      </c>
      <c r="O6090" t="s">
        <v>17</v>
      </c>
    </row>
    <row r="6091" spans="1:15" x14ac:dyDescent="0.35">
      <c r="A6091">
        <f t="shared" si="95"/>
        <v>2009</v>
      </c>
      <c r="B6091" t="s">
        <v>17</v>
      </c>
      <c r="C6091" t="s">
        <v>18</v>
      </c>
      <c r="D6091" t="s">
        <v>22</v>
      </c>
      <c r="E6091">
        <v>10.1</v>
      </c>
      <c r="F6091">
        <v>8399</v>
      </c>
      <c r="G6091">
        <v>6290.8499999999995</v>
      </c>
      <c r="H6091" s="2">
        <v>40004</v>
      </c>
      <c r="I6091" s="2">
        <v>40021</v>
      </c>
      <c r="J6091" s="2">
        <v>49309</v>
      </c>
      <c r="L6091">
        <v>5610</v>
      </c>
      <c r="M6091" t="s">
        <v>360</v>
      </c>
      <c r="N6091" t="s">
        <v>28</v>
      </c>
      <c r="O6091" t="s">
        <v>17</v>
      </c>
    </row>
    <row r="6092" spans="1:15" x14ac:dyDescent="0.35">
      <c r="A6092">
        <f t="shared" si="95"/>
        <v>2012</v>
      </c>
      <c r="B6092" t="s">
        <v>17</v>
      </c>
      <c r="C6092" t="s">
        <v>18</v>
      </c>
      <c r="D6092" t="s">
        <v>22</v>
      </c>
      <c r="E6092">
        <v>10.1</v>
      </c>
      <c r="F6092">
        <v>9970.0009999999984</v>
      </c>
      <c r="G6092">
        <v>3978.0299999999997</v>
      </c>
      <c r="H6092" s="2">
        <v>39983</v>
      </c>
      <c r="I6092" s="2">
        <v>41050</v>
      </c>
      <c r="J6092" s="2">
        <v>50405</v>
      </c>
      <c r="L6092">
        <v>6014</v>
      </c>
      <c r="M6092" t="s">
        <v>7222</v>
      </c>
      <c r="N6092" t="s">
        <v>179</v>
      </c>
      <c r="O6092" t="s">
        <v>17</v>
      </c>
    </row>
    <row r="6093" spans="1:15" x14ac:dyDescent="0.35">
      <c r="A6093">
        <f t="shared" si="95"/>
        <v>2010</v>
      </c>
      <c r="B6093" t="s">
        <v>17</v>
      </c>
      <c r="C6093" t="s">
        <v>18</v>
      </c>
      <c r="D6093" t="s">
        <v>22</v>
      </c>
      <c r="E6093">
        <v>10.1</v>
      </c>
      <c r="F6093">
        <v>11295</v>
      </c>
      <c r="G6093">
        <v>6935.12</v>
      </c>
      <c r="H6093" s="2">
        <v>40312</v>
      </c>
      <c r="I6093" s="2">
        <v>40186</v>
      </c>
      <c r="J6093" s="2">
        <v>49674</v>
      </c>
      <c r="L6093">
        <v>5612</v>
      </c>
      <c r="M6093" t="s">
        <v>3331</v>
      </c>
      <c r="N6093" t="s">
        <v>28</v>
      </c>
      <c r="O6093" t="s">
        <v>17</v>
      </c>
    </row>
    <row r="6094" spans="1:15" x14ac:dyDescent="0.35">
      <c r="A6094">
        <f t="shared" si="95"/>
        <v>2010</v>
      </c>
      <c r="B6094" t="s">
        <v>96</v>
      </c>
      <c r="C6094" t="s">
        <v>18</v>
      </c>
      <c r="D6094" t="s">
        <v>22</v>
      </c>
      <c r="E6094">
        <v>10.1</v>
      </c>
      <c r="F6094">
        <v>10809</v>
      </c>
      <c r="G6094">
        <v>6636.72</v>
      </c>
      <c r="H6094" s="2">
        <v>40256</v>
      </c>
      <c r="I6094" s="2">
        <v>40260</v>
      </c>
      <c r="J6094" s="2">
        <v>49674</v>
      </c>
      <c r="L6094">
        <v>1212</v>
      </c>
      <c r="M6094" t="s">
        <v>11573</v>
      </c>
      <c r="N6094" t="s">
        <v>332</v>
      </c>
      <c r="O6094" t="s">
        <v>96</v>
      </c>
    </row>
    <row r="6095" spans="1:15" x14ac:dyDescent="0.35">
      <c r="A6095">
        <f t="shared" si="95"/>
        <v>2010</v>
      </c>
      <c r="B6095" t="s">
        <v>96</v>
      </c>
      <c r="C6095" t="s">
        <v>18</v>
      </c>
      <c r="D6095" t="s">
        <v>22</v>
      </c>
      <c r="E6095">
        <v>10.1</v>
      </c>
      <c r="F6095">
        <v>10932</v>
      </c>
      <c r="G6095">
        <v>6712.25</v>
      </c>
      <c r="H6095" s="2">
        <v>40256</v>
      </c>
      <c r="I6095" s="2">
        <v>40260</v>
      </c>
      <c r="J6095" s="2">
        <v>49674</v>
      </c>
      <c r="L6095">
        <v>1212</v>
      </c>
      <c r="M6095" t="s">
        <v>11573</v>
      </c>
      <c r="N6095" t="s">
        <v>332</v>
      </c>
      <c r="O6095" t="s">
        <v>96</v>
      </c>
    </row>
    <row r="6096" spans="1:15" x14ac:dyDescent="0.35">
      <c r="A6096">
        <f t="shared" si="95"/>
        <v>2012</v>
      </c>
      <c r="B6096" t="s">
        <v>17</v>
      </c>
      <c r="C6096" t="s">
        <v>18</v>
      </c>
      <c r="D6096" t="s">
        <v>22</v>
      </c>
      <c r="E6096">
        <v>10.1</v>
      </c>
      <c r="F6096">
        <v>10922</v>
      </c>
      <c r="G6096">
        <v>4357.88</v>
      </c>
      <c r="H6096" s="2">
        <v>39631</v>
      </c>
      <c r="I6096" s="2">
        <v>41087</v>
      </c>
      <c r="J6096" s="2">
        <v>50405</v>
      </c>
      <c r="L6096">
        <v>9245</v>
      </c>
      <c r="M6096" t="s">
        <v>4388</v>
      </c>
      <c r="N6096" t="s">
        <v>32</v>
      </c>
      <c r="O6096" t="s">
        <v>17</v>
      </c>
    </row>
    <row r="6097" spans="1:15" x14ac:dyDescent="0.35">
      <c r="A6097">
        <f t="shared" si="95"/>
        <v>2013</v>
      </c>
      <c r="B6097" t="s">
        <v>17</v>
      </c>
      <c r="C6097" t="s">
        <v>18</v>
      </c>
      <c r="D6097" t="s">
        <v>22</v>
      </c>
      <c r="E6097">
        <v>10.1</v>
      </c>
      <c r="F6097">
        <v>10246</v>
      </c>
      <c r="G6097">
        <v>3760.2799999999997</v>
      </c>
      <c r="H6097" s="2">
        <v>39685</v>
      </c>
      <c r="I6097" s="2">
        <v>41515</v>
      </c>
      <c r="J6097" s="2">
        <v>50770</v>
      </c>
      <c r="L6097">
        <v>6340</v>
      </c>
      <c r="M6097" t="s">
        <v>2549</v>
      </c>
      <c r="N6097" t="s">
        <v>895</v>
      </c>
      <c r="O6097" t="s">
        <v>17</v>
      </c>
    </row>
    <row r="6098" spans="1:15" x14ac:dyDescent="0.35">
      <c r="A6098">
        <f t="shared" si="95"/>
        <v>2012</v>
      </c>
      <c r="B6098" t="s">
        <v>96</v>
      </c>
      <c r="C6098" t="s">
        <v>18</v>
      </c>
      <c r="D6098" t="s">
        <v>22</v>
      </c>
      <c r="E6098">
        <v>10.1</v>
      </c>
      <c r="F6098">
        <v>12530</v>
      </c>
      <c r="G6098">
        <v>5165.58</v>
      </c>
      <c r="H6098" s="2">
        <v>39570</v>
      </c>
      <c r="I6098" s="2">
        <v>41163</v>
      </c>
      <c r="J6098" s="2">
        <v>50405</v>
      </c>
      <c r="L6098">
        <v>8421</v>
      </c>
      <c r="M6098" t="s">
        <v>2283</v>
      </c>
      <c r="N6098" t="s">
        <v>53</v>
      </c>
      <c r="O6098" t="s">
        <v>96</v>
      </c>
    </row>
    <row r="6099" spans="1:15" x14ac:dyDescent="0.35">
      <c r="A6099">
        <f t="shared" si="95"/>
        <v>2010</v>
      </c>
      <c r="B6099" t="s">
        <v>17</v>
      </c>
      <c r="C6099" t="s">
        <v>18</v>
      </c>
      <c r="D6099" t="s">
        <v>22</v>
      </c>
      <c r="E6099">
        <v>10.1</v>
      </c>
      <c r="F6099">
        <v>11020</v>
      </c>
      <c r="G6099">
        <v>6766.2699999999995</v>
      </c>
      <c r="H6099" s="2">
        <v>40331</v>
      </c>
      <c r="I6099" s="2">
        <v>40444</v>
      </c>
      <c r="J6099" s="2">
        <v>49674</v>
      </c>
      <c r="L6099">
        <v>4922</v>
      </c>
      <c r="M6099" t="s">
        <v>4277</v>
      </c>
      <c r="N6099" t="s">
        <v>51</v>
      </c>
      <c r="O6099" t="s">
        <v>17</v>
      </c>
    </row>
    <row r="6100" spans="1:15" x14ac:dyDescent="0.35">
      <c r="A6100">
        <f t="shared" si="95"/>
        <v>2010</v>
      </c>
      <c r="B6100" t="s">
        <v>96</v>
      </c>
      <c r="C6100" t="s">
        <v>18</v>
      </c>
      <c r="D6100" t="s">
        <v>22</v>
      </c>
      <c r="E6100">
        <v>10.1</v>
      </c>
      <c r="F6100">
        <v>9474</v>
      </c>
      <c r="G6100">
        <v>5817.04</v>
      </c>
      <c r="H6100" s="2">
        <v>40011</v>
      </c>
      <c r="I6100" s="2">
        <v>40360</v>
      </c>
      <c r="J6100" s="2">
        <v>49674</v>
      </c>
      <c r="L6100">
        <v>5212</v>
      </c>
      <c r="M6100" t="s">
        <v>13231</v>
      </c>
      <c r="N6100" t="s">
        <v>28</v>
      </c>
      <c r="O6100" t="s">
        <v>96</v>
      </c>
    </row>
    <row r="6101" spans="1:15" x14ac:dyDescent="0.35">
      <c r="A6101">
        <f t="shared" si="95"/>
        <v>2011</v>
      </c>
      <c r="B6101" t="s">
        <v>96</v>
      </c>
      <c r="C6101" t="s">
        <v>18</v>
      </c>
      <c r="D6101" t="s">
        <v>22</v>
      </c>
      <c r="E6101">
        <v>10.1</v>
      </c>
      <c r="F6101">
        <v>10710</v>
      </c>
      <c r="G6101">
        <v>4803.1100000000006</v>
      </c>
      <c r="H6101" s="2">
        <v>40613</v>
      </c>
      <c r="I6101" s="2">
        <v>40651</v>
      </c>
      <c r="J6101" s="2">
        <v>50040</v>
      </c>
      <c r="L6101">
        <v>5413</v>
      </c>
      <c r="M6101" t="s">
        <v>2363</v>
      </c>
      <c r="N6101" t="s">
        <v>28</v>
      </c>
      <c r="O6101" t="s">
        <v>96</v>
      </c>
    </row>
    <row r="6102" spans="1:15" x14ac:dyDescent="0.35">
      <c r="A6102">
        <f t="shared" si="95"/>
        <v>2008</v>
      </c>
      <c r="B6102" t="s">
        <v>17</v>
      </c>
      <c r="C6102" t="s">
        <v>18</v>
      </c>
      <c r="D6102" t="s">
        <v>19</v>
      </c>
      <c r="E6102">
        <v>10.1</v>
      </c>
      <c r="F6102">
        <v>6071.01</v>
      </c>
      <c r="G6102">
        <v>5451.7599999999984</v>
      </c>
      <c r="H6102" s="2">
        <v>39576</v>
      </c>
      <c r="I6102" s="2">
        <v>39673</v>
      </c>
      <c r="J6102" s="2">
        <v>48944</v>
      </c>
      <c r="L6102">
        <v>7550</v>
      </c>
      <c r="M6102" t="s">
        <v>1257</v>
      </c>
      <c r="N6102" t="s">
        <v>99</v>
      </c>
      <c r="O6102" t="s">
        <v>17</v>
      </c>
    </row>
    <row r="6103" spans="1:15" x14ac:dyDescent="0.35">
      <c r="A6103">
        <f t="shared" si="95"/>
        <v>2008</v>
      </c>
      <c r="B6103" t="s">
        <v>17</v>
      </c>
      <c r="C6103" t="s">
        <v>18</v>
      </c>
      <c r="D6103" t="s">
        <v>22</v>
      </c>
      <c r="E6103">
        <v>10.1</v>
      </c>
      <c r="F6103">
        <v>11398</v>
      </c>
      <c r="G6103">
        <v>8537.1</v>
      </c>
      <c r="H6103" s="2">
        <v>39570</v>
      </c>
      <c r="I6103" s="2">
        <v>39784</v>
      </c>
      <c r="J6103" s="2">
        <v>48944</v>
      </c>
      <c r="L6103">
        <v>8594</v>
      </c>
      <c r="M6103" t="s">
        <v>642</v>
      </c>
      <c r="N6103" t="s">
        <v>25</v>
      </c>
      <c r="O6103" t="s">
        <v>17</v>
      </c>
    </row>
    <row r="6104" spans="1:15" x14ac:dyDescent="0.35">
      <c r="A6104">
        <f t="shared" si="95"/>
        <v>2009</v>
      </c>
      <c r="B6104" t="s">
        <v>96</v>
      </c>
      <c r="C6104" t="s">
        <v>18</v>
      </c>
      <c r="D6104" t="s">
        <v>22</v>
      </c>
      <c r="E6104">
        <v>10.1</v>
      </c>
      <c r="F6104">
        <v>12596</v>
      </c>
      <c r="G6104">
        <v>8759.8900000000012</v>
      </c>
      <c r="H6104" s="2">
        <v>39570</v>
      </c>
      <c r="I6104" s="2">
        <v>39934</v>
      </c>
      <c r="J6104" s="2">
        <v>49309</v>
      </c>
      <c r="L6104">
        <v>3613</v>
      </c>
      <c r="M6104" t="s">
        <v>323</v>
      </c>
      <c r="N6104" t="s">
        <v>51</v>
      </c>
      <c r="O6104" t="s">
        <v>96</v>
      </c>
    </row>
    <row r="6105" spans="1:15" x14ac:dyDescent="0.35">
      <c r="A6105">
        <f t="shared" si="95"/>
        <v>2011</v>
      </c>
      <c r="B6105" t="s">
        <v>17</v>
      </c>
      <c r="C6105" t="s">
        <v>18</v>
      </c>
      <c r="D6105" t="s">
        <v>22</v>
      </c>
      <c r="E6105">
        <v>10.119999999999999</v>
      </c>
      <c r="F6105">
        <v>11014.99</v>
      </c>
      <c r="G6105">
        <v>5320.2599999999993</v>
      </c>
      <c r="H6105" s="2">
        <v>40793</v>
      </c>
      <c r="I6105" s="2">
        <v>40808</v>
      </c>
      <c r="J6105" s="2">
        <v>50040</v>
      </c>
      <c r="L6105">
        <v>6152</v>
      </c>
      <c r="M6105" t="s">
        <v>9350</v>
      </c>
      <c r="N6105" t="s">
        <v>179</v>
      </c>
      <c r="O6105" t="s">
        <v>17</v>
      </c>
    </row>
    <row r="6106" spans="1:15" x14ac:dyDescent="0.35">
      <c r="A6106">
        <f t="shared" si="95"/>
        <v>2011</v>
      </c>
      <c r="B6106" t="s">
        <v>17</v>
      </c>
      <c r="C6106" t="s">
        <v>18</v>
      </c>
      <c r="D6106" t="s">
        <v>22</v>
      </c>
      <c r="E6106">
        <v>10.119999999999999</v>
      </c>
      <c r="F6106">
        <v>10013</v>
      </c>
      <c r="G6106">
        <v>3694.8000000000006</v>
      </c>
      <c r="H6106" s="2">
        <v>40778</v>
      </c>
      <c r="I6106" s="2">
        <v>40863</v>
      </c>
      <c r="J6106" s="2">
        <v>50040</v>
      </c>
      <c r="L6106">
        <v>6850</v>
      </c>
      <c r="M6106" t="s">
        <v>3208</v>
      </c>
      <c r="N6106" t="s">
        <v>42</v>
      </c>
      <c r="O6106" t="s">
        <v>17</v>
      </c>
    </row>
    <row r="6107" spans="1:15" x14ac:dyDescent="0.35">
      <c r="A6107">
        <f t="shared" si="95"/>
        <v>2011</v>
      </c>
      <c r="B6107" t="s">
        <v>17</v>
      </c>
      <c r="C6107" t="s">
        <v>18</v>
      </c>
      <c r="D6107" t="s">
        <v>22</v>
      </c>
      <c r="E6107">
        <v>10.130000000000001</v>
      </c>
      <c r="F6107">
        <v>11510</v>
      </c>
      <c r="G6107">
        <v>5559.35</v>
      </c>
      <c r="H6107" s="2">
        <v>40786</v>
      </c>
      <c r="I6107" s="2">
        <v>40866</v>
      </c>
      <c r="J6107" s="2">
        <v>50040</v>
      </c>
      <c r="L6107">
        <v>3856</v>
      </c>
      <c r="M6107" t="s">
        <v>5106</v>
      </c>
      <c r="N6107" t="s">
        <v>51</v>
      </c>
      <c r="O6107" t="s">
        <v>17</v>
      </c>
    </row>
    <row r="6108" spans="1:15" x14ac:dyDescent="0.35">
      <c r="A6108">
        <f t="shared" si="95"/>
        <v>2011</v>
      </c>
      <c r="B6108" t="s">
        <v>17</v>
      </c>
      <c r="C6108" t="s">
        <v>18</v>
      </c>
      <c r="D6108" t="s">
        <v>22</v>
      </c>
      <c r="E6108">
        <v>10.130000000000001</v>
      </c>
      <c r="F6108">
        <v>11455</v>
      </c>
      <c r="G6108">
        <v>5532.7800000000007</v>
      </c>
      <c r="H6108" s="2">
        <v>40717</v>
      </c>
      <c r="I6108" s="2">
        <v>40837</v>
      </c>
      <c r="J6108" s="2">
        <v>50040</v>
      </c>
      <c r="L6108">
        <v>4460</v>
      </c>
      <c r="M6108" t="s">
        <v>2813</v>
      </c>
      <c r="N6108" t="s">
        <v>344</v>
      </c>
      <c r="O6108" t="s">
        <v>17</v>
      </c>
    </row>
    <row r="6109" spans="1:15" x14ac:dyDescent="0.35">
      <c r="A6109">
        <f t="shared" si="95"/>
        <v>2011</v>
      </c>
      <c r="B6109" t="s">
        <v>17</v>
      </c>
      <c r="C6109" t="s">
        <v>18</v>
      </c>
      <c r="D6109" t="s">
        <v>22</v>
      </c>
      <c r="E6109">
        <v>10.130000000000001</v>
      </c>
      <c r="F6109">
        <v>12718</v>
      </c>
      <c r="G6109">
        <v>6142.7899999999991</v>
      </c>
      <c r="H6109" s="2">
        <v>40703</v>
      </c>
      <c r="I6109" s="2">
        <v>40844</v>
      </c>
      <c r="J6109" s="2">
        <v>50040</v>
      </c>
      <c r="L6109">
        <v>4500</v>
      </c>
      <c r="M6109" t="s">
        <v>2295</v>
      </c>
      <c r="N6109" t="s">
        <v>210</v>
      </c>
      <c r="O6109" t="s">
        <v>17</v>
      </c>
    </row>
    <row r="6110" spans="1:15" x14ac:dyDescent="0.35">
      <c r="A6110">
        <f t="shared" si="95"/>
        <v>2011</v>
      </c>
      <c r="B6110" t="s">
        <v>17</v>
      </c>
      <c r="C6110" t="s">
        <v>18</v>
      </c>
      <c r="D6110" t="s">
        <v>22</v>
      </c>
      <c r="E6110">
        <v>10.130000000000001</v>
      </c>
      <c r="F6110">
        <v>11674.331</v>
      </c>
      <c r="G6110">
        <v>5638.7000000000016</v>
      </c>
      <c r="H6110" s="2">
        <v>40847</v>
      </c>
      <c r="I6110" s="2">
        <v>40881</v>
      </c>
      <c r="J6110" s="2">
        <v>50040</v>
      </c>
      <c r="L6110">
        <v>1272</v>
      </c>
      <c r="M6110" t="s">
        <v>218</v>
      </c>
      <c r="N6110" t="s">
        <v>21</v>
      </c>
      <c r="O6110" t="s">
        <v>17</v>
      </c>
    </row>
    <row r="6111" spans="1:15" x14ac:dyDescent="0.35">
      <c r="A6111">
        <f t="shared" si="95"/>
        <v>2015</v>
      </c>
      <c r="B6111" t="s">
        <v>17</v>
      </c>
      <c r="C6111" t="s">
        <v>18</v>
      </c>
      <c r="D6111" t="s">
        <v>22</v>
      </c>
      <c r="E6111">
        <v>10.14</v>
      </c>
      <c r="F6111">
        <v>12419.04</v>
      </c>
      <c r="G6111">
        <v>3278.63</v>
      </c>
      <c r="H6111" s="2">
        <v>40777</v>
      </c>
      <c r="I6111" s="2">
        <v>42083</v>
      </c>
      <c r="J6111" s="2">
        <v>49674</v>
      </c>
      <c r="L6111">
        <v>4577</v>
      </c>
      <c r="M6111" t="s">
        <v>2497</v>
      </c>
      <c r="N6111" t="s">
        <v>210</v>
      </c>
      <c r="O6111" t="s">
        <v>17</v>
      </c>
    </row>
    <row r="6112" spans="1:15" x14ac:dyDescent="0.35">
      <c r="A6112">
        <f t="shared" si="95"/>
        <v>2012</v>
      </c>
      <c r="B6112" t="s">
        <v>17</v>
      </c>
      <c r="C6112" t="s">
        <v>18</v>
      </c>
      <c r="D6112" t="s">
        <v>22</v>
      </c>
      <c r="E6112">
        <v>10.14</v>
      </c>
      <c r="F6112">
        <v>11616</v>
      </c>
      <c r="G6112">
        <v>4634.8</v>
      </c>
      <c r="H6112" s="2">
        <v>40724</v>
      </c>
      <c r="I6112" s="2">
        <v>41052</v>
      </c>
      <c r="J6112" s="2">
        <v>50405</v>
      </c>
      <c r="L6112">
        <v>3158</v>
      </c>
      <c r="M6112" t="s">
        <v>4743</v>
      </c>
      <c r="N6112" t="s">
        <v>51</v>
      </c>
      <c r="O6112" t="s">
        <v>17</v>
      </c>
    </row>
    <row r="6113" spans="1:15" x14ac:dyDescent="0.35">
      <c r="A6113">
        <f t="shared" si="95"/>
        <v>2013</v>
      </c>
      <c r="B6113" t="s">
        <v>17</v>
      </c>
      <c r="C6113" t="s">
        <v>18</v>
      </c>
      <c r="D6113" t="s">
        <v>22</v>
      </c>
      <c r="E6113">
        <v>10.15</v>
      </c>
      <c r="F6113">
        <v>8545</v>
      </c>
      <c r="G6113">
        <v>2828.3900000000003</v>
      </c>
      <c r="H6113" s="2">
        <v>40527</v>
      </c>
      <c r="I6113" s="2">
        <v>41620</v>
      </c>
      <c r="J6113" s="2">
        <v>50770</v>
      </c>
      <c r="L6113">
        <v>8753</v>
      </c>
      <c r="M6113" t="s">
        <v>2590</v>
      </c>
      <c r="N6113" t="s">
        <v>229</v>
      </c>
      <c r="O6113" t="s">
        <v>17</v>
      </c>
    </row>
    <row r="6114" spans="1:15" x14ac:dyDescent="0.35">
      <c r="A6114">
        <f t="shared" si="95"/>
        <v>2011</v>
      </c>
      <c r="B6114" t="s">
        <v>17</v>
      </c>
      <c r="C6114" t="s">
        <v>18</v>
      </c>
      <c r="D6114" t="s">
        <v>22</v>
      </c>
      <c r="E6114">
        <v>10.18</v>
      </c>
      <c r="F6114">
        <v>11319</v>
      </c>
      <c r="G6114">
        <v>5467.07</v>
      </c>
      <c r="H6114" s="2">
        <v>40662</v>
      </c>
      <c r="I6114" s="2">
        <v>40689</v>
      </c>
      <c r="J6114" s="2">
        <v>50040</v>
      </c>
      <c r="L6114">
        <v>2544</v>
      </c>
      <c r="M6114" t="s">
        <v>5066</v>
      </c>
      <c r="N6114" t="s">
        <v>210</v>
      </c>
      <c r="O6114" t="s">
        <v>17</v>
      </c>
    </row>
    <row r="6115" spans="1:15" x14ac:dyDescent="0.35">
      <c r="A6115">
        <f t="shared" si="95"/>
        <v>2011</v>
      </c>
      <c r="B6115" t="s">
        <v>17</v>
      </c>
      <c r="C6115" t="s">
        <v>18</v>
      </c>
      <c r="D6115" t="s">
        <v>22</v>
      </c>
      <c r="E6115">
        <v>10.18</v>
      </c>
      <c r="F6115">
        <v>8058</v>
      </c>
      <c r="G6115">
        <v>3892.02</v>
      </c>
      <c r="H6115" s="2">
        <v>40536</v>
      </c>
      <c r="I6115" s="2">
        <v>40730</v>
      </c>
      <c r="J6115" s="2">
        <v>50040</v>
      </c>
      <c r="L6115">
        <v>6340</v>
      </c>
      <c r="M6115" t="s">
        <v>2549</v>
      </c>
      <c r="N6115" t="s">
        <v>895</v>
      </c>
      <c r="O6115" t="s">
        <v>17</v>
      </c>
    </row>
    <row r="6116" spans="1:15" x14ac:dyDescent="0.35">
      <c r="A6116">
        <f t="shared" si="95"/>
        <v>2013</v>
      </c>
      <c r="B6116" t="s">
        <v>17</v>
      </c>
      <c r="C6116" t="s">
        <v>18</v>
      </c>
      <c r="D6116" t="s">
        <v>19</v>
      </c>
      <c r="E6116">
        <v>10.18</v>
      </c>
      <c r="F6116">
        <v>11060</v>
      </c>
      <c r="G6116">
        <v>4346.58</v>
      </c>
      <c r="H6116" s="2">
        <v>40653</v>
      </c>
      <c r="I6116" s="2">
        <v>41456</v>
      </c>
      <c r="J6116" s="2">
        <v>50770</v>
      </c>
      <c r="L6116">
        <v>8620</v>
      </c>
      <c r="M6116" t="s">
        <v>536</v>
      </c>
      <c r="N6116" t="s">
        <v>53</v>
      </c>
      <c r="O6116" t="s">
        <v>17</v>
      </c>
    </row>
    <row r="6117" spans="1:15" x14ac:dyDescent="0.35">
      <c r="A6117">
        <f t="shared" si="95"/>
        <v>2015</v>
      </c>
      <c r="B6117" t="s">
        <v>17</v>
      </c>
      <c r="C6117" t="s">
        <v>18</v>
      </c>
      <c r="D6117" t="s">
        <v>19</v>
      </c>
      <c r="E6117">
        <v>10.18</v>
      </c>
      <c r="F6117">
        <v>4622</v>
      </c>
      <c r="G6117">
        <v>1405.09</v>
      </c>
      <c r="H6117" s="2">
        <v>40805</v>
      </c>
      <c r="I6117" s="2">
        <v>42081</v>
      </c>
      <c r="J6117" s="2">
        <v>49674</v>
      </c>
      <c r="L6117">
        <v>8725</v>
      </c>
      <c r="M6117" t="s">
        <v>2671</v>
      </c>
      <c r="N6117" t="s">
        <v>32</v>
      </c>
      <c r="O6117" t="s">
        <v>17</v>
      </c>
    </row>
    <row r="6118" spans="1:15" x14ac:dyDescent="0.35">
      <c r="A6118">
        <f t="shared" si="95"/>
        <v>2007</v>
      </c>
      <c r="B6118" t="s">
        <v>17</v>
      </c>
      <c r="C6118" t="s">
        <v>18</v>
      </c>
      <c r="D6118" t="s">
        <v>19</v>
      </c>
      <c r="E6118">
        <v>10.199999999999999</v>
      </c>
      <c r="F6118">
        <v>9359</v>
      </c>
      <c r="G6118">
        <v>8395.0199999999986</v>
      </c>
      <c r="H6118" s="2">
        <v>39581</v>
      </c>
      <c r="I6118" s="2">
        <v>39408</v>
      </c>
      <c r="J6118" s="2">
        <v>48579</v>
      </c>
      <c r="L6118">
        <v>3778</v>
      </c>
      <c r="M6118" t="s">
        <v>211</v>
      </c>
      <c r="N6118" t="s">
        <v>51</v>
      </c>
      <c r="O6118" t="s">
        <v>17</v>
      </c>
    </row>
    <row r="6119" spans="1:15" x14ac:dyDescent="0.35">
      <c r="A6119">
        <f t="shared" si="95"/>
        <v>2008</v>
      </c>
      <c r="B6119" t="s">
        <v>17</v>
      </c>
      <c r="C6119" t="s">
        <v>18</v>
      </c>
      <c r="D6119" t="s">
        <v>22</v>
      </c>
      <c r="E6119">
        <v>10.199999999999999</v>
      </c>
      <c r="F6119">
        <v>9896</v>
      </c>
      <c r="G6119">
        <v>7402.2099999999991</v>
      </c>
      <c r="H6119" s="2">
        <v>39570</v>
      </c>
      <c r="I6119" s="2">
        <v>39797</v>
      </c>
      <c r="J6119" s="2">
        <v>48944</v>
      </c>
      <c r="L6119">
        <v>3628</v>
      </c>
      <c r="M6119" t="s">
        <v>1562</v>
      </c>
      <c r="N6119" t="s">
        <v>51</v>
      </c>
      <c r="O6119" t="s">
        <v>17</v>
      </c>
    </row>
    <row r="6120" spans="1:15" x14ac:dyDescent="0.35">
      <c r="A6120">
        <f t="shared" si="95"/>
        <v>2011</v>
      </c>
      <c r="B6120" t="s">
        <v>17</v>
      </c>
      <c r="C6120" t="s">
        <v>18</v>
      </c>
      <c r="D6120" t="s">
        <v>19</v>
      </c>
      <c r="E6120">
        <v>10.199999999999999</v>
      </c>
      <c r="F6120">
        <v>9302</v>
      </c>
      <c r="G6120">
        <v>5497.49</v>
      </c>
      <c r="H6120" s="2">
        <v>40406</v>
      </c>
      <c r="I6120" s="2">
        <v>40746</v>
      </c>
      <c r="J6120" s="2">
        <v>50040</v>
      </c>
      <c r="L6120">
        <v>9642</v>
      </c>
      <c r="M6120" t="s">
        <v>1993</v>
      </c>
      <c r="N6120" t="s">
        <v>32</v>
      </c>
      <c r="O6120" t="s">
        <v>17</v>
      </c>
    </row>
    <row r="6121" spans="1:15" x14ac:dyDescent="0.35">
      <c r="A6121">
        <f t="shared" si="95"/>
        <v>2009</v>
      </c>
      <c r="B6121" t="s">
        <v>17</v>
      </c>
      <c r="C6121" t="s">
        <v>18</v>
      </c>
      <c r="D6121" t="s">
        <v>22</v>
      </c>
      <c r="E6121">
        <v>10.199999999999999</v>
      </c>
      <c r="F6121">
        <v>10375.9</v>
      </c>
      <c r="G6121">
        <v>7761.17</v>
      </c>
      <c r="H6121" s="2">
        <v>39846</v>
      </c>
      <c r="I6121" s="2">
        <v>39990</v>
      </c>
      <c r="J6121" s="2">
        <v>49309</v>
      </c>
      <c r="L6121">
        <v>9212</v>
      </c>
      <c r="M6121" t="s">
        <v>4579</v>
      </c>
      <c r="N6121" t="s">
        <v>32</v>
      </c>
      <c r="O6121" t="s">
        <v>17</v>
      </c>
    </row>
    <row r="6122" spans="1:15" x14ac:dyDescent="0.35">
      <c r="A6122">
        <f t="shared" si="95"/>
        <v>2013</v>
      </c>
      <c r="B6122" t="s">
        <v>17</v>
      </c>
      <c r="C6122" t="s">
        <v>18</v>
      </c>
      <c r="D6122" t="s">
        <v>22</v>
      </c>
      <c r="E6122">
        <v>10.199999999999999</v>
      </c>
      <c r="F6122">
        <v>12421</v>
      </c>
      <c r="G6122">
        <v>4111.3500000000004</v>
      </c>
      <c r="H6122" s="2">
        <v>40123</v>
      </c>
      <c r="I6122" s="2">
        <v>41611</v>
      </c>
      <c r="J6122" s="2">
        <v>50770</v>
      </c>
      <c r="L6122">
        <v>5076</v>
      </c>
      <c r="M6122" t="s">
        <v>5051</v>
      </c>
      <c r="N6122" t="s">
        <v>28</v>
      </c>
      <c r="O6122" t="s">
        <v>17</v>
      </c>
    </row>
    <row r="6123" spans="1:15" x14ac:dyDescent="0.35">
      <c r="A6123">
        <f t="shared" si="95"/>
        <v>2008</v>
      </c>
      <c r="B6123" t="s">
        <v>17</v>
      </c>
      <c r="C6123" t="s">
        <v>18</v>
      </c>
      <c r="D6123" t="s">
        <v>22</v>
      </c>
      <c r="E6123">
        <v>10.199999999999999</v>
      </c>
      <c r="F6123">
        <v>8523</v>
      </c>
      <c r="G6123">
        <v>4994.4800000000005</v>
      </c>
      <c r="H6123" s="2">
        <v>39570</v>
      </c>
      <c r="I6123" s="2">
        <v>39566</v>
      </c>
      <c r="J6123" s="2">
        <v>48944</v>
      </c>
      <c r="L6123">
        <v>5745</v>
      </c>
      <c r="M6123" t="s">
        <v>3779</v>
      </c>
      <c r="N6123" t="s">
        <v>28</v>
      </c>
      <c r="O6123" t="s">
        <v>17</v>
      </c>
    </row>
    <row r="6124" spans="1:15" x14ac:dyDescent="0.35">
      <c r="A6124">
        <f t="shared" si="95"/>
        <v>2011</v>
      </c>
      <c r="B6124" t="s">
        <v>96</v>
      </c>
      <c r="C6124" t="s">
        <v>18</v>
      </c>
      <c r="D6124" t="s">
        <v>19</v>
      </c>
      <c r="E6124">
        <v>10.199999999999999</v>
      </c>
      <c r="F6124">
        <v>10452</v>
      </c>
      <c r="G6124">
        <v>5735.5000000000009</v>
      </c>
      <c r="H6124" s="2">
        <v>40255</v>
      </c>
      <c r="I6124" s="2">
        <v>40786</v>
      </c>
      <c r="J6124" s="2">
        <v>50040</v>
      </c>
      <c r="L6124">
        <v>8717</v>
      </c>
      <c r="M6124" t="s">
        <v>862</v>
      </c>
      <c r="N6124" t="s">
        <v>32</v>
      </c>
      <c r="O6124" t="s">
        <v>96</v>
      </c>
    </row>
    <row r="6125" spans="1:15" x14ac:dyDescent="0.35">
      <c r="A6125">
        <f t="shared" si="95"/>
        <v>2011</v>
      </c>
      <c r="B6125" t="s">
        <v>17</v>
      </c>
      <c r="C6125" t="s">
        <v>18</v>
      </c>
      <c r="D6125" t="s">
        <v>22</v>
      </c>
      <c r="E6125">
        <v>10.199999999999999</v>
      </c>
      <c r="F6125">
        <v>12178</v>
      </c>
      <c r="G6125">
        <v>5881.97</v>
      </c>
      <c r="H6125" s="2">
        <v>40778</v>
      </c>
      <c r="I6125" s="2">
        <v>40871</v>
      </c>
      <c r="J6125" s="2">
        <v>50040</v>
      </c>
      <c r="L6125">
        <v>4623</v>
      </c>
      <c r="M6125" t="s">
        <v>2096</v>
      </c>
      <c r="N6125" t="s">
        <v>210</v>
      </c>
      <c r="O6125" t="s">
        <v>17</v>
      </c>
    </row>
    <row r="6126" spans="1:15" x14ac:dyDescent="0.35">
      <c r="A6126">
        <f t="shared" si="95"/>
        <v>2012</v>
      </c>
      <c r="B6126" t="s">
        <v>96</v>
      </c>
      <c r="C6126" t="s">
        <v>18</v>
      </c>
      <c r="D6126" t="s">
        <v>22</v>
      </c>
      <c r="E6126">
        <v>10.199999999999999</v>
      </c>
      <c r="F6126">
        <v>10785</v>
      </c>
      <c r="G6126">
        <v>4292.42</v>
      </c>
      <c r="H6126" s="2">
        <v>39610</v>
      </c>
      <c r="I6126" s="2">
        <v>41267</v>
      </c>
      <c r="J6126" s="2">
        <v>50405</v>
      </c>
      <c r="L6126">
        <v>4713</v>
      </c>
      <c r="M6126" t="s">
        <v>2224</v>
      </c>
      <c r="N6126" t="s">
        <v>210</v>
      </c>
      <c r="O6126" t="s">
        <v>96</v>
      </c>
    </row>
    <row r="6127" spans="1:15" x14ac:dyDescent="0.35">
      <c r="A6127">
        <f t="shared" si="95"/>
        <v>2009</v>
      </c>
      <c r="B6127" t="s">
        <v>17</v>
      </c>
      <c r="C6127" t="s">
        <v>18</v>
      </c>
      <c r="D6127" t="s">
        <v>22</v>
      </c>
      <c r="E6127">
        <v>10.199999999999999</v>
      </c>
      <c r="F6127">
        <v>10849.962</v>
      </c>
      <c r="G6127">
        <v>8115.7799999999988</v>
      </c>
      <c r="H6127" s="2">
        <v>39786</v>
      </c>
      <c r="I6127" s="2">
        <v>39970</v>
      </c>
      <c r="J6127" s="2">
        <v>49309</v>
      </c>
      <c r="L6127">
        <v>6017</v>
      </c>
      <c r="M6127" t="s">
        <v>495</v>
      </c>
      <c r="N6127" t="s">
        <v>179</v>
      </c>
      <c r="O6127" t="s">
        <v>17</v>
      </c>
    </row>
    <row r="6128" spans="1:15" x14ac:dyDescent="0.35">
      <c r="A6128">
        <f t="shared" si="95"/>
        <v>2009</v>
      </c>
      <c r="B6128" t="s">
        <v>17</v>
      </c>
      <c r="C6128" t="s">
        <v>18</v>
      </c>
      <c r="D6128" t="s">
        <v>19</v>
      </c>
      <c r="E6128">
        <v>10.199999999999999</v>
      </c>
      <c r="F6128">
        <v>10875.625</v>
      </c>
      <c r="G6128">
        <v>9057.9500000000007</v>
      </c>
      <c r="H6128" s="2">
        <v>39904</v>
      </c>
      <c r="I6128" s="2">
        <v>40105</v>
      </c>
      <c r="J6128" s="2">
        <v>49309</v>
      </c>
      <c r="L6128">
        <v>3270</v>
      </c>
      <c r="M6128" t="s">
        <v>2860</v>
      </c>
      <c r="N6128" t="s">
        <v>51</v>
      </c>
      <c r="O6128" t="s">
        <v>17</v>
      </c>
    </row>
    <row r="6129" spans="1:15" x14ac:dyDescent="0.35">
      <c r="A6129">
        <f t="shared" si="95"/>
        <v>2010</v>
      </c>
      <c r="B6129" t="s">
        <v>17</v>
      </c>
      <c r="C6129" t="s">
        <v>18</v>
      </c>
      <c r="D6129" t="s">
        <v>22</v>
      </c>
      <c r="E6129">
        <v>10.199999999999999</v>
      </c>
      <c r="F6129">
        <v>11049</v>
      </c>
      <c r="G6129">
        <v>6784.09</v>
      </c>
      <c r="H6129" s="2">
        <v>40506</v>
      </c>
      <c r="I6129" s="2">
        <v>40543</v>
      </c>
      <c r="J6129" s="2">
        <v>49674</v>
      </c>
      <c r="L6129">
        <v>4633</v>
      </c>
      <c r="M6129" t="s">
        <v>7556</v>
      </c>
      <c r="N6129" t="s">
        <v>210</v>
      </c>
      <c r="O6129" t="s">
        <v>17</v>
      </c>
    </row>
    <row r="6130" spans="1:15" x14ac:dyDescent="0.35">
      <c r="A6130">
        <f t="shared" si="95"/>
        <v>2009</v>
      </c>
      <c r="B6130" t="s">
        <v>17</v>
      </c>
      <c r="C6130" t="s">
        <v>18</v>
      </c>
      <c r="D6130" t="s">
        <v>22</v>
      </c>
      <c r="E6130">
        <v>10.199999999999999</v>
      </c>
      <c r="F6130">
        <v>9746</v>
      </c>
      <c r="G6130">
        <v>7290.0000000000009</v>
      </c>
      <c r="H6130" s="2">
        <v>40158</v>
      </c>
      <c r="I6130" s="2">
        <v>40143</v>
      </c>
      <c r="J6130" s="2">
        <v>49309</v>
      </c>
      <c r="L6130">
        <v>5412</v>
      </c>
      <c r="M6130" t="s">
        <v>5093</v>
      </c>
      <c r="N6130" t="s">
        <v>28</v>
      </c>
      <c r="O6130" t="s">
        <v>17</v>
      </c>
    </row>
    <row r="6131" spans="1:15" x14ac:dyDescent="0.35">
      <c r="A6131">
        <f t="shared" si="95"/>
        <v>2008</v>
      </c>
      <c r="B6131" t="s">
        <v>17</v>
      </c>
      <c r="C6131" t="s">
        <v>18</v>
      </c>
      <c r="D6131" t="s">
        <v>22</v>
      </c>
      <c r="E6131">
        <v>10.199999999999999</v>
      </c>
      <c r="F6131">
        <v>11671.139999999998</v>
      </c>
      <c r="G6131">
        <v>8741.69</v>
      </c>
      <c r="H6131" s="2">
        <v>39648</v>
      </c>
      <c r="I6131" s="2">
        <v>39757</v>
      </c>
      <c r="J6131" s="2">
        <v>48944</v>
      </c>
      <c r="L6131">
        <v>4562</v>
      </c>
      <c r="M6131" t="s">
        <v>2003</v>
      </c>
      <c r="N6131" t="s">
        <v>210</v>
      </c>
      <c r="O6131" t="s">
        <v>17</v>
      </c>
    </row>
    <row r="6132" spans="1:15" x14ac:dyDescent="0.35">
      <c r="A6132">
        <f t="shared" si="95"/>
        <v>2011</v>
      </c>
      <c r="B6132" t="s">
        <v>17</v>
      </c>
      <c r="C6132" t="s">
        <v>18</v>
      </c>
      <c r="D6132" t="s">
        <v>22</v>
      </c>
      <c r="E6132">
        <v>10.199999999999999</v>
      </c>
      <c r="F6132">
        <v>11393</v>
      </c>
      <c r="G6132">
        <v>5502.82</v>
      </c>
      <c r="H6132" s="2">
        <v>40654</v>
      </c>
      <c r="I6132" s="2">
        <v>40816</v>
      </c>
      <c r="J6132" s="2">
        <v>50040</v>
      </c>
      <c r="L6132">
        <v>4543</v>
      </c>
      <c r="M6132" t="s">
        <v>681</v>
      </c>
      <c r="N6132" t="s">
        <v>210</v>
      </c>
      <c r="O6132" t="s">
        <v>17</v>
      </c>
    </row>
    <row r="6133" spans="1:15" x14ac:dyDescent="0.35">
      <c r="A6133">
        <f t="shared" si="95"/>
        <v>2013</v>
      </c>
      <c r="B6133" t="s">
        <v>17</v>
      </c>
      <c r="C6133" t="s">
        <v>18</v>
      </c>
      <c r="D6133" t="s">
        <v>22</v>
      </c>
      <c r="E6133">
        <v>10.199999999999999</v>
      </c>
      <c r="F6133">
        <v>7500</v>
      </c>
      <c r="G6133">
        <v>2482.4999999999995</v>
      </c>
      <c r="H6133" s="2">
        <v>40850</v>
      </c>
      <c r="I6133" s="2">
        <v>41628</v>
      </c>
      <c r="J6133" s="2">
        <v>50770</v>
      </c>
      <c r="L6133">
        <v>9325</v>
      </c>
      <c r="M6133" t="s">
        <v>6852</v>
      </c>
      <c r="N6133" t="s">
        <v>25</v>
      </c>
      <c r="O6133" t="s">
        <v>17</v>
      </c>
    </row>
    <row r="6134" spans="1:15" x14ac:dyDescent="0.35">
      <c r="A6134">
        <f t="shared" si="95"/>
        <v>2012</v>
      </c>
      <c r="B6134" t="s">
        <v>17</v>
      </c>
      <c r="C6134" t="s">
        <v>18</v>
      </c>
      <c r="D6134" t="s">
        <v>22</v>
      </c>
      <c r="E6134">
        <v>10.199999999999999</v>
      </c>
      <c r="F6134">
        <v>8750</v>
      </c>
      <c r="G6134">
        <v>3482.52</v>
      </c>
      <c r="H6134" s="2">
        <v>39678</v>
      </c>
      <c r="I6134" s="2">
        <v>41019</v>
      </c>
      <c r="J6134" s="2">
        <v>50405</v>
      </c>
      <c r="L6134">
        <v>3427</v>
      </c>
      <c r="M6134" t="s">
        <v>1331</v>
      </c>
      <c r="N6134" t="s">
        <v>51</v>
      </c>
      <c r="O6134" t="s">
        <v>17</v>
      </c>
    </row>
    <row r="6135" spans="1:15" x14ac:dyDescent="0.35">
      <c r="A6135">
        <f t="shared" si="95"/>
        <v>2007</v>
      </c>
      <c r="B6135" t="s">
        <v>96</v>
      </c>
      <c r="C6135" t="s">
        <v>18</v>
      </c>
      <c r="D6135" t="s">
        <v>22</v>
      </c>
      <c r="E6135">
        <v>10.199999999999999</v>
      </c>
      <c r="F6135">
        <v>11125</v>
      </c>
      <c r="G6135">
        <v>7726.56</v>
      </c>
      <c r="H6135" s="2">
        <v>39570</v>
      </c>
      <c r="I6135" s="2">
        <v>39253</v>
      </c>
      <c r="J6135" s="2">
        <v>48579</v>
      </c>
      <c r="L6135">
        <v>3624</v>
      </c>
      <c r="M6135" t="s">
        <v>1573</v>
      </c>
      <c r="N6135" t="s">
        <v>51</v>
      </c>
      <c r="O6135" t="s">
        <v>96</v>
      </c>
    </row>
    <row r="6136" spans="1:15" x14ac:dyDescent="0.35">
      <c r="A6136">
        <f t="shared" si="95"/>
        <v>2008</v>
      </c>
      <c r="B6136" t="s">
        <v>17</v>
      </c>
      <c r="C6136" t="s">
        <v>18</v>
      </c>
      <c r="D6136" t="s">
        <v>22</v>
      </c>
      <c r="E6136">
        <v>10.199999999999999</v>
      </c>
      <c r="F6136">
        <v>10395</v>
      </c>
      <c r="G6136">
        <v>7785.86</v>
      </c>
      <c r="H6136" s="2">
        <v>40528</v>
      </c>
      <c r="I6136" s="2">
        <v>39512</v>
      </c>
      <c r="J6136" s="2">
        <v>48944</v>
      </c>
      <c r="L6136">
        <v>8203</v>
      </c>
      <c r="M6136" t="s">
        <v>1644</v>
      </c>
      <c r="N6136" t="s">
        <v>408</v>
      </c>
      <c r="O6136" t="s">
        <v>17</v>
      </c>
    </row>
    <row r="6137" spans="1:15" x14ac:dyDescent="0.35">
      <c r="A6137">
        <f t="shared" si="95"/>
        <v>2008</v>
      </c>
      <c r="B6137" t="s">
        <v>17</v>
      </c>
      <c r="C6137" t="s">
        <v>18</v>
      </c>
      <c r="D6137" t="s">
        <v>22</v>
      </c>
      <c r="E6137">
        <v>10.199999999999999</v>
      </c>
      <c r="F6137">
        <v>11152.949999999999</v>
      </c>
      <c r="G6137">
        <v>8342.4</v>
      </c>
      <c r="H6137" s="2">
        <v>39570</v>
      </c>
      <c r="I6137" s="2">
        <v>39654</v>
      </c>
      <c r="J6137" s="2">
        <v>48944</v>
      </c>
      <c r="L6137">
        <v>9125</v>
      </c>
      <c r="M6137" t="s">
        <v>12911</v>
      </c>
      <c r="N6137" t="s">
        <v>32</v>
      </c>
      <c r="O6137" t="s">
        <v>17</v>
      </c>
    </row>
    <row r="6138" spans="1:15" x14ac:dyDescent="0.35">
      <c r="A6138">
        <f t="shared" si="95"/>
        <v>2011</v>
      </c>
      <c r="B6138" t="s">
        <v>17</v>
      </c>
      <c r="C6138" t="s">
        <v>18</v>
      </c>
      <c r="D6138" t="s">
        <v>22</v>
      </c>
      <c r="E6138">
        <v>10.199999999999999</v>
      </c>
      <c r="F6138">
        <v>11536</v>
      </c>
      <c r="G6138">
        <v>5571.8899999999994</v>
      </c>
      <c r="H6138" s="2">
        <v>40275</v>
      </c>
      <c r="I6138" s="2">
        <v>40859</v>
      </c>
      <c r="J6138" s="2">
        <v>50040</v>
      </c>
      <c r="L6138">
        <v>6315</v>
      </c>
      <c r="M6138" t="s">
        <v>3556</v>
      </c>
      <c r="N6138" t="s">
        <v>895</v>
      </c>
      <c r="O6138" t="s">
        <v>17</v>
      </c>
    </row>
    <row r="6139" spans="1:15" x14ac:dyDescent="0.35">
      <c r="A6139">
        <f t="shared" si="95"/>
        <v>2010</v>
      </c>
      <c r="B6139" t="s">
        <v>96</v>
      </c>
      <c r="C6139" t="s">
        <v>18</v>
      </c>
      <c r="D6139" t="s">
        <v>22</v>
      </c>
      <c r="E6139">
        <v>10.199999999999999</v>
      </c>
      <c r="F6139">
        <v>10431</v>
      </c>
      <c r="G6139">
        <v>5937.06</v>
      </c>
      <c r="H6139" s="2">
        <v>40291</v>
      </c>
      <c r="I6139" s="2">
        <v>40374</v>
      </c>
      <c r="J6139" s="2">
        <v>49674</v>
      </c>
      <c r="L6139">
        <v>6513</v>
      </c>
      <c r="M6139" t="s">
        <v>804</v>
      </c>
      <c r="N6139" t="s">
        <v>42</v>
      </c>
      <c r="O6139" t="s">
        <v>96</v>
      </c>
    </row>
    <row r="6140" spans="1:15" x14ac:dyDescent="0.35">
      <c r="A6140">
        <f t="shared" si="95"/>
        <v>2011</v>
      </c>
      <c r="B6140" t="s">
        <v>17</v>
      </c>
      <c r="C6140" t="s">
        <v>18</v>
      </c>
      <c r="D6140" t="s">
        <v>22</v>
      </c>
      <c r="E6140">
        <v>10.199999999999999</v>
      </c>
      <c r="F6140">
        <v>11746.420000000002</v>
      </c>
      <c r="G6140">
        <v>5673.53</v>
      </c>
      <c r="H6140" s="2">
        <v>40767</v>
      </c>
      <c r="I6140" s="2">
        <v>40892</v>
      </c>
      <c r="J6140" s="2">
        <v>50040</v>
      </c>
      <c r="L6140">
        <v>4573</v>
      </c>
      <c r="M6140" t="s">
        <v>1883</v>
      </c>
      <c r="N6140" t="s">
        <v>210</v>
      </c>
      <c r="O6140" t="s">
        <v>17</v>
      </c>
    </row>
    <row r="6141" spans="1:15" x14ac:dyDescent="0.35">
      <c r="A6141">
        <f t="shared" si="95"/>
        <v>2010</v>
      </c>
      <c r="B6141" t="s">
        <v>17</v>
      </c>
      <c r="C6141" t="s">
        <v>18</v>
      </c>
      <c r="D6141" t="s">
        <v>19</v>
      </c>
      <c r="E6141">
        <v>10.199999999999999</v>
      </c>
      <c r="F6141">
        <v>10794</v>
      </c>
      <c r="G6141">
        <v>7933.6</v>
      </c>
      <c r="H6141" s="2">
        <v>40136</v>
      </c>
      <c r="I6141" s="2">
        <v>40285</v>
      </c>
      <c r="J6141" s="2">
        <v>49674</v>
      </c>
      <c r="L6141">
        <v>1222</v>
      </c>
      <c r="M6141" t="s">
        <v>2420</v>
      </c>
      <c r="N6141" t="s">
        <v>332</v>
      </c>
      <c r="O6141" t="s">
        <v>17</v>
      </c>
    </row>
    <row r="6142" spans="1:15" x14ac:dyDescent="0.35">
      <c r="A6142">
        <f t="shared" si="95"/>
        <v>2011</v>
      </c>
      <c r="B6142" t="s">
        <v>17</v>
      </c>
      <c r="C6142" t="s">
        <v>18</v>
      </c>
      <c r="D6142" t="s">
        <v>22</v>
      </c>
      <c r="E6142">
        <v>10.199999999999999</v>
      </c>
      <c r="F6142">
        <v>11277</v>
      </c>
      <c r="G6142">
        <v>5446.79</v>
      </c>
      <c r="H6142" s="2">
        <v>40569</v>
      </c>
      <c r="I6142" s="2">
        <v>40710</v>
      </c>
      <c r="J6142" s="2">
        <v>50040</v>
      </c>
      <c r="L6142">
        <v>2545</v>
      </c>
      <c r="M6142" t="s">
        <v>2682</v>
      </c>
      <c r="N6142" t="s">
        <v>210</v>
      </c>
      <c r="O6142" t="s">
        <v>17</v>
      </c>
    </row>
    <row r="6143" spans="1:15" x14ac:dyDescent="0.35">
      <c r="A6143">
        <f t="shared" si="95"/>
        <v>2008</v>
      </c>
      <c r="B6143" t="s">
        <v>17</v>
      </c>
      <c r="C6143" t="s">
        <v>18</v>
      </c>
      <c r="D6143" t="s">
        <v>19</v>
      </c>
      <c r="E6143">
        <v>10.199999999999999</v>
      </c>
      <c r="F6143">
        <v>11110</v>
      </c>
      <c r="G6143">
        <v>9965.6799999999985</v>
      </c>
      <c r="H6143" s="2">
        <v>39597</v>
      </c>
      <c r="I6143" s="2">
        <v>39559</v>
      </c>
      <c r="J6143" s="2">
        <v>48944</v>
      </c>
      <c r="L6143">
        <v>4922</v>
      </c>
      <c r="M6143" t="s">
        <v>4277</v>
      </c>
      <c r="N6143" t="s">
        <v>51</v>
      </c>
      <c r="O6143" t="s">
        <v>17</v>
      </c>
    </row>
    <row r="6144" spans="1:15" x14ac:dyDescent="0.35">
      <c r="A6144">
        <f t="shared" si="95"/>
        <v>2009</v>
      </c>
      <c r="B6144" t="s">
        <v>17</v>
      </c>
      <c r="C6144" t="s">
        <v>18</v>
      </c>
      <c r="D6144" t="s">
        <v>22</v>
      </c>
      <c r="E6144">
        <v>10.220000000000001</v>
      </c>
      <c r="F6144">
        <v>12689</v>
      </c>
      <c r="G6144">
        <v>6458.7000000000007</v>
      </c>
      <c r="H6144" s="2">
        <v>39576</v>
      </c>
      <c r="I6144" s="2">
        <v>40036</v>
      </c>
      <c r="J6144" s="2">
        <v>49309</v>
      </c>
      <c r="L6144">
        <v>9473</v>
      </c>
      <c r="M6144" t="s">
        <v>1741</v>
      </c>
      <c r="N6144" t="s">
        <v>32</v>
      </c>
      <c r="O6144" t="s">
        <v>17</v>
      </c>
    </row>
    <row r="6145" spans="1:15" x14ac:dyDescent="0.35">
      <c r="A6145">
        <f t="shared" si="95"/>
        <v>2011</v>
      </c>
      <c r="B6145" t="s">
        <v>17</v>
      </c>
      <c r="C6145" t="s">
        <v>18</v>
      </c>
      <c r="D6145" t="s">
        <v>19</v>
      </c>
      <c r="E6145">
        <v>10.24</v>
      </c>
      <c r="F6145">
        <v>12190</v>
      </c>
      <c r="G6145">
        <v>7204.29</v>
      </c>
      <c r="H6145" s="2">
        <v>40628</v>
      </c>
      <c r="I6145" s="2">
        <v>40892</v>
      </c>
      <c r="J6145" s="2">
        <v>50040</v>
      </c>
      <c r="L6145">
        <v>3233</v>
      </c>
      <c r="M6145" t="s">
        <v>9578</v>
      </c>
      <c r="N6145" t="s">
        <v>51</v>
      </c>
      <c r="O6145" t="s">
        <v>17</v>
      </c>
    </row>
    <row r="6146" spans="1:15" x14ac:dyDescent="0.35">
      <c r="A6146">
        <f t="shared" si="95"/>
        <v>2011</v>
      </c>
      <c r="B6146" t="s">
        <v>96</v>
      </c>
      <c r="C6146" t="s">
        <v>18</v>
      </c>
      <c r="D6146" t="s">
        <v>19</v>
      </c>
      <c r="E6146">
        <v>10.25</v>
      </c>
      <c r="F6146">
        <v>11826.09</v>
      </c>
      <c r="G6146">
        <v>6489.53</v>
      </c>
      <c r="H6146" s="2">
        <v>40506</v>
      </c>
      <c r="I6146" s="2">
        <v>40907</v>
      </c>
      <c r="J6146" s="2">
        <v>50040</v>
      </c>
      <c r="L6146">
        <v>7537</v>
      </c>
      <c r="M6146" t="s">
        <v>1299</v>
      </c>
      <c r="N6146" t="s">
        <v>99</v>
      </c>
      <c r="O6146" t="s">
        <v>96</v>
      </c>
    </row>
    <row r="6147" spans="1:15" x14ac:dyDescent="0.35">
      <c r="A6147">
        <f t="shared" ref="A6147:A6210" si="96">YEAR(I6147)</f>
        <v>2012</v>
      </c>
      <c r="B6147" t="s">
        <v>17</v>
      </c>
      <c r="C6147" t="s">
        <v>18</v>
      </c>
      <c r="D6147" t="s">
        <v>19</v>
      </c>
      <c r="E6147">
        <v>10.25</v>
      </c>
      <c r="F6147">
        <v>11282</v>
      </c>
      <c r="G6147">
        <v>5494.32</v>
      </c>
      <c r="H6147" s="2">
        <v>40694</v>
      </c>
      <c r="I6147" s="2">
        <v>41016</v>
      </c>
      <c r="J6147" s="2">
        <v>50405</v>
      </c>
      <c r="L6147">
        <v>4542</v>
      </c>
      <c r="M6147" t="s">
        <v>4158</v>
      </c>
      <c r="N6147" t="s">
        <v>210</v>
      </c>
      <c r="O6147" t="s">
        <v>17</v>
      </c>
    </row>
    <row r="6148" spans="1:15" x14ac:dyDescent="0.35">
      <c r="A6148">
        <f t="shared" si="96"/>
        <v>2012</v>
      </c>
      <c r="B6148" t="s">
        <v>17</v>
      </c>
      <c r="C6148" t="s">
        <v>18</v>
      </c>
      <c r="D6148" t="s">
        <v>19</v>
      </c>
      <c r="E6148">
        <v>10.25</v>
      </c>
      <c r="F6148">
        <v>9836</v>
      </c>
      <c r="G6148">
        <v>4790.13</v>
      </c>
      <c r="H6148" s="2">
        <v>40742</v>
      </c>
      <c r="I6148" s="2">
        <v>41178</v>
      </c>
      <c r="J6148" s="2">
        <v>50405</v>
      </c>
      <c r="L6148">
        <v>4542</v>
      </c>
      <c r="M6148" t="s">
        <v>4158</v>
      </c>
      <c r="N6148" t="s">
        <v>210</v>
      </c>
      <c r="O6148" t="s">
        <v>17</v>
      </c>
    </row>
    <row r="6149" spans="1:15" x14ac:dyDescent="0.35">
      <c r="A6149">
        <f t="shared" si="96"/>
        <v>2009</v>
      </c>
      <c r="B6149" t="s">
        <v>17</v>
      </c>
      <c r="C6149" t="s">
        <v>18</v>
      </c>
      <c r="D6149" t="s">
        <v>19</v>
      </c>
      <c r="E6149">
        <v>10.26</v>
      </c>
      <c r="F6149">
        <v>6232</v>
      </c>
      <c r="G6149">
        <v>3215.7000000000003</v>
      </c>
      <c r="H6149" s="2">
        <v>39600</v>
      </c>
      <c r="I6149" s="2">
        <v>39840</v>
      </c>
      <c r="J6149" s="2">
        <v>49309</v>
      </c>
      <c r="L6149">
        <v>3272</v>
      </c>
      <c r="M6149" t="s">
        <v>5308</v>
      </c>
      <c r="N6149" t="s">
        <v>51</v>
      </c>
      <c r="O6149" t="s">
        <v>17</v>
      </c>
    </row>
    <row r="6150" spans="1:15" x14ac:dyDescent="0.35">
      <c r="A6150">
        <f t="shared" si="96"/>
        <v>2009</v>
      </c>
      <c r="B6150" t="s">
        <v>17</v>
      </c>
      <c r="C6150" t="s">
        <v>18</v>
      </c>
      <c r="D6150" t="s">
        <v>22</v>
      </c>
      <c r="E6150">
        <v>10.26</v>
      </c>
      <c r="F6150">
        <v>10166</v>
      </c>
      <c r="G6150">
        <v>5530.3099999999995</v>
      </c>
      <c r="H6150" s="2">
        <v>39610</v>
      </c>
      <c r="I6150" s="2">
        <v>40170</v>
      </c>
      <c r="J6150" s="2">
        <v>49309</v>
      </c>
      <c r="L6150">
        <v>8702</v>
      </c>
      <c r="M6150" t="s">
        <v>4001</v>
      </c>
      <c r="N6150" t="s">
        <v>53</v>
      </c>
      <c r="O6150" t="s">
        <v>17</v>
      </c>
    </row>
    <row r="6151" spans="1:15" x14ac:dyDescent="0.35">
      <c r="A6151">
        <f t="shared" si="96"/>
        <v>2011</v>
      </c>
      <c r="B6151" t="s">
        <v>17</v>
      </c>
      <c r="C6151" t="s">
        <v>18</v>
      </c>
      <c r="D6151" t="s">
        <v>22</v>
      </c>
      <c r="E6151">
        <v>10.26</v>
      </c>
      <c r="F6151">
        <v>11437.575000000001</v>
      </c>
      <c r="G6151">
        <v>5524.3600000000006</v>
      </c>
      <c r="H6151" s="2">
        <v>40850</v>
      </c>
      <c r="I6151" s="2">
        <v>40900</v>
      </c>
      <c r="J6151" s="2">
        <v>50040</v>
      </c>
      <c r="L6151">
        <v>4153</v>
      </c>
      <c r="M6151" t="s">
        <v>2752</v>
      </c>
      <c r="N6151" t="s">
        <v>344</v>
      </c>
      <c r="O6151" t="s">
        <v>17</v>
      </c>
    </row>
    <row r="6152" spans="1:15" x14ac:dyDescent="0.35">
      <c r="A6152">
        <f t="shared" si="96"/>
        <v>2011</v>
      </c>
      <c r="B6152" t="s">
        <v>17</v>
      </c>
      <c r="C6152" t="s">
        <v>18</v>
      </c>
      <c r="D6152" t="s">
        <v>19</v>
      </c>
      <c r="E6152">
        <v>10.26</v>
      </c>
      <c r="F6152">
        <v>10818</v>
      </c>
      <c r="G6152">
        <v>6393.43</v>
      </c>
      <c r="H6152" s="2">
        <v>40731</v>
      </c>
      <c r="I6152" s="2">
        <v>40869</v>
      </c>
      <c r="J6152" s="2">
        <v>50040</v>
      </c>
      <c r="L6152">
        <v>4922</v>
      </c>
      <c r="M6152" t="s">
        <v>4277</v>
      </c>
      <c r="N6152" t="s">
        <v>51</v>
      </c>
      <c r="O6152" t="s">
        <v>17</v>
      </c>
    </row>
    <row r="6153" spans="1:15" x14ac:dyDescent="0.35">
      <c r="A6153">
        <f t="shared" si="96"/>
        <v>2008</v>
      </c>
      <c r="B6153" t="s">
        <v>96</v>
      </c>
      <c r="C6153" t="s">
        <v>18</v>
      </c>
      <c r="D6153" t="s">
        <v>22</v>
      </c>
      <c r="E6153">
        <v>10.26</v>
      </c>
      <c r="F6153">
        <v>5202.674</v>
      </c>
      <c r="G6153">
        <v>3860.41</v>
      </c>
      <c r="H6153" s="2">
        <v>39570</v>
      </c>
      <c r="I6153" s="2">
        <v>39771</v>
      </c>
      <c r="J6153" s="2">
        <v>48944</v>
      </c>
      <c r="L6153">
        <v>7078</v>
      </c>
      <c r="M6153" t="s">
        <v>520</v>
      </c>
      <c r="N6153" t="s">
        <v>99</v>
      </c>
      <c r="O6153" t="s">
        <v>96</v>
      </c>
    </row>
    <row r="6154" spans="1:15" x14ac:dyDescent="0.35">
      <c r="A6154">
        <f t="shared" si="96"/>
        <v>2017</v>
      </c>
      <c r="B6154" t="s">
        <v>96</v>
      </c>
      <c r="C6154" t="s">
        <v>18</v>
      </c>
      <c r="D6154" t="s">
        <v>22</v>
      </c>
      <c r="E6154">
        <v>10.26</v>
      </c>
      <c r="F6154">
        <v>12605</v>
      </c>
      <c r="G6154">
        <v>2223.7199999999998</v>
      </c>
      <c r="H6154" s="2">
        <v>40821</v>
      </c>
      <c r="I6154" s="2">
        <v>42822</v>
      </c>
      <c r="J6154" s="2">
        <v>50405</v>
      </c>
      <c r="L6154">
        <v>6300</v>
      </c>
      <c r="M6154" t="s">
        <v>4632</v>
      </c>
      <c r="N6154" t="s">
        <v>895</v>
      </c>
      <c r="O6154" t="s">
        <v>96</v>
      </c>
    </row>
    <row r="6155" spans="1:15" x14ac:dyDescent="0.35">
      <c r="A6155">
        <f t="shared" si="96"/>
        <v>2011</v>
      </c>
      <c r="B6155" t="s">
        <v>17</v>
      </c>
      <c r="C6155" t="s">
        <v>18</v>
      </c>
      <c r="D6155" t="s">
        <v>22</v>
      </c>
      <c r="E6155">
        <v>10.26</v>
      </c>
      <c r="F6155">
        <v>9987</v>
      </c>
      <c r="G6155">
        <v>4823.7300000000005</v>
      </c>
      <c r="H6155" s="2">
        <v>40786</v>
      </c>
      <c r="I6155" s="2">
        <v>40899</v>
      </c>
      <c r="J6155" s="2">
        <v>50040</v>
      </c>
      <c r="L6155">
        <v>3932</v>
      </c>
      <c r="M6155" t="s">
        <v>4376</v>
      </c>
      <c r="N6155" t="s">
        <v>76</v>
      </c>
      <c r="O6155" t="s">
        <v>17</v>
      </c>
    </row>
    <row r="6156" spans="1:15" x14ac:dyDescent="0.35">
      <c r="A6156">
        <f t="shared" si="96"/>
        <v>2010</v>
      </c>
      <c r="B6156" t="s">
        <v>17</v>
      </c>
      <c r="C6156" t="s">
        <v>18</v>
      </c>
      <c r="D6156" t="s">
        <v>19</v>
      </c>
      <c r="E6156">
        <v>10.28</v>
      </c>
      <c r="F6156">
        <v>8473</v>
      </c>
      <c r="G6156">
        <v>4270.3799999999992</v>
      </c>
      <c r="H6156" s="2">
        <v>40396</v>
      </c>
      <c r="I6156" s="2">
        <v>40478</v>
      </c>
      <c r="J6156" s="2">
        <v>49674</v>
      </c>
      <c r="L6156">
        <v>1452</v>
      </c>
      <c r="M6156" t="s">
        <v>9165</v>
      </c>
      <c r="N6156" t="s">
        <v>21</v>
      </c>
      <c r="O6156" t="s">
        <v>17</v>
      </c>
    </row>
    <row r="6157" spans="1:15" x14ac:dyDescent="0.35">
      <c r="A6157">
        <f t="shared" si="96"/>
        <v>2012</v>
      </c>
      <c r="B6157" t="s">
        <v>17</v>
      </c>
      <c r="C6157" t="s">
        <v>18</v>
      </c>
      <c r="D6157" t="s">
        <v>22</v>
      </c>
      <c r="E6157">
        <v>10.29</v>
      </c>
      <c r="F6157">
        <v>10697</v>
      </c>
      <c r="G6157">
        <v>3840.24</v>
      </c>
      <c r="H6157" s="2">
        <v>40772</v>
      </c>
      <c r="I6157" s="2">
        <v>41235</v>
      </c>
      <c r="J6157" s="2">
        <v>50405</v>
      </c>
      <c r="L6157">
        <v>3624</v>
      </c>
      <c r="M6157" t="s">
        <v>5151</v>
      </c>
      <c r="N6157" t="s">
        <v>51</v>
      </c>
      <c r="O6157" t="s">
        <v>17</v>
      </c>
    </row>
    <row r="6158" spans="1:15" x14ac:dyDescent="0.35">
      <c r="A6158">
        <f t="shared" si="96"/>
        <v>2011</v>
      </c>
      <c r="B6158" t="s">
        <v>17</v>
      </c>
      <c r="C6158" t="s">
        <v>18</v>
      </c>
      <c r="D6158" t="s">
        <v>19</v>
      </c>
      <c r="E6158">
        <v>10.29</v>
      </c>
      <c r="F6158">
        <v>11598</v>
      </c>
      <c r="G6158">
        <v>6854.42</v>
      </c>
      <c r="H6158" s="2">
        <v>40689</v>
      </c>
      <c r="I6158" s="2">
        <v>40868</v>
      </c>
      <c r="J6158" s="2">
        <v>50040</v>
      </c>
      <c r="L6158">
        <v>5463</v>
      </c>
      <c r="M6158" t="s">
        <v>5730</v>
      </c>
      <c r="N6158" t="s">
        <v>28</v>
      </c>
      <c r="O6158" t="s">
        <v>17</v>
      </c>
    </row>
    <row r="6159" spans="1:15" x14ac:dyDescent="0.35">
      <c r="A6159">
        <f t="shared" si="96"/>
        <v>2011</v>
      </c>
      <c r="B6159" t="s">
        <v>17</v>
      </c>
      <c r="C6159" t="s">
        <v>18</v>
      </c>
      <c r="D6159" t="s">
        <v>22</v>
      </c>
      <c r="E6159">
        <v>10.29</v>
      </c>
      <c r="F6159">
        <v>11550</v>
      </c>
      <c r="G6159">
        <v>5578.65</v>
      </c>
      <c r="H6159" s="2">
        <v>40781</v>
      </c>
      <c r="I6159" s="2">
        <v>40851</v>
      </c>
      <c r="J6159" s="2">
        <v>50040</v>
      </c>
      <c r="L6159">
        <v>8180</v>
      </c>
      <c r="M6159" t="s">
        <v>747</v>
      </c>
      <c r="N6159" t="s">
        <v>53</v>
      </c>
      <c r="O6159" t="s">
        <v>17</v>
      </c>
    </row>
    <row r="6160" spans="1:15" x14ac:dyDescent="0.35">
      <c r="A6160">
        <f t="shared" si="96"/>
        <v>2012</v>
      </c>
      <c r="B6160" t="s">
        <v>17</v>
      </c>
      <c r="C6160" t="s">
        <v>18</v>
      </c>
      <c r="D6160" t="s">
        <v>22</v>
      </c>
      <c r="E6160">
        <v>10.29</v>
      </c>
      <c r="F6160">
        <v>10050</v>
      </c>
      <c r="G6160">
        <v>3999.9000000000005</v>
      </c>
      <c r="H6160" s="2">
        <v>40466</v>
      </c>
      <c r="I6160" s="2">
        <v>41022</v>
      </c>
      <c r="J6160" s="2">
        <v>50405</v>
      </c>
      <c r="L6160">
        <v>4710</v>
      </c>
      <c r="M6160" t="s">
        <v>4228</v>
      </c>
      <c r="N6160" t="s">
        <v>210</v>
      </c>
      <c r="O6160" t="s">
        <v>17</v>
      </c>
    </row>
    <row r="6161" spans="1:15" x14ac:dyDescent="0.35">
      <c r="A6161">
        <f t="shared" si="96"/>
        <v>2008</v>
      </c>
      <c r="B6161" t="s">
        <v>17</v>
      </c>
      <c r="C6161" t="s">
        <v>18</v>
      </c>
      <c r="D6161" t="s">
        <v>19</v>
      </c>
      <c r="E6161">
        <v>10.3</v>
      </c>
      <c r="F6161">
        <v>11914.007999999998</v>
      </c>
      <c r="G6161">
        <v>6136.9300000000012</v>
      </c>
      <c r="H6161" s="2">
        <v>39569</v>
      </c>
      <c r="I6161" s="2">
        <v>39797</v>
      </c>
      <c r="J6161" s="2">
        <v>48944</v>
      </c>
      <c r="L6161">
        <v>4142</v>
      </c>
      <c r="M6161" t="s">
        <v>645</v>
      </c>
      <c r="N6161" t="s">
        <v>344</v>
      </c>
      <c r="O6161" t="s">
        <v>17</v>
      </c>
    </row>
    <row r="6162" spans="1:15" x14ac:dyDescent="0.35">
      <c r="A6162">
        <f t="shared" si="96"/>
        <v>2010</v>
      </c>
      <c r="B6162" t="s">
        <v>17</v>
      </c>
      <c r="C6162" t="s">
        <v>18</v>
      </c>
      <c r="D6162" t="s">
        <v>22</v>
      </c>
      <c r="E6162">
        <v>10.3</v>
      </c>
      <c r="F6162">
        <v>8759</v>
      </c>
      <c r="G6162">
        <v>5369.26</v>
      </c>
      <c r="H6162" s="2">
        <v>40354</v>
      </c>
      <c r="I6162" s="2">
        <v>40380</v>
      </c>
      <c r="J6162" s="2">
        <v>49674</v>
      </c>
      <c r="L6162">
        <v>9475</v>
      </c>
      <c r="M6162" t="s">
        <v>2690</v>
      </c>
      <c r="N6162" t="s">
        <v>32</v>
      </c>
      <c r="O6162" t="s">
        <v>17</v>
      </c>
    </row>
    <row r="6163" spans="1:15" x14ac:dyDescent="0.35">
      <c r="A6163">
        <f t="shared" si="96"/>
        <v>2011</v>
      </c>
      <c r="B6163" t="s">
        <v>96</v>
      </c>
      <c r="C6163" t="s">
        <v>18</v>
      </c>
      <c r="D6163" t="s">
        <v>22</v>
      </c>
      <c r="E6163">
        <v>10.3</v>
      </c>
      <c r="F6163">
        <v>13245</v>
      </c>
      <c r="G6163">
        <v>6397.3200000000006</v>
      </c>
      <c r="H6163" s="2">
        <v>40576</v>
      </c>
      <c r="I6163" s="2">
        <v>40673</v>
      </c>
      <c r="J6163" s="2">
        <v>50040</v>
      </c>
      <c r="L6163">
        <v>1233</v>
      </c>
      <c r="M6163" t="s">
        <v>331</v>
      </c>
      <c r="N6163" t="s">
        <v>332</v>
      </c>
      <c r="O6163" t="s">
        <v>96</v>
      </c>
    </row>
    <row r="6164" spans="1:15" x14ac:dyDescent="0.35">
      <c r="A6164">
        <f t="shared" si="96"/>
        <v>2009</v>
      </c>
      <c r="B6164" t="s">
        <v>96</v>
      </c>
      <c r="C6164" t="s">
        <v>18</v>
      </c>
      <c r="D6164" t="s">
        <v>22</v>
      </c>
      <c r="E6164">
        <v>10.3</v>
      </c>
      <c r="F6164">
        <v>11430</v>
      </c>
      <c r="G6164">
        <v>7927.78</v>
      </c>
      <c r="H6164" s="2">
        <v>39570</v>
      </c>
      <c r="I6164" s="2">
        <v>40098</v>
      </c>
      <c r="J6164" s="2">
        <v>49309</v>
      </c>
      <c r="L6164">
        <v>8421</v>
      </c>
      <c r="M6164" t="s">
        <v>2283</v>
      </c>
      <c r="N6164" t="s">
        <v>53</v>
      </c>
      <c r="O6164" t="s">
        <v>96</v>
      </c>
    </row>
    <row r="6165" spans="1:15" x14ac:dyDescent="0.35">
      <c r="A6165">
        <f t="shared" si="96"/>
        <v>2009</v>
      </c>
      <c r="B6165" t="s">
        <v>96</v>
      </c>
      <c r="C6165" t="s">
        <v>18</v>
      </c>
      <c r="D6165" t="s">
        <v>19</v>
      </c>
      <c r="E6165">
        <v>10.3</v>
      </c>
      <c r="F6165">
        <v>12067.128000000001</v>
      </c>
      <c r="G6165">
        <v>10800.079999999998</v>
      </c>
      <c r="H6165" s="2">
        <v>39569</v>
      </c>
      <c r="I6165" s="2">
        <v>39981</v>
      </c>
      <c r="J6165" s="2">
        <v>49309</v>
      </c>
      <c r="L6165">
        <v>1400</v>
      </c>
      <c r="M6165" t="s">
        <v>4396</v>
      </c>
      <c r="N6165" t="s">
        <v>21</v>
      </c>
      <c r="O6165" t="s">
        <v>96</v>
      </c>
    </row>
    <row r="6166" spans="1:15" x14ac:dyDescent="0.35">
      <c r="A6166">
        <f t="shared" si="96"/>
        <v>2009</v>
      </c>
      <c r="B6166" t="s">
        <v>17</v>
      </c>
      <c r="C6166" t="s">
        <v>18</v>
      </c>
      <c r="D6166" t="s">
        <v>19</v>
      </c>
      <c r="E6166">
        <v>10.3</v>
      </c>
      <c r="F6166">
        <v>10970.936999999998</v>
      </c>
      <c r="G6166">
        <v>9818.9599999999991</v>
      </c>
      <c r="H6166" s="2">
        <v>39996</v>
      </c>
      <c r="I6166" s="2">
        <v>40161</v>
      </c>
      <c r="J6166" s="2">
        <v>49309</v>
      </c>
      <c r="L6166">
        <v>1183</v>
      </c>
      <c r="M6166" t="s">
        <v>300</v>
      </c>
      <c r="N6166" t="s">
        <v>21</v>
      </c>
      <c r="O6166" t="s">
        <v>17</v>
      </c>
    </row>
    <row r="6167" spans="1:15" x14ac:dyDescent="0.35">
      <c r="A6167">
        <f t="shared" si="96"/>
        <v>2009</v>
      </c>
      <c r="B6167" t="s">
        <v>17</v>
      </c>
      <c r="C6167" t="s">
        <v>18</v>
      </c>
      <c r="D6167" t="s">
        <v>22</v>
      </c>
      <c r="E6167">
        <v>10.3</v>
      </c>
      <c r="F6167">
        <v>9807</v>
      </c>
      <c r="G6167">
        <v>7325.84</v>
      </c>
      <c r="H6167" s="2">
        <v>39570</v>
      </c>
      <c r="I6167" s="2">
        <v>39968</v>
      </c>
      <c r="J6167" s="2">
        <v>49309</v>
      </c>
      <c r="L6167">
        <v>2052</v>
      </c>
      <c r="M6167" t="s">
        <v>4465</v>
      </c>
      <c r="N6167" t="s">
        <v>583</v>
      </c>
      <c r="O6167" t="s">
        <v>17</v>
      </c>
    </row>
    <row r="6168" spans="1:15" x14ac:dyDescent="0.35">
      <c r="A6168">
        <f t="shared" si="96"/>
        <v>2010</v>
      </c>
      <c r="B6168" t="s">
        <v>17</v>
      </c>
      <c r="C6168" t="s">
        <v>18</v>
      </c>
      <c r="D6168" t="s">
        <v>22</v>
      </c>
      <c r="E6168">
        <v>10.3</v>
      </c>
      <c r="F6168">
        <v>12318</v>
      </c>
      <c r="G6168">
        <v>7550.93</v>
      </c>
      <c r="H6168" s="2">
        <v>40318</v>
      </c>
      <c r="I6168" s="2">
        <v>40419</v>
      </c>
      <c r="J6168" s="2">
        <v>49674</v>
      </c>
      <c r="L6168">
        <v>3550</v>
      </c>
      <c r="M6168" t="s">
        <v>881</v>
      </c>
      <c r="N6168" t="s">
        <v>51</v>
      </c>
      <c r="O6168" t="s">
        <v>17</v>
      </c>
    </row>
    <row r="6169" spans="1:15" x14ac:dyDescent="0.35">
      <c r="A6169">
        <f t="shared" si="96"/>
        <v>2011</v>
      </c>
      <c r="B6169" t="s">
        <v>17</v>
      </c>
      <c r="C6169" t="s">
        <v>18</v>
      </c>
      <c r="D6169" t="s">
        <v>22</v>
      </c>
      <c r="E6169">
        <v>10.3</v>
      </c>
      <c r="F6169">
        <v>13970</v>
      </c>
      <c r="G6169">
        <v>5755.6399999999994</v>
      </c>
      <c r="H6169" s="2">
        <v>40652</v>
      </c>
      <c r="I6169" s="2">
        <v>40760</v>
      </c>
      <c r="J6169" s="2">
        <v>50040</v>
      </c>
      <c r="L6169">
        <v>6828</v>
      </c>
      <c r="M6169" t="s">
        <v>5528</v>
      </c>
      <c r="N6169" t="s">
        <v>42</v>
      </c>
      <c r="O6169" t="s">
        <v>17</v>
      </c>
    </row>
    <row r="6170" spans="1:15" x14ac:dyDescent="0.35">
      <c r="A6170">
        <f t="shared" si="96"/>
        <v>2012</v>
      </c>
      <c r="B6170" t="s">
        <v>96</v>
      </c>
      <c r="C6170" t="s">
        <v>18</v>
      </c>
      <c r="D6170" t="s">
        <v>22</v>
      </c>
      <c r="E6170">
        <v>10.3</v>
      </c>
      <c r="F6170">
        <v>10901</v>
      </c>
      <c r="G6170">
        <v>4840.0499999999993</v>
      </c>
      <c r="H6170" s="2">
        <v>39570</v>
      </c>
      <c r="I6170" s="2">
        <v>41179</v>
      </c>
      <c r="J6170" s="2">
        <v>50405</v>
      </c>
      <c r="L6170">
        <v>8240</v>
      </c>
      <c r="M6170" t="s">
        <v>723</v>
      </c>
      <c r="N6170" t="s">
        <v>408</v>
      </c>
      <c r="O6170" t="s">
        <v>96</v>
      </c>
    </row>
    <row r="6171" spans="1:15" x14ac:dyDescent="0.35">
      <c r="A6171">
        <f t="shared" si="96"/>
        <v>2009</v>
      </c>
      <c r="B6171" t="s">
        <v>17</v>
      </c>
      <c r="C6171" t="s">
        <v>18</v>
      </c>
      <c r="D6171" t="s">
        <v>19</v>
      </c>
      <c r="E6171">
        <v>10.3</v>
      </c>
      <c r="F6171">
        <v>11733</v>
      </c>
      <c r="G6171">
        <v>10501.050000000001</v>
      </c>
      <c r="H6171" s="2">
        <v>39623</v>
      </c>
      <c r="I6171" s="2">
        <v>40126</v>
      </c>
      <c r="J6171" s="2">
        <v>49309</v>
      </c>
      <c r="L6171">
        <v>3454</v>
      </c>
      <c r="M6171" t="s">
        <v>1522</v>
      </c>
      <c r="N6171" t="s">
        <v>51</v>
      </c>
      <c r="O6171" t="s">
        <v>17</v>
      </c>
    </row>
    <row r="6172" spans="1:15" x14ac:dyDescent="0.35">
      <c r="A6172">
        <f t="shared" si="96"/>
        <v>2011</v>
      </c>
      <c r="B6172" t="s">
        <v>96</v>
      </c>
      <c r="C6172" t="s">
        <v>18</v>
      </c>
      <c r="D6172" t="s">
        <v>22</v>
      </c>
      <c r="E6172">
        <v>10.3</v>
      </c>
      <c r="F6172">
        <v>9064.1830000000009</v>
      </c>
      <c r="G6172">
        <v>3737.45</v>
      </c>
      <c r="H6172" s="2">
        <v>40673</v>
      </c>
      <c r="I6172" s="2">
        <v>40770</v>
      </c>
      <c r="J6172" s="2">
        <v>50040</v>
      </c>
      <c r="L6172">
        <v>8882</v>
      </c>
      <c r="M6172" t="s">
        <v>5874</v>
      </c>
      <c r="N6172" t="s">
        <v>32</v>
      </c>
      <c r="O6172" t="s">
        <v>96</v>
      </c>
    </row>
    <row r="6173" spans="1:15" x14ac:dyDescent="0.35">
      <c r="A6173">
        <f t="shared" si="96"/>
        <v>2009</v>
      </c>
      <c r="B6173" t="s">
        <v>17</v>
      </c>
      <c r="C6173" t="s">
        <v>18</v>
      </c>
      <c r="D6173" t="s">
        <v>19</v>
      </c>
      <c r="E6173">
        <v>10.3</v>
      </c>
      <c r="F6173">
        <v>10223</v>
      </c>
      <c r="G6173">
        <v>7012.97</v>
      </c>
      <c r="H6173" s="2">
        <v>39940</v>
      </c>
      <c r="I6173" s="2">
        <v>40000</v>
      </c>
      <c r="J6173" s="2">
        <v>49309</v>
      </c>
      <c r="L6173">
        <v>5619</v>
      </c>
      <c r="M6173" t="s">
        <v>1273</v>
      </c>
      <c r="N6173" t="s">
        <v>28</v>
      </c>
      <c r="O6173" t="s">
        <v>17</v>
      </c>
    </row>
    <row r="6174" spans="1:15" x14ac:dyDescent="0.35">
      <c r="A6174">
        <f t="shared" si="96"/>
        <v>2011</v>
      </c>
      <c r="B6174" t="s">
        <v>17</v>
      </c>
      <c r="C6174" t="s">
        <v>18</v>
      </c>
      <c r="D6174" t="s">
        <v>22</v>
      </c>
      <c r="E6174">
        <v>10.3</v>
      </c>
      <c r="F6174">
        <v>11316.65</v>
      </c>
      <c r="G6174">
        <v>5075.1500000000005</v>
      </c>
      <c r="H6174" s="2">
        <v>40434</v>
      </c>
      <c r="I6174" s="2">
        <v>40841</v>
      </c>
      <c r="J6174" s="2">
        <v>50040</v>
      </c>
      <c r="L6174">
        <v>9470</v>
      </c>
      <c r="M6174" t="s">
        <v>1711</v>
      </c>
      <c r="N6174" t="s">
        <v>32</v>
      </c>
      <c r="O6174" t="s">
        <v>17</v>
      </c>
    </row>
    <row r="6175" spans="1:15" x14ac:dyDescent="0.35">
      <c r="A6175">
        <f t="shared" si="96"/>
        <v>2009</v>
      </c>
      <c r="B6175" t="s">
        <v>17</v>
      </c>
      <c r="C6175" t="s">
        <v>18</v>
      </c>
      <c r="D6175" t="s">
        <v>19</v>
      </c>
      <c r="E6175">
        <v>10.3</v>
      </c>
      <c r="F6175">
        <v>12560</v>
      </c>
      <c r="G6175">
        <v>11241.2</v>
      </c>
      <c r="H6175" s="2">
        <v>39569</v>
      </c>
      <c r="I6175" s="2">
        <v>40113</v>
      </c>
      <c r="J6175" s="2">
        <v>49309</v>
      </c>
      <c r="L6175">
        <v>1143</v>
      </c>
      <c r="M6175" t="s">
        <v>6762</v>
      </c>
      <c r="N6175" t="s">
        <v>21</v>
      </c>
      <c r="O6175" t="s">
        <v>17</v>
      </c>
    </row>
    <row r="6176" spans="1:15" x14ac:dyDescent="0.35">
      <c r="A6176">
        <f t="shared" si="96"/>
        <v>2010</v>
      </c>
      <c r="B6176" t="s">
        <v>17</v>
      </c>
      <c r="C6176" t="s">
        <v>18</v>
      </c>
      <c r="D6176" t="s">
        <v>22</v>
      </c>
      <c r="E6176">
        <v>10.3</v>
      </c>
      <c r="F6176">
        <v>10250.825999999999</v>
      </c>
      <c r="G6176">
        <v>6273.4899999999989</v>
      </c>
      <c r="H6176" s="2">
        <v>40470</v>
      </c>
      <c r="I6176" s="2">
        <v>40533</v>
      </c>
      <c r="J6176" s="2">
        <v>49674</v>
      </c>
      <c r="L6176">
        <v>5053</v>
      </c>
      <c r="M6176" t="s">
        <v>6912</v>
      </c>
      <c r="N6176" t="s">
        <v>28</v>
      </c>
      <c r="O6176" t="s">
        <v>17</v>
      </c>
    </row>
    <row r="6177" spans="1:15" x14ac:dyDescent="0.35">
      <c r="A6177">
        <f t="shared" si="96"/>
        <v>2007</v>
      </c>
      <c r="B6177" t="s">
        <v>17</v>
      </c>
      <c r="C6177" t="s">
        <v>18</v>
      </c>
      <c r="D6177" t="s">
        <v>22</v>
      </c>
      <c r="E6177">
        <v>10.3</v>
      </c>
      <c r="F6177">
        <v>12837</v>
      </c>
      <c r="G6177">
        <v>8903.6600000000017</v>
      </c>
      <c r="H6177" s="2">
        <v>39570</v>
      </c>
      <c r="I6177" s="2">
        <v>39420</v>
      </c>
      <c r="J6177" s="2">
        <v>48579</v>
      </c>
      <c r="L6177">
        <v>8200</v>
      </c>
      <c r="M6177" t="s">
        <v>1644</v>
      </c>
      <c r="N6177" t="s">
        <v>408</v>
      </c>
      <c r="O6177" t="s">
        <v>17</v>
      </c>
    </row>
    <row r="6178" spans="1:15" x14ac:dyDescent="0.35">
      <c r="A6178">
        <f t="shared" si="96"/>
        <v>2010</v>
      </c>
      <c r="B6178" t="s">
        <v>17</v>
      </c>
      <c r="C6178" t="s">
        <v>18</v>
      </c>
      <c r="D6178" t="s">
        <v>22</v>
      </c>
      <c r="E6178">
        <v>10.3</v>
      </c>
      <c r="F6178">
        <v>10448.659</v>
      </c>
      <c r="G6178">
        <v>6405.0400000000009</v>
      </c>
      <c r="H6178" s="2">
        <v>40142</v>
      </c>
      <c r="I6178" s="2">
        <v>40259</v>
      </c>
      <c r="J6178" s="2">
        <v>49674</v>
      </c>
      <c r="L6178">
        <v>1318</v>
      </c>
      <c r="M6178" t="s">
        <v>7601</v>
      </c>
      <c r="N6178" t="s">
        <v>21</v>
      </c>
      <c r="O6178" t="s">
        <v>17</v>
      </c>
    </row>
    <row r="6179" spans="1:15" x14ac:dyDescent="0.35">
      <c r="A6179">
        <f t="shared" si="96"/>
        <v>2012</v>
      </c>
      <c r="B6179" t="s">
        <v>17</v>
      </c>
      <c r="C6179" t="s">
        <v>18</v>
      </c>
      <c r="D6179" t="s">
        <v>19</v>
      </c>
      <c r="E6179">
        <v>10.3</v>
      </c>
      <c r="F6179">
        <v>10435</v>
      </c>
      <c r="G6179">
        <v>5081.8499999999995</v>
      </c>
      <c r="H6179" s="2">
        <v>39707</v>
      </c>
      <c r="I6179" s="2">
        <v>41038</v>
      </c>
      <c r="J6179" s="2">
        <v>50405</v>
      </c>
      <c r="L6179">
        <v>8872</v>
      </c>
      <c r="M6179" t="s">
        <v>2073</v>
      </c>
      <c r="N6179" t="s">
        <v>32</v>
      </c>
      <c r="O6179" t="s">
        <v>17</v>
      </c>
    </row>
    <row r="6180" spans="1:15" x14ac:dyDescent="0.35">
      <c r="A6180">
        <f t="shared" si="96"/>
        <v>2011</v>
      </c>
      <c r="B6180" t="s">
        <v>17</v>
      </c>
      <c r="C6180" t="s">
        <v>18</v>
      </c>
      <c r="D6180" t="s">
        <v>22</v>
      </c>
      <c r="E6180">
        <v>10.3</v>
      </c>
      <c r="F6180">
        <v>10791</v>
      </c>
      <c r="G6180">
        <v>4839.42</v>
      </c>
      <c r="H6180" s="2">
        <v>40645</v>
      </c>
      <c r="I6180" s="2">
        <v>40791</v>
      </c>
      <c r="J6180" s="2">
        <v>50040</v>
      </c>
      <c r="L6180">
        <v>4466</v>
      </c>
      <c r="M6180" t="s">
        <v>2751</v>
      </c>
      <c r="N6180" t="s">
        <v>344</v>
      </c>
      <c r="O6180" t="s">
        <v>17</v>
      </c>
    </row>
    <row r="6181" spans="1:15" x14ac:dyDescent="0.35">
      <c r="A6181">
        <f t="shared" si="96"/>
        <v>2009</v>
      </c>
      <c r="B6181" t="s">
        <v>17</v>
      </c>
      <c r="C6181" t="s">
        <v>18</v>
      </c>
      <c r="D6181" t="s">
        <v>22</v>
      </c>
      <c r="E6181">
        <v>10.3</v>
      </c>
      <c r="F6181">
        <v>9519</v>
      </c>
      <c r="G6181">
        <v>7110.6899999999987</v>
      </c>
      <c r="H6181" s="2">
        <v>39926</v>
      </c>
      <c r="I6181" s="2">
        <v>40032</v>
      </c>
      <c r="J6181" s="2">
        <v>49309</v>
      </c>
      <c r="L6181">
        <v>8955</v>
      </c>
      <c r="M6181" t="s">
        <v>9207</v>
      </c>
      <c r="N6181" t="s">
        <v>53</v>
      </c>
      <c r="O6181" t="s">
        <v>17</v>
      </c>
    </row>
    <row r="6182" spans="1:15" x14ac:dyDescent="0.35">
      <c r="A6182">
        <f t="shared" si="96"/>
        <v>2012</v>
      </c>
      <c r="B6182" t="s">
        <v>17</v>
      </c>
      <c r="C6182" t="s">
        <v>18</v>
      </c>
      <c r="D6182" t="s">
        <v>22</v>
      </c>
      <c r="E6182">
        <v>10.3</v>
      </c>
      <c r="F6182">
        <v>8153.8520000000008</v>
      </c>
      <c r="G6182">
        <v>3620.31</v>
      </c>
      <c r="H6182" s="2">
        <v>39570</v>
      </c>
      <c r="I6182" s="2">
        <v>41051</v>
      </c>
      <c r="J6182" s="2">
        <v>50405</v>
      </c>
      <c r="L6182">
        <v>1124</v>
      </c>
      <c r="M6182" t="s">
        <v>5894</v>
      </c>
      <c r="N6182" t="s">
        <v>21</v>
      </c>
      <c r="O6182" t="s">
        <v>17</v>
      </c>
    </row>
    <row r="6183" spans="1:15" x14ac:dyDescent="0.35">
      <c r="A6183">
        <f t="shared" si="96"/>
        <v>2011</v>
      </c>
      <c r="B6183" t="s">
        <v>17</v>
      </c>
      <c r="C6183" t="s">
        <v>18</v>
      </c>
      <c r="D6183" t="s">
        <v>22</v>
      </c>
      <c r="E6183">
        <v>10.3</v>
      </c>
      <c r="F6183">
        <v>13794</v>
      </c>
      <c r="G6183">
        <v>6662.5000000000009</v>
      </c>
      <c r="H6183" s="2">
        <v>40014</v>
      </c>
      <c r="I6183" s="2">
        <v>40899</v>
      </c>
      <c r="J6183" s="2">
        <v>50040</v>
      </c>
      <c r="L6183">
        <v>3960</v>
      </c>
      <c r="M6183" t="s">
        <v>2832</v>
      </c>
      <c r="N6183" t="s">
        <v>76</v>
      </c>
      <c r="O6183" t="s">
        <v>17</v>
      </c>
    </row>
    <row r="6184" spans="1:15" x14ac:dyDescent="0.35">
      <c r="A6184">
        <f t="shared" si="96"/>
        <v>2010</v>
      </c>
      <c r="B6184" t="s">
        <v>17</v>
      </c>
      <c r="C6184" t="s">
        <v>18</v>
      </c>
      <c r="D6184" t="s">
        <v>22</v>
      </c>
      <c r="E6184">
        <v>10.3</v>
      </c>
      <c r="F6184">
        <v>11149.9</v>
      </c>
      <c r="G6184">
        <v>6823.7299999999987</v>
      </c>
      <c r="H6184" s="2">
        <v>40435</v>
      </c>
      <c r="I6184" s="2">
        <v>40470</v>
      </c>
      <c r="J6184" s="2">
        <v>49674</v>
      </c>
      <c r="L6184">
        <v>4600</v>
      </c>
      <c r="M6184" t="s">
        <v>1605</v>
      </c>
      <c r="N6184" t="s">
        <v>210</v>
      </c>
      <c r="O6184" t="s">
        <v>17</v>
      </c>
    </row>
    <row r="6185" spans="1:15" x14ac:dyDescent="0.35">
      <c r="A6185">
        <f t="shared" si="96"/>
        <v>2011</v>
      </c>
      <c r="B6185" t="s">
        <v>17</v>
      </c>
      <c r="C6185" t="s">
        <v>18</v>
      </c>
      <c r="D6185" t="s">
        <v>22</v>
      </c>
      <c r="E6185">
        <v>10.3</v>
      </c>
      <c r="F6185">
        <v>8140</v>
      </c>
      <c r="G6185">
        <v>3907.1999999999994</v>
      </c>
      <c r="H6185" s="2">
        <v>39569</v>
      </c>
      <c r="I6185" s="2">
        <v>40891</v>
      </c>
      <c r="J6185" s="2">
        <v>50040</v>
      </c>
      <c r="L6185">
        <v>3315</v>
      </c>
      <c r="M6185" t="s">
        <v>4712</v>
      </c>
      <c r="N6185" t="s">
        <v>51</v>
      </c>
      <c r="O6185" t="s">
        <v>17</v>
      </c>
    </row>
    <row r="6186" spans="1:15" x14ac:dyDescent="0.35">
      <c r="A6186">
        <f t="shared" si="96"/>
        <v>2011</v>
      </c>
      <c r="B6186" t="s">
        <v>17</v>
      </c>
      <c r="C6186" t="s">
        <v>18</v>
      </c>
      <c r="D6186" t="s">
        <v>22</v>
      </c>
      <c r="E6186">
        <v>10.3</v>
      </c>
      <c r="F6186">
        <v>11251</v>
      </c>
      <c r="G6186">
        <v>5434.23</v>
      </c>
      <c r="H6186" s="2">
        <v>40686</v>
      </c>
      <c r="I6186" s="2">
        <v>40781</v>
      </c>
      <c r="J6186" s="2">
        <v>50040</v>
      </c>
      <c r="L6186">
        <v>4566</v>
      </c>
      <c r="M6186" t="s">
        <v>11904</v>
      </c>
      <c r="N6186" t="s">
        <v>210</v>
      </c>
      <c r="O6186" t="s">
        <v>17</v>
      </c>
    </row>
    <row r="6187" spans="1:15" x14ac:dyDescent="0.35">
      <c r="A6187">
        <f t="shared" si="96"/>
        <v>2012</v>
      </c>
      <c r="B6187" t="s">
        <v>17</v>
      </c>
      <c r="C6187" t="s">
        <v>18</v>
      </c>
      <c r="D6187" t="s">
        <v>22</v>
      </c>
      <c r="E6187">
        <v>10.3</v>
      </c>
      <c r="F6187">
        <v>8962</v>
      </c>
      <c r="G6187">
        <v>3566.87</v>
      </c>
      <c r="H6187" s="2">
        <v>40366</v>
      </c>
      <c r="I6187" s="2">
        <v>41038</v>
      </c>
      <c r="J6187" s="2">
        <v>50405</v>
      </c>
      <c r="L6187">
        <v>8906</v>
      </c>
      <c r="M6187" t="s">
        <v>294</v>
      </c>
      <c r="N6187" t="s">
        <v>53</v>
      </c>
      <c r="O6187" t="s">
        <v>17</v>
      </c>
    </row>
    <row r="6188" spans="1:15" x14ac:dyDescent="0.35">
      <c r="A6188">
        <f t="shared" si="96"/>
        <v>2010</v>
      </c>
      <c r="B6188" t="s">
        <v>96</v>
      </c>
      <c r="C6188" t="s">
        <v>18</v>
      </c>
      <c r="D6188" t="s">
        <v>22</v>
      </c>
      <c r="E6188">
        <v>10.3</v>
      </c>
      <c r="F6188">
        <v>12786.367</v>
      </c>
      <c r="G6188">
        <v>7838.0499999999993</v>
      </c>
      <c r="H6188" s="2">
        <v>39570</v>
      </c>
      <c r="I6188" s="2">
        <v>40367</v>
      </c>
      <c r="J6188" s="2">
        <v>49674</v>
      </c>
      <c r="L6188">
        <v>4413</v>
      </c>
      <c r="M6188" t="s">
        <v>1263</v>
      </c>
      <c r="N6188" t="s">
        <v>210</v>
      </c>
      <c r="O6188" t="s">
        <v>96</v>
      </c>
    </row>
    <row r="6189" spans="1:15" x14ac:dyDescent="0.35">
      <c r="A6189">
        <f t="shared" si="96"/>
        <v>2008</v>
      </c>
      <c r="B6189" t="s">
        <v>17</v>
      </c>
      <c r="C6189" t="s">
        <v>18</v>
      </c>
      <c r="D6189" t="s">
        <v>22</v>
      </c>
      <c r="E6189">
        <v>10.3</v>
      </c>
      <c r="F6189">
        <v>11790.510999999999</v>
      </c>
      <c r="G6189">
        <v>8807.51</v>
      </c>
      <c r="H6189" s="2">
        <v>39569</v>
      </c>
      <c r="I6189" s="2">
        <v>39556</v>
      </c>
      <c r="J6189" s="2">
        <v>48944</v>
      </c>
      <c r="L6189">
        <v>9477</v>
      </c>
      <c r="M6189" t="s">
        <v>1203</v>
      </c>
      <c r="N6189" t="s">
        <v>32</v>
      </c>
      <c r="O6189" t="s">
        <v>17</v>
      </c>
    </row>
    <row r="6190" spans="1:15" x14ac:dyDescent="0.35">
      <c r="A6190">
        <f t="shared" si="96"/>
        <v>2011</v>
      </c>
      <c r="B6190" t="s">
        <v>17</v>
      </c>
      <c r="C6190" t="s">
        <v>18</v>
      </c>
      <c r="D6190" t="s">
        <v>22</v>
      </c>
      <c r="E6190">
        <v>10.32</v>
      </c>
      <c r="F6190">
        <v>10283</v>
      </c>
      <c r="G6190">
        <v>4966.7</v>
      </c>
      <c r="H6190" s="2">
        <v>40683</v>
      </c>
      <c r="I6190" s="2">
        <v>40736</v>
      </c>
      <c r="J6190" s="2">
        <v>50040</v>
      </c>
      <c r="L6190">
        <v>2720</v>
      </c>
      <c r="M6190" t="s">
        <v>979</v>
      </c>
      <c r="N6190" t="s">
        <v>51</v>
      </c>
      <c r="O6190" t="s">
        <v>17</v>
      </c>
    </row>
    <row r="6191" spans="1:15" x14ac:dyDescent="0.35">
      <c r="A6191">
        <f t="shared" si="96"/>
        <v>2011</v>
      </c>
      <c r="B6191" t="s">
        <v>17</v>
      </c>
      <c r="C6191" t="s">
        <v>18</v>
      </c>
      <c r="D6191" t="s">
        <v>22</v>
      </c>
      <c r="E6191">
        <v>10.32</v>
      </c>
      <c r="F6191">
        <v>11273</v>
      </c>
      <c r="G6191">
        <v>5444.8599999999988</v>
      </c>
      <c r="H6191" s="2">
        <v>40711</v>
      </c>
      <c r="I6191" s="2">
        <v>40887</v>
      </c>
      <c r="J6191" s="2">
        <v>50040</v>
      </c>
      <c r="L6191">
        <v>3280</v>
      </c>
      <c r="M6191" t="s">
        <v>6087</v>
      </c>
      <c r="N6191" t="s">
        <v>55</v>
      </c>
      <c r="O6191" t="s">
        <v>17</v>
      </c>
    </row>
    <row r="6192" spans="1:15" x14ac:dyDescent="0.35">
      <c r="A6192">
        <f t="shared" si="96"/>
        <v>2013</v>
      </c>
      <c r="B6192" t="s">
        <v>17</v>
      </c>
      <c r="C6192" t="s">
        <v>18</v>
      </c>
      <c r="D6192" t="s">
        <v>22</v>
      </c>
      <c r="E6192">
        <v>10.32</v>
      </c>
      <c r="F6192">
        <v>11791</v>
      </c>
      <c r="G6192">
        <v>3891.0299999999997</v>
      </c>
      <c r="H6192" s="2">
        <v>40819</v>
      </c>
      <c r="I6192" s="2">
        <v>41411</v>
      </c>
      <c r="J6192" s="2">
        <v>50770</v>
      </c>
      <c r="L6192">
        <v>7014</v>
      </c>
      <c r="M6192" t="s">
        <v>5402</v>
      </c>
      <c r="N6192" t="s">
        <v>99</v>
      </c>
      <c r="O6192" t="s">
        <v>17</v>
      </c>
    </row>
    <row r="6193" spans="1:15" x14ac:dyDescent="0.35">
      <c r="A6193">
        <f t="shared" si="96"/>
        <v>2012</v>
      </c>
      <c r="B6193" t="s">
        <v>96</v>
      </c>
      <c r="C6193" t="s">
        <v>18</v>
      </c>
      <c r="D6193" t="s">
        <v>22</v>
      </c>
      <c r="E6193">
        <v>10.32</v>
      </c>
      <c r="F6193">
        <v>9254.8420000000006</v>
      </c>
      <c r="G6193">
        <v>3205.26</v>
      </c>
      <c r="H6193" s="2">
        <v>40766</v>
      </c>
      <c r="I6193" s="2">
        <v>41101</v>
      </c>
      <c r="J6193" s="2">
        <v>50405</v>
      </c>
      <c r="L6193">
        <v>6232</v>
      </c>
      <c r="M6193" t="s">
        <v>2031</v>
      </c>
      <c r="N6193" t="s">
        <v>179</v>
      </c>
      <c r="O6193" t="s">
        <v>96</v>
      </c>
    </row>
    <row r="6194" spans="1:15" x14ac:dyDescent="0.35">
      <c r="A6194">
        <f t="shared" si="96"/>
        <v>2011</v>
      </c>
      <c r="B6194" t="s">
        <v>17</v>
      </c>
      <c r="C6194" t="s">
        <v>18</v>
      </c>
      <c r="D6194" t="s">
        <v>22</v>
      </c>
      <c r="E6194">
        <v>10.34</v>
      </c>
      <c r="F6194">
        <v>12032.053</v>
      </c>
      <c r="G6194">
        <v>5799.45</v>
      </c>
      <c r="H6194" s="2">
        <v>40721</v>
      </c>
      <c r="I6194" s="2">
        <v>40822</v>
      </c>
      <c r="J6194" s="2">
        <v>50040</v>
      </c>
      <c r="L6194">
        <v>6212</v>
      </c>
      <c r="M6194" t="s">
        <v>4324</v>
      </c>
      <c r="N6194" t="s">
        <v>179</v>
      </c>
      <c r="O6194" t="s">
        <v>17</v>
      </c>
    </row>
    <row r="6195" spans="1:15" x14ac:dyDescent="0.35">
      <c r="A6195">
        <f t="shared" si="96"/>
        <v>2011</v>
      </c>
      <c r="B6195" t="s">
        <v>17</v>
      </c>
      <c r="C6195" t="s">
        <v>18</v>
      </c>
      <c r="D6195" t="s">
        <v>22</v>
      </c>
      <c r="E6195">
        <v>10.34</v>
      </c>
      <c r="F6195">
        <v>11135.716</v>
      </c>
      <c r="G6195">
        <v>5367.41</v>
      </c>
      <c r="H6195" s="2">
        <v>40630</v>
      </c>
      <c r="I6195" s="2">
        <v>40693</v>
      </c>
      <c r="J6195" s="2">
        <v>50040</v>
      </c>
      <c r="L6195">
        <v>7163</v>
      </c>
      <c r="M6195" t="s">
        <v>5891</v>
      </c>
      <c r="N6195" t="s">
        <v>99</v>
      </c>
      <c r="O6195" t="s">
        <v>17</v>
      </c>
    </row>
    <row r="6196" spans="1:15" x14ac:dyDescent="0.35">
      <c r="A6196">
        <f t="shared" si="96"/>
        <v>2011</v>
      </c>
      <c r="B6196" t="s">
        <v>17</v>
      </c>
      <c r="C6196" t="s">
        <v>18</v>
      </c>
      <c r="D6196" t="s">
        <v>22</v>
      </c>
      <c r="E6196">
        <v>10.34</v>
      </c>
      <c r="F6196">
        <v>10245</v>
      </c>
      <c r="G6196">
        <v>4938.1000000000004</v>
      </c>
      <c r="H6196" s="2">
        <v>40853</v>
      </c>
      <c r="I6196" s="2">
        <v>40883</v>
      </c>
      <c r="J6196" s="2">
        <v>50040</v>
      </c>
      <c r="L6196">
        <v>4565</v>
      </c>
      <c r="M6196" t="s">
        <v>4367</v>
      </c>
      <c r="N6196" t="s">
        <v>210</v>
      </c>
      <c r="O6196" t="s">
        <v>17</v>
      </c>
    </row>
    <row r="6197" spans="1:15" x14ac:dyDescent="0.35">
      <c r="A6197">
        <f t="shared" si="96"/>
        <v>2014</v>
      </c>
      <c r="B6197" t="s">
        <v>17</v>
      </c>
      <c r="C6197" t="s">
        <v>18</v>
      </c>
      <c r="D6197" t="s">
        <v>22</v>
      </c>
      <c r="E6197">
        <v>10.34</v>
      </c>
      <c r="F6197">
        <v>8644</v>
      </c>
      <c r="G6197">
        <v>2282.0100000000002</v>
      </c>
      <c r="H6197" s="2">
        <v>40725</v>
      </c>
      <c r="I6197" s="2">
        <v>41905</v>
      </c>
      <c r="J6197" s="2">
        <v>49309</v>
      </c>
      <c r="L6197">
        <v>9465</v>
      </c>
      <c r="M6197" t="s">
        <v>3240</v>
      </c>
      <c r="N6197" t="s">
        <v>32</v>
      </c>
      <c r="O6197" t="s">
        <v>17</v>
      </c>
    </row>
    <row r="6198" spans="1:15" x14ac:dyDescent="0.35">
      <c r="A6198">
        <f t="shared" si="96"/>
        <v>2011</v>
      </c>
      <c r="B6198" t="s">
        <v>17</v>
      </c>
      <c r="C6198" t="s">
        <v>18</v>
      </c>
      <c r="D6198" t="s">
        <v>22</v>
      </c>
      <c r="E6198">
        <v>10.35</v>
      </c>
      <c r="F6198">
        <v>10724</v>
      </c>
      <c r="G6198">
        <v>5168.9699999999993</v>
      </c>
      <c r="H6198" s="2">
        <v>40794</v>
      </c>
      <c r="I6198" s="2">
        <v>40814</v>
      </c>
      <c r="J6198" s="2">
        <v>50040</v>
      </c>
      <c r="L6198">
        <v>9437</v>
      </c>
      <c r="M6198" t="s">
        <v>2180</v>
      </c>
      <c r="N6198" t="s">
        <v>32</v>
      </c>
      <c r="O6198" t="s">
        <v>17</v>
      </c>
    </row>
    <row r="6199" spans="1:15" x14ac:dyDescent="0.35">
      <c r="A6199">
        <f t="shared" si="96"/>
        <v>2013</v>
      </c>
      <c r="B6199" t="s">
        <v>17</v>
      </c>
      <c r="C6199" t="s">
        <v>18</v>
      </c>
      <c r="D6199" t="s">
        <v>22</v>
      </c>
      <c r="E6199">
        <v>10.35</v>
      </c>
      <c r="F6199">
        <v>8353</v>
      </c>
      <c r="G6199">
        <v>2756.49</v>
      </c>
      <c r="H6199" s="2">
        <v>40530</v>
      </c>
      <c r="I6199" s="2">
        <v>41619</v>
      </c>
      <c r="J6199" s="2">
        <v>50770</v>
      </c>
      <c r="L6199">
        <v>3065</v>
      </c>
      <c r="M6199" t="s">
        <v>4470</v>
      </c>
      <c r="N6199" t="s">
        <v>51</v>
      </c>
      <c r="O6199" t="s">
        <v>17</v>
      </c>
    </row>
    <row r="6200" spans="1:15" x14ac:dyDescent="0.35">
      <c r="A6200">
        <f t="shared" si="96"/>
        <v>2012</v>
      </c>
      <c r="B6200" t="s">
        <v>17</v>
      </c>
      <c r="C6200" t="s">
        <v>18</v>
      </c>
      <c r="D6200" t="s">
        <v>22</v>
      </c>
      <c r="E6200">
        <v>10.4</v>
      </c>
      <c r="F6200">
        <v>10245</v>
      </c>
      <c r="G6200">
        <v>4077.5099999999998</v>
      </c>
      <c r="H6200" s="2">
        <v>39982</v>
      </c>
      <c r="I6200" s="2">
        <v>41095</v>
      </c>
      <c r="J6200" s="2">
        <v>50405</v>
      </c>
      <c r="L6200">
        <v>3114</v>
      </c>
      <c r="M6200" t="s">
        <v>3647</v>
      </c>
      <c r="N6200" t="s">
        <v>51</v>
      </c>
      <c r="O6200" t="s">
        <v>17</v>
      </c>
    </row>
    <row r="6201" spans="1:15" x14ac:dyDescent="0.35">
      <c r="A6201">
        <f t="shared" si="96"/>
        <v>2009</v>
      </c>
      <c r="B6201" t="s">
        <v>17</v>
      </c>
      <c r="C6201" t="s">
        <v>18</v>
      </c>
      <c r="D6201" t="s">
        <v>19</v>
      </c>
      <c r="E6201">
        <v>10.4</v>
      </c>
      <c r="F6201">
        <v>10235.882</v>
      </c>
      <c r="G6201">
        <v>9150.8599999999988</v>
      </c>
      <c r="H6201" s="2">
        <v>39960</v>
      </c>
      <c r="I6201" s="2">
        <v>40164</v>
      </c>
      <c r="J6201" s="2">
        <v>49309</v>
      </c>
      <c r="L6201">
        <v>6204</v>
      </c>
      <c r="M6201" t="s">
        <v>712</v>
      </c>
      <c r="N6201" t="s">
        <v>179</v>
      </c>
      <c r="O6201" t="s">
        <v>17</v>
      </c>
    </row>
    <row r="6202" spans="1:15" x14ac:dyDescent="0.35">
      <c r="A6202">
        <f t="shared" si="96"/>
        <v>2011</v>
      </c>
      <c r="B6202" t="s">
        <v>17</v>
      </c>
      <c r="C6202" t="s">
        <v>18</v>
      </c>
      <c r="D6202" t="s">
        <v>22</v>
      </c>
      <c r="E6202">
        <v>10.4</v>
      </c>
      <c r="F6202">
        <v>10552</v>
      </c>
      <c r="G6202">
        <v>5086.0600000000004</v>
      </c>
      <c r="H6202" s="2">
        <v>40633</v>
      </c>
      <c r="I6202" s="2">
        <v>40689</v>
      </c>
      <c r="J6202" s="2">
        <v>50040</v>
      </c>
      <c r="L6202">
        <v>4512</v>
      </c>
      <c r="M6202" t="s">
        <v>2013</v>
      </c>
      <c r="N6202" t="s">
        <v>210</v>
      </c>
      <c r="O6202" t="s">
        <v>17</v>
      </c>
    </row>
    <row r="6203" spans="1:15" x14ac:dyDescent="0.35">
      <c r="A6203">
        <f t="shared" si="96"/>
        <v>2011</v>
      </c>
      <c r="B6203" t="s">
        <v>17</v>
      </c>
      <c r="C6203" t="s">
        <v>18</v>
      </c>
      <c r="D6203" t="s">
        <v>19</v>
      </c>
      <c r="E6203">
        <v>10.4</v>
      </c>
      <c r="F6203">
        <v>9226</v>
      </c>
      <c r="G6203">
        <v>5443.3400000000011</v>
      </c>
      <c r="H6203" s="2">
        <v>40645</v>
      </c>
      <c r="I6203" s="2">
        <v>40900</v>
      </c>
      <c r="J6203" s="2">
        <v>50040</v>
      </c>
      <c r="L6203">
        <v>5210</v>
      </c>
      <c r="M6203" t="s">
        <v>1241</v>
      </c>
      <c r="N6203" t="s">
        <v>28</v>
      </c>
      <c r="O6203" t="s">
        <v>17</v>
      </c>
    </row>
    <row r="6204" spans="1:15" x14ac:dyDescent="0.35">
      <c r="A6204">
        <f t="shared" si="96"/>
        <v>2011</v>
      </c>
      <c r="B6204" t="s">
        <v>17</v>
      </c>
      <c r="C6204" t="s">
        <v>18</v>
      </c>
      <c r="D6204" t="s">
        <v>19</v>
      </c>
      <c r="E6204">
        <v>10.4</v>
      </c>
      <c r="F6204">
        <v>12078</v>
      </c>
      <c r="G6204">
        <v>7126.02</v>
      </c>
      <c r="H6204" s="2">
        <v>40515</v>
      </c>
      <c r="I6204" s="2">
        <v>40897</v>
      </c>
      <c r="J6204" s="2">
        <v>50040</v>
      </c>
      <c r="L6204">
        <v>3294</v>
      </c>
      <c r="M6204" t="s">
        <v>5494</v>
      </c>
      <c r="N6204" t="s">
        <v>51</v>
      </c>
      <c r="O6204" t="s">
        <v>17</v>
      </c>
    </row>
    <row r="6205" spans="1:15" x14ac:dyDescent="0.35">
      <c r="A6205">
        <f t="shared" si="96"/>
        <v>2010</v>
      </c>
      <c r="B6205" t="s">
        <v>96</v>
      </c>
      <c r="C6205" t="s">
        <v>18</v>
      </c>
      <c r="D6205" t="s">
        <v>22</v>
      </c>
      <c r="E6205">
        <v>10.4</v>
      </c>
      <c r="F6205">
        <v>11934</v>
      </c>
      <c r="G6205">
        <v>7303.6</v>
      </c>
      <c r="H6205" s="2">
        <v>40052</v>
      </c>
      <c r="I6205" s="2">
        <v>40288</v>
      </c>
      <c r="J6205" s="2">
        <v>49674</v>
      </c>
      <c r="L6205">
        <v>5417</v>
      </c>
      <c r="M6205" t="s">
        <v>1108</v>
      </c>
      <c r="N6205" t="s">
        <v>28</v>
      </c>
      <c r="O6205" t="s">
        <v>96</v>
      </c>
    </row>
    <row r="6206" spans="1:15" x14ac:dyDescent="0.35">
      <c r="A6206">
        <f t="shared" si="96"/>
        <v>2009</v>
      </c>
      <c r="B6206" t="s">
        <v>96</v>
      </c>
      <c r="C6206" t="s">
        <v>18</v>
      </c>
      <c r="D6206" t="s">
        <v>19</v>
      </c>
      <c r="E6206">
        <v>10.4</v>
      </c>
      <c r="F6206">
        <v>13189</v>
      </c>
      <c r="G6206">
        <v>11790.97</v>
      </c>
      <c r="H6206" s="2">
        <v>39742</v>
      </c>
      <c r="I6206" s="2">
        <v>39832</v>
      </c>
      <c r="J6206" s="2">
        <v>49309</v>
      </c>
      <c r="L6206">
        <v>1742</v>
      </c>
      <c r="M6206" t="s">
        <v>5905</v>
      </c>
      <c r="N6206" t="s">
        <v>55</v>
      </c>
      <c r="O6206" t="s">
        <v>96</v>
      </c>
    </row>
    <row r="6207" spans="1:15" x14ac:dyDescent="0.35">
      <c r="A6207">
        <f t="shared" si="96"/>
        <v>2010</v>
      </c>
      <c r="B6207" t="s">
        <v>17</v>
      </c>
      <c r="C6207" t="s">
        <v>18</v>
      </c>
      <c r="D6207" t="s">
        <v>22</v>
      </c>
      <c r="E6207">
        <v>10.4</v>
      </c>
      <c r="F6207">
        <v>9031</v>
      </c>
      <c r="G6207">
        <v>5526.9700000000012</v>
      </c>
      <c r="H6207" s="2">
        <v>40340</v>
      </c>
      <c r="I6207" s="2">
        <v>40399</v>
      </c>
      <c r="J6207" s="2">
        <v>49674</v>
      </c>
      <c r="L6207">
        <v>4612</v>
      </c>
      <c r="M6207" t="s">
        <v>6910</v>
      </c>
      <c r="N6207" t="s">
        <v>210</v>
      </c>
      <c r="O6207" t="s">
        <v>17</v>
      </c>
    </row>
    <row r="6208" spans="1:15" x14ac:dyDescent="0.35">
      <c r="A6208">
        <f t="shared" si="96"/>
        <v>2011</v>
      </c>
      <c r="B6208" t="s">
        <v>17</v>
      </c>
      <c r="C6208" t="s">
        <v>18</v>
      </c>
      <c r="D6208" t="s">
        <v>22</v>
      </c>
      <c r="E6208">
        <v>10.4</v>
      </c>
      <c r="F6208">
        <v>11784</v>
      </c>
      <c r="G6208">
        <v>5679.89</v>
      </c>
      <c r="H6208" s="2">
        <v>40791</v>
      </c>
      <c r="I6208" s="2">
        <v>40858</v>
      </c>
      <c r="J6208" s="2">
        <v>50040</v>
      </c>
      <c r="L6208">
        <v>2545</v>
      </c>
      <c r="M6208" t="s">
        <v>2682</v>
      </c>
      <c r="N6208" t="s">
        <v>210</v>
      </c>
      <c r="O6208" t="s">
        <v>17</v>
      </c>
    </row>
    <row r="6209" spans="1:15" x14ac:dyDescent="0.35">
      <c r="A6209">
        <f t="shared" si="96"/>
        <v>2011</v>
      </c>
      <c r="B6209" t="s">
        <v>17</v>
      </c>
      <c r="C6209" t="s">
        <v>18</v>
      </c>
      <c r="D6209" t="s">
        <v>19</v>
      </c>
      <c r="E6209">
        <v>10.4</v>
      </c>
      <c r="F6209">
        <v>7933</v>
      </c>
      <c r="G6209">
        <v>4680.47</v>
      </c>
      <c r="H6209" s="2">
        <v>40675</v>
      </c>
      <c r="I6209" s="2">
        <v>40787</v>
      </c>
      <c r="J6209" s="2">
        <v>50040</v>
      </c>
      <c r="L6209">
        <v>4652</v>
      </c>
      <c r="M6209" t="s">
        <v>7393</v>
      </c>
      <c r="N6209" t="s">
        <v>210</v>
      </c>
      <c r="O6209" t="s">
        <v>17</v>
      </c>
    </row>
    <row r="6210" spans="1:15" x14ac:dyDescent="0.35">
      <c r="A6210">
        <f t="shared" si="96"/>
        <v>2008</v>
      </c>
      <c r="B6210" t="s">
        <v>96</v>
      </c>
      <c r="C6210" t="s">
        <v>18</v>
      </c>
      <c r="D6210" t="s">
        <v>22</v>
      </c>
      <c r="E6210">
        <v>10.4</v>
      </c>
      <c r="F6210">
        <v>12144</v>
      </c>
      <c r="G6210">
        <v>9059.4300000000021</v>
      </c>
      <c r="H6210" s="2">
        <v>39587</v>
      </c>
      <c r="I6210" s="2">
        <v>39559</v>
      </c>
      <c r="J6210" s="2">
        <v>48944</v>
      </c>
      <c r="L6210">
        <v>8512</v>
      </c>
      <c r="M6210" t="s">
        <v>1304</v>
      </c>
      <c r="N6210" t="s">
        <v>25</v>
      </c>
      <c r="O6210" t="s">
        <v>96</v>
      </c>
    </row>
    <row r="6211" spans="1:15" x14ac:dyDescent="0.35">
      <c r="A6211">
        <f t="shared" ref="A6211:A6274" si="97">YEAR(I6211)</f>
        <v>2010</v>
      </c>
      <c r="B6211" t="s">
        <v>17</v>
      </c>
      <c r="C6211" t="s">
        <v>18</v>
      </c>
      <c r="D6211" t="s">
        <v>19</v>
      </c>
      <c r="E6211">
        <v>10.4</v>
      </c>
      <c r="F6211">
        <v>12358</v>
      </c>
      <c r="G6211">
        <v>9058.4100000000017</v>
      </c>
      <c r="H6211" s="2">
        <v>40044</v>
      </c>
      <c r="I6211" s="2">
        <v>40224</v>
      </c>
      <c r="J6211" s="2">
        <v>49674</v>
      </c>
      <c r="L6211">
        <v>5444</v>
      </c>
      <c r="M6211" t="s">
        <v>4405</v>
      </c>
      <c r="N6211" t="s">
        <v>28</v>
      </c>
      <c r="O6211" t="s">
        <v>17</v>
      </c>
    </row>
    <row r="6212" spans="1:15" x14ac:dyDescent="0.35">
      <c r="A6212">
        <f t="shared" si="97"/>
        <v>2011</v>
      </c>
      <c r="B6212" t="s">
        <v>17</v>
      </c>
      <c r="C6212" t="s">
        <v>18</v>
      </c>
      <c r="D6212" t="s">
        <v>19</v>
      </c>
      <c r="E6212">
        <v>10.4</v>
      </c>
      <c r="F6212">
        <v>12633</v>
      </c>
      <c r="G6212">
        <v>7453.47</v>
      </c>
      <c r="H6212" s="2">
        <v>40786</v>
      </c>
      <c r="I6212" s="2">
        <v>40855</v>
      </c>
      <c r="J6212" s="2">
        <v>50040</v>
      </c>
      <c r="L6212">
        <v>8840</v>
      </c>
      <c r="M6212" t="s">
        <v>1744</v>
      </c>
      <c r="N6212" t="s">
        <v>414</v>
      </c>
      <c r="O6212" t="s">
        <v>17</v>
      </c>
    </row>
    <row r="6213" spans="1:15" x14ac:dyDescent="0.35">
      <c r="A6213">
        <f t="shared" si="97"/>
        <v>2010</v>
      </c>
      <c r="B6213" t="s">
        <v>96</v>
      </c>
      <c r="C6213" t="s">
        <v>18</v>
      </c>
      <c r="D6213" t="s">
        <v>22</v>
      </c>
      <c r="E6213">
        <v>10.4</v>
      </c>
      <c r="F6213">
        <v>7022</v>
      </c>
      <c r="G6213">
        <v>3990.2299999999996</v>
      </c>
      <c r="H6213" s="2">
        <v>40291</v>
      </c>
      <c r="I6213" s="2">
        <v>40291</v>
      </c>
      <c r="J6213" s="2">
        <v>49674</v>
      </c>
      <c r="L6213">
        <v>5080</v>
      </c>
      <c r="M6213" t="s">
        <v>7822</v>
      </c>
      <c r="N6213" t="s">
        <v>28</v>
      </c>
      <c r="O6213" t="s">
        <v>96</v>
      </c>
    </row>
    <row r="6214" spans="1:15" x14ac:dyDescent="0.35">
      <c r="A6214">
        <f t="shared" si="97"/>
        <v>2009</v>
      </c>
      <c r="B6214" t="s">
        <v>17</v>
      </c>
      <c r="C6214" t="s">
        <v>18</v>
      </c>
      <c r="D6214" t="s">
        <v>22</v>
      </c>
      <c r="E6214">
        <v>10.4</v>
      </c>
      <c r="F6214">
        <v>11787.871000000003</v>
      </c>
      <c r="G6214">
        <v>8793.77</v>
      </c>
      <c r="H6214" s="2">
        <v>39990</v>
      </c>
      <c r="I6214" s="2">
        <v>40137</v>
      </c>
      <c r="J6214" s="2">
        <v>49309</v>
      </c>
      <c r="L6214">
        <v>4101</v>
      </c>
      <c r="M6214" t="s">
        <v>2691</v>
      </c>
      <c r="N6214" t="s">
        <v>344</v>
      </c>
      <c r="O6214" t="s">
        <v>17</v>
      </c>
    </row>
    <row r="6215" spans="1:15" x14ac:dyDescent="0.35">
      <c r="A6215">
        <f t="shared" si="97"/>
        <v>2011</v>
      </c>
      <c r="B6215" t="s">
        <v>17</v>
      </c>
      <c r="C6215" t="s">
        <v>18</v>
      </c>
      <c r="D6215" t="s">
        <v>19</v>
      </c>
      <c r="E6215">
        <v>10.4</v>
      </c>
      <c r="F6215">
        <v>10472</v>
      </c>
      <c r="G6215">
        <v>6178.48</v>
      </c>
      <c r="H6215" s="2">
        <v>40248</v>
      </c>
      <c r="I6215" s="2">
        <v>40585</v>
      </c>
      <c r="J6215" s="2">
        <v>50040</v>
      </c>
      <c r="L6215">
        <v>3202</v>
      </c>
      <c r="M6215" t="s">
        <v>3111</v>
      </c>
      <c r="N6215" t="s">
        <v>51</v>
      </c>
      <c r="O6215" t="s">
        <v>17</v>
      </c>
    </row>
    <row r="6216" spans="1:15" x14ac:dyDescent="0.35">
      <c r="A6216">
        <f t="shared" si="97"/>
        <v>2012</v>
      </c>
      <c r="B6216" t="s">
        <v>96</v>
      </c>
      <c r="C6216" t="s">
        <v>18</v>
      </c>
      <c r="D6216" t="s">
        <v>22</v>
      </c>
      <c r="E6216">
        <v>10.4</v>
      </c>
      <c r="F6216">
        <v>12925.195</v>
      </c>
      <c r="G6216">
        <v>1669.22</v>
      </c>
      <c r="H6216" s="2">
        <v>39570</v>
      </c>
      <c r="I6216" s="2">
        <v>40998</v>
      </c>
      <c r="J6216" s="2">
        <v>50405</v>
      </c>
      <c r="L6216">
        <v>6010</v>
      </c>
      <c r="M6216" t="s">
        <v>1237</v>
      </c>
      <c r="N6216" t="s">
        <v>179</v>
      </c>
      <c r="O6216" t="s">
        <v>96</v>
      </c>
    </row>
    <row r="6217" spans="1:15" x14ac:dyDescent="0.35">
      <c r="A6217">
        <f t="shared" si="97"/>
        <v>2014</v>
      </c>
      <c r="B6217" t="s">
        <v>17</v>
      </c>
      <c r="C6217" t="s">
        <v>18</v>
      </c>
      <c r="D6217" t="s">
        <v>19</v>
      </c>
      <c r="E6217">
        <v>10.4</v>
      </c>
      <c r="F6217">
        <v>12248.890000000001</v>
      </c>
      <c r="G6217">
        <v>4409.6100000000006</v>
      </c>
      <c r="H6217" s="2">
        <v>40346</v>
      </c>
      <c r="I6217" s="2">
        <v>41894</v>
      </c>
      <c r="J6217" s="2">
        <v>51135</v>
      </c>
      <c r="L6217">
        <v>1407</v>
      </c>
      <c r="M6217" t="s">
        <v>4566</v>
      </c>
      <c r="N6217" t="s">
        <v>21</v>
      </c>
      <c r="O6217" t="s">
        <v>17</v>
      </c>
    </row>
    <row r="6218" spans="1:15" x14ac:dyDescent="0.35">
      <c r="A6218">
        <f t="shared" si="97"/>
        <v>2011</v>
      </c>
      <c r="B6218" t="s">
        <v>17</v>
      </c>
      <c r="C6218" t="s">
        <v>18</v>
      </c>
      <c r="D6218" t="s">
        <v>22</v>
      </c>
      <c r="E6218">
        <v>10.4</v>
      </c>
      <c r="F6218">
        <v>12241</v>
      </c>
      <c r="G6218">
        <v>5900.17</v>
      </c>
      <c r="H6218" s="2">
        <v>40499</v>
      </c>
      <c r="I6218" s="2">
        <v>40591</v>
      </c>
      <c r="J6218" s="2">
        <v>50040</v>
      </c>
      <c r="L6218">
        <v>3942</v>
      </c>
      <c r="M6218" t="s">
        <v>3538</v>
      </c>
      <c r="N6218" t="s">
        <v>76</v>
      </c>
      <c r="O6218" t="s">
        <v>17</v>
      </c>
    </row>
    <row r="6219" spans="1:15" x14ac:dyDescent="0.35">
      <c r="A6219">
        <f t="shared" si="97"/>
        <v>2008</v>
      </c>
      <c r="B6219" t="s">
        <v>96</v>
      </c>
      <c r="C6219" t="s">
        <v>18</v>
      </c>
      <c r="D6219" t="s">
        <v>22</v>
      </c>
      <c r="E6219">
        <v>10.4</v>
      </c>
      <c r="F6219">
        <v>7812</v>
      </c>
      <c r="G6219">
        <v>5827.75</v>
      </c>
      <c r="H6219" s="2">
        <v>39588</v>
      </c>
      <c r="I6219" s="2">
        <v>39744</v>
      </c>
      <c r="J6219" s="2">
        <v>48944</v>
      </c>
      <c r="L6219">
        <v>8700</v>
      </c>
      <c r="M6219" t="s">
        <v>941</v>
      </c>
      <c r="N6219" t="s">
        <v>53</v>
      </c>
      <c r="O6219" t="s">
        <v>96</v>
      </c>
    </row>
    <row r="6220" spans="1:15" x14ac:dyDescent="0.35">
      <c r="A6220">
        <f t="shared" si="97"/>
        <v>2013</v>
      </c>
      <c r="B6220" t="s">
        <v>17</v>
      </c>
      <c r="C6220" t="s">
        <v>18</v>
      </c>
      <c r="D6220" t="s">
        <v>22</v>
      </c>
      <c r="E6220">
        <v>10.4</v>
      </c>
      <c r="F6220">
        <v>9471</v>
      </c>
      <c r="G6220">
        <v>3144.37</v>
      </c>
      <c r="H6220" s="2">
        <v>40725</v>
      </c>
      <c r="I6220" s="2">
        <v>41467</v>
      </c>
      <c r="J6220" s="2">
        <v>50770</v>
      </c>
      <c r="L6220">
        <v>4565</v>
      </c>
      <c r="M6220" t="s">
        <v>4367</v>
      </c>
      <c r="N6220" t="s">
        <v>210</v>
      </c>
      <c r="O6220" t="s">
        <v>17</v>
      </c>
    </row>
    <row r="6221" spans="1:15" x14ac:dyDescent="0.35">
      <c r="A6221">
        <f t="shared" si="97"/>
        <v>2012</v>
      </c>
      <c r="B6221" t="s">
        <v>17</v>
      </c>
      <c r="C6221" t="s">
        <v>18</v>
      </c>
      <c r="D6221" t="s">
        <v>19</v>
      </c>
      <c r="E6221">
        <v>10.4</v>
      </c>
      <c r="F6221">
        <v>11144</v>
      </c>
      <c r="G6221">
        <v>5415.98</v>
      </c>
      <c r="H6221" s="2">
        <v>39899</v>
      </c>
      <c r="I6221" s="2">
        <v>41107</v>
      </c>
      <c r="J6221" s="2">
        <v>50405</v>
      </c>
      <c r="L6221">
        <v>8484</v>
      </c>
      <c r="M6221" t="s">
        <v>4695</v>
      </c>
      <c r="N6221" t="s">
        <v>53</v>
      </c>
      <c r="O6221" t="s">
        <v>17</v>
      </c>
    </row>
    <row r="6222" spans="1:15" x14ac:dyDescent="0.35">
      <c r="A6222">
        <f t="shared" si="97"/>
        <v>2009</v>
      </c>
      <c r="B6222" t="s">
        <v>17</v>
      </c>
      <c r="C6222" t="s">
        <v>18</v>
      </c>
      <c r="D6222" t="s">
        <v>19</v>
      </c>
      <c r="E6222">
        <v>10.4</v>
      </c>
      <c r="F6222">
        <v>10208</v>
      </c>
      <c r="G6222">
        <v>9125.9499999999989</v>
      </c>
      <c r="H6222" s="2">
        <v>39569</v>
      </c>
      <c r="I6222" s="2">
        <v>39896</v>
      </c>
      <c r="J6222" s="2">
        <v>49309</v>
      </c>
      <c r="L6222">
        <v>5063</v>
      </c>
      <c r="M6222" t="s">
        <v>1367</v>
      </c>
      <c r="N6222" t="s">
        <v>28</v>
      </c>
      <c r="O6222" t="s">
        <v>17</v>
      </c>
    </row>
    <row r="6223" spans="1:15" x14ac:dyDescent="0.35">
      <c r="A6223">
        <f t="shared" si="97"/>
        <v>2011</v>
      </c>
      <c r="B6223" t="s">
        <v>17</v>
      </c>
      <c r="C6223" t="s">
        <v>18</v>
      </c>
      <c r="D6223" t="s">
        <v>19</v>
      </c>
      <c r="E6223">
        <v>10.42</v>
      </c>
      <c r="F6223">
        <v>12514</v>
      </c>
      <c r="G6223">
        <v>5218.34</v>
      </c>
      <c r="H6223" s="2">
        <v>40674</v>
      </c>
      <c r="I6223" s="2">
        <v>40836</v>
      </c>
      <c r="J6223" s="2">
        <v>50040</v>
      </c>
      <c r="L6223">
        <v>1428</v>
      </c>
      <c r="M6223" t="s">
        <v>2542</v>
      </c>
      <c r="N6223" t="s">
        <v>21</v>
      </c>
      <c r="O6223" t="s">
        <v>17</v>
      </c>
    </row>
    <row r="6224" spans="1:15" x14ac:dyDescent="0.35">
      <c r="A6224">
        <f t="shared" si="97"/>
        <v>2016</v>
      </c>
      <c r="B6224" t="s">
        <v>17</v>
      </c>
      <c r="C6224" t="s">
        <v>18</v>
      </c>
      <c r="D6224" t="s">
        <v>22</v>
      </c>
      <c r="E6224">
        <v>10.44</v>
      </c>
      <c r="F6224">
        <v>10456.016</v>
      </c>
      <c r="G6224">
        <v>2133.0199999999995</v>
      </c>
      <c r="H6224" s="2">
        <v>40816</v>
      </c>
      <c r="I6224" s="2">
        <v>42412</v>
      </c>
      <c r="J6224" s="2">
        <v>50040</v>
      </c>
      <c r="L6224">
        <v>7137</v>
      </c>
      <c r="M6224" t="s">
        <v>10430</v>
      </c>
      <c r="N6224" t="s">
        <v>99</v>
      </c>
      <c r="O6224" t="s">
        <v>17</v>
      </c>
    </row>
    <row r="6225" spans="1:15" x14ac:dyDescent="0.35">
      <c r="A6225">
        <f t="shared" si="97"/>
        <v>2016</v>
      </c>
      <c r="B6225" t="s">
        <v>17</v>
      </c>
      <c r="C6225" t="s">
        <v>18</v>
      </c>
      <c r="D6225" t="s">
        <v>22</v>
      </c>
      <c r="E6225">
        <v>10.44</v>
      </c>
      <c r="F6225">
        <v>9298</v>
      </c>
      <c r="G6225">
        <v>1813.1299999999999</v>
      </c>
      <c r="H6225" s="2">
        <v>40816</v>
      </c>
      <c r="I6225" s="2">
        <v>42643</v>
      </c>
      <c r="J6225" s="2">
        <v>50040</v>
      </c>
      <c r="L6225">
        <v>6472</v>
      </c>
      <c r="M6225" t="s">
        <v>4180</v>
      </c>
      <c r="N6225" t="s">
        <v>430</v>
      </c>
      <c r="O6225" t="s">
        <v>17</v>
      </c>
    </row>
    <row r="6226" spans="1:15" x14ac:dyDescent="0.35">
      <c r="A6226">
        <f t="shared" si="97"/>
        <v>2008</v>
      </c>
      <c r="B6226" t="s">
        <v>17</v>
      </c>
      <c r="C6226" t="s">
        <v>18</v>
      </c>
      <c r="D6226" t="s">
        <v>19</v>
      </c>
      <c r="E6226">
        <v>10.45</v>
      </c>
      <c r="F6226">
        <v>10237.481</v>
      </c>
      <c r="G6226">
        <v>7534.8</v>
      </c>
      <c r="H6226" s="2">
        <v>39573</v>
      </c>
      <c r="I6226" s="2">
        <v>39649</v>
      </c>
      <c r="J6226" s="2">
        <v>48944</v>
      </c>
      <c r="L6226">
        <v>6006</v>
      </c>
      <c r="M6226" t="s">
        <v>1248</v>
      </c>
      <c r="N6226" t="s">
        <v>179</v>
      </c>
      <c r="O6226" t="s">
        <v>17</v>
      </c>
    </row>
    <row r="6227" spans="1:15" x14ac:dyDescent="0.35">
      <c r="A6227">
        <f t="shared" si="97"/>
        <v>2013</v>
      </c>
      <c r="B6227" t="s">
        <v>17</v>
      </c>
      <c r="C6227" t="s">
        <v>18</v>
      </c>
      <c r="D6227" t="s">
        <v>19</v>
      </c>
      <c r="E6227">
        <v>10.46</v>
      </c>
      <c r="F6227">
        <v>12939</v>
      </c>
      <c r="G6227">
        <v>5059.1499999999996</v>
      </c>
      <c r="H6227" s="2">
        <v>40532</v>
      </c>
      <c r="I6227" s="2">
        <v>41620</v>
      </c>
      <c r="J6227" s="2">
        <v>50770</v>
      </c>
      <c r="L6227">
        <v>4539</v>
      </c>
      <c r="M6227" t="s">
        <v>5067</v>
      </c>
      <c r="N6227" t="s">
        <v>51</v>
      </c>
      <c r="O6227" t="s">
        <v>17</v>
      </c>
    </row>
    <row r="6228" spans="1:15" x14ac:dyDescent="0.35">
      <c r="A6228">
        <f t="shared" si="97"/>
        <v>2012</v>
      </c>
      <c r="B6228" t="s">
        <v>96</v>
      </c>
      <c r="C6228" t="s">
        <v>18</v>
      </c>
      <c r="D6228" t="s">
        <v>19</v>
      </c>
      <c r="E6228">
        <v>10.46</v>
      </c>
      <c r="F6228">
        <v>9831.5439999999999</v>
      </c>
      <c r="G6228">
        <v>4956.8500000000004</v>
      </c>
      <c r="H6228" s="2">
        <v>40808</v>
      </c>
      <c r="I6228" s="2">
        <v>40949</v>
      </c>
      <c r="J6228" s="2">
        <v>50405</v>
      </c>
      <c r="L6228">
        <v>7151</v>
      </c>
      <c r="M6228" t="s">
        <v>5562</v>
      </c>
      <c r="N6228" t="s">
        <v>99</v>
      </c>
      <c r="O6228" t="s">
        <v>96</v>
      </c>
    </row>
    <row r="6229" spans="1:15" x14ac:dyDescent="0.35">
      <c r="A6229">
        <f t="shared" si="97"/>
        <v>2011</v>
      </c>
      <c r="B6229" t="s">
        <v>17</v>
      </c>
      <c r="C6229" t="s">
        <v>18</v>
      </c>
      <c r="D6229" t="s">
        <v>22</v>
      </c>
      <c r="E6229">
        <v>10.46</v>
      </c>
      <c r="F6229">
        <v>12508.587000000001</v>
      </c>
      <c r="G6229">
        <v>6029.1499999999987</v>
      </c>
      <c r="H6229" s="2">
        <v>40736</v>
      </c>
      <c r="I6229" s="2">
        <v>40899</v>
      </c>
      <c r="J6229" s="2">
        <v>50040</v>
      </c>
      <c r="L6229">
        <v>4562</v>
      </c>
      <c r="M6229" t="s">
        <v>2003</v>
      </c>
      <c r="N6229" t="s">
        <v>210</v>
      </c>
      <c r="O6229" t="s">
        <v>17</v>
      </c>
    </row>
    <row r="6230" spans="1:15" x14ac:dyDescent="0.35">
      <c r="A6230">
        <f t="shared" si="97"/>
        <v>2011</v>
      </c>
      <c r="B6230" t="s">
        <v>17</v>
      </c>
      <c r="C6230" t="s">
        <v>18</v>
      </c>
      <c r="D6230" t="s">
        <v>22</v>
      </c>
      <c r="E6230">
        <v>10.46</v>
      </c>
      <c r="F6230">
        <v>12694</v>
      </c>
      <c r="G6230">
        <v>6118.5</v>
      </c>
      <c r="H6230" s="2">
        <v>40715</v>
      </c>
      <c r="I6230" s="2">
        <v>40794</v>
      </c>
      <c r="J6230" s="2">
        <v>50040</v>
      </c>
      <c r="L6230">
        <v>3465</v>
      </c>
      <c r="M6230" t="s">
        <v>737</v>
      </c>
      <c r="N6230" t="s">
        <v>51</v>
      </c>
      <c r="O6230" t="s">
        <v>17</v>
      </c>
    </row>
    <row r="6231" spans="1:15" x14ac:dyDescent="0.35">
      <c r="A6231">
        <f t="shared" si="97"/>
        <v>2011</v>
      </c>
      <c r="B6231" t="s">
        <v>17</v>
      </c>
      <c r="C6231" t="s">
        <v>18</v>
      </c>
      <c r="D6231" t="s">
        <v>446</v>
      </c>
      <c r="E6231">
        <v>10.47</v>
      </c>
      <c r="F6231">
        <v>12895.012999999999</v>
      </c>
      <c r="G6231">
        <v>5480.39</v>
      </c>
      <c r="H6231" s="2">
        <v>40633</v>
      </c>
      <c r="I6231" s="2">
        <v>40893</v>
      </c>
      <c r="J6231" s="2">
        <v>50040</v>
      </c>
      <c r="L6231">
        <v>1182</v>
      </c>
      <c r="M6231" t="s">
        <v>4762</v>
      </c>
      <c r="N6231" t="s">
        <v>21</v>
      </c>
      <c r="O6231" t="s">
        <v>17</v>
      </c>
    </row>
    <row r="6232" spans="1:15" x14ac:dyDescent="0.35">
      <c r="A6232">
        <f t="shared" si="97"/>
        <v>2012</v>
      </c>
      <c r="B6232" t="s">
        <v>17</v>
      </c>
      <c r="C6232" t="s">
        <v>18</v>
      </c>
      <c r="D6232" t="s">
        <v>22</v>
      </c>
      <c r="E6232">
        <v>10.47</v>
      </c>
      <c r="F6232">
        <v>9677</v>
      </c>
      <c r="G6232">
        <v>2961.15</v>
      </c>
      <c r="H6232" s="2">
        <v>40765</v>
      </c>
      <c r="I6232" s="2">
        <v>41219</v>
      </c>
      <c r="J6232" s="2">
        <v>50405</v>
      </c>
      <c r="L6232">
        <v>8153</v>
      </c>
      <c r="M6232" t="s">
        <v>659</v>
      </c>
      <c r="N6232" t="s">
        <v>53</v>
      </c>
      <c r="O6232" t="s">
        <v>17</v>
      </c>
    </row>
    <row r="6233" spans="1:15" x14ac:dyDescent="0.35">
      <c r="A6233">
        <f t="shared" si="97"/>
        <v>2011</v>
      </c>
      <c r="B6233" t="s">
        <v>17</v>
      </c>
      <c r="C6233" t="s">
        <v>18</v>
      </c>
      <c r="D6233" t="s">
        <v>22</v>
      </c>
      <c r="E6233">
        <v>10.47</v>
      </c>
      <c r="F6233">
        <v>10775</v>
      </c>
      <c r="G6233">
        <v>5193.54</v>
      </c>
      <c r="H6233" s="2">
        <v>40773</v>
      </c>
      <c r="I6233" s="2">
        <v>40900</v>
      </c>
      <c r="J6233" s="2">
        <v>50040</v>
      </c>
      <c r="L6233">
        <v>8832</v>
      </c>
      <c r="M6233" t="s">
        <v>3470</v>
      </c>
      <c r="N6233" t="s">
        <v>414</v>
      </c>
      <c r="O6233" t="s">
        <v>17</v>
      </c>
    </row>
    <row r="6234" spans="1:15" x14ac:dyDescent="0.35">
      <c r="A6234">
        <f t="shared" si="97"/>
        <v>2009</v>
      </c>
      <c r="B6234" t="s">
        <v>17</v>
      </c>
      <c r="C6234" t="s">
        <v>18</v>
      </c>
      <c r="D6234" t="s">
        <v>22</v>
      </c>
      <c r="E6234">
        <v>10.5</v>
      </c>
      <c r="F6234">
        <v>9926</v>
      </c>
      <c r="G6234">
        <v>4436.92</v>
      </c>
      <c r="H6234" s="2">
        <v>40108</v>
      </c>
      <c r="I6234" s="2">
        <v>39969</v>
      </c>
      <c r="J6234" s="2">
        <v>49309</v>
      </c>
      <c r="L6234">
        <v>7320</v>
      </c>
      <c r="M6234" t="s">
        <v>2468</v>
      </c>
      <c r="N6234" t="s">
        <v>32</v>
      </c>
      <c r="O6234" t="s">
        <v>17</v>
      </c>
    </row>
    <row r="6235" spans="1:15" x14ac:dyDescent="0.35">
      <c r="A6235">
        <f t="shared" si="97"/>
        <v>2008</v>
      </c>
      <c r="B6235" t="s">
        <v>17</v>
      </c>
      <c r="C6235" t="s">
        <v>18</v>
      </c>
      <c r="D6235" t="s">
        <v>22</v>
      </c>
      <c r="E6235">
        <v>10.5</v>
      </c>
      <c r="F6235">
        <v>12404</v>
      </c>
      <c r="G6235">
        <v>6884.22</v>
      </c>
      <c r="H6235" s="2">
        <v>39582</v>
      </c>
      <c r="I6235" s="2">
        <v>39666</v>
      </c>
      <c r="J6235" s="2">
        <v>48944</v>
      </c>
      <c r="L6235">
        <v>8162</v>
      </c>
      <c r="M6235" t="s">
        <v>275</v>
      </c>
      <c r="N6235" t="s">
        <v>53</v>
      </c>
      <c r="O6235" t="s">
        <v>17</v>
      </c>
    </row>
    <row r="6236" spans="1:15" x14ac:dyDescent="0.35">
      <c r="A6236">
        <f t="shared" si="97"/>
        <v>2010</v>
      </c>
      <c r="B6236" t="s">
        <v>17</v>
      </c>
      <c r="C6236" t="s">
        <v>18</v>
      </c>
      <c r="D6236" t="s">
        <v>22</v>
      </c>
      <c r="E6236">
        <v>10.5</v>
      </c>
      <c r="F6236">
        <v>9172</v>
      </c>
      <c r="G6236">
        <v>4264.9799999999996</v>
      </c>
      <c r="H6236" s="2">
        <v>40343</v>
      </c>
      <c r="I6236" s="2">
        <v>40533</v>
      </c>
      <c r="J6236" s="2">
        <v>49674</v>
      </c>
      <c r="L6236">
        <v>1246</v>
      </c>
      <c r="M6236" t="s">
        <v>4041</v>
      </c>
      <c r="N6236" t="s">
        <v>332</v>
      </c>
      <c r="O6236" t="s">
        <v>17</v>
      </c>
    </row>
    <row r="6237" spans="1:15" x14ac:dyDescent="0.35">
      <c r="A6237">
        <f t="shared" si="97"/>
        <v>2011</v>
      </c>
      <c r="B6237" t="s">
        <v>17</v>
      </c>
      <c r="C6237" t="s">
        <v>18</v>
      </c>
      <c r="D6237" t="s">
        <v>22</v>
      </c>
      <c r="E6237">
        <v>10.5</v>
      </c>
      <c r="F6237">
        <v>10546</v>
      </c>
      <c r="G6237">
        <v>5083.17</v>
      </c>
      <c r="H6237" s="2">
        <v>40681</v>
      </c>
      <c r="I6237" s="2">
        <v>40774</v>
      </c>
      <c r="J6237" s="2">
        <v>50040</v>
      </c>
      <c r="L6237">
        <v>8122</v>
      </c>
      <c r="M6237" t="s">
        <v>5041</v>
      </c>
      <c r="N6237" t="s">
        <v>53</v>
      </c>
      <c r="O6237" t="s">
        <v>17</v>
      </c>
    </row>
    <row r="6238" spans="1:15" x14ac:dyDescent="0.35">
      <c r="A6238">
        <f t="shared" si="97"/>
        <v>2009</v>
      </c>
      <c r="B6238" t="s">
        <v>96</v>
      </c>
      <c r="C6238" t="s">
        <v>18</v>
      </c>
      <c r="D6238" t="s">
        <v>22</v>
      </c>
      <c r="E6238">
        <v>10.5</v>
      </c>
      <c r="F6238">
        <v>9972</v>
      </c>
      <c r="G6238">
        <v>4696.8099999999995</v>
      </c>
      <c r="H6238" s="2">
        <v>40088</v>
      </c>
      <c r="I6238" s="2">
        <v>40123</v>
      </c>
      <c r="J6238" s="2">
        <v>49309</v>
      </c>
      <c r="L6238">
        <v>5044</v>
      </c>
      <c r="M6238" t="s">
        <v>5644</v>
      </c>
      <c r="N6238" t="s">
        <v>28</v>
      </c>
      <c r="O6238" t="s">
        <v>96</v>
      </c>
    </row>
    <row r="6239" spans="1:15" x14ac:dyDescent="0.35">
      <c r="A6239">
        <f t="shared" si="97"/>
        <v>2011</v>
      </c>
      <c r="B6239" t="s">
        <v>17</v>
      </c>
      <c r="C6239" t="s">
        <v>18</v>
      </c>
      <c r="D6239" t="s">
        <v>19</v>
      </c>
      <c r="E6239">
        <v>10.5</v>
      </c>
      <c r="F6239">
        <v>9107</v>
      </c>
      <c r="G6239">
        <v>5373.13</v>
      </c>
      <c r="H6239" s="2">
        <v>40351</v>
      </c>
      <c r="I6239" s="2">
        <v>40654</v>
      </c>
      <c r="J6239" s="2">
        <v>50040</v>
      </c>
      <c r="L6239">
        <v>2610</v>
      </c>
      <c r="M6239" t="s">
        <v>2551</v>
      </c>
      <c r="N6239" t="s">
        <v>51</v>
      </c>
      <c r="O6239" t="s">
        <v>17</v>
      </c>
    </row>
    <row r="6240" spans="1:15" x14ac:dyDescent="0.35">
      <c r="A6240">
        <f t="shared" si="97"/>
        <v>2008</v>
      </c>
      <c r="B6240" t="s">
        <v>17</v>
      </c>
      <c r="C6240" t="s">
        <v>18</v>
      </c>
      <c r="D6240" t="s">
        <v>22</v>
      </c>
      <c r="E6240">
        <v>10.5</v>
      </c>
      <c r="F6240">
        <v>12125</v>
      </c>
      <c r="G6240">
        <v>9033.119999999999</v>
      </c>
      <c r="H6240" s="2">
        <v>39570</v>
      </c>
      <c r="I6240" s="2">
        <v>39640</v>
      </c>
      <c r="J6240" s="2">
        <v>48944</v>
      </c>
      <c r="L6240">
        <v>5334</v>
      </c>
      <c r="M6240" t="s">
        <v>4370</v>
      </c>
      <c r="N6240" t="s">
        <v>28</v>
      </c>
      <c r="O6240" t="s">
        <v>17</v>
      </c>
    </row>
    <row r="6241" spans="1:15" x14ac:dyDescent="0.35">
      <c r="A6241">
        <f t="shared" si="97"/>
        <v>2009</v>
      </c>
      <c r="B6241" t="s">
        <v>17</v>
      </c>
      <c r="C6241" t="s">
        <v>18</v>
      </c>
      <c r="D6241" t="s">
        <v>22</v>
      </c>
      <c r="E6241">
        <v>10.5</v>
      </c>
      <c r="F6241">
        <v>5200</v>
      </c>
      <c r="G6241">
        <v>3873.9999999999995</v>
      </c>
      <c r="H6241" s="2">
        <v>40051</v>
      </c>
      <c r="I6241" s="2">
        <v>39965</v>
      </c>
      <c r="J6241" s="2">
        <v>49309</v>
      </c>
      <c r="L6241">
        <v>8722</v>
      </c>
      <c r="M6241" t="s">
        <v>1347</v>
      </c>
      <c r="N6241" t="s">
        <v>32</v>
      </c>
      <c r="O6241" t="s">
        <v>17</v>
      </c>
    </row>
    <row r="6242" spans="1:15" x14ac:dyDescent="0.35">
      <c r="A6242">
        <f t="shared" si="97"/>
        <v>2009</v>
      </c>
      <c r="B6242" t="s">
        <v>96</v>
      </c>
      <c r="C6242" t="s">
        <v>18</v>
      </c>
      <c r="D6242" t="s">
        <v>19</v>
      </c>
      <c r="E6242">
        <v>10.5</v>
      </c>
      <c r="F6242">
        <v>10000.903</v>
      </c>
      <c r="G6242">
        <v>8920.8100000000013</v>
      </c>
      <c r="H6242" s="2">
        <v>40018</v>
      </c>
      <c r="I6242" s="2">
        <v>40100</v>
      </c>
      <c r="J6242" s="2">
        <v>49309</v>
      </c>
      <c r="L6242">
        <v>6106</v>
      </c>
      <c r="M6242" t="s">
        <v>6479</v>
      </c>
      <c r="N6242" t="s">
        <v>179</v>
      </c>
      <c r="O6242" t="s">
        <v>96</v>
      </c>
    </row>
    <row r="6243" spans="1:15" x14ac:dyDescent="0.35">
      <c r="A6243">
        <f t="shared" si="97"/>
        <v>2014</v>
      </c>
      <c r="B6243" t="s">
        <v>17</v>
      </c>
      <c r="C6243" t="s">
        <v>18</v>
      </c>
      <c r="D6243" t="s">
        <v>19</v>
      </c>
      <c r="E6243">
        <v>10.5</v>
      </c>
      <c r="F6243">
        <v>9627</v>
      </c>
      <c r="G6243">
        <v>3465.7200000000003</v>
      </c>
      <c r="H6243" s="2">
        <v>40323</v>
      </c>
      <c r="I6243" s="2">
        <v>41850</v>
      </c>
      <c r="J6243" s="2">
        <v>51135</v>
      </c>
      <c r="L6243">
        <v>6826</v>
      </c>
      <c r="M6243" t="s">
        <v>6731</v>
      </c>
      <c r="N6243" t="s">
        <v>42</v>
      </c>
      <c r="O6243" t="s">
        <v>17</v>
      </c>
    </row>
    <row r="6244" spans="1:15" x14ac:dyDescent="0.35">
      <c r="A6244">
        <f t="shared" si="97"/>
        <v>2008</v>
      </c>
      <c r="B6244" t="s">
        <v>96</v>
      </c>
      <c r="C6244" t="s">
        <v>18</v>
      </c>
      <c r="D6244" t="s">
        <v>22</v>
      </c>
      <c r="E6244">
        <v>10.5</v>
      </c>
      <c r="F6244">
        <v>12513</v>
      </c>
      <c r="G6244">
        <v>8655.6999999999989</v>
      </c>
      <c r="H6244" s="2">
        <v>39595</v>
      </c>
      <c r="I6244" s="2">
        <v>39505</v>
      </c>
      <c r="J6244" s="2">
        <v>48944</v>
      </c>
      <c r="L6244">
        <v>6850</v>
      </c>
      <c r="M6244" t="s">
        <v>3208</v>
      </c>
      <c r="N6244" t="s">
        <v>42</v>
      </c>
      <c r="O6244" t="s">
        <v>96</v>
      </c>
    </row>
    <row r="6245" spans="1:15" x14ac:dyDescent="0.35">
      <c r="A6245">
        <f t="shared" si="97"/>
        <v>2009</v>
      </c>
      <c r="B6245" t="s">
        <v>17</v>
      </c>
      <c r="C6245" t="s">
        <v>18</v>
      </c>
      <c r="D6245" t="s">
        <v>19</v>
      </c>
      <c r="E6245">
        <v>10.5</v>
      </c>
      <c r="F6245">
        <v>13200</v>
      </c>
      <c r="G6245">
        <v>11774.41</v>
      </c>
      <c r="H6245" s="2">
        <v>39570</v>
      </c>
      <c r="I6245" s="2">
        <v>40014</v>
      </c>
      <c r="J6245" s="2">
        <v>49309</v>
      </c>
      <c r="L6245">
        <v>8725</v>
      </c>
      <c r="M6245" t="s">
        <v>193</v>
      </c>
      <c r="N6245" t="s">
        <v>32</v>
      </c>
      <c r="O6245" t="s">
        <v>17</v>
      </c>
    </row>
    <row r="6246" spans="1:15" x14ac:dyDescent="0.35">
      <c r="A6246">
        <f t="shared" si="97"/>
        <v>2008</v>
      </c>
      <c r="B6246" t="s">
        <v>17</v>
      </c>
      <c r="C6246" t="s">
        <v>18</v>
      </c>
      <c r="D6246" t="s">
        <v>19</v>
      </c>
      <c r="E6246">
        <v>10.5</v>
      </c>
      <c r="F6246">
        <v>13041</v>
      </c>
      <c r="G6246">
        <v>10315.44</v>
      </c>
      <c r="H6246" s="2">
        <v>39569</v>
      </c>
      <c r="I6246" s="2">
        <v>39699</v>
      </c>
      <c r="J6246" s="2">
        <v>48944</v>
      </c>
      <c r="L6246">
        <v>3034</v>
      </c>
      <c r="M6246" t="s">
        <v>1724</v>
      </c>
      <c r="N6246" t="s">
        <v>51</v>
      </c>
      <c r="O6246" t="s">
        <v>17</v>
      </c>
    </row>
    <row r="6247" spans="1:15" x14ac:dyDescent="0.35">
      <c r="A6247">
        <f t="shared" si="97"/>
        <v>2013</v>
      </c>
      <c r="B6247" t="s">
        <v>17</v>
      </c>
      <c r="C6247" t="s">
        <v>18</v>
      </c>
      <c r="D6247" t="s">
        <v>22</v>
      </c>
      <c r="E6247">
        <v>10.5</v>
      </c>
      <c r="F6247">
        <v>10616.373</v>
      </c>
      <c r="G6247">
        <v>3885.6000000000004</v>
      </c>
      <c r="H6247" s="2">
        <v>39738</v>
      </c>
      <c r="I6247" s="2">
        <v>41289</v>
      </c>
      <c r="J6247" s="2">
        <v>50770</v>
      </c>
      <c r="L6247">
        <v>7302</v>
      </c>
      <c r="M6247" t="s">
        <v>2814</v>
      </c>
      <c r="N6247" t="s">
        <v>99</v>
      </c>
      <c r="O6247" t="s">
        <v>17</v>
      </c>
    </row>
    <row r="6248" spans="1:15" x14ac:dyDescent="0.35">
      <c r="A6248">
        <f t="shared" si="97"/>
        <v>2010</v>
      </c>
      <c r="B6248" t="s">
        <v>17</v>
      </c>
      <c r="C6248" t="s">
        <v>18</v>
      </c>
      <c r="D6248" t="s">
        <v>22</v>
      </c>
      <c r="E6248">
        <v>10.5</v>
      </c>
      <c r="F6248">
        <v>11801</v>
      </c>
      <c r="G6248">
        <v>5947.71</v>
      </c>
      <c r="H6248" s="2">
        <v>40759</v>
      </c>
      <c r="I6248" s="2">
        <v>40247</v>
      </c>
      <c r="J6248" s="2">
        <v>49674</v>
      </c>
      <c r="L6248">
        <v>4436</v>
      </c>
      <c r="M6248" t="s">
        <v>8199</v>
      </c>
      <c r="N6248" t="s">
        <v>344</v>
      </c>
      <c r="O6248" t="s">
        <v>17</v>
      </c>
    </row>
    <row r="6249" spans="1:15" x14ac:dyDescent="0.35">
      <c r="A6249">
        <f t="shared" si="97"/>
        <v>2009</v>
      </c>
      <c r="B6249" t="s">
        <v>17</v>
      </c>
      <c r="C6249" t="s">
        <v>18</v>
      </c>
      <c r="D6249" t="s">
        <v>19</v>
      </c>
      <c r="E6249">
        <v>10.5</v>
      </c>
      <c r="F6249">
        <v>11672.02</v>
      </c>
      <c r="G6249">
        <v>10411.44</v>
      </c>
      <c r="H6249" s="2">
        <v>39570</v>
      </c>
      <c r="I6249" s="2">
        <v>40114</v>
      </c>
      <c r="J6249" s="2">
        <v>49309</v>
      </c>
      <c r="L6249">
        <v>4579</v>
      </c>
      <c r="M6249" t="s">
        <v>8264</v>
      </c>
      <c r="N6249" t="s">
        <v>210</v>
      </c>
      <c r="O6249" t="s">
        <v>17</v>
      </c>
    </row>
    <row r="6250" spans="1:15" x14ac:dyDescent="0.35">
      <c r="A6250">
        <f t="shared" si="97"/>
        <v>2010</v>
      </c>
      <c r="B6250" t="s">
        <v>17</v>
      </c>
      <c r="C6250" t="s">
        <v>18</v>
      </c>
      <c r="D6250" t="s">
        <v>22</v>
      </c>
      <c r="E6250">
        <v>10.5</v>
      </c>
      <c r="F6250">
        <v>7840</v>
      </c>
      <c r="G6250">
        <v>4790.24</v>
      </c>
      <c r="H6250" s="2">
        <v>39570</v>
      </c>
      <c r="I6250" s="2">
        <v>40421</v>
      </c>
      <c r="J6250" s="2">
        <v>49674</v>
      </c>
      <c r="L6250">
        <v>8512</v>
      </c>
      <c r="M6250" t="s">
        <v>4597</v>
      </c>
      <c r="N6250" t="s">
        <v>25</v>
      </c>
      <c r="O6250" t="s">
        <v>17</v>
      </c>
    </row>
    <row r="6251" spans="1:15" x14ac:dyDescent="0.35">
      <c r="A6251">
        <f t="shared" si="97"/>
        <v>2012</v>
      </c>
      <c r="B6251" t="s">
        <v>17</v>
      </c>
      <c r="C6251" t="s">
        <v>18</v>
      </c>
      <c r="D6251" t="s">
        <v>22</v>
      </c>
      <c r="E6251">
        <v>10.5</v>
      </c>
      <c r="F6251">
        <v>12484.077000000001</v>
      </c>
      <c r="G6251">
        <v>5542.9400000000005</v>
      </c>
      <c r="H6251" s="2">
        <v>40765</v>
      </c>
      <c r="I6251" s="2">
        <v>40967</v>
      </c>
      <c r="J6251" s="2">
        <v>50405</v>
      </c>
      <c r="L6251">
        <v>6242</v>
      </c>
      <c r="M6251" t="s">
        <v>2401</v>
      </c>
      <c r="N6251" t="s">
        <v>179</v>
      </c>
      <c r="O6251" t="s">
        <v>17</v>
      </c>
    </row>
    <row r="6252" spans="1:15" x14ac:dyDescent="0.35">
      <c r="A6252">
        <f t="shared" si="97"/>
        <v>2011</v>
      </c>
      <c r="B6252" t="s">
        <v>17</v>
      </c>
      <c r="C6252" t="s">
        <v>18</v>
      </c>
      <c r="D6252" t="s">
        <v>22</v>
      </c>
      <c r="E6252">
        <v>10.5</v>
      </c>
      <c r="F6252">
        <v>8477</v>
      </c>
      <c r="G6252">
        <v>3865.52</v>
      </c>
      <c r="H6252" s="2">
        <v>40053</v>
      </c>
      <c r="I6252" s="2">
        <v>40690</v>
      </c>
      <c r="J6252" s="2">
        <v>50040</v>
      </c>
      <c r="L6252">
        <v>4435</v>
      </c>
      <c r="M6252" t="s">
        <v>2598</v>
      </c>
      <c r="N6252" t="s">
        <v>344</v>
      </c>
      <c r="O6252" t="s">
        <v>17</v>
      </c>
    </row>
    <row r="6253" spans="1:15" x14ac:dyDescent="0.35">
      <c r="A6253">
        <f t="shared" si="97"/>
        <v>2009</v>
      </c>
      <c r="B6253" t="s">
        <v>17</v>
      </c>
      <c r="C6253" t="s">
        <v>18</v>
      </c>
      <c r="D6253" t="s">
        <v>19</v>
      </c>
      <c r="E6253">
        <v>10.5</v>
      </c>
      <c r="F6253">
        <v>8049</v>
      </c>
      <c r="G6253">
        <v>7179.71</v>
      </c>
      <c r="H6253" s="2">
        <v>39969</v>
      </c>
      <c r="I6253" s="2">
        <v>40077</v>
      </c>
      <c r="J6253" s="2">
        <v>49309</v>
      </c>
      <c r="L6253">
        <v>3125</v>
      </c>
      <c r="M6253" t="s">
        <v>10081</v>
      </c>
      <c r="N6253" t="s">
        <v>51</v>
      </c>
      <c r="O6253" t="s">
        <v>17</v>
      </c>
    </row>
    <row r="6254" spans="1:15" x14ac:dyDescent="0.35">
      <c r="A6254">
        <f t="shared" si="97"/>
        <v>2012</v>
      </c>
      <c r="B6254" t="s">
        <v>17</v>
      </c>
      <c r="C6254" t="s">
        <v>18</v>
      </c>
      <c r="D6254" t="s">
        <v>22</v>
      </c>
      <c r="E6254">
        <v>10.5</v>
      </c>
      <c r="F6254">
        <v>11623</v>
      </c>
      <c r="G6254">
        <v>4161.03</v>
      </c>
      <c r="H6254" s="2">
        <v>40705</v>
      </c>
      <c r="I6254" s="2">
        <v>41253</v>
      </c>
      <c r="J6254" s="2">
        <v>50405</v>
      </c>
      <c r="L6254">
        <v>4924</v>
      </c>
      <c r="M6254" t="s">
        <v>10097</v>
      </c>
      <c r="N6254" t="s">
        <v>51</v>
      </c>
      <c r="O6254" t="s">
        <v>17</v>
      </c>
    </row>
    <row r="6255" spans="1:15" x14ac:dyDescent="0.35">
      <c r="A6255">
        <f t="shared" si="97"/>
        <v>2012</v>
      </c>
      <c r="B6255" t="s">
        <v>17</v>
      </c>
      <c r="C6255" t="s">
        <v>18</v>
      </c>
      <c r="D6255" t="s">
        <v>19</v>
      </c>
      <c r="E6255">
        <v>10.5</v>
      </c>
      <c r="F6255">
        <v>11443</v>
      </c>
      <c r="G6255">
        <v>5561.31</v>
      </c>
      <c r="H6255" s="2">
        <v>39770</v>
      </c>
      <c r="I6255" s="2">
        <v>41141</v>
      </c>
      <c r="J6255" s="2">
        <v>50405</v>
      </c>
      <c r="L6255">
        <v>6377</v>
      </c>
      <c r="M6255" t="s">
        <v>10610</v>
      </c>
      <c r="N6255" t="s">
        <v>430</v>
      </c>
      <c r="O6255" t="s">
        <v>17</v>
      </c>
    </row>
    <row r="6256" spans="1:15" x14ac:dyDescent="0.35">
      <c r="A6256">
        <f t="shared" si="97"/>
        <v>2008</v>
      </c>
      <c r="B6256" t="s">
        <v>17</v>
      </c>
      <c r="C6256" t="s">
        <v>18</v>
      </c>
      <c r="D6256" t="s">
        <v>19</v>
      </c>
      <c r="E6256">
        <v>10.5</v>
      </c>
      <c r="F6256">
        <v>12041.504000000001</v>
      </c>
      <c r="G6256">
        <v>6538.5100000000011</v>
      </c>
      <c r="H6256" s="2">
        <v>39596</v>
      </c>
      <c r="I6256" s="2">
        <v>39724</v>
      </c>
      <c r="J6256" s="2">
        <v>48944</v>
      </c>
      <c r="L6256">
        <v>1374</v>
      </c>
      <c r="M6256" t="s">
        <v>4945</v>
      </c>
      <c r="N6256" t="s">
        <v>21</v>
      </c>
      <c r="O6256" t="s">
        <v>17</v>
      </c>
    </row>
    <row r="6257" spans="1:15" x14ac:dyDescent="0.35">
      <c r="A6257">
        <f t="shared" si="97"/>
        <v>2009</v>
      </c>
      <c r="B6257" t="s">
        <v>17</v>
      </c>
      <c r="C6257" t="s">
        <v>18</v>
      </c>
      <c r="D6257" t="s">
        <v>22</v>
      </c>
      <c r="E6257">
        <v>10.5</v>
      </c>
      <c r="F6257">
        <v>12188</v>
      </c>
      <c r="G6257">
        <v>9080.0599999999977</v>
      </c>
      <c r="H6257" s="2">
        <v>39570</v>
      </c>
      <c r="I6257" s="2">
        <v>40070</v>
      </c>
      <c r="J6257" s="2">
        <v>49309</v>
      </c>
      <c r="L6257">
        <v>3714</v>
      </c>
      <c r="M6257" t="s">
        <v>3549</v>
      </c>
      <c r="N6257" t="s">
        <v>51</v>
      </c>
      <c r="O6257" t="s">
        <v>17</v>
      </c>
    </row>
    <row r="6258" spans="1:15" x14ac:dyDescent="0.35">
      <c r="A6258">
        <f t="shared" si="97"/>
        <v>2010</v>
      </c>
      <c r="B6258" t="s">
        <v>17</v>
      </c>
      <c r="C6258" t="s">
        <v>18</v>
      </c>
      <c r="D6258" t="s">
        <v>19</v>
      </c>
      <c r="E6258">
        <v>10.5</v>
      </c>
      <c r="F6258">
        <v>7065.2950000000001</v>
      </c>
      <c r="G6258">
        <v>5171.7899999999991</v>
      </c>
      <c r="H6258" s="2">
        <v>39570</v>
      </c>
      <c r="I6258" s="2">
        <v>40329</v>
      </c>
      <c r="J6258" s="2">
        <v>49674</v>
      </c>
      <c r="L6258">
        <v>5035</v>
      </c>
      <c r="M6258" t="s">
        <v>3333</v>
      </c>
      <c r="N6258" t="s">
        <v>28</v>
      </c>
      <c r="O6258" t="s">
        <v>17</v>
      </c>
    </row>
    <row r="6259" spans="1:15" x14ac:dyDescent="0.35">
      <c r="A6259">
        <f t="shared" si="97"/>
        <v>2012</v>
      </c>
      <c r="B6259" t="s">
        <v>96</v>
      </c>
      <c r="C6259" t="s">
        <v>18</v>
      </c>
      <c r="D6259" t="s">
        <v>19</v>
      </c>
      <c r="E6259">
        <v>10.5</v>
      </c>
      <c r="F6259">
        <v>11686</v>
      </c>
      <c r="G6259">
        <v>5891.82</v>
      </c>
      <c r="H6259" s="2">
        <v>39926</v>
      </c>
      <c r="I6259" s="2">
        <v>40931</v>
      </c>
      <c r="J6259" s="2">
        <v>50405</v>
      </c>
      <c r="L6259">
        <v>3960</v>
      </c>
      <c r="M6259" t="s">
        <v>2832</v>
      </c>
      <c r="N6259" t="s">
        <v>76</v>
      </c>
      <c r="O6259" t="s">
        <v>96</v>
      </c>
    </row>
    <row r="6260" spans="1:15" x14ac:dyDescent="0.35">
      <c r="A6260">
        <f t="shared" si="97"/>
        <v>2010</v>
      </c>
      <c r="B6260" t="s">
        <v>17</v>
      </c>
      <c r="C6260" t="s">
        <v>18</v>
      </c>
      <c r="D6260" t="s">
        <v>22</v>
      </c>
      <c r="E6260">
        <v>10.5</v>
      </c>
      <c r="F6260">
        <v>9253</v>
      </c>
      <c r="G6260">
        <v>5653.5900000000011</v>
      </c>
      <c r="H6260" s="2">
        <v>40086</v>
      </c>
      <c r="I6260" s="2">
        <v>40337</v>
      </c>
      <c r="J6260" s="2">
        <v>49674</v>
      </c>
      <c r="L6260">
        <v>8967</v>
      </c>
      <c r="M6260" t="s">
        <v>1087</v>
      </c>
      <c r="N6260" t="s">
        <v>28</v>
      </c>
      <c r="O6260" t="s">
        <v>17</v>
      </c>
    </row>
    <row r="6261" spans="1:15" x14ac:dyDescent="0.35">
      <c r="A6261">
        <f t="shared" si="97"/>
        <v>2013</v>
      </c>
      <c r="B6261" t="s">
        <v>17</v>
      </c>
      <c r="C6261" t="s">
        <v>18</v>
      </c>
      <c r="D6261" t="s">
        <v>19</v>
      </c>
      <c r="E6261">
        <v>10.5</v>
      </c>
      <c r="F6261">
        <v>11143</v>
      </c>
      <c r="G6261">
        <v>4356.8999999999996</v>
      </c>
      <c r="H6261" s="2">
        <v>40617</v>
      </c>
      <c r="I6261" s="2">
        <v>41381</v>
      </c>
      <c r="J6261" s="2">
        <v>50770</v>
      </c>
      <c r="L6261">
        <v>6052</v>
      </c>
      <c r="M6261" t="s">
        <v>1117</v>
      </c>
      <c r="N6261" t="s">
        <v>71</v>
      </c>
      <c r="O6261" t="s">
        <v>17</v>
      </c>
    </row>
    <row r="6262" spans="1:15" x14ac:dyDescent="0.35">
      <c r="A6262">
        <f t="shared" si="97"/>
        <v>2006</v>
      </c>
      <c r="B6262" t="s">
        <v>96</v>
      </c>
      <c r="C6262" t="s">
        <v>18</v>
      </c>
      <c r="D6262" t="s">
        <v>19</v>
      </c>
      <c r="E6262">
        <v>10.5</v>
      </c>
      <c r="F6262">
        <v>9597</v>
      </c>
      <c r="G6262">
        <v>8560.5299999999988</v>
      </c>
      <c r="H6262" s="2">
        <v>39569</v>
      </c>
      <c r="I6262" s="2">
        <v>38847</v>
      </c>
      <c r="J6262" s="2">
        <v>48213</v>
      </c>
      <c r="L6262">
        <v>3098</v>
      </c>
      <c r="M6262" t="s">
        <v>5077</v>
      </c>
      <c r="N6262" t="s">
        <v>51</v>
      </c>
      <c r="O6262" t="s">
        <v>96</v>
      </c>
    </row>
    <row r="6263" spans="1:15" x14ac:dyDescent="0.35">
      <c r="A6263">
        <f t="shared" si="97"/>
        <v>2011</v>
      </c>
      <c r="B6263" t="s">
        <v>17</v>
      </c>
      <c r="C6263" t="s">
        <v>18</v>
      </c>
      <c r="D6263" t="s">
        <v>22</v>
      </c>
      <c r="E6263">
        <v>10.56</v>
      </c>
      <c r="F6263">
        <v>13843</v>
      </c>
      <c r="G6263">
        <v>6672.32</v>
      </c>
      <c r="H6263" s="2">
        <v>40539</v>
      </c>
      <c r="I6263" s="2">
        <v>40724</v>
      </c>
      <c r="J6263" s="2">
        <v>50040</v>
      </c>
      <c r="L6263">
        <v>3232</v>
      </c>
      <c r="M6263" t="s">
        <v>3096</v>
      </c>
      <c r="N6263" t="s">
        <v>51</v>
      </c>
      <c r="O6263" t="s">
        <v>17</v>
      </c>
    </row>
    <row r="6264" spans="1:15" x14ac:dyDescent="0.35">
      <c r="A6264">
        <f t="shared" si="97"/>
        <v>2012</v>
      </c>
      <c r="B6264" t="s">
        <v>17</v>
      </c>
      <c r="C6264" t="s">
        <v>18</v>
      </c>
      <c r="D6264" t="s">
        <v>22</v>
      </c>
      <c r="E6264">
        <v>10.56</v>
      </c>
      <c r="F6264">
        <v>12394</v>
      </c>
      <c r="G6264">
        <v>5502.94</v>
      </c>
      <c r="H6264" s="2">
        <v>40728</v>
      </c>
      <c r="I6264" s="2">
        <v>40926</v>
      </c>
      <c r="J6264" s="2">
        <v>50405</v>
      </c>
      <c r="L6264">
        <v>1484</v>
      </c>
      <c r="M6264" t="s">
        <v>7775</v>
      </c>
      <c r="N6264" t="s">
        <v>55</v>
      </c>
      <c r="O6264" t="s">
        <v>17</v>
      </c>
    </row>
    <row r="6265" spans="1:15" x14ac:dyDescent="0.35">
      <c r="A6265">
        <f t="shared" si="97"/>
        <v>2012</v>
      </c>
      <c r="B6265" t="s">
        <v>17</v>
      </c>
      <c r="C6265" t="s">
        <v>18</v>
      </c>
      <c r="D6265" t="s">
        <v>22</v>
      </c>
      <c r="E6265">
        <v>10.56</v>
      </c>
      <c r="F6265">
        <v>11849</v>
      </c>
      <c r="G6265">
        <v>4704.0600000000004</v>
      </c>
      <c r="H6265" s="2">
        <v>40806</v>
      </c>
      <c r="I6265" s="2">
        <v>40977</v>
      </c>
      <c r="J6265" s="2">
        <v>50405</v>
      </c>
      <c r="L6265">
        <v>6986</v>
      </c>
      <c r="M6265" t="s">
        <v>8385</v>
      </c>
      <c r="N6265" t="s">
        <v>42</v>
      </c>
      <c r="O6265" t="s">
        <v>17</v>
      </c>
    </row>
    <row r="6266" spans="1:15" x14ac:dyDescent="0.35">
      <c r="A6266">
        <f t="shared" si="97"/>
        <v>2011</v>
      </c>
      <c r="B6266" t="s">
        <v>17</v>
      </c>
      <c r="C6266" t="s">
        <v>18</v>
      </c>
      <c r="D6266" t="s">
        <v>19</v>
      </c>
      <c r="E6266">
        <v>10.56</v>
      </c>
      <c r="F6266">
        <v>10172</v>
      </c>
      <c r="G6266">
        <v>5991.3200000000006</v>
      </c>
      <c r="H6266" s="2">
        <v>40708</v>
      </c>
      <c r="I6266" s="2">
        <v>40822</v>
      </c>
      <c r="J6266" s="2">
        <v>50040</v>
      </c>
      <c r="L6266">
        <v>4310</v>
      </c>
      <c r="M6266" t="s">
        <v>4046</v>
      </c>
      <c r="N6266" t="s">
        <v>28</v>
      </c>
      <c r="O6266" t="s">
        <v>17</v>
      </c>
    </row>
    <row r="6267" spans="1:15" x14ac:dyDescent="0.35">
      <c r="A6267">
        <f t="shared" si="97"/>
        <v>2011</v>
      </c>
      <c r="B6267" t="s">
        <v>17</v>
      </c>
      <c r="C6267" t="s">
        <v>18</v>
      </c>
      <c r="D6267" t="s">
        <v>22</v>
      </c>
      <c r="E6267">
        <v>10.56</v>
      </c>
      <c r="F6267">
        <v>8203</v>
      </c>
      <c r="G6267">
        <v>3953.83</v>
      </c>
      <c r="H6267" s="2">
        <v>40847</v>
      </c>
      <c r="I6267" s="2">
        <v>40899</v>
      </c>
      <c r="J6267" s="2">
        <v>50040</v>
      </c>
      <c r="L6267">
        <v>8603</v>
      </c>
      <c r="M6267" t="s">
        <v>9487</v>
      </c>
      <c r="N6267" t="s">
        <v>53</v>
      </c>
      <c r="O6267" t="s">
        <v>17</v>
      </c>
    </row>
    <row r="6268" spans="1:15" x14ac:dyDescent="0.35">
      <c r="A6268">
        <f t="shared" si="97"/>
        <v>2011</v>
      </c>
      <c r="B6268" t="s">
        <v>96</v>
      </c>
      <c r="C6268" t="s">
        <v>18</v>
      </c>
      <c r="D6268" t="s">
        <v>19</v>
      </c>
      <c r="E6268">
        <v>10.56</v>
      </c>
      <c r="F6268">
        <v>8912.1669999999995</v>
      </c>
      <c r="G6268">
        <v>5249.2300000000005</v>
      </c>
      <c r="H6268" s="2">
        <v>40814</v>
      </c>
      <c r="I6268" s="2">
        <v>40875</v>
      </c>
      <c r="J6268" s="2">
        <v>50040</v>
      </c>
      <c r="L6268">
        <v>8881</v>
      </c>
      <c r="M6268" t="s">
        <v>8800</v>
      </c>
      <c r="N6268" t="s">
        <v>32</v>
      </c>
      <c r="O6268" t="s">
        <v>96</v>
      </c>
    </row>
    <row r="6269" spans="1:15" x14ac:dyDescent="0.35">
      <c r="A6269">
        <f t="shared" si="97"/>
        <v>2011</v>
      </c>
      <c r="B6269" t="s">
        <v>96</v>
      </c>
      <c r="C6269" t="s">
        <v>18</v>
      </c>
      <c r="D6269" t="s">
        <v>22</v>
      </c>
      <c r="E6269">
        <v>10.56</v>
      </c>
      <c r="F6269">
        <v>5923</v>
      </c>
      <c r="G6269">
        <v>2750.9900000000002</v>
      </c>
      <c r="H6269" s="2">
        <v>40825</v>
      </c>
      <c r="I6269" s="2">
        <v>40837</v>
      </c>
      <c r="J6269" s="2">
        <v>50040</v>
      </c>
      <c r="L6269">
        <v>3054</v>
      </c>
      <c r="M6269" t="s">
        <v>6564</v>
      </c>
      <c r="N6269" t="s">
        <v>51</v>
      </c>
      <c r="O6269" t="s">
        <v>96</v>
      </c>
    </row>
    <row r="6270" spans="1:15" x14ac:dyDescent="0.35">
      <c r="A6270">
        <f t="shared" si="97"/>
        <v>2012</v>
      </c>
      <c r="B6270" t="s">
        <v>17</v>
      </c>
      <c r="C6270" t="s">
        <v>18</v>
      </c>
      <c r="D6270" t="s">
        <v>19</v>
      </c>
      <c r="E6270">
        <v>10.56</v>
      </c>
      <c r="F6270">
        <v>10503</v>
      </c>
      <c r="G6270">
        <v>5692.63</v>
      </c>
      <c r="H6270" s="2">
        <v>40822</v>
      </c>
      <c r="I6270" s="2">
        <v>40961</v>
      </c>
      <c r="J6270" s="2">
        <v>50405</v>
      </c>
      <c r="L6270">
        <v>8617</v>
      </c>
      <c r="M6270" t="s">
        <v>1734</v>
      </c>
      <c r="N6270" t="s">
        <v>53</v>
      </c>
      <c r="O6270" t="s">
        <v>17</v>
      </c>
    </row>
    <row r="6271" spans="1:15" x14ac:dyDescent="0.35">
      <c r="A6271">
        <f t="shared" si="97"/>
        <v>2013</v>
      </c>
      <c r="B6271" t="s">
        <v>17</v>
      </c>
      <c r="C6271" t="s">
        <v>18</v>
      </c>
      <c r="D6271" t="s">
        <v>19</v>
      </c>
      <c r="E6271">
        <v>10.56</v>
      </c>
      <c r="F6271">
        <v>12595</v>
      </c>
      <c r="G6271">
        <v>4924.66</v>
      </c>
      <c r="H6271" s="2">
        <v>40792</v>
      </c>
      <c r="I6271" s="2">
        <v>41416</v>
      </c>
      <c r="J6271" s="2">
        <v>50770</v>
      </c>
      <c r="L6271">
        <v>3043</v>
      </c>
      <c r="M6271" t="s">
        <v>2002</v>
      </c>
      <c r="N6271" t="s">
        <v>51</v>
      </c>
      <c r="O6271" t="s">
        <v>17</v>
      </c>
    </row>
    <row r="6272" spans="1:15" x14ac:dyDescent="0.35">
      <c r="A6272">
        <f t="shared" si="97"/>
        <v>2007</v>
      </c>
      <c r="B6272" t="s">
        <v>96</v>
      </c>
      <c r="C6272" t="s">
        <v>18</v>
      </c>
      <c r="D6272" t="s">
        <v>22</v>
      </c>
      <c r="E6272">
        <v>10.56</v>
      </c>
      <c r="F6272">
        <v>11522</v>
      </c>
      <c r="G6272">
        <v>5484.4700000000012</v>
      </c>
      <c r="H6272" s="2">
        <v>39573</v>
      </c>
      <c r="I6272" s="2">
        <v>39392</v>
      </c>
      <c r="J6272" s="2">
        <v>48579</v>
      </c>
      <c r="L6272">
        <v>8704</v>
      </c>
      <c r="M6272" t="s">
        <v>5479</v>
      </c>
      <c r="N6272" t="s">
        <v>53</v>
      </c>
      <c r="O6272" t="s">
        <v>96</v>
      </c>
    </row>
    <row r="6273" spans="1:15" x14ac:dyDescent="0.35">
      <c r="A6273">
        <f t="shared" si="97"/>
        <v>2012</v>
      </c>
      <c r="B6273" t="s">
        <v>17</v>
      </c>
      <c r="C6273" t="s">
        <v>18</v>
      </c>
      <c r="D6273" t="s">
        <v>22</v>
      </c>
      <c r="E6273">
        <v>10.56</v>
      </c>
      <c r="F6273">
        <v>10997</v>
      </c>
      <c r="G6273">
        <v>4365.8100000000013</v>
      </c>
      <c r="H6273" s="2">
        <v>40843</v>
      </c>
      <c r="I6273" s="2">
        <v>41179</v>
      </c>
      <c r="J6273" s="2">
        <v>50405</v>
      </c>
      <c r="L6273">
        <v>8912</v>
      </c>
      <c r="M6273" t="s">
        <v>2398</v>
      </c>
      <c r="N6273" t="s">
        <v>53</v>
      </c>
      <c r="O6273" t="s">
        <v>17</v>
      </c>
    </row>
    <row r="6274" spans="1:15" x14ac:dyDescent="0.35">
      <c r="A6274">
        <f t="shared" si="97"/>
        <v>2011</v>
      </c>
      <c r="B6274" t="s">
        <v>17</v>
      </c>
      <c r="C6274" t="s">
        <v>18</v>
      </c>
      <c r="D6274" t="s">
        <v>22</v>
      </c>
      <c r="E6274">
        <v>10.58</v>
      </c>
      <c r="F6274">
        <v>12746</v>
      </c>
      <c r="G6274">
        <v>6143.57</v>
      </c>
      <c r="H6274" s="2">
        <v>40752</v>
      </c>
      <c r="I6274" s="2">
        <v>40850</v>
      </c>
      <c r="J6274" s="2">
        <v>50040</v>
      </c>
      <c r="L6274">
        <v>5105</v>
      </c>
      <c r="M6274" t="s">
        <v>4964</v>
      </c>
      <c r="N6274" t="s">
        <v>28</v>
      </c>
      <c r="O6274" t="s">
        <v>17</v>
      </c>
    </row>
    <row r="6275" spans="1:15" x14ac:dyDescent="0.35">
      <c r="A6275">
        <f t="shared" ref="A6275:A6338" si="98">YEAR(I6275)</f>
        <v>2009</v>
      </c>
      <c r="B6275" t="s">
        <v>17</v>
      </c>
      <c r="C6275" t="s">
        <v>18</v>
      </c>
      <c r="D6275" t="s">
        <v>22</v>
      </c>
      <c r="E6275">
        <v>10.6</v>
      </c>
      <c r="F6275">
        <v>12027.05</v>
      </c>
      <c r="G6275">
        <v>8948.11</v>
      </c>
      <c r="H6275" s="2">
        <v>40121</v>
      </c>
      <c r="I6275" s="2">
        <v>40147</v>
      </c>
      <c r="J6275" s="2">
        <v>49309</v>
      </c>
      <c r="L6275">
        <v>1028</v>
      </c>
      <c r="M6275" t="s">
        <v>377</v>
      </c>
      <c r="N6275" t="s">
        <v>21</v>
      </c>
      <c r="O6275" t="s">
        <v>17</v>
      </c>
    </row>
    <row r="6276" spans="1:15" x14ac:dyDescent="0.35">
      <c r="A6276">
        <f t="shared" si="98"/>
        <v>2009</v>
      </c>
      <c r="B6276" t="s">
        <v>96</v>
      </c>
      <c r="C6276" t="s">
        <v>18</v>
      </c>
      <c r="D6276" t="s">
        <v>22</v>
      </c>
      <c r="E6276">
        <v>10.6</v>
      </c>
      <c r="F6276">
        <v>10868</v>
      </c>
      <c r="G6276">
        <v>7507.699999999998</v>
      </c>
      <c r="H6276" s="2">
        <v>39570</v>
      </c>
      <c r="I6276" s="2">
        <v>40032</v>
      </c>
      <c r="J6276" s="2">
        <v>49309</v>
      </c>
      <c r="L6276">
        <v>1400</v>
      </c>
      <c r="M6276" t="s">
        <v>197</v>
      </c>
      <c r="N6276" t="s">
        <v>21</v>
      </c>
      <c r="O6276" t="s">
        <v>96</v>
      </c>
    </row>
    <row r="6277" spans="1:15" x14ac:dyDescent="0.35">
      <c r="A6277">
        <f t="shared" si="98"/>
        <v>2014</v>
      </c>
      <c r="B6277" t="s">
        <v>17</v>
      </c>
      <c r="C6277" t="s">
        <v>18</v>
      </c>
      <c r="D6277" t="s">
        <v>22</v>
      </c>
      <c r="E6277">
        <v>10.6</v>
      </c>
      <c r="F6277">
        <v>8257</v>
      </c>
      <c r="G6277">
        <v>2179.8500000000004</v>
      </c>
      <c r="H6277" s="2">
        <v>40648</v>
      </c>
      <c r="I6277" s="2">
        <v>41949</v>
      </c>
      <c r="J6277" s="2">
        <v>49309</v>
      </c>
      <c r="L6277">
        <v>9643</v>
      </c>
      <c r="M6277" t="s">
        <v>1148</v>
      </c>
      <c r="N6277" t="s">
        <v>32</v>
      </c>
      <c r="O6277" t="s">
        <v>17</v>
      </c>
    </row>
    <row r="6278" spans="1:15" x14ac:dyDescent="0.35">
      <c r="A6278">
        <f t="shared" si="98"/>
        <v>2010</v>
      </c>
      <c r="B6278" t="s">
        <v>17</v>
      </c>
      <c r="C6278" t="s">
        <v>18</v>
      </c>
      <c r="D6278" t="s">
        <v>22</v>
      </c>
      <c r="E6278">
        <v>10.6</v>
      </c>
      <c r="F6278">
        <v>11353</v>
      </c>
      <c r="G6278">
        <v>6925.33</v>
      </c>
      <c r="H6278" s="2">
        <v>40372</v>
      </c>
      <c r="I6278" s="2">
        <v>40313</v>
      </c>
      <c r="J6278" s="2">
        <v>49674</v>
      </c>
      <c r="L6278">
        <v>5078</v>
      </c>
      <c r="M6278" t="s">
        <v>2774</v>
      </c>
      <c r="N6278" t="s">
        <v>28</v>
      </c>
      <c r="O6278" t="s">
        <v>17</v>
      </c>
    </row>
    <row r="6279" spans="1:15" x14ac:dyDescent="0.35">
      <c r="A6279">
        <f t="shared" si="98"/>
        <v>2007</v>
      </c>
      <c r="B6279" t="s">
        <v>17</v>
      </c>
      <c r="C6279" t="s">
        <v>18</v>
      </c>
      <c r="D6279" t="s">
        <v>22</v>
      </c>
      <c r="E6279">
        <v>10.6</v>
      </c>
      <c r="F6279">
        <v>9886</v>
      </c>
      <c r="G6279">
        <v>7355.19</v>
      </c>
      <c r="H6279" s="2">
        <v>39583</v>
      </c>
      <c r="I6279" s="2">
        <v>39367</v>
      </c>
      <c r="J6279" s="2">
        <v>48579</v>
      </c>
      <c r="L6279">
        <v>8265</v>
      </c>
      <c r="M6279" t="s">
        <v>4224</v>
      </c>
      <c r="N6279" t="s">
        <v>25</v>
      </c>
      <c r="O6279" t="s">
        <v>17</v>
      </c>
    </row>
    <row r="6280" spans="1:15" x14ac:dyDescent="0.35">
      <c r="A6280">
        <f t="shared" si="98"/>
        <v>2009</v>
      </c>
      <c r="B6280" t="s">
        <v>17</v>
      </c>
      <c r="C6280" t="s">
        <v>18</v>
      </c>
      <c r="D6280" t="s">
        <v>19</v>
      </c>
      <c r="E6280">
        <v>10.6</v>
      </c>
      <c r="F6280">
        <v>12612</v>
      </c>
      <c r="G6280">
        <v>11237.3</v>
      </c>
      <c r="H6280" s="2">
        <v>39569</v>
      </c>
      <c r="I6280" s="2">
        <v>40017</v>
      </c>
      <c r="J6280" s="2">
        <v>49309</v>
      </c>
      <c r="L6280">
        <v>6939</v>
      </c>
      <c r="M6280" t="s">
        <v>4406</v>
      </c>
      <c r="N6280" t="s">
        <v>42</v>
      </c>
      <c r="O6280" t="s">
        <v>17</v>
      </c>
    </row>
    <row r="6281" spans="1:15" x14ac:dyDescent="0.35">
      <c r="A6281">
        <f t="shared" si="98"/>
        <v>2011</v>
      </c>
      <c r="B6281" t="s">
        <v>17</v>
      </c>
      <c r="C6281" t="s">
        <v>18</v>
      </c>
      <c r="D6281" t="s">
        <v>22</v>
      </c>
      <c r="E6281">
        <v>10.6</v>
      </c>
      <c r="F6281">
        <v>12898.23</v>
      </c>
      <c r="G6281">
        <v>6216.9500000000007</v>
      </c>
      <c r="H6281" s="2">
        <v>40574</v>
      </c>
      <c r="I6281" s="2">
        <v>40619</v>
      </c>
      <c r="J6281" s="2">
        <v>50040</v>
      </c>
      <c r="L6281">
        <v>4950</v>
      </c>
      <c r="M6281" t="s">
        <v>3216</v>
      </c>
      <c r="N6281" t="s">
        <v>51</v>
      </c>
      <c r="O6281" t="s">
        <v>17</v>
      </c>
    </row>
    <row r="6282" spans="1:15" x14ac:dyDescent="0.35">
      <c r="A6282">
        <f t="shared" si="98"/>
        <v>2012</v>
      </c>
      <c r="B6282" t="s">
        <v>17</v>
      </c>
      <c r="C6282" t="s">
        <v>18</v>
      </c>
      <c r="D6282" t="s">
        <v>19</v>
      </c>
      <c r="E6282">
        <v>10.6</v>
      </c>
      <c r="F6282">
        <v>12118</v>
      </c>
      <c r="G6282">
        <v>5877.23</v>
      </c>
      <c r="H6282" s="2">
        <v>39853</v>
      </c>
      <c r="I6282" s="2">
        <v>41106</v>
      </c>
      <c r="J6282" s="2">
        <v>50405</v>
      </c>
      <c r="L6282">
        <v>3232</v>
      </c>
      <c r="M6282" t="s">
        <v>3096</v>
      </c>
      <c r="N6282" t="s">
        <v>51</v>
      </c>
      <c r="O6282" t="s">
        <v>17</v>
      </c>
    </row>
    <row r="6283" spans="1:15" x14ac:dyDescent="0.35">
      <c r="A6283">
        <f t="shared" si="98"/>
        <v>2011</v>
      </c>
      <c r="B6283" t="s">
        <v>17</v>
      </c>
      <c r="C6283" t="s">
        <v>18</v>
      </c>
      <c r="D6283" t="s">
        <v>19</v>
      </c>
      <c r="E6283">
        <v>10.6</v>
      </c>
      <c r="F6283">
        <v>11710</v>
      </c>
      <c r="G6283">
        <v>6897.19</v>
      </c>
      <c r="H6283" s="2">
        <v>40652</v>
      </c>
      <c r="I6283" s="2">
        <v>40724</v>
      </c>
      <c r="J6283" s="2">
        <v>50040</v>
      </c>
      <c r="L6283">
        <v>8608</v>
      </c>
      <c r="M6283" t="s">
        <v>1357</v>
      </c>
      <c r="N6283" t="s">
        <v>53</v>
      </c>
      <c r="O6283" t="s">
        <v>17</v>
      </c>
    </row>
    <row r="6284" spans="1:15" x14ac:dyDescent="0.35">
      <c r="A6284">
        <f t="shared" si="98"/>
        <v>2011</v>
      </c>
      <c r="B6284" t="s">
        <v>96</v>
      </c>
      <c r="C6284" t="s">
        <v>18</v>
      </c>
      <c r="D6284" t="s">
        <v>22</v>
      </c>
      <c r="E6284">
        <v>10.6</v>
      </c>
      <c r="F6284">
        <v>11976</v>
      </c>
      <c r="G6284">
        <v>5359.7400000000007</v>
      </c>
      <c r="H6284" s="2">
        <v>39570</v>
      </c>
      <c r="I6284" s="2">
        <v>40701</v>
      </c>
      <c r="J6284" s="2">
        <v>50040</v>
      </c>
      <c r="L6284">
        <v>9507</v>
      </c>
      <c r="M6284" t="s">
        <v>5882</v>
      </c>
      <c r="N6284" t="s">
        <v>25</v>
      </c>
      <c r="O6284" t="s">
        <v>96</v>
      </c>
    </row>
    <row r="6285" spans="1:15" x14ac:dyDescent="0.35">
      <c r="A6285">
        <f t="shared" si="98"/>
        <v>2009</v>
      </c>
      <c r="B6285" t="s">
        <v>17</v>
      </c>
      <c r="C6285" t="s">
        <v>18</v>
      </c>
      <c r="D6285" t="s">
        <v>22</v>
      </c>
      <c r="E6285">
        <v>10.6</v>
      </c>
      <c r="F6285">
        <v>10110</v>
      </c>
      <c r="G6285">
        <v>5034.78</v>
      </c>
      <c r="H6285" s="2">
        <v>40087</v>
      </c>
      <c r="I6285" s="2">
        <v>40081</v>
      </c>
      <c r="J6285" s="2">
        <v>49309</v>
      </c>
      <c r="L6285">
        <v>5604</v>
      </c>
      <c r="M6285" t="s">
        <v>1218</v>
      </c>
      <c r="N6285" t="s">
        <v>28</v>
      </c>
      <c r="O6285" t="s">
        <v>17</v>
      </c>
    </row>
    <row r="6286" spans="1:15" x14ac:dyDescent="0.35">
      <c r="A6286">
        <f t="shared" si="98"/>
        <v>2010</v>
      </c>
      <c r="B6286" t="s">
        <v>17</v>
      </c>
      <c r="C6286" t="s">
        <v>18</v>
      </c>
      <c r="D6286" t="s">
        <v>19</v>
      </c>
      <c r="E6286">
        <v>10.6</v>
      </c>
      <c r="F6286">
        <v>7995</v>
      </c>
      <c r="G6286">
        <v>5844.34</v>
      </c>
      <c r="H6286" s="2">
        <v>39570</v>
      </c>
      <c r="I6286" s="2">
        <v>40490</v>
      </c>
      <c r="J6286" s="2">
        <v>49674</v>
      </c>
      <c r="L6286">
        <v>6944</v>
      </c>
      <c r="M6286" t="s">
        <v>646</v>
      </c>
      <c r="N6286" t="s">
        <v>42</v>
      </c>
      <c r="O6286" t="s">
        <v>17</v>
      </c>
    </row>
    <row r="6287" spans="1:15" x14ac:dyDescent="0.35">
      <c r="A6287">
        <f t="shared" si="98"/>
        <v>2008</v>
      </c>
      <c r="B6287" t="s">
        <v>17</v>
      </c>
      <c r="C6287" t="s">
        <v>18</v>
      </c>
      <c r="D6287" t="s">
        <v>22</v>
      </c>
      <c r="E6287">
        <v>10.6</v>
      </c>
      <c r="F6287">
        <v>13732.883</v>
      </c>
      <c r="G6287">
        <v>10217.279999999999</v>
      </c>
      <c r="H6287" s="2">
        <v>39570</v>
      </c>
      <c r="I6287" s="2">
        <v>39692</v>
      </c>
      <c r="J6287" s="2">
        <v>48944</v>
      </c>
      <c r="L6287">
        <v>8585</v>
      </c>
      <c r="M6287" t="s">
        <v>7508</v>
      </c>
      <c r="N6287" t="s">
        <v>25</v>
      </c>
      <c r="O6287" t="s">
        <v>17</v>
      </c>
    </row>
    <row r="6288" spans="1:15" x14ac:dyDescent="0.35">
      <c r="A6288">
        <f t="shared" si="98"/>
        <v>2011</v>
      </c>
      <c r="B6288" t="s">
        <v>96</v>
      </c>
      <c r="C6288" t="s">
        <v>18</v>
      </c>
      <c r="D6288" t="s">
        <v>22</v>
      </c>
      <c r="E6288">
        <v>10.6</v>
      </c>
      <c r="F6288">
        <v>10413</v>
      </c>
      <c r="G6288">
        <v>6560.19</v>
      </c>
      <c r="H6288" s="2">
        <v>39573</v>
      </c>
      <c r="I6288" s="2">
        <v>40632</v>
      </c>
      <c r="J6288" s="2">
        <v>50040</v>
      </c>
      <c r="L6288">
        <v>1090</v>
      </c>
      <c r="M6288" t="s">
        <v>2089</v>
      </c>
      <c r="N6288" t="s">
        <v>21</v>
      </c>
      <c r="O6288" t="s">
        <v>96</v>
      </c>
    </row>
    <row r="6289" spans="1:15" x14ac:dyDescent="0.35">
      <c r="A6289">
        <f t="shared" si="98"/>
        <v>2012</v>
      </c>
      <c r="B6289" t="s">
        <v>17</v>
      </c>
      <c r="C6289" t="s">
        <v>18</v>
      </c>
      <c r="D6289" t="s">
        <v>22</v>
      </c>
      <c r="E6289">
        <v>10.6</v>
      </c>
      <c r="F6289">
        <v>11227</v>
      </c>
      <c r="G6289">
        <v>4628.41</v>
      </c>
      <c r="H6289" s="2">
        <v>40690</v>
      </c>
      <c r="I6289" s="2">
        <v>40967</v>
      </c>
      <c r="J6289" s="2">
        <v>50405</v>
      </c>
      <c r="L6289">
        <v>3262</v>
      </c>
      <c r="M6289" t="s">
        <v>3559</v>
      </c>
      <c r="N6289" t="s">
        <v>51</v>
      </c>
      <c r="O6289" t="s">
        <v>17</v>
      </c>
    </row>
    <row r="6290" spans="1:15" x14ac:dyDescent="0.35">
      <c r="A6290">
        <f t="shared" si="98"/>
        <v>2010</v>
      </c>
      <c r="B6290" t="s">
        <v>17</v>
      </c>
      <c r="C6290" t="s">
        <v>18</v>
      </c>
      <c r="D6290" t="s">
        <v>19</v>
      </c>
      <c r="E6290">
        <v>10.6</v>
      </c>
      <c r="F6290">
        <v>12280</v>
      </c>
      <c r="G6290">
        <v>8976.66</v>
      </c>
      <c r="H6290" s="2">
        <v>40064</v>
      </c>
      <c r="I6290" s="2">
        <v>40511</v>
      </c>
      <c r="J6290" s="2">
        <v>49674</v>
      </c>
      <c r="L6290">
        <v>3052</v>
      </c>
      <c r="M6290" t="s">
        <v>5536</v>
      </c>
      <c r="N6290" t="s">
        <v>51</v>
      </c>
      <c r="O6290" t="s">
        <v>17</v>
      </c>
    </row>
    <row r="6291" spans="1:15" x14ac:dyDescent="0.35">
      <c r="A6291">
        <f t="shared" si="98"/>
        <v>2011</v>
      </c>
      <c r="B6291" t="s">
        <v>17</v>
      </c>
      <c r="C6291" t="s">
        <v>18</v>
      </c>
      <c r="D6291" t="s">
        <v>22</v>
      </c>
      <c r="E6291">
        <v>10.6</v>
      </c>
      <c r="F6291">
        <v>10558</v>
      </c>
      <c r="G6291">
        <v>5088.9600000000009</v>
      </c>
      <c r="H6291" s="2">
        <v>40528</v>
      </c>
      <c r="I6291" s="2">
        <v>40865</v>
      </c>
      <c r="J6291" s="2">
        <v>50040</v>
      </c>
      <c r="L6291">
        <v>8468</v>
      </c>
      <c r="M6291" t="s">
        <v>8678</v>
      </c>
      <c r="N6291" t="s">
        <v>53</v>
      </c>
      <c r="O6291" t="s">
        <v>17</v>
      </c>
    </row>
    <row r="6292" spans="1:15" x14ac:dyDescent="0.35">
      <c r="A6292">
        <f t="shared" si="98"/>
        <v>2011</v>
      </c>
      <c r="B6292" t="s">
        <v>17</v>
      </c>
      <c r="C6292" t="s">
        <v>18</v>
      </c>
      <c r="D6292" t="s">
        <v>22</v>
      </c>
      <c r="E6292">
        <v>10.6</v>
      </c>
      <c r="F6292">
        <v>11377</v>
      </c>
      <c r="G6292">
        <v>5483.71</v>
      </c>
      <c r="H6292" s="2">
        <v>40571</v>
      </c>
      <c r="I6292" s="2">
        <v>40659</v>
      </c>
      <c r="J6292" s="2">
        <v>50040</v>
      </c>
      <c r="L6292">
        <v>3537</v>
      </c>
      <c r="M6292" t="s">
        <v>1375</v>
      </c>
      <c r="N6292" t="s">
        <v>51</v>
      </c>
      <c r="O6292" t="s">
        <v>17</v>
      </c>
    </row>
    <row r="6293" spans="1:15" x14ac:dyDescent="0.35">
      <c r="A6293">
        <f t="shared" si="98"/>
        <v>2011</v>
      </c>
      <c r="B6293" t="s">
        <v>17</v>
      </c>
      <c r="C6293" t="s">
        <v>18</v>
      </c>
      <c r="D6293" t="s">
        <v>22</v>
      </c>
      <c r="E6293">
        <v>10.6</v>
      </c>
      <c r="F6293">
        <v>8434</v>
      </c>
      <c r="G6293">
        <v>3796.0000000000005</v>
      </c>
      <c r="H6293" s="2">
        <v>40778</v>
      </c>
      <c r="I6293" s="2">
        <v>40836</v>
      </c>
      <c r="J6293" s="2">
        <v>50040</v>
      </c>
      <c r="L6293">
        <v>4704</v>
      </c>
      <c r="M6293" t="s">
        <v>8697</v>
      </c>
      <c r="N6293" t="s">
        <v>51</v>
      </c>
      <c r="O6293" t="s">
        <v>17</v>
      </c>
    </row>
    <row r="6294" spans="1:15" x14ac:dyDescent="0.35">
      <c r="A6294">
        <f t="shared" si="98"/>
        <v>2009</v>
      </c>
      <c r="B6294" t="s">
        <v>17</v>
      </c>
      <c r="C6294" t="s">
        <v>18</v>
      </c>
      <c r="D6294" t="s">
        <v>22</v>
      </c>
      <c r="E6294">
        <v>10.6</v>
      </c>
      <c r="F6294">
        <v>7382</v>
      </c>
      <c r="G6294">
        <v>5492.21</v>
      </c>
      <c r="H6294" s="2">
        <v>40100</v>
      </c>
      <c r="I6294" s="2">
        <v>40094</v>
      </c>
      <c r="J6294" s="2">
        <v>49309</v>
      </c>
      <c r="L6294">
        <v>5027</v>
      </c>
      <c r="M6294" t="s">
        <v>3477</v>
      </c>
      <c r="N6294" t="s">
        <v>28</v>
      </c>
      <c r="O6294" t="s">
        <v>17</v>
      </c>
    </row>
    <row r="6295" spans="1:15" x14ac:dyDescent="0.35">
      <c r="A6295">
        <f t="shared" si="98"/>
        <v>2011</v>
      </c>
      <c r="B6295" t="s">
        <v>17</v>
      </c>
      <c r="C6295" t="s">
        <v>18</v>
      </c>
      <c r="D6295" t="s">
        <v>19</v>
      </c>
      <c r="E6295">
        <v>10.6</v>
      </c>
      <c r="F6295">
        <v>10310</v>
      </c>
      <c r="G6295">
        <v>6072.5899999999992</v>
      </c>
      <c r="H6295" s="2">
        <v>40680</v>
      </c>
      <c r="I6295" s="2">
        <v>40858</v>
      </c>
      <c r="J6295" s="2">
        <v>50040</v>
      </c>
      <c r="L6295">
        <v>9642</v>
      </c>
      <c r="M6295" t="s">
        <v>1993</v>
      </c>
      <c r="N6295" t="s">
        <v>32</v>
      </c>
      <c r="O6295" t="s">
        <v>17</v>
      </c>
    </row>
    <row r="6296" spans="1:15" x14ac:dyDescent="0.35">
      <c r="A6296">
        <f t="shared" si="98"/>
        <v>2009</v>
      </c>
      <c r="B6296" t="s">
        <v>17</v>
      </c>
      <c r="C6296" t="s">
        <v>18</v>
      </c>
      <c r="D6296" t="s">
        <v>19</v>
      </c>
      <c r="E6296">
        <v>10.6</v>
      </c>
      <c r="F6296">
        <v>9298</v>
      </c>
      <c r="G6296">
        <v>8284.52</v>
      </c>
      <c r="H6296" s="2">
        <v>39793</v>
      </c>
      <c r="I6296" s="2">
        <v>40157</v>
      </c>
      <c r="J6296" s="2">
        <v>49309</v>
      </c>
      <c r="L6296">
        <v>9103</v>
      </c>
      <c r="M6296" t="s">
        <v>188</v>
      </c>
      <c r="N6296" t="s">
        <v>189</v>
      </c>
      <c r="O6296" t="s">
        <v>17</v>
      </c>
    </row>
    <row r="6297" spans="1:15" x14ac:dyDescent="0.35">
      <c r="A6297">
        <f t="shared" si="98"/>
        <v>2010</v>
      </c>
      <c r="B6297" t="s">
        <v>96</v>
      </c>
      <c r="C6297" t="s">
        <v>18</v>
      </c>
      <c r="D6297" t="s">
        <v>19</v>
      </c>
      <c r="E6297">
        <v>10.6</v>
      </c>
      <c r="F6297">
        <v>11314</v>
      </c>
      <c r="G6297">
        <v>4569.6899999999996</v>
      </c>
      <c r="H6297" s="2">
        <v>40054</v>
      </c>
      <c r="I6297" s="2">
        <v>40323</v>
      </c>
      <c r="J6297" s="2">
        <v>49674</v>
      </c>
      <c r="L6297">
        <v>1714</v>
      </c>
      <c r="M6297" t="s">
        <v>2581</v>
      </c>
      <c r="N6297" t="s">
        <v>55</v>
      </c>
      <c r="O6297" t="s">
        <v>96</v>
      </c>
    </row>
    <row r="6298" spans="1:15" x14ac:dyDescent="0.35">
      <c r="A6298">
        <f t="shared" si="98"/>
        <v>2010</v>
      </c>
      <c r="B6298" t="s">
        <v>17</v>
      </c>
      <c r="C6298" t="s">
        <v>18</v>
      </c>
      <c r="D6298" t="s">
        <v>22</v>
      </c>
      <c r="E6298">
        <v>10.6</v>
      </c>
      <c r="F6298">
        <v>8191</v>
      </c>
      <c r="G6298">
        <v>3145.3399999999997</v>
      </c>
      <c r="H6298" s="2">
        <v>40158</v>
      </c>
      <c r="I6298" s="2">
        <v>40529</v>
      </c>
      <c r="J6298" s="2">
        <v>49674</v>
      </c>
      <c r="L6298">
        <v>5244</v>
      </c>
      <c r="M6298" t="s">
        <v>9999</v>
      </c>
      <c r="N6298" t="s">
        <v>28</v>
      </c>
      <c r="O6298" t="s">
        <v>17</v>
      </c>
    </row>
    <row r="6299" spans="1:15" x14ac:dyDescent="0.35">
      <c r="A6299">
        <f t="shared" si="98"/>
        <v>2011</v>
      </c>
      <c r="B6299" t="s">
        <v>17</v>
      </c>
      <c r="C6299" t="s">
        <v>18</v>
      </c>
      <c r="D6299" t="s">
        <v>22</v>
      </c>
      <c r="E6299">
        <v>10.6</v>
      </c>
      <c r="F6299">
        <v>9080</v>
      </c>
      <c r="G6299">
        <v>4376.5700000000006</v>
      </c>
      <c r="H6299" s="2">
        <v>40666</v>
      </c>
      <c r="I6299" s="2">
        <v>40695</v>
      </c>
      <c r="J6299" s="2">
        <v>50040</v>
      </c>
      <c r="L6299">
        <v>7323</v>
      </c>
      <c r="M6299" t="s">
        <v>3314</v>
      </c>
      <c r="N6299" t="s">
        <v>32</v>
      </c>
      <c r="O6299" t="s">
        <v>17</v>
      </c>
    </row>
    <row r="6300" spans="1:15" x14ac:dyDescent="0.35">
      <c r="A6300">
        <f t="shared" si="98"/>
        <v>2007</v>
      </c>
      <c r="B6300" t="s">
        <v>96</v>
      </c>
      <c r="C6300" t="s">
        <v>18</v>
      </c>
      <c r="D6300" t="s">
        <v>22</v>
      </c>
      <c r="E6300">
        <v>10.6</v>
      </c>
      <c r="F6300">
        <v>11696</v>
      </c>
      <c r="G6300">
        <v>8079.6899999999987</v>
      </c>
      <c r="H6300" s="2">
        <v>39591</v>
      </c>
      <c r="I6300" s="2">
        <v>39374</v>
      </c>
      <c r="J6300" s="2">
        <v>48579</v>
      </c>
      <c r="L6300">
        <v>8200</v>
      </c>
      <c r="M6300" t="s">
        <v>1644</v>
      </c>
      <c r="N6300" t="s">
        <v>408</v>
      </c>
      <c r="O6300" t="s">
        <v>96</v>
      </c>
    </row>
    <row r="6301" spans="1:15" x14ac:dyDescent="0.35">
      <c r="A6301">
        <f t="shared" si="98"/>
        <v>2009</v>
      </c>
      <c r="B6301" t="s">
        <v>17</v>
      </c>
      <c r="C6301" t="s">
        <v>18</v>
      </c>
      <c r="D6301" t="s">
        <v>19</v>
      </c>
      <c r="E6301">
        <v>10.6</v>
      </c>
      <c r="F6301">
        <v>11680</v>
      </c>
      <c r="G6301">
        <v>10406.869999999997</v>
      </c>
      <c r="H6301" s="2">
        <v>40154</v>
      </c>
      <c r="I6301" s="2">
        <v>40124</v>
      </c>
      <c r="J6301" s="2">
        <v>49309</v>
      </c>
      <c r="L6301">
        <v>5406</v>
      </c>
      <c r="M6301" t="s">
        <v>8306</v>
      </c>
      <c r="N6301" t="s">
        <v>28</v>
      </c>
      <c r="O6301" t="s">
        <v>17</v>
      </c>
    </row>
    <row r="6302" spans="1:15" x14ac:dyDescent="0.35">
      <c r="A6302">
        <f t="shared" si="98"/>
        <v>2011</v>
      </c>
      <c r="B6302" t="s">
        <v>17</v>
      </c>
      <c r="C6302" t="s">
        <v>18</v>
      </c>
      <c r="D6302" t="s">
        <v>22</v>
      </c>
      <c r="E6302">
        <v>10.6</v>
      </c>
      <c r="F6302">
        <v>8125</v>
      </c>
      <c r="G6302">
        <v>3916.25</v>
      </c>
      <c r="H6302" s="2">
        <v>39570</v>
      </c>
      <c r="I6302" s="2">
        <v>40892</v>
      </c>
      <c r="J6302" s="2">
        <v>50040</v>
      </c>
      <c r="L6302">
        <v>5200</v>
      </c>
      <c r="M6302" t="s">
        <v>3217</v>
      </c>
      <c r="N6302" t="s">
        <v>28</v>
      </c>
      <c r="O6302" t="s">
        <v>17</v>
      </c>
    </row>
    <row r="6303" spans="1:15" x14ac:dyDescent="0.35">
      <c r="A6303">
        <f t="shared" si="98"/>
        <v>2010</v>
      </c>
      <c r="B6303" t="s">
        <v>17</v>
      </c>
      <c r="C6303" t="s">
        <v>18</v>
      </c>
      <c r="D6303" t="s">
        <v>22</v>
      </c>
      <c r="E6303">
        <v>10.6</v>
      </c>
      <c r="F6303">
        <v>11263.48</v>
      </c>
      <c r="G6303">
        <v>4640.55</v>
      </c>
      <c r="H6303" s="2">
        <v>40361</v>
      </c>
      <c r="I6303" s="2">
        <v>40506</v>
      </c>
      <c r="J6303" s="2">
        <v>49674</v>
      </c>
      <c r="L6303">
        <v>6208</v>
      </c>
      <c r="M6303" t="s">
        <v>3653</v>
      </c>
      <c r="N6303" t="s">
        <v>179</v>
      </c>
      <c r="O6303" t="s">
        <v>17</v>
      </c>
    </row>
    <row r="6304" spans="1:15" x14ac:dyDescent="0.35">
      <c r="A6304">
        <f t="shared" si="98"/>
        <v>2013</v>
      </c>
      <c r="B6304" t="s">
        <v>96</v>
      </c>
      <c r="C6304" t="s">
        <v>18</v>
      </c>
      <c r="D6304" t="s">
        <v>19</v>
      </c>
      <c r="E6304">
        <v>10.6</v>
      </c>
      <c r="F6304">
        <v>12076</v>
      </c>
      <c r="G6304">
        <v>4384.1499999999996</v>
      </c>
      <c r="H6304" s="2">
        <v>40575</v>
      </c>
      <c r="I6304" s="2">
        <v>41508</v>
      </c>
      <c r="J6304" s="2">
        <v>50770</v>
      </c>
      <c r="L6304">
        <v>2545</v>
      </c>
      <c r="M6304" t="s">
        <v>2682</v>
      </c>
      <c r="N6304" t="s">
        <v>210</v>
      </c>
      <c r="O6304" t="s">
        <v>96</v>
      </c>
    </row>
    <row r="6305" spans="1:15" x14ac:dyDescent="0.35">
      <c r="A6305">
        <f t="shared" si="98"/>
        <v>2013</v>
      </c>
      <c r="B6305" t="s">
        <v>17</v>
      </c>
      <c r="C6305" t="s">
        <v>18</v>
      </c>
      <c r="D6305" t="s">
        <v>22</v>
      </c>
      <c r="E6305">
        <v>10.6</v>
      </c>
      <c r="F6305">
        <v>13538</v>
      </c>
      <c r="G6305">
        <v>4454.0100000000011</v>
      </c>
      <c r="H6305" s="2">
        <v>40134</v>
      </c>
      <c r="I6305" s="2">
        <v>41436</v>
      </c>
      <c r="J6305" s="2">
        <v>50770</v>
      </c>
      <c r="L6305">
        <v>2525</v>
      </c>
      <c r="M6305" t="s">
        <v>3474</v>
      </c>
      <c r="N6305" t="s">
        <v>583</v>
      </c>
      <c r="O6305" t="s">
        <v>17</v>
      </c>
    </row>
    <row r="6306" spans="1:15" x14ac:dyDescent="0.35">
      <c r="A6306">
        <f t="shared" si="98"/>
        <v>2009</v>
      </c>
      <c r="B6306" t="s">
        <v>17</v>
      </c>
      <c r="C6306" t="s">
        <v>18</v>
      </c>
      <c r="D6306" t="s">
        <v>22</v>
      </c>
      <c r="E6306">
        <v>10.6</v>
      </c>
      <c r="F6306">
        <v>10161</v>
      </c>
      <c r="G6306">
        <v>7559.7899999999991</v>
      </c>
      <c r="H6306" s="2">
        <v>39570</v>
      </c>
      <c r="I6306" s="2">
        <v>39885</v>
      </c>
      <c r="J6306" s="2">
        <v>49309</v>
      </c>
      <c r="L6306">
        <v>8570</v>
      </c>
      <c r="M6306" t="s">
        <v>456</v>
      </c>
      <c r="N6306" t="s">
        <v>25</v>
      </c>
      <c r="O6306" t="s">
        <v>17</v>
      </c>
    </row>
    <row r="6307" spans="1:15" x14ac:dyDescent="0.35">
      <c r="A6307">
        <f t="shared" si="98"/>
        <v>2011</v>
      </c>
      <c r="B6307" t="s">
        <v>96</v>
      </c>
      <c r="C6307" t="s">
        <v>18</v>
      </c>
      <c r="D6307" t="s">
        <v>22</v>
      </c>
      <c r="E6307">
        <v>10.6</v>
      </c>
      <c r="F6307">
        <v>8560</v>
      </c>
      <c r="G6307">
        <v>3830.9399999999996</v>
      </c>
      <c r="H6307" s="2">
        <v>40700</v>
      </c>
      <c r="I6307" s="2">
        <v>40900</v>
      </c>
      <c r="J6307" s="2">
        <v>50040</v>
      </c>
      <c r="L6307">
        <v>5722</v>
      </c>
      <c r="M6307" t="s">
        <v>3526</v>
      </c>
      <c r="N6307" t="s">
        <v>28</v>
      </c>
      <c r="O6307" t="s">
        <v>96</v>
      </c>
    </row>
    <row r="6308" spans="1:15" x14ac:dyDescent="0.35">
      <c r="A6308">
        <f t="shared" si="98"/>
        <v>2007</v>
      </c>
      <c r="B6308" t="s">
        <v>96</v>
      </c>
      <c r="C6308" t="s">
        <v>18</v>
      </c>
      <c r="D6308" t="s">
        <v>22</v>
      </c>
      <c r="E6308">
        <v>10.6</v>
      </c>
      <c r="F6308">
        <v>9662.8260000000009</v>
      </c>
      <c r="G6308">
        <v>7189.1500000000005</v>
      </c>
      <c r="H6308" s="2">
        <v>39570</v>
      </c>
      <c r="I6308" s="2">
        <v>39363</v>
      </c>
      <c r="J6308" s="2">
        <v>48579</v>
      </c>
      <c r="L6308">
        <v>8355</v>
      </c>
      <c r="M6308" t="s">
        <v>3883</v>
      </c>
      <c r="N6308" t="s">
        <v>25</v>
      </c>
      <c r="O6308" t="s">
        <v>96</v>
      </c>
    </row>
    <row r="6309" spans="1:15" x14ac:dyDescent="0.35">
      <c r="A6309">
        <f t="shared" si="98"/>
        <v>2010</v>
      </c>
      <c r="B6309" t="s">
        <v>17</v>
      </c>
      <c r="C6309" t="s">
        <v>18</v>
      </c>
      <c r="D6309" t="s">
        <v>22</v>
      </c>
      <c r="E6309">
        <v>10.6</v>
      </c>
      <c r="F6309">
        <v>10236</v>
      </c>
      <c r="G6309">
        <v>5271.54</v>
      </c>
      <c r="H6309" s="2">
        <v>40436</v>
      </c>
      <c r="I6309" s="2">
        <v>40533</v>
      </c>
      <c r="J6309" s="2">
        <v>49674</v>
      </c>
      <c r="L6309">
        <v>9527</v>
      </c>
      <c r="M6309" t="s">
        <v>8134</v>
      </c>
      <c r="N6309" t="s">
        <v>32</v>
      </c>
      <c r="O6309" t="s">
        <v>17</v>
      </c>
    </row>
    <row r="6310" spans="1:15" x14ac:dyDescent="0.35">
      <c r="A6310">
        <f t="shared" si="98"/>
        <v>2012</v>
      </c>
      <c r="B6310" t="s">
        <v>96</v>
      </c>
      <c r="C6310" t="s">
        <v>18</v>
      </c>
      <c r="D6310" t="s">
        <v>22</v>
      </c>
      <c r="E6310">
        <v>10.6</v>
      </c>
      <c r="F6310">
        <v>8628.5560000000005</v>
      </c>
      <c r="G6310">
        <v>3425.5499999999997</v>
      </c>
      <c r="H6310" s="2">
        <v>39650</v>
      </c>
      <c r="I6310" s="2">
        <v>41060</v>
      </c>
      <c r="J6310" s="2">
        <v>50405</v>
      </c>
      <c r="L6310">
        <v>6162</v>
      </c>
      <c r="M6310" t="s">
        <v>4028</v>
      </c>
      <c r="N6310" t="s">
        <v>179</v>
      </c>
      <c r="O6310" t="s">
        <v>96</v>
      </c>
    </row>
    <row r="6311" spans="1:15" x14ac:dyDescent="0.35">
      <c r="A6311">
        <f t="shared" si="98"/>
        <v>2008</v>
      </c>
      <c r="B6311" t="s">
        <v>17</v>
      </c>
      <c r="C6311" t="s">
        <v>18</v>
      </c>
      <c r="D6311" t="s">
        <v>22</v>
      </c>
      <c r="E6311">
        <v>10.6</v>
      </c>
      <c r="F6311">
        <v>11716</v>
      </c>
      <c r="G6311">
        <v>8728.41</v>
      </c>
      <c r="H6311" s="2">
        <v>39570</v>
      </c>
      <c r="I6311" s="2">
        <v>39804</v>
      </c>
      <c r="J6311" s="2">
        <v>48944</v>
      </c>
      <c r="L6311">
        <v>8598</v>
      </c>
      <c r="M6311" t="s">
        <v>7146</v>
      </c>
      <c r="N6311" t="s">
        <v>25</v>
      </c>
      <c r="O6311" t="s">
        <v>17</v>
      </c>
    </row>
    <row r="6312" spans="1:15" x14ac:dyDescent="0.35">
      <c r="A6312">
        <f t="shared" si="98"/>
        <v>2009</v>
      </c>
      <c r="B6312" t="s">
        <v>17</v>
      </c>
      <c r="C6312" t="s">
        <v>18</v>
      </c>
      <c r="D6312" t="s">
        <v>22</v>
      </c>
      <c r="E6312">
        <v>10.6</v>
      </c>
      <c r="F6312">
        <v>12187</v>
      </c>
      <c r="G6312">
        <v>9079.31</v>
      </c>
      <c r="H6312" s="2">
        <v>39570</v>
      </c>
      <c r="I6312" s="2">
        <v>39927</v>
      </c>
      <c r="J6312" s="2">
        <v>49309</v>
      </c>
      <c r="L6312">
        <v>8357</v>
      </c>
      <c r="M6312" t="s">
        <v>10355</v>
      </c>
      <c r="N6312" t="s">
        <v>25</v>
      </c>
      <c r="O6312" t="s">
        <v>17</v>
      </c>
    </row>
    <row r="6313" spans="1:15" x14ac:dyDescent="0.35">
      <c r="A6313">
        <f t="shared" si="98"/>
        <v>2009</v>
      </c>
      <c r="B6313" t="s">
        <v>17</v>
      </c>
      <c r="C6313" t="s">
        <v>18</v>
      </c>
      <c r="D6313" t="s">
        <v>22</v>
      </c>
      <c r="E6313">
        <v>10.6</v>
      </c>
      <c r="F6313">
        <v>11414</v>
      </c>
      <c r="G6313">
        <v>8492.0199999999986</v>
      </c>
      <c r="H6313" s="2">
        <v>39570</v>
      </c>
      <c r="I6313" s="2">
        <v>39965</v>
      </c>
      <c r="J6313" s="2">
        <v>49309</v>
      </c>
      <c r="L6313">
        <v>8967</v>
      </c>
      <c r="M6313" t="s">
        <v>1087</v>
      </c>
      <c r="N6313" t="s">
        <v>28</v>
      </c>
      <c r="O6313" t="s">
        <v>17</v>
      </c>
    </row>
    <row r="6314" spans="1:15" x14ac:dyDescent="0.35">
      <c r="A6314">
        <f t="shared" si="98"/>
        <v>2009</v>
      </c>
      <c r="B6314" t="s">
        <v>17</v>
      </c>
      <c r="C6314" t="s">
        <v>18</v>
      </c>
      <c r="D6314" t="s">
        <v>19</v>
      </c>
      <c r="E6314">
        <v>10.64</v>
      </c>
      <c r="F6314">
        <v>8048.6869999999999</v>
      </c>
      <c r="G6314">
        <v>6028.48</v>
      </c>
      <c r="H6314" s="2">
        <v>39569</v>
      </c>
      <c r="I6314" s="2">
        <v>40169</v>
      </c>
      <c r="J6314" s="2">
        <v>49309</v>
      </c>
      <c r="L6314">
        <v>6047</v>
      </c>
      <c r="M6314" t="s">
        <v>2800</v>
      </c>
      <c r="N6314" t="s">
        <v>179</v>
      </c>
      <c r="O6314" t="s">
        <v>17</v>
      </c>
    </row>
    <row r="6315" spans="1:15" x14ac:dyDescent="0.35">
      <c r="A6315">
        <f t="shared" si="98"/>
        <v>2011</v>
      </c>
      <c r="B6315" t="s">
        <v>17</v>
      </c>
      <c r="C6315" t="s">
        <v>18</v>
      </c>
      <c r="D6315" t="s">
        <v>22</v>
      </c>
      <c r="E6315">
        <v>10.64</v>
      </c>
      <c r="F6315">
        <v>11475.91</v>
      </c>
      <c r="G6315">
        <v>5531.4000000000005</v>
      </c>
      <c r="H6315" s="2">
        <v>40802</v>
      </c>
      <c r="I6315" s="2">
        <v>40846</v>
      </c>
      <c r="J6315" s="2">
        <v>50040</v>
      </c>
      <c r="L6315">
        <v>9450</v>
      </c>
      <c r="M6315" t="s">
        <v>926</v>
      </c>
      <c r="N6315" t="s">
        <v>32</v>
      </c>
      <c r="O6315" t="s">
        <v>17</v>
      </c>
    </row>
    <row r="6316" spans="1:15" x14ac:dyDescent="0.35">
      <c r="A6316">
        <f t="shared" si="98"/>
        <v>2011</v>
      </c>
      <c r="B6316" t="s">
        <v>17</v>
      </c>
      <c r="C6316" t="s">
        <v>18</v>
      </c>
      <c r="D6316" t="s">
        <v>22</v>
      </c>
      <c r="E6316">
        <v>10.64</v>
      </c>
      <c r="F6316">
        <v>12775</v>
      </c>
      <c r="G6316">
        <v>6157.56</v>
      </c>
      <c r="H6316" s="2">
        <v>40848</v>
      </c>
      <c r="I6316" s="2">
        <v>40884</v>
      </c>
      <c r="J6316" s="2">
        <v>50040</v>
      </c>
      <c r="L6316">
        <v>4539</v>
      </c>
      <c r="M6316" t="s">
        <v>5067</v>
      </c>
      <c r="N6316" t="s">
        <v>51</v>
      </c>
      <c r="O6316" t="s">
        <v>17</v>
      </c>
    </row>
    <row r="6317" spans="1:15" x14ac:dyDescent="0.35">
      <c r="A6317">
        <f t="shared" si="98"/>
        <v>2012</v>
      </c>
      <c r="B6317" t="s">
        <v>17</v>
      </c>
      <c r="C6317" t="s">
        <v>18</v>
      </c>
      <c r="D6317" t="s">
        <v>19</v>
      </c>
      <c r="E6317">
        <v>10.65</v>
      </c>
      <c r="F6317">
        <v>11833</v>
      </c>
      <c r="G6317">
        <v>5194.67</v>
      </c>
      <c r="H6317" s="2">
        <v>40736</v>
      </c>
      <c r="I6317" s="2">
        <v>40983</v>
      </c>
      <c r="J6317" s="2">
        <v>50405</v>
      </c>
      <c r="L6317">
        <v>1674</v>
      </c>
      <c r="M6317" t="s">
        <v>5174</v>
      </c>
      <c r="N6317" t="s">
        <v>55</v>
      </c>
      <c r="O6317" t="s">
        <v>17</v>
      </c>
    </row>
    <row r="6318" spans="1:15" x14ac:dyDescent="0.35">
      <c r="A6318">
        <f t="shared" si="98"/>
        <v>2015</v>
      </c>
      <c r="B6318" t="s">
        <v>17</v>
      </c>
      <c r="C6318" t="s">
        <v>18</v>
      </c>
      <c r="D6318" t="s">
        <v>22</v>
      </c>
      <c r="E6318">
        <v>10.66</v>
      </c>
      <c r="F6318">
        <v>10425</v>
      </c>
      <c r="G6318">
        <v>2126.71</v>
      </c>
      <c r="H6318" s="2">
        <v>40732</v>
      </c>
      <c r="I6318" s="2">
        <v>42326</v>
      </c>
      <c r="J6318" s="2">
        <v>49674</v>
      </c>
      <c r="L6318">
        <v>5064</v>
      </c>
      <c r="M6318" t="s">
        <v>1984</v>
      </c>
      <c r="N6318" t="s">
        <v>28</v>
      </c>
      <c r="O6318" t="s">
        <v>17</v>
      </c>
    </row>
    <row r="6319" spans="1:15" x14ac:dyDescent="0.35">
      <c r="A6319">
        <f t="shared" si="98"/>
        <v>2012</v>
      </c>
      <c r="B6319" t="s">
        <v>96</v>
      </c>
      <c r="C6319" t="s">
        <v>18</v>
      </c>
      <c r="D6319" t="s">
        <v>22</v>
      </c>
      <c r="E6319">
        <v>10.66</v>
      </c>
      <c r="F6319">
        <v>10864</v>
      </c>
      <c r="G6319">
        <v>4004.65</v>
      </c>
      <c r="H6319" s="2">
        <v>40796</v>
      </c>
      <c r="I6319" s="2">
        <v>41058</v>
      </c>
      <c r="J6319" s="2">
        <v>50405</v>
      </c>
      <c r="L6319">
        <v>4625</v>
      </c>
      <c r="M6319" t="s">
        <v>13737</v>
      </c>
      <c r="N6319" t="s">
        <v>210</v>
      </c>
      <c r="O6319" t="s">
        <v>96</v>
      </c>
    </row>
    <row r="6320" spans="1:15" x14ac:dyDescent="0.35">
      <c r="A6320">
        <f t="shared" si="98"/>
        <v>2012</v>
      </c>
      <c r="B6320" t="s">
        <v>17</v>
      </c>
      <c r="C6320" t="s">
        <v>18</v>
      </c>
      <c r="D6320" t="s">
        <v>22</v>
      </c>
      <c r="E6320">
        <v>10.68</v>
      </c>
      <c r="F6320">
        <v>10865</v>
      </c>
      <c r="G6320">
        <v>4813.1900000000005</v>
      </c>
      <c r="H6320" s="2">
        <v>40844</v>
      </c>
      <c r="I6320" s="2">
        <v>40966</v>
      </c>
      <c r="J6320" s="2">
        <v>50405</v>
      </c>
      <c r="L6320">
        <v>4533</v>
      </c>
      <c r="M6320" t="s">
        <v>2685</v>
      </c>
      <c r="N6320" t="s">
        <v>210</v>
      </c>
      <c r="O6320" t="s">
        <v>17</v>
      </c>
    </row>
    <row r="6321" spans="1:15" x14ac:dyDescent="0.35">
      <c r="A6321">
        <f t="shared" si="98"/>
        <v>2010</v>
      </c>
      <c r="B6321" t="s">
        <v>17</v>
      </c>
      <c r="C6321" t="s">
        <v>18</v>
      </c>
      <c r="D6321" t="s">
        <v>22</v>
      </c>
      <c r="E6321">
        <v>10.7</v>
      </c>
      <c r="F6321">
        <v>10593</v>
      </c>
      <c r="G6321">
        <v>4862.18</v>
      </c>
      <c r="H6321" s="2">
        <v>40432</v>
      </c>
      <c r="I6321" s="2">
        <v>40512</v>
      </c>
      <c r="J6321" s="2">
        <v>49674</v>
      </c>
      <c r="L6321">
        <v>1971</v>
      </c>
      <c r="M6321" t="s">
        <v>2046</v>
      </c>
      <c r="N6321" t="s">
        <v>76</v>
      </c>
      <c r="O6321" t="s">
        <v>17</v>
      </c>
    </row>
    <row r="6322" spans="1:15" x14ac:dyDescent="0.35">
      <c r="A6322">
        <f t="shared" si="98"/>
        <v>2010</v>
      </c>
      <c r="B6322" t="s">
        <v>17</v>
      </c>
      <c r="C6322" t="s">
        <v>18</v>
      </c>
      <c r="D6322" t="s">
        <v>22</v>
      </c>
      <c r="E6322">
        <v>10.7</v>
      </c>
      <c r="F6322">
        <v>9910</v>
      </c>
      <c r="G6322">
        <v>5599.15</v>
      </c>
      <c r="H6322" s="2">
        <v>40360</v>
      </c>
      <c r="I6322" s="2">
        <v>40459</v>
      </c>
      <c r="J6322" s="2">
        <v>49674</v>
      </c>
      <c r="L6322">
        <v>5430</v>
      </c>
      <c r="M6322" t="s">
        <v>1553</v>
      </c>
      <c r="N6322" t="s">
        <v>28</v>
      </c>
      <c r="O6322" t="s">
        <v>17</v>
      </c>
    </row>
    <row r="6323" spans="1:15" x14ac:dyDescent="0.35">
      <c r="A6323">
        <f t="shared" si="98"/>
        <v>2010</v>
      </c>
      <c r="B6323" t="s">
        <v>17</v>
      </c>
      <c r="C6323" t="s">
        <v>18</v>
      </c>
      <c r="D6323" t="s">
        <v>19</v>
      </c>
      <c r="E6323">
        <v>10.7</v>
      </c>
      <c r="F6323">
        <v>11686</v>
      </c>
      <c r="G6323">
        <v>7479.04</v>
      </c>
      <c r="H6323" s="2">
        <v>39570</v>
      </c>
      <c r="I6323" s="2">
        <v>40457</v>
      </c>
      <c r="J6323" s="2">
        <v>49674</v>
      </c>
      <c r="L6323">
        <v>8264</v>
      </c>
      <c r="M6323" t="s">
        <v>2148</v>
      </c>
      <c r="N6323" t="s">
        <v>25</v>
      </c>
      <c r="O6323" t="s">
        <v>17</v>
      </c>
    </row>
    <row r="6324" spans="1:15" x14ac:dyDescent="0.35">
      <c r="A6324">
        <f t="shared" si="98"/>
        <v>2008</v>
      </c>
      <c r="B6324" t="s">
        <v>17</v>
      </c>
      <c r="C6324" t="s">
        <v>18</v>
      </c>
      <c r="D6324" t="s">
        <v>22</v>
      </c>
      <c r="E6324">
        <v>10.7</v>
      </c>
      <c r="F6324">
        <v>10011</v>
      </c>
      <c r="G6324">
        <v>7448.18</v>
      </c>
      <c r="H6324" s="2">
        <v>39569</v>
      </c>
      <c r="I6324" s="2">
        <v>39802</v>
      </c>
      <c r="J6324" s="2">
        <v>48944</v>
      </c>
      <c r="L6324">
        <v>8240</v>
      </c>
      <c r="M6324" t="s">
        <v>723</v>
      </c>
      <c r="N6324" t="s">
        <v>408</v>
      </c>
      <c r="O6324" t="s">
        <v>17</v>
      </c>
    </row>
    <row r="6325" spans="1:15" x14ac:dyDescent="0.35">
      <c r="A6325">
        <f t="shared" si="98"/>
        <v>2011</v>
      </c>
      <c r="B6325" t="s">
        <v>17</v>
      </c>
      <c r="C6325" t="s">
        <v>18</v>
      </c>
      <c r="D6325" t="s">
        <v>22</v>
      </c>
      <c r="E6325">
        <v>10.7</v>
      </c>
      <c r="F6325">
        <v>10849</v>
      </c>
      <c r="G6325">
        <v>5229.2299999999996</v>
      </c>
      <c r="H6325" s="2">
        <v>40700</v>
      </c>
      <c r="I6325" s="2">
        <v>40868</v>
      </c>
      <c r="J6325" s="2">
        <v>50040</v>
      </c>
      <c r="L6325">
        <v>8887</v>
      </c>
      <c r="M6325" t="s">
        <v>714</v>
      </c>
      <c r="N6325" t="s">
        <v>32</v>
      </c>
      <c r="O6325" t="s">
        <v>17</v>
      </c>
    </row>
    <row r="6326" spans="1:15" x14ac:dyDescent="0.35">
      <c r="A6326">
        <f t="shared" si="98"/>
        <v>2010</v>
      </c>
      <c r="B6326" t="s">
        <v>96</v>
      </c>
      <c r="C6326" t="s">
        <v>18</v>
      </c>
      <c r="D6326" t="s">
        <v>22</v>
      </c>
      <c r="E6326">
        <v>10.7</v>
      </c>
      <c r="F6326">
        <v>10092.823</v>
      </c>
      <c r="G6326">
        <v>5716.45</v>
      </c>
      <c r="H6326" s="2">
        <v>39968</v>
      </c>
      <c r="I6326" s="2">
        <v>40471</v>
      </c>
      <c r="J6326" s="2">
        <v>49674</v>
      </c>
      <c r="L6326">
        <v>6214</v>
      </c>
      <c r="M6326" t="s">
        <v>3588</v>
      </c>
      <c r="N6326" t="s">
        <v>179</v>
      </c>
      <c r="O6326" t="s">
        <v>96</v>
      </c>
    </row>
    <row r="6327" spans="1:15" x14ac:dyDescent="0.35">
      <c r="A6327">
        <f t="shared" si="98"/>
        <v>2008</v>
      </c>
      <c r="B6327" t="s">
        <v>17</v>
      </c>
      <c r="C6327" t="s">
        <v>18</v>
      </c>
      <c r="D6327" t="s">
        <v>19</v>
      </c>
      <c r="E6327">
        <v>10.7</v>
      </c>
      <c r="F6327">
        <v>15467</v>
      </c>
      <c r="G6327">
        <v>13765.630000000001</v>
      </c>
      <c r="H6327" s="2">
        <v>39570</v>
      </c>
      <c r="I6327" s="2">
        <v>39799</v>
      </c>
      <c r="J6327" s="2">
        <v>48944</v>
      </c>
      <c r="L6327">
        <v>1966</v>
      </c>
      <c r="M6327" t="s">
        <v>4922</v>
      </c>
      <c r="N6327" t="s">
        <v>76</v>
      </c>
      <c r="O6327" t="s">
        <v>17</v>
      </c>
    </row>
    <row r="6328" spans="1:15" x14ac:dyDescent="0.35">
      <c r="A6328">
        <f t="shared" si="98"/>
        <v>2009</v>
      </c>
      <c r="B6328" t="s">
        <v>17</v>
      </c>
      <c r="C6328" t="s">
        <v>18</v>
      </c>
      <c r="D6328" t="s">
        <v>22</v>
      </c>
      <c r="E6328">
        <v>10.7</v>
      </c>
      <c r="F6328">
        <v>10492</v>
      </c>
      <c r="G6328">
        <v>6872.26</v>
      </c>
      <c r="H6328" s="2">
        <v>39799</v>
      </c>
      <c r="I6328" s="2">
        <v>39941</v>
      </c>
      <c r="J6328" s="2">
        <v>49309</v>
      </c>
      <c r="L6328">
        <v>1725</v>
      </c>
      <c r="M6328" t="s">
        <v>6530</v>
      </c>
      <c r="N6328" t="s">
        <v>55</v>
      </c>
      <c r="O6328" t="s">
        <v>17</v>
      </c>
    </row>
    <row r="6329" spans="1:15" x14ac:dyDescent="0.35">
      <c r="A6329">
        <f t="shared" si="98"/>
        <v>2013</v>
      </c>
      <c r="B6329" t="s">
        <v>96</v>
      </c>
      <c r="C6329" t="s">
        <v>18</v>
      </c>
      <c r="D6329" t="s">
        <v>22</v>
      </c>
      <c r="E6329">
        <v>10.7</v>
      </c>
      <c r="F6329">
        <v>11278</v>
      </c>
      <c r="G6329">
        <v>4116.46</v>
      </c>
      <c r="H6329" s="2">
        <v>39834</v>
      </c>
      <c r="I6329" s="2">
        <v>41536</v>
      </c>
      <c r="J6329" s="2">
        <v>50770</v>
      </c>
      <c r="L6329">
        <v>3627</v>
      </c>
      <c r="M6329" t="s">
        <v>2443</v>
      </c>
      <c r="N6329" t="s">
        <v>51</v>
      </c>
      <c r="O6329" t="s">
        <v>96</v>
      </c>
    </row>
    <row r="6330" spans="1:15" x14ac:dyDescent="0.35">
      <c r="A6330">
        <f t="shared" si="98"/>
        <v>2010</v>
      </c>
      <c r="B6330" t="s">
        <v>96</v>
      </c>
      <c r="C6330" t="s">
        <v>18</v>
      </c>
      <c r="D6330" t="s">
        <v>22</v>
      </c>
      <c r="E6330">
        <v>10.7</v>
      </c>
      <c r="F6330">
        <v>10415</v>
      </c>
      <c r="G6330">
        <v>4863.8099999999995</v>
      </c>
      <c r="H6330" s="2">
        <v>39744</v>
      </c>
      <c r="I6330" s="2">
        <v>40512</v>
      </c>
      <c r="J6330" s="2">
        <v>49674</v>
      </c>
      <c r="L6330">
        <v>3800</v>
      </c>
      <c r="M6330" t="s">
        <v>4654</v>
      </c>
      <c r="N6330" t="s">
        <v>51</v>
      </c>
      <c r="O6330" t="s">
        <v>96</v>
      </c>
    </row>
    <row r="6331" spans="1:15" x14ac:dyDescent="0.35">
      <c r="A6331">
        <f t="shared" si="98"/>
        <v>2008</v>
      </c>
      <c r="B6331" t="s">
        <v>17</v>
      </c>
      <c r="C6331" t="s">
        <v>18</v>
      </c>
      <c r="D6331" t="s">
        <v>22</v>
      </c>
      <c r="E6331">
        <v>10.7</v>
      </c>
      <c r="F6331">
        <v>7372</v>
      </c>
      <c r="G6331">
        <v>4216.78</v>
      </c>
      <c r="H6331" s="2">
        <v>39668</v>
      </c>
      <c r="I6331" s="2">
        <v>39670</v>
      </c>
      <c r="J6331" s="2">
        <v>48944</v>
      </c>
      <c r="L6331">
        <v>3072</v>
      </c>
      <c r="M6331" t="s">
        <v>50</v>
      </c>
      <c r="N6331" t="s">
        <v>51</v>
      </c>
      <c r="O6331" t="s">
        <v>17</v>
      </c>
    </row>
    <row r="6332" spans="1:15" x14ac:dyDescent="0.35">
      <c r="A6332">
        <f t="shared" si="98"/>
        <v>2009</v>
      </c>
      <c r="B6332" t="s">
        <v>17</v>
      </c>
      <c r="C6332" t="s">
        <v>18</v>
      </c>
      <c r="D6332" t="s">
        <v>22</v>
      </c>
      <c r="E6332">
        <v>10.7</v>
      </c>
      <c r="F6332">
        <v>12172</v>
      </c>
      <c r="G6332">
        <v>9043.7899999999991</v>
      </c>
      <c r="H6332" s="2">
        <v>39570</v>
      </c>
      <c r="I6332" s="2">
        <v>39903</v>
      </c>
      <c r="J6332" s="2">
        <v>49309</v>
      </c>
      <c r="L6332">
        <v>5707</v>
      </c>
      <c r="M6332" t="s">
        <v>4034</v>
      </c>
      <c r="N6332" t="s">
        <v>28</v>
      </c>
      <c r="O6332" t="s">
        <v>17</v>
      </c>
    </row>
    <row r="6333" spans="1:15" x14ac:dyDescent="0.35">
      <c r="A6333">
        <f t="shared" si="98"/>
        <v>2011</v>
      </c>
      <c r="B6333" t="s">
        <v>17</v>
      </c>
      <c r="C6333" t="s">
        <v>18</v>
      </c>
      <c r="D6333" t="s">
        <v>22</v>
      </c>
      <c r="E6333">
        <v>10.7</v>
      </c>
      <c r="F6333">
        <v>9472</v>
      </c>
      <c r="G6333">
        <v>4565.51</v>
      </c>
      <c r="H6333" s="2">
        <v>40697</v>
      </c>
      <c r="I6333" s="2">
        <v>40766</v>
      </c>
      <c r="J6333" s="2">
        <v>50040</v>
      </c>
      <c r="L6333">
        <v>8484</v>
      </c>
      <c r="M6333" t="s">
        <v>4695</v>
      </c>
      <c r="N6333" t="s">
        <v>53</v>
      </c>
      <c r="O6333" t="s">
        <v>17</v>
      </c>
    </row>
    <row r="6334" spans="1:15" x14ac:dyDescent="0.35">
      <c r="A6334">
        <f t="shared" si="98"/>
        <v>2009</v>
      </c>
      <c r="B6334" t="s">
        <v>17</v>
      </c>
      <c r="C6334" t="s">
        <v>18</v>
      </c>
      <c r="D6334" t="s">
        <v>22</v>
      </c>
      <c r="E6334">
        <v>10.7</v>
      </c>
      <c r="F6334">
        <v>11577.025</v>
      </c>
      <c r="G6334">
        <v>8601.73</v>
      </c>
      <c r="H6334" s="2">
        <v>39891</v>
      </c>
      <c r="I6334" s="2">
        <v>40046</v>
      </c>
      <c r="J6334" s="2">
        <v>49309</v>
      </c>
      <c r="L6334">
        <v>9200</v>
      </c>
      <c r="M6334" t="s">
        <v>395</v>
      </c>
      <c r="N6334" t="s">
        <v>32</v>
      </c>
      <c r="O6334" t="s">
        <v>17</v>
      </c>
    </row>
    <row r="6335" spans="1:15" x14ac:dyDescent="0.35">
      <c r="A6335">
        <f t="shared" si="98"/>
        <v>2011</v>
      </c>
      <c r="B6335" t="s">
        <v>17</v>
      </c>
      <c r="C6335" t="s">
        <v>18</v>
      </c>
      <c r="D6335" t="s">
        <v>22</v>
      </c>
      <c r="E6335">
        <v>10.71</v>
      </c>
      <c r="F6335">
        <v>10842</v>
      </c>
      <c r="G6335">
        <v>5225.84</v>
      </c>
      <c r="H6335" s="2">
        <v>40728</v>
      </c>
      <c r="I6335" s="2">
        <v>40878</v>
      </c>
      <c r="J6335" s="2">
        <v>50040</v>
      </c>
      <c r="L6335">
        <v>4624</v>
      </c>
      <c r="M6335" t="s">
        <v>452</v>
      </c>
      <c r="N6335" t="s">
        <v>210</v>
      </c>
      <c r="O6335" t="s">
        <v>17</v>
      </c>
    </row>
    <row r="6336" spans="1:15" x14ac:dyDescent="0.35">
      <c r="A6336">
        <f t="shared" si="98"/>
        <v>2016</v>
      </c>
      <c r="B6336" t="s">
        <v>17</v>
      </c>
      <c r="C6336" t="s">
        <v>18</v>
      </c>
      <c r="D6336" t="s">
        <v>19</v>
      </c>
      <c r="E6336">
        <v>10.71</v>
      </c>
      <c r="F6336">
        <v>10918</v>
      </c>
      <c r="G6336">
        <v>2445.6299999999997</v>
      </c>
      <c r="H6336" s="2">
        <v>40850</v>
      </c>
      <c r="I6336" s="2">
        <v>42618</v>
      </c>
      <c r="J6336" s="2">
        <v>50040</v>
      </c>
      <c r="L6336">
        <v>8908</v>
      </c>
      <c r="M6336" t="s">
        <v>1771</v>
      </c>
      <c r="N6336" t="s">
        <v>53</v>
      </c>
      <c r="O6336" t="s">
        <v>17</v>
      </c>
    </row>
    <row r="6337" spans="1:15" x14ac:dyDescent="0.35">
      <c r="A6337">
        <f t="shared" si="98"/>
        <v>2011</v>
      </c>
      <c r="B6337" t="s">
        <v>17</v>
      </c>
      <c r="C6337" t="s">
        <v>18</v>
      </c>
      <c r="D6337" t="s">
        <v>22</v>
      </c>
      <c r="E6337">
        <v>10.71</v>
      </c>
      <c r="F6337">
        <v>10470.509999999998</v>
      </c>
      <c r="G6337">
        <v>5046.8</v>
      </c>
      <c r="H6337" s="2">
        <v>40728</v>
      </c>
      <c r="I6337" s="2">
        <v>40809</v>
      </c>
      <c r="J6337" s="2">
        <v>50040</v>
      </c>
      <c r="L6337">
        <v>5000</v>
      </c>
      <c r="M6337" t="s">
        <v>2292</v>
      </c>
      <c r="N6337" t="s">
        <v>28</v>
      </c>
      <c r="O6337" t="s">
        <v>17</v>
      </c>
    </row>
    <row r="6338" spans="1:15" x14ac:dyDescent="0.35">
      <c r="A6338">
        <f t="shared" si="98"/>
        <v>2009</v>
      </c>
      <c r="B6338" t="s">
        <v>17</v>
      </c>
      <c r="C6338" t="s">
        <v>18</v>
      </c>
      <c r="D6338" t="s">
        <v>22</v>
      </c>
      <c r="E6338">
        <v>10.75</v>
      </c>
      <c r="F6338">
        <v>9009</v>
      </c>
      <c r="G6338">
        <v>6693.6799999999994</v>
      </c>
      <c r="H6338" s="2">
        <v>39981</v>
      </c>
      <c r="I6338" s="2">
        <v>39931</v>
      </c>
      <c r="J6338" s="2">
        <v>49309</v>
      </c>
      <c r="L6338">
        <v>1009</v>
      </c>
      <c r="M6338" t="s">
        <v>7696</v>
      </c>
      <c r="N6338" t="s">
        <v>21</v>
      </c>
      <c r="O6338" t="s">
        <v>17</v>
      </c>
    </row>
    <row r="6339" spans="1:15" x14ac:dyDescent="0.35">
      <c r="A6339">
        <f t="shared" ref="A6339:A6402" si="99">YEAR(I6339)</f>
        <v>2009</v>
      </c>
      <c r="B6339" t="s">
        <v>17</v>
      </c>
      <c r="C6339" t="s">
        <v>18</v>
      </c>
      <c r="D6339" t="s">
        <v>22</v>
      </c>
      <c r="E6339">
        <v>10.78</v>
      </c>
      <c r="F6339">
        <v>9393</v>
      </c>
      <c r="G6339">
        <v>4715.2800000000007</v>
      </c>
      <c r="H6339" s="2">
        <v>39570</v>
      </c>
      <c r="I6339" s="2">
        <v>40046</v>
      </c>
      <c r="J6339" s="2">
        <v>49309</v>
      </c>
      <c r="L6339">
        <v>3780</v>
      </c>
      <c r="M6339" t="s">
        <v>109</v>
      </c>
      <c r="N6339" t="s">
        <v>51</v>
      </c>
      <c r="O6339" t="s">
        <v>17</v>
      </c>
    </row>
    <row r="6340" spans="1:15" x14ac:dyDescent="0.35">
      <c r="A6340">
        <f t="shared" si="99"/>
        <v>2007</v>
      </c>
      <c r="B6340" t="s">
        <v>17</v>
      </c>
      <c r="C6340" t="s">
        <v>18</v>
      </c>
      <c r="D6340" t="s">
        <v>22</v>
      </c>
      <c r="E6340">
        <v>10.8</v>
      </c>
      <c r="F6340">
        <v>12690</v>
      </c>
      <c r="G6340">
        <v>9428.66</v>
      </c>
      <c r="H6340" s="2">
        <v>39570</v>
      </c>
      <c r="I6340" s="2">
        <v>39353</v>
      </c>
      <c r="J6340" s="2">
        <v>48579</v>
      </c>
      <c r="L6340">
        <v>8203</v>
      </c>
      <c r="M6340" t="s">
        <v>1644</v>
      </c>
      <c r="N6340" t="s">
        <v>408</v>
      </c>
      <c r="O6340" t="s">
        <v>17</v>
      </c>
    </row>
    <row r="6341" spans="1:15" x14ac:dyDescent="0.35">
      <c r="A6341">
        <f t="shared" si="99"/>
        <v>2007</v>
      </c>
      <c r="B6341" t="s">
        <v>17</v>
      </c>
      <c r="C6341" t="s">
        <v>18</v>
      </c>
      <c r="D6341" t="s">
        <v>22</v>
      </c>
      <c r="E6341">
        <v>10.8</v>
      </c>
      <c r="F6341">
        <v>13209</v>
      </c>
      <c r="G6341">
        <v>9814.2699999999986</v>
      </c>
      <c r="H6341" s="2">
        <v>39570</v>
      </c>
      <c r="I6341" s="2">
        <v>39426</v>
      </c>
      <c r="J6341" s="2">
        <v>48579</v>
      </c>
      <c r="L6341">
        <v>8263</v>
      </c>
      <c r="M6341" t="s">
        <v>1747</v>
      </c>
      <c r="N6341" t="s">
        <v>408</v>
      </c>
      <c r="O6341" t="s">
        <v>17</v>
      </c>
    </row>
    <row r="6342" spans="1:15" x14ac:dyDescent="0.35">
      <c r="A6342">
        <f t="shared" si="99"/>
        <v>2011</v>
      </c>
      <c r="B6342" t="s">
        <v>96</v>
      </c>
      <c r="C6342" t="s">
        <v>18</v>
      </c>
      <c r="D6342" t="s">
        <v>22</v>
      </c>
      <c r="E6342">
        <v>10.8</v>
      </c>
      <c r="F6342">
        <v>11853.44</v>
      </c>
      <c r="G6342">
        <v>5304.8900000000012</v>
      </c>
      <c r="H6342" s="2">
        <v>40724</v>
      </c>
      <c r="I6342" s="2">
        <v>40843</v>
      </c>
      <c r="J6342" s="2">
        <v>50040</v>
      </c>
      <c r="L6342">
        <v>4573</v>
      </c>
      <c r="M6342" t="s">
        <v>1883</v>
      </c>
      <c r="N6342" t="s">
        <v>210</v>
      </c>
      <c r="O6342" t="s">
        <v>96</v>
      </c>
    </row>
    <row r="6343" spans="1:15" x14ac:dyDescent="0.35">
      <c r="A6343">
        <f t="shared" si="99"/>
        <v>2012</v>
      </c>
      <c r="B6343" t="s">
        <v>96</v>
      </c>
      <c r="C6343" t="s">
        <v>18</v>
      </c>
      <c r="D6343" t="s">
        <v>22</v>
      </c>
      <c r="E6343">
        <v>10.8</v>
      </c>
      <c r="F6343">
        <v>10611</v>
      </c>
      <c r="G6343">
        <v>3911.39</v>
      </c>
      <c r="H6343" s="2">
        <v>40834</v>
      </c>
      <c r="I6343" s="2">
        <v>41043</v>
      </c>
      <c r="J6343" s="2">
        <v>50405</v>
      </c>
      <c r="L6343">
        <v>4702</v>
      </c>
      <c r="M6343" t="s">
        <v>609</v>
      </c>
      <c r="N6343" t="s">
        <v>210</v>
      </c>
      <c r="O6343" t="s">
        <v>96</v>
      </c>
    </row>
    <row r="6344" spans="1:15" x14ac:dyDescent="0.35">
      <c r="A6344">
        <f t="shared" si="99"/>
        <v>2011</v>
      </c>
      <c r="B6344" t="s">
        <v>96</v>
      </c>
      <c r="C6344" t="s">
        <v>18</v>
      </c>
      <c r="D6344" t="s">
        <v>22</v>
      </c>
      <c r="E6344">
        <v>10.8</v>
      </c>
      <c r="F6344">
        <v>13602</v>
      </c>
      <c r="G6344">
        <v>6556.16</v>
      </c>
      <c r="H6344" s="2">
        <v>40672</v>
      </c>
      <c r="I6344" s="2">
        <v>40760</v>
      </c>
      <c r="J6344" s="2">
        <v>50040</v>
      </c>
      <c r="L6344">
        <v>4512</v>
      </c>
      <c r="M6344" t="s">
        <v>2013</v>
      </c>
      <c r="N6344" t="s">
        <v>210</v>
      </c>
      <c r="O6344" t="s">
        <v>96</v>
      </c>
    </row>
    <row r="6345" spans="1:15" x14ac:dyDescent="0.35">
      <c r="A6345">
        <f t="shared" si="99"/>
        <v>2010</v>
      </c>
      <c r="B6345" t="s">
        <v>96</v>
      </c>
      <c r="C6345" t="s">
        <v>18</v>
      </c>
      <c r="D6345" t="s">
        <v>19</v>
      </c>
      <c r="E6345">
        <v>10.8</v>
      </c>
      <c r="F6345">
        <v>10476</v>
      </c>
      <c r="G6345">
        <v>7081.2800000000007</v>
      </c>
      <c r="H6345" s="2">
        <v>39583</v>
      </c>
      <c r="I6345" s="2">
        <v>40210</v>
      </c>
      <c r="J6345" s="2">
        <v>49674</v>
      </c>
      <c r="L6345">
        <v>6855</v>
      </c>
      <c r="M6345" t="s">
        <v>2472</v>
      </c>
      <c r="N6345" t="s">
        <v>42</v>
      </c>
      <c r="O6345" t="s">
        <v>96</v>
      </c>
    </row>
    <row r="6346" spans="1:15" x14ac:dyDescent="0.35">
      <c r="A6346">
        <f t="shared" si="99"/>
        <v>2012</v>
      </c>
      <c r="B6346" t="s">
        <v>17</v>
      </c>
      <c r="C6346" t="s">
        <v>18</v>
      </c>
      <c r="D6346" t="s">
        <v>22</v>
      </c>
      <c r="E6346">
        <v>10.8</v>
      </c>
      <c r="F6346">
        <v>12674</v>
      </c>
      <c r="G6346">
        <v>5614.58</v>
      </c>
      <c r="H6346" s="2">
        <v>39583</v>
      </c>
      <c r="I6346" s="2">
        <v>40967</v>
      </c>
      <c r="J6346" s="2">
        <v>50405</v>
      </c>
      <c r="L6346">
        <v>8536</v>
      </c>
      <c r="M6346" t="s">
        <v>793</v>
      </c>
      <c r="N6346" t="s">
        <v>25</v>
      </c>
      <c r="O6346" t="s">
        <v>17</v>
      </c>
    </row>
    <row r="6347" spans="1:15" x14ac:dyDescent="0.35">
      <c r="A6347">
        <f t="shared" si="99"/>
        <v>2011</v>
      </c>
      <c r="B6347" t="s">
        <v>17</v>
      </c>
      <c r="C6347" t="s">
        <v>18</v>
      </c>
      <c r="D6347" t="s">
        <v>22</v>
      </c>
      <c r="E6347">
        <v>10.8</v>
      </c>
      <c r="F6347">
        <v>12071</v>
      </c>
      <c r="G6347">
        <v>5818.23</v>
      </c>
      <c r="H6347" s="2">
        <v>40675</v>
      </c>
      <c r="I6347" s="2">
        <v>40828</v>
      </c>
      <c r="J6347" s="2">
        <v>50040</v>
      </c>
      <c r="L6347">
        <v>4554</v>
      </c>
      <c r="M6347" t="s">
        <v>529</v>
      </c>
      <c r="N6347" t="s">
        <v>210</v>
      </c>
      <c r="O6347" t="s">
        <v>17</v>
      </c>
    </row>
    <row r="6348" spans="1:15" x14ac:dyDescent="0.35">
      <c r="A6348">
        <f t="shared" si="99"/>
        <v>2010</v>
      </c>
      <c r="B6348" t="s">
        <v>17</v>
      </c>
      <c r="C6348" t="s">
        <v>18</v>
      </c>
      <c r="D6348" t="s">
        <v>22</v>
      </c>
      <c r="E6348">
        <v>10.8</v>
      </c>
      <c r="F6348">
        <v>10978</v>
      </c>
      <c r="G6348">
        <v>5928.12</v>
      </c>
      <c r="H6348" s="2">
        <v>40427</v>
      </c>
      <c r="I6348" s="2">
        <v>40487</v>
      </c>
      <c r="J6348" s="2">
        <v>49674</v>
      </c>
      <c r="L6348">
        <v>8370</v>
      </c>
      <c r="M6348" t="s">
        <v>3299</v>
      </c>
      <c r="N6348" t="s">
        <v>25</v>
      </c>
      <c r="O6348" t="s">
        <v>17</v>
      </c>
    </row>
    <row r="6349" spans="1:15" x14ac:dyDescent="0.35">
      <c r="A6349">
        <f t="shared" si="99"/>
        <v>2010</v>
      </c>
      <c r="B6349" t="s">
        <v>17</v>
      </c>
      <c r="C6349" t="s">
        <v>18</v>
      </c>
      <c r="D6349" t="s">
        <v>19</v>
      </c>
      <c r="E6349">
        <v>10.8</v>
      </c>
      <c r="F6349">
        <v>12321.292000000001</v>
      </c>
      <c r="G6349">
        <v>8969.9299999999985</v>
      </c>
      <c r="H6349" s="2">
        <v>40376</v>
      </c>
      <c r="I6349" s="2">
        <v>40502</v>
      </c>
      <c r="J6349" s="2">
        <v>49674</v>
      </c>
      <c r="L6349">
        <v>8730</v>
      </c>
      <c r="M6349" t="s">
        <v>1258</v>
      </c>
      <c r="N6349" t="s">
        <v>32</v>
      </c>
      <c r="O6349" t="s">
        <v>17</v>
      </c>
    </row>
    <row r="6350" spans="1:15" x14ac:dyDescent="0.35">
      <c r="A6350">
        <f t="shared" si="99"/>
        <v>2011</v>
      </c>
      <c r="B6350" t="s">
        <v>17</v>
      </c>
      <c r="C6350" t="s">
        <v>18</v>
      </c>
      <c r="D6350" t="s">
        <v>22</v>
      </c>
      <c r="E6350">
        <v>10.8</v>
      </c>
      <c r="F6350">
        <v>11313</v>
      </c>
      <c r="G6350">
        <v>5452.87</v>
      </c>
      <c r="H6350" s="2">
        <v>40773</v>
      </c>
      <c r="I6350" s="2">
        <v>40863</v>
      </c>
      <c r="J6350" s="2">
        <v>50040</v>
      </c>
      <c r="L6350">
        <v>4512</v>
      </c>
      <c r="M6350" t="s">
        <v>2013</v>
      </c>
      <c r="N6350" t="s">
        <v>210</v>
      </c>
      <c r="O6350" t="s">
        <v>17</v>
      </c>
    </row>
    <row r="6351" spans="1:15" x14ac:dyDescent="0.35">
      <c r="A6351">
        <f t="shared" si="99"/>
        <v>2010</v>
      </c>
      <c r="B6351" t="s">
        <v>17</v>
      </c>
      <c r="C6351" t="s">
        <v>18</v>
      </c>
      <c r="D6351" t="s">
        <v>19</v>
      </c>
      <c r="E6351">
        <v>10.8</v>
      </c>
      <c r="F6351">
        <v>10970</v>
      </c>
      <c r="G6351">
        <v>7986.15</v>
      </c>
      <c r="H6351" s="2">
        <v>40340</v>
      </c>
      <c r="I6351" s="2">
        <v>40522</v>
      </c>
      <c r="J6351" s="2">
        <v>49674</v>
      </c>
      <c r="L6351">
        <v>8317</v>
      </c>
      <c r="M6351" t="s">
        <v>2519</v>
      </c>
      <c r="N6351" t="s">
        <v>53</v>
      </c>
      <c r="O6351" t="s">
        <v>17</v>
      </c>
    </row>
    <row r="6352" spans="1:15" x14ac:dyDescent="0.35">
      <c r="A6352">
        <f t="shared" si="99"/>
        <v>2011</v>
      </c>
      <c r="B6352" t="s">
        <v>17</v>
      </c>
      <c r="C6352" t="s">
        <v>18</v>
      </c>
      <c r="D6352" t="s">
        <v>22</v>
      </c>
      <c r="E6352">
        <v>10.8</v>
      </c>
      <c r="F6352">
        <v>6905.8200000000006</v>
      </c>
      <c r="G6352">
        <v>3328.6000000000004</v>
      </c>
      <c r="H6352" s="2">
        <v>40802</v>
      </c>
      <c r="I6352" s="2">
        <v>40850</v>
      </c>
      <c r="J6352" s="2">
        <v>50040</v>
      </c>
      <c r="L6352">
        <v>4142</v>
      </c>
      <c r="M6352" t="s">
        <v>645</v>
      </c>
      <c r="N6352" t="s">
        <v>344</v>
      </c>
      <c r="O6352" t="s">
        <v>17</v>
      </c>
    </row>
    <row r="6353" spans="1:15" x14ac:dyDescent="0.35">
      <c r="A6353">
        <f t="shared" si="99"/>
        <v>2009</v>
      </c>
      <c r="B6353" t="s">
        <v>96</v>
      </c>
      <c r="C6353" t="s">
        <v>18</v>
      </c>
      <c r="D6353" t="s">
        <v>22</v>
      </c>
      <c r="E6353">
        <v>10.8</v>
      </c>
      <c r="F6353">
        <v>10957.949000000001</v>
      </c>
      <c r="G6353">
        <v>8141.7699999999986</v>
      </c>
      <c r="H6353" s="2">
        <v>39643</v>
      </c>
      <c r="I6353" s="2">
        <v>40102</v>
      </c>
      <c r="J6353" s="2">
        <v>49309</v>
      </c>
      <c r="L6353">
        <v>6205</v>
      </c>
      <c r="M6353" t="s">
        <v>2890</v>
      </c>
      <c r="N6353" t="s">
        <v>179</v>
      </c>
      <c r="O6353" t="s">
        <v>96</v>
      </c>
    </row>
    <row r="6354" spans="1:15" x14ac:dyDescent="0.35">
      <c r="A6354">
        <f t="shared" si="99"/>
        <v>2011</v>
      </c>
      <c r="B6354" t="s">
        <v>17</v>
      </c>
      <c r="C6354" t="s">
        <v>18</v>
      </c>
      <c r="D6354" t="s">
        <v>22</v>
      </c>
      <c r="E6354">
        <v>10.8</v>
      </c>
      <c r="F6354">
        <v>10172</v>
      </c>
      <c r="G6354">
        <v>4902.8999999999996</v>
      </c>
      <c r="H6354" s="2">
        <v>39570</v>
      </c>
      <c r="I6354" s="2">
        <v>40871</v>
      </c>
      <c r="J6354" s="2">
        <v>50040</v>
      </c>
      <c r="L6354">
        <v>6063</v>
      </c>
      <c r="M6354" t="s">
        <v>3022</v>
      </c>
      <c r="N6354" t="s">
        <v>460</v>
      </c>
      <c r="O6354" t="s">
        <v>17</v>
      </c>
    </row>
    <row r="6355" spans="1:15" x14ac:dyDescent="0.35">
      <c r="A6355">
        <f t="shared" si="99"/>
        <v>2007</v>
      </c>
      <c r="B6355" t="s">
        <v>17</v>
      </c>
      <c r="C6355" t="s">
        <v>18</v>
      </c>
      <c r="D6355" t="s">
        <v>22</v>
      </c>
      <c r="E6355">
        <v>10.8</v>
      </c>
      <c r="F6355">
        <v>9542</v>
      </c>
      <c r="G6355">
        <v>5896.9599999999991</v>
      </c>
      <c r="H6355" s="2">
        <v>39595</v>
      </c>
      <c r="I6355" s="2">
        <v>39274</v>
      </c>
      <c r="J6355" s="2">
        <v>48579</v>
      </c>
      <c r="L6355">
        <v>5610</v>
      </c>
      <c r="M6355" t="s">
        <v>360</v>
      </c>
      <c r="N6355" t="s">
        <v>28</v>
      </c>
      <c r="O6355" t="s">
        <v>17</v>
      </c>
    </row>
    <row r="6356" spans="1:15" x14ac:dyDescent="0.35">
      <c r="A6356">
        <f t="shared" si="99"/>
        <v>2009</v>
      </c>
      <c r="B6356" t="s">
        <v>17</v>
      </c>
      <c r="C6356" t="s">
        <v>18</v>
      </c>
      <c r="D6356" t="s">
        <v>22</v>
      </c>
      <c r="E6356">
        <v>10.8</v>
      </c>
      <c r="F6356">
        <v>12211.765999999998</v>
      </c>
      <c r="G6356">
        <v>9073.34</v>
      </c>
      <c r="H6356" s="2">
        <v>40009</v>
      </c>
      <c r="I6356" s="2">
        <v>40079</v>
      </c>
      <c r="J6356" s="2">
        <v>49309</v>
      </c>
      <c r="L6356">
        <v>5024</v>
      </c>
      <c r="M6356" t="s">
        <v>3241</v>
      </c>
      <c r="N6356" t="s">
        <v>28</v>
      </c>
      <c r="O6356" t="s">
        <v>17</v>
      </c>
    </row>
    <row r="6357" spans="1:15" x14ac:dyDescent="0.35">
      <c r="A6357">
        <f t="shared" si="99"/>
        <v>2010</v>
      </c>
      <c r="B6357" t="s">
        <v>17</v>
      </c>
      <c r="C6357" t="s">
        <v>18</v>
      </c>
      <c r="D6357" t="s">
        <v>22</v>
      </c>
      <c r="E6357">
        <v>10.8</v>
      </c>
      <c r="F6357">
        <v>12642.762000000001</v>
      </c>
      <c r="G6357">
        <v>7699.43</v>
      </c>
      <c r="H6357" s="2">
        <v>39570</v>
      </c>
      <c r="I6357" s="2">
        <v>40254</v>
      </c>
      <c r="J6357" s="2">
        <v>49674</v>
      </c>
      <c r="L6357">
        <v>9500</v>
      </c>
      <c r="M6357" t="s">
        <v>31</v>
      </c>
      <c r="N6357" t="s">
        <v>32</v>
      </c>
      <c r="O6357" t="s">
        <v>17</v>
      </c>
    </row>
    <row r="6358" spans="1:15" x14ac:dyDescent="0.35">
      <c r="A6358">
        <f t="shared" si="99"/>
        <v>2012</v>
      </c>
      <c r="B6358" t="s">
        <v>17</v>
      </c>
      <c r="C6358" t="s">
        <v>18</v>
      </c>
      <c r="D6358" t="s">
        <v>22</v>
      </c>
      <c r="E6358">
        <v>10.8</v>
      </c>
      <c r="F6358">
        <v>10998</v>
      </c>
      <c r="G6358">
        <v>4366.2099999999991</v>
      </c>
      <c r="H6358" s="2">
        <v>40732</v>
      </c>
      <c r="I6358" s="2">
        <v>41173</v>
      </c>
      <c r="J6358" s="2">
        <v>50405</v>
      </c>
      <c r="L6358">
        <v>3082</v>
      </c>
      <c r="M6358" t="s">
        <v>6229</v>
      </c>
      <c r="N6358" t="s">
        <v>51</v>
      </c>
      <c r="O6358" t="s">
        <v>17</v>
      </c>
    </row>
    <row r="6359" spans="1:15" x14ac:dyDescent="0.35">
      <c r="A6359">
        <f t="shared" si="99"/>
        <v>2011</v>
      </c>
      <c r="B6359" t="s">
        <v>17</v>
      </c>
      <c r="C6359" t="s">
        <v>18</v>
      </c>
      <c r="D6359" t="s">
        <v>446</v>
      </c>
      <c r="E6359">
        <v>10.8</v>
      </c>
      <c r="F6359">
        <v>8252</v>
      </c>
      <c r="G6359">
        <v>3507.1000000000004</v>
      </c>
      <c r="H6359" s="2">
        <v>40697</v>
      </c>
      <c r="I6359" s="2">
        <v>40697</v>
      </c>
      <c r="J6359" s="2">
        <v>50040</v>
      </c>
      <c r="L6359">
        <v>4716</v>
      </c>
      <c r="M6359" t="s">
        <v>6298</v>
      </c>
      <c r="N6359" t="s">
        <v>210</v>
      </c>
      <c r="O6359" t="s">
        <v>17</v>
      </c>
    </row>
    <row r="6360" spans="1:15" x14ac:dyDescent="0.35">
      <c r="A6360">
        <f t="shared" si="99"/>
        <v>2009</v>
      </c>
      <c r="B6360" t="s">
        <v>17</v>
      </c>
      <c r="C6360" t="s">
        <v>18</v>
      </c>
      <c r="D6360" t="s">
        <v>19</v>
      </c>
      <c r="E6360">
        <v>10.8</v>
      </c>
      <c r="F6360">
        <v>11541.141</v>
      </c>
      <c r="G6360">
        <v>10248.540000000001</v>
      </c>
      <c r="H6360" s="2">
        <v>39570</v>
      </c>
      <c r="I6360" s="2">
        <v>40115</v>
      </c>
      <c r="J6360" s="2">
        <v>49309</v>
      </c>
      <c r="L6360">
        <v>6264</v>
      </c>
      <c r="M6360" t="s">
        <v>6316</v>
      </c>
      <c r="N6360" t="s">
        <v>179</v>
      </c>
      <c r="O6360" t="s">
        <v>17</v>
      </c>
    </row>
    <row r="6361" spans="1:15" x14ac:dyDescent="0.35">
      <c r="A6361">
        <f t="shared" si="99"/>
        <v>2011</v>
      </c>
      <c r="B6361" t="s">
        <v>96</v>
      </c>
      <c r="C6361" t="s">
        <v>18</v>
      </c>
      <c r="D6361" t="s">
        <v>22</v>
      </c>
      <c r="E6361">
        <v>10.8</v>
      </c>
      <c r="F6361">
        <v>11157</v>
      </c>
      <c r="G6361">
        <v>4993.1899999999996</v>
      </c>
      <c r="H6361" s="2">
        <v>40557</v>
      </c>
      <c r="I6361" s="2">
        <v>40618</v>
      </c>
      <c r="J6361" s="2">
        <v>50040</v>
      </c>
      <c r="L6361">
        <v>8156</v>
      </c>
      <c r="M6361" t="s">
        <v>886</v>
      </c>
      <c r="N6361" t="s">
        <v>53</v>
      </c>
      <c r="O6361" t="s">
        <v>96</v>
      </c>
    </row>
    <row r="6362" spans="1:15" x14ac:dyDescent="0.35">
      <c r="A6362">
        <f t="shared" si="99"/>
        <v>2007</v>
      </c>
      <c r="B6362" t="s">
        <v>96</v>
      </c>
      <c r="C6362" t="s">
        <v>18</v>
      </c>
      <c r="D6362" t="s">
        <v>22</v>
      </c>
      <c r="E6362">
        <v>10.8</v>
      </c>
      <c r="F6362">
        <v>10884</v>
      </c>
      <c r="G6362">
        <v>8086.8000000000011</v>
      </c>
      <c r="H6362" s="2">
        <v>39570</v>
      </c>
      <c r="I6362" s="2">
        <v>39434</v>
      </c>
      <c r="J6362" s="2">
        <v>48579</v>
      </c>
      <c r="L6362">
        <v>8262</v>
      </c>
      <c r="M6362" t="s">
        <v>2051</v>
      </c>
      <c r="N6362" t="s">
        <v>408</v>
      </c>
      <c r="O6362" t="s">
        <v>96</v>
      </c>
    </row>
    <row r="6363" spans="1:15" x14ac:dyDescent="0.35">
      <c r="A6363">
        <f t="shared" si="99"/>
        <v>2009</v>
      </c>
      <c r="B6363" t="s">
        <v>17</v>
      </c>
      <c r="C6363" t="s">
        <v>18</v>
      </c>
      <c r="D6363" t="s">
        <v>22</v>
      </c>
      <c r="E6363">
        <v>10.8</v>
      </c>
      <c r="F6363">
        <v>12248.76</v>
      </c>
      <c r="G6363">
        <v>9100.83</v>
      </c>
      <c r="H6363" s="2">
        <v>39569</v>
      </c>
      <c r="I6363" s="2">
        <v>39899</v>
      </c>
      <c r="J6363" s="2">
        <v>49309</v>
      </c>
      <c r="L6363">
        <v>3013</v>
      </c>
      <c r="M6363" t="s">
        <v>67</v>
      </c>
      <c r="N6363" t="s">
        <v>51</v>
      </c>
      <c r="O6363" t="s">
        <v>17</v>
      </c>
    </row>
    <row r="6364" spans="1:15" x14ac:dyDescent="0.35">
      <c r="A6364">
        <f t="shared" si="99"/>
        <v>2007</v>
      </c>
      <c r="B6364" t="s">
        <v>17</v>
      </c>
      <c r="C6364" t="s">
        <v>18</v>
      </c>
      <c r="D6364" t="s">
        <v>22</v>
      </c>
      <c r="E6364">
        <v>10.8</v>
      </c>
      <c r="F6364">
        <v>12690.525000000001</v>
      </c>
      <c r="G6364">
        <v>9429.06</v>
      </c>
      <c r="H6364" s="2">
        <v>39569</v>
      </c>
      <c r="I6364" s="2">
        <v>39182</v>
      </c>
      <c r="J6364" s="2">
        <v>48579</v>
      </c>
      <c r="L6364">
        <v>3013</v>
      </c>
      <c r="M6364" t="s">
        <v>67</v>
      </c>
      <c r="N6364" t="s">
        <v>51</v>
      </c>
      <c r="O6364" t="s">
        <v>17</v>
      </c>
    </row>
    <row r="6365" spans="1:15" x14ac:dyDescent="0.35">
      <c r="A6365">
        <f t="shared" si="99"/>
        <v>2014</v>
      </c>
      <c r="B6365" t="s">
        <v>17</v>
      </c>
      <c r="C6365" t="s">
        <v>18</v>
      </c>
      <c r="D6365" t="s">
        <v>22</v>
      </c>
      <c r="E6365">
        <v>10.8</v>
      </c>
      <c r="F6365">
        <v>11598</v>
      </c>
      <c r="G6365">
        <v>3061.8700000000003</v>
      </c>
      <c r="H6365" s="2">
        <v>40613</v>
      </c>
      <c r="I6365" s="2">
        <v>41851</v>
      </c>
      <c r="J6365" s="2">
        <v>49309</v>
      </c>
      <c r="L6365">
        <v>9056</v>
      </c>
      <c r="M6365" t="s">
        <v>1409</v>
      </c>
      <c r="N6365" t="s">
        <v>189</v>
      </c>
      <c r="O6365" t="s">
        <v>17</v>
      </c>
    </row>
    <row r="6366" spans="1:15" x14ac:dyDescent="0.35">
      <c r="A6366">
        <f t="shared" si="99"/>
        <v>2009</v>
      </c>
      <c r="B6366" t="s">
        <v>17</v>
      </c>
      <c r="C6366" t="s">
        <v>18</v>
      </c>
      <c r="D6366" t="s">
        <v>22</v>
      </c>
      <c r="E6366">
        <v>10.8</v>
      </c>
      <c r="F6366">
        <v>10440</v>
      </c>
      <c r="G6366">
        <v>7756.93</v>
      </c>
      <c r="H6366" s="2">
        <v>40511</v>
      </c>
      <c r="I6366" s="2">
        <v>40114</v>
      </c>
      <c r="J6366" s="2">
        <v>49309</v>
      </c>
      <c r="L6366">
        <v>5610</v>
      </c>
      <c r="M6366" t="s">
        <v>360</v>
      </c>
      <c r="N6366" t="s">
        <v>28</v>
      </c>
      <c r="O6366" t="s">
        <v>17</v>
      </c>
    </row>
    <row r="6367" spans="1:15" x14ac:dyDescent="0.35">
      <c r="A6367">
        <f t="shared" si="99"/>
        <v>2011</v>
      </c>
      <c r="B6367" t="s">
        <v>17</v>
      </c>
      <c r="C6367" t="s">
        <v>18</v>
      </c>
      <c r="D6367" t="s">
        <v>19</v>
      </c>
      <c r="E6367">
        <v>10.8</v>
      </c>
      <c r="F6367">
        <v>10212.869999999999</v>
      </c>
      <c r="G6367">
        <v>6005.1600000000008</v>
      </c>
      <c r="H6367" s="2">
        <v>40679</v>
      </c>
      <c r="I6367" s="2">
        <v>40779</v>
      </c>
      <c r="J6367" s="2">
        <v>50040</v>
      </c>
      <c r="L6367">
        <v>4573</v>
      </c>
      <c r="M6367" t="s">
        <v>1883</v>
      </c>
      <c r="N6367" t="s">
        <v>210</v>
      </c>
      <c r="O6367" t="s">
        <v>17</v>
      </c>
    </row>
    <row r="6368" spans="1:15" x14ac:dyDescent="0.35">
      <c r="A6368">
        <f t="shared" si="99"/>
        <v>2010</v>
      </c>
      <c r="B6368" t="s">
        <v>96</v>
      </c>
      <c r="C6368" t="s">
        <v>18</v>
      </c>
      <c r="D6368" t="s">
        <v>22</v>
      </c>
      <c r="E6368">
        <v>10.8</v>
      </c>
      <c r="F6368">
        <v>12469.46</v>
      </c>
      <c r="G6368">
        <v>7050.99</v>
      </c>
      <c r="H6368" s="2">
        <v>40164</v>
      </c>
      <c r="I6368" s="2">
        <v>40399</v>
      </c>
      <c r="J6368" s="2">
        <v>49674</v>
      </c>
      <c r="L6368">
        <v>6244</v>
      </c>
      <c r="M6368" t="s">
        <v>5508</v>
      </c>
      <c r="N6368" t="s">
        <v>179</v>
      </c>
      <c r="O6368" t="s">
        <v>96</v>
      </c>
    </row>
    <row r="6369" spans="1:15" x14ac:dyDescent="0.35">
      <c r="A6369">
        <f t="shared" si="99"/>
        <v>2011</v>
      </c>
      <c r="B6369" t="s">
        <v>17</v>
      </c>
      <c r="C6369" t="s">
        <v>18</v>
      </c>
      <c r="D6369" t="s">
        <v>22</v>
      </c>
      <c r="E6369">
        <v>10.8</v>
      </c>
      <c r="F6369">
        <v>11553</v>
      </c>
      <c r="G6369">
        <v>5568.55</v>
      </c>
      <c r="H6369" s="2">
        <v>40590</v>
      </c>
      <c r="I6369" s="2">
        <v>40771</v>
      </c>
      <c r="J6369" s="2">
        <v>50040</v>
      </c>
      <c r="L6369">
        <v>4494</v>
      </c>
      <c r="M6369" t="s">
        <v>3005</v>
      </c>
      <c r="N6369" t="s">
        <v>344</v>
      </c>
      <c r="O6369" t="s">
        <v>17</v>
      </c>
    </row>
    <row r="6370" spans="1:15" x14ac:dyDescent="0.35">
      <c r="A6370">
        <f t="shared" si="99"/>
        <v>2011</v>
      </c>
      <c r="B6370" t="s">
        <v>17</v>
      </c>
      <c r="C6370" t="s">
        <v>18</v>
      </c>
      <c r="D6370" t="s">
        <v>19</v>
      </c>
      <c r="E6370">
        <v>10.8</v>
      </c>
      <c r="F6370">
        <v>8311</v>
      </c>
      <c r="G6370">
        <v>4886.8600000000006</v>
      </c>
      <c r="H6370" s="2">
        <v>40796</v>
      </c>
      <c r="I6370" s="2">
        <v>40890</v>
      </c>
      <c r="J6370" s="2">
        <v>50040</v>
      </c>
      <c r="L6370">
        <v>9055</v>
      </c>
      <c r="M6370" t="s">
        <v>638</v>
      </c>
      <c r="N6370" t="s">
        <v>189</v>
      </c>
      <c r="O6370" t="s">
        <v>17</v>
      </c>
    </row>
    <row r="6371" spans="1:15" x14ac:dyDescent="0.35">
      <c r="A6371">
        <f t="shared" si="99"/>
        <v>2011</v>
      </c>
      <c r="B6371" t="s">
        <v>17</v>
      </c>
      <c r="C6371" t="s">
        <v>18</v>
      </c>
      <c r="D6371" t="s">
        <v>19</v>
      </c>
      <c r="E6371">
        <v>10.8</v>
      </c>
      <c r="F6371">
        <v>9732.5999999999985</v>
      </c>
      <c r="G6371">
        <v>5722.7699999999995</v>
      </c>
      <c r="H6371" s="2">
        <v>39889</v>
      </c>
      <c r="I6371" s="2">
        <v>40739</v>
      </c>
      <c r="J6371" s="2">
        <v>50040</v>
      </c>
      <c r="L6371">
        <v>4584</v>
      </c>
      <c r="M6371" t="s">
        <v>7522</v>
      </c>
      <c r="N6371" t="s">
        <v>210</v>
      </c>
      <c r="O6371" t="s">
        <v>17</v>
      </c>
    </row>
    <row r="6372" spans="1:15" x14ac:dyDescent="0.35">
      <c r="A6372">
        <f t="shared" si="99"/>
        <v>2013</v>
      </c>
      <c r="B6372" t="s">
        <v>17</v>
      </c>
      <c r="C6372" t="s">
        <v>18</v>
      </c>
      <c r="D6372" t="s">
        <v>22</v>
      </c>
      <c r="E6372">
        <v>10.8</v>
      </c>
      <c r="F6372">
        <v>9389</v>
      </c>
      <c r="G6372">
        <v>3079.59</v>
      </c>
      <c r="H6372" s="2">
        <v>40087</v>
      </c>
      <c r="I6372" s="2">
        <v>41494</v>
      </c>
      <c r="J6372" s="2">
        <v>50770</v>
      </c>
      <c r="L6372">
        <v>3225</v>
      </c>
      <c r="M6372" t="s">
        <v>2421</v>
      </c>
      <c r="N6372" t="s">
        <v>51</v>
      </c>
      <c r="O6372" t="s">
        <v>17</v>
      </c>
    </row>
    <row r="6373" spans="1:15" x14ac:dyDescent="0.35">
      <c r="A6373">
        <f t="shared" si="99"/>
        <v>2011</v>
      </c>
      <c r="B6373" t="s">
        <v>17</v>
      </c>
      <c r="C6373" t="s">
        <v>18</v>
      </c>
      <c r="D6373" t="s">
        <v>19</v>
      </c>
      <c r="E6373">
        <v>10.8</v>
      </c>
      <c r="F6373">
        <v>10866</v>
      </c>
      <c r="G6373">
        <v>6389.21</v>
      </c>
      <c r="H6373" s="2">
        <v>39569</v>
      </c>
      <c r="I6373" s="2">
        <v>40799</v>
      </c>
      <c r="J6373" s="2">
        <v>50040</v>
      </c>
      <c r="L6373">
        <v>1052</v>
      </c>
      <c r="M6373" t="s">
        <v>3403</v>
      </c>
      <c r="N6373" t="s">
        <v>21</v>
      </c>
      <c r="O6373" t="s">
        <v>17</v>
      </c>
    </row>
    <row r="6374" spans="1:15" x14ac:dyDescent="0.35">
      <c r="A6374">
        <f t="shared" si="99"/>
        <v>2010</v>
      </c>
      <c r="B6374" t="s">
        <v>17</v>
      </c>
      <c r="C6374" t="s">
        <v>18</v>
      </c>
      <c r="D6374" t="s">
        <v>19</v>
      </c>
      <c r="E6374">
        <v>10.8</v>
      </c>
      <c r="F6374">
        <v>9938.18</v>
      </c>
      <c r="G6374">
        <v>7234.99</v>
      </c>
      <c r="H6374" s="2">
        <v>40428</v>
      </c>
      <c r="I6374" s="2">
        <v>40506</v>
      </c>
      <c r="J6374" s="2">
        <v>49674</v>
      </c>
      <c r="L6374">
        <v>7252</v>
      </c>
      <c r="M6374" t="s">
        <v>8735</v>
      </c>
      <c r="N6374" t="s">
        <v>99</v>
      </c>
      <c r="O6374" t="s">
        <v>17</v>
      </c>
    </row>
    <row r="6375" spans="1:15" x14ac:dyDescent="0.35">
      <c r="A6375">
        <f t="shared" si="99"/>
        <v>2010</v>
      </c>
      <c r="B6375" t="s">
        <v>17</v>
      </c>
      <c r="C6375" t="s">
        <v>18</v>
      </c>
      <c r="D6375" t="s">
        <v>19</v>
      </c>
      <c r="E6375">
        <v>10.8</v>
      </c>
      <c r="F6375">
        <v>12832.893000000002</v>
      </c>
      <c r="G6375">
        <v>9342.34</v>
      </c>
      <c r="H6375" s="2">
        <v>40315</v>
      </c>
      <c r="I6375" s="2">
        <v>40401</v>
      </c>
      <c r="J6375" s="2">
        <v>49674</v>
      </c>
      <c r="L6375">
        <v>4115</v>
      </c>
      <c r="M6375" t="s">
        <v>8130</v>
      </c>
      <c r="N6375" t="s">
        <v>210</v>
      </c>
      <c r="O6375" t="s">
        <v>17</v>
      </c>
    </row>
    <row r="6376" spans="1:15" x14ac:dyDescent="0.35">
      <c r="A6376">
        <f t="shared" si="99"/>
        <v>2011</v>
      </c>
      <c r="B6376" t="s">
        <v>17</v>
      </c>
      <c r="C6376" t="s">
        <v>18</v>
      </c>
      <c r="D6376" t="s">
        <v>22</v>
      </c>
      <c r="E6376">
        <v>10.8</v>
      </c>
      <c r="F6376">
        <v>10696</v>
      </c>
      <c r="G6376">
        <v>4417.4399999999996</v>
      </c>
      <c r="H6376" s="2">
        <v>40694</v>
      </c>
      <c r="I6376" s="2">
        <v>40700</v>
      </c>
      <c r="J6376" s="2">
        <v>50040</v>
      </c>
      <c r="L6376">
        <v>3202</v>
      </c>
      <c r="M6376" t="s">
        <v>3111</v>
      </c>
      <c r="N6376" t="s">
        <v>51</v>
      </c>
      <c r="O6376" t="s">
        <v>17</v>
      </c>
    </row>
    <row r="6377" spans="1:15" x14ac:dyDescent="0.35">
      <c r="A6377">
        <f t="shared" si="99"/>
        <v>2014</v>
      </c>
      <c r="B6377" t="s">
        <v>17</v>
      </c>
      <c r="C6377" t="s">
        <v>18</v>
      </c>
      <c r="D6377" t="s">
        <v>22</v>
      </c>
      <c r="E6377">
        <v>10.8</v>
      </c>
      <c r="F6377">
        <v>11547</v>
      </c>
      <c r="G6377">
        <v>3048.41</v>
      </c>
      <c r="H6377" s="2">
        <v>40665</v>
      </c>
      <c r="I6377" s="2">
        <v>41898</v>
      </c>
      <c r="J6377" s="2">
        <v>49309</v>
      </c>
      <c r="L6377">
        <v>8330</v>
      </c>
      <c r="M6377" t="s">
        <v>1767</v>
      </c>
      <c r="N6377" t="s">
        <v>53</v>
      </c>
      <c r="O6377" t="s">
        <v>17</v>
      </c>
    </row>
    <row r="6378" spans="1:15" x14ac:dyDescent="0.35">
      <c r="A6378">
        <f t="shared" si="99"/>
        <v>2010</v>
      </c>
      <c r="B6378" t="s">
        <v>17</v>
      </c>
      <c r="C6378" t="s">
        <v>18</v>
      </c>
      <c r="D6378" t="s">
        <v>22</v>
      </c>
      <c r="E6378">
        <v>10.8</v>
      </c>
      <c r="F6378">
        <v>11381</v>
      </c>
      <c r="G6378">
        <v>6931.0300000000007</v>
      </c>
      <c r="H6378" s="2">
        <v>40645</v>
      </c>
      <c r="I6378" s="2">
        <v>40271</v>
      </c>
      <c r="J6378" s="2">
        <v>49674</v>
      </c>
      <c r="L6378">
        <v>5044</v>
      </c>
      <c r="M6378" t="s">
        <v>5644</v>
      </c>
      <c r="N6378" t="s">
        <v>28</v>
      </c>
      <c r="O6378" t="s">
        <v>17</v>
      </c>
    </row>
    <row r="6379" spans="1:15" x14ac:dyDescent="0.35">
      <c r="A6379">
        <f t="shared" si="99"/>
        <v>2011</v>
      </c>
      <c r="B6379" t="s">
        <v>17</v>
      </c>
      <c r="C6379" t="s">
        <v>18</v>
      </c>
      <c r="D6379" t="s">
        <v>22</v>
      </c>
      <c r="E6379">
        <v>10.8</v>
      </c>
      <c r="F6379">
        <v>11345.68</v>
      </c>
      <c r="G6379">
        <v>5468.630000000001</v>
      </c>
      <c r="H6379" s="2">
        <v>40728</v>
      </c>
      <c r="I6379" s="2">
        <v>40844</v>
      </c>
      <c r="J6379" s="2">
        <v>50040</v>
      </c>
      <c r="L6379">
        <v>4573</v>
      </c>
      <c r="M6379" t="s">
        <v>1883</v>
      </c>
      <c r="N6379" t="s">
        <v>210</v>
      </c>
      <c r="O6379" t="s">
        <v>17</v>
      </c>
    </row>
    <row r="6380" spans="1:15" x14ac:dyDescent="0.35">
      <c r="A6380">
        <f t="shared" si="99"/>
        <v>2011</v>
      </c>
      <c r="B6380" t="s">
        <v>17</v>
      </c>
      <c r="C6380" t="s">
        <v>18</v>
      </c>
      <c r="D6380" t="s">
        <v>19</v>
      </c>
      <c r="E6380">
        <v>10.8</v>
      </c>
      <c r="F6380">
        <v>8965</v>
      </c>
      <c r="G6380">
        <v>5271.41</v>
      </c>
      <c r="H6380" s="2">
        <v>40373</v>
      </c>
      <c r="I6380" s="2">
        <v>40873</v>
      </c>
      <c r="J6380" s="2">
        <v>50040</v>
      </c>
      <c r="L6380">
        <v>8753</v>
      </c>
      <c r="M6380" t="s">
        <v>2590</v>
      </c>
      <c r="N6380" t="s">
        <v>229</v>
      </c>
      <c r="O6380" t="s">
        <v>17</v>
      </c>
    </row>
    <row r="6381" spans="1:15" x14ac:dyDescent="0.35">
      <c r="A6381">
        <f t="shared" si="99"/>
        <v>2011</v>
      </c>
      <c r="B6381" t="s">
        <v>17</v>
      </c>
      <c r="C6381" t="s">
        <v>18</v>
      </c>
      <c r="D6381" t="s">
        <v>22</v>
      </c>
      <c r="E6381">
        <v>10.8</v>
      </c>
      <c r="F6381">
        <v>9286</v>
      </c>
      <c r="G6381">
        <v>4475.84</v>
      </c>
      <c r="H6381" s="2">
        <v>40784</v>
      </c>
      <c r="I6381" s="2">
        <v>40781</v>
      </c>
      <c r="J6381" s="2">
        <v>50040</v>
      </c>
      <c r="L6381">
        <v>9436</v>
      </c>
      <c r="M6381" t="s">
        <v>4005</v>
      </c>
      <c r="N6381" t="s">
        <v>32</v>
      </c>
      <c r="O6381" t="s">
        <v>17</v>
      </c>
    </row>
    <row r="6382" spans="1:15" x14ac:dyDescent="0.35">
      <c r="A6382">
        <f t="shared" si="99"/>
        <v>2010</v>
      </c>
      <c r="B6382" t="s">
        <v>17</v>
      </c>
      <c r="C6382" t="s">
        <v>18</v>
      </c>
      <c r="D6382" t="s">
        <v>19</v>
      </c>
      <c r="E6382">
        <v>10.8</v>
      </c>
      <c r="F6382">
        <v>10611</v>
      </c>
      <c r="G6382">
        <v>7724.8000000000011</v>
      </c>
      <c r="H6382" s="2">
        <v>40206</v>
      </c>
      <c r="I6382" s="2">
        <v>40294</v>
      </c>
      <c r="J6382" s="2">
        <v>49674</v>
      </c>
      <c r="L6382">
        <v>4654</v>
      </c>
      <c r="M6382" t="s">
        <v>2509</v>
      </c>
      <c r="N6382" t="s">
        <v>210</v>
      </c>
      <c r="O6382" t="s">
        <v>17</v>
      </c>
    </row>
    <row r="6383" spans="1:15" x14ac:dyDescent="0.35">
      <c r="A6383">
        <f t="shared" si="99"/>
        <v>2010</v>
      </c>
      <c r="B6383" t="s">
        <v>17</v>
      </c>
      <c r="C6383" t="s">
        <v>18</v>
      </c>
      <c r="D6383" t="s">
        <v>22</v>
      </c>
      <c r="E6383">
        <v>10.8</v>
      </c>
      <c r="F6383">
        <v>13450.58</v>
      </c>
      <c r="G6383">
        <v>8191.41</v>
      </c>
      <c r="H6383" s="2">
        <v>40441</v>
      </c>
      <c r="I6383" s="2">
        <v>40521</v>
      </c>
      <c r="J6383" s="2">
        <v>49674</v>
      </c>
      <c r="L6383">
        <v>7205</v>
      </c>
      <c r="M6383" t="s">
        <v>2638</v>
      </c>
      <c r="N6383" t="s">
        <v>99</v>
      </c>
      <c r="O6383" t="s">
        <v>17</v>
      </c>
    </row>
    <row r="6384" spans="1:15" x14ac:dyDescent="0.35">
      <c r="A6384">
        <f t="shared" si="99"/>
        <v>2009</v>
      </c>
      <c r="B6384" t="s">
        <v>17</v>
      </c>
      <c r="C6384" t="s">
        <v>18</v>
      </c>
      <c r="D6384" t="s">
        <v>19</v>
      </c>
      <c r="E6384">
        <v>10.8</v>
      </c>
      <c r="F6384">
        <v>12420</v>
      </c>
      <c r="G6384">
        <v>9687.6</v>
      </c>
      <c r="H6384" s="2">
        <v>39869</v>
      </c>
      <c r="I6384" s="2">
        <v>40052</v>
      </c>
      <c r="J6384" s="2">
        <v>49309</v>
      </c>
      <c r="L6384">
        <v>3663</v>
      </c>
      <c r="M6384" t="s">
        <v>3004</v>
      </c>
      <c r="N6384" t="s">
        <v>51</v>
      </c>
      <c r="O6384" t="s">
        <v>17</v>
      </c>
    </row>
    <row r="6385" spans="1:15" x14ac:dyDescent="0.35">
      <c r="A6385">
        <f t="shared" si="99"/>
        <v>2010</v>
      </c>
      <c r="B6385" t="s">
        <v>17</v>
      </c>
      <c r="C6385" t="s">
        <v>18</v>
      </c>
      <c r="D6385" t="s">
        <v>22</v>
      </c>
      <c r="E6385">
        <v>10.8</v>
      </c>
      <c r="F6385">
        <v>10115.591</v>
      </c>
      <c r="G6385">
        <v>4855.8600000000006</v>
      </c>
      <c r="H6385" s="2">
        <v>40259</v>
      </c>
      <c r="I6385" s="2">
        <v>40226</v>
      </c>
      <c r="J6385" s="2">
        <v>49674</v>
      </c>
      <c r="L6385">
        <v>1072</v>
      </c>
      <c r="M6385" t="s">
        <v>11206</v>
      </c>
      <c r="N6385" t="s">
        <v>21</v>
      </c>
      <c r="O6385" t="s">
        <v>17</v>
      </c>
    </row>
    <row r="6386" spans="1:15" x14ac:dyDescent="0.35">
      <c r="A6386">
        <f t="shared" si="99"/>
        <v>2013</v>
      </c>
      <c r="B6386" t="s">
        <v>96</v>
      </c>
      <c r="C6386" t="s">
        <v>18</v>
      </c>
      <c r="D6386" t="s">
        <v>22</v>
      </c>
      <c r="E6386">
        <v>10.8</v>
      </c>
      <c r="F6386">
        <v>13666</v>
      </c>
      <c r="G6386">
        <v>4161.9799999999996</v>
      </c>
      <c r="H6386" s="2">
        <v>40232</v>
      </c>
      <c r="I6386" s="2">
        <v>41626</v>
      </c>
      <c r="J6386" s="2">
        <v>50770</v>
      </c>
      <c r="L6386">
        <v>1188</v>
      </c>
      <c r="M6386" t="s">
        <v>1850</v>
      </c>
      <c r="N6386" t="s">
        <v>21</v>
      </c>
      <c r="O6386" t="s">
        <v>96</v>
      </c>
    </row>
    <row r="6387" spans="1:15" x14ac:dyDescent="0.35">
      <c r="A6387">
        <f t="shared" si="99"/>
        <v>2014</v>
      </c>
      <c r="B6387" t="s">
        <v>17</v>
      </c>
      <c r="C6387" t="s">
        <v>18</v>
      </c>
      <c r="D6387" t="s">
        <v>19</v>
      </c>
      <c r="E6387">
        <v>10.8</v>
      </c>
      <c r="F6387">
        <v>11982.599</v>
      </c>
      <c r="G6387">
        <v>3382.28</v>
      </c>
      <c r="H6387" s="2">
        <v>40676</v>
      </c>
      <c r="I6387" s="2">
        <v>41992</v>
      </c>
      <c r="J6387" s="2">
        <v>49309</v>
      </c>
      <c r="L6387">
        <v>7240</v>
      </c>
      <c r="M6387" t="s">
        <v>6247</v>
      </c>
      <c r="N6387" t="s">
        <v>99</v>
      </c>
      <c r="O6387" t="s">
        <v>17</v>
      </c>
    </row>
    <row r="6388" spans="1:15" x14ac:dyDescent="0.35">
      <c r="A6388">
        <f t="shared" si="99"/>
        <v>2009</v>
      </c>
      <c r="B6388" t="s">
        <v>17</v>
      </c>
      <c r="C6388" t="s">
        <v>18</v>
      </c>
      <c r="D6388" t="s">
        <v>22</v>
      </c>
      <c r="E6388">
        <v>10.8</v>
      </c>
      <c r="F6388">
        <v>11934.619999999999</v>
      </c>
      <c r="G6388">
        <v>8867.4200000000019</v>
      </c>
      <c r="H6388" s="2">
        <v>39595</v>
      </c>
      <c r="I6388" s="2">
        <v>40168</v>
      </c>
      <c r="J6388" s="2">
        <v>49309</v>
      </c>
      <c r="L6388">
        <v>3422</v>
      </c>
      <c r="M6388" t="s">
        <v>5742</v>
      </c>
      <c r="N6388" t="s">
        <v>51</v>
      </c>
      <c r="O6388" t="s">
        <v>17</v>
      </c>
    </row>
    <row r="6389" spans="1:15" x14ac:dyDescent="0.35">
      <c r="A6389">
        <f t="shared" si="99"/>
        <v>2010</v>
      </c>
      <c r="B6389" t="s">
        <v>96</v>
      </c>
      <c r="C6389" t="s">
        <v>18</v>
      </c>
      <c r="D6389" t="s">
        <v>22</v>
      </c>
      <c r="E6389">
        <v>10.8</v>
      </c>
      <c r="F6389">
        <v>11761.174999999999</v>
      </c>
      <c r="G6389">
        <v>6650.4799999999987</v>
      </c>
      <c r="H6389" s="2">
        <v>40396</v>
      </c>
      <c r="I6389" s="2">
        <v>40382</v>
      </c>
      <c r="J6389" s="2">
        <v>49674</v>
      </c>
      <c r="L6389">
        <v>5212</v>
      </c>
      <c r="M6389" t="s">
        <v>2940</v>
      </c>
      <c r="N6389" t="s">
        <v>28</v>
      </c>
      <c r="O6389" t="s">
        <v>96</v>
      </c>
    </row>
    <row r="6390" spans="1:15" x14ac:dyDescent="0.35">
      <c r="A6390">
        <f t="shared" si="99"/>
        <v>2009</v>
      </c>
      <c r="B6390" t="s">
        <v>17</v>
      </c>
      <c r="C6390" t="s">
        <v>18</v>
      </c>
      <c r="D6390" t="s">
        <v>22</v>
      </c>
      <c r="E6390">
        <v>10.8</v>
      </c>
      <c r="F6390">
        <v>10219.861000000001</v>
      </c>
      <c r="G6390">
        <v>7593.36</v>
      </c>
      <c r="H6390" s="2">
        <v>39575</v>
      </c>
      <c r="I6390" s="2">
        <v>40030</v>
      </c>
      <c r="J6390" s="2">
        <v>49309</v>
      </c>
      <c r="L6390">
        <v>6283</v>
      </c>
      <c r="M6390" t="s">
        <v>9879</v>
      </c>
      <c r="N6390" t="s">
        <v>179</v>
      </c>
      <c r="O6390" t="s">
        <v>17</v>
      </c>
    </row>
    <row r="6391" spans="1:15" x14ac:dyDescent="0.35">
      <c r="A6391">
        <f t="shared" si="99"/>
        <v>2014</v>
      </c>
      <c r="B6391" t="s">
        <v>17</v>
      </c>
      <c r="C6391" t="s">
        <v>18</v>
      </c>
      <c r="D6391" t="s">
        <v>22</v>
      </c>
      <c r="E6391">
        <v>10.8</v>
      </c>
      <c r="F6391">
        <v>8912.8459999999995</v>
      </c>
      <c r="G6391">
        <v>2353</v>
      </c>
      <c r="H6391" s="2">
        <v>40651</v>
      </c>
      <c r="I6391" s="2">
        <v>41831</v>
      </c>
      <c r="J6391" s="2">
        <v>49309</v>
      </c>
      <c r="L6391">
        <v>6048</v>
      </c>
      <c r="M6391" t="s">
        <v>2132</v>
      </c>
      <c r="N6391" t="s">
        <v>179</v>
      </c>
      <c r="O6391" t="s">
        <v>17</v>
      </c>
    </row>
    <row r="6392" spans="1:15" x14ac:dyDescent="0.35">
      <c r="A6392">
        <f t="shared" si="99"/>
        <v>2009</v>
      </c>
      <c r="B6392" t="s">
        <v>96</v>
      </c>
      <c r="C6392" t="s">
        <v>18</v>
      </c>
      <c r="D6392" t="s">
        <v>22</v>
      </c>
      <c r="E6392">
        <v>10.8</v>
      </c>
      <c r="F6392">
        <v>13856</v>
      </c>
      <c r="G6392">
        <v>9558.9599999999991</v>
      </c>
      <c r="H6392" s="2">
        <v>39569</v>
      </c>
      <c r="I6392" s="2">
        <v>40082</v>
      </c>
      <c r="J6392" s="2">
        <v>49309</v>
      </c>
      <c r="L6392">
        <v>8620</v>
      </c>
      <c r="M6392" t="s">
        <v>536</v>
      </c>
      <c r="N6392" t="s">
        <v>53</v>
      </c>
      <c r="O6392" t="s">
        <v>96</v>
      </c>
    </row>
    <row r="6393" spans="1:15" x14ac:dyDescent="0.35">
      <c r="A6393">
        <f t="shared" si="99"/>
        <v>2011</v>
      </c>
      <c r="B6393" t="s">
        <v>17</v>
      </c>
      <c r="C6393" t="s">
        <v>18</v>
      </c>
      <c r="D6393" t="s">
        <v>22</v>
      </c>
      <c r="E6393">
        <v>10.8</v>
      </c>
      <c r="F6393">
        <v>11696.215000000002</v>
      </c>
      <c r="G6393">
        <v>5637.5899999999992</v>
      </c>
      <c r="H6393" s="2">
        <v>40567</v>
      </c>
      <c r="I6393" s="2">
        <v>40648</v>
      </c>
      <c r="J6393" s="2">
        <v>50040</v>
      </c>
      <c r="L6393">
        <v>8880</v>
      </c>
      <c r="M6393" t="s">
        <v>2916</v>
      </c>
      <c r="N6393" t="s">
        <v>32</v>
      </c>
      <c r="O6393" t="s">
        <v>17</v>
      </c>
    </row>
    <row r="6394" spans="1:15" x14ac:dyDescent="0.35">
      <c r="A6394">
        <f t="shared" si="99"/>
        <v>2011</v>
      </c>
      <c r="B6394" t="s">
        <v>17</v>
      </c>
      <c r="C6394" t="s">
        <v>18</v>
      </c>
      <c r="D6394" t="s">
        <v>22</v>
      </c>
      <c r="E6394">
        <v>10.8</v>
      </c>
      <c r="F6394">
        <v>11266</v>
      </c>
      <c r="G6394">
        <v>5430.2199999999993</v>
      </c>
      <c r="H6394" s="2">
        <v>40759</v>
      </c>
      <c r="I6394" s="2">
        <v>40862</v>
      </c>
      <c r="J6394" s="2">
        <v>50040</v>
      </c>
      <c r="L6394">
        <v>2544</v>
      </c>
      <c r="M6394" t="s">
        <v>5066</v>
      </c>
      <c r="N6394" t="s">
        <v>210</v>
      </c>
      <c r="O6394" t="s">
        <v>17</v>
      </c>
    </row>
    <row r="6395" spans="1:15" x14ac:dyDescent="0.35">
      <c r="A6395">
        <f t="shared" si="99"/>
        <v>2016</v>
      </c>
      <c r="B6395" t="s">
        <v>17</v>
      </c>
      <c r="C6395" t="s">
        <v>18</v>
      </c>
      <c r="D6395" t="s">
        <v>19</v>
      </c>
      <c r="E6395">
        <v>10.8</v>
      </c>
      <c r="F6395">
        <v>11332.206</v>
      </c>
      <c r="G6395">
        <v>2538.4199999999996</v>
      </c>
      <c r="H6395" s="2">
        <v>40758</v>
      </c>
      <c r="I6395" s="2">
        <v>42608</v>
      </c>
      <c r="J6395" s="2">
        <v>50040</v>
      </c>
      <c r="L6395">
        <v>9400</v>
      </c>
      <c r="M6395" t="s">
        <v>5904</v>
      </c>
      <c r="N6395" t="s">
        <v>32</v>
      </c>
      <c r="O6395" t="s">
        <v>17</v>
      </c>
    </row>
    <row r="6396" spans="1:15" x14ac:dyDescent="0.35">
      <c r="A6396">
        <f t="shared" si="99"/>
        <v>2008</v>
      </c>
      <c r="B6396" t="s">
        <v>17</v>
      </c>
      <c r="C6396" t="s">
        <v>18</v>
      </c>
      <c r="D6396" t="s">
        <v>19</v>
      </c>
      <c r="E6396">
        <v>10.81</v>
      </c>
      <c r="F6396">
        <v>12089</v>
      </c>
      <c r="G6396">
        <v>5669.7400000000007</v>
      </c>
      <c r="H6396" s="2">
        <v>39570</v>
      </c>
      <c r="I6396" s="2">
        <v>39596</v>
      </c>
      <c r="J6396" s="2">
        <v>48944</v>
      </c>
      <c r="L6396">
        <v>1637</v>
      </c>
      <c r="M6396" t="s">
        <v>1271</v>
      </c>
      <c r="N6396" t="s">
        <v>55</v>
      </c>
      <c r="O6396" t="s">
        <v>17</v>
      </c>
    </row>
    <row r="6397" spans="1:15" x14ac:dyDescent="0.35">
      <c r="A6397">
        <f t="shared" si="99"/>
        <v>2011</v>
      </c>
      <c r="B6397" t="s">
        <v>17</v>
      </c>
      <c r="C6397" t="s">
        <v>18</v>
      </c>
      <c r="D6397" t="s">
        <v>22</v>
      </c>
      <c r="E6397">
        <v>10.82</v>
      </c>
      <c r="F6397">
        <v>9627</v>
      </c>
      <c r="G6397">
        <v>4640.22</v>
      </c>
      <c r="H6397" s="2">
        <v>40745</v>
      </c>
      <c r="I6397" s="2">
        <v>40893</v>
      </c>
      <c r="J6397" s="2">
        <v>50040</v>
      </c>
      <c r="L6397">
        <v>4417</v>
      </c>
      <c r="M6397" t="s">
        <v>2410</v>
      </c>
      <c r="N6397" t="s">
        <v>344</v>
      </c>
      <c r="O6397" t="s">
        <v>17</v>
      </c>
    </row>
    <row r="6398" spans="1:15" x14ac:dyDescent="0.35">
      <c r="A6398">
        <f t="shared" si="99"/>
        <v>2011</v>
      </c>
      <c r="B6398" t="s">
        <v>17</v>
      </c>
      <c r="C6398" t="s">
        <v>18</v>
      </c>
      <c r="D6398" t="s">
        <v>22</v>
      </c>
      <c r="E6398">
        <v>10.83</v>
      </c>
      <c r="F6398">
        <v>11592</v>
      </c>
      <c r="G6398">
        <v>5587.3300000000008</v>
      </c>
      <c r="H6398" s="2">
        <v>40813</v>
      </c>
      <c r="I6398" s="2">
        <v>40858</v>
      </c>
      <c r="J6398" s="2">
        <v>50040</v>
      </c>
      <c r="L6398">
        <v>3428</v>
      </c>
      <c r="M6398" t="s">
        <v>3615</v>
      </c>
      <c r="N6398" t="s">
        <v>51</v>
      </c>
      <c r="O6398" t="s">
        <v>17</v>
      </c>
    </row>
    <row r="6399" spans="1:15" x14ac:dyDescent="0.35">
      <c r="A6399">
        <f t="shared" si="99"/>
        <v>2011</v>
      </c>
      <c r="B6399" t="s">
        <v>17</v>
      </c>
      <c r="C6399" t="s">
        <v>18</v>
      </c>
      <c r="D6399" t="s">
        <v>19</v>
      </c>
      <c r="E6399">
        <v>10.83</v>
      </c>
      <c r="F6399">
        <v>12882</v>
      </c>
      <c r="G6399">
        <v>7574.62</v>
      </c>
      <c r="H6399" s="2">
        <v>40735</v>
      </c>
      <c r="I6399" s="2">
        <v>40816</v>
      </c>
      <c r="J6399" s="2">
        <v>50040</v>
      </c>
      <c r="L6399">
        <v>4539</v>
      </c>
      <c r="M6399" t="s">
        <v>5067</v>
      </c>
      <c r="N6399" t="s">
        <v>51</v>
      </c>
      <c r="O6399" t="s">
        <v>17</v>
      </c>
    </row>
    <row r="6400" spans="1:15" x14ac:dyDescent="0.35">
      <c r="A6400">
        <f t="shared" si="99"/>
        <v>2012</v>
      </c>
      <c r="B6400" t="s">
        <v>17</v>
      </c>
      <c r="C6400" t="s">
        <v>18</v>
      </c>
      <c r="D6400" t="s">
        <v>22</v>
      </c>
      <c r="E6400">
        <v>10.83</v>
      </c>
      <c r="F6400">
        <v>10392</v>
      </c>
      <c r="G6400">
        <v>3730.75</v>
      </c>
      <c r="H6400" s="2">
        <v>40815</v>
      </c>
      <c r="I6400" s="2">
        <v>41012</v>
      </c>
      <c r="J6400" s="2">
        <v>50405</v>
      </c>
      <c r="L6400">
        <v>4852</v>
      </c>
      <c r="M6400" t="s">
        <v>3104</v>
      </c>
      <c r="N6400" t="s">
        <v>28</v>
      </c>
      <c r="O6400" t="s">
        <v>17</v>
      </c>
    </row>
    <row r="6401" spans="1:15" x14ac:dyDescent="0.35">
      <c r="A6401">
        <f t="shared" si="99"/>
        <v>2011</v>
      </c>
      <c r="B6401" t="s">
        <v>17</v>
      </c>
      <c r="C6401" t="s">
        <v>18</v>
      </c>
      <c r="D6401" t="s">
        <v>19</v>
      </c>
      <c r="E6401">
        <v>10.83</v>
      </c>
      <c r="F6401">
        <v>8430</v>
      </c>
      <c r="G6401">
        <v>4956.82</v>
      </c>
      <c r="H6401" s="2">
        <v>40799</v>
      </c>
      <c r="I6401" s="2">
        <v>40899</v>
      </c>
      <c r="J6401" s="2">
        <v>50040</v>
      </c>
      <c r="L6401">
        <v>4628</v>
      </c>
      <c r="M6401" t="s">
        <v>8830</v>
      </c>
      <c r="N6401" t="s">
        <v>210</v>
      </c>
      <c r="O6401" t="s">
        <v>17</v>
      </c>
    </row>
    <row r="6402" spans="1:15" x14ac:dyDescent="0.35">
      <c r="A6402">
        <f t="shared" si="99"/>
        <v>2010</v>
      </c>
      <c r="B6402" t="s">
        <v>17</v>
      </c>
      <c r="C6402" t="s">
        <v>18</v>
      </c>
      <c r="D6402" t="s">
        <v>22</v>
      </c>
      <c r="E6402">
        <v>10.84</v>
      </c>
      <c r="F6402">
        <v>9686</v>
      </c>
      <c r="G6402">
        <v>5036.7200000000012</v>
      </c>
      <c r="H6402" s="2">
        <v>39713</v>
      </c>
      <c r="I6402" s="2">
        <v>40343</v>
      </c>
      <c r="J6402" s="2">
        <v>49674</v>
      </c>
      <c r="L6402">
        <v>9445</v>
      </c>
      <c r="M6402" t="s">
        <v>308</v>
      </c>
      <c r="N6402" t="s">
        <v>32</v>
      </c>
      <c r="O6402" t="s">
        <v>17</v>
      </c>
    </row>
    <row r="6403" spans="1:15" x14ac:dyDescent="0.35">
      <c r="A6403">
        <f t="shared" ref="A6403:A6466" si="100">YEAR(I6403)</f>
        <v>2014</v>
      </c>
      <c r="B6403" t="s">
        <v>17</v>
      </c>
      <c r="C6403" t="s">
        <v>18</v>
      </c>
      <c r="D6403" t="s">
        <v>22</v>
      </c>
      <c r="E6403">
        <v>10.86</v>
      </c>
      <c r="F6403">
        <v>9924</v>
      </c>
      <c r="G6403">
        <v>2619.94</v>
      </c>
      <c r="H6403" s="2">
        <v>40680</v>
      </c>
      <c r="I6403" s="2">
        <v>41808</v>
      </c>
      <c r="J6403" s="2">
        <v>49309</v>
      </c>
      <c r="L6403">
        <v>9479</v>
      </c>
      <c r="M6403" t="s">
        <v>1711</v>
      </c>
      <c r="N6403" t="s">
        <v>32</v>
      </c>
      <c r="O6403" t="s">
        <v>17</v>
      </c>
    </row>
    <row r="6404" spans="1:15" x14ac:dyDescent="0.35">
      <c r="A6404">
        <f t="shared" si="100"/>
        <v>2010</v>
      </c>
      <c r="B6404" t="s">
        <v>17</v>
      </c>
      <c r="C6404" t="s">
        <v>18</v>
      </c>
      <c r="D6404" t="s">
        <v>446</v>
      </c>
      <c r="E6404">
        <v>10.86</v>
      </c>
      <c r="F6404">
        <v>9592</v>
      </c>
      <c r="G6404">
        <v>2493.92</v>
      </c>
      <c r="H6404" s="2">
        <v>39588</v>
      </c>
      <c r="I6404" s="2">
        <v>40341</v>
      </c>
      <c r="J6404" s="2">
        <v>49674</v>
      </c>
      <c r="L6404">
        <v>6086</v>
      </c>
      <c r="M6404" t="s">
        <v>12357</v>
      </c>
      <c r="N6404" t="s">
        <v>51</v>
      </c>
      <c r="O6404" t="s">
        <v>17</v>
      </c>
    </row>
    <row r="6405" spans="1:15" x14ac:dyDescent="0.35">
      <c r="A6405">
        <f t="shared" si="100"/>
        <v>2011</v>
      </c>
      <c r="B6405" t="s">
        <v>17</v>
      </c>
      <c r="C6405" t="s">
        <v>18</v>
      </c>
      <c r="D6405" t="s">
        <v>19</v>
      </c>
      <c r="E6405">
        <v>10.88</v>
      </c>
      <c r="F6405">
        <v>9449.8780000000006</v>
      </c>
      <c r="G6405">
        <v>5556.5399999999981</v>
      </c>
      <c r="H6405" s="2">
        <v>40843</v>
      </c>
      <c r="I6405" s="2">
        <v>40900</v>
      </c>
      <c r="J6405" s="2">
        <v>50040</v>
      </c>
      <c r="L6405">
        <v>8302</v>
      </c>
      <c r="M6405" t="s">
        <v>2376</v>
      </c>
      <c r="N6405" t="s">
        <v>53</v>
      </c>
      <c r="O6405" t="s">
        <v>17</v>
      </c>
    </row>
    <row r="6406" spans="1:15" x14ac:dyDescent="0.35">
      <c r="A6406">
        <f t="shared" si="100"/>
        <v>2011</v>
      </c>
      <c r="B6406" t="s">
        <v>17</v>
      </c>
      <c r="C6406" t="s">
        <v>18</v>
      </c>
      <c r="D6406" t="s">
        <v>19</v>
      </c>
      <c r="E6406">
        <v>10.89</v>
      </c>
      <c r="F6406">
        <v>11188.827999999998</v>
      </c>
      <c r="G6406">
        <v>4565.05</v>
      </c>
      <c r="H6406" s="2">
        <v>40519</v>
      </c>
      <c r="I6406" s="2">
        <v>40809</v>
      </c>
      <c r="J6406" s="2">
        <v>50040</v>
      </c>
      <c r="L6406">
        <v>5043</v>
      </c>
      <c r="M6406" t="s">
        <v>7998</v>
      </c>
      <c r="N6406" t="s">
        <v>28</v>
      </c>
      <c r="O6406" t="s">
        <v>17</v>
      </c>
    </row>
    <row r="6407" spans="1:15" x14ac:dyDescent="0.35">
      <c r="A6407">
        <f t="shared" si="100"/>
        <v>2011</v>
      </c>
      <c r="B6407" t="s">
        <v>17</v>
      </c>
      <c r="C6407" t="s">
        <v>18</v>
      </c>
      <c r="D6407" t="s">
        <v>22</v>
      </c>
      <c r="E6407">
        <v>10.9</v>
      </c>
      <c r="F6407">
        <v>6786</v>
      </c>
      <c r="G6407">
        <v>3270.8500000000004</v>
      </c>
      <c r="H6407" s="2">
        <v>40263</v>
      </c>
      <c r="I6407" s="2">
        <v>40802</v>
      </c>
      <c r="J6407" s="2">
        <v>50040</v>
      </c>
      <c r="L6407">
        <v>6900</v>
      </c>
      <c r="M6407" t="s">
        <v>4052</v>
      </c>
      <c r="N6407" t="s">
        <v>42</v>
      </c>
      <c r="O6407" t="s">
        <v>17</v>
      </c>
    </row>
    <row r="6408" spans="1:15" x14ac:dyDescent="0.35">
      <c r="A6408">
        <f t="shared" si="100"/>
        <v>2010</v>
      </c>
      <c r="B6408" t="s">
        <v>17</v>
      </c>
      <c r="C6408" t="s">
        <v>18</v>
      </c>
      <c r="D6408" t="s">
        <v>22</v>
      </c>
      <c r="E6408">
        <v>10.9</v>
      </c>
      <c r="F6408">
        <v>12124</v>
      </c>
      <c r="G6408">
        <v>5746.7799999999988</v>
      </c>
      <c r="H6408" s="2">
        <v>40378</v>
      </c>
      <c r="I6408" s="2">
        <v>40408</v>
      </c>
      <c r="J6408" s="2">
        <v>49674</v>
      </c>
      <c r="L6408">
        <v>2952</v>
      </c>
      <c r="M6408" t="s">
        <v>4817</v>
      </c>
      <c r="N6408" t="s">
        <v>38</v>
      </c>
      <c r="O6408" t="s">
        <v>17</v>
      </c>
    </row>
    <row r="6409" spans="1:15" x14ac:dyDescent="0.35">
      <c r="A6409">
        <f t="shared" si="100"/>
        <v>2007</v>
      </c>
      <c r="B6409" t="s">
        <v>17</v>
      </c>
      <c r="C6409" t="s">
        <v>18</v>
      </c>
      <c r="D6409" t="s">
        <v>22</v>
      </c>
      <c r="E6409">
        <v>10.9</v>
      </c>
      <c r="F6409">
        <v>9426.7729999999992</v>
      </c>
      <c r="G6409">
        <v>6994.66</v>
      </c>
      <c r="H6409" s="2">
        <v>39570</v>
      </c>
      <c r="I6409" s="2">
        <v>39359</v>
      </c>
      <c r="J6409" s="2">
        <v>48579</v>
      </c>
      <c r="L6409">
        <v>4123</v>
      </c>
      <c r="M6409" t="s">
        <v>2557</v>
      </c>
      <c r="N6409" t="s">
        <v>344</v>
      </c>
      <c r="O6409" t="s">
        <v>17</v>
      </c>
    </row>
    <row r="6410" spans="1:15" x14ac:dyDescent="0.35">
      <c r="A6410">
        <f t="shared" si="100"/>
        <v>2011</v>
      </c>
      <c r="B6410" t="s">
        <v>17</v>
      </c>
      <c r="C6410" t="s">
        <v>18</v>
      </c>
      <c r="D6410" t="s">
        <v>22</v>
      </c>
      <c r="E6410">
        <v>10.9</v>
      </c>
      <c r="F6410">
        <v>15000</v>
      </c>
      <c r="G6410">
        <v>5325.02</v>
      </c>
      <c r="H6410" s="2">
        <v>40672</v>
      </c>
      <c r="I6410" s="2">
        <v>40758</v>
      </c>
      <c r="J6410" s="2">
        <v>50040</v>
      </c>
      <c r="L6410">
        <v>3971</v>
      </c>
      <c r="M6410" t="s">
        <v>4414</v>
      </c>
      <c r="N6410" t="s">
        <v>76</v>
      </c>
      <c r="O6410" t="s">
        <v>17</v>
      </c>
    </row>
    <row r="6411" spans="1:15" x14ac:dyDescent="0.35">
      <c r="A6411">
        <f t="shared" si="100"/>
        <v>2009</v>
      </c>
      <c r="B6411" t="s">
        <v>17</v>
      </c>
      <c r="C6411" t="s">
        <v>18</v>
      </c>
      <c r="D6411" t="s">
        <v>19</v>
      </c>
      <c r="E6411">
        <v>10.9</v>
      </c>
      <c r="F6411">
        <v>13311</v>
      </c>
      <c r="G6411">
        <v>9770.27</v>
      </c>
      <c r="H6411" s="2">
        <v>39570</v>
      </c>
      <c r="I6411" s="2">
        <v>39892</v>
      </c>
      <c r="J6411" s="2">
        <v>49309</v>
      </c>
      <c r="L6411">
        <v>2742</v>
      </c>
      <c r="M6411" t="s">
        <v>9461</v>
      </c>
      <c r="N6411" t="s">
        <v>51</v>
      </c>
      <c r="O6411" t="s">
        <v>17</v>
      </c>
    </row>
    <row r="6412" spans="1:15" x14ac:dyDescent="0.35">
      <c r="A6412">
        <f t="shared" si="100"/>
        <v>2008</v>
      </c>
      <c r="B6412" t="s">
        <v>17</v>
      </c>
      <c r="C6412" t="s">
        <v>18</v>
      </c>
      <c r="D6412" t="s">
        <v>22</v>
      </c>
      <c r="E6412">
        <v>10.9</v>
      </c>
      <c r="F6412">
        <v>10865</v>
      </c>
      <c r="G6412">
        <v>8061.8200000000006</v>
      </c>
      <c r="H6412" s="2">
        <v>39570</v>
      </c>
      <c r="I6412" s="2">
        <v>39518</v>
      </c>
      <c r="J6412" s="2">
        <v>48944</v>
      </c>
      <c r="L6412">
        <v>8200</v>
      </c>
      <c r="M6412" t="s">
        <v>1644</v>
      </c>
      <c r="N6412" t="s">
        <v>408</v>
      </c>
      <c r="O6412" t="s">
        <v>17</v>
      </c>
    </row>
    <row r="6413" spans="1:15" x14ac:dyDescent="0.35">
      <c r="A6413">
        <f t="shared" si="100"/>
        <v>2008</v>
      </c>
      <c r="B6413" t="s">
        <v>17</v>
      </c>
      <c r="C6413" t="s">
        <v>18</v>
      </c>
      <c r="D6413" t="s">
        <v>22</v>
      </c>
      <c r="E6413">
        <v>10.9</v>
      </c>
      <c r="F6413">
        <v>12391</v>
      </c>
      <c r="G6413">
        <v>8536.7999999999993</v>
      </c>
      <c r="H6413" s="2">
        <v>39570</v>
      </c>
      <c r="I6413" s="2">
        <v>39511</v>
      </c>
      <c r="J6413" s="2">
        <v>48944</v>
      </c>
      <c r="L6413">
        <v>8261</v>
      </c>
      <c r="M6413" t="s">
        <v>3254</v>
      </c>
      <c r="N6413" t="s">
        <v>408</v>
      </c>
      <c r="O6413" t="s">
        <v>17</v>
      </c>
    </row>
    <row r="6414" spans="1:15" x14ac:dyDescent="0.35">
      <c r="A6414">
        <f t="shared" si="100"/>
        <v>2008</v>
      </c>
      <c r="B6414" t="s">
        <v>17</v>
      </c>
      <c r="C6414" t="s">
        <v>18</v>
      </c>
      <c r="D6414" t="s">
        <v>22</v>
      </c>
      <c r="E6414">
        <v>10.9</v>
      </c>
      <c r="F6414">
        <v>8694</v>
      </c>
      <c r="G6414">
        <v>6450.9500000000007</v>
      </c>
      <c r="H6414" s="2">
        <v>39671</v>
      </c>
      <c r="I6414" s="2">
        <v>39518</v>
      </c>
      <c r="J6414" s="2">
        <v>48944</v>
      </c>
      <c r="L6414">
        <v>3074</v>
      </c>
      <c r="M6414" t="s">
        <v>1161</v>
      </c>
      <c r="N6414" t="s">
        <v>51</v>
      </c>
      <c r="O6414" t="s">
        <v>17</v>
      </c>
    </row>
    <row r="6415" spans="1:15" x14ac:dyDescent="0.35">
      <c r="A6415">
        <f t="shared" si="100"/>
        <v>2007</v>
      </c>
      <c r="B6415" t="s">
        <v>96</v>
      </c>
      <c r="C6415" t="s">
        <v>18</v>
      </c>
      <c r="D6415" t="s">
        <v>22</v>
      </c>
      <c r="E6415">
        <v>10.9</v>
      </c>
      <c r="F6415">
        <v>9139.8500000000022</v>
      </c>
      <c r="G6415">
        <v>6296.89</v>
      </c>
      <c r="H6415" s="2">
        <v>39570</v>
      </c>
      <c r="I6415" s="2">
        <v>39264</v>
      </c>
      <c r="J6415" s="2">
        <v>48579</v>
      </c>
      <c r="L6415">
        <v>8752</v>
      </c>
      <c r="M6415" t="s">
        <v>1227</v>
      </c>
      <c r="N6415" t="s">
        <v>229</v>
      </c>
      <c r="O6415" t="s">
        <v>96</v>
      </c>
    </row>
    <row r="6416" spans="1:15" x14ac:dyDescent="0.35">
      <c r="A6416">
        <f t="shared" si="100"/>
        <v>2009</v>
      </c>
      <c r="B6416" t="s">
        <v>17</v>
      </c>
      <c r="C6416" t="s">
        <v>18</v>
      </c>
      <c r="D6416" t="s">
        <v>22</v>
      </c>
      <c r="E6416">
        <v>10.9</v>
      </c>
      <c r="F6416">
        <v>12409</v>
      </c>
      <c r="G6416">
        <v>9207.49</v>
      </c>
      <c r="H6416" s="2">
        <v>39570</v>
      </c>
      <c r="I6416" s="2">
        <v>40114</v>
      </c>
      <c r="J6416" s="2">
        <v>49309</v>
      </c>
      <c r="L6416">
        <v>9114</v>
      </c>
      <c r="M6416" t="s">
        <v>5771</v>
      </c>
      <c r="N6416" t="s">
        <v>32</v>
      </c>
      <c r="O6416" t="s">
        <v>17</v>
      </c>
    </row>
    <row r="6417" spans="1:15" x14ac:dyDescent="0.35">
      <c r="A6417">
        <f t="shared" si="100"/>
        <v>2008</v>
      </c>
      <c r="B6417" t="s">
        <v>96</v>
      </c>
      <c r="C6417" t="s">
        <v>18</v>
      </c>
      <c r="D6417" t="s">
        <v>22</v>
      </c>
      <c r="E6417">
        <v>10.9</v>
      </c>
      <c r="F6417">
        <v>11395</v>
      </c>
      <c r="G6417">
        <v>7850.5899999999992</v>
      </c>
      <c r="H6417" s="2">
        <v>39570</v>
      </c>
      <c r="I6417" s="2">
        <v>39521</v>
      </c>
      <c r="J6417" s="2">
        <v>48944</v>
      </c>
      <c r="L6417">
        <v>8280</v>
      </c>
      <c r="M6417" t="s">
        <v>161</v>
      </c>
      <c r="N6417" t="s">
        <v>25</v>
      </c>
      <c r="O6417" t="s">
        <v>96</v>
      </c>
    </row>
    <row r="6418" spans="1:15" x14ac:dyDescent="0.35">
      <c r="A6418">
        <f t="shared" si="100"/>
        <v>2008</v>
      </c>
      <c r="B6418" t="s">
        <v>17</v>
      </c>
      <c r="C6418" t="s">
        <v>18</v>
      </c>
      <c r="D6418" t="s">
        <v>22</v>
      </c>
      <c r="E6418">
        <v>10.9</v>
      </c>
      <c r="F6418">
        <v>12531</v>
      </c>
      <c r="G6418">
        <v>9298</v>
      </c>
      <c r="H6418" s="2">
        <v>39570</v>
      </c>
      <c r="I6418" s="2">
        <v>39598</v>
      </c>
      <c r="J6418" s="2">
        <v>48944</v>
      </c>
      <c r="L6418">
        <v>8261</v>
      </c>
      <c r="M6418" t="s">
        <v>3254</v>
      </c>
      <c r="N6418" t="s">
        <v>408</v>
      </c>
      <c r="O6418" t="s">
        <v>17</v>
      </c>
    </row>
    <row r="6419" spans="1:15" x14ac:dyDescent="0.35">
      <c r="A6419">
        <f t="shared" si="100"/>
        <v>2008</v>
      </c>
      <c r="B6419" t="s">
        <v>17</v>
      </c>
      <c r="C6419" t="s">
        <v>18</v>
      </c>
      <c r="D6419" t="s">
        <v>19</v>
      </c>
      <c r="E6419">
        <v>10.91</v>
      </c>
      <c r="F6419">
        <v>10898</v>
      </c>
      <c r="G6419">
        <v>8195.3100000000013</v>
      </c>
      <c r="H6419" s="2">
        <v>39570</v>
      </c>
      <c r="I6419" s="2">
        <v>39630</v>
      </c>
      <c r="J6419" s="2">
        <v>48944</v>
      </c>
      <c r="L6419">
        <v>8825</v>
      </c>
      <c r="M6419" t="s">
        <v>1159</v>
      </c>
      <c r="N6419" t="s">
        <v>53</v>
      </c>
      <c r="O6419" t="s">
        <v>17</v>
      </c>
    </row>
    <row r="6420" spans="1:15" x14ac:dyDescent="0.35">
      <c r="A6420">
        <f t="shared" si="100"/>
        <v>2011</v>
      </c>
      <c r="B6420" t="s">
        <v>17</v>
      </c>
      <c r="C6420" t="s">
        <v>18</v>
      </c>
      <c r="D6420" t="s">
        <v>19</v>
      </c>
      <c r="E6420">
        <v>10.92</v>
      </c>
      <c r="F6420">
        <v>9560</v>
      </c>
      <c r="G6420">
        <v>5219.38</v>
      </c>
      <c r="H6420" s="2">
        <v>40784</v>
      </c>
      <c r="I6420" s="2">
        <v>40725</v>
      </c>
      <c r="J6420" s="2">
        <v>50040</v>
      </c>
      <c r="L6420">
        <v>8832</v>
      </c>
      <c r="M6420" t="s">
        <v>3470</v>
      </c>
      <c r="N6420" t="s">
        <v>414</v>
      </c>
      <c r="O6420" t="s">
        <v>17</v>
      </c>
    </row>
    <row r="6421" spans="1:15" x14ac:dyDescent="0.35">
      <c r="A6421">
        <f t="shared" si="100"/>
        <v>2010</v>
      </c>
      <c r="B6421" t="s">
        <v>17</v>
      </c>
      <c r="C6421" t="s">
        <v>18</v>
      </c>
      <c r="D6421" t="s">
        <v>22</v>
      </c>
      <c r="E6421">
        <v>10.92</v>
      </c>
      <c r="F6421">
        <v>10133</v>
      </c>
      <c r="G6421">
        <v>6160.8600000000006</v>
      </c>
      <c r="H6421" s="2">
        <v>40450</v>
      </c>
      <c r="I6421" s="2">
        <v>40179</v>
      </c>
      <c r="J6421" s="2">
        <v>49674</v>
      </c>
      <c r="L6421">
        <v>5442</v>
      </c>
      <c r="M6421" t="s">
        <v>8015</v>
      </c>
      <c r="N6421" t="s">
        <v>28</v>
      </c>
      <c r="O6421" t="s">
        <v>17</v>
      </c>
    </row>
    <row r="6422" spans="1:15" x14ac:dyDescent="0.35">
      <c r="A6422">
        <f t="shared" si="100"/>
        <v>2012</v>
      </c>
      <c r="B6422" t="s">
        <v>17</v>
      </c>
      <c r="C6422" t="s">
        <v>18</v>
      </c>
      <c r="D6422" t="s">
        <v>22</v>
      </c>
      <c r="E6422">
        <v>10.92</v>
      </c>
      <c r="F6422">
        <v>8077</v>
      </c>
      <c r="G6422">
        <v>3578.12</v>
      </c>
      <c r="H6422" s="2">
        <v>40771</v>
      </c>
      <c r="I6422" s="2">
        <v>40968</v>
      </c>
      <c r="J6422" s="2">
        <v>50405</v>
      </c>
      <c r="L6422">
        <v>5037</v>
      </c>
      <c r="M6422" t="s">
        <v>4094</v>
      </c>
      <c r="N6422" t="s">
        <v>28</v>
      </c>
      <c r="O6422" t="s">
        <v>17</v>
      </c>
    </row>
    <row r="6423" spans="1:15" x14ac:dyDescent="0.35">
      <c r="A6423">
        <f t="shared" si="100"/>
        <v>2013</v>
      </c>
      <c r="B6423" t="s">
        <v>17</v>
      </c>
      <c r="C6423" t="s">
        <v>18</v>
      </c>
      <c r="D6423" t="s">
        <v>22</v>
      </c>
      <c r="E6423">
        <v>10.92</v>
      </c>
      <c r="F6423">
        <v>6351</v>
      </c>
      <c r="G6423">
        <v>2076.7800000000002</v>
      </c>
      <c r="H6423" s="2">
        <v>40815</v>
      </c>
      <c r="I6423" s="2">
        <v>41458</v>
      </c>
      <c r="J6423" s="2">
        <v>50770</v>
      </c>
      <c r="L6423">
        <v>9050</v>
      </c>
      <c r="M6423" t="s">
        <v>13389</v>
      </c>
      <c r="N6423" t="s">
        <v>318</v>
      </c>
      <c r="O6423" t="s">
        <v>17</v>
      </c>
    </row>
    <row r="6424" spans="1:15" x14ac:dyDescent="0.35">
      <c r="A6424">
        <f t="shared" si="100"/>
        <v>2008</v>
      </c>
      <c r="B6424" t="s">
        <v>17</v>
      </c>
      <c r="C6424" t="s">
        <v>18</v>
      </c>
      <c r="D6424" t="s">
        <v>19</v>
      </c>
      <c r="E6424">
        <v>10.96</v>
      </c>
      <c r="F6424">
        <v>9747</v>
      </c>
      <c r="G6424">
        <v>5068.4399999999996</v>
      </c>
      <c r="H6424" s="2">
        <v>39570</v>
      </c>
      <c r="I6424" s="2">
        <v>39801</v>
      </c>
      <c r="J6424" s="2">
        <v>48944</v>
      </c>
      <c r="L6424">
        <v>3626</v>
      </c>
      <c r="M6424" t="s">
        <v>1588</v>
      </c>
      <c r="N6424" t="s">
        <v>51</v>
      </c>
      <c r="O6424" t="s">
        <v>17</v>
      </c>
    </row>
    <row r="6425" spans="1:15" x14ac:dyDescent="0.35">
      <c r="A6425">
        <f t="shared" si="100"/>
        <v>2008</v>
      </c>
      <c r="B6425" t="s">
        <v>17</v>
      </c>
      <c r="C6425" t="s">
        <v>18</v>
      </c>
      <c r="D6425" t="s">
        <v>19</v>
      </c>
      <c r="E6425">
        <v>11</v>
      </c>
      <c r="F6425">
        <v>12120</v>
      </c>
      <c r="G6425">
        <v>10738.32</v>
      </c>
      <c r="H6425" s="2">
        <v>39570</v>
      </c>
      <c r="I6425" s="2">
        <v>39493</v>
      </c>
      <c r="J6425" s="2">
        <v>48944</v>
      </c>
      <c r="L6425">
        <v>6949</v>
      </c>
      <c r="M6425" t="s">
        <v>1499</v>
      </c>
      <c r="N6425" t="s">
        <v>42</v>
      </c>
      <c r="O6425" t="s">
        <v>17</v>
      </c>
    </row>
    <row r="6426" spans="1:15" x14ac:dyDescent="0.35">
      <c r="A6426">
        <f t="shared" si="100"/>
        <v>2011</v>
      </c>
      <c r="B6426" t="s">
        <v>17</v>
      </c>
      <c r="C6426" t="s">
        <v>18</v>
      </c>
      <c r="D6426" t="s">
        <v>22</v>
      </c>
      <c r="E6426">
        <v>11</v>
      </c>
      <c r="F6426">
        <v>10690</v>
      </c>
      <c r="G6426">
        <v>5152.5800000000008</v>
      </c>
      <c r="H6426" s="2">
        <v>40699</v>
      </c>
      <c r="I6426" s="2">
        <v>40758</v>
      </c>
      <c r="J6426" s="2">
        <v>50040</v>
      </c>
      <c r="L6426">
        <v>2610</v>
      </c>
      <c r="M6426" t="s">
        <v>2551</v>
      </c>
      <c r="N6426" t="s">
        <v>51</v>
      </c>
      <c r="O6426" t="s">
        <v>17</v>
      </c>
    </row>
    <row r="6427" spans="1:15" x14ac:dyDescent="0.35">
      <c r="A6427">
        <f t="shared" si="100"/>
        <v>2011</v>
      </c>
      <c r="B6427" t="s">
        <v>17</v>
      </c>
      <c r="C6427" t="s">
        <v>18</v>
      </c>
      <c r="D6427" t="s">
        <v>22</v>
      </c>
      <c r="E6427">
        <v>11</v>
      </c>
      <c r="F6427">
        <v>13368.535</v>
      </c>
      <c r="G6427">
        <v>6457</v>
      </c>
      <c r="H6427" s="2">
        <v>40683</v>
      </c>
      <c r="I6427" s="2">
        <v>40750</v>
      </c>
      <c r="J6427" s="2">
        <v>50040</v>
      </c>
      <c r="L6427">
        <v>4105</v>
      </c>
      <c r="M6427" t="s">
        <v>2589</v>
      </c>
      <c r="N6427" t="s">
        <v>344</v>
      </c>
      <c r="O6427" t="s">
        <v>17</v>
      </c>
    </row>
    <row r="6428" spans="1:15" x14ac:dyDescent="0.35">
      <c r="A6428">
        <f t="shared" si="100"/>
        <v>2009</v>
      </c>
      <c r="B6428" t="s">
        <v>17</v>
      </c>
      <c r="C6428" t="s">
        <v>18</v>
      </c>
      <c r="D6428" t="s">
        <v>19</v>
      </c>
      <c r="E6428">
        <v>11</v>
      </c>
      <c r="F6428">
        <v>10838</v>
      </c>
      <c r="G6428">
        <v>9591.6300000000028</v>
      </c>
      <c r="H6428" s="2">
        <v>39889</v>
      </c>
      <c r="I6428" s="2">
        <v>39947</v>
      </c>
      <c r="J6428" s="2">
        <v>49309</v>
      </c>
      <c r="L6428">
        <v>8810</v>
      </c>
      <c r="M6428" t="s">
        <v>345</v>
      </c>
      <c r="N6428" t="s">
        <v>53</v>
      </c>
      <c r="O6428" t="s">
        <v>17</v>
      </c>
    </row>
    <row r="6429" spans="1:15" x14ac:dyDescent="0.35">
      <c r="A6429">
        <f t="shared" si="100"/>
        <v>2011</v>
      </c>
      <c r="B6429" t="s">
        <v>17</v>
      </c>
      <c r="C6429" t="s">
        <v>18</v>
      </c>
      <c r="D6429" t="s">
        <v>19</v>
      </c>
      <c r="E6429">
        <v>11</v>
      </c>
      <c r="F6429">
        <v>12654</v>
      </c>
      <c r="G6429">
        <v>7427.89</v>
      </c>
      <c r="H6429" s="2">
        <v>40681</v>
      </c>
      <c r="I6429" s="2">
        <v>40820</v>
      </c>
      <c r="J6429" s="2">
        <v>50040</v>
      </c>
      <c r="L6429">
        <v>5636</v>
      </c>
      <c r="M6429" t="s">
        <v>703</v>
      </c>
      <c r="N6429" t="s">
        <v>28</v>
      </c>
      <c r="O6429" t="s">
        <v>17</v>
      </c>
    </row>
    <row r="6430" spans="1:15" x14ac:dyDescent="0.35">
      <c r="A6430">
        <f t="shared" si="100"/>
        <v>2008</v>
      </c>
      <c r="B6430" t="s">
        <v>17</v>
      </c>
      <c r="C6430" t="s">
        <v>18</v>
      </c>
      <c r="D6430" t="s">
        <v>22</v>
      </c>
      <c r="E6430">
        <v>11</v>
      </c>
      <c r="F6430">
        <v>12406</v>
      </c>
      <c r="G6430">
        <v>9192.85</v>
      </c>
      <c r="H6430" s="2">
        <v>39587</v>
      </c>
      <c r="I6430" s="2">
        <v>39566</v>
      </c>
      <c r="J6430" s="2">
        <v>48944</v>
      </c>
      <c r="L6430">
        <v>8512</v>
      </c>
      <c r="M6430" t="s">
        <v>4597</v>
      </c>
      <c r="N6430" t="s">
        <v>25</v>
      </c>
      <c r="O6430" t="s">
        <v>17</v>
      </c>
    </row>
    <row r="6431" spans="1:15" x14ac:dyDescent="0.35">
      <c r="A6431">
        <f t="shared" si="100"/>
        <v>2014</v>
      </c>
      <c r="B6431" t="s">
        <v>17</v>
      </c>
      <c r="C6431" t="s">
        <v>18</v>
      </c>
      <c r="D6431" t="s">
        <v>22</v>
      </c>
      <c r="E6431">
        <v>11</v>
      </c>
      <c r="F6431">
        <v>8466</v>
      </c>
      <c r="G6431">
        <v>2539.8000000000002</v>
      </c>
      <c r="H6431" s="2">
        <v>40368</v>
      </c>
      <c r="I6431" s="2">
        <v>41730</v>
      </c>
      <c r="J6431" s="2">
        <v>51135</v>
      </c>
      <c r="L6431">
        <v>8180</v>
      </c>
      <c r="M6431" t="s">
        <v>747</v>
      </c>
      <c r="N6431" t="s">
        <v>53</v>
      </c>
      <c r="O6431" t="s">
        <v>17</v>
      </c>
    </row>
    <row r="6432" spans="1:15" x14ac:dyDescent="0.35">
      <c r="A6432">
        <f t="shared" si="100"/>
        <v>2012</v>
      </c>
      <c r="B6432" t="s">
        <v>96</v>
      </c>
      <c r="C6432" t="s">
        <v>18</v>
      </c>
      <c r="D6432" t="s">
        <v>22</v>
      </c>
      <c r="E6432">
        <v>11</v>
      </c>
      <c r="F6432">
        <v>13526</v>
      </c>
      <c r="G6432">
        <v>5992.02</v>
      </c>
      <c r="H6432" s="2">
        <v>39570</v>
      </c>
      <c r="I6432" s="2">
        <v>41179</v>
      </c>
      <c r="J6432" s="2">
        <v>50405</v>
      </c>
      <c r="L6432">
        <v>8240</v>
      </c>
      <c r="M6432" t="s">
        <v>723</v>
      </c>
      <c r="N6432" t="s">
        <v>408</v>
      </c>
      <c r="O6432" t="s">
        <v>96</v>
      </c>
    </row>
    <row r="6433" spans="1:15" x14ac:dyDescent="0.35">
      <c r="A6433">
        <f t="shared" si="100"/>
        <v>2011</v>
      </c>
      <c r="B6433" t="s">
        <v>17</v>
      </c>
      <c r="C6433" t="s">
        <v>18</v>
      </c>
      <c r="D6433" t="s">
        <v>22</v>
      </c>
      <c r="E6433">
        <v>11</v>
      </c>
      <c r="F6433">
        <v>11915.310000000001</v>
      </c>
      <c r="G6433">
        <v>5266.579999999999</v>
      </c>
      <c r="H6433" s="2">
        <v>39570</v>
      </c>
      <c r="I6433" s="2">
        <v>40792</v>
      </c>
      <c r="J6433" s="2">
        <v>50040</v>
      </c>
      <c r="L6433">
        <v>4936</v>
      </c>
      <c r="M6433" t="s">
        <v>6370</v>
      </c>
      <c r="N6433" t="s">
        <v>51</v>
      </c>
      <c r="O6433" t="s">
        <v>17</v>
      </c>
    </row>
    <row r="6434" spans="1:15" x14ac:dyDescent="0.35">
      <c r="A6434">
        <f t="shared" si="100"/>
        <v>2008</v>
      </c>
      <c r="B6434" t="s">
        <v>17</v>
      </c>
      <c r="C6434" t="s">
        <v>18</v>
      </c>
      <c r="D6434" t="s">
        <v>22</v>
      </c>
      <c r="E6434">
        <v>11</v>
      </c>
      <c r="F6434">
        <v>11977</v>
      </c>
      <c r="G6434">
        <v>8874.93</v>
      </c>
      <c r="H6434" s="2">
        <v>39570</v>
      </c>
      <c r="I6434" s="2">
        <v>39616</v>
      </c>
      <c r="J6434" s="2">
        <v>48944</v>
      </c>
      <c r="L6434">
        <v>8260</v>
      </c>
      <c r="M6434" t="s">
        <v>5254</v>
      </c>
      <c r="N6434" t="s">
        <v>408</v>
      </c>
      <c r="O6434" t="s">
        <v>17</v>
      </c>
    </row>
    <row r="6435" spans="1:15" x14ac:dyDescent="0.35">
      <c r="A6435">
        <f t="shared" si="100"/>
        <v>2010</v>
      </c>
      <c r="B6435" t="s">
        <v>96</v>
      </c>
      <c r="C6435" t="s">
        <v>18</v>
      </c>
      <c r="D6435" t="s">
        <v>19</v>
      </c>
      <c r="E6435">
        <v>11</v>
      </c>
      <c r="F6435">
        <v>11930.074999999999</v>
      </c>
      <c r="G6435">
        <v>8041.9800000000005</v>
      </c>
      <c r="H6435" s="2">
        <v>40438</v>
      </c>
      <c r="I6435" s="2">
        <v>40505</v>
      </c>
      <c r="J6435" s="2">
        <v>49674</v>
      </c>
      <c r="L6435">
        <v>1454</v>
      </c>
      <c r="M6435" t="s">
        <v>4931</v>
      </c>
      <c r="N6435" t="s">
        <v>21</v>
      </c>
      <c r="O6435" t="s">
        <v>96</v>
      </c>
    </row>
    <row r="6436" spans="1:15" x14ac:dyDescent="0.35">
      <c r="A6436">
        <f t="shared" si="100"/>
        <v>2010</v>
      </c>
      <c r="B6436" t="s">
        <v>96</v>
      </c>
      <c r="C6436" t="s">
        <v>18</v>
      </c>
      <c r="D6436" t="s">
        <v>22</v>
      </c>
      <c r="E6436">
        <v>11</v>
      </c>
      <c r="F6436">
        <v>12065</v>
      </c>
      <c r="G6436">
        <v>6811.07</v>
      </c>
      <c r="H6436" s="2">
        <v>40392</v>
      </c>
      <c r="I6436" s="2">
        <v>40528</v>
      </c>
      <c r="J6436" s="2">
        <v>49674</v>
      </c>
      <c r="L6436">
        <v>8335</v>
      </c>
      <c r="M6436" t="s">
        <v>1525</v>
      </c>
      <c r="N6436" t="s">
        <v>53</v>
      </c>
      <c r="O6436" t="s">
        <v>96</v>
      </c>
    </row>
    <row r="6437" spans="1:15" x14ac:dyDescent="0.35">
      <c r="A6437">
        <f t="shared" si="100"/>
        <v>2012</v>
      </c>
      <c r="B6437" t="s">
        <v>17</v>
      </c>
      <c r="C6437" t="s">
        <v>18</v>
      </c>
      <c r="D6437" t="s">
        <v>19</v>
      </c>
      <c r="E6437">
        <v>11</v>
      </c>
      <c r="F6437">
        <v>13121</v>
      </c>
      <c r="G6437">
        <v>6350.5499999999993</v>
      </c>
      <c r="H6437" s="2">
        <v>39591</v>
      </c>
      <c r="I6437" s="2">
        <v>41121</v>
      </c>
      <c r="J6437" s="2">
        <v>50405</v>
      </c>
      <c r="L6437">
        <v>8124</v>
      </c>
      <c r="M6437" t="s">
        <v>10478</v>
      </c>
      <c r="N6437" t="s">
        <v>53</v>
      </c>
      <c r="O6437" t="s">
        <v>17</v>
      </c>
    </row>
    <row r="6438" spans="1:15" x14ac:dyDescent="0.35">
      <c r="A6438">
        <f t="shared" si="100"/>
        <v>2009</v>
      </c>
      <c r="B6438" t="s">
        <v>17</v>
      </c>
      <c r="C6438" t="s">
        <v>18</v>
      </c>
      <c r="D6438" t="s">
        <v>22</v>
      </c>
      <c r="E6438">
        <v>11</v>
      </c>
      <c r="F6438">
        <v>9893</v>
      </c>
      <c r="G6438">
        <v>7330.71</v>
      </c>
      <c r="H6438" s="2">
        <v>39898</v>
      </c>
      <c r="I6438" s="2">
        <v>40137</v>
      </c>
      <c r="J6438" s="2">
        <v>49309</v>
      </c>
      <c r="L6438">
        <v>3616</v>
      </c>
      <c r="M6438" t="s">
        <v>10701</v>
      </c>
      <c r="N6438" t="s">
        <v>51</v>
      </c>
      <c r="O6438" t="s">
        <v>17</v>
      </c>
    </row>
    <row r="6439" spans="1:15" x14ac:dyDescent="0.35">
      <c r="A6439">
        <f t="shared" si="100"/>
        <v>2011</v>
      </c>
      <c r="B6439" t="s">
        <v>17</v>
      </c>
      <c r="C6439" t="s">
        <v>18</v>
      </c>
      <c r="D6439" t="s">
        <v>22</v>
      </c>
      <c r="E6439">
        <v>11</v>
      </c>
      <c r="F6439">
        <v>11235</v>
      </c>
      <c r="G6439">
        <v>5415.28</v>
      </c>
      <c r="H6439" s="2">
        <v>40108</v>
      </c>
      <c r="I6439" s="2">
        <v>40886</v>
      </c>
      <c r="J6439" s="2">
        <v>50040</v>
      </c>
      <c r="L6439">
        <v>8868</v>
      </c>
      <c r="M6439" t="s">
        <v>7257</v>
      </c>
      <c r="N6439" t="s">
        <v>229</v>
      </c>
      <c r="O6439" t="s">
        <v>17</v>
      </c>
    </row>
    <row r="6440" spans="1:15" x14ac:dyDescent="0.35">
      <c r="A6440">
        <f t="shared" si="100"/>
        <v>2007</v>
      </c>
      <c r="B6440" t="s">
        <v>17</v>
      </c>
      <c r="C6440" t="s">
        <v>18</v>
      </c>
      <c r="D6440" t="s">
        <v>22</v>
      </c>
      <c r="E6440">
        <v>11</v>
      </c>
      <c r="F6440">
        <v>11880</v>
      </c>
      <c r="G6440">
        <v>8803.08</v>
      </c>
      <c r="H6440" s="2">
        <v>39570</v>
      </c>
      <c r="I6440" s="2">
        <v>39355</v>
      </c>
      <c r="J6440" s="2">
        <v>48579</v>
      </c>
      <c r="L6440">
        <v>8704</v>
      </c>
      <c r="M6440" t="s">
        <v>5479</v>
      </c>
      <c r="N6440" t="s">
        <v>53</v>
      </c>
      <c r="O6440" t="s">
        <v>17</v>
      </c>
    </row>
    <row r="6441" spans="1:15" x14ac:dyDescent="0.35">
      <c r="A6441">
        <f t="shared" si="100"/>
        <v>2013</v>
      </c>
      <c r="B6441" t="s">
        <v>17</v>
      </c>
      <c r="C6441" t="s">
        <v>18</v>
      </c>
      <c r="D6441" t="s">
        <v>22</v>
      </c>
      <c r="E6441">
        <v>11</v>
      </c>
      <c r="F6441">
        <v>12246</v>
      </c>
      <c r="G6441">
        <v>4004.45</v>
      </c>
      <c r="H6441" s="2">
        <v>40301</v>
      </c>
      <c r="I6441" s="2">
        <v>41486</v>
      </c>
      <c r="J6441" s="2">
        <v>50770</v>
      </c>
      <c r="L6441">
        <v>7433</v>
      </c>
      <c r="M6441" t="s">
        <v>5346</v>
      </c>
      <c r="N6441" t="s">
        <v>99</v>
      </c>
      <c r="O6441" t="s">
        <v>17</v>
      </c>
    </row>
    <row r="6442" spans="1:15" x14ac:dyDescent="0.35">
      <c r="A6442">
        <f t="shared" si="100"/>
        <v>2013</v>
      </c>
      <c r="B6442" t="s">
        <v>17</v>
      </c>
      <c r="C6442" t="s">
        <v>18</v>
      </c>
      <c r="D6442" t="s">
        <v>22</v>
      </c>
      <c r="E6442">
        <v>11</v>
      </c>
      <c r="F6442">
        <v>11234</v>
      </c>
      <c r="G6442">
        <v>3673.5299999999997</v>
      </c>
      <c r="H6442" s="2">
        <v>40252</v>
      </c>
      <c r="I6442" s="2">
        <v>41334</v>
      </c>
      <c r="J6442" s="2">
        <v>50770</v>
      </c>
      <c r="L6442">
        <v>8610</v>
      </c>
      <c r="M6442" t="s">
        <v>1563</v>
      </c>
      <c r="N6442" t="s">
        <v>53</v>
      </c>
      <c r="O6442" t="s">
        <v>17</v>
      </c>
    </row>
    <row r="6443" spans="1:15" x14ac:dyDescent="0.35">
      <c r="A6443">
        <f t="shared" si="100"/>
        <v>2008</v>
      </c>
      <c r="B6443" t="s">
        <v>96</v>
      </c>
      <c r="C6443" t="s">
        <v>18</v>
      </c>
      <c r="D6443" t="s">
        <v>22</v>
      </c>
      <c r="E6443">
        <v>11</v>
      </c>
      <c r="F6443">
        <v>9737.8300000000017</v>
      </c>
      <c r="G6443">
        <v>6699.88</v>
      </c>
      <c r="H6443" s="2">
        <v>39569</v>
      </c>
      <c r="I6443" s="2">
        <v>39738</v>
      </c>
      <c r="J6443" s="2">
        <v>48944</v>
      </c>
      <c r="L6443">
        <v>8783</v>
      </c>
      <c r="M6443" t="s">
        <v>5154</v>
      </c>
      <c r="N6443" t="s">
        <v>229</v>
      </c>
      <c r="O6443" t="s">
        <v>96</v>
      </c>
    </row>
    <row r="6444" spans="1:15" x14ac:dyDescent="0.35">
      <c r="A6444">
        <f t="shared" si="100"/>
        <v>2009</v>
      </c>
      <c r="B6444" t="s">
        <v>17</v>
      </c>
      <c r="C6444" t="s">
        <v>18</v>
      </c>
      <c r="D6444" t="s">
        <v>22</v>
      </c>
      <c r="E6444">
        <v>11</v>
      </c>
      <c r="F6444">
        <v>11811</v>
      </c>
      <c r="G6444">
        <v>5468.4900000000007</v>
      </c>
      <c r="H6444" s="2">
        <v>39799</v>
      </c>
      <c r="I6444" s="2">
        <v>39997</v>
      </c>
      <c r="J6444" s="2">
        <v>49309</v>
      </c>
      <c r="L6444">
        <v>3706</v>
      </c>
      <c r="M6444" t="s">
        <v>13255</v>
      </c>
      <c r="N6444" t="s">
        <v>51</v>
      </c>
      <c r="O6444" t="s">
        <v>17</v>
      </c>
    </row>
    <row r="6445" spans="1:15" x14ac:dyDescent="0.35">
      <c r="A6445">
        <f t="shared" si="100"/>
        <v>2009</v>
      </c>
      <c r="B6445" t="s">
        <v>17</v>
      </c>
      <c r="C6445" t="s">
        <v>18</v>
      </c>
      <c r="D6445" t="s">
        <v>22</v>
      </c>
      <c r="E6445">
        <v>11</v>
      </c>
      <c r="F6445">
        <v>12822</v>
      </c>
      <c r="G6445">
        <v>9501.0999999999985</v>
      </c>
      <c r="H6445" s="2">
        <v>39863</v>
      </c>
      <c r="I6445" s="2">
        <v>39891</v>
      </c>
      <c r="J6445" s="2">
        <v>49309</v>
      </c>
      <c r="L6445">
        <v>5724</v>
      </c>
      <c r="M6445" t="s">
        <v>4797</v>
      </c>
      <c r="N6445" t="s">
        <v>28</v>
      </c>
      <c r="O6445" t="s">
        <v>17</v>
      </c>
    </row>
    <row r="6446" spans="1:15" x14ac:dyDescent="0.35">
      <c r="A6446">
        <f t="shared" si="100"/>
        <v>2008</v>
      </c>
      <c r="B6446" t="s">
        <v>96</v>
      </c>
      <c r="C6446" t="s">
        <v>18</v>
      </c>
      <c r="D6446" t="s">
        <v>19</v>
      </c>
      <c r="E6446">
        <v>11</v>
      </c>
      <c r="F6446">
        <v>8412</v>
      </c>
      <c r="G6446">
        <v>7453.03</v>
      </c>
      <c r="H6446" s="2">
        <v>39603</v>
      </c>
      <c r="I6446" s="2">
        <v>39787</v>
      </c>
      <c r="J6446" s="2">
        <v>48944</v>
      </c>
      <c r="L6446">
        <v>6370</v>
      </c>
      <c r="M6446" t="s">
        <v>70</v>
      </c>
      <c r="N6446" t="s">
        <v>71</v>
      </c>
      <c r="O6446" t="s">
        <v>96</v>
      </c>
    </row>
    <row r="6447" spans="1:15" x14ac:dyDescent="0.35">
      <c r="A6447">
        <f t="shared" si="100"/>
        <v>2008</v>
      </c>
      <c r="B6447" t="s">
        <v>17</v>
      </c>
      <c r="C6447" t="s">
        <v>18</v>
      </c>
      <c r="D6447" t="s">
        <v>22</v>
      </c>
      <c r="E6447">
        <v>11</v>
      </c>
      <c r="F6447">
        <v>10526.03</v>
      </c>
      <c r="G6447">
        <v>7799.8000000000011</v>
      </c>
      <c r="H6447" s="2">
        <v>39597</v>
      </c>
      <c r="I6447" s="2">
        <v>39464</v>
      </c>
      <c r="J6447" s="2">
        <v>48944</v>
      </c>
      <c r="L6447">
        <v>6030</v>
      </c>
      <c r="M6447" t="s">
        <v>2529</v>
      </c>
      <c r="N6447" t="s">
        <v>179</v>
      </c>
      <c r="O6447" t="s">
        <v>17</v>
      </c>
    </row>
    <row r="6448" spans="1:15" x14ac:dyDescent="0.35">
      <c r="A6448">
        <f t="shared" si="100"/>
        <v>2011</v>
      </c>
      <c r="B6448" t="s">
        <v>17</v>
      </c>
      <c r="C6448" t="s">
        <v>18</v>
      </c>
      <c r="D6448" t="s">
        <v>19</v>
      </c>
      <c r="E6448">
        <v>11.02</v>
      </c>
      <c r="F6448">
        <v>9138.48</v>
      </c>
      <c r="G6448">
        <v>5364.3</v>
      </c>
      <c r="H6448" s="2">
        <v>40823</v>
      </c>
      <c r="I6448" s="2">
        <v>40893</v>
      </c>
      <c r="J6448" s="2">
        <v>50040</v>
      </c>
      <c r="L6448">
        <v>6174</v>
      </c>
      <c r="M6448" t="s">
        <v>1314</v>
      </c>
      <c r="N6448" t="s">
        <v>179</v>
      </c>
      <c r="O6448" t="s">
        <v>17</v>
      </c>
    </row>
    <row r="6449" spans="1:15" x14ac:dyDescent="0.35">
      <c r="A6449">
        <f t="shared" si="100"/>
        <v>2012</v>
      </c>
      <c r="B6449" t="s">
        <v>17</v>
      </c>
      <c r="C6449" t="s">
        <v>18</v>
      </c>
      <c r="D6449" t="s">
        <v>19</v>
      </c>
      <c r="E6449">
        <v>11.03</v>
      </c>
      <c r="F6449">
        <v>13597.474</v>
      </c>
      <c r="G6449">
        <v>6567.5700000000006</v>
      </c>
      <c r="H6449" s="2">
        <v>40835</v>
      </c>
      <c r="I6449" s="2">
        <v>41052</v>
      </c>
      <c r="J6449" s="2">
        <v>50405</v>
      </c>
      <c r="L6449">
        <v>4106</v>
      </c>
      <c r="M6449" t="s">
        <v>1870</v>
      </c>
      <c r="N6449" t="s">
        <v>344</v>
      </c>
      <c r="O6449" t="s">
        <v>17</v>
      </c>
    </row>
    <row r="6450" spans="1:15" x14ac:dyDescent="0.35">
      <c r="A6450">
        <f t="shared" si="100"/>
        <v>2012</v>
      </c>
      <c r="B6450" t="s">
        <v>17</v>
      </c>
      <c r="C6450" t="s">
        <v>18</v>
      </c>
      <c r="D6450" t="s">
        <v>22</v>
      </c>
      <c r="E6450">
        <v>11.03</v>
      </c>
      <c r="F6450">
        <v>9981</v>
      </c>
      <c r="G6450">
        <v>3952.4700000000003</v>
      </c>
      <c r="H6450" s="2">
        <v>40781</v>
      </c>
      <c r="I6450" s="2">
        <v>41044</v>
      </c>
      <c r="J6450" s="2">
        <v>50405</v>
      </c>
      <c r="L6450">
        <v>8753</v>
      </c>
      <c r="M6450" t="s">
        <v>2590</v>
      </c>
      <c r="N6450" t="s">
        <v>229</v>
      </c>
      <c r="O6450" t="s">
        <v>17</v>
      </c>
    </row>
    <row r="6451" spans="1:15" x14ac:dyDescent="0.35">
      <c r="A6451">
        <f t="shared" si="100"/>
        <v>2011</v>
      </c>
      <c r="B6451" t="s">
        <v>17</v>
      </c>
      <c r="C6451" t="s">
        <v>18</v>
      </c>
      <c r="D6451" t="s">
        <v>19</v>
      </c>
      <c r="E6451">
        <v>11.04</v>
      </c>
      <c r="F6451">
        <v>12709.253000000001</v>
      </c>
      <c r="G6451">
        <v>7460.33</v>
      </c>
      <c r="H6451" s="2">
        <v>40815</v>
      </c>
      <c r="I6451" s="2">
        <v>40883</v>
      </c>
      <c r="J6451" s="2">
        <v>50040</v>
      </c>
      <c r="L6451">
        <v>8730</v>
      </c>
      <c r="M6451" t="s">
        <v>1258</v>
      </c>
      <c r="N6451" t="s">
        <v>32</v>
      </c>
      <c r="O6451" t="s">
        <v>17</v>
      </c>
    </row>
    <row r="6452" spans="1:15" x14ac:dyDescent="0.35">
      <c r="A6452">
        <f t="shared" si="100"/>
        <v>2011</v>
      </c>
      <c r="B6452" t="s">
        <v>17</v>
      </c>
      <c r="C6452" t="s">
        <v>18</v>
      </c>
      <c r="D6452" t="s">
        <v>19</v>
      </c>
      <c r="E6452">
        <v>11.04</v>
      </c>
      <c r="F6452">
        <v>12276</v>
      </c>
      <c r="G6452">
        <v>7206.0099999999993</v>
      </c>
      <c r="H6452" s="2">
        <v>40774</v>
      </c>
      <c r="I6452" s="2">
        <v>40856</v>
      </c>
      <c r="J6452" s="2">
        <v>50040</v>
      </c>
      <c r="L6452">
        <v>8722</v>
      </c>
      <c r="M6452" t="s">
        <v>1347</v>
      </c>
      <c r="N6452" t="s">
        <v>32</v>
      </c>
      <c r="O6452" t="s">
        <v>17</v>
      </c>
    </row>
    <row r="6453" spans="1:15" x14ac:dyDescent="0.35">
      <c r="A6453">
        <f t="shared" si="100"/>
        <v>2011</v>
      </c>
      <c r="B6453" t="s">
        <v>96</v>
      </c>
      <c r="C6453" t="s">
        <v>18</v>
      </c>
      <c r="D6453" t="s">
        <v>22</v>
      </c>
      <c r="E6453">
        <v>11.04</v>
      </c>
      <c r="F6453">
        <v>10447</v>
      </c>
      <c r="G6453">
        <v>5025.0099999999993</v>
      </c>
      <c r="H6453" s="2">
        <v>40518</v>
      </c>
      <c r="I6453" s="2">
        <v>40609</v>
      </c>
      <c r="J6453" s="2">
        <v>50040</v>
      </c>
      <c r="L6453">
        <v>5611</v>
      </c>
      <c r="M6453" t="s">
        <v>2639</v>
      </c>
      <c r="N6453" t="s">
        <v>28</v>
      </c>
      <c r="O6453" t="s">
        <v>96</v>
      </c>
    </row>
    <row r="6454" spans="1:15" x14ac:dyDescent="0.35">
      <c r="A6454">
        <f t="shared" si="100"/>
        <v>2011</v>
      </c>
      <c r="B6454" t="s">
        <v>17</v>
      </c>
      <c r="C6454" t="s">
        <v>18</v>
      </c>
      <c r="D6454" t="s">
        <v>22</v>
      </c>
      <c r="E6454">
        <v>11.04</v>
      </c>
      <c r="F6454">
        <v>11880</v>
      </c>
      <c r="G6454">
        <v>5714.29</v>
      </c>
      <c r="H6454" s="2">
        <v>40770</v>
      </c>
      <c r="I6454" s="2">
        <v>40814</v>
      </c>
      <c r="J6454" s="2">
        <v>50040</v>
      </c>
      <c r="L6454">
        <v>9437</v>
      </c>
      <c r="M6454" t="s">
        <v>2180</v>
      </c>
      <c r="N6454" t="s">
        <v>32</v>
      </c>
      <c r="O6454" t="s">
        <v>17</v>
      </c>
    </row>
    <row r="6455" spans="1:15" x14ac:dyDescent="0.35">
      <c r="A6455">
        <f t="shared" si="100"/>
        <v>2014</v>
      </c>
      <c r="B6455" t="s">
        <v>17</v>
      </c>
      <c r="C6455" t="s">
        <v>18</v>
      </c>
      <c r="D6455" t="s">
        <v>19</v>
      </c>
      <c r="E6455">
        <v>11.04</v>
      </c>
      <c r="F6455">
        <v>13509</v>
      </c>
      <c r="G6455">
        <v>4106.74</v>
      </c>
      <c r="H6455" s="2">
        <v>40590</v>
      </c>
      <c r="I6455" s="2">
        <v>41957</v>
      </c>
      <c r="J6455" s="2">
        <v>49309</v>
      </c>
      <c r="L6455">
        <v>7014</v>
      </c>
      <c r="M6455" t="s">
        <v>5402</v>
      </c>
      <c r="N6455" t="s">
        <v>99</v>
      </c>
      <c r="O6455" t="s">
        <v>17</v>
      </c>
    </row>
    <row r="6456" spans="1:15" x14ac:dyDescent="0.35">
      <c r="A6456">
        <f t="shared" si="100"/>
        <v>2012</v>
      </c>
      <c r="B6456" t="s">
        <v>17</v>
      </c>
      <c r="C6456" t="s">
        <v>18</v>
      </c>
      <c r="D6456" t="s">
        <v>19</v>
      </c>
      <c r="E6456">
        <v>11.04</v>
      </c>
      <c r="F6456">
        <v>10913</v>
      </c>
      <c r="G6456">
        <v>5270.97</v>
      </c>
      <c r="H6456" s="2">
        <v>40848</v>
      </c>
      <c r="I6456" s="2">
        <v>41110</v>
      </c>
      <c r="J6456" s="2">
        <v>50405</v>
      </c>
      <c r="L6456">
        <v>8910</v>
      </c>
      <c r="M6456" t="s">
        <v>6652</v>
      </c>
      <c r="N6456" t="s">
        <v>53</v>
      </c>
      <c r="O6456" t="s">
        <v>17</v>
      </c>
    </row>
    <row r="6457" spans="1:15" x14ac:dyDescent="0.35">
      <c r="A6457">
        <f t="shared" si="100"/>
        <v>2010</v>
      </c>
      <c r="B6457" t="s">
        <v>17</v>
      </c>
      <c r="C6457" t="s">
        <v>18</v>
      </c>
      <c r="D6457" t="s">
        <v>22</v>
      </c>
      <c r="E6457">
        <v>11.04</v>
      </c>
      <c r="F6457">
        <v>12369</v>
      </c>
      <c r="G6457">
        <v>7507.99</v>
      </c>
      <c r="H6457" s="2">
        <v>40474</v>
      </c>
      <c r="I6457" s="2">
        <v>40473</v>
      </c>
      <c r="J6457" s="2">
        <v>49674</v>
      </c>
      <c r="L6457">
        <v>4802</v>
      </c>
      <c r="M6457" t="s">
        <v>3728</v>
      </c>
      <c r="N6457" t="s">
        <v>28</v>
      </c>
      <c r="O6457" t="s">
        <v>17</v>
      </c>
    </row>
    <row r="6458" spans="1:15" x14ac:dyDescent="0.35">
      <c r="A6458">
        <f t="shared" si="100"/>
        <v>2011</v>
      </c>
      <c r="B6458" t="s">
        <v>17</v>
      </c>
      <c r="C6458" t="s">
        <v>18</v>
      </c>
      <c r="D6458" t="s">
        <v>22</v>
      </c>
      <c r="E6458">
        <v>11.05</v>
      </c>
      <c r="F6458">
        <v>10979.018</v>
      </c>
      <c r="G6458">
        <v>5280.9100000000008</v>
      </c>
      <c r="H6458" s="2">
        <v>40536</v>
      </c>
      <c r="I6458" s="2">
        <v>40672</v>
      </c>
      <c r="J6458" s="2">
        <v>50040</v>
      </c>
      <c r="L6458">
        <v>6010</v>
      </c>
      <c r="M6458" t="s">
        <v>1237</v>
      </c>
      <c r="N6458" t="s">
        <v>179</v>
      </c>
      <c r="O6458" t="s">
        <v>17</v>
      </c>
    </row>
    <row r="6459" spans="1:15" x14ac:dyDescent="0.35">
      <c r="A6459">
        <f t="shared" si="100"/>
        <v>2011</v>
      </c>
      <c r="B6459" t="s">
        <v>17</v>
      </c>
      <c r="C6459" t="s">
        <v>18</v>
      </c>
      <c r="D6459" t="s">
        <v>22</v>
      </c>
      <c r="E6459">
        <v>11.05</v>
      </c>
      <c r="F6459">
        <v>11325</v>
      </c>
      <c r="G6459">
        <v>5447.33</v>
      </c>
      <c r="H6459" s="2">
        <v>40800</v>
      </c>
      <c r="I6459" s="2">
        <v>40815</v>
      </c>
      <c r="J6459" s="2">
        <v>50040</v>
      </c>
      <c r="L6459">
        <v>8967</v>
      </c>
      <c r="M6459" t="s">
        <v>1087</v>
      </c>
      <c r="N6459" t="s">
        <v>28</v>
      </c>
      <c r="O6459" t="s">
        <v>17</v>
      </c>
    </row>
    <row r="6460" spans="1:15" x14ac:dyDescent="0.35">
      <c r="A6460">
        <f t="shared" si="100"/>
        <v>2010</v>
      </c>
      <c r="B6460" t="s">
        <v>17</v>
      </c>
      <c r="C6460" t="s">
        <v>18</v>
      </c>
      <c r="D6460" t="s">
        <v>22</v>
      </c>
      <c r="E6460">
        <v>11.06</v>
      </c>
      <c r="F6460">
        <v>12132</v>
      </c>
      <c r="G6460">
        <v>5386.6100000000006</v>
      </c>
      <c r="H6460" s="2">
        <v>40085</v>
      </c>
      <c r="I6460" s="2">
        <v>40323</v>
      </c>
      <c r="J6460" s="2">
        <v>49674</v>
      </c>
      <c r="L6460">
        <v>2052</v>
      </c>
      <c r="M6460" t="s">
        <v>4465</v>
      </c>
      <c r="N6460" t="s">
        <v>583</v>
      </c>
      <c r="O6460" t="s">
        <v>17</v>
      </c>
    </row>
    <row r="6461" spans="1:15" x14ac:dyDescent="0.35">
      <c r="A6461">
        <f t="shared" si="100"/>
        <v>2012</v>
      </c>
      <c r="B6461" t="s">
        <v>17</v>
      </c>
      <c r="C6461" t="s">
        <v>18</v>
      </c>
      <c r="D6461" t="s">
        <v>22</v>
      </c>
      <c r="E6461">
        <v>11.07</v>
      </c>
      <c r="F6461">
        <v>9421</v>
      </c>
      <c r="G6461">
        <v>3730.7099999999996</v>
      </c>
      <c r="H6461" s="2">
        <v>40756</v>
      </c>
      <c r="I6461" s="2">
        <v>41037</v>
      </c>
      <c r="J6461" s="2">
        <v>50405</v>
      </c>
      <c r="L6461">
        <v>3900</v>
      </c>
      <c r="M6461" t="s">
        <v>4665</v>
      </c>
      <c r="N6461" t="s">
        <v>76</v>
      </c>
      <c r="O6461" t="s">
        <v>17</v>
      </c>
    </row>
    <row r="6462" spans="1:15" x14ac:dyDescent="0.35">
      <c r="A6462">
        <f t="shared" si="100"/>
        <v>2012</v>
      </c>
      <c r="B6462" t="s">
        <v>17</v>
      </c>
      <c r="C6462" t="s">
        <v>18</v>
      </c>
      <c r="D6462" t="s">
        <v>22</v>
      </c>
      <c r="E6462">
        <v>11.07</v>
      </c>
      <c r="F6462">
        <v>10782</v>
      </c>
      <c r="G6462">
        <v>4269.6699999999992</v>
      </c>
      <c r="H6462" s="2">
        <v>40715</v>
      </c>
      <c r="I6462" s="2">
        <v>41141</v>
      </c>
      <c r="J6462" s="2">
        <v>50405</v>
      </c>
      <c r="L6462">
        <v>4523</v>
      </c>
      <c r="M6462" t="s">
        <v>2930</v>
      </c>
      <c r="N6462" t="s">
        <v>210</v>
      </c>
      <c r="O6462" t="s">
        <v>17</v>
      </c>
    </row>
    <row r="6463" spans="1:15" x14ac:dyDescent="0.35">
      <c r="A6463">
        <f t="shared" si="100"/>
        <v>2011</v>
      </c>
      <c r="B6463" t="s">
        <v>17</v>
      </c>
      <c r="C6463" t="s">
        <v>18</v>
      </c>
      <c r="D6463" t="s">
        <v>19</v>
      </c>
      <c r="E6463">
        <v>11.1</v>
      </c>
      <c r="F6463">
        <v>9327.91</v>
      </c>
      <c r="G6463">
        <v>5475.4900000000007</v>
      </c>
      <c r="H6463" s="2">
        <v>40583</v>
      </c>
      <c r="I6463" s="2">
        <v>40688</v>
      </c>
      <c r="J6463" s="2">
        <v>50040</v>
      </c>
      <c r="L6463">
        <v>6010</v>
      </c>
      <c r="M6463" t="s">
        <v>1237</v>
      </c>
      <c r="N6463" t="s">
        <v>179</v>
      </c>
      <c r="O6463" t="s">
        <v>17</v>
      </c>
    </row>
    <row r="6464" spans="1:15" x14ac:dyDescent="0.35">
      <c r="A6464">
        <f t="shared" si="100"/>
        <v>2010</v>
      </c>
      <c r="B6464" t="s">
        <v>96</v>
      </c>
      <c r="C6464" t="s">
        <v>18</v>
      </c>
      <c r="D6464" t="s">
        <v>22</v>
      </c>
      <c r="E6464">
        <v>11.1</v>
      </c>
      <c r="F6464">
        <v>11720.038</v>
      </c>
      <c r="G6464">
        <v>6605.4399999999987</v>
      </c>
      <c r="H6464" s="2">
        <v>40519</v>
      </c>
      <c r="I6464" s="2">
        <v>40533</v>
      </c>
      <c r="J6464" s="2">
        <v>49674</v>
      </c>
      <c r="L6464">
        <v>4142</v>
      </c>
      <c r="M6464" t="s">
        <v>645</v>
      </c>
      <c r="N6464" t="s">
        <v>344</v>
      </c>
      <c r="O6464" t="s">
        <v>96</v>
      </c>
    </row>
    <row r="6465" spans="1:15" x14ac:dyDescent="0.35">
      <c r="A6465">
        <f t="shared" si="100"/>
        <v>2011</v>
      </c>
      <c r="B6465" t="s">
        <v>17</v>
      </c>
      <c r="C6465" t="s">
        <v>18</v>
      </c>
      <c r="D6465" t="s">
        <v>22</v>
      </c>
      <c r="E6465">
        <v>11.1</v>
      </c>
      <c r="F6465">
        <v>8720</v>
      </c>
      <c r="G6465">
        <v>4194.32</v>
      </c>
      <c r="H6465" s="2">
        <v>39707</v>
      </c>
      <c r="I6465" s="2">
        <v>40787</v>
      </c>
      <c r="J6465" s="2">
        <v>50040</v>
      </c>
      <c r="L6465">
        <v>3625</v>
      </c>
      <c r="M6465" t="s">
        <v>1598</v>
      </c>
      <c r="N6465" t="s">
        <v>51</v>
      </c>
      <c r="O6465" t="s">
        <v>17</v>
      </c>
    </row>
    <row r="6466" spans="1:15" x14ac:dyDescent="0.35">
      <c r="A6466">
        <f t="shared" si="100"/>
        <v>2008</v>
      </c>
      <c r="B6466" t="s">
        <v>96</v>
      </c>
      <c r="C6466" t="s">
        <v>18</v>
      </c>
      <c r="D6466" t="s">
        <v>22</v>
      </c>
      <c r="E6466">
        <v>11.1</v>
      </c>
      <c r="F6466">
        <v>10872</v>
      </c>
      <c r="G6466">
        <v>7470.09</v>
      </c>
      <c r="H6466" s="2">
        <v>39598</v>
      </c>
      <c r="I6466" s="2">
        <v>39626</v>
      </c>
      <c r="J6466" s="2">
        <v>48944</v>
      </c>
      <c r="L6466">
        <v>8897</v>
      </c>
      <c r="M6466" t="s">
        <v>1051</v>
      </c>
      <c r="N6466" t="s">
        <v>32</v>
      </c>
      <c r="O6466" t="s">
        <v>96</v>
      </c>
    </row>
    <row r="6467" spans="1:15" x14ac:dyDescent="0.35">
      <c r="A6467">
        <f t="shared" ref="A6467:A6530" si="101">YEAR(I6467)</f>
        <v>2012</v>
      </c>
      <c r="B6467" t="s">
        <v>17</v>
      </c>
      <c r="C6467" t="s">
        <v>18</v>
      </c>
      <c r="D6467" t="s">
        <v>19</v>
      </c>
      <c r="E6467">
        <v>11.1</v>
      </c>
      <c r="F6467">
        <v>10572</v>
      </c>
      <c r="G6467">
        <v>5106.2800000000007</v>
      </c>
      <c r="H6467" s="2">
        <v>40708</v>
      </c>
      <c r="I6467" s="2">
        <v>41055</v>
      </c>
      <c r="J6467" s="2">
        <v>50405</v>
      </c>
      <c r="L6467">
        <v>6333</v>
      </c>
      <c r="M6467" t="s">
        <v>2703</v>
      </c>
      <c r="N6467" t="s">
        <v>895</v>
      </c>
      <c r="O6467" t="s">
        <v>17</v>
      </c>
    </row>
    <row r="6468" spans="1:15" x14ac:dyDescent="0.35">
      <c r="A6468">
        <f t="shared" si="101"/>
        <v>2013</v>
      </c>
      <c r="B6468" t="s">
        <v>17</v>
      </c>
      <c r="C6468" t="s">
        <v>18</v>
      </c>
      <c r="D6468" t="s">
        <v>22</v>
      </c>
      <c r="E6468">
        <v>11.1</v>
      </c>
      <c r="F6468">
        <v>8381</v>
      </c>
      <c r="G6468">
        <v>2732.19</v>
      </c>
      <c r="H6468" s="2">
        <v>40708</v>
      </c>
      <c r="I6468" s="2">
        <v>41466</v>
      </c>
      <c r="J6468" s="2">
        <v>50770</v>
      </c>
      <c r="L6468">
        <v>8180</v>
      </c>
      <c r="M6468" t="s">
        <v>747</v>
      </c>
      <c r="N6468" t="s">
        <v>53</v>
      </c>
      <c r="O6468" t="s">
        <v>17</v>
      </c>
    </row>
    <row r="6469" spans="1:15" x14ac:dyDescent="0.35">
      <c r="A6469">
        <f t="shared" si="101"/>
        <v>2011</v>
      </c>
      <c r="B6469" t="s">
        <v>17</v>
      </c>
      <c r="C6469" t="s">
        <v>18</v>
      </c>
      <c r="D6469" t="s">
        <v>19</v>
      </c>
      <c r="E6469">
        <v>11.1</v>
      </c>
      <c r="F6469">
        <v>10000</v>
      </c>
      <c r="G6469">
        <v>5869.9899999999989</v>
      </c>
      <c r="H6469" s="2">
        <v>40687</v>
      </c>
      <c r="I6469" s="2">
        <v>40779</v>
      </c>
      <c r="J6469" s="2">
        <v>50040</v>
      </c>
      <c r="L6469">
        <v>5102</v>
      </c>
      <c r="M6469" t="s">
        <v>10283</v>
      </c>
      <c r="N6469" t="s">
        <v>28</v>
      </c>
      <c r="O6469" t="s">
        <v>17</v>
      </c>
    </row>
    <row r="6470" spans="1:15" x14ac:dyDescent="0.35">
      <c r="A6470">
        <f t="shared" si="101"/>
        <v>2009</v>
      </c>
      <c r="B6470" t="s">
        <v>96</v>
      </c>
      <c r="C6470" t="s">
        <v>18</v>
      </c>
      <c r="D6470" t="s">
        <v>22</v>
      </c>
      <c r="E6470">
        <v>11.1</v>
      </c>
      <c r="F6470">
        <v>5192.875</v>
      </c>
      <c r="G6470">
        <v>3567.9799999999996</v>
      </c>
      <c r="H6470" s="2">
        <v>39570</v>
      </c>
      <c r="I6470" s="2">
        <v>40114</v>
      </c>
      <c r="J6470" s="2">
        <v>49309</v>
      </c>
      <c r="L6470">
        <v>6332</v>
      </c>
      <c r="M6470" t="s">
        <v>3920</v>
      </c>
      <c r="N6470" t="s">
        <v>895</v>
      </c>
      <c r="O6470" t="s">
        <v>96</v>
      </c>
    </row>
    <row r="6471" spans="1:15" x14ac:dyDescent="0.35">
      <c r="A6471">
        <f t="shared" si="101"/>
        <v>2011</v>
      </c>
      <c r="B6471" t="s">
        <v>17</v>
      </c>
      <c r="C6471" t="s">
        <v>18</v>
      </c>
      <c r="D6471" t="s">
        <v>22</v>
      </c>
      <c r="E6471">
        <v>11.13</v>
      </c>
      <c r="F6471">
        <v>11224.004000000001</v>
      </c>
      <c r="G6471">
        <v>5398.75</v>
      </c>
      <c r="H6471" s="2">
        <v>40728</v>
      </c>
      <c r="I6471" s="2">
        <v>40875</v>
      </c>
      <c r="J6471" s="2">
        <v>50040</v>
      </c>
      <c r="L6471">
        <v>6110</v>
      </c>
      <c r="M6471" t="s">
        <v>740</v>
      </c>
      <c r="N6471" t="s">
        <v>179</v>
      </c>
      <c r="O6471" t="s">
        <v>17</v>
      </c>
    </row>
    <row r="6472" spans="1:15" x14ac:dyDescent="0.35">
      <c r="A6472">
        <f t="shared" si="101"/>
        <v>2011</v>
      </c>
      <c r="B6472" t="s">
        <v>17</v>
      </c>
      <c r="C6472" t="s">
        <v>18</v>
      </c>
      <c r="D6472" t="s">
        <v>22</v>
      </c>
      <c r="E6472">
        <v>11.13</v>
      </c>
      <c r="F6472">
        <v>11067</v>
      </c>
      <c r="G6472">
        <v>5323.2200000000012</v>
      </c>
      <c r="H6472" s="2">
        <v>40668</v>
      </c>
      <c r="I6472" s="2">
        <v>40878</v>
      </c>
      <c r="J6472" s="2">
        <v>50040</v>
      </c>
      <c r="L6472">
        <v>5107</v>
      </c>
      <c r="M6472" t="s">
        <v>7883</v>
      </c>
      <c r="N6472" t="s">
        <v>28</v>
      </c>
      <c r="O6472" t="s">
        <v>17</v>
      </c>
    </row>
    <row r="6473" spans="1:15" x14ac:dyDescent="0.35">
      <c r="A6473">
        <f t="shared" si="101"/>
        <v>2011</v>
      </c>
      <c r="B6473" t="s">
        <v>17</v>
      </c>
      <c r="C6473" t="s">
        <v>18</v>
      </c>
      <c r="D6473" t="s">
        <v>22</v>
      </c>
      <c r="E6473">
        <v>11.15</v>
      </c>
      <c r="F6473">
        <v>12354</v>
      </c>
      <c r="G6473">
        <v>5942.2800000000007</v>
      </c>
      <c r="H6473" s="2">
        <v>40747</v>
      </c>
      <c r="I6473" s="2">
        <v>40850</v>
      </c>
      <c r="J6473" s="2">
        <v>50040</v>
      </c>
      <c r="L6473">
        <v>9442</v>
      </c>
      <c r="M6473" t="s">
        <v>3325</v>
      </c>
      <c r="N6473" t="s">
        <v>32</v>
      </c>
      <c r="O6473" t="s">
        <v>17</v>
      </c>
    </row>
    <row r="6474" spans="1:15" x14ac:dyDescent="0.35">
      <c r="A6474">
        <f t="shared" si="101"/>
        <v>2016</v>
      </c>
      <c r="B6474" t="s">
        <v>17</v>
      </c>
      <c r="C6474" t="s">
        <v>18</v>
      </c>
      <c r="D6474" t="s">
        <v>19</v>
      </c>
      <c r="E6474">
        <v>11.16</v>
      </c>
      <c r="F6474">
        <v>12646</v>
      </c>
      <c r="G6474">
        <v>2832.7000000000007</v>
      </c>
      <c r="H6474" s="2">
        <v>40651</v>
      </c>
      <c r="I6474" s="2">
        <v>42636</v>
      </c>
      <c r="J6474" s="2">
        <v>50040</v>
      </c>
      <c r="L6474">
        <v>3556</v>
      </c>
      <c r="M6474" t="s">
        <v>746</v>
      </c>
      <c r="N6474" t="s">
        <v>51</v>
      </c>
      <c r="O6474" t="s">
        <v>17</v>
      </c>
    </row>
    <row r="6475" spans="1:15" x14ac:dyDescent="0.35">
      <c r="A6475">
        <f t="shared" si="101"/>
        <v>2011</v>
      </c>
      <c r="B6475" t="s">
        <v>17</v>
      </c>
      <c r="C6475" t="s">
        <v>18</v>
      </c>
      <c r="D6475" t="s">
        <v>19</v>
      </c>
      <c r="E6475">
        <v>11.18</v>
      </c>
      <c r="F6475">
        <v>7524</v>
      </c>
      <c r="G6475">
        <v>4416.58</v>
      </c>
      <c r="H6475" s="2">
        <v>40805</v>
      </c>
      <c r="I6475" s="2">
        <v>40887</v>
      </c>
      <c r="J6475" s="2">
        <v>50040</v>
      </c>
      <c r="L6475">
        <v>1796</v>
      </c>
      <c r="M6475" t="s">
        <v>5176</v>
      </c>
      <c r="N6475" t="s">
        <v>55</v>
      </c>
      <c r="O6475" t="s">
        <v>17</v>
      </c>
    </row>
    <row r="6476" spans="1:15" x14ac:dyDescent="0.35">
      <c r="A6476">
        <f t="shared" si="101"/>
        <v>2010</v>
      </c>
      <c r="B6476" t="s">
        <v>17</v>
      </c>
      <c r="C6476" t="s">
        <v>18</v>
      </c>
      <c r="D6476" t="s">
        <v>22</v>
      </c>
      <c r="E6476">
        <v>11.2</v>
      </c>
      <c r="F6476">
        <v>10560</v>
      </c>
      <c r="G6476">
        <v>5860.79</v>
      </c>
      <c r="H6476" s="2">
        <v>40407</v>
      </c>
      <c r="I6476" s="2">
        <v>40485</v>
      </c>
      <c r="J6476" s="2">
        <v>49674</v>
      </c>
      <c r="L6476">
        <v>4614</v>
      </c>
      <c r="M6476" t="s">
        <v>2522</v>
      </c>
      <c r="N6476" t="s">
        <v>210</v>
      </c>
      <c r="O6476" t="s">
        <v>17</v>
      </c>
    </row>
    <row r="6477" spans="1:15" x14ac:dyDescent="0.35">
      <c r="A6477">
        <f t="shared" si="101"/>
        <v>2011</v>
      </c>
      <c r="B6477" t="s">
        <v>17</v>
      </c>
      <c r="C6477" t="s">
        <v>18</v>
      </c>
      <c r="D6477" t="s">
        <v>19</v>
      </c>
      <c r="E6477">
        <v>11.2</v>
      </c>
      <c r="F6477">
        <v>13430</v>
      </c>
      <c r="G6477">
        <v>7883.4100000000008</v>
      </c>
      <c r="H6477" s="2">
        <v>40690</v>
      </c>
      <c r="I6477" s="2">
        <v>40764</v>
      </c>
      <c r="J6477" s="2">
        <v>50040</v>
      </c>
      <c r="L6477">
        <v>3283</v>
      </c>
      <c r="M6477" t="s">
        <v>4455</v>
      </c>
      <c r="N6477" t="s">
        <v>51</v>
      </c>
      <c r="O6477" t="s">
        <v>17</v>
      </c>
    </row>
    <row r="6478" spans="1:15" x14ac:dyDescent="0.35">
      <c r="A6478">
        <f t="shared" si="101"/>
        <v>2011</v>
      </c>
      <c r="B6478" t="s">
        <v>17</v>
      </c>
      <c r="C6478" t="s">
        <v>18</v>
      </c>
      <c r="D6478" t="s">
        <v>19</v>
      </c>
      <c r="E6478">
        <v>11.2</v>
      </c>
      <c r="F6478">
        <v>9005.7999999999993</v>
      </c>
      <c r="G6478">
        <v>5286.4100000000008</v>
      </c>
      <c r="H6478" s="2">
        <v>40582</v>
      </c>
      <c r="I6478" s="2">
        <v>40710</v>
      </c>
      <c r="J6478" s="2">
        <v>50040</v>
      </c>
      <c r="L6478">
        <v>7136</v>
      </c>
      <c r="M6478" t="s">
        <v>4685</v>
      </c>
      <c r="N6478" t="s">
        <v>99</v>
      </c>
      <c r="O6478" t="s">
        <v>17</v>
      </c>
    </row>
    <row r="6479" spans="1:15" x14ac:dyDescent="0.35">
      <c r="A6479">
        <f t="shared" si="101"/>
        <v>2008</v>
      </c>
      <c r="B6479" t="s">
        <v>17</v>
      </c>
      <c r="C6479" t="s">
        <v>18</v>
      </c>
      <c r="D6479" t="s">
        <v>22</v>
      </c>
      <c r="E6479">
        <v>11.2</v>
      </c>
      <c r="F6479">
        <v>8473</v>
      </c>
      <c r="G6479">
        <v>5329.52</v>
      </c>
      <c r="H6479" s="2">
        <v>39570</v>
      </c>
      <c r="I6479" s="2">
        <v>39750</v>
      </c>
      <c r="J6479" s="2">
        <v>48944</v>
      </c>
      <c r="L6479">
        <v>6315</v>
      </c>
      <c r="M6479" t="s">
        <v>3556</v>
      </c>
      <c r="N6479" t="s">
        <v>895</v>
      </c>
      <c r="O6479" t="s">
        <v>17</v>
      </c>
    </row>
    <row r="6480" spans="1:15" x14ac:dyDescent="0.35">
      <c r="A6480">
        <f t="shared" si="101"/>
        <v>2015</v>
      </c>
      <c r="B6480" t="s">
        <v>17</v>
      </c>
      <c r="C6480" t="s">
        <v>18</v>
      </c>
      <c r="D6480" t="s">
        <v>19</v>
      </c>
      <c r="E6480">
        <v>11.2</v>
      </c>
      <c r="F6480">
        <v>11064</v>
      </c>
      <c r="G6480">
        <v>4646.880000000001</v>
      </c>
      <c r="H6480" s="2">
        <v>39569</v>
      </c>
      <c r="I6480" s="2">
        <v>42334</v>
      </c>
      <c r="J6480" s="2">
        <v>51501</v>
      </c>
      <c r="L6480">
        <v>8463</v>
      </c>
      <c r="M6480" t="s">
        <v>862</v>
      </c>
      <c r="N6480" t="s">
        <v>53</v>
      </c>
      <c r="O6480" t="s">
        <v>17</v>
      </c>
    </row>
    <row r="6481" spans="1:15" x14ac:dyDescent="0.35">
      <c r="A6481">
        <f t="shared" si="101"/>
        <v>2008</v>
      </c>
      <c r="B6481" t="s">
        <v>96</v>
      </c>
      <c r="C6481" t="s">
        <v>18</v>
      </c>
      <c r="D6481" t="s">
        <v>22</v>
      </c>
      <c r="E6481">
        <v>11.2</v>
      </c>
      <c r="F6481">
        <v>12864</v>
      </c>
      <c r="G6481">
        <v>8826.8399999999983</v>
      </c>
      <c r="H6481" s="2">
        <v>39570</v>
      </c>
      <c r="I6481" s="2">
        <v>39587</v>
      </c>
      <c r="J6481" s="2">
        <v>48944</v>
      </c>
      <c r="L6481">
        <v>8505</v>
      </c>
      <c r="M6481" t="s">
        <v>6882</v>
      </c>
      <c r="N6481" t="s">
        <v>25</v>
      </c>
      <c r="O6481" t="s">
        <v>96</v>
      </c>
    </row>
    <row r="6482" spans="1:15" x14ac:dyDescent="0.35">
      <c r="A6482">
        <f t="shared" si="101"/>
        <v>2007</v>
      </c>
      <c r="B6482" t="s">
        <v>17</v>
      </c>
      <c r="C6482" t="s">
        <v>18</v>
      </c>
      <c r="D6482" t="s">
        <v>22</v>
      </c>
      <c r="E6482">
        <v>11.2</v>
      </c>
      <c r="F6482">
        <v>9711.6759999999995</v>
      </c>
      <c r="G6482">
        <v>4379.95</v>
      </c>
      <c r="H6482" s="2">
        <v>39597</v>
      </c>
      <c r="I6482" s="2">
        <v>39302</v>
      </c>
      <c r="J6482" s="2">
        <v>48579</v>
      </c>
      <c r="L6482">
        <v>6036</v>
      </c>
      <c r="M6482" t="s">
        <v>4087</v>
      </c>
      <c r="N6482" t="s">
        <v>179</v>
      </c>
      <c r="O6482" t="s">
        <v>17</v>
      </c>
    </row>
    <row r="6483" spans="1:15" x14ac:dyDescent="0.35">
      <c r="A6483">
        <f t="shared" si="101"/>
        <v>2016</v>
      </c>
      <c r="B6483" t="s">
        <v>17</v>
      </c>
      <c r="C6483" t="s">
        <v>18</v>
      </c>
      <c r="D6483" t="s">
        <v>19</v>
      </c>
      <c r="E6483">
        <v>11.2</v>
      </c>
      <c r="F6483">
        <v>12776</v>
      </c>
      <c r="G6483">
        <v>2861.82</v>
      </c>
      <c r="H6483" s="2">
        <v>40694</v>
      </c>
      <c r="I6483" s="2">
        <v>42636</v>
      </c>
      <c r="J6483" s="2">
        <v>50040</v>
      </c>
      <c r="L6483">
        <v>3984</v>
      </c>
      <c r="M6483" t="s">
        <v>1999</v>
      </c>
      <c r="N6483" t="s">
        <v>76</v>
      </c>
      <c r="O6483" t="s">
        <v>17</v>
      </c>
    </row>
    <row r="6484" spans="1:15" x14ac:dyDescent="0.35">
      <c r="A6484">
        <f t="shared" si="101"/>
        <v>2011</v>
      </c>
      <c r="B6484" t="s">
        <v>17</v>
      </c>
      <c r="C6484" t="s">
        <v>18</v>
      </c>
      <c r="D6484" t="s">
        <v>19</v>
      </c>
      <c r="E6484">
        <v>11.2</v>
      </c>
      <c r="F6484">
        <v>12309</v>
      </c>
      <c r="G6484">
        <v>7225.39</v>
      </c>
      <c r="H6484" s="2">
        <v>40501</v>
      </c>
      <c r="I6484" s="2">
        <v>40754</v>
      </c>
      <c r="J6484" s="2">
        <v>50040</v>
      </c>
      <c r="L6484">
        <v>3054</v>
      </c>
      <c r="M6484" t="s">
        <v>6564</v>
      </c>
      <c r="N6484" t="s">
        <v>51</v>
      </c>
      <c r="O6484" t="s">
        <v>17</v>
      </c>
    </row>
    <row r="6485" spans="1:15" x14ac:dyDescent="0.35">
      <c r="A6485">
        <f t="shared" si="101"/>
        <v>2013</v>
      </c>
      <c r="B6485" t="s">
        <v>17</v>
      </c>
      <c r="C6485" t="s">
        <v>18</v>
      </c>
      <c r="D6485" t="s">
        <v>22</v>
      </c>
      <c r="E6485">
        <v>11.2</v>
      </c>
      <c r="F6485">
        <v>10899</v>
      </c>
      <c r="G6485">
        <v>3553.07</v>
      </c>
      <c r="H6485" s="2">
        <v>40268</v>
      </c>
      <c r="I6485" s="2">
        <v>41537</v>
      </c>
      <c r="J6485" s="2">
        <v>50770</v>
      </c>
      <c r="L6485">
        <v>9642</v>
      </c>
      <c r="M6485" t="s">
        <v>1993</v>
      </c>
      <c r="N6485" t="s">
        <v>32</v>
      </c>
      <c r="O6485" t="s">
        <v>17</v>
      </c>
    </row>
    <row r="6486" spans="1:15" x14ac:dyDescent="0.35">
      <c r="A6486">
        <f t="shared" si="101"/>
        <v>2011</v>
      </c>
      <c r="B6486" t="s">
        <v>17</v>
      </c>
      <c r="C6486" t="s">
        <v>18</v>
      </c>
      <c r="D6486" t="s">
        <v>19</v>
      </c>
      <c r="E6486">
        <v>11.2</v>
      </c>
      <c r="F6486">
        <v>14617</v>
      </c>
      <c r="G6486">
        <v>8580.19</v>
      </c>
      <c r="H6486" s="2">
        <v>40808</v>
      </c>
      <c r="I6486" s="2">
        <v>40897</v>
      </c>
      <c r="J6486" s="2">
        <v>50040</v>
      </c>
      <c r="L6486">
        <v>3116</v>
      </c>
      <c r="M6486" t="s">
        <v>5804</v>
      </c>
      <c r="N6486" t="s">
        <v>51</v>
      </c>
      <c r="O6486" t="s">
        <v>17</v>
      </c>
    </row>
    <row r="6487" spans="1:15" x14ac:dyDescent="0.35">
      <c r="A6487">
        <f t="shared" si="101"/>
        <v>2008</v>
      </c>
      <c r="B6487" t="s">
        <v>17</v>
      </c>
      <c r="C6487" t="s">
        <v>18</v>
      </c>
      <c r="D6487" t="s">
        <v>19</v>
      </c>
      <c r="E6487">
        <v>11.2</v>
      </c>
      <c r="F6487">
        <v>11792</v>
      </c>
      <c r="G6487">
        <v>7535.0899999999992</v>
      </c>
      <c r="H6487" s="2">
        <v>39569</v>
      </c>
      <c r="I6487" s="2">
        <v>39456</v>
      </c>
      <c r="J6487" s="2">
        <v>48944</v>
      </c>
      <c r="L6487">
        <v>3263</v>
      </c>
      <c r="M6487" t="s">
        <v>1947</v>
      </c>
      <c r="N6487" t="s">
        <v>51</v>
      </c>
      <c r="O6487" t="s">
        <v>17</v>
      </c>
    </row>
    <row r="6488" spans="1:15" x14ac:dyDescent="0.35">
      <c r="A6488">
        <f t="shared" si="101"/>
        <v>2011</v>
      </c>
      <c r="B6488" t="s">
        <v>17</v>
      </c>
      <c r="C6488" t="s">
        <v>18</v>
      </c>
      <c r="D6488" t="s">
        <v>22</v>
      </c>
      <c r="E6488">
        <v>11.2</v>
      </c>
      <c r="F6488">
        <v>11410</v>
      </c>
      <c r="G6488">
        <v>5488.2100000000009</v>
      </c>
      <c r="H6488" s="2">
        <v>40641</v>
      </c>
      <c r="I6488" s="2">
        <v>40872</v>
      </c>
      <c r="J6488" s="2">
        <v>50040</v>
      </c>
      <c r="L6488">
        <v>6460</v>
      </c>
      <c r="M6488" t="s">
        <v>985</v>
      </c>
      <c r="N6488" t="s">
        <v>430</v>
      </c>
      <c r="O6488" t="s">
        <v>17</v>
      </c>
    </row>
    <row r="6489" spans="1:15" x14ac:dyDescent="0.35">
      <c r="A6489">
        <f t="shared" si="101"/>
        <v>2009</v>
      </c>
      <c r="B6489" t="s">
        <v>17</v>
      </c>
      <c r="C6489" t="s">
        <v>18</v>
      </c>
      <c r="D6489" t="s">
        <v>19</v>
      </c>
      <c r="E6489">
        <v>11.2</v>
      </c>
      <c r="F6489">
        <v>12064</v>
      </c>
      <c r="G6489">
        <v>10652.52</v>
      </c>
      <c r="H6489" s="2">
        <v>39570</v>
      </c>
      <c r="I6489" s="2">
        <v>40170</v>
      </c>
      <c r="J6489" s="2">
        <v>49309</v>
      </c>
      <c r="L6489">
        <v>2732</v>
      </c>
      <c r="M6489" t="s">
        <v>5038</v>
      </c>
      <c r="N6489" t="s">
        <v>51</v>
      </c>
      <c r="O6489" t="s">
        <v>17</v>
      </c>
    </row>
    <row r="6490" spans="1:15" x14ac:dyDescent="0.35">
      <c r="A6490">
        <f t="shared" si="101"/>
        <v>2012</v>
      </c>
      <c r="B6490" t="s">
        <v>17</v>
      </c>
      <c r="C6490" t="s">
        <v>18</v>
      </c>
      <c r="D6490" t="s">
        <v>19</v>
      </c>
      <c r="E6490">
        <v>11.2</v>
      </c>
      <c r="F6490">
        <v>14254</v>
      </c>
      <c r="G6490">
        <v>6884.6799999999994</v>
      </c>
      <c r="H6490" s="2">
        <v>40519</v>
      </c>
      <c r="I6490" s="2">
        <v>40989</v>
      </c>
      <c r="J6490" s="2">
        <v>50405</v>
      </c>
      <c r="L6490">
        <v>3044</v>
      </c>
      <c r="M6490" t="s">
        <v>4696</v>
      </c>
      <c r="N6490" t="s">
        <v>51</v>
      </c>
      <c r="O6490" t="s">
        <v>17</v>
      </c>
    </row>
    <row r="6491" spans="1:15" x14ac:dyDescent="0.35">
      <c r="A6491">
        <f t="shared" si="101"/>
        <v>2011</v>
      </c>
      <c r="B6491" t="s">
        <v>17</v>
      </c>
      <c r="C6491" t="s">
        <v>18</v>
      </c>
      <c r="D6491" t="s">
        <v>19</v>
      </c>
      <c r="E6491">
        <v>11.2</v>
      </c>
      <c r="F6491">
        <v>12174</v>
      </c>
      <c r="G6491">
        <v>7146.14</v>
      </c>
      <c r="H6491" s="2">
        <v>40721</v>
      </c>
      <c r="I6491" s="2">
        <v>40828</v>
      </c>
      <c r="J6491" s="2">
        <v>50040</v>
      </c>
      <c r="L6491">
        <v>4628</v>
      </c>
      <c r="M6491" t="s">
        <v>8830</v>
      </c>
      <c r="N6491" t="s">
        <v>210</v>
      </c>
      <c r="O6491" t="s">
        <v>17</v>
      </c>
    </row>
    <row r="6492" spans="1:15" x14ac:dyDescent="0.35">
      <c r="A6492">
        <f t="shared" si="101"/>
        <v>2011</v>
      </c>
      <c r="B6492" t="s">
        <v>17</v>
      </c>
      <c r="C6492" t="s">
        <v>18</v>
      </c>
      <c r="D6492" t="s">
        <v>22</v>
      </c>
      <c r="E6492">
        <v>11.2</v>
      </c>
      <c r="F6492">
        <v>11323.081000000002</v>
      </c>
      <c r="G6492">
        <v>5446.41</v>
      </c>
      <c r="H6492" s="2">
        <v>40767</v>
      </c>
      <c r="I6492" s="2">
        <v>40806</v>
      </c>
      <c r="J6492" s="2">
        <v>50040</v>
      </c>
      <c r="L6492">
        <v>4106</v>
      </c>
      <c r="M6492" t="s">
        <v>1870</v>
      </c>
      <c r="N6492" t="s">
        <v>344</v>
      </c>
      <c r="O6492" t="s">
        <v>17</v>
      </c>
    </row>
    <row r="6493" spans="1:15" x14ac:dyDescent="0.35">
      <c r="A6493">
        <f t="shared" si="101"/>
        <v>2012</v>
      </c>
      <c r="B6493" t="s">
        <v>17</v>
      </c>
      <c r="C6493" t="s">
        <v>18</v>
      </c>
      <c r="D6493" t="s">
        <v>19</v>
      </c>
      <c r="E6493">
        <v>11.2</v>
      </c>
      <c r="F6493">
        <v>1018</v>
      </c>
      <c r="G6493">
        <v>491.69</v>
      </c>
      <c r="H6493" s="2">
        <v>40778</v>
      </c>
      <c r="I6493" s="2">
        <v>41173</v>
      </c>
      <c r="J6493" s="2">
        <v>50405</v>
      </c>
      <c r="L6493">
        <v>9056</v>
      </c>
      <c r="M6493" t="s">
        <v>1409</v>
      </c>
      <c r="N6493" t="s">
        <v>189</v>
      </c>
      <c r="O6493" t="s">
        <v>17</v>
      </c>
    </row>
    <row r="6494" spans="1:15" x14ac:dyDescent="0.35">
      <c r="A6494">
        <f t="shared" si="101"/>
        <v>2007</v>
      </c>
      <c r="B6494" t="s">
        <v>17</v>
      </c>
      <c r="C6494" t="s">
        <v>18</v>
      </c>
      <c r="D6494" t="s">
        <v>22</v>
      </c>
      <c r="E6494">
        <v>11.2</v>
      </c>
      <c r="F6494">
        <v>12766</v>
      </c>
      <c r="G6494">
        <v>9434.07</v>
      </c>
      <c r="H6494" s="2">
        <v>39675</v>
      </c>
      <c r="I6494" s="2">
        <v>39364</v>
      </c>
      <c r="J6494" s="2">
        <v>48579</v>
      </c>
      <c r="L6494">
        <v>8241</v>
      </c>
      <c r="M6494" t="s">
        <v>5348</v>
      </c>
      <c r="N6494" t="s">
        <v>408</v>
      </c>
      <c r="O6494" t="s">
        <v>17</v>
      </c>
    </row>
    <row r="6495" spans="1:15" x14ac:dyDescent="0.35">
      <c r="A6495">
        <f t="shared" si="101"/>
        <v>2009</v>
      </c>
      <c r="B6495" t="s">
        <v>17</v>
      </c>
      <c r="C6495" t="s">
        <v>18</v>
      </c>
      <c r="D6495" t="s">
        <v>22</v>
      </c>
      <c r="E6495">
        <v>11.2</v>
      </c>
      <c r="F6495">
        <v>12489</v>
      </c>
      <c r="G6495">
        <v>9229.3700000000008</v>
      </c>
      <c r="H6495" s="2">
        <v>39569</v>
      </c>
      <c r="I6495" s="2">
        <v>39986</v>
      </c>
      <c r="J6495" s="2">
        <v>49309</v>
      </c>
      <c r="L6495">
        <v>4624</v>
      </c>
      <c r="M6495" t="s">
        <v>452</v>
      </c>
      <c r="N6495" t="s">
        <v>210</v>
      </c>
      <c r="O6495" t="s">
        <v>17</v>
      </c>
    </row>
    <row r="6496" spans="1:15" x14ac:dyDescent="0.35">
      <c r="A6496">
        <f t="shared" si="101"/>
        <v>2008</v>
      </c>
      <c r="B6496" t="s">
        <v>17</v>
      </c>
      <c r="C6496" t="s">
        <v>18</v>
      </c>
      <c r="D6496" t="s">
        <v>19</v>
      </c>
      <c r="E6496">
        <v>11.22</v>
      </c>
      <c r="F6496">
        <v>6609</v>
      </c>
      <c r="G6496">
        <v>4454.47</v>
      </c>
      <c r="H6496" s="2">
        <v>39569</v>
      </c>
      <c r="I6496" s="2">
        <v>39567</v>
      </c>
      <c r="J6496" s="2">
        <v>48944</v>
      </c>
      <c r="L6496">
        <v>8633</v>
      </c>
      <c r="M6496" t="s">
        <v>245</v>
      </c>
      <c r="N6496" t="s">
        <v>53</v>
      </c>
      <c r="O6496" t="s">
        <v>17</v>
      </c>
    </row>
    <row r="6497" spans="1:15" x14ac:dyDescent="0.35">
      <c r="A6497">
        <f t="shared" si="101"/>
        <v>2011</v>
      </c>
      <c r="B6497" t="s">
        <v>17</v>
      </c>
      <c r="C6497" t="s">
        <v>18</v>
      </c>
      <c r="D6497" t="s">
        <v>22</v>
      </c>
      <c r="E6497">
        <v>11.23</v>
      </c>
      <c r="F6497">
        <v>9293</v>
      </c>
      <c r="G6497">
        <v>4126.08</v>
      </c>
      <c r="H6497" s="2">
        <v>40598</v>
      </c>
      <c r="I6497" s="2">
        <v>40606</v>
      </c>
      <c r="J6497" s="2">
        <v>50040</v>
      </c>
      <c r="L6497">
        <v>4410</v>
      </c>
      <c r="M6497" t="s">
        <v>2693</v>
      </c>
      <c r="N6497" t="s">
        <v>344</v>
      </c>
      <c r="O6497" t="s">
        <v>17</v>
      </c>
    </row>
    <row r="6498" spans="1:15" x14ac:dyDescent="0.35">
      <c r="A6498">
        <f t="shared" si="101"/>
        <v>2009</v>
      </c>
      <c r="B6498" t="s">
        <v>17</v>
      </c>
      <c r="C6498" t="s">
        <v>18</v>
      </c>
      <c r="D6498" t="s">
        <v>22</v>
      </c>
      <c r="E6498">
        <v>11.24</v>
      </c>
      <c r="F6498">
        <v>10064</v>
      </c>
      <c r="G6498">
        <v>5595.5800000000008</v>
      </c>
      <c r="H6498" s="2">
        <v>39947</v>
      </c>
      <c r="I6498" s="2">
        <v>39982</v>
      </c>
      <c r="J6498" s="2">
        <v>49309</v>
      </c>
      <c r="L6498">
        <v>3205</v>
      </c>
      <c r="M6498" t="s">
        <v>6945</v>
      </c>
      <c r="N6498" t="s">
        <v>51</v>
      </c>
      <c r="O6498" t="s">
        <v>17</v>
      </c>
    </row>
    <row r="6499" spans="1:15" x14ac:dyDescent="0.35">
      <c r="A6499">
        <f t="shared" si="101"/>
        <v>2010</v>
      </c>
      <c r="B6499" t="s">
        <v>17</v>
      </c>
      <c r="C6499" t="s">
        <v>18</v>
      </c>
      <c r="D6499" t="s">
        <v>22</v>
      </c>
      <c r="E6499">
        <v>11.25</v>
      </c>
      <c r="F6499">
        <v>8255</v>
      </c>
      <c r="G6499">
        <v>3731.2599999999993</v>
      </c>
      <c r="H6499" s="2">
        <v>39721</v>
      </c>
      <c r="I6499" s="2">
        <v>40344</v>
      </c>
      <c r="J6499" s="2">
        <v>49674</v>
      </c>
      <c r="L6499">
        <v>8630</v>
      </c>
      <c r="M6499" t="s">
        <v>505</v>
      </c>
      <c r="N6499" t="s">
        <v>53</v>
      </c>
      <c r="O6499" t="s">
        <v>17</v>
      </c>
    </row>
    <row r="6500" spans="1:15" x14ac:dyDescent="0.35">
      <c r="A6500">
        <f t="shared" si="101"/>
        <v>2009</v>
      </c>
      <c r="B6500" t="s">
        <v>17</v>
      </c>
      <c r="C6500" t="s">
        <v>18</v>
      </c>
      <c r="D6500" t="s">
        <v>22</v>
      </c>
      <c r="E6500">
        <v>11.25</v>
      </c>
      <c r="F6500">
        <v>11840</v>
      </c>
      <c r="G6500">
        <v>3362.5499999999997</v>
      </c>
      <c r="H6500" s="2">
        <v>39934</v>
      </c>
      <c r="I6500" s="2">
        <v>39965</v>
      </c>
      <c r="J6500" s="2">
        <v>49309</v>
      </c>
      <c r="L6500">
        <v>2610</v>
      </c>
      <c r="M6500" t="s">
        <v>4238</v>
      </c>
      <c r="N6500" t="s">
        <v>51</v>
      </c>
      <c r="O6500" t="s">
        <v>17</v>
      </c>
    </row>
    <row r="6501" spans="1:15" x14ac:dyDescent="0.35">
      <c r="A6501">
        <f t="shared" si="101"/>
        <v>2011</v>
      </c>
      <c r="B6501" t="s">
        <v>96</v>
      </c>
      <c r="C6501" t="s">
        <v>18</v>
      </c>
      <c r="D6501" t="s">
        <v>19</v>
      </c>
      <c r="E6501">
        <v>11.25</v>
      </c>
      <c r="F6501">
        <v>8416</v>
      </c>
      <c r="G6501">
        <v>4579.1899999999996</v>
      </c>
      <c r="H6501" s="2">
        <v>40821</v>
      </c>
      <c r="I6501" s="2">
        <v>40886</v>
      </c>
      <c r="J6501" s="2">
        <v>50040</v>
      </c>
      <c r="L6501">
        <v>8908</v>
      </c>
      <c r="M6501" t="s">
        <v>1771</v>
      </c>
      <c r="N6501" t="s">
        <v>53</v>
      </c>
      <c r="O6501" t="s">
        <v>96</v>
      </c>
    </row>
    <row r="6502" spans="1:15" x14ac:dyDescent="0.35">
      <c r="A6502">
        <f t="shared" si="101"/>
        <v>2012</v>
      </c>
      <c r="B6502" t="s">
        <v>96</v>
      </c>
      <c r="C6502" t="s">
        <v>18</v>
      </c>
      <c r="D6502" t="s">
        <v>22</v>
      </c>
      <c r="E6502">
        <v>11.27</v>
      </c>
      <c r="F6502">
        <v>10149</v>
      </c>
      <c r="G6502">
        <v>4019.0099999999998</v>
      </c>
      <c r="H6502" s="2">
        <v>40834</v>
      </c>
      <c r="I6502" s="2">
        <v>41015</v>
      </c>
      <c r="J6502" s="2">
        <v>50405</v>
      </c>
      <c r="L6502">
        <v>3063</v>
      </c>
      <c r="M6502" t="s">
        <v>545</v>
      </c>
      <c r="N6502" t="s">
        <v>51</v>
      </c>
      <c r="O6502" t="s">
        <v>96</v>
      </c>
    </row>
    <row r="6503" spans="1:15" x14ac:dyDescent="0.35">
      <c r="A6503">
        <f t="shared" si="101"/>
        <v>2012</v>
      </c>
      <c r="B6503" t="s">
        <v>17</v>
      </c>
      <c r="C6503" t="s">
        <v>18</v>
      </c>
      <c r="D6503" t="s">
        <v>22</v>
      </c>
      <c r="E6503">
        <v>11.27</v>
      </c>
      <c r="F6503">
        <v>13671</v>
      </c>
      <c r="G6503">
        <v>6056.25</v>
      </c>
      <c r="H6503" s="2">
        <v>40846</v>
      </c>
      <c r="I6503" s="2">
        <v>40949</v>
      </c>
      <c r="J6503" s="2">
        <v>50405</v>
      </c>
      <c r="L6503">
        <v>3510</v>
      </c>
      <c r="M6503" t="s">
        <v>1934</v>
      </c>
      <c r="N6503" t="s">
        <v>51</v>
      </c>
      <c r="O6503" t="s">
        <v>17</v>
      </c>
    </row>
    <row r="6504" spans="1:15" x14ac:dyDescent="0.35">
      <c r="A6504">
        <f t="shared" si="101"/>
        <v>2016</v>
      </c>
      <c r="B6504" t="s">
        <v>17</v>
      </c>
      <c r="C6504" t="s">
        <v>18</v>
      </c>
      <c r="D6504" t="s">
        <v>22</v>
      </c>
      <c r="E6504">
        <v>11.28</v>
      </c>
      <c r="F6504">
        <v>10374</v>
      </c>
      <c r="G6504">
        <v>2022.94</v>
      </c>
      <c r="H6504" s="2">
        <v>40844</v>
      </c>
      <c r="I6504" s="2">
        <v>42641</v>
      </c>
      <c r="J6504" s="2">
        <v>50040</v>
      </c>
      <c r="L6504">
        <v>3268</v>
      </c>
      <c r="M6504" t="s">
        <v>6142</v>
      </c>
      <c r="N6504" t="s">
        <v>51</v>
      </c>
      <c r="O6504" t="s">
        <v>17</v>
      </c>
    </row>
    <row r="6505" spans="1:15" x14ac:dyDescent="0.35">
      <c r="A6505">
        <f t="shared" si="101"/>
        <v>2012</v>
      </c>
      <c r="B6505" t="s">
        <v>17</v>
      </c>
      <c r="C6505" t="s">
        <v>18</v>
      </c>
      <c r="D6505" t="s">
        <v>22</v>
      </c>
      <c r="E6505">
        <v>11.28</v>
      </c>
      <c r="F6505">
        <v>12307.791999999999</v>
      </c>
      <c r="G6505">
        <v>5452.3399999999992</v>
      </c>
      <c r="H6505" s="2">
        <v>40758</v>
      </c>
      <c r="I6505" s="2">
        <v>40914</v>
      </c>
      <c r="J6505" s="2">
        <v>50405</v>
      </c>
      <c r="L6505">
        <v>4108</v>
      </c>
      <c r="M6505" t="s">
        <v>9768</v>
      </c>
      <c r="N6505" t="s">
        <v>210</v>
      </c>
      <c r="O6505" t="s">
        <v>17</v>
      </c>
    </row>
    <row r="6506" spans="1:15" x14ac:dyDescent="0.35">
      <c r="A6506">
        <f t="shared" si="101"/>
        <v>2011</v>
      </c>
      <c r="B6506" t="s">
        <v>17</v>
      </c>
      <c r="C6506" t="s">
        <v>18</v>
      </c>
      <c r="D6506" t="s">
        <v>22</v>
      </c>
      <c r="E6506">
        <v>11.28</v>
      </c>
      <c r="F6506">
        <v>13304</v>
      </c>
      <c r="G6506">
        <v>6399.2300000000005</v>
      </c>
      <c r="H6506" s="2">
        <v>40808</v>
      </c>
      <c r="I6506" s="2">
        <v>40905</v>
      </c>
      <c r="J6506" s="2">
        <v>50040</v>
      </c>
      <c r="L6506">
        <v>4717</v>
      </c>
      <c r="M6506" t="s">
        <v>5052</v>
      </c>
      <c r="N6506" t="s">
        <v>210</v>
      </c>
      <c r="O6506" t="s">
        <v>17</v>
      </c>
    </row>
    <row r="6507" spans="1:15" x14ac:dyDescent="0.35">
      <c r="A6507">
        <f t="shared" si="101"/>
        <v>2011</v>
      </c>
      <c r="B6507" t="s">
        <v>17</v>
      </c>
      <c r="C6507" t="s">
        <v>18</v>
      </c>
      <c r="D6507" t="s">
        <v>22</v>
      </c>
      <c r="E6507">
        <v>11.28</v>
      </c>
      <c r="F6507">
        <v>13613</v>
      </c>
      <c r="G6507">
        <v>6547.85</v>
      </c>
      <c r="H6507" s="2">
        <v>40796</v>
      </c>
      <c r="I6507" s="2">
        <v>40851</v>
      </c>
      <c r="J6507" s="2">
        <v>50040</v>
      </c>
      <c r="L6507">
        <v>3550</v>
      </c>
      <c r="M6507" t="s">
        <v>881</v>
      </c>
      <c r="N6507" t="s">
        <v>51</v>
      </c>
      <c r="O6507" t="s">
        <v>17</v>
      </c>
    </row>
    <row r="6508" spans="1:15" x14ac:dyDescent="0.35">
      <c r="A6508">
        <f t="shared" si="101"/>
        <v>2012</v>
      </c>
      <c r="B6508" t="s">
        <v>96</v>
      </c>
      <c r="C6508" t="s">
        <v>18</v>
      </c>
      <c r="D6508" t="s">
        <v>22</v>
      </c>
      <c r="E6508">
        <v>11.3</v>
      </c>
      <c r="F6508">
        <v>10415</v>
      </c>
      <c r="G6508">
        <v>4113.9400000000005</v>
      </c>
      <c r="H6508" s="2">
        <v>39617</v>
      </c>
      <c r="I6508" s="2">
        <v>41150</v>
      </c>
      <c r="J6508" s="2">
        <v>50405</v>
      </c>
      <c r="L6508">
        <v>3110</v>
      </c>
      <c r="M6508" t="s">
        <v>2043</v>
      </c>
      <c r="N6508" t="s">
        <v>51</v>
      </c>
      <c r="O6508" t="s">
        <v>96</v>
      </c>
    </row>
    <row r="6509" spans="1:15" x14ac:dyDescent="0.35">
      <c r="A6509">
        <f t="shared" si="101"/>
        <v>2012</v>
      </c>
      <c r="B6509" t="s">
        <v>17</v>
      </c>
      <c r="C6509" t="s">
        <v>18</v>
      </c>
      <c r="D6509" t="s">
        <v>19</v>
      </c>
      <c r="E6509">
        <v>11.3</v>
      </c>
      <c r="F6509">
        <v>8206.7669999999998</v>
      </c>
      <c r="G6509">
        <v>3955.6700000000005</v>
      </c>
      <c r="H6509" s="2">
        <v>40357</v>
      </c>
      <c r="I6509" s="2">
        <v>41111</v>
      </c>
      <c r="J6509" s="2">
        <v>50405</v>
      </c>
      <c r="L6509">
        <v>8404</v>
      </c>
      <c r="M6509" t="s">
        <v>272</v>
      </c>
      <c r="N6509" t="s">
        <v>53</v>
      </c>
      <c r="O6509" t="s">
        <v>17</v>
      </c>
    </row>
    <row r="6510" spans="1:15" x14ac:dyDescent="0.35">
      <c r="A6510">
        <f t="shared" si="101"/>
        <v>2011</v>
      </c>
      <c r="B6510" t="s">
        <v>96</v>
      </c>
      <c r="C6510" t="s">
        <v>18</v>
      </c>
      <c r="D6510" t="s">
        <v>22</v>
      </c>
      <c r="E6510">
        <v>11.3</v>
      </c>
      <c r="F6510">
        <v>10768</v>
      </c>
      <c r="G6510">
        <v>5179.4099999999989</v>
      </c>
      <c r="H6510" s="2">
        <v>40633</v>
      </c>
      <c r="I6510" s="2">
        <v>40674</v>
      </c>
      <c r="J6510" s="2">
        <v>50040</v>
      </c>
      <c r="L6510">
        <v>2074</v>
      </c>
      <c r="M6510" t="s">
        <v>3011</v>
      </c>
      <c r="N6510" t="s">
        <v>583</v>
      </c>
      <c r="O6510" t="s">
        <v>96</v>
      </c>
    </row>
    <row r="6511" spans="1:15" x14ac:dyDescent="0.35">
      <c r="A6511">
        <f t="shared" si="101"/>
        <v>2011</v>
      </c>
      <c r="B6511" t="s">
        <v>96</v>
      </c>
      <c r="C6511" t="s">
        <v>18</v>
      </c>
      <c r="D6511" t="s">
        <v>22</v>
      </c>
      <c r="E6511">
        <v>11.3</v>
      </c>
      <c r="F6511">
        <v>12674</v>
      </c>
      <c r="G6511">
        <v>6096.2</v>
      </c>
      <c r="H6511" s="2">
        <v>40633</v>
      </c>
      <c r="I6511" s="2">
        <v>40714</v>
      </c>
      <c r="J6511" s="2">
        <v>50040</v>
      </c>
      <c r="L6511">
        <v>2074</v>
      </c>
      <c r="M6511" t="s">
        <v>3011</v>
      </c>
      <c r="N6511" t="s">
        <v>583</v>
      </c>
      <c r="O6511" t="s">
        <v>96</v>
      </c>
    </row>
    <row r="6512" spans="1:15" x14ac:dyDescent="0.35">
      <c r="A6512">
        <f t="shared" si="101"/>
        <v>2011</v>
      </c>
      <c r="B6512" t="s">
        <v>96</v>
      </c>
      <c r="C6512" t="s">
        <v>18</v>
      </c>
      <c r="D6512" t="s">
        <v>22</v>
      </c>
      <c r="E6512">
        <v>11.3</v>
      </c>
      <c r="F6512">
        <v>13197</v>
      </c>
      <c r="G6512">
        <v>6347.74</v>
      </c>
      <c r="H6512" s="2">
        <v>40633</v>
      </c>
      <c r="I6512" s="2">
        <v>40700</v>
      </c>
      <c r="J6512" s="2">
        <v>50040</v>
      </c>
      <c r="L6512">
        <v>2074</v>
      </c>
      <c r="M6512" t="s">
        <v>3011</v>
      </c>
      <c r="N6512" t="s">
        <v>583</v>
      </c>
      <c r="O6512" t="s">
        <v>96</v>
      </c>
    </row>
    <row r="6513" spans="1:15" x14ac:dyDescent="0.35">
      <c r="A6513">
        <f t="shared" si="101"/>
        <v>2006</v>
      </c>
      <c r="B6513" t="s">
        <v>17</v>
      </c>
      <c r="C6513" t="s">
        <v>18</v>
      </c>
      <c r="D6513" t="s">
        <v>22</v>
      </c>
      <c r="E6513">
        <v>11.3</v>
      </c>
      <c r="F6513">
        <v>11705</v>
      </c>
      <c r="G6513">
        <v>6999.5999999999995</v>
      </c>
      <c r="H6513" s="2">
        <v>39570</v>
      </c>
      <c r="I6513" s="2">
        <v>38891</v>
      </c>
      <c r="J6513" s="2">
        <v>48213</v>
      </c>
      <c r="L6513">
        <v>1816</v>
      </c>
      <c r="M6513" t="s">
        <v>5226</v>
      </c>
      <c r="N6513" t="s">
        <v>21</v>
      </c>
      <c r="O6513" t="s">
        <v>17</v>
      </c>
    </row>
    <row r="6514" spans="1:15" x14ac:dyDescent="0.35">
      <c r="A6514">
        <f t="shared" si="101"/>
        <v>2012</v>
      </c>
      <c r="B6514" t="s">
        <v>17</v>
      </c>
      <c r="C6514" t="s">
        <v>18</v>
      </c>
      <c r="D6514" t="s">
        <v>22</v>
      </c>
      <c r="E6514">
        <v>11.3</v>
      </c>
      <c r="F6514">
        <v>7368</v>
      </c>
      <c r="G6514">
        <v>2910.3599999999997</v>
      </c>
      <c r="H6514" s="2">
        <v>40620</v>
      </c>
      <c r="I6514" s="2">
        <v>40982</v>
      </c>
      <c r="J6514" s="2">
        <v>50405</v>
      </c>
      <c r="L6514">
        <v>4437</v>
      </c>
      <c r="M6514" t="s">
        <v>6955</v>
      </c>
      <c r="N6514" t="s">
        <v>344</v>
      </c>
      <c r="O6514" t="s">
        <v>17</v>
      </c>
    </row>
    <row r="6515" spans="1:15" x14ac:dyDescent="0.35">
      <c r="A6515">
        <f t="shared" si="101"/>
        <v>2009</v>
      </c>
      <c r="B6515" t="s">
        <v>17</v>
      </c>
      <c r="C6515" t="s">
        <v>18</v>
      </c>
      <c r="D6515" t="s">
        <v>22</v>
      </c>
      <c r="E6515">
        <v>11.3</v>
      </c>
      <c r="F6515">
        <v>13186.923999999999</v>
      </c>
      <c r="G6515">
        <v>9731.9600000000009</v>
      </c>
      <c r="H6515" s="2">
        <v>40002</v>
      </c>
      <c r="I6515" s="2">
        <v>40008</v>
      </c>
      <c r="J6515" s="2">
        <v>49309</v>
      </c>
      <c r="L6515">
        <v>5024</v>
      </c>
      <c r="M6515" t="s">
        <v>3241</v>
      </c>
      <c r="N6515" t="s">
        <v>28</v>
      </c>
      <c r="O6515" t="s">
        <v>17</v>
      </c>
    </row>
    <row r="6516" spans="1:15" x14ac:dyDescent="0.35">
      <c r="A6516">
        <f t="shared" si="101"/>
        <v>2011</v>
      </c>
      <c r="B6516" t="s">
        <v>17</v>
      </c>
      <c r="C6516" t="s">
        <v>18</v>
      </c>
      <c r="D6516" t="s">
        <v>22</v>
      </c>
      <c r="E6516">
        <v>11.3</v>
      </c>
      <c r="F6516">
        <v>13422</v>
      </c>
      <c r="G6516">
        <v>6455.9699999999993</v>
      </c>
      <c r="H6516" s="2">
        <v>40652</v>
      </c>
      <c r="I6516" s="2">
        <v>40766</v>
      </c>
      <c r="J6516" s="2">
        <v>50040</v>
      </c>
      <c r="L6516">
        <v>4654</v>
      </c>
      <c r="M6516" t="s">
        <v>2509</v>
      </c>
      <c r="N6516" t="s">
        <v>210</v>
      </c>
      <c r="O6516" t="s">
        <v>17</v>
      </c>
    </row>
    <row r="6517" spans="1:15" x14ac:dyDescent="0.35">
      <c r="A6517">
        <f t="shared" si="101"/>
        <v>2011</v>
      </c>
      <c r="B6517" t="s">
        <v>17</v>
      </c>
      <c r="C6517" t="s">
        <v>18</v>
      </c>
      <c r="D6517" t="s">
        <v>22</v>
      </c>
      <c r="E6517">
        <v>11.3</v>
      </c>
      <c r="F6517">
        <v>18977</v>
      </c>
      <c r="G6517">
        <v>9127.94</v>
      </c>
      <c r="H6517" s="2">
        <v>39570</v>
      </c>
      <c r="I6517" s="2">
        <v>40743</v>
      </c>
      <c r="J6517" s="2">
        <v>50040</v>
      </c>
      <c r="L6517">
        <v>1568</v>
      </c>
      <c r="M6517" t="s">
        <v>6269</v>
      </c>
      <c r="N6517" t="s">
        <v>55</v>
      </c>
      <c r="O6517" t="s">
        <v>17</v>
      </c>
    </row>
    <row r="6518" spans="1:15" x14ac:dyDescent="0.35">
      <c r="A6518">
        <f t="shared" si="101"/>
        <v>2011</v>
      </c>
      <c r="B6518" t="s">
        <v>17</v>
      </c>
      <c r="C6518" t="s">
        <v>18</v>
      </c>
      <c r="D6518" t="s">
        <v>22</v>
      </c>
      <c r="E6518">
        <v>11.3</v>
      </c>
      <c r="F6518">
        <v>9218</v>
      </c>
      <c r="G6518">
        <v>3825.47</v>
      </c>
      <c r="H6518" s="2">
        <v>40617</v>
      </c>
      <c r="I6518" s="2">
        <v>40775</v>
      </c>
      <c r="J6518" s="2">
        <v>50040</v>
      </c>
      <c r="L6518">
        <v>3053</v>
      </c>
      <c r="M6518" t="s">
        <v>2409</v>
      </c>
      <c r="N6518" t="s">
        <v>51</v>
      </c>
      <c r="O6518" t="s">
        <v>17</v>
      </c>
    </row>
    <row r="6519" spans="1:15" x14ac:dyDescent="0.35">
      <c r="A6519">
        <f t="shared" si="101"/>
        <v>2009</v>
      </c>
      <c r="B6519" t="s">
        <v>96</v>
      </c>
      <c r="C6519" t="s">
        <v>18</v>
      </c>
      <c r="D6519" t="s">
        <v>22</v>
      </c>
      <c r="E6519">
        <v>11.3</v>
      </c>
      <c r="F6519">
        <v>12548</v>
      </c>
      <c r="G6519">
        <v>7967.98</v>
      </c>
      <c r="H6519" s="2">
        <v>39570</v>
      </c>
      <c r="I6519" s="2">
        <v>40030</v>
      </c>
      <c r="J6519" s="2">
        <v>49309</v>
      </c>
      <c r="L6519">
        <v>5623</v>
      </c>
      <c r="M6519" t="s">
        <v>5511</v>
      </c>
      <c r="N6519" t="s">
        <v>28</v>
      </c>
      <c r="O6519" t="s">
        <v>96</v>
      </c>
    </row>
    <row r="6520" spans="1:15" x14ac:dyDescent="0.35">
      <c r="A6520">
        <f t="shared" si="101"/>
        <v>2009</v>
      </c>
      <c r="B6520" t="s">
        <v>17</v>
      </c>
      <c r="C6520" t="s">
        <v>18</v>
      </c>
      <c r="D6520" t="s">
        <v>22</v>
      </c>
      <c r="E6520">
        <v>11.3</v>
      </c>
      <c r="F6520">
        <v>12187</v>
      </c>
      <c r="G6520">
        <v>8994.01</v>
      </c>
      <c r="H6520" s="2">
        <v>39937</v>
      </c>
      <c r="I6520" s="2">
        <v>39990</v>
      </c>
      <c r="J6520" s="2">
        <v>49309</v>
      </c>
      <c r="L6520">
        <v>5028</v>
      </c>
      <c r="M6520" t="s">
        <v>2503</v>
      </c>
      <c r="N6520" t="s">
        <v>28</v>
      </c>
      <c r="O6520" t="s">
        <v>17</v>
      </c>
    </row>
    <row r="6521" spans="1:15" x14ac:dyDescent="0.35">
      <c r="A6521">
        <f t="shared" si="101"/>
        <v>2011</v>
      </c>
      <c r="B6521" t="s">
        <v>96</v>
      </c>
      <c r="C6521" t="s">
        <v>18</v>
      </c>
      <c r="D6521" t="s">
        <v>22</v>
      </c>
      <c r="E6521">
        <v>11.3</v>
      </c>
      <c r="F6521">
        <v>8918</v>
      </c>
      <c r="G6521">
        <v>5573.7499999999991</v>
      </c>
      <c r="H6521" s="2">
        <v>39570</v>
      </c>
      <c r="I6521" s="2">
        <v>40750</v>
      </c>
      <c r="J6521" s="2">
        <v>50040</v>
      </c>
      <c r="L6521">
        <v>6440</v>
      </c>
      <c r="M6521" t="s">
        <v>1768</v>
      </c>
      <c r="N6521" t="s">
        <v>414</v>
      </c>
      <c r="O6521" t="s">
        <v>96</v>
      </c>
    </row>
    <row r="6522" spans="1:15" x14ac:dyDescent="0.35">
      <c r="A6522">
        <f t="shared" si="101"/>
        <v>2010</v>
      </c>
      <c r="B6522" t="s">
        <v>96</v>
      </c>
      <c r="C6522" t="s">
        <v>18</v>
      </c>
      <c r="D6522" t="s">
        <v>22</v>
      </c>
      <c r="E6522">
        <v>11.3</v>
      </c>
      <c r="F6522">
        <v>12996</v>
      </c>
      <c r="G6522">
        <v>7312.5299999999988</v>
      </c>
      <c r="H6522" s="2">
        <v>40393</v>
      </c>
      <c r="I6522" s="2">
        <v>40443</v>
      </c>
      <c r="J6522" s="2">
        <v>49674</v>
      </c>
      <c r="L6522">
        <v>1860</v>
      </c>
      <c r="M6522" t="s">
        <v>954</v>
      </c>
      <c r="N6522" t="s">
        <v>21</v>
      </c>
      <c r="O6522" t="s">
        <v>96</v>
      </c>
    </row>
    <row r="6523" spans="1:15" x14ac:dyDescent="0.35">
      <c r="A6523">
        <f t="shared" si="101"/>
        <v>2010</v>
      </c>
      <c r="B6523" t="s">
        <v>17</v>
      </c>
      <c r="C6523" t="s">
        <v>18</v>
      </c>
      <c r="D6523" t="s">
        <v>22</v>
      </c>
      <c r="E6523">
        <v>11.3</v>
      </c>
      <c r="F6523">
        <v>11737</v>
      </c>
      <c r="G6523">
        <v>7112.63</v>
      </c>
      <c r="H6523" s="2">
        <v>39570</v>
      </c>
      <c r="I6523" s="2">
        <v>40262</v>
      </c>
      <c r="J6523" s="2">
        <v>49674</v>
      </c>
      <c r="L6523">
        <v>6064</v>
      </c>
      <c r="M6523" t="s">
        <v>1430</v>
      </c>
      <c r="N6523" t="s">
        <v>460</v>
      </c>
      <c r="O6523" t="s">
        <v>17</v>
      </c>
    </row>
    <row r="6524" spans="1:15" x14ac:dyDescent="0.35">
      <c r="A6524">
        <f t="shared" si="101"/>
        <v>2012</v>
      </c>
      <c r="B6524" t="s">
        <v>96</v>
      </c>
      <c r="C6524" t="s">
        <v>18</v>
      </c>
      <c r="D6524" t="s">
        <v>22</v>
      </c>
      <c r="E6524">
        <v>11.34</v>
      </c>
      <c r="F6524">
        <v>13091</v>
      </c>
      <c r="G6524">
        <v>4801.24</v>
      </c>
      <c r="H6524" s="2">
        <v>40791</v>
      </c>
      <c r="I6524" s="2">
        <v>41170</v>
      </c>
      <c r="J6524" s="2">
        <v>50405</v>
      </c>
      <c r="L6524">
        <v>3997</v>
      </c>
      <c r="M6524" t="s">
        <v>803</v>
      </c>
      <c r="N6524" t="s">
        <v>76</v>
      </c>
      <c r="O6524" t="s">
        <v>96</v>
      </c>
    </row>
    <row r="6525" spans="1:15" x14ac:dyDescent="0.35">
      <c r="A6525">
        <f t="shared" si="101"/>
        <v>2015</v>
      </c>
      <c r="B6525" t="s">
        <v>17</v>
      </c>
      <c r="C6525" t="s">
        <v>18</v>
      </c>
      <c r="D6525" t="s">
        <v>22</v>
      </c>
      <c r="E6525">
        <v>11.34</v>
      </c>
      <c r="F6525">
        <v>9775</v>
      </c>
      <c r="G6525">
        <v>2287.3500000000004</v>
      </c>
      <c r="H6525" s="2">
        <v>40843</v>
      </c>
      <c r="I6525" s="2">
        <v>42195</v>
      </c>
      <c r="J6525" s="2">
        <v>49674</v>
      </c>
      <c r="L6525">
        <v>3961</v>
      </c>
      <c r="M6525" t="s">
        <v>5879</v>
      </c>
      <c r="N6525" t="s">
        <v>76</v>
      </c>
      <c r="O6525" t="s">
        <v>17</v>
      </c>
    </row>
    <row r="6526" spans="1:15" x14ac:dyDescent="0.35">
      <c r="A6526">
        <f t="shared" si="101"/>
        <v>2014</v>
      </c>
      <c r="B6526" t="s">
        <v>17</v>
      </c>
      <c r="C6526" t="s">
        <v>18</v>
      </c>
      <c r="D6526" t="s">
        <v>22</v>
      </c>
      <c r="E6526">
        <v>11.34</v>
      </c>
      <c r="F6526">
        <v>11654.32</v>
      </c>
      <c r="G6526">
        <v>3076.75</v>
      </c>
      <c r="H6526" s="2">
        <v>40739</v>
      </c>
      <c r="I6526" s="2">
        <v>41929</v>
      </c>
      <c r="J6526" s="2">
        <v>49309</v>
      </c>
      <c r="L6526">
        <v>4577</v>
      </c>
      <c r="M6526" t="s">
        <v>2497</v>
      </c>
      <c r="N6526" t="s">
        <v>210</v>
      </c>
      <c r="O6526" t="s">
        <v>17</v>
      </c>
    </row>
    <row r="6527" spans="1:15" x14ac:dyDescent="0.35">
      <c r="A6527">
        <f t="shared" si="101"/>
        <v>2011</v>
      </c>
      <c r="B6527" t="s">
        <v>17</v>
      </c>
      <c r="C6527" t="s">
        <v>18</v>
      </c>
      <c r="D6527" t="s">
        <v>19</v>
      </c>
      <c r="E6527">
        <v>11.34</v>
      </c>
      <c r="F6527">
        <v>11910</v>
      </c>
      <c r="G6527">
        <v>6979.2800000000007</v>
      </c>
      <c r="H6527" s="2">
        <v>40716</v>
      </c>
      <c r="I6527" s="2">
        <v>40767</v>
      </c>
      <c r="J6527" s="2">
        <v>50040</v>
      </c>
      <c r="L6527">
        <v>7012</v>
      </c>
      <c r="M6527" t="s">
        <v>2558</v>
      </c>
      <c r="N6527" t="s">
        <v>99</v>
      </c>
      <c r="O6527" t="s">
        <v>17</v>
      </c>
    </row>
    <row r="6528" spans="1:15" x14ac:dyDescent="0.35">
      <c r="A6528">
        <f t="shared" si="101"/>
        <v>2015</v>
      </c>
      <c r="B6528" t="s">
        <v>17</v>
      </c>
      <c r="C6528" t="s">
        <v>18</v>
      </c>
      <c r="D6528" t="s">
        <v>22</v>
      </c>
      <c r="E6528">
        <v>11.34</v>
      </c>
      <c r="F6528">
        <v>13975</v>
      </c>
      <c r="G6528">
        <v>3270.16</v>
      </c>
      <c r="H6528" s="2">
        <v>40806</v>
      </c>
      <c r="I6528" s="2">
        <v>42156</v>
      </c>
      <c r="J6528" s="2">
        <v>49674</v>
      </c>
      <c r="L6528">
        <v>8477</v>
      </c>
      <c r="M6528" t="s">
        <v>644</v>
      </c>
      <c r="N6528" t="s">
        <v>53</v>
      </c>
      <c r="O6528" t="s">
        <v>17</v>
      </c>
    </row>
    <row r="6529" spans="1:15" x14ac:dyDescent="0.35">
      <c r="A6529">
        <f t="shared" si="101"/>
        <v>2015</v>
      </c>
      <c r="B6529" t="s">
        <v>17</v>
      </c>
      <c r="C6529" t="s">
        <v>18</v>
      </c>
      <c r="D6529" t="s">
        <v>19</v>
      </c>
      <c r="E6529">
        <v>11.35</v>
      </c>
      <c r="F6529">
        <v>10289</v>
      </c>
      <c r="G6529">
        <v>2819.2</v>
      </c>
      <c r="H6529" s="2">
        <v>40722</v>
      </c>
      <c r="I6529" s="2">
        <v>42272</v>
      </c>
      <c r="J6529" s="2">
        <v>49674</v>
      </c>
      <c r="L6529">
        <v>3715</v>
      </c>
      <c r="M6529" t="s">
        <v>3715</v>
      </c>
      <c r="N6529" t="s">
        <v>51</v>
      </c>
      <c r="O6529" t="s">
        <v>17</v>
      </c>
    </row>
    <row r="6530" spans="1:15" x14ac:dyDescent="0.35">
      <c r="A6530">
        <f t="shared" si="101"/>
        <v>2014</v>
      </c>
      <c r="B6530" t="s">
        <v>17</v>
      </c>
      <c r="C6530" t="s">
        <v>18</v>
      </c>
      <c r="D6530" t="s">
        <v>22</v>
      </c>
      <c r="E6530">
        <v>11.38</v>
      </c>
      <c r="F6530">
        <v>9492</v>
      </c>
      <c r="G6530">
        <v>2126.21</v>
      </c>
      <c r="H6530" s="2">
        <v>40843</v>
      </c>
      <c r="I6530" s="2">
        <v>41810</v>
      </c>
      <c r="J6530" s="2">
        <v>49309</v>
      </c>
      <c r="L6530">
        <v>8344</v>
      </c>
      <c r="M6530" t="s">
        <v>5483</v>
      </c>
      <c r="N6530" t="s">
        <v>53</v>
      </c>
      <c r="O6530" t="s">
        <v>17</v>
      </c>
    </row>
    <row r="6531" spans="1:15" x14ac:dyDescent="0.35">
      <c r="A6531">
        <f t="shared" ref="A6531:A6594" si="102">YEAR(I6531)</f>
        <v>2011</v>
      </c>
      <c r="B6531" t="s">
        <v>96</v>
      </c>
      <c r="C6531" t="s">
        <v>18</v>
      </c>
      <c r="D6531" t="s">
        <v>22</v>
      </c>
      <c r="E6531">
        <v>11.4</v>
      </c>
      <c r="F6531">
        <v>9749</v>
      </c>
      <c r="G6531">
        <v>4354</v>
      </c>
      <c r="H6531" s="2">
        <v>40106</v>
      </c>
      <c r="I6531" s="2">
        <v>40893</v>
      </c>
      <c r="J6531" s="2">
        <v>50040</v>
      </c>
      <c r="L6531">
        <v>3510</v>
      </c>
      <c r="M6531" t="s">
        <v>1934</v>
      </c>
      <c r="N6531" t="s">
        <v>51</v>
      </c>
      <c r="O6531" t="s">
        <v>96</v>
      </c>
    </row>
    <row r="6532" spans="1:15" x14ac:dyDescent="0.35">
      <c r="A6532">
        <f t="shared" si="102"/>
        <v>2013</v>
      </c>
      <c r="B6532" t="s">
        <v>17</v>
      </c>
      <c r="C6532" t="s">
        <v>18</v>
      </c>
      <c r="D6532" t="s">
        <v>22</v>
      </c>
      <c r="E6532">
        <v>11.4</v>
      </c>
      <c r="F6532">
        <v>13558</v>
      </c>
      <c r="G6532">
        <v>4406.3500000000004</v>
      </c>
      <c r="H6532" s="2">
        <v>40791</v>
      </c>
      <c r="I6532" s="2">
        <v>41565</v>
      </c>
      <c r="J6532" s="2">
        <v>50770</v>
      </c>
      <c r="L6532">
        <v>1723</v>
      </c>
      <c r="M6532" t="s">
        <v>2493</v>
      </c>
      <c r="N6532" t="s">
        <v>55</v>
      </c>
      <c r="O6532" t="s">
        <v>17</v>
      </c>
    </row>
    <row r="6533" spans="1:15" x14ac:dyDescent="0.35">
      <c r="A6533">
        <f t="shared" si="102"/>
        <v>2011</v>
      </c>
      <c r="B6533" t="s">
        <v>17</v>
      </c>
      <c r="C6533" t="s">
        <v>18</v>
      </c>
      <c r="D6533" t="s">
        <v>22</v>
      </c>
      <c r="E6533">
        <v>11.4</v>
      </c>
      <c r="F6533">
        <v>14139</v>
      </c>
      <c r="G6533">
        <v>6800.8700000000008</v>
      </c>
      <c r="H6533" s="2">
        <v>40812</v>
      </c>
      <c r="I6533" s="2">
        <v>40851</v>
      </c>
      <c r="J6533" s="2">
        <v>50040</v>
      </c>
      <c r="L6533">
        <v>1965</v>
      </c>
      <c r="M6533" t="s">
        <v>3164</v>
      </c>
      <c r="N6533" t="s">
        <v>76</v>
      </c>
      <c r="O6533" t="s">
        <v>17</v>
      </c>
    </row>
    <row r="6534" spans="1:15" x14ac:dyDescent="0.35">
      <c r="A6534">
        <f t="shared" si="102"/>
        <v>2009</v>
      </c>
      <c r="B6534" t="s">
        <v>17</v>
      </c>
      <c r="C6534" t="s">
        <v>18</v>
      </c>
      <c r="D6534" t="s">
        <v>22</v>
      </c>
      <c r="E6534">
        <v>11.4</v>
      </c>
      <c r="F6534">
        <v>13644.375</v>
      </c>
      <c r="G6534">
        <v>7231.5300000000007</v>
      </c>
      <c r="H6534" s="2">
        <v>39570</v>
      </c>
      <c r="I6534" s="2">
        <v>39948</v>
      </c>
      <c r="J6534" s="2">
        <v>49309</v>
      </c>
      <c r="L6534">
        <v>5024</v>
      </c>
      <c r="M6534" t="s">
        <v>3241</v>
      </c>
      <c r="N6534" t="s">
        <v>28</v>
      </c>
      <c r="O6534" t="s">
        <v>17</v>
      </c>
    </row>
    <row r="6535" spans="1:15" x14ac:dyDescent="0.35">
      <c r="A6535">
        <f t="shared" si="102"/>
        <v>2011</v>
      </c>
      <c r="B6535" t="s">
        <v>96</v>
      </c>
      <c r="C6535" t="s">
        <v>18</v>
      </c>
      <c r="D6535" t="s">
        <v>22</v>
      </c>
      <c r="E6535">
        <v>11.4</v>
      </c>
      <c r="F6535">
        <v>6629</v>
      </c>
      <c r="G6535">
        <v>2960.58</v>
      </c>
      <c r="H6535" s="2">
        <v>39569</v>
      </c>
      <c r="I6535" s="2">
        <v>40753</v>
      </c>
      <c r="J6535" s="2">
        <v>50040</v>
      </c>
      <c r="L6535">
        <v>1032</v>
      </c>
      <c r="M6535" t="s">
        <v>3491</v>
      </c>
      <c r="N6535" t="s">
        <v>21</v>
      </c>
      <c r="O6535" t="s">
        <v>96</v>
      </c>
    </row>
    <row r="6536" spans="1:15" x14ac:dyDescent="0.35">
      <c r="A6536">
        <f t="shared" si="102"/>
        <v>2012</v>
      </c>
      <c r="B6536" t="s">
        <v>17</v>
      </c>
      <c r="C6536" t="s">
        <v>18</v>
      </c>
      <c r="D6536" t="s">
        <v>22</v>
      </c>
      <c r="E6536">
        <v>11.4</v>
      </c>
      <c r="F6536">
        <v>8941</v>
      </c>
      <c r="G6536">
        <v>3531.6899999999996</v>
      </c>
      <c r="H6536" s="2">
        <v>40013</v>
      </c>
      <c r="I6536" s="2">
        <v>41032</v>
      </c>
      <c r="J6536" s="2">
        <v>50405</v>
      </c>
      <c r="L6536">
        <v>2722</v>
      </c>
      <c r="M6536" t="s">
        <v>4814</v>
      </c>
      <c r="N6536" t="s">
        <v>51</v>
      </c>
      <c r="O6536" t="s">
        <v>17</v>
      </c>
    </row>
    <row r="6537" spans="1:15" x14ac:dyDescent="0.35">
      <c r="A6537">
        <f t="shared" si="102"/>
        <v>2012</v>
      </c>
      <c r="B6537" t="s">
        <v>17</v>
      </c>
      <c r="C6537" t="s">
        <v>18</v>
      </c>
      <c r="D6537" t="s">
        <v>22</v>
      </c>
      <c r="E6537">
        <v>11.4</v>
      </c>
      <c r="F6537">
        <v>10539.013999999999</v>
      </c>
      <c r="G6537">
        <v>3878.36</v>
      </c>
      <c r="H6537" s="2">
        <v>40627</v>
      </c>
      <c r="I6537" s="2">
        <v>40991</v>
      </c>
      <c r="J6537" s="2">
        <v>50405</v>
      </c>
      <c r="L6537">
        <v>6048</v>
      </c>
      <c r="M6537" t="s">
        <v>2132</v>
      </c>
      <c r="N6537" t="s">
        <v>179</v>
      </c>
      <c r="O6537" t="s">
        <v>17</v>
      </c>
    </row>
    <row r="6538" spans="1:15" x14ac:dyDescent="0.35">
      <c r="A6538">
        <f t="shared" si="102"/>
        <v>2011</v>
      </c>
      <c r="B6538" t="s">
        <v>17</v>
      </c>
      <c r="C6538" t="s">
        <v>18</v>
      </c>
      <c r="D6538" t="s">
        <v>22</v>
      </c>
      <c r="E6538">
        <v>11.4</v>
      </c>
      <c r="F6538">
        <v>10955</v>
      </c>
      <c r="G6538">
        <v>5269.3499999999995</v>
      </c>
      <c r="H6538" s="2">
        <v>40694</v>
      </c>
      <c r="I6538" s="2">
        <v>40730</v>
      </c>
      <c r="J6538" s="2">
        <v>50040</v>
      </c>
      <c r="L6538">
        <v>2738</v>
      </c>
      <c r="M6538" t="s">
        <v>5149</v>
      </c>
      <c r="N6538" t="s">
        <v>51</v>
      </c>
      <c r="O6538" t="s">
        <v>17</v>
      </c>
    </row>
    <row r="6539" spans="1:15" x14ac:dyDescent="0.35">
      <c r="A6539">
        <f t="shared" si="102"/>
        <v>2008</v>
      </c>
      <c r="B6539" t="s">
        <v>96</v>
      </c>
      <c r="C6539" t="s">
        <v>18</v>
      </c>
      <c r="D6539" t="s">
        <v>22</v>
      </c>
      <c r="E6539">
        <v>11.4</v>
      </c>
      <c r="F6539">
        <v>11098</v>
      </c>
      <c r="G6539">
        <v>7604.7599999999993</v>
      </c>
      <c r="H6539" s="2">
        <v>39845</v>
      </c>
      <c r="I6539" s="2">
        <v>39660</v>
      </c>
      <c r="J6539" s="2">
        <v>48944</v>
      </c>
      <c r="L6539">
        <v>2723</v>
      </c>
      <c r="M6539" t="s">
        <v>5428</v>
      </c>
      <c r="N6539" t="s">
        <v>51</v>
      </c>
      <c r="O6539" t="s">
        <v>96</v>
      </c>
    </row>
    <row r="6540" spans="1:15" x14ac:dyDescent="0.35">
      <c r="A6540">
        <f t="shared" si="102"/>
        <v>2011</v>
      </c>
      <c r="B6540" t="s">
        <v>17</v>
      </c>
      <c r="C6540" t="s">
        <v>18</v>
      </c>
      <c r="D6540" t="s">
        <v>22</v>
      </c>
      <c r="E6540">
        <v>11.4</v>
      </c>
      <c r="F6540">
        <v>13230</v>
      </c>
      <c r="G6540">
        <v>6363.6200000000008</v>
      </c>
      <c r="H6540" s="2">
        <v>39570</v>
      </c>
      <c r="I6540" s="2">
        <v>40904</v>
      </c>
      <c r="J6540" s="2">
        <v>50040</v>
      </c>
      <c r="L6540">
        <v>6418</v>
      </c>
      <c r="M6540" t="s">
        <v>539</v>
      </c>
      <c r="N6540" t="s">
        <v>414</v>
      </c>
      <c r="O6540" t="s">
        <v>17</v>
      </c>
    </row>
    <row r="6541" spans="1:15" x14ac:dyDescent="0.35">
      <c r="A6541">
        <f t="shared" si="102"/>
        <v>2011</v>
      </c>
      <c r="B6541" t="s">
        <v>17</v>
      </c>
      <c r="C6541" t="s">
        <v>18</v>
      </c>
      <c r="D6541" t="s">
        <v>22</v>
      </c>
      <c r="E6541">
        <v>11.4</v>
      </c>
      <c r="F6541">
        <v>13642</v>
      </c>
      <c r="G6541">
        <v>6561.79</v>
      </c>
      <c r="H6541" s="2">
        <v>40781</v>
      </c>
      <c r="I6541" s="2">
        <v>40893</v>
      </c>
      <c r="J6541" s="2">
        <v>50040</v>
      </c>
      <c r="L6541">
        <v>3428</v>
      </c>
      <c r="M6541" t="s">
        <v>6900</v>
      </c>
      <c r="N6541" t="s">
        <v>51</v>
      </c>
      <c r="O6541" t="s">
        <v>17</v>
      </c>
    </row>
    <row r="6542" spans="1:15" x14ac:dyDescent="0.35">
      <c r="A6542">
        <f t="shared" si="102"/>
        <v>2007</v>
      </c>
      <c r="B6542" t="s">
        <v>17</v>
      </c>
      <c r="C6542" t="s">
        <v>18</v>
      </c>
      <c r="D6542" t="s">
        <v>22</v>
      </c>
      <c r="E6542">
        <v>11.4</v>
      </c>
      <c r="F6542">
        <v>10727</v>
      </c>
      <c r="G6542">
        <v>7283.6400000000012</v>
      </c>
      <c r="H6542" s="2">
        <v>39665</v>
      </c>
      <c r="I6542" s="2">
        <v>39277</v>
      </c>
      <c r="J6542" s="2">
        <v>48579</v>
      </c>
      <c r="L6542">
        <v>3422</v>
      </c>
      <c r="M6542" t="s">
        <v>715</v>
      </c>
      <c r="N6542" t="s">
        <v>51</v>
      </c>
      <c r="O6542" t="s">
        <v>17</v>
      </c>
    </row>
    <row r="6543" spans="1:15" x14ac:dyDescent="0.35">
      <c r="A6543">
        <f t="shared" si="102"/>
        <v>2011</v>
      </c>
      <c r="B6543" t="s">
        <v>17</v>
      </c>
      <c r="C6543" t="s">
        <v>18</v>
      </c>
      <c r="D6543" t="s">
        <v>19</v>
      </c>
      <c r="E6543">
        <v>11.4</v>
      </c>
      <c r="F6543">
        <v>12131</v>
      </c>
      <c r="G6543">
        <v>7108.7699999999995</v>
      </c>
      <c r="H6543" s="2">
        <v>40585</v>
      </c>
      <c r="I6543" s="2">
        <v>40714</v>
      </c>
      <c r="J6543" s="2">
        <v>50040</v>
      </c>
      <c r="L6543">
        <v>3652</v>
      </c>
      <c r="M6543" t="s">
        <v>521</v>
      </c>
      <c r="N6543" t="s">
        <v>51</v>
      </c>
      <c r="O6543" t="s">
        <v>17</v>
      </c>
    </row>
    <row r="6544" spans="1:15" x14ac:dyDescent="0.35">
      <c r="A6544">
        <f t="shared" si="102"/>
        <v>2012</v>
      </c>
      <c r="B6544" t="s">
        <v>17</v>
      </c>
      <c r="C6544" t="s">
        <v>18</v>
      </c>
      <c r="D6544" t="s">
        <v>19</v>
      </c>
      <c r="E6544">
        <v>11.4</v>
      </c>
      <c r="F6544">
        <v>11792.083999999999</v>
      </c>
      <c r="G6544">
        <v>5683.78</v>
      </c>
      <c r="H6544" s="2">
        <v>40102</v>
      </c>
      <c r="I6544" s="2">
        <v>41061</v>
      </c>
      <c r="J6544" s="2">
        <v>50405</v>
      </c>
      <c r="L6544">
        <v>6204</v>
      </c>
      <c r="M6544" t="s">
        <v>712</v>
      </c>
      <c r="N6544" t="s">
        <v>179</v>
      </c>
      <c r="O6544" t="s">
        <v>17</v>
      </c>
    </row>
    <row r="6545" spans="1:15" x14ac:dyDescent="0.35">
      <c r="A6545">
        <f t="shared" si="102"/>
        <v>2012</v>
      </c>
      <c r="B6545" t="s">
        <v>17</v>
      </c>
      <c r="C6545" t="s">
        <v>18</v>
      </c>
      <c r="D6545" t="s">
        <v>22</v>
      </c>
      <c r="E6545">
        <v>11.4</v>
      </c>
      <c r="F6545">
        <v>11810</v>
      </c>
      <c r="G6545">
        <v>4664.9400000000005</v>
      </c>
      <c r="H6545" s="2">
        <v>40211</v>
      </c>
      <c r="I6545" s="2">
        <v>41143</v>
      </c>
      <c r="J6545" s="2">
        <v>50405</v>
      </c>
      <c r="L6545">
        <v>3700</v>
      </c>
      <c r="M6545" t="s">
        <v>2012</v>
      </c>
      <c r="N6545" t="s">
        <v>51</v>
      </c>
      <c r="O6545" t="s">
        <v>17</v>
      </c>
    </row>
    <row r="6546" spans="1:15" x14ac:dyDescent="0.35">
      <c r="A6546">
        <f t="shared" si="102"/>
        <v>2011</v>
      </c>
      <c r="B6546" t="s">
        <v>17</v>
      </c>
      <c r="C6546" t="s">
        <v>18</v>
      </c>
      <c r="D6546" t="s">
        <v>22</v>
      </c>
      <c r="E6546">
        <v>11.4</v>
      </c>
      <c r="F6546">
        <v>13533</v>
      </c>
      <c r="G6546">
        <v>6509.3700000000008</v>
      </c>
      <c r="H6546" s="2">
        <v>40778</v>
      </c>
      <c r="I6546" s="2">
        <v>40829</v>
      </c>
      <c r="J6546" s="2">
        <v>50040</v>
      </c>
      <c r="L6546">
        <v>2720</v>
      </c>
      <c r="M6546" t="s">
        <v>979</v>
      </c>
      <c r="N6546" t="s">
        <v>51</v>
      </c>
      <c r="O6546" t="s">
        <v>17</v>
      </c>
    </row>
    <row r="6547" spans="1:15" x14ac:dyDescent="0.35">
      <c r="A6547">
        <f t="shared" si="102"/>
        <v>2010</v>
      </c>
      <c r="B6547" t="s">
        <v>17</v>
      </c>
      <c r="C6547" t="s">
        <v>18</v>
      </c>
      <c r="D6547" t="s">
        <v>22</v>
      </c>
      <c r="E6547">
        <v>11.4</v>
      </c>
      <c r="F6547">
        <v>12446.958999999999</v>
      </c>
      <c r="G6547">
        <v>7530.4000000000005</v>
      </c>
      <c r="H6547" s="2">
        <v>40337</v>
      </c>
      <c r="I6547" s="2">
        <v>40410</v>
      </c>
      <c r="J6547" s="2">
        <v>49674</v>
      </c>
      <c r="L6547">
        <v>6130</v>
      </c>
      <c r="M6547" t="s">
        <v>4407</v>
      </c>
      <c r="N6547" t="s">
        <v>179</v>
      </c>
      <c r="O6547" t="s">
        <v>17</v>
      </c>
    </row>
    <row r="6548" spans="1:15" x14ac:dyDescent="0.35">
      <c r="A6548">
        <f t="shared" si="102"/>
        <v>2011</v>
      </c>
      <c r="B6548" t="s">
        <v>17</v>
      </c>
      <c r="C6548" t="s">
        <v>18</v>
      </c>
      <c r="D6548" t="s">
        <v>19</v>
      </c>
      <c r="E6548">
        <v>11.4</v>
      </c>
      <c r="F6548">
        <v>12623</v>
      </c>
      <c r="G6548">
        <v>7397.08</v>
      </c>
      <c r="H6548" s="2">
        <v>40770</v>
      </c>
      <c r="I6548" s="2">
        <v>40862</v>
      </c>
      <c r="J6548" s="2">
        <v>50040</v>
      </c>
      <c r="L6548">
        <v>3775</v>
      </c>
      <c r="M6548" t="s">
        <v>3703</v>
      </c>
      <c r="N6548" t="s">
        <v>51</v>
      </c>
      <c r="O6548" t="s">
        <v>17</v>
      </c>
    </row>
    <row r="6549" spans="1:15" x14ac:dyDescent="0.35">
      <c r="A6549">
        <f t="shared" si="102"/>
        <v>2008</v>
      </c>
      <c r="B6549" t="s">
        <v>17</v>
      </c>
      <c r="C6549" t="s">
        <v>18</v>
      </c>
      <c r="D6549" t="s">
        <v>22</v>
      </c>
      <c r="E6549">
        <v>11.4</v>
      </c>
      <c r="F6549">
        <v>12282</v>
      </c>
      <c r="G6549">
        <v>9076.42</v>
      </c>
      <c r="H6549" s="2">
        <v>39570</v>
      </c>
      <c r="I6549" s="2">
        <v>39691</v>
      </c>
      <c r="J6549" s="2">
        <v>48944</v>
      </c>
      <c r="L6549">
        <v>8700</v>
      </c>
      <c r="M6549" t="s">
        <v>941</v>
      </c>
      <c r="N6549" t="s">
        <v>53</v>
      </c>
      <c r="O6549" t="s">
        <v>17</v>
      </c>
    </row>
    <row r="6550" spans="1:15" x14ac:dyDescent="0.35">
      <c r="A6550">
        <f t="shared" si="102"/>
        <v>2009</v>
      </c>
      <c r="B6550" t="s">
        <v>17</v>
      </c>
      <c r="C6550" t="s">
        <v>18</v>
      </c>
      <c r="D6550" t="s">
        <v>19</v>
      </c>
      <c r="E6550">
        <v>11.4</v>
      </c>
      <c r="F6550">
        <v>11623</v>
      </c>
      <c r="G6550">
        <v>7055.17</v>
      </c>
      <c r="H6550" s="2">
        <v>39972</v>
      </c>
      <c r="I6550" s="2">
        <v>40086</v>
      </c>
      <c r="J6550" s="2">
        <v>49309</v>
      </c>
      <c r="L6550">
        <v>4814</v>
      </c>
      <c r="M6550" t="s">
        <v>3692</v>
      </c>
      <c r="N6550" t="s">
        <v>28</v>
      </c>
      <c r="O6550" t="s">
        <v>17</v>
      </c>
    </row>
    <row r="6551" spans="1:15" x14ac:dyDescent="0.35">
      <c r="A6551">
        <f t="shared" si="102"/>
        <v>2008</v>
      </c>
      <c r="B6551" t="s">
        <v>17</v>
      </c>
      <c r="C6551" t="s">
        <v>18</v>
      </c>
      <c r="D6551" t="s">
        <v>22</v>
      </c>
      <c r="E6551">
        <v>11.4</v>
      </c>
      <c r="F6551">
        <v>11458.133</v>
      </c>
      <c r="G6551">
        <v>8456.1</v>
      </c>
      <c r="H6551" s="2">
        <v>39570</v>
      </c>
      <c r="I6551" s="2">
        <v>39644</v>
      </c>
      <c r="J6551" s="2">
        <v>48944</v>
      </c>
      <c r="L6551">
        <v>6210</v>
      </c>
      <c r="M6551" t="s">
        <v>2555</v>
      </c>
      <c r="N6551" t="s">
        <v>179</v>
      </c>
      <c r="O6551" t="s">
        <v>17</v>
      </c>
    </row>
    <row r="6552" spans="1:15" x14ac:dyDescent="0.35">
      <c r="A6552">
        <f t="shared" si="102"/>
        <v>2011</v>
      </c>
      <c r="B6552" t="s">
        <v>17</v>
      </c>
      <c r="C6552" t="s">
        <v>18</v>
      </c>
      <c r="D6552" t="s">
        <v>22</v>
      </c>
      <c r="E6552">
        <v>11.43</v>
      </c>
      <c r="F6552">
        <v>11624</v>
      </c>
      <c r="G6552">
        <v>5591.1399999999994</v>
      </c>
      <c r="H6552" s="2">
        <v>40778</v>
      </c>
      <c r="I6552" s="2">
        <v>40883</v>
      </c>
      <c r="J6552" s="2">
        <v>50040</v>
      </c>
      <c r="L6552">
        <v>7016</v>
      </c>
      <c r="M6552" t="s">
        <v>3138</v>
      </c>
      <c r="N6552" t="s">
        <v>99</v>
      </c>
      <c r="O6552" t="s">
        <v>17</v>
      </c>
    </row>
    <row r="6553" spans="1:15" x14ac:dyDescent="0.35">
      <c r="A6553">
        <f t="shared" si="102"/>
        <v>2012</v>
      </c>
      <c r="B6553" t="s">
        <v>17</v>
      </c>
      <c r="C6553" t="s">
        <v>18</v>
      </c>
      <c r="D6553" t="s">
        <v>22</v>
      </c>
      <c r="E6553">
        <v>11.44</v>
      </c>
      <c r="F6553">
        <v>11111.817999999999</v>
      </c>
      <c r="G6553">
        <v>4389.17</v>
      </c>
      <c r="H6553" s="2">
        <v>40799</v>
      </c>
      <c r="I6553" s="2">
        <v>41179</v>
      </c>
      <c r="J6553" s="2">
        <v>50405</v>
      </c>
      <c r="L6553">
        <v>6221</v>
      </c>
      <c r="M6553" t="s">
        <v>1798</v>
      </c>
      <c r="N6553" t="s">
        <v>179</v>
      </c>
      <c r="O6553" t="s">
        <v>17</v>
      </c>
    </row>
    <row r="6554" spans="1:15" x14ac:dyDescent="0.35">
      <c r="A6554">
        <f t="shared" si="102"/>
        <v>2014</v>
      </c>
      <c r="B6554" t="s">
        <v>17</v>
      </c>
      <c r="C6554" t="s">
        <v>18</v>
      </c>
      <c r="D6554" t="s">
        <v>22</v>
      </c>
      <c r="E6554">
        <v>11.44</v>
      </c>
      <c r="F6554">
        <v>8720</v>
      </c>
      <c r="G6554">
        <v>2302.08</v>
      </c>
      <c r="H6554" s="2">
        <v>40606</v>
      </c>
      <c r="I6554" s="2">
        <v>41992</v>
      </c>
      <c r="J6554" s="2">
        <v>49309</v>
      </c>
      <c r="L6554">
        <v>6197</v>
      </c>
      <c r="M6554" t="s">
        <v>2773</v>
      </c>
      <c r="N6554" t="s">
        <v>51</v>
      </c>
      <c r="O6554" t="s">
        <v>17</v>
      </c>
    </row>
    <row r="6555" spans="1:15" x14ac:dyDescent="0.35">
      <c r="A6555">
        <f t="shared" si="102"/>
        <v>2011</v>
      </c>
      <c r="B6555" t="s">
        <v>17</v>
      </c>
      <c r="C6555" t="s">
        <v>18</v>
      </c>
      <c r="D6555" t="s">
        <v>22</v>
      </c>
      <c r="E6555">
        <v>11.45</v>
      </c>
      <c r="F6555">
        <v>11141</v>
      </c>
      <c r="G6555">
        <v>4968.9000000000005</v>
      </c>
      <c r="H6555" s="2">
        <v>40745</v>
      </c>
      <c r="I6555" s="2">
        <v>40756</v>
      </c>
      <c r="J6555" s="2">
        <v>50040</v>
      </c>
      <c r="L6555">
        <v>8713</v>
      </c>
      <c r="M6555" t="s">
        <v>421</v>
      </c>
      <c r="N6555" t="s">
        <v>53</v>
      </c>
      <c r="O6555" t="s">
        <v>17</v>
      </c>
    </row>
    <row r="6556" spans="1:15" x14ac:dyDescent="0.35">
      <c r="A6556">
        <f t="shared" si="102"/>
        <v>2011</v>
      </c>
      <c r="B6556" t="s">
        <v>17</v>
      </c>
      <c r="C6556" t="s">
        <v>18</v>
      </c>
      <c r="D6556" t="s">
        <v>22</v>
      </c>
      <c r="E6556">
        <v>11.48</v>
      </c>
      <c r="F6556">
        <v>13038.57</v>
      </c>
      <c r="G6556">
        <v>6271.5499999999993</v>
      </c>
      <c r="H6556" s="2">
        <v>40728</v>
      </c>
      <c r="I6556" s="2">
        <v>40709</v>
      </c>
      <c r="J6556" s="2">
        <v>50040</v>
      </c>
      <c r="L6556">
        <v>4573</v>
      </c>
      <c r="M6556" t="s">
        <v>1883</v>
      </c>
      <c r="N6556" t="s">
        <v>210</v>
      </c>
      <c r="O6556" t="s">
        <v>17</v>
      </c>
    </row>
    <row r="6557" spans="1:15" x14ac:dyDescent="0.35">
      <c r="A6557">
        <f t="shared" si="102"/>
        <v>2012</v>
      </c>
      <c r="B6557" t="s">
        <v>17</v>
      </c>
      <c r="C6557" t="s">
        <v>18</v>
      </c>
      <c r="D6557" t="s">
        <v>19</v>
      </c>
      <c r="E6557">
        <v>11.48</v>
      </c>
      <c r="F6557">
        <v>11132</v>
      </c>
      <c r="G6557">
        <v>6000.15</v>
      </c>
      <c r="H6557" s="2">
        <v>40767</v>
      </c>
      <c r="I6557" s="2">
        <v>40968</v>
      </c>
      <c r="J6557" s="2">
        <v>50405</v>
      </c>
      <c r="L6557">
        <v>2545</v>
      </c>
      <c r="M6557" t="s">
        <v>2682</v>
      </c>
      <c r="N6557" t="s">
        <v>210</v>
      </c>
      <c r="O6557" t="s">
        <v>17</v>
      </c>
    </row>
    <row r="6558" spans="1:15" x14ac:dyDescent="0.35">
      <c r="A6558">
        <f t="shared" si="102"/>
        <v>2012</v>
      </c>
      <c r="B6558" t="s">
        <v>17</v>
      </c>
      <c r="C6558" t="s">
        <v>18</v>
      </c>
      <c r="D6558" t="s">
        <v>19</v>
      </c>
      <c r="E6558">
        <v>11.5</v>
      </c>
      <c r="F6558">
        <v>12326</v>
      </c>
      <c r="G6558">
        <v>6643.73</v>
      </c>
      <c r="H6558" s="2">
        <v>40842</v>
      </c>
      <c r="I6558" s="2">
        <v>40968</v>
      </c>
      <c r="J6558" s="2">
        <v>50405</v>
      </c>
      <c r="L6558">
        <v>8608</v>
      </c>
      <c r="M6558" t="s">
        <v>1357</v>
      </c>
      <c r="N6558" t="s">
        <v>53</v>
      </c>
      <c r="O6558" t="s">
        <v>17</v>
      </c>
    </row>
    <row r="6559" spans="1:15" x14ac:dyDescent="0.35">
      <c r="A6559">
        <f t="shared" si="102"/>
        <v>2008</v>
      </c>
      <c r="B6559" t="s">
        <v>17</v>
      </c>
      <c r="C6559" t="s">
        <v>18</v>
      </c>
      <c r="D6559" t="s">
        <v>22</v>
      </c>
      <c r="E6559">
        <v>11.5</v>
      </c>
      <c r="F6559">
        <v>9932</v>
      </c>
      <c r="G6559">
        <v>6793.4699999999993</v>
      </c>
      <c r="H6559" s="2">
        <v>39647</v>
      </c>
      <c r="I6559" s="2">
        <v>39556</v>
      </c>
      <c r="J6559" s="2">
        <v>48944</v>
      </c>
      <c r="L6559">
        <v>5305</v>
      </c>
      <c r="M6559" t="s">
        <v>2793</v>
      </c>
      <c r="N6559" t="s">
        <v>28</v>
      </c>
      <c r="O6559" t="s">
        <v>17</v>
      </c>
    </row>
    <row r="6560" spans="1:15" x14ac:dyDescent="0.35">
      <c r="A6560">
        <f t="shared" si="102"/>
        <v>2008</v>
      </c>
      <c r="B6560" t="s">
        <v>17</v>
      </c>
      <c r="C6560" t="s">
        <v>18</v>
      </c>
      <c r="D6560" t="s">
        <v>22</v>
      </c>
      <c r="E6560">
        <v>11.5</v>
      </c>
      <c r="F6560">
        <v>10229</v>
      </c>
      <c r="G6560">
        <v>7538.78</v>
      </c>
      <c r="H6560" s="2">
        <v>39570</v>
      </c>
      <c r="I6560" s="2">
        <v>39462</v>
      </c>
      <c r="J6560" s="2">
        <v>48944</v>
      </c>
      <c r="L6560">
        <v>9535</v>
      </c>
      <c r="M6560" t="s">
        <v>3776</v>
      </c>
      <c r="N6560" t="s">
        <v>25</v>
      </c>
      <c r="O6560" t="s">
        <v>17</v>
      </c>
    </row>
    <row r="6561" spans="1:15" x14ac:dyDescent="0.35">
      <c r="A6561">
        <f t="shared" si="102"/>
        <v>2009</v>
      </c>
      <c r="B6561" t="s">
        <v>17</v>
      </c>
      <c r="C6561" t="s">
        <v>18</v>
      </c>
      <c r="D6561" t="s">
        <v>19</v>
      </c>
      <c r="E6561">
        <v>11.5</v>
      </c>
      <c r="F6561">
        <v>13288.245999999999</v>
      </c>
      <c r="G6561">
        <v>11680.369999999999</v>
      </c>
      <c r="H6561" s="2">
        <v>39569</v>
      </c>
      <c r="I6561" s="2">
        <v>39843</v>
      </c>
      <c r="J6561" s="2">
        <v>49309</v>
      </c>
      <c r="L6561">
        <v>1814</v>
      </c>
      <c r="M6561" t="s">
        <v>1035</v>
      </c>
      <c r="N6561" t="s">
        <v>21</v>
      </c>
      <c r="O6561" t="s">
        <v>17</v>
      </c>
    </row>
    <row r="6562" spans="1:15" x14ac:dyDescent="0.35">
      <c r="A6562">
        <f t="shared" si="102"/>
        <v>2011</v>
      </c>
      <c r="B6562" t="s">
        <v>17</v>
      </c>
      <c r="C6562" t="s">
        <v>18</v>
      </c>
      <c r="D6562" t="s">
        <v>19</v>
      </c>
      <c r="E6562">
        <v>11.5</v>
      </c>
      <c r="F6562">
        <v>12147</v>
      </c>
      <c r="G6562">
        <v>7105.99</v>
      </c>
      <c r="H6562" s="2">
        <v>39897</v>
      </c>
      <c r="I6562" s="2">
        <v>40875</v>
      </c>
      <c r="J6562" s="2">
        <v>50040</v>
      </c>
      <c r="L6562">
        <v>8602</v>
      </c>
      <c r="M6562" t="s">
        <v>5127</v>
      </c>
      <c r="N6562" t="s">
        <v>53</v>
      </c>
      <c r="O6562" t="s">
        <v>17</v>
      </c>
    </row>
    <row r="6563" spans="1:15" x14ac:dyDescent="0.35">
      <c r="A6563">
        <f t="shared" si="102"/>
        <v>2007</v>
      </c>
      <c r="B6563" t="s">
        <v>17</v>
      </c>
      <c r="C6563" t="s">
        <v>18</v>
      </c>
      <c r="D6563" t="s">
        <v>22</v>
      </c>
      <c r="E6563">
        <v>11.5</v>
      </c>
      <c r="F6563">
        <v>11187</v>
      </c>
      <c r="G6563">
        <v>8244.8100000000013</v>
      </c>
      <c r="H6563" s="2">
        <v>39570</v>
      </c>
      <c r="I6563" s="2">
        <v>39226</v>
      </c>
      <c r="J6563" s="2">
        <v>48579</v>
      </c>
      <c r="L6563">
        <v>5706</v>
      </c>
      <c r="M6563" t="s">
        <v>5175</v>
      </c>
      <c r="N6563" t="s">
        <v>28</v>
      </c>
      <c r="O6563" t="s">
        <v>17</v>
      </c>
    </row>
    <row r="6564" spans="1:15" x14ac:dyDescent="0.35">
      <c r="A6564">
        <f t="shared" si="102"/>
        <v>2012</v>
      </c>
      <c r="B6564" t="s">
        <v>17</v>
      </c>
      <c r="C6564" t="s">
        <v>18</v>
      </c>
      <c r="D6564" t="s">
        <v>22</v>
      </c>
      <c r="E6564">
        <v>11.5</v>
      </c>
      <c r="F6564">
        <v>13360</v>
      </c>
      <c r="G6564">
        <v>5277.1900000000005</v>
      </c>
      <c r="H6564" s="2">
        <v>39946</v>
      </c>
      <c r="I6564" s="2">
        <v>41045</v>
      </c>
      <c r="J6564" s="2">
        <v>50405</v>
      </c>
      <c r="L6564">
        <v>1964</v>
      </c>
      <c r="M6564" t="s">
        <v>3525</v>
      </c>
      <c r="N6564" t="s">
        <v>76</v>
      </c>
      <c r="O6564" t="s">
        <v>17</v>
      </c>
    </row>
    <row r="6565" spans="1:15" x14ac:dyDescent="0.35">
      <c r="A6565">
        <f t="shared" si="102"/>
        <v>2010</v>
      </c>
      <c r="B6565" t="s">
        <v>17</v>
      </c>
      <c r="C6565" t="s">
        <v>18</v>
      </c>
      <c r="D6565" t="s">
        <v>19</v>
      </c>
      <c r="E6565">
        <v>11.5</v>
      </c>
      <c r="F6565">
        <v>10224</v>
      </c>
      <c r="G6565">
        <v>7371.4999999999991</v>
      </c>
      <c r="H6565" s="2">
        <v>40317</v>
      </c>
      <c r="I6565" s="2">
        <v>40434</v>
      </c>
      <c r="J6565" s="2">
        <v>49674</v>
      </c>
      <c r="L6565">
        <v>1971</v>
      </c>
      <c r="M6565" t="s">
        <v>2046</v>
      </c>
      <c r="N6565" t="s">
        <v>76</v>
      </c>
      <c r="O6565" t="s">
        <v>17</v>
      </c>
    </row>
    <row r="6566" spans="1:15" x14ac:dyDescent="0.35">
      <c r="A6566">
        <f t="shared" si="102"/>
        <v>2009</v>
      </c>
      <c r="B6566" t="s">
        <v>96</v>
      </c>
      <c r="C6566" t="s">
        <v>18</v>
      </c>
      <c r="D6566" t="s">
        <v>22</v>
      </c>
      <c r="E6566">
        <v>11.5</v>
      </c>
      <c r="F6566">
        <v>8887</v>
      </c>
      <c r="G6566">
        <v>6549.72</v>
      </c>
      <c r="H6566" s="2">
        <v>39994</v>
      </c>
      <c r="I6566" s="2">
        <v>40092</v>
      </c>
      <c r="J6566" s="2">
        <v>49309</v>
      </c>
      <c r="L6566">
        <v>6900</v>
      </c>
      <c r="M6566" t="s">
        <v>935</v>
      </c>
      <c r="N6566" t="s">
        <v>42</v>
      </c>
      <c r="O6566" t="s">
        <v>96</v>
      </c>
    </row>
    <row r="6567" spans="1:15" x14ac:dyDescent="0.35">
      <c r="A6567">
        <f t="shared" si="102"/>
        <v>2011</v>
      </c>
      <c r="B6567" t="s">
        <v>17</v>
      </c>
      <c r="C6567" t="s">
        <v>18</v>
      </c>
      <c r="D6567" t="s">
        <v>22</v>
      </c>
      <c r="E6567">
        <v>11.5</v>
      </c>
      <c r="F6567">
        <v>12893</v>
      </c>
      <c r="G6567">
        <v>6201.53</v>
      </c>
      <c r="H6567" s="2">
        <v>40676</v>
      </c>
      <c r="I6567" s="2">
        <v>40605</v>
      </c>
      <c r="J6567" s="2">
        <v>50040</v>
      </c>
      <c r="L6567">
        <v>7324</v>
      </c>
      <c r="M6567" t="s">
        <v>7776</v>
      </c>
      <c r="N6567" t="s">
        <v>32</v>
      </c>
      <c r="O6567" t="s">
        <v>17</v>
      </c>
    </row>
    <row r="6568" spans="1:15" x14ac:dyDescent="0.35">
      <c r="A6568">
        <f t="shared" si="102"/>
        <v>2009</v>
      </c>
      <c r="B6568" t="s">
        <v>96</v>
      </c>
      <c r="C6568" t="s">
        <v>18</v>
      </c>
      <c r="D6568" t="s">
        <v>22</v>
      </c>
      <c r="E6568">
        <v>11.5</v>
      </c>
      <c r="F6568">
        <v>7278</v>
      </c>
      <c r="G6568">
        <v>4980.4100000000008</v>
      </c>
      <c r="H6568" s="2">
        <v>39570</v>
      </c>
      <c r="I6568" s="2">
        <v>40169</v>
      </c>
      <c r="J6568" s="2">
        <v>49309</v>
      </c>
      <c r="L6568">
        <v>8604</v>
      </c>
      <c r="M6568" t="s">
        <v>3185</v>
      </c>
      <c r="N6568" t="s">
        <v>53</v>
      </c>
      <c r="O6568" t="s">
        <v>96</v>
      </c>
    </row>
    <row r="6569" spans="1:15" x14ac:dyDescent="0.35">
      <c r="A6569">
        <f t="shared" si="102"/>
        <v>2008</v>
      </c>
      <c r="B6569" t="s">
        <v>96</v>
      </c>
      <c r="C6569" t="s">
        <v>18</v>
      </c>
      <c r="D6569" t="s">
        <v>22</v>
      </c>
      <c r="E6569">
        <v>11.5</v>
      </c>
      <c r="F6569">
        <v>13465.162</v>
      </c>
      <c r="G6569">
        <v>9923.8300000000017</v>
      </c>
      <c r="H6569" s="2">
        <v>39573</v>
      </c>
      <c r="I6569" s="2">
        <v>39777</v>
      </c>
      <c r="J6569" s="2">
        <v>48944</v>
      </c>
      <c r="L6569">
        <v>8590</v>
      </c>
      <c r="M6569" t="s">
        <v>650</v>
      </c>
      <c r="N6569" t="s">
        <v>25</v>
      </c>
      <c r="O6569" t="s">
        <v>96</v>
      </c>
    </row>
    <row r="6570" spans="1:15" x14ac:dyDescent="0.35">
      <c r="A6570">
        <f t="shared" si="102"/>
        <v>2012</v>
      </c>
      <c r="B6570" t="s">
        <v>96</v>
      </c>
      <c r="C6570" t="s">
        <v>18</v>
      </c>
      <c r="D6570" t="s">
        <v>22</v>
      </c>
      <c r="E6570">
        <v>11.5</v>
      </c>
      <c r="F6570">
        <v>12403</v>
      </c>
      <c r="G6570">
        <v>4899.18</v>
      </c>
      <c r="H6570" s="2">
        <v>39897</v>
      </c>
      <c r="I6570" s="2">
        <v>41263</v>
      </c>
      <c r="J6570" s="2">
        <v>50405</v>
      </c>
      <c r="L6570">
        <v>8308</v>
      </c>
      <c r="M6570" t="s">
        <v>3861</v>
      </c>
      <c r="N6570" t="s">
        <v>53</v>
      </c>
      <c r="O6570" t="s">
        <v>96</v>
      </c>
    </row>
    <row r="6571" spans="1:15" x14ac:dyDescent="0.35">
      <c r="A6571">
        <f t="shared" si="102"/>
        <v>2013</v>
      </c>
      <c r="B6571" t="s">
        <v>17</v>
      </c>
      <c r="C6571" t="s">
        <v>18</v>
      </c>
      <c r="D6571" t="s">
        <v>22</v>
      </c>
      <c r="E6571">
        <v>11.5</v>
      </c>
      <c r="F6571">
        <v>12057</v>
      </c>
      <c r="G6571">
        <v>3906.48</v>
      </c>
      <c r="H6571" s="2">
        <v>40687</v>
      </c>
      <c r="I6571" s="2">
        <v>41456</v>
      </c>
      <c r="J6571" s="2">
        <v>50770</v>
      </c>
      <c r="L6571">
        <v>8872</v>
      </c>
      <c r="M6571" t="s">
        <v>2073</v>
      </c>
      <c r="N6571" t="s">
        <v>32</v>
      </c>
      <c r="O6571" t="s">
        <v>17</v>
      </c>
    </row>
    <row r="6572" spans="1:15" x14ac:dyDescent="0.35">
      <c r="A6572">
        <f t="shared" si="102"/>
        <v>2011</v>
      </c>
      <c r="B6572" t="s">
        <v>17</v>
      </c>
      <c r="C6572" t="s">
        <v>18</v>
      </c>
      <c r="D6572" t="s">
        <v>19</v>
      </c>
      <c r="E6572">
        <v>11.5</v>
      </c>
      <c r="F6572">
        <v>8004</v>
      </c>
      <c r="G6572">
        <v>4682.34</v>
      </c>
      <c r="H6572" s="2">
        <v>40805</v>
      </c>
      <c r="I6572" s="2">
        <v>40898</v>
      </c>
      <c r="J6572" s="2">
        <v>50040</v>
      </c>
      <c r="L6572">
        <v>3206</v>
      </c>
      <c r="M6572" t="s">
        <v>7407</v>
      </c>
      <c r="N6572" t="s">
        <v>51</v>
      </c>
      <c r="O6572" t="s">
        <v>17</v>
      </c>
    </row>
    <row r="6573" spans="1:15" x14ac:dyDescent="0.35">
      <c r="A6573">
        <f t="shared" si="102"/>
        <v>2011</v>
      </c>
      <c r="B6573" t="s">
        <v>17</v>
      </c>
      <c r="C6573" t="s">
        <v>18</v>
      </c>
      <c r="D6573" t="s">
        <v>22</v>
      </c>
      <c r="E6573">
        <v>11.5</v>
      </c>
      <c r="F6573">
        <v>12577</v>
      </c>
      <c r="G6573">
        <v>6049.53</v>
      </c>
      <c r="H6573" s="2">
        <v>40854</v>
      </c>
      <c r="I6573" s="2">
        <v>40873</v>
      </c>
      <c r="J6573" s="2">
        <v>50040</v>
      </c>
      <c r="L6573">
        <v>3111</v>
      </c>
      <c r="M6573" t="s">
        <v>4314</v>
      </c>
      <c r="N6573" t="s">
        <v>51</v>
      </c>
      <c r="O6573" t="s">
        <v>17</v>
      </c>
    </row>
    <row r="6574" spans="1:15" x14ac:dyDescent="0.35">
      <c r="A6574">
        <f t="shared" si="102"/>
        <v>2009</v>
      </c>
      <c r="B6574" t="s">
        <v>17</v>
      </c>
      <c r="C6574" t="s">
        <v>18</v>
      </c>
      <c r="D6574" t="s">
        <v>22</v>
      </c>
      <c r="E6574">
        <v>11.5</v>
      </c>
      <c r="F6574">
        <v>13159</v>
      </c>
      <c r="G6574">
        <v>8579.67</v>
      </c>
      <c r="H6574" s="2">
        <v>39884</v>
      </c>
      <c r="I6574" s="2">
        <v>40119</v>
      </c>
      <c r="J6574" s="2">
        <v>49309</v>
      </c>
      <c r="L6574">
        <v>5625</v>
      </c>
      <c r="M6574" t="s">
        <v>2740</v>
      </c>
      <c r="N6574" t="s">
        <v>28</v>
      </c>
      <c r="O6574" t="s">
        <v>17</v>
      </c>
    </row>
    <row r="6575" spans="1:15" x14ac:dyDescent="0.35">
      <c r="A6575">
        <f t="shared" si="102"/>
        <v>2008</v>
      </c>
      <c r="B6575" t="s">
        <v>17</v>
      </c>
      <c r="C6575" t="s">
        <v>18</v>
      </c>
      <c r="D6575" t="s">
        <v>22</v>
      </c>
      <c r="E6575">
        <v>11.5</v>
      </c>
      <c r="F6575">
        <v>12005</v>
      </c>
      <c r="G6575">
        <v>8847.7000000000007</v>
      </c>
      <c r="H6575" s="2">
        <v>39662</v>
      </c>
      <c r="I6575" s="2">
        <v>39785</v>
      </c>
      <c r="J6575" s="2">
        <v>48944</v>
      </c>
      <c r="L6575">
        <v>2720</v>
      </c>
      <c r="M6575" t="s">
        <v>979</v>
      </c>
      <c r="N6575" t="s">
        <v>51</v>
      </c>
      <c r="O6575" t="s">
        <v>17</v>
      </c>
    </row>
    <row r="6576" spans="1:15" x14ac:dyDescent="0.35">
      <c r="A6576">
        <f t="shared" si="102"/>
        <v>2011</v>
      </c>
      <c r="B6576" t="s">
        <v>96</v>
      </c>
      <c r="C6576" t="s">
        <v>18</v>
      </c>
      <c r="D6576" t="s">
        <v>19</v>
      </c>
      <c r="E6576">
        <v>11.52</v>
      </c>
      <c r="F6576">
        <v>11489</v>
      </c>
      <c r="G6576">
        <v>6721.0599999999995</v>
      </c>
      <c r="H6576" s="2">
        <v>40794</v>
      </c>
      <c r="I6576" s="2">
        <v>40899</v>
      </c>
      <c r="J6576" s="2">
        <v>50040</v>
      </c>
      <c r="L6576">
        <v>3780</v>
      </c>
      <c r="M6576" t="s">
        <v>109</v>
      </c>
      <c r="N6576" t="s">
        <v>51</v>
      </c>
      <c r="O6576" t="s">
        <v>96</v>
      </c>
    </row>
    <row r="6577" spans="1:15" x14ac:dyDescent="0.35">
      <c r="A6577">
        <f t="shared" si="102"/>
        <v>2011</v>
      </c>
      <c r="B6577" t="s">
        <v>17</v>
      </c>
      <c r="C6577" t="s">
        <v>18</v>
      </c>
      <c r="D6577" t="s">
        <v>19</v>
      </c>
      <c r="E6577">
        <v>11.52</v>
      </c>
      <c r="F6577">
        <v>10651</v>
      </c>
      <c r="G6577">
        <v>6230.829999999999</v>
      </c>
      <c r="H6577" s="2">
        <v>40728</v>
      </c>
      <c r="I6577" s="2">
        <v>40844</v>
      </c>
      <c r="J6577" s="2">
        <v>50040</v>
      </c>
      <c r="L6577">
        <v>3067</v>
      </c>
      <c r="M6577" t="s">
        <v>2758</v>
      </c>
      <c r="N6577" t="s">
        <v>51</v>
      </c>
      <c r="O6577" t="s">
        <v>17</v>
      </c>
    </row>
    <row r="6578" spans="1:15" x14ac:dyDescent="0.35">
      <c r="A6578">
        <f t="shared" si="102"/>
        <v>2011</v>
      </c>
      <c r="B6578" t="s">
        <v>17</v>
      </c>
      <c r="C6578" t="s">
        <v>18</v>
      </c>
      <c r="D6578" t="s">
        <v>22</v>
      </c>
      <c r="E6578">
        <v>11.52</v>
      </c>
      <c r="F6578">
        <v>12896</v>
      </c>
      <c r="G6578">
        <v>6202.9800000000005</v>
      </c>
      <c r="H6578" s="2">
        <v>40850</v>
      </c>
      <c r="I6578" s="2">
        <v>40877</v>
      </c>
      <c r="J6578" s="2">
        <v>50040</v>
      </c>
      <c r="L6578">
        <v>3110</v>
      </c>
      <c r="M6578" t="s">
        <v>2043</v>
      </c>
      <c r="N6578" t="s">
        <v>51</v>
      </c>
      <c r="O6578" t="s">
        <v>17</v>
      </c>
    </row>
    <row r="6579" spans="1:15" x14ac:dyDescent="0.35">
      <c r="A6579">
        <f t="shared" si="102"/>
        <v>2015</v>
      </c>
      <c r="B6579" t="s">
        <v>17</v>
      </c>
      <c r="C6579" t="s">
        <v>18</v>
      </c>
      <c r="D6579" t="s">
        <v>19</v>
      </c>
      <c r="E6579">
        <v>11.54</v>
      </c>
      <c r="F6579">
        <v>12309</v>
      </c>
      <c r="G6579">
        <v>3372.6599999999994</v>
      </c>
      <c r="H6579" s="2">
        <v>40728</v>
      </c>
      <c r="I6579" s="2">
        <v>42250</v>
      </c>
      <c r="J6579" s="2">
        <v>49674</v>
      </c>
      <c r="L6579">
        <v>8484</v>
      </c>
      <c r="M6579" t="s">
        <v>2987</v>
      </c>
      <c r="N6579" t="s">
        <v>53</v>
      </c>
      <c r="O6579" t="s">
        <v>17</v>
      </c>
    </row>
    <row r="6580" spans="1:15" x14ac:dyDescent="0.35">
      <c r="A6580">
        <f t="shared" si="102"/>
        <v>2009</v>
      </c>
      <c r="B6580" t="s">
        <v>17</v>
      </c>
      <c r="C6580" t="s">
        <v>18</v>
      </c>
      <c r="D6580" t="s">
        <v>19</v>
      </c>
      <c r="E6580">
        <v>11.6</v>
      </c>
      <c r="F6580">
        <v>12342</v>
      </c>
      <c r="G6580">
        <v>10836.27</v>
      </c>
      <c r="H6580" s="2">
        <v>40044</v>
      </c>
      <c r="I6580" s="2">
        <v>40107</v>
      </c>
      <c r="J6580" s="2">
        <v>49309</v>
      </c>
      <c r="L6580">
        <v>8634</v>
      </c>
      <c r="M6580" t="s">
        <v>2424</v>
      </c>
      <c r="N6580" t="s">
        <v>53</v>
      </c>
      <c r="O6580" t="s">
        <v>17</v>
      </c>
    </row>
    <row r="6581" spans="1:15" x14ac:dyDescent="0.35">
      <c r="A6581">
        <f t="shared" si="102"/>
        <v>2010</v>
      </c>
      <c r="B6581" t="s">
        <v>17</v>
      </c>
      <c r="C6581" t="s">
        <v>18</v>
      </c>
      <c r="D6581" t="s">
        <v>19</v>
      </c>
      <c r="E6581">
        <v>11.6</v>
      </c>
      <c r="F6581">
        <v>13014</v>
      </c>
      <c r="G6581">
        <v>9370.08</v>
      </c>
      <c r="H6581" s="2">
        <v>40232</v>
      </c>
      <c r="I6581" s="2">
        <v>40262</v>
      </c>
      <c r="J6581" s="2">
        <v>49674</v>
      </c>
      <c r="L6581">
        <v>8872</v>
      </c>
      <c r="M6581" t="s">
        <v>2073</v>
      </c>
      <c r="N6581" t="s">
        <v>32</v>
      </c>
      <c r="O6581" t="s">
        <v>17</v>
      </c>
    </row>
    <row r="6582" spans="1:15" x14ac:dyDescent="0.35">
      <c r="A6582">
        <f t="shared" si="102"/>
        <v>2008</v>
      </c>
      <c r="B6582" t="s">
        <v>17</v>
      </c>
      <c r="C6582" t="s">
        <v>18</v>
      </c>
      <c r="D6582" t="s">
        <v>19</v>
      </c>
      <c r="E6582">
        <v>11.6</v>
      </c>
      <c r="F6582">
        <v>14115</v>
      </c>
      <c r="G6582">
        <v>12392.960000000001</v>
      </c>
      <c r="H6582" s="2">
        <v>39570</v>
      </c>
      <c r="I6582" s="2">
        <v>39562</v>
      </c>
      <c r="J6582" s="2">
        <v>48944</v>
      </c>
      <c r="L6582">
        <v>6965</v>
      </c>
      <c r="M6582" t="s">
        <v>5398</v>
      </c>
      <c r="N6582" t="s">
        <v>42</v>
      </c>
      <c r="O6582" t="s">
        <v>17</v>
      </c>
    </row>
    <row r="6583" spans="1:15" x14ac:dyDescent="0.35">
      <c r="A6583">
        <f t="shared" si="102"/>
        <v>2010</v>
      </c>
      <c r="B6583" t="s">
        <v>96</v>
      </c>
      <c r="C6583" t="s">
        <v>18</v>
      </c>
      <c r="D6583" t="s">
        <v>19</v>
      </c>
      <c r="E6583">
        <v>11.6</v>
      </c>
      <c r="F6583">
        <v>12391.308000000001</v>
      </c>
      <c r="G6583">
        <v>8921.75</v>
      </c>
      <c r="H6583" s="2">
        <v>40317</v>
      </c>
      <c r="I6583" s="2">
        <v>40360</v>
      </c>
      <c r="J6583" s="2">
        <v>49674</v>
      </c>
      <c r="L6583">
        <v>5000</v>
      </c>
      <c r="M6583" t="s">
        <v>2292</v>
      </c>
      <c r="N6583" t="s">
        <v>28</v>
      </c>
      <c r="O6583" t="s">
        <v>96</v>
      </c>
    </row>
    <row r="6584" spans="1:15" x14ac:dyDescent="0.35">
      <c r="A6584">
        <f t="shared" si="102"/>
        <v>2011</v>
      </c>
      <c r="B6584" t="s">
        <v>96</v>
      </c>
      <c r="C6584" t="s">
        <v>18</v>
      </c>
      <c r="D6584" t="s">
        <v>22</v>
      </c>
      <c r="E6584">
        <v>11.6</v>
      </c>
      <c r="F6584">
        <v>12568</v>
      </c>
      <c r="G6584">
        <v>6045.21</v>
      </c>
      <c r="H6584" s="2">
        <v>39570</v>
      </c>
      <c r="I6584" s="2">
        <v>40858</v>
      </c>
      <c r="J6584" s="2">
        <v>50040</v>
      </c>
      <c r="L6584">
        <v>7084</v>
      </c>
      <c r="M6584" t="s">
        <v>2963</v>
      </c>
      <c r="N6584" t="s">
        <v>99</v>
      </c>
      <c r="O6584" t="s">
        <v>96</v>
      </c>
    </row>
    <row r="6585" spans="1:15" x14ac:dyDescent="0.35">
      <c r="A6585">
        <f t="shared" si="102"/>
        <v>2011</v>
      </c>
      <c r="B6585" t="s">
        <v>96</v>
      </c>
      <c r="C6585" t="s">
        <v>18</v>
      </c>
      <c r="D6585" t="s">
        <v>22</v>
      </c>
      <c r="E6585">
        <v>11.6</v>
      </c>
      <c r="F6585">
        <v>9505</v>
      </c>
      <c r="G6585">
        <v>3530.1899999999996</v>
      </c>
      <c r="H6585" s="2">
        <v>40129</v>
      </c>
      <c r="I6585" s="2">
        <v>40898</v>
      </c>
      <c r="J6585" s="2">
        <v>50040</v>
      </c>
      <c r="L6585">
        <v>8494</v>
      </c>
      <c r="M6585" t="s">
        <v>1762</v>
      </c>
      <c r="N6585" t="s">
        <v>53</v>
      </c>
      <c r="O6585" t="s">
        <v>96</v>
      </c>
    </row>
    <row r="6586" spans="1:15" x14ac:dyDescent="0.35">
      <c r="A6586">
        <f t="shared" si="102"/>
        <v>2009</v>
      </c>
      <c r="B6586" t="s">
        <v>17</v>
      </c>
      <c r="C6586" t="s">
        <v>18</v>
      </c>
      <c r="D6586" t="s">
        <v>19</v>
      </c>
      <c r="E6586">
        <v>11.6</v>
      </c>
      <c r="F6586">
        <v>10581</v>
      </c>
      <c r="G6586">
        <v>8625.92</v>
      </c>
      <c r="H6586" s="2">
        <v>39892</v>
      </c>
      <c r="I6586" s="2">
        <v>40015</v>
      </c>
      <c r="J6586" s="2">
        <v>49309</v>
      </c>
      <c r="L6586">
        <v>8494</v>
      </c>
      <c r="M6586" t="s">
        <v>1762</v>
      </c>
      <c r="N6586" t="s">
        <v>53</v>
      </c>
      <c r="O6586" t="s">
        <v>17</v>
      </c>
    </row>
    <row r="6587" spans="1:15" x14ac:dyDescent="0.35">
      <c r="A6587">
        <f t="shared" si="102"/>
        <v>2009</v>
      </c>
      <c r="B6587" t="s">
        <v>17</v>
      </c>
      <c r="C6587" t="s">
        <v>18</v>
      </c>
      <c r="D6587" t="s">
        <v>22</v>
      </c>
      <c r="E6587">
        <v>11.6</v>
      </c>
      <c r="F6587">
        <v>11677</v>
      </c>
      <c r="G6587">
        <v>8594.2699999999986</v>
      </c>
      <c r="H6587" s="2">
        <v>39570</v>
      </c>
      <c r="I6587" s="2">
        <v>40028</v>
      </c>
      <c r="J6587" s="2">
        <v>49309</v>
      </c>
      <c r="L6587">
        <v>8360</v>
      </c>
      <c r="M6587" t="s">
        <v>621</v>
      </c>
      <c r="N6587" t="s">
        <v>25</v>
      </c>
      <c r="O6587" t="s">
        <v>17</v>
      </c>
    </row>
    <row r="6588" spans="1:15" x14ac:dyDescent="0.35">
      <c r="A6588">
        <f t="shared" si="102"/>
        <v>2008</v>
      </c>
      <c r="B6588" t="s">
        <v>96</v>
      </c>
      <c r="C6588" t="s">
        <v>18</v>
      </c>
      <c r="D6588" t="s">
        <v>22</v>
      </c>
      <c r="E6588">
        <v>11.6</v>
      </c>
      <c r="F6588">
        <v>11694</v>
      </c>
      <c r="G6588">
        <v>5081.5200000000004</v>
      </c>
      <c r="H6588" s="2">
        <v>39582</v>
      </c>
      <c r="I6588" s="2">
        <v>39660</v>
      </c>
      <c r="J6588" s="2">
        <v>48944</v>
      </c>
      <c r="L6588">
        <v>1617</v>
      </c>
      <c r="M6588" t="s">
        <v>4505</v>
      </c>
      <c r="N6588" t="s">
        <v>55</v>
      </c>
      <c r="O6588" t="s">
        <v>96</v>
      </c>
    </row>
    <row r="6589" spans="1:15" x14ac:dyDescent="0.35">
      <c r="A6589">
        <f t="shared" si="102"/>
        <v>2009</v>
      </c>
      <c r="B6589" t="s">
        <v>96</v>
      </c>
      <c r="C6589" t="s">
        <v>18</v>
      </c>
      <c r="D6589" t="s">
        <v>22</v>
      </c>
      <c r="E6589">
        <v>11.6</v>
      </c>
      <c r="F6589">
        <v>13215.353999999999</v>
      </c>
      <c r="G6589">
        <v>9031.1</v>
      </c>
      <c r="H6589" s="2">
        <v>39569</v>
      </c>
      <c r="I6589" s="2">
        <v>40135</v>
      </c>
      <c r="J6589" s="2">
        <v>49309</v>
      </c>
      <c r="L6589">
        <v>4912</v>
      </c>
      <c r="M6589" t="s">
        <v>1703</v>
      </c>
      <c r="N6589" t="s">
        <v>51</v>
      </c>
      <c r="O6589" t="s">
        <v>96</v>
      </c>
    </row>
    <row r="6590" spans="1:15" x14ac:dyDescent="0.35">
      <c r="A6590">
        <f t="shared" si="102"/>
        <v>2009</v>
      </c>
      <c r="B6590" t="s">
        <v>96</v>
      </c>
      <c r="C6590" t="s">
        <v>18</v>
      </c>
      <c r="D6590" t="s">
        <v>22</v>
      </c>
      <c r="E6590">
        <v>11.6</v>
      </c>
      <c r="F6590">
        <v>13063.516</v>
      </c>
      <c r="G6590">
        <v>8927.36</v>
      </c>
      <c r="H6590" s="2">
        <v>39569</v>
      </c>
      <c r="I6590" s="2">
        <v>40136</v>
      </c>
      <c r="J6590" s="2">
        <v>49309</v>
      </c>
      <c r="L6590">
        <v>4912</v>
      </c>
      <c r="M6590" t="s">
        <v>1703</v>
      </c>
      <c r="N6590" t="s">
        <v>51</v>
      </c>
      <c r="O6590" t="s">
        <v>96</v>
      </c>
    </row>
    <row r="6591" spans="1:15" x14ac:dyDescent="0.35">
      <c r="A6591">
        <f t="shared" si="102"/>
        <v>2011</v>
      </c>
      <c r="B6591" t="s">
        <v>96</v>
      </c>
      <c r="C6591" t="s">
        <v>18</v>
      </c>
      <c r="D6591" t="s">
        <v>19</v>
      </c>
      <c r="E6591">
        <v>11.6</v>
      </c>
      <c r="F6591">
        <v>9679</v>
      </c>
      <c r="G6591">
        <v>5257.41</v>
      </c>
      <c r="H6591" s="2">
        <v>39570</v>
      </c>
      <c r="I6591" s="2">
        <v>40890</v>
      </c>
      <c r="J6591" s="2">
        <v>50040</v>
      </c>
      <c r="L6591">
        <v>8267</v>
      </c>
      <c r="M6591" t="s">
        <v>739</v>
      </c>
      <c r="N6591" t="s">
        <v>25</v>
      </c>
      <c r="O6591" t="s">
        <v>96</v>
      </c>
    </row>
    <row r="6592" spans="1:15" x14ac:dyDescent="0.35">
      <c r="A6592">
        <f t="shared" si="102"/>
        <v>2011</v>
      </c>
      <c r="B6592" t="s">
        <v>96</v>
      </c>
      <c r="C6592" t="s">
        <v>18</v>
      </c>
      <c r="D6592" t="s">
        <v>19</v>
      </c>
      <c r="E6592">
        <v>11.6</v>
      </c>
      <c r="F6592">
        <v>13231</v>
      </c>
      <c r="G6592">
        <v>7186.7699999999995</v>
      </c>
      <c r="H6592" s="2">
        <v>40504</v>
      </c>
      <c r="I6592" s="2">
        <v>40896</v>
      </c>
      <c r="J6592" s="2">
        <v>50040</v>
      </c>
      <c r="L6592">
        <v>5722</v>
      </c>
      <c r="M6592" t="s">
        <v>3526</v>
      </c>
      <c r="N6592" t="s">
        <v>28</v>
      </c>
      <c r="O6592" t="s">
        <v>96</v>
      </c>
    </row>
    <row r="6593" spans="1:15" x14ac:dyDescent="0.35">
      <c r="A6593">
        <f t="shared" si="102"/>
        <v>2008</v>
      </c>
      <c r="B6593" t="s">
        <v>96</v>
      </c>
      <c r="C6593" t="s">
        <v>18</v>
      </c>
      <c r="D6593" t="s">
        <v>22</v>
      </c>
      <c r="E6593">
        <v>11.6</v>
      </c>
      <c r="F6593">
        <v>11808</v>
      </c>
      <c r="G6593">
        <v>8069.35</v>
      </c>
      <c r="H6593" s="2">
        <v>39570</v>
      </c>
      <c r="I6593" s="2">
        <v>39458</v>
      </c>
      <c r="J6593" s="2">
        <v>48944</v>
      </c>
      <c r="L6593">
        <v>3800</v>
      </c>
      <c r="M6593" t="s">
        <v>1319</v>
      </c>
      <c r="N6593" t="s">
        <v>51</v>
      </c>
      <c r="O6593" t="s">
        <v>96</v>
      </c>
    </row>
    <row r="6594" spans="1:15" x14ac:dyDescent="0.35">
      <c r="A6594">
        <f t="shared" si="102"/>
        <v>2012</v>
      </c>
      <c r="B6594" t="s">
        <v>17</v>
      </c>
      <c r="C6594" t="s">
        <v>18</v>
      </c>
      <c r="D6594" t="s">
        <v>22</v>
      </c>
      <c r="E6594">
        <v>11.66</v>
      </c>
      <c r="F6594">
        <v>10477</v>
      </c>
      <c r="G6594">
        <v>4138.42</v>
      </c>
      <c r="H6594" s="2">
        <v>40717</v>
      </c>
      <c r="I6594" s="2">
        <v>41075</v>
      </c>
      <c r="J6594" s="2">
        <v>50405</v>
      </c>
      <c r="L6594">
        <v>8707</v>
      </c>
      <c r="M6594" t="s">
        <v>1166</v>
      </c>
      <c r="N6594" t="s">
        <v>53</v>
      </c>
      <c r="O6594" t="s">
        <v>17</v>
      </c>
    </row>
    <row r="6595" spans="1:15" x14ac:dyDescent="0.35">
      <c r="A6595">
        <f t="shared" ref="A6595:A6658" si="103">YEAR(I6595)</f>
        <v>2011</v>
      </c>
      <c r="B6595" t="s">
        <v>17</v>
      </c>
      <c r="C6595" t="s">
        <v>18</v>
      </c>
      <c r="D6595" t="s">
        <v>22</v>
      </c>
      <c r="E6595">
        <v>11.66</v>
      </c>
      <c r="F6595">
        <v>13376</v>
      </c>
      <c r="G6595">
        <v>6487.35</v>
      </c>
      <c r="H6595" s="2">
        <v>40655</v>
      </c>
      <c r="I6595" s="2">
        <v>40737</v>
      </c>
      <c r="J6595" s="2">
        <v>50040</v>
      </c>
      <c r="L6595">
        <v>6883</v>
      </c>
      <c r="M6595" t="s">
        <v>3209</v>
      </c>
      <c r="N6595" t="s">
        <v>42</v>
      </c>
      <c r="O6595" t="s">
        <v>17</v>
      </c>
    </row>
    <row r="6596" spans="1:15" x14ac:dyDescent="0.35">
      <c r="A6596">
        <f t="shared" si="103"/>
        <v>2017</v>
      </c>
      <c r="B6596" t="s">
        <v>96</v>
      </c>
      <c r="C6596" t="s">
        <v>18</v>
      </c>
      <c r="D6596" t="s">
        <v>22</v>
      </c>
      <c r="E6596">
        <v>11.66</v>
      </c>
      <c r="F6596">
        <v>8838</v>
      </c>
      <c r="G6596">
        <v>1679.22</v>
      </c>
      <c r="H6596" s="2">
        <v>40844</v>
      </c>
      <c r="I6596" s="2">
        <v>42822</v>
      </c>
      <c r="J6596" s="2">
        <v>50405</v>
      </c>
      <c r="L6596">
        <v>6403</v>
      </c>
      <c r="M6596" t="s">
        <v>823</v>
      </c>
      <c r="N6596" t="s">
        <v>414</v>
      </c>
      <c r="O6596" t="s">
        <v>96</v>
      </c>
    </row>
    <row r="6597" spans="1:15" x14ac:dyDescent="0.35">
      <c r="A6597">
        <f t="shared" si="103"/>
        <v>2016</v>
      </c>
      <c r="B6597" t="s">
        <v>17</v>
      </c>
      <c r="C6597" t="s">
        <v>18</v>
      </c>
      <c r="D6597" t="s">
        <v>22</v>
      </c>
      <c r="E6597">
        <v>11.66</v>
      </c>
      <c r="F6597">
        <v>12856</v>
      </c>
      <c r="G6597">
        <v>2622.62</v>
      </c>
      <c r="H6597" s="2">
        <v>40711</v>
      </c>
      <c r="I6597" s="2">
        <v>42446</v>
      </c>
      <c r="J6597" s="2">
        <v>50040</v>
      </c>
      <c r="L6597">
        <v>3860</v>
      </c>
      <c r="M6597" t="s">
        <v>773</v>
      </c>
      <c r="N6597" t="s">
        <v>51</v>
      </c>
      <c r="O6597" t="s">
        <v>17</v>
      </c>
    </row>
    <row r="6598" spans="1:15" x14ac:dyDescent="0.35">
      <c r="A6598">
        <f t="shared" si="103"/>
        <v>2008</v>
      </c>
      <c r="B6598" t="s">
        <v>96</v>
      </c>
      <c r="C6598" t="s">
        <v>18</v>
      </c>
      <c r="D6598" t="s">
        <v>22</v>
      </c>
      <c r="E6598">
        <v>11.7</v>
      </c>
      <c r="F6598">
        <v>12909</v>
      </c>
      <c r="G6598">
        <v>9488.119999999999</v>
      </c>
      <c r="H6598" s="2">
        <v>39570</v>
      </c>
      <c r="I6598" s="2">
        <v>39583</v>
      </c>
      <c r="J6598" s="2">
        <v>48944</v>
      </c>
      <c r="L6598">
        <v>1890</v>
      </c>
      <c r="M6598" t="s">
        <v>826</v>
      </c>
      <c r="N6598" t="s">
        <v>76</v>
      </c>
      <c r="O6598" t="s">
        <v>96</v>
      </c>
    </row>
    <row r="6599" spans="1:15" x14ac:dyDescent="0.35">
      <c r="A6599">
        <f t="shared" si="103"/>
        <v>2008</v>
      </c>
      <c r="B6599" t="s">
        <v>17</v>
      </c>
      <c r="C6599" t="s">
        <v>18</v>
      </c>
      <c r="D6599" t="s">
        <v>19</v>
      </c>
      <c r="E6599">
        <v>11.7</v>
      </c>
      <c r="F6599">
        <v>10834</v>
      </c>
      <c r="G6599">
        <v>9501.42</v>
      </c>
      <c r="H6599" s="2">
        <v>39570</v>
      </c>
      <c r="I6599" s="2">
        <v>39600</v>
      </c>
      <c r="J6599" s="2">
        <v>48944</v>
      </c>
      <c r="L6599">
        <v>1814</v>
      </c>
      <c r="M6599" t="s">
        <v>1035</v>
      </c>
      <c r="N6599" t="s">
        <v>21</v>
      </c>
      <c r="O6599" t="s">
        <v>17</v>
      </c>
    </row>
    <row r="6600" spans="1:15" x14ac:dyDescent="0.35">
      <c r="A6600">
        <f t="shared" si="103"/>
        <v>2008</v>
      </c>
      <c r="B6600" t="s">
        <v>17</v>
      </c>
      <c r="C6600" t="s">
        <v>18</v>
      </c>
      <c r="D6600" t="s">
        <v>19</v>
      </c>
      <c r="E6600">
        <v>11.7</v>
      </c>
      <c r="F6600">
        <v>10433</v>
      </c>
      <c r="G6600">
        <v>9149.74</v>
      </c>
      <c r="H6600" s="2">
        <v>39751</v>
      </c>
      <c r="I6600" s="2">
        <v>39804</v>
      </c>
      <c r="J6600" s="2">
        <v>48944</v>
      </c>
      <c r="L6600">
        <v>1723</v>
      </c>
      <c r="M6600" t="s">
        <v>2493</v>
      </c>
      <c r="N6600" t="s">
        <v>55</v>
      </c>
      <c r="O6600" t="s">
        <v>17</v>
      </c>
    </row>
    <row r="6601" spans="1:15" x14ac:dyDescent="0.35">
      <c r="A6601">
        <f t="shared" si="103"/>
        <v>2007</v>
      </c>
      <c r="B6601" t="s">
        <v>96</v>
      </c>
      <c r="C6601" t="s">
        <v>18</v>
      </c>
      <c r="D6601" t="s">
        <v>22</v>
      </c>
      <c r="E6601">
        <v>11.7</v>
      </c>
      <c r="F6601">
        <v>12302</v>
      </c>
      <c r="G6601">
        <v>8406.9599999999991</v>
      </c>
      <c r="H6601" s="2">
        <v>39570</v>
      </c>
      <c r="I6601" s="2">
        <v>39400</v>
      </c>
      <c r="J6601" s="2">
        <v>48579</v>
      </c>
      <c r="L6601">
        <v>9507</v>
      </c>
      <c r="M6601" t="s">
        <v>5882</v>
      </c>
      <c r="N6601" t="s">
        <v>25</v>
      </c>
      <c r="O6601" t="s">
        <v>96</v>
      </c>
    </row>
    <row r="6602" spans="1:15" x14ac:dyDescent="0.35">
      <c r="A6602">
        <f t="shared" si="103"/>
        <v>2010</v>
      </c>
      <c r="B6602" t="s">
        <v>96</v>
      </c>
      <c r="C6602" t="s">
        <v>18</v>
      </c>
      <c r="D6602" t="s">
        <v>22</v>
      </c>
      <c r="E6602">
        <v>11.7</v>
      </c>
      <c r="F6602">
        <v>10494</v>
      </c>
      <c r="G6602">
        <v>5875.4699999999993</v>
      </c>
      <c r="H6602" s="2">
        <v>39961</v>
      </c>
      <c r="I6602" s="2">
        <v>40407</v>
      </c>
      <c r="J6602" s="2">
        <v>49674</v>
      </c>
      <c r="L6602">
        <v>8762</v>
      </c>
      <c r="M6602" t="s">
        <v>809</v>
      </c>
      <c r="N6602" t="s">
        <v>229</v>
      </c>
      <c r="O6602" t="s">
        <v>96</v>
      </c>
    </row>
    <row r="6603" spans="1:15" x14ac:dyDescent="0.35">
      <c r="A6603">
        <f t="shared" si="103"/>
        <v>2008</v>
      </c>
      <c r="B6603" t="s">
        <v>17</v>
      </c>
      <c r="C6603" t="s">
        <v>18</v>
      </c>
      <c r="D6603" t="s">
        <v>22</v>
      </c>
      <c r="E6603">
        <v>11.7</v>
      </c>
      <c r="F6603">
        <v>11769</v>
      </c>
      <c r="G6603">
        <v>7885.23</v>
      </c>
      <c r="H6603" s="2">
        <v>39573</v>
      </c>
      <c r="I6603" s="2">
        <v>39539</v>
      </c>
      <c r="J6603" s="2">
        <v>48944</v>
      </c>
      <c r="L6603">
        <v>8192</v>
      </c>
      <c r="M6603" t="s">
        <v>7487</v>
      </c>
      <c r="N6603" t="s">
        <v>53</v>
      </c>
      <c r="O6603" t="s">
        <v>17</v>
      </c>
    </row>
    <row r="6604" spans="1:15" x14ac:dyDescent="0.35">
      <c r="A6604">
        <f t="shared" si="103"/>
        <v>2011</v>
      </c>
      <c r="B6604" t="s">
        <v>17</v>
      </c>
      <c r="C6604" t="s">
        <v>18</v>
      </c>
      <c r="D6604" t="s">
        <v>19</v>
      </c>
      <c r="E6604">
        <v>11.7</v>
      </c>
      <c r="F6604">
        <v>9910</v>
      </c>
      <c r="G6604">
        <v>5797.3600000000006</v>
      </c>
      <c r="H6604" s="2">
        <v>40753</v>
      </c>
      <c r="I6604" s="2">
        <v>40826</v>
      </c>
      <c r="J6604" s="2">
        <v>50040</v>
      </c>
      <c r="L6604">
        <v>8904</v>
      </c>
      <c r="M6604" t="s">
        <v>2422</v>
      </c>
      <c r="N6604" t="s">
        <v>53</v>
      </c>
      <c r="O6604" t="s">
        <v>17</v>
      </c>
    </row>
    <row r="6605" spans="1:15" x14ac:dyDescent="0.35">
      <c r="A6605">
        <f t="shared" si="103"/>
        <v>2012</v>
      </c>
      <c r="B6605" t="s">
        <v>17</v>
      </c>
      <c r="C6605" t="s">
        <v>18</v>
      </c>
      <c r="D6605" t="s">
        <v>19</v>
      </c>
      <c r="E6605">
        <v>11.7</v>
      </c>
      <c r="F6605">
        <v>14105</v>
      </c>
      <c r="G6605">
        <v>6299.45</v>
      </c>
      <c r="H6605" s="2">
        <v>40816</v>
      </c>
      <c r="I6605" s="2">
        <v>41149</v>
      </c>
      <c r="J6605" s="2">
        <v>50405</v>
      </c>
      <c r="L6605">
        <v>3775</v>
      </c>
      <c r="M6605" t="s">
        <v>1838</v>
      </c>
      <c r="N6605" t="s">
        <v>51</v>
      </c>
      <c r="O6605" t="s">
        <v>17</v>
      </c>
    </row>
    <row r="6606" spans="1:15" x14ac:dyDescent="0.35">
      <c r="A6606">
        <f t="shared" si="103"/>
        <v>2011</v>
      </c>
      <c r="B6606" t="s">
        <v>17</v>
      </c>
      <c r="C6606" t="s">
        <v>18</v>
      </c>
      <c r="D6606" t="s">
        <v>19</v>
      </c>
      <c r="E6606">
        <v>11.7</v>
      </c>
      <c r="F6606">
        <v>10635</v>
      </c>
      <c r="G6606">
        <v>6221.47</v>
      </c>
      <c r="H6606" s="2">
        <v>40511</v>
      </c>
      <c r="I6606" s="2">
        <v>40666</v>
      </c>
      <c r="J6606" s="2">
        <v>50040</v>
      </c>
      <c r="L6606">
        <v>2552</v>
      </c>
      <c r="M6606" t="s">
        <v>3050</v>
      </c>
      <c r="N6606" t="s">
        <v>51</v>
      </c>
      <c r="O6606" t="s">
        <v>17</v>
      </c>
    </row>
    <row r="6607" spans="1:15" x14ac:dyDescent="0.35">
      <c r="A6607">
        <f t="shared" si="103"/>
        <v>2011</v>
      </c>
      <c r="B6607" t="s">
        <v>17</v>
      </c>
      <c r="C6607" t="s">
        <v>18</v>
      </c>
      <c r="D6607" t="s">
        <v>22</v>
      </c>
      <c r="E6607">
        <v>11.7</v>
      </c>
      <c r="F6607">
        <v>10810.094999999999</v>
      </c>
      <c r="G6607">
        <v>5199.6600000000008</v>
      </c>
      <c r="H6607" s="2">
        <v>40653</v>
      </c>
      <c r="I6607" s="2">
        <v>40695</v>
      </c>
      <c r="J6607" s="2">
        <v>50040</v>
      </c>
      <c r="L6607">
        <v>4104</v>
      </c>
      <c r="M6607" t="s">
        <v>2691</v>
      </c>
      <c r="N6607" t="s">
        <v>344</v>
      </c>
      <c r="O6607" t="s">
        <v>17</v>
      </c>
    </row>
    <row r="6608" spans="1:15" x14ac:dyDescent="0.35">
      <c r="A6608">
        <f t="shared" si="103"/>
        <v>2012</v>
      </c>
      <c r="B6608" t="s">
        <v>17</v>
      </c>
      <c r="C6608" t="s">
        <v>18</v>
      </c>
      <c r="D6608" t="s">
        <v>22</v>
      </c>
      <c r="E6608">
        <v>11.7</v>
      </c>
      <c r="F6608">
        <v>11240</v>
      </c>
      <c r="G6608">
        <v>4428.5599999999995</v>
      </c>
      <c r="H6608" s="2">
        <v>39657</v>
      </c>
      <c r="I6608" s="2">
        <v>41212</v>
      </c>
      <c r="J6608" s="2">
        <v>50405</v>
      </c>
      <c r="L6608">
        <v>6710</v>
      </c>
      <c r="M6608" t="s">
        <v>12642</v>
      </c>
      <c r="N6608" t="s">
        <v>42</v>
      </c>
      <c r="O6608" t="s">
        <v>17</v>
      </c>
    </row>
    <row r="6609" spans="1:15" x14ac:dyDescent="0.35">
      <c r="A6609">
        <f t="shared" si="103"/>
        <v>2010</v>
      </c>
      <c r="B6609" t="s">
        <v>17</v>
      </c>
      <c r="C6609" t="s">
        <v>18</v>
      </c>
      <c r="D6609" t="s">
        <v>19</v>
      </c>
      <c r="E6609">
        <v>11.7</v>
      </c>
      <c r="F6609">
        <v>12170.075000000001</v>
      </c>
      <c r="G6609">
        <v>8750.2899999999991</v>
      </c>
      <c r="H6609" s="2">
        <v>40000</v>
      </c>
      <c r="I6609" s="2">
        <v>40353</v>
      </c>
      <c r="J6609" s="2">
        <v>49674</v>
      </c>
      <c r="L6609">
        <v>6162</v>
      </c>
      <c r="M6609" t="s">
        <v>4028</v>
      </c>
      <c r="N6609" t="s">
        <v>179</v>
      </c>
      <c r="O6609" t="s">
        <v>17</v>
      </c>
    </row>
    <row r="6610" spans="1:15" x14ac:dyDescent="0.35">
      <c r="A6610">
        <f t="shared" si="103"/>
        <v>2016</v>
      </c>
      <c r="B6610" t="s">
        <v>17</v>
      </c>
      <c r="C6610" t="s">
        <v>18</v>
      </c>
      <c r="D6610" t="s">
        <v>22</v>
      </c>
      <c r="E6610">
        <v>11.7</v>
      </c>
      <c r="F6610">
        <v>13806.296999999999</v>
      </c>
      <c r="G6610">
        <v>2816.49</v>
      </c>
      <c r="H6610" s="2">
        <v>40729</v>
      </c>
      <c r="I6610" s="2">
        <v>42451</v>
      </c>
      <c r="J6610" s="2">
        <v>50040</v>
      </c>
      <c r="L6610">
        <v>7235</v>
      </c>
      <c r="M6610" t="s">
        <v>6572</v>
      </c>
      <c r="N6610" t="s">
        <v>99</v>
      </c>
      <c r="O6610" t="s">
        <v>17</v>
      </c>
    </row>
    <row r="6611" spans="1:15" x14ac:dyDescent="0.35">
      <c r="A6611">
        <f t="shared" si="103"/>
        <v>2008</v>
      </c>
      <c r="B6611" t="s">
        <v>17</v>
      </c>
      <c r="C6611" t="s">
        <v>18</v>
      </c>
      <c r="D6611" t="s">
        <v>22</v>
      </c>
      <c r="E6611">
        <v>11.7</v>
      </c>
      <c r="F6611">
        <v>11369</v>
      </c>
      <c r="G6611">
        <v>8356.2199999999993</v>
      </c>
      <c r="H6611" s="2">
        <v>39570</v>
      </c>
      <c r="I6611" s="2">
        <v>39540</v>
      </c>
      <c r="J6611" s="2">
        <v>48944</v>
      </c>
      <c r="L6611">
        <v>5272</v>
      </c>
      <c r="M6611" t="s">
        <v>2324</v>
      </c>
      <c r="N6611" t="s">
        <v>28</v>
      </c>
      <c r="O6611" t="s">
        <v>17</v>
      </c>
    </row>
    <row r="6612" spans="1:15" x14ac:dyDescent="0.35">
      <c r="A6612">
        <f t="shared" si="103"/>
        <v>2015</v>
      </c>
      <c r="B6612" t="s">
        <v>17</v>
      </c>
      <c r="C6612" t="s">
        <v>18</v>
      </c>
      <c r="D6612" t="s">
        <v>22</v>
      </c>
      <c r="E6612">
        <v>11.7</v>
      </c>
      <c r="F6612">
        <v>14195</v>
      </c>
      <c r="G6612">
        <v>3747.4799999999996</v>
      </c>
      <c r="H6612" s="2">
        <v>40766</v>
      </c>
      <c r="I6612" s="2">
        <v>42087</v>
      </c>
      <c r="J6612" s="2">
        <v>49674</v>
      </c>
      <c r="L6612">
        <v>5503</v>
      </c>
      <c r="M6612" t="s">
        <v>339</v>
      </c>
      <c r="N6612" t="s">
        <v>28</v>
      </c>
      <c r="O6612" t="s">
        <v>17</v>
      </c>
    </row>
    <row r="6613" spans="1:15" x14ac:dyDescent="0.35">
      <c r="A6613">
        <f t="shared" si="103"/>
        <v>2011</v>
      </c>
      <c r="B6613" t="s">
        <v>17</v>
      </c>
      <c r="C6613" t="s">
        <v>18</v>
      </c>
      <c r="D6613" t="s">
        <v>22</v>
      </c>
      <c r="E6613">
        <v>11.73</v>
      </c>
      <c r="F6613">
        <v>13074.05</v>
      </c>
      <c r="G6613">
        <v>6288.61</v>
      </c>
      <c r="H6613" s="2">
        <v>40815</v>
      </c>
      <c r="I6613" s="2">
        <v>40891</v>
      </c>
      <c r="J6613" s="2">
        <v>50040</v>
      </c>
      <c r="L6613">
        <v>4573</v>
      </c>
      <c r="M6613" t="s">
        <v>1883</v>
      </c>
      <c r="N6613" t="s">
        <v>210</v>
      </c>
      <c r="O6613" t="s">
        <v>17</v>
      </c>
    </row>
    <row r="6614" spans="1:15" x14ac:dyDescent="0.35">
      <c r="A6614">
        <f t="shared" si="103"/>
        <v>2011</v>
      </c>
      <c r="B6614" t="s">
        <v>17</v>
      </c>
      <c r="C6614" t="s">
        <v>18</v>
      </c>
      <c r="D6614" t="s">
        <v>22</v>
      </c>
      <c r="E6614">
        <v>11.73</v>
      </c>
      <c r="F6614">
        <v>11225</v>
      </c>
      <c r="G6614">
        <v>5399.22</v>
      </c>
      <c r="H6614" s="2">
        <v>40774</v>
      </c>
      <c r="I6614" s="2">
        <v>40809</v>
      </c>
      <c r="J6614" s="2">
        <v>50040</v>
      </c>
      <c r="L6614">
        <v>3225</v>
      </c>
      <c r="M6614" t="s">
        <v>2421</v>
      </c>
      <c r="N6614" t="s">
        <v>51</v>
      </c>
      <c r="O6614" t="s">
        <v>17</v>
      </c>
    </row>
    <row r="6615" spans="1:15" x14ac:dyDescent="0.35">
      <c r="A6615">
        <f t="shared" si="103"/>
        <v>2011</v>
      </c>
      <c r="B6615" t="s">
        <v>17</v>
      </c>
      <c r="C6615" t="s">
        <v>18</v>
      </c>
      <c r="D6615" t="s">
        <v>22</v>
      </c>
      <c r="E6615">
        <v>11.75</v>
      </c>
      <c r="F6615">
        <v>12364</v>
      </c>
      <c r="G6615">
        <v>5947.0899999999992</v>
      </c>
      <c r="H6615" s="2">
        <v>40801</v>
      </c>
      <c r="I6615" s="2">
        <v>40824</v>
      </c>
      <c r="J6615" s="2">
        <v>50040</v>
      </c>
      <c r="L6615">
        <v>4914</v>
      </c>
      <c r="M6615" t="s">
        <v>6852</v>
      </c>
      <c r="N6615" t="s">
        <v>51</v>
      </c>
      <c r="O6615" t="s">
        <v>17</v>
      </c>
    </row>
    <row r="6616" spans="1:15" x14ac:dyDescent="0.35">
      <c r="A6616">
        <f t="shared" si="103"/>
        <v>2011</v>
      </c>
      <c r="B6616" t="s">
        <v>17</v>
      </c>
      <c r="C6616" t="s">
        <v>18</v>
      </c>
      <c r="D6616" t="s">
        <v>22</v>
      </c>
      <c r="E6616">
        <v>11.75</v>
      </c>
      <c r="F6616">
        <v>13562</v>
      </c>
      <c r="G6616">
        <v>6523.32</v>
      </c>
      <c r="H6616" s="2">
        <v>40786</v>
      </c>
      <c r="I6616" s="2">
        <v>40892</v>
      </c>
      <c r="J6616" s="2">
        <v>50040</v>
      </c>
      <c r="L6616">
        <v>5063</v>
      </c>
      <c r="M6616" t="s">
        <v>1367</v>
      </c>
      <c r="N6616" t="s">
        <v>28</v>
      </c>
      <c r="O6616" t="s">
        <v>17</v>
      </c>
    </row>
    <row r="6617" spans="1:15" x14ac:dyDescent="0.35">
      <c r="A6617">
        <f t="shared" si="103"/>
        <v>2008</v>
      </c>
      <c r="B6617" t="s">
        <v>17</v>
      </c>
      <c r="C6617" t="s">
        <v>18</v>
      </c>
      <c r="D6617" t="s">
        <v>22</v>
      </c>
      <c r="E6617">
        <v>11.76</v>
      </c>
      <c r="F6617">
        <v>12731</v>
      </c>
      <c r="G6617">
        <v>8060.92</v>
      </c>
      <c r="H6617" s="2">
        <v>39570</v>
      </c>
      <c r="I6617" s="2">
        <v>39783</v>
      </c>
      <c r="J6617" s="2">
        <v>48944</v>
      </c>
      <c r="L6617">
        <v>3766</v>
      </c>
      <c r="M6617" t="s">
        <v>5863</v>
      </c>
      <c r="N6617" t="s">
        <v>51</v>
      </c>
      <c r="O6617" t="s">
        <v>17</v>
      </c>
    </row>
    <row r="6618" spans="1:15" x14ac:dyDescent="0.35">
      <c r="A6618">
        <f t="shared" si="103"/>
        <v>2012</v>
      </c>
      <c r="B6618" t="s">
        <v>17</v>
      </c>
      <c r="C6618" t="s">
        <v>18</v>
      </c>
      <c r="D6618" t="s">
        <v>22</v>
      </c>
      <c r="E6618">
        <v>11.77</v>
      </c>
      <c r="F6618">
        <v>11024</v>
      </c>
      <c r="G6618">
        <v>4343.45</v>
      </c>
      <c r="H6618" s="2">
        <v>40801</v>
      </c>
      <c r="I6618" s="2">
        <v>41012</v>
      </c>
      <c r="J6618" s="2">
        <v>50405</v>
      </c>
      <c r="L6618">
        <v>8634</v>
      </c>
      <c r="M6618" t="s">
        <v>2424</v>
      </c>
      <c r="N6618" t="s">
        <v>53</v>
      </c>
      <c r="O6618" t="s">
        <v>17</v>
      </c>
    </row>
    <row r="6619" spans="1:15" x14ac:dyDescent="0.35">
      <c r="A6619">
        <f t="shared" si="103"/>
        <v>2009</v>
      </c>
      <c r="B6619" t="s">
        <v>17</v>
      </c>
      <c r="C6619" t="s">
        <v>18</v>
      </c>
      <c r="D6619" t="s">
        <v>19</v>
      </c>
      <c r="E6619">
        <v>11.78</v>
      </c>
      <c r="F6619">
        <v>14133.39</v>
      </c>
      <c r="G6619">
        <v>10488.039999999999</v>
      </c>
      <c r="H6619" s="2">
        <v>39581</v>
      </c>
      <c r="I6619" s="2">
        <v>40134</v>
      </c>
      <c r="J6619" s="2">
        <v>49309</v>
      </c>
      <c r="L6619">
        <v>3254</v>
      </c>
      <c r="M6619" t="s">
        <v>209</v>
      </c>
      <c r="N6619" t="s">
        <v>210</v>
      </c>
      <c r="O6619" t="s">
        <v>17</v>
      </c>
    </row>
    <row r="6620" spans="1:15" x14ac:dyDescent="0.35">
      <c r="A6620">
        <f t="shared" si="103"/>
        <v>2011</v>
      </c>
      <c r="B6620" t="s">
        <v>17</v>
      </c>
      <c r="C6620" t="s">
        <v>18</v>
      </c>
      <c r="D6620" t="s">
        <v>19</v>
      </c>
      <c r="E6620">
        <v>11.78</v>
      </c>
      <c r="F6620">
        <v>8501</v>
      </c>
      <c r="G6620">
        <v>4964.5600000000004</v>
      </c>
      <c r="H6620" s="2">
        <v>40743</v>
      </c>
      <c r="I6620" s="2">
        <v>40886</v>
      </c>
      <c r="J6620" s="2">
        <v>50040</v>
      </c>
      <c r="L6620">
        <v>9642</v>
      </c>
      <c r="M6620" t="s">
        <v>1993</v>
      </c>
      <c r="N6620" t="s">
        <v>32</v>
      </c>
      <c r="O6620" t="s">
        <v>17</v>
      </c>
    </row>
    <row r="6621" spans="1:15" x14ac:dyDescent="0.35">
      <c r="A6621">
        <f t="shared" si="103"/>
        <v>2008</v>
      </c>
      <c r="B6621" t="s">
        <v>17</v>
      </c>
      <c r="C6621" t="s">
        <v>18</v>
      </c>
      <c r="D6621" t="s">
        <v>19</v>
      </c>
      <c r="E6621">
        <v>11.8</v>
      </c>
      <c r="F6621">
        <v>13308</v>
      </c>
      <c r="G6621">
        <v>8264.25</v>
      </c>
      <c r="H6621" s="2">
        <v>39570</v>
      </c>
      <c r="I6621" s="2">
        <v>39639</v>
      </c>
      <c r="J6621" s="2">
        <v>48944</v>
      </c>
      <c r="L6621">
        <v>5704</v>
      </c>
      <c r="M6621" t="s">
        <v>769</v>
      </c>
      <c r="N6621" t="s">
        <v>28</v>
      </c>
      <c r="O6621" t="s">
        <v>17</v>
      </c>
    </row>
    <row r="6622" spans="1:15" x14ac:dyDescent="0.35">
      <c r="A6622">
        <f t="shared" si="103"/>
        <v>2013</v>
      </c>
      <c r="B6622" t="s">
        <v>96</v>
      </c>
      <c r="C6622" t="s">
        <v>18</v>
      </c>
      <c r="D6622" t="s">
        <v>22</v>
      </c>
      <c r="E6622">
        <v>11.8</v>
      </c>
      <c r="F6622">
        <v>14181</v>
      </c>
      <c r="G6622">
        <v>4779.68</v>
      </c>
      <c r="H6622" s="2">
        <v>39595</v>
      </c>
      <c r="I6622" s="2">
        <v>41625</v>
      </c>
      <c r="J6622" s="2">
        <v>50770</v>
      </c>
      <c r="L6622">
        <v>1018</v>
      </c>
      <c r="M6622" t="s">
        <v>3007</v>
      </c>
      <c r="N6622" t="s">
        <v>21</v>
      </c>
      <c r="O6622" t="s">
        <v>96</v>
      </c>
    </row>
    <row r="6623" spans="1:15" x14ac:dyDescent="0.35">
      <c r="A6623">
        <f t="shared" si="103"/>
        <v>2011</v>
      </c>
      <c r="B6623" t="s">
        <v>96</v>
      </c>
      <c r="C6623" t="s">
        <v>18</v>
      </c>
      <c r="D6623" t="s">
        <v>22</v>
      </c>
      <c r="E6623">
        <v>11.8</v>
      </c>
      <c r="F6623">
        <v>13649</v>
      </c>
      <c r="G6623">
        <v>6565.1600000000008</v>
      </c>
      <c r="H6623" s="2">
        <v>39570</v>
      </c>
      <c r="I6623" s="2">
        <v>40808</v>
      </c>
      <c r="J6623" s="2">
        <v>50040</v>
      </c>
      <c r="L6623">
        <v>9240</v>
      </c>
      <c r="M6623" t="s">
        <v>4398</v>
      </c>
      <c r="N6623" t="s">
        <v>32</v>
      </c>
      <c r="O6623" t="s">
        <v>96</v>
      </c>
    </row>
    <row r="6624" spans="1:15" x14ac:dyDescent="0.35">
      <c r="A6624">
        <f t="shared" si="103"/>
        <v>2013</v>
      </c>
      <c r="B6624" t="s">
        <v>17</v>
      </c>
      <c r="C6624" t="s">
        <v>18</v>
      </c>
      <c r="D6624" t="s">
        <v>22</v>
      </c>
      <c r="E6624">
        <v>11.8</v>
      </c>
      <c r="F6624">
        <v>12763</v>
      </c>
      <c r="G6624">
        <v>4122.45</v>
      </c>
      <c r="H6624" s="2">
        <v>40847</v>
      </c>
      <c r="I6624" s="2">
        <v>41337</v>
      </c>
      <c r="J6624" s="2">
        <v>50770</v>
      </c>
      <c r="L6624">
        <v>3971</v>
      </c>
      <c r="M6624" t="s">
        <v>4811</v>
      </c>
      <c r="N6624" t="s">
        <v>76</v>
      </c>
      <c r="O6624" t="s">
        <v>17</v>
      </c>
    </row>
    <row r="6625" spans="1:15" x14ac:dyDescent="0.35">
      <c r="A6625">
        <f t="shared" si="103"/>
        <v>2012</v>
      </c>
      <c r="B6625" t="s">
        <v>96</v>
      </c>
      <c r="C6625" t="s">
        <v>18</v>
      </c>
      <c r="D6625" t="s">
        <v>22</v>
      </c>
      <c r="E6625">
        <v>11.8</v>
      </c>
      <c r="F6625">
        <v>13656</v>
      </c>
      <c r="G6625">
        <v>6035.9400000000005</v>
      </c>
      <c r="H6625" s="2">
        <v>39570</v>
      </c>
      <c r="I6625" s="2">
        <v>41179</v>
      </c>
      <c r="J6625" s="2">
        <v>50405</v>
      </c>
      <c r="L6625">
        <v>8240</v>
      </c>
      <c r="M6625" t="s">
        <v>723</v>
      </c>
      <c r="N6625" t="s">
        <v>408</v>
      </c>
      <c r="O6625" t="s">
        <v>96</v>
      </c>
    </row>
    <row r="6626" spans="1:15" x14ac:dyDescent="0.35">
      <c r="A6626">
        <f t="shared" si="103"/>
        <v>2012</v>
      </c>
      <c r="B6626" t="s">
        <v>17</v>
      </c>
      <c r="C6626" t="s">
        <v>18</v>
      </c>
      <c r="D6626" t="s">
        <v>22</v>
      </c>
      <c r="E6626">
        <v>11.8</v>
      </c>
      <c r="F6626">
        <v>12633</v>
      </c>
      <c r="G6626">
        <v>4977.4099999999989</v>
      </c>
      <c r="H6626" s="2">
        <v>39699</v>
      </c>
      <c r="I6626" s="2">
        <v>41177</v>
      </c>
      <c r="J6626" s="2">
        <v>50405</v>
      </c>
      <c r="L6626">
        <v>5034</v>
      </c>
      <c r="M6626" t="s">
        <v>3959</v>
      </c>
      <c r="N6626" t="s">
        <v>28</v>
      </c>
      <c r="O6626" t="s">
        <v>17</v>
      </c>
    </row>
    <row r="6627" spans="1:15" x14ac:dyDescent="0.35">
      <c r="A6627">
        <f t="shared" si="103"/>
        <v>2011</v>
      </c>
      <c r="B6627" t="s">
        <v>17</v>
      </c>
      <c r="C6627" t="s">
        <v>18</v>
      </c>
      <c r="D6627" t="s">
        <v>22</v>
      </c>
      <c r="E6627">
        <v>11.8</v>
      </c>
      <c r="F6627">
        <v>13423</v>
      </c>
      <c r="G6627">
        <v>6456.47</v>
      </c>
      <c r="H6627" s="2">
        <v>40618</v>
      </c>
      <c r="I6627" s="2">
        <v>40725</v>
      </c>
      <c r="J6627" s="2">
        <v>50040</v>
      </c>
      <c r="L6627">
        <v>3400</v>
      </c>
      <c r="M6627" t="s">
        <v>240</v>
      </c>
      <c r="N6627" t="s">
        <v>51</v>
      </c>
      <c r="O6627" t="s">
        <v>17</v>
      </c>
    </row>
    <row r="6628" spans="1:15" x14ac:dyDescent="0.35">
      <c r="A6628">
        <f t="shared" si="103"/>
        <v>2011</v>
      </c>
      <c r="B6628" t="s">
        <v>17</v>
      </c>
      <c r="C6628" t="s">
        <v>18</v>
      </c>
      <c r="D6628" t="s">
        <v>19</v>
      </c>
      <c r="E6628">
        <v>11.8</v>
      </c>
      <c r="F6628">
        <v>11587</v>
      </c>
      <c r="G6628">
        <v>6766.7900000000009</v>
      </c>
      <c r="H6628" s="2">
        <v>39569</v>
      </c>
      <c r="I6628" s="2">
        <v>40851</v>
      </c>
      <c r="J6628" s="2">
        <v>50040</v>
      </c>
      <c r="L6628">
        <v>9057</v>
      </c>
      <c r="M6628" t="s">
        <v>7097</v>
      </c>
      <c r="N6628" t="s">
        <v>318</v>
      </c>
      <c r="O6628" t="s">
        <v>17</v>
      </c>
    </row>
    <row r="6629" spans="1:15" x14ac:dyDescent="0.35">
      <c r="A6629">
        <f t="shared" si="103"/>
        <v>2007</v>
      </c>
      <c r="B6629" t="s">
        <v>17</v>
      </c>
      <c r="C6629" t="s">
        <v>18</v>
      </c>
      <c r="D6629" t="s">
        <v>22</v>
      </c>
      <c r="E6629">
        <v>11.8</v>
      </c>
      <c r="F6629">
        <v>10763</v>
      </c>
      <c r="G6629">
        <v>7910.8</v>
      </c>
      <c r="H6629" s="2">
        <v>39570</v>
      </c>
      <c r="I6629" s="2">
        <v>39398</v>
      </c>
      <c r="J6629" s="2">
        <v>48579</v>
      </c>
      <c r="L6629">
        <v>2720</v>
      </c>
      <c r="M6629" t="s">
        <v>979</v>
      </c>
      <c r="N6629" t="s">
        <v>51</v>
      </c>
      <c r="O6629" t="s">
        <v>17</v>
      </c>
    </row>
    <row r="6630" spans="1:15" x14ac:dyDescent="0.35">
      <c r="A6630">
        <f t="shared" si="103"/>
        <v>2012</v>
      </c>
      <c r="B6630" t="s">
        <v>17</v>
      </c>
      <c r="C6630" t="s">
        <v>18</v>
      </c>
      <c r="D6630" t="s">
        <v>22</v>
      </c>
      <c r="E6630">
        <v>11.8</v>
      </c>
      <c r="F6630">
        <v>11133</v>
      </c>
      <c r="G6630">
        <v>4386.4000000000005</v>
      </c>
      <c r="H6630" s="2">
        <v>39868</v>
      </c>
      <c r="I6630" s="2">
        <v>40982</v>
      </c>
      <c r="J6630" s="2">
        <v>50405</v>
      </c>
      <c r="L6630">
        <v>3144</v>
      </c>
      <c r="M6630" t="s">
        <v>7158</v>
      </c>
      <c r="N6630" t="s">
        <v>51</v>
      </c>
      <c r="O6630" t="s">
        <v>17</v>
      </c>
    </row>
    <row r="6631" spans="1:15" x14ac:dyDescent="0.35">
      <c r="A6631">
        <f t="shared" si="103"/>
        <v>2008</v>
      </c>
      <c r="B6631" t="s">
        <v>17</v>
      </c>
      <c r="C6631" t="s">
        <v>18</v>
      </c>
      <c r="D6631" t="s">
        <v>22</v>
      </c>
      <c r="E6631">
        <v>11.8</v>
      </c>
      <c r="F6631">
        <v>12945</v>
      </c>
      <c r="G6631">
        <v>9514.5800000000017</v>
      </c>
      <c r="H6631" s="2">
        <v>39597</v>
      </c>
      <c r="I6631" s="2">
        <v>39517</v>
      </c>
      <c r="J6631" s="2">
        <v>48944</v>
      </c>
      <c r="L6631">
        <v>6340</v>
      </c>
      <c r="M6631" t="s">
        <v>2549</v>
      </c>
      <c r="N6631" t="s">
        <v>895</v>
      </c>
      <c r="O6631" t="s">
        <v>17</v>
      </c>
    </row>
    <row r="6632" spans="1:15" x14ac:dyDescent="0.35">
      <c r="A6632">
        <f t="shared" si="103"/>
        <v>2007</v>
      </c>
      <c r="B6632" t="s">
        <v>96</v>
      </c>
      <c r="C6632" t="s">
        <v>18</v>
      </c>
      <c r="D6632" t="s">
        <v>22</v>
      </c>
      <c r="E6632">
        <v>11.8</v>
      </c>
      <c r="F6632">
        <v>10642.824000000001</v>
      </c>
      <c r="G6632">
        <v>5257.1900000000005</v>
      </c>
      <c r="H6632" s="2">
        <v>39570</v>
      </c>
      <c r="I6632" s="2">
        <v>39330</v>
      </c>
      <c r="J6632" s="2">
        <v>48579</v>
      </c>
      <c r="L6632">
        <v>6017</v>
      </c>
      <c r="M6632" t="s">
        <v>495</v>
      </c>
      <c r="N6632" t="s">
        <v>179</v>
      </c>
      <c r="O6632" t="s">
        <v>96</v>
      </c>
    </row>
    <row r="6633" spans="1:15" x14ac:dyDescent="0.35">
      <c r="A6633">
        <f t="shared" si="103"/>
        <v>2011</v>
      </c>
      <c r="B6633" t="s">
        <v>17</v>
      </c>
      <c r="C6633" t="s">
        <v>18</v>
      </c>
      <c r="D6633" t="s">
        <v>19</v>
      </c>
      <c r="E6633">
        <v>11.8</v>
      </c>
      <c r="F6633">
        <v>11930.050999999999</v>
      </c>
      <c r="G6633">
        <v>6979.079999999999</v>
      </c>
      <c r="H6633" s="2">
        <v>40656</v>
      </c>
      <c r="I6633" s="2">
        <v>40892</v>
      </c>
      <c r="J6633" s="2">
        <v>50040</v>
      </c>
      <c r="L6633">
        <v>6170</v>
      </c>
      <c r="M6633" t="s">
        <v>4430</v>
      </c>
      <c r="N6633" t="s">
        <v>179</v>
      </c>
      <c r="O6633" t="s">
        <v>17</v>
      </c>
    </row>
    <row r="6634" spans="1:15" x14ac:dyDescent="0.35">
      <c r="A6634">
        <f t="shared" si="103"/>
        <v>2011</v>
      </c>
      <c r="B6634" t="s">
        <v>17</v>
      </c>
      <c r="C6634" t="s">
        <v>18</v>
      </c>
      <c r="D6634" t="s">
        <v>19</v>
      </c>
      <c r="E6634">
        <v>11.8</v>
      </c>
      <c r="F6634">
        <v>11813</v>
      </c>
      <c r="G6634">
        <v>6260.8899999999994</v>
      </c>
      <c r="H6634" s="2">
        <v>40855</v>
      </c>
      <c r="I6634" s="2">
        <v>40899</v>
      </c>
      <c r="J6634" s="2">
        <v>50040</v>
      </c>
      <c r="L6634">
        <v>9444</v>
      </c>
      <c r="M6634" t="s">
        <v>1761</v>
      </c>
      <c r="N6634" t="s">
        <v>32</v>
      </c>
      <c r="O6634" t="s">
        <v>17</v>
      </c>
    </row>
    <row r="6635" spans="1:15" x14ac:dyDescent="0.35">
      <c r="A6635">
        <f t="shared" si="103"/>
        <v>2010</v>
      </c>
      <c r="B6635" t="s">
        <v>17</v>
      </c>
      <c r="C6635" t="s">
        <v>18</v>
      </c>
      <c r="D6635" t="s">
        <v>22</v>
      </c>
      <c r="E6635">
        <v>11.8</v>
      </c>
      <c r="F6635">
        <v>14090</v>
      </c>
      <c r="G6635">
        <v>8496.2900000000009</v>
      </c>
      <c r="H6635" s="2">
        <v>40501</v>
      </c>
      <c r="I6635" s="2">
        <v>40513</v>
      </c>
      <c r="J6635" s="2">
        <v>49674</v>
      </c>
      <c r="L6635">
        <v>3114</v>
      </c>
      <c r="M6635" t="s">
        <v>3647</v>
      </c>
      <c r="N6635" t="s">
        <v>51</v>
      </c>
      <c r="O6635" t="s">
        <v>17</v>
      </c>
    </row>
    <row r="6636" spans="1:15" x14ac:dyDescent="0.35">
      <c r="A6636">
        <f t="shared" si="103"/>
        <v>2011</v>
      </c>
      <c r="B6636" t="s">
        <v>17</v>
      </c>
      <c r="C6636" t="s">
        <v>18</v>
      </c>
      <c r="D6636" t="s">
        <v>22</v>
      </c>
      <c r="E6636">
        <v>11.83</v>
      </c>
      <c r="F6636">
        <v>12278</v>
      </c>
      <c r="G6636">
        <v>4420.08</v>
      </c>
      <c r="H6636" s="2">
        <v>40590</v>
      </c>
      <c r="I6636" s="2">
        <v>40675</v>
      </c>
      <c r="J6636" s="2">
        <v>50040</v>
      </c>
      <c r="L6636">
        <v>9032</v>
      </c>
      <c r="M6636" t="s">
        <v>2655</v>
      </c>
      <c r="N6636" t="s">
        <v>32</v>
      </c>
      <c r="O6636" t="s">
        <v>17</v>
      </c>
    </row>
    <row r="6637" spans="1:15" x14ac:dyDescent="0.35">
      <c r="A6637">
        <f t="shared" si="103"/>
        <v>2010</v>
      </c>
      <c r="B6637" t="s">
        <v>17</v>
      </c>
      <c r="C6637" t="s">
        <v>18</v>
      </c>
      <c r="D6637" t="s">
        <v>19</v>
      </c>
      <c r="E6637">
        <v>11.84</v>
      </c>
      <c r="F6637">
        <v>12943</v>
      </c>
      <c r="G6637">
        <v>7519.88</v>
      </c>
      <c r="H6637" s="2">
        <v>39570</v>
      </c>
      <c r="I6637" s="2">
        <v>40266</v>
      </c>
      <c r="J6637" s="2">
        <v>49674</v>
      </c>
      <c r="L6637">
        <v>8635</v>
      </c>
      <c r="M6637" t="s">
        <v>4153</v>
      </c>
      <c r="N6637" t="s">
        <v>53</v>
      </c>
      <c r="O6637" t="s">
        <v>17</v>
      </c>
    </row>
    <row r="6638" spans="1:15" x14ac:dyDescent="0.35">
      <c r="A6638">
        <f t="shared" si="103"/>
        <v>2016</v>
      </c>
      <c r="B6638" t="s">
        <v>96</v>
      </c>
      <c r="C6638" t="s">
        <v>18</v>
      </c>
      <c r="D6638" t="s">
        <v>22</v>
      </c>
      <c r="E6638">
        <v>11.88</v>
      </c>
      <c r="F6638">
        <v>13419</v>
      </c>
      <c r="G6638">
        <v>2541.7600000000002</v>
      </c>
      <c r="H6638" s="2">
        <v>40821</v>
      </c>
      <c r="I6638" s="2">
        <v>42460</v>
      </c>
      <c r="J6638" s="2">
        <v>50040</v>
      </c>
      <c r="L6638">
        <v>6300</v>
      </c>
      <c r="M6638" t="s">
        <v>4632</v>
      </c>
      <c r="N6638" t="s">
        <v>895</v>
      </c>
      <c r="O6638" t="s">
        <v>96</v>
      </c>
    </row>
    <row r="6639" spans="1:15" x14ac:dyDescent="0.35">
      <c r="A6639">
        <f t="shared" si="103"/>
        <v>2010</v>
      </c>
      <c r="B6639" t="s">
        <v>17</v>
      </c>
      <c r="C6639" t="s">
        <v>18</v>
      </c>
      <c r="D6639" t="s">
        <v>22</v>
      </c>
      <c r="E6639">
        <v>11.9</v>
      </c>
      <c r="F6639">
        <v>13431</v>
      </c>
      <c r="G6639">
        <v>8085.47</v>
      </c>
      <c r="H6639" s="2">
        <v>39825</v>
      </c>
      <c r="I6639" s="2">
        <v>40333</v>
      </c>
      <c r="J6639" s="2">
        <v>49674</v>
      </c>
      <c r="L6639">
        <v>7149</v>
      </c>
      <c r="M6639" t="s">
        <v>3315</v>
      </c>
      <c r="N6639" t="s">
        <v>99</v>
      </c>
      <c r="O6639" t="s">
        <v>17</v>
      </c>
    </row>
    <row r="6640" spans="1:15" x14ac:dyDescent="0.35">
      <c r="A6640">
        <f t="shared" si="103"/>
        <v>2009</v>
      </c>
      <c r="B6640" t="s">
        <v>17</v>
      </c>
      <c r="C6640" t="s">
        <v>18</v>
      </c>
      <c r="D6640" t="s">
        <v>22</v>
      </c>
      <c r="E6640">
        <v>11.9</v>
      </c>
      <c r="F6640">
        <v>11348</v>
      </c>
      <c r="G6640">
        <v>8329.44</v>
      </c>
      <c r="H6640" s="2">
        <v>39784</v>
      </c>
      <c r="I6640" s="2">
        <v>40018</v>
      </c>
      <c r="J6640" s="2">
        <v>49309</v>
      </c>
      <c r="L6640">
        <v>8553</v>
      </c>
      <c r="M6640" t="s">
        <v>5394</v>
      </c>
      <c r="N6640" t="s">
        <v>25</v>
      </c>
      <c r="O6640" t="s">
        <v>17</v>
      </c>
    </row>
    <row r="6641" spans="1:15" x14ac:dyDescent="0.35">
      <c r="A6641">
        <f t="shared" si="103"/>
        <v>2006</v>
      </c>
      <c r="B6641" t="s">
        <v>17</v>
      </c>
      <c r="C6641" t="s">
        <v>18</v>
      </c>
      <c r="D6641" t="s">
        <v>22</v>
      </c>
      <c r="E6641">
        <v>11.9</v>
      </c>
      <c r="F6641">
        <v>12743.050999999999</v>
      </c>
      <c r="G6641">
        <v>5836.32</v>
      </c>
      <c r="H6641" s="2">
        <v>39587</v>
      </c>
      <c r="I6641" s="2">
        <v>38904</v>
      </c>
      <c r="J6641" s="2">
        <v>48213</v>
      </c>
      <c r="L6641">
        <v>6147</v>
      </c>
      <c r="M6641" t="s">
        <v>1470</v>
      </c>
      <c r="N6641" t="s">
        <v>179</v>
      </c>
      <c r="O6641" t="s">
        <v>17</v>
      </c>
    </row>
    <row r="6642" spans="1:15" x14ac:dyDescent="0.35">
      <c r="A6642">
        <f t="shared" si="103"/>
        <v>2012</v>
      </c>
      <c r="B6642" t="s">
        <v>17</v>
      </c>
      <c r="C6642" t="s">
        <v>18</v>
      </c>
      <c r="D6642" t="s">
        <v>22</v>
      </c>
      <c r="E6642">
        <v>11.9</v>
      </c>
      <c r="F6642">
        <v>6574</v>
      </c>
      <c r="G6642">
        <v>2590.17</v>
      </c>
      <c r="H6642" s="2">
        <v>39980</v>
      </c>
      <c r="I6642" s="2">
        <v>41129</v>
      </c>
      <c r="J6642" s="2">
        <v>50405</v>
      </c>
      <c r="L6642">
        <v>4500</v>
      </c>
      <c r="M6642" t="s">
        <v>2295</v>
      </c>
      <c r="N6642" t="s">
        <v>210</v>
      </c>
      <c r="O6642" t="s">
        <v>17</v>
      </c>
    </row>
    <row r="6643" spans="1:15" x14ac:dyDescent="0.35">
      <c r="A6643">
        <f t="shared" si="103"/>
        <v>2010</v>
      </c>
      <c r="B6643" t="s">
        <v>17</v>
      </c>
      <c r="C6643" t="s">
        <v>18</v>
      </c>
      <c r="D6643" t="s">
        <v>19</v>
      </c>
      <c r="E6643">
        <v>11.9</v>
      </c>
      <c r="F6643">
        <v>11259.543000000001</v>
      </c>
      <c r="G6643">
        <v>8073.1000000000013</v>
      </c>
      <c r="H6643" s="2">
        <v>40087</v>
      </c>
      <c r="I6643" s="2">
        <v>40225</v>
      </c>
      <c r="J6643" s="2">
        <v>49674</v>
      </c>
      <c r="L6643">
        <v>7206</v>
      </c>
      <c r="M6643" t="s">
        <v>5637</v>
      </c>
      <c r="N6643" t="s">
        <v>99</v>
      </c>
      <c r="O6643" t="s">
        <v>17</v>
      </c>
    </row>
    <row r="6644" spans="1:15" x14ac:dyDescent="0.35">
      <c r="A6644">
        <f t="shared" si="103"/>
        <v>2010</v>
      </c>
      <c r="B6644" t="s">
        <v>17</v>
      </c>
      <c r="C6644" t="s">
        <v>18</v>
      </c>
      <c r="D6644" t="s">
        <v>22</v>
      </c>
      <c r="E6644">
        <v>11.9</v>
      </c>
      <c r="F6644">
        <v>11053</v>
      </c>
      <c r="G6644">
        <v>6653.91</v>
      </c>
      <c r="H6644" s="2">
        <v>40312</v>
      </c>
      <c r="I6644" s="2">
        <v>40504</v>
      </c>
      <c r="J6644" s="2">
        <v>49674</v>
      </c>
      <c r="L6644">
        <v>5080</v>
      </c>
      <c r="M6644" t="s">
        <v>7822</v>
      </c>
      <c r="N6644" t="s">
        <v>28</v>
      </c>
      <c r="O6644" t="s">
        <v>17</v>
      </c>
    </row>
    <row r="6645" spans="1:15" x14ac:dyDescent="0.35">
      <c r="A6645">
        <f t="shared" si="103"/>
        <v>2009</v>
      </c>
      <c r="B6645" t="s">
        <v>17</v>
      </c>
      <c r="C6645" t="s">
        <v>18</v>
      </c>
      <c r="D6645" t="s">
        <v>22</v>
      </c>
      <c r="E6645">
        <v>11.9</v>
      </c>
      <c r="F6645">
        <v>10248.6</v>
      </c>
      <c r="G6645">
        <v>5523.9899999999989</v>
      </c>
      <c r="H6645" s="2">
        <v>39657</v>
      </c>
      <c r="I6645" s="2">
        <v>40016</v>
      </c>
      <c r="J6645" s="2">
        <v>49309</v>
      </c>
      <c r="L6645">
        <v>1967</v>
      </c>
      <c r="M6645" t="s">
        <v>7725</v>
      </c>
      <c r="N6645" t="s">
        <v>76</v>
      </c>
      <c r="O6645" t="s">
        <v>17</v>
      </c>
    </row>
    <row r="6646" spans="1:15" x14ac:dyDescent="0.35">
      <c r="A6646">
        <f t="shared" si="103"/>
        <v>2010</v>
      </c>
      <c r="B6646" t="s">
        <v>17</v>
      </c>
      <c r="C6646" t="s">
        <v>18</v>
      </c>
      <c r="D6646" t="s">
        <v>22</v>
      </c>
      <c r="E6646">
        <v>11.9</v>
      </c>
      <c r="F6646">
        <v>13943</v>
      </c>
      <c r="G6646">
        <v>8393.69</v>
      </c>
      <c r="H6646" s="2">
        <v>40382</v>
      </c>
      <c r="I6646" s="2">
        <v>40385</v>
      </c>
      <c r="J6646" s="2">
        <v>49674</v>
      </c>
      <c r="L6646">
        <v>8307</v>
      </c>
      <c r="M6646" t="s">
        <v>13099</v>
      </c>
      <c r="N6646" t="s">
        <v>53</v>
      </c>
      <c r="O6646" t="s">
        <v>17</v>
      </c>
    </row>
    <row r="6647" spans="1:15" x14ac:dyDescent="0.35">
      <c r="A6647">
        <f t="shared" si="103"/>
        <v>2013</v>
      </c>
      <c r="B6647" t="s">
        <v>17</v>
      </c>
      <c r="C6647" t="s">
        <v>18</v>
      </c>
      <c r="D6647" t="s">
        <v>22</v>
      </c>
      <c r="E6647">
        <v>11.93</v>
      </c>
      <c r="F6647">
        <v>14727</v>
      </c>
      <c r="G6647">
        <v>4742.1000000000004</v>
      </c>
      <c r="H6647" s="2">
        <v>40429</v>
      </c>
      <c r="I6647" s="2">
        <v>41614</v>
      </c>
      <c r="J6647" s="2">
        <v>50770</v>
      </c>
      <c r="L6647">
        <v>5734</v>
      </c>
      <c r="M6647" t="s">
        <v>2752</v>
      </c>
      <c r="N6647" t="s">
        <v>28</v>
      </c>
      <c r="O6647" t="s">
        <v>17</v>
      </c>
    </row>
    <row r="6648" spans="1:15" x14ac:dyDescent="0.35">
      <c r="A6648">
        <f t="shared" si="103"/>
        <v>2011</v>
      </c>
      <c r="B6648" t="s">
        <v>17</v>
      </c>
      <c r="C6648" t="s">
        <v>18</v>
      </c>
      <c r="D6648" t="s">
        <v>22</v>
      </c>
      <c r="E6648">
        <v>11.96</v>
      </c>
      <c r="F6648">
        <v>13740.060000000001</v>
      </c>
      <c r="G6648">
        <v>6444.9</v>
      </c>
      <c r="H6648" s="2">
        <v>40774</v>
      </c>
      <c r="I6648" s="2">
        <v>40792</v>
      </c>
      <c r="J6648" s="2">
        <v>50040</v>
      </c>
      <c r="L6648">
        <v>9450</v>
      </c>
      <c r="M6648" t="s">
        <v>2325</v>
      </c>
      <c r="N6648" t="s">
        <v>32</v>
      </c>
      <c r="O6648" t="s">
        <v>17</v>
      </c>
    </row>
    <row r="6649" spans="1:15" x14ac:dyDescent="0.35">
      <c r="A6649">
        <f t="shared" si="103"/>
        <v>2008</v>
      </c>
      <c r="B6649" t="s">
        <v>17</v>
      </c>
      <c r="C6649" t="s">
        <v>18</v>
      </c>
      <c r="D6649" t="s">
        <v>19</v>
      </c>
      <c r="E6649">
        <v>11.97</v>
      </c>
      <c r="F6649">
        <v>12875</v>
      </c>
      <c r="G6649">
        <v>6926.9299999999994</v>
      </c>
      <c r="H6649" s="2">
        <v>39570</v>
      </c>
      <c r="I6649" s="2">
        <v>39629</v>
      </c>
      <c r="J6649" s="2">
        <v>48944</v>
      </c>
      <c r="L6649">
        <v>3773</v>
      </c>
      <c r="M6649" t="s">
        <v>1715</v>
      </c>
      <c r="N6649" t="s">
        <v>51</v>
      </c>
      <c r="O6649" t="s">
        <v>17</v>
      </c>
    </row>
    <row r="6650" spans="1:15" x14ac:dyDescent="0.35">
      <c r="A6650">
        <f t="shared" si="103"/>
        <v>2008</v>
      </c>
      <c r="B6650" t="s">
        <v>17</v>
      </c>
      <c r="C6650" t="s">
        <v>18</v>
      </c>
      <c r="D6650" t="s">
        <v>19</v>
      </c>
      <c r="E6650">
        <v>11.97</v>
      </c>
      <c r="F6650">
        <v>13166</v>
      </c>
      <c r="G6650">
        <v>9769.16</v>
      </c>
      <c r="H6650" s="2">
        <v>39570</v>
      </c>
      <c r="I6650" s="2">
        <v>39709</v>
      </c>
      <c r="J6650" s="2">
        <v>48944</v>
      </c>
      <c r="L6650">
        <v>9443</v>
      </c>
      <c r="M6650" t="s">
        <v>825</v>
      </c>
      <c r="N6650" t="s">
        <v>32</v>
      </c>
      <c r="O6650" t="s">
        <v>17</v>
      </c>
    </row>
    <row r="6651" spans="1:15" x14ac:dyDescent="0.35">
      <c r="A6651">
        <f t="shared" si="103"/>
        <v>2011</v>
      </c>
      <c r="B6651" t="s">
        <v>17</v>
      </c>
      <c r="C6651" t="s">
        <v>18</v>
      </c>
      <c r="D6651" t="s">
        <v>22</v>
      </c>
      <c r="E6651">
        <v>12</v>
      </c>
      <c r="F6651">
        <v>15306</v>
      </c>
      <c r="G6651">
        <v>6812.7500000000036</v>
      </c>
      <c r="H6651" s="2">
        <v>40744</v>
      </c>
      <c r="I6651" s="2">
        <v>40854</v>
      </c>
      <c r="J6651" s="2">
        <v>50040</v>
      </c>
      <c r="L6651">
        <v>3428</v>
      </c>
      <c r="M6651" t="s">
        <v>2387</v>
      </c>
      <c r="N6651" t="s">
        <v>51</v>
      </c>
      <c r="O6651" t="s">
        <v>17</v>
      </c>
    </row>
    <row r="6652" spans="1:15" x14ac:dyDescent="0.35">
      <c r="A6652">
        <f t="shared" si="103"/>
        <v>2012</v>
      </c>
      <c r="B6652" t="s">
        <v>17</v>
      </c>
      <c r="C6652" t="s">
        <v>18</v>
      </c>
      <c r="D6652" t="s">
        <v>22</v>
      </c>
      <c r="E6652">
        <v>12</v>
      </c>
      <c r="F6652">
        <v>13336.648999999999</v>
      </c>
      <c r="G6652">
        <v>5254.6299999999992</v>
      </c>
      <c r="H6652" s="2">
        <v>40241</v>
      </c>
      <c r="I6652" s="2">
        <v>41171</v>
      </c>
      <c r="J6652" s="2">
        <v>50405</v>
      </c>
      <c r="L6652">
        <v>9604</v>
      </c>
      <c r="M6652" t="s">
        <v>2440</v>
      </c>
      <c r="N6652" t="s">
        <v>32</v>
      </c>
      <c r="O6652" t="s">
        <v>17</v>
      </c>
    </row>
    <row r="6653" spans="1:15" x14ac:dyDescent="0.35">
      <c r="A6653">
        <f t="shared" si="103"/>
        <v>2011</v>
      </c>
      <c r="B6653" t="s">
        <v>17</v>
      </c>
      <c r="C6653" t="s">
        <v>18</v>
      </c>
      <c r="D6653" t="s">
        <v>19</v>
      </c>
      <c r="E6653">
        <v>12</v>
      </c>
      <c r="F6653">
        <v>9859</v>
      </c>
      <c r="G6653">
        <v>5757.6399999999994</v>
      </c>
      <c r="H6653" s="2">
        <v>40444</v>
      </c>
      <c r="I6653" s="2">
        <v>40787</v>
      </c>
      <c r="J6653" s="2">
        <v>50040</v>
      </c>
      <c r="L6653">
        <v>9650</v>
      </c>
      <c r="M6653" t="s">
        <v>84</v>
      </c>
      <c r="N6653" t="s">
        <v>32</v>
      </c>
      <c r="O6653" t="s">
        <v>17</v>
      </c>
    </row>
    <row r="6654" spans="1:15" x14ac:dyDescent="0.35">
      <c r="A6654">
        <f t="shared" si="103"/>
        <v>2011</v>
      </c>
      <c r="B6654" t="s">
        <v>17</v>
      </c>
      <c r="C6654" t="s">
        <v>18</v>
      </c>
      <c r="D6654" t="s">
        <v>19</v>
      </c>
      <c r="E6654">
        <v>12</v>
      </c>
      <c r="F6654">
        <v>13799.36</v>
      </c>
      <c r="G6654">
        <v>8058.8200000000015</v>
      </c>
      <c r="H6654" s="2">
        <v>40844</v>
      </c>
      <c r="I6654" s="2">
        <v>40898</v>
      </c>
      <c r="J6654" s="2">
        <v>50040</v>
      </c>
      <c r="L6654">
        <v>3308</v>
      </c>
      <c r="M6654" t="s">
        <v>2181</v>
      </c>
      <c r="N6654" t="s">
        <v>51</v>
      </c>
      <c r="O6654" t="s">
        <v>17</v>
      </c>
    </row>
    <row r="6655" spans="1:15" x14ac:dyDescent="0.35">
      <c r="A6655">
        <f t="shared" si="103"/>
        <v>2012</v>
      </c>
      <c r="B6655" t="s">
        <v>96</v>
      </c>
      <c r="C6655" t="s">
        <v>18</v>
      </c>
      <c r="D6655" t="s">
        <v>19</v>
      </c>
      <c r="E6655">
        <v>12</v>
      </c>
      <c r="F6655">
        <v>1935</v>
      </c>
      <c r="G6655">
        <v>862.40000000000009</v>
      </c>
      <c r="H6655" s="2">
        <v>40602</v>
      </c>
      <c r="I6655" s="2">
        <v>41060</v>
      </c>
      <c r="J6655" s="2">
        <v>50405</v>
      </c>
      <c r="L6655">
        <v>8166</v>
      </c>
      <c r="M6655" t="s">
        <v>4051</v>
      </c>
      <c r="N6655" t="s">
        <v>53</v>
      </c>
      <c r="O6655" t="s">
        <v>96</v>
      </c>
    </row>
    <row r="6656" spans="1:15" x14ac:dyDescent="0.35">
      <c r="A6656">
        <f t="shared" si="103"/>
        <v>2009</v>
      </c>
      <c r="B6656" t="s">
        <v>96</v>
      </c>
      <c r="C6656" t="s">
        <v>18</v>
      </c>
      <c r="D6656" t="s">
        <v>22</v>
      </c>
      <c r="E6656">
        <v>12</v>
      </c>
      <c r="F6656">
        <v>14667</v>
      </c>
      <c r="G6656">
        <v>9982.27</v>
      </c>
      <c r="H6656" s="2">
        <v>39570</v>
      </c>
      <c r="I6656" s="2">
        <v>40038</v>
      </c>
      <c r="J6656" s="2">
        <v>49309</v>
      </c>
      <c r="L6656">
        <v>4242</v>
      </c>
      <c r="M6656" t="s">
        <v>4106</v>
      </c>
      <c r="N6656" t="s">
        <v>344</v>
      </c>
      <c r="O6656" t="s">
        <v>96</v>
      </c>
    </row>
    <row r="6657" spans="1:15" x14ac:dyDescent="0.35">
      <c r="A6657">
        <f t="shared" si="103"/>
        <v>2011</v>
      </c>
      <c r="B6657" t="s">
        <v>17</v>
      </c>
      <c r="C6657" t="s">
        <v>18</v>
      </c>
      <c r="D6657" t="s">
        <v>19</v>
      </c>
      <c r="E6657">
        <v>12</v>
      </c>
      <c r="F6657">
        <v>11567.700999999999</v>
      </c>
      <c r="G6657">
        <v>6755.53</v>
      </c>
      <c r="H6657" s="2">
        <v>40701</v>
      </c>
      <c r="I6657" s="2">
        <v>40817</v>
      </c>
      <c r="J6657" s="2">
        <v>50040</v>
      </c>
      <c r="L6657">
        <v>9500</v>
      </c>
      <c r="M6657" t="s">
        <v>31</v>
      </c>
      <c r="N6657" t="s">
        <v>32</v>
      </c>
      <c r="O6657" t="s">
        <v>17</v>
      </c>
    </row>
    <row r="6658" spans="1:15" x14ac:dyDescent="0.35">
      <c r="A6658">
        <f t="shared" si="103"/>
        <v>2010</v>
      </c>
      <c r="B6658" t="s">
        <v>17</v>
      </c>
      <c r="C6658" t="s">
        <v>18</v>
      </c>
      <c r="D6658" t="s">
        <v>22</v>
      </c>
      <c r="E6658">
        <v>12</v>
      </c>
      <c r="F6658">
        <v>13975.634000000002</v>
      </c>
      <c r="G6658">
        <v>8399.35</v>
      </c>
      <c r="H6658" s="2">
        <v>39570</v>
      </c>
      <c r="I6658" s="2">
        <v>40343</v>
      </c>
      <c r="J6658" s="2">
        <v>49674</v>
      </c>
      <c r="L6658">
        <v>7226</v>
      </c>
      <c r="M6658" t="s">
        <v>4593</v>
      </c>
      <c r="N6658" t="s">
        <v>99</v>
      </c>
      <c r="O6658" t="s">
        <v>17</v>
      </c>
    </row>
    <row r="6659" spans="1:15" x14ac:dyDescent="0.35">
      <c r="A6659">
        <f t="shared" ref="A6659:A6722" si="104">YEAR(I6659)</f>
        <v>2009</v>
      </c>
      <c r="B6659" t="s">
        <v>17</v>
      </c>
      <c r="C6659" t="s">
        <v>18</v>
      </c>
      <c r="D6659" t="s">
        <v>22</v>
      </c>
      <c r="E6659">
        <v>12</v>
      </c>
      <c r="F6659">
        <v>12688</v>
      </c>
      <c r="G6659">
        <v>8044.19</v>
      </c>
      <c r="H6659" s="2">
        <v>39818</v>
      </c>
      <c r="I6659" s="2">
        <v>39971</v>
      </c>
      <c r="J6659" s="2">
        <v>49309</v>
      </c>
      <c r="L6659">
        <v>4654</v>
      </c>
      <c r="M6659" t="s">
        <v>2509</v>
      </c>
      <c r="N6659" t="s">
        <v>210</v>
      </c>
      <c r="O6659" t="s">
        <v>17</v>
      </c>
    </row>
    <row r="6660" spans="1:15" x14ac:dyDescent="0.35">
      <c r="A6660">
        <f t="shared" si="104"/>
        <v>2013</v>
      </c>
      <c r="B6660" t="s">
        <v>17</v>
      </c>
      <c r="C6660" t="s">
        <v>18</v>
      </c>
      <c r="D6660" t="s">
        <v>19</v>
      </c>
      <c r="E6660">
        <v>12</v>
      </c>
      <c r="F6660">
        <v>10322</v>
      </c>
      <c r="G6660">
        <v>3963.6500000000005</v>
      </c>
      <c r="H6660" s="2">
        <v>40200</v>
      </c>
      <c r="I6660" s="2">
        <v>41415</v>
      </c>
      <c r="J6660" s="2">
        <v>50770</v>
      </c>
      <c r="L6660">
        <v>1032</v>
      </c>
      <c r="M6660" t="s">
        <v>4761</v>
      </c>
      <c r="N6660" t="s">
        <v>21</v>
      </c>
      <c r="O6660" t="s">
        <v>17</v>
      </c>
    </row>
    <row r="6661" spans="1:15" x14ac:dyDescent="0.35">
      <c r="A6661">
        <f t="shared" si="104"/>
        <v>2009</v>
      </c>
      <c r="B6661" t="s">
        <v>96</v>
      </c>
      <c r="C6661" t="s">
        <v>18</v>
      </c>
      <c r="D6661" t="s">
        <v>22</v>
      </c>
      <c r="E6661">
        <v>12</v>
      </c>
      <c r="F6661">
        <v>14000</v>
      </c>
      <c r="G6661">
        <v>6201.99</v>
      </c>
      <c r="H6661" s="2">
        <v>39674</v>
      </c>
      <c r="I6661" s="2">
        <v>40028</v>
      </c>
      <c r="J6661" s="2">
        <v>49309</v>
      </c>
      <c r="L6661">
        <v>3624</v>
      </c>
      <c r="M6661" t="s">
        <v>1573</v>
      </c>
      <c r="N6661" t="s">
        <v>51</v>
      </c>
      <c r="O6661" t="s">
        <v>96</v>
      </c>
    </row>
    <row r="6662" spans="1:15" x14ac:dyDescent="0.35">
      <c r="A6662">
        <f t="shared" si="104"/>
        <v>2014</v>
      </c>
      <c r="B6662" t="s">
        <v>17</v>
      </c>
      <c r="C6662" t="s">
        <v>18</v>
      </c>
      <c r="D6662" t="s">
        <v>22</v>
      </c>
      <c r="E6662">
        <v>12</v>
      </c>
      <c r="F6662">
        <v>13475</v>
      </c>
      <c r="G6662">
        <v>3557.3999999999996</v>
      </c>
      <c r="H6662" s="2">
        <v>40497</v>
      </c>
      <c r="I6662" s="2">
        <v>41793</v>
      </c>
      <c r="J6662" s="2">
        <v>49309</v>
      </c>
      <c r="L6662">
        <v>9642</v>
      </c>
      <c r="M6662" t="s">
        <v>1993</v>
      </c>
      <c r="N6662" t="s">
        <v>32</v>
      </c>
      <c r="O6662" t="s">
        <v>17</v>
      </c>
    </row>
    <row r="6663" spans="1:15" x14ac:dyDescent="0.35">
      <c r="A6663">
        <f t="shared" si="104"/>
        <v>2011</v>
      </c>
      <c r="B6663" t="s">
        <v>17</v>
      </c>
      <c r="C6663" t="s">
        <v>18</v>
      </c>
      <c r="D6663" t="s">
        <v>22</v>
      </c>
      <c r="E6663">
        <v>12</v>
      </c>
      <c r="F6663">
        <v>12567.05</v>
      </c>
      <c r="G6663">
        <v>6069.880000000001</v>
      </c>
      <c r="H6663" s="2">
        <v>40484</v>
      </c>
      <c r="I6663" s="2">
        <v>40631</v>
      </c>
      <c r="J6663" s="2">
        <v>50040</v>
      </c>
      <c r="L6663">
        <v>4583</v>
      </c>
      <c r="M6663" t="s">
        <v>6327</v>
      </c>
      <c r="N6663" t="s">
        <v>210</v>
      </c>
      <c r="O6663" t="s">
        <v>17</v>
      </c>
    </row>
    <row r="6664" spans="1:15" x14ac:dyDescent="0.35">
      <c r="A6664">
        <f t="shared" si="104"/>
        <v>2012</v>
      </c>
      <c r="B6664" t="s">
        <v>17</v>
      </c>
      <c r="C6664" t="s">
        <v>18</v>
      </c>
      <c r="D6664" t="s">
        <v>22</v>
      </c>
      <c r="E6664">
        <v>12</v>
      </c>
      <c r="F6664">
        <v>12183</v>
      </c>
      <c r="G6664">
        <v>4800.1000000000004</v>
      </c>
      <c r="H6664" s="2">
        <v>40645</v>
      </c>
      <c r="I6664" s="2">
        <v>41178</v>
      </c>
      <c r="J6664" s="2">
        <v>50405</v>
      </c>
      <c r="L6664">
        <v>5064</v>
      </c>
      <c r="M6664" t="s">
        <v>1984</v>
      </c>
      <c r="N6664" t="s">
        <v>28</v>
      </c>
      <c r="O6664" t="s">
        <v>17</v>
      </c>
    </row>
    <row r="6665" spans="1:15" x14ac:dyDescent="0.35">
      <c r="A6665">
        <f t="shared" si="104"/>
        <v>2014</v>
      </c>
      <c r="B6665" t="s">
        <v>17</v>
      </c>
      <c r="C6665" t="s">
        <v>18</v>
      </c>
      <c r="D6665" t="s">
        <v>22</v>
      </c>
      <c r="E6665">
        <v>12</v>
      </c>
      <c r="F6665">
        <v>12818</v>
      </c>
      <c r="G6665">
        <v>3383.9500000000003</v>
      </c>
      <c r="H6665" s="2">
        <v>40542</v>
      </c>
      <c r="I6665" s="2">
        <v>41976</v>
      </c>
      <c r="J6665" s="2">
        <v>49309</v>
      </c>
      <c r="L6665">
        <v>3096</v>
      </c>
      <c r="M6665" t="s">
        <v>121</v>
      </c>
      <c r="N6665" t="s">
        <v>51</v>
      </c>
      <c r="O6665" t="s">
        <v>17</v>
      </c>
    </row>
    <row r="6666" spans="1:15" x14ac:dyDescent="0.35">
      <c r="A6666">
        <f t="shared" si="104"/>
        <v>2007</v>
      </c>
      <c r="B6666" t="s">
        <v>17</v>
      </c>
      <c r="C6666" t="s">
        <v>18</v>
      </c>
      <c r="D6666" t="s">
        <v>22</v>
      </c>
      <c r="E6666">
        <v>12</v>
      </c>
      <c r="F6666">
        <v>9269</v>
      </c>
      <c r="G6666">
        <v>6794.1799999999994</v>
      </c>
      <c r="H6666" s="2">
        <v>39570</v>
      </c>
      <c r="I6666" s="2">
        <v>39400</v>
      </c>
      <c r="J6666" s="2">
        <v>48579</v>
      </c>
      <c r="L6666">
        <v>9463</v>
      </c>
      <c r="M6666" t="s">
        <v>1294</v>
      </c>
      <c r="N6666" t="s">
        <v>32</v>
      </c>
      <c r="O6666" t="s">
        <v>17</v>
      </c>
    </row>
    <row r="6667" spans="1:15" x14ac:dyDescent="0.35">
      <c r="A6667">
        <f t="shared" si="104"/>
        <v>2011</v>
      </c>
      <c r="B6667" t="s">
        <v>96</v>
      </c>
      <c r="C6667" t="s">
        <v>18</v>
      </c>
      <c r="D6667" t="s">
        <v>22</v>
      </c>
      <c r="E6667">
        <v>12</v>
      </c>
      <c r="F6667">
        <v>13149</v>
      </c>
      <c r="G6667">
        <v>5860.2799999999988</v>
      </c>
      <c r="H6667" s="2">
        <v>40659</v>
      </c>
      <c r="I6667" s="2">
        <v>40877</v>
      </c>
      <c r="J6667" s="2">
        <v>50040</v>
      </c>
      <c r="L6667">
        <v>5504</v>
      </c>
      <c r="M6667" t="s">
        <v>4284</v>
      </c>
      <c r="N6667" t="s">
        <v>28</v>
      </c>
      <c r="O6667" t="s">
        <v>96</v>
      </c>
    </row>
    <row r="6668" spans="1:15" x14ac:dyDescent="0.35">
      <c r="A6668">
        <f t="shared" si="104"/>
        <v>2008</v>
      </c>
      <c r="B6668" t="s">
        <v>17</v>
      </c>
      <c r="C6668" t="s">
        <v>18</v>
      </c>
      <c r="D6668" t="s">
        <v>22</v>
      </c>
      <c r="E6668">
        <v>12</v>
      </c>
      <c r="F6668">
        <v>11263</v>
      </c>
      <c r="G6668">
        <v>8255.7900000000009</v>
      </c>
      <c r="H6668" s="2">
        <v>39731</v>
      </c>
      <c r="I6668" s="2">
        <v>39735</v>
      </c>
      <c r="J6668" s="2">
        <v>48944</v>
      </c>
      <c r="L6668">
        <v>3855</v>
      </c>
      <c r="M6668" t="s">
        <v>809</v>
      </c>
      <c r="N6668" t="s">
        <v>51</v>
      </c>
      <c r="O6668" t="s">
        <v>17</v>
      </c>
    </row>
    <row r="6669" spans="1:15" x14ac:dyDescent="0.35">
      <c r="A6669">
        <f t="shared" si="104"/>
        <v>2008</v>
      </c>
      <c r="B6669" t="s">
        <v>17</v>
      </c>
      <c r="C6669" t="s">
        <v>18</v>
      </c>
      <c r="D6669" t="s">
        <v>19</v>
      </c>
      <c r="E6669">
        <v>12</v>
      </c>
      <c r="F6669">
        <v>14096</v>
      </c>
      <c r="G6669">
        <v>10064.539999999999</v>
      </c>
      <c r="H6669" s="2">
        <v>39570</v>
      </c>
      <c r="I6669" s="2">
        <v>39629</v>
      </c>
      <c r="J6669" s="2">
        <v>48944</v>
      </c>
      <c r="L6669">
        <v>1791</v>
      </c>
      <c r="M6669" t="s">
        <v>1911</v>
      </c>
      <c r="N6669" t="s">
        <v>55</v>
      </c>
      <c r="O6669" t="s">
        <v>17</v>
      </c>
    </row>
    <row r="6670" spans="1:15" x14ac:dyDescent="0.35">
      <c r="A6670">
        <f t="shared" si="104"/>
        <v>2010</v>
      </c>
      <c r="B6670" t="s">
        <v>96</v>
      </c>
      <c r="C6670" t="s">
        <v>18</v>
      </c>
      <c r="D6670" t="s">
        <v>22</v>
      </c>
      <c r="E6670">
        <v>12</v>
      </c>
      <c r="F6670">
        <v>14293</v>
      </c>
      <c r="G6670">
        <v>7975.9500000000007</v>
      </c>
      <c r="H6670" s="2">
        <v>40233</v>
      </c>
      <c r="I6670" s="2">
        <v>40526</v>
      </c>
      <c r="J6670" s="2">
        <v>49674</v>
      </c>
      <c r="L6670">
        <v>1202</v>
      </c>
      <c r="M6670" t="s">
        <v>1507</v>
      </c>
      <c r="N6670" t="s">
        <v>332</v>
      </c>
      <c r="O6670" t="s">
        <v>96</v>
      </c>
    </row>
    <row r="6671" spans="1:15" x14ac:dyDescent="0.35">
      <c r="A6671">
        <f t="shared" si="104"/>
        <v>2007</v>
      </c>
      <c r="B6671" t="s">
        <v>17</v>
      </c>
      <c r="C6671" t="s">
        <v>18</v>
      </c>
      <c r="D6671" t="s">
        <v>22</v>
      </c>
      <c r="E6671">
        <v>12</v>
      </c>
      <c r="F6671">
        <v>13437.490000000002</v>
      </c>
      <c r="G6671">
        <v>9849.68</v>
      </c>
      <c r="H6671" s="2">
        <v>39805</v>
      </c>
      <c r="I6671" s="2">
        <v>39342</v>
      </c>
      <c r="J6671" s="2">
        <v>48579</v>
      </c>
      <c r="L6671">
        <v>8400</v>
      </c>
      <c r="M6671" t="s">
        <v>272</v>
      </c>
      <c r="N6671" t="s">
        <v>53</v>
      </c>
      <c r="O6671" t="s">
        <v>17</v>
      </c>
    </row>
    <row r="6672" spans="1:15" x14ac:dyDescent="0.35">
      <c r="A6672">
        <f t="shared" si="104"/>
        <v>2013</v>
      </c>
      <c r="B6672" t="s">
        <v>17</v>
      </c>
      <c r="C6672" t="s">
        <v>18</v>
      </c>
      <c r="D6672" t="s">
        <v>19</v>
      </c>
      <c r="E6672">
        <v>12</v>
      </c>
      <c r="F6672">
        <v>11387.190000000002</v>
      </c>
      <c r="G6672">
        <v>4372.6799999999994</v>
      </c>
      <c r="H6672" s="2">
        <v>40666</v>
      </c>
      <c r="I6672" s="2">
        <v>41402</v>
      </c>
      <c r="J6672" s="2">
        <v>50770</v>
      </c>
      <c r="L6672">
        <v>5042</v>
      </c>
      <c r="M6672" t="s">
        <v>6140</v>
      </c>
      <c r="N6672" t="s">
        <v>28</v>
      </c>
      <c r="O6672" t="s">
        <v>17</v>
      </c>
    </row>
    <row r="6673" spans="1:15" x14ac:dyDescent="0.35">
      <c r="A6673">
        <f t="shared" si="104"/>
        <v>2011</v>
      </c>
      <c r="B6673" t="s">
        <v>17</v>
      </c>
      <c r="C6673" t="s">
        <v>18</v>
      </c>
      <c r="D6673" t="s">
        <v>19</v>
      </c>
      <c r="E6673">
        <v>12</v>
      </c>
      <c r="F6673">
        <v>11762</v>
      </c>
      <c r="G6673">
        <v>6869.0099999999993</v>
      </c>
      <c r="H6673" s="2">
        <v>40725</v>
      </c>
      <c r="I6673" s="2">
        <v>40885</v>
      </c>
      <c r="J6673" s="2">
        <v>50040</v>
      </c>
      <c r="L6673">
        <v>8442</v>
      </c>
      <c r="M6673" t="s">
        <v>7443</v>
      </c>
      <c r="N6673" t="s">
        <v>53</v>
      </c>
      <c r="O6673" t="s">
        <v>17</v>
      </c>
    </row>
    <row r="6674" spans="1:15" x14ac:dyDescent="0.35">
      <c r="A6674">
        <f t="shared" si="104"/>
        <v>2012</v>
      </c>
      <c r="B6674" t="s">
        <v>96</v>
      </c>
      <c r="C6674" t="s">
        <v>18</v>
      </c>
      <c r="D6674" t="s">
        <v>22</v>
      </c>
      <c r="E6674">
        <v>12</v>
      </c>
      <c r="F6674">
        <v>13688</v>
      </c>
      <c r="G6674">
        <v>5617.55</v>
      </c>
      <c r="H6674" s="2">
        <v>39570</v>
      </c>
      <c r="I6674" s="2">
        <v>41180</v>
      </c>
      <c r="J6674" s="2">
        <v>50405</v>
      </c>
      <c r="L6674">
        <v>1008</v>
      </c>
      <c r="M6674" t="s">
        <v>4925</v>
      </c>
      <c r="N6674" t="s">
        <v>21</v>
      </c>
      <c r="O6674" t="s">
        <v>96</v>
      </c>
    </row>
    <row r="6675" spans="1:15" x14ac:dyDescent="0.35">
      <c r="A6675">
        <f t="shared" si="104"/>
        <v>2010</v>
      </c>
      <c r="B6675" t="s">
        <v>17</v>
      </c>
      <c r="C6675" t="s">
        <v>18</v>
      </c>
      <c r="D6675" t="s">
        <v>19</v>
      </c>
      <c r="E6675">
        <v>12</v>
      </c>
      <c r="F6675">
        <v>12561</v>
      </c>
      <c r="G6675">
        <v>8993.6899999999987</v>
      </c>
      <c r="H6675" s="2">
        <v>40168</v>
      </c>
      <c r="I6675" s="2">
        <v>40341</v>
      </c>
      <c r="J6675" s="2">
        <v>49674</v>
      </c>
      <c r="L6675">
        <v>8450</v>
      </c>
      <c r="M6675" t="s">
        <v>686</v>
      </c>
      <c r="N6675" t="s">
        <v>53</v>
      </c>
      <c r="O6675" t="s">
        <v>17</v>
      </c>
    </row>
    <row r="6676" spans="1:15" x14ac:dyDescent="0.35">
      <c r="A6676">
        <f t="shared" si="104"/>
        <v>2012</v>
      </c>
      <c r="B6676" t="s">
        <v>17</v>
      </c>
      <c r="C6676" t="s">
        <v>18</v>
      </c>
      <c r="D6676" t="s">
        <v>22</v>
      </c>
      <c r="E6676">
        <v>12</v>
      </c>
      <c r="F6676">
        <v>8817</v>
      </c>
      <c r="G6676">
        <v>3473.9</v>
      </c>
      <c r="H6676" s="2">
        <v>40787</v>
      </c>
      <c r="I6676" s="2">
        <v>41149</v>
      </c>
      <c r="J6676" s="2">
        <v>50405</v>
      </c>
      <c r="L6676">
        <v>5417</v>
      </c>
      <c r="M6676" t="s">
        <v>1108</v>
      </c>
      <c r="N6676" t="s">
        <v>28</v>
      </c>
      <c r="O6676" t="s">
        <v>17</v>
      </c>
    </row>
    <row r="6677" spans="1:15" x14ac:dyDescent="0.35">
      <c r="A6677">
        <f t="shared" si="104"/>
        <v>2012</v>
      </c>
      <c r="B6677" t="s">
        <v>17</v>
      </c>
      <c r="C6677" t="s">
        <v>18</v>
      </c>
      <c r="D6677" t="s">
        <v>22</v>
      </c>
      <c r="E6677">
        <v>12</v>
      </c>
      <c r="F6677">
        <v>13972</v>
      </c>
      <c r="G6677">
        <v>6175.6299999999992</v>
      </c>
      <c r="H6677" s="2">
        <v>40784</v>
      </c>
      <c r="I6677" s="2">
        <v>40963</v>
      </c>
      <c r="J6677" s="2">
        <v>50405</v>
      </c>
      <c r="L6677">
        <v>4447</v>
      </c>
      <c r="M6677" t="s">
        <v>4564</v>
      </c>
      <c r="N6677" t="s">
        <v>344</v>
      </c>
      <c r="O6677" t="s">
        <v>17</v>
      </c>
    </row>
    <row r="6678" spans="1:15" x14ac:dyDescent="0.35">
      <c r="A6678">
        <f t="shared" si="104"/>
        <v>2012</v>
      </c>
      <c r="B6678" t="s">
        <v>17</v>
      </c>
      <c r="C6678" t="s">
        <v>18</v>
      </c>
      <c r="D6678" t="s">
        <v>22</v>
      </c>
      <c r="E6678">
        <v>12</v>
      </c>
      <c r="F6678">
        <v>11037.25</v>
      </c>
      <c r="G6678">
        <v>3863.06</v>
      </c>
      <c r="H6678" s="2">
        <v>40708</v>
      </c>
      <c r="I6678" s="2">
        <v>41255</v>
      </c>
      <c r="J6678" s="2">
        <v>50405</v>
      </c>
      <c r="L6678">
        <v>4229</v>
      </c>
      <c r="M6678" t="s">
        <v>5060</v>
      </c>
      <c r="N6678" t="s">
        <v>210</v>
      </c>
      <c r="O6678" t="s">
        <v>17</v>
      </c>
    </row>
    <row r="6679" spans="1:15" x14ac:dyDescent="0.35">
      <c r="A6679">
        <f t="shared" si="104"/>
        <v>2008</v>
      </c>
      <c r="B6679" t="s">
        <v>96</v>
      </c>
      <c r="C6679" t="s">
        <v>18</v>
      </c>
      <c r="D6679" t="s">
        <v>22</v>
      </c>
      <c r="E6679">
        <v>12</v>
      </c>
      <c r="F6679">
        <v>11248.999999999998</v>
      </c>
      <c r="G6679">
        <v>8245.51</v>
      </c>
      <c r="H6679" s="2">
        <v>39573</v>
      </c>
      <c r="I6679" s="2">
        <v>39685</v>
      </c>
      <c r="J6679" s="2">
        <v>48944</v>
      </c>
      <c r="L6679">
        <v>8752</v>
      </c>
      <c r="M6679" t="s">
        <v>1227</v>
      </c>
      <c r="N6679" t="s">
        <v>229</v>
      </c>
      <c r="O6679" t="s">
        <v>96</v>
      </c>
    </row>
    <row r="6680" spans="1:15" x14ac:dyDescent="0.35">
      <c r="A6680">
        <f t="shared" si="104"/>
        <v>2010</v>
      </c>
      <c r="B6680" t="s">
        <v>96</v>
      </c>
      <c r="C6680" t="s">
        <v>18</v>
      </c>
      <c r="D6680" t="s">
        <v>19</v>
      </c>
      <c r="E6680">
        <v>12</v>
      </c>
      <c r="F6680">
        <v>10488.729000000001</v>
      </c>
      <c r="G6680">
        <v>7509.94</v>
      </c>
      <c r="H6680" s="2">
        <v>40295</v>
      </c>
      <c r="I6680" s="2">
        <v>40295</v>
      </c>
      <c r="J6680" s="2">
        <v>49674</v>
      </c>
      <c r="L6680">
        <v>4054</v>
      </c>
      <c r="M6680" t="s">
        <v>1929</v>
      </c>
      <c r="N6680" t="s">
        <v>1930</v>
      </c>
      <c r="O6680" t="s">
        <v>96</v>
      </c>
    </row>
    <row r="6681" spans="1:15" x14ac:dyDescent="0.35">
      <c r="A6681">
        <f t="shared" si="104"/>
        <v>2008</v>
      </c>
      <c r="B6681" t="s">
        <v>17</v>
      </c>
      <c r="C6681" t="s">
        <v>18</v>
      </c>
      <c r="D6681" t="s">
        <v>19</v>
      </c>
      <c r="E6681">
        <v>12</v>
      </c>
      <c r="F6681">
        <v>14230</v>
      </c>
      <c r="G6681">
        <v>12422.8</v>
      </c>
      <c r="H6681" s="2">
        <v>39570</v>
      </c>
      <c r="I6681" s="2">
        <v>39751</v>
      </c>
      <c r="J6681" s="2">
        <v>48944</v>
      </c>
      <c r="L6681">
        <v>3065</v>
      </c>
      <c r="M6681" t="s">
        <v>4470</v>
      </c>
      <c r="N6681" t="s">
        <v>51</v>
      </c>
      <c r="O6681" t="s">
        <v>17</v>
      </c>
    </row>
    <row r="6682" spans="1:15" x14ac:dyDescent="0.35">
      <c r="A6682">
        <f t="shared" si="104"/>
        <v>2012</v>
      </c>
      <c r="B6682" t="s">
        <v>96</v>
      </c>
      <c r="C6682" t="s">
        <v>18</v>
      </c>
      <c r="D6682" t="s">
        <v>22</v>
      </c>
      <c r="E6682">
        <v>12.04</v>
      </c>
      <c r="F6682">
        <v>13920</v>
      </c>
      <c r="G6682">
        <v>5712.75</v>
      </c>
      <c r="H6682" s="2">
        <v>40834</v>
      </c>
      <c r="I6682" s="2">
        <v>40966</v>
      </c>
      <c r="J6682" s="2">
        <v>50405</v>
      </c>
      <c r="L6682">
        <v>3432</v>
      </c>
      <c r="M6682" t="s">
        <v>2446</v>
      </c>
      <c r="N6682" t="s">
        <v>51</v>
      </c>
      <c r="O6682" t="s">
        <v>96</v>
      </c>
    </row>
    <row r="6683" spans="1:15" x14ac:dyDescent="0.35">
      <c r="A6683">
        <f t="shared" si="104"/>
        <v>2010</v>
      </c>
      <c r="B6683" t="s">
        <v>17</v>
      </c>
      <c r="C6683" t="s">
        <v>18</v>
      </c>
      <c r="D6683" t="s">
        <v>22</v>
      </c>
      <c r="E6683">
        <v>12.06</v>
      </c>
      <c r="F6683">
        <v>14655</v>
      </c>
      <c r="G6683">
        <v>7635.2499999999991</v>
      </c>
      <c r="H6683" s="2">
        <v>39569</v>
      </c>
      <c r="I6683" s="2">
        <v>40535</v>
      </c>
      <c r="J6683" s="2">
        <v>49674</v>
      </c>
      <c r="L6683">
        <v>1721</v>
      </c>
      <c r="M6683" t="s">
        <v>5017</v>
      </c>
      <c r="N6683" t="s">
        <v>55</v>
      </c>
      <c r="O6683" t="s">
        <v>17</v>
      </c>
    </row>
    <row r="6684" spans="1:15" x14ac:dyDescent="0.35">
      <c r="A6684">
        <f t="shared" si="104"/>
        <v>2012</v>
      </c>
      <c r="B6684" t="s">
        <v>17</v>
      </c>
      <c r="C6684" t="s">
        <v>18</v>
      </c>
      <c r="D6684" t="s">
        <v>22</v>
      </c>
      <c r="E6684">
        <v>12.09</v>
      </c>
      <c r="F6684">
        <v>7102</v>
      </c>
      <c r="G6684">
        <v>2798.1800000000003</v>
      </c>
      <c r="H6684" s="2">
        <v>40840</v>
      </c>
      <c r="I6684" s="2">
        <v>41156</v>
      </c>
      <c r="J6684" s="2">
        <v>50405</v>
      </c>
      <c r="L6684">
        <v>8494</v>
      </c>
      <c r="M6684" t="s">
        <v>1762</v>
      </c>
      <c r="N6684" t="s">
        <v>53</v>
      </c>
      <c r="O6684" t="s">
        <v>17</v>
      </c>
    </row>
    <row r="6685" spans="1:15" x14ac:dyDescent="0.35">
      <c r="A6685">
        <f t="shared" si="104"/>
        <v>2006</v>
      </c>
      <c r="B6685" t="s">
        <v>17</v>
      </c>
      <c r="C6685" t="s">
        <v>18</v>
      </c>
      <c r="D6685" t="s">
        <v>19</v>
      </c>
      <c r="E6685">
        <v>12.1</v>
      </c>
      <c r="F6685">
        <v>9825</v>
      </c>
      <c r="G6685">
        <v>6396.08</v>
      </c>
      <c r="H6685" s="2">
        <v>39570</v>
      </c>
      <c r="I6685" s="2">
        <v>39033</v>
      </c>
      <c r="J6685" s="2">
        <v>48213</v>
      </c>
      <c r="L6685">
        <v>8753</v>
      </c>
      <c r="M6685" t="s">
        <v>2590</v>
      </c>
      <c r="N6685" t="s">
        <v>229</v>
      </c>
      <c r="O6685" t="s">
        <v>17</v>
      </c>
    </row>
    <row r="6686" spans="1:15" x14ac:dyDescent="0.35">
      <c r="A6686">
        <f t="shared" si="104"/>
        <v>2017</v>
      </c>
      <c r="B6686" t="s">
        <v>17</v>
      </c>
      <c r="C6686" t="s">
        <v>18</v>
      </c>
      <c r="D6686" t="s">
        <v>22</v>
      </c>
      <c r="E6686">
        <v>12.1</v>
      </c>
      <c r="F6686">
        <v>7244</v>
      </c>
      <c r="G6686">
        <v>1180.76</v>
      </c>
      <c r="H6686" s="2">
        <v>40815</v>
      </c>
      <c r="I6686" s="2">
        <v>42879</v>
      </c>
      <c r="J6686" s="2">
        <v>50405</v>
      </c>
      <c r="L6686">
        <v>8240</v>
      </c>
      <c r="M6686" t="s">
        <v>723</v>
      </c>
      <c r="N6686" t="s">
        <v>408</v>
      </c>
      <c r="O6686" t="s">
        <v>17</v>
      </c>
    </row>
    <row r="6687" spans="1:15" x14ac:dyDescent="0.35">
      <c r="A6687">
        <f t="shared" si="104"/>
        <v>2009</v>
      </c>
      <c r="B6687" t="s">
        <v>17</v>
      </c>
      <c r="C6687" t="s">
        <v>18</v>
      </c>
      <c r="D6687" t="s">
        <v>22</v>
      </c>
      <c r="E6687">
        <v>12.1</v>
      </c>
      <c r="F6687">
        <v>11168</v>
      </c>
      <c r="G6687">
        <v>4590.0400000000009</v>
      </c>
      <c r="H6687" s="2">
        <v>40000</v>
      </c>
      <c r="I6687" s="2">
        <v>40099</v>
      </c>
      <c r="J6687" s="2">
        <v>49309</v>
      </c>
      <c r="L6687">
        <v>5415</v>
      </c>
      <c r="M6687" t="s">
        <v>4339</v>
      </c>
      <c r="N6687" t="s">
        <v>28</v>
      </c>
      <c r="O6687" t="s">
        <v>17</v>
      </c>
    </row>
    <row r="6688" spans="1:15" x14ac:dyDescent="0.35">
      <c r="A6688">
        <f t="shared" si="104"/>
        <v>2012</v>
      </c>
      <c r="B6688" t="s">
        <v>17</v>
      </c>
      <c r="C6688" t="s">
        <v>18</v>
      </c>
      <c r="D6688" t="s">
        <v>22</v>
      </c>
      <c r="E6688">
        <v>12.1</v>
      </c>
      <c r="F6688">
        <v>10986.790999999999</v>
      </c>
      <c r="G6688">
        <v>4328.8000000000011</v>
      </c>
      <c r="H6688" s="2">
        <v>40829</v>
      </c>
      <c r="I6688" s="2">
        <v>41039</v>
      </c>
      <c r="J6688" s="2">
        <v>50405</v>
      </c>
      <c r="L6688">
        <v>7213</v>
      </c>
      <c r="M6688" t="s">
        <v>9390</v>
      </c>
      <c r="N6688" t="s">
        <v>99</v>
      </c>
      <c r="O6688" t="s">
        <v>17</v>
      </c>
    </row>
    <row r="6689" spans="1:15" x14ac:dyDescent="0.35">
      <c r="A6689">
        <f t="shared" si="104"/>
        <v>2011</v>
      </c>
      <c r="B6689" t="s">
        <v>17</v>
      </c>
      <c r="C6689" t="s">
        <v>18</v>
      </c>
      <c r="D6689" t="s">
        <v>19</v>
      </c>
      <c r="E6689">
        <v>12.1</v>
      </c>
      <c r="F6689">
        <v>12466.777</v>
      </c>
      <c r="G6689">
        <v>7268.1099999999988</v>
      </c>
      <c r="H6689" s="2">
        <v>40674</v>
      </c>
      <c r="I6689" s="2">
        <v>40800</v>
      </c>
      <c r="J6689" s="2">
        <v>50040</v>
      </c>
      <c r="L6689">
        <v>3018</v>
      </c>
      <c r="M6689" t="s">
        <v>67</v>
      </c>
      <c r="N6689" t="s">
        <v>51</v>
      </c>
      <c r="O6689" t="s">
        <v>17</v>
      </c>
    </row>
    <row r="6690" spans="1:15" x14ac:dyDescent="0.35">
      <c r="A6690">
        <f t="shared" si="104"/>
        <v>2009</v>
      </c>
      <c r="B6690" t="s">
        <v>96</v>
      </c>
      <c r="C6690" t="s">
        <v>18</v>
      </c>
      <c r="D6690" t="s">
        <v>22</v>
      </c>
      <c r="E6690">
        <v>12.1</v>
      </c>
      <c r="F6690">
        <v>11985</v>
      </c>
      <c r="G6690">
        <v>8785.01</v>
      </c>
      <c r="H6690" s="2">
        <v>39570</v>
      </c>
      <c r="I6690" s="2">
        <v>39941</v>
      </c>
      <c r="J6690" s="2">
        <v>49309</v>
      </c>
      <c r="L6690">
        <v>4415</v>
      </c>
      <c r="M6690" t="s">
        <v>3680</v>
      </c>
      <c r="N6690" t="s">
        <v>344</v>
      </c>
      <c r="O6690" t="s">
        <v>96</v>
      </c>
    </row>
    <row r="6691" spans="1:15" x14ac:dyDescent="0.35">
      <c r="A6691">
        <f t="shared" si="104"/>
        <v>2016</v>
      </c>
      <c r="B6691" t="s">
        <v>17</v>
      </c>
      <c r="C6691" t="s">
        <v>18</v>
      </c>
      <c r="D6691" t="s">
        <v>22</v>
      </c>
      <c r="E6691">
        <v>12.1</v>
      </c>
      <c r="F6691">
        <v>10766</v>
      </c>
      <c r="G6691">
        <v>2099.36</v>
      </c>
      <c r="H6691" s="2">
        <v>40455</v>
      </c>
      <c r="I6691" s="2">
        <v>42613</v>
      </c>
      <c r="J6691" s="2">
        <v>50040</v>
      </c>
      <c r="L6691">
        <v>9402</v>
      </c>
      <c r="M6691" t="s">
        <v>1222</v>
      </c>
      <c r="N6691" t="s">
        <v>32</v>
      </c>
      <c r="O6691" t="s">
        <v>17</v>
      </c>
    </row>
    <row r="6692" spans="1:15" x14ac:dyDescent="0.35">
      <c r="A6692">
        <f t="shared" si="104"/>
        <v>2006</v>
      </c>
      <c r="B6692" t="s">
        <v>17</v>
      </c>
      <c r="C6692" t="s">
        <v>18</v>
      </c>
      <c r="D6692" t="s">
        <v>22</v>
      </c>
      <c r="E6692">
        <v>12.1</v>
      </c>
      <c r="F6692">
        <v>8819</v>
      </c>
      <c r="G6692">
        <v>6464.3099999999995</v>
      </c>
      <c r="H6692" s="2">
        <v>39708</v>
      </c>
      <c r="I6692" s="2">
        <v>38847</v>
      </c>
      <c r="J6692" s="2">
        <v>48213</v>
      </c>
      <c r="L6692">
        <v>3439</v>
      </c>
      <c r="M6692" t="s">
        <v>3772</v>
      </c>
      <c r="N6692" t="s">
        <v>51</v>
      </c>
      <c r="O6692" t="s">
        <v>17</v>
      </c>
    </row>
    <row r="6693" spans="1:15" x14ac:dyDescent="0.35">
      <c r="A6693">
        <f t="shared" si="104"/>
        <v>2011</v>
      </c>
      <c r="B6693" t="s">
        <v>17</v>
      </c>
      <c r="C6693" t="s">
        <v>18</v>
      </c>
      <c r="D6693" t="s">
        <v>19</v>
      </c>
      <c r="E6693">
        <v>12.12</v>
      </c>
      <c r="F6693">
        <v>14790</v>
      </c>
      <c r="G6693">
        <v>7616.85</v>
      </c>
      <c r="H6693" s="2">
        <v>39570</v>
      </c>
      <c r="I6693" s="2">
        <v>40892</v>
      </c>
      <c r="J6693" s="2">
        <v>50040</v>
      </c>
      <c r="L6693">
        <v>3272</v>
      </c>
      <c r="M6693" t="s">
        <v>5177</v>
      </c>
      <c r="N6693" t="s">
        <v>51</v>
      </c>
      <c r="O6693" t="s">
        <v>17</v>
      </c>
    </row>
    <row r="6694" spans="1:15" x14ac:dyDescent="0.35">
      <c r="A6694">
        <f t="shared" si="104"/>
        <v>2011</v>
      </c>
      <c r="B6694" t="s">
        <v>17</v>
      </c>
      <c r="C6694" t="s">
        <v>18</v>
      </c>
      <c r="D6694" t="s">
        <v>19</v>
      </c>
      <c r="E6694">
        <v>12.16</v>
      </c>
      <c r="F6694">
        <v>11731</v>
      </c>
      <c r="G6694">
        <v>6839.1800000000012</v>
      </c>
      <c r="H6694" s="2">
        <v>40712</v>
      </c>
      <c r="I6694" s="2">
        <v>40819</v>
      </c>
      <c r="J6694" s="2">
        <v>50040</v>
      </c>
      <c r="L6694">
        <v>9403</v>
      </c>
      <c r="M6694" t="s">
        <v>4334</v>
      </c>
      <c r="N6694" t="s">
        <v>32</v>
      </c>
      <c r="O6694" t="s">
        <v>17</v>
      </c>
    </row>
    <row r="6695" spans="1:15" x14ac:dyDescent="0.35">
      <c r="A6695">
        <f t="shared" si="104"/>
        <v>2013</v>
      </c>
      <c r="B6695" t="s">
        <v>17</v>
      </c>
      <c r="C6695" t="s">
        <v>18</v>
      </c>
      <c r="D6695" t="s">
        <v>22</v>
      </c>
      <c r="E6695">
        <v>12.16</v>
      </c>
      <c r="F6695">
        <v>12235</v>
      </c>
      <c r="G6695">
        <v>3927.42</v>
      </c>
      <c r="H6695" s="2">
        <v>40689</v>
      </c>
      <c r="I6695" s="2">
        <v>41635</v>
      </c>
      <c r="J6695" s="2">
        <v>50770</v>
      </c>
      <c r="L6695">
        <v>5200</v>
      </c>
      <c r="M6695" t="s">
        <v>3217</v>
      </c>
      <c r="N6695" t="s">
        <v>28</v>
      </c>
      <c r="O6695" t="s">
        <v>17</v>
      </c>
    </row>
    <row r="6696" spans="1:15" x14ac:dyDescent="0.35">
      <c r="A6696">
        <f t="shared" si="104"/>
        <v>2011</v>
      </c>
      <c r="B6696" t="s">
        <v>17</v>
      </c>
      <c r="C6696" t="s">
        <v>18</v>
      </c>
      <c r="D6696" t="s">
        <v>22</v>
      </c>
      <c r="E6696">
        <v>12.16</v>
      </c>
      <c r="F6696">
        <v>7253.7579999999998</v>
      </c>
      <c r="G6696">
        <v>3481.7999999999997</v>
      </c>
      <c r="H6696" s="2">
        <v>40850</v>
      </c>
      <c r="I6696" s="2">
        <v>40905</v>
      </c>
      <c r="J6696" s="2">
        <v>50040</v>
      </c>
      <c r="L6696">
        <v>4057</v>
      </c>
      <c r="M6696" t="s">
        <v>1929</v>
      </c>
      <c r="N6696" t="s">
        <v>1930</v>
      </c>
      <c r="O6696" t="s">
        <v>17</v>
      </c>
    </row>
    <row r="6697" spans="1:15" x14ac:dyDescent="0.35">
      <c r="A6697">
        <f t="shared" si="104"/>
        <v>2012</v>
      </c>
      <c r="B6697" t="s">
        <v>17</v>
      </c>
      <c r="C6697" t="s">
        <v>18</v>
      </c>
      <c r="D6697" t="s">
        <v>19</v>
      </c>
      <c r="E6697">
        <v>12.16</v>
      </c>
      <c r="F6697">
        <v>13316.672</v>
      </c>
      <c r="G6697">
        <v>6378.69</v>
      </c>
      <c r="H6697" s="2">
        <v>40535</v>
      </c>
      <c r="I6697" s="2">
        <v>41078</v>
      </c>
      <c r="J6697" s="2">
        <v>50405</v>
      </c>
      <c r="L6697">
        <v>4114</v>
      </c>
      <c r="M6697" t="s">
        <v>7492</v>
      </c>
      <c r="N6697" t="s">
        <v>210</v>
      </c>
      <c r="O6697" t="s">
        <v>17</v>
      </c>
    </row>
    <row r="6698" spans="1:15" x14ac:dyDescent="0.35">
      <c r="A6698">
        <f t="shared" si="104"/>
        <v>2009</v>
      </c>
      <c r="B6698" t="s">
        <v>17</v>
      </c>
      <c r="C6698" t="s">
        <v>18</v>
      </c>
      <c r="D6698" t="s">
        <v>19</v>
      </c>
      <c r="E6698">
        <v>12.16</v>
      </c>
      <c r="F6698">
        <v>14055.217000000001</v>
      </c>
      <c r="G6698">
        <v>10344.640000000001</v>
      </c>
      <c r="H6698" s="2">
        <v>39645</v>
      </c>
      <c r="I6698" s="2">
        <v>40025</v>
      </c>
      <c r="J6698" s="2">
        <v>49309</v>
      </c>
      <c r="L6698">
        <v>6024</v>
      </c>
      <c r="M6698" t="s">
        <v>2176</v>
      </c>
      <c r="N6698" t="s">
        <v>179</v>
      </c>
      <c r="O6698" t="s">
        <v>17</v>
      </c>
    </row>
    <row r="6699" spans="1:15" x14ac:dyDescent="0.35">
      <c r="A6699">
        <f t="shared" si="104"/>
        <v>2013</v>
      </c>
      <c r="B6699" t="s">
        <v>17</v>
      </c>
      <c r="C6699" t="s">
        <v>18</v>
      </c>
      <c r="D6699" t="s">
        <v>22</v>
      </c>
      <c r="E6699">
        <v>12.2</v>
      </c>
      <c r="F6699">
        <v>14247</v>
      </c>
      <c r="G6699">
        <v>4573.2700000000004</v>
      </c>
      <c r="H6699" s="2">
        <v>40253</v>
      </c>
      <c r="I6699" s="2">
        <v>41506</v>
      </c>
      <c r="J6699" s="2">
        <v>50770</v>
      </c>
      <c r="L6699">
        <v>2800</v>
      </c>
      <c r="M6699" t="s">
        <v>1902</v>
      </c>
      <c r="N6699" t="s">
        <v>38</v>
      </c>
      <c r="O6699" t="s">
        <v>17</v>
      </c>
    </row>
    <row r="6700" spans="1:15" x14ac:dyDescent="0.35">
      <c r="A6700">
        <f t="shared" si="104"/>
        <v>2010</v>
      </c>
      <c r="B6700" t="s">
        <v>96</v>
      </c>
      <c r="C6700" t="s">
        <v>18</v>
      </c>
      <c r="D6700" t="s">
        <v>22</v>
      </c>
      <c r="E6700">
        <v>12.2</v>
      </c>
      <c r="F6700">
        <v>14354.512999999999</v>
      </c>
      <c r="G6700">
        <v>7996.9300000000012</v>
      </c>
      <c r="H6700" s="2">
        <v>40402</v>
      </c>
      <c r="I6700" s="2">
        <v>40532</v>
      </c>
      <c r="J6700" s="2">
        <v>49674</v>
      </c>
      <c r="L6700">
        <v>4052</v>
      </c>
      <c r="M6700" t="s">
        <v>1929</v>
      </c>
      <c r="N6700" t="s">
        <v>1930</v>
      </c>
      <c r="O6700" t="s">
        <v>96</v>
      </c>
    </row>
    <row r="6701" spans="1:15" x14ac:dyDescent="0.35">
      <c r="A6701">
        <f t="shared" si="104"/>
        <v>2015</v>
      </c>
      <c r="B6701" t="s">
        <v>17</v>
      </c>
      <c r="C6701" t="s">
        <v>18</v>
      </c>
      <c r="D6701" t="s">
        <v>22</v>
      </c>
      <c r="E6701">
        <v>12.2</v>
      </c>
      <c r="F6701">
        <v>2409.3300000000004</v>
      </c>
      <c r="G6701">
        <v>563.78</v>
      </c>
      <c r="H6701" s="2">
        <v>40633</v>
      </c>
      <c r="I6701" s="2">
        <v>42194</v>
      </c>
      <c r="J6701" s="2">
        <v>49674</v>
      </c>
      <c r="L6701">
        <v>7215</v>
      </c>
      <c r="M6701" t="s">
        <v>2815</v>
      </c>
      <c r="N6701" t="s">
        <v>99</v>
      </c>
      <c r="O6701" t="s">
        <v>17</v>
      </c>
    </row>
    <row r="6702" spans="1:15" x14ac:dyDescent="0.35">
      <c r="A6702">
        <f t="shared" si="104"/>
        <v>2012</v>
      </c>
      <c r="B6702" t="s">
        <v>17</v>
      </c>
      <c r="C6702" t="s">
        <v>18</v>
      </c>
      <c r="D6702" t="s">
        <v>19</v>
      </c>
      <c r="E6702">
        <v>12.2</v>
      </c>
      <c r="F6702">
        <v>12525</v>
      </c>
      <c r="G6702">
        <v>6725.9199999999992</v>
      </c>
      <c r="H6702" s="2">
        <v>39570</v>
      </c>
      <c r="I6702" s="2">
        <v>41052</v>
      </c>
      <c r="J6702" s="2">
        <v>50405</v>
      </c>
      <c r="L6702">
        <v>9055</v>
      </c>
      <c r="M6702" t="s">
        <v>638</v>
      </c>
      <c r="N6702" t="s">
        <v>189</v>
      </c>
      <c r="O6702" t="s">
        <v>17</v>
      </c>
    </row>
    <row r="6703" spans="1:15" x14ac:dyDescent="0.35">
      <c r="A6703">
        <f t="shared" si="104"/>
        <v>2011</v>
      </c>
      <c r="B6703" t="s">
        <v>17</v>
      </c>
      <c r="C6703" t="s">
        <v>18</v>
      </c>
      <c r="D6703" t="s">
        <v>22</v>
      </c>
      <c r="E6703">
        <v>12.2</v>
      </c>
      <c r="F6703">
        <v>13544</v>
      </c>
      <c r="G6703">
        <v>6501.12</v>
      </c>
      <c r="H6703" s="2">
        <v>40669</v>
      </c>
      <c r="I6703" s="2">
        <v>40819</v>
      </c>
      <c r="J6703" s="2">
        <v>50040</v>
      </c>
      <c r="L6703">
        <v>2710</v>
      </c>
      <c r="M6703" t="s">
        <v>4476</v>
      </c>
      <c r="N6703" t="s">
        <v>51</v>
      </c>
      <c r="O6703" t="s">
        <v>17</v>
      </c>
    </row>
    <row r="6704" spans="1:15" x14ac:dyDescent="0.35">
      <c r="A6704">
        <f t="shared" si="104"/>
        <v>2011</v>
      </c>
      <c r="B6704" t="s">
        <v>17</v>
      </c>
      <c r="C6704" t="s">
        <v>18</v>
      </c>
      <c r="D6704" t="s">
        <v>22</v>
      </c>
      <c r="E6704">
        <v>12.2</v>
      </c>
      <c r="F6704">
        <v>13278</v>
      </c>
      <c r="G6704">
        <v>6373.44</v>
      </c>
      <c r="H6704" s="2">
        <v>40669</v>
      </c>
      <c r="I6704" s="2">
        <v>40848</v>
      </c>
      <c r="J6704" s="2">
        <v>50040</v>
      </c>
      <c r="L6704">
        <v>2710</v>
      </c>
      <c r="M6704" t="s">
        <v>4476</v>
      </c>
      <c r="N6704" t="s">
        <v>51</v>
      </c>
      <c r="O6704" t="s">
        <v>17</v>
      </c>
    </row>
    <row r="6705" spans="1:15" x14ac:dyDescent="0.35">
      <c r="A6705">
        <f t="shared" si="104"/>
        <v>2006</v>
      </c>
      <c r="B6705" t="s">
        <v>96</v>
      </c>
      <c r="C6705" t="s">
        <v>18</v>
      </c>
      <c r="D6705" t="s">
        <v>22</v>
      </c>
      <c r="E6705">
        <v>12.2</v>
      </c>
      <c r="F6705">
        <v>11562</v>
      </c>
      <c r="G6705">
        <v>7858.2999999999993</v>
      </c>
      <c r="H6705" s="2">
        <v>39570</v>
      </c>
      <c r="I6705" s="2">
        <v>39020</v>
      </c>
      <c r="J6705" s="2">
        <v>48213</v>
      </c>
      <c r="L6705">
        <v>6472</v>
      </c>
      <c r="M6705" t="s">
        <v>4180</v>
      </c>
      <c r="N6705" t="s">
        <v>430</v>
      </c>
      <c r="O6705" t="s">
        <v>96</v>
      </c>
    </row>
    <row r="6706" spans="1:15" x14ac:dyDescent="0.35">
      <c r="A6706">
        <f t="shared" si="104"/>
        <v>2011</v>
      </c>
      <c r="B6706" t="s">
        <v>96</v>
      </c>
      <c r="C6706" t="s">
        <v>18</v>
      </c>
      <c r="D6706" t="s">
        <v>22</v>
      </c>
      <c r="E6706">
        <v>12.2</v>
      </c>
      <c r="F6706">
        <v>13751.080000000002</v>
      </c>
      <c r="G6706">
        <v>6128.5999999999985</v>
      </c>
      <c r="H6706" s="2">
        <v>40623</v>
      </c>
      <c r="I6706" s="2">
        <v>40678</v>
      </c>
      <c r="J6706" s="2">
        <v>50040</v>
      </c>
      <c r="L6706">
        <v>3303</v>
      </c>
      <c r="M6706" t="s">
        <v>6562</v>
      </c>
      <c r="N6706" t="s">
        <v>51</v>
      </c>
      <c r="O6706" t="s">
        <v>96</v>
      </c>
    </row>
    <row r="6707" spans="1:15" x14ac:dyDescent="0.35">
      <c r="A6707">
        <f t="shared" si="104"/>
        <v>2008</v>
      </c>
      <c r="B6707" t="s">
        <v>17</v>
      </c>
      <c r="C6707" t="s">
        <v>18</v>
      </c>
      <c r="D6707" t="s">
        <v>22</v>
      </c>
      <c r="E6707">
        <v>12.2</v>
      </c>
      <c r="F6707">
        <v>10486.829999999998</v>
      </c>
      <c r="G6707">
        <v>4876.37</v>
      </c>
      <c r="H6707" s="2">
        <v>39570</v>
      </c>
      <c r="I6707" s="2">
        <v>39788</v>
      </c>
      <c r="J6707" s="2">
        <v>48944</v>
      </c>
      <c r="L6707">
        <v>4900</v>
      </c>
      <c r="M6707" t="s">
        <v>267</v>
      </c>
      <c r="N6707" t="s">
        <v>51</v>
      </c>
      <c r="O6707" t="s">
        <v>17</v>
      </c>
    </row>
    <row r="6708" spans="1:15" x14ac:dyDescent="0.35">
      <c r="A6708">
        <f t="shared" si="104"/>
        <v>2011</v>
      </c>
      <c r="B6708" t="s">
        <v>96</v>
      </c>
      <c r="C6708" t="s">
        <v>18</v>
      </c>
      <c r="D6708" t="s">
        <v>19</v>
      </c>
      <c r="E6708">
        <v>12.2</v>
      </c>
      <c r="F6708">
        <v>12701</v>
      </c>
      <c r="G6708">
        <v>7404.68</v>
      </c>
      <c r="H6708" s="2">
        <v>40444</v>
      </c>
      <c r="I6708" s="2">
        <v>40737</v>
      </c>
      <c r="J6708" s="2">
        <v>50040</v>
      </c>
      <c r="L6708">
        <v>9466</v>
      </c>
      <c r="M6708" t="s">
        <v>279</v>
      </c>
      <c r="N6708" t="s">
        <v>32</v>
      </c>
      <c r="O6708" t="s">
        <v>96</v>
      </c>
    </row>
    <row r="6709" spans="1:15" x14ac:dyDescent="0.35">
      <c r="A6709">
        <f t="shared" si="104"/>
        <v>2008</v>
      </c>
      <c r="B6709" t="s">
        <v>17</v>
      </c>
      <c r="C6709" t="s">
        <v>18</v>
      </c>
      <c r="D6709" t="s">
        <v>19</v>
      </c>
      <c r="E6709">
        <v>12.2</v>
      </c>
      <c r="F6709">
        <v>15355</v>
      </c>
      <c r="G6709">
        <v>13374.210000000001</v>
      </c>
      <c r="H6709" s="2">
        <v>39570</v>
      </c>
      <c r="I6709" s="2">
        <v>39758</v>
      </c>
      <c r="J6709" s="2">
        <v>48944</v>
      </c>
      <c r="L6709">
        <v>1628</v>
      </c>
      <c r="M6709" t="s">
        <v>7602</v>
      </c>
      <c r="N6709" t="s">
        <v>55</v>
      </c>
      <c r="O6709" t="s">
        <v>17</v>
      </c>
    </row>
    <row r="6710" spans="1:15" x14ac:dyDescent="0.35">
      <c r="A6710">
        <f t="shared" si="104"/>
        <v>2009</v>
      </c>
      <c r="B6710" t="s">
        <v>17</v>
      </c>
      <c r="C6710" t="s">
        <v>18</v>
      </c>
      <c r="D6710" t="s">
        <v>22</v>
      </c>
      <c r="E6710">
        <v>12.2</v>
      </c>
      <c r="F6710">
        <v>12271</v>
      </c>
      <c r="G6710">
        <v>8771.89</v>
      </c>
      <c r="H6710" s="2">
        <v>39994</v>
      </c>
      <c r="I6710" s="2">
        <v>40117</v>
      </c>
      <c r="J6710" s="2">
        <v>49309</v>
      </c>
      <c r="L6710">
        <v>9633</v>
      </c>
      <c r="M6710" t="s">
        <v>7838</v>
      </c>
      <c r="N6710" t="s">
        <v>32</v>
      </c>
      <c r="O6710" t="s">
        <v>17</v>
      </c>
    </row>
    <row r="6711" spans="1:15" x14ac:dyDescent="0.35">
      <c r="A6711">
        <f t="shared" si="104"/>
        <v>2012</v>
      </c>
      <c r="B6711" t="s">
        <v>17</v>
      </c>
      <c r="C6711" t="s">
        <v>18</v>
      </c>
      <c r="D6711" t="s">
        <v>19</v>
      </c>
      <c r="E6711">
        <v>12.2</v>
      </c>
      <c r="F6711">
        <v>13787</v>
      </c>
      <c r="G6711">
        <v>6603.9599999999991</v>
      </c>
      <c r="H6711" s="2">
        <v>39753</v>
      </c>
      <c r="I6711" s="2">
        <v>41177</v>
      </c>
      <c r="J6711" s="2">
        <v>50405</v>
      </c>
      <c r="L6711">
        <v>2013</v>
      </c>
      <c r="M6711" t="s">
        <v>3781</v>
      </c>
      <c r="N6711" t="s">
        <v>583</v>
      </c>
      <c r="O6711" t="s">
        <v>17</v>
      </c>
    </row>
    <row r="6712" spans="1:15" x14ac:dyDescent="0.35">
      <c r="A6712">
        <f t="shared" si="104"/>
        <v>2011</v>
      </c>
      <c r="B6712" t="s">
        <v>17</v>
      </c>
      <c r="C6712" t="s">
        <v>18</v>
      </c>
      <c r="D6712" t="s">
        <v>22</v>
      </c>
      <c r="E6712">
        <v>12.2</v>
      </c>
      <c r="F6712">
        <v>12123</v>
      </c>
      <c r="G6712">
        <v>5819.04</v>
      </c>
      <c r="H6712" s="2">
        <v>39570</v>
      </c>
      <c r="I6712" s="2">
        <v>40849</v>
      </c>
      <c r="J6712" s="2">
        <v>50040</v>
      </c>
      <c r="L6712">
        <v>8240</v>
      </c>
      <c r="M6712" t="s">
        <v>723</v>
      </c>
      <c r="N6712" t="s">
        <v>408</v>
      </c>
      <c r="O6712" t="s">
        <v>17</v>
      </c>
    </row>
    <row r="6713" spans="1:15" x14ac:dyDescent="0.35">
      <c r="A6713">
        <f t="shared" si="104"/>
        <v>2012</v>
      </c>
      <c r="B6713" t="s">
        <v>17</v>
      </c>
      <c r="C6713" t="s">
        <v>18</v>
      </c>
      <c r="D6713" t="s">
        <v>19</v>
      </c>
      <c r="E6713">
        <v>12.2</v>
      </c>
      <c r="F6713">
        <v>13201</v>
      </c>
      <c r="G6713">
        <v>6323.28</v>
      </c>
      <c r="H6713" s="2">
        <v>40703</v>
      </c>
      <c r="I6713" s="2">
        <v>41061</v>
      </c>
      <c r="J6713" s="2">
        <v>50405</v>
      </c>
      <c r="L6713">
        <v>9466</v>
      </c>
      <c r="M6713" t="s">
        <v>279</v>
      </c>
      <c r="N6713" t="s">
        <v>32</v>
      </c>
      <c r="O6713" t="s">
        <v>17</v>
      </c>
    </row>
    <row r="6714" spans="1:15" x14ac:dyDescent="0.35">
      <c r="A6714">
        <f t="shared" si="104"/>
        <v>2011</v>
      </c>
      <c r="B6714" t="s">
        <v>17</v>
      </c>
      <c r="C6714" t="s">
        <v>18</v>
      </c>
      <c r="D6714" t="s">
        <v>19</v>
      </c>
      <c r="E6714">
        <v>12.2</v>
      </c>
      <c r="F6714">
        <v>10211</v>
      </c>
      <c r="G6714">
        <v>5953.01</v>
      </c>
      <c r="H6714" s="2">
        <v>40536</v>
      </c>
      <c r="I6714" s="2">
        <v>40730</v>
      </c>
      <c r="J6714" s="2">
        <v>50040</v>
      </c>
      <c r="L6714">
        <v>9630</v>
      </c>
      <c r="M6714" t="s">
        <v>3176</v>
      </c>
      <c r="N6714" t="s">
        <v>32</v>
      </c>
      <c r="O6714" t="s">
        <v>17</v>
      </c>
    </row>
    <row r="6715" spans="1:15" x14ac:dyDescent="0.35">
      <c r="A6715">
        <f t="shared" si="104"/>
        <v>2011</v>
      </c>
      <c r="B6715" t="s">
        <v>17</v>
      </c>
      <c r="C6715" t="s">
        <v>18</v>
      </c>
      <c r="D6715" t="s">
        <v>22</v>
      </c>
      <c r="E6715">
        <v>12.21</v>
      </c>
      <c r="F6715">
        <v>11489</v>
      </c>
      <c r="G6715">
        <v>5514.7199999999993</v>
      </c>
      <c r="H6715" s="2">
        <v>40583</v>
      </c>
      <c r="I6715" s="2">
        <v>40729</v>
      </c>
      <c r="J6715" s="2">
        <v>50040</v>
      </c>
      <c r="L6715">
        <v>4617</v>
      </c>
      <c r="M6715" t="s">
        <v>7118</v>
      </c>
      <c r="N6715" t="s">
        <v>210</v>
      </c>
      <c r="O6715" t="s">
        <v>17</v>
      </c>
    </row>
    <row r="6716" spans="1:15" x14ac:dyDescent="0.35">
      <c r="A6716">
        <f t="shared" si="104"/>
        <v>2015</v>
      </c>
      <c r="B6716" t="s">
        <v>17</v>
      </c>
      <c r="C6716" t="s">
        <v>18</v>
      </c>
      <c r="D6716" t="s">
        <v>19</v>
      </c>
      <c r="E6716">
        <v>12.21</v>
      </c>
      <c r="F6716">
        <v>11467.484</v>
      </c>
      <c r="G6716">
        <v>3142.099999999999</v>
      </c>
      <c r="H6716" s="2">
        <v>40541</v>
      </c>
      <c r="I6716" s="2">
        <v>42269</v>
      </c>
      <c r="J6716" s="2">
        <v>49674</v>
      </c>
      <c r="L6716">
        <v>5420</v>
      </c>
      <c r="M6716" t="s">
        <v>5050</v>
      </c>
      <c r="N6716" t="s">
        <v>28</v>
      </c>
      <c r="O6716" t="s">
        <v>17</v>
      </c>
    </row>
    <row r="6717" spans="1:15" x14ac:dyDescent="0.35">
      <c r="A6717">
        <f t="shared" si="104"/>
        <v>2011</v>
      </c>
      <c r="B6717" t="s">
        <v>17</v>
      </c>
      <c r="C6717" t="s">
        <v>18</v>
      </c>
      <c r="D6717" t="s">
        <v>22</v>
      </c>
      <c r="E6717">
        <v>12.22</v>
      </c>
      <c r="F6717">
        <v>11111</v>
      </c>
      <c r="G6717">
        <v>4533.2900000000009</v>
      </c>
      <c r="H6717" s="2">
        <v>40690</v>
      </c>
      <c r="I6717" s="2">
        <v>40787</v>
      </c>
      <c r="J6717" s="2">
        <v>50040</v>
      </c>
      <c r="L6717">
        <v>2534</v>
      </c>
      <c r="M6717" t="s">
        <v>1953</v>
      </c>
      <c r="N6717" t="s">
        <v>51</v>
      </c>
      <c r="O6717" t="s">
        <v>17</v>
      </c>
    </row>
    <row r="6718" spans="1:15" x14ac:dyDescent="0.35">
      <c r="A6718">
        <f t="shared" si="104"/>
        <v>2011</v>
      </c>
      <c r="B6718" t="s">
        <v>17</v>
      </c>
      <c r="C6718" t="s">
        <v>18</v>
      </c>
      <c r="D6718" t="s">
        <v>22</v>
      </c>
      <c r="E6718">
        <v>12.22</v>
      </c>
      <c r="F6718">
        <v>12048</v>
      </c>
      <c r="G6718">
        <v>5783.04</v>
      </c>
      <c r="H6718" s="2">
        <v>40802</v>
      </c>
      <c r="I6718" s="2">
        <v>40865</v>
      </c>
      <c r="J6718" s="2">
        <v>50040</v>
      </c>
      <c r="L6718">
        <v>5330</v>
      </c>
      <c r="M6718" t="s">
        <v>4311</v>
      </c>
      <c r="N6718" t="s">
        <v>28</v>
      </c>
      <c r="O6718" t="s">
        <v>17</v>
      </c>
    </row>
    <row r="6719" spans="1:15" x14ac:dyDescent="0.35">
      <c r="A6719">
        <f t="shared" si="104"/>
        <v>2012</v>
      </c>
      <c r="B6719" t="s">
        <v>17</v>
      </c>
      <c r="C6719" t="s">
        <v>18</v>
      </c>
      <c r="D6719" t="s">
        <v>22</v>
      </c>
      <c r="E6719">
        <v>12.24</v>
      </c>
      <c r="F6719">
        <v>12332</v>
      </c>
      <c r="G6719">
        <v>4846.4800000000005</v>
      </c>
      <c r="H6719" s="2">
        <v>40760</v>
      </c>
      <c r="I6719" s="2">
        <v>41107</v>
      </c>
      <c r="J6719" s="2">
        <v>50405</v>
      </c>
      <c r="L6719">
        <v>4467</v>
      </c>
      <c r="M6719" t="s">
        <v>3646</v>
      </c>
      <c r="N6719" t="s">
        <v>344</v>
      </c>
      <c r="O6719" t="s">
        <v>17</v>
      </c>
    </row>
    <row r="6720" spans="1:15" x14ac:dyDescent="0.35">
      <c r="A6720">
        <f t="shared" si="104"/>
        <v>2011</v>
      </c>
      <c r="B6720" t="s">
        <v>17</v>
      </c>
      <c r="C6720" t="s">
        <v>18</v>
      </c>
      <c r="D6720" t="s">
        <v>22</v>
      </c>
      <c r="E6720">
        <v>12.25</v>
      </c>
      <c r="F6720">
        <v>11281</v>
      </c>
      <c r="G6720">
        <v>5414.8799999999992</v>
      </c>
      <c r="H6720" s="2">
        <v>40739</v>
      </c>
      <c r="I6720" s="2">
        <v>40802</v>
      </c>
      <c r="J6720" s="2">
        <v>50040</v>
      </c>
      <c r="L6720">
        <v>4492</v>
      </c>
      <c r="M6720" t="s">
        <v>8480</v>
      </c>
      <c r="N6720" t="s">
        <v>344</v>
      </c>
      <c r="O6720" t="s">
        <v>17</v>
      </c>
    </row>
    <row r="6721" spans="1:15" x14ac:dyDescent="0.35">
      <c r="A6721">
        <f t="shared" si="104"/>
        <v>2012</v>
      </c>
      <c r="B6721" t="s">
        <v>17</v>
      </c>
      <c r="C6721" t="s">
        <v>18</v>
      </c>
      <c r="D6721" t="s">
        <v>22</v>
      </c>
      <c r="E6721">
        <v>12.29</v>
      </c>
      <c r="F6721">
        <v>13018</v>
      </c>
      <c r="G6721">
        <v>5753.96</v>
      </c>
      <c r="H6721" s="2">
        <v>40848</v>
      </c>
      <c r="I6721" s="2">
        <v>40968</v>
      </c>
      <c r="J6721" s="2">
        <v>50405</v>
      </c>
      <c r="L6721">
        <v>3503</v>
      </c>
      <c r="M6721" t="s">
        <v>4648</v>
      </c>
      <c r="N6721" t="s">
        <v>51</v>
      </c>
      <c r="O6721" t="s">
        <v>17</v>
      </c>
    </row>
    <row r="6722" spans="1:15" x14ac:dyDescent="0.35">
      <c r="A6722">
        <f t="shared" si="104"/>
        <v>2011</v>
      </c>
      <c r="B6722" t="s">
        <v>17</v>
      </c>
      <c r="C6722" t="s">
        <v>18</v>
      </c>
      <c r="D6722" t="s">
        <v>22</v>
      </c>
      <c r="E6722">
        <v>12.3</v>
      </c>
      <c r="F6722">
        <v>12844.77</v>
      </c>
      <c r="G6722">
        <v>6165.5</v>
      </c>
      <c r="H6722" s="2">
        <v>40644</v>
      </c>
      <c r="I6722" s="2">
        <v>40684</v>
      </c>
      <c r="J6722" s="2">
        <v>50040</v>
      </c>
      <c r="L6722">
        <v>3270</v>
      </c>
      <c r="M6722" t="s">
        <v>2860</v>
      </c>
      <c r="N6722" t="s">
        <v>51</v>
      </c>
      <c r="O6722" t="s">
        <v>17</v>
      </c>
    </row>
    <row r="6723" spans="1:15" x14ac:dyDescent="0.35">
      <c r="A6723">
        <f t="shared" ref="A6723:A6786" si="105">YEAR(I6723)</f>
        <v>2013</v>
      </c>
      <c r="B6723" t="s">
        <v>17</v>
      </c>
      <c r="C6723" t="s">
        <v>18</v>
      </c>
      <c r="D6723" t="s">
        <v>19</v>
      </c>
      <c r="E6723">
        <v>12.3</v>
      </c>
      <c r="F6723">
        <v>13920</v>
      </c>
      <c r="G6723">
        <v>6138.7100000000009</v>
      </c>
      <c r="H6723" s="2">
        <v>39990</v>
      </c>
      <c r="I6723" s="2">
        <v>41354</v>
      </c>
      <c r="J6723" s="2">
        <v>50770</v>
      </c>
      <c r="L6723">
        <v>3612</v>
      </c>
      <c r="M6723" t="s">
        <v>323</v>
      </c>
      <c r="N6723" t="s">
        <v>51</v>
      </c>
      <c r="O6723" t="s">
        <v>17</v>
      </c>
    </row>
    <row r="6724" spans="1:15" x14ac:dyDescent="0.35">
      <c r="A6724">
        <f t="shared" si="105"/>
        <v>2008</v>
      </c>
      <c r="B6724" t="s">
        <v>17</v>
      </c>
      <c r="C6724" t="s">
        <v>18</v>
      </c>
      <c r="D6724" t="s">
        <v>22</v>
      </c>
      <c r="E6724">
        <v>12.3</v>
      </c>
      <c r="F6724">
        <v>12899</v>
      </c>
      <c r="G6724">
        <v>8755.0299999999988</v>
      </c>
      <c r="H6724" s="2">
        <v>39570</v>
      </c>
      <c r="I6724" s="2">
        <v>39632</v>
      </c>
      <c r="J6724" s="2">
        <v>48944</v>
      </c>
      <c r="L6724">
        <v>4934</v>
      </c>
      <c r="M6724" t="s">
        <v>4023</v>
      </c>
      <c r="N6724" t="s">
        <v>51</v>
      </c>
      <c r="O6724" t="s">
        <v>17</v>
      </c>
    </row>
    <row r="6725" spans="1:15" x14ac:dyDescent="0.35">
      <c r="A6725">
        <f t="shared" si="105"/>
        <v>2012</v>
      </c>
      <c r="B6725" t="s">
        <v>17</v>
      </c>
      <c r="C6725" t="s">
        <v>18</v>
      </c>
      <c r="D6725" t="s">
        <v>22</v>
      </c>
      <c r="E6725">
        <v>12.3</v>
      </c>
      <c r="F6725">
        <v>13394</v>
      </c>
      <c r="G6725">
        <v>5263.84</v>
      </c>
      <c r="H6725" s="2">
        <v>39715</v>
      </c>
      <c r="I6725" s="2">
        <v>41093</v>
      </c>
      <c r="J6725" s="2">
        <v>50405</v>
      </c>
      <c r="L6725">
        <v>3652</v>
      </c>
      <c r="M6725" t="s">
        <v>521</v>
      </c>
      <c r="N6725" t="s">
        <v>51</v>
      </c>
      <c r="O6725" t="s">
        <v>17</v>
      </c>
    </row>
    <row r="6726" spans="1:15" x14ac:dyDescent="0.35">
      <c r="A6726">
        <f t="shared" si="105"/>
        <v>2010</v>
      </c>
      <c r="B6726" t="s">
        <v>96</v>
      </c>
      <c r="C6726" t="s">
        <v>18</v>
      </c>
      <c r="D6726" t="s">
        <v>19</v>
      </c>
      <c r="E6726">
        <v>12.3</v>
      </c>
      <c r="F6726">
        <v>11232.039999999999</v>
      </c>
      <c r="G6726">
        <v>8019.69</v>
      </c>
      <c r="H6726" s="2">
        <v>40295</v>
      </c>
      <c r="I6726" s="2">
        <v>40295</v>
      </c>
      <c r="J6726" s="2">
        <v>49674</v>
      </c>
      <c r="L6726">
        <v>4054</v>
      </c>
      <c r="M6726" t="s">
        <v>1929</v>
      </c>
      <c r="N6726" t="s">
        <v>1930</v>
      </c>
      <c r="O6726" t="s">
        <v>96</v>
      </c>
    </row>
    <row r="6727" spans="1:15" x14ac:dyDescent="0.35">
      <c r="A6727">
        <f t="shared" si="105"/>
        <v>2012</v>
      </c>
      <c r="B6727" t="s">
        <v>17</v>
      </c>
      <c r="C6727" t="s">
        <v>18</v>
      </c>
      <c r="D6727" t="s">
        <v>19</v>
      </c>
      <c r="E6727">
        <v>12.32</v>
      </c>
      <c r="F6727">
        <v>12809</v>
      </c>
      <c r="G6727">
        <v>6865.62</v>
      </c>
      <c r="H6727" s="2">
        <v>40816</v>
      </c>
      <c r="I6727" s="2">
        <v>40968</v>
      </c>
      <c r="J6727" s="2">
        <v>50405</v>
      </c>
      <c r="L6727">
        <v>8132</v>
      </c>
      <c r="M6727" t="s">
        <v>2279</v>
      </c>
      <c r="N6727" t="s">
        <v>53</v>
      </c>
      <c r="O6727" t="s">
        <v>17</v>
      </c>
    </row>
    <row r="6728" spans="1:15" x14ac:dyDescent="0.35">
      <c r="A6728">
        <f t="shared" si="105"/>
        <v>2014</v>
      </c>
      <c r="B6728" t="s">
        <v>17</v>
      </c>
      <c r="C6728" t="s">
        <v>18</v>
      </c>
      <c r="D6728" t="s">
        <v>22</v>
      </c>
      <c r="E6728">
        <v>12.32</v>
      </c>
      <c r="F6728">
        <v>14239.971</v>
      </c>
      <c r="G6728">
        <v>4200.8</v>
      </c>
      <c r="H6728" s="2">
        <v>40324</v>
      </c>
      <c r="I6728" s="2">
        <v>41939</v>
      </c>
      <c r="J6728" s="2">
        <v>51135</v>
      </c>
      <c r="L6728">
        <v>8586</v>
      </c>
      <c r="M6728" t="s">
        <v>8641</v>
      </c>
      <c r="N6728" t="s">
        <v>25</v>
      </c>
      <c r="O6728" t="s">
        <v>17</v>
      </c>
    </row>
    <row r="6729" spans="1:15" x14ac:dyDescent="0.35">
      <c r="A6729">
        <f t="shared" si="105"/>
        <v>2011</v>
      </c>
      <c r="B6729" t="s">
        <v>17</v>
      </c>
      <c r="C6729" t="s">
        <v>18</v>
      </c>
      <c r="D6729" t="s">
        <v>19</v>
      </c>
      <c r="E6729">
        <v>12.33</v>
      </c>
      <c r="F6729">
        <v>15597</v>
      </c>
      <c r="G6729">
        <v>9093.0399999999991</v>
      </c>
      <c r="H6729" s="2">
        <v>40784</v>
      </c>
      <c r="I6729" s="2">
        <v>40892</v>
      </c>
      <c r="J6729" s="2">
        <v>50040</v>
      </c>
      <c r="L6729">
        <v>3234</v>
      </c>
      <c r="M6729" t="s">
        <v>3958</v>
      </c>
      <c r="N6729" t="s">
        <v>51</v>
      </c>
      <c r="O6729" t="s">
        <v>17</v>
      </c>
    </row>
    <row r="6730" spans="1:15" x14ac:dyDescent="0.35">
      <c r="A6730">
        <f t="shared" si="105"/>
        <v>2008</v>
      </c>
      <c r="B6730" t="s">
        <v>17</v>
      </c>
      <c r="C6730" t="s">
        <v>18</v>
      </c>
      <c r="D6730" t="s">
        <v>22</v>
      </c>
      <c r="E6730">
        <v>12.35</v>
      </c>
      <c r="F6730">
        <v>13594</v>
      </c>
      <c r="G6730">
        <v>6144.4900000000007</v>
      </c>
      <c r="H6730" s="2">
        <v>39648</v>
      </c>
      <c r="I6730" s="2">
        <v>39714</v>
      </c>
      <c r="J6730" s="2">
        <v>48944</v>
      </c>
      <c r="L6730">
        <v>4512</v>
      </c>
      <c r="M6730" t="s">
        <v>2013</v>
      </c>
      <c r="N6730" t="s">
        <v>210</v>
      </c>
      <c r="O6730" t="s">
        <v>17</v>
      </c>
    </row>
    <row r="6731" spans="1:15" x14ac:dyDescent="0.35">
      <c r="A6731">
        <f t="shared" si="105"/>
        <v>2008</v>
      </c>
      <c r="B6731" t="s">
        <v>17</v>
      </c>
      <c r="C6731" t="s">
        <v>18</v>
      </c>
      <c r="D6731" t="s">
        <v>22</v>
      </c>
      <c r="E6731">
        <v>12.4</v>
      </c>
      <c r="F6731">
        <v>13155.449999999999</v>
      </c>
      <c r="G6731">
        <v>9616.619999999999</v>
      </c>
      <c r="H6731" s="2">
        <v>39569</v>
      </c>
      <c r="I6731" s="2">
        <v>39618</v>
      </c>
      <c r="J6731" s="2">
        <v>48944</v>
      </c>
      <c r="L6731">
        <v>9100</v>
      </c>
      <c r="M6731" t="s">
        <v>2221</v>
      </c>
      <c r="N6731" t="s">
        <v>189</v>
      </c>
      <c r="O6731" t="s">
        <v>17</v>
      </c>
    </row>
    <row r="6732" spans="1:15" x14ac:dyDescent="0.35">
      <c r="A6732">
        <f t="shared" si="105"/>
        <v>2007</v>
      </c>
      <c r="B6732" t="s">
        <v>17</v>
      </c>
      <c r="C6732" t="s">
        <v>18</v>
      </c>
      <c r="D6732" t="s">
        <v>22</v>
      </c>
      <c r="E6732">
        <v>12.4</v>
      </c>
      <c r="F6732">
        <v>12094.852999999999</v>
      </c>
      <c r="G6732">
        <v>9071.1299999999992</v>
      </c>
      <c r="H6732" s="2">
        <v>39671</v>
      </c>
      <c r="I6732" s="2">
        <v>39127</v>
      </c>
      <c r="J6732" s="2">
        <v>48579</v>
      </c>
      <c r="L6732">
        <v>4226</v>
      </c>
      <c r="M6732" t="s">
        <v>590</v>
      </c>
      <c r="N6732" t="s">
        <v>210</v>
      </c>
      <c r="O6732" t="s">
        <v>17</v>
      </c>
    </row>
    <row r="6733" spans="1:15" x14ac:dyDescent="0.35">
      <c r="A6733">
        <f t="shared" si="105"/>
        <v>2010</v>
      </c>
      <c r="B6733" t="s">
        <v>17</v>
      </c>
      <c r="C6733" t="s">
        <v>18</v>
      </c>
      <c r="D6733" t="s">
        <v>22</v>
      </c>
      <c r="E6733">
        <v>12.4</v>
      </c>
      <c r="F6733">
        <v>14421.499</v>
      </c>
      <c r="G6733">
        <v>8638.489999999998</v>
      </c>
      <c r="H6733" s="2">
        <v>40441</v>
      </c>
      <c r="I6733" s="2">
        <v>40501</v>
      </c>
      <c r="J6733" s="2">
        <v>49674</v>
      </c>
      <c r="L6733">
        <v>5042</v>
      </c>
      <c r="M6733" t="s">
        <v>6140</v>
      </c>
      <c r="N6733" t="s">
        <v>28</v>
      </c>
      <c r="O6733" t="s">
        <v>17</v>
      </c>
    </row>
    <row r="6734" spans="1:15" x14ac:dyDescent="0.35">
      <c r="A6734">
        <f t="shared" si="105"/>
        <v>2013</v>
      </c>
      <c r="B6734" t="s">
        <v>17</v>
      </c>
      <c r="C6734" t="s">
        <v>18</v>
      </c>
      <c r="D6734" t="s">
        <v>22</v>
      </c>
      <c r="E6734">
        <v>12.4</v>
      </c>
      <c r="F6734">
        <v>9721</v>
      </c>
      <c r="G6734">
        <v>3110.72</v>
      </c>
      <c r="H6734" s="2">
        <v>40645</v>
      </c>
      <c r="I6734" s="2">
        <v>41394</v>
      </c>
      <c r="J6734" s="2">
        <v>50770</v>
      </c>
      <c r="L6734">
        <v>9650</v>
      </c>
      <c r="M6734" t="s">
        <v>84</v>
      </c>
      <c r="N6734" t="s">
        <v>32</v>
      </c>
      <c r="O6734" t="s">
        <v>17</v>
      </c>
    </row>
    <row r="6735" spans="1:15" x14ac:dyDescent="0.35">
      <c r="A6735">
        <f t="shared" si="105"/>
        <v>2011</v>
      </c>
      <c r="B6735" t="s">
        <v>17</v>
      </c>
      <c r="C6735" t="s">
        <v>18</v>
      </c>
      <c r="D6735" t="s">
        <v>22</v>
      </c>
      <c r="E6735">
        <v>12.4</v>
      </c>
      <c r="F6735">
        <v>13302.309000000001</v>
      </c>
      <c r="G6735">
        <v>5586.9699999999993</v>
      </c>
      <c r="H6735" s="2">
        <v>39734</v>
      </c>
      <c r="I6735" s="2">
        <v>40683</v>
      </c>
      <c r="J6735" s="2">
        <v>50040</v>
      </c>
      <c r="L6735">
        <v>6030</v>
      </c>
      <c r="M6735" t="s">
        <v>2529</v>
      </c>
      <c r="N6735" t="s">
        <v>179</v>
      </c>
      <c r="O6735" t="s">
        <v>17</v>
      </c>
    </row>
    <row r="6736" spans="1:15" x14ac:dyDescent="0.35">
      <c r="A6736">
        <f t="shared" si="105"/>
        <v>2009</v>
      </c>
      <c r="B6736" t="s">
        <v>17</v>
      </c>
      <c r="C6736" t="s">
        <v>18</v>
      </c>
      <c r="D6736" t="s">
        <v>19</v>
      </c>
      <c r="E6736">
        <v>12.4</v>
      </c>
      <c r="F6736">
        <v>14807</v>
      </c>
      <c r="G6736">
        <v>10616.61</v>
      </c>
      <c r="H6736" s="2">
        <v>39570</v>
      </c>
      <c r="I6736" s="2">
        <v>40088</v>
      </c>
      <c r="J6736" s="2">
        <v>49309</v>
      </c>
      <c r="L6736">
        <v>8896</v>
      </c>
      <c r="M6736" t="s">
        <v>1051</v>
      </c>
      <c r="N6736" t="s">
        <v>32</v>
      </c>
      <c r="O6736" t="s">
        <v>17</v>
      </c>
    </row>
    <row r="6737" spans="1:15" x14ac:dyDescent="0.35">
      <c r="A6737">
        <f t="shared" si="105"/>
        <v>2006</v>
      </c>
      <c r="B6737" t="s">
        <v>17</v>
      </c>
      <c r="C6737" t="s">
        <v>18</v>
      </c>
      <c r="D6737" t="s">
        <v>22</v>
      </c>
      <c r="E6737">
        <v>12.4</v>
      </c>
      <c r="F6737">
        <v>7909</v>
      </c>
      <c r="G6737">
        <v>3638.1400000000003</v>
      </c>
      <c r="H6737" s="2">
        <v>39570</v>
      </c>
      <c r="I6737" s="2">
        <v>38883</v>
      </c>
      <c r="J6737" s="2">
        <v>48213</v>
      </c>
      <c r="L6737">
        <v>2520</v>
      </c>
      <c r="M6737" t="s">
        <v>10901</v>
      </c>
      <c r="N6737" t="s">
        <v>51</v>
      </c>
      <c r="O6737" t="s">
        <v>17</v>
      </c>
    </row>
    <row r="6738" spans="1:15" x14ac:dyDescent="0.35">
      <c r="A6738">
        <f t="shared" si="105"/>
        <v>2008</v>
      </c>
      <c r="B6738" t="s">
        <v>17</v>
      </c>
      <c r="C6738" t="s">
        <v>18</v>
      </c>
      <c r="D6738" t="s">
        <v>22</v>
      </c>
      <c r="E6738">
        <v>12.4</v>
      </c>
      <c r="F6738">
        <v>10146</v>
      </c>
      <c r="G6738">
        <v>7437.02</v>
      </c>
      <c r="H6738" s="2">
        <v>39570</v>
      </c>
      <c r="I6738" s="2">
        <v>39630</v>
      </c>
      <c r="J6738" s="2">
        <v>48944</v>
      </c>
      <c r="L6738">
        <v>3212</v>
      </c>
      <c r="M6738" t="s">
        <v>663</v>
      </c>
      <c r="N6738" t="s">
        <v>55</v>
      </c>
      <c r="O6738" t="s">
        <v>17</v>
      </c>
    </row>
    <row r="6739" spans="1:15" x14ac:dyDescent="0.35">
      <c r="A6739">
        <f t="shared" si="105"/>
        <v>2011</v>
      </c>
      <c r="B6739" t="s">
        <v>17</v>
      </c>
      <c r="C6739" t="s">
        <v>18</v>
      </c>
      <c r="D6739" t="s">
        <v>22</v>
      </c>
      <c r="E6739">
        <v>12.46</v>
      </c>
      <c r="F6739">
        <v>10907.919000000002</v>
      </c>
      <c r="G6739">
        <v>5235.7799999999988</v>
      </c>
      <c r="H6739" s="2">
        <v>40763</v>
      </c>
      <c r="I6739" s="2">
        <v>40878</v>
      </c>
      <c r="J6739" s="2">
        <v>50040</v>
      </c>
      <c r="L6739">
        <v>7550</v>
      </c>
      <c r="M6739" t="s">
        <v>1257</v>
      </c>
      <c r="N6739" t="s">
        <v>99</v>
      </c>
      <c r="O6739" t="s">
        <v>17</v>
      </c>
    </row>
    <row r="6740" spans="1:15" x14ac:dyDescent="0.35">
      <c r="A6740">
        <f t="shared" si="105"/>
        <v>2011</v>
      </c>
      <c r="B6740" t="s">
        <v>17</v>
      </c>
      <c r="C6740" t="s">
        <v>18</v>
      </c>
      <c r="D6740" t="s">
        <v>22</v>
      </c>
      <c r="E6740">
        <v>12.46</v>
      </c>
      <c r="F6740">
        <v>12407</v>
      </c>
      <c r="G6740">
        <v>5955.3600000000006</v>
      </c>
      <c r="H6740" s="2">
        <v>40801</v>
      </c>
      <c r="I6740" s="2">
        <v>40820</v>
      </c>
      <c r="J6740" s="2">
        <v>50040</v>
      </c>
      <c r="L6740">
        <v>4914</v>
      </c>
      <c r="M6740" t="s">
        <v>6852</v>
      </c>
      <c r="N6740" t="s">
        <v>51</v>
      </c>
      <c r="O6740" t="s">
        <v>17</v>
      </c>
    </row>
    <row r="6741" spans="1:15" x14ac:dyDescent="0.35">
      <c r="A6741">
        <f t="shared" si="105"/>
        <v>2011</v>
      </c>
      <c r="B6741" t="s">
        <v>17</v>
      </c>
      <c r="C6741" t="s">
        <v>18</v>
      </c>
      <c r="D6741" t="s">
        <v>22</v>
      </c>
      <c r="E6741">
        <v>12.48</v>
      </c>
      <c r="F6741">
        <v>14668.764000000001</v>
      </c>
      <c r="G6741">
        <v>7040.9999999999991</v>
      </c>
      <c r="H6741" s="2">
        <v>40813</v>
      </c>
      <c r="I6741" s="2">
        <v>40884</v>
      </c>
      <c r="J6741" s="2">
        <v>50040</v>
      </c>
      <c r="L6741">
        <v>4142</v>
      </c>
      <c r="M6741" t="s">
        <v>645</v>
      </c>
      <c r="N6741" t="s">
        <v>344</v>
      </c>
      <c r="O6741" t="s">
        <v>17</v>
      </c>
    </row>
    <row r="6742" spans="1:15" x14ac:dyDescent="0.35">
      <c r="A6742">
        <f t="shared" si="105"/>
        <v>2012</v>
      </c>
      <c r="B6742" t="s">
        <v>17</v>
      </c>
      <c r="C6742" t="s">
        <v>18</v>
      </c>
      <c r="D6742" t="s">
        <v>19</v>
      </c>
      <c r="E6742">
        <v>12.48</v>
      </c>
      <c r="F6742">
        <v>11718</v>
      </c>
      <c r="G6742">
        <v>6269.1399999999994</v>
      </c>
      <c r="H6742" s="2">
        <v>40854</v>
      </c>
      <c r="I6742" s="2">
        <v>40959</v>
      </c>
      <c r="J6742" s="2">
        <v>50405</v>
      </c>
      <c r="L6742">
        <v>9055</v>
      </c>
      <c r="M6742" t="s">
        <v>638</v>
      </c>
      <c r="N6742" t="s">
        <v>189</v>
      </c>
      <c r="O6742" t="s">
        <v>17</v>
      </c>
    </row>
    <row r="6743" spans="1:15" x14ac:dyDescent="0.35">
      <c r="A6743">
        <f t="shared" si="105"/>
        <v>2014</v>
      </c>
      <c r="B6743" t="s">
        <v>17</v>
      </c>
      <c r="C6743" t="s">
        <v>18</v>
      </c>
      <c r="D6743" t="s">
        <v>22</v>
      </c>
      <c r="E6743">
        <v>12.5</v>
      </c>
      <c r="F6743">
        <v>12617</v>
      </c>
      <c r="G6743">
        <v>3709.3899999999994</v>
      </c>
      <c r="H6743" s="2">
        <v>40218</v>
      </c>
      <c r="I6743" s="2">
        <v>41663</v>
      </c>
      <c r="J6743" s="2">
        <v>51135</v>
      </c>
      <c r="L6743">
        <v>3210</v>
      </c>
      <c r="M6743" t="s">
        <v>2326</v>
      </c>
      <c r="N6743" t="s">
        <v>55</v>
      </c>
      <c r="O6743" t="s">
        <v>17</v>
      </c>
    </row>
    <row r="6744" spans="1:15" x14ac:dyDescent="0.35">
      <c r="A6744">
        <f t="shared" si="105"/>
        <v>2011</v>
      </c>
      <c r="B6744" t="s">
        <v>17</v>
      </c>
      <c r="C6744" t="s">
        <v>18</v>
      </c>
      <c r="D6744" t="s">
        <v>19</v>
      </c>
      <c r="E6744">
        <v>12.5</v>
      </c>
      <c r="F6744">
        <v>13148</v>
      </c>
      <c r="G6744">
        <v>7652.1299999999992</v>
      </c>
      <c r="H6744" s="2">
        <v>40500</v>
      </c>
      <c r="I6744" s="2">
        <v>40644</v>
      </c>
      <c r="J6744" s="2">
        <v>50040</v>
      </c>
      <c r="L6744">
        <v>8914</v>
      </c>
      <c r="M6744" t="s">
        <v>3310</v>
      </c>
      <c r="N6744" t="s">
        <v>53</v>
      </c>
      <c r="O6744" t="s">
        <v>17</v>
      </c>
    </row>
    <row r="6745" spans="1:15" x14ac:dyDescent="0.35">
      <c r="A6745">
        <f t="shared" si="105"/>
        <v>2011</v>
      </c>
      <c r="B6745" t="s">
        <v>17</v>
      </c>
      <c r="C6745" t="s">
        <v>18</v>
      </c>
      <c r="D6745" t="s">
        <v>22</v>
      </c>
      <c r="E6745">
        <v>12.5</v>
      </c>
      <c r="F6745">
        <v>15686</v>
      </c>
      <c r="G6745">
        <v>7529.28</v>
      </c>
      <c r="H6745" s="2">
        <v>40672</v>
      </c>
      <c r="I6745" s="2">
        <v>40876</v>
      </c>
      <c r="J6745" s="2">
        <v>50040</v>
      </c>
      <c r="L6745">
        <v>9650</v>
      </c>
      <c r="M6745" t="s">
        <v>84</v>
      </c>
      <c r="N6745" t="s">
        <v>32</v>
      </c>
      <c r="O6745" t="s">
        <v>17</v>
      </c>
    </row>
    <row r="6746" spans="1:15" x14ac:dyDescent="0.35">
      <c r="A6746">
        <f t="shared" si="105"/>
        <v>2011</v>
      </c>
      <c r="B6746" t="s">
        <v>17</v>
      </c>
      <c r="C6746" t="s">
        <v>18</v>
      </c>
      <c r="D6746" t="s">
        <v>22</v>
      </c>
      <c r="E6746">
        <v>12.5</v>
      </c>
      <c r="F6746">
        <v>14221</v>
      </c>
      <c r="G6746">
        <v>6826.08</v>
      </c>
      <c r="H6746" s="2">
        <v>40632</v>
      </c>
      <c r="I6746" s="2">
        <v>40817</v>
      </c>
      <c r="J6746" s="2">
        <v>50040</v>
      </c>
      <c r="L6746">
        <v>3653</v>
      </c>
      <c r="M6746" t="s">
        <v>171</v>
      </c>
      <c r="N6746" t="s">
        <v>51</v>
      </c>
      <c r="O6746" t="s">
        <v>17</v>
      </c>
    </row>
    <row r="6747" spans="1:15" x14ac:dyDescent="0.35">
      <c r="A6747">
        <f t="shared" si="105"/>
        <v>2013</v>
      </c>
      <c r="B6747" t="s">
        <v>17</v>
      </c>
      <c r="C6747" t="s">
        <v>18</v>
      </c>
      <c r="D6747" t="s">
        <v>22</v>
      </c>
      <c r="E6747">
        <v>12.5</v>
      </c>
      <c r="F6747">
        <v>13973</v>
      </c>
      <c r="G6747">
        <v>5044.25</v>
      </c>
      <c r="H6747" s="2">
        <v>39906</v>
      </c>
      <c r="I6747" s="2">
        <v>41373</v>
      </c>
      <c r="J6747" s="2">
        <v>50770</v>
      </c>
      <c r="L6747">
        <v>9056</v>
      </c>
      <c r="M6747" t="s">
        <v>1409</v>
      </c>
      <c r="N6747" t="s">
        <v>189</v>
      </c>
      <c r="O6747" t="s">
        <v>17</v>
      </c>
    </row>
    <row r="6748" spans="1:15" x14ac:dyDescent="0.35">
      <c r="A6748">
        <f t="shared" si="105"/>
        <v>2012</v>
      </c>
      <c r="B6748" t="s">
        <v>96</v>
      </c>
      <c r="C6748" t="s">
        <v>18</v>
      </c>
      <c r="D6748" t="s">
        <v>22</v>
      </c>
      <c r="E6748">
        <v>12.5</v>
      </c>
      <c r="F6748">
        <v>12370</v>
      </c>
      <c r="G6748">
        <v>4528.2299999999996</v>
      </c>
      <c r="H6748" s="2">
        <v>40847</v>
      </c>
      <c r="I6748" s="2">
        <v>41113</v>
      </c>
      <c r="J6748" s="2">
        <v>50405</v>
      </c>
      <c r="L6748">
        <v>3922</v>
      </c>
      <c r="M6748" t="s">
        <v>3022</v>
      </c>
      <c r="N6748" t="s">
        <v>76</v>
      </c>
      <c r="O6748" t="s">
        <v>96</v>
      </c>
    </row>
    <row r="6749" spans="1:15" x14ac:dyDescent="0.35">
      <c r="A6749">
        <f t="shared" si="105"/>
        <v>2011</v>
      </c>
      <c r="B6749" t="s">
        <v>17</v>
      </c>
      <c r="C6749" t="s">
        <v>18</v>
      </c>
      <c r="D6749" t="s">
        <v>19</v>
      </c>
      <c r="E6749">
        <v>12.5</v>
      </c>
      <c r="F6749">
        <v>11754.353999999999</v>
      </c>
      <c r="G6749">
        <v>6841.03</v>
      </c>
      <c r="H6749" s="2">
        <v>40612</v>
      </c>
      <c r="I6749" s="2">
        <v>40904</v>
      </c>
      <c r="J6749" s="2">
        <v>50040</v>
      </c>
      <c r="L6749">
        <v>1084</v>
      </c>
      <c r="M6749" t="s">
        <v>1901</v>
      </c>
      <c r="N6749" t="s">
        <v>21</v>
      </c>
      <c r="O6749" t="s">
        <v>17</v>
      </c>
    </row>
    <row r="6750" spans="1:15" x14ac:dyDescent="0.35">
      <c r="A6750">
        <f t="shared" si="105"/>
        <v>2009</v>
      </c>
      <c r="B6750" t="s">
        <v>17</v>
      </c>
      <c r="C6750" t="s">
        <v>18</v>
      </c>
      <c r="D6750" t="s">
        <v>19</v>
      </c>
      <c r="E6750">
        <v>12.5</v>
      </c>
      <c r="F6750">
        <v>11815.099999999999</v>
      </c>
      <c r="G6750">
        <v>9877.4299999999967</v>
      </c>
      <c r="H6750" s="2">
        <v>40154</v>
      </c>
      <c r="I6750" s="2">
        <v>40148</v>
      </c>
      <c r="J6750" s="2">
        <v>49309</v>
      </c>
      <c r="L6750">
        <v>5033</v>
      </c>
      <c r="M6750" t="s">
        <v>1711</v>
      </c>
      <c r="N6750" t="s">
        <v>28</v>
      </c>
      <c r="O6750" t="s">
        <v>17</v>
      </c>
    </row>
    <row r="6751" spans="1:15" x14ac:dyDescent="0.35">
      <c r="A6751">
        <f t="shared" si="105"/>
        <v>2012</v>
      </c>
      <c r="B6751" t="s">
        <v>17</v>
      </c>
      <c r="C6751" t="s">
        <v>18</v>
      </c>
      <c r="D6751" t="s">
        <v>19</v>
      </c>
      <c r="E6751">
        <v>12.5</v>
      </c>
      <c r="F6751">
        <v>12715</v>
      </c>
      <c r="G6751">
        <v>6802.5300000000007</v>
      </c>
      <c r="H6751" s="2">
        <v>39570</v>
      </c>
      <c r="I6751" s="2">
        <v>41163</v>
      </c>
      <c r="J6751" s="2">
        <v>50405</v>
      </c>
      <c r="L6751">
        <v>4852</v>
      </c>
      <c r="M6751" t="s">
        <v>3104</v>
      </c>
      <c r="N6751" t="s">
        <v>28</v>
      </c>
      <c r="O6751" t="s">
        <v>17</v>
      </c>
    </row>
    <row r="6752" spans="1:15" x14ac:dyDescent="0.35">
      <c r="A6752">
        <f t="shared" si="105"/>
        <v>2008</v>
      </c>
      <c r="B6752" t="s">
        <v>17</v>
      </c>
      <c r="C6752" t="s">
        <v>18</v>
      </c>
      <c r="D6752" t="s">
        <v>19</v>
      </c>
      <c r="E6752">
        <v>12.5</v>
      </c>
      <c r="F6752">
        <v>14311</v>
      </c>
      <c r="G6752">
        <v>10418.41</v>
      </c>
      <c r="H6752" s="2">
        <v>39569</v>
      </c>
      <c r="I6752" s="2">
        <v>39772</v>
      </c>
      <c r="J6752" s="2">
        <v>48944</v>
      </c>
      <c r="L6752">
        <v>3176</v>
      </c>
      <c r="M6752" t="s">
        <v>3484</v>
      </c>
      <c r="N6752" t="s">
        <v>51</v>
      </c>
      <c r="O6752" t="s">
        <v>17</v>
      </c>
    </row>
    <row r="6753" spans="1:15" x14ac:dyDescent="0.35">
      <c r="A6753">
        <f t="shared" si="105"/>
        <v>2013</v>
      </c>
      <c r="B6753" t="s">
        <v>17</v>
      </c>
      <c r="C6753" t="s">
        <v>18</v>
      </c>
      <c r="D6753" t="s">
        <v>22</v>
      </c>
      <c r="E6753">
        <v>12.5</v>
      </c>
      <c r="F6753">
        <v>11247</v>
      </c>
      <c r="G6753">
        <v>4060.17</v>
      </c>
      <c r="H6753" s="2">
        <v>39841</v>
      </c>
      <c r="I6753" s="2">
        <v>41570</v>
      </c>
      <c r="J6753" s="2">
        <v>50770</v>
      </c>
      <c r="L6753">
        <v>8804</v>
      </c>
      <c r="M6753" t="s">
        <v>13429</v>
      </c>
      <c r="N6753" t="s">
        <v>53</v>
      </c>
      <c r="O6753" t="s">
        <v>17</v>
      </c>
    </row>
    <row r="6754" spans="1:15" x14ac:dyDescent="0.35">
      <c r="A6754">
        <f t="shared" si="105"/>
        <v>2008</v>
      </c>
      <c r="B6754" t="s">
        <v>17</v>
      </c>
      <c r="C6754" t="s">
        <v>18</v>
      </c>
      <c r="D6754" t="s">
        <v>19</v>
      </c>
      <c r="E6754">
        <v>12.54</v>
      </c>
      <c r="F6754">
        <v>14205</v>
      </c>
      <c r="G6754">
        <v>9957.6999999999989</v>
      </c>
      <c r="H6754" s="2">
        <v>39570</v>
      </c>
      <c r="I6754" s="2">
        <v>39746</v>
      </c>
      <c r="J6754" s="2">
        <v>48944</v>
      </c>
      <c r="L6754">
        <v>1475</v>
      </c>
      <c r="M6754" t="s">
        <v>4036</v>
      </c>
      <c r="N6754" t="s">
        <v>55</v>
      </c>
      <c r="O6754" t="s">
        <v>17</v>
      </c>
    </row>
    <row r="6755" spans="1:15" x14ac:dyDescent="0.35">
      <c r="A6755">
        <f t="shared" si="105"/>
        <v>2009</v>
      </c>
      <c r="B6755" t="s">
        <v>17</v>
      </c>
      <c r="C6755" t="s">
        <v>18</v>
      </c>
      <c r="D6755" t="s">
        <v>19</v>
      </c>
      <c r="E6755">
        <v>12.54</v>
      </c>
      <c r="F6755">
        <v>12441</v>
      </c>
      <c r="G6755">
        <v>9256.0999999999985</v>
      </c>
      <c r="H6755" s="2">
        <v>39570</v>
      </c>
      <c r="I6755" s="2">
        <v>40009</v>
      </c>
      <c r="J6755" s="2">
        <v>49309</v>
      </c>
      <c r="L6755">
        <v>9642</v>
      </c>
      <c r="M6755" t="s">
        <v>1993</v>
      </c>
      <c r="N6755" t="s">
        <v>32</v>
      </c>
      <c r="O6755" t="s">
        <v>17</v>
      </c>
    </row>
    <row r="6756" spans="1:15" x14ac:dyDescent="0.35">
      <c r="A6756">
        <f t="shared" si="105"/>
        <v>2010</v>
      </c>
      <c r="B6756" t="s">
        <v>17</v>
      </c>
      <c r="C6756" t="s">
        <v>18</v>
      </c>
      <c r="D6756" t="s">
        <v>22</v>
      </c>
      <c r="E6756">
        <v>12.54</v>
      </c>
      <c r="F6756">
        <v>10653</v>
      </c>
      <c r="G6756">
        <v>4697.97</v>
      </c>
      <c r="H6756" s="2">
        <v>39596</v>
      </c>
      <c r="I6756" s="2">
        <v>40263</v>
      </c>
      <c r="J6756" s="2">
        <v>49674</v>
      </c>
      <c r="L6756">
        <v>9658</v>
      </c>
      <c r="M6756" t="s">
        <v>1889</v>
      </c>
      <c r="N6756" t="s">
        <v>32</v>
      </c>
      <c r="O6756" t="s">
        <v>17</v>
      </c>
    </row>
    <row r="6757" spans="1:15" x14ac:dyDescent="0.35">
      <c r="A6757">
        <f t="shared" si="105"/>
        <v>2008</v>
      </c>
      <c r="B6757" t="s">
        <v>17</v>
      </c>
      <c r="C6757" t="s">
        <v>18</v>
      </c>
      <c r="D6757" t="s">
        <v>19</v>
      </c>
      <c r="E6757">
        <v>12.54</v>
      </c>
      <c r="F6757">
        <v>15541</v>
      </c>
      <c r="G6757">
        <v>11764.519999999999</v>
      </c>
      <c r="H6757" s="2">
        <v>39570</v>
      </c>
      <c r="I6757" s="2">
        <v>39777</v>
      </c>
      <c r="J6757" s="2">
        <v>48944</v>
      </c>
      <c r="L6757">
        <v>5742</v>
      </c>
      <c r="M6757" t="s">
        <v>4647</v>
      </c>
      <c r="N6757" t="s">
        <v>28</v>
      </c>
      <c r="O6757" t="s">
        <v>17</v>
      </c>
    </row>
    <row r="6758" spans="1:15" x14ac:dyDescent="0.35">
      <c r="A6758">
        <f t="shared" si="105"/>
        <v>2011</v>
      </c>
      <c r="B6758" t="s">
        <v>17</v>
      </c>
      <c r="C6758" t="s">
        <v>18</v>
      </c>
      <c r="D6758" t="s">
        <v>22</v>
      </c>
      <c r="E6758">
        <v>12.58</v>
      </c>
      <c r="F6758">
        <v>12899</v>
      </c>
      <c r="G6758">
        <v>5017.71</v>
      </c>
      <c r="H6758" s="2">
        <v>40623</v>
      </c>
      <c r="I6758" s="2">
        <v>40781</v>
      </c>
      <c r="J6758" s="2">
        <v>50040</v>
      </c>
      <c r="L6758">
        <v>8887</v>
      </c>
      <c r="M6758" t="s">
        <v>714</v>
      </c>
      <c r="N6758" t="s">
        <v>32</v>
      </c>
      <c r="O6758" t="s">
        <v>17</v>
      </c>
    </row>
    <row r="6759" spans="1:15" x14ac:dyDescent="0.35">
      <c r="A6759">
        <f t="shared" si="105"/>
        <v>2012</v>
      </c>
      <c r="B6759" t="s">
        <v>17</v>
      </c>
      <c r="C6759" t="s">
        <v>18</v>
      </c>
      <c r="D6759" t="s">
        <v>22</v>
      </c>
      <c r="E6759">
        <v>12.58</v>
      </c>
      <c r="F6759">
        <v>10789</v>
      </c>
      <c r="G6759">
        <v>4757.9399999999996</v>
      </c>
      <c r="H6759" s="2">
        <v>40851</v>
      </c>
      <c r="I6759" s="2">
        <v>40963</v>
      </c>
      <c r="J6759" s="2">
        <v>50405</v>
      </c>
      <c r="L6759">
        <v>3032</v>
      </c>
      <c r="M6759" t="s">
        <v>2724</v>
      </c>
      <c r="N6759" t="s">
        <v>51</v>
      </c>
      <c r="O6759" t="s">
        <v>17</v>
      </c>
    </row>
    <row r="6760" spans="1:15" x14ac:dyDescent="0.35">
      <c r="A6760">
        <f t="shared" si="105"/>
        <v>2008</v>
      </c>
      <c r="B6760" t="s">
        <v>17</v>
      </c>
      <c r="C6760" t="s">
        <v>18</v>
      </c>
      <c r="D6760" t="s">
        <v>22</v>
      </c>
      <c r="E6760">
        <v>12.6</v>
      </c>
      <c r="F6760">
        <v>14903</v>
      </c>
      <c r="G6760">
        <v>10087.530000000001</v>
      </c>
      <c r="H6760" s="2">
        <v>39700</v>
      </c>
      <c r="I6760" s="2">
        <v>39710</v>
      </c>
      <c r="J6760" s="2">
        <v>48944</v>
      </c>
      <c r="L6760">
        <v>1763</v>
      </c>
      <c r="M6760" t="s">
        <v>3149</v>
      </c>
      <c r="N6760" t="s">
        <v>55</v>
      </c>
      <c r="O6760" t="s">
        <v>17</v>
      </c>
    </row>
    <row r="6761" spans="1:15" x14ac:dyDescent="0.35">
      <c r="A6761">
        <f t="shared" si="105"/>
        <v>2010</v>
      </c>
      <c r="B6761" t="s">
        <v>17</v>
      </c>
      <c r="C6761" t="s">
        <v>18</v>
      </c>
      <c r="D6761" t="s">
        <v>22</v>
      </c>
      <c r="E6761">
        <v>12.6</v>
      </c>
      <c r="F6761">
        <v>11917.601000000001</v>
      </c>
      <c r="G6761">
        <v>7126.74</v>
      </c>
      <c r="H6761" s="2">
        <v>40252</v>
      </c>
      <c r="I6761" s="2">
        <v>40260</v>
      </c>
      <c r="J6761" s="2">
        <v>49674</v>
      </c>
      <c r="L6761">
        <v>7323</v>
      </c>
      <c r="M6761" t="s">
        <v>3314</v>
      </c>
      <c r="N6761" t="s">
        <v>32</v>
      </c>
      <c r="O6761" t="s">
        <v>17</v>
      </c>
    </row>
    <row r="6762" spans="1:15" x14ac:dyDescent="0.35">
      <c r="A6762">
        <f t="shared" si="105"/>
        <v>2010</v>
      </c>
      <c r="B6762" t="s">
        <v>96</v>
      </c>
      <c r="C6762" t="s">
        <v>18</v>
      </c>
      <c r="D6762" t="s">
        <v>22</v>
      </c>
      <c r="E6762">
        <v>12.6</v>
      </c>
      <c r="F6762">
        <v>13693</v>
      </c>
      <c r="G6762">
        <v>8188.41</v>
      </c>
      <c r="H6762" s="2">
        <v>40387</v>
      </c>
      <c r="I6762" s="2">
        <v>40276</v>
      </c>
      <c r="J6762" s="2">
        <v>49674</v>
      </c>
      <c r="L6762">
        <v>5610</v>
      </c>
      <c r="M6762" t="s">
        <v>360</v>
      </c>
      <c r="N6762" t="s">
        <v>28</v>
      </c>
      <c r="O6762" t="s">
        <v>96</v>
      </c>
    </row>
    <row r="6763" spans="1:15" x14ac:dyDescent="0.35">
      <c r="A6763">
        <f t="shared" si="105"/>
        <v>2011</v>
      </c>
      <c r="B6763" t="s">
        <v>17</v>
      </c>
      <c r="C6763" t="s">
        <v>18</v>
      </c>
      <c r="D6763" t="s">
        <v>22</v>
      </c>
      <c r="E6763">
        <v>12.6</v>
      </c>
      <c r="F6763">
        <v>14294.186</v>
      </c>
      <c r="G6763">
        <v>6861.21</v>
      </c>
      <c r="H6763" s="2">
        <v>39569</v>
      </c>
      <c r="I6763" s="2">
        <v>40817</v>
      </c>
      <c r="J6763" s="2">
        <v>50040</v>
      </c>
      <c r="L6763">
        <v>6162</v>
      </c>
      <c r="M6763" t="s">
        <v>3699</v>
      </c>
      <c r="N6763" t="s">
        <v>179</v>
      </c>
      <c r="O6763" t="s">
        <v>17</v>
      </c>
    </row>
    <row r="6764" spans="1:15" x14ac:dyDescent="0.35">
      <c r="A6764">
        <f t="shared" si="105"/>
        <v>2012</v>
      </c>
      <c r="B6764" t="s">
        <v>96</v>
      </c>
      <c r="C6764" t="s">
        <v>18</v>
      </c>
      <c r="D6764" t="s">
        <v>19</v>
      </c>
      <c r="E6764">
        <v>12.6</v>
      </c>
      <c r="F6764">
        <v>13056</v>
      </c>
      <c r="G6764">
        <v>6984.9600000000009</v>
      </c>
      <c r="H6764" s="2">
        <v>40799</v>
      </c>
      <c r="I6764" s="2">
        <v>40967</v>
      </c>
      <c r="J6764" s="2">
        <v>50405</v>
      </c>
      <c r="L6764">
        <v>9100</v>
      </c>
      <c r="M6764" t="s">
        <v>2221</v>
      </c>
      <c r="N6764" t="s">
        <v>189</v>
      </c>
      <c r="O6764" t="s">
        <v>96</v>
      </c>
    </row>
    <row r="6765" spans="1:15" x14ac:dyDescent="0.35">
      <c r="A6765">
        <f t="shared" si="105"/>
        <v>2014</v>
      </c>
      <c r="B6765" t="s">
        <v>96</v>
      </c>
      <c r="C6765" t="s">
        <v>18</v>
      </c>
      <c r="D6765" t="s">
        <v>19</v>
      </c>
      <c r="E6765">
        <v>12.6</v>
      </c>
      <c r="F6765">
        <v>9003</v>
      </c>
      <c r="G6765">
        <v>2736.9100000000003</v>
      </c>
      <c r="H6765" s="2">
        <v>40534</v>
      </c>
      <c r="I6765" s="2">
        <v>41940</v>
      </c>
      <c r="J6765" s="2">
        <v>49309</v>
      </c>
      <c r="L6765">
        <v>7106</v>
      </c>
      <c r="M6765" t="s">
        <v>2293</v>
      </c>
      <c r="N6765" t="s">
        <v>99</v>
      </c>
      <c r="O6765" t="s">
        <v>96</v>
      </c>
    </row>
    <row r="6766" spans="1:15" x14ac:dyDescent="0.35">
      <c r="A6766">
        <f t="shared" si="105"/>
        <v>2011</v>
      </c>
      <c r="B6766" t="s">
        <v>17</v>
      </c>
      <c r="C6766" t="s">
        <v>18</v>
      </c>
      <c r="D6766" t="s">
        <v>19</v>
      </c>
      <c r="E6766">
        <v>12.6</v>
      </c>
      <c r="F6766">
        <v>15156</v>
      </c>
      <c r="G6766">
        <v>8190.15</v>
      </c>
      <c r="H6766" s="2">
        <v>40590</v>
      </c>
      <c r="I6766" s="2">
        <v>40746</v>
      </c>
      <c r="J6766" s="2">
        <v>50040</v>
      </c>
      <c r="L6766">
        <v>3535</v>
      </c>
      <c r="M6766" t="s">
        <v>661</v>
      </c>
      <c r="N6766" t="s">
        <v>51</v>
      </c>
      <c r="O6766" t="s">
        <v>17</v>
      </c>
    </row>
    <row r="6767" spans="1:15" x14ac:dyDescent="0.35">
      <c r="A6767">
        <f t="shared" si="105"/>
        <v>2012</v>
      </c>
      <c r="B6767" t="s">
        <v>17</v>
      </c>
      <c r="C6767" t="s">
        <v>18</v>
      </c>
      <c r="D6767" t="s">
        <v>19</v>
      </c>
      <c r="E6767">
        <v>12.6</v>
      </c>
      <c r="F6767">
        <v>14061.069</v>
      </c>
      <c r="G6767">
        <v>6721.2000000000007</v>
      </c>
      <c r="H6767" s="2">
        <v>40806</v>
      </c>
      <c r="I6767" s="2">
        <v>41059</v>
      </c>
      <c r="J6767" s="2">
        <v>50405</v>
      </c>
      <c r="L6767">
        <v>6263</v>
      </c>
      <c r="M6767" t="s">
        <v>7163</v>
      </c>
      <c r="N6767" t="s">
        <v>179</v>
      </c>
      <c r="O6767" t="s">
        <v>17</v>
      </c>
    </row>
    <row r="6768" spans="1:15" x14ac:dyDescent="0.35">
      <c r="A6768">
        <f t="shared" si="105"/>
        <v>2009</v>
      </c>
      <c r="B6768" t="s">
        <v>17</v>
      </c>
      <c r="C6768" t="s">
        <v>18</v>
      </c>
      <c r="D6768" t="s">
        <v>22</v>
      </c>
      <c r="E6768">
        <v>12.6</v>
      </c>
      <c r="F6768">
        <v>10693</v>
      </c>
      <c r="G6768">
        <v>7098.88</v>
      </c>
      <c r="H6768" s="2">
        <v>39570</v>
      </c>
      <c r="I6768" s="2">
        <v>39989</v>
      </c>
      <c r="J6768" s="2">
        <v>49309</v>
      </c>
      <c r="L6768">
        <v>6370</v>
      </c>
      <c r="M6768" t="s">
        <v>70</v>
      </c>
      <c r="N6768" t="s">
        <v>71</v>
      </c>
      <c r="O6768" t="s">
        <v>17</v>
      </c>
    </row>
    <row r="6769" spans="1:15" x14ac:dyDescent="0.35">
      <c r="A6769">
        <f t="shared" si="105"/>
        <v>2011</v>
      </c>
      <c r="B6769" t="s">
        <v>17</v>
      </c>
      <c r="C6769" t="s">
        <v>18</v>
      </c>
      <c r="D6769" t="s">
        <v>19</v>
      </c>
      <c r="E6769">
        <v>12.6</v>
      </c>
      <c r="F6769">
        <v>11823</v>
      </c>
      <c r="G6769">
        <v>6880.9800000000005</v>
      </c>
      <c r="H6769" s="2">
        <v>40516</v>
      </c>
      <c r="I6769" s="2">
        <v>40765</v>
      </c>
      <c r="J6769" s="2">
        <v>50040</v>
      </c>
      <c r="L6769">
        <v>5400</v>
      </c>
      <c r="M6769" t="s">
        <v>3506</v>
      </c>
      <c r="N6769" t="s">
        <v>28</v>
      </c>
      <c r="O6769" t="s">
        <v>17</v>
      </c>
    </row>
    <row r="6770" spans="1:15" x14ac:dyDescent="0.35">
      <c r="A6770">
        <f t="shared" si="105"/>
        <v>2006</v>
      </c>
      <c r="B6770" t="s">
        <v>17</v>
      </c>
      <c r="C6770" t="s">
        <v>18</v>
      </c>
      <c r="D6770" t="s">
        <v>22</v>
      </c>
      <c r="E6770">
        <v>12.6</v>
      </c>
      <c r="F6770">
        <v>12718</v>
      </c>
      <c r="G6770">
        <v>7847.0199999999995</v>
      </c>
      <c r="H6770" s="2">
        <v>39587</v>
      </c>
      <c r="I6770" s="2">
        <v>38833</v>
      </c>
      <c r="J6770" s="2">
        <v>48213</v>
      </c>
      <c r="L6770">
        <v>2544</v>
      </c>
      <c r="M6770" t="s">
        <v>5066</v>
      </c>
      <c r="N6770" t="s">
        <v>210</v>
      </c>
      <c r="O6770" t="s">
        <v>17</v>
      </c>
    </row>
    <row r="6771" spans="1:15" x14ac:dyDescent="0.35">
      <c r="A6771">
        <f t="shared" si="105"/>
        <v>2011</v>
      </c>
      <c r="B6771" t="s">
        <v>17</v>
      </c>
      <c r="C6771" t="s">
        <v>18</v>
      </c>
      <c r="D6771" t="s">
        <v>22</v>
      </c>
      <c r="E6771">
        <v>12.6</v>
      </c>
      <c r="F6771">
        <v>13088</v>
      </c>
      <c r="G6771">
        <v>6282.2400000000007</v>
      </c>
      <c r="H6771" s="2">
        <v>40709</v>
      </c>
      <c r="I6771" s="2">
        <v>40827</v>
      </c>
      <c r="J6771" s="2">
        <v>50040</v>
      </c>
      <c r="L6771">
        <v>9245</v>
      </c>
      <c r="M6771" t="s">
        <v>4388</v>
      </c>
      <c r="N6771" t="s">
        <v>32</v>
      </c>
      <c r="O6771" t="s">
        <v>17</v>
      </c>
    </row>
    <row r="6772" spans="1:15" x14ac:dyDescent="0.35">
      <c r="A6772">
        <f t="shared" si="105"/>
        <v>2011</v>
      </c>
      <c r="B6772" t="s">
        <v>17</v>
      </c>
      <c r="C6772" t="s">
        <v>18</v>
      </c>
      <c r="D6772" t="s">
        <v>22</v>
      </c>
      <c r="E6772">
        <v>12.6</v>
      </c>
      <c r="F6772">
        <v>13491</v>
      </c>
      <c r="G6772">
        <v>5342.45</v>
      </c>
      <c r="H6772" s="2">
        <v>40743</v>
      </c>
      <c r="I6772" s="2">
        <v>40813</v>
      </c>
      <c r="J6772" s="2">
        <v>50040</v>
      </c>
      <c r="L6772">
        <v>9437</v>
      </c>
      <c r="M6772" t="s">
        <v>2180</v>
      </c>
      <c r="N6772" t="s">
        <v>32</v>
      </c>
      <c r="O6772" t="s">
        <v>17</v>
      </c>
    </row>
    <row r="6773" spans="1:15" x14ac:dyDescent="0.35">
      <c r="A6773">
        <f t="shared" si="105"/>
        <v>2011</v>
      </c>
      <c r="B6773" t="s">
        <v>17</v>
      </c>
      <c r="C6773" t="s">
        <v>18</v>
      </c>
      <c r="D6773" t="s">
        <v>22</v>
      </c>
      <c r="E6773">
        <v>12.6</v>
      </c>
      <c r="F6773">
        <v>13228.856</v>
      </c>
      <c r="G6773">
        <v>6349.85</v>
      </c>
      <c r="H6773" s="2">
        <v>40678</v>
      </c>
      <c r="I6773" s="2">
        <v>40743</v>
      </c>
      <c r="J6773" s="2">
        <v>50040</v>
      </c>
      <c r="L6773">
        <v>4419</v>
      </c>
      <c r="M6773" t="s">
        <v>7390</v>
      </c>
      <c r="N6773" t="s">
        <v>344</v>
      </c>
      <c r="O6773" t="s">
        <v>17</v>
      </c>
    </row>
    <row r="6774" spans="1:15" x14ac:dyDescent="0.35">
      <c r="A6774">
        <f t="shared" si="105"/>
        <v>2009</v>
      </c>
      <c r="B6774" t="s">
        <v>96</v>
      </c>
      <c r="C6774" t="s">
        <v>18</v>
      </c>
      <c r="D6774" t="s">
        <v>22</v>
      </c>
      <c r="E6774">
        <v>12.6</v>
      </c>
      <c r="F6774">
        <v>13079.091</v>
      </c>
      <c r="G6774">
        <v>9534.659999999998</v>
      </c>
      <c r="H6774" s="2">
        <v>39822</v>
      </c>
      <c r="I6774" s="2">
        <v>39888</v>
      </c>
      <c r="J6774" s="2">
        <v>49309</v>
      </c>
      <c r="L6774">
        <v>4103</v>
      </c>
      <c r="M6774" t="s">
        <v>2702</v>
      </c>
      <c r="N6774" t="s">
        <v>344</v>
      </c>
      <c r="O6774" t="s">
        <v>96</v>
      </c>
    </row>
    <row r="6775" spans="1:15" x14ac:dyDescent="0.35">
      <c r="A6775">
        <f t="shared" si="105"/>
        <v>2007</v>
      </c>
      <c r="B6775" t="s">
        <v>17</v>
      </c>
      <c r="C6775" t="s">
        <v>18</v>
      </c>
      <c r="D6775" t="s">
        <v>22</v>
      </c>
      <c r="E6775">
        <v>12.6</v>
      </c>
      <c r="F6775">
        <v>9762</v>
      </c>
      <c r="G6775">
        <v>7116.5</v>
      </c>
      <c r="H6775" s="2">
        <v>39573</v>
      </c>
      <c r="I6775" s="2">
        <v>39227</v>
      </c>
      <c r="J6775" s="2">
        <v>48579</v>
      </c>
      <c r="L6775">
        <v>8832</v>
      </c>
      <c r="M6775" t="s">
        <v>3470</v>
      </c>
      <c r="N6775" t="s">
        <v>414</v>
      </c>
      <c r="O6775" t="s">
        <v>17</v>
      </c>
    </row>
    <row r="6776" spans="1:15" x14ac:dyDescent="0.35">
      <c r="A6776">
        <f t="shared" si="105"/>
        <v>2010</v>
      </c>
      <c r="B6776" t="s">
        <v>17</v>
      </c>
      <c r="C6776" t="s">
        <v>18</v>
      </c>
      <c r="D6776" t="s">
        <v>19</v>
      </c>
      <c r="E6776">
        <v>12.6</v>
      </c>
      <c r="F6776">
        <v>12804</v>
      </c>
      <c r="G6776">
        <v>9103.65</v>
      </c>
      <c r="H6776" s="2">
        <v>40012</v>
      </c>
      <c r="I6776" s="2">
        <v>40228</v>
      </c>
      <c r="J6776" s="2">
        <v>49674</v>
      </c>
      <c r="L6776">
        <v>8912</v>
      </c>
      <c r="M6776" t="s">
        <v>2398</v>
      </c>
      <c r="N6776" t="s">
        <v>53</v>
      </c>
      <c r="O6776" t="s">
        <v>17</v>
      </c>
    </row>
    <row r="6777" spans="1:15" x14ac:dyDescent="0.35">
      <c r="A6777">
        <f t="shared" si="105"/>
        <v>2010</v>
      </c>
      <c r="B6777" t="s">
        <v>96</v>
      </c>
      <c r="C6777" t="s">
        <v>18</v>
      </c>
      <c r="D6777" t="s">
        <v>19</v>
      </c>
      <c r="E6777">
        <v>12.6</v>
      </c>
      <c r="F6777">
        <v>18209</v>
      </c>
      <c r="G6777">
        <v>12020.970000000001</v>
      </c>
      <c r="H6777" s="2">
        <v>39570</v>
      </c>
      <c r="I6777" s="2">
        <v>40189</v>
      </c>
      <c r="J6777" s="2">
        <v>49674</v>
      </c>
      <c r="L6777">
        <v>9643</v>
      </c>
      <c r="M6777" t="s">
        <v>1148</v>
      </c>
      <c r="N6777" t="s">
        <v>32</v>
      </c>
      <c r="O6777" t="s">
        <v>96</v>
      </c>
    </row>
    <row r="6778" spans="1:15" x14ac:dyDescent="0.35">
      <c r="A6778">
        <f t="shared" si="105"/>
        <v>2010</v>
      </c>
      <c r="B6778" t="s">
        <v>96</v>
      </c>
      <c r="C6778" t="s">
        <v>18</v>
      </c>
      <c r="D6778" t="s">
        <v>22</v>
      </c>
      <c r="E6778">
        <v>12.6</v>
      </c>
      <c r="F6778">
        <v>9685.5249999999996</v>
      </c>
      <c r="G6778">
        <v>5359.880000000001</v>
      </c>
      <c r="H6778" s="2">
        <v>39570</v>
      </c>
      <c r="I6778" s="2">
        <v>40487</v>
      </c>
      <c r="J6778" s="2">
        <v>49674</v>
      </c>
      <c r="L6778">
        <v>4500</v>
      </c>
      <c r="M6778" t="s">
        <v>2295</v>
      </c>
      <c r="N6778" t="s">
        <v>210</v>
      </c>
      <c r="O6778" t="s">
        <v>96</v>
      </c>
    </row>
    <row r="6779" spans="1:15" x14ac:dyDescent="0.35">
      <c r="A6779">
        <f t="shared" si="105"/>
        <v>2011</v>
      </c>
      <c r="B6779" t="s">
        <v>17</v>
      </c>
      <c r="C6779" t="s">
        <v>18</v>
      </c>
      <c r="D6779" t="s">
        <v>22</v>
      </c>
      <c r="E6779">
        <v>12.66</v>
      </c>
      <c r="F6779">
        <v>13048</v>
      </c>
      <c r="G6779">
        <v>4201.45</v>
      </c>
      <c r="H6779" s="2">
        <v>40777</v>
      </c>
      <c r="I6779" s="2">
        <v>40835</v>
      </c>
      <c r="J6779" s="2">
        <v>50040</v>
      </c>
      <c r="L6779">
        <v>8887</v>
      </c>
      <c r="M6779" t="s">
        <v>714</v>
      </c>
      <c r="N6779" t="s">
        <v>32</v>
      </c>
      <c r="O6779" t="s">
        <v>17</v>
      </c>
    </row>
    <row r="6780" spans="1:15" x14ac:dyDescent="0.35">
      <c r="A6780">
        <f t="shared" si="105"/>
        <v>2014</v>
      </c>
      <c r="B6780" t="s">
        <v>17</v>
      </c>
      <c r="C6780" t="s">
        <v>18</v>
      </c>
      <c r="D6780" t="s">
        <v>22</v>
      </c>
      <c r="E6780">
        <v>12.69</v>
      </c>
      <c r="F6780">
        <v>15500</v>
      </c>
      <c r="G6780">
        <v>4091.9900000000002</v>
      </c>
      <c r="H6780" s="2">
        <v>40691</v>
      </c>
      <c r="I6780" s="2">
        <v>41991</v>
      </c>
      <c r="J6780" s="2">
        <v>49309</v>
      </c>
      <c r="L6780">
        <v>3770</v>
      </c>
      <c r="M6780" t="s">
        <v>1282</v>
      </c>
      <c r="N6780" t="s">
        <v>51</v>
      </c>
      <c r="O6780" t="s">
        <v>17</v>
      </c>
    </row>
    <row r="6781" spans="1:15" x14ac:dyDescent="0.35">
      <c r="A6781">
        <f t="shared" si="105"/>
        <v>2012</v>
      </c>
      <c r="B6781" t="s">
        <v>17</v>
      </c>
      <c r="C6781" t="s">
        <v>18</v>
      </c>
      <c r="D6781" t="s">
        <v>19</v>
      </c>
      <c r="E6781">
        <v>12.7</v>
      </c>
      <c r="F6781">
        <v>14766</v>
      </c>
      <c r="G6781">
        <v>7058.1500000000005</v>
      </c>
      <c r="H6781" s="2">
        <v>39925</v>
      </c>
      <c r="I6781" s="2">
        <v>41234</v>
      </c>
      <c r="J6781" s="2">
        <v>50405</v>
      </c>
      <c r="L6781">
        <v>5425</v>
      </c>
      <c r="M6781" t="s">
        <v>1994</v>
      </c>
      <c r="N6781" t="s">
        <v>28</v>
      </c>
      <c r="O6781" t="s">
        <v>17</v>
      </c>
    </row>
    <row r="6782" spans="1:15" x14ac:dyDescent="0.35">
      <c r="A6782">
        <f t="shared" si="105"/>
        <v>2011</v>
      </c>
      <c r="B6782" t="s">
        <v>17</v>
      </c>
      <c r="C6782" t="s">
        <v>18</v>
      </c>
      <c r="D6782" t="s">
        <v>22</v>
      </c>
      <c r="E6782">
        <v>12.7</v>
      </c>
      <c r="F6782">
        <v>10203</v>
      </c>
      <c r="G6782">
        <v>4550.54</v>
      </c>
      <c r="H6782" s="2">
        <v>40602</v>
      </c>
      <c r="I6782" s="2">
        <v>40778</v>
      </c>
      <c r="J6782" s="2">
        <v>50040</v>
      </c>
      <c r="L6782">
        <v>3773</v>
      </c>
      <c r="M6782" t="s">
        <v>1715</v>
      </c>
      <c r="N6782" t="s">
        <v>51</v>
      </c>
      <c r="O6782" t="s">
        <v>17</v>
      </c>
    </row>
    <row r="6783" spans="1:15" x14ac:dyDescent="0.35">
      <c r="A6783">
        <f t="shared" si="105"/>
        <v>2010</v>
      </c>
      <c r="B6783" t="s">
        <v>17</v>
      </c>
      <c r="C6783" t="s">
        <v>18</v>
      </c>
      <c r="D6783" t="s">
        <v>19</v>
      </c>
      <c r="E6783">
        <v>12.7</v>
      </c>
      <c r="F6783">
        <v>13298</v>
      </c>
      <c r="G6783">
        <v>9441.58</v>
      </c>
      <c r="H6783" s="2">
        <v>39900</v>
      </c>
      <c r="I6783" s="2">
        <v>40501</v>
      </c>
      <c r="J6783" s="2">
        <v>49674</v>
      </c>
      <c r="L6783">
        <v>8132</v>
      </c>
      <c r="M6783" t="s">
        <v>2279</v>
      </c>
      <c r="N6783" t="s">
        <v>53</v>
      </c>
      <c r="O6783" t="s">
        <v>17</v>
      </c>
    </row>
    <row r="6784" spans="1:15" x14ac:dyDescent="0.35">
      <c r="A6784">
        <f t="shared" si="105"/>
        <v>2011</v>
      </c>
      <c r="B6784" t="s">
        <v>17</v>
      </c>
      <c r="C6784" t="s">
        <v>18</v>
      </c>
      <c r="D6784" t="s">
        <v>22</v>
      </c>
      <c r="E6784">
        <v>12.7</v>
      </c>
      <c r="F6784">
        <v>13762</v>
      </c>
      <c r="G6784">
        <v>6605.76</v>
      </c>
      <c r="H6784" s="2">
        <v>40590</v>
      </c>
      <c r="I6784" s="2">
        <v>40682</v>
      </c>
      <c r="J6784" s="2">
        <v>50040</v>
      </c>
      <c r="L6784">
        <v>5412</v>
      </c>
      <c r="M6784" t="s">
        <v>5093</v>
      </c>
      <c r="N6784" t="s">
        <v>28</v>
      </c>
      <c r="O6784" t="s">
        <v>17</v>
      </c>
    </row>
    <row r="6785" spans="1:15" x14ac:dyDescent="0.35">
      <c r="A6785">
        <f t="shared" si="105"/>
        <v>2014</v>
      </c>
      <c r="B6785" t="s">
        <v>17</v>
      </c>
      <c r="C6785" t="s">
        <v>18</v>
      </c>
      <c r="D6785" t="s">
        <v>22</v>
      </c>
      <c r="E6785">
        <v>12.7</v>
      </c>
      <c r="F6785">
        <v>13474</v>
      </c>
      <c r="G6785">
        <v>3557.1400000000003</v>
      </c>
      <c r="H6785" s="2">
        <v>40709</v>
      </c>
      <c r="I6785" s="2">
        <v>41808</v>
      </c>
      <c r="J6785" s="2">
        <v>49309</v>
      </c>
      <c r="L6785">
        <v>9050</v>
      </c>
      <c r="M6785" t="s">
        <v>2453</v>
      </c>
      <c r="N6785" t="s">
        <v>318</v>
      </c>
      <c r="O6785" t="s">
        <v>17</v>
      </c>
    </row>
    <row r="6786" spans="1:15" x14ac:dyDescent="0.35">
      <c r="A6786">
        <f t="shared" si="105"/>
        <v>2011</v>
      </c>
      <c r="B6786" t="s">
        <v>17</v>
      </c>
      <c r="C6786" t="s">
        <v>18</v>
      </c>
      <c r="D6786" t="s">
        <v>22</v>
      </c>
      <c r="E6786">
        <v>12.7</v>
      </c>
      <c r="F6786">
        <v>13453.019</v>
      </c>
      <c r="G6786">
        <v>6457.45</v>
      </c>
      <c r="H6786" s="2">
        <v>39569</v>
      </c>
      <c r="I6786" s="2">
        <v>40683</v>
      </c>
      <c r="J6786" s="2">
        <v>50040</v>
      </c>
      <c r="L6786">
        <v>6162</v>
      </c>
      <c r="M6786" t="s">
        <v>4028</v>
      </c>
      <c r="N6786" t="s">
        <v>179</v>
      </c>
      <c r="O6786" t="s">
        <v>17</v>
      </c>
    </row>
    <row r="6787" spans="1:15" x14ac:dyDescent="0.35">
      <c r="A6787">
        <f t="shared" ref="A6787:A6850" si="106">YEAR(I6787)</f>
        <v>2011</v>
      </c>
      <c r="B6787" t="s">
        <v>17</v>
      </c>
      <c r="C6787" t="s">
        <v>18</v>
      </c>
      <c r="D6787" t="s">
        <v>22</v>
      </c>
      <c r="E6787">
        <v>12.7</v>
      </c>
      <c r="F6787">
        <v>14704</v>
      </c>
      <c r="G6787">
        <v>7057.9199999999992</v>
      </c>
      <c r="H6787" s="2">
        <v>40556</v>
      </c>
      <c r="I6787" s="2">
        <v>40599</v>
      </c>
      <c r="J6787" s="2">
        <v>50040</v>
      </c>
      <c r="L6787">
        <v>3400</v>
      </c>
      <c r="M6787" t="s">
        <v>240</v>
      </c>
      <c r="N6787" t="s">
        <v>51</v>
      </c>
      <c r="O6787" t="s">
        <v>17</v>
      </c>
    </row>
    <row r="6788" spans="1:15" x14ac:dyDescent="0.35">
      <c r="A6788">
        <f t="shared" si="106"/>
        <v>2009</v>
      </c>
      <c r="B6788" t="s">
        <v>17</v>
      </c>
      <c r="C6788" t="s">
        <v>18</v>
      </c>
      <c r="D6788" t="s">
        <v>19</v>
      </c>
      <c r="E6788">
        <v>12.7</v>
      </c>
      <c r="F6788">
        <v>15583</v>
      </c>
      <c r="G6788">
        <v>13494.89</v>
      </c>
      <c r="H6788" s="2">
        <v>39570</v>
      </c>
      <c r="I6788" s="2">
        <v>39889</v>
      </c>
      <c r="J6788" s="2">
        <v>49309</v>
      </c>
      <c r="L6788">
        <v>6780</v>
      </c>
      <c r="M6788" t="s">
        <v>6875</v>
      </c>
      <c r="N6788" t="s">
        <v>42</v>
      </c>
      <c r="O6788" t="s">
        <v>17</v>
      </c>
    </row>
    <row r="6789" spans="1:15" x14ac:dyDescent="0.35">
      <c r="A6789">
        <f t="shared" si="106"/>
        <v>2010</v>
      </c>
      <c r="B6789" t="s">
        <v>17</v>
      </c>
      <c r="C6789" t="s">
        <v>18</v>
      </c>
      <c r="D6789" t="s">
        <v>22</v>
      </c>
      <c r="E6789">
        <v>12.7</v>
      </c>
      <c r="F6789">
        <v>15302.333999999999</v>
      </c>
      <c r="G6789">
        <v>9150.7999999999993</v>
      </c>
      <c r="H6789" s="2">
        <v>40227</v>
      </c>
      <c r="I6789" s="2">
        <v>40315</v>
      </c>
      <c r="J6789" s="2">
        <v>49674</v>
      </c>
      <c r="L6789">
        <v>6207</v>
      </c>
      <c r="M6789" t="s">
        <v>3223</v>
      </c>
      <c r="N6789" t="s">
        <v>179</v>
      </c>
      <c r="O6789" t="s">
        <v>17</v>
      </c>
    </row>
    <row r="6790" spans="1:15" x14ac:dyDescent="0.35">
      <c r="A6790">
        <f t="shared" si="106"/>
        <v>2012</v>
      </c>
      <c r="B6790" t="s">
        <v>17</v>
      </c>
      <c r="C6790" t="s">
        <v>18</v>
      </c>
      <c r="D6790" t="s">
        <v>22</v>
      </c>
      <c r="E6790">
        <v>12.7</v>
      </c>
      <c r="F6790">
        <v>14042</v>
      </c>
      <c r="G6790">
        <v>5504.45</v>
      </c>
      <c r="H6790" s="2">
        <v>40682</v>
      </c>
      <c r="I6790" s="2">
        <v>41085</v>
      </c>
      <c r="J6790" s="2">
        <v>50405</v>
      </c>
      <c r="L6790">
        <v>9402</v>
      </c>
      <c r="M6790" t="s">
        <v>1222</v>
      </c>
      <c r="N6790" t="s">
        <v>32</v>
      </c>
      <c r="O6790" t="s">
        <v>17</v>
      </c>
    </row>
    <row r="6791" spans="1:15" x14ac:dyDescent="0.35">
      <c r="A6791">
        <f t="shared" si="106"/>
        <v>2012</v>
      </c>
      <c r="B6791" t="s">
        <v>17</v>
      </c>
      <c r="C6791" t="s">
        <v>18</v>
      </c>
      <c r="D6791" t="s">
        <v>22</v>
      </c>
      <c r="E6791">
        <v>12.7</v>
      </c>
      <c r="F6791">
        <v>14256</v>
      </c>
      <c r="G6791">
        <v>5588.34</v>
      </c>
      <c r="H6791" s="2">
        <v>40682</v>
      </c>
      <c r="I6791" s="2">
        <v>41099</v>
      </c>
      <c r="J6791" s="2">
        <v>50405</v>
      </c>
      <c r="L6791">
        <v>9402</v>
      </c>
      <c r="M6791" t="s">
        <v>1222</v>
      </c>
      <c r="N6791" t="s">
        <v>32</v>
      </c>
      <c r="O6791" t="s">
        <v>17</v>
      </c>
    </row>
    <row r="6792" spans="1:15" x14ac:dyDescent="0.35">
      <c r="A6792">
        <f t="shared" si="106"/>
        <v>2012</v>
      </c>
      <c r="B6792" t="s">
        <v>17</v>
      </c>
      <c r="C6792" t="s">
        <v>18</v>
      </c>
      <c r="D6792" t="s">
        <v>22</v>
      </c>
      <c r="E6792">
        <v>12.7</v>
      </c>
      <c r="F6792">
        <v>14168</v>
      </c>
      <c r="G6792">
        <v>6248.1</v>
      </c>
      <c r="H6792" s="2">
        <v>40520</v>
      </c>
      <c r="I6792" s="2">
        <v>40960</v>
      </c>
      <c r="J6792" s="2">
        <v>50405</v>
      </c>
      <c r="L6792">
        <v>8413</v>
      </c>
      <c r="M6792" t="s">
        <v>4610</v>
      </c>
      <c r="N6792" t="s">
        <v>53</v>
      </c>
      <c r="O6792" t="s">
        <v>17</v>
      </c>
    </row>
    <row r="6793" spans="1:15" x14ac:dyDescent="0.35">
      <c r="A6793">
        <f t="shared" si="106"/>
        <v>2014</v>
      </c>
      <c r="B6793" t="s">
        <v>17</v>
      </c>
      <c r="C6793" t="s">
        <v>18</v>
      </c>
      <c r="D6793" t="s">
        <v>22</v>
      </c>
      <c r="E6793">
        <v>12.7</v>
      </c>
      <c r="F6793">
        <v>8760</v>
      </c>
      <c r="G6793">
        <v>2312.65</v>
      </c>
      <c r="H6793" s="2">
        <v>40676</v>
      </c>
      <c r="I6793" s="2">
        <v>41900</v>
      </c>
      <c r="J6793" s="2">
        <v>49309</v>
      </c>
      <c r="L6793">
        <v>9642</v>
      </c>
      <c r="M6793" t="s">
        <v>1993</v>
      </c>
      <c r="N6793" t="s">
        <v>32</v>
      </c>
      <c r="O6793" t="s">
        <v>17</v>
      </c>
    </row>
    <row r="6794" spans="1:15" x14ac:dyDescent="0.35">
      <c r="A6794">
        <f t="shared" si="106"/>
        <v>2011</v>
      </c>
      <c r="B6794" t="s">
        <v>17</v>
      </c>
      <c r="C6794" t="s">
        <v>18</v>
      </c>
      <c r="D6794" t="s">
        <v>22</v>
      </c>
      <c r="E6794">
        <v>12.72</v>
      </c>
      <c r="F6794">
        <v>12426</v>
      </c>
      <c r="G6794">
        <v>5964.48</v>
      </c>
      <c r="H6794" s="2">
        <v>40690</v>
      </c>
      <c r="I6794" s="2">
        <v>40795</v>
      </c>
      <c r="J6794" s="2">
        <v>50040</v>
      </c>
      <c r="L6794">
        <v>5014</v>
      </c>
      <c r="M6794" t="s">
        <v>4283</v>
      </c>
      <c r="N6794" t="s">
        <v>210</v>
      </c>
      <c r="O6794" t="s">
        <v>17</v>
      </c>
    </row>
    <row r="6795" spans="1:15" x14ac:dyDescent="0.35">
      <c r="A6795">
        <f t="shared" si="106"/>
        <v>2011</v>
      </c>
      <c r="B6795" t="s">
        <v>17</v>
      </c>
      <c r="C6795" t="s">
        <v>18</v>
      </c>
      <c r="D6795" t="s">
        <v>22</v>
      </c>
      <c r="E6795">
        <v>12.72</v>
      </c>
      <c r="F6795">
        <v>13018</v>
      </c>
      <c r="G6795">
        <v>6248.64</v>
      </c>
      <c r="H6795" s="2">
        <v>40626</v>
      </c>
      <c r="I6795" s="2">
        <v>40711</v>
      </c>
      <c r="J6795" s="2">
        <v>50040</v>
      </c>
      <c r="L6795">
        <v>9053</v>
      </c>
      <c r="M6795" t="s">
        <v>1554</v>
      </c>
      <c r="N6795" t="s">
        <v>189</v>
      </c>
      <c r="O6795" t="s">
        <v>17</v>
      </c>
    </row>
    <row r="6796" spans="1:15" x14ac:dyDescent="0.35">
      <c r="A6796">
        <f t="shared" si="106"/>
        <v>2012</v>
      </c>
      <c r="B6796" t="s">
        <v>17</v>
      </c>
      <c r="C6796" t="s">
        <v>18</v>
      </c>
      <c r="D6796" t="s">
        <v>22</v>
      </c>
      <c r="E6796">
        <v>12.74</v>
      </c>
      <c r="F6796">
        <v>13686.201999999999</v>
      </c>
      <c r="G6796">
        <v>5365.0000000000009</v>
      </c>
      <c r="H6796" s="2">
        <v>40715</v>
      </c>
      <c r="I6796" s="2">
        <v>40984</v>
      </c>
      <c r="J6796" s="2">
        <v>50405</v>
      </c>
      <c r="L6796">
        <v>5015</v>
      </c>
      <c r="M6796" t="s">
        <v>2170</v>
      </c>
      <c r="N6796" t="s">
        <v>210</v>
      </c>
      <c r="O6796" t="s">
        <v>17</v>
      </c>
    </row>
    <row r="6797" spans="1:15" x14ac:dyDescent="0.35">
      <c r="A6797">
        <f t="shared" si="106"/>
        <v>2015</v>
      </c>
      <c r="B6797" t="s">
        <v>17</v>
      </c>
      <c r="C6797" t="s">
        <v>18</v>
      </c>
      <c r="D6797" t="s">
        <v>19</v>
      </c>
      <c r="E6797">
        <v>12.74</v>
      </c>
      <c r="F6797">
        <v>14657</v>
      </c>
      <c r="G6797">
        <v>4455.7299999999996</v>
      </c>
      <c r="H6797" s="2">
        <v>40683</v>
      </c>
      <c r="I6797" s="2">
        <v>42088</v>
      </c>
      <c r="J6797" s="2">
        <v>49674</v>
      </c>
      <c r="L6797">
        <v>3703</v>
      </c>
      <c r="M6797" t="s">
        <v>4900</v>
      </c>
      <c r="N6797" t="s">
        <v>51</v>
      </c>
      <c r="O6797" t="s">
        <v>17</v>
      </c>
    </row>
    <row r="6798" spans="1:15" x14ac:dyDescent="0.35">
      <c r="A6798">
        <f t="shared" si="106"/>
        <v>2011</v>
      </c>
      <c r="B6798" t="s">
        <v>96</v>
      </c>
      <c r="C6798" t="s">
        <v>18</v>
      </c>
      <c r="D6798" t="s">
        <v>22</v>
      </c>
      <c r="E6798">
        <v>12.75</v>
      </c>
      <c r="F6798">
        <v>13070</v>
      </c>
      <c r="G6798">
        <v>6273.5999999999995</v>
      </c>
      <c r="H6798" s="2">
        <v>40818</v>
      </c>
      <c r="I6798" s="2">
        <v>40907</v>
      </c>
      <c r="J6798" s="2">
        <v>50040</v>
      </c>
      <c r="L6798">
        <v>4554</v>
      </c>
      <c r="M6798" t="s">
        <v>529</v>
      </c>
      <c r="N6798" t="s">
        <v>210</v>
      </c>
      <c r="O6798" t="s">
        <v>96</v>
      </c>
    </row>
    <row r="6799" spans="1:15" x14ac:dyDescent="0.35">
      <c r="A6799">
        <f t="shared" si="106"/>
        <v>2011</v>
      </c>
      <c r="B6799" t="s">
        <v>96</v>
      </c>
      <c r="C6799" t="s">
        <v>18</v>
      </c>
      <c r="D6799" t="s">
        <v>22</v>
      </c>
      <c r="E6799">
        <v>12.76</v>
      </c>
      <c r="F6799">
        <v>7851</v>
      </c>
      <c r="G6799">
        <v>3768.48</v>
      </c>
      <c r="H6799" s="2">
        <v>40816</v>
      </c>
      <c r="I6799" s="2">
        <v>40899</v>
      </c>
      <c r="J6799" s="2">
        <v>50040</v>
      </c>
      <c r="L6799">
        <v>3272</v>
      </c>
      <c r="M6799" t="s">
        <v>5308</v>
      </c>
      <c r="N6799" t="s">
        <v>51</v>
      </c>
      <c r="O6799" t="s">
        <v>96</v>
      </c>
    </row>
    <row r="6800" spans="1:15" x14ac:dyDescent="0.35">
      <c r="A6800">
        <f t="shared" si="106"/>
        <v>2008</v>
      </c>
      <c r="B6800" t="s">
        <v>17</v>
      </c>
      <c r="C6800" t="s">
        <v>18</v>
      </c>
      <c r="D6800" t="s">
        <v>22</v>
      </c>
      <c r="E6800">
        <v>12.8</v>
      </c>
      <c r="F6800">
        <v>14712.059999999998</v>
      </c>
      <c r="G6800">
        <v>9342.18</v>
      </c>
      <c r="H6800" s="2">
        <v>39581</v>
      </c>
      <c r="I6800" s="2">
        <v>39591</v>
      </c>
      <c r="J6800" s="2">
        <v>48944</v>
      </c>
      <c r="L6800">
        <v>7415</v>
      </c>
      <c r="M6800" t="s">
        <v>98</v>
      </c>
      <c r="N6800" t="s">
        <v>99</v>
      </c>
      <c r="O6800" t="s">
        <v>17</v>
      </c>
    </row>
    <row r="6801" spans="1:15" x14ac:dyDescent="0.35">
      <c r="A6801">
        <f t="shared" si="106"/>
        <v>2008</v>
      </c>
      <c r="B6801" t="s">
        <v>96</v>
      </c>
      <c r="C6801" t="s">
        <v>18</v>
      </c>
      <c r="D6801" t="s">
        <v>22</v>
      </c>
      <c r="E6801">
        <v>12.8</v>
      </c>
      <c r="F6801">
        <v>12906.740999999998</v>
      </c>
      <c r="G6801">
        <v>8724.3499999999985</v>
      </c>
      <c r="H6801" s="2">
        <v>39597</v>
      </c>
      <c r="I6801" s="2">
        <v>39519</v>
      </c>
      <c r="J6801" s="2">
        <v>48944</v>
      </c>
      <c r="L6801">
        <v>6005</v>
      </c>
      <c r="M6801" t="s">
        <v>1248</v>
      </c>
      <c r="N6801" t="s">
        <v>179</v>
      </c>
      <c r="O6801" t="s">
        <v>96</v>
      </c>
    </row>
    <row r="6802" spans="1:15" x14ac:dyDescent="0.35">
      <c r="A6802">
        <f t="shared" si="106"/>
        <v>2011</v>
      </c>
      <c r="B6802" t="s">
        <v>17</v>
      </c>
      <c r="C6802" t="s">
        <v>18</v>
      </c>
      <c r="D6802" t="s">
        <v>19</v>
      </c>
      <c r="E6802">
        <v>12.8</v>
      </c>
      <c r="F6802">
        <v>11666</v>
      </c>
      <c r="G6802">
        <v>6777.9500000000007</v>
      </c>
      <c r="H6802" s="2">
        <v>40508</v>
      </c>
      <c r="I6802" s="2">
        <v>40799</v>
      </c>
      <c r="J6802" s="2">
        <v>50040</v>
      </c>
      <c r="L6802">
        <v>4556</v>
      </c>
      <c r="M6802" t="s">
        <v>3961</v>
      </c>
      <c r="N6802" t="s">
        <v>210</v>
      </c>
      <c r="O6802" t="s">
        <v>17</v>
      </c>
    </row>
    <row r="6803" spans="1:15" x14ac:dyDescent="0.35">
      <c r="A6803">
        <f t="shared" si="106"/>
        <v>2008</v>
      </c>
      <c r="B6803" t="s">
        <v>96</v>
      </c>
      <c r="C6803" t="s">
        <v>18</v>
      </c>
      <c r="D6803" t="s">
        <v>22</v>
      </c>
      <c r="E6803">
        <v>12.8</v>
      </c>
      <c r="F6803">
        <v>9141.8610000000008</v>
      </c>
      <c r="G6803">
        <v>6655.2599999999984</v>
      </c>
      <c r="H6803" s="2">
        <v>39618</v>
      </c>
      <c r="I6803" s="2">
        <v>39560</v>
      </c>
      <c r="J6803" s="2">
        <v>48944</v>
      </c>
      <c r="L6803">
        <v>3005</v>
      </c>
      <c r="M6803" t="s">
        <v>67</v>
      </c>
      <c r="N6803" t="s">
        <v>51</v>
      </c>
      <c r="O6803" t="s">
        <v>96</v>
      </c>
    </row>
    <row r="6804" spans="1:15" x14ac:dyDescent="0.35">
      <c r="A6804">
        <f t="shared" si="106"/>
        <v>2011</v>
      </c>
      <c r="B6804" t="s">
        <v>17</v>
      </c>
      <c r="C6804" t="s">
        <v>18</v>
      </c>
      <c r="D6804" t="s">
        <v>19</v>
      </c>
      <c r="E6804">
        <v>12.8</v>
      </c>
      <c r="F6804">
        <v>11122</v>
      </c>
      <c r="G6804">
        <v>6461.88</v>
      </c>
      <c r="H6804" s="2">
        <v>40401</v>
      </c>
      <c r="I6804" s="2">
        <v>40641</v>
      </c>
      <c r="J6804" s="2">
        <v>50040</v>
      </c>
      <c r="L6804">
        <v>2503</v>
      </c>
      <c r="M6804" t="s">
        <v>61</v>
      </c>
      <c r="N6804" t="s">
        <v>51</v>
      </c>
      <c r="O6804" t="s">
        <v>17</v>
      </c>
    </row>
    <row r="6805" spans="1:15" x14ac:dyDescent="0.35">
      <c r="A6805">
        <f t="shared" si="106"/>
        <v>2010</v>
      </c>
      <c r="B6805" t="s">
        <v>17</v>
      </c>
      <c r="C6805" t="s">
        <v>18</v>
      </c>
      <c r="D6805" t="s">
        <v>22</v>
      </c>
      <c r="E6805">
        <v>12.8</v>
      </c>
      <c r="F6805">
        <v>13310</v>
      </c>
      <c r="G6805">
        <v>5270.75</v>
      </c>
      <c r="H6805" s="2">
        <v>40318</v>
      </c>
      <c r="I6805" s="2">
        <v>40359</v>
      </c>
      <c r="J6805" s="2">
        <v>49674</v>
      </c>
      <c r="L6805">
        <v>3232</v>
      </c>
      <c r="M6805" t="s">
        <v>3096</v>
      </c>
      <c r="N6805" t="s">
        <v>51</v>
      </c>
      <c r="O6805" t="s">
        <v>17</v>
      </c>
    </row>
    <row r="6806" spans="1:15" x14ac:dyDescent="0.35">
      <c r="A6806">
        <f t="shared" si="106"/>
        <v>2008</v>
      </c>
      <c r="B6806" t="s">
        <v>17</v>
      </c>
      <c r="C6806" t="s">
        <v>18</v>
      </c>
      <c r="D6806" t="s">
        <v>19</v>
      </c>
      <c r="E6806">
        <v>12.8</v>
      </c>
      <c r="F6806">
        <v>9916</v>
      </c>
      <c r="G6806">
        <v>8577.3399999999983</v>
      </c>
      <c r="H6806" s="2">
        <v>39569</v>
      </c>
      <c r="I6806" s="2">
        <v>39753</v>
      </c>
      <c r="J6806" s="2">
        <v>48944</v>
      </c>
      <c r="L6806">
        <v>8704</v>
      </c>
      <c r="M6806" t="s">
        <v>5479</v>
      </c>
      <c r="N6806" t="s">
        <v>53</v>
      </c>
      <c r="O6806" t="s">
        <v>17</v>
      </c>
    </row>
    <row r="6807" spans="1:15" x14ac:dyDescent="0.35">
      <c r="A6807">
        <f t="shared" si="106"/>
        <v>2011</v>
      </c>
      <c r="B6807" t="s">
        <v>17</v>
      </c>
      <c r="C6807" t="s">
        <v>18</v>
      </c>
      <c r="D6807" t="s">
        <v>22</v>
      </c>
      <c r="E6807">
        <v>12.8</v>
      </c>
      <c r="F6807">
        <v>14665</v>
      </c>
      <c r="G6807">
        <v>7141.87</v>
      </c>
      <c r="H6807" s="2">
        <v>40592</v>
      </c>
      <c r="I6807" s="2">
        <v>40597</v>
      </c>
      <c r="J6807" s="2">
        <v>50040</v>
      </c>
      <c r="L6807">
        <v>3416</v>
      </c>
      <c r="M6807" t="s">
        <v>7355</v>
      </c>
      <c r="N6807" t="s">
        <v>51</v>
      </c>
      <c r="O6807" t="s">
        <v>17</v>
      </c>
    </row>
    <row r="6808" spans="1:15" x14ac:dyDescent="0.35">
      <c r="A6808">
        <f t="shared" si="106"/>
        <v>2012</v>
      </c>
      <c r="B6808" t="s">
        <v>17</v>
      </c>
      <c r="C6808" t="s">
        <v>18</v>
      </c>
      <c r="D6808" t="s">
        <v>22</v>
      </c>
      <c r="E6808">
        <v>12.8</v>
      </c>
      <c r="F6808">
        <v>9569</v>
      </c>
      <c r="G6808">
        <v>4219.9199999999992</v>
      </c>
      <c r="H6808" s="2">
        <v>39587</v>
      </c>
      <c r="I6808" s="2">
        <v>40967</v>
      </c>
      <c r="J6808" s="2">
        <v>50405</v>
      </c>
      <c r="L6808">
        <v>3472</v>
      </c>
      <c r="M6808" t="s">
        <v>6841</v>
      </c>
      <c r="N6808" t="s">
        <v>51</v>
      </c>
      <c r="O6808" t="s">
        <v>17</v>
      </c>
    </row>
    <row r="6809" spans="1:15" x14ac:dyDescent="0.35">
      <c r="A6809">
        <f t="shared" si="106"/>
        <v>2006</v>
      </c>
      <c r="B6809" t="s">
        <v>96</v>
      </c>
      <c r="C6809" t="s">
        <v>18</v>
      </c>
      <c r="D6809" t="s">
        <v>22</v>
      </c>
      <c r="E6809">
        <v>12.8</v>
      </c>
      <c r="F6809">
        <v>7025</v>
      </c>
      <c r="G6809">
        <v>5114.2099999999991</v>
      </c>
      <c r="H6809" s="2">
        <v>39573</v>
      </c>
      <c r="I6809" s="2">
        <v>38849</v>
      </c>
      <c r="J6809" s="2">
        <v>48213</v>
      </c>
      <c r="L6809">
        <v>6340</v>
      </c>
      <c r="M6809" t="s">
        <v>2549</v>
      </c>
      <c r="N6809" t="s">
        <v>895</v>
      </c>
      <c r="O6809" t="s">
        <v>96</v>
      </c>
    </row>
    <row r="6810" spans="1:15" x14ac:dyDescent="0.35">
      <c r="A6810">
        <f t="shared" si="106"/>
        <v>2013</v>
      </c>
      <c r="B6810" t="s">
        <v>17</v>
      </c>
      <c r="C6810" t="s">
        <v>18</v>
      </c>
      <c r="D6810" t="s">
        <v>22</v>
      </c>
      <c r="E6810">
        <v>12.8</v>
      </c>
      <c r="F6810">
        <v>12058</v>
      </c>
      <c r="G6810">
        <v>4352.9399999999996</v>
      </c>
      <c r="H6810" s="2">
        <v>39650</v>
      </c>
      <c r="I6810" s="2">
        <v>41451</v>
      </c>
      <c r="J6810" s="2">
        <v>50770</v>
      </c>
      <c r="L6810">
        <v>3047</v>
      </c>
      <c r="M6810" t="s">
        <v>10667</v>
      </c>
      <c r="N6810" t="s">
        <v>51</v>
      </c>
      <c r="O6810" t="s">
        <v>17</v>
      </c>
    </row>
    <row r="6811" spans="1:15" x14ac:dyDescent="0.35">
      <c r="A6811">
        <f t="shared" si="106"/>
        <v>2012</v>
      </c>
      <c r="B6811" t="s">
        <v>17</v>
      </c>
      <c r="C6811" t="s">
        <v>18</v>
      </c>
      <c r="D6811" t="s">
        <v>22</v>
      </c>
      <c r="E6811">
        <v>12.8</v>
      </c>
      <c r="F6811">
        <v>12486</v>
      </c>
      <c r="G6811">
        <v>4894.5199999999995</v>
      </c>
      <c r="H6811" s="2">
        <v>40002</v>
      </c>
      <c r="I6811" s="2">
        <v>41130</v>
      </c>
      <c r="J6811" s="2">
        <v>50405</v>
      </c>
      <c r="L6811">
        <v>5330</v>
      </c>
      <c r="M6811" t="s">
        <v>4311</v>
      </c>
      <c r="N6811" t="s">
        <v>28</v>
      </c>
      <c r="O6811" t="s">
        <v>17</v>
      </c>
    </row>
    <row r="6812" spans="1:15" x14ac:dyDescent="0.35">
      <c r="A6812">
        <f t="shared" si="106"/>
        <v>2013</v>
      </c>
      <c r="B6812" t="s">
        <v>17</v>
      </c>
      <c r="C6812" t="s">
        <v>18</v>
      </c>
      <c r="D6812" t="s">
        <v>19</v>
      </c>
      <c r="E6812">
        <v>12.8</v>
      </c>
      <c r="F6812">
        <v>15606</v>
      </c>
      <c r="G6812">
        <v>4978.3199999999988</v>
      </c>
      <c r="H6812" s="2">
        <v>40112</v>
      </c>
      <c r="I6812" s="2">
        <v>41576</v>
      </c>
      <c r="J6812" s="2">
        <v>50770</v>
      </c>
      <c r="L6812">
        <v>3212</v>
      </c>
      <c r="M6812" t="s">
        <v>13088</v>
      </c>
      <c r="N6812" t="s">
        <v>55</v>
      </c>
      <c r="O6812" t="s">
        <v>17</v>
      </c>
    </row>
    <row r="6813" spans="1:15" x14ac:dyDescent="0.35">
      <c r="A6813">
        <f t="shared" si="106"/>
        <v>2016</v>
      </c>
      <c r="B6813" t="s">
        <v>96</v>
      </c>
      <c r="C6813" t="s">
        <v>18</v>
      </c>
      <c r="D6813" t="s">
        <v>22</v>
      </c>
      <c r="E6813">
        <v>12.83</v>
      </c>
      <c r="F6813">
        <v>10959</v>
      </c>
      <c r="G6813">
        <v>1984.23</v>
      </c>
      <c r="H6813" s="2">
        <v>40821</v>
      </c>
      <c r="I6813" s="2">
        <v>42643</v>
      </c>
      <c r="J6813" s="2">
        <v>50040</v>
      </c>
      <c r="L6813">
        <v>6300</v>
      </c>
      <c r="M6813" t="s">
        <v>4632</v>
      </c>
      <c r="N6813" t="s">
        <v>895</v>
      </c>
      <c r="O6813" t="s">
        <v>96</v>
      </c>
    </row>
    <row r="6814" spans="1:15" x14ac:dyDescent="0.35">
      <c r="A6814">
        <f t="shared" si="106"/>
        <v>2011</v>
      </c>
      <c r="B6814" t="s">
        <v>17</v>
      </c>
      <c r="C6814" t="s">
        <v>18</v>
      </c>
      <c r="D6814" t="s">
        <v>22</v>
      </c>
      <c r="E6814">
        <v>12.84</v>
      </c>
      <c r="F6814">
        <v>10080</v>
      </c>
      <c r="G6814">
        <v>3134.8700000000003</v>
      </c>
      <c r="H6814" s="2">
        <v>40801</v>
      </c>
      <c r="I6814" s="2">
        <v>40834</v>
      </c>
      <c r="J6814" s="2">
        <v>50040</v>
      </c>
      <c r="L6814">
        <v>3775</v>
      </c>
      <c r="M6814" t="s">
        <v>1838</v>
      </c>
      <c r="N6814" t="s">
        <v>51</v>
      </c>
      <c r="O6814" t="s">
        <v>17</v>
      </c>
    </row>
    <row r="6815" spans="1:15" x14ac:dyDescent="0.35">
      <c r="A6815">
        <f t="shared" si="106"/>
        <v>2012</v>
      </c>
      <c r="B6815" t="s">
        <v>17</v>
      </c>
      <c r="C6815" t="s">
        <v>18</v>
      </c>
      <c r="D6815" t="s">
        <v>19</v>
      </c>
      <c r="E6815">
        <v>12.9</v>
      </c>
      <c r="F6815">
        <v>12013</v>
      </c>
      <c r="G6815">
        <v>5730.21</v>
      </c>
      <c r="H6815" s="2">
        <v>40833</v>
      </c>
      <c r="I6815" s="2">
        <v>41171</v>
      </c>
      <c r="J6815" s="2">
        <v>50405</v>
      </c>
      <c r="L6815">
        <v>8133</v>
      </c>
      <c r="M6815" t="s">
        <v>1015</v>
      </c>
      <c r="N6815" t="s">
        <v>53</v>
      </c>
      <c r="O6815" t="s">
        <v>17</v>
      </c>
    </row>
    <row r="6816" spans="1:15" x14ac:dyDescent="0.35">
      <c r="A6816">
        <f t="shared" si="106"/>
        <v>2011</v>
      </c>
      <c r="B6816" t="s">
        <v>17</v>
      </c>
      <c r="C6816" t="s">
        <v>18</v>
      </c>
      <c r="D6816" t="s">
        <v>22</v>
      </c>
      <c r="E6816">
        <v>12.9</v>
      </c>
      <c r="F6816">
        <v>14468</v>
      </c>
      <c r="G6816">
        <v>6930.16</v>
      </c>
      <c r="H6816" s="2">
        <v>39570</v>
      </c>
      <c r="I6816" s="2">
        <v>40844</v>
      </c>
      <c r="J6816" s="2">
        <v>50040</v>
      </c>
      <c r="L6816">
        <v>5040</v>
      </c>
      <c r="M6816" t="s">
        <v>2486</v>
      </c>
      <c r="N6816" t="s">
        <v>28</v>
      </c>
      <c r="O6816" t="s">
        <v>17</v>
      </c>
    </row>
    <row r="6817" spans="1:15" x14ac:dyDescent="0.35">
      <c r="A6817">
        <f t="shared" si="106"/>
        <v>2012</v>
      </c>
      <c r="B6817" t="s">
        <v>17</v>
      </c>
      <c r="C6817" t="s">
        <v>18</v>
      </c>
      <c r="D6817" t="s">
        <v>22</v>
      </c>
      <c r="E6817">
        <v>12.9</v>
      </c>
      <c r="F6817">
        <v>11657.949000000001</v>
      </c>
      <c r="G6817">
        <v>4569.9299999999994</v>
      </c>
      <c r="H6817" s="2">
        <v>40653</v>
      </c>
      <c r="I6817" s="2">
        <v>41090</v>
      </c>
      <c r="J6817" s="2">
        <v>50405</v>
      </c>
      <c r="L6817">
        <v>8636</v>
      </c>
      <c r="M6817" t="s">
        <v>2699</v>
      </c>
      <c r="N6817" t="s">
        <v>53</v>
      </c>
      <c r="O6817" t="s">
        <v>17</v>
      </c>
    </row>
    <row r="6818" spans="1:15" x14ac:dyDescent="0.35">
      <c r="A6818">
        <f t="shared" si="106"/>
        <v>2009</v>
      </c>
      <c r="B6818" t="s">
        <v>17</v>
      </c>
      <c r="C6818" t="s">
        <v>18</v>
      </c>
      <c r="D6818" t="s">
        <v>19</v>
      </c>
      <c r="E6818">
        <v>12.9</v>
      </c>
      <c r="F6818">
        <v>13267</v>
      </c>
      <c r="G6818">
        <v>10401.329999999998</v>
      </c>
      <c r="H6818" s="2">
        <v>39570</v>
      </c>
      <c r="I6818" s="2">
        <v>40156</v>
      </c>
      <c r="J6818" s="2">
        <v>49309</v>
      </c>
      <c r="L6818">
        <v>8172</v>
      </c>
      <c r="M6818" t="s">
        <v>911</v>
      </c>
      <c r="N6818" t="s">
        <v>53</v>
      </c>
      <c r="O6818" t="s">
        <v>17</v>
      </c>
    </row>
    <row r="6819" spans="1:15" x14ac:dyDescent="0.35">
      <c r="A6819">
        <f t="shared" si="106"/>
        <v>2014</v>
      </c>
      <c r="B6819" t="s">
        <v>17</v>
      </c>
      <c r="C6819" t="s">
        <v>18</v>
      </c>
      <c r="D6819" t="s">
        <v>22</v>
      </c>
      <c r="E6819">
        <v>12.9</v>
      </c>
      <c r="F6819">
        <v>11682</v>
      </c>
      <c r="G6819">
        <v>3084.06</v>
      </c>
      <c r="H6819" s="2">
        <v>40702</v>
      </c>
      <c r="I6819" s="2">
        <v>41991</v>
      </c>
      <c r="J6819" s="2">
        <v>49309</v>
      </c>
      <c r="L6819">
        <v>4133</v>
      </c>
      <c r="M6819" t="s">
        <v>506</v>
      </c>
      <c r="N6819" t="s">
        <v>344</v>
      </c>
      <c r="O6819" t="s">
        <v>17</v>
      </c>
    </row>
    <row r="6820" spans="1:15" x14ac:dyDescent="0.35">
      <c r="A6820">
        <f t="shared" si="106"/>
        <v>2011</v>
      </c>
      <c r="B6820" t="s">
        <v>17</v>
      </c>
      <c r="C6820" t="s">
        <v>18</v>
      </c>
      <c r="D6820" t="s">
        <v>19</v>
      </c>
      <c r="E6820">
        <v>12.9</v>
      </c>
      <c r="F6820">
        <v>15860</v>
      </c>
      <c r="G6820">
        <v>9214.66</v>
      </c>
      <c r="H6820" s="2">
        <v>40016</v>
      </c>
      <c r="I6820" s="2">
        <v>40695</v>
      </c>
      <c r="J6820" s="2">
        <v>50040</v>
      </c>
      <c r="L6820">
        <v>6612</v>
      </c>
      <c r="M6820" t="s">
        <v>2026</v>
      </c>
      <c r="N6820" t="s">
        <v>42</v>
      </c>
      <c r="O6820" t="s">
        <v>17</v>
      </c>
    </row>
    <row r="6821" spans="1:15" x14ac:dyDescent="0.35">
      <c r="A6821">
        <f t="shared" si="106"/>
        <v>2012</v>
      </c>
      <c r="B6821" t="s">
        <v>17</v>
      </c>
      <c r="C6821" t="s">
        <v>18</v>
      </c>
      <c r="D6821" t="s">
        <v>22</v>
      </c>
      <c r="E6821">
        <v>12.9</v>
      </c>
      <c r="F6821">
        <v>2486.6610000000001</v>
      </c>
      <c r="G6821">
        <v>907.62</v>
      </c>
      <c r="H6821" s="2">
        <v>40038</v>
      </c>
      <c r="I6821" s="2">
        <v>41180</v>
      </c>
      <c r="J6821" s="2">
        <v>50405</v>
      </c>
      <c r="L6821">
        <v>8853</v>
      </c>
      <c r="M6821" t="s">
        <v>11212</v>
      </c>
      <c r="N6821" t="s">
        <v>414</v>
      </c>
      <c r="O6821" t="s">
        <v>17</v>
      </c>
    </row>
    <row r="6822" spans="1:15" x14ac:dyDescent="0.35">
      <c r="A6822">
        <f t="shared" si="106"/>
        <v>2013</v>
      </c>
      <c r="B6822" t="s">
        <v>17</v>
      </c>
      <c r="C6822" t="s">
        <v>18</v>
      </c>
      <c r="D6822" t="s">
        <v>19</v>
      </c>
      <c r="E6822">
        <v>12.9</v>
      </c>
      <c r="F6822">
        <v>14474</v>
      </c>
      <c r="G6822">
        <v>6354.0900000000011</v>
      </c>
      <c r="H6822" s="2">
        <v>39632</v>
      </c>
      <c r="I6822" s="2">
        <v>41626</v>
      </c>
      <c r="J6822" s="2">
        <v>50770</v>
      </c>
      <c r="L6822">
        <v>3038</v>
      </c>
      <c r="M6822" t="s">
        <v>6518</v>
      </c>
      <c r="N6822" t="s">
        <v>51</v>
      </c>
      <c r="O6822" t="s">
        <v>17</v>
      </c>
    </row>
    <row r="6823" spans="1:15" x14ac:dyDescent="0.35">
      <c r="A6823">
        <f t="shared" si="106"/>
        <v>2008</v>
      </c>
      <c r="B6823" t="s">
        <v>17</v>
      </c>
      <c r="C6823" t="s">
        <v>18</v>
      </c>
      <c r="D6823" t="s">
        <v>22</v>
      </c>
      <c r="E6823">
        <v>12.9</v>
      </c>
      <c r="F6823">
        <v>11217</v>
      </c>
      <c r="G6823">
        <v>5787.99</v>
      </c>
      <c r="H6823" s="2">
        <v>39570</v>
      </c>
      <c r="I6823" s="2">
        <v>39710</v>
      </c>
      <c r="J6823" s="2">
        <v>48944</v>
      </c>
      <c r="L6823">
        <v>9462</v>
      </c>
      <c r="M6823" t="s">
        <v>5798</v>
      </c>
      <c r="N6823" t="s">
        <v>32</v>
      </c>
      <c r="O6823" t="s">
        <v>17</v>
      </c>
    </row>
    <row r="6824" spans="1:15" x14ac:dyDescent="0.35">
      <c r="A6824">
        <f t="shared" si="106"/>
        <v>2013</v>
      </c>
      <c r="B6824" t="s">
        <v>17</v>
      </c>
      <c r="C6824" t="s">
        <v>18</v>
      </c>
      <c r="D6824" t="s">
        <v>22</v>
      </c>
      <c r="E6824">
        <v>12.91</v>
      </c>
      <c r="F6824">
        <v>15661</v>
      </c>
      <c r="G6824">
        <v>4964.5200000000004</v>
      </c>
      <c r="H6824" s="2">
        <v>40036</v>
      </c>
      <c r="I6824" s="2">
        <v>41597</v>
      </c>
      <c r="J6824" s="2">
        <v>50770</v>
      </c>
      <c r="L6824">
        <v>3972</v>
      </c>
      <c r="M6824" t="s">
        <v>4753</v>
      </c>
      <c r="N6824" t="s">
        <v>76</v>
      </c>
      <c r="O6824" t="s">
        <v>17</v>
      </c>
    </row>
    <row r="6825" spans="1:15" x14ac:dyDescent="0.35">
      <c r="A6825">
        <f t="shared" si="106"/>
        <v>2011</v>
      </c>
      <c r="B6825" t="s">
        <v>17</v>
      </c>
      <c r="C6825" t="s">
        <v>18</v>
      </c>
      <c r="D6825" t="s">
        <v>22</v>
      </c>
      <c r="E6825">
        <v>12.92</v>
      </c>
      <c r="F6825">
        <v>14072</v>
      </c>
      <c r="G6825">
        <v>6258.57</v>
      </c>
      <c r="H6825" s="2">
        <v>40592</v>
      </c>
      <c r="I6825" s="2">
        <v>40879</v>
      </c>
      <c r="J6825" s="2">
        <v>50040</v>
      </c>
      <c r="L6825">
        <v>3455</v>
      </c>
      <c r="M6825" t="s">
        <v>7356</v>
      </c>
      <c r="N6825" t="s">
        <v>51</v>
      </c>
      <c r="O6825" t="s">
        <v>17</v>
      </c>
    </row>
    <row r="6826" spans="1:15" x14ac:dyDescent="0.35">
      <c r="A6826">
        <f t="shared" si="106"/>
        <v>2011</v>
      </c>
      <c r="B6826" t="s">
        <v>17</v>
      </c>
      <c r="C6826" t="s">
        <v>18</v>
      </c>
      <c r="D6826" t="s">
        <v>22</v>
      </c>
      <c r="E6826">
        <v>12.92</v>
      </c>
      <c r="F6826">
        <v>10898</v>
      </c>
      <c r="G6826">
        <v>5220.1299999999992</v>
      </c>
      <c r="H6826" s="2">
        <v>40842</v>
      </c>
      <c r="I6826" s="2">
        <v>40851</v>
      </c>
      <c r="J6826" s="2">
        <v>50040</v>
      </c>
      <c r="L6826">
        <v>9470</v>
      </c>
      <c r="M6826" t="s">
        <v>4805</v>
      </c>
      <c r="N6826" t="s">
        <v>32</v>
      </c>
      <c r="O6826" t="s">
        <v>17</v>
      </c>
    </row>
    <row r="6827" spans="1:15" x14ac:dyDescent="0.35">
      <c r="A6827">
        <f t="shared" si="106"/>
        <v>2015</v>
      </c>
      <c r="B6827" t="s">
        <v>96</v>
      </c>
      <c r="C6827" t="s">
        <v>18</v>
      </c>
      <c r="D6827" t="s">
        <v>22</v>
      </c>
      <c r="E6827">
        <v>12.96</v>
      </c>
      <c r="F6827">
        <v>12818</v>
      </c>
      <c r="G6827">
        <v>2784.9700000000003</v>
      </c>
      <c r="H6827" s="2">
        <v>40772</v>
      </c>
      <c r="I6827" s="2">
        <v>42142</v>
      </c>
      <c r="J6827" s="2">
        <v>49674</v>
      </c>
      <c r="L6827">
        <v>3415</v>
      </c>
      <c r="M6827" t="s">
        <v>2364</v>
      </c>
      <c r="N6827" t="s">
        <v>51</v>
      </c>
      <c r="O6827" t="s">
        <v>96</v>
      </c>
    </row>
    <row r="6828" spans="1:15" x14ac:dyDescent="0.35">
      <c r="A6828">
        <f t="shared" si="106"/>
        <v>2012</v>
      </c>
      <c r="B6828" t="s">
        <v>17</v>
      </c>
      <c r="C6828" t="s">
        <v>18</v>
      </c>
      <c r="D6828" t="s">
        <v>22</v>
      </c>
      <c r="E6828">
        <v>12.96</v>
      </c>
      <c r="F6828">
        <v>16355</v>
      </c>
      <c r="G6828">
        <v>6411.15</v>
      </c>
      <c r="H6828" s="2">
        <v>40744</v>
      </c>
      <c r="I6828" s="2">
        <v>41031</v>
      </c>
      <c r="J6828" s="2">
        <v>50405</v>
      </c>
      <c r="L6828">
        <v>1719</v>
      </c>
      <c r="M6828" t="s">
        <v>5042</v>
      </c>
      <c r="N6828" t="s">
        <v>55</v>
      </c>
      <c r="O6828" t="s">
        <v>17</v>
      </c>
    </row>
    <row r="6829" spans="1:15" x14ac:dyDescent="0.35">
      <c r="A6829">
        <f t="shared" si="106"/>
        <v>2011</v>
      </c>
      <c r="B6829" t="s">
        <v>17</v>
      </c>
      <c r="C6829" t="s">
        <v>18</v>
      </c>
      <c r="D6829" t="s">
        <v>19</v>
      </c>
      <c r="E6829">
        <v>12.98</v>
      </c>
      <c r="F6829">
        <v>13040.5</v>
      </c>
      <c r="G6829">
        <v>7576.53</v>
      </c>
      <c r="H6829" s="2">
        <v>40833</v>
      </c>
      <c r="I6829" s="2">
        <v>40891</v>
      </c>
      <c r="J6829" s="2">
        <v>50040</v>
      </c>
      <c r="L6829">
        <v>4145</v>
      </c>
      <c r="M6829" t="s">
        <v>5659</v>
      </c>
      <c r="N6829" t="s">
        <v>210</v>
      </c>
      <c r="O6829" t="s">
        <v>17</v>
      </c>
    </row>
    <row r="6830" spans="1:15" x14ac:dyDescent="0.35">
      <c r="A6830">
        <f t="shared" si="106"/>
        <v>2008</v>
      </c>
      <c r="B6830" t="s">
        <v>17</v>
      </c>
      <c r="C6830" t="s">
        <v>18</v>
      </c>
      <c r="D6830" t="s">
        <v>22</v>
      </c>
      <c r="E6830">
        <v>13</v>
      </c>
      <c r="F6830">
        <v>13346</v>
      </c>
      <c r="G6830">
        <v>9142.01</v>
      </c>
      <c r="H6830" s="2">
        <v>39569</v>
      </c>
      <c r="I6830" s="2">
        <v>39549</v>
      </c>
      <c r="J6830" s="2">
        <v>48944</v>
      </c>
      <c r="L6830">
        <v>3067</v>
      </c>
      <c r="M6830" t="s">
        <v>2758</v>
      </c>
      <c r="N6830" t="s">
        <v>51</v>
      </c>
      <c r="O6830" t="s">
        <v>17</v>
      </c>
    </row>
    <row r="6831" spans="1:15" x14ac:dyDescent="0.35">
      <c r="A6831">
        <f t="shared" si="106"/>
        <v>2013</v>
      </c>
      <c r="B6831" t="s">
        <v>17</v>
      </c>
      <c r="C6831" t="s">
        <v>18</v>
      </c>
      <c r="D6831" t="s">
        <v>22</v>
      </c>
      <c r="E6831">
        <v>13</v>
      </c>
      <c r="F6831">
        <v>17031</v>
      </c>
      <c r="G6831">
        <v>6131.16</v>
      </c>
      <c r="H6831" s="2">
        <v>39573</v>
      </c>
      <c r="I6831" s="2">
        <v>41439</v>
      </c>
      <c r="J6831" s="2">
        <v>50770</v>
      </c>
      <c r="L6831">
        <v>6645</v>
      </c>
      <c r="M6831" t="s">
        <v>4864</v>
      </c>
      <c r="N6831" t="s">
        <v>42</v>
      </c>
      <c r="O6831" t="s">
        <v>17</v>
      </c>
    </row>
    <row r="6832" spans="1:15" x14ac:dyDescent="0.35">
      <c r="A6832">
        <f t="shared" si="106"/>
        <v>2014</v>
      </c>
      <c r="B6832" t="s">
        <v>17</v>
      </c>
      <c r="C6832" t="s">
        <v>18</v>
      </c>
      <c r="D6832" t="s">
        <v>22</v>
      </c>
      <c r="E6832">
        <v>13</v>
      </c>
      <c r="F6832">
        <v>6700.2800000000007</v>
      </c>
      <c r="G6832">
        <v>2224.48</v>
      </c>
      <c r="H6832" s="2">
        <v>39780</v>
      </c>
      <c r="I6832" s="2">
        <v>41844</v>
      </c>
      <c r="J6832" s="2">
        <v>51135</v>
      </c>
      <c r="L6832">
        <v>1981</v>
      </c>
      <c r="M6832" t="s">
        <v>5179</v>
      </c>
      <c r="N6832" t="s">
        <v>76</v>
      </c>
      <c r="O6832" t="s">
        <v>17</v>
      </c>
    </row>
    <row r="6833" spans="1:15" x14ac:dyDescent="0.35">
      <c r="A6833">
        <f t="shared" si="106"/>
        <v>2014</v>
      </c>
      <c r="B6833" t="s">
        <v>17</v>
      </c>
      <c r="C6833" t="s">
        <v>18</v>
      </c>
      <c r="D6833" t="s">
        <v>19</v>
      </c>
      <c r="E6833">
        <v>13</v>
      </c>
      <c r="F6833">
        <v>13986</v>
      </c>
      <c r="G6833">
        <v>4251.7499999999991</v>
      </c>
      <c r="H6833" s="2">
        <v>40571</v>
      </c>
      <c r="I6833" s="2">
        <v>41947</v>
      </c>
      <c r="J6833" s="2">
        <v>49309</v>
      </c>
      <c r="L6833">
        <v>8166</v>
      </c>
      <c r="M6833" t="s">
        <v>4051</v>
      </c>
      <c r="N6833" t="s">
        <v>53</v>
      </c>
      <c r="O6833" t="s">
        <v>17</v>
      </c>
    </row>
    <row r="6834" spans="1:15" x14ac:dyDescent="0.35">
      <c r="A6834">
        <f t="shared" si="106"/>
        <v>2011</v>
      </c>
      <c r="B6834" t="s">
        <v>17</v>
      </c>
      <c r="C6834" t="s">
        <v>18</v>
      </c>
      <c r="D6834" t="s">
        <v>22</v>
      </c>
      <c r="E6834">
        <v>13</v>
      </c>
      <c r="F6834">
        <v>13457</v>
      </c>
      <c r="G6834">
        <v>6445.8999999999987</v>
      </c>
      <c r="H6834" s="2">
        <v>40809</v>
      </c>
      <c r="I6834" s="2">
        <v>40907</v>
      </c>
      <c r="J6834" s="2">
        <v>50040</v>
      </c>
      <c r="L6834">
        <v>8840</v>
      </c>
      <c r="M6834" t="s">
        <v>1744</v>
      </c>
      <c r="N6834" t="s">
        <v>414</v>
      </c>
      <c r="O6834" t="s">
        <v>17</v>
      </c>
    </row>
    <row r="6835" spans="1:15" x14ac:dyDescent="0.35">
      <c r="A6835">
        <f t="shared" si="106"/>
        <v>2008</v>
      </c>
      <c r="B6835" t="s">
        <v>17</v>
      </c>
      <c r="C6835" t="s">
        <v>18</v>
      </c>
      <c r="D6835" t="s">
        <v>19</v>
      </c>
      <c r="E6835">
        <v>13</v>
      </c>
      <c r="F6835">
        <v>13857</v>
      </c>
      <c r="G6835">
        <v>11958.6</v>
      </c>
      <c r="H6835" s="2">
        <v>39570</v>
      </c>
      <c r="I6835" s="2">
        <v>39546</v>
      </c>
      <c r="J6835" s="2">
        <v>48944</v>
      </c>
      <c r="L6835">
        <v>1678</v>
      </c>
      <c r="M6835" t="s">
        <v>7586</v>
      </c>
      <c r="N6835" t="s">
        <v>55</v>
      </c>
      <c r="O6835" t="s">
        <v>17</v>
      </c>
    </row>
    <row r="6836" spans="1:15" x14ac:dyDescent="0.35">
      <c r="A6836">
        <f t="shared" si="106"/>
        <v>2013</v>
      </c>
      <c r="B6836" t="s">
        <v>17</v>
      </c>
      <c r="C6836" t="s">
        <v>18</v>
      </c>
      <c r="D6836" t="s">
        <v>19</v>
      </c>
      <c r="E6836">
        <v>13</v>
      </c>
      <c r="F6836">
        <v>14437</v>
      </c>
      <c r="G6836">
        <v>6337.8400000000011</v>
      </c>
      <c r="H6836" s="2">
        <v>39573</v>
      </c>
      <c r="I6836" s="2">
        <v>41570</v>
      </c>
      <c r="J6836" s="2">
        <v>50770</v>
      </c>
      <c r="L6836">
        <v>1272</v>
      </c>
      <c r="M6836" t="s">
        <v>218</v>
      </c>
      <c r="N6836" t="s">
        <v>21</v>
      </c>
      <c r="O6836" t="s">
        <v>17</v>
      </c>
    </row>
    <row r="6837" spans="1:15" x14ac:dyDescent="0.35">
      <c r="A6837">
        <f t="shared" si="106"/>
        <v>2012</v>
      </c>
      <c r="B6837" t="s">
        <v>17</v>
      </c>
      <c r="C6837" t="s">
        <v>18</v>
      </c>
      <c r="D6837" t="s">
        <v>22</v>
      </c>
      <c r="E6837">
        <v>13</v>
      </c>
      <c r="F6837">
        <v>13723</v>
      </c>
      <c r="G6837">
        <v>5379.41</v>
      </c>
      <c r="H6837" s="2">
        <v>39912</v>
      </c>
      <c r="I6837" s="2">
        <v>41179</v>
      </c>
      <c r="J6837" s="2">
        <v>50405</v>
      </c>
      <c r="L6837">
        <v>3250</v>
      </c>
      <c r="M6837" t="s">
        <v>2531</v>
      </c>
      <c r="N6837" t="s">
        <v>51</v>
      </c>
      <c r="O6837" t="s">
        <v>17</v>
      </c>
    </row>
    <row r="6838" spans="1:15" x14ac:dyDescent="0.35">
      <c r="A6838">
        <f t="shared" si="106"/>
        <v>2010</v>
      </c>
      <c r="B6838" t="s">
        <v>17</v>
      </c>
      <c r="C6838" t="s">
        <v>18</v>
      </c>
      <c r="D6838" t="s">
        <v>22</v>
      </c>
      <c r="E6838">
        <v>13</v>
      </c>
      <c r="F6838">
        <v>14620</v>
      </c>
      <c r="G6838">
        <v>8713.5400000000009</v>
      </c>
      <c r="H6838" s="2">
        <v>40158</v>
      </c>
      <c r="I6838" s="2">
        <v>40329</v>
      </c>
      <c r="J6838" s="2">
        <v>49674</v>
      </c>
      <c r="L6838">
        <v>2043</v>
      </c>
      <c r="M6838" t="s">
        <v>6085</v>
      </c>
      <c r="N6838" t="s">
        <v>583</v>
      </c>
      <c r="O6838" t="s">
        <v>17</v>
      </c>
    </row>
    <row r="6839" spans="1:15" x14ac:dyDescent="0.35">
      <c r="A6839">
        <f t="shared" si="106"/>
        <v>2008</v>
      </c>
      <c r="B6839" t="s">
        <v>17</v>
      </c>
      <c r="C6839" t="s">
        <v>18</v>
      </c>
      <c r="D6839" t="s">
        <v>22</v>
      </c>
      <c r="E6839">
        <v>13</v>
      </c>
      <c r="F6839">
        <v>12956.331</v>
      </c>
      <c r="G6839">
        <v>9419.2499999999982</v>
      </c>
      <c r="H6839" s="2">
        <v>39569</v>
      </c>
      <c r="I6839" s="2">
        <v>39671</v>
      </c>
      <c r="J6839" s="2">
        <v>48944</v>
      </c>
      <c r="L6839">
        <v>7212</v>
      </c>
      <c r="M6839" t="s">
        <v>3574</v>
      </c>
      <c r="N6839" t="s">
        <v>99</v>
      </c>
      <c r="O6839" t="s">
        <v>17</v>
      </c>
    </row>
    <row r="6840" spans="1:15" x14ac:dyDescent="0.35">
      <c r="A6840">
        <f t="shared" si="106"/>
        <v>2013</v>
      </c>
      <c r="B6840" t="s">
        <v>96</v>
      </c>
      <c r="C6840" t="s">
        <v>18</v>
      </c>
      <c r="D6840" t="s">
        <v>22</v>
      </c>
      <c r="E6840">
        <v>13</v>
      </c>
      <c r="F6840">
        <v>13111</v>
      </c>
      <c r="G6840">
        <v>4382.51</v>
      </c>
      <c r="H6840" s="2">
        <v>39645</v>
      </c>
      <c r="I6840" s="2">
        <v>41360</v>
      </c>
      <c r="J6840" s="2">
        <v>50770</v>
      </c>
      <c r="L6840">
        <v>8547</v>
      </c>
      <c r="M6840" t="s">
        <v>9889</v>
      </c>
      <c r="N6840" t="s">
        <v>25</v>
      </c>
      <c r="O6840" t="s">
        <v>96</v>
      </c>
    </row>
    <row r="6841" spans="1:15" x14ac:dyDescent="0.35">
      <c r="A6841">
        <f t="shared" si="106"/>
        <v>2012</v>
      </c>
      <c r="B6841" t="s">
        <v>96</v>
      </c>
      <c r="C6841" t="s">
        <v>18</v>
      </c>
      <c r="D6841" t="s">
        <v>22</v>
      </c>
      <c r="E6841">
        <v>13</v>
      </c>
      <c r="F6841">
        <v>11310</v>
      </c>
      <c r="G6841">
        <v>4631.12</v>
      </c>
      <c r="H6841" s="2">
        <v>40605</v>
      </c>
      <c r="I6841" s="2">
        <v>40967</v>
      </c>
      <c r="J6841" s="2">
        <v>50405</v>
      </c>
      <c r="L6841">
        <v>8421</v>
      </c>
      <c r="M6841" t="s">
        <v>2283</v>
      </c>
      <c r="N6841" t="s">
        <v>53</v>
      </c>
      <c r="O6841" t="s">
        <v>96</v>
      </c>
    </row>
    <row r="6842" spans="1:15" x14ac:dyDescent="0.35">
      <c r="A6842">
        <f t="shared" si="106"/>
        <v>2007</v>
      </c>
      <c r="B6842" t="s">
        <v>17</v>
      </c>
      <c r="C6842" t="s">
        <v>18</v>
      </c>
      <c r="D6842" t="s">
        <v>22</v>
      </c>
      <c r="E6842">
        <v>13</v>
      </c>
      <c r="F6842">
        <v>12894.972</v>
      </c>
      <c r="G6842">
        <v>9374.65</v>
      </c>
      <c r="H6842" s="2">
        <v>39618</v>
      </c>
      <c r="I6842" s="2">
        <v>39227</v>
      </c>
      <c r="J6842" s="2">
        <v>48579</v>
      </c>
      <c r="L6842">
        <v>6208</v>
      </c>
      <c r="M6842" t="s">
        <v>3653</v>
      </c>
      <c r="N6842" t="s">
        <v>179</v>
      </c>
      <c r="O6842" t="s">
        <v>17</v>
      </c>
    </row>
    <row r="6843" spans="1:15" x14ac:dyDescent="0.35">
      <c r="A6843">
        <f t="shared" si="106"/>
        <v>2007</v>
      </c>
      <c r="B6843" t="s">
        <v>17</v>
      </c>
      <c r="C6843" t="s">
        <v>18</v>
      </c>
      <c r="D6843" t="s">
        <v>22</v>
      </c>
      <c r="E6843">
        <v>13</v>
      </c>
      <c r="F6843">
        <v>11751.98</v>
      </c>
      <c r="G6843">
        <v>8567.19</v>
      </c>
      <c r="H6843" s="2">
        <v>39597</v>
      </c>
      <c r="I6843" s="2">
        <v>39310</v>
      </c>
      <c r="J6843" s="2">
        <v>48579</v>
      </c>
      <c r="L6843">
        <v>6045</v>
      </c>
      <c r="M6843" t="s">
        <v>2920</v>
      </c>
      <c r="N6843" t="s">
        <v>179</v>
      </c>
      <c r="O6843" t="s">
        <v>17</v>
      </c>
    </row>
    <row r="6844" spans="1:15" x14ac:dyDescent="0.35">
      <c r="A6844">
        <f t="shared" si="106"/>
        <v>2016</v>
      </c>
      <c r="B6844" t="s">
        <v>17</v>
      </c>
      <c r="C6844" t="s">
        <v>18</v>
      </c>
      <c r="D6844" t="s">
        <v>22</v>
      </c>
      <c r="E6844">
        <v>13.02</v>
      </c>
      <c r="F6844">
        <v>11473</v>
      </c>
      <c r="G6844">
        <v>2340.5000000000005</v>
      </c>
      <c r="H6844" s="2">
        <v>40630</v>
      </c>
      <c r="I6844" s="2">
        <v>42460</v>
      </c>
      <c r="J6844" s="2">
        <v>50040</v>
      </c>
      <c r="L6844">
        <v>7484</v>
      </c>
      <c r="M6844" t="s">
        <v>9982</v>
      </c>
      <c r="N6844" t="s">
        <v>99</v>
      </c>
      <c r="O6844" t="s">
        <v>17</v>
      </c>
    </row>
    <row r="6845" spans="1:15" x14ac:dyDescent="0.35">
      <c r="A6845">
        <f t="shared" si="106"/>
        <v>2010</v>
      </c>
      <c r="B6845" t="s">
        <v>17</v>
      </c>
      <c r="C6845" t="s">
        <v>18</v>
      </c>
      <c r="D6845" t="s">
        <v>22</v>
      </c>
      <c r="E6845">
        <v>13.08</v>
      </c>
      <c r="F6845">
        <v>17414</v>
      </c>
      <c r="G6845">
        <v>7366.11</v>
      </c>
      <c r="H6845" s="2">
        <v>40149</v>
      </c>
      <c r="I6845" s="2">
        <v>40336</v>
      </c>
      <c r="J6845" s="2">
        <v>49674</v>
      </c>
      <c r="L6845">
        <v>4634</v>
      </c>
      <c r="M6845" t="s">
        <v>3103</v>
      </c>
      <c r="N6845" t="s">
        <v>210</v>
      </c>
      <c r="O6845" t="s">
        <v>17</v>
      </c>
    </row>
    <row r="6846" spans="1:15" x14ac:dyDescent="0.35">
      <c r="A6846">
        <f t="shared" si="106"/>
        <v>2007</v>
      </c>
      <c r="B6846" t="s">
        <v>96</v>
      </c>
      <c r="C6846" t="s">
        <v>18</v>
      </c>
      <c r="D6846" t="s">
        <v>22</v>
      </c>
      <c r="E6846">
        <v>13.1</v>
      </c>
      <c r="F6846">
        <v>12389</v>
      </c>
      <c r="G6846">
        <v>8351.3499999999985</v>
      </c>
      <c r="H6846" s="2">
        <v>39736</v>
      </c>
      <c r="I6846" s="2">
        <v>39227</v>
      </c>
      <c r="J6846" s="2">
        <v>48579</v>
      </c>
      <c r="L6846">
        <v>6983</v>
      </c>
      <c r="M6846" t="s">
        <v>762</v>
      </c>
      <c r="N6846" t="s">
        <v>42</v>
      </c>
      <c r="O6846" t="s">
        <v>96</v>
      </c>
    </row>
    <row r="6847" spans="1:15" x14ac:dyDescent="0.35">
      <c r="A6847">
        <f t="shared" si="106"/>
        <v>2011</v>
      </c>
      <c r="B6847" t="s">
        <v>17</v>
      </c>
      <c r="C6847" t="s">
        <v>18</v>
      </c>
      <c r="D6847" t="s">
        <v>19</v>
      </c>
      <c r="E6847">
        <v>13.1</v>
      </c>
      <c r="F6847">
        <v>15879</v>
      </c>
      <c r="G6847">
        <v>9209.82</v>
      </c>
      <c r="H6847" s="2">
        <v>40704</v>
      </c>
      <c r="I6847" s="2">
        <v>40856</v>
      </c>
      <c r="J6847" s="2">
        <v>50040</v>
      </c>
      <c r="L6847">
        <v>3625</v>
      </c>
      <c r="M6847" t="s">
        <v>1598</v>
      </c>
      <c r="N6847" t="s">
        <v>51</v>
      </c>
      <c r="O6847" t="s">
        <v>17</v>
      </c>
    </row>
    <row r="6848" spans="1:15" x14ac:dyDescent="0.35">
      <c r="A6848">
        <f t="shared" si="106"/>
        <v>2012</v>
      </c>
      <c r="B6848" t="s">
        <v>17</v>
      </c>
      <c r="C6848" t="s">
        <v>18</v>
      </c>
      <c r="D6848" t="s">
        <v>19</v>
      </c>
      <c r="E6848">
        <v>13.1</v>
      </c>
      <c r="F6848">
        <v>12968.269</v>
      </c>
      <c r="G6848">
        <v>6172.9000000000005</v>
      </c>
      <c r="H6848" s="2">
        <v>40506</v>
      </c>
      <c r="I6848" s="2">
        <v>41169</v>
      </c>
      <c r="J6848" s="2">
        <v>50405</v>
      </c>
      <c r="L6848">
        <v>6034</v>
      </c>
      <c r="M6848" t="s">
        <v>1748</v>
      </c>
      <c r="N6848" t="s">
        <v>179</v>
      </c>
      <c r="O6848" t="s">
        <v>17</v>
      </c>
    </row>
    <row r="6849" spans="1:15" x14ac:dyDescent="0.35">
      <c r="A6849">
        <f t="shared" si="106"/>
        <v>2015</v>
      </c>
      <c r="B6849" t="s">
        <v>17</v>
      </c>
      <c r="C6849" t="s">
        <v>18</v>
      </c>
      <c r="D6849" t="s">
        <v>22</v>
      </c>
      <c r="E6849">
        <v>13.1</v>
      </c>
      <c r="F6849">
        <v>15063</v>
      </c>
      <c r="G6849">
        <v>3524.74</v>
      </c>
      <c r="H6849" s="2">
        <v>40430</v>
      </c>
      <c r="I6849" s="2">
        <v>42262</v>
      </c>
      <c r="J6849" s="2">
        <v>49674</v>
      </c>
      <c r="L6849">
        <v>5034</v>
      </c>
      <c r="M6849" t="s">
        <v>3959</v>
      </c>
      <c r="N6849" t="s">
        <v>28</v>
      </c>
      <c r="O6849" t="s">
        <v>17</v>
      </c>
    </row>
    <row r="6850" spans="1:15" x14ac:dyDescent="0.35">
      <c r="A6850">
        <f t="shared" si="106"/>
        <v>2013</v>
      </c>
      <c r="B6850" t="s">
        <v>17</v>
      </c>
      <c r="C6850" t="s">
        <v>18</v>
      </c>
      <c r="D6850" t="s">
        <v>22</v>
      </c>
      <c r="E6850">
        <v>13.1</v>
      </c>
      <c r="F6850">
        <v>15097</v>
      </c>
      <c r="G6850">
        <v>4800.8599999999997</v>
      </c>
      <c r="H6850" s="2">
        <v>40056</v>
      </c>
      <c r="I6850" s="2">
        <v>41474</v>
      </c>
      <c r="J6850" s="2">
        <v>50770</v>
      </c>
      <c r="L6850">
        <v>1783</v>
      </c>
      <c r="M6850" t="s">
        <v>6040</v>
      </c>
      <c r="N6850" t="s">
        <v>55</v>
      </c>
      <c r="O6850" t="s">
        <v>17</v>
      </c>
    </row>
    <row r="6851" spans="1:15" x14ac:dyDescent="0.35">
      <c r="A6851">
        <f t="shared" ref="A6851:A6914" si="107">YEAR(I6851)</f>
        <v>2010</v>
      </c>
      <c r="B6851" t="s">
        <v>17</v>
      </c>
      <c r="C6851" t="s">
        <v>18</v>
      </c>
      <c r="D6851" t="s">
        <v>22</v>
      </c>
      <c r="E6851">
        <v>13.1</v>
      </c>
      <c r="F6851">
        <v>11444.812999999998</v>
      </c>
      <c r="G6851">
        <v>5562.17</v>
      </c>
      <c r="H6851" s="2">
        <v>40224</v>
      </c>
      <c r="I6851" s="2">
        <v>40360</v>
      </c>
      <c r="J6851" s="2">
        <v>49674</v>
      </c>
      <c r="L6851">
        <v>4132</v>
      </c>
      <c r="M6851" t="s">
        <v>3602</v>
      </c>
      <c r="N6851" t="s">
        <v>344</v>
      </c>
      <c r="O6851" t="s">
        <v>17</v>
      </c>
    </row>
    <row r="6852" spans="1:15" x14ac:dyDescent="0.35">
      <c r="A6852">
        <f t="shared" si="107"/>
        <v>2012</v>
      </c>
      <c r="B6852" t="s">
        <v>17</v>
      </c>
      <c r="C6852" t="s">
        <v>18</v>
      </c>
      <c r="D6852" t="s">
        <v>22</v>
      </c>
      <c r="E6852">
        <v>13.1</v>
      </c>
      <c r="F6852">
        <v>10558</v>
      </c>
      <c r="G6852">
        <v>3515.81</v>
      </c>
      <c r="H6852" s="2">
        <v>40169</v>
      </c>
      <c r="I6852" s="2">
        <v>41254</v>
      </c>
      <c r="J6852" s="2">
        <v>50405</v>
      </c>
      <c r="L6852">
        <v>9607</v>
      </c>
      <c r="M6852" t="s">
        <v>6166</v>
      </c>
      <c r="N6852" t="s">
        <v>32</v>
      </c>
      <c r="O6852" t="s">
        <v>17</v>
      </c>
    </row>
    <row r="6853" spans="1:15" x14ac:dyDescent="0.35">
      <c r="A6853">
        <f t="shared" si="107"/>
        <v>2006</v>
      </c>
      <c r="B6853" t="s">
        <v>96</v>
      </c>
      <c r="C6853" t="s">
        <v>18</v>
      </c>
      <c r="D6853" t="s">
        <v>22</v>
      </c>
      <c r="E6853">
        <v>13.1</v>
      </c>
      <c r="F6853">
        <v>14971.007</v>
      </c>
      <c r="G6853">
        <v>10868.930000000002</v>
      </c>
      <c r="H6853" s="2">
        <v>39570</v>
      </c>
      <c r="I6853" s="2">
        <v>38765</v>
      </c>
      <c r="J6853" s="2">
        <v>48213</v>
      </c>
      <c r="L6853">
        <v>4107</v>
      </c>
      <c r="M6853" t="s">
        <v>3662</v>
      </c>
      <c r="N6853" t="s">
        <v>344</v>
      </c>
      <c r="O6853" t="s">
        <v>96</v>
      </c>
    </row>
    <row r="6854" spans="1:15" x14ac:dyDescent="0.35">
      <c r="A6854">
        <f t="shared" si="107"/>
        <v>2007</v>
      </c>
      <c r="B6854" t="s">
        <v>17</v>
      </c>
      <c r="C6854" t="s">
        <v>18</v>
      </c>
      <c r="D6854" t="s">
        <v>22</v>
      </c>
      <c r="E6854">
        <v>13.1</v>
      </c>
      <c r="F6854">
        <v>15036</v>
      </c>
      <c r="G6854">
        <v>10916.140000000001</v>
      </c>
      <c r="H6854" s="2">
        <v>39570</v>
      </c>
      <c r="I6854" s="2">
        <v>39247</v>
      </c>
      <c r="J6854" s="2">
        <v>48579</v>
      </c>
      <c r="L6854">
        <v>8526</v>
      </c>
      <c r="M6854" t="s">
        <v>11012</v>
      </c>
      <c r="N6854" t="s">
        <v>25</v>
      </c>
      <c r="O6854" t="s">
        <v>17</v>
      </c>
    </row>
    <row r="6855" spans="1:15" x14ac:dyDescent="0.35">
      <c r="A6855">
        <f t="shared" si="107"/>
        <v>2011</v>
      </c>
      <c r="B6855" t="s">
        <v>17</v>
      </c>
      <c r="C6855" t="s">
        <v>18</v>
      </c>
      <c r="D6855" t="s">
        <v>22</v>
      </c>
      <c r="E6855">
        <v>13.11</v>
      </c>
      <c r="F6855">
        <v>16031</v>
      </c>
      <c r="G6855">
        <v>7678.85</v>
      </c>
      <c r="H6855" s="2">
        <v>40746</v>
      </c>
      <c r="I6855" s="2">
        <v>40822</v>
      </c>
      <c r="J6855" s="2">
        <v>50040</v>
      </c>
      <c r="L6855">
        <v>3115</v>
      </c>
      <c r="M6855" t="s">
        <v>2039</v>
      </c>
      <c r="N6855" t="s">
        <v>51</v>
      </c>
      <c r="O6855" t="s">
        <v>17</v>
      </c>
    </row>
    <row r="6856" spans="1:15" x14ac:dyDescent="0.35">
      <c r="A6856">
        <f t="shared" si="107"/>
        <v>2015</v>
      </c>
      <c r="B6856" t="s">
        <v>17</v>
      </c>
      <c r="C6856" t="s">
        <v>18</v>
      </c>
      <c r="D6856" t="s">
        <v>22</v>
      </c>
      <c r="E6856">
        <v>13.11</v>
      </c>
      <c r="F6856">
        <v>11414</v>
      </c>
      <c r="G6856">
        <v>2670.8700000000003</v>
      </c>
      <c r="H6856" s="2">
        <v>40794</v>
      </c>
      <c r="I6856" s="2">
        <v>42258</v>
      </c>
      <c r="J6856" s="2">
        <v>49674</v>
      </c>
      <c r="L6856">
        <v>1689</v>
      </c>
      <c r="M6856" t="s">
        <v>6038</v>
      </c>
      <c r="N6856" t="s">
        <v>55</v>
      </c>
      <c r="O6856" t="s">
        <v>17</v>
      </c>
    </row>
    <row r="6857" spans="1:15" x14ac:dyDescent="0.35">
      <c r="A6857">
        <f t="shared" si="107"/>
        <v>2011</v>
      </c>
      <c r="B6857" t="s">
        <v>17</v>
      </c>
      <c r="C6857" t="s">
        <v>18</v>
      </c>
      <c r="D6857" t="s">
        <v>22</v>
      </c>
      <c r="E6857">
        <v>13.12</v>
      </c>
      <c r="F6857">
        <v>12654</v>
      </c>
      <c r="G6857">
        <v>6061.26</v>
      </c>
      <c r="H6857" s="2">
        <v>40800</v>
      </c>
      <c r="I6857" s="2">
        <v>40877</v>
      </c>
      <c r="J6857" s="2">
        <v>50040</v>
      </c>
      <c r="L6857">
        <v>3176</v>
      </c>
      <c r="M6857" t="s">
        <v>3484</v>
      </c>
      <c r="N6857" t="s">
        <v>51</v>
      </c>
      <c r="O6857" t="s">
        <v>17</v>
      </c>
    </row>
    <row r="6858" spans="1:15" x14ac:dyDescent="0.35">
      <c r="A6858">
        <f t="shared" si="107"/>
        <v>2011</v>
      </c>
      <c r="B6858" t="s">
        <v>17</v>
      </c>
      <c r="C6858" t="s">
        <v>18</v>
      </c>
      <c r="D6858" t="s">
        <v>22</v>
      </c>
      <c r="E6858">
        <v>13.12</v>
      </c>
      <c r="F6858">
        <v>10655.278</v>
      </c>
      <c r="G6858">
        <v>5103.880000000001</v>
      </c>
      <c r="H6858" s="2">
        <v>40854</v>
      </c>
      <c r="I6858" s="2">
        <v>40900</v>
      </c>
      <c r="J6858" s="2">
        <v>50040</v>
      </c>
      <c r="L6858">
        <v>9230</v>
      </c>
      <c r="M6858" t="s">
        <v>3291</v>
      </c>
      <c r="N6858" t="s">
        <v>32</v>
      </c>
      <c r="O6858" t="s">
        <v>17</v>
      </c>
    </row>
    <row r="6859" spans="1:15" x14ac:dyDescent="0.35">
      <c r="A6859">
        <f t="shared" si="107"/>
        <v>2012</v>
      </c>
      <c r="B6859" t="s">
        <v>17</v>
      </c>
      <c r="C6859" t="s">
        <v>18</v>
      </c>
      <c r="D6859" t="s">
        <v>22</v>
      </c>
      <c r="E6859">
        <v>13.12</v>
      </c>
      <c r="F6859">
        <v>13961.578</v>
      </c>
      <c r="G6859">
        <v>6157.0599999999995</v>
      </c>
      <c r="H6859" s="2">
        <v>40830</v>
      </c>
      <c r="I6859" s="2">
        <v>40956</v>
      </c>
      <c r="J6859" s="2">
        <v>50405</v>
      </c>
      <c r="L6859">
        <v>2540</v>
      </c>
      <c r="M6859" t="s">
        <v>402</v>
      </c>
      <c r="N6859" t="s">
        <v>210</v>
      </c>
      <c r="O6859" t="s">
        <v>17</v>
      </c>
    </row>
    <row r="6860" spans="1:15" x14ac:dyDescent="0.35">
      <c r="A6860">
        <f t="shared" si="107"/>
        <v>2015</v>
      </c>
      <c r="B6860" t="s">
        <v>17</v>
      </c>
      <c r="C6860" t="s">
        <v>18</v>
      </c>
      <c r="D6860" t="s">
        <v>19</v>
      </c>
      <c r="E6860">
        <v>13.14</v>
      </c>
      <c r="F6860">
        <v>13157</v>
      </c>
      <c r="G6860">
        <v>3605.0099999999998</v>
      </c>
      <c r="H6860" s="2">
        <v>40632</v>
      </c>
      <c r="I6860" s="2">
        <v>42270</v>
      </c>
      <c r="J6860" s="2">
        <v>49674</v>
      </c>
      <c r="L6860">
        <v>3504</v>
      </c>
      <c r="M6860" t="s">
        <v>5721</v>
      </c>
      <c r="N6860" t="s">
        <v>51</v>
      </c>
      <c r="O6860" t="s">
        <v>17</v>
      </c>
    </row>
    <row r="6861" spans="1:15" x14ac:dyDescent="0.35">
      <c r="A6861">
        <f t="shared" si="107"/>
        <v>2011</v>
      </c>
      <c r="B6861" t="s">
        <v>17</v>
      </c>
      <c r="C6861" t="s">
        <v>18</v>
      </c>
      <c r="D6861" t="s">
        <v>22</v>
      </c>
      <c r="E6861">
        <v>13.16</v>
      </c>
      <c r="F6861">
        <v>14450</v>
      </c>
      <c r="G6861">
        <v>6921.55</v>
      </c>
      <c r="H6861" s="2">
        <v>40702</v>
      </c>
      <c r="I6861" s="2">
        <v>40799</v>
      </c>
      <c r="J6861" s="2">
        <v>50040</v>
      </c>
      <c r="L6861">
        <v>9532</v>
      </c>
      <c r="M6861" t="s">
        <v>9134</v>
      </c>
      <c r="N6861" t="s">
        <v>25</v>
      </c>
      <c r="O6861" t="s">
        <v>17</v>
      </c>
    </row>
    <row r="6862" spans="1:15" x14ac:dyDescent="0.35">
      <c r="A6862">
        <f t="shared" si="107"/>
        <v>2010</v>
      </c>
      <c r="B6862" t="s">
        <v>96</v>
      </c>
      <c r="C6862" t="s">
        <v>18</v>
      </c>
      <c r="D6862" t="s">
        <v>19</v>
      </c>
      <c r="E6862">
        <v>13.2</v>
      </c>
      <c r="F6862">
        <v>15319</v>
      </c>
      <c r="G6862">
        <v>10815.22</v>
      </c>
      <c r="H6862" s="2">
        <v>40244</v>
      </c>
      <c r="I6862" s="2">
        <v>40521</v>
      </c>
      <c r="J6862" s="2">
        <v>49674</v>
      </c>
      <c r="L6862">
        <v>8700</v>
      </c>
      <c r="M6862" t="s">
        <v>941</v>
      </c>
      <c r="N6862" t="s">
        <v>53</v>
      </c>
      <c r="O6862" t="s">
        <v>96</v>
      </c>
    </row>
    <row r="6863" spans="1:15" x14ac:dyDescent="0.35">
      <c r="A6863">
        <f t="shared" si="107"/>
        <v>2012</v>
      </c>
      <c r="B6863" t="s">
        <v>17</v>
      </c>
      <c r="C6863" t="s">
        <v>18</v>
      </c>
      <c r="D6863" t="s">
        <v>22</v>
      </c>
      <c r="E6863">
        <v>13.2</v>
      </c>
      <c r="F6863">
        <v>10396</v>
      </c>
      <c r="G6863">
        <v>4584.62</v>
      </c>
      <c r="H6863" s="2">
        <v>39686</v>
      </c>
      <c r="I6863" s="2">
        <v>40963</v>
      </c>
      <c r="J6863" s="2">
        <v>50405</v>
      </c>
      <c r="L6863">
        <v>1299</v>
      </c>
      <c r="M6863" t="s">
        <v>3851</v>
      </c>
      <c r="N6863" t="s">
        <v>21</v>
      </c>
      <c r="O6863" t="s">
        <v>17</v>
      </c>
    </row>
    <row r="6864" spans="1:15" x14ac:dyDescent="0.35">
      <c r="A6864">
        <f t="shared" si="107"/>
        <v>2011</v>
      </c>
      <c r="B6864" t="s">
        <v>17</v>
      </c>
      <c r="C6864" t="s">
        <v>18</v>
      </c>
      <c r="D6864" t="s">
        <v>19</v>
      </c>
      <c r="E6864">
        <v>13.2</v>
      </c>
      <c r="F6864">
        <v>13702</v>
      </c>
      <c r="G6864">
        <v>7947.1600000000008</v>
      </c>
      <c r="H6864" s="2">
        <v>40744</v>
      </c>
      <c r="I6864" s="2">
        <v>40878</v>
      </c>
      <c r="J6864" s="2">
        <v>50040</v>
      </c>
      <c r="L6864">
        <v>3700</v>
      </c>
      <c r="M6864" t="s">
        <v>2012</v>
      </c>
      <c r="N6864" t="s">
        <v>51</v>
      </c>
      <c r="O6864" t="s">
        <v>17</v>
      </c>
    </row>
    <row r="6865" spans="1:15" x14ac:dyDescent="0.35">
      <c r="A6865">
        <f t="shared" si="107"/>
        <v>2008</v>
      </c>
      <c r="B6865" t="s">
        <v>17</v>
      </c>
      <c r="C6865" t="s">
        <v>18</v>
      </c>
      <c r="D6865" t="s">
        <v>22</v>
      </c>
      <c r="E6865">
        <v>13.2</v>
      </c>
      <c r="F6865">
        <v>14939.917999999998</v>
      </c>
      <c r="G6865">
        <v>10846.380000000001</v>
      </c>
      <c r="H6865" s="2">
        <v>39570</v>
      </c>
      <c r="I6865" s="2">
        <v>39736</v>
      </c>
      <c r="J6865" s="2">
        <v>48944</v>
      </c>
      <c r="L6865">
        <v>7242</v>
      </c>
      <c r="M6865" t="s">
        <v>6575</v>
      </c>
      <c r="N6865" t="s">
        <v>99</v>
      </c>
      <c r="O6865" t="s">
        <v>17</v>
      </c>
    </row>
    <row r="6866" spans="1:15" x14ac:dyDescent="0.35">
      <c r="A6866">
        <f t="shared" si="107"/>
        <v>2008</v>
      </c>
      <c r="B6866" t="s">
        <v>17</v>
      </c>
      <c r="C6866" t="s">
        <v>18</v>
      </c>
      <c r="D6866" t="s">
        <v>22</v>
      </c>
      <c r="E6866">
        <v>13.2</v>
      </c>
      <c r="F6866">
        <v>14204</v>
      </c>
      <c r="G6866">
        <v>7712.7699999999995</v>
      </c>
      <c r="H6866" s="2">
        <v>39587</v>
      </c>
      <c r="I6866" s="2">
        <v>39660</v>
      </c>
      <c r="J6866" s="2">
        <v>48944</v>
      </c>
      <c r="L6866">
        <v>9452</v>
      </c>
      <c r="M6866" t="s">
        <v>5786</v>
      </c>
      <c r="N6866" t="s">
        <v>32</v>
      </c>
      <c r="O6866" t="s">
        <v>17</v>
      </c>
    </row>
    <row r="6867" spans="1:15" x14ac:dyDescent="0.35">
      <c r="A6867">
        <f t="shared" si="107"/>
        <v>2011</v>
      </c>
      <c r="B6867" t="s">
        <v>17</v>
      </c>
      <c r="C6867" t="s">
        <v>18</v>
      </c>
      <c r="D6867" t="s">
        <v>19</v>
      </c>
      <c r="E6867">
        <v>13.2</v>
      </c>
      <c r="F6867">
        <v>9405</v>
      </c>
      <c r="G6867">
        <v>5454.9000000000005</v>
      </c>
      <c r="H6867" s="2">
        <v>40673</v>
      </c>
      <c r="I6867" s="2">
        <v>40905</v>
      </c>
      <c r="J6867" s="2">
        <v>50040</v>
      </c>
      <c r="L6867">
        <v>8932</v>
      </c>
      <c r="M6867" t="s">
        <v>4602</v>
      </c>
      <c r="N6867" t="s">
        <v>53</v>
      </c>
      <c r="O6867" t="s">
        <v>17</v>
      </c>
    </row>
    <row r="6868" spans="1:15" x14ac:dyDescent="0.35">
      <c r="A6868">
        <f t="shared" si="107"/>
        <v>2011</v>
      </c>
      <c r="B6868" t="s">
        <v>17</v>
      </c>
      <c r="C6868" t="s">
        <v>18</v>
      </c>
      <c r="D6868" t="s">
        <v>19</v>
      </c>
      <c r="E6868">
        <v>13.2</v>
      </c>
      <c r="F6868">
        <v>14031.512000000001</v>
      </c>
      <c r="G6868">
        <v>8138.2799999999988</v>
      </c>
      <c r="H6868" s="2">
        <v>40219</v>
      </c>
      <c r="I6868" s="2">
        <v>40693</v>
      </c>
      <c r="J6868" s="2">
        <v>50040</v>
      </c>
      <c r="L6868">
        <v>6033</v>
      </c>
      <c r="M6868" t="s">
        <v>352</v>
      </c>
      <c r="N6868" t="s">
        <v>179</v>
      </c>
      <c r="O6868" t="s">
        <v>17</v>
      </c>
    </row>
    <row r="6869" spans="1:15" x14ac:dyDescent="0.35">
      <c r="A6869">
        <f t="shared" si="107"/>
        <v>2012</v>
      </c>
      <c r="B6869" t="s">
        <v>17</v>
      </c>
      <c r="C6869" t="s">
        <v>18</v>
      </c>
      <c r="D6869" t="s">
        <v>22</v>
      </c>
      <c r="E6869">
        <v>13.2</v>
      </c>
      <c r="F6869">
        <v>13773.85</v>
      </c>
      <c r="G6869">
        <v>5385.5600000000013</v>
      </c>
      <c r="H6869" s="2">
        <v>39968</v>
      </c>
      <c r="I6869" s="2">
        <v>41180</v>
      </c>
      <c r="J6869" s="2">
        <v>50405</v>
      </c>
      <c r="L6869">
        <v>1453</v>
      </c>
      <c r="M6869" t="s">
        <v>7641</v>
      </c>
      <c r="N6869" t="s">
        <v>21</v>
      </c>
      <c r="O6869" t="s">
        <v>17</v>
      </c>
    </row>
    <row r="6870" spans="1:15" x14ac:dyDescent="0.35">
      <c r="A6870">
        <f t="shared" si="107"/>
        <v>2008</v>
      </c>
      <c r="B6870" t="s">
        <v>17</v>
      </c>
      <c r="C6870" t="s">
        <v>18</v>
      </c>
      <c r="D6870" t="s">
        <v>22</v>
      </c>
      <c r="E6870">
        <v>13.2</v>
      </c>
      <c r="F6870">
        <v>12285</v>
      </c>
      <c r="G6870">
        <v>6044.22</v>
      </c>
      <c r="H6870" s="2">
        <v>39570</v>
      </c>
      <c r="I6870" s="2">
        <v>39538</v>
      </c>
      <c r="J6870" s="2">
        <v>48944</v>
      </c>
      <c r="L6870">
        <v>9445</v>
      </c>
      <c r="M6870" t="s">
        <v>308</v>
      </c>
      <c r="N6870" t="s">
        <v>32</v>
      </c>
      <c r="O6870" t="s">
        <v>17</v>
      </c>
    </row>
    <row r="6871" spans="1:15" x14ac:dyDescent="0.35">
      <c r="A6871">
        <f t="shared" si="107"/>
        <v>2008</v>
      </c>
      <c r="B6871" t="s">
        <v>17</v>
      </c>
      <c r="C6871" t="s">
        <v>18</v>
      </c>
      <c r="D6871" t="s">
        <v>22</v>
      </c>
      <c r="E6871">
        <v>13.2</v>
      </c>
      <c r="F6871">
        <v>9217.4629999999997</v>
      </c>
      <c r="G6871">
        <v>6691.8899999999994</v>
      </c>
      <c r="H6871" s="2">
        <v>39570</v>
      </c>
      <c r="I6871" s="2">
        <v>39584</v>
      </c>
      <c r="J6871" s="2">
        <v>48944</v>
      </c>
      <c r="L6871">
        <v>4153</v>
      </c>
      <c r="M6871" t="s">
        <v>2752</v>
      </c>
      <c r="N6871" t="s">
        <v>344</v>
      </c>
      <c r="O6871" t="s">
        <v>17</v>
      </c>
    </row>
    <row r="6872" spans="1:15" x14ac:dyDescent="0.35">
      <c r="A6872">
        <f t="shared" si="107"/>
        <v>2011</v>
      </c>
      <c r="B6872" t="s">
        <v>96</v>
      </c>
      <c r="C6872" t="s">
        <v>18</v>
      </c>
      <c r="D6872" t="s">
        <v>22</v>
      </c>
      <c r="E6872">
        <v>13.2</v>
      </c>
      <c r="F6872">
        <v>12961</v>
      </c>
      <c r="G6872">
        <v>6208.3200000000006</v>
      </c>
      <c r="H6872" s="2">
        <v>40672</v>
      </c>
      <c r="I6872" s="2">
        <v>40897</v>
      </c>
      <c r="J6872" s="2">
        <v>50040</v>
      </c>
      <c r="L6872">
        <v>8707</v>
      </c>
      <c r="M6872" t="s">
        <v>2334</v>
      </c>
      <c r="N6872" t="s">
        <v>53</v>
      </c>
      <c r="O6872" t="s">
        <v>96</v>
      </c>
    </row>
    <row r="6873" spans="1:15" x14ac:dyDescent="0.35">
      <c r="A6873">
        <f t="shared" si="107"/>
        <v>2011</v>
      </c>
      <c r="B6873" t="s">
        <v>17</v>
      </c>
      <c r="C6873" t="s">
        <v>18</v>
      </c>
      <c r="D6873" t="s">
        <v>22</v>
      </c>
      <c r="E6873">
        <v>13.2</v>
      </c>
      <c r="F6873">
        <v>14338</v>
      </c>
      <c r="G6873">
        <v>6867.9000000000005</v>
      </c>
      <c r="H6873" s="2">
        <v>40518</v>
      </c>
      <c r="I6873" s="2">
        <v>40802</v>
      </c>
      <c r="J6873" s="2">
        <v>50040</v>
      </c>
      <c r="L6873">
        <v>5408</v>
      </c>
      <c r="M6873" t="s">
        <v>5204</v>
      </c>
      <c r="N6873" t="s">
        <v>28</v>
      </c>
      <c r="O6873" t="s">
        <v>17</v>
      </c>
    </row>
    <row r="6874" spans="1:15" x14ac:dyDescent="0.35">
      <c r="A6874">
        <f t="shared" si="107"/>
        <v>2013</v>
      </c>
      <c r="B6874" t="s">
        <v>96</v>
      </c>
      <c r="C6874" t="s">
        <v>18</v>
      </c>
      <c r="D6874" t="s">
        <v>19</v>
      </c>
      <c r="E6874">
        <v>13.2</v>
      </c>
      <c r="F6874">
        <v>14209</v>
      </c>
      <c r="G6874">
        <v>6976.63</v>
      </c>
      <c r="H6874" s="2">
        <v>39569</v>
      </c>
      <c r="I6874" s="2">
        <v>41618</v>
      </c>
      <c r="J6874" s="2">
        <v>50770</v>
      </c>
      <c r="L6874">
        <v>3997</v>
      </c>
      <c r="M6874" t="s">
        <v>803</v>
      </c>
      <c r="N6874" t="s">
        <v>76</v>
      </c>
      <c r="O6874" t="s">
        <v>96</v>
      </c>
    </row>
    <row r="6875" spans="1:15" x14ac:dyDescent="0.35">
      <c r="A6875">
        <f t="shared" si="107"/>
        <v>2009</v>
      </c>
      <c r="B6875" t="s">
        <v>17</v>
      </c>
      <c r="C6875" t="s">
        <v>18</v>
      </c>
      <c r="D6875" t="s">
        <v>22</v>
      </c>
      <c r="E6875">
        <v>13.2</v>
      </c>
      <c r="F6875">
        <v>12722</v>
      </c>
      <c r="G6875">
        <v>9236.1699999999983</v>
      </c>
      <c r="H6875" s="2">
        <v>40099</v>
      </c>
      <c r="I6875" s="2">
        <v>40140</v>
      </c>
      <c r="J6875" s="2">
        <v>49309</v>
      </c>
      <c r="L6875">
        <v>8824</v>
      </c>
      <c r="M6875" t="s">
        <v>3329</v>
      </c>
      <c r="N6875" t="s">
        <v>53</v>
      </c>
      <c r="O6875" t="s">
        <v>17</v>
      </c>
    </row>
    <row r="6876" spans="1:15" x14ac:dyDescent="0.35">
      <c r="A6876">
        <f t="shared" si="107"/>
        <v>2010</v>
      </c>
      <c r="B6876" t="s">
        <v>17</v>
      </c>
      <c r="C6876" t="s">
        <v>18</v>
      </c>
      <c r="D6876" t="s">
        <v>22</v>
      </c>
      <c r="E6876">
        <v>13.2</v>
      </c>
      <c r="F6876">
        <v>16411</v>
      </c>
      <c r="G6876">
        <v>9764.5300000000007</v>
      </c>
      <c r="H6876" s="2">
        <v>39673</v>
      </c>
      <c r="I6876" s="2">
        <v>40390</v>
      </c>
      <c r="J6876" s="2">
        <v>49674</v>
      </c>
      <c r="L6876">
        <v>6514</v>
      </c>
      <c r="M6876" t="s">
        <v>901</v>
      </c>
      <c r="N6876" t="s">
        <v>42</v>
      </c>
      <c r="O6876" t="s">
        <v>17</v>
      </c>
    </row>
    <row r="6877" spans="1:15" x14ac:dyDescent="0.35">
      <c r="A6877">
        <f t="shared" si="107"/>
        <v>2015</v>
      </c>
      <c r="B6877" t="s">
        <v>17</v>
      </c>
      <c r="C6877" t="s">
        <v>18</v>
      </c>
      <c r="D6877" t="s">
        <v>22</v>
      </c>
      <c r="E6877">
        <v>13.23</v>
      </c>
      <c r="F6877">
        <v>10940</v>
      </c>
      <c r="G6877">
        <v>2888.1500000000005</v>
      </c>
      <c r="H6877" s="2">
        <v>40731</v>
      </c>
      <c r="I6877" s="2">
        <v>42094</v>
      </c>
      <c r="J6877" s="2">
        <v>49674</v>
      </c>
      <c r="L6877">
        <v>9642</v>
      </c>
      <c r="M6877" t="s">
        <v>1993</v>
      </c>
      <c r="N6877" t="s">
        <v>32</v>
      </c>
      <c r="O6877" t="s">
        <v>17</v>
      </c>
    </row>
    <row r="6878" spans="1:15" x14ac:dyDescent="0.35">
      <c r="A6878">
        <f t="shared" si="107"/>
        <v>2010</v>
      </c>
      <c r="B6878" t="s">
        <v>96</v>
      </c>
      <c r="C6878" t="s">
        <v>18</v>
      </c>
      <c r="D6878" t="s">
        <v>19</v>
      </c>
      <c r="E6878">
        <v>13.24</v>
      </c>
      <c r="F6878">
        <v>13041.400000000001</v>
      </c>
      <c r="G6878">
        <v>4988.91</v>
      </c>
      <c r="H6878" s="2">
        <v>40009</v>
      </c>
      <c r="I6878" s="2">
        <v>40414</v>
      </c>
      <c r="J6878" s="2">
        <v>49674</v>
      </c>
      <c r="L6878">
        <v>3255</v>
      </c>
      <c r="M6878" t="s">
        <v>9115</v>
      </c>
      <c r="N6878" t="s">
        <v>51</v>
      </c>
      <c r="O6878" t="s">
        <v>96</v>
      </c>
    </row>
    <row r="6879" spans="1:15" x14ac:dyDescent="0.35">
      <c r="A6879">
        <f t="shared" si="107"/>
        <v>2011</v>
      </c>
      <c r="B6879" t="s">
        <v>17</v>
      </c>
      <c r="C6879" t="s">
        <v>18</v>
      </c>
      <c r="D6879" t="s">
        <v>19</v>
      </c>
      <c r="E6879">
        <v>13.25</v>
      </c>
      <c r="F6879">
        <v>14795</v>
      </c>
      <c r="G6879">
        <v>8581.0999999999985</v>
      </c>
      <c r="H6879" s="2">
        <v>40800</v>
      </c>
      <c r="I6879" s="2">
        <v>40754</v>
      </c>
      <c r="J6879" s="2">
        <v>50040</v>
      </c>
      <c r="L6879">
        <v>2035</v>
      </c>
      <c r="M6879" t="s">
        <v>4042</v>
      </c>
      <c r="N6879" t="s">
        <v>583</v>
      </c>
      <c r="O6879" t="s">
        <v>17</v>
      </c>
    </row>
    <row r="6880" spans="1:15" x14ac:dyDescent="0.35">
      <c r="A6880">
        <f t="shared" si="107"/>
        <v>2013</v>
      </c>
      <c r="B6880" t="s">
        <v>17</v>
      </c>
      <c r="C6880" t="s">
        <v>18</v>
      </c>
      <c r="D6880" t="s">
        <v>22</v>
      </c>
      <c r="E6880">
        <v>13.25</v>
      </c>
      <c r="F6880">
        <v>13179</v>
      </c>
      <c r="G6880">
        <v>4375.4299999999994</v>
      </c>
      <c r="H6880" s="2">
        <v>40634</v>
      </c>
      <c r="I6880" s="2">
        <v>41353</v>
      </c>
      <c r="J6880" s="2">
        <v>50770</v>
      </c>
      <c r="L6880">
        <v>3033</v>
      </c>
      <c r="M6880" t="s">
        <v>2730</v>
      </c>
      <c r="N6880" t="s">
        <v>51</v>
      </c>
      <c r="O6880" t="s">
        <v>17</v>
      </c>
    </row>
    <row r="6881" spans="1:15" x14ac:dyDescent="0.35">
      <c r="A6881">
        <f t="shared" si="107"/>
        <v>2009</v>
      </c>
      <c r="B6881" t="s">
        <v>17</v>
      </c>
      <c r="C6881" t="s">
        <v>18</v>
      </c>
      <c r="D6881" t="s">
        <v>19</v>
      </c>
      <c r="E6881">
        <v>13.29</v>
      </c>
      <c r="F6881">
        <v>14225</v>
      </c>
      <c r="G6881">
        <v>10867.89</v>
      </c>
      <c r="H6881" s="2">
        <v>39570</v>
      </c>
      <c r="I6881" s="2">
        <v>39966</v>
      </c>
      <c r="J6881" s="2">
        <v>49309</v>
      </c>
      <c r="L6881">
        <v>3935</v>
      </c>
      <c r="M6881" t="s">
        <v>2236</v>
      </c>
      <c r="N6881" t="s">
        <v>76</v>
      </c>
      <c r="O6881" t="s">
        <v>17</v>
      </c>
    </row>
    <row r="6882" spans="1:15" x14ac:dyDescent="0.35">
      <c r="A6882">
        <f t="shared" si="107"/>
        <v>2011</v>
      </c>
      <c r="B6882" t="s">
        <v>96</v>
      </c>
      <c r="C6882" t="s">
        <v>18</v>
      </c>
      <c r="D6882" t="s">
        <v>22</v>
      </c>
      <c r="E6882">
        <v>13.3</v>
      </c>
      <c r="F6882">
        <v>14390.418</v>
      </c>
      <c r="G6882">
        <v>6893.0100000000011</v>
      </c>
      <c r="H6882" s="2">
        <v>40490</v>
      </c>
      <c r="I6882" s="2">
        <v>40626</v>
      </c>
      <c r="J6882" s="2">
        <v>50040</v>
      </c>
      <c r="L6882">
        <v>8880</v>
      </c>
      <c r="M6882" t="s">
        <v>2916</v>
      </c>
      <c r="N6882" t="s">
        <v>32</v>
      </c>
      <c r="O6882" t="s">
        <v>96</v>
      </c>
    </row>
    <row r="6883" spans="1:15" x14ac:dyDescent="0.35">
      <c r="A6883">
        <f t="shared" si="107"/>
        <v>2011</v>
      </c>
      <c r="B6883" t="s">
        <v>17</v>
      </c>
      <c r="C6883" t="s">
        <v>18</v>
      </c>
      <c r="D6883" t="s">
        <v>19</v>
      </c>
      <c r="E6883">
        <v>13.3</v>
      </c>
      <c r="F6883">
        <v>14329.886</v>
      </c>
      <c r="G6883">
        <v>8311.32</v>
      </c>
      <c r="H6883" s="2">
        <v>40708</v>
      </c>
      <c r="I6883" s="2">
        <v>40894</v>
      </c>
      <c r="J6883" s="2">
        <v>50040</v>
      </c>
      <c r="L6883">
        <v>4254</v>
      </c>
      <c r="M6883" t="s">
        <v>3453</v>
      </c>
      <c r="N6883" t="s">
        <v>344</v>
      </c>
      <c r="O6883" t="s">
        <v>17</v>
      </c>
    </row>
    <row r="6884" spans="1:15" x14ac:dyDescent="0.35">
      <c r="A6884">
        <f t="shared" si="107"/>
        <v>2009</v>
      </c>
      <c r="B6884" t="s">
        <v>17</v>
      </c>
      <c r="C6884" t="s">
        <v>18</v>
      </c>
      <c r="D6884" t="s">
        <v>22</v>
      </c>
      <c r="E6884">
        <v>13.3</v>
      </c>
      <c r="F6884">
        <v>15032</v>
      </c>
      <c r="G6884">
        <v>10898.210000000001</v>
      </c>
      <c r="H6884" s="2">
        <v>39569</v>
      </c>
      <c r="I6884" s="2">
        <v>40025</v>
      </c>
      <c r="J6884" s="2">
        <v>49309</v>
      </c>
      <c r="L6884">
        <v>8714</v>
      </c>
      <c r="M6884" t="s">
        <v>3518</v>
      </c>
      <c r="N6884" t="s">
        <v>53</v>
      </c>
      <c r="O6884" t="s">
        <v>17</v>
      </c>
    </row>
    <row r="6885" spans="1:15" x14ac:dyDescent="0.35">
      <c r="A6885">
        <f t="shared" si="107"/>
        <v>2010</v>
      </c>
      <c r="B6885" t="s">
        <v>17</v>
      </c>
      <c r="C6885" t="s">
        <v>18</v>
      </c>
      <c r="D6885" t="s">
        <v>22</v>
      </c>
      <c r="E6885">
        <v>13.3</v>
      </c>
      <c r="F6885">
        <v>17207</v>
      </c>
      <c r="G6885">
        <v>10238.16</v>
      </c>
      <c r="H6885" s="2">
        <v>39570</v>
      </c>
      <c r="I6885" s="2">
        <v>40254</v>
      </c>
      <c r="J6885" s="2">
        <v>49674</v>
      </c>
      <c r="L6885">
        <v>3510</v>
      </c>
      <c r="M6885" t="s">
        <v>1934</v>
      </c>
      <c r="N6885" t="s">
        <v>51</v>
      </c>
      <c r="O6885" t="s">
        <v>17</v>
      </c>
    </row>
    <row r="6886" spans="1:15" x14ac:dyDescent="0.35">
      <c r="A6886">
        <f t="shared" si="107"/>
        <v>2011</v>
      </c>
      <c r="B6886" t="s">
        <v>17</v>
      </c>
      <c r="C6886" t="s">
        <v>18</v>
      </c>
      <c r="D6886" t="s">
        <v>19</v>
      </c>
      <c r="E6886">
        <v>13.3</v>
      </c>
      <c r="F6886">
        <v>10792</v>
      </c>
      <c r="G6886">
        <v>6259.36</v>
      </c>
      <c r="H6886" s="2">
        <v>39570</v>
      </c>
      <c r="I6886" s="2">
        <v>40847</v>
      </c>
      <c r="J6886" s="2">
        <v>50040</v>
      </c>
      <c r="L6886">
        <v>7148</v>
      </c>
      <c r="M6886" t="s">
        <v>4623</v>
      </c>
      <c r="N6886" t="s">
        <v>99</v>
      </c>
      <c r="O6886" t="s">
        <v>17</v>
      </c>
    </row>
    <row r="6887" spans="1:15" x14ac:dyDescent="0.35">
      <c r="A6887">
        <f t="shared" si="107"/>
        <v>2013</v>
      </c>
      <c r="B6887" t="s">
        <v>17</v>
      </c>
      <c r="C6887" t="s">
        <v>18</v>
      </c>
      <c r="D6887" t="s">
        <v>19</v>
      </c>
      <c r="E6887">
        <v>13.3</v>
      </c>
      <c r="F6887">
        <v>15550</v>
      </c>
      <c r="G6887">
        <v>6810.9199999999992</v>
      </c>
      <c r="H6887" s="2">
        <v>39825</v>
      </c>
      <c r="I6887" s="2">
        <v>41382</v>
      </c>
      <c r="J6887" s="2">
        <v>50770</v>
      </c>
      <c r="L6887">
        <v>1715</v>
      </c>
      <c r="M6887" t="s">
        <v>1142</v>
      </c>
      <c r="N6887" t="s">
        <v>55</v>
      </c>
      <c r="O6887" t="s">
        <v>17</v>
      </c>
    </row>
    <row r="6888" spans="1:15" x14ac:dyDescent="0.35">
      <c r="A6888">
        <f t="shared" si="107"/>
        <v>2009</v>
      </c>
      <c r="B6888" t="s">
        <v>17</v>
      </c>
      <c r="C6888" t="s">
        <v>18</v>
      </c>
      <c r="D6888" t="s">
        <v>19</v>
      </c>
      <c r="E6888">
        <v>13.3</v>
      </c>
      <c r="F6888">
        <v>13216.786</v>
      </c>
      <c r="G6888">
        <v>11366.42</v>
      </c>
      <c r="H6888" s="2">
        <v>39570</v>
      </c>
      <c r="I6888" s="2">
        <v>39875</v>
      </c>
      <c r="J6888" s="2">
        <v>49309</v>
      </c>
      <c r="L6888">
        <v>4103</v>
      </c>
      <c r="M6888" t="s">
        <v>2702</v>
      </c>
      <c r="N6888" t="s">
        <v>344</v>
      </c>
      <c r="O6888" t="s">
        <v>17</v>
      </c>
    </row>
    <row r="6889" spans="1:15" x14ac:dyDescent="0.35">
      <c r="A6889">
        <f t="shared" si="107"/>
        <v>2012</v>
      </c>
      <c r="B6889" t="s">
        <v>17</v>
      </c>
      <c r="C6889" t="s">
        <v>18</v>
      </c>
      <c r="D6889" t="s">
        <v>22</v>
      </c>
      <c r="E6889">
        <v>13.3</v>
      </c>
      <c r="F6889">
        <v>12915</v>
      </c>
      <c r="G6889">
        <v>5049.7700000000004</v>
      </c>
      <c r="H6889" s="2">
        <v>39581</v>
      </c>
      <c r="I6889" s="2">
        <v>41144</v>
      </c>
      <c r="J6889" s="2">
        <v>50405</v>
      </c>
      <c r="L6889">
        <v>3066</v>
      </c>
      <c r="M6889" t="s">
        <v>8111</v>
      </c>
      <c r="N6889" t="s">
        <v>51</v>
      </c>
      <c r="O6889" t="s">
        <v>17</v>
      </c>
    </row>
    <row r="6890" spans="1:15" x14ac:dyDescent="0.35">
      <c r="A6890">
        <f t="shared" si="107"/>
        <v>2015</v>
      </c>
      <c r="B6890" t="s">
        <v>17</v>
      </c>
      <c r="C6890" t="s">
        <v>18</v>
      </c>
      <c r="D6890" t="s">
        <v>19</v>
      </c>
      <c r="E6890">
        <v>13.3</v>
      </c>
      <c r="F6890">
        <v>15274</v>
      </c>
      <c r="G6890">
        <v>4643.3</v>
      </c>
      <c r="H6890" s="2">
        <v>40624</v>
      </c>
      <c r="I6890" s="2">
        <v>42019</v>
      </c>
      <c r="J6890" s="2">
        <v>49674</v>
      </c>
      <c r="L6890">
        <v>7106</v>
      </c>
      <c r="M6890" t="s">
        <v>2293</v>
      </c>
      <c r="N6890" t="s">
        <v>99</v>
      </c>
      <c r="O6890" t="s">
        <v>17</v>
      </c>
    </row>
    <row r="6891" spans="1:15" x14ac:dyDescent="0.35">
      <c r="A6891">
        <f t="shared" si="107"/>
        <v>2011</v>
      </c>
      <c r="B6891" t="s">
        <v>17</v>
      </c>
      <c r="C6891" t="s">
        <v>18</v>
      </c>
      <c r="D6891" t="s">
        <v>22</v>
      </c>
      <c r="E6891">
        <v>13.3</v>
      </c>
      <c r="F6891">
        <v>10038</v>
      </c>
      <c r="G6891">
        <v>4464.4399999999996</v>
      </c>
      <c r="H6891" s="2">
        <v>40854</v>
      </c>
      <c r="I6891" s="2">
        <v>40896</v>
      </c>
      <c r="J6891" s="2">
        <v>50040</v>
      </c>
      <c r="L6891">
        <v>3415</v>
      </c>
      <c r="M6891" t="s">
        <v>967</v>
      </c>
      <c r="N6891" t="s">
        <v>51</v>
      </c>
      <c r="O6891" t="s">
        <v>17</v>
      </c>
    </row>
    <row r="6892" spans="1:15" x14ac:dyDescent="0.35">
      <c r="A6892">
        <f t="shared" si="107"/>
        <v>2009</v>
      </c>
      <c r="B6892" t="s">
        <v>17</v>
      </c>
      <c r="C6892" t="s">
        <v>18</v>
      </c>
      <c r="D6892" t="s">
        <v>19</v>
      </c>
      <c r="E6892">
        <v>13.3</v>
      </c>
      <c r="F6892">
        <v>14384.406999999999</v>
      </c>
      <c r="G6892">
        <v>10615.699999999999</v>
      </c>
      <c r="H6892" s="2">
        <v>39570</v>
      </c>
      <c r="I6892" s="2">
        <v>39821</v>
      </c>
      <c r="J6892" s="2">
        <v>49309</v>
      </c>
      <c r="L6892">
        <v>6145</v>
      </c>
      <c r="M6892" t="s">
        <v>707</v>
      </c>
      <c r="N6892" t="s">
        <v>179</v>
      </c>
      <c r="O6892" t="s">
        <v>17</v>
      </c>
    </row>
    <row r="6893" spans="1:15" x14ac:dyDescent="0.35">
      <c r="A6893">
        <f t="shared" si="107"/>
        <v>2007</v>
      </c>
      <c r="B6893" t="s">
        <v>17</v>
      </c>
      <c r="C6893" t="s">
        <v>18</v>
      </c>
      <c r="D6893" t="s">
        <v>19</v>
      </c>
      <c r="E6893">
        <v>13.31</v>
      </c>
      <c r="F6893">
        <v>6239</v>
      </c>
      <c r="G6893">
        <v>3319.15</v>
      </c>
      <c r="H6893" s="2">
        <v>39569</v>
      </c>
      <c r="I6893" s="2">
        <v>39301</v>
      </c>
      <c r="J6893" s="2">
        <v>48579</v>
      </c>
      <c r="L6893">
        <v>1110</v>
      </c>
      <c r="M6893" t="s">
        <v>206</v>
      </c>
      <c r="N6893" t="s">
        <v>21</v>
      </c>
      <c r="O6893" t="s">
        <v>17</v>
      </c>
    </row>
    <row r="6894" spans="1:15" x14ac:dyDescent="0.35">
      <c r="A6894">
        <f t="shared" si="107"/>
        <v>2010</v>
      </c>
      <c r="B6894" t="s">
        <v>17</v>
      </c>
      <c r="C6894" t="s">
        <v>18</v>
      </c>
      <c r="D6894" t="s">
        <v>22</v>
      </c>
      <c r="E6894">
        <v>13.31</v>
      </c>
      <c r="F6894">
        <v>13616</v>
      </c>
      <c r="G6894">
        <v>5759.57</v>
      </c>
      <c r="H6894" s="2">
        <v>40485</v>
      </c>
      <c r="I6894" s="2">
        <v>40532</v>
      </c>
      <c r="J6894" s="2">
        <v>49674</v>
      </c>
      <c r="L6894">
        <v>5330</v>
      </c>
      <c r="M6894" t="s">
        <v>4311</v>
      </c>
      <c r="N6894" t="s">
        <v>28</v>
      </c>
      <c r="O6894" t="s">
        <v>17</v>
      </c>
    </row>
    <row r="6895" spans="1:15" x14ac:dyDescent="0.35">
      <c r="A6895">
        <f t="shared" si="107"/>
        <v>2009</v>
      </c>
      <c r="B6895" t="s">
        <v>17</v>
      </c>
      <c r="C6895" t="s">
        <v>18</v>
      </c>
      <c r="D6895" t="s">
        <v>19</v>
      </c>
      <c r="E6895">
        <v>13.36</v>
      </c>
      <c r="F6895">
        <v>15687</v>
      </c>
      <c r="G6895">
        <v>12126.05</v>
      </c>
      <c r="H6895" s="2">
        <v>39569</v>
      </c>
      <c r="I6895" s="2">
        <v>39933</v>
      </c>
      <c r="J6895" s="2">
        <v>49309</v>
      </c>
      <c r="L6895">
        <v>3067</v>
      </c>
      <c r="M6895" t="s">
        <v>2758</v>
      </c>
      <c r="N6895" t="s">
        <v>51</v>
      </c>
      <c r="O6895" t="s">
        <v>17</v>
      </c>
    </row>
    <row r="6896" spans="1:15" x14ac:dyDescent="0.35">
      <c r="A6896">
        <f t="shared" si="107"/>
        <v>2011</v>
      </c>
      <c r="B6896" t="s">
        <v>17</v>
      </c>
      <c r="C6896" t="s">
        <v>18</v>
      </c>
      <c r="D6896" t="s">
        <v>22</v>
      </c>
      <c r="E6896">
        <v>13.36</v>
      </c>
      <c r="F6896">
        <v>8120</v>
      </c>
      <c r="G6896">
        <v>3889.4700000000003</v>
      </c>
      <c r="H6896" s="2">
        <v>40721</v>
      </c>
      <c r="I6896" s="2">
        <v>40875</v>
      </c>
      <c r="J6896" s="2">
        <v>50040</v>
      </c>
      <c r="L6896">
        <v>5605</v>
      </c>
      <c r="M6896" t="s">
        <v>2381</v>
      </c>
      <c r="N6896" t="s">
        <v>28</v>
      </c>
      <c r="O6896" t="s">
        <v>17</v>
      </c>
    </row>
    <row r="6897" spans="1:15" x14ac:dyDescent="0.35">
      <c r="A6897">
        <f t="shared" si="107"/>
        <v>2011</v>
      </c>
      <c r="B6897" t="s">
        <v>17</v>
      </c>
      <c r="C6897" t="s">
        <v>18</v>
      </c>
      <c r="D6897" t="s">
        <v>22</v>
      </c>
      <c r="E6897">
        <v>13.39</v>
      </c>
      <c r="F6897">
        <v>15713.694</v>
      </c>
      <c r="G6897">
        <v>7526.86</v>
      </c>
      <c r="H6897" s="2">
        <v>40527</v>
      </c>
      <c r="I6897" s="2">
        <v>40788</v>
      </c>
      <c r="J6897" s="2">
        <v>50040</v>
      </c>
      <c r="L6897">
        <v>4123</v>
      </c>
      <c r="M6897" t="s">
        <v>2557</v>
      </c>
      <c r="N6897" t="s">
        <v>344</v>
      </c>
      <c r="O6897" t="s">
        <v>17</v>
      </c>
    </row>
    <row r="6898" spans="1:15" x14ac:dyDescent="0.35">
      <c r="A6898">
        <f t="shared" si="107"/>
        <v>2012</v>
      </c>
      <c r="B6898" t="s">
        <v>17</v>
      </c>
      <c r="C6898" t="s">
        <v>18</v>
      </c>
      <c r="D6898" t="s">
        <v>19</v>
      </c>
      <c r="E6898">
        <v>13.4</v>
      </c>
      <c r="F6898">
        <v>11494</v>
      </c>
      <c r="G6898">
        <v>6126.3</v>
      </c>
      <c r="H6898" s="2">
        <v>40793</v>
      </c>
      <c r="I6898" s="2">
        <v>40946</v>
      </c>
      <c r="J6898" s="2">
        <v>50405</v>
      </c>
      <c r="L6898">
        <v>8542</v>
      </c>
      <c r="M6898" t="s">
        <v>608</v>
      </c>
      <c r="N6898" t="s">
        <v>53</v>
      </c>
      <c r="O6898" t="s">
        <v>17</v>
      </c>
    </row>
    <row r="6899" spans="1:15" x14ac:dyDescent="0.35">
      <c r="A6899">
        <f t="shared" si="107"/>
        <v>2009</v>
      </c>
      <c r="B6899" t="s">
        <v>96</v>
      </c>
      <c r="C6899" t="s">
        <v>18</v>
      </c>
      <c r="D6899" t="s">
        <v>19</v>
      </c>
      <c r="E6899">
        <v>13.4</v>
      </c>
      <c r="F6899">
        <v>15267</v>
      </c>
      <c r="G6899">
        <v>12176.75</v>
      </c>
      <c r="H6899" s="2">
        <v>39896</v>
      </c>
      <c r="I6899" s="2">
        <v>40086</v>
      </c>
      <c r="J6899" s="2">
        <v>49309</v>
      </c>
      <c r="L6899">
        <v>2340</v>
      </c>
      <c r="M6899" t="s">
        <v>305</v>
      </c>
      <c r="N6899" t="s">
        <v>38</v>
      </c>
      <c r="O6899" t="s">
        <v>96</v>
      </c>
    </row>
    <row r="6900" spans="1:15" x14ac:dyDescent="0.35">
      <c r="A6900">
        <f t="shared" si="107"/>
        <v>2011</v>
      </c>
      <c r="B6900" t="s">
        <v>17</v>
      </c>
      <c r="C6900" t="s">
        <v>18</v>
      </c>
      <c r="D6900" t="s">
        <v>22</v>
      </c>
      <c r="E6900">
        <v>13.4</v>
      </c>
      <c r="F6900">
        <v>12427</v>
      </c>
      <c r="G6900">
        <v>5952.53</v>
      </c>
      <c r="H6900" s="2">
        <v>40798</v>
      </c>
      <c r="I6900" s="2">
        <v>40850</v>
      </c>
      <c r="J6900" s="2">
        <v>50040</v>
      </c>
      <c r="L6900">
        <v>9526</v>
      </c>
      <c r="M6900" t="s">
        <v>945</v>
      </c>
      <c r="N6900" t="s">
        <v>32</v>
      </c>
      <c r="O6900" t="s">
        <v>17</v>
      </c>
    </row>
    <row r="6901" spans="1:15" x14ac:dyDescent="0.35">
      <c r="A6901">
        <f t="shared" si="107"/>
        <v>2007</v>
      </c>
      <c r="B6901" t="s">
        <v>17</v>
      </c>
      <c r="C6901" t="s">
        <v>18</v>
      </c>
      <c r="D6901" t="s">
        <v>22</v>
      </c>
      <c r="E6901">
        <v>13.4</v>
      </c>
      <c r="F6901">
        <v>7950</v>
      </c>
      <c r="G6901">
        <v>4555.3599999999997</v>
      </c>
      <c r="H6901" s="2">
        <v>39569</v>
      </c>
      <c r="I6901" s="2">
        <v>39318</v>
      </c>
      <c r="J6901" s="2">
        <v>48579</v>
      </c>
      <c r="L6901">
        <v>1588</v>
      </c>
      <c r="M6901" t="s">
        <v>2150</v>
      </c>
      <c r="N6901" t="s">
        <v>21</v>
      </c>
      <c r="O6901" t="s">
        <v>17</v>
      </c>
    </row>
    <row r="6902" spans="1:15" x14ac:dyDescent="0.35">
      <c r="A6902">
        <f t="shared" si="107"/>
        <v>2011</v>
      </c>
      <c r="B6902" t="s">
        <v>96</v>
      </c>
      <c r="C6902" t="s">
        <v>18</v>
      </c>
      <c r="D6902" t="s">
        <v>22</v>
      </c>
      <c r="E6902">
        <v>13.4</v>
      </c>
      <c r="F6902">
        <v>9650</v>
      </c>
      <c r="G6902">
        <v>4291.88</v>
      </c>
      <c r="H6902" s="2">
        <v>39569</v>
      </c>
      <c r="I6902" s="2">
        <v>40900</v>
      </c>
      <c r="J6902" s="2">
        <v>50040</v>
      </c>
      <c r="L6902">
        <v>2900</v>
      </c>
      <c r="M6902" t="s">
        <v>1092</v>
      </c>
      <c r="N6902" t="s">
        <v>38</v>
      </c>
      <c r="O6902" t="s">
        <v>96</v>
      </c>
    </row>
    <row r="6903" spans="1:15" x14ac:dyDescent="0.35">
      <c r="A6903">
        <f t="shared" si="107"/>
        <v>2012</v>
      </c>
      <c r="B6903" t="s">
        <v>17</v>
      </c>
      <c r="C6903" t="s">
        <v>18</v>
      </c>
      <c r="D6903" t="s">
        <v>19</v>
      </c>
      <c r="E6903">
        <v>13.4</v>
      </c>
      <c r="F6903">
        <v>16006.443000000001</v>
      </c>
      <c r="G6903">
        <v>8531.42</v>
      </c>
      <c r="H6903" s="2">
        <v>39569</v>
      </c>
      <c r="I6903" s="2">
        <v>41086</v>
      </c>
      <c r="J6903" s="2">
        <v>50405</v>
      </c>
      <c r="L6903">
        <v>7158</v>
      </c>
      <c r="M6903" t="s">
        <v>3244</v>
      </c>
      <c r="N6903" t="s">
        <v>99</v>
      </c>
      <c r="O6903" t="s">
        <v>17</v>
      </c>
    </row>
    <row r="6904" spans="1:15" x14ac:dyDescent="0.35">
      <c r="A6904">
        <f t="shared" si="107"/>
        <v>2010</v>
      </c>
      <c r="B6904" t="s">
        <v>96</v>
      </c>
      <c r="C6904" t="s">
        <v>18</v>
      </c>
      <c r="D6904" t="s">
        <v>22</v>
      </c>
      <c r="E6904">
        <v>13.4</v>
      </c>
      <c r="F6904">
        <v>12620.094999999998</v>
      </c>
      <c r="G6904">
        <v>7496.3199999999988</v>
      </c>
      <c r="H6904" s="2">
        <v>40297</v>
      </c>
      <c r="I6904" s="2">
        <v>40455</v>
      </c>
      <c r="J6904" s="2">
        <v>49674</v>
      </c>
      <c r="L6904">
        <v>4053</v>
      </c>
      <c r="M6904" t="s">
        <v>1929</v>
      </c>
      <c r="N6904" t="s">
        <v>1930</v>
      </c>
      <c r="O6904" t="s">
        <v>96</v>
      </c>
    </row>
    <row r="6905" spans="1:15" x14ac:dyDescent="0.35">
      <c r="A6905">
        <f t="shared" si="107"/>
        <v>2011</v>
      </c>
      <c r="B6905" t="s">
        <v>17</v>
      </c>
      <c r="C6905" t="s">
        <v>18</v>
      </c>
      <c r="D6905" t="s">
        <v>22</v>
      </c>
      <c r="E6905">
        <v>13.43</v>
      </c>
      <c r="F6905">
        <v>13432</v>
      </c>
      <c r="G6905">
        <v>4190.78</v>
      </c>
      <c r="H6905" s="2">
        <v>40427</v>
      </c>
      <c r="I6905" s="2">
        <v>40612</v>
      </c>
      <c r="J6905" s="2">
        <v>50040</v>
      </c>
      <c r="L6905">
        <v>5225</v>
      </c>
      <c r="M6905" t="s">
        <v>4019</v>
      </c>
      <c r="N6905" t="s">
        <v>28</v>
      </c>
      <c r="O6905" t="s">
        <v>17</v>
      </c>
    </row>
    <row r="6906" spans="1:15" x14ac:dyDescent="0.35">
      <c r="A6906">
        <f t="shared" si="107"/>
        <v>2012</v>
      </c>
      <c r="B6906" t="s">
        <v>17</v>
      </c>
      <c r="C6906" t="s">
        <v>18</v>
      </c>
      <c r="D6906" t="s">
        <v>22</v>
      </c>
      <c r="E6906">
        <v>13.44</v>
      </c>
      <c r="F6906">
        <v>15809.593000000001</v>
      </c>
      <c r="G6906">
        <v>6181.54</v>
      </c>
      <c r="H6906" s="2">
        <v>40778</v>
      </c>
      <c r="I6906" s="2">
        <v>41071</v>
      </c>
      <c r="J6906" s="2">
        <v>50405</v>
      </c>
      <c r="L6906">
        <v>7214</v>
      </c>
      <c r="M6906" t="s">
        <v>1259</v>
      </c>
      <c r="N6906" t="s">
        <v>99</v>
      </c>
      <c r="O6906" t="s">
        <v>17</v>
      </c>
    </row>
    <row r="6907" spans="1:15" x14ac:dyDescent="0.35">
      <c r="A6907">
        <f t="shared" si="107"/>
        <v>2008</v>
      </c>
      <c r="B6907" t="s">
        <v>96</v>
      </c>
      <c r="C6907" t="s">
        <v>18</v>
      </c>
      <c r="D6907" t="s">
        <v>19</v>
      </c>
      <c r="E6907">
        <v>13.44</v>
      </c>
      <c r="F6907">
        <v>12988</v>
      </c>
      <c r="G6907">
        <v>5493.91</v>
      </c>
      <c r="H6907" s="2">
        <v>39570</v>
      </c>
      <c r="I6907" s="2">
        <v>39710</v>
      </c>
      <c r="J6907" s="2">
        <v>48944</v>
      </c>
      <c r="L6907">
        <v>3178</v>
      </c>
      <c r="M6907" t="s">
        <v>1976</v>
      </c>
      <c r="N6907" t="s">
        <v>55</v>
      </c>
      <c r="O6907" t="s">
        <v>96</v>
      </c>
    </row>
    <row r="6908" spans="1:15" x14ac:dyDescent="0.35">
      <c r="A6908">
        <f t="shared" si="107"/>
        <v>2011</v>
      </c>
      <c r="B6908" t="s">
        <v>17</v>
      </c>
      <c r="C6908" t="s">
        <v>18</v>
      </c>
      <c r="D6908" t="s">
        <v>19</v>
      </c>
      <c r="E6908">
        <v>13.48</v>
      </c>
      <c r="F6908">
        <v>11030</v>
      </c>
      <c r="G6908">
        <v>4290.6899999999996</v>
      </c>
      <c r="H6908" s="2">
        <v>40791</v>
      </c>
      <c r="I6908" s="2">
        <v>40864</v>
      </c>
      <c r="J6908" s="2">
        <v>50040</v>
      </c>
      <c r="L6908">
        <v>9642</v>
      </c>
      <c r="M6908" t="s">
        <v>1993</v>
      </c>
      <c r="N6908" t="s">
        <v>32</v>
      </c>
      <c r="O6908" t="s">
        <v>17</v>
      </c>
    </row>
    <row r="6909" spans="1:15" x14ac:dyDescent="0.35">
      <c r="A6909">
        <f t="shared" si="107"/>
        <v>2014</v>
      </c>
      <c r="B6909" t="s">
        <v>17</v>
      </c>
      <c r="C6909" t="s">
        <v>18</v>
      </c>
      <c r="D6909" t="s">
        <v>19</v>
      </c>
      <c r="E6909">
        <v>13.48</v>
      </c>
      <c r="F6909">
        <v>13736.424000000001</v>
      </c>
      <c r="G6909">
        <v>4175.87</v>
      </c>
      <c r="H6909" s="2">
        <v>40731</v>
      </c>
      <c r="I6909" s="2">
        <v>41801</v>
      </c>
      <c r="J6909" s="2">
        <v>49309</v>
      </c>
      <c r="L6909">
        <v>7186</v>
      </c>
      <c r="M6909" t="s">
        <v>4886</v>
      </c>
      <c r="N6909" t="s">
        <v>99</v>
      </c>
      <c r="O6909" t="s">
        <v>17</v>
      </c>
    </row>
    <row r="6910" spans="1:15" x14ac:dyDescent="0.35">
      <c r="A6910">
        <f t="shared" si="107"/>
        <v>2010</v>
      </c>
      <c r="B6910" t="s">
        <v>17</v>
      </c>
      <c r="C6910" t="s">
        <v>18</v>
      </c>
      <c r="D6910" t="s">
        <v>19</v>
      </c>
      <c r="E6910">
        <v>13.5</v>
      </c>
      <c r="F6910">
        <v>14962.223</v>
      </c>
      <c r="G6910">
        <v>10533.400000000001</v>
      </c>
      <c r="H6910" s="2">
        <v>40401</v>
      </c>
      <c r="I6910" s="2">
        <v>40528</v>
      </c>
      <c r="J6910" s="2">
        <v>49674</v>
      </c>
      <c r="L6910">
        <v>6206</v>
      </c>
      <c r="M6910" t="s">
        <v>453</v>
      </c>
      <c r="N6910" t="s">
        <v>179</v>
      </c>
      <c r="O6910" t="s">
        <v>17</v>
      </c>
    </row>
    <row r="6911" spans="1:15" x14ac:dyDescent="0.35">
      <c r="A6911">
        <f t="shared" si="107"/>
        <v>2015</v>
      </c>
      <c r="B6911" t="s">
        <v>17</v>
      </c>
      <c r="C6911" t="s">
        <v>18</v>
      </c>
      <c r="D6911" t="s">
        <v>22</v>
      </c>
      <c r="E6911">
        <v>13.5</v>
      </c>
      <c r="F6911">
        <v>14528</v>
      </c>
      <c r="G6911">
        <v>3399.54</v>
      </c>
      <c r="H6911" s="2">
        <v>40765</v>
      </c>
      <c r="I6911" s="2">
        <v>42256</v>
      </c>
      <c r="J6911" s="2">
        <v>49674</v>
      </c>
      <c r="L6911">
        <v>3800</v>
      </c>
      <c r="M6911" t="s">
        <v>371</v>
      </c>
      <c r="N6911" t="s">
        <v>51</v>
      </c>
      <c r="O6911" t="s">
        <v>17</v>
      </c>
    </row>
    <row r="6912" spans="1:15" x14ac:dyDescent="0.35">
      <c r="A6912">
        <f t="shared" si="107"/>
        <v>2011</v>
      </c>
      <c r="B6912" t="s">
        <v>96</v>
      </c>
      <c r="C6912" t="s">
        <v>18</v>
      </c>
      <c r="D6912" t="s">
        <v>22</v>
      </c>
      <c r="E6912">
        <v>13.5</v>
      </c>
      <c r="F6912">
        <v>11680</v>
      </c>
      <c r="G6912">
        <v>5594.7300000000005</v>
      </c>
      <c r="H6912" s="2">
        <v>40718</v>
      </c>
      <c r="I6912" s="2">
        <v>40828</v>
      </c>
      <c r="J6912" s="2">
        <v>50040</v>
      </c>
      <c r="L6912">
        <v>5062</v>
      </c>
      <c r="M6912" t="s">
        <v>5658</v>
      </c>
      <c r="N6912" t="s">
        <v>28</v>
      </c>
      <c r="O6912" t="s">
        <v>96</v>
      </c>
    </row>
    <row r="6913" spans="1:15" x14ac:dyDescent="0.35">
      <c r="A6913">
        <f t="shared" si="107"/>
        <v>2008</v>
      </c>
      <c r="B6913" t="s">
        <v>17</v>
      </c>
      <c r="C6913" t="s">
        <v>18</v>
      </c>
      <c r="D6913" t="s">
        <v>22</v>
      </c>
      <c r="E6913">
        <v>13.5</v>
      </c>
      <c r="F6913">
        <v>10412</v>
      </c>
      <c r="G6913">
        <v>5393.4199999999992</v>
      </c>
      <c r="H6913" s="2">
        <v>39570</v>
      </c>
      <c r="I6913" s="2">
        <v>39569</v>
      </c>
      <c r="J6913" s="2">
        <v>48944</v>
      </c>
      <c r="L6913">
        <v>9451</v>
      </c>
      <c r="M6913" t="s">
        <v>5722</v>
      </c>
      <c r="N6913" t="s">
        <v>32</v>
      </c>
      <c r="O6913" t="s">
        <v>17</v>
      </c>
    </row>
    <row r="6914" spans="1:15" x14ac:dyDescent="0.35">
      <c r="A6914">
        <f t="shared" si="107"/>
        <v>2011</v>
      </c>
      <c r="B6914" t="s">
        <v>96</v>
      </c>
      <c r="C6914" t="s">
        <v>18</v>
      </c>
      <c r="D6914" t="s">
        <v>19</v>
      </c>
      <c r="E6914">
        <v>13.5</v>
      </c>
      <c r="F6914">
        <v>10924</v>
      </c>
      <c r="G6914">
        <v>6325</v>
      </c>
      <c r="H6914" s="2">
        <v>40485</v>
      </c>
      <c r="I6914" s="2">
        <v>40883</v>
      </c>
      <c r="J6914" s="2">
        <v>50040</v>
      </c>
      <c r="L6914">
        <v>7106</v>
      </c>
      <c r="M6914" t="s">
        <v>2293</v>
      </c>
      <c r="N6914" t="s">
        <v>99</v>
      </c>
      <c r="O6914" t="s">
        <v>96</v>
      </c>
    </row>
    <row r="6915" spans="1:15" x14ac:dyDescent="0.35">
      <c r="A6915">
        <f t="shared" ref="A6915:A6978" si="108">YEAR(I6915)</f>
        <v>2008</v>
      </c>
      <c r="B6915" t="s">
        <v>17</v>
      </c>
      <c r="C6915" t="s">
        <v>18</v>
      </c>
      <c r="D6915" t="s">
        <v>22</v>
      </c>
      <c r="E6915">
        <v>13.5</v>
      </c>
      <c r="F6915">
        <v>16198</v>
      </c>
      <c r="G6915">
        <v>9880.7800000000007</v>
      </c>
      <c r="H6915" s="2">
        <v>39570</v>
      </c>
      <c r="I6915" s="2">
        <v>39771</v>
      </c>
      <c r="J6915" s="2">
        <v>48944</v>
      </c>
      <c r="L6915">
        <v>1163</v>
      </c>
      <c r="M6915" t="s">
        <v>981</v>
      </c>
      <c r="N6915" t="s">
        <v>21</v>
      </c>
      <c r="O6915" t="s">
        <v>17</v>
      </c>
    </row>
    <row r="6916" spans="1:15" x14ac:dyDescent="0.35">
      <c r="A6916">
        <f t="shared" si="108"/>
        <v>2008</v>
      </c>
      <c r="B6916" t="s">
        <v>96</v>
      </c>
      <c r="C6916" t="s">
        <v>18</v>
      </c>
      <c r="D6916" t="s">
        <v>22</v>
      </c>
      <c r="E6916">
        <v>13.5</v>
      </c>
      <c r="F6916">
        <v>11806</v>
      </c>
      <c r="G6916">
        <v>7936.4400000000005</v>
      </c>
      <c r="H6916" s="2">
        <v>39570</v>
      </c>
      <c r="I6916" s="2">
        <v>39722</v>
      </c>
      <c r="J6916" s="2">
        <v>48944</v>
      </c>
      <c r="L6916">
        <v>6472</v>
      </c>
      <c r="M6916" t="s">
        <v>4180</v>
      </c>
      <c r="N6916" t="s">
        <v>430</v>
      </c>
      <c r="O6916" t="s">
        <v>96</v>
      </c>
    </row>
    <row r="6917" spans="1:15" x14ac:dyDescent="0.35">
      <c r="A6917">
        <f t="shared" si="108"/>
        <v>2007</v>
      </c>
      <c r="B6917" t="s">
        <v>17</v>
      </c>
      <c r="C6917" t="s">
        <v>18</v>
      </c>
      <c r="D6917" t="s">
        <v>19</v>
      </c>
      <c r="E6917">
        <v>13.5</v>
      </c>
      <c r="F6917">
        <v>15355.796</v>
      </c>
      <c r="G6917">
        <v>13190.630000000001</v>
      </c>
      <c r="H6917" s="2">
        <v>39570</v>
      </c>
      <c r="I6917" s="2">
        <v>39280</v>
      </c>
      <c r="J6917" s="2">
        <v>48579</v>
      </c>
      <c r="L6917">
        <v>7243</v>
      </c>
      <c r="M6917" t="s">
        <v>5389</v>
      </c>
      <c r="N6917" t="s">
        <v>99</v>
      </c>
      <c r="O6917" t="s">
        <v>17</v>
      </c>
    </row>
    <row r="6918" spans="1:15" x14ac:dyDescent="0.35">
      <c r="A6918">
        <f t="shared" si="108"/>
        <v>2011</v>
      </c>
      <c r="B6918" t="s">
        <v>17</v>
      </c>
      <c r="C6918" t="s">
        <v>18</v>
      </c>
      <c r="D6918" t="s">
        <v>19</v>
      </c>
      <c r="E6918">
        <v>13.5</v>
      </c>
      <c r="F6918">
        <v>15482.574999999999</v>
      </c>
      <c r="G6918">
        <v>8964.3999999999978</v>
      </c>
      <c r="H6918" s="2">
        <v>40746</v>
      </c>
      <c r="I6918" s="2">
        <v>40892</v>
      </c>
      <c r="J6918" s="2">
        <v>50040</v>
      </c>
      <c r="L6918">
        <v>5000</v>
      </c>
      <c r="M6918" t="s">
        <v>2292</v>
      </c>
      <c r="N6918" t="s">
        <v>28</v>
      </c>
      <c r="O6918" t="s">
        <v>17</v>
      </c>
    </row>
    <row r="6919" spans="1:15" x14ac:dyDescent="0.35">
      <c r="A6919">
        <f t="shared" si="108"/>
        <v>2012</v>
      </c>
      <c r="B6919" t="s">
        <v>96</v>
      </c>
      <c r="C6919" t="s">
        <v>18</v>
      </c>
      <c r="D6919" t="s">
        <v>22</v>
      </c>
      <c r="E6919">
        <v>13.5</v>
      </c>
      <c r="F6919">
        <v>15448</v>
      </c>
      <c r="G6919">
        <v>5314.12</v>
      </c>
      <c r="H6919" s="2">
        <v>40815</v>
      </c>
      <c r="I6919" s="2">
        <v>41263</v>
      </c>
      <c r="J6919" s="2">
        <v>50405</v>
      </c>
      <c r="L6919">
        <v>3462</v>
      </c>
      <c r="M6919" t="s">
        <v>12649</v>
      </c>
      <c r="N6919" t="s">
        <v>51</v>
      </c>
      <c r="O6919" t="s">
        <v>96</v>
      </c>
    </row>
    <row r="6920" spans="1:15" x14ac:dyDescent="0.35">
      <c r="A6920">
        <f t="shared" si="108"/>
        <v>2011</v>
      </c>
      <c r="B6920" t="s">
        <v>17</v>
      </c>
      <c r="C6920" t="s">
        <v>18</v>
      </c>
      <c r="D6920" t="s">
        <v>19</v>
      </c>
      <c r="E6920">
        <v>13.5</v>
      </c>
      <c r="F6920">
        <v>12520</v>
      </c>
      <c r="G6920">
        <v>7249.08</v>
      </c>
      <c r="H6920" s="2">
        <v>40690</v>
      </c>
      <c r="I6920" s="2">
        <v>40883</v>
      </c>
      <c r="J6920" s="2">
        <v>50040</v>
      </c>
      <c r="L6920">
        <v>8752</v>
      </c>
      <c r="M6920" t="s">
        <v>1227</v>
      </c>
      <c r="N6920" t="s">
        <v>229</v>
      </c>
      <c r="O6920" t="s">
        <v>17</v>
      </c>
    </row>
    <row r="6921" spans="1:15" x14ac:dyDescent="0.35">
      <c r="A6921">
        <f t="shared" si="108"/>
        <v>2011</v>
      </c>
      <c r="B6921" t="s">
        <v>96</v>
      </c>
      <c r="C6921" t="s">
        <v>18</v>
      </c>
      <c r="D6921" t="s">
        <v>22</v>
      </c>
      <c r="E6921">
        <v>13.5</v>
      </c>
      <c r="F6921">
        <v>15367</v>
      </c>
      <c r="G6921">
        <v>6834.53</v>
      </c>
      <c r="H6921" s="2">
        <v>40676</v>
      </c>
      <c r="I6921" s="2">
        <v>40891</v>
      </c>
      <c r="J6921" s="2">
        <v>50040</v>
      </c>
      <c r="L6921">
        <v>9308</v>
      </c>
      <c r="M6921" t="s">
        <v>7238</v>
      </c>
      <c r="N6921" t="s">
        <v>32</v>
      </c>
      <c r="O6921" t="s">
        <v>96</v>
      </c>
    </row>
    <row r="6922" spans="1:15" x14ac:dyDescent="0.35">
      <c r="A6922">
        <f t="shared" si="108"/>
        <v>2015</v>
      </c>
      <c r="B6922" t="s">
        <v>17</v>
      </c>
      <c r="C6922" t="s">
        <v>18</v>
      </c>
      <c r="D6922" t="s">
        <v>22</v>
      </c>
      <c r="E6922">
        <v>13.52</v>
      </c>
      <c r="F6922">
        <v>10009</v>
      </c>
      <c r="G6922">
        <v>2642.3800000000006</v>
      </c>
      <c r="H6922" s="2">
        <v>40760</v>
      </c>
      <c r="I6922" s="2">
        <v>42009</v>
      </c>
      <c r="J6922" s="2">
        <v>49674</v>
      </c>
      <c r="L6922">
        <v>1713</v>
      </c>
      <c r="M6922" t="s">
        <v>2504</v>
      </c>
      <c r="N6922" t="s">
        <v>55</v>
      </c>
      <c r="O6922" t="s">
        <v>17</v>
      </c>
    </row>
    <row r="6923" spans="1:15" x14ac:dyDescent="0.35">
      <c r="A6923">
        <f t="shared" si="108"/>
        <v>2011</v>
      </c>
      <c r="B6923" t="s">
        <v>17</v>
      </c>
      <c r="C6923" t="s">
        <v>18</v>
      </c>
      <c r="D6923" t="s">
        <v>22</v>
      </c>
      <c r="E6923">
        <v>13.52</v>
      </c>
      <c r="F6923">
        <v>16362.83</v>
      </c>
      <c r="G6923">
        <v>6954.2300000000005</v>
      </c>
      <c r="H6923" s="2">
        <v>40784</v>
      </c>
      <c r="I6923" s="2">
        <v>40891</v>
      </c>
      <c r="J6923" s="2">
        <v>50040</v>
      </c>
      <c r="L6923">
        <v>9450</v>
      </c>
      <c r="M6923" t="s">
        <v>2325</v>
      </c>
      <c r="N6923" t="s">
        <v>32</v>
      </c>
      <c r="O6923" t="s">
        <v>17</v>
      </c>
    </row>
    <row r="6924" spans="1:15" x14ac:dyDescent="0.35">
      <c r="A6924">
        <f t="shared" si="108"/>
        <v>2011</v>
      </c>
      <c r="B6924" t="s">
        <v>17</v>
      </c>
      <c r="C6924" t="s">
        <v>18</v>
      </c>
      <c r="D6924" t="s">
        <v>22</v>
      </c>
      <c r="E6924">
        <v>13.6</v>
      </c>
      <c r="F6924">
        <v>12119</v>
      </c>
      <c r="G6924">
        <v>5805</v>
      </c>
      <c r="H6924" s="2">
        <v>40815</v>
      </c>
      <c r="I6924" s="2">
        <v>40883</v>
      </c>
      <c r="J6924" s="2">
        <v>50040</v>
      </c>
      <c r="L6924">
        <v>3780</v>
      </c>
      <c r="M6924" t="s">
        <v>109</v>
      </c>
      <c r="N6924" t="s">
        <v>51</v>
      </c>
      <c r="O6924" t="s">
        <v>17</v>
      </c>
    </row>
    <row r="6925" spans="1:15" x14ac:dyDescent="0.35">
      <c r="A6925">
        <f t="shared" si="108"/>
        <v>2011</v>
      </c>
      <c r="B6925" t="s">
        <v>17</v>
      </c>
      <c r="C6925" t="s">
        <v>18</v>
      </c>
      <c r="D6925" t="s">
        <v>22</v>
      </c>
      <c r="E6925">
        <v>13.6</v>
      </c>
      <c r="F6925">
        <v>16660.980000000003</v>
      </c>
      <c r="G6925">
        <v>7980.6</v>
      </c>
      <c r="H6925" s="2">
        <v>40660</v>
      </c>
      <c r="I6925" s="2">
        <v>40829</v>
      </c>
      <c r="J6925" s="2">
        <v>50040</v>
      </c>
      <c r="L6925">
        <v>3314</v>
      </c>
      <c r="M6925" t="s">
        <v>3690</v>
      </c>
      <c r="N6925" t="s">
        <v>51</v>
      </c>
      <c r="O6925" t="s">
        <v>17</v>
      </c>
    </row>
    <row r="6926" spans="1:15" x14ac:dyDescent="0.35">
      <c r="A6926">
        <f t="shared" si="108"/>
        <v>2010</v>
      </c>
      <c r="B6926" t="s">
        <v>17</v>
      </c>
      <c r="C6926" t="s">
        <v>18</v>
      </c>
      <c r="D6926" t="s">
        <v>22</v>
      </c>
      <c r="E6926">
        <v>13.6</v>
      </c>
      <c r="F6926">
        <v>11793</v>
      </c>
      <c r="G6926">
        <v>6993.2500000000009</v>
      </c>
      <c r="H6926" s="2">
        <v>39986</v>
      </c>
      <c r="I6926" s="2">
        <v>40282</v>
      </c>
      <c r="J6926" s="2">
        <v>49674</v>
      </c>
      <c r="L6926">
        <v>5742</v>
      </c>
      <c r="M6926" t="s">
        <v>4647</v>
      </c>
      <c r="N6926" t="s">
        <v>28</v>
      </c>
      <c r="O6926" t="s">
        <v>17</v>
      </c>
    </row>
    <row r="6927" spans="1:15" x14ac:dyDescent="0.35">
      <c r="A6927">
        <f t="shared" si="108"/>
        <v>2010</v>
      </c>
      <c r="B6927" t="s">
        <v>17</v>
      </c>
      <c r="C6927" t="s">
        <v>18</v>
      </c>
      <c r="D6927" t="s">
        <v>22</v>
      </c>
      <c r="E6927">
        <v>13.6</v>
      </c>
      <c r="F6927">
        <v>18221.563000000002</v>
      </c>
      <c r="G6927">
        <v>10805.39</v>
      </c>
      <c r="H6927" s="2">
        <v>39701</v>
      </c>
      <c r="I6927" s="2">
        <v>40416</v>
      </c>
      <c r="J6927" s="2">
        <v>49674</v>
      </c>
      <c r="L6927">
        <v>6018</v>
      </c>
      <c r="M6927" t="s">
        <v>1535</v>
      </c>
      <c r="N6927" t="s">
        <v>179</v>
      </c>
      <c r="O6927" t="s">
        <v>17</v>
      </c>
    </row>
    <row r="6928" spans="1:15" x14ac:dyDescent="0.35">
      <c r="A6928">
        <f t="shared" si="108"/>
        <v>2011</v>
      </c>
      <c r="B6928" t="s">
        <v>96</v>
      </c>
      <c r="C6928" t="s">
        <v>18</v>
      </c>
      <c r="D6928" t="s">
        <v>22</v>
      </c>
      <c r="E6928">
        <v>13.63</v>
      </c>
      <c r="F6928">
        <v>11599.414000000001</v>
      </c>
      <c r="G6928">
        <v>5556.130000000001</v>
      </c>
      <c r="H6928" s="2">
        <v>40708</v>
      </c>
      <c r="I6928" s="2">
        <v>40788</v>
      </c>
      <c r="J6928" s="2">
        <v>50040</v>
      </c>
      <c r="L6928">
        <v>5015</v>
      </c>
      <c r="M6928" t="s">
        <v>2170</v>
      </c>
      <c r="N6928" t="s">
        <v>210</v>
      </c>
      <c r="O6928" t="s">
        <v>96</v>
      </c>
    </row>
    <row r="6929" spans="1:15" x14ac:dyDescent="0.35">
      <c r="A6929">
        <f t="shared" si="108"/>
        <v>2011</v>
      </c>
      <c r="B6929" t="s">
        <v>17</v>
      </c>
      <c r="C6929" t="s">
        <v>18</v>
      </c>
      <c r="D6929" t="s">
        <v>22</v>
      </c>
      <c r="E6929">
        <v>13.63</v>
      </c>
      <c r="F6929">
        <v>15964.425999999999</v>
      </c>
      <c r="G6929">
        <v>7646.9699999999993</v>
      </c>
      <c r="H6929" s="2">
        <v>40527</v>
      </c>
      <c r="I6929" s="2">
        <v>40788</v>
      </c>
      <c r="J6929" s="2">
        <v>50040</v>
      </c>
      <c r="L6929">
        <v>4123</v>
      </c>
      <c r="M6929" t="s">
        <v>2557</v>
      </c>
      <c r="N6929" t="s">
        <v>344</v>
      </c>
      <c r="O6929" t="s">
        <v>17</v>
      </c>
    </row>
    <row r="6930" spans="1:15" x14ac:dyDescent="0.35">
      <c r="A6930">
        <f t="shared" si="108"/>
        <v>2011</v>
      </c>
      <c r="B6930" t="s">
        <v>17</v>
      </c>
      <c r="C6930" t="s">
        <v>18</v>
      </c>
      <c r="D6930" t="s">
        <v>22</v>
      </c>
      <c r="E6930">
        <v>13.64</v>
      </c>
      <c r="F6930">
        <v>12561</v>
      </c>
      <c r="G6930">
        <v>5225.3599999999997</v>
      </c>
      <c r="H6930" s="2">
        <v>40547</v>
      </c>
      <c r="I6930" s="2">
        <v>40899</v>
      </c>
      <c r="J6930" s="2">
        <v>50040</v>
      </c>
      <c r="L6930">
        <v>9034</v>
      </c>
      <c r="M6930" t="s">
        <v>5720</v>
      </c>
      <c r="N6930" t="s">
        <v>32</v>
      </c>
      <c r="O6930" t="s">
        <v>17</v>
      </c>
    </row>
    <row r="6931" spans="1:15" x14ac:dyDescent="0.35">
      <c r="A6931">
        <f t="shared" si="108"/>
        <v>2012</v>
      </c>
      <c r="B6931" t="s">
        <v>17</v>
      </c>
      <c r="C6931" t="s">
        <v>18</v>
      </c>
      <c r="D6931" t="s">
        <v>19</v>
      </c>
      <c r="E6931">
        <v>13.65</v>
      </c>
      <c r="F6931">
        <v>14344</v>
      </c>
      <c r="G6931">
        <v>6813.4199999999992</v>
      </c>
      <c r="H6931" s="2">
        <v>40686</v>
      </c>
      <c r="I6931" s="2">
        <v>41066</v>
      </c>
      <c r="J6931" s="2">
        <v>50405</v>
      </c>
      <c r="L6931">
        <v>1715</v>
      </c>
      <c r="M6931" t="s">
        <v>1142</v>
      </c>
      <c r="N6931" t="s">
        <v>55</v>
      </c>
      <c r="O6931" t="s">
        <v>17</v>
      </c>
    </row>
    <row r="6932" spans="1:15" x14ac:dyDescent="0.35">
      <c r="A6932">
        <f t="shared" si="108"/>
        <v>2017</v>
      </c>
      <c r="B6932" t="s">
        <v>17</v>
      </c>
      <c r="C6932" t="s">
        <v>18</v>
      </c>
      <c r="D6932" t="s">
        <v>22</v>
      </c>
      <c r="E6932">
        <v>13.65</v>
      </c>
      <c r="F6932">
        <v>7984</v>
      </c>
      <c r="G6932">
        <v>1516.96</v>
      </c>
      <c r="H6932" s="2">
        <v>40829</v>
      </c>
      <c r="I6932" s="2">
        <v>42818</v>
      </c>
      <c r="J6932" s="2">
        <v>50405</v>
      </c>
      <c r="L6932">
        <v>5707</v>
      </c>
      <c r="M6932" t="s">
        <v>4034</v>
      </c>
      <c r="N6932" t="s">
        <v>28</v>
      </c>
      <c r="O6932" t="s">
        <v>17</v>
      </c>
    </row>
    <row r="6933" spans="1:15" x14ac:dyDescent="0.35">
      <c r="A6933">
        <f t="shared" si="108"/>
        <v>2011</v>
      </c>
      <c r="B6933" t="s">
        <v>17</v>
      </c>
      <c r="C6933" t="s">
        <v>18</v>
      </c>
      <c r="D6933" t="s">
        <v>19</v>
      </c>
      <c r="E6933">
        <v>13.65</v>
      </c>
      <c r="F6933">
        <v>12536</v>
      </c>
      <c r="G6933">
        <v>7258.3400000000011</v>
      </c>
      <c r="H6933" s="2">
        <v>40589</v>
      </c>
      <c r="I6933" s="2">
        <v>40892</v>
      </c>
      <c r="J6933" s="2">
        <v>50040</v>
      </c>
      <c r="L6933">
        <v>8267</v>
      </c>
      <c r="M6933" t="s">
        <v>739</v>
      </c>
      <c r="N6933" t="s">
        <v>25</v>
      </c>
      <c r="O6933" t="s">
        <v>17</v>
      </c>
    </row>
    <row r="6934" spans="1:15" x14ac:dyDescent="0.35">
      <c r="A6934">
        <f t="shared" si="108"/>
        <v>2011</v>
      </c>
      <c r="B6934" t="s">
        <v>17</v>
      </c>
      <c r="C6934" t="s">
        <v>18</v>
      </c>
      <c r="D6934" t="s">
        <v>22</v>
      </c>
      <c r="E6934">
        <v>13.68</v>
      </c>
      <c r="F6934">
        <v>15778</v>
      </c>
      <c r="G6934">
        <v>5979.86</v>
      </c>
      <c r="H6934" s="2">
        <v>40718</v>
      </c>
      <c r="I6934" s="2">
        <v>40771</v>
      </c>
      <c r="J6934" s="2">
        <v>50040</v>
      </c>
      <c r="L6934">
        <v>6936</v>
      </c>
      <c r="M6934" t="s">
        <v>6732</v>
      </c>
      <c r="N6934" t="s">
        <v>42</v>
      </c>
      <c r="O6934" t="s">
        <v>17</v>
      </c>
    </row>
    <row r="6935" spans="1:15" x14ac:dyDescent="0.35">
      <c r="A6935">
        <f t="shared" si="108"/>
        <v>2011</v>
      </c>
      <c r="B6935" t="s">
        <v>17</v>
      </c>
      <c r="C6935" t="s">
        <v>18</v>
      </c>
      <c r="D6935" t="s">
        <v>19</v>
      </c>
      <c r="E6935">
        <v>13.68</v>
      </c>
      <c r="F6935">
        <v>11888</v>
      </c>
      <c r="G6935">
        <v>6883.16</v>
      </c>
      <c r="H6935" s="2">
        <v>40659</v>
      </c>
      <c r="I6935" s="2">
        <v>40892</v>
      </c>
      <c r="J6935" s="2">
        <v>50040</v>
      </c>
      <c r="L6935">
        <v>9642</v>
      </c>
      <c r="M6935" t="s">
        <v>1993</v>
      </c>
      <c r="N6935" t="s">
        <v>32</v>
      </c>
      <c r="O6935" t="s">
        <v>17</v>
      </c>
    </row>
    <row r="6936" spans="1:15" x14ac:dyDescent="0.35">
      <c r="A6936">
        <f t="shared" si="108"/>
        <v>2010</v>
      </c>
      <c r="B6936" t="s">
        <v>96</v>
      </c>
      <c r="C6936" t="s">
        <v>18</v>
      </c>
      <c r="D6936" t="s">
        <v>22</v>
      </c>
      <c r="E6936">
        <v>13.68</v>
      </c>
      <c r="F6936">
        <v>14179</v>
      </c>
      <c r="G6936">
        <v>7807.01</v>
      </c>
      <c r="H6936" s="2">
        <v>40158</v>
      </c>
      <c r="I6936" s="2">
        <v>40346</v>
      </c>
      <c r="J6936" s="2">
        <v>49674</v>
      </c>
      <c r="L6936">
        <v>8905</v>
      </c>
      <c r="M6936" t="s">
        <v>5079</v>
      </c>
      <c r="N6936" t="s">
        <v>28</v>
      </c>
      <c r="O6936" t="s">
        <v>96</v>
      </c>
    </row>
    <row r="6937" spans="1:15" x14ac:dyDescent="0.35">
      <c r="A6937">
        <f t="shared" si="108"/>
        <v>2010</v>
      </c>
      <c r="B6937" t="s">
        <v>17</v>
      </c>
      <c r="C6937" t="s">
        <v>18</v>
      </c>
      <c r="D6937" t="s">
        <v>22</v>
      </c>
      <c r="E6937">
        <v>13.7</v>
      </c>
      <c r="F6937">
        <v>13469</v>
      </c>
      <c r="G6937">
        <v>6397.77</v>
      </c>
      <c r="H6937" s="2">
        <v>40519</v>
      </c>
      <c r="I6937" s="2">
        <v>40532</v>
      </c>
      <c r="J6937" s="2">
        <v>49674</v>
      </c>
      <c r="L6937">
        <v>9436</v>
      </c>
      <c r="M6937" t="s">
        <v>4005</v>
      </c>
      <c r="N6937" t="s">
        <v>32</v>
      </c>
      <c r="O6937" t="s">
        <v>17</v>
      </c>
    </row>
    <row r="6938" spans="1:15" x14ac:dyDescent="0.35">
      <c r="A6938">
        <f t="shared" si="108"/>
        <v>2012</v>
      </c>
      <c r="B6938" t="s">
        <v>17</v>
      </c>
      <c r="C6938" t="s">
        <v>18</v>
      </c>
      <c r="D6938" t="s">
        <v>22</v>
      </c>
      <c r="E6938">
        <v>13.7</v>
      </c>
      <c r="F6938">
        <v>11575</v>
      </c>
      <c r="G6938">
        <v>4525.82</v>
      </c>
      <c r="H6938" s="2">
        <v>40101</v>
      </c>
      <c r="I6938" s="2">
        <v>41137</v>
      </c>
      <c r="J6938" s="2">
        <v>50405</v>
      </c>
      <c r="L6938">
        <v>3436</v>
      </c>
      <c r="M6938" t="s">
        <v>599</v>
      </c>
      <c r="N6938" t="s">
        <v>51</v>
      </c>
      <c r="O6938" t="s">
        <v>17</v>
      </c>
    </row>
    <row r="6939" spans="1:15" x14ac:dyDescent="0.35">
      <c r="A6939">
        <f t="shared" si="108"/>
        <v>2010</v>
      </c>
      <c r="B6939" t="s">
        <v>17</v>
      </c>
      <c r="C6939" t="s">
        <v>18</v>
      </c>
      <c r="D6939" t="s">
        <v>19</v>
      </c>
      <c r="E6939">
        <v>13.7</v>
      </c>
      <c r="F6939">
        <v>14518.388000000001</v>
      </c>
      <c r="G6939">
        <v>10206.410000000002</v>
      </c>
      <c r="H6939" s="2">
        <v>39570</v>
      </c>
      <c r="I6939" s="2">
        <v>40466</v>
      </c>
      <c r="J6939" s="2">
        <v>49674</v>
      </c>
      <c r="L6939">
        <v>5015</v>
      </c>
      <c r="M6939" t="s">
        <v>2170</v>
      </c>
      <c r="N6939" t="s">
        <v>210</v>
      </c>
      <c r="O6939" t="s">
        <v>17</v>
      </c>
    </row>
    <row r="6940" spans="1:15" x14ac:dyDescent="0.35">
      <c r="A6940">
        <f t="shared" si="108"/>
        <v>2016</v>
      </c>
      <c r="B6940" t="s">
        <v>17</v>
      </c>
      <c r="C6940" t="s">
        <v>18</v>
      </c>
      <c r="D6940" t="s">
        <v>19</v>
      </c>
      <c r="E6940">
        <v>13.7</v>
      </c>
      <c r="F6940">
        <v>8480</v>
      </c>
      <c r="G6940">
        <v>1653.6</v>
      </c>
      <c r="H6940" s="2">
        <v>40708</v>
      </c>
      <c r="I6940" s="2">
        <v>42571</v>
      </c>
      <c r="J6940" s="2">
        <v>50040</v>
      </c>
      <c r="L6940">
        <v>3618</v>
      </c>
      <c r="M6940" t="s">
        <v>6332</v>
      </c>
      <c r="N6940" t="s">
        <v>51</v>
      </c>
      <c r="O6940" t="s">
        <v>17</v>
      </c>
    </row>
    <row r="6941" spans="1:15" x14ac:dyDescent="0.35">
      <c r="A6941">
        <f t="shared" si="108"/>
        <v>2012</v>
      </c>
      <c r="B6941" t="s">
        <v>17</v>
      </c>
      <c r="C6941" t="s">
        <v>18</v>
      </c>
      <c r="D6941" t="s">
        <v>19</v>
      </c>
      <c r="E6941">
        <v>13.7</v>
      </c>
      <c r="F6941">
        <v>13361</v>
      </c>
      <c r="G6941">
        <v>5838.75</v>
      </c>
      <c r="H6941" s="2">
        <v>39779</v>
      </c>
      <c r="I6941" s="2">
        <v>41091</v>
      </c>
      <c r="J6941" s="2">
        <v>50405</v>
      </c>
      <c r="L6941">
        <v>8498</v>
      </c>
      <c r="M6941" t="s">
        <v>7314</v>
      </c>
      <c r="N6941" t="s">
        <v>53</v>
      </c>
      <c r="O6941" t="s">
        <v>17</v>
      </c>
    </row>
    <row r="6942" spans="1:15" x14ac:dyDescent="0.35">
      <c r="A6942">
        <f t="shared" si="108"/>
        <v>2011</v>
      </c>
      <c r="B6942" t="s">
        <v>17</v>
      </c>
      <c r="C6942" t="s">
        <v>18</v>
      </c>
      <c r="D6942" t="s">
        <v>22</v>
      </c>
      <c r="E6942">
        <v>13.7</v>
      </c>
      <c r="F6942">
        <v>14506</v>
      </c>
      <c r="G6942">
        <v>6948.37</v>
      </c>
      <c r="H6942" s="2">
        <v>40532</v>
      </c>
      <c r="I6942" s="2">
        <v>40609</v>
      </c>
      <c r="J6942" s="2">
        <v>50040</v>
      </c>
      <c r="L6942">
        <v>4852</v>
      </c>
      <c r="M6942" t="s">
        <v>3104</v>
      </c>
      <c r="N6942" t="s">
        <v>28</v>
      </c>
      <c r="O6942" t="s">
        <v>17</v>
      </c>
    </row>
    <row r="6943" spans="1:15" x14ac:dyDescent="0.35">
      <c r="A6943">
        <f t="shared" si="108"/>
        <v>2011</v>
      </c>
      <c r="B6943" t="s">
        <v>17</v>
      </c>
      <c r="C6943" t="s">
        <v>18</v>
      </c>
      <c r="D6943" t="s">
        <v>19</v>
      </c>
      <c r="E6943">
        <v>13.7</v>
      </c>
      <c r="F6943">
        <v>15182</v>
      </c>
      <c r="G6943">
        <v>8775.1899999999987</v>
      </c>
      <c r="H6943" s="2">
        <v>40170</v>
      </c>
      <c r="I6943" s="2">
        <v>40858</v>
      </c>
      <c r="J6943" s="2">
        <v>50040</v>
      </c>
      <c r="L6943">
        <v>8908</v>
      </c>
      <c r="M6943" t="s">
        <v>1771</v>
      </c>
      <c r="N6943" t="s">
        <v>53</v>
      </c>
      <c r="O6943" t="s">
        <v>17</v>
      </c>
    </row>
    <row r="6944" spans="1:15" x14ac:dyDescent="0.35">
      <c r="A6944">
        <f t="shared" si="108"/>
        <v>2011</v>
      </c>
      <c r="B6944" t="s">
        <v>17</v>
      </c>
      <c r="C6944" t="s">
        <v>18</v>
      </c>
      <c r="D6944" t="s">
        <v>22</v>
      </c>
      <c r="E6944">
        <v>13.7</v>
      </c>
      <c r="F6944">
        <v>11652</v>
      </c>
      <c r="G6944">
        <v>4357.8499999999995</v>
      </c>
      <c r="H6944" s="2">
        <v>40787</v>
      </c>
      <c r="I6944" s="2">
        <v>40852</v>
      </c>
      <c r="J6944" s="2">
        <v>50040</v>
      </c>
      <c r="L6944">
        <v>9050</v>
      </c>
      <c r="M6944" t="s">
        <v>1228</v>
      </c>
      <c r="N6944" t="s">
        <v>318</v>
      </c>
      <c r="O6944" t="s">
        <v>17</v>
      </c>
    </row>
    <row r="6945" spans="1:15" x14ac:dyDescent="0.35">
      <c r="A6945">
        <f t="shared" si="108"/>
        <v>2011</v>
      </c>
      <c r="B6945" t="s">
        <v>17</v>
      </c>
      <c r="C6945" t="s">
        <v>18</v>
      </c>
      <c r="D6945" t="s">
        <v>19</v>
      </c>
      <c r="E6945">
        <v>13.7</v>
      </c>
      <c r="F6945">
        <v>8974.0470000000005</v>
      </c>
      <c r="G6945">
        <v>5195.9699999999993</v>
      </c>
      <c r="H6945" s="2">
        <v>40561</v>
      </c>
      <c r="I6945" s="2">
        <v>40664</v>
      </c>
      <c r="J6945" s="2">
        <v>50040</v>
      </c>
      <c r="L6945">
        <v>9476</v>
      </c>
      <c r="M6945" t="s">
        <v>8375</v>
      </c>
      <c r="N6945" t="s">
        <v>32</v>
      </c>
      <c r="O6945" t="s">
        <v>17</v>
      </c>
    </row>
    <row r="6946" spans="1:15" x14ac:dyDescent="0.35">
      <c r="A6946">
        <f t="shared" si="108"/>
        <v>2011</v>
      </c>
      <c r="B6946" t="s">
        <v>96</v>
      </c>
      <c r="C6946" t="s">
        <v>18</v>
      </c>
      <c r="D6946" t="s">
        <v>19</v>
      </c>
      <c r="E6946">
        <v>13.73</v>
      </c>
      <c r="F6946">
        <v>13633</v>
      </c>
      <c r="G6946">
        <v>7879.87</v>
      </c>
      <c r="H6946" s="2">
        <v>40735</v>
      </c>
      <c r="I6946" s="2">
        <v>40896</v>
      </c>
      <c r="J6946" s="2">
        <v>50040</v>
      </c>
      <c r="L6946">
        <v>8165</v>
      </c>
      <c r="M6946" t="s">
        <v>7177</v>
      </c>
      <c r="N6946" t="s">
        <v>53</v>
      </c>
      <c r="O6946" t="s">
        <v>96</v>
      </c>
    </row>
    <row r="6947" spans="1:15" x14ac:dyDescent="0.35">
      <c r="A6947">
        <f t="shared" si="108"/>
        <v>2011</v>
      </c>
      <c r="B6947" t="s">
        <v>17</v>
      </c>
      <c r="C6947" t="s">
        <v>18</v>
      </c>
      <c r="D6947" t="s">
        <v>19</v>
      </c>
      <c r="E6947">
        <v>13.75</v>
      </c>
      <c r="F6947">
        <v>13570.5</v>
      </c>
      <c r="G6947">
        <v>7843.7499999999991</v>
      </c>
      <c r="H6947" s="2">
        <v>40795</v>
      </c>
      <c r="I6947" s="2">
        <v>40884</v>
      </c>
      <c r="J6947" s="2">
        <v>50040</v>
      </c>
      <c r="L6947">
        <v>1862</v>
      </c>
      <c r="M6947" t="s">
        <v>1774</v>
      </c>
      <c r="N6947" t="s">
        <v>21</v>
      </c>
      <c r="O6947" t="s">
        <v>17</v>
      </c>
    </row>
    <row r="6948" spans="1:15" x14ac:dyDescent="0.35">
      <c r="A6948">
        <f t="shared" si="108"/>
        <v>2011</v>
      </c>
      <c r="B6948" t="s">
        <v>17</v>
      </c>
      <c r="C6948" t="s">
        <v>18</v>
      </c>
      <c r="D6948" t="s">
        <v>22</v>
      </c>
      <c r="E6948">
        <v>13.77</v>
      </c>
      <c r="F6948">
        <v>15436</v>
      </c>
      <c r="G6948">
        <v>7393.8399999999992</v>
      </c>
      <c r="H6948" s="2">
        <v>40777</v>
      </c>
      <c r="I6948" s="2">
        <v>40861</v>
      </c>
      <c r="J6948" s="2">
        <v>50040</v>
      </c>
      <c r="L6948">
        <v>4542</v>
      </c>
      <c r="M6948" t="s">
        <v>4158</v>
      </c>
      <c r="N6948" t="s">
        <v>210</v>
      </c>
      <c r="O6948" t="s">
        <v>17</v>
      </c>
    </row>
    <row r="6949" spans="1:15" x14ac:dyDescent="0.35">
      <c r="A6949">
        <f t="shared" si="108"/>
        <v>2011</v>
      </c>
      <c r="B6949" t="s">
        <v>96</v>
      </c>
      <c r="C6949" t="s">
        <v>18</v>
      </c>
      <c r="D6949" t="s">
        <v>22</v>
      </c>
      <c r="E6949">
        <v>13.8</v>
      </c>
      <c r="F6949">
        <v>11824</v>
      </c>
      <c r="G6949">
        <v>5258.7699999999995</v>
      </c>
      <c r="H6949" s="2">
        <v>40106</v>
      </c>
      <c r="I6949" s="2">
        <v>40893</v>
      </c>
      <c r="J6949" s="2">
        <v>50040</v>
      </c>
      <c r="L6949">
        <v>3510</v>
      </c>
      <c r="M6949" t="s">
        <v>1934</v>
      </c>
      <c r="N6949" t="s">
        <v>51</v>
      </c>
      <c r="O6949" t="s">
        <v>96</v>
      </c>
    </row>
    <row r="6950" spans="1:15" x14ac:dyDescent="0.35">
      <c r="A6950">
        <f t="shared" si="108"/>
        <v>2011</v>
      </c>
      <c r="B6950" t="s">
        <v>96</v>
      </c>
      <c r="C6950" t="s">
        <v>18</v>
      </c>
      <c r="D6950" t="s">
        <v>22</v>
      </c>
      <c r="E6950">
        <v>13.8</v>
      </c>
      <c r="F6950">
        <v>12429</v>
      </c>
      <c r="G6950">
        <v>5527.84</v>
      </c>
      <c r="H6950" s="2">
        <v>40106</v>
      </c>
      <c r="I6950" s="2">
        <v>40893</v>
      </c>
      <c r="J6950" s="2">
        <v>50040</v>
      </c>
      <c r="L6950">
        <v>3510</v>
      </c>
      <c r="M6950" t="s">
        <v>1934</v>
      </c>
      <c r="N6950" t="s">
        <v>51</v>
      </c>
      <c r="O6950" t="s">
        <v>96</v>
      </c>
    </row>
    <row r="6951" spans="1:15" x14ac:dyDescent="0.35">
      <c r="A6951">
        <f t="shared" si="108"/>
        <v>2010</v>
      </c>
      <c r="B6951" t="s">
        <v>17</v>
      </c>
      <c r="C6951" t="s">
        <v>18</v>
      </c>
      <c r="D6951" t="s">
        <v>19</v>
      </c>
      <c r="E6951">
        <v>13.8</v>
      </c>
      <c r="F6951">
        <v>10224</v>
      </c>
      <c r="G6951">
        <v>5408.4800000000005</v>
      </c>
      <c r="H6951" s="2">
        <v>39570</v>
      </c>
      <c r="I6951" s="2">
        <v>40357</v>
      </c>
      <c r="J6951" s="2">
        <v>49674</v>
      </c>
      <c r="L6951">
        <v>8113</v>
      </c>
      <c r="M6951" t="s">
        <v>3617</v>
      </c>
      <c r="N6951" t="s">
        <v>53</v>
      </c>
      <c r="O6951" t="s">
        <v>17</v>
      </c>
    </row>
    <row r="6952" spans="1:15" x14ac:dyDescent="0.35">
      <c r="A6952">
        <f t="shared" si="108"/>
        <v>2008</v>
      </c>
      <c r="B6952" t="s">
        <v>17</v>
      </c>
      <c r="C6952" t="s">
        <v>18</v>
      </c>
      <c r="D6952" t="s">
        <v>22</v>
      </c>
      <c r="E6952">
        <v>13.8</v>
      </c>
      <c r="F6952">
        <v>14039.394999999999</v>
      </c>
      <c r="G6952">
        <v>10150.479999999998</v>
      </c>
      <c r="H6952" s="2">
        <v>39570</v>
      </c>
      <c r="I6952" s="2">
        <v>39688</v>
      </c>
      <c r="J6952" s="2">
        <v>48944</v>
      </c>
      <c r="L6952">
        <v>9300</v>
      </c>
      <c r="M6952" t="s">
        <v>4415</v>
      </c>
      <c r="N6952" t="s">
        <v>32</v>
      </c>
      <c r="O6952" t="s">
        <v>17</v>
      </c>
    </row>
    <row r="6953" spans="1:15" x14ac:dyDescent="0.35">
      <c r="A6953">
        <f t="shared" si="108"/>
        <v>2011</v>
      </c>
      <c r="B6953" t="s">
        <v>96</v>
      </c>
      <c r="C6953" t="s">
        <v>18</v>
      </c>
      <c r="D6953" t="s">
        <v>22</v>
      </c>
      <c r="E6953">
        <v>13.8</v>
      </c>
      <c r="F6953">
        <v>15466</v>
      </c>
      <c r="G6953">
        <v>7408.1999999999989</v>
      </c>
      <c r="H6953" s="2">
        <v>40675</v>
      </c>
      <c r="I6953" s="2">
        <v>40868</v>
      </c>
      <c r="J6953" s="2">
        <v>50040</v>
      </c>
      <c r="L6953">
        <v>5726</v>
      </c>
      <c r="M6953" t="s">
        <v>4658</v>
      </c>
      <c r="N6953" t="s">
        <v>28</v>
      </c>
      <c r="O6953" t="s">
        <v>96</v>
      </c>
    </row>
    <row r="6954" spans="1:15" x14ac:dyDescent="0.35">
      <c r="A6954">
        <f t="shared" si="108"/>
        <v>2012</v>
      </c>
      <c r="B6954" t="s">
        <v>17</v>
      </c>
      <c r="C6954" t="s">
        <v>18</v>
      </c>
      <c r="D6954" t="s">
        <v>19</v>
      </c>
      <c r="E6954">
        <v>13.8</v>
      </c>
      <c r="F6954">
        <v>9911</v>
      </c>
      <c r="G6954">
        <v>4707.7300000000005</v>
      </c>
      <c r="H6954" s="2">
        <v>40442</v>
      </c>
      <c r="I6954" s="2">
        <v>41179</v>
      </c>
      <c r="J6954" s="2">
        <v>50405</v>
      </c>
      <c r="L6954">
        <v>8342</v>
      </c>
      <c r="M6954" t="s">
        <v>904</v>
      </c>
      <c r="N6954" t="s">
        <v>53</v>
      </c>
      <c r="O6954" t="s">
        <v>17</v>
      </c>
    </row>
    <row r="6955" spans="1:15" x14ac:dyDescent="0.35">
      <c r="A6955">
        <f t="shared" si="108"/>
        <v>2009</v>
      </c>
      <c r="B6955" t="s">
        <v>17</v>
      </c>
      <c r="C6955" t="s">
        <v>18</v>
      </c>
      <c r="D6955" t="s">
        <v>19</v>
      </c>
      <c r="E6955">
        <v>13.8</v>
      </c>
      <c r="F6955">
        <v>12108</v>
      </c>
      <c r="G6955">
        <v>4431.5200000000004</v>
      </c>
      <c r="H6955" s="2">
        <v>40086</v>
      </c>
      <c r="I6955" s="2">
        <v>40153</v>
      </c>
      <c r="J6955" s="2">
        <v>49309</v>
      </c>
      <c r="L6955">
        <v>9463</v>
      </c>
      <c r="M6955" t="s">
        <v>11547</v>
      </c>
      <c r="N6955" t="s">
        <v>32</v>
      </c>
      <c r="O6955" t="s">
        <v>17</v>
      </c>
    </row>
    <row r="6956" spans="1:15" x14ac:dyDescent="0.35">
      <c r="A6956">
        <f t="shared" si="108"/>
        <v>2010</v>
      </c>
      <c r="B6956" t="s">
        <v>17</v>
      </c>
      <c r="C6956" t="s">
        <v>18</v>
      </c>
      <c r="D6956" t="s">
        <v>19</v>
      </c>
      <c r="E6956">
        <v>13.8</v>
      </c>
      <c r="F6956">
        <v>15225</v>
      </c>
      <c r="G6956">
        <v>10687.939999999999</v>
      </c>
      <c r="H6956" s="2">
        <v>40387</v>
      </c>
      <c r="I6956" s="2">
        <v>40459</v>
      </c>
      <c r="J6956" s="2">
        <v>49674</v>
      </c>
      <c r="L6956">
        <v>8166</v>
      </c>
      <c r="M6956" t="s">
        <v>4051</v>
      </c>
      <c r="N6956" t="s">
        <v>53</v>
      </c>
      <c r="O6956" t="s">
        <v>17</v>
      </c>
    </row>
    <row r="6957" spans="1:15" x14ac:dyDescent="0.35">
      <c r="A6957">
        <f t="shared" si="108"/>
        <v>2014</v>
      </c>
      <c r="B6957" t="s">
        <v>17</v>
      </c>
      <c r="C6957" t="s">
        <v>18</v>
      </c>
      <c r="D6957" t="s">
        <v>22</v>
      </c>
      <c r="E6957">
        <v>13.8</v>
      </c>
      <c r="F6957">
        <v>14639</v>
      </c>
      <c r="G6957">
        <v>3864.7000000000003</v>
      </c>
      <c r="H6957" s="2">
        <v>40462</v>
      </c>
      <c r="I6957" s="2">
        <v>41828</v>
      </c>
      <c r="J6957" s="2">
        <v>49309</v>
      </c>
      <c r="L6957">
        <v>3214</v>
      </c>
      <c r="M6957" t="s">
        <v>11847</v>
      </c>
      <c r="N6957" t="s">
        <v>55</v>
      </c>
      <c r="O6957" t="s">
        <v>17</v>
      </c>
    </row>
    <row r="6958" spans="1:15" x14ac:dyDescent="0.35">
      <c r="A6958">
        <f t="shared" si="108"/>
        <v>2007</v>
      </c>
      <c r="B6958" t="s">
        <v>17</v>
      </c>
      <c r="C6958" t="s">
        <v>18</v>
      </c>
      <c r="D6958" t="s">
        <v>22</v>
      </c>
      <c r="E6958">
        <v>13.8</v>
      </c>
      <c r="F6958">
        <v>12707</v>
      </c>
      <c r="G6958">
        <v>6226.43</v>
      </c>
      <c r="H6958" s="2">
        <v>39673</v>
      </c>
      <c r="I6958" s="2">
        <v>39370</v>
      </c>
      <c r="J6958" s="2">
        <v>48579</v>
      </c>
      <c r="L6958">
        <v>3538</v>
      </c>
      <c r="M6958" t="s">
        <v>6985</v>
      </c>
      <c r="N6958" t="s">
        <v>51</v>
      </c>
      <c r="O6958" t="s">
        <v>17</v>
      </c>
    </row>
    <row r="6959" spans="1:15" x14ac:dyDescent="0.35">
      <c r="A6959">
        <f t="shared" si="108"/>
        <v>2011</v>
      </c>
      <c r="B6959" t="s">
        <v>17</v>
      </c>
      <c r="C6959" t="s">
        <v>18</v>
      </c>
      <c r="D6959" t="s">
        <v>22</v>
      </c>
      <c r="E6959">
        <v>13.8</v>
      </c>
      <c r="F6959">
        <v>15372</v>
      </c>
      <c r="G6959">
        <v>7363.18</v>
      </c>
      <c r="H6959" s="2">
        <v>40653</v>
      </c>
      <c r="I6959" s="2">
        <v>40736</v>
      </c>
      <c r="J6959" s="2">
        <v>50040</v>
      </c>
      <c r="L6959">
        <v>5742</v>
      </c>
      <c r="M6959" t="s">
        <v>4647</v>
      </c>
      <c r="N6959" t="s">
        <v>28</v>
      </c>
      <c r="O6959" t="s">
        <v>17</v>
      </c>
    </row>
    <row r="6960" spans="1:15" x14ac:dyDescent="0.35">
      <c r="A6960">
        <f t="shared" si="108"/>
        <v>2014</v>
      </c>
      <c r="B6960" t="s">
        <v>96</v>
      </c>
      <c r="C6960" t="s">
        <v>18</v>
      </c>
      <c r="D6960" t="s">
        <v>22</v>
      </c>
      <c r="E6960">
        <v>13.86</v>
      </c>
      <c r="F6960">
        <v>11876.984</v>
      </c>
      <c r="G6960">
        <v>2911.35</v>
      </c>
      <c r="H6960" s="2">
        <v>40853</v>
      </c>
      <c r="I6960" s="2">
        <v>41975</v>
      </c>
      <c r="J6960" s="2">
        <v>49309</v>
      </c>
      <c r="L6960">
        <v>6275</v>
      </c>
      <c r="M6960" t="s">
        <v>2423</v>
      </c>
      <c r="N6960" t="s">
        <v>179</v>
      </c>
      <c r="O6960" t="s">
        <v>96</v>
      </c>
    </row>
    <row r="6961" spans="1:15" x14ac:dyDescent="0.35">
      <c r="A6961">
        <f t="shared" si="108"/>
        <v>2008</v>
      </c>
      <c r="B6961" t="s">
        <v>96</v>
      </c>
      <c r="C6961" t="s">
        <v>18</v>
      </c>
      <c r="D6961" t="s">
        <v>19</v>
      </c>
      <c r="E6961">
        <v>13.9</v>
      </c>
      <c r="F6961">
        <v>10567</v>
      </c>
      <c r="G6961">
        <v>9034.7799999999988</v>
      </c>
      <c r="H6961" s="2">
        <v>39623</v>
      </c>
      <c r="I6961" s="2">
        <v>39759</v>
      </c>
      <c r="J6961" s="2">
        <v>48944</v>
      </c>
      <c r="L6961">
        <v>6315</v>
      </c>
      <c r="M6961" t="s">
        <v>3556</v>
      </c>
      <c r="N6961" t="s">
        <v>895</v>
      </c>
      <c r="O6961" t="s">
        <v>96</v>
      </c>
    </row>
    <row r="6962" spans="1:15" x14ac:dyDescent="0.35">
      <c r="A6962">
        <f t="shared" si="108"/>
        <v>2009</v>
      </c>
      <c r="B6962" t="s">
        <v>96</v>
      </c>
      <c r="C6962" t="s">
        <v>18</v>
      </c>
      <c r="D6962" t="s">
        <v>19</v>
      </c>
      <c r="E6962">
        <v>13.9</v>
      </c>
      <c r="F6962">
        <v>15206</v>
      </c>
      <c r="G6962">
        <v>12071.619999999999</v>
      </c>
      <c r="H6962" s="2">
        <v>39939</v>
      </c>
      <c r="I6962" s="2">
        <v>39976</v>
      </c>
      <c r="J6962" s="2">
        <v>49309</v>
      </c>
      <c r="L6962">
        <v>4803</v>
      </c>
      <c r="M6962" t="s">
        <v>4337</v>
      </c>
      <c r="N6962" t="s">
        <v>28</v>
      </c>
      <c r="O6962" t="s">
        <v>96</v>
      </c>
    </row>
    <row r="6963" spans="1:15" x14ac:dyDescent="0.35">
      <c r="A6963">
        <f t="shared" si="108"/>
        <v>2011</v>
      </c>
      <c r="B6963" t="s">
        <v>17</v>
      </c>
      <c r="C6963" t="s">
        <v>18</v>
      </c>
      <c r="D6963" t="s">
        <v>19</v>
      </c>
      <c r="E6963">
        <v>13.9</v>
      </c>
      <c r="F6963">
        <v>12815</v>
      </c>
      <c r="G6963">
        <v>6740.7</v>
      </c>
      <c r="H6963" s="2">
        <v>40515</v>
      </c>
      <c r="I6963" s="2">
        <v>40702</v>
      </c>
      <c r="J6963" s="2">
        <v>50040</v>
      </c>
      <c r="L6963">
        <v>8607</v>
      </c>
      <c r="M6963" t="s">
        <v>10122</v>
      </c>
      <c r="N6963" t="s">
        <v>53</v>
      </c>
      <c r="O6963" t="s">
        <v>17</v>
      </c>
    </row>
    <row r="6964" spans="1:15" x14ac:dyDescent="0.35">
      <c r="A6964">
        <f t="shared" si="108"/>
        <v>2010</v>
      </c>
      <c r="B6964" t="s">
        <v>96</v>
      </c>
      <c r="C6964" t="s">
        <v>18</v>
      </c>
      <c r="D6964" t="s">
        <v>22</v>
      </c>
      <c r="E6964">
        <v>13.9</v>
      </c>
      <c r="F6964">
        <v>14316</v>
      </c>
      <c r="G6964">
        <v>8818.67</v>
      </c>
      <c r="H6964" s="2">
        <v>40396</v>
      </c>
      <c r="I6964" s="2">
        <v>40480</v>
      </c>
      <c r="J6964" s="2">
        <v>49674</v>
      </c>
      <c r="L6964">
        <v>5430</v>
      </c>
      <c r="M6964" t="s">
        <v>1553</v>
      </c>
      <c r="N6964" t="s">
        <v>28</v>
      </c>
      <c r="O6964" t="s">
        <v>96</v>
      </c>
    </row>
    <row r="6965" spans="1:15" x14ac:dyDescent="0.35">
      <c r="A6965">
        <f t="shared" si="108"/>
        <v>2012</v>
      </c>
      <c r="B6965" t="s">
        <v>17</v>
      </c>
      <c r="C6965" t="s">
        <v>18</v>
      </c>
      <c r="D6965" t="s">
        <v>22</v>
      </c>
      <c r="E6965">
        <v>13.92</v>
      </c>
      <c r="F6965">
        <v>16783</v>
      </c>
      <c r="G6965">
        <v>7384.52</v>
      </c>
      <c r="H6965" s="2">
        <v>40841</v>
      </c>
      <c r="I6965" s="2">
        <v>40959</v>
      </c>
      <c r="J6965" s="2">
        <v>50405</v>
      </c>
      <c r="L6965">
        <v>7402</v>
      </c>
      <c r="M6965" t="s">
        <v>205</v>
      </c>
      <c r="N6965" t="s">
        <v>99</v>
      </c>
      <c r="O6965" t="s">
        <v>17</v>
      </c>
    </row>
    <row r="6966" spans="1:15" x14ac:dyDescent="0.35">
      <c r="A6966">
        <f t="shared" si="108"/>
        <v>2013</v>
      </c>
      <c r="B6966" t="s">
        <v>17</v>
      </c>
      <c r="C6966" t="s">
        <v>18</v>
      </c>
      <c r="D6966" t="s">
        <v>22</v>
      </c>
      <c r="E6966">
        <v>13.92</v>
      </c>
      <c r="F6966">
        <v>11966</v>
      </c>
      <c r="G6966">
        <v>3769.29</v>
      </c>
      <c r="H6966" s="2">
        <v>40690</v>
      </c>
      <c r="I6966" s="2">
        <v>41536</v>
      </c>
      <c r="J6966" s="2">
        <v>50770</v>
      </c>
      <c r="L6966">
        <v>8722</v>
      </c>
      <c r="M6966" t="s">
        <v>1347</v>
      </c>
      <c r="N6966" t="s">
        <v>32</v>
      </c>
      <c r="O6966" t="s">
        <v>17</v>
      </c>
    </row>
    <row r="6967" spans="1:15" x14ac:dyDescent="0.35">
      <c r="A6967">
        <f t="shared" si="108"/>
        <v>2012</v>
      </c>
      <c r="B6967" t="s">
        <v>17</v>
      </c>
      <c r="C6967" t="s">
        <v>18</v>
      </c>
      <c r="D6967" t="s">
        <v>22</v>
      </c>
      <c r="E6967">
        <v>13.94</v>
      </c>
      <c r="F6967">
        <v>8553.5</v>
      </c>
      <c r="G6967">
        <v>3335.87</v>
      </c>
      <c r="H6967" s="2">
        <v>40814</v>
      </c>
      <c r="I6967" s="2">
        <v>41029</v>
      </c>
      <c r="J6967" s="2">
        <v>50405</v>
      </c>
      <c r="L6967">
        <v>6416</v>
      </c>
      <c r="M6967" t="s">
        <v>9351</v>
      </c>
      <c r="N6967" t="s">
        <v>414</v>
      </c>
      <c r="O6967" t="s">
        <v>17</v>
      </c>
    </row>
    <row r="6968" spans="1:15" x14ac:dyDescent="0.35">
      <c r="A6968">
        <f t="shared" si="108"/>
        <v>2011</v>
      </c>
      <c r="B6968" t="s">
        <v>17</v>
      </c>
      <c r="C6968" t="s">
        <v>18</v>
      </c>
      <c r="D6968" t="s">
        <v>19</v>
      </c>
      <c r="E6968">
        <v>14</v>
      </c>
      <c r="F6968">
        <v>17052.667999999998</v>
      </c>
      <c r="G6968">
        <v>9856.4399999999987</v>
      </c>
      <c r="H6968" s="2">
        <v>40562</v>
      </c>
      <c r="I6968" s="2">
        <v>40746</v>
      </c>
      <c r="J6968" s="2">
        <v>50040</v>
      </c>
      <c r="L6968">
        <v>6146</v>
      </c>
      <c r="M6968" t="s">
        <v>2706</v>
      </c>
      <c r="N6968" t="s">
        <v>179</v>
      </c>
      <c r="O6968" t="s">
        <v>17</v>
      </c>
    </row>
    <row r="6969" spans="1:15" x14ac:dyDescent="0.35">
      <c r="A6969">
        <f t="shared" si="108"/>
        <v>2013</v>
      </c>
      <c r="B6969" t="s">
        <v>96</v>
      </c>
      <c r="C6969" t="s">
        <v>18</v>
      </c>
      <c r="D6969" t="s">
        <v>22</v>
      </c>
      <c r="E6969">
        <v>14</v>
      </c>
      <c r="F6969">
        <v>12846</v>
      </c>
      <c r="G6969">
        <v>4046.49</v>
      </c>
      <c r="H6969" s="2">
        <v>40632</v>
      </c>
      <c r="I6969" s="2">
        <v>41627</v>
      </c>
      <c r="J6969" s="2">
        <v>50770</v>
      </c>
      <c r="L6969">
        <v>9248</v>
      </c>
      <c r="M6969" t="s">
        <v>2614</v>
      </c>
      <c r="N6969" t="s">
        <v>32</v>
      </c>
      <c r="O6969" t="s">
        <v>96</v>
      </c>
    </row>
    <row r="6970" spans="1:15" x14ac:dyDescent="0.35">
      <c r="A6970">
        <f t="shared" si="108"/>
        <v>2012</v>
      </c>
      <c r="B6970" t="s">
        <v>96</v>
      </c>
      <c r="C6970" t="s">
        <v>18</v>
      </c>
      <c r="D6970" t="s">
        <v>22</v>
      </c>
      <c r="E6970">
        <v>14</v>
      </c>
      <c r="F6970">
        <v>14535</v>
      </c>
      <c r="G6970">
        <v>5938.1600000000008</v>
      </c>
      <c r="H6970" s="2">
        <v>39569</v>
      </c>
      <c r="I6970" s="2">
        <v>41138</v>
      </c>
      <c r="J6970" s="2">
        <v>50405</v>
      </c>
      <c r="L6970">
        <v>8952</v>
      </c>
      <c r="M6970" t="s">
        <v>5561</v>
      </c>
      <c r="N6970" t="s">
        <v>53</v>
      </c>
      <c r="O6970" t="s">
        <v>96</v>
      </c>
    </row>
    <row r="6971" spans="1:15" x14ac:dyDescent="0.35">
      <c r="A6971">
        <f t="shared" si="108"/>
        <v>2011</v>
      </c>
      <c r="B6971" t="s">
        <v>17</v>
      </c>
      <c r="C6971" t="s">
        <v>18</v>
      </c>
      <c r="D6971" t="s">
        <v>22</v>
      </c>
      <c r="E6971">
        <v>14</v>
      </c>
      <c r="F6971">
        <v>13446</v>
      </c>
      <c r="G6971">
        <v>6427.19</v>
      </c>
      <c r="H6971" s="2">
        <v>40251</v>
      </c>
      <c r="I6971" s="2">
        <v>40795</v>
      </c>
      <c r="J6971" s="2">
        <v>50040</v>
      </c>
      <c r="L6971">
        <v>8632</v>
      </c>
      <c r="M6971" t="s">
        <v>2296</v>
      </c>
      <c r="N6971" t="s">
        <v>53</v>
      </c>
      <c r="O6971" t="s">
        <v>17</v>
      </c>
    </row>
    <row r="6972" spans="1:15" x14ac:dyDescent="0.35">
      <c r="A6972">
        <f t="shared" si="108"/>
        <v>2010</v>
      </c>
      <c r="B6972" t="s">
        <v>96</v>
      </c>
      <c r="C6972" t="s">
        <v>18</v>
      </c>
      <c r="D6972" t="s">
        <v>22</v>
      </c>
      <c r="E6972">
        <v>14</v>
      </c>
      <c r="F6972">
        <v>17318</v>
      </c>
      <c r="G6972">
        <v>10252.27</v>
      </c>
      <c r="H6972" s="2">
        <v>39947</v>
      </c>
      <c r="I6972" s="2">
        <v>40532</v>
      </c>
      <c r="J6972" s="2">
        <v>49674</v>
      </c>
      <c r="L6972">
        <v>4563</v>
      </c>
      <c r="M6972" t="s">
        <v>551</v>
      </c>
      <c r="N6972" t="s">
        <v>210</v>
      </c>
      <c r="O6972" t="s">
        <v>96</v>
      </c>
    </row>
    <row r="6973" spans="1:15" x14ac:dyDescent="0.35">
      <c r="A6973">
        <f t="shared" si="108"/>
        <v>2008</v>
      </c>
      <c r="B6973" t="s">
        <v>96</v>
      </c>
      <c r="C6973" t="s">
        <v>18</v>
      </c>
      <c r="D6973" t="s">
        <v>22</v>
      </c>
      <c r="E6973">
        <v>14</v>
      </c>
      <c r="F6973">
        <v>13568</v>
      </c>
      <c r="G6973">
        <v>9782.5400000000009</v>
      </c>
      <c r="H6973" s="2">
        <v>39584</v>
      </c>
      <c r="I6973" s="2">
        <v>39646</v>
      </c>
      <c r="J6973" s="2">
        <v>48944</v>
      </c>
      <c r="L6973">
        <v>8307</v>
      </c>
      <c r="M6973" t="s">
        <v>6340</v>
      </c>
      <c r="N6973" t="s">
        <v>53</v>
      </c>
      <c r="O6973" t="s">
        <v>96</v>
      </c>
    </row>
    <row r="6974" spans="1:15" x14ac:dyDescent="0.35">
      <c r="A6974">
        <f t="shared" si="108"/>
        <v>2011</v>
      </c>
      <c r="B6974" t="s">
        <v>17</v>
      </c>
      <c r="C6974" t="s">
        <v>18</v>
      </c>
      <c r="D6974" t="s">
        <v>19</v>
      </c>
      <c r="E6974">
        <v>14</v>
      </c>
      <c r="F6974">
        <v>12179</v>
      </c>
      <c r="G6974">
        <v>7039.4500000000007</v>
      </c>
      <c r="H6974" s="2">
        <v>40513</v>
      </c>
      <c r="I6974" s="2">
        <v>40851</v>
      </c>
      <c r="J6974" s="2">
        <v>50040</v>
      </c>
      <c r="L6974">
        <v>8600</v>
      </c>
      <c r="M6974" t="s">
        <v>3449</v>
      </c>
      <c r="N6974" t="s">
        <v>53</v>
      </c>
      <c r="O6974" t="s">
        <v>17</v>
      </c>
    </row>
    <row r="6975" spans="1:15" x14ac:dyDescent="0.35">
      <c r="A6975">
        <f t="shared" si="108"/>
        <v>2013</v>
      </c>
      <c r="B6975" t="s">
        <v>17</v>
      </c>
      <c r="C6975" t="s">
        <v>18</v>
      </c>
      <c r="D6975" t="s">
        <v>22</v>
      </c>
      <c r="E6975">
        <v>14</v>
      </c>
      <c r="F6975">
        <v>13473</v>
      </c>
      <c r="G6975">
        <v>4244</v>
      </c>
      <c r="H6975" s="2">
        <v>40437</v>
      </c>
      <c r="I6975" s="2">
        <v>41346</v>
      </c>
      <c r="J6975" s="2">
        <v>50770</v>
      </c>
      <c r="L6975">
        <v>8934</v>
      </c>
      <c r="M6975" t="s">
        <v>3623</v>
      </c>
      <c r="N6975" t="s">
        <v>53</v>
      </c>
      <c r="O6975" t="s">
        <v>17</v>
      </c>
    </row>
    <row r="6976" spans="1:15" x14ac:dyDescent="0.35">
      <c r="A6976">
        <f t="shared" si="108"/>
        <v>2011</v>
      </c>
      <c r="B6976" t="s">
        <v>17</v>
      </c>
      <c r="C6976" t="s">
        <v>18</v>
      </c>
      <c r="D6976" t="s">
        <v>22</v>
      </c>
      <c r="E6976">
        <v>14</v>
      </c>
      <c r="F6976">
        <v>9613</v>
      </c>
      <c r="G6976">
        <v>4595.0199999999995</v>
      </c>
      <c r="H6976" s="2">
        <v>40464</v>
      </c>
      <c r="I6976" s="2">
        <v>40633</v>
      </c>
      <c r="J6976" s="2">
        <v>50040</v>
      </c>
      <c r="L6976">
        <v>5070</v>
      </c>
      <c r="M6976" t="s">
        <v>4636</v>
      </c>
      <c r="N6976" t="s">
        <v>28</v>
      </c>
      <c r="O6976" t="s">
        <v>17</v>
      </c>
    </row>
    <row r="6977" spans="1:15" x14ac:dyDescent="0.35">
      <c r="A6977">
        <f t="shared" si="108"/>
        <v>2008</v>
      </c>
      <c r="B6977" t="s">
        <v>17</v>
      </c>
      <c r="C6977" t="s">
        <v>18</v>
      </c>
      <c r="D6977" t="s">
        <v>22</v>
      </c>
      <c r="E6977">
        <v>14</v>
      </c>
      <c r="F6977">
        <v>16916</v>
      </c>
      <c r="G6977">
        <v>8644.0700000000015</v>
      </c>
      <c r="H6977" s="2">
        <v>39569</v>
      </c>
      <c r="I6977" s="2">
        <v>39784</v>
      </c>
      <c r="J6977" s="2">
        <v>48944</v>
      </c>
      <c r="L6977">
        <v>1965</v>
      </c>
      <c r="M6977" t="s">
        <v>4039</v>
      </c>
      <c r="N6977" t="s">
        <v>76</v>
      </c>
      <c r="O6977" t="s">
        <v>17</v>
      </c>
    </row>
    <row r="6978" spans="1:15" x14ac:dyDescent="0.35">
      <c r="A6978">
        <f t="shared" si="108"/>
        <v>2010</v>
      </c>
      <c r="B6978" t="s">
        <v>17</v>
      </c>
      <c r="C6978" t="s">
        <v>18</v>
      </c>
      <c r="D6978" t="s">
        <v>22</v>
      </c>
      <c r="E6978">
        <v>14</v>
      </c>
      <c r="F6978">
        <v>11488</v>
      </c>
      <c r="G6978">
        <v>6800.8900000000012</v>
      </c>
      <c r="H6978" s="2">
        <v>40409</v>
      </c>
      <c r="I6978" s="2">
        <v>40532</v>
      </c>
      <c r="J6978" s="2">
        <v>49674</v>
      </c>
      <c r="L6978">
        <v>8602</v>
      </c>
      <c r="M6978" t="s">
        <v>1328</v>
      </c>
      <c r="N6978" t="s">
        <v>53</v>
      </c>
      <c r="O6978" t="s">
        <v>17</v>
      </c>
    </row>
    <row r="6979" spans="1:15" x14ac:dyDescent="0.35">
      <c r="A6979">
        <f t="shared" ref="A6979:A7042" si="109">YEAR(I6979)</f>
        <v>2009</v>
      </c>
      <c r="B6979" t="s">
        <v>17</v>
      </c>
      <c r="C6979" t="s">
        <v>18</v>
      </c>
      <c r="D6979" t="s">
        <v>22</v>
      </c>
      <c r="E6979">
        <v>14</v>
      </c>
      <c r="F6979">
        <v>14602</v>
      </c>
      <c r="G6979">
        <v>10528.04</v>
      </c>
      <c r="H6979" s="2">
        <v>39570</v>
      </c>
      <c r="I6979" s="2">
        <v>39849</v>
      </c>
      <c r="J6979" s="2">
        <v>49309</v>
      </c>
      <c r="L6979">
        <v>8536</v>
      </c>
      <c r="M6979" t="s">
        <v>793</v>
      </c>
      <c r="N6979" t="s">
        <v>25</v>
      </c>
      <c r="O6979" t="s">
        <v>17</v>
      </c>
    </row>
    <row r="6980" spans="1:15" x14ac:dyDescent="0.35">
      <c r="A6980">
        <f t="shared" si="109"/>
        <v>2009</v>
      </c>
      <c r="B6980" t="s">
        <v>17</v>
      </c>
      <c r="C6980" t="s">
        <v>18</v>
      </c>
      <c r="D6980" t="s">
        <v>19</v>
      </c>
      <c r="E6980">
        <v>14</v>
      </c>
      <c r="F6980">
        <v>1649</v>
      </c>
      <c r="G6980">
        <v>1408.2600000000002</v>
      </c>
      <c r="H6980" s="2">
        <v>39570</v>
      </c>
      <c r="I6980" s="2">
        <v>40029</v>
      </c>
      <c r="J6980" s="2">
        <v>49309</v>
      </c>
      <c r="L6980">
        <v>3534</v>
      </c>
      <c r="M6980" t="s">
        <v>14162</v>
      </c>
      <c r="N6980" t="s">
        <v>51</v>
      </c>
      <c r="O6980" t="s">
        <v>17</v>
      </c>
    </row>
    <row r="6981" spans="1:15" x14ac:dyDescent="0.35">
      <c r="A6981">
        <f t="shared" si="109"/>
        <v>2011</v>
      </c>
      <c r="B6981" t="s">
        <v>17</v>
      </c>
      <c r="C6981" t="s">
        <v>18</v>
      </c>
      <c r="D6981" t="s">
        <v>22</v>
      </c>
      <c r="E6981">
        <v>14.04</v>
      </c>
      <c r="F6981">
        <v>12104</v>
      </c>
      <c r="G6981">
        <v>5785.73</v>
      </c>
      <c r="H6981" s="2">
        <v>40826</v>
      </c>
      <c r="I6981" s="2">
        <v>40900</v>
      </c>
      <c r="J6981" s="2">
        <v>50040</v>
      </c>
      <c r="L6981">
        <v>6333</v>
      </c>
      <c r="M6981" t="s">
        <v>2703</v>
      </c>
      <c r="N6981" t="s">
        <v>895</v>
      </c>
      <c r="O6981" t="s">
        <v>17</v>
      </c>
    </row>
    <row r="6982" spans="1:15" x14ac:dyDescent="0.35">
      <c r="A6982">
        <f t="shared" si="109"/>
        <v>2017</v>
      </c>
      <c r="B6982" t="s">
        <v>96</v>
      </c>
      <c r="C6982" t="s">
        <v>18</v>
      </c>
      <c r="D6982" t="s">
        <v>22</v>
      </c>
      <c r="E6982">
        <v>14.04</v>
      </c>
      <c r="F6982">
        <v>11834</v>
      </c>
      <c r="G6982">
        <v>2087.6999999999998</v>
      </c>
      <c r="H6982" s="2">
        <v>40821</v>
      </c>
      <c r="I6982" s="2">
        <v>42822</v>
      </c>
      <c r="J6982" s="2">
        <v>50405</v>
      </c>
      <c r="L6982">
        <v>6318</v>
      </c>
      <c r="M6982" t="s">
        <v>3450</v>
      </c>
      <c r="N6982" t="s">
        <v>895</v>
      </c>
      <c r="O6982" t="s">
        <v>96</v>
      </c>
    </row>
    <row r="6983" spans="1:15" x14ac:dyDescent="0.35">
      <c r="A6983">
        <f t="shared" si="109"/>
        <v>2011</v>
      </c>
      <c r="B6983" t="s">
        <v>17</v>
      </c>
      <c r="C6983" t="s">
        <v>18</v>
      </c>
      <c r="D6983" t="s">
        <v>22</v>
      </c>
      <c r="E6983">
        <v>14.06</v>
      </c>
      <c r="F6983">
        <v>13395</v>
      </c>
      <c r="G6983">
        <v>5696.31</v>
      </c>
      <c r="H6983" s="2">
        <v>40725</v>
      </c>
      <c r="I6983" s="2">
        <v>40786</v>
      </c>
      <c r="J6983" s="2">
        <v>50040</v>
      </c>
      <c r="L6983">
        <v>3114</v>
      </c>
      <c r="M6983" t="s">
        <v>3647</v>
      </c>
      <c r="N6983" t="s">
        <v>51</v>
      </c>
      <c r="O6983" t="s">
        <v>17</v>
      </c>
    </row>
    <row r="6984" spans="1:15" x14ac:dyDescent="0.35">
      <c r="A6984">
        <f t="shared" si="109"/>
        <v>2011</v>
      </c>
      <c r="B6984" t="s">
        <v>17</v>
      </c>
      <c r="C6984" t="s">
        <v>18</v>
      </c>
      <c r="D6984" t="s">
        <v>22</v>
      </c>
      <c r="E6984">
        <v>14.06</v>
      </c>
      <c r="F6984">
        <v>14100.967999999999</v>
      </c>
      <c r="G6984">
        <v>6740.2899999999981</v>
      </c>
      <c r="H6984" s="2">
        <v>40837</v>
      </c>
      <c r="I6984" s="2">
        <v>40842</v>
      </c>
      <c r="J6984" s="2">
        <v>50040</v>
      </c>
      <c r="L6984">
        <v>4419</v>
      </c>
      <c r="M6984" t="s">
        <v>7390</v>
      </c>
      <c r="N6984" t="s">
        <v>344</v>
      </c>
      <c r="O6984" t="s">
        <v>17</v>
      </c>
    </row>
    <row r="6985" spans="1:15" x14ac:dyDescent="0.35">
      <c r="A6985">
        <f t="shared" si="109"/>
        <v>2011</v>
      </c>
      <c r="B6985" t="s">
        <v>17</v>
      </c>
      <c r="C6985" t="s">
        <v>18</v>
      </c>
      <c r="D6985" t="s">
        <v>22</v>
      </c>
      <c r="E6985">
        <v>14.06</v>
      </c>
      <c r="F6985">
        <v>14490.637000000002</v>
      </c>
      <c r="G6985">
        <v>6926.5100000000011</v>
      </c>
      <c r="H6985" s="2">
        <v>40837</v>
      </c>
      <c r="I6985" s="2">
        <v>40842</v>
      </c>
      <c r="J6985" s="2">
        <v>50040</v>
      </c>
      <c r="L6985">
        <v>4419</v>
      </c>
      <c r="M6985" t="s">
        <v>7390</v>
      </c>
      <c r="N6985" t="s">
        <v>344</v>
      </c>
      <c r="O6985" t="s">
        <v>17</v>
      </c>
    </row>
    <row r="6986" spans="1:15" x14ac:dyDescent="0.35">
      <c r="A6986">
        <f t="shared" si="109"/>
        <v>2011</v>
      </c>
      <c r="B6986" t="s">
        <v>17</v>
      </c>
      <c r="C6986" t="s">
        <v>18</v>
      </c>
      <c r="D6986" t="s">
        <v>22</v>
      </c>
      <c r="E6986">
        <v>14.1</v>
      </c>
      <c r="F6986">
        <v>12663</v>
      </c>
      <c r="G6986">
        <v>5584.4</v>
      </c>
      <c r="H6986" s="2">
        <v>40639</v>
      </c>
      <c r="I6986" s="2">
        <v>40837</v>
      </c>
      <c r="J6986" s="2">
        <v>50040</v>
      </c>
      <c r="L6986">
        <v>9054</v>
      </c>
      <c r="M6986" t="s">
        <v>1610</v>
      </c>
      <c r="N6986" t="s">
        <v>318</v>
      </c>
      <c r="O6986" t="s">
        <v>17</v>
      </c>
    </row>
    <row r="6987" spans="1:15" x14ac:dyDescent="0.35">
      <c r="A6987">
        <f t="shared" si="109"/>
        <v>2011</v>
      </c>
      <c r="B6987" t="s">
        <v>17</v>
      </c>
      <c r="C6987" t="s">
        <v>18</v>
      </c>
      <c r="D6987" t="s">
        <v>22</v>
      </c>
      <c r="E6987">
        <v>14.1</v>
      </c>
      <c r="F6987">
        <v>15011</v>
      </c>
      <c r="G6987">
        <v>7175.25</v>
      </c>
      <c r="H6987" s="2">
        <v>40686</v>
      </c>
      <c r="I6987" s="2">
        <v>40862</v>
      </c>
      <c r="J6987" s="2">
        <v>50040</v>
      </c>
      <c r="L6987">
        <v>4802</v>
      </c>
      <c r="M6987" t="s">
        <v>3728</v>
      </c>
      <c r="N6987" t="s">
        <v>28</v>
      </c>
      <c r="O6987" t="s">
        <v>17</v>
      </c>
    </row>
    <row r="6988" spans="1:15" x14ac:dyDescent="0.35">
      <c r="A6988">
        <f t="shared" si="109"/>
        <v>2009</v>
      </c>
      <c r="B6988" t="s">
        <v>17</v>
      </c>
      <c r="C6988" t="s">
        <v>18</v>
      </c>
      <c r="D6988" t="s">
        <v>22</v>
      </c>
      <c r="E6988">
        <v>14.1</v>
      </c>
      <c r="F6988">
        <v>9479</v>
      </c>
      <c r="G6988">
        <v>5374.5899999999992</v>
      </c>
      <c r="H6988" s="2">
        <v>40753</v>
      </c>
      <c r="I6988" s="2">
        <v>39974</v>
      </c>
      <c r="J6988" s="2">
        <v>49309</v>
      </c>
      <c r="L6988">
        <v>9405</v>
      </c>
      <c r="M6988" t="s">
        <v>6578</v>
      </c>
      <c r="N6988" t="s">
        <v>189</v>
      </c>
      <c r="O6988" t="s">
        <v>17</v>
      </c>
    </row>
    <row r="6989" spans="1:15" x14ac:dyDescent="0.35">
      <c r="A6989">
        <f t="shared" si="109"/>
        <v>2011</v>
      </c>
      <c r="B6989" t="s">
        <v>17</v>
      </c>
      <c r="C6989" t="s">
        <v>18</v>
      </c>
      <c r="D6989" t="s">
        <v>22</v>
      </c>
      <c r="E6989">
        <v>14.1</v>
      </c>
      <c r="F6989">
        <v>14185</v>
      </c>
      <c r="G6989">
        <v>6780.420000000001</v>
      </c>
      <c r="H6989" s="2">
        <v>39570</v>
      </c>
      <c r="I6989" s="2">
        <v>40844</v>
      </c>
      <c r="J6989" s="2">
        <v>50040</v>
      </c>
      <c r="L6989">
        <v>8240</v>
      </c>
      <c r="M6989" t="s">
        <v>723</v>
      </c>
      <c r="N6989" t="s">
        <v>408</v>
      </c>
      <c r="O6989" t="s">
        <v>17</v>
      </c>
    </row>
    <row r="6990" spans="1:15" x14ac:dyDescent="0.35">
      <c r="A6990">
        <f t="shared" si="109"/>
        <v>2011</v>
      </c>
      <c r="B6990" t="s">
        <v>17</v>
      </c>
      <c r="C6990" t="s">
        <v>18</v>
      </c>
      <c r="D6990" t="s">
        <v>19</v>
      </c>
      <c r="E6990">
        <v>14.1</v>
      </c>
      <c r="F6990">
        <v>15291</v>
      </c>
      <c r="G6990">
        <v>8822.9100000000017</v>
      </c>
      <c r="H6990" s="2">
        <v>40787</v>
      </c>
      <c r="I6990" s="2">
        <v>40809</v>
      </c>
      <c r="J6990" s="2">
        <v>50040</v>
      </c>
      <c r="L6990">
        <v>8545</v>
      </c>
      <c r="M6990" t="s">
        <v>11825</v>
      </c>
      <c r="N6990" t="s">
        <v>53</v>
      </c>
      <c r="O6990" t="s">
        <v>17</v>
      </c>
    </row>
    <row r="6991" spans="1:15" x14ac:dyDescent="0.35">
      <c r="A6991">
        <f t="shared" si="109"/>
        <v>2013</v>
      </c>
      <c r="B6991" t="s">
        <v>17</v>
      </c>
      <c r="C6991" t="s">
        <v>18</v>
      </c>
      <c r="D6991" t="s">
        <v>19</v>
      </c>
      <c r="E6991">
        <v>14.1</v>
      </c>
      <c r="F6991">
        <v>17707.574000000001</v>
      </c>
      <c r="G6991">
        <v>6675.7599999999984</v>
      </c>
      <c r="H6991" s="2">
        <v>40644</v>
      </c>
      <c r="I6991" s="2">
        <v>41533</v>
      </c>
      <c r="J6991" s="2">
        <v>50770</v>
      </c>
      <c r="L6991">
        <v>1316</v>
      </c>
      <c r="M6991" t="s">
        <v>12996</v>
      </c>
      <c r="N6991" t="s">
        <v>21</v>
      </c>
      <c r="O6991" t="s">
        <v>17</v>
      </c>
    </row>
    <row r="6992" spans="1:15" x14ac:dyDescent="0.35">
      <c r="A6992">
        <f t="shared" si="109"/>
        <v>2011</v>
      </c>
      <c r="B6992" t="s">
        <v>17</v>
      </c>
      <c r="C6992" t="s">
        <v>18</v>
      </c>
      <c r="D6992" t="s">
        <v>22</v>
      </c>
      <c r="E6992">
        <v>14.11</v>
      </c>
      <c r="F6992">
        <v>14358</v>
      </c>
      <c r="G6992">
        <v>4738.1399999999994</v>
      </c>
      <c r="H6992" s="2">
        <v>40700</v>
      </c>
      <c r="I6992" s="2">
        <v>40726</v>
      </c>
      <c r="J6992" s="2">
        <v>50040</v>
      </c>
      <c r="L6992">
        <v>9437</v>
      </c>
      <c r="M6992" t="s">
        <v>2180</v>
      </c>
      <c r="N6992" t="s">
        <v>32</v>
      </c>
      <c r="O6992" t="s">
        <v>17</v>
      </c>
    </row>
    <row r="6993" spans="1:15" x14ac:dyDescent="0.35">
      <c r="A6993">
        <f t="shared" si="109"/>
        <v>2010</v>
      </c>
      <c r="B6993" t="s">
        <v>17</v>
      </c>
      <c r="C6993" t="s">
        <v>18</v>
      </c>
      <c r="D6993" t="s">
        <v>22</v>
      </c>
      <c r="E6993">
        <v>14.16</v>
      </c>
      <c r="F6993">
        <v>15790.059999999998</v>
      </c>
      <c r="G6993">
        <v>5210.7000000000007</v>
      </c>
      <c r="H6993" s="2">
        <v>40231</v>
      </c>
      <c r="I6993" s="2">
        <v>40360</v>
      </c>
      <c r="J6993" s="2">
        <v>49674</v>
      </c>
      <c r="L6993">
        <v>9450</v>
      </c>
      <c r="M6993" t="s">
        <v>926</v>
      </c>
      <c r="N6993" t="s">
        <v>32</v>
      </c>
      <c r="O6993" t="s">
        <v>17</v>
      </c>
    </row>
    <row r="6994" spans="1:15" x14ac:dyDescent="0.35">
      <c r="A6994">
        <f t="shared" si="109"/>
        <v>2008</v>
      </c>
      <c r="B6994" t="s">
        <v>17</v>
      </c>
      <c r="C6994" t="s">
        <v>18</v>
      </c>
      <c r="D6994" t="s">
        <v>22</v>
      </c>
      <c r="E6994">
        <v>14.17</v>
      </c>
      <c r="F6994">
        <v>16002</v>
      </c>
      <c r="G6994">
        <v>6960.8600000000015</v>
      </c>
      <c r="H6994" s="2">
        <v>39569</v>
      </c>
      <c r="I6994" s="2">
        <v>39608</v>
      </c>
      <c r="J6994" s="2">
        <v>48944</v>
      </c>
      <c r="L6994">
        <v>3772</v>
      </c>
      <c r="M6994" t="s">
        <v>3443</v>
      </c>
      <c r="N6994" t="s">
        <v>51</v>
      </c>
      <c r="O6994" t="s">
        <v>17</v>
      </c>
    </row>
    <row r="6995" spans="1:15" x14ac:dyDescent="0.35">
      <c r="A6995">
        <f t="shared" si="109"/>
        <v>2010</v>
      </c>
      <c r="B6995" t="s">
        <v>17</v>
      </c>
      <c r="C6995" t="s">
        <v>18</v>
      </c>
      <c r="D6995" t="s">
        <v>22</v>
      </c>
      <c r="E6995">
        <v>14.2</v>
      </c>
      <c r="F6995">
        <v>14756</v>
      </c>
      <c r="G6995">
        <v>8720.7999999999993</v>
      </c>
      <c r="H6995" s="2">
        <v>39570</v>
      </c>
      <c r="I6995" s="2">
        <v>40502</v>
      </c>
      <c r="J6995" s="2">
        <v>49674</v>
      </c>
      <c r="L6995">
        <v>9050</v>
      </c>
      <c r="M6995" t="s">
        <v>1228</v>
      </c>
      <c r="N6995" t="s">
        <v>318</v>
      </c>
      <c r="O6995" t="s">
        <v>17</v>
      </c>
    </row>
    <row r="6996" spans="1:15" x14ac:dyDescent="0.35">
      <c r="A6996">
        <f t="shared" si="109"/>
        <v>2010</v>
      </c>
      <c r="B6996" t="s">
        <v>17</v>
      </c>
      <c r="C6996" t="s">
        <v>18</v>
      </c>
      <c r="D6996" t="s">
        <v>19</v>
      </c>
      <c r="E6996">
        <v>14.2</v>
      </c>
      <c r="F6996">
        <v>11622.130000000001</v>
      </c>
      <c r="G6996">
        <v>3172.8399999999997</v>
      </c>
      <c r="H6996" s="2">
        <v>40505</v>
      </c>
      <c r="I6996" s="2">
        <v>40505</v>
      </c>
      <c r="J6996" s="2">
        <v>49674</v>
      </c>
      <c r="L6996">
        <v>3251</v>
      </c>
      <c r="M6996" t="s">
        <v>2732</v>
      </c>
      <c r="N6996" t="s">
        <v>51</v>
      </c>
      <c r="O6996" t="s">
        <v>17</v>
      </c>
    </row>
    <row r="6997" spans="1:15" x14ac:dyDescent="0.35">
      <c r="A6997">
        <f t="shared" si="109"/>
        <v>2014</v>
      </c>
      <c r="B6997" t="s">
        <v>17</v>
      </c>
      <c r="C6997" t="s">
        <v>18</v>
      </c>
      <c r="D6997" t="s">
        <v>22</v>
      </c>
      <c r="E6997">
        <v>14.2</v>
      </c>
      <c r="F6997">
        <v>17483</v>
      </c>
      <c r="G6997">
        <v>4615.51</v>
      </c>
      <c r="H6997" s="2">
        <v>40577</v>
      </c>
      <c r="I6997" s="2">
        <v>41927</v>
      </c>
      <c r="J6997" s="2">
        <v>49309</v>
      </c>
      <c r="L6997">
        <v>8556</v>
      </c>
      <c r="M6997" t="s">
        <v>5735</v>
      </c>
      <c r="N6997" t="s">
        <v>25</v>
      </c>
      <c r="O6997" t="s">
        <v>17</v>
      </c>
    </row>
    <row r="6998" spans="1:15" x14ac:dyDescent="0.35">
      <c r="A6998">
        <f t="shared" si="109"/>
        <v>2011</v>
      </c>
      <c r="B6998" t="s">
        <v>96</v>
      </c>
      <c r="C6998" t="s">
        <v>18</v>
      </c>
      <c r="D6998" t="s">
        <v>19</v>
      </c>
      <c r="E6998">
        <v>14.2</v>
      </c>
      <c r="F6998">
        <v>9348</v>
      </c>
      <c r="G6998">
        <v>5393.8000000000011</v>
      </c>
      <c r="H6998" s="2">
        <v>40669</v>
      </c>
      <c r="I6998" s="2">
        <v>40800</v>
      </c>
      <c r="J6998" s="2">
        <v>50040</v>
      </c>
      <c r="L6998">
        <v>8635</v>
      </c>
      <c r="M6998" t="s">
        <v>4153</v>
      </c>
      <c r="N6998" t="s">
        <v>53</v>
      </c>
      <c r="O6998" t="s">
        <v>96</v>
      </c>
    </row>
    <row r="6999" spans="1:15" x14ac:dyDescent="0.35">
      <c r="A6999">
        <f t="shared" si="109"/>
        <v>2012</v>
      </c>
      <c r="B6999" t="s">
        <v>17</v>
      </c>
      <c r="C6999" t="s">
        <v>18</v>
      </c>
      <c r="D6999" t="s">
        <v>22</v>
      </c>
      <c r="E6999">
        <v>14.2</v>
      </c>
      <c r="F6999">
        <v>15932</v>
      </c>
      <c r="G6999">
        <v>6213.4800000000005</v>
      </c>
      <c r="H6999" s="2">
        <v>40394</v>
      </c>
      <c r="I6999" s="2">
        <v>41180</v>
      </c>
      <c r="J6999" s="2">
        <v>50405</v>
      </c>
      <c r="L6999">
        <v>9444</v>
      </c>
      <c r="M6999" t="s">
        <v>1761</v>
      </c>
      <c r="N6999" t="s">
        <v>32</v>
      </c>
      <c r="O6999" t="s">
        <v>17</v>
      </c>
    </row>
    <row r="7000" spans="1:15" x14ac:dyDescent="0.35">
      <c r="A7000">
        <f t="shared" si="109"/>
        <v>2010</v>
      </c>
      <c r="B7000" t="s">
        <v>96</v>
      </c>
      <c r="C7000" t="s">
        <v>18</v>
      </c>
      <c r="D7000" t="s">
        <v>22</v>
      </c>
      <c r="E7000">
        <v>14.2</v>
      </c>
      <c r="F7000">
        <v>17976</v>
      </c>
      <c r="G7000">
        <v>9864.27</v>
      </c>
      <c r="H7000" s="2">
        <v>40004</v>
      </c>
      <c r="I7000" s="2">
        <v>40275</v>
      </c>
      <c r="J7000" s="2">
        <v>49674</v>
      </c>
      <c r="L7000">
        <v>4800</v>
      </c>
      <c r="M7000" t="s">
        <v>942</v>
      </c>
      <c r="N7000" t="s">
        <v>28</v>
      </c>
      <c r="O7000" t="s">
        <v>96</v>
      </c>
    </row>
    <row r="7001" spans="1:15" x14ac:dyDescent="0.35">
      <c r="A7001">
        <f t="shared" si="109"/>
        <v>2011</v>
      </c>
      <c r="B7001" t="s">
        <v>17</v>
      </c>
      <c r="C7001" t="s">
        <v>18</v>
      </c>
      <c r="D7001" t="s">
        <v>19</v>
      </c>
      <c r="E7001">
        <v>14.2</v>
      </c>
      <c r="F7001">
        <v>13209</v>
      </c>
      <c r="G7001">
        <v>7621.579999999999</v>
      </c>
      <c r="H7001" s="2">
        <v>40703</v>
      </c>
      <c r="I7001" s="2">
        <v>40821</v>
      </c>
      <c r="J7001" s="2">
        <v>50040</v>
      </c>
      <c r="L7001">
        <v>3038</v>
      </c>
      <c r="M7001" t="s">
        <v>6518</v>
      </c>
      <c r="N7001" t="s">
        <v>51</v>
      </c>
      <c r="O7001" t="s">
        <v>17</v>
      </c>
    </row>
    <row r="7002" spans="1:15" x14ac:dyDescent="0.35">
      <c r="A7002">
        <f t="shared" si="109"/>
        <v>2011</v>
      </c>
      <c r="B7002" t="s">
        <v>96</v>
      </c>
      <c r="C7002" t="s">
        <v>18</v>
      </c>
      <c r="D7002" t="s">
        <v>22</v>
      </c>
      <c r="E7002">
        <v>14.2</v>
      </c>
      <c r="F7002">
        <v>5074</v>
      </c>
      <c r="G7002">
        <v>2251.9700000000003</v>
      </c>
      <c r="H7002" s="2">
        <v>40563</v>
      </c>
      <c r="I7002" s="2">
        <v>40669</v>
      </c>
      <c r="J7002" s="2">
        <v>50040</v>
      </c>
      <c r="L7002">
        <v>8887</v>
      </c>
      <c r="M7002" t="s">
        <v>714</v>
      </c>
      <c r="N7002" t="s">
        <v>32</v>
      </c>
      <c r="O7002" t="s">
        <v>96</v>
      </c>
    </row>
    <row r="7003" spans="1:15" x14ac:dyDescent="0.35">
      <c r="A7003">
        <f t="shared" si="109"/>
        <v>2011</v>
      </c>
      <c r="B7003" t="s">
        <v>17</v>
      </c>
      <c r="C7003" t="s">
        <v>18</v>
      </c>
      <c r="D7003" t="s">
        <v>22</v>
      </c>
      <c r="E7003">
        <v>14.24</v>
      </c>
      <c r="F7003">
        <v>14633</v>
      </c>
      <c r="G7003">
        <v>5209.34</v>
      </c>
      <c r="H7003" s="2">
        <v>40749</v>
      </c>
      <c r="I7003" s="2">
        <v>40904</v>
      </c>
      <c r="J7003" s="2">
        <v>50040</v>
      </c>
      <c r="L7003">
        <v>6850</v>
      </c>
      <c r="M7003" t="s">
        <v>3208</v>
      </c>
      <c r="N7003" t="s">
        <v>42</v>
      </c>
      <c r="O7003" t="s">
        <v>17</v>
      </c>
    </row>
    <row r="7004" spans="1:15" x14ac:dyDescent="0.35">
      <c r="A7004">
        <f t="shared" si="109"/>
        <v>2012</v>
      </c>
      <c r="B7004" t="s">
        <v>96</v>
      </c>
      <c r="C7004" t="s">
        <v>18</v>
      </c>
      <c r="D7004" t="s">
        <v>22</v>
      </c>
      <c r="E7004">
        <v>14.24</v>
      </c>
      <c r="F7004">
        <v>16652</v>
      </c>
      <c r="G7004">
        <v>6431.9699999999993</v>
      </c>
      <c r="H7004" s="2">
        <v>40785</v>
      </c>
      <c r="I7004" s="2">
        <v>40968</v>
      </c>
      <c r="J7004" s="2">
        <v>50405</v>
      </c>
      <c r="L7004">
        <v>3425</v>
      </c>
      <c r="M7004" t="s">
        <v>3587</v>
      </c>
      <c r="N7004" t="s">
        <v>51</v>
      </c>
      <c r="O7004" t="s">
        <v>96</v>
      </c>
    </row>
    <row r="7005" spans="1:15" x14ac:dyDescent="0.35">
      <c r="A7005">
        <f t="shared" si="109"/>
        <v>2011</v>
      </c>
      <c r="B7005" t="s">
        <v>96</v>
      </c>
      <c r="C7005" t="s">
        <v>18</v>
      </c>
      <c r="D7005" t="s">
        <v>22</v>
      </c>
      <c r="E7005">
        <v>14.24</v>
      </c>
      <c r="F7005">
        <v>13388</v>
      </c>
      <c r="G7005">
        <v>4391.2700000000004</v>
      </c>
      <c r="H7005" s="2">
        <v>40828</v>
      </c>
      <c r="I7005" s="2">
        <v>40889</v>
      </c>
      <c r="J7005" s="2">
        <v>50040</v>
      </c>
      <c r="L7005">
        <v>3702</v>
      </c>
      <c r="M7005" t="s">
        <v>5669</v>
      </c>
      <c r="N7005" t="s">
        <v>51</v>
      </c>
      <c r="O7005" t="s">
        <v>96</v>
      </c>
    </row>
    <row r="7006" spans="1:15" x14ac:dyDescent="0.35">
      <c r="A7006">
        <f t="shared" si="109"/>
        <v>2008</v>
      </c>
      <c r="B7006" t="s">
        <v>17</v>
      </c>
      <c r="C7006" t="s">
        <v>18</v>
      </c>
      <c r="D7006" t="s">
        <v>19</v>
      </c>
      <c r="E7006">
        <v>14.25</v>
      </c>
      <c r="F7006">
        <v>15065</v>
      </c>
      <c r="G7006">
        <v>10997.449999999999</v>
      </c>
      <c r="H7006" s="2">
        <v>39570</v>
      </c>
      <c r="I7006" s="2">
        <v>39737</v>
      </c>
      <c r="J7006" s="2">
        <v>48944</v>
      </c>
      <c r="L7006">
        <v>8600</v>
      </c>
      <c r="M7006" t="s">
        <v>3449</v>
      </c>
      <c r="N7006" t="s">
        <v>53</v>
      </c>
      <c r="O7006" t="s">
        <v>17</v>
      </c>
    </row>
    <row r="7007" spans="1:15" x14ac:dyDescent="0.35">
      <c r="A7007">
        <f t="shared" si="109"/>
        <v>2011</v>
      </c>
      <c r="B7007" t="s">
        <v>17</v>
      </c>
      <c r="C7007" t="s">
        <v>18</v>
      </c>
      <c r="D7007" t="s">
        <v>22</v>
      </c>
      <c r="E7007">
        <v>14.26</v>
      </c>
      <c r="F7007">
        <v>7743.6779999999999</v>
      </c>
      <c r="G7007">
        <v>3701.49</v>
      </c>
      <c r="H7007" s="2">
        <v>40640</v>
      </c>
      <c r="I7007" s="2">
        <v>40773</v>
      </c>
      <c r="J7007" s="2">
        <v>50040</v>
      </c>
      <c r="L7007">
        <v>6017</v>
      </c>
      <c r="M7007" t="s">
        <v>495</v>
      </c>
      <c r="N7007" t="s">
        <v>179</v>
      </c>
      <c r="O7007" t="s">
        <v>17</v>
      </c>
    </row>
    <row r="7008" spans="1:15" x14ac:dyDescent="0.35">
      <c r="A7008">
        <f t="shared" si="109"/>
        <v>2010</v>
      </c>
      <c r="B7008" t="s">
        <v>17</v>
      </c>
      <c r="C7008" t="s">
        <v>18</v>
      </c>
      <c r="D7008" t="s">
        <v>22</v>
      </c>
      <c r="E7008">
        <v>14.29</v>
      </c>
      <c r="F7008">
        <v>14352</v>
      </c>
      <c r="G7008">
        <v>6386.6399999999994</v>
      </c>
      <c r="H7008" s="2">
        <v>40366</v>
      </c>
      <c r="I7008" s="2">
        <v>40368</v>
      </c>
      <c r="J7008" s="2">
        <v>49674</v>
      </c>
      <c r="L7008">
        <v>6333</v>
      </c>
      <c r="M7008" t="s">
        <v>2703</v>
      </c>
      <c r="N7008" t="s">
        <v>895</v>
      </c>
      <c r="O7008" t="s">
        <v>17</v>
      </c>
    </row>
    <row r="7009" spans="1:15" x14ac:dyDescent="0.35">
      <c r="A7009">
        <f t="shared" si="109"/>
        <v>2011</v>
      </c>
      <c r="B7009" t="s">
        <v>96</v>
      </c>
      <c r="C7009" t="s">
        <v>18</v>
      </c>
      <c r="D7009" t="s">
        <v>22</v>
      </c>
      <c r="E7009">
        <v>14.3</v>
      </c>
      <c r="F7009">
        <v>13193</v>
      </c>
      <c r="G7009">
        <v>6306.25</v>
      </c>
      <c r="H7009" s="2">
        <v>39569</v>
      </c>
      <c r="I7009" s="2">
        <v>40899</v>
      </c>
      <c r="J7009" s="2">
        <v>50040</v>
      </c>
      <c r="L7009">
        <v>3123</v>
      </c>
      <c r="M7009" t="s">
        <v>861</v>
      </c>
      <c r="N7009" t="s">
        <v>51</v>
      </c>
      <c r="O7009" t="s">
        <v>96</v>
      </c>
    </row>
    <row r="7010" spans="1:15" x14ac:dyDescent="0.35">
      <c r="A7010">
        <f t="shared" si="109"/>
        <v>2008</v>
      </c>
      <c r="B7010" t="s">
        <v>17</v>
      </c>
      <c r="C7010" t="s">
        <v>18</v>
      </c>
      <c r="D7010" t="s">
        <v>22</v>
      </c>
      <c r="E7010">
        <v>14.3</v>
      </c>
      <c r="F7010">
        <v>13699</v>
      </c>
      <c r="G7010">
        <v>5849.48</v>
      </c>
      <c r="H7010" s="2">
        <v>39570</v>
      </c>
      <c r="I7010" s="2">
        <v>39556</v>
      </c>
      <c r="J7010" s="2">
        <v>48944</v>
      </c>
      <c r="L7010">
        <v>3634</v>
      </c>
      <c r="M7010" t="s">
        <v>1631</v>
      </c>
      <c r="N7010" t="s">
        <v>51</v>
      </c>
      <c r="O7010" t="s">
        <v>17</v>
      </c>
    </row>
    <row r="7011" spans="1:15" x14ac:dyDescent="0.35">
      <c r="A7011">
        <f t="shared" si="109"/>
        <v>2011</v>
      </c>
      <c r="B7011" t="s">
        <v>17</v>
      </c>
      <c r="C7011" t="s">
        <v>18</v>
      </c>
      <c r="D7011" t="s">
        <v>22</v>
      </c>
      <c r="E7011">
        <v>14.3</v>
      </c>
      <c r="F7011">
        <v>13650</v>
      </c>
      <c r="G7011">
        <v>5337.1500000000005</v>
      </c>
      <c r="H7011" s="2">
        <v>39583</v>
      </c>
      <c r="I7011" s="2">
        <v>40887</v>
      </c>
      <c r="J7011" s="2">
        <v>50040</v>
      </c>
      <c r="L7011">
        <v>3438</v>
      </c>
      <c r="M7011" t="s">
        <v>2731</v>
      </c>
      <c r="N7011" t="s">
        <v>51</v>
      </c>
      <c r="O7011" t="s">
        <v>17</v>
      </c>
    </row>
    <row r="7012" spans="1:15" x14ac:dyDescent="0.35">
      <c r="A7012">
        <f t="shared" si="109"/>
        <v>2011</v>
      </c>
      <c r="B7012" t="s">
        <v>17</v>
      </c>
      <c r="C7012" t="s">
        <v>18</v>
      </c>
      <c r="D7012" t="s">
        <v>22</v>
      </c>
      <c r="E7012">
        <v>14.3</v>
      </c>
      <c r="F7012">
        <v>13950</v>
      </c>
      <c r="G7012">
        <v>6668.1</v>
      </c>
      <c r="H7012" s="2">
        <v>40612</v>
      </c>
      <c r="I7012" s="2">
        <v>40673</v>
      </c>
      <c r="J7012" s="2">
        <v>50040</v>
      </c>
      <c r="L7012">
        <v>8913</v>
      </c>
      <c r="M7012" t="s">
        <v>2476</v>
      </c>
      <c r="N7012" t="s">
        <v>53</v>
      </c>
      <c r="O7012" t="s">
        <v>17</v>
      </c>
    </row>
    <row r="7013" spans="1:15" x14ac:dyDescent="0.35">
      <c r="A7013">
        <f t="shared" si="109"/>
        <v>2013</v>
      </c>
      <c r="B7013" t="s">
        <v>17</v>
      </c>
      <c r="C7013" t="s">
        <v>18</v>
      </c>
      <c r="D7013" t="s">
        <v>22</v>
      </c>
      <c r="E7013">
        <v>14.3</v>
      </c>
      <c r="F7013">
        <v>12812</v>
      </c>
      <c r="G7013">
        <v>5240.1099999999997</v>
      </c>
      <c r="H7013" s="2">
        <v>39816</v>
      </c>
      <c r="I7013" s="2">
        <v>41481</v>
      </c>
      <c r="J7013" s="2">
        <v>50770</v>
      </c>
      <c r="L7013">
        <v>3638</v>
      </c>
      <c r="M7013" t="s">
        <v>1720</v>
      </c>
      <c r="N7013" t="s">
        <v>51</v>
      </c>
      <c r="O7013" t="s">
        <v>17</v>
      </c>
    </row>
    <row r="7014" spans="1:15" x14ac:dyDescent="0.35">
      <c r="A7014">
        <f t="shared" si="109"/>
        <v>2013</v>
      </c>
      <c r="B7014" t="s">
        <v>17</v>
      </c>
      <c r="C7014" t="s">
        <v>18</v>
      </c>
      <c r="D7014" t="s">
        <v>22</v>
      </c>
      <c r="E7014">
        <v>14.3</v>
      </c>
      <c r="F7014">
        <v>16744</v>
      </c>
      <c r="G7014">
        <v>5257.6100000000006</v>
      </c>
      <c r="H7014" s="2">
        <v>40183</v>
      </c>
      <c r="I7014" s="2">
        <v>41576</v>
      </c>
      <c r="J7014" s="2">
        <v>50770</v>
      </c>
      <c r="L7014">
        <v>3206</v>
      </c>
      <c r="M7014" t="s">
        <v>7096</v>
      </c>
      <c r="N7014" t="s">
        <v>51</v>
      </c>
      <c r="O7014" t="s">
        <v>17</v>
      </c>
    </row>
    <row r="7015" spans="1:15" x14ac:dyDescent="0.35">
      <c r="A7015">
        <f t="shared" si="109"/>
        <v>2010</v>
      </c>
      <c r="B7015" t="s">
        <v>17</v>
      </c>
      <c r="C7015" t="s">
        <v>18</v>
      </c>
      <c r="D7015" t="s">
        <v>19</v>
      </c>
      <c r="E7015">
        <v>14.3</v>
      </c>
      <c r="F7015">
        <v>12174</v>
      </c>
      <c r="G7015">
        <v>8509.630000000001</v>
      </c>
      <c r="H7015" s="2">
        <v>39570</v>
      </c>
      <c r="I7015" s="2">
        <v>40512</v>
      </c>
      <c r="J7015" s="2">
        <v>49674</v>
      </c>
      <c r="L7015">
        <v>8267</v>
      </c>
      <c r="M7015" t="s">
        <v>739</v>
      </c>
      <c r="N7015" t="s">
        <v>25</v>
      </c>
      <c r="O7015" t="s">
        <v>17</v>
      </c>
    </row>
    <row r="7016" spans="1:15" x14ac:dyDescent="0.35">
      <c r="A7016">
        <f t="shared" si="109"/>
        <v>2016</v>
      </c>
      <c r="B7016" t="s">
        <v>96</v>
      </c>
      <c r="C7016" t="s">
        <v>18</v>
      </c>
      <c r="D7016" t="s">
        <v>22</v>
      </c>
      <c r="E7016">
        <v>14.3</v>
      </c>
      <c r="F7016">
        <v>9701.625</v>
      </c>
      <c r="G7016">
        <v>1756.5700000000002</v>
      </c>
      <c r="H7016" s="2">
        <v>40798</v>
      </c>
      <c r="I7016" s="2">
        <v>42551</v>
      </c>
      <c r="J7016" s="2">
        <v>50040</v>
      </c>
      <c r="L7016">
        <v>9056</v>
      </c>
      <c r="M7016" t="s">
        <v>1409</v>
      </c>
      <c r="N7016" t="s">
        <v>189</v>
      </c>
      <c r="O7016" t="s">
        <v>96</v>
      </c>
    </row>
    <row r="7017" spans="1:15" x14ac:dyDescent="0.35">
      <c r="A7017">
        <f t="shared" si="109"/>
        <v>2010</v>
      </c>
      <c r="B7017" t="s">
        <v>96</v>
      </c>
      <c r="C7017" t="s">
        <v>18</v>
      </c>
      <c r="D7017" t="s">
        <v>22</v>
      </c>
      <c r="E7017">
        <v>14.3</v>
      </c>
      <c r="F7017">
        <v>14946</v>
      </c>
      <c r="G7017">
        <v>8818.14</v>
      </c>
      <c r="H7017" s="2">
        <v>40037</v>
      </c>
      <c r="I7017" s="2">
        <v>40252</v>
      </c>
      <c r="J7017" s="2">
        <v>49674</v>
      </c>
      <c r="L7017">
        <v>1267</v>
      </c>
      <c r="M7017" t="s">
        <v>2869</v>
      </c>
      <c r="N7017" t="s">
        <v>21</v>
      </c>
      <c r="O7017" t="s">
        <v>96</v>
      </c>
    </row>
    <row r="7018" spans="1:15" x14ac:dyDescent="0.35">
      <c r="A7018">
        <f t="shared" si="109"/>
        <v>2011</v>
      </c>
      <c r="B7018" t="s">
        <v>17</v>
      </c>
      <c r="C7018" t="s">
        <v>18</v>
      </c>
      <c r="D7018" t="s">
        <v>22</v>
      </c>
      <c r="E7018">
        <v>14.3</v>
      </c>
      <c r="F7018">
        <v>14463.380000000001</v>
      </c>
      <c r="G7018">
        <v>6913.49</v>
      </c>
      <c r="H7018" s="2">
        <v>40668</v>
      </c>
      <c r="I7018" s="2">
        <v>40694</v>
      </c>
      <c r="J7018" s="2">
        <v>50040</v>
      </c>
      <c r="L7018">
        <v>6048</v>
      </c>
      <c r="M7018" t="s">
        <v>2132</v>
      </c>
      <c r="N7018" t="s">
        <v>179</v>
      </c>
      <c r="O7018" t="s">
        <v>17</v>
      </c>
    </row>
    <row r="7019" spans="1:15" x14ac:dyDescent="0.35">
      <c r="A7019">
        <f t="shared" si="109"/>
        <v>2010</v>
      </c>
      <c r="B7019" t="s">
        <v>17</v>
      </c>
      <c r="C7019" t="s">
        <v>18</v>
      </c>
      <c r="D7019" t="s">
        <v>22</v>
      </c>
      <c r="E7019">
        <v>14.3</v>
      </c>
      <c r="F7019">
        <v>15208</v>
      </c>
      <c r="G7019">
        <v>8972.7200000000012</v>
      </c>
      <c r="H7019" s="2">
        <v>40352</v>
      </c>
      <c r="I7019" s="2">
        <v>40535</v>
      </c>
      <c r="J7019" s="2">
        <v>49674</v>
      </c>
      <c r="L7019">
        <v>2108</v>
      </c>
      <c r="M7019" t="s">
        <v>4440</v>
      </c>
      <c r="N7019" t="s">
        <v>583</v>
      </c>
      <c r="O7019" t="s">
        <v>17</v>
      </c>
    </row>
    <row r="7020" spans="1:15" x14ac:dyDescent="0.35">
      <c r="A7020">
        <f t="shared" si="109"/>
        <v>2010</v>
      </c>
      <c r="B7020" t="s">
        <v>96</v>
      </c>
      <c r="C7020" t="s">
        <v>18</v>
      </c>
      <c r="D7020" t="s">
        <v>22</v>
      </c>
      <c r="E7020">
        <v>14.3</v>
      </c>
      <c r="F7020">
        <v>14943.267</v>
      </c>
      <c r="G7020">
        <v>8816.52</v>
      </c>
      <c r="H7020" s="2">
        <v>40528</v>
      </c>
      <c r="I7020" s="2">
        <v>40526</v>
      </c>
      <c r="J7020" s="2">
        <v>49674</v>
      </c>
      <c r="L7020">
        <v>6023</v>
      </c>
      <c r="M7020" t="s">
        <v>1620</v>
      </c>
      <c r="N7020" t="s">
        <v>179</v>
      </c>
      <c r="O7020" t="s">
        <v>96</v>
      </c>
    </row>
    <row r="7021" spans="1:15" x14ac:dyDescent="0.35">
      <c r="A7021">
        <f t="shared" si="109"/>
        <v>2014</v>
      </c>
      <c r="B7021" t="s">
        <v>17</v>
      </c>
      <c r="C7021" t="s">
        <v>18</v>
      </c>
      <c r="D7021" t="s">
        <v>22</v>
      </c>
      <c r="E7021">
        <v>14.3</v>
      </c>
      <c r="F7021">
        <v>17159</v>
      </c>
      <c r="G7021">
        <v>4941.7999999999993</v>
      </c>
      <c r="H7021" s="2">
        <v>40050</v>
      </c>
      <c r="I7021" s="2">
        <v>41996</v>
      </c>
      <c r="J7021" s="2">
        <v>51135</v>
      </c>
      <c r="L7021">
        <v>1926</v>
      </c>
      <c r="M7021" t="s">
        <v>214</v>
      </c>
      <c r="N7021" t="s">
        <v>76</v>
      </c>
      <c r="O7021" t="s">
        <v>17</v>
      </c>
    </row>
    <row r="7022" spans="1:15" x14ac:dyDescent="0.35">
      <c r="A7022">
        <f t="shared" si="109"/>
        <v>2010</v>
      </c>
      <c r="B7022" t="s">
        <v>17</v>
      </c>
      <c r="C7022" t="s">
        <v>18</v>
      </c>
      <c r="D7022" t="s">
        <v>19</v>
      </c>
      <c r="E7022">
        <v>14.3</v>
      </c>
      <c r="F7022">
        <v>15269</v>
      </c>
      <c r="G7022">
        <v>11970.9</v>
      </c>
      <c r="H7022" s="2">
        <v>39570</v>
      </c>
      <c r="I7022" s="2">
        <v>40367</v>
      </c>
      <c r="J7022" s="2">
        <v>49674</v>
      </c>
      <c r="L7022">
        <v>3065</v>
      </c>
      <c r="M7022" t="s">
        <v>4470</v>
      </c>
      <c r="N7022" t="s">
        <v>51</v>
      </c>
      <c r="O7022" t="s">
        <v>17</v>
      </c>
    </row>
    <row r="7023" spans="1:15" x14ac:dyDescent="0.35">
      <c r="A7023">
        <f t="shared" si="109"/>
        <v>2009</v>
      </c>
      <c r="B7023" t="s">
        <v>17</v>
      </c>
      <c r="C7023" t="s">
        <v>18</v>
      </c>
      <c r="D7023" t="s">
        <v>22</v>
      </c>
      <c r="E7023">
        <v>14.37</v>
      </c>
      <c r="F7023">
        <v>12677.992</v>
      </c>
      <c r="G7023">
        <v>6808.08</v>
      </c>
      <c r="H7023" s="2">
        <v>40227</v>
      </c>
      <c r="I7023" s="2">
        <v>40084</v>
      </c>
      <c r="J7023" s="2">
        <v>49309</v>
      </c>
      <c r="L7023">
        <v>5502</v>
      </c>
      <c r="M7023" t="s">
        <v>6991</v>
      </c>
      <c r="N7023" t="s">
        <v>28</v>
      </c>
      <c r="O7023" t="s">
        <v>17</v>
      </c>
    </row>
    <row r="7024" spans="1:15" x14ac:dyDescent="0.35">
      <c r="A7024">
        <f t="shared" si="109"/>
        <v>2011</v>
      </c>
      <c r="B7024" t="s">
        <v>17</v>
      </c>
      <c r="C7024" t="s">
        <v>18</v>
      </c>
      <c r="D7024" t="s">
        <v>22</v>
      </c>
      <c r="E7024">
        <v>14.4</v>
      </c>
      <c r="F7024">
        <v>14843</v>
      </c>
      <c r="G7024">
        <v>7094.96</v>
      </c>
      <c r="H7024" s="2">
        <v>39570</v>
      </c>
      <c r="I7024" s="2">
        <v>40862</v>
      </c>
      <c r="J7024" s="2">
        <v>50040</v>
      </c>
      <c r="L7024">
        <v>2503</v>
      </c>
      <c r="M7024" t="s">
        <v>61</v>
      </c>
      <c r="N7024" t="s">
        <v>51</v>
      </c>
      <c r="O7024" t="s">
        <v>17</v>
      </c>
    </row>
    <row r="7025" spans="1:15" x14ac:dyDescent="0.35">
      <c r="A7025">
        <f t="shared" si="109"/>
        <v>2012</v>
      </c>
      <c r="B7025" t="s">
        <v>96</v>
      </c>
      <c r="C7025" t="s">
        <v>18</v>
      </c>
      <c r="D7025" t="s">
        <v>22</v>
      </c>
      <c r="E7025">
        <v>14.4</v>
      </c>
      <c r="F7025">
        <v>13663</v>
      </c>
      <c r="G7025">
        <v>5581.92</v>
      </c>
      <c r="H7025" s="2">
        <v>40788</v>
      </c>
      <c r="I7025" s="2">
        <v>40968</v>
      </c>
      <c r="J7025" s="2">
        <v>50405</v>
      </c>
      <c r="L7025">
        <v>8752</v>
      </c>
      <c r="M7025" t="s">
        <v>1227</v>
      </c>
      <c r="N7025" t="s">
        <v>229</v>
      </c>
      <c r="O7025" t="s">
        <v>96</v>
      </c>
    </row>
    <row r="7026" spans="1:15" x14ac:dyDescent="0.35">
      <c r="A7026">
        <f t="shared" si="109"/>
        <v>2012</v>
      </c>
      <c r="B7026" t="s">
        <v>17</v>
      </c>
      <c r="C7026" t="s">
        <v>18</v>
      </c>
      <c r="D7026" t="s">
        <v>19</v>
      </c>
      <c r="E7026">
        <v>14.4</v>
      </c>
      <c r="F7026">
        <v>16276</v>
      </c>
      <c r="G7026">
        <v>7698.5300000000007</v>
      </c>
      <c r="H7026" s="2">
        <v>40507</v>
      </c>
      <c r="I7026" s="2">
        <v>41033</v>
      </c>
      <c r="J7026" s="2">
        <v>50405</v>
      </c>
      <c r="L7026">
        <v>3452</v>
      </c>
      <c r="M7026" t="s">
        <v>2337</v>
      </c>
      <c r="N7026" t="s">
        <v>51</v>
      </c>
      <c r="O7026" t="s">
        <v>17</v>
      </c>
    </row>
    <row r="7027" spans="1:15" x14ac:dyDescent="0.35">
      <c r="A7027">
        <f t="shared" si="109"/>
        <v>2015</v>
      </c>
      <c r="B7027" t="s">
        <v>17</v>
      </c>
      <c r="C7027" t="s">
        <v>18</v>
      </c>
      <c r="D7027" t="s">
        <v>22</v>
      </c>
      <c r="E7027">
        <v>14.4</v>
      </c>
      <c r="F7027">
        <v>13031</v>
      </c>
      <c r="G7027">
        <v>3049.25</v>
      </c>
      <c r="H7027" s="2">
        <v>40651</v>
      </c>
      <c r="I7027" s="2">
        <v>42237</v>
      </c>
      <c r="J7027" s="2">
        <v>49674</v>
      </c>
      <c r="L7027">
        <v>8753</v>
      </c>
      <c r="M7027" t="s">
        <v>2590</v>
      </c>
      <c r="N7027" t="s">
        <v>229</v>
      </c>
      <c r="O7027" t="s">
        <v>17</v>
      </c>
    </row>
    <row r="7028" spans="1:15" x14ac:dyDescent="0.35">
      <c r="A7028">
        <f t="shared" si="109"/>
        <v>2009</v>
      </c>
      <c r="B7028" t="s">
        <v>17</v>
      </c>
      <c r="C7028" t="s">
        <v>18</v>
      </c>
      <c r="D7028" t="s">
        <v>19</v>
      </c>
      <c r="E7028">
        <v>14.4</v>
      </c>
      <c r="F7028">
        <v>10957</v>
      </c>
      <c r="G7028">
        <v>9324.4000000000015</v>
      </c>
      <c r="H7028" s="2">
        <v>39570</v>
      </c>
      <c r="I7028" s="2">
        <v>39958</v>
      </c>
      <c r="J7028" s="2">
        <v>49309</v>
      </c>
      <c r="L7028">
        <v>9050</v>
      </c>
      <c r="M7028" t="s">
        <v>1228</v>
      </c>
      <c r="N7028" t="s">
        <v>318</v>
      </c>
      <c r="O7028" t="s">
        <v>17</v>
      </c>
    </row>
    <row r="7029" spans="1:15" x14ac:dyDescent="0.35">
      <c r="A7029">
        <f t="shared" si="109"/>
        <v>2009</v>
      </c>
      <c r="B7029" t="s">
        <v>17</v>
      </c>
      <c r="C7029" t="s">
        <v>18</v>
      </c>
      <c r="D7029" t="s">
        <v>19</v>
      </c>
      <c r="E7029">
        <v>14.4</v>
      </c>
      <c r="F7029">
        <v>14474</v>
      </c>
      <c r="G7029">
        <v>12317.38</v>
      </c>
      <c r="H7029" s="2">
        <v>39788</v>
      </c>
      <c r="I7029" s="2">
        <v>39934</v>
      </c>
      <c r="J7029" s="2">
        <v>49309</v>
      </c>
      <c r="L7029">
        <v>6318</v>
      </c>
      <c r="M7029" t="s">
        <v>3450</v>
      </c>
      <c r="N7029" t="s">
        <v>895</v>
      </c>
      <c r="O7029" t="s">
        <v>17</v>
      </c>
    </row>
    <row r="7030" spans="1:15" x14ac:dyDescent="0.35">
      <c r="A7030">
        <f t="shared" si="109"/>
        <v>2010</v>
      </c>
      <c r="B7030" t="s">
        <v>17</v>
      </c>
      <c r="C7030" t="s">
        <v>18</v>
      </c>
      <c r="D7030" t="s">
        <v>22</v>
      </c>
      <c r="E7030">
        <v>14.4</v>
      </c>
      <c r="F7030">
        <v>16093</v>
      </c>
      <c r="G7030">
        <v>9494.869999999999</v>
      </c>
      <c r="H7030" s="2">
        <v>40235</v>
      </c>
      <c r="I7030" s="2">
        <v>40284</v>
      </c>
      <c r="J7030" s="2">
        <v>49674</v>
      </c>
      <c r="L7030">
        <v>9244</v>
      </c>
      <c r="M7030" t="s">
        <v>3463</v>
      </c>
      <c r="N7030" t="s">
        <v>32</v>
      </c>
      <c r="O7030" t="s">
        <v>17</v>
      </c>
    </row>
    <row r="7031" spans="1:15" x14ac:dyDescent="0.35">
      <c r="A7031">
        <f t="shared" si="109"/>
        <v>2011</v>
      </c>
      <c r="B7031" t="s">
        <v>17</v>
      </c>
      <c r="C7031" t="s">
        <v>18</v>
      </c>
      <c r="D7031" t="s">
        <v>22</v>
      </c>
      <c r="E7031">
        <v>14.4</v>
      </c>
      <c r="F7031">
        <v>17187.375</v>
      </c>
      <c r="G7031">
        <v>8215.5499999999993</v>
      </c>
      <c r="H7031" s="2">
        <v>39570</v>
      </c>
      <c r="I7031" s="2">
        <v>40844</v>
      </c>
      <c r="J7031" s="2">
        <v>50040</v>
      </c>
      <c r="L7031">
        <v>7554</v>
      </c>
      <c r="M7031" t="s">
        <v>4994</v>
      </c>
      <c r="N7031" t="s">
        <v>99</v>
      </c>
      <c r="O7031" t="s">
        <v>17</v>
      </c>
    </row>
    <row r="7032" spans="1:15" x14ac:dyDescent="0.35">
      <c r="A7032">
        <f t="shared" si="109"/>
        <v>2011</v>
      </c>
      <c r="B7032" t="s">
        <v>96</v>
      </c>
      <c r="C7032" t="s">
        <v>18</v>
      </c>
      <c r="D7032" t="s">
        <v>446</v>
      </c>
      <c r="E7032">
        <v>14.4</v>
      </c>
      <c r="F7032">
        <v>24962.149999999998</v>
      </c>
      <c r="G7032">
        <v>9665.0300000000007</v>
      </c>
      <c r="H7032" s="2">
        <v>40798</v>
      </c>
      <c r="I7032" s="2">
        <v>40795</v>
      </c>
      <c r="J7032" s="2">
        <v>50040</v>
      </c>
      <c r="L7032">
        <v>7260</v>
      </c>
      <c r="M7032" t="s">
        <v>3515</v>
      </c>
      <c r="N7032" t="s">
        <v>99</v>
      </c>
      <c r="O7032" t="s">
        <v>96</v>
      </c>
    </row>
    <row r="7033" spans="1:15" x14ac:dyDescent="0.35">
      <c r="A7033">
        <f t="shared" si="109"/>
        <v>2009</v>
      </c>
      <c r="B7033" t="s">
        <v>17</v>
      </c>
      <c r="C7033" t="s">
        <v>18</v>
      </c>
      <c r="D7033" t="s">
        <v>22</v>
      </c>
      <c r="E7033">
        <v>14.4</v>
      </c>
      <c r="F7033">
        <v>15449</v>
      </c>
      <c r="G7033">
        <v>11107.82</v>
      </c>
      <c r="H7033" s="2">
        <v>39569</v>
      </c>
      <c r="I7033" s="2">
        <v>39993</v>
      </c>
      <c r="J7033" s="2">
        <v>49309</v>
      </c>
      <c r="L7033">
        <v>9630</v>
      </c>
      <c r="M7033" t="s">
        <v>3176</v>
      </c>
      <c r="N7033" t="s">
        <v>32</v>
      </c>
      <c r="O7033" t="s">
        <v>17</v>
      </c>
    </row>
    <row r="7034" spans="1:15" x14ac:dyDescent="0.35">
      <c r="A7034">
        <f t="shared" si="109"/>
        <v>2011</v>
      </c>
      <c r="B7034" t="s">
        <v>17</v>
      </c>
      <c r="C7034" t="s">
        <v>18</v>
      </c>
      <c r="D7034" t="s">
        <v>22</v>
      </c>
      <c r="E7034">
        <v>14.4</v>
      </c>
      <c r="F7034">
        <v>14103</v>
      </c>
      <c r="G7034">
        <v>6741.2300000000005</v>
      </c>
      <c r="H7034" s="2">
        <v>40687</v>
      </c>
      <c r="I7034" s="2">
        <v>40723</v>
      </c>
      <c r="J7034" s="2">
        <v>50040</v>
      </c>
      <c r="L7034">
        <v>3205</v>
      </c>
      <c r="M7034" t="s">
        <v>6945</v>
      </c>
      <c r="N7034" t="s">
        <v>51</v>
      </c>
      <c r="O7034" t="s">
        <v>17</v>
      </c>
    </row>
    <row r="7035" spans="1:15" x14ac:dyDescent="0.35">
      <c r="A7035">
        <f t="shared" si="109"/>
        <v>2011</v>
      </c>
      <c r="B7035" t="s">
        <v>96</v>
      </c>
      <c r="C7035" t="s">
        <v>18</v>
      </c>
      <c r="D7035" t="s">
        <v>19</v>
      </c>
      <c r="E7035">
        <v>14.4</v>
      </c>
      <c r="F7035">
        <v>16984</v>
      </c>
      <c r="G7035">
        <v>9799.77</v>
      </c>
      <c r="H7035" s="2">
        <v>40728</v>
      </c>
      <c r="I7035" s="2">
        <v>40862</v>
      </c>
      <c r="J7035" s="2">
        <v>50040</v>
      </c>
      <c r="L7035">
        <v>5040</v>
      </c>
      <c r="M7035" t="s">
        <v>2486</v>
      </c>
      <c r="N7035" t="s">
        <v>28</v>
      </c>
      <c r="O7035" t="s">
        <v>96</v>
      </c>
    </row>
    <row r="7036" spans="1:15" x14ac:dyDescent="0.35">
      <c r="A7036">
        <f t="shared" si="109"/>
        <v>2011</v>
      </c>
      <c r="B7036" t="s">
        <v>17</v>
      </c>
      <c r="C7036" t="s">
        <v>18</v>
      </c>
      <c r="D7036" t="s">
        <v>19</v>
      </c>
      <c r="E7036">
        <v>14.4</v>
      </c>
      <c r="F7036">
        <v>11669</v>
      </c>
      <c r="G7036">
        <v>6733.0199999999995</v>
      </c>
      <c r="H7036" s="2">
        <v>40805</v>
      </c>
      <c r="I7036" s="2">
        <v>40836</v>
      </c>
      <c r="J7036" s="2">
        <v>50040</v>
      </c>
      <c r="L7036">
        <v>3818</v>
      </c>
      <c r="M7036" t="s">
        <v>2178</v>
      </c>
      <c r="N7036" t="s">
        <v>51</v>
      </c>
      <c r="O7036" t="s">
        <v>17</v>
      </c>
    </row>
    <row r="7037" spans="1:15" x14ac:dyDescent="0.35">
      <c r="A7037">
        <f t="shared" si="109"/>
        <v>2012</v>
      </c>
      <c r="B7037" t="s">
        <v>17</v>
      </c>
      <c r="C7037" t="s">
        <v>18</v>
      </c>
      <c r="D7037" t="s">
        <v>22</v>
      </c>
      <c r="E7037">
        <v>14.4</v>
      </c>
      <c r="F7037">
        <v>14339</v>
      </c>
      <c r="G7037">
        <v>5192.3999999999996</v>
      </c>
      <c r="H7037" s="2">
        <v>39750</v>
      </c>
      <c r="I7037" s="2">
        <v>41229</v>
      </c>
      <c r="J7037" s="2">
        <v>50405</v>
      </c>
      <c r="L7037">
        <v>8362</v>
      </c>
      <c r="M7037" t="s">
        <v>3272</v>
      </c>
      <c r="N7037" t="s">
        <v>25</v>
      </c>
      <c r="O7037" t="s">
        <v>17</v>
      </c>
    </row>
    <row r="7038" spans="1:15" x14ac:dyDescent="0.35">
      <c r="A7038">
        <f t="shared" si="109"/>
        <v>2012</v>
      </c>
      <c r="B7038" t="s">
        <v>17</v>
      </c>
      <c r="C7038" t="s">
        <v>18</v>
      </c>
      <c r="D7038" t="s">
        <v>22</v>
      </c>
      <c r="E7038">
        <v>14.4</v>
      </c>
      <c r="F7038">
        <v>16002</v>
      </c>
      <c r="G7038">
        <v>6240.7799999999988</v>
      </c>
      <c r="H7038" s="2">
        <v>39799</v>
      </c>
      <c r="I7038" s="2">
        <v>41257</v>
      </c>
      <c r="J7038" s="2">
        <v>50405</v>
      </c>
      <c r="L7038">
        <v>5630</v>
      </c>
      <c r="M7038" t="s">
        <v>1161</v>
      </c>
      <c r="N7038" t="s">
        <v>28</v>
      </c>
      <c r="O7038" t="s">
        <v>17</v>
      </c>
    </row>
    <row r="7039" spans="1:15" x14ac:dyDescent="0.35">
      <c r="A7039">
        <f t="shared" si="109"/>
        <v>2011</v>
      </c>
      <c r="B7039" t="s">
        <v>17</v>
      </c>
      <c r="C7039" t="s">
        <v>18</v>
      </c>
      <c r="D7039" t="s">
        <v>22</v>
      </c>
      <c r="E7039">
        <v>14.4</v>
      </c>
      <c r="F7039">
        <v>13920</v>
      </c>
      <c r="G7039">
        <v>6653.76</v>
      </c>
      <c r="H7039" s="2">
        <v>40652</v>
      </c>
      <c r="I7039" s="2">
        <v>40805</v>
      </c>
      <c r="J7039" s="2">
        <v>50040</v>
      </c>
      <c r="L7039">
        <v>3232</v>
      </c>
      <c r="M7039" t="s">
        <v>3096</v>
      </c>
      <c r="N7039" t="s">
        <v>51</v>
      </c>
      <c r="O7039" t="s">
        <v>17</v>
      </c>
    </row>
    <row r="7040" spans="1:15" x14ac:dyDescent="0.35">
      <c r="A7040">
        <f t="shared" si="109"/>
        <v>2011</v>
      </c>
      <c r="B7040" t="s">
        <v>17</v>
      </c>
      <c r="C7040" t="s">
        <v>18</v>
      </c>
      <c r="D7040" t="s">
        <v>19</v>
      </c>
      <c r="E7040">
        <v>14.4</v>
      </c>
      <c r="F7040">
        <v>16368</v>
      </c>
      <c r="G7040">
        <v>9444.33</v>
      </c>
      <c r="H7040" s="2">
        <v>40746</v>
      </c>
      <c r="I7040" s="2">
        <v>40892</v>
      </c>
      <c r="J7040" s="2">
        <v>50040</v>
      </c>
      <c r="L7040">
        <v>3770</v>
      </c>
      <c r="M7040" t="s">
        <v>1282</v>
      </c>
      <c r="N7040" t="s">
        <v>51</v>
      </c>
      <c r="O7040" t="s">
        <v>17</v>
      </c>
    </row>
    <row r="7041" spans="1:15" x14ac:dyDescent="0.35">
      <c r="A7041">
        <f t="shared" si="109"/>
        <v>2011</v>
      </c>
      <c r="B7041" t="s">
        <v>17</v>
      </c>
      <c r="C7041" t="s">
        <v>18</v>
      </c>
      <c r="D7041" t="s">
        <v>22</v>
      </c>
      <c r="E7041">
        <v>14.4</v>
      </c>
      <c r="F7041">
        <v>12107.124999999998</v>
      </c>
      <c r="G7041">
        <v>5787.2199999999993</v>
      </c>
      <c r="H7041" s="2">
        <v>40745</v>
      </c>
      <c r="I7041" s="2">
        <v>40703</v>
      </c>
      <c r="J7041" s="2">
        <v>50040</v>
      </c>
      <c r="L7041">
        <v>9200</v>
      </c>
      <c r="M7041" t="s">
        <v>395</v>
      </c>
      <c r="N7041" t="s">
        <v>32</v>
      </c>
      <c r="O7041" t="s">
        <v>17</v>
      </c>
    </row>
    <row r="7042" spans="1:15" x14ac:dyDescent="0.35">
      <c r="A7042">
        <f t="shared" si="109"/>
        <v>2012</v>
      </c>
      <c r="B7042" t="s">
        <v>17</v>
      </c>
      <c r="C7042" t="s">
        <v>18</v>
      </c>
      <c r="D7042" t="s">
        <v>22</v>
      </c>
      <c r="E7042">
        <v>14.4</v>
      </c>
      <c r="F7042">
        <v>7453</v>
      </c>
      <c r="G7042">
        <v>3279.3199999999997</v>
      </c>
      <c r="H7042" s="2">
        <v>40024</v>
      </c>
      <c r="I7042" s="2">
        <v>40964</v>
      </c>
      <c r="J7042" s="2">
        <v>50405</v>
      </c>
      <c r="L7042">
        <v>4312</v>
      </c>
      <c r="M7042" t="s">
        <v>3990</v>
      </c>
      <c r="N7042" t="s">
        <v>28</v>
      </c>
      <c r="O7042" t="s">
        <v>17</v>
      </c>
    </row>
    <row r="7043" spans="1:15" x14ac:dyDescent="0.35">
      <c r="A7043">
        <f t="shared" ref="A7043:A7106" si="110">YEAR(I7043)</f>
        <v>2012</v>
      </c>
      <c r="B7043" t="s">
        <v>96</v>
      </c>
      <c r="C7043" t="s">
        <v>18</v>
      </c>
      <c r="D7043" t="s">
        <v>22</v>
      </c>
      <c r="E7043">
        <v>14.4</v>
      </c>
      <c r="F7043">
        <v>15748.12</v>
      </c>
      <c r="G7043">
        <v>5702.65</v>
      </c>
      <c r="H7043" s="2">
        <v>40771</v>
      </c>
      <c r="I7043" s="2">
        <v>41093</v>
      </c>
      <c r="J7043" s="2">
        <v>50405</v>
      </c>
      <c r="L7043">
        <v>4587</v>
      </c>
      <c r="M7043" t="s">
        <v>10732</v>
      </c>
      <c r="N7043" t="s">
        <v>210</v>
      </c>
      <c r="O7043" t="s">
        <v>96</v>
      </c>
    </row>
    <row r="7044" spans="1:15" x14ac:dyDescent="0.35">
      <c r="A7044">
        <f t="shared" si="110"/>
        <v>2011</v>
      </c>
      <c r="B7044" t="s">
        <v>17</v>
      </c>
      <c r="C7044" t="s">
        <v>18</v>
      </c>
      <c r="D7044" t="s">
        <v>19</v>
      </c>
      <c r="E7044">
        <v>14.4</v>
      </c>
      <c r="F7044">
        <v>16312.126999999999</v>
      </c>
      <c r="G7044">
        <v>9412.0999999999967</v>
      </c>
      <c r="H7044" s="2">
        <v>40826</v>
      </c>
      <c r="I7044" s="2">
        <v>40872</v>
      </c>
      <c r="J7044" s="2">
        <v>50040</v>
      </c>
      <c r="L7044">
        <v>9008</v>
      </c>
      <c r="M7044" t="s">
        <v>1210</v>
      </c>
      <c r="N7044" t="s">
        <v>32</v>
      </c>
      <c r="O7044" t="s">
        <v>17</v>
      </c>
    </row>
    <row r="7045" spans="1:15" x14ac:dyDescent="0.35">
      <c r="A7045">
        <f t="shared" si="110"/>
        <v>2010</v>
      </c>
      <c r="B7045" t="s">
        <v>17</v>
      </c>
      <c r="C7045" t="s">
        <v>18</v>
      </c>
      <c r="D7045" t="s">
        <v>22</v>
      </c>
      <c r="E7045">
        <v>14.4</v>
      </c>
      <c r="F7045">
        <v>15621.660000000003</v>
      </c>
      <c r="G7045">
        <v>9216.7699999999986</v>
      </c>
      <c r="H7045" s="2">
        <v>40473</v>
      </c>
      <c r="I7045" s="2">
        <v>40521</v>
      </c>
      <c r="J7045" s="2">
        <v>49674</v>
      </c>
      <c r="L7045">
        <v>2540</v>
      </c>
      <c r="M7045" t="s">
        <v>402</v>
      </c>
      <c r="N7045" t="s">
        <v>210</v>
      </c>
      <c r="O7045" t="s">
        <v>17</v>
      </c>
    </row>
    <row r="7046" spans="1:15" x14ac:dyDescent="0.35">
      <c r="A7046">
        <f t="shared" si="110"/>
        <v>2011</v>
      </c>
      <c r="B7046" t="s">
        <v>17</v>
      </c>
      <c r="C7046" t="s">
        <v>18</v>
      </c>
      <c r="D7046" t="s">
        <v>19</v>
      </c>
      <c r="E7046">
        <v>14.4</v>
      </c>
      <c r="F7046">
        <v>14976</v>
      </c>
      <c r="G7046">
        <v>8641.16</v>
      </c>
      <c r="H7046" s="2">
        <v>40690</v>
      </c>
      <c r="I7046" s="2">
        <v>40840</v>
      </c>
      <c r="J7046" s="2">
        <v>50040</v>
      </c>
      <c r="L7046">
        <v>2577</v>
      </c>
      <c r="M7046" t="s">
        <v>4004</v>
      </c>
      <c r="N7046" t="s">
        <v>51</v>
      </c>
      <c r="O7046" t="s">
        <v>17</v>
      </c>
    </row>
    <row r="7047" spans="1:15" x14ac:dyDescent="0.35">
      <c r="A7047">
        <f t="shared" si="110"/>
        <v>2009</v>
      </c>
      <c r="B7047" t="s">
        <v>17</v>
      </c>
      <c r="C7047" t="s">
        <v>18</v>
      </c>
      <c r="D7047" t="s">
        <v>19</v>
      </c>
      <c r="E7047">
        <v>14.4</v>
      </c>
      <c r="F7047">
        <v>17028.030000000002</v>
      </c>
      <c r="G7047">
        <v>12396.390000000001</v>
      </c>
      <c r="H7047" s="2">
        <v>39570</v>
      </c>
      <c r="I7047" s="2">
        <v>39976</v>
      </c>
      <c r="J7047" s="2">
        <v>49309</v>
      </c>
      <c r="L7047">
        <v>9479</v>
      </c>
      <c r="M7047" t="s">
        <v>12939</v>
      </c>
      <c r="N7047" t="s">
        <v>32</v>
      </c>
      <c r="O7047" t="s">
        <v>17</v>
      </c>
    </row>
    <row r="7048" spans="1:15" x14ac:dyDescent="0.35">
      <c r="A7048">
        <f t="shared" si="110"/>
        <v>2012</v>
      </c>
      <c r="B7048" t="s">
        <v>17</v>
      </c>
      <c r="C7048" t="s">
        <v>18</v>
      </c>
      <c r="D7048" t="s">
        <v>446</v>
      </c>
      <c r="E7048">
        <v>14.4</v>
      </c>
      <c r="F7048">
        <v>21866.222000000002</v>
      </c>
      <c r="G7048">
        <v>7784.3600000000015</v>
      </c>
      <c r="H7048" s="2">
        <v>40742</v>
      </c>
      <c r="I7048" s="2">
        <v>41044</v>
      </c>
      <c r="J7048" s="2">
        <v>50405</v>
      </c>
      <c r="L7048">
        <v>9478</v>
      </c>
      <c r="M7048" t="s">
        <v>1176</v>
      </c>
      <c r="N7048" t="s">
        <v>32</v>
      </c>
      <c r="O7048" t="s">
        <v>17</v>
      </c>
    </row>
    <row r="7049" spans="1:15" x14ac:dyDescent="0.35">
      <c r="A7049">
        <f t="shared" si="110"/>
        <v>2009</v>
      </c>
      <c r="B7049" t="s">
        <v>17</v>
      </c>
      <c r="C7049" t="s">
        <v>18</v>
      </c>
      <c r="D7049" t="s">
        <v>22</v>
      </c>
      <c r="E7049">
        <v>14.4</v>
      </c>
      <c r="F7049">
        <v>15029</v>
      </c>
      <c r="G7049">
        <v>10805.84</v>
      </c>
      <c r="H7049" s="2">
        <v>39616</v>
      </c>
      <c r="I7049" s="2">
        <v>40114</v>
      </c>
      <c r="J7049" s="2">
        <v>49309</v>
      </c>
      <c r="L7049">
        <v>3052</v>
      </c>
      <c r="M7049" t="s">
        <v>5536</v>
      </c>
      <c r="N7049" t="s">
        <v>51</v>
      </c>
      <c r="O7049" t="s">
        <v>17</v>
      </c>
    </row>
    <row r="7050" spans="1:15" x14ac:dyDescent="0.35">
      <c r="A7050">
        <f t="shared" si="110"/>
        <v>2009</v>
      </c>
      <c r="B7050" t="s">
        <v>96</v>
      </c>
      <c r="C7050" t="s">
        <v>18</v>
      </c>
      <c r="D7050" t="s">
        <v>22</v>
      </c>
      <c r="E7050">
        <v>14.4</v>
      </c>
      <c r="F7050">
        <v>12836</v>
      </c>
      <c r="G7050">
        <v>8593.08</v>
      </c>
      <c r="H7050" s="2">
        <v>39569</v>
      </c>
      <c r="I7050" s="2">
        <v>39976</v>
      </c>
      <c r="J7050" s="2">
        <v>49309</v>
      </c>
      <c r="L7050">
        <v>3534</v>
      </c>
      <c r="M7050" t="s">
        <v>14162</v>
      </c>
      <c r="N7050" t="s">
        <v>51</v>
      </c>
      <c r="O7050" t="s">
        <v>96</v>
      </c>
    </row>
    <row r="7051" spans="1:15" x14ac:dyDescent="0.35">
      <c r="A7051">
        <f t="shared" si="110"/>
        <v>2010</v>
      </c>
      <c r="B7051" t="s">
        <v>96</v>
      </c>
      <c r="C7051" t="s">
        <v>18</v>
      </c>
      <c r="D7051" t="s">
        <v>19</v>
      </c>
      <c r="E7051">
        <v>14.4</v>
      </c>
      <c r="F7051">
        <v>12971.216999999997</v>
      </c>
      <c r="G7051">
        <v>9053.9100000000017</v>
      </c>
      <c r="H7051" s="2">
        <v>40295</v>
      </c>
      <c r="I7051" s="2">
        <v>40295</v>
      </c>
      <c r="J7051" s="2">
        <v>49674</v>
      </c>
      <c r="L7051">
        <v>4054</v>
      </c>
      <c r="M7051" t="s">
        <v>1929</v>
      </c>
      <c r="N7051" t="s">
        <v>1930</v>
      </c>
      <c r="O7051" t="s">
        <v>96</v>
      </c>
    </row>
    <row r="7052" spans="1:15" x14ac:dyDescent="0.35">
      <c r="A7052">
        <f t="shared" si="110"/>
        <v>2011</v>
      </c>
      <c r="B7052" t="s">
        <v>17</v>
      </c>
      <c r="C7052" t="s">
        <v>18</v>
      </c>
      <c r="D7052" t="s">
        <v>22</v>
      </c>
      <c r="E7052">
        <v>14.44</v>
      </c>
      <c r="F7052">
        <v>15227.156999999999</v>
      </c>
      <c r="G7052">
        <v>7278.58</v>
      </c>
      <c r="H7052" s="2">
        <v>40797</v>
      </c>
      <c r="I7052" s="2">
        <v>40883</v>
      </c>
      <c r="J7052" s="2">
        <v>50040</v>
      </c>
      <c r="L7052">
        <v>6162</v>
      </c>
      <c r="M7052" t="s">
        <v>4028</v>
      </c>
      <c r="N7052" t="s">
        <v>179</v>
      </c>
      <c r="O7052" t="s">
        <v>17</v>
      </c>
    </row>
    <row r="7053" spans="1:15" x14ac:dyDescent="0.35">
      <c r="A7053">
        <f t="shared" si="110"/>
        <v>2011</v>
      </c>
      <c r="B7053" t="s">
        <v>17</v>
      </c>
      <c r="C7053" t="s">
        <v>18</v>
      </c>
      <c r="D7053" t="s">
        <v>19</v>
      </c>
      <c r="E7053">
        <v>14.44</v>
      </c>
      <c r="F7053">
        <v>12646</v>
      </c>
      <c r="G7053">
        <v>7296.73</v>
      </c>
      <c r="H7053" s="2">
        <v>40798</v>
      </c>
      <c r="I7053" s="2">
        <v>40797</v>
      </c>
      <c r="J7053" s="2">
        <v>50040</v>
      </c>
      <c r="L7053">
        <v>8864</v>
      </c>
      <c r="M7053" t="s">
        <v>7285</v>
      </c>
      <c r="N7053" t="s">
        <v>414</v>
      </c>
      <c r="O7053" t="s">
        <v>17</v>
      </c>
    </row>
    <row r="7054" spans="1:15" x14ac:dyDescent="0.35">
      <c r="A7054">
        <f t="shared" si="110"/>
        <v>2012</v>
      </c>
      <c r="B7054" t="s">
        <v>17</v>
      </c>
      <c r="C7054" t="s">
        <v>18</v>
      </c>
      <c r="D7054" t="s">
        <v>22</v>
      </c>
      <c r="E7054">
        <v>14.5</v>
      </c>
      <c r="F7054">
        <v>12025</v>
      </c>
      <c r="G7054">
        <v>5290.9999999999991</v>
      </c>
      <c r="H7054" s="2">
        <v>40317</v>
      </c>
      <c r="I7054" s="2">
        <v>40959</v>
      </c>
      <c r="J7054" s="2">
        <v>50405</v>
      </c>
      <c r="L7054">
        <v>4944</v>
      </c>
      <c r="M7054" t="s">
        <v>7357</v>
      </c>
      <c r="N7054" t="s">
        <v>51</v>
      </c>
      <c r="O7054" t="s">
        <v>17</v>
      </c>
    </row>
    <row r="7055" spans="1:15" x14ac:dyDescent="0.35">
      <c r="A7055">
        <f t="shared" si="110"/>
        <v>2009</v>
      </c>
      <c r="B7055" t="s">
        <v>96</v>
      </c>
      <c r="C7055" t="s">
        <v>18</v>
      </c>
      <c r="D7055" t="s">
        <v>22</v>
      </c>
      <c r="E7055">
        <v>14.5</v>
      </c>
      <c r="F7055">
        <v>12052</v>
      </c>
      <c r="G7055">
        <v>8665.39</v>
      </c>
      <c r="H7055" s="2">
        <v>39974</v>
      </c>
      <c r="I7055" s="2">
        <v>40016</v>
      </c>
      <c r="J7055" s="2">
        <v>49309</v>
      </c>
      <c r="L7055">
        <v>2616</v>
      </c>
      <c r="M7055" t="s">
        <v>7715</v>
      </c>
      <c r="N7055" t="s">
        <v>51</v>
      </c>
      <c r="O7055" t="s">
        <v>96</v>
      </c>
    </row>
    <row r="7056" spans="1:15" x14ac:dyDescent="0.35">
      <c r="A7056">
        <f t="shared" si="110"/>
        <v>2011</v>
      </c>
      <c r="B7056" t="s">
        <v>17</v>
      </c>
      <c r="C7056" t="s">
        <v>18</v>
      </c>
      <c r="D7056" t="s">
        <v>22</v>
      </c>
      <c r="E7056">
        <v>14.52</v>
      </c>
      <c r="F7056">
        <v>16714</v>
      </c>
      <c r="G7056">
        <v>5147.92</v>
      </c>
      <c r="H7056" s="2">
        <v>40821</v>
      </c>
      <c r="I7056" s="2">
        <v>40899</v>
      </c>
      <c r="J7056" s="2">
        <v>50040</v>
      </c>
      <c r="L7056">
        <v>1090</v>
      </c>
      <c r="M7056" t="s">
        <v>9185</v>
      </c>
      <c r="N7056" t="s">
        <v>21</v>
      </c>
      <c r="O7056" t="s">
        <v>17</v>
      </c>
    </row>
    <row r="7057" spans="1:15" x14ac:dyDescent="0.35">
      <c r="A7057">
        <f t="shared" si="110"/>
        <v>2015</v>
      </c>
      <c r="B7057" t="s">
        <v>17</v>
      </c>
      <c r="C7057" t="s">
        <v>18</v>
      </c>
      <c r="D7057" t="s">
        <v>22</v>
      </c>
      <c r="E7057">
        <v>14.53</v>
      </c>
      <c r="F7057">
        <v>12774</v>
      </c>
      <c r="G7057">
        <v>3372.34</v>
      </c>
      <c r="H7057" s="2">
        <v>40647</v>
      </c>
      <c r="I7057" s="2">
        <v>42019</v>
      </c>
      <c r="J7057" s="2">
        <v>49674</v>
      </c>
      <c r="L7057">
        <v>7106</v>
      </c>
      <c r="M7057" t="s">
        <v>2293</v>
      </c>
      <c r="N7057" t="s">
        <v>99</v>
      </c>
      <c r="O7057" t="s">
        <v>17</v>
      </c>
    </row>
    <row r="7058" spans="1:15" x14ac:dyDescent="0.35">
      <c r="A7058">
        <f t="shared" si="110"/>
        <v>2016</v>
      </c>
      <c r="B7058" t="s">
        <v>96</v>
      </c>
      <c r="C7058" t="s">
        <v>18</v>
      </c>
      <c r="D7058" t="s">
        <v>22</v>
      </c>
      <c r="E7058">
        <v>14.54</v>
      </c>
      <c r="F7058">
        <v>15243</v>
      </c>
      <c r="G7058">
        <v>2759.87</v>
      </c>
      <c r="H7058" s="2">
        <v>40821</v>
      </c>
      <c r="I7058" s="2">
        <v>42643</v>
      </c>
      <c r="J7058" s="2">
        <v>50040</v>
      </c>
      <c r="L7058">
        <v>6300</v>
      </c>
      <c r="M7058" t="s">
        <v>4632</v>
      </c>
      <c r="N7058" t="s">
        <v>895</v>
      </c>
      <c r="O7058" t="s">
        <v>96</v>
      </c>
    </row>
    <row r="7059" spans="1:15" x14ac:dyDescent="0.35">
      <c r="A7059">
        <f t="shared" si="110"/>
        <v>2011</v>
      </c>
      <c r="B7059" t="s">
        <v>17</v>
      </c>
      <c r="C7059" t="s">
        <v>18</v>
      </c>
      <c r="D7059" t="s">
        <v>22</v>
      </c>
      <c r="E7059">
        <v>14.54</v>
      </c>
      <c r="F7059">
        <v>12094</v>
      </c>
      <c r="G7059">
        <v>5780.94</v>
      </c>
      <c r="H7059" s="2">
        <v>40798</v>
      </c>
      <c r="I7059" s="2">
        <v>40899</v>
      </c>
      <c r="J7059" s="2">
        <v>50040</v>
      </c>
      <c r="L7059">
        <v>3986</v>
      </c>
      <c r="M7059" t="s">
        <v>603</v>
      </c>
      <c r="N7059" t="s">
        <v>76</v>
      </c>
      <c r="O7059" t="s">
        <v>17</v>
      </c>
    </row>
    <row r="7060" spans="1:15" x14ac:dyDescent="0.35">
      <c r="A7060">
        <f t="shared" si="110"/>
        <v>2009</v>
      </c>
      <c r="B7060" t="s">
        <v>17</v>
      </c>
      <c r="C7060" t="s">
        <v>18</v>
      </c>
      <c r="D7060" t="s">
        <v>19</v>
      </c>
      <c r="E7060">
        <v>14.6</v>
      </c>
      <c r="F7060">
        <v>11736</v>
      </c>
      <c r="G7060">
        <v>9975.5999999999985</v>
      </c>
      <c r="H7060" s="2">
        <v>39577</v>
      </c>
      <c r="I7060" s="2">
        <v>40149</v>
      </c>
      <c r="J7060" s="2">
        <v>49309</v>
      </c>
      <c r="L7060">
        <v>3047</v>
      </c>
      <c r="M7060" t="s">
        <v>654</v>
      </c>
      <c r="N7060" t="s">
        <v>51</v>
      </c>
      <c r="O7060" t="s">
        <v>17</v>
      </c>
    </row>
    <row r="7061" spans="1:15" x14ac:dyDescent="0.35">
      <c r="A7061">
        <f t="shared" si="110"/>
        <v>2008</v>
      </c>
      <c r="B7061" t="s">
        <v>96</v>
      </c>
      <c r="C7061" t="s">
        <v>18</v>
      </c>
      <c r="D7061" t="s">
        <v>22</v>
      </c>
      <c r="E7061">
        <v>14.6</v>
      </c>
      <c r="F7061">
        <v>14835.804</v>
      </c>
      <c r="G7061">
        <v>8471.6899999999987</v>
      </c>
      <c r="H7061" s="2">
        <v>39569</v>
      </c>
      <c r="I7061" s="2">
        <v>39626</v>
      </c>
      <c r="J7061" s="2">
        <v>48944</v>
      </c>
      <c r="L7061">
        <v>7031</v>
      </c>
      <c r="M7061" t="s">
        <v>1251</v>
      </c>
      <c r="N7061" t="s">
        <v>99</v>
      </c>
      <c r="O7061" t="s">
        <v>96</v>
      </c>
    </row>
    <row r="7062" spans="1:15" x14ac:dyDescent="0.35">
      <c r="A7062">
        <f t="shared" si="110"/>
        <v>2010</v>
      </c>
      <c r="B7062" t="s">
        <v>96</v>
      </c>
      <c r="C7062" t="s">
        <v>18</v>
      </c>
      <c r="D7062" t="s">
        <v>19</v>
      </c>
      <c r="E7062">
        <v>14.6</v>
      </c>
      <c r="F7062">
        <v>17102.929</v>
      </c>
      <c r="G7062">
        <v>11068.470000000001</v>
      </c>
      <c r="H7062" s="2">
        <v>39574</v>
      </c>
      <c r="I7062" s="2">
        <v>40179</v>
      </c>
      <c r="J7062" s="2">
        <v>49674</v>
      </c>
      <c r="L7062">
        <v>1863</v>
      </c>
      <c r="M7062" t="s">
        <v>1306</v>
      </c>
      <c r="N7062" t="s">
        <v>21</v>
      </c>
      <c r="O7062" t="s">
        <v>96</v>
      </c>
    </row>
    <row r="7063" spans="1:15" x14ac:dyDescent="0.35">
      <c r="A7063">
        <f t="shared" si="110"/>
        <v>2011</v>
      </c>
      <c r="B7063" t="s">
        <v>17</v>
      </c>
      <c r="C7063" t="s">
        <v>18</v>
      </c>
      <c r="D7063" t="s">
        <v>19</v>
      </c>
      <c r="E7063">
        <v>14.6</v>
      </c>
      <c r="F7063">
        <v>17906</v>
      </c>
      <c r="G7063">
        <v>10313.86</v>
      </c>
      <c r="H7063" s="2">
        <v>40700</v>
      </c>
      <c r="I7063" s="2">
        <v>40878</v>
      </c>
      <c r="J7063" s="2">
        <v>50040</v>
      </c>
      <c r="L7063">
        <v>3510</v>
      </c>
      <c r="M7063" t="s">
        <v>1934</v>
      </c>
      <c r="N7063" t="s">
        <v>51</v>
      </c>
      <c r="O7063" t="s">
        <v>17</v>
      </c>
    </row>
    <row r="7064" spans="1:15" x14ac:dyDescent="0.35">
      <c r="A7064">
        <f t="shared" si="110"/>
        <v>2012</v>
      </c>
      <c r="B7064" t="s">
        <v>17</v>
      </c>
      <c r="C7064" t="s">
        <v>18</v>
      </c>
      <c r="D7064" t="s">
        <v>19</v>
      </c>
      <c r="E7064">
        <v>14.6</v>
      </c>
      <c r="F7064">
        <v>15664</v>
      </c>
      <c r="G7064">
        <v>7409.07</v>
      </c>
      <c r="H7064" s="2">
        <v>40697</v>
      </c>
      <c r="I7064" s="2">
        <v>41107</v>
      </c>
      <c r="J7064" s="2">
        <v>50405</v>
      </c>
      <c r="L7064">
        <v>3045</v>
      </c>
      <c r="M7064" t="s">
        <v>1973</v>
      </c>
      <c r="N7064" t="s">
        <v>51</v>
      </c>
      <c r="O7064" t="s">
        <v>17</v>
      </c>
    </row>
    <row r="7065" spans="1:15" x14ac:dyDescent="0.35">
      <c r="A7065">
        <f t="shared" si="110"/>
        <v>2011</v>
      </c>
      <c r="B7065" t="s">
        <v>17</v>
      </c>
      <c r="C7065" t="s">
        <v>18</v>
      </c>
      <c r="D7065" t="s">
        <v>22</v>
      </c>
      <c r="E7065">
        <v>14.6</v>
      </c>
      <c r="F7065">
        <v>17342</v>
      </c>
      <c r="G7065">
        <v>8289.48</v>
      </c>
      <c r="H7065" s="2">
        <v>40659</v>
      </c>
      <c r="I7065" s="2">
        <v>40886</v>
      </c>
      <c r="J7065" s="2">
        <v>50040</v>
      </c>
      <c r="L7065">
        <v>4629</v>
      </c>
      <c r="M7065" t="s">
        <v>5603</v>
      </c>
      <c r="N7065" t="s">
        <v>210</v>
      </c>
      <c r="O7065" t="s">
        <v>17</v>
      </c>
    </row>
    <row r="7066" spans="1:15" x14ac:dyDescent="0.35">
      <c r="A7066">
        <f t="shared" si="110"/>
        <v>2009</v>
      </c>
      <c r="B7066" t="s">
        <v>17</v>
      </c>
      <c r="C7066" t="s">
        <v>18</v>
      </c>
      <c r="D7066" t="s">
        <v>22</v>
      </c>
      <c r="E7066">
        <v>14.6</v>
      </c>
      <c r="F7066">
        <v>11284</v>
      </c>
      <c r="G7066">
        <v>6262.6100000000006</v>
      </c>
      <c r="H7066" s="2">
        <v>39570</v>
      </c>
      <c r="I7066" s="2">
        <v>39898</v>
      </c>
      <c r="J7066" s="2">
        <v>49309</v>
      </c>
      <c r="L7066">
        <v>6434</v>
      </c>
      <c r="M7066" t="s">
        <v>7777</v>
      </c>
      <c r="N7066" t="s">
        <v>414</v>
      </c>
      <c r="O7066" t="s">
        <v>17</v>
      </c>
    </row>
    <row r="7067" spans="1:15" x14ac:dyDescent="0.35">
      <c r="A7067">
        <f t="shared" si="110"/>
        <v>2012</v>
      </c>
      <c r="B7067" t="s">
        <v>17</v>
      </c>
      <c r="C7067" t="s">
        <v>18</v>
      </c>
      <c r="D7067" t="s">
        <v>19</v>
      </c>
      <c r="E7067">
        <v>14.6</v>
      </c>
      <c r="F7067">
        <v>18293</v>
      </c>
      <c r="G7067">
        <v>8652.58</v>
      </c>
      <c r="H7067" s="2">
        <v>40697</v>
      </c>
      <c r="I7067" s="2">
        <v>41178</v>
      </c>
      <c r="J7067" s="2">
        <v>50405</v>
      </c>
      <c r="L7067">
        <v>3043</v>
      </c>
      <c r="M7067" t="s">
        <v>2002</v>
      </c>
      <c r="N7067" t="s">
        <v>51</v>
      </c>
      <c r="O7067" t="s">
        <v>17</v>
      </c>
    </row>
    <row r="7068" spans="1:15" x14ac:dyDescent="0.35">
      <c r="A7068">
        <f t="shared" si="110"/>
        <v>2011</v>
      </c>
      <c r="B7068" t="s">
        <v>17</v>
      </c>
      <c r="C7068" t="s">
        <v>18</v>
      </c>
      <c r="D7068" t="s">
        <v>22</v>
      </c>
      <c r="E7068">
        <v>14.62</v>
      </c>
      <c r="F7068">
        <v>10626</v>
      </c>
      <c r="G7068">
        <v>3846.6099999999997</v>
      </c>
      <c r="H7068" s="2">
        <v>40826</v>
      </c>
      <c r="I7068" s="2">
        <v>40884</v>
      </c>
      <c r="J7068" s="2">
        <v>50040</v>
      </c>
      <c r="L7068">
        <v>3210</v>
      </c>
      <c r="M7068" t="s">
        <v>2326</v>
      </c>
      <c r="N7068" t="s">
        <v>55</v>
      </c>
      <c r="O7068" t="s">
        <v>17</v>
      </c>
    </row>
    <row r="7069" spans="1:15" x14ac:dyDescent="0.35">
      <c r="A7069">
        <f t="shared" si="110"/>
        <v>2011</v>
      </c>
      <c r="B7069" t="s">
        <v>17</v>
      </c>
      <c r="C7069" t="s">
        <v>18</v>
      </c>
      <c r="D7069" t="s">
        <v>19</v>
      </c>
      <c r="E7069">
        <v>14.63</v>
      </c>
      <c r="F7069">
        <v>15013</v>
      </c>
      <c r="G7069">
        <v>8647.4800000000014</v>
      </c>
      <c r="H7069" s="2">
        <v>40784</v>
      </c>
      <c r="I7069" s="2">
        <v>40775</v>
      </c>
      <c r="J7069" s="2">
        <v>50040</v>
      </c>
      <c r="L7069">
        <v>3033</v>
      </c>
      <c r="M7069" t="s">
        <v>1795</v>
      </c>
      <c r="N7069" t="s">
        <v>51</v>
      </c>
      <c r="O7069" t="s">
        <v>17</v>
      </c>
    </row>
    <row r="7070" spans="1:15" x14ac:dyDescent="0.35">
      <c r="A7070">
        <f t="shared" si="110"/>
        <v>2011</v>
      </c>
      <c r="B7070" t="s">
        <v>17</v>
      </c>
      <c r="C7070" t="s">
        <v>18</v>
      </c>
      <c r="D7070" t="s">
        <v>22</v>
      </c>
      <c r="E7070">
        <v>14.64</v>
      </c>
      <c r="F7070">
        <v>12005.372999999998</v>
      </c>
      <c r="G7070">
        <v>5738.5799999999981</v>
      </c>
      <c r="H7070" s="2">
        <v>40761</v>
      </c>
      <c r="I7070" s="2">
        <v>40778</v>
      </c>
      <c r="J7070" s="2">
        <v>50040</v>
      </c>
      <c r="L7070">
        <v>4059</v>
      </c>
      <c r="M7070" t="s">
        <v>1929</v>
      </c>
      <c r="N7070" t="s">
        <v>1930</v>
      </c>
      <c r="O7070" t="s">
        <v>17</v>
      </c>
    </row>
    <row r="7071" spans="1:15" x14ac:dyDescent="0.35">
      <c r="A7071">
        <f t="shared" si="110"/>
        <v>2011</v>
      </c>
      <c r="B7071" t="s">
        <v>96</v>
      </c>
      <c r="C7071" t="s">
        <v>18</v>
      </c>
      <c r="D7071" t="s">
        <v>19</v>
      </c>
      <c r="E7071">
        <v>14.7</v>
      </c>
      <c r="F7071">
        <v>17333</v>
      </c>
      <c r="G7071">
        <v>9270.0099999999984</v>
      </c>
      <c r="H7071" s="2">
        <v>40430</v>
      </c>
      <c r="I7071" s="2">
        <v>40821</v>
      </c>
      <c r="J7071" s="2">
        <v>50040</v>
      </c>
      <c r="L7071">
        <v>6064</v>
      </c>
      <c r="M7071" t="s">
        <v>2441</v>
      </c>
      <c r="N7071" t="s">
        <v>460</v>
      </c>
      <c r="O7071" t="s">
        <v>96</v>
      </c>
    </row>
    <row r="7072" spans="1:15" x14ac:dyDescent="0.35">
      <c r="A7072">
        <f t="shared" si="110"/>
        <v>2012</v>
      </c>
      <c r="B7072" t="s">
        <v>96</v>
      </c>
      <c r="C7072" t="s">
        <v>18</v>
      </c>
      <c r="D7072" t="s">
        <v>19</v>
      </c>
      <c r="E7072">
        <v>14.7</v>
      </c>
      <c r="F7072">
        <v>15424</v>
      </c>
      <c r="G7072">
        <v>6385.53</v>
      </c>
      <c r="H7072" s="2">
        <v>40616</v>
      </c>
      <c r="I7072" s="2">
        <v>41177</v>
      </c>
      <c r="J7072" s="2">
        <v>50405</v>
      </c>
      <c r="L7072">
        <v>3773</v>
      </c>
      <c r="M7072" t="s">
        <v>1715</v>
      </c>
      <c r="N7072" t="s">
        <v>51</v>
      </c>
      <c r="O7072" t="s">
        <v>96</v>
      </c>
    </row>
    <row r="7073" spans="1:15" x14ac:dyDescent="0.35">
      <c r="A7073">
        <f t="shared" si="110"/>
        <v>2010</v>
      </c>
      <c r="B7073" t="s">
        <v>17</v>
      </c>
      <c r="C7073" t="s">
        <v>18</v>
      </c>
      <c r="D7073" t="s">
        <v>19</v>
      </c>
      <c r="E7073">
        <v>14.7</v>
      </c>
      <c r="F7073">
        <v>16076</v>
      </c>
      <c r="G7073">
        <v>11188.9</v>
      </c>
      <c r="H7073" s="2">
        <v>39574</v>
      </c>
      <c r="I7073" s="2">
        <v>40287</v>
      </c>
      <c r="J7073" s="2">
        <v>49674</v>
      </c>
      <c r="L7073">
        <v>8752</v>
      </c>
      <c r="M7073" t="s">
        <v>1227</v>
      </c>
      <c r="N7073" t="s">
        <v>229</v>
      </c>
      <c r="O7073" t="s">
        <v>17</v>
      </c>
    </row>
    <row r="7074" spans="1:15" x14ac:dyDescent="0.35">
      <c r="A7074">
        <f t="shared" si="110"/>
        <v>2012</v>
      </c>
      <c r="B7074" t="s">
        <v>17</v>
      </c>
      <c r="C7074" t="s">
        <v>18</v>
      </c>
      <c r="D7074" t="s">
        <v>22</v>
      </c>
      <c r="E7074">
        <v>14.7</v>
      </c>
      <c r="F7074">
        <v>17762.75</v>
      </c>
      <c r="G7074">
        <v>6909.7</v>
      </c>
      <c r="H7074" s="2">
        <v>40735</v>
      </c>
      <c r="I7074" s="2">
        <v>41158</v>
      </c>
      <c r="J7074" s="2">
        <v>50405</v>
      </c>
      <c r="L7074">
        <v>4207</v>
      </c>
      <c r="M7074" t="s">
        <v>4789</v>
      </c>
      <c r="N7074" t="s">
        <v>344</v>
      </c>
      <c r="O7074" t="s">
        <v>17</v>
      </c>
    </row>
    <row r="7075" spans="1:15" x14ac:dyDescent="0.35">
      <c r="A7075">
        <f t="shared" si="110"/>
        <v>2009</v>
      </c>
      <c r="B7075" t="s">
        <v>17</v>
      </c>
      <c r="C7075" t="s">
        <v>18</v>
      </c>
      <c r="D7075" t="s">
        <v>22</v>
      </c>
      <c r="E7075">
        <v>14.7</v>
      </c>
      <c r="F7075">
        <v>14719</v>
      </c>
      <c r="G7075">
        <v>10568.24</v>
      </c>
      <c r="H7075" s="2">
        <v>40079</v>
      </c>
      <c r="I7075" s="2">
        <v>40154</v>
      </c>
      <c r="J7075" s="2">
        <v>49309</v>
      </c>
      <c r="L7075">
        <v>6373</v>
      </c>
      <c r="M7075" t="s">
        <v>9364</v>
      </c>
      <c r="N7075" t="s">
        <v>71</v>
      </c>
      <c r="O7075" t="s">
        <v>17</v>
      </c>
    </row>
    <row r="7076" spans="1:15" x14ac:dyDescent="0.35">
      <c r="A7076">
        <f t="shared" si="110"/>
        <v>2012</v>
      </c>
      <c r="B7076" t="s">
        <v>96</v>
      </c>
      <c r="C7076" t="s">
        <v>18</v>
      </c>
      <c r="D7076" t="s">
        <v>22</v>
      </c>
      <c r="E7076">
        <v>14.7</v>
      </c>
      <c r="F7076">
        <v>16208</v>
      </c>
      <c r="G7076">
        <v>5510.72</v>
      </c>
      <c r="H7076" s="2">
        <v>40736</v>
      </c>
      <c r="I7076" s="2">
        <v>41249</v>
      </c>
      <c r="J7076" s="2">
        <v>50405</v>
      </c>
      <c r="L7076">
        <v>4133</v>
      </c>
      <c r="M7076" t="s">
        <v>506</v>
      </c>
      <c r="N7076" t="s">
        <v>344</v>
      </c>
      <c r="O7076" t="s">
        <v>96</v>
      </c>
    </row>
    <row r="7077" spans="1:15" x14ac:dyDescent="0.35">
      <c r="A7077">
        <f t="shared" si="110"/>
        <v>2011</v>
      </c>
      <c r="B7077" t="s">
        <v>17</v>
      </c>
      <c r="C7077" t="s">
        <v>18</v>
      </c>
      <c r="D7077" t="s">
        <v>22</v>
      </c>
      <c r="E7077">
        <v>14.7</v>
      </c>
      <c r="F7077">
        <v>17747</v>
      </c>
      <c r="G7077">
        <v>8483.0700000000015</v>
      </c>
      <c r="H7077" s="2">
        <v>39570</v>
      </c>
      <c r="I7077" s="2">
        <v>40724</v>
      </c>
      <c r="J7077" s="2">
        <v>50040</v>
      </c>
      <c r="L7077">
        <v>7430</v>
      </c>
      <c r="M7077" t="s">
        <v>10664</v>
      </c>
      <c r="N7077" t="s">
        <v>99</v>
      </c>
      <c r="O7077" t="s">
        <v>17</v>
      </c>
    </row>
    <row r="7078" spans="1:15" x14ac:dyDescent="0.35">
      <c r="A7078">
        <f t="shared" si="110"/>
        <v>2011</v>
      </c>
      <c r="B7078" t="s">
        <v>96</v>
      </c>
      <c r="C7078" t="s">
        <v>18</v>
      </c>
      <c r="D7078" t="s">
        <v>22</v>
      </c>
      <c r="E7078">
        <v>14.72</v>
      </c>
      <c r="F7078">
        <v>18602</v>
      </c>
      <c r="G7078">
        <v>8891.7499999999982</v>
      </c>
      <c r="H7078" s="2">
        <v>40702</v>
      </c>
      <c r="I7078" s="2">
        <v>40701</v>
      </c>
      <c r="J7078" s="2">
        <v>50040</v>
      </c>
      <c r="L7078">
        <v>3123</v>
      </c>
      <c r="M7078" t="s">
        <v>861</v>
      </c>
      <c r="N7078" t="s">
        <v>51</v>
      </c>
      <c r="O7078" t="s">
        <v>96</v>
      </c>
    </row>
    <row r="7079" spans="1:15" x14ac:dyDescent="0.35">
      <c r="A7079">
        <f t="shared" si="110"/>
        <v>2013</v>
      </c>
      <c r="B7079" t="s">
        <v>17</v>
      </c>
      <c r="C7079" t="s">
        <v>18</v>
      </c>
      <c r="D7079" t="s">
        <v>22</v>
      </c>
      <c r="E7079">
        <v>14.75</v>
      </c>
      <c r="F7079">
        <v>12632.406000000001</v>
      </c>
      <c r="G7079">
        <v>3941.3199999999993</v>
      </c>
      <c r="H7079" s="2">
        <v>40793</v>
      </c>
      <c r="I7079" s="2">
        <v>41548</v>
      </c>
      <c r="J7079" s="2">
        <v>50770</v>
      </c>
      <c r="L7079">
        <v>7550</v>
      </c>
      <c r="M7079" t="s">
        <v>1257</v>
      </c>
      <c r="N7079" t="s">
        <v>99</v>
      </c>
      <c r="O7079" t="s">
        <v>17</v>
      </c>
    </row>
    <row r="7080" spans="1:15" x14ac:dyDescent="0.35">
      <c r="A7080">
        <f t="shared" si="110"/>
        <v>2009</v>
      </c>
      <c r="B7080" t="s">
        <v>17</v>
      </c>
      <c r="C7080" t="s">
        <v>18</v>
      </c>
      <c r="D7080" t="s">
        <v>19</v>
      </c>
      <c r="E7080">
        <v>14.75</v>
      </c>
      <c r="F7080">
        <v>15500</v>
      </c>
      <c r="G7080">
        <v>6975.0000000000009</v>
      </c>
      <c r="H7080" s="2">
        <v>39780</v>
      </c>
      <c r="I7080" s="2">
        <v>40070</v>
      </c>
      <c r="J7080" s="2">
        <v>49309</v>
      </c>
      <c r="L7080">
        <v>8460</v>
      </c>
      <c r="M7080" t="s">
        <v>5336</v>
      </c>
      <c r="N7080" t="s">
        <v>53</v>
      </c>
      <c r="O7080" t="s">
        <v>17</v>
      </c>
    </row>
    <row r="7081" spans="1:15" x14ac:dyDescent="0.35">
      <c r="A7081">
        <f t="shared" si="110"/>
        <v>2011</v>
      </c>
      <c r="B7081" t="s">
        <v>17</v>
      </c>
      <c r="C7081" t="s">
        <v>18</v>
      </c>
      <c r="D7081" t="s">
        <v>19</v>
      </c>
      <c r="E7081">
        <v>14.76</v>
      </c>
      <c r="F7081">
        <v>16333.64</v>
      </c>
      <c r="G7081">
        <v>9408.1799999999985</v>
      </c>
      <c r="H7081" s="2">
        <v>40717</v>
      </c>
      <c r="I7081" s="2">
        <v>40896</v>
      </c>
      <c r="J7081" s="2">
        <v>50040</v>
      </c>
      <c r="L7081">
        <v>3326</v>
      </c>
      <c r="M7081" t="s">
        <v>2592</v>
      </c>
      <c r="N7081" t="s">
        <v>51</v>
      </c>
      <c r="O7081" t="s">
        <v>17</v>
      </c>
    </row>
    <row r="7082" spans="1:15" x14ac:dyDescent="0.35">
      <c r="A7082">
        <f t="shared" si="110"/>
        <v>2011</v>
      </c>
      <c r="B7082" t="s">
        <v>17</v>
      </c>
      <c r="C7082" t="s">
        <v>18</v>
      </c>
      <c r="D7082" t="s">
        <v>22</v>
      </c>
      <c r="E7082">
        <v>14.76</v>
      </c>
      <c r="F7082">
        <v>10122</v>
      </c>
      <c r="G7082">
        <v>3755.25</v>
      </c>
      <c r="H7082" s="2">
        <v>40492</v>
      </c>
      <c r="I7082" s="2">
        <v>40659</v>
      </c>
      <c r="J7082" s="2">
        <v>50040</v>
      </c>
      <c r="L7082">
        <v>3360</v>
      </c>
      <c r="M7082" t="s">
        <v>487</v>
      </c>
      <c r="N7082" t="s">
        <v>51</v>
      </c>
      <c r="O7082" t="s">
        <v>17</v>
      </c>
    </row>
    <row r="7083" spans="1:15" x14ac:dyDescent="0.35">
      <c r="A7083">
        <f t="shared" si="110"/>
        <v>2013</v>
      </c>
      <c r="B7083" t="s">
        <v>17</v>
      </c>
      <c r="C7083" t="s">
        <v>18</v>
      </c>
      <c r="D7083" t="s">
        <v>22</v>
      </c>
      <c r="E7083">
        <v>14.79</v>
      </c>
      <c r="F7083">
        <v>14349</v>
      </c>
      <c r="G7083">
        <v>4476.88</v>
      </c>
      <c r="H7083" s="2">
        <v>40551</v>
      </c>
      <c r="I7083" s="2">
        <v>41607</v>
      </c>
      <c r="J7083" s="2">
        <v>50770</v>
      </c>
      <c r="L7083">
        <v>5062</v>
      </c>
      <c r="M7083" t="s">
        <v>5658</v>
      </c>
      <c r="N7083" t="s">
        <v>28</v>
      </c>
      <c r="O7083" t="s">
        <v>17</v>
      </c>
    </row>
    <row r="7084" spans="1:15" x14ac:dyDescent="0.35">
      <c r="A7084">
        <f t="shared" si="110"/>
        <v>2013</v>
      </c>
      <c r="B7084" t="s">
        <v>17</v>
      </c>
      <c r="C7084" t="s">
        <v>18</v>
      </c>
      <c r="D7084" t="s">
        <v>22</v>
      </c>
      <c r="E7084">
        <v>14.8</v>
      </c>
      <c r="F7084">
        <v>12695</v>
      </c>
      <c r="G7084">
        <v>3960.8500000000004</v>
      </c>
      <c r="H7084" s="2">
        <v>40259</v>
      </c>
      <c r="I7084" s="2">
        <v>41600</v>
      </c>
      <c r="J7084" s="2">
        <v>50770</v>
      </c>
      <c r="L7084">
        <v>9100</v>
      </c>
      <c r="M7084" t="s">
        <v>2221</v>
      </c>
      <c r="N7084" t="s">
        <v>189</v>
      </c>
      <c r="O7084" t="s">
        <v>17</v>
      </c>
    </row>
    <row r="7085" spans="1:15" x14ac:dyDescent="0.35">
      <c r="A7085">
        <f t="shared" si="110"/>
        <v>2011</v>
      </c>
      <c r="B7085" t="s">
        <v>17</v>
      </c>
      <c r="C7085" t="s">
        <v>18</v>
      </c>
      <c r="D7085" t="s">
        <v>22</v>
      </c>
      <c r="E7085">
        <v>14.8</v>
      </c>
      <c r="F7085">
        <v>18606</v>
      </c>
      <c r="G7085">
        <v>8893.67</v>
      </c>
      <c r="H7085" s="2">
        <v>40679</v>
      </c>
      <c r="I7085" s="2">
        <v>40862</v>
      </c>
      <c r="J7085" s="2">
        <v>50040</v>
      </c>
      <c r="L7085">
        <v>3236</v>
      </c>
      <c r="M7085" t="s">
        <v>5185</v>
      </c>
      <c r="N7085" t="s">
        <v>51</v>
      </c>
      <c r="O7085" t="s">
        <v>17</v>
      </c>
    </row>
    <row r="7086" spans="1:15" x14ac:dyDescent="0.35">
      <c r="A7086">
        <f t="shared" si="110"/>
        <v>2010</v>
      </c>
      <c r="B7086" t="s">
        <v>17</v>
      </c>
      <c r="C7086" t="s">
        <v>18</v>
      </c>
      <c r="D7086" t="s">
        <v>22</v>
      </c>
      <c r="E7086">
        <v>14.8</v>
      </c>
      <c r="F7086">
        <v>5263.9220000000005</v>
      </c>
      <c r="G7086">
        <v>3005.87</v>
      </c>
      <c r="H7086" s="2">
        <v>39973</v>
      </c>
      <c r="I7086" s="2">
        <v>40360</v>
      </c>
      <c r="J7086" s="2">
        <v>49674</v>
      </c>
      <c r="L7086">
        <v>7240</v>
      </c>
      <c r="M7086" t="s">
        <v>6247</v>
      </c>
      <c r="N7086" t="s">
        <v>99</v>
      </c>
      <c r="O7086" t="s">
        <v>17</v>
      </c>
    </row>
    <row r="7087" spans="1:15" x14ac:dyDescent="0.35">
      <c r="A7087">
        <f t="shared" si="110"/>
        <v>2006</v>
      </c>
      <c r="B7087" t="s">
        <v>17</v>
      </c>
      <c r="C7087" t="s">
        <v>18</v>
      </c>
      <c r="D7087" t="s">
        <v>22</v>
      </c>
      <c r="E7087">
        <v>14.8</v>
      </c>
      <c r="F7087">
        <v>13584</v>
      </c>
      <c r="G7087">
        <v>6955.02</v>
      </c>
      <c r="H7087" s="2">
        <v>39569</v>
      </c>
      <c r="I7087" s="2">
        <v>38939</v>
      </c>
      <c r="J7087" s="2">
        <v>48213</v>
      </c>
      <c r="L7087">
        <v>3132</v>
      </c>
      <c r="M7087" t="s">
        <v>4656</v>
      </c>
      <c r="N7087" t="s">
        <v>51</v>
      </c>
      <c r="O7087" t="s">
        <v>17</v>
      </c>
    </row>
    <row r="7088" spans="1:15" x14ac:dyDescent="0.35">
      <c r="A7088">
        <f t="shared" si="110"/>
        <v>2015</v>
      </c>
      <c r="B7088" t="s">
        <v>17</v>
      </c>
      <c r="C7088" t="s">
        <v>18</v>
      </c>
      <c r="D7088" t="s">
        <v>22</v>
      </c>
      <c r="E7088">
        <v>14.8</v>
      </c>
      <c r="F7088">
        <v>13357</v>
      </c>
      <c r="G7088">
        <v>3526.24</v>
      </c>
      <c r="H7088" s="2">
        <v>40614</v>
      </c>
      <c r="I7088" s="2">
        <v>42088</v>
      </c>
      <c r="J7088" s="2">
        <v>49674</v>
      </c>
      <c r="L7088">
        <v>7104</v>
      </c>
      <c r="M7088" t="s">
        <v>8888</v>
      </c>
      <c r="N7088" t="s">
        <v>99</v>
      </c>
      <c r="O7088" t="s">
        <v>17</v>
      </c>
    </row>
    <row r="7089" spans="1:15" x14ac:dyDescent="0.35">
      <c r="A7089">
        <f t="shared" si="110"/>
        <v>2011</v>
      </c>
      <c r="B7089" t="s">
        <v>17</v>
      </c>
      <c r="C7089" t="s">
        <v>18</v>
      </c>
      <c r="D7089" t="s">
        <v>22</v>
      </c>
      <c r="E7089">
        <v>14.8</v>
      </c>
      <c r="F7089">
        <v>13752</v>
      </c>
      <c r="G7089">
        <v>6573.45</v>
      </c>
      <c r="H7089" s="2">
        <v>40680</v>
      </c>
      <c r="I7089" s="2">
        <v>40785</v>
      </c>
      <c r="J7089" s="2">
        <v>50040</v>
      </c>
      <c r="L7089">
        <v>9552</v>
      </c>
      <c r="M7089" t="s">
        <v>7203</v>
      </c>
      <c r="N7089" t="s">
        <v>32</v>
      </c>
      <c r="O7089" t="s">
        <v>17</v>
      </c>
    </row>
    <row r="7090" spans="1:15" x14ac:dyDescent="0.35">
      <c r="A7090">
        <f t="shared" si="110"/>
        <v>2012</v>
      </c>
      <c r="B7090" t="s">
        <v>17</v>
      </c>
      <c r="C7090" t="s">
        <v>18</v>
      </c>
      <c r="D7090" t="s">
        <v>22</v>
      </c>
      <c r="E7090">
        <v>14.8</v>
      </c>
      <c r="F7090">
        <v>16188</v>
      </c>
      <c r="G7090">
        <v>7122.72</v>
      </c>
      <c r="H7090" s="2">
        <v>40700</v>
      </c>
      <c r="I7090" s="2">
        <v>40960</v>
      </c>
      <c r="J7090" s="2">
        <v>50405</v>
      </c>
      <c r="L7090">
        <v>3427</v>
      </c>
      <c r="M7090" t="s">
        <v>1331</v>
      </c>
      <c r="N7090" t="s">
        <v>51</v>
      </c>
      <c r="O7090" t="s">
        <v>17</v>
      </c>
    </row>
    <row r="7091" spans="1:15" x14ac:dyDescent="0.35">
      <c r="A7091">
        <f t="shared" si="110"/>
        <v>2011</v>
      </c>
      <c r="B7091" t="s">
        <v>17</v>
      </c>
      <c r="C7091" t="s">
        <v>18</v>
      </c>
      <c r="D7091" t="s">
        <v>22</v>
      </c>
      <c r="E7091">
        <v>14.81</v>
      </c>
      <c r="F7091">
        <v>11814.074000000001</v>
      </c>
      <c r="G7091">
        <v>4477.54</v>
      </c>
      <c r="H7091" s="2">
        <v>40492</v>
      </c>
      <c r="I7091" s="2">
        <v>40858</v>
      </c>
      <c r="J7091" s="2">
        <v>50040</v>
      </c>
      <c r="L7091">
        <v>8400</v>
      </c>
      <c r="M7091" t="s">
        <v>272</v>
      </c>
      <c r="N7091" t="s">
        <v>53</v>
      </c>
      <c r="O7091" t="s">
        <v>17</v>
      </c>
    </row>
    <row r="7092" spans="1:15" x14ac:dyDescent="0.35">
      <c r="A7092">
        <f t="shared" si="110"/>
        <v>2009</v>
      </c>
      <c r="B7092" t="s">
        <v>17</v>
      </c>
      <c r="C7092" t="s">
        <v>18</v>
      </c>
      <c r="D7092" t="s">
        <v>19</v>
      </c>
      <c r="E7092">
        <v>14.82</v>
      </c>
      <c r="F7092">
        <v>14293</v>
      </c>
      <c r="G7092">
        <v>10276.66</v>
      </c>
      <c r="H7092" s="2">
        <v>39942</v>
      </c>
      <c r="I7092" s="2">
        <v>40102</v>
      </c>
      <c r="J7092" s="2">
        <v>49309</v>
      </c>
      <c r="L7092">
        <v>6614</v>
      </c>
      <c r="M7092" t="s">
        <v>2243</v>
      </c>
      <c r="N7092" t="s">
        <v>42</v>
      </c>
      <c r="O7092" t="s">
        <v>17</v>
      </c>
    </row>
    <row r="7093" spans="1:15" x14ac:dyDescent="0.35">
      <c r="A7093">
        <f t="shared" si="110"/>
        <v>2009</v>
      </c>
      <c r="B7093" t="s">
        <v>96</v>
      </c>
      <c r="C7093" t="s">
        <v>18</v>
      </c>
      <c r="D7093" t="s">
        <v>19</v>
      </c>
      <c r="E7093">
        <v>14.82</v>
      </c>
      <c r="F7093">
        <v>17031</v>
      </c>
      <c r="G7093">
        <v>12347.479999999998</v>
      </c>
      <c r="H7093" s="2">
        <v>39570</v>
      </c>
      <c r="I7093" s="2">
        <v>40001</v>
      </c>
      <c r="J7093" s="2">
        <v>49309</v>
      </c>
      <c r="L7093">
        <v>7432</v>
      </c>
      <c r="M7093" t="s">
        <v>7301</v>
      </c>
      <c r="N7093" t="s">
        <v>99</v>
      </c>
      <c r="O7093" t="s">
        <v>96</v>
      </c>
    </row>
    <row r="7094" spans="1:15" x14ac:dyDescent="0.35">
      <c r="A7094">
        <f t="shared" si="110"/>
        <v>2012</v>
      </c>
      <c r="B7094" t="s">
        <v>17</v>
      </c>
      <c r="C7094" t="s">
        <v>18</v>
      </c>
      <c r="D7094" t="s">
        <v>22</v>
      </c>
      <c r="E7094">
        <v>14.82</v>
      </c>
      <c r="F7094">
        <v>16841</v>
      </c>
      <c r="G7094">
        <v>7410.04</v>
      </c>
      <c r="H7094" s="2">
        <v>40850</v>
      </c>
      <c r="I7094" s="2">
        <v>40961</v>
      </c>
      <c r="J7094" s="2">
        <v>50405</v>
      </c>
      <c r="L7094">
        <v>9050</v>
      </c>
      <c r="M7094" t="s">
        <v>2453</v>
      </c>
      <c r="N7094" t="s">
        <v>318</v>
      </c>
      <c r="O7094" t="s">
        <v>17</v>
      </c>
    </row>
    <row r="7095" spans="1:15" x14ac:dyDescent="0.35">
      <c r="A7095">
        <f t="shared" si="110"/>
        <v>2013</v>
      </c>
      <c r="B7095" t="s">
        <v>17</v>
      </c>
      <c r="C7095" t="s">
        <v>18</v>
      </c>
      <c r="D7095" t="s">
        <v>19</v>
      </c>
      <c r="E7095">
        <v>14.82</v>
      </c>
      <c r="F7095">
        <v>14918</v>
      </c>
      <c r="G7095">
        <v>5594.25</v>
      </c>
      <c r="H7095" s="2">
        <v>40441</v>
      </c>
      <c r="I7095" s="2">
        <v>41536</v>
      </c>
      <c r="J7095" s="2">
        <v>50770</v>
      </c>
      <c r="L7095">
        <v>3045</v>
      </c>
      <c r="M7095" t="s">
        <v>1973</v>
      </c>
      <c r="N7095" t="s">
        <v>51</v>
      </c>
      <c r="O7095" t="s">
        <v>17</v>
      </c>
    </row>
    <row r="7096" spans="1:15" x14ac:dyDescent="0.35">
      <c r="A7096">
        <f t="shared" si="110"/>
        <v>2015</v>
      </c>
      <c r="B7096" t="s">
        <v>17</v>
      </c>
      <c r="C7096" t="s">
        <v>18</v>
      </c>
      <c r="D7096" t="s">
        <v>22</v>
      </c>
      <c r="E7096">
        <v>14.82</v>
      </c>
      <c r="F7096">
        <v>17394</v>
      </c>
      <c r="G7096">
        <v>4070.2</v>
      </c>
      <c r="H7096" s="2">
        <v>40757</v>
      </c>
      <c r="I7096" s="2">
        <v>42187</v>
      </c>
      <c r="J7096" s="2">
        <v>49674</v>
      </c>
      <c r="L7096">
        <v>8194</v>
      </c>
      <c r="M7096" t="s">
        <v>3363</v>
      </c>
      <c r="N7096" t="s">
        <v>53</v>
      </c>
      <c r="O7096" t="s">
        <v>17</v>
      </c>
    </row>
    <row r="7097" spans="1:15" x14ac:dyDescent="0.35">
      <c r="A7097">
        <f t="shared" si="110"/>
        <v>2016</v>
      </c>
      <c r="B7097" t="s">
        <v>17</v>
      </c>
      <c r="C7097" t="s">
        <v>18</v>
      </c>
      <c r="D7097" t="s">
        <v>22</v>
      </c>
      <c r="E7097">
        <v>14.82</v>
      </c>
      <c r="F7097">
        <v>17404</v>
      </c>
      <c r="G7097">
        <v>3393.7699999999995</v>
      </c>
      <c r="H7097" s="2">
        <v>40827</v>
      </c>
      <c r="I7097" s="2">
        <v>42643</v>
      </c>
      <c r="J7097" s="2">
        <v>50040</v>
      </c>
      <c r="L7097">
        <v>9465</v>
      </c>
      <c r="M7097" t="s">
        <v>3240</v>
      </c>
      <c r="N7097" t="s">
        <v>32</v>
      </c>
      <c r="O7097" t="s">
        <v>17</v>
      </c>
    </row>
    <row r="7098" spans="1:15" x14ac:dyDescent="0.35">
      <c r="A7098">
        <f t="shared" si="110"/>
        <v>2015</v>
      </c>
      <c r="B7098" t="s">
        <v>17</v>
      </c>
      <c r="C7098" t="s">
        <v>18</v>
      </c>
      <c r="D7098" t="s">
        <v>22</v>
      </c>
      <c r="E7098">
        <v>14.85</v>
      </c>
      <c r="F7098">
        <v>14583</v>
      </c>
      <c r="G7098">
        <v>3412.42</v>
      </c>
      <c r="H7098" s="2">
        <v>40711</v>
      </c>
      <c r="I7098" s="2">
        <v>42158</v>
      </c>
      <c r="J7098" s="2">
        <v>49674</v>
      </c>
      <c r="L7098">
        <v>9043</v>
      </c>
      <c r="M7098" t="s">
        <v>3012</v>
      </c>
      <c r="N7098" t="s">
        <v>189</v>
      </c>
      <c r="O7098" t="s">
        <v>17</v>
      </c>
    </row>
    <row r="7099" spans="1:15" x14ac:dyDescent="0.35">
      <c r="A7099">
        <f t="shared" si="110"/>
        <v>2011</v>
      </c>
      <c r="B7099" t="s">
        <v>17</v>
      </c>
      <c r="C7099" t="s">
        <v>18</v>
      </c>
      <c r="D7099" t="s">
        <v>22</v>
      </c>
      <c r="E7099">
        <v>14.9</v>
      </c>
      <c r="F7099">
        <v>17247</v>
      </c>
      <c r="G7099">
        <v>8244.0800000000017</v>
      </c>
      <c r="H7099" s="2">
        <v>39570</v>
      </c>
      <c r="I7099" s="2">
        <v>40856</v>
      </c>
      <c r="J7099" s="2">
        <v>50040</v>
      </c>
      <c r="L7099">
        <v>9442</v>
      </c>
      <c r="M7099" t="s">
        <v>3325</v>
      </c>
      <c r="N7099" t="s">
        <v>32</v>
      </c>
      <c r="O7099" t="s">
        <v>17</v>
      </c>
    </row>
    <row r="7100" spans="1:15" x14ac:dyDescent="0.35">
      <c r="A7100">
        <f t="shared" si="110"/>
        <v>2008</v>
      </c>
      <c r="B7100" t="s">
        <v>96</v>
      </c>
      <c r="C7100" t="s">
        <v>18</v>
      </c>
      <c r="D7100" t="s">
        <v>19</v>
      </c>
      <c r="E7100">
        <v>14.9</v>
      </c>
      <c r="F7100">
        <v>1931</v>
      </c>
      <c r="G7100">
        <v>805.02</v>
      </c>
      <c r="H7100" s="2">
        <v>39570</v>
      </c>
      <c r="I7100" s="2">
        <v>39722</v>
      </c>
      <c r="J7100" s="2">
        <v>48944</v>
      </c>
      <c r="L7100">
        <v>1870</v>
      </c>
      <c r="M7100" t="s">
        <v>2535</v>
      </c>
      <c r="N7100" t="s">
        <v>76</v>
      </c>
      <c r="O7100" t="s">
        <v>96</v>
      </c>
    </row>
    <row r="7101" spans="1:15" x14ac:dyDescent="0.35">
      <c r="A7101">
        <f t="shared" si="110"/>
        <v>2007</v>
      </c>
      <c r="B7101" t="s">
        <v>96</v>
      </c>
      <c r="C7101" t="s">
        <v>18</v>
      </c>
      <c r="D7101" t="s">
        <v>19</v>
      </c>
      <c r="E7101">
        <v>14.9</v>
      </c>
      <c r="F7101">
        <v>13723</v>
      </c>
      <c r="G7101">
        <v>7163.4000000000005</v>
      </c>
      <c r="H7101" s="2">
        <v>39615</v>
      </c>
      <c r="I7101" s="2">
        <v>39335</v>
      </c>
      <c r="J7101" s="2">
        <v>48579</v>
      </c>
      <c r="L7101">
        <v>8784</v>
      </c>
      <c r="M7101" t="s">
        <v>4463</v>
      </c>
      <c r="N7101" t="s">
        <v>229</v>
      </c>
      <c r="O7101" t="s">
        <v>96</v>
      </c>
    </row>
    <row r="7102" spans="1:15" x14ac:dyDescent="0.35">
      <c r="A7102">
        <f t="shared" si="110"/>
        <v>2007</v>
      </c>
      <c r="B7102" t="s">
        <v>17</v>
      </c>
      <c r="C7102" t="s">
        <v>18</v>
      </c>
      <c r="D7102" t="s">
        <v>22</v>
      </c>
      <c r="E7102">
        <v>14.9</v>
      </c>
      <c r="F7102">
        <v>15581.442999999999</v>
      </c>
      <c r="G7102">
        <v>9598.1799999999985</v>
      </c>
      <c r="H7102" s="2">
        <v>39569</v>
      </c>
      <c r="I7102" s="2">
        <v>39264</v>
      </c>
      <c r="J7102" s="2">
        <v>48579</v>
      </c>
      <c r="L7102">
        <v>4132</v>
      </c>
      <c r="M7102" t="s">
        <v>3602</v>
      </c>
      <c r="N7102" t="s">
        <v>344</v>
      </c>
      <c r="O7102" t="s">
        <v>17</v>
      </c>
    </row>
    <row r="7103" spans="1:15" x14ac:dyDescent="0.35">
      <c r="A7103">
        <f t="shared" si="110"/>
        <v>2007</v>
      </c>
      <c r="B7103" t="s">
        <v>17</v>
      </c>
      <c r="C7103" t="s">
        <v>18</v>
      </c>
      <c r="D7103" t="s">
        <v>22</v>
      </c>
      <c r="E7103">
        <v>14.9</v>
      </c>
      <c r="F7103">
        <v>10525</v>
      </c>
      <c r="G7103">
        <v>5525.63</v>
      </c>
      <c r="H7103" s="2">
        <v>39702</v>
      </c>
      <c r="I7103" s="2">
        <v>39223</v>
      </c>
      <c r="J7103" s="2">
        <v>48579</v>
      </c>
      <c r="L7103">
        <v>3700</v>
      </c>
      <c r="M7103" t="s">
        <v>2012</v>
      </c>
      <c r="N7103" t="s">
        <v>51</v>
      </c>
      <c r="O7103" t="s">
        <v>17</v>
      </c>
    </row>
    <row r="7104" spans="1:15" x14ac:dyDescent="0.35">
      <c r="A7104">
        <f t="shared" si="110"/>
        <v>2009</v>
      </c>
      <c r="B7104" t="s">
        <v>17</v>
      </c>
      <c r="C7104" t="s">
        <v>18</v>
      </c>
      <c r="D7104" t="s">
        <v>22</v>
      </c>
      <c r="E7104">
        <v>14.9</v>
      </c>
      <c r="F7104">
        <v>14585</v>
      </c>
      <c r="G7104">
        <v>10457.450000000001</v>
      </c>
      <c r="H7104" s="2">
        <v>39570</v>
      </c>
      <c r="I7104" s="2">
        <v>39983</v>
      </c>
      <c r="J7104" s="2">
        <v>49309</v>
      </c>
      <c r="L7104">
        <v>8725</v>
      </c>
      <c r="M7104" t="s">
        <v>193</v>
      </c>
      <c r="N7104" t="s">
        <v>32</v>
      </c>
      <c r="O7104" t="s">
        <v>17</v>
      </c>
    </row>
    <row r="7105" spans="1:15" x14ac:dyDescent="0.35">
      <c r="A7105">
        <f t="shared" si="110"/>
        <v>2009</v>
      </c>
      <c r="B7105" t="s">
        <v>17</v>
      </c>
      <c r="C7105" t="s">
        <v>18</v>
      </c>
      <c r="D7105" t="s">
        <v>22</v>
      </c>
      <c r="E7105">
        <v>14.9</v>
      </c>
      <c r="F7105">
        <v>15315.521999999999</v>
      </c>
      <c r="G7105">
        <v>10981.220000000001</v>
      </c>
      <c r="H7105" s="2">
        <v>39905</v>
      </c>
      <c r="I7105" s="2">
        <v>39959</v>
      </c>
      <c r="J7105" s="2">
        <v>49309</v>
      </c>
      <c r="L7105">
        <v>4053</v>
      </c>
      <c r="M7105" t="s">
        <v>1929</v>
      </c>
      <c r="N7105" t="s">
        <v>1930</v>
      </c>
      <c r="O7105" t="s">
        <v>17</v>
      </c>
    </row>
    <row r="7106" spans="1:15" x14ac:dyDescent="0.35">
      <c r="A7106">
        <f t="shared" si="110"/>
        <v>2009</v>
      </c>
      <c r="B7106" t="s">
        <v>17</v>
      </c>
      <c r="C7106" t="s">
        <v>18</v>
      </c>
      <c r="D7106" t="s">
        <v>22</v>
      </c>
      <c r="E7106">
        <v>14.9</v>
      </c>
      <c r="F7106">
        <v>16127</v>
      </c>
      <c r="G7106">
        <v>11563.06</v>
      </c>
      <c r="H7106" s="2">
        <v>39870</v>
      </c>
      <c r="I7106" s="2">
        <v>40151</v>
      </c>
      <c r="J7106" s="2">
        <v>49309</v>
      </c>
      <c r="L7106">
        <v>5102</v>
      </c>
      <c r="M7106" t="s">
        <v>10283</v>
      </c>
      <c r="N7106" t="s">
        <v>28</v>
      </c>
      <c r="O7106" t="s">
        <v>17</v>
      </c>
    </row>
    <row r="7107" spans="1:15" x14ac:dyDescent="0.35">
      <c r="A7107">
        <f t="shared" ref="A7107:A7170" si="111">YEAR(I7107)</f>
        <v>2010</v>
      </c>
      <c r="B7107" t="s">
        <v>17</v>
      </c>
      <c r="C7107" t="s">
        <v>18</v>
      </c>
      <c r="D7107" t="s">
        <v>22</v>
      </c>
      <c r="E7107">
        <v>14.9</v>
      </c>
      <c r="F7107">
        <v>17489.013999999999</v>
      </c>
      <c r="G7107">
        <v>10283.539999999999</v>
      </c>
      <c r="H7107" s="2">
        <v>40161</v>
      </c>
      <c r="I7107" s="2">
        <v>40367</v>
      </c>
      <c r="J7107" s="2">
        <v>49674</v>
      </c>
      <c r="L7107">
        <v>6285</v>
      </c>
      <c r="M7107" t="s">
        <v>7745</v>
      </c>
      <c r="N7107" t="s">
        <v>179</v>
      </c>
      <c r="O7107" t="s">
        <v>17</v>
      </c>
    </row>
    <row r="7108" spans="1:15" x14ac:dyDescent="0.35">
      <c r="A7108">
        <f t="shared" si="111"/>
        <v>2012</v>
      </c>
      <c r="B7108" t="s">
        <v>17</v>
      </c>
      <c r="C7108" t="s">
        <v>18</v>
      </c>
      <c r="D7108" t="s">
        <v>22</v>
      </c>
      <c r="E7108">
        <v>14.9</v>
      </c>
      <c r="F7108">
        <v>17697</v>
      </c>
      <c r="G7108">
        <v>6884.14</v>
      </c>
      <c r="H7108" s="2">
        <v>40665</v>
      </c>
      <c r="I7108" s="2">
        <v>41067</v>
      </c>
      <c r="J7108" s="2">
        <v>50405</v>
      </c>
      <c r="L7108">
        <v>9526</v>
      </c>
      <c r="M7108" t="s">
        <v>945</v>
      </c>
      <c r="N7108" t="s">
        <v>32</v>
      </c>
      <c r="O7108" t="s">
        <v>17</v>
      </c>
    </row>
    <row r="7109" spans="1:15" x14ac:dyDescent="0.35">
      <c r="A7109">
        <f t="shared" si="111"/>
        <v>2007</v>
      </c>
      <c r="B7109" t="s">
        <v>17</v>
      </c>
      <c r="C7109" t="s">
        <v>18</v>
      </c>
      <c r="D7109" t="s">
        <v>22</v>
      </c>
      <c r="E7109">
        <v>14.92</v>
      </c>
      <c r="F7109">
        <v>14747</v>
      </c>
      <c r="G7109">
        <v>6680.38</v>
      </c>
      <c r="H7109" s="2">
        <v>39570</v>
      </c>
      <c r="I7109" s="2">
        <v>39184</v>
      </c>
      <c r="J7109" s="2">
        <v>48579</v>
      </c>
      <c r="L7109">
        <v>3935</v>
      </c>
      <c r="M7109" t="s">
        <v>2236</v>
      </c>
      <c r="N7109" t="s">
        <v>76</v>
      </c>
      <c r="O7109" t="s">
        <v>17</v>
      </c>
    </row>
    <row r="7110" spans="1:15" x14ac:dyDescent="0.35">
      <c r="A7110">
        <f t="shared" si="111"/>
        <v>2010</v>
      </c>
      <c r="B7110" t="s">
        <v>17</v>
      </c>
      <c r="C7110" t="s">
        <v>18</v>
      </c>
      <c r="D7110" t="s">
        <v>19</v>
      </c>
      <c r="E7110">
        <v>15</v>
      </c>
      <c r="F7110">
        <v>13929.602999999999</v>
      </c>
      <c r="G7110">
        <v>9667.159999999998</v>
      </c>
      <c r="H7110" s="2">
        <v>40233</v>
      </c>
      <c r="I7110" s="2">
        <v>40330</v>
      </c>
      <c r="J7110" s="2">
        <v>49674</v>
      </c>
      <c r="L7110">
        <v>4118</v>
      </c>
      <c r="M7110" t="s">
        <v>3722</v>
      </c>
      <c r="N7110" t="s">
        <v>210</v>
      </c>
      <c r="O7110" t="s">
        <v>17</v>
      </c>
    </row>
    <row r="7111" spans="1:15" x14ac:dyDescent="0.35">
      <c r="A7111">
        <f t="shared" si="111"/>
        <v>2013</v>
      </c>
      <c r="B7111" t="s">
        <v>17</v>
      </c>
      <c r="C7111" t="s">
        <v>18</v>
      </c>
      <c r="D7111" t="s">
        <v>19</v>
      </c>
      <c r="E7111">
        <v>15</v>
      </c>
      <c r="F7111">
        <v>14680</v>
      </c>
      <c r="G7111">
        <v>5490.3099999999995</v>
      </c>
      <c r="H7111" s="2">
        <v>40075</v>
      </c>
      <c r="I7111" s="2">
        <v>41612</v>
      </c>
      <c r="J7111" s="2">
        <v>50770</v>
      </c>
      <c r="L7111">
        <v>2019</v>
      </c>
      <c r="M7111" t="s">
        <v>4466</v>
      </c>
      <c r="N7111" t="s">
        <v>583</v>
      </c>
      <c r="O7111" t="s">
        <v>17</v>
      </c>
    </row>
    <row r="7112" spans="1:15" x14ac:dyDescent="0.35">
      <c r="A7112">
        <f t="shared" si="111"/>
        <v>2011</v>
      </c>
      <c r="B7112" t="s">
        <v>17</v>
      </c>
      <c r="C7112" t="s">
        <v>18</v>
      </c>
      <c r="D7112" t="s">
        <v>19</v>
      </c>
      <c r="E7112">
        <v>15</v>
      </c>
      <c r="F7112">
        <v>6716</v>
      </c>
      <c r="G7112">
        <v>3861.69</v>
      </c>
      <c r="H7112" s="2">
        <v>39570</v>
      </c>
      <c r="I7112" s="2">
        <v>40730</v>
      </c>
      <c r="J7112" s="2">
        <v>50040</v>
      </c>
      <c r="L7112">
        <v>6462</v>
      </c>
      <c r="M7112" t="s">
        <v>1584</v>
      </c>
      <c r="N7112" t="s">
        <v>430</v>
      </c>
      <c r="O7112" t="s">
        <v>17</v>
      </c>
    </row>
    <row r="7113" spans="1:15" x14ac:dyDescent="0.35">
      <c r="A7113">
        <f t="shared" si="111"/>
        <v>2011</v>
      </c>
      <c r="B7113" t="s">
        <v>17</v>
      </c>
      <c r="C7113" t="s">
        <v>18</v>
      </c>
      <c r="D7113" t="s">
        <v>19</v>
      </c>
      <c r="E7113">
        <v>15</v>
      </c>
      <c r="F7113">
        <v>20065</v>
      </c>
      <c r="G7113">
        <v>11537.36</v>
      </c>
      <c r="H7113" s="2">
        <v>40623</v>
      </c>
      <c r="I7113" s="2">
        <v>40880</v>
      </c>
      <c r="J7113" s="2">
        <v>50040</v>
      </c>
      <c r="L7113">
        <v>3044</v>
      </c>
      <c r="M7113" t="s">
        <v>4696</v>
      </c>
      <c r="N7113" t="s">
        <v>51</v>
      </c>
      <c r="O7113" t="s">
        <v>17</v>
      </c>
    </row>
    <row r="7114" spans="1:15" x14ac:dyDescent="0.35">
      <c r="A7114">
        <f t="shared" si="111"/>
        <v>2015</v>
      </c>
      <c r="B7114" t="s">
        <v>17</v>
      </c>
      <c r="C7114" t="s">
        <v>18</v>
      </c>
      <c r="D7114" t="s">
        <v>22</v>
      </c>
      <c r="E7114">
        <v>15</v>
      </c>
      <c r="F7114">
        <v>17785</v>
      </c>
      <c r="G7114">
        <v>3894.91</v>
      </c>
      <c r="H7114" s="2">
        <v>40739</v>
      </c>
      <c r="I7114" s="2">
        <v>42275</v>
      </c>
      <c r="J7114" s="2">
        <v>49674</v>
      </c>
      <c r="L7114">
        <v>3770</v>
      </c>
      <c r="M7114" t="s">
        <v>1282</v>
      </c>
      <c r="N7114" t="s">
        <v>51</v>
      </c>
      <c r="O7114" t="s">
        <v>17</v>
      </c>
    </row>
    <row r="7115" spans="1:15" x14ac:dyDescent="0.35">
      <c r="A7115">
        <f t="shared" si="111"/>
        <v>2008</v>
      </c>
      <c r="B7115" t="s">
        <v>96</v>
      </c>
      <c r="C7115" t="s">
        <v>18</v>
      </c>
      <c r="D7115" t="s">
        <v>22</v>
      </c>
      <c r="E7115">
        <v>15</v>
      </c>
      <c r="F7115">
        <v>10725.045</v>
      </c>
      <c r="G7115">
        <v>7140.0900000000011</v>
      </c>
      <c r="H7115" s="2">
        <v>39570</v>
      </c>
      <c r="I7115" s="2">
        <v>39692</v>
      </c>
      <c r="J7115" s="2">
        <v>48944</v>
      </c>
      <c r="L7115">
        <v>8783</v>
      </c>
      <c r="M7115" t="s">
        <v>5154</v>
      </c>
      <c r="N7115" t="s">
        <v>229</v>
      </c>
      <c r="O7115" t="s">
        <v>96</v>
      </c>
    </row>
    <row r="7116" spans="1:15" x14ac:dyDescent="0.35">
      <c r="A7116">
        <f t="shared" si="111"/>
        <v>2010</v>
      </c>
      <c r="B7116" t="s">
        <v>17</v>
      </c>
      <c r="C7116" t="s">
        <v>18</v>
      </c>
      <c r="D7116" t="s">
        <v>22</v>
      </c>
      <c r="E7116">
        <v>15</v>
      </c>
      <c r="F7116">
        <v>12728</v>
      </c>
      <c r="G7116">
        <v>5918.5199999999995</v>
      </c>
      <c r="H7116" s="2">
        <v>39572</v>
      </c>
      <c r="I7116" s="2">
        <v>40344</v>
      </c>
      <c r="J7116" s="2">
        <v>49674</v>
      </c>
      <c r="L7116">
        <v>8553</v>
      </c>
      <c r="M7116" t="s">
        <v>6122</v>
      </c>
      <c r="N7116" t="s">
        <v>25</v>
      </c>
      <c r="O7116" t="s">
        <v>17</v>
      </c>
    </row>
    <row r="7117" spans="1:15" x14ac:dyDescent="0.35">
      <c r="A7117">
        <f t="shared" si="111"/>
        <v>2008</v>
      </c>
      <c r="B7117" t="s">
        <v>17</v>
      </c>
      <c r="C7117" t="s">
        <v>18</v>
      </c>
      <c r="D7117" t="s">
        <v>22</v>
      </c>
      <c r="E7117">
        <v>15</v>
      </c>
      <c r="F7117">
        <v>17200.523000000001</v>
      </c>
      <c r="G7117">
        <v>12332.77</v>
      </c>
      <c r="H7117" s="2">
        <v>39570</v>
      </c>
      <c r="I7117" s="2">
        <v>39454</v>
      </c>
      <c r="J7117" s="2">
        <v>48944</v>
      </c>
      <c r="L7117">
        <v>5042</v>
      </c>
      <c r="M7117" t="s">
        <v>6140</v>
      </c>
      <c r="N7117" t="s">
        <v>28</v>
      </c>
      <c r="O7117" t="s">
        <v>17</v>
      </c>
    </row>
    <row r="7118" spans="1:15" x14ac:dyDescent="0.35">
      <c r="A7118">
        <f t="shared" si="111"/>
        <v>2011</v>
      </c>
      <c r="B7118" t="s">
        <v>17</v>
      </c>
      <c r="C7118" t="s">
        <v>18</v>
      </c>
      <c r="D7118" t="s">
        <v>22</v>
      </c>
      <c r="E7118">
        <v>15</v>
      </c>
      <c r="F7118">
        <v>15542</v>
      </c>
      <c r="G7118">
        <v>7429.0599999999986</v>
      </c>
      <c r="H7118" s="2">
        <v>40675</v>
      </c>
      <c r="I7118" s="2">
        <v>40781</v>
      </c>
      <c r="J7118" s="2">
        <v>50040</v>
      </c>
      <c r="L7118">
        <v>9248</v>
      </c>
      <c r="M7118" t="s">
        <v>2614</v>
      </c>
      <c r="N7118" t="s">
        <v>32</v>
      </c>
      <c r="O7118" t="s">
        <v>17</v>
      </c>
    </row>
    <row r="7119" spans="1:15" x14ac:dyDescent="0.35">
      <c r="A7119">
        <f t="shared" si="111"/>
        <v>2011</v>
      </c>
      <c r="B7119" t="s">
        <v>17</v>
      </c>
      <c r="C7119" t="s">
        <v>18</v>
      </c>
      <c r="D7119" t="s">
        <v>22</v>
      </c>
      <c r="E7119">
        <v>15</v>
      </c>
      <c r="F7119">
        <v>17818</v>
      </c>
      <c r="G7119">
        <v>8516.989999999998</v>
      </c>
      <c r="H7119" s="2">
        <v>39995</v>
      </c>
      <c r="I7119" s="2">
        <v>40905</v>
      </c>
      <c r="J7119" s="2">
        <v>50040</v>
      </c>
      <c r="L7119">
        <v>3089</v>
      </c>
      <c r="M7119" t="s">
        <v>4009</v>
      </c>
      <c r="N7119" t="s">
        <v>51</v>
      </c>
      <c r="O7119" t="s">
        <v>17</v>
      </c>
    </row>
    <row r="7120" spans="1:15" x14ac:dyDescent="0.35">
      <c r="A7120">
        <f t="shared" si="111"/>
        <v>2008</v>
      </c>
      <c r="B7120" t="s">
        <v>17</v>
      </c>
      <c r="C7120" t="s">
        <v>18</v>
      </c>
      <c r="D7120" t="s">
        <v>22</v>
      </c>
      <c r="E7120">
        <v>15</v>
      </c>
      <c r="F7120">
        <v>14814</v>
      </c>
      <c r="G7120">
        <v>9584.65</v>
      </c>
      <c r="H7120" s="2">
        <v>39609</v>
      </c>
      <c r="I7120" s="2">
        <v>39479</v>
      </c>
      <c r="J7120" s="2">
        <v>48944</v>
      </c>
      <c r="L7120">
        <v>5610</v>
      </c>
      <c r="M7120" t="s">
        <v>360</v>
      </c>
      <c r="N7120" t="s">
        <v>28</v>
      </c>
      <c r="O7120" t="s">
        <v>17</v>
      </c>
    </row>
    <row r="7121" spans="1:15" x14ac:dyDescent="0.35">
      <c r="A7121">
        <f t="shared" si="111"/>
        <v>2013</v>
      </c>
      <c r="B7121" t="s">
        <v>17</v>
      </c>
      <c r="C7121" t="s">
        <v>18</v>
      </c>
      <c r="D7121" t="s">
        <v>22</v>
      </c>
      <c r="E7121">
        <v>15</v>
      </c>
      <c r="F7121">
        <v>14733.155999999999</v>
      </c>
      <c r="G7121">
        <v>5274.4800000000005</v>
      </c>
      <c r="H7121" s="2">
        <v>39888</v>
      </c>
      <c r="I7121" s="2">
        <v>41514</v>
      </c>
      <c r="J7121" s="2">
        <v>50770</v>
      </c>
      <c r="L7121">
        <v>6106</v>
      </c>
      <c r="M7121" t="s">
        <v>7354</v>
      </c>
      <c r="N7121" t="s">
        <v>179</v>
      </c>
      <c r="O7121" t="s">
        <v>17</v>
      </c>
    </row>
    <row r="7122" spans="1:15" x14ac:dyDescent="0.35">
      <c r="A7122">
        <f t="shared" si="111"/>
        <v>2012</v>
      </c>
      <c r="B7122" t="s">
        <v>17</v>
      </c>
      <c r="C7122" t="s">
        <v>18</v>
      </c>
      <c r="D7122" t="s">
        <v>22</v>
      </c>
      <c r="E7122">
        <v>15</v>
      </c>
      <c r="F7122">
        <v>18271</v>
      </c>
      <c r="G7122">
        <v>7107.4199999999992</v>
      </c>
      <c r="H7122" s="2">
        <v>40317</v>
      </c>
      <c r="I7122" s="2">
        <v>41172</v>
      </c>
      <c r="J7122" s="2">
        <v>50405</v>
      </c>
      <c r="L7122">
        <v>3083</v>
      </c>
      <c r="M7122" t="s">
        <v>8733</v>
      </c>
      <c r="N7122" t="s">
        <v>51</v>
      </c>
      <c r="O7122" t="s">
        <v>17</v>
      </c>
    </row>
    <row r="7123" spans="1:15" x14ac:dyDescent="0.35">
      <c r="A7123">
        <f t="shared" si="111"/>
        <v>2008</v>
      </c>
      <c r="B7123" t="s">
        <v>17</v>
      </c>
      <c r="C7123" t="s">
        <v>18</v>
      </c>
      <c r="D7123" t="s">
        <v>22</v>
      </c>
      <c r="E7123">
        <v>15</v>
      </c>
      <c r="F7123">
        <v>17012.835000000003</v>
      </c>
      <c r="G7123">
        <v>8251.2100000000028</v>
      </c>
      <c r="H7123" s="2">
        <v>39639</v>
      </c>
      <c r="I7123" s="2">
        <v>39802</v>
      </c>
      <c r="J7123" s="2">
        <v>48944</v>
      </c>
      <c r="L7123">
        <v>1426</v>
      </c>
      <c r="M7123" t="s">
        <v>5362</v>
      </c>
      <c r="N7123" t="s">
        <v>21</v>
      </c>
      <c r="O7123" t="s">
        <v>17</v>
      </c>
    </row>
    <row r="7124" spans="1:15" x14ac:dyDescent="0.35">
      <c r="A7124">
        <f t="shared" si="111"/>
        <v>2012</v>
      </c>
      <c r="B7124" t="s">
        <v>17</v>
      </c>
      <c r="C7124" t="s">
        <v>18</v>
      </c>
      <c r="D7124" t="s">
        <v>19</v>
      </c>
      <c r="E7124">
        <v>15</v>
      </c>
      <c r="F7124">
        <v>16234</v>
      </c>
      <c r="G7124">
        <v>8587.7799999999988</v>
      </c>
      <c r="H7124" s="2">
        <v>39569</v>
      </c>
      <c r="I7124" s="2">
        <v>41151</v>
      </c>
      <c r="J7124" s="2">
        <v>50405</v>
      </c>
      <c r="L7124">
        <v>6053</v>
      </c>
      <c r="M7124" t="s">
        <v>6975</v>
      </c>
      <c r="N7124" t="s">
        <v>460</v>
      </c>
      <c r="O7124" t="s">
        <v>17</v>
      </c>
    </row>
    <row r="7125" spans="1:15" x14ac:dyDescent="0.35">
      <c r="A7125">
        <f t="shared" si="111"/>
        <v>2012</v>
      </c>
      <c r="B7125" t="s">
        <v>17</v>
      </c>
      <c r="C7125" t="s">
        <v>18</v>
      </c>
      <c r="D7125" t="s">
        <v>22</v>
      </c>
      <c r="E7125">
        <v>15</v>
      </c>
      <c r="F7125">
        <v>14034</v>
      </c>
      <c r="G7125">
        <v>5459.21</v>
      </c>
      <c r="H7125" s="2">
        <v>40670</v>
      </c>
      <c r="I7125" s="2">
        <v>41165</v>
      </c>
      <c r="J7125" s="2">
        <v>50405</v>
      </c>
      <c r="L7125">
        <v>3075</v>
      </c>
      <c r="M7125" t="s">
        <v>5708</v>
      </c>
      <c r="N7125" t="s">
        <v>51</v>
      </c>
      <c r="O7125" t="s">
        <v>17</v>
      </c>
    </row>
    <row r="7126" spans="1:15" x14ac:dyDescent="0.35">
      <c r="A7126">
        <f t="shared" si="111"/>
        <v>2011</v>
      </c>
      <c r="B7126" t="s">
        <v>17</v>
      </c>
      <c r="C7126" t="s">
        <v>18</v>
      </c>
      <c r="D7126" t="s">
        <v>22</v>
      </c>
      <c r="E7126">
        <v>15</v>
      </c>
      <c r="F7126">
        <v>16117</v>
      </c>
      <c r="G7126">
        <v>7703.9299999999994</v>
      </c>
      <c r="H7126" s="2">
        <v>40820</v>
      </c>
      <c r="I7126" s="2">
        <v>40907</v>
      </c>
      <c r="J7126" s="2">
        <v>50040</v>
      </c>
      <c r="L7126">
        <v>3982</v>
      </c>
      <c r="M7126" t="s">
        <v>3184</v>
      </c>
      <c r="N7126" t="s">
        <v>76</v>
      </c>
      <c r="O7126" t="s">
        <v>17</v>
      </c>
    </row>
    <row r="7127" spans="1:15" x14ac:dyDescent="0.35">
      <c r="A7127">
        <f t="shared" si="111"/>
        <v>2011</v>
      </c>
      <c r="B7127" t="s">
        <v>96</v>
      </c>
      <c r="C7127" t="s">
        <v>18</v>
      </c>
      <c r="D7127" t="s">
        <v>22</v>
      </c>
      <c r="E7127">
        <v>15</v>
      </c>
      <c r="F7127">
        <v>13416.012999999999</v>
      </c>
      <c r="G7127">
        <v>6412.8600000000006</v>
      </c>
      <c r="H7127" s="2">
        <v>40673</v>
      </c>
      <c r="I7127" s="2">
        <v>40794</v>
      </c>
      <c r="J7127" s="2">
        <v>50040</v>
      </c>
      <c r="L7127">
        <v>6045</v>
      </c>
      <c r="M7127" t="s">
        <v>2920</v>
      </c>
      <c r="N7127" t="s">
        <v>179</v>
      </c>
      <c r="O7127" t="s">
        <v>96</v>
      </c>
    </row>
    <row r="7128" spans="1:15" x14ac:dyDescent="0.35">
      <c r="A7128">
        <f t="shared" si="111"/>
        <v>2011</v>
      </c>
      <c r="B7128" t="s">
        <v>96</v>
      </c>
      <c r="C7128" t="s">
        <v>18</v>
      </c>
      <c r="D7128" t="s">
        <v>19</v>
      </c>
      <c r="E7128">
        <v>15</v>
      </c>
      <c r="F7128">
        <v>15654.824999999999</v>
      </c>
      <c r="G7128">
        <v>8357.9599999999991</v>
      </c>
      <c r="H7128" s="2">
        <v>40276</v>
      </c>
      <c r="I7128" s="2">
        <v>40695</v>
      </c>
      <c r="J7128" s="2">
        <v>50040</v>
      </c>
      <c r="L7128">
        <v>1255</v>
      </c>
      <c r="M7128" t="s">
        <v>5025</v>
      </c>
      <c r="N7128" t="s">
        <v>332</v>
      </c>
      <c r="O7128" t="s">
        <v>96</v>
      </c>
    </row>
    <row r="7129" spans="1:15" x14ac:dyDescent="0.35">
      <c r="A7129">
        <f t="shared" si="111"/>
        <v>2010</v>
      </c>
      <c r="B7129" t="s">
        <v>17</v>
      </c>
      <c r="C7129" t="s">
        <v>18</v>
      </c>
      <c r="D7129" t="s">
        <v>22</v>
      </c>
      <c r="E7129">
        <v>15.02</v>
      </c>
      <c r="F7129">
        <v>13065</v>
      </c>
      <c r="G7129">
        <v>5774.7300000000005</v>
      </c>
      <c r="H7129" s="2">
        <v>40448</v>
      </c>
      <c r="I7129" s="2">
        <v>40494</v>
      </c>
      <c r="J7129" s="2">
        <v>49674</v>
      </c>
      <c r="L7129">
        <v>5013</v>
      </c>
      <c r="M7129" t="s">
        <v>1702</v>
      </c>
      <c r="N7129" t="s">
        <v>210</v>
      </c>
      <c r="O7129" t="s">
        <v>17</v>
      </c>
    </row>
    <row r="7130" spans="1:15" x14ac:dyDescent="0.35">
      <c r="A7130">
        <f t="shared" si="111"/>
        <v>2011</v>
      </c>
      <c r="B7130" t="s">
        <v>17</v>
      </c>
      <c r="C7130" t="s">
        <v>18</v>
      </c>
      <c r="D7130" t="s">
        <v>22</v>
      </c>
      <c r="E7130">
        <v>15.04</v>
      </c>
      <c r="F7130">
        <v>13016</v>
      </c>
      <c r="G7130">
        <v>6221.64</v>
      </c>
      <c r="H7130" s="2">
        <v>40711</v>
      </c>
      <c r="I7130" s="2">
        <v>40809</v>
      </c>
      <c r="J7130" s="2">
        <v>50040</v>
      </c>
      <c r="L7130">
        <v>7440</v>
      </c>
      <c r="M7130" t="s">
        <v>1224</v>
      </c>
      <c r="N7130" t="s">
        <v>99</v>
      </c>
      <c r="O7130" t="s">
        <v>17</v>
      </c>
    </row>
    <row r="7131" spans="1:15" x14ac:dyDescent="0.35">
      <c r="A7131">
        <f t="shared" si="111"/>
        <v>2012</v>
      </c>
      <c r="B7131" t="s">
        <v>17</v>
      </c>
      <c r="C7131" t="s">
        <v>18</v>
      </c>
      <c r="D7131" t="s">
        <v>22</v>
      </c>
      <c r="E7131">
        <v>15.05</v>
      </c>
      <c r="F7131">
        <v>13098</v>
      </c>
      <c r="G7131">
        <v>5095.1200000000008</v>
      </c>
      <c r="H7131" s="2">
        <v>40728</v>
      </c>
      <c r="I7131" s="2">
        <v>41072</v>
      </c>
      <c r="J7131" s="2">
        <v>50405</v>
      </c>
      <c r="L7131">
        <v>4703</v>
      </c>
      <c r="M7131" t="s">
        <v>2675</v>
      </c>
      <c r="N7131" t="s">
        <v>210</v>
      </c>
      <c r="O7131" t="s">
        <v>17</v>
      </c>
    </row>
    <row r="7132" spans="1:15" x14ac:dyDescent="0.35">
      <c r="A7132">
        <f t="shared" si="111"/>
        <v>2008</v>
      </c>
      <c r="B7132" t="s">
        <v>17</v>
      </c>
      <c r="C7132" t="s">
        <v>18</v>
      </c>
      <c r="D7132" t="s">
        <v>22</v>
      </c>
      <c r="E7132">
        <v>15.06</v>
      </c>
      <c r="F7132">
        <v>13477</v>
      </c>
      <c r="G7132">
        <v>4999.9699999999993</v>
      </c>
      <c r="H7132" s="2">
        <v>39570</v>
      </c>
      <c r="I7132" s="2">
        <v>39647</v>
      </c>
      <c r="J7132" s="2">
        <v>48944</v>
      </c>
      <c r="L7132">
        <v>9050</v>
      </c>
      <c r="M7132" t="s">
        <v>1228</v>
      </c>
      <c r="N7132" t="s">
        <v>318</v>
      </c>
      <c r="O7132" t="s">
        <v>17</v>
      </c>
    </row>
    <row r="7133" spans="1:15" x14ac:dyDescent="0.35">
      <c r="A7133">
        <f t="shared" si="111"/>
        <v>2011</v>
      </c>
      <c r="B7133" t="s">
        <v>17</v>
      </c>
      <c r="C7133" t="s">
        <v>18</v>
      </c>
      <c r="D7133" t="s">
        <v>19</v>
      </c>
      <c r="E7133">
        <v>15.08</v>
      </c>
      <c r="F7133">
        <v>17214</v>
      </c>
      <c r="G7133">
        <v>9898.0399999999991</v>
      </c>
      <c r="H7133" s="2">
        <v>40777</v>
      </c>
      <c r="I7133" s="2">
        <v>40905</v>
      </c>
      <c r="J7133" s="2">
        <v>50040</v>
      </c>
      <c r="L7133">
        <v>4515</v>
      </c>
      <c r="M7133" t="s">
        <v>2272</v>
      </c>
      <c r="N7133" t="s">
        <v>210</v>
      </c>
      <c r="O7133" t="s">
        <v>17</v>
      </c>
    </row>
    <row r="7134" spans="1:15" x14ac:dyDescent="0.35">
      <c r="A7134">
        <f t="shared" si="111"/>
        <v>2011</v>
      </c>
      <c r="B7134" t="s">
        <v>96</v>
      </c>
      <c r="C7134" t="s">
        <v>18</v>
      </c>
      <c r="D7134" t="s">
        <v>22</v>
      </c>
      <c r="E7134">
        <v>15.1</v>
      </c>
      <c r="F7134">
        <v>16177.236000000001</v>
      </c>
      <c r="G7134">
        <v>7179.87</v>
      </c>
      <c r="H7134" s="2">
        <v>40702</v>
      </c>
      <c r="I7134" s="2">
        <v>40823</v>
      </c>
      <c r="J7134" s="2">
        <v>50040</v>
      </c>
      <c r="L7134">
        <v>6260</v>
      </c>
      <c r="M7134" t="s">
        <v>528</v>
      </c>
      <c r="N7134" t="s">
        <v>179</v>
      </c>
      <c r="O7134" t="s">
        <v>96</v>
      </c>
    </row>
    <row r="7135" spans="1:15" x14ac:dyDescent="0.35">
      <c r="A7135">
        <f t="shared" si="111"/>
        <v>2011</v>
      </c>
      <c r="B7135" t="s">
        <v>96</v>
      </c>
      <c r="C7135" t="s">
        <v>18</v>
      </c>
      <c r="D7135" t="s">
        <v>22</v>
      </c>
      <c r="E7135">
        <v>15.1</v>
      </c>
      <c r="F7135">
        <v>14126.59</v>
      </c>
      <c r="G7135">
        <v>6269.7399999999989</v>
      </c>
      <c r="H7135" s="2">
        <v>40379</v>
      </c>
      <c r="I7135" s="2">
        <v>40882</v>
      </c>
      <c r="J7135" s="2">
        <v>50040</v>
      </c>
      <c r="L7135">
        <v>8055</v>
      </c>
      <c r="M7135" t="s">
        <v>131</v>
      </c>
      <c r="N7135" t="s">
        <v>53</v>
      </c>
      <c r="O7135" t="s">
        <v>96</v>
      </c>
    </row>
    <row r="7136" spans="1:15" x14ac:dyDescent="0.35">
      <c r="A7136">
        <f t="shared" si="111"/>
        <v>2013</v>
      </c>
      <c r="B7136" t="s">
        <v>17</v>
      </c>
      <c r="C7136" t="s">
        <v>18</v>
      </c>
      <c r="D7136" t="s">
        <v>22</v>
      </c>
      <c r="E7136">
        <v>15.1</v>
      </c>
      <c r="F7136">
        <v>15140.583999999999</v>
      </c>
      <c r="G7136">
        <v>4708.72</v>
      </c>
      <c r="H7136" s="2">
        <v>40403</v>
      </c>
      <c r="I7136" s="2">
        <v>41593</v>
      </c>
      <c r="J7136" s="2">
        <v>50770</v>
      </c>
      <c r="L7136">
        <v>8882</v>
      </c>
      <c r="M7136" t="s">
        <v>5874</v>
      </c>
      <c r="N7136" t="s">
        <v>32</v>
      </c>
      <c r="O7136" t="s">
        <v>17</v>
      </c>
    </row>
    <row r="7137" spans="1:15" x14ac:dyDescent="0.35">
      <c r="A7137">
        <f t="shared" si="111"/>
        <v>2013</v>
      </c>
      <c r="B7137" t="s">
        <v>17</v>
      </c>
      <c r="C7137" t="s">
        <v>18</v>
      </c>
      <c r="D7137" t="s">
        <v>22</v>
      </c>
      <c r="E7137">
        <v>15.1</v>
      </c>
      <c r="F7137">
        <v>12674</v>
      </c>
      <c r="G7137">
        <v>3941.61</v>
      </c>
      <c r="H7137" s="2">
        <v>40141</v>
      </c>
      <c r="I7137" s="2">
        <v>41344</v>
      </c>
      <c r="J7137" s="2">
        <v>50770</v>
      </c>
      <c r="L7137">
        <v>7324</v>
      </c>
      <c r="M7137" t="s">
        <v>7776</v>
      </c>
      <c r="N7137" t="s">
        <v>32</v>
      </c>
      <c r="O7137" t="s">
        <v>17</v>
      </c>
    </row>
    <row r="7138" spans="1:15" x14ac:dyDescent="0.35">
      <c r="A7138">
        <f t="shared" si="111"/>
        <v>2011</v>
      </c>
      <c r="B7138" t="s">
        <v>17</v>
      </c>
      <c r="C7138" t="s">
        <v>18</v>
      </c>
      <c r="D7138" t="s">
        <v>22</v>
      </c>
      <c r="E7138">
        <v>15.1</v>
      </c>
      <c r="F7138">
        <v>17881</v>
      </c>
      <c r="G7138">
        <v>8547.1299999999992</v>
      </c>
      <c r="H7138" s="2">
        <v>40563</v>
      </c>
      <c r="I7138" s="2">
        <v>40673</v>
      </c>
      <c r="J7138" s="2">
        <v>50040</v>
      </c>
      <c r="L7138">
        <v>5425</v>
      </c>
      <c r="M7138" t="s">
        <v>1994</v>
      </c>
      <c r="N7138" t="s">
        <v>28</v>
      </c>
      <c r="O7138" t="s">
        <v>17</v>
      </c>
    </row>
    <row r="7139" spans="1:15" x14ac:dyDescent="0.35">
      <c r="A7139">
        <f t="shared" si="111"/>
        <v>2017</v>
      </c>
      <c r="B7139" t="s">
        <v>17</v>
      </c>
      <c r="C7139" t="s">
        <v>18</v>
      </c>
      <c r="D7139" t="s">
        <v>22</v>
      </c>
      <c r="E7139">
        <v>15.11</v>
      </c>
      <c r="F7139">
        <v>14522.491</v>
      </c>
      <c r="G7139">
        <v>2759.2399999999993</v>
      </c>
      <c r="H7139" s="2">
        <v>40682</v>
      </c>
      <c r="I7139" s="2">
        <v>42814</v>
      </c>
      <c r="J7139" s="2">
        <v>50405</v>
      </c>
      <c r="L7139">
        <v>4562</v>
      </c>
      <c r="M7139" t="s">
        <v>2003</v>
      </c>
      <c r="N7139" t="s">
        <v>210</v>
      </c>
      <c r="O7139" t="s">
        <v>17</v>
      </c>
    </row>
    <row r="7140" spans="1:15" x14ac:dyDescent="0.35">
      <c r="A7140">
        <f t="shared" si="111"/>
        <v>2010</v>
      </c>
      <c r="B7140" t="s">
        <v>17</v>
      </c>
      <c r="C7140" t="s">
        <v>18</v>
      </c>
      <c r="D7140" t="s">
        <v>22</v>
      </c>
      <c r="E7140">
        <v>15.12</v>
      </c>
      <c r="F7140">
        <v>18351.512999999999</v>
      </c>
      <c r="G7140">
        <v>10772.339999999998</v>
      </c>
      <c r="H7140" s="2">
        <v>40446</v>
      </c>
      <c r="I7140" s="2">
        <v>40506</v>
      </c>
      <c r="J7140" s="2">
        <v>49674</v>
      </c>
      <c r="L7140">
        <v>5000</v>
      </c>
      <c r="M7140" t="s">
        <v>2292</v>
      </c>
      <c r="N7140" t="s">
        <v>28</v>
      </c>
      <c r="O7140" t="s">
        <v>17</v>
      </c>
    </row>
    <row r="7141" spans="1:15" x14ac:dyDescent="0.35">
      <c r="A7141">
        <f t="shared" si="111"/>
        <v>2011</v>
      </c>
      <c r="B7141" t="s">
        <v>17</v>
      </c>
      <c r="C7141" t="s">
        <v>18</v>
      </c>
      <c r="D7141" t="s">
        <v>19</v>
      </c>
      <c r="E7141">
        <v>15.12</v>
      </c>
      <c r="F7141">
        <v>18606</v>
      </c>
      <c r="G7141">
        <v>10698.44</v>
      </c>
      <c r="H7141" s="2">
        <v>40642</v>
      </c>
      <c r="I7141" s="2">
        <v>40767</v>
      </c>
      <c r="J7141" s="2">
        <v>50040</v>
      </c>
      <c r="L7141">
        <v>3506</v>
      </c>
      <c r="M7141" t="s">
        <v>1557</v>
      </c>
      <c r="N7141" t="s">
        <v>51</v>
      </c>
      <c r="O7141" t="s">
        <v>17</v>
      </c>
    </row>
    <row r="7142" spans="1:15" x14ac:dyDescent="0.35">
      <c r="A7142">
        <f t="shared" si="111"/>
        <v>2011</v>
      </c>
      <c r="B7142" t="s">
        <v>17</v>
      </c>
      <c r="C7142" t="s">
        <v>18</v>
      </c>
      <c r="D7142" t="s">
        <v>19</v>
      </c>
      <c r="E7142">
        <v>15.12</v>
      </c>
      <c r="F7142">
        <v>9538.1500000000015</v>
      </c>
      <c r="G7142">
        <v>5484.44</v>
      </c>
      <c r="H7142" s="2">
        <v>40833</v>
      </c>
      <c r="I7142" s="2">
        <v>40900</v>
      </c>
      <c r="J7142" s="2">
        <v>50040</v>
      </c>
      <c r="L7142">
        <v>7078</v>
      </c>
      <c r="M7142" t="s">
        <v>520</v>
      </c>
      <c r="N7142" t="s">
        <v>99</v>
      </c>
      <c r="O7142" t="s">
        <v>17</v>
      </c>
    </row>
    <row r="7143" spans="1:15" x14ac:dyDescent="0.35">
      <c r="A7143">
        <f t="shared" si="111"/>
        <v>2011</v>
      </c>
      <c r="B7143" t="s">
        <v>17</v>
      </c>
      <c r="C7143" t="s">
        <v>18</v>
      </c>
      <c r="D7143" t="s">
        <v>19</v>
      </c>
      <c r="E7143">
        <v>15.12</v>
      </c>
      <c r="F7143">
        <v>8718.36</v>
      </c>
      <c r="G7143">
        <v>5013.04</v>
      </c>
      <c r="H7143" s="2">
        <v>40833</v>
      </c>
      <c r="I7143" s="2">
        <v>40900</v>
      </c>
      <c r="J7143" s="2">
        <v>50040</v>
      </c>
      <c r="L7143">
        <v>7078</v>
      </c>
      <c r="M7143" t="s">
        <v>520</v>
      </c>
      <c r="N7143" t="s">
        <v>99</v>
      </c>
      <c r="O7143" t="s">
        <v>17</v>
      </c>
    </row>
    <row r="7144" spans="1:15" x14ac:dyDescent="0.35">
      <c r="A7144">
        <f t="shared" si="111"/>
        <v>2011</v>
      </c>
      <c r="B7144" t="s">
        <v>17</v>
      </c>
      <c r="C7144" t="s">
        <v>18</v>
      </c>
      <c r="D7144" t="s">
        <v>22</v>
      </c>
      <c r="E7144">
        <v>15.12</v>
      </c>
      <c r="F7144">
        <v>10660.468999999999</v>
      </c>
      <c r="G7144">
        <v>5095.7099999999991</v>
      </c>
      <c r="H7144" s="2">
        <v>40732</v>
      </c>
      <c r="I7144" s="2">
        <v>40815</v>
      </c>
      <c r="J7144" s="2">
        <v>50040</v>
      </c>
      <c r="L7144">
        <v>6033</v>
      </c>
      <c r="M7144" t="s">
        <v>352</v>
      </c>
      <c r="N7144" t="s">
        <v>179</v>
      </c>
      <c r="O7144" t="s">
        <v>17</v>
      </c>
    </row>
    <row r="7145" spans="1:15" x14ac:dyDescent="0.35">
      <c r="A7145">
        <f t="shared" si="111"/>
        <v>2011</v>
      </c>
      <c r="B7145" t="s">
        <v>17</v>
      </c>
      <c r="C7145" t="s">
        <v>18</v>
      </c>
      <c r="D7145" t="s">
        <v>22</v>
      </c>
      <c r="E7145">
        <v>15.12</v>
      </c>
      <c r="F7145">
        <v>15796.749999999998</v>
      </c>
      <c r="G7145">
        <v>7550.83</v>
      </c>
      <c r="H7145" s="2">
        <v>40742</v>
      </c>
      <c r="I7145" s="2">
        <v>40843</v>
      </c>
      <c r="J7145" s="2">
        <v>50040</v>
      </c>
      <c r="L7145">
        <v>9200</v>
      </c>
      <c r="M7145" t="s">
        <v>395</v>
      </c>
      <c r="N7145" t="s">
        <v>32</v>
      </c>
      <c r="O7145" t="s">
        <v>17</v>
      </c>
    </row>
    <row r="7146" spans="1:15" x14ac:dyDescent="0.35">
      <c r="A7146">
        <f t="shared" si="111"/>
        <v>2009</v>
      </c>
      <c r="B7146" t="s">
        <v>17</v>
      </c>
      <c r="C7146" t="s">
        <v>18</v>
      </c>
      <c r="D7146" t="s">
        <v>22</v>
      </c>
      <c r="E7146">
        <v>15.14</v>
      </c>
      <c r="F7146">
        <v>12847</v>
      </c>
      <c r="G7146">
        <v>4753.3900000000003</v>
      </c>
      <c r="H7146" s="2">
        <v>40107</v>
      </c>
      <c r="I7146" s="2">
        <v>40122</v>
      </c>
      <c r="J7146" s="2">
        <v>49309</v>
      </c>
      <c r="L7146">
        <v>1544</v>
      </c>
      <c r="M7146" t="s">
        <v>5866</v>
      </c>
      <c r="N7146" t="s">
        <v>55</v>
      </c>
      <c r="O7146" t="s">
        <v>17</v>
      </c>
    </row>
    <row r="7147" spans="1:15" x14ac:dyDescent="0.35">
      <c r="A7147">
        <f t="shared" si="111"/>
        <v>2012</v>
      </c>
      <c r="B7147" t="s">
        <v>96</v>
      </c>
      <c r="C7147" t="s">
        <v>18</v>
      </c>
      <c r="D7147" t="s">
        <v>22</v>
      </c>
      <c r="E7147">
        <v>15.16</v>
      </c>
      <c r="F7147">
        <v>16710</v>
      </c>
      <c r="G7147">
        <v>5213.5199999999995</v>
      </c>
      <c r="H7147" s="2">
        <v>40812</v>
      </c>
      <c r="I7147" s="2">
        <v>41193</v>
      </c>
      <c r="J7147" s="2">
        <v>50405</v>
      </c>
      <c r="L7147">
        <v>1893</v>
      </c>
      <c r="M7147" t="s">
        <v>1506</v>
      </c>
      <c r="N7147" t="s">
        <v>76</v>
      </c>
      <c r="O7147" t="s">
        <v>96</v>
      </c>
    </row>
    <row r="7148" spans="1:15" x14ac:dyDescent="0.35">
      <c r="A7148">
        <f t="shared" si="111"/>
        <v>2010</v>
      </c>
      <c r="B7148" t="s">
        <v>17</v>
      </c>
      <c r="C7148" t="s">
        <v>18</v>
      </c>
      <c r="D7148" t="s">
        <v>22</v>
      </c>
      <c r="E7148">
        <v>15.18</v>
      </c>
      <c r="F7148">
        <v>14427</v>
      </c>
      <c r="G7148">
        <v>6218.03</v>
      </c>
      <c r="H7148" s="2">
        <v>40354</v>
      </c>
      <c r="I7148" s="2">
        <v>40421</v>
      </c>
      <c r="J7148" s="2">
        <v>49674</v>
      </c>
      <c r="L7148">
        <v>3074</v>
      </c>
      <c r="M7148" t="s">
        <v>4640</v>
      </c>
      <c r="N7148" t="s">
        <v>51</v>
      </c>
      <c r="O7148" t="s">
        <v>17</v>
      </c>
    </row>
    <row r="7149" spans="1:15" x14ac:dyDescent="0.35">
      <c r="A7149">
        <f t="shared" si="111"/>
        <v>2008</v>
      </c>
      <c r="B7149" t="s">
        <v>17</v>
      </c>
      <c r="C7149" t="s">
        <v>18</v>
      </c>
      <c r="D7149" t="s">
        <v>22</v>
      </c>
      <c r="E7149">
        <v>15.2</v>
      </c>
      <c r="F7149">
        <v>16995</v>
      </c>
      <c r="G7149">
        <v>9398.239999999998</v>
      </c>
      <c r="H7149" s="2">
        <v>39570</v>
      </c>
      <c r="I7149" s="2">
        <v>39461</v>
      </c>
      <c r="J7149" s="2">
        <v>48944</v>
      </c>
      <c r="L7149">
        <v>8712</v>
      </c>
      <c r="M7149" t="s">
        <v>2397</v>
      </c>
      <c r="N7149" t="s">
        <v>53</v>
      </c>
      <c r="O7149" t="s">
        <v>17</v>
      </c>
    </row>
    <row r="7150" spans="1:15" x14ac:dyDescent="0.35">
      <c r="A7150">
        <f t="shared" si="111"/>
        <v>2011</v>
      </c>
      <c r="B7150" t="s">
        <v>96</v>
      </c>
      <c r="C7150" t="s">
        <v>18</v>
      </c>
      <c r="D7150" t="s">
        <v>22</v>
      </c>
      <c r="E7150">
        <v>15.2</v>
      </c>
      <c r="F7150">
        <v>14581</v>
      </c>
      <c r="G7150">
        <v>6969.7199999999993</v>
      </c>
      <c r="H7150" s="2">
        <v>40827</v>
      </c>
      <c r="I7150" s="2">
        <v>40895</v>
      </c>
      <c r="J7150" s="2">
        <v>50040</v>
      </c>
      <c r="L7150">
        <v>9524</v>
      </c>
      <c r="M7150" t="s">
        <v>391</v>
      </c>
      <c r="N7150" t="s">
        <v>32</v>
      </c>
      <c r="O7150" t="s">
        <v>96</v>
      </c>
    </row>
    <row r="7151" spans="1:15" x14ac:dyDescent="0.35">
      <c r="A7151">
        <f t="shared" si="111"/>
        <v>2010</v>
      </c>
      <c r="B7151" t="s">
        <v>96</v>
      </c>
      <c r="C7151" t="s">
        <v>18</v>
      </c>
      <c r="D7151" t="s">
        <v>22</v>
      </c>
      <c r="E7151">
        <v>15.2</v>
      </c>
      <c r="F7151">
        <v>14603.231</v>
      </c>
      <c r="G7151">
        <v>8572.1</v>
      </c>
      <c r="H7151" s="2">
        <v>39933</v>
      </c>
      <c r="I7151" s="2">
        <v>40414</v>
      </c>
      <c r="J7151" s="2">
        <v>49674</v>
      </c>
      <c r="L7151">
        <v>6207</v>
      </c>
      <c r="M7151" t="s">
        <v>3223</v>
      </c>
      <c r="N7151" t="s">
        <v>179</v>
      </c>
      <c r="O7151" t="s">
        <v>96</v>
      </c>
    </row>
    <row r="7152" spans="1:15" x14ac:dyDescent="0.35">
      <c r="A7152">
        <f t="shared" si="111"/>
        <v>2009</v>
      </c>
      <c r="B7152" t="s">
        <v>17</v>
      </c>
      <c r="C7152" t="s">
        <v>18</v>
      </c>
      <c r="D7152" t="s">
        <v>19</v>
      </c>
      <c r="E7152">
        <v>15.2</v>
      </c>
      <c r="F7152">
        <v>14419</v>
      </c>
      <c r="G7152">
        <v>7584.38</v>
      </c>
      <c r="H7152" s="2">
        <v>39570</v>
      </c>
      <c r="I7152" s="2">
        <v>39962</v>
      </c>
      <c r="J7152" s="2">
        <v>49309</v>
      </c>
      <c r="L7152">
        <v>2740</v>
      </c>
      <c r="M7152" t="s">
        <v>2483</v>
      </c>
      <c r="N7152" t="s">
        <v>51</v>
      </c>
      <c r="O7152" t="s">
        <v>17</v>
      </c>
    </row>
    <row r="7153" spans="1:15" x14ac:dyDescent="0.35">
      <c r="A7153">
        <f t="shared" si="111"/>
        <v>2012</v>
      </c>
      <c r="B7153" t="s">
        <v>17</v>
      </c>
      <c r="C7153" t="s">
        <v>18</v>
      </c>
      <c r="D7153" t="s">
        <v>19</v>
      </c>
      <c r="E7153">
        <v>15.2</v>
      </c>
      <c r="F7153">
        <v>15255</v>
      </c>
      <c r="G7153">
        <v>6193.5300000000007</v>
      </c>
      <c r="H7153" s="2">
        <v>40728</v>
      </c>
      <c r="I7153" s="2">
        <v>41263</v>
      </c>
      <c r="J7153" s="2">
        <v>50405</v>
      </c>
      <c r="L7153">
        <v>9642</v>
      </c>
      <c r="M7153" t="s">
        <v>1993</v>
      </c>
      <c r="N7153" t="s">
        <v>32</v>
      </c>
      <c r="O7153" t="s">
        <v>17</v>
      </c>
    </row>
    <row r="7154" spans="1:15" x14ac:dyDescent="0.35">
      <c r="A7154">
        <f t="shared" si="111"/>
        <v>2010</v>
      </c>
      <c r="B7154" t="s">
        <v>17</v>
      </c>
      <c r="C7154" t="s">
        <v>18</v>
      </c>
      <c r="D7154" t="s">
        <v>19</v>
      </c>
      <c r="E7154">
        <v>15.2</v>
      </c>
      <c r="F7154">
        <v>16247</v>
      </c>
      <c r="G7154">
        <v>11259.17</v>
      </c>
      <c r="H7154" s="2">
        <v>39699</v>
      </c>
      <c r="I7154" s="2">
        <v>40351</v>
      </c>
      <c r="J7154" s="2">
        <v>49674</v>
      </c>
      <c r="L7154">
        <v>3600</v>
      </c>
      <c r="M7154" t="s">
        <v>392</v>
      </c>
      <c r="N7154" t="s">
        <v>51</v>
      </c>
      <c r="O7154" t="s">
        <v>17</v>
      </c>
    </row>
    <row r="7155" spans="1:15" x14ac:dyDescent="0.35">
      <c r="A7155">
        <f t="shared" si="111"/>
        <v>2012</v>
      </c>
      <c r="B7155" t="s">
        <v>17</v>
      </c>
      <c r="C7155" t="s">
        <v>18</v>
      </c>
      <c r="D7155" t="s">
        <v>22</v>
      </c>
      <c r="E7155">
        <v>15.2</v>
      </c>
      <c r="F7155">
        <v>17177</v>
      </c>
      <c r="G7155">
        <v>6664.67</v>
      </c>
      <c r="H7155" s="2">
        <v>39989</v>
      </c>
      <c r="I7155" s="2">
        <v>41051</v>
      </c>
      <c r="J7155" s="2">
        <v>50405</v>
      </c>
      <c r="L7155">
        <v>8597</v>
      </c>
      <c r="M7155" t="s">
        <v>7199</v>
      </c>
      <c r="N7155" t="s">
        <v>25</v>
      </c>
      <c r="O7155" t="s">
        <v>17</v>
      </c>
    </row>
    <row r="7156" spans="1:15" x14ac:dyDescent="0.35">
      <c r="A7156">
        <f t="shared" si="111"/>
        <v>2011</v>
      </c>
      <c r="B7156" t="s">
        <v>17</v>
      </c>
      <c r="C7156" t="s">
        <v>18</v>
      </c>
      <c r="D7156" t="s">
        <v>19</v>
      </c>
      <c r="E7156">
        <v>15.2</v>
      </c>
      <c r="F7156">
        <v>16439</v>
      </c>
      <c r="G7156">
        <v>9452.4199999999983</v>
      </c>
      <c r="H7156" s="2">
        <v>40570</v>
      </c>
      <c r="I7156" s="2">
        <v>40738</v>
      </c>
      <c r="J7156" s="2">
        <v>50040</v>
      </c>
      <c r="L7156">
        <v>8932</v>
      </c>
      <c r="M7156" t="s">
        <v>4602</v>
      </c>
      <c r="N7156" t="s">
        <v>53</v>
      </c>
      <c r="O7156" t="s">
        <v>17</v>
      </c>
    </row>
    <row r="7157" spans="1:15" x14ac:dyDescent="0.35">
      <c r="A7157">
        <f t="shared" si="111"/>
        <v>2008</v>
      </c>
      <c r="B7157" t="s">
        <v>17</v>
      </c>
      <c r="C7157" t="s">
        <v>18</v>
      </c>
      <c r="D7157" t="s">
        <v>19</v>
      </c>
      <c r="E7157">
        <v>15.2</v>
      </c>
      <c r="F7157">
        <v>15623</v>
      </c>
      <c r="G7157">
        <v>13201.430000000002</v>
      </c>
      <c r="H7157" s="2">
        <v>39570</v>
      </c>
      <c r="I7157" s="2">
        <v>39631</v>
      </c>
      <c r="J7157" s="2">
        <v>48944</v>
      </c>
      <c r="L7157">
        <v>2613</v>
      </c>
      <c r="M7157" t="s">
        <v>11053</v>
      </c>
      <c r="N7157" t="s">
        <v>51</v>
      </c>
      <c r="O7157" t="s">
        <v>17</v>
      </c>
    </row>
    <row r="7158" spans="1:15" x14ac:dyDescent="0.35">
      <c r="A7158">
        <f t="shared" si="111"/>
        <v>2010</v>
      </c>
      <c r="B7158" t="s">
        <v>96</v>
      </c>
      <c r="C7158" t="s">
        <v>18</v>
      </c>
      <c r="D7158" t="s">
        <v>22</v>
      </c>
      <c r="E7158">
        <v>15.2</v>
      </c>
      <c r="F7158">
        <v>13094</v>
      </c>
      <c r="G7158">
        <v>7136.65</v>
      </c>
      <c r="H7158" s="2">
        <v>39570</v>
      </c>
      <c r="I7158" s="2">
        <v>40330</v>
      </c>
      <c r="J7158" s="2">
        <v>49674</v>
      </c>
      <c r="L7158">
        <v>8525</v>
      </c>
      <c r="M7158" t="s">
        <v>2644</v>
      </c>
      <c r="N7158" t="s">
        <v>25</v>
      </c>
      <c r="O7158" t="s">
        <v>96</v>
      </c>
    </row>
    <row r="7159" spans="1:15" x14ac:dyDescent="0.35">
      <c r="A7159">
        <f t="shared" si="111"/>
        <v>2011</v>
      </c>
      <c r="B7159" t="s">
        <v>96</v>
      </c>
      <c r="C7159" t="s">
        <v>18</v>
      </c>
      <c r="D7159" t="s">
        <v>22</v>
      </c>
      <c r="E7159">
        <v>15.2</v>
      </c>
      <c r="F7159">
        <v>15061</v>
      </c>
      <c r="G7159">
        <v>7199.16</v>
      </c>
      <c r="H7159" s="2">
        <v>40676</v>
      </c>
      <c r="I7159" s="2">
        <v>40840</v>
      </c>
      <c r="J7159" s="2">
        <v>50040</v>
      </c>
      <c r="L7159">
        <v>4410</v>
      </c>
      <c r="M7159" t="s">
        <v>2693</v>
      </c>
      <c r="N7159" t="s">
        <v>344</v>
      </c>
      <c r="O7159" t="s">
        <v>96</v>
      </c>
    </row>
    <row r="7160" spans="1:15" x14ac:dyDescent="0.35">
      <c r="A7160">
        <f t="shared" si="111"/>
        <v>2011</v>
      </c>
      <c r="B7160" t="s">
        <v>17</v>
      </c>
      <c r="C7160" t="s">
        <v>18</v>
      </c>
      <c r="D7160" t="s">
        <v>22</v>
      </c>
      <c r="E7160">
        <v>15.2</v>
      </c>
      <c r="F7160">
        <v>18332.807000000001</v>
      </c>
      <c r="G7160">
        <v>8763.08</v>
      </c>
      <c r="H7160" s="2">
        <v>39569</v>
      </c>
      <c r="I7160" s="2">
        <v>40813</v>
      </c>
      <c r="J7160" s="2">
        <v>50040</v>
      </c>
      <c r="L7160">
        <v>8854</v>
      </c>
      <c r="M7160" t="s">
        <v>3679</v>
      </c>
      <c r="N7160" t="s">
        <v>414</v>
      </c>
      <c r="O7160" t="s">
        <v>17</v>
      </c>
    </row>
    <row r="7161" spans="1:15" x14ac:dyDescent="0.35">
      <c r="A7161">
        <f t="shared" si="111"/>
        <v>2011</v>
      </c>
      <c r="B7161" t="s">
        <v>17</v>
      </c>
      <c r="C7161" t="s">
        <v>18</v>
      </c>
      <c r="D7161" t="s">
        <v>22</v>
      </c>
      <c r="E7161">
        <v>15.23</v>
      </c>
      <c r="F7161">
        <v>14230.703000000001</v>
      </c>
      <c r="G7161">
        <v>6802.2699999999995</v>
      </c>
      <c r="H7161" s="2">
        <v>40816</v>
      </c>
      <c r="I7161" s="2">
        <v>40878</v>
      </c>
      <c r="J7161" s="2">
        <v>50040</v>
      </c>
      <c r="L7161">
        <v>4105</v>
      </c>
      <c r="M7161" t="s">
        <v>2589</v>
      </c>
      <c r="N7161" t="s">
        <v>344</v>
      </c>
      <c r="O7161" t="s">
        <v>17</v>
      </c>
    </row>
    <row r="7162" spans="1:15" x14ac:dyDescent="0.35">
      <c r="A7162">
        <f t="shared" si="111"/>
        <v>2011</v>
      </c>
      <c r="B7162" t="s">
        <v>17</v>
      </c>
      <c r="C7162" t="s">
        <v>18</v>
      </c>
      <c r="D7162" t="s">
        <v>19</v>
      </c>
      <c r="E7162">
        <v>15.25</v>
      </c>
      <c r="F7162">
        <v>16039.879999999997</v>
      </c>
      <c r="G7162">
        <v>3785.4299999999994</v>
      </c>
      <c r="H7162" s="2">
        <v>40670</v>
      </c>
      <c r="I7162" s="2">
        <v>40772</v>
      </c>
      <c r="J7162" s="2">
        <v>50040</v>
      </c>
      <c r="L7162">
        <v>5053</v>
      </c>
      <c r="M7162" t="s">
        <v>383</v>
      </c>
      <c r="N7162" t="s">
        <v>28</v>
      </c>
      <c r="O7162" t="s">
        <v>17</v>
      </c>
    </row>
    <row r="7163" spans="1:15" x14ac:dyDescent="0.35">
      <c r="A7163">
        <f t="shared" si="111"/>
        <v>2011</v>
      </c>
      <c r="B7163" t="s">
        <v>17</v>
      </c>
      <c r="C7163" t="s">
        <v>18</v>
      </c>
      <c r="D7163" t="s">
        <v>19</v>
      </c>
      <c r="E7163">
        <v>15.26</v>
      </c>
      <c r="F7163">
        <v>17495.89</v>
      </c>
      <c r="G7163">
        <v>6928.39</v>
      </c>
      <c r="H7163" s="2">
        <v>40567</v>
      </c>
      <c r="I7163" s="2">
        <v>40898</v>
      </c>
      <c r="J7163" s="2">
        <v>50040</v>
      </c>
      <c r="L7163">
        <v>3303</v>
      </c>
      <c r="M7163" t="s">
        <v>6562</v>
      </c>
      <c r="N7163" t="s">
        <v>51</v>
      </c>
      <c r="O7163" t="s">
        <v>17</v>
      </c>
    </row>
    <row r="7164" spans="1:15" x14ac:dyDescent="0.35">
      <c r="A7164">
        <f t="shared" si="111"/>
        <v>2011</v>
      </c>
      <c r="B7164" t="s">
        <v>17</v>
      </c>
      <c r="C7164" t="s">
        <v>18</v>
      </c>
      <c r="D7164" t="s">
        <v>19</v>
      </c>
      <c r="E7164">
        <v>15.26</v>
      </c>
      <c r="F7164">
        <v>11224</v>
      </c>
      <c r="G7164">
        <v>6341.57</v>
      </c>
      <c r="H7164" s="2">
        <v>40791</v>
      </c>
      <c r="I7164" s="2">
        <v>40900</v>
      </c>
      <c r="J7164" s="2">
        <v>50040</v>
      </c>
      <c r="L7164">
        <v>6331</v>
      </c>
      <c r="M7164" t="s">
        <v>3088</v>
      </c>
      <c r="N7164" t="s">
        <v>895</v>
      </c>
      <c r="O7164" t="s">
        <v>17</v>
      </c>
    </row>
    <row r="7165" spans="1:15" x14ac:dyDescent="0.35">
      <c r="A7165">
        <f t="shared" si="111"/>
        <v>2011</v>
      </c>
      <c r="B7165" t="s">
        <v>17</v>
      </c>
      <c r="C7165" t="s">
        <v>18</v>
      </c>
      <c r="D7165" t="s">
        <v>22</v>
      </c>
      <c r="E7165">
        <v>15.28</v>
      </c>
      <c r="F7165">
        <v>18838.304</v>
      </c>
      <c r="G7165">
        <v>8985.880000000001</v>
      </c>
      <c r="H7165" s="2">
        <v>40780</v>
      </c>
      <c r="I7165" s="2">
        <v>40833</v>
      </c>
      <c r="J7165" s="2">
        <v>50040</v>
      </c>
      <c r="L7165">
        <v>4146</v>
      </c>
      <c r="M7165" t="s">
        <v>3845</v>
      </c>
      <c r="N7165" t="s">
        <v>210</v>
      </c>
      <c r="O7165" t="s">
        <v>17</v>
      </c>
    </row>
    <row r="7166" spans="1:15" x14ac:dyDescent="0.35">
      <c r="A7166">
        <f t="shared" si="111"/>
        <v>2010</v>
      </c>
      <c r="B7166" t="s">
        <v>96</v>
      </c>
      <c r="C7166" t="s">
        <v>18</v>
      </c>
      <c r="D7166" t="s">
        <v>22</v>
      </c>
      <c r="E7166">
        <v>15.3</v>
      </c>
      <c r="F7166">
        <v>17958</v>
      </c>
      <c r="G7166">
        <v>10541.35</v>
      </c>
      <c r="H7166" s="2">
        <v>40387</v>
      </c>
      <c r="I7166" s="2">
        <v>40478</v>
      </c>
      <c r="J7166" s="2">
        <v>49674</v>
      </c>
      <c r="L7166">
        <v>3074</v>
      </c>
      <c r="M7166" t="s">
        <v>1161</v>
      </c>
      <c r="N7166" t="s">
        <v>51</v>
      </c>
      <c r="O7166" t="s">
        <v>96</v>
      </c>
    </row>
    <row r="7167" spans="1:15" x14ac:dyDescent="0.35">
      <c r="A7167">
        <f t="shared" si="111"/>
        <v>2011</v>
      </c>
      <c r="B7167" t="s">
        <v>96</v>
      </c>
      <c r="C7167" t="s">
        <v>18</v>
      </c>
      <c r="D7167" t="s">
        <v>22</v>
      </c>
      <c r="E7167">
        <v>15.3</v>
      </c>
      <c r="F7167">
        <v>17746</v>
      </c>
      <c r="G7167">
        <v>7859.65</v>
      </c>
      <c r="H7167" s="2">
        <v>39834</v>
      </c>
      <c r="I7167" s="2">
        <v>40907</v>
      </c>
      <c r="J7167" s="2">
        <v>50040</v>
      </c>
      <c r="L7167">
        <v>3627</v>
      </c>
      <c r="M7167" t="s">
        <v>2443</v>
      </c>
      <c r="N7167" t="s">
        <v>51</v>
      </c>
      <c r="O7167" t="s">
        <v>96</v>
      </c>
    </row>
    <row r="7168" spans="1:15" x14ac:dyDescent="0.35">
      <c r="A7168">
        <f t="shared" si="111"/>
        <v>2013</v>
      </c>
      <c r="B7168" t="s">
        <v>17</v>
      </c>
      <c r="C7168" t="s">
        <v>18</v>
      </c>
      <c r="D7168" t="s">
        <v>22</v>
      </c>
      <c r="E7168">
        <v>15.3</v>
      </c>
      <c r="F7168">
        <v>18861</v>
      </c>
      <c r="G7168">
        <v>5865.76</v>
      </c>
      <c r="H7168" s="2">
        <v>40708</v>
      </c>
      <c r="I7168" s="2">
        <v>41619</v>
      </c>
      <c r="J7168" s="2">
        <v>50770</v>
      </c>
      <c r="L7168">
        <v>4952</v>
      </c>
      <c r="M7168" t="s">
        <v>4587</v>
      </c>
      <c r="N7168" t="s">
        <v>51</v>
      </c>
      <c r="O7168" t="s">
        <v>17</v>
      </c>
    </row>
    <row r="7169" spans="1:15" x14ac:dyDescent="0.35">
      <c r="A7169">
        <f t="shared" si="111"/>
        <v>2009</v>
      </c>
      <c r="B7169" t="s">
        <v>17</v>
      </c>
      <c r="C7169" t="s">
        <v>18</v>
      </c>
      <c r="D7169" t="s">
        <v>22</v>
      </c>
      <c r="E7169">
        <v>15.3</v>
      </c>
      <c r="F7169">
        <v>16387</v>
      </c>
      <c r="G7169">
        <v>9209.4900000000016</v>
      </c>
      <c r="H7169" s="2">
        <v>39619</v>
      </c>
      <c r="I7169" s="2">
        <v>39856</v>
      </c>
      <c r="J7169" s="2">
        <v>49309</v>
      </c>
      <c r="L7169">
        <v>3425</v>
      </c>
      <c r="M7169" t="s">
        <v>3587</v>
      </c>
      <c r="N7169" t="s">
        <v>51</v>
      </c>
      <c r="O7169" t="s">
        <v>17</v>
      </c>
    </row>
    <row r="7170" spans="1:15" x14ac:dyDescent="0.35">
      <c r="A7170">
        <f t="shared" si="111"/>
        <v>2011</v>
      </c>
      <c r="B7170" t="s">
        <v>17</v>
      </c>
      <c r="C7170" t="s">
        <v>18</v>
      </c>
      <c r="D7170" t="s">
        <v>22</v>
      </c>
      <c r="E7170">
        <v>15.3</v>
      </c>
      <c r="F7170">
        <v>15916.532999999999</v>
      </c>
      <c r="G7170">
        <v>7592.19</v>
      </c>
      <c r="H7170" s="2">
        <v>40703</v>
      </c>
      <c r="I7170" s="2">
        <v>40785</v>
      </c>
      <c r="J7170" s="2">
        <v>50040</v>
      </c>
      <c r="L7170">
        <v>6285</v>
      </c>
      <c r="M7170" t="s">
        <v>7745</v>
      </c>
      <c r="N7170" t="s">
        <v>179</v>
      </c>
      <c r="O7170" t="s">
        <v>17</v>
      </c>
    </row>
    <row r="7171" spans="1:15" x14ac:dyDescent="0.35">
      <c r="A7171">
        <f t="shared" ref="A7171:A7234" si="112">YEAR(I7171)</f>
        <v>2008</v>
      </c>
      <c r="B7171" t="s">
        <v>17</v>
      </c>
      <c r="C7171" t="s">
        <v>18</v>
      </c>
      <c r="D7171" t="s">
        <v>22</v>
      </c>
      <c r="E7171">
        <v>15.3</v>
      </c>
      <c r="F7171">
        <v>13468.539000000001</v>
      </c>
      <c r="G7171">
        <v>7973.3899999999976</v>
      </c>
      <c r="H7171" s="2">
        <v>39569</v>
      </c>
      <c r="I7171" s="2">
        <v>39461</v>
      </c>
      <c r="J7171" s="2">
        <v>48944</v>
      </c>
      <c r="L7171">
        <v>1081</v>
      </c>
      <c r="M7171" t="s">
        <v>1139</v>
      </c>
      <c r="N7171" t="s">
        <v>21</v>
      </c>
      <c r="O7171" t="s">
        <v>17</v>
      </c>
    </row>
    <row r="7172" spans="1:15" x14ac:dyDescent="0.35">
      <c r="A7172">
        <f t="shared" si="112"/>
        <v>2012</v>
      </c>
      <c r="B7172" t="s">
        <v>17</v>
      </c>
      <c r="C7172" t="s">
        <v>18</v>
      </c>
      <c r="D7172" t="s">
        <v>22</v>
      </c>
      <c r="E7172">
        <v>15.3</v>
      </c>
      <c r="F7172">
        <v>12169</v>
      </c>
      <c r="G7172">
        <v>4721.5800000000008</v>
      </c>
      <c r="H7172" s="2">
        <v>40682</v>
      </c>
      <c r="I7172" s="2">
        <v>41178</v>
      </c>
      <c r="J7172" s="2">
        <v>50405</v>
      </c>
      <c r="L7172">
        <v>3125</v>
      </c>
      <c r="M7172" t="s">
        <v>5309</v>
      </c>
      <c r="N7172" t="s">
        <v>51</v>
      </c>
      <c r="O7172" t="s">
        <v>17</v>
      </c>
    </row>
    <row r="7173" spans="1:15" x14ac:dyDescent="0.35">
      <c r="A7173">
        <f t="shared" si="112"/>
        <v>2010</v>
      </c>
      <c r="B7173" t="s">
        <v>17</v>
      </c>
      <c r="C7173" t="s">
        <v>18</v>
      </c>
      <c r="D7173" t="s">
        <v>22</v>
      </c>
      <c r="E7173">
        <v>15.3</v>
      </c>
      <c r="F7173">
        <v>13845</v>
      </c>
      <c r="G7173">
        <v>8127.0100000000011</v>
      </c>
      <c r="H7173" s="2">
        <v>39570</v>
      </c>
      <c r="I7173" s="2">
        <v>40481</v>
      </c>
      <c r="J7173" s="2">
        <v>49674</v>
      </c>
      <c r="L7173">
        <v>5728</v>
      </c>
      <c r="M7173" t="s">
        <v>12398</v>
      </c>
      <c r="N7173" t="s">
        <v>28</v>
      </c>
      <c r="O7173" t="s">
        <v>17</v>
      </c>
    </row>
    <row r="7174" spans="1:15" x14ac:dyDescent="0.35">
      <c r="A7174">
        <f t="shared" si="112"/>
        <v>2013</v>
      </c>
      <c r="B7174" t="s">
        <v>17</v>
      </c>
      <c r="C7174" t="s">
        <v>18</v>
      </c>
      <c r="D7174" t="s">
        <v>22</v>
      </c>
      <c r="E7174">
        <v>15.3</v>
      </c>
      <c r="F7174">
        <v>13494</v>
      </c>
      <c r="G7174">
        <v>4196.63</v>
      </c>
      <c r="H7174" s="2">
        <v>40694</v>
      </c>
      <c r="I7174" s="2">
        <v>41323</v>
      </c>
      <c r="J7174" s="2">
        <v>50770</v>
      </c>
      <c r="L7174">
        <v>5054</v>
      </c>
      <c r="M7174" t="s">
        <v>11700</v>
      </c>
      <c r="N7174" t="s">
        <v>28</v>
      </c>
      <c r="O7174" t="s">
        <v>17</v>
      </c>
    </row>
    <row r="7175" spans="1:15" x14ac:dyDescent="0.35">
      <c r="A7175">
        <f t="shared" si="112"/>
        <v>2013</v>
      </c>
      <c r="B7175" t="s">
        <v>96</v>
      </c>
      <c r="C7175" t="s">
        <v>18</v>
      </c>
      <c r="D7175" t="s">
        <v>19</v>
      </c>
      <c r="E7175">
        <v>15.3</v>
      </c>
      <c r="F7175">
        <v>15851</v>
      </c>
      <c r="G7175">
        <v>5928.2800000000007</v>
      </c>
      <c r="H7175" s="2">
        <v>40507</v>
      </c>
      <c r="I7175" s="2">
        <v>41627</v>
      </c>
      <c r="J7175" s="2">
        <v>50770</v>
      </c>
      <c r="L7175">
        <v>8762</v>
      </c>
      <c r="M7175" t="s">
        <v>809</v>
      </c>
      <c r="N7175" t="s">
        <v>229</v>
      </c>
      <c r="O7175" t="s">
        <v>96</v>
      </c>
    </row>
    <row r="7176" spans="1:15" x14ac:dyDescent="0.35">
      <c r="A7176">
        <f t="shared" si="112"/>
        <v>2011</v>
      </c>
      <c r="B7176" t="s">
        <v>17</v>
      </c>
      <c r="C7176" t="s">
        <v>18</v>
      </c>
      <c r="D7176" t="s">
        <v>22</v>
      </c>
      <c r="E7176">
        <v>15.36</v>
      </c>
      <c r="F7176">
        <v>14942</v>
      </c>
      <c r="G7176">
        <v>7127.33</v>
      </c>
      <c r="H7176" s="2">
        <v>40781</v>
      </c>
      <c r="I7176" s="2">
        <v>40842</v>
      </c>
      <c r="J7176" s="2">
        <v>50040</v>
      </c>
      <c r="L7176">
        <v>5012</v>
      </c>
      <c r="M7176" t="s">
        <v>4467</v>
      </c>
      <c r="N7176" t="s">
        <v>210</v>
      </c>
      <c r="O7176" t="s">
        <v>17</v>
      </c>
    </row>
    <row r="7177" spans="1:15" x14ac:dyDescent="0.35">
      <c r="A7177">
        <f t="shared" si="112"/>
        <v>2011</v>
      </c>
      <c r="B7177" t="s">
        <v>17</v>
      </c>
      <c r="C7177" t="s">
        <v>18</v>
      </c>
      <c r="D7177" t="s">
        <v>22</v>
      </c>
      <c r="E7177">
        <v>15.36</v>
      </c>
      <c r="F7177">
        <v>17083.837</v>
      </c>
      <c r="G7177">
        <v>8148.99</v>
      </c>
      <c r="H7177" s="2">
        <v>40746</v>
      </c>
      <c r="I7177" s="2">
        <v>40854</v>
      </c>
      <c r="J7177" s="2">
        <v>50040</v>
      </c>
      <c r="L7177">
        <v>4208</v>
      </c>
      <c r="M7177" t="s">
        <v>7193</v>
      </c>
      <c r="N7177" t="s">
        <v>210</v>
      </c>
      <c r="O7177" t="s">
        <v>17</v>
      </c>
    </row>
    <row r="7178" spans="1:15" x14ac:dyDescent="0.35">
      <c r="A7178">
        <f t="shared" si="112"/>
        <v>2009</v>
      </c>
      <c r="B7178" t="s">
        <v>17</v>
      </c>
      <c r="C7178" t="s">
        <v>18</v>
      </c>
      <c r="D7178" t="s">
        <v>22</v>
      </c>
      <c r="E7178">
        <v>15.37</v>
      </c>
      <c r="F7178">
        <v>15366</v>
      </c>
      <c r="G7178">
        <v>6100.31</v>
      </c>
      <c r="H7178" s="2">
        <v>40044</v>
      </c>
      <c r="I7178" s="2">
        <v>40053</v>
      </c>
      <c r="J7178" s="2">
        <v>49309</v>
      </c>
      <c r="L7178">
        <v>5707</v>
      </c>
      <c r="M7178" t="s">
        <v>4034</v>
      </c>
      <c r="N7178" t="s">
        <v>28</v>
      </c>
      <c r="O7178" t="s">
        <v>17</v>
      </c>
    </row>
    <row r="7179" spans="1:15" x14ac:dyDescent="0.35">
      <c r="A7179">
        <f t="shared" si="112"/>
        <v>2015</v>
      </c>
      <c r="B7179" t="s">
        <v>17</v>
      </c>
      <c r="C7179" t="s">
        <v>18</v>
      </c>
      <c r="D7179" t="s">
        <v>22</v>
      </c>
      <c r="E7179">
        <v>15.37</v>
      </c>
      <c r="F7179">
        <v>17621</v>
      </c>
      <c r="G7179">
        <v>4123.33</v>
      </c>
      <c r="H7179" s="2">
        <v>40808</v>
      </c>
      <c r="I7179" s="2">
        <v>42237</v>
      </c>
      <c r="J7179" s="2">
        <v>49674</v>
      </c>
      <c r="L7179">
        <v>2720</v>
      </c>
      <c r="M7179" t="s">
        <v>7891</v>
      </c>
      <c r="N7179" t="s">
        <v>51</v>
      </c>
      <c r="O7179" t="s">
        <v>17</v>
      </c>
    </row>
    <row r="7180" spans="1:15" x14ac:dyDescent="0.35">
      <c r="A7180">
        <f t="shared" si="112"/>
        <v>2010</v>
      </c>
      <c r="B7180" t="s">
        <v>17</v>
      </c>
      <c r="C7180" t="s">
        <v>18</v>
      </c>
      <c r="D7180" t="s">
        <v>19</v>
      </c>
      <c r="E7180">
        <v>15.39</v>
      </c>
      <c r="F7180">
        <v>16345</v>
      </c>
      <c r="G7180">
        <v>6064.0000000000009</v>
      </c>
      <c r="H7180" s="2">
        <v>40120</v>
      </c>
      <c r="I7180" s="2">
        <v>40291</v>
      </c>
      <c r="J7180" s="2">
        <v>49674</v>
      </c>
      <c r="L7180">
        <v>1963</v>
      </c>
      <c r="M7180" t="s">
        <v>324</v>
      </c>
      <c r="N7180" t="s">
        <v>76</v>
      </c>
      <c r="O7180" t="s">
        <v>17</v>
      </c>
    </row>
    <row r="7181" spans="1:15" x14ac:dyDescent="0.35">
      <c r="A7181">
        <f t="shared" si="112"/>
        <v>2013</v>
      </c>
      <c r="B7181" t="s">
        <v>96</v>
      </c>
      <c r="C7181" t="s">
        <v>18</v>
      </c>
      <c r="D7181" t="s">
        <v>22</v>
      </c>
      <c r="E7181">
        <v>15.39</v>
      </c>
      <c r="F7181">
        <v>18270.43</v>
      </c>
      <c r="G7181">
        <v>5275.8600000000006</v>
      </c>
      <c r="H7181" s="2">
        <v>40751</v>
      </c>
      <c r="I7181" s="2">
        <v>41638</v>
      </c>
      <c r="J7181" s="2">
        <v>50770</v>
      </c>
      <c r="L7181">
        <v>7535</v>
      </c>
      <c r="M7181" t="s">
        <v>4997</v>
      </c>
      <c r="N7181" t="s">
        <v>99</v>
      </c>
      <c r="O7181" t="s">
        <v>96</v>
      </c>
    </row>
    <row r="7182" spans="1:15" x14ac:dyDescent="0.35">
      <c r="A7182">
        <f t="shared" si="112"/>
        <v>2009</v>
      </c>
      <c r="B7182" t="s">
        <v>96</v>
      </c>
      <c r="C7182" t="s">
        <v>18</v>
      </c>
      <c r="D7182" t="s">
        <v>22</v>
      </c>
      <c r="E7182">
        <v>15.4</v>
      </c>
      <c r="F7182">
        <v>14006</v>
      </c>
      <c r="G7182">
        <v>9298.3300000000017</v>
      </c>
      <c r="H7182" s="2">
        <v>39752</v>
      </c>
      <c r="I7182" s="2">
        <v>40123</v>
      </c>
      <c r="J7182" s="2">
        <v>49309</v>
      </c>
      <c r="L7182">
        <v>5037</v>
      </c>
      <c r="M7182" t="s">
        <v>4094</v>
      </c>
      <c r="N7182" t="s">
        <v>28</v>
      </c>
      <c r="O7182" t="s">
        <v>96</v>
      </c>
    </row>
    <row r="7183" spans="1:15" x14ac:dyDescent="0.35">
      <c r="A7183">
        <f t="shared" si="112"/>
        <v>2009</v>
      </c>
      <c r="B7183" t="s">
        <v>96</v>
      </c>
      <c r="C7183" t="s">
        <v>18</v>
      </c>
      <c r="D7183" t="s">
        <v>22</v>
      </c>
      <c r="E7183">
        <v>15.4</v>
      </c>
      <c r="F7183">
        <v>15501</v>
      </c>
      <c r="G7183">
        <v>10290.82</v>
      </c>
      <c r="H7183" s="2">
        <v>40079</v>
      </c>
      <c r="I7183" s="2">
        <v>40160</v>
      </c>
      <c r="J7183" s="2">
        <v>49309</v>
      </c>
      <c r="L7183">
        <v>5632</v>
      </c>
      <c r="M7183" t="s">
        <v>5723</v>
      </c>
      <c r="N7183" t="s">
        <v>28</v>
      </c>
      <c r="O7183" t="s">
        <v>96</v>
      </c>
    </row>
    <row r="7184" spans="1:15" x14ac:dyDescent="0.35">
      <c r="A7184">
        <f t="shared" si="112"/>
        <v>2009</v>
      </c>
      <c r="B7184" t="s">
        <v>17</v>
      </c>
      <c r="C7184" t="s">
        <v>18</v>
      </c>
      <c r="D7184" t="s">
        <v>22</v>
      </c>
      <c r="E7184">
        <v>15.4</v>
      </c>
      <c r="F7184">
        <v>17006</v>
      </c>
      <c r="G7184">
        <v>12159.29</v>
      </c>
      <c r="H7184" s="2">
        <v>39695</v>
      </c>
      <c r="I7184" s="2">
        <v>39909</v>
      </c>
      <c r="J7184" s="2">
        <v>49309</v>
      </c>
      <c r="L7184">
        <v>3052</v>
      </c>
      <c r="M7184" t="s">
        <v>5536</v>
      </c>
      <c r="N7184" t="s">
        <v>51</v>
      </c>
      <c r="O7184" t="s">
        <v>17</v>
      </c>
    </row>
    <row r="7185" spans="1:15" x14ac:dyDescent="0.35">
      <c r="A7185">
        <f t="shared" si="112"/>
        <v>2012</v>
      </c>
      <c r="B7185" t="s">
        <v>96</v>
      </c>
      <c r="C7185" t="s">
        <v>18</v>
      </c>
      <c r="D7185" t="s">
        <v>22</v>
      </c>
      <c r="E7185">
        <v>15.4</v>
      </c>
      <c r="F7185">
        <v>17840</v>
      </c>
      <c r="G7185">
        <v>6921.92</v>
      </c>
      <c r="H7185" s="2">
        <v>40127</v>
      </c>
      <c r="I7185" s="2">
        <v>41180</v>
      </c>
      <c r="J7185" s="2">
        <v>50405</v>
      </c>
      <c r="L7185">
        <v>1925</v>
      </c>
      <c r="M7185" t="s">
        <v>92</v>
      </c>
      <c r="N7185" t="s">
        <v>76</v>
      </c>
      <c r="O7185" t="s">
        <v>96</v>
      </c>
    </row>
    <row r="7186" spans="1:15" x14ac:dyDescent="0.35">
      <c r="A7186">
        <f t="shared" si="112"/>
        <v>2011</v>
      </c>
      <c r="B7186" t="s">
        <v>17</v>
      </c>
      <c r="C7186" t="s">
        <v>18</v>
      </c>
      <c r="D7186" t="s">
        <v>19</v>
      </c>
      <c r="E7186">
        <v>15.4</v>
      </c>
      <c r="F7186">
        <v>17856.907000000003</v>
      </c>
      <c r="G7186">
        <v>9517.0600000000013</v>
      </c>
      <c r="H7186" s="2">
        <v>39570</v>
      </c>
      <c r="I7186" s="2">
        <v>40890</v>
      </c>
      <c r="J7186" s="2">
        <v>50040</v>
      </c>
      <c r="L7186">
        <v>1844</v>
      </c>
      <c r="M7186" t="s">
        <v>1826</v>
      </c>
      <c r="N7186" t="s">
        <v>21</v>
      </c>
      <c r="O7186" t="s">
        <v>17</v>
      </c>
    </row>
    <row r="7187" spans="1:15" x14ac:dyDescent="0.35">
      <c r="A7187">
        <f t="shared" si="112"/>
        <v>2010</v>
      </c>
      <c r="B7187" t="s">
        <v>17</v>
      </c>
      <c r="C7187" t="s">
        <v>18</v>
      </c>
      <c r="D7187" t="s">
        <v>22</v>
      </c>
      <c r="E7187">
        <v>15.4</v>
      </c>
      <c r="F7187">
        <v>13060.250999999997</v>
      </c>
      <c r="G7187">
        <v>7653.34</v>
      </c>
      <c r="H7187" s="2">
        <v>39762</v>
      </c>
      <c r="I7187" s="2">
        <v>40442</v>
      </c>
      <c r="J7187" s="2">
        <v>49674</v>
      </c>
      <c r="L7187">
        <v>1820</v>
      </c>
      <c r="M7187" t="s">
        <v>7531</v>
      </c>
      <c r="N7187" t="s">
        <v>21</v>
      </c>
      <c r="O7187" t="s">
        <v>17</v>
      </c>
    </row>
    <row r="7188" spans="1:15" x14ac:dyDescent="0.35">
      <c r="A7188">
        <f t="shared" si="112"/>
        <v>2008</v>
      </c>
      <c r="B7188" t="s">
        <v>17</v>
      </c>
      <c r="C7188" t="s">
        <v>18</v>
      </c>
      <c r="D7188" t="s">
        <v>22</v>
      </c>
      <c r="E7188">
        <v>15.4</v>
      </c>
      <c r="F7188">
        <v>14751.324999999999</v>
      </c>
      <c r="G7188">
        <v>10547.179999999998</v>
      </c>
      <c r="H7188" s="2">
        <v>39570</v>
      </c>
      <c r="I7188" s="2">
        <v>39496</v>
      </c>
      <c r="J7188" s="2">
        <v>48944</v>
      </c>
      <c r="L7188">
        <v>9113</v>
      </c>
      <c r="M7188" t="s">
        <v>5161</v>
      </c>
      <c r="N7188" t="s">
        <v>32</v>
      </c>
      <c r="O7188" t="s">
        <v>17</v>
      </c>
    </row>
    <row r="7189" spans="1:15" x14ac:dyDescent="0.35">
      <c r="A7189">
        <f t="shared" si="112"/>
        <v>2011</v>
      </c>
      <c r="B7189" t="s">
        <v>96</v>
      </c>
      <c r="C7189" t="s">
        <v>18</v>
      </c>
      <c r="D7189" t="s">
        <v>22</v>
      </c>
      <c r="E7189">
        <v>15.4</v>
      </c>
      <c r="F7189">
        <v>12644</v>
      </c>
      <c r="G7189">
        <v>5599.97</v>
      </c>
      <c r="H7189" s="2">
        <v>40634</v>
      </c>
      <c r="I7189" s="2">
        <v>40689</v>
      </c>
      <c r="J7189" s="2">
        <v>50040</v>
      </c>
      <c r="L7189">
        <v>6423</v>
      </c>
      <c r="M7189" t="s">
        <v>417</v>
      </c>
      <c r="N7189" t="s">
        <v>414</v>
      </c>
      <c r="O7189" t="s">
        <v>96</v>
      </c>
    </row>
    <row r="7190" spans="1:15" x14ac:dyDescent="0.35">
      <c r="A7190">
        <f t="shared" si="112"/>
        <v>2011</v>
      </c>
      <c r="B7190" t="s">
        <v>96</v>
      </c>
      <c r="C7190" t="s">
        <v>18</v>
      </c>
      <c r="D7190" t="s">
        <v>22</v>
      </c>
      <c r="E7190">
        <v>15.4</v>
      </c>
      <c r="F7190">
        <v>19119</v>
      </c>
      <c r="G7190">
        <v>9119.76</v>
      </c>
      <c r="H7190" s="2">
        <v>39569</v>
      </c>
      <c r="I7190" s="2">
        <v>40885</v>
      </c>
      <c r="J7190" s="2">
        <v>50040</v>
      </c>
      <c r="L7190">
        <v>8623</v>
      </c>
      <c r="M7190" t="s">
        <v>536</v>
      </c>
      <c r="N7190" t="s">
        <v>53</v>
      </c>
      <c r="O7190" t="s">
        <v>96</v>
      </c>
    </row>
    <row r="7191" spans="1:15" x14ac:dyDescent="0.35">
      <c r="A7191">
        <f t="shared" si="112"/>
        <v>2011</v>
      </c>
      <c r="B7191" t="s">
        <v>17</v>
      </c>
      <c r="C7191" t="s">
        <v>18</v>
      </c>
      <c r="D7191" t="s">
        <v>19</v>
      </c>
      <c r="E7191">
        <v>15.4</v>
      </c>
      <c r="F7191">
        <v>16072.181</v>
      </c>
      <c r="G7191">
        <v>9241.51</v>
      </c>
      <c r="H7191" s="2">
        <v>40597</v>
      </c>
      <c r="I7191" s="2">
        <v>40624</v>
      </c>
      <c r="J7191" s="2">
        <v>50040</v>
      </c>
      <c r="L7191">
        <v>4912</v>
      </c>
      <c r="M7191" t="s">
        <v>1703</v>
      </c>
      <c r="N7191" t="s">
        <v>51</v>
      </c>
      <c r="O7191" t="s">
        <v>17</v>
      </c>
    </row>
    <row r="7192" spans="1:15" x14ac:dyDescent="0.35">
      <c r="A7192">
        <f t="shared" si="112"/>
        <v>2010</v>
      </c>
      <c r="B7192" t="s">
        <v>96</v>
      </c>
      <c r="C7192" t="s">
        <v>18</v>
      </c>
      <c r="D7192" t="s">
        <v>22</v>
      </c>
      <c r="E7192">
        <v>15.4</v>
      </c>
      <c r="F7192">
        <v>17202</v>
      </c>
      <c r="G7192">
        <v>10080.370000000001</v>
      </c>
      <c r="H7192" s="2">
        <v>39973</v>
      </c>
      <c r="I7192" s="2">
        <v>40198</v>
      </c>
      <c r="J7192" s="2">
        <v>49674</v>
      </c>
      <c r="L7192">
        <v>4533</v>
      </c>
      <c r="M7192" t="s">
        <v>2685</v>
      </c>
      <c r="N7192" t="s">
        <v>210</v>
      </c>
      <c r="O7192" t="s">
        <v>96</v>
      </c>
    </row>
    <row r="7193" spans="1:15" x14ac:dyDescent="0.35">
      <c r="A7193">
        <f t="shared" si="112"/>
        <v>2011</v>
      </c>
      <c r="B7193" t="s">
        <v>96</v>
      </c>
      <c r="C7193" t="s">
        <v>18</v>
      </c>
      <c r="D7193" t="s">
        <v>22</v>
      </c>
      <c r="E7193">
        <v>15.4</v>
      </c>
      <c r="F7193">
        <v>18367</v>
      </c>
      <c r="G7193">
        <v>8761.06</v>
      </c>
      <c r="H7193" s="2">
        <v>39973</v>
      </c>
      <c r="I7193" s="2">
        <v>40568</v>
      </c>
      <c r="J7193" s="2">
        <v>50040</v>
      </c>
      <c r="L7193">
        <v>4533</v>
      </c>
      <c r="M7193" t="s">
        <v>2685</v>
      </c>
      <c r="N7193" t="s">
        <v>210</v>
      </c>
      <c r="O7193" t="s">
        <v>96</v>
      </c>
    </row>
    <row r="7194" spans="1:15" x14ac:dyDescent="0.35">
      <c r="A7194">
        <f t="shared" si="112"/>
        <v>2009</v>
      </c>
      <c r="B7194" t="s">
        <v>17</v>
      </c>
      <c r="C7194" t="s">
        <v>18</v>
      </c>
      <c r="D7194" t="s">
        <v>19</v>
      </c>
      <c r="E7194">
        <v>15.45</v>
      </c>
      <c r="F7194">
        <v>16857</v>
      </c>
      <c r="G7194">
        <v>12541.61</v>
      </c>
      <c r="H7194" s="2">
        <v>39570</v>
      </c>
      <c r="I7194" s="2">
        <v>39898</v>
      </c>
      <c r="J7194" s="2">
        <v>49309</v>
      </c>
      <c r="L7194">
        <v>5452</v>
      </c>
      <c r="M7194" t="s">
        <v>8664</v>
      </c>
      <c r="N7194" t="s">
        <v>28</v>
      </c>
      <c r="O7194" t="s">
        <v>17</v>
      </c>
    </row>
    <row r="7195" spans="1:15" x14ac:dyDescent="0.35">
      <c r="A7195">
        <f t="shared" si="112"/>
        <v>2011</v>
      </c>
      <c r="B7195" t="s">
        <v>17</v>
      </c>
      <c r="C7195" t="s">
        <v>18</v>
      </c>
      <c r="D7195" t="s">
        <v>22</v>
      </c>
      <c r="E7195">
        <v>15.5</v>
      </c>
      <c r="F7195">
        <v>13994</v>
      </c>
      <c r="G7195">
        <v>6675.14</v>
      </c>
      <c r="H7195" s="2">
        <v>40843</v>
      </c>
      <c r="I7195" s="2">
        <v>40896</v>
      </c>
      <c r="J7195" s="2">
        <v>50040</v>
      </c>
      <c r="L7195">
        <v>1247</v>
      </c>
      <c r="M7195" t="s">
        <v>6100</v>
      </c>
      <c r="N7195" t="s">
        <v>332</v>
      </c>
      <c r="O7195" t="s">
        <v>17</v>
      </c>
    </row>
    <row r="7196" spans="1:15" x14ac:dyDescent="0.35">
      <c r="A7196">
        <f t="shared" si="112"/>
        <v>2013</v>
      </c>
      <c r="B7196" t="s">
        <v>17</v>
      </c>
      <c r="C7196" t="s">
        <v>18</v>
      </c>
      <c r="D7196" t="s">
        <v>22</v>
      </c>
      <c r="E7196">
        <v>15.5</v>
      </c>
      <c r="F7196">
        <v>14704</v>
      </c>
      <c r="G7196">
        <v>4558.24</v>
      </c>
      <c r="H7196" s="2">
        <v>40330</v>
      </c>
      <c r="I7196" s="2">
        <v>41626</v>
      </c>
      <c r="J7196" s="2">
        <v>50770</v>
      </c>
      <c r="L7196">
        <v>8762</v>
      </c>
      <c r="M7196" t="s">
        <v>809</v>
      </c>
      <c r="N7196" t="s">
        <v>229</v>
      </c>
      <c r="O7196" t="s">
        <v>17</v>
      </c>
    </row>
    <row r="7197" spans="1:15" x14ac:dyDescent="0.35">
      <c r="A7197">
        <f t="shared" si="112"/>
        <v>2008</v>
      </c>
      <c r="B7197" t="s">
        <v>17</v>
      </c>
      <c r="C7197" t="s">
        <v>18</v>
      </c>
      <c r="D7197" t="s">
        <v>22</v>
      </c>
      <c r="E7197">
        <v>15.5</v>
      </c>
      <c r="F7197">
        <v>17303</v>
      </c>
      <c r="G7197">
        <v>12371.649999999998</v>
      </c>
      <c r="H7197" s="2">
        <v>39815</v>
      </c>
      <c r="I7197" s="2">
        <v>39776</v>
      </c>
      <c r="J7197" s="2">
        <v>48944</v>
      </c>
      <c r="L7197">
        <v>8127</v>
      </c>
      <c r="M7197" t="s">
        <v>5809</v>
      </c>
      <c r="N7197" t="s">
        <v>53</v>
      </c>
      <c r="O7197" t="s">
        <v>17</v>
      </c>
    </row>
    <row r="7198" spans="1:15" x14ac:dyDescent="0.35">
      <c r="A7198">
        <f t="shared" si="112"/>
        <v>2007</v>
      </c>
      <c r="B7198" t="s">
        <v>17</v>
      </c>
      <c r="C7198" t="s">
        <v>18</v>
      </c>
      <c r="D7198" t="s">
        <v>22</v>
      </c>
      <c r="E7198">
        <v>15.5</v>
      </c>
      <c r="F7198">
        <v>15332.281999999999</v>
      </c>
      <c r="G7198">
        <v>11039.269999999997</v>
      </c>
      <c r="H7198" s="2">
        <v>39570</v>
      </c>
      <c r="I7198" s="2">
        <v>39401</v>
      </c>
      <c r="J7198" s="2">
        <v>48579</v>
      </c>
      <c r="L7198">
        <v>9512</v>
      </c>
      <c r="M7198" t="s">
        <v>1179</v>
      </c>
      <c r="N7198" t="s">
        <v>32</v>
      </c>
      <c r="O7198" t="s">
        <v>17</v>
      </c>
    </row>
    <row r="7199" spans="1:15" x14ac:dyDescent="0.35">
      <c r="A7199">
        <f t="shared" si="112"/>
        <v>2012</v>
      </c>
      <c r="B7199" t="s">
        <v>96</v>
      </c>
      <c r="C7199" t="s">
        <v>18</v>
      </c>
      <c r="D7199" t="s">
        <v>22</v>
      </c>
      <c r="E7199">
        <v>15.5</v>
      </c>
      <c r="F7199">
        <v>15712</v>
      </c>
      <c r="G7199">
        <v>6096.2699999999995</v>
      </c>
      <c r="H7199" s="2">
        <v>39793</v>
      </c>
      <c r="I7199" s="2">
        <v>41228</v>
      </c>
      <c r="J7199" s="2">
        <v>50405</v>
      </c>
      <c r="L7199">
        <v>8360</v>
      </c>
      <c r="M7199" t="s">
        <v>1169</v>
      </c>
      <c r="N7199" t="s">
        <v>25</v>
      </c>
      <c r="O7199" t="s">
        <v>96</v>
      </c>
    </row>
    <row r="7200" spans="1:15" x14ac:dyDescent="0.35">
      <c r="A7200">
        <f t="shared" si="112"/>
        <v>2011</v>
      </c>
      <c r="B7200" t="s">
        <v>17</v>
      </c>
      <c r="C7200" t="s">
        <v>18</v>
      </c>
      <c r="D7200" t="s">
        <v>22</v>
      </c>
      <c r="E7200">
        <v>15.5</v>
      </c>
      <c r="F7200">
        <v>16108.370999999999</v>
      </c>
      <c r="G7200">
        <v>7683.7000000000007</v>
      </c>
      <c r="H7200" s="2">
        <v>39569</v>
      </c>
      <c r="I7200" s="2">
        <v>40837</v>
      </c>
      <c r="J7200" s="2">
        <v>50040</v>
      </c>
      <c r="L7200">
        <v>6162</v>
      </c>
      <c r="M7200" t="s">
        <v>4028</v>
      </c>
      <c r="N7200" t="s">
        <v>179</v>
      </c>
      <c r="O7200" t="s">
        <v>17</v>
      </c>
    </row>
    <row r="7201" spans="1:15" x14ac:dyDescent="0.35">
      <c r="A7201">
        <f t="shared" si="112"/>
        <v>2011</v>
      </c>
      <c r="B7201" t="s">
        <v>17</v>
      </c>
      <c r="C7201" t="s">
        <v>18</v>
      </c>
      <c r="D7201" t="s">
        <v>19</v>
      </c>
      <c r="E7201">
        <v>15.5</v>
      </c>
      <c r="F7201">
        <v>15071</v>
      </c>
      <c r="G7201">
        <v>8650.75</v>
      </c>
      <c r="H7201" s="2">
        <v>40708</v>
      </c>
      <c r="I7201" s="2">
        <v>40890</v>
      </c>
      <c r="J7201" s="2">
        <v>50040</v>
      </c>
      <c r="L7201">
        <v>3415</v>
      </c>
      <c r="M7201" t="s">
        <v>3960</v>
      </c>
      <c r="N7201" t="s">
        <v>51</v>
      </c>
      <c r="O7201" t="s">
        <v>17</v>
      </c>
    </row>
    <row r="7202" spans="1:15" x14ac:dyDescent="0.35">
      <c r="A7202">
        <f t="shared" si="112"/>
        <v>2010</v>
      </c>
      <c r="B7202" t="s">
        <v>17</v>
      </c>
      <c r="C7202" t="s">
        <v>18</v>
      </c>
      <c r="D7202" t="s">
        <v>22</v>
      </c>
      <c r="E7202">
        <v>15.5</v>
      </c>
      <c r="F7202">
        <v>13268</v>
      </c>
      <c r="G7202">
        <v>6687.079999999999</v>
      </c>
      <c r="H7202" s="2">
        <v>39853</v>
      </c>
      <c r="I7202" s="2">
        <v>40456</v>
      </c>
      <c r="J7202" s="2">
        <v>49674</v>
      </c>
      <c r="L7202">
        <v>3818</v>
      </c>
      <c r="M7202" t="s">
        <v>2178</v>
      </c>
      <c r="N7202" t="s">
        <v>51</v>
      </c>
      <c r="O7202" t="s">
        <v>17</v>
      </c>
    </row>
    <row r="7203" spans="1:15" x14ac:dyDescent="0.35">
      <c r="A7203">
        <f t="shared" si="112"/>
        <v>2013</v>
      </c>
      <c r="B7203" t="s">
        <v>17</v>
      </c>
      <c r="C7203" t="s">
        <v>18</v>
      </c>
      <c r="D7203" t="s">
        <v>19</v>
      </c>
      <c r="E7203">
        <v>15.51</v>
      </c>
      <c r="F7203">
        <v>13694</v>
      </c>
      <c r="G7203">
        <v>5107.8600000000006</v>
      </c>
      <c r="H7203" s="2">
        <v>40849</v>
      </c>
      <c r="I7203" s="2">
        <v>41435</v>
      </c>
      <c r="J7203" s="2">
        <v>50770</v>
      </c>
      <c r="L7203">
        <v>8867</v>
      </c>
      <c r="M7203" t="s">
        <v>8971</v>
      </c>
      <c r="N7203" t="s">
        <v>229</v>
      </c>
      <c r="O7203" t="s">
        <v>17</v>
      </c>
    </row>
    <row r="7204" spans="1:15" x14ac:dyDescent="0.35">
      <c r="A7204">
        <f t="shared" si="112"/>
        <v>2011</v>
      </c>
      <c r="B7204" t="s">
        <v>96</v>
      </c>
      <c r="C7204" t="s">
        <v>18</v>
      </c>
      <c r="D7204" t="s">
        <v>22</v>
      </c>
      <c r="E7204">
        <v>15.51</v>
      </c>
      <c r="F7204">
        <v>18005.365999999998</v>
      </c>
      <c r="G7204">
        <v>8588.5499999999993</v>
      </c>
      <c r="H7204" s="2">
        <v>40839</v>
      </c>
      <c r="I7204" s="2">
        <v>40890</v>
      </c>
      <c r="J7204" s="2">
        <v>50040</v>
      </c>
      <c r="L7204">
        <v>4058</v>
      </c>
      <c r="M7204" t="s">
        <v>1929</v>
      </c>
      <c r="N7204" t="s">
        <v>1930</v>
      </c>
      <c r="O7204" t="s">
        <v>96</v>
      </c>
    </row>
    <row r="7205" spans="1:15" x14ac:dyDescent="0.35">
      <c r="A7205">
        <f t="shared" si="112"/>
        <v>2011</v>
      </c>
      <c r="B7205" t="s">
        <v>17</v>
      </c>
      <c r="C7205" t="s">
        <v>18</v>
      </c>
      <c r="D7205" t="s">
        <v>22</v>
      </c>
      <c r="E7205">
        <v>15.52</v>
      </c>
      <c r="F7205">
        <v>18639</v>
      </c>
      <c r="G7205">
        <v>5964.48</v>
      </c>
      <c r="H7205" s="2">
        <v>40651</v>
      </c>
      <c r="I7205" s="2">
        <v>40855</v>
      </c>
      <c r="J7205" s="2">
        <v>50040</v>
      </c>
      <c r="L7205">
        <v>4431</v>
      </c>
      <c r="M7205" t="s">
        <v>2274</v>
      </c>
      <c r="N7205" t="s">
        <v>344</v>
      </c>
      <c r="O7205" t="s">
        <v>17</v>
      </c>
    </row>
    <row r="7206" spans="1:15" x14ac:dyDescent="0.35">
      <c r="A7206">
        <f t="shared" si="112"/>
        <v>2007</v>
      </c>
      <c r="B7206" t="s">
        <v>17</v>
      </c>
      <c r="C7206" t="s">
        <v>18</v>
      </c>
      <c r="D7206" t="s">
        <v>19</v>
      </c>
      <c r="E7206">
        <v>15.53</v>
      </c>
      <c r="F7206">
        <v>14864</v>
      </c>
      <c r="G7206">
        <v>6079.37</v>
      </c>
      <c r="H7206" s="2">
        <v>39570</v>
      </c>
      <c r="I7206" s="2">
        <v>39336</v>
      </c>
      <c r="J7206" s="2">
        <v>48579</v>
      </c>
      <c r="L7206">
        <v>1470</v>
      </c>
      <c r="M7206" t="s">
        <v>9457</v>
      </c>
      <c r="N7206" t="s">
        <v>55</v>
      </c>
      <c r="O7206" t="s">
        <v>17</v>
      </c>
    </row>
    <row r="7207" spans="1:15" x14ac:dyDescent="0.35">
      <c r="A7207">
        <f t="shared" si="112"/>
        <v>2011</v>
      </c>
      <c r="B7207" t="s">
        <v>96</v>
      </c>
      <c r="C7207" t="s">
        <v>18</v>
      </c>
      <c r="D7207" t="s">
        <v>22</v>
      </c>
      <c r="E7207">
        <v>15.6</v>
      </c>
      <c r="F7207">
        <v>15830.4</v>
      </c>
      <c r="G7207">
        <v>7011.24</v>
      </c>
      <c r="H7207" s="2">
        <v>40640</v>
      </c>
      <c r="I7207" s="2">
        <v>40804</v>
      </c>
      <c r="J7207" s="2">
        <v>50040</v>
      </c>
      <c r="L7207">
        <v>6500</v>
      </c>
      <c r="M7207" t="s">
        <v>933</v>
      </c>
      <c r="N7207" t="s">
        <v>42</v>
      </c>
      <c r="O7207" t="s">
        <v>96</v>
      </c>
    </row>
    <row r="7208" spans="1:15" x14ac:dyDescent="0.35">
      <c r="A7208">
        <f t="shared" si="112"/>
        <v>2011</v>
      </c>
      <c r="B7208" t="s">
        <v>96</v>
      </c>
      <c r="C7208" t="s">
        <v>18</v>
      </c>
      <c r="D7208" t="s">
        <v>19</v>
      </c>
      <c r="E7208">
        <v>15.6</v>
      </c>
      <c r="F7208">
        <v>16285</v>
      </c>
      <c r="G7208">
        <v>9347.5899999999983</v>
      </c>
      <c r="H7208" s="2">
        <v>40668</v>
      </c>
      <c r="I7208" s="2">
        <v>40781</v>
      </c>
      <c r="J7208" s="2">
        <v>50040</v>
      </c>
      <c r="L7208">
        <v>4542</v>
      </c>
      <c r="M7208" t="s">
        <v>4158</v>
      </c>
      <c r="N7208" t="s">
        <v>210</v>
      </c>
      <c r="O7208" t="s">
        <v>96</v>
      </c>
    </row>
    <row r="7209" spans="1:15" x14ac:dyDescent="0.35">
      <c r="A7209">
        <f t="shared" si="112"/>
        <v>2012</v>
      </c>
      <c r="B7209" t="s">
        <v>96</v>
      </c>
      <c r="C7209" t="s">
        <v>18</v>
      </c>
      <c r="D7209" t="s">
        <v>19</v>
      </c>
      <c r="E7209">
        <v>15.6</v>
      </c>
      <c r="F7209">
        <v>16320.25</v>
      </c>
      <c r="G7209">
        <v>7122.11</v>
      </c>
      <c r="H7209" s="2">
        <v>40670</v>
      </c>
      <c r="I7209" s="2">
        <v>41180</v>
      </c>
      <c r="J7209" s="2">
        <v>50405</v>
      </c>
      <c r="L7209">
        <v>7537</v>
      </c>
      <c r="M7209" t="s">
        <v>1299</v>
      </c>
      <c r="N7209" t="s">
        <v>99</v>
      </c>
      <c r="O7209" t="s">
        <v>96</v>
      </c>
    </row>
    <row r="7210" spans="1:15" x14ac:dyDescent="0.35">
      <c r="A7210">
        <f t="shared" si="112"/>
        <v>2011</v>
      </c>
      <c r="B7210" t="s">
        <v>17</v>
      </c>
      <c r="C7210" t="s">
        <v>18</v>
      </c>
      <c r="D7210" t="s">
        <v>19</v>
      </c>
      <c r="E7210">
        <v>15.6</v>
      </c>
      <c r="F7210">
        <v>15408</v>
      </c>
      <c r="G7210">
        <v>8150.8399999999992</v>
      </c>
      <c r="H7210" s="2">
        <v>40588</v>
      </c>
      <c r="I7210" s="2">
        <v>40654</v>
      </c>
      <c r="J7210" s="2">
        <v>50040</v>
      </c>
      <c r="L7210">
        <v>8717</v>
      </c>
      <c r="M7210" t="s">
        <v>862</v>
      </c>
      <c r="N7210" t="s">
        <v>32</v>
      </c>
      <c r="O7210" t="s">
        <v>17</v>
      </c>
    </row>
    <row r="7211" spans="1:15" x14ac:dyDescent="0.35">
      <c r="A7211">
        <f t="shared" si="112"/>
        <v>2008</v>
      </c>
      <c r="B7211" t="s">
        <v>17</v>
      </c>
      <c r="C7211" t="s">
        <v>18</v>
      </c>
      <c r="D7211" t="s">
        <v>19</v>
      </c>
      <c r="E7211">
        <v>15.6</v>
      </c>
      <c r="F7211">
        <v>20080</v>
      </c>
      <c r="G7211">
        <v>16927.440000000002</v>
      </c>
      <c r="H7211" s="2">
        <v>39570</v>
      </c>
      <c r="I7211" s="2">
        <v>39699</v>
      </c>
      <c r="J7211" s="2">
        <v>48944</v>
      </c>
      <c r="L7211">
        <v>1611</v>
      </c>
      <c r="M7211" t="s">
        <v>10889</v>
      </c>
      <c r="N7211" t="s">
        <v>55</v>
      </c>
      <c r="O7211" t="s">
        <v>17</v>
      </c>
    </row>
    <row r="7212" spans="1:15" x14ac:dyDescent="0.35">
      <c r="A7212">
        <f t="shared" si="112"/>
        <v>2010</v>
      </c>
      <c r="B7212" t="s">
        <v>96</v>
      </c>
      <c r="C7212" t="s">
        <v>18</v>
      </c>
      <c r="D7212" t="s">
        <v>19</v>
      </c>
      <c r="E7212">
        <v>15.6</v>
      </c>
      <c r="F7212">
        <v>10069.1</v>
      </c>
      <c r="G7212">
        <v>6460.2999999999993</v>
      </c>
      <c r="H7212" s="2">
        <v>39570</v>
      </c>
      <c r="I7212" s="2">
        <v>40355</v>
      </c>
      <c r="J7212" s="2">
        <v>49674</v>
      </c>
      <c r="L7212">
        <v>2416</v>
      </c>
      <c r="M7212" t="s">
        <v>6750</v>
      </c>
      <c r="N7212" t="s">
        <v>583</v>
      </c>
      <c r="O7212" t="s">
        <v>96</v>
      </c>
    </row>
    <row r="7213" spans="1:15" x14ac:dyDescent="0.35">
      <c r="A7213">
        <f t="shared" si="112"/>
        <v>2011</v>
      </c>
      <c r="B7213" t="s">
        <v>96</v>
      </c>
      <c r="C7213" t="s">
        <v>18</v>
      </c>
      <c r="D7213" t="s">
        <v>22</v>
      </c>
      <c r="E7213">
        <v>15.6</v>
      </c>
      <c r="F7213">
        <v>16444.125</v>
      </c>
      <c r="G7213">
        <v>7283.07</v>
      </c>
      <c r="H7213" s="2">
        <v>39570</v>
      </c>
      <c r="I7213" s="2">
        <v>40842</v>
      </c>
      <c r="J7213" s="2">
        <v>50040</v>
      </c>
      <c r="L7213">
        <v>3006</v>
      </c>
      <c r="M7213" t="s">
        <v>67</v>
      </c>
      <c r="N7213" t="s">
        <v>51</v>
      </c>
      <c r="O7213" t="s">
        <v>96</v>
      </c>
    </row>
    <row r="7214" spans="1:15" x14ac:dyDescent="0.35">
      <c r="A7214">
        <f t="shared" si="112"/>
        <v>2011</v>
      </c>
      <c r="B7214" t="s">
        <v>17</v>
      </c>
      <c r="C7214" t="s">
        <v>18</v>
      </c>
      <c r="D7214" t="s">
        <v>19</v>
      </c>
      <c r="E7214">
        <v>15.6</v>
      </c>
      <c r="F7214">
        <v>16079</v>
      </c>
      <c r="G7214">
        <v>9229.35</v>
      </c>
      <c r="H7214" s="2">
        <v>40596</v>
      </c>
      <c r="I7214" s="2">
        <v>40772</v>
      </c>
      <c r="J7214" s="2">
        <v>50040</v>
      </c>
      <c r="L7214">
        <v>4632</v>
      </c>
      <c r="M7214" t="s">
        <v>4115</v>
      </c>
      <c r="N7214" t="s">
        <v>210</v>
      </c>
      <c r="O7214" t="s">
        <v>17</v>
      </c>
    </row>
    <row r="7215" spans="1:15" x14ac:dyDescent="0.35">
      <c r="A7215">
        <f t="shared" si="112"/>
        <v>2011</v>
      </c>
      <c r="B7215" t="s">
        <v>17</v>
      </c>
      <c r="C7215" t="s">
        <v>18</v>
      </c>
      <c r="D7215" t="s">
        <v>22</v>
      </c>
      <c r="E7215">
        <v>15.64</v>
      </c>
      <c r="F7215">
        <v>18778</v>
      </c>
      <c r="G7215">
        <v>8957.11</v>
      </c>
      <c r="H7215" s="2">
        <v>40627</v>
      </c>
      <c r="I7215" s="2">
        <v>40681</v>
      </c>
      <c r="J7215" s="2">
        <v>50040</v>
      </c>
      <c r="L7215">
        <v>8335</v>
      </c>
      <c r="M7215" t="s">
        <v>1525</v>
      </c>
      <c r="N7215" t="s">
        <v>53</v>
      </c>
      <c r="O7215" t="s">
        <v>17</v>
      </c>
    </row>
    <row r="7216" spans="1:15" x14ac:dyDescent="0.35">
      <c r="A7216">
        <f t="shared" si="112"/>
        <v>2011</v>
      </c>
      <c r="B7216" t="s">
        <v>17</v>
      </c>
      <c r="C7216" t="s">
        <v>18</v>
      </c>
      <c r="D7216" t="s">
        <v>22</v>
      </c>
      <c r="E7216">
        <v>15.64</v>
      </c>
      <c r="F7216">
        <v>18367</v>
      </c>
      <c r="G7216">
        <v>8761.07</v>
      </c>
      <c r="H7216" s="2">
        <v>40759</v>
      </c>
      <c r="I7216" s="2">
        <v>40872</v>
      </c>
      <c r="J7216" s="2">
        <v>50040</v>
      </c>
      <c r="L7216">
        <v>3713</v>
      </c>
      <c r="M7216" t="s">
        <v>666</v>
      </c>
      <c r="N7216" t="s">
        <v>51</v>
      </c>
      <c r="O7216" t="s">
        <v>17</v>
      </c>
    </row>
    <row r="7217" spans="1:15" x14ac:dyDescent="0.35">
      <c r="A7217">
        <f t="shared" si="112"/>
        <v>2016</v>
      </c>
      <c r="B7217" t="s">
        <v>17</v>
      </c>
      <c r="C7217" t="s">
        <v>18</v>
      </c>
      <c r="D7217" t="s">
        <v>22</v>
      </c>
      <c r="E7217">
        <v>15.66</v>
      </c>
      <c r="F7217">
        <v>14516</v>
      </c>
      <c r="G7217">
        <v>2830.63</v>
      </c>
      <c r="H7217" s="2">
        <v>40815</v>
      </c>
      <c r="I7217" s="2">
        <v>42601</v>
      </c>
      <c r="J7217" s="2">
        <v>50040</v>
      </c>
      <c r="L7217">
        <v>6064</v>
      </c>
      <c r="M7217" t="s">
        <v>1430</v>
      </c>
      <c r="N7217" t="s">
        <v>460</v>
      </c>
      <c r="O7217" t="s">
        <v>17</v>
      </c>
    </row>
    <row r="7218" spans="1:15" x14ac:dyDescent="0.35">
      <c r="A7218">
        <f t="shared" si="112"/>
        <v>2015</v>
      </c>
      <c r="B7218" t="s">
        <v>17</v>
      </c>
      <c r="C7218" t="s">
        <v>18</v>
      </c>
      <c r="D7218" t="s">
        <v>22</v>
      </c>
      <c r="E7218">
        <v>15.68</v>
      </c>
      <c r="F7218">
        <v>16875</v>
      </c>
      <c r="G7218">
        <v>4455</v>
      </c>
      <c r="H7218" s="2">
        <v>40726</v>
      </c>
      <c r="I7218" s="2">
        <v>42093</v>
      </c>
      <c r="J7218" s="2">
        <v>49674</v>
      </c>
      <c r="L7218">
        <v>8902</v>
      </c>
      <c r="M7218" t="s">
        <v>4462</v>
      </c>
      <c r="N7218" t="s">
        <v>53</v>
      </c>
      <c r="O7218" t="s">
        <v>17</v>
      </c>
    </row>
    <row r="7219" spans="1:15" x14ac:dyDescent="0.35">
      <c r="A7219">
        <f t="shared" si="112"/>
        <v>2008</v>
      </c>
      <c r="B7219" t="s">
        <v>96</v>
      </c>
      <c r="C7219" t="s">
        <v>18</v>
      </c>
      <c r="D7219" t="s">
        <v>22</v>
      </c>
      <c r="E7219">
        <v>15.7</v>
      </c>
      <c r="F7219">
        <v>15587.380000000001</v>
      </c>
      <c r="G7219">
        <v>10333.699999999997</v>
      </c>
      <c r="H7219" s="2">
        <v>39570</v>
      </c>
      <c r="I7219" s="2">
        <v>39722</v>
      </c>
      <c r="J7219" s="2">
        <v>48944</v>
      </c>
      <c r="L7219">
        <v>6460</v>
      </c>
      <c r="M7219" t="s">
        <v>985</v>
      </c>
      <c r="N7219" t="s">
        <v>430</v>
      </c>
      <c r="O7219" t="s">
        <v>96</v>
      </c>
    </row>
    <row r="7220" spans="1:15" x14ac:dyDescent="0.35">
      <c r="A7220">
        <f t="shared" si="112"/>
        <v>2008</v>
      </c>
      <c r="B7220" t="s">
        <v>17</v>
      </c>
      <c r="C7220" t="s">
        <v>18</v>
      </c>
      <c r="D7220" t="s">
        <v>19</v>
      </c>
      <c r="E7220">
        <v>15.7</v>
      </c>
      <c r="F7220">
        <v>13232</v>
      </c>
      <c r="G7220">
        <v>11141.35</v>
      </c>
      <c r="H7220" s="2">
        <v>39570</v>
      </c>
      <c r="I7220" s="2">
        <v>39465</v>
      </c>
      <c r="J7220" s="2">
        <v>48944</v>
      </c>
      <c r="L7220">
        <v>3215</v>
      </c>
      <c r="M7220" t="s">
        <v>5769</v>
      </c>
      <c r="N7220" t="s">
        <v>55</v>
      </c>
      <c r="O7220" t="s">
        <v>17</v>
      </c>
    </row>
    <row r="7221" spans="1:15" x14ac:dyDescent="0.35">
      <c r="A7221">
        <f t="shared" si="112"/>
        <v>2012</v>
      </c>
      <c r="B7221" t="s">
        <v>17</v>
      </c>
      <c r="C7221" t="s">
        <v>18</v>
      </c>
      <c r="D7221" t="s">
        <v>19</v>
      </c>
      <c r="E7221">
        <v>15.7</v>
      </c>
      <c r="F7221">
        <v>17578</v>
      </c>
      <c r="G7221">
        <v>7670.98</v>
      </c>
      <c r="H7221" s="2">
        <v>40361</v>
      </c>
      <c r="I7221" s="2">
        <v>41148</v>
      </c>
      <c r="J7221" s="2">
        <v>50405</v>
      </c>
      <c r="L7221">
        <v>3629</v>
      </c>
      <c r="M7221" t="s">
        <v>1127</v>
      </c>
      <c r="N7221" t="s">
        <v>51</v>
      </c>
      <c r="O7221" t="s">
        <v>17</v>
      </c>
    </row>
    <row r="7222" spans="1:15" x14ac:dyDescent="0.35">
      <c r="A7222">
        <f t="shared" si="112"/>
        <v>2014</v>
      </c>
      <c r="B7222" t="s">
        <v>17</v>
      </c>
      <c r="C7222" t="s">
        <v>18</v>
      </c>
      <c r="D7222" t="s">
        <v>22</v>
      </c>
      <c r="E7222">
        <v>15.7</v>
      </c>
      <c r="F7222">
        <v>14550.2</v>
      </c>
      <c r="G7222">
        <v>4146.79</v>
      </c>
      <c r="H7222" s="2">
        <v>40284</v>
      </c>
      <c r="I7222" s="2">
        <v>41842</v>
      </c>
      <c r="J7222" s="2">
        <v>51135</v>
      </c>
      <c r="L7222">
        <v>8636</v>
      </c>
      <c r="M7222" t="s">
        <v>2699</v>
      </c>
      <c r="N7222" t="s">
        <v>53</v>
      </c>
      <c r="O7222" t="s">
        <v>17</v>
      </c>
    </row>
    <row r="7223" spans="1:15" x14ac:dyDescent="0.35">
      <c r="A7223">
        <f t="shared" si="112"/>
        <v>2007</v>
      </c>
      <c r="B7223" t="s">
        <v>96</v>
      </c>
      <c r="C7223" t="s">
        <v>18</v>
      </c>
      <c r="D7223" t="s">
        <v>19</v>
      </c>
      <c r="E7223">
        <v>15.7</v>
      </c>
      <c r="F7223">
        <v>16292</v>
      </c>
      <c r="G7223">
        <v>13717.860000000002</v>
      </c>
      <c r="H7223" s="2">
        <v>39582</v>
      </c>
      <c r="I7223" s="2">
        <v>39373</v>
      </c>
      <c r="J7223" s="2">
        <v>48579</v>
      </c>
      <c r="L7223">
        <v>8360</v>
      </c>
      <c r="M7223" t="s">
        <v>1169</v>
      </c>
      <c r="N7223" t="s">
        <v>25</v>
      </c>
      <c r="O7223" t="s">
        <v>96</v>
      </c>
    </row>
    <row r="7224" spans="1:15" x14ac:dyDescent="0.35">
      <c r="A7224">
        <f t="shared" si="112"/>
        <v>2015</v>
      </c>
      <c r="B7224" t="s">
        <v>17</v>
      </c>
      <c r="C7224" t="s">
        <v>18</v>
      </c>
      <c r="D7224" t="s">
        <v>22</v>
      </c>
      <c r="E7224">
        <v>15.72</v>
      </c>
      <c r="F7224">
        <v>14775</v>
      </c>
      <c r="G7224">
        <v>3575.54</v>
      </c>
      <c r="H7224" s="2">
        <v>40829</v>
      </c>
      <c r="I7224" s="2">
        <v>42222</v>
      </c>
      <c r="J7224" s="2">
        <v>49674</v>
      </c>
      <c r="L7224">
        <v>3903</v>
      </c>
      <c r="M7224" t="s">
        <v>2981</v>
      </c>
      <c r="N7224" t="s">
        <v>76</v>
      </c>
      <c r="O7224" t="s">
        <v>17</v>
      </c>
    </row>
    <row r="7225" spans="1:15" x14ac:dyDescent="0.35">
      <c r="A7225">
        <f t="shared" si="112"/>
        <v>2012</v>
      </c>
      <c r="B7225" t="s">
        <v>17</v>
      </c>
      <c r="C7225" t="s">
        <v>18</v>
      </c>
      <c r="D7225" t="s">
        <v>22</v>
      </c>
      <c r="E7225">
        <v>15.75</v>
      </c>
      <c r="F7225">
        <v>8785.75</v>
      </c>
      <c r="G7225">
        <v>3856.96</v>
      </c>
      <c r="H7225" s="2">
        <v>40855</v>
      </c>
      <c r="I7225" s="2">
        <v>40928</v>
      </c>
      <c r="J7225" s="2">
        <v>50405</v>
      </c>
      <c r="L7225">
        <v>4229</v>
      </c>
      <c r="M7225" t="s">
        <v>5060</v>
      </c>
      <c r="N7225" t="s">
        <v>210</v>
      </c>
      <c r="O7225" t="s">
        <v>17</v>
      </c>
    </row>
    <row r="7226" spans="1:15" x14ac:dyDescent="0.35">
      <c r="A7226">
        <f t="shared" si="112"/>
        <v>2013</v>
      </c>
      <c r="B7226" t="s">
        <v>17</v>
      </c>
      <c r="C7226" t="s">
        <v>18</v>
      </c>
      <c r="D7226" t="s">
        <v>19</v>
      </c>
      <c r="E7226">
        <v>15.75</v>
      </c>
      <c r="F7226">
        <v>11612.762999999999</v>
      </c>
      <c r="G7226">
        <v>4331.5599999999995</v>
      </c>
      <c r="H7226" s="2">
        <v>40795</v>
      </c>
      <c r="I7226" s="2">
        <v>41572</v>
      </c>
      <c r="J7226" s="2">
        <v>50770</v>
      </c>
      <c r="L7226">
        <v>6162</v>
      </c>
      <c r="M7226" t="s">
        <v>4058</v>
      </c>
      <c r="N7226" t="s">
        <v>179</v>
      </c>
      <c r="O7226" t="s">
        <v>17</v>
      </c>
    </row>
    <row r="7227" spans="1:15" x14ac:dyDescent="0.35">
      <c r="A7227">
        <f t="shared" si="112"/>
        <v>2011</v>
      </c>
      <c r="B7227" t="s">
        <v>17</v>
      </c>
      <c r="C7227" t="s">
        <v>18</v>
      </c>
      <c r="D7227" t="s">
        <v>22</v>
      </c>
      <c r="E7227">
        <v>15.75</v>
      </c>
      <c r="F7227">
        <v>15177</v>
      </c>
      <c r="G7227">
        <v>7239.4299999999994</v>
      </c>
      <c r="H7227" s="2">
        <v>40854</v>
      </c>
      <c r="I7227" s="2">
        <v>40892</v>
      </c>
      <c r="J7227" s="2">
        <v>50040</v>
      </c>
      <c r="L7227">
        <v>3629</v>
      </c>
      <c r="M7227" t="s">
        <v>3736</v>
      </c>
      <c r="N7227" t="s">
        <v>51</v>
      </c>
      <c r="O7227" t="s">
        <v>17</v>
      </c>
    </row>
    <row r="7228" spans="1:15" x14ac:dyDescent="0.35">
      <c r="A7228">
        <f t="shared" si="112"/>
        <v>2007</v>
      </c>
      <c r="B7228" t="s">
        <v>17</v>
      </c>
      <c r="C7228" t="s">
        <v>18</v>
      </c>
      <c r="D7228" t="s">
        <v>22</v>
      </c>
      <c r="E7228">
        <v>15.8</v>
      </c>
      <c r="F7228">
        <v>16796</v>
      </c>
      <c r="G7228">
        <v>11975.560000000001</v>
      </c>
      <c r="H7228" s="2">
        <v>39570</v>
      </c>
      <c r="I7228" s="2">
        <v>39336</v>
      </c>
      <c r="J7228" s="2">
        <v>48579</v>
      </c>
      <c r="L7228">
        <v>2336</v>
      </c>
      <c r="M7228" t="s">
        <v>4199</v>
      </c>
      <c r="N7228" t="s">
        <v>38</v>
      </c>
      <c r="O7228" t="s">
        <v>17</v>
      </c>
    </row>
    <row r="7229" spans="1:15" x14ac:dyDescent="0.35">
      <c r="A7229">
        <f t="shared" si="112"/>
        <v>2013</v>
      </c>
      <c r="B7229" t="s">
        <v>17</v>
      </c>
      <c r="C7229" t="s">
        <v>18</v>
      </c>
      <c r="D7229" t="s">
        <v>22</v>
      </c>
      <c r="E7229">
        <v>15.8</v>
      </c>
      <c r="F7229">
        <v>14375.867</v>
      </c>
      <c r="G7229">
        <v>4442.1500000000005</v>
      </c>
      <c r="H7229" s="2">
        <v>40253</v>
      </c>
      <c r="I7229" s="2">
        <v>41604</v>
      </c>
      <c r="J7229" s="2">
        <v>50770</v>
      </c>
      <c r="L7229">
        <v>6130</v>
      </c>
      <c r="M7229" t="s">
        <v>4407</v>
      </c>
      <c r="N7229" t="s">
        <v>179</v>
      </c>
      <c r="O7229" t="s">
        <v>17</v>
      </c>
    </row>
    <row r="7230" spans="1:15" x14ac:dyDescent="0.35">
      <c r="A7230">
        <f t="shared" si="112"/>
        <v>2012</v>
      </c>
      <c r="B7230" t="s">
        <v>17</v>
      </c>
      <c r="C7230" t="s">
        <v>18</v>
      </c>
      <c r="D7230" t="s">
        <v>19</v>
      </c>
      <c r="E7230">
        <v>15.8</v>
      </c>
      <c r="F7230">
        <v>15392.543</v>
      </c>
      <c r="G7230">
        <v>7234.4900000000007</v>
      </c>
      <c r="H7230" s="2">
        <v>40185</v>
      </c>
      <c r="I7230" s="2">
        <v>41081</v>
      </c>
      <c r="J7230" s="2">
        <v>50405</v>
      </c>
      <c r="L7230">
        <v>6043</v>
      </c>
      <c r="M7230" t="s">
        <v>4305</v>
      </c>
      <c r="N7230" t="s">
        <v>179</v>
      </c>
      <c r="O7230" t="s">
        <v>17</v>
      </c>
    </row>
    <row r="7231" spans="1:15" x14ac:dyDescent="0.35">
      <c r="A7231">
        <f t="shared" si="112"/>
        <v>2011</v>
      </c>
      <c r="B7231" t="s">
        <v>17</v>
      </c>
      <c r="C7231" t="s">
        <v>18</v>
      </c>
      <c r="D7231" t="s">
        <v>22</v>
      </c>
      <c r="E7231">
        <v>15.8</v>
      </c>
      <c r="F7231">
        <v>13803</v>
      </c>
      <c r="G7231">
        <v>6584.04</v>
      </c>
      <c r="H7231" s="2">
        <v>40816</v>
      </c>
      <c r="I7231" s="2">
        <v>40885</v>
      </c>
      <c r="J7231" s="2">
        <v>50040</v>
      </c>
      <c r="L7231">
        <v>3638</v>
      </c>
      <c r="M7231" t="s">
        <v>1720</v>
      </c>
      <c r="N7231" t="s">
        <v>51</v>
      </c>
      <c r="O7231" t="s">
        <v>17</v>
      </c>
    </row>
    <row r="7232" spans="1:15" x14ac:dyDescent="0.35">
      <c r="A7232">
        <f t="shared" si="112"/>
        <v>2007</v>
      </c>
      <c r="B7232" t="s">
        <v>96</v>
      </c>
      <c r="C7232" t="s">
        <v>18</v>
      </c>
      <c r="D7232" t="s">
        <v>22</v>
      </c>
      <c r="E7232">
        <v>15.8</v>
      </c>
      <c r="F7232">
        <v>17417</v>
      </c>
      <c r="G7232">
        <v>12418.310000000001</v>
      </c>
      <c r="H7232" s="2">
        <v>39570</v>
      </c>
      <c r="I7232" s="2">
        <v>39290</v>
      </c>
      <c r="J7232" s="2">
        <v>48579</v>
      </c>
      <c r="L7232">
        <v>1890</v>
      </c>
      <c r="M7232" t="s">
        <v>826</v>
      </c>
      <c r="N7232" t="s">
        <v>76</v>
      </c>
      <c r="O7232" t="s">
        <v>96</v>
      </c>
    </row>
    <row r="7233" spans="1:15" x14ac:dyDescent="0.35">
      <c r="A7233">
        <f t="shared" si="112"/>
        <v>2009</v>
      </c>
      <c r="B7233" t="s">
        <v>96</v>
      </c>
      <c r="C7233" t="s">
        <v>18</v>
      </c>
      <c r="D7233" t="s">
        <v>22</v>
      </c>
      <c r="E7233">
        <v>15.8</v>
      </c>
      <c r="F7233">
        <v>15657.401</v>
      </c>
      <c r="G7233">
        <v>10365.56</v>
      </c>
      <c r="H7233" s="2">
        <v>39570</v>
      </c>
      <c r="I7233" s="2">
        <v>40052</v>
      </c>
      <c r="J7233" s="2">
        <v>49309</v>
      </c>
      <c r="L7233">
        <v>6030</v>
      </c>
      <c r="M7233" t="s">
        <v>2529</v>
      </c>
      <c r="N7233" t="s">
        <v>179</v>
      </c>
      <c r="O7233" t="s">
        <v>96</v>
      </c>
    </row>
    <row r="7234" spans="1:15" x14ac:dyDescent="0.35">
      <c r="A7234">
        <f t="shared" si="112"/>
        <v>2010</v>
      </c>
      <c r="B7234" t="s">
        <v>17</v>
      </c>
      <c r="C7234" t="s">
        <v>18</v>
      </c>
      <c r="D7234" t="s">
        <v>22</v>
      </c>
      <c r="E7234">
        <v>15.84</v>
      </c>
      <c r="F7234">
        <v>15580</v>
      </c>
      <c r="G7234">
        <v>6013.88</v>
      </c>
      <c r="H7234" s="2">
        <v>40358</v>
      </c>
      <c r="I7234" s="2">
        <v>40399</v>
      </c>
      <c r="J7234" s="2">
        <v>49674</v>
      </c>
      <c r="L7234">
        <v>2720</v>
      </c>
      <c r="M7234" t="s">
        <v>979</v>
      </c>
      <c r="N7234" t="s">
        <v>51</v>
      </c>
      <c r="O7234" t="s">
        <v>17</v>
      </c>
    </row>
    <row r="7235" spans="1:15" x14ac:dyDescent="0.35">
      <c r="A7235">
        <f t="shared" ref="A7235:A7298" si="113">YEAR(I7235)</f>
        <v>2009</v>
      </c>
      <c r="B7235" t="s">
        <v>17</v>
      </c>
      <c r="C7235" t="s">
        <v>18</v>
      </c>
      <c r="D7235" t="s">
        <v>22</v>
      </c>
      <c r="E7235">
        <v>15.87</v>
      </c>
      <c r="F7235">
        <v>15389</v>
      </c>
      <c r="G7235">
        <v>8048.4400000000005</v>
      </c>
      <c r="H7235" s="2">
        <v>39569</v>
      </c>
      <c r="I7235" s="2">
        <v>39919</v>
      </c>
      <c r="J7235" s="2">
        <v>49309</v>
      </c>
      <c r="L7235">
        <v>3434</v>
      </c>
      <c r="M7235" t="s">
        <v>6842</v>
      </c>
      <c r="N7235" t="s">
        <v>51</v>
      </c>
      <c r="O7235" t="s">
        <v>17</v>
      </c>
    </row>
    <row r="7236" spans="1:15" x14ac:dyDescent="0.35">
      <c r="A7236">
        <f t="shared" si="113"/>
        <v>2012</v>
      </c>
      <c r="B7236" t="s">
        <v>17</v>
      </c>
      <c r="C7236" t="s">
        <v>18</v>
      </c>
      <c r="D7236" t="s">
        <v>22</v>
      </c>
      <c r="E7236">
        <v>15.87</v>
      </c>
      <c r="F7236">
        <v>13801.432000000001</v>
      </c>
      <c r="G7236">
        <v>4499.2800000000007</v>
      </c>
      <c r="H7236" s="2">
        <v>40788</v>
      </c>
      <c r="I7236" s="2">
        <v>41209</v>
      </c>
      <c r="J7236" s="2">
        <v>50405</v>
      </c>
      <c r="L7236">
        <v>9478</v>
      </c>
      <c r="M7236" t="s">
        <v>1176</v>
      </c>
      <c r="N7236" t="s">
        <v>32</v>
      </c>
      <c r="O7236" t="s">
        <v>17</v>
      </c>
    </row>
    <row r="7237" spans="1:15" x14ac:dyDescent="0.35">
      <c r="A7237">
        <f t="shared" si="113"/>
        <v>2015</v>
      </c>
      <c r="B7237" t="s">
        <v>17</v>
      </c>
      <c r="C7237" t="s">
        <v>18</v>
      </c>
      <c r="D7237" t="s">
        <v>446</v>
      </c>
      <c r="E7237">
        <v>15.9</v>
      </c>
      <c r="F7237">
        <v>25912</v>
      </c>
      <c r="G7237">
        <v>6063.4100000000008</v>
      </c>
      <c r="H7237" s="2">
        <v>40680</v>
      </c>
      <c r="I7237" s="2">
        <v>42230</v>
      </c>
      <c r="J7237" s="2">
        <v>49674</v>
      </c>
      <c r="L7237">
        <v>1978</v>
      </c>
      <c r="M7237" t="s">
        <v>4263</v>
      </c>
      <c r="N7237" t="s">
        <v>76</v>
      </c>
      <c r="O7237" t="s">
        <v>17</v>
      </c>
    </row>
    <row r="7238" spans="1:15" x14ac:dyDescent="0.35">
      <c r="A7238">
        <f t="shared" si="113"/>
        <v>2009</v>
      </c>
      <c r="B7238" t="s">
        <v>17</v>
      </c>
      <c r="C7238" t="s">
        <v>18</v>
      </c>
      <c r="D7238" t="s">
        <v>19</v>
      </c>
      <c r="E7238">
        <v>15.91</v>
      </c>
      <c r="F7238">
        <v>18841</v>
      </c>
      <c r="G7238">
        <v>13245.22</v>
      </c>
      <c r="H7238" s="2">
        <v>39584</v>
      </c>
      <c r="I7238" s="2">
        <v>39933</v>
      </c>
      <c r="J7238" s="2">
        <v>49309</v>
      </c>
      <c r="L7238">
        <v>3770</v>
      </c>
      <c r="M7238" t="s">
        <v>1282</v>
      </c>
      <c r="N7238" t="s">
        <v>51</v>
      </c>
      <c r="O7238" t="s">
        <v>17</v>
      </c>
    </row>
    <row r="7239" spans="1:15" x14ac:dyDescent="0.35">
      <c r="A7239">
        <f t="shared" si="113"/>
        <v>2012</v>
      </c>
      <c r="B7239" t="s">
        <v>96</v>
      </c>
      <c r="C7239" t="s">
        <v>18</v>
      </c>
      <c r="D7239" t="s">
        <v>22</v>
      </c>
      <c r="E7239">
        <v>15.91</v>
      </c>
      <c r="F7239">
        <v>16448.474999999999</v>
      </c>
      <c r="G7239">
        <v>5910.45</v>
      </c>
      <c r="H7239" s="2">
        <v>40761</v>
      </c>
      <c r="I7239" s="2">
        <v>41177</v>
      </c>
      <c r="J7239" s="2">
        <v>50405</v>
      </c>
      <c r="L7239">
        <v>6275</v>
      </c>
      <c r="M7239" t="s">
        <v>2423</v>
      </c>
      <c r="N7239" t="s">
        <v>179</v>
      </c>
      <c r="O7239" t="s">
        <v>96</v>
      </c>
    </row>
    <row r="7240" spans="1:15" x14ac:dyDescent="0.35">
      <c r="A7240">
        <f t="shared" si="113"/>
        <v>2016</v>
      </c>
      <c r="B7240" t="s">
        <v>17</v>
      </c>
      <c r="C7240" t="s">
        <v>18</v>
      </c>
      <c r="D7240" t="s">
        <v>19</v>
      </c>
      <c r="E7240">
        <v>15.92</v>
      </c>
      <c r="F7240">
        <v>9400</v>
      </c>
      <c r="G7240">
        <v>2105.5899999999997</v>
      </c>
      <c r="H7240" s="2">
        <v>40753</v>
      </c>
      <c r="I7240" s="2">
        <v>42591</v>
      </c>
      <c r="J7240" s="2">
        <v>50040</v>
      </c>
      <c r="L7240">
        <v>6403</v>
      </c>
      <c r="M7240" t="s">
        <v>7987</v>
      </c>
      <c r="N7240" t="s">
        <v>414</v>
      </c>
      <c r="O7240" t="s">
        <v>17</v>
      </c>
    </row>
    <row r="7241" spans="1:15" x14ac:dyDescent="0.35">
      <c r="A7241">
        <f t="shared" si="113"/>
        <v>2008</v>
      </c>
      <c r="B7241" t="s">
        <v>17</v>
      </c>
      <c r="C7241" t="s">
        <v>18</v>
      </c>
      <c r="D7241" t="s">
        <v>22</v>
      </c>
      <c r="E7241">
        <v>15.94</v>
      </c>
      <c r="F7241">
        <v>14369</v>
      </c>
      <c r="G7241">
        <v>4598.0800000000008</v>
      </c>
      <c r="H7241" s="2">
        <v>40161</v>
      </c>
      <c r="I7241" s="2">
        <v>39569</v>
      </c>
      <c r="J7241" s="2">
        <v>48944</v>
      </c>
      <c r="L7241">
        <v>9470</v>
      </c>
      <c r="M7241" t="s">
        <v>4805</v>
      </c>
      <c r="N7241" t="s">
        <v>32</v>
      </c>
      <c r="O7241" t="s">
        <v>17</v>
      </c>
    </row>
    <row r="7242" spans="1:15" x14ac:dyDescent="0.35">
      <c r="A7242">
        <f t="shared" si="113"/>
        <v>2011</v>
      </c>
      <c r="B7242" t="s">
        <v>17</v>
      </c>
      <c r="C7242" t="s">
        <v>18</v>
      </c>
      <c r="D7242" t="s">
        <v>22</v>
      </c>
      <c r="E7242">
        <v>15.98</v>
      </c>
      <c r="F7242">
        <v>17441.741999999998</v>
      </c>
      <c r="G7242">
        <v>8319.69</v>
      </c>
      <c r="H7242" s="2">
        <v>40780</v>
      </c>
      <c r="I7242" s="2">
        <v>40833</v>
      </c>
      <c r="J7242" s="2">
        <v>50040</v>
      </c>
      <c r="L7242">
        <v>4146</v>
      </c>
      <c r="M7242" t="s">
        <v>3845</v>
      </c>
      <c r="N7242" t="s">
        <v>210</v>
      </c>
      <c r="O7242" t="s">
        <v>17</v>
      </c>
    </row>
    <row r="7243" spans="1:15" x14ac:dyDescent="0.35">
      <c r="A7243">
        <f t="shared" si="113"/>
        <v>2011</v>
      </c>
      <c r="B7243" t="s">
        <v>17</v>
      </c>
      <c r="C7243" t="s">
        <v>18</v>
      </c>
      <c r="D7243" t="s">
        <v>22</v>
      </c>
      <c r="E7243">
        <v>15.99</v>
      </c>
      <c r="F7243">
        <v>17498</v>
      </c>
      <c r="G7243">
        <v>8346.5499999999993</v>
      </c>
      <c r="H7243" s="2">
        <v>40820</v>
      </c>
      <c r="I7243" s="2">
        <v>40892</v>
      </c>
      <c r="J7243" s="2">
        <v>50040</v>
      </c>
      <c r="L7243">
        <v>2544</v>
      </c>
      <c r="M7243" t="s">
        <v>5066</v>
      </c>
      <c r="N7243" t="s">
        <v>210</v>
      </c>
      <c r="O7243" t="s">
        <v>17</v>
      </c>
    </row>
    <row r="7244" spans="1:15" x14ac:dyDescent="0.35">
      <c r="A7244">
        <f t="shared" si="113"/>
        <v>2011</v>
      </c>
      <c r="B7244" t="s">
        <v>17</v>
      </c>
      <c r="C7244" t="s">
        <v>18</v>
      </c>
      <c r="D7244" t="s">
        <v>19</v>
      </c>
      <c r="E7244">
        <v>16</v>
      </c>
      <c r="F7244">
        <v>12780</v>
      </c>
      <c r="G7244">
        <v>7322.9400000000005</v>
      </c>
      <c r="H7244" s="2">
        <v>40455</v>
      </c>
      <c r="I7244" s="2">
        <v>40746</v>
      </c>
      <c r="J7244" s="2">
        <v>50040</v>
      </c>
      <c r="L7244">
        <v>9642</v>
      </c>
      <c r="M7244" t="s">
        <v>1993</v>
      </c>
      <c r="N7244" t="s">
        <v>32</v>
      </c>
      <c r="O7244" t="s">
        <v>17</v>
      </c>
    </row>
    <row r="7245" spans="1:15" x14ac:dyDescent="0.35">
      <c r="A7245">
        <f t="shared" si="113"/>
        <v>2013</v>
      </c>
      <c r="B7245" t="s">
        <v>96</v>
      </c>
      <c r="C7245" t="s">
        <v>18</v>
      </c>
      <c r="D7245" t="s">
        <v>22</v>
      </c>
      <c r="E7245">
        <v>16</v>
      </c>
      <c r="F7245">
        <v>12918</v>
      </c>
      <c r="G7245">
        <v>3991.6599999999994</v>
      </c>
      <c r="H7245" s="2">
        <v>40607</v>
      </c>
      <c r="I7245" s="2">
        <v>41337</v>
      </c>
      <c r="J7245" s="2">
        <v>50770</v>
      </c>
      <c r="L7245">
        <v>6987</v>
      </c>
      <c r="M7245" t="s">
        <v>4435</v>
      </c>
      <c r="N7245" t="s">
        <v>42</v>
      </c>
      <c r="O7245" t="s">
        <v>96</v>
      </c>
    </row>
    <row r="7246" spans="1:15" x14ac:dyDescent="0.35">
      <c r="A7246">
        <f t="shared" si="113"/>
        <v>2009</v>
      </c>
      <c r="B7246" t="s">
        <v>17</v>
      </c>
      <c r="C7246" t="s">
        <v>18</v>
      </c>
      <c r="D7246" t="s">
        <v>19</v>
      </c>
      <c r="E7246">
        <v>16</v>
      </c>
      <c r="F7246">
        <v>13532.17</v>
      </c>
      <c r="G7246">
        <v>11380.55</v>
      </c>
      <c r="H7246" s="2">
        <v>40073</v>
      </c>
      <c r="I7246" s="2">
        <v>40154</v>
      </c>
      <c r="J7246" s="2">
        <v>49309</v>
      </c>
      <c r="L7246">
        <v>6045</v>
      </c>
      <c r="M7246" t="s">
        <v>2920</v>
      </c>
      <c r="N7246" t="s">
        <v>179</v>
      </c>
      <c r="O7246" t="s">
        <v>17</v>
      </c>
    </row>
    <row r="7247" spans="1:15" x14ac:dyDescent="0.35">
      <c r="A7247">
        <f t="shared" si="113"/>
        <v>2011</v>
      </c>
      <c r="B7247" t="s">
        <v>17</v>
      </c>
      <c r="C7247" t="s">
        <v>18</v>
      </c>
      <c r="D7247" t="s">
        <v>19</v>
      </c>
      <c r="E7247">
        <v>16</v>
      </c>
      <c r="F7247">
        <v>18810</v>
      </c>
      <c r="G7247">
        <v>10778.150000000001</v>
      </c>
      <c r="H7247" s="2">
        <v>40661</v>
      </c>
      <c r="I7247" s="2">
        <v>40798</v>
      </c>
      <c r="J7247" s="2">
        <v>50040</v>
      </c>
      <c r="L7247">
        <v>1180</v>
      </c>
      <c r="M7247" t="s">
        <v>5432</v>
      </c>
      <c r="N7247" t="s">
        <v>21</v>
      </c>
      <c r="O7247" t="s">
        <v>17</v>
      </c>
    </row>
    <row r="7248" spans="1:15" x14ac:dyDescent="0.35">
      <c r="A7248">
        <f t="shared" si="113"/>
        <v>2010</v>
      </c>
      <c r="B7248" t="s">
        <v>96</v>
      </c>
      <c r="C7248" t="s">
        <v>18</v>
      </c>
      <c r="D7248" t="s">
        <v>19</v>
      </c>
      <c r="E7248">
        <v>16</v>
      </c>
      <c r="F7248">
        <v>17128</v>
      </c>
      <c r="G7248">
        <v>11801.189999999999</v>
      </c>
      <c r="H7248" s="2">
        <v>39570</v>
      </c>
      <c r="I7248" s="2">
        <v>40330</v>
      </c>
      <c r="J7248" s="2">
        <v>49674</v>
      </c>
      <c r="L7248">
        <v>8846</v>
      </c>
      <c r="M7248" t="s">
        <v>3780</v>
      </c>
      <c r="N7248" t="s">
        <v>414</v>
      </c>
      <c r="O7248" t="s">
        <v>96</v>
      </c>
    </row>
    <row r="7249" spans="1:15" x14ac:dyDescent="0.35">
      <c r="A7249">
        <f t="shared" si="113"/>
        <v>2011</v>
      </c>
      <c r="B7249" t="s">
        <v>17</v>
      </c>
      <c r="C7249" t="s">
        <v>18</v>
      </c>
      <c r="D7249" t="s">
        <v>22</v>
      </c>
      <c r="E7249">
        <v>16</v>
      </c>
      <c r="F7249">
        <v>16919</v>
      </c>
      <c r="G7249">
        <v>8070.3700000000008</v>
      </c>
      <c r="H7249" s="2">
        <v>40525</v>
      </c>
      <c r="I7249" s="2">
        <v>40759</v>
      </c>
      <c r="J7249" s="2">
        <v>50040</v>
      </c>
      <c r="L7249">
        <v>3427</v>
      </c>
      <c r="M7249" t="s">
        <v>1331</v>
      </c>
      <c r="N7249" t="s">
        <v>51</v>
      </c>
      <c r="O7249" t="s">
        <v>17</v>
      </c>
    </row>
    <row r="7250" spans="1:15" x14ac:dyDescent="0.35">
      <c r="A7250">
        <f t="shared" si="113"/>
        <v>2011</v>
      </c>
      <c r="B7250" t="s">
        <v>17</v>
      </c>
      <c r="C7250" t="s">
        <v>18</v>
      </c>
      <c r="D7250" t="s">
        <v>19</v>
      </c>
      <c r="E7250">
        <v>16</v>
      </c>
      <c r="F7250">
        <v>17272</v>
      </c>
      <c r="G7250">
        <v>9896.8499999999985</v>
      </c>
      <c r="H7250" s="2">
        <v>40718</v>
      </c>
      <c r="I7250" s="2">
        <v>40906</v>
      </c>
      <c r="J7250" s="2">
        <v>50040</v>
      </c>
      <c r="L7250">
        <v>4543</v>
      </c>
      <c r="M7250" t="s">
        <v>681</v>
      </c>
      <c r="N7250" t="s">
        <v>210</v>
      </c>
      <c r="O7250" t="s">
        <v>17</v>
      </c>
    </row>
    <row r="7251" spans="1:15" x14ac:dyDescent="0.35">
      <c r="A7251">
        <f t="shared" si="113"/>
        <v>2011</v>
      </c>
      <c r="B7251" t="s">
        <v>17</v>
      </c>
      <c r="C7251" t="s">
        <v>18</v>
      </c>
      <c r="D7251" t="s">
        <v>22</v>
      </c>
      <c r="E7251">
        <v>16</v>
      </c>
      <c r="F7251">
        <v>17913.399999999998</v>
      </c>
      <c r="G7251">
        <v>8544.69</v>
      </c>
      <c r="H7251" s="2">
        <v>40543</v>
      </c>
      <c r="I7251" s="2">
        <v>40785</v>
      </c>
      <c r="J7251" s="2">
        <v>50040</v>
      </c>
      <c r="L7251">
        <v>9200</v>
      </c>
      <c r="M7251" t="s">
        <v>395</v>
      </c>
      <c r="N7251" t="s">
        <v>32</v>
      </c>
      <c r="O7251" t="s">
        <v>17</v>
      </c>
    </row>
    <row r="7252" spans="1:15" x14ac:dyDescent="0.35">
      <c r="A7252">
        <f t="shared" si="113"/>
        <v>2010</v>
      </c>
      <c r="B7252" t="s">
        <v>17</v>
      </c>
      <c r="C7252" t="s">
        <v>18</v>
      </c>
      <c r="D7252" t="s">
        <v>19</v>
      </c>
      <c r="E7252">
        <v>16.100000000000001</v>
      </c>
      <c r="F7252">
        <v>18886</v>
      </c>
      <c r="G7252">
        <v>12899.130000000001</v>
      </c>
      <c r="H7252" s="2">
        <v>40393</v>
      </c>
      <c r="I7252" s="2">
        <v>40522</v>
      </c>
      <c r="J7252" s="2">
        <v>49674</v>
      </c>
      <c r="L7252">
        <v>4654</v>
      </c>
      <c r="M7252" t="s">
        <v>2509</v>
      </c>
      <c r="N7252" t="s">
        <v>210</v>
      </c>
      <c r="O7252" t="s">
        <v>17</v>
      </c>
    </row>
    <row r="7253" spans="1:15" x14ac:dyDescent="0.35">
      <c r="A7253">
        <f t="shared" si="113"/>
        <v>2010</v>
      </c>
      <c r="B7253" t="s">
        <v>17</v>
      </c>
      <c r="C7253" t="s">
        <v>18</v>
      </c>
      <c r="D7253" t="s">
        <v>22</v>
      </c>
      <c r="E7253">
        <v>16.100000000000001</v>
      </c>
      <c r="F7253">
        <v>15043</v>
      </c>
      <c r="G7253">
        <v>8785.11</v>
      </c>
      <c r="H7253" s="2">
        <v>40420</v>
      </c>
      <c r="I7253" s="2">
        <v>40452</v>
      </c>
      <c r="J7253" s="2">
        <v>49674</v>
      </c>
      <c r="L7253">
        <v>3074</v>
      </c>
      <c r="M7253" t="s">
        <v>4640</v>
      </c>
      <c r="N7253" t="s">
        <v>51</v>
      </c>
      <c r="O7253" t="s">
        <v>17</v>
      </c>
    </row>
    <row r="7254" spans="1:15" x14ac:dyDescent="0.35">
      <c r="A7254">
        <f t="shared" si="113"/>
        <v>2009</v>
      </c>
      <c r="B7254" t="s">
        <v>17</v>
      </c>
      <c r="C7254" t="s">
        <v>18</v>
      </c>
      <c r="D7254" t="s">
        <v>22</v>
      </c>
      <c r="E7254">
        <v>16.100000000000001</v>
      </c>
      <c r="F7254">
        <v>14547</v>
      </c>
      <c r="G7254">
        <v>7709.9100000000008</v>
      </c>
      <c r="H7254" s="2">
        <v>39847</v>
      </c>
      <c r="I7254" s="2">
        <v>40030</v>
      </c>
      <c r="J7254" s="2">
        <v>49309</v>
      </c>
      <c r="L7254">
        <v>1880</v>
      </c>
      <c r="M7254" t="s">
        <v>49</v>
      </c>
      <c r="N7254" t="s">
        <v>21</v>
      </c>
      <c r="O7254" t="s">
        <v>17</v>
      </c>
    </row>
    <row r="7255" spans="1:15" x14ac:dyDescent="0.35">
      <c r="A7255">
        <f t="shared" si="113"/>
        <v>2012</v>
      </c>
      <c r="B7255" t="s">
        <v>96</v>
      </c>
      <c r="C7255" t="s">
        <v>18</v>
      </c>
      <c r="D7255" t="s">
        <v>22</v>
      </c>
      <c r="E7255">
        <v>16.100000000000001</v>
      </c>
      <c r="F7255">
        <v>19080</v>
      </c>
      <c r="G7255">
        <v>6856.04</v>
      </c>
      <c r="H7255" s="2">
        <v>39919</v>
      </c>
      <c r="I7255" s="2">
        <v>41229</v>
      </c>
      <c r="J7255" s="2">
        <v>50405</v>
      </c>
      <c r="L7255">
        <v>3186</v>
      </c>
      <c r="M7255" t="s">
        <v>889</v>
      </c>
      <c r="N7255" t="s">
        <v>55</v>
      </c>
      <c r="O7255" t="s">
        <v>96</v>
      </c>
    </row>
    <row r="7256" spans="1:15" x14ac:dyDescent="0.35">
      <c r="A7256">
        <f t="shared" si="113"/>
        <v>2008</v>
      </c>
      <c r="B7256" t="s">
        <v>96</v>
      </c>
      <c r="C7256" t="s">
        <v>18</v>
      </c>
      <c r="D7256" t="s">
        <v>19</v>
      </c>
      <c r="E7256">
        <v>16.100000000000001</v>
      </c>
      <c r="F7256">
        <v>13636.674999999999</v>
      </c>
      <c r="G7256">
        <v>10623.17</v>
      </c>
      <c r="H7256" s="2">
        <v>39570</v>
      </c>
      <c r="I7256" s="2">
        <v>39667</v>
      </c>
      <c r="J7256" s="2">
        <v>48944</v>
      </c>
      <c r="L7256">
        <v>8868</v>
      </c>
      <c r="M7256" t="s">
        <v>7257</v>
      </c>
      <c r="N7256" t="s">
        <v>229</v>
      </c>
      <c r="O7256" t="s">
        <v>96</v>
      </c>
    </row>
    <row r="7257" spans="1:15" x14ac:dyDescent="0.35">
      <c r="A7257">
        <f t="shared" si="113"/>
        <v>2011</v>
      </c>
      <c r="B7257" t="s">
        <v>17</v>
      </c>
      <c r="C7257" t="s">
        <v>18</v>
      </c>
      <c r="D7257" t="s">
        <v>22</v>
      </c>
      <c r="E7257">
        <v>16.12</v>
      </c>
      <c r="F7257">
        <v>20159</v>
      </c>
      <c r="G7257">
        <v>9615.83</v>
      </c>
      <c r="H7257" s="2">
        <v>40724</v>
      </c>
      <c r="I7257" s="2">
        <v>40871</v>
      </c>
      <c r="J7257" s="2">
        <v>50040</v>
      </c>
      <c r="L7257">
        <v>6938</v>
      </c>
      <c r="M7257" t="s">
        <v>5237</v>
      </c>
      <c r="N7257" t="s">
        <v>42</v>
      </c>
      <c r="O7257" t="s">
        <v>17</v>
      </c>
    </row>
    <row r="7258" spans="1:15" x14ac:dyDescent="0.35">
      <c r="A7258">
        <f t="shared" si="113"/>
        <v>2016</v>
      </c>
      <c r="B7258" t="s">
        <v>17</v>
      </c>
      <c r="C7258" t="s">
        <v>18</v>
      </c>
      <c r="D7258" t="s">
        <v>22</v>
      </c>
      <c r="E7258">
        <v>16.12</v>
      </c>
      <c r="F7258">
        <v>17517</v>
      </c>
      <c r="G7258">
        <v>4852.2</v>
      </c>
      <c r="H7258" s="2">
        <v>39596</v>
      </c>
      <c r="I7258" s="2">
        <v>42662</v>
      </c>
      <c r="J7258" s="2">
        <v>51866</v>
      </c>
      <c r="L7258">
        <v>6998</v>
      </c>
      <c r="M7258" t="s">
        <v>6036</v>
      </c>
      <c r="N7258" t="s">
        <v>42</v>
      </c>
      <c r="O7258" t="s">
        <v>17</v>
      </c>
    </row>
    <row r="7259" spans="1:15" x14ac:dyDescent="0.35">
      <c r="A7259">
        <f t="shared" si="113"/>
        <v>2013</v>
      </c>
      <c r="B7259" t="s">
        <v>96</v>
      </c>
      <c r="C7259" t="s">
        <v>18</v>
      </c>
      <c r="D7259" t="s">
        <v>22</v>
      </c>
      <c r="E7259">
        <v>16.170000000000002</v>
      </c>
      <c r="F7259">
        <v>18009</v>
      </c>
      <c r="G7259">
        <v>5166.93</v>
      </c>
      <c r="H7259" s="2">
        <v>40763</v>
      </c>
      <c r="I7259" s="2">
        <v>41459</v>
      </c>
      <c r="J7259" s="2">
        <v>50770</v>
      </c>
      <c r="L7259">
        <v>8162</v>
      </c>
      <c r="M7259" t="s">
        <v>275</v>
      </c>
      <c r="N7259" t="s">
        <v>53</v>
      </c>
      <c r="O7259" t="s">
        <v>96</v>
      </c>
    </row>
    <row r="7260" spans="1:15" x14ac:dyDescent="0.35">
      <c r="A7260">
        <f t="shared" si="113"/>
        <v>2007</v>
      </c>
      <c r="B7260" t="s">
        <v>17</v>
      </c>
      <c r="C7260" t="s">
        <v>18</v>
      </c>
      <c r="D7260" t="s">
        <v>22</v>
      </c>
      <c r="E7260">
        <v>16.170000000000002</v>
      </c>
      <c r="F7260">
        <v>15344</v>
      </c>
      <c r="G7260">
        <v>6582.59</v>
      </c>
      <c r="H7260" s="2">
        <v>39569</v>
      </c>
      <c r="I7260" s="2">
        <v>39196</v>
      </c>
      <c r="J7260" s="2">
        <v>48579</v>
      </c>
      <c r="L7260">
        <v>2950</v>
      </c>
      <c r="M7260" t="s">
        <v>5585</v>
      </c>
      <c r="N7260" t="s">
        <v>38</v>
      </c>
      <c r="O7260" t="s">
        <v>17</v>
      </c>
    </row>
    <row r="7261" spans="1:15" x14ac:dyDescent="0.35">
      <c r="A7261">
        <f t="shared" si="113"/>
        <v>2013</v>
      </c>
      <c r="B7261" t="s">
        <v>17</v>
      </c>
      <c r="C7261" t="s">
        <v>18</v>
      </c>
      <c r="D7261" t="s">
        <v>19</v>
      </c>
      <c r="E7261">
        <v>16.170000000000002</v>
      </c>
      <c r="F7261">
        <v>16616.916000000001</v>
      </c>
      <c r="G7261">
        <v>5250.9399999999987</v>
      </c>
      <c r="H7261" s="2">
        <v>40203</v>
      </c>
      <c r="I7261" s="2">
        <v>41358</v>
      </c>
      <c r="J7261" s="2">
        <v>50770</v>
      </c>
      <c r="L7261">
        <v>1808</v>
      </c>
      <c r="M7261" t="s">
        <v>4863</v>
      </c>
      <c r="N7261" t="s">
        <v>21</v>
      </c>
      <c r="O7261" t="s">
        <v>17</v>
      </c>
    </row>
    <row r="7262" spans="1:15" x14ac:dyDescent="0.35">
      <c r="A7262">
        <f t="shared" si="113"/>
        <v>2011</v>
      </c>
      <c r="B7262" t="s">
        <v>17</v>
      </c>
      <c r="C7262" t="s">
        <v>18</v>
      </c>
      <c r="D7262" t="s">
        <v>22</v>
      </c>
      <c r="E7262">
        <v>16.2</v>
      </c>
      <c r="F7262">
        <v>18817</v>
      </c>
      <c r="G7262">
        <v>8975.7000000000007</v>
      </c>
      <c r="H7262" s="2">
        <v>40525</v>
      </c>
      <c r="I7262" s="2">
        <v>40715</v>
      </c>
      <c r="J7262" s="2">
        <v>50040</v>
      </c>
      <c r="L7262">
        <v>3427</v>
      </c>
      <c r="M7262" t="s">
        <v>1331</v>
      </c>
      <c r="N7262" t="s">
        <v>51</v>
      </c>
      <c r="O7262" t="s">
        <v>17</v>
      </c>
    </row>
    <row r="7263" spans="1:15" x14ac:dyDescent="0.35">
      <c r="A7263">
        <f t="shared" si="113"/>
        <v>2014</v>
      </c>
      <c r="B7263" t="s">
        <v>17</v>
      </c>
      <c r="C7263" t="s">
        <v>18</v>
      </c>
      <c r="D7263" t="s">
        <v>19</v>
      </c>
      <c r="E7263">
        <v>16.2</v>
      </c>
      <c r="F7263">
        <v>11618.776</v>
      </c>
      <c r="G7263">
        <v>3532.11</v>
      </c>
      <c r="H7263" s="2">
        <v>40723</v>
      </c>
      <c r="I7263" s="2">
        <v>41865</v>
      </c>
      <c r="J7263" s="2">
        <v>49309</v>
      </c>
      <c r="L7263">
        <v>6232</v>
      </c>
      <c r="M7263" t="s">
        <v>2031</v>
      </c>
      <c r="N7263" t="s">
        <v>179</v>
      </c>
      <c r="O7263" t="s">
        <v>17</v>
      </c>
    </row>
    <row r="7264" spans="1:15" x14ac:dyDescent="0.35">
      <c r="A7264">
        <f t="shared" si="113"/>
        <v>2011</v>
      </c>
      <c r="B7264" t="s">
        <v>96</v>
      </c>
      <c r="C7264" t="s">
        <v>18</v>
      </c>
      <c r="D7264" t="s">
        <v>22</v>
      </c>
      <c r="E7264">
        <v>16.2</v>
      </c>
      <c r="F7264">
        <v>23993</v>
      </c>
      <c r="G7264">
        <v>10626.429999999998</v>
      </c>
      <c r="H7264" s="2">
        <v>39570</v>
      </c>
      <c r="I7264" s="2">
        <v>40732</v>
      </c>
      <c r="J7264" s="2">
        <v>50040</v>
      </c>
      <c r="L7264">
        <v>3937</v>
      </c>
      <c r="M7264" t="s">
        <v>1345</v>
      </c>
      <c r="N7264" t="s">
        <v>76</v>
      </c>
      <c r="O7264" t="s">
        <v>96</v>
      </c>
    </row>
    <row r="7265" spans="1:15" x14ac:dyDescent="0.35">
      <c r="A7265">
        <f t="shared" si="113"/>
        <v>2015</v>
      </c>
      <c r="B7265" t="s">
        <v>17</v>
      </c>
      <c r="C7265" t="s">
        <v>18</v>
      </c>
      <c r="D7265" t="s">
        <v>22</v>
      </c>
      <c r="E7265">
        <v>16.2</v>
      </c>
      <c r="F7265">
        <v>11660</v>
      </c>
      <c r="G7265">
        <v>2533.3700000000003</v>
      </c>
      <c r="H7265" s="2">
        <v>40725</v>
      </c>
      <c r="I7265" s="2">
        <v>42276</v>
      </c>
      <c r="J7265" s="2">
        <v>49674</v>
      </c>
      <c r="L7265">
        <v>8155</v>
      </c>
      <c r="M7265" t="s">
        <v>7182</v>
      </c>
      <c r="N7265" t="s">
        <v>53</v>
      </c>
      <c r="O7265" t="s">
        <v>17</v>
      </c>
    </row>
    <row r="7266" spans="1:15" x14ac:dyDescent="0.35">
      <c r="A7266">
        <f t="shared" si="113"/>
        <v>2011</v>
      </c>
      <c r="B7266" t="s">
        <v>17</v>
      </c>
      <c r="C7266" t="s">
        <v>18</v>
      </c>
      <c r="D7266" t="s">
        <v>22</v>
      </c>
      <c r="E7266">
        <v>16.2</v>
      </c>
      <c r="F7266">
        <v>15409</v>
      </c>
      <c r="G7266">
        <v>6410.15</v>
      </c>
      <c r="H7266" s="2">
        <v>40121</v>
      </c>
      <c r="I7266" s="2">
        <v>40819</v>
      </c>
      <c r="J7266" s="2">
        <v>50040</v>
      </c>
      <c r="L7266">
        <v>1792</v>
      </c>
      <c r="M7266" t="s">
        <v>662</v>
      </c>
      <c r="N7266" t="s">
        <v>55</v>
      </c>
      <c r="O7266" t="s">
        <v>17</v>
      </c>
    </row>
    <row r="7267" spans="1:15" x14ac:dyDescent="0.35">
      <c r="A7267">
        <f t="shared" si="113"/>
        <v>2011</v>
      </c>
      <c r="B7267" t="s">
        <v>17</v>
      </c>
      <c r="C7267" t="s">
        <v>18</v>
      </c>
      <c r="D7267" t="s">
        <v>22</v>
      </c>
      <c r="E7267">
        <v>16.2</v>
      </c>
      <c r="F7267">
        <v>16571</v>
      </c>
      <c r="G7267">
        <v>7026.1</v>
      </c>
      <c r="H7267" s="2">
        <v>40255</v>
      </c>
      <c r="I7267" s="2">
        <v>40899</v>
      </c>
      <c r="J7267" s="2">
        <v>50040</v>
      </c>
      <c r="L7267">
        <v>9444</v>
      </c>
      <c r="M7267" t="s">
        <v>1761</v>
      </c>
      <c r="N7267" t="s">
        <v>32</v>
      </c>
      <c r="O7267" t="s">
        <v>17</v>
      </c>
    </row>
    <row r="7268" spans="1:15" x14ac:dyDescent="0.35">
      <c r="A7268">
        <f t="shared" si="113"/>
        <v>2012</v>
      </c>
      <c r="B7268" t="s">
        <v>17</v>
      </c>
      <c r="C7268" t="s">
        <v>18</v>
      </c>
      <c r="D7268" t="s">
        <v>22</v>
      </c>
      <c r="E7268">
        <v>16.2</v>
      </c>
      <c r="F7268">
        <v>16499</v>
      </c>
      <c r="G7268">
        <v>6385.12</v>
      </c>
      <c r="H7268" s="2">
        <v>39770</v>
      </c>
      <c r="I7268" s="2">
        <v>41243</v>
      </c>
      <c r="J7268" s="2">
        <v>50405</v>
      </c>
      <c r="L7268">
        <v>4802</v>
      </c>
      <c r="M7268" t="s">
        <v>3728</v>
      </c>
      <c r="N7268" t="s">
        <v>28</v>
      </c>
      <c r="O7268" t="s">
        <v>17</v>
      </c>
    </row>
    <row r="7269" spans="1:15" x14ac:dyDescent="0.35">
      <c r="A7269">
        <f t="shared" si="113"/>
        <v>2009</v>
      </c>
      <c r="B7269" t="s">
        <v>17</v>
      </c>
      <c r="C7269" t="s">
        <v>18</v>
      </c>
      <c r="D7269" t="s">
        <v>22</v>
      </c>
      <c r="E7269">
        <v>16.2</v>
      </c>
      <c r="F7269">
        <v>16907.224999999999</v>
      </c>
      <c r="G7269">
        <v>7828.05</v>
      </c>
      <c r="H7269" s="2">
        <v>39937</v>
      </c>
      <c r="I7269" s="2">
        <v>40168</v>
      </c>
      <c r="J7269" s="2">
        <v>49309</v>
      </c>
      <c r="L7269">
        <v>6018</v>
      </c>
      <c r="M7269" t="s">
        <v>1535</v>
      </c>
      <c r="N7269" t="s">
        <v>179</v>
      </c>
      <c r="O7269" t="s">
        <v>17</v>
      </c>
    </row>
    <row r="7270" spans="1:15" x14ac:dyDescent="0.35">
      <c r="A7270">
        <f t="shared" si="113"/>
        <v>2010</v>
      </c>
      <c r="B7270" t="s">
        <v>17</v>
      </c>
      <c r="C7270" t="s">
        <v>18</v>
      </c>
      <c r="D7270" t="s">
        <v>22</v>
      </c>
      <c r="E7270">
        <v>16.2</v>
      </c>
      <c r="F7270">
        <v>17391</v>
      </c>
      <c r="G7270">
        <v>6556.4100000000008</v>
      </c>
      <c r="H7270" s="2">
        <v>39619</v>
      </c>
      <c r="I7270" s="2">
        <v>40218</v>
      </c>
      <c r="J7270" s="2">
        <v>49674</v>
      </c>
      <c r="L7270">
        <v>3664</v>
      </c>
      <c r="M7270" t="s">
        <v>4904</v>
      </c>
      <c r="N7270" t="s">
        <v>51</v>
      </c>
      <c r="O7270" t="s">
        <v>17</v>
      </c>
    </row>
    <row r="7271" spans="1:15" x14ac:dyDescent="0.35">
      <c r="A7271">
        <f t="shared" si="113"/>
        <v>2010</v>
      </c>
      <c r="B7271" t="s">
        <v>96</v>
      </c>
      <c r="C7271" t="s">
        <v>18</v>
      </c>
      <c r="D7271" t="s">
        <v>19</v>
      </c>
      <c r="E7271">
        <v>16.2</v>
      </c>
      <c r="F7271">
        <v>14412.280999999999</v>
      </c>
      <c r="G7271">
        <v>9915.65</v>
      </c>
      <c r="H7271" s="2">
        <v>40295</v>
      </c>
      <c r="I7271" s="2">
        <v>40295</v>
      </c>
      <c r="J7271" s="2">
        <v>49674</v>
      </c>
      <c r="L7271">
        <v>4054</v>
      </c>
      <c r="M7271" t="s">
        <v>1929</v>
      </c>
      <c r="N7271" t="s">
        <v>1930</v>
      </c>
      <c r="O7271" t="s">
        <v>96</v>
      </c>
    </row>
    <row r="7272" spans="1:15" x14ac:dyDescent="0.35">
      <c r="A7272">
        <f t="shared" si="113"/>
        <v>2012</v>
      </c>
      <c r="B7272" t="s">
        <v>96</v>
      </c>
      <c r="C7272" t="s">
        <v>18</v>
      </c>
      <c r="D7272" t="s">
        <v>22</v>
      </c>
      <c r="E7272">
        <v>16.28</v>
      </c>
      <c r="F7272">
        <v>18313</v>
      </c>
      <c r="G7272">
        <v>7087.1500000000005</v>
      </c>
      <c r="H7272" s="2">
        <v>40781</v>
      </c>
      <c r="I7272" s="2">
        <v>40977</v>
      </c>
      <c r="J7272" s="2">
        <v>50405</v>
      </c>
      <c r="L7272">
        <v>3076</v>
      </c>
      <c r="M7272" t="s">
        <v>3035</v>
      </c>
      <c r="N7272" t="s">
        <v>51</v>
      </c>
      <c r="O7272" t="s">
        <v>96</v>
      </c>
    </row>
    <row r="7273" spans="1:15" x14ac:dyDescent="0.35">
      <c r="A7273">
        <f t="shared" si="113"/>
        <v>2015</v>
      </c>
      <c r="B7273" t="s">
        <v>17</v>
      </c>
      <c r="C7273" t="s">
        <v>18</v>
      </c>
      <c r="D7273" t="s">
        <v>19</v>
      </c>
      <c r="E7273">
        <v>16.28</v>
      </c>
      <c r="F7273">
        <v>18844</v>
      </c>
      <c r="G7273">
        <v>5728.57</v>
      </c>
      <c r="H7273" s="2">
        <v>40703</v>
      </c>
      <c r="I7273" s="2">
        <v>42074</v>
      </c>
      <c r="J7273" s="2">
        <v>49674</v>
      </c>
      <c r="L7273">
        <v>8606</v>
      </c>
      <c r="M7273" t="s">
        <v>1215</v>
      </c>
      <c r="N7273" t="s">
        <v>53</v>
      </c>
      <c r="O7273" t="s">
        <v>17</v>
      </c>
    </row>
    <row r="7274" spans="1:15" x14ac:dyDescent="0.35">
      <c r="A7274">
        <f t="shared" si="113"/>
        <v>2011</v>
      </c>
      <c r="B7274" t="s">
        <v>17</v>
      </c>
      <c r="C7274" t="s">
        <v>18</v>
      </c>
      <c r="D7274" t="s">
        <v>19</v>
      </c>
      <c r="E7274">
        <v>16.28</v>
      </c>
      <c r="F7274">
        <v>14239.674999999999</v>
      </c>
      <c r="G7274">
        <v>7319.2000000000007</v>
      </c>
      <c r="H7274" s="2">
        <v>40847</v>
      </c>
      <c r="I7274" s="2">
        <v>40848</v>
      </c>
      <c r="J7274" s="2">
        <v>50040</v>
      </c>
      <c r="L7274">
        <v>3718</v>
      </c>
      <c r="M7274" t="s">
        <v>957</v>
      </c>
      <c r="N7274" t="s">
        <v>51</v>
      </c>
      <c r="O7274" t="s">
        <v>17</v>
      </c>
    </row>
    <row r="7275" spans="1:15" x14ac:dyDescent="0.35">
      <c r="A7275">
        <f t="shared" si="113"/>
        <v>2011</v>
      </c>
      <c r="B7275" t="s">
        <v>96</v>
      </c>
      <c r="C7275" t="s">
        <v>18</v>
      </c>
      <c r="D7275" t="s">
        <v>22</v>
      </c>
      <c r="E7275">
        <v>16.3</v>
      </c>
      <c r="F7275">
        <v>17398</v>
      </c>
      <c r="G7275">
        <v>7705.53</v>
      </c>
      <c r="H7275" s="2">
        <v>40694</v>
      </c>
      <c r="I7275" s="2">
        <v>40848</v>
      </c>
      <c r="J7275" s="2">
        <v>50040</v>
      </c>
      <c r="L7275">
        <v>3852</v>
      </c>
      <c r="M7275" t="s">
        <v>2219</v>
      </c>
      <c r="N7275" t="s">
        <v>51</v>
      </c>
      <c r="O7275" t="s">
        <v>96</v>
      </c>
    </row>
    <row r="7276" spans="1:15" x14ac:dyDescent="0.35">
      <c r="A7276">
        <f t="shared" si="113"/>
        <v>2011</v>
      </c>
      <c r="B7276" t="s">
        <v>17</v>
      </c>
      <c r="C7276" t="s">
        <v>18</v>
      </c>
      <c r="D7276" t="s">
        <v>19</v>
      </c>
      <c r="E7276">
        <v>16.3</v>
      </c>
      <c r="F7276">
        <v>16720</v>
      </c>
      <c r="G7276">
        <v>6286.7199999999993</v>
      </c>
      <c r="H7276" s="2">
        <v>40652</v>
      </c>
      <c r="I7276" s="2">
        <v>40821</v>
      </c>
      <c r="J7276" s="2">
        <v>50040</v>
      </c>
      <c r="L7276">
        <v>3978</v>
      </c>
      <c r="M7276" t="s">
        <v>3878</v>
      </c>
      <c r="N7276" t="s">
        <v>76</v>
      </c>
      <c r="O7276" t="s">
        <v>17</v>
      </c>
    </row>
    <row r="7277" spans="1:15" x14ac:dyDescent="0.35">
      <c r="A7277">
        <f t="shared" si="113"/>
        <v>2012</v>
      </c>
      <c r="B7277" t="s">
        <v>17</v>
      </c>
      <c r="C7277" t="s">
        <v>18</v>
      </c>
      <c r="D7277" t="s">
        <v>22</v>
      </c>
      <c r="E7277">
        <v>16.3</v>
      </c>
      <c r="F7277">
        <v>16587</v>
      </c>
      <c r="G7277">
        <v>6419.16</v>
      </c>
      <c r="H7277" s="2">
        <v>39952</v>
      </c>
      <c r="I7277" s="2">
        <v>41117</v>
      </c>
      <c r="J7277" s="2">
        <v>50405</v>
      </c>
      <c r="L7277">
        <v>6410</v>
      </c>
      <c r="M7277" t="s">
        <v>4952</v>
      </c>
      <c r="N7277" t="s">
        <v>414</v>
      </c>
      <c r="O7277" t="s">
        <v>17</v>
      </c>
    </row>
    <row r="7278" spans="1:15" x14ac:dyDescent="0.35">
      <c r="A7278">
        <f t="shared" si="113"/>
        <v>2012</v>
      </c>
      <c r="B7278" t="s">
        <v>17</v>
      </c>
      <c r="C7278" t="s">
        <v>18</v>
      </c>
      <c r="D7278" t="s">
        <v>22</v>
      </c>
      <c r="E7278">
        <v>16.3</v>
      </c>
      <c r="F7278">
        <v>19226</v>
      </c>
      <c r="G7278">
        <v>7440.4699999999993</v>
      </c>
      <c r="H7278" s="2">
        <v>39912</v>
      </c>
      <c r="I7278" s="2">
        <v>41179</v>
      </c>
      <c r="J7278" s="2">
        <v>50405</v>
      </c>
      <c r="L7278">
        <v>3250</v>
      </c>
      <c r="M7278" t="s">
        <v>2531</v>
      </c>
      <c r="N7278" t="s">
        <v>51</v>
      </c>
      <c r="O7278" t="s">
        <v>17</v>
      </c>
    </row>
    <row r="7279" spans="1:15" x14ac:dyDescent="0.35">
      <c r="A7279">
        <f t="shared" si="113"/>
        <v>2012</v>
      </c>
      <c r="B7279" t="s">
        <v>17</v>
      </c>
      <c r="C7279" t="s">
        <v>18</v>
      </c>
      <c r="D7279" t="s">
        <v>22</v>
      </c>
      <c r="E7279">
        <v>16.3</v>
      </c>
      <c r="F7279">
        <v>19712.722999999998</v>
      </c>
      <c r="G7279">
        <v>7628.8100000000013</v>
      </c>
      <c r="H7279" s="2">
        <v>39589</v>
      </c>
      <c r="I7279" s="2">
        <v>41029</v>
      </c>
      <c r="J7279" s="2">
        <v>50405</v>
      </c>
      <c r="L7279">
        <v>6216</v>
      </c>
      <c r="M7279" t="s">
        <v>840</v>
      </c>
      <c r="N7279" t="s">
        <v>179</v>
      </c>
      <c r="O7279" t="s">
        <v>17</v>
      </c>
    </row>
    <row r="7280" spans="1:15" x14ac:dyDescent="0.35">
      <c r="A7280">
        <f t="shared" si="113"/>
        <v>2012</v>
      </c>
      <c r="B7280" t="s">
        <v>17</v>
      </c>
      <c r="C7280" t="s">
        <v>18</v>
      </c>
      <c r="D7280" t="s">
        <v>22</v>
      </c>
      <c r="E7280">
        <v>16.32</v>
      </c>
      <c r="F7280">
        <v>18222.505000000001</v>
      </c>
      <c r="G7280">
        <v>6359.6600000000008</v>
      </c>
      <c r="H7280" s="2">
        <v>40765</v>
      </c>
      <c r="I7280" s="2">
        <v>40970</v>
      </c>
      <c r="J7280" s="2">
        <v>50405</v>
      </c>
      <c r="L7280">
        <v>6210</v>
      </c>
      <c r="M7280" t="s">
        <v>2555</v>
      </c>
      <c r="N7280" t="s">
        <v>179</v>
      </c>
      <c r="O7280" t="s">
        <v>17</v>
      </c>
    </row>
    <row r="7281" spans="1:15" x14ac:dyDescent="0.35">
      <c r="A7281">
        <f t="shared" si="113"/>
        <v>2011</v>
      </c>
      <c r="B7281" t="s">
        <v>17</v>
      </c>
      <c r="C7281" t="s">
        <v>18</v>
      </c>
      <c r="D7281" t="s">
        <v>19</v>
      </c>
      <c r="E7281">
        <v>16.32</v>
      </c>
      <c r="F7281">
        <v>17616.126</v>
      </c>
      <c r="G7281">
        <v>10094.019999999999</v>
      </c>
      <c r="H7281" s="2">
        <v>40807</v>
      </c>
      <c r="I7281" s="2">
        <v>40869</v>
      </c>
      <c r="J7281" s="2">
        <v>50040</v>
      </c>
      <c r="L7281">
        <v>8881</v>
      </c>
      <c r="M7281" t="s">
        <v>8800</v>
      </c>
      <c r="N7281" t="s">
        <v>32</v>
      </c>
      <c r="O7281" t="s">
        <v>17</v>
      </c>
    </row>
    <row r="7282" spans="1:15" x14ac:dyDescent="0.35">
      <c r="A7282">
        <f t="shared" si="113"/>
        <v>2015</v>
      </c>
      <c r="B7282" t="s">
        <v>17</v>
      </c>
      <c r="C7282" t="s">
        <v>18</v>
      </c>
      <c r="D7282" t="s">
        <v>22</v>
      </c>
      <c r="E7282">
        <v>16.32</v>
      </c>
      <c r="F7282">
        <v>10636</v>
      </c>
      <c r="G7282">
        <v>2807.9</v>
      </c>
      <c r="H7282" s="2">
        <v>40605</v>
      </c>
      <c r="I7282" s="2">
        <v>42091</v>
      </c>
      <c r="J7282" s="2">
        <v>49674</v>
      </c>
      <c r="L7282">
        <v>6197</v>
      </c>
      <c r="M7282" t="s">
        <v>2773</v>
      </c>
      <c r="N7282" t="s">
        <v>51</v>
      </c>
      <c r="O7282" t="s">
        <v>17</v>
      </c>
    </row>
    <row r="7283" spans="1:15" x14ac:dyDescent="0.35">
      <c r="A7283">
        <f t="shared" si="113"/>
        <v>2012</v>
      </c>
      <c r="B7283" t="s">
        <v>17</v>
      </c>
      <c r="C7283" t="s">
        <v>18</v>
      </c>
      <c r="D7283" t="s">
        <v>22</v>
      </c>
      <c r="E7283">
        <v>16.34</v>
      </c>
      <c r="F7283">
        <v>19267</v>
      </c>
      <c r="G7283">
        <v>7456.3300000000008</v>
      </c>
      <c r="H7283" s="2">
        <v>40851</v>
      </c>
      <c r="I7283" s="2">
        <v>41113</v>
      </c>
      <c r="J7283" s="2">
        <v>50405</v>
      </c>
      <c r="L7283">
        <v>8733</v>
      </c>
      <c r="M7283" t="s">
        <v>657</v>
      </c>
      <c r="N7283" t="s">
        <v>32</v>
      </c>
      <c r="O7283" t="s">
        <v>17</v>
      </c>
    </row>
    <row r="7284" spans="1:15" x14ac:dyDescent="0.35">
      <c r="A7284">
        <f t="shared" si="113"/>
        <v>2015</v>
      </c>
      <c r="B7284" t="s">
        <v>17</v>
      </c>
      <c r="C7284" t="s">
        <v>18</v>
      </c>
      <c r="D7284" t="s">
        <v>19</v>
      </c>
      <c r="E7284">
        <v>16.34</v>
      </c>
      <c r="F7284">
        <v>10636.46</v>
      </c>
      <c r="G7284">
        <v>3882.31</v>
      </c>
      <c r="H7284" s="2">
        <v>39881</v>
      </c>
      <c r="I7284" s="2">
        <v>42087</v>
      </c>
      <c r="J7284" s="2">
        <v>51501</v>
      </c>
      <c r="L7284">
        <v>2577</v>
      </c>
      <c r="M7284" t="s">
        <v>8075</v>
      </c>
      <c r="N7284" t="s">
        <v>51</v>
      </c>
      <c r="O7284" t="s">
        <v>17</v>
      </c>
    </row>
    <row r="7285" spans="1:15" x14ac:dyDescent="0.35">
      <c r="A7285">
        <f t="shared" si="113"/>
        <v>2010</v>
      </c>
      <c r="B7285" t="s">
        <v>17</v>
      </c>
      <c r="C7285" t="s">
        <v>18</v>
      </c>
      <c r="D7285" t="s">
        <v>19</v>
      </c>
      <c r="E7285">
        <v>16.37</v>
      </c>
      <c r="F7285">
        <v>17915.181</v>
      </c>
      <c r="G7285">
        <v>4335.4700000000012</v>
      </c>
      <c r="H7285" s="2">
        <v>40289</v>
      </c>
      <c r="I7285" s="2">
        <v>40353</v>
      </c>
      <c r="J7285" s="2">
        <v>49674</v>
      </c>
      <c r="L7285">
        <v>4626</v>
      </c>
      <c r="M7285" t="s">
        <v>4211</v>
      </c>
      <c r="N7285" t="s">
        <v>210</v>
      </c>
      <c r="O7285" t="s">
        <v>17</v>
      </c>
    </row>
    <row r="7286" spans="1:15" x14ac:dyDescent="0.35">
      <c r="A7286">
        <f t="shared" si="113"/>
        <v>2011</v>
      </c>
      <c r="B7286" t="s">
        <v>17</v>
      </c>
      <c r="C7286" t="s">
        <v>18</v>
      </c>
      <c r="D7286" t="s">
        <v>22</v>
      </c>
      <c r="E7286">
        <v>16.38</v>
      </c>
      <c r="F7286">
        <v>11884</v>
      </c>
      <c r="G7286">
        <v>5668.66</v>
      </c>
      <c r="H7286" s="2">
        <v>40763</v>
      </c>
      <c r="I7286" s="2">
        <v>40781</v>
      </c>
      <c r="J7286" s="2">
        <v>50040</v>
      </c>
      <c r="L7286">
        <v>9038</v>
      </c>
      <c r="M7286" t="s">
        <v>616</v>
      </c>
      <c r="N7286" t="s">
        <v>189</v>
      </c>
      <c r="O7286" t="s">
        <v>17</v>
      </c>
    </row>
    <row r="7287" spans="1:15" x14ac:dyDescent="0.35">
      <c r="A7287">
        <f t="shared" si="113"/>
        <v>2012</v>
      </c>
      <c r="B7287" t="s">
        <v>96</v>
      </c>
      <c r="C7287" t="s">
        <v>18</v>
      </c>
      <c r="D7287" t="s">
        <v>22</v>
      </c>
      <c r="E7287">
        <v>16.38</v>
      </c>
      <c r="F7287">
        <v>9280</v>
      </c>
      <c r="G7287">
        <v>3591.3499999999995</v>
      </c>
      <c r="H7287" s="2">
        <v>40736</v>
      </c>
      <c r="I7287" s="2">
        <v>41100</v>
      </c>
      <c r="J7287" s="2">
        <v>50405</v>
      </c>
      <c r="L7287">
        <v>3600</v>
      </c>
      <c r="M7287" t="s">
        <v>392</v>
      </c>
      <c r="N7287" t="s">
        <v>51</v>
      </c>
      <c r="O7287" t="s">
        <v>96</v>
      </c>
    </row>
    <row r="7288" spans="1:15" x14ac:dyDescent="0.35">
      <c r="A7288">
        <f t="shared" si="113"/>
        <v>2010</v>
      </c>
      <c r="B7288" t="s">
        <v>17</v>
      </c>
      <c r="C7288" t="s">
        <v>18</v>
      </c>
      <c r="D7288" t="s">
        <v>19</v>
      </c>
      <c r="E7288">
        <v>16.399999999999999</v>
      </c>
      <c r="F7288">
        <v>18716</v>
      </c>
      <c r="G7288">
        <v>12857.89</v>
      </c>
      <c r="H7288" s="2">
        <v>39799</v>
      </c>
      <c r="I7288" s="2">
        <v>40502</v>
      </c>
      <c r="J7288" s="2">
        <v>49674</v>
      </c>
      <c r="L7288">
        <v>3127</v>
      </c>
      <c r="M7288" t="s">
        <v>7231</v>
      </c>
      <c r="N7288" t="s">
        <v>51</v>
      </c>
      <c r="O7288" t="s">
        <v>17</v>
      </c>
    </row>
    <row r="7289" spans="1:15" x14ac:dyDescent="0.35">
      <c r="A7289">
        <f t="shared" si="113"/>
        <v>2012</v>
      </c>
      <c r="B7289" t="s">
        <v>17</v>
      </c>
      <c r="C7289" t="s">
        <v>18</v>
      </c>
      <c r="D7289" t="s">
        <v>22</v>
      </c>
      <c r="E7289">
        <v>16.399999999999999</v>
      </c>
      <c r="F7289">
        <v>17211</v>
      </c>
      <c r="G7289">
        <v>6660.66</v>
      </c>
      <c r="H7289" s="2">
        <v>39584</v>
      </c>
      <c r="I7289" s="2">
        <v>41167</v>
      </c>
      <c r="J7289" s="2">
        <v>50405</v>
      </c>
      <c r="L7289">
        <v>8762</v>
      </c>
      <c r="M7289" t="s">
        <v>13126</v>
      </c>
      <c r="N7289" t="s">
        <v>229</v>
      </c>
      <c r="O7289" t="s">
        <v>17</v>
      </c>
    </row>
    <row r="7290" spans="1:15" x14ac:dyDescent="0.35">
      <c r="A7290">
        <f t="shared" si="113"/>
        <v>2013</v>
      </c>
      <c r="B7290" t="s">
        <v>96</v>
      </c>
      <c r="C7290" t="s">
        <v>18</v>
      </c>
      <c r="D7290" t="s">
        <v>22</v>
      </c>
      <c r="E7290">
        <v>16.399999999999999</v>
      </c>
      <c r="F7290">
        <v>16402</v>
      </c>
      <c r="G7290">
        <v>5051.8300000000008</v>
      </c>
      <c r="H7290" s="2">
        <v>40376</v>
      </c>
      <c r="I7290" s="2">
        <v>41610</v>
      </c>
      <c r="J7290" s="2">
        <v>50770</v>
      </c>
      <c r="L7290">
        <v>8820</v>
      </c>
      <c r="M7290" t="s">
        <v>1427</v>
      </c>
      <c r="N7290" t="s">
        <v>53</v>
      </c>
      <c r="O7290" t="s">
        <v>96</v>
      </c>
    </row>
    <row r="7291" spans="1:15" x14ac:dyDescent="0.35">
      <c r="A7291">
        <f t="shared" si="113"/>
        <v>2007</v>
      </c>
      <c r="B7291" t="s">
        <v>17</v>
      </c>
      <c r="C7291" t="s">
        <v>18</v>
      </c>
      <c r="D7291" t="s">
        <v>22</v>
      </c>
      <c r="E7291">
        <v>16.41</v>
      </c>
      <c r="F7291">
        <v>18286</v>
      </c>
      <c r="G7291">
        <v>10898.460000000001</v>
      </c>
      <c r="H7291" s="2">
        <v>39570</v>
      </c>
      <c r="I7291" s="2">
        <v>39444</v>
      </c>
      <c r="J7291" s="2">
        <v>48579</v>
      </c>
      <c r="L7291">
        <v>4493</v>
      </c>
      <c r="M7291" t="s">
        <v>5739</v>
      </c>
      <c r="N7291" t="s">
        <v>344</v>
      </c>
      <c r="O7291" t="s">
        <v>17</v>
      </c>
    </row>
    <row r="7292" spans="1:15" x14ac:dyDescent="0.35">
      <c r="A7292">
        <f t="shared" si="113"/>
        <v>2013</v>
      </c>
      <c r="B7292" t="s">
        <v>17</v>
      </c>
      <c r="C7292" t="s">
        <v>18</v>
      </c>
      <c r="D7292" t="s">
        <v>22</v>
      </c>
      <c r="E7292">
        <v>16.43</v>
      </c>
      <c r="F7292">
        <v>20211</v>
      </c>
      <c r="G7292">
        <v>5780.34</v>
      </c>
      <c r="H7292" s="2">
        <v>40847</v>
      </c>
      <c r="I7292" s="2">
        <v>41425</v>
      </c>
      <c r="J7292" s="2">
        <v>50770</v>
      </c>
      <c r="L7292">
        <v>8706</v>
      </c>
      <c r="M7292" t="s">
        <v>607</v>
      </c>
      <c r="N7292" t="s">
        <v>53</v>
      </c>
      <c r="O7292" t="s">
        <v>17</v>
      </c>
    </row>
    <row r="7293" spans="1:15" x14ac:dyDescent="0.35">
      <c r="A7293">
        <f t="shared" si="113"/>
        <v>2010</v>
      </c>
      <c r="B7293" t="s">
        <v>96</v>
      </c>
      <c r="C7293" t="s">
        <v>18</v>
      </c>
      <c r="D7293" t="s">
        <v>22</v>
      </c>
      <c r="E7293">
        <v>16.45</v>
      </c>
      <c r="F7293">
        <v>18622.07</v>
      </c>
      <c r="G7293">
        <v>6550.8900000000012</v>
      </c>
      <c r="H7293" s="2">
        <v>40303</v>
      </c>
      <c r="I7293" s="2">
        <v>40359</v>
      </c>
      <c r="J7293" s="2">
        <v>49674</v>
      </c>
      <c r="L7293">
        <v>9450</v>
      </c>
      <c r="M7293" t="s">
        <v>926</v>
      </c>
      <c r="N7293" t="s">
        <v>32</v>
      </c>
      <c r="O7293" t="s">
        <v>96</v>
      </c>
    </row>
    <row r="7294" spans="1:15" x14ac:dyDescent="0.35">
      <c r="A7294">
        <f t="shared" si="113"/>
        <v>2011</v>
      </c>
      <c r="B7294" t="s">
        <v>17</v>
      </c>
      <c r="C7294" t="s">
        <v>18</v>
      </c>
      <c r="D7294" t="s">
        <v>22</v>
      </c>
      <c r="E7294">
        <v>16.5</v>
      </c>
      <c r="F7294">
        <v>17775</v>
      </c>
      <c r="G7294">
        <v>8478.68</v>
      </c>
      <c r="H7294" s="2">
        <v>40773</v>
      </c>
      <c r="I7294" s="2">
        <v>40838</v>
      </c>
      <c r="J7294" s="2">
        <v>50040</v>
      </c>
      <c r="L7294">
        <v>3415</v>
      </c>
      <c r="M7294" t="s">
        <v>1964</v>
      </c>
      <c r="N7294" t="s">
        <v>51</v>
      </c>
      <c r="O7294" t="s">
        <v>17</v>
      </c>
    </row>
    <row r="7295" spans="1:15" x14ac:dyDescent="0.35">
      <c r="A7295">
        <f t="shared" si="113"/>
        <v>2015</v>
      </c>
      <c r="B7295" t="s">
        <v>17</v>
      </c>
      <c r="C7295" t="s">
        <v>18</v>
      </c>
      <c r="D7295" t="s">
        <v>22</v>
      </c>
      <c r="E7295">
        <v>16.5</v>
      </c>
      <c r="F7295">
        <v>16038</v>
      </c>
      <c r="G7295">
        <v>4234.0300000000007</v>
      </c>
      <c r="H7295" s="2">
        <v>40710</v>
      </c>
      <c r="I7295" s="2">
        <v>42080</v>
      </c>
      <c r="J7295" s="2">
        <v>49674</v>
      </c>
      <c r="L7295">
        <v>9462</v>
      </c>
      <c r="M7295" t="s">
        <v>5798</v>
      </c>
      <c r="N7295" t="s">
        <v>32</v>
      </c>
      <c r="O7295" t="s">
        <v>17</v>
      </c>
    </row>
    <row r="7296" spans="1:15" x14ac:dyDescent="0.35">
      <c r="A7296">
        <f t="shared" si="113"/>
        <v>2013</v>
      </c>
      <c r="B7296" t="s">
        <v>17</v>
      </c>
      <c r="C7296" t="s">
        <v>18</v>
      </c>
      <c r="D7296" t="s">
        <v>22</v>
      </c>
      <c r="E7296">
        <v>16.5</v>
      </c>
      <c r="F7296">
        <v>17737.496999999999</v>
      </c>
      <c r="G7296">
        <v>5463.1599999999989</v>
      </c>
      <c r="H7296" s="2">
        <v>40160</v>
      </c>
      <c r="I7296" s="2">
        <v>41417</v>
      </c>
      <c r="J7296" s="2">
        <v>50770</v>
      </c>
      <c r="L7296">
        <v>6020</v>
      </c>
      <c r="M7296" t="s">
        <v>5318</v>
      </c>
      <c r="N7296" t="s">
        <v>179</v>
      </c>
      <c r="O7296" t="s">
        <v>17</v>
      </c>
    </row>
    <row r="7297" spans="1:15" x14ac:dyDescent="0.35">
      <c r="A7297">
        <f t="shared" si="113"/>
        <v>2012</v>
      </c>
      <c r="B7297" t="s">
        <v>17</v>
      </c>
      <c r="C7297" t="s">
        <v>18</v>
      </c>
      <c r="D7297" t="s">
        <v>22</v>
      </c>
      <c r="E7297">
        <v>16.5</v>
      </c>
      <c r="F7297">
        <v>17019</v>
      </c>
      <c r="G7297">
        <v>6586.35</v>
      </c>
      <c r="H7297" s="2">
        <v>40617</v>
      </c>
      <c r="I7297" s="2">
        <v>41177</v>
      </c>
      <c r="J7297" s="2">
        <v>50405</v>
      </c>
      <c r="L7297">
        <v>6197</v>
      </c>
      <c r="M7297" t="s">
        <v>2773</v>
      </c>
      <c r="N7297" t="s">
        <v>51</v>
      </c>
      <c r="O7297" t="s">
        <v>17</v>
      </c>
    </row>
    <row r="7298" spans="1:15" x14ac:dyDescent="0.35">
      <c r="A7298">
        <f t="shared" si="113"/>
        <v>2016</v>
      </c>
      <c r="B7298" t="s">
        <v>96</v>
      </c>
      <c r="C7298" t="s">
        <v>18</v>
      </c>
      <c r="D7298" t="s">
        <v>22</v>
      </c>
      <c r="E7298">
        <v>16.5</v>
      </c>
      <c r="F7298">
        <v>18648.964</v>
      </c>
      <c r="G7298">
        <v>3636.5499999999997</v>
      </c>
      <c r="H7298" s="2">
        <v>40759</v>
      </c>
      <c r="I7298" s="2">
        <v>42545</v>
      </c>
      <c r="J7298" s="2">
        <v>50040</v>
      </c>
      <c r="L7298">
        <v>7158</v>
      </c>
      <c r="M7298" t="s">
        <v>3244</v>
      </c>
      <c r="N7298" t="s">
        <v>99</v>
      </c>
      <c r="O7298" t="s">
        <v>96</v>
      </c>
    </row>
    <row r="7299" spans="1:15" x14ac:dyDescent="0.35">
      <c r="A7299">
        <f t="shared" ref="A7299:A7362" si="114">YEAR(I7299)</f>
        <v>2011</v>
      </c>
      <c r="B7299" t="s">
        <v>17</v>
      </c>
      <c r="C7299" t="s">
        <v>18</v>
      </c>
      <c r="D7299" t="s">
        <v>22</v>
      </c>
      <c r="E7299">
        <v>16.559999999999999</v>
      </c>
      <c r="F7299">
        <v>15554</v>
      </c>
      <c r="G7299">
        <v>7419.25</v>
      </c>
      <c r="H7299" s="2">
        <v>40852</v>
      </c>
      <c r="I7299" s="2">
        <v>40844</v>
      </c>
      <c r="J7299" s="2">
        <v>50040</v>
      </c>
      <c r="L7299">
        <v>6982</v>
      </c>
      <c r="M7299" t="s">
        <v>892</v>
      </c>
      <c r="N7299" t="s">
        <v>42</v>
      </c>
      <c r="O7299" t="s">
        <v>17</v>
      </c>
    </row>
    <row r="7300" spans="1:15" x14ac:dyDescent="0.35">
      <c r="A7300">
        <f t="shared" si="114"/>
        <v>2010</v>
      </c>
      <c r="B7300" t="s">
        <v>17</v>
      </c>
      <c r="C7300" t="s">
        <v>18</v>
      </c>
      <c r="D7300" t="s">
        <v>22</v>
      </c>
      <c r="E7300">
        <v>16.600000000000001</v>
      </c>
      <c r="F7300">
        <v>17523.922999999999</v>
      </c>
      <c r="G7300">
        <v>10198.92</v>
      </c>
      <c r="H7300" s="2">
        <v>39764</v>
      </c>
      <c r="I7300" s="2">
        <v>40340</v>
      </c>
      <c r="J7300" s="2">
        <v>49674</v>
      </c>
      <c r="L7300">
        <v>7307</v>
      </c>
      <c r="M7300" t="s">
        <v>2172</v>
      </c>
      <c r="N7300" t="s">
        <v>99</v>
      </c>
      <c r="O7300" t="s">
        <v>17</v>
      </c>
    </row>
    <row r="7301" spans="1:15" x14ac:dyDescent="0.35">
      <c r="A7301">
        <f t="shared" si="114"/>
        <v>2010</v>
      </c>
      <c r="B7301" t="s">
        <v>17</v>
      </c>
      <c r="C7301" t="s">
        <v>18</v>
      </c>
      <c r="D7301" t="s">
        <v>22</v>
      </c>
      <c r="E7301">
        <v>16.600000000000001</v>
      </c>
      <c r="F7301">
        <v>4801</v>
      </c>
      <c r="G7301">
        <v>2794.1800000000003</v>
      </c>
      <c r="H7301" s="2">
        <v>40141</v>
      </c>
      <c r="I7301" s="2">
        <v>40532</v>
      </c>
      <c r="J7301" s="2">
        <v>49674</v>
      </c>
      <c r="L7301">
        <v>6579</v>
      </c>
      <c r="M7301" t="s">
        <v>4613</v>
      </c>
      <c r="N7301" t="s">
        <v>42</v>
      </c>
      <c r="O7301" t="s">
        <v>17</v>
      </c>
    </row>
    <row r="7302" spans="1:15" x14ac:dyDescent="0.35">
      <c r="A7302">
        <f t="shared" si="114"/>
        <v>2013</v>
      </c>
      <c r="B7302" t="s">
        <v>96</v>
      </c>
      <c r="C7302" t="s">
        <v>18</v>
      </c>
      <c r="D7302" t="s">
        <v>22</v>
      </c>
      <c r="E7302">
        <v>16.600000000000001</v>
      </c>
      <c r="F7302">
        <v>19164</v>
      </c>
      <c r="G7302">
        <v>7170.93</v>
      </c>
      <c r="H7302" s="2">
        <v>39569</v>
      </c>
      <c r="I7302" s="2">
        <v>41446</v>
      </c>
      <c r="J7302" s="2">
        <v>50770</v>
      </c>
      <c r="L7302">
        <v>8105</v>
      </c>
      <c r="M7302" t="s">
        <v>5560</v>
      </c>
      <c r="N7302" t="s">
        <v>53</v>
      </c>
      <c r="O7302" t="s">
        <v>96</v>
      </c>
    </row>
    <row r="7303" spans="1:15" x14ac:dyDescent="0.35">
      <c r="A7303">
        <f t="shared" si="114"/>
        <v>2007</v>
      </c>
      <c r="B7303" t="s">
        <v>17</v>
      </c>
      <c r="C7303" t="s">
        <v>18</v>
      </c>
      <c r="D7303" t="s">
        <v>22</v>
      </c>
      <c r="E7303">
        <v>16.600000000000001</v>
      </c>
      <c r="F7303">
        <v>16684</v>
      </c>
      <c r="G7303">
        <v>9593.31</v>
      </c>
      <c r="H7303" s="2">
        <v>39569</v>
      </c>
      <c r="I7303" s="2">
        <v>39385</v>
      </c>
      <c r="J7303" s="2">
        <v>48579</v>
      </c>
      <c r="L7303">
        <v>5073</v>
      </c>
      <c r="M7303" t="s">
        <v>3075</v>
      </c>
      <c r="N7303" t="s">
        <v>28</v>
      </c>
      <c r="O7303" t="s">
        <v>17</v>
      </c>
    </row>
    <row r="7304" spans="1:15" x14ac:dyDescent="0.35">
      <c r="A7304">
        <f t="shared" si="114"/>
        <v>2014</v>
      </c>
      <c r="B7304" t="s">
        <v>17</v>
      </c>
      <c r="C7304" t="s">
        <v>18</v>
      </c>
      <c r="D7304" t="s">
        <v>22</v>
      </c>
      <c r="E7304">
        <v>16.600000000000001</v>
      </c>
      <c r="F7304">
        <v>19297</v>
      </c>
      <c r="G7304">
        <v>5094.41</v>
      </c>
      <c r="H7304" s="2">
        <v>40571</v>
      </c>
      <c r="I7304" s="2">
        <v>41942</v>
      </c>
      <c r="J7304" s="2">
        <v>49309</v>
      </c>
      <c r="L7304">
        <v>5063</v>
      </c>
      <c r="M7304" t="s">
        <v>1367</v>
      </c>
      <c r="N7304" t="s">
        <v>28</v>
      </c>
      <c r="O7304" t="s">
        <v>17</v>
      </c>
    </row>
    <row r="7305" spans="1:15" x14ac:dyDescent="0.35">
      <c r="A7305">
        <f t="shared" si="114"/>
        <v>2007</v>
      </c>
      <c r="B7305" t="s">
        <v>17</v>
      </c>
      <c r="C7305" t="s">
        <v>18</v>
      </c>
      <c r="D7305" t="s">
        <v>446</v>
      </c>
      <c r="E7305">
        <v>16.600000000000001</v>
      </c>
      <c r="F7305">
        <v>17842</v>
      </c>
      <c r="G7305">
        <v>10812.25</v>
      </c>
      <c r="H7305" s="2">
        <v>39570</v>
      </c>
      <c r="I7305" s="2">
        <v>39428</v>
      </c>
      <c r="J7305" s="2">
        <v>48579</v>
      </c>
      <c r="L7305">
        <v>1670</v>
      </c>
      <c r="M7305" t="s">
        <v>6303</v>
      </c>
      <c r="N7305" t="s">
        <v>55</v>
      </c>
      <c r="O7305" t="s">
        <v>17</v>
      </c>
    </row>
    <row r="7306" spans="1:15" x14ac:dyDescent="0.35">
      <c r="A7306">
        <f t="shared" si="114"/>
        <v>2011</v>
      </c>
      <c r="B7306" t="s">
        <v>96</v>
      </c>
      <c r="C7306" t="s">
        <v>18</v>
      </c>
      <c r="D7306" t="s">
        <v>22</v>
      </c>
      <c r="E7306">
        <v>16.600000000000001</v>
      </c>
      <c r="F7306">
        <v>18341</v>
      </c>
      <c r="G7306">
        <v>8123.170000000001</v>
      </c>
      <c r="H7306" s="2">
        <v>39570</v>
      </c>
      <c r="I7306" s="2">
        <v>40893</v>
      </c>
      <c r="J7306" s="2">
        <v>50040</v>
      </c>
      <c r="L7306">
        <v>3994</v>
      </c>
      <c r="M7306" t="s">
        <v>4725</v>
      </c>
      <c r="N7306" t="s">
        <v>76</v>
      </c>
      <c r="O7306" t="s">
        <v>96</v>
      </c>
    </row>
    <row r="7307" spans="1:15" x14ac:dyDescent="0.35">
      <c r="A7307">
        <f t="shared" si="114"/>
        <v>2007</v>
      </c>
      <c r="B7307" t="s">
        <v>96</v>
      </c>
      <c r="C7307" t="s">
        <v>18</v>
      </c>
      <c r="D7307" t="s">
        <v>22</v>
      </c>
      <c r="E7307">
        <v>16.600000000000001</v>
      </c>
      <c r="F7307">
        <v>16855</v>
      </c>
      <c r="G7307">
        <v>11111.460000000001</v>
      </c>
      <c r="H7307" s="2">
        <v>39570</v>
      </c>
      <c r="I7307" s="2">
        <v>39387</v>
      </c>
      <c r="J7307" s="2">
        <v>48579</v>
      </c>
      <c r="L7307">
        <v>4304</v>
      </c>
      <c r="M7307" t="s">
        <v>2470</v>
      </c>
      <c r="N7307" t="s">
        <v>344</v>
      </c>
      <c r="O7307" t="s">
        <v>96</v>
      </c>
    </row>
    <row r="7308" spans="1:15" x14ac:dyDescent="0.35">
      <c r="A7308">
        <f t="shared" si="114"/>
        <v>2011</v>
      </c>
      <c r="B7308" t="s">
        <v>17</v>
      </c>
      <c r="C7308" t="s">
        <v>18</v>
      </c>
      <c r="D7308" t="s">
        <v>19</v>
      </c>
      <c r="E7308">
        <v>16.64</v>
      </c>
      <c r="F7308">
        <v>17068</v>
      </c>
      <c r="G7308">
        <v>7390.44</v>
      </c>
      <c r="H7308" s="2">
        <v>40350</v>
      </c>
      <c r="I7308" s="2">
        <v>40654</v>
      </c>
      <c r="J7308" s="2">
        <v>50040</v>
      </c>
      <c r="L7308">
        <v>9443</v>
      </c>
      <c r="M7308" t="s">
        <v>825</v>
      </c>
      <c r="N7308" t="s">
        <v>32</v>
      </c>
      <c r="O7308" t="s">
        <v>17</v>
      </c>
    </row>
    <row r="7309" spans="1:15" x14ac:dyDescent="0.35">
      <c r="A7309">
        <f t="shared" si="114"/>
        <v>2011</v>
      </c>
      <c r="B7309" t="s">
        <v>96</v>
      </c>
      <c r="C7309" t="s">
        <v>18</v>
      </c>
      <c r="D7309" t="s">
        <v>19</v>
      </c>
      <c r="E7309">
        <v>16.64</v>
      </c>
      <c r="F7309">
        <v>13720</v>
      </c>
      <c r="G7309">
        <v>7847.8300000000008</v>
      </c>
      <c r="H7309" s="2">
        <v>40802</v>
      </c>
      <c r="I7309" s="2">
        <v>40715</v>
      </c>
      <c r="J7309" s="2">
        <v>50040</v>
      </c>
      <c r="L7309">
        <v>1950</v>
      </c>
      <c r="M7309" t="s">
        <v>75</v>
      </c>
      <c r="N7309" t="s">
        <v>76</v>
      </c>
      <c r="O7309" t="s">
        <v>96</v>
      </c>
    </row>
    <row r="7310" spans="1:15" x14ac:dyDescent="0.35">
      <c r="A7310">
        <f t="shared" si="114"/>
        <v>2011</v>
      </c>
      <c r="B7310" t="s">
        <v>17</v>
      </c>
      <c r="C7310" t="s">
        <v>18</v>
      </c>
      <c r="D7310" t="s">
        <v>19</v>
      </c>
      <c r="E7310">
        <v>16.64</v>
      </c>
      <c r="F7310">
        <v>19354</v>
      </c>
      <c r="G7310">
        <v>11070.49</v>
      </c>
      <c r="H7310" s="2">
        <v>40805</v>
      </c>
      <c r="I7310" s="2">
        <v>40896</v>
      </c>
      <c r="J7310" s="2">
        <v>50040</v>
      </c>
      <c r="L7310">
        <v>3216</v>
      </c>
      <c r="M7310" t="s">
        <v>12544</v>
      </c>
      <c r="N7310" t="s">
        <v>55</v>
      </c>
      <c r="O7310" t="s">
        <v>17</v>
      </c>
    </row>
    <row r="7311" spans="1:15" x14ac:dyDescent="0.35">
      <c r="A7311">
        <f t="shared" si="114"/>
        <v>2015</v>
      </c>
      <c r="B7311" t="s">
        <v>17</v>
      </c>
      <c r="C7311" t="s">
        <v>18</v>
      </c>
      <c r="D7311" t="s">
        <v>19</v>
      </c>
      <c r="E7311">
        <v>16.649999999999999</v>
      </c>
      <c r="F7311">
        <v>17465</v>
      </c>
      <c r="G7311">
        <v>4785.42</v>
      </c>
      <c r="H7311" s="2">
        <v>40807</v>
      </c>
      <c r="I7311" s="2">
        <v>42268</v>
      </c>
      <c r="J7311" s="2">
        <v>49674</v>
      </c>
      <c r="L7311">
        <v>3124</v>
      </c>
      <c r="M7311" t="s">
        <v>4708</v>
      </c>
      <c r="N7311" t="s">
        <v>51</v>
      </c>
      <c r="O7311" t="s">
        <v>17</v>
      </c>
    </row>
    <row r="7312" spans="1:15" x14ac:dyDescent="0.35">
      <c r="A7312">
        <f t="shared" si="114"/>
        <v>2011</v>
      </c>
      <c r="B7312" t="s">
        <v>17</v>
      </c>
      <c r="C7312" t="s">
        <v>18</v>
      </c>
      <c r="D7312" t="s">
        <v>19</v>
      </c>
      <c r="E7312">
        <v>16.649999999999999</v>
      </c>
      <c r="F7312">
        <v>15616</v>
      </c>
      <c r="G7312">
        <v>8932.36</v>
      </c>
      <c r="H7312" s="2">
        <v>40830</v>
      </c>
      <c r="I7312" s="2">
        <v>40896</v>
      </c>
      <c r="J7312" s="2">
        <v>50040</v>
      </c>
      <c r="L7312">
        <v>3033</v>
      </c>
      <c r="M7312" t="s">
        <v>2730</v>
      </c>
      <c r="N7312" t="s">
        <v>51</v>
      </c>
      <c r="O7312" t="s">
        <v>17</v>
      </c>
    </row>
    <row r="7313" spans="1:15" x14ac:dyDescent="0.35">
      <c r="A7313">
        <f t="shared" si="114"/>
        <v>2010</v>
      </c>
      <c r="B7313" t="s">
        <v>17</v>
      </c>
      <c r="C7313" t="s">
        <v>18</v>
      </c>
      <c r="D7313" t="s">
        <v>22</v>
      </c>
      <c r="E7313">
        <v>16.66</v>
      </c>
      <c r="F7313">
        <v>14672</v>
      </c>
      <c r="G7313">
        <v>5971.5</v>
      </c>
      <c r="H7313" s="2">
        <v>40371</v>
      </c>
      <c r="I7313" s="2">
        <v>40532</v>
      </c>
      <c r="J7313" s="2">
        <v>49674</v>
      </c>
      <c r="L7313">
        <v>4922</v>
      </c>
      <c r="M7313" t="s">
        <v>4277</v>
      </c>
      <c r="N7313" t="s">
        <v>51</v>
      </c>
      <c r="O7313" t="s">
        <v>17</v>
      </c>
    </row>
    <row r="7314" spans="1:15" x14ac:dyDescent="0.35">
      <c r="A7314">
        <f t="shared" si="114"/>
        <v>2011</v>
      </c>
      <c r="B7314" t="s">
        <v>96</v>
      </c>
      <c r="C7314" t="s">
        <v>18</v>
      </c>
      <c r="D7314" t="s">
        <v>22</v>
      </c>
      <c r="E7314">
        <v>16.690000000000001</v>
      </c>
      <c r="F7314">
        <v>17678</v>
      </c>
      <c r="G7314">
        <v>8432.3900000000012</v>
      </c>
      <c r="H7314" s="2">
        <v>40773</v>
      </c>
      <c r="I7314" s="2">
        <v>40897</v>
      </c>
      <c r="J7314" s="2">
        <v>50040</v>
      </c>
      <c r="L7314">
        <v>5046</v>
      </c>
      <c r="M7314" t="s">
        <v>9572</v>
      </c>
      <c r="N7314" t="s">
        <v>28</v>
      </c>
      <c r="O7314" t="s">
        <v>96</v>
      </c>
    </row>
    <row r="7315" spans="1:15" x14ac:dyDescent="0.35">
      <c r="A7315">
        <f t="shared" si="114"/>
        <v>2011</v>
      </c>
      <c r="B7315" t="s">
        <v>96</v>
      </c>
      <c r="C7315" t="s">
        <v>18</v>
      </c>
      <c r="D7315" t="s">
        <v>22</v>
      </c>
      <c r="E7315">
        <v>16.7</v>
      </c>
      <c r="F7315">
        <v>20958</v>
      </c>
      <c r="G7315">
        <v>9282.23</v>
      </c>
      <c r="H7315" s="2">
        <v>39834</v>
      </c>
      <c r="I7315" s="2">
        <v>40792</v>
      </c>
      <c r="J7315" s="2">
        <v>50040</v>
      </c>
      <c r="L7315">
        <v>3627</v>
      </c>
      <c r="M7315" t="s">
        <v>2443</v>
      </c>
      <c r="N7315" t="s">
        <v>51</v>
      </c>
      <c r="O7315" t="s">
        <v>96</v>
      </c>
    </row>
    <row r="7316" spans="1:15" x14ac:dyDescent="0.35">
      <c r="A7316">
        <f t="shared" si="114"/>
        <v>2009</v>
      </c>
      <c r="B7316" t="s">
        <v>17</v>
      </c>
      <c r="C7316" t="s">
        <v>18</v>
      </c>
      <c r="D7316" t="s">
        <v>19</v>
      </c>
      <c r="E7316">
        <v>16.7</v>
      </c>
      <c r="F7316">
        <v>17791.589999999997</v>
      </c>
      <c r="G7316">
        <v>14873.77</v>
      </c>
      <c r="H7316" s="2">
        <v>39569</v>
      </c>
      <c r="I7316" s="2">
        <v>40110</v>
      </c>
      <c r="J7316" s="2">
        <v>49309</v>
      </c>
      <c r="L7316">
        <v>6430</v>
      </c>
      <c r="M7316" t="s">
        <v>931</v>
      </c>
      <c r="N7316" t="s">
        <v>414</v>
      </c>
      <c r="O7316" t="s">
        <v>17</v>
      </c>
    </row>
    <row r="7317" spans="1:15" x14ac:dyDescent="0.35">
      <c r="A7317">
        <f t="shared" si="114"/>
        <v>2013</v>
      </c>
      <c r="B7317" t="s">
        <v>96</v>
      </c>
      <c r="C7317" t="s">
        <v>18</v>
      </c>
      <c r="D7317" t="s">
        <v>22</v>
      </c>
      <c r="E7317">
        <v>16.7</v>
      </c>
      <c r="F7317">
        <v>18824</v>
      </c>
      <c r="G7317">
        <v>5365.81</v>
      </c>
      <c r="H7317" s="2">
        <v>40121</v>
      </c>
      <c r="I7317" s="2">
        <v>41404</v>
      </c>
      <c r="J7317" s="2">
        <v>50770</v>
      </c>
      <c r="L7317">
        <v>8165</v>
      </c>
      <c r="M7317" t="s">
        <v>5738</v>
      </c>
      <c r="N7317" t="s">
        <v>53</v>
      </c>
      <c r="O7317" t="s">
        <v>96</v>
      </c>
    </row>
    <row r="7318" spans="1:15" x14ac:dyDescent="0.35">
      <c r="A7318">
        <f t="shared" si="114"/>
        <v>2011</v>
      </c>
      <c r="B7318" t="s">
        <v>17</v>
      </c>
      <c r="C7318" t="s">
        <v>18</v>
      </c>
      <c r="D7318" t="s">
        <v>19</v>
      </c>
      <c r="E7318">
        <v>16.7</v>
      </c>
      <c r="F7318">
        <v>16664.166000000001</v>
      </c>
      <c r="G7318">
        <v>9531.9</v>
      </c>
      <c r="H7318" s="2">
        <v>39569</v>
      </c>
      <c r="I7318" s="2">
        <v>40883</v>
      </c>
      <c r="J7318" s="2">
        <v>50040</v>
      </c>
      <c r="L7318">
        <v>6162</v>
      </c>
      <c r="M7318" t="s">
        <v>4028</v>
      </c>
      <c r="N7318" t="s">
        <v>179</v>
      </c>
      <c r="O7318" t="s">
        <v>17</v>
      </c>
    </row>
    <row r="7319" spans="1:15" x14ac:dyDescent="0.35">
      <c r="A7319">
        <f t="shared" si="114"/>
        <v>2014</v>
      </c>
      <c r="B7319" t="s">
        <v>17</v>
      </c>
      <c r="C7319" t="s">
        <v>18</v>
      </c>
      <c r="D7319" t="s">
        <v>19</v>
      </c>
      <c r="E7319">
        <v>16.7</v>
      </c>
      <c r="F7319">
        <v>16868</v>
      </c>
      <c r="G7319">
        <v>5751.9900000000007</v>
      </c>
      <c r="H7319" s="2">
        <v>40171</v>
      </c>
      <c r="I7319" s="2">
        <v>41983</v>
      </c>
      <c r="J7319" s="2">
        <v>51135</v>
      </c>
      <c r="L7319">
        <v>1131</v>
      </c>
      <c r="M7319" t="s">
        <v>606</v>
      </c>
      <c r="N7319" t="s">
        <v>21</v>
      </c>
      <c r="O7319" t="s">
        <v>17</v>
      </c>
    </row>
    <row r="7320" spans="1:15" x14ac:dyDescent="0.35">
      <c r="A7320">
        <f t="shared" si="114"/>
        <v>2009</v>
      </c>
      <c r="B7320" t="s">
        <v>17</v>
      </c>
      <c r="C7320" t="s">
        <v>18</v>
      </c>
      <c r="D7320" t="s">
        <v>19</v>
      </c>
      <c r="E7320">
        <v>16.7</v>
      </c>
      <c r="F7320">
        <v>14290</v>
      </c>
      <c r="G7320">
        <v>9402.82</v>
      </c>
      <c r="H7320" s="2">
        <v>39810</v>
      </c>
      <c r="I7320" s="2">
        <v>40123</v>
      </c>
      <c r="J7320" s="2">
        <v>49309</v>
      </c>
      <c r="L7320">
        <v>8846</v>
      </c>
      <c r="M7320" t="s">
        <v>3780</v>
      </c>
      <c r="N7320" t="s">
        <v>414</v>
      </c>
      <c r="O7320" t="s">
        <v>17</v>
      </c>
    </row>
    <row r="7321" spans="1:15" x14ac:dyDescent="0.35">
      <c r="A7321">
        <f t="shared" si="114"/>
        <v>2011</v>
      </c>
      <c r="B7321" t="s">
        <v>17</v>
      </c>
      <c r="C7321" t="s">
        <v>18</v>
      </c>
      <c r="D7321" t="s">
        <v>22</v>
      </c>
      <c r="E7321">
        <v>16.72</v>
      </c>
      <c r="F7321">
        <v>16095</v>
      </c>
      <c r="G7321">
        <v>7128.4400000000014</v>
      </c>
      <c r="H7321" s="2">
        <v>40785</v>
      </c>
      <c r="I7321" s="2">
        <v>40899</v>
      </c>
      <c r="J7321" s="2">
        <v>50040</v>
      </c>
      <c r="L7321">
        <v>3863</v>
      </c>
      <c r="M7321" t="s">
        <v>6349</v>
      </c>
      <c r="N7321" t="s">
        <v>51</v>
      </c>
      <c r="O7321" t="s">
        <v>17</v>
      </c>
    </row>
    <row r="7322" spans="1:15" x14ac:dyDescent="0.35">
      <c r="A7322">
        <f t="shared" si="114"/>
        <v>2011</v>
      </c>
      <c r="B7322" t="s">
        <v>17</v>
      </c>
      <c r="C7322" t="s">
        <v>18</v>
      </c>
      <c r="D7322" t="s">
        <v>22</v>
      </c>
      <c r="E7322">
        <v>16.72</v>
      </c>
      <c r="F7322">
        <v>17539.595999999998</v>
      </c>
      <c r="G7322">
        <v>8366.41</v>
      </c>
      <c r="H7322" s="2">
        <v>40690</v>
      </c>
      <c r="I7322" s="2">
        <v>40781</v>
      </c>
      <c r="J7322" s="2">
        <v>50040</v>
      </c>
      <c r="L7322">
        <v>9016</v>
      </c>
      <c r="M7322" t="s">
        <v>285</v>
      </c>
      <c r="N7322" t="s">
        <v>32</v>
      </c>
      <c r="O7322" t="s">
        <v>17</v>
      </c>
    </row>
    <row r="7323" spans="1:15" x14ac:dyDescent="0.35">
      <c r="A7323">
        <f t="shared" si="114"/>
        <v>2011</v>
      </c>
      <c r="B7323" t="s">
        <v>17</v>
      </c>
      <c r="C7323" t="s">
        <v>18</v>
      </c>
      <c r="D7323" t="s">
        <v>19</v>
      </c>
      <c r="E7323">
        <v>16.75</v>
      </c>
      <c r="F7323">
        <v>14600</v>
      </c>
      <c r="G7323">
        <v>8351.2099999999991</v>
      </c>
      <c r="H7323" s="2">
        <v>40841</v>
      </c>
      <c r="I7323" s="2">
        <v>40889</v>
      </c>
      <c r="J7323" s="2">
        <v>50040</v>
      </c>
      <c r="L7323">
        <v>1937</v>
      </c>
      <c r="M7323" t="s">
        <v>1439</v>
      </c>
      <c r="N7323" t="s">
        <v>76</v>
      </c>
      <c r="O7323" t="s">
        <v>17</v>
      </c>
    </row>
    <row r="7324" spans="1:15" x14ac:dyDescent="0.35">
      <c r="A7324">
        <f t="shared" si="114"/>
        <v>2011</v>
      </c>
      <c r="B7324" t="s">
        <v>17</v>
      </c>
      <c r="C7324" t="s">
        <v>18</v>
      </c>
      <c r="D7324" t="s">
        <v>22</v>
      </c>
      <c r="E7324">
        <v>16.75</v>
      </c>
      <c r="F7324">
        <v>18089</v>
      </c>
      <c r="G7324">
        <v>8628.4500000000007</v>
      </c>
      <c r="H7324" s="2">
        <v>40826</v>
      </c>
      <c r="I7324" s="2">
        <v>40907</v>
      </c>
      <c r="J7324" s="2">
        <v>50040</v>
      </c>
      <c r="L7324">
        <v>3982</v>
      </c>
      <c r="M7324" t="s">
        <v>3184</v>
      </c>
      <c r="N7324" t="s">
        <v>76</v>
      </c>
      <c r="O7324" t="s">
        <v>17</v>
      </c>
    </row>
    <row r="7325" spans="1:15" x14ac:dyDescent="0.35">
      <c r="A7325">
        <f t="shared" si="114"/>
        <v>2016</v>
      </c>
      <c r="B7325" t="s">
        <v>17</v>
      </c>
      <c r="C7325" t="s">
        <v>18</v>
      </c>
      <c r="D7325" t="s">
        <v>22</v>
      </c>
      <c r="E7325">
        <v>16.79</v>
      </c>
      <c r="F7325">
        <v>17236</v>
      </c>
      <c r="G7325">
        <v>3361.01</v>
      </c>
      <c r="H7325" s="2">
        <v>40667</v>
      </c>
      <c r="I7325" s="2">
        <v>42482</v>
      </c>
      <c r="J7325" s="2">
        <v>50040</v>
      </c>
      <c r="L7325">
        <v>1699</v>
      </c>
      <c r="M7325" t="s">
        <v>8549</v>
      </c>
      <c r="N7325" t="s">
        <v>55</v>
      </c>
      <c r="O7325" t="s">
        <v>17</v>
      </c>
    </row>
    <row r="7326" spans="1:15" x14ac:dyDescent="0.35">
      <c r="A7326">
        <f t="shared" si="114"/>
        <v>2012</v>
      </c>
      <c r="B7326" t="s">
        <v>17</v>
      </c>
      <c r="C7326" t="s">
        <v>18</v>
      </c>
      <c r="D7326" t="s">
        <v>19</v>
      </c>
      <c r="E7326">
        <v>16.8</v>
      </c>
      <c r="F7326">
        <v>17742</v>
      </c>
      <c r="G7326">
        <v>9332.3000000000011</v>
      </c>
      <c r="H7326" s="2">
        <v>39570</v>
      </c>
      <c r="I7326" s="2">
        <v>41131</v>
      </c>
      <c r="J7326" s="2">
        <v>50405</v>
      </c>
      <c r="L7326">
        <v>9055</v>
      </c>
      <c r="M7326" t="s">
        <v>638</v>
      </c>
      <c r="N7326" t="s">
        <v>189</v>
      </c>
      <c r="O7326" t="s">
        <v>17</v>
      </c>
    </row>
    <row r="7327" spans="1:15" x14ac:dyDescent="0.35">
      <c r="A7327">
        <f t="shared" si="114"/>
        <v>2016</v>
      </c>
      <c r="B7327" t="s">
        <v>17</v>
      </c>
      <c r="C7327" t="s">
        <v>18</v>
      </c>
      <c r="D7327" t="s">
        <v>22</v>
      </c>
      <c r="E7327">
        <v>16.8</v>
      </c>
      <c r="F7327">
        <v>14189</v>
      </c>
      <c r="G7327">
        <v>2894.56</v>
      </c>
      <c r="H7327" s="2">
        <v>40780</v>
      </c>
      <c r="I7327" s="2">
        <v>42458</v>
      </c>
      <c r="J7327" s="2">
        <v>50040</v>
      </c>
      <c r="L7327">
        <v>9064</v>
      </c>
      <c r="M7327" t="s">
        <v>4325</v>
      </c>
      <c r="N7327" t="s">
        <v>189</v>
      </c>
      <c r="O7327" t="s">
        <v>17</v>
      </c>
    </row>
    <row r="7328" spans="1:15" x14ac:dyDescent="0.35">
      <c r="A7328">
        <f t="shared" si="114"/>
        <v>2012</v>
      </c>
      <c r="B7328" t="s">
        <v>17</v>
      </c>
      <c r="C7328" t="s">
        <v>18</v>
      </c>
      <c r="D7328" t="s">
        <v>19</v>
      </c>
      <c r="E7328">
        <v>16.8</v>
      </c>
      <c r="F7328">
        <v>18844</v>
      </c>
      <c r="G7328">
        <v>8818.989999999998</v>
      </c>
      <c r="H7328" s="2">
        <v>39891</v>
      </c>
      <c r="I7328" s="2">
        <v>41139</v>
      </c>
      <c r="J7328" s="2">
        <v>50405</v>
      </c>
      <c r="L7328">
        <v>3176</v>
      </c>
      <c r="M7328" t="s">
        <v>3484</v>
      </c>
      <c r="N7328" t="s">
        <v>51</v>
      </c>
      <c r="O7328" t="s">
        <v>17</v>
      </c>
    </row>
    <row r="7329" spans="1:15" x14ac:dyDescent="0.35">
      <c r="A7329">
        <f t="shared" si="114"/>
        <v>2011</v>
      </c>
      <c r="B7329" t="s">
        <v>17</v>
      </c>
      <c r="C7329" t="s">
        <v>18</v>
      </c>
      <c r="D7329" t="s">
        <v>22</v>
      </c>
      <c r="E7329">
        <v>16.8</v>
      </c>
      <c r="F7329">
        <v>16907</v>
      </c>
      <c r="G7329">
        <v>8064.64</v>
      </c>
      <c r="H7329" s="2">
        <v>40722</v>
      </c>
      <c r="I7329" s="2">
        <v>40865</v>
      </c>
      <c r="J7329" s="2">
        <v>50040</v>
      </c>
      <c r="L7329">
        <v>7074</v>
      </c>
      <c r="M7329" t="s">
        <v>4871</v>
      </c>
      <c r="N7329" t="s">
        <v>99</v>
      </c>
      <c r="O7329" t="s">
        <v>17</v>
      </c>
    </row>
    <row r="7330" spans="1:15" x14ac:dyDescent="0.35">
      <c r="A7330">
        <f t="shared" si="114"/>
        <v>2012</v>
      </c>
      <c r="B7330" t="s">
        <v>96</v>
      </c>
      <c r="C7330" t="s">
        <v>18</v>
      </c>
      <c r="D7330" t="s">
        <v>22</v>
      </c>
      <c r="E7330">
        <v>16.8</v>
      </c>
      <c r="F7330">
        <v>14211</v>
      </c>
      <c r="G7330">
        <v>5485.45</v>
      </c>
      <c r="H7330" s="2">
        <v>39893</v>
      </c>
      <c r="I7330" s="2">
        <v>41152</v>
      </c>
      <c r="J7330" s="2">
        <v>50405</v>
      </c>
      <c r="L7330">
        <v>2501</v>
      </c>
      <c r="M7330" t="s">
        <v>61</v>
      </c>
      <c r="N7330" t="s">
        <v>51</v>
      </c>
      <c r="O7330" t="s">
        <v>96</v>
      </c>
    </row>
    <row r="7331" spans="1:15" x14ac:dyDescent="0.35">
      <c r="A7331">
        <f t="shared" si="114"/>
        <v>2011</v>
      </c>
      <c r="B7331" t="s">
        <v>17</v>
      </c>
      <c r="C7331" t="s">
        <v>18</v>
      </c>
      <c r="D7331" t="s">
        <v>19</v>
      </c>
      <c r="E7331">
        <v>16.8</v>
      </c>
      <c r="F7331">
        <v>18278.750000000004</v>
      </c>
      <c r="G7331">
        <v>10455.429999999998</v>
      </c>
      <c r="H7331" s="2">
        <v>39678</v>
      </c>
      <c r="I7331" s="2">
        <v>40898</v>
      </c>
      <c r="J7331" s="2">
        <v>50040</v>
      </c>
      <c r="L7331">
        <v>3324</v>
      </c>
      <c r="M7331" t="s">
        <v>1601</v>
      </c>
      <c r="N7331" t="s">
        <v>51</v>
      </c>
      <c r="O7331" t="s">
        <v>17</v>
      </c>
    </row>
    <row r="7332" spans="1:15" x14ac:dyDescent="0.35">
      <c r="A7332">
        <f t="shared" si="114"/>
        <v>2009</v>
      </c>
      <c r="B7332" t="s">
        <v>17</v>
      </c>
      <c r="C7332" t="s">
        <v>18</v>
      </c>
      <c r="D7332" t="s">
        <v>22</v>
      </c>
      <c r="E7332">
        <v>16.8</v>
      </c>
      <c r="F7332">
        <v>19014</v>
      </c>
      <c r="G7332">
        <v>13499.940000000002</v>
      </c>
      <c r="H7332" s="2">
        <v>39569</v>
      </c>
      <c r="I7332" s="2">
        <v>39947</v>
      </c>
      <c r="J7332" s="2">
        <v>49309</v>
      </c>
      <c r="L7332">
        <v>8362</v>
      </c>
      <c r="M7332" t="s">
        <v>3272</v>
      </c>
      <c r="N7332" t="s">
        <v>25</v>
      </c>
      <c r="O7332" t="s">
        <v>17</v>
      </c>
    </row>
    <row r="7333" spans="1:15" x14ac:dyDescent="0.35">
      <c r="A7333">
        <f t="shared" si="114"/>
        <v>2012</v>
      </c>
      <c r="B7333" t="s">
        <v>96</v>
      </c>
      <c r="C7333" t="s">
        <v>18</v>
      </c>
      <c r="D7333" t="s">
        <v>19</v>
      </c>
      <c r="E7333">
        <v>16.8</v>
      </c>
      <c r="F7333">
        <v>11399</v>
      </c>
      <c r="G7333">
        <v>5995.87</v>
      </c>
      <c r="H7333" s="2">
        <v>39570</v>
      </c>
      <c r="I7333" s="2">
        <v>41039</v>
      </c>
      <c r="J7333" s="2">
        <v>50405</v>
      </c>
      <c r="L7333">
        <v>7075</v>
      </c>
      <c r="M7333" t="s">
        <v>7599</v>
      </c>
      <c r="N7333" t="s">
        <v>99</v>
      </c>
      <c r="O7333" t="s">
        <v>96</v>
      </c>
    </row>
    <row r="7334" spans="1:15" x14ac:dyDescent="0.35">
      <c r="A7334">
        <f t="shared" si="114"/>
        <v>2009</v>
      </c>
      <c r="B7334" t="s">
        <v>17</v>
      </c>
      <c r="C7334" t="s">
        <v>18</v>
      </c>
      <c r="D7334" t="s">
        <v>22</v>
      </c>
      <c r="E7334">
        <v>16.8</v>
      </c>
      <c r="F7334">
        <v>17292</v>
      </c>
      <c r="G7334">
        <v>12277.319999999998</v>
      </c>
      <c r="H7334" s="2">
        <v>39569</v>
      </c>
      <c r="I7334" s="2">
        <v>40008</v>
      </c>
      <c r="J7334" s="2">
        <v>49309</v>
      </c>
      <c r="L7334">
        <v>9057</v>
      </c>
      <c r="M7334" t="s">
        <v>7097</v>
      </c>
      <c r="N7334" t="s">
        <v>318</v>
      </c>
      <c r="O7334" t="s">
        <v>17</v>
      </c>
    </row>
    <row r="7335" spans="1:15" x14ac:dyDescent="0.35">
      <c r="A7335">
        <f t="shared" si="114"/>
        <v>2010</v>
      </c>
      <c r="B7335" t="s">
        <v>96</v>
      </c>
      <c r="C7335" t="s">
        <v>18</v>
      </c>
      <c r="D7335" t="s">
        <v>19</v>
      </c>
      <c r="E7335">
        <v>16.8</v>
      </c>
      <c r="F7335">
        <v>15568.668</v>
      </c>
      <c r="G7335">
        <v>10664.53</v>
      </c>
      <c r="H7335" s="2">
        <v>40295</v>
      </c>
      <c r="I7335" s="2">
        <v>40295</v>
      </c>
      <c r="J7335" s="2">
        <v>49674</v>
      </c>
      <c r="L7335">
        <v>4054</v>
      </c>
      <c r="M7335" t="s">
        <v>1929</v>
      </c>
      <c r="N7335" t="s">
        <v>1930</v>
      </c>
      <c r="O7335" t="s">
        <v>96</v>
      </c>
    </row>
    <row r="7336" spans="1:15" x14ac:dyDescent="0.35">
      <c r="A7336">
        <f t="shared" si="114"/>
        <v>2015</v>
      </c>
      <c r="B7336" t="s">
        <v>17</v>
      </c>
      <c r="C7336" t="s">
        <v>18</v>
      </c>
      <c r="D7336" t="s">
        <v>22</v>
      </c>
      <c r="E7336">
        <v>16.829999999999998</v>
      </c>
      <c r="F7336">
        <v>13998</v>
      </c>
      <c r="G7336">
        <v>3275.54</v>
      </c>
      <c r="H7336" s="2">
        <v>40802</v>
      </c>
      <c r="I7336" s="2">
        <v>42129</v>
      </c>
      <c r="J7336" s="2">
        <v>49674</v>
      </c>
      <c r="L7336">
        <v>8374</v>
      </c>
      <c r="M7336" t="s">
        <v>1679</v>
      </c>
      <c r="N7336" t="s">
        <v>25</v>
      </c>
      <c r="O7336" t="s">
        <v>17</v>
      </c>
    </row>
    <row r="7337" spans="1:15" x14ac:dyDescent="0.35">
      <c r="A7337">
        <f t="shared" si="114"/>
        <v>2009</v>
      </c>
      <c r="B7337" t="s">
        <v>17</v>
      </c>
      <c r="C7337" t="s">
        <v>18</v>
      </c>
      <c r="D7337" t="s">
        <v>22</v>
      </c>
      <c r="E7337">
        <v>16.84</v>
      </c>
      <c r="F7337">
        <v>19001</v>
      </c>
      <c r="G7337">
        <v>7562.4199999999992</v>
      </c>
      <c r="H7337" s="2">
        <v>39765</v>
      </c>
      <c r="I7337" s="2">
        <v>40168</v>
      </c>
      <c r="J7337" s="2">
        <v>49309</v>
      </c>
      <c r="L7337">
        <v>3645</v>
      </c>
      <c r="M7337" t="s">
        <v>9231</v>
      </c>
      <c r="N7337" t="s">
        <v>51</v>
      </c>
      <c r="O7337" t="s">
        <v>17</v>
      </c>
    </row>
    <row r="7338" spans="1:15" x14ac:dyDescent="0.35">
      <c r="A7338">
        <f t="shared" si="114"/>
        <v>2011</v>
      </c>
      <c r="B7338" t="s">
        <v>17</v>
      </c>
      <c r="C7338" t="s">
        <v>18</v>
      </c>
      <c r="D7338" t="s">
        <v>22</v>
      </c>
      <c r="E7338">
        <v>16.88</v>
      </c>
      <c r="F7338">
        <v>16664</v>
      </c>
      <c r="G7338">
        <v>7932.0499999999993</v>
      </c>
      <c r="H7338" s="2">
        <v>40800</v>
      </c>
      <c r="I7338" s="2">
        <v>40899</v>
      </c>
      <c r="J7338" s="2">
        <v>50040</v>
      </c>
      <c r="L7338">
        <v>9523</v>
      </c>
      <c r="M7338" t="s">
        <v>261</v>
      </c>
      <c r="N7338" t="s">
        <v>32</v>
      </c>
      <c r="O7338" t="s">
        <v>17</v>
      </c>
    </row>
    <row r="7339" spans="1:15" x14ac:dyDescent="0.35">
      <c r="A7339">
        <f t="shared" si="114"/>
        <v>2009</v>
      </c>
      <c r="B7339" t="s">
        <v>17</v>
      </c>
      <c r="C7339" t="s">
        <v>18</v>
      </c>
      <c r="D7339" t="s">
        <v>19</v>
      </c>
      <c r="E7339">
        <v>16.89</v>
      </c>
      <c r="F7339">
        <v>17045</v>
      </c>
      <c r="G7339">
        <v>8982.73</v>
      </c>
      <c r="H7339" s="2">
        <v>39570</v>
      </c>
      <c r="I7339" s="2">
        <v>40009</v>
      </c>
      <c r="J7339" s="2">
        <v>49309</v>
      </c>
      <c r="L7339">
        <v>7012</v>
      </c>
      <c r="M7339" t="s">
        <v>2558</v>
      </c>
      <c r="N7339" t="s">
        <v>99</v>
      </c>
      <c r="O7339" t="s">
        <v>17</v>
      </c>
    </row>
    <row r="7340" spans="1:15" x14ac:dyDescent="0.35">
      <c r="A7340">
        <f t="shared" si="114"/>
        <v>2012</v>
      </c>
      <c r="B7340" t="s">
        <v>17</v>
      </c>
      <c r="C7340" t="s">
        <v>18</v>
      </c>
      <c r="D7340" t="s">
        <v>22</v>
      </c>
      <c r="E7340">
        <v>16.899999999999999</v>
      </c>
      <c r="F7340">
        <v>13594</v>
      </c>
      <c r="G7340">
        <v>4872.1400000000003</v>
      </c>
      <c r="H7340" s="2">
        <v>40669</v>
      </c>
      <c r="I7340" s="2">
        <v>41123</v>
      </c>
      <c r="J7340" s="2">
        <v>50405</v>
      </c>
      <c r="L7340">
        <v>4417</v>
      </c>
      <c r="M7340" t="s">
        <v>2410</v>
      </c>
      <c r="N7340" t="s">
        <v>344</v>
      </c>
      <c r="O7340" t="s">
        <v>17</v>
      </c>
    </row>
    <row r="7341" spans="1:15" x14ac:dyDescent="0.35">
      <c r="A7341">
        <f t="shared" si="114"/>
        <v>2013</v>
      </c>
      <c r="B7341" t="s">
        <v>17</v>
      </c>
      <c r="C7341" t="s">
        <v>18</v>
      </c>
      <c r="D7341" t="s">
        <v>22</v>
      </c>
      <c r="E7341">
        <v>16.899999999999999</v>
      </c>
      <c r="F7341">
        <v>17032.353999999999</v>
      </c>
      <c r="G7341">
        <v>5228.9400000000005</v>
      </c>
      <c r="H7341" s="2">
        <v>40036</v>
      </c>
      <c r="I7341" s="2">
        <v>41593</v>
      </c>
      <c r="J7341" s="2">
        <v>50770</v>
      </c>
      <c r="L7341">
        <v>6103</v>
      </c>
      <c r="M7341" t="s">
        <v>2929</v>
      </c>
      <c r="N7341" t="s">
        <v>179</v>
      </c>
      <c r="O7341" t="s">
        <v>17</v>
      </c>
    </row>
    <row r="7342" spans="1:15" x14ac:dyDescent="0.35">
      <c r="A7342">
        <f t="shared" si="114"/>
        <v>2011</v>
      </c>
      <c r="B7342" t="s">
        <v>17</v>
      </c>
      <c r="C7342" t="s">
        <v>18</v>
      </c>
      <c r="D7342" t="s">
        <v>19</v>
      </c>
      <c r="E7342">
        <v>16.920000000000002</v>
      </c>
      <c r="F7342">
        <v>18697.831999999999</v>
      </c>
      <c r="G7342">
        <v>10695.160000000002</v>
      </c>
      <c r="H7342" s="2">
        <v>40731</v>
      </c>
      <c r="I7342" s="2">
        <v>40779</v>
      </c>
      <c r="J7342" s="2">
        <v>50040</v>
      </c>
      <c r="L7342">
        <v>6277</v>
      </c>
      <c r="M7342" t="s">
        <v>7874</v>
      </c>
      <c r="N7342" t="s">
        <v>179</v>
      </c>
      <c r="O7342" t="s">
        <v>17</v>
      </c>
    </row>
    <row r="7343" spans="1:15" x14ac:dyDescent="0.35">
      <c r="A7343">
        <f t="shared" si="114"/>
        <v>2010</v>
      </c>
      <c r="B7343" t="s">
        <v>17</v>
      </c>
      <c r="C7343" t="s">
        <v>18</v>
      </c>
      <c r="D7343" t="s">
        <v>22</v>
      </c>
      <c r="E7343">
        <v>16.96</v>
      </c>
      <c r="F7343">
        <v>12924</v>
      </c>
      <c r="G7343">
        <v>4445.8599999999997</v>
      </c>
      <c r="H7343" s="2">
        <v>40396</v>
      </c>
      <c r="I7343" s="2">
        <v>40484</v>
      </c>
      <c r="J7343" s="2">
        <v>49674</v>
      </c>
      <c r="L7343">
        <v>4563</v>
      </c>
      <c r="M7343" t="s">
        <v>551</v>
      </c>
      <c r="N7343" t="s">
        <v>210</v>
      </c>
      <c r="O7343" t="s">
        <v>17</v>
      </c>
    </row>
    <row r="7344" spans="1:15" x14ac:dyDescent="0.35">
      <c r="A7344">
        <f t="shared" si="114"/>
        <v>2008</v>
      </c>
      <c r="B7344" t="s">
        <v>96</v>
      </c>
      <c r="C7344" t="s">
        <v>18</v>
      </c>
      <c r="D7344" t="s">
        <v>19</v>
      </c>
      <c r="E7344">
        <v>17</v>
      </c>
      <c r="F7344">
        <v>13428.825000000001</v>
      </c>
      <c r="G7344">
        <v>10398.94</v>
      </c>
      <c r="H7344" s="2">
        <v>39569</v>
      </c>
      <c r="I7344" s="2">
        <v>39646</v>
      </c>
      <c r="J7344" s="2">
        <v>48944</v>
      </c>
      <c r="L7344">
        <v>8606</v>
      </c>
      <c r="M7344" t="s">
        <v>1215</v>
      </c>
      <c r="N7344" t="s">
        <v>53</v>
      </c>
      <c r="O7344" t="s">
        <v>96</v>
      </c>
    </row>
    <row r="7345" spans="1:15" x14ac:dyDescent="0.35">
      <c r="A7345">
        <f t="shared" si="114"/>
        <v>2011</v>
      </c>
      <c r="B7345" t="s">
        <v>17</v>
      </c>
      <c r="C7345" t="s">
        <v>18</v>
      </c>
      <c r="D7345" t="s">
        <v>22</v>
      </c>
      <c r="E7345">
        <v>17</v>
      </c>
      <c r="F7345">
        <v>14997.560000000001</v>
      </c>
      <c r="G7345">
        <v>7243.8</v>
      </c>
      <c r="H7345" s="2">
        <v>40652</v>
      </c>
      <c r="I7345" s="2">
        <v>40848</v>
      </c>
      <c r="J7345" s="2">
        <v>50040</v>
      </c>
      <c r="L7345">
        <v>7422</v>
      </c>
      <c r="M7345" t="s">
        <v>3267</v>
      </c>
      <c r="N7345" t="s">
        <v>99</v>
      </c>
      <c r="O7345" t="s">
        <v>17</v>
      </c>
    </row>
    <row r="7346" spans="1:15" x14ac:dyDescent="0.35">
      <c r="A7346">
        <f t="shared" si="114"/>
        <v>2011</v>
      </c>
      <c r="B7346" t="s">
        <v>96</v>
      </c>
      <c r="C7346" t="s">
        <v>18</v>
      </c>
      <c r="D7346" t="s">
        <v>19</v>
      </c>
      <c r="E7346">
        <v>17</v>
      </c>
      <c r="F7346">
        <v>12681.367999999999</v>
      </c>
      <c r="G7346">
        <v>7241.07</v>
      </c>
      <c r="H7346" s="2">
        <v>40275</v>
      </c>
      <c r="I7346" s="2">
        <v>40896</v>
      </c>
      <c r="J7346" s="2">
        <v>50040</v>
      </c>
      <c r="L7346">
        <v>7031</v>
      </c>
      <c r="M7346" t="s">
        <v>1251</v>
      </c>
      <c r="N7346" t="s">
        <v>99</v>
      </c>
      <c r="O7346" t="s">
        <v>96</v>
      </c>
    </row>
    <row r="7347" spans="1:15" x14ac:dyDescent="0.35">
      <c r="A7347">
        <f t="shared" si="114"/>
        <v>2011</v>
      </c>
      <c r="B7347" t="s">
        <v>17</v>
      </c>
      <c r="C7347" t="s">
        <v>18</v>
      </c>
      <c r="D7347" t="s">
        <v>22</v>
      </c>
      <c r="E7347">
        <v>17</v>
      </c>
      <c r="F7347">
        <v>15143</v>
      </c>
      <c r="G7347">
        <v>7208.079999999999</v>
      </c>
      <c r="H7347" s="2">
        <v>40823</v>
      </c>
      <c r="I7347" s="2">
        <v>40907</v>
      </c>
      <c r="J7347" s="2">
        <v>50040</v>
      </c>
      <c r="L7347">
        <v>3982</v>
      </c>
      <c r="M7347" t="s">
        <v>3184</v>
      </c>
      <c r="N7347" t="s">
        <v>76</v>
      </c>
      <c r="O7347" t="s">
        <v>17</v>
      </c>
    </row>
    <row r="7348" spans="1:15" x14ac:dyDescent="0.35">
      <c r="A7348">
        <f t="shared" si="114"/>
        <v>2006</v>
      </c>
      <c r="B7348" t="s">
        <v>17</v>
      </c>
      <c r="C7348" t="s">
        <v>18</v>
      </c>
      <c r="D7348" t="s">
        <v>22</v>
      </c>
      <c r="E7348">
        <v>17</v>
      </c>
      <c r="F7348">
        <v>15660</v>
      </c>
      <c r="G7348">
        <v>10053.710000000001</v>
      </c>
      <c r="H7348" s="2">
        <v>39570</v>
      </c>
      <c r="I7348" s="2">
        <v>38861</v>
      </c>
      <c r="J7348" s="2">
        <v>48213</v>
      </c>
      <c r="L7348">
        <v>4852</v>
      </c>
      <c r="M7348" t="s">
        <v>3104</v>
      </c>
      <c r="N7348" t="s">
        <v>28</v>
      </c>
      <c r="O7348" t="s">
        <v>17</v>
      </c>
    </row>
    <row r="7349" spans="1:15" x14ac:dyDescent="0.35">
      <c r="A7349">
        <f t="shared" si="114"/>
        <v>2011</v>
      </c>
      <c r="B7349" t="s">
        <v>17</v>
      </c>
      <c r="C7349" t="s">
        <v>18</v>
      </c>
      <c r="D7349" t="s">
        <v>19</v>
      </c>
      <c r="E7349">
        <v>17</v>
      </c>
      <c r="F7349">
        <v>16269.331</v>
      </c>
      <c r="G7349">
        <v>9289.7899999999991</v>
      </c>
      <c r="H7349" s="2">
        <v>39569</v>
      </c>
      <c r="I7349" s="2">
        <v>40855</v>
      </c>
      <c r="J7349" s="2">
        <v>50040</v>
      </c>
      <c r="L7349">
        <v>6005</v>
      </c>
      <c r="M7349" t="s">
        <v>7769</v>
      </c>
      <c r="N7349" t="s">
        <v>179</v>
      </c>
      <c r="O7349" t="s">
        <v>17</v>
      </c>
    </row>
    <row r="7350" spans="1:15" x14ac:dyDescent="0.35">
      <c r="A7350">
        <f t="shared" si="114"/>
        <v>2011</v>
      </c>
      <c r="B7350" t="s">
        <v>17</v>
      </c>
      <c r="C7350" t="s">
        <v>18</v>
      </c>
      <c r="D7350" t="s">
        <v>19</v>
      </c>
      <c r="E7350">
        <v>17</v>
      </c>
      <c r="F7350">
        <v>16445.28</v>
      </c>
      <c r="G7350">
        <v>9390.26</v>
      </c>
      <c r="H7350" s="2">
        <v>40704</v>
      </c>
      <c r="I7350" s="2">
        <v>40896</v>
      </c>
      <c r="J7350" s="2">
        <v>50040</v>
      </c>
      <c r="L7350">
        <v>7214</v>
      </c>
      <c r="M7350" t="s">
        <v>1259</v>
      </c>
      <c r="N7350" t="s">
        <v>99</v>
      </c>
      <c r="O7350" t="s">
        <v>17</v>
      </c>
    </row>
    <row r="7351" spans="1:15" x14ac:dyDescent="0.35">
      <c r="A7351">
        <f t="shared" si="114"/>
        <v>2013</v>
      </c>
      <c r="B7351" t="s">
        <v>17</v>
      </c>
      <c r="C7351" t="s">
        <v>18</v>
      </c>
      <c r="D7351" t="s">
        <v>22</v>
      </c>
      <c r="E7351">
        <v>17</v>
      </c>
      <c r="F7351">
        <v>16112</v>
      </c>
      <c r="G7351">
        <v>4946.38</v>
      </c>
      <c r="H7351" s="2">
        <v>40037</v>
      </c>
      <c r="I7351" s="2">
        <v>41635</v>
      </c>
      <c r="J7351" s="2">
        <v>50770</v>
      </c>
      <c r="L7351">
        <v>4512</v>
      </c>
      <c r="M7351" t="s">
        <v>2013</v>
      </c>
      <c r="N7351" t="s">
        <v>210</v>
      </c>
      <c r="O7351" t="s">
        <v>17</v>
      </c>
    </row>
    <row r="7352" spans="1:15" x14ac:dyDescent="0.35">
      <c r="A7352">
        <f t="shared" si="114"/>
        <v>2012</v>
      </c>
      <c r="B7352" t="s">
        <v>17</v>
      </c>
      <c r="C7352" t="s">
        <v>18</v>
      </c>
      <c r="D7352" t="s">
        <v>22</v>
      </c>
      <c r="E7352">
        <v>17</v>
      </c>
      <c r="F7352">
        <v>17509.538000000004</v>
      </c>
      <c r="G7352">
        <v>6758.67</v>
      </c>
      <c r="H7352" s="2">
        <v>40662</v>
      </c>
      <c r="I7352" s="2">
        <v>41102</v>
      </c>
      <c r="J7352" s="2">
        <v>50405</v>
      </c>
      <c r="L7352">
        <v>4144</v>
      </c>
      <c r="M7352" t="s">
        <v>828</v>
      </c>
      <c r="N7352" t="s">
        <v>344</v>
      </c>
      <c r="O7352" t="s">
        <v>17</v>
      </c>
    </row>
    <row r="7353" spans="1:15" x14ac:dyDescent="0.35">
      <c r="A7353">
        <f t="shared" si="114"/>
        <v>2010</v>
      </c>
      <c r="B7353" t="s">
        <v>17</v>
      </c>
      <c r="C7353" t="s">
        <v>18</v>
      </c>
      <c r="D7353" t="s">
        <v>19</v>
      </c>
      <c r="E7353">
        <v>17.04</v>
      </c>
      <c r="F7353">
        <v>14971.2</v>
      </c>
      <c r="G7353">
        <v>9461.7899999999991</v>
      </c>
      <c r="H7353" s="2">
        <v>39597</v>
      </c>
      <c r="I7353" s="2">
        <v>40427</v>
      </c>
      <c r="J7353" s="2">
        <v>49674</v>
      </c>
      <c r="L7353">
        <v>6023</v>
      </c>
      <c r="M7353" t="s">
        <v>1620</v>
      </c>
      <c r="N7353" t="s">
        <v>179</v>
      </c>
      <c r="O7353" t="s">
        <v>17</v>
      </c>
    </row>
    <row r="7354" spans="1:15" x14ac:dyDescent="0.35">
      <c r="A7354">
        <f t="shared" si="114"/>
        <v>2013</v>
      </c>
      <c r="B7354" t="s">
        <v>17</v>
      </c>
      <c r="C7354" t="s">
        <v>18</v>
      </c>
      <c r="D7354" t="s">
        <v>22</v>
      </c>
      <c r="E7354">
        <v>17.05</v>
      </c>
      <c r="F7354">
        <v>6247</v>
      </c>
      <c r="G7354">
        <v>1917.83</v>
      </c>
      <c r="H7354" s="2">
        <v>40718</v>
      </c>
      <c r="I7354" s="2">
        <v>41618</v>
      </c>
      <c r="J7354" s="2">
        <v>50770</v>
      </c>
      <c r="L7354">
        <v>9063</v>
      </c>
      <c r="M7354" t="s">
        <v>2064</v>
      </c>
      <c r="N7354" t="s">
        <v>189</v>
      </c>
      <c r="O7354" t="s">
        <v>17</v>
      </c>
    </row>
    <row r="7355" spans="1:15" x14ac:dyDescent="0.35">
      <c r="A7355">
        <f t="shared" si="114"/>
        <v>2015</v>
      </c>
      <c r="B7355" t="s">
        <v>17</v>
      </c>
      <c r="C7355" t="s">
        <v>18</v>
      </c>
      <c r="D7355" t="s">
        <v>22</v>
      </c>
      <c r="E7355">
        <v>17.100000000000001</v>
      </c>
      <c r="F7355">
        <v>15284</v>
      </c>
      <c r="G7355">
        <v>3576.4700000000003</v>
      </c>
      <c r="H7355" s="2">
        <v>40683</v>
      </c>
      <c r="I7355" s="2">
        <v>42191</v>
      </c>
      <c r="J7355" s="2">
        <v>49674</v>
      </c>
      <c r="L7355">
        <v>4431</v>
      </c>
      <c r="M7355" t="s">
        <v>2274</v>
      </c>
      <c r="N7355" t="s">
        <v>344</v>
      </c>
      <c r="O7355" t="s">
        <v>17</v>
      </c>
    </row>
    <row r="7356" spans="1:15" x14ac:dyDescent="0.35">
      <c r="A7356">
        <f t="shared" si="114"/>
        <v>2012</v>
      </c>
      <c r="B7356" t="s">
        <v>17</v>
      </c>
      <c r="C7356" t="s">
        <v>18</v>
      </c>
      <c r="D7356" t="s">
        <v>19</v>
      </c>
      <c r="E7356">
        <v>17.100000000000001</v>
      </c>
      <c r="F7356">
        <v>19009</v>
      </c>
      <c r="G7356">
        <v>9998.74</v>
      </c>
      <c r="H7356" s="2">
        <v>40665</v>
      </c>
      <c r="I7356" s="2">
        <v>40965</v>
      </c>
      <c r="J7356" s="2">
        <v>50405</v>
      </c>
      <c r="L7356">
        <v>9535</v>
      </c>
      <c r="M7356" t="s">
        <v>3776</v>
      </c>
      <c r="N7356" t="s">
        <v>25</v>
      </c>
      <c r="O7356" t="s">
        <v>17</v>
      </c>
    </row>
    <row r="7357" spans="1:15" x14ac:dyDescent="0.35">
      <c r="A7357">
        <f t="shared" si="114"/>
        <v>2011</v>
      </c>
      <c r="B7357" t="s">
        <v>96</v>
      </c>
      <c r="C7357" t="s">
        <v>18</v>
      </c>
      <c r="D7357" t="s">
        <v>19</v>
      </c>
      <c r="E7357">
        <v>17.100000000000001</v>
      </c>
      <c r="F7357">
        <v>15227</v>
      </c>
      <c r="G7357">
        <v>8072.9999999999982</v>
      </c>
      <c r="H7357" s="2">
        <v>40814</v>
      </c>
      <c r="I7357" s="2">
        <v>40867</v>
      </c>
      <c r="J7357" s="2">
        <v>50040</v>
      </c>
      <c r="L7357">
        <v>4712</v>
      </c>
      <c r="M7357" t="s">
        <v>765</v>
      </c>
      <c r="N7357" t="s">
        <v>210</v>
      </c>
      <c r="O7357" t="s">
        <v>96</v>
      </c>
    </row>
    <row r="7358" spans="1:15" x14ac:dyDescent="0.35">
      <c r="A7358">
        <f t="shared" si="114"/>
        <v>2010</v>
      </c>
      <c r="B7358" t="s">
        <v>96</v>
      </c>
      <c r="C7358" t="s">
        <v>18</v>
      </c>
      <c r="D7358" t="s">
        <v>22</v>
      </c>
      <c r="E7358">
        <v>17.100000000000001</v>
      </c>
      <c r="F7358">
        <v>19673.37</v>
      </c>
      <c r="G7358">
        <v>9797.34</v>
      </c>
      <c r="H7358" s="2">
        <v>40393</v>
      </c>
      <c r="I7358" s="2">
        <v>40298</v>
      </c>
      <c r="J7358" s="2">
        <v>49674</v>
      </c>
      <c r="L7358">
        <v>4577</v>
      </c>
      <c r="M7358" t="s">
        <v>2497</v>
      </c>
      <c r="N7358" t="s">
        <v>210</v>
      </c>
      <c r="O7358" t="s">
        <v>96</v>
      </c>
    </row>
    <row r="7359" spans="1:15" x14ac:dyDescent="0.35">
      <c r="A7359">
        <f t="shared" si="114"/>
        <v>2011</v>
      </c>
      <c r="B7359" t="s">
        <v>17</v>
      </c>
      <c r="C7359" t="s">
        <v>18</v>
      </c>
      <c r="D7359" t="s">
        <v>22</v>
      </c>
      <c r="E7359">
        <v>17.100000000000001</v>
      </c>
      <c r="F7359">
        <v>16876</v>
      </c>
      <c r="G7359">
        <v>6817.9000000000005</v>
      </c>
      <c r="H7359" s="2">
        <v>39569</v>
      </c>
      <c r="I7359" s="2">
        <v>40830</v>
      </c>
      <c r="J7359" s="2">
        <v>50040</v>
      </c>
      <c r="L7359">
        <v>3702</v>
      </c>
      <c r="M7359" t="s">
        <v>5669</v>
      </c>
      <c r="N7359" t="s">
        <v>51</v>
      </c>
      <c r="O7359" t="s">
        <v>17</v>
      </c>
    </row>
    <row r="7360" spans="1:15" x14ac:dyDescent="0.35">
      <c r="A7360">
        <f t="shared" si="114"/>
        <v>2011</v>
      </c>
      <c r="B7360" t="s">
        <v>17</v>
      </c>
      <c r="C7360" t="s">
        <v>18</v>
      </c>
      <c r="D7360" t="s">
        <v>22</v>
      </c>
      <c r="E7360">
        <v>17.100000000000001</v>
      </c>
      <c r="F7360">
        <v>15792</v>
      </c>
      <c r="G7360">
        <v>7516.9999999999991</v>
      </c>
      <c r="H7360" s="2">
        <v>40760</v>
      </c>
      <c r="I7360" s="2">
        <v>40872</v>
      </c>
      <c r="J7360" s="2">
        <v>50040</v>
      </c>
      <c r="L7360">
        <v>3422</v>
      </c>
      <c r="M7360" t="s">
        <v>715</v>
      </c>
      <c r="N7360" t="s">
        <v>51</v>
      </c>
      <c r="O7360" t="s">
        <v>17</v>
      </c>
    </row>
    <row r="7361" spans="1:15" x14ac:dyDescent="0.35">
      <c r="A7361">
        <f t="shared" si="114"/>
        <v>2011</v>
      </c>
      <c r="B7361" t="s">
        <v>17</v>
      </c>
      <c r="C7361" t="s">
        <v>18</v>
      </c>
      <c r="D7361" t="s">
        <v>19</v>
      </c>
      <c r="E7361">
        <v>17.100000000000001</v>
      </c>
      <c r="F7361">
        <v>19698.115999999998</v>
      </c>
      <c r="G7361">
        <v>11247.59</v>
      </c>
      <c r="H7361" s="2">
        <v>40771</v>
      </c>
      <c r="I7361" s="2">
        <v>40844</v>
      </c>
      <c r="J7361" s="2">
        <v>50040</v>
      </c>
      <c r="L7361">
        <v>4114</v>
      </c>
      <c r="M7361" t="s">
        <v>10839</v>
      </c>
      <c r="N7361" t="s">
        <v>210</v>
      </c>
      <c r="O7361" t="s">
        <v>17</v>
      </c>
    </row>
    <row r="7362" spans="1:15" x14ac:dyDescent="0.35">
      <c r="A7362">
        <f t="shared" si="114"/>
        <v>2009</v>
      </c>
      <c r="B7362" t="s">
        <v>17</v>
      </c>
      <c r="C7362" t="s">
        <v>18</v>
      </c>
      <c r="D7362" t="s">
        <v>22</v>
      </c>
      <c r="E7362">
        <v>17.100000000000001</v>
      </c>
      <c r="F7362">
        <v>20352.227999999999</v>
      </c>
      <c r="G7362">
        <v>14429.73</v>
      </c>
      <c r="H7362" s="2">
        <v>39570</v>
      </c>
      <c r="I7362" s="2">
        <v>39931</v>
      </c>
      <c r="J7362" s="2">
        <v>49309</v>
      </c>
      <c r="L7362">
        <v>6010</v>
      </c>
      <c r="M7362" t="s">
        <v>1237</v>
      </c>
      <c r="N7362" t="s">
        <v>179</v>
      </c>
      <c r="O7362" t="s">
        <v>17</v>
      </c>
    </row>
    <row r="7363" spans="1:15" x14ac:dyDescent="0.35">
      <c r="A7363">
        <f t="shared" ref="A7363:A7426" si="115">YEAR(I7363)</f>
        <v>2015</v>
      </c>
      <c r="B7363" t="s">
        <v>17</v>
      </c>
      <c r="C7363" t="s">
        <v>18</v>
      </c>
      <c r="D7363" t="s">
        <v>19</v>
      </c>
      <c r="E7363">
        <v>17.16</v>
      </c>
      <c r="F7363">
        <v>18657</v>
      </c>
      <c r="G7363">
        <v>5112</v>
      </c>
      <c r="H7363" s="2">
        <v>40642</v>
      </c>
      <c r="I7363" s="2">
        <v>42137</v>
      </c>
      <c r="J7363" s="2">
        <v>49674</v>
      </c>
      <c r="L7363">
        <v>1890</v>
      </c>
      <c r="M7363" t="s">
        <v>5224</v>
      </c>
      <c r="N7363" t="s">
        <v>76</v>
      </c>
      <c r="O7363" t="s">
        <v>17</v>
      </c>
    </row>
    <row r="7364" spans="1:15" x14ac:dyDescent="0.35">
      <c r="A7364">
        <f t="shared" si="115"/>
        <v>2008</v>
      </c>
      <c r="B7364" t="s">
        <v>96</v>
      </c>
      <c r="C7364" t="s">
        <v>18</v>
      </c>
      <c r="D7364" t="s">
        <v>22</v>
      </c>
      <c r="E7364">
        <v>17.2</v>
      </c>
      <c r="F7364">
        <v>18469</v>
      </c>
      <c r="G7364">
        <v>12141.19</v>
      </c>
      <c r="H7364" s="2">
        <v>39570</v>
      </c>
      <c r="I7364" s="2">
        <v>39598</v>
      </c>
      <c r="J7364" s="2">
        <v>48944</v>
      </c>
      <c r="L7364">
        <v>8132</v>
      </c>
      <c r="M7364" t="s">
        <v>2279</v>
      </c>
      <c r="N7364" t="s">
        <v>53</v>
      </c>
      <c r="O7364" t="s">
        <v>96</v>
      </c>
    </row>
    <row r="7365" spans="1:15" x14ac:dyDescent="0.35">
      <c r="A7365">
        <f t="shared" si="115"/>
        <v>2008</v>
      </c>
      <c r="B7365" t="s">
        <v>17</v>
      </c>
      <c r="C7365" t="s">
        <v>18</v>
      </c>
      <c r="D7365" t="s">
        <v>22</v>
      </c>
      <c r="E7365">
        <v>17.2</v>
      </c>
      <c r="F7365">
        <v>21168</v>
      </c>
      <c r="G7365">
        <v>14986.949999999999</v>
      </c>
      <c r="H7365" s="2">
        <v>39625</v>
      </c>
      <c r="I7365" s="2">
        <v>39583</v>
      </c>
      <c r="J7365" s="2">
        <v>48944</v>
      </c>
      <c r="L7365">
        <v>3986</v>
      </c>
      <c r="M7365" t="s">
        <v>603</v>
      </c>
      <c r="N7365" t="s">
        <v>76</v>
      </c>
      <c r="O7365" t="s">
        <v>17</v>
      </c>
    </row>
    <row r="7366" spans="1:15" x14ac:dyDescent="0.35">
      <c r="A7366">
        <f t="shared" si="115"/>
        <v>2011</v>
      </c>
      <c r="B7366" t="s">
        <v>17</v>
      </c>
      <c r="C7366" t="s">
        <v>18</v>
      </c>
      <c r="D7366" t="s">
        <v>22</v>
      </c>
      <c r="E7366">
        <v>17.2</v>
      </c>
      <c r="F7366">
        <v>17518</v>
      </c>
      <c r="G7366">
        <v>8338.57</v>
      </c>
      <c r="H7366" s="2">
        <v>40805</v>
      </c>
      <c r="I7366" s="2">
        <v>40876</v>
      </c>
      <c r="J7366" s="2">
        <v>50040</v>
      </c>
      <c r="L7366">
        <v>1796</v>
      </c>
      <c r="M7366" t="s">
        <v>5176</v>
      </c>
      <c r="N7366" t="s">
        <v>55</v>
      </c>
      <c r="O7366" t="s">
        <v>17</v>
      </c>
    </row>
    <row r="7367" spans="1:15" x14ac:dyDescent="0.35">
      <c r="A7367">
        <f t="shared" si="115"/>
        <v>2015</v>
      </c>
      <c r="B7367" t="s">
        <v>17</v>
      </c>
      <c r="C7367" t="s">
        <v>18</v>
      </c>
      <c r="D7367" t="s">
        <v>22</v>
      </c>
      <c r="E7367">
        <v>17.2</v>
      </c>
      <c r="F7367">
        <v>19585.625000000004</v>
      </c>
      <c r="G7367">
        <v>5072.6499999999996</v>
      </c>
      <c r="H7367" s="2">
        <v>40319</v>
      </c>
      <c r="I7367" s="2">
        <v>42090</v>
      </c>
      <c r="J7367" s="2">
        <v>51501</v>
      </c>
      <c r="L7367">
        <v>9304</v>
      </c>
      <c r="M7367" t="s">
        <v>2664</v>
      </c>
      <c r="N7367" t="s">
        <v>32</v>
      </c>
      <c r="O7367" t="s">
        <v>17</v>
      </c>
    </row>
    <row r="7368" spans="1:15" x14ac:dyDescent="0.35">
      <c r="A7368">
        <f t="shared" si="115"/>
        <v>2009</v>
      </c>
      <c r="B7368" t="s">
        <v>17</v>
      </c>
      <c r="C7368" t="s">
        <v>18</v>
      </c>
      <c r="D7368" t="s">
        <v>22</v>
      </c>
      <c r="E7368">
        <v>17.2</v>
      </c>
      <c r="F7368">
        <v>19104.682000000001</v>
      </c>
      <c r="G7368">
        <v>13526.130000000001</v>
      </c>
      <c r="H7368" s="2">
        <v>39570</v>
      </c>
      <c r="I7368" s="2">
        <v>39881</v>
      </c>
      <c r="J7368" s="2">
        <v>49309</v>
      </c>
      <c r="L7368">
        <v>6252</v>
      </c>
      <c r="M7368" t="s">
        <v>6690</v>
      </c>
      <c r="N7368" t="s">
        <v>179</v>
      </c>
      <c r="O7368" t="s">
        <v>17</v>
      </c>
    </row>
    <row r="7369" spans="1:15" x14ac:dyDescent="0.35">
      <c r="A7369">
        <f t="shared" si="115"/>
        <v>2011</v>
      </c>
      <c r="B7369" t="s">
        <v>17</v>
      </c>
      <c r="C7369" t="s">
        <v>18</v>
      </c>
      <c r="D7369" t="s">
        <v>19</v>
      </c>
      <c r="E7369">
        <v>17.23</v>
      </c>
      <c r="F7369">
        <v>16693</v>
      </c>
      <c r="G7369">
        <v>8730.43</v>
      </c>
      <c r="H7369" s="2">
        <v>40724</v>
      </c>
      <c r="I7369" s="2">
        <v>40908</v>
      </c>
      <c r="J7369" s="2">
        <v>50040</v>
      </c>
      <c r="L7369">
        <v>9057</v>
      </c>
      <c r="M7369" t="s">
        <v>7097</v>
      </c>
      <c r="N7369" t="s">
        <v>318</v>
      </c>
      <c r="O7369" t="s">
        <v>17</v>
      </c>
    </row>
    <row r="7370" spans="1:15" x14ac:dyDescent="0.35">
      <c r="A7370">
        <f t="shared" si="115"/>
        <v>2012</v>
      </c>
      <c r="B7370" t="s">
        <v>17</v>
      </c>
      <c r="C7370" t="s">
        <v>18</v>
      </c>
      <c r="D7370" t="s">
        <v>22</v>
      </c>
      <c r="E7370">
        <v>17.25</v>
      </c>
      <c r="F7370">
        <v>15967.604000000001</v>
      </c>
      <c r="G7370">
        <v>6993.8199999999988</v>
      </c>
      <c r="H7370" s="2">
        <v>40801</v>
      </c>
      <c r="I7370" s="2">
        <v>40917</v>
      </c>
      <c r="J7370" s="2">
        <v>50405</v>
      </c>
      <c r="L7370">
        <v>9008</v>
      </c>
      <c r="M7370" t="s">
        <v>1210</v>
      </c>
      <c r="N7370" t="s">
        <v>32</v>
      </c>
      <c r="O7370" t="s">
        <v>17</v>
      </c>
    </row>
    <row r="7371" spans="1:15" x14ac:dyDescent="0.35">
      <c r="A7371">
        <f t="shared" si="115"/>
        <v>2012</v>
      </c>
      <c r="B7371" t="s">
        <v>17</v>
      </c>
      <c r="C7371" t="s">
        <v>18</v>
      </c>
      <c r="D7371" t="s">
        <v>22</v>
      </c>
      <c r="E7371">
        <v>17.25</v>
      </c>
      <c r="F7371">
        <v>15830.334999999999</v>
      </c>
      <c r="G7371">
        <v>6933.67</v>
      </c>
      <c r="H7371" s="2">
        <v>40801</v>
      </c>
      <c r="I7371" s="2">
        <v>40917</v>
      </c>
      <c r="J7371" s="2">
        <v>50405</v>
      </c>
      <c r="L7371">
        <v>9008</v>
      </c>
      <c r="M7371" t="s">
        <v>1210</v>
      </c>
      <c r="N7371" t="s">
        <v>32</v>
      </c>
      <c r="O7371" t="s">
        <v>17</v>
      </c>
    </row>
    <row r="7372" spans="1:15" x14ac:dyDescent="0.35">
      <c r="A7372">
        <f t="shared" si="115"/>
        <v>2012</v>
      </c>
      <c r="B7372" t="s">
        <v>17</v>
      </c>
      <c r="C7372" t="s">
        <v>18</v>
      </c>
      <c r="D7372" t="s">
        <v>446</v>
      </c>
      <c r="E7372">
        <v>17.28</v>
      </c>
      <c r="F7372">
        <v>19858</v>
      </c>
      <c r="G7372">
        <v>7009.8799999999992</v>
      </c>
      <c r="H7372" s="2">
        <v>40812</v>
      </c>
      <c r="I7372" s="2">
        <v>41072</v>
      </c>
      <c r="J7372" s="2">
        <v>50405</v>
      </c>
      <c r="L7372">
        <v>2345</v>
      </c>
      <c r="M7372" t="s">
        <v>4184</v>
      </c>
      <c r="N7372" t="s">
        <v>38</v>
      </c>
      <c r="O7372" t="s">
        <v>17</v>
      </c>
    </row>
    <row r="7373" spans="1:15" x14ac:dyDescent="0.35">
      <c r="A7373">
        <f t="shared" si="115"/>
        <v>2015</v>
      </c>
      <c r="B7373" t="s">
        <v>96</v>
      </c>
      <c r="C7373" t="s">
        <v>18</v>
      </c>
      <c r="D7373" t="s">
        <v>22</v>
      </c>
      <c r="E7373">
        <v>17.28</v>
      </c>
      <c r="F7373">
        <v>17972</v>
      </c>
      <c r="G7373">
        <v>4205.4400000000005</v>
      </c>
      <c r="H7373" s="2">
        <v>40777</v>
      </c>
      <c r="I7373" s="2">
        <v>42277</v>
      </c>
      <c r="J7373" s="2">
        <v>49674</v>
      </c>
      <c r="L7373">
        <v>6300</v>
      </c>
      <c r="M7373" t="s">
        <v>4632</v>
      </c>
      <c r="N7373" t="s">
        <v>895</v>
      </c>
      <c r="O7373" t="s">
        <v>96</v>
      </c>
    </row>
    <row r="7374" spans="1:15" x14ac:dyDescent="0.35">
      <c r="A7374">
        <f t="shared" si="115"/>
        <v>2012</v>
      </c>
      <c r="B7374" t="s">
        <v>17</v>
      </c>
      <c r="C7374" t="s">
        <v>18</v>
      </c>
      <c r="D7374" t="s">
        <v>22</v>
      </c>
      <c r="E7374">
        <v>17.29</v>
      </c>
      <c r="F7374">
        <v>17427</v>
      </c>
      <c r="G7374">
        <v>6726.8199999999988</v>
      </c>
      <c r="H7374" s="2">
        <v>40793</v>
      </c>
      <c r="I7374" s="2">
        <v>41178</v>
      </c>
      <c r="J7374" s="2">
        <v>50405</v>
      </c>
      <c r="L7374">
        <v>3145</v>
      </c>
      <c r="M7374" t="s">
        <v>5412</v>
      </c>
      <c r="N7374" t="s">
        <v>51</v>
      </c>
      <c r="O7374" t="s">
        <v>17</v>
      </c>
    </row>
    <row r="7375" spans="1:15" x14ac:dyDescent="0.35">
      <c r="A7375">
        <f t="shared" si="115"/>
        <v>2014</v>
      </c>
      <c r="B7375" t="s">
        <v>96</v>
      </c>
      <c r="C7375" t="s">
        <v>18</v>
      </c>
      <c r="D7375" t="s">
        <v>22</v>
      </c>
      <c r="E7375">
        <v>17.3</v>
      </c>
      <c r="F7375">
        <v>13511</v>
      </c>
      <c r="G7375">
        <v>3537.7000000000003</v>
      </c>
      <c r="H7375" s="2">
        <v>40317</v>
      </c>
      <c r="I7375" s="2">
        <v>41860</v>
      </c>
      <c r="J7375" s="2">
        <v>51135</v>
      </c>
      <c r="L7375">
        <v>3628</v>
      </c>
      <c r="M7375" t="s">
        <v>2488</v>
      </c>
      <c r="N7375" t="s">
        <v>51</v>
      </c>
      <c r="O7375" t="s">
        <v>96</v>
      </c>
    </row>
    <row r="7376" spans="1:15" x14ac:dyDescent="0.35">
      <c r="A7376">
        <f t="shared" si="115"/>
        <v>2008</v>
      </c>
      <c r="B7376" t="s">
        <v>17</v>
      </c>
      <c r="C7376" t="s">
        <v>18</v>
      </c>
      <c r="D7376" t="s">
        <v>22</v>
      </c>
      <c r="E7376">
        <v>17.3</v>
      </c>
      <c r="F7376">
        <v>16401</v>
      </c>
      <c r="G7376">
        <v>10267.02</v>
      </c>
      <c r="H7376" s="2">
        <v>39569</v>
      </c>
      <c r="I7376" s="2">
        <v>39757</v>
      </c>
      <c r="J7376" s="2">
        <v>48944</v>
      </c>
      <c r="L7376">
        <v>5603</v>
      </c>
      <c r="M7376" t="s">
        <v>4614</v>
      </c>
      <c r="N7376" t="s">
        <v>28</v>
      </c>
      <c r="O7376" t="s">
        <v>17</v>
      </c>
    </row>
    <row r="7377" spans="1:15" x14ac:dyDescent="0.35">
      <c r="A7377">
        <f t="shared" si="115"/>
        <v>2013</v>
      </c>
      <c r="B7377" t="s">
        <v>17</v>
      </c>
      <c r="C7377" t="s">
        <v>18</v>
      </c>
      <c r="D7377" t="s">
        <v>22</v>
      </c>
      <c r="E7377">
        <v>17.3</v>
      </c>
      <c r="F7377">
        <v>21074</v>
      </c>
      <c r="G7377">
        <v>6448.6399999999994</v>
      </c>
      <c r="H7377" s="2">
        <v>40182</v>
      </c>
      <c r="I7377" s="2">
        <v>41617</v>
      </c>
      <c r="J7377" s="2">
        <v>50770</v>
      </c>
      <c r="L7377">
        <v>6597</v>
      </c>
      <c r="M7377" t="s">
        <v>5205</v>
      </c>
      <c r="N7377" t="s">
        <v>42</v>
      </c>
      <c r="O7377" t="s">
        <v>17</v>
      </c>
    </row>
    <row r="7378" spans="1:15" x14ac:dyDescent="0.35">
      <c r="A7378">
        <f t="shared" si="115"/>
        <v>2009</v>
      </c>
      <c r="B7378" t="s">
        <v>96</v>
      </c>
      <c r="C7378" t="s">
        <v>18</v>
      </c>
      <c r="D7378" t="s">
        <v>22</v>
      </c>
      <c r="E7378">
        <v>17.3</v>
      </c>
      <c r="F7378">
        <v>14200</v>
      </c>
      <c r="G7378">
        <v>10053.61</v>
      </c>
      <c r="H7378" s="2">
        <v>39570</v>
      </c>
      <c r="I7378" s="2">
        <v>40165</v>
      </c>
      <c r="J7378" s="2">
        <v>49309</v>
      </c>
      <c r="L7378">
        <v>8712</v>
      </c>
      <c r="M7378" t="s">
        <v>2397</v>
      </c>
      <c r="N7378" t="s">
        <v>53</v>
      </c>
      <c r="O7378" t="s">
        <v>96</v>
      </c>
    </row>
    <row r="7379" spans="1:15" x14ac:dyDescent="0.35">
      <c r="A7379">
        <f t="shared" si="115"/>
        <v>2008</v>
      </c>
      <c r="B7379" t="s">
        <v>17</v>
      </c>
      <c r="C7379" t="s">
        <v>18</v>
      </c>
      <c r="D7379" t="s">
        <v>19</v>
      </c>
      <c r="E7379">
        <v>17.3</v>
      </c>
      <c r="F7379">
        <v>19823</v>
      </c>
      <c r="G7379">
        <v>15544.74</v>
      </c>
      <c r="H7379" s="2">
        <v>39570</v>
      </c>
      <c r="I7379" s="2">
        <v>39694</v>
      </c>
      <c r="J7379" s="2">
        <v>48944</v>
      </c>
      <c r="L7379">
        <v>1025</v>
      </c>
      <c r="M7379" t="s">
        <v>14008</v>
      </c>
      <c r="N7379" t="s">
        <v>21</v>
      </c>
      <c r="O7379" t="s">
        <v>17</v>
      </c>
    </row>
    <row r="7380" spans="1:15" x14ac:dyDescent="0.35">
      <c r="A7380">
        <f t="shared" si="115"/>
        <v>2008</v>
      </c>
      <c r="B7380" t="s">
        <v>17</v>
      </c>
      <c r="C7380" t="s">
        <v>18</v>
      </c>
      <c r="D7380" t="s">
        <v>22</v>
      </c>
      <c r="E7380">
        <v>17.399999999999999</v>
      </c>
      <c r="F7380">
        <v>9811</v>
      </c>
      <c r="G7380">
        <v>6936.38</v>
      </c>
      <c r="H7380" s="2">
        <v>39570</v>
      </c>
      <c r="I7380" s="2">
        <v>39758</v>
      </c>
      <c r="J7380" s="2">
        <v>48944</v>
      </c>
      <c r="L7380">
        <v>8564</v>
      </c>
      <c r="M7380" t="s">
        <v>24</v>
      </c>
      <c r="N7380" t="s">
        <v>25</v>
      </c>
      <c r="O7380" t="s">
        <v>17</v>
      </c>
    </row>
    <row r="7381" spans="1:15" x14ac:dyDescent="0.35">
      <c r="A7381">
        <f t="shared" si="115"/>
        <v>2011</v>
      </c>
      <c r="B7381" t="s">
        <v>96</v>
      </c>
      <c r="C7381" t="s">
        <v>18</v>
      </c>
      <c r="D7381" t="s">
        <v>22</v>
      </c>
      <c r="E7381">
        <v>17.399999999999999</v>
      </c>
      <c r="F7381">
        <v>13894</v>
      </c>
      <c r="G7381">
        <v>5932.7499999999991</v>
      </c>
      <c r="H7381" s="2">
        <v>39570</v>
      </c>
      <c r="I7381" s="2">
        <v>40870</v>
      </c>
      <c r="J7381" s="2">
        <v>50040</v>
      </c>
      <c r="L7381">
        <v>9050</v>
      </c>
      <c r="M7381" t="s">
        <v>2453</v>
      </c>
      <c r="N7381" t="s">
        <v>318</v>
      </c>
      <c r="O7381" t="s">
        <v>96</v>
      </c>
    </row>
    <row r="7382" spans="1:15" x14ac:dyDescent="0.35">
      <c r="A7382">
        <f t="shared" si="115"/>
        <v>2010</v>
      </c>
      <c r="B7382" t="s">
        <v>96</v>
      </c>
      <c r="C7382" t="s">
        <v>18</v>
      </c>
      <c r="D7382" t="s">
        <v>19</v>
      </c>
      <c r="E7382">
        <v>17.399999999999999</v>
      </c>
      <c r="F7382">
        <v>17657</v>
      </c>
      <c r="G7382">
        <v>12042.070000000002</v>
      </c>
      <c r="H7382" s="2">
        <v>39570</v>
      </c>
      <c r="I7382" s="2">
        <v>40263</v>
      </c>
      <c r="J7382" s="2">
        <v>49674</v>
      </c>
      <c r="L7382">
        <v>1236</v>
      </c>
      <c r="M7382" t="s">
        <v>4923</v>
      </c>
      <c r="N7382" t="s">
        <v>332</v>
      </c>
      <c r="O7382" t="s">
        <v>96</v>
      </c>
    </row>
    <row r="7383" spans="1:15" x14ac:dyDescent="0.35">
      <c r="A7383">
        <f t="shared" si="115"/>
        <v>2011</v>
      </c>
      <c r="B7383" t="s">
        <v>96</v>
      </c>
      <c r="C7383" t="s">
        <v>18</v>
      </c>
      <c r="D7383" t="s">
        <v>19</v>
      </c>
      <c r="E7383">
        <v>17.399999999999999</v>
      </c>
      <c r="F7383">
        <v>12765.523999999999</v>
      </c>
      <c r="G7383">
        <v>7289.12</v>
      </c>
      <c r="H7383" s="2">
        <v>40275</v>
      </c>
      <c r="I7383" s="2">
        <v>40896</v>
      </c>
      <c r="J7383" s="2">
        <v>50040</v>
      </c>
      <c r="L7383">
        <v>7031</v>
      </c>
      <c r="M7383" t="s">
        <v>1251</v>
      </c>
      <c r="N7383" t="s">
        <v>99</v>
      </c>
      <c r="O7383" t="s">
        <v>96</v>
      </c>
    </row>
    <row r="7384" spans="1:15" x14ac:dyDescent="0.35">
      <c r="A7384">
        <f t="shared" si="115"/>
        <v>2011</v>
      </c>
      <c r="B7384" t="s">
        <v>17</v>
      </c>
      <c r="C7384" t="s">
        <v>18</v>
      </c>
      <c r="D7384" t="s">
        <v>22</v>
      </c>
      <c r="E7384">
        <v>17.399999999999999</v>
      </c>
      <c r="F7384">
        <v>18703.54</v>
      </c>
      <c r="G7384">
        <v>7799.3900000000012</v>
      </c>
      <c r="H7384" s="2">
        <v>39583</v>
      </c>
      <c r="I7384" s="2">
        <v>40877</v>
      </c>
      <c r="J7384" s="2">
        <v>50040</v>
      </c>
      <c r="L7384">
        <v>8254</v>
      </c>
      <c r="M7384" t="s">
        <v>3430</v>
      </c>
      <c r="N7384" t="s">
        <v>25</v>
      </c>
      <c r="O7384" t="s">
        <v>17</v>
      </c>
    </row>
    <row r="7385" spans="1:15" x14ac:dyDescent="0.35">
      <c r="A7385">
        <f t="shared" si="115"/>
        <v>2007</v>
      </c>
      <c r="B7385" t="s">
        <v>96</v>
      </c>
      <c r="C7385" t="s">
        <v>18</v>
      </c>
      <c r="D7385" t="s">
        <v>22</v>
      </c>
      <c r="E7385">
        <v>17.399999999999999</v>
      </c>
      <c r="F7385">
        <v>12892.83</v>
      </c>
      <c r="G7385">
        <v>8475.5199999999986</v>
      </c>
      <c r="H7385" s="2">
        <v>39617</v>
      </c>
      <c r="I7385" s="2">
        <v>39397</v>
      </c>
      <c r="J7385" s="2">
        <v>48579</v>
      </c>
      <c r="L7385">
        <v>8005</v>
      </c>
      <c r="M7385" t="s">
        <v>131</v>
      </c>
      <c r="N7385" t="s">
        <v>53</v>
      </c>
      <c r="O7385" t="s">
        <v>96</v>
      </c>
    </row>
    <row r="7386" spans="1:15" x14ac:dyDescent="0.35">
      <c r="A7386">
        <f t="shared" si="115"/>
        <v>2014</v>
      </c>
      <c r="B7386" t="s">
        <v>17</v>
      </c>
      <c r="C7386" t="s">
        <v>18</v>
      </c>
      <c r="D7386" t="s">
        <v>22</v>
      </c>
      <c r="E7386">
        <v>17.420000000000002</v>
      </c>
      <c r="F7386">
        <v>21327</v>
      </c>
      <c r="G7386">
        <v>5630.3200000000006</v>
      </c>
      <c r="H7386" s="2">
        <v>40627</v>
      </c>
      <c r="I7386" s="2">
        <v>41946</v>
      </c>
      <c r="J7386" s="2">
        <v>49309</v>
      </c>
      <c r="L7386">
        <v>3114</v>
      </c>
      <c r="M7386" t="s">
        <v>3647</v>
      </c>
      <c r="N7386" t="s">
        <v>51</v>
      </c>
      <c r="O7386" t="s">
        <v>17</v>
      </c>
    </row>
    <row r="7387" spans="1:15" x14ac:dyDescent="0.35">
      <c r="A7387">
        <f t="shared" si="115"/>
        <v>2010</v>
      </c>
      <c r="B7387" t="s">
        <v>17</v>
      </c>
      <c r="C7387" t="s">
        <v>18</v>
      </c>
      <c r="D7387" t="s">
        <v>22</v>
      </c>
      <c r="E7387">
        <v>17.43</v>
      </c>
      <c r="F7387">
        <v>12018</v>
      </c>
      <c r="G7387">
        <v>6970.44</v>
      </c>
      <c r="H7387" s="2">
        <v>40528</v>
      </c>
      <c r="I7387" s="2">
        <v>40497</v>
      </c>
      <c r="J7387" s="2">
        <v>49674</v>
      </c>
      <c r="L7387">
        <v>6313</v>
      </c>
      <c r="M7387" t="s">
        <v>5774</v>
      </c>
      <c r="N7387" t="s">
        <v>895</v>
      </c>
      <c r="O7387" t="s">
        <v>17</v>
      </c>
    </row>
    <row r="7388" spans="1:15" x14ac:dyDescent="0.35">
      <c r="A7388">
        <f t="shared" si="115"/>
        <v>2010</v>
      </c>
      <c r="B7388" t="s">
        <v>17</v>
      </c>
      <c r="C7388" t="s">
        <v>18</v>
      </c>
      <c r="D7388" t="s">
        <v>19</v>
      </c>
      <c r="E7388">
        <v>17.440000000000001</v>
      </c>
      <c r="F7388">
        <v>18809</v>
      </c>
      <c r="G7388">
        <v>11285.400000000001</v>
      </c>
      <c r="H7388" s="2">
        <v>40192</v>
      </c>
      <c r="I7388" s="2">
        <v>40487</v>
      </c>
      <c r="J7388" s="2">
        <v>49674</v>
      </c>
      <c r="L7388">
        <v>2572</v>
      </c>
      <c r="M7388" t="s">
        <v>5819</v>
      </c>
      <c r="N7388" t="s">
        <v>51</v>
      </c>
      <c r="O7388" t="s">
        <v>17</v>
      </c>
    </row>
    <row r="7389" spans="1:15" x14ac:dyDescent="0.35">
      <c r="A7389">
        <f t="shared" si="115"/>
        <v>2010</v>
      </c>
      <c r="B7389" t="s">
        <v>17</v>
      </c>
      <c r="C7389" t="s">
        <v>18</v>
      </c>
      <c r="D7389" t="s">
        <v>22</v>
      </c>
      <c r="E7389">
        <v>17.45</v>
      </c>
      <c r="F7389">
        <v>12521</v>
      </c>
      <c r="G7389">
        <v>4444.9699999999993</v>
      </c>
      <c r="H7389" s="2">
        <v>39570</v>
      </c>
      <c r="I7389" s="2">
        <v>40508</v>
      </c>
      <c r="J7389" s="2">
        <v>49674</v>
      </c>
      <c r="L7389">
        <v>8267</v>
      </c>
      <c r="M7389" t="s">
        <v>739</v>
      </c>
      <c r="N7389" t="s">
        <v>25</v>
      </c>
      <c r="O7389" t="s">
        <v>17</v>
      </c>
    </row>
    <row r="7390" spans="1:15" x14ac:dyDescent="0.35">
      <c r="A7390">
        <f t="shared" si="115"/>
        <v>2011</v>
      </c>
      <c r="B7390" t="s">
        <v>17</v>
      </c>
      <c r="C7390" t="s">
        <v>18</v>
      </c>
      <c r="D7390" t="s">
        <v>22</v>
      </c>
      <c r="E7390">
        <v>17.47</v>
      </c>
      <c r="F7390">
        <v>15100</v>
      </c>
      <c r="G7390">
        <v>5587</v>
      </c>
      <c r="H7390" s="2">
        <v>40842</v>
      </c>
      <c r="I7390" s="2">
        <v>40878</v>
      </c>
      <c r="J7390" s="2">
        <v>50040</v>
      </c>
      <c r="L7390">
        <v>9437</v>
      </c>
      <c r="M7390" t="s">
        <v>2180</v>
      </c>
      <c r="N7390" t="s">
        <v>32</v>
      </c>
      <c r="O7390" t="s">
        <v>17</v>
      </c>
    </row>
    <row r="7391" spans="1:15" x14ac:dyDescent="0.35">
      <c r="A7391">
        <f t="shared" si="115"/>
        <v>2013</v>
      </c>
      <c r="B7391" t="s">
        <v>17</v>
      </c>
      <c r="C7391" t="s">
        <v>18</v>
      </c>
      <c r="D7391" t="s">
        <v>22</v>
      </c>
      <c r="E7391">
        <v>17.489999999999998</v>
      </c>
      <c r="F7391">
        <v>20003</v>
      </c>
      <c r="G7391">
        <v>6120.920000000001</v>
      </c>
      <c r="H7391" s="2">
        <v>40563</v>
      </c>
      <c r="I7391" s="2">
        <v>41543</v>
      </c>
      <c r="J7391" s="2">
        <v>50770</v>
      </c>
      <c r="L7391">
        <v>6314</v>
      </c>
      <c r="M7391" t="s">
        <v>1287</v>
      </c>
      <c r="N7391" t="s">
        <v>895</v>
      </c>
      <c r="O7391" t="s">
        <v>17</v>
      </c>
    </row>
    <row r="7392" spans="1:15" x14ac:dyDescent="0.35">
      <c r="A7392">
        <f t="shared" si="115"/>
        <v>2011</v>
      </c>
      <c r="B7392" t="s">
        <v>96</v>
      </c>
      <c r="C7392" t="s">
        <v>18</v>
      </c>
      <c r="D7392" t="s">
        <v>22</v>
      </c>
      <c r="E7392">
        <v>17.5</v>
      </c>
      <c r="F7392">
        <v>19061.699000000001</v>
      </c>
      <c r="G7392">
        <v>8424.6600000000017</v>
      </c>
      <c r="H7392" s="2">
        <v>40828</v>
      </c>
      <c r="I7392" s="2">
        <v>40890</v>
      </c>
      <c r="J7392" s="2">
        <v>50040</v>
      </c>
      <c r="L7392">
        <v>6248</v>
      </c>
      <c r="M7392" t="s">
        <v>639</v>
      </c>
      <c r="N7392" t="s">
        <v>179</v>
      </c>
      <c r="O7392" t="s">
        <v>96</v>
      </c>
    </row>
    <row r="7393" spans="1:15" x14ac:dyDescent="0.35">
      <c r="A7393">
        <f t="shared" si="115"/>
        <v>2013</v>
      </c>
      <c r="B7393" t="s">
        <v>17</v>
      </c>
      <c r="C7393" t="s">
        <v>18</v>
      </c>
      <c r="D7393" t="s">
        <v>22</v>
      </c>
      <c r="E7393">
        <v>17.5</v>
      </c>
      <c r="F7393">
        <v>13406</v>
      </c>
      <c r="G7393">
        <v>4102.2300000000005</v>
      </c>
      <c r="H7393" s="2">
        <v>40796</v>
      </c>
      <c r="I7393" s="2">
        <v>41512</v>
      </c>
      <c r="J7393" s="2">
        <v>50770</v>
      </c>
      <c r="L7393">
        <v>3700</v>
      </c>
      <c r="M7393" t="s">
        <v>2012</v>
      </c>
      <c r="N7393" t="s">
        <v>51</v>
      </c>
      <c r="O7393" t="s">
        <v>17</v>
      </c>
    </row>
    <row r="7394" spans="1:15" x14ac:dyDescent="0.35">
      <c r="A7394">
        <f t="shared" si="115"/>
        <v>2011</v>
      </c>
      <c r="B7394" t="s">
        <v>17</v>
      </c>
      <c r="C7394" t="s">
        <v>18</v>
      </c>
      <c r="D7394" t="s">
        <v>22</v>
      </c>
      <c r="E7394">
        <v>17.5</v>
      </c>
      <c r="F7394">
        <v>22043</v>
      </c>
      <c r="G7394">
        <v>10492.47</v>
      </c>
      <c r="H7394" s="2">
        <v>40836</v>
      </c>
      <c r="I7394" s="2">
        <v>40907</v>
      </c>
      <c r="J7394" s="2">
        <v>50040</v>
      </c>
      <c r="L7394">
        <v>3982</v>
      </c>
      <c r="M7394" t="s">
        <v>3184</v>
      </c>
      <c r="N7394" t="s">
        <v>76</v>
      </c>
      <c r="O7394" t="s">
        <v>17</v>
      </c>
    </row>
    <row r="7395" spans="1:15" x14ac:dyDescent="0.35">
      <c r="A7395">
        <f t="shared" si="115"/>
        <v>2011</v>
      </c>
      <c r="B7395" t="s">
        <v>17</v>
      </c>
      <c r="C7395" t="s">
        <v>18</v>
      </c>
      <c r="D7395" t="s">
        <v>22</v>
      </c>
      <c r="E7395">
        <v>17.5</v>
      </c>
      <c r="F7395">
        <v>21663</v>
      </c>
      <c r="G7395">
        <v>10311.6</v>
      </c>
      <c r="H7395" s="2">
        <v>40842</v>
      </c>
      <c r="I7395" s="2">
        <v>40856</v>
      </c>
      <c r="J7395" s="2">
        <v>50040</v>
      </c>
      <c r="L7395">
        <v>4463</v>
      </c>
      <c r="M7395" t="s">
        <v>934</v>
      </c>
      <c r="N7395" t="s">
        <v>344</v>
      </c>
      <c r="O7395" t="s">
        <v>17</v>
      </c>
    </row>
    <row r="7396" spans="1:15" x14ac:dyDescent="0.35">
      <c r="A7396">
        <f t="shared" si="115"/>
        <v>2008</v>
      </c>
      <c r="B7396" t="s">
        <v>96</v>
      </c>
      <c r="C7396" t="s">
        <v>18</v>
      </c>
      <c r="D7396" t="s">
        <v>22</v>
      </c>
      <c r="E7396">
        <v>17.5</v>
      </c>
      <c r="F7396">
        <v>19114</v>
      </c>
      <c r="G7396">
        <v>13513.59</v>
      </c>
      <c r="H7396" s="2">
        <v>39570</v>
      </c>
      <c r="I7396" s="2">
        <v>39626</v>
      </c>
      <c r="J7396" s="2">
        <v>48944</v>
      </c>
      <c r="L7396">
        <v>5079</v>
      </c>
      <c r="M7396" t="s">
        <v>2294</v>
      </c>
      <c r="N7396" t="s">
        <v>28</v>
      </c>
      <c r="O7396" t="s">
        <v>96</v>
      </c>
    </row>
    <row r="7397" spans="1:15" x14ac:dyDescent="0.35">
      <c r="A7397">
        <f t="shared" si="115"/>
        <v>2010</v>
      </c>
      <c r="B7397" t="s">
        <v>96</v>
      </c>
      <c r="C7397" t="s">
        <v>18</v>
      </c>
      <c r="D7397" t="s">
        <v>22</v>
      </c>
      <c r="E7397">
        <v>17.5</v>
      </c>
      <c r="F7397">
        <v>14316</v>
      </c>
      <c r="G7397">
        <v>7709.63</v>
      </c>
      <c r="H7397" s="2">
        <v>40161</v>
      </c>
      <c r="I7397" s="2">
        <v>40239</v>
      </c>
      <c r="J7397" s="2">
        <v>49674</v>
      </c>
      <c r="L7397">
        <v>5417</v>
      </c>
      <c r="M7397" t="s">
        <v>1108</v>
      </c>
      <c r="N7397" t="s">
        <v>28</v>
      </c>
      <c r="O7397" t="s">
        <v>96</v>
      </c>
    </row>
    <row r="7398" spans="1:15" x14ac:dyDescent="0.35">
      <c r="A7398">
        <f t="shared" si="115"/>
        <v>2007</v>
      </c>
      <c r="B7398" t="s">
        <v>96</v>
      </c>
      <c r="C7398" t="s">
        <v>18</v>
      </c>
      <c r="D7398" t="s">
        <v>22</v>
      </c>
      <c r="E7398">
        <v>17.5</v>
      </c>
      <c r="F7398">
        <v>17897</v>
      </c>
      <c r="G7398">
        <v>12653.18</v>
      </c>
      <c r="H7398" s="2">
        <v>39569</v>
      </c>
      <c r="I7398" s="2">
        <v>39314</v>
      </c>
      <c r="J7398" s="2">
        <v>48579</v>
      </c>
      <c r="L7398">
        <v>3423</v>
      </c>
      <c r="M7398" t="s">
        <v>2539</v>
      </c>
      <c r="N7398" t="s">
        <v>51</v>
      </c>
      <c r="O7398" t="s">
        <v>96</v>
      </c>
    </row>
    <row r="7399" spans="1:15" x14ac:dyDescent="0.35">
      <c r="A7399">
        <f t="shared" si="115"/>
        <v>2013</v>
      </c>
      <c r="B7399" t="s">
        <v>96</v>
      </c>
      <c r="C7399" t="s">
        <v>18</v>
      </c>
      <c r="D7399" t="s">
        <v>22</v>
      </c>
      <c r="E7399">
        <v>17.55</v>
      </c>
      <c r="F7399">
        <v>17669</v>
      </c>
      <c r="G7399">
        <v>5824.0400000000009</v>
      </c>
      <c r="H7399" s="2">
        <v>39595</v>
      </c>
      <c r="I7399" s="2">
        <v>41625</v>
      </c>
      <c r="J7399" s="2">
        <v>50770</v>
      </c>
      <c r="L7399">
        <v>1203</v>
      </c>
      <c r="M7399" t="s">
        <v>3419</v>
      </c>
      <c r="N7399" t="s">
        <v>332</v>
      </c>
      <c r="O7399" t="s">
        <v>96</v>
      </c>
    </row>
    <row r="7400" spans="1:15" x14ac:dyDescent="0.35">
      <c r="A7400">
        <f t="shared" si="115"/>
        <v>2008</v>
      </c>
      <c r="B7400" t="s">
        <v>96</v>
      </c>
      <c r="C7400" t="s">
        <v>18</v>
      </c>
      <c r="D7400" t="s">
        <v>22</v>
      </c>
      <c r="E7400">
        <v>17.600000000000001</v>
      </c>
      <c r="F7400">
        <v>14500.303</v>
      </c>
      <c r="G7400">
        <v>9518.77</v>
      </c>
      <c r="H7400" s="2">
        <v>39570</v>
      </c>
      <c r="I7400" s="2">
        <v>39522</v>
      </c>
      <c r="J7400" s="2">
        <v>48944</v>
      </c>
      <c r="L7400">
        <v>6045</v>
      </c>
      <c r="M7400" t="s">
        <v>2920</v>
      </c>
      <c r="N7400" t="s">
        <v>179</v>
      </c>
      <c r="O7400" t="s">
        <v>96</v>
      </c>
    </row>
    <row r="7401" spans="1:15" x14ac:dyDescent="0.35">
      <c r="A7401">
        <f t="shared" si="115"/>
        <v>2011</v>
      </c>
      <c r="B7401" t="s">
        <v>17</v>
      </c>
      <c r="C7401" t="s">
        <v>18</v>
      </c>
      <c r="D7401" t="s">
        <v>19</v>
      </c>
      <c r="E7401">
        <v>17.600000000000001</v>
      </c>
      <c r="F7401">
        <v>8793</v>
      </c>
      <c r="G7401">
        <v>5012.01</v>
      </c>
      <c r="H7401" s="2">
        <v>40744</v>
      </c>
      <c r="I7401" s="2">
        <v>40864</v>
      </c>
      <c r="J7401" s="2">
        <v>50040</v>
      </c>
      <c r="L7401">
        <v>8908</v>
      </c>
      <c r="M7401" t="s">
        <v>1771</v>
      </c>
      <c r="N7401" t="s">
        <v>53</v>
      </c>
      <c r="O7401" t="s">
        <v>17</v>
      </c>
    </row>
    <row r="7402" spans="1:15" x14ac:dyDescent="0.35">
      <c r="A7402">
        <f t="shared" si="115"/>
        <v>2010</v>
      </c>
      <c r="B7402" t="s">
        <v>96</v>
      </c>
      <c r="C7402" t="s">
        <v>18</v>
      </c>
      <c r="D7402" t="s">
        <v>22</v>
      </c>
      <c r="E7402">
        <v>17.600000000000001</v>
      </c>
      <c r="F7402">
        <v>15763.960000000001</v>
      </c>
      <c r="G7402">
        <v>8489.41</v>
      </c>
      <c r="H7402" s="2">
        <v>40476</v>
      </c>
      <c r="I7402" s="2">
        <v>40532</v>
      </c>
      <c r="J7402" s="2">
        <v>49674</v>
      </c>
      <c r="L7402">
        <v>7537</v>
      </c>
      <c r="M7402" t="s">
        <v>1299</v>
      </c>
      <c r="N7402" t="s">
        <v>99</v>
      </c>
      <c r="O7402" t="s">
        <v>96</v>
      </c>
    </row>
    <row r="7403" spans="1:15" x14ac:dyDescent="0.35">
      <c r="A7403">
        <f t="shared" si="115"/>
        <v>2009</v>
      </c>
      <c r="B7403" t="s">
        <v>17</v>
      </c>
      <c r="C7403" t="s">
        <v>18</v>
      </c>
      <c r="D7403" t="s">
        <v>22</v>
      </c>
      <c r="E7403">
        <v>17.600000000000001</v>
      </c>
      <c r="F7403">
        <v>18810</v>
      </c>
      <c r="G7403">
        <v>13298.679999999998</v>
      </c>
      <c r="H7403" s="2">
        <v>39570</v>
      </c>
      <c r="I7403" s="2">
        <v>39902</v>
      </c>
      <c r="J7403" s="2">
        <v>49309</v>
      </c>
      <c r="L7403">
        <v>7433</v>
      </c>
      <c r="M7403" t="s">
        <v>5346</v>
      </c>
      <c r="N7403" t="s">
        <v>99</v>
      </c>
      <c r="O7403" t="s">
        <v>17</v>
      </c>
    </row>
    <row r="7404" spans="1:15" x14ac:dyDescent="0.35">
      <c r="A7404">
        <f t="shared" si="115"/>
        <v>2011</v>
      </c>
      <c r="B7404" t="s">
        <v>96</v>
      </c>
      <c r="C7404" t="s">
        <v>18</v>
      </c>
      <c r="D7404" t="s">
        <v>22</v>
      </c>
      <c r="E7404">
        <v>17.600000000000001</v>
      </c>
      <c r="F7404">
        <v>22050</v>
      </c>
      <c r="G7404">
        <v>10495.789999999999</v>
      </c>
      <c r="H7404" s="2">
        <v>39834</v>
      </c>
      <c r="I7404" s="2">
        <v>40792</v>
      </c>
      <c r="J7404" s="2">
        <v>50040</v>
      </c>
      <c r="L7404">
        <v>3627</v>
      </c>
      <c r="M7404" t="s">
        <v>2443</v>
      </c>
      <c r="N7404" t="s">
        <v>51</v>
      </c>
      <c r="O7404" t="s">
        <v>96</v>
      </c>
    </row>
    <row r="7405" spans="1:15" x14ac:dyDescent="0.35">
      <c r="A7405">
        <f t="shared" si="115"/>
        <v>2011</v>
      </c>
      <c r="B7405" t="s">
        <v>17</v>
      </c>
      <c r="C7405" t="s">
        <v>18</v>
      </c>
      <c r="D7405" t="s">
        <v>19</v>
      </c>
      <c r="E7405">
        <v>17.600000000000001</v>
      </c>
      <c r="F7405">
        <v>16448</v>
      </c>
      <c r="G7405">
        <v>9375.36</v>
      </c>
      <c r="H7405" s="2">
        <v>40703</v>
      </c>
      <c r="I7405" s="2">
        <v>40886</v>
      </c>
      <c r="J7405" s="2">
        <v>50040</v>
      </c>
      <c r="L7405">
        <v>3293</v>
      </c>
      <c r="M7405" t="s">
        <v>2967</v>
      </c>
      <c r="N7405" t="s">
        <v>51</v>
      </c>
      <c r="O7405" t="s">
        <v>17</v>
      </c>
    </row>
    <row r="7406" spans="1:15" x14ac:dyDescent="0.35">
      <c r="A7406">
        <f t="shared" si="115"/>
        <v>2009</v>
      </c>
      <c r="B7406" t="s">
        <v>17</v>
      </c>
      <c r="C7406" t="s">
        <v>18</v>
      </c>
      <c r="D7406" t="s">
        <v>19</v>
      </c>
      <c r="E7406">
        <v>17.600000000000001</v>
      </c>
      <c r="F7406">
        <v>18747</v>
      </c>
      <c r="G7406">
        <v>15578.750000000002</v>
      </c>
      <c r="H7406" s="2">
        <v>39569</v>
      </c>
      <c r="I7406" s="2">
        <v>40147</v>
      </c>
      <c r="J7406" s="2">
        <v>49309</v>
      </c>
      <c r="L7406">
        <v>8355</v>
      </c>
      <c r="M7406" t="s">
        <v>3883</v>
      </c>
      <c r="N7406" t="s">
        <v>25</v>
      </c>
      <c r="O7406" t="s">
        <v>17</v>
      </c>
    </row>
    <row r="7407" spans="1:15" x14ac:dyDescent="0.35">
      <c r="A7407">
        <f t="shared" si="115"/>
        <v>2011</v>
      </c>
      <c r="B7407" t="s">
        <v>17</v>
      </c>
      <c r="C7407" t="s">
        <v>18</v>
      </c>
      <c r="D7407" t="s">
        <v>22</v>
      </c>
      <c r="E7407">
        <v>17.600000000000001</v>
      </c>
      <c r="F7407">
        <v>18786</v>
      </c>
      <c r="G7407">
        <v>8942.14</v>
      </c>
      <c r="H7407" s="2">
        <v>40703</v>
      </c>
      <c r="I7407" s="2">
        <v>40885</v>
      </c>
      <c r="J7407" s="2">
        <v>50040</v>
      </c>
      <c r="L7407">
        <v>4522</v>
      </c>
      <c r="M7407" t="s">
        <v>2604</v>
      </c>
      <c r="N7407" t="s">
        <v>210</v>
      </c>
      <c r="O7407" t="s">
        <v>17</v>
      </c>
    </row>
    <row r="7408" spans="1:15" x14ac:dyDescent="0.35">
      <c r="A7408">
        <f t="shared" si="115"/>
        <v>2012</v>
      </c>
      <c r="B7408" t="s">
        <v>17</v>
      </c>
      <c r="C7408" t="s">
        <v>18</v>
      </c>
      <c r="D7408" t="s">
        <v>19</v>
      </c>
      <c r="E7408">
        <v>17.600000000000001</v>
      </c>
      <c r="F7408">
        <v>21824</v>
      </c>
      <c r="G7408">
        <v>9100.61</v>
      </c>
      <c r="H7408" s="2">
        <v>39617</v>
      </c>
      <c r="I7408" s="2">
        <v>41269</v>
      </c>
      <c r="J7408" s="2">
        <v>50405</v>
      </c>
      <c r="L7408">
        <v>6596</v>
      </c>
      <c r="M7408" t="s">
        <v>1963</v>
      </c>
      <c r="N7408" t="s">
        <v>42</v>
      </c>
      <c r="O7408" t="s">
        <v>17</v>
      </c>
    </row>
    <row r="7409" spans="1:15" x14ac:dyDescent="0.35">
      <c r="A7409">
        <f t="shared" si="115"/>
        <v>2011</v>
      </c>
      <c r="B7409" t="s">
        <v>17</v>
      </c>
      <c r="C7409" t="s">
        <v>18</v>
      </c>
      <c r="D7409" t="s">
        <v>22</v>
      </c>
      <c r="E7409">
        <v>17.600000000000001</v>
      </c>
      <c r="F7409">
        <v>16782</v>
      </c>
      <c r="G7409">
        <v>7988.22</v>
      </c>
      <c r="H7409" s="2">
        <v>40758</v>
      </c>
      <c r="I7409" s="2">
        <v>40863</v>
      </c>
      <c r="J7409" s="2">
        <v>50040</v>
      </c>
      <c r="L7409">
        <v>3067</v>
      </c>
      <c r="M7409" t="s">
        <v>2758</v>
      </c>
      <c r="N7409" t="s">
        <v>51</v>
      </c>
      <c r="O7409" t="s">
        <v>17</v>
      </c>
    </row>
    <row r="7410" spans="1:15" x14ac:dyDescent="0.35">
      <c r="A7410">
        <f t="shared" si="115"/>
        <v>2009</v>
      </c>
      <c r="B7410" t="s">
        <v>17</v>
      </c>
      <c r="C7410" t="s">
        <v>18</v>
      </c>
      <c r="D7410" t="s">
        <v>22</v>
      </c>
      <c r="E7410">
        <v>17.600000000000001</v>
      </c>
      <c r="F7410">
        <v>18470</v>
      </c>
      <c r="G7410">
        <v>13058.289999999999</v>
      </c>
      <c r="H7410" s="2">
        <v>39570</v>
      </c>
      <c r="I7410" s="2">
        <v>40114</v>
      </c>
      <c r="J7410" s="2">
        <v>49309</v>
      </c>
      <c r="L7410">
        <v>5102</v>
      </c>
      <c r="M7410" t="s">
        <v>10283</v>
      </c>
      <c r="N7410" t="s">
        <v>28</v>
      </c>
      <c r="O7410" t="s">
        <v>17</v>
      </c>
    </row>
    <row r="7411" spans="1:15" x14ac:dyDescent="0.35">
      <c r="A7411">
        <f t="shared" si="115"/>
        <v>2013</v>
      </c>
      <c r="B7411" t="s">
        <v>96</v>
      </c>
      <c r="C7411" t="s">
        <v>18</v>
      </c>
      <c r="D7411" t="s">
        <v>19</v>
      </c>
      <c r="E7411">
        <v>17.62</v>
      </c>
      <c r="F7411">
        <v>20075</v>
      </c>
      <c r="G7411">
        <v>7387.59</v>
      </c>
      <c r="H7411" s="2">
        <v>40445</v>
      </c>
      <c r="I7411" s="2">
        <v>41613</v>
      </c>
      <c r="J7411" s="2">
        <v>50770</v>
      </c>
      <c r="L7411">
        <v>3400</v>
      </c>
      <c r="M7411" t="s">
        <v>240</v>
      </c>
      <c r="N7411" t="s">
        <v>51</v>
      </c>
      <c r="O7411" t="s">
        <v>96</v>
      </c>
    </row>
    <row r="7412" spans="1:15" x14ac:dyDescent="0.35">
      <c r="A7412">
        <f t="shared" si="115"/>
        <v>2012</v>
      </c>
      <c r="B7412" t="s">
        <v>17</v>
      </c>
      <c r="C7412" t="s">
        <v>18</v>
      </c>
      <c r="D7412" t="s">
        <v>22</v>
      </c>
      <c r="E7412">
        <v>17.64</v>
      </c>
      <c r="F7412">
        <v>19831</v>
      </c>
      <c r="G7412">
        <v>7654.77</v>
      </c>
      <c r="H7412" s="2">
        <v>40641</v>
      </c>
      <c r="I7412" s="2">
        <v>41128</v>
      </c>
      <c r="J7412" s="2">
        <v>50405</v>
      </c>
      <c r="L7412">
        <v>4703</v>
      </c>
      <c r="M7412" t="s">
        <v>2675</v>
      </c>
      <c r="N7412" t="s">
        <v>210</v>
      </c>
      <c r="O7412" t="s">
        <v>17</v>
      </c>
    </row>
    <row r="7413" spans="1:15" x14ac:dyDescent="0.35">
      <c r="A7413">
        <f t="shared" si="115"/>
        <v>2012</v>
      </c>
      <c r="B7413" t="s">
        <v>17</v>
      </c>
      <c r="C7413" t="s">
        <v>18</v>
      </c>
      <c r="D7413" t="s">
        <v>19</v>
      </c>
      <c r="E7413">
        <v>17.7</v>
      </c>
      <c r="F7413">
        <v>16400</v>
      </c>
      <c r="G7413">
        <v>7166.8</v>
      </c>
      <c r="H7413" s="2">
        <v>40008</v>
      </c>
      <c r="I7413" s="2">
        <v>41065</v>
      </c>
      <c r="J7413" s="2">
        <v>50405</v>
      </c>
      <c r="L7413">
        <v>9436</v>
      </c>
      <c r="M7413" t="s">
        <v>4005</v>
      </c>
      <c r="N7413" t="s">
        <v>32</v>
      </c>
      <c r="O7413" t="s">
        <v>17</v>
      </c>
    </row>
    <row r="7414" spans="1:15" x14ac:dyDescent="0.35">
      <c r="A7414">
        <f t="shared" si="115"/>
        <v>2011</v>
      </c>
      <c r="B7414" t="s">
        <v>17</v>
      </c>
      <c r="C7414" t="s">
        <v>18</v>
      </c>
      <c r="D7414" t="s">
        <v>22</v>
      </c>
      <c r="E7414">
        <v>17.7</v>
      </c>
      <c r="F7414">
        <v>18502</v>
      </c>
      <c r="G7414">
        <v>8251.9</v>
      </c>
      <c r="H7414" s="2">
        <v>40359</v>
      </c>
      <c r="I7414" s="2">
        <v>40674</v>
      </c>
      <c r="J7414" s="2">
        <v>50040</v>
      </c>
      <c r="L7414">
        <v>9608</v>
      </c>
      <c r="M7414" t="s">
        <v>7268</v>
      </c>
      <c r="N7414" t="s">
        <v>32</v>
      </c>
      <c r="O7414" t="s">
        <v>17</v>
      </c>
    </row>
    <row r="7415" spans="1:15" x14ac:dyDescent="0.35">
      <c r="A7415">
        <f t="shared" si="115"/>
        <v>2011</v>
      </c>
      <c r="B7415" t="s">
        <v>96</v>
      </c>
      <c r="C7415" t="s">
        <v>18</v>
      </c>
      <c r="D7415" t="s">
        <v>22</v>
      </c>
      <c r="E7415">
        <v>17.7</v>
      </c>
      <c r="F7415">
        <v>16659.518</v>
      </c>
      <c r="G7415">
        <v>7929.95</v>
      </c>
      <c r="H7415" s="2">
        <v>40702</v>
      </c>
      <c r="I7415" s="2">
        <v>40890</v>
      </c>
      <c r="J7415" s="2">
        <v>50040</v>
      </c>
      <c r="L7415">
        <v>8405</v>
      </c>
      <c r="M7415" t="s">
        <v>272</v>
      </c>
      <c r="N7415" t="s">
        <v>53</v>
      </c>
      <c r="O7415" t="s">
        <v>96</v>
      </c>
    </row>
    <row r="7416" spans="1:15" x14ac:dyDescent="0.35">
      <c r="A7416">
        <f t="shared" si="115"/>
        <v>2011</v>
      </c>
      <c r="B7416" t="s">
        <v>17</v>
      </c>
      <c r="C7416" t="s">
        <v>18</v>
      </c>
      <c r="D7416" t="s">
        <v>19</v>
      </c>
      <c r="E7416">
        <v>17.78</v>
      </c>
      <c r="F7416">
        <v>21570</v>
      </c>
      <c r="G7416">
        <v>12294.9</v>
      </c>
      <c r="H7416" s="2">
        <v>40714</v>
      </c>
      <c r="I7416" s="2">
        <v>40743</v>
      </c>
      <c r="J7416" s="2">
        <v>50040</v>
      </c>
      <c r="L7416">
        <v>3506</v>
      </c>
      <c r="M7416" t="s">
        <v>1557</v>
      </c>
      <c r="N7416" t="s">
        <v>51</v>
      </c>
      <c r="O7416" t="s">
        <v>17</v>
      </c>
    </row>
    <row r="7417" spans="1:15" x14ac:dyDescent="0.35">
      <c r="A7417">
        <f t="shared" si="115"/>
        <v>2012</v>
      </c>
      <c r="B7417" t="s">
        <v>96</v>
      </c>
      <c r="C7417" t="s">
        <v>18</v>
      </c>
      <c r="D7417" t="s">
        <v>19</v>
      </c>
      <c r="E7417">
        <v>17.78</v>
      </c>
      <c r="F7417">
        <v>13296</v>
      </c>
      <c r="G7417">
        <v>5765.2900000000018</v>
      </c>
      <c r="H7417" s="2">
        <v>40623</v>
      </c>
      <c r="I7417" s="2">
        <v>41059</v>
      </c>
      <c r="J7417" s="2">
        <v>50405</v>
      </c>
      <c r="L7417">
        <v>1564</v>
      </c>
      <c r="M7417" t="s">
        <v>3962</v>
      </c>
      <c r="N7417" t="s">
        <v>55</v>
      </c>
      <c r="O7417" t="s">
        <v>96</v>
      </c>
    </row>
    <row r="7418" spans="1:15" x14ac:dyDescent="0.35">
      <c r="A7418">
        <f t="shared" si="115"/>
        <v>2011</v>
      </c>
      <c r="B7418" t="s">
        <v>17</v>
      </c>
      <c r="C7418" t="s">
        <v>18</v>
      </c>
      <c r="D7418" t="s">
        <v>19</v>
      </c>
      <c r="E7418">
        <v>17.78</v>
      </c>
      <c r="F7418">
        <v>16688</v>
      </c>
      <c r="G7418">
        <v>9512.16</v>
      </c>
      <c r="H7418" s="2">
        <v>40815</v>
      </c>
      <c r="I7418" s="2">
        <v>40900</v>
      </c>
      <c r="J7418" s="2">
        <v>50040</v>
      </c>
      <c r="L7418">
        <v>5200</v>
      </c>
      <c r="M7418" t="s">
        <v>3217</v>
      </c>
      <c r="N7418" t="s">
        <v>28</v>
      </c>
      <c r="O7418" t="s">
        <v>17</v>
      </c>
    </row>
    <row r="7419" spans="1:15" x14ac:dyDescent="0.35">
      <c r="A7419">
        <f t="shared" si="115"/>
        <v>2007</v>
      </c>
      <c r="B7419" t="s">
        <v>17</v>
      </c>
      <c r="C7419" t="s">
        <v>18</v>
      </c>
      <c r="D7419" t="s">
        <v>19</v>
      </c>
      <c r="E7419">
        <v>17.8</v>
      </c>
      <c r="F7419">
        <v>19742</v>
      </c>
      <c r="G7419">
        <v>9535.4</v>
      </c>
      <c r="H7419" s="2">
        <v>39676</v>
      </c>
      <c r="I7419" s="2">
        <v>39247</v>
      </c>
      <c r="J7419" s="2">
        <v>48579</v>
      </c>
      <c r="L7419">
        <v>2610</v>
      </c>
      <c r="M7419" t="s">
        <v>2551</v>
      </c>
      <c r="N7419" t="s">
        <v>51</v>
      </c>
      <c r="O7419" t="s">
        <v>17</v>
      </c>
    </row>
    <row r="7420" spans="1:15" x14ac:dyDescent="0.35">
      <c r="A7420">
        <f t="shared" si="115"/>
        <v>2013</v>
      </c>
      <c r="B7420" t="s">
        <v>17</v>
      </c>
      <c r="C7420" t="s">
        <v>18</v>
      </c>
      <c r="D7420" t="s">
        <v>22</v>
      </c>
      <c r="E7420">
        <v>17.8</v>
      </c>
      <c r="F7420">
        <v>18063.681</v>
      </c>
      <c r="G7420">
        <v>7279.65</v>
      </c>
      <c r="H7420" s="2">
        <v>39570</v>
      </c>
      <c r="I7420" s="2">
        <v>41457</v>
      </c>
      <c r="J7420" s="2">
        <v>50770</v>
      </c>
      <c r="L7420">
        <v>6005</v>
      </c>
      <c r="M7420" t="s">
        <v>1248</v>
      </c>
      <c r="N7420" t="s">
        <v>179</v>
      </c>
      <c r="O7420" t="s">
        <v>17</v>
      </c>
    </row>
    <row r="7421" spans="1:15" x14ac:dyDescent="0.35">
      <c r="A7421">
        <f t="shared" si="115"/>
        <v>2011</v>
      </c>
      <c r="B7421" t="s">
        <v>17</v>
      </c>
      <c r="C7421" t="s">
        <v>18</v>
      </c>
      <c r="D7421" t="s">
        <v>22</v>
      </c>
      <c r="E7421">
        <v>17.8</v>
      </c>
      <c r="F7421">
        <v>19722</v>
      </c>
      <c r="G7421">
        <v>9387.67</v>
      </c>
      <c r="H7421" s="2">
        <v>39570</v>
      </c>
      <c r="I7421" s="2">
        <v>40851</v>
      </c>
      <c r="J7421" s="2">
        <v>50040</v>
      </c>
      <c r="L7421">
        <v>9615</v>
      </c>
      <c r="M7421" t="s">
        <v>6903</v>
      </c>
      <c r="N7421" t="s">
        <v>32</v>
      </c>
      <c r="O7421" t="s">
        <v>17</v>
      </c>
    </row>
    <row r="7422" spans="1:15" x14ac:dyDescent="0.35">
      <c r="A7422">
        <f t="shared" si="115"/>
        <v>2012</v>
      </c>
      <c r="B7422" t="s">
        <v>17</v>
      </c>
      <c r="C7422" t="s">
        <v>18</v>
      </c>
      <c r="D7422" t="s">
        <v>19</v>
      </c>
      <c r="E7422">
        <v>17.8</v>
      </c>
      <c r="F7422">
        <v>17330</v>
      </c>
      <c r="G7422">
        <v>9080.91</v>
      </c>
      <c r="H7422" s="2">
        <v>39570</v>
      </c>
      <c r="I7422" s="2">
        <v>41000</v>
      </c>
      <c r="J7422" s="2">
        <v>50405</v>
      </c>
      <c r="L7422">
        <v>8820</v>
      </c>
      <c r="M7422" t="s">
        <v>1427</v>
      </c>
      <c r="N7422" t="s">
        <v>53</v>
      </c>
      <c r="O7422" t="s">
        <v>17</v>
      </c>
    </row>
    <row r="7423" spans="1:15" x14ac:dyDescent="0.35">
      <c r="A7423">
        <f t="shared" si="115"/>
        <v>2010</v>
      </c>
      <c r="B7423" t="s">
        <v>17</v>
      </c>
      <c r="C7423" t="s">
        <v>18</v>
      </c>
      <c r="D7423" t="s">
        <v>19</v>
      </c>
      <c r="E7423">
        <v>17.8</v>
      </c>
      <c r="F7423">
        <v>20849.786</v>
      </c>
      <c r="G7423">
        <v>14198.709999999997</v>
      </c>
      <c r="H7423" s="2">
        <v>39665</v>
      </c>
      <c r="I7423" s="2">
        <v>40473</v>
      </c>
      <c r="J7423" s="2">
        <v>49674</v>
      </c>
      <c r="L7423">
        <v>6289</v>
      </c>
      <c r="M7423" t="s">
        <v>12620</v>
      </c>
      <c r="N7423" t="s">
        <v>179</v>
      </c>
      <c r="O7423" t="s">
        <v>17</v>
      </c>
    </row>
    <row r="7424" spans="1:15" x14ac:dyDescent="0.35">
      <c r="A7424">
        <f t="shared" si="115"/>
        <v>2014</v>
      </c>
      <c r="B7424" t="s">
        <v>17</v>
      </c>
      <c r="C7424" t="s">
        <v>18</v>
      </c>
      <c r="D7424" t="s">
        <v>22</v>
      </c>
      <c r="E7424">
        <v>17.82</v>
      </c>
      <c r="F7424">
        <v>21037.734999999997</v>
      </c>
      <c r="G7424">
        <v>5553.9799999999987</v>
      </c>
      <c r="H7424" s="2">
        <v>40626</v>
      </c>
      <c r="I7424" s="2">
        <v>41961</v>
      </c>
      <c r="J7424" s="2">
        <v>49309</v>
      </c>
      <c r="L7424">
        <v>1800</v>
      </c>
      <c r="M7424" t="s">
        <v>819</v>
      </c>
      <c r="N7424" t="s">
        <v>21</v>
      </c>
      <c r="O7424" t="s">
        <v>17</v>
      </c>
    </row>
    <row r="7425" spans="1:15" x14ac:dyDescent="0.35">
      <c r="A7425">
        <f t="shared" si="115"/>
        <v>2012</v>
      </c>
      <c r="B7425" t="s">
        <v>17</v>
      </c>
      <c r="C7425" t="s">
        <v>18</v>
      </c>
      <c r="D7425" t="s">
        <v>19</v>
      </c>
      <c r="E7425">
        <v>17.850000000000001</v>
      </c>
      <c r="F7425">
        <v>16421</v>
      </c>
      <c r="G7425">
        <v>8604.6</v>
      </c>
      <c r="H7425" s="2">
        <v>40812</v>
      </c>
      <c r="I7425" s="2">
        <v>40967</v>
      </c>
      <c r="J7425" s="2">
        <v>50405</v>
      </c>
      <c r="L7425">
        <v>3074</v>
      </c>
      <c r="M7425" t="s">
        <v>4640</v>
      </c>
      <c r="N7425" t="s">
        <v>51</v>
      </c>
      <c r="O7425" t="s">
        <v>17</v>
      </c>
    </row>
    <row r="7426" spans="1:15" x14ac:dyDescent="0.35">
      <c r="A7426">
        <f t="shared" si="115"/>
        <v>2012</v>
      </c>
      <c r="B7426" t="s">
        <v>96</v>
      </c>
      <c r="C7426" t="s">
        <v>18</v>
      </c>
      <c r="D7426" t="s">
        <v>22</v>
      </c>
      <c r="E7426">
        <v>17.850000000000001</v>
      </c>
      <c r="F7426">
        <v>22446.231000000003</v>
      </c>
      <c r="G7426">
        <v>8641.82</v>
      </c>
      <c r="H7426" s="2">
        <v>40814</v>
      </c>
      <c r="I7426" s="2">
        <v>41177</v>
      </c>
      <c r="J7426" s="2">
        <v>50405</v>
      </c>
      <c r="L7426">
        <v>1417</v>
      </c>
      <c r="M7426" t="s">
        <v>1942</v>
      </c>
      <c r="N7426" t="s">
        <v>21</v>
      </c>
      <c r="O7426" t="s">
        <v>96</v>
      </c>
    </row>
    <row r="7427" spans="1:15" x14ac:dyDescent="0.35">
      <c r="A7427">
        <f t="shared" ref="A7427:A7490" si="116">YEAR(I7427)</f>
        <v>2015</v>
      </c>
      <c r="B7427" t="s">
        <v>17</v>
      </c>
      <c r="C7427" t="s">
        <v>18</v>
      </c>
      <c r="D7427" t="s">
        <v>19</v>
      </c>
      <c r="E7427">
        <v>17.87</v>
      </c>
      <c r="F7427">
        <v>18335</v>
      </c>
      <c r="G7427">
        <v>5720.51</v>
      </c>
      <c r="H7427" s="2">
        <v>40061</v>
      </c>
      <c r="I7427" s="2">
        <v>42227</v>
      </c>
      <c r="J7427" s="2">
        <v>51501</v>
      </c>
      <c r="L7427">
        <v>3975</v>
      </c>
      <c r="M7427" t="s">
        <v>4739</v>
      </c>
      <c r="N7427" t="s">
        <v>76</v>
      </c>
      <c r="O7427" t="s">
        <v>17</v>
      </c>
    </row>
    <row r="7428" spans="1:15" x14ac:dyDescent="0.35">
      <c r="A7428">
        <f t="shared" si="116"/>
        <v>2010</v>
      </c>
      <c r="B7428" t="s">
        <v>17</v>
      </c>
      <c r="C7428" t="s">
        <v>18</v>
      </c>
      <c r="D7428" t="s">
        <v>22</v>
      </c>
      <c r="E7428">
        <v>17.899999999999999</v>
      </c>
      <c r="F7428">
        <v>15628</v>
      </c>
      <c r="G7428">
        <v>6001.15</v>
      </c>
      <c r="H7428" s="2">
        <v>40462</v>
      </c>
      <c r="I7428" s="2">
        <v>40490</v>
      </c>
      <c r="J7428" s="2">
        <v>49674</v>
      </c>
      <c r="L7428">
        <v>5078</v>
      </c>
      <c r="M7428" t="s">
        <v>2774</v>
      </c>
      <c r="N7428" t="s">
        <v>28</v>
      </c>
      <c r="O7428" t="s">
        <v>17</v>
      </c>
    </row>
    <row r="7429" spans="1:15" x14ac:dyDescent="0.35">
      <c r="A7429">
        <f t="shared" si="116"/>
        <v>2011</v>
      </c>
      <c r="B7429" t="s">
        <v>17</v>
      </c>
      <c r="C7429" t="s">
        <v>18</v>
      </c>
      <c r="D7429" t="s">
        <v>22</v>
      </c>
      <c r="E7429">
        <v>17.899999999999999</v>
      </c>
      <c r="F7429">
        <v>20873</v>
      </c>
      <c r="G7429">
        <v>9935.5499999999993</v>
      </c>
      <c r="H7429" s="2">
        <v>39569</v>
      </c>
      <c r="I7429" s="2">
        <v>40728</v>
      </c>
      <c r="J7429" s="2">
        <v>50040</v>
      </c>
      <c r="L7429">
        <v>9100</v>
      </c>
      <c r="M7429" t="s">
        <v>2221</v>
      </c>
      <c r="N7429" t="s">
        <v>189</v>
      </c>
      <c r="O7429" t="s">
        <v>17</v>
      </c>
    </row>
    <row r="7430" spans="1:15" x14ac:dyDescent="0.35">
      <c r="A7430">
        <f t="shared" si="116"/>
        <v>2011</v>
      </c>
      <c r="B7430" t="s">
        <v>17</v>
      </c>
      <c r="C7430" t="s">
        <v>18</v>
      </c>
      <c r="D7430" t="s">
        <v>22</v>
      </c>
      <c r="E7430">
        <v>17.899999999999999</v>
      </c>
      <c r="F7430">
        <v>22588</v>
      </c>
      <c r="G7430">
        <v>10751.890000000001</v>
      </c>
      <c r="H7430" s="2">
        <v>39570</v>
      </c>
      <c r="I7430" s="2">
        <v>40905</v>
      </c>
      <c r="J7430" s="2">
        <v>50040</v>
      </c>
      <c r="L7430">
        <v>3182</v>
      </c>
      <c r="M7430" t="s">
        <v>576</v>
      </c>
      <c r="N7430" t="s">
        <v>55</v>
      </c>
      <c r="O7430" t="s">
        <v>17</v>
      </c>
    </row>
    <row r="7431" spans="1:15" x14ac:dyDescent="0.35">
      <c r="A7431">
        <f t="shared" si="116"/>
        <v>2011</v>
      </c>
      <c r="B7431" t="s">
        <v>17</v>
      </c>
      <c r="C7431" t="s">
        <v>18</v>
      </c>
      <c r="D7431" t="s">
        <v>22</v>
      </c>
      <c r="E7431">
        <v>17.899999999999999</v>
      </c>
      <c r="F7431">
        <v>15034.694</v>
      </c>
      <c r="G7431">
        <v>7156.5099999999993</v>
      </c>
      <c r="H7431" s="2">
        <v>39570</v>
      </c>
      <c r="I7431" s="2">
        <v>40892</v>
      </c>
      <c r="J7431" s="2">
        <v>50040</v>
      </c>
      <c r="L7431">
        <v>7226</v>
      </c>
      <c r="M7431" t="s">
        <v>4593</v>
      </c>
      <c r="N7431" t="s">
        <v>99</v>
      </c>
      <c r="O7431" t="s">
        <v>17</v>
      </c>
    </row>
    <row r="7432" spans="1:15" x14ac:dyDescent="0.35">
      <c r="A7432">
        <f t="shared" si="116"/>
        <v>2011</v>
      </c>
      <c r="B7432" t="s">
        <v>17</v>
      </c>
      <c r="C7432" t="s">
        <v>18</v>
      </c>
      <c r="D7432" t="s">
        <v>22</v>
      </c>
      <c r="E7432">
        <v>17.899999999999999</v>
      </c>
      <c r="F7432">
        <v>18060</v>
      </c>
      <c r="G7432">
        <v>8596.56</v>
      </c>
      <c r="H7432" s="2">
        <v>40308</v>
      </c>
      <c r="I7432" s="2">
        <v>40613</v>
      </c>
      <c r="J7432" s="2">
        <v>50040</v>
      </c>
      <c r="L7432">
        <v>9435</v>
      </c>
      <c r="M7432" t="s">
        <v>4588</v>
      </c>
      <c r="N7432" t="s">
        <v>32</v>
      </c>
      <c r="O7432" t="s">
        <v>17</v>
      </c>
    </row>
    <row r="7433" spans="1:15" x14ac:dyDescent="0.35">
      <c r="A7433">
        <f t="shared" si="116"/>
        <v>2009</v>
      </c>
      <c r="B7433" t="s">
        <v>96</v>
      </c>
      <c r="C7433" t="s">
        <v>18</v>
      </c>
      <c r="D7433" t="s">
        <v>22</v>
      </c>
      <c r="E7433">
        <v>17.899999999999999</v>
      </c>
      <c r="F7433">
        <v>16930.900000000001</v>
      </c>
      <c r="G7433">
        <v>11098.63</v>
      </c>
      <c r="H7433" s="2">
        <v>39570</v>
      </c>
      <c r="I7433" s="2">
        <v>39849</v>
      </c>
      <c r="J7433" s="2">
        <v>49309</v>
      </c>
      <c r="L7433">
        <v>9403</v>
      </c>
      <c r="M7433" t="s">
        <v>4334</v>
      </c>
      <c r="N7433" t="s">
        <v>32</v>
      </c>
      <c r="O7433" t="s">
        <v>96</v>
      </c>
    </row>
    <row r="7434" spans="1:15" x14ac:dyDescent="0.35">
      <c r="A7434">
        <f t="shared" si="116"/>
        <v>2011</v>
      </c>
      <c r="B7434" t="s">
        <v>96</v>
      </c>
      <c r="C7434" t="s">
        <v>18</v>
      </c>
      <c r="D7434" t="s">
        <v>22</v>
      </c>
      <c r="E7434">
        <v>17.899999999999999</v>
      </c>
      <c r="F7434">
        <v>17316</v>
      </c>
      <c r="G7434">
        <v>8242.4000000000015</v>
      </c>
      <c r="H7434" s="2">
        <v>40672</v>
      </c>
      <c r="I7434" s="2">
        <v>40897</v>
      </c>
      <c r="J7434" s="2">
        <v>50040</v>
      </c>
      <c r="L7434">
        <v>8707</v>
      </c>
      <c r="M7434" t="s">
        <v>2334</v>
      </c>
      <c r="N7434" t="s">
        <v>53</v>
      </c>
      <c r="O7434" t="s">
        <v>96</v>
      </c>
    </row>
    <row r="7435" spans="1:15" x14ac:dyDescent="0.35">
      <c r="A7435">
        <f t="shared" si="116"/>
        <v>2011</v>
      </c>
      <c r="B7435" t="s">
        <v>17</v>
      </c>
      <c r="C7435" t="s">
        <v>18</v>
      </c>
      <c r="D7435" t="s">
        <v>22</v>
      </c>
      <c r="E7435">
        <v>17.899999999999999</v>
      </c>
      <c r="F7435">
        <v>17334</v>
      </c>
      <c r="G7435">
        <v>8250.98</v>
      </c>
      <c r="H7435" s="2">
        <v>39570</v>
      </c>
      <c r="I7435" s="2">
        <v>40815</v>
      </c>
      <c r="J7435" s="2">
        <v>50040</v>
      </c>
      <c r="L7435">
        <v>9463</v>
      </c>
      <c r="M7435" t="s">
        <v>1294</v>
      </c>
      <c r="N7435" t="s">
        <v>32</v>
      </c>
      <c r="O7435" t="s">
        <v>17</v>
      </c>
    </row>
    <row r="7436" spans="1:15" x14ac:dyDescent="0.35">
      <c r="A7436">
        <f t="shared" si="116"/>
        <v>2011</v>
      </c>
      <c r="B7436" t="s">
        <v>17</v>
      </c>
      <c r="C7436" t="s">
        <v>18</v>
      </c>
      <c r="D7436" t="s">
        <v>22</v>
      </c>
      <c r="E7436">
        <v>17.91</v>
      </c>
      <c r="F7436">
        <v>16339</v>
      </c>
      <c r="G7436">
        <v>7009.44</v>
      </c>
      <c r="H7436" s="2">
        <v>40693</v>
      </c>
      <c r="I7436" s="2">
        <v>40785</v>
      </c>
      <c r="J7436" s="2">
        <v>50040</v>
      </c>
      <c r="L7436">
        <v>3855</v>
      </c>
      <c r="M7436" t="s">
        <v>2963</v>
      </c>
      <c r="N7436" t="s">
        <v>51</v>
      </c>
      <c r="O7436" t="s">
        <v>17</v>
      </c>
    </row>
    <row r="7437" spans="1:15" x14ac:dyDescent="0.35">
      <c r="A7437">
        <f t="shared" si="116"/>
        <v>2015</v>
      </c>
      <c r="B7437" t="s">
        <v>96</v>
      </c>
      <c r="C7437" t="s">
        <v>18</v>
      </c>
      <c r="D7437" t="s">
        <v>22</v>
      </c>
      <c r="E7437">
        <v>17.920000000000002</v>
      </c>
      <c r="F7437">
        <v>4070.7699999999995</v>
      </c>
      <c r="G7437">
        <v>952.55</v>
      </c>
      <c r="H7437" s="2">
        <v>40758</v>
      </c>
      <c r="I7437" s="2">
        <v>42230</v>
      </c>
      <c r="J7437" s="2">
        <v>49674</v>
      </c>
      <c r="L7437">
        <v>4127</v>
      </c>
      <c r="M7437" t="s">
        <v>2878</v>
      </c>
      <c r="N7437" t="s">
        <v>344</v>
      </c>
      <c r="O7437" t="s">
        <v>96</v>
      </c>
    </row>
    <row r="7438" spans="1:15" x14ac:dyDescent="0.35">
      <c r="A7438">
        <f t="shared" si="116"/>
        <v>2011</v>
      </c>
      <c r="B7438" t="s">
        <v>17</v>
      </c>
      <c r="C7438" t="s">
        <v>18</v>
      </c>
      <c r="D7438" t="s">
        <v>19</v>
      </c>
      <c r="E7438">
        <v>17.920000000000002</v>
      </c>
      <c r="F7438">
        <v>18595</v>
      </c>
      <c r="G7438">
        <v>9841.380000000001</v>
      </c>
      <c r="H7438" s="2">
        <v>40539</v>
      </c>
      <c r="I7438" s="2">
        <v>40652</v>
      </c>
      <c r="J7438" s="2">
        <v>50040</v>
      </c>
      <c r="L7438">
        <v>8630</v>
      </c>
      <c r="M7438" t="s">
        <v>505</v>
      </c>
      <c r="N7438" t="s">
        <v>53</v>
      </c>
      <c r="O7438" t="s">
        <v>17</v>
      </c>
    </row>
    <row r="7439" spans="1:15" x14ac:dyDescent="0.35">
      <c r="A7439">
        <f t="shared" si="116"/>
        <v>2014</v>
      </c>
      <c r="B7439" t="s">
        <v>17</v>
      </c>
      <c r="C7439" t="s">
        <v>18</v>
      </c>
      <c r="D7439" t="s">
        <v>22</v>
      </c>
      <c r="E7439">
        <v>17.940000000000001</v>
      </c>
      <c r="F7439">
        <v>16269.915000000001</v>
      </c>
      <c r="G7439">
        <v>4295.2700000000004</v>
      </c>
      <c r="H7439" s="2">
        <v>40735</v>
      </c>
      <c r="I7439" s="2">
        <v>41802</v>
      </c>
      <c r="J7439" s="2">
        <v>49309</v>
      </c>
      <c r="L7439">
        <v>6242</v>
      </c>
      <c r="M7439" t="s">
        <v>2401</v>
      </c>
      <c r="N7439" t="s">
        <v>179</v>
      </c>
      <c r="O7439" t="s">
        <v>17</v>
      </c>
    </row>
    <row r="7440" spans="1:15" x14ac:dyDescent="0.35">
      <c r="A7440">
        <f t="shared" si="116"/>
        <v>2011</v>
      </c>
      <c r="B7440" t="s">
        <v>17</v>
      </c>
      <c r="C7440" t="s">
        <v>18</v>
      </c>
      <c r="D7440" t="s">
        <v>22</v>
      </c>
      <c r="E7440">
        <v>17.940000000000001</v>
      </c>
      <c r="F7440">
        <v>19849.830000000002</v>
      </c>
      <c r="G7440">
        <v>9448.5299999999988</v>
      </c>
      <c r="H7440" s="2">
        <v>40788</v>
      </c>
      <c r="I7440" s="2">
        <v>40807</v>
      </c>
      <c r="J7440" s="2">
        <v>50040</v>
      </c>
      <c r="L7440">
        <v>9450</v>
      </c>
      <c r="M7440" t="s">
        <v>2325</v>
      </c>
      <c r="N7440" t="s">
        <v>32</v>
      </c>
      <c r="O7440" t="s">
        <v>17</v>
      </c>
    </row>
    <row r="7441" spans="1:15" x14ac:dyDescent="0.35">
      <c r="A7441">
        <f t="shared" si="116"/>
        <v>2008</v>
      </c>
      <c r="B7441" t="s">
        <v>96</v>
      </c>
      <c r="C7441" t="s">
        <v>18</v>
      </c>
      <c r="D7441" t="s">
        <v>22</v>
      </c>
      <c r="E7441">
        <v>18</v>
      </c>
      <c r="F7441">
        <v>17348.599999999999</v>
      </c>
      <c r="G7441">
        <v>11372.43</v>
      </c>
      <c r="H7441" s="2">
        <v>39570</v>
      </c>
      <c r="I7441" s="2">
        <v>39743</v>
      </c>
      <c r="J7441" s="2">
        <v>48944</v>
      </c>
      <c r="L7441">
        <v>6433</v>
      </c>
      <c r="M7441" t="s">
        <v>1721</v>
      </c>
      <c r="N7441" t="s">
        <v>414</v>
      </c>
      <c r="O7441" t="s">
        <v>96</v>
      </c>
    </row>
    <row r="7442" spans="1:15" x14ac:dyDescent="0.35">
      <c r="A7442">
        <f t="shared" si="116"/>
        <v>2009</v>
      </c>
      <c r="B7442" t="s">
        <v>96</v>
      </c>
      <c r="C7442" t="s">
        <v>18</v>
      </c>
      <c r="D7442" t="s">
        <v>22</v>
      </c>
      <c r="E7442">
        <v>18</v>
      </c>
      <c r="F7442">
        <v>14822.425000000001</v>
      </c>
      <c r="G7442">
        <v>10227.490000000002</v>
      </c>
      <c r="H7442" s="2">
        <v>39937</v>
      </c>
      <c r="I7442" s="2">
        <v>40142</v>
      </c>
      <c r="J7442" s="2">
        <v>49309</v>
      </c>
      <c r="L7442">
        <v>9015</v>
      </c>
      <c r="M7442" t="s">
        <v>285</v>
      </c>
      <c r="N7442" t="s">
        <v>32</v>
      </c>
      <c r="O7442" t="s">
        <v>96</v>
      </c>
    </row>
    <row r="7443" spans="1:15" x14ac:dyDescent="0.35">
      <c r="A7443">
        <f t="shared" si="116"/>
        <v>2012</v>
      </c>
      <c r="B7443" t="s">
        <v>17</v>
      </c>
      <c r="C7443" t="s">
        <v>18</v>
      </c>
      <c r="D7443" t="s">
        <v>22</v>
      </c>
      <c r="E7443">
        <v>18</v>
      </c>
      <c r="F7443">
        <v>16288</v>
      </c>
      <c r="G7443">
        <v>6270.88</v>
      </c>
      <c r="H7443" s="2">
        <v>40720</v>
      </c>
      <c r="I7443" s="2">
        <v>41117</v>
      </c>
      <c r="J7443" s="2">
        <v>50405</v>
      </c>
      <c r="L7443">
        <v>3434</v>
      </c>
      <c r="M7443" t="s">
        <v>5076</v>
      </c>
      <c r="N7443" t="s">
        <v>51</v>
      </c>
      <c r="O7443" t="s">
        <v>17</v>
      </c>
    </row>
    <row r="7444" spans="1:15" x14ac:dyDescent="0.35">
      <c r="A7444">
        <f t="shared" si="116"/>
        <v>2014</v>
      </c>
      <c r="B7444" t="s">
        <v>17</v>
      </c>
      <c r="C7444" t="s">
        <v>18</v>
      </c>
      <c r="D7444" t="s">
        <v>22</v>
      </c>
      <c r="E7444">
        <v>18</v>
      </c>
      <c r="F7444">
        <v>22931</v>
      </c>
      <c r="G7444">
        <v>6053.7800000000007</v>
      </c>
      <c r="H7444" s="2">
        <v>40563</v>
      </c>
      <c r="I7444" s="2">
        <v>41964</v>
      </c>
      <c r="J7444" s="2">
        <v>49309</v>
      </c>
      <c r="L7444">
        <v>4422</v>
      </c>
      <c r="M7444" t="s">
        <v>5281</v>
      </c>
      <c r="N7444" t="s">
        <v>344</v>
      </c>
      <c r="O7444" t="s">
        <v>17</v>
      </c>
    </row>
    <row r="7445" spans="1:15" x14ac:dyDescent="0.35">
      <c r="A7445">
        <f t="shared" si="116"/>
        <v>2012</v>
      </c>
      <c r="B7445" t="s">
        <v>96</v>
      </c>
      <c r="C7445" t="s">
        <v>18</v>
      </c>
      <c r="D7445" t="s">
        <v>22</v>
      </c>
      <c r="E7445">
        <v>18</v>
      </c>
      <c r="F7445">
        <v>19238</v>
      </c>
      <c r="G7445">
        <v>7823.81</v>
      </c>
      <c r="H7445" s="2">
        <v>39569</v>
      </c>
      <c r="I7445" s="2">
        <v>41064</v>
      </c>
      <c r="J7445" s="2">
        <v>50405</v>
      </c>
      <c r="L7445">
        <v>8704</v>
      </c>
      <c r="M7445" t="s">
        <v>5479</v>
      </c>
      <c r="N7445" t="s">
        <v>53</v>
      </c>
      <c r="O7445" t="s">
        <v>96</v>
      </c>
    </row>
    <row r="7446" spans="1:15" x14ac:dyDescent="0.35">
      <c r="A7446">
        <f t="shared" si="116"/>
        <v>2012</v>
      </c>
      <c r="B7446" t="s">
        <v>17</v>
      </c>
      <c r="C7446" t="s">
        <v>18</v>
      </c>
      <c r="D7446" t="s">
        <v>22</v>
      </c>
      <c r="E7446">
        <v>18</v>
      </c>
      <c r="F7446">
        <v>15880</v>
      </c>
      <c r="G7446">
        <v>5256.28</v>
      </c>
      <c r="H7446" s="2">
        <v>40317</v>
      </c>
      <c r="I7446" s="2">
        <v>41261</v>
      </c>
      <c r="J7446" s="2">
        <v>50405</v>
      </c>
      <c r="L7446">
        <v>4944</v>
      </c>
      <c r="M7446" t="s">
        <v>7357</v>
      </c>
      <c r="N7446" t="s">
        <v>51</v>
      </c>
      <c r="O7446" t="s">
        <v>17</v>
      </c>
    </row>
    <row r="7447" spans="1:15" x14ac:dyDescent="0.35">
      <c r="A7447">
        <f t="shared" si="116"/>
        <v>2010</v>
      </c>
      <c r="B7447" t="s">
        <v>17</v>
      </c>
      <c r="C7447" t="s">
        <v>18</v>
      </c>
      <c r="D7447" t="s">
        <v>19</v>
      </c>
      <c r="E7447">
        <v>18</v>
      </c>
      <c r="F7447">
        <v>17359</v>
      </c>
      <c r="G7447">
        <v>11804.12</v>
      </c>
      <c r="H7447" s="2">
        <v>39570</v>
      </c>
      <c r="I7447" s="2">
        <v>40228</v>
      </c>
      <c r="J7447" s="2">
        <v>49674</v>
      </c>
      <c r="L7447">
        <v>6415</v>
      </c>
      <c r="M7447" t="s">
        <v>7262</v>
      </c>
      <c r="N7447" t="s">
        <v>414</v>
      </c>
      <c r="O7447" t="s">
        <v>17</v>
      </c>
    </row>
    <row r="7448" spans="1:15" x14ac:dyDescent="0.35">
      <c r="A7448">
        <f t="shared" si="116"/>
        <v>2011</v>
      </c>
      <c r="B7448" t="s">
        <v>96</v>
      </c>
      <c r="C7448" t="s">
        <v>18</v>
      </c>
      <c r="D7448" t="s">
        <v>22</v>
      </c>
      <c r="E7448">
        <v>18</v>
      </c>
      <c r="F7448">
        <v>21199.905999999999</v>
      </c>
      <c r="G7448">
        <v>10091.160000000002</v>
      </c>
      <c r="H7448" s="2">
        <v>40618</v>
      </c>
      <c r="I7448" s="2">
        <v>40722</v>
      </c>
      <c r="J7448" s="2">
        <v>50040</v>
      </c>
      <c r="L7448">
        <v>6221</v>
      </c>
      <c r="M7448" t="s">
        <v>1798</v>
      </c>
      <c r="N7448" t="s">
        <v>179</v>
      </c>
      <c r="O7448" t="s">
        <v>96</v>
      </c>
    </row>
    <row r="7449" spans="1:15" x14ac:dyDescent="0.35">
      <c r="A7449">
        <f t="shared" si="116"/>
        <v>2009</v>
      </c>
      <c r="B7449" t="s">
        <v>17</v>
      </c>
      <c r="C7449" t="s">
        <v>18</v>
      </c>
      <c r="D7449" t="s">
        <v>19</v>
      </c>
      <c r="E7449">
        <v>18</v>
      </c>
      <c r="F7449">
        <v>18837</v>
      </c>
      <c r="G7449">
        <v>15615.88</v>
      </c>
      <c r="H7449" s="2">
        <v>39570</v>
      </c>
      <c r="I7449" s="2">
        <v>40148</v>
      </c>
      <c r="J7449" s="2">
        <v>49309</v>
      </c>
      <c r="L7449">
        <v>5707</v>
      </c>
      <c r="M7449" t="s">
        <v>4034</v>
      </c>
      <c r="N7449" t="s">
        <v>28</v>
      </c>
      <c r="O7449" t="s">
        <v>17</v>
      </c>
    </row>
    <row r="7450" spans="1:15" x14ac:dyDescent="0.35">
      <c r="A7450">
        <f t="shared" si="116"/>
        <v>2011</v>
      </c>
      <c r="B7450" t="s">
        <v>96</v>
      </c>
      <c r="C7450" t="s">
        <v>18</v>
      </c>
      <c r="D7450" t="s">
        <v>22</v>
      </c>
      <c r="E7450">
        <v>18</v>
      </c>
      <c r="F7450">
        <v>22282.117999999999</v>
      </c>
      <c r="G7450">
        <v>10606.310000000001</v>
      </c>
      <c r="H7450" s="2">
        <v>40799</v>
      </c>
      <c r="I7450" s="2">
        <v>40898</v>
      </c>
      <c r="J7450" s="2">
        <v>50040</v>
      </c>
      <c r="L7450">
        <v>3008</v>
      </c>
      <c r="M7450" t="s">
        <v>67</v>
      </c>
      <c r="N7450" t="s">
        <v>51</v>
      </c>
      <c r="O7450" t="s">
        <v>96</v>
      </c>
    </row>
    <row r="7451" spans="1:15" x14ac:dyDescent="0.35">
      <c r="A7451">
        <f t="shared" si="116"/>
        <v>2011</v>
      </c>
      <c r="B7451" t="s">
        <v>17</v>
      </c>
      <c r="C7451" t="s">
        <v>18</v>
      </c>
      <c r="D7451" t="s">
        <v>22</v>
      </c>
      <c r="E7451">
        <v>18</v>
      </c>
      <c r="F7451">
        <v>19040.62</v>
      </c>
      <c r="G7451">
        <v>9063.340000000002</v>
      </c>
      <c r="H7451" s="2">
        <v>39570</v>
      </c>
      <c r="I7451" s="2">
        <v>40723</v>
      </c>
      <c r="J7451" s="2">
        <v>50040</v>
      </c>
      <c r="L7451">
        <v>7477</v>
      </c>
      <c r="M7451" t="s">
        <v>6418</v>
      </c>
      <c r="N7451" t="s">
        <v>99</v>
      </c>
      <c r="O7451" t="s">
        <v>17</v>
      </c>
    </row>
    <row r="7452" spans="1:15" x14ac:dyDescent="0.35">
      <c r="A7452">
        <f t="shared" si="116"/>
        <v>2011</v>
      </c>
      <c r="B7452" t="s">
        <v>17</v>
      </c>
      <c r="C7452" t="s">
        <v>18</v>
      </c>
      <c r="D7452" t="s">
        <v>22</v>
      </c>
      <c r="E7452">
        <v>18</v>
      </c>
      <c r="F7452">
        <v>22654</v>
      </c>
      <c r="G7452">
        <v>10783.32</v>
      </c>
      <c r="H7452" s="2">
        <v>39570</v>
      </c>
      <c r="I7452" s="2">
        <v>40805</v>
      </c>
      <c r="J7452" s="2">
        <v>50040</v>
      </c>
      <c r="L7452">
        <v>8565</v>
      </c>
      <c r="M7452" t="s">
        <v>9325</v>
      </c>
      <c r="N7452" t="s">
        <v>25</v>
      </c>
      <c r="O7452" t="s">
        <v>17</v>
      </c>
    </row>
    <row r="7453" spans="1:15" x14ac:dyDescent="0.35">
      <c r="A7453">
        <f t="shared" si="116"/>
        <v>2011</v>
      </c>
      <c r="B7453" t="s">
        <v>17</v>
      </c>
      <c r="C7453" t="s">
        <v>18</v>
      </c>
      <c r="D7453" t="s">
        <v>19</v>
      </c>
      <c r="E7453">
        <v>18</v>
      </c>
      <c r="F7453">
        <v>20681</v>
      </c>
      <c r="G7453">
        <v>11788.17</v>
      </c>
      <c r="H7453" s="2">
        <v>39569</v>
      </c>
      <c r="I7453" s="2">
        <v>40892</v>
      </c>
      <c r="J7453" s="2">
        <v>50040</v>
      </c>
      <c r="L7453">
        <v>2902</v>
      </c>
      <c r="M7453" t="s">
        <v>1034</v>
      </c>
      <c r="N7453" t="s">
        <v>38</v>
      </c>
      <c r="O7453" t="s">
        <v>17</v>
      </c>
    </row>
    <row r="7454" spans="1:15" x14ac:dyDescent="0.35">
      <c r="A7454">
        <f t="shared" si="116"/>
        <v>2009</v>
      </c>
      <c r="B7454" t="s">
        <v>17</v>
      </c>
      <c r="C7454" t="s">
        <v>18</v>
      </c>
      <c r="D7454" t="s">
        <v>22</v>
      </c>
      <c r="E7454">
        <v>18</v>
      </c>
      <c r="F7454">
        <v>10051</v>
      </c>
      <c r="G7454">
        <v>3859.5799999999995</v>
      </c>
      <c r="H7454" s="2">
        <v>40072</v>
      </c>
      <c r="I7454" s="2">
        <v>40088</v>
      </c>
      <c r="J7454" s="2">
        <v>49309</v>
      </c>
      <c r="L7454">
        <v>3707</v>
      </c>
      <c r="M7454" t="s">
        <v>7016</v>
      </c>
      <c r="N7454" t="s">
        <v>51</v>
      </c>
      <c r="O7454" t="s">
        <v>17</v>
      </c>
    </row>
    <row r="7455" spans="1:15" x14ac:dyDescent="0.35">
      <c r="A7455">
        <f t="shared" si="116"/>
        <v>2012</v>
      </c>
      <c r="B7455" t="s">
        <v>17</v>
      </c>
      <c r="C7455" t="s">
        <v>18</v>
      </c>
      <c r="D7455" t="s">
        <v>22</v>
      </c>
      <c r="E7455">
        <v>18.02</v>
      </c>
      <c r="F7455">
        <v>16983</v>
      </c>
      <c r="G7455">
        <v>5689.3</v>
      </c>
      <c r="H7455" s="2">
        <v>40000</v>
      </c>
      <c r="I7455" s="2">
        <v>41253</v>
      </c>
      <c r="J7455" s="2">
        <v>50405</v>
      </c>
      <c r="L7455">
        <v>3506</v>
      </c>
      <c r="M7455" t="s">
        <v>1557</v>
      </c>
      <c r="N7455" t="s">
        <v>51</v>
      </c>
      <c r="O7455" t="s">
        <v>17</v>
      </c>
    </row>
    <row r="7456" spans="1:15" x14ac:dyDescent="0.35">
      <c r="A7456">
        <f t="shared" si="116"/>
        <v>2008</v>
      </c>
      <c r="B7456" t="s">
        <v>17</v>
      </c>
      <c r="C7456" t="s">
        <v>18</v>
      </c>
      <c r="D7456" t="s">
        <v>19</v>
      </c>
      <c r="E7456">
        <v>18.04</v>
      </c>
      <c r="F7456">
        <v>18709</v>
      </c>
      <c r="G7456">
        <v>11131.849999999999</v>
      </c>
      <c r="H7456" s="2">
        <v>39581</v>
      </c>
      <c r="I7456" s="2">
        <v>39553</v>
      </c>
      <c r="J7456" s="2">
        <v>48944</v>
      </c>
      <c r="L7456">
        <v>4618</v>
      </c>
      <c r="M7456" t="s">
        <v>3758</v>
      </c>
      <c r="N7456" t="s">
        <v>210</v>
      </c>
      <c r="O7456" t="s">
        <v>17</v>
      </c>
    </row>
    <row r="7457" spans="1:15" x14ac:dyDescent="0.35">
      <c r="A7457">
        <f t="shared" si="116"/>
        <v>2008</v>
      </c>
      <c r="B7457" t="s">
        <v>17</v>
      </c>
      <c r="C7457" t="s">
        <v>18</v>
      </c>
      <c r="D7457" t="s">
        <v>22</v>
      </c>
      <c r="E7457">
        <v>18.100000000000001</v>
      </c>
      <c r="F7457">
        <v>16948</v>
      </c>
      <c r="G7457">
        <v>11948.34</v>
      </c>
      <c r="H7457" s="2">
        <v>39570</v>
      </c>
      <c r="I7457" s="2">
        <v>39743</v>
      </c>
      <c r="J7457" s="2">
        <v>48944</v>
      </c>
      <c r="L7457">
        <v>9050</v>
      </c>
      <c r="M7457" t="s">
        <v>1228</v>
      </c>
      <c r="N7457" t="s">
        <v>318</v>
      </c>
      <c r="O7457" t="s">
        <v>17</v>
      </c>
    </row>
    <row r="7458" spans="1:15" x14ac:dyDescent="0.35">
      <c r="A7458">
        <f t="shared" si="116"/>
        <v>2011</v>
      </c>
      <c r="B7458" t="s">
        <v>17</v>
      </c>
      <c r="C7458" t="s">
        <v>18</v>
      </c>
      <c r="D7458" t="s">
        <v>22</v>
      </c>
      <c r="E7458">
        <v>18.100000000000001</v>
      </c>
      <c r="F7458">
        <v>20154</v>
      </c>
      <c r="G7458">
        <v>9593.2900000000009</v>
      </c>
      <c r="H7458" s="2">
        <v>40733</v>
      </c>
      <c r="I7458" s="2">
        <v>40899</v>
      </c>
      <c r="J7458" s="2">
        <v>50040</v>
      </c>
      <c r="L7458">
        <v>3550</v>
      </c>
      <c r="M7458" t="s">
        <v>881</v>
      </c>
      <c r="N7458" t="s">
        <v>51</v>
      </c>
      <c r="O7458" t="s">
        <v>17</v>
      </c>
    </row>
    <row r="7459" spans="1:15" x14ac:dyDescent="0.35">
      <c r="A7459">
        <f t="shared" si="116"/>
        <v>2011</v>
      </c>
      <c r="B7459" t="s">
        <v>17</v>
      </c>
      <c r="C7459" t="s">
        <v>18</v>
      </c>
      <c r="D7459" t="s">
        <v>22</v>
      </c>
      <c r="E7459">
        <v>18.100000000000001</v>
      </c>
      <c r="F7459">
        <v>17411</v>
      </c>
      <c r="G7459">
        <v>8287.64</v>
      </c>
      <c r="H7459" s="2">
        <v>40686</v>
      </c>
      <c r="I7459" s="2">
        <v>40752</v>
      </c>
      <c r="J7459" s="2">
        <v>50040</v>
      </c>
      <c r="L7459">
        <v>8172</v>
      </c>
      <c r="M7459" t="s">
        <v>911</v>
      </c>
      <c r="N7459" t="s">
        <v>53</v>
      </c>
      <c r="O7459" t="s">
        <v>17</v>
      </c>
    </row>
    <row r="7460" spans="1:15" x14ac:dyDescent="0.35">
      <c r="A7460">
        <f t="shared" si="116"/>
        <v>2009</v>
      </c>
      <c r="B7460" t="s">
        <v>17</v>
      </c>
      <c r="C7460" t="s">
        <v>18</v>
      </c>
      <c r="D7460" t="s">
        <v>22</v>
      </c>
      <c r="E7460">
        <v>18.14</v>
      </c>
      <c r="F7460">
        <v>17747</v>
      </c>
      <c r="G7460">
        <v>7773.17</v>
      </c>
      <c r="H7460" s="2">
        <v>39625</v>
      </c>
      <c r="I7460" s="2">
        <v>39940</v>
      </c>
      <c r="J7460" s="2">
        <v>49309</v>
      </c>
      <c r="L7460">
        <v>9217</v>
      </c>
      <c r="M7460" t="s">
        <v>4227</v>
      </c>
      <c r="N7460" t="s">
        <v>25</v>
      </c>
      <c r="O7460" t="s">
        <v>17</v>
      </c>
    </row>
    <row r="7461" spans="1:15" x14ac:dyDescent="0.35">
      <c r="A7461">
        <f t="shared" si="116"/>
        <v>2015</v>
      </c>
      <c r="B7461" t="s">
        <v>17</v>
      </c>
      <c r="C7461" t="s">
        <v>18</v>
      </c>
      <c r="D7461" t="s">
        <v>19</v>
      </c>
      <c r="E7461">
        <v>18.2</v>
      </c>
      <c r="F7461">
        <v>16822</v>
      </c>
      <c r="G7461">
        <v>5113.87</v>
      </c>
      <c r="H7461" s="2">
        <v>40451</v>
      </c>
      <c r="I7461" s="2">
        <v>42081</v>
      </c>
      <c r="J7461" s="2">
        <v>49674</v>
      </c>
      <c r="L7461">
        <v>9620</v>
      </c>
      <c r="M7461" t="s">
        <v>2216</v>
      </c>
      <c r="N7461" t="s">
        <v>32</v>
      </c>
      <c r="O7461" t="s">
        <v>17</v>
      </c>
    </row>
    <row r="7462" spans="1:15" x14ac:dyDescent="0.35">
      <c r="A7462">
        <f t="shared" si="116"/>
        <v>2010</v>
      </c>
      <c r="B7462" t="s">
        <v>17</v>
      </c>
      <c r="C7462" t="s">
        <v>18</v>
      </c>
      <c r="D7462" t="s">
        <v>22</v>
      </c>
      <c r="E7462">
        <v>18.2</v>
      </c>
      <c r="F7462">
        <v>19525.458999999999</v>
      </c>
      <c r="G7462">
        <v>11285.720000000003</v>
      </c>
      <c r="H7462" s="2">
        <v>39569</v>
      </c>
      <c r="I7462" s="2">
        <v>40469</v>
      </c>
      <c r="J7462" s="2">
        <v>49674</v>
      </c>
      <c r="L7462">
        <v>1303</v>
      </c>
      <c r="M7462" t="s">
        <v>7665</v>
      </c>
      <c r="N7462" t="s">
        <v>21</v>
      </c>
      <c r="O7462" t="s">
        <v>17</v>
      </c>
    </row>
    <row r="7463" spans="1:15" x14ac:dyDescent="0.35">
      <c r="A7463">
        <f t="shared" si="116"/>
        <v>2011</v>
      </c>
      <c r="B7463" t="s">
        <v>17</v>
      </c>
      <c r="C7463" t="s">
        <v>18</v>
      </c>
      <c r="D7463" t="s">
        <v>19</v>
      </c>
      <c r="E7463">
        <v>18.2</v>
      </c>
      <c r="F7463">
        <v>18343</v>
      </c>
      <c r="G7463">
        <v>10437.170000000002</v>
      </c>
      <c r="H7463" s="2">
        <v>40652</v>
      </c>
      <c r="I7463" s="2">
        <v>40777</v>
      </c>
      <c r="J7463" s="2">
        <v>50040</v>
      </c>
      <c r="L7463">
        <v>1286</v>
      </c>
      <c r="M7463" t="s">
        <v>5897</v>
      </c>
      <c r="N7463" t="s">
        <v>332</v>
      </c>
      <c r="O7463" t="s">
        <v>17</v>
      </c>
    </row>
    <row r="7464" spans="1:15" x14ac:dyDescent="0.35">
      <c r="A7464">
        <f t="shared" si="116"/>
        <v>2011</v>
      </c>
      <c r="B7464" t="s">
        <v>17</v>
      </c>
      <c r="C7464" t="s">
        <v>18</v>
      </c>
      <c r="D7464" t="s">
        <v>22</v>
      </c>
      <c r="E7464">
        <v>18.2</v>
      </c>
      <c r="F7464">
        <v>20091</v>
      </c>
      <c r="G7464">
        <v>9563.33</v>
      </c>
      <c r="H7464" s="2">
        <v>40485</v>
      </c>
      <c r="I7464" s="2">
        <v>40640</v>
      </c>
      <c r="J7464" s="2">
        <v>50040</v>
      </c>
      <c r="L7464">
        <v>7310</v>
      </c>
      <c r="M7464" t="s">
        <v>4212</v>
      </c>
      <c r="N7464" t="s">
        <v>32</v>
      </c>
      <c r="O7464" t="s">
        <v>17</v>
      </c>
    </row>
    <row r="7465" spans="1:15" x14ac:dyDescent="0.35">
      <c r="A7465">
        <f t="shared" si="116"/>
        <v>2011</v>
      </c>
      <c r="B7465" t="s">
        <v>17</v>
      </c>
      <c r="C7465" t="s">
        <v>18</v>
      </c>
      <c r="D7465" t="s">
        <v>22</v>
      </c>
      <c r="E7465">
        <v>18.21</v>
      </c>
      <c r="F7465">
        <v>11068</v>
      </c>
      <c r="G7465">
        <v>3619.24</v>
      </c>
      <c r="H7465" s="2">
        <v>40792</v>
      </c>
      <c r="I7465" s="2">
        <v>40833</v>
      </c>
      <c r="J7465" s="2">
        <v>50040</v>
      </c>
      <c r="L7465">
        <v>9615</v>
      </c>
      <c r="M7465" t="s">
        <v>6903</v>
      </c>
      <c r="N7465" t="s">
        <v>32</v>
      </c>
      <c r="O7465" t="s">
        <v>17</v>
      </c>
    </row>
    <row r="7466" spans="1:15" x14ac:dyDescent="0.35">
      <c r="A7466">
        <f t="shared" si="116"/>
        <v>2012</v>
      </c>
      <c r="B7466" t="s">
        <v>17</v>
      </c>
      <c r="C7466" t="s">
        <v>18</v>
      </c>
      <c r="D7466" t="s">
        <v>19</v>
      </c>
      <c r="E7466">
        <v>18.23</v>
      </c>
      <c r="F7466">
        <v>15250</v>
      </c>
      <c r="G7466">
        <v>7106.52</v>
      </c>
      <c r="H7466" s="2">
        <v>40800</v>
      </c>
      <c r="I7466" s="2">
        <v>41040</v>
      </c>
      <c r="J7466" s="2">
        <v>50405</v>
      </c>
      <c r="L7466">
        <v>8127</v>
      </c>
      <c r="M7466" t="s">
        <v>5809</v>
      </c>
      <c r="N7466" t="s">
        <v>53</v>
      </c>
      <c r="O7466" t="s">
        <v>17</v>
      </c>
    </row>
    <row r="7467" spans="1:15" x14ac:dyDescent="0.35">
      <c r="A7467">
        <f t="shared" si="116"/>
        <v>2008</v>
      </c>
      <c r="B7467" t="s">
        <v>17</v>
      </c>
      <c r="C7467" t="s">
        <v>18</v>
      </c>
      <c r="D7467" t="s">
        <v>19</v>
      </c>
      <c r="E7467">
        <v>18.239999999999998</v>
      </c>
      <c r="F7467">
        <v>19097</v>
      </c>
      <c r="G7467">
        <v>9886.4000000000033</v>
      </c>
      <c r="H7467" s="2">
        <v>39570</v>
      </c>
      <c r="I7467" s="2">
        <v>39752</v>
      </c>
      <c r="J7467" s="2">
        <v>48944</v>
      </c>
      <c r="L7467">
        <v>9413</v>
      </c>
      <c r="M7467" t="s">
        <v>317</v>
      </c>
      <c r="N7467" t="s">
        <v>318</v>
      </c>
      <c r="O7467" t="s">
        <v>17</v>
      </c>
    </row>
    <row r="7468" spans="1:15" x14ac:dyDescent="0.35">
      <c r="A7468">
        <f t="shared" si="116"/>
        <v>2011</v>
      </c>
      <c r="B7468" t="s">
        <v>17</v>
      </c>
      <c r="C7468" t="s">
        <v>18</v>
      </c>
      <c r="D7468" t="s">
        <v>22</v>
      </c>
      <c r="E7468">
        <v>18.239999999999998</v>
      </c>
      <c r="F7468">
        <v>19000</v>
      </c>
      <c r="G7468">
        <v>6068.71</v>
      </c>
      <c r="H7468" s="2">
        <v>40659</v>
      </c>
      <c r="I7468" s="2">
        <v>40891</v>
      </c>
      <c r="J7468" s="2">
        <v>50040</v>
      </c>
      <c r="L7468">
        <v>1926</v>
      </c>
      <c r="M7468" t="s">
        <v>9550</v>
      </c>
      <c r="N7468" t="s">
        <v>76</v>
      </c>
      <c r="O7468" t="s">
        <v>17</v>
      </c>
    </row>
    <row r="7469" spans="1:15" x14ac:dyDescent="0.35">
      <c r="A7469">
        <f t="shared" si="116"/>
        <v>2012</v>
      </c>
      <c r="B7469" t="s">
        <v>96</v>
      </c>
      <c r="C7469" t="s">
        <v>18</v>
      </c>
      <c r="D7469" t="s">
        <v>22</v>
      </c>
      <c r="E7469">
        <v>18.3</v>
      </c>
      <c r="F7469">
        <v>18885.226999999999</v>
      </c>
      <c r="G7469">
        <v>7680.33</v>
      </c>
      <c r="H7469" s="2">
        <v>40305</v>
      </c>
      <c r="I7469" s="2">
        <v>40952</v>
      </c>
      <c r="J7469" s="2">
        <v>50405</v>
      </c>
      <c r="L7469">
        <v>4102</v>
      </c>
      <c r="M7469" t="s">
        <v>3551</v>
      </c>
      <c r="N7469" t="s">
        <v>344</v>
      </c>
      <c r="O7469" t="s">
        <v>96</v>
      </c>
    </row>
    <row r="7470" spans="1:15" x14ac:dyDescent="0.35">
      <c r="A7470">
        <f t="shared" si="116"/>
        <v>2014</v>
      </c>
      <c r="B7470" t="s">
        <v>17</v>
      </c>
      <c r="C7470" t="s">
        <v>18</v>
      </c>
      <c r="D7470" t="s">
        <v>22</v>
      </c>
      <c r="E7470">
        <v>18.3</v>
      </c>
      <c r="F7470">
        <v>16472.970999999998</v>
      </c>
      <c r="G7470">
        <v>4348.8599999999988</v>
      </c>
      <c r="H7470" s="2">
        <v>40667</v>
      </c>
      <c r="I7470" s="2">
        <v>41901</v>
      </c>
      <c r="J7470" s="2">
        <v>49309</v>
      </c>
      <c r="L7470">
        <v>5053</v>
      </c>
      <c r="M7470" t="s">
        <v>383</v>
      </c>
      <c r="N7470" t="s">
        <v>28</v>
      </c>
      <c r="O7470" t="s">
        <v>17</v>
      </c>
    </row>
    <row r="7471" spans="1:15" x14ac:dyDescent="0.35">
      <c r="A7471">
        <f t="shared" si="116"/>
        <v>2009</v>
      </c>
      <c r="B7471" t="s">
        <v>96</v>
      </c>
      <c r="C7471" t="s">
        <v>18</v>
      </c>
      <c r="D7471" t="s">
        <v>22</v>
      </c>
      <c r="E7471">
        <v>18.309999999999999</v>
      </c>
      <c r="F7471">
        <v>17173</v>
      </c>
      <c r="G7471">
        <v>6147.9299999999994</v>
      </c>
      <c r="H7471" s="2">
        <v>39847</v>
      </c>
      <c r="I7471" s="2">
        <v>39918</v>
      </c>
      <c r="J7471" s="2">
        <v>49309</v>
      </c>
      <c r="L7471">
        <v>5636</v>
      </c>
      <c r="M7471" t="s">
        <v>703</v>
      </c>
      <c r="N7471" t="s">
        <v>28</v>
      </c>
      <c r="O7471" t="s">
        <v>96</v>
      </c>
    </row>
    <row r="7472" spans="1:15" x14ac:dyDescent="0.35">
      <c r="A7472">
        <f t="shared" si="116"/>
        <v>2015</v>
      </c>
      <c r="B7472" t="s">
        <v>17</v>
      </c>
      <c r="C7472" t="s">
        <v>18</v>
      </c>
      <c r="D7472" t="s">
        <v>22</v>
      </c>
      <c r="E7472">
        <v>18.36</v>
      </c>
      <c r="F7472">
        <v>11066</v>
      </c>
      <c r="G7472">
        <v>2843.9700000000003</v>
      </c>
      <c r="H7472" s="2">
        <v>40093</v>
      </c>
      <c r="I7472" s="2">
        <v>42180</v>
      </c>
      <c r="J7472" s="2">
        <v>51501</v>
      </c>
      <c r="L7472">
        <v>3655</v>
      </c>
      <c r="M7472" t="s">
        <v>367</v>
      </c>
      <c r="N7472" t="s">
        <v>51</v>
      </c>
      <c r="O7472" t="s">
        <v>17</v>
      </c>
    </row>
    <row r="7473" spans="1:15" x14ac:dyDescent="0.35">
      <c r="A7473">
        <f t="shared" si="116"/>
        <v>2015</v>
      </c>
      <c r="B7473" t="s">
        <v>17</v>
      </c>
      <c r="C7473" t="s">
        <v>18</v>
      </c>
      <c r="D7473" t="s">
        <v>22</v>
      </c>
      <c r="E7473">
        <v>18.36</v>
      </c>
      <c r="F7473">
        <v>19377</v>
      </c>
      <c r="G7473">
        <v>4534.22</v>
      </c>
      <c r="H7473" s="2">
        <v>40760</v>
      </c>
      <c r="I7473" s="2">
        <v>42271</v>
      </c>
      <c r="J7473" s="2">
        <v>49674</v>
      </c>
      <c r="L7473">
        <v>3703</v>
      </c>
      <c r="M7473" t="s">
        <v>2510</v>
      </c>
      <c r="N7473" t="s">
        <v>51</v>
      </c>
      <c r="O7473" t="s">
        <v>17</v>
      </c>
    </row>
    <row r="7474" spans="1:15" x14ac:dyDescent="0.35">
      <c r="A7474">
        <f t="shared" si="116"/>
        <v>2010</v>
      </c>
      <c r="B7474" t="s">
        <v>96</v>
      </c>
      <c r="C7474" t="s">
        <v>18</v>
      </c>
      <c r="D7474" t="s">
        <v>22</v>
      </c>
      <c r="E7474">
        <v>18.36</v>
      </c>
      <c r="F7474">
        <v>18529</v>
      </c>
      <c r="G7474">
        <v>10709.77</v>
      </c>
      <c r="H7474" s="2">
        <v>40504</v>
      </c>
      <c r="I7474" s="2">
        <v>40527</v>
      </c>
      <c r="J7474" s="2">
        <v>49674</v>
      </c>
      <c r="L7474">
        <v>1008</v>
      </c>
      <c r="M7474" t="s">
        <v>4925</v>
      </c>
      <c r="N7474" t="s">
        <v>21</v>
      </c>
      <c r="O7474" t="s">
        <v>96</v>
      </c>
    </row>
    <row r="7475" spans="1:15" x14ac:dyDescent="0.35">
      <c r="A7475">
        <f t="shared" si="116"/>
        <v>2012</v>
      </c>
      <c r="B7475" t="s">
        <v>17</v>
      </c>
      <c r="C7475" t="s">
        <v>18</v>
      </c>
      <c r="D7475" t="s">
        <v>22</v>
      </c>
      <c r="E7475">
        <v>18.36</v>
      </c>
      <c r="F7475">
        <v>17563</v>
      </c>
      <c r="G7475">
        <v>7692.59</v>
      </c>
      <c r="H7475" s="2">
        <v>40821</v>
      </c>
      <c r="I7475" s="2">
        <v>40961</v>
      </c>
      <c r="J7475" s="2">
        <v>50405</v>
      </c>
      <c r="L7475">
        <v>5224</v>
      </c>
      <c r="M7475" t="s">
        <v>4019</v>
      </c>
      <c r="N7475" t="s">
        <v>28</v>
      </c>
      <c r="O7475" t="s">
        <v>17</v>
      </c>
    </row>
    <row r="7476" spans="1:15" x14ac:dyDescent="0.35">
      <c r="A7476">
        <f t="shared" si="116"/>
        <v>2012</v>
      </c>
      <c r="B7476" t="s">
        <v>17</v>
      </c>
      <c r="C7476" t="s">
        <v>18</v>
      </c>
      <c r="D7476" t="s">
        <v>19</v>
      </c>
      <c r="E7476">
        <v>18.38</v>
      </c>
      <c r="F7476">
        <v>16267</v>
      </c>
      <c r="G7476">
        <v>4945.1600000000008</v>
      </c>
      <c r="H7476" s="2">
        <v>40122</v>
      </c>
      <c r="I7476" s="2">
        <v>41264</v>
      </c>
      <c r="J7476" s="2">
        <v>50405</v>
      </c>
      <c r="L7476">
        <v>2826</v>
      </c>
      <c r="M7476" t="s">
        <v>9157</v>
      </c>
      <c r="N7476" t="s">
        <v>38</v>
      </c>
      <c r="O7476" t="s">
        <v>17</v>
      </c>
    </row>
    <row r="7477" spans="1:15" x14ac:dyDescent="0.35">
      <c r="A7477">
        <f t="shared" si="116"/>
        <v>2011</v>
      </c>
      <c r="B7477" t="s">
        <v>17</v>
      </c>
      <c r="C7477" t="s">
        <v>18</v>
      </c>
      <c r="D7477" t="s">
        <v>22</v>
      </c>
      <c r="E7477">
        <v>18.38</v>
      </c>
      <c r="F7477">
        <v>17411.426000000003</v>
      </c>
      <c r="G7477">
        <v>8287.83</v>
      </c>
      <c r="H7477" s="2">
        <v>40813</v>
      </c>
      <c r="I7477" s="2">
        <v>40892</v>
      </c>
      <c r="J7477" s="2">
        <v>50040</v>
      </c>
      <c r="L7477">
        <v>6196</v>
      </c>
      <c r="M7477" t="s">
        <v>2180</v>
      </c>
      <c r="N7477" t="s">
        <v>179</v>
      </c>
      <c r="O7477" t="s">
        <v>17</v>
      </c>
    </row>
    <row r="7478" spans="1:15" x14ac:dyDescent="0.35">
      <c r="A7478">
        <f t="shared" si="116"/>
        <v>2011</v>
      </c>
      <c r="B7478" t="s">
        <v>96</v>
      </c>
      <c r="C7478" t="s">
        <v>18</v>
      </c>
      <c r="D7478" t="s">
        <v>22</v>
      </c>
      <c r="E7478">
        <v>18.399999999999999</v>
      </c>
      <c r="F7478">
        <v>17139.780000000002</v>
      </c>
      <c r="G7478">
        <v>7575.2599999999984</v>
      </c>
      <c r="H7478" s="2">
        <v>40379</v>
      </c>
      <c r="I7478" s="2">
        <v>40882</v>
      </c>
      <c r="J7478" s="2">
        <v>50040</v>
      </c>
      <c r="L7478">
        <v>8055</v>
      </c>
      <c r="M7478" t="s">
        <v>131</v>
      </c>
      <c r="N7478" t="s">
        <v>53</v>
      </c>
      <c r="O7478" t="s">
        <v>96</v>
      </c>
    </row>
    <row r="7479" spans="1:15" x14ac:dyDescent="0.35">
      <c r="A7479">
        <f t="shared" si="116"/>
        <v>2010</v>
      </c>
      <c r="B7479" t="s">
        <v>17</v>
      </c>
      <c r="C7479" t="s">
        <v>18</v>
      </c>
      <c r="D7479" t="s">
        <v>19</v>
      </c>
      <c r="E7479">
        <v>18.399999999999999</v>
      </c>
      <c r="F7479">
        <v>19348</v>
      </c>
      <c r="G7479">
        <v>13117.94</v>
      </c>
      <c r="H7479" s="2">
        <v>40447</v>
      </c>
      <c r="I7479" s="2">
        <v>40501</v>
      </c>
      <c r="J7479" s="2">
        <v>49674</v>
      </c>
      <c r="L7479">
        <v>8342</v>
      </c>
      <c r="M7479" t="s">
        <v>904</v>
      </c>
      <c r="N7479" t="s">
        <v>53</v>
      </c>
      <c r="O7479" t="s">
        <v>17</v>
      </c>
    </row>
    <row r="7480" spans="1:15" x14ac:dyDescent="0.35">
      <c r="A7480">
        <f t="shared" si="116"/>
        <v>2009</v>
      </c>
      <c r="B7480" t="s">
        <v>96</v>
      </c>
      <c r="C7480" t="s">
        <v>18</v>
      </c>
      <c r="D7480" t="s">
        <v>19</v>
      </c>
      <c r="E7480">
        <v>18.399999999999999</v>
      </c>
      <c r="F7480">
        <v>19613.55</v>
      </c>
      <c r="G7480">
        <v>14338.689999999999</v>
      </c>
      <c r="H7480" s="2">
        <v>39570</v>
      </c>
      <c r="I7480" s="2">
        <v>39905</v>
      </c>
      <c r="J7480" s="2">
        <v>49309</v>
      </c>
      <c r="L7480">
        <v>6652</v>
      </c>
      <c r="M7480" t="s">
        <v>891</v>
      </c>
      <c r="N7480" t="s">
        <v>42</v>
      </c>
      <c r="O7480" t="s">
        <v>96</v>
      </c>
    </row>
    <row r="7481" spans="1:15" x14ac:dyDescent="0.35">
      <c r="A7481">
        <f t="shared" si="116"/>
        <v>2013</v>
      </c>
      <c r="B7481" t="s">
        <v>96</v>
      </c>
      <c r="C7481" t="s">
        <v>18</v>
      </c>
      <c r="D7481" t="s">
        <v>22</v>
      </c>
      <c r="E7481">
        <v>18.399999999999999</v>
      </c>
      <c r="F7481">
        <v>18990</v>
      </c>
      <c r="G7481">
        <v>6722.4699999999993</v>
      </c>
      <c r="H7481" s="2">
        <v>39834</v>
      </c>
      <c r="I7481" s="2">
        <v>41536</v>
      </c>
      <c r="J7481" s="2">
        <v>50770</v>
      </c>
      <c r="L7481">
        <v>3627</v>
      </c>
      <c r="M7481" t="s">
        <v>2443</v>
      </c>
      <c r="N7481" t="s">
        <v>51</v>
      </c>
      <c r="O7481" t="s">
        <v>96</v>
      </c>
    </row>
    <row r="7482" spans="1:15" x14ac:dyDescent="0.35">
      <c r="A7482">
        <f t="shared" si="116"/>
        <v>2011</v>
      </c>
      <c r="B7482" t="s">
        <v>17</v>
      </c>
      <c r="C7482" t="s">
        <v>18</v>
      </c>
      <c r="D7482" t="s">
        <v>22</v>
      </c>
      <c r="E7482">
        <v>18.399999999999999</v>
      </c>
      <c r="F7482">
        <v>19897.330000000002</v>
      </c>
      <c r="G7482">
        <v>9471.16</v>
      </c>
      <c r="H7482" s="2">
        <v>40700</v>
      </c>
      <c r="I7482" s="2">
        <v>40814</v>
      </c>
      <c r="J7482" s="2">
        <v>50040</v>
      </c>
      <c r="L7482">
        <v>9450</v>
      </c>
      <c r="M7482" t="s">
        <v>926</v>
      </c>
      <c r="N7482" t="s">
        <v>32</v>
      </c>
      <c r="O7482" t="s">
        <v>17</v>
      </c>
    </row>
    <row r="7483" spans="1:15" x14ac:dyDescent="0.35">
      <c r="A7483">
        <f t="shared" si="116"/>
        <v>2009</v>
      </c>
      <c r="B7483" t="s">
        <v>96</v>
      </c>
      <c r="C7483" t="s">
        <v>18</v>
      </c>
      <c r="D7483" t="s">
        <v>22</v>
      </c>
      <c r="E7483">
        <v>18.399999999999999</v>
      </c>
      <c r="F7483">
        <v>16171.472000000002</v>
      </c>
      <c r="G7483">
        <v>11384.73</v>
      </c>
      <c r="H7483" s="2">
        <v>39639</v>
      </c>
      <c r="I7483" s="2">
        <v>40002</v>
      </c>
      <c r="J7483" s="2">
        <v>49309</v>
      </c>
      <c r="L7483">
        <v>4105</v>
      </c>
      <c r="M7483" t="s">
        <v>2589</v>
      </c>
      <c r="N7483" t="s">
        <v>344</v>
      </c>
      <c r="O7483" t="s">
        <v>96</v>
      </c>
    </row>
    <row r="7484" spans="1:15" x14ac:dyDescent="0.35">
      <c r="A7484">
        <f t="shared" si="116"/>
        <v>2012</v>
      </c>
      <c r="B7484" t="s">
        <v>96</v>
      </c>
      <c r="C7484" t="s">
        <v>18</v>
      </c>
      <c r="D7484" t="s">
        <v>22</v>
      </c>
      <c r="E7484">
        <v>18.399999999999999</v>
      </c>
      <c r="F7484">
        <v>22410.706999999999</v>
      </c>
      <c r="G7484">
        <v>8628.130000000001</v>
      </c>
      <c r="H7484" s="2">
        <v>40610</v>
      </c>
      <c r="I7484" s="2">
        <v>41171</v>
      </c>
      <c r="J7484" s="2">
        <v>50405</v>
      </c>
      <c r="L7484">
        <v>9476</v>
      </c>
      <c r="M7484" t="s">
        <v>8375</v>
      </c>
      <c r="N7484" t="s">
        <v>32</v>
      </c>
      <c r="O7484" t="s">
        <v>96</v>
      </c>
    </row>
    <row r="7485" spans="1:15" x14ac:dyDescent="0.35">
      <c r="A7485">
        <f t="shared" si="116"/>
        <v>2011</v>
      </c>
      <c r="B7485" t="s">
        <v>17</v>
      </c>
      <c r="C7485" t="s">
        <v>18</v>
      </c>
      <c r="D7485" t="s">
        <v>22</v>
      </c>
      <c r="E7485">
        <v>18.489999999999998</v>
      </c>
      <c r="F7485">
        <v>15276</v>
      </c>
      <c r="G7485">
        <v>5392.41</v>
      </c>
      <c r="H7485" s="2">
        <v>40822</v>
      </c>
      <c r="I7485" s="2">
        <v>40870</v>
      </c>
      <c r="J7485" s="2">
        <v>50040</v>
      </c>
      <c r="L7485">
        <v>1792</v>
      </c>
      <c r="M7485" t="s">
        <v>4601</v>
      </c>
      <c r="N7485" t="s">
        <v>55</v>
      </c>
      <c r="O7485" t="s">
        <v>17</v>
      </c>
    </row>
    <row r="7486" spans="1:15" x14ac:dyDescent="0.35">
      <c r="A7486">
        <f t="shared" si="116"/>
        <v>2010</v>
      </c>
      <c r="B7486" t="s">
        <v>96</v>
      </c>
      <c r="C7486" t="s">
        <v>18</v>
      </c>
      <c r="D7486" t="s">
        <v>19</v>
      </c>
      <c r="E7486">
        <v>18.5</v>
      </c>
      <c r="F7486">
        <v>20584</v>
      </c>
      <c r="G7486">
        <v>13955.960000000001</v>
      </c>
      <c r="H7486" s="2">
        <v>39570</v>
      </c>
      <c r="I7486" s="2">
        <v>40360</v>
      </c>
      <c r="J7486" s="2">
        <v>49674</v>
      </c>
      <c r="L7486">
        <v>9050</v>
      </c>
      <c r="M7486" t="s">
        <v>1228</v>
      </c>
      <c r="N7486" t="s">
        <v>318</v>
      </c>
      <c r="O7486" t="s">
        <v>96</v>
      </c>
    </row>
    <row r="7487" spans="1:15" x14ac:dyDescent="0.35">
      <c r="A7487">
        <f t="shared" si="116"/>
        <v>2014</v>
      </c>
      <c r="B7487" t="s">
        <v>17</v>
      </c>
      <c r="C7487" t="s">
        <v>18</v>
      </c>
      <c r="D7487" t="s">
        <v>19</v>
      </c>
      <c r="E7487">
        <v>18.5</v>
      </c>
      <c r="F7487">
        <v>20788</v>
      </c>
      <c r="G7487">
        <v>6319.5700000000006</v>
      </c>
      <c r="H7487" s="2">
        <v>40739</v>
      </c>
      <c r="I7487" s="2">
        <v>41956</v>
      </c>
      <c r="J7487" s="2">
        <v>49309</v>
      </c>
      <c r="L7487">
        <v>5725</v>
      </c>
      <c r="M7487" t="s">
        <v>8854</v>
      </c>
      <c r="N7487" t="s">
        <v>28</v>
      </c>
      <c r="O7487" t="s">
        <v>17</v>
      </c>
    </row>
    <row r="7488" spans="1:15" x14ac:dyDescent="0.35">
      <c r="A7488">
        <f t="shared" si="116"/>
        <v>2011</v>
      </c>
      <c r="B7488" t="s">
        <v>17</v>
      </c>
      <c r="C7488" t="s">
        <v>18</v>
      </c>
      <c r="D7488" t="s">
        <v>19</v>
      </c>
      <c r="E7488">
        <v>18.5</v>
      </c>
      <c r="F7488">
        <v>20930</v>
      </c>
      <c r="G7488">
        <v>8811.5399999999991</v>
      </c>
      <c r="H7488" s="2">
        <v>40854</v>
      </c>
      <c r="I7488" s="2">
        <v>40898</v>
      </c>
      <c r="J7488" s="2">
        <v>50040</v>
      </c>
      <c r="L7488">
        <v>1852</v>
      </c>
      <c r="M7488" t="s">
        <v>237</v>
      </c>
      <c r="N7488" t="s">
        <v>21</v>
      </c>
      <c r="O7488" t="s">
        <v>17</v>
      </c>
    </row>
    <row r="7489" spans="1:15" x14ac:dyDescent="0.35">
      <c r="A7489">
        <f t="shared" si="116"/>
        <v>2011</v>
      </c>
      <c r="B7489" t="s">
        <v>17</v>
      </c>
      <c r="C7489" t="s">
        <v>18</v>
      </c>
      <c r="D7489" t="s">
        <v>22</v>
      </c>
      <c r="E7489">
        <v>18.510000000000002</v>
      </c>
      <c r="F7489">
        <v>19007</v>
      </c>
      <c r="G7489">
        <v>6823.51</v>
      </c>
      <c r="H7489" s="2">
        <v>40352</v>
      </c>
      <c r="I7489" s="2">
        <v>40822</v>
      </c>
      <c r="J7489" s="2">
        <v>50040</v>
      </c>
      <c r="L7489">
        <v>5745</v>
      </c>
      <c r="M7489" t="s">
        <v>3779</v>
      </c>
      <c r="N7489" t="s">
        <v>28</v>
      </c>
      <c r="O7489" t="s">
        <v>17</v>
      </c>
    </row>
    <row r="7490" spans="1:15" x14ac:dyDescent="0.35">
      <c r="A7490">
        <f t="shared" si="116"/>
        <v>2011</v>
      </c>
      <c r="B7490" t="s">
        <v>17</v>
      </c>
      <c r="C7490" t="s">
        <v>18</v>
      </c>
      <c r="D7490" t="s">
        <v>22</v>
      </c>
      <c r="E7490">
        <v>18.559999999999999</v>
      </c>
      <c r="F7490">
        <v>20942</v>
      </c>
      <c r="G7490">
        <v>9968.4</v>
      </c>
      <c r="H7490" s="2">
        <v>40777</v>
      </c>
      <c r="I7490" s="2">
        <v>40837</v>
      </c>
      <c r="J7490" s="2">
        <v>50040</v>
      </c>
      <c r="L7490">
        <v>3634</v>
      </c>
      <c r="M7490" t="s">
        <v>1631</v>
      </c>
      <c r="N7490" t="s">
        <v>51</v>
      </c>
      <c r="O7490" t="s">
        <v>17</v>
      </c>
    </row>
    <row r="7491" spans="1:15" x14ac:dyDescent="0.35">
      <c r="A7491">
        <f t="shared" ref="A7491:A7554" si="117">YEAR(I7491)</f>
        <v>2008</v>
      </c>
      <c r="B7491" t="s">
        <v>17</v>
      </c>
      <c r="C7491" t="s">
        <v>18</v>
      </c>
      <c r="D7491" t="s">
        <v>19</v>
      </c>
      <c r="E7491">
        <v>18.600000000000001</v>
      </c>
      <c r="F7491">
        <v>22541.267</v>
      </c>
      <c r="G7491">
        <v>17287.899999999994</v>
      </c>
      <c r="H7491" s="2">
        <v>39570</v>
      </c>
      <c r="I7491" s="2">
        <v>39723</v>
      </c>
      <c r="J7491" s="2">
        <v>48944</v>
      </c>
      <c r="L7491">
        <v>1297</v>
      </c>
      <c r="M7491" t="s">
        <v>7695</v>
      </c>
      <c r="N7491" t="s">
        <v>21</v>
      </c>
      <c r="O7491" t="s">
        <v>17</v>
      </c>
    </row>
    <row r="7492" spans="1:15" x14ac:dyDescent="0.35">
      <c r="A7492">
        <f t="shared" si="117"/>
        <v>2014</v>
      </c>
      <c r="B7492" t="s">
        <v>17</v>
      </c>
      <c r="C7492" t="s">
        <v>18</v>
      </c>
      <c r="D7492" t="s">
        <v>22</v>
      </c>
      <c r="E7492">
        <v>18.600000000000001</v>
      </c>
      <c r="F7492">
        <v>17525</v>
      </c>
      <c r="G7492">
        <v>5713.15</v>
      </c>
      <c r="H7492" s="2">
        <v>39828</v>
      </c>
      <c r="I7492" s="2">
        <v>41676</v>
      </c>
      <c r="J7492" s="2">
        <v>51135</v>
      </c>
      <c r="L7492">
        <v>8525</v>
      </c>
      <c r="M7492" t="s">
        <v>12601</v>
      </c>
      <c r="N7492" t="s">
        <v>25</v>
      </c>
      <c r="O7492" t="s">
        <v>17</v>
      </c>
    </row>
    <row r="7493" spans="1:15" x14ac:dyDescent="0.35">
      <c r="A7493">
        <f t="shared" si="117"/>
        <v>2011</v>
      </c>
      <c r="B7493" t="s">
        <v>17</v>
      </c>
      <c r="C7493" t="s">
        <v>18</v>
      </c>
      <c r="D7493" t="s">
        <v>22</v>
      </c>
      <c r="E7493">
        <v>18.600000000000001</v>
      </c>
      <c r="F7493">
        <v>20005.025000000001</v>
      </c>
      <c r="G7493">
        <v>9522.3900000000012</v>
      </c>
      <c r="H7493" s="2">
        <v>39727</v>
      </c>
      <c r="I7493" s="2">
        <v>40858</v>
      </c>
      <c r="J7493" s="2">
        <v>50040</v>
      </c>
      <c r="L7493">
        <v>9470</v>
      </c>
      <c r="M7493" t="s">
        <v>1711</v>
      </c>
      <c r="N7493" t="s">
        <v>32</v>
      </c>
      <c r="O7493" t="s">
        <v>17</v>
      </c>
    </row>
    <row r="7494" spans="1:15" x14ac:dyDescent="0.35">
      <c r="A7494">
        <f t="shared" si="117"/>
        <v>2011</v>
      </c>
      <c r="B7494" t="s">
        <v>96</v>
      </c>
      <c r="C7494" t="s">
        <v>18</v>
      </c>
      <c r="D7494" t="s">
        <v>22</v>
      </c>
      <c r="E7494">
        <v>18.62</v>
      </c>
      <c r="F7494">
        <v>14498.052</v>
      </c>
      <c r="G7494">
        <v>6407.69</v>
      </c>
      <c r="H7494" s="2">
        <v>40708</v>
      </c>
      <c r="I7494" s="2">
        <v>40893</v>
      </c>
      <c r="J7494" s="2">
        <v>50040</v>
      </c>
      <c r="L7494">
        <v>6144</v>
      </c>
      <c r="M7494" t="s">
        <v>4434</v>
      </c>
      <c r="N7494" t="s">
        <v>179</v>
      </c>
      <c r="O7494" t="s">
        <v>96</v>
      </c>
    </row>
    <row r="7495" spans="1:15" x14ac:dyDescent="0.35">
      <c r="A7495">
        <f t="shared" si="117"/>
        <v>2014</v>
      </c>
      <c r="B7495" t="s">
        <v>17</v>
      </c>
      <c r="C7495" t="s">
        <v>18</v>
      </c>
      <c r="D7495" t="s">
        <v>22</v>
      </c>
      <c r="E7495">
        <v>18.63</v>
      </c>
      <c r="F7495">
        <v>20729</v>
      </c>
      <c r="G7495">
        <v>5907.76</v>
      </c>
      <c r="H7495" s="2">
        <v>40182</v>
      </c>
      <c r="I7495" s="2">
        <v>41725</v>
      </c>
      <c r="J7495" s="2">
        <v>51135</v>
      </c>
      <c r="L7495">
        <v>4623</v>
      </c>
      <c r="M7495" t="s">
        <v>2096</v>
      </c>
      <c r="N7495" t="s">
        <v>210</v>
      </c>
      <c r="O7495" t="s">
        <v>17</v>
      </c>
    </row>
    <row r="7496" spans="1:15" x14ac:dyDescent="0.35">
      <c r="A7496">
        <f t="shared" si="117"/>
        <v>2008</v>
      </c>
      <c r="B7496" t="s">
        <v>17</v>
      </c>
      <c r="C7496" t="s">
        <v>18</v>
      </c>
      <c r="D7496" t="s">
        <v>22</v>
      </c>
      <c r="E7496">
        <v>18.7</v>
      </c>
      <c r="F7496">
        <v>17672.474999999999</v>
      </c>
      <c r="G7496">
        <v>12441.439999999999</v>
      </c>
      <c r="H7496" s="2">
        <v>39570</v>
      </c>
      <c r="I7496" s="2">
        <v>39560</v>
      </c>
      <c r="J7496" s="2">
        <v>48944</v>
      </c>
      <c r="L7496">
        <v>9100</v>
      </c>
      <c r="M7496" t="s">
        <v>8081</v>
      </c>
      <c r="N7496" t="s">
        <v>189</v>
      </c>
      <c r="O7496" t="s">
        <v>17</v>
      </c>
    </row>
    <row r="7497" spans="1:15" x14ac:dyDescent="0.35">
      <c r="A7497">
        <f t="shared" si="117"/>
        <v>2008</v>
      </c>
      <c r="B7497" t="s">
        <v>17</v>
      </c>
      <c r="C7497" t="s">
        <v>18</v>
      </c>
      <c r="D7497" t="s">
        <v>22</v>
      </c>
      <c r="E7497">
        <v>18.7</v>
      </c>
      <c r="F7497">
        <v>19258</v>
      </c>
      <c r="G7497">
        <v>13730.95</v>
      </c>
      <c r="H7497" s="2">
        <v>39569</v>
      </c>
      <c r="I7497" s="2">
        <v>39702</v>
      </c>
      <c r="J7497" s="2">
        <v>48944</v>
      </c>
      <c r="L7497">
        <v>8890</v>
      </c>
      <c r="M7497" t="s">
        <v>594</v>
      </c>
      <c r="N7497" t="s">
        <v>32</v>
      </c>
      <c r="O7497" t="s">
        <v>17</v>
      </c>
    </row>
    <row r="7498" spans="1:15" x14ac:dyDescent="0.35">
      <c r="A7498">
        <f t="shared" si="117"/>
        <v>2010</v>
      </c>
      <c r="B7498" t="s">
        <v>17</v>
      </c>
      <c r="C7498" t="s">
        <v>18</v>
      </c>
      <c r="D7498" t="s">
        <v>22</v>
      </c>
      <c r="E7498">
        <v>18.7</v>
      </c>
      <c r="F7498">
        <v>17797.98</v>
      </c>
      <c r="G7498">
        <v>9699.909999999998</v>
      </c>
      <c r="H7498" s="2">
        <v>40407</v>
      </c>
      <c r="I7498" s="2">
        <v>40470</v>
      </c>
      <c r="J7498" s="2">
        <v>49674</v>
      </c>
      <c r="L7498">
        <v>4552</v>
      </c>
      <c r="M7498" t="s">
        <v>919</v>
      </c>
      <c r="N7498" t="s">
        <v>210</v>
      </c>
      <c r="O7498" t="s">
        <v>17</v>
      </c>
    </row>
    <row r="7499" spans="1:15" x14ac:dyDescent="0.35">
      <c r="A7499">
        <f t="shared" si="117"/>
        <v>2015</v>
      </c>
      <c r="B7499" t="s">
        <v>17</v>
      </c>
      <c r="C7499" t="s">
        <v>18</v>
      </c>
      <c r="D7499" t="s">
        <v>19</v>
      </c>
      <c r="E7499">
        <v>18.72</v>
      </c>
      <c r="F7499">
        <v>20231</v>
      </c>
      <c r="G7499">
        <v>6271.61</v>
      </c>
      <c r="H7499" s="2">
        <v>40196</v>
      </c>
      <c r="I7499" s="2">
        <v>42082</v>
      </c>
      <c r="J7499" s="2">
        <v>51501</v>
      </c>
      <c r="L7499">
        <v>9032</v>
      </c>
      <c r="M7499" t="s">
        <v>2655</v>
      </c>
      <c r="N7499" t="s">
        <v>32</v>
      </c>
      <c r="O7499" t="s">
        <v>17</v>
      </c>
    </row>
    <row r="7500" spans="1:15" x14ac:dyDescent="0.35">
      <c r="A7500">
        <f t="shared" si="117"/>
        <v>2015</v>
      </c>
      <c r="B7500" t="s">
        <v>96</v>
      </c>
      <c r="C7500" t="s">
        <v>18</v>
      </c>
      <c r="D7500" t="s">
        <v>22</v>
      </c>
      <c r="E7500">
        <v>18.72</v>
      </c>
      <c r="F7500">
        <v>18986.694</v>
      </c>
      <c r="G7500">
        <v>4654.13</v>
      </c>
      <c r="H7500" s="2">
        <v>40612</v>
      </c>
      <c r="I7500" s="2">
        <v>42094</v>
      </c>
      <c r="J7500" s="2">
        <v>49674</v>
      </c>
      <c r="L7500">
        <v>9642</v>
      </c>
      <c r="M7500" t="s">
        <v>1993</v>
      </c>
      <c r="N7500" t="s">
        <v>32</v>
      </c>
      <c r="O7500" t="s">
        <v>96</v>
      </c>
    </row>
    <row r="7501" spans="1:15" x14ac:dyDescent="0.35">
      <c r="A7501">
        <f t="shared" si="117"/>
        <v>2012</v>
      </c>
      <c r="B7501" t="s">
        <v>17</v>
      </c>
      <c r="C7501" t="s">
        <v>18</v>
      </c>
      <c r="D7501" t="s">
        <v>22</v>
      </c>
      <c r="E7501">
        <v>18.72</v>
      </c>
      <c r="F7501">
        <v>20546</v>
      </c>
      <c r="G7501">
        <v>8999.14</v>
      </c>
      <c r="H7501" s="2">
        <v>40771</v>
      </c>
      <c r="I7501" s="2">
        <v>40960</v>
      </c>
      <c r="J7501" s="2">
        <v>50405</v>
      </c>
      <c r="L7501">
        <v>6516</v>
      </c>
      <c r="M7501" t="s">
        <v>10262</v>
      </c>
      <c r="N7501" t="s">
        <v>42</v>
      </c>
      <c r="O7501" t="s">
        <v>17</v>
      </c>
    </row>
    <row r="7502" spans="1:15" x14ac:dyDescent="0.35">
      <c r="A7502">
        <f t="shared" si="117"/>
        <v>2011</v>
      </c>
      <c r="B7502" t="s">
        <v>96</v>
      </c>
      <c r="C7502" t="s">
        <v>18</v>
      </c>
      <c r="D7502" t="s">
        <v>22</v>
      </c>
      <c r="E7502">
        <v>18.72</v>
      </c>
      <c r="F7502">
        <v>24210</v>
      </c>
      <c r="G7502">
        <v>11523.95</v>
      </c>
      <c r="H7502" s="2">
        <v>40840</v>
      </c>
      <c r="I7502" s="2">
        <v>40905</v>
      </c>
      <c r="J7502" s="2">
        <v>50040</v>
      </c>
      <c r="L7502">
        <v>1950</v>
      </c>
      <c r="M7502" t="s">
        <v>75</v>
      </c>
      <c r="N7502" t="s">
        <v>76</v>
      </c>
      <c r="O7502" t="s">
        <v>96</v>
      </c>
    </row>
    <row r="7503" spans="1:15" x14ac:dyDescent="0.35">
      <c r="A7503">
        <f t="shared" si="117"/>
        <v>2011</v>
      </c>
      <c r="B7503" t="s">
        <v>96</v>
      </c>
      <c r="C7503" t="s">
        <v>18</v>
      </c>
      <c r="D7503" t="s">
        <v>22</v>
      </c>
      <c r="E7503">
        <v>18.72</v>
      </c>
      <c r="F7503">
        <v>19820</v>
      </c>
      <c r="G7503">
        <v>8759.8099999999977</v>
      </c>
      <c r="H7503" s="2">
        <v>40800</v>
      </c>
      <c r="I7503" s="2">
        <v>40905</v>
      </c>
      <c r="J7503" s="2">
        <v>50040</v>
      </c>
      <c r="L7503">
        <v>1890</v>
      </c>
      <c r="M7503" t="s">
        <v>5224</v>
      </c>
      <c r="N7503" t="s">
        <v>76</v>
      </c>
      <c r="O7503" t="s">
        <v>96</v>
      </c>
    </row>
    <row r="7504" spans="1:15" x14ac:dyDescent="0.35">
      <c r="A7504">
        <f t="shared" si="117"/>
        <v>2011</v>
      </c>
      <c r="B7504" t="s">
        <v>96</v>
      </c>
      <c r="C7504" t="s">
        <v>18</v>
      </c>
      <c r="D7504" t="s">
        <v>22</v>
      </c>
      <c r="E7504">
        <v>18.72</v>
      </c>
      <c r="F7504">
        <v>19686</v>
      </c>
      <c r="G7504">
        <v>9370.5400000000009</v>
      </c>
      <c r="H7504" s="2">
        <v>40480</v>
      </c>
      <c r="I7504" s="2">
        <v>40710</v>
      </c>
      <c r="J7504" s="2">
        <v>50040</v>
      </c>
      <c r="L7504">
        <v>2545</v>
      </c>
      <c r="M7504" t="s">
        <v>2682</v>
      </c>
      <c r="N7504" t="s">
        <v>210</v>
      </c>
      <c r="O7504" t="s">
        <v>96</v>
      </c>
    </row>
    <row r="7505" spans="1:15" x14ac:dyDescent="0.35">
      <c r="A7505">
        <f t="shared" si="117"/>
        <v>2011</v>
      </c>
      <c r="B7505" t="s">
        <v>17</v>
      </c>
      <c r="C7505" t="s">
        <v>18</v>
      </c>
      <c r="D7505" t="s">
        <v>19</v>
      </c>
      <c r="E7505">
        <v>18.8</v>
      </c>
      <c r="F7505">
        <v>19769</v>
      </c>
      <c r="G7505">
        <v>11248.560000000001</v>
      </c>
      <c r="H7505" s="2">
        <v>39570</v>
      </c>
      <c r="I7505" s="2">
        <v>40858</v>
      </c>
      <c r="J7505" s="2">
        <v>50040</v>
      </c>
      <c r="L7505">
        <v>1695</v>
      </c>
      <c r="M7505" t="s">
        <v>3880</v>
      </c>
      <c r="N7505" t="s">
        <v>55</v>
      </c>
      <c r="O7505" t="s">
        <v>17</v>
      </c>
    </row>
    <row r="7506" spans="1:15" x14ac:dyDescent="0.35">
      <c r="A7506">
        <f t="shared" si="117"/>
        <v>2011</v>
      </c>
      <c r="B7506" t="s">
        <v>96</v>
      </c>
      <c r="C7506" t="s">
        <v>18</v>
      </c>
      <c r="D7506" t="s">
        <v>22</v>
      </c>
      <c r="E7506">
        <v>18.8</v>
      </c>
      <c r="F7506">
        <v>17499</v>
      </c>
      <c r="G7506">
        <v>8329.5399999999991</v>
      </c>
      <c r="H7506" s="2">
        <v>39580</v>
      </c>
      <c r="I7506" s="2">
        <v>40598</v>
      </c>
      <c r="J7506" s="2">
        <v>50040</v>
      </c>
      <c r="L7506">
        <v>1023</v>
      </c>
      <c r="M7506" t="s">
        <v>1059</v>
      </c>
      <c r="N7506" t="s">
        <v>21</v>
      </c>
      <c r="O7506" t="s">
        <v>96</v>
      </c>
    </row>
    <row r="7507" spans="1:15" x14ac:dyDescent="0.35">
      <c r="A7507">
        <f t="shared" si="117"/>
        <v>2013</v>
      </c>
      <c r="B7507" t="s">
        <v>96</v>
      </c>
      <c r="C7507" t="s">
        <v>18</v>
      </c>
      <c r="D7507" t="s">
        <v>22</v>
      </c>
      <c r="E7507">
        <v>18.8</v>
      </c>
      <c r="F7507">
        <v>13307.648000000001</v>
      </c>
      <c r="G7507">
        <v>4710.8899999999994</v>
      </c>
      <c r="H7507" s="2">
        <v>39883</v>
      </c>
      <c r="I7507" s="2">
        <v>41419</v>
      </c>
      <c r="J7507" s="2">
        <v>50770</v>
      </c>
      <c r="L7507">
        <v>6014</v>
      </c>
      <c r="M7507" t="s">
        <v>7222</v>
      </c>
      <c r="N7507" t="s">
        <v>179</v>
      </c>
      <c r="O7507" t="s">
        <v>96</v>
      </c>
    </row>
    <row r="7508" spans="1:15" x14ac:dyDescent="0.35">
      <c r="A7508">
        <f t="shared" si="117"/>
        <v>2012</v>
      </c>
      <c r="B7508" t="s">
        <v>96</v>
      </c>
      <c r="C7508" t="s">
        <v>18</v>
      </c>
      <c r="D7508" t="s">
        <v>19</v>
      </c>
      <c r="E7508">
        <v>18.8</v>
      </c>
      <c r="F7508">
        <v>20930</v>
      </c>
      <c r="G7508">
        <v>9732.4500000000007</v>
      </c>
      <c r="H7508" s="2">
        <v>40219</v>
      </c>
      <c r="I7508" s="2">
        <v>41142</v>
      </c>
      <c r="J7508" s="2">
        <v>50405</v>
      </c>
      <c r="L7508">
        <v>1937</v>
      </c>
      <c r="M7508" t="s">
        <v>1439</v>
      </c>
      <c r="N7508" t="s">
        <v>76</v>
      </c>
      <c r="O7508" t="s">
        <v>96</v>
      </c>
    </row>
    <row r="7509" spans="1:15" x14ac:dyDescent="0.35">
      <c r="A7509">
        <f t="shared" si="117"/>
        <v>2011</v>
      </c>
      <c r="B7509" t="s">
        <v>17</v>
      </c>
      <c r="C7509" t="s">
        <v>18</v>
      </c>
      <c r="D7509" t="s">
        <v>22</v>
      </c>
      <c r="E7509">
        <v>18.8</v>
      </c>
      <c r="F7509">
        <v>17069</v>
      </c>
      <c r="G7509">
        <v>8124.8399999999992</v>
      </c>
      <c r="H7509" s="2">
        <v>39570</v>
      </c>
      <c r="I7509" s="2">
        <v>40882</v>
      </c>
      <c r="J7509" s="2">
        <v>50040</v>
      </c>
      <c r="L7509">
        <v>6403</v>
      </c>
      <c r="M7509" t="s">
        <v>823</v>
      </c>
      <c r="N7509" t="s">
        <v>414</v>
      </c>
      <c r="O7509" t="s">
        <v>17</v>
      </c>
    </row>
    <row r="7510" spans="1:15" x14ac:dyDescent="0.35">
      <c r="A7510">
        <f t="shared" si="117"/>
        <v>2013</v>
      </c>
      <c r="B7510" t="s">
        <v>17</v>
      </c>
      <c r="C7510" t="s">
        <v>18</v>
      </c>
      <c r="D7510" t="s">
        <v>19</v>
      </c>
      <c r="E7510">
        <v>18.8</v>
      </c>
      <c r="F7510">
        <v>16844</v>
      </c>
      <c r="G7510">
        <v>6181.76</v>
      </c>
      <c r="H7510" s="2">
        <v>40805</v>
      </c>
      <c r="I7510" s="2">
        <v>41492</v>
      </c>
      <c r="J7510" s="2">
        <v>50770</v>
      </c>
      <c r="L7510">
        <v>3126</v>
      </c>
      <c r="M7510" t="s">
        <v>3332</v>
      </c>
      <c r="N7510" t="s">
        <v>51</v>
      </c>
      <c r="O7510" t="s">
        <v>17</v>
      </c>
    </row>
    <row r="7511" spans="1:15" x14ac:dyDescent="0.35">
      <c r="A7511">
        <f t="shared" si="117"/>
        <v>2009</v>
      </c>
      <c r="B7511" t="s">
        <v>17</v>
      </c>
      <c r="C7511" t="s">
        <v>18</v>
      </c>
      <c r="D7511" t="s">
        <v>19</v>
      </c>
      <c r="E7511">
        <v>18.809999999999999</v>
      </c>
      <c r="F7511">
        <v>21825.907999999999</v>
      </c>
      <c r="G7511">
        <v>11032.84</v>
      </c>
      <c r="H7511" s="2">
        <v>39569</v>
      </c>
      <c r="I7511" s="2">
        <v>39938</v>
      </c>
      <c r="J7511" s="2">
        <v>49309</v>
      </c>
      <c r="L7511">
        <v>4147</v>
      </c>
      <c r="M7511" t="s">
        <v>2422</v>
      </c>
      <c r="N7511" t="s">
        <v>344</v>
      </c>
      <c r="O7511" t="s">
        <v>17</v>
      </c>
    </row>
    <row r="7512" spans="1:15" x14ac:dyDescent="0.35">
      <c r="A7512">
        <f t="shared" si="117"/>
        <v>2013</v>
      </c>
      <c r="B7512" t="s">
        <v>17</v>
      </c>
      <c r="C7512" t="s">
        <v>18</v>
      </c>
      <c r="D7512" t="s">
        <v>22</v>
      </c>
      <c r="E7512">
        <v>18.86</v>
      </c>
      <c r="F7512">
        <v>19774</v>
      </c>
      <c r="G7512">
        <v>5991.5300000000007</v>
      </c>
      <c r="H7512" s="2">
        <v>40806</v>
      </c>
      <c r="I7512" s="2">
        <v>41627</v>
      </c>
      <c r="J7512" s="2">
        <v>50770</v>
      </c>
      <c r="L7512">
        <v>3075</v>
      </c>
      <c r="M7512" t="s">
        <v>1992</v>
      </c>
      <c r="N7512" t="s">
        <v>51</v>
      </c>
      <c r="O7512" t="s">
        <v>17</v>
      </c>
    </row>
    <row r="7513" spans="1:15" x14ac:dyDescent="0.35">
      <c r="A7513">
        <f t="shared" si="117"/>
        <v>2011</v>
      </c>
      <c r="B7513" t="s">
        <v>96</v>
      </c>
      <c r="C7513" t="s">
        <v>18</v>
      </c>
      <c r="D7513" t="s">
        <v>22</v>
      </c>
      <c r="E7513">
        <v>18.86</v>
      </c>
      <c r="F7513">
        <v>22750.694</v>
      </c>
      <c r="G7513">
        <v>10033.959999999997</v>
      </c>
      <c r="H7513" s="2">
        <v>40631</v>
      </c>
      <c r="I7513" s="2">
        <v>40745</v>
      </c>
      <c r="J7513" s="2">
        <v>50040</v>
      </c>
      <c r="L7513">
        <v>4123</v>
      </c>
      <c r="M7513" t="s">
        <v>2557</v>
      </c>
      <c r="N7513" t="s">
        <v>344</v>
      </c>
      <c r="O7513" t="s">
        <v>96</v>
      </c>
    </row>
    <row r="7514" spans="1:15" x14ac:dyDescent="0.35">
      <c r="A7514">
        <f t="shared" si="117"/>
        <v>2009</v>
      </c>
      <c r="B7514" t="s">
        <v>17</v>
      </c>
      <c r="C7514" t="s">
        <v>18</v>
      </c>
      <c r="D7514" t="s">
        <v>22</v>
      </c>
      <c r="E7514">
        <v>18.899999999999999</v>
      </c>
      <c r="F7514">
        <v>17520</v>
      </c>
      <c r="G7514">
        <v>9040.32</v>
      </c>
      <c r="H7514" s="2">
        <v>39695</v>
      </c>
      <c r="I7514" s="2">
        <v>39989</v>
      </c>
      <c r="J7514" s="2">
        <v>49309</v>
      </c>
      <c r="L7514">
        <v>3235</v>
      </c>
      <c r="M7514" t="s">
        <v>3689</v>
      </c>
      <c r="N7514" t="s">
        <v>51</v>
      </c>
      <c r="O7514" t="s">
        <v>17</v>
      </c>
    </row>
    <row r="7515" spans="1:15" x14ac:dyDescent="0.35">
      <c r="A7515">
        <f t="shared" si="117"/>
        <v>2011</v>
      </c>
      <c r="B7515" t="s">
        <v>17</v>
      </c>
      <c r="C7515" t="s">
        <v>18</v>
      </c>
      <c r="D7515" t="s">
        <v>19</v>
      </c>
      <c r="E7515">
        <v>18.899999999999999</v>
      </c>
      <c r="F7515">
        <v>20110.516</v>
      </c>
      <c r="G7515">
        <v>11422.77</v>
      </c>
      <c r="H7515" s="2">
        <v>40653</v>
      </c>
      <c r="I7515" s="2">
        <v>40788</v>
      </c>
      <c r="J7515" s="2">
        <v>50040</v>
      </c>
      <c r="L7515">
        <v>1817</v>
      </c>
      <c r="M7515" t="s">
        <v>4113</v>
      </c>
      <c r="N7515" t="s">
        <v>21</v>
      </c>
      <c r="O7515" t="s">
        <v>17</v>
      </c>
    </row>
    <row r="7516" spans="1:15" x14ac:dyDescent="0.35">
      <c r="A7516">
        <f t="shared" si="117"/>
        <v>2016</v>
      </c>
      <c r="B7516" t="s">
        <v>17</v>
      </c>
      <c r="C7516" t="s">
        <v>18</v>
      </c>
      <c r="D7516" t="s">
        <v>22</v>
      </c>
      <c r="E7516">
        <v>18.899999999999999</v>
      </c>
      <c r="F7516">
        <v>10782</v>
      </c>
      <c r="G7516">
        <v>2102.4899999999998</v>
      </c>
      <c r="H7516" s="2">
        <v>40837</v>
      </c>
      <c r="I7516" s="2">
        <v>42635</v>
      </c>
      <c r="J7516" s="2">
        <v>50040</v>
      </c>
      <c r="L7516">
        <v>3457</v>
      </c>
      <c r="M7516" t="s">
        <v>6395</v>
      </c>
      <c r="N7516" t="s">
        <v>51</v>
      </c>
      <c r="O7516" t="s">
        <v>17</v>
      </c>
    </row>
    <row r="7517" spans="1:15" x14ac:dyDescent="0.35">
      <c r="A7517">
        <f t="shared" si="117"/>
        <v>2007</v>
      </c>
      <c r="B7517" t="s">
        <v>17</v>
      </c>
      <c r="C7517" t="s">
        <v>18</v>
      </c>
      <c r="D7517" t="s">
        <v>22</v>
      </c>
      <c r="E7517">
        <v>18.899999999999999</v>
      </c>
      <c r="F7517">
        <v>6203.2739999999994</v>
      </c>
      <c r="G7517">
        <v>3542.2699999999995</v>
      </c>
      <c r="H7517" s="2">
        <v>39604</v>
      </c>
      <c r="I7517" s="2">
        <v>39352</v>
      </c>
      <c r="J7517" s="2">
        <v>48579</v>
      </c>
      <c r="L7517">
        <v>7240</v>
      </c>
      <c r="M7517" t="s">
        <v>6247</v>
      </c>
      <c r="N7517" t="s">
        <v>99</v>
      </c>
      <c r="O7517" t="s">
        <v>17</v>
      </c>
    </row>
    <row r="7518" spans="1:15" x14ac:dyDescent="0.35">
      <c r="A7518">
        <f t="shared" si="117"/>
        <v>2014</v>
      </c>
      <c r="B7518" t="s">
        <v>17</v>
      </c>
      <c r="C7518" t="s">
        <v>18</v>
      </c>
      <c r="D7518" t="s">
        <v>446</v>
      </c>
      <c r="E7518">
        <v>18.899999999999999</v>
      </c>
      <c r="F7518">
        <v>22171</v>
      </c>
      <c r="G7518">
        <v>5276.7000000000007</v>
      </c>
      <c r="H7518" s="2">
        <v>40654</v>
      </c>
      <c r="I7518" s="2">
        <v>41739</v>
      </c>
      <c r="J7518" s="2">
        <v>49309</v>
      </c>
      <c r="L7518">
        <v>8102</v>
      </c>
      <c r="M7518" t="s">
        <v>8843</v>
      </c>
      <c r="N7518" t="s">
        <v>53</v>
      </c>
      <c r="O7518" t="s">
        <v>17</v>
      </c>
    </row>
    <row r="7519" spans="1:15" x14ac:dyDescent="0.35">
      <c r="A7519">
        <f t="shared" si="117"/>
        <v>2012</v>
      </c>
      <c r="B7519" t="s">
        <v>17</v>
      </c>
      <c r="C7519" t="s">
        <v>18</v>
      </c>
      <c r="D7519" t="s">
        <v>22</v>
      </c>
      <c r="E7519">
        <v>18.899999999999999</v>
      </c>
      <c r="F7519">
        <v>22121</v>
      </c>
      <c r="G7519">
        <v>8494.4600000000009</v>
      </c>
      <c r="H7519" s="2">
        <v>40551</v>
      </c>
      <c r="I7519" s="2">
        <v>41060</v>
      </c>
      <c r="J7519" s="2">
        <v>50405</v>
      </c>
      <c r="L7519">
        <v>3702</v>
      </c>
      <c r="M7519" t="s">
        <v>5669</v>
      </c>
      <c r="N7519" t="s">
        <v>51</v>
      </c>
      <c r="O7519" t="s">
        <v>17</v>
      </c>
    </row>
    <row r="7520" spans="1:15" x14ac:dyDescent="0.35">
      <c r="A7520">
        <f t="shared" si="117"/>
        <v>2012</v>
      </c>
      <c r="B7520" t="s">
        <v>17</v>
      </c>
      <c r="C7520" t="s">
        <v>18</v>
      </c>
      <c r="D7520" t="s">
        <v>22</v>
      </c>
      <c r="E7520">
        <v>18.96</v>
      </c>
      <c r="F7520">
        <v>18838</v>
      </c>
      <c r="G7520">
        <v>8232.2099999999991</v>
      </c>
      <c r="H7520" s="2">
        <v>40823</v>
      </c>
      <c r="I7520" s="2">
        <v>40966</v>
      </c>
      <c r="J7520" s="2">
        <v>50405</v>
      </c>
      <c r="L7520">
        <v>9050</v>
      </c>
      <c r="M7520" t="s">
        <v>6887</v>
      </c>
      <c r="N7520" t="s">
        <v>318</v>
      </c>
      <c r="O7520" t="s">
        <v>17</v>
      </c>
    </row>
    <row r="7521" spans="1:15" x14ac:dyDescent="0.35">
      <c r="A7521">
        <f t="shared" si="117"/>
        <v>2011</v>
      </c>
      <c r="B7521" t="s">
        <v>17</v>
      </c>
      <c r="C7521" t="s">
        <v>18</v>
      </c>
      <c r="D7521" t="s">
        <v>22</v>
      </c>
      <c r="E7521">
        <v>18.989999999999998</v>
      </c>
      <c r="F7521">
        <v>19676</v>
      </c>
      <c r="G7521">
        <v>8342.630000000001</v>
      </c>
      <c r="H7521" s="2">
        <v>40785</v>
      </c>
      <c r="I7521" s="2">
        <v>40854</v>
      </c>
      <c r="J7521" s="2">
        <v>50040</v>
      </c>
      <c r="L7521">
        <v>3148</v>
      </c>
      <c r="M7521" t="s">
        <v>4355</v>
      </c>
      <c r="N7521" t="s">
        <v>51</v>
      </c>
      <c r="O7521" t="s">
        <v>17</v>
      </c>
    </row>
    <row r="7522" spans="1:15" x14ac:dyDescent="0.35">
      <c r="A7522">
        <f t="shared" si="117"/>
        <v>2011</v>
      </c>
      <c r="B7522" t="s">
        <v>96</v>
      </c>
      <c r="C7522" t="s">
        <v>18</v>
      </c>
      <c r="D7522" t="s">
        <v>22</v>
      </c>
      <c r="E7522">
        <v>19</v>
      </c>
      <c r="F7522">
        <v>18460</v>
      </c>
      <c r="G7522">
        <v>8768.49</v>
      </c>
      <c r="H7522" s="2">
        <v>39570</v>
      </c>
      <c r="I7522" s="2">
        <v>40830</v>
      </c>
      <c r="J7522" s="2">
        <v>50040</v>
      </c>
      <c r="L7522">
        <v>9643</v>
      </c>
      <c r="M7522" t="s">
        <v>1148</v>
      </c>
      <c r="N7522" t="s">
        <v>32</v>
      </c>
      <c r="O7522" t="s">
        <v>96</v>
      </c>
    </row>
    <row r="7523" spans="1:15" x14ac:dyDescent="0.35">
      <c r="A7523">
        <f t="shared" si="117"/>
        <v>2011</v>
      </c>
      <c r="B7523" t="s">
        <v>96</v>
      </c>
      <c r="C7523" t="s">
        <v>18</v>
      </c>
      <c r="D7523" t="s">
        <v>22</v>
      </c>
      <c r="E7523">
        <v>19</v>
      </c>
      <c r="F7523">
        <v>21771</v>
      </c>
      <c r="G7523">
        <v>9601.869999999999</v>
      </c>
      <c r="H7523" s="2">
        <v>40386</v>
      </c>
      <c r="I7523" s="2">
        <v>40900</v>
      </c>
      <c r="J7523" s="2">
        <v>50040</v>
      </c>
      <c r="L7523">
        <v>4417</v>
      </c>
      <c r="M7523" t="s">
        <v>2410</v>
      </c>
      <c r="N7523" t="s">
        <v>344</v>
      </c>
      <c r="O7523" t="s">
        <v>96</v>
      </c>
    </row>
    <row r="7524" spans="1:15" x14ac:dyDescent="0.35">
      <c r="A7524">
        <f t="shared" si="117"/>
        <v>2011</v>
      </c>
      <c r="B7524" t="s">
        <v>17</v>
      </c>
      <c r="C7524" t="s">
        <v>18</v>
      </c>
      <c r="D7524" t="s">
        <v>22</v>
      </c>
      <c r="E7524">
        <v>19</v>
      </c>
      <c r="F7524">
        <v>21149.361999999997</v>
      </c>
      <c r="G7524">
        <v>10045.960000000003</v>
      </c>
      <c r="H7524" s="2">
        <v>40746</v>
      </c>
      <c r="I7524" s="2">
        <v>40850</v>
      </c>
      <c r="J7524" s="2">
        <v>50040</v>
      </c>
      <c r="L7524">
        <v>8408</v>
      </c>
      <c r="M7524" t="s">
        <v>272</v>
      </c>
      <c r="N7524" t="s">
        <v>53</v>
      </c>
      <c r="O7524" t="s">
        <v>17</v>
      </c>
    </row>
    <row r="7525" spans="1:15" x14ac:dyDescent="0.35">
      <c r="A7525">
        <f t="shared" si="117"/>
        <v>2010</v>
      </c>
      <c r="B7525" t="s">
        <v>17</v>
      </c>
      <c r="C7525" t="s">
        <v>18</v>
      </c>
      <c r="D7525" t="s">
        <v>22</v>
      </c>
      <c r="E7525">
        <v>19</v>
      </c>
      <c r="F7525">
        <v>19005.440999999999</v>
      </c>
      <c r="G7525">
        <v>10947.140000000001</v>
      </c>
      <c r="H7525" s="2">
        <v>40455</v>
      </c>
      <c r="I7525" s="2">
        <v>40452</v>
      </c>
      <c r="J7525" s="2">
        <v>49674</v>
      </c>
      <c r="L7525">
        <v>5022</v>
      </c>
      <c r="M7525" t="s">
        <v>8718</v>
      </c>
      <c r="N7525" t="s">
        <v>28</v>
      </c>
      <c r="O7525" t="s">
        <v>17</v>
      </c>
    </row>
    <row r="7526" spans="1:15" x14ac:dyDescent="0.35">
      <c r="A7526">
        <f t="shared" si="117"/>
        <v>2009</v>
      </c>
      <c r="B7526" t="s">
        <v>17</v>
      </c>
      <c r="C7526" t="s">
        <v>18</v>
      </c>
      <c r="D7526" t="s">
        <v>22</v>
      </c>
      <c r="E7526">
        <v>19</v>
      </c>
      <c r="F7526">
        <v>16952</v>
      </c>
      <c r="G7526">
        <v>8106.1099999999988</v>
      </c>
      <c r="H7526" s="2">
        <v>39584</v>
      </c>
      <c r="I7526" s="2">
        <v>39906</v>
      </c>
      <c r="J7526" s="2">
        <v>49309</v>
      </c>
      <c r="L7526">
        <v>9608</v>
      </c>
      <c r="M7526" t="s">
        <v>7268</v>
      </c>
      <c r="N7526" t="s">
        <v>32</v>
      </c>
      <c r="O7526" t="s">
        <v>17</v>
      </c>
    </row>
    <row r="7527" spans="1:15" x14ac:dyDescent="0.35">
      <c r="A7527">
        <f t="shared" si="117"/>
        <v>2011</v>
      </c>
      <c r="B7527" t="s">
        <v>96</v>
      </c>
      <c r="C7527" t="s">
        <v>18</v>
      </c>
      <c r="D7527" t="s">
        <v>19</v>
      </c>
      <c r="E7527">
        <v>19</v>
      </c>
      <c r="F7527">
        <v>20053</v>
      </c>
      <c r="G7527">
        <v>8751.09</v>
      </c>
      <c r="H7527" s="2">
        <v>39570</v>
      </c>
      <c r="I7527" s="2">
        <v>40873</v>
      </c>
      <c r="J7527" s="2">
        <v>50040</v>
      </c>
      <c r="L7527">
        <v>8274</v>
      </c>
      <c r="M7527" t="s">
        <v>921</v>
      </c>
      <c r="N7527" t="s">
        <v>25</v>
      </c>
      <c r="O7527" t="s">
        <v>96</v>
      </c>
    </row>
    <row r="7528" spans="1:15" x14ac:dyDescent="0.35">
      <c r="A7528">
        <f t="shared" si="117"/>
        <v>2012</v>
      </c>
      <c r="B7528" t="s">
        <v>96</v>
      </c>
      <c r="C7528" t="s">
        <v>18</v>
      </c>
      <c r="D7528" t="s">
        <v>19</v>
      </c>
      <c r="E7528">
        <v>19</v>
      </c>
      <c r="F7528">
        <v>10688</v>
      </c>
      <c r="G7528">
        <v>4969.93</v>
      </c>
      <c r="H7528" s="2">
        <v>40596</v>
      </c>
      <c r="I7528" s="2">
        <v>41177</v>
      </c>
      <c r="J7528" s="2">
        <v>50405</v>
      </c>
      <c r="L7528">
        <v>8166</v>
      </c>
      <c r="M7528" t="s">
        <v>4051</v>
      </c>
      <c r="N7528" t="s">
        <v>53</v>
      </c>
      <c r="O7528" t="s">
        <v>96</v>
      </c>
    </row>
    <row r="7529" spans="1:15" x14ac:dyDescent="0.35">
      <c r="A7529">
        <f t="shared" si="117"/>
        <v>2012</v>
      </c>
      <c r="B7529" t="s">
        <v>17</v>
      </c>
      <c r="C7529" t="s">
        <v>18</v>
      </c>
      <c r="D7529" t="s">
        <v>19</v>
      </c>
      <c r="E7529">
        <v>19</v>
      </c>
      <c r="F7529">
        <v>19957</v>
      </c>
      <c r="G7529">
        <v>10437.500000000002</v>
      </c>
      <c r="H7529" s="2">
        <v>40409</v>
      </c>
      <c r="I7529" s="2">
        <v>40966</v>
      </c>
      <c r="J7529" s="2">
        <v>50405</v>
      </c>
      <c r="L7529">
        <v>8934</v>
      </c>
      <c r="M7529" t="s">
        <v>3623</v>
      </c>
      <c r="N7529" t="s">
        <v>53</v>
      </c>
      <c r="O7529" t="s">
        <v>17</v>
      </c>
    </row>
    <row r="7530" spans="1:15" x14ac:dyDescent="0.35">
      <c r="A7530">
        <f t="shared" si="117"/>
        <v>2010</v>
      </c>
      <c r="B7530" t="s">
        <v>96</v>
      </c>
      <c r="C7530" t="s">
        <v>18</v>
      </c>
      <c r="D7530" t="s">
        <v>19</v>
      </c>
      <c r="E7530">
        <v>19</v>
      </c>
      <c r="F7530">
        <v>21297</v>
      </c>
      <c r="G7530">
        <v>9432.3799999999992</v>
      </c>
      <c r="H7530" s="2">
        <v>40253</v>
      </c>
      <c r="I7530" s="2">
        <v>40283</v>
      </c>
      <c r="J7530" s="2">
        <v>49674</v>
      </c>
      <c r="L7530">
        <v>4800</v>
      </c>
      <c r="M7530" t="s">
        <v>942</v>
      </c>
      <c r="N7530" t="s">
        <v>28</v>
      </c>
      <c r="O7530" t="s">
        <v>96</v>
      </c>
    </row>
    <row r="7531" spans="1:15" x14ac:dyDescent="0.35">
      <c r="A7531">
        <f t="shared" si="117"/>
        <v>2012</v>
      </c>
      <c r="B7531" t="s">
        <v>17</v>
      </c>
      <c r="C7531" t="s">
        <v>18</v>
      </c>
      <c r="D7531" t="s">
        <v>19</v>
      </c>
      <c r="E7531">
        <v>19.04</v>
      </c>
      <c r="F7531">
        <v>17205</v>
      </c>
      <c r="G7531">
        <v>8000.33</v>
      </c>
      <c r="H7531" s="2">
        <v>40464</v>
      </c>
      <c r="I7531" s="2">
        <v>41156</v>
      </c>
      <c r="J7531" s="2">
        <v>50405</v>
      </c>
      <c r="L7531">
        <v>2575</v>
      </c>
      <c r="M7531" t="s">
        <v>6627</v>
      </c>
      <c r="N7531" t="s">
        <v>51</v>
      </c>
      <c r="O7531" t="s">
        <v>17</v>
      </c>
    </row>
    <row r="7532" spans="1:15" x14ac:dyDescent="0.35">
      <c r="A7532">
        <f t="shared" si="117"/>
        <v>2015</v>
      </c>
      <c r="B7532" t="s">
        <v>17</v>
      </c>
      <c r="C7532" t="s">
        <v>18</v>
      </c>
      <c r="D7532" t="s">
        <v>22</v>
      </c>
      <c r="E7532">
        <v>19.04</v>
      </c>
      <c r="F7532">
        <v>22852</v>
      </c>
      <c r="G7532">
        <v>6032.93</v>
      </c>
      <c r="H7532" s="2">
        <v>40693</v>
      </c>
      <c r="I7532" s="2">
        <v>42061</v>
      </c>
      <c r="J7532" s="2">
        <v>49674</v>
      </c>
      <c r="L7532">
        <v>8512</v>
      </c>
      <c r="M7532" t="s">
        <v>4597</v>
      </c>
      <c r="N7532" t="s">
        <v>25</v>
      </c>
      <c r="O7532" t="s">
        <v>17</v>
      </c>
    </row>
    <row r="7533" spans="1:15" x14ac:dyDescent="0.35">
      <c r="A7533">
        <f t="shared" si="117"/>
        <v>2015</v>
      </c>
      <c r="B7533" t="s">
        <v>17</v>
      </c>
      <c r="C7533" t="s">
        <v>18</v>
      </c>
      <c r="D7533" t="s">
        <v>19</v>
      </c>
      <c r="E7533">
        <v>19.079999999999998</v>
      </c>
      <c r="F7533">
        <v>16039</v>
      </c>
      <c r="G7533">
        <v>4527.2699999999995</v>
      </c>
      <c r="H7533" s="2">
        <v>40843</v>
      </c>
      <c r="I7533" s="2">
        <v>42089</v>
      </c>
      <c r="J7533" s="2">
        <v>49674</v>
      </c>
      <c r="L7533">
        <v>3961</v>
      </c>
      <c r="M7533" t="s">
        <v>5879</v>
      </c>
      <c r="N7533" t="s">
        <v>76</v>
      </c>
      <c r="O7533" t="s">
        <v>17</v>
      </c>
    </row>
    <row r="7534" spans="1:15" x14ac:dyDescent="0.35">
      <c r="A7534">
        <f t="shared" si="117"/>
        <v>2012</v>
      </c>
      <c r="B7534" t="s">
        <v>96</v>
      </c>
      <c r="C7534" t="s">
        <v>18</v>
      </c>
      <c r="D7534" t="s">
        <v>22</v>
      </c>
      <c r="E7534">
        <v>19.079999999999998</v>
      </c>
      <c r="F7534">
        <v>19564.5</v>
      </c>
      <c r="G7534">
        <v>5976.5199999999995</v>
      </c>
      <c r="H7534" s="2">
        <v>40683</v>
      </c>
      <c r="I7534" s="2">
        <v>41255</v>
      </c>
      <c r="J7534" s="2">
        <v>50405</v>
      </c>
      <c r="L7534">
        <v>6654</v>
      </c>
      <c r="M7534" t="s">
        <v>6751</v>
      </c>
      <c r="N7534" t="s">
        <v>42</v>
      </c>
      <c r="O7534" t="s">
        <v>96</v>
      </c>
    </row>
    <row r="7535" spans="1:15" x14ac:dyDescent="0.35">
      <c r="A7535">
        <f t="shared" si="117"/>
        <v>2011</v>
      </c>
      <c r="B7535" t="s">
        <v>17</v>
      </c>
      <c r="C7535" t="s">
        <v>18</v>
      </c>
      <c r="D7535" t="s">
        <v>22</v>
      </c>
      <c r="E7535">
        <v>19.09</v>
      </c>
      <c r="F7535">
        <v>18646</v>
      </c>
      <c r="G7535">
        <v>8856.85</v>
      </c>
      <c r="H7535" s="2">
        <v>40637</v>
      </c>
      <c r="I7535" s="2">
        <v>40693</v>
      </c>
      <c r="J7535" s="2">
        <v>50040</v>
      </c>
      <c r="L7535">
        <v>7320</v>
      </c>
      <c r="M7535" t="s">
        <v>2468</v>
      </c>
      <c r="N7535" t="s">
        <v>32</v>
      </c>
      <c r="O7535" t="s">
        <v>17</v>
      </c>
    </row>
    <row r="7536" spans="1:15" x14ac:dyDescent="0.35">
      <c r="A7536">
        <f t="shared" si="117"/>
        <v>2012</v>
      </c>
      <c r="B7536" t="s">
        <v>17</v>
      </c>
      <c r="C7536" t="s">
        <v>18</v>
      </c>
      <c r="D7536" t="s">
        <v>22</v>
      </c>
      <c r="E7536">
        <v>19.100000000000001</v>
      </c>
      <c r="F7536">
        <v>16613.62</v>
      </c>
      <c r="G7536">
        <v>7260.1499999999987</v>
      </c>
      <c r="H7536" s="2">
        <v>40694</v>
      </c>
      <c r="I7536" s="2">
        <v>40966</v>
      </c>
      <c r="J7536" s="2">
        <v>50405</v>
      </c>
      <c r="L7536">
        <v>3309</v>
      </c>
      <c r="M7536" t="s">
        <v>3627</v>
      </c>
      <c r="N7536" t="s">
        <v>51</v>
      </c>
      <c r="O7536" t="s">
        <v>17</v>
      </c>
    </row>
    <row r="7537" spans="1:15" x14ac:dyDescent="0.35">
      <c r="A7537">
        <f t="shared" si="117"/>
        <v>2016</v>
      </c>
      <c r="B7537" t="s">
        <v>17</v>
      </c>
      <c r="C7537" t="s">
        <v>18</v>
      </c>
      <c r="D7537" t="s">
        <v>22</v>
      </c>
      <c r="E7537">
        <v>19.100000000000001</v>
      </c>
      <c r="F7537">
        <v>22590</v>
      </c>
      <c r="G7537">
        <v>4405.05</v>
      </c>
      <c r="H7537" s="2">
        <v>40462</v>
      </c>
      <c r="I7537" s="2">
        <v>42563</v>
      </c>
      <c r="J7537" s="2">
        <v>50040</v>
      </c>
      <c r="L7537">
        <v>9650</v>
      </c>
      <c r="M7537" t="s">
        <v>84</v>
      </c>
      <c r="N7537" t="s">
        <v>32</v>
      </c>
      <c r="O7537" t="s">
        <v>17</v>
      </c>
    </row>
    <row r="7538" spans="1:15" x14ac:dyDescent="0.35">
      <c r="A7538">
        <f t="shared" si="117"/>
        <v>2013</v>
      </c>
      <c r="B7538" t="s">
        <v>96</v>
      </c>
      <c r="C7538" t="s">
        <v>18</v>
      </c>
      <c r="D7538" t="s">
        <v>22</v>
      </c>
      <c r="E7538">
        <v>19.100000000000001</v>
      </c>
      <c r="F7538">
        <v>19891</v>
      </c>
      <c r="G7538">
        <v>7021.54</v>
      </c>
      <c r="H7538" s="2">
        <v>39834</v>
      </c>
      <c r="I7538" s="2">
        <v>41536</v>
      </c>
      <c r="J7538" s="2">
        <v>50770</v>
      </c>
      <c r="L7538">
        <v>3627</v>
      </c>
      <c r="M7538" t="s">
        <v>2443</v>
      </c>
      <c r="N7538" t="s">
        <v>51</v>
      </c>
      <c r="O7538" t="s">
        <v>96</v>
      </c>
    </row>
    <row r="7539" spans="1:15" x14ac:dyDescent="0.35">
      <c r="A7539">
        <f t="shared" si="117"/>
        <v>2011</v>
      </c>
      <c r="B7539" t="s">
        <v>17</v>
      </c>
      <c r="C7539" t="s">
        <v>18</v>
      </c>
      <c r="D7539" t="s">
        <v>22</v>
      </c>
      <c r="E7539">
        <v>19.11</v>
      </c>
      <c r="F7539">
        <v>21574</v>
      </c>
      <c r="G7539">
        <v>10247.650000000001</v>
      </c>
      <c r="H7539" s="2">
        <v>40717</v>
      </c>
      <c r="I7539" s="2">
        <v>40897</v>
      </c>
      <c r="J7539" s="2">
        <v>50040</v>
      </c>
      <c r="L7539">
        <v>3423</v>
      </c>
      <c r="M7539" t="s">
        <v>2539</v>
      </c>
      <c r="N7539" t="s">
        <v>51</v>
      </c>
      <c r="O7539" t="s">
        <v>17</v>
      </c>
    </row>
    <row r="7540" spans="1:15" x14ac:dyDescent="0.35">
      <c r="A7540">
        <f t="shared" si="117"/>
        <v>2015</v>
      </c>
      <c r="B7540" t="s">
        <v>96</v>
      </c>
      <c r="C7540" t="s">
        <v>18</v>
      </c>
      <c r="D7540" t="s">
        <v>19</v>
      </c>
      <c r="E7540">
        <v>19.11</v>
      </c>
      <c r="F7540">
        <v>16325</v>
      </c>
      <c r="G7540">
        <v>4962.7899999999991</v>
      </c>
      <c r="H7540" s="2">
        <v>40533</v>
      </c>
      <c r="I7540" s="2">
        <v>42074</v>
      </c>
      <c r="J7540" s="2">
        <v>49674</v>
      </c>
      <c r="L7540">
        <v>6438</v>
      </c>
      <c r="M7540" t="s">
        <v>2338</v>
      </c>
      <c r="N7540" t="s">
        <v>414</v>
      </c>
      <c r="O7540" t="s">
        <v>96</v>
      </c>
    </row>
    <row r="7541" spans="1:15" x14ac:dyDescent="0.35">
      <c r="A7541">
        <f t="shared" si="117"/>
        <v>2015</v>
      </c>
      <c r="B7541" t="s">
        <v>17</v>
      </c>
      <c r="C7541" t="s">
        <v>18</v>
      </c>
      <c r="D7541" t="s">
        <v>22</v>
      </c>
      <c r="E7541">
        <v>19.18</v>
      </c>
      <c r="F7541">
        <v>17797</v>
      </c>
      <c r="G7541">
        <v>3844.15</v>
      </c>
      <c r="H7541" s="2">
        <v>40674</v>
      </c>
      <c r="I7541" s="2">
        <v>42254</v>
      </c>
      <c r="J7541" s="2">
        <v>49674</v>
      </c>
      <c r="L7541">
        <v>4704</v>
      </c>
      <c r="M7541" t="s">
        <v>8697</v>
      </c>
      <c r="N7541" t="s">
        <v>51</v>
      </c>
      <c r="O7541" t="s">
        <v>17</v>
      </c>
    </row>
    <row r="7542" spans="1:15" x14ac:dyDescent="0.35">
      <c r="A7542">
        <f t="shared" si="117"/>
        <v>2010</v>
      </c>
      <c r="B7542" t="s">
        <v>17</v>
      </c>
      <c r="C7542" t="s">
        <v>18</v>
      </c>
      <c r="D7542" t="s">
        <v>22</v>
      </c>
      <c r="E7542">
        <v>19.2</v>
      </c>
      <c r="F7542">
        <v>21412</v>
      </c>
      <c r="G7542">
        <v>12333.3</v>
      </c>
      <c r="H7542" s="2">
        <v>40492</v>
      </c>
      <c r="I7542" s="2">
        <v>40536</v>
      </c>
      <c r="J7542" s="2">
        <v>49674</v>
      </c>
      <c r="L7542">
        <v>2545</v>
      </c>
      <c r="M7542" t="s">
        <v>2682</v>
      </c>
      <c r="N7542" t="s">
        <v>210</v>
      </c>
      <c r="O7542" t="s">
        <v>17</v>
      </c>
    </row>
    <row r="7543" spans="1:15" x14ac:dyDescent="0.35">
      <c r="A7543">
        <f t="shared" si="117"/>
        <v>2008</v>
      </c>
      <c r="B7543" t="s">
        <v>96</v>
      </c>
      <c r="C7543" t="s">
        <v>18</v>
      </c>
      <c r="D7543" t="s">
        <v>22</v>
      </c>
      <c r="E7543">
        <v>19.2</v>
      </c>
      <c r="F7543">
        <v>14749.874999999998</v>
      </c>
      <c r="G7543">
        <v>9614.1299999999992</v>
      </c>
      <c r="H7543" s="2">
        <v>39570</v>
      </c>
      <c r="I7543" s="2">
        <v>39630</v>
      </c>
      <c r="J7543" s="2">
        <v>48944</v>
      </c>
      <c r="L7543">
        <v>6005</v>
      </c>
      <c r="M7543" t="s">
        <v>1248</v>
      </c>
      <c r="N7543" t="s">
        <v>179</v>
      </c>
      <c r="O7543" t="s">
        <v>96</v>
      </c>
    </row>
    <row r="7544" spans="1:15" x14ac:dyDescent="0.35">
      <c r="A7544">
        <f t="shared" si="117"/>
        <v>2009</v>
      </c>
      <c r="B7544" t="s">
        <v>96</v>
      </c>
      <c r="C7544" t="s">
        <v>18</v>
      </c>
      <c r="D7544" t="s">
        <v>22</v>
      </c>
      <c r="E7544">
        <v>19.2</v>
      </c>
      <c r="F7544">
        <v>19752</v>
      </c>
      <c r="G7544">
        <v>12028.98</v>
      </c>
      <c r="H7544" s="2">
        <v>39987</v>
      </c>
      <c r="I7544" s="2">
        <v>40061</v>
      </c>
      <c r="J7544" s="2">
        <v>49309</v>
      </c>
      <c r="L7544">
        <v>5330</v>
      </c>
      <c r="M7544" t="s">
        <v>4311</v>
      </c>
      <c r="N7544" t="s">
        <v>28</v>
      </c>
      <c r="O7544" t="s">
        <v>96</v>
      </c>
    </row>
    <row r="7545" spans="1:15" x14ac:dyDescent="0.35">
      <c r="A7545">
        <f t="shared" si="117"/>
        <v>2012</v>
      </c>
      <c r="B7545" t="s">
        <v>17</v>
      </c>
      <c r="C7545" t="s">
        <v>18</v>
      </c>
      <c r="D7545" t="s">
        <v>19</v>
      </c>
      <c r="E7545">
        <v>19.2</v>
      </c>
      <c r="F7545">
        <v>16234.458000000001</v>
      </c>
      <c r="G7545">
        <v>8490.6200000000008</v>
      </c>
      <c r="H7545" s="2">
        <v>39570</v>
      </c>
      <c r="I7545" s="2">
        <v>41229</v>
      </c>
      <c r="J7545" s="2">
        <v>50405</v>
      </c>
      <c r="L7545">
        <v>6005</v>
      </c>
      <c r="M7545" t="s">
        <v>1248</v>
      </c>
      <c r="N7545" t="s">
        <v>179</v>
      </c>
      <c r="O7545" t="s">
        <v>17</v>
      </c>
    </row>
    <row r="7546" spans="1:15" x14ac:dyDescent="0.35">
      <c r="A7546">
        <f t="shared" si="117"/>
        <v>2015</v>
      </c>
      <c r="B7546" t="s">
        <v>17</v>
      </c>
      <c r="C7546" t="s">
        <v>18</v>
      </c>
      <c r="D7546" t="s">
        <v>19</v>
      </c>
      <c r="E7546">
        <v>19.2</v>
      </c>
      <c r="F7546">
        <v>17802.971999999998</v>
      </c>
      <c r="G7546">
        <v>4878.0200000000004</v>
      </c>
      <c r="H7546" s="2">
        <v>40582</v>
      </c>
      <c r="I7546" s="2">
        <v>42258</v>
      </c>
      <c r="J7546" s="2">
        <v>49674</v>
      </c>
      <c r="L7546">
        <v>5053</v>
      </c>
      <c r="M7546" t="s">
        <v>383</v>
      </c>
      <c r="N7546" t="s">
        <v>28</v>
      </c>
      <c r="O7546" t="s">
        <v>17</v>
      </c>
    </row>
    <row r="7547" spans="1:15" x14ac:dyDescent="0.35">
      <c r="A7547">
        <f t="shared" si="117"/>
        <v>2011</v>
      </c>
      <c r="B7547" t="s">
        <v>17</v>
      </c>
      <c r="C7547" t="s">
        <v>18</v>
      </c>
      <c r="D7547" t="s">
        <v>22</v>
      </c>
      <c r="E7547">
        <v>19.21</v>
      </c>
      <c r="F7547">
        <v>15130</v>
      </c>
      <c r="G7547">
        <v>4826.4699999999993</v>
      </c>
      <c r="H7547" s="2">
        <v>40794</v>
      </c>
      <c r="I7547" s="2">
        <v>40829</v>
      </c>
      <c r="J7547" s="2">
        <v>50040</v>
      </c>
      <c r="L7547">
        <v>3653</v>
      </c>
      <c r="M7547" t="s">
        <v>171</v>
      </c>
      <c r="N7547" t="s">
        <v>51</v>
      </c>
      <c r="O7547" t="s">
        <v>17</v>
      </c>
    </row>
    <row r="7548" spans="1:15" x14ac:dyDescent="0.35">
      <c r="A7548">
        <f t="shared" si="117"/>
        <v>2009</v>
      </c>
      <c r="B7548" t="s">
        <v>17</v>
      </c>
      <c r="C7548" t="s">
        <v>18</v>
      </c>
      <c r="D7548" t="s">
        <v>19</v>
      </c>
      <c r="E7548">
        <v>19.239999999999998</v>
      </c>
      <c r="F7548">
        <v>19179</v>
      </c>
      <c r="G7548">
        <v>12696.49</v>
      </c>
      <c r="H7548" s="2">
        <v>39569</v>
      </c>
      <c r="I7548" s="2">
        <v>39884</v>
      </c>
      <c r="J7548" s="2">
        <v>49309</v>
      </c>
      <c r="L7548">
        <v>6074</v>
      </c>
      <c r="M7548" t="s">
        <v>4286</v>
      </c>
      <c r="N7548" t="s">
        <v>460</v>
      </c>
      <c r="O7548" t="s">
        <v>17</v>
      </c>
    </row>
    <row r="7549" spans="1:15" x14ac:dyDescent="0.35">
      <c r="A7549">
        <f t="shared" si="117"/>
        <v>2013</v>
      </c>
      <c r="B7549" t="s">
        <v>96</v>
      </c>
      <c r="C7549" t="s">
        <v>18</v>
      </c>
      <c r="D7549" t="s">
        <v>22</v>
      </c>
      <c r="E7549">
        <v>19.239999999999998</v>
      </c>
      <c r="F7549">
        <v>23633</v>
      </c>
      <c r="G7549">
        <v>6648.84</v>
      </c>
      <c r="H7549" s="2">
        <v>40721</v>
      </c>
      <c r="I7549" s="2">
        <v>41631</v>
      </c>
      <c r="J7549" s="2">
        <v>50770</v>
      </c>
      <c r="L7549">
        <v>6936</v>
      </c>
      <c r="M7549" t="s">
        <v>6732</v>
      </c>
      <c r="N7549" t="s">
        <v>42</v>
      </c>
      <c r="O7549" t="s">
        <v>96</v>
      </c>
    </row>
    <row r="7550" spans="1:15" x14ac:dyDescent="0.35">
      <c r="A7550">
        <f t="shared" si="117"/>
        <v>2011</v>
      </c>
      <c r="B7550" t="s">
        <v>17</v>
      </c>
      <c r="C7550" t="s">
        <v>18</v>
      </c>
      <c r="D7550" t="s">
        <v>22</v>
      </c>
      <c r="E7550">
        <v>19.25</v>
      </c>
      <c r="F7550">
        <v>25755</v>
      </c>
      <c r="G7550">
        <v>12233.64</v>
      </c>
      <c r="H7550" s="2">
        <v>40822</v>
      </c>
      <c r="I7550" s="2">
        <v>40907</v>
      </c>
      <c r="J7550" s="2">
        <v>50040</v>
      </c>
      <c r="L7550">
        <v>3982</v>
      </c>
      <c r="M7550" t="s">
        <v>3184</v>
      </c>
      <c r="N7550" t="s">
        <v>76</v>
      </c>
      <c r="O7550" t="s">
        <v>17</v>
      </c>
    </row>
    <row r="7551" spans="1:15" x14ac:dyDescent="0.35">
      <c r="A7551">
        <f t="shared" si="117"/>
        <v>2009</v>
      </c>
      <c r="B7551" t="s">
        <v>96</v>
      </c>
      <c r="C7551" t="s">
        <v>18</v>
      </c>
      <c r="D7551" t="s">
        <v>22</v>
      </c>
      <c r="E7551">
        <v>19.3</v>
      </c>
      <c r="F7551">
        <v>21503.653000000002</v>
      </c>
      <c r="G7551">
        <v>14016.31</v>
      </c>
      <c r="H7551" s="2">
        <v>40069</v>
      </c>
      <c r="I7551" s="2">
        <v>40170</v>
      </c>
      <c r="J7551" s="2">
        <v>49309</v>
      </c>
      <c r="L7551">
        <v>4057</v>
      </c>
      <c r="M7551" t="s">
        <v>1929</v>
      </c>
      <c r="N7551" t="s">
        <v>1930</v>
      </c>
      <c r="O7551" t="s">
        <v>96</v>
      </c>
    </row>
    <row r="7552" spans="1:15" x14ac:dyDescent="0.35">
      <c r="A7552">
        <f t="shared" si="117"/>
        <v>2010</v>
      </c>
      <c r="B7552" t="s">
        <v>96</v>
      </c>
      <c r="C7552" t="s">
        <v>18</v>
      </c>
      <c r="D7552" t="s">
        <v>22</v>
      </c>
      <c r="E7552">
        <v>19.3</v>
      </c>
      <c r="F7552">
        <v>20012</v>
      </c>
      <c r="G7552">
        <v>11506.9</v>
      </c>
      <c r="H7552" s="2">
        <v>40276</v>
      </c>
      <c r="I7552" s="2">
        <v>40459</v>
      </c>
      <c r="J7552" s="2">
        <v>49674</v>
      </c>
      <c r="L7552">
        <v>1225</v>
      </c>
      <c r="M7552" t="s">
        <v>4040</v>
      </c>
      <c r="N7552" t="s">
        <v>332</v>
      </c>
      <c r="O7552" t="s">
        <v>96</v>
      </c>
    </row>
    <row r="7553" spans="1:15" x14ac:dyDescent="0.35">
      <c r="A7553">
        <f t="shared" si="117"/>
        <v>2009</v>
      </c>
      <c r="B7553" t="s">
        <v>96</v>
      </c>
      <c r="C7553" t="s">
        <v>18</v>
      </c>
      <c r="D7553" t="s">
        <v>19</v>
      </c>
      <c r="E7553">
        <v>19.3</v>
      </c>
      <c r="F7553">
        <v>10017.15</v>
      </c>
      <c r="G7553">
        <v>7654.6900000000005</v>
      </c>
      <c r="H7553" s="2">
        <v>39570</v>
      </c>
      <c r="I7553" s="2">
        <v>40168</v>
      </c>
      <c r="J7553" s="2">
        <v>49309</v>
      </c>
      <c r="L7553">
        <v>6300</v>
      </c>
      <c r="M7553" t="s">
        <v>4632</v>
      </c>
      <c r="N7553" t="s">
        <v>895</v>
      </c>
      <c r="O7553" t="s">
        <v>96</v>
      </c>
    </row>
    <row r="7554" spans="1:15" x14ac:dyDescent="0.35">
      <c r="A7554">
        <f t="shared" si="117"/>
        <v>2011</v>
      </c>
      <c r="B7554" t="s">
        <v>17</v>
      </c>
      <c r="C7554" t="s">
        <v>18</v>
      </c>
      <c r="D7554" t="s">
        <v>22</v>
      </c>
      <c r="E7554">
        <v>19.37</v>
      </c>
      <c r="F7554">
        <v>21584.682000000001</v>
      </c>
      <c r="G7554">
        <v>10252.740000000002</v>
      </c>
      <c r="H7554" s="2">
        <v>40725</v>
      </c>
      <c r="I7554" s="2">
        <v>40899</v>
      </c>
      <c r="J7554" s="2">
        <v>50040</v>
      </c>
      <c r="L7554">
        <v>4132</v>
      </c>
      <c r="M7554" t="s">
        <v>3602</v>
      </c>
      <c r="N7554" t="s">
        <v>344</v>
      </c>
      <c r="O7554" t="s">
        <v>17</v>
      </c>
    </row>
    <row r="7555" spans="1:15" x14ac:dyDescent="0.35">
      <c r="A7555">
        <f t="shared" ref="A7555:A7618" si="118">YEAR(I7555)</f>
        <v>2011</v>
      </c>
      <c r="B7555" t="s">
        <v>17</v>
      </c>
      <c r="C7555" t="s">
        <v>18</v>
      </c>
      <c r="D7555" t="s">
        <v>22</v>
      </c>
      <c r="E7555">
        <v>19.38</v>
      </c>
      <c r="F7555">
        <v>21079.039000000001</v>
      </c>
      <c r="G7555">
        <v>10012.560000000003</v>
      </c>
      <c r="H7555" s="2">
        <v>40799</v>
      </c>
      <c r="I7555" s="2">
        <v>40900</v>
      </c>
      <c r="J7555" s="2">
        <v>50040</v>
      </c>
      <c r="L7555">
        <v>4114</v>
      </c>
      <c r="M7555" t="s">
        <v>7492</v>
      </c>
      <c r="N7555" t="s">
        <v>210</v>
      </c>
      <c r="O7555" t="s">
        <v>17</v>
      </c>
    </row>
    <row r="7556" spans="1:15" x14ac:dyDescent="0.35">
      <c r="A7556">
        <f t="shared" si="118"/>
        <v>2010</v>
      </c>
      <c r="B7556" t="s">
        <v>96</v>
      </c>
      <c r="C7556" t="s">
        <v>18</v>
      </c>
      <c r="D7556" t="s">
        <v>22</v>
      </c>
      <c r="E7556">
        <v>19.399999999999999</v>
      </c>
      <c r="F7556">
        <v>20281</v>
      </c>
      <c r="G7556">
        <v>11661.57</v>
      </c>
      <c r="H7556" s="2">
        <v>40366</v>
      </c>
      <c r="I7556" s="2">
        <v>40540</v>
      </c>
      <c r="J7556" s="2">
        <v>49674</v>
      </c>
      <c r="L7556">
        <v>1233</v>
      </c>
      <c r="M7556" t="s">
        <v>331</v>
      </c>
      <c r="N7556" t="s">
        <v>332</v>
      </c>
      <c r="O7556" t="s">
        <v>96</v>
      </c>
    </row>
    <row r="7557" spans="1:15" x14ac:dyDescent="0.35">
      <c r="A7557">
        <f t="shared" si="118"/>
        <v>2011</v>
      </c>
      <c r="B7557" t="s">
        <v>17</v>
      </c>
      <c r="C7557" t="s">
        <v>18</v>
      </c>
      <c r="D7557" t="s">
        <v>19</v>
      </c>
      <c r="E7557">
        <v>19.399999999999999</v>
      </c>
      <c r="F7557">
        <v>21527</v>
      </c>
      <c r="G7557">
        <v>12227.34</v>
      </c>
      <c r="H7557" s="2">
        <v>39570</v>
      </c>
      <c r="I7557" s="2">
        <v>40709</v>
      </c>
      <c r="J7557" s="2">
        <v>50040</v>
      </c>
      <c r="L7557">
        <v>1945</v>
      </c>
      <c r="M7557" t="s">
        <v>2912</v>
      </c>
      <c r="N7557" t="s">
        <v>76</v>
      </c>
      <c r="O7557" t="s">
        <v>17</v>
      </c>
    </row>
    <row r="7558" spans="1:15" x14ac:dyDescent="0.35">
      <c r="A7558">
        <f t="shared" si="118"/>
        <v>2012</v>
      </c>
      <c r="B7558" t="s">
        <v>17</v>
      </c>
      <c r="C7558" t="s">
        <v>18</v>
      </c>
      <c r="D7558" t="s">
        <v>22</v>
      </c>
      <c r="E7558">
        <v>19.399999999999999</v>
      </c>
      <c r="F7558">
        <v>20265.944</v>
      </c>
      <c r="G7558">
        <v>8856.2199999999993</v>
      </c>
      <c r="H7558" s="2">
        <v>40676</v>
      </c>
      <c r="I7558" s="2">
        <v>40966</v>
      </c>
      <c r="J7558" s="2">
        <v>50405</v>
      </c>
      <c r="L7558">
        <v>6113</v>
      </c>
      <c r="M7558" t="s">
        <v>6866</v>
      </c>
      <c r="N7558" t="s">
        <v>179</v>
      </c>
      <c r="O7558" t="s">
        <v>17</v>
      </c>
    </row>
    <row r="7559" spans="1:15" x14ac:dyDescent="0.35">
      <c r="A7559">
        <f t="shared" si="118"/>
        <v>2013</v>
      </c>
      <c r="B7559" t="s">
        <v>17</v>
      </c>
      <c r="C7559" t="s">
        <v>18</v>
      </c>
      <c r="D7559" t="s">
        <v>22</v>
      </c>
      <c r="E7559">
        <v>19.440000000000001</v>
      </c>
      <c r="F7559">
        <v>24405</v>
      </c>
      <c r="G7559">
        <v>7370.32</v>
      </c>
      <c r="H7559" s="2">
        <v>40849</v>
      </c>
      <c r="I7559" s="2">
        <v>41619</v>
      </c>
      <c r="J7559" s="2">
        <v>50770</v>
      </c>
      <c r="L7559">
        <v>1585</v>
      </c>
      <c r="M7559" t="s">
        <v>4595</v>
      </c>
      <c r="N7559" t="s">
        <v>21</v>
      </c>
      <c r="O7559" t="s">
        <v>17</v>
      </c>
    </row>
    <row r="7560" spans="1:15" x14ac:dyDescent="0.35">
      <c r="A7560">
        <f t="shared" si="118"/>
        <v>2015</v>
      </c>
      <c r="B7560" t="s">
        <v>96</v>
      </c>
      <c r="C7560" t="s">
        <v>18</v>
      </c>
      <c r="D7560" t="s">
        <v>22</v>
      </c>
      <c r="E7560">
        <v>19.5</v>
      </c>
      <c r="F7560">
        <v>23252</v>
      </c>
      <c r="G7560">
        <v>5051.9399999999996</v>
      </c>
      <c r="H7560" s="2">
        <v>40772</v>
      </c>
      <c r="I7560" s="2">
        <v>42272</v>
      </c>
      <c r="J7560" s="2">
        <v>49674</v>
      </c>
      <c r="L7560">
        <v>3943</v>
      </c>
      <c r="M7560" t="s">
        <v>2158</v>
      </c>
      <c r="N7560" t="s">
        <v>76</v>
      </c>
      <c r="O7560" t="s">
        <v>96</v>
      </c>
    </row>
    <row r="7561" spans="1:15" x14ac:dyDescent="0.35">
      <c r="A7561">
        <f t="shared" si="118"/>
        <v>2013</v>
      </c>
      <c r="B7561" t="s">
        <v>96</v>
      </c>
      <c r="C7561" t="s">
        <v>18</v>
      </c>
      <c r="D7561" t="s">
        <v>22</v>
      </c>
      <c r="E7561">
        <v>19.5</v>
      </c>
      <c r="F7561">
        <v>16011</v>
      </c>
      <c r="G7561">
        <v>5651.869999999999</v>
      </c>
      <c r="H7561" s="2">
        <v>39799</v>
      </c>
      <c r="I7561" s="2">
        <v>41407</v>
      </c>
      <c r="J7561" s="2">
        <v>50770</v>
      </c>
      <c r="L7561">
        <v>6300</v>
      </c>
      <c r="M7561" t="s">
        <v>4632</v>
      </c>
      <c r="N7561" t="s">
        <v>895</v>
      </c>
      <c r="O7561" t="s">
        <v>96</v>
      </c>
    </row>
    <row r="7562" spans="1:15" x14ac:dyDescent="0.35">
      <c r="A7562">
        <f t="shared" si="118"/>
        <v>2012</v>
      </c>
      <c r="B7562" t="s">
        <v>96</v>
      </c>
      <c r="C7562" t="s">
        <v>18</v>
      </c>
      <c r="D7562" t="s">
        <v>22</v>
      </c>
      <c r="E7562">
        <v>19.5</v>
      </c>
      <c r="F7562">
        <v>23223.053</v>
      </c>
      <c r="G7562">
        <v>8280.0800000000017</v>
      </c>
      <c r="H7562" s="2">
        <v>40703</v>
      </c>
      <c r="I7562" s="2">
        <v>41171</v>
      </c>
      <c r="J7562" s="2">
        <v>50405</v>
      </c>
      <c r="L7562">
        <v>6244</v>
      </c>
      <c r="M7562" t="s">
        <v>7481</v>
      </c>
      <c r="N7562" t="s">
        <v>179</v>
      </c>
      <c r="O7562" t="s">
        <v>96</v>
      </c>
    </row>
    <row r="7563" spans="1:15" x14ac:dyDescent="0.35">
      <c r="A7563">
        <f t="shared" si="118"/>
        <v>2012</v>
      </c>
      <c r="B7563" t="s">
        <v>17</v>
      </c>
      <c r="C7563" t="s">
        <v>18</v>
      </c>
      <c r="D7563" t="s">
        <v>22</v>
      </c>
      <c r="E7563">
        <v>19.5</v>
      </c>
      <c r="F7563">
        <v>20337</v>
      </c>
      <c r="G7563">
        <v>7809.4</v>
      </c>
      <c r="H7563" s="2">
        <v>40825</v>
      </c>
      <c r="I7563" s="2">
        <v>41082</v>
      </c>
      <c r="J7563" s="2">
        <v>50405</v>
      </c>
      <c r="L7563">
        <v>3994</v>
      </c>
      <c r="M7563" t="s">
        <v>4725</v>
      </c>
      <c r="N7563" t="s">
        <v>76</v>
      </c>
      <c r="O7563" t="s">
        <v>17</v>
      </c>
    </row>
    <row r="7564" spans="1:15" x14ac:dyDescent="0.35">
      <c r="A7564">
        <f t="shared" si="118"/>
        <v>2015</v>
      </c>
      <c r="B7564" t="s">
        <v>96</v>
      </c>
      <c r="C7564" t="s">
        <v>18</v>
      </c>
      <c r="D7564" t="s">
        <v>22</v>
      </c>
      <c r="E7564">
        <v>19.5</v>
      </c>
      <c r="F7564">
        <v>20102</v>
      </c>
      <c r="G7564">
        <v>4778.1899999999996</v>
      </c>
      <c r="H7564" s="2">
        <v>40233</v>
      </c>
      <c r="I7564" s="2">
        <v>42184</v>
      </c>
      <c r="J7564" s="2">
        <v>51501</v>
      </c>
      <c r="L7564">
        <v>1201</v>
      </c>
      <c r="M7564" t="s">
        <v>8154</v>
      </c>
      <c r="N7564" t="s">
        <v>332</v>
      </c>
      <c r="O7564" t="s">
        <v>96</v>
      </c>
    </row>
    <row r="7565" spans="1:15" x14ac:dyDescent="0.35">
      <c r="A7565">
        <f t="shared" si="118"/>
        <v>2010</v>
      </c>
      <c r="B7565" t="s">
        <v>17</v>
      </c>
      <c r="C7565" t="s">
        <v>18</v>
      </c>
      <c r="D7565" t="s">
        <v>22</v>
      </c>
      <c r="E7565">
        <v>19.5</v>
      </c>
      <c r="F7565">
        <v>18713</v>
      </c>
      <c r="G7565">
        <v>9524.91</v>
      </c>
      <c r="H7565" s="2">
        <v>39737</v>
      </c>
      <c r="I7565" s="2">
        <v>40285</v>
      </c>
      <c r="J7565" s="2">
        <v>49674</v>
      </c>
      <c r="L7565">
        <v>4565</v>
      </c>
      <c r="M7565" t="s">
        <v>4367</v>
      </c>
      <c r="N7565" t="s">
        <v>210</v>
      </c>
      <c r="O7565" t="s">
        <v>17</v>
      </c>
    </row>
    <row r="7566" spans="1:15" x14ac:dyDescent="0.35">
      <c r="A7566">
        <f t="shared" si="118"/>
        <v>2013</v>
      </c>
      <c r="B7566" t="s">
        <v>96</v>
      </c>
      <c r="C7566" t="s">
        <v>18</v>
      </c>
      <c r="D7566" t="s">
        <v>22</v>
      </c>
      <c r="E7566">
        <v>19.5</v>
      </c>
      <c r="F7566">
        <v>20421</v>
      </c>
      <c r="G7566">
        <v>5726.2200000000012</v>
      </c>
      <c r="H7566" s="2">
        <v>40659</v>
      </c>
      <c r="I7566" s="2">
        <v>41498</v>
      </c>
      <c r="J7566" s="2">
        <v>50770</v>
      </c>
      <c r="L7566">
        <v>5704</v>
      </c>
      <c r="M7566" t="s">
        <v>769</v>
      </c>
      <c r="N7566" t="s">
        <v>28</v>
      </c>
      <c r="O7566" t="s">
        <v>96</v>
      </c>
    </row>
    <row r="7567" spans="1:15" x14ac:dyDescent="0.35">
      <c r="A7567">
        <f t="shared" si="118"/>
        <v>2008</v>
      </c>
      <c r="B7567" t="s">
        <v>17</v>
      </c>
      <c r="C7567" t="s">
        <v>18</v>
      </c>
      <c r="D7567" t="s">
        <v>22</v>
      </c>
      <c r="E7567">
        <v>19.5</v>
      </c>
      <c r="F7567">
        <v>18471.424999999999</v>
      </c>
      <c r="G7567">
        <v>12948.460000000001</v>
      </c>
      <c r="H7567" s="2">
        <v>39603</v>
      </c>
      <c r="I7567" s="2">
        <v>39476</v>
      </c>
      <c r="J7567" s="2">
        <v>48944</v>
      </c>
      <c r="L7567">
        <v>6204</v>
      </c>
      <c r="M7567" t="s">
        <v>712</v>
      </c>
      <c r="N7567" t="s">
        <v>179</v>
      </c>
      <c r="O7567" t="s">
        <v>17</v>
      </c>
    </row>
    <row r="7568" spans="1:15" x14ac:dyDescent="0.35">
      <c r="A7568">
        <f t="shared" si="118"/>
        <v>2012</v>
      </c>
      <c r="B7568" t="s">
        <v>17</v>
      </c>
      <c r="C7568" t="s">
        <v>18</v>
      </c>
      <c r="D7568" t="s">
        <v>19</v>
      </c>
      <c r="E7568">
        <v>19.52</v>
      </c>
      <c r="F7568">
        <v>21096</v>
      </c>
      <c r="G7568">
        <v>9788.5500000000011</v>
      </c>
      <c r="H7568" s="2">
        <v>40809</v>
      </c>
      <c r="I7568" s="2">
        <v>41170</v>
      </c>
      <c r="J7568" s="2">
        <v>50405</v>
      </c>
      <c r="L7568">
        <v>9104</v>
      </c>
      <c r="M7568" t="s">
        <v>11486</v>
      </c>
      <c r="N7568" t="s">
        <v>189</v>
      </c>
      <c r="O7568" t="s">
        <v>17</v>
      </c>
    </row>
    <row r="7569" spans="1:15" x14ac:dyDescent="0.35">
      <c r="A7569">
        <f t="shared" si="118"/>
        <v>2011</v>
      </c>
      <c r="B7569" t="s">
        <v>96</v>
      </c>
      <c r="C7569" t="s">
        <v>18</v>
      </c>
      <c r="D7569" t="s">
        <v>22</v>
      </c>
      <c r="E7569">
        <v>19.579999999999998</v>
      </c>
      <c r="F7569">
        <v>20941.150000000001</v>
      </c>
      <c r="G7569">
        <v>9235.8599999999988</v>
      </c>
      <c r="H7569" s="2">
        <v>40714</v>
      </c>
      <c r="I7569" s="2">
        <v>40821</v>
      </c>
      <c r="J7569" s="2">
        <v>50040</v>
      </c>
      <c r="L7569">
        <v>1204</v>
      </c>
      <c r="M7569" t="s">
        <v>1507</v>
      </c>
      <c r="N7569" t="s">
        <v>332</v>
      </c>
      <c r="O7569" t="s">
        <v>96</v>
      </c>
    </row>
    <row r="7570" spans="1:15" x14ac:dyDescent="0.35">
      <c r="A7570">
        <f t="shared" si="118"/>
        <v>2011</v>
      </c>
      <c r="B7570" t="s">
        <v>96</v>
      </c>
      <c r="C7570" t="s">
        <v>18</v>
      </c>
      <c r="D7570" t="s">
        <v>22</v>
      </c>
      <c r="E7570">
        <v>19.579999999999998</v>
      </c>
      <c r="F7570">
        <v>22695</v>
      </c>
      <c r="G7570">
        <v>10780.119999999999</v>
      </c>
      <c r="H7570" s="2">
        <v>40778</v>
      </c>
      <c r="I7570" s="2">
        <v>40890</v>
      </c>
      <c r="J7570" s="2">
        <v>50040</v>
      </c>
      <c r="L7570">
        <v>1242</v>
      </c>
      <c r="M7570" t="s">
        <v>2115</v>
      </c>
      <c r="N7570" t="s">
        <v>332</v>
      </c>
      <c r="O7570" t="s">
        <v>96</v>
      </c>
    </row>
    <row r="7571" spans="1:15" x14ac:dyDescent="0.35">
      <c r="A7571">
        <f t="shared" si="118"/>
        <v>2012</v>
      </c>
      <c r="B7571" t="s">
        <v>96</v>
      </c>
      <c r="C7571" t="s">
        <v>18</v>
      </c>
      <c r="D7571" t="s">
        <v>22</v>
      </c>
      <c r="E7571">
        <v>19.600000000000001</v>
      </c>
      <c r="F7571">
        <v>26967.024999999998</v>
      </c>
      <c r="G7571">
        <v>11784.569999999996</v>
      </c>
      <c r="H7571" s="2">
        <v>40665</v>
      </c>
      <c r="I7571" s="2">
        <v>40932</v>
      </c>
      <c r="J7571" s="2">
        <v>50405</v>
      </c>
      <c r="L7571">
        <v>1241</v>
      </c>
      <c r="M7571" t="s">
        <v>4926</v>
      </c>
      <c r="N7571" t="s">
        <v>332</v>
      </c>
      <c r="O7571" t="s">
        <v>96</v>
      </c>
    </row>
    <row r="7572" spans="1:15" x14ac:dyDescent="0.35">
      <c r="A7572">
        <f t="shared" si="118"/>
        <v>2009</v>
      </c>
      <c r="B7572" t="s">
        <v>17</v>
      </c>
      <c r="C7572" t="s">
        <v>18</v>
      </c>
      <c r="D7572" t="s">
        <v>22</v>
      </c>
      <c r="E7572">
        <v>19.600000000000001</v>
      </c>
      <c r="F7572">
        <v>23001</v>
      </c>
      <c r="G7572">
        <v>16123.700000000003</v>
      </c>
      <c r="H7572" s="2">
        <v>40016</v>
      </c>
      <c r="I7572" s="2">
        <v>40032</v>
      </c>
      <c r="J7572" s="2">
        <v>49309</v>
      </c>
      <c r="L7572">
        <v>5036</v>
      </c>
      <c r="M7572" t="s">
        <v>1493</v>
      </c>
      <c r="N7572" t="s">
        <v>28</v>
      </c>
      <c r="O7572" t="s">
        <v>17</v>
      </c>
    </row>
    <row r="7573" spans="1:15" x14ac:dyDescent="0.35">
      <c r="A7573">
        <f t="shared" si="118"/>
        <v>2013</v>
      </c>
      <c r="B7573" t="s">
        <v>96</v>
      </c>
      <c r="C7573" t="s">
        <v>18</v>
      </c>
      <c r="D7573" t="s">
        <v>22</v>
      </c>
      <c r="E7573">
        <v>19.600000000000001</v>
      </c>
      <c r="F7573">
        <v>18468.96</v>
      </c>
      <c r="G7573">
        <v>5178.8899999999994</v>
      </c>
      <c r="H7573" s="2">
        <v>40054</v>
      </c>
      <c r="I7573" s="2">
        <v>41409</v>
      </c>
      <c r="J7573" s="2">
        <v>50770</v>
      </c>
      <c r="L7573">
        <v>8037</v>
      </c>
      <c r="M7573" t="s">
        <v>131</v>
      </c>
      <c r="N7573" t="s">
        <v>53</v>
      </c>
      <c r="O7573" t="s">
        <v>96</v>
      </c>
    </row>
    <row r="7574" spans="1:15" x14ac:dyDescent="0.35">
      <c r="A7574">
        <f t="shared" si="118"/>
        <v>2012</v>
      </c>
      <c r="B7574" t="s">
        <v>17</v>
      </c>
      <c r="C7574" t="s">
        <v>18</v>
      </c>
      <c r="D7574" t="s">
        <v>22</v>
      </c>
      <c r="E7574">
        <v>19.600000000000001</v>
      </c>
      <c r="F7574">
        <v>21740</v>
      </c>
      <c r="G7574">
        <v>8348.16</v>
      </c>
      <c r="H7574" s="2">
        <v>40840</v>
      </c>
      <c r="I7574" s="2">
        <v>41172</v>
      </c>
      <c r="J7574" s="2">
        <v>50405</v>
      </c>
      <c r="L7574">
        <v>3770</v>
      </c>
      <c r="M7574" t="s">
        <v>1282</v>
      </c>
      <c r="N7574" t="s">
        <v>51</v>
      </c>
      <c r="O7574" t="s">
        <v>17</v>
      </c>
    </row>
    <row r="7575" spans="1:15" x14ac:dyDescent="0.35">
      <c r="A7575">
        <f t="shared" si="118"/>
        <v>2011</v>
      </c>
      <c r="B7575" t="s">
        <v>17</v>
      </c>
      <c r="C7575" t="s">
        <v>18</v>
      </c>
      <c r="D7575" t="s">
        <v>22</v>
      </c>
      <c r="E7575">
        <v>19.600000000000001</v>
      </c>
      <c r="F7575">
        <v>22106</v>
      </c>
      <c r="G7575">
        <v>10500.35</v>
      </c>
      <c r="H7575" s="2">
        <v>40835</v>
      </c>
      <c r="I7575" s="2">
        <v>40791</v>
      </c>
      <c r="J7575" s="2">
        <v>50040</v>
      </c>
      <c r="L7575">
        <v>2015</v>
      </c>
      <c r="M7575" t="s">
        <v>11025</v>
      </c>
      <c r="N7575" t="s">
        <v>583</v>
      </c>
      <c r="O7575" t="s">
        <v>17</v>
      </c>
    </row>
    <row r="7576" spans="1:15" x14ac:dyDescent="0.35">
      <c r="A7576">
        <f t="shared" si="118"/>
        <v>2011</v>
      </c>
      <c r="B7576" t="s">
        <v>96</v>
      </c>
      <c r="C7576" t="s">
        <v>18</v>
      </c>
      <c r="D7576" t="s">
        <v>22</v>
      </c>
      <c r="E7576">
        <v>19.600000000000001</v>
      </c>
      <c r="F7576">
        <v>21911</v>
      </c>
      <c r="G7576">
        <v>9663.64</v>
      </c>
      <c r="H7576" s="2">
        <v>40450</v>
      </c>
      <c r="I7576" s="2">
        <v>40626</v>
      </c>
      <c r="J7576" s="2">
        <v>50040</v>
      </c>
      <c r="L7576">
        <v>3400</v>
      </c>
      <c r="M7576" t="s">
        <v>240</v>
      </c>
      <c r="N7576" t="s">
        <v>51</v>
      </c>
      <c r="O7576" t="s">
        <v>96</v>
      </c>
    </row>
    <row r="7577" spans="1:15" x14ac:dyDescent="0.35">
      <c r="A7577">
        <f t="shared" si="118"/>
        <v>2012</v>
      </c>
      <c r="B7577" t="s">
        <v>96</v>
      </c>
      <c r="C7577" t="s">
        <v>18</v>
      </c>
      <c r="D7577" t="s">
        <v>22</v>
      </c>
      <c r="E7577">
        <v>19.600000000000001</v>
      </c>
      <c r="F7577">
        <v>18809</v>
      </c>
      <c r="G7577">
        <v>6706.2599999999993</v>
      </c>
      <c r="H7577" s="2">
        <v>40798</v>
      </c>
      <c r="I7577" s="2">
        <v>41003</v>
      </c>
      <c r="J7577" s="2">
        <v>50405</v>
      </c>
      <c r="L7577">
        <v>9055</v>
      </c>
      <c r="M7577" t="s">
        <v>638</v>
      </c>
      <c r="N7577" t="s">
        <v>189</v>
      </c>
      <c r="O7577" t="s">
        <v>96</v>
      </c>
    </row>
    <row r="7578" spans="1:15" x14ac:dyDescent="0.35">
      <c r="A7578">
        <f t="shared" si="118"/>
        <v>2010</v>
      </c>
      <c r="B7578" t="s">
        <v>96</v>
      </c>
      <c r="C7578" t="s">
        <v>18</v>
      </c>
      <c r="D7578" t="s">
        <v>22</v>
      </c>
      <c r="E7578">
        <v>19.600000000000001</v>
      </c>
      <c r="F7578">
        <v>19624</v>
      </c>
      <c r="G7578">
        <v>10477.08</v>
      </c>
      <c r="H7578" s="2">
        <v>40462</v>
      </c>
      <c r="I7578" s="2">
        <v>40526</v>
      </c>
      <c r="J7578" s="2">
        <v>49674</v>
      </c>
      <c r="L7578">
        <v>1208</v>
      </c>
      <c r="M7578" t="s">
        <v>1507</v>
      </c>
      <c r="N7578" t="s">
        <v>332</v>
      </c>
      <c r="O7578" t="s">
        <v>96</v>
      </c>
    </row>
    <row r="7579" spans="1:15" x14ac:dyDescent="0.35">
      <c r="A7579">
        <f t="shared" si="118"/>
        <v>2012</v>
      </c>
      <c r="B7579" t="s">
        <v>17</v>
      </c>
      <c r="C7579" t="s">
        <v>18</v>
      </c>
      <c r="D7579" t="s">
        <v>22</v>
      </c>
      <c r="E7579">
        <v>19.62</v>
      </c>
      <c r="F7579">
        <v>18186</v>
      </c>
      <c r="G7579">
        <v>6983.41</v>
      </c>
      <c r="H7579" s="2">
        <v>40533</v>
      </c>
      <c r="I7579" s="2">
        <v>41180</v>
      </c>
      <c r="J7579" s="2">
        <v>50405</v>
      </c>
      <c r="L7579">
        <v>6988</v>
      </c>
      <c r="M7579" t="s">
        <v>5162</v>
      </c>
      <c r="N7579" t="s">
        <v>42</v>
      </c>
      <c r="O7579" t="s">
        <v>17</v>
      </c>
    </row>
    <row r="7580" spans="1:15" x14ac:dyDescent="0.35">
      <c r="A7580">
        <f t="shared" si="118"/>
        <v>2012</v>
      </c>
      <c r="B7580" t="s">
        <v>17</v>
      </c>
      <c r="C7580" t="s">
        <v>18</v>
      </c>
      <c r="D7580" t="s">
        <v>19</v>
      </c>
      <c r="E7580">
        <v>19.62</v>
      </c>
      <c r="F7580">
        <v>21718</v>
      </c>
      <c r="G7580">
        <v>10077.150000000001</v>
      </c>
      <c r="H7580" s="2">
        <v>40794</v>
      </c>
      <c r="I7580" s="2">
        <v>41177</v>
      </c>
      <c r="J7580" s="2">
        <v>50405</v>
      </c>
      <c r="L7580">
        <v>8816</v>
      </c>
      <c r="M7580" t="s">
        <v>1467</v>
      </c>
      <c r="N7580" t="s">
        <v>53</v>
      </c>
      <c r="O7580" t="s">
        <v>17</v>
      </c>
    </row>
    <row r="7581" spans="1:15" x14ac:dyDescent="0.35">
      <c r="A7581">
        <f t="shared" si="118"/>
        <v>2012</v>
      </c>
      <c r="B7581" t="s">
        <v>96</v>
      </c>
      <c r="C7581" t="s">
        <v>18</v>
      </c>
      <c r="D7581" t="s">
        <v>22</v>
      </c>
      <c r="E7581">
        <v>19.64</v>
      </c>
      <c r="F7581">
        <v>14217</v>
      </c>
      <c r="G7581">
        <v>5069.01</v>
      </c>
      <c r="H7581" s="2">
        <v>40737</v>
      </c>
      <c r="I7581" s="2">
        <v>41025</v>
      </c>
      <c r="J7581" s="2">
        <v>50405</v>
      </c>
      <c r="L7581">
        <v>6331</v>
      </c>
      <c r="M7581" t="s">
        <v>3088</v>
      </c>
      <c r="N7581" t="s">
        <v>895</v>
      </c>
      <c r="O7581" t="s">
        <v>96</v>
      </c>
    </row>
    <row r="7582" spans="1:15" x14ac:dyDescent="0.35">
      <c r="A7582">
        <f t="shared" si="118"/>
        <v>2011</v>
      </c>
      <c r="B7582" t="s">
        <v>17</v>
      </c>
      <c r="C7582" t="s">
        <v>18</v>
      </c>
      <c r="D7582" t="s">
        <v>22</v>
      </c>
      <c r="E7582">
        <v>19.7</v>
      </c>
      <c r="F7582">
        <v>15862.604000000001</v>
      </c>
      <c r="G7582">
        <v>6535.3899999999994</v>
      </c>
      <c r="H7582" s="2">
        <v>40554</v>
      </c>
      <c r="I7582" s="2">
        <v>40641</v>
      </c>
      <c r="J7582" s="2">
        <v>50040</v>
      </c>
      <c r="L7582">
        <v>6208</v>
      </c>
      <c r="M7582" t="s">
        <v>3653</v>
      </c>
      <c r="N7582" t="s">
        <v>179</v>
      </c>
      <c r="O7582" t="s">
        <v>17</v>
      </c>
    </row>
    <row r="7583" spans="1:15" x14ac:dyDescent="0.35">
      <c r="A7583">
        <f t="shared" si="118"/>
        <v>2013</v>
      </c>
      <c r="B7583" t="s">
        <v>17</v>
      </c>
      <c r="C7583" t="s">
        <v>18</v>
      </c>
      <c r="D7583" t="s">
        <v>19</v>
      </c>
      <c r="E7583">
        <v>19.7</v>
      </c>
      <c r="F7583">
        <v>18365</v>
      </c>
      <c r="G7583">
        <v>6703.2299999999987</v>
      </c>
      <c r="H7583" s="2">
        <v>40205</v>
      </c>
      <c r="I7583" s="2">
        <v>41636</v>
      </c>
      <c r="J7583" s="2">
        <v>50770</v>
      </c>
      <c r="L7583">
        <v>9650</v>
      </c>
      <c r="M7583" t="s">
        <v>84</v>
      </c>
      <c r="N7583" t="s">
        <v>32</v>
      </c>
      <c r="O7583" t="s">
        <v>17</v>
      </c>
    </row>
    <row r="7584" spans="1:15" x14ac:dyDescent="0.35">
      <c r="A7584">
        <f t="shared" si="118"/>
        <v>2013</v>
      </c>
      <c r="B7584" t="s">
        <v>17</v>
      </c>
      <c r="C7584" t="s">
        <v>18</v>
      </c>
      <c r="D7584" t="s">
        <v>22</v>
      </c>
      <c r="E7584">
        <v>19.7</v>
      </c>
      <c r="F7584">
        <v>26404.47</v>
      </c>
      <c r="G7584">
        <v>7974.15</v>
      </c>
      <c r="H7584" s="2">
        <v>40161</v>
      </c>
      <c r="I7584" s="2">
        <v>41625</v>
      </c>
      <c r="J7584" s="2">
        <v>50770</v>
      </c>
      <c r="L7584">
        <v>2577</v>
      </c>
      <c r="M7584" t="s">
        <v>8075</v>
      </c>
      <c r="N7584" t="s">
        <v>51</v>
      </c>
      <c r="O7584" t="s">
        <v>17</v>
      </c>
    </row>
    <row r="7585" spans="1:15" x14ac:dyDescent="0.35">
      <c r="A7585">
        <f t="shared" si="118"/>
        <v>2010</v>
      </c>
      <c r="B7585" t="s">
        <v>96</v>
      </c>
      <c r="C7585" t="s">
        <v>18</v>
      </c>
      <c r="D7585" t="s">
        <v>22</v>
      </c>
      <c r="E7585">
        <v>19.7</v>
      </c>
      <c r="F7585">
        <v>18018.500999999997</v>
      </c>
      <c r="G7585">
        <v>9619.9100000000035</v>
      </c>
      <c r="H7585" s="2">
        <v>40331</v>
      </c>
      <c r="I7585" s="2">
        <v>40423</v>
      </c>
      <c r="J7585" s="2">
        <v>49674</v>
      </c>
      <c r="L7585">
        <v>4057</v>
      </c>
      <c r="M7585" t="s">
        <v>1929</v>
      </c>
      <c r="N7585" t="s">
        <v>1930</v>
      </c>
      <c r="O7585" t="s">
        <v>96</v>
      </c>
    </row>
    <row r="7586" spans="1:15" x14ac:dyDescent="0.35">
      <c r="A7586">
        <f t="shared" si="118"/>
        <v>2009</v>
      </c>
      <c r="B7586" t="s">
        <v>96</v>
      </c>
      <c r="C7586" t="s">
        <v>18</v>
      </c>
      <c r="D7586" t="s">
        <v>22</v>
      </c>
      <c r="E7586">
        <v>19.7</v>
      </c>
      <c r="F7586">
        <v>20674.560000000001</v>
      </c>
      <c r="G7586">
        <v>13456.71</v>
      </c>
      <c r="H7586" s="2">
        <v>40147</v>
      </c>
      <c r="I7586" s="2">
        <v>40162</v>
      </c>
      <c r="J7586" s="2">
        <v>49309</v>
      </c>
      <c r="L7586">
        <v>4020</v>
      </c>
      <c r="M7586" t="s">
        <v>1929</v>
      </c>
      <c r="N7586" t="s">
        <v>1930</v>
      </c>
      <c r="O7586" t="s">
        <v>96</v>
      </c>
    </row>
    <row r="7587" spans="1:15" x14ac:dyDescent="0.35">
      <c r="A7587">
        <f t="shared" si="118"/>
        <v>2009</v>
      </c>
      <c r="B7587" t="s">
        <v>17</v>
      </c>
      <c r="C7587" t="s">
        <v>18</v>
      </c>
      <c r="D7587" t="s">
        <v>19</v>
      </c>
      <c r="E7587">
        <v>19.7</v>
      </c>
      <c r="F7587">
        <v>18098</v>
      </c>
      <c r="G7587">
        <v>14858.46</v>
      </c>
      <c r="H7587" s="2">
        <v>40003</v>
      </c>
      <c r="I7587" s="2">
        <v>40129</v>
      </c>
      <c r="J7587" s="2">
        <v>49309</v>
      </c>
      <c r="L7587">
        <v>6345</v>
      </c>
      <c r="M7587" t="s">
        <v>9026</v>
      </c>
      <c r="N7587" t="s">
        <v>895</v>
      </c>
      <c r="O7587" t="s">
        <v>17</v>
      </c>
    </row>
    <row r="7588" spans="1:15" x14ac:dyDescent="0.35">
      <c r="A7588">
        <f t="shared" si="118"/>
        <v>2009</v>
      </c>
      <c r="B7588" t="s">
        <v>17</v>
      </c>
      <c r="C7588" t="s">
        <v>18</v>
      </c>
      <c r="D7588" t="s">
        <v>22</v>
      </c>
      <c r="E7588">
        <v>19.7</v>
      </c>
      <c r="F7588">
        <v>23849</v>
      </c>
      <c r="G7588">
        <v>16718.150000000001</v>
      </c>
      <c r="H7588" s="2">
        <v>39570</v>
      </c>
      <c r="I7588" s="2">
        <v>39961</v>
      </c>
      <c r="J7588" s="2">
        <v>49309</v>
      </c>
      <c r="L7588">
        <v>9314</v>
      </c>
      <c r="M7588" t="s">
        <v>1751</v>
      </c>
      <c r="N7588" t="s">
        <v>25</v>
      </c>
      <c r="O7588" t="s">
        <v>17</v>
      </c>
    </row>
    <row r="7589" spans="1:15" x14ac:dyDescent="0.35">
      <c r="A7589">
        <f t="shared" si="118"/>
        <v>2011</v>
      </c>
      <c r="B7589" t="s">
        <v>17</v>
      </c>
      <c r="C7589" t="s">
        <v>18</v>
      </c>
      <c r="D7589" t="s">
        <v>22</v>
      </c>
      <c r="E7589">
        <v>19.760000000000002</v>
      </c>
      <c r="F7589">
        <v>22319.648000000001</v>
      </c>
      <c r="G7589">
        <v>10601.82</v>
      </c>
      <c r="H7589" s="2">
        <v>40529</v>
      </c>
      <c r="I7589" s="2">
        <v>40680</v>
      </c>
      <c r="J7589" s="2">
        <v>50040</v>
      </c>
      <c r="L7589">
        <v>4142</v>
      </c>
      <c r="M7589" t="s">
        <v>645</v>
      </c>
      <c r="N7589" t="s">
        <v>344</v>
      </c>
      <c r="O7589" t="s">
        <v>17</v>
      </c>
    </row>
    <row r="7590" spans="1:15" x14ac:dyDescent="0.35">
      <c r="A7590">
        <f t="shared" si="118"/>
        <v>2009</v>
      </c>
      <c r="B7590" t="s">
        <v>17</v>
      </c>
      <c r="C7590" t="s">
        <v>18</v>
      </c>
      <c r="D7590" t="s">
        <v>22</v>
      </c>
      <c r="E7590">
        <v>19.760000000000002</v>
      </c>
      <c r="F7590">
        <v>15278</v>
      </c>
      <c r="G7590">
        <v>2184.75</v>
      </c>
      <c r="H7590" s="2">
        <v>39570</v>
      </c>
      <c r="I7590" s="2">
        <v>40035</v>
      </c>
      <c r="J7590" s="2">
        <v>49309</v>
      </c>
      <c r="L7590">
        <v>3084</v>
      </c>
      <c r="M7590" t="s">
        <v>4612</v>
      </c>
      <c r="N7590" t="s">
        <v>51</v>
      </c>
      <c r="O7590" t="s">
        <v>17</v>
      </c>
    </row>
    <row r="7591" spans="1:15" x14ac:dyDescent="0.35">
      <c r="A7591">
        <f t="shared" si="118"/>
        <v>2009</v>
      </c>
      <c r="B7591" t="s">
        <v>17</v>
      </c>
      <c r="C7591" t="s">
        <v>18</v>
      </c>
      <c r="D7591" t="s">
        <v>19</v>
      </c>
      <c r="E7591">
        <v>19.760000000000002</v>
      </c>
      <c r="F7591">
        <v>18050</v>
      </c>
      <c r="G7591">
        <v>12743.3</v>
      </c>
      <c r="H7591" s="2">
        <v>39570</v>
      </c>
      <c r="I7591" s="2">
        <v>39853</v>
      </c>
      <c r="J7591" s="2">
        <v>49309</v>
      </c>
      <c r="L7591">
        <v>6430</v>
      </c>
      <c r="M7591" t="s">
        <v>931</v>
      </c>
      <c r="N7591" t="s">
        <v>414</v>
      </c>
      <c r="O7591" t="s">
        <v>17</v>
      </c>
    </row>
    <row r="7592" spans="1:15" x14ac:dyDescent="0.35">
      <c r="A7592">
        <f t="shared" si="118"/>
        <v>2011</v>
      </c>
      <c r="B7592" t="s">
        <v>96</v>
      </c>
      <c r="C7592" t="s">
        <v>18</v>
      </c>
      <c r="D7592" t="s">
        <v>22</v>
      </c>
      <c r="E7592">
        <v>19.760000000000002</v>
      </c>
      <c r="F7592">
        <v>19210</v>
      </c>
      <c r="G7592">
        <v>8026.46</v>
      </c>
      <c r="H7592" s="2">
        <v>40794</v>
      </c>
      <c r="I7592" s="2">
        <v>40898</v>
      </c>
      <c r="J7592" s="2">
        <v>50040</v>
      </c>
      <c r="L7592">
        <v>6312</v>
      </c>
      <c r="M7592" t="s">
        <v>894</v>
      </c>
      <c r="N7592" t="s">
        <v>895</v>
      </c>
      <c r="O7592" t="s">
        <v>96</v>
      </c>
    </row>
    <row r="7593" spans="1:15" x14ac:dyDescent="0.35">
      <c r="A7593">
        <f t="shared" si="118"/>
        <v>2008</v>
      </c>
      <c r="B7593" t="s">
        <v>96</v>
      </c>
      <c r="C7593" t="s">
        <v>18</v>
      </c>
      <c r="D7593" t="s">
        <v>22</v>
      </c>
      <c r="E7593">
        <v>19.8</v>
      </c>
      <c r="F7593">
        <v>20037</v>
      </c>
      <c r="G7593">
        <v>13041.720000000001</v>
      </c>
      <c r="H7593" s="2">
        <v>39570</v>
      </c>
      <c r="I7593" s="2">
        <v>39617</v>
      </c>
      <c r="J7593" s="2">
        <v>48944</v>
      </c>
      <c r="L7593">
        <v>3552</v>
      </c>
      <c r="M7593" t="s">
        <v>1683</v>
      </c>
      <c r="N7593" t="s">
        <v>51</v>
      </c>
      <c r="O7593" t="s">
        <v>96</v>
      </c>
    </row>
    <row r="7594" spans="1:15" x14ac:dyDescent="0.35">
      <c r="A7594">
        <f t="shared" si="118"/>
        <v>2011</v>
      </c>
      <c r="B7594" t="s">
        <v>17</v>
      </c>
      <c r="C7594" t="s">
        <v>18</v>
      </c>
      <c r="D7594" t="s">
        <v>19</v>
      </c>
      <c r="E7594">
        <v>19.8</v>
      </c>
      <c r="F7594">
        <v>21650</v>
      </c>
      <c r="G7594">
        <v>12275.559999999998</v>
      </c>
      <c r="H7594" s="2">
        <v>40705</v>
      </c>
      <c r="I7594" s="2">
        <v>40804</v>
      </c>
      <c r="J7594" s="2">
        <v>50040</v>
      </c>
      <c r="L7594">
        <v>4246</v>
      </c>
      <c r="M7594" t="s">
        <v>2524</v>
      </c>
      <c r="N7594" t="s">
        <v>344</v>
      </c>
      <c r="O7594" t="s">
        <v>17</v>
      </c>
    </row>
    <row r="7595" spans="1:15" x14ac:dyDescent="0.35">
      <c r="A7595">
        <f t="shared" si="118"/>
        <v>2012</v>
      </c>
      <c r="B7595" t="s">
        <v>96</v>
      </c>
      <c r="C7595" t="s">
        <v>18</v>
      </c>
      <c r="D7595" t="s">
        <v>22</v>
      </c>
      <c r="E7595">
        <v>19.8</v>
      </c>
      <c r="F7595">
        <v>24141</v>
      </c>
      <c r="G7595">
        <v>9270.1500000000015</v>
      </c>
      <c r="H7595" s="2">
        <v>39583</v>
      </c>
      <c r="I7595" s="2">
        <v>41087</v>
      </c>
      <c r="J7595" s="2">
        <v>50405</v>
      </c>
      <c r="L7595">
        <v>1285</v>
      </c>
      <c r="M7595" t="s">
        <v>4920</v>
      </c>
      <c r="N7595" t="s">
        <v>332</v>
      </c>
      <c r="O7595" t="s">
        <v>96</v>
      </c>
    </row>
    <row r="7596" spans="1:15" x14ac:dyDescent="0.35">
      <c r="A7596">
        <f t="shared" si="118"/>
        <v>2010</v>
      </c>
      <c r="B7596" t="s">
        <v>96</v>
      </c>
      <c r="C7596" t="s">
        <v>18</v>
      </c>
      <c r="D7596" t="s">
        <v>19</v>
      </c>
      <c r="E7596">
        <v>19.8</v>
      </c>
      <c r="F7596">
        <v>22069.95</v>
      </c>
      <c r="G7596">
        <v>14853.069999999998</v>
      </c>
      <c r="H7596" s="2">
        <v>40443</v>
      </c>
      <c r="I7596" s="2">
        <v>40533</v>
      </c>
      <c r="J7596" s="2">
        <v>49674</v>
      </c>
      <c r="L7596">
        <v>1284</v>
      </c>
      <c r="M7596" t="s">
        <v>4457</v>
      </c>
      <c r="N7596" t="s">
        <v>332</v>
      </c>
      <c r="O7596" t="s">
        <v>96</v>
      </c>
    </row>
    <row r="7597" spans="1:15" x14ac:dyDescent="0.35">
      <c r="A7597">
        <f t="shared" si="118"/>
        <v>2011</v>
      </c>
      <c r="B7597" t="s">
        <v>96</v>
      </c>
      <c r="C7597" t="s">
        <v>18</v>
      </c>
      <c r="D7597" t="s">
        <v>22</v>
      </c>
      <c r="E7597">
        <v>19.8</v>
      </c>
      <c r="F7597">
        <v>20687</v>
      </c>
      <c r="G7597">
        <v>9123.7999999999993</v>
      </c>
      <c r="H7597" s="2">
        <v>40525</v>
      </c>
      <c r="I7597" s="2">
        <v>40659</v>
      </c>
      <c r="J7597" s="2">
        <v>50040</v>
      </c>
      <c r="L7597">
        <v>1219</v>
      </c>
      <c r="M7597" t="s">
        <v>6030</v>
      </c>
      <c r="N7597" t="s">
        <v>332</v>
      </c>
      <c r="O7597" t="s">
        <v>96</v>
      </c>
    </row>
    <row r="7598" spans="1:15" x14ac:dyDescent="0.35">
      <c r="A7598">
        <f t="shared" si="118"/>
        <v>2009</v>
      </c>
      <c r="B7598" t="s">
        <v>17</v>
      </c>
      <c r="C7598" t="s">
        <v>18</v>
      </c>
      <c r="D7598" t="s">
        <v>22</v>
      </c>
      <c r="E7598">
        <v>19.8</v>
      </c>
      <c r="F7598">
        <v>20915</v>
      </c>
      <c r="G7598">
        <v>14661.410000000002</v>
      </c>
      <c r="H7598" s="2">
        <v>39570</v>
      </c>
      <c r="I7598" s="2">
        <v>39924</v>
      </c>
      <c r="J7598" s="2">
        <v>49309</v>
      </c>
      <c r="L7598">
        <v>9216</v>
      </c>
      <c r="M7598" t="s">
        <v>1136</v>
      </c>
      <c r="N7598" t="s">
        <v>25</v>
      </c>
      <c r="O7598" t="s">
        <v>17</v>
      </c>
    </row>
    <row r="7599" spans="1:15" x14ac:dyDescent="0.35">
      <c r="A7599">
        <f t="shared" si="118"/>
        <v>2010</v>
      </c>
      <c r="B7599" t="s">
        <v>96</v>
      </c>
      <c r="C7599" t="s">
        <v>18</v>
      </c>
      <c r="D7599" t="s">
        <v>22</v>
      </c>
      <c r="E7599">
        <v>19.8</v>
      </c>
      <c r="F7599">
        <v>19792.774999999998</v>
      </c>
      <c r="G7599">
        <v>10548.800000000001</v>
      </c>
      <c r="H7599" s="2">
        <v>40450</v>
      </c>
      <c r="I7599" s="2">
        <v>40528</v>
      </c>
      <c r="J7599" s="2">
        <v>49674</v>
      </c>
      <c r="L7599">
        <v>1214</v>
      </c>
      <c r="M7599" t="s">
        <v>6110</v>
      </c>
      <c r="N7599" t="s">
        <v>332</v>
      </c>
      <c r="O7599" t="s">
        <v>96</v>
      </c>
    </row>
    <row r="7600" spans="1:15" x14ac:dyDescent="0.35">
      <c r="A7600">
        <f t="shared" si="118"/>
        <v>2013</v>
      </c>
      <c r="B7600" t="s">
        <v>17</v>
      </c>
      <c r="C7600" t="s">
        <v>18</v>
      </c>
      <c r="D7600" t="s">
        <v>22</v>
      </c>
      <c r="E7600">
        <v>19.8</v>
      </c>
      <c r="F7600">
        <v>20107.527999999998</v>
      </c>
      <c r="G7600">
        <v>6072.47</v>
      </c>
      <c r="H7600" s="2">
        <v>40182</v>
      </c>
      <c r="I7600" s="2">
        <v>41584</v>
      </c>
      <c r="J7600" s="2">
        <v>50770</v>
      </c>
      <c r="L7600">
        <v>6208</v>
      </c>
      <c r="M7600" t="s">
        <v>3653</v>
      </c>
      <c r="N7600" t="s">
        <v>179</v>
      </c>
      <c r="O7600" t="s">
        <v>17</v>
      </c>
    </row>
    <row r="7601" spans="1:15" x14ac:dyDescent="0.35">
      <c r="A7601">
        <f t="shared" si="118"/>
        <v>2015</v>
      </c>
      <c r="B7601" t="s">
        <v>17</v>
      </c>
      <c r="C7601" t="s">
        <v>18</v>
      </c>
      <c r="D7601" t="s">
        <v>22</v>
      </c>
      <c r="E7601">
        <v>19.8</v>
      </c>
      <c r="F7601">
        <v>15514.477999999999</v>
      </c>
      <c r="G7601">
        <v>3630.39</v>
      </c>
      <c r="H7601" s="2">
        <v>40732</v>
      </c>
      <c r="I7601" s="2">
        <v>42188</v>
      </c>
      <c r="J7601" s="2">
        <v>49674</v>
      </c>
      <c r="L7601">
        <v>6252</v>
      </c>
      <c r="M7601" t="s">
        <v>6690</v>
      </c>
      <c r="N7601" t="s">
        <v>179</v>
      </c>
      <c r="O7601" t="s">
        <v>17</v>
      </c>
    </row>
    <row r="7602" spans="1:15" x14ac:dyDescent="0.35">
      <c r="A7602">
        <f t="shared" si="118"/>
        <v>2010</v>
      </c>
      <c r="B7602" t="s">
        <v>96</v>
      </c>
      <c r="C7602" t="s">
        <v>18</v>
      </c>
      <c r="D7602" t="s">
        <v>22</v>
      </c>
      <c r="E7602">
        <v>19.8</v>
      </c>
      <c r="F7602">
        <v>21624</v>
      </c>
      <c r="G7602">
        <v>12412.18</v>
      </c>
      <c r="H7602" s="2">
        <v>40505</v>
      </c>
      <c r="I7602" s="2">
        <v>40500</v>
      </c>
      <c r="J7602" s="2">
        <v>49674</v>
      </c>
      <c r="L7602">
        <v>8127</v>
      </c>
      <c r="M7602" t="s">
        <v>5809</v>
      </c>
      <c r="N7602" t="s">
        <v>53</v>
      </c>
      <c r="O7602" t="s">
        <v>96</v>
      </c>
    </row>
    <row r="7603" spans="1:15" x14ac:dyDescent="0.35">
      <c r="A7603">
        <f t="shared" si="118"/>
        <v>2009</v>
      </c>
      <c r="B7603" t="s">
        <v>17</v>
      </c>
      <c r="C7603" t="s">
        <v>18</v>
      </c>
      <c r="D7603" t="s">
        <v>19</v>
      </c>
      <c r="E7603">
        <v>19.84</v>
      </c>
      <c r="F7603">
        <v>22898</v>
      </c>
      <c r="G7603">
        <v>13160.509999999998</v>
      </c>
      <c r="H7603" s="2">
        <v>39569</v>
      </c>
      <c r="I7603" s="2">
        <v>40018</v>
      </c>
      <c r="J7603" s="2">
        <v>49309</v>
      </c>
      <c r="L7603">
        <v>8890</v>
      </c>
      <c r="M7603" t="s">
        <v>594</v>
      </c>
      <c r="N7603" t="s">
        <v>32</v>
      </c>
      <c r="O7603" t="s">
        <v>17</v>
      </c>
    </row>
    <row r="7604" spans="1:15" x14ac:dyDescent="0.35">
      <c r="A7604">
        <f t="shared" si="118"/>
        <v>2009</v>
      </c>
      <c r="B7604" t="s">
        <v>17</v>
      </c>
      <c r="C7604" t="s">
        <v>18</v>
      </c>
      <c r="D7604" t="s">
        <v>19</v>
      </c>
      <c r="E7604">
        <v>19.86</v>
      </c>
      <c r="F7604">
        <v>16336.091999999999</v>
      </c>
      <c r="G7604">
        <v>7792.32</v>
      </c>
      <c r="H7604" s="2">
        <v>39644</v>
      </c>
      <c r="I7604" s="2">
        <v>40009</v>
      </c>
      <c r="J7604" s="2">
        <v>49309</v>
      </c>
      <c r="L7604">
        <v>1041</v>
      </c>
      <c r="M7604" t="s">
        <v>1083</v>
      </c>
      <c r="N7604" t="s">
        <v>21</v>
      </c>
      <c r="O7604" t="s">
        <v>17</v>
      </c>
    </row>
    <row r="7605" spans="1:15" x14ac:dyDescent="0.35">
      <c r="A7605">
        <f t="shared" si="118"/>
        <v>2012</v>
      </c>
      <c r="B7605" t="s">
        <v>17</v>
      </c>
      <c r="C7605" t="s">
        <v>18</v>
      </c>
      <c r="D7605" t="s">
        <v>22</v>
      </c>
      <c r="E7605">
        <v>19.89</v>
      </c>
      <c r="F7605">
        <v>15326</v>
      </c>
      <c r="G7605">
        <v>5885.19</v>
      </c>
      <c r="H7605" s="2">
        <v>40691</v>
      </c>
      <c r="I7605" s="2">
        <v>41178</v>
      </c>
      <c r="J7605" s="2">
        <v>50405</v>
      </c>
      <c r="L7605">
        <v>3298</v>
      </c>
      <c r="M7605" t="s">
        <v>6346</v>
      </c>
      <c r="N7605" t="s">
        <v>51</v>
      </c>
      <c r="O7605" t="s">
        <v>17</v>
      </c>
    </row>
    <row r="7606" spans="1:15" x14ac:dyDescent="0.35">
      <c r="A7606">
        <f t="shared" si="118"/>
        <v>2010</v>
      </c>
      <c r="B7606" t="s">
        <v>17</v>
      </c>
      <c r="C7606" t="s">
        <v>18</v>
      </c>
      <c r="D7606" t="s">
        <v>22</v>
      </c>
      <c r="E7606">
        <v>19.899999999999999</v>
      </c>
      <c r="F7606">
        <v>16345</v>
      </c>
      <c r="G7606">
        <v>6014.9500000000007</v>
      </c>
      <c r="H7606" s="2">
        <v>40375</v>
      </c>
      <c r="I7606" s="2">
        <v>40497</v>
      </c>
      <c r="J7606" s="2">
        <v>49674</v>
      </c>
      <c r="L7606">
        <v>3782</v>
      </c>
      <c r="M7606" t="s">
        <v>2388</v>
      </c>
      <c r="N7606" t="s">
        <v>51</v>
      </c>
      <c r="O7606" t="s">
        <v>17</v>
      </c>
    </row>
    <row r="7607" spans="1:15" x14ac:dyDescent="0.35">
      <c r="A7607">
        <f t="shared" si="118"/>
        <v>2011</v>
      </c>
      <c r="B7607" t="s">
        <v>17</v>
      </c>
      <c r="C7607" t="s">
        <v>18</v>
      </c>
      <c r="D7607" t="s">
        <v>22</v>
      </c>
      <c r="E7607">
        <v>19.899999999999999</v>
      </c>
      <c r="F7607">
        <v>23701</v>
      </c>
      <c r="G7607">
        <v>11257.97</v>
      </c>
      <c r="H7607" s="2">
        <v>39570</v>
      </c>
      <c r="I7607" s="2">
        <v>40904</v>
      </c>
      <c r="J7607" s="2">
        <v>50040</v>
      </c>
      <c r="L7607">
        <v>8309</v>
      </c>
      <c r="M7607" t="s">
        <v>8783</v>
      </c>
      <c r="N7607" t="s">
        <v>53</v>
      </c>
      <c r="O7607" t="s">
        <v>17</v>
      </c>
    </row>
    <row r="7608" spans="1:15" x14ac:dyDescent="0.35">
      <c r="A7608">
        <f t="shared" si="118"/>
        <v>2009</v>
      </c>
      <c r="B7608" t="s">
        <v>96</v>
      </c>
      <c r="C7608" t="s">
        <v>18</v>
      </c>
      <c r="D7608" t="s">
        <v>19</v>
      </c>
      <c r="E7608">
        <v>19.899999999999999</v>
      </c>
      <c r="F7608">
        <v>14566</v>
      </c>
      <c r="G7608">
        <v>11090.179999999998</v>
      </c>
      <c r="H7608" s="2">
        <v>39570</v>
      </c>
      <c r="I7608" s="2">
        <v>39889</v>
      </c>
      <c r="J7608" s="2">
        <v>49309</v>
      </c>
      <c r="L7608">
        <v>1611</v>
      </c>
      <c r="M7608" t="s">
        <v>13608</v>
      </c>
      <c r="N7608" t="s">
        <v>55</v>
      </c>
      <c r="O7608" t="s">
        <v>96</v>
      </c>
    </row>
    <row r="7609" spans="1:15" x14ac:dyDescent="0.35">
      <c r="A7609">
        <f t="shared" si="118"/>
        <v>2010</v>
      </c>
      <c r="B7609" t="s">
        <v>17</v>
      </c>
      <c r="C7609" t="s">
        <v>18</v>
      </c>
      <c r="D7609" t="s">
        <v>19</v>
      </c>
      <c r="E7609">
        <v>19.899999999999999</v>
      </c>
      <c r="F7609">
        <v>10695</v>
      </c>
      <c r="G7609">
        <v>7197.74</v>
      </c>
      <c r="H7609" s="2">
        <v>40441</v>
      </c>
      <c r="I7609" s="2">
        <v>40522</v>
      </c>
      <c r="J7609" s="2">
        <v>49674</v>
      </c>
      <c r="L7609">
        <v>1248</v>
      </c>
      <c r="M7609" t="s">
        <v>8764</v>
      </c>
      <c r="N7609" t="s">
        <v>332</v>
      </c>
      <c r="O7609" t="s">
        <v>17</v>
      </c>
    </row>
    <row r="7610" spans="1:15" x14ac:dyDescent="0.35">
      <c r="A7610">
        <f t="shared" si="118"/>
        <v>2011</v>
      </c>
      <c r="B7610" t="s">
        <v>17</v>
      </c>
      <c r="C7610" t="s">
        <v>18</v>
      </c>
      <c r="D7610" t="s">
        <v>22</v>
      </c>
      <c r="E7610">
        <v>19.95</v>
      </c>
      <c r="F7610">
        <v>19605.93</v>
      </c>
      <c r="G7610">
        <v>9312.8000000000029</v>
      </c>
      <c r="H7610" s="2">
        <v>40736</v>
      </c>
      <c r="I7610" s="2">
        <v>40882</v>
      </c>
      <c r="J7610" s="2">
        <v>50040</v>
      </c>
      <c r="L7610">
        <v>3323</v>
      </c>
      <c r="M7610" t="s">
        <v>7086</v>
      </c>
      <c r="N7610" t="s">
        <v>51</v>
      </c>
      <c r="O7610" t="s">
        <v>17</v>
      </c>
    </row>
    <row r="7611" spans="1:15" x14ac:dyDescent="0.35">
      <c r="A7611">
        <f t="shared" si="118"/>
        <v>2011</v>
      </c>
      <c r="B7611" t="s">
        <v>17</v>
      </c>
      <c r="C7611" t="s">
        <v>18</v>
      </c>
      <c r="D7611" t="s">
        <v>19</v>
      </c>
      <c r="E7611">
        <v>19.95</v>
      </c>
      <c r="F7611">
        <v>18709.440000000002</v>
      </c>
      <c r="G7611">
        <v>10608.270000000002</v>
      </c>
      <c r="H7611" s="2">
        <v>40728</v>
      </c>
      <c r="I7611" s="2">
        <v>40896</v>
      </c>
      <c r="J7611" s="2">
        <v>50040</v>
      </c>
      <c r="L7611">
        <v>6174</v>
      </c>
      <c r="M7611" t="s">
        <v>1314</v>
      </c>
      <c r="N7611" t="s">
        <v>179</v>
      </c>
      <c r="O7611" t="s">
        <v>17</v>
      </c>
    </row>
    <row r="7612" spans="1:15" x14ac:dyDescent="0.35">
      <c r="A7612">
        <f t="shared" si="118"/>
        <v>2012</v>
      </c>
      <c r="B7612" t="s">
        <v>17</v>
      </c>
      <c r="C7612" t="s">
        <v>18</v>
      </c>
      <c r="D7612" t="s">
        <v>22</v>
      </c>
      <c r="E7612">
        <v>19.98</v>
      </c>
      <c r="F7612">
        <v>11661</v>
      </c>
      <c r="G7612">
        <v>4477.82</v>
      </c>
      <c r="H7612" s="2">
        <v>40843</v>
      </c>
      <c r="I7612" s="2">
        <v>41180</v>
      </c>
      <c r="J7612" s="2">
        <v>50405</v>
      </c>
      <c r="L7612">
        <v>4663</v>
      </c>
      <c r="M7612" t="s">
        <v>2267</v>
      </c>
      <c r="N7612" t="s">
        <v>28</v>
      </c>
      <c r="O7612" t="s">
        <v>17</v>
      </c>
    </row>
    <row r="7613" spans="1:15" x14ac:dyDescent="0.35">
      <c r="A7613">
        <f t="shared" si="118"/>
        <v>2013</v>
      </c>
      <c r="B7613" t="s">
        <v>96</v>
      </c>
      <c r="C7613" t="s">
        <v>18</v>
      </c>
      <c r="D7613" t="s">
        <v>22</v>
      </c>
      <c r="E7613">
        <v>19.98</v>
      </c>
      <c r="F7613">
        <v>27008.100999999999</v>
      </c>
      <c r="G7613">
        <v>8129.4299999999994</v>
      </c>
      <c r="H7613" s="2">
        <v>40850</v>
      </c>
      <c r="I7613" s="2">
        <v>41621</v>
      </c>
      <c r="J7613" s="2">
        <v>50770</v>
      </c>
      <c r="L7613">
        <v>1162</v>
      </c>
      <c r="M7613" t="s">
        <v>2136</v>
      </c>
      <c r="N7613" t="s">
        <v>21</v>
      </c>
      <c r="O7613" t="s">
        <v>96</v>
      </c>
    </row>
    <row r="7614" spans="1:15" x14ac:dyDescent="0.35">
      <c r="A7614">
        <f t="shared" si="118"/>
        <v>2011</v>
      </c>
      <c r="B7614" t="s">
        <v>17</v>
      </c>
      <c r="C7614" t="s">
        <v>18</v>
      </c>
      <c r="D7614" t="s">
        <v>19</v>
      </c>
      <c r="E7614">
        <v>19.989999999999998</v>
      </c>
      <c r="F7614">
        <v>21492</v>
      </c>
      <c r="G7614">
        <v>12185.96</v>
      </c>
      <c r="H7614" s="2">
        <v>40829</v>
      </c>
      <c r="I7614" s="2">
        <v>40898</v>
      </c>
      <c r="J7614" s="2">
        <v>50040</v>
      </c>
      <c r="L7614">
        <v>1252</v>
      </c>
      <c r="M7614" t="s">
        <v>11835</v>
      </c>
      <c r="N7614" t="s">
        <v>332</v>
      </c>
      <c r="O7614" t="s">
        <v>17</v>
      </c>
    </row>
    <row r="7615" spans="1:15" x14ac:dyDescent="0.35">
      <c r="A7615">
        <f t="shared" si="118"/>
        <v>2009</v>
      </c>
      <c r="B7615" t="s">
        <v>96</v>
      </c>
      <c r="C7615" t="s">
        <v>18</v>
      </c>
      <c r="D7615" t="s">
        <v>22</v>
      </c>
      <c r="E7615">
        <v>20</v>
      </c>
      <c r="F7615">
        <v>18636</v>
      </c>
      <c r="G7615">
        <v>12112.52</v>
      </c>
      <c r="H7615" s="2">
        <v>40045</v>
      </c>
      <c r="I7615" s="2">
        <v>40149</v>
      </c>
      <c r="J7615" s="2">
        <v>49309</v>
      </c>
      <c r="L7615">
        <v>1225</v>
      </c>
      <c r="M7615" t="s">
        <v>4040</v>
      </c>
      <c r="N7615" t="s">
        <v>332</v>
      </c>
      <c r="O7615" t="s">
        <v>96</v>
      </c>
    </row>
    <row r="7616" spans="1:15" x14ac:dyDescent="0.35">
      <c r="A7616">
        <f t="shared" si="118"/>
        <v>2009</v>
      </c>
      <c r="B7616" t="s">
        <v>17</v>
      </c>
      <c r="C7616" t="s">
        <v>18</v>
      </c>
      <c r="D7616" t="s">
        <v>22</v>
      </c>
      <c r="E7616">
        <v>20</v>
      </c>
      <c r="F7616">
        <v>22540</v>
      </c>
      <c r="G7616">
        <v>13862.089999999998</v>
      </c>
      <c r="H7616" s="2">
        <v>39569</v>
      </c>
      <c r="I7616" s="2">
        <v>40057</v>
      </c>
      <c r="J7616" s="2">
        <v>49309</v>
      </c>
      <c r="L7616">
        <v>8225</v>
      </c>
      <c r="M7616" t="s">
        <v>4638</v>
      </c>
      <c r="N7616" t="s">
        <v>408</v>
      </c>
      <c r="O7616" t="s">
        <v>17</v>
      </c>
    </row>
    <row r="7617" spans="1:15" x14ac:dyDescent="0.35">
      <c r="A7617">
        <f t="shared" si="118"/>
        <v>2011</v>
      </c>
      <c r="B7617" t="s">
        <v>17</v>
      </c>
      <c r="C7617" t="s">
        <v>18</v>
      </c>
      <c r="D7617" t="s">
        <v>22</v>
      </c>
      <c r="E7617">
        <v>20</v>
      </c>
      <c r="F7617">
        <v>20900</v>
      </c>
      <c r="G7617">
        <v>9927.51</v>
      </c>
      <c r="H7617" s="2">
        <v>40727</v>
      </c>
      <c r="I7617" s="2">
        <v>40847</v>
      </c>
      <c r="J7617" s="2">
        <v>50040</v>
      </c>
      <c r="L7617">
        <v>1020</v>
      </c>
      <c r="M7617" t="s">
        <v>3427</v>
      </c>
      <c r="N7617" t="s">
        <v>21</v>
      </c>
      <c r="O7617" t="s">
        <v>17</v>
      </c>
    </row>
    <row r="7618" spans="1:15" x14ac:dyDescent="0.35">
      <c r="A7618">
        <f t="shared" si="118"/>
        <v>2007</v>
      </c>
      <c r="B7618" t="s">
        <v>96</v>
      </c>
      <c r="C7618" t="s">
        <v>18</v>
      </c>
      <c r="D7618" t="s">
        <v>22</v>
      </c>
      <c r="E7618">
        <v>20</v>
      </c>
      <c r="F7618">
        <v>14990</v>
      </c>
      <c r="G7618">
        <v>9742.7800000000007</v>
      </c>
      <c r="H7618" s="2">
        <v>39570</v>
      </c>
      <c r="I7618" s="2">
        <v>39417</v>
      </c>
      <c r="J7618" s="2">
        <v>48579</v>
      </c>
      <c r="L7618">
        <v>1623</v>
      </c>
      <c r="M7618" t="s">
        <v>5703</v>
      </c>
      <c r="N7618" t="s">
        <v>55</v>
      </c>
      <c r="O7618" t="s">
        <v>96</v>
      </c>
    </row>
    <row r="7619" spans="1:15" x14ac:dyDescent="0.35">
      <c r="A7619">
        <f t="shared" ref="A7619:A7682" si="119">YEAR(I7619)</f>
        <v>2012</v>
      </c>
      <c r="B7619" t="s">
        <v>17</v>
      </c>
      <c r="C7619" t="s">
        <v>18</v>
      </c>
      <c r="D7619" t="s">
        <v>22</v>
      </c>
      <c r="E7619">
        <v>20</v>
      </c>
      <c r="F7619">
        <v>21568</v>
      </c>
      <c r="G7619">
        <v>8260.5499999999993</v>
      </c>
      <c r="H7619" s="2">
        <v>40690</v>
      </c>
      <c r="I7619" s="2">
        <v>41150</v>
      </c>
      <c r="J7619" s="2">
        <v>50405</v>
      </c>
      <c r="L7619">
        <v>2544</v>
      </c>
      <c r="M7619" t="s">
        <v>5066</v>
      </c>
      <c r="N7619" t="s">
        <v>210</v>
      </c>
      <c r="O7619" t="s">
        <v>17</v>
      </c>
    </row>
    <row r="7620" spans="1:15" x14ac:dyDescent="0.35">
      <c r="A7620">
        <f t="shared" si="119"/>
        <v>2011</v>
      </c>
      <c r="B7620" t="s">
        <v>17</v>
      </c>
      <c r="C7620" t="s">
        <v>18</v>
      </c>
      <c r="D7620" t="s">
        <v>19</v>
      </c>
      <c r="E7620">
        <v>20</v>
      </c>
      <c r="F7620">
        <v>25311</v>
      </c>
      <c r="G7620">
        <v>14351.339999999998</v>
      </c>
      <c r="H7620" s="2">
        <v>39570</v>
      </c>
      <c r="I7620" s="2">
        <v>40821</v>
      </c>
      <c r="J7620" s="2">
        <v>50040</v>
      </c>
      <c r="L7620">
        <v>3144</v>
      </c>
      <c r="M7620" t="s">
        <v>7158</v>
      </c>
      <c r="N7620" t="s">
        <v>51</v>
      </c>
      <c r="O7620" t="s">
        <v>17</v>
      </c>
    </row>
    <row r="7621" spans="1:15" x14ac:dyDescent="0.35">
      <c r="A7621">
        <f t="shared" si="119"/>
        <v>2011</v>
      </c>
      <c r="B7621" t="s">
        <v>96</v>
      </c>
      <c r="C7621" t="s">
        <v>18</v>
      </c>
      <c r="D7621" t="s">
        <v>22</v>
      </c>
      <c r="E7621">
        <v>20</v>
      </c>
      <c r="F7621">
        <v>9995.59</v>
      </c>
      <c r="G7621">
        <v>4408.4800000000005</v>
      </c>
      <c r="H7621" s="2">
        <v>40854</v>
      </c>
      <c r="I7621" s="2">
        <v>40889</v>
      </c>
      <c r="J7621" s="2">
        <v>50040</v>
      </c>
      <c r="L7621">
        <v>7415</v>
      </c>
      <c r="M7621" t="s">
        <v>7421</v>
      </c>
      <c r="N7621" t="s">
        <v>99</v>
      </c>
      <c r="O7621" t="s">
        <v>96</v>
      </c>
    </row>
    <row r="7622" spans="1:15" x14ac:dyDescent="0.35">
      <c r="A7622">
        <f t="shared" si="119"/>
        <v>2008</v>
      </c>
      <c r="B7622" t="s">
        <v>17</v>
      </c>
      <c r="C7622" t="s">
        <v>18</v>
      </c>
      <c r="D7622" t="s">
        <v>22</v>
      </c>
      <c r="E7622">
        <v>20</v>
      </c>
      <c r="F7622">
        <v>19572.874</v>
      </c>
      <c r="G7622">
        <v>8533.7500000000018</v>
      </c>
      <c r="H7622" s="2">
        <v>39571</v>
      </c>
      <c r="I7622" s="2">
        <v>39498</v>
      </c>
      <c r="J7622" s="2">
        <v>48944</v>
      </c>
      <c r="L7622">
        <v>5035</v>
      </c>
      <c r="M7622" t="s">
        <v>3333</v>
      </c>
      <c r="N7622" t="s">
        <v>28</v>
      </c>
      <c r="O7622" t="s">
        <v>17</v>
      </c>
    </row>
    <row r="7623" spans="1:15" x14ac:dyDescent="0.35">
      <c r="A7623">
        <f t="shared" si="119"/>
        <v>2009</v>
      </c>
      <c r="B7623" t="s">
        <v>17</v>
      </c>
      <c r="C7623" t="s">
        <v>18</v>
      </c>
      <c r="D7623" t="s">
        <v>19</v>
      </c>
      <c r="E7623">
        <v>20</v>
      </c>
      <c r="F7623">
        <v>19602</v>
      </c>
      <c r="G7623">
        <v>12270.859999999999</v>
      </c>
      <c r="H7623" s="2">
        <v>39570</v>
      </c>
      <c r="I7623" s="2">
        <v>39832</v>
      </c>
      <c r="J7623" s="2">
        <v>49309</v>
      </c>
      <c r="L7623">
        <v>8722</v>
      </c>
      <c r="M7623" t="s">
        <v>1347</v>
      </c>
      <c r="N7623" t="s">
        <v>32</v>
      </c>
      <c r="O7623" t="s">
        <v>17</v>
      </c>
    </row>
    <row r="7624" spans="1:15" x14ac:dyDescent="0.35">
      <c r="A7624">
        <f t="shared" si="119"/>
        <v>2015</v>
      </c>
      <c r="B7624" t="s">
        <v>17</v>
      </c>
      <c r="C7624" t="s">
        <v>18</v>
      </c>
      <c r="D7624" t="s">
        <v>22</v>
      </c>
      <c r="E7624">
        <v>20</v>
      </c>
      <c r="F7624">
        <v>22754</v>
      </c>
      <c r="G7624">
        <v>6007.07</v>
      </c>
      <c r="H7624" s="2">
        <v>40778</v>
      </c>
      <c r="I7624" s="2">
        <v>42089</v>
      </c>
      <c r="J7624" s="2">
        <v>49674</v>
      </c>
      <c r="L7624">
        <v>9466</v>
      </c>
      <c r="M7624" t="s">
        <v>279</v>
      </c>
      <c r="N7624" t="s">
        <v>32</v>
      </c>
      <c r="O7624" t="s">
        <v>17</v>
      </c>
    </row>
    <row r="7625" spans="1:15" x14ac:dyDescent="0.35">
      <c r="A7625">
        <f t="shared" si="119"/>
        <v>2012</v>
      </c>
      <c r="B7625" t="s">
        <v>17</v>
      </c>
      <c r="C7625" t="s">
        <v>18</v>
      </c>
      <c r="D7625" t="s">
        <v>19</v>
      </c>
      <c r="E7625">
        <v>20</v>
      </c>
      <c r="F7625">
        <v>21950</v>
      </c>
      <c r="G7625">
        <v>10184.789999999999</v>
      </c>
      <c r="H7625" s="2">
        <v>40087</v>
      </c>
      <c r="I7625" s="2">
        <v>41040</v>
      </c>
      <c r="J7625" s="2">
        <v>50405</v>
      </c>
      <c r="L7625">
        <v>3657</v>
      </c>
      <c r="M7625" t="s">
        <v>809</v>
      </c>
      <c r="N7625" t="s">
        <v>51</v>
      </c>
      <c r="O7625" t="s">
        <v>17</v>
      </c>
    </row>
    <row r="7626" spans="1:15" x14ac:dyDescent="0.35">
      <c r="A7626">
        <f t="shared" si="119"/>
        <v>2010</v>
      </c>
      <c r="B7626" t="s">
        <v>96</v>
      </c>
      <c r="C7626" t="s">
        <v>18</v>
      </c>
      <c r="D7626" t="s">
        <v>22</v>
      </c>
      <c r="E7626">
        <v>20</v>
      </c>
      <c r="F7626">
        <v>19581</v>
      </c>
      <c r="G7626">
        <v>10435.939999999999</v>
      </c>
      <c r="H7626" s="2">
        <v>40276</v>
      </c>
      <c r="I7626" s="2">
        <v>40389</v>
      </c>
      <c r="J7626" s="2">
        <v>49674</v>
      </c>
      <c r="L7626">
        <v>1209</v>
      </c>
      <c r="M7626" t="s">
        <v>1507</v>
      </c>
      <c r="N7626" t="s">
        <v>332</v>
      </c>
      <c r="O7626" t="s">
        <v>96</v>
      </c>
    </row>
    <row r="7627" spans="1:15" x14ac:dyDescent="0.35">
      <c r="A7627">
        <f t="shared" si="119"/>
        <v>2011</v>
      </c>
      <c r="B7627" t="s">
        <v>17</v>
      </c>
      <c r="C7627" t="s">
        <v>18</v>
      </c>
      <c r="D7627" t="s">
        <v>22</v>
      </c>
      <c r="E7627">
        <v>20</v>
      </c>
      <c r="F7627">
        <v>20069</v>
      </c>
      <c r="G7627">
        <v>9532.77</v>
      </c>
      <c r="H7627" s="2">
        <v>40673</v>
      </c>
      <c r="I7627" s="2">
        <v>40778</v>
      </c>
      <c r="J7627" s="2">
        <v>50040</v>
      </c>
      <c r="L7627">
        <v>5102</v>
      </c>
      <c r="M7627" t="s">
        <v>10283</v>
      </c>
      <c r="N7627" t="s">
        <v>28</v>
      </c>
      <c r="O7627" t="s">
        <v>17</v>
      </c>
    </row>
    <row r="7628" spans="1:15" x14ac:dyDescent="0.35">
      <c r="A7628">
        <f t="shared" si="119"/>
        <v>2009</v>
      </c>
      <c r="B7628" t="s">
        <v>96</v>
      </c>
      <c r="C7628" t="s">
        <v>18</v>
      </c>
      <c r="D7628" t="s">
        <v>22</v>
      </c>
      <c r="E7628">
        <v>20</v>
      </c>
      <c r="F7628">
        <v>22343.887999999999</v>
      </c>
      <c r="G7628">
        <v>14522.48</v>
      </c>
      <c r="H7628" s="2">
        <v>39570</v>
      </c>
      <c r="I7628" s="2">
        <v>40017</v>
      </c>
      <c r="J7628" s="2">
        <v>49309</v>
      </c>
      <c r="L7628">
        <v>6204</v>
      </c>
      <c r="M7628" t="s">
        <v>712</v>
      </c>
      <c r="N7628" t="s">
        <v>179</v>
      </c>
      <c r="O7628" t="s">
        <v>96</v>
      </c>
    </row>
    <row r="7629" spans="1:15" x14ac:dyDescent="0.35">
      <c r="A7629">
        <f t="shared" si="119"/>
        <v>2008</v>
      </c>
      <c r="B7629" t="s">
        <v>17</v>
      </c>
      <c r="C7629" t="s">
        <v>18</v>
      </c>
      <c r="D7629" t="s">
        <v>22</v>
      </c>
      <c r="E7629">
        <v>20.02</v>
      </c>
      <c r="F7629">
        <v>22694</v>
      </c>
      <c r="G7629">
        <v>10870.429999999998</v>
      </c>
      <c r="H7629" s="2">
        <v>39570</v>
      </c>
      <c r="I7629" s="2">
        <v>39654</v>
      </c>
      <c r="J7629" s="2">
        <v>48944</v>
      </c>
      <c r="L7629">
        <v>9508</v>
      </c>
      <c r="M7629" t="s">
        <v>10490</v>
      </c>
      <c r="N7629" t="s">
        <v>25</v>
      </c>
      <c r="O7629" t="s">
        <v>17</v>
      </c>
    </row>
    <row r="7630" spans="1:15" x14ac:dyDescent="0.35">
      <c r="A7630">
        <f t="shared" si="119"/>
        <v>2013</v>
      </c>
      <c r="B7630" t="s">
        <v>17</v>
      </c>
      <c r="C7630" t="s">
        <v>18</v>
      </c>
      <c r="D7630" t="s">
        <v>22</v>
      </c>
      <c r="E7630">
        <v>20.02</v>
      </c>
      <c r="F7630">
        <v>18440.79</v>
      </c>
      <c r="G7630">
        <v>5550.69</v>
      </c>
      <c r="H7630" s="2">
        <v>40771</v>
      </c>
      <c r="I7630" s="2">
        <v>41617</v>
      </c>
      <c r="J7630" s="2">
        <v>50770</v>
      </c>
      <c r="L7630">
        <v>5043</v>
      </c>
      <c r="M7630" t="s">
        <v>7998</v>
      </c>
      <c r="N7630" t="s">
        <v>28</v>
      </c>
      <c r="O7630" t="s">
        <v>17</v>
      </c>
    </row>
    <row r="7631" spans="1:15" x14ac:dyDescent="0.35">
      <c r="A7631">
        <f t="shared" si="119"/>
        <v>2008</v>
      </c>
      <c r="B7631" t="s">
        <v>17</v>
      </c>
      <c r="C7631" t="s">
        <v>18</v>
      </c>
      <c r="D7631" t="s">
        <v>19</v>
      </c>
      <c r="E7631">
        <v>20.079999999999998</v>
      </c>
      <c r="F7631">
        <v>14960</v>
      </c>
      <c r="G7631">
        <v>6806.8</v>
      </c>
      <c r="H7631" s="2">
        <v>39597</v>
      </c>
      <c r="I7631" s="2">
        <v>39722</v>
      </c>
      <c r="J7631" s="2">
        <v>48944</v>
      </c>
      <c r="L7631">
        <v>2067</v>
      </c>
      <c r="M7631" t="s">
        <v>8339</v>
      </c>
      <c r="N7631" t="s">
        <v>583</v>
      </c>
      <c r="O7631" t="s">
        <v>17</v>
      </c>
    </row>
    <row r="7632" spans="1:15" x14ac:dyDescent="0.35">
      <c r="A7632">
        <f t="shared" si="119"/>
        <v>2012</v>
      </c>
      <c r="B7632" t="s">
        <v>96</v>
      </c>
      <c r="C7632" t="s">
        <v>18</v>
      </c>
      <c r="D7632" t="s">
        <v>22</v>
      </c>
      <c r="E7632">
        <v>20.09</v>
      </c>
      <c r="F7632">
        <v>21078.595000000001</v>
      </c>
      <c r="G7632">
        <v>7495.9100000000008</v>
      </c>
      <c r="H7632" s="2">
        <v>40797</v>
      </c>
      <c r="I7632" s="2">
        <v>41176</v>
      </c>
      <c r="J7632" s="2">
        <v>50405</v>
      </c>
      <c r="L7632">
        <v>4144</v>
      </c>
      <c r="M7632" t="s">
        <v>828</v>
      </c>
      <c r="N7632" t="s">
        <v>344</v>
      </c>
      <c r="O7632" t="s">
        <v>96</v>
      </c>
    </row>
    <row r="7633" spans="1:15" x14ac:dyDescent="0.35">
      <c r="A7633">
        <f t="shared" si="119"/>
        <v>2012</v>
      </c>
      <c r="B7633" t="s">
        <v>17</v>
      </c>
      <c r="C7633" t="s">
        <v>18</v>
      </c>
      <c r="D7633" t="s">
        <v>22</v>
      </c>
      <c r="E7633">
        <v>20.100000000000001</v>
      </c>
      <c r="F7633">
        <v>23216</v>
      </c>
      <c r="G7633">
        <v>7638.07</v>
      </c>
      <c r="H7633" s="2">
        <v>40764</v>
      </c>
      <c r="I7633" s="2">
        <v>41116</v>
      </c>
      <c r="J7633" s="2">
        <v>50405</v>
      </c>
      <c r="L7633">
        <v>3938</v>
      </c>
      <c r="M7633" t="s">
        <v>5591</v>
      </c>
      <c r="N7633" t="s">
        <v>76</v>
      </c>
      <c r="O7633" t="s">
        <v>17</v>
      </c>
    </row>
    <row r="7634" spans="1:15" x14ac:dyDescent="0.35">
      <c r="A7634">
        <f t="shared" si="119"/>
        <v>2010</v>
      </c>
      <c r="B7634" t="s">
        <v>96</v>
      </c>
      <c r="C7634" t="s">
        <v>18</v>
      </c>
      <c r="D7634" t="s">
        <v>22</v>
      </c>
      <c r="E7634">
        <v>20.100000000000001</v>
      </c>
      <c r="F7634">
        <v>21903</v>
      </c>
      <c r="G7634">
        <v>11673.470000000001</v>
      </c>
      <c r="H7634" s="2">
        <v>40518</v>
      </c>
      <c r="I7634" s="2">
        <v>40542</v>
      </c>
      <c r="J7634" s="2">
        <v>49674</v>
      </c>
      <c r="L7634">
        <v>1219</v>
      </c>
      <c r="M7634" t="s">
        <v>12352</v>
      </c>
      <c r="N7634" t="s">
        <v>332</v>
      </c>
      <c r="O7634" t="s">
        <v>96</v>
      </c>
    </row>
    <row r="7635" spans="1:15" x14ac:dyDescent="0.35">
      <c r="A7635">
        <f t="shared" si="119"/>
        <v>2012</v>
      </c>
      <c r="B7635" t="s">
        <v>96</v>
      </c>
      <c r="C7635" t="s">
        <v>18</v>
      </c>
      <c r="D7635" t="s">
        <v>22</v>
      </c>
      <c r="E7635">
        <v>20.14</v>
      </c>
      <c r="F7635">
        <v>12762</v>
      </c>
      <c r="G7635">
        <v>4887.8300000000008</v>
      </c>
      <c r="H7635" s="2">
        <v>40703</v>
      </c>
      <c r="I7635" s="2">
        <v>41180</v>
      </c>
      <c r="J7635" s="2">
        <v>50405</v>
      </c>
      <c r="L7635">
        <v>3063</v>
      </c>
      <c r="M7635" t="s">
        <v>545</v>
      </c>
      <c r="N7635" t="s">
        <v>51</v>
      </c>
      <c r="O7635" t="s">
        <v>96</v>
      </c>
    </row>
    <row r="7636" spans="1:15" x14ac:dyDescent="0.35">
      <c r="A7636">
        <f t="shared" si="119"/>
        <v>2015</v>
      </c>
      <c r="B7636" t="s">
        <v>17</v>
      </c>
      <c r="C7636" t="s">
        <v>18</v>
      </c>
      <c r="D7636" t="s">
        <v>19</v>
      </c>
      <c r="E7636">
        <v>20.170000000000002</v>
      </c>
      <c r="F7636">
        <v>21458</v>
      </c>
      <c r="G7636">
        <v>5879.49</v>
      </c>
      <c r="H7636" s="2">
        <v>40837</v>
      </c>
      <c r="I7636" s="2">
        <v>42206</v>
      </c>
      <c r="J7636" s="2">
        <v>49674</v>
      </c>
      <c r="L7636">
        <v>9630</v>
      </c>
      <c r="M7636" t="s">
        <v>3176</v>
      </c>
      <c r="N7636" t="s">
        <v>32</v>
      </c>
      <c r="O7636" t="s">
        <v>17</v>
      </c>
    </row>
    <row r="7637" spans="1:15" x14ac:dyDescent="0.35">
      <c r="A7637">
        <f t="shared" si="119"/>
        <v>2008</v>
      </c>
      <c r="B7637" t="s">
        <v>17</v>
      </c>
      <c r="C7637" t="s">
        <v>18</v>
      </c>
      <c r="D7637" t="s">
        <v>19</v>
      </c>
      <c r="E7637">
        <v>20.18</v>
      </c>
      <c r="F7637">
        <v>22842</v>
      </c>
      <c r="G7637">
        <v>14641.71</v>
      </c>
      <c r="H7637" s="2">
        <v>39570</v>
      </c>
      <c r="I7637" s="2">
        <v>39728</v>
      </c>
      <c r="J7637" s="2">
        <v>48944</v>
      </c>
      <c r="L7637">
        <v>9050</v>
      </c>
      <c r="M7637" t="s">
        <v>1228</v>
      </c>
      <c r="N7637" t="s">
        <v>318</v>
      </c>
      <c r="O7637" t="s">
        <v>17</v>
      </c>
    </row>
    <row r="7638" spans="1:15" x14ac:dyDescent="0.35">
      <c r="A7638">
        <f t="shared" si="119"/>
        <v>2009</v>
      </c>
      <c r="B7638" t="s">
        <v>17</v>
      </c>
      <c r="C7638" t="s">
        <v>18</v>
      </c>
      <c r="D7638" t="s">
        <v>22</v>
      </c>
      <c r="E7638">
        <v>20.18</v>
      </c>
      <c r="F7638">
        <v>22414</v>
      </c>
      <c r="G7638">
        <v>12529.42</v>
      </c>
      <c r="H7638" s="2">
        <v>39573</v>
      </c>
      <c r="I7638" s="2">
        <v>39961</v>
      </c>
      <c r="J7638" s="2">
        <v>49309</v>
      </c>
      <c r="L7638">
        <v>6646</v>
      </c>
      <c r="M7638" t="s">
        <v>859</v>
      </c>
      <c r="N7638" t="s">
        <v>42</v>
      </c>
      <c r="O7638" t="s">
        <v>17</v>
      </c>
    </row>
    <row r="7639" spans="1:15" x14ac:dyDescent="0.35">
      <c r="A7639">
        <f t="shared" si="119"/>
        <v>2010</v>
      </c>
      <c r="B7639" t="s">
        <v>17</v>
      </c>
      <c r="C7639" t="s">
        <v>18</v>
      </c>
      <c r="D7639" t="s">
        <v>19</v>
      </c>
      <c r="E7639">
        <v>20.2</v>
      </c>
      <c r="F7639">
        <v>25997</v>
      </c>
      <c r="G7639">
        <v>17469.969999999998</v>
      </c>
      <c r="H7639" s="2">
        <v>39736</v>
      </c>
      <c r="I7639" s="2">
        <v>40473</v>
      </c>
      <c r="J7639" s="2">
        <v>49674</v>
      </c>
      <c r="L7639">
        <v>3049</v>
      </c>
      <c r="M7639" t="s">
        <v>1661</v>
      </c>
      <c r="N7639" t="s">
        <v>51</v>
      </c>
      <c r="O7639" t="s">
        <v>17</v>
      </c>
    </row>
    <row r="7640" spans="1:15" x14ac:dyDescent="0.35">
      <c r="A7640">
        <f t="shared" si="119"/>
        <v>2011</v>
      </c>
      <c r="B7640" t="s">
        <v>17</v>
      </c>
      <c r="C7640" t="s">
        <v>18</v>
      </c>
      <c r="D7640" t="s">
        <v>22</v>
      </c>
      <c r="E7640">
        <v>20.2</v>
      </c>
      <c r="F7640">
        <v>19869</v>
      </c>
      <c r="G7640">
        <v>8384.7200000000012</v>
      </c>
      <c r="H7640" s="2">
        <v>40611</v>
      </c>
      <c r="I7640" s="2">
        <v>40661</v>
      </c>
      <c r="J7640" s="2">
        <v>50040</v>
      </c>
      <c r="L7640">
        <v>4622</v>
      </c>
      <c r="M7640" t="s">
        <v>3531</v>
      </c>
      <c r="N7640" t="s">
        <v>210</v>
      </c>
      <c r="O7640" t="s">
        <v>17</v>
      </c>
    </row>
    <row r="7641" spans="1:15" x14ac:dyDescent="0.35">
      <c r="A7641">
        <f t="shared" si="119"/>
        <v>2008</v>
      </c>
      <c r="B7641" t="s">
        <v>96</v>
      </c>
      <c r="C7641" t="s">
        <v>18</v>
      </c>
      <c r="D7641" t="s">
        <v>22</v>
      </c>
      <c r="E7641">
        <v>20.2</v>
      </c>
      <c r="F7641">
        <v>22153.199999999997</v>
      </c>
      <c r="G7641">
        <v>14398.55</v>
      </c>
      <c r="H7641" s="2">
        <v>39569</v>
      </c>
      <c r="I7641" s="2">
        <v>39582</v>
      </c>
      <c r="J7641" s="2">
        <v>48944</v>
      </c>
      <c r="L7641">
        <v>5004</v>
      </c>
      <c r="M7641" t="s">
        <v>2292</v>
      </c>
      <c r="N7641" t="s">
        <v>28</v>
      </c>
      <c r="O7641" t="s">
        <v>96</v>
      </c>
    </row>
    <row r="7642" spans="1:15" x14ac:dyDescent="0.35">
      <c r="A7642">
        <f t="shared" si="119"/>
        <v>2010</v>
      </c>
      <c r="B7642" t="s">
        <v>17</v>
      </c>
      <c r="C7642" t="s">
        <v>18</v>
      </c>
      <c r="D7642" t="s">
        <v>22</v>
      </c>
      <c r="E7642">
        <v>20.2</v>
      </c>
      <c r="F7642">
        <v>23748</v>
      </c>
      <c r="G7642">
        <v>13631.35</v>
      </c>
      <c r="H7642" s="2">
        <v>40126</v>
      </c>
      <c r="I7642" s="2">
        <v>40295</v>
      </c>
      <c r="J7642" s="2">
        <v>49674</v>
      </c>
      <c r="L7642">
        <v>1228</v>
      </c>
      <c r="M7642" t="s">
        <v>398</v>
      </c>
      <c r="N7642" t="s">
        <v>332</v>
      </c>
      <c r="O7642" t="s">
        <v>17</v>
      </c>
    </row>
    <row r="7643" spans="1:15" x14ac:dyDescent="0.35">
      <c r="A7643">
        <f t="shared" si="119"/>
        <v>2011</v>
      </c>
      <c r="B7643" t="s">
        <v>17</v>
      </c>
      <c r="C7643" t="s">
        <v>18</v>
      </c>
      <c r="D7643" t="s">
        <v>19</v>
      </c>
      <c r="E7643">
        <v>20.2</v>
      </c>
      <c r="F7643">
        <v>18954</v>
      </c>
      <c r="G7643">
        <v>10746.92</v>
      </c>
      <c r="H7643" s="2">
        <v>40744</v>
      </c>
      <c r="I7643" s="2">
        <v>40856</v>
      </c>
      <c r="J7643" s="2">
        <v>50040</v>
      </c>
      <c r="L7643">
        <v>3624</v>
      </c>
      <c r="M7643" t="s">
        <v>5151</v>
      </c>
      <c r="N7643" t="s">
        <v>51</v>
      </c>
      <c r="O7643" t="s">
        <v>17</v>
      </c>
    </row>
    <row r="7644" spans="1:15" x14ac:dyDescent="0.35">
      <c r="A7644">
        <f t="shared" si="119"/>
        <v>2013</v>
      </c>
      <c r="B7644" t="s">
        <v>96</v>
      </c>
      <c r="C7644" t="s">
        <v>18</v>
      </c>
      <c r="D7644" t="s">
        <v>19</v>
      </c>
      <c r="E7644">
        <v>20.2</v>
      </c>
      <c r="F7644">
        <v>16356.295</v>
      </c>
      <c r="G7644">
        <v>5528.0199999999995</v>
      </c>
      <c r="H7644" s="2">
        <v>40399</v>
      </c>
      <c r="I7644" s="2">
        <v>41619</v>
      </c>
      <c r="J7644" s="2">
        <v>50770</v>
      </c>
      <c r="L7644">
        <v>7078</v>
      </c>
      <c r="M7644" t="s">
        <v>520</v>
      </c>
      <c r="N7644" t="s">
        <v>99</v>
      </c>
      <c r="O7644" t="s">
        <v>96</v>
      </c>
    </row>
    <row r="7645" spans="1:15" x14ac:dyDescent="0.35">
      <c r="A7645">
        <f t="shared" si="119"/>
        <v>2013</v>
      </c>
      <c r="B7645" t="s">
        <v>17</v>
      </c>
      <c r="C7645" t="s">
        <v>18</v>
      </c>
      <c r="D7645" t="s">
        <v>19</v>
      </c>
      <c r="E7645">
        <v>20.2</v>
      </c>
      <c r="F7645">
        <v>20978</v>
      </c>
      <c r="G7645">
        <v>7635.99</v>
      </c>
      <c r="H7645" s="2">
        <v>40165</v>
      </c>
      <c r="I7645" s="2">
        <v>41606</v>
      </c>
      <c r="J7645" s="2">
        <v>50770</v>
      </c>
      <c r="L7645">
        <v>8932</v>
      </c>
      <c r="M7645" t="s">
        <v>4602</v>
      </c>
      <c r="N7645" t="s">
        <v>53</v>
      </c>
      <c r="O7645" t="s">
        <v>17</v>
      </c>
    </row>
    <row r="7646" spans="1:15" x14ac:dyDescent="0.35">
      <c r="A7646">
        <f t="shared" si="119"/>
        <v>2010</v>
      </c>
      <c r="B7646" t="s">
        <v>17</v>
      </c>
      <c r="C7646" t="s">
        <v>18</v>
      </c>
      <c r="D7646" t="s">
        <v>22</v>
      </c>
      <c r="E7646">
        <v>20.2</v>
      </c>
      <c r="F7646">
        <v>21914</v>
      </c>
      <c r="G7646">
        <v>12578.63</v>
      </c>
      <c r="H7646" s="2">
        <v>39570</v>
      </c>
      <c r="I7646" s="2">
        <v>40522</v>
      </c>
      <c r="J7646" s="2">
        <v>49674</v>
      </c>
      <c r="L7646">
        <v>7433</v>
      </c>
      <c r="M7646" t="s">
        <v>5346</v>
      </c>
      <c r="N7646" t="s">
        <v>99</v>
      </c>
      <c r="O7646" t="s">
        <v>17</v>
      </c>
    </row>
    <row r="7647" spans="1:15" x14ac:dyDescent="0.35">
      <c r="A7647">
        <f t="shared" si="119"/>
        <v>2010</v>
      </c>
      <c r="B7647" t="s">
        <v>96</v>
      </c>
      <c r="C7647" t="s">
        <v>18</v>
      </c>
      <c r="D7647" t="s">
        <v>22</v>
      </c>
      <c r="E7647">
        <v>20.2</v>
      </c>
      <c r="F7647">
        <v>24113.574999999993</v>
      </c>
      <c r="G7647">
        <v>12851.629999999997</v>
      </c>
      <c r="H7647" s="2">
        <v>40358</v>
      </c>
      <c r="I7647" s="2">
        <v>40534</v>
      </c>
      <c r="J7647" s="2">
        <v>49674</v>
      </c>
      <c r="L7647">
        <v>5412</v>
      </c>
      <c r="M7647" t="s">
        <v>5093</v>
      </c>
      <c r="N7647" t="s">
        <v>28</v>
      </c>
      <c r="O7647" t="s">
        <v>96</v>
      </c>
    </row>
    <row r="7648" spans="1:15" x14ac:dyDescent="0.35">
      <c r="A7648">
        <f t="shared" si="119"/>
        <v>2010</v>
      </c>
      <c r="B7648" t="s">
        <v>17</v>
      </c>
      <c r="C7648" t="s">
        <v>18</v>
      </c>
      <c r="D7648" t="s">
        <v>19</v>
      </c>
      <c r="E7648">
        <v>20.2</v>
      </c>
      <c r="F7648">
        <v>18291</v>
      </c>
      <c r="G7648">
        <v>12291.56</v>
      </c>
      <c r="H7648" s="2">
        <v>40501</v>
      </c>
      <c r="I7648" s="2">
        <v>40542</v>
      </c>
      <c r="J7648" s="2">
        <v>49674</v>
      </c>
      <c r="L7648">
        <v>3638</v>
      </c>
      <c r="M7648" t="s">
        <v>1720</v>
      </c>
      <c r="N7648" t="s">
        <v>51</v>
      </c>
      <c r="O7648" t="s">
        <v>17</v>
      </c>
    </row>
    <row r="7649" spans="1:15" x14ac:dyDescent="0.35">
      <c r="A7649">
        <f t="shared" si="119"/>
        <v>2013</v>
      </c>
      <c r="B7649" t="s">
        <v>17</v>
      </c>
      <c r="C7649" t="s">
        <v>18</v>
      </c>
      <c r="D7649" t="s">
        <v>22</v>
      </c>
      <c r="E7649">
        <v>20.2</v>
      </c>
      <c r="F7649">
        <v>19842</v>
      </c>
      <c r="G7649">
        <v>7004.23</v>
      </c>
      <c r="H7649" s="2">
        <v>39724</v>
      </c>
      <c r="I7649" s="2">
        <v>41401</v>
      </c>
      <c r="J7649" s="2">
        <v>50770</v>
      </c>
      <c r="L7649">
        <v>6874</v>
      </c>
      <c r="M7649" t="s">
        <v>9983</v>
      </c>
      <c r="N7649" t="s">
        <v>42</v>
      </c>
      <c r="O7649" t="s">
        <v>17</v>
      </c>
    </row>
    <row r="7650" spans="1:15" x14ac:dyDescent="0.35">
      <c r="A7650">
        <f t="shared" si="119"/>
        <v>2010</v>
      </c>
      <c r="B7650" t="s">
        <v>96</v>
      </c>
      <c r="C7650" t="s">
        <v>18</v>
      </c>
      <c r="D7650" t="s">
        <v>22</v>
      </c>
      <c r="E7650">
        <v>20.2</v>
      </c>
      <c r="F7650">
        <v>23298</v>
      </c>
      <c r="G7650">
        <v>12416.94</v>
      </c>
      <c r="H7650" s="2">
        <v>40336</v>
      </c>
      <c r="I7650" s="2">
        <v>40534</v>
      </c>
      <c r="J7650" s="2">
        <v>49674</v>
      </c>
      <c r="L7650">
        <v>1233</v>
      </c>
      <c r="M7650" t="s">
        <v>331</v>
      </c>
      <c r="N7650" t="s">
        <v>332</v>
      </c>
      <c r="O7650" t="s">
        <v>96</v>
      </c>
    </row>
    <row r="7651" spans="1:15" x14ac:dyDescent="0.35">
      <c r="A7651">
        <f t="shared" si="119"/>
        <v>2012</v>
      </c>
      <c r="B7651" t="s">
        <v>17</v>
      </c>
      <c r="C7651" t="s">
        <v>18</v>
      </c>
      <c r="D7651" t="s">
        <v>22</v>
      </c>
      <c r="E7651">
        <v>20.25</v>
      </c>
      <c r="F7651">
        <v>25098</v>
      </c>
      <c r="G7651">
        <v>9612.5400000000009</v>
      </c>
      <c r="H7651" s="2">
        <v>40809</v>
      </c>
      <c r="I7651" s="2">
        <v>41166</v>
      </c>
      <c r="J7651" s="2">
        <v>50405</v>
      </c>
      <c r="L7651">
        <v>9525</v>
      </c>
      <c r="M7651" t="s">
        <v>2998</v>
      </c>
      <c r="N7651" t="s">
        <v>32</v>
      </c>
      <c r="O7651" t="s">
        <v>17</v>
      </c>
    </row>
    <row r="7652" spans="1:15" x14ac:dyDescent="0.35">
      <c r="A7652">
        <f t="shared" si="119"/>
        <v>2011</v>
      </c>
      <c r="B7652" t="s">
        <v>17</v>
      </c>
      <c r="C7652" t="s">
        <v>18</v>
      </c>
      <c r="D7652" t="s">
        <v>19</v>
      </c>
      <c r="E7652">
        <v>20.25</v>
      </c>
      <c r="F7652">
        <v>22128</v>
      </c>
      <c r="G7652">
        <v>12546.580000000002</v>
      </c>
      <c r="H7652" s="2">
        <v>40759</v>
      </c>
      <c r="I7652" s="2">
        <v>40898</v>
      </c>
      <c r="J7652" s="2">
        <v>50040</v>
      </c>
      <c r="L7652">
        <v>4304</v>
      </c>
      <c r="M7652" t="s">
        <v>2470</v>
      </c>
      <c r="N7652" t="s">
        <v>344</v>
      </c>
      <c r="O7652" t="s">
        <v>17</v>
      </c>
    </row>
    <row r="7653" spans="1:15" x14ac:dyDescent="0.35">
      <c r="A7653">
        <f t="shared" si="119"/>
        <v>2015</v>
      </c>
      <c r="B7653" t="s">
        <v>96</v>
      </c>
      <c r="C7653" t="s">
        <v>18</v>
      </c>
      <c r="D7653" t="s">
        <v>22</v>
      </c>
      <c r="E7653">
        <v>20.28</v>
      </c>
      <c r="F7653">
        <v>21525</v>
      </c>
      <c r="G7653">
        <v>4676.75</v>
      </c>
      <c r="H7653" s="2">
        <v>40772</v>
      </c>
      <c r="I7653" s="2">
        <v>42276</v>
      </c>
      <c r="J7653" s="2">
        <v>49674</v>
      </c>
      <c r="L7653">
        <v>3943</v>
      </c>
      <c r="M7653" t="s">
        <v>2158</v>
      </c>
      <c r="N7653" t="s">
        <v>76</v>
      </c>
      <c r="O7653" t="s">
        <v>96</v>
      </c>
    </row>
    <row r="7654" spans="1:15" x14ac:dyDescent="0.35">
      <c r="A7654">
        <f t="shared" si="119"/>
        <v>2015</v>
      </c>
      <c r="B7654" t="s">
        <v>17</v>
      </c>
      <c r="C7654" t="s">
        <v>18</v>
      </c>
      <c r="D7654" t="s">
        <v>22</v>
      </c>
      <c r="E7654">
        <v>20.28</v>
      </c>
      <c r="F7654">
        <v>22157.841</v>
      </c>
      <c r="G7654">
        <v>5849.66</v>
      </c>
      <c r="H7654" s="2">
        <v>40665</v>
      </c>
      <c r="I7654" s="2">
        <v>42089</v>
      </c>
      <c r="J7654" s="2">
        <v>49674</v>
      </c>
      <c r="L7654">
        <v>6289</v>
      </c>
      <c r="M7654" t="s">
        <v>7461</v>
      </c>
      <c r="N7654" t="s">
        <v>179</v>
      </c>
      <c r="O7654" t="s">
        <v>17</v>
      </c>
    </row>
    <row r="7655" spans="1:15" x14ac:dyDescent="0.35">
      <c r="A7655">
        <f t="shared" si="119"/>
        <v>2015</v>
      </c>
      <c r="B7655" t="s">
        <v>17</v>
      </c>
      <c r="C7655" t="s">
        <v>18</v>
      </c>
      <c r="D7655" t="s">
        <v>22</v>
      </c>
      <c r="E7655">
        <v>20.28</v>
      </c>
      <c r="F7655">
        <v>22541.843000000001</v>
      </c>
      <c r="G7655">
        <v>5951.05</v>
      </c>
      <c r="H7655" s="2">
        <v>40741</v>
      </c>
      <c r="I7655" s="2">
        <v>42090</v>
      </c>
      <c r="J7655" s="2">
        <v>49674</v>
      </c>
      <c r="L7655">
        <v>6106</v>
      </c>
      <c r="M7655" t="s">
        <v>7354</v>
      </c>
      <c r="N7655" t="s">
        <v>179</v>
      </c>
      <c r="O7655" t="s">
        <v>17</v>
      </c>
    </row>
    <row r="7656" spans="1:15" x14ac:dyDescent="0.35">
      <c r="A7656">
        <f t="shared" si="119"/>
        <v>2011</v>
      </c>
      <c r="B7656" t="s">
        <v>17</v>
      </c>
      <c r="C7656" t="s">
        <v>18</v>
      </c>
      <c r="D7656" t="s">
        <v>19</v>
      </c>
      <c r="E7656">
        <v>20.3</v>
      </c>
      <c r="F7656">
        <v>21514.17</v>
      </c>
      <c r="G7656">
        <v>12198.529999999999</v>
      </c>
      <c r="H7656" s="2">
        <v>40163</v>
      </c>
      <c r="I7656" s="2">
        <v>40893</v>
      </c>
      <c r="J7656" s="2">
        <v>50040</v>
      </c>
      <c r="L7656">
        <v>6174</v>
      </c>
      <c r="M7656" t="s">
        <v>1314</v>
      </c>
      <c r="N7656" t="s">
        <v>179</v>
      </c>
      <c r="O7656" t="s">
        <v>17</v>
      </c>
    </row>
    <row r="7657" spans="1:15" x14ac:dyDescent="0.35">
      <c r="A7657">
        <f t="shared" si="119"/>
        <v>2012</v>
      </c>
      <c r="B7657" t="s">
        <v>17</v>
      </c>
      <c r="C7657" t="s">
        <v>18</v>
      </c>
      <c r="D7657" t="s">
        <v>19</v>
      </c>
      <c r="E7657">
        <v>20.3</v>
      </c>
      <c r="F7657">
        <v>21277</v>
      </c>
      <c r="G7657">
        <v>9851.2500000000018</v>
      </c>
      <c r="H7657" s="2">
        <v>40718</v>
      </c>
      <c r="I7657" s="2">
        <v>41139</v>
      </c>
      <c r="J7657" s="2">
        <v>50405</v>
      </c>
      <c r="L7657">
        <v>6064</v>
      </c>
      <c r="M7657" t="s">
        <v>1430</v>
      </c>
      <c r="N7657" t="s">
        <v>460</v>
      </c>
      <c r="O7657" t="s">
        <v>17</v>
      </c>
    </row>
    <row r="7658" spans="1:15" x14ac:dyDescent="0.35">
      <c r="A7658">
        <f t="shared" si="119"/>
        <v>2011</v>
      </c>
      <c r="B7658" t="s">
        <v>17</v>
      </c>
      <c r="C7658" t="s">
        <v>18</v>
      </c>
      <c r="D7658" t="s">
        <v>19</v>
      </c>
      <c r="E7658">
        <v>20.3</v>
      </c>
      <c r="F7658">
        <v>16260</v>
      </c>
      <c r="G7658">
        <v>6715.37</v>
      </c>
      <c r="H7658" s="2">
        <v>40199</v>
      </c>
      <c r="I7658" s="2">
        <v>40653</v>
      </c>
      <c r="J7658" s="2">
        <v>50040</v>
      </c>
      <c r="L7658">
        <v>3773</v>
      </c>
      <c r="M7658" t="s">
        <v>1715</v>
      </c>
      <c r="N7658" t="s">
        <v>51</v>
      </c>
      <c r="O7658" t="s">
        <v>17</v>
      </c>
    </row>
    <row r="7659" spans="1:15" x14ac:dyDescent="0.35">
      <c r="A7659">
        <f t="shared" si="119"/>
        <v>2008</v>
      </c>
      <c r="B7659" t="s">
        <v>17</v>
      </c>
      <c r="C7659" t="s">
        <v>18</v>
      </c>
      <c r="D7659" t="s">
        <v>22</v>
      </c>
      <c r="E7659">
        <v>20.3</v>
      </c>
      <c r="F7659">
        <v>8072</v>
      </c>
      <c r="G7659">
        <v>5642.33</v>
      </c>
      <c r="H7659" s="2">
        <v>39570</v>
      </c>
      <c r="I7659" s="2">
        <v>39521</v>
      </c>
      <c r="J7659" s="2">
        <v>48944</v>
      </c>
      <c r="L7659">
        <v>8524</v>
      </c>
      <c r="M7659" t="s">
        <v>1747</v>
      </c>
      <c r="N7659" t="s">
        <v>25</v>
      </c>
      <c r="O7659" t="s">
        <v>17</v>
      </c>
    </row>
    <row r="7660" spans="1:15" x14ac:dyDescent="0.35">
      <c r="A7660">
        <f t="shared" si="119"/>
        <v>2008</v>
      </c>
      <c r="B7660" t="s">
        <v>17</v>
      </c>
      <c r="C7660" t="s">
        <v>18</v>
      </c>
      <c r="D7660" t="s">
        <v>22</v>
      </c>
      <c r="E7660">
        <v>20.3</v>
      </c>
      <c r="F7660">
        <v>21643.27</v>
      </c>
      <c r="G7660">
        <v>12076.939999999999</v>
      </c>
      <c r="H7660" s="2">
        <v>39583</v>
      </c>
      <c r="I7660" s="2">
        <v>39489</v>
      </c>
      <c r="J7660" s="2">
        <v>48944</v>
      </c>
      <c r="L7660">
        <v>8254</v>
      </c>
      <c r="M7660" t="s">
        <v>3430</v>
      </c>
      <c r="N7660" t="s">
        <v>25</v>
      </c>
      <c r="O7660" t="s">
        <v>17</v>
      </c>
    </row>
    <row r="7661" spans="1:15" x14ac:dyDescent="0.35">
      <c r="A7661">
        <f t="shared" si="119"/>
        <v>2012</v>
      </c>
      <c r="B7661" t="s">
        <v>17</v>
      </c>
      <c r="C7661" t="s">
        <v>18</v>
      </c>
      <c r="D7661" t="s">
        <v>22</v>
      </c>
      <c r="E7661">
        <v>20.350000000000001</v>
      </c>
      <c r="F7661">
        <v>26508</v>
      </c>
      <c r="G7661">
        <v>11583.99</v>
      </c>
      <c r="H7661" s="2">
        <v>40792</v>
      </c>
      <c r="I7661" s="2">
        <v>40938</v>
      </c>
      <c r="J7661" s="2">
        <v>50405</v>
      </c>
      <c r="L7661">
        <v>3257</v>
      </c>
      <c r="M7661" t="s">
        <v>7327</v>
      </c>
      <c r="N7661" t="s">
        <v>51</v>
      </c>
      <c r="O7661" t="s">
        <v>17</v>
      </c>
    </row>
    <row r="7662" spans="1:15" x14ac:dyDescent="0.35">
      <c r="A7662">
        <f t="shared" si="119"/>
        <v>2013</v>
      </c>
      <c r="B7662" t="s">
        <v>96</v>
      </c>
      <c r="C7662" t="s">
        <v>18</v>
      </c>
      <c r="D7662" t="s">
        <v>19</v>
      </c>
      <c r="E7662">
        <v>20.399999999999999</v>
      </c>
      <c r="F7662">
        <v>4500</v>
      </c>
      <c r="G7662">
        <v>1520.88</v>
      </c>
      <c r="H7662" s="2">
        <v>40278</v>
      </c>
      <c r="I7662" s="2">
        <v>41544</v>
      </c>
      <c r="J7662" s="2">
        <v>50770</v>
      </c>
      <c r="L7662">
        <v>8162</v>
      </c>
      <c r="M7662" t="s">
        <v>275</v>
      </c>
      <c r="N7662" t="s">
        <v>53</v>
      </c>
      <c r="O7662" t="s">
        <v>96</v>
      </c>
    </row>
    <row r="7663" spans="1:15" x14ac:dyDescent="0.35">
      <c r="A7663">
        <f t="shared" si="119"/>
        <v>2011</v>
      </c>
      <c r="B7663" t="s">
        <v>17</v>
      </c>
      <c r="C7663" t="s">
        <v>18</v>
      </c>
      <c r="D7663" t="s">
        <v>19</v>
      </c>
      <c r="E7663">
        <v>20.399999999999999</v>
      </c>
      <c r="F7663">
        <v>19507</v>
      </c>
      <c r="G7663">
        <v>11060.470000000001</v>
      </c>
      <c r="H7663" s="2">
        <v>39571</v>
      </c>
      <c r="I7663" s="2">
        <v>40724</v>
      </c>
      <c r="J7663" s="2">
        <v>50040</v>
      </c>
      <c r="L7663">
        <v>2336</v>
      </c>
      <c r="M7663" t="s">
        <v>4199</v>
      </c>
      <c r="N7663" t="s">
        <v>38</v>
      </c>
      <c r="O7663" t="s">
        <v>17</v>
      </c>
    </row>
    <row r="7664" spans="1:15" x14ac:dyDescent="0.35">
      <c r="A7664">
        <f t="shared" si="119"/>
        <v>2011</v>
      </c>
      <c r="B7664" t="s">
        <v>17</v>
      </c>
      <c r="C7664" t="s">
        <v>18</v>
      </c>
      <c r="D7664" t="s">
        <v>22</v>
      </c>
      <c r="E7664">
        <v>20.399999999999999</v>
      </c>
      <c r="F7664">
        <v>24311</v>
      </c>
      <c r="G7664">
        <v>8995.07</v>
      </c>
      <c r="H7664" s="2">
        <v>40618</v>
      </c>
      <c r="I7664" s="2">
        <v>40744</v>
      </c>
      <c r="J7664" s="2">
        <v>50040</v>
      </c>
      <c r="L7664">
        <v>4466</v>
      </c>
      <c r="M7664" t="s">
        <v>2751</v>
      </c>
      <c r="N7664" t="s">
        <v>344</v>
      </c>
      <c r="O7664" t="s">
        <v>17</v>
      </c>
    </row>
    <row r="7665" spans="1:15" x14ac:dyDescent="0.35">
      <c r="A7665">
        <f t="shared" si="119"/>
        <v>2012</v>
      </c>
      <c r="B7665" t="s">
        <v>96</v>
      </c>
      <c r="C7665" t="s">
        <v>18</v>
      </c>
      <c r="D7665" t="s">
        <v>19</v>
      </c>
      <c r="E7665">
        <v>20.46</v>
      </c>
      <c r="F7665">
        <v>23499</v>
      </c>
      <c r="G7665">
        <v>10102.16</v>
      </c>
      <c r="H7665" s="2">
        <v>40735</v>
      </c>
      <c r="I7665" s="2">
        <v>41116</v>
      </c>
      <c r="J7665" s="2">
        <v>50405</v>
      </c>
      <c r="L7665">
        <v>3054</v>
      </c>
      <c r="M7665" t="s">
        <v>6564</v>
      </c>
      <c r="N7665" t="s">
        <v>51</v>
      </c>
      <c r="O7665" t="s">
        <v>96</v>
      </c>
    </row>
    <row r="7666" spans="1:15" x14ac:dyDescent="0.35">
      <c r="A7666">
        <f t="shared" si="119"/>
        <v>2011</v>
      </c>
      <c r="B7666" t="s">
        <v>17</v>
      </c>
      <c r="C7666" t="s">
        <v>18</v>
      </c>
      <c r="D7666" t="s">
        <v>22</v>
      </c>
      <c r="E7666">
        <v>20.48</v>
      </c>
      <c r="F7666">
        <v>21837</v>
      </c>
      <c r="G7666">
        <v>10372.570000000002</v>
      </c>
      <c r="H7666" s="2">
        <v>40820</v>
      </c>
      <c r="I7666" s="2">
        <v>40900</v>
      </c>
      <c r="J7666" s="2">
        <v>50040</v>
      </c>
      <c r="L7666">
        <v>5210</v>
      </c>
      <c r="M7666" t="s">
        <v>1241</v>
      </c>
      <c r="N7666" t="s">
        <v>28</v>
      </c>
      <c r="O7666" t="s">
        <v>17</v>
      </c>
    </row>
    <row r="7667" spans="1:15" x14ac:dyDescent="0.35">
      <c r="A7667">
        <f t="shared" si="119"/>
        <v>2012</v>
      </c>
      <c r="B7667" t="s">
        <v>96</v>
      </c>
      <c r="C7667" t="s">
        <v>18</v>
      </c>
      <c r="D7667" t="s">
        <v>22</v>
      </c>
      <c r="E7667">
        <v>20.5</v>
      </c>
      <c r="F7667">
        <v>23210</v>
      </c>
      <c r="G7667">
        <v>9417.61</v>
      </c>
      <c r="H7667" s="2">
        <v>39569</v>
      </c>
      <c r="I7667" s="2">
        <v>41178</v>
      </c>
      <c r="J7667" s="2">
        <v>50405</v>
      </c>
      <c r="L7667">
        <v>8912</v>
      </c>
      <c r="M7667" t="s">
        <v>2398</v>
      </c>
      <c r="N7667" t="s">
        <v>53</v>
      </c>
      <c r="O7667" t="s">
        <v>96</v>
      </c>
    </row>
    <row r="7668" spans="1:15" x14ac:dyDescent="0.35">
      <c r="A7668">
        <f t="shared" si="119"/>
        <v>2011</v>
      </c>
      <c r="B7668" t="s">
        <v>96</v>
      </c>
      <c r="C7668" t="s">
        <v>18</v>
      </c>
      <c r="D7668" t="s">
        <v>22</v>
      </c>
      <c r="E7668">
        <v>20.5</v>
      </c>
      <c r="F7668">
        <v>21770</v>
      </c>
      <c r="G7668">
        <v>10340.749999999998</v>
      </c>
      <c r="H7668" s="2">
        <v>40682</v>
      </c>
      <c r="I7668" s="2">
        <v>40772</v>
      </c>
      <c r="J7668" s="2">
        <v>50040</v>
      </c>
      <c r="L7668">
        <v>9437</v>
      </c>
      <c r="M7668" t="s">
        <v>7033</v>
      </c>
      <c r="N7668" t="s">
        <v>32</v>
      </c>
      <c r="O7668" t="s">
        <v>96</v>
      </c>
    </row>
    <row r="7669" spans="1:15" x14ac:dyDescent="0.35">
      <c r="A7669">
        <f t="shared" si="119"/>
        <v>2010</v>
      </c>
      <c r="B7669" t="s">
        <v>17</v>
      </c>
      <c r="C7669" t="s">
        <v>18</v>
      </c>
      <c r="D7669" t="s">
        <v>22</v>
      </c>
      <c r="E7669">
        <v>20.5</v>
      </c>
      <c r="F7669">
        <v>22175</v>
      </c>
      <c r="G7669">
        <v>8249.11</v>
      </c>
      <c r="H7669" s="2">
        <v>40301</v>
      </c>
      <c r="I7669" s="2">
        <v>40482</v>
      </c>
      <c r="J7669" s="2">
        <v>49674</v>
      </c>
      <c r="L7669">
        <v>4617</v>
      </c>
      <c r="M7669" t="s">
        <v>7118</v>
      </c>
      <c r="N7669" t="s">
        <v>210</v>
      </c>
      <c r="O7669" t="s">
        <v>17</v>
      </c>
    </row>
    <row r="7670" spans="1:15" x14ac:dyDescent="0.35">
      <c r="A7670">
        <f t="shared" si="119"/>
        <v>2011</v>
      </c>
      <c r="B7670" t="s">
        <v>17</v>
      </c>
      <c r="C7670" t="s">
        <v>18</v>
      </c>
      <c r="D7670" t="s">
        <v>22</v>
      </c>
      <c r="E7670">
        <v>20.5</v>
      </c>
      <c r="F7670">
        <v>22569</v>
      </c>
      <c r="G7670">
        <v>9840.090000000002</v>
      </c>
      <c r="H7670" s="2">
        <v>40812</v>
      </c>
      <c r="I7670" s="2">
        <v>40857</v>
      </c>
      <c r="J7670" s="2">
        <v>50040</v>
      </c>
      <c r="L7670">
        <v>5425</v>
      </c>
      <c r="M7670" t="s">
        <v>1994</v>
      </c>
      <c r="N7670" t="s">
        <v>28</v>
      </c>
      <c r="O7670" t="s">
        <v>17</v>
      </c>
    </row>
    <row r="7671" spans="1:15" x14ac:dyDescent="0.35">
      <c r="A7671">
        <f t="shared" si="119"/>
        <v>2009</v>
      </c>
      <c r="B7671" t="s">
        <v>17</v>
      </c>
      <c r="C7671" t="s">
        <v>18</v>
      </c>
      <c r="D7671" t="s">
        <v>22</v>
      </c>
      <c r="E7671">
        <v>20.5</v>
      </c>
      <c r="F7671">
        <v>16140.768000000002</v>
      </c>
      <c r="G7671">
        <v>6666.1500000000015</v>
      </c>
      <c r="H7671" s="2">
        <v>39905</v>
      </c>
      <c r="I7671" s="2">
        <v>39962</v>
      </c>
      <c r="J7671" s="2">
        <v>49309</v>
      </c>
      <c r="L7671">
        <v>4102</v>
      </c>
      <c r="M7671" t="s">
        <v>3551</v>
      </c>
      <c r="N7671" t="s">
        <v>344</v>
      </c>
      <c r="O7671" t="s">
        <v>17</v>
      </c>
    </row>
    <row r="7672" spans="1:15" x14ac:dyDescent="0.35">
      <c r="A7672">
        <f t="shared" si="119"/>
        <v>2011</v>
      </c>
      <c r="B7672" t="s">
        <v>17</v>
      </c>
      <c r="C7672" t="s">
        <v>18</v>
      </c>
      <c r="D7672" t="s">
        <v>22</v>
      </c>
      <c r="E7672">
        <v>20.5</v>
      </c>
      <c r="F7672">
        <v>20518</v>
      </c>
      <c r="G7672">
        <v>9746.0499999999993</v>
      </c>
      <c r="H7672" s="2">
        <v>39570</v>
      </c>
      <c r="I7672" s="2">
        <v>40858</v>
      </c>
      <c r="J7672" s="2">
        <v>50040</v>
      </c>
      <c r="L7672">
        <v>8507</v>
      </c>
      <c r="M7672" t="s">
        <v>7981</v>
      </c>
      <c r="N7672" t="s">
        <v>25</v>
      </c>
      <c r="O7672" t="s">
        <v>17</v>
      </c>
    </row>
    <row r="7673" spans="1:15" x14ac:dyDescent="0.35">
      <c r="A7673">
        <f t="shared" si="119"/>
        <v>2009</v>
      </c>
      <c r="B7673" t="s">
        <v>17</v>
      </c>
      <c r="C7673" t="s">
        <v>18</v>
      </c>
      <c r="D7673" t="s">
        <v>22</v>
      </c>
      <c r="E7673">
        <v>20.5</v>
      </c>
      <c r="F7673">
        <v>13800.772999999999</v>
      </c>
      <c r="G7673">
        <v>9646.7299999999977</v>
      </c>
      <c r="H7673" s="2">
        <v>40130</v>
      </c>
      <c r="I7673" s="2">
        <v>40037</v>
      </c>
      <c r="J7673" s="2">
        <v>49309</v>
      </c>
      <c r="L7673">
        <v>9500</v>
      </c>
      <c r="M7673" t="s">
        <v>31</v>
      </c>
      <c r="N7673" t="s">
        <v>32</v>
      </c>
      <c r="O7673" t="s">
        <v>17</v>
      </c>
    </row>
    <row r="7674" spans="1:15" x14ac:dyDescent="0.35">
      <c r="A7674">
        <f t="shared" si="119"/>
        <v>2011</v>
      </c>
      <c r="B7674" t="s">
        <v>96</v>
      </c>
      <c r="C7674" t="s">
        <v>18</v>
      </c>
      <c r="D7674" t="s">
        <v>22</v>
      </c>
      <c r="E7674">
        <v>20.5</v>
      </c>
      <c r="F7674">
        <v>22737.058000000001</v>
      </c>
      <c r="G7674">
        <v>10800.09</v>
      </c>
      <c r="H7674" s="2">
        <v>39569</v>
      </c>
      <c r="I7674" s="2">
        <v>40896</v>
      </c>
      <c r="J7674" s="2">
        <v>50040</v>
      </c>
      <c r="L7674">
        <v>6048</v>
      </c>
      <c r="M7674" t="s">
        <v>2132</v>
      </c>
      <c r="N7674" t="s">
        <v>179</v>
      </c>
      <c r="O7674" t="s">
        <v>96</v>
      </c>
    </row>
    <row r="7675" spans="1:15" x14ac:dyDescent="0.35">
      <c r="A7675">
        <f t="shared" si="119"/>
        <v>2010</v>
      </c>
      <c r="B7675" t="s">
        <v>17</v>
      </c>
      <c r="C7675" t="s">
        <v>18</v>
      </c>
      <c r="D7675" t="s">
        <v>22</v>
      </c>
      <c r="E7675">
        <v>20.5</v>
      </c>
      <c r="F7675">
        <v>21073.673000000003</v>
      </c>
      <c r="G7675">
        <v>12075.21</v>
      </c>
      <c r="H7675" s="2">
        <v>40178</v>
      </c>
      <c r="I7675" s="2">
        <v>40463</v>
      </c>
      <c r="J7675" s="2">
        <v>49674</v>
      </c>
      <c r="L7675">
        <v>9608</v>
      </c>
      <c r="M7675" t="s">
        <v>7268</v>
      </c>
      <c r="N7675" t="s">
        <v>32</v>
      </c>
      <c r="O7675" t="s">
        <v>17</v>
      </c>
    </row>
    <row r="7676" spans="1:15" x14ac:dyDescent="0.35">
      <c r="A7676">
        <f t="shared" si="119"/>
        <v>2009</v>
      </c>
      <c r="B7676" t="s">
        <v>96</v>
      </c>
      <c r="C7676" t="s">
        <v>18</v>
      </c>
      <c r="D7676" t="s">
        <v>19</v>
      </c>
      <c r="E7676">
        <v>20.51</v>
      </c>
      <c r="F7676">
        <v>23116.559000000001</v>
      </c>
      <c r="G7676">
        <v>14788.56</v>
      </c>
      <c r="H7676" s="2">
        <v>40109</v>
      </c>
      <c r="I7676" s="2">
        <v>40157</v>
      </c>
      <c r="J7676" s="2">
        <v>49309</v>
      </c>
      <c r="L7676">
        <v>4053</v>
      </c>
      <c r="M7676" t="s">
        <v>1929</v>
      </c>
      <c r="N7676" t="s">
        <v>1930</v>
      </c>
      <c r="O7676" t="s">
        <v>96</v>
      </c>
    </row>
    <row r="7677" spans="1:15" x14ac:dyDescent="0.35">
      <c r="A7677">
        <f t="shared" si="119"/>
        <v>2012</v>
      </c>
      <c r="B7677" t="s">
        <v>96</v>
      </c>
      <c r="C7677" t="s">
        <v>18</v>
      </c>
      <c r="D7677" t="s">
        <v>22</v>
      </c>
      <c r="E7677">
        <v>20.53</v>
      </c>
      <c r="F7677">
        <v>13282.287</v>
      </c>
      <c r="G7677">
        <v>4723.42</v>
      </c>
      <c r="H7677" s="2">
        <v>40724</v>
      </c>
      <c r="I7677" s="2">
        <v>40990</v>
      </c>
      <c r="J7677" s="2">
        <v>50405</v>
      </c>
      <c r="L7677">
        <v>2540</v>
      </c>
      <c r="M7677" t="s">
        <v>402</v>
      </c>
      <c r="N7677" t="s">
        <v>210</v>
      </c>
      <c r="O7677" t="s">
        <v>96</v>
      </c>
    </row>
    <row r="7678" spans="1:15" x14ac:dyDescent="0.35">
      <c r="A7678">
        <f t="shared" si="119"/>
        <v>2011</v>
      </c>
      <c r="B7678" t="s">
        <v>17</v>
      </c>
      <c r="C7678" t="s">
        <v>18</v>
      </c>
      <c r="D7678" t="s">
        <v>22</v>
      </c>
      <c r="E7678">
        <v>20.54</v>
      </c>
      <c r="F7678">
        <v>23050</v>
      </c>
      <c r="G7678">
        <v>7837.0000000000009</v>
      </c>
      <c r="H7678" s="2">
        <v>40667</v>
      </c>
      <c r="I7678" s="2">
        <v>40749</v>
      </c>
      <c r="J7678" s="2">
        <v>50040</v>
      </c>
      <c r="L7678">
        <v>3942</v>
      </c>
      <c r="M7678" t="s">
        <v>5516</v>
      </c>
      <c r="N7678" t="s">
        <v>76</v>
      </c>
      <c r="O7678" t="s">
        <v>17</v>
      </c>
    </row>
    <row r="7679" spans="1:15" x14ac:dyDescent="0.35">
      <c r="A7679">
        <f t="shared" si="119"/>
        <v>2012</v>
      </c>
      <c r="B7679" t="s">
        <v>96</v>
      </c>
      <c r="C7679" t="s">
        <v>18</v>
      </c>
      <c r="D7679" t="s">
        <v>19</v>
      </c>
      <c r="E7679">
        <v>20.6</v>
      </c>
      <c r="F7679">
        <v>12574</v>
      </c>
      <c r="G7679">
        <v>5405.54</v>
      </c>
      <c r="H7679" s="2">
        <v>40278</v>
      </c>
      <c r="I7679" s="2">
        <v>41158</v>
      </c>
      <c r="J7679" s="2">
        <v>50405</v>
      </c>
      <c r="L7679">
        <v>8162</v>
      </c>
      <c r="M7679" t="s">
        <v>275</v>
      </c>
      <c r="N7679" t="s">
        <v>53</v>
      </c>
      <c r="O7679" t="s">
        <v>96</v>
      </c>
    </row>
    <row r="7680" spans="1:15" x14ac:dyDescent="0.35">
      <c r="A7680">
        <f t="shared" si="119"/>
        <v>2012</v>
      </c>
      <c r="B7680" t="s">
        <v>17</v>
      </c>
      <c r="C7680" t="s">
        <v>18</v>
      </c>
      <c r="D7680" t="s">
        <v>22</v>
      </c>
      <c r="E7680">
        <v>20.6</v>
      </c>
      <c r="F7680">
        <v>22690</v>
      </c>
      <c r="G7680">
        <v>8690.2799999999988</v>
      </c>
      <c r="H7680" s="2">
        <v>40649</v>
      </c>
      <c r="I7680" s="2">
        <v>41102</v>
      </c>
      <c r="J7680" s="2">
        <v>50405</v>
      </c>
      <c r="L7680">
        <v>4702</v>
      </c>
      <c r="M7680" t="s">
        <v>609</v>
      </c>
      <c r="N7680" t="s">
        <v>210</v>
      </c>
      <c r="O7680" t="s">
        <v>17</v>
      </c>
    </row>
    <row r="7681" spans="1:15" x14ac:dyDescent="0.35">
      <c r="A7681">
        <f t="shared" si="119"/>
        <v>2009</v>
      </c>
      <c r="B7681" t="s">
        <v>96</v>
      </c>
      <c r="C7681" t="s">
        <v>18</v>
      </c>
      <c r="D7681" t="s">
        <v>22</v>
      </c>
      <c r="E7681">
        <v>20.6</v>
      </c>
      <c r="F7681">
        <v>20216.781999999999</v>
      </c>
      <c r="G7681">
        <v>14131.53</v>
      </c>
      <c r="H7681" s="2">
        <v>39599</v>
      </c>
      <c r="I7681" s="2">
        <v>39965</v>
      </c>
      <c r="J7681" s="2">
        <v>49309</v>
      </c>
      <c r="L7681">
        <v>6900</v>
      </c>
      <c r="M7681" t="s">
        <v>12643</v>
      </c>
      <c r="N7681" t="s">
        <v>42</v>
      </c>
      <c r="O7681" t="s">
        <v>96</v>
      </c>
    </row>
    <row r="7682" spans="1:15" x14ac:dyDescent="0.35">
      <c r="A7682">
        <f t="shared" si="119"/>
        <v>2010</v>
      </c>
      <c r="B7682" t="s">
        <v>17</v>
      </c>
      <c r="C7682" t="s">
        <v>18</v>
      </c>
      <c r="D7682" t="s">
        <v>19</v>
      </c>
      <c r="E7682">
        <v>20.6</v>
      </c>
      <c r="F7682">
        <v>16927.040999999997</v>
      </c>
      <c r="G7682">
        <v>11154.93</v>
      </c>
      <c r="H7682" s="2">
        <v>40144</v>
      </c>
      <c r="I7682" s="2">
        <v>40323</v>
      </c>
      <c r="J7682" s="2">
        <v>49674</v>
      </c>
      <c r="L7682">
        <v>5053</v>
      </c>
      <c r="M7682" t="s">
        <v>383</v>
      </c>
      <c r="N7682" t="s">
        <v>28</v>
      </c>
      <c r="O7682" t="s">
        <v>17</v>
      </c>
    </row>
    <row r="7683" spans="1:15" x14ac:dyDescent="0.35">
      <c r="A7683">
        <f t="shared" ref="A7683:A7746" si="120">YEAR(I7683)</f>
        <v>2007</v>
      </c>
      <c r="B7683" t="s">
        <v>17</v>
      </c>
      <c r="C7683" t="s">
        <v>18</v>
      </c>
      <c r="D7683" t="s">
        <v>19</v>
      </c>
      <c r="E7683">
        <v>20.6</v>
      </c>
      <c r="F7683">
        <v>24133</v>
      </c>
      <c r="G7683">
        <v>19740.8</v>
      </c>
      <c r="H7683" s="2">
        <v>39603</v>
      </c>
      <c r="I7683" s="2">
        <v>39330</v>
      </c>
      <c r="J7683" s="2">
        <v>48579</v>
      </c>
      <c r="L7683">
        <v>3043</v>
      </c>
      <c r="M7683" t="s">
        <v>2002</v>
      </c>
      <c r="N7683" t="s">
        <v>51</v>
      </c>
      <c r="O7683" t="s">
        <v>17</v>
      </c>
    </row>
    <row r="7684" spans="1:15" x14ac:dyDescent="0.35">
      <c r="A7684">
        <f t="shared" si="120"/>
        <v>2016</v>
      </c>
      <c r="B7684" t="s">
        <v>17</v>
      </c>
      <c r="C7684" t="s">
        <v>18</v>
      </c>
      <c r="D7684" t="s">
        <v>22</v>
      </c>
      <c r="E7684">
        <v>20.66</v>
      </c>
      <c r="F7684">
        <v>15621</v>
      </c>
      <c r="G7684">
        <v>3046.0899999999997</v>
      </c>
      <c r="H7684" s="2">
        <v>40751</v>
      </c>
      <c r="I7684" s="2">
        <v>42545</v>
      </c>
      <c r="J7684" s="2">
        <v>50040</v>
      </c>
      <c r="L7684">
        <v>9436</v>
      </c>
      <c r="M7684" t="s">
        <v>4005</v>
      </c>
      <c r="N7684" t="s">
        <v>32</v>
      </c>
      <c r="O7684" t="s">
        <v>17</v>
      </c>
    </row>
    <row r="7685" spans="1:15" x14ac:dyDescent="0.35">
      <c r="A7685">
        <f t="shared" si="120"/>
        <v>2011</v>
      </c>
      <c r="B7685" t="s">
        <v>96</v>
      </c>
      <c r="C7685" t="s">
        <v>18</v>
      </c>
      <c r="D7685" t="s">
        <v>22</v>
      </c>
      <c r="E7685">
        <v>20.68</v>
      </c>
      <c r="F7685">
        <v>20186</v>
      </c>
      <c r="G7685">
        <v>8696.6500000000015</v>
      </c>
      <c r="H7685" s="2">
        <v>40735</v>
      </c>
      <c r="I7685" s="2">
        <v>40739</v>
      </c>
      <c r="J7685" s="2">
        <v>50040</v>
      </c>
      <c r="L7685">
        <v>5444</v>
      </c>
      <c r="M7685" t="s">
        <v>4405</v>
      </c>
      <c r="N7685" t="s">
        <v>28</v>
      </c>
      <c r="O7685" t="s">
        <v>96</v>
      </c>
    </row>
    <row r="7686" spans="1:15" x14ac:dyDescent="0.35">
      <c r="A7686">
        <f t="shared" si="120"/>
        <v>2012</v>
      </c>
      <c r="B7686" t="s">
        <v>17</v>
      </c>
      <c r="C7686" t="s">
        <v>18</v>
      </c>
      <c r="D7686" t="s">
        <v>19</v>
      </c>
      <c r="E7686">
        <v>20.68</v>
      </c>
      <c r="F7686">
        <v>14302</v>
      </c>
      <c r="G7686">
        <v>6621.83</v>
      </c>
      <c r="H7686" s="2">
        <v>40799</v>
      </c>
      <c r="I7686" s="2">
        <v>41156</v>
      </c>
      <c r="J7686" s="2">
        <v>50405</v>
      </c>
      <c r="L7686">
        <v>3700</v>
      </c>
      <c r="M7686" t="s">
        <v>2012</v>
      </c>
      <c r="N7686" t="s">
        <v>51</v>
      </c>
      <c r="O7686" t="s">
        <v>17</v>
      </c>
    </row>
    <row r="7687" spans="1:15" x14ac:dyDescent="0.35">
      <c r="A7687">
        <f t="shared" si="120"/>
        <v>2011</v>
      </c>
      <c r="B7687" t="s">
        <v>96</v>
      </c>
      <c r="C7687" t="s">
        <v>18</v>
      </c>
      <c r="D7687" t="s">
        <v>22</v>
      </c>
      <c r="E7687">
        <v>20.68</v>
      </c>
      <c r="F7687">
        <v>22098</v>
      </c>
      <c r="G7687">
        <v>9746.11</v>
      </c>
      <c r="H7687" s="2">
        <v>40578</v>
      </c>
      <c r="I7687" s="2">
        <v>40773</v>
      </c>
      <c r="J7687" s="2">
        <v>50040</v>
      </c>
      <c r="L7687">
        <v>5072</v>
      </c>
      <c r="M7687" t="s">
        <v>2863</v>
      </c>
      <c r="N7687" t="s">
        <v>28</v>
      </c>
      <c r="O7687" t="s">
        <v>96</v>
      </c>
    </row>
    <row r="7688" spans="1:15" x14ac:dyDescent="0.35">
      <c r="A7688">
        <f t="shared" si="120"/>
        <v>2013</v>
      </c>
      <c r="B7688" t="s">
        <v>96</v>
      </c>
      <c r="C7688" t="s">
        <v>18</v>
      </c>
      <c r="D7688" t="s">
        <v>19</v>
      </c>
      <c r="E7688">
        <v>20.7</v>
      </c>
      <c r="F7688">
        <v>13935</v>
      </c>
      <c r="G7688">
        <v>4709.6899999999996</v>
      </c>
      <c r="H7688" s="2">
        <v>40278</v>
      </c>
      <c r="I7688" s="2">
        <v>41625</v>
      </c>
      <c r="J7688" s="2">
        <v>50770</v>
      </c>
      <c r="L7688">
        <v>8162</v>
      </c>
      <c r="M7688" t="s">
        <v>275</v>
      </c>
      <c r="N7688" t="s">
        <v>53</v>
      </c>
      <c r="O7688" t="s">
        <v>96</v>
      </c>
    </row>
    <row r="7689" spans="1:15" x14ac:dyDescent="0.35">
      <c r="A7689">
        <f t="shared" si="120"/>
        <v>2009</v>
      </c>
      <c r="B7689" t="s">
        <v>96</v>
      </c>
      <c r="C7689" t="s">
        <v>18</v>
      </c>
      <c r="D7689" t="s">
        <v>19</v>
      </c>
      <c r="E7689">
        <v>20.7</v>
      </c>
      <c r="F7689">
        <v>16986</v>
      </c>
      <c r="G7689">
        <v>13877.560000000003</v>
      </c>
      <c r="H7689" s="2">
        <v>39643</v>
      </c>
      <c r="I7689" s="2">
        <v>40148</v>
      </c>
      <c r="J7689" s="2">
        <v>49309</v>
      </c>
      <c r="L7689">
        <v>6968</v>
      </c>
      <c r="M7689" t="s">
        <v>4437</v>
      </c>
      <c r="N7689" t="s">
        <v>42</v>
      </c>
      <c r="O7689" t="s">
        <v>96</v>
      </c>
    </row>
    <row r="7690" spans="1:15" x14ac:dyDescent="0.35">
      <c r="A7690">
        <f t="shared" si="120"/>
        <v>2009</v>
      </c>
      <c r="B7690" t="s">
        <v>17</v>
      </c>
      <c r="C7690" t="s">
        <v>18</v>
      </c>
      <c r="D7690" t="s">
        <v>22</v>
      </c>
      <c r="E7690">
        <v>20.7</v>
      </c>
      <c r="F7690">
        <v>16659</v>
      </c>
      <c r="G7690">
        <v>7813.08</v>
      </c>
      <c r="H7690" s="2">
        <v>39898</v>
      </c>
      <c r="I7690" s="2">
        <v>40143</v>
      </c>
      <c r="J7690" s="2">
        <v>49309</v>
      </c>
      <c r="L7690">
        <v>8824</v>
      </c>
      <c r="M7690" t="s">
        <v>3329</v>
      </c>
      <c r="N7690" t="s">
        <v>53</v>
      </c>
      <c r="O7690" t="s">
        <v>17</v>
      </c>
    </row>
    <row r="7691" spans="1:15" x14ac:dyDescent="0.35">
      <c r="A7691">
        <f t="shared" si="120"/>
        <v>2009</v>
      </c>
      <c r="B7691" t="s">
        <v>17</v>
      </c>
      <c r="C7691" t="s">
        <v>18</v>
      </c>
      <c r="D7691" t="s">
        <v>19</v>
      </c>
      <c r="E7691">
        <v>20.7</v>
      </c>
      <c r="F7691">
        <v>20919.728999999999</v>
      </c>
      <c r="G7691">
        <v>17091.419999999998</v>
      </c>
      <c r="H7691" s="2">
        <v>39792</v>
      </c>
      <c r="I7691" s="2">
        <v>40147</v>
      </c>
      <c r="J7691" s="2">
        <v>49309</v>
      </c>
      <c r="L7691">
        <v>6106</v>
      </c>
      <c r="M7691" t="s">
        <v>7354</v>
      </c>
      <c r="N7691" t="s">
        <v>179</v>
      </c>
      <c r="O7691" t="s">
        <v>17</v>
      </c>
    </row>
    <row r="7692" spans="1:15" x14ac:dyDescent="0.35">
      <c r="A7692">
        <f t="shared" si="120"/>
        <v>2014</v>
      </c>
      <c r="B7692" t="s">
        <v>17</v>
      </c>
      <c r="C7692" t="s">
        <v>18</v>
      </c>
      <c r="D7692" t="s">
        <v>22</v>
      </c>
      <c r="E7692">
        <v>20.7</v>
      </c>
      <c r="F7692">
        <v>13980</v>
      </c>
      <c r="G7692">
        <v>4529.5300000000007</v>
      </c>
      <c r="H7692" s="2">
        <v>39591</v>
      </c>
      <c r="I7692" s="2">
        <v>41785</v>
      </c>
      <c r="J7692" s="2">
        <v>51135</v>
      </c>
      <c r="L7692">
        <v>8156</v>
      </c>
      <c r="M7692" t="s">
        <v>886</v>
      </c>
      <c r="N7692" t="s">
        <v>53</v>
      </c>
      <c r="O7692" t="s">
        <v>17</v>
      </c>
    </row>
    <row r="7693" spans="1:15" x14ac:dyDescent="0.35">
      <c r="A7693">
        <f t="shared" si="120"/>
        <v>2009</v>
      </c>
      <c r="B7693" t="s">
        <v>17</v>
      </c>
      <c r="C7693" t="s">
        <v>18</v>
      </c>
      <c r="D7693" t="s">
        <v>22</v>
      </c>
      <c r="E7693">
        <v>20.7</v>
      </c>
      <c r="F7693">
        <v>19060</v>
      </c>
      <c r="G7693">
        <v>11131.039999999999</v>
      </c>
      <c r="H7693" s="2">
        <v>39975</v>
      </c>
      <c r="I7693" s="2">
        <v>40103</v>
      </c>
      <c r="J7693" s="2">
        <v>49309</v>
      </c>
      <c r="L7693">
        <v>5037</v>
      </c>
      <c r="M7693" t="s">
        <v>4094</v>
      </c>
      <c r="N7693" t="s">
        <v>28</v>
      </c>
      <c r="O7693" t="s">
        <v>17</v>
      </c>
    </row>
    <row r="7694" spans="1:15" x14ac:dyDescent="0.35">
      <c r="A7694">
        <f t="shared" si="120"/>
        <v>2009</v>
      </c>
      <c r="B7694" t="s">
        <v>17</v>
      </c>
      <c r="C7694" t="s">
        <v>18</v>
      </c>
      <c r="D7694" t="s">
        <v>19</v>
      </c>
      <c r="E7694">
        <v>20.7</v>
      </c>
      <c r="F7694">
        <v>14336</v>
      </c>
      <c r="G7694">
        <v>11712.509999999998</v>
      </c>
      <c r="H7694" s="2">
        <v>39570</v>
      </c>
      <c r="I7694" s="2">
        <v>39948</v>
      </c>
      <c r="J7694" s="2">
        <v>49309</v>
      </c>
      <c r="L7694">
        <v>1266</v>
      </c>
      <c r="M7694" t="s">
        <v>5702</v>
      </c>
      <c r="N7694" t="s">
        <v>21</v>
      </c>
      <c r="O7694" t="s">
        <v>17</v>
      </c>
    </row>
    <row r="7695" spans="1:15" x14ac:dyDescent="0.35">
      <c r="A7695">
        <f t="shared" si="120"/>
        <v>2009</v>
      </c>
      <c r="B7695" t="s">
        <v>17</v>
      </c>
      <c r="C7695" t="s">
        <v>18</v>
      </c>
      <c r="D7695" t="s">
        <v>19</v>
      </c>
      <c r="E7695">
        <v>20.7</v>
      </c>
      <c r="F7695">
        <v>27402.091</v>
      </c>
      <c r="G7695">
        <v>22387.510000000002</v>
      </c>
      <c r="H7695" s="2">
        <v>39569</v>
      </c>
      <c r="I7695" s="2">
        <v>40114</v>
      </c>
      <c r="J7695" s="2">
        <v>49309</v>
      </c>
      <c r="L7695">
        <v>1486</v>
      </c>
      <c r="M7695" t="s">
        <v>7635</v>
      </c>
      <c r="N7695" t="s">
        <v>55</v>
      </c>
      <c r="O7695" t="s">
        <v>17</v>
      </c>
    </row>
    <row r="7696" spans="1:15" x14ac:dyDescent="0.35">
      <c r="A7696">
        <f t="shared" si="120"/>
        <v>2015</v>
      </c>
      <c r="B7696" t="s">
        <v>17</v>
      </c>
      <c r="C7696" t="s">
        <v>18</v>
      </c>
      <c r="D7696" t="s">
        <v>19</v>
      </c>
      <c r="E7696">
        <v>20.72</v>
      </c>
      <c r="F7696">
        <v>24300</v>
      </c>
      <c r="G7696">
        <v>6658.1900000000005</v>
      </c>
      <c r="H7696" s="2">
        <v>40749</v>
      </c>
      <c r="I7696" s="2">
        <v>42276</v>
      </c>
      <c r="J7696" s="2">
        <v>49674</v>
      </c>
      <c r="L7696">
        <v>3036</v>
      </c>
      <c r="M7696" t="s">
        <v>6143</v>
      </c>
      <c r="N7696" t="s">
        <v>51</v>
      </c>
      <c r="O7696" t="s">
        <v>17</v>
      </c>
    </row>
    <row r="7697" spans="1:15" x14ac:dyDescent="0.35">
      <c r="A7697">
        <f t="shared" si="120"/>
        <v>2011</v>
      </c>
      <c r="B7697" t="s">
        <v>17</v>
      </c>
      <c r="C7697" t="s">
        <v>18</v>
      </c>
      <c r="D7697" t="s">
        <v>22</v>
      </c>
      <c r="E7697">
        <v>20.75</v>
      </c>
      <c r="F7697">
        <v>14304</v>
      </c>
      <c r="G7697">
        <v>6351.4999999999991</v>
      </c>
      <c r="H7697" s="2">
        <v>40739</v>
      </c>
      <c r="I7697" s="2">
        <v>40791</v>
      </c>
      <c r="J7697" s="2">
        <v>50040</v>
      </c>
      <c r="L7697">
        <v>4466</v>
      </c>
      <c r="M7697" t="s">
        <v>2751</v>
      </c>
      <c r="N7697" t="s">
        <v>344</v>
      </c>
      <c r="O7697" t="s">
        <v>17</v>
      </c>
    </row>
    <row r="7698" spans="1:15" x14ac:dyDescent="0.35">
      <c r="A7698">
        <f t="shared" si="120"/>
        <v>2011</v>
      </c>
      <c r="B7698" t="s">
        <v>96</v>
      </c>
      <c r="C7698" t="s">
        <v>18</v>
      </c>
      <c r="D7698" t="s">
        <v>22</v>
      </c>
      <c r="E7698">
        <v>20.75</v>
      </c>
      <c r="F7698">
        <v>23891</v>
      </c>
      <c r="G7698">
        <v>11348.22</v>
      </c>
      <c r="H7698" s="2">
        <v>40778</v>
      </c>
      <c r="I7698" s="2">
        <v>40879</v>
      </c>
      <c r="J7698" s="2">
        <v>50040</v>
      </c>
      <c r="L7698">
        <v>3400</v>
      </c>
      <c r="M7698" t="s">
        <v>240</v>
      </c>
      <c r="N7698" t="s">
        <v>51</v>
      </c>
      <c r="O7698" t="s">
        <v>96</v>
      </c>
    </row>
    <row r="7699" spans="1:15" x14ac:dyDescent="0.35">
      <c r="A7699">
        <f t="shared" si="120"/>
        <v>2009</v>
      </c>
      <c r="B7699" t="s">
        <v>17</v>
      </c>
      <c r="C7699" t="s">
        <v>18</v>
      </c>
      <c r="D7699" t="s">
        <v>19</v>
      </c>
      <c r="E7699">
        <v>20.77</v>
      </c>
      <c r="F7699">
        <v>20109</v>
      </c>
      <c r="G7699">
        <v>12608.34</v>
      </c>
      <c r="H7699" s="2">
        <v>39570</v>
      </c>
      <c r="I7699" s="2">
        <v>40080</v>
      </c>
      <c r="J7699" s="2">
        <v>49309</v>
      </c>
      <c r="L7699">
        <v>8722</v>
      </c>
      <c r="M7699" t="s">
        <v>1347</v>
      </c>
      <c r="N7699" t="s">
        <v>32</v>
      </c>
      <c r="O7699" t="s">
        <v>17</v>
      </c>
    </row>
    <row r="7700" spans="1:15" x14ac:dyDescent="0.35">
      <c r="A7700">
        <f t="shared" si="120"/>
        <v>2016</v>
      </c>
      <c r="B7700" t="s">
        <v>17</v>
      </c>
      <c r="C7700" t="s">
        <v>18</v>
      </c>
      <c r="D7700" t="s">
        <v>22</v>
      </c>
      <c r="E7700">
        <v>20.79</v>
      </c>
      <c r="F7700">
        <v>22412</v>
      </c>
      <c r="G7700">
        <v>4370.33</v>
      </c>
      <c r="H7700" s="2">
        <v>40498</v>
      </c>
      <c r="I7700" s="2">
        <v>42632</v>
      </c>
      <c r="J7700" s="2">
        <v>50040</v>
      </c>
      <c r="L7700">
        <v>9620</v>
      </c>
      <c r="M7700" t="s">
        <v>2216</v>
      </c>
      <c r="N7700" t="s">
        <v>32</v>
      </c>
      <c r="O7700" t="s">
        <v>17</v>
      </c>
    </row>
    <row r="7701" spans="1:15" x14ac:dyDescent="0.35">
      <c r="A7701">
        <f t="shared" si="120"/>
        <v>2014</v>
      </c>
      <c r="B7701" t="s">
        <v>17</v>
      </c>
      <c r="C7701" t="s">
        <v>18</v>
      </c>
      <c r="D7701" t="s">
        <v>22</v>
      </c>
      <c r="E7701">
        <v>20.8</v>
      </c>
      <c r="F7701">
        <v>21113.667999999998</v>
      </c>
      <c r="G7701">
        <v>6840.83</v>
      </c>
      <c r="H7701" s="2">
        <v>39604</v>
      </c>
      <c r="I7701" s="2">
        <v>41918</v>
      </c>
      <c r="J7701" s="2">
        <v>51135</v>
      </c>
      <c r="L7701">
        <v>6038</v>
      </c>
      <c r="M7701" t="s">
        <v>178</v>
      </c>
      <c r="N7701" t="s">
        <v>179</v>
      </c>
      <c r="O7701" t="s">
        <v>17</v>
      </c>
    </row>
    <row r="7702" spans="1:15" x14ac:dyDescent="0.35">
      <c r="A7702">
        <f t="shared" si="120"/>
        <v>2015</v>
      </c>
      <c r="B7702" t="s">
        <v>17</v>
      </c>
      <c r="C7702" t="s">
        <v>18</v>
      </c>
      <c r="D7702" t="s">
        <v>19</v>
      </c>
      <c r="E7702">
        <v>20.8</v>
      </c>
      <c r="F7702">
        <v>14485</v>
      </c>
      <c r="G7702">
        <v>3824.05</v>
      </c>
      <c r="H7702" s="2">
        <v>40607</v>
      </c>
      <c r="I7702" s="2">
        <v>42094</v>
      </c>
      <c r="J7702" s="2">
        <v>49674</v>
      </c>
      <c r="L7702">
        <v>6197</v>
      </c>
      <c r="M7702" t="s">
        <v>2773</v>
      </c>
      <c r="N7702" t="s">
        <v>51</v>
      </c>
      <c r="O7702" t="s">
        <v>17</v>
      </c>
    </row>
    <row r="7703" spans="1:15" x14ac:dyDescent="0.35">
      <c r="A7703">
        <f t="shared" si="120"/>
        <v>2010</v>
      </c>
      <c r="B7703" t="s">
        <v>17</v>
      </c>
      <c r="C7703" t="s">
        <v>18</v>
      </c>
      <c r="D7703" t="s">
        <v>19</v>
      </c>
      <c r="E7703">
        <v>20.8</v>
      </c>
      <c r="F7703">
        <v>25526</v>
      </c>
      <c r="G7703">
        <v>16050.060000000001</v>
      </c>
      <c r="H7703" s="2">
        <v>39570</v>
      </c>
      <c r="I7703" s="2">
        <v>40490</v>
      </c>
      <c r="J7703" s="2">
        <v>49674</v>
      </c>
      <c r="L7703">
        <v>3439</v>
      </c>
      <c r="M7703" t="s">
        <v>3772</v>
      </c>
      <c r="N7703" t="s">
        <v>51</v>
      </c>
      <c r="O7703" t="s">
        <v>17</v>
      </c>
    </row>
    <row r="7704" spans="1:15" x14ac:dyDescent="0.35">
      <c r="A7704">
        <f t="shared" si="120"/>
        <v>2010</v>
      </c>
      <c r="B7704" t="s">
        <v>17</v>
      </c>
      <c r="C7704" t="s">
        <v>18</v>
      </c>
      <c r="D7704" t="s">
        <v>22</v>
      </c>
      <c r="E7704">
        <v>20.8</v>
      </c>
      <c r="F7704">
        <v>21185.599999999999</v>
      </c>
      <c r="G7704">
        <v>12118.170000000004</v>
      </c>
      <c r="H7704" s="2">
        <v>40431</v>
      </c>
      <c r="I7704" s="2">
        <v>40504</v>
      </c>
      <c r="J7704" s="2">
        <v>49674</v>
      </c>
      <c r="L7704">
        <v>6900</v>
      </c>
      <c r="M7704" t="s">
        <v>4183</v>
      </c>
      <c r="N7704" t="s">
        <v>42</v>
      </c>
      <c r="O7704" t="s">
        <v>17</v>
      </c>
    </row>
    <row r="7705" spans="1:15" x14ac:dyDescent="0.35">
      <c r="A7705">
        <f t="shared" si="120"/>
        <v>2007</v>
      </c>
      <c r="B7705" t="s">
        <v>96</v>
      </c>
      <c r="C7705" t="s">
        <v>18</v>
      </c>
      <c r="D7705" t="s">
        <v>22</v>
      </c>
      <c r="E7705">
        <v>20.8</v>
      </c>
      <c r="F7705">
        <v>18823.274999999998</v>
      </c>
      <c r="G7705">
        <v>12199.299999999997</v>
      </c>
      <c r="H7705" s="2">
        <v>39570</v>
      </c>
      <c r="I7705" s="2">
        <v>39378</v>
      </c>
      <c r="J7705" s="2">
        <v>48579</v>
      </c>
      <c r="L7705">
        <v>1374</v>
      </c>
      <c r="M7705" t="s">
        <v>4945</v>
      </c>
      <c r="N7705" t="s">
        <v>21</v>
      </c>
      <c r="O7705" t="s">
        <v>96</v>
      </c>
    </row>
    <row r="7706" spans="1:15" x14ac:dyDescent="0.35">
      <c r="A7706">
        <f t="shared" si="120"/>
        <v>2015</v>
      </c>
      <c r="B7706" t="s">
        <v>17</v>
      </c>
      <c r="C7706" t="s">
        <v>18</v>
      </c>
      <c r="D7706" t="s">
        <v>22</v>
      </c>
      <c r="E7706">
        <v>20.8</v>
      </c>
      <c r="F7706">
        <v>25834</v>
      </c>
      <c r="G7706">
        <v>6820.1799999999994</v>
      </c>
      <c r="H7706" s="2">
        <v>40653</v>
      </c>
      <c r="I7706" s="2">
        <v>42090</v>
      </c>
      <c r="J7706" s="2">
        <v>49674</v>
      </c>
      <c r="L7706">
        <v>7745</v>
      </c>
      <c r="M7706" t="s">
        <v>5463</v>
      </c>
      <c r="N7706" t="s">
        <v>99</v>
      </c>
      <c r="O7706" t="s">
        <v>17</v>
      </c>
    </row>
    <row r="7707" spans="1:15" x14ac:dyDescent="0.35">
      <c r="A7707">
        <f t="shared" si="120"/>
        <v>2013</v>
      </c>
      <c r="B7707" t="s">
        <v>17</v>
      </c>
      <c r="C7707" t="s">
        <v>18</v>
      </c>
      <c r="D7707" t="s">
        <v>22</v>
      </c>
      <c r="E7707">
        <v>20.8</v>
      </c>
      <c r="F7707">
        <v>22149</v>
      </c>
      <c r="G7707">
        <v>6644.7</v>
      </c>
      <c r="H7707" s="2">
        <v>40785</v>
      </c>
      <c r="I7707" s="2">
        <v>41522</v>
      </c>
      <c r="J7707" s="2">
        <v>50770</v>
      </c>
      <c r="L7707">
        <v>2916</v>
      </c>
      <c r="M7707" t="s">
        <v>6274</v>
      </c>
      <c r="N7707" t="s">
        <v>38</v>
      </c>
      <c r="O7707" t="s">
        <v>17</v>
      </c>
    </row>
    <row r="7708" spans="1:15" x14ac:dyDescent="0.35">
      <c r="A7708">
        <f t="shared" si="120"/>
        <v>2016</v>
      </c>
      <c r="B7708" t="s">
        <v>17</v>
      </c>
      <c r="C7708" t="s">
        <v>18</v>
      </c>
      <c r="D7708" t="s">
        <v>22</v>
      </c>
      <c r="E7708">
        <v>20.8</v>
      </c>
      <c r="F7708">
        <v>22290</v>
      </c>
      <c r="G7708">
        <v>4346.55</v>
      </c>
      <c r="H7708" s="2">
        <v>40598</v>
      </c>
      <c r="I7708" s="2">
        <v>42587</v>
      </c>
      <c r="J7708" s="2">
        <v>50040</v>
      </c>
      <c r="L7708">
        <v>9633</v>
      </c>
      <c r="M7708" t="s">
        <v>4436</v>
      </c>
      <c r="N7708" t="s">
        <v>32</v>
      </c>
      <c r="O7708" t="s">
        <v>17</v>
      </c>
    </row>
    <row r="7709" spans="1:15" x14ac:dyDescent="0.35">
      <c r="A7709">
        <f t="shared" si="120"/>
        <v>2011</v>
      </c>
      <c r="B7709" t="s">
        <v>17</v>
      </c>
      <c r="C7709" t="s">
        <v>18</v>
      </c>
      <c r="D7709" t="s">
        <v>22</v>
      </c>
      <c r="E7709">
        <v>20.8</v>
      </c>
      <c r="F7709">
        <v>22419</v>
      </c>
      <c r="G7709">
        <v>9887.69</v>
      </c>
      <c r="H7709" s="2">
        <v>40683</v>
      </c>
      <c r="I7709" s="2">
        <v>40903</v>
      </c>
      <c r="J7709" s="2">
        <v>50040</v>
      </c>
      <c r="L7709">
        <v>8737</v>
      </c>
      <c r="M7709" t="s">
        <v>1692</v>
      </c>
      <c r="N7709" t="s">
        <v>32</v>
      </c>
      <c r="O7709" t="s">
        <v>17</v>
      </c>
    </row>
    <row r="7710" spans="1:15" x14ac:dyDescent="0.35">
      <c r="A7710">
        <f t="shared" si="120"/>
        <v>2013</v>
      </c>
      <c r="B7710" t="s">
        <v>17</v>
      </c>
      <c r="C7710" t="s">
        <v>18</v>
      </c>
      <c r="D7710" t="s">
        <v>19</v>
      </c>
      <c r="E7710">
        <v>20.8</v>
      </c>
      <c r="F7710">
        <v>21612</v>
      </c>
      <c r="G7710">
        <v>9206.7199999999993</v>
      </c>
      <c r="H7710" s="2">
        <v>39692</v>
      </c>
      <c r="I7710" s="2">
        <v>41622</v>
      </c>
      <c r="J7710" s="2">
        <v>50770</v>
      </c>
      <c r="L7710">
        <v>1634</v>
      </c>
      <c r="M7710" t="s">
        <v>5851</v>
      </c>
      <c r="N7710" t="s">
        <v>55</v>
      </c>
      <c r="O7710" t="s">
        <v>17</v>
      </c>
    </row>
    <row r="7711" spans="1:15" x14ac:dyDescent="0.35">
      <c r="A7711">
        <f t="shared" si="120"/>
        <v>2015</v>
      </c>
      <c r="B7711" t="s">
        <v>17</v>
      </c>
      <c r="C7711" t="s">
        <v>18</v>
      </c>
      <c r="D7711" t="s">
        <v>22</v>
      </c>
      <c r="E7711">
        <v>20.88</v>
      </c>
      <c r="F7711">
        <v>25408</v>
      </c>
      <c r="G7711">
        <v>6707.71</v>
      </c>
      <c r="H7711" s="2">
        <v>40740</v>
      </c>
      <c r="I7711" s="2">
        <v>42083</v>
      </c>
      <c r="J7711" s="2">
        <v>49674</v>
      </c>
      <c r="L7711">
        <v>9306</v>
      </c>
      <c r="M7711" t="s">
        <v>2354</v>
      </c>
      <c r="N7711" t="s">
        <v>25</v>
      </c>
      <c r="O7711" t="s">
        <v>17</v>
      </c>
    </row>
    <row r="7712" spans="1:15" x14ac:dyDescent="0.35">
      <c r="A7712">
        <f t="shared" si="120"/>
        <v>2015</v>
      </c>
      <c r="B7712" t="s">
        <v>17</v>
      </c>
      <c r="C7712" t="s">
        <v>18</v>
      </c>
      <c r="D7712" t="s">
        <v>22</v>
      </c>
      <c r="E7712">
        <v>20.88</v>
      </c>
      <c r="F7712">
        <v>22026</v>
      </c>
      <c r="G7712">
        <v>5154.0899999999992</v>
      </c>
      <c r="H7712" s="2">
        <v>40676</v>
      </c>
      <c r="I7712" s="2">
        <v>42276</v>
      </c>
      <c r="J7712" s="2">
        <v>49674</v>
      </c>
      <c r="L7712">
        <v>2826</v>
      </c>
      <c r="M7712" t="s">
        <v>9157</v>
      </c>
      <c r="N7712" t="s">
        <v>38</v>
      </c>
      <c r="O7712" t="s">
        <v>17</v>
      </c>
    </row>
    <row r="7713" spans="1:15" x14ac:dyDescent="0.35">
      <c r="A7713">
        <f t="shared" si="120"/>
        <v>2016</v>
      </c>
      <c r="B7713" t="s">
        <v>96</v>
      </c>
      <c r="C7713" t="s">
        <v>18</v>
      </c>
      <c r="D7713" t="s">
        <v>22</v>
      </c>
      <c r="E7713">
        <v>20.88</v>
      </c>
      <c r="F7713">
        <v>15555</v>
      </c>
      <c r="G7713">
        <v>2816.37</v>
      </c>
      <c r="H7713" s="2">
        <v>40814</v>
      </c>
      <c r="I7713" s="2">
        <v>42641</v>
      </c>
      <c r="J7713" s="2">
        <v>50040</v>
      </c>
      <c r="L7713">
        <v>6472</v>
      </c>
      <c r="M7713" t="s">
        <v>4180</v>
      </c>
      <c r="N7713" t="s">
        <v>430</v>
      </c>
      <c r="O7713" t="s">
        <v>96</v>
      </c>
    </row>
    <row r="7714" spans="1:15" x14ac:dyDescent="0.35">
      <c r="A7714">
        <f t="shared" si="120"/>
        <v>2016</v>
      </c>
      <c r="B7714" t="s">
        <v>96</v>
      </c>
      <c r="C7714" t="s">
        <v>18</v>
      </c>
      <c r="D7714" t="s">
        <v>22</v>
      </c>
      <c r="E7714">
        <v>20.88</v>
      </c>
      <c r="F7714">
        <v>17970</v>
      </c>
      <c r="G7714">
        <v>3253.6200000000003</v>
      </c>
      <c r="H7714" s="2">
        <v>40827</v>
      </c>
      <c r="I7714" s="2">
        <v>42641</v>
      </c>
      <c r="J7714" s="2">
        <v>50040</v>
      </c>
      <c r="L7714">
        <v>6472</v>
      </c>
      <c r="M7714" t="s">
        <v>4180</v>
      </c>
      <c r="N7714" t="s">
        <v>430</v>
      </c>
      <c r="O7714" t="s">
        <v>96</v>
      </c>
    </row>
    <row r="7715" spans="1:15" x14ac:dyDescent="0.35">
      <c r="A7715">
        <f t="shared" si="120"/>
        <v>2013</v>
      </c>
      <c r="B7715" t="s">
        <v>17</v>
      </c>
      <c r="C7715" t="s">
        <v>18</v>
      </c>
      <c r="D7715" t="s">
        <v>22</v>
      </c>
      <c r="E7715">
        <v>20.9</v>
      </c>
      <c r="F7715">
        <v>18938</v>
      </c>
      <c r="G7715">
        <v>5681.4</v>
      </c>
      <c r="H7715" s="2">
        <v>40401</v>
      </c>
      <c r="I7715" s="2">
        <v>41627</v>
      </c>
      <c r="J7715" s="2">
        <v>50770</v>
      </c>
      <c r="L7715">
        <v>6965</v>
      </c>
      <c r="M7715" t="s">
        <v>2564</v>
      </c>
      <c r="N7715" t="s">
        <v>42</v>
      </c>
      <c r="O7715" t="s">
        <v>17</v>
      </c>
    </row>
    <row r="7716" spans="1:15" x14ac:dyDescent="0.35">
      <c r="A7716">
        <f t="shared" si="120"/>
        <v>2007</v>
      </c>
      <c r="B7716" t="s">
        <v>96</v>
      </c>
      <c r="C7716" t="s">
        <v>18</v>
      </c>
      <c r="D7716" t="s">
        <v>19</v>
      </c>
      <c r="E7716">
        <v>20.9</v>
      </c>
      <c r="F7716">
        <v>23130.404999999999</v>
      </c>
      <c r="G7716">
        <v>13487.350000000002</v>
      </c>
      <c r="H7716" s="2">
        <v>39581</v>
      </c>
      <c r="I7716" s="2">
        <v>39356</v>
      </c>
      <c r="J7716" s="2">
        <v>48579</v>
      </c>
      <c r="L7716">
        <v>1454</v>
      </c>
      <c r="M7716" t="s">
        <v>4931</v>
      </c>
      <c r="N7716" t="s">
        <v>21</v>
      </c>
      <c r="O7716" t="s">
        <v>96</v>
      </c>
    </row>
    <row r="7717" spans="1:15" x14ac:dyDescent="0.35">
      <c r="A7717">
        <f t="shared" si="120"/>
        <v>2009</v>
      </c>
      <c r="B7717" t="s">
        <v>96</v>
      </c>
      <c r="C7717" t="s">
        <v>18</v>
      </c>
      <c r="D7717" t="s">
        <v>22</v>
      </c>
      <c r="E7717">
        <v>20.9</v>
      </c>
      <c r="F7717">
        <v>20581</v>
      </c>
      <c r="G7717">
        <v>14365.539999999999</v>
      </c>
      <c r="H7717" s="2">
        <v>39945</v>
      </c>
      <c r="I7717" s="2">
        <v>40092</v>
      </c>
      <c r="J7717" s="2">
        <v>49309</v>
      </c>
      <c r="L7717">
        <v>8632</v>
      </c>
      <c r="M7717" t="s">
        <v>2296</v>
      </c>
      <c r="N7717" t="s">
        <v>53</v>
      </c>
      <c r="O7717" t="s">
        <v>96</v>
      </c>
    </row>
    <row r="7718" spans="1:15" x14ac:dyDescent="0.35">
      <c r="A7718">
        <f t="shared" si="120"/>
        <v>2009</v>
      </c>
      <c r="B7718" t="s">
        <v>17</v>
      </c>
      <c r="C7718" t="s">
        <v>18</v>
      </c>
      <c r="D7718" t="s">
        <v>19</v>
      </c>
      <c r="E7718">
        <v>20.9</v>
      </c>
      <c r="F7718">
        <v>19930</v>
      </c>
      <c r="G7718">
        <v>13851.35</v>
      </c>
      <c r="H7718" s="2">
        <v>39569</v>
      </c>
      <c r="I7718" s="2">
        <v>39933</v>
      </c>
      <c r="J7718" s="2">
        <v>49309</v>
      </c>
      <c r="L7718">
        <v>3785</v>
      </c>
      <c r="M7718" t="s">
        <v>6946</v>
      </c>
      <c r="N7718" t="s">
        <v>51</v>
      </c>
      <c r="O7718" t="s">
        <v>17</v>
      </c>
    </row>
    <row r="7719" spans="1:15" x14ac:dyDescent="0.35">
      <c r="A7719">
        <f t="shared" si="120"/>
        <v>2008</v>
      </c>
      <c r="B7719" t="s">
        <v>17</v>
      </c>
      <c r="C7719" t="s">
        <v>18</v>
      </c>
      <c r="D7719" t="s">
        <v>19</v>
      </c>
      <c r="E7719">
        <v>20.9</v>
      </c>
      <c r="F7719">
        <v>23242.234999999997</v>
      </c>
      <c r="G7719">
        <v>18988.879999999997</v>
      </c>
      <c r="H7719" s="2">
        <v>39570</v>
      </c>
      <c r="I7719" s="2">
        <v>39737</v>
      </c>
      <c r="J7719" s="2">
        <v>48944</v>
      </c>
      <c r="L7719">
        <v>1412</v>
      </c>
      <c r="M7719" t="s">
        <v>7655</v>
      </c>
      <c r="N7719" t="s">
        <v>21</v>
      </c>
      <c r="O7719" t="s">
        <v>17</v>
      </c>
    </row>
    <row r="7720" spans="1:15" x14ac:dyDescent="0.35">
      <c r="A7720">
        <f t="shared" si="120"/>
        <v>2015</v>
      </c>
      <c r="B7720" t="s">
        <v>17</v>
      </c>
      <c r="C7720" t="s">
        <v>18</v>
      </c>
      <c r="D7720" t="s">
        <v>22</v>
      </c>
      <c r="E7720">
        <v>20.9</v>
      </c>
      <c r="F7720">
        <v>22120</v>
      </c>
      <c r="G7720">
        <v>5839.68</v>
      </c>
      <c r="H7720" s="2">
        <v>40624</v>
      </c>
      <c r="I7720" s="2">
        <v>42020</v>
      </c>
      <c r="J7720" s="2">
        <v>49674</v>
      </c>
      <c r="L7720">
        <v>7106</v>
      </c>
      <c r="M7720" t="s">
        <v>2293</v>
      </c>
      <c r="N7720" t="s">
        <v>99</v>
      </c>
      <c r="O7720" t="s">
        <v>17</v>
      </c>
    </row>
    <row r="7721" spans="1:15" x14ac:dyDescent="0.35">
      <c r="A7721">
        <f t="shared" si="120"/>
        <v>2010</v>
      </c>
      <c r="B7721" t="s">
        <v>96</v>
      </c>
      <c r="C7721" t="s">
        <v>18</v>
      </c>
      <c r="D7721" t="s">
        <v>22</v>
      </c>
      <c r="E7721">
        <v>20.9</v>
      </c>
      <c r="F7721">
        <v>25070.941999999999</v>
      </c>
      <c r="G7721">
        <v>13315.299999999997</v>
      </c>
      <c r="H7721" s="2">
        <v>40415</v>
      </c>
      <c r="I7721" s="2">
        <v>40476</v>
      </c>
      <c r="J7721" s="2">
        <v>49674</v>
      </c>
      <c r="L7721">
        <v>4053</v>
      </c>
      <c r="M7721" t="s">
        <v>1929</v>
      </c>
      <c r="N7721" t="s">
        <v>1930</v>
      </c>
      <c r="O7721" t="s">
        <v>96</v>
      </c>
    </row>
    <row r="7722" spans="1:15" x14ac:dyDescent="0.35">
      <c r="A7722">
        <f t="shared" si="120"/>
        <v>2013</v>
      </c>
      <c r="B7722" t="s">
        <v>17</v>
      </c>
      <c r="C7722" t="s">
        <v>18</v>
      </c>
      <c r="D7722" t="s">
        <v>19</v>
      </c>
      <c r="E7722">
        <v>20.9</v>
      </c>
      <c r="F7722">
        <v>24045</v>
      </c>
      <c r="G7722">
        <v>10219.130000000001</v>
      </c>
      <c r="H7722" s="2">
        <v>39958</v>
      </c>
      <c r="I7722" s="2">
        <v>41542</v>
      </c>
      <c r="J7722" s="2">
        <v>50770</v>
      </c>
      <c r="L7722">
        <v>3315</v>
      </c>
      <c r="M7722" t="s">
        <v>1264</v>
      </c>
      <c r="N7722" t="s">
        <v>51</v>
      </c>
      <c r="O7722" t="s">
        <v>17</v>
      </c>
    </row>
    <row r="7723" spans="1:15" x14ac:dyDescent="0.35">
      <c r="A7723">
        <f t="shared" si="120"/>
        <v>2011</v>
      </c>
      <c r="B7723" t="s">
        <v>96</v>
      </c>
      <c r="C7723" t="s">
        <v>18</v>
      </c>
      <c r="D7723" t="s">
        <v>22</v>
      </c>
      <c r="E7723">
        <v>20.91</v>
      </c>
      <c r="F7723">
        <v>20852</v>
      </c>
      <c r="G7723">
        <v>9196.57</v>
      </c>
      <c r="H7723" s="2">
        <v>40758</v>
      </c>
      <c r="I7723" s="2">
        <v>40905</v>
      </c>
      <c r="J7723" s="2">
        <v>50040</v>
      </c>
      <c r="L7723">
        <v>3986</v>
      </c>
      <c r="M7723" t="s">
        <v>603</v>
      </c>
      <c r="N7723" t="s">
        <v>76</v>
      </c>
      <c r="O7723" t="s">
        <v>96</v>
      </c>
    </row>
    <row r="7724" spans="1:15" x14ac:dyDescent="0.35">
      <c r="A7724">
        <f t="shared" si="120"/>
        <v>2016</v>
      </c>
      <c r="B7724" t="s">
        <v>17</v>
      </c>
      <c r="C7724" t="s">
        <v>18</v>
      </c>
      <c r="D7724" t="s">
        <v>19</v>
      </c>
      <c r="E7724">
        <v>20.94</v>
      </c>
      <c r="F7724">
        <v>24301</v>
      </c>
      <c r="G7724">
        <v>5832.24</v>
      </c>
      <c r="H7724" s="2">
        <v>40675</v>
      </c>
      <c r="I7724" s="2">
        <v>42439</v>
      </c>
      <c r="J7724" s="2">
        <v>50040</v>
      </c>
      <c r="L7724">
        <v>8713</v>
      </c>
      <c r="M7724" t="s">
        <v>13963</v>
      </c>
      <c r="N7724" t="s">
        <v>53</v>
      </c>
      <c r="O7724" t="s">
        <v>17</v>
      </c>
    </row>
    <row r="7725" spans="1:15" x14ac:dyDescent="0.35">
      <c r="A7725">
        <f t="shared" si="120"/>
        <v>2011</v>
      </c>
      <c r="B7725" t="s">
        <v>17</v>
      </c>
      <c r="C7725" t="s">
        <v>18</v>
      </c>
      <c r="D7725" t="s">
        <v>19</v>
      </c>
      <c r="E7725">
        <v>20.96</v>
      </c>
      <c r="F7725">
        <v>21748</v>
      </c>
      <c r="G7725">
        <v>12309.36</v>
      </c>
      <c r="H7725" s="2">
        <v>40841</v>
      </c>
      <c r="I7725" s="2">
        <v>40897</v>
      </c>
      <c r="J7725" s="2">
        <v>50040</v>
      </c>
      <c r="L7725">
        <v>3538</v>
      </c>
      <c r="M7725" t="s">
        <v>4646</v>
      </c>
      <c r="N7725" t="s">
        <v>51</v>
      </c>
      <c r="O7725" t="s">
        <v>17</v>
      </c>
    </row>
    <row r="7726" spans="1:15" x14ac:dyDescent="0.35">
      <c r="A7726">
        <f t="shared" si="120"/>
        <v>2011</v>
      </c>
      <c r="B7726" t="s">
        <v>17</v>
      </c>
      <c r="C7726" t="s">
        <v>18</v>
      </c>
      <c r="D7726" t="s">
        <v>22</v>
      </c>
      <c r="E7726">
        <v>20.97</v>
      </c>
      <c r="F7726">
        <v>9318.768</v>
      </c>
      <c r="G7726">
        <v>4430.2700000000004</v>
      </c>
      <c r="H7726" s="2">
        <v>40765</v>
      </c>
      <c r="I7726" s="2">
        <v>40661</v>
      </c>
      <c r="J7726" s="2">
        <v>50040</v>
      </c>
      <c r="L7726">
        <v>4105</v>
      </c>
      <c r="M7726" t="s">
        <v>2589</v>
      </c>
      <c r="N7726" t="s">
        <v>344</v>
      </c>
      <c r="O7726" t="s">
        <v>17</v>
      </c>
    </row>
    <row r="7727" spans="1:15" x14ac:dyDescent="0.35">
      <c r="A7727">
        <f t="shared" si="120"/>
        <v>2009</v>
      </c>
      <c r="B7727" t="s">
        <v>17</v>
      </c>
      <c r="C7727" t="s">
        <v>18</v>
      </c>
      <c r="D7727" t="s">
        <v>22</v>
      </c>
      <c r="E7727">
        <v>21</v>
      </c>
      <c r="F7727">
        <v>24423</v>
      </c>
      <c r="G7727">
        <v>17047.260000000002</v>
      </c>
      <c r="H7727" s="2">
        <v>40147</v>
      </c>
      <c r="I7727" s="2">
        <v>40143</v>
      </c>
      <c r="J7727" s="2">
        <v>49309</v>
      </c>
      <c r="L7727">
        <v>8727</v>
      </c>
      <c r="M7727" t="s">
        <v>4372</v>
      </c>
      <c r="N7727" t="s">
        <v>32</v>
      </c>
      <c r="O7727" t="s">
        <v>17</v>
      </c>
    </row>
    <row r="7728" spans="1:15" x14ac:dyDescent="0.35">
      <c r="A7728">
        <f t="shared" si="120"/>
        <v>2013</v>
      </c>
      <c r="B7728" t="s">
        <v>17</v>
      </c>
      <c r="C7728" t="s">
        <v>18</v>
      </c>
      <c r="D7728" t="s">
        <v>19</v>
      </c>
      <c r="E7728">
        <v>21</v>
      </c>
      <c r="F7728">
        <v>17694.690999999999</v>
      </c>
      <c r="G7728">
        <v>7520.25</v>
      </c>
      <c r="H7728" s="2">
        <v>40009</v>
      </c>
      <c r="I7728" s="2">
        <v>41346</v>
      </c>
      <c r="J7728" s="2">
        <v>50770</v>
      </c>
      <c r="L7728">
        <v>6222</v>
      </c>
      <c r="M7728" t="s">
        <v>1475</v>
      </c>
      <c r="N7728" t="s">
        <v>179</v>
      </c>
      <c r="O7728" t="s">
        <v>17</v>
      </c>
    </row>
    <row r="7729" spans="1:15" x14ac:dyDescent="0.35">
      <c r="A7729">
        <f t="shared" si="120"/>
        <v>2011</v>
      </c>
      <c r="B7729" t="s">
        <v>17</v>
      </c>
      <c r="C7729" t="s">
        <v>18</v>
      </c>
      <c r="D7729" t="s">
        <v>22</v>
      </c>
      <c r="E7729">
        <v>21</v>
      </c>
      <c r="F7729">
        <v>21720</v>
      </c>
      <c r="G7729">
        <v>10316.990000000002</v>
      </c>
      <c r="H7729" s="2">
        <v>40766</v>
      </c>
      <c r="I7729" s="2">
        <v>40837</v>
      </c>
      <c r="J7729" s="2">
        <v>50040</v>
      </c>
      <c r="L7729">
        <v>9204</v>
      </c>
      <c r="M7729" t="s">
        <v>2034</v>
      </c>
      <c r="N7729" t="s">
        <v>32</v>
      </c>
      <c r="O7729" t="s">
        <v>17</v>
      </c>
    </row>
    <row r="7730" spans="1:15" x14ac:dyDescent="0.35">
      <c r="A7730">
        <f t="shared" si="120"/>
        <v>2009</v>
      </c>
      <c r="B7730" t="s">
        <v>17</v>
      </c>
      <c r="C7730" t="s">
        <v>18</v>
      </c>
      <c r="D7730" t="s">
        <v>22</v>
      </c>
      <c r="E7730">
        <v>21</v>
      </c>
      <c r="F7730">
        <v>17626</v>
      </c>
      <c r="G7730">
        <v>12302.949999999999</v>
      </c>
      <c r="H7730" s="2">
        <v>39569</v>
      </c>
      <c r="I7730" s="2">
        <v>39953</v>
      </c>
      <c r="J7730" s="2">
        <v>49309</v>
      </c>
      <c r="L7730">
        <v>9113</v>
      </c>
      <c r="M7730" t="s">
        <v>5161</v>
      </c>
      <c r="N7730" t="s">
        <v>32</v>
      </c>
      <c r="O7730" t="s">
        <v>17</v>
      </c>
    </row>
    <row r="7731" spans="1:15" x14ac:dyDescent="0.35">
      <c r="A7731">
        <f t="shared" si="120"/>
        <v>2014</v>
      </c>
      <c r="B7731" t="s">
        <v>96</v>
      </c>
      <c r="C7731" t="s">
        <v>18</v>
      </c>
      <c r="D7731" t="s">
        <v>22</v>
      </c>
      <c r="E7731">
        <v>21</v>
      </c>
      <c r="F7731">
        <v>21445</v>
      </c>
      <c r="G7731">
        <v>6948.1799999999994</v>
      </c>
      <c r="H7731" s="2">
        <v>39594</v>
      </c>
      <c r="I7731" s="2">
        <v>41724</v>
      </c>
      <c r="J7731" s="2">
        <v>51135</v>
      </c>
      <c r="L7731">
        <v>3292</v>
      </c>
      <c r="M7731" t="s">
        <v>6492</v>
      </c>
      <c r="N7731" t="s">
        <v>51</v>
      </c>
      <c r="O7731" t="s">
        <v>96</v>
      </c>
    </row>
    <row r="7732" spans="1:15" x14ac:dyDescent="0.35">
      <c r="A7732">
        <f t="shared" si="120"/>
        <v>2010</v>
      </c>
      <c r="B7732" t="s">
        <v>96</v>
      </c>
      <c r="C7732" t="s">
        <v>18</v>
      </c>
      <c r="D7732" t="s">
        <v>22</v>
      </c>
      <c r="E7732">
        <v>21</v>
      </c>
      <c r="F7732">
        <v>25244</v>
      </c>
      <c r="G7732">
        <v>14439.569999999998</v>
      </c>
      <c r="H7732" s="2">
        <v>39799</v>
      </c>
      <c r="I7732" s="2">
        <v>40351</v>
      </c>
      <c r="J7732" s="2">
        <v>49674</v>
      </c>
      <c r="L7732">
        <v>3072</v>
      </c>
      <c r="M7732" t="s">
        <v>50</v>
      </c>
      <c r="N7732" t="s">
        <v>51</v>
      </c>
      <c r="O7732" t="s">
        <v>96</v>
      </c>
    </row>
    <row r="7733" spans="1:15" x14ac:dyDescent="0.35">
      <c r="A7733">
        <f t="shared" si="120"/>
        <v>2013</v>
      </c>
      <c r="B7733" t="s">
        <v>17</v>
      </c>
      <c r="C7733" t="s">
        <v>18</v>
      </c>
      <c r="D7733" t="s">
        <v>19</v>
      </c>
      <c r="E7733">
        <v>21</v>
      </c>
      <c r="F7733">
        <v>18987</v>
      </c>
      <c r="G7733">
        <v>8069.4899999999989</v>
      </c>
      <c r="H7733" s="2">
        <v>39573</v>
      </c>
      <c r="I7733" s="2">
        <v>41464</v>
      </c>
      <c r="J7733" s="2">
        <v>50770</v>
      </c>
      <c r="L7733">
        <v>8132</v>
      </c>
      <c r="M7733" t="s">
        <v>2279</v>
      </c>
      <c r="N7733" t="s">
        <v>53</v>
      </c>
      <c r="O7733" t="s">
        <v>17</v>
      </c>
    </row>
    <row r="7734" spans="1:15" x14ac:dyDescent="0.35">
      <c r="A7734">
        <f t="shared" si="120"/>
        <v>2012</v>
      </c>
      <c r="B7734" t="s">
        <v>17</v>
      </c>
      <c r="C7734" t="s">
        <v>18</v>
      </c>
      <c r="D7734" t="s">
        <v>19</v>
      </c>
      <c r="E7734">
        <v>21</v>
      </c>
      <c r="F7734">
        <v>21235</v>
      </c>
      <c r="G7734">
        <v>9810.5700000000015</v>
      </c>
      <c r="H7734" s="2">
        <v>39701</v>
      </c>
      <c r="I7734" s="2">
        <v>41106</v>
      </c>
      <c r="J7734" s="2">
        <v>50405</v>
      </c>
      <c r="L7734">
        <v>6375</v>
      </c>
      <c r="M7734" t="s">
        <v>1260</v>
      </c>
      <c r="N7734" t="s">
        <v>71</v>
      </c>
      <c r="O7734" t="s">
        <v>17</v>
      </c>
    </row>
    <row r="7735" spans="1:15" x14ac:dyDescent="0.35">
      <c r="A7735">
        <f t="shared" si="120"/>
        <v>2012</v>
      </c>
      <c r="B7735" t="s">
        <v>17</v>
      </c>
      <c r="C7735" t="s">
        <v>18</v>
      </c>
      <c r="D7735" t="s">
        <v>22</v>
      </c>
      <c r="E7735">
        <v>21</v>
      </c>
      <c r="F7735">
        <v>21469.89</v>
      </c>
      <c r="G7735">
        <v>9382.35</v>
      </c>
      <c r="H7735" s="2">
        <v>40741</v>
      </c>
      <c r="I7735" s="2">
        <v>40954</v>
      </c>
      <c r="J7735" s="2">
        <v>50405</v>
      </c>
      <c r="L7735">
        <v>6106</v>
      </c>
      <c r="M7735" t="s">
        <v>7354</v>
      </c>
      <c r="N7735" t="s">
        <v>179</v>
      </c>
      <c r="O7735" t="s">
        <v>17</v>
      </c>
    </row>
    <row r="7736" spans="1:15" x14ac:dyDescent="0.35">
      <c r="A7736">
        <f t="shared" si="120"/>
        <v>2009</v>
      </c>
      <c r="B7736" t="s">
        <v>96</v>
      </c>
      <c r="C7736" t="s">
        <v>18</v>
      </c>
      <c r="D7736" t="s">
        <v>19</v>
      </c>
      <c r="E7736">
        <v>21</v>
      </c>
      <c r="F7736">
        <v>19042</v>
      </c>
      <c r="G7736">
        <v>15538.27</v>
      </c>
      <c r="H7736" s="2">
        <v>39606</v>
      </c>
      <c r="I7736" s="2">
        <v>40063</v>
      </c>
      <c r="J7736" s="2">
        <v>49309</v>
      </c>
      <c r="L7736">
        <v>3036</v>
      </c>
      <c r="M7736" t="s">
        <v>6143</v>
      </c>
      <c r="N7736" t="s">
        <v>51</v>
      </c>
      <c r="O7736" t="s">
        <v>96</v>
      </c>
    </row>
    <row r="7737" spans="1:15" x14ac:dyDescent="0.35">
      <c r="A7737">
        <f t="shared" si="120"/>
        <v>2009</v>
      </c>
      <c r="B7737" t="s">
        <v>17</v>
      </c>
      <c r="C7737" t="s">
        <v>18</v>
      </c>
      <c r="D7737" t="s">
        <v>22</v>
      </c>
      <c r="E7737">
        <v>21</v>
      </c>
      <c r="F7737">
        <v>27339</v>
      </c>
      <c r="G7737">
        <v>18617.86</v>
      </c>
      <c r="H7737" s="2">
        <v>39570</v>
      </c>
      <c r="I7737" s="2">
        <v>39996</v>
      </c>
      <c r="J7737" s="2">
        <v>49309</v>
      </c>
      <c r="L7737">
        <v>7433</v>
      </c>
      <c r="M7737" t="s">
        <v>1384</v>
      </c>
      <c r="N7737" t="s">
        <v>99</v>
      </c>
      <c r="O7737" t="s">
        <v>17</v>
      </c>
    </row>
    <row r="7738" spans="1:15" x14ac:dyDescent="0.35">
      <c r="A7738">
        <f t="shared" si="120"/>
        <v>2008</v>
      </c>
      <c r="B7738" t="s">
        <v>96</v>
      </c>
      <c r="C7738" t="s">
        <v>18</v>
      </c>
      <c r="D7738" t="s">
        <v>22</v>
      </c>
      <c r="E7738">
        <v>21</v>
      </c>
      <c r="F7738">
        <v>22645</v>
      </c>
      <c r="G7738">
        <v>14676.15</v>
      </c>
      <c r="H7738" s="2">
        <v>39570</v>
      </c>
      <c r="I7738" s="2">
        <v>39455</v>
      </c>
      <c r="J7738" s="2">
        <v>48944</v>
      </c>
      <c r="L7738">
        <v>3158</v>
      </c>
      <c r="M7738" t="s">
        <v>4743</v>
      </c>
      <c r="N7738" t="s">
        <v>51</v>
      </c>
      <c r="O7738" t="s">
        <v>96</v>
      </c>
    </row>
    <row r="7739" spans="1:15" x14ac:dyDescent="0.35">
      <c r="A7739">
        <f t="shared" si="120"/>
        <v>2015</v>
      </c>
      <c r="B7739" t="s">
        <v>17</v>
      </c>
      <c r="C7739" t="s">
        <v>18</v>
      </c>
      <c r="D7739" t="s">
        <v>22</v>
      </c>
      <c r="E7739">
        <v>21</v>
      </c>
      <c r="F7739">
        <v>20649</v>
      </c>
      <c r="G7739">
        <v>5451.34</v>
      </c>
      <c r="H7739" s="2">
        <v>40852</v>
      </c>
      <c r="I7739" s="2">
        <v>42086</v>
      </c>
      <c r="J7739" s="2">
        <v>49674</v>
      </c>
      <c r="L7739">
        <v>8197</v>
      </c>
      <c r="M7739" t="s">
        <v>940</v>
      </c>
      <c r="N7739" t="s">
        <v>53</v>
      </c>
      <c r="O7739" t="s">
        <v>17</v>
      </c>
    </row>
    <row r="7740" spans="1:15" x14ac:dyDescent="0.35">
      <c r="A7740">
        <f t="shared" si="120"/>
        <v>2012</v>
      </c>
      <c r="B7740" t="s">
        <v>17</v>
      </c>
      <c r="C7740" t="s">
        <v>18</v>
      </c>
      <c r="D7740" t="s">
        <v>22</v>
      </c>
      <c r="E7740">
        <v>21</v>
      </c>
      <c r="F7740">
        <v>22276.710999999999</v>
      </c>
      <c r="G7740">
        <v>8531.99</v>
      </c>
      <c r="H7740" s="2">
        <v>40709</v>
      </c>
      <c r="I7740" s="2">
        <v>41031</v>
      </c>
      <c r="J7740" s="2">
        <v>50405</v>
      </c>
      <c r="L7740">
        <v>6242</v>
      </c>
      <c r="M7740" t="s">
        <v>2401</v>
      </c>
      <c r="N7740" t="s">
        <v>179</v>
      </c>
      <c r="O7740" t="s">
        <v>17</v>
      </c>
    </row>
    <row r="7741" spans="1:15" x14ac:dyDescent="0.35">
      <c r="A7741">
        <f t="shared" si="120"/>
        <v>2009</v>
      </c>
      <c r="B7741" t="s">
        <v>96</v>
      </c>
      <c r="C7741" t="s">
        <v>18</v>
      </c>
      <c r="D7741" t="s">
        <v>19</v>
      </c>
      <c r="E7741">
        <v>21</v>
      </c>
      <c r="F7741">
        <v>20769.806000000004</v>
      </c>
      <c r="G7741">
        <v>15736.460000000003</v>
      </c>
      <c r="H7741" s="2">
        <v>39569</v>
      </c>
      <c r="I7741" s="2">
        <v>40161</v>
      </c>
      <c r="J7741" s="2">
        <v>49309</v>
      </c>
      <c r="L7741">
        <v>6055</v>
      </c>
      <c r="M7741" t="s">
        <v>1615</v>
      </c>
      <c r="N7741" t="s">
        <v>460</v>
      </c>
      <c r="O7741" t="s">
        <v>96</v>
      </c>
    </row>
    <row r="7742" spans="1:15" x14ac:dyDescent="0.35">
      <c r="A7742">
        <f t="shared" si="120"/>
        <v>2008</v>
      </c>
      <c r="B7742" t="s">
        <v>96</v>
      </c>
      <c r="C7742" t="s">
        <v>18</v>
      </c>
      <c r="D7742" t="s">
        <v>22</v>
      </c>
      <c r="E7742">
        <v>21</v>
      </c>
      <c r="F7742">
        <v>21727</v>
      </c>
      <c r="G7742">
        <v>14081.189999999999</v>
      </c>
      <c r="H7742" s="2">
        <v>39570</v>
      </c>
      <c r="I7742" s="2">
        <v>39577</v>
      </c>
      <c r="J7742" s="2">
        <v>48944</v>
      </c>
      <c r="L7742">
        <v>3073</v>
      </c>
      <c r="M7742" t="s">
        <v>13705</v>
      </c>
      <c r="N7742" t="s">
        <v>51</v>
      </c>
      <c r="O7742" t="s">
        <v>96</v>
      </c>
    </row>
    <row r="7743" spans="1:15" x14ac:dyDescent="0.35">
      <c r="A7743">
        <f t="shared" si="120"/>
        <v>2011</v>
      </c>
      <c r="B7743" t="s">
        <v>17</v>
      </c>
      <c r="C7743" t="s">
        <v>18</v>
      </c>
      <c r="D7743" t="s">
        <v>22</v>
      </c>
      <c r="E7743">
        <v>21.05</v>
      </c>
      <c r="F7743">
        <v>15935.492999999999</v>
      </c>
      <c r="G7743">
        <v>6692.88</v>
      </c>
      <c r="H7743" s="2">
        <v>40729</v>
      </c>
      <c r="I7743" s="2">
        <v>40867</v>
      </c>
      <c r="J7743" s="2">
        <v>50040</v>
      </c>
      <c r="L7743">
        <v>9500</v>
      </c>
      <c r="M7743" t="s">
        <v>31</v>
      </c>
      <c r="N7743" t="s">
        <v>32</v>
      </c>
      <c r="O7743" t="s">
        <v>17</v>
      </c>
    </row>
    <row r="7744" spans="1:15" x14ac:dyDescent="0.35">
      <c r="A7744">
        <f t="shared" si="120"/>
        <v>2012</v>
      </c>
      <c r="B7744" t="s">
        <v>17</v>
      </c>
      <c r="C7744" t="s">
        <v>18</v>
      </c>
      <c r="D7744" t="s">
        <v>19</v>
      </c>
      <c r="E7744">
        <v>21.06</v>
      </c>
      <c r="F7744">
        <v>22210</v>
      </c>
      <c r="G7744">
        <v>10261.030000000001</v>
      </c>
      <c r="H7744" s="2">
        <v>40779</v>
      </c>
      <c r="I7744" s="2">
        <v>41148</v>
      </c>
      <c r="J7744" s="2">
        <v>50405</v>
      </c>
      <c r="L7744">
        <v>2832</v>
      </c>
      <c r="M7744" t="s">
        <v>97</v>
      </c>
      <c r="N7744" t="s">
        <v>38</v>
      </c>
      <c r="O7744" t="s">
        <v>17</v>
      </c>
    </row>
    <row r="7745" spans="1:15" x14ac:dyDescent="0.35">
      <c r="A7745">
        <f t="shared" si="120"/>
        <v>2017</v>
      </c>
      <c r="B7745" t="s">
        <v>17</v>
      </c>
      <c r="C7745" t="s">
        <v>18</v>
      </c>
      <c r="D7745" t="s">
        <v>19</v>
      </c>
      <c r="E7745">
        <v>21.09</v>
      </c>
      <c r="F7745">
        <v>19233</v>
      </c>
      <c r="G7745">
        <v>3596.58</v>
      </c>
      <c r="H7745" s="2">
        <v>40737</v>
      </c>
      <c r="I7745" s="2">
        <v>42998</v>
      </c>
      <c r="J7745" s="2">
        <v>50405</v>
      </c>
      <c r="L7745">
        <v>3042</v>
      </c>
      <c r="M7745" t="s">
        <v>3017</v>
      </c>
      <c r="N7745" t="s">
        <v>51</v>
      </c>
      <c r="O7745" t="s">
        <v>17</v>
      </c>
    </row>
    <row r="7746" spans="1:15" x14ac:dyDescent="0.35">
      <c r="A7746">
        <f t="shared" si="120"/>
        <v>2015</v>
      </c>
      <c r="B7746" t="s">
        <v>17</v>
      </c>
      <c r="C7746" t="s">
        <v>18</v>
      </c>
      <c r="D7746" t="s">
        <v>22</v>
      </c>
      <c r="E7746">
        <v>21.09</v>
      </c>
      <c r="F7746">
        <v>22248.762999999999</v>
      </c>
      <c r="G7746">
        <v>5873.68</v>
      </c>
      <c r="H7746" s="2">
        <v>40681</v>
      </c>
      <c r="I7746" s="2">
        <v>42055</v>
      </c>
      <c r="J7746" s="2">
        <v>49674</v>
      </c>
      <c r="L7746">
        <v>6146</v>
      </c>
      <c r="M7746" t="s">
        <v>2706</v>
      </c>
      <c r="N7746" t="s">
        <v>179</v>
      </c>
      <c r="O7746" t="s">
        <v>17</v>
      </c>
    </row>
    <row r="7747" spans="1:15" x14ac:dyDescent="0.35">
      <c r="A7747">
        <f t="shared" ref="A7747:A7810" si="121">YEAR(I7747)</f>
        <v>2013</v>
      </c>
      <c r="B7747" t="s">
        <v>96</v>
      </c>
      <c r="C7747" t="s">
        <v>18</v>
      </c>
      <c r="D7747" t="s">
        <v>22</v>
      </c>
      <c r="E7747">
        <v>21.1</v>
      </c>
      <c r="F7747">
        <v>16960</v>
      </c>
      <c r="G7747">
        <v>5543.0999999999995</v>
      </c>
      <c r="H7747" s="2">
        <v>39595</v>
      </c>
      <c r="I7747" s="2">
        <v>41624</v>
      </c>
      <c r="J7747" s="2">
        <v>50770</v>
      </c>
      <c r="L7747">
        <v>1217</v>
      </c>
      <c r="M7747" t="s">
        <v>1988</v>
      </c>
      <c r="N7747" t="s">
        <v>332</v>
      </c>
      <c r="O7747" t="s">
        <v>96</v>
      </c>
    </row>
    <row r="7748" spans="1:15" x14ac:dyDescent="0.35">
      <c r="A7748">
        <f t="shared" si="121"/>
        <v>2010</v>
      </c>
      <c r="B7748" t="s">
        <v>96</v>
      </c>
      <c r="C7748" t="s">
        <v>18</v>
      </c>
      <c r="D7748" t="s">
        <v>22</v>
      </c>
      <c r="E7748">
        <v>21.1</v>
      </c>
      <c r="F7748">
        <v>25293</v>
      </c>
      <c r="G7748">
        <v>13433.230000000001</v>
      </c>
      <c r="H7748" s="2">
        <v>39758</v>
      </c>
      <c r="I7748" s="2">
        <v>40512</v>
      </c>
      <c r="J7748" s="2">
        <v>49674</v>
      </c>
      <c r="L7748">
        <v>6648</v>
      </c>
      <c r="M7748" t="s">
        <v>4929</v>
      </c>
      <c r="N7748" t="s">
        <v>42</v>
      </c>
      <c r="O7748" t="s">
        <v>96</v>
      </c>
    </row>
    <row r="7749" spans="1:15" x14ac:dyDescent="0.35">
      <c r="A7749">
        <f t="shared" si="121"/>
        <v>2012</v>
      </c>
      <c r="B7749" t="s">
        <v>17</v>
      </c>
      <c r="C7749" t="s">
        <v>18</v>
      </c>
      <c r="D7749" t="s">
        <v>19</v>
      </c>
      <c r="E7749">
        <v>21.1</v>
      </c>
      <c r="F7749">
        <v>25154</v>
      </c>
      <c r="G7749">
        <v>11621.150000000001</v>
      </c>
      <c r="H7749" s="2">
        <v>39853</v>
      </c>
      <c r="I7749" s="2">
        <v>41102</v>
      </c>
      <c r="J7749" s="2">
        <v>50405</v>
      </c>
      <c r="L7749">
        <v>3237</v>
      </c>
      <c r="M7749" t="s">
        <v>3630</v>
      </c>
      <c r="N7749" t="s">
        <v>51</v>
      </c>
      <c r="O7749" t="s">
        <v>17</v>
      </c>
    </row>
    <row r="7750" spans="1:15" x14ac:dyDescent="0.35">
      <c r="A7750">
        <f t="shared" si="121"/>
        <v>2008</v>
      </c>
      <c r="B7750" t="s">
        <v>17</v>
      </c>
      <c r="C7750" t="s">
        <v>18</v>
      </c>
      <c r="D7750" t="s">
        <v>22</v>
      </c>
      <c r="E7750">
        <v>21.1</v>
      </c>
      <c r="F7750">
        <v>26327</v>
      </c>
      <c r="G7750">
        <v>18349.920000000002</v>
      </c>
      <c r="H7750" s="2">
        <v>39570</v>
      </c>
      <c r="I7750" s="2">
        <v>39609</v>
      </c>
      <c r="J7750" s="2">
        <v>48944</v>
      </c>
      <c r="L7750">
        <v>8500</v>
      </c>
      <c r="M7750" t="s">
        <v>1420</v>
      </c>
      <c r="N7750" t="s">
        <v>25</v>
      </c>
      <c r="O7750" t="s">
        <v>17</v>
      </c>
    </row>
    <row r="7751" spans="1:15" x14ac:dyDescent="0.35">
      <c r="A7751">
        <f t="shared" si="121"/>
        <v>2010</v>
      </c>
      <c r="B7751" t="s">
        <v>17</v>
      </c>
      <c r="C7751" t="s">
        <v>18</v>
      </c>
      <c r="D7751" t="s">
        <v>22</v>
      </c>
      <c r="E7751">
        <v>21.1</v>
      </c>
      <c r="F7751">
        <v>21592</v>
      </c>
      <c r="G7751">
        <v>12350.63</v>
      </c>
      <c r="H7751" s="2">
        <v>39966</v>
      </c>
      <c r="I7751" s="2">
        <v>40508</v>
      </c>
      <c r="J7751" s="2">
        <v>49674</v>
      </c>
      <c r="L7751">
        <v>6016</v>
      </c>
      <c r="M7751" t="s">
        <v>3829</v>
      </c>
      <c r="N7751" t="s">
        <v>179</v>
      </c>
      <c r="O7751" t="s">
        <v>17</v>
      </c>
    </row>
    <row r="7752" spans="1:15" x14ac:dyDescent="0.35">
      <c r="A7752">
        <f t="shared" si="121"/>
        <v>2011</v>
      </c>
      <c r="B7752" t="s">
        <v>17</v>
      </c>
      <c r="C7752" t="s">
        <v>18</v>
      </c>
      <c r="D7752" t="s">
        <v>22</v>
      </c>
      <c r="E7752">
        <v>21.12</v>
      </c>
      <c r="F7752">
        <v>25554</v>
      </c>
      <c r="G7752">
        <v>12138.160000000002</v>
      </c>
      <c r="H7752" s="2">
        <v>40788</v>
      </c>
      <c r="I7752" s="2">
        <v>40857</v>
      </c>
      <c r="J7752" s="2">
        <v>50040</v>
      </c>
      <c r="L7752">
        <v>3204</v>
      </c>
      <c r="M7752" t="s">
        <v>501</v>
      </c>
      <c r="N7752" t="s">
        <v>51</v>
      </c>
      <c r="O7752" t="s">
        <v>17</v>
      </c>
    </row>
    <row r="7753" spans="1:15" x14ac:dyDescent="0.35">
      <c r="A7753">
        <f t="shared" si="121"/>
        <v>2012</v>
      </c>
      <c r="B7753" t="s">
        <v>17</v>
      </c>
      <c r="C7753" t="s">
        <v>18</v>
      </c>
      <c r="D7753" t="s">
        <v>19</v>
      </c>
      <c r="E7753">
        <v>21.16</v>
      </c>
      <c r="F7753">
        <v>20954</v>
      </c>
      <c r="G7753">
        <v>6181.43</v>
      </c>
      <c r="H7753" s="2">
        <v>39577</v>
      </c>
      <c r="I7753" s="2">
        <v>41178</v>
      </c>
      <c r="J7753" s="2">
        <v>50405</v>
      </c>
      <c r="L7753">
        <v>3645</v>
      </c>
      <c r="M7753" t="s">
        <v>1586</v>
      </c>
      <c r="N7753" t="s">
        <v>51</v>
      </c>
      <c r="O7753" t="s">
        <v>17</v>
      </c>
    </row>
    <row r="7754" spans="1:15" x14ac:dyDescent="0.35">
      <c r="A7754">
        <f t="shared" si="121"/>
        <v>2009</v>
      </c>
      <c r="B7754" t="s">
        <v>17</v>
      </c>
      <c r="C7754" t="s">
        <v>18</v>
      </c>
      <c r="D7754" t="s">
        <v>22</v>
      </c>
      <c r="E7754">
        <v>21.16</v>
      </c>
      <c r="F7754">
        <v>18366</v>
      </c>
      <c r="G7754">
        <v>7970.86</v>
      </c>
      <c r="H7754" s="2">
        <v>39583</v>
      </c>
      <c r="I7754" s="2">
        <v>39968</v>
      </c>
      <c r="J7754" s="2">
        <v>49309</v>
      </c>
      <c r="L7754">
        <v>4852</v>
      </c>
      <c r="M7754" t="s">
        <v>3104</v>
      </c>
      <c r="N7754" t="s">
        <v>28</v>
      </c>
      <c r="O7754" t="s">
        <v>17</v>
      </c>
    </row>
    <row r="7755" spans="1:15" x14ac:dyDescent="0.35">
      <c r="A7755">
        <f t="shared" si="121"/>
        <v>2014</v>
      </c>
      <c r="B7755" t="s">
        <v>17</v>
      </c>
      <c r="C7755" t="s">
        <v>18</v>
      </c>
      <c r="D7755" t="s">
        <v>22</v>
      </c>
      <c r="E7755">
        <v>21.2</v>
      </c>
      <c r="F7755">
        <v>24476</v>
      </c>
      <c r="G7755">
        <v>7930.21</v>
      </c>
      <c r="H7755" s="2">
        <v>39987</v>
      </c>
      <c r="I7755" s="2">
        <v>41901</v>
      </c>
      <c r="J7755" s="2">
        <v>51135</v>
      </c>
      <c r="L7755">
        <v>8330</v>
      </c>
      <c r="M7755" t="s">
        <v>1767</v>
      </c>
      <c r="N7755" t="s">
        <v>53</v>
      </c>
      <c r="O7755" t="s">
        <v>17</v>
      </c>
    </row>
    <row r="7756" spans="1:15" x14ac:dyDescent="0.35">
      <c r="A7756">
        <f t="shared" si="121"/>
        <v>2012</v>
      </c>
      <c r="B7756" t="s">
        <v>96</v>
      </c>
      <c r="C7756" t="s">
        <v>18</v>
      </c>
      <c r="D7756" t="s">
        <v>19</v>
      </c>
      <c r="E7756">
        <v>21.2</v>
      </c>
      <c r="F7756">
        <v>22110</v>
      </c>
      <c r="G7756">
        <v>11519.3</v>
      </c>
      <c r="H7756" s="2">
        <v>39986</v>
      </c>
      <c r="I7756" s="2">
        <v>40933</v>
      </c>
      <c r="J7756" s="2">
        <v>50405</v>
      </c>
      <c r="L7756">
        <v>3438</v>
      </c>
      <c r="M7756" t="s">
        <v>2731</v>
      </c>
      <c r="N7756" t="s">
        <v>51</v>
      </c>
      <c r="O7756" t="s">
        <v>96</v>
      </c>
    </row>
    <row r="7757" spans="1:15" x14ac:dyDescent="0.35">
      <c r="A7757">
        <f t="shared" si="121"/>
        <v>2010</v>
      </c>
      <c r="B7757" t="s">
        <v>17</v>
      </c>
      <c r="C7757" t="s">
        <v>18</v>
      </c>
      <c r="D7757" t="s">
        <v>19</v>
      </c>
      <c r="E7757">
        <v>21.2</v>
      </c>
      <c r="F7757">
        <v>18231</v>
      </c>
      <c r="G7757">
        <v>12196.55</v>
      </c>
      <c r="H7757" s="2">
        <v>40295</v>
      </c>
      <c r="I7757" s="2">
        <v>40284</v>
      </c>
      <c r="J7757" s="2">
        <v>49674</v>
      </c>
      <c r="L7757">
        <v>5027</v>
      </c>
      <c r="M7757" t="s">
        <v>3477</v>
      </c>
      <c r="N7757" t="s">
        <v>28</v>
      </c>
      <c r="O7757" t="s">
        <v>17</v>
      </c>
    </row>
    <row r="7758" spans="1:15" x14ac:dyDescent="0.35">
      <c r="A7758">
        <f t="shared" si="121"/>
        <v>2015</v>
      </c>
      <c r="B7758" t="s">
        <v>17</v>
      </c>
      <c r="C7758" t="s">
        <v>18</v>
      </c>
      <c r="D7758" t="s">
        <v>22</v>
      </c>
      <c r="E7758">
        <v>21.2</v>
      </c>
      <c r="F7758">
        <v>24938</v>
      </c>
      <c r="G7758">
        <v>5087.3599999999997</v>
      </c>
      <c r="H7758" s="2">
        <v>40795</v>
      </c>
      <c r="I7758" s="2">
        <v>42338</v>
      </c>
      <c r="J7758" s="2">
        <v>49674</v>
      </c>
      <c r="L7758">
        <v>9108</v>
      </c>
      <c r="M7758" t="s">
        <v>1464</v>
      </c>
      <c r="N7758" t="s">
        <v>318</v>
      </c>
      <c r="O7758" t="s">
        <v>17</v>
      </c>
    </row>
    <row r="7759" spans="1:15" x14ac:dyDescent="0.35">
      <c r="A7759">
        <f t="shared" si="121"/>
        <v>2010</v>
      </c>
      <c r="B7759" t="s">
        <v>17</v>
      </c>
      <c r="C7759" t="s">
        <v>18</v>
      </c>
      <c r="D7759" t="s">
        <v>22</v>
      </c>
      <c r="E7759">
        <v>21.2</v>
      </c>
      <c r="F7759">
        <v>16477.368999999999</v>
      </c>
      <c r="G7759">
        <v>9425.0500000000011</v>
      </c>
      <c r="H7759" s="2">
        <v>40361</v>
      </c>
      <c r="I7759" s="2">
        <v>40408</v>
      </c>
      <c r="J7759" s="2">
        <v>49674</v>
      </c>
      <c r="L7759">
        <v>6017</v>
      </c>
      <c r="M7759" t="s">
        <v>495</v>
      </c>
      <c r="N7759" t="s">
        <v>179</v>
      </c>
      <c r="O7759" t="s">
        <v>17</v>
      </c>
    </row>
    <row r="7760" spans="1:15" x14ac:dyDescent="0.35">
      <c r="A7760">
        <f t="shared" si="121"/>
        <v>2009</v>
      </c>
      <c r="B7760" t="s">
        <v>17</v>
      </c>
      <c r="C7760" t="s">
        <v>18</v>
      </c>
      <c r="D7760" t="s">
        <v>22</v>
      </c>
      <c r="E7760">
        <v>21.2</v>
      </c>
      <c r="F7760">
        <v>22200</v>
      </c>
      <c r="G7760">
        <v>11687.460000000001</v>
      </c>
      <c r="H7760" s="2">
        <v>39701</v>
      </c>
      <c r="I7760" s="2">
        <v>39989</v>
      </c>
      <c r="J7760" s="2">
        <v>49309</v>
      </c>
      <c r="L7760">
        <v>3656</v>
      </c>
      <c r="M7760" t="s">
        <v>7909</v>
      </c>
      <c r="N7760" t="s">
        <v>51</v>
      </c>
      <c r="O7760" t="s">
        <v>17</v>
      </c>
    </row>
    <row r="7761" spans="1:15" x14ac:dyDescent="0.35">
      <c r="A7761">
        <f t="shared" si="121"/>
        <v>2009</v>
      </c>
      <c r="B7761" t="s">
        <v>17</v>
      </c>
      <c r="C7761" t="s">
        <v>18</v>
      </c>
      <c r="D7761" t="s">
        <v>22</v>
      </c>
      <c r="E7761">
        <v>21.2</v>
      </c>
      <c r="F7761">
        <v>17533</v>
      </c>
      <c r="G7761">
        <v>6837.87</v>
      </c>
      <c r="H7761" s="2">
        <v>39734</v>
      </c>
      <c r="I7761" s="2">
        <v>40096</v>
      </c>
      <c r="J7761" s="2">
        <v>49309</v>
      </c>
      <c r="L7761">
        <v>9451</v>
      </c>
      <c r="M7761" t="s">
        <v>5722</v>
      </c>
      <c r="N7761" t="s">
        <v>32</v>
      </c>
      <c r="O7761" t="s">
        <v>17</v>
      </c>
    </row>
    <row r="7762" spans="1:15" x14ac:dyDescent="0.35">
      <c r="A7762">
        <f t="shared" si="121"/>
        <v>2011</v>
      </c>
      <c r="B7762" t="s">
        <v>17</v>
      </c>
      <c r="C7762" t="s">
        <v>18</v>
      </c>
      <c r="D7762" t="s">
        <v>22</v>
      </c>
      <c r="E7762">
        <v>21.2</v>
      </c>
      <c r="F7762">
        <v>26420.936000000005</v>
      </c>
      <c r="G7762">
        <v>12549.960000000001</v>
      </c>
      <c r="H7762" s="2">
        <v>39570</v>
      </c>
      <c r="I7762" s="2">
        <v>40672</v>
      </c>
      <c r="J7762" s="2">
        <v>50040</v>
      </c>
      <c r="L7762">
        <v>1262</v>
      </c>
      <c r="M7762" t="s">
        <v>14296</v>
      </c>
      <c r="N7762" t="s">
        <v>21</v>
      </c>
      <c r="O7762" t="s">
        <v>17</v>
      </c>
    </row>
    <row r="7763" spans="1:15" x14ac:dyDescent="0.35">
      <c r="A7763">
        <f t="shared" si="121"/>
        <v>2011</v>
      </c>
      <c r="B7763" t="s">
        <v>17</v>
      </c>
      <c r="C7763" t="s">
        <v>18</v>
      </c>
      <c r="D7763" t="s">
        <v>22</v>
      </c>
      <c r="E7763">
        <v>21.25</v>
      </c>
      <c r="F7763">
        <v>22336</v>
      </c>
      <c r="G7763">
        <v>9894.85</v>
      </c>
      <c r="H7763" s="2">
        <v>40795</v>
      </c>
      <c r="I7763" s="2">
        <v>40878</v>
      </c>
      <c r="J7763" s="2">
        <v>50040</v>
      </c>
      <c r="L7763">
        <v>3457</v>
      </c>
      <c r="M7763" t="s">
        <v>6395</v>
      </c>
      <c r="N7763" t="s">
        <v>51</v>
      </c>
      <c r="O7763" t="s">
        <v>17</v>
      </c>
    </row>
    <row r="7764" spans="1:15" x14ac:dyDescent="0.35">
      <c r="A7764">
        <f t="shared" si="121"/>
        <v>2012</v>
      </c>
      <c r="B7764" t="s">
        <v>17</v>
      </c>
      <c r="C7764" t="s">
        <v>18</v>
      </c>
      <c r="D7764" t="s">
        <v>22</v>
      </c>
      <c r="E7764">
        <v>21.3</v>
      </c>
      <c r="F7764">
        <v>22548</v>
      </c>
      <c r="G7764">
        <v>8635.880000000001</v>
      </c>
      <c r="H7764" s="2">
        <v>39692</v>
      </c>
      <c r="I7764" s="2">
        <v>41179</v>
      </c>
      <c r="J7764" s="2">
        <v>50405</v>
      </c>
      <c r="L7764">
        <v>7443</v>
      </c>
      <c r="M7764" t="s">
        <v>1790</v>
      </c>
      <c r="N7764" t="s">
        <v>99</v>
      </c>
      <c r="O7764" t="s">
        <v>17</v>
      </c>
    </row>
    <row r="7765" spans="1:15" x14ac:dyDescent="0.35">
      <c r="A7765">
        <f t="shared" si="121"/>
        <v>2011</v>
      </c>
      <c r="B7765" t="s">
        <v>17</v>
      </c>
      <c r="C7765" t="s">
        <v>18</v>
      </c>
      <c r="D7765" t="s">
        <v>22</v>
      </c>
      <c r="E7765">
        <v>21.3</v>
      </c>
      <c r="F7765">
        <v>22325.524999999998</v>
      </c>
      <c r="G7765">
        <v>10604.629999999997</v>
      </c>
      <c r="H7765" s="2">
        <v>40456</v>
      </c>
      <c r="I7765" s="2">
        <v>40746</v>
      </c>
      <c r="J7765" s="2">
        <v>50040</v>
      </c>
      <c r="L7765">
        <v>9534</v>
      </c>
      <c r="M7765" t="s">
        <v>283</v>
      </c>
      <c r="N7765" t="s">
        <v>32</v>
      </c>
      <c r="O7765" t="s">
        <v>17</v>
      </c>
    </row>
    <row r="7766" spans="1:15" x14ac:dyDescent="0.35">
      <c r="A7766">
        <f t="shared" si="121"/>
        <v>2011</v>
      </c>
      <c r="B7766" t="s">
        <v>96</v>
      </c>
      <c r="C7766" t="s">
        <v>18</v>
      </c>
      <c r="D7766" t="s">
        <v>22</v>
      </c>
      <c r="E7766">
        <v>21.3</v>
      </c>
      <c r="F7766">
        <v>21980</v>
      </c>
      <c r="G7766">
        <v>9694.0600000000013</v>
      </c>
      <c r="H7766" s="2">
        <v>40562</v>
      </c>
      <c r="I7766" s="2">
        <v>40631</v>
      </c>
      <c r="J7766" s="2">
        <v>50040</v>
      </c>
      <c r="L7766">
        <v>4416</v>
      </c>
      <c r="M7766" t="s">
        <v>3182</v>
      </c>
      <c r="N7766" t="s">
        <v>344</v>
      </c>
      <c r="O7766" t="s">
        <v>96</v>
      </c>
    </row>
    <row r="7767" spans="1:15" x14ac:dyDescent="0.35">
      <c r="A7767">
        <f t="shared" si="121"/>
        <v>2010</v>
      </c>
      <c r="B7767" t="s">
        <v>96</v>
      </c>
      <c r="C7767" t="s">
        <v>18</v>
      </c>
      <c r="D7767" t="s">
        <v>22</v>
      </c>
      <c r="E7767">
        <v>21.3</v>
      </c>
      <c r="F7767">
        <v>24291</v>
      </c>
      <c r="G7767">
        <v>12878.51</v>
      </c>
      <c r="H7767" s="2">
        <v>40360</v>
      </c>
      <c r="I7767" s="2">
        <v>40534</v>
      </c>
      <c r="J7767" s="2">
        <v>49674</v>
      </c>
      <c r="L7767">
        <v>1233</v>
      </c>
      <c r="M7767" t="s">
        <v>331</v>
      </c>
      <c r="N7767" t="s">
        <v>332</v>
      </c>
      <c r="O7767" t="s">
        <v>96</v>
      </c>
    </row>
    <row r="7768" spans="1:15" x14ac:dyDescent="0.35">
      <c r="A7768">
        <f t="shared" si="121"/>
        <v>2012</v>
      </c>
      <c r="B7768" t="s">
        <v>17</v>
      </c>
      <c r="C7768" t="s">
        <v>18</v>
      </c>
      <c r="D7768" t="s">
        <v>22</v>
      </c>
      <c r="E7768">
        <v>21.3</v>
      </c>
      <c r="F7768">
        <v>27143</v>
      </c>
      <c r="G7768">
        <v>8848.6100000000024</v>
      </c>
      <c r="H7768" s="2">
        <v>40689</v>
      </c>
      <c r="I7768" s="2">
        <v>41271</v>
      </c>
      <c r="J7768" s="2">
        <v>50405</v>
      </c>
      <c r="L7768">
        <v>6373</v>
      </c>
      <c r="M7768" t="s">
        <v>6179</v>
      </c>
      <c r="N7768" t="s">
        <v>71</v>
      </c>
      <c r="O7768" t="s">
        <v>17</v>
      </c>
    </row>
    <row r="7769" spans="1:15" x14ac:dyDescent="0.35">
      <c r="A7769">
        <f t="shared" si="121"/>
        <v>2017</v>
      </c>
      <c r="B7769" t="s">
        <v>17</v>
      </c>
      <c r="C7769" t="s">
        <v>18</v>
      </c>
      <c r="D7769" t="s">
        <v>22</v>
      </c>
      <c r="E7769">
        <v>21.3</v>
      </c>
      <c r="F7769">
        <v>7235.8680000000004</v>
      </c>
      <c r="G7769">
        <v>1374.81</v>
      </c>
      <c r="H7769" s="2">
        <v>40815</v>
      </c>
      <c r="I7769" s="2">
        <v>42817</v>
      </c>
      <c r="J7769" s="2">
        <v>50405</v>
      </c>
      <c r="L7769">
        <v>6217</v>
      </c>
      <c r="M7769" t="s">
        <v>11285</v>
      </c>
      <c r="N7769" t="s">
        <v>179</v>
      </c>
      <c r="O7769" t="s">
        <v>17</v>
      </c>
    </row>
    <row r="7770" spans="1:15" x14ac:dyDescent="0.35">
      <c r="A7770">
        <f t="shared" si="121"/>
        <v>2012</v>
      </c>
      <c r="B7770" t="s">
        <v>17</v>
      </c>
      <c r="C7770" t="s">
        <v>18</v>
      </c>
      <c r="D7770" t="s">
        <v>19</v>
      </c>
      <c r="E7770">
        <v>21.3</v>
      </c>
      <c r="F7770">
        <v>20795</v>
      </c>
      <c r="G7770">
        <v>9607.2800000000007</v>
      </c>
      <c r="H7770" s="2">
        <v>39948</v>
      </c>
      <c r="I7770" s="2">
        <v>41000</v>
      </c>
      <c r="J7770" s="2">
        <v>50405</v>
      </c>
      <c r="L7770">
        <v>6016</v>
      </c>
      <c r="M7770" t="s">
        <v>3829</v>
      </c>
      <c r="N7770" t="s">
        <v>179</v>
      </c>
      <c r="O7770" t="s">
        <v>17</v>
      </c>
    </row>
    <row r="7771" spans="1:15" x14ac:dyDescent="0.35">
      <c r="A7771">
        <f t="shared" si="121"/>
        <v>2012</v>
      </c>
      <c r="B7771" t="s">
        <v>96</v>
      </c>
      <c r="C7771" t="s">
        <v>18</v>
      </c>
      <c r="D7771" t="s">
        <v>22</v>
      </c>
      <c r="E7771">
        <v>21.32</v>
      </c>
      <c r="F7771">
        <v>15939</v>
      </c>
      <c r="G7771">
        <v>5668.2</v>
      </c>
      <c r="H7771" s="2">
        <v>40711</v>
      </c>
      <c r="I7771" s="2">
        <v>41153</v>
      </c>
      <c r="J7771" s="2">
        <v>50405</v>
      </c>
      <c r="L7771">
        <v>5630</v>
      </c>
      <c r="M7771" t="s">
        <v>1161</v>
      </c>
      <c r="N7771" t="s">
        <v>28</v>
      </c>
      <c r="O7771" t="s">
        <v>96</v>
      </c>
    </row>
    <row r="7772" spans="1:15" x14ac:dyDescent="0.35">
      <c r="A7772">
        <f t="shared" si="121"/>
        <v>2013</v>
      </c>
      <c r="B7772" t="s">
        <v>96</v>
      </c>
      <c r="C7772" t="s">
        <v>18</v>
      </c>
      <c r="D7772" t="s">
        <v>22</v>
      </c>
      <c r="E7772">
        <v>21.32</v>
      </c>
      <c r="F7772">
        <v>387.07499999999999</v>
      </c>
      <c r="G7772">
        <v>107.47999999999999</v>
      </c>
      <c r="H7772" s="2">
        <v>40802</v>
      </c>
      <c r="I7772" s="2">
        <v>41596</v>
      </c>
      <c r="J7772" s="2">
        <v>50770</v>
      </c>
      <c r="L7772">
        <v>5610</v>
      </c>
      <c r="M7772" t="s">
        <v>360</v>
      </c>
      <c r="N7772" t="s">
        <v>28</v>
      </c>
      <c r="O7772" t="s">
        <v>96</v>
      </c>
    </row>
    <row r="7773" spans="1:15" x14ac:dyDescent="0.35">
      <c r="A7773">
        <f t="shared" si="121"/>
        <v>2011</v>
      </c>
      <c r="B7773" t="s">
        <v>17</v>
      </c>
      <c r="C7773" t="s">
        <v>18</v>
      </c>
      <c r="D7773" t="s">
        <v>22</v>
      </c>
      <c r="E7773">
        <v>21.36</v>
      </c>
      <c r="F7773">
        <v>19539</v>
      </c>
      <c r="G7773">
        <v>9007.4800000000014</v>
      </c>
      <c r="H7773" s="2">
        <v>40811</v>
      </c>
      <c r="I7773" s="2">
        <v>40872</v>
      </c>
      <c r="J7773" s="2">
        <v>50040</v>
      </c>
      <c r="L7773">
        <v>5415</v>
      </c>
      <c r="M7773" t="s">
        <v>5057</v>
      </c>
      <c r="N7773" t="s">
        <v>28</v>
      </c>
      <c r="O7773" t="s">
        <v>17</v>
      </c>
    </row>
    <row r="7774" spans="1:15" x14ac:dyDescent="0.35">
      <c r="A7774">
        <f t="shared" si="121"/>
        <v>2012</v>
      </c>
      <c r="B7774" t="s">
        <v>17</v>
      </c>
      <c r="C7774" t="s">
        <v>18</v>
      </c>
      <c r="D7774" t="s">
        <v>22</v>
      </c>
      <c r="E7774">
        <v>21.36</v>
      </c>
      <c r="F7774">
        <v>23698</v>
      </c>
      <c r="G7774">
        <v>9076.35</v>
      </c>
      <c r="H7774" s="2">
        <v>40763</v>
      </c>
      <c r="I7774" s="2">
        <v>40988</v>
      </c>
      <c r="J7774" s="2">
        <v>50405</v>
      </c>
      <c r="L7774">
        <v>5443</v>
      </c>
      <c r="M7774" t="s">
        <v>2360</v>
      </c>
      <c r="N7774" t="s">
        <v>28</v>
      </c>
      <c r="O7774" t="s">
        <v>17</v>
      </c>
    </row>
    <row r="7775" spans="1:15" x14ac:dyDescent="0.35">
      <c r="A7775">
        <f t="shared" si="121"/>
        <v>2012</v>
      </c>
      <c r="B7775" t="s">
        <v>17</v>
      </c>
      <c r="C7775" t="s">
        <v>18</v>
      </c>
      <c r="D7775" t="s">
        <v>19</v>
      </c>
      <c r="E7775">
        <v>21.36</v>
      </c>
      <c r="F7775">
        <v>19679</v>
      </c>
      <c r="G7775">
        <v>7989.6600000000008</v>
      </c>
      <c r="H7775" s="2">
        <v>40654</v>
      </c>
      <c r="I7775" s="2">
        <v>41095</v>
      </c>
      <c r="J7775" s="2">
        <v>50405</v>
      </c>
      <c r="L7775">
        <v>3714</v>
      </c>
      <c r="M7775" t="s">
        <v>3549</v>
      </c>
      <c r="N7775" t="s">
        <v>51</v>
      </c>
      <c r="O7775" t="s">
        <v>17</v>
      </c>
    </row>
    <row r="7776" spans="1:15" x14ac:dyDescent="0.35">
      <c r="A7776">
        <f t="shared" si="121"/>
        <v>2011</v>
      </c>
      <c r="B7776" t="s">
        <v>17</v>
      </c>
      <c r="C7776" t="s">
        <v>18</v>
      </c>
      <c r="D7776" t="s">
        <v>22</v>
      </c>
      <c r="E7776">
        <v>21.39</v>
      </c>
      <c r="F7776">
        <v>19398</v>
      </c>
      <c r="G7776">
        <v>9194.66</v>
      </c>
      <c r="H7776" s="2">
        <v>40800</v>
      </c>
      <c r="I7776" s="2">
        <v>40905</v>
      </c>
      <c r="J7776" s="2">
        <v>50040</v>
      </c>
      <c r="L7776">
        <v>4702</v>
      </c>
      <c r="M7776" t="s">
        <v>609</v>
      </c>
      <c r="N7776" t="s">
        <v>210</v>
      </c>
      <c r="O7776" t="s">
        <v>17</v>
      </c>
    </row>
    <row r="7777" spans="1:15" x14ac:dyDescent="0.35">
      <c r="A7777">
        <f t="shared" si="121"/>
        <v>2008</v>
      </c>
      <c r="B7777" t="s">
        <v>17</v>
      </c>
      <c r="C7777" t="s">
        <v>18</v>
      </c>
      <c r="D7777" t="s">
        <v>22</v>
      </c>
      <c r="E7777">
        <v>21.4</v>
      </c>
      <c r="F7777">
        <v>25403</v>
      </c>
      <c r="G7777">
        <v>17705.88</v>
      </c>
      <c r="H7777" s="2">
        <v>39570</v>
      </c>
      <c r="I7777" s="2">
        <v>39659</v>
      </c>
      <c r="J7777" s="2">
        <v>48944</v>
      </c>
      <c r="L7777">
        <v>9216</v>
      </c>
      <c r="M7777" t="s">
        <v>47</v>
      </c>
      <c r="N7777" t="s">
        <v>25</v>
      </c>
      <c r="O7777" t="s">
        <v>17</v>
      </c>
    </row>
    <row r="7778" spans="1:15" x14ac:dyDescent="0.35">
      <c r="A7778">
        <f t="shared" si="121"/>
        <v>2009</v>
      </c>
      <c r="B7778" t="s">
        <v>17</v>
      </c>
      <c r="C7778" t="s">
        <v>18</v>
      </c>
      <c r="D7778" t="s">
        <v>22</v>
      </c>
      <c r="E7778">
        <v>21.4</v>
      </c>
      <c r="F7778">
        <v>26255</v>
      </c>
      <c r="G7778">
        <v>18299.75</v>
      </c>
      <c r="H7778" s="2">
        <v>39682</v>
      </c>
      <c r="I7778" s="2">
        <v>39927</v>
      </c>
      <c r="J7778" s="2">
        <v>49309</v>
      </c>
      <c r="L7778">
        <v>8506</v>
      </c>
      <c r="M7778" t="s">
        <v>3237</v>
      </c>
      <c r="N7778" t="s">
        <v>25</v>
      </c>
      <c r="O7778" t="s">
        <v>17</v>
      </c>
    </row>
    <row r="7779" spans="1:15" x14ac:dyDescent="0.35">
      <c r="A7779">
        <f t="shared" si="121"/>
        <v>2008</v>
      </c>
      <c r="B7779" t="s">
        <v>17</v>
      </c>
      <c r="C7779" t="s">
        <v>18</v>
      </c>
      <c r="D7779" t="s">
        <v>22</v>
      </c>
      <c r="E7779">
        <v>21.4</v>
      </c>
      <c r="F7779">
        <v>21657</v>
      </c>
      <c r="G7779">
        <v>15094.929999999998</v>
      </c>
      <c r="H7779" s="2">
        <v>39583</v>
      </c>
      <c r="I7779" s="2">
        <v>39567</v>
      </c>
      <c r="J7779" s="2">
        <v>48944</v>
      </c>
      <c r="L7779">
        <v>8355</v>
      </c>
      <c r="M7779" t="s">
        <v>3883</v>
      </c>
      <c r="N7779" t="s">
        <v>25</v>
      </c>
      <c r="O7779" t="s">
        <v>17</v>
      </c>
    </row>
    <row r="7780" spans="1:15" x14ac:dyDescent="0.35">
      <c r="A7780">
        <f t="shared" si="121"/>
        <v>2011</v>
      </c>
      <c r="B7780" t="s">
        <v>17</v>
      </c>
      <c r="C7780" t="s">
        <v>18</v>
      </c>
      <c r="D7780" t="s">
        <v>22</v>
      </c>
      <c r="E7780">
        <v>21.42</v>
      </c>
      <c r="F7780">
        <v>25256</v>
      </c>
      <c r="G7780">
        <v>11971.34</v>
      </c>
      <c r="H7780" s="2">
        <v>40721</v>
      </c>
      <c r="I7780" s="2">
        <v>40893</v>
      </c>
      <c r="J7780" s="2">
        <v>50040</v>
      </c>
      <c r="L7780">
        <v>8847</v>
      </c>
      <c r="M7780" t="s">
        <v>9968</v>
      </c>
      <c r="N7780" t="s">
        <v>414</v>
      </c>
      <c r="O7780" t="s">
        <v>17</v>
      </c>
    </row>
    <row r="7781" spans="1:15" x14ac:dyDescent="0.35">
      <c r="A7781">
        <f t="shared" si="121"/>
        <v>2010</v>
      </c>
      <c r="B7781" t="s">
        <v>17</v>
      </c>
      <c r="C7781" t="s">
        <v>18</v>
      </c>
      <c r="D7781" t="s">
        <v>19</v>
      </c>
      <c r="E7781">
        <v>21.44</v>
      </c>
      <c r="F7781">
        <v>22351</v>
      </c>
      <c r="G7781">
        <v>43079.82</v>
      </c>
      <c r="H7781" s="2">
        <v>39947</v>
      </c>
      <c r="I7781" s="2">
        <v>40532</v>
      </c>
      <c r="J7781" s="2">
        <v>49674</v>
      </c>
      <c r="L7781">
        <v>4571</v>
      </c>
      <c r="M7781" t="s">
        <v>5810</v>
      </c>
      <c r="N7781" t="s">
        <v>210</v>
      </c>
      <c r="O7781" t="s">
        <v>17</v>
      </c>
    </row>
    <row r="7782" spans="1:15" x14ac:dyDescent="0.35">
      <c r="A7782">
        <f t="shared" si="121"/>
        <v>2014</v>
      </c>
      <c r="B7782" t="s">
        <v>17</v>
      </c>
      <c r="C7782" t="s">
        <v>18</v>
      </c>
      <c r="D7782" t="s">
        <v>22</v>
      </c>
      <c r="E7782">
        <v>21.5</v>
      </c>
      <c r="F7782">
        <v>25121.08</v>
      </c>
      <c r="G7782">
        <v>6631.9599999999991</v>
      </c>
      <c r="H7782" s="2">
        <v>40595</v>
      </c>
      <c r="I7782" s="2">
        <v>41845</v>
      </c>
      <c r="J7782" s="2">
        <v>49309</v>
      </c>
      <c r="L7782">
        <v>9322</v>
      </c>
      <c r="M7782" t="s">
        <v>689</v>
      </c>
      <c r="N7782" t="s">
        <v>25</v>
      </c>
      <c r="O7782" t="s">
        <v>17</v>
      </c>
    </row>
    <row r="7783" spans="1:15" x14ac:dyDescent="0.35">
      <c r="A7783">
        <f t="shared" si="121"/>
        <v>2010</v>
      </c>
      <c r="B7783" t="s">
        <v>17</v>
      </c>
      <c r="C7783" t="s">
        <v>18</v>
      </c>
      <c r="D7783" t="s">
        <v>19</v>
      </c>
      <c r="E7783">
        <v>21.5</v>
      </c>
      <c r="F7783">
        <v>20379</v>
      </c>
      <c r="G7783">
        <v>13613.17</v>
      </c>
      <c r="H7783" s="2">
        <v>40290</v>
      </c>
      <c r="I7783" s="2">
        <v>40328</v>
      </c>
      <c r="J7783" s="2">
        <v>49674</v>
      </c>
      <c r="L7783">
        <v>3653</v>
      </c>
      <c r="M7783" t="s">
        <v>171</v>
      </c>
      <c r="N7783" t="s">
        <v>51</v>
      </c>
      <c r="O7783" t="s">
        <v>17</v>
      </c>
    </row>
    <row r="7784" spans="1:15" x14ac:dyDescent="0.35">
      <c r="A7784">
        <f t="shared" si="121"/>
        <v>2009</v>
      </c>
      <c r="B7784" t="s">
        <v>17</v>
      </c>
      <c r="C7784" t="s">
        <v>18</v>
      </c>
      <c r="D7784" t="s">
        <v>22</v>
      </c>
      <c r="E7784">
        <v>21.5</v>
      </c>
      <c r="F7784">
        <v>26278.010000000002</v>
      </c>
      <c r="G7784">
        <v>18315.78</v>
      </c>
      <c r="H7784" s="2">
        <v>39569</v>
      </c>
      <c r="I7784" s="2">
        <v>40081</v>
      </c>
      <c r="J7784" s="2">
        <v>49309</v>
      </c>
      <c r="L7784">
        <v>9450</v>
      </c>
      <c r="M7784" t="s">
        <v>2325</v>
      </c>
      <c r="N7784" t="s">
        <v>32</v>
      </c>
      <c r="O7784" t="s">
        <v>17</v>
      </c>
    </row>
    <row r="7785" spans="1:15" x14ac:dyDescent="0.35">
      <c r="A7785">
        <f t="shared" si="121"/>
        <v>2011</v>
      </c>
      <c r="B7785" t="s">
        <v>17</v>
      </c>
      <c r="C7785" t="s">
        <v>18</v>
      </c>
      <c r="D7785" t="s">
        <v>22</v>
      </c>
      <c r="E7785">
        <v>21.54</v>
      </c>
      <c r="F7785">
        <v>20607.447</v>
      </c>
      <c r="G7785">
        <v>5852.51</v>
      </c>
      <c r="H7785" s="2">
        <v>40521</v>
      </c>
      <c r="I7785" s="2">
        <v>40637</v>
      </c>
      <c r="J7785" s="2">
        <v>50040</v>
      </c>
      <c r="L7785">
        <v>6122</v>
      </c>
      <c r="M7785" t="s">
        <v>924</v>
      </c>
      <c r="N7785" t="s">
        <v>179</v>
      </c>
      <c r="O7785" t="s">
        <v>17</v>
      </c>
    </row>
    <row r="7786" spans="1:15" x14ac:dyDescent="0.35">
      <c r="A7786">
        <f t="shared" si="121"/>
        <v>2010</v>
      </c>
      <c r="B7786" t="s">
        <v>17</v>
      </c>
      <c r="C7786" t="s">
        <v>18</v>
      </c>
      <c r="D7786" t="s">
        <v>22</v>
      </c>
      <c r="E7786">
        <v>21.55</v>
      </c>
      <c r="F7786">
        <v>25657</v>
      </c>
      <c r="G7786">
        <v>10724.619999999999</v>
      </c>
      <c r="H7786" s="2">
        <v>40528</v>
      </c>
      <c r="I7786" s="2">
        <v>40437</v>
      </c>
      <c r="J7786" s="2">
        <v>49674</v>
      </c>
      <c r="L7786">
        <v>3225</v>
      </c>
      <c r="M7786" t="s">
        <v>2421</v>
      </c>
      <c r="N7786" t="s">
        <v>51</v>
      </c>
      <c r="O7786" t="s">
        <v>17</v>
      </c>
    </row>
    <row r="7787" spans="1:15" x14ac:dyDescent="0.35">
      <c r="A7787">
        <f t="shared" si="121"/>
        <v>2012</v>
      </c>
      <c r="B7787" t="s">
        <v>96</v>
      </c>
      <c r="C7787" t="s">
        <v>18</v>
      </c>
      <c r="D7787" t="s">
        <v>22</v>
      </c>
      <c r="E7787">
        <v>21.56</v>
      </c>
      <c r="F7787">
        <v>22628</v>
      </c>
      <c r="G7787">
        <v>8025.9100000000008</v>
      </c>
      <c r="H7787" s="2">
        <v>40759</v>
      </c>
      <c r="I7787" s="2">
        <v>41087</v>
      </c>
      <c r="J7787" s="2">
        <v>50405</v>
      </c>
      <c r="L7787">
        <v>8910</v>
      </c>
      <c r="M7787" t="s">
        <v>7355</v>
      </c>
      <c r="N7787" t="s">
        <v>53</v>
      </c>
      <c r="O7787" t="s">
        <v>96</v>
      </c>
    </row>
    <row r="7788" spans="1:15" x14ac:dyDescent="0.35">
      <c r="A7788">
        <f t="shared" si="121"/>
        <v>2010</v>
      </c>
      <c r="B7788" t="s">
        <v>17</v>
      </c>
      <c r="C7788" t="s">
        <v>18</v>
      </c>
      <c r="D7788" t="s">
        <v>22</v>
      </c>
      <c r="E7788">
        <v>21.6</v>
      </c>
      <c r="F7788">
        <v>22303.847999999998</v>
      </c>
      <c r="G7788">
        <v>12735.5</v>
      </c>
      <c r="H7788" s="2">
        <v>40337</v>
      </c>
      <c r="I7788" s="2">
        <v>40526</v>
      </c>
      <c r="J7788" s="2">
        <v>49674</v>
      </c>
      <c r="L7788">
        <v>8215</v>
      </c>
      <c r="M7788" t="s">
        <v>445</v>
      </c>
      <c r="N7788" t="s">
        <v>408</v>
      </c>
      <c r="O7788" t="s">
        <v>17</v>
      </c>
    </row>
    <row r="7789" spans="1:15" x14ac:dyDescent="0.35">
      <c r="A7789">
        <f t="shared" si="121"/>
        <v>2013</v>
      </c>
      <c r="B7789" t="s">
        <v>96</v>
      </c>
      <c r="C7789" t="s">
        <v>18</v>
      </c>
      <c r="D7789" t="s">
        <v>22</v>
      </c>
      <c r="E7789">
        <v>21.6</v>
      </c>
      <c r="F7789">
        <v>18602</v>
      </c>
      <c r="G7789">
        <v>6079.76</v>
      </c>
      <c r="H7789" s="2">
        <v>39595</v>
      </c>
      <c r="I7789" s="2">
        <v>41624</v>
      </c>
      <c r="J7789" s="2">
        <v>50770</v>
      </c>
      <c r="L7789">
        <v>1217</v>
      </c>
      <c r="M7789" t="s">
        <v>1988</v>
      </c>
      <c r="N7789" t="s">
        <v>332</v>
      </c>
      <c r="O7789" t="s">
        <v>96</v>
      </c>
    </row>
    <row r="7790" spans="1:15" x14ac:dyDescent="0.35">
      <c r="A7790">
        <f t="shared" si="121"/>
        <v>2010</v>
      </c>
      <c r="B7790" t="s">
        <v>17</v>
      </c>
      <c r="C7790" t="s">
        <v>18</v>
      </c>
      <c r="D7790" t="s">
        <v>19</v>
      </c>
      <c r="E7790">
        <v>21.6</v>
      </c>
      <c r="F7790">
        <v>22708</v>
      </c>
      <c r="G7790">
        <v>15168.94</v>
      </c>
      <c r="H7790" s="2">
        <v>40441</v>
      </c>
      <c r="I7790" s="2">
        <v>40451</v>
      </c>
      <c r="J7790" s="2">
        <v>49674</v>
      </c>
      <c r="L7790">
        <v>9037</v>
      </c>
      <c r="M7790" t="s">
        <v>4373</v>
      </c>
      <c r="N7790" t="s">
        <v>189</v>
      </c>
      <c r="O7790" t="s">
        <v>17</v>
      </c>
    </row>
    <row r="7791" spans="1:15" x14ac:dyDescent="0.35">
      <c r="A7791">
        <f t="shared" si="121"/>
        <v>2006</v>
      </c>
      <c r="B7791" t="s">
        <v>17</v>
      </c>
      <c r="C7791" t="s">
        <v>18</v>
      </c>
      <c r="D7791" t="s">
        <v>19</v>
      </c>
      <c r="E7791">
        <v>21.6</v>
      </c>
      <c r="F7791">
        <v>21947</v>
      </c>
      <c r="G7791">
        <v>13168.2</v>
      </c>
      <c r="H7791" s="2">
        <v>40063</v>
      </c>
      <c r="I7791" s="2">
        <v>38948</v>
      </c>
      <c r="J7791" s="2">
        <v>48213</v>
      </c>
      <c r="L7791">
        <v>1474</v>
      </c>
      <c r="M7791" t="s">
        <v>2319</v>
      </c>
      <c r="N7791" t="s">
        <v>55</v>
      </c>
      <c r="O7791" t="s">
        <v>17</v>
      </c>
    </row>
    <row r="7792" spans="1:15" x14ac:dyDescent="0.35">
      <c r="A7792">
        <f t="shared" si="121"/>
        <v>2008</v>
      </c>
      <c r="B7792" t="s">
        <v>96</v>
      </c>
      <c r="C7792" t="s">
        <v>18</v>
      </c>
      <c r="D7792" t="s">
        <v>22</v>
      </c>
      <c r="E7792">
        <v>21.6</v>
      </c>
      <c r="F7792">
        <v>26077</v>
      </c>
      <c r="G7792">
        <v>16851.990000000002</v>
      </c>
      <c r="H7792" s="2">
        <v>39570</v>
      </c>
      <c r="I7792" s="2">
        <v>39762</v>
      </c>
      <c r="J7792" s="2">
        <v>48944</v>
      </c>
      <c r="L7792">
        <v>9515</v>
      </c>
      <c r="M7792" t="s">
        <v>6403</v>
      </c>
      <c r="N7792" t="s">
        <v>25</v>
      </c>
      <c r="O7792" t="s">
        <v>96</v>
      </c>
    </row>
    <row r="7793" spans="1:15" x14ac:dyDescent="0.35">
      <c r="A7793">
        <f t="shared" si="121"/>
        <v>2011</v>
      </c>
      <c r="B7793" t="s">
        <v>17</v>
      </c>
      <c r="C7793" t="s">
        <v>18</v>
      </c>
      <c r="D7793" t="s">
        <v>22</v>
      </c>
      <c r="E7793">
        <v>21.6</v>
      </c>
      <c r="F7793">
        <v>21972</v>
      </c>
      <c r="G7793">
        <v>7426.5199999999995</v>
      </c>
      <c r="H7793" s="2">
        <v>40764</v>
      </c>
      <c r="I7793" s="2">
        <v>40862</v>
      </c>
      <c r="J7793" s="2">
        <v>50040</v>
      </c>
      <c r="L7793">
        <v>3380</v>
      </c>
      <c r="M7793" t="s">
        <v>1328</v>
      </c>
      <c r="N7793" t="s">
        <v>51</v>
      </c>
      <c r="O7793" t="s">
        <v>17</v>
      </c>
    </row>
    <row r="7794" spans="1:15" x14ac:dyDescent="0.35">
      <c r="A7794">
        <f t="shared" si="121"/>
        <v>2011</v>
      </c>
      <c r="B7794" t="s">
        <v>96</v>
      </c>
      <c r="C7794" t="s">
        <v>18</v>
      </c>
      <c r="D7794" t="s">
        <v>22</v>
      </c>
      <c r="E7794">
        <v>21.6</v>
      </c>
      <c r="F7794">
        <v>25978.343999999997</v>
      </c>
      <c r="G7794">
        <v>12313.729999999998</v>
      </c>
      <c r="H7794" s="2">
        <v>40785</v>
      </c>
      <c r="I7794" s="2">
        <v>40877</v>
      </c>
      <c r="J7794" s="2">
        <v>50040</v>
      </c>
      <c r="L7794">
        <v>4115</v>
      </c>
      <c r="M7794" t="s">
        <v>8130</v>
      </c>
      <c r="N7794" t="s">
        <v>210</v>
      </c>
      <c r="O7794" t="s">
        <v>96</v>
      </c>
    </row>
    <row r="7795" spans="1:15" x14ac:dyDescent="0.35">
      <c r="A7795">
        <f t="shared" si="121"/>
        <v>2009</v>
      </c>
      <c r="B7795" t="s">
        <v>17</v>
      </c>
      <c r="C7795" t="s">
        <v>18</v>
      </c>
      <c r="D7795" t="s">
        <v>22</v>
      </c>
      <c r="E7795">
        <v>21.6</v>
      </c>
      <c r="F7795">
        <v>20538</v>
      </c>
      <c r="G7795">
        <v>9447.48</v>
      </c>
      <c r="H7795" s="2">
        <v>39570</v>
      </c>
      <c r="I7795" s="2">
        <v>39888</v>
      </c>
      <c r="J7795" s="2">
        <v>49309</v>
      </c>
      <c r="L7795">
        <v>6944</v>
      </c>
      <c r="M7795" t="s">
        <v>646</v>
      </c>
      <c r="N7795" t="s">
        <v>42</v>
      </c>
      <c r="O7795" t="s">
        <v>17</v>
      </c>
    </row>
    <row r="7796" spans="1:15" x14ac:dyDescent="0.35">
      <c r="A7796">
        <f t="shared" si="121"/>
        <v>2015</v>
      </c>
      <c r="B7796" t="s">
        <v>17</v>
      </c>
      <c r="C7796" t="s">
        <v>18</v>
      </c>
      <c r="D7796" t="s">
        <v>22</v>
      </c>
      <c r="E7796">
        <v>21.6</v>
      </c>
      <c r="F7796">
        <v>20120</v>
      </c>
      <c r="G7796">
        <v>4708.08</v>
      </c>
      <c r="H7796" s="2">
        <v>40805</v>
      </c>
      <c r="I7796" s="2">
        <v>42263</v>
      </c>
      <c r="J7796" s="2">
        <v>49674</v>
      </c>
      <c r="L7796">
        <v>3464</v>
      </c>
      <c r="M7796" t="s">
        <v>3018</v>
      </c>
      <c r="N7796" t="s">
        <v>51</v>
      </c>
      <c r="O7796" t="s">
        <v>17</v>
      </c>
    </row>
    <row r="7797" spans="1:15" x14ac:dyDescent="0.35">
      <c r="A7797">
        <f t="shared" si="121"/>
        <v>2008</v>
      </c>
      <c r="B7797" t="s">
        <v>17</v>
      </c>
      <c r="C7797" t="s">
        <v>18</v>
      </c>
      <c r="D7797" t="s">
        <v>22</v>
      </c>
      <c r="E7797">
        <v>21.6</v>
      </c>
      <c r="F7797">
        <v>25531.160000000003</v>
      </c>
      <c r="G7797">
        <v>17769.689999999995</v>
      </c>
      <c r="H7797" s="2">
        <v>39570</v>
      </c>
      <c r="I7797" s="2">
        <v>39600</v>
      </c>
      <c r="J7797" s="2">
        <v>48944</v>
      </c>
      <c r="L7797">
        <v>8595</v>
      </c>
      <c r="M7797" t="s">
        <v>12294</v>
      </c>
      <c r="N7797" t="s">
        <v>25</v>
      </c>
      <c r="O7797" t="s">
        <v>17</v>
      </c>
    </row>
    <row r="7798" spans="1:15" x14ac:dyDescent="0.35">
      <c r="A7798">
        <f t="shared" si="121"/>
        <v>2011</v>
      </c>
      <c r="B7798" t="s">
        <v>96</v>
      </c>
      <c r="C7798" t="s">
        <v>18</v>
      </c>
      <c r="D7798" t="s">
        <v>446</v>
      </c>
      <c r="E7798">
        <v>21.6</v>
      </c>
      <c r="F7798">
        <v>18939</v>
      </c>
      <c r="G7798">
        <v>7746.0300000000007</v>
      </c>
      <c r="H7798" s="2">
        <v>39857</v>
      </c>
      <c r="I7798" s="2">
        <v>40878</v>
      </c>
      <c r="J7798" s="2">
        <v>50040</v>
      </c>
      <c r="L7798">
        <v>8634</v>
      </c>
      <c r="M7798" t="s">
        <v>2424</v>
      </c>
      <c r="N7798" t="s">
        <v>53</v>
      </c>
      <c r="O7798" t="s">
        <v>96</v>
      </c>
    </row>
    <row r="7799" spans="1:15" x14ac:dyDescent="0.35">
      <c r="A7799">
        <f t="shared" si="121"/>
        <v>2011</v>
      </c>
      <c r="B7799" t="s">
        <v>96</v>
      </c>
      <c r="C7799" t="s">
        <v>18</v>
      </c>
      <c r="D7799" t="s">
        <v>22</v>
      </c>
      <c r="E7799">
        <v>21.6</v>
      </c>
      <c r="F7799">
        <v>21351</v>
      </c>
      <c r="G7799">
        <v>10120.370000000001</v>
      </c>
      <c r="H7799" s="2">
        <v>40672</v>
      </c>
      <c r="I7799" s="2">
        <v>40897</v>
      </c>
      <c r="J7799" s="2">
        <v>50040</v>
      </c>
      <c r="L7799">
        <v>8707</v>
      </c>
      <c r="M7799" t="s">
        <v>2334</v>
      </c>
      <c r="N7799" t="s">
        <v>53</v>
      </c>
      <c r="O7799" t="s">
        <v>96</v>
      </c>
    </row>
    <row r="7800" spans="1:15" x14ac:dyDescent="0.35">
      <c r="A7800">
        <f t="shared" si="121"/>
        <v>2015</v>
      </c>
      <c r="B7800" t="s">
        <v>96</v>
      </c>
      <c r="C7800" t="s">
        <v>18</v>
      </c>
      <c r="D7800" t="s">
        <v>22</v>
      </c>
      <c r="E7800">
        <v>21.6</v>
      </c>
      <c r="F7800">
        <v>17216.325000000001</v>
      </c>
      <c r="G7800">
        <v>4028.6200000000003</v>
      </c>
      <c r="H7800" s="2">
        <v>40690</v>
      </c>
      <c r="I7800" s="2">
        <v>42146</v>
      </c>
      <c r="J7800" s="2">
        <v>49674</v>
      </c>
      <c r="L7800">
        <v>9652</v>
      </c>
      <c r="M7800" t="s">
        <v>709</v>
      </c>
      <c r="N7800" t="s">
        <v>32</v>
      </c>
      <c r="O7800" t="s">
        <v>96</v>
      </c>
    </row>
    <row r="7801" spans="1:15" x14ac:dyDescent="0.35">
      <c r="A7801">
        <f t="shared" si="121"/>
        <v>2012</v>
      </c>
      <c r="B7801" t="s">
        <v>96</v>
      </c>
      <c r="C7801" t="s">
        <v>18</v>
      </c>
      <c r="D7801" t="s">
        <v>19</v>
      </c>
      <c r="E7801">
        <v>21.6</v>
      </c>
      <c r="F7801">
        <v>13542</v>
      </c>
      <c r="G7801">
        <v>6256.3900000000012</v>
      </c>
      <c r="H7801" s="2">
        <v>40742</v>
      </c>
      <c r="I7801" s="2">
        <v>41120</v>
      </c>
      <c r="J7801" s="2">
        <v>50405</v>
      </c>
      <c r="L7801">
        <v>8162</v>
      </c>
      <c r="M7801" t="s">
        <v>275</v>
      </c>
      <c r="N7801" t="s">
        <v>53</v>
      </c>
      <c r="O7801" t="s">
        <v>96</v>
      </c>
    </row>
    <row r="7802" spans="1:15" x14ac:dyDescent="0.35">
      <c r="A7802">
        <f t="shared" si="121"/>
        <v>2011</v>
      </c>
      <c r="B7802" t="s">
        <v>17</v>
      </c>
      <c r="C7802" t="s">
        <v>18</v>
      </c>
      <c r="D7802" t="s">
        <v>19</v>
      </c>
      <c r="E7802">
        <v>21.6</v>
      </c>
      <c r="F7802">
        <v>25829</v>
      </c>
      <c r="G7802">
        <v>14593.390000000003</v>
      </c>
      <c r="H7802" s="2">
        <v>39570</v>
      </c>
      <c r="I7802" s="2">
        <v>40844</v>
      </c>
      <c r="J7802" s="2">
        <v>50040</v>
      </c>
      <c r="L7802">
        <v>2416</v>
      </c>
      <c r="M7802" t="s">
        <v>6750</v>
      </c>
      <c r="N7802" t="s">
        <v>583</v>
      </c>
      <c r="O7802" t="s">
        <v>17</v>
      </c>
    </row>
    <row r="7803" spans="1:15" x14ac:dyDescent="0.35">
      <c r="A7803">
        <f t="shared" si="121"/>
        <v>2010</v>
      </c>
      <c r="B7803" t="s">
        <v>17</v>
      </c>
      <c r="C7803" t="s">
        <v>18</v>
      </c>
      <c r="D7803" t="s">
        <v>19</v>
      </c>
      <c r="E7803">
        <v>21.6</v>
      </c>
      <c r="F7803">
        <v>22339.121999999999</v>
      </c>
      <c r="G7803">
        <v>14922.529999999997</v>
      </c>
      <c r="H7803" s="2">
        <v>39647</v>
      </c>
      <c r="I7803" s="2">
        <v>40354</v>
      </c>
      <c r="J7803" s="2">
        <v>49674</v>
      </c>
      <c r="L7803">
        <v>6012</v>
      </c>
      <c r="M7803" t="s">
        <v>1458</v>
      </c>
      <c r="N7803" t="s">
        <v>179</v>
      </c>
      <c r="O7803" t="s">
        <v>17</v>
      </c>
    </row>
    <row r="7804" spans="1:15" x14ac:dyDescent="0.35">
      <c r="A7804">
        <f t="shared" si="121"/>
        <v>2009</v>
      </c>
      <c r="B7804" t="s">
        <v>17</v>
      </c>
      <c r="C7804" t="s">
        <v>18</v>
      </c>
      <c r="D7804" t="s">
        <v>22</v>
      </c>
      <c r="E7804">
        <v>21.6</v>
      </c>
      <c r="F7804">
        <v>27100</v>
      </c>
      <c r="G7804">
        <v>18861.59</v>
      </c>
      <c r="H7804" s="2">
        <v>39570</v>
      </c>
      <c r="I7804" s="2">
        <v>40073</v>
      </c>
      <c r="J7804" s="2">
        <v>49309</v>
      </c>
      <c r="L7804">
        <v>3315</v>
      </c>
      <c r="M7804" t="s">
        <v>1264</v>
      </c>
      <c r="N7804" t="s">
        <v>51</v>
      </c>
      <c r="O7804" t="s">
        <v>17</v>
      </c>
    </row>
    <row r="7805" spans="1:15" x14ac:dyDescent="0.35">
      <c r="A7805">
        <f t="shared" si="121"/>
        <v>2009</v>
      </c>
      <c r="B7805" t="s">
        <v>96</v>
      </c>
      <c r="C7805" t="s">
        <v>18</v>
      </c>
      <c r="D7805" t="s">
        <v>22</v>
      </c>
      <c r="E7805">
        <v>21.6</v>
      </c>
      <c r="F7805">
        <v>25379</v>
      </c>
      <c r="G7805">
        <v>16400.91</v>
      </c>
      <c r="H7805" s="2">
        <v>39570</v>
      </c>
      <c r="I7805" s="2">
        <v>40101</v>
      </c>
      <c r="J7805" s="2">
        <v>49309</v>
      </c>
      <c r="L7805">
        <v>9216</v>
      </c>
      <c r="M7805" t="s">
        <v>1136</v>
      </c>
      <c r="N7805" t="s">
        <v>25</v>
      </c>
      <c r="O7805" t="s">
        <v>96</v>
      </c>
    </row>
    <row r="7806" spans="1:15" x14ac:dyDescent="0.35">
      <c r="A7806">
        <f t="shared" si="121"/>
        <v>2012</v>
      </c>
      <c r="B7806" t="s">
        <v>17</v>
      </c>
      <c r="C7806" t="s">
        <v>18</v>
      </c>
      <c r="D7806" t="s">
        <v>22</v>
      </c>
      <c r="E7806">
        <v>21.66</v>
      </c>
      <c r="F7806">
        <v>22526</v>
      </c>
      <c r="G7806">
        <v>8604.9399999999987</v>
      </c>
      <c r="H7806" s="2">
        <v>40854</v>
      </c>
      <c r="I7806" s="2">
        <v>41032</v>
      </c>
      <c r="J7806" s="2">
        <v>50405</v>
      </c>
      <c r="L7806">
        <v>5332</v>
      </c>
      <c r="M7806" t="s">
        <v>1493</v>
      </c>
      <c r="N7806" t="s">
        <v>28</v>
      </c>
      <c r="O7806" t="s">
        <v>17</v>
      </c>
    </row>
    <row r="7807" spans="1:15" x14ac:dyDescent="0.35">
      <c r="A7807">
        <f t="shared" si="121"/>
        <v>2010</v>
      </c>
      <c r="B7807" t="s">
        <v>17</v>
      </c>
      <c r="C7807" t="s">
        <v>18</v>
      </c>
      <c r="D7807" t="s">
        <v>22</v>
      </c>
      <c r="E7807">
        <v>21.7</v>
      </c>
      <c r="F7807">
        <v>23155</v>
      </c>
      <c r="G7807">
        <v>6159.24</v>
      </c>
      <c r="H7807" s="2">
        <v>40274</v>
      </c>
      <c r="I7807" s="2">
        <v>40385</v>
      </c>
      <c r="J7807" s="2">
        <v>49674</v>
      </c>
      <c r="L7807">
        <v>1273</v>
      </c>
      <c r="M7807" t="s">
        <v>4278</v>
      </c>
      <c r="N7807" t="s">
        <v>21</v>
      </c>
      <c r="O7807" t="s">
        <v>17</v>
      </c>
    </row>
    <row r="7808" spans="1:15" x14ac:dyDescent="0.35">
      <c r="A7808">
        <f t="shared" si="121"/>
        <v>2011</v>
      </c>
      <c r="B7808" t="s">
        <v>96</v>
      </c>
      <c r="C7808" t="s">
        <v>18</v>
      </c>
      <c r="D7808" t="s">
        <v>22</v>
      </c>
      <c r="E7808">
        <v>21.7</v>
      </c>
      <c r="F7808">
        <v>23057</v>
      </c>
      <c r="G7808">
        <v>8584.83</v>
      </c>
      <c r="H7808" s="2">
        <v>40256</v>
      </c>
      <c r="I7808" s="2">
        <v>40896</v>
      </c>
      <c r="J7808" s="2">
        <v>50040</v>
      </c>
      <c r="L7808">
        <v>1744</v>
      </c>
      <c r="M7808" t="s">
        <v>4905</v>
      </c>
      <c r="N7808" t="s">
        <v>55</v>
      </c>
      <c r="O7808" t="s">
        <v>96</v>
      </c>
    </row>
    <row r="7809" spans="1:15" x14ac:dyDescent="0.35">
      <c r="A7809">
        <f t="shared" si="121"/>
        <v>2014</v>
      </c>
      <c r="B7809" t="s">
        <v>96</v>
      </c>
      <c r="C7809" t="s">
        <v>18</v>
      </c>
      <c r="D7809" t="s">
        <v>22</v>
      </c>
      <c r="E7809">
        <v>21.7</v>
      </c>
      <c r="F7809">
        <v>17906</v>
      </c>
      <c r="G7809">
        <v>5386.77</v>
      </c>
      <c r="H7809" s="2">
        <v>39594</v>
      </c>
      <c r="I7809" s="2">
        <v>41724</v>
      </c>
      <c r="J7809" s="2">
        <v>51135</v>
      </c>
      <c r="L7809">
        <v>2300</v>
      </c>
      <c r="M7809" t="s">
        <v>12498</v>
      </c>
      <c r="N7809" t="s">
        <v>583</v>
      </c>
      <c r="O7809" t="s">
        <v>96</v>
      </c>
    </row>
    <row r="7810" spans="1:15" x14ac:dyDescent="0.35">
      <c r="A7810">
        <f t="shared" si="121"/>
        <v>2012</v>
      </c>
      <c r="B7810" t="s">
        <v>17</v>
      </c>
      <c r="C7810" t="s">
        <v>18</v>
      </c>
      <c r="D7810" t="s">
        <v>19</v>
      </c>
      <c r="E7810">
        <v>21.73</v>
      </c>
      <c r="F7810">
        <v>20393</v>
      </c>
      <c r="G7810">
        <v>9421.57</v>
      </c>
      <c r="H7810" s="2">
        <v>40723</v>
      </c>
      <c r="I7810" s="2">
        <v>41029</v>
      </c>
      <c r="J7810" s="2">
        <v>50405</v>
      </c>
      <c r="L7810">
        <v>4616</v>
      </c>
      <c r="M7810" t="s">
        <v>8346</v>
      </c>
      <c r="N7810" t="s">
        <v>210</v>
      </c>
      <c r="O7810" t="s">
        <v>17</v>
      </c>
    </row>
    <row r="7811" spans="1:15" x14ac:dyDescent="0.35">
      <c r="A7811">
        <f t="shared" ref="A7811:A7874" si="122">YEAR(I7811)</f>
        <v>2013</v>
      </c>
      <c r="B7811" t="s">
        <v>17</v>
      </c>
      <c r="C7811" t="s">
        <v>18</v>
      </c>
      <c r="D7811" t="s">
        <v>22</v>
      </c>
      <c r="E7811">
        <v>21.78</v>
      </c>
      <c r="F7811">
        <v>23597.415000000005</v>
      </c>
      <c r="G7811">
        <v>6607.2799999999979</v>
      </c>
      <c r="H7811" s="2">
        <v>40227</v>
      </c>
      <c r="I7811" s="2">
        <v>41517</v>
      </c>
      <c r="J7811" s="2">
        <v>50770</v>
      </c>
      <c r="L7811">
        <v>7550</v>
      </c>
      <c r="M7811" t="s">
        <v>1257</v>
      </c>
      <c r="N7811" t="s">
        <v>99</v>
      </c>
      <c r="O7811" t="s">
        <v>17</v>
      </c>
    </row>
    <row r="7812" spans="1:15" x14ac:dyDescent="0.35">
      <c r="A7812">
        <f t="shared" si="122"/>
        <v>2015</v>
      </c>
      <c r="B7812" t="s">
        <v>96</v>
      </c>
      <c r="C7812" t="s">
        <v>18</v>
      </c>
      <c r="D7812" t="s">
        <v>19</v>
      </c>
      <c r="E7812">
        <v>21.78</v>
      </c>
      <c r="F7812">
        <v>14801.536999999998</v>
      </c>
      <c r="G7812">
        <v>4219.2</v>
      </c>
      <c r="H7812" s="2">
        <v>40094</v>
      </c>
      <c r="I7812" s="2">
        <v>42046</v>
      </c>
      <c r="J7812" s="2">
        <v>51501</v>
      </c>
      <c r="L7812">
        <v>3920</v>
      </c>
      <c r="M7812" t="s">
        <v>6305</v>
      </c>
      <c r="N7812" t="s">
        <v>76</v>
      </c>
      <c r="O7812" t="s">
        <v>96</v>
      </c>
    </row>
    <row r="7813" spans="1:15" x14ac:dyDescent="0.35">
      <c r="A7813">
        <f t="shared" si="122"/>
        <v>2013</v>
      </c>
      <c r="B7813" t="s">
        <v>17</v>
      </c>
      <c r="C7813" t="s">
        <v>18</v>
      </c>
      <c r="D7813" t="s">
        <v>22</v>
      </c>
      <c r="E7813">
        <v>21.8</v>
      </c>
      <c r="F7813">
        <v>19807</v>
      </c>
      <c r="G7813">
        <v>5922.2900000000009</v>
      </c>
      <c r="H7813" s="2">
        <v>40239</v>
      </c>
      <c r="I7813" s="2">
        <v>41628</v>
      </c>
      <c r="J7813" s="2">
        <v>50770</v>
      </c>
      <c r="L7813">
        <v>5443</v>
      </c>
      <c r="M7813" t="s">
        <v>2360</v>
      </c>
      <c r="N7813" t="s">
        <v>28</v>
      </c>
      <c r="O7813" t="s">
        <v>17</v>
      </c>
    </row>
    <row r="7814" spans="1:15" x14ac:dyDescent="0.35">
      <c r="A7814">
        <f t="shared" si="122"/>
        <v>2008</v>
      </c>
      <c r="B7814" t="s">
        <v>17</v>
      </c>
      <c r="C7814" t="s">
        <v>18</v>
      </c>
      <c r="D7814" t="s">
        <v>22</v>
      </c>
      <c r="E7814">
        <v>21.8</v>
      </c>
      <c r="F7814">
        <v>25018</v>
      </c>
      <c r="G7814">
        <v>17412.52</v>
      </c>
      <c r="H7814" s="2">
        <v>39577</v>
      </c>
      <c r="I7814" s="2">
        <v>39566</v>
      </c>
      <c r="J7814" s="2">
        <v>48944</v>
      </c>
      <c r="L7814">
        <v>8241</v>
      </c>
      <c r="M7814" t="s">
        <v>5348</v>
      </c>
      <c r="N7814" t="s">
        <v>408</v>
      </c>
      <c r="O7814" t="s">
        <v>17</v>
      </c>
    </row>
    <row r="7815" spans="1:15" x14ac:dyDescent="0.35">
      <c r="A7815">
        <f t="shared" si="122"/>
        <v>2008</v>
      </c>
      <c r="B7815" t="s">
        <v>17</v>
      </c>
      <c r="C7815" t="s">
        <v>18</v>
      </c>
      <c r="D7815" t="s">
        <v>19</v>
      </c>
      <c r="E7815">
        <v>21.8</v>
      </c>
      <c r="F7815">
        <v>23087</v>
      </c>
      <c r="G7815">
        <v>18769.729999999996</v>
      </c>
      <c r="H7815" s="2">
        <v>39570</v>
      </c>
      <c r="I7815" s="2">
        <v>39806</v>
      </c>
      <c r="J7815" s="2">
        <v>48944</v>
      </c>
      <c r="L7815">
        <v>3427</v>
      </c>
      <c r="M7815" t="s">
        <v>1331</v>
      </c>
      <c r="N7815" t="s">
        <v>51</v>
      </c>
      <c r="O7815" t="s">
        <v>17</v>
      </c>
    </row>
    <row r="7816" spans="1:15" x14ac:dyDescent="0.35">
      <c r="A7816">
        <f t="shared" si="122"/>
        <v>2011</v>
      </c>
      <c r="B7816" t="s">
        <v>17</v>
      </c>
      <c r="C7816" t="s">
        <v>18</v>
      </c>
      <c r="D7816" t="s">
        <v>22</v>
      </c>
      <c r="E7816">
        <v>21.8</v>
      </c>
      <c r="F7816">
        <v>21323</v>
      </c>
      <c r="G7816">
        <v>10107.120000000001</v>
      </c>
      <c r="H7816" s="2">
        <v>39704</v>
      </c>
      <c r="I7816" s="2">
        <v>40676</v>
      </c>
      <c r="J7816" s="2">
        <v>50040</v>
      </c>
      <c r="L7816">
        <v>9642</v>
      </c>
      <c r="M7816" t="s">
        <v>1993</v>
      </c>
      <c r="N7816" t="s">
        <v>32</v>
      </c>
      <c r="O7816" t="s">
        <v>17</v>
      </c>
    </row>
    <row r="7817" spans="1:15" x14ac:dyDescent="0.35">
      <c r="A7817">
        <f t="shared" si="122"/>
        <v>2012</v>
      </c>
      <c r="B7817" t="s">
        <v>17</v>
      </c>
      <c r="C7817" t="s">
        <v>18</v>
      </c>
      <c r="D7817" t="s">
        <v>22</v>
      </c>
      <c r="E7817">
        <v>21.8</v>
      </c>
      <c r="F7817">
        <v>23514</v>
      </c>
      <c r="G7817">
        <v>10252.099999999999</v>
      </c>
      <c r="H7817" s="2">
        <v>39570</v>
      </c>
      <c r="I7817" s="2">
        <v>41031</v>
      </c>
      <c r="J7817" s="2">
        <v>50405</v>
      </c>
      <c r="L7817">
        <v>6060</v>
      </c>
      <c r="M7817" t="s">
        <v>10685</v>
      </c>
      <c r="N7817" t="s">
        <v>460</v>
      </c>
      <c r="O7817" t="s">
        <v>17</v>
      </c>
    </row>
    <row r="7818" spans="1:15" x14ac:dyDescent="0.35">
      <c r="A7818">
        <f t="shared" si="122"/>
        <v>2016</v>
      </c>
      <c r="B7818" t="s">
        <v>17</v>
      </c>
      <c r="C7818" t="s">
        <v>18</v>
      </c>
      <c r="D7818" t="s">
        <v>22</v>
      </c>
      <c r="E7818">
        <v>21.8</v>
      </c>
      <c r="F7818">
        <v>17585.850999999999</v>
      </c>
      <c r="G7818">
        <v>3341.3</v>
      </c>
      <c r="H7818" s="2">
        <v>40679</v>
      </c>
      <c r="I7818" s="2">
        <v>42663</v>
      </c>
      <c r="J7818" s="2">
        <v>50040</v>
      </c>
      <c r="L7818">
        <v>7247</v>
      </c>
      <c r="M7818" t="s">
        <v>12092</v>
      </c>
      <c r="N7818" t="s">
        <v>99</v>
      </c>
      <c r="O7818" t="s">
        <v>17</v>
      </c>
    </row>
    <row r="7819" spans="1:15" x14ac:dyDescent="0.35">
      <c r="A7819">
        <f t="shared" si="122"/>
        <v>2010</v>
      </c>
      <c r="B7819" t="s">
        <v>17</v>
      </c>
      <c r="C7819" t="s">
        <v>18</v>
      </c>
      <c r="D7819" t="s">
        <v>19</v>
      </c>
      <c r="E7819">
        <v>21.8</v>
      </c>
      <c r="F7819">
        <v>23739.5</v>
      </c>
      <c r="G7819">
        <v>15834.239999999996</v>
      </c>
      <c r="H7819" s="2">
        <v>39570</v>
      </c>
      <c r="I7819" s="2">
        <v>40486</v>
      </c>
      <c r="J7819" s="2">
        <v>49674</v>
      </c>
      <c r="L7819">
        <v>8700</v>
      </c>
      <c r="M7819" t="s">
        <v>941</v>
      </c>
      <c r="N7819" t="s">
        <v>53</v>
      </c>
      <c r="O7819" t="s">
        <v>17</v>
      </c>
    </row>
    <row r="7820" spans="1:15" x14ac:dyDescent="0.35">
      <c r="A7820">
        <f t="shared" si="122"/>
        <v>2016</v>
      </c>
      <c r="B7820" t="s">
        <v>96</v>
      </c>
      <c r="C7820" t="s">
        <v>18</v>
      </c>
      <c r="D7820" t="s">
        <v>22</v>
      </c>
      <c r="E7820">
        <v>21.84</v>
      </c>
      <c r="F7820">
        <v>17356</v>
      </c>
      <c r="G7820">
        <v>3287.4899999999993</v>
      </c>
      <c r="H7820" s="2">
        <v>40532</v>
      </c>
      <c r="I7820" s="2">
        <v>42459</v>
      </c>
      <c r="J7820" s="2">
        <v>50040</v>
      </c>
      <c r="L7820">
        <v>2300</v>
      </c>
      <c r="M7820" t="s">
        <v>4204</v>
      </c>
      <c r="N7820" t="s">
        <v>583</v>
      </c>
      <c r="O7820" t="s">
        <v>96</v>
      </c>
    </row>
    <row r="7821" spans="1:15" x14ac:dyDescent="0.35">
      <c r="A7821">
        <f t="shared" si="122"/>
        <v>2015</v>
      </c>
      <c r="B7821" t="s">
        <v>96</v>
      </c>
      <c r="C7821" t="s">
        <v>18</v>
      </c>
      <c r="D7821" t="s">
        <v>22</v>
      </c>
      <c r="E7821">
        <v>21.84</v>
      </c>
      <c r="F7821">
        <v>26960</v>
      </c>
      <c r="G7821">
        <v>6308.6200000000008</v>
      </c>
      <c r="H7821" s="2">
        <v>40828</v>
      </c>
      <c r="I7821" s="2">
        <v>42265</v>
      </c>
      <c r="J7821" s="2">
        <v>49674</v>
      </c>
      <c r="L7821">
        <v>6363</v>
      </c>
      <c r="M7821" t="s">
        <v>4549</v>
      </c>
      <c r="N7821" t="s">
        <v>71</v>
      </c>
      <c r="O7821" t="s">
        <v>96</v>
      </c>
    </row>
    <row r="7822" spans="1:15" x14ac:dyDescent="0.35">
      <c r="A7822">
        <f t="shared" si="122"/>
        <v>2015</v>
      </c>
      <c r="B7822" t="s">
        <v>17</v>
      </c>
      <c r="C7822" t="s">
        <v>18</v>
      </c>
      <c r="D7822" t="s">
        <v>19</v>
      </c>
      <c r="E7822">
        <v>21.84</v>
      </c>
      <c r="F7822">
        <v>21396</v>
      </c>
      <c r="G7822">
        <v>6504.3900000000012</v>
      </c>
      <c r="H7822" s="2">
        <v>40739</v>
      </c>
      <c r="I7822" s="2">
        <v>42087</v>
      </c>
      <c r="J7822" s="2">
        <v>49674</v>
      </c>
      <c r="L7822">
        <v>3772</v>
      </c>
      <c r="M7822" t="s">
        <v>3443</v>
      </c>
      <c r="N7822" t="s">
        <v>51</v>
      </c>
      <c r="O7822" t="s">
        <v>17</v>
      </c>
    </row>
    <row r="7823" spans="1:15" x14ac:dyDescent="0.35">
      <c r="A7823">
        <f t="shared" si="122"/>
        <v>2016</v>
      </c>
      <c r="B7823" t="s">
        <v>17</v>
      </c>
      <c r="C7823" t="s">
        <v>18</v>
      </c>
      <c r="D7823" t="s">
        <v>22</v>
      </c>
      <c r="E7823">
        <v>21.84</v>
      </c>
      <c r="F7823">
        <v>9897.2249999999985</v>
      </c>
      <c r="G7823">
        <v>1929.9599999999998</v>
      </c>
      <c r="H7823" s="2">
        <v>40779</v>
      </c>
      <c r="I7823" s="2">
        <v>42542</v>
      </c>
      <c r="J7823" s="2">
        <v>50040</v>
      </c>
      <c r="L7823">
        <v>9200</v>
      </c>
      <c r="M7823" t="s">
        <v>395</v>
      </c>
      <c r="N7823" t="s">
        <v>32</v>
      </c>
      <c r="O7823" t="s">
        <v>17</v>
      </c>
    </row>
    <row r="7824" spans="1:15" x14ac:dyDescent="0.35">
      <c r="A7824">
        <f t="shared" si="122"/>
        <v>2012</v>
      </c>
      <c r="B7824" t="s">
        <v>96</v>
      </c>
      <c r="C7824" t="s">
        <v>18</v>
      </c>
      <c r="D7824" t="s">
        <v>22</v>
      </c>
      <c r="E7824">
        <v>21.84</v>
      </c>
      <c r="F7824">
        <v>22268.6</v>
      </c>
      <c r="G7824">
        <v>9014.94</v>
      </c>
      <c r="H7824" s="2">
        <v>40854</v>
      </c>
      <c r="I7824" s="2">
        <v>40967</v>
      </c>
      <c r="J7824" s="2">
        <v>50405</v>
      </c>
      <c r="L7824">
        <v>4900</v>
      </c>
      <c r="M7824" t="s">
        <v>267</v>
      </c>
      <c r="N7824" t="s">
        <v>51</v>
      </c>
      <c r="O7824" t="s">
        <v>96</v>
      </c>
    </row>
    <row r="7825" spans="1:15" x14ac:dyDescent="0.35">
      <c r="A7825">
        <f t="shared" si="122"/>
        <v>2012</v>
      </c>
      <c r="B7825" t="s">
        <v>17</v>
      </c>
      <c r="C7825" t="s">
        <v>18</v>
      </c>
      <c r="D7825" t="s">
        <v>22</v>
      </c>
      <c r="E7825">
        <v>21.85</v>
      </c>
      <c r="F7825">
        <v>31481</v>
      </c>
      <c r="G7825">
        <v>12025.739999999998</v>
      </c>
      <c r="H7825" s="2">
        <v>40835</v>
      </c>
      <c r="I7825" s="2">
        <v>41180</v>
      </c>
      <c r="J7825" s="2">
        <v>50405</v>
      </c>
      <c r="L7825">
        <v>1586</v>
      </c>
      <c r="M7825" t="s">
        <v>4563</v>
      </c>
      <c r="N7825" t="s">
        <v>21</v>
      </c>
      <c r="O7825" t="s">
        <v>17</v>
      </c>
    </row>
    <row r="7826" spans="1:15" x14ac:dyDescent="0.35">
      <c r="A7826">
        <f t="shared" si="122"/>
        <v>2011</v>
      </c>
      <c r="B7826" t="s">
        <v>17</v>
      </c>
      <c r="C7826" t="s">
        <v>18</v>
      </c>
      <c r="D7826" t="s">
        <v>19</v>
      </c>
      <c r="E7826">
        <v>21.85</v>
      </c>
      <c r="F7826">
        <v>18347</v>
      </c>
      <c r="G7826">
        <v>10366.049999999999</v>
      </c>
      <c r="H7826" s="2">
        <v>40848</v>
      </c>
      <c r="I7826" s="2">
        <v>40884</v>
      </c>
      <c r="J7826" s="2">
        <v>50040</v>
      </c>
      <c r="L7826">
        <v>4539</v>
      </c>
      <c r="M7826" t="s">
        <v>5067</v>
      </c>
      <c r="N7826" t="s">
        <v>51</v>
      </c>
      <c r="O7826" t="s">
        <v>17</v>
      </c>
    </row>
    <row r="7827" spans="1:15" x14ac:dyDescent="0.35">
      <c r="A7827">
        <f t="shared" si="122"/>
        <v>2008</v>
      </c>
      <c r="B7827" t="s">
        <v>17</v>
      </c>
      <c r="C7827" t="s">
        <v>18</v>
      </c>
      <c r="D7827" t="s">
        <v>22</v>
      </c>
      <c r="E7827">
        <v>21.9</v>
      </c>
      <c r="F7827">
        <v>23544</v>
      </c>
      <c r="G7827">
        <v>10076.83</v>
      </c>
      <c r="H7827" s="2">
        <v>39570</v>
      </c>
      <c r="I7827" s="2">
        <v>39593</v>
      </c>
      <c r="J7827" s="2">
        <v>48944</v>
      </c>
      <c r="L7827">
        <v>9108</v>
      </c>
      <c r="M7827" t="s">
        <v>1464</v>
      </c>
      <c r="N7827" t="s">
        <v>318</v>
      </c>
      <c r="O7827" t="s">
        <v>17</v>
      </c>
    </row>
    <row r="7828" spans="1:15" x14ac:dyDescent="0.35">
      <c r="A7828">
        <f t="shared" si="122"/>
        <v>2011</v>
      </c>
      <c r="B7828" t="s">
        <v>17</v>
      </c>
      <c r="C7828" t="s">
        <v>18</v>
      </c>
      <c r="D7828" t="s">
        <v>19</v>
      </c>
      <c r="E7828">
        <v>21.9</v>
      </c>
      <c r="F7828">
        <v>21081</v>
      </c>
      <c r="G7828">
        <v>11910.759999999998</v>
      </c>
      <c r="H7828" s="2">
        <v>40632</v>
      </c>
      <c r="I7828" s="2">
        <v>40711</v>
      </c>
      <c r="J7828" s="2">
        <v>50040</v>
      </c>
      <c r="L7828">
        <v>2572</v>
      </c>
      <c r="M7828" t="s">
        <v>5819</v>
      </c>
      <c r="N7828" t="s">
        <v>51</v>
      </c>
      <c r="O7828" t="s">
        <v>17</v>
      </c>
    </row>
    <row r="7829" spans="1:15" x14ac:dyDescent="0.35">
      <c r="A7829">
        <f t="shared" si="122"/>
        <v>2012</v>
      </c>
      <c r="B7829" t="s">
        <v>17</v>
      </c>
      <c r="C7829" t="s">
        <v>18</v>
      </c>
      <c r="D7829" t="s">
        <v>19</v>
      </c>
      <c r="E7829">
        <v>21.9</v>
      </c>
      <c r="F7829">
        <v>22977</v>
      </c>
      <c r="G7829">
        <v>10592.4</v>
      </c>
      <c r="H7829" s="2">
        <v>39701</v>
      </c>
      <c r="I7829" s="2">
        <v>41180</v>
      </c>
      <c r="J7829" s="2">
        <v>50405</v>
      </c>
      <c r="L7829">
        <v>6952</v>
      </c>
      <c r="M7829" t="s">
        <v>6771</v>
      </c>
      <c r="N7829" t="s">
        <v>42</v>
      </c>
      <c r="O7829" t="s">
        <v>17</v>
      </c>
    </row>
    <row r="7830" spans="1:15" x14ac:dyDescent="0.35">
      <c r="A7830">
        <f t="shared" si="122"/>
        <v>2007</v>
      </c>
      <c r="B7830" t="s">
        <v>17</v>
      </c>
      <c r="C7830" t="s">
        <v>18</v>
      </c>
      <c r="D7830" t="s">
        <v>22</v>
      </c>
      <c r="E7830">
        <v>21.9</v>
      </c>
      <c r="F7830">
        <v>22749</v>
      </c>
      <c r="G7830">
        <v>12921.43</v>
      </c>
      <c r="H7830" s="2">
        <v>39570</v>
      </c>
      <c r="I7830" s="2">
        <v>39349</v>
      </c>
      <c r="J7830" s="2">
        <v>48579</v>
      </c>
      <c r="L7830">
        <v>8536</v>
      </c>
      <c r="M7830" t="s">
        <v>793</v>
      </c>
      <c r="N7830" t="s">
        <v>25</v>
      </c>
      <c r="O7830" t="s">
        <v>17</v>
      </c>
    </row>
    <row r="7831" spans="1:15" x14ac:dyDescent="0.35">
      <c r="A7831">
        <f t="shared" si="122"/>
        <v>2011</v>
      </c>
      <c r="B7831" t="s">
        <v>96</v>
      </c>
      <c r="C7831" t="s">
        <v>18</v>
      </c>
      <c r="D7831" t="s">
        <v>19</v>
      </c>
      <c r="E7831">
        <v>21.9</v>
      </c>
      <c r="F7831">
        <v>21251.723999999998</v>
      </c>
      <c r="G7831">
        <v>12007.230000000001</v>
      </c>
      <c r="H7831" s="2">
        <v>39570</v>
      </c>
      <c r="I7831" s="2">
        <v>40884</v>
      </c>
      <c r="J7831" s="2">
        <v>50040</v>
      </c>
      <c r="L7831">
        <v>1083</v>
      </c>
      <c r="M7831" t="s">
        <v>7606</v>
      </c>
      <c r="N7831" t="s">
        <v>21</v>
      </c>
      <c r="O7831" t="s">
        <v>96</v>
      </c>
    </row>
    <row r="7832" spans="1:15" x14ac:dyDescent="0.35">
      <c r="A7832">
        <f t="shared" si="122"/>
        <v>2012</v>
      </c>
      <c r="B7832" t="s">
        <v>96</v>
      </c>
      <c r="C7832" t="s">
        <v>18</v>
      </c>
      <c r="D7832" t="s">
        <v>22</v>
      </c>
      <c r="E7832">
        <v>21.9</v>
      </c>
      <c r="F7832">
        <v>22950</v>
      </c>
      <c r="G7832">
        <v>8766.91</v>
      </c>
      <c r="H7832" s="2">
        <v>39738</v>
      </c>
      <c r="I7832" s="2">
        <v>41159</v>
      </c>
      <c r="J7832" s="2">
        <v>50405</v>
      </c>
      <c r="L7832">
        <v>9467</v>
      </c>
      <c r="M7832" t="s">
        <v>4692</v>
      </c>
      <c r="N7832" t="s">
        <v>32</v>
      </c>
      <c r="O7832" t="s">
        <v>96</v>
      </c>
    </row>
    <row r="7833" spans="1:15" x14ac:dyDescent="0.35">
      <c r="A7833">
        <f t="shared" si="122"/>
        <v>2011</v>
      </c>
      <c r="B7833" t="s">
        <v>17</v>
      </c>
      <c r="C7833" t="s">
        <v>18</v>
      </c>
      <c r="D7833" t="s">
        <v>19</v>
      </c>
      <c r="E7833">
        <v>21.9</v>
      </c>
      <c r="F7833">
        <v>22060</v>
      </c>
      <c r="G7833">
        <v>12463.899999999998</v>
      </c>
      <c r="H7833" s="2">
        <v>40704</v>
      </c>
      <c r="I7833" s="2">
        <v>40871</v>
      </c>
      <c r="J7833" s="2">
        <v>50040</v>
      </c>
      <c r="L7833">
        <v>8627</v>
      </c>
      <c r="M7833" t="s">
        <v>7871</v>
      </c>
      <c r="N7833" t="s">
        <v>53</v>
      </c>
      <c r="O7833" t="s">
        <v>17</v>
      </c>
    </row>
    <row r="7834" spans="1:15" x14ac:dyDescent="0.35">
      <c r="A7834">
        <f t="shared" si="122"/>
        <v>2011</v>
      </c>
      <c r="B7834" t="s">
        <v>17</v>
      </c>
      <c r="C7834" t="s">
        <v>18</v>
      </c>
      <c r="D7834" t="s">
        <v>22</v>
      </c>
      <c r="E7834">
        <v>21.93</v>
      </c>
      <c r="F7834">
        <v>21258</v>
      </c>
      <c r="G7834">
        <v>10076.289999999999</v>
      </c>
      <c r="H7834" s="2">
        <v>40697</v>
      </c>
      <c r="I7834" s="2">
        <v>40837</v>
      </c>
      <c r="J7834" s="2">
        <v>50040</v>
      </c>
      <c r="L7834">
        <v>8908</v>
      </c>
      <c r="M7834" t="s">
        <v>1771</v>
      </c>
      <c r="N7834" t="s">
        <v>53</v>
      </c>
      <c r="O7834" t="s">
        <v>17</v>
      </c>
    </row>
    <row r="7835" spans="1:15" x14ac:dyDescent="0.35">
      <c r="A7835">
        <f t="shared" si="122"/>
        <v>2010</v>
      </c>
      <c r="B7835" t="s">
        <v>96</v>
      </c>
      <c r="C7835" t="s">
        <v>18</v>
      </c>
      <c r="D7835" t="s">
        <v>22</v>
      </c>
      <c r="E7835">
        <v>22</v>
      </c>
      <c r="F7835">
        <v>22689.800000000003</v>
      </c>
      <c r="G7835">
        <v>10754.949999999997</v>
      </c>
      <c r="H7835" s="2">
        <v>40114</v>
      </c>
      <c r="I7835" s="2">
        <v>40449</v>
      </c>
      <c r="J7835" s="2">
        <v>49674</v>
      </c>
      <c r="L7835">
        <v>8810</v>
      </c>
      <c r="M7835" t="s">
        <v>345</v>
      </c>
      <c r="N7835" t="s">
        <v>53</v>
      </c>
      <c r="O7835" t="s">
        <v>96</v>
      </c>
    </row>
    <row r="7836" spans="1:15" x14ac:dyDescent="0.35">
      <c r="A7836">
        <f t="shared" si="122"/>
        <v>2011</v>
      </c>
      <c r="B7836" t="s">
        <v>17</v>
      </c>
      <c r="C7836" t="s">
        <v>18</v>
      </c>
      <c r="D7836" t="s">
        <v>22</v>
      </c>
      <c r="E7836">
        <v>22</v>
      </c>
      <c r="F7836">
        <v>12544</v>
      </c>
      <c r="G7836">
        <v>5945.8499999999995</v>
      </c>
      <c r="H7836" s="2">
        <v>40644</v>
      </c>
      <c r="I7836" s="2">
        <v>40689</v>
      </c>
      <c r="J7836" s="2">
        <v>50040</v>
      </c>
      <c r="L7836">
        <v>6423</v>
      </c>
      <c r="M7836" t="s">
        <v>417</v>
      </c>
      <c r="N7836" t="s">
        <v>414</v>
      </c>
      <c r="O7836" t="s">
        <v>17</v>
      </c>
    </row>
    <row r="7837" spans="1:15" x14ac:dyDescent="0.35">
      <c r="A7837">
        <f t="shared" si="122"/>
        <v>2010</v>
      </c>
      <c r="B7837" t="s">
        <v>17</v>
      </c>
      <c r="C7837" t="s">
        <v>18</v>
      </c>
      <c r="D7837" t="s">
        <v>19</v>
      </c>
      <c r="E7837">
        <v>22</v>
      </c>
      <c r="F7837">
        <v>25892</v>
      </c>
      <c r="G7837">
        <v>17269.97</v>
      </c>
      <c r="H7837" s="2">
        <v>39569</v>
      </c>
      <c r="I7837" s="2">
        <v>40260</v>
      </c>
      <c r="J7837" s="2">
        <v>49674</v>
      </c>
      <c r="L7837">
        <v>5618</v>
      </c>
      <c r="M7837" t="s">
        <v>7190</v>
      </c>
      <c r="N7837" t="s">
        <v>28</v>
      </c>
      <c r="O7837" t="s">
        <v>17</v>
      </c>
    </row>
    <row r="7838" spans="1:15" x14ac:dyDescent="0.35">
      <c r="A7838">
        <f t="shared" si="122"/>
        <v>2011</v>
      </c>
      <c r="B7838" t="s">
        <v>96</v>
      </c>
      <c r="C7838" t="s">
        <v>18</v>
      </c>
      <c r="D7838" t="s">
        <v>22</v>
      </c>
      <c r="E7838">
        <v>22</v>
      </c>
      <c r="F7838">
        <v>26493.954999999998</v>
      </c>
      <c r="G7838">
        <v>12558.149999999998</v>
      </c>
      <c r="H7838" s="2">
        <v>40490</v>
      </c>
      <c r="I7838" s="2">
        <v>40623</v>
      </c>
      <c r="J7838" s="2">
        <v>50040</v>
      </c>
      <c r="L7838">
        <v>8880</v>
      </c>
      <c r="M7838" t="s">
        <v>2916</v>
      </c>
      <c r="N7838" t="s">
        <v>32</v>
      </c>
      <c r="O7838" t="s">
        <v>96</v>
      </c>
    </row>
    <row r="7839" spans="1:15" x14ac:dyDescent="0.35">
      <c r="A7839">
        <f t="shared" si="122"/>
        <v>2012</v>
      </c>
      <c r="B7839" t="s">
        <v>96</v>
      </c>
      <c r="C7839" t="s">
        <v>18</v>
      </c>
      <c r="D7839" t="s">
        <v>22</v>
      </c>
      <c r="E7839">
        <v>22</v>
      </c>
      <c r="F7839">
        <v>19405</v>
      </c>
      <c r="G7839">
        <v>6504.37</v>
      </c>
      <c r="H7839" s="2">
        <v>39584</v>
      </c>
      <c r="I7839" s="2">
        <v>41228</v>
      </c>
      <c r="J7839" s="2">
        <v>50405</v>
      </c>
      <c r="L7839">
        <v>8756</v>
      </c>
      <c r="M7839" t="s">
        <v>4176</v>
      </c>
      <c r="N7839" t="s">
        <v>229</v>
      </c>
      <c r="O7839" t="s">
        <v>96</v>
      </c>
    </row>
    <row r="7840" spans="1:15" x14ac:dyDescent="0.35">
      <c r="A7840">
        <f t="shared" si="122"/>
        <v>2016</v>
      </c>
      <c r="B7840" t="s">
        <v>96</v>
      </c>
      <c r="C7840" t="s">
        <v>18</v>
      </c>
      <c r="D7840" t="s">
        <v>22</v>
      </c>
      <c r="E7840">
        <v>22</v>
      </c>
      <c r="F7840">
        <v>16436</v>
      </c>
      <c r="G7840">
        <v>3113.2300000000005</v>
      </c>
      <c r="H7840" s="2">
        <v>40739</v>
      </c>
      <c r="I7840" s="2">
        <v>42395</v>
      </c>
      <c r="J7840" s="2">
        <v>50040</v>
      </c>
      <c r="L7840">
        <v>9467</v>
      </c>
      <c r="M7840" t="s">
        <v>4692</v>
      </c>
      <c r="N7840" t="s">
        <v>32</v>
      </c>
      <c r="O7840" t="s">
        <v>96</v>
      </c>
    </row>
    <row r="7841" spans="1:15" x14ac:dyDescent="0.35">
      <c r="A7841">
        <f t="shared" si="122"/>
        <v>2016</v>
      </c>
      <c r="B7841" t="s">
        <v>96</v>
      </c>
      <c r="C7841" t="s">
        <v>18</v>
      </c>
      <c r="D7841" t="s">
        <v>19</v>
      </c>
      <c r="E7841">
        <v>22</v>
      </c>
      <c r="F7841">
        <v>20235.218999999997</v>
      </c>
      <c r="G7841">
        <v>4532.6900000000005</v>
      </c>
      <c r="H7841" s="2">
        <v>40721</v>
      </c>
      <c r="I7841" s="2">
        <v>42510</v>
      </c>
      <c r="J7841" s="2">
        <v>50040</v>
      </c>
      <c r="L7841">
        <v>7082</v>
      </c>
      <c r="M7841" t="s">
        <v>10225</v>
      </c>
      <c r="N7841" t="s">
        <v>99</v>
      </c>
      <c r="O7841" t="s">
        <v>96</v>
      </c>
    </row>
    <row r="7842" spans="1:15" x14ac:dyDescent="0.35">
      <c r="A7842">
        <f t="shared" si="122"/>
        <v>2012</v>
      </c>
      <c r="B7842" t="s">
        <v>17</v>
      </c>
      <c r="C7842" t="s">
        <v>18</v>
      </c>
      <c r="D7842" t="s">
        <v>22</v>
      </c>
      <c r="E7842">
        <v>22</v>
      </c>
      <c r="F7842">
        <v>23859.335999999999</v>
      </c>
      <c r="G7842">
        <v>9114.27</v>
      </c>
      <c r="H7842" s="2">
        <v>40623</v>
      </c>
      <c r="I7842" s="2">
        <v>41158</v>
      </c>
      <c r="J7842" s="2">
        <v>50405</v>
      </c>
      <c r="L7842">
        <v>6125</v>
      </c>
      <c r="M7842" t="s">
        <v>3743</v>
      </c>
      <c r="N7842" t="s">
        <v>179</v>
      </c>
      <c r="O7842" t="s">
        <v>17</v>
      </c>
    </row>
    <row r="7843" spans="1:15" x14ac:dyDescent="0.35">
      <c r="A7843">
        <f t="shared" si="122"/>
        <v>2009</v>
      </c>
      <c r="B7843" t="s">
        <v>17</v>
      </c>
      <c r="C7843" t="s">
        <v>18</v>
      </c>
      <c r="D7843" t="s">
        <v>19</v>
      </c>
      <c r="E7843">
        <v>22</v>
      </c>
      <c r="F7843">
        <v>20034</v>
      </c>
      <c r="G7843">
        <v>16287.63</v>
      </c>
      <c r="H7843" s="2">
        <v>39569</v>
      </c>
      <c r="I7843" s="2">
        <v>40024</v>
      </c>
      <c r="J7843" s="2">
        <v>49309</v>
      </c>
      <c r="L7843">
        <v>8750</v>
      </c>
      <c r="M7843" t="s">
        <v>5343</v>
      </c>
      <c r="N7843" t="s">
        <v>229</v>
      </c>
      <c r="O7843" t="s">
        <v>17</v>
      </c>
    </row>
    <row r="7844" spans="1:15" x14ac:dyDescent="0.35">
      <c r="A7844">
        <f t="shared" si="122"/>
        <v>2011</v>
      </c>
      <c r="B7844" t="s">
        <v>96</v>
      </c>
      <c r="C7844" t="s">
        <v>18</v>
      </c>
      <c r="D7844" t="s">
        <v>22</v>
      </c>
      <c r="E7844">
        <v>22.04</v>
      </c>
      <c r="F7844">
        <v>26577</v>
      </c>
      <c r="G7844">
        <v>12597.489999999998</v>
      </c>
      <c r="H7844" s="2">
        <v>40774</v>
      </c>
      <c r="I7844" s="2">
        <v>40875</v>
      </c>
      <c r="J7844" s="2">
        <v>50040</v>
      </c>
      <c r="L7844">
        <v>3089</v>
      </c>
      <c r="M7844" t="s">
        <v>4009</v>
      </c>
      <c r="N7844" t="s">
        <v>51</v>
      </c>
      <c r="O7844" t="s">
        <v>96</v>
      </c>
    </row>
    <row r="7845" spans="1:15" x14ac:dyDescent="0.35">
      <c r="A7845">
        <f t="shared" si="122"/>
        <v>2011</v>
      </c>
      <c r="B7845" t="s">
        <v>17</v>
      </c>
      <c r="C7845" t="s">
        <v>18</v>
      </c>
      <c r="D7845" t="s">
        <v>19</v>
      </c>
      <c r="E7845">
        <v>22.05</v>
      </c>
      <c r="F7845">
        <v>18060.784</v>
      </c>
      <c r="G7845">
        <v>10204.34</v>
      </c>
      <c r="H7845" s="2">
        <v>40850</v>
      </c>
      <c r="I7845" s="2">
        <v>40865</v>
      </c>
      <c r="J7845" s="2">
        <v>50040</v>
      </c>
      <c r="L7845">
        <v>4148</v>
      </c>
      <c r="M7845" t="s">
        <v>7007</v>
      </c>
      <c r="N7845" t="s">
        <v>344</v>
      </c>
      <c r="O7845" t="s">
        <v>17</v>
      </c>
    </row>
    <row r="7846" spans="1:15" x14ac:dyDescent="0.35">
      <c r="A7846">
        <f t="shared" si="122"/>
        <v>2012</v>
      </c>
      <c r="B7846" t="s">
        <v>96</v>
      </c>
      <c r="C7846" t="s">
        <v>18</v>
      </c>
      <c r="D7846" t="s">
        <v>22</v>
      </c>
      <c r="E7846">
        <v>22.08</v>
      </c>
      <c r="F7846">
        <v>24521.620999999999</v>
      </c>
      <c r="G7846">
        <v>9927.0199999999986</v>
      </c>
      <c r="H7846" s="2">
        <v>40797</v>
      </c>
      <c r="I7846" s="2">
        <v>40967</v>
      </c>
      <c r="J7846" s="2">
        <v>50405</v>
      </c>
      <c r="L7846">
        <v>4144</v>
      </c>
      <c r="M7846" t="s">
        <v>828</v>
      </c>
      <c r="N7846" t="s">
        <v>344</v>
      </c>
      <c r="O7846" t="s">
        <v>96</v>
      </c>
    </row>
    <row r="7847" spans="1:15" x14ac:dyDescent="0.35">
      <c r="A7847">
        <f t="shared" si="122"/>
        <v>2012</v>
      </c>
      <c r="B7847" t="s">
        <v>17</v>
      </c>
      <c r="C7847" t="s">
        <v>18</v>
      </c>
      <c r="D7847" t="s">
        <v>22</v>
      </c>
      <c r="E7847">
        <v>22.08</v>
      </c>
      <c r="F7847">
        <v>25391.190999999999</v>
      </c>
      <c r="G7847">
        <v>9699.4200000000019</v>
      </c>
      <c r="H7847" s="2">
        <v>40746</v>
      </c>
      <c r="I7847" s="2">
        <v>41180</v>
      </c>
      <c r="J7847" s="2">
        <v>50405</v>
      </c>
      <c r="L7847">
        <v>6122</v>
      </c>
      <c r="M7847" t="s">
        <v>924</v>
      </c>
      <c r="N7847" t="s">
        <v>179</v>
      </c>
      <c r="O7847" t="s">
        <v>17</v>
      </c>
    </row>
    <row r="7848" spans="1:15" x14ac:dyDescent="0.35">
      <c r="A7848">
        <f t="shared" si="122"/>
        <v>2013</v>
      </c>
      <c r="B7848" t="s">
        <v>17</v>
      </c>
      <c r="C7848" t="s">
        <v>18</v>
      </c>
      <c r="D7848" t="s">
        <v>22</v>
      </c>
      <c r="E7848">
        <v>22.09</v>
      </c>
      <c r="F7848">
        <v>24129.205000000002</v>
      </c>
      <c r="G7848">
        <v>7142.2500000000027</v>
      </c>
      <c r="H7848" s="2">
        <v>40400</v>
      </c>
      <c r="I7848" s="2">
        <v>41593</v>
      </c>
      <c r="J7848" s="2">
        <v>50770</v>
      </c>
      <c r="L7848">
        <v>4853</v>
      </c>
      <c r="M7848" t="s">
        <v>5413</v>
      </c>
      <c r="N7848" t="s">
        <v>28</v>
      </c>
      <c r="O7848" t="s">
        <v>17</v>
      </c>
    </row>
    <row r="7849" spans="1:15" x14ac:dyDescent="0.35">
      <c r="A7849">
        <f t="shared" si="122"/>
        <v>2011</v>
      </c>
      <c r="B7849" t="s">
        <v>17</v>
      </c>
      <c r="C7849" t="s">
        <v>18</v>
      </c>
      <c r="D7849" t="s">
        <v>22</v>
      </c>
      <c r="E7849">
        <v>22.1</v>
      </c>
      <c r="F7849">
        <v>17280.345000000001</v>
      </c>
      <c r="G7849">
        <v>5270.51</v>
      </c>
      <c r="H7849" s="2">
        <v>40667</v>
      </c>
      <c r="I7849" s="2">
        <v>40714</v>
      </c>
      <c r="J7849" s="2">
        <v>50040</v>
      </c>
      <c r="L7849">
        <v>6218</v>
      </c>
      <c r="M7849" t="s">
        <v>1102</v>
      </c>
      <c r="N7849" t="s">
        <v>179</v>
      </c>
      <c r="O7849" t="s">
        <v>17</v>
      </c>
    </row>
    <row r="7850" spans="1:15" x14ac:dyDescent="0.35">
      <c r="A7850">
        <f t="shared" si="122"/>
        <v>2011</v>
      </c>
      <c r="B7850" t="s">
        <v>17</v>
      </c>
      <c r="C7850" t="s">
        <v>18</v>
      </c>
      <c r="D7850" t="s">
        <v>19</v>
      </c>
      <c r="E7850">
        <v>22.1</v>
      </c>
      <c r="F7850">
        <v>26533.502</v>
      </c>
      <c r="G7850">
        <v>14991.409999999996</v>
      </c>
      <c r="H7850" s="2">
        <v>39569</v>
      </c>
      <c r="I7850" s="2">
        <v>40899</v>
      </c>
      <c r="J7850" s="2">
        <v>50040</v>
      </c>
      <c r="L7850">
        <v>1096</v>
      </c>
      <c r="M7850" t="s">
        <v>2767</v>
      </c>
      <c r="N7850" t="s">
        <v>21</v>
      </c>
      <c r="O7850" t="s">
        <v>17</v>
      </c>
    </row>
    <row r="7851" spans="1:15" x14ac:dyDescent="0.35">
      <c r="A7851">
        <f t="shared" si="122"/>
        <v>2010</v>
      </c>
      <c r="B7851" t="s">
        <v>96</v>
      </c>
      <c r="C7851" t="s">
        <v>18</v>
      </c>
      <c r="D7851" t="s">
        <v>22</v>
      </c>
      <c r="E7851">
        <v>22.1</v>
      </c>
      <c r="F7851">
        <v>24381</v>
      </c>
      <c r="G7851">
        <v>13897.170000000002</v>
      </c>
      <c r="H7851" s="2">
        <v>40442</v>
      </c>
      <c r="I7851" s="2">
        <v>40466</v>
      </c>
      <c r="J7851" s="2">
        <v>49674</v>
      </c>
      <c r="L7851">
        <v>9248</v>
      </c>
      <c r="M7851" t="s">
        <v>2614</v>
      </c>
      <c r="N7851" t="s">
        <v>32</v>
      </c>
      <c r="O7851" t="s">
        <v>96</v>
      </c>
    </row>
    <row r="7852" spans="1:15" x14ac:dyDescent="0.35">
      <c r="A7852">
        <f t="shared" si="122"/>
        <v>2008</v>
      </c>
      <c r="B7852" t="s">
        <v>96</v>
      </c>
      <c r="C7852" t="s">
        <v>18</v>
      </c>
      <c r="D7852" t="s">
        <v>22</v>
      </c>
      <c r="E7852">
        <v>22.1</v>
      </c>
      <c r="F7852">
        <v>17366</v>
      </c>
      <c r="G7852">
        <v>11206.479999999998</v>
      </c>
      <c r="H7852" s="2">
        <v>39774</v>
      </c>
      <c r="I7852" s="2">
        <v>39748</v>
      </c>
      <c r="J7852" s="2">
        <v>48944</v>
      </c>
      <c r="L7852">
        <v>8840</v>
      </c>
      <c r="M7852" t="s">
        <v>1744</v>
      </c>
      <c r="N7852" t="s">
        <v>414</v>
      </c>
      <c r="O7852" t="s">
        <v>96</v>
      </c>
    </row>
    <row r="7853" spans="1:15" x14ac:dyDescent="0.35">
      <c r="A7853">
        <f t="shared" si="122"/>
        <v>2012</v>
      </c>
      <c r="B7853" t="s">
        <v>17</v>
      </c>
      <c r="C7853" t="s">
        <v>18</v>
      </c>
      <c r="D7853" t="s">
        <v>19</v>
      </c>
      <c r="E7853">
        <v>22.1</v>
      </c>
      <c r="F7853">
        <v>25367.603999999999</v>
      </c>
      <c r="G7853">
        <v>11694.45</v>
      </c>
      <c r="H7853" s="2">
        <v>39631</v>
      </c>
      <c r="I7853" s="2">
        <v>41179</v>
      </c>
      <c r="J7853" s="2">
        <v>50405</v>
      </c>
      <c r="L7853">
        <v>2558</v>
      </c>
      <c r="M7853" t="s">
        <v>4303</v>
      </c>
      <c r="N7853" t="s">
        <v>51</v>
      </c>
      <c r="O7853" t="s">
        <v>17</v>
      </c>
    </row>
    <row r="7854" spans="1:15" x14ac:dyDescent="0.35">
      <c r="A7854">
        <f t="shared" si="122"/>
        <v>2011</v>
      </c>
      <c r="B7854" t="s">
        <v>96</v>
      </c>
      <c r="C7854" t="s">
        <v>18</v>
      </c>
      <c r="D7854" t="s">
        <v>19</v>
      </c>
      <c r="E7854">
        <v>22.1</v>
      </c>
      <c r="F7854">
        <v>5055</v>
      </c>
      <c r="G7854">
        <v>2651.88</v>
      </c>
      <c r="H7854" s="2">
        <v>39996</v>
      </c>
      <c r="I7854" s="2">
        <v>40848</v>
      </c>
      <c r="J7854" s="2">
        <v>50040</v>
      </c>
      <c r="L7854">
        <v>3038</v>
      </c>
      <c r="M7854" t="s">
        <v>6518</v>
      </c>
      <c r="N7854" t="s">
        <v>51</v>
      </c>
      <c r="O7854" t="s">
        <v>96</v>
      </c>
    </row>
    <row r="7855" spans="1:15" x14ac:dyDescent="0.35">
      <c r="A7855">
        <f t="shared" si="122"/>
        <v>2012</v>
      </c>
      <c r="B7855" t="s">
        <v>96</v>
      </c>
      <c r="C7855" t="s">
        <v>18</v>
      </c>
      <c r="D7855" t="s">
        <v>22</v>
      </c>
      <c r="E7855">
        <v>22.1</v>
      </c>
      <c r="F7855">
        <v>25478</v>
      </c>
      <c r="G7855">
        <v>11108.39</v>
      </c>
      <c r="H7855" s="2">
        <v>39570</v>
      </c>
      <c r="I7855" s="2">
        <v>41179</v>
      </c>
      <c r="J7855" s="2">
        <v>50405</v>
      </c>
      <c r="L7855">
        <v>8240</v>
      </c>
      <c r="M7855" t="s">
        <v>723</v>
      </c>
      <c r="N7855" t="s">
        <v>408</v>
      </c>
      <c r="O7855" t="s">
        <v>96</v>
      </c>
    </row>
    <row r="7856" spans="1:15" x14ac:dyDescent="0.35">
      <c r="A7856">
        <f t="shared" si="122"/>
        <v>2008</v>
      </c>
      <c r="B7856" t="s">
        <v>96</v>
      </c>
      <c r="C7856" t="s">
        <v>18</v>
      </c>
      <c r="D7856" t="s">
        <v>19</v>
      </c>
      <c r="E7856">
        <v>22.1</v>
      </c>
      <c r="F7856">
        <v>18880.219000000001</v>
      </c>
      <c r="G7856">
        <v>14234.679999999998</v>
      </c>
      <c r="H7856" s="2">
        <v>39576</v>
      </c>
      <c r="I7856" s="2">
        <v>39668</v>
      </c>
      <c r="J7856" s="2">
        <v>48944</v>
      </c>
      <c r="L7856">
        <v>7214</v>
      </c>
      <c r="M7856" t="s">
        <v>7080</v>
      </c>
      <c r="N7856" t="s">
        <v>99</v>
      </c>
      <c r="O7856" t="s">
        <v>96</v>
      </c>
    </row>
    <row r="7857" spans="1:15" x14ac:dyDescent="0.35">
      <c r="A7857">
        <f t="shared" si="122"/>
        <v>2009</v>
      </c>
      <c r="B7857" t="s">
        <v>96</v>
      </c>
      <c r="C7857" t="s">
        <v>18</v>
      </c>
      <c r="D7857" t="s">
        <v>22</v>
      </c>
      <c r="E7857">
        <v>22.1</v>
      </c>
      <c r="F7857">
        <v>24809.580999999998</v>
      </c>
      <c r="G7857">
        <v>16009.929999999998</v>
      </c>
      <c r="H7857" s="2">
        <v>40069</v>
      </c>
      <c r="I7857" s="2">
        <v>40165</v>
      </c>
      <c r="J7857" s="2">
        <v>49309</v>
      </c>
      <c r="L7857">
        <v>4057</v>
      </c>
      <c r="M7857" t="s">
        <v>1929</v>
      </c>
      <c r="N7857" t="s">
        <v>1930</v>
      </c>
      <c r="O7857" t="s">
        <v>96</v>
      </c>
    </row>
    <row r="7858" spans="1:15" x14ac:dyDescent="0.35">
      <c r="A7858">
        <f t="shared" si="122"/>
        <v>2008</v>
      </c>
      <c r="B7858" t="s">
        <v>96</v>
      </c>
      <c r="C7858" t="s">
        <v>18</v>
      </c>
      <c r="D7858" t="s">
        <v>22</v>
      </c>
      <c r="E7858">
        <v>22.1</v>
      </c>
      <c r="F7858">
        <v>24856</v>
      </c>
      <c r="G7858">
        <v>15341</v>
      </c>
      <c r="H7858" s="2">
        <v>39570</v>
      </c>
      <c r="I7858" s="2">
        <v>39520</v>
      </c>
      <c r="J7858" s="2">
        <v>48944</v>
      </c>
      <c r="L7858">
        <v>8526</v>
      </c>
      <c r="M7858" t="s">
        <v>11012</v>
      </c>
      <c r="N7858" t="s">
        <v>25</v>
      </c>
      <c r="O7858" t="s">
        <v>96</v>
      </c>
    </row>
    <row r="7859" spans="1:15" x14ac:dyDescent="0.35">
      <c r="A7859">
        <f t="shared" si="122"/>
        <v>2009</v>
      </c>
      <c r="B7859" t="s">
        <v>17</v>
      </c>
      <c r="C7859" t="s">
        <v>18</v>
      </c>
      <c r="D7859" t="s">
        <v>22</v>
      </c>
      <c r="E7859">
        <v>22.1</v>
      </c>
      <c r="F7859">
        <v>27100.266000000003</v>
      </c>
      <c r="G7859">
        <v>18834.68</v>
      </c>
      <c r="H7859" s="2">
        <v>39570</v>
      </c>
      <c r="I7859" s="2">
        <v>39987</v>
      </c>
      <c r="J7859" s="2">
        <v>49309</v>
      </c>
      <c r="L7859">
        <v>4574</v>
      </c>
      <c r="M7859" t="s">
        <v>7625</v>
      </c>
      <c r="N7859" t="s">
        <v>210</v>
      </c>
      <c r="O7859" t="s">
        <v>17</v>
      </c>
    </row>
    <row r="7860" spans="1:15" x14ac:dyDescent="0.35">
      <c r="A7860">
        <f t="shared" si="122"/>
        <v>2010</v>
      </c>
      <c r="B7860" t="s">
        <v>17</v>
      </c>
      <c r="C7860" t="s">
        <v>18</v>
      </c>
      <c r="D7860" t="s">
        <v>19</v>
      </c>
      <c r="E7860">
        <v>22.1</v>
      </c>
      <c r="F7860">
        <v>18866</v>
      </c>
      <c r="G7860">
        <v>12564.77</v>
      </c>
      <c r="H7860" s="2">
        <v>39591</v>
      </c>
      <c r="I7860" s="2">
        <v>40498</v>
      </c>
      <c r="J7860" s="2">
        <v>49674</v>
      </c>
      <c r="L7860">
        <v>8124</v>
      </c>
      <c r="M7860" t="s">
        <v>10478</v>
      </c>
      <c r="N7860" t="s">
        <v>53</v>
      </c>
      <c r="O7860" t="s">
        <v>17</v>
      </c>
    </row>
    <row r="7861" spans="1:15" x14ac:dyDescent="0.35">
      <c r="A7861">
        <f t="shared" si="122"/>
        <v>2008</v>
      </c>
      <c r="B7861" t="s">
        <v>17</v>
      </c>
      <c r="C7861" t="s">
        <v>18</v>
      </c>
      <c r="D7861" t="s">
        <v>22</v>
      </c>
      <c r="E7861">
        <v>22.1</v>
      </c>
      <c r="F7861">
        <v>24400.107</v>
      </c>
      <c r="G7861">
        <v>16958.079999999998</v>
      </c>
      <c r="H7861" s="2">
        <v>39610</v>
      </c>
      <c r="I7861" s="2">
        <v>39538</v>
      </c>
      <c r="J7861" s="2">
        <v>48944</v>
      </c>
      <c r="L7861">
        <v>6130</v>
      </c>
      <c r="M7861" t="s">
        <v>4407</v>
      </c>
      <c r="N7861" t="s">
        <v>179</v>
      </c>
      <c r="O7861" t="s">
        <v>17</v>
      </c>
    </row>
    <row r="7862" spans="1:15" x14ac:dyDescent="0.35">
      <c r="A7862">
        <f t="shared" si="122"/>
        <v>2009</v>
      </c>
      <c r="B7862" t="s">
        <v>96</v>
      </c>
      <c r="C7862" t="s">
        <v>18</v>
      </c>
      <c r="D7862" t="s">
        <v>22</v>
      </c>
      <c r="E7862">
        <v>22.1</v>
      </c>
      <c r="F7862">
        <v>23719</v>
      </c>
      <c r="G7862">
        <v>15306.140000000001</v>
      </c>
      <c r="H7862" s="2">
        <v>39570</v>
      </c>
      <c r="I7862" s="2">
        <v>40163</v>
      </c>
      <c r="J7862" s="2">
        <v>49309</v>
      </c>
      <c r="L7862">
        <v>8500</v>
      </c>
      <c r="M7862" t="s">
        <v>1420</v>
      </c>
      <c r="N7862" t="s">
        <v>25</v>
      </c>
      <c r="O7862" t="s">
        <v>96</v>
      </c>
    </row>
    <row r="7863" spans="1:15" x14ac:dyDescent="0.35">
      <c r="A7863">
        <f t="shared" si="122"/>
        <v>2010</v>
      </c>
      <c r="B7863" t="s">
        <v>96</v>
      </c>
      <c r="C7863" t="s">
        <v>18</v>
      </c>
      <c r="D7863" t="s">
        <v>19</v>
      </c>
      <c r="E7863">
        <v>22.2</v>
      </c>
      <c r="F7863">
        <v>22911</v>
      </c>
      <c r="G7863">
        <v>15258.71</v>
      </c>
      <c r="H7863" s="2">
        <v>39839</v>
      </c>
      <c r="I7863" s="2">
        <v>40354</v>
      </c>
      <c r="J7863" s="2">
        <v>49674</v>
      </c>
      <c r="L7863">
        <v>1304</v>
      </c>
      <c r="M7863" t="s">
        <v>4924</v>
      </c>
      <c r="N7863" t="s">
        <v>21</v>
      </c>
      <c r="O7863" t="s">
        <v>96</v>
      </c>
    </row>
    <row r="7864" spans="1:15" x14ac:dyDescent="0.35">
      <c r="A7864">
        <f t="shared" si="122"/>
        <v>2010</v>
      </c>
      <c r="B7864" t="s">
        <v>96</v>
      </c>
      <c r="C7864" t="s">
        <v>18</v>
      </c>
      <c r="D7864" t="s">
        <v>19</v>
      </c>
      <c r="E7864">
        <v>22.2</v>
      </c>
      <c r="F7864">
        <v>23046</v>
      </c>
      <c r="G7864">
        <v>15348.640000000001</v>
      </c>
      <c r="H7864" s="2">
        <v>40343</v>
      </c>
      <c r="I7864" s="2">
        <v>40480</v>
      </c>
      <c r="J7864" s="2">
        <v>49674</v>
      </c>
      <c r="L7864">
        <v>4913</v>
      </c>
      <c r="M7864" t="s">
        <v>4773</v>
      </c>
      <c r="N7864" t="s">
        <v>51</v>
      </c>
      <c r="O7864" t="s">
        <v>96</v>
      </c>
    </row>
    <row r="7865" spans="1:15" x14ac:dyDescent="0.35">
      <c r="A7865">
        <f t="shared" si="122"/>
        <v>2011</v>
      </c>
      <c r="B7865" t="s">
        <v>96</v>
      </c>
      <c r="C7865" t="s">
        <v>18</v>
      </c>
      <c r="D7865" t="s">
        <v>22</v>
      </c>
      <c r="E7865">
        <v>22.2</v>
      </c>
      <c r="F7865">
        <v>24250</v>
      </c>
      <c r="G7865">
        <v>10672.7</v>
      </c>
      <c r="H7865" s="2">
        <v>40730</v>
      </c>
      <c r="I7865" s="2">
        <v>40897</v>
      </c>
      <c r="J7865" s="2">
        <v>50040</v>
      </c>
      <c r="L7865">
        <v>4617</v>
      </c>
      <c r="M7865" t="s">
        <v>7118</v>
      </c>
      <c r="N7865" t="s">
        <v>210</v>
      </c>
      <c r="O7865" t="s">
        <v>96</v>
      </c>
    </row>
    <row r="7866" spans="1:15" x14ac:dyDescent="0.35">
      <c r="A7866">
        <f t="shared" si="122"/>
        <v>2014</v>
      </c>
      <c r="B7866" t="s">
        <v>96</v>
      </c>
      <c r="C7866" t="s">
        <v>18</v>
      </c>
      <c r="D7866" t="s">
        <v>22</v>
      </c>
      <c r="E7866">
        <v>22.23</v>
      </c>
      <c r="F7866">
        <v>27364</v>
      </c>
      <c r="G7866">
        <v>7224.1</v>
      </c>
      <c r="H7866" s="2">
        <v>40630</v>
      </c>
      <c r="I7866" s="2">
        <v>41831</v>
      </c>
      <c r="J7866" s="2">
        <v>49309</v>
      </c>
      <c r="L7866">
        <v>8197</v>
      </c>
      <c r="M7866" t="s">
        <v>940</v>
      </c>
      <c r="N7866" t="s">
        <v>53</v>
      </c>
      <c r="O7866" t="s">
        <v>96</v>
      </c>
    </row>
    <row r="7867" spans="1:15" x14ac:dyDescent="0.35">
      <c r="A7867">
        <f t="shared" si="122"/>
        <v>2009</v>
      </c>
      <c r="B7867" t="s">
        <v>17</v>
      </c>
      <c r="C7867" t="s">
        <v>18</v>
      </c>
      <c r="D7867" t="s">
        <v>19</v>
      </c>
      <c r="E7867">
        <v>22.25</v>
      </c>
      <c r="F7867">
        <v>24610</v>
      </c>
      <c r="G7867">
        <v>10729.97</v>
      </c>
      <c r="H7867" s="2">
        <v>39569</v>
      </c>
      <c r="I7867" s="2">
        <v>40143</v>
      </c>
      <c r="J7867" s="2">
        <v>49309</v>
      </c>
      <c r="L7867">
        <v>4803</v>
      </c>
      <c r="M7867" t="s">
        <v>4337</v>
      </c>
      <c r="N7867" t="s">
        <v>28</v>
      </c>
      <c r="O7867" t="s">
        <v>17</v>
      </c>
    </row>
    <row r="7868" spans="1:15" x14ac:dyDescent="0.35">
      <c r="A7868">
        <f t="shared" si="122"/>
        <v>2013</v>
      </c>
      <c r="B7868" t="s">
        <v>17</v>
      </c>
      <c r="C7868" t="s">
        <v>18</v>
      </c>
      <c r="D7868" t="s">
        <v>19</v>
      </c>
      <c r="E7868">
        <v>22.3</v>
      </c>
      <c r="F7868">
        <v>25682</v>
      </c>
      <c r="G7868">
        <v>9296.89</v>
      </c>
      <c r="H7868" s="2">
        <v>40165</v>
      </c>
      <c r="I7868" s="2">
        <v>41605</v>
      </c>
      <c r="J7868" s="2">
        <v>50770</v>
      </c>
      <c r="L7868">
        <v>3556</v>
      </c>
      <c r="M7868" t="s">
        <v>746</v>
      </c>
      <c r="N7868" t="s">
        <v>51</v>
      </c>
      <c r="O7868" t="s">
        <v>17</v>
      </c>
    </row>
    <row r="7869" spans="1:15" x14ac:dyDescent="0.35">
      <c r="A7869">
        <f t="shared" si="122"/>
        <v>2011</v>
      </c>
      <c r="B7869" t="s">
        <v>17</v>
      </c>
      <c r="C7869" t="s">
        <v>18</v>
      </c>
      <c r="D7869" t="s">
        <v>22</v>
      </c>
      <c r="E7869">
        <v>22.3</v>
      </c>
      <c r="F7869">
        <v>24780</v>
      </c>
      <c r="G7869">
        <v>11745.73</v>
      </c>
      <c r="H7869" s="2">
        <v>40504</v>
      </c>
      <c r="I7869" s="2">
        <v>40638</v>
      </c>
      <c r="J7869" s="2">
        <v>50040</v>
      </c>
      <c r="L7869">
        <v>4558</v>
      </c>
      <c r="M7869" t="s">
        <v>7025</v>
      </c>
      <c r="N7869" t="s">
        <v>210</v>
      </c>
      <c r="O7869" t="s">
        <v>17</v>
      </c>
    </row>
    <row r="7870" spans="1:15" x14ac:dyDescent="0.35">
      <c r="A7870">
        <f t="shared" si="122"/>
        <v>2010</v>
      </c>
      <c r="B7870" t="s">
        <v>17</v>
      </c>
      <c r="C7870" t="s">
        <v>18</v>
      </c>
      <c r="D7870" t="s">
        <v>22</v>
      </c>
      <c r="E7870">
        <v>22.32</v>
      </c>
      <c r="F7870">
        <v>24984</v>
      </c>
      <c r="G7870">
        <v>8569.52</v>
      </c>
      <c r="H7870" s="2">
        <v>39727</v>
      </c>
      <c r="I7870" s="2">
        <v>40186</v>
      </c>
      <c r="J7870" s="2">
        <v>49674</v>
      </c>
      <c r="L7870">
        <v>5507</v>
      </c>
      <c r="M7870" t="s">
        <v>2870</v>
      </c>
      <c r="N7870" t="s">
        <v>28</v>
      </c>
      <c r="O7870" t="s">
        <v>17</v>
      </c>
    </row>
    <row r="7871" spans="1:15" x14ac:dyDescent="0.35">
      <c r="A7871">
        <f t="shared" si="122"/>
        <v>2012</v>
      </c>
      <c r="B7871" t="s">
        <v>96</v>
      </c>
      <c r="C7871" t="s">
        <v>18</v>
      </c>
      <c r="D7871" t="s">
        <v>19</v>
      </c>
      <c r="E7871">
        <v>22.37</v>
      </c>
      <c r="F7871">
        <v>15690</v>
      </c>
      <c r="G7871">
        <v>7233.08</v>
      </c>
      <c r="H7871" s="2">
        <v>40742</v>
      </c>
      <c r="I7871" s="2">
        <v>41108</v>
      </c>
      <c r="J7871" s="2">
        <v>50405</v>
      </c>
      <c r="L7871">
        <v>8162</v>
      </c>
      <c r="M7871" t="s">
        <v>275</v>
      </c>
      <c r="N7871" t="s">
        <v>53</v>
      </c>
      <c r="O7871" t="s">
        <v>96</v>
      </c>
    </row>
    <row r="7872" spans="1:15" x14ac:dyDescent="0.35">
      <c r="A7872">
        <f t="shared" si="122"/>
        <v>2011</v>
      </c>
      <c r="B7872" t="s">
        <v>96</v>
      </c>
      <c r="C7872" t="s">
        <v>18</v>
      </c>
      <c r="D7872" t="s">
        <v>22</v>
      </c>
      <c r="E7872">
        <v>22.4</v>
      </c>
      <c r="F7872">
        <v>21625.308999999997</v>
      </c>
      <c r="G7872">
        <v>9517.5400000000027</v>
      </c>
      <c r="H7872" s="2">
        <v>40526</v>
      </c>
      <c r="I7872" s="2">
        <v>40554</v>
      </c>
      <c r="J7872" s="2">
        <v>50040</v>
      </c>
      <c r="L7872">
        <v>4055</v>
      </c>
      <c r="M7872" t="s">
        <v>1929</v>
      </c>
      <c r="N7872" t="s">
        <v>1930</v>
      </c>
      <c r="O7872" t="s">
        <v>96</v>
      </c>
    </row>
    <row r="7873" spans="1:15" x14ac:dyDescent="0.35">
      <c r="A7873">
        <f t="shared" si="122"/>
        <v>2014</v>
      </c>
      <c r="B7873" t="s">
        <v>96</v>
      </c>
      <c r="C7873" t="s">
        <v>18</v>
      </c>
      <c r="D7873" t="s">
        <v>22</v>
      </c>
      <c r="E7873">
        <v>22.4</v>
      </c>
      <c r="F7873">
        <v>17045</v>
      </c>
      <c r="G7873">
        <v>5505.5299999999988</v>
      </c>
      <c r="H7873" s="2">
        <v>39594</v>
      </c>
      <c r="I7873" s="2">
        <v>41722</v>
      </c>
      <c r="J7873" s="2">
        <v>51135</v>
      </c>
      <c r="L7873">
        <v>1400</v>
      </c>
      <c r="M7873" t="s">
        <v>6499</v>
      </c>
      <c r="N7873" t="s">
        <v>21</v>
      </c>
      <c r="O7873" t="s">
        <v>96</v>
      </c>
    </row>
    <row r="7874" spans="1:15" x14ac:dyDescent="0.35">
      <c r="A7874">
        <f t="shared" si="122"/>
        <v>2010</v>
      </c>
      <c r="B7874" t="s">
        <v>17</v>
      </c>
      <c r="C7874" t="s">
        <v>18</v>
      </c>
      <c r="D7874" t="s">
        <v>19</v>
      </c>
      <c r="E7874">
        <v>22.4</v>
      </c>
      <c r="F7874">
        <v>19533</v>
      </c>
      <c r="G7874">
        <v>12344.849999999999</v>
      </c>
      <c r="H7874" s="2">
        <v>40357</v>
      </c>
      <c r="I7874" s="2">
        <v>40522</v>
      </c>
      <c r="J7874" s="2">
        <v>49674</v>
      </c>
      <c r="L7874">
        <v>3043</v>
      </c>
      <c r="M7874" t="s">
        <v>2002</v>
      </c>
      <c r="N7874" t="s">
        <v>51</v>
      </c>
      <c r="O7874" t="s">
        <v>17</v>
      </c>
    </row>
    <row r="7875" spans="1:15" x14ac:dyDescent="0.35">
      <c r="A7875">
        <f t="shared" ref="A7875:A7938" si="123">YEAR(I7875)</f>
        <v>2012</v>
      </c>
      <c r="B7875" t="s">
        <v>17</v>
      </c>
      <c r="C7875" t="s">
        <v>18</v>
      </c>
      <c r="D7875" t="s">
        <v>19</v>
      </c>
      <c r="E7875">
        <v>22.4</v>
      </c>
      <c r="F7875">
        <v>21509</v>
      </c>
      <c r="G7875">
        <v>9915.6500000000015</v>
      </c>
      <c r="H7875" s="2">
        <v>40813</v>
      </c>
      <c r="I7875" s="2">
        <v>41068</v>
      </c>
      <c r="J7875" s="2">
        <v>50405</v>
      </c>
      <c r="L7875">
        <v>3415</v>
      </c>
      <c r="M7875" t="s">
        <v>10511</v>
      </c>
      <c r="N7875" t="s">
        <v>51</v>
      </c>
      <c r="O7875" t="s">
        <v>17</v>
      </c>
    </row>
    <row r="7876" spans="1:15" x14ac:dyDescent="0.35">
      <c r="A7876">
        <f t="shared" si="123"/>
        <v>2016</v>
      </c>
      <c r="B7876" t="s">
        <v>96</v>
      </c>
      <c r="C7876" t="s">
        <v>18</v>
      </c>
      <c r="D7876" t="s">
        <v>22</v>
      </c>
      <c r="E7876">
        <v>22.4</v>
      </c>
      <c r="F7876">
        <v>19162</v>
      </c>
      <c r="G7876">
        <v>4127.74</v>
      </c>
      <c r="H7876" s="2">
        <v>40120</v>
      </c>
      <c r="I7876" s="2">
        <v>42549</v>
      </c>
      <c r="J7876" s="2">
        <v>51866</v>
      </c>
      <c r="L7876">
        <v>3608</v>
      </c>
      <c r="M7876" t="s">
        <v>392</v>
      </c>
      <c r="N7876" t="s">
        <v>51</v>
      </c>
      <c r="O7876" t="s">
        <v>96</v>
      </c>
    </row>
    <row r="7877" spans="1:15" x14ac:dyDescent="0.35">
      <c r="A7877">
        <f t="shared" si="123"/>
        <v>2011</v>
      </c>
      <c r="B7877" t="s">
        <v>17</v>
      </c>
      <c r="C7877" t="s">
        <v>18</v>
      </c>
      <c r="D7877" t="s">
        <v>22</v>
      </c>
      <c r="E7877">
        <v>22.44</v>
      </c>
      <c r="F7877">
        <v>28237</v>
      </c>
      <c r="G7877">
        <v>13384.32</v>
      </c>
      <c r="H7877" s="2">
        <v>40798</v>
      </c>
      <c r="I7877" s="2">
        <v>40907</v>
      </c>
      <c r="J7877" s="2">
        <v>50040</v>
      </c>
      <c r="L7877">
        <v>3982</v>
      </c>
      <c r="M7877" t="s">
        <v>3184</v>
      </c>
      <c r="N7877" t="s">
        <v>76</v>
      </c>
      <c r="O7877" t="s">
        <v>17</v>
      </c>
    </row>
    <row r="7878" spans="1:15" x14ac:dyDescent="0.35">
      <c r="A7878">
        <f t="shared" si="123"/>
        <v>2008</v>
      </c>
      <c r="B7878" t="s">
        <v>17</v>
      </c>
      <c r="C7878" t="s">
        <v>18</v>
      </c>
      <c r="D7878" t="s">
        <v>19</v>
      </c>
      <c r="E7878">
        <v>22.5</v>
      </c>
      <c r="F7878">
        <v>17666.076000000001</v>
      </c>
      <c r="G7878">
        <v>14327.18</v>
      </c>
      <c r="H7878" s="2">
        <v>39570</v>
      </c>
      <c r="I7878" s="2">
        <v>39556</v>
      </c>
      <c r="J7878" s="2">
        <v>48944</v>
      </c>
      <c r="L7878">
        <v>7500</v>
      </c>
      <c r="M7878" t="s">
        <v>3148</v>
      </c>
      <c r="N7878" t="s">
        <v>99</v>
      </c>
      <c r="O7878" t="s">
        <v>17</v>
      </c>
    </row>
    <row r="7879" spans="1:15" x14ac:dyDescent="0.35">
      <c r="A7879">
        <f t="shared" si="123"/>
        <v>2010</v>
      </c>
      <c r="B7879" t="s">
        <v>17</v>
      </c>
      <c r="C7879" t="s">
        <v>18</v>
      </c>
      <c r="D7879" t="s">
        <v>22</v>
      </c>
      <c r="E7879">
        <v>22.5</v>
      </c>
      <c r="F7879">
        <v>21277</v>
      </c>
      <c r="G7879">
        <v>7744.84</v>
      </c>
      <c r="H7879" s="2">
        <v>40274</v>
      </c>
      <c r="I7879" s="2">
        <v>40483</v>
      </c>
      <c r="J7879" s="2">
        <v>49674</v>
      </c>
      <c r="L7879">
        <v>3775</v>
      </c>
      <c r="M7879" t="s">
        <v>3703</v>
      </c>
      <c r="N7879" t="s">
        <v>51</v>
      </c>
      <c r="O7879" t="s">
        <v>17</v>
      </c>
    </row>
    <row r="7880" spans="1:15" x14ac:dyDescent="0.35">
      <c r="A7880">
        <f t="shared" si="123"/>
        <v>2012</v>
      </c>
      <c r="B7880" t="s">
        <v>96</v>
      </c>
      <c r="C7880" t="s">
        <v>18</v>
      </c>
      <c r="D7880" t="s">
        <v>19</v>
      </c>
      <c r="E7880">
        <v>22.5</v>
      </c>
      <c r="F7880">
        <v>19715</v>
      </c>
      <c r="G7880">
        <v>8438.82</v>
      </c>
      <c r="H7880" s="2">
        <v>40633</v>
      </c>
      <c r="I7880" s="2">
        <v>41096</v>
      </c>
      <c r="J7880" s="2">
        <v>50405</v>
      </c>
      <c r="L7880">
        <v>6330</v>
      </c>
      <c r="M7880" t="s">
        <v>3915</v>
      </c>
      <c r="N7880" t="s">
        <v>895</v>
      </c>
      <c r="O7880" t="s">
        <v>96</v>
      </c>
    </row>
    <row r="7881" spans="1:15" x14ac:dyDescent="0.35">
      <c r="A7881">
        <f t="shared" si="123"/>
        <v>2012</v>
      </c>
      <c r="B7881" t="s">
        <v>17</v>
      </c>
      <c r="C7881" t="s">
        <v>18</v>
      </c>
      <c r="D7881" t="s">
        <v>19</v>
      </c>
      <c r="E7881">
        <v>22.5</v>
      </c>
      <c r="F7881">
        <v>24936</v>
      </c>
      <c r="G7881">
        <v>11495.499999999998</v>
      </c>
      <c r="H7881" s="2">
        <v>40690</v>
      </c>
      <c r="I7881" s="2">
        <v>41180</v>
      </c>
      <c r="J7881" s="2">
        <v>50405</v>
      </c>
      <c r="L7881">
        <v>8442</v>
      </c>
      <c r="M7881" t="s">
        <v>7443</v>
      </c>
      <c r="N7881" t="s">
        <v>53</v>
      </c>
      <c r="O7881" t="s">
        <v>17</v>
      </c>
    </row>
    <row r="7882" spans="1:15" x14ac:dyDescent="0.35">
      <c r="A7882">
        <f t="shared" si="123"/>
        <v>2011</v>
      </c>
      <c r="B7882" t="s">
        <v>17</v>
      </c>
      <c r="C7882" t="s">
        <v>18</v>
      </c>
      <c r="D7882" t="s">
        <v>22</v>
      </c>
      <c r="E7882">
        <v>22.5</v>
      </c>
      <c r="F7882">
        <v>27125</v>
      </c>
      <c r="G7882">
        <v>12857.25</v>
      </c>
      <c r="H7882" s="2">
        <v>39569</v>
      </c>
      <c r="I7882" s="2">
        <v>40688</v>
      </c>
      <c r="J7882" s="2">
        <v>50040</v>
      </c>
      <c r="L7882">
        <v>8565</v>
      </c>
      <c r="M7882" t="s">
        <v>9325</v>
      </c>
      <c r="N7882" t="s">
        <v>25</v>
      </c>
      <c r="O7882" t="s">
        <v>17</v>
      </c>
    </row>
    <row r="7883" spans="1:15" x14ac:dyDescent="0.35">
      <c r="A7883">
        <f t="shared" si="123"/>
        <v>2006</v>
      </c>
      <c r="B7883" t="s">
        <v>17</v>
      </c>
      <c r="C7883" t="s">
        <v>18</v>
      </c>
      <c r="D7883" t="s">
        <v>19</v>
      </c>
      <c r="E7883">
        <v>22.5</v>
      </c>
      <c r="F7883">
        <v>17088</v>
      </c>
      <c r="G7883">
        <v>13858.36</v>
      </c>
      <c r="H7883" s="2">
        <v>39570</v>
      </c>
      <c r="I7883" s="2">
        <v>39040</v>
      </c>
      <c r="J7883" s="2">
        <v>48213</v>
      </c>
      <c r="L7883">
        <v>9034</v>
      </c>
      <c r="M7883" t="s">
        <v>5720</v>
      </c>
      <c r="N7883" t="s">
        <v>32</v>
      </c>
      <c r="O7883" t="s">
        <v>17</v>
      </c>
    </row>
    <row r="7884" spans="1:15" x14ac:dyDescent="0.35">
      <c r="A7884">
        <f t="shared" si="123"/>
        <v>2012</v>
      </c>
      <c r="B7884" t="s">
        <v>17</v>
      </c>
      <c r="C7884" t="s">
        <v>18</v>
      </c>
      <c r="D7884" t="s">
        <v>19</v>
      </c>
      <c r="E7884">
        <v>22.51</v>
      </c>
      <c r="F7884">
        <v>25521</v>
      </c>
      <c r="G7884">
        <v>11484.45</v>
      </c>
      <c r="H7884" s="2">
        <v>39617</v>
      </c>
      <c r="I7884" s="2">
        <v>41141</v>
      </c>
      <c r="J7884" s="2">
        <v>50405</v>
      </c>
      <c r="L7884">
        <v>3045</v>
      </c>
      <c r="M7884" t="s">
        <v>1973</v>
      </c>
      <c r="N7884" t="s">
        <v>51</v>
      </c>
      <c r="O7884" t="s">
        <v>17</v>
      </c>
    </row>
    <row r="7885" spans="1:15" x14ac:dyDescent="0.35">
      <c r="A7885">
        <f t="shared" si="123"/>
        <v>2011</v>
      </c>
      <c r="B7885" t="s">
        <v>96</v>
      </c>
      <c r="C7885" t="s">
        <v>18</v>
      </c>
      <c r="D7885" t="s">
        <v>22</v>
      </c>
      <c r="E7885">
        <v>22.54</v>
      </c>
      <c r="F7885">
        <v>26867.864999999998</v>
      </c>
      <c r="G7885">
        <v>11824.85</v>
      </c>
      <c r="H7885" s="2">
        <v>40780</v>
      </c>
      <c r="I7885" s="2">
        <v>40858</v>
      </c>
      <c r="J7885" s="2">
        <v>50040</v>
      </c>
      <c r="L7885">
        <v>3765</v>
      </c>
      <c r="M7885" t="s">
        <v>6519</v>
      </c>
      <c r="N7885" t="s">
        <v>51</v>
      </c>
      <c r="O7885" t="s">
        <v>96</v>
      </c>
    </row>
    <row r="7886" spans="1:15" x14ac:dyDescent="0.35">
      <c r="A7886">
        <f t="shared" si="123"/>
        <v>2012</v>
      </c>
      <c r="B7886" t="s">
        <v>17</v>
      </c>
      <c r="C7886" t="s">
        <v>18</v>
      </c>
      <c r="D7886" t="s">
        <v>22</v>
      </c>
      <c r="E7886">
        <v>22.56</v>
      </c>
      <c r="F7886">
        <v>22025.466</v>
      </c>
      <c r="G7886">
        <v>7730.94</v>
      </c>
      <c r="H7886" s="2">
        <v>40800</v>
      </c>
      <c r="I7886" s="2">
        <v>41176</v>
      </c>
      <c r="J7886" s="2">
        <v>50405</v>
      </c>
      <c r="L7886">
        <v>7551</v>
      </c>
      <c r="M7886" t="s">
        <v>5542</v>
      </c>
      <c r="N7886" t="s">
        <v>99</v>
      </c>
      <c r="O7886" t="s">
        <v>17</v>
      </c>
    </row>
    <row r="7887" spans="1:15" x14ac:dyDescent="0.35">
      <c r="A7887">
        <f t="shared" si="123"/>
        <v>2012</v>
      </c>
      <c r="B7887" t="s">
        <v>17</v>
      </c>
      <c r="C7887" t="s">
        <v>18</v>
      </c>
      <c r="D7887" t="s">
        <v>19</v>
      </c>
      <c r="E7887">
        <v>22.6</v>
      </c>
      <c r="F7887">
        <v>28348</v>
      </c>
      <c r="G7887">
        <v>13068.419999999998</v>
      </c>
      <c r="H7887" s="2">
        <v>39686</v>
      </c>
      <c r="I7887" s="2">
        <v>41109</v>
      </c>
      <c r="J7887" s="2">
        <v>50405</v>
      </c>
      <c r="L7887">
        <v>3032</v>
      </c>
      <c r="M7887" t="s">
        <v>2724</v>
      </c>
      <c r="N7887" t="s">
        <v>51</v>
      </c>
      <c r="O7887" t="s">
        <v>17</v>
      </c>
    </row>
    <row r="7888" spans="1:15" x14ac:dyDescent="0.35">
      <c r="A7888">
        <f t="shared" si="123"/>
        <v>2008</v>
      </c>
      <c r="B7888" t="s">
        <v>17</v>
      </c>
      <c r="C7888" t="s">
        <v>18</v>
      </c>
      <c r="D7888" t="s">
        <v>22</v>
      </c>
      <c r="E7888">
        <v>22.6</v>
      </c>
      <c r="F7888">
        <v>24291.010000000002</v>
      </c>
      <c r="G7888">
        <v>18383.290000000005</v>
      </c>
      <c r="H7888" s="2">
        <v>39570</v>
      </c>
      <c r="I7888" s="2">
        <v>39778</v>
      </c>
      <c r="J7888" s="2">
        <v>48944</v>
      </c>
      <c r="L7888">
        <v>8415</v>
      </c>
      <c r="M7888" t="s">
        <v>6500</v>
      </c>
      <c r="N7888" t="s">
        <v>53</v>
      </c>
      <c r="O7888" t="s">
        <v>17</v>
      </c>
    </row>
    <row r="7889" spans="1:15" x14ac:dyDescent="0.35">
      <c r="A7889">
        <f t="shared" si="123"/>
        <v>2008</v>
      </c>
      <c r="B7889" t="s">
        <v>17</v>
      </c>
      <c r="C7889" t="s">
        <v>18</v>
      </c>
      <c r="D7889" t="s">
        <v>22</v>
      </c>
      <c r="E7889">
        <v>22.6</v>
      </c>
      <c r="F7889">
        <v>18846</v>
      </c>
      <c r="G7889">
        <v>7802.2500000000009</v>
      </c>
      <c r="H7889" s="2">
        <v>39570</v>
      </c>
      <c r="I7889" s="2">
        <v>39560</v>
      </c>
      <c r="J7889" s="2">
        <v>48944</v>
      </c>
      <c r="L7889">
        <v>5622</v>
      </c>
      <c r="M7889" t="s">
        <v>4395</v>
      </c>
      <c r="N7889" t="s">
        <v>28</v>
      </c>
      <c r="O7889" t="s">
        <v>17</v>
      </c>
    </row>
    <row r="7890" spans="1:15" x14ac:dyDescent="0.35">
      <c r="A7890">
        <f t="shared" si="123"/>
        <v>2009</v>
      </c>
      <c r="B7890" t="s">
        <v>96</v>
      </c>
      <c r="C7890" t="s">
        <v>18</v>
      </c>
      <c r="D7890" t="s">
        <v>19</v>
      </c>
      <c r="E7890">
        <v>22.6</v>
      </c>
      <c r="F7890">
        <v>19489</v>
      </c>
      <c r="G7890">
        <v>15805.560000000001</v>
      </c>
      <c r="H7890" s="2">
        <v>39570</v>
      </c>
      <c r="I7890" s="2">
        <v>40009</v>
      </c>
      <c r="J7890" s="2">
        <v>49309</v>
      </c>
      <c r="L7890">
        <v>5600</v>
      </c>
      <c r="M7890" t="s">
        <v>1785</v>
      </c>
      <c r="N7890" t="s">
        <v>28</v>
      </c>
      <c r="O7890" t="s">
        <v>96</v>
      </c>
    </row>
    <row r="7891" spans="1:15" x14ac:dyDescent="0.35">
      <c r="A7891">
        <f t="shared" si="123"/>
        <v>2015</v>
      </c>
      <c r="B7891" t="s">
        <v>17</v>
      </c>
      <c r="C7891" t="s">
        <v>18</v>
      </c>
      <c r="D7891" t="s">
        <v>22</v>
      </c>
      <c r="E7891">
        <v>22.62</v>
      </c>
      <c r="F7891">
        <v>25876</v>
      </c>
      <c r="G7891">
        <v>5622.0700000000015</v>
      </c>
      <c r="H7891" s="2">
        <v>40704</v>
      </c>
      <c r="I7891" s="2">
        <v>42223</v>
      </c>
      <c r="J7891" s="2">
        <v>49674</v>
      </c>
      <c r="L7891">
        <v>3942</v>
      </c>
      <c r="M7891" t="s">
        <v>5516</v>
      </c>
      <c r="N7891" t="s">
        <v>76</v>
      </c>
      <c r="O7891" t="s">
        <v>17</v>
      </c>
    </row>
    <row r="7892" spans="1:15" x14ac:dyDescent="0.35">
      <c r="A7892">
        <f t="shared" si="123"/>
        <v>2011</v>
      </c>
      <c r="B7892" t="s">
        <v>17</v>
      </c>
      <c r="C7892" t="s">
        <v>18</v>
      </c>
      <c r="D7892" t="s">
        <v>22</v>
      </c>
      <c r="E7892">
        <v>22.66</v>
      </c>
      <c r="F7892">
        <v>22021</v>
      </c>
      <c r="G7892">
        <v>8720.3200000000015</v>
      </c>
      <c r="H7892" s="2">
        <v>40800</v>
      </c>
      <c r="I7892" s="2">
        <v>40829</v>
      </c>
      <c r="J7892" s="2">
        <v>50040</v>
      </c>
      <c r="L7892">
        <v>3858</v>
      </c>
      <c r="M7892" t="s">
        <v>3663</v>
      </c>
      <c r="N7892" t="s">
        <v>51</v>
      </c>
      <c r="O7892" t="s">
        <v>17</v>
      </c>
    </row>
    <row r="7893" spans="1:15" x14ac:dyDescent="0.35">
      <c r="A7893">
        <f t="shared" si="123"/>
        <v>2009</v>
      </c>
      <c r="B7893" t="s">
        <v>17</v>
      </c>
      <c r="C7893" t="s">
        <v>18</v>
      </c>
      <c r="D7893" t="s">
        <v>19</v>
      </c>
      <c r="E7893">
        <v>22.66</v>
      </c>
      <c r="F7893">
        <v>25354</v>
      </c>
      <c r="G7893">
        <v>14781.38</v>
      </c>
      <c r="H7893" s="2">
        <v>39939</v>
      </c>
      <c r="I7893" s="2">
        <v>39988</v>
      </c>
      <c r="J7893" s="2">
        <v>49309</v>
      </c>
      <c r="L7893">
        <v>3380</v>
      </c>
      <c r="M7893" t="s">
        <v>11519</v>
      </c>
      <c r="N7893" t="s">
        <v>51</v>
      </c>
      <c r="O7893" t="s">
        <v>17</v>
      </c>
    </row>
    <row r="7894" spans="1:15" x14ac:dyDescent="0.35">
      <c r="A7894">
        <f t="shared" si="123"/>
        <v>2011</v>
      </c>
      <c r="B7894" t="s">
        <v>17</v>
      </c>
      <c r="C7894" t="s">
        <v>18</v>
      </c>
      <c r="D7894" t="s">
        <v>22</v>
      </c>
      <c r="E7894">
        <v>22.7</v>
      </c>
      <c r="F7894">
        <v>26067</v>
      </c>
      <c r="G7894">
        <v>12355.76</v>
      </c>
      <c r="H7894" s="2">
        <v>40471</v>
      </c>
      <c r="I7894" s="2">
        <v>40869</v>
      </c>
      <c r="J7894" s="2">
        <v>50040</v>
      </c>
      <c r="L7894">
        <v>8330</v>
      </c>
      <c r="M7894" t="s">
        <v>1767</v>
      </c>
      <c r="N7894" t="s">
        <v>53</v>
      </c>
      <c r="O7894" t="s">
        <v>17</v>
      </c>
    </row>
    <row r="7895" spans="1:15" x14ac:dyDescent="0.35">
      <c r="A7895">
        <f t="shared" si="123"/>
        <v>2011</v>
      </c>
      <c r="B7895" t="s">
        <v>17</v>
      </c>
      <c r="C7895" t="s">
        <v>18</v>
      </c>
      <c r="D7895" t="s">
        <v>22</v>
      </c>
      <c r="E7895">
        <v>22.7</v>
      </c>
      <c r="F7895">
        <v>20965.592000000001</v>
      </c>
      <c r="G7895">
        <v>7400.85</v>
      </c>
      <c r="H7895" s="2">
        <v>40693</v>
      </c>
      <c r="I7895" s="2">
        <v>40900</v>
      </c>
      <c r="J7895" s="2">
        <v>50040</v>
      </c>
      <c r="L7895">
        <v>6234</v>
      </c>
      <c r="M7895" t="s">
        <v>5047</v>
      </c>
      <c r="N7895" t="s">
        <v>179</v>
      </c>
      <c r="O7895" t="s">
        <v>17</v>
      </c>
    </row>
    <row r="7896" spans="1:15" x14ac:dyDescent="0.35">
      <c r="A7896">
        <f t="shared" si="123"/>
        <v>2011</v>
      </c>
      <c r="B7896" t="s">
        <v>17</v>
      </c>
      <c r="C7896" t="s">
        <v>18</v>
      </c>
      <c r="D7896" t="s">
        <v>22</v>
      </c>
      <c r="E7896">
        <v>22.75</v>
      </c>
      <c r="F7896">
        <v>18751</v>
      </c>
      <c r="G7896">
        <v>8887.9800000000014</v>
      </c>
      <c r="H7896" s="2">
        <v>40815</v>
      </c>
      <c r="I7896" s="2">
        <v>40885</v>
      </c>
      <c r="J7896" s="2">
        <v>50040</v>
      </c>
      <c r="L7896">
        <v>9633</v>
      </c>
      <c r="M7896" t="s">
        <v>4436</v>
      </c>
      <c r="N7896" t="s">
        <v>32</v>
      </c>
      <c r="O7896" t="s">
        <v>17</v>
      </c>
    </row>
    <row r="7897" spans="1:15" x14ac:dyDescent="0.35">
      <c r="A7897">
        <f t="shared" si="123"/>
        <v>2010</v>
      </c>
      <c r="B7897" t="s">
        <v>17</v>
      </c>
      <c r="C7897" t="s">
        <v>18</v>
      </c>
      <c r="D7897" t="s">
        <v>22</v>
      </c>
      <c r="E7897">
        <v>22.78</v>
      </c>
      <c r="F7897">
        <v>25897</v>
      </c>
      <c r="G7897">
        <v>11679.550000000001</v>
      </c>
      <c r="H7897" s="2">
        <v>39569</v>
      </c>
      <c r="I7897" s="2">
        <v>40266</v>
      </c>
      <c r="J7897" s="2">
        <v>49674</v>
      </c>
      <c r="L7897">
        <v>6372</v>
      </c>
      <c r="M7897" t="s">
        <v>2213</v>
      </c>
      <c r="N7897" t="s">
        <v>71</v>
      </c>
      <c r="O7897" t="s">
        <v>17</v>
      </c>
    </row>
    <row r="7898" spans="1:15" x14ac:dyDescent="0.35">
      <c r="A7898">
        <f t="shared" si="123"/>
        <v>2011</v>
      </c>
      <c r="B7898" t="s">
        <v>17</v>
      </c>
      <c r="C7898" t="s">
        <v>18</v>
      </c>
      <c r="D7898" t="s">
        <v>22</v>
      </c>
      <c r="E7898">
        <v>22.8</v>
      </c>
      <c r="F7898">
        <v>27244.17</v>
      </c>
      <c r="G7898">
        <v>12913.720000000003</v>
      </c>
      <c r="H7898" s="2">
        <v>40532</v>
      </c>
      <c r="I7898" s="2">
        <v>40708</v>
      </c>
      <c r="J7898" s="2">
        <v>50040</v>
      </c>
      <c r="L7898">
        <v>3422</v>
      </c>
      <c r="M7898" t="s">
        <v>6347</v>
      </c>
      <c r="N7898" t="s">
        <v>51</v>
      </c>
      <c r="O7898" t="s">
        <v>17</v>
      </c>
    </row>
    <row r="7899" spans="1:15" x14ac:dyDescent="0.35">
      <c r="A7899">
        <f t="shared" si="123"/>
        <v>2008</v>
      </c>
      <c r="B7899" t="s">
        <v>96</v>
      </c>
      <c r="C7899" t="s">
        <v>18</v>
      </c>
      <c r="D7899" t="s">
        <v>22</v>
      </c>
      <c r="E7899">
        <v>22.8</v>
      </c>
      <c r="F7899">
        <v>19249</v>
      </c>
      <c r="G7899">
        <v>10813.05</v>
      </c>
      <c r="H7899" s="2">
        <v>39573</v>
      </c>
      <c r="I7899" s="2">
        <v>39710</v>
      </c>
      <c r="J7899" s="2">
        <v>48944</v>
      </c>
      <c r="L7899">
        <v>3722</v>
      </c>
      <c r="M7899" t="s">
        <v>12331</v>
      </c>
      <c r="N7899" t="s">
        <v>51</v>
      </c>
      <c r="O7899" t="s">
        <v>96</v>
      </c>
    </row>
    <row r="7900" spans="1:15" x14ac:dyDescent="0.35">
      <c r="A7900">
        <f t="shared" si="123"/>
        <v>2011</v>
      </c>
      <c r="B7900" t="s">
        <v>96</v>
      </c>
      <c r="C7900" t="s">
        <v>18</v>
      </c>
      <c r="D7900" t="s">
        <v>19</v>
      </c>
      <c r="E7900">
        <v>22.8</v>
      </c>
      <c r="F7900">
        <v>18797.025000000001</v>
      </c>
      <c r="G7900">
        <v>10601.52</v>
      </c>
      <c r="H7900" s="2">
        <v>40470</v>
      </c>
      <c r="I7900" s="2">
        <v>40827</v>
      </c>
      <c r="J7900" s="2">
        <v>50040</v>
      </c>
      <c r="L7900">
        <v>9652</v>
      </c>
      <c r="M7900" t="s">
        <v>709</v>
      </c>
      <c r="N7900" t="s">
        <v>32</v>
      </c>
      <c r="O7900" t="s">
        <v>96</v>
      </c>
    </row>
    <row r="7901" spans="1:15" x14ac:dyDescent="0.35">
      <c r="A7901">
        <f t="shared" si="123"/>
        <v>2008</v>
      </c>
      <c r="B7901" t="s">
        <v>17</v>
      </c>
      <c r="C7901" t="s">
        <v>18</v>
      </c>
      <c r="D7901" t="s">
        <v>22</v>
      </c>
      <c r="E7901">
        <v>22.87</v>
      </c>
      <c r="F7901">
        <v>19213.989999999998</v>
      </c>
      <c r="G7901">
        <v>8953.7100000000009</v>
      </c>
      <c r="H7901" s="2">
        <v>39570</v>
      </c>
      <c r="I7901" s="2">
        <v>39588</v>
      </c>
      <c r="J7901" s="2">
        <v>48944</v>
      </c>
      <c r="L7901">
        <v>4900</v>
      </c>
      <c r="M7901" t="s">
        <v>267</v>
      </c>
      <c r="N7901" t="s">
        <v>51</v>
      </c>
      <c r="O7901" t="s">
        <v>17</v>
      </c>
    </row>
    <row r="7902" spans="1:15" x14ac:dyDescent="0.35">
      <c r="A7902">
        <f t="shared" si="123"/>
        <v>2016</v>
      </c>
      <c r="B7902" t="s">
        <v>96</v>
      </c>
      <c r="C7902" t="s">
        <v>18</v>
      </c>
      <c r="D7902" t="s">
        <v>22</v>
      </c>
      <c r="E7902">
        <v>22.88</v>
      </c>
      <c r="F7902">
        <v>19564</v>
      </c>
      <c r="G7902">
        <v>3542.23</v>
      </c>
      <c r="H7902" s="2">
        <v>40834</v>
      </c>
      <c r="I7902" s="2">
        <v>42641</v>
      </c>
      <c r="J7902" s="2">
        <v>50040</v>
      </c>
      <c r="L7902">
        <v>6472</v>
      </c>
      <c r="M7902" t="s">
        <v>4180</v>
      </c>
      <c r="N7902" t="s">
        <v>430</v>
      </c>
      <c r="O7902" t="s">
        <v>96</v>
      </c>
    </row>
    <row r="7903" spans="1:15" x14ac:dyDescent="0.35">
      <c r="A7903">
        <f t="shared" si="123"/>
        <v>2010</v>
      </c>
      <c r="B7903" t="s">
        <v>17</v>
      </c>
      <c r="C7903" t="s">
        <v>18</v>
      </c>
      <c r="D7903" t="s">
        <v>19</v>
      </c>
      <c r="E7903">
        <v>22.9</v>
      </c>
      <c r="F7903">
        <v>27448</v>
      </c>
      <c r="G7903">
        <v>18225.47</v>
      </c>
      <c r="H7903" s="2">
        <v>39668</v>
      </c>
      <c r="I7903" s="2">
        <v>40486</v>
      </c>
      <c r="J7903" s="2">
        <v>49674</v>
      </c>
      <c r="L7903">
        <v>3043</v>
      </c>
      <c r="M7903" t="s">
        <v>2002</v>
      </c>
      <c r="N7903" t="s">
        <v>51</v>
      </c>
      <c r="O7903" t="s">
        <v>17</v>
      </c>
    </row>
    <row r="7904" spans="1:15" x14ac:dyDescent="0.35">
      <c r="A7904">
        <f t="shared" si="123"/>
        <v>2014</v>
      </c>
      <c r="B7904" t="s">
        <v>96</v>
      </c>
      <c r="C7904" t="s">
        <v>18</v>
      </c>
      <c r="D7904" t="s">
        <v>22</v>
      </c>
      <c r="E7904">
        <v>22.9</v>
      </c>
      <c r="F7904">
        <v>22046</v>
      </c>
      <c r="G7904">
        <v>5820.1399999999994</v>
      </c>
      <c r="H7904" s="2">
        <v>40611</v>
      </c>
      <c r="I7904" s="2">
        <v>41871</v>
      </c>
      <c r="J7904" s="2">
        <v>49309</v>
      </c>
      <c r="L7904">
        <v>9642</v>
      </c>
      <c r="M7904" t="s">
        <v>1993</v>
      </c>
      <c r="N7904" t="s">
        <v>32</v>
      </c>
      <c r="O7904" t="s">
        <v>96</v>
      </c>
    </row>
    <row r="7905" spans="1:15" x14ac:dyDescent="0.35">
      <c r="A7905">
        <f t="shared" si="123"/>
        <v>2012</v>
      </c>
      <c r="B7905" t="s">
        <v>17</v>
      </c>
      <c r="C7905" t="s">
        <v>18</v>
      </c>
      <c r="D7905" t="s">
        <v>22</v>
      </c>
      <c r="E7905">
        <v>22.9</v>
      </c>
      <c r="F7905">
        <v>26455.173999999995</v>
      </c>
      <c r="G7905">
        <v>11534.460000000001</v>
      </c>
      <c r="H7905" s="2">
        <v>39909</v>
      </c>
      <c r="I7905" s="2">
        <v>40967</v>
      </c>
      <c r="J7905" s="2">
        <v>50405</v>
      </c>
      <c r="L7905">
        <v>9604</v>
      </c>
      <c r="M7905" t="s">
        <v>13232</v>
      </c>
      <c r="N7905" t="s">
        <v>32</v>
      </c>
      <c r="O7905" t="s">
        <v>17</v>
      </c>
    </row>
    <row r="7906" spans="1:15" x14ac:dyDescent="0.35">
      <c r="A7906">
        <f t="shared" si="123"/>
        <v>2014</v>
      </c>
      <c r="B7906" t="s">
        <v>17</v>
      </c>
      <c r="C7906" t="s">
        <v>18</v>
      </c>
      <c r="D7906" t="s">
        <v>22</v>
      </c>
      <c r="E7906">
        <v>22.9</v>
      </c>
      <c r="F7906">
        <v>29887.753000000001</v>
      </c>
      <c r="G7906">
        <v>7890.3700000000008</v>
      </c>
      <c r="H7906" s="2">
        <v>40683</v>
      </c>
      <c r="I7906" s="2">
        <v>41817</v>
      </c>
      <c r="J7906" s="2">
        <v>49309</v>
      </c>
      <c r="L7906">
        <v>6386</v>
      </c>
      <c r="M7906" t="s">
        <v>8619</v>
      </c>
      <c r="N7906" t="s">
        <v>71</v>
      </c>
      <c r="O7906" t="s">
        <v>17</v>
      </c>
    </row>
    <row r="7907" spans="1:15" x14ac:dyDescent="0.35">
      <c r="A7907">
        <f t="shared" si="123"/>
        <v>2007</v>
      </c>
      <c r="B7907" t="s">
        <v>96</v>
      </c>
      <c r="C7907" t="s">
        <v>18</v>
      </c>
      <c r="D7907" t="s">
        <v>22</v>
      </c>
      <c r="E7907">
        <v>22.9</v>
      </c>
      <c r="F7907">
        <v>27364.85</v>
      </c>
      <c r="G7907">
        <v>18991.210000000003</v>
      </c>
      <c r="H7907" s="2">
        <v>39569</v>
      </c>
      <c r="I7907" s="2">
        <v>39422</v>
      </c>
      <c r="J7907" s="2">
        <v>48579</v>
      </c>
      <c r="L7907">
        <v>2615</v>
      </c>
      <c r="M7907" t="s">
        <v>7498</v>
      </c>
      <c r="N7907" t="s">
        <v>51</v>
      </c>
      <c r="O7907" t="s">
        <v>96</v>
      </c>
    </row>
    <row r="7908" spans="1:15" x14ac:dyDescent="0.35">
      <c r="A7908">
        <f t="shared" si="123"/>
        <v>2011</v>
      </c>
      <c r="B7908" t="s">
        <v>17</v>
      </c>
      <c r="C7908" t="s">
        <v>18</v>
      </c>
      <c r="D7908" t="s">
        <v>22</v>
      </c>
      <c r="E7908">
        <v>22.95</v>
      </c>
      <c r="F7908">
        <v>25331</v>
      </c>
      <c r="G7908">
        <v>12006.9</v>
      </c>
      <c r="H7908" s="2">
        <v>40780</v>
      </c>
      <c r="I7908" s="2">
        <v>40904</v>
      </c>
      <c r="J7908" s="2">
        <v>50040</v>
      </c>
      <c r="L7908">
        <v>3043</v>
      </c>
      <c r="M7908" t="s">
        <v>2002</v>
      </c>
      <c r="N7908" t="s">
        <v>51</v>
      </c>
      <c r="O7908" t="s">
        <v>17</v>
      </c>
    </row>
    <row r="7909" spans="1:15" x14ac:dyDescent="0.35">
      <c r="A7909">
        <f t="shared" si="123"/>
        <v>2012</v>
      </c>
      <c r="B7909" t="s">
        <v>17</v>
      </c>
      <c r="C7909" t="s">
        <v>18</v>
      </c>
      <c r="D7909" t="s">
        <v>22</v>
      </c>
      <c r="E7909">
        <v>22.95</v>
      </c>
      <c r="F7909">
        <v>26736</v>
      </c>
      <c r="G7909">
        <v>10213.149999999998</v>
      </c>
      <c r="H7909" s="2">
        <v>40695</v>
      </c>
      <c r="I7909" s="2">
        <v>41176</v>
      </c>
      <c r="J7909" s="2">
        <v>50405</v>
      </c>
      <c r="L7909">
        <v>8453</v>
      </c>
      <c r="M7909" t="s">
        <v>9529</v>
      </c>
      <c r="N7909" t="s">
        <v>53</v>
      </c>
      <c r="O7909" t="s">
        <v>17</v>
      </c>
    </row>
    <row r="7910" spans="1:15" x14ac:dyDescent="0.35">
      <c r="A7910">
        <f t="shared" si="123"/>
        <v>2012</v>
      </c>
      <c r="B7910" t="s">
        <v>96</v>
      </c>
      <c r="C7910" t="s">
        <v>18</v>
      </c>
      <c r="D7910" t="s">
        <v>19</v>
      </c>
      <c r="E7910">
        <v>23</v>
      </c>
      <c r="F7910">
        <v>24701.089999999993</v>
      </c>
      <c r="G7910">
        <v>10550.15</v>
      </c>
      <c r="H7910" s="2">
        <v>40406</v>
      </c>
      <c r="I7910" s="2">
        <v>41002</v>
      </c>
      <c r="J7910" s="2">
        <v>50405</v>
      </c>
      <c r="L7910">
        <v>8004</v>
      </c>
      <c r="M7910" t="s">
        <v>131</v>
      </c>
      <c r="N7910" t="s">
        <v>53</v>
      </c>
      <c r="O7910" t="s">
        <v>96</v>
      </c>
    </row>
    <row r="7911" spans="1:15" x14ac:dyDescent="0.35">
      <c r="A7911">
        <f t="shared" si="123"/>
        <v>2011</v>
      </c>
      <c r="B7911" t="s">
        <v>17</v>
      </c>
      <c r="C7911" t="s">
        <v>18</v>
      </c>
      <c r="D7911" t="s">
        <v>22</v>
      </c>
      <c r="E7911">
        <v>23</v>
      </c>
      <c r="F7911">
        <v>26334</v>
      </c>
      <c r="G7911">
        <v>12482.320000000002</v>
      </c>
      <c r="H7911" s="2">
        <v>40699</v>
      </c>
      <c r="I7911" s="2">
        <v>40773</v>
      </c>
      <c r="J7911" s="2">
        <v>50040</v>
      </c>
      <c r="L7911">
        <v>3063</v>
      </c>
      <c r="M7911" t="s">
        <v>545</v>
      </c>
      <c r="N7911" t="s">
        <v>51</v>
      </c>
      <c r="O7911" t="s">
        <v>17</v>
      </c>
    </row>
    <row r="7912" spans="1:15" x14ac:dyDescent="0.35">
      <c r="A7912">
        <f t="shared" si="123"/>
        <v>2011</v>
      </c>
      <c r="B7912" t="s">
        <v>96</v>
      </c>
      <c r="C7912" t="s">
        <v>18</v>
      </c>
      <c r="D7912" t="s">
        <v>22</v>
      </c>
      <c r="E7912">
        <v>23</v>
      </c>
      <c r="F7912">
        <v>25676</v>
      </c>
      <c r="G7912">
        <v>11300.300000000001</v>
      </c>
      <c r="H7912" s="2">
        <v>39570</v>
      </c>
      <c r="I7912" s="2">
        <v>40816</v>
      </c>
      <c r="J7912" s="2">
        <v>50040</v>
      </c>
      <c r="L7912">
        <v>9315</v>
      </c>
      <c r="M7912" t="s">
        <v>4227</v>
      </c>
      <c r="N7912" t="s">
        <v>25</v>
      </c>
      <c r="O7912" t="s">
        <v>96</v>
      </c>
    </row>
    <row r="7913" spans="1:15" x14ac:dyDescent="0.35">
      <c r="A7913">
        <f t="shared" si="123"/>
        <v>2011</v>
      </c>
      <c r="B7913" t="s">
        <v>17</v>
      </c>
      <c r="C7913" t="s">
        <v>18</v>
      </c>
      <c r="D7913" t="s">
        <v>19</v>
      </c>
      <c r="E7913">
        <v>23</v>
      </c>
      <c r="F7913">
        <v>23571</v>
      </c>
      <c r="G7913">
        <v>13294.050000000001</v>
      </c>
      <c r="H7913" s="2">
        <v>39570</v>
      </c>
      <c r="I7913" s="2">
        <v>40883</v>
      </c>
      <c r="J7913" s="2">
        <v>50040</v>
      </c>
      <c r="L7913">
        <v>8772</v>
      </c>
      <c r="M7913" t="s">
        <v>515</v>
      </c>
      <c r="N7913" t="s">
        <v>229</v>
      </c>
      <c r="O7913" t="s">
        <v>17</v>
      </c>
    </row>
    <row r="7914" spans="1:15" x14ac:dyDescent="0.35">
      <c r="A7914">
        <f t="shared" si="123"/>
        <v>2011</v>
      </c>
      <c r="B7914" t="s">
        <v>17</v>
      </c>
      <c r="C7914" t="s">
        <v>18</v>
      </c>
      <c r="D7914" t="s">
        <v>22</v>
      </c>
      <c r="E7914">
        <v>23</v>
      </c>
      <c r="F7914">
        <v>18752</v>
      </c>
      <c r="G7914">
        <v>8888.4400000000023</v>
      </c>
      <c r="H7914" s="2">
        <v>40485</v>
      </c>
      <c r="I7914" s="2">
        <v>40626</v>
      </c>
      <c r="J7914" s="2">
        <v>50040</v>
      </c>
      <c r="L7914">
        <v>1228</v>
      </c>
      <c r="M7914" t="s">
        <v>398</v>
      </c>
      <c r="N7914" t="s">
        <v>332</v>
      </c>
      <c r="O7914" t="s">
        <v>17</v>
      </c>
    </row>
    <row r="7915" spans="1:15" x14ac:dyDescent="0.35">
      <c r="A7915">
        <f t="shared" si="123"/>
        <v>2010</v>
      </c>
      <c r="B7915" t="s">
        <v>17</v>
      </c>
      <c r="C7915" t="s">
        <v>18</v>
      </c>
      <c r="D7915" t="s">
        <v>22</v>
      </c>
      <c r="E7915">
        <v>23</v>
      </c>
      <c r="F7915">
        <v>19061</v>
      </c>
      <c r="G7915">
        <v>8749</v>
      </c>
      <c r="H7915" s="2">
        <v>40474</v>
      </c>
      <c r="I7915" s="2">
        <v>40477</v>
      </c>
      <c r="J7915" s="2">
        <v>49674</v>
      </c>
      <c r="L7915">
        <v>2903</v>
      </c>
      <c r="M7915" t="s">
        <v>11204</v>
      </c>
      <c r="N7915" t="s">
        <v>38</v>
      </c>
      <c r="O7915" t="s">
        <v>17</v>
      </c>
    </row>
    <row r="7916" spans="1:15" x14ac:dyDescent="0.35">
      <c r="A7916">
        <f t="shared" si="123"/>
        <v>2010</v>
      </c>
      <c r="B7916" t="s">
        <v>96</v>
      </c>
      <c r="C7916" t="s">
        <v>18</v>
      </c>
      <c r="D7916" t="s">
        <v>22</v>
      </c>
      <c r="E7916">
        <v>23</v>
      </c>
      <c r="F7916">
        <v>26467.325999999997</v>
      </c>
      <c r="G7916">
        <v>15059.89</v>
      </c>
      <c r="H7916" s="2">
        <v>40168</v>
      </c>
      <c r="I7916" s="2">
        <v>40291</v>
      </c>
      <c r="J7916" s="2">
        <v>49674</v>
      </c>
      <c r="L7916">
        <v>5246</v>
      </c>
      <c r="M7916" t="s">
        <v>2022</v>
      </c>
      <c r="N7916" t="s">
        <v>28</v>
      </c>
      <c r="O7916" t="s">
        <v>96</v>
      </c>
    </row>
    <row r="7917" spans="1:15" x14ac:dyDescent="0.35">
      <c r="A7917">
        <f t="shared" si="123"/>
        <v>2008</v>
      </c>
      <c r="B7917" t="s">
        <v>96</v>
      </c>
      <c r="C7917" t="s">
        <v>18</v>
      </c>
      <c r="D7917" t="s">
        <v>19</v>
      </c>
      <c r="E7917">
        <v>23</v>
      </c>
      <c r="F7917">
        <v>28306</v>
      </c>
      <c r="G7917">
        <v>22927.860000000004</v>
      </c>
      <c r="H7917" s="2">
        <v>39570</v>
      </c>
      <c r="I7917" s="2">
        <v>39783</v>
      </c>
      <c r="J7917" s="2">
        <v>48944</v>
      </c>
      <c r="L7917">
        <v>6834</v>
      </c>
      <c r="M7917" t="s">
        <v>3824</v>
      </c>
      <c r="N7917" t="s">
        <v>42</v>
      </c>
      <c r="O7917" t="s">
        <v>96</v>
      </c>
    </row>
    <row r="7918" spans="1:15" x14ac:dyDescent="0.35">
      <c r="A7918">
        <f t="shared" si="123"/>
        <v>2011</v>
      </c>
      <c r="B7918" t="s">
        <v>96</v>
      </c>
      <c r="C7918" t="s">
        <v>18</v>
      </c>
      <c r="D7918" t="s">
        <v>22</v>
      </c>
      <c r="E7918">
        <v>23</v>
      </c>
      <c r="F7918">
        <v>20733</v>
      </c>
      <c r="G7918">
        <v>9827.4500000000007</v>
      </c>
      <c r="H7918" s="2">
        <v>40672</v>
      </c>
      <c r="I7918" s="2">
        <v>40897</v>
      </c>
      <c r="J7918" s="2">
        <v>50040</v>
      </c>
      <c r="L7918">
        <v>8707</v>
      </c>
      <c r="M7918" t="s">
        <v>2334</v>
      </c>
      <c r="N7918" t="s">
        <v>53</v>
      </c>
      <c r="O7918" t="s">
        <v>96</v>
      </c>
    </row>
    <row r="7919" spans="1:15" x14ac:dyDescent="0.35">
      <c r="A7919">
        <f t="shared" si="123"/>
        <v>2011</v>
      </c>
      <c r="B7919" t="s">
        <v>17</v>
      </c>
      <c r="C7919" t="s">
        <v>18</v>
      </c>
      <c r="D7919" t="s">
        <v>22</v>
      </c>
      <c r="E7919">
        <v>23</v>
      </c>
      <c r="F7919">
        <v>23911</v>
      </c>
      <c r="G7919">
        <v>11333.819999999998</v>
      </c>
      <c r="H7919" s="2">
        <v>40687</v>
      </c>
      <c r="I7919" s="2">
        <v>40857</v>
      </c>
      <c r="J7919" s="2">
        <v>50040</v>
      </c>
      <c r="L7919">
        <v>5442</v>
      </c>
      <c r="M7919" t="s">
        <v>8015</v>
      </c>
      <c r="N7919" t="s">
        <v>28</v>
      </c>
      <c r="O7919" t="s">
        <v>17</v>
      </c>
    </row>
    <row r="7920" spans="1:15" x14ac:dyDescent="0.35">
      <c r="A7920">
        <f t="shared" si="123"/>
        <v>2012</v>
      </c>
      <c r="B7920" t="s">
        <v>96</v>
      </c>
      <c r="C7920" t="s">
        <v>18</v>
      </c>
      <c r="D7920" t="s">
        <v>19</v>
      </c>
      <c r="E7920">
        <v>23.04</v>
      </c>
      <c r="F7920">
        <v>15912</v>
      </c>
      <c r="G7920">
        <v>7319.52</v>
      </c>
      <c r="H7920" s="2">
        <v>40742</v>
      </c>
      <c r="I7920" s="2">
        <v>41165</v>
      </c>
      <c r="J7920" s="2">
        <v>50405</v>
      </c>
      <c r="L7920">
        <v>8162</v>
      </c>
      <c r="M7920" t="s">
        <v>275</v>
      </c>
      <c r="N7920" t="s">
        <v>53</v>
      </c>
      <c r="O7920" t="s">
        <v>96</v>
      </c>
    </row>
    <row r="7921" spans="1:15" x14ac:dyDescent="0.35">
      <c r="A7921">
        <f t="shared" si="123"/>
        <v>2011</v>
      </c>
      <c r="B7921" t="s">
        <v>17</v>
      </c>
      <c r="C7921" t="s">
        <v>18</v>
      </c>
      <c r="D7921" t="s">
        <v>22</v>
      </c>
      <c r="E7921">
        <v>23.04</v>
      </c>
      <c r="F7921">
        <v>25677</v>
      </c>
      <c r="G7921">
        <v>12170.899999999998</v>
      </c>
      <c r="H7921" s="2">
        <v>40686</v>
      </c>
      <c r="I7921" s="2">
        <v>40871</v>
      </c>
      <c r="J7921" s="2">
        <v>50040</v>
      </c>
      <c r="L7921">
        <v>3204</v>
      </c>
      <c r="M7921" t="s">
        <v>501</v>
      </c>
      <c r="N7921" t="s">
        <v>51</v>
      </c>
      <c r="O7921" t="s">
        <v>17</v>
      </c>
    </row>
    <row r="7922" spans="1:15" x14ac:dyDescent="0.35">
      <c r="A7922">
        <f t="shared" si="123"/>
        <v>2015</v>
      </c>
      <c r="B7922" t="s">
        <v>17</v>
      </c>
      <c r="C7922" t="s">
        <v>18</v>
      </c>
      <c r="D7922" t="s">
        <v>22</v>
      </c>
      <c r="E7922">
        <v>23.1</v>
      </c>
      <c r="F7922">
        <v>20687.938999999998</v>
      </c>
      <c r="G7922">
        <v>5006.4800000000005</v>
      </c>
      <c r="H7922" s="2">
        <v>40595</v>
      </c>
      <c r="I7922" s="2">
        <v>42072</v>
      </c>
      <c r="J7922" s="2">
        <v>49674</v>
      </c>
      <c r="L7922">
        <v>7232</v>
      </c>
      <c r="M7922" t="s">
        <v>5331</v>
      </c>
      <c r="N7922" t="s">
        <v>99</v>
      </c>
      <c r="O7922" t="s">
        <v>17</v>
      </c>
    </row>
    <row r="7923" spans="1:15" x14ac:dyDescent="0.35">
      <c r="A7923">
        <f t="shared" si="123"/>
        <v>2015</v>
      </c>
      <c r="B7923" t="s">
        <v>17</v>
      </c>
      <c r="C7923" t="s">
        <v>18</v>
      </c>
      <c r="D7923" t="s">
        <v>22</v>
      </c>
      <c r="E7923">
        <v>23.12</v>
      </c>
      <c r="F7923">
        <v>19686</v>
      </c>
      <c r="G7923">
        <v>4862.46</v>
      </c>
      <c r="H7923" s="2">
        <v>40668</v>
      </c>
      <c r="I7923" s="2">
        <v>42068</v>
      </c>
      <c r="J7923" s="2">
        <v>49674</v>
      </c>
      <c r="L7923">
        <v>1416</v>
      </c>
      <c r="M7923" t="s">
        <v>2536</v>
      </c>
      <c r="N7923" t="s">
        <v>21</v>
      </c>
      <c r="O7923" t="s">
        <v>17</v>
      </c>
    </row>
    <row r="7924" spans="1:15" x14ac:dyDescent="0.35">
      <c r="A7924">
        <f t="shared" si="123"/>
        <v>2012</v>
      </c>
      <c r="B7924" t="s">
        <v>17</v>
      </c>
      <c r="C7924" t="s">
        <v>18</v>
      </c>
      <c r="D7924" t="s">
        <v>22</v>
      </c>
      <c r="E7924">
        <v>23.12</v>
      </c>
      <c r="F7924">
        <v>26871</v>
      </c>
      <c r="G7924">
        <v>8598.7199999999993</v>
      </c>
      <c r="H7924" s="2">
        <v>39883</v>
      </c>
      <c r="I7924" s="2">
        <v>41040</v>
      </c>
      <c r="J7924" s="2">
        <v>50405</v>
      </c>
      <c r="L7924">
        <v>8847</v>
      </c>
      <c r="M7924" t="s">
        <v>2279</v>
      </c>
      <c r="N7924" t="s">
        <v>414</v>
      </c>
      <c r="O7924" t="s">
        <v>17</v>
      </c>
    </row>
    <row r="7925" spans="1:15" x14ac:dyDescent="0.35">
      <c r="A7925">
        <f t="shared" si="123"/>
        <v>2011</v>
      </c>
      <c r="B7925" t="s">
        <v>17</v>
      </c>
      <c r="C7925" t="s">
        <v>18</v>
      </c>
      <c r="D7925" t="s">
        <v>22</v>
      </c>
      <c r="E7925">
        <v>23.14</v>
      </c>
      <c r="F7925">
        <v>25190</v>
      </c>
      <c r="G7925">
        <v>9169.17</v>
      </c>
      <c r="H7925" s="2">
        <v>40672</v>
      </c>
      <c r="I7925" s="2">
        <v>40749</v>
      </c>
      <c r="J7925" s="2">
        <v>50040</v>
      </c>
      <c r="L7925">
        <v>8593</v>
      </c>
      <c r="M7925" t="s">
        <v>3303</v>
      </c>
      <c r="N7925" t="s">
        <v>25</v>
      </c>
      <c r="O7925" t="s">
        <v>17</v>
      </c>
    </row>
    <row r="7926" spans="1:15" x14ac:dyDescent="0.35">
      <c r="A7926">
        <f t="shared" si="123"/>
        <v>2009</v>
      </c>
      <c r="B7926" t="s">
        <v>17</v>
      </c>
      <c r="C7926" t="s">
        <v>18</v>
      </c>
      <c r="D7926" t="s">
        <v>22</v>
      </c>
      <c r="E7926">
        <v>23.2</v>
      </c>
      <c r="F7926">
        <v>21101.850000000002</v>
      </c>
      <c r="G7926">
        <v>14623.6</v>
      </c>
      <c r="H7926" s="2">
        <v>39822</v>
      </c>
      <c r="I7926" s="2">
        <v>39891</v>
      </c>
      <c r="J7926" s="2">
        <v>49309</v>
      </c>
      <c r="L7926">
        <v>4103</v>
      </c>
      <c r="M7926" t="s">
        <v>2702</v>
      </c>
      <c r="N7926" t="s">
        <v>344</v>
      </c>
      <c r="O7926" t="s">
        <v>17</v>
      </c>
    </row>
    <row r="7927" spans="1:15" x14ac:dyDescent="0.35">
      <c r="A7927">
        <f t="shared" si="123"/>
        <v>2012</v>
      </c>
      <c r="B7927" t="s">
        <v>17</v>
      </c>
      <c r="C7927" t="s">
        <v>18</v>
      </c>
      <c r="D7927" t="s">
        <v>22</v>
      </c>
      <c r="E7927">
        <v>23.2</v>
      </c>
      <c r="F7927">
        <v>22721</v>
      </c>
      <c r="G7927">
        <v>8656.7100000000009</v>
      </c>
      <c r="H7927" s="2">
        <v>39856</v>
      </c>
      <c r="I7927" s="2">
        <v>41181</v>
      </c>
      <c r="J7927" s="2">
        <v>50405</v>
      </c>
      <c r="L7927">
        <v>9053</v>
      </c>
      <c r="M7927" t="s">
        <v>1554</v>
      </c>
      <c r="N7927" t="s">
        <v>189</v>
      </c>
      <c r="O7927" t="s">
        <v>17</v>
      </c>
    </row>
    <row r="7928" spans="1:15" x14ac:dyDescent="0.35">
      <c r="A7928">
        <f t="shared" si="123"/>
        <v>2011</v>
      </c>
      <c r="B7928" t="s">
        <v>17</v>
      </c>
      <c r="C7928" t="s">
        <v>18</v>
      </c>
      <c r="D7928" t="s">
        <v>22</v>
      </c>
      <c r="E7928">
        <v>23.25</v>
      </c>
      <c r="F7928">
        <v>27249</v>
      </c>
      <c r="G7928">
        <v>9918.6400000000012</v>
      </c>
      <c r="H7928" s="2">
        <v>40820</v>
      </c>
      <c r="I7928" s="2">
        <v>40897</v>
      </c>
      <c r="J7928" s="2">
        <v>50040</v>
      </c>
      <c r="L7928">
        <v>1678</v>
      </c>
      <c r="M7928" t="s">
        <v>7586</v>
      </c>
      <c r="N7928" t="s">
        <v>55</v>
      </c>
      <c r="O7928" t="s">
        <v>17</v>
      </c>
    </row>
    <row r="7929" spans="1:15" x14ac:dyDescent="0.35">
      <c r="A7929">
        <f t="shared" si="123"/>
        <v>2007</v>
      </c>
      <c r="B7929" t="s">
        <v>17</v>
      </c>
      <c r="C7929" t="s">
        <v>18</v>
      </c>
      <c r="D7929" t="s">
        <v>19</v>
      </c>
      <c r="E7929">
        <v>23.3</v>
      </c>
      <c r="F7929">
        <v>22643</v>
      </c>
      <c r="G7929">
        <v>18318.18</v>
      </c>
      <c r="H7929" s="2">
        <v>39570</v>
      </c>
      <c r="I7929" s="2">
        <v>39346</v>
      </c>
      <c r="J7929" s="2">
        <v>48579</v>
      </c>
      <c r="L7929">
        <v>3144</v>
      </c>
      <c r="M7929" t="s">
        <v>7158</v>
      </c>
      <c r="N7929" t="s">
        <v>51</v>
      </c>
      <c r="O7929" t="s">
        <v>17</v>
      </c>
    </row>
    <row r="7930" spans="1:15" x14ac:dyDescent="0.35">
      <c r="A7930">
        <f t="shared" si="123"/>
        <v>2011</v>
      </c>
      <c r="B7930" t="s">
        <v>17</v>
      </c>
      <c r="C7930" t="s">
        <v>18</v>
      </c>
      <c r="D7930" t="s">
        <v>22</v>
      </c>
      <c r="E7930">
        <v>23.32</v>
      </c>
      <c r="F7930">
        <v>23151</v>
      </c>
      <c r="G7930">
        <v>10973.57</v>
      </c>
      <c r="H7930" s="2">
        <v>40823</v>
      </c>
      <c r="I7930" s="2">
        <v>40898</v>
      </c>
      <c r="J7930" s="2">
        <v>50040</v>
      </c>
      <c r="L7930">
        <v>8240</v>
      </c>
      <c r="M7930" t="s">
        <v>723</v>
      </c>
      <c r="N7930" t="s">
        <v>408</v>
      </c>
      <c r="O7930" t="s">
        <v>17</v>
      </c>
    </row>
    <row r="7931" spans="1:15" x14ac:dyDescent="0.35">
      <c r="A7931">
        <f t="shared" si="123"/>
        <v>2015</v>
      </c>
      <c r="B7931" t="s">
        <v>17</v>
      </c>
      <c r="C7931" t="s">
        <v>18</v>
      </c>
      <c r="D7931" t="s">
        <v>22</v>
      </c>
      <c r="E7931">
        <v>23.38</v>
      </c>
      <c r="F7931">
        <v>27998.83</v>
      </c>
      <c r="G7931">
        <v>7391.7</v>
      </c>
      <c r="H7931" s="2">
        <v>40794</v>
      </c>
      <c r="I7931" s="2">
        <v>42081</v>
      </c>
      <c r="J7931" s="2">
        <v>49674</v>
      </c>
      <c r="L7931">
        <v>3255</v>
      </c>
      <c r="M7931" t="s">
        <v>9115</v>
      </c>
      <c r="N7931" t="s">
        <v>51</v>
      </c>
      <c r="O7931" t="s">
        <v>17</v>
      </c>
    </row>
    <row r="7932" spans="1:15" x14ac:dyDescent="0.35">
      <c r="A7932">
        <f t="shared" si="123"/>
        <v>2014</v>
      </c>
      <c r="B7932" t="s">
        <v>17</v>
      </c>
      <c r="C7932" t="s">
        <v>18</v>
      </c>
      <c r="D7932" t="s">
        <v>22</v>
      </c>
      <c r="E7932">
        <v>23.4</v>
      </c>
      <c r="F7932">
        <v>27444</v>
      </c>
      <c r="G7932">
        <v>7245.2</v>
      </c>
      <c r="H7932" s="2">
        <v>40698</v>
      </c>
      <c r="I7932" s="2">
        <v>41985</v>
      </c>
      <c r="J7932" s="2">
        <v>49309</v>
      </c>
      <c r="L7932">
        <v>3154</v>
      </c>
      <c r="M7932" t="s">
        <v>2399</v>
      </c>
      <c r="N7932" t="s">
        <v>51</v>
      </c>
      <c r="O7932" t="s">
        <v>17</v>
      </c>
    </row>
    <row r="7933" spans="1:15" x14ac:dyDescent="0.35">
      <c r="A7933">
        <f t="shared" si="123"/>
        <v>2011</v>
      </c>
      <c r="B7933" t="s">
        <v>17</v>
      </c>
      <c r="C7933" t="s">
        <v>18</v>
      </c>
      <c r="D7933" t="s">
        <v>19</v>
      </c>
      <c r="E7933">
        <v>23.4</v>
      </c>
      <c r="F7933">
        <v>25281</v>
      </c>
      <c r="G7933">
        <v>13215.6</v>
      </c>
      <c r="H7933" s="2">
        <v>40668</v>
      </c>
      <c r="I7933" s="2">
        <v>40893</v>
      </c>
      <c r="J7933" s="2">
        <v>50040</v>
      </c>
      <c r="L7933">
        <v>3225</v>
      </c>
      <c r="M7933" t="s">
        <v>2421</v>
      </c>
      <c r="N7933" t="s">
        <v>51</v>
      </c>
      <c r="O7933" t="s">
        <v>17</v>
      </c>
    </row>
    <row r="7934" spans="1:15" x14ac:dyDescent="0.35">
      <c r="A7934">
        <f t="shared" si="123"/>
        <v>2012</v>
      </c>
      <c r="B7934" t="s">
        <v>17</v>
      </c>
      <c r="C7934" t="s">
        <v>18</v>
      </c>
      <c r="D7934" t="s">
        <v>19</v>
      </c>
      <c r="E7934">
        <v>23.4</v>
      </c>
      <c r="F7934">
        <v>25361.895</v>
      </c>
      <c r="G7934">
        <v>11666.489999999996</v>
      </c>
      <c r="H7934" s="2">
        <v>40843</v>
      </c>
      <c r="I7934" s="2">
        <v>41045</v>
      </c>
      <c r="J7934" s="2">
        <v>50405</v>
      </c>
      <c r="L7934">
        <v>9010</v>
      </c>
      <c r="M7934" t="s">
        <v>1210</v>
      </c>
      <c r="N7934" t="s">
        <v>32</v>
      </c>
      <c r="O7934" t="s">
        <v>17</v>
      </c>
    </row>
    <row r="7935" spans="1:15" x14ac:dyDescent="0.35">
      <c r="A7935">
        <f t="shared" si="123"/>
        <v>2016</v>
      </c>
      <c r="B7935" t="s">
        <v>17</v>
      </c>
      <c r="C7935" t="s">
        <v>18</v>
      </c>
      <c r="D7935" t="s">
        <v>19</v>
      </c>
      <c r="E7935">
        <v>23.4</v>
      </c>
      <c r="F7935">
        <v>27594</v>
      </c>
      <c r="G7935">
        <v>6181.0599999999995</v>
      </c>
      <c r="H7935" s="2">
        <v>40809</v>
      </c>
      <c r="I7935" s="2">
        <v>42641</v>
      </c>
      <c r="J7935" s="2">
        <v>50040</v>
      </c>
      <c r="L7935">
        <v>8840</v>
      </c>
      <c r="M7935" t="s">
        <v>1744</v>
      </c>
      <c r="N7935" t="s">
        <v>414</v>
      </c>
      <c r="O7935" t="s">
        <v>17</v>
      </c>
    </row>
    <row r="7936" spans="1:15" x14ac:dyDescent="0.35">
      <c r="A7936">
        <f t="shared" si="123"/>
        <v>2011</v>
      </c>
      <c r="B7936" t="s">
        <v>96</v>
      </c>
      <c r="C7936" t="s">
        <v>18</v>
      </c>
      <c r="D7936" t="s">
        <v>22</v>
      </c>
      <c r="E7936">
        <v>23.4</v>
      </c>
      <c r="F7936">
        <v>27186</v>
      </c>
      <c r="G7936">
        <v>12886.170000000002</v>
      </c>
      <c r="H7936" s="2">
        <v>40739</v>
      </c>
      <c r="I7936" s="2">
        <v>40816</v>
      </c>
      <c r="J7936" s="2">
        <v>50040</v>
      </c>
      <c r="L7936">
        <v>8466</v>
      </c>
      <c r="M7936" t="s">
        <v>1164</v>
      </c>
      <c r="N7936" t="s">
        <v>53</v>
      </c>
      <c r="O7936" t="s">
        <v>96</v>
      </c>
    </row>
    <row r="7937" spans="1:15" x14ac:dyDescent="0.35">
      <c r="A7937">
        <f t="shared" si="123"/>
        <v>2015</v>
      </c>
      <c r="B7937" t="s">
        <v>17</v>
      </c>
      <c r="C7937" t="s">
        <v>18</v>
      </c>
      <c r="D7937" t="s">
        <v>22</v>
      </c>
      <c r="E7937">
        <v>23.4</v>
      </c>
      <c r="F7937">
        <v>26768</v>
      </c>
      <c r="G7937">
        <v>7066.7500000000009</v>
      </c>
      <c r="H7937" s="2">
        <v>40620</v>
      </c>
      <c r="I7937" s="2">
        <v>42009</v>
      </c>
      <c r="J7937" s="2">
        <v>49674</v>
      </c>
      <c r="L7937">
        <v>8581</v>
      </c>
      <c r="M7937" t="s">
        <v>1317</v>
      </c>
      <c r="N7937" t="s">
        <v>25</v>
      </c>
      <c r="O7937" t="s">
        <v>17</v>
      </c>
    </row>
    <row r="7938" spans="1:15" x14ac:dyDescent="0.35">
      <c r="A7938">
        <f t="shared" si="123"/>
        <v>2012</v>
      </c>
      <c r="B7938" t="s">
        <v>17</v>
      </c>
      <c r="C7938" t="s">
        <v>18</v>
      </c>
      <c r="D7938" t="s">
        <v>22</v>
      </c>
      <c r="E7938">
        <v>23.4</v>
      </c>
      <c r="F7938">
        <v>25628</v>
      </c>
      <c r="G7938">
        <v>9764.2899999999991</v>
      </c>
      <c r="H7938" s="2">
        <v>39643</v>
      </c>
      <c r="I7938" s="2">
        <v>41129</v>
      </c>
      <c r="J7938" s="2">
        <v>50405</v>
      </c>
      <c r="L7938">
        <v>4632</v>
      </c>
      <c r="M7938" t="s">
        <v>4115</v>
      </c>
      <c r="N7938" t="s">
        <v>210</v>
      </c>
      <c r="O7938" t="s">
        <v>17</v>
      </c>
    </row>
    <row r="7939" spans="1:15" x14ac:dyDescent="0.35">
      <c r="A7939">
        <f t="shared" ref="A7939:A8002" si="124">YEAR(I7939)</f>
        <v>2010</v>
      </c>
      <c r="B7939" t="s">
        <v>96</v>
      </c>
      <c r="C7939" t="s">
        <v>18</v>
      </c>
      <c r="D7939" t="s">
        <v>22</v>
      </c>
      <c r="E7939">
        <v>23.4</v>
      </c>
      <c r="F7939">
        <v>26898</v>
      </c>
      <c r="G7939">
        <v>15278.06</v>
      </c>
      <c r="H7939" s="2">
        <v>40535</v>
      </c>
      <c r="I7939" s="2">
        <v>40464</v>
      </c>
      <c r="J7939" s="2">
        <v>49674</v>
      </c>
      <c r="L7939">
        <v>1260</v>
      </c>
      <c r="M7939" t="s">
        <v>280</v>
      </c>
      <c r="N7939" t="s">
        <v>21</v>
      </c>
      <c r="O7939" t="s">
        <v>96</v>
      </c>
    </row>
    <row r="7940" spans="1:15" x14ac:dyDescent="0.35">
      <c r="A7940">
        <f t="shared" si="124"/>
        <v>2012</v>
      </c>
      <c r="B7940" t="s">
        <v>17</v>
      </c>
      <c r="C7940" t="s">
        <v>18</v>
      </c>
      <c r="D7940" t="s">
        <v>22</v>
      </c>
      <c r="E7940">
        <v>23.4</v>
      </c>
      <c r="F7940">
        <v>24539</v>
      </c>
      <c r="G7940">
        <v>9349.3599999999988</v>
      </c>
      <c r="H7940" s="2">
        <v>40421</v>
      </c>
      <c r="I7940" s="2">
        <v>41172</v>
      </c>
      <c r="J7940" s="2">
        <v>50405</v>
      </c>
      <c r="L7940">
        <v>5037</v>
      </c>
      <c r="M7940" t="s">
        <v>4094</v>
      </c>
      <c r="N7940" t="s">
        <v>28</v>
      </c>
      <c r="O7940" t="s">
        <v>17</v>
      </c>
    </row>
    <row r="7941" spans="1:15" x14ac:dyDescent="0.35">
      <c r="A7941">
        <f t="shared" si="124"/>
        <v>2011</v>
      </c>
      <c r="B7941" t="s">
        <v>17</v>
      </c>
      <c r="C7941" t="s">
        <v>18</v>
      </c>
      <c r="D7941" t="s">
        <v>22</v>
      </c>
      <c r="E7941">
        <v>23.46</v>
      </c>
      <c r="F7941">
        <v>16223</v>
      </c>
      <c r="G7941">
        <v>7170.55</v>
      </c>
      <c r="H7941" s="2">
        <v>39570</v>
      </c>
      <c r="I7941" s="2">
        <v>40592</v>
      </c>
      <c r="J7941" s="2">
        <v>50040</v>
      </c>
      <c r="L7941">
        <v>4436</v>
      </c>
      <c r="M7941" t="s">
        <v>2272</v>
      </c>
      <c r="N7941" t="s">
        <v>344</v>
      </c>
      <c r="O7941" t="s">
        <v>17</v>
      </c>
    </row>
    <row r="7942" spans="1:15" x14ac:dyDescent="0.35">
      <c r="A7942">
        <f t="shared" si="124"/>
        <v>2016</v>
      </c>
      <c r="B7942" t="s">
        <v>96</v>
      </c>
      <c r="C7942" t="s">
        <v>18</v>
      </c>
      <c r="D7942" t="s">
        <v>19</v>
      </c>
      <c r="E7942">
        <v>23.46</v>
      </c>
      <c r="F7942">
        <v>11077</v>
      </c>
      <c r="G7942">
        <v>2252.4100000000003</v>
      </c>
      <c r="H7942" s="2">
        <v>40761</v>
      </c>
      <c r="I7942" s="2">
        <v>42689</v>
      </c>
      <c r="J7942" s="2">
        <v>50040</v>
      </c>
      <c r="L7942">
        <v>3785</v>
      </c>
      <c r="M7942" t="s">
        <v>1307</v>
      </c>
      <c r="N7942" t="s">
        <v>51</v>
      </c>
      <c r="O7942" t="s">
        <v>96</v>
      </c>
    </row>
    <row r="7943" spans="1:15" x14ac:dyDescent="0.35">
      <c r="A7943">
        <f t="shared" si="124"/>
        <v>2011</v>
      </c>
      <c r="B7943" t="s">
        <v>17</v>
      </c>
      <c r="C7943" t="s">
        <v>18</v>
      </c>
      <c r="D7943" t="s">
        <v>22</v>
      </c>
      <c r="E7943">
        <v>23.46</v>
      </c>
      <c r="F7943">
        <v>27519.042999999998</v>
      </c>
      <c r="G7943">
        <v>13043.990000000002</v>
      </c>
      <c r="H7943" s="2">
        <v>40466</v>
      </c>
      <c r="I7943" s="2">
        <v>40752</v>
      </c>
      <c r="J7943" s="2">
        <v>50040</v>
      </c>
      <c r="L7943">
        <v>4056</v>
      </c>
      <c r="M7943" t="s">
        <v>1929</v>
      </c>
      <c r="N7943" t="s">
        <v>1930</v>
      </c>
      <c r="O7943" t="s">
        <v>17</v>
      </c>
    </row>
    <row r="7944" spans="1:15" x14ac:dyDescent="0.35">
      <c r="A7944">
        <f t="shared" si="124"/>
        <v>2013</v>
      </c>
      <c r="B7944" t="s">
        <v>17</v>
      </c>
      <c r="C7944" t="s">
        <v>18</v>
      </c>
      <c r="D7944" t="s">
        <v>19</v>
      </c>
      <c r="E7944">
        <v>23.47</v>
      </c>
      <c r="F7944">
        <v>18547</v>
      </c>
      <c r="G7944">
        <v>6676.92</v>
      </c>
      <c r="H7944" s="2">
        <v>40759</v>
      </c>
      <c r="I7944" s="2">
        <v>41311</v>
      </c>
      <c r="J7944" s="2">
        <v>50770</v>
      </c>
      <c r="L7944">
        <v>6074</v>
      </c>
      <c r="M7944" t="s">
        <v>4286</v>
      </c>
      <c r="N7944" t="s">
        <v>460</v>
      </c>
      <c r="O7944" t="s">
        <v>17</v>
      </c>
    </row>
    <row r="7945" spans="1:15" x14ac:dyDescent="0.35">
      <c r="A7945">
        <f t="shared" si="124"/>
        <v>2012</v>
      </c>
      <c r="B7945" t="s">
        <v>17</v>
      </c>
      <c r="C7945" t="s">
        <v>18</v>
      </c>
      <c r="D7945" t="s">
        <v>22</v>
      </c>
      <c r="E7945">
        <v>23.5</v>
      </c>
      <c r="F7945">
        <v>21960</v>
      </c>
      <c r="G7945">
        <v>8366.76</v>
      </c>
      <c r="H7945" s="2">
        <v>40536</v>
      </c>
      <c r="I7945" s="2">
        <v>41170</v>
      </c>
      <c r="J7945" s="2">
        <v>50405</v>
      </c>
      <c r="L7945">
        <v>7454</v>
      </c>
      <c r="M7945" t="s">
        <v>2020</v>
      </c>
      <c r="N7945" t="s">
        <v>99</v>
      </c>
      <c r="O7945" t="s">
        <v>17</v>
      </c>
    </row>
    <row r="7946" spans="1:15" x14ac:dyDescent="0.35">
      <c r="A7946">
        <f t="shared" si="124"/>
        <v>2010</v>
      </c>
      <c r="B7946" t="s">
        <v>96</v>
      </c>
      <c r="C7946" t="s">
        <v>18</v>
      </c>
      <c r="D7946" t="s">
        <v>22</v>
      </c>
      <c r="E7946">
        <v>23.5</v>
      </c>
      <c r="F7946">
        <v>22309.152999999998</v>
      </c>
      <c r="G7946">
        <v>11765.649999999998</v>
      </c>
      <c r="H7946" s="2">
        <v>40302</v>
      </c>
      <c r="I7946" s="2">
        <v>40532</v>
      </c>
      <c r="J7946" s="2">
        <v>49674</v>
      </c>
      <c r="L7946">
        <v>6030</v>
      </c>
      <c r="M7946" t="s">
        <v>2529</v>
      </c>
      <c r="N7946" t="s">
        <v>179</v>
      </c>
      <c r="O7946" t="s">
        <v>96</v>
      </c>
    </row>
    <row r="7947" spans="1:15" x14ac:dyDescent="0.35">
      <c r="A7947">
        <f t="shared" si="124"/>
        <v>2008</v>
      </c>
      <c r="B7947" t="s">
        <v>96</v>
      </c>
      <c r="C7947" t="s">
        <v>18</v>
      </c>
      <c r="D7947" t="s">
        <v>19</v>
      </c>
      <c r="E7947">
        <v>23.5</v>
      </c>
      <c r="F7947">
        <v>22807</v>
      </c>
      <c r="G7947">
        <v>18428.05</v>
      </c>
      <c r="H7947" s="2">
        <v>39570</v>
      </c>
      <c r="I7947" s="2">
        <v>39790</v>
      </c>
      <c r="J7947" s="2">
        <v>48944</v>
      </c>
      <c r="L7947">
        <v>5430</v>
      </c>
      <c r="M7947" t="s">
        <v>1553</v>
      </c>
      <c r="N7947" t="s">
        <v>28</v>
      </c>
      <c r="O7947" t="s">
        <v>96</v>
      </c>
    </row>
    <row r="7948" spans="1:15" x14ac:dyDescent="0.35">
      <c r="A7948">
        <f t="shared" si="124"/>
        <v>2008</v>
      </c>
      <c r="B7948" t="s">
        <v>17</v>
      </c>
      <c r="C7948" t="s">
        <v>18</v>
      </c>
      <c r="D7948" t="s">
        <v>22</v>
      </c>
      <c r="E7948">
        <v>23.5</v>
      </c>
      <c r="F7948">
        <v>23812</v>
      </c>
      <c r="G7948">
        <v>14525.32</v>
      </c>
      <c r="H7948" s="2">
        <v>39569</v>
      </c>
      <c r="I7948" s="2">
        <v>39734</v>
      </c>
      <c r="J7948" s="2">
        <v>48944</v>
      </c>
      <c r="L7948">
        <v>3110</v>
      </c>
      <c r="M7948" t="s">
        <v>2043</v>
      </c>
      <c r="N7948" t="s">
        <v>51</v>
      </c>
      <c r="O7948" t="s">
        <v>17</v>
      </c>
    </row>
    <row r="7949" spans="1:15" x14ac:dyDescent="0.35">
      <c r="A7949">
        <f t="shared" si="124"/>
        <v>2012</v>
      </c>
      <c r="B7949" t="s">
        <v>17</v>
      </c>
      <c r="C7949" t="s">
        <v>18</v>
      </c>
      <c r="D7949" t="s">
        <v>22</v>
      </c>
      <c r="E7949">
        <v>23.5</v>
      </c>
      <c r="F7949">
        <v>24241</v>
      </c>
      <c r="G7949">
        <v>9235.82</v>
      </c>
      <c r="H7949" s="2">
        <v>39751</v>
      </c>
      <c r="I7949" s="2">
        <v>41095</v>
      </c>
      <c r="J7949" s="2">
        <v>50405</v>
      </c>
      <c r="L7949">
        <v>2855</v>
      </c>
      <c r="M7949" t="s">
        <v>4909</v>
      </c>
      <c r="N7949" t="s">
        <v>38</v>
      </c>
      <c r="O7949" t="s">
        <v>17</v>
      </c>
    </row>
    <row r="7950" spans="1:15" x14ac:dyDescent="0.35">
      <c r="A7950">
        <f t="shared" si="124"/>
        <v>2008</v>
      </c>
      <c r="B7950" t="s">
        <v>17</v>
      </c>
      <c r="C7950" t="s">
        <v>18</v>
      </c>
      <c r="D7950" t="s">
        <v>19</v>
      </c>
      <c r="E7950">
        <v>23.5</v>
      </c>
      <c r="F7950">
        <v>27277.957999999999</v>
      </c>
      <c r="G7950">
        <v>22040.6</v>
      </c>
      <c r="H7950" s="2">
        <v>39570</v>
      </c>
      <c r="I7950" s="2">
        <v>39771</v>
      </c>
      <c r="J7950" s="2">
        <v>48944</v>
      </c>
      <c r="L7950">
        <v>6383</v>
      </c>
      <c r="M7950" t="s">
        <v>14142</v>
      </c>
      <c r="N7950" t="s">
        <v>71</v>
      </c>
      <c r="O7950" t="s">
        <v>17</v>
      </c>
    </row>
    <row r="7951" spans="1:15" x14ac:dyDescent="0.35">
      <c r="A7951">
        <f t="shared" si="124"/>
        <v>2011</v>
      </c>
      <c r="B7951" t="s">
        <v>96</v>
      </c>
      <c r="C7951" t="s">
        <v>18</v>
      </c>
      <c r="D7951" t="s">
        <v>22</v>
      </c>
      <c r="E7951">
        <v>23.52</v>
      </c>
      <c r="F7951">
        <v>35063</v>
      </c>
      <c r="G7951">
        <v>15431.619999999999</v>
      </c>
      <c r="H7951" s="2">
        <v>40485</v>
      </c>
      <c r="I7951" s="2">
        <v>40883</v>
      </c>
      <c r="J7951" s="2">
        <v>50040</v>
      </c>
      <c r="L7951">
        <v>7106</v>
      </c>
      <c r="M7951" t="s">
        <v>2293</v>
      </c>
      <c r="N7951" t="s">
        <v>99</v>
      </c>
      <c r="O7951" t="s">
        <v>96</v>
      </c>
    </row>
    <row r="7952" spans="1:15" x14ac:dyDescent="0.35">
      <c r="A7952">
        <f t="shared" si="124"/>
        <v>2011</v>
      </c>
      <c r="B7952" t="s">
        <v>17</v>
      </c>
      <c r="C7952" t="s">
        <v>18</v>
      </c>
      <c r="D7952" t="s">
        <v>22</v>
      </c>
      <c r="E7952">
        <v>23.52</v>
      </c>
      <c r="F7952">
        <v>28994.924999999999</v>
      </c>
      <c r="G7952">
        <v>13743.6</v>
      </c>
      <c r="H7952" s="2">
        <v>40721</v>
      </c>
      <c r="I7952" s="2">
        <v>40839</v>
      </c>
      <c r="J7952" s="2">
        <v>50040</v>
      </c>
      <c r="L7952">
        <v>6144</v>
      </c>
      <c r="M7952" t="s">
        <v>4434</v>
      </c>
      <c r="N7952" t="s">
        <v>179</v>
      </c>
      <c r="O7952" t="s">
        <v>17</v>
      </c>
    </row>
    <row r="7953" spans="1:15" x14ac:dyDescent="0.35">
      <c r="A7953">
        <f t="shared" si="124"/>
        <v>2011</v>
      </c>
      <c r="B7953" t="s">
        <v>17</v>
      </c>
      <c r="C7953" t="s">
        <v>18</v>
      </c>
      <c r="D7953" t="s">
        <v>19</v>
      </c>
      <c r="E7953">
        <v>23.56</v>
      </c>
      <c r="F7953">
        <v>24681.09</v>
      </c>
      <c r="G7953">
        <v>13895.450000000003</v>
      </c>
      <c r="H7953" s="2">
        <v>40708</v>
      </c>
      <c r="I7953" s="2">
        <v>40865</v>
      </c>
      <c r="J7953" s="2">
        <v>50040</v>
      </c>
      <c r="L7953">
        <v>6170</v>
      </c>
      <c r="M7953" t="s">
        <v>4430</v>
      </c>
      <c r="N7953" t="s">
        <v>179</v>
      </c>
      <c r="O7953" t="s">
        <v>17</v>
      </c>
    </row>
    <row r="7954" spans="1:15" x14ac:dyDescent="0.35">
      <c r="A7954">
        <f t="shared" si="124"/>
        <v>2008</v>
      </c>
      <c r="B7954" t="s">
        <v>17</v>
      </c>
      <c r="C7954" t="s">
        <v>18</v>
      </c>
      <c r="D7954" t="s">
        <v>22</v>
      </c>
      <c r="E7954">
        <v>23.6</v>
      </c>
      <c r="F7954">
        <v>26207</v>
      </c>
      <c r="G7954">
        <v>18135.240000000002</v>
      </c>
      <c r="H7954" s="2">
        <v>39569</v>
      </c>
      <c r="I7954" s="2">
        <v>39610</v>
      </c>
      <c r="J7954" s="2">
        <v>48944</v>
      </c>
      <c r="L7954">
        <v>8586</v>
      </c>
      <c r="M7954" t="s">
        <v>1678</v>
      </c>
      <c r="N7954" t="s">
        <v>25</v>
      </c>
      <c r="O7954" t="s">
        <v>17</v>
      </c>
    </row>
    <row r="7955" spans="1:15" x14ac:dyDescent="0.35">
      <c r="A7955">
        <f t="shared" si="124"/>
        <v>2011</v>
      </c>
      <c r="B7955" t="s">
        <v>96</v>
      </c>
      <c r="C7955" t="s">
        <v>18</v>
      </c>
      <c r="D7955" t="s">
        <v>22</v>
      </c>
      <c r="E7955">
        <v>23.6</v>
      </c>
      <c r="F7955">
        <v>28326</v>
      </c>
      <c r="G7955">
        <v>11585.32</v>
      </c>
      <c r="H7955" s="2">
        <v>39570</v>
      </c>
      <c r="I7955" s="2">
        <v>40672</v>
      </c>
      <c r="J7955" s="2">
        <v>50040</v>
      </c>
      <c r="L7955">
        <v>1868</v>
      </c>
      <c r="M7955" t="s">
        <v>1506</v>
      </c>
      <c r="N7955" t="s">
        <v>76</v>
      </c>
      <c r="O7955" t="s">
        <v>96</v>
      </c>
    </row>
    <row r="7956" spans="1:15" x14ac:dyDescent="0.35">
      <c r="A7956">
        <f t="shared" si="124"/>
        <v>2011</v>
      </c>
      <c r="B7956" t="s">
        <v>17</v>
      </c>
      <c r="C7956" t="s">
        <v>18</v>
      </c>
      <c r="D7956" t="s">
        <v>22</v>
      </c>
      <c r="E7956">
        <v>23.6</v>
      </c>
      <c r="F7956">
        <v>23891.900999999998</v>
      </c>
      <c r="G7956">
        <v>9413.42</v>
      </c>
      <c r="H7956" s="2">
        <v>40673</v>
      </c>
      <c r="I7956" s="2">
        <v>40891</v>
      </c>
      <c r="J7956" s="2">
        <v>50040</v>
      </c>
      <c r="L7956">
        <v>6130</v>
      </c>
      <c r="M7956" t="s">
        <v>4407</v>
      </c>
      <c r="N7956" t="s">
        <v>179</v>
      </c>
      <c r="O7956" t="s">
        <v>17</v>
      </c>
    </row>
    <row r="7957" spans="1:15" x14ac:dyDescent="0.35">
      <c r="A7957">
        <f t="shared" si="124"/>
        <v>2009</v>
      </c>
      <c r="B7957" t="s">
        <v>17</v>
      </c>
      <c r="C7957" t="s">
        <v>18</v>
      </c>
      <c r="D7957" t="s">
        <v>19</v>
      </c>
      <c r="E7957">
        <v>23.6</v>
      </c>
      <c r="F7957">
        <v>24968</v>
      </c>
      <c r="G7957">
        <v>20174.140000000003</v>
      </c>
      <c r="H7957" s="2">
        <v>39749</v>
      </c>
      <c r="I7957" s="2">
        <v>40136</v>
      </c>
      <c r="J7957" s="2">
        <v>49309</v>
      </c>
      <c r="L7957">
        <v>3116</v>
      </c>
      <c r="M7957" t="s">
        <v>6327</v>
      </c>
      <c r="N7957" t="s">
        <v>51</v>
      </c>
      <c r="O7957" t="s">
        <v>17</v>
      </c>
    </row>
    <row r="7958" spans="1:15" x14ac:dyDescent="0.35">
      <c r="A7958">
        <f t="shared" si="124"/>
        <v>2015</v>
      </c>
      <c r="B7958" t="s">
        <v>17</v>
      </c>
      <c r="C7958" t="s">
        <v>18</v>
      </c>
      <c r="D7958" t="s">
        <v>22</v>
      </c>
      <c r="E7958">
        <v>23.66</v>
      </c>
      <c r="F7958">
        <v>23583</v>
      </c>
      <c r="G7958">
        <v>6225.92</v>
      </c>
      <c r="H7958" s="2">
        <v>40634</v>
      </c>
      <c r="I7958" s="2">
        <v>42088</v>
      </c>
      <c r="J7958" s="2">
        <v>49674</v>
      </c>
      <c r="L7958">
        <v>3432</v>
      </c>
      <c r="M7958" t="s">
        <v>2446</v>
      </c>
      <c r="N7958" t="s">
        <v>51</v>
      </c>
      <c r="O7958" t="s">
        <v>17</v>
      </c>
    </row>
    <row r="7959" spans="1:15" x14ac:dyDescent="0.35">
      <c r="A7959">
        <f t="shared" si="124"/>
        <v>2009</v>
      </c>
      <c r="B7959" t="s">
        <v>96</v>
      </c>
      <c r="C7959" t="s">
        <v>18</v>
      </c>
      <c r="D7959" t="s">
        <v>19</v>
      </c>
      <c r="E7959">
        <v>23.7</v>
      </c>
      <c r="F7959">
        <v>15331</v>
      </c>
      <c r="G7959">
        <v>7895.4699999999993</v>
      </c>
      <c r="H7959" s="2">
        <v>39904</v>
      </c>
      <c r="I7959" s="2">
        <v>40067</v>
      </c>
      <c r="J7959" s="2">
        <v>49309</v>
      </c>
      <c r="L7959">
        <v>5603</v>
      </c>
      <c r="M7959" t="s">
        <v>4614</v>
      </c>
      <c r="N7959" t="s">
        <v>28</v>
      </c>
      <c r="O7959" t="s">
        <v>96</v>
      </c>
    </row>
    <row r="7960" spans="1:15" x14ac:dyDescent="0.35">
      <c r="A7960">
        <f t="shared" si="124"/>
        <v>2011</v>
      </c>
      <c r="B7960" t="s">
        <v>96</v>
      </c>
      <c r="C7960" t="s">
        <v>18</v>
      </c>
      <c r="D7960" t="s">
        <v>22</v>
      </c>
      <c r="E7960">
        <v>23.7</v>
      </c>
      <c r="F7960">
        <v>22437</v>
      </c>
      <c r="G7960">
        <v>8638.2499999999982</v>
      </c>
      <c r="H7960" s="2">
        <v>40366</v>
      </c>
      <c r="I7960" s="2">
        <v>40678</v>
      </c>
      <c r="J7960" s="2">
        <v>50040</v>
      </c>
      <c r="L7960">
        <v>2610</v>
      </c>
      <c r="M7960" t="s">
        <v>2551</v>
      </c>
      <c r="N7960" t="s">
        <v>51</v>
      </c>
      <c r="O7960" t="s">
        <v>96</v>
      </c>
    </row>
    <row r="7961" spans="1:15" x14ac:dyDescent="0.35">
      <c r="A7961">
        <f t="shared" si="124"/>
        <v>2013</v>
      </c>
      <c r="B7961" t="s">
        <v>96</v>
      </c>
      <c r="C7961" t="s">
        <v>18</v>
      </c>
      <c r="D7961" t="s">
        <v>22</v>
      </c>
      <c r="E7961">
        <v>23.8</v>
      </c>
      <c r="F7961">
        <v>23261</v>
      </c>
      <c r="G7961">
        <v>7580.880000000001</v>
      </c>
      <c r="H7961" s="2">
        <v>39595</v>
      </c>
      <c r="I7961" s="2">
        <v>41617</v>
      </c>
      <c r="J7961" s="2">
        <v>50770</v>
      </c>
      <c r="L7961">
        <v>1400</v>
      </c>
      <c r="M7961" t="s">
        <v>197</v>
      </c>
      <c r="N7961" t="s">
        <v>21</v>
      </c>
      <c r="O7961" t="s">
        <v>96</v>
      </c>
    </row>
    <row r="7962" spans="1:15" x14ac:dyDescent="0.35">
      <c r="A7962">
        <f t="shared" si="124"/>
        <v>2015</v>
      </c>
      <c r="B7962" t="s">
        <v>96</v>
      </c>
      <c r="C7962" t="s">
        <v>18</v>
      </c>
      <c r="D7962" t="s">
        <v>22</v>
      </c>
      <c r="E7962">
        <v>23.8</v>
      </c>
      <c r="F7962">
        <v>16444</v>
      </c>
      <c r="G7962">
        <v>3572.7799999999997</v>
      </c>
      <c r="H7962" s="2">
        <v>40631</v>
      </c>
      <c r="I7962" s="2">
        <v>42276</v>
      </c>
      <c r="J7962" s="2">
        <v>49674</v>
      </c>
      <c r="L7962">
        <v>9657</v>
      </c>
      <c r="M7962" t="s">
        <v>4433</v>
      </c>
      <c r="N7962" t="s">
        <v>32</v>
      </c>
      <c r="O7962" t="s">
        <v>96</v>
      </c>
    </row>
    <row r="7963" spans="1:15" x14ac:dyDescent="0.35">
      <c r="A7963">
        <f t="shared" si="124"/>
        <v>2015</v>
      </c>
      <c r="B7963" t="s">
        <v>17</v>
      </c>
      <c r="C7963" t="s">
        <v>18</v>
      </c>
      <c r="D7963" t="s">
        <v>22</v>
      </c>
      <c r="E7963">
        <v>23.9</v>
      </c>
      <c r="F7963">
        <v>18755.077000000001</v>
      </c>
      <c r="G7963">
        <v>4203.7099999999991</v>
      </c>
      <c r="H7963" s="2">
        <v>40689</v>
      </c>
      <c r="I7963" s="2">
        <v>42277</v>
      </c>
      <c r="J7963" s="2">
        <v>49674</v>
      </c>
      <c r="L7963">
        <v>7078</v>
      </c>
      <c r="M7963" t="s">
        <v>520</v>
      </c>
      <c r="N7963" t="s">
        <v>99</v>
      </c>
      <c r="O7963" t="s">
        <v>17</v>
      </c>
    </row>
    <row r="7964" spans="1:15" x14ac:dyDescent="0.35">
      <c r="A7964">
        <f t="shared" si="124"/>
        <v>2013</v>
      </c>
      <c r="B7964" t="s">
        <v>96</v>
      </c>
      <c r="C7964" t="s">
        <v>18</v>
      </c>
      <c r="D7964" t="s">
        <v>22</v>
      </c>
      <c r="E7964">
        <v>23.9</v>
      </c>
      <c r="F7964">
        <v>20866</v>
      </c>
      <c r="G7964">
        <v>5734.76</v>
      </c>
      <c r="H7964" s="2">
        <v>40306</v>
      </c>
      <c r="I7964" s="2">
        <v>41606</v>
      </c>
      <c r="J7964" s="2">
        <v>50770</v>
      </c>
      <c r="L7964">
        <v>8722</v>
      </c>
      <c r="M7964" t="s">
        <v>1347</v>
      </c>
      <c r="N7964" t="s">
        <v>32</v>
      </c>
      <c r="O7964" t="s">
        <v>96</v>
      </c>
    </row>
    <row r="7965" spans="1:15" x14ac:dyDescent="0.35">
      <c r="A7965">
        <f t="shared" si="124"/>
        <v>2011</v>
      </c>
      <c r="B7965" t="s">
        <v>17</v>
      </c>
      <c r="C7965" t="s">
        <v>18</v>
      </c>
      <c r="D7965" t="s">
        <v>22</v>
      </c>
      <c r="E7965">
        <v>23.9</v>
      </c>
      <c r="F7965">
        <v>23909.072</v>
      </c>
      <c r="G7965">
        <v>11332.900000000001</v>
      </c>
      <c r="H7965" s="2">
        <v>40626</v>
      </c>
      <c r="I7965" s="2">
        <v>40828</v>
      </c>
      <c r="J7965" s="2">
        <v>50040</v>
      </c>
      <c r="L7965">
        <v>6222</v>
      </c>
      <c r="M7965" t="s">
        <v>1475</v>
      </c>
      <c r="N7965" t="s">
        <v>179</v>
      </c>
      <c r="O7965" t="s">
        <v>17</v>
      </c>
    </row>
    <row r="7966" spans="1:15" x14ac:dyDescent="0.35">
      <c r="A7966">
        <f t="shared" si="124"/>
        <v>2010</v>
      </c>
      <c r="B7966" t="s">
        <v>17</v>
      </c>
      <c r="C7966" t="s">
        <v>18</v>
      </c>
      <c r="D7966" t="s">
        <v>22</v>
      </c>
      <c r="E7966">
        <v>23.9</v>
      </c>
      <c r="F7966">
        <v>26219.046999999999</v>
      </c>
      <c r="G7966">
        <v>11320.2</v>
      </c>
      <c r="H7966" s="2">
        <v>40184</v>
      </c>
      <c r="I7966" s="2">
        <v>40303</v>
      </c>
      <c r="J7966" s="2">
        <v>49674</v>
      </c>
      <c r="L7966">
        <v>6024</v>
      </c>
      <c r="M7966" t="s">
        <v>2176</v>
      </c>
      <c r="N7966" t="s">
        <v>179</v>
      </c>
      <c r="O7966" t="s">
        <v>17</v>
      </c>
    </row>
    <row r="7967" spans="1:15" x14ac:dyDescent="0.35">
      <c r="A7967">
        <f t="shared" si="124"/>
        <v>2010</v>
      </c>
      <c r="B7967" t="s">
        <v>96</v>
      </c>
      <c r="C7967" t="s">
        <v>18</v>
      </c>
      <c r="D7967" t="s">
        <v>22</v>
      </c>
      <c r="E7967">
        <v>23.9</v>
      </c>
      <c r="F7967">
        <v>1693.9749999999999</v>
      </c>
      <c r="G7967">
        <v>891.81000000000006</v>
      </c>
      <c r="H7967" s="2">
        <v>40486</v>
      </c>
      <c r="I7967" s="2">
        <v>40413</v>
      </c>
      <c r="J7967" s="2">
        <v>49674</v>
      </c>
      <c r="L7967">
        <v>7260</v>
      </c>
      <c r="M7967" t="s">
        <v>14054</v>
      </c>
      <c r="N7967" t="s">
        <v>99</v>
      </c>
      <c r="O7967" t="s">
        <v>96</v>
      </c>
    </row>
    <row r="7968" spans="1:15" x14ac:dyDescent="0.35">
      <c r="A7968">
        <f t="shared" si="124"/>
        <v>2016</v>
      </c>
      <c r="B7968" t="s">
        <v>17</v>
      </c>
      <c r="C7968" t="s">
        <v>18</v>
      </c>
      <c r="D7968" t="s">
        <v>22</v>
      </c>
      <c r="E7968">
        <v>23.94</v>
      </c>
      <c r="F7968">
        <v>27713</v>
      </c>
      <c r="G7968">
        <v>5653.45</v>
      </c>
      <c r="H7968" s="2">
        <v>40730</v>
      </c>
      <c r="I7968" s="2">
        <v>42398</v>
      </c>
      <c r="J7968" s="2">
        <v>50040</v>
      </c>
      <c r="L7968">
        <v>9514</v>
      </c>
      <c r="M7968" t="s">
        <v>2749</v>
      </c>
      <c r="N7968" t="s">
        <v>25</v>
      </c>
      <c r="O7968" t="s">
        <v>17</v>
      </c>
    </row>
    <row r="7969" spans="1:15" x14ac:dyDescent="0.35">
      <c r="A7969">
        <f t="shared" si="124"/>
        <v>2012</v>
      </c>
      <c r="B7969" t="s">
        <v>17</v>
      </c>
      <c r="C7969" t="s">
        <v>18</v>
      </c>
      <c r="D7969" t="s">
        <v>22</v>
      </c>
      <c r="E7969">
        <v>23.97</v>
      </c>
      <c r="F7969">
        <v>27238.987000000001</v>
      </c>
      <c r="G7969">
        <v>10378.07</v>
      </c>
      <c r="H7969" s="2">
        <v>40836</v>
      </c>
      <c r="I7969" s="2">
        <v>41066</v>
      </c>
      <c r="J7969" s="2">
        <v>50405</v>
      </c>
      <c r="L7969">
        <v>4856</v>
      </c>
      <c r="M7969" t="s">
        <v>7067</v>
      </c>
      <c r="N7969" t="s">
        <v>28</v>
      </c>
      <c r="O7969" t="s">
        <v>17</v>
      </c>
    </row>
    <row r="7970" spans="1:15" x14ac:dyDescent="0.35">
      <c r="A7970">
        <f t="shared" si="124"/>
        <v>2011</v>
      </c>
      <c r="B7970" t="s">
        <v>17</v>
      </c>
      <c r="C7970" t="s">
        <v>18</v>
      </c>
      <c r="D7970" t="s">
        <v>22</v>
      </c>
      <c r="E7970">
        <v>23.97</v>
      </c>
      <c r="F7970">
        <v>25943</v>
      </c>
      <c r="G7970">
        <v>12296.99</v>
      </c>
      <c r="H7970" s="2">
        <v>40813</v>
      </c>
      <c r="I7970" s="2">
        <v>40878</v>
      </c>
      <c r="J7970" s="2">
        <v>50040</v>
      </c>
      <c r="L7970">
        <v>3429</v>
      </c>
      <c r="M7970" t="s">
        <v>13346</v>
      </c>
      <c r="N7970" t="s">
        <v>51</v>
      </c>
      <c r="O7970" t="s">
        <v>17</v>
      </c>
    </row>
    <row r="7971" spans="1:15" x14ac:dyDescent="0.35">
      <c r="A7971">
        <f t="shared" si="124"/>
        <v>2014</v>
      </c>
      <c r="B7971" t="s">
        <v>17</v>
      </c>
      <c r="C7971" t="s">
        <v>18</v>
      </c>
      <c r="D7971" t="s">
        <v>19</v>
      </c>
      <c r="E7971">
        <v>23.99</v>
      </c>
      <c r="F7971">
        <v>25905</v>
      </c>
      <c r="G7971">
        <v>7875.12</v>
      </c>
      <c r="H7971" s="2">
        <v>40660</v>
      </c>
      <c r="I7971" s="2">
        <v>41800</v>
      </c>
      <c r="J7971" s="2">
        <v>49309</v>
      </c>
      <c r="L7971">
        <v>3295</v>
      </c>
      <c r="M7971" t="s">
        <v>6353</v>
      </c>
      <c r="N7971" t="s">
        <v>51</v>
      </c>
      <c r="O7971" t="s">
        <v>17</v>
      </c>
    </row>
    <row r="7972" spans="1:15" x14ac:dyDescent="0.35">
      <c r="A7972">
        <f t="shared" si="124"/>
        <v>2012</v>
      </c>
      <c r="B7972" t="s">
        <v>17</v>
      </c>
      <c r="C7972" t="s">
        <v>18</v>
      </c>
      <c r="D7972" t="s">
        <v>22</v>
      </c>
      <c r="E7972">
        <v>24</v>
      </c>
      <c r="F7972">
        <v>22036.120999999999</v>
      </c>
      <c r="G7972">
        <v>8395.7699999999986</v>
      </c>
      <c r="H7972" s="2">
        <v>40705</v>
      </c>
      <c r="I7972" s="2">
        <v>41178</v>
      </c>
      <c r="J7972" s="2">
        <v>50405</v>
      </c>
      <c r="L7972">
        <v>6018</v>
      </c>
      <c r="M7972" t="s">
        <v>1535</v>
      </c>
      <c r="N7972" t="s">
        <v>179</v>
      </c>
      <c r="O7972" t="s">
        <v>17</v>
      </c>
    </row>
    <row r="7973" spans="1:15" x14ac:dyDescent="0.35">
      <c r="A7973">
        <f t="shared" si="124"/>
        <v>2011</v>
      </c>
      <c r="B7973" t="s">
        <v>17</v>
      </c>
      <c r="C7973" t="s">
        <v>18</v>
      </c>
      <c r="D7973" t="s">
        <v>22</v>
      </c>
      <c r="E7973">
        <v>24</v>
      </c>
      <c r="F7973">
        <v>28230</v>
      </c>
      <c r="G7973">
        <v>13381.01</v>
      </c>
      <c r="H7973" s="2">
        <v>40728</v>
      </c>
      <c r="I7973" s="2">
        <v>40875</v>
      </c>
      <c r="J7973" s="2">
        <v>50040</v>
      </c>
      <c r="L7973">
        <v>5637</v>
      </c>
      <c r="M7973" t="s">
        <v>5060</v>
      </c>
      <c r="N7973" t="s">
        <v>28</v>
      </c>
      <c r="O7973" t="s">
        <v>17</v>
      </c>
    </row>
    <row r="7974" spans="1:15" x14ac:dyDescent="0.35">
      <c r="A7974">
        <f t="shared" si="124"/>
        <v>2014</v>
      </c>
      <c r="B7974" t="s">
        <v>96</v>
      </c>
      <c r="C7974" t="s">
        <v>18</v>
      </c>
      <c r="D7974" t="s">
        <v>22</v>
      </c>
      <c r="E7974">
        <v>24</v>
      </c>
      <c r="F7974">
        <v>28455.33</v>
      </c>
      <c r="G7974">
        <v>7739.84</v>
      </c>
      <c r="H7974" s="2">
        <v>40105</v>
      </c>
      <c r="I7974" s="2">
        <v>41863</v>
      </c>
      <c r="J7974" s="2">
        <v>51135</v>
      </c>
      <c r="L7974">
        <v>3421</v>
      </c>
      <c r="M7974" t="s">
        <v>1737</v>
      </c>
      <c r="N7974" t="s">
        <v>51</v>
      </c>
      <c r="O7974" t="s">
        <v>96</v>
      </c>
    </row>
    <row r="7975" spans="1:15" x14ac:dyDescent="0.35">
      <c r="A7975">
        <f t="shared" si="124"/>
        <v>2009</v>
      </c>
      <c r="B7975" t="s">
        <v>96</v>
      </c>
      <c r="C7975" t="s">
        <v>18</v>
      </c>
      <c r="D7975" t="s">
        <v>446</v>
      </c>
      <c r="E7975">
        <v>24</v>
      </c>
      <c r="F7975">
        <v>19552.496999999999</v>
      </c>
      <c r="G7975">
        <v>3499.8999999999996</v>
      </c>
      <c r="H7975" s="2">
        <v>39570</v>
      </c>
      <c r="I7975" s="2">
        <v>39993</v>
      </c>
      <c r="J7975" s="2">
        <v>49309</v>
      </c>
      <c r="L7975">
        <v>9014</v>
      </c>
      <c r="M7975" t="s">
        <v>1210</v>
      </c>
      <c r="N7975" t="s">
        <v>32</v>
      </c>
      <c r="O7975" t="s">
        <v>96</v>
      </c>
    </row>
    <row r="7976" spans="1:15" x14ac:dyDescent="0.35">
      <c r="A7976">
        <f t="shared" si="124"/>
        <v>2016</v>
      </c>
      <c r="B7976" t="s">
        <v>17</v>
      </c>
      <c r="C7976" t="s">
        <v>18</v>
      </c>
      <c r="D7976" t="s">
        <v>22</v>
      </c>
      <c r="E7976">
        <v>24</v>
      </c>
      <c r="F7976">
        <v>15840</v>
      </c>
      <c r="G7976">
        <v>3231.37</v>
      </c>
      <c r="H7976" s="2">
        <v>40687</v>
      </c>
      <c r="I7976" s="2">
        <v>42459</v>
      </c>
      <c r="J7976" s="2">
        <v>50040</v>
      </c>
      <c r="L7976">
        <v>5732</v>
      </c>
      <c r="M7976" t="s">
        <v>6940</v>
      </c>
      <c r="N7976" t="s">
        <v>28</v>
      </c>
      <c r="O7976" t="s">
        <v>17</v>
      </c>
    </row>
    <row r="7977" spans="1:15" x14ac:dyDescent="0.35">
      <c r="A7977">
        <f t="shared" si="124"/>
        <v>2011</v>
      </c>
      <c r="B7977" t="s">
        <v>17</v>
      </c>
      <c r="C7977" t="s">
        <v>18</v>
      </c>
      <c r="D7977" t="s">
        <v>22</v>
      </c>
      <c r="E7977">
        <v>24</v>
      </c>
      <c r="F7977">
        <v>28521</v>
      </c>
      <c r="G7977">
        <v>13518.960000000001</v>
      </c>
      <c r="H7977" s="2">
        <v>40779</v>
      </c>
      <c r="I7977" s="2">
        <v>40823</v>
      </c>
      <c r="J7977" s="2">
        <v>50040</v>
      </c>
      <c r="L7977">
        <v>1052</v>
      </c>
      <c r="M7977" t="s">
        <v>7716</v>
      </c>
      <c r="N7977" t="s">
        <v>21</v>
      </c>
      <c r="O7977" t="s">
        <v>17</v>
      </c>
    </row>
    <row r="7978" spans="1:15" x14ac:dyDescent="0.35">
      <c r="A7978">
        <f t="shared" si="124"/>
        <v>2011</v>
      </c>
      <c r="B7978" t="s">
        <v>17</v>
      </c>
      <c r="C7978" t="s">
        <v>18</v>
      </c>
      <c r="D7978" t="s">
        <v>19</v>
      </c>
      <c r="E7978">
        <v>24</v>
      </c>
      <c r="F7978">
        <v>23015</v>
      </c>
      <c r="G7978">
        <v>12243.98</v>
      </c>
      <c r="H7978" s="2">
        <v>39637</v>
      </c>
      <c r="I7978" s="2">
        <v>40858</v>
      </c>
      <c r="J7978" s="2">
        <v>50040</v>
      </c>
      <c r="L7978">
        <v>3770</v>
      </c>
      <c r="M7978" t="s">
        <v>1282</v>
      </c>
      <c r="N7978" t="s">
        <v>51</v>
      </c>
      <c r="O7978" t="s">
        <v>17</v>
      </c>
    </row>
    <row r="7979" spans="1:15" x14ac:dyDescent="0.35">
      <c r="A7979">
        <f t="shared" si="124"/>
        <v>2014</v>
      </c>
      <c r="B7979" t="s">
        <v>96</v>
      </c>
      <c r="C7979" t="s">
        <v>18</v>
      </c>
      <c r="D7979" t="s">
        <v>22</v>
      </c>
      <c r="E7979">
        <v>24</v>
      </c>
      <c r="F7979">
        <v>22046.996999999999</v>
      </c>
      <c r="G7979">
        <v>5820.4</v>
      </c>
      <c r="H7979" s="2">
        <v>40684</v>
      </c>
      <c r="I7979" s="2">
        <v>41940</v>
      </c>
      <c r="J7979" s="2">
        <v>49309</v>
      </c>
      <c r="L7979">
        <v>7078</v>
      </c>
      <c r="M7979" t="s">
        <v>520</v>
      </c>
      <c r="N7979" t="s">
        <v>99</v>
      </c>
      <c r="O7979" t="s">
        <v>96</v>
      </c>
    </row>
    <row r="7980" spans="1:15" x14ac:dyDescent="0.35">
      <c r="A7980">
        <f t="shared" si="124"/>
        <v>2010</v>
      </c>
      <c r="B7980" t="s">
        <v>96</v>
      </c>
      <c r="C7980" t="s">
        <v>18</v>
      </c>
      <c r="D7980" t="s">
        <v>22</v>
      </c>
      <c r="E7980">
        <v>24</v>
      </c>
      <c r="F7980">
        <v>26253</v>
      </c>
      <c r="G7980">
        <v>14885.449999999999</v>
      </c>
      <c r="H7980" s="2">
        <v>40312</v>
      </c>
      <c r="I7980" s="2">
        <v>40417</v>
      </c>
      <c r="J7980" s="2">
        <v>49674</v>
      </c>
      <c r="L7980">
        <v>2002</v>
      </c>
      <c r="M7980" t="s">
        <v>4943</v>
      </c>
      <c r="N7980" t="s">
        <v>583</v>
      </c>
      <c r="O7980" t="s">
        <v>96</v>
      </c>
    </row>
    <row r="7981" spans="1:15" x14ac:dyDescent="0.35">
      <c r="A7981">
        <f t="shared" si="124"/>
        <v>2012</v>
      </c>
      <c r="B7981" t="s">
        <v>96</v>
      </c>
      <c r="C7981" t="s">
        <v>18</v>
      </c>
      <c r="D7981" t="s">
        <v>19</v>
      </c>
      <c r="E7981">
        <v>24</v>
      </c>
      <c r="F7981">
        <v>28983</v>
      </c>
      <c r="G7981">
        <v>13303.200000000003</v>
      </c>
      <c r="H7981" s="2">
        <v>40723</v>
      </c>
      <c r="I7981" s="2">
        <v>41078</v>
      </c>
      <c r="J7981" s="2">
        <v>50405</v>
      </c>
      <c r="L7981">
        <v>3624</v>
      </c>
      <c r="M7981" t="s">
        <v>1573</v>
      </c>
      <c r="N7981" t="s">
        <v>51</v>
      </c>
      <c r="O7981" t="s">
        <v>96</v>
      </c>
    </row>
    <row r="7982" spans="1:15" x14ac:dyDescent="0.35">
      <c r="A7982">
        <f t="shared" si="124"/>
        <v>2011</v>
      </c>
      <c r="B7982" t="s">
        <v>17</v>
      </c>
      <c r="C7982" t="s">
        <v>18</v>
      </c>
      <c r="D7982" t="s">
        <v>22</v>
      </c>
      <c r="E7982">
        <v>24</v>
      </c>
      <c r="F7982">
        <v>26099</v>
      </c>
      <c r="G7982">
        <v>12370.94</v>
      </c>
      <c r="H7982" s="2">
        <v>40693</v>
      </c>
      <c r="I7982" s="2">
        <v>40802</v>
      </c>
      <c r="J7982" s="2">
        <v>50040</v>
      </c>
      <c r="L7982">
        <v>3425</v>
      </c>
      <c r="M7982" t="s">
        <v>10698</v>
      </c>
      <c r="N7982" t="s">
        <v>51</v>
      </c>
      <c r="O7982" t="s">
        <v>17</v>
      </c>
    </row>
    <row r="7983" spans="1:15" x14ac:dyDescent="0.35">
      <c r="A7983">
        <f t="shared" si="124"/>
        <v>2017</v>
      </c>
      <c r="B7983" t="s">
        <v>17</v>
      </c>
      <c r="C7983" t="s">
        <v>18</v>
      </c>
      <c r="D7983" t="s">
        <v>19</v>
      </c>
      <c r="E7983">
        <v>24.07</v>
      </c>
      <c r="F7983">
        <v>18897.201000000001</v>
      </c>
      <c r="G7983">
        <v>3533.7999999999993</v>
      </c>
      <c r="H7983" s="2">
        <v>40836</v>
      </c>
      <c r="I7983" s="2">
        <v>42976</v>
      </c>
      <c r="J7983" s="2">
        <v>50405</v>
      </c>
      <c r="L7983">
        <v>7028</v>
      </c>
      <c r="M7983" t="s">
        <v>6574</v>
      </c>
      <c r="N7983" t="s">
        <v>99</v>
      </c>
      <c r="O7983" t="s">
        <v>17</v>
      </c>
    </row>
    <row r="7984" spans="1:15" x14ac:dyDescent="0.35">
      <c r="A7984">
        <f t="shared" si="124"/>
        <v>2013</v>
      </c>
      <c r="B7984" t="s">
        <v>17</v>
      </c>
      <c r="C7984" t="s">
        <v>18</v>
      </c>
      <c r="D7984" t="s">
        <v>22</v>
      </c>
      <c r="E7984">
        <v>24.08</v>
      </c>
      <c r="F7984">
        <v>25030</v>
      </c>
      <c r="G7984">
        <v>6232.46</v>
      </c>
      <c r="H7984" s="2">
        <v>40175</v>
      </c>
      <c r="I7984" s="2">
        <v>41630</v>
      </c>
      <c r="J7984" s="2">
        <v>50770</v>
      </c>
      <c r="L7984">
        <v>3773</v>
      </c>
      <c r="M7984" t="s">
        <v>1715</v>
      </c>
      <c r="N7984" t="s">
        <v>51</v>
      </c>
      <c r="O7984" t="s">
        <v>17</v>
      </c>
    </row>
    <row r="7985" spans="1:15" x14ac:dyDescent="0.35">
      <c r="A7985">
        <f t="shared" si="124"/>
        <v>2011</v>
      </c>
      <c r="B7985" t="s">
        <v>17</v>
      </c>
      <c r="C7985" t="s">
        <v>18</v>
      </c>
      <c r="D7985" t="s">
        <v>19</v>
      </c>
      <c r="E7985">
        <v>24.1</v>
      </c>
      <c r="F7985">
        <v>26236</v>
      </c>
      <c r="G7985">
        <v>11229.01</v>
      </c>
      <c r="H7985" s="2">
        <v>40688</v>
      </c>
      <c r="I7985" s="2">
        <v>40895</v>
      </c>
      <c r="J7985" s="2">
        <v>50040</v>
      </c>
      <c r="L7985">
        <v>3068</v>
      </c>
      <c r="M7985" t="s">
        <v>5700</v>
      </c>
      <c r="N7985" t="s">
        <v>51</v>
      </c>
      <c r="O7985" t="s">
        <v>17</v>
      </c>
    </row>
    <row r="7986" spans="1:15" x14ac:dyDescent="0.35">
      <c r="A7986">
        <f t="shared" si="124"/>
        <v>2011</v>
      </c>
      <c r="B7986" t="s">
        <v>17</v>
      </c>
      <c r="C7986" t="s">
        <v>18</v>
      </c>
      <c r="D7986" t="s">
        <v>22</v>
      </c>
      <c r="E7986">
        <v>24.1</v>
      </c>
      <c r="F7986">
        <v>28738.07</v>
      </c>
      <c r="G7986">
        <v>13621.86</v>
      </c>
      <c r="H7986" s="2">
        <v>39569</v>
      </c>
      <c r="I7986" s="2">
        <v>40872</v>
      </c>
      <c r="J7986" s="2">
        <v>50040</v>
      </c>
      <c r="L7986">
        <v>7424</v>
      </c>
      <c r="M7986" t="s">
        <v>6598</v>
      </c>
      <c r="N7986" t="s">
        <v>99</v>
      </c>
      <c r="O7986" t="s">
        <v>17</v>
      </c>
    </row>
    <row r="7987" spans="1:15" x14ac:dyDescent="0.35">
      <c r="A7987">
        <f t="shared" si="124"/>
        <v>2012</v>
      </c>
      <c r="B7987" t="s">
        <v>17</v>
      </c>
      <c r="C7987" t="s">
        <v>18</v>
      </c>
      <c r="D7987" t="s">
        <v>22</v>
      </c>
      <c r="E7987">
        <v>24.13</v>
      </c>
      <c r="F7987">
        <v>24511.023000000001</v>
      </c>
      <c r="G7987">
        <v>9338.69</v>
      </c>
      <c r="H7987" s="2">
        <v>40784</v>
      </c>
      <c r="I7987" s="2">
        <v>41019</v>
      </c>
      <c r="J7987" s="2">
        <v>50405</v>
      </c>
      <c r="L7987">
        <v>6017</v>
      </c>
      <c r="M7987" t="s">
        <v>495</v>
      </c>
      <c r="N7987" t="s">
        <v>179</v>
      </c>
      <c r="O7987" t="s">
        <v>17</v>
      </c>
    </row>
    <row r="7988" spans="1:15" x14ac:dyDescent="0.35">
      <c r="A7988">
        <f t="shared" si="124"/>
        <v>2010</v>
      </c>
      <c r="B7988" t="s">
        <v>17</v>
      </c>
      <c r="C7988" t="s">
        <v>18</v>
      </c>
      <c r="D7988" t="s">
        <v>22</v>
      </c>
      <c r="E7988">
        <v>24.2</v>
      </c>
      <c r="F7988">
        <v>25542</v>
      </c>
      <c r="G7988">
        <v>12285.71</v>
      </c>
      <c r="H7988" s="2">
        <v>39570</v>
      </c>
      <c r="I7988" s="2">
        <v>40409</v>
      </c>
      <c r="J7988" s="2">
        <v>49674</v>
      </c>
      <c r="L7988">
        <v>8233</v>
      </c>
      <c r="M7988" t="s">
        <v>2720</v>
      </c>
      <c r="N7988" t="s">
        <v>408</v>
      </c>
      <c r="O7988" t="s">
        <v>17</v>
      </c>
    </row>
    <row r="7989" spans="1:15" x14ac:dyDescent="0.35">
      <c r="A7989">
        <f t="shared" si="124"/>
        <v>2011</v>
      </c>
      <c r="B7989" t="s">
        <v>17</v>
      </c>
      <c r="C7989" t="s">
        <v>18</v>
      </c>
      <c r="D7989" t="s">
        <v>22</v>
      </c>
      <c r="E7989">
        <v>24.21</v>
      </c>
      <c r="F7989">
        <v>22560</v>
      </c>
      <c r="G7989">
        <v>10693.449999999999</v>
      </c>
      <c r="H7989" s="2">
        <v>40704</v>
      </c>
      <c r="I7989" s="2">
        <v>40746</v>
      </c>
      <c r="J7989" s="2">
        <v>50040</v>
      </c>
      <c r="L7989">
        <v>3638</v>
      </c>
      <c r="M7989" t="s">
        <v>1720</v>
      </c>
      <c r="N7989" t="s">
        <v>51</v>
      </c>
      <c r="O7989" t="s">
        <v>17</v>
      </c>
    </row>
    <row r="7990" spans="1:15" x14ac:dyDescent="0.35">
      <c r="A7990">
        <f t="shared" si="124"/>
        <v>2008</v>
      </c>
      <c r="B7990" t="s">
        <v>17</v>
      </c>
      <c r="C7990" t="s">
        <v>18</v>
      </c>
      <c r="D7990" t="s">
        <v>22</v>
      </c>
      <c r="E7990">
        <v>24.24</v>
      </c>
      <c r="F7990">
        <v>20456</v>
      </c>
      <c r="G7990">
        <v>7630.1</v>
      </c>
      <c r="H7990" s="2">
        <v>39570</v>
      </c>
      <c r="I7990" s="2">
        <v>39479</v>
      </c>
      <c r="J7990" s="2">
        <v>48944</v>
      </c>
      <c r="L7990">
        <v>8340</v>
      </c>
      <c r="M7990" t="s">
        <v>201</v>
      </c>
      <c r="N7990" t="s">
        <v>53</v>
      </c>
      <c r="O7990" t="s">
        <v>17</v>
      </c>
    </row>
    <row r="7991" spans="1:15" x14ac:dyDescent="0.35">
      <c r="A7991">
        <f t="shared" si="124"/>
        <v>2015</v>
      </c>
      <c r="B7991" t="s">
        <v>96</v>
      </c>
      <c r="C7991" t="s">
        <v>18</v>
      </c>
      <c r="D7991" t="s">
        <v>19</v>
      </c>
      <c r="E7991">
        <v>24.26</v>
      </c>
      <c r="F7991">
        <v>24945</v>
      </c>
      <c r="G7991">
        <v>6346.26</v>
      </c>
      <c r="H7991" s="2">
        <v>40761</v>
      </c>
      <c r="I7991" s="2">
        <v>42276</v>
      </c>
      <c r="J7991" s="2">
        <v>49674</v>
      </c>
      <c r="L7991">
        <v>3785</v>
      </c>
      <c r="M7991" t="s">
        <v>1307</v>
      </c>
      <c r="N7991" t="s">
        <v>51</v>
      </c>
      <c r="O7991" t="s">
        <v>96</v>
      </c>
    </row>
    <row r="7992" spans="1:15" x14ac:dyDescent="0.35">
      <c r="A7992">
        <f t="shared" si="124"/>
        <v>2010</v>
      </c>
      <c r="B7992" t="s">
        <v>17</v>
      </c>
      <c r="C7992" t="s">
        <v>18</v>
      </c>
      <c r="D7992" t="s">
        <v>22</v>
      </c>
      <c r="E7992">
        <v>24.27</v>
      </c>
      <c r="F7992">
        <v>21593</v>
      </c>
      <c r="G7992">
        <v>8334.89</v>
      </c>
      <c r="H7992" s="2">
        <v>40682</v>
      </c>
      <c r="I7992" s="2">
        <v>40217</v>
      </c>
      <c r="J7992" s="2">
        <v>49674</v>
      </c>
      <c r="L7992">
        <v>7402</v>
      </c>
      <c r="M7992" t="s">
        <v>205</v>
      </c>
      <c r="N7992" t="s">
        <v>99</v>
      </c>
      <c r="O7992" t="s">
        <v>17</v>
      </c>
    </row>
    <row r="7993" spans="1:15" x14ac:dyDescent="0.35">
      <c r="A7993">
        <f t="shared" si="124"/>
        <v>2012</v>
      </c>
      <c r="B7993" t="s">
        <v>96</v>
      </c>
      <c r="C7993" t="s">
        <v>18</v>
      </c>
      <c r="D7993" t="s">
        <v>22</v>
      </c>
      <c r="E7993">
        <v>24.3</v>
      </c>
      <c r="F7993">
        <v>24764</v>
      </c>
      <c r="G7993">
        <v>9435.0999999999985</v>
      </c>
      <c r="H7993" s="2">
        <v>39581</v>
      </c>
      <c r="I7993" s="2">
        <v>41264</v>
      </c>
      <c r="J7993" s="2">
        <v>50405</v>
      </c>
      <c r="L7993">
        <v>1595</v>
      </c>
      <c r="M7993" t="s">
        <v>1943</v>
      </c>
      <c r="N7993" t="s">
        <v>21</v>
      </c>
      <c r="O7993" t="s">
        <v>96</v>
      </c>
    </row>
    <row r="7994" spans="1:15" x14ac:dyDescent="0.35">
      <c r="A7994">
        <f t="shared" si="124"/>
        <v>2016</v>
      </c>
      <c r="B7994" t="s">
        <v>17</v>
      </c>
      <c r="C7994" t="s">
        <v>18</v>
      </c>
      <c r="D7994" t="s">
        <v>19</v>
      </c>
      <c r="E7994">
        <v>24.3</v>
      </c>
      <c r="F7994">
        <v>25022</v>
      </c>
      <c r="G7994">
        <v>5604.9400000000005</v>
      </c>
      <c r="H7994" s="2">
        <v>40780</v>
      </c>
      <c r="I7994" s="2">
        <v>42643</v>
      </c>
      <c r="J7994" s="2">
        <v>50040</v>
      </c>
      <c r="L7994">
        <v>3257</v>
      </c>
      <c r="M7994" t="s">
        <v>4006</v>
      </c>
      <c r="N7994" t="s">
        <v>51</v>
      </c>
      <c r="O7994" t="s">
        <v>17</v>
      </c>
    </row>
    <row r="7995" spans="1:15" x14ac:dyDescent="0.35">
      <c r="A7995">
        <f t="shared" si="124"/>
        <v>2011</v>
      </c>
      <c r="B7995" t="s">
        <v>17</v>
      </c>
      <c r="C7995" t="s">
        <v>18</v>
      </c>
      <c r="D7995" t="s">
        <v>22</v>
      </c>
      <c r="E7995">
        <v>24.3</v>
      </c>
      <c r="F7995">
        <v>17831</v>
      </c>
      <c r="G7995">
        <v>6472.66</v>
      </c>
      <c r="H7995" s="2">
        <v>40597</v>
      </c>
      <c r="I7995" s="2">
        <v>40592</v>
      </c>
      <c r="J7995" s="2">
        <v>50040</v>
      </c>
      <c r="L7995">
        <v>3550</v>
      </c>
      <c r="M7995" t="s">
        <v>881</v>
      </c>
      <c r="N7995" t="s">
        <v>51</v>
      </c>
      <c r="O7995" t="s">
        <v>17</v>
      </c>
    </row>
    <row r="7996" spans="1:15" x14ac:dyDescent="0.35">
      <c r="A7996">
        <f t="shared" si="124"/>
        <v>2011</v>
      </c>
      <c r="B7996" t="s">
        <v>17</v>
      </c>
      <c r="C7996" t="s">
        <v>18</v>
      </c>
      <c r="D7996" t="s">
        <v>22</v>
      </c>
      <c r="E7996">
        <v>24.3</v>
      </c>
      <c r="F7996">
        <v>28451.05</v>
      </c>
      <c r="G7996">
        <v>13485.800000000001</v>
      </c>
      <c r="H7996" s="2">
        <v>39569</v>
      </c>
      <c r="I7996" s="2">
        <v>40760</v>
      </c>
      <c r="J7996" s="2">
        <v>50040</v>
      </c>
      <c r="L7996">
        <v>9123</v>
      </c>
      <c r="M7996" t="s">
        <v>4604</v>
      </c>
      <c r="N7996" t="s">
        <v>32</v>
      </c>
      <c r="O7996" t="s">
        <v>17</v>
      </c>
    </row>
    <row r="7997" spans="1:15" x14ac:dyDescent="0.35">
      <c r="A7997">
        <f t="shared" si="124"/>
        <v>2009</v>
      </c>
      <c r="B7997" t="s">
        <v>17</v>
      </c>
      <c r="C7997" t="s">
        <v>18</v>
      </c>
      <c r="D7997" t="s">
        <v>19</v>
      </c>
      <c r="E7997">
        <v>24.3</v>
      </c>
      <c r="F7997">
        <v>28373</v>
      </c>
      <c r="G7997">
        <v>22868.65</v>
      </c>
      <c r="H7997" s="2">
        <v>39570</v>
      </c>
      <c r="I7997" s="2">
        <v>39962</v>
      </c>
      <c r="J7997" s="2">
        <v>49309</v>
      </c>
      <c r="L7997">
        <v>2875</v>
      </c>
      <c r="M7997" t="s">
        <v>5636</v>
      </c>
      <c r="N7997" t="s">
        <v>38</v>
      </c>
      <c r="O7997" t="s">
        <v>17</v>
      </c>
    </row>
    <row r="7998" spans="1:15" x14ac:dyDescent="0.35">
      <c r="A7998">
        <f t="shared" si="124"/>
        <v>2015</v>
      </c>
      <c r="B7998" t="s">
        <v>17</v>
      </c>
      <c r="C7998" t="s">
        <v>18</v>
      </c>
      <c r="D7998" t="s">
        <v>22</v>
      </c>
      <c r="E7998">
        <v>24.3</v>
      </c>
      <c r="F7998">
        <v>25167</v>
      </c>
      <c r="G7998">
        <v>6169.08</v>
      </c>
      <c r="H7998" s="2">
        <v>40560</v>
      </c>
      <c r="I7998" s="2">
        <v>42089</v>
      </c>
      <c r="J7998" s="2">
        <v>49674</v>
      </c>
      <c r="L7998">
        <v>6313</v>
      </c>
      <c r="M7998" t="s">
        <v>5774</v>
      </c>
      <c r="N7998" t="s">
        <v>895</v>
      </c>
      <c r="O7998" t="s">
        <v>17</v>
      </c>
    </row>
    <row r="7999" spans="1:15" x14ac:dyDescent="0.35">
      <c r="A7999">
        <f t="shared" si="124"/>
        <v>2013</v>
      </c>
      <c r="B7999" t="s">
        <v>17</v>
      </c>
      <c r="C7999" t="s">
        <v>18</v>
      </c>
      <c r="D7999" t="s">
        <v>19</v>
      </c>
      <c r="E7999">
        <v>24.32</v>
      </c>
      <c r="F7999">
        <v>22719</v>
      </c>
      <c r="G7999">
        <v>8178.84</v>
      </c>
      <c r="H7999" s="2">
        <v>40715</v>
      </c>
      <c r="I7999" s="2">
        <v>41348</v>
      </c>
      <c r="J7999" s="2">
        <v>50770</v>
      </c>
      <c r="L7999">
        <v>3123</v>
      </c>
      <c r="M7999" t="s">
        <v>861</v>
      </c>
      <c r="N7999" t="s">
        <v>51</v>
      </c>
      <c r="O7999" t="s">
        <v>17</v>
      </c>
    </row>
    <row r="8000" spans="1:15" x14ac:dyDescent="0.35">
      <c r="A8000">
        <f t="shared" si="124"/>
        <v>2015</v>
      </c>
      <c r="B8000" t="s">
        <v>17</v>
      </c>
      <c r="C8000" t="s">
        <v>18</v>
      </c>
      <c r="D8000" t="s">
        <v>22</v>
      </c>
      <c r="E8000">
        <v>24.38</v>
      </c>
      <c r="F8000">
        <v>25416</v>
      </c>
      <c r="G8000">
        <v>5947.3300000000008</v>
      </c>
      <c r="H8000" s="2">
        <v>40795</v>
      </c>
      <c r="I8000" s="2">
        <v>42216</v>
      </c>
      <c r="J8000" s="2">
        <v>49674</v>
      </c>
      <c r="L8000">
        <v>8112</v>
      </c>
      <c r="M8000" t="s">
        <v>1576</v>
      </c>
      <c r="N8000" t="s">
        <v>53</v>
      </c>
      <c r="O8000" t="s">
        <v>17</v>
      </c>
    </row>
    <row r="8001" spans="1:15" x14ac:dyDescent="0.35">
      <c r="A8001">
        <f t="shared" si="124"/>
        <v>2012</v>
      </c>
      <c r="B8001" t="s">
        <v>17</v>
      </c>
      <c r="C8001" t="s">
        <v>18</v>
      </c>
      <c r="D8001" t="s">
        <v>22</v>
      </c>
      <c r="E8001">
        <v>24.4</v>
      </c>
      <c r="F8001">
        <v>23284</v>
      </c>
      <c r="G8001">
        <v>7613.87</v>
      </c>
      <c r="H8001" s="2">
        <v>40648</v>
      </c>
      <c r="I8001" s="2">
        <v>41101</v>
      </c>
      <c r="J8001" s="2">
        <v>50405</v>
      </c>
      <c r="L8001">
        <v>9248</v>
      </c>
      <c r="M8001" t="s">
        <v>2614</v>
      </c>
      <c r="N8001" t="s">
        <v>32</v>
      </c>
      <c r="O8001" t="s">
        <v>17</v>
      </c>
    </row>
    <row r="8002" spans="1:15" x14ac:dyDescent="0.35">
      <c r="A8002">
        <f t="shared" si="124"/>
        <v>2011</v>
      </c>
      <c r="B8002" t="s">
        <v>17</v>
      </c>
      <c r="C8002" t="s">
        <v>18</v>
      </c>
      <c r="D8002" t="s">
        <v>19</v>
      </c>
      <c r="E8002">
        <v>24.4</v>
      </c>
      <c r="F8002">
        <v>22096</v>
      </c>
      <c r="G8002">
        <v>12417.969999999998</v>
      </c>
      <c r="H8002" s="2">
        <v>40799</v>
      </c>
      <c r="I8002" s="2">
        <v>40889</v>
      </c>
      <c r="J8002" s="2">
        <v>50040</v>
      </c>
      <c r="L8002">
        <v>3182</v>
      </c>
      <c r="M8002" t="s">
        <v>576</v>
      </c>
      <c r="N8002" t="s">
        <v>55</v>
      </c>
      <c r="O8002" t="s">
        <v>17</v>
      </c>
    </row>
    <row r="8003" spans="1:15" x14ac:dyDescent="0.35">
      <c r="A8003">
        <f t="shared" ref="A8003:A8066" si="125">YEAR(I8003)</f>
        <v>2012</v>
      </c>
      <c r="B8003" t="s">
        <v>96</v>
      </c>
      <c r="C8003" t="s">
        <v>18</v>
      </c>
      <c r="D8003" t="s">
        <v>22</v>
      </c>
      <c r="E8003">
        <v>24.43</v>
      </c>
      <c r="F8003">
        <v>14898</v>
      </c>
      <c r="G8003">
        <v>4979.8399999999992</v>
      </c>
      <c r="H8003" s="2">
        <v>40844</v>
      </c>
      <c r="I8003" s="2">
        <v>41178</v>
      </c>
      <c r="J8003" s="2">
        <v>50405</v>
      </c>
      <c r="L8003">
        <v>9437</v>
      </c>
      <c r="M8003" t="s">
        <v>2180</v>
      </c>
      <c r="N8003" t="s">
        <v>32</v>
      </c>
      <c r="O8003" t="s">
        <v>96</v>
      </c>
    </row>
    <row r="8004" spans="1:15" x14ac:dyDescent="0.35">
      <c r="A8004">
        <f t="shared" si="125"/>
        <v>2016</v>
      </c>
      <c r="B8004" t="s">
        <v>96</v>
      </c>
      <c r="C8004" t="s">
        <v>18</v>
      </c>
      <c r="D8004" t="s">
        <v>19</v>
      </c>
      <c r="E8004">
        <v>24.48</v>
      </c>
      <c r="F8004">
        <v>30659</v>
      </c>
      <c r="G8004">
        <v>7970.7599999999993</v>
      </c>
      <c r="H8004" s="2">
        <v>40079</v>
      </c>
      <c r="I8004" s="2">
        <v>42527</v>
      </c>
      <c r="J8004" s="2">
        <v>51866</v>
      </c>
      <c r="L8004">
        <v>3613</v>
      </c>
      <c r="M8004" t="s">
        <v>323</v>
      </c>
      <c r="N8004" t="s">
        <v>51</v>
      </c>
      <c r="O8004" t="s">
        <v>96</v>
      </c>
    </row>
    <row r="8005" spans="1:15" x14ac:dyDescent="0.35">
      <c r="A8005">
        <f t="shared" si="125"/>
        <v>2009</v>
      </c>
      <c r="B8005" t="s">
        <v>17</v>
      </c>
      <c r="C8005" t="s">
        <v>18</v>
      </c>
      <c r="D8005" t="s">
        <v>22</v>
      </c>
      <c r="E8005">
        <v>24.5</v>
      </c>
      <c r="F8005">
        <v>24534</v>
      </c>
      <c r="G8005">
        <v>16953</v>
      </c>
      <c r="H8005" s="2">
        <v>39570</v>
      </c>
      <c r="I8005" s="2">
        <v>39934</v>
      </c>
      <c r="J8005" s="2">
        <v>49309</v>
      </c>
      <c r="L8005">
        <v>9108</v>
      </c>
      <c r="M8005" t="s">
        <v>1464</v>
      </c>
      <c r="N8005" t="s">
        <v>318</v>
      </c>
      <c r="O8005" t="s">
        <v>17</v>
      </c>
    </row>
    <row r="8006" spans="1:15" x14ac:dyDescent="0.35">
      <c r="A8006">
        <f t="shared" si="125"/>
        <v>2013</v>
      </c>
      <c r="B8006" t="s">
        <v>96</v>
      </c>
      <c r="C8006" t="s">
        <v>18</v>
      </c>
      <c r="D8006" t="s">
        <v>22</v>
      </c>
      <c r="E8006">
        <v>24.5</v>
      </c>
      <c r="F8006">
        <v>27032</v>
      </c>
      <c r="G8006">
        <v>8001.47</v>
      </c>
      <c r="H8006" s="2">
        <v>40269</v>
      </c>
      <c r="I8006" s="2">
        <v>41610</v>
      </c>
      <c r="J8006" s="2">
        <v>50770</v>
      </c>
      <c r="L8006">
        <v>1785</v>
      </c>
      <c r="M8006" t="s">
        <v>3046</v>
      </c>
      <c r="N8006" t="s">
        <v>55</v>
      </c>
      <c r="O8006" t="s">
        <v>96</v>
      </c>
    </row>
    <row r="8007" spans="1:15" x14ac:dyDescent="0.35">
      <c r="A8007">
        <f t="shared" si="125"/>
        <v>2013</v>
      </c>
      <c r="B8007" t="s">
        <v>96</v>
      </c>
      <c r="C8007" t="s">
        <v>18</v>
      </c>
      <c r="D8007" t="s">
        <v>22</v>
      </c>
      <c r="E8007">
        <v>24.5</v>
      </c>
      <c r="F8007">
        <v>27315</v>
      </c>
      <c r="G8007">
        <v>8085.24</v>
      </c>
      <c r="H8007" s="2">
        <v>40269</v>
      </c>
      <c r="I8007" s="2">
        <v>41638</v>
      </c>
      <c r="J8007" s="2">
        <v>50770</v>
      </c>
      <c r="L8007">
        <v>1785</v>
      </c>
      <c r="M8007" t="s">
        <v>3046</v>
      </c>
      <c r="N8007" t="s">
        <v>55</v>
      </c>
      <c r="O8007" t="s">
        <v>96</v>
      </c>
    </row>
    <row r="8008" spans="1:15" x14ac:dyDescent="0.35">
      <c r="A8008">
        <f t="shared" si="125"/>
        <v>2007</v>
      </c>
      <c r="B8008" t="s">
        <v>17</v>
      </c>
      <c r="C8008" t="s">
        <v>18</v>
      </c>
      <c r="D8008" t="s">
        <v>22</v>
      </c>
      <c r="E8008">
        <v>24.5</v>
      </c>
      <c r="F8008">
        <v>26360.590000000004</v>
      </c>
      <c r="G8008">
        <v>18215.16</v>
      </c>
      <c r="H8008" s="2">
        <v>39570</v>
      </c>
      <c r="I8008" s="2">
        <v>39303</v>
      </c>
      <c r="J8008" s="2">
        <v>48579</v>
      </c>
      <c r="L8008">
        <v>7145</v>
      </c>
      <c r="M8008" t="s">
        <v>13324</v>
      </c>
      <c r="N8008" t="s">
        <v>99</v>
      </c>
      <c r="O8008" t="s">
        <v>17</v>
      </c>
    </row>
    <row r="8009" spans="1:15" x14ac:dyDescent="0.35">
      <c r="A8009">
        <f t="shared" si="125"/>
        <v>2015</v>
      </c>
      <c r="B8009" t="s">
        <v>17</v>
      </c>
      <c r="C8009" t="s">
        <v>18</v>
      </c>
      <c r="D8009" t="s">
        <v>22</v>
      </c>
      <c r="E8009">
        <v>24.57</v>
      </c>
      <c r="F8009">
        <v>24367.447</v>
      </c>
      <c r="G8009">
        <v>5701.98</v>
      </c>
      <c r="H8009" s="2">
        <v>40724</v>
      </c>
      <c r="I8009" s="2">
        <v>42165</v>
      </c>
      <c r="J8009" s="2">
        <v>49674</v>
      </c>
      <c r="L8009">
        <v>6173</v>
      </c>
      <c r="M8009" t="s">
        <v>3856</v>
      </c>
      <c r="N8009" t="s">
        <v>179</v>
      </c>
      <c r="O8009" t="s">
        <v>17</v>
      </c>
    </row>
    <row r="8010" spans="1:15" x14ac:dyDescent="0.35">
      <c r="A8010">
        <f t="shared" si="125"/>
        <v>2012</v>
      </c>
      <c r="B8010" t="s">
        <v>17</v>
      </c>
      <c r="C8010" t="s">
        <v>18</v>
      </c>
      <c r="D8010" t="s">
        <v>19</v>
      </c>
      <c r="E8010">
        <v>24.6</v>
      </c>
      <c r="F8010">
        <v>26495</v>
      </c>
      <c r="G8010">
        <v>13697.92</v>
      </c>
      <c r="H8010" s="2">
        <v>40241</v>
      </c>
      <c r="I8010" s="2">
        <v>40960</v>
      </c>
      <c r="J8010" s="2">
        <v>50405</v>
      </c>
      <c r="L8010">
        <v>3113</v>
      </c>
      <c r="M8010" t="s">
        <v>3628</v>
      </c>
      <c r="N8010" t="s">
        <v>51</v>
      </c>
      <c r="O8010" t="s">
        <v>17</v>
      </c>
    </row>
    <row r="8011" spans="1:15" x14ac:dyDescent="0.35">
      <c r="A8011">
        <f t="shared" si="125"/>
        <v>2011</v>
      </c>
      <c r="B8011" t="s">
        <v>17</v>
      </c>
      <c r="C8011" t="s">
        <v>18</v>
      </c>
      <c r="D8011" t="s">
        <v>22</v>
      </c>
      <c r="E8011">
        <v>24.6</v>
      </c>
      <c r="F8011">
        <v>27017</v>
      </c>
      <c r="G8011">
        <v>12779.039999999999</v>
      </c>
      <c r="H8011" s="2">
        <v>40596</v>
      </c>
      <c r="I8011" s="2">
        <v>40893</v>
      </c>
      <c r="J8011" s="2">
        <v>50040</v>
      </c>
      <c r="L8011">
        <v>8570</v>
      </c>
      <c r="M8011" t="s">
        <v>456</v>
      </c>
      <c r="N8011" t="s">
        <v>25</v>
      </c>
      <c r="O8011" t="s">
        <v>17</v>
      </c>
    </row>
    <row r="8012" spans="1:15" x14ac:dyDescent="0.35">
      <c r="A8012">
        <f t="shared" si="125"/>
        <v>2009</v>
      </c>
      <c r="B8012" t="s">
        <v>96</v>
      </c>
      <c r="C8012" t="s">
        <v>18</v>
      </c>
      <c r="D8012" t="s">
        <v>19</v>
      </c>
      <c r="E8012">
        <v>24.6</v>
      </c>
      <c r="F8012">
        <v>25212.623</v>
      </c>
      <c r="G8012">
        <v>18845.090000000004</v>
      </c>
      <c r="H8012" s="2">
        <v>39569</v>
      </c>
      <c r="I8012" s="2">
        <v>40144</v>
      </c>
      <c r="J8012" s="2">
        <v>49309</v>
      </c>
      <c r="L8012">
        <v>1860</v>
      </c>
      <c r="M8012" t="s">
        <v>954</v>
      </c>
      <c r="N8012" t="s">
        <v>21</v>
      </c>
      <c r="O8012" t="s">
        <v>96</v>
      </c>
    </row>
    <row r="8013" spans="1:15" x14ac:dyDescent="0.35">
      <c r="A8013">
        <f t="shared" si="125"/>
        <v>2009</v>
      </c>
      <c r="B8013" t="s">
        <v>17</v>
      </c>
      <c r="C8013" t="s">
        <v>18</v>
      </c>
      <c r="D8013" t="s">
        <v>22</v>
      </c>
      <c r="E8013">
        <v>24.6</v>
      </c>
      <c r="F8013">
        <v>25300</v>
      </c>
      <c r="G8013">
        <v>17482.3</v>
      </c>
      <c r="H8013" s="2">
        <v>39948</v>
      </c>
      <c r="I8013" s="2">
        <v>40035</v>
      </c>
      <c r="J8013" s="2">
        <v>49309</v>
      </c>
      <c r="L8013">
        <v>9243</v>
      </c>
      <c r="M8013" t="s">
        <v>848</v>
      </c>
      <c r="N8013" t="s">
        <v>32</v>
      </c>
      <c r="O8013" t="s">
        <v>17</v>
      </c>
    </row>
    <row r="8014" spans="1:15" x14ac:dyDescent="0.35">
      <c r="A8014">
        <f t="shared" si="125"/>
        <v>2014</v>
      </c>
      <c r="B8014" t="s">
        <v>17</v>
      </c>
      <c r="C8014" t="s">
        <v>18</v>
      </c>
      <c r="D8014" t="s">
        <v>22</v>
      </c>
      <c r="E8014">
        <v>24.64</v>
      </c>
      <c r="F8014">
        <v>27715</v>
      </c>
      <c r="G8014">
        <v>7316.76</v>
      </c>
      <c r="H8014" s="2">
        <v>40690</v>
      </c>
      <c r="I8014" s="2">
        <v>41841</v>
      </c>
      <c r="J8014" s="2">
        <v>49309</v>
      </c>
      <c r="L8014">
        <v>8492</v>
      </c>
      <c r="M8014" t="s">
        <v>5817</v>
      </c>
      <c r="N8014" t="s">
        <v>53</v>
      </c>
      <c r="O8014" t="s">
        <v>17</v>
      </c>
    </row>
    <row r="8015" spans="1:15" x14ac:dyDescent="0.35">
      <c r="A8015">
        <f t="shared" si="125"/>
        <v>2011</v>
      </c>
      <c r="B8015" t="s">
        <v>17</v>
      </c>
      <c r="C8015" t="s">
        <v>18</v>
      </c>
      <c r="D8015" t="s">
        <v>22</v>
      </c>
      <c r="E8015">
        <v>24.68</v>
      </c>
      <c r="F8015">
        <v>25137</v>
      </c>
      <c r="G8015">
        <v>11889.8</v>
      </c>
      <c r="H8015" s="2">
        <v>40771</v>
      </c>
      <c r="I8015" s="2">
        <v>40893</v>
      </c>
      <c r="J8015" s="2">
        <v>50040</v>
      </c>
      <c r="L8015">
        <v>1695</v>
      </c>
      <c r="M8015" t="s">
        <v>3880</v>
      </c>
      <c r="N8015" t="s">
        <v>55</v>
      </c>
      <c r="O8015" t="s">
        <v>17</v>
      </c>
    </row>
    <row r="8016" spans="1:15" x14ac:dyDescent="0.35">
      <c r="A8016">
        <f t="shared" si="125"/>
        <v>2014</v>
      </c>
      <c r="B8016" t="s">
        <v>17</v>
      </c>
      <c r="C8016" t="s">
        <v>18</v>
      </c>
      <c r="D8016" t="s">
        <v>22</v>
      </c>
      <c r="E8016">
        <v>24.7</v>
      </c>
      <c r="F8016">
        <v>25777.61</v>
      </c>
      <c r="G8016">
        <v>6805.3</v>
      </c>
      <c r="H8016" s="2">
        <v>40797</v>
      </c>
      <c r="I8016" s="2">
        <v>41964</v>
      </c>
      <c r="J8016" s="2">
        <v>49309</v>
      </c>
      <c r="L8016">
        <v>7250</v>
      </c>
      <c r="M8016" t="s">
        <v>6082</v>
      </c>
      <c r="N8016" t="s">
        <v>99</v>
      </c>
      <c r="O8016" t="s">
        <v>17</v>
      </c>
    </row>
    <row r="8017" spans="1:15" x14ac:dyDescent="0.35">
      <c r="A8017">
        <f t="shared" si="125"/>
        <v>2011</v>
      </c>
      <c r="B8017" t="s">
        <v>17</v>
      </c>
      <c r="C8017" t="s">
        <v>18</v>
      </c>
      <c r="D8017" t="s">
        <v>22</v>
      </c>
      <c r="E8017">
        <v>24.7</v>
      </c>
      <c r="F8017">
        <v>27290</v>
      </c>
      <c r="G8017">
        <v>12908.17</v>
      </c>
      <c r="H8017" s="2">
        <v>40667</v>
      </c>
      <c r="I8017" s="2">
        <v>40885</v>
      </c>
      <c r="J8017" s="2">
        <v>50040</v>
      </c>
      <c r="L8017">
        <v>3432</v>
      </c>
      <c r="M8017" t="s">
        <v>6396</v>
      </c>
      <c r="N8017" t="s">
        <v>51</v>
      </c>
      <c r="O8017" t="s">
        <v>17</v>
      </c>
    </row>
    <row r="8018" spans="1:15" x14ac:dyDescent="0.35">
      <c r="A8018">
        <f t="shared" si="125"/>
        <v>2011</v>
      </c>
      <c r="B8018" t="s">
        <v>17</v>
      </c>
      <c r="C8018" t="s">
        <v>18</v>
      </c>
      <c r="D8018" t="s">
        <v>22</v>
      </c>
      <c r="E8018">
        <v>24.7</v>
      </c>
      <c r="F8018">
        <v>22586.492999999999</v>
      </c>
      <c r="G8018">
        <v>10683.410000000002</v>
      </c>
      <c r="H8018" s="2">
        <v>40485</v>
      </c>
      <c r="I8018" s="2">
        <v>40828</v>
      </c>
      <c r="J8018" s="2">
        <v>50040</v>
      </c>
      <c r="L8018">
        <v>5420</v>
      </c>
      <c r="M8018" t="s">
        <v>5050</v>
      </c>
      <c r="N8018" t="s">
        <v>28</v>
      </c>
      <c r="O8018" t="s">
        <v>17</v>
      </c>
    </row>
    <row r="8019" spans="1:15" x14ac:dyDescent="0.35">
      <c r="A8019">
        <f t="shared" si="125"/>
        <v>2011</v>
      </c>
      <c r="B8019" t="s">
        <v>17</v>
      </c>
      <c r="C8019" t="s">
        <v>18</v>
      </c>
      <c r="D8019" t="s">
        <v>22</v>
      </c>
      <c r="E8019">
        <v>24.7</v>
      </c>
      <c r="F8019">
        <v>27623</v>
      </c>
      <c r="G8019">
        <v>13065.680000000002</v>
      </c>
      <c r="H8019" s="2">
        <v>39570</v>
      </c>
      <c r="I8019" s="2">
        <v>40736</v>
      </c>
      <c r="J8019" s="2">
        <v>50040</v>
      </c>
      <c r="L8019">
        <v>9246</v>
      </c>
      <c r="M8019" t="s">
        <v>3828</v>
      </c>
      <c r="N8019" t="s">
        <v>32</v>
      </c>
      <c r="O8019" t="s">
        <v>17</v>
      </c>
    </row>
    <row r="8020" spans="1:15" x14ac:dyDescent="0.35">
      <c r="A8020">
        <f t="shared" si="125"/>
        <v>2009</v>
      </c>
      <c r="B8020" t="s">
        <v>17</v>
      </c>
      <c r="C8020" t="s">
        <v>18</v>
      </c>
      <c r="D8020" t="s">
        <v>19</v>
      </c>
      <c r="E8020">
        <v>24.72</v>
      </c>
      <c r="F8020">
        <v>19650</v>
      </c>
      <c r="G8020">
        <v>7467</v>
      </c>
      <c r="H8020" s="2">
        <v>39925</v>
      </c>
      <c r="I8020" s="2">
        <v>40087</v>
      </c>
      <c r="J8020" s="2">
        <v>49309</v>
      </c>
      <c r="L8020">
        <v>7000</v>
      </c>
      <c r="M8020" t="s">
        <v>1487</v>
      </c>
      <c r="N8020" t="s">
        <v>99</v>
      </c>
      <c r="O8020" t="s">
        <v>17</v>
      </c>
    </row>
    <row r="8021" spans="1:15" x14ac:dyDescent="0.35">
      <c r="A8021">
        <f t="shared" si="125"/>
        <v>2012</v>
      </c>
      <c r="B8021" t="s">
        <v>17</v>
      </c>
      <c r="C8021" t="s">
        <v>18</v>
      </c>
      <c r="D8021" t="s">
        <v>22</v>
      </c>
      <c r="E8021">
        <v>24.72</v>
      </c>
      <c r="F8021">
        <v>23100.000000000004</v>
      </c>
      <c r="G8021">
        <v>8801.1100000000024</v>
      </c>
      <c r="H8021" s="2">
        <v>40742</v>
      </c>
      <c r="I8021" s="2">
        <v>41044</v>
      </c>
      <c r="J8021" s="2">
        <v>50405</v>
      </c>
      <c r="L8021">
        <v>9478</v>
      </c>
      <c r="M8021" t="s">
        <v>1176</v>
      </c>
      <c r="N8021" t="s">
        <v>32</v>
      </c>
      <c r="O8021" t="s">
        <v>17</v>
      </c>
    </row>
    <row r="8022" spans="1:15" x14ac:dyDescent="0.35">
      <c r="A8022">
        <f t="shared" si="125"/>
        <v>2011</v>
      </c>
      <c r="B8022" t="s">
        <v>96</v>
      </c>
      <c r="C8022" t="s">
        <v>18</v>
      </c>
      <c r="D8022" t="s">
        <v>22</v>
      </c>
      <c r="E8022">
        <v>24.73</v>
      </c>
      <c r="F8022">
        <v>24579</v>
      </c>
      <c r="G8022">
        <v>10794.680000000002</v>
      </c>
      <c r="H8022" s="2">
        <v>40812</v>
      </c>
      <c r="I8022" s="2">
        <v>40898</v>
      </c>
      <c r="J8022" s="2">
        <v>50040</v>
      </c>
      <c r="L8022">
        <v>3800</v>
      </c>
      <c r="M8022" t="s">
        <v>1319</v>
      </c>
      <c r="N8022" t="s">
        <v>51</v>
      </c>
      <c r="O8022" t="s">
        <v>96</v>
      </c>
    </row>
    <row r="8023" spans="1:15" x14ac:dyDescent="0.35">
      <c r="A8023">
        <f t="shared" si="125"/>
        <v>2014</v>
      </c>
      <c r="B8023" t="s">
        <v>17</v>
      </c>
      <c r="C8023" t="s">
        <v>18</v>
      </c>
      <c r="D8023" t="s">
        <v>22</v>
      </c>
      <c r="E8023">
        <v>24.75</v>
      </c>
      <c r="F8023">
        <v>27390.358</v>
      </c>
      <c r="G8023">
        <v>8189.1200000000008</v>
      </c>
      <c r="H8023" s="2">
        <v>39615</v>
      </c>
      <c r="I8023" s="2">
        <v>41985</v>
      </c>
      <c r="J8023" s="2">
        <v>51135</v>
      </c>
      <c r="L8023">
        <v>6287</v>
      </c>
      <c r="M8023" t="s">
        <v>2422</v>
      </c>
      <c r="N8023" t="s">
        <v>179</v>
      </c>
      <c r="O8023" t="s">
        <v>17</v>
      </c>
    </row>
    <row r="8024" spans="1:15" x14ac:dyDescent="0.35">
      <c r="A8024">
        <f t="shared" si="125"/>
        <v>2015</v>
      </c>
      <c r="B8024" t="s">
        <v>96</v>
      </c>
      <c r="C8024" t="s">
        <v>18</v>
      </c>
      <c r="D8024" t="s">
        <v>22</v>
      </c>
      <c r="E8024">
        <v>24.75</v>
      </c>
      <c r="F8024">
        <v>28732</v>
      </c>
      <c r="G8024">
        <v>7042.95</v>
      </c>
      <c r="H8024" s="2">
        <v>40750</v>
      </c>
      <c r="I8024" s="2">
        <v>42083</v>
      </c>
      <c r="J8024" s="2">
        <v>49674</v>
      </c>
      <c r="L8024">
        <v>9434</v>
      </c>
      <c r="M8024" t="s">
        <v>1822</v>
      </c>
      <c r="N8024" t="s">
        <v>32</v>
      </c>
      <c r="O8024" t="s">
        <v>96</v>
      </c>
    </row>
    <row r="8025" spans="1:15" x14ac:dyDescent="0.35">
      <c r="A8025">
        <f t="shared" si="125"/>
        <v>2012</v>
      </c>
      <c r="B8025" t="s">
        <v>17</v>
      </c>
      <c r="C8025" t="s">
        <v>18</v>
      </c>
      <c r="D8025" t="s">
        <v>22</v>
      </c>
      <c r="E8025">
        <v>24.75</v>
      </c>
      <c r="F8025">
        <v>29202</v>
      </c>
      <c r="G8025">
        <v>11125.97</v>
      </c>
      <c r="H8025" s="2">
        <v>40853</v>
      </c>
      <c r="I8025" s="2">
        <v>41121</v>
      </c>
      <c r="J8025" s="2">
        <v>50405</v>
      </c>
      <c r="L8025">
        <v>3465</v>
      </c>
      <c r="M8025" t="s">
        <v>737</v>
      </c>
      <c r="N8025" t="s">
        <v>51</v>
      </c>
      <c r="O8025" t="s">
        <v>17</v>
      </c>
    </row>
    <row r="8026" spans="1:15" x14ac:dyDescent="0.35">
      <c r="A8026">
        <f t="shared" si="125"/>
        <v>2015</v>
      </c>
      <c r="B8026" t="s">
        <v>17</v>
      </c>
      <c r="C8026" t="s">
        <v>18</v>
      </c>
      <c r="D8026" t="s">
        <v>22</v>
      </c>
      <c r="E8026">
        <v>24.78</v>
      </c>
      <c r="F8026">
        <v>27387</v>
      </c>
      <c r="G8026">
        <v>6408.5600000000013</v>
      </c>
      <c r="H8026" s="2">
        <v>40780</v>
      </c>
      <c r="I8026" s="2">
        <v>42241</v>
      </c>
      <c r="J8026" s="2">
        <v>49674</v>
      </c>
      <c r="L8026">
        <v>8583</v>
      </c>
      <c r="M8026" t="s">
        <v>9256</v>
      </c>
      <c r="N8026" t="s">
        <v>25</v>
      </c>
      <c r="O8026" t="s">
        <v>17</v>
      </c>
    </row>
    <row r="8027" spans="1:15" x14ac:dyDescent="0.35">
      <c r="A8027">
        <f t="shared" si="125"/>
        <v>2010</v>
      </c>
      <c r="B8027" t="s">
        <v>96</v>
      </c>
      <c r="C8027" t="s">
        <v>18</v>
      </c>
      <c r="D8027" t="s">
        <v>22</v>
      </c>
      <c r="E8027">
        <v>24.8</v>
      </c>
      <c r="F8027">
        <v>26963</v>
      </c>
      <c r="G8027">
        <v>14169.97</v>
      </c>
      <c r="H8027" s="2">
        <v>39569</v>
      </c>
      <c r="I8027" s="2">
        <v>40491</v>
      </c>
      <c r="J8027" s="2">
        <v>49674</v>
      </c>
      <c r="L8027">
        <v>6830</v>
      </c>
      <c r="M8027" t="s">
        <v>2056</v>
      </c>
      <c r="N8027" t="s">
        <v>42</v>
      </c>
      <c r="O8027" t="s">
        <v>96</v>
      </c>
    </row>
    <row r="8028" spans="1:15" x14ac:dyDescent="0.35">
      <c r="A8028">
        <f t="shared" si="125"/>
        <v>2013</v>
      </c>
      <c r="B8028" t="s">
        <v>17</v>
      </c>
      <c r="C8028" t="s">
        <v>18</v>
      </c>
      <c r="D8028" t="s">
        <v>22</v>
      </c>
      <c r="E8028">
        <v>24.8</v>
      </c>
      <c r="F8028">
        <v>25975</v>
      </c>
      <c r="G8028">
        <v>7662.619999999999</v>
      </c>
      <c r="H8028" s="2">
        <v>40109</v>
      </c>
      <c r="I8028" s="2">
        <v>41624</v>
      </c>
      <c r="J8028" s="2">
        <v>50770</v>
      </c>
      <c r="L8028">
        <v>8217</v>
      </c>
      <c r="M8028" t="s">
        <v>524</v>
      </c>
      <c r="N8028" t="s">
        <v>408</v>
      </c>
      <c r="O8028" t="s">
        <v>17</v>
      </c>
    </row>
    <row r="8029" spans="1:15" x14ac:dyDescent="0.35">
      <c r="A8029">
        <f t="shared" si="125"/>
        <v>2010</v>
      </c>
      <c r="B8029" t="s">
        <v>17</v>
      </c>
      <c r="C8029" t="s">
        <v>18</v>
      </c>
      <c r="D8029" t="s">
        <v>19</v>
      </c>
      <c r="E8029">
        <v>24.8</v>
      </c>
      <c r="F8029">
        <v>23904</v>
      </c>
      <c r="G8029">
        <v>14724.85</v>
      </c>
      <c r="H8029" s="2">
        <v>40392</v>
      </c>
      <c r="I8029" s="2">
        <v>40507</v>
      </c>
      <c r="J8029" s="2">
        <v>49674</v>
      </c>
      <c r="L8029">
        <v>8852</v>
      </c>
      <c r="M8029" t="s">
        <v>4298</v>
      </c>
      <c r="N8029" t="s">
        <v>414</v>
      </c>
      <c r="O8029" t="s">
        <v>17</v>
      </c>
    </row>
    <row r="8030" spans="1:15" x14ac:dyDescent="0.35">
      <c r="A8030">
        <f t="shared" si="125"/>
        <v>2012</v>
      </c>
      <c r="B8030" t="s">
        <v>17</v>
      </c>
      <c r="C8030" t="s">
        <v>18</v>
      </c>
      <c r="D8030" t="s">
        <v>19</v>
      </c>
      <c r="E8030">
        <v>24.8</v>
      </c>
      <c r="F8030">
        <v>31745</v>
      </c>
      <c r="G8030">
        <v>15238.779999999999</v>
      </c>
      <c r="H8030" s="2">
        <v>39570</v>
      </c>
      <c r="I8030" s="2">
        <v>41260</v>
      </c>
      <c r="J8030" s="2">
        <v>50405</v>
      </c>
      <c r="L8030">
        <v>1714</v>
      </c>
      <c r="M8030" t="s">
        <v>2581</v>
      </c>
      <c r="N8030" t="s">
        <v>55</v>
      </c>
      <c r="O8030" t="s">
        <v>17</v>
      </c>
    </row>
    <row r="8031" spans="1:15" x14ac:dyDescent="0.35">
      <c r="A8031">
        <f t="shared" si="125"/>
        <v>2009</v>
      </c>
      <c r="B8031" t="s">
        <v>17</v>
      </c>
      <c r="C8031" t="s">
        <v>18</v>
      </c>
      <c r="D8031" t="s">
        <v>22</v>
      </c>
      <c r="E8031">
        <v>24.8</v>
      </c>
      <c r="F8031">
        <v>28863</v>
      </c>
      <c r="G8031">
        <v>19915.47</v>
      </c>
      <c r="H8031" s="2">
        <v>39932</v>
      </c>
      <c r="I8031" s="2">
        <v>39990</v>
      </c>
      <c r="J8031" s="2">
        <v>49309</v>
      </c>
      <c r="L8031">
        <v>8844</v>
      </c>
      <c r="M8031" t="s">
        <v>3249</v>
      </c>
      <c r="N8031" t="s">
        <v>414</v>
      </c>
      <c r="O8031" t="s">
        <v>17</v>
      </c>
    </row>
    <row r="8032" spans="1:15" x14ac:dyDescent="0.35">
      <c r="A8032">
        <f t="shared" si="125"/>
        <v>2015</v>
      </c>
      <c r="B8032" t="s">
        <v>17</v>
      </c>
      <c r="C8032" t="s">
        <v>18</v>
      </c>
      <c r="D8032" t="s">
        <v>19</v>
      </c>
      <c r="E8032">
        <v>24.81</v>
      </c>
      <c r="F8032">
        <v>20380</v>
      </c>
      <c r="G8032">
        <v>6195.5099999999993</v>
      </c>
      <c r="H8032" s="2">
        <v>40592</v>
      </c>
      <c r="I8032" s="2">
        <v>42069</v>
      </c>
      <c r="J8032" s="2">
        <v>49674</v>
      </c>
      <c r="L8032">
        <v>9642</v>
      </c>
      <c r="M8032" t="s">
        <v>1993</v>
      </c>
      <c r="N8032" t="s">
        <v>32</v>
      </c>
      <c r="O8032" t="s">
        <v>17</v>
      </c>
    </row>
    <row r="8033" spans="1:15" x14ac:dyDescent="0.35">
      <c r="A8033">
        <f t="shared" si="125"/>
        <v>2011</v>
      </c>
      <c r="B8033" t="s">
        <v>96</v>
      </c>
      <c r="C8033" t="s">
        <v>18</v>
      </c>
      <c r="D8033" t="s">
        <v>22</v>
      </c>
      <c r="E8033">
        <v>24.82</v>
      </c>
      <c r="F8033">
        <v>29172.675000000003</v>
      </c>
      <c r="G8033">
        <v>10618.109999999999</v>
      </c>
      <c r="H8033" s="2">
        <v>39570</v>
      </c>
      <c r="I8033" s="2">
        <v>40892</v>
      </c>
      <c r="J8033" s="2">
        <v>50040</v>
      </c>
      <c r="L8033">
        <v>1913</v>
      </c>
      <c r="M8033" t="s">
        <v>4770</v>
      </c>
      <c r="N8033" t="s">
        <v>76</v>
      </c>
      <c r="O8033" t="s">
        <v>96</v>
      </c>
    </row>
    <row r="8034" spans="1:15" x14ac:dyDescent="0.35">
      <c r="A8034">
        <f t="shared" si="125"/>
        <v>2011</v>
      </c>
      <c r="B8034" t="s">
        <v>17</v>
      </c>
      <c r="C8034" t="s">
        <v>18</v>
      </c>
      <c r="D8034" t="s">
        <v>22</v>
      </c>
      <c r="E8034">
        <v>24.84</v>
      </c>
      <c r="F8034">
        <v>23377</v>
      </c>
      <c r="G8034">
        <v>11057.31</v>
      </c>
      <c r="H8034" s="2">
        <v>40745</v>
      </c>
      <c r="I8034" s="2">
        <v>40787</v>
      </c>
      <c r="J8034" s="2">
        <v>50040</v>
      </c>
      <c r="L8034">
        <v>3362</v>
      </c>
      <c r="M8034" t="s">
        <v>5599</v>
      </c>
      <c r="N8034" t="s">
        <v>51</v>
      </c>
      <c r="O8034" t="s">
        <v>17</v>
      </c>
    </row>
    <row r="8035" spans="1:15" x14ac:dyDescent="0.35">
      <c r="A8035">
        <f t="shared" si="125"/>
        <v>2011</v>
      </c>
      <c r="B8035" t="s">
        <v>17</v>
      </c>
      <c r="C8035" t="s">
        <v>18</v>
      </c>
      <c r="D8035" t="s">
        <v>22</v>
      </c>
      <c r="E8035">
        <v>24.9</v>
      </c>
      <c r="F8035">
        <v>24729.686000000002</v>
      </c>
      <c r="G8035">
        <v>10806.869999999999</v>
      </c>
      <c r="H8035" s="2">
        <v>39569</v>
      </c>
      <c r="I8035" s="2">
        <v>40653</v>
      </c>
      <c r="J8035" s="2">
        <v>50040</v>
      </c>
      <c r="L8035">
        <v>6162</v>
      </c>
      <c r="M8035" t="s">
        <v>4058</v>
      </c>
      <c r="N8035" t="s">
        <v>179</v>
      </c>
      <c r="O8035" t="s">
        <v>17</v>
      </c>
    </row>
    <row r="8036" spans="1:15" x14ac:dyDescent="0.35">
      <c r="A8036">
        <f t="shared" si="125"/>
        <v>2008</v>
      </c>
      <c r="B8036" t="s">
        <v>17</v>
      </c>
      <c r="C8036" t="s">
        <v>18</v>
      </c>
      <c r="D8036" t="s">
        <v>22</v>
      </c>
      <c r="E8036">
        <v>24.9</v>
      </c>
      <c r="F8036">
        <v>26215</v>
      </c>
      <c r="G8036">
        <v>18088.349999999999</v>
      </c>
      <c r="H8036" s="2">
        <v>39570</v>
      </c>
      <c r="I8036" s="2">
        <v>39752</v>
      </c>
      <c r="J8036" s="2">
        <v>48944</v>
      </c>
      <c r="L8036">
        <v>3205</v>
      </c>
      <c r="M8036" t="s">
        <v>6945</v>
      </c>
      <c r="N8036" t="s">
        <v>51</v>
      </c>
      <c r="O8036" t="s">
        <v>17</v>
      </c>
    </row>
    <row r="8037" spans="1:15" x14ac:dyDescent="0.35">
      <c r="A8037">
        <f t="shared" si="125"/>
        <v>2011</v>
      </c>
      <c r="B8037" t="s">
        <v>17</v>
      </c>
      <c r="C8037" t="s">
        <v>18</v>
      </c>
      <c r="D8037" t="s">
        <v>22</v>
      </c>
      <c r="E8037">
        <v>24.91</v>
      </c>
      <c r="F8037">
        <v>29722</v>
      </c>
      <c r="G8037">
        <v>14058.499999999998</v>
      </c>
      <c r="H8037" s="2">
        <v>40560</v>
      </c>
      <c r="I8037" s="2">
        <v>40876</v>
      </c>
      <c r="J8037" s="2">
        <v>50040</v>
      </c>
      <c r="L8037">
        <v>5044</v>
      </c>
      <c r="M8037" t="s">
        <v>5644</v>
      </c>
      <c r="N8037" t="s">
        <v>28</v>
      </c>
      <c r="O8037" t="s">
        <v>17</v>
      </c>
    </row>
    <row r="8038" spans="1:15" x14ac:dyDescent="0.35">
      <c r="A8038">
        <f t="shared" si="125"/>
        <v>2012</v>
      </c>
      <c r="B8038" t="s">
        <v>96</v>
      </c>
      <c r="C8038" t="s">
        <v>18</v>
      </c>
      <c r="D8038" t="s">
        <v>22</v>
      </c>
      <c r="E8038">
        <v>24.92</v>
      </c>
      <c r="F8038">
        <v>26207</v>
      </c>
      <c r="G8038">
        <v>8492.34</v>
      </c>
      <c r="H8038" s="2">
        <v>39624</v>
      </c>
      <c r="I8038" s="2">
        <v>41226</v>
      </c>
      <c r="J8038" s="2">
        <v>50405</v>
      </c>
      <c r="L8038">
        <v>9451</v>
      </c>
      <c r="M8038" t="s">
        <v>5722</v>
      </c>
      <c r="N8038" t="s">
        <v>32</v>
      </c>
      <c r="O8038" t="s">
        <v>96</v>
      </c>
    </row>
    <row r="8039" spans="1:15" x14ac:dyDescent="0.35">
      <c r="A8039">
        <f t="shared" si="125"/>
        <v>2015</v>
      </c>
      <c r="B8039" t="s">
        <v>96</v>
      </c>
      <c r="C8039" t="s">
        <v>18</v>
      </c>
      <c r="D8039" t="s">
        <v>22</v>
      </c>
      <c r="E8039">
        <v>24.96</v>
      </c>
      <c r="F8039">
        <v>22904</v>
      </c>
      <c r="G8039">
        <v>5316.62</v>
      </c>
      <c r="H8039" s="2">
        <v>40054</v>
      </c>
      <c r="I8039" s="2">
        <v>42179</v>
      </c>
      <c r="J8039" s="2">
        <v>51501</v>
      </c>
      <c r="L8039">
        <v>5200</v>
      </c>
      <c r="M8039" t="s">
        <v>3217</v>
      </c>
      <c r="N8039" t="s">
        <v>28</v>
      </c>
      <c r="O8039" t="s">
        <v>96</v>
      </c>
    </row>
    <row r="8040" spans="1:15" x14ac:dyDescent="0.35">
      <c r="A8040">
        <f t="shared" si="125"/>
        <v>2011</v>
      </c>
      <c r="B8040" t="s">
        <v>96</v>
      </c>
      <c r="C8040" t="s">
        <v>18</v>
      </c>
      <c r="D8040" t="s">
        <v>22</v>
      </c>
      <c r="E8040">
        <v>24.96</v>
      </c>
      <c r="F8040">
        <v>23638</v>
      </c>
      <c r="G8040">
        <v>10381.420000000002</v>
      </c>
      <c r="H8040" s="2">
        <v>40814</v>
      </c>
      <c r="I8040" s="2">
        <v>40898</v>
      </c>
      <c r="J8040" s="2">
        <v>50040</v>
      </c>
      <c r="L8040">
        <v>6373</v>
      </c>
      <c r="M8040" t="s">
        <v>6179</v>
      </c>
      <c r="N8040" t="s">
        <v>71</v>
      </c>
      <c r="O8040" t="s">
        <v>96</v>
      </c>
    </row>
    <row r="8041" spans="1:15" x14ac:dyDescent="0.35">
      <c r="A8041">
        <f t="shared" si="125"/>
        <v>2010</v>
      </c>
      <c r="B8041" t="s">
        <v>96</v>
      </c>
      <c r="C8041" t="s">
        <v>18</v>
      </c>
      <c r="D8041" t="s">
        <v>22</v>
      </c>
      <c r="E8041">
        <v>24.98</v>
      </c>
      <c r="F8041">
        <v>27079.145</v>
      </c>
      <c r="G8041">
        <v>14231.019999999997</v>
      </c>
      <c r="H8041" s="2">
        <v>40519</v>
      </c>
      <c r="I8041" s="2">
        <v>40533</v>
      </c>
      <c r="J8041" s="2">
        <v>49674</v>
      </c>
      <c r="L8041">
        <v>4142</v>
      </c>
      <c r="M8041" t="s">
        <v>645</v>
      </c>
      <c r="N8041" t="s">
        <v>344</v>
      </c>
      <c r="O8041" t="s">
        <v>96</v>
      </c>
    </row>
    <row r="8042" spans="1:15" x14ac:dyDescent="0.35">
      <c r="A8042">
        <f t="shared" si="125"/>
        <v>2012</v>
      </c>
      <c r="B8042" t="s">
        <v>17</v>
      </c>
      <c r="C8042" t="s">
        <v>18</v>
      </c>
      <c r="D8042" t="s">
        <v>22</v>
      </c>
      <c r="E8042">
        <v>24.99</v>
      </c>
      <c r="F8042">
        <v>26772</v>
      </c>
      <c r="G8042">
        <v>10173.36</v>
      </c>
      <c r="H8042" s="2">
        <v>40653</v>
      </c>
      <c r="I8042" s="2">
        <v>41180</v>
      </c>
      <c r="J8042" s="2">
        <v>50405</v>
      </c>
      <c r="L8042">
        <v>8636</v>
      </c>
      <c r="M8042" t="s">
        <v>2699</v>
      </c>
      <c r="N8042" t="s">
        <v>53</v>
      </c>
      <c r="O8042" t="s">
        <v>17</v>
      </c>
    </row>
    <row r="8043" spans="1:15" x14ac:dyDescent="0.35">
      <c r="A8043">
        <f t="shared" si="125"/>
        <v>2012</v>
      </c>
      <c r="B8043" t="s">
        <v>17</v>
      </c>
      <c r="C8043" t="s">
        <v>18</v>
      </c>
      <c r="D8043" t="s">
        <v>22</v>
      </c>
      <c r="E8043">
        <v>24.99</v>
      </c>
      <c r="F8043">
        <v>26766</v>
      </c>
      <c r="G8043">
        <v>10171.08</v>
      </c>
      <c r="H8043" s="2">
        <v>40826</v>
      </c>
      <c r="I8043" s="2">
        <v>41116</v>
      </c>
      <c r="J8043" s="2">
        <v>50405</v>
      </c>
      <c r="L8043">
        <v>6133</v>
      </c>
      <c r="M8043" t="s">
        <v>10015</v>
      </c>
      <c r="N8043" t="s">
        <v>179</v>
      </c>
      <c r="O8043" t="s">
        <v>17</v>
      </c>
    </row>
    <row r="8044" spans="1:15" x14ac:dyDescent="0.35">
      <c r="A8044">
        <f t="shared" si="125"/>
        <v>2011</v>
      </c>
      <c r="B8044" t="s">
        <v>17</v>
      </c>
      <c r="C8044" t="s">
        <v>18</v>
      </c>
      <c r="D8044" t="s">
        <v>22</v>
      </c>
      <c r="E8044">
        <v>25</v>
      </c>
      <c r="F8044">
        <v>24288</v>
      </c>
      <c r="G8044">
        <v>11488.23</v>
      </c>
      <c r="H8044" s="2">
        <v>40137</v>
      </c>
      <c r="I8044" s="2">
        <v>40898</v>
      </c>
      <c r="J8044" s="2">
        <v>50040</v>
      </c>
      <c r="L8044">
        <v>1734</v>
      </c>
      <c r="M8044" t="s">
        <v>390</v>
      </c>
      <c r="N8044" t="s">
        <v>55</v>
      </c>
      <c r="O8044" t="s">
        <v>17</v>
      </c>
    </row>
    <row r="8045" spans="1:15" x14ac:dyDescent="0.35">
      <c r="A8045">
        <f t="shared" si="125"/>
        <v>2009</v>
      </c>
      <c r="B8045" t="s">
        <v>96</v>
      </c>
      <c r="C8045" t="s">
        <v>18</v>
      </c>
      <c r="D8045" t="s">
        <v>19</v>
      </c>
      <c r="E8045">
        <v>25</v>
      </c>
      <c r="F8045">
        <v>23397.652999999998</v>
      </c>
      <c r="G8045">
        <v>17466.759999999998</v>
      </c>
      <c r="H8045" s="2">
        <v>40437</v>
      </c>
      <c r="I8045" s="2">
        <v>39839</v>
      </c>
      <c r="J8045" s="2">
        <v>49309</v>
      </c>
      <c r="L8045">
        <v>4144</v>
      </c>
      <c r="M8045" t="s">
        <v>828</v>
      </c>
      <c r="N8045" t="s">
        <v>344</v>
      </c>
      <c r="O8045" t="s">
        <v>96</v>
      </c>
    </row>
    <row r="8046" spans="1:15" x14ac:dyDescent="0.35">
      <c r="A8046">
        <f t="shared" si="125"/>
        <v>2011</v>
      </c>
      <c r="B8046" t="s">
        <v>96</v>
      </c>
      <c r="C8046" t="s">
        <v>18</v>
      </c>
      <c r="D8046" t="s">
        <v>22</v>
      </c>
      <c r="E8046">
        <v>25</v>
      </c>
      <c r="F8046">
        <v>27900.275000000001</v>
      </c>
      <c r="G8046">
        <v>12253.35</v>
      </c>
      <c r="H8046" s="2">
        <v>40704</v>
      </c>
      <c r="I8046" s="2">
        <v>40781</v>
      </c>
      <c r="J8046" s="2">
        <v>50040</v>
      </c>
      <c r="L8046">
        <v>9201</v>
      </c>
      <c r="M8046" t="s">
        <v>395</v>
      </c>
      <c r="N8046" t="s">
        <v>32</v>
      </c>
      <c r="O8046" t="s">
        <v>96</v>
      </c>
    </row>
    <row r="8047" spans="1:15" x14ac:dyDescent="0.35">
      <c r="A8047">
        <f t="shared" si="125"/>
        <v>2012</v>
      </c>
      <c r="B8047" t="s">
        <v>17</v>
      </c>
      <c r="C8047" t="s">
        <v>18</v>
      </c>
      <c r="D8047" t="s">
        <v>19</v>
      </c>
      <c r="E8047">
        <v>25</v>
      </c>
      <c r="F8047">
        <v>27636</v>
      </c>
      <c r="G8047">
        <v>12684.929999999998</v>
      </c>
      <c r="H8047" s="2">
        <v>39893</v>
      </c>
      <c r="I8047" s="2">
        <v>41094</v>
      </c>
      <c r="J8047" s="2">
        <v>50405</v>
      </c>
      <c r="L8047">
        <v>8617</v>
      </c>
      <c r="M8047" t="s">
        <v>1734</v>
      </c>
      <c r="N8047" t="s">
        <v>53</v>
      </c>
      <c r="O8047" t="s">
        <v>17</v>
      </c>
    </row>
    <row r="8048" spans="1:15" x14ac:dyDescent="0.35">
      <c r="A8048">
        <f t="shared" si="125"/>
        <v>2009</v>
      </c>
      <c r="B8048" t="s">
        <v>17</v>
      </c>
      <c r="C8048" t="s">
        <v>18</v>
      </c>
      <c r="D8048" t="s">
        <v>22</v>
      </c>
      <c r="E8048">
        <v>25</v>
      </c>
      <c r="F8048">
        <v>27704</v>
      </c>
      <c r="G8048">
        <v>19115.759999999998</v>
      </c>
      <c r="H8048" s="2">
        <v>39570</v>
      </c>
      <c r="I8048" s="2">
        <v>39855</v>
      </c>
      <c r="J8048" s="2">
        <v>49309</v>
      </c>
      <c r="L8048">
        <v>3656</v>
      </c>
      <c r="M8048" t="s">
        <v>1624</v>
      </c>
      <c r="N8048" t="s">
        <v>51</v>
      </c>
      <c r="O8048" t="s">
        <v>17</v>
      </c>
    </row>
    <row r="8049" spans="1:15" x14ac:dyDescent="0.35">
      <c r="A8049">
        <f t="shared" si="125"/>
        <v>2009</v>
      </c>
      <c r="B8049" t="s">
        <v>17</v>
      </c>
      <c r="C8049" t="s">
        <v>18</v>
      </c>
      <c r="D8049" t="s">
        <v>22</v>
      </c>
      <c r="E8049">
        <v>25</v>
      </c>
      <c r="F8049">
        <v>23809</v>
      </c>
      <c r="G8049">
        <v>13594.949999999999</v>
      </c>
      <c r="H8049" s="2">
        <v>39570</v>
      </c>
      <c r="I8049" s="2">
        <v>40170</v>
      </c>
      <c r="J8049" s="2">
        <v>49309</v>
      </c>
      <c r="L8049">
        <v>9312</v>
      </c>
      <c r="M8049" t="s">
        <v>3210</v>
      </c>
      <c r="N8049" t="s">
        <v>32</v>
      </c>
      <c r="O8049" t="s">
        <v>17</v>
      </c>
    </row>
    <row r="8050" spans="1:15" x14ac:dyDescent="0.35">
      <c r="A8050">
        <f t="shared" si="125"/>
        <v>2012</v>
      </c>
      <c r="B8050" t="s">
        <v>96</v>
      </c>
      <c r="C8050" t="s">
        <v>18</v>
      </c>
      <c r="D8050" t="s">
        <v>22</v>
      </c>
      <c r="E8050">
        <v>25</v>
      </c>
      <c r="F8050">
        <v>24963.760999999999</v>
      </c>
      <c r="G8050">
        <v>10106.020000000002</v>
      </c>
      <c r="H8050" s="2">
        <v>40672</v>
      </c>
      <c r="I8050" s="2">
        <v>40940</v>
      </c>
      <c r="J8050" s="2">
        <v>50405</v>
      </c>
      <c r="L8050">
        <v>4123</v>
      </c>
      <c r="M8050" t="s">
        <v>2557</v>
      </c>
      <c r="N8050" t="s">
        <v>344</v>
      </c>
      <c r="O8050" t="s">
        <v>96</v>
      </c>
    </row>
    <row r="8051" spans="1:15" x14ac:dyDescent="0.35">
      <c r="A8051">
        <f t="shared" si="125"/>
        <v>2008</v>
      </c>
      <c r="B8051" t="s">
        <v>96</v>
      </c>
      <c r="C8051" t="s">
        <v>18</v>
      </c>
      <c r="D8051" t="s">
        <v>446</v>
      </c>
      <c r="E8051">
        <v>25.04</v>
      </c>
      <c r="F8051">
        <v>22120</v>
      </c>
      <c r="G8051">
        <v>11878.440000000002</v>
      </c>
      <c r="H8051" s="2">
        <v>40478</v>
      </c>
      <c r="I8051" s="2">
        <v>39741</v>
      </c>
      <c r="J8051" s="2">
        <v>48944</v>
      </c>
      <c r="L8051">
        <v>8500</v>
      </c>
      <c r="M8051" t="s">
        <v>1420</v>
      </c>
      <c r="N8051" t="s">
        <v>25</v>
      </c>
      <c r="O8051" t="s">
        <v>96</v>
      </c>
    </row>
    <row r="8052" spans="1:15" x14ac:dyDescent="0.35">
      <c r="A8052">
        <f t="shared" si="125"/>
        <v>2011</v>
      </c>
      <c r="B8052" t="s">
        <v>17</v>
      </c>
      <c r="C8052" t="s">
        <v>18</v>
      </c>
      <c r="D8052" t="s">
        <v>22</v>
      </c>
      <c r="E8052">
        <v>25.08</v>
      </c>
      <c r="F8052">
        <v>26894</v>
      </c>
      <c r="G8052">
        <v>12720.880000000001</v>
      </c>
      <c r="H8052" s="2">
        <v>40641</v>
      </c>
      <c r="I8052" s="2">
        <v>40878</v>
      </c>
      <c r="J8052" s="2">
        <v>50040</v>
      </c>
      <c r="L8052">
        <v>3713</v>
      </c>
      <c r="M8052" t="s">
        <v>666</v>
      </c>
      <c r="N8052" t="s">
        <v>51</v>
      </c>
      <c r="O8052" t="s">
        <v>17</v>
      </c>
    </row>
    <row r="8053" spans="1:15" x14ac:dyDescent="0.35">
      <c r="A8053">
        <f t="shared" si="125"/>
        <v>2012</v>
      </c>
      <c r="B8053" t="s">
        <v>96</v>
      </c>
      <c r="C8053" t="s">
        <v>18</v>
      </c>
      <c r="D8053" t="s">
        <v>22</v>
      </c>
      <c r="E8053">
        <v>25.13</v>
      </c>
      <c r="F8053">
        <v>26734.949999999993</v>
      </c>
      <c r="G8053">
        <v>10798.229999999998</v>
      </c>
      <c r="H8053" s="2">
        <v>40492</v>
      </c>
      <c r="I8053" s="2">
        <v>40966</v>
      </c>
      <c r="J8053" s="2">
        <v>50405</v>
      </c>
      <c r="L8053">
        <v>9323</v>
      </c>
      <c r="M8053" t="s">
        <v>290</v>
      </c>
      <c r="N8053" t="s">
        <v>32</v>
      </c>
      <c r="O8053" t="s">
        <v>96</v>
      </c>
    </row>
    <row r="8054" spans="1:15" x14ac:dyDescent="0.35">
      <c r="A8054">
        <f t="shared" si="125"/>
        <v>2013</v>
      </c>
      <c r="B8054" t="s">
        <v>17</v>
      </c>
      <c r="C8054" t="s">
        <v>18</v>
      </c>
      <c r="D8054" t="s">
        <v>22</v>
      </c>
      <c r="E8054">
        <v>25.18</v>
      </c>
      <c r="F8054">
        <v>26305</v>
      </c>
      <c r="G8054">
        <v>7759.9699999999993</v>
      </c>
      <c r="H8054" s="2">
        <v>40841</v>
      </c>
      <c r="I8054" s="2">
        <v>41442</v>
      </c>
      <c r="J8054" s="2">
        <v>50770</v>
      </c>
      <c r="L8054">
        <v>8844</v>
      </c>
      <c r="M8054" t="s">
        <v>3249</v>
      </c>
      <c r="N8054" t="s">
        <v>414</v>
      </c>
      <c r="O8054" t="s">
        <v>17</v>
      </c>
    </row>
    <row r="8055" spans="1:15" x14ac:dyDescent="0.35">
      <c r="A8055">
        <f t="shared" si="125"/>
        <v>2008</v>
      </c>
      <c r="B8055" t="s">
        <v>17</v>
      </c>
      <c r="C8055" t="s">
        <v>18</v>
      </c>
      <c r="D8055" t="s">
        <v>19</v>
      </c>
      <c r="E8055">
        <v>25.2</v>
      </c>
      <c r="F8055">
        <v>27048.649999999998</v>
      </c>
      <c r="G8055">
        <v>20192.309999999998</v>
      </c>
      <c r="H8055" s="2">
        <v>39570</v>
      </c>
      <c r="I8055" s="2">
        <v>39624</v>
      </c>
      <c r="J8055" s="2">
        <v>48944</v>
      </c>
      <c r="L8055">
        <v>2345</v>
      </c>
      <c r="M8055" t="s">
        <v>37</v>
      </c>
      <c r="N8055" t="s">
        <v>38</v>
      </c>
      <c r="O8055" t="s">
        <v>17</v>
      </c>
    </row>
    <row r="8056" spans="1:15" x14ac:dyDescent="0.35">
      <c r="A8056">
        <f t="shared" si="125"/>
        <v>2010</v>
      </c>
      <c r="B8056" t="s">
        <v>96</v>
      </c>
      <c r="C8056" t="s">
        <v>18</v>
      </c>
      <c r="D8056" t="s">
        <v>19</v>
      </c>
      <c r="E8056">
        <v>25.2</v>
      </c>
      <c r="F8056">
        <v>11631</v>
      </c>
      <c r="G8056">
        <v>7116.84</v>
      </c>
      <c r="H8056" s="2">
        <v>39646</v>
      </c>
      <c r="I8056" s="2">
        <v>40339</v>
      </c>
      <c r="J8056" s="2">
        <v>49674</v>
      </c>
      <c r="L8056">
        <v>2800</v>
      </c>
      <c r="M8056" t="s">
        <v>1902</v>
      </c>
      <c r="N8056" t="s">
        <v>38</v>
      </c>
      <c r="O8056" t="s">
        <v>96</v>
      </c>
    </row>
    <row r="8057" spans="1:15" x14ac:dyDescent="0.35">
      <c r="A8057">
        <f t="shared" si="125"/>
        <v>2014</v>
      </c>
      <c r="B8057" t="s">
        <v>96</v>
      </c>
      <c r="C8057" t="s">
        <v>18</v>
      </c>
      <c r="D8057" t="s">
        <v>22</v>
      </c>
      <c r="E8057">
        <v>25.2</v>
      </c>
      <c r="F8057">
        <v>21078</v>
      </c>
      <c r="G8057">
        <v>6787.0999999999995</v>
      </c>
      <c r="H8057" s="2">
        <v>39822</v>
      </c>
      <c r="I8057" s="2">
        <v>41781</v>
      </c>
      <c r="J8057" s="2">
        <v>51135</v>
      </c>
      <c r="L8057">
        <v>9453</v>
      </c>
      <c r="M8057" t="s">
        <v>4938</v>
      </c>
      <c r="N8057" t="s">
        <v>32</v>
      </c>
      <c r="O8057" t="s">
        <v>96</v>
      </c>
    </row>
    <row r="8058" spans="1:15" x14ac:dyDescent="0.35">
      <c r="A8058">
        <f t="shared" si="125"/>
        <v>2010</v>
      </c>
      <c r="B8058" t="s">
        <v>17</v>
      </c>
      <c r="C8058" t="s">
        <v>18</v>
      </c>
      <c r="D8058" t="s">
        <v>19</v>
      </c>
      <c r="E8058">
        <v>25.2</v>
      </c>
      <c r="F8058">
        <v>23523</v>
      </c>
      <c r="G8058">
        <v>13502.19</v>
      </c>
      <c r="H8058" s="2">
        <v>40364</v>
      </c>
      <c r="I8058" s="2">
        <v>40451</v>
      </c>
      <c r="J8058" s="2">
        <v>49674</v>
      </c>
      <c r="L8058">
        <v>3280</v>
      </c>
      <c r="M8058" t="s">
        <v>6087</v>
      </c>
      <c r="N8058" t="s">
        <v>55</v>
      </c>
      <c r="O8058" t="s">
        <v>17</v>
      </c>
    </row>
    <row r="8059" spans="1:15" x14ac:dyDescent="0.35">
      <c r="A8059">
        <f t="shared" si="125"/>
        <v>2012</v>
      </c>
      <c r="B8059" t="s">
        <v>17</v>
      </c>
      <c r="C8059" t="s">
        <v>18</v>
      </c>
      <c r="D8059" t="s">
        <v>22</v>
      </c>
      <c r="E8059">
        <v>25.2</v>
      </c>
      <c r="F8059">
        <v>30042</v>
      </c>
      <c r="G8059">
        <v>11415.96</v>
      </c>
      <c r="H8059" s="2">
        <v>40568</v>
      </c>
      <c r="I8059" s="2">
        <v>41009</v>
      </c>
      <c r="J8059" s="2">
        <v>50405</v>
      </c>
      <c r="L8059">
        <v>3429</v>
      </c>
      <c r="M8059" t="s">
        <v>6959</v>
      </c>
      <c r="N8059" t="s">
        <v>51</v>
      </c>
      <c r="O8059" t="s">
        <v>17</v>
      </c>
    </row>
    <row r="8060" spans="1:15" x14ac:dyDescent="0.35">
      <c r="A8060">
        <f t="shared" si="125"/>
        <v>2012</v>
      </c>
      <c r="B8060" t="s">
        <v>17</v>
      </c>
      <c r="C8060" t="s">
        <v>18</v>
      </c>
      <c r="D8060" t="s">
        <v>22</v>
      </c>
      <c r="E8060">
        <v>25.2</v>
      </c>
      <c r="F8060">
        <v>28579</v>
      </c>
      <c r="G8060">
        <v>12431.859999999999</v>
      </c>
      <c r="H8060" s="2">
        <v>39570</v>
      </c>
      <c r="I8060" s="2">
        <v>41262</v>
      </c>
      <c r="J8060" s="2">
        <v>50405</v>
      </c>
      <c r="L8060">
        <v>7106</v>
      </c>
      <c r="M8060" t="s">
        <v>2293</v>
      </c>
      <c r="N8060" t="s">
        <v>99</v>
      </c>
      <c r="O8060" t="s">
        <v>17</v>
      </c>
    </row>
    <row r="8061" spans="1:15" x14ac:dyDescent="0.35">
      <c r="A8061">
        <f t="shared" si="125"/>
        <v>2009</v>
      </c>
      <c r="B8061" t="s">
        <v>17</v>
      </c>
      <c r="C8061" t="s">
        <v>18</v>
      </c>
      <c r="D8061" t="s">
        <v>22</v>
      </c>
      <c r="E8061">
        <v>25.2</v>
      </c>
      <c r="F8061">
        <v>26810</v>
      </c>
      <c r="G8061">
        <v>18498.900000000001</v>
      </c>
      <c r="H8061" s="2">
        <v>39569</v>
      </c>
      <c r="I8061" s="2">
        <v>39927</v>
      </c>
      <c r="J8061" s="2">
        <v>49309</v>
      </c>
      <c r="L8061">
        <v>9608</v>
      </c>
      <c r="M8061" t="s">
        <v>7268</v>
      </c>
      <c r="N8061" t="s">
        <v>32</v>
      </c>
      <c r="O8061" t="s">
        <v>17</v>
      </c>
    </row>
    <row r="8062" spans="1:15" x14ac:dyDescent="0.35">
      <c r="A8062">
        <f t="shared" si="125"/>
        <v>2013</v>
      </c>
      <c r="B8062" t="s">
        <v>17</v>
      </c>
      <c r="C8062" t="s">
        <v>18</v>
      </c>
      <c r="D8062" t="s">
        <v>22</v>
      </c>
      <c r="E8062">
        <v>25.2</v>
      </c>
      <c r="F8062">
        <v>30393</v>
      </c>
      <c r="G8062">
        <v>8965.9400000000023</v>
      </c>
      <c r="H8062" s="2">
        <v>40161</v>
      </c>
      <c r="I8062" s="2">
        <v>41423</v>
      </c>
      <c r="J8062" s="2">
        <v>50770</v>
      </c>
      <c r="L8062">
        <v>3476</v>
      </c>
      <c r="M8062" t="s">
        <v>1642</v>
      </c>
      <c r="N8062" t="s">
        <v>51</v>
      </c>
      <c r="O8062" t="s">
        <v>17</v>
      </c>
    </row>
    <row r="8063" spans="1:15" x14ac:dyDescent="0.35">
      <c r="A8063">
        <f t="shared" si="125"/>
        <v>2006</v>
      </c>
      <c r="B8063" t="s">
        <v>17</v>
      </c>
      <c r="C8063" t="s">
        <v>18</v>
      </c>
      <c r="D8063" t="s">
        <v>19</v>
      </c>
      <c r="E8063">
        <v>25.2</v>
      </c>
      <c r="F8063">
        <v>20639</v>
      </c>
      <c r="G8063">
        <v>16593.760000000002</v>
      </c>
      <c r="H8063" s="2">
        <v>39570</v>
      </c>
      <c r="I8063" s="2">
        <v>38986</v>
      </c>
      <c r="J8063" s="2">
        <v>48213</v>
      </c>
      <c r="L8063">
        <v>5312</v>
      </c>
      <c r="M8063" t="s">
        <v>5016</v>
      </c>
      <c r="N8063" t="s">
        <v>28</v>
      </c>
      <c r="O8063" t="s">
        <v>17</v>
      </c>
    </row>
    <row r="8064" spans="1:15" x14ac:dyDescent="0.35">
      <c r="A8064">
        <f t="shared" si="125"/>
        <v>2010</v>
      </c>
      <c r="B8064" t="s">
        <v>17</v>
      </c>
      <c r="C8064" t="s">
        <v>18</v>
      </c>
      <c r="D8064" t="s">
        <v>19</v>
      </c>
      <c r="E8064">
        <v>25.3</v>
      </c>
      <c r="F8064">
        <v>20770.645</v>
      </c>
      <c r="G8064">
        <v>13687.889999999998</v>
      </c>
      <c r="H8064" s="2">
        <v>39570</v>
      </c>
      <c r="I8064" s="2">
        <v>40310</v>
      </c>
      <c r="J8064" s="2">
        <v>49674</v>
      </c>
      <c r="L8064">
        <v>1091</v>
      </c>
      <c r="M8064" t="s">
        <v>2318</v>
      </c>
      <c r="N8064" t="s">
        <v>21</v>
      </c>
      <c r="O8064" t="s">
        <v>17</v>
      </c>
    </row>
    <row r="8065" spans="1:15" x14ac:dyDescent="0.35">
      <c r="A8065">
        <f t="shared" si="125"/>
        <v>2011</v>
      </c>
      <c r="B8065" t="s">
        <v>17</v>
      </c>
      <c r="C8065" t="s">
        <v>18</v>
      </c>
      <c r="D8065" t="s">
        <v>22</v>
      </c>
      <c r="E8065">
        <v>25.3</v>
      </c>
      <c r="F8065">
        <v>23388</v>
      </c>
      <c r="G8065">
        <v>11062.52</v>
      </c>
      <c r="H8065" s="2">
        <v>40485</v>
      </c>
      <c r="I8065" s="2">
        <v>40625</v>
      </c>
      <c r="J8065" s="2">
        <v>50040</v>
      </c>
      <c r="L8065">
        <v>1228</v>
      </c>
      <c r="M8065" t="s">
        <v>398</v>
      </c>
      <c r="N8065" t="s">
        <v>332</v>
      </c>
      <c r="O8065" t="s">
        <v>17</v>
      </c>
    </row>
    <row r="8066" spans="1:15" x14ac:dyDescent="0.35">
      <c r="A8066">
        <f t="shared" si="125"/>
        <v>2011</v>
      </c>
      <c r="B8066" t="s">
        <v>17</v>
      </c>
      <c r="C8066" t="s">
        <v>18</v>
      </c>
      <c r="D8066" t="s">
        <v>22</v>
      </c>
      <c r="E8066">
        <v>25.3</v>
      </c>
      <c r="F8066">
        <v>27196</v>
      </c>
      <c r="G8066">
        <v>12863.710000000001</v>
      </c>
      <c r="H8066" s="2">
        <v>40485</v>
      </c>
      <c r="I8066" s="2">
        <v>40626</v>
      </c>
      <c r="J8066" s="2">
        <v>50040</v>
      </c>
      <c r="L8066">
        <v>1228</v>
      </c>
      <c r="M8066" t="s">
        <v>398</v>
      </c>
      <c r="N8066" t="s">
        <v>332</v>
      </c>
      <c r="O8066" t="s">
        <v>17</v>
      </c>
    </row>
    <row r="8067" spans="1:15" x14ac:dyDescent="0.35">
      <c r="A8067">
        <f t="shared" ref="A8067:A8130" si="126">YEAR(I8067)</f>
        <v>2009</v>
      </c>
      <c r="B8067" t="s">
        <v>17</v>
      </c>
      <c r="C8067" t="s">
        <v>18</v>
      </c>
      <c r="D8067" t="s">
        <v>19</v>
      </c>
      <c r="E8067">
        <v>25.3</v>
      </c>
      <c r="F8067">
        <v>24614.760000000002</v>
      </c>
      <c r="G8067">
        <v>19765.660000000003</v>
      </c>
      <c r="H8067" s="2">
        <v>39570</v>
      </c>
      <c r="I8067" s="2">
        <v>39979</v>
      </c>
      <c r="J8067" s="2">
        <v>49309</v>
      </c>
      <c r="L8067">
        <v>9450</v>
      </c>
      <c r="M8067" t="s">
        <v>2325</v>
      </c>
      <c r="N8067" t="s">
        <v>32</v>
      </c>
      <c r="O8067" t="s">
        <v>17</v>
      </c>
    </row>
    <row r="8068" spans="1:15" x14ac:dyDescent="0.35">
      <c r="A8068">
        <f t="shared" si="126"/>
        <v>2016</v>
      </c>
      <c r="B8068" t="s">
        <v>17</v>
      </c>
      <c r="C8068" t="s">
        <v>18</v>
      </c>
      <c r="D8068" t="s">
        <v>22</v>
      </c>
      <c r="E8068">
        <v>25.38</v>
      </c>
      <c r="F8068">
        <v>12518.114</v>
      </c>
      <c r="G8068">
        <v>2553.69</v>
      </c>
      <c r="H8068" s="2">
        <v>40465</v>
      </c>
      <c r="I8068" s="2">
        <v>42451</v>
      </c>
      <c r="J8068" s="2">
        <v>50040</v>
      </c>
      <c r="L8068">
        <v>6014</v>
      </c>
      <c r="M8068" t="s">
        <v>1248</v>
      </c>
      <c r="N8068" t="s">
        <v>179</v>
      </c>
      <c r="O8068" t="s">
        <v>17</v>
      </c>
    </row>
    <row r="8069" spans="1:15" x14ac:dyDescent="0.35">
      <c r="A8069">
        <f t="shared" si="126"/>
        <v>2012</v>
      </c>
      <c r="B8069" t="s">
        <v>17</v>
      </c>
      <c r="C8069" t="s">
        <v>18</v>
      </c>
      <c r="D8069" t="s">
        <v>22</v>
      </c>
      <c r="E8069">
        <v>25.4</v>
      </c>
      <c r="F8069">
        <v>15744.014999999999</v>
      </c>
      <c r="G8069">
        <v>6848.670000000001</v>
      </c>
      <c r="H8069" s="2">
        <v>39570</v>
      </c>
      <c r="I8069" s="2">
        <v>41177</v>
      </c>
      <c r="J8069" s="2">
        <v>50405</v>
      </c>
      <c r="L8069">
        <v>3018</v>
      </c>
      <c r="M8069" t="s">
        <v>67</v>
      </c>
      <c r="N8069" t="s">
        <v>51</v>
      </c>
      <c r="O8069" t="s">
        <v>17</v>
      </c>
    </row>
    <row r="8070" spans="1:15" x14ac:dyDescent="0.35">
      <c r="A8070">
        <f t="shared" si="126"/>
        <v>2013</v>
      </c>
      <c r="B8070" t="s">
        <v>17</v>
      </c>
      <c r="C8070" t="s">
        <v>18</v>
      </c>
      <c r="D8070" t="s">
        <v>22</v>
      </c>
      <c r="E8070">
        <v>25.4</v>
      </c>
      <c r="F8070">
        <v>25827</v>
      </c>
      <c r="G8070">
        <v>7618.9699999999993</v>
      </c>
      <c r="H8070" s="2">
        <v>40294</v>
      </c>
      <c r="I8070" s="2">
        <v>41425</v>
      </c>
      <c r="J8070" s="2">
        <v>50770</v>
      </c>
      <c r="L8070">
        <v>7562</v>
      </c>
      <c r="M8070" t="s">
        <v>8014</v>
      </c>
      <c r="N8070" t="s">
        <v>99</v>
      </c>
      <c r="O8070" t="s">
        <v>17</v>
      </c>
    </row>
    <row r="8071" spans="1:15" x14ac:dyDescent="0.35">
      <c r="A8071">
        <f t="shared" si="126"/>
        <v>2015</v>
      </c>
      <c r="B8071" t="s">
        <v>96</v>
      </c>
      <c r="C8071" t="s">
        <v>18</v>
      </c>
      <c r="D8071" t="s">
        <v>22</v>
      </c>
      <c r="E8071">
        <v>25.48</v>
      </c>
      <c r="F8071">
        <v>24468</v>
      </c>
      <c r="G8071">
        <v>5656.9500000000007</v>
      </c>
      <c r="H8071" s="2">
        <v>40233</v>
      </c>
      <c r="I8071" s="2">
        <v>42184</v>
      </c>
      <c r="J8071" s="2">
        <v>51501</v>
      </c>
      <c r="L8071">
        <v>1203</v>
      </c>
      <c r="M8071" t="s">
        <v>8154</v>
      </c>
      <c r="N8071" t="s">
        <v>332</v>
      </c>
      <c r="O8071" t="s">
        <v>96</v>
      </c>
    </row>
    <row r="8072" spans="1:15" x14ac:dyDescent="0.35">
      <c r="A8072">
        <f t="shared" si="126"/>
        <v>2015</v>
      </c>
      <c r="B8072" t="s">
        <v>17</v>
      </c>
      <c r="C8072" t="s">
        <v>18</v>
      </c>
      <c r="D8072" t="s">
        <v>22</v>
      </c>
      <c r="E8072">
        <v>25.48</v>
      </c>
      <c r="F8072">
        <v>23979</v>
      </c>
      <c r="G8072">
        <v>5970.7699999999995</v>
      </c>
      <c r="H8072" s="2">
        <v>40402</v>
      </c>
      <c r="I8072" s="2">
        <v>42272</v>
      </c>
      <c r="J8072" s="2">
        <v>51501</v>
      </c>
      <c r="L8072">
        <v>4922</v>
      </c>
      <c r="M8072" t="s">
        <v>4277</v>
      </c>
      <c r="N8072" t="s">
        <v>51</v>
      </c>
      <c r="O8072" t="s">
        <v>17</v>
      </c>
    </row>
    <row r="8073" spans="1:15" x14ac:dyDescent="0.35">
      <c r="A8073">
        <f t="shared" si="126"/>
        <v>2015</v>
      </c>
      <c r="B8073" t="s">
        <v>17</v>
      </c>
      <c r="C8073" t="s">
        <v>18</v>
      </c>
      <c r="D8073" t="s">
        <v>22</v>
      </c>
      <c r="E8073">
        <v>25.48</v>
      </c>
      <c r="F8073">
        <v>27765</v>
      </c>
      <c r="G8073">
        <v>6497.01</v>
      </c>
      <c r="H8073" s="2">
        <v>40750</v>
      </c>
      <c r="I8073" s="2">
        <v>42269</v>
      </c>
      <c r="J8073" s="2">
        <v>49674</v>
      </c>
      <c r="L8073">
        <v>9056</v>
      </c>
      <c r="M8073" t="s">
        <v>1409</v>
      </c>
      <c r="N8073" t="s">
        <v>189</v>
      </c>
      <c r="O8073" t="s">
        <v>17</v>
      </c>
    </row>
    <row r="8074" spans="1:15" x14ac:dyDescent="0.35">
      <c r="A8074">
        <f t="shared" si="126"/>
        <v>2008</v>
      </c>
      <c r="B8074" t="s">
        <v>17</v>
      </c>
      <c r="C8074" t="s">
        <v>18</v>
      </c>
      <c r="D8074" t="s">
        <v>22</v>
      </c>
      <c r="E8074">
        <v>25.5</v>
      </c>
      <c r="F8074">
        <v>29132.17</v>
      </c>
      <c r="G8074">
        <v>13633.859999999999</v>
      </c>
      <c r="H8074" s="2">
        <v>39783</v>
      </c>
      <c r="I8074" s="2">
        <v>39783</v>
      </c>
      <c r="J8074" s="2">
        <v>48944</v>
      </c>
      <c r="L8074">
        <v>4577</v>
      </c>
      <c r="M8074" t="s">
        <v>2497</v>
      </c>
      <c r="N8074" t="s">
        <v>210</v>
      </c>
      <c r="O8074" t="s">
        <v>17</v>
      </c>
    </row>
    <row r="8075" spans="1:15" x14ac:dyDescent="0.35">
      <c r="A8075">
        <f t="shared" si="126"/>
        <v>2012</v>
      </c>
      <c r="B8075" t="s">
        <v>17</v>
      </c>
      <c r="C8075" t="s">
        <v>18</v>
      </c>
      <c r="D8075" t="s">
        <v>19</v>
      </c>
      <c r="E8075">
        <v>25.5</v>
      </c>
      <c r="F8075">
        <v>27442.555</v>
      </c>
      <c r="G8075">
        <v>12568.700000000003</v>
      </c>
      <c r="H8075" s="2">
        <v>40774</v>
      </c>
      <c r="I8075" s="2">
        <v>41178</v>
      </c>
      <c r="J8075" s="2">
        <v>50405</v>
      </c>
      <c r="L8075">
        <v>1410</v>
      </c>
      <c r="M8075" t="s">
        <v>1756</v>
      </c>
      <c r="N8075" t="s">
        <v>21</v>
      </c>
      <c r="O8075" t="s">
        <v>17</v>
      </c>
    </row>
    <row r="8076" spans="1:15" x14ac:dyDescent="0.35">
      <c r="A8076">
        <f t="shared" si="126"/>
        <v>2012</v>
      </c>
      <c r="B8076" t="s">
        <v>17</v>
      </c>
      <c r="C8076" t="s">
        <v>18</v>
      </c>
      <c r="D8076" t="s">
        <v>22</v>
      </c>
      <c r="E8076">
        <v>25.5</v>
      </c>
      <c r="F8076">
        <v>28782</v>
      </c>
      <c r="G8076">
        <v>10937.16</v>
      </c>
      <c r="H8076" s="2">
        <v>40716</v>
      </c>
      <c r="I8076" s="2">
        <v>41172</v>
      </c>
      <c r="J8076" s="2">
        <v>50405</v>
      </c>
      <c r="L8076">
        <v>3531</v>
      </c>
      <c r="M8076" t="s">
        <v>7181</v>
      </c>
      <c r="N8076" t="s">
        <v>51</v>
      </c>
      <c r="O8076" t="s">
        <v>17</v>
      </c>
    </row>
    <row r="8077" spans="1:15" x14ac:dyDescent="0.35">
      <c r="A8077">
        <f t="shared" si="126"/>
        <v>2012</v>
      </c>
      <c r="B8077" t="s">
        <v>17</v>
      </c>
      <c r="C8077" t="s">
        <v>18</v>
      </c>
      <c r="D8077" t="s">
        <v>22</v>
      </c>
      <c r="E8077">
        <v>25.5</v>
      </c>
      <c r="F8077">
        <v>24322</v>
      </c>
      <c r="G8077">
        <v>9242.36</v>
      </c>
      <c r="H8077" s="2">
        <v>40820</v>
      </c>
      <c r="I8077" s="2">
        <v>41026</v>
      </c>
      <c r="J8077" s="2">
        <v>50405</v>
      </c>
      <c r="L8077">
        <v>4934</v>
      </c>
      <c r="M8077" t="s">
        <v>4023</v>
      </c>
      <c r="N8077" t="s">
        <v>51</v>
      </c>
      <c r="O8077" t="s">
        <v>17</v>
      </c>
    </row>
    <row r="8078" spans="1:15" x14ac:dyDescent="0.35">
      <c r="A8078">
        <f t="shared" si="126"/>
        <v>2013</v>
      </c>
      <c r="B8078" t="s">
        <v>96</v>
      </c>
      <c r="C8078" t="s">
        <v>18</v>
      </c>
      <c r="D8078" t="s">
        <v>22</v>
      </c>
      <c r="E8078">
        <v>25.5</v>
      </c>
      <c r="F8078">
        <v>25929</v>
      </c>
      <c r="G8078">
        <v>7102.19</v>
      </c>
      <c r="H8078" s="2">
        <v>40821</v>
      </c>
      <c r="I8078" s="2">
        <v>41607</v>
      </c>
      <c r="J8078" s="2">
        <v>50770</v>
      </c>
      <c r="L8078">
        <v>6317</v>
      </c>
      <c r="M8078" t="s">
        <v>3451</v>
      </c>
      <c r="N8078" t="s">
        <v>895</v>
      </c>
      <c r="O8078" t="s">
        <v>96</v>
      </c>
    </row>
    <row r="8079" spans="1:15" x14ac:dyDescent="0.35">
      <c r="A8079">
        <f t="shared" si="126"/>
        <v>2012</v>
      </c>
      <c r="B8079" t="s">
        <v>17</v>
      </c>
      <c r="C8079" t="s">
        <v>18</v>
      </c>
      <c r="D8079" t="s">
        <v>22</v>
      </c>
      <c r="E8079">
        <v>25.5</v>
      </c>
      <c r="F8079">
        <v>22444</v>
      </c>
      <c r="G8079">
        <v>8528.7199999999993</v>
      </c>
      <c r="H8079" s="2">
        <v>40518</v>
      </c>
      <c r="I8079" s="2">
        <v>41180</v>
      </c>
      <c r="J8079" s="2">
        <v>50405</v>
      </c>
      <c r="L8079">
        <v>3176</v>
      </c>
      <c r="M8079" t="s">
        <v>3484</v>
      </c>
      <c r="N8079" t="s">
        <v>51</v>
      </c>
      <c r="O8079" t="s">
        <v>17</v>
      </c>
    </row>
    <row r="8080" spans="1:15" x14ac:dyDescent="0.35">
      <c r="A8080">
        <f t="shared" si="126"/>
        <v>2012</v>
      </c>
      <c r="B8080" t="s">
        <v>17</v>
      </c>
      <c r="C8080" t="s">
        <v>18</v>
      </c>
      <c r="D8080" t="s">
        <v>22</v>
      </c>
      <c r="E8080">
        <v>25.5</v>
      </c>
      <c r="F8080">
        <v>27503.499</v>
      </c>
      <c r="G8080">
        <v>11964.010000000002</v>
      </c>
      <c r="H8080" s="2">
        <v>40606</v>
      </c>
      <c r="I8080" s="2">
        <v>40967</v>
      </c>
      <c r="J8080" s="2">
        <v>50405</v>
      </c>
      <c r="L8080">
        <v>7205</v>
      </c>
      <c r="M8080" t="s">
        <v>2638</v>
      </c>
      <c r="N8080" t="s">
        <v>99</v>
      </c>
      <c r="O8080" t="s">
        <v>17</v>
      </c>
    </row>
    <row r="8081" spans="1:15" x14ac:dyDescent="0.35">
      <c r="A8081">
        <f t="shared" si="126"/>
        <v>2011</v>
      </c>
      <c r="B8081" t="s">
        <v>96</v>
      </c>
      <c r="C8081" t="s">
        <v>18</v>
      </c>
      <c r="D8081" t="s">
        <v>19</v>
      </c>
      <c r="E8081">
        <v>25.6</v>
      </c>
      <c r="F8081">
        <v>29825</v>
      </c>
      <c r="G8081">
        <v>15563.289999999999</v>
      </c>
      <c r="H8081" s="2">
        <v>40575</v>
      </c>
      <c r="I8081" s="2">
        <v>40588</v>
      </c>
      <c r="J8081" s="2">
        <v>50040</v>
      </c>
      <c r="L8081">
        <v>5027</v>
      </c>
      <c r="M8081" t="s">
        <v>3477</v>
      </c>
      <c r="N8081" t="s">
        <v>28</v>
      </c>
      <c r="O8081" t="s">
        <v>96</v>
      </c>
    </row>
    <row r="8082" spans="1:15" x14ac:dyDescent="0.35">
      <c r="A8082">
        <f t="shared" si="126"/>
        <v>2011</v>
      </c>
      <c r="B8082" t="s">
        <v>17</v>
      </c>
      <c r="C8082" t="s">
        <v>18</v>
      </c>
      <c r="D8082" t="s">
        <v>22</v>
      </c>
      <c r="E8082">
        <v>25.6</v>
      </c>
      <c r="F8082">
        <v>25866</v>
      </c>
      <c r="G8082">
        <v>11303.44</v>
      </c>
      <c r="H8082" s="2">
        <v>40681</v>
      </c>
      <c r="I8082" s="2">
        <v>40826</v>
      </c>
      <c r="J8082" s="2">
        <v>50040</v>
      </c>
      <c r="L8082">
        <v>9050</v>
      </c>
      <c r="M8082" t="s">
        <v>1228</v>
      </c>
      <c r="N8082" t="s">
        <v>318</v>
      </c>
      <c r="O8082" t="s">
        <v>17</v>
      </c>
    </row>
    <row r="8083" spans="1:15" x14ac:dyDescent="0.35">
      <c r="A8083">
        <f t="shared" si="126"/>
        <v>2012</v>
      </c>
      <c r="B8083" t="s">
        <v>96</v>
      </c>
      <c r="C8083" t="s">
        <v>18</v>
      </c>
      <c r="D8083" t="s">
        <v>19</v>
      </c>
      <c r="E8083">
        <v>25.6</v>
      </c>
      <c r="F8083">
        <v>23039</v>
      </c>
      <c r="G8083">
        <v>10551.86</v>
      </c>
      <c r="H8083" s="2">
        <v>40546</v>
      </c>
      <c r="I8083" s="2">
        <v>41002</v>
      </c>
      <c r="J8083" s="2">
        <v>50405</v>
      </c>
      <c r="L8083">
        <v>9032</v>
      </c>
      <c r="M8083" t="s">
        <v>2655</v>
      </c>
      <c r="N8083" t="s">
        <v>32</v>
      </c>
      <c r="O8083" t="s">
        <v>96</v>
      </c>
    </row>
    <row r="8084" spans="1:15" x14ac:dyDescent="0.35">
      <c r="A8084">
        <f t="shared" si="126"/>
        <v>2010</v>
      </c>
      <c r="B8084" t="s">
        <v>96</v>
      </c>
      <c r="C8084" t="s">
        <v>18</v>
      </c>
      <c r="D8084" t="s">
        <v>19</v>
      </c>
      <c r="E8084">
        <v>25.6</v>
      </c>
      <c r="F8084">
        <v>23074.424999999999</v>
      </c>
      <c r="G8084">
        <v>14097.470000000001</v>
      </c>
      <c r="H8084" s="2">
        <v>40379</v>
      </c>
      <c r="I8084" s="2">
        <v>40451</v>
      </c>
      <c r="J8084" s="2">
        <v>49674</v>
      </c>
      <c r="L8084">
        <v>8867</v>
      </c>
      <c r="M8084" t="s">
        <v>8971</v>
      </c>
      <c r="N8084" t="s">
        <v>229</v>
      </c>
      <c r="O8084" t="s">
        <v>96</v>
      </c>
    </row>
    <row r="8085" spans="1:15" x14ac:dyDescent="0.35">
      <c r="A8085">
        <f t="shared" si="126"/>
        <v>2017</v>
      </c>
      <c r="B8085" t="s">
        <v>17</v>
      </c>
      <c r="C8085" t="s">
        <v>18</v>
      </c>
      <c r="D8085" t="s">
        <v>22</v>
      </c>
      <c r="E8085">
        <v>25.62</v>
      </c>
      <c r="F8085">
        <v>23660</v>
      </c>
      <c r="G8085">
        <v>3856.58</v>
      </c>
      <c r="H8085" s="2">
        <v>40855</v>
      </c>
      <c r="I8085" s="2">
        <v>42999</v>
      </c>
      <c r="J8085" s="2">
        <v>50405</v>
      </c>
      <c r="L8085">
        <v>8259</v>
      </c>
      <c r="M8085" t="s">
        <v>10005</v>
      </c>
      <c r="N8085" t="s">
        <v>25</v>
      </c>
      <c r="O8085" t="s">
        <v>17</v>
      </c>
    </row>
    <row r="8086" spans="1:15" x14ac:dyDescent="0.35">
      <c r="A8086">
        <f t="shared" si="126"/>
        <v>2011</v>
      </c>
      <c r="B8086" t="s">
        <v>17</v>
      </c>
      <c r="C8086" t="s">
        <v>18</v>
      </c>
      <c r="D8086" t="s">
        <v>22</v>
      </c>
      <c r="E8086">
        <v>25.63</v>
      </c>
      <c r="F8086">
        <v>32782</v>
      </c>
      <c r="G8086">
        <v>8073.159999999998</v>
      </c>
      <c r="H8086" s="2">
        <v>40378</v>
      </c>
      <c r="I8086" s="2">
        <v>40725</v>
      </c>
      <c r="J8086" s="2">
        <v>50040</v>
      </c>
      <c r="L8086">
        <v>4856</v>
      </c>
      <c r="M8086" t="s">
        <v>7067</v>
      </c>
      <c r="N8086" t="s">
        <v>28</v>
      </c>
      <c r="O8086" t="s">
        <v>17</v>
      </c>
    </row>
    <row r="8087" spans="1:15" x14ac:dyDescent="0.35">
      <c r="A8087">
        <f t="shared" si="126"/>
        <v>2011</v>
      </c>
      <c r="B8087" t="s">
        <v>17</v>
      </c>
      <c r="C8087" t="s">
        <v>18</v>
      </c>
      <c r="D8087" t="s">
        <v>22</v>
      </c>
      <c r="E8087">
        <v>25.65</v>
      </c>
      <c r="F8087">
        <v>32757</v>
      </c>
      <c r="G8087">
        <v>15494.06</v>
      </c>
      <c r="H8087" s="2">
        <v>40769</v>
      </c>
      <c r="I8087" s="2">
        <v>40869</v>
      </c>
      <c r="J8087" s="2">
        <v>50040</v>
      </c>
      <c r="L8087">
        <v>3088</v>
      </c>
      <c r="M8087" t="s">
        <v>13414</v>
      </c>
      <c r="N8087" t="s">
        <v>51</v>
      </c>
      <c r="O8087" t="s">
        <v>17</v>
      </c>
    </row>
    <row r="8088" spans="1:15" x14ac:dyDescent="0.35">
      <c r="A8088">
        <f t="shared" si="126"/>
        <v>2011</v>
      </c>
      <c r="B8088" t="s">
        <v>17</v>
      </c>
      <c r="C8088" t="s">
        <v>18</v>
      </c>
      <c r="D8088" t="s">
        <v>19</v>
      </c>
      <c r="E8088">
        <v>25.65</v>
      </c>
      <c r="F8088">
        <v>28389</v>
      </c>
      <c r="G8088">
        <v>15926.230000000001</v>
      </c>
      <c r="H8088" s="2">
        <v>40844</v>
      </c>
      <c r="I8088" s="2">
        <v>40901</v>
      </c>
      <c r="J8088" s="2">
        <v>50040</v>
      </c>
      <c r="L8088">
        <v>3088</v>
      </c>
      <c r="M8088" t="s">
        <v>1802</v>
      </c>
      <c r="N8088" t="s">
        <v>51</v>
      </c>
      <c r="O8088" t="s">
        <v>17</v>
      </c>
    </row>
    <row r="8089" spans="1:15" x14ac:dyDescent="0.35">
      <c r="A8089">
        <f t="shared" si="126"/>
        <v>2009</v>
      </c>
      <c r="B8089" t="s">
        <v>17</v>
      </c>
      <c r="C8089" t="s">
        <v>18</v>
      </c>
      <c r="D8089" t="s">
        <v>19</v>
      </c>
      <c r="E8089">
        <v>25.7</v>
      </c>
      <c r="F8089">
        <v>30758.589999999997</v>
      </c>
      <c r="G8089">
        <v>24668.390000000007</v>
      </c>
      <c r="H8089" s="2">
        <v>39569</v>
      </c>
      <c r="I8089" s="2">
        <v>40159</v>
      </c>
      <c r="J8089" s="2">
        <v>49309</v>
      </c>
      <c r="L8089">
        <v>4585</v>
      </c>
      <c r="M8089" t="s">
        <v>6365</v>
      </c>
      <c r="N8089" t="s">
        <v>210</v>
      </c>
      <c r="O8089" t="s">
        <v>17</v>
      </c>
    </row>
    <row r="8090" spans="1:15" x14ac:dyDescent="0.35">
      <c r="A8090">
        <f t="shared" si="126"/>
        <v>2012</v>
      </c>
      <c r="B8090" t="s">
        <v>96</v>
      </c>
      <c r="C8090" t="s">
        <v>18</v>
      </c>
      <c r="D8090" t="s">
        <v>19</v>
      </c>
      <c r="E8090">
        <v>25.7</v>
      </c>
      <c r="F8090">
        <v>26171</v>
      </c>
      <c r="G8090">
        <v>12563.05</v>
      </c>
      <c r="H8090" s="2">
        <v>40702</v>
      </c>
      <c r="I8090" s="2">
        <v>40962</v>
      </c>
      <c r="J8090" s="2">
        <v>50405</v>
      </c>
      <c r="L8090">
        <v>3174</v>
      </c>
      <c r="M8090" t="s">
        <v>6794</v>
      </c>
      <c r="N8090" t="s">
        <v>51</v>
      </c>
      <c r="O8090" t="s">
        <v>96</v>
      </c>
    </row>
    <row r="8091" spans="1:15" x14ac:dyDescent="0.35">
      <c r="A8091">
        <f t="shared" si="126"/>
        <v>2012</v>
      </c>
      <c r="B8091" t="s">
        <v>17</v>
      </c>
      <c r="C8091" t="s">
        <v>18</v>
      </c>
      <c r="D8091" t="s">
        <v>22</v>
      </c>
      <c r="E8091">
        <v>25.7</v>
      </c>
      <c r="F8091">
        <v>26277</v>
      </c>
      <c r="G8091">
        <v>9985.26</v>
      </c>
      <c r="H8091" s="2">
        <v>39633</v>
      </c>
      <c r="I8091" s="2">
        <v>41256</v>
      </c>
      <c r="J8091" s="2">
        <v>50405</v>
      </c>
      <c r="L8091">
        <v>8962</v>
      </c>
      <c r="M8091" t="s">
        <v>4608</v>
      </c>
      <c r="N8091" t="s">
        <v>28</v>
      </c>
      <c r="O8091" t="s">
        <v>17</v>
      </c>
    </row>
    <row r="8092" spans="1:15" x14ac:dyDescent="0.35">
      <c r="A8092">
        <f t="shared" si="126"/>
        <v>2011</v>
      </c>
      <c r="B8092" t="s">
        <v>17</v>
      </c>
      <c r="C8092" t="s">
        <v>18</v>
      </c>
      <c r="D8092" t="s">
        <v>19</v>
      </c>
      <c r="E8092">
        <v>25.7</v>
      </c>
      <c r="F8092">
        <v>33628</v>
      </c>
      <c r="G8092">
        <v>18865.32</v>
      </c>
      <c r="H8092" s="2">
        <v>39570</v>
      </c>
      <c r="I8092" s="2">
        <v>40844</v>
      </c>
      <c r="J8092" s="2">
        <v>50040</v>
      </c>
      <c r="L8092">
        <v>2416</v>
      </c>
      <c r="M8092" t="s">
        <v>6750</v>
      </c>
      <c r="N8092" t="s">
        <v>583</v>
      </c>
      <c r="O8092" t="s">
        <v>17</v>
      </c>
    </row>
    <row r="8093" spans="1:15" x14ac:dyDescent="0.35">
      <c r="A8093">
        <f t="shared" si="126"/>
        <v>2015</v>
      </c>
      <c r="B8093" t="s">
        <v>96</v>
      </c>
      <c r="C8093" t="s">
        <v>18</v>
      </c>
      <c r="D8093" t="s">
        <v>22</v>
      </c>
      <c r="E8093">
        <v>25.7</v>
      </c>
      <c r="F8093">
        <v>25580</v>
      </c>
      <c r="G8093">
        <v>6753.11</v>
      </c>
      <c r="H8093" s="2">
        <v>40441</v>
      </c>
      <c r="I8093" s="2">
        <v>42088</v>
      </c>
      <c r="J8093" s="2">
        <v>49674</v>
      </c>
      <c r="L8093">
        <v>7433</v>
      </c>
      <c r="M8093" t="s">
        <v>5346</v>
      </c>
      <c r="N8093" t="s">
        <v>99</v>
      </c>
      <c r="O8093" t="s">
        <v>96</v>
      </c>
    </row>
    <row r="8094" spans="1:15" x14ac:dyDescent="0.35">
      <c r="A8094">
        <f t="shared" si="126"/>
        <v>2014</v>
      </c>
      <c r="B8094" t="s">
        <v>17</v>
      </c>
      <c r="C8094" t="s">
        <v>18</v>
      </c>
      <c r="D8094" t="s">
        <v>19</v>
      </c>
      <c r="E8094">
        <v>25.72</v>
      </c>
      <c r="F8094">
        <v>26634</v>
      </c>
      <c r="G8094">
        <v>8789.2199999999993</v>
      </c>
      <c r="H8094" s="2">
        <v>40241</v>
      </c>
      <c r="I8094" s="2">
        <v>41992</v>
      </c>
      <c r="J8094" s="2">
        <v>51135</v>
      </c>
      <c r="L8094">
        <v>3049</v>
      </c>
      <c r="M8094" t="s">
        <v>1661</v>
      </c>
      <c r="N8094" t="s">
        <v>51</v>
      </c>
      <c r="O8094" t="s">
        <v>17</v>
      </c>
    </row>
    <row r="8095" spans="1:15" x14ac:dyDescent="0.35">
      <c r="A8095">
        <f t="shared" si="126"/>
        <v>2011</v>
      </c>
      <c r="B8095" t="s">
        <v>96</v>
      </c>
      <c r="C8095" t="s">
        <v>18</v>
      </c>
      <c r="D8095" t="s">
        <v>22</v>
      </c>
      <c r="E8095">
        <v>25.76</v>
      </c>
      <c r="F8095">
        <v>30653.168000000001</v>
      </c>
      <c r="G8095">
        <v>14498.930000000002</v>
      </c>
      <c r="H8095" s="2">
        <v>40466</v>
      </c>
      <c r="I8095" s="2">
        <v>40750</v>
      </c>
      <c r="J8095" s="2">
        <v>50040</v>
      </c>
      <c r="L8095">
        <v>4057</v>
      </c>
      <c r="M8095" t="s">
        <v>1929</v>
      </c>
      <c r="N8095" t="s">
        <v>1930</v>
      </c>
      <c r="O8095" t="s">
        <v>96</v>
      </c>
    </row>
    <row r="8096" spans="1:15" x14ac:dyDescent="0.35">
      <c r="A8096">
        <f t="shared" si="126"/>
        <v>2016</v>
      </c>
      <c r="B8096" t="s">
        <v>17</v>
      </c>
      <c r="C8096" t="s">
        <v>18</v>
      </c>
      <c r="D8096" t="s">
        <v>22</v>
      </c>
      <c r="E8096">
        <v>25.76</v>
      </c>
      <c r="F8096">
        <v>20297</v>
      </c>
      <c r="G8096">
        <v>3957.92</v>
      </c>
      <c r="H8096" s="2">
        <v>40777</v>
      </c>
      <c r="I8096" s="2">
        <v>42577</v>
      </c>
      <c r="J8096" s="2">
        <v>50040</v>
      </c>
      <c r="L8096">
        <v>7447</v>
      </c>
      <c r="M8096" t="s">
        <v>7751</v>
      </c>
      <c r="N8096" t="s">
        <v>99</v>
      </c>
      <c r="O8096" t="s">
        <v>17</v>
      </c>
    </row>
    <row r="8097" spans="1:15" x14ac:dyDescent="0.35">
      <c r="A8097">
        <f t="shared" si="126"/>
        <v>2009</v>
      </c>
      <c r="B8097" t="s">
        <v>96</v>
      </c>
      <c r="C8097" t="s">
        <v>18</v>
      </c>
      <c r="D8097" t="s">
        <v>19</v>
      </c>
      <c r="E8097">
        <v>25.76</v>
      </c>
      <c r="F8097">
        <v>28729.150000000005</v>
      </c>
      <c r="G8097">
        <v>21393.52</v>
      </c>
      <c r="H8097" s="2">
        <v>39569</v>
      </c>
      <c r="I8097" s="2">
        <v>40046</v>
      </c>
      <c r="J8097" s="2">
        <v>49309</v>
      </c>
      <c r="L8097">
        <v>8725</v>
      </c>
      <c r="M8097" t="s">
        <v>193</v>
      </c>
      <c r="N8097" t="s">
        <v>32</v>
      </c>
      <c r="O8097" t="s">
        <v>96</v>
      </c>
    </row>
    <row r="8098" spans="1:15" x14ac:dyDescent="0.35">
      <c r="A8098">
        <f t="shared" si="126"/>
        <v>2008</v>
      </c>
      <c r="B8098" t="s">
        <v>17</v>
      </c>
      <c r="C8098" t="s">
        <v>18</v>
      </c>
      <c r="D8098" t="s">
        <v>22</v>
      </c>
      <c r="E8098">
        <v>25.8</v>
      </c>
      <c r="F8098">
        <v>31431</v>
      </c>
      <c r="G8098">
        <v>17601.36</v>
      </c>
      <c r="H8098" s="2">
        <v>39569</v>
      </c>
      <c r="I8098" s="2">
        <v>39624</v>
      </c>
      <c r="J8098" s="2">
        <v>48944</v>
      </c>
      <c r="L8098">
        <v>8586</v>
      </c>
      <c r="M8098" t="s">
        <v>2473</v>
      </c>
      <c r="N8098" t="s">
        <v>25</v>
      </c>
      <c r="O8098" t="s">
        <v>17</v>
      </c>
    </row>
    <row r="8099" spans="1:15" x14ac:dyDescent="0.35">
      <c r="A8099">
        <f t="shared" si="126"/>
        <v>2013</v>
      </c>
      <c r="B8099" t="s">
        <v>17</v>
      </c>
      <c r="C8099" t="s">
        <v>18</v>
      </c>
      <c r="D8099" t="s">
        <v>19</v>
      </c>
      <c r="E8099">
        <v>25.8</v>
      </c>
      <c r="F8099">
        <v>30169</v>
      </c>
      <c r="G8099">
        <v>10800.5</v>
      </c>
      <c r="H8099" s="2">
        <v>40255</v>
      </c>
      <c r="I8099" s="2">
        <v>41614</v>
      </c>
      <c r="J8099" s="2">
        <v>50770</v>
      </c>
      <c r="L8099">
        <v>3432</v>
      </c>
      <c r="M8099" t="s">
        <v>2446</v>
      </c>
      <c r="N8099" t="s">
        <v>51</v>
      </c>
      <c r="O8099" t="s">
        <v>17</v>
      </c>
    </row>
    <row r="8100" spans="1:15" x14ac:dyDescent="0.35">
      <c r="A8100">
        <f t="shared" si="126"/>
        <v>2011</v>
      </c>
      <c r="B8100" t="s">
        <v>17</v>
      </c>
      <c r="C8100" t="s">
        <v>18</v>
      </c>
      <c r="D8100" t="s">
        <v>22</v>
      </c>
      <c r="E8100">
        <v>25.8</v>
      </c>
      <c r="F8100">
        <v>26889.083999999999</v>
      </c>
      <c r="G8100">
        <v>12718.539999999999</v>
      </c>
      <c r="H8100" s="2">
        <v>40651</v>
      </c>
      <c r="I8100" s="2">
        <v>40890</v>
      </c>
      <c r="J8100" s="2">
        <v>50040</v>
      </c>
      <c r="L8100">
        <v>6213</v>
      </c>
      <c r="M8100" t="s">
        <v>7316</v>
      </c>
      <c r="N8100" t="s">
        <v>179</v>
      </c>
      <c r="O8100" t="s">
        <v>17</v>
      </c>
    </row>
    <row r="8101" spans="1:15" x14ac:dyDescent="0.35">
      <c r="A8101">
        <f t="shared" si="126"/>
        <v>2012</v>
      </c>
      <c r="B8101" t="s">
        <v>17</v>
      </c>
      <c r="C8101" t="s">
        <v>18</v>
      </c>
      <c r="D8101" t="s">
        <v>19</v>
      </c>
      <c r="E8101">
        <v>25.8</v>
      </c>
      <c r="F8101">
        <v>31727</v>
      </c>
      <c r="G8101">
        <v>14530.97</v>
      </c>
      <c r="H8101" s="2">
        <v>40560</v>
      </c>
      <c r="I8101" s="2">
        <v>41165</v>
      </c>
      <c r="J8101" s="2">
        <v>50405</v>
      </c>
      <c r="L8101">
        <v>3086</v>
      </c>
      <c r="M8101" t="s">
        <v>4742</v>
      </c>
      <c r="N8101" t="s">
        <v>51</v>
      </c>
      <c r="O8101" t="s">
        <v>17</v>
      </c>
    </row>
    <row r="8102" spans="1:15" x14ac:dyDescent="0.35">
      <c r="A8102">
        <f t="shared" si="126"/>
        <v>2015</v>
      </c>
      <c r="B8102" t="s">
        <v>17</v>
      </c>
      <c r="C8102" t="s">
        <v>18</v>
      </c>
      <c r="D8102" t="s">
        <v>22</v>
      </c>
      <c r="E8102">
        <v>25.8</v>
      </c>
      <c r="F8102">
        <v>22935</v>
      </c>
      <c r="G8102">
        <v>6054.82</v>
      </c>
      <c r="H8102" s="2">
        <v>40627</v>
      </c>
      <c r="I8102" s="2">
        <v>42005</v>
      </c>
      <c r="J8102" s="2">
        <v>49674</v>
      </c>
      <c r="L8102">
        <v>8718</v>
      </c>
      <c r="M8102" t="s">
        <v>10969</v>
      </c>
      <c r="N8102" t="s">
        <v>32</v>
      </c>
      <c r="O8102" t="s">
        <v>17</v>
      </c>
    </row>
    <row r="8103" spans="1:15" x14ac:dyDescent="0.35">
      <c r="A8103">
        <f t="shared" si="126"/>
        <v>2012</v>
      </c>
      <c r="B8103" t="s">
        <v>17</v>
      </c>
      <c r="C8103" t="s">
        <v>18</v>
      </c>
      <c r="D8103" t="s">
        <v>22</v>
      </c>
      <c r="E8103">
        <v>25.85</v>
      </c>
      <c r="F8103">
        <v>17515</v>
      </c>
      <c r="G8103">
        <v>5604.7999999999993</v>
      </c>
      <c r="H8103" s="2">
        <v>40813</v>
      </c>
      <c r="I8103" s="2">
        <v>41274</v>
      </c>
      <c r="J8103" s="2">
        <v>50405</v>
      </c>
      <c r="L8103">
        <v>3425</v>
      </c>
      <c r="M8103" t="s">
        <v>10698</v>
      </c>
      <c r="N8103" t="s">
        <v>51</v>
      </c>
      <c r="O8103" t="s">
        <v>17</v>
      </c>
    </row>
    <row r="8104" spans="1:15" x14ac:dyDescent="0.35">
      <c r="A8104">
        <f t="shared" si="126"/>
        <v>2011</v>
      </c>
      <c r="B8104" t="s">
        <v>17</v>
      </c>
      <c r="C8104" t="s">
        <v>18</v>
      </c>
      <c r="D8104" t="s">
        <v>22</v>
      </c>
      <c r="E8104">
        <v>25.9</v>
      </c>
      <c r="F8104">
        <v>28985</v>
      </c>
      <c r="G8104">
        <v>10840.39</v>
      </c>
      <c r="H8104" s="2">
        <v>39569</v>
      </c>
      <c r="I8104" s="2">
        <v>40842</v>
      </c>
      <c r="J8104" s="2">
        <v>50040</v>
      </c>
      <c r="L8104">
        <v>8479</v>
      </c>
      <c r="M8104" t="s">
        <v>463</v>
      </c>
      <c r="N8104" t="s">
        <v>53</v>
      </c>
      <c r="O8104" t="s">
        <v>17</v>
      </c>
    </row>
    <row r="8105" spans="1:15" x14ac:dyDescent="0.35">
      <c r="A8105">
        <f t="shared" si="126"/>
        <v>2008</v>
      </c>
      <c r="B8105" t="s">
        <v>17</v>
      </c>
      <c r="C8105" t="s">
        <v>18</v>
      </c>
      <c r="D8105" t="s">
        <v>22</v>
      </c>
      <c r="E8105">
        <v>25.9</v>
      </c>
      <c r="F8105">
        <v>28297.576999999997</v>
      </c>
      <c r="G8105">
        <v>15224.1</v>
      </c>
      <c r="H8105" s="2">
        <v>39570</v>
      </c>
      <c r="I8105" s="2">
        <v>39521</v>
      </c>
      <c r="J8105" s="2">
        <v>48944</v>
      </c>
      <c r="L8105">
        <v>8280</v>
      </c>
      <c r="M8105" t="s">
        <v>161</v>
      </c>
      <c r="N8105" t="s">
        <v>25</v>
      </c>
      <c r="O8105" t="s">
        <v>17</v>
      </c>
    </row>
    <row r="8106" spans="1:15" x14ac:dyDescent="0.35">
      <c r="A8106">
        <f t="shared" si="126"/>
        <v>2014</v>
      </c>
      <c r="B8106" t="s">
        <v>96</v>
      </c>
      <c r="C8106" t="s">
        <v>18</v>
      </c>
      <c r="D8106" t="s">
        <v>22</v>
      </c>
      <c r="E8106">
        <v>25.9</v>
      </c>
      <c r="F8106">
        <v>24534.825000000001</v>
      </c>
      <c r="G8106">
        <v>9028.8200000000015</v>
      </c>
      <c r="H8106" s="2">
        <v>39570</v>
      </c>
      <c r="I8106" s="2">
        <v>41808</v>
      </c>
      <c r="J8106" s="2">
        <v>51135</v>
      </c>
      <c r="L8106">
        <v>6244</v>
      </c>
      <c r="M8106" t="s">
        <v>5508</v>
      </c>
      <c r="N8106" t="s">
        <v>179</v>
      </c>
      <c r="O8106" t="s">
        <v>96</v>
      </c>
    </row>
    <row r="8107" spans="1:15" x14ac:dyDescent="0.35">
      <c r="A8107">
        <f t="shared" si="126"/>
        <v>2011</v>
      </c>
      <c r="B8107" t="s">
        <v>17</v>
      </c>
      <c r="C8107" t="s">
        <v>18</v>
      </c>
      <c r="D8107" t="s">
        <v>22</v>
      </c>
      <c r="E8107">
        <v>25.9</v>
      </c>
      <c r="F8107">
        <v>30962</v>
      </c>
      <c r="G8107">
        <v>14645.029999999999</v>
      </c>
      <c r="H8107" s="2">
        <v>39570</v>
      </c>
      <c r="I8107" s="2">
        <v>40639</v>
      </c>
      <c r="J8107" s="2">
        <v>50040</v>
      </c>
      <c r="L8107">
        <v>8252</v>
      </c>
      <c r="M8107" t="s">
        <v>2888</v>
      </c>
      <c r="N8107" t="s">
        <v>25</v>
      </c>
      <c r="O8107" t="s">
        <v>17</v>
      </c>
    </row>
    <row r="8108" spans="1:15" x14ac:dyDescent="0.35">
      <c r="A8108">
        <f t="shared" si="126"/>
        <v>2009</v>
      </c>
      <c r="B8108" t="s">
        <v>96</v>
      </c>
      <c r="C8108" t="s">
        <v>18</v>
      </c>
      <c r="D8108" t="s">
        <v>22</v>
      </c>
      <c r="E8108">
        <v>25.9</v>
      </c>
      <c r="F8108">
        <v>29835</v>
      </c>
      <c r="G8108">
        <v>20556.320000000003</v>
      </c>
      <c r="H8108" s="2">
        <v>39570</v>
      </c>
      <c r="I8108" s="2">
        <v>40014</v>
      </c>
      <c r="J8108" s="2">
        <v>49309</v>
      </c>
      <c r="L8108">
        <v>8499</v>
      </c>
      <c r="M8108" t="s">
        <v>12475</v>
      </c>
      <c r="N8108" t="s">
        <v>53</v>
      </c>
      <c r="O8108" t="s">
        <v>96</v>
      </c>
    </row>
    <row r="8109" spans="1:15" x14ac:dyDescent="0.35">
      <c r="A8109">
        <f t="shared" si="126"/>
        <v>2008</v>
      </c>
      <c r="B8109" t="s">
        <v>17</v>
      </c>
      <c r="C8109" t="s">
        <v>18</v>
      </c>
      <c r="D8109" t="s">
        <v>22</v>
      </c>
      <c r="E8109">
        <v>25.9</v>
      </c>
      <c r="F8109">
        <v>24407</v>
      </c>
      <c r="G8109">
        <v>7883.4400000000005</v>
      </c>
      <c r="H8109" s="2">
        <v>39570</v>
      </c>
      <c r="I8109" s="2">
        <v>39630</v>
      </c>
      <c r="J8109" s="2">
        <v>48944</v>
      </c>
      <c r="L8109">
        <v>6314</v>
      </c>
      <c r="M8109" t="s">
        <v>1287</v>
      </c>
      <c r="N8109" t="s">
        <v>895</v>
      </c>
      <c r="O8109" t="s">
        <v>17</v>
      </c>
    </row>
    <row r="8110" spans="1:15" x14ac:dyDescent="0.35">
      <c r="A8110">
        <f t="shared" si="126"/>
        <v>2012</v>
      </c>
      <c r="B8110" t="s">
        <v>17</v>
      </c>
      <c r="C8110" t="s">
        <v>18</v>
      </c>
      <c r="D8110" t="s">
        <v>22</v>
      </c>
      <c r="E8110">
        <v>25.92</v>
      </c>
      <c r="F8110">
        <v>30196</v>
      </c>
      <c r="G8110">
        <v>11474.480000000003</v>
      </c>
      <c r="H8110" s="2">
        <v>40854</v>
      </c>
      <c r="I8110" s="2">
        <v>41143</v>
      </c>
      <c r="J8110" s="2">
        <v>50405</v>
      </c>
      <c r="L8110">
        <v>9613</v>
      </c>
      <c r="M8110" t="s">
        <v>1844</v>
      </c>
      <c r="N8110" t="s">
        <v>32</v>
      </c>
      <c r="O8110" t="s">
        <v>17</v>
      </c>
    </row>
    <row r="8111" spans="1:15" x14ac:dyDescent="0.35">
      <c r="A8111">
        <f t="shared" si="126"/>
        <v>2013</v>
      </c>
      <c r="B8111" t="s">
        <v>17</v>
      </c>
      <c r="C8111" t="s">
        <v>18</v>
      </c>
      <c r="D8111" t="s">
        <v>22</v>
      </c>
      <c r="E8111">
        <v>25.92</v>
      </c>
      <c r="F8111">
        <v>27578</v>
      </c>
      <c r="G8111">
        <v>8107.93</v>
      </c>
      <c r="H8111" s="2">
        <v>40711</v>
      </c>
      <c r="I8111" s="2">
        <v>41621</v>
      </c>
      <c r="J8111" s="2">
        <v>50770</v>
      </c>
      <c r="L8111">
        <v>5224</v>
      </c>
      <c r="M8111" t="s">
        <v>4019</v>
      </c>
      <c r="N8111" t="s">
        <v>28</v>
      </c>
      <c r="O8111" t="s">
        <v>17</v>
      </c>
    </row>
    <row r="8112" spans="1:15" x14ac:dyDescent="0.35">
      <c r="A8112">
        <f t="shared" si="126"/>
        <v>2010</v>
      </c>
      <c r="B8112" t="s">
        <v>17</v>
      </c>
      <c r="C8112" t="s">
        <v>18</v>
      </c>
      <c r="D8112" t="s">
        <v>22</v>
      </c>
      <c r="E8112">
        <v>25.98</v>
      </c>
      <c r="F8112">
        <v>22831</v>
      </c>
      <c r="G8112">
        <v>6735.1399999999994</v>
      </c>
      <c r="H8112" s="2">
        <v>39666</v>
      </c>
      <c r="I8112" s="2">
        <v>40350</v>
      </c>
      <c r="J8112" s="2">
        <v>49674</v>
      </c>
      <c r="L8112">
        <v>3612</v>
      </c>
      <c r="M8112" t="s">
        <v>323</v>
      </c>
      <c r="N8112" t="s">
        <v>51</v>
      </c>
      <c r="O8112" t="s">
        <v>17</v>
      </c>
    </row>
    <row r="8113" spans="1:15" x14ac:dyDescent="0.35">
      <c r="A8113">
        <f t="shared" si="126"/>
        <v>2011</v>
      </c>
      <c r="B8113" t="s">
        <v>17</v>
      </c>
      <c r="C8113" t="s">
        <v>18</v>
      </c>
      <c r="D8113" t="s">
        <v>22</v>
      </c>
      <c r="E8113">
        <v>26</v>
      </c>
      <c r="F8113">
        <v>27101.182000000001</v>
      </c>
      <c r="G8113">
        <v>12818.859999999999</v>
      </c>
      <c r="H8113" s="2">
        <v>40595</v>
      </c>
      <c r="I8113" s="2">
        <v>40780</v>
      </c>
      <c r="J8113" s="2">
        <v>50040</v>
      </c>
      <c r="L8113">
        <v>7232</v>
      </c>
      <c r="M8113" t="s">
        <v>5331</v>
      </c>
      <c r="N8113" t="s">
        <v>99</v>
      </c>
      <c r="O8113" t="s">
        <v>17</v>
      </c>
    </row>
    <row r="8114" spans="1:15" x14ac:dyDescent="0.35">
      <c r="A8114">
        <f t="shared" si="126"/>
        <v>2013</v>
      </c>
      <c r="B8114" t="s">
        <v>17</v>
      </c>
      <c r="C8114" t="s">
        <v>18</v>
      </c>
      <c r="D8114" t="s">
        <v>22</v>
      </c>
      <c r="E8114">
        <v>26</v>
      </c>
      <c r="F8114">
        <v>26400.379999999997</v>
      </c>
      <c r="G8114">
        <v>7761.73</v>
      </c>
      <c r="H8114" s="2">
        <v>40301</v>
      </c>
      <c r="I8114" s="2">
        <v>41626</v>
      </c>
      <c r="J8114" s="2">
        <v>50770</v>
      </c>
      <c r="L8114">
        <v>6053</v>
      </c>
      <c r="M8114" t="s">
        <v>6975</v>
      </c>
      <c r="N8114" t="s">
        <v>460</v>
      </c>
      <c r="O8114" t="s">
        <v>17</v>
      </c>
    </row>
    <row r="8115" spans="1:15" x14ac:dyDescent="0.35">
      <c r="A8115">
        <f t="shared" si="126"/>
        <v>2013</v>
      </c>
      <c r="B8115" t="s">
        <v>17</v>
      </c>
      <c r="C8115" t="s">
        <v>18</v>
      </c>
      <c r="D8115" t="s">
        <v>22</v>
      </c>
      <c r="E8115">
        <v>26</v>
      </c>
      <c r="F8115">
        <v>29731.834999999999</v>
      </c>
      <c r="G8115">
        <v>8741.16</v>
      </c>
      <c r="H8115" s="2">
        <v>40382</v>
      </c>
      <c r="I8115" s="2">
        <v>41582</v>
      </c>
      <c r="J8115" s="2">
        <v>50770</v>
      </c>
      <c r="L8115">
        <v>6147</v>
      </c>
      <c r="M8115" t="s">
        <v>1470</v>
      </c>
      <c r="N8115" t="s">
        <v>179</v>
      </c>
      <c r="O8115" t="s">
        <v>17</v>
      </c>
    </row>
    <row r="8116" spans="1:15" x14ac:dyDescent="0.35">
      <c r="A8116">
        <f t="shared" si="126"/>
        <v>2013</v>
      </c>
      <c r="B8116" t="s">
        <v>17</v>
      </c>
      <c r="C8116" t="s">
        <v>18</v>
      </c>
      <c r="D8116" t="s">
        <v>22</v>
      </c>
      <c r="E8116">
        <v>26</v>
      </c>
      <c r="F8116">
        <v>28732</v>
      </c>
      <c r="G8116">
        <v>8447.2000000000007</v>
      </c>
      <c r="H8116" s="2">
        <v>40036</v>
      </c>
      <c r="I8116" s="2">
        <v>41543</v>
      </c>
      <c r="J8116" s="2">
        <v>50770</v>
      </c>
      <c r="L8116">
        <v>8226</v>
      </c>
      <c r="M8116" t="s">
        <v>665</v>
      </c>
      <c r="N8116" t="s">
        <v>408</v>
      </c>
      <c r="O8116" t="s">
        <v>17</v>
      </c>
    </row>
    <row r="8117" spans="1:15" x14ac:dyDescent="0.35">
      <c r="A8117">
        <f t="shared" si="126"/>
        <v>2012</v>
      </c>
      <c r="B8117" t="s">
        <v>96</v>
      </c>
      <c r="C8117" t="s">
        <v>18</v>
      </c>
      <c r="D8117" t="s">
        <v>22</v>
      </c>
      <c r="E8117">
        <v>26</v>
      </c>
      <c r="F8117">
        <v>25402</v>
      </c>
      <c r="G8117">
        <v>8962.630000000001</v>
      </c>
      <c r="H8117" s="2">
        <v>39862</v>
      </c>
      <c r="I8117" s="2">
        <v>41124</v>
      </c>
      <c r="J8117" s="2">
        <v>50405</v>
      </c>
      <c r="L8117">
        <v>6016</v>
      </c>
      <c r="M8117" t="s">
        <v>3829</v>
      </c>
      <c r="N8117" t="s">
        <v>179</v>
      </c>
      <c r="O8117" t="s">
        <v>96</v>
      </c>
    </row>
    <row r="8118" spans="1:15" x14ac:dyDescent="0.35">
      <c r="A8118">
        <f t="shared" si="126"/>
        <v>2012</v>
      </c>
      <c r="B8118" t="s">
        <v>17</v>
      </c>
      <c r="C8118" t="s">
        <v>18</v>
      </c>
      <c r="D8118" t="s">
        <v>22</v>
      </c>
      <c r="E8118">
        <v>26</v>
      </c>
      <c r="F8118">
        <v>27978</v>
      </c>
      <c r="G8118">
        <v>10631.64</v>
      </c>
      <c r="H8118" s="2">
        <v>39581</v>
      </c>
      <c r="I8118" s="2">
        <v>41228</v>
      </c>
      <c r="J8118" s="2">
        <v>50405</v>
      </c>
      <c r="L8118">
        <v>8468</v>
      </c>
      <c r="M8118" t="s">
        <v>6831</v>
      </c>
      <c r="N8118" t="s">
        <v>53</v>
      </c>
      <c r="O8118" t="s">
        <v>17</v>
      </c>
    </row>
    <row r="8119" spans="1:15" x14ac:dyDescent="0.35">
      <c r="A8119">
        <f t="shared" si="126"/>
        <v>2010</v>
      </c>
      <c r="B8119" t="s">
        <v>17</v>
      </c>
      <c r="C8119" t="s">
        <v>18</v>
      </c>
      <c r="D8119" t="s">
        <v>22</v>
      </c>
      <c r="E8119">
        <v>26</v>
      </c>
      <c r="F8119">
        <v>27692.999</v>
      </c>
      <c r="G8119">
        <v>15646.569999999998</v>
      </c>
      <c r="H8119" s="2">
        <v>40350</v>
      </c>
      <c r="I8119" s="2">
        <v>40452</v>
      </c>
      <c r="J8119" s="2">
        <v>49674</v>
      </c>
      <c r="L8119">
        <v>7228</v>
      </c>
      <c r="M8119" t="s">
        <v>13511</v>
      </c>
      <c r="N8119" t="s">
        <v>99</v>
      </c>
      <c r="O8119" t="s">
        <v>17</v>
      </c>
    </row>
    <row r="8120" spans="1:15" x14ac:dyDescent="0.35">
      <c r="A8120">
        <f t="shared" si="126"/>
        <v>2015</v>
      </c>
      <c r="B8120" t="s">
        <v>17</v>
      </c>
      <c r="C8120" t="s">
        <v>18</v>
      </c>
      <c r="D8120" t="s">
        <v>22</v>
      </c>
      <c r="E8120">
        <v>26.1</v>
      </c>
      <c r="F8120">
        <v>25194</v>
      </c>
      <c r="G8120">
        <v>6175.7</v>
      </c>
      <c r="H8120" s="2">
        <v>40693</v>
      </c>
      <c r="I8120" s="2">
        <v>42080</v>
      </c>
      <c r="J8120" s="2">
        <v>49674</v>
      </c>
      <c r="L8120">
        <v>9502</v>
      </c>
      <c r="M8120" t="s">
        <v>2692</v>
      </c>
      <c r="N8120" t="s">
        <v>25</v>
      </c>
      <c r="O8120" t="s">
        <v>17</v>
      </c>
    </row>
    <row r="8121" spans="1:15" x14ac:dyDescent="0.35">
      <c r="A8121">
        <f t="shared" si="126"/>
        <v>2010</v>
      </c>
      <c r="B8121" t="s">
        <v>96</v>
      </c>
      <c r="C8121" t="s">
        <v>18</v>
      </c>
      <c r="D8121" t="s">
        <v>22</v>
      </c>
      <c r="E8121">
        <v>26.1</v>
      </c>
      <c r="F8121">
        <v>28347.5</v>
      </c>
      <c r="G8121">
        <v>9238.6099999999988</v>
      </c>
      <c r="H8121" s="2">
        <v>40346</v>
      </c>
      <c r="I8121" s="2">
        <v>40326</v>
      </c>
      <c r="J8121" s="2">
        <v>49674</v>
      </c>
      <c r="L8121">
        <v>2054</v>
      </c>
      <c r="M8121" t="s">
        <v>4639</v>
      </c>
      <c r="N8121" t="s">
        <v>583</v>
      </c>
      <c r="O8121" t="s">
        <v>96</v>
      </c>
    </row>
    <row r="8122" spans="1:15" x14ac:dyDescent="0.35">
      <c r="A8122">
        <f t="shared" si="126"/>
        <v>2016</v>
      </c>
      <c r="B8122" t="s">
        <v>96</v>
      </c>
      <c r="C8122" t="s">
        <v>18</v>
      </c>
      <c r="D8122" t="s">
        <v>22</v>
      </c>
      <c r="E8122">
        <v>26.1</v>
      </c>
      <c r="F8122">
        <v>24263.866999999998</v>
      </c>
      <c r="G8122">
        <v>4393.1900000000005</v>
      </c>
      <c r="H8122" s="2">
        <v>40492</v>
      </c>
      <c r="I8122" s="2">
        <v>42636</v>
      </c>
      <c r="J8122" s="2">
        <v>50040</v>
      </c>
      <c r="L8122">
        <v>3027</v>
      </c>
      <c r="M8122" t="s">
        <v>67</v>
      </c>
      <c r="N8122" t="s">
        <v>51</v>
      </c>
      <c r="O8122" t="s">
        <v>96</v>
      </c>
    </row>
    <row r="8123" spans="1:15" x14ac:dyDescent="0.35">
      <c r="A8123">
        <f t="shared" si="126"/>
        <v>2015</v>
      </c>
      <c r="B8123" t="s">
        <v>17</v>
      </c>
      <c r="C8123" t="s">
        <v>18</v>
      </c>
      <c r="D8123" t="s">
        <v>22</v>
      </c>
      <c r="E8123">
        <v>26.19</v>
      </c>
      <c r="F8123">
        <v>31714.580999999995</v>
      </c>
      <c r="G8123">
        <v>7816.3999999999987</v>
      </c>
      <c r="H8123" s="2">
        <v>40730</v>
      </c>
      <c r="I8123" s="2">
        <v>42089</v>
      </c>
      <c r="J8123" s="2">
        <v>49674</v>
      </c>
      <c r="L8123">
        <v>5646</v>
      </c>
      <c r="M8123" t="s">
        <v>7927</v>
      </c>
      <c r="N8123" t="s">
        <v>28</v>
      </c>
      <c r="O8123" t="s">
        <v>17</v>
      </c>
    </row>
    <row r="8124" spans="1:15" x14ac:dyDescent="0.35">
      <c r="A8124">
        <f t="shared" si="126"/>
        <v>2011</v>
      </c>
      <c r="B8124" t="s">
        <v>17</v>
      </c>
      <c r="C8124" t="s">
        <v>18</v>
      </c>
      <c r="D8124" t="s">
        <v>22</v>
      </c>
      <c r="E8124">
        <v>26.2</v>
      </c>
      <c r="F8124">
        <v>28138.092000000004</v>
      </c>
      <c r="G8124">
        <v>13309.309999999998</v>
      </c>
      <c r="H8124" s="2">
        <v>40602</v>
      </c>
      <c r="I8124" s="2">
        <v>40823</v>
      </c>
      <c r="J8124" s="2">
        <v>50040</v>
      </c>
      <c r="L8124">
        <v>4814</v>
      </c>
      <c r="M8124" t="s">
        <v>3692</v>
      </c>
      <c r="N8124" t="s">
        <v>28</v>
      </c>
      <c r="O8124" t="s">
        <v>17</v>
      </c>
    </row>
    <row r="8125" spans="1:15" x14ac:dyDescent="0.35">
      <c r="A8125">
        <f t="shared" si="126"/>
        <v>2011</v>
      </c>
      <c r="B8125" t="s">
        <v>17</v>
      </c>
      <c r="C8125" t="s">
        <v>18</v>
      </c>
      <c r="D8125" t="s">
        <v>22</v>
      </c>
      <c r="E8125">
        <v>26.25</v>
      </c>
      <c r="F8125">
        <v>29733.561999999998</v>
      </c>
      <c r="G8125">
        <v>14063.97</v>
      </c>
      <c r="H8125" s="2">
        <v>40738</v>
      </c>
      <c r="I8125" s="2">
        <v>40900</v>
      </c>
      <c r="J8125" s="2">
        <v>50040</v>
      </c>
      <c r="L8125">
        <v>6287</v>
      </c>
      <c r="M8125" t="s">
        <v>2422</v>
      </c>
      <c r="N8125" t="s">
        <v>179</v>
      </c>
      <c r="O8125" t="s">
        <v>17</v>
      </c>
    </row>
    <row r="8126" spans="1:15" x14ac:dyDescent="0.35">
      <c r="A8126">
        <f t="shared" si="126"/>
        <v>2012</v>
      </c>
      <c r="B8126" t="s">
        <v>17</v>
      </c>
      <c r="C8126" t="s">
        <v>18</v>
      </c>
      <c r="D8126" t="s">
        <v>19</v>
      </c>
      <c r="E8126">
        <v>26.25</v>
      </c>
      <c r="F8126">
        <v>30954</v>
      </c>
      <c r="G8126">
        <v>12598.27</v>
      </c>
      <c r="H8126" s="2">
        <v>40777</v>
      </c>
      <c r="I8126" s="2">
        <v>41177</v>
      </c>
      <c r="J8126" s="2">
        <v>50405</v>
      </c>
      <c r="L8126">
        <v>3672</v>
      </c>
      <c r="M8126" t="s">
        <v>3169</v>
      </c>
      <c r="N8126" t="s">
        <v>51</v>
      </c>
      <c r="O8126" t="s">
        <v>17</v>
      </c>
    </row>
    <row r="8127" spans="1:15" x14ac:dyDescent="0.35">
      <c r="A8127">
        <f t="shared" si="126"/>
        <v>2011</v>
      </c>
      <c r="B8127" t="s">
        <v>96</v>
      </c>
      <c r="C8127" t="s">
        <v>18</v>
      </c>
      <c r="D8127" t="s">
        <v>22</v>
      </c>
      <c r="E8127">
        <v>26.27</v>
      </c>
      <c r="F8127">
        <v>24619</v>
      </c>
      <c r="G8127">
        <v>10812.250000000002</v>
      </c>
      <c r="H8127" s="2">
        <v>40718</v>
      </c>
      <c r="I8127" s="2">
        <v>40834</v>
      </c>
      <c r="J8127" s="2">
        <v>50040</v>
      </c>
      <c r="L8127">
        <v>4556</v>
      </c>
      <c r="M8127" t="s">
        <v>4900</v>
      </c>
      <c r="N8127" t="s">
        <v>210</v>
      </c>
      <c r="O8127" t="s">
        <v>96</v>
      </c>
    </row>
    <row r="8128" spans="1:15" x14ac:dyDescent="0.35">
      <c r="A8128">
        <f t="shared" si="126"/>
        <v>2009</v>
      </c>
      <c r="B8128" t="s">
        <v>17</v>
      </c>
      <c r="C8128" t="s">
        <v>18</v>
      </c>
      <c r="D8128" t="s">
        <v>22</v>
      </c>
      <c r="E8128">
        <v>26.3</v>
      </c>
      <c r="F8128">
        <v>30131</v>
      </c>
      <c r="G8128">
        <v>20730.13</v>
      </c>
      <c r="H8128" s="2">
        <v>39570</v>
      </c>
      <c r="I8128" s="2">
        <v>39905</v>
      </c>
      <c r="J8128" s="2">
        <v>49309</v>
      </c>
      <c r="L8128">
        <v>8584</v>
      </c>
      <c r="M8128" t="s">
        <v>4568</v>
      </c>
      <c r="N8128" t="s">
        <v>25</v>
      </c>
      <c r="O8128" t="s">
        <v>17</v>
      </c>
    </row>
    <row r="8129" spans="1:15" x14ac:dyDescent="0.35">
      <c r="A8129">
        <f t="shared" si="126"/>
        <v>2010</v>
      </c>
      <c r="B8129" t="s">
        <v>17</v>
      </c>
      <c r="C8129" t="s">
        <v>18</v>
      </c>
      <c r="D8129" t="s">
        <v>22</v>
      </c>
      <c r="E8129">
        <v>26.3</v>
      </c>
      <c r="F8129">
        <v>30090.300000000003</v>
      </c>
      <c r="G8129">
        <v>16970.919999999998</v>
      </c>
      <c r="H8129" s="2">
        <v>40134</v>
      </c>
      <c r="I8129" s="2">
        <v>40527</v>
      </c>
      <c r="J8129" s="2">
        <v>49674</v>
      </c>
      <c r="L8129">
        <v>7546</v>
      </c>
      <c r="M8129" t="s">
        <v>7432</v>
      </c>
      <c r="N8129" t="s">
        <v>99</v>
      </c>
      <c r="O8129" t="s">
        <v>17</v>
      </c>
    </row>
    <row r="8130" spans="1:15" x14ac:dyDescent="0.35">
      <c r="A8130">
        <f t="shared" si="126"/>
        <v>2009</v>
      </c>
      <c r="B8130" t="s">
        <v>17</v>
      </c>
      <c r="C8130" t="s">
        <v>18</v>
      </c>
      <c r="D8130" t="s">
        <v>19</v>
      </c>
      <c r="E8130">
        <v>26.34</v>
      </c>
      <c r="F8130">
        <v>27351</v>
      </c>
      <c r="G8130">
        <v>16465.300000000003</v>
      </c>
      <c r="H8130" s="2">
        <v>39569</v>
      </c>
      <c r="I8130" s="2">
        <v>39960</v>
      </c>
      <c r="J8130" s="2">
        <v>49309</v>
      </c>
      <c r="L8130">
        <v>2300</v>
      </c>
      <c r="M8130" t="s">
        <v>4204</v>
      </c>
      <c r="N8130" t="s">
        <v>583</v>
      </c>
      <c r="O8130" t="s">
        <v>17</v>
      </c>
    </row>
    <row r="8131" spans="1:15" x14ac:dyDescent="0.35">
      <c r="A8131">
        <f t="shared" ref="A8131:A8194" si="127">YEAR(I8131)</f>
        <v>2014</v>
      </c>
      <c r="B8131" t="s">
        <v>96</v>
      </c>
      <c r="C8131" t="s">
        <v>18</v>
      </c>
      <c r="D8131" t="s">
        <v>22</v>
      </c>
      <c r="E8131">
        <v>26.35</v>
      </c>
      <c r="F8131">
        <v>27272.769</v>
      </c>
      <c r="G8131">
        <v>8754.5499999999993</v>
      </c>
      <c r="H8131" s="2">
        <v>39594</v>
      </c>
      <c r="I8131" s="2">
        <v>41722</v>
      </c>
      <c r="J8131" s="2">
        <v>51135</v>
      </c>
      <c r="L8131">
        <v>1023</v>
      </c>
      <c r="M8131" t="s">
        <v>1059</v>
      </c>
      <c r="N8131" t="s">
        <v>21</v>
      </c>
      <c r="O8131" t="s">
        <v>96</v>
      </c>
    </row>
    <row r="8132" spans="1:15" x14ac:dyDescent="0.35">
      <c r="A8132">
        <f t="shared" si="127"/>
        <v>2011</v>
      </c>
      <c r="B8132" t="s">
        <v>96</v>
      </c>
      <c r="C8132" t="s">
        <v>18</v>
      </c>
      <c r="D8132" t="s">
        <v>19</v>
      </c>
      <c r="E8132">
        <v>26.4</v>
      </c>
      <c r="F8132">
        <v>24485</v>
      </c>
      <c r="G8132">
        <v>12754.019999999999</v>
      </c>
      <c r="H8132" s="2">
        <v>40525</v>
      </c>
      <c r="I8132" s="2">
        <v>40682</v>
      </c>
      <c r="J8132" s="2">
        <v>50040</v>
      </c>
      <c r="L8132">
        <v>3225</v>
      </c>
      <c r="M8132" t="s">
        <v>2421</v>
      </c>
      <c r="N8132" t="s">
        <v>51</v>
      </c>
      <c r="O8132" t="s">
        <v>96</v>
      </c>
    </row>
    <row r="8133" spans="1:15" x14ac:dyDescent="0.35">
      <c r="A8133">
        <f t="shared" si="127"/>
        <v>2007</v>
      </c>
      <c r="B8133" t="s">
        <v>96</v>
      </c>
      <c r="C8133" t="s">
        <v>18</v>
      </c>
      <c r="D8133" t="s">
        <v>22</v>
      </c>
      <c r="E8133">
        <v>26.4</v>
      </c>
      <c r="F8133">
        <v>23795.570999999996</v>
      </c>
      <c r="G8133">
        <v>15200.909999999998</v>
      </c>
      <c r="H8133" s="2">
        <v>39570</v>
      </c>
      <c r="I8133" s="2">
        <v>39289</v>
      </c>
      <c r="J8133" s="2">
        <v>48579</v>
      </c>
      <c r="L8133">
        <v>4142</v>
      </c>
      <c r="M8133" t="s">
        <v>645</v>
      </c>
      <c r="N8133" t="s">
        <v>344</v>
      </c>
      <c r="O8133" t="s">
        <v>96</v>
      </c>
    </row>
    <row r="8134" spans="1:15" x14ac:dyDescent="0.35">
      <c r="A8134">
        <f t="shared" si="127"/>
        <v>2011</v>
      </c>
      <c r="B8134" t="s">
        <v>17</v>
      </c>
      <c r="C8134" t="s">
        <v>18</v>
      </c>
      <c r="D8134" t="s">
        <v>19</v>
      </c>
      <c r="E8134">
        <v>26.4</v>
      </c>
      <c r="F8134">
        <v>27261</v>
      </c>
      <c r="G8134">
        <v>15293.410000000002</v>
      </c>
      <c r="H8134" s="2">
        <v>40177</v>
      </c>
      <c r="I8134" s="2">
        <v>40855</v>
      </c>
      <c r="J8134" s="2">
        <v>50040</v>
      </c>
      <c r="L8134">
        <v>3044</v>
      </c>
      <c r="M8134" t="s">
        <v>4696</v>
      </c>
      <c r="N8134" t="s">
        <v>51</v>
      </c>
      <c r="O8134" t="s">
        <v>17</v>
      </c>
    </row>
    <row r="8135" spans="1:15" x14ac:dyDescent="0.35">
      <c r="A8135">
        <f t="shared" si="127"/>
        <v>2015</v>
      </c>
      <c r="B8135" t="s">
        <v>17</v>
      </c>
      <c r="C8135" t="s">
        <v>18</v>
      </c>
      <c r="D8135" t="s">
        <v>22</v>
      </c>
      <c r="E8135">
        <v>26.4</v>
      </c>
      <c r="F8135">
        <v>20784</v>
      </c>
      <c r="G8135">
        <v>5486.9800000000014</v>
      </c>
      <c r="H8135" s="2">
        <v>40740</v>
      </c>
      <c r="I8135" s="2">
        <v>42086</v>
      </c>
      <c r="J8135" s="2">
        <v>49674</v>
      </c>
      <c r="L8135">
        <v>9306</v>
      </c>
      <c r="M8135" t="s">
        <v>2354</v>
      </c>
      <c r="N8135" t="s">
        <v>25</v>
      </c>
      <c r="O8135" t="s">
        <v>17</v>
      </c>
    </row>
    <row r="8136" spans="1:15" x14ac:dyDescent="0.35">
      <c r="A8136">
        <f t="shared" si="127"/>
        <v>2010</v>
      </c>
      <c r="B8136" t="s">
        <v>17</v>
      </c>
      <c r="C8136" t="s">
        <v>18</v>
      </c>
      <c r="D8136" t="s">
        <v>22</v>
      </c>
      <c r="E8136">
        <v>26.4</v>
      </c>
      <c r="F8136">
        <v>27502</v>
      </c>
      <c r="G8136">
        <v>11798.350000000002</v>
      </c>
      <c r="H8136" s="2">
        <v>39717</v>
      </c>
      <c r="I8136" s="2">
        <v>40338</v>
      </c>
      <c r="J8136" s="2">
        <v>49674</v>
      </c>
      <c r="L8136">
        <v>8114</v>
      </c>
      <c r="M8136" t="s">
        <v>5736</v>
      </c>
      <c r="N8136" t="s">
        <v>53</v>
      </c>
      <c r="O8136" t="s">
        <v>17</v>
      </c>
    </row>
    <row r="8137" spans="1:15" x14ac:dyDescent="0.35">
      <c r="A8137">
        <f t="shared" si="127"/>
        <v>2011</v>
      </c>
      <c r="B8137" t="s">
        <v>17</v>
      </c>
      <c r="C8137" t="s">
        <v>18</v>
      </c>
      <c r="D8137" t="s">
        <v>22</v>
      </c>
      <c r="E8137">
        <v>26.4</v>
      </c>
      <c r="F8137">
        <v>22050</v>
      </c>
      <c r="G8137">
        <v>10429.64</v>
      </c>
      <c r="H8137" s="2">
        <v>40829</v>
      </c>
      <c r="I8137" s="2">
        <v>40898</v>
      </c>
      <c r="J8137" s="2">
        <v>50040</v>
      </c>
      <c r="L8137">
        <v>4543</v>
      </c>
      <c r="M8137" t="s">
        <v>681</v>
      </c>
      <c r="N8137" t="s">
        <v>210</v>
      </c>
      <c r="O8137" t="s">
        <v>17</v>
      </c>
    </row>
    <row r="8138" spans="1:15" x14ac:dyDescent="0.35">
      <c r="A8138">
        <f t="shared" si="127"/>
        <v>2009</v>
      </c>
      <c r="B8138" t="s">
        <v>96</v>
      </c>
      <c r="C8138" t="s">
        <v>18</v>
      </c>
      <c r="D8138" t="s">
        <v>22</v>
      </c>
      <c r="E8138">
        <v>26.4</v>
      </c>
      <c r="F8138">
        <v>29341.399999999998</v>
      </c>
      <c r="G8138">
        <v>18743.629999999997</v>
      </c>
      <c r="H8138" s="2">
        <v>40018</v>
      </c>
      <c r="I8138" s="2">
        <v>40010</v>
      </c>
      <c r="J8138" s="2">
        <v>49309</v>
      </c>
      <c r="L8138">
        <v>8400</v>
      </c>
      <c r="M8138" t="s">
        <v>272</v>
      </c>
      <c r="N8138" t="s">
        <v>53</v>
      </c>
      <c r="O8138" t="s">
        <v>96</v>
      </c>
    </row>
    <row r="8139" spans="1:15" x14ac:dyDescent="0.35">
      <c r="A8139">
        <f t="shared" si="127"/>
        <v>2008</v>
      </c>
      <c r="B8139" t="s">
        <v>17</v>
      </c>
      <c r="C8139" t="s">
        <v>18</v>
      </c>
      <c r="D8139" t="s">
        <v>22</v>
      </c>
      <c r="E8139">
        <v>26.4</v>
      </c>
      <c r="F8139">
        <v>25313.929</v>
      </c>
      <c r="G8139">
        <v>17415.980000000003</v>
      </c>
      <c r="H8139" s="2">
        <v>39645</v>
      </c>
      <c r="I8139" s="2">
        <v>39752</v>
      </c>
      <c r="J8139" s="2">
        <v>48944</v>
      </c>
      <c r="L8139">
        <v>7240</v>
      </c>
      <c r="M8139" t="s">
        <v>10309</v>
      </c>
      <c r="N8139" t="s">
        <v>99</v>
      </c>
      <c r="O8139" t="s">
        <v>17</v>
      </c>
    </row>
    <row r="8140" spans="1:15" x14ac:dyDescent="0.35">
      <c r="A8140">
        <f t="shared" si="127"/>
        <v>2011</v>
      </c>
      <c r="B8140" t="s">
        <v>17</v>
      </c>
      <c r="C8140" t="s">
        <v>18</v>
      </c>
      <c r="D8140" t="s">
        <v>22</v>
      </c>
      <c r="E8140">
        <v>26.4</v>
      </c>
      <c r="F8140">
        <v>23704.374999999996</v>
      </c>
      <c r="G8140">
        <v>8201.7199999999993</v>
      </c>
      <c r="H8140" s="2">
        <v>40421</v>
      </c>
      <c r="I8140" s="2">
        <v>40673</v>
      </c>
      <c r="J8140" s="2">
        <v>50040</v>
      </c>
      <c r="L8140">
        <v>1948</v>
      </c>
      <c r="M8140" t="s">
        <v>9195</v>
      </c>
      <c r="N8140" t="s">
        <v>76</v>
      </c>
      <c r="O8140" t="s">
        <v>17</v>
      </c>
    </row>
    <row r="8141" spans="1:15" x14ac:dyDescent="0.35">
      <c r="A8141">
        <f t="shared" si="127"/>
        <v>2015</v>
      </c>
      <c r="B8141" t="s">
        <v>17</v>
      </c>
      <c r="C8141" t="s">
        <v>18</v>
      </c>
      <c r="D8141" t="s">
        <v>19</v>
      </c>
      <c r="E8141">
        <v>26.45</v>
      </c>
      <c r="F8141">
        <v>30536</v>
      </c>
      <c r="G8141">
        <v>9282.94</v>
      </c>
      <c r="H8141" s="2">
        <v>40571</v>
      </c>
      <c r="I8141" s="2">
        <v>42027</v>
      </c>
      <c r="J8141" s="2">
        <v>49674</v>
      </c>
      <c r="L8141">
        <v>8175</v>
      </c>
      <c r="M8141" t="s">
        <v>13967</v>
      </c>
      <c r="N8141" t="s">
        <v>53</v>
      </c>
      <c r="O8141" t="s">
        <v>17</v>
      </c>
    </row>
    <row r="8142" spans="1:15" x14ac:dyDescent="0.35">
      <c r="A8142">
        <f t="shared" si="127"/>
        <v>2017</v>
      </c>
      <c r="B8142" t="s">
        <v>17</v>
      </c>
      <c r="C8142" t="s">
        <v>18</v>
      </c>
      <c r="D8142" t="s">
        <v>22</v>
      </c>
      <c r="E8142">
        <v>26.46</v>
      </c>
      <c r="F8142">
        <v>6299</v>
      </c>
      <c r="G8142">
        <v>1026.73</v>
      </c>
      <c r="H8142" s="2">
        <v>40821</v>
      </c>
      <c r="I8142" s="2">
        <v>42908</v>
      </c>
      <c r="J8142" s="2">
        <v>50405</v>
      </c>
      <c r="L8142">
        <v>3663</v>
      </c>
      <c r="M8142" t="s">
        <v>3004</v>
      </c>
      <c r="N8142" t="s">
        <v>51</v>
      </c>
      <c r="O8142" t="s">
        <v>17</v>
      </c>
    </row>
    <row r="8143" spans="1:15" x14ac:dyDescent="0.35">
      <c r="A8143">
        <f t="shared" si="127"/>
        <v>2009</v>
      </c>
      <c r="B8143" t="s">
        <v>17</v>
      </c>
      <c r="C8143" t="s">
        <v>18</v>
      </c>
      <c r="D8143" t="s">
        <v>19</v>
      </c>
      <c r="E8143">
        <v>26.5</v>
      </c>
      <c r="F8143">
        <v>27655</v>
      </c>
      <c r="G8143">
        <v>17477.96</v>
      </c>
      <c r="H8143" s="2">
        <v>39569</v>
      </c>
      <c r="I8143" s="2">
        <v>39854</v>
      </c>
      <c r="J8143" s="2">
        <v>49309</v>
      </c>
      <c r="L8143">
        <v>1552</v>
      </c>
      <c r="M8143" t="s">
        <v>4567</v>
      </c>
      <c r="N8143" t="s">
        <v>21</v>
      </c>
      <c r="O8143" t="s">
        <v>17</v>
      </c>
    </row>
    <row r="8144" spans="1:15" x14ac:dyDescent="0.35">
      <c r="A8144">
        <f t="shared" si="127"/>
        <v>2011</v>
      </c>
      <c r="B8144" t="s">
        <v>17</v>
      </c>
      <c r="C8144" t="s">
        <v>18</v>
      </c>
      <c r="D8144" t="s">
        <v>22</v>
      </c>
      <c r="E8144">
        <v>26.5</v>
      </c>
      <c r="F8144">
        <v>24666</v>
      </c>
      <c r="G8144">
        <v>9422.41</v>
      </c>
      <c r="H8144" s="2">
        <v>39570</v>
      </c>
      <c r="I8144" s="2">
        <v>40893</v>
      </c>
      <c r="J8144" s="2">
        <v>50040</v>
      </c>
      <c r="L8144">
        <v>5106</v>
      </c>
      <c r="M8144" t="s">
        <v>2391</v>
      </c>
      <c r="N8144" t="s">
        <v>28</v>
      </c>
      <c r="O8144" t="s">
        <v>17</v>
      </c>
    </row>
    <row r="8145" spans="1:15" x14ac:dyDescent="0.35">
      <c r="A8145">
        <f t="shared" si="127"/>
        <v>2016</v>
      </c>
      <c r="B8145" t="s">
        <v>17</v>
      </c>
      <c r="C8145" t="s">
        <v>18</v>
      </c>
      <c r="D8145" t="s">
        <v>22</v>
      </c>
      <c r="E8145">
        <v>26.5</v>
      </c>
      <c r="F8145">
        <v>17167</v>
      </c>
      <c r="G8145">
        <v>3502.0600000000004</v>
      </c>
      <c r="H8145" s="2">
        <v>40644</v>
      </c>
      <c r="I8145" s="2">
        <v>42450</v>
      </c>
      <c r="J8145" s="2">
        <v>50040</v>
      </c>
      <c r="L8145">
        <v>6197</v>
      </c>
      <c r="M8145" t="s">
        <v>2773</v>
      </c>
      <c r="N8145" t="s">
        <v>51</v>
      </c>
      <c r="O8145" t="s">
        <v>17</v>
      </c>
    </row>
    <row r="8146" spans="1:15" x14ac:dyDescent="0.35">
      <c r="A8146">
        <f t="shared" si="127"/>
        <v>2012</v>
      </c>
      <c r="B8146" t="s">
        <v>96</v>
      </c>
      <c r="C8146" t="s">
        <v>18</v>
      </c>
      <c r="D8146" t="s">
        <v>22</v>
      </c>
      <c r="E8146">
        <v>26.5</v>
      </c>
      <c r="F8146">
        <v>24907</v>
      </c>
      <c r="G8146">
        <v>10059.93</v>
      </c>
      <c r="H8146" s="2">
        <v>39570</v>
      </c>
      <c r="I8146" s="2">
        <v>41178</v>
      </c>
      <c r="J8146" s="2">
        <v>50405</v>
      </c>
      <c r="L8146">
        <v>3966</v>
      </c>
      <c r="M8146" t="s">
        <v>6021</v>
      </c>
      <c r="N8146" t="s">
        <v>76</v>
      </c>
      <c r="O8146" t="s">
        <v>96</v>
      </c>
    </row>
    <row r="8147" spans="1:15" x14ac:dyDescent="0.35">
      <c r="A8147">
        <f t="shared" si="127"/>
        <v>2012</v>
      </c>
      <c r="B8147" t="s">
        <v>17</v>
      </c>
      <c r="C8147" t="s">
        <v>18</v>
      </c>
      <c r="D8147" t="s">
        <v>19</v>
      </c>
      <c r="E8147">
        <v>26.5</v>
      </c>
      <c r="F8147">
        <v>22953.433999999997</v>
      </c>
      <c r="G8147">
        <v>11843.97</v>
      </c>
      <c r="H8147" s="2">
        <v>39569</v>
      </c>
      <c r="I8147" s="2">
        <v>41150</v>
      </c>
      <c r="J8147" s="2">
        <v>50405</v>
      </c>
      <c r="L8147">
        <v>1486</v>
      </c>
      <c r="M8147" t="s">
        <v>7635</v>
      </c>
      <c r="N8147" t="s">
        <v>55</v>
      </c>
      <c r="O8147" t="s">
        <v>17</v>
      </c>
    </row>
    <row r="8148" spans="1:15" x14ac:dyDescent="0.35">
      <c r="A8148">
        <f t="shared" si="127"/>
        <v>2013</v>
      </c>
      <c r="B8148" t="s">
        <v>17</v>
      </c>
      <c r="C8148" t="s">
        <v>18</v>
      </c>
      <c r="D8148" t="s">
        <v>22</v>
      </c>
      <c r="E8148">
        <v>26.5</v>
      </c>
      <c r="F8148">
        <v>27643.84</v>
      </c>
      <c r="G8148">
        <v>8127.2999999999984</v>
      </c>
      <c r="H8148" s="2">
        <v>40175</v>
      </c>
      <c r="I8148" s="2">
        <v>41621</v>
      </c>
      <c r="J8148" s="2">
        <v>50770</v>
      </c>
      <c r="L8148">
        <v>8302</v>
      </c>
      <c r="M8148" t="s">
        <v>2376</v>
      </c>
      <c r="N8148" t="s">
        <v>53</v>
      </c>
      <c r="O8148" t="s">
        <v>17</v>
      </c>
    </row>
    <row r="8149" spans="1:15" x14ac:dyDescent="0.35">
      <c r="A8149">
        <f t="shared" si="127"/>
        <v>2014</v>
      </c>
      <c r="B8149" t="s">
        <v>96</v>
      </c>
      <c r="C8149" t="s">
        <v>18</v>
      </c>
      <c r="D8149" t="s">
        <v>22</v>
      </c>
      <c r="E8149">
        <v>26.5</v>
      </c>
      <c r="F8149">
        <v>30295</v>
      </c>
      <c r="G8149">
        <v>7594.8499999999995</v>
      </c>
      <c r="H8149" s="2">
        <v>40164</v>
      </c>
      <c r="I8149" s="2">
        <v>41746</v>
      </c>
      <c r="J8149" s="2">
        <v>51135</v>
      </c>
      <c r="L8149">
        <v>3612</v>
      </c>
      <c r="M8149" t="s">
        <v>323</v>
      </c>
      <c r="N8149" t="s">
        <v>51</v>
      </c>
      <c r="O8149" t="s">
        <v>96</v>
      </c>
    </row>
    <row r="8150" spans="1:15" x14ac:dyDescent="0.35">
      <c r="A8150">
        <f t="shared" si="127"/>
        <v>2016</v>
      </c>
      <c r="B8150" t="s">
        <v>17</v>
      </c>
      <c r="C8150" t="s">
        <v>18</v>
      </c>
      <c r="D8150" t="s">
        <v>22</v>
      </c>
      <c r="E8150">
        <v>26.5</v>
      </c>
      <c r="F8150">
        <v>27157</v>
      </c>
      <c r="G8150">
        <v>5295.62</v>
      </c>
      <c r="H8150" s="2">
        <v>40701</v>
      </c>
      <c r="I8150" s="2">
        <v>42635</v>
      </c>
      <c r="J8150" s="2">
        <v>50040</v>
      </c>
      <c r="L8150">
        <v>3900</v>
      </c>
      <c r="M8150" t="s">
        <v>4665</v>
      </c>
      <c r="N8150" t="s">
        <v>76</v>
      </c>
      <c r="O8150" t="s">
        <v>17</v>
      </c>
    </row>
    <row r="8151" spans="1:15" x14ac:dyDescent="0.35">
      <c r="A8151">
        <f t="shared" si="127"/>
        <v>2014</v>
      </c>
      <c r="B8151" t="s">
        <v>17</v>
      </c>
      <c r="C8151" t="s">
        <v>18</v>
      </c>
      <c r="D8151" t="s">
        <v>22</v>
      </c>
      <c r="E8151">
        <v>26.5</v>
      </c>
      <c r="F8151">
        <v>17825</v>
      </c>
      <c r="G8151">
        <v>4705.8</v>
      </c>
      <c r="H8151" s="2">
        <v>40606</v>
      </c>
      <c r="I8151" s="2">
        <v>41809</v>
      </c>
      <c r="J8151" s="2">
        <v>49309</v>
      </c>
      <c r="L8151">
        <v>6197</v>
      </c>
      <c r="M8151" t="s">
        <v>2773</v>
      </c>
      <c r="N8151" t="s">
        <v>51</v>
      </c>
      <c r="O8151" t="s">
        <v>17</v>
      </c>
    </row>
    <row r="8152" spans="1:15" x14ac:dyDescent="0.35">
      <c r="A8152">
        <f t="shared" si="127"/>
        <v>2009</v>
      </c>
      <c r="B8152" t="s">
        <v>17</v>
      </c>
      <c r="C8152" t="s">
        <v>18</v>
      </c>
      <c r="D8152" t="s">
        <v>22</v>
      </c>
      <c r="E8152">
        <v>26.5</v>
      </c>
      <c r="F8152">
        <v>33060</v>
      </c>
      <c r="G8152">
        <v>22745.279999999999</v>
      </c>
      <c r="H8152" s="2">
        <v>39570</v>
      </c>
      <c r="I8152" s="2">
        <v>39822</v>
      </c>
      <c r="J8152" s="2">
        <v>49309</v>
      </c>
      <c r="L8152">
        <v>5063</v>
      </c>
      <c r="M8152" t="s">
        <v>1367</v>
      </c>
      <c r="N8152" t="s">
        <v>28</v>
      </c>
      <c r="O8152" t="s">
        <v>17</v>
      </c>
    </row>
    <row r="8153" spans="1:15" x14ac:dyDescent="0.35">
      <c r="A8153">
        <f t="shared" si="127"/>
        <v>2014</v>
      </c>
      <c r="B8153" t="s">
        <v>96</v>
      </c>
      <c r="C8153" t="s">
        <v>18</v>
      </c>
      <c r="D8153" t="s">
        <v>22</v>
      </c>
      <c r="E8153">
        <v>26.52</v>
      </c>
      <c r="F8153">
        <v>22758</v>
      </c>
      <c r="G8153">
        <v>7305.3200000000006</v>
      </c>
      <c r="H8153" s="2">
        <v>39822</v>
      </c>
      <c r="I8153" s="2">
        <v>41781</v>
      </c>
      <c r="J8153" s="2">
        <v>51135</v>
      </c>
      <c r="L8153">
        <v>9453</v>
      </c>
      <c r="M8153" t="s">
        <v>4938</v>
      </c>
      <c r="N8153" t="s">
        <v>32</v>
      </c>
      <c r="O8153" t="s">
        <v>96</v>
      </c>
    </row>
    <row r="8154" spans="1:15" x14ac:dyDescent="0.35">
      <c r="A8154">
        <f t="shared" si="127"/>
        <v>2012</v>
      </c>
      <c r="B8154" t="s">
        <v>17</v>
      </c>
      <c r="C8154" t="s">
        <v>18</v>
      </c>
      <c r="D8154" t="s">
        <v>19</v>
      </c>
      <c r="E8154">
        <v>26.56</v>
      </c>
      <c r="F8154">
        <v>26173</v>
      </c>
      <c r="G8154">
        <v>11961.06</v>
      </c>
      <c r="H8154" s="2">
        <v>40736</v>
      </c>
      <c r="I8154" s="2">
        <v>41175</v>
      </c>
      <c r="J8154" s="2">
        <v>50405</v>
      </c>
      <c r="L8154">
        <v>3634</v>
      </c>
      <c r="M8154" t="s">
        <v>1631</v>
      </c>
      <c r="N8154" t="s">
        <v>51</v>
      </c>
      <c r="O8154" t="s">
        <v>17</v>
      </c>
    </row>
    <row r="8155" spans="1:15" x14ac:dyDescent="0.35">
      <c r="A8155">
        <f t="shared" si="127"/>
        <v>2012</v>
      </c>
      <c r="B8155" t="s">
        <v>96</v>
      </c>
      <c r="C8155" t="s">
        <v>18</v>
      </c>
      <c r="D8155" t="s">
        <v>19</v>
      </c>
      <c r="E8155">
        <v>26.6</v>
      </c>
      <c r="F8155">
        <v>18688</v>
      </c>
      <c r="G8155">
        <v>9643.0000000000018</v>
      </c>
      <c r="H8155" s="2">
        <v>39570</v>
      </c>
      <c r="I8155" s="2">
        <v>41151</v>
      </c>
      <c r="J8155" s="2">
        <v>50405</v>
      </c>
      <c r="L8155">
        <v>9050</v>
      </c>
      <c r="M8155" t="s">
        <v>1228</v>
      </c>
      <c r="N8155" t="s">
        <v>318</v>
      </c>
      <c r="O8155" t="s">
        <v>96</v>
      </c>
    </row>
    <row r="8156" spans="1:15" x14ac:dyDescent="0.35">
      <c r="A8156">
        <f t="shared" si="127"/>
        <v>2011</v>
      </c>
      <c r="B8156" t="s">
        <v>17</v>
      </c>
      <c r="C8156" t="s">
        <v>18</v>
      </c>
      <c r="D8156" t="s">
        <v>22</v>
      </c>
      <c r="E8156">
        <v>26.6</v>
      </c>
      <c r="F8156">
        <v>31907.599999999999</v>
      </c>
      <c r="G8156">
        <v>15092.289999999999</v>
      </c>
      <c r="H8156" s="2">
        <v>40694</v>
      </c>
      <c r="I8156" s="2">
        <v>40830</v>
      </c>
      <c r="J8156" s="2">
        <v>50040</v>
      </c>
      <c r="L8156">
        <v>3309</v>
      </c>
      <c r="M8156" t="s">
        <v>8514</v>
      </c>
      <c r="N8156" t="s">
        <v>51</v>
      </c>
      <c r="O8156" t="s">
        <v>17</v>
      </c>
    </row>
    <row r="8157" spans="1:15" x14ac:dyDescent="0.35">
      <c r="A8157">
        <f t="shared" si="127"/>
        <v>2011</v>
      </c>
      <c r="B8157" t="s">
        <v>96</v>
      </c>
      <c r="C8157" t="s">
        <v>18</v>
      </c>
      <c r="D8157" t="s">
        <v>22</v>
      </c>
      <c r="E8157">
        <v>26.6</v>
      </c>
      <c r="F8157">
        <v>28038</v>
      </c>
      <c r="G8157">
        <v>12313.81</v>
      </c>
      <c r="H8157" s="2">
        <v>39570</v>
      </c>
      <c r="I8157" s="2">
        <v>40875</v>
      </c>
      <c r="J8157" s="2">
        <v>50040</v>
      </c>
      <c r="L8157">
        <v>2902</v>
      </c>
      <c r="M8157" t="s">
        <v>1034</v>
      </c>
      <c r="N8157" t="s">
        <v>38</v>
      </c>
      <c r="O8157" t="s">
        <v>96</v>
      </c>
    </row>
    <row r="8158" spans="1:15" x14ac:dyDescent="0.35">
      <c r="A8158">
        <f t="shared" si="127"/>
        <v>2007</v>
      </c>
      <c r="B8158" t="s">
        <v>96</v>
      </c>
      <c r="C8158" t="s">
        <v>18</v>
      </c>
      <c r="D8158" t="s">
        <v>22</v>
      </c>
      <c r="E8158">
        <v>26.6</v>
      </c>
      <c r="F8158">
        <v>26990.79</v>
      </c>
      <c r="G8158">
        <v>16415.009999999998</v>
      </c>
      <c r="H8158" s="2">
        <v>39597</v>
      </c>
      <c r="I8158" s="2">
        <v>39399</v>
      </c>
      <c r="J8158" s="2">
        <v>48579</v>
      </c>
      <c r="L8158">
        <v>2577</v>
      </c>
      <c r="M8158" t="s">
        <v>8075</v>
      </c>
      <c r="N8158" t="s">
        <v>51</v>
      </c>
      <c r="O8158" t="s">
        <v>96</v>
      </c>
    </row>
    <row r="8159" spans="1:15" x14ac:dyDescent="0.35">
      <c r="A8159">
        <f t="shared" si="127"/>
        <v>2011</v>
      </c>
      <c r="B8159" t="s">
        <v>17</v>
      </c>
      <c r="C8159" t="s">
        <v>18</v>
      </c>
      <c r="D8159" t="s">
        <v>22</v>
      </c>
      <c r="E8159">
        <v>26.6</v>
      </c>
      <c r="F8159">
        <v>28517.535000000003</v>
      </c>
      <c r="G8159">
        <v>13488.810000000001</v>
      </c>
      <c r="H8159" s="2">
        <v>39737</v>
      </c>
      <c r="I8159" s="2">
        <v>40897</v>
      </c>
      <c r="J8159" s="2">
        <v>50040</v>
      </c>
      <c r="L8159">
        <v>7240</v>
      </c>
      <c r="M8159" t="s">
        <v>6247</v>
      </c>
      <c r="N8159" t="s">
        <v>99</v>
      </c>
      <c r="O8159" t="s">
        <v>17</v>
      </c>
    </row>
    <row r="8160" spans="1:15" x14ac:dyDescent="0.35">
      <c r="A8160">
        <f t="shared" si="127"/>
        <v>2011</v>
      </c>
      <c r="B8160" t="s">
        <v>17</v>
      </c>
      <c r="C8160" t="s">
        <v>18</v>
      </c>
      <c r="D8160" t="s">
        <v>22</v>
      </c>
      <c r="E8160">
        <v>26.64</v>
      </c>
      <c r="F8160">
        <v>29432.100000000002</v>
      </c>
      <c r="G8160">
        <v>13921.379999999997</v>
      </c>
      <c r="H8160" s="2">
        <v>40648</v>
      </c>
      <c r="I8160" s="2">
        <v>40808</v>
      </c>
      <c r="J8160" s="2">
        <v>50040</v>
      </c>
      <c r="L8160">
        <v>8408</v>
      </c>
      <c r="M8160" t="s">
        <v>272</v>
      </c>
      <c r="N8160" t="s">
        <v>53</v>
      </c>
      <c r="O8160" t="s">
        <v>17</v>
      </c>
    </row>
    <row r="8161" spans="1:15" x14ac:dyDescent="0.35">
      <c r="A8161">
        <f t="shared" si="127"/>
        <v>2007</v>
      </c>
      <c r="B8161" t="s">
        <v>96</v>
      </c>
      <c r="C8161" t="s">
        <v>18</v>
      </c>
      <c r="D8161" t="s">
        <v>19</v>
      </c>
      <c r="E8161">
        <v>26.67</v>
      </c>
      <c r="F8161">
        <v>24307</v>
      </c>
      <c r="G8161">
        <v>8726.2300000000014</v>
      </c>
      <c r="H8161" s="2">
        <v>39570</v>
      </c>
      <c r="I8161" s="2">
        <v>39359</v>
      </c>
      <c r="J8161" s="2">
        <v>48579</v>
      </c>
      <c r="L8161">
        <v>9452</v>
      </c>
      <c r="M8161" t="s">
        <v>5786</v>
      </c>
      <c r="N8161" t="s">
        <v>32</v>
      </c>
      <c r="O8161" t="s">
        <v>96</v>
      </c>
    </row>
    <row r="8162" spans="1:15" x14ac:dyDescent="0.35">
      <c r="A8162">
        <f t="shared" si="127"/>
        <v>2011</v>
      </c>
      <c r="B8162" t="s">
        <v>17</v>
      </c>
      <c r="C8162" t="s">
        <v>18</v>
      </c>
      <c r="D8162" t="s">
        <v>22</v>
      </c>
      <c r="E8162">
        <v>26.68</v>
      </c>
      <c r="F8162">
        <v>31503.031999999999</v>
      </c>
      <c r="G8162">
        <v>14900.94</v>
      </c>
      <c r="H8162" s="2">
        <v>40774</v>
      </c>
      <c r="I8162" s="2">
        <v>40884</v>
      </c>
      <c r="J8162" s="2">
        <v>50040</v>
      </c>
      <c r="L8162">
        <v>6222</v>
      </c>
      <c r="M8162" t="s">
        <v>1475</v>
      </c>
      <c r="N8162" t="s">
        <v>179</v>
      </c>
      <c r="O8162" t="s">
        <v>17</v>
      </c>
    </row>
    <row r="8163" spans="1:15" x14ac:dyDescent="0.35">
      <c r="A8163">
        <f t="shared" si="127"/>
        <v>2012</v>
      </c>
      <c r="B8163" t="s">
        <v>96</v>
      </c>
      <c r="C8163" t="s">
        <v>18</v>
      </c>
      <c r="D8163" t="s">
        <v>22</v>
      </c>
      <c r="E8163">
        <v>26.72</v>
      </c>
      <c r="F8163">
        <v>27264</v>
      </c>
      <c r="G8163">
        <v>8075.4100000000008</v>
      </c>
      <c r="H8163" s="2">
        <v>40575</v>
      </c>
      <c r="I8163" s="2">
        <v>41273</v>
      </c>
      <c r="J8163" s="2">
        <v>50405</v>
      </c>
      <c r="L8163">
        <v>2545</v>
      </c>
      <c r="M8163" t="s">
        <v>2682</v>
      </c>
      <c r="N8163" t="s">
        <v>210</v>
      </c>
      <c r="O8163" t="s">
        <v>96</v>
      </c>
    </row>
    <row r="8164" spans="1:15" x14ac:dyDescent="0.35">
      <c r="A8164">
        <f t="shared" si="127"/>
        <v>2015</v>
      </c>
      <c r="B8164" t="s">
        <v>17</v>
      </c>
      <c r="C8164" t="s">
        <v>18</v>
      </c>
      <c r="D8164" t="s">
        <v>22</v>
      </c>
      <c r="E8164">
        <v>26.73</v>
      </c>
      <c r="F8164">
        <v>14948</v>
      </c>
      <c r="G8164">
        <v>3946.2700000000004</v>
      </c>
      <c r="H8164" s="2">
        <v>40638</v>
      </c>
      <c r="I8164" s="2">
        <v>42089</v>
      </c>
      <c r="J8164" s="2">
        <v>49674</v>
      </c>
      <c r="L8164">
        <v>8634</v>
      </c>
      <c r="M8164" t="s">
        <v>2424</v>
      </c>
      <c r="N8164" t="s">
        <v>53</v>
      </c>
      <c r="O8164" t="s">
        <v>17</v>
      </c>
    </row>
    <row r="8165" spans="1:15" x14ac:dyDescent="0.35">
      <c r="A8165">
        <f t="shared" si="127"/>
        <v>2011</v>
      </c>
      <c r="B8165" t="s">
        <v>17</v>
      </c>
      <c r="C8165" t="s">
        <v>18</v>
      </c>
      <c r="D8165" t="s">
        <v>22</v>
      </c>
      <c r="E8165">
        <v>26.79</v>
      </c>
      <c r="F8165">
        <v>30174</v>
      </c>
      <c r="G8165">
        <v>14272.29</v>
      </c>
      <c r="H8165" s="2">
        <v>40667</v>
      </c>
      <c r="I8165" s="2">
        <v>40805</v>
      </c>
      <c r="J8165" s="2">
        <v>50040</v>
      </c>
      <c r="L8165">
        <v>6133</v>
      </c>
      <c r="M8165" t="s">
        <v>10015</v>
      </c>
      <c r="N8165" t="s">
        <v>179</v>
      </c>
      <c r="O8165" t="s">
        <v>17</v>
      </c>
    </row>
    <row r="8166" spans="1:15" x14ac:dyDescent="0.35">
      <c r="A8166">
        <f t="shared" si="127"/>
        <v>2011</v>
      </c>
      <c r="B8166" t="s">
        <v>17</v>
      </c>
      <c r="C8166" t="s">
        <v>18</v>
      </c>
      <c r="D8166" t="s">
        <v>19</v>
      </c>
      <c r="E8166">
        <v>26.8</v>
      </c>
      <c r="F8166">
        <v>31695</v>
      </c>
      <c r="G8166">
        <v>15372.069999999998</v>
      </c>
      <c r="H8166" s="2">
        <v>39570</v>
      </c>
      <c r="I8166" s="2">
        <v>40886</v>
      </c>
      <c r="J8166" s="2">
        <v>50040</v>
      </c>
      <c r="L8166">
        <v>3267</v>
      </c>
      <c r="M8166" t="s">
        <v>1584</v>
      </c>
      <c r="N8166" t="s">
        <v>51</v>
      </c>
      <c r="O8166" t="s">
        <v>17</v>
      </c>
    </row>
    <row r="8167" spans="1:15" x14ac:dyDescent="0.35">
      <c r="A8167">
        <f t="shared" si="127"/>
        <v>2015</v>
      </c>
      <c r="B8167" t="s">
        <v>17</v>
      </c>
      <c r="C8167" t="s">
        <v>18</v>
      </c>
      <c r="D8167" t="s">
        <v>22</v>
      </c>
      <c r="E8167">
        <v>26.88</v>
      </c>
      <c r="F8167">
        <v>18074.635000000002</v>
      </c>
      <c r="G8167">
        <v>4771.7</v>
      </c>
      <c r="H8167" s="2">
        <v>40711</v>
      </c>
      <c r="I8167" s="2">
        <v>42026</v>
      </c>
      <c r="J8167" s="2">
        <v>49674</v>
      </c>
      <c r="L8167">
        <v>6284</v>
      </c>
      <c r="M8167" t="s">
        <v>3756</v>
      </c>
      <c r="N8167" t="s">
        <v>179</v>
      </c>
      <c r="O8167" t="s">
        <v>17</v>
      </c>
    </row>
    <row r="8168" spans="1:15" x14ac:dyDescent="0.35">
      <c r="A8168">
        <f t="shared" si="127"/>
        <v>2016</v>
      </c>
      <c r="B8168" t="s">
        <v>96</v>
      </c>
      <c r="C8168" t="s">
        <v>18</v>
      </c>
      <c r="D8168" t="s">
        <v>22</v>
      </c>
      <c r="E8168">
        <v>26.88</v>
      </c>
      <c r="F8168">
        <v>12975.164000000001</v>
      </c>
      <c r="G8168">
        <v>2646.9299999999994</v>
      </c>
      <c r="H8168" s="2">
        <v>40806</v>
      </c>
      <c r="I8168" s="2">
        <v>42411</v>
      </c>
      <c r="J8168" s="2">
        <v>50040</v>
      </c>
      <c r="L8168">
        <v>6023</v>
      </c>
      <c r="M8168" t="s">
        <v>1620</v>
      </c>
      <c r="N8168" t="s">
        <v>179</v>
      </c>
      <c r="O8168" t="s">
        <v>96</v>
      </c>
    </row>
    <row r="8169" spans="1:15" x14ac:dyDescent="0.35">
      <c r="A8169">
        <f t="shared" si="127"/>
        <v>2010</v>
      </c>
      <c r="B8169" t="s">
        <v>96</v>
      </c>
      <c r="C8169" t="s">
        <v>18</v>
      </c>
      <c r="D8169" t="s">
        <v>19</v>
      </c>
      <c r="E8169">
        <v>26.88</v>
      </c>
      <c r="F8169">
        <v>30778.574999999993</v>
      </c>
      <c r="G8169">
        <v>18747.239999999998</v>
      </c>
      <c r="H8169" s="2">
        <v>40484</v>
      </c>
      <c r="I8169" s="2">
        <v>40308</v>
      </c>
      <c r="J8169" s="2">
        <v>49674</v>
      </c>
      <c r="L8169">
        <v>1219</v>
      </c>
      <c r="M8169" t="s">
        <v>9382</v>
      </c>
      <c r="N8169" t="s">
        <v>332</v>
      </c>
      <c r="O8169" t="s">
        <v>96</v>
      </c>
    </row>
    <row r="8170" spans="1:15" x14ac:dyDescent="0.35">
      <c r="A8170">
        <f t="shared" si="127"/>
        <v>2009</v>
      </c>
      <c r="B8170" t="s">
        <v>96</v>
      </c>
      <c r="C8170" t="s">
        <v>18</v>
      </c>
      <c r="D8170" t="s">
        <v>22</v>
      </c>
      <c r="E8170">
        <v>26.88</v>
      </c>
      <c r="F8170">
        <v>32912.075000000004</v>
      </c>
      <c r="G8170">
        <v>20994.059999999998</v>
      </c>
      <c r="H8170" s="2">
        <v>39570</v>
      </c>
      <c r="I8170" s="2">
        <v>39983</v>
      </c>
      <c r="J8170" s="2">
        <v>49309</v>
      </c>
      <c r="L8170">
        <v>1228</v>
      </c>
      <c r="M8170" t="s">
        <v>398</v>
      </c>
      <c r="N8170" t="s">
        <v>332</v>
      </c>
      <c r="O8170" t="s">
        <v>96</v>
      </c>
    </row>
    <row r="8171" spans="1:15" x14ac:dyDescent="0.35">
      <c r="A8171">
        <f t="shared" si="127"/>
        <v>2008</v>
      </c>
      <c r="B8171" t="s">
        <v>17</v>
      </c>
      <c r="C8171" t="s">
        <v>18</v>
      </c>
      <c r="D8171" t="s">
        <v>22</v>
      </c>
      <c r="E8171">
        <v>26.9</v>
      </c>
      <c r="F8171">
        <v>23205</v>
      </c>
      <c r="G8171">
        <v>11996.98</v>
      </c>
      <c r="H8171" s="2">
        <v>39668</v>
      </c>
      <c r="I8171" s="2">
        <v>39508</v>
      </c>
      <c r="J8171" s="2">
        <v>48944</v>
      </c>
      <c r="L8171">
        <v>5085</v>
      </c>
      <c r="M8171" t="s">
        <v>7406</v>
      </c>
      <c r="N8171" t="s">
        <v>28</v>
      </c>
      <c r="O8171" t="s">
        <v>17</v>
      </c>
    </row>
    <row r="8172" spans="1:15" x14ac:dyDescent="0.35">
      <c r="A8172">
        <f t="shared" si="127"/>
        <v>2008</v>
      </c>
      <c r="B8172" t="s">
        <v>17</v>
      </c>
      <c r="C8172" t="s">
        <v>18</v>
      </c>
      <c r="D8172" t="s">
        <v>22</v>
      </c>
      <c r="E8172">
        <v>26.9</v>
      </c>
      <c r="F8172">
        <v>24723</v>
      </c>
      <c r="G8172">
        <v>16984.7</v>
      </c>
      <c r="H8172" s="2">
        <v>39665</v>
      </c>
      <c r="I8172" s="2">
        <v>39475</v>
      </c>
      <c r="J8172" s="2">
        <v>48944</v>
      </c>
      <c r="L8172">
        <v>3086</v>
      </c>
      <c r="M8172" t="s">
        <v>4742</v>
      </c>
      <c r="N8172" t="s">
        <v>51</v>
      </c>
      <c r="O8172" t="s">
        <v>17</v>
      </c>
    </row>
    <row r="8173" spans="1:15" x14ac:dyDescent="0.35">
      <c r="A8173">
        <f t="shared" si="127"/>
        <v>2012</v>
      </c>
      <c r="B8173" t="s">
        <v>17</v>
      </c>
      <c r="C8173" t="s">
        <v>18</v>
      </c>
      <c r="D8173" t="s">
        <v>19</v>
      </c>
      <c r="E8173">
        <v>26.9</v>
      </c>
      <c r="F8173">
        <v>22996</v>
      </c>
      <c r="G8173">
        <v>7151.7499999999991</v>
      </c>
      <c r="H8173" s="2">
        <v>40848</v>
      </c>
      <c r="I8173" s="2">
        <v>40996</v>
      </c>
      <c r="J8173" s="2">
        <v>50405</v>
      </c>
      <c r="L8173">
        <v>3665</v>
      </c>
      <c r="M8173" t="s">
        <v>2297</v>
      </c>
      <c r="N8173" t="s">
        <v>51</v>
      </c>
      <c r="O8173" t="s">
        <v>17</v>
      </c>
    </row>
    <row r="8174" spans="1:15" x14ac:dyDescent="0.35">
      <c r="A8174">
        <f t="shared" si="127"/>
        <v>2011</v>
      </c>
      <c r="B8174" t="s">
        <v>17</v>
      </c>
      <c r="C8174" t="s">
        <v>18</v>
      </c>
      <c r="D8174" t="s">
        <v>22</v>
      </c>
      <c r="E8174">
        <v>26.9</v>
      </c>
      <c r="F8174">
        <v>31202</v>
      </c>
      <c r="G8174">
        <v>14758.55</v>
      </c>
      <c r="H8174" s="2">
        <v>40640</v>
      </c>
      <c r="I8174" s="2">
        <v>40878</v>
      </c>
      <c r="J8174" s="2">
        <v>50040</v>
      </c>
      <c r="L8174">
        <v>3553</v>
      </c>
      <c r="M8174" t="s">
        <v>13014</v>
      </c>
      <c r="N8174" t="s">
        <v>51</v>
      </c>
      <c r="O8174" t="s">
        <v>17</v>
      </c>
    </row>
    <row r="8175" spans="1:15" x14ac:dyDescent="0.35">
      <c r="A8175">
        <f t="shared" si="127"/>
        <v>2008</v>
      </c>
      <c r="B8175" t="s">
        <v>17</v>
      </c>
      <c r="C8175" t="s">
        <v>18</v>
      </c>
      <c r="D8175" t="s">
        <v>22</v>
      </c>
      <c r="E8175">
        <v>26.9</v>
      </c>
      <c r="F8175">
        <v>30103</v>
      </c>
      <c r="G8175">
        <v>18152.099999999999</v>
      </c>
      <c r="H8175" s="2">
        <v>39570</v>
      </c>
      <c r="I8175" s="2">
        <v>39598</v>
      </c>
      <c r="J8175" s="2">
        <v>48944</v>
      </c>
      <c r="L8175">
        <v>1773</v>
      </c>
      <c r="M8175" t="s">
        <v>13309</v>
      </c>
      <c r="N8175" t="s">
        <v>55</v>
      </c>
      <c r="O8175" t="s">
        <v>17</v>
      </c>
    </row>
    <row r="8176" spans="1:15" x14ac:dyDescent="0.35">
      <c r="A8176">
        <f t="shared" si="127"/>
        <v>2015</v>
      </c>
      <c r="B8176" t="s">
        <v>17</v>
      </c>
      <c r="C8176" t="s">
        <v>18</v>
      </c>
      <c r="D8176" t="s">
        <v>22</v>
      </c>
      <c r="E8176">
        <v>26.91</v>
      </c>
      <c r="F8176">
        <v>26311</v>
      </c>
      <c r="G8176">
        <v>5919.97</v>
      </c>
      <c r="H8176" s="2">
        <v>40841</v>
      </c>
      <c r="I8176" s="2">
        <v>42275</v>
      </c>
      <c r="J8176" s="2">
        <v>49674</v>
      </c>
      <c r="L8176">
        <v>8280</v>
      </c>
      <c r="M8176" t="s">
        <v>161</v>
      </c>
      <c r="N8176" t="s">
        <v>25</v>
      </c>
      <c r="O8176" t="s">
        <v>17</v>
      </c>
    </row>
    <row r="8177" spans="1:15" x14ac:dyDescent="0.35">
      <c r="A8177">
        <f t="shared" si="127"/>
        <v>2015</v>
      </c>
      <c r="B8177" t="s">
        <v>17</v>
      </c>
      <c r="C8177" t="s">
        <v>18</v>
      </c>
      <c r="D8177" t="s">
        <v>22</v>
      </c>
      <c r="E8177">
        <v>26.92</v>
      </c>
      <c r="F8177">
        <v>26783</v>
      </c>
      <c r="G8177">
        <v>5651.2099999999991</v>
      </c>
      <c r="H8177" s="2">
        <v>40852</v>
      </c>
      <c r="I8177" s="2">
        <v>42024</v>
      </c>
      <c r="J8177" s="2">
        <v>49674</v>
      </c>
      <c r="L8177">
        <v>8193</v>
      </c>
      <c r="M8177" t="s">
        <v>5160</v>
      </c>
      <c r="N8177" t="s">
        <v>53</v>
      </c>
      <c r="O8177" t="s">
        <v>17</v>
      </c>
    </row>
    <row r="8178" spans="1:15" x14ac:dyDescent="0.35">
      <c r="A8178">
        <f t="shared" si="127"/>
        <v>2012</v>
      </c>
      <c r="B8178" t="s">
        <v>17</v>
      </c>
      <c r="C8178" t="s">
        <v>18</v>
      </c>
      <c r="D8178" t="s">
        <v>19</v>
      </c>
      <c r="E8178">
        <v>26.98</v>
      </c>
      <c r="F8178">
        <v>25286</v>
      </c>
      <c r="G8178">
        <v>11555.7</v>
      </c>
      <c r="H8178" s="2">
        <v>40842</v>
      </c>
      <c r="I8178" s="2">
        <v>41180</v>
      </c>
      <c r="J8178" s="2">
        <v>50405</v>
      </c>
      <c r="L8178">
        <v>4932</v>
      </c>
      <c r="M8178" t="s">
        <v>3753</v>
      </c>
      <c r="N8178" t="s">
        <v>51</v>
      </c>
      <c r="O8178" t="s">
        <v>17</v>
      </c>
    </row>
    <row r="8179" spans="1:15" x14ac:dyDescent="0.35">
      <c r="A8179">
        <f t="shared" si="127"/>
        <v>2012</v>
      </c>
      <c r="B8179" t="s">
        <v>17</v>
      </c>
      <c r="C8179" t="s">
        <v>18</v>
      </c>
      <c r="D8179" t="s">
        <v>19</v>
      </c>
      <c r="E8179">
        <v>27</v>
      </c>
      <c r="F8179">
        <v>31815</v>
      </c>
      <c r="G8179">
        <v>14539.439999999999</v>
      </c>
      <c r="H8179" s="2">
        <v>40673</v>
      </c>
      <c r="I8179" s="2">
        <v>41120</v>
      </c>
      <c r="J8179" s="2">
        <v>50405</v>
      </c>
      <c r="L8179">
        <v>3034</v>
      </c>
      <c r="M8179" t="s">
        <v>1724</v>
      </c>
      <c r="N8179" t="s">
        <v>51</v>
      </c>
      <c r="O8179" t="s">
        <v>17</v>
      </c>
    </row>
    <row r="8180" spans="1:15" x14ac:dyDescent="0.35">
      <c r="A8180">
        <f t="shared" si="127"/>
        <v>2011</v>
      </c>
      <c r="B8180" t="s">
        <v>96</v>
      </c>
      <c r="C8180" t="s">
        <v>18</v>
      </c>
      <c r="D8180" t="s">
        <v>22</v>
      </c>
      <c r="E8180">
        <v>27</v>
      </c>
      <c r="F8180">
        <v>25054.1</v>
      </c>
      <c r="G8180">
        <v>11003.35</v>
      </c>
      <c r="H8180" s="2">
        <v>40379</v>
      </c>
      <c r="I8180" s="2">
        <v>40882</v>
      </c>
      <c r="J8180" s="2">
        <v>50040</v>
      </c>
      <c r="L8180">
        <v>8055</v>
      </c>
      <c r="M8180" t="s">
        <v>131</v>
      </c>
      <c r="N8180" t="s">
        <v>53</v>
      </c>
      <c r="O8180" t="s">
        <v>96</v>
      </c>
    </row>
    <row r="8181" spans="1:15" x14ac:dyDescent="0.35">
      <c r="A8181">
        <f t="shared" si="127"/>
        <v>2009</v>
      </c>
      <c r="B8181" t="s">
        <v>17</v>
      </c>
      <c r="C8181" t="s">
        <v>18</v>
      </c>
      <c r="D8181" t="s">
        <v>19</v>
      </c>
      <c r="E8181">
        <v>27</v>
      </c>
      <c r="F8181">
        <v>33210</v>
      </c>
      <c r="G8181">
        <v>23532.13</v>
      </c>
      <c r="H8181" s="2">
        <v>39570</v>
      </c>
      <c r="I8181" s="2">
        <v>39948</v>
      </c>
      <c r="J8181" s="2">
        <v>49309</v>
      </c>
      <c r="L8181">
        <v>3365</v>
      </c>
      <c r="M8181" t="s">
        <v>5706</v>
      </c>
      <c r="N8181" t="s">
        <v>51</v>
      </c>
      <c r="O8181" t="s">
        <v>17</v>
      </c>
    </row>
    <row r="8182" spans="1:15" x14ac:dyDescent="0.35">
      <c r="A8182">
        <f t="shared" si="127"/>
        <v>2011</v>
      </c>
      <c r="B8182" t="s">
        <v>96</v>
      </c>
      <c r="C8182" t="s">
        <v>18</v>
      </c>
      <c r="D8182" t="s">
        <v>22</v>
      </c>
      <c r="E8182">
        <v>27</v>
      </c>
      <c r="F8182">
        <v>29715</v>
      </c>
      <c r="G8182">
        <v>14055.2</v>
      </c>
      <c r="H8182" s="2">
        <v>40855</v>
      </c>
      <c r="I8182" s="2">
        <v>40898</v>
      </c>
      <c r="J8182" s="2">
        <v>50040</v>
      </c>
      <c r="L8182">
        <v>3095</v>
      </c>
      <c r="M8182" t="s">
        <v>6532</v>
      </c>
      <c r="N8182" t="s">
        <v>51</v>
      </c>
      <c r="O8182" t="s">
        <v>96</v>
      </c>
    </row>
    <row r="8183" spans="1:15" x14ac:dyDescent="0.35">
      <c r="A8183">
        <f t="shared" si="127"/>
        <v>2012</v>
      </c>
      <c r="B8183" t="s">
        <v>17</v>
      </c>
      <c r="C8183" t="s">
        <v>18</v>
      </c>
      <c r="D8183" t="s">
        <v>22</v>
      </c>
      <c r="E8183">
        <v>27</v>
      </c>
      <c r="F8183">
        <v>22350</v>
      </c>
      <c r="G8183">
        <v>8470.65</v>
      </c>
      <c r="H8183" s="2">
        <v>39989</v>
      </c>
      <c r="I8183" s="2">
        <v>41181</v>
      </c>
      <c r="J8183" s="2">
        <v>50405</v>
      </c>
      <c r="L8183">
        <v>4563</v>
      </c>
      <c r="M8183" t="s">
        <v>551</v>
      </c>
      <c r="N8183" t="s">
        <v>210</v>
      </c>
      <c r="O8183" t="s">
        <v>17</v>
      </c>
    </row>
    <row r="8184" spans="1:15" x14ac:dyDescent="0.35">
      <c r="A8184">
        <f t="shared" si="127"/>
        <v>2012</v>
      </c>
      <c r="B8184" t="s">
        <v>17</v>
      </c>
      <c r="C8184" t="s">
        <v>18</v>
      </c>
      <c r="D8184" t="s">
        <v>22</v>
      </c>
      <c r="E8184">
        <v>27</v>
      </c>
      <c r="F8184">
        <v>31619</v>
      </c>
      <c r="G8184">
        <v>13754.25</v>
      </c>
      <c r="H8184" s="2">
        <v>40635</v>
      </c>
      <c r="I8184" s="2">
        <v>40935</v>
      </c>
      <c r="J8184" s="2">
        <v>50405</v>
      </c>
      <c r="L8184">
        <v>5063</v>
      </c>
      <c r="M8184" t="s">
        <v>1367</v>
      </c>
      <c r="N8184" t="s">
        <v>28</v>
      </c>
      <c r="O8184" t="s">
        <v>17</v>
      </c>
    </row>
    <row r="8185" spans="1:15" x14ac:dyDescent="0.35">
      <c r="A8185">
        <f t="shared" si="127"/>
        <v>2011</v>
      </c>
      <c r="B8185" t="s">
        <v>17</v>
      </c>
      <c r="C8185" t="s">
        <v>18</v>
      </c>
      <c r="D8185" t="s">
        <v>19</v>
      </c>
      <c r="E8185">
        <v>27</v>
      </c>
      <c r="F8185">
        <v>27347</v>
      </c>
      <c r="G8185">
        <v>15314.32</v>
      </c>
      <c r="H8185" s="2">
        <v>40428</v>
      </c>
      <c r="I8185" s="2">
        <v>40893</v>
      </c>
      <c r="J8185" s="2">
        <v>50040</v>
      </c>
      <c r="L8185">
        <v>3110</v>
      </c>
      <c r="M8185" t="s">
        <v>2043</v>
      </c>
      <c r="N8185" t="s">
        <v>51</v>
      </c>
      <c r="O8185" t="s">
        <v>17</v>
      </c>
    </row>
    <row r="8186" spans="1:15" x14ac:dyDescent="0.35">
      <c r="A8186">
        <f t="shared" si="127"/>
        <v>2011</v>
      </c>
      <c r="B8186" t="s">
        <v>17</v>
      </c>
      <c r="C8186" t="s">
        <v>18</v>
      </c>
      <c r="D8186" t="s">
        <v>22</v>
      </c>
      <c r="E8186">
        <v>27</v>
      </c>
      <c r="F8186">
        <v>28583.729000000003</v>
      </c>
      <c r="G8186">
        <v>13520.100000000002</v>
      </c>
      <c r="H8186" s="2">
        <v>40829</v>
      </c>
      <c r="I8186" s="2">
        <v>40900</v>
      </c>
      <c r="J8186" s="2">
        <v>50040</v>
      </c>
      <c r="L8186">
        <v>9500</v>
      </c>
      <c r="M8186" t="s">
        <v>31</v>
      </c>
      <c r="N8186" t="s">
        <v>32</v>
      </c>
      <c r="O8186" t="s">
        <v>17</v>
      </c>
    </row>
    <row r="8187" spans="1:15" x14ac:dyDescent="0.35">
      <c r="A8187">
        <f t="shared" si="127"/>
        <v>2013</v>
      </c>
      <c r="B8187" t="s">
        <v>17</v>
      </c>
      <c r="C8187" t="s">
        <v>18</v>
      </c>
      <c r="D8187" t="s">
        <v>19</v>
      </c>
      <c r="E8187">
        <v>27</v>
      </c>
      <c r="F8187">
        <v>28550</v>
      </c>
      <c r="G8187">
        <v>10192.349999999999</v>
      </c>
      <c r="H8187" s="2">
        <v>40175</v>
      </c>
      <c r="I8187" s="2">
        <v>41474</v>
      </c>
      <c r="J8187" s="2">
        <v>50770</v>
      </c>
      <c r="L8187">
        <v>3205</v>
      </c>
      <c r="M8187" t="s">
        <v>6945</v>
      </c>
      <c r="N8187" t="s">
        <v>51</v>
      </c>
      <c r="O8187" t="s">
        <v>17</v>
      </c>
    </row>
    <row r="8188" spans="1:15" x14ac:dyDescent="0.35">
      <c r="A8188">
        <f t="shared" si="127"/>
        <v>2011</v>
      </c>
      <c r="B8188" t="s">
        <v>96</v>
      </c>
      <c r="C8188" t="s">
        <v>18</v>
      </c>
      <c r="D8188" t="s">
        <v>22</v>
      </c>
      <c r="E8188">
        <v>27</v>
      </c>
      <c r="F8188">
        <v>28518</v>
      </c>
      <c r="G8188">
        <v>13489.02</v>
      </c>
      <c r="H8188" s="2">
        <v>40778</v>
      </c>
      <c r="I8188" s="2">
        <v>40876</v>
      </c>
      <c r="J8188" s="2">
        <v>50040</v>
      </c>
      <c r="L8188">
        <v>3400</v>
      </c>
      <c r="M8188" t="s">
        <v>240</v>
      </c>
      <c r="N8188" t="s">
        <v>51</v>
      </c>
      <c r="O8188" t="s">
        <v>96</v>
      </c>
    </row>
    <row r="8189" spans="1:15" x14ac:dyDescent="0.35">
      <c r="A8189">
        <f t="shared" si="127"/>
        <v>2011</v>
      </c>
      <c r="B8189" t="s">
        <v>17</v>
      </c>
      <c r="C8189" t="s">
        <v>18</v>
      </c>
      <c r="D8189" t="s">
        <v>22</v>
      </c>
      <c r="E8189">
        <v>27.04</v>
      </c>
      <c r="F8189">
        <v>29764</v>
      </c>
      <c r="G8189">
        <v>11101.98</v>
      </c>
      <c r="H8189" s="2">
        <v>40102</v>
      </c>
      <c r="I8189" s="2">
        <v>40646</v>
      </c>
      <c r="J8189" s="2">
        <v>50040</v>
      </c>
      <c r="L8189">
        <v>6060</v>
      </c>
      <c r="M8189" t="s">
        <v>10685</v>
      </c>
      <c r="N8189" t="s">
        <v>460</v>
      </c>
      <c r="O8189" t="s">
        <v>17</v>
      </c>
    </row>
    <row r="8190" spans="1:15" x14ac:dyDescent="0.35">
      <c r="A8190">
        <f t="shared" si="127"/>
        <v>2016</v>
      </c>
      <c r="B8190" t="s">
        <v>96</v>
      </c>
      <c r="C8190" t="s">
        <v>18</v>
      </c>
      <c r="D8190" t="s">
        <v>22</v>
      </c>
      <c r="E8190">
        <v>27.06</v>
      </c>
      <c r="F8190">
        <v>28525</v>
      </c>
      <c r="G8190">
        <v>4529.03</v>
      </c>
      <c r="H8190" s="2">
        <v>40737</v>
      </c>
      <c r="I8190" s="2">
        <v>42621</v>
      </c>
      <c r="J8190" s="2">
        <v>50040</v>
      </c>
      <c r="L8190">
        <v>9108</v>
      </c>
      <c r="M8190" t="s">
        <v>1464</v>
      </c>
      <c r="N8190" t="s">
        <v>318</v>
      </c>
      <c r="O8190" t="s">
        <v>96</v>
      </c>
    </row>
    <row r="8191" spans="1:15" x14ac:dyDescent="0.35">
      <c r="A8191">
        <f t="shared" si="127"/>
        <v>2012</v>
      </c>
      <c r="B8191" t="s">
        <v>17</v>
      </c>
      <c r="C8191" t="s">
        <v>18</v>
      </c>
      <c r="D8191" t="s">
        <v>19</v>
      </c>
      <c r="E8191">
        <v>27.06</v>
      </c>
      <c r="F8191">
        <v>28921</v>
      </c>
      <c r="G8191">
        <v>13101.210000000001</v>
      </c>
      <c r="H8191" s="2">
        <v>40777</v>
      </c>
      <c r="I8191" s="2">
        <v>41177</v>
      </c>
      <c r="J8191" s="2">
        <v>50405</v>
      </c>
      <c r="L8191">
        <v>3672</v>
      </c>
      <c r="M8191" t="s">
        <v>3169</v>
      </c>
      <c r="N8191" t="s">
        <v>51</v>
      </c>
      <c r="O8191" t="s">
        <v>17</v>
      </c>
    </row>
    <row r="8192" spans="1:15" x14ac:dyDescent="0.35">
      <c r="A8192">
        <f t="shared" si="127"/>
        <v>2009</v>
      </c>
      <c r="B8192" t="s">
        <v>96</v>
      </c>
      <c r="C8192" t="s">
        <v>18</v>
      </c>
      <c r="D8192" t="s">
        <v>22</v>
      </c>
      <c r="E8192">
        <v>27.1</v>
      </c>
      <c r="F8192">
        <v>35480</v>
      </c>
      <c r="G8192">
        <v>1488.25</v>
      </c>
      <c r="H8192" s="2">
        <v>39570</v>
      </c>
      <c r="I8192" s="2">
        <v>39904</v>
      </c>
      <c r="J8192" s="2">
        <v>49309</v>
      </c>
      <c r="L8192">
        <v>1588</v>
      </c>
      <c r="M8192" t="s">
        <v>2150</v>
      </c>
      <c r="N8192" t="s">
        <v>21</v>
      </c>
      <c r="O8192" t="s">
        <v>96</v>
      </c>
    </row>
    <row r="8193" spans="1:15" x14ac:dyDescent="0.35">
      <c r="A8193">
        <f t="shared" si="127"/>
        <v>2011</v>
      </c>
      <c r="B8193" t="s">
        <v>17</v>
      </c>
      <c r="C8193" t="s">
        <v>18</v>
      </c>
      <c r="D8193" t="s">
        <v>19</v>
      </c>
      <c r="E8193">
        <v>27.1</v>
      </c>
      <c r="F8193">
        <v>28947.524999999994</v>
      </c>
      <c r="G8193">
        <v>16210.640000000003</v>
      </c>
      <c r="H8193" s="2">
        <v>40686</v>
      </c>
      <c r="I8193" s="2">
        <v>40897</v>
      </c>
      <c r="J8193" s="2">
        <v>50040</v>
      </c>
      <c r="L8193">
        <v>9205</v>
      </c>
      <c r="M8193" t="s">
        <v>898</v>
      </c>
      <c r="N8193" t="s">
        <v>32</v>
      </c>
      <c r="O8193" t="s">
        <v>17</v>
      </c>
    </row>
    <row r="8194" spans="1:15" x14ac:dyDescent="0.35">
      <c r="A8194">
        <f t="shared" si="127"/>
        <v>2009</v>
      </c>
      <c r="B8194" t="s">
        <v>17</v>
      </c>
      <c r="C8194" t="s">
        <v>18</v>
      </c>
      <c r="D8194" t="s">
        <v>22</v>
      </c>
      <c r="E8194">
        <v>27.1</v>
      </c>
      <c r="F8194">
        <v>27867</v>
      </c>
      <c r="G8194">
        <v>15757.67</v>
      </c>
      <c r="H8194" s="2">
        <v>39569</v>
      </c>
      <c r="I8194" s="2">
        <v>40170</v>
      </c>
      <c r="J8194" s="2">
        <v>49309</v>
      </c>
      <c r="L8194">
        <v>9473</v>
      </c>
      <c r="M8194" t="s">
        <v>1741</v>
      </c>
      <c r="N8194" t="s">
        <v>32</v>
      </c>
      <c r="O8194" t="s">
        <v>17</v>
      </c>
    </row>
    <row r="8195" spans="1:15" x14ac:dyDescent="0.35">
      <c r="A8195">
        <f t="shared" ref="A8195:A8258" si="128">YEAR(I8195)</f>
        <v>2010</v>
      </c>
      <c r="B8195" t="s">
        <v>17</v>
      </c>
      <c r="C8195" t="s">
        <v>18</v>
      </c>
      <c r="D8195" t="s">
        <v>22</v>
      </c>
      <c r="E8195">
        <v>27.18</v>
      </c>
      <c r="F8195">
        <v>22027</v>
      </c>
      <c r="G8195">
        <v>7202.8300000000008</v>
      </c>
      <c r="H8195" s="2">
        <v>40341</v>
      </c>
      <c r="I8195" s="2">
        <v>40494</v>
      </c>
      <c r="J8195" s="2">
        <v>49674</v>
      </c>
      <c r="L8195">
        <v>5465</v>
      </c>
      <c r="M8195" t="s">
        <v>13191</v>
      </c>
      <c r="N8195" t="s">
        <v>28</v>
      </c>
      <c r="O8195" t="s">
        <v>17</v>
      </c>
    </row>
    <row r="8196" spans="1:15" x14ac:dyDescent="0.35">
      <c r="A8196">
        <f t="shared" si="128"/>
        <v>2012</v>
      </c>
      <c r="B8196" t="s">
        <v>17</v>
      </c>
      <c r="C8196" t="s">
        <v>18</v>
      </c>
      <c r="D8196" t="s">
        <v>19</v>
      </c>
      <c r="E8196">
        <v>27.3</v>
      </c>
      <c r="F8196">
        <v>32279</v>
      </c>
      <c r="G8196">
        <v>14751.49</v>
      </c>
      <c r="H8196" s="2">
        <v>39748</v>
      </c>
      <c r="I8196" s="2">
        <v>41263</v>
      </c>
      <c r="J8196" s="2">
        <v>50405</v>
      </c>
      <c r="L8196">
        <v>3904</v>
      </c>
      <c r="M8196" t="s">
        <v>1597</v>
      </c>
      <c r="N8196" t="s">
        <v>76</v>
      </c>
      <c r="O8196" t="s">
        <v>17</v>
      </c>
    </row>
    <row r="8197" spans="1:15" x14ac:dyDescent="0.35">
      <c r="A8197">
        <f t="shared" si="128"/>
        <v>2015</v>
      </c>
      <c r="B8197" t="s">
        <v>17</v>
      </c>
      <c r="C8197" t="s">
        <v>18</v>
      </c>
      <c r="D8197" t="s">
        <v>22</v>
      </c>
      <c r="E8197">
        <v>27.3</v>
      </c>
      <c r="F8197">
        <v>19562</v>
      </c>
      <c r="G8197">
        <v>4851.38</v>
      </c>
      <c r="H8197" s="2">
        <v>40746</v>
      </c>
      <c r="I8197" s="2">
        <v>42090</v>
      </c>
      <c r="J8197" s="2">
        <v>49674</v>
      </c>
      <c r="L8197">
        <v>3373</v>
      </c>
      <c r="M8197" t="s">
        <v>6985</v>
      </c>
      <c r="N8197" t="s">
        <v>51</v>
      </c>
      <c r="O8197" t="s">
        <v>17</v>
      </c>
    </row>
    <row r="8198" spans="1:15" x14ac:dyDescent="0.35">
      <c r="A8198">
        <f t="shared" si="128"/>
        <v>2009</v>
      </c>
      <c r="B8198" t="s">
        <v>96</v>
      </c>
      <c r="C8198" t="s">
        <v>18</v>
      </c>
      <c r="D8198" t="s">
        <v>22</v>
      </c>
      <c r="E8198">
        <v>27.3</v>
      </c>
      <c r="F8198">
        <v>29941.999999999996</v>
      </c>
      <c r="G8198">
        <v>19099.5</v>
      </c>
      <c r="H8198" s="2">
        <v>39850</v>
      </c>
      <c r="I8198" s="2">
        <v>39902</v>
      </c>
      <c r="J8198" s="2">
        <v>49309</v>
      </c>
      <c r="L8198">
        <v>1428</v>
      </c>
      <c r="M8198" t="s">
        <v>2542</v>
      </c>
      <c r="N8198" t="s">
        <v>21</v>
      </c>
      <c r="O8198" t="s">
        <v>96</v>
      </c>
    </row>
    <row r="8199" spans="1:15" x14ac:dyDescent="0.35">
      <c r="A8199">
        <f t="shared" si="128"/>
        <v>2015</v>
      </c>
      <c r="B8199" t="s">
        <v>17</v>
      </c>
      <c r="C8199" t="s">
        <v>18</v>
      </c>
      <c r="D8199" t="s">
        <v>22</v>
      </c>
      <c r="E8199">
        <v>27.3</v>
      </c>
      <c r="F8199">
        <v>23373.568000000003</v>
      </c>
      <c r="G8199">
        <v>5729.45</v>
      </c>
      <c r="H8199" s="2">
        <v>40676</v>
      </c>
      <c r="I8199" s="2">
        <v>42088</v>
      </c>
      <c r="J8199" s="2">
        <v>49674</v>
      </c>
      <c r="L8199">
        <v>7242</v>
      </c>
      <c r="M8199" t="s">
        <v>6575</v>
      </c>
      <c r="N8199" t="s">
        <v>99</v>
      </c>
      <c r="O8199" t="s">
        <v>17</v>
      </c>
    </row>
    <row r="8200" spans="1:15" x14ac:dyDescent="0.35">
      <c r="A8200">
        <f t="shared" si="128"/>
        <v>2010</v>
      </c>
      <c r="B8200" t="s">
        <v>17</v>
      </c>
      <c r="C8200" t="s">
        <v>18</v>
      </c>
      <c r="D8200" t="s">
        <v>19</v>
      </c>
      <c r="E8200">
        <v>27.3</v>
      </c>
      <c r="F8200">
        <v>30913.004000000001</v>
      </c>
      <c r="G8200">
        <v>20248.029999999995</v>
      </c>
      <c r="H8200" s="2">
        <v>39944</v>
      </c>
      <c r="I8200" s="2">
        <v>40329</v>
      </c>
      <c r="J8200" s="2">
        <v>49674</v>
      </c>
      <c r="L8200">
        <v>6019</v>
      </c>
      <c r="M8200" t="s">
        <v>9190</v>
      </c>
      <c r="N8200" t="s">
        <v>179</v>
      </c>
      <c r="O8200" t="s">
        <v>17</v>
      </c>
    </row>
    <row r="8201" spans="1:15" x14ac:dyDescent="0.35">
      <c r="A8201">
        <f t="shared" si="128"/>
        <v>2011</v>
      </c>
      <c r="B8201" t="s">
        <v>17</v>
      </c>
      <c r="C8201" t="s">
        <v>18</v>
      </c>
      <c r="D8201" t="s">
        <v>22</v>
      </c>
      <c r="E8201">
        <v>27.36</v>
      </c>
      <c r="F8201">
        <v>28416.329999999998</v>
      </c>
      <c r="G8201">
        <v>13440.94</v>
      </c>
      <c r="H8201" s="2">
        <v>40830</v>
      </c>
      <c r="I8201" s="2">
        <v>40868</v>
      </c>
      <c r="J8201" s="2">
        <v>50040</v>
      </c>
      <c r="L8201">
        <v>4132</v>
      </c>
      <c r="M8201" t="s">
        <v>3602</v>
      </c>
      <c r="N8201" t="s">
        <v>344</v>
      </c>
      <c r="O8201" t="s">
        <v>17</v>
      </c>
    </row>
    <row r="8202" spans="1:15" x14ac:dyDescent="0.35">
      <c r="A8202">
        <f t="shared" si="128"/>
        <v>2013</v>
      </c>
      <c r="B8202" t="s">
        <v>17</v>
      </c>
      <c r="C8202" t="s">
        <v>18</v>
      </c>
      <c r="D8202" t="s">
        <v>22</v>
      </c>
      <c r="E8202">
        <v>27.37</v>
      </c>
      <c r="F8202">
        <v>25527</v>
      </c>
      <c r="G8202">
        <v>7479.4100000000008</v>
      </c>
      <c r="H8202" s="2">
        <v>40734</v>
      </c>
      <c r="I8202" s="2">
        <v>41492</v>
      </c>
      <c r="J8202" s="2">
        <v>50770</v>
      </c>
      <c r="L8202">
        <v>3700</v>
      </c>
      <c r="M8202" t="s">
        <v>2012</v>
      </c>
      <c r="N8202" t="s">
        <v>51</v>
      </c>
      <c r="O8202" t="s">
        <v>17</v>
      </c>
    </row>
    <row r="8203" spans="1:15" x14ac:dyDescent="0.35">
      <c r="A8203">
        <f t="shared" si="128"/>
        <v>2011</v>
      </c>
      <c r="B8203" t="s">
        <v>17</v>
      </c>
      <c r="C8203" t="s">
        <v>18</v>
      </c>
      <c r="D8203" t="s">
        <v>22</v>
      </c>
      <c r="E8203">
        <v>27.4</v>
      </c>
      <c r="F8203">
        <v>33759</v>
      </c>
      <c r="G8203">
        <v>15191.550000000001</v>
      </c>
      <c r="H8203" s="2">
        <v>39569</v>
      </c>
      <c r="I8203" s="2">
        <v>40887</v>
      </c>
      <c r="J8203" s="2">
        <v>50040</v>
      </c>
      <c r="L8203">
        <v>8495</v>
      </c>
      <c r="M8203" t="s">
        <v>6820</v>
      </c>
      <c r="N8203" t="s">
        <v>53</v>
      </c>
      <c r="O8203" t="s">
        <v>17</v>
      </c>
    </row>
    <row r="8204" spans="1:15" x14ac:dyDescent="0.35">
      <c r="A8204">
        <f t="shared" si="128"/>
        <v>2015</v>
      </c>
      <c r="B8204" t="s">
        <v>17</v>
      </c>
      <c r="C8204" t="s">
        <v>18</v>
      </c>
      <c r="D8204" t="s">
        <v>22</v>
      </c>
      <c r="E8204">
        <v>27.4</v>
      </c>
      <c r="F8204">
        <v>33481.99</v>
      </c>
      <c r="G8204">
        <v>8839.239999999998</v>
      </c>
      <c r="H8204" s="2">
        <v>40703</v>
      </c>
      <c r="I8204" s="2">
        <v>42040</v>
      </c>
      <c r="J8204" s="2">
        <v>49674</v>
      </c>
      <c r="L8204">
        <v>7130</v>
      </c>
      <c r="M8204" t="s">
        <v>3871</v>
      </c>
      <c r="N8204" t="s">
        <v>99</v>
      </c>
      <c r="O8204" t="s">
        <v>17</v>
      </c>
    </row>
    <row r="8205" spans="1:15" x14ac:dyDescent="0.35">
      <c r="A8205">
        <f t="shared" si="128"/>
        <v>2011</v>
      </c>
      <c r="B8205" t="s">
        <v>96</v>
      </c>
      <c r="C8205" t="s">
        <v>18</v>
      </c>
      <c r="D8205" t="s">
        <v>19</v>
      </c>
      <c r="E8205">
        <v>27.44</v>
      </c>
      <c r="F8205">
        <v>28576</v>
      </c>
      <c r="G8205">
        <v>14858.46</v>
      </c>
      <c r="H8205" s="2">
        <v>40661</v>
      </c>
      <c r="I8205" s="2">
        <v>40855</v>
      </c>
      <c r="J8205" s="2">
        <v>50040</v>
      </c>
      <c r="L8205">
        <v>8802</v>
      </c>
      <c r="M8205" t="s">
        <v>5559</v>
      </c>
      <c r="N8205" t="s">
        <v>53</v>
      </c>
      <c r="O8205" t="s">
        <v>96</v>
      </c>
    </row>
    <row r="8206" spans="1:15" x14ac:dyDescent="0.35">
      <c r="A8206">
        <f t="shared" si="128"/>
        <v>2012</v>
      </c>
      <c r="B8206" t="s">
        <v>96</v>
      </c>
      <c r="C8206" t="s">
        <v>18</v>
      </c>
      <c r="D8206" t="s">
        <v>19</v>
      </c>
      <c r="E8206">
        <v>27.5</v>
      </c>
      <c r="F8206">
        <v>35355</v>
      </c>
      <c r="G8206">
        <v>15002.080000000002</v>
      </c>
      <c r="H8206" s="2">
        <v>39972</v>
      </c>
      <c r="I8206" s="2">
        <v>41183</v>
      </c>
      <c r="J8206" s="2">
        <v>50405</v>
      </c>
      <c r="L8206">
        <v>1966</v>
      </c>
      <c r="M8206" t="s">
        <v>4922</v>
      </c>
      <c r="N8206" t="s">
        <v>76</v>
      </c>
      <c r="O8206" t="s">
        <v>96</v>
      </c>
    </row>
    <row r="8207" spans="1:15" x14ac:dyDescent="0.35">
      <c r="A8207">
        <f t="shared" si="128"/>
        <v>2015</v>
      </c>
      <c r="B8207" t="s">
        <v>96</v>
      </c>
      <c r="C8207" t="s">
        <v>18</v>
      </c>
      <c r="D8207" t="s">
        <v>22</v>
      </c>
      <c r="E8207">
        <v>27.5</v>
      </c>
      <c r="F8207">
        <v>25162.125999999997</v>
      </c>
      <c r="G8207">
        <v>6167.8700000000008</v>
      </c>
      <c r="H8207" s="2">
        <v>40812</v>
      </c>
      <c r="I8207" s="2">
        <v>42088</v>
      </c>
      <c r="J8207" s="2">
        <v>49674</v>
      </c>
      <c r="L8207">
        <v>7146</v>
      </c>
      <c r="M8207" t="s">
        <v>7885</v>
      </c>
      <c r="N8207" t="s">
        <v>99</v>
      </c>
      <c r="O8207" t="s">
        <v>96</v>
      </c>
    </row>
    <row r="8208" spans="1:15" x14ac:dyDescent="0.35">
      <c r="A8208">
        <f t="shared" si="128"/>
        <v>2009</v>
      </c>
      <c r="B8208" t="s">
        <v>17</v>
      </c>
      <c r="C8208" t="s">
        <v>18</v>
      </c>
      <c r="D8208" t="s">
        <v>22</v>
      </c>
      <c r="E8208">
        <v>27.5</v>
      </c>
      <c r="F8208">
        <v>23248.952000000001</v>
      </c>
      <c r="G8208">
        <v>8997.3499999999985</v>
      </c>
      <c r="H8208" s="2">
        <v>39997</v>
      </c>
      <c r="I8208" s="2">
        <v>40085</v>
      </c>
      <c r="J8208" s="2">
        <v>49309</v>
      </c>
      <c r="L8208">
        <v>6274</v>
      </c>
      <c r="M8208" t="s">
        <v>657</v>
      </c>
      <c r="N8208" t="s">
        <v>179</v>
      </c>
      <c r="O8208" t="s">
        <v>17</v>
      </c>
    </row>
    <row r="8209" spans="1:15" x14ac:dyDescent="0.35">
      <c r="A8209">
        <f t="shared" si="128"/>
        <v>2011</v>
      </c>
      <c r="B8209" t="s">
        <v>17</v>
      </c>
      <c r="C8209" t="s">
        <v>18</v>
      </c>
      <c r="D8209" t="s">
        <v>19</v>
      </c>
      <c r="E8209">
        <v>27.5</v>
      </c>
      <c r="F8209">
        <v>26739</v>
      </c>
      <c r="G8209">
        <v>14973.839999999998</v>
      </c>
      <c r="H8209" s="2">
        <v>39570</v>
      </c>
      <c r="I8209" s="2">
        <v>40896</v>
      </c>
      <c r="J8209" s="2">
        <v>50040</v>
      </c>
      <c r="L8209">
        <v>7106</v>
      </c>
      <c r="M8209" t="s">
        <v>2293</v>
      </c>
      <c r="N8209" t="s">
        <v>99</v>
      </c>
      <c r="O8209" t="s">
        <v>17</v>
      </c>
    </row>
    <row r="8210" spans="1:15" x14ac:dyDescent="0.35">
      <c r="A8210">
        <f t="shared" si="128"/>
        <v>2012</v>
      </c>
      <c r="B8210" t="s">
        <v>17</v>
      </c>
      <c r="C8210" t="s">
        <v>18</v>
      </c>
      <c r="D8210" t="s">
        <v>22</v>
      </c>
      <c r="E8210">
        <v>27.54</v>
      </c>
      <c r="F8210">
        <v>25590</v>
      </c>
      <c r="G8210">
        <v>8137.5999999999995</v>
      </c>
      <c r="H8210" s="2">
        <v>40813</v>
      </c>
      <c r="I8210" s="2">
        <v>41219</v>
      </c>
      <c r="J8210" s="2">
        <v>50405</v>
      </c>
      <c r="L8210">
        <v>8832</v>
      </c>
      <c r="M8210" t="s">
        <v>3470</v>
      </c>
      <c r="N8210" t="s">
        <v>414</v>
      </c>
      <c r="O8210" t="s">
        <v>17</v>
      </c>
    </row>
    <row r="8211" spans="1:15" x14ac:dyDescent="0.35">
      <c r="A8211">
        <f t="shared" si="128"/>
        <v>2012</v>
      </c>
      <c r="B8211" t="s">
        <v>17</v>
      </c>
      <c r="C8211" t="s">
        <v>18</v>
      </c>
      <c r="D8211" t="s">
        <v>22</v>
      </c>
      <c r="E8211">
        <v>27.54</v>
      </c>
      <c r="F8211">
        <v>28795</v>
      </c>
      <c r="G8211">
        <v>10913.29</v>
      </c>
      <c r="H8211" s="2">
        <v>40697</v>
      </c>
      <c r="I8211" s="2">
        <v>41150</v>
      </c>
      <c r="J8211" s="2">
        <v>50405</v>
      </c>
      <c r="L8211">
        <v>5064</v>
      </c>
      <c r="M8211" t="s">
        <v>1984</v>
      </c>
      <c r="N8211" t="s">
        <v>28</v>
      </c>
      <c r="O8211" t="s">
        <v>17</v>
      </c>
    </row>
    <row r="8212" spans="1:15" x14ac:dyDescent="0.35">
      <c r="A8212">
        <f t="shared" si="128"/>
        <v>2014</v>
      </c>
      <c r="B8212" t="s">
        <v>17</v>
      </c>
      <c r="C8212" t="s">
        <v>18</v>
      </c>
      <c r="D8212" t="s">
        <v>22</v>
      </c>
      <c r="E8212">
        <v>27.54</v>
      </c>
      <c r="F8212">
        <v>27080</v>
      </c>
      <c r="G8212">
        <v>7149.13</v>
      </c>
      <c r="H8212" s="2">
        <v>40613</v>
      </c>
      <c r="I8212" s="2">
        <v>41982</v>
      </c>
      <c r="J8212" s="2">
        <v>49309</v>
      </c>
      <c r="L8212">
        <v>4448</v>
      </c>
      <c r="M8212" t="s">
        <v>8563</v>
      </c>
      <c r="N8212" t="s">
        <v>344</v>
      </c>
      <c r="O8212" t="s">
        <v>17</v>
      </c>
    </row>
    <row r="8213" spans="1:15" x14ac:dyDescent="0.35">
      <c r="A8213">
        <f t="shared" si="128"/>
        <v>2014</v>
      </c>
      <c r="B8213" t="s">
        <v>96</v>
      </c>
      <c r="C8213" t="s">
        <v>18</v>
      </c>
      <c r="D8213" t="s">
        <v>22</v>
      </c>
      <c r="E8213">
        <v>27.56</v>
      </c>
      <c r="F8213">
        <v>25729</v>
      </c>
      <c r="G8213">
        <v>6306.829999999999</v>
      </c>
      <c r="H8213" s="2">
        <v>40837</v>
      </c>
      <c r="I8213" s="2">
        <v>41761</v>
      </c>
      <c r="J8213" s="2">
        <v>49309</v>
      </c>
      <c r="L8213">
        <v>9402</v>
      </c>
      <c r="M8213" t="s">
        <v>1222</v>
      </c>
      <c r="N8213" t="s">
        <v>32</v>
      </c>
      <c r="O8213" t="s">
        <v>96</v>
      </c>
    </row>
    <row r="8214" spans="1:15" x14ac:dyDescent="0.35">
      <c r="A8214">
        <f t="shared" si="128"/>
        <v>2012</v>
      </c>
      <c r="B8214" t="s">
        <v>17</v>
      </c>
      <c r="C8214" t="s">
        <v>18</v>
      </c>
      <c r="D8214" t="s">
        <v>19</v>
      </c>
      <c r="E8214">
        <v>27.6</v>
      </c>
      <c r="F8214">
        <v>30798.424999999999</v>
      </c>
      <c r="G8214">
        <v>14074.880000000001</v>
      </c>
      <c r="H8214" s="2">
        <v>40177</v>
      </c>
      <c r="I8214" s="2">
        <v>41080</v>
      </c>
      <c r="J8214" s="2">
        <v>50405</v>
      </c>
      <c r="L8214">
        <v>9205</v>
      </c>
      <c r="M8214" t="s">
        <v>898</v>
      </c>
      <c r="N8214" t="s">
        <v>32</v>
      </c>
      <c r="O8214" t="s">
        <v>17</v>
      </c>
    </row>
    <row r="8215" spans="1:15" x14ac:dyDescent="0.35">
      <c r="A8215">
        <f t="shared" si="128"/>
        <v>2011</v>
      </c>
      <c r="B8215" t="s">
        <v>96</v>
      </c>
      <c r="C8215" t="s">
        <v>18</v>
      </c>
      <c r="D8215" t="s">
        <v>22</v>
      </c>
      <c r="E8215">
        <v>27.6</v>
      </c>
      <c r="F8215">
        <v>20146</v>
      </c>
      <c r="G8215">
        <v>8847.7800000000007</v>
      </c>
      <c r="H8215" s="2">
        <v>40506</v>
      </c>
      <c r="I8215" s="2">
        <v>40659</v>
      </c>
      <c r="J8215" s="2">
        <v>50040</v>
      </c>
      <c r="L8215">
        <v>8352</v>
      </c>
      <c r="M8215" t="s">
        <v>566</v>
      </c>
      <c r="N8215" t="s">
        <v>53</v>
      </c>
      <c r="O8215" t="s">
        <v>96</v>
      </c>
    </row>
    <row r="8216" spans="1:15" x14ac:dyDescent="0.35">
      <c r="A8216">
        <f t="shared" si="128"/>
        <v>2009</v>
      </c>
      <c r="B8216" t="s">
        <v>17</v>
      </c>
      <c r="C8216" t="s">
        <v>18</v>
      </c>
      <c r="D8216" t="s">
        <v>19</v>
      </c>
      <c r="E8216">
        <v>27.6</v>
      </c>
      <c r="F8216">
        <v>35752</v>
      </c>
      <c r="G8216">
        <v>28530.090000000004</v>
      </c>
      <c r="H8216" s="2">
        <v>39570</v>
      </c>
      <c r="I8216" s="2">
        <v>40043</v>
      </c>
      <c r="J8216" s="2">
        <v>49309</v>
      </c>
      <c r="L8216">
        <v>1163</v>
      </c>
      <c r="M8216" t="s">
        <v>981</v>
      </c>
      <c r="N8216" t="s">
        <v>21</v>
      </c>
      <c r="O8216" t="s">
        <v>17</v>
      </c>
    </row>
    <row r="8217" spans="1:15" x14ac:dyDescent="0.35">
      <c r="A8217">
        <f t="shared" si="128"/>
        <v>2015</v>
      </c>
      <c r="B8217" t="s">
        <v>96</v>
      </c>
      <c r="C8217" t="s">
        <v>18</v>
      </c>
      <c r="D8217" t="s">
        <v>22</v>
      </c>
      <c r="E8217">
        <v>27.65</v>
      </c>
      <c r="F8217">
        <v>25101</v>
      </c>
      <c r="G8217">
        <v>5873.6399999999994</v>
      </c>
      <c r="H8217" s="2">
        <v>40684</v>
      </c>
      <c r="I8217" s="2">
        <v>42146</v>
      </c>
      <c r="J8217" s="2">
        <v>49674</v>
      </c>
      <c r="L8217">
        <v>9306</v>
      </c>
      <c r="M8217" t="s">
        <v>2354</v>
      </c>
      <c r="N8217" t="s">
        <v>25</v>
      </c>
      <c r="O8217" t="s">
        <v>96</v>
      </c>
    </row>
    <row r="8218" spans="1:15" x14ac:dyDescent="0.35">
      <c r="A8218">
        <f t="shared" si="128"/>
        <v>2011</v>
      </c>
      <c r="B8218" t="s">
        <v>96</v>
      </c>
      <c r="C8218" t="s">
        <v>18</v>
      </c>
      <c r="D8218" t="s">
        <v>22</v>
      </c>
      <c r="E8218">
        <v>27.69</v>
      </c>
      <c r="F8218">
        <v>27213</v>
      </c>
      <c r="G8218">
        <v>11951.500000000002</v>
      </c>
      <c r="H8218" s="2">
        <v>40853</v>
      </c>
      <c r="I8218" s="2">
        <v>40883</v>
      </c>
      <c r="J8218" s="2">
        <v>50040</v>
      </c>
      <c r="L8218">
        <v>4565</v>
      </c>
      <c r="M8218" t="s">
        <v>4367</v>
      </c>
      <c r="N8218" t="s">
        <v>210</v>
      </c>
      <c r="O8218" t="s">
        <v>96</v>
      </c>
    </row>
    <row r="8219" spans="1:15" x14ac:dyDescent="0.35">
      <c r="A8219">
        <f t="shared" si="128"/>
        <v>2011</v>
      </c>
      <c r="B8219" t="s">
        <v>96</v>
      </c>
      <c r="C8219" t="s">
        <v>18</v>
      </c>
      <c r="D8219" t="s">
        <v>22</v>
      </c>
      <c r="E8219">
        <v>27.69</v>
      </c>
      <c r="F8219">
        <v>34529.474999999999</v>
      </c>
      <c r="G8219">
        <v>15164.76</v>
      </c>
      <c r="H8219" s="2">
        <v>39570</v>
      </c>
      <c r="I8219" s="2">
        <v>40899</v>
      </c>
      <c r="J8219" s="2">
        <v>50040</v>
      </c>
      <c r="L8219">
        <v>1196</v>
      </c>
      <c r="M8219" t="s">
        <v>6647</v>
      </c>
      <c r="N8219" t="s">
        <v>21</v>
      </c>
      <c r="O8219" t="s">
        <v>96</v>
      </c>
    </row>
    <row r="8220" spans="1:15" x14ac:dyDescent="0.35">
      <c r="A8220">
        <f t="shared" si="128"/>
        <v>2011</v>
      </c>
      <c r="B8220" t="s">
        <v>17</v>
      </c>
      <c r="C8220" t="s">
        <v>18</v>
      </c>
      <c r="D8220" t="s">
        <v>22</v>
      </c>
      <c r="E8220">
        <v>27.7</v>
      </c>
      <c r="F8220">
        <v>32489</v>
      </c>
      <c r="G8220">
        <v>14391.279999999999</v>
      </c>
      <c r="H8220" s="2">
        <v>39570</v>
      </c>
      <c r="I8220" s="2">
        <v>40736</v>
      </c>
      <c r="J8220" s="2">
        <v>50040</v>
      </c>
      <c r="L8220">
        <v>9246</v>
      </c>
      <c r="M8220" t="s">
        <v>3828</v>
      </c>
      <c r="N8220" t="s">
        <v>32</v>
      </c>
      <c r="O8220" t="s">
        <v>17</v>
      </c>
    </row>
    <row r="8221" spans="1:15" x14ac:dyDescent="0.35">
      <c r="A8221">
        <f t="shared" si="128"/>
        <v>2012</v>
      </c>
      <c r="B8221" t="s">
        <v>17</v>
      </c>
      <c r="C8221" t="s">
        <v>18</v>
      </c>
      <c r="D8221" t="s">
        <v>22</v>
      </c>
      <c r="E8221">
        <v>27.7</v>
      </c>
      <c r="F8221">
        <v>26407.7</v>
      </c>
      <c r="G8221">
        <v>10008.520000000004</v>
      </c>
      <c r="H8221" s="2">
        <v>39610</v>
      </c>
      <c r="I8221" s="2">
        <v>41264</v>
      </c>
      <c r="J8221" s="2">
        <v>50405</v>
      </c>
      <c r="L8221">
        <v>7272</v>
      </c>
      <c r="M8221" t="s">
        <v>3831</v>
      </c>
      <c r="N8221" t="s">
        <v>99</v>
      </c>
      <c r="O8221" t="s">
        <v>17</v>
      </c>
    </row>
    <row r="8222" spans="1:15" x14ac:dyDescent="0.35">
      <c r="A8222">
        <f t="shared" si="128"/>
        <v>2012</v>
      </c>
      <c r="B8222" t="s">
        <v>17</v>
      </c>
      <c r="C8222" t="s">
        <v>18</v>
      </c>
      <c r="D8222" t="s">
        <v>22</v>
      </c>
      <c r="E8222">
        <v>27.7</v>
      </c>
      <c r="F8222">
        <v>32526</v>
      </c>
      <c r="G8222">
        <v>14148.810000000001</v>
      </c>
      <c r="H8222" s="2">
        <v>39570</v>
      </c>
      <c r="I8222" s="2">
        <v>41029</v>
      </c>
      <c r="J8222" s="2">
        <v>50405</v>
      </c>
      <c r="L8222">
        <v>9613</v>
      </c>
      <c r="M8222" t="s">
        <v>1844</v>
      </c>
      <c r="N8222" t="s">
        <v>32</v>
      </c>
      <c r="O8222" t="s">
        <v>17</v>
      </c>
    </row>
    <row r="8223" spans="1:15" x14ac:dyDescent="0.35">
      <c r="A8223">
        <f t="shared" si="128"/>
        <v>2009</v>
      </c>
      <c r="B8223" t="s">
        <v>96</v>
      </c>
      <c r="C8223" t="s">
        <v>18</v>
      </c>
      <c r="D8223" t="s">
        <v>19</v>
      </c>
      <c r="E8223">
        <v>27.7</v>
      </c>
      <c r="F8223">
        <v>31015.681000000004</v>
      </c>
      <c r="G8223">
        <v>22980.980000000003</v>
      </c>
      <c r="H8223" s="2">
        <v>39715</v>
      </c>
      <c r="I8223" s="2">
        <v>40162</v>
      </c>
      <c r="J8223" s="2">
        <v>49309</v>
      </c>
      <c r="L8223">
        <v>5024</v>
      </c>
      <c r="M8223" t="s">
        <v>3241</v>
      </c>
      <c r="N8223" t="s">
        <v>28</v>
      </c>
      <c r="O8223" t="s">
        <v>96</v>
      </c>
    </row>
    <row r="8224" spans="1:15" x14ac:dyDescent="0.35">
      <c r="A8224">
        <f t="shared" si="128"/>
        <v>2010</v>
      </c>
      <c r="B8224" t="s">
        <v>17</v>
      </c>
      <c r="C8224" t="s">
        <v>18</v>
      </c>
      <c r="D8224" t="s">
        <v>22</v>
      </c>
      <c r="E8224">
        <v>27.7</v>
      </c>
      <c r="F8224">
        <v>29115</v>
      </c>
      <c r="G8224">
        <v>16391.75</v>
      </c>
      <c r="H8224" s="2">
        <v>39570</v>
      </c>
      <c r="I8224" s="2">
        <v>40494</v>
      </c>
      <c r="J8224" s="2">
        <v>49674</v>
      </c>
      <c r="L8224">
        <v>8476</v>
      </c>
      <c r="M8224" t="s">
        <v>474</v>
      </c>
      <c r="N8224" t="s">
        <v>53</v>
      </c>
      <c r="O8224" t="s">
        <v>17</v>
      </c>
    </row>
    <row r="8225" spans="1:15" x14ac:dyDescent="0.35">
      <c r="A8225">
        <f t="shared" si="128"/>
        <v>2011</v>
      </c>
      <c r="B8225" t="s">
        <v>17</v>
      </c>
      <c r="C8225" t="s">
        <v>18</v>
      </c>
      <c r="D8225" t="s">
        <v>22</v>
      </c>
      <c r="E8225">
        <v>27.7</v>
      </c>
      <c r="F8225">
        <v>34397.625</v>
      </c>
      <c r="G8225">
        <v>16270.070000000002</v>
      </c>
      <c r="H8225" s="2">
        <v>39570</v>
      </c>
      <c r="I8225" s="2">
        <v>40722</v>
      </c>
      <c r="J8225" s="2">
        <v>50040</v>
      </c>
      <c r="L8225">
        <v>9212</v>
      </c>
      <c r="M8225" t="s">
        <v>4579</v>
      </c>
      <c r="N8225" t="s">
        <v>32</v>
      </c>
      <c r="O8225" t="s">
        <v>17</v>
      </c>
    </row>
    <row r="8226" spans="1:15" x14ac:dyDescent="0.35">
      <c r="A8226">
        <f t="shared" si="128"/>
        <v>2011</v>
      </c>
      <c r="B8226" t="s">
        <v>17</v>
      </c>
      <c r="C8226" t="s">
        <v>18</v>
      </c>
      <c r="D8226" t="s">
        <v>22</v>
      </c>
      <c r="E8226">
        <v>27.7</v>
      </c>
      <c r="F8226">
        <v>32502.351999999995</v>
      </c>
      <c r="G8226">
        <v>15373.6</v>
      </c>
      <c r="H8226" s="2">
        <v>40174</v>
      </c>
      <c r="I8226" s="2">
        <v>40898</v>
      </c>
      <c r="J8226" s="2">
        <v>50040</v>
      </c>
      <c r="L8226">
        <v>5112</v>
      </c>
      <c r="M8226" t="s">
        <v>10639</v>
      </c>
      <c r="N8226" t="s">
        <v>28</v>
      </c>
      <c r="O8226" t="s">
        <v>17</v>
      </c>
    </row>
    <row r="8227" spans="1:15" x14ac:dyDescent="0.35">
      <c r="A8227">
        <f t="shared" si="128"/>
        <v>2014</v>
      </c>
      <c r="B8227" t="s">
        <v>96</v>
      </c>
      <c r="C8227" t="s">
        <v>18</v>
      </c>
      <c r="D8227" t="s">
        <v>22</v>
      </c>
      <c r="E8227">
        <v>27.8</v>
      </c>
      <c r="F8227">
        <v>27592</v>
      </c>
      <c r="G8227">
        <v>8857.02</v>
      </c>
      <c r="H8227" s="2">
        <v>39659</v>
      </c>
      <c r="I8227" s="2">
        <v>41869</v>
      </c>
      <c r="J8227" s="2">
        <v>51135</v>
      </c>
      <c r="L8227">
        <v>4450</v>
      </c>
      <c r="M8227" t="s">
        <v>518</v>
      </c>
      <c r="N8227" t="s">
        <v>344</v>
      </c>
      <c r="O8227" t="s">
        <v>96</v>
      </c>
    </row>
    <row r="8228" spans="1:15" x14ac:dyDescent="0.35">
      <c r="A8228">
        <f t="shared" si="128"/>
        <v>2008</v>
      </c>
      <c r="B8228" t="s">
        <v>17</v>
      </c>
      <c r="C8228" t="s">
        <v>18</v>
      </c>
      <c r="D8228" t="s">
        <v>22</v>
      </c>
      <c r="E8228">
        <v>27.8</v>
      </c>
      <c r="F8228">
        <v>26157.606</v>
      </c>
      <c r="G8228">
        <v>17944.13</v>
      </c>
      <c r="H8228" s="2">
        <v>39569</v>
      </c>
      <c r="I8228" s="2">
        <v>39671</v>
      </c>
      <c r="J8228" s="2">
        <v>48944</v>
      </c>
      <c r="L8228">
        <v>7212</v>
      </c>
      <c r="M8228" t="s">
        <v>3574</v>
      </c>
      <c r="N8228" t="s">
        <v>99</v>
      </c>
      <c r="O8228" t="s">
        <v>17</v>
      </c>
    </row>
    <row r="8229" spans="1:15" x14ac:dyDescent="0.35">
      <c r="A8229">
        <f t="shared" si="128"/>
        <v>2012</v>
      </c>
      <c r="B8229" t="s">
        <v>17</v>
      </c>
      <c r="C8229" t="s">
        <v>18</v>
      </c>
      <c r="D8229" t="s">
        <v>22</v>
      </c>
      <c r="E8229">
        <v>27.81</v>
      </c>
      <c r="F8229">
        <v>33950</v>
      </c>
      <c r="G8229">
        <v>12867.05</v>
      </c>
      <c r="H8229" s="2">
        <v>40780</v>
      </c>
      <c r="I8229" s="2">
        <v>41096</v>
      </c>
      <c r="J8229" s="2">
        <v>50405</v>
      </c>
      <c r="L8229">
        <v>8926</v>
      </c>
      <c r="M8229" t="s">
        <v>8379</v>
      </c>
      <c r="N8229" t="s">
        <v>53</v>
      </c>
      <c r="O8229" t="s">
        <v>17</v>
      </c>
    </row>
    <row r="8230" spans="1:15" x14ac:dyDescent="0.35">
      <c r="A8230">
        <f t="shared" si="128"/>
        <v>2012</v>
      </c>
      <c r="B8230" t="s">
        <v>96</v>
      </c>
      <c r="C8230" t="s">
        <v>18</v>
      </c>
      <c r="D8230" t="s">
        <v>22</v>
      </c>
      <c r="E8230">
        <v>27.84</v>
      </c>
      <c r="F8230">
        <v>32180.219999999998</v>
      </c>
      <c r="G8230">
        <v>12997.59</v>
      </c>
      <c r="H8230" s="2">
        <v>40797</v>
      </c>
      <c r="I8230" s="2">
        <v>40967</v>
      </c>
      <c r="J8230" s="2">
        <v>50405</v>
      </c>
      <c r="L8230">
        <v>4143</v>
      </c>
      <c r="M8230" t="s">
        <v>4609</v>
      </c>
      <c r="N8230" t="s">
        <v>210</v>
      </c>
      <c r="O8230" t="s">
        <v>96</v>
      </c>
    </row>
    <row r="8231" spans="1:15" x14ac:dyDescent="0.35">
      <c r="A8231">
        <f t="shared" si="128"/>
        <v>2012</v>
      </c>
      <c r="B8231" t="s">
        <v>17</v>
      </c>
      <c r="C8231" t="s">
        <v>18</v>
      </c>
      <c r="D8231" t="s">
        <v>22</v>
      </c>
      <c r="E8231">
        <v>27.84</v>
      </c>
      <c r="F8231">
        <v>23878.377</v>
      </c>
      <c r="G8231">
        <v>10486.980000000001</v>
      </c>
      <c r="H8231" s="2">
        <v>40837</v>
      </c>
      <c r="I8231" s="2">
        <v>40954</v>
      </c>
      <c r="J8231" s="2">
        <v>50405</v>
      </c>
      <c r="L8231">
        <v>9014</v>
      </c>
      <c r="M8231" t="s">
        <v>1210</v>
      </c>
      <c r="N8231" t="s">
        <v>32</v>
      </c>
      <c r="O8231" t="s">
        <v>17</v>
      </c>
    </row>
    <row r="8232" spans="1:15" x14ac:dyDescent="0.35">
      <c r="A8232">
        <f t="shared" si="128"/>
        <v>2015</v>
      </c>
      <c r="B8232" t="s">
        <v>17</v>
      </c>
      <c r="C8232" t="s">
        <v>18</v>
      </c>
      <c r="D8232" t="s">
        <v>22</v>
      </c>
      <c r="E8232">
        <v>27.84</v>
      </c>
      <c r="F8232">
        <v>15751</v>
      </c>
      <c r="G8232">
        <v>4158.25</v>
      </c>
      <c r="H8232" s="2">
        <v>40715</v>
      </c>
      <c r="I8232" s="2">
        <v>42086</v>
      </c>
      <c r="J8232" s="2">
        <v>49674</v>
      </c>
      <c r="L8232">
        <v>5062</v>
      </c>
      <c r="M8232" t="s">
        <v>5658</v>
      </c>
      <c r="N8232" t="s">
        <v>28</v>
      </c>
      <c r="O8232" t="s">
        <v>17</v>
      </c>
    </row>
    <row r="8233" spans="1:15" x14ac:dyDescent="0.35">
      <c r="A8233">
        <f t="shared" si="128"/>
        <v>2012</v>
      </c>
      <c r="B8233" t="s">
        <v>17</v>
      </c>
      <c r="C8233" t="s">
        <v>18</v>
      </c>
      <c r="D8233" t="s">
        <v>19</v>
      </c>
      <c r="E8233">
        <v>27.88</v>
      </c>
      <c r="F8233">
        <v>28511</v>
      </c>
      <c r="G8233">
        <v>14540.61</v>
      </c>
      <c r="H8233" s="2">
        <v>40777</v>
      </c>
      <c r="I8233" s="2">
        <v>40926</v>
      </c>
      <c r="J8233" s="2">
        <v>50405</v>
      </c>
      <c r="L8233">
        <v>3672</v>
      </c>
      <c r="M8233" t="s">
        <v>3169</v>
      </c>
      <c r="N8233" t="s">
        <v>51</v>
      </c>
      <c r="O8233" t="s">
        <v>17</v>
      </c>
    </row>
    <row r="8234" spans="1:15" x14ac:dyDescent="0.35">
      <c r="A8234">
        <f t="shared" si="128"/>
        <v>2008</v>
      </c>
      <c r="B8234" t="s">
        <v>17</v>
      </c>
      <c r="C8234" t="s">
        <v>18</v>
      </c>
      <c r="D8234" t="s">
        <v>22</v>
      </c>
      <c r="E8234">
        <v>27.9</v>
      </c>
      <c r="F8234">
        <v>29750</v>
      </c>
      <c r="G8234">
        <v>15529.510000000002</v>
      </c>
      <c r="H8234" s="2">
        <v>39570</v>
      </c>
      <c r="I8234" s="2">
        <v>39805</v>
      </c>
      <c r="J8234" s="2">
        <v>48944</v>
      </c>
      <c r="L8234">
        <v>1714</v>
      </c>
      <c r="M8234" t="s">
        <v>2581</v>
      </c>
      <c r="N8234" t="s">
        <v>55</v>
      </c>
      <c r="O8234" t="s">
        <v>17</v>
      </c>
    </row>
    <row r="8235" spans="1:15" x14ac:dyDescent="0.35">
      <c r="A8235">
        <f t="shared" si="128"/>
        <v>2011</v>
      </c>
      <c r="B8235" t="s">
        <v>96</v>
      </c>
      <c r="C8235" t="s">
        <v>18</v>
      </c>
      <c r="D8235" t="s">
        <v>19</v>
      </c>
      <c r="E8235">
        <v>27.9</v>
      </c>
      <c r="F8235">
        <v>38601</v>
      </c>
      <c r="G8235">
        <v>20071.079999999998</v>
      </c>
      <c r="H8235" s="2">
        <v>40788</v>
      </c>
      <c r="I8235" s="2">
        <v>40876</v>
      </c>
      <c r="J8235" s="2">
        <v>50040</v>
      </c>
      <c r="L8235">
        <v>3953</v>
      </c>
      <c r="M8235" t="s">
        <v>2438</v>
      </c>
      <c r="N8235" t="s">
        <v>76</v>
      </c>
      <c r="O8235" t="s">
        <v>96</v>
      </c>
    </row>
    <row r="8236" spans="1:15" x14ac:dyDescent="0.35">
      <c r="A8236">
        <f t="shared" si="128"/>
        <v>2008</v>
      </c>
      <c r="B8236" t="s">
        <v>96</v>
      </c>
      <c r="C8236" t="s">
        <v>18</v>
      </c>
      <c r="D8236" t="s">
        <v>22</v>
      </c>
      <c r="E8236">
        <v>27.9</v>
      </c>
      <c r="F8236">
        <v>27234.586000000003</v>
      </c>
      <c r="G8236">
        <v>17347.210000000006</v>
      </c>
      <c r="H8236" s="2">
        <v>39569</v>
      </c>
      <c r="I8236" s="2">
        <v>39727</v>
      </c>
      <c r="J8236" s="2">
        <v>48944</v>
      </c>
      <c r="L8236">
        <v>9477</v>
      </c>
      <c r="M8236" t="s">
        <v>1203</v>
      </c>
      <c r="N8236" t="s">
        <v>32</v>
      </c>
      <c r="O8236" t="s">
        <v>96</v>
      </c>
    </row>
    <row r="8237" spans="1:15" x14ac:dyDescent="0.35">
      <c r="A8237">
        <f t="shared" si="128"/>
        <v>2011</v>
      </c>
      <c r="B8237" t="s">
        <v>17</v>
      </c>
      <c r="C8237" t="s">
        <v>18</v>
      </c>
      <c r="D8237" t="s">
        <v>22</v>
      </c>
      <c r="E8237">
        <v>27.94</v>
      </c>
      <c r="F8237">
        <v>25346.121999999999</v>
      </c>
      <c r="G8237">
        <v>11988.72</v>
      </c>
      <c r="H8237" s="2">
        <v>40711</v>
      </c>
      <c r="I8237" s="2">
        <v>40872</v>
      </c>
      <c r="J8237" s="2">
        <v>50040</v>
      </c>
      <c r="L8237">
        <v>6048</v>
      </c>
      <c r="M8237" t="s">
        <v>2132</v>
      </c>
      <c r="N8237" t="s">
        <v>179</v>
      </c>
      <c r="O8237" t="s">
        <v>17</v>
      </c>
    </row>
    <row r="8238" spans="1:15" x14ac:dyDescent="0.35">
      <c r="A8238">
        <f t="shared" si="128"/>
        <v>2011</v>
      </c>
      <c r="B8238" t="s">
        <v>17</v>
      </c>
      <c r="C8238" t="s">
        <v>18</v>
      </c>
      <c r="D8238" t="s">
        <v>22</v>
      </c>
      <c r="E8238">
        <v>27.98</v>
      </c>
      <c r="F8238">
        <v>29302</v>
      </c>
      <c r="G8238">
        <v>13859.849999999999</v>
      </c>
      <c r="H8238" s="2">
        <v>40737</v>
      </c>
      <c r="I8238" s="2">
        <v>40799</v>
      </c>
      <c r="J8238" s="2">
        <v>50040</v>
      </c>
      <c r="L8238">
        <v>5722</v>
      </c>
      <c r="M8238" t="s">
        <v>3526</v>
      </c>
      <c r="N8238" t="s">
        <v>28</v>
      </c>
      <c r="O8238" t="s">
        <v>17</v>
      </c>
    </row>
    <row r="8239" spans="1:15" x14ac:dyDescent="0.35">
      <c r="A8239">
        <f t="shared" si="128"/>
        <v>2015</v>
      </c>
      <c r="B8239" t="s">
        <v>17</v>
      </c>
      <c r="C8239" t="s">
        <v>18</v>
      </c>
      <c r="D8239" t="s">
        <v>22</v>
      </c>
      <c r="E8239">
        <v>28</v>
      </c>
      <c r="F8239">
        <v>19329</v>
      </c>
      <c r="G8239">
        <v>5102.8599999999997</v>
      </c>
      <c r="H8239" s="2">
        <v>40679</v>
      </c>
      <c r="I8239" s="2">
        <v>42006</v>
      </c>
      <c r="J8239" s="2">
        <v>49674</v>
      </c>
      <c r="L8239">
        <v>8574</v>
      </c>
      <c r="M8239" t="s">
        <v>5136</v>
      </c>
      <c r="N8239" t="s">
        <v>25</v>
      </c>
      <c r="O8239" t="s">
        <v>17</v>
      </c>
    </row>
    <row r="8240" spans="1:15" x14ac:dyDescent="0.35">
      <c r="A8240">
        <f t="shared" si="128"/>
        <v>2015</v>
      </c>
      <c r="B8240" t="s">
        <v>17</v>
      </c>
      <c r="C8240" t="s">
        <v>18</v>
      </c>
      <c r="D8240" t="s">
        <v>22</v>
      </c>
      <c r="E8240">
        <v>28</v>
      </c>
      <c r="F8240">
        <v>29712.013999999999</v>
      </c>
      <c r="G8240">
        <v>6952.6</v>
      </c>
      <c r="H8240" s="2">
        <v>40819</v>
      </c>
      <c r="I8240" s="2">
        <v>42195</v>
      </c>
      <c r="J8240" s="2">
        <v>49674</v>
      </c>
      <c r="L8240">
        <v>6287</v>
      </c>
      <c r="M8240" t="s">
        <v>5427</v>
      </c>
      <c r="N8240" t="s">
        <v>179</v>
      </c>
      <c r="O8240" t="s">
        <v>17</v>
      </c>
    </row>
    <row r="8241" spans="1:15" x14ac:dyDescent="0.35">
      <c r="A8241">
        <f t="shared" si="128"/>
        <v>2012</v>
      </c>
      <c r="B8241" t="s">
        <v>17</v>
      </c>
      <c r="C8241" t="s">
        <v>18</v>
      </c>
      <c r="D8241" t="s">
        <v>22</v>
      </c>
      <c r="E8241">
        <v>28</v>
      </c>
      <c r="F8241">
        <v>30932</v>
      </c>
      <c r="G8241">
        <v>11723.25</v>
      </c>
      <c r="H8241" s="2">
        <v>40567</v>
      </c>
      <c r="I8241" s="2">
        <v>41180</v>
      </c>
      <c r="J8241" s="2">
        <v>50405</v>
      </c>
      <c r="L8241">
        <v>1176</v>
      </c>
      <c r="M8241" t="s">
        <v>20</v>
      </c>
      <c r="N8241" t="s">
        <v>21</v>
      </c>
      <c r="O8241" t="s">
        <v>17</v>
      </c>
    </row>
    <row r="8242" spans="1:15" x14ac:dyDescent="0.35">
      <c r="A8242">
        <f t="shared" si="128"/>
        <v>2009</v>
      </c>
      <c r="B8242" t="s">
        <v>17</v>
      </c>
      <c r="C8242" t="s">
        <v>18</v>
      </c>
      <c r="D8242" t="s">
        <v>22</v>
      </c>
      <c r="E8242">
        <v>28</v>
      </c>
      <c r="F8242">
        <v>27678.888999999999</v>
      </c>
      <c r="G8242">
        <v>17630.190000000002</v>
      </c>
      <c r="H8242" s="2">
        <v>39972</v>
      </c>
      <c r="I8242" s="2">
        <v>40142</v>
      </c>
      <c r="J8242" s="2">
        <v>49309</v>
      </c>
      <c r="L8242">
        <v>6274</v>
      </c>
      <c r="M8242" t="s">
        <v>657</v>
      </c>
      <c r="N8242" t="s">
        <v>179</v>
      </c>
      <c r="O8242" t="s">
        <v>17</v>
      </c>
    </row>
    <row r="8243" spans="1:15" x14ac:dyDescent="0.35">
      <c r="A8243">
        <f t="shared" si="128"/>
        <v>2012</v>
      </c>
      <c r="B8243" t="s">
        <v>17</v>
      </c>
      <c r="C8243" t="s">
        <v>18</v>
      </c>
      <c r="D8243" t="s">
        <v>22</v>
      </c>
      <c r="E8243">
        <v>28</v>
      </c>
      <c r="F8243">
        <v>28936.076000000001</v>
      </c>
      <c r="G8243">
        <v>10966.78</v>
      </c>
      <c r="H8243" s="2">
        <v>40765</v>
      </c>
      <c r="I8243" s="2">
        <v>41179</v>
      </c>
      <c r="J8243" s="2">
        <v>50405</v>
      </c>
      <c r="L8243">
        <v>6022</v>
      </c>
      <c r="M8243" t="s">
        <v>1412</v>
      </c>
      <c r="N8243" t="s">
        <v>179</v>
      </c>
      <c r="O8243" t="s">
        <v>17</v>
      </c>
    </row>
    <row r="8244" spans="1:15" x14ac:dyDescent="0.35">
      <c r="A8244">
        <f t="shared" si="128"/>
        <v>2011</v>
      </c>
      <c r="B8244" t="s">
        <v>17</v>
      </c>
      <c r="C8244" t="s">
        <v>18</v>
      </c>
      <c r="D8244" t="s">
        <v>19</v>
      </c>
      <c r="E8244">
        <v>28</v>
      </c>
      <c r="F8244">
        <v>29292</v>
      </c>
      <c r="G8244">
        <v>16403.52</v>
      </c>
      <c r="H8244" s="2">
        <v>40746</v>
      </c>
      <c r="I8244" s="2">
        <v>40892</v>
      </c>
      <c r="J8244" s="2">
        <v>50040</v>
      </c>
      <c r="L8244">
        <v>3770</v>
      </c>
      <c r="M8244" t="s">
        <v>1282</v>
      </c>
      <c r="N8244" t="s">
        <v>51</v>
      </c>
      <c r="O8244" t="s">
        <v>17</v>
      </c>
    </row>
    <row r="8245" spans="1:15" x14ac:dyDescent="0.35">
      <c r="A8245">
        <f t="shared" si="128"/>
        <v>2011</v>
      </c>
      <c r="B8245" t="s">
        <v>17</v>
      </c>
      <c r="C8245" t="s">
        <v>18</v>
      </c>
      <c r="D8245" t="s">
        <v>22</v>
      </c>
      <c r="E8245">
        <v>28</v>
      </c>
      <c r="F8245">
        <v>31588</v>
      </c>
      <c r="G8245">
        <v>14941.12</v>
      </c>
      <c r="H8245" s="2">
        <v>40753</v>
      </c>
      <c r="I8245" s="2">
        <v>40861</v>
      </c>
      <c r="J8245" s="2">
        <v>50040</v>
      </c>
      <c r="L8245">
        <v>3203</v>
      </c>
      <c r="M8245" t="s">
        <v>10267</v>
      </c>
      <c r="N8245" t="s">
        <v>51</v>
      </c>
      <c r="O8245" t="s">
        <v>17</v>
      </c>
    </row>
    <row r="8246" spans="1:15" x14ac:dyDescent="0.35">
      <c r="A8246">
        <f t="shared" si="128"/>
        <v>2009</v>
      </c>
      <c r="B8246" t="s">
        <v>96</v>
      </c>
      <c r="C8246" t="s">
        <v>18</v>
      </c>
      <c r="D8246" t="s">
        <v>22</v>
      </c>
      <c r="E8246">
        <v>28</v>
      </c>
      <c r="F8246">
        <v>4984</v>
      </c>
      <c r="G8246">
        <v>3174.5800000000004</v>
      </c>
      <c r="H8246" s="2">
        <v>39573</v>
      </c>
      <c r="I8246" s="2">
        <v>40156</v>
      </c>
      <c r="J8246" s="2">
        <v>49309</v>
      </c>
      <c r="L8246">
        <v>6410</v>
      </c>
      <c r="M8246" t="s">
        <v>4952</v>
      </c>
      <c r="N8246" t="s">
        <v>414</v>
      </c>
      <c r="O8246" t="s">
        <v>96</v>
      </c>
    </row>
    <row r="8247" spans="1:15" x14ac:dyDescent="0.35">
      <c r="A8247">
        <f t="shared" si="128"/>
        <v>2013</v>
      </c>
      <c r="B8247" t="s">
        <v>96</v>
      </c>
      <c r="C8247" t="s">
        <v>18</v>
      </c>
      <c r="D8247" t="s">
        <v>22</v>
      </c>
      <c r="E8247">
        <v>28.05</v>
      </c>
      <c r="F8247">
        <v>23349</v>
      </c>
      <c r="G8247">
        <v>6330.45</v>
      </c>
      <c r="H8247" s="2">
        <v>40855</v>
      </c>
      <c r="I8247" s="2">
        <v>41439</v>
      </c>
      <c r="J8247" s="2">
        <v>50770</v>
      </c>
      <c r="L8247">
        <v>9410</v>
      </c>
      <c r="M8247" t="s">
        <v>560</v>
      </c>
      <c r="N8247" t="s">
        <v>189</v>
      </c>
      <c r="O8247" t="s">
        <v>96</v>
      </c>
    </row>
    <row r="8248" spans="1:15" x14ac:dyDescent="0.35">
      <c r="A8248">
        <f t="shared" si="128"/>
        <v>2013</v>
      </c>
      <c r="B8248" t="s">
        <v>96</v>
      </c>
      <c r="C8248" t="s">
        <v>18</v>
      </c>
      <c r="D8248" t="s">
        <v>22</v>
      </c>
      <c r="E8248">
        <v>28.08</v>
      </c>
      <c r="F8248">
        <v>26648</v>
      </c>
      <c r="G8248">
        <v>8635.23</v>
      </c>
      <c r="H8248" s="2">
        <v>39595</v>
      </c>
      <c r="I8248" s="2">
        <v>41624</v>
      </c>
      <c r="J8248" s="2">
        <v>50770</v>
      </c>
      <c r="L8248">
        <v>1217</v>
      </c>
      <c r="M8248" t="s">
        <v>1988</v>
      </c>
      <c r="N8248" t="s">
        <v>332</v>
      </c>
      <c r="O8248" t="s">
        <v>96</v>
      </c>
    </row>
    <row r="8249" spans="1:15" x14ac:dyDescent="0.35">
      <c r="A8249">
        <f t="shared" si="128"/>
        <v>2015</v>
      </c>
      <c r="B8249" t="s">
        <v>17</v>
      </c>
      <c r="C8249" t="s">
        <v>18</v>
      </c>
      <c r="D8249" t="s">
        <v>19</v>
      </c>
      <c r="E8249">
        <v>28.08</v>
      </c>
      <c r="F8249">
        <v>29229.968000000001</v>
      </c>
      <c r="G8249">
        <v>8009.02</v>
      </c>
      <c r="H8249" s="2">
        <v>40799</v>
      </c>
      <c r="I8249" s="2">
        <v>42156</v>
      </c>
      <c r="J8249" s="2">
        <v>49674</v>
      </c>
      <c r="L8249">
        <v>6125</v>
      </c>
      <c r="M8249" t="s">
        <v>3743</v>
      </c>
      <c r="N8249" t="s">
        <v>179</v>
      </c>
      <c r="O8249" t="s">
        <v>17</v>
      </c>
    </row>
    <row r="8250" spans="1:15" x14ac:dyDescent="0.35">
      <c r="A8250">
        <f t="shared" si="128"/>
        <v>2015</v>
      </c>
      <c r="B8250" t="s">
        <v>17</v>
      </c>
      <c r="C8250" t="s">
        <v>18</v>
      </c>
      <c r="D8250" t="s">
        <v>22</v>
      </c>
      <c r="E8250">
        <v>28.08</v>
      </c>
      <c r="F8250">
        <v>28934</v>
      </c>
      <c r="G8250">
        <v>6770.5499999999993</v>
      </c>
      <c r="H8250" s="2">
        <v>40672</v>
      </c>
      <c r="I8250" s="2">
        <v>42276</v>
      </c>
      <c r="J8250" s="2">
        <v>49674</v>
      </c>
      <c r="L8250">
        <v>3077</v>
      </c>
      <c r="M8250" t="s">
        <v>7908</v>
      </c>
      <c r="N8250" t="s">
        <v>51</v>
      </c>
      <c r="O8250" t="s">
        <v>17</v>
      </c>
    </row>
    <row r="8251" spans="1:15" x14ac:dyDescent="0.35">
      <c r="A8251">
        <f t="shared" si="128"/>
        <v>2015</v>
      </c>
      <c r="B8251" t="s">
        <v>17</v>
      </c>
      <c r="C8251" t="s">
        <v>18</v>
      </c>
      <c r="D8251" t="s">
        <v>19</v>
      </c>
      <c r="E8251">
        <v>28.08</v>
      </c>
      <c r="F8251">
        <v>23598</v>
      </c>
      <c r="G8251">
        <v>6465.86</v>
      </c>
      <c r="H8251" s="2">
        <v>40654</v>
      </c>
      <c r="I8251" s="2">
        <v>42181</v>
      </c>
      <c r="J8251" s="2">
        <v>49674</v>
      </c>
      <c r="L8251">
        <v>7320</v>
      </c>
      <c r="M8251" t="s">
        <v>2468</v>
      </c>
      <c r="N8251" t="s">
        <v>32</v>
      </c>
      <c r="O8251" t="s">
        <v>17</v>
      </c>
    </row>
    <row r="8252" spans="1:15" x14ac:dyDescent="0.35">
      <c r="A8252">
        <f t="shared" si="128"/>
        <v>2014</v>
      </c>
      <c r="B8252" t="s">
        <v>17</v>
      </c>
      <c r="C8252" t="s">
        <v>18</v>
      </c>
      <c r="D8252" t="s">
        <v>22</v>
      </c>
      <c r="E8252">
        <v>28.08</v>
      </c>
      <c r="F8252">
        <v>35514</v>
      </c>
      <c r="G8252">
        <v>9375.7000000000007</v>
      </c>
      <c r="H8252" s="2">
        <v>40504</v>
      </c>
      <c r="I8252" s="2">
        <v>41933</v>
      </c>
      <c r="J8252" s="2">
        <v>49309</v>
      </c>
      <c r="L8252">
        <v>9036</v>
      </c>
      <c r="M8252" t="s">
        <v>3830</v>
      </c>
      <c r="N8252" t="s">
        <v>32</v>
      </c>
      <c r="O8252" t="s">
        <v>17</v>
      </c>
    </row>
    <row r="8253" spans="1:15" x14ac:dyDescent="0.35">
      <c r="A8253">
        <f t="shared" si="128"/>
        <v>2012</v>
      </c>
      <c r="B8253" t="s">
        <v>17</v>
      </c>
      <c r="C8253" t="s">
        <v>18</v>
      </c>
      <c r="D8253" t="s">
        <v>22</v>
      </c>
      <c r="E8253">
        <v>28.1</v>
      </c>
      <c r="F8253">
        <v>27383</v>
      </c>
      <c r="G8253">
        <v>10378.15</v>
      </c>
      <c r="H8253" s="2">
        <v>40618</v>
      </c>
      <c r="I8253" s="2">
        <v>41179</v>
      </c>
      <c r="J8253" s="2">
        <v>50405</v>
      </c>
      <c r="L8253">
        <v>8630</v>
      </c>
      <c r="M8253" t="s">
        <v>505</v>
      </c>
      <c r="N8253" t="s">
        <v>53</v>
      </c>
      <c r="O8253" t="s">
        <v>17</v>
      </c>
    </row>
    <row r="8254" spans="1:15" x14ac:dyDescent="0.35">
      <c r="A8254">
        <f t="shared" si="128"/>
        <v>2013</v>
      </c>
      <c r="B8254" t="s">
        <v>17</v>
      </c>
      <c r="C8254" t="s">
        <v>18</v>
      </c>
      <c r="D8254" t="s">
        <v>19</v>
      </c>
      <c r="E8254">
        <v>28.1</v>
      </c>
      <c r="F8254">
        <v>34010</v>
      </c>
      <c r="G8254">
        <v>12107.56</v>
      </c>
      <c r="H8254" s="2">
        <v>40570</v>
      </c>
      <c r="I8254" s="2">
        <v>41621</v>
      </c>
      <c r="J8254" s="2">
        <v>50770</v>
      </c>
      <c r="L8254">
        <v>3034</v>
      </c>
      <c r="M8254" t="s">
        <v>1724</v>
      </c>
      <c r="N8254" t="s">
        <v>51</v>
      </c>
      <c r="O8254" t="s">
        <v>17</v>
      </c>
    </row>
    <row r="8255" spans="1:15" x14ac:dyDescent="0.35">
      <c r="A8255">
        <f t="shared" si="128"/>
        <v>2013</v>
      </c>
      <c r="B8255" t="s">
        <v>17</v>
      </c>
      <c r="C8255" t="s">
        <v>18</v>
      </c>
      <c r="D8255" t="s">
        <v>22</v>
      </c>
      <c r="E8255">
        <v>28.1</v>
      </c>
      <c r="F8255">
        <v>32603</v>
      </c>
      <c r="G8255">
        <v>9520.07</v>
      </c>
      <c r="H8255" s="2">
        <v>40135</v>
      </c>
      <c r="I8255" s="2">
        <v>41613</v>
      </c>
      <c r="J8255" s="2">
        <v>50770</v>
      </c>
      <c r="L8255">
        <v>9422</v>
      </c>
      <c r="M8255" t="s">
        <v>3172</v>
      </c>
      <c r="N8255" t="s">
        <v>32</v>
      </c>
      <c r="O8255" t="s">
        <v>17</v>
      </c>
    </row>
    <row r="8256" spans="1:15" x14ac:dyDescent="0.35">
      <c r="A8256">
        <f t="shared" si="128"/>
        <v>2008</v>
      </c>
      <c r="B8256" t="s">
        <v>17</v>
      </c>
      <c r="C8256" t="s">
        <v>18</v>
      </c>
      <c r="D8256" t="s">
        <v>22</v>
      </c>
      <c r="E8256">
        <v>28.1</v>
      </c>
      <c r="F8256">
        <v>25417</v>
      </c>
      <c r="G8256">
        <v>13445.59</v>
      </c>
      <c r="H8256" s="2">
        <v>39570</v>
      </c>
      <c r="I8256" s="2">
        <v>39521</v>
      </c>
      <c r="J8256" s="2">
        <v>48944</v>
      </c>
      <c r="L8256">
        <v>9305</v>
      </c>
      <c r="M8256" t="s">
        <v>806</v>
      </c>
      <c r="N8256" t="s">
        <v>32</v>
      </c>
      <c r="O8256" t="s">
        <v>17</v>
      </c>
    </row>
    <row r="8257" spans="1:15" x14ac:dyDescent="0.35">
      <c r="A8257">
        <f t="shared" si="128"/>
        <v>2011</v>
      </c>
      <c r="B8257" t="s">
        <v>17</v>
      </c>
      <c r="C8257" t="s">
        <v>18</v>
      </c>
      <c r="D8257" t="s">
        <v>22</v>
      </c>
      <c r="E8257">
        <v>28.1</v>
      </c>
      <c r="F8257">
        <v>31627</v>
      </c>
      <c r="G8257">
        <v>14959.579999999998</v>
      </c>
      <c r="H8257" s="2">
        <v>40626</v>
      </c>
      <c r="I8257" s="2">
        <v>40900</v>
      </c>
      <c r="J8257" s="2">
        <v>50040</v>
      </c>
      <c r="L8257">
        <v>3433</v>
      </c>
      <c r="M8257" t="s">
        <v>809</v>
      </c>
      <c r="N8257" t="s">
        <v>51</v>
      </c>
      <c r="O8257" t="s">
        <v>17</v>
      </c>
    </row>
    <row r="8258" spans="1:15" x14ac:dyDescent="0.35">
      <c r="A8258">
        <f t="shared" si="128"/>
        <v>2012</v>
      </c>
      <c r="B8258" t="s">
        <v>17</v>
      </c>
      <c r="C8258" t="s">
        <v>18</v>
      </c>
      <c r="D8258" t="s">
        <v>22</v>
      </c>
      <c r="E8258">
        <v>28.1</v>
      </c>
      <c r="F8258">
        <v>31426.641</v>
      </c>
      <c r="G8258">
        <v>13670.590000000002</v>
      </c>
      <c r="H8258" s="2">
        <v>39570</v>
      </c>
      <c r="I8258" s="2">
        <v>41108</v>
      </c>
      <c r="J8258" s="2">
        <v>50405</v>
      </c>
      <c r="L8258">
        <v>8585</v>
      </c>
      <c r="M8258" t="s">
        <v>13321</v>
      </c>
      <c r="N8258" t="s">
        <v>25</v>
      </c>
      <c r="O8258" t="s">
        <v>17</v>
      </c>
    </row>
    <row r="8259" spans="1:15" x14ac:dyDescent="0.35">
      <c r="A8259">
        <f t="shared" ref="A8259:A8322" si="129">YEAR(I8259)</f>
        <v>2012</v>
      </c>
      <c r="B8259" t="s">
        <v>96</v>
      </c>
      <c r="C8259" t="s">
        <v>18</v>
      </c>
      <c r="D8259" t="s">
        <v>22</v>
      </c>
      <c r="E8259">
        <v>28.12</v>
      </c>
      <c r="F8259">
        <v>19245</v>
      </c>
      <c r="G8259">
        <v>7773.0600000000013</v>
      </c>
      <c r="H8259" s="2">
        <v>40765</v>
      </c>
      <c r="I8259" s="2">
        <v>40968</v>
      </c>
      <c r="J8259" s="2">
        <v>50405</v>
      </c>
      <c r="L8259">
        <v>9105</v>
      </c>
      <c r="M8259" t="s">
        <v>6192</v>
      </c>
      <c r="N8259" t="s">
        <v>189</v>
      </c>
      <c r="O8259" t="s">
        <v>96</v>
      </c>
    </row>
    <row r="8260" spans="1:15" x14ac:dyDescent="0.35">
      <c r="A8260">
        <f t="shared" si="129"/>
        <v>2011</v>
      </c>
      <c r="B8260" t="s">
        <v>96</v>
      </c>
      <c r="C8260" t="s">
        <v>18</v>
      </c>
      <c r="D8260" t="s">
        <v>22</v>
      </c>
      <c r="E8260">
        <v>28.12</v>
      </c>
      <c r="F8260">
        <v>25899</v>
      </c>
      <c r="G8260">
        <v>11374.4</v>
      </c>
      <c r="H8260" s="2">
        <v>40714</v>
      </c>
      <c r="I8260" s="2">
        <v>40849</v>
      </c>
      <c r="J8260" s="2">
        <v>50040</v>
      </c>
      <c r="L8260">
        <v>3704</v>
      </c>
      <c r="M8260" t="s">
        <v>5208</v>
      </c>
      <c r="N8260" t="s">
        <v>51</v>
      </c>
      <c r="O8260" t="s">
        <v>96</v>
      </c>
    </row>
    <row r="8261" spans="1:15" x14ac:dyDescent="0.35">
      <c r="A8261">
        <f t="shared" si="129"/>
        <v>2013</v>
      </c>
      <c r="B8261" t="s">
        <v>96</v>
      </c>
      <c r="C8261" t="s">
        <v>18</v>
      </c>
      <c r="D8261" t="s">
        <v>22</v>
      </c>
      <c r="E8261">
        <v>28.18</v>
      </c>
      <c r="F8261">
        <v>21866</v>
      </c>
      <c r="G8261">
        <v>5928.4000000000005</v>
      </c>
      <c r="H8261" s="2">
        <v>40816</v>
      </c>
      <c r="I8261" s="2">
        <v>41631</v>
      </c>
      <c r="J8261" s="2">
        <v>50770</v>
      </c>
      <c r="L8261">
        <v>5103</v>
      </c>
      <c r="M8261" t="s">
        <v>4590</v>
      </c>
      <c r="N8261" t="s">
        <v>28</v>
      </c>
      <c r="O8261" t="s">
        <v>96</v>
      </c>
    </row>
    <row r="8262" spans="1:15" x14ac:dyDescent="0.35">
      <c r="A8262">
        <f t="shared" si="129"/>
        <v>2009</v>
      </c>
      <c r="B8262" t="s">
        <v>17</v>
      </c>
      <c r="C8262" t="s">
        <v>18</v>
      </c>
      <c r="D8262" t="s">
        <v>19</v>
      </c>
      <c r="E8262">
        <v>28.2</v>
      </c>
      <c r="F8262">
        <v>34202</v>
      </c>
      <c r="G8262">
        <v>19562.16</v>
      </c>
      <c r="H8262" s="2">
        <v>39571</v>
      </c>
      <c r="I8262" s="2">
        <v>39965</v>
      </c>
      <c r="J8262" s="2">
        <v>49309</v>
      </c>
      <c r="L8262">
        <v>3043</v>
      </c>
      <c r="M8262" t="s">
        <v>2002</v>
      </c>
      <c r="N8262" t="s">
        <v>51</v>
      </c>
      <c r="O8262" t="s">
        <v>17</v>
      </c>
    </row>
    <row r="8263" spans="1:15" x14ac:dyDescent="0.35">
      <c r="A8263">
        <f t="shared" si="129"/>
        <v>2011</v>
      </c>
      <c r="B8263" t="s">
        <v>17</v>
      </c>
      <c r="C8263" t="s">
        <v>18</v>
      </c>
      <c r="D8263" t="s">
        <v>22</v>
      </c>
      <c r="E8263">
        <v>28.2</v>
      </c>
      <c r="F8263">
        <v>32993</v>
      </c>
      <c r="G8263">
        <v>15605.69</v>
      </c>
      <c r="H8263" s="2">
        <v>40792</v>
      </c>
      <c r="I8263" s="2">
        <v>40877</v>
      </c>
      <c r="J8263" s="2">
        <v>50040</v>
      </c>
      <c r="L8263">
        <v>8370</v>
      </c>
      <c r="M8263" t="s">
        <v>3299</v>
      </c>
      <c r="N8263" t="s">
        <v>25</v>
      </c>
      <c r="O8263" t="s">
        <v>17</v>
      </c>
    </row>
    <row r="8264" spans="1:15" x14ac:dyDescent="0.35">
      <c r="A8264">
        <f t="shared" si="129"/>
        <v>2011</v>
      </c>
      <c r="B8264" t="s">
        <v>96</v>
      </c>
      <c r="C8264" t="s">
        <v>18</v>
      </c>
      <c r="D8264" t="s">
        <v>22</v>
      </c>
      <c r="E8264">
        <v>28.2</v>
      </c>
      <c r="F8264">
        <v>35393</v>
      </c>
      <c r="G8264">
        <v>16740.89</v>
      </c>
      <c r="H8264" s="2">
        <v>39570</v>
      </c>
      <c r="I8264" s="2">
        <v>40837</v>
      </c>
      <c r="J8264" s="2">
        <v>50040</v>
      </c>
      <c r="L8264">
        <v>7000</v>
      </c>
      <c r="M8264" t="s">
        <v>1487</v>
      </c>
      <c r="N8264" t="s">
        <v>99</v>
      </c>
      <c r="O8264" t="s">
        <v>96</v>
      </c>
    </row>
    <row r="8265" spans="1:15" x14ac:dyDescent="0.35">
      <c r="A8265">
        <f t="shared" si="129"/>
        <v>2011</v>
      </c>
      <c r="B8265" t="s">
        <v>17</v>
      </c>
      <c r="C8265" t="s">
        <v>18</v>
      </c>
      <c r="D8265" t="s">
        <v>22</v>
      </c>
      <c r="E8265">
        <v>28.2</v>
      </c>
      <c r="F8265">
        <v>30431</v>
      </c>
      <c r="G8265">
        <v>14393.849999999999</v>
      </c>
      <c r="H8265" s="2">
        <v>40163</v>
      </c>
      <c r="I8265" s="2">
        <v>40827</v>
      </c>
      <c r="J8265" s="2">
        <v>50040</v>
      </c>
      <c r="L8265">
        <v>8604</v>
      </c>
      <c r="M8265" t="s">
        <v>3185</v>
      </c>
      <c r="N8265" t="s">
        <v>53</v>
      </c>
      <c r="O8265" t="s">
        <v>17</v>
      </c>
    </row>
    <row r="8266" spans="1:15" x14ac:dyDescent="0.35">
      <c r="A8266">
        <f t="shared" si="129"/>
        <v>2012</v>
      </c>
      <c r="B8266" t="s">
        <v>96</v>
      </c>
      <c r="C8266" t="s">
        <v>18</v>
      </c>
      <c r="D8266" t="s">
        <v>22</v>
      </c>
      <c r="E8266">
        <v>28.2</v>
      </c>
      <c r="F8266">
        <v>27390.974999999995</v>
      </c>
      <c r="G8266">
        <v>11063.22</v>
      </c>
      <c r="H8266" s="2">
        <v>39570</v>
      </c>
      <c r="I8266" s="2">
        <v>40966</v>
      </c>
      <c r="J8266" s="2">
        <v>50405</v>
      </c>
      <c r="L8266">
        <v>3998</v>
      </c>
      <c r="M8266" t="s">
        <v>4756</v>
      </c>
      <c r="N8266" t="s">
        <v>76</v>
      </c>
      <c r="O8266" t="s">
        <v>96</v>
      </c>
    </row>
    <row r="8267" spans="1:15" x14ac:dyDescent="0.35">
      <c r="A8267">
        <f t="shared" si="129"/>
        <v>2011</v>
      </c>
      <c r="B8267" t="s">
        <v>96</v>
      </c>
      <c r="C8267" t="s">
        <v>18</v>
      </c>
      <c r="D8267" t="s">
        <v>22</v>
      </c>
      <c r="E8267">
        <v>28.2</v>
      </c>
      <c r="F8267">
        <v>32102</v>
      </c>
      <c r="G8267">
        <v>14098.650000000001</v>
      </c>
      <c r="H8267" s="2">
        <v>40561</v>
      </c>
      <c r="I8267" s="2">
        <v>40732</v>
      </c>
      <c r="J8267" s="2">
        <v>50040</v>
      </c>
      <c r="L8267">
        <v>5040</v>
      </c>
      <c r="M8267" t="s">
        <v>2486</v>
      </c>
      <c r="N8267" t="s">
        <v>28</v>
      </c>
      <c r="O8267" t="s">
        <v>96</v>
      </c>
    </row>
    <row r="8268" spans="1:15" x14ac:dyDescent="0.35">
      <c r="A8268">
        <f t="shared" si="129"/>
        <v>2011</v>
      </c>
      <c r="B8268" t="s">
        <v>17</v>
      </c>
      <c r="C8268" t="s">
        <v>18</v>
      </c>
      <c r="D8268" t="s">
        <v>22</v>
      </c>
      <c r="E8268">
        <v>28.2</v>
      </c>
      <c r="F8268">
        <v>33881</v>
      </c>
      <c r="G8268">
        <v>16025.73</v>
      </c>
      <c r="H8268" s="2">
        <v>40679</v>
      </c>
      <c r="I8268" s="2">
        <v>40753</v>
      </c>
      <c r="J8268" s="2">
        <v>50040</v>
      </c>
      <c r="L8268">
        <v>2544</v>
      </c>
      <c r="M8268" t="s">
        <v>5066</v>
      </c>
      <c r="N8268" t="s">
        <v>210</v>
      </c>
      <c r="O8268" t="s">
        <v>17</v>
      </c>
    </row>
    <row r="8269" spans="1:15" x14ac:dyDescent="0.35">
      <c r="A8269">
        <f t="shared" si="129"/>
        <v>2011</v>
      </c>
      <c r="B8269" t="s">
        <v>17</v>
      </c>
      <c r="C8269" t="s">
        <v>18</v>
      </c>
      <c r="D8269" t="s">
        <v>22</v>
      </c>
      <c r="E8269">
        <v>28.2</v>
      </c>
      <c r="F8269">
        <v>32648</v>
      </c>
      <c r="G8269">
        <v>15442.499999999998</v>
      </c>
      <c r="H8269" s="2">
        <v>40725</v>
      </c>
      <c r="I8269" s="2">
        <v>40885</v>
      </c>
      <c r="J8269" s="2">
        <v>50040</v>
      </c>
      <c r="L8269">
        <v>8460</v>
      </c>
      <c r="M8269" t="s">
        <v>5336</v>
      </c>
      <c r="N8269" t="s">
        <v>53</v>
      </c>
      <c r="O8269" t="s">
        <v>17</v>
      </c>
    </row>
    <row r="8270" spans="1:15" x14ac:dyDescent="0.35">
      <c r="A8270">
        <f t="shared" si="129"/>
        <v>2011</v>
      </c>
      <c r="B8270" t="s">
        <v>96</v>
      </c>
      <c r="C8270" t="s">
        <v>18</v>
      </c>
      <c r="D8270" t="s">
        <v>22</v>
      </c>
      <c r="E8270">
        <v>28.2</v>
      </c>
      <c r="F8270">
        <v>28834.034000000003</v>
      </c>
      <c r="G8270">
        <v>13638.490000000002</v>
      </c>
      <c r="H8270" s="2">
        <v>39570</v>
      </c>
      <c r="I8270" s="2">
        <v>40876</v>
      </c>
      <c r="J8270" s="2">
        <v>50040</v>
      </c>
      <c r="L8270">
        <v>1422</v>
      </c>
      <c r="M8270" t="s">
        <v>327</v>
      </c>
      <c r="N8270" t="s">
        <v>21</v>
      </c>
      <c r="O8270" t="s">
        <v>96</v>
      </c>
    </row>
    <row r="8271" spans="1:15" x14ac:dyDescent="0.35">
      <c r="A8271">
        <f t="shared" si="129"/>
        <v>2009</v>
      </c>
      <c r="B8271" t="s">
        <v>96</v>
      </c>
      <c r="C8271" t="s">
        <v>18</v>
      </c>
      <c r="D8271" t="s">
        <v>22</v>
      </c>
      <c r="E8271">
        <v>28.2</v>
      </c>
      <c r="F8271">
        <v>32003.967000000001</v>
      </c>
      <c r="G8271">
        <v>16224.849999999999</v>
      </c>
      <c r="H8271" s="2">
        <v>39570</v>
      </c>
      <c r="I8271" s="2">
        <v>40119</v>
      </c>
      <c r="J8271" s="2">
        <v>49309</v>
      </c>
      <c r="L8271">
        <v>1862</v>
      </c>
      <c r="M8271" t="s">
        <v>6392</v>
      </c>
      <c r="N8271" t="s">
        <v>21</v>
      </c>
      <c r="O8271" t="s">
        <v>96</v>
      </c>
    </row>
    <row r="8272" spans="1:15" x14ac:dyDescent="0.35">
      <c r="A8272">
        <f t="shared" si="129"/>
        <v>2013</v>
      </c>
      <c r="B8272" t="s">
        <v>17</v>
      </c>
      <c r="C8272" t="s">
        <v>18</v>
      </c>
      <c r="D8272" t="s">
        <v>22</v>
      </c>
      <c r="E8272">
        <v>28.22</v>
      </c>
      <c r="F8272">
        <v>27830</v>
      </c>
      <c r="G8272">
        <v>8126.3499999999995</v>
      </c>
      <c r="H8272" s="2">
        <v>40744</v>
      </c>
      <c r="I8272" s="2">
        <v>41585</v>
      </c>
      <c r="J8272" s="2">
        <v>50770</v>
      </c>
      <c r="L8272">
        <v>9064</v>
      </c>
      <c r="M8272" t="s">
        <v>4325</v>
      </c>
      <c r="N8272" t="s">
        <v>189</v>
      </c>
      <c r="O8272" t="s">
        <v>17</v>
      </c>
    </row>
    <row r="8273" spans="1:15" x14ac:dyDescent="0.35">
      <c r="A8273">
        <f t="shared" si="129"/>
        <v>2012</v>
      </c>
      <c r="B8273" t="s">
        <v>96</v>
      </c>
      <c r="C8273" t="s">
        <v>18</v>
      </c>
      <c r="D8273" t="s">
        <v>22</v>
      </c>
      <c r="E8273">
        <v>28.25</v>
      </c>
      <c r="F8273">
        <v>17934.537</v>
      </c>
      <c r="G8273">
        <v>5703.2</v>
      </c>
      <c r="H8273" s="2">
        <v>40792</v>
      </c>
      <c r="I8273" s="2">
        <v>41261</v>
      </c>
      <c r="J8273" s="2">
        <v>50405</v>
      </c>
      <c r="L8273">
        <v>8706</v>
      </c>
      <c r="M8273" t="s">
        <v>607</v>
      </c>
      <c r="N8273" t="s">
        <v>53</v>
      </c>
      <c r="O8273" t="s">
        <v>96</v>
      </c>
    </row>
    <row r="8274" spans="1:15" x14ac:dyDescent="0.35">
      <c r="A8274">
        <f t="shared" si="129"/>
        <v>2015</v>
      </c>
      <c r="B8274" t="s">
        <v>96</v>
      </c>
      <c r="C8274" t="s">
        <v>18</v>
      </c>
      <c r="D8274" t="s">
        <v>22</v>
      </c>
      <c r="E8274">
        <v>28.25</v>
      </c>
      <c r="F8274">
        <v>32906</v>
      </c>
      <c r="G8274">
        <v>7149.5000000000009</v>
      </c>
      <c r="H8274" s="2">
        <v>40667</v>
      </c>
      <c r="I8274" s="2">
        <v>42277</v>
      </c>
      <c r="J8274" s="2">
        <v>49674</v>
      </c>
      <c r="L8274">
        <v>8374</v>
      </c>
      <c r="M8274" t="s">
        <v>2004</v>
      </c>
      <c r="N8274" t="s">
        <v>25</v>
      </c>
      <c r="O8274" t="s">
        <v>96</v>
      </c>
    </row>
    <row r="8275" spans="1:15" x14ac:dyDescent="0.35">
      <c r="A8275">
        <f t="shared" si="129"/>
        <v>2009</v>
      </c>
      <c r="B8275" t="s">
        <v>17</v>
      </c>
      <c r="C8275" t="s">
        <v>18</v>
      </c>
      <c r="D8275" t="s">
        <v>22</v>
      </c>
      <c r="E8275">
        <v>28.3</v>
      </c>
      <c r="F8275">
        <v>25801</v>
      </c>
      <c r="G8275">
        <v>11610.449999999999</v>
      </c>
      <c r="H8275" s="2">
        <v>39598</v>
      </c>
      <c r="I8275" s="2">
        <v>40092</v>
      </c>
      <c r="J8275" s="2">
        <v>49309</v>
      </c>
      <c r="L8275">
        <v>9451</v>
      </c>
      <c r="M8275" t="s">
        <v>5722</v>
      </c>
      <c r="N8275" t="s">
        <v>32</v>
      </c>
      <c r="O8275" t="s">
        <v>17</v>
      </c>
    </row>
    <row r="8276" spans="1:15" x14ac:dyDescent="0.35">
      <c r="A8276">
        <f t="shared" si="129"/>
        <v>2012</v>
      </c>
      <c r="B8276" t="s">
        <v>17</v>
      </c>
      <c r="C8276" t="s">
        <v>18</v>
      </c>
      <c r="D8276" t="s">
        <v>22</v>
      </c>
      <c r="E8276">
        <v>28.31</v>
      </c>
      <c r="F8276">
        <v>31333</v>
      </c>
      <c r="G8276">
        <v>11875.2</v>
      </c>
      <c r="H8276" s="2">
        <v>40732</v>
      </c>
      <c r="I8276" s="2">
        <v>41181</v>
      </c>
      <c r="J8276" s="2">
        <v>50405</v>
      </c>
      <c r="L8276">
        <v>9613</v>
      </c>
      <c r="M8276" t="s">
        <v>1844</v>
      </c>
      <c r="N8276" t="s">
        <v>32</v>
      </c>
      <c r="O8276" t="s">
        <v>17</v>
      </c>
    </row>
    <row r="8277" spans="1:15" x14ac:dyDescent="0.35">
      <c r="A8277">
        <f t="shared" si="129"/>
        <v>2012</v>
      </c>
      <c r="B8277" t="s">
        <v>17</v>
      </c>
      <c r="C8277" t="s">
        <v>18</v>
      </c>
      <c r="D8277" t="s">
        <v>22</v>
      </c>
      <c r="E8277">
        <v>28.31</v>
      </c>
      <c r="F8277">
        <v>29919</v>
      </c>
      <c r="G8277">
        <v>11339.3</v>
      </c>
      <c r="H8277" s="2">
        <v>40798</v>
      </c>
      <c r="I8277" s="2">
        <v>41103</v>
      </c>
      <c r="J8277" s="2">
        <v>50405</v>
      </c>
      <c r="L8277">
        <v>3538</v>
      </c>
      <c r="M8277" t="s">
        <v>4615</v>
      </c>
      <c r="N8277" t="s">
        <v>51</v>
      </c>
      <c r="O8277" t="s">
        <v>17</v>
      </c>
    </row>
    <row r="8278" spans="1:15" x14ac:dyDescent="0.35">
      <c r="A8278">
        <f t="shared" si="129"/>
        <v>2013</v>
      </c>
      <c r="B8278" t="s">
        <v>17</v>
      </c>
      <c r="C8278" t="s">
        <v>18</v>
      </c>
      <c r="D8278" t="s">
        <v>22</v>
      </c>
      <c r="E8278">
        <v>28.34</v>
      </c>
      <c r="F8278">
        <v>33741</v>
      </c>
      <c r="G8278">
        <v>9852.369999999999</v>
      </c>
      <c r="H8278" s="2">
        <v>40631</v>
      </c>
      <c r="I8278" s="2">
        <v>41561</v>
      </c>
      <c r="J8278" s="2">
        <v>50770</v>
      </c>
      <c r="L8278">
        <v>8157</v>
      </c>
      <c r="M8278" t="s">
        <v>7480</v>
      </c>
      <c r="N8278" t="s">
        <v>53</v>
      </c>
      <c r="O8278" t="s">
        <v>17</v>
      </c>
    </row>
    <row r="8279" spans="1:15" x14ac:dyDescent="0.35">
      <c r="A8279">
        <f t="shared" si="129"/>
        <v>2014</v>
      </c>
      <c r="B8279" t="s">
        <v>17</v>
      </c>
      <c r="C8279" t="s">
        <v>18</v>
      </c>
      <c r="D8279" t="s">
        <v>22</v>
      </c>
      <c r="E8279">
        <v>28.35</v>
      </c>
      <c r="F8279">
        <v>28774</v>
      </c>
      <c r="G8279">
        <v>7596.3400000000011</v>
      </c>
      <c r="H8279" s="2">
        <v>40666</v>
      </c>
      <c r="I8279" s="2">
        <v>41944</v>
      </c>
      <c r="J8279" s="2">
        <v>49309</v>
      </c>
      <c r="L8279">
        <v>3367</v>
      </c>
      <c r="M8279" t="s">
        <v>6879</v>
      </c>
      <c r="N8279" t="s">
        <v>51</v>
      </c>
      <c r="O8279" t="s">
        <v>17</v>
      </c>
    </row>
    <row r="8280" spans="1:15" x14ac:dyDescent="0.35">
      <c r="A8280">
        <f t="shared" si="129"/>
        <v>2011</v>
      </c>
      <c r="B8280" t="s">
        <v>17</v>
      </c>
      <c r="C8280" t="s">
        <v>18</v>
      </c>
      <c r="D8280" t="s">
        <v>22</v>
      </c>
      <c r="E8280">
        <v>28.4</v>
      </c>
      <c r="F8280">
        <v>31459</v>
      </c>
      <c r="G8280">
        <v>14880.099999999999</v>
      </c>
      <c r="H8280" s="2">
        <v>40602</v>
      </c>
      <c r="I8280" s="2">
        <v>40822</v>
      </c>
      <c r="J8280" s="2">
        <v>50040</v>
      </c>
      <c r="L8280">
        <v>4565</v>
      </c>
      <c r="M8280" t="s">
        <v>4367</v>
      </c>
      <c r="N8280" t="s">
        <v>210</v>
      </c>
      <c r="O8280" t="s">
        <v>17</v>
      </c>
    </row>
    <row r="8281" spans="1:15" x14ac:dyDescent="0.35">
      <c r="A8281">
        <f t="shared" si="129"/>
        <v>2012</v>
      </c>
      <c r="B8281" t="s">
        <v>17</v>
      </c>
      <c r="C8281" t="s">
        <v>18</v>
      </c>
      <c r="D8281" t="s">
        <v>22</v>
      </c>
      <c r="E8281">
        <v>28.4</v>
      </c>
      <c r="F8281">
        <v>30114.225000000002</v>
      </c>
      <c r="G8281">
        <v>11413.289999999999</v>
      </c>
      <c r="H8281" s="2">
        <v>39911</v>
      </c>
      <c r="I8281" s="2">
        <v>41094</v>
      </c>
      <c r="J8281" s="2">
        <v>50405</v>
      </c>
      <c r="L8281">
        <v>7027</v>
      </c>
      <c r="M8281" t="s">
        <v>4548</v>
      </c>
      <c r="N8281" t="s">
        <v>99</v>
      </c>
      <c r="O8281" t="s">
        <v>17</v>
      </c>
    </row>
    <row r="8282" spans="1:15" x14ac:dyDescent="0.35">
      <c r="A8282">
        <f t="shared" si="129"/>
        <v>2014</v>
      </c>
      <c r="B8282" t="s">
        <v>17</v>
      </c>
      <c r="C8282" t="s">
        <v>18</v>
      </c>
      <c r="D8282" t="s">
        <v>22</v>
      </c>
      <c r="E8282">
        <v>28.4</v>
      </c>
      <c r="F8282">
        <v>22422</v>
      </c>
      <c r="G8282">
        <v>5919.4099999999989</v>
      </c>
      <c r="H8282" s="2">
        <v>40703</v>
      </c>
      <c r="I8282" s="2">
        <v>41929</v>
      </c>
      <c r="J8282" s="2">
        <v>49309</v>
      </c>
      <c r="L8282">
        <v>9114</v>
      </c>
      <c r="M8282" t="s">
        <v>5771</v>
      </c>
      <c r="N8282" t="s">
        <v>32</v>
      </c>
      <c r="O8282" t="s">
        <v>17</v>
      </c>
    </row>
    <row r="8283" spans="1:15" x14ac:dyDescent="0.35">
      <c r="A8283">
        <f t="shared" si="129"/>
        <v>2011</v>
      </c>
      <c r="B8283" t="s">
        <v>17</v>
      </c>
      <c r="C8283" t="s">
        <v>18</v>
      </c>
      <c r="D8283" t="s">
        <v>22</v>
      </c>
      <c r="E8283">
        <v>28.4</v>
      </c>
      <c r="F8283">
        <v>30770</v>
      </c>
      <c r="G8283">
        <v>14554.21</v>
      </c>
      <c r="H8283" s="2">
        <v>40626</v>
      </c>
      <c r="I8283" s="2">
        <v>40898</v>
      </c>
      <c r="J8283" s="2">
        <v>50040</v>
      </c>
      <c r="L8283">
        <v>3432</v>
      </c>
      <c r="M8283" t="s">
        <v>6396</v>
      </c>
      <c r="N8283" t="s">
        <v>51</v>
      </c>
      <c r="O8283" t="s">
        <v>17</v>
      </c>
    </row>
    <row r="8284" spans="1:15" x14ac:dyDescent="0.35">
      <c r="A8284">
        <f t="shared" si="129"/>
        <v>2013</v>
      </c>
      <c r="B8284" t="s">
        <v>96</v>
      </c>
      <c r="C8284" t="s">
        <v>18</v>
      </c>
      <c r="D8284" t="s">
        <v>22</v>
      </c>
      <c r="E8284">
        <v>28.4</v>
      </c>
      <c r="F8284">
        <v>30756</v>
      </c>
      <c r="G8284">
        <v>9966.43</v>
      </c>
      <c r="H8284" s="2">
        <v>39805</v>
      </c>
      <c r="I8284" s="2">
        <v>41626</v>
      </c>
      <c r="J8284" s="2">
        <v>50770</v>
      </c>
      <c r="L8284">
        <v>6512</v>
      </c>
      <c r="M8284" t="s">
        <v>939</v>
      </c>
      <c r="N8284" t="s">
        <v>42</v>
      </c>
      <c r="O8284" t="s">
        <v>96</v>
      </c>
    </row>
    <row r="8285" spans="1:15" x14ac:dyDescent="0.35">
      <c r="A8285">
        <f t="shared" si="129"/>
        <v>2009</v>
      </c>
      <c r="B8285" t="s">
        <v>96</v>
      </c>
      <c r="C8285" t="s">
        <v>18</v>
      </c>
      <c r="D8285" t="s">
        <v>22</v>
      </c>
      <c r="E8285">
        <v>28.4</v>
      </c>
      <c r="F8285">
        <v>27001</v>
      </c>
      <c r="G8285">
        <v>17173.32</v>
      </c>
      <c r="H8285" s="2">
        <v>39570</v>
      </c>
      <c r="I8285" s="2">
        <v>40165</v>
      </c>
      <c r="J8285" s="2">
        <v>49309</v>
      </c>
      <c r="L8285">
        <v>6472</v>
      </c>
      <c r="M8285" t="s">
        <v>4180</v>
      </c>
      <c r="N8285" t="s">
        <v>430</v>
      </c>
      <c r="O8285" t="s">
        <v>96</v>
      </c>
    </row>
    <row r="8286" spans="1:15" x14ac:dyDescent="0.35">
      <c r="A8286">
        <f t="shared" si="129"/>
        <v>2015</v>
      </c>
      <c r="B8286" t="s">
        <v>17</v>
      </c>
      <c r="C8286" t="s">
        <v>18</v>
      </c>
      <c r="D8286" t="s">
        <v>22</v>
      </c>
      <c r="E8286">
        <v>28.42</v>
      </c>
      <c r="F8286">
        <v>25972</v>
      </c>
      <c r="G8286">
        <v>6856.6100000000006</v>
      </c>
      <c r="H8286" s="2">
        <v>40709</v>
      </c>
      <c r="I8286" s="2">
        <v>42087</v>
      </c>
      <c r="J8286" s="2">
        <v>49674</v>
      </c>
      <c r="L8286">
        <v>8896</v>
      </c>
      <c r="M8286" t="s">
        <v>3792</v>
      </c>
      <c r="N8286" t="s">
        <v>32</v>
      </c>
      <c r="O8286" t="s">
        <v>17</v>
      </c>
    </row>
    <row r="8287" spans="1:15" x14ac:dyDescent="0.35">
      <c r="A8287">
        <f t="shared" si="129"/>
        <v>2012</v>
      </c>
      <c r="B8287" t="s">
        <v>17</v>
      </c>
      <c r="C8287" t="s">
        <v>18</v>
      </c>
      <c r="D8287" t="s">
        <v>19</v>
      </c>
      <c r="E8287">
        <v>28.5</v>
      </c>
      <c r="F8287">
        <v>21300</v>
      </c>
      <c r="G8287">
        <v>9712.7900000000009</v>
      </c>
      <c r="H8287" s="2">
        <v>40528</v>
      </c>
      <c r="I8287" s="2">
        <v>41080</v>
      </c>
      <c r="J8287" s="2">
        <v>50405</v>
      </c>
      <c r="L8287">
        <v>6390</v>
      </c>
      <c r="M8287" t="s">
        <v>459</v>
      </c>
      <c r="N8287" t="s">
        <v>460</v>
      </c>
      <c r="O8287" t="s">
        <v>17</v>
      </c>
    </row>
    <row r="8288" spans="1:15" x14ac:dyDescent="0.35">
      <c r="A8288">
        <f t="shared" si="129"/>
        <v>2011</v>
      </c>
      <c r="B8288" t="s">
        <v>96</v>
      </c>
      <c r="C8288" t="s">
        <v>18</v>
      </c>
      <c r="D8288" t="s">
        <v>22</v>
      </c>
      <c r="E8288">
        <v>28.56</v>
      </c>
      <c r="F8288">
        <v>31510.400000000001</v>
      </c>
      <c r="G8288">
        <v>14904.41</v>
      </c>
      <c r="H8288" s="2">
        <v>40736</v>
      </c>
      <c r="I8288" s="2">
        <v>40793</v>
      </c>
      <c r="J8288" s="2">
        <v>50040</v>
      </c>
      <c r="L8288">
        <v>9200</v>
      </c>
      <c r="M8288" t="s">
        <v>395</v>
      </c>
      <c r="N8288" t="s">
        <v>32</v>
      </c>
      <c r="O8288" t="s">
        <v>96</v>
      </c>
    </row>
    <row r="8289" spans="1:15" x14ac:dyDescent="0.35">
      <c r="A8289">
        <f t="shared" si="129"/>
        <v>2015</v>
      </c>
      <c r="B8289" t="s">
        <v>17</v>
      </c>
      <c r="C8289" t="s">
        <v>18</v>
      </c>
      <c r="D8289" t="s">
        <v>22</v>
      </c>
      <c r="E8289">
        <v>28.56</v>
      </c>
      <c r="F8289">
        <v>28351</v>
      </c>
      <c r="G8289">
        <v>7484.6699999999992</v>
      </c>
      <c r="H8289" s="2">
        <v>40439</v>
      </c>
      <c r="I8289" s="2">
        <v>42088</v>
      </c>
      <c r="J8289" s="2">
        <v>49674</v>
      </c>
      <c r="L8289">
        <v>8584</v>
      </c>
      <c r="M8289" t="s">
        <v>4568</v>
      </c>
      <c r="N8289" t="s">
        <v>25</v>
      </c>
      <c r="O8289" t="s">
        <v>17</v>
      </c>
    </row>
    <row r="8290" spans="1:15" x14ac:dyDescent="0.35">
      <c r="A8290">
        <f t="shared" si="129"/>
        <v>2015</v>
      </c>
      <c r="B8290" t="s">
        <v>96</v>
      </c>
      <c r="C8290" t="s">
        <v>18</v>
      </c>
      <c r="D8290" t="s">
        <v>22</v>
      </c>
      <c r="E8290">
        <v>28.56</v>
      </c>
      <c r="F8290">
        <v>33461</v>
      </c>
      <c r="G8290">
        <v>8833.7199999999993</v>
      </c>
      <c r="H8290" s="2">
        <v>40742</v>
      </c>
      <c r="I8290" s="2">
        <v>42075</v>
      </c>
      <c r="J8290" s="2">
        <v>49674</v>
      </c>
      <c r="L8290">
        <v>9220</v>
      </c>
      <c r="M8290" t="s">
        <v>1695</v>
      </c>
      <c r="N8290" t="s">
        <v>25</v>
      </c>
      <c r="O8290" t="s">
        <v>96</v>
      </c>
    </row>
    <row r="8291" spans="1:15" x14ac:dyDescent="0.35">
      <c r="A8291">
        <f t="shared" si="129"/>
        <v>2013</v>
      </c>
      <c r="B8291" t="s">
        <v>96</v>
      </c>
      <c r="C8291" t="s">
        <v>18</v>
      </c>
      <c r="D8291" t="s">
        <v>22</v>
      </c>
      <c r="E8291">
        <v>28.6</v>
      </c>
      <c r="F8291">
        <v>26802</v>
      </c>
      <c r="G8291">
        <v>7826.19</v>
      </c>
      <c r="H8291" s="2">
        <v>40825</v>
      </c>
      <c r="I8291" s="2">
        <v>41526</v>
      </c>
      <c r="J8291" s="2">
        <v>50770</v>
      </c>
      <c r="L8291">
        <v>3063</v>
      </c>
      <c r="M8291" t="s">
        <v>545</v>
      </c>
      <c r="N8291" t="s">
        <v>51</v>
      </c>
      <c r="O8291" t="s">
        <v>96</v>
      </c>
    </row>
    <row r="8292" spans="1:15" x14ac:dyDescent="0.35">
      <c r="A8292">
        <f t="shared" si="129"/>
        <v>2016</v>
      </c>
      <c r="B8292" t="s">
        <v>17</v>
      </c>
      <c r="C8292" t="s">
        <v>18</v>
      </c>
      <c r="D8292" t="s">
        <v>22</v>
      </c>
      <c r="E8292">
        <v>28.6</v>
      </c>
      <c r="F8292">
        <v>25016</v>
      </c>
      <c r="G8292">
        <v>4878.12</v>
      </c>
      <c r="H8292" s="2">
        <v>40478</v>
      </c>
      <c r="I8292" s="2">
        <v>42639</v>
      </c>
      <c r="J8292" s="2">
        <v>50040</v>
      </c>
      <c r="L8292">
        <v>6102</v>
      </c>
      <c r="M8292" t="s">
        <v>1440</v>
      </c>
      <c r="N8292" t="s">
        <v>179</v>
      </c>
      <c r="O8292" t="s">
        <v>17</v>
      </c>
    </row>
    <row r="8293" spans="1:15" x14ac:dyDescent="0.35">
      <c r="A8293">
        <f t="shared" si="129"/>
        <v>2015</v>
      </c>
      <c r="B8293" t="s">
        <v>17</v>
      </c>
      <c r="C8293" t="s">
        <v>18</v>
      </c>
      <c r="D8293" t="s">
        <v>22</v>
      </c>
      <c r="E8293">
        <v>28.6</v>
      </c>
      <c r="F8293">
        <v>32766.799999999999</v>
      </c>
      <c r="G8293">
        <v>8650.43</v>
      </c>
      <c r="H8293" s="2">
        <v>40746</v>
      </c>
      <c r="I8293" s="2">
        <v>42090</v>
      </c>
      <c r="J8293" s="2">
        <v>49674</v>
      </c>
      <c r="L8293">
        <v>6122</v>
      </c>
      <c r="M8293" t="s">
        <v>924</v>
      </c>
      <c r="N8293" t="s">
        <v>179</v>
      </c>
      <c r="O8293" t="s">
        <v>17</v>
      </c>
    </row>
    <row r="8294" spans="1:15" x14ac:dyDescent="0.35">
      <c r="A8294">
        <f t="shared" si="129"/>
        <v>2013</v>
      </c>
      <c r="B8294" t="s">
        <v>96</v>
      </c>
      <c r="C8294" t="s">
        <v>18</v>
      </c>
      <c r="D8294" t="s">
        <v>19</v>
      </c>
      <c r="E8294">
        <v>28.6</v>
      </c>
      <c r="F8294">
        <v>33767</v>
      </c>
      <c r="G8294">
        <v>11161.61</v>
      </c>
      <c r="H8294" s="2">
        <v>40226</v>
      </c>
      <c r="I8294" s="2">
        <v>41625</v>
      </c>
      <c r="J8294" s="2">
        <v>50770</v>
      </c>
      <c r="L8294">
        <v>8524</v>
      </c>
      <c r="M8294" t="s">
        <v>10960</v>
      </c>
      <c r="N8294" t="s">
        <v>25</v>
      </c>
      <c r="O8294" t="s">
        <v>96</v>
      </c>
    </row>
    <row r="8295" spans="1:15" x14ac:dyDescent="0.35">
      <c r="A8295">
        <f t="shared" si="129"/>
        <v>2014</v>
      </c>
      <c r="B8295" t="s">
        <v>17</v>
      </c>
      <c r="C8295" t="s">
        <v>18</v>
      </c>
      <c r="D8295" t="s">
        <v>22</v>
      </c>
      <c r="E8295">
        <v>28.6</v>
      </c>
      <c r="F8295">
        <v>24482</v>
      </c>
      <c r="G8295">
        <v>6585.6500000000005</v>
      </c>
      <c r="H8295" s="2">
        <v>40350</v>
      </c>
      <c r="I8295" s="2">
        <v>41725</v>
      </c>
      <c r="J8295" s="2">
        <v>51135</v>
      </c>
      <c r="L8295">
        <v>7459</v>
      </c>
      <c r="M8295" t="s">
        <v>11928</v>
      </c>
      <c r="N8295" t="s">
        <v>99</v>
      </c>
      <c r="O8295" t="s">
        <v>17</v>
      </c>
    </row>
    <row r="8296" spans="1:15" x14ac:dyDescent="0.35">
      <c r="A8296">
        <f t="shared" si="129"/>
        <v>2014</v>
      </c>
      <c r="B8296" t="s">
        <v>17</v>
      </c>
      <c r="C8296" t="s">
        <v>18</v>
      </c>
      <c r="D8296" t="s">
        <v>22</v>
      </c>
      <c r="E8296">
        <v>28.6</v>
      </c>
      <c r="F8296">
        <v>29452</v>
      </c>
      <c r="G8296">
        <v>7775.3200000000006</v>
      </c>
      <c r="H8296" s="2">
        <v>40660</v>
      </c>
      <c r="I8296" s="2">
        <v>41757</v>
      </c>
      <c r="J8296" s="2">
        <v>49309</v>
      </c>
      <c r="L8296">
        <v>4434</v>
      </c>
      <c r="M8296" t="s">
        <v>1693</v>
      </c>
      <c r="N8296" t="s">
        <v>344</v>
      </c>
      <c r="O8296" t="s">
        <v>17</v>
      </c>
    </row>
    <row r="8297" spans="1:15" x14ac:dyDescent="0.35">
      <c r="A8297">
        <f t="shared" si="129"/>
        <v>2009</v>
      </c>
      <c r="B8297" t="s">
        <v>17</v>
      </c>
      <c r="C8297" t="s">
        <v>18</v>
      </c>
      <c r="D8297" t="s">
        <v>22</v>
      </c>
      <c r="E8297">
        <v>28.6</v>
      </c>
      <c r="F8297">
        <v>32921</v>
      </c>
      <c r="G8297">
        <v>22550.879999999997</v>
      </c>
      <c r="H8297" s="2">
        <v>39569</v>
      </c>
      <c r="I8297" s="2">
        <v>39821</v>
      </c>
      <c r="J8297" s="2">
        <v>49309</v>
      </c>
      <c r="L8297">
        <v>8374</v>
      </c>
      <c r="M8297" t="s">
        <v>2004</v>
      </c>
      <c r="N8297" t="s">
        <v>25</v>
      </c>
      <c r="O8297" t="s">
        <v>17</v>
      </c>
    </row>
    <row r="8298" spans="1:15" x14ac:dyDescent="0.35">
      <c r="A8298">
        <f t="shared" si="129"/>
        <v>2008</v>
      </c>
      <c r="B8298" t="s">
        <v>17</v>
      </c>
      <c r="C8298" t="s">
        <v>18</v>
      </c>
      <c r="D8298" t="s">
        <v>19</v>
      </c>
      <c r="E8298">
        <v>28.65</v>
      </c>
      <c r="F8298">
        <v>33891</v>
      </c>
      <c r="G8298">
        <v>10235.089999999998</v>
      </c>
      <c r="H8298" s="2">
        <v>39570</v>
      </c>
      <c r="I8298" s="2">
        <v>39583</v>
      </c>
      <c r="J8298" s="2">
        <v>48944</v>
      </c>
      <c r="L8298">
        <v>3176</v>
      </c>
      <c r="M8298" t="s">
        <v>3484</v>
      </c>
      <c r="N8298" t="s">
        <v>51</v>
      </c>
      <c r="O8298" t="s">
        <v>17</v>
      </c>
    </row>
    <row r="8299" spans="1:15" x14ac:dyDescent="0.35">
      <c r="A8299">
        <f t="shared" si="129"/>
        <v>2011</v>
      </c>
      <c r="B8299" t="s">
        <v>17</v>
      </c>
      <c r="C8299" t="s">
        <v>18</v>
      </c>
      <c r="D8299" t="s">
        <v>19</v>
      </c>
      <c r="E8299">
        <v>28.65</v>
      </c>
      <c r="F8299">
        <v>29224</v>
      </c>
      <c r="G8299">
        <v>11894.160000000002</v>
      </c>
      <c r="H8299" s="2">
        <v>40760</v>
      </c>
      <c r="I8299" s="2">
        <v>40779</v>
      </c>
      <c r="J8299" s="2">
        <v>50040</v>
      </c>
      <c r="L8299">
        <v>3110</v>
      </c>
      <c r="M8299" t="s">
        <v>2043</v>
      </c>
      <c r="N8299" t="s">
        <v>51</v>
      </c>
      <c r="O8299" t="s">
        <v>17</v>
      </c>
    </row>
    <row r="8300" spans="1:15" x14ac:dyDescent="0.35">
      <c r="A8300">
        <f t="shared" si="129"/>
        <v>2012</v>
      </c>
      <c r="B8300" t="s">
        <v>96</v>
      </c>
      <c r="C8300" t="s">
        <v>18</v>
      </c>
      <c r="D8300" t="s">
        <v>22</v>
      </c>
      <c r="E8300">
        <v>28.68</v>
      </c>
      <c r="F8300">
        <v>30472.25</v>
      </c>
      <c r="G8300">
        <v>12307.74</v>
      </c>
      <c r="H8300" s="2">
        <v>40844</v>
      </c>
      <c r="I8300" s="2">
        <v>40966</v>
      </c>
      <c r="J8300" s="2">
        <v>50405</v>
      </c>
      <c r="L8300">
        <v>3008</v>
      </c>
      <c r="M8300" t="s">
        <v>67</v>
      </c>
      <c r="N8300" t="s">
        <v>51</v>
      </c>
      <c r="O8300" t="s">
        <v>96</v>
      </c>
    </row>
    <row r="8301" spans="1:15" x14ac:dyDescent="0.35">
      <c r="A8301">
        <f t="shared" si="129"/>
        <v>2011</v>
      </c>
      <c r="B8301" t="s">
        <v>96</v>
      </c>
      <c r="C8301" t="s">
        <v>18</v>
      </c>
      <c r="D8301" t="s">
        <v>22</v>
      </c>
      <c r="E8301">
        <v>28.7</v>
      </c>
      <c r="F8301">
        <v>19703</v>
      </c>
      <c r="G8301">
        <v>8653.2399999999961</v>
      </c>
      <c r="H8301" s="2">
        <v>40514</v>
      </c>
      <c r="I8301" s="2">
        <v>40872</v>
      </c>
      <c r="J8301" s="2">
        <v>50040</v>
      </c>
      <c r="L8301">
        <v>1219</v>
      </c>
      <c r="M8301" t="s">
        <v>6030</v>
      </c>
      <c r="N8301" t="s">
        <v>332</v>
      </c>
      <c r="O8301" t="s">
        <v>96</v>
      </c>
    </row>
    <row r="8302" spans="1:15" x14ac:dyDescent="0.35">
      <c r="A8302">
        <f t="shared" si="129"/>
        <v>2011</v>
      </c>
      <c r="B8302" t="s">
        <v>17</v>
      </c>
      <c r="C8302" t="s">
        <v>18</v>
      </c>
      <c r="D8302" t="s">
        <v>19</v>
      </c>
      <c r="E8302">
        <v>28.7</v>
      </c>
      <c r="F8302">
        <v>30540.649999999998</v>
      </c>
      <c r="G8302">
        <v>17072.230000000003</v>
      </c>
      <c r="H8302" s="2">
        <v>40765</v>
      </c>
      <c r="I8302" s="2">
        <v>40886</v>
      </c>
      <c r="J8302" s="2">
        <v>50040</v>
      </c>
      <c r="L8302">
        <v>3421</v>
      </c>
      <c r="M8302" t="s">
        <v>1737</v>
      </c>
      <c r="N8302" t="s">
        <v>51</v>
      </c>
      <c r="O8302" t="s">
        <v>17</v>
      </c>
    </row>
    <row r="8303" spans="1:15" x14ac:dyDescent="0.35">
      <c r="A8303">
        <f t="shared" si="129"/>
        <v>2010</v>
      </c>
      <c r="B8303" t="s">
        <v>96</v>
      </c>
      <c r="C8303" t="s">
        <v>18</v>
      </c>
      <c r="D8303" t="s">
        <v>22</v>
      </c>
      <c r="E8303">
        <v>28.7</v>
      </c>
      <c r="F8303">
        <v>30522.922999999999</v>
      </c>
      <c r="G8303">
        <v>15927.46</v>
      </c>
      <c r="H8303" s="2">
        <v>39570</v>
      </c>
      <c r="I8303" s="2">
        <v>40529</v>
      </c>
      <c r="J8303" s="2">
        <v>49674</v>
      </c>
      <c r="L8303">
        <v>6010</v>
      </c>
      <c r="M8303" t="s">
        <v>1237</v>
      </c>
      <c r="N8303" t="s">
        <v>179</v>
      </c>
      <c r="O8303" t="s">
        <v>96</v>
      </c>
    </row>
    <row r="8304" spans="1:15" x14ac:dyDescent="0.35">
      <c r="A8304">
        <f t="shared" si="129"/>
        <v>2013</v>
      </c>
      <c r="B8304" t="s">
        <v>17</v>
      </c>
      <c r="C8304" t="s">
        <v>18</v>
      </c>
      <c r="D8304" t="s">
        <v>19</v>
      </c>
      <c r="E8304">
        <v>28.7</v>
      </c>
      <c r="F8304">
        <v>32530</v>
      </c>
      <c r="G8304">
        <v>11580.67</v>
      </c>
      <c r="H8304" s="2">
        <v>40826</v>
      </c>
      <c r="I8304" s="2">
        <v>41615</v>
      </c>
      <c r="J8304" s="2">
        <v>50770</v>
      </c>
      <c r="L8304">
        <v>8906</v>
      </c>
      <c r="M8304" t="s">
        <v>294</v>
      </c>
      <c r="N8304" t="s">
        <v>53</v>
      </c>
      <c r="O8304" t="s">
        <v>17</v>
      </c>
    </row>
    <row r="8305" spans="1:15" x14ac:dyDescent="0.35">
      <c r="A8305">
        <f t="shared" si="129"/>
        <v>2007</v>
      </c>
      <c r="B8305" t="s">
        <v>96</v>
      </c>
      <c r="C8305" t="s">
        <v>18</v>
      </c>
      <c r="D8305" t="s">
        <v>22</v>
      </c>
      <c r="E8305">
        <v>28.72</v>
      </c>
      <c r="F8305">
        <v>7662</v>
      </c>
      <c r="G8305">
        <v>2952.4</v>
      </c>
      <c r="H8305" s="2">
        <v>39571</v>
      </c>
      <c r="I8305" s="2">
        <v>39350</v>
      </c>
      <c r="J8305" s="2">
        <v>48579</v>
      </c>
      <c r="L8305">
        <v>9426</v>
      </c>
      <c r="M8305" t="s">
        <v>2061</v>
      </c>
      <c r="N8305" t="s">
        <v>189</v>
      </c>
      <c r="O8305" t="s">
        <v>96</v>
      </c>
    </row>
    <row r="8306" spans="1:15" x14ac:dyDescent="0.35">
      <c r="A8306">
        <f t="shared" si="129"/>
        <v>2011</v>
      </c>
      <c r="B8306" t="s">
        <v>96</v>
      </c>
      <c r="C8306" t="s">
        <v>18</v>
      </c>
      <c r="D8306" t="s">
        <v>22</v>
      </c>
      <c r="E8306">
        <v>28.74</v>
      </c>
      <c r="F8306">
        <v>24414</v>
      </c>
      <c r="G8306">
        <v>8750.0399999999991</v>
      </c>
      <c r="H8306" s="2">
        <v>39737</v>
      </c>
      <c r="I8306" s="2">
        <v>40743</v>
      </c>
      <c r="J8306" s="2">
        <v>50040</v>
      </c>
      <c r="L8306">
        <v>1588</v>
      </c>
      <c r="M8306" t="s">
        <v>2150</v>
      </c>
      <c r="N8306" t="s">
        <v>21</v>
      </c>
      <c r="O8306" t="s">
        <v>96</v>
      </c>
    </row>
    <row r="8307" spans="1:15" x14ac:dyDescent="0.35">
      <c r="A8307">
        <f t="shared" si="129"/>
        <v>2010</v>
      </c>
      <c r="B8307" t="s">
        <v>17</v>
      </c>
      <c r="C8307" t="s">
        <v>18</v>
      </c>
      <c r="D8307" t="s">
        <v>22</v>
      </c>
      <c r="E8307">
        <v>28.75</v>
      </c>
      <c r="F8307">
        <v>29765.114999999998</v>
      </c>
      <c r="G8307">
        <v>16727.989999999998</v>
      </c>
      <c r="H8307" s="2">
        <v>40444</v>
      </c>
      <c r="I8307" s="2">
        <v>40532</v>
      </c>
      <c r="J8307" s="2">
        <v>49674</v>
      </c>
      <c r="L8307">
        <v>7223</v>
      </c>
      <c r="M8307" t="s">
        <v>4591</v>
      </c>
      <c r="N8307" t="s">
        <v>99</v>
      </c>
      <c r="O8307" t="s">
        <v>17</v>
      </c>
    </row>
    <row r="8308" spans="1:15" x14ac:dyDescent="0.35">
      <c r="A8308">
        <f t="shared" si="129"/>
        <v>2011</v>
      </c>
      <c r="B8308" t="s">
        <v>96</v>
      </c>
      <c r="C8308" t="s">
        <v>18</v>
      </c>
      <c r="D8308" t="s">
        <v>22</v>
      </c>
      <c r="E8308">
        <v>28.8</v>
      </c>
      <c r="F8308">
        <v>25411</v>
      </c>
      <c r="G8308">
        <v>11160.080000000002</v>
      </c>
      <c r="H8308" s="2">
        <v>40827</v>
      </c>
      <c r="I8308" s="2">
        <v>40899</v>
      </c>
      <c r="J8308" s="2">
        <v>50040</v>
      </c>
      <c r="L8308">
        <v>5200</v>
      </c>
      <c r="M8308" t="s">
        <v>3217</v>
      </c>
      <c r="N8308" t="s">
        <v>28</v>
      </c>
      <c r="O8308" t="s">
        <v>96</v>
      </c>
    </row>
    <row r="8309" spans="1:15" x14ac:dyDescent="0.35">
      <c r="A8309">
        <f t="shared" si="129"/>
        <v>2011</v>
      </c>
      <c r="B8309" t="s">
        <v>17</v>
      </c>
      <c r="C8309" t="s">
        <v>18</v>
      </c>
      <c r="D8309" t="s">
        <v>22</v>
      </c>
      <c r="E8309">
        <v>28.8</v>
      </c>
      <c r="F8309">
        <v>26827.941999999999</v>
      </c>
      <c r="G8309">
        <v>12689.6</v>
      </c>
      <c r="H8309" s="2">
        <v>40836</v>
      </c>
      <c r="I8309" s="2">
        <v>40900</v>
      </c>
      <c r="J8309" s="2">
        <v>50040</v>
      </c>
      <c r="L8309">
        <v>4228</v>
      </c>
      <c r="M8309" t="s">
        <v>4404</v>
      </c>
      <c r="N8309" t="s">
        <v>210</v>
      </c>
      <c r="O8309" t="s">
        <v>17</v>
      </c>
    </row>
    <row r="8310" spans="1:15" x14ac:dyDescent="0.35">
      <c r="A8310">
        <f t="shared" si="129"/>
        <v>2012</v>
      </c>
      <c r="B8310" t="s">
        <v>17</v>
      </c>
      <c r="C8310" t="s">
        <v>18</v>
      </c>
      <c r="D8310" t="s">
        <v>22</v>
      </c>
      <c r="E8310">
        <v>28.8</v>
      </c>
      <c r="F8310">
        <v>22705</v>
      </c>
      <c r="G8310">
        <v>9876.66</v>
      </c>
      <c r="H8310" s="2">
        <v>39570</v>
      </c>
      <c r="I8310" s="2">
        <v>40988</v>
      </c>
      <c r="J8310" s="2">
        <v>50405</v>
      </c>
      <c r="L8310">
        <v>3946</v>
      </c>
      <c r="M8310" t="s">
        <v>4079</v>
      </c>
      <c r="N8310" t="s">
        <v>76</v>
      </c>
      <c r="O8310" t="s">
        <v>17</v>
      </c>
    </row>
    <row r="8311" spans="1:15" x14ac:dyDescent="0.35">
      <c r="A8311">
        <f t="shared" si="129"/>
        <v>2011</v>
      </c>
      <c r="B8311" t="s">
        <v>17</v>
      </c>
      <c r="C8311" t="s">
        <v>18</v>
      </c>
      <c r="D8311" t="s">
        <v>19</v>
      </c>
      <c r="E8311">
        <v>28.8</v>
      </c>
      <c r="F8311">
        <v>24950</v>
      </c>
      <c r="G8311">
        <v>13947.05</v>
      </c>
      <c r="H8311" s="2">
        <v>39575</v>
      </c>
      <c r="I8311" s="2">
        <v>40905</v>
      </c>
      <c r="J8311" s="2">
        <v>50040</v>
      </c>
      <c r="L8311">
        <v>1856</v>
      </c>
      <c r="M8311" t="s">
        <v>4804</v>
      </c>
      <c r="N8311" t="s">
        <v>21</v>
      </c>
      <c r="O8311" t="s">
        <v>17</v>
      </c>
    </row>
    <row r="8312" spans="1:15" x14ac:dyDescent="0.35">
      <c r="A8312">
        <f t="shared" si="129"/>
        <v>2011</v>
      </c>
      <c r="B8312" t="s">
        <v>96</v>
      </c>
      <c r="C8312" t="s">
        <v>18</v>
      </c>
      <c r="D8312" t="s">
        <v>22</v>
      </c>
      <c r="E8312">
        <v>28.8</v>
      </c>
      <c r="F8312">
        <v>29235</v>
      </c>
      <c r="G8312">
        <v>12839.52</v>
      </c>
      <c r="H8312" s="2">
        <v>39569</v>
      </c>
      <c r="I8312" s="2">
        <v>40883</v>
      </c>
      <c r="J8312" s="2">
        <v>50040</v>
      </c>
      <c r="L8312">
        <v>2523</v>
      </c>
      <c r="M8312" t="s">
        <v>4930</v>
      </c>
      <c r="N8312" t="s">
        <v>583</v>
      </c>
      <c r="O8312" t="s">
        <v>96</v>
      </c>
    </row>
    <row r="8313" spans="1:15" x14ac:dyDescent="0.35">
      <c r="A8313">
        <f t="shared" si="129"/>
        <v>2013</v>
      </c>
      <c r="B8313" t="s">
        <v>96</v>
      </c>
      <c r="C8313" t="s">
        <v>18</v>
      </c>
      <c r="D8313" t="s">
        <v>22</v>
      </c>
      <c r="E8313">
        <v>28.8</v>
      </c>
      <c r="F8313">
        <v>30220</v>
      </c>
      <c r="G8313">
        <v>11223.759999999998</v>
      </c>
      <c r="H8313" s="2">
        <v>39569</v>
      </c>
      <c r="I8313" s="2">
        <v>41387</v>
      </c>
      <c r="J8313" s="2">
        <v>50770</v>
      </c>
      <c r="L8313">
        <v>8330</v>
      </c>
      <c r="M8313" t="s">
        <v>1767</v>
      </c>
      <c r="N8313" t="s">
        <v>53</v>
      </c>
      <c r="O8313" t="s">
        <v>96</v>
      </c>
    </row>
    <row r="8314" spans="1:15" x14ac:dyDescent="0.35">
      <c r="A8314">
        <f t="shared" si="129"/>
        <v>2009</v>
      </c>
      <c r="B8314" t="s">
        <v>17</v>
      </c>
      <c r="C8314" t="s">
        <v>18</v>
      </c>
      <c r="D8314" t="s">
        <v>22</v>
      </c>
      <c r="E8314">
        <v>28.8</v>
      </c>
      <c r="F8314">
        <v>23955</v>
      </c>
      <c r="G8314">
        <v>16409.190000000002</v>
      </c>
      <c r="H8314" s="2">
        <v>39570</v>
      </c>
      <c r="I8314" s="2">
        <v>40031</v>
      </c>
      <c r="J8314" s="2">
        <v>49309</v>
      </c>
      <c r="L8314">
        <v>8556</v>
      </c>
      <c r="M8314" t="s">
        <v>6389</v>
      </c>
      <c r="N8314" t="s">
        <v>25</v>
      </c>
      <c r="O8314" t="s">
        <v>17</v>
      </c>
    </row>
    <row r="8315" spans="1:15" x14ac:dyDescent="0.35">
      <c r="A8315">
        <f t="shared" si="129"/>
        <v>2013</v>
      </c>
      <c r="B8315" t="s">
        <v>96</v>
      </c>
      <c r="C8315" t="s">
        <v>18</v>
      </c>
      <c r="D8315" t="s">
        <v>22</v>
      </c>
      <c r="E8315">
        <v>28.8</v>
      </c>
      <c r="F8315">
        <v>26151</v>
      </c>
      <c r="G8315">
        <v>9100.5500000000011</v>
      </c>
      <c r="H8315" s="2">
        <v>39594</v>
      </c>
      <c r="I8315" s="2">
        <v>41628</v>
      </c>
      <c r="J8315" s="2">
        <v>50770</v>
      </c>
      <c r="L8315">
        <v>1400</v>
      </c>
      <c r="M8315" t="s">
        <v>6491</v>
      </c>
      <c r="N8315" t="s">
        <v>21</v>
      </c>
      <c r="O8315" t="s">
        <v>96</v>
      </c>
    </row>
    <row r="8316" spans="1:15" x14ac:dyDescent="0.35">
      <c r="A8316">
        <f t="shared" si="129"/>
        <v>2011</v>
      </c>
      <c r="B8316" t="s">
        <v>17</v>
      </c>
      <c r="C8316" t="s">
        <v>18</v>
      </c>
      <c r="D8316" t="s">
        <v>19</v>
      </c>
      <c r="E8316">
        <v>28.8</v>
      </c>
      <c r="F8316">
        <v>31301</v>
      </c>
      <c r="G8316">
        <v>16246.3</v>
      </c>
      <c r="H8316" s="2">
        <v>40842</v>
      </c>
      <c r="I8316" s="2">
        <v>40892</v>
      </c>
      <c r="J8316" s="2">
        <v>50040</v>
      </c>
      <c r="L8316">
        <v>3713</v>
      </c>
      <c r="M8316" t="s">
        <v>6913</v>
      </c>
      <c r="N8316" t="s">
        <v>51</v>
      </c>
      <c r="O8316" t="s">
        <v>17</v>
      </c>
    </row>
    <row r="8317" spans="1:15" x14ac:dyDescent="0.35">
      <c r="A8317">
        <f t="shared" si="129"/>
        <v>2012</v>
      </c>
      <c r="B8317" t="s">
        <v>96</v>
      </c>
      <c r="C8317" t="s">
        <v>18</v>
      </c>
      <c r="D8317" t="s">
        <v>19</v>
      </c>
      <c r="E8317">
        <v>28.8</v>
      </c>
      <c r="F8317">
        <v>30204</v>
      </c>
      <c r="G8317">
        <v>12788.34</v>
      </c>
      <c r="H8317" s="2">
        <v>39776</v>
      </c>
      <c r="I8317" s="2">
        <v>41251</v>
      </c>
      <c r="J8317" s="2">
        <v>50405</v>
      </c>
      <c r="L8317">
        <v>3042</v>
      </c>
      <c r="M8317" t="s">
        <v>3017</v>
      </c>
      <c r="N8317" t="s">
        <v>51</v>
      </c>
      <c r="O8317" t="s">
        <v>96</v>
      </c>
    </row>
    <row r="8318" spans="1:15" x14ac:dyDescent="0.35">
      <c r="A8318">
        <f t="shared" si="129"/>
        <v>2014</v>
      </c>
      <c r="B8318" t="s">
        <v>17</v>
      </c>
      <c r="C8318" t="s">
        <v>18</v>
      </c>
      <c r="D8318" t="s">
        <v>22</v>
      </c>
      <c r="E8318">
        <v>28.8</v>
      </c>
      <c r="F8318">
        <v>32946</v>
      </c>
      <c r="G8318">
        <v>8862.4800000000014</v>
      </c>
      <c r="H8318" s="2">
        <v>40277</v>
      </c>
      <c r="I8318" s="2">
        <v>41810</v>
      </c>
      <c r="J8318" s="2">
        <v>51135</v>
      </c>
      <c r="L8318">
        <v>3472</v>
      </c>
      <c r="M8318" t="s">
        <v>6841</v>
      </c>
      <c r="N8318" t="s">
        <v>51</v>
      </c>
      <c r="O8318" t="s">
        <v>17</v>
      </c>
    </row>
    <row r="8319" spans="1:15" x14ac:dyDescent="0.35">
      <c r="A8319">
        <f t="shared" si="129"/>
        <v>2013</v>
      </c>
      <c r="B8319" t="s">
        <v>17</v>
      </c>
      <c r="C8319" t="s">
        <v>18</v>
      </c>
      <c r="D8319" t="s">
        <v>22</v>
      </c>
      <c r="E8319">
        <v>28.8</v>
      </c>
      <c r="F8319">
        <v>30851</v>
      </c>
      <c r="G8319">
        <v>12340.400000000001</v>
      </c>
      <c r="H8319" s="2">
        <v>39570</v>
      </c>
      <c r="I8319" s="2">
        <v>41423</v>
      </c>
      <c r="J8319" s="2">
        <v>50770</v>
      </c>
      <c r="L8319">
        <v>8508</v>
      </c>
      <c r="M8319" t="s">
        <v>878</v>
      </c>
      <c r="N8319" t="s">
        <v>25</v>
      </c>
      <c r="O8319" t="s">
        <v>17</v>
      </c>
    </row>
    <row r="8320" spans="1:15" x14ac:dyDescent="0.35">
      <c r="A8320">
        <f t="shared" si="129"/>
        <v>2013</v>
      </c>
      <c r="B8320" t="s">
        <v>17</v>
      </c>
      <c r="C8320" t="s">
        <v>18</v>
      </c>
      <c r="D8320" t="s">
        <v>22</v>
      </c>
      <c r="E8320">
        <v>28.8</v>
      </c>
      <c r="F8320">
        <v>22200</v>
      </c>
      <c r="G8320">
        <v>7725.6</v>
      </c>
      <c r="H8320" s="2">
        <v>39841</v>
      </c>
      <c r="I8320" s="2">
        <v>41570</v>
      </c>
      <c r="J8320" s="2">
        <v>50770</v>
      </c>
      <c r="L8320">
        <v>8804</v>
      </c>
      <c r="M8320" t="s">
        <v>13429</v>
      </c>
      <c r="N8320" t="s">
        <v>53</v>
      </c>
      <c r="O8320" t="s">
        <v>17</v>
      </c>
    </row>
    <row r="8321" spans="1:15" x14ac:dyDescent="0.35">
      <c r="A8321">
        <f t="shared" si="129"/>
        <v>2011</v>
      </c>
      <c r="B8321" t="s">
        <v>17</v>
      </c>
      <c r="C8321" t="s">
        <v>18</v>
      </c>
      <c r="D8321" t="s">
        <v>22</v>
      </c>
      <c r="E8321">
        <v>28.8</v>
      </c>
      <c r="F8321">
        <v>29476.749999999996</v>
      </c>
      <c r="G8321">
        <v>12055.99</v>
      </c>
      <c r="H8321" s="2">
        <v>40721</v>
      </c>
      <c r="I8321" s="2">
        <v>40816</v>
      </c>
      <c r="J8321" s="2">
        <v>50040</v>
      </c>
      <c r="L8321">
        <v>9243</v>
      </c>
      <c r="M8321" t="s">
        <v>848</v>
      </c>
      <c r="N8321" t="s">
        <v>32</v>
      </c>
      <c r="O8321" t="s">
        <v>17</v>
      </c>
    </row>
    <row r="8322" spans="1:15" x14ac:dyDescent="0.35">
      <c r="A8322">
        <f t="shared" si="129"/>
        <v>2011</v>
      </c>
      <c r="B8322" t="s">
        <v>96</v>
      </c>
      <c r="C8322" t="s">
        <v>18</v>
      </c>
      <c r="D8322" t="s">
        <v>22</v>
      </c>
      <c r="E8322">
        <v>28.8</v>
      </c>
      <c r="F8322">
        <v>28322.400000000001</v>
      </c>
      <c r="G8322">
        <v>12438.730000000001</v>
      </c>
      <c r="H8322" s="2">
        <v>40844</v>
      </c>
      <c r="I8322" s="2">
        <v>40890</v>
      </c>
      <c r="J8322" s="2">
        <v>50040</v>
      </c>
      <c r="L8322">
        <v>6048</v>
      </c>
      <c r="M8322" t="s">
        <v>2132</v>
      </c>
      <c r="N8322" t="s">
        <v>179</v>
      </c>
      <c r="O8322" t="s">
        <v>96</v>
      </c>
    </row>
    <row r="8323" spans="1:15" x14ac:dyDescent="0.35">
      <c r="A8323">
        <f t="shared" ref="A8323:A8386" si="130">YEAR(I8323)</f>
        <v>2011</v>
      </c>
      <c r="B8323" t="s">
        <v>96</v>
      </c>
      <c r="C8323" t="s">
        <v>18</v>
      </c>
      <c r="D8323" t="s">
        <v>19</v>
      </c>
      <c r="E8323">
        <v>28.8</v>
      </c>
      <c r="F8323">
        <v>31909.355999999996</v>
      </c>
      <c r="G8323">
        <v>16562.05</v>
      </c>
      <c r="H8323" s="2">
        <v>39968</v>
      </c>
      <c r="I8323" s="2">
        <v>40596</v>
      </c>
      <c r="J8323" s="2">
        <v>50040</v>
      </c>
      <c r="L8323">
        <v>4419</v>
      </c>
      <c r="M8323" t="s">
        <v>7390</v>
      </c>
      <c r="N8323" t="s">
        <v>344</v>
      </c>
      <c r="O8323" t="s">
        <v>96</v>
      </c>
    </row>
    <row r="8324" spans="1:15" x14ac:dyDescent="0.35">
      <c r="A8324">
        <f t="shared" si="130"/>
        <v>2012</v>
      </c>
      <c r="B8324" t="s">
        <v>17</v>
      </c>
      <c r="C8324" t="s">
        <v>18</v>
      </c>
      <c r="D8324" t="s">
        <v>22</v>
      </c>
      <c r="E8324">
        <v>28.82</v>
      </c>
      <c r="F8324">
        <v>33855</v>
      </c>
      <c r="G8324">
        <v>10732.019999999999</v>
      </c>
      <c r="H8324" s="2">
        <v>40730</v>
      </c>
      <c r="I8324" s="2">
        <v>41250</v>
      </c>
      <c r="J8324" s="2">
        <v>50405</v>
      </c>
      <c r="L8324">
        <v>3204</v>
      </c>
      <c r="M8324" t="s">
        <v>501</v>
      </c>
      <c r="N8324" t="s">
        <v>51</v>
      </c>
      <c r="O8324" t="s">
        <v>17</v>
      </c>
    </row>
    <row r="8325" spans="1:15" x14ac:dyDescent="0.35">
      <c r="A8325">
        <f t="shared" si="130"/>
        <v>2014</v>
      </c>
      <c r="B8325" t="s">
        <v>96</v>
      </c>
      <c r="C8325" t="s">
        <v>18</v>
      </c>
      <c r="D8325" t="s">
        <v>22</v>
      </c>
      <c r="E8325">
        <v>28.83</v>
      </c>
      <c r="F8325">
        <v>24773</v>
      </c>
      <c r="G8325">
        <v>7952.1200000000008</v>
      </c>
      <c r="H8325" s="2">
        <v>39594</v>
      </c>
      <c r="I8325" s="2">
        <v>41722</v>
      </c>
      <c r="J8325" s="2">
        <v>51135</v>
      </c>
      <c r="L8325">
        <v>1860</v>
      </c>
      <c r="M8325" t="s">
        <v>954</v>
      </c>
      <c r="N8325" t="s">
        <v>21</v>
      </c>
      <c r="O8325" t="s">
        <v>96</v>
      </c>
    </row>
    <row r="8326" spans="1:15" x14ac:dyDescent="0.35">
      <c r="A8326">
        <f t="shared" si="130"/>
        <v>2011</v>
      </c>
      <c r="B8326" t="s">
        <v>96</v>
      </c>
      <c r="C8326" t="s">
        <v>18</v>
      </c>
      <c r="D8326" t="s">
        <v>22</v>
      </c>
      <c r="E8326">
        <v>28.86</v>
      </c>
      <c r="F8326">
        <v>30336</v>
      </c>
      <c r="G8326">
        <v>12377.1</v>
      </c>
      <c r="H8326" s="2">
        <v>40534</v>
      </c>
      <c r="I8326" s="2">
        <v>40654</v>
      </c>
      <c r="J8326" s="2">
        <v>50040</v>
      </c>
      <c r="L8326">
        <v>8712</v>
      </c>
      <c r="M8326" t="s">
        <v>2397</v>
      </c>
      <c r="N8326" t="s">
        <v>53</v>
      </c>
      <c r="O8326" t="s">
        <v>96</v>
      </c>
    </row>
    <row r="8327" spans="1:15" x14ac:dyDescent="0.35">
      <c r="A8327">
        <f t="shared" si="130"/>
        <v>2011</v>
      </c>
      <c r="B8327" t="s">
        <v>96</v>
      </c>
      <c r="C8327" t="s">
        <v>18</v>
      </c>
      <c r="D8327" t="s">
        <v>22</v>
      </c>
      <c r="E8327">
        <v>28.88</v>
      </c>
      <c r="F8327">
        <v>30303.670000000002</v>
      </c>
      <c r="G8327">
        <v>13308.850000000002</v>
      </c>
      <c r="H8327" s="2">
        <v>40687</v>
      </c>
      <c r="I8327" s="2">
        <v>40891</v>
      </c>
      <c r="J8327" s="2">
        <v>50040</v>
      </c>
      <c r="L8327">
        <v>6173</v>
      </c>
      <c r="M8327" t="s">
        <v>3856</v>
      </c>
      <c r="N8327" t="s">
        <v>179</v>
      </c>
      <c r="O8327" t="s">
        <v>96</v>
      </c>
    </row>
    <row r="8328" spans="1:15" x14ac:dyDescent="0.35">
      <c r="A8328">
        <f t="shared" si="130"/>
        <v>2015</v>
      </c>
      <c r="B8328" t="s">
        <v>17</v>
      </c>
      <c r="C8328" t="s">
        <v>18</v>
      </c>
      <c r="D8328" t="s">
        <v>22</v>
      </c>
      <c r="E8328">
        <v>28.88</v>
      </c>
      <c r="F8328">
        <v>32552.894</v>
      </c>
      <c r="G8328">
        <v>8593.9700000000012</v>
      </c>
      <c r="H8328" s="2">
        <v>40693</v>
      </c>
      <c r="I8328" s="2">
        <v>42094</v>
      </c>
      <c r="J8328" s="2">
        <v>49674</v>
      </c>
      <c r="L8328">
        <v>7158</v>
      </c>
      <c r="M8328" t="s">
        <v>3244</v>
      </c>
      <c r="N8328" t="s">
        <v>99</v>
      </c>
      <c r="O8328" t="s">
        <v>17</v>
      </c>
    </row>
    <row r="8329" spans="1:15" x14ac:dyDescent="0.35">
      <c r="A8329">
        <f t="shared" si="130"/>
        <v>2013</v>
      </c>
      <c r="B8329" t="s">
        <v>17</v>
      </c>
      <c r="C8329" t="s">
        <v>18</v>
      </c>
      <c r="D8329" t="s">
        <v>19</v>
      </c>
      <c r="E8329">
        <v>28.9</v>
      </c>
      <c r="F8329">
        <v>34236</v>
      </c>
      <c r="G8329">
        <v>12188.02</v>
      </c>
      <c r="H8329" s="2">
        <v>40352</v>
      </c>
      <c r="I8329" s="2">
        <v>41550</v>
      </c>
      <c r="J8329" s="2">
        <v>50770</v>
      </c>
      <c r="L8329">
        <v>3043</v>
      </c>
      <c r="M8329" t="s">
        <v>2002</v>
      </c>
      <c r="N8329" t="s">
        <v>51</v>
      </c>
      <c r="O8329" t="s">
        <v>17</v>
      </c>
    </row>
    <row r="8330" spans="1:15" x14ac:dyDescent="0.35">
      <c r="A8330">
        <f t="shared" si="130"/>
        <v>2014</v>
      </c>
      <c r="B8330" t="s">
        <v>17</v>
      </c>
      <c r="C8330" t="s">
        <v>18</v>
      </c>
      <c r="D8330" t="s">
        <v>19</v>
      </c>
      <c r="E8330">
        <v>28.9</v>
      </c>
      <c r="F8330">
        <v>34622</v>
      </c>
      <c r="G8330">
        <v>10525.089999999998</v>
      </c>
      <c r="H8330" s="2">
        <v>40660</v>
      </c>
      <c r="I8330" s="2">
        <v>41864</v>
      </c>
      <c r="J8330" s="2">
        <v>49309</v>
      </c>
      <c r="L8330">
        <v>4717</v>
      </c>
      <c r="M8330" t="s">
        <v>5052</v>
      </c>
      <c r="N8330" t="s">
        <v>210</v>
      </c>
      <c r="O8330" t="s">
        <v>17</v>
      </c>
    </row>
    <row r="8331" spans="1:15" x14ac:dyDescent="0.35">
      <c r="A8331">
        <f t="shared" si="130"/>
        <v>2014</v>
      </c>
      <c r="B8331" t="s">
        <v>17</v>
      </c>
      <c r="C8331" t="s">
        <v>18</v>
      </c>
      <c r="D8331" t="s">
        <v>22</v>
      </c>
      <c r="E8331">
        <v>28.9</v>
      </c>
      <c r="F8331">
        <v>34415</v>
      </c>
      <c r="G8331">
        <v>9085.57</v>
      </c>
      <c r="H8331" s="2">
        <v>40690</v>
      </c>
      <c r="I8331" s="2">
        <v>41891</v>
      </c>
      <c r="J8331" s="2">
        <v>49309</v>
      </c>
      <c r="L8331">
        <v>8572</v>
      </c>
      <c r="M8331" t="s">
        <v>12463</v>
      </c>
      <c r="N8331" t="s">
        <v>25</v>
      </c>
      <c r="O8331" t="s">
        <v>17</v>
      </c>
    </row>
    <row r="8332" spans="1:15" x14ac:dyDescent="0.35">
      <c r="A8332">
        <f t="shared" si="130"/>
        <v>2009</v>
      </c>
      <c r="B8332" t="s">
        <v>17</v>
      </c>
      <c r="C8332" t="s">
        <v>18</v>
      </c>
      <c r="D8332" t="s">
        <v>22</v>
      </c>
      <c r="E8332">
        <v>28.9</v>
      </c>
      <c r="F8332">
        <v>38199</v>
      </c>
      <c r="G8332">
        <v>16081.779999999999</v>
      </c>
      <c r="H8332" s="2">
        <v>39651</v>
      </c>
      <c r="I8332" s="2">
        <v>39814</v>
      </c>
      <c r="J8332" s="2">
        <v>49309</v>
      </c>
      <c r="L8332">
        <v>3942</v>
      </c>
      <c r="M8332" t="s">
        <v>2394</v>
      </c>
      <c r="N8332" t="s">
        <v>76</v>
      </c>
      <c r="O8332" t="s">
        <v>17</v>
      </c>
    </row>
    <row r="8333" spans="1:15" x14ac:dyDescent="0.35">
      <c r="A8333">
        <f t="shared" si="130"/>
        <v>2017</v>
      </c>
      <c r="B8333" t="s">
        <v>17</v>
      </c>
      <c r="C8333" t="s">
        <v>18</v>
      </c>
      <c r="D8333" t="s">
        <v>22</v>
      </c>
      <c r="E8333">
        <v>28.91</v>
      </c>
      <c r="F8333">
        <v>22874.905999999999</v>
      </c>
      <c r="G8333">
        <v>4346.2300000000005</v>
      </c>
      <c r="H8333" s="2">
        <v>40855</v>
      </c>
      <c r="I8333" s="2">
        <v>42790</v>
      </c>
      <c r="J8333" s="2">
        <v>50405</v>
      </c>
      <c r="L8333">
        <v>9442</v>
      </c>
      <c r="M8333" t="s">
        <v>3325</v>
      </c>
      <c r="N8333" t="s">
        <v>32</v>
      </c>
      <c r="O8333" t="s">
        <v>17</v>
      </c>
    </row>
    <row r="8334" spans="1:15" x14ac:dyDescent="0.35">
      <c r="A8334">
        <f t="shared" si="130"/>
        <v>2010</v>
      </c>
      <c r="B8334" t="s">
        <v>17</v>
      </c>
      <c r="C8334" t="s">
        <v>18</v>
      </c>
      <c r="D8334" t="s">
        <v>22</v>
      </c>
      <c r="E8334">
        <v>29</v>
      </c>
      <c r="F8334">
        <v>32765</v>
      </c>
      <c r="G8334">
        <v>17234.39</v>
      </c>
      <c r="H8334" s="2">
        <v>40394</v>
      </c>
      <c r="I8334" s="2">
        <v>40520</v>
      </c>
      <c r="J8334" s="2">
        <v>49674</v>
      </c>
      <c r="L8334">
        <v>4624</v>
      </c>
      <c r="M8334" t="s">
        <v>452</v>
      </c>
      <c r="N8334" t="s">
        <v>210</v>
      </c>
      <c r="O8334" t="s">
        <v>17</v>
      </c>
    </row>
    <row r="8335" spans="1:15" x14ac:dyDescent="0.35">
      <c r="A8335">
        <f t="shared" si="130"/>
        <v>2013</v>
      </c>
      <c r="B8335" t="s">
        <v>96</v>
      </c>
      <c r="C8335" t="s">
        <v>18</v>
      </c>
      <c r="D8335" t="s">
        <v>22</v>
      </c>
      <c r="E8335">
        <v>29</v>
      </c>
      <c r="F8335">
        <v>26182</v>
      </c>
      <c r="G8335">
        <v>14473.840000000002</v>
      </c>
      <c r="H8335" s="2">
        <v>40506</v>
      </c>
      <c r="I8335" s="2">
        <v>41460</v>
      </c>
      <c r="J8335" s="2">
        <v>50770</v>
      </c>
      <c r="L8335">
        <v>9642</v>
      </c>
      <c r="M8335" t="s">
        <v>1993</v>
      </c>
      <c r="N8335" t="s">
        <v>32</v>
      </c>
      <c r="O8335" t="s">
        <v>96</v>
      </c>
    </row>
    <row r="8336" spans="1:15" x14ac:dyDescent="0.35">
      <c r="A8336">
        <f t="shared" si="130"/>
        <v>2010</v>
      </c>
      <c r="B8336" t="s">
        <v>96</v>
      </c>
      <c r="C8336" t="s">
        <v>18</v>
      </c>
      <c r="D8336" t="s">
        <v>22</v>
      </c>
      <c r="E8336">
        <v>29</v>
      </c>
      <c r="F8336">
        <v>26460.899999999998</v>
      </c>
      <c r="G8336">
        <v>13783.269999999999</v>
      </c>
      <c r="H8336" s="2">
        <v>39975</v>
      </c>
      <c r="I8336" s="2">
        <v>40477</v>
      </c>
      <c r="J8336" s="2">
        <v>49674</v>
      </c>
      <c r="L8336">
        <v>8406</v>
      </c>
      <c r="M8336" t="s">
        <v>272</v>
      </c>
      <c r="N8336" t="s">
        <v>53</v>
      </c>
      <c r="O8336" t="s">
        <v>96</v>
      </c>
    </row>
    <row r="8337" spans="1:15" x14ac:dyDescent="0.35">
      <c r="A8337">
        <f t="shared" si="130"/>
        <v>2011</v>
      </c>
      <c r="B8337" t="s">
        <v>96</v>
      </c>
      <c r="C8337" t="s">
        <v>18</v>
      </c>
      <c r="D8337" t="s">
        <v>22</v>
      </c>
      <c r="E8337">
        <v>29</v>
      </c>
      <c r="F8337">
        <v>20051</v>
      </c>
      <c r="G8337">
        <v>8100.61</v>
      </c>
      <c r="H8337" s="2">
        <v>40850</v>
      </c>
      <c r="I8337" s="2">
        <v>40900</v>
      </c>
      <c r="J8337" s="2">
        <v>50040</v>
      </c>
      <c r="L8337">
        <v>9413</v>
      </c>
      <c r="M8337" t="s">
        <v>317</v>
      </c>
      <c r="N8337" t="s">
        <v>318</v>
      </c>
      <c r="O8337" t="s">
        <v>96</v>
      </c>
    </row>
    <row r="8338" spans="1:15" x14ac:dyDescent="0.35">
      <c r="A8338">
        <f t="shared" si="130"/>
        <v>2011</v>
      </c>
      <c r="B8338" t="s">
        <v>96</v>
      </c>
      <c r="C8338" t="s">
        <v>18</v>
      </c>
      <c r="D8338" t="s">
        <v>22</v>
      </c>
      <c r="E8338">
        <v>29</v>
      </c>
      <c r="F8338">
        <v>30445.455000000002</v>
      </c>
      <c r="G8338">
        <v>14400.729999999998</v>
      </c>
      <c r="H8338" s="2">
        <v>40723</v>
      </c>
      <c r="I8338" s="2">
        <v>40892</v>
      </c>
      <c r="J8338" s="2">
        <v>50040</v>
      </c>
      <c r="L8338">
        <v>4102</v>
      </c>
      <c r="M8338" t="s">
        <v>3551</v>
      </c>
      <c r="N8338" t="s">
        <v>344</v>
      </c>
      <c r="O8338" t="s">
        <v>96</v>
      </c>
    </row>
    <row r="8339" spans="1:15" x14ac:dyDescent="0.35">
      <c r="A8339">
        <f t="shared" si="130"/>
        <v>2010</v>
      </c>
      <c r="B8339" t="s">
        <v>96</v>
      </c>
      <c r="C8339" t="s">
        <v>18</v>
      </c>
      <c r="D8339" t="s">
        <v>22</v>
      </c>
      <c r="E8339">
        <v>29</v>
      </c>
      <c r="F8339">
        <v>34803.08</v>
      </c>
      <c r="G8339">
        <v>18128.650000000001</v>
      </c>
      <c r="H8339" s="2">
        <v>40165</v>
      </c>
      <c r="I8339" s="2">
        <v>40387</v>
      </c>
      <c r="J8339" s="2">
        <v>49674</v>
      </c>
      <c r="L8339">
        <v>4573</v>
      </c>
      <c r="M8339" t="s">
        <v>1883</v>
      </c>
      <c r="N8339" t="s">
        <v>210</v>
      </c>
      <c r="O8339" t="s">
        <v>96</v>
      </c>
    </row>
    <row r="8340" spans="1:15" x14ac:dyDescent="0.35">
      <c r="A8340">
        <f t="shared" si="130"/>
        <v>2009</v>
      </c>
      <c r="B8340" t="s">
        <v>17</v>
      </c>
      <c r="C8340" t="s">
        <v>18</v>
      </c>
      <c r="D8340" t="s">
        <v>22</v>
      </c>
      <c r="E8340">
        <v>29</v>
      </c>
      <c r="F8340">
        <v>32890</v>
      </c>
      <c r="G8340">
        <v>18582.849999999999</v>
      </c>
      <c r="H8340" s="2">
        <v>39569</v>
      </c>
      <c r="I8340" s="2">
        <v>40018</v>
      </c>
      <c r="J8340" s="2">
        <v>49309</v>
      </c>
      <c r="L8340">
        <v>3205</v>
      </c>
      <c r="M8340" t="s">
        <v>6945</v>
      </c>
      <c r="N8340" t="s">
        <v>51</v>
      </c>
      <c r="O8340" t="s">
        <v>17</v>
      </c>
    </row>
    <row r="8341" spans="1:15" x14ac:dyDescent="0.35">
      <c r="A8341">
        <f t="shared" si="130"/>
        <v>2010</v>
      </c>
      <c r="B8341" t="s">
        <v>17</v>
      </c>
      <c r="C8341" t="s">
        <v>18</v>
      </c>
      <c r="D8341" t="s">
        <v>22</v>
      </c>
      <c r="E8341">
        <v>29</v>
      </c>
      <c r="F8341">
        <v>28687</v>
      </c>
      <c r="G8341">
        <v>16093.4</v>
      </c>
      <c r="H8341" s="2">
        <v>40420</v>
      </c>
      <c r="I8341" s="2">
        <v>40508</v>
      </c>
      <c r="J8341" s="2">
        <v>49674</v>
      </c>
      <c r="L8341">
        <v>3377</v>
      </c>
      <c r="M8341" t="s">
        <v>7169</v>
      </c>
      <c r="N8341" t="s">
        <v>51</v>
      </c>
      <c r="O8341" t="s">
        <v>17</v>
      </c>
    </row>
    <row r="8342" spans="1:15" x14ac:dyDescent="0.35">
      <c r="A8342">
        <f t="shared" si="130"/>
        <v>2013</v>
      </c>
      <c r="B8342" t="s">
        <v>96</v>
      </c>
      <c r="C8342" t="s">
        <v>18</v>
      </c>
      <c r="D8342" t="s">
        <v>22</v>
      </c>
      <c r="E8342">
        <v>29</v>
      </c>
      <c r="F8342">
        <v>21494.159999999996</v>
      </c>
      <c r="G8342">
        <v>5840.8399999999992</v>
      </c>
      <c r="H8342" s="2">
        <v>40695</v>
      </c>
      <c r="I8342" s="2">
        <v>41606</v>
      </c>
      <c r="J8342" s="2">
        <v>50770</v>
      </c>
      <c r="L8342">
        <v>9450</v>
      </c>
      <c r="M8342" t="s">
        <v>2325</v>
      </c>
      <c r="N8342" t="s">
        <v>32</v>
      </c>
      <c r="O8342" t="s">
        <v>96</v>
      </c>
    </row>
    <row r="8343" spans="1:15" x14ac:dyDescent="0.35">
      <c r="A8343">
        <f t="shared" si="130"/>
        <v>2011</v>
      </c>
      <c r="B8343" t="s">
        <v>17</v>
      </c>
      <c r="C8343" t="s">
        <v>18</v>
      </c>
      <c r="D8343" t="s">
        <v>22</v>
      </c>
      <c r="E8343">
        <v>29</v>
      </c>
      <c r="F8343">
        <v>32353.954000000002</v>
      </c>
      <c r="G8343">
        <v>15303.39</v>
      </c>
      <c r="H8343" s="2">
        <v>40670</v>
      </c>
      <c r="I8343" s="2">
        <v>40878</v>
      </c>
      <c r="J8343" s="2">
        <v>50040</v>
      </c>
      <c r="L8343">
        <v>1862</v>
      </c>
      <c r="M8343" t="s">
        <v>1774</v>
      </c>
      <c r="N8343" t="s">
        <v>21</v>
      </c>
      <c r="O8343" t="s">
        <v>17</v>
      </c>
    </row>
    <row r="8344" spans="1:15" x14ac:dyDescent="0.35">
      <c r="A8344">
        <f t="shared" si="130"/>
        <v>2012</v>
      </c>
      <c r="B8344" t="s">
        <v>17</v>
      </c>
      <c r="C8344" t="s">
        <v>18</v>
      </c>
      <c r="D8344" t="s">
        <v>22</v>
      </c>
      <c r="E8344">
        <v>29</v>
      </c>
      <c r="F8344">
        <v>20662.504000000001</v>
      </c>
      <c r="G8344">
        <v>8988.19</v>
      </c>
      <c r="H8344" s="2">
        <v>40786</v>
      </c>
      <c r="I8344" s="2">
        <v>40933</v>
      </c>
      <c r="J8344" s="2">
        <v>50405</v>
      </c>
      <c r="L8344">
        <v>5024</v>
      </c>
      <c r="M8344" t="s">
        <v>3241</v>
      </c>
      <c r="N8344" t="s">
        <v>28</v>
      </c>
      <c r="O8344" t="s">
        <v>17</v>
      </c>
    </row>
    <row r="8345" spans="1:15" x14ac:dyDescent="0.35">
      <c r="A8345">
        <f t="shared" si="130"/>
        <v>2012</v>
      </c>
      <c r="B8345" t="s">
        <v>96</v>
      </c>
      <c r="C8345" t="s">
        <v>18</v>
      </c>
      <c r="D8345" t="s">
        <v>19</v>
      </c>
      <c r="E8345">
        <v>29</v>
      </c>
      <c r="F8345">
        <v>32190</v>
      </c>
      <c r="G8345">
        <v>15644.340000000002</v>
      </c>
      <c r="H8345" s="2">
        <v>40571</v>
      </c>
      <c r="I8345" s="2">
        <v>40963</v>
      </c>
      <c r="J8345" s="2">
        <v>50405</v>
      </c>
      <c r="L8345">
        <v>3503</v>
      </c>
      <c r="M8345" t="s">
        <v>4648</v>
      </c>
      <c r="N8345" t="s">
        <v>51</v>
      </c>
      <c r="O8345" t="s">
        <v>96</v>
      </c>
    </row>
    <row r="8346" spans="1:15" x14ac:dyDescent="0.35">
      <c r="A8346">
        <f t="shared" si="130"/>
        <v>2009</v>
      </c>
      <c r="B8346" t="s">
        <v>17</v>
      </c>
      <c r="C8346" t="s">
        <v>18</v>
      </c>
      <c r="D8346" t="s">
        <v>22</v>
      </c>
      <c r="E8346">
        <v>29</v>
      </c>
      <c r="F8346">
        <v>33498</v>
      </c>
      <c r="G8346">
        <v>22946.120000000003</v>
      </c>
      <c r="H8346" s="2">
        <v>39570</v>
      </c>
      <c r="I8346" s="2">
        <v>39860</v>
      </c>
      <c r="J8346" s="2">
        <v>49309</v>
      </c>
      <c r="L8346">
        <v>7433</v>
      </c>
      <c r="M8346" t="s">
        <v>5346</v>
      </c>
      <c r="N8346" t="s">
        <v>99</v>
      </c>
      <c r="O8346" t="s">
        <v>17</v>
      </c>
    </row>
    <row r="8347" spans="1:15" x14ac:dyDescent="0.35">
      <c r="A8347">
        <f t="shared" si="130"/>
        <v>2011</v>
      </c>
      <c r="B8347" t="s">
        <v>17</v>
      </c>
      <c r="C8347" t="s">
        <v>18</v>
      </c>
      <c r="D8347" t="s">
        <v>19</v>
      </c>
      <c r="E8347">
        <v>29</v>
      </c>
      <c r="F8347">
        <v>23814</v>
      </c>
      <c r="G8347">
        <v>13312.029999999999</v>
      </c>
      <c r="H8347" s="2">
        <v>40780</v>
      </c>
      <c r="I8347" s="2">
        <v>40892</v>
      </c>
      <c r="J8347" s="2">
        <v>50040</v>
      </c>
      <c r="L8347">
        <v>9053</v>
      </c>
      <c r="M8347" t="s">
        <v>1554</v>
      </c>
      <c r="N8347" t="s">
        <v>189</v>
      </c>
      <c r="O8347" t="s">
        <v>17</v>
      </c>
    </row>
    <row r="8348" spans="1:15" x14ac:dyDescent="0.35">
      <c r="A8348">
        <f t="shared" si="130"/>
        <v>2011</v>
      </c>
      <c r="B8348" t="s">
        <v>17</v>
      </c>
      <c r="C8348" t="s">
        <v>18</v>
      </c>
      <c r="D8348" t="s">
        <v>19</v>
      </c>
      <c r="E8348">
        <v>29</v>
      </c>
      <c r="F8348">
        <v>32947</v>
      </c>
      <c r="G8348">
        <v>18417.370000000003</v>
      </c>
      <c r="H8348" s="2">
        <v>40365</v>
      </c>
      <c r="I8348" s="2">
        <v>40896</v>
      </c>
      <c r="J8348" s="2">
        <v>50040</v>
      </c>
      <c r="L8348">
        <v>1545</v>
      </c>
      <c r="M8348" t="s">
        <v>12933</v>
      </c>
      <c r="N8348" t="s">
        <v>21</v>
      </c>
      <c r="O8348" t="s">
        <v>17</v>
      </c>
    </row>
    <row r="8349" spans="1:15" x14ac:dyDescent="0.35">
      <c r="A8349">
        <f t="shared" si="130"/>
        <v>2008</v>
      </c>
      <c r="B8349" t="s">
        <v>17</v>
      </c>
      <c r="C8349" t="s">
        <v>18</v>
      </c>
      <c r="D8349" t="s">
        <v>22</v>
      </c>
      <c r="E8349">
        <v>29</v>
      </c>
      <c r="F8349">
        <v>32087.08</v>
      </c>
      <c r="G8349">
        <v>21979.660000000003</v>
      </c>
      <c r="H8349" s="2">
        <v>39570</v>
      </c>
      <c r="I8349" s="2">
        <v>39771</v>
      </c>
      <c r="J8349" s="2">
        <v>48944</v>
      </c>
      <c r="L8349">
        <v>3421</v>
      </c>
      <c r="M8349" t="s">
        <v>1737</v>
      </c>
      <c r="N8349" t="s">
        <v>51</v>
      </c>
      <c r="O8349" t="s">
        <v>17</v>
      </c>
    </row>
    <row r="8350" spans="1:15" x14ac:dyDescent="0.35">
      <c r="A8350">
        <f t="shared" si="130"/>
        <v>2010</v>
      </c>
      <c r="B8350" t="s">
        <v>96</v>
      </c>
      <c r="C8350" t="s">
        <v>18</v>
      </c>
      <c r="D8350" t="s">
        <v>22</v>
      </c>
      <c r="E8350">
        <v>29</v>
      </c>
      <c r="F8350">
        <v>25014</v>
      </c>
      <c r="G8350">
        <v>14032.869999999999</v>
      </c>
      <c r="H8350" s="2">
        <v>40277</v>
      </c>
      <c r="I8350" s="2">
        <v>40391</v>
      </c>
      <c r="J8350" s="2">
        <v>49674</v>
      </c>
      <c r="L8350">
        <v>9107</v>
      </c>
      <c r="M8350" t="s">
        <v>5800</v>
      </c>
      <c r="N8350" t="s">
        <v>189</v>
      </c>
      <c r="O8350" t="s">
        <v>96</v>
      </c>
    </row>
    <row r="8351" spans="1:15" x14ac:dyDescent="0.35">
      <c r="A8351">
        <f t="shared" si="130"/>
        <v>2011</v>
      </c>
      <c r="B8351" t="s">
        <v>17</v>
      </c>
      <c r="C8351" t="s">
        <v>18</v>
      </c>
      <c r="D8351" t="s">
        <v>19</v>
      </c>
      <c r="E8351">
        <v>29.04</v>
      </c>
      <c r="F8351">
        <v>32347</v>
      </c>
      <c r="G8351">
        <v>18081.97</v>
      </c>
      <c r="H8351" s="2">
        <v>40805</v>
      </c>
      <c r="I8351" s="2">
        <v>40882</v>
      </c>
      <c r="J8351" s="2">
        <v>50040</v>
      </c>
      <c r="L8351">
        <v>6373</v>
      </c>
      <c r="M8351" t="s">
        <v>6179</v>
      </c>
      <c r="N8351" t="s">
        <v>71</v>
      </c>
      <c r="O8351" t="s">
        <v>17</v>
      </c>
    </row>
    <row r="8352" spans="1:15" x14ac:dyDescent="0.35">
      <c r="A8352">
        <f t="shared" si="130"/>
        <v>2014</v>
      </c>
      <c r="B8352" t="s">
        <v>96</v>
      </c>
      <c r="C8352" t="s">
        <v>18</v>
      </c>
      <c r="D8352" t="s">
        <v>22</v>
      </c>
      <c r="E8352">
        <v>29.07</v>
      </c>
      <c r="F8352">
        <v>34751</v>
      </c>
      <c r="G8352">
        <v>9174.27</v>
      </c>
      <c r="H8352" s="2">
        <v>40816</v>
      </c>
      <c r="I8352" s="2">
        <v>41779</v>
      </c>
      <c r="J8352" s="2">
        <v>49309</v>
      </c>
      <c r="L8352">
        <v>9413</v>
      </c>
      <c r="M8352" t="s">
        <v>317</v>
      </c>
      <c r="N8352" t="s">
        <v>318</v>
      </c>
      <c r="O8352" t="s">
        <v>96</v>
      </c>
    </row>
    <row r="8353" spans="1:15" x14ac:dyDescent="0.35">
      <c r="A8353">
        <f t="shared" si="130"/>
        <v>2017</v>
      </c>
      <c r="B8353" t="s">
        <v>17</v>
      </c>
      <c r="C8353" t="s">
        <v>18</v>
      </c>
      <c r="D8353" t="s">
        <v>22</v>
      </c>
      <c r="E8353">
        <v>29.07</v>
      </c>
      <c r="F8353">
        <v>28692.649999999998</v>
      </c>
      <c r="G8353">
        <v>5451.5899999999992</v>
      </c>
      <c r="H8353" s="2">
        <v>40792</v>
      </c>
      <c r="I8353" s="2">
        <v>42822</v>
      </c>
      <c r="J8353" s="2">
        <v>50405</v>
      </c>
      <c r="L8353">
        <v>6214</v>
      </c>
      <c r="M8353" t="s">
        <v>3588</v>
      </c>
      <c r="N8353" t="s">
        <v>179</v>
      </c>
      <c r="O8353" t="s">
        <v>17</v>
      </c>
    </row>
    <row r="8354" spans="1:15" x14ac:dyDescent="0.35">
      <c r="A8354">
        <f t="shared" si="130"/>
        <v>2010</v>
      </c>
      <c r="B8354" t="s">
        <v>17</v>
      </c>
      <c r="C8354" t="s">
        <v>18</v>
      </c>
      <c r="D8354" t="s">
        <v>19</v>
      </c>
      <c r="E8354">
        <v>29.1</v>
      </c>
      <c r="F8354">
        <v>22389</v>
      </c>
      <c r="G8354">
        <v>14597.619999999999</v>
      </c>
      <c r="H8354" s="2">
        <v>40533</v>
      </c>
      <c r="I8354" s="2">
        <v>40269</v>
      </c>
      <c r="J8354" s="2">
        <v>49674</v>
      </c>
      <c r="L8354">
        <v>8841</v>
      </c>
      <c r="M8354" t="s">
        <v>2187</v>
      </c>
      <c r="N8354" t="s">
        <v>414</v>
      </c>
      <c r="O8354" t="s">
        <v>17</v>
      </c>
    </row>
    <row r="8355" spans="1:15" x14ac:dyDescent="0.35">
      <c r="A8355">
        <f t="shared" si="130"/>
        <v>2012</v>
      </c>
      <c r="B8355" t="s">
        <v>96</v>
      </c>
      <c r="C8355" t="s">
        <v>18</v>
      </c>
      <c r="D8355" t="s">
        <v>22</v>
      </c>
      <c r="E8355">
        <v>29.1</v>
      </c>
      <c r="F8355">
        <v>33239</v>
      </c>
      <c r="G8355">
        <v>9783.4300000000021</v>
      </c>
      <c r="H8355" s="2">
        <v>40168</v>
      </c>
      <c r="I8355" s="2">
        <v>41263</v>
      </c>
      <c r="J8355" s="2">
        <v>50405</v>
      </c>
      <c r="L8355">
        <v>1010</v>
      </c>
      <c r="M8355" t="s">
        <v>3007</v>
      </c>
      <c r="N8355" t="s">
        <v>21</v>
      </c>
      <c r="O8355" t="s">
        <v>96</v>
      </c>
    </row>
    <row r="8356" spans="1:15" x14ac:dyDescent="0.35">
      <c r="A8356">
        <f t="shared" si="130"/>
        <v>2012</v>
      </c>
      <c r="B8356" t="s">
        <v>17</v>
      </c>
      <c r="C8356" t="s">
        <v>18</v>
      </c>
      <c r="D8356" t="s">
        <v>22</v>
      </c>
      <c r="E8356">
        <v>29.1</v>
      </c>
      <c r="F8356">
        <v>33076.830999999998</v>
      </c>
      <c r="G8356">
        <v>12536.11</v>
      </c>
      <c r="H8356" s="2">
        <v>39776</v>
      </c>
      <c r="I8356" s="2">
        <v>41091</v>
      </c>
      <c r="J8356" s="2">
        <v>50405</v>
      </c>
      <c r="L8356">
        <v>6264</v>
      </c>
      <c r="M8356" t="s">
        <v>6316</v>
      </c>
      <c r="N8356" t="s">
        <v>179</v>
      </c>
      <c r="O8356" t="s">
        <v>17</v>
      </c>
    </row>
    <row r="8357" spans="1:15" x14ac:dyDescent="0.35">
      <c r="A8357">
        <f t="shared" si="130"/>
        <v>2012</v>
      </c>
      <c r="B8357" t="s">
        <v>17</v>
      </c>
      <c r="C8357" t="s">
        <v>18</v>
      </c>
      <c r="D8357" t="s">
        <v>22</v>
      </c>
      <c r="E8357">
        <v>29.1</v>
      </c>
      <c r="F8357">
        <v>34424.15</v>
      </c>
      <c r="G8357">
        <v>14974.5</v>
      </c>
      <c r="H8357" s="2">
        <v>39570</v>
      </c>
      <c r="I8357" s="2">
        <v>41134</v>
      </c>
      <c r="J8357" s="2">
        <v>50405</v>
      </c>
      <c r="L8357">
        <v>4626</v>
      </c>
      <c r="M8357" t="s">
        <v>4211</v>
      </c>
      <c r="N8357" t="s">
        <v>210</v>
      </c>
      <c r="O8357" t="s">
        <v>17</v>
      </c>
    </row>
    <row r="8358" spans="1:15" x14ac:dyDescent="0.35">
      <c r="A8358">
        <f t="shared" si="130"/>
        <v>2015</v>
      </c>
      <c r="B8358" t="s">
        <v>17</v>
      </c>
      <c r="C8358" t="s">
        <v>18</v>
      </c>
      <c r="D8358" t="s">
        <v>22</v>
      </c>
      <c r="E8358">
        <v>29.1</v>
      </c>
      <c r="F8358">
        <v>33400</v>
      </c>
      <c r="G8358">
        <v>8817.59</v>
      </c>
      <c r="H8358" s="2">
        <v>40505</v>
      </c>
      <c r="I8358" s="2">
        <v>42011</v>
      </c>
      <c r="J8358" s="2">
        <v>49674</v>
      </c>
      <c r="L8358">
        <v>6102</v>
      </c>
      <c r="M8358" t="s">
        <v>1440</v>
      </c>
      <c r="N8358" t="s">
        <v>179</v>
      </c>
      <c r="O8358" t="s">
        <v>17</v>
      </c>
    </row>
    <row r="8359" spans="1:15" x14ac:dyDescent="0.35">
      <c r="A8359">
        <f t="shared" si="130"/>
        <v>2008</v>
      </c>
      <c r="B8359" t="s">
        <v>96</v>
      </c>
      <c r="C8359" t="s">
        <v>18</v>
      </c>
      <c r="D8359" t="s">
        <v>22</v>
      </c>
      <c r="E8359">
        <v>29.1</v>
      </c>
      <c r="F8359">
        <v>28657.249999999996</v>
      </c>
      <c r="G8359">
        <v>18200.170000000002</v>
      </c>
      <c r="H8359" s="2">
        <v>39675</v>
      </c>
      <c r="I8359" s="2">
        <v>39722</v>
      </c>
      <c r="J8359" s="2">
        <v>48944</v>
      </c>
      <c r="L8359">
        <v>8702</v>
      </c>
      <c r="M8359" t="s">
        <v>4001</v>
      </c>
      <c r="N8359" t="s">
        <v>53</v>
      </c>
      <c r="O8359" t="s">
        <v>96</v>
      </c>
    </row>
    <row r="8360" spans="1:15" x14ac:dyDescent="0.35">
      <c r="A8360">
        <f t="shared" si="130"/>
        <v>2015</v>
      </c>
      <c r="B8360" t="s">
        <v>96</v>
      </c>
      <c r="C8360" t="s">
        <v>18</v>
      </c>
      <c r="D8360" t="s">
        <v>22</v>
      </c>
      <c r="E8360">
        <v>29.12</v>
      </c>
      <c r="F8360">
        <v>23653</v>
      </c>
      <c r="G8360">
        <v>5139.0899999999992</v>
      </c>
      <c r="H8360" s="2">
        <v>40660</v>
      </c>
      <c r="I8360" s="2">
        <v>42277</v>
      </c>
      <c r="J8360" s="2">
        <v>49674</v>
      </c>
      <c r="L8360">
        <v>9245</v>
      </c>
      <c r="M8360" t="s">
        <v>4388</v>
      </c>
      <c r="N8360" t="s">
        <v>32</v>
      </c>
      <c r="O8360" t="s">
        <v>96</v>
      </c>
    </row>
    <row r="8361" spans="1:15" x14ac:dyDescent="0.35">
      <c r="A8361">
        <f t="shared" si="130"/>
        <v>2015</v>
      </c>
      <c r="B8361" t="s">
        <v>17</v>
      </c>
      <c r="C8361" t="s">
        <v>18</v>
      </c>
      <c r="D8361" t="s">
        <v>22</v>
      </c>
      <c r="E8361">
        <v>29.12</v>
      </c>
      <c r="F8361">
        <v>29135</v>
      </c>
      <c r="G8361">
        <v>7691.6500000000005</v>
      </c>
      <c r="H8361" s="2">
        <v>40711</v>
      </c>
      <c r="I8361" s="2">
        <v>42058</v>
      </c>
      <c r="J8361" s="2">
        <v>49674</v>
      </c>
      <c r="L8361">
        <v>8413</v>
      </c>
      <c r="M8361" t="s">
        <v>4610</v>
      </c>
      <c r="N8361" t="s">
        <v>53</v>
      </c>
      <c r="O8361" t="s">
        <v>17</v>
      </c>
    </row>
    <row r="8362" spans="1:15" x14ac:dyDescent="0.35">
      <c r="A8362">
        <f t="shared" si="130"/>
        <v>2015</v>
      </c>
      <c r="B8362" t="s">
        <v>17</v>
      </c>
      <c r="C8362" t="s">
        <v>18</v>
      </c>
      <c r="D8362" t="s">
        <v>22</v>
      </c>
      <c r="E8362">
        <v>29.12</v>
      </c>
      <c r="F8362">
        <v>19650</v>
      </c>
      <c r="G8362">
        <v>4257.6799999999994</v>
      </c>
      <c r="H8362" s="2">
        <v>40711</v>
      </c>
      <c r="I8362" s="2">
        <v>42178</v>
      </c>
      <c r="J8362" s="2">
        <v>49674</v>
      </c>
      <c r="L8362">
        <v>5628</v>
      </c>
      <c r="M8362" t="s">
        <v>12091</v>
      </c>
      <c r="N8362" t="s">
        <v>28</v>
      </c>
      <c r="O8362" t="s">
        <v>17</v>
      </c>
    </row>
    <row r="8363" spans="1:15" x14ac:dyDescent="0.35">
      <c r="A8363">
        <f t="shared" si="130"/>
        <v>2015</v>
      </c>
      <c r="B8363" t="s">
        <v>17</v>
      </c>
      <c r="C8363" t="s">
        <v>18</v>
      </c>
      <c r="D8363" t="s">
        <v>22</v>
      </c>
      <c r="E8363">
        <v>29.16</v>
      </c>
      <c r="F8363">
        <v>22142.887999999999</v>
      </c>
      <c r="G8363">
        <v>5181.43</v>
      </c>
      <c r="H8363" s="2">
        <v>40846</v>
      </c>
      <c r="I8363" s="2">
        <v>42241</v>
      </c>
      <c r="J8363" s="2">
        <v>49674</v>
      </c>
      <c r="L8363">
        <v>6170</v>
      </c>
      <c r="M8363" t="s">
        <v>4430</v>
      </c>
      <c r="N8363" t="s">
        <v>179</v>
      </c>
      <c r="O8363" t="s">
        <v>17</v>
      </c>
    </row>
    <row r="8364" spans="1:15" x14ac:dyDescent="0.35">
      <c r="A8364">
        <f t="shared" si="130"/>
        <v>2011</v>
      </c>
      <c r="B8364" t="s">
        <v>17</v>
      </c>
      <c r="C8364" t="s">
        <v>18</v>
      </c>
      <c r="D8364" t="s">
        <v>22</v>
      </c>
      <c r="E8364">
        <v>29.16</v>
      </c>
      <c r="F8364">
        <v>30943.356</v>
      </c>
      <c r="G8364">
        <v>14605.27</v>
      </c>
      <c r="H8364" s="2">
        <v>40686</v>
      </c>
      <c r="I8364" s="2">
        <v>40861</v>
      </c>
      <c r="J8364" s="2">
        <v>50040</v>
      </c>
      <c r="L8364">
        <v>7554</v>
      </c>
      <c r="M8364" t="s">
        <v>4994</v>
      </c>
      <c r="N8364" t="s">
        <v>99</v>
      </c>
      <c r="O8364" t="s">
        <v>17</v>
      </c>
    </row>
    <row r="8365" spans="1:15" x14ac:dyDescent="0.35">
      <c r="A8365">
        <f t="shared" si="130"/>
        <v>2016</v>
      </c>
      <c r="B8365" t="s">
        <v>17</v>
      </c>
      <c r="C8365" t="s">
        <v>18</v>
      </c>
      <c r="D8365" t="s">
        <v>19</v>
      </c>
      <c r="E8365">
        <v>29.16</v>
      </c>
      <c r="F8365">
        <v>24254</v>
      </c>
      <c r="G8365">
        <v>5432.89</v>
      </c>
      <c r="H8365" s="2">
        <v>40749</v>
      </c>
      <c r="I8365" s="2">
        <v>42544</v>
      </c>
      <c r="J8365" s="2">
        <v>50040</v>
      </c>
      <c r="L8365">
        <v>3045</v>
      </c>
      <c r="M8365" t="s">
        <v>1973</v>
      </c>
      <c r="N8365" t="s">
        <v>51</v>
      </c>
      <c r="O8365" t="s">
        <v>17</v>
      </c>
    </row>
    <row r="8366" spans="1:15" x14ac:dyDescent="0.35">
      <c r="A8366">
        <f t="shared" si="130"/>
        <v>2016</v>
      </c>
      <c r="B8366" t="s">
        <v>17</v>
      </c>
      <c r="C8366" t="s">
        <v>18</v>
      </c>
      <c r="D8366" t="s">
        <v>22</v>
      </c>
      <c r="E8366">
        <v>29.2</v>
      </c>
      <c r="F8366">
        <v>4536.3450000000003</v>
      </c>
      <c r="G8366">
        <v>821.34</v>
      </c>
      <c r="H8366" s="2">
        <v>40689</v>
      </c>
      <c r="I8366" s="2">
        <v>42622</v>
      </c>
      <c r="J8366" s="2">
        <v>50040</v>
      </c>
      <c r="L8366">
        <v>6216</v>
      </c>
      <c r="M8366" t="s">
        <v>840</v>
      </c>
      <c r="N8366" t="s">
        <v>179</v>
      </c>
      <c r="O8366" t="s">
        <v>17</v>
      </c>
    </row>
    <row r="8367" spans="1:15" x14ac:dyDescent="0.35">
      <c r="A8367">
        <f t="shared" si="130"/>
        <v>2010</v>
      </c>
      <c r="B8367" t="s">
        <v>17</v>
      </c>
      <c r="C8367" t="s">
        <v>18</v>
      </c>
      <c r="D8367" t="s">
        <v>22</v>
      </c>
      <c r="E8367">
        <v>29.2</v>
      </c>
      <c r="F8367">
        <v>24166</v>
      </c>
      <c r="G8367">
        <v>13557.13</v>
      </c>
      <c r="H8367" s="2">
        <v>39571</v>
      </c>
      <c r="I8367" s="2">
        <v>40477</v>
      </c>
      <c r="J8367" s="2">
        <v>49674</v>
      </c>
      <c r="L8367">
        <v>5463</v>
      </c>
      <c r="M8367" t="s">
        <v>5730</v>
      </c>
      <c r="N8367" t="s">
        <v>28</v>
      </c>
      <c r="O8367" t="s">
        <v>17</v>
      </c>
    </row>
    <row r="8368" spans="1:15" x14ac:dyDescent="0.35">
      <c r="A8368">
        <f t="shared" si="130"/>
        <v>2013</v>
      </c>
      <c r="B8368" t="s">
        <v>96</v>
      </c>
      <c r="C8368" t="s">
        <v>18</v>
      </c>
      <c r="D8368" t="s">
        <v>22</v>
      </c>
      <c r="E8368">
        <v>29.25</v>
      </c>
      <c r="F8368">
        <v>29935</v>
      </c>
      <c r="G8368">
        <v>9672.5999999999985</v>
      </c>
      <c r="H8368" s="2">
        <v>39595</v>
      </c>
      <c r="I8368" s="2">
        <v>41625</v>
      </c>
      <c r="J8368" s="2">
        <v>50770</v>
      </c>
      <c r="L8368">
        <v>1020</v>
      </c>
      <c r="M8368" t="s">
        <v>3427</v>
      </c>
      <c r="N8368" t="s">
        <v>21</v>
      </c>
      <c r="O8368" t="s">
        <v>96</v>
      </c>
    </row>
    <row r="8369" spans="1:15" x14ac:dyDescent="0.35">
      <c r="A8369">
        <f t="shared" si="130"/>
        <v>2011</v>
      </c>
      <c r="B8369" t="s">
        <v>17</v>
      </c>
      <c r="C8369" t="s">
        <v>18</v>
      </c>
      <c r="D8369" t="s">
        <v>22</v>
      </c>
      <c r="E8369">
        <v>29.25</v>
      </c>
      <c r="F8369">
        <v>29747</v>
      </c>
      <c r="G8369">
        <v>14040.58</v>
      </c>
      <c r="H8369" s="2">
        <v>39799</v>
      </c>
      <c r="I8369" s="2">
        <v>40900</v>
      </c>
      <c r="J8369" s="2">
        <v>50040</v>
      </c>
      <c r="L8369">
        <v>3153</v>
      </c>
      <c r="M8369" t="s">
        <v>7766</v>
      </c>
      <c r="N8369" t="s">
        <v>51</v>
      </c>
      <c r="O8369" t="s">
        <v>17</v>
      </c>
    </row>
    <row r="8370" spans="1:15" x14ac:dyDescent="0.35">
      <c r="A8370">
        <f t="shared" si="130"/>
        <v>2011</v>
      </c>
      <c r="B8370" t="s">
        <v>96</v>
      </c>
      <c r="C8370" t="s">
        <v>18</v>
      </c>
      <c r="D8370" t="s">
        <v>22</v>
      </c>
      <c r="E8370">
        <v>29.25</v>
      </c>
      <c r="F8370">
        <v>28213</v>
      </c>
      <c r="G8370">
        <v>12364.48</v>
      </c>
      <c r="H8370" s="2">
        <v>40720</v>
      </c>
      <c r="I8370" s="2">
        <v>40856</v>
      </c>
      <c r="J8370" s="2">
        <v>50040</v>
      </c>
      <c r="L8370">
        <v>6463</v>
      </c>
      <c r="M8370" t="s">
        <v>694</v>
      </c>
      <c r="N8370" t="s">
        <v>430</v>
      </c>
      <c r="O8370" t="s">
        <v>96</v>
      </c>
    </row>
    <row r="8371" spans="1:15" x14ac:dyDescent="0.35">
      <c r="A8371">
        <f t="shared" si="130"/>
        <v>2012</v>
      </c>
      <c r="B8371" t="s">
        <v>96</v>
      </c>
      <c r="C8371" t="s">
        <v>18</v>
      </c>
      <c r="D8371" t="s">
        <v>22</v>
      </c>
      <c r="E8371">
        <v>29.28</v>
      </c>
      <c r="F8371">
        <v>32924.615999999995</v>
      </c>
      <c r="G8371">
        <v>13298.26</v>
      </c>
      <c r="H8371" s="2">
        <v>40797</v>
      </c>
      <c r="I8371" s="2">
        <v>40967</v>
      </c>
      <c r="J8371" s="2">
        <v>50405</v>
      </c>
      <c r="L8371">
        <v>4144</v>
      </c>
      <c r="M8371" t="s">
        <v>828</v>
      </c>
      <c r="N8371" t="s">
        <v>344</v>
      </c>
      <c r="O8371" t="s">
        <v>96</v>
      </c>
    </row>
    <row r="8372" spans="1:15" x14ac:dyDescent="0.35">
      <c r="A8372">
        <f t="shared" si="130"/>
        <v>2011</v>
      </c>
      <c r="B8372" t="s">
        <v>17</v>
      </c>
      <c r="C8372" t="s">
        <v>18</v>
      </c>
      <c r="D8372" t="s">
        <v>22</v>
      </c>
      <c r="E8372">
        <v>29.3</v>
      </c>
      <c r="F8372">
        <v>24672</v>
      </c>
      <c r="G8372">
        <v>11645.199999999999</v>
      </c>
      <c r="H8372" s="2">
        <v>39570</v>
      </c>
      <c r="I8372" s="2">
        <v>40855</v>
      </c>
      <c r="J8372" s="2">
        <v>50040</v>
      </c>
      <c r="L8372">
        <v>3072</v>
      </c>
      <c r="M8372" t="s">
        <v>50</v>
      </c>
      <c r="N8372" t="s">
        <v>51</v>
      </c>
      <c r="O8372" t="s">
        <v>17</v>
      </c>
    </row>
    <row r="8373" spans="1:15" x14ac:dyDescent="0.35">
      <c r="A8373">
        <f t="shared" si="130"/>
        <v>2011</v>
      </c>
      <c r="B8373" t="s">
        <v>96</v>
      </c>
      <c r="C8373" t="s">
        <v>18</v>
      </c>
      <c r="D8373" t="s">
        <v>22</v>
      </c>
      <c r="E8373">
        <v>29.3</v>
      </c>
      <c r="F8373">
        <v>30892.025000000001</v>
      </c>
      <c r="G8373">
        <v>13538.549999999997</v>
      </c>
      <c r="H8373" s="2">
        <v>40613</v>
      </c>
      <c r="I8373" s="2">
        <v>40745</v>
      </c>
      <c r="J8373" s="2">
        <v>50040</v>
      </c>
      <c r="L8373">
        <v>6518</v>
      </c>
      <c r="M8373" t="s">
        <v>2467</v>
      </c>
      <c r="N8373" t="s">
        <v>42</v>
      </c>
      <c r="O8373" t="s">
        <v>96</v>
      </c>
    </row>
    <row r="8374" spans="1:15" x14ac:dyDescent="0.35">
      <c r="A8374">
        <f t="shared" si="130"/>
        <v>2012</v>
      </c>
      <c r="B8374" t="s">
        <v>96</v>
      </c>
      <c r="C8374" t="s">
        <v>18</v>
      </c>
      <c r="D8374" t="s">
        <v>22</v>
      </c>
      <c r="E8374">
        <v>29.3</v>
      </c>
      <c r="F8374">
        <v>29618.75</v>
      </c>
      <c r="G8374">
        <v>10422.94</v>
      </c>
      <c r="H8374" s="2">
        <v>40691</v>
      </c>
      <c r="I8374" s="2">
        <v>41131</v>
      </c>
      <c r="J8374" s="2">
        <v>50405</v>
      </c>
      <c r="L8374">
        <v>2054</v>
      </c>
      <c r="M8374" t="s">
        <v>4639</v>
      </c>
      <c r="N8374" t="s">
        <v>583</v>
      </c>
      <c r="O8374" t="s">
        <v>96</v>
      </c>
    </row>
    <row r="8375" spans="1:15" x14ac:dyDescent="0.35">
      <c r="A8375">
        <f t="shared" si="130"/>
        <v>2011</v>
      </c>
      <c r="B8375" t="s">
        <v>17</v>
      </c>
      <c r="C8375" t="s">
        <v>18</v>
      </c>
      <c r="D8375" t="s">
        <v>22</v>
      </c>
      <c r="E8375">
        <v>29.3</v>
      </c>
      <c r="F8375">
        <v>24357</v>
      </c>
      <c r="G8375">
        <v>8671.08</v>
      </c>
      <c r="H8375" s="2">
        <v>40618</v>
      </c>
      <c r="I8375" s="2">
        <v>40639</v>
      </c>
      <c r="J8375" s="2">
        <v>50040</v>
      </c>
      <c r="L8375">
        <v>3375</v>
      </c>
      <c r="M8375" t="s">
        <v>6352</v>
      </c>
      <c r="N8375" t="s">
        <v>51</v>
      </c>
      <c r="O8375" t="s">
        <v>17</v>
      </c>
    </row>
    <row r="8376" spans="1:15" x14ac:dyDescent="0.35">
      <c r="A8376">
        <f t="shared" si="130"/>
        <v>2011</v>
      </c>
      <c r="B8376" t="s">
        <v>17</v>
      </c>
      <c r="C8376" t="s">
        <v>18</v>
      </c>
      <c r="D8376" t="s">
        <v>22</v>
      </c>
      <c r="E8376">
        <v>29.3</v>
      </c>
      <c r="F8376">
        <v>33494</v>
      </c>
      <c r="G8376">
        <v>15809.17</v>
      </c>
      <c r="H8376" s="2">
        <v>39570</v>
      </c>
      <c r="I8376" s="2">
        <v>40806</v>
      </c>
      <c r="J8376" s="2">
        <v>50040</v>
      </c>
      <c r="L8376">
        <v>3770</v>
      </c>
      <c r="M8376" t="s">
        <v>1282</v>
      </c>
      <c r="N8376" t="s">
        <v>51</v>
      </c>
      <c r="O8376" t="s">
        <v>17</v>
      </c>
    </row>
    <row r="8377" spans="1:15" x14ac:dyDescent="0.35">
      <c r="A8377">
        <f t="shared" si="130"/>
        <v>2010</v>
      </c>
      <c r="B8377" t="s">
        <v>96</v>
      </c>
      <c r="C8377" t="s">
        <v>18</v>
      </c>
      <c r="D8377" t="s">
        <v>22</v>
      </c>
      <c r="E8377">
        <v>29.3</v>
      </c>
      <c r="F8377">
        <v>37828.925000000003</v>
      </c>
      <c r="G8377">
        <v>19704.749999999996</v>
      </c>
      <c r="H8377" s="2">
        <v>39570</v>
      </c>
      <c r="I8377" s="2">
        <v>40190</v>
      </c>
      <c r="J8377" s="2">
        <v>49674</v>
      </c>
      <c r="L8377">
        <v>3979</v>
      </c>
      <c r="M8377" t="s">
        <v>2169</v>
      </c>
      <c r="N8377" t="s">
        <v>76</v>
      </c>
      <c r="O8377" t="s">
        <v>96</v>
      </c>
    </row>
    <row r="8378" spans="1:15" x14ac:dyDescent="0.35">
      <c r="A8378">
        <f t="shared" si="130"/>
        <v>2010</v>
      </c>
      <c r="B8378" t="s">
        <v>17</v>
      </c>
      <c r="C8378" t="s">
        <v>18</v>
      </c>
      <c r="D8378" t="s">
        <v>22</v>
      </c>
      <c r="E8378">
        <v>29.3</v>
      </c>
      <c r="F8378">
        <v>37128.222000000002</v>
      </c>
      <c r="G8378">
        <v>20828.93</v>
      </c>
      <c r="H8378" s="2">
        <v>39570</v>
      </c>
      <c r="I8378" s="2">
        <v>40406</v>
      </c>
      <c r="J8378" s="2">
        <v>49674</v>
      </c>
      <c r="L8378">
        <v>7307</v>
      </c>
      <c r="M8378" t="s">
        <v>2172</v>
      </c>
      <c r="N8378" t="s">
        <v>99</v>
      </c>
      <c r="O8378" t="s">
        <v>17</v>
      </c>
    </row>
    <row r="8379" spans="1:15" x14ac:dyDescent="0.35">
      <c r="A8379">
        <f t="shared" si="130"/>
        <v>2011</v>
      </c>
      <c r="B8379" t="s">
        <v>17</v>
      </c>
      <c r="C8379" t="s">
        <v>18</v>
      </c>
      <c r="D8379" t="s">
        <v>22</v>
      </c>
      <c r="E8379">
        <v>29.3</v>
      </c>
      <c r="F8379">
        <v>32021</v>
      </c>
      <c r="G8379">
        <v>15113.910000000002</v>
      </c>
      <c r="H8379" s="2">
        <v>40611</v>
      </c>
      <c r="I8379" s="2">
        <v>40828</v>
      </c>
      <c r="J8379" s="2">
        <v>50040</v>
      </c>
      <c r="L8379">
        <v>9107</v>
      </c>
      <c r="M8379" t="s">
        <v>5800</v>
      </c>
      <c r="N8379" t="s">
        <v>189</v>
      </c>
      <c r="O8379" t="s">
        <v>17</v>
      </c>
    </row>
    <row r="8380" spans="1:15" x14ac:dyDescent="0.35">
      <c r="A8380">
        <f t="shared" si="130"/>
        <v>2011</v>
      </c>
      <c r="B8380" t="s">
        <v>17</v>
      </c>
      <c r="C8380" t="s">
        <v>18</v>
      </c>
      <c r="D8380" t="s">
        <v>22</v>
      </c>
      <c r="E8380">
        <v>29.3</v>
      </c>
      <c r="F8380">
        <v>23327.059000000001</v>
      </c>
      <c r="G8380">
        <v>11010.390000000001</v>
      </c>
      <c r="H8380" s="2">
        <v>40655</v>
      </c>
      <c r="I8380" s="2">
        <v>40862</v>
      </c>
      <c r="J8380" s="2">
        <v>50040</v>
      </c>
      <c r="L8380">
        <v>7180</v>
      </c>
      <c r="M8380" t="s">
        <v>2458</v>
      </c>
      <c r="N8380" t="s">
        <v>99</v>
      </c>
      <c r="O8380" t="s">
        <v>17</v>
      </c>
    </row>
    <row r="8381" spans="1:15" x14ac:dyDescent="0.35">
      <c r="A8381">
        <f t="shared" si="130"/>
        <v>2013</v>
      </c>
      <c r="B8381" t="s">
        <v>96</v>
      </c>
      <c r="C8381" t="s">
        <v>18</v>
      </c>
      <c r="D8381" t="s">
        <v>22</v>
      </c>
      <c r="E8381">
        <v>29.3</v>
      </c>
      <c r="F8381">
        <v>28073</v>
      </c>
      <c r="G8381">
        <v>8197.31</v>
      </c>
      <c r="H8381" s="2">
        <v>40680</v>
      </c>
      <c r="I8381" s="2">
        <v>41537</v>
      </c>
      <c r="J8381" s="2">
        <v>50770</v>
      </c>
      <c r="L8381">
        <v>4616</v>
      </c>
      <c r="M8381" t="s">
        <v>8346</v>
      </c>
      <c r="N8381" t="s">
        <v>210</v>
      </c>
      <c r="O8381" t="s">
        <v>96</v>
      </c>
    </row>
    <row r="8382" spans="1:15" x14ac:dyDescent="0.35">
      <c r="A8382">
        <f t="shared" si="130"/>
        <v>2009</v>
      </c>
      <c r="B8382" t="s">
        <v>17</v>
      </c>
      <c r="C8382" t="s">
        <v>18</v>
      </c>
      <c r="D8382" t="s">
        <v>22</v>
      </c>
      <c r="E8382">
        <v>29.3</v>
      </c>
      <c r="F8382">
        <v>30346</v>
      </c>
      <c r="G8382">
        <v>14353.650000000001</v>
      </c>
      <c r="H8382" s="2">
        <v>40088</v>
      </c>
      <c r="I8382" s="2">
        <v>40109</v>
      </c>
      <c r="J8382" s="2">
        <v>49309</v>
      </c>
      <c r="L8382">
        <v>5063</v>
      </c>
      <c r="M8382" t="s">
        <v>1367</v>
      </c>
      <c r="N8382" t="s">
        <v>28</v>
      </c>
      <c r="O8382" t="s">
        <v>17</v>
      </c>
    </row>
    <row r="8383" spans="1:15" x14ac:dyDescent="0.35">
      <c r="A8383">
        <f t="shared" si="130"/>
        <v>2008</v>
      </c>
      <c r="B8383" t="s">
        <v>17</v>
      </c>
      <c r="C8383" t="s">
        <v>18</v>
      </c>
      <c r="D8383" t="s">
        <v>19</v>
      </c>
      <c r="E8383">
        <v>29.3</v>
      </c>
      <c r="F8383">
        <v>20446</v>
      </c>
      <c r="G8383">
        <v>8321.52</v>
      </c>
      <c r="H8383" s="2">
        <v>39569</v>
      </c>
      <c r="I8383" s="2">
        <v>39615</v>
      </c>
      <c r="J8383" s="2">
        <v>48944</v>
      </c>
      <c r="L8383">
        <v>8847</v>
      </c>
      <c r="M8383" t="s">
        <v>13131</v>
      </c>
      <c r="N8383" t="s">
        <v>414</v>
      </c>
      <c r="O8383" t="s">
        <v>17</v>
      </c>
    </row>
    <row r="8384" spans="1:15" x14ac:dyDescent="0.35">
      <c r="A8384">
        <f t="shared" si="130"/>
        <v>2009</v>
      </c>
      <c r="B8384" t="s">
        <v>17</v>
      </c>
      <c r="C8384" t="s">
        <v>18</v>
      </c>
      <c r="D8384" t="s">
        <v>19</v>
      </c>
      <c r="E8384">
        <v>29.3</v>
      </c>
      <c r="F8384">
        <v>34326</v>
      </c>
      <c r="G8384">
        <v>2078.2999999999934</v>
      </c>
      <c r="H8384" s="2">
        <v>39570</v>
      </c>
      <c r="I8384" s="2">
        <v>39918</v>
      </c>
      <c r="J8384" s="2">
        <v>49309</v>
      </c>
      <c r="L8384">
        <v>1791</v>
      </c>
      <c r="M8384" t="s">
        <v>1911</v>
      </c>
      <c r="N8384" t="s">
        <v>55</v>
      </c>
      <c r="O8384" t="s">
        <v>17</v>
      </c>
    </row>
    <row r="8385" spans="1:15" x14ac:dyDescent="0.35">
      <c r="A8385">
        <f t="shared" si="130"/>
        <v>2015</v>
      </c>
      <c r="B8385" t="s">
        <v>17</v>
      </c>
      <c r="C8385" t="s">
        <v>18</v>
      </c>
      <c r="D8385" t="s">
        <v>19</v>
      </c>
      <c r="E8385">
        <v>29.32</v>
      </c>
      <c r="F8385">
        <v>30647</v>
      </c>
      <c r="G8385">
        <v>9316.68</v>
      </c>
      <c r="H8385" s="2">
        <v>40800</v>
      </c>
      <c r="I8385" s="2">
        <v>42087</v>
      </c>
      <c r="J8385" s="2">
        <v>49674</v>
      </c>
      <c r="L8385">
        <v>8912</v>
      </c>
      <c r="M8385" t="s">
        <v>2398</v>
      </c>
      <c r="N8385" t="s">
        <v>53</v>
      </c>
      <c r="O8385" t="s">
        <v>17</v>
      </c>
    </row>
    <row r="8386" spans="1:15" x14ac:dyDescent="0.35">
      <c r="A8386">
        <f t="shared" si="130"/>
        <v>2012</v>
      </c>
      <c r="B8386" t="s">
        <v>17</v>
      </c>
      <c r="C8386" t="s">
        <v>18</v>
      </c>
      <c r="D8386" t="s">
        <v>19</v>
      </c>
      <c r="E8386">
        <v>29.32</v>
      </c>
      <c r="F8386">
        <v>24329</v>
      </c>
      <c r="G8386">
        <v>11094.02</v>
      </c>
      <c r="H8386" s="2">
        <v>40839</v>
      </c>
      <c r="I8386" s="2">
        <v>41037</v>
      </c>
      <c r="J8386" s="2">
        <v>50405</v>
      </c>
      <c r="L8386">
        <v>6362</v>
      </c>
      <c r="M8386" t="s">
        <v>4161</v>
      </c>
      <c r="N8386" t="s">
        <v>71</v>
      </c>
      <c r="O8386" t="s">
        <v>17</v>
      </c>
    </row>
    <row r="8387" spans="1:15" x14ac:dyDescent="0.35">
      <c r="A8387">
        <f t="shared" ref="A8387:A8450" si="131">YEAR(I8387)</f>
        <v>2011</v>
      </c>
      <c r="B8387" t="s">
        <v>17</v>
      </c>
      <c r="C8387" t="s">
        <v>18</v>
      </c>
      <c r="D8387" t="s">
        <v>22</v>
      </c>
      <c r="E8387">
        <v>29.38</v>
      </c>
      <c r="F8387">
        <v>35809</v>
      </c>
      <c r="G8387">
        <v>16901.84</v>
      </c>
      <c r="H8387" s="2">
        <v>40722</v>
      </c>
      <c r="I8387" s="2">
        <v>40865</v>
      </c>
      <c r="J8387" s="2">
        <v>50040</v>
      </c>
      <c r="L8387">
        <v>7074</v>
      </c>
      <c r="M8387" t="s">
        <v>4871</v>
      </c>
      <c r="N8387" t="s">
        <v>99</v>
      </c>
      <c r="O8387" t="s">
        <v>17</v>
      </c>
    </row>
    <row r="8388" spans="1:15" x14ac:dyDescent="0.35">
      <c r="A8388">
        <f t="shared" si="131"/>
        <v>2011</v>
      </c>
      <c r="B8388" t="s">
        <v>96</v>
      </c>
      <c r="C8388" t="s">
        <v>18</v>
      </c>
      <c r="D8388" t="s">
        <v>22</v>
      </c>
      <c r="E8388">
        <v>29.38</v>
      </c>
      <c r="F8388">
        <v>28294.45</v>
      </c>
      <c r="G8388">
        <v>12400.209999999997</v>
      </c>
      <c r="H8388" s="2">
        <v>40716</v>
      </c>
      <c r="I8388" s="2">
        <v>40904</v>
      </c>
      <c r="J8388" s="2">
        <v>50040</v>
      </c>
      <c r="L8388">
        <v>8752</v>
      </c>
      <c r="M8388" t="s">
        <v>1227</v>
      </c>
      <c r="N8388" t="s">
        <v>229</v>
      </c>
      <c r="O8388" t="s">
        <v>96</v>
      </c>
    </row>
    <row r="8389" spans="1:15" x14ac:dyDescent="0.35">
      <c r="A8389">
        <f t="shared" si="131"/>
        <v>2008</v>
      </c>
      <c r="B8389" t="s">
        <v>17</v>
      </c>
      <c r="C8389" t="s">
        <v>18</v>
      </c>
      <c r="D8389" t="s">
        <v>22</v>
      </c>
      <c r="E8389">
        <v>29.4</v>
      </c>
      <c r="F8389">
        <v>33779.93</v>
      </c>
      <c r="G8389">
        <v>23105.5</v>
      </c>
      <c r="H8389" s="2">
        <v>39570</v>
      </c>
      <c r="I8389" s="2">
        <v>39556</v>
      </c>
      <c r="J8389" s="2">
        <v>48944</v>
      </c>
      <c r="L8389">
        <v>9450</v>
      </c>
      <c r="M8389" t="s">
        <v>926</v>
      </c>
      <c r="N8389" t="s">
        <v>32</v>
      </c>
      <c r="O8389" t="s">
        <v>17</v>
      </c>
    </row>
    <row r="8390" spans="1:15" x14ac:dyDescent="0.35">
      <c r="A8390">
        <f t="shared" si="131"/>
        <v>2009</v>
      </c>
      <c r="B8390" t="s">
        <v>96</v>
      </c>
      <c r="C8390" t="s">
        <v>18</v>
      </c>
      <c r="D8390" t="s">
        <v>19</v>
      </c>
      <c r="E8390">
        <v>29.4</v>
      </c>
      <c r="F8390">
        <v>27398</v>
      </c>
      <c r="G8390">
        <v>20198.72</v>
      </c>
      <c r="H8390" s="2">
        <v>40687</v>
      </c>
      <c r="I8390" s="2">
        <v>40067</v>
      </c>
      <c r="J8390" s="2">
        <v>49309</v>
      </c>
      <c r="L8390">
        <v>3818</v>
      </c>
      <c r="M8390" t="s">
        <v>2178</v>
      </c>
      <c r="N8390" t="s">
        <v>51</v>
      </c>
      <c r="O8390" t="s">
        <v>96</v>
      </c>
    </row>
    <row r="8391" spans="1:15" x14ac:dyDescent="0.35">
      <c r="A8391">
        <f t="shared" si="131"/>
        <v>2009</v>
      </c>
      <c r="B8391" t="s">
        <v>96</v>
      </c>
      <c r="C8391" t="s">
        <v>18</v>
      </c>
      <c r="D8391" t="s">
        <v>22</v>
      </c>
      <c r="E8391">
        <v>29.4</v>
      </c>
      <c r="F8391">
        <v>35674.525000000001</v>
      </c>
      <c r="G8391">
        <v>22656.81</v>
      </c>
      <c r="H8391" s="2">
        <v>39570</v>
      </c>
      <c r="I8391" s="2">
        <v>40058</v>
      </c>
      <c r="J8391" s="2">
        <v>49309</v>
      </c>
      <c r="L8391">
        <v>1860</v>
      </c>
      <c r="M8391" t="s">
        <v>954</v>
      </c>
      <c r="N8391" t="s">
        <v>21</v>
      </c>
      <c r="O8391" t="s">
        <v>96</v>
      </c>
    </row>
    <row r="8392" spans="1:15" x14ac:dyDescent="0.35">
      <c r="A8392">
        <f t="shared" si="131"/>
        <v>2010</v>
      </c>
      <c r="B8392" t="s">
        <v>17</v>
      </c>
      <c r="C8392" t="s">
        <v>18</v>
      </c>
      <c r="D8392" t="s">
        <v>22</v>
      </c>
      <c r="E8392">
        <v>29.4</v>
      </c>
      <c r="F8392">
        <v>31089</v>
      </c>
      <c r="G8392">
        <v>17440.940000000002</v>
      </c>
      <c r="H8392" s="2">
        <v>40054</v>
      </c>
      <c r="I8392" s="2">
        <v>40441</v>
      </c>
      <c r="J8392" s="2">
        <v>49674</v>
      </c>
      <c r="L8392">
        <v>8192</v>
      </c>
      <c r="M8392" t="s">
        <v>2382</v>
      </c>
      <c r="N8392" t="s">
        <v>53</v>
      </c>
      <c r="O8392" t="s">
        <v>17</v>
      </c>
    </row>
    <row r="8393" spans="1:15" x14ac:dyDescent="0.35">
      <c r="A8393">
        <f t="shared" si="131"/>
        <v>2015</v>
      </c>
      <c r="B8393" t="s">
        <v>17</v>
      </c>
      <c r="C8393" t="s">
        <v>18</v>
      </c>
      <c r="D8393" t="s">
        <v>22</v>
      </c>
      <c r="E8393">
        <v>29.4</v>
      </c>
      <c r="F8393">
        <v>30015.304</v>
      </c>
      <c r="G8393">
        <v>7924.0399999999981</v>
      </c>
      <c r="H8393" s="2">
        <v>40711</v>
      </c>
      <c r="I8393" s="2">
        <v>42083</v>
      </c>
      <c r="J8393" s="2">
        <v>49674</v>
      </c>
      <c r="L8393">
        <v>6221</v>
      </c>
      <c r="M8393" t="s">
        <v>1798</v>
      </c>
      <c r="N8393" t="s">
        <v>179</v>
      </c>
      <c r="O8393" t="s">
        <v>17</v>
      </c>
    </row>
    <row r="8394" spans="1:15" x14ac:dyDescent="0.35">
      <c r="A8394">
        <f t="shared" si="131"/>
        <v>2012</v>
      </c>
      <c r="B8394" t="s">
        <v>17</v>
      </c>
      <c r="C8394" t="s">
        <v>18</v>
      </c>
      <c r="D8394" t="s">
        <v>22</v>
      </c>
      <c r="E8394">
        <v>29.4</v>
      </c>
      <c r="F8394">
        <v>34937</v>
      </c>
      <c r="G8394">
        <v>15197.589999999998</v>
      </c>
      <c r="H8394" s="2">
        <v>40809</v>
      </c>
      <c r="I8394" s="2">
        <v>40957</v>
      </c>
      <c r="J8394" s="2">
        <v>50405</v>
      </c>
      <c r="L8394">
        <v>9445</v>
      </c>
      <c r="M8394" t="s">
        <v>308</v>
      </c>
      <c r="N8394" t="s">
        <v>32</v>
      </c>
      <c r="O8394" t="s">
        <v>17</v>
      </c>
    </row>
    <row r="8395" spans="1:15" x14ac:dyDescent="0.35">
      <c r="A8395">
        <f t="shared" si="131"/>
        <v>2011</v>
      </c>
      <c r="B8395" t="s">
        <v>17</v>
      </c>
      <c r="C8395" t="s">
        <v>18</v>
      </c>
      <c r="D8395" t="s">
        <v>22</v>
      </c>
      <c r="E8395">
        <v>29.4</v>
      </c>
      <c r="F8395">
        <v>37526</v>
      </c>
      <c r="G8395">
        <v>17712.259999999998</v>
      </c>
      <c r="H8395" s="2">
        <v>39569</v>
      </c>
      <c r="I8395" s="2">
        <v>40688</v>
      </c>
      <c r="J8395" s="2">
        <v>50040</v>
      </c>
      <c r="L8395">
        <v>8565</v>
      </c>
      <c r="M8395" t="s">
        <v>9325</v>
      </c>
      <c r="N8395" t="s">
        <v>25</v>
      </c>
      <c r="O8395" t="s">
        <v>17</v>
      </c>
    </row>
    <row r="8396" spans="1:15" x14ac:dyDescent="0.35">
      <c r="A8396">
        <f t="shared" si="131"/>
        <v>2012</v>
      </c>
      <c r="B8396" t="s">
        <v>96</v>
      </c>
      <c r="C8396" t="s">
        <v>18</v>
      </c>
      <c r="D8396" t="s">
        <v>22</v>
      </c>
      <c r="E8396">
        <v>29.4</v>
      </c>
      <c r="F8396">
        <v>31188</v>
      </c>
      <c r="G8396">
        <v>10975.17</v>
      </c>
      <c r="H8396" s="2">
        <v>39937</v>
      </c>
      <c r="I8396" s="2">
        <v>41229</v>
      </c>
      <c r="J8396" s="2">
        <v>50405</v>
      </c>
      <c r="L8396">
        <v>5430</v>
      </c>
      <c r="M8396" t="s">
        <v>1553</v>
      </c>
      <c r="N8396" t="s">
        <v>28</v>
      </c>
      <c r="O8396" t="s">
        <v>96</v>
      </c>
    </row>
    <row r="8397" spans="1:15" x14ac:dyDescent="0.35">
      <c r="A8397">
        <f t="shared" si="131"/>
        <v>2012</v>
      </c>
      <c r="B8397" t="s">
        <v>96</v>
      </c>
      <c r="C8397" t="s">
        <v>18</v>
      </c>
      <c r="D8397" t="s">
        <v>22</v>
      </c>
      <c r="E8397">
        <v>29.4</v>
      </c>
      <c r="F8397">
        <v>31214</v>
      </c>
      <c r="G8397">
        <v>11830.100000000002</v>
      </c>
      <c r="H8397" s="2">
        <v>40759</v>
      </c>
      <c r="I8397" s="2">
        <v>41172</v>
      </c>
      <c r="J8397" s="2">
        <v>50405</v>
      </c>
      <c r="L8397">
        <v>4512</v>
      </c>
      <c r="M8397" t="s">
        <v>2013</v>
      </c>
      <c r="N8397" t="s">
        <v>210</v>
      </c>
      <c r="O8397" t="s">
        <v>96</v>
      </c>
    </row>
    <row r="8398" spans="1:15" x14ac:dyDescent="0.35">
      <c r="A8398">
        <f t="shared" si="131"/>
        <v>2012</v>
      </c>
      <c r="B8398" t="s">
        <v>17</v>
      </c>
      <c r="C8398" t="s">
        <v>18</v>
      </c>
      <c r="D8398" t="s">
        <v>22</v>
      </c>
      <c r="E8398">
        <v>29.4</v>
      </c>
      <c r="F8398">
        <v>31167</v>
      </c>
      <c r="G8398">
        <v>13557.650000000001</v>
      </c>
      <c r="H8398" s="2">
        <v>40802</v>
      </c>
      <c r="I8398" s="2">
        <v>40968</v>
      </c>
      <c r="J8398" s="2">
        <v>50405</v>
      </c>
      <c r="L8398">
        <v>4614</v>
      </c>
      <c r="M8398" t="s">
        <v>2522</v>
      </c>
      <c r="N8398" t="s">
        <v>210</v>
      </c>
      <c r="O8398" t="s">
        <v>17</v>
      </c>
    </row>
    <row r="8399" spans="1:15" x14ac:dyDescent="0.35">
      <c r="A8399">
        <f t="shared" si="131"/>
        <v>2015</v>
      </c>
      <c r="B8399" t="s">
        <v>17</v>
      </c>
      <c r="C8399" t="s">
        <v>18</v>
      </c>
      <c r="D8399" t="s">
        <v>22</v>
      </c>
      <c r="E8399">
        <v>29.4</v>
      </c>
      <c r="F8399">
        <v>31943.781999999999</v>
      </c>
      <c r="G8399">
        <v>8433.1799999999985</v>
      </c>
      <c r="H8399" s="2">
        <v>40788</v>
      </c>
      <c r="I8399" s="2">
        <v>42074</v>
      </c>
      <c r="J8399" s="2">
        <v>49674</v>
      </c>
      <c r="L8399">
        <v>9548</v>
      </c>
      <c r="M8399" t="s">
        <v>2925</v>
      </c>
      <c r="N8399" t="s">
        <v>25</v>
      </c>
      <c r="O8399" t="s">
        <v>17</v>
      </c>
    </row>
    <row r="8400" spans="1:15" x14ac:dyDescent="0.35">
      <c r="A8400">
        <f t="shared" si="131"/>
        <v>2012</v>
      </c>
      <c r="B8400" t="s">
        <v>17</v>
      </c>
      <c r="C8400" t="s">
        <v>18</v>
      </c>
      <c r="D8400" t="s">
        <v>22</v>
      </c>
      <c r="E8400">
        <v>29.4</v>
      </c>
      <c r="F8400">
        <v>27357.600000000006</v>
      </c>
      <c r="G8400">
        <v>10368.539999999999</v>
      </c>
      <c r="H8400" s="2">
        <v>39573</v>
      </c>
      <c r="I8400" s="2">
        <v>41177</v>
      </c>
      <c r="J8400" s="2">
        <v>50405</v>
      </c>
      <c r="L8400">
        <v>8636</v>
      </c>
      <c r="M8400" t="s">
        <v>2699</v>
      </c>
      <c r="N8400" t="s">
        <v>53</v>
      </c>
      <c r="O8400" t="s">
        <v>17</v>
      </c>
    </row>
    <row r="8401" spans="1:15" x14ac:dyDescent="0.35">
      <c r="A8401">
        <f t="shared" si="131"/>
        <v>2010</v>
      </c>
      <c r="B8401" t="s">
        <v>17</v>
      </c>
      <c r="C8401" t="s">
        <v>18</v>
      </c>
      <c r="D8401" t="s">
        <v>22</v>
      </c>
      <c r="E8401">
        <v>29.4</v>
      </c>
      <c r="F8401">
        <v>33730</v>
      </c>
      <c r="G8401">
        <v>18922.530000000002</v>
      </c>
      <c r="H8401" s="2">
        <v>40395</v>
      </c>
      <c r="I8401" s="2">
        <v>40492</v>
      </c>
      <c r="J8401" s="2">
        <v>49674</v>
      </c>
      <c r="L8401">
        <v>8468</v>
      </c>
      <c r="M8401" t="s">
        <v>6831</v>
      </c>
      <c r="N8401" t="s">
        <v>53</v>
      </c>
      <c r="O8401" t="s">
        <v>17</v>
      </c>
    </row>
    <row r="8402" spans="1:15" x14ac:dyDescent="0.35">
      <c r="A8402">
        <f t="shared" si="131"/>
        <v>2012</v>
      </c>
      <c r="B8402" t="s">
        <v>96</v>
      </c>
      <c r="C8402" t="s">
        <v>18</v>
      </c>
      <c r="D8402" t="s">
        <v>22</v>
      </c>
      <c r="E8402">
        <v>29.4</v>
      </c>
      <c r="F8402">
        <v>28958</v>
      </c>
      <c r="G8402">
        <v>11696.13</v>
      </c>
      <c r="H8402" s="2">
        <v>39569</v>
      </c>
      <c r="I8402" s="2">
        <v>41089</v>
      </c>
      <c r="J8402" s="2">
        <v>50405</v>
      </c>
      <c r="L8402">
        <v>5324</v>
      </c>
      <c r="M8402" t="s">
        <v>2561</v>
      </c>
      <c r="N8402" t="s">
        <v>28</v>
      </c>
      <c r="O8402" t="s">
        <v>96</v>
      </c>
    </row>
    <row r="8403" spans="1:15" x14ac:dyDescent="0.35">
      <c r="A8403">
        <f t="shared" si="131"/>
        <v>2015</v>
      </c>
      <c r="B8403" t="s">
        <v>17</v>
      </c>
      <c r="C8403" t="s">
        <v>18</v>
      </c>
      <c r="D8403" t="s">
        <v>22</v>
      </c>
      <c r="E8403">
        <v>29.4</v>
      </c>
      <c r="F8403">
        <v>33515</v>
      </c>
      <c r="G8403">
        <v>8847.9600000000009</v>
      </c>
      <c r="H8403" s="2">
        <v>40624</v>
      </c>
      <c r="I8403" s="2">
        <v>42020</v>
      </c>
      <c r="J8403" s="2">
        <v>49674</v>
      </c>
      <c r="L8403">
        <v>7106</v>
      </c>
      <c r="M8403" t="s">
        <v>2293</v>
      </c>
      <c r="N8403" t="s">
        <v>99</v>
      </c>
      <c r="O8403" t="s">
        <v>17</v>
      </c>
    </row>
    <row r="8404" spans="1:15" x14ac:dyDescent="0.35">
      <c r="A8404">
        <f t="shared" si="131"/>
        <v>2012</v>
      </c>
      <c r="B8404" t="s">
        <v>96</v>
      </c>
      <c r="C8404" t="s">
        <v>18</v>
      </c>
      <c r="D8404" t="s">
        <v>22</v>
      </c>
      <c r="E8404">
        <v>29.43</v>
      </c>
      <c r="F8404">
        <v>27235</v>
      </c>
      <c r="G8404">
        <v>9584.0800000000017</v>
      </c>
      <c r="H8404" s="2">
        <v>40724</v>
      </c>
      <c r="I8404" s="2">
        <v>41170</v>
      </c>
      <c r="J8404" s="2">
        <v>50405</v>
      </c>
      <c r="L8404">
        <v>5603</v>
      </c>
      <c r="M8404" t="s">
        <v>4614</v>
      </c>
      <c r="N8404" t="s">
        <v>28</v>
      </c>
      <c r="O8404" t="s">
        <v>96</v>
      </c>
    </row>
    <row r="8405" spans="1:15" x14ac:dyDescent="0.35">
      <c r="A8405">
        <f t="shared" si="131"/>
        <v>2015</v>
      </c>
      <c r="B8405" t="s">
        <v>17</v>
      </c>
      <c r="C8405" t="s">
        <v>18</v>
      </c>
      <c r="D8405" t="s">
        <v>22</v>
      </c>
      <c r="E8405">
        <v>29.43</v>
      </c>
      <c r="F8405">
        <v>27353</v>
      </c>
      <c r="G8405">
        <v>7221.1900000000005</v>
      </c>
      <c r="H8405" s="2">
        <v>40700</v>
      </c>
      <c r="I8405" s="2">
        <v>42093</v>
      </c>
      <c r="J8405" s="2">
        <v>49674</v>
      </c>
      <c r="L8405">
        <v>9463</v>
      </c>
      <c r="M8405" t="s">
        <v>1294</v>
      </c>
      <c r="N8405" t="s">
        <v>32</v>
      </c>
      <c r="O8405" t="s">
        <v>17</v>
      </c>
    </row>
    <row r="8406" spans="1:15" x14ac:dyDescent="0.35">
      <c r="A8406">
        <f t="shared" si="131"/>
        <v>2011</v>
      </c>
      <c r="B8406" t="s">
        <v>17</v>
      </c>
      <c r="C8406" t="s">
        <v>18</v>
      </c>
      <c r="D8406" t="s">
        <v>19</v>
      </c>
      <c r="E8406">
        <v>29.45</v>
      </c>
      <c r="F8406">
        <v>29279</v>
      </c>
      <c r="G8406">
        <v>16366.98</v>
      </c>
      <c r="H8406" s="2">
        <v>40718</v>
      </c>
      <c r="I8406" s="2">
        <v>40855</v>
      </c>
      <c r="J8406" s="2">
        <v>50040</v>
      </c>
      <c r="L8406">
        <v>8475</v>
      </c>
      <c r="M8406" t="s">
        <v>1542</v>
      </c>
      <c r="N8406" t="s">
        <v>53</v>
      </c>
      <c r="O8406" t="s">
        <v>17</v>
      </c>
    </row>
    <row r="8407" spans="1:15" x14ac:dyDescent="0.35">
      <c r="A8407">
        <f t="shared" si="131"/>
        <v>2012</v>
      </c>
      <c r="B8407" t="s">
        <v>96</v>
      </c>
      <c r="C8407" t="s">
        <v>18</v>
      </c>
      <c r="D8407" t="s">
        <v>19</v>
      </c>
      <c r="E8407">
        <v>29.5</v>
      </c>
      <c r="F8407">
        <v>31754.625</v>
      </c>
      <c r="G8407">
        <v>14480.109999999999</v>
      </c>
      <c r="H8407" s="2">
        <v>40281</v>
      </c>
      <c r="I8407" s="2">
        <v>41100</v>
      </c>
      <c r="J8407" s="2">
        <v>50405</v>
      </c>
      <c r="L8407">
        <v>1343</v>
      </c>
      <c r="M8407" t="s">
        <v>4928</v>
      </c>
      <c r="N8407" t="s">
        <v>21</v>
      </c>
      <c r="O8407" t="s">
        <v>96</v>
      </c>
    </row>
    <row r="8408" spans="1:15" x14ac:dyDescent="0.35">
      <c r="A8408">
        <f t="shared" si="131"/>
        <v>2014</v>
      </c>
      <c r="B8408" t="s">
        <v>96</v>
      </c>
      <c r="C8408" t="s">
        <v>18</v>
      </c>
      <c r="D8408" t="s">
        <v>22</v>
      </c>
      <c r="E8408">
        <v>29.5</v>
      </c>
      <c r="F8408">
        <v>29159.759000000002</v>
      </c>
      <c r="G8408">
        <v>7698.2</v>
      </c>
      <c r="H8408" s="2">
        <v>40599</v>
      </c>
      <c r="I8408" s="2">
        <v>41830</v>
      </c>
      <c r="J8408" s="2">
        <v>49309</v>
      </c>
      <c r="L8408">
        <v>7550</v>
      </c>
      <c r="M8408" t="s">
        <v>1257</v>
      </c>
      <c r="N8408" t="s">
        <v>99</v>
      </c>
      <c r="O8408" t="s">
        <v>96</v>
      </c>
    </row>
    <row r="8409" spans="1:15" x14ac:dyDescent="0.35">
      <c r="A8409">
        <f t="shared" si="131"/>
        <v>2017</v>
      </c>
      <c r="B8409" t="s">
        <v>96</v>
      </c>
      <c r="C8409" t="s">
        <v>18</v>
      </c>
      <c r="D8409" t="s">
        <v>22</v>
      </c>
      <c r="E8409">
        <v>29.5</v>
      </c>
      <c r="F8409">
        <v>23863</v>
      </c>
      <c r="G8409">
        <v>4630.7900000000009</v>
      </c>
      <c r="H8409" s="2">
        <v>40400</v>
      </c>
      <c r="I8409" s="2">
        <v>42915</v>
      </c>
      <c r="J8409" s="2">
        <v>52231</v>
      </c>
      <c r="L8409">
        <v>6491</v>
      </c>
      <c r="M8409" t="s">
        <v>2727</v>
      </c>
      <c r="N8409" t="s">
        <v>430</v>
      </c>
      <c r="O8409" t="s">
        <v>96</v>
      </c>
    </row>
    <row r="8410" spans="1:15" x14ac:dyDescent="0.35">
      <c r="A8410">
        <f t="shared" si="131"/>
        <v>2009</v>
      </c>
      <c r="B8410" t="s">
        <v>96</v>
      </c>
      <c r="C8410" t="s">
        <v>18</v>
      </c>
      <c r="D8410" t="s">
        <v>22</v>
      </c>
      <c r="E8410">
        <v>29.5</v>
      </c>
      <c r="F8410">
        <v>31124</v>
      </c>
      <c r="G8410">
        <v>16501.210000000003</v>
      </c>
      <c r="H8410" s="2">
        <v>39570</v>
      </c>
      <c r="I8410" s="2">
        <v>39822</v>
      </c>
      <c r="J8410" s="2">
        <v>49309</v>
      </c>
      <c r="L8410">
        <v>3624</v>
      </c>
      <c r="M8410" t="s">
        <v>1573</v>
      </c>
      <c r="N8410" t="s">
        <v>51</v>
      </c>
      <c r="O8410" t="s">
        <v>96</v>
      </c>
    </row>
    <row r="8411" spans="1:15" x14ac:dyDescent="0.35">
      <c r="A8411">
        <f t="shared" si="131"/>
        <v>2015</v>
      </c>
      <c r="B8411" t="s">
        <v>17</v>
      </c>
      <c r="C8411" t="s">
        <v>18</v>
      </c>
      <c r="D8411" t="s">
        <v>22</v>
      </c>
      <c r="E8411">
        <v>29.5</v>
      </c>
      <c r="F8411">
        <v>30663</v>
      </c>
      <c r="G8411">
        <v>7175.16</v>
      </c>
      <c r="H8411" s="2">
        <v>40711</v>
      </c>
      <c r="I8411" s="2">
        <v>42276</v>
      </c>
      <c r="J8411" s="2">
        <v>49674</v>
      </c>
      <c r="L8411">
        <v>7204</v>
      </c>
      <c r="M8411" t="s">
        <v>8729</v>
      </c>
      <c r="N8411" t="s">
        <v>99</v>
      </c>
      <c r="O8411" t="s">
        <v>17</v>
      </c>
    </row>
    <row r="8412" spans="1:15" x14ac:dyDescent="0.35">
      <c r="A8412">
        <f t="shared" si="131"/>
        <v>2016</v>
      </c>
      <c r="B8412" t="s">
        <v>96</v>
      </c>
      <c r="C8412" t="s">
        <v>18</v>
      </c>
      <c r="D8412" t="s">
        <v>22</v>
      </c>
      <c r="E8412">
        <v>29.5</v>
      </c>
      <c r="F8412">
        <v>4750.5279999999993</v>
      </c>
      <c r="G8412">
        <v>838.06</v>
      </c>
      <c r="H8412" s="2">
        <v>40669</v>
      </c>
      <c r="I8412" s="2">
        <v>42720</v>
      </c>
      <c r="J8412" s="2">
        <v>50040</v>
      </c>
      <c r="L8412">
        <v>5018</v>
      </c>
      <c r="M8412" t="s">
        <v>2170</v>
      </c>
      <c r="N8412" t="s">
        <v>28</v>
      </c>
      <c r="O8412" t="s">
        <v>96</v>
      </c>
    </row>
    <row r="8413" spans="1:15" x14ac:dyDescent="0.35">
      <c r="A8413">
        <f t="shared" si="131"/>
        <v>2015</v>
      </c>
      <c r="B8413" t="s">
        <v>17</v>
      </c>
      <c r="C8413" t="s">
        <v>18</v>
      </c>
      <c r="D8413" t="s">
        <v>22</v>
      </c>
      <c r="E8413">
        <v>29.5</v>
      </c>
      <c r="F8413">
        <v>32700</v>
      </c>
      <c r="G8413">
        <v>7651.8100000000013</v>
      </c>
      <c r="H8413" s="2">
        <v>40780</v>
      </c>
      <c r="I8413" s="2">
        <v>42242</v>
      </c>
      <c r="J8413" s="2">
        <v>49674</v>
      </c>
      <c r="L8413">
        <v>8554</v>
      </c>
      <c r="M8413" t="s">
        <v>13087</v>
      </c>
      <c r="N8413" t="s">
        <v>25</v>
      </c>
      <c r="O8413" t="s">
        <v>17</v>
      </c>
    </row>
    <row r="8414" spans="1:15" x14ac:dyDescent="0.35">
      <c r="A8414">
        <f t="shared" si="131"/>
        <v>2012</v>
      </c>
      <c r="B8414" t="s">
        <v>17</v>
      </c>
      <c r="C8414" t="s">
        <v>18</v>
      </c>
      <c r="D8414" t="s">
        <v>19</v>
      </c>
      <c r="E8414">
        <v>29.5</v>
      </c>
      <c r="F8414">
        <v>37090</v>
      </c>
      <c r="G8414">
        <v>19101.34</v>
      </c>
      <c r="H8414" s="2">
        <v>39570</v>
      </c>
      <c r="I8414" s="2">
        <v>41121</v>
      </c>
      <c r="J8414" s="2">
        <v>50405</v>
      </c>
      <c r="L8414">
        <v>3185</v>
      </c>
      <c r="M8414" t="s">
        <v>7833</v>
      </c>
      <c r="N8414" t="s">
        <v>55</v>
      </c>
      <c r="O8414" t="s">
        <v>17</v>
      </c>
    </row>
    <row r="8415" spans="1:15" x14ac:dyDescent="0.35">
      <c r="A8415">
        <f t="shared" si="131"/>
        <v>2015</v>
      </c>
      <c r="B8415" t="s">
        <v>17</v>
      </c>
      <c r="C8415" t="s">
        <v>18</v>
      </c>
      <c r="D8415" t="s">
        <v>22</v>
      </c>
      <c r="E8415">
        <v>29.5</v>
      </c>
      <c r="F8415">
        <v>32560.799999999999</v>
      </c>
      <c r="G8415">
        <v>8596.0499999999993</v>
      </c>
      <c r="H8415" s="2">
        <v>40659</v>
      </c>
      <c r="I8415" s="2">
        <v>42060</v>
      </c>
      <c r="J8415" s="2">
        <v>49674</v>
      </c>
      <c r="L8415">
        <v>8815</v>
      </c>
      <c r="M8415" t="s">
        <v>13296</v>
      </c>
      <c r="N8415" t="s">
        <v>53</v>
      </c>
      <c r="O8415" t="s">
        <v>17</v>
      </c>
    </row>
    <row r="8416" spans="1:15" x14ac:dyDescent="0.35">
      <c r="A8416">
        <f t="shared" si="131"/>
        <v>2011</v>
      </c>
      <c r="B8416" t="s">
        <v>17</v>
      </c>
      <c r="C8416" t="s">
        <v>18</v>
      </c>
      <c r="D8416" t="s">
        <v>22</v>
      </c>
      <c r="E8416">
        <v>29.5</v>
      </c>
      <c r="F8416">
        <v>32709.659999999996</v>
      </c>
      <c r="G8416">
        <v>15438.95</v>
      </c>
      <c r="H8416" s="2">
        <v>40689</v>
      </c>
      <c r="I8416" s="2">
        <v>40899</v>
      </c>
      <c r="J8416" s="2">
        <v>50040</v>
      </c>
      <c r="L8416">
        <v>3326</v>
      </c>
      <c r="M8416" t="s">
        <v>2592</v>
      </c>
      <c r="N8416" t="s">
        <v>51</v>
      </c>
      <c r="O8416" t="s">
        <v>17</v>
      </c>
    </row>
    <row r="8417" spans="1:15" x14ac:dyDescent="0.35">
      <c r="A8417">
        <f t="shared" si="131"/>
        <v>2011</v>
      </c>
      <c r="B8417" t="s">
        <v>96</v>
      </c>
      <c r="C8417" t="s">
        <v>18</v>
      </c>
      <c r="D8417" t="s">
        <v>19</v>
      </c>
      <c r="E8417">
        <v>29.52</v>
      </c>
      <c r="F8417">
        <v>35953</v>
      </c>
      <c r="G8417">
        <v>17581.02</v>
      </c>
      <c r="H8417" s="2">
        <v>40813</v>
      </c>
      <c r="I8417" s="2">
        <v>40905</v>
      </c>
      <c r="J8417" s="2">
        <v>50040</v>
      </c>
      <c r="L8417">
        <v>3661</v>
      </c>
      <c r="M8417" t="s">
        <v>1646</v>
      </c>
      <c r="N8417" t="s">
        <v>51</v>
      </c>
      <c r="O8417" t="s">
        <v>96</v>
      </c>
    </row>
    <row r="8418" spans="1:15" x14ac:dyDescent="0.35">
      <c r="A8418">
        <f t="shared" si="131"/>
        <v>2016</v>
      </c>
      <c r="B8418" t="s">
        <v>17</v>
      </c>
      <c r="C8418" t="s">
        <v>18</v>
      </c>
      <c r="D8418" t="s">
        <v>22</v>
      </c>
      <c r="E8418">
        <v>29.58</v>
      </c>
      <c r="F8418">
        <v>27547.862999999998</v>
      </c>
      <c r="G8418">
        <v>5619.7699999999995</v>
      </c>
      <c r="H8418" s="2">
        <v>40780</v>
      </c>
      <c r="I8418" s="2">
        <v>42398</v>
      </c>
      <c r="J8418" s="2">
        <v>50040</v>
      </c>
      <c r="L8418">
        <v>7166</v>
      </c>
      <c r="M8418" t="s">
        <v>8464</v>
      </c>
      <c r="N8418" t="s">
        <v>99</v>
      </c>
      <c r="O8418" t="s">
        <v>17</v>
      </c>
    </row>
    <row r="8419" spans="1:15" x14ac:dyDescent="0.35">
      <c r="A8419">
        <f t="shared" si="131"/>
        <v>2011</v>
      </c>
      <c r="B8419" t="s">
        <v>17</v>
      </c>
      <c r="C8419" t="s">
        <v>18</v>
      </c>
      <c r="D8419" t="s">
        <v>22</v>
      </c>
      <c r="E8419">
        <v>29.6</v>
      </c>
      <c r="F8419">
        <v>36876</v>
      </c>
      <c r="G8419">
        <v>17405.46</v>
      </c>
      <c r="H8419" s="2">
        <v>39569</v>
      </c>
      <c r="I8419" s="2">
        <v>40900</v>
      </c>
      <c r="J8419" s="2">
        <v>50040</v>
      </c>
      <c r="L8419">
        <v>8508</v>
      </c>
      <c r="M8419" t="s">
        <v>46</v>
      </c>
      <c r="N8419" t="s">
        <v>25</v>
      </c>
      <c r="O8419" t="s">
        <v>17</v>
      </c>
    </row>
    <row r="8420" spans="1:15" x14ac:dyDescent="0.35">
      <c r="A8420">
        <f t="shared" si="131"/>
        <v>2011</v>
      </c>
      <c r="B8420" t="s">
        <v>96</v>
      </c>
      <c r="C8420" t="s">
        <v>18</v>
      </c>
      <c r="D8420" t="s">
        <v>22</v>
      </c>
      <c r="E8420">
        <v>29.6</v>
      </c>
      <c r="F8420">
        <v>27323</v>
      </c>
      <c r="G8420">
        <v>12896.45</v>
      </c>
      <c r="H8420" s="2">
        <v>40543</v>
      </c>
      <c r="I8420" s="2">
        <v>40904</v>
      </c>
      <c r="J8420" s="2">
        <v>50040</v>
      </c>
      <c r="L8420">
        <v>6802</v>
      </c>
      <c r="M8420" t="s">
        <v>2469</v>
      </c>
      <c r="N8420" t="s">
        <v>42</v>
      </c>
      <c r="O8420" t="s">
        <v>96</v>
      </c>
    </row>
    <row r="8421" spans="1:15" x14ac:dyDescent="0.35">
      <c r="A8421">
        <f t="shared" si="131"/>
        <v>2011</v>
      </c>
      <c r="B8421" t="s">
        <v>96</v>
      </c>
      <c r="C8421" t="s">
        <v>18</v>
      </c>
      <c r="D8421" t="s">
        <v>22</v>
      </c>
      <c r="E8421">
        <v>29.6</v>
      </c>
      <c r="F8421">
        <v>32279</v>
      </c>
      <c r="G8421">
        <v>15235.69</v>
      </c>
      <c r="H8421" s="2">
        <v>40543</v>
      </c>
      <c r="I8421" s="2">
        <v>40904</v>
      </c>
      <c r="J8421" s="2">
        <v>50040</v>
      </c>
      <c r="L8421">
        <v>6802</v>
      </c>
      <c r="M8421" t="s">
        <v>2469</v>
      </c>
      <c r="N8421" t="s">
        <v>42</v>
      </c>
      <c r="O8421" t="s">
        <v>96</v>
      </c>
    </row>
    <row r="8422" spans="1:15" x14ac:dyDescent="0.35">
      <c r="A8422">
        <f t="shared" si="131"/>
        <v>2011</v>
      </c>
      <c r="B8422" t="s">
        <v>17</v>
      </c>
      <c r="C8422" t="s">
        <v>18</v>
      </c>
      <c r="D8422" t="s">
        <v>19</v>
      </c>
      <c r="E8422">
        <v>29.6</v>
      </c>
      <c r="F8422">
        <v>25114</v>
      </c>
      <c r="G8422">
        <v>14038.720000000001</v>
      </c>
      <c r="H8422" s="2">
        <v>39570</v>
      </c>
      <c r="I8422" s="2">
        <v>40847</v>
      </c>
      <c r="J8422" s="2">
        <v>50040</v>
      </c>
      <c r="L8422">
        <v>3636</v>
      </c>
      <c r="M8422" t="s">
        <v>3171</v>
      </c>
      <c r="N8422" t="s">
        <v>51</v>
      </c>
      <c r="O8422" t="s">
        <v>17</v>
      </c>
    </row>
    <row r="8423" spans="1:15" x14ac:dyDescent="0.35">
      <c r="A8423">
        <f t="shared" si="131"/>
        <v>2011</v>
      </c>
      <c r="B8423" t="s">
        <v>17</v>
      </c>
      <c r="C8423" t="s">
        <v>18</v>
      </c>
      <c r="D8423" t="s">
        <v>22</v>
      </c>
      <c r="E8423">
        <v>29.6</v>
      </c>
      <c r="F8423">
        <v>32416.826000000001</v>
      </c>
      <c r="G8423">
        <v>15300.74</v>
      </c>
      <c r="H8423" s="2">
        <v>40008</v>
      </c>
      <c r="I8423" s="2">
        <v>40858</v>
      </c>
      <c r="J8423" s="2">
        <v>50040</v>
      </c>
      <c r="L8423">
        <v>4950</v>
      </c>
      <c r="M8423" t="s">
        <v>3216</v>
      </c>
      <c r="N8423" t="s">
        <v>51</v>
      </c>
      <c r="O8423" t="s">
        <v>17</v>
      </c>
    </row>
    <row r="8424" spans="1:15" x14ac:dyDescent="0.35">
      <c r="A8424">
        <f t="shared" si="131"/>
        <v>2010</v>
      </c>
      <c r="B8424" t="s">
        <v>17</v>
      </c>
      <c r="C8424" t="s">
        <v>18</v>
      </c>
      <c r="D8424" t="s">
        <v>22</v>
      </c>
      <c r="E8424">
        <v>29.6</v>
      </c>
      <c r="F8424">
        <v>26011.341</v>
      </c>
      <c r="G8424">
        <v>14072.13</v>
      </c>
      <c r="H8424" s="2">
        <v>39744</v>
      </c>
      <c r="I8424" s="2">
        <v>40533</v>
      </c>
      <c r="J8424" s="2">
        <v>49674</v>
      </c>
      <c r="L8424">
        <v>7250</v>
      </c>
      <c r="M8424" t="s">
        <v>6082</v>
      </c>
      <c r="N8424" t="s">
        <v>99</v>
      </c>
      <c r="O8424" t="s">
        <v>17</v>
      </c>
    </row>
    <row r="8425" spans="1:15" x14ac:dyDescent="0.35">
      <c r="A8425">
        <f t="shared" si="131"/>
        <v>2011</v>
      </c>
      <c r="B8425" t="s">
        <v>17</v>
      </c>
      <c r="C8425" t="s">
        <v>18</v>
      </c>
      <c r="D8425" t="s">
        <v>22</v>
      </c>
      <c r="E8425">
        <v>29.6</v>
      </c>
      <c r="F8425">
        <v>18880</v>
      </c>
      <c r="G8425">
        <v>8274.25</v>
      </c>
      <c r="H8425" s="2">
        <v>40701</v>
      </c>
      <c r="I8425" s="2">
        <v>40899</v>
      </c>
      <c r="J8425" s="2">
        <v>50040</v>
      </c>
      <c r="L8425">
        <v>4954</v>
      </c>
      <c r="M8425" t="s">
        <v>4600</v>
      </c>
      <c r="N8425" t="s">
        <v>51</v>
      </c>
      <c r="O8425" t="s">
        <v>17</v>
      </c>
    </row>
    <row r="8426" spans="1:15" x14ac:dyDescent="0.35">
      <c r="A8426">
        <f t="shared" si="131"/>
        <v>2014</v>
      </c>
      <c r="B8426" t="s">
        <v>17</v>
      </c>
      <c r="C8426" t="s">
        <v>18</v>
      </c>
      <c r="D8426" t="s">
        <v>22</v>
      </c>
      <c r="E8426">
        <v>29.6</v>
      </c>
      <c r="F8426">
        <v>31279</v>
      </c>
      <c r="G8426">
        <v>8257.65</v>
      </c>
      <c r="H8426" s="2">
        <v>40675</v>
      </c>
      <c r="I8426" s="2">
        <v>41865</v>
      </c>
      <c r="J8426" s="2">
        <v>49309</v>
      </c>
      <c r="L8426">
        <v>8911</v>
      </c>
      <c r="M8426" t="s">
        <v>7176</v>
      </c>
      <c r="N8426" t="s">
        <v>53</v>
      </c>
      <c r="O8426" t="s">
        <v>17</v>
      </c>
    </row>
    <row r="8427" spans="1:15" x14ac:dyDescent="0.35">
      <c r="A8427">
        <f t="shared" si="131"/>
        <v>2012</v>
      </c>
      <c r="B8427" t="s">
        <v>17</v>
      </c>
      <c r="C8427" t="s">
        <v>18</v>
      </c>
      <c r="D8427" t="s">
        <v>22</v>
      </c>
      <c r="E8427">
        <v>29.6</v>
      </c>
      <c r="F8427">
        <v>30993</v>
      </c>
      <c r="G8427">
        <v>13481.96</v>
      </c>
      <c r="H8427" s="2">
        <v>39569</v>
      </c>
      <c r="I8427" s="2">
        <v>41009</v>
      </c>
      <c r="J8427" s="2">
        <v>50405</v>
      </c>
      <c r="L8427">
        <v>8723</v>
      </c>
      <c r="M8427" t="s">
        <v>7789</v>
      </c>
      <c r="N8427" t="s">
        <v>32</v>
      </c>
      <c r="O8427" t="s">
        <v>17</v>
      </c>
    </row>
    <row r="8428" spans="1:15" x14ac:dyDescent="0.35">
      <c r="A8428">
        <f t="shared" si="131"/>
        <v>2011</v>
      </c>
      <c r="B8428" t="s">
        <v>17</v>
      </c>
      <c r="C8428" t="s">
        <v>18</v>
      </c>
      <c r="D8428" t="s">
        <v>22</v>
      </c>
      <c r="E8428">
        <v>29.6</v>
      </c>
      <c r="F8428">
        <v>31322.388999999996</v>
      </c>
      <c r="G8428">
        <v>14784.17</v>
      </c>
      <c r="H8428" s="2">
        <v>39570</v>
      </c>
      <c r="I8428" s="2">
        <v>40868</v>
      </c>
      <c r="J8428" s="2">
        <v>50040</v>
      </c>
      <c r="L8428">
        <v>7242</v>
      </c>
      <c r="M8428" t="s">
        <v>6575</v>
      </c>
      <c r="N8428" t="s">
        <v>99</v>
      </c>
      <c r="O8428" t="s">
        <v>17</v>
      </c>
    </row>
    <row r="8429" spans="1:15" x14ac:dyDescent="0.35">
      <c r="A8429">
        <f t="shared" si="131"/>
        <v>2013</v>
      </c>
      <c r="B8429" t="s">
        <v>96</v>
      </c>
      <c r="C8429" t="s">
        <v>18</v>
      </c>
      <c r="D8429" t="s">
        <v>22</v>
      </c>
      <c r="E8429">
        <v>29.6</v>
      </c>
      <c r="F8429">
        <v>28454</v>
      </c>
      <c r="G8429">
        <v>7688.12</v>
      </c>
      <c r="H8429" s="2">
        <v>40233</v>
      </c>
      <c r="I8429" s="2">
        <v>41600</v>
      </c>
      <c r="J8429" s="2">
        <v>50770</v>
      </c>
      <c r="L8429">
        <v>1196</v>
      </c>
      <c r="M8429" t="s">
        <v>6647</v>
      </c>
      <c r="N8429" t="s">
        <v>21</v>
      </c>
      <c r="O8429" t="s">
        <v>96</v>
      </c>
    </row>
    <row r="8430" spans="1:15" x14ac:dyDescent="0.35">
      <c r="A8430">
        <f t="shared" si="131"/>
        <v>2011</v>
      </c>
      <c r="B8430" t="s">
        <v>17</v>
      </c>
      <c r="C8430" t="s">
        <v>18</v>
      </c>
      <c r="D8430" t="s">
        <v>19</v>
      </c>
      <c r="E8430">
        <v>29.6</v>
      </c>
      <c r="F8430">
        <v>38129</v>
      </c>
      <c r="G8430">
        <v>21314.12</v>
      </c>
      <c r="H8430" s="2">
        <v>39570</v>
      </c>
      <c r="I8430" s="2">
        <v>40876</v>
      </c>
      <c r="J8430" s="2">
        <v>50040</v>
      </c>
      <c r="L8430">
        <v>3184</v>
      </c>
      <c r="M8430" t="s">
        <v>355</v>
      </c>
      <c r="N8430" t="s">
        <v>55</v>
      </c>
      <c r="O8430" t="s">
        <v>17</v>
      </c>
    </row>
    <row r="8431" spans="1:15" x14ac:dyDescent="0.35">
      <c r="A8431">
        <f t="shared" si="131"/>
        <v>2009</v>
      </c>
      <c r="B8431" t="s">
        <v>17</v>
      </c>
      <c r="C8431" t="s">
        <v>18</v>
      </c>
      <c r="D8431" t="s">
        <v>22</v>
      </c>
      <c r="E8431">
        <v>29.6</v>
      </c>
      <c r="F8431">
        <v>26303</v>
      </c>
      <c r="G8431">
        <v>9863.6100000000024</v>
      </c>
      <c r="H8431" s="2">
        <v>40084</v>
      </c>
      <c r="I8431" s="2">
        <v>40158</v>
      </c>
      <c r="J8431" s="2">
        <v>49309</v>
      </c>
      <c r="L8431">
        <v>3713</v>
      </c>
      <c r="M8431" t="s">
        <v>666</v>
      </c>
      <c r="N8431" t="s">
        <v>51</v>
      </c>
      <c r="O8431" t="s">
        <v>17</v>
      </c>
    </row>
    <row r="8432" spans="1:15" x14ac:dyDescent="0.35">
      <c r="A8432">
        <f t="shared" si="131"/>
        <v>2012</v>
      </c>
      <c r="B8432" t="s">
        <v>17</v>
      </c>
      <c r="C8432" t="s">
        <v>18</v>
      </c>
      <c r="D8432" t="s">
        <v>22</v>
      </c>
      <c r="E8432">
        <v>29.6</v>
      </c>
      <c r="F8432">
        <v>29842</v>
      </c>
      <c r="G8432">
        <v>8922.75</v>
      </c>
      <c r="H8432" s="2">
        <v>40765</v>
      </c>
      <c r="I8432" s="2">
        <v>41036</v>
      </c>
      <c r="J8432" s="2">
        <v>50405</v>
      </c>
      <c r="L8432">
        <v>4536</v>
      </c>
      <c r="M8432" t="s">
        <v>4301</v>
      </c>
      <c r="N8432" t="s">
        <v>51</v>
      </c>
      <c r="O8432" t="s">
        <v>17</v>
      </c>
    </row>
    <row r="8433" spans="1:15" x14ac:dyDescent="0.35">
      <c r="A8433">
        <f t="shared" si="131"/>
        <v>2011</v>
      </c>
      <c r="B8433" t="s">
        <v>17</v>
      </c>
      <c r="C8433" t="s">
        <v>18</v>
      </c>
      <c r="D8433" t="s">
        <v>22</v>
      </c>
      <c r="E8433">
        <v>29.6</v>
      </c>
      <c r="F8433">
        <v>31256</v>
      </c>
      <c r="G8433">
        <v>14752.84</v>
      </c>
      <c r="H8433" s="2">
        <v>39569</v>
      </c>
      <c r="I8433" s="2">
        <v>40865</v>
      </c>
      <c r="J8433" s="2">
        <v>50040</v>
      </c>
      <c r="L8433">
        <v>8451</v>
      </c>
      <c r="M8433" t="s">
        <v>2909</v>
      </c>
      <c r="N8433" t="s">
        <v>53</v>
      </c>
      <c r="O8433" t="s">
        <v>17</v>
      </c>
    </row>
    <row r="8434" spans="1:15" x14ac:dyDescent="0.35">
      <c r="A8434">
        <f t="shared" si="131"/>
        <v>2015</v>
      </c>
      <c r="B8434" t="s">
        <v>17</v>
      </c>
      <c r="C8434" t="s">
        <v>18</v>
      </c>
      <c r="D8434" t="s">
        <v>22</v>
      </c>
      <c r="E8434">
        <v>29.6</v>
      </c>
      <c r="F8434">
        <v>32465</v>
      </c>
      <c r="G8434">
        <v>8570.76</v>
      </c>
      <c r="H8434" s="2">
        <v>40701</v>
      </c>
      <c r="I8434" s="2">
        <v>42055</v>
      </c>
      <c r="J8434" s="2">
        <v>49674</v>
      </c>
      <c r="L8434">
        <v>1719</v>
      </c>
      <c r="M8434" t="s">
        <v>5092</v>
      </c>
      <c r="N8434" t="s">
        <v>55</v>
      </c>
      <c r="O8434" t="s">
        <v>17</v>
      </c>
    </row>
    <row r="8435" spans="1:15" x14ac:dyDescent="0.35">
      <c r="A8435">
        <f t="shared" si="131"/>
        <v>2013</v>
      </c>
      <c r="B8435" t="s">
        <v>17</v>
      </c>
      <c r="C8435" t="s">
        <v>18</v>
      </c>
      <c r="D8435" t="s">
        <v>22</v>
      </c>
      <c r="E8435">
        <v>29.6</v>
      </c>
      <c r="F8435">
        <v>28198</v>
      </c>
      <c r="G8435">
        <v>8205.61</v>
      </c>
      <c r="H8435" s="2">
        <v>40170</v>
      </c>
      <c r="I8435" s="2">
        <v>41619</v>
      </c>
      <c r="J8435" s="2">
        <v>50770</v>
      </c>
      <c r="L8435">
        <v>8572</v>
      </c>
      <c r="M8435" t="s">
        <v>806</v>
      </c>
      <c r="N8435" t="s">
        <v>25</v>
      </c>
      <c r="O8435" t="s">
        <v>17</v>
      </c>
    </row>
    <row r="8436" spans="1:15" x14ac:dyDescent="0.35">
      <c r="A8436">
        <f t="shared" si="131"/>
        <v>2013</v>
      </c>
      <c r="B8436" t="s">
        <v>17</v>
      </c>
      <c r="C8436" t="s">
        <v>18</v>
      </c>
      <c r="D8436" t="s">
        <v>22</v>
      </c>
      <c r="E8436">
        <v>29.6</v>
      </c>
      <c r="F8436">
        <v>26188</v>
      </c>
      <c r="G8436">
        <v>7620.7099999999991</v>
      </c>
      <c r="H8436" s="2">
        <v>40679</v>
      </c>
      <c r="I8436" s="2">
        <v>41361</v>
      </c>
      <c r="J8436" s="2">
        <v>50770</v>
      </c>
      <c r="L8436">
        <v>8555</v>
      </c>
      <c r="M8436" t="s">
        <v>9528</v>
      </c>
      <c r="N8436" t="s">
        <v>25</v>
      </c>
      <c r="O8436" t="s">
        <v>17</v>
      </c>
    </row>
    <row r="8437" spans="1:15" x14ac:dyDescent="0.35">
      <c r="A8437">
        <f t="shared" si="131"/>
        <v>2013</v>
      </c>
      <c r="B8437" t="s">
        <v>17</v>
      </c>
      <c r="C8437" t="s">
        <v>18</v>
      </c>
      <c r="D8437" t="s">
        <v>22</v>
      </c>
      <c r="E8437">
        <v>29.6</v>
      </c>
      <c r="F8437">
        <v>34091</v>
      </c>
      <c r="G8437">
        <v>9920.4800000000014</v>
      </c>
      <c r="H8437" s="2">
        <v>40253</v>
      </c>
      <c r="I8437" s="2">
        <v>41621</v>
      </c>
      <c r="J8437" s="2">
        <v>50770</v>
      </c>
      <c r="L8437">
        <v>5727</v>
      </c>
      <c r="M8437" t="s">
        <v>6288</v>
      </c>
      <c r="N8437" t="s">
        <v>28</v>
      </c>
      <c r="O8437" t="s">
        <v>17</v>
      </c>
    </row>
    <row r="8438" spans="1:15" x14ac:dyDescent="0.35">
      <c r="A8438">
        <f t="shared" si="131"/>
        <v>2011</v>
      </c>
      <c r="B8438" t="s">
        <v>17</v>
      </c>
      <c r="C8438" t="s">
        <v>18</v>
      </c>
      <c r="D8438" t="s">
        <v>19</v>
      </c>
      <c r="E8438">
        <v>29.6</v>
      </c>
      <c r="F8438">
        <v>32801.559000000001</v>
      </c>
      <c r="G8438">
        <v>18336.079999999998</v>
      </c>
      <c r="H8438" s="2">
        <v>40676</v>
      </c>
      <c r="I8438" s="2">
        <v>40890</v>
      </c>
      <c r="J8438" s="2">
        <v>50040</v>
      </c>
      <c r="L8438">
        <v>6170</v>
      </c>
      <c r="M8438" t="s">
        <v>4430</v>
      </c>
      <c r="N8438" t="s">
        <v>179</v>
      </c>
      <c r="O8438" t="s">
        <v>17</v>
      </c>
    </row>
    <row r="8439" spans="1:15" x14ac:dyDescent="0.35">
      <c r="A8439">
        <f t="shared" si="131"/>
        <v>2009</v>
      </c>
      <c r="B8439" t="s">
        <v>17</v>
      </c>
      <c r="C8439" t="s">
        <v>18</v>
      </c>
      <c r="D8439" t="s">
        <v>22</v>
      </c>
      <c r="E8439">
        <v>29.6</v>
      </c>
      <c r="F8439">
        <v>28731.174999999999</v>
      </c>
      <c r="G8439">
        <v>19652.110000000004</v>
      </c>
      <c r="H8439" s="2">
        <v>39570</v>
      </c>
      <c r="I8439" s="2">
        <v>39834</v>
      </c>
      <c r="J8439" s="2">
        <v>49309</v>
      </c>
      <c r="L8439">
        <v>9615</v>
      </c>
      <c r="M8439" t="s">
        <v>6903</v>
      </c>
      <c r="N8439" t="s">
        <v>32</v>
      </c>
      <c r="O8439" t="s">
        <v>17</v>
      </c>
    </row>
    <row r="8440" spans="1:15" x14ac:dyDescent="0.35">
      <c r="A8440">
        <f t="shared" si="131"/>
        <v>2011</v>
      </c>
      <c r="B8440" t="s">
        <v>96</v>
      </c>
      <c r="C8440" t="s">
        <v>18</v>
      </c>
      <c r="D8440" t="s">
        <v>22</v>
      </c>
      <c r="E8440">
        <v>29.61</v>
      </c>
      <c r="F8440">
        <v>35596</v>
      </c>
      <c r="G8440">
        <v>13914.51</v>
      </c>
      <c r="H8440" s="2">
        <v>39569</v>
      </c>
      <c r="I8440" s="2">
        <v>40898</v>
      </c>
      <c r="J8440" s="2">
        <v>50040</v>
      </c>
      <c r="L8440">
        <v>1052</v>
      </c>
      <c r="M8440" t="s">
        <v>3403</v>
      </c>
      <c r="N8440" t="s">
        <v>21</v>
      </c>
      <c r="O8440" t="s">
        <v>96</v>
      </c>
    </row>
    <row r="8441" spans="1:15" x14ac:dyDescent="0.35">
      <c r="A8441">
        <f t="shared" si="131"/>
        <v>2011</v>
      </c>
      <c r="B8441" t="s">
        <v>17</v>
      </c>
      <c r="C8441" t="s">
        <v>18</v>
      </c>
      <c r="D8441" t="s">
        <v>22</v>
      </c>
      <c r="E8441">
        <v>29.61</v>
      </c>
      <c r="F8441">
        <v>28881</v>
      </c>
      <c r="G8441">
        <v>12657.230000000001</v>
      </c>
      <c r="H8441" s="2">
        <v>40830</v>
      </c>
      <c r="I8441" s="2">
        <v>40834</v>
      </c>
      <c r="J8441" s="2">
        <v>50040</v>
      </c>
      <c r="L8441">
        <v>8424</v>
      </c>
      <c r="M8441" t="s">
        <v>4260</v>
      </c>
      <c r="N8441" t="s">
        <v>53</v>
      </c>
      <c r="O8441" t="s">
        <v>17</v>
      </c>
    </row>
    <row r="8442" spans="1:15" x14ac:dyDescent="0.35">
      <c r="A8442">
        <f t="shared" si="131"/>
        <v>2011</v>
      </c>
      <c r="B8442" t="s">
        <v>17</v>
      </c>
      <c r="C8442" t="s">
        <v>18</v>
      </c>
      <c r="D8442" t="s">
        <v>22</v>
      </c>
      <c r="E8442">
        <v>29.61</v>
      </c>
      <c r="F8442">
        <v>33079.097000000002</v>
      </c>
      <c r="G8442">
        <v>15613.349999999999</v>
      </c>
      <c r="H8442" s="2">
        <v>40806</v>
      </c>
      <c r="I8442" s="2">
        <v>40900</v>
      </c>
      <c r="J8442" s="2">
        <v>50040</v>
      </c>
      <c r="L8442">
        <v>4132</v>
      </c>
      <c r="M8442" t="s">
        <v>3602</v>
      </c>
      <c r="N8442" t="s">
        <v>344</v>
      </c>
      <c r="O8442" t="s">
        <v>17</v>
      </c>
    </row>
    <row r="8443" spans="1:15" x14ac:dyDescent="0.35">
      <c r="A8443">
        <f t="shared" si="131"/>
        <v>2011</v>
      </c>
      <c r="B8443" t="s">
        <v>17</v>
      </c>
      <c r="C8443" t="s">
        <v>18</v>
      </c>
      <c r="D8443" t="s">
        <v>22</v>
      </c>
      <c r="E8443">
        <v>29.61</v>
      </c>
      <c r="F8443">
        <v>26106</v>
      </c>
      <c r="G8443">
        <v>12322.020000000002</v>
      </c>
      <c r="H8443" s="2">
        <v>40813</v>
      </c>
      <c r="I8443" s="2">
        <v>40879</v>
      </c>
      <c r="J8443" s="2">
        <v>50040</v>
      </c>
      <c r="L8443">
        <v>3365</v>
      </c>
      <c r="M8443" t="s">
        <v>5706</v>
      </c>
      <c r="N8443" t="s">
        <v>51</v>
      </c>
      <c r="O8443" t="s">
        <v>17</v>
      </c>
    </row>
    <row r="8444" spans="1:15" x14ac:dyDescent="0.35">
      <c r="A8444">
        <f t="shared" si="131"/>
        <v>2015</v>
      </c>
      <c r="B8444" t="s">
        <v>96</v>
      </c>
      <c r="C8444" t="s">
        <v>18</v>
      </c>
      <c r="D8444" t="s">
        <v>22</v>
      </c>
      <c r="E8444">
        <v>29.64</v>
      </c>
      <c r="F8444">
        <v>32852</v>
      </c>
      <c r="G8444">
        <v>7137.76</v>
      </c>
      <c r="H8444" s="2">
        <v>40793</v>
      </c>
      <c r="I8444" s="2">
        <v>42240</v>
      </c>
      <c r="J8444" s="2">
        <v>49674</v>
      </c>
      <c r="L8444">
        <v>5430</v>
      </c>
      <c r="M8444" t="s">
        <v>1553</v>
      </c>
      <c r="N8444" t="s">
        <v>28</v>
      </c>
      <c r="O8444" t="s">
        <v>96</v>
      </c>
    </row>
    <row r="8445" spans="1:15" x14ac:dyDescent="0.35">
      <c r="A8445">
        <f t="shared" si="131"/>
        <v>2015</v>
      </c>
      <c r="B8445" t="s">
        <v>96</v>
      </c>
      <c r="C8445" t="s">
        <v>18</v>
      </c>
      <c r="D8445" t="s">
        <v>22</v>
      </c>
      <c r="E8445">
        <v>29.64</v>
      </c>
      <c r="F8445">
        <v>32857</v>
      </c>
      <c r="G8445">
        <v>7138.8399999999992</v>
      </c>
      <c r="H8445" s="2">
        <v>40793</v>
      </c>
      <c r="I8445" s="2">
        <v>42240</v>
      </c>
      <c r="J8445" s="2">
        <v>49674</v>
      </c>
      <c r="L8445">
        <v>5430</v>
      </c>
      <c r="M8445" t="s">
        <v>1553</v>
      </c>
      <c r="N8445" t="s">
        <v>28</v>
      </c>
      <c r="O8445" t="s">
        <v>96</v>
      </c>
    </row>
    <row r="8446" spans="1:15" x14ac:dyDescent="0.35">
      <c r="A8446">
        <f t="shared" si="131"/>
        <v>2011</v>
      </c>
      <c r="B8446" t="s">
        <v>17</v>
      </c>
      <c r="C8446" t="s">
        <v>18</v>
      </c>
      <c r="D8446" t="s">
        <v>22</v>
      </c>
      <c r="E8446">
        <v>29.64</v>
      </c>
      <c r="F8446">
        <v>27718.85</v>
      </c>
      <c r="G8446">
        <v>13083.269999999995</v>
      </c>
      <c r="H8446" s="2">
        <v>40787</v>
      </c>
      <c r="I8446" s="2">
        <v>40893</v>
      </c>
      <c r="J8446" s="2">
        <v>50040</v>
      </c>
      <c r="L8446">
        <v>9200</v>
      </c>
      <c r="M8446" t="s">
        <v>395</v>
      </c>
      <c r="N8446" t="s">
        <v>32</v>
      </c>
      <c r="O8446" t="s">
        <v>17</v>
      </c>
    </row>
    <row r="8447" spans="1:15" x14ac:dyDescent="0.35">
      <c r="A8447">
        <f t="shared" si="131"/>
        <v>2015</v>
      </c>
      <c r="B8447" t="s">
        <v>17</v>
      </c>
      <c r="C8447" t="s">
        <v>18</v>
      </c>
      <c r="D8447" t="s">
        <v>22</v>
      </c>
      <c r="E8447">
        <v>29.64</v>
      </c>
      <c r="F8447">
        <v>29654</v>
      </c>
      <c r="G8447">
        <v>7828.68</v>
      </c>
      <c r="H8447" s="2">
        <v>40785</v>
      </c>
      <c r="I8447" s="2">
        <v>42094</v>
      </c>
      <c r="J8447" s="2">
        <v>49674</v>
      </c>
      <c r="L8447">
        <v>8508</v>
      </c>
      <c r="M8447" t="s">
        <v>878</v>
      </c>
      <c r="N8447" t="s">
        <v>25</v>
      </c>
      <c r="O8447" t="s">
        <v>17</v>
      </c>
    </row>
    <row r="8448" spans="1:15" x14ac:dyDescent="0.35">
      <c r="A8448">
        <f t="shared" si="131"/>
        <v>2015</v>
      </c>
      <c r="B8448" t="s">
        <v>17</v>
      </c>
      <c r="C8448" t="s">
        <v>18</v>
      </c>
      <c r="D8448" t="s">
        <v>22</v>
      </c>
      <c r="E8448">
        <v>29.64</v>
      </c>
      <c r="F8448">
        <v>18188</v>
      </c>
      <c r="G8448">
        <v>4256.01</v>
      </c>
      <c r="H8448" s="2">
        <v>40720</v>
      </c>
      <c r="I8448" s="2">
        <v>42213</v>
      </c>
      <c r="J8448" s="2">
        <v>49674</v>
      </c>
      <c r="L8448">
        <v>6934</v>
      </c>
      <c r="M8448" t="s">
        <v>41</v>
      </c>
      <c r="N8448" t="s">
        <v>42</v>
      </c>
      <c r="O8448" t="s">
        <v>17</v>
      </c>
    </row>
    <row r="8449" spans="1:15" x14ac:dyDescent="0.35">
      <c r="A8449">
        <f t="shared" si="131"/>
        <v>2016</v>
      </c>
      <c r="B8449" t="s">
        <v>96</v>
      </c>
      <c r="C8449" t="s">
        <v>18</v>
      </c>
      <c r="D8449" t="s">
        <v>22</v>
      </c>
      <c r="E8449">
        <v>29.64</v>
      </c>
      <c r="F8449">
        <v>25117</v>
      </c>
      <c r="G8449">
        <v>4757.5399999999991</v>
      </c>
      <c r="H8449" s="2">
        <v>40674</v>
      </c>
      <c r="I8449" s="2">
        <v>42415</v>
      </c>
      <c r="J8449" s="2">
        <v>50040</v>
      </c>
      <c r="L8449">
        <v>9468</v>
      </c>
      <c r="M8449" t="s">
        <v>3609</v>
      </c>
      <c r="N8449" t="s">
        <v>32</v>
      </c>
      <c r="O8449" t="s">
        <v>96</v>
      </c>
    </row>
    <row r="8450" spans="1:15" x14ac:dyDescent="0.35">
      <c r="A8450">
        <f t="shared" si="131"/>
        <v>2015</v>
      </c>
      <c r="B8450" t="s">
        <v>17</v>
      </c>
      <c r="C8450" t="s">
        <v>18</v>
      </c>
      <c r="D8450" t="s">
        <v>22</v>
      </c>
      <c r="E8450">
        <v>29.64</v>
      </c>
      <c r="F8450">
        <v>30120</v>
      </c>
      <c r="G8450">
        <v>7951.68</v>
      </c>
      <c r="H8450" s="2">
        <v>40725</v>
      </c>
      <c r="I8450" s="2">
        <v>42088</v>
      </c>
      <c r="J8450" s="2">
        <v>49674</v>
      </c>
      <c r="L8450">
        <v>9451</v>
      </c>
      <c r="M8450" t="s">
        <v>5722</v>
      </c>
      <c r="N8450" t="s">
        <v>32</v>
      </c>
      <c r="O8450" t="s">
        <v>17</v>
      </c>
    </row>
    <row r="8451" spans="1:15" x14ac:dyDescent="0.35">
      <c r="A8451">
        <f t="shared" ref="A8451:A8514" si="132">YEAR(I8451)</f>
        <v>2011</v>
      </c>
      <c r="B8451" t="s">
        <v>96</v>
      </c>
      <c r="C8451" t="s">
        <v>18</v>
      </c>
      <c r="D8451" t="s">
        <v>22</v>
      </c>
      <c r="E8451">
        <v>29.64</v>
      </c>
      <c r="F8451">
        <v>33091</v>
      </c>
      <c r="G8451">
        <v>14502.26</v>
      </c>
      <c r="H8451" s="2">
        <v>40798</v>
      </c>
      <c r="I8451" s="2">
        <v>40886</v>
      </c>
      <c r="J8451" s="2">
        <v>50040</v>
      </c>
      <c r="L8451">
        <v>9472</v>
      </c>
      <c r="M8451" t="s">
        <v>1309</v>
      </c>
      <c r="N8451" t="s">
        <v>32</v>
      </c>
      <c r="O8451" t="s">
        <v>96</v>
      </c>
    </row>
    <row r="8452" spans="1:15" x14ac:dyDescent="0.35">
      <c r="A8452">
        <f t="shared" si="132"/>
        <v>2015</v>
      </c>
      <c r="B8452" t="s">
        <v>17</v>
      </c>
      <c r="C8452" t="s">
        <v>18</v>
      </c>
      <c r="D8452" t="s">
        <v>22</v>
      </c>
      <c r="E8452">
        <v>29.64</v>
      </c>
      <c r="F8452">
        <v>32690</v>
      </c>
      <c r="G8452">
        <v>8630.17</v>
      </c>
      <c r="H8452" s="2">
        <v>40718</v>
      </c>
      <c r="I8452" s="2">
        <v>42075</v>
      </c>
      <c r="J8452" s="2">
        <v>49674</v>
      </c>
      <c r="L8452">
        <v>8873</v>
      </c>
      <c r="M8452" t="s">
        <v>1437</v>
      </c>
      <c r="N8452" t="s">
        <v>32</v>
      </c>
      <c r="O8452" t="s">
        <v>17</v>
      </c>
    </row>
    <row r="8453" spans="1:15" x14ac:dyDescent="0.35">
      <c r="A8453">
        <f t="shared" si="132"/>
        <v>2015</v>
      </c>
      <c r="B8453" t="s">
        <v>17</v>
      </c>
      <c r="C8453" t="s">
        <v>18</v>
      </c>
      <c r="D8453" t="s">
        <v>22</v>
      </c>
      <c r="E8453">
        <v>29.64</v>
      </c>
      <c r="F8453">
        <v>24074.524999999998</v>
      </c>
      <c r="G8453">
        <v>6355.6600000000008</v>
      </c>
      <c r="H8453" s="2">
        <v>40729</v>
      </c>
      <c r="I8453" s="2">
        <v>42089</v>
      </c>
      <c r="J8453" s="2">
        <v>49674</v>
      </c>
      <c r="L8453">
        <v>9205</v>
      </c>
      <c r="M8453" t="s">
        <v>898</v>
      </c>
      <c r="N8453" t="s">
        <v>32</v>
      </c>
      <c r="O8453" t="s">
        <v>17</v>
      </c>
    </row>
    <row r="8454" spans="1:15" x14ac:dyDescent="0.35">
      <c r="A8454">
        <f t="shared" si="132"/>
        <v>2015</v>
      </c>
      <c r="B8454" t="s">
        <v>17</v>
      </c>
      <c r="C8454" t="s">
        <v>18</v>
      </c>
      <c r="D8454" t="s">
        <v>22</v>
      </c>
      <c r="E8454">
        <v>29.64</v>
      </c>
      <c r="F8454">
        <v>28904</v>
      </c>
      <c r="G8454">
        <v>7630.6500000000005</v>
      </c>
      <c r="H8454" s="2">
        <v>40735</v>
      </c>
      <c r="I8454" s="2">
        <v>42073</v>
      </c>
      <c r="J8454" s="2">
        <v>49674</v>
      </c>
      <c r="L8454">
        <v>4628</v>
      </c>
      <c r="M8454" t="s">
        <v>8830</v>
      </c>
      <c r="N8454" t="s">
        <v>210</v>
      </c>
      <c r="O8454" t="s">
        <v>17</v>
      </c>
    </row>
    <row r="8455" spans="1:15" x14ac:dyDescent="0.35">
      <c r="A8455">
        <f t="shared" si="132"/>
        <v>2015</v>
      </c>
      <c r="B8455" t="s">
        <v>96</v>
      </c>
      <c r="C8455" t="s">
        <v>18</v>
      </c>
      <c r="D8455" t="s">
        <v>22</v>
      </c>
      <c r="E8455">
        <v>29.64</v>
      </c>
      <c r="F8455">
        <v>33568</v>
      </c>
      <c r="G8455">
        <v>7293.31</v>
      </c>
      <c r="H8455" s="2">
        <v>40720</v>
      </c>
      <c r="I8455" s="2">
        <v>42181</v>
      </c>
      <c r="J8455" s="2">
        <v>49674</v>
      </c>
      <c r="L8455">
        <v>9472</v>
      </c>
      <c r="M8455" t="s">
        <v>1309</v>
      </c>
      <c r="N8455" t="s">
        <v>32</v>
      </c>
      <c r="O8455" t="s">
        <v>96</v>
      </c>
    </row>
    <row r="8456" spans="1:15" x14ac:dyDescent="0.35">
      <c r="A8456">
        <f t="shared" si="132"/>
        <v>2012</v>
      </c>
      <c r="B8456" t="s">
        <v>96</v>
      </c>
      <c r="C8456" t="s">
        <v>18</v>
      </c>
      <c r="D8456" t="s">
        <v>22</v>
      </c>
      <c r="E8456">
        <v>29.64</v>
      </c>
      <c r="F8456">
        <v>27693</v>
      </c>
      <c r="G8456">
        <v>11185.19</v>
      </c>
      <c r="H8456" s="2">
        <v>40794</v>
      </c>
      <c r="I8456" s="2">
        <v>40939</v>
      </c>
      <c r="J8456" s="2">
        <v>50405</v>
      </c>
      <c r="L8456">
        <v>8570</v>
      </c>
      <c r="M8456" t="s">
        <v>456</v>
      </c>
      <c r="N8456" t="s">
        <v>25</v>
      </c>
      <c r="O8456" t="s">
        <v>96</v>
      </c>
    </row>
    <row r="8457" spans="1:15" x14ac:dyDescent="0.35">
      <c r="A8457">
        <f t="shared" si="132"/>
        <v>2012</v>
      </c>
      <c r="B8457" t="s">
        <v>17</v>
      </c>
      <c r="C8457" t="s">
        <v>18</v>
      </c>
      <c r="D8457" t="s">
        <v>22</v>
      </c>
      <c r="E8457">
        <v>29.67</v>
      </c>
      <c r="F8457">
        <v>29384</v>
      </c>
      <c r="G8457">
        <v>11107.16</v>
      </c>
      <c r="H8457" s="2">
        <v>40732</v>
      </c>
      <c r="I8457" s="2">
        <v>41171</v>
      </c>
      <c r="J8457" s="2">
        <v>50405</v>
      </c>
      <c r="L8457">
        <v>9463</v>
      </c>
      <c r="M8457" t="s">
        <v>1294</v>
      </c>
      <c r="N8457" t="s">
        <v>32</v>
      </c>
      <c r="O8457" t="s">
        <v>17</v>
      </c>
    </row>
    <row r="8458" spans="1:15" x14ac:dyDescent="0.35">
      <c r="A8458">
        <f t="shared" si="132"/>
        <v>2017</v>
      </c>
      <c r="B8458" t="s">
        <v>17</v>
      </c>
      <c r="C8458" t="s">
        <v>18</v>
      </c>
      <c r="D8458" t="s">
        <v>22</v>
      </c>
      <c r="E8458">
        <v>29.68</v>
      </c>
      <c r="F8458">
        <v>30766</v>
      </c>
      <c r="G8458">
        <v>5845.5400000000009</v>
      </c>
      <c r="H8458" s="2">
        <v>40855</v>
      </c>
      <c r="I8458" s="2">
        <v>42825</v>
      </c>
      <c r="J8458" s="2">
        <v>50405</v>
      </c>
      <c r="L8458">
        <v>9524</v>
      </c>
      <c r="M8458" t="s">
        <v>391</v>
      </c>
      <c r="N8458" t="s">
        <v>32</v>
      </c>
      <c r="O8458" t="s">
        <v>17</v>
      </c>
    </row>
    <row r="8459" spans="1:15" x14ac:dyDescent="0.35">
      <c r="A8459">
        <f t="shared" si="132"/>
        <v>2017</v>
      </c>
      <c r="B8459" t="s">
        <v>96</v>
      </c>
      <c r="C8459" t="s">
        <v>18</v>
      </c>
      <c r="D8459" t="s">
        <v>22</v>
      </c>
      <c r="E8459">
        <v>29.68</v>
      </c>
      <c r="F8459">
        <v>2511</v>
      </c>
      <c r="G8459">
        <v>477.09000000000003</v>
      </c>
      <c r="H8459" s="2">
        <v>40844</v>
      </c>
      <c r="I8459" s="2">
        <v>42822</v>
      </c>
      <c r="J8459" s="2">
        <v>50405</v>
      </c>
      <c r="L8459">
        <v>6403</v>
      </c>
      <c r="M8459" t="s">
        <v>823</v>
      </c>
      <c r="N8459" t="s">
        <v>414</v>
      </c>
      <c r="O8459" t="s">
        <v>96</v>
      </c>
    </row>
    <row r="8460" spans="1:15" x14ac:dyDescent="0.35">
      <c r="A8460">
        <f t="shared" si="132"/>
        <v>2015</v>
      </c>
      <c r="B8460" t="s">
        <v>17</v>
      </c>
      <c r="C8460" t="s">
        <v>18</v>
      </c>
      <c r="D8460" t="s">
        <v>22</v>
      </c>
      <c r="E8460">
        <v>29.68</v>
      </c>
      <c r="F8460">
        <v>34310</v>
      </c>
      <c r="G8460">
        <v>9057.8499999999985</v>
      </c>
      <c r="H8460" s="2">
        <v>40738</v>
      </c>
      <c r="I8460" s="2">
        <v>42076</v>
      </c>
      <c r="J8460" s="2">
        <v>49674</v>
      </c>
      <c r="L8460">
        <v>8890</v>
      </c>
      <c r="M8460" t="s">
        <v>594</v>
      </c>
      <c r="N8460" t="s">
        <v>32</v>
      </c>
      <c r="O8460" t="s">
        <v>17</v>
      </c>
    </row>
    <row r="8461" spans="1:15" x14ac:dyDescent="0.35">
      <c r="A8461">
        <f t="shared" si="132"/>
        <v>2017</v>
      </c>
      <c r="B8461" t="s">
        <v>17</v>
      </c>
      <c r="C8461" t="s">
        <v>18</v>
      </c>
      <c r="D8461" t="s">
        <v>22</v>
      </c>
      <c r="E8461">
        <v>29.68</v>
      </c>
      <c r="F8461">
        <v>13826.81</v>
      </c>
      <c r="G8461">
        <v>2253.8000000000006</v>
      </c>
      <c r="H8461" s="2">
        <v>40820</v>
      </c>
      <c r="I8461" s="2">
        <v>42963</v>
      </c>
      <c r="J8461" s="2">
        <v>50405</v>
      </c>
      <c r="L8461">
        <v>5644</v>
      </c>
      <c r="M8461" t="s">
        <v>7127</v>
      </c>
      <c r="N8461" t="s">
        <v>28</v>
      </c>
      <c r="O8461" t="s">
        <v>17</v>
      </c>
    </row>
    <row r="8462" spans="1:15" x14ac:dyDescent="0.35">
      <c r="A8462">
        <f t="shared" si="132"/>
        <v>2011</v>
      </c>
      <c r="B8462" t="s">
        <v>96</v>
      </c>
      <c r="C8462" t="s">
        <v>18</v>
      </c>
      <c r="D8462" t="s">
        <v>19</v>
      </c>
      <c r="E8462">
        <v>29.68</v>
      </c>
      <c r="F8462">
        <v>30085</v>
      </c>
      <c r="G8462">
        <v>13352.5</v>
      </c>
      <c r="H8462" s="2">
        <v>40830</v>
      </c>
      <c r="I8462" s="2">
        <v>40886</v>
      </c>
      <c r="J8462" s="2">
        <v>50040</v>
      </c>
      <c r="L8462">
        <v>3033</v>
      </c>
      <c r="M8462" t="s">
        <v>2730</v>
      </c>
      <c r="N8462" t="s">
        <v>51</v>
      </c>
      <c r="O8462" t="s">
        <v>96</v>
      </c>
    </row>
    <row r="8463" spans="1:15" x14ac:dyDescent="0.35">
      <c r="A8463">
        <f t="shared" si="132"/>
        <v>2016</v>
      </c>
      <c r="B8463" t="s">
        <v>17</v>
      </c>
      <c r="C8463" t="s">
        <v>18</v>
      </c>
      <c r="D8463" t="s">
        <v>22</v>
      </c>
      <c r="E8463">
        <v>29.68</v>
      </c>
      <c r="F8463">
        <v>21438.095000000001</v>
      </c>
      <c r="G8463">
        <v>4180.43</v>
      </c>
      <c r="H8463" s="2">
        <v>40836</v>
      </c>
      <c r="I8463" s="2">
        <v>42635</v>
      </c>
      <c r="J8463" s="2">
        <v>50040</v>
      </c>
      <c r="L8463">
        <v>6206</v>
      </c>
      <c r="M8463" t="s">
        <v>453</v>
      </c>
      <c r="N8463" t="s">
        <v>179</v>
      </c>
      <c r="O8463" t="s">
        <v>17</v>
      </c>
    </row>
    <row r="8464" spans="1:15" x14ac:dyDescent="0.35">
      <c r="A8464">
        <f t="shared" si="132"/>
        <v>2016</v>
      </c>
      <c r="B8464" t="s">
        <v>17</v>
      </c>
      <c r="C8464" t="s">
        <v>18</v>
      </c>
      <c r="D8464" t="s">
        <v>22</v>
      </c>
      <c r="E8464">
        <v>29.68</v>
      </c>
      <c r="F8464">
        <v>28110</v>
      </c>
      <c r="G8464">
        <v>5481.44</v>
      </c>
      <c r="H8464" s="2">
        <v>40849</v>
      </c>
      <c r="I8464" s="2">
        <v>42642</v>
      </c>
      <c r="J8464" s="2">
        <v>50040</v>
      </c>
      <c r="L8464">
        <v>6062</v>
      </c>
      <c r="M8464" t="s">
        <v>3364</v>
      </c>
      <c r="N8464" t="s">
        <v>460</v>
      </c>
      <c r="O8464" t="s">
        <v>17</v>
      </c>
    </row>
    <row r="8465" spans="1:15" x14ac:dyDescent="0.35">
      <c r="A8465">
        <f t="shared" si="132"/>
        <v>2011</v>
      </c>
      <c r="B8465" t="s">
        <v>17</v>
      </c>
      <c r="C8465" t="s">
        <v>18</v>
      </c>
      <c r="D8465" t="s">
        <v>22</v>
      </c>
      <c r="E8465">
        <v>29.7</v>
      </c>
      <c r="F8465">
        <v>32255</v>
      </c>
      <c r="G8465">
        <v>15224.35</v>
      </c>
      <c r="H8465" s="2">
        <v>39570</v>
      </c>
      <c r="I8465" s="2">
        <v>40740</v>
      </c>
      <c r="J8465" s="2">
        <v>50040</v>
      </c>
      <c r="L8465">
        <v>8374</v>
      </c>
      <c r="M8465" t="s">
        <v>2004</v>
      </c>
      <c r="N8465" t="s">
        <v>25</v>
      </c>
      <c r="O8465" t="s">
        <v>17</v>
      </c>
    </row>
    <row r="8466" spans="1:15" x14ac:dyDescent="0.35">
      <c r="A8466">
        <f t="shared" si="132"/>
        <v>2011</v>
      </c>
      <c r="B8466" t="s">
        <v>17</v>
      </c>
      <c r="C8466" t="s">
        <v>18</v>
      </c>
      <c r="D8466" t="s">
        <v>22</v>
      </c>
      <c r="E8466">
        <v>29.7</v>
      </c>
      <c r="F8466">
        <v>36981.074000000001</v>
      </c>
      <c r="G8466">
        <v>17455.060000000005</v>
      </c>
      <c r="H8466" s="2">
        <v>40779</v>
      </c>
      <c r="I8466" s="2">
        <v>40892</v>
      </c>
      <c r="J8466" s="2">
        <v>50040</v>
      </c>
      <c r="L8466">
        <v>4225</v>
      </c>
      <c r="M8466" t="s">
        <v>2186</v>
      </c>
      <c r="N8466" t="s">
        <v>344</v>
      </c>
      <c r="O8466" t="s">
        <v>17</v>
      </c>
    </row>
    <row r="8467" spans="1:15" x14ac:dyDescent="0.35">
      <c r="A8467">
        <f t="shared" si="132"/>
        <v>2016</v>
      </c>
      <c r="B8467" t="s">
        <v>96</v>
      </c>
      <c r="C8467" t="s">
        <v>18</v>
      </c>
      <c r="D8467" t="s">
        <v>22</v>
      </c>
      <c r="E8467">
        <v>29.7</v>
      </c>
      <c r="F8467">
        <v>9832</v>
      </c>
      <c r="G8467">
        <v>1862.3300000000002</v>
      </c>
      <c r="H8467" s="2">
        <v>40682</v>
      </c>
      <c r="I8467" s="2">
        <v>42431</v>
      </c>
      <c r="J8467" s="2">
        <v>50040</v>
      </c>
      <c r="L8467">
        <v>6598</v>
      </c>
      <c r="M8467" t="s">
        <v>5577</v>
      </c>
      <c r="N8467" t="s">
        <v>42</v>
      </c>
      <c r="O8467" t="s">
        <v>96</v>
      </c>
    </row>
    <row r="8468" spans="1:15" x14ac:dyDescent="0.35">
      <c r="A8468">
        <f t="shared" si="132"/>
        <v>2014</v>
      </c>
      <c r="B8468" t="s">
        <v>96</v>
      </c>
      <c r="C8468" t="s">
        <v>18</v>
      </c>
      <c r="D8468" t="s">
        <v>22</v>
      </c>
      <c r="E8468">
        <v>29.7</v>
      </c>
      <c r="F8468">
        <v>23421.196999999996</v>
      </c>
      <c r="G8468">
        <v>7494.8099999999977</v>
      </c>
      <c r="H8468" s="2">
        <v>39594</v>
      </c>
      <c r="I8468" s="2">
        <v>41963</v>
      </c>
      <c r="J8468" s="2">
        <v>51135</v>
      </c>
      <c r="L8468">
        <v>4057</v>
      </c>
      <c r="M8468" t="s">
        <v>1929</v>
      </c>
      <c r="N8468" t="s">
        <v>1930</v>
      </c>
      <c r="O8468" t="s">
        <v>96</v>
      </c>
    </row>
    <row r="8469" spans="1:15" x14ac:dyDescent="0.35">
      <c r="A8469">
        <f t="shared" si="132"/>
        <v>2014</v>
      </c>
      <c r="B8469" t="s">
        <v>96</v>
      </c>
      <c r="C8469" t="s">
        <v>18</v>
      </c>
      <c r="D8469" t="s">
        <v>22</v>
      </c>
      <c r="E8469">
        <v>29.7</v>
      </c>
      <c r="F8469">
        <v>31878</v>
      </c>
      <c r="G8469">
        <v>10200.959999999999</v>
      </c>
      <c r="H8469" s="2">
        <v>39594</v>
      </c>
      <c r="I8469" s="2">
        <v>41963</v>
      </c>
      <c r="J8469" s="2">
        <v>51135</v>
      </c>
      <c r="L8469">
        <v>3098</v>
      </c>
      <c r="M8469" t="s">
        <v>5077</v>
      </c>
      <c r="N8469" t="s">
        <v>51</v>
      </c>
      <c r="O8469" t="s">
        <v>96</v>
      </c>
    </row>
    <row r="8470" spans="1:15" x14ac:dyDescent="0.35">
      <c r="A8470">
        <f t="shared" si="132"/>
        <v>2016</v>
      </c>
      <c r="B8470" t="s">
        <v>96</v>
      </c>
      <c r="C8470" t="s">
        <v>18</v>
      </c>
      <c r="D8470" t="s">
        <v>22</v>
      </c>
      <c r="E8470">
        <v>29.7</v>
      </c>
      <c r="F8470">
        <v>25094</v>
      </c>
      <c r="G8470">
        <v>5119.1799999999994</v>
      </c>
      <c r="H8470" s="2">
        <v>40721</v>
      </c>
      <c r="I8470" s="2">
        <v>42451</v>
      </c>
      <c r="J8470" s="2">
        <v>50040</v>
      </c>
      <c r="L8470">
        <v>3127</v>
      </c>
      <c r="M8470" t="s">
        <v>4598</v>
      </c>
      <c r="N8470" t="s">
        <v>51</v>
      </c>
      <c r="O8470" t="s">
        <v>96</v>
      </c>
    </row>
    <row r="8471" spans="1:15" x14ac:dyDescent="0.35">
      <c r="A8471">
        <f t="shared" si="132"/>
        <v>2009</v>
      </c>
      <c r="B8471" t="s">
        <v>17</v>
      </c>
      <c r="C8471" t="s">
        <v>18</v>
      </c>
      <c r="D8471" t="s">
        <v>19</v>
      </c>
      <c r="E8471">
        <v>29.7</v>
      </c>
      <c r="F8471">
        <v>35371</v>
      </c>
      <c r="G8471">
        <v>28084.57</v>
      </c>
      <c r="H8471" s="2">
        <v>39569</v>
      </c>
      <c r="I8471" s="2">
        <v>40008</v>
      </c>
      <c r="J8471" s="2">
        <v>49309</v>
      </c>
      <c r="L8471">
        <v>1695</v>
      </c>
      <c r="M8471" t="s">
        <v>3880</v>
      </c>
      <c r="N8471" t="s">
        <v>55</v>
      </c>
      <c r="O8471" t="s">
        <v>17</v>
      </c>
    </row>
    <row r="8472" spans="1:15" x14ac:dyDescent="0.35">
      <c r="A8472">
        <f t="shared" si="132"/>
        <v>2015</v>
      </c>
      <c r="B8472" t="s">
        <v>17</v>
      </c>
      <c r="C8472" t="s">
        <v>18</v>
      </c>
      <c r="D8472" t="s">
        <v>22</v>
      </c>
      <c r="E8472">
        <v>29.7</v>
      </c>
      <c r="F8472">
        <v>23743.349000000002</v>
      </c>
      <c r="G8472">
        <v>5555.95</v>
      </c>
      <c r="H8472" s="2">
        <v>40780</v>
      </c>
      <c r="I8472" s="2">
        <v>42180</v>
      </c>
      <c r="J8472" s="2">
        <v>49674</v>
      </c>
      <c r="L8472">
        <v>7165</v>
      </c>
      <c r="M8472" t="s">
        <v>8661</v>
      </c>
      <c r="N8472" t="s">
        <v>99</v>
      </c>
      <c r="O8472" t="s">
        <v>17</v>
      </c>
    </row>
    <row r="8473" spans="1:15" x14ac:dyDescent="0.35">
      <c r="A8473">
        <f t="shared" si="132"/>
        <v>2017</v>
      </c>
      <c r="B8473" t="s">
        <v>17</v>
      </c>
      <c r="C8473" t="s">
        <v>18</v>
      </c>
      <c r="D8473" t="s">
        <v>22</v>
      </c>
      <c r="E8473">
        <v>29.7</v>
      </c>
      <c r="F8473">
        <v>34737</v>
      </c>
      <c r="G8473">
        <v>6600.0300000000016</v>
      </c>
      <c r="H8473" s="2">
        <v>40817</v>
      </c>
      <c r="I8473" s="2">
        <v>42797</v>
      </c>
      <c r="J8473" s="2">
        <v>50405</v>
      </c>
      <c r="L8473">
        <v>8340</v>
      </c>
      <c r="M8473" t="s">
        <v>201</v>
      </c>
      <c r="N8473" t="s">
        <v>53</v>
      </c>
      <c r="O8473" t="s">
        <v>17</v>
      </c>
    </row>
    <row r="8474" spans="1:15" x14ac:dyDescent="0.35">
      <c r="A8474">
        <f t="shared" si="132"/>
        <v>2016</v>
      </c>
      <c r="B8474" t="s">
        <v>96</v>
      </c>
      <c r="C8474" t="s">
        <v>18</v>
      </c>
      <c r="D8474" t="s">
        <v>22</v>
      </c>
      <c r="E8474">
        <v>29.7</v>
      </c>
      <c r="F8474">
        <v>16141</v>
      </c>
      <c r="G8474">
        <v>3057.35</v>
      </c>
      <c r="H8474" s="2">
        <v>40638</v>
      </c>
      <c r="I8474" s="2">
        <v>42451</v>
      </c>
      <c r="J8474" s="2">
        <v>50040</v>
      </c>
      <c r="L8474">
        <v>2824</v>
      </c>
      <c r="M8474" t="s">
        <v>6414</v>
      </c>
      <c r="N8474" t="s">
        <v>38</v>
      </c>
      <c r="O8474" t="s">
        <v>96</v>
      </c>
    </row>
    <row r="8475" spans="1:15" x14ac:dyDescent="0.35">
      <c r="A8475">
        <f t="shared" si="132"/>
        <v>2010</v>
      </c>
      <c r="B8475" t="s">
        <v>96</v>
      </c>
      <c r="C8475" t="s">
        <v>18</v>
      </c>
      <c r="D8475" t="s">
        <v>22</v>
      </c>
      <c r="E8475">
        <v>29.7</v>
      </c>
      <c r="F8475">
        <v>31678</v>
      </c>
      <c r="G8475">
        <v>13588.9</v>
      </c>
      <c r="H8475" s="2">
        <v>40158</v>
      </c>
      <c r="I8475" s="2">
        <v>40506</v>
      </c>
      <c r="J8475" s="2">
        <v>49674</v>
      </c>
      <c r="L8475">
        <v>5525</v>
      </c>
      <c r="M8475" t="s">
        <v>2009</v>
      </c>
      <c r="N8475" t="s">
        <v>28</v>
      </c>
      <c r="O8475" t="s">
        <v>96</v>
      </c>
    </row>
    <row r="8476" spans="1:15" x14ac:dyDescent="0.35">
      <c r="A8476">
        <f t="shared" si="132"/>
        <v>2010</v>
      </c>
      <c r="B8476" t="s">
        <v>17</v>
      </c>
      <c r="C8476" t="s">
        <v>18</v>
      </c>
      <c r="D8476" t="s">
        <v>22</v>
      </c>
      <c r="E8476">
        <v>29.7</v>
      </c>
      <c r="F8476">
        <v>31681.710999999999</v>
      </c>
      <c r="G8476">
        <v>15080.490000000002</v>
      </c>
      <c r="H8476" s="2">
        <v>39968</v>
      </c>
      <c r="I8476" s="2">
        <v>40347</v>
      </c>
      <c r="J8476" s="2">
        <v>49674</v>
      </c>
      <c r="L8476">
        <v>6017</v>
      </c>
      <c r="M8476" t="s">
        <v>495</v>
      </c>
      <c r="N8476" t="s">
        <v>179</v>
      </c>
      <c r="O8476" t="s">
        <v>17</v>
      </c>
    </row>
    <row r="8477" spans="1:15" x14ac:dyDescent="0.35">
      <c r="A8477">
        <f t="shared" si="132"/>
        <v>2016</v>
      </c>
      <c r="B8477" t="s">
        <v>17</v>
      </c>
      <c r="C8477" t="s">
        <v>18</v>
      </c>
      <c r="D8477" t="s">
        <v>22</v>
      </c>
      <c r="E8477">
        <v>29.7</v>
      </c>
      <c r="F8477">
        <v>25830</v>
      </c>
      <c r="G8477">
        <v>5269.32</v>
      </c>
      <c r="H8477" s="2">
        <v>40746</v>
      </c>
      <c r="I8477" s="2">
        <v>42453</v>
      </c>
      <c r="J8477" s="2">
        <v>50040</v>
      </c>
      <c r="L8477">
        <v>6056</v>
      </c>
      <c r="M8477" t="s">
        <v>1350</v>
      </c>
      <c r="N8477" t="s">
        <v>460</v>
      </c>
      <c r="O8477" t="s">
        <v>17</v>
      </c>
    </row>
    <row r="8478" spans="1:15" x14ac:dyDescent="0.35">
      <c r="A8478">
        <f t="shared" si="132"/>
        <v>2010</v>
      </c>
      <c r="B8478" t="s">
        <v>96</v>
      </c>
      <c r="C8478" t="s">
        <v>18</v>
      </c>
      <c r="D8478" t="s">
        <v>22</v>
      </c>
      <c r="E8478">
        <v>29.7</v>
      </c>
      <c r="F8478">
        <v>39375</v>
      </c>
      <c r="G8478">
        <v>20510.09</v>
      </c>
      <c r="H8478" s="2">
        <v>40018</v>
      </c>
      <c r="I8478" s="2">
        <v>40368</v>
      </c>
      <c r="J8478" s="2">
        <v>49674</v>
      </c>
      <c r="L8478">
        <v>7438</v>
      </c>
      <c r="M8478" t="s">
        <v>6126</v>
      </c>
      <c r="N8478" t="s">
        <v>99</v>
      </c>
      <c r="O8478" t="s">
        <v>96</v>
      </c>
    </row>
    <row r="8479" spans="1:15" x14ac:dyDescent="0.35">
      <c r="A8479">
        <f t="shared" si="132"/>
        <v>2010</v>
      </c>
      <c r="B8479" t="s">
        <v>96</v>
      </c>
      <c r="C8479" t="s">
        <v>18</v>
      </c>
      <c r="D8479" t="s">
        <v>22</v>
      </c>
      <c r="E8479">
        <v>29.7</v>
      </c>
      <c r="F8479">
        <v>33864</v>
      </c>
      <c r="G8479">
        <v>17639.469999999998</v>
      </c>
      <c r="H8479" s="2">
        <v>39570</v>
      </c>
      <c r="I8479" s="2">
        <v>40310</v>
      </c>
      <c r="J8479" s="2">
        <v>49674</v>
      </c>
      <c r="L8479">
        <v>8477</v>
      </c>
      <c r="M8479" t="s">
        <v>644</v>
      </c>
      <c r="N8479" t="s">
        <v>53</v>
      </c>
      <c r="O8479" t="s">
        <v>96</v>
      </c>
    </row>
    <row r="8480" spans="1:15" x14ac:dyDescent="0.35">
      <c r="A8480">
        <f t="shared" si="132"/>
        <v>2011</v>
      </c>
      <c r="B8480" t="s">
        <v>17</v>
      </c>
      <c r="C8480" t="s">
        <v>18</v>
      </c>
      <c r="D8480" t="s">
        <v>22</v>
      </c>
      <c r="E8480">
        <v>29.7</v>
      </c>
      <c r="F8480">
        <v>34520</v>
      </c>
      <c r="G8480">
        <v>16293.449999999999</v>
      </c>
      <c r="H8480" s="2">
        <v>40565</v>
      </c>
      <c r="I8480" s="2">
        <v>40793</v>
      </c>
      <c r="J8480" s="2">
        <v>50040</v>
      </c>
      <c r="L8480">
        <v>6314</v>
      </c>
      <c r="M8480" t="s">
        <v>1287</v>
      </c>
      <c r="N8480" t="s">
        <v>895</v>
      </c>
      <c r="O8480" t="s">
        <v>17</v>
      </c>
    </row>
    <row r="8481" spans="1:15" x14ac:dyDescent="0.35">
      <c r="A8481">
        <f t="shared" si="132"/>
        <v>2011</v>
      </c>
      <c r="B8481" t="s">
        <v>96</v>
      </c>
      <c r="C8481" t="s">
        <v>18</v>
      </c>
      <c r="D8481" t="s">
        <v>19</v>
      </c>
      <c r="E8481">
        <v>29.7</v>
      </c>
      <c r="F8481">
        <v>33546</v>
      </c>
      <c r="G8481">
        <v>17411.530000000002</v>
      </c>
      <c r="H8481" s="2">
        <v>40668</v>
      </c>
      <c r="I8481" s="2">
        <v>40900</v>
      </c>
      <c r="J8481" s="2">
        <v>50040</v>
      </c>
      <c r="L8481">
        <v>8907</v>
      </c>
      <c r="M8481" t="s">
        <v>1985</v>
      </c>
      <c r="N8481" t="s">
        <v>53</v>
      </c>
      <c r="O8481" t="s">
        <v>96</v>
      </c>
    </row>
    <row r="8482" spans="1:15" x14ac:dyDescent="0.35">
      <c r="A8482">
        <f t="shared" si="132"/>
        <v>2014</v>
      </c>
      <c r="B8482" t="s">
        <v>17</v>
      </c>
      <c r="C8482" t="s">
        <v>18</v>
      </c>
      <c r="D8482" t="s">
        <v>22</v>
      </c>
      <c r="E8482">
        <v>29.7</v>
      </c>
      <c r="F8482">
        <v>32043.089999999997</v>
      </c>
      <c r="G8482">
        <v>8459.380000000001</v>
      </c>
      <c r="H8482" s="2">
        <v>40660</v>
      </c>
      <c r="I8482" s="2">
        <v>41877</v>
      </c>
      <c r="J8482" s="2">
        <v>49309</v>
      </c>
      <c r="L8482">
        <v>9322</v>
      </c>
      <c r="M8482" t="s">
        <v>689</v>
      </c>
      <c r="N8482" t="s">
        <v>25</v>
      </c>
      <c r="O8482" t="s">
        <v>17</v>
      </c>
    </row>
    <row r="8483" spans="1:15" x14ac:dyDescent="0.35">
      <c r="A8483">
        <f t="shared" si="132"/>
        <v>2015</v>
      </c>
      <c r="B8483" t="s">
        <v>96</v>
      </c>
      <c r="C8483" t="s">
        <v>18</v>
      </c>
      <c r="D8483" t="s">
        <v>22</v>
      </c>
      <c r="E8483">
        <v>29.7</v>
      </c>
      <c r="F8483">
        <v>43529.476000000002</v>
      </c>
      <c r="G8483">
        <v>9983.09</v>
      </c>
      <c r="H8483" s="2">
        <v>40070</v>
      </c>
      <c r="I8483" s="2">
        <v>42091</v>
      </c>
      <c r="J8483" s="2">
        <v>51501</v>
      </c>
      <c r="L8483">
        <v>6295</v>
      </c>
      <c r="M8483" t="s">
        <v>6907</v>
      </c>
      <c r="N8483" t="s">
        <v>179</v>
      </c>
      <c r="O8483" t="s">
        <v>96</v>
      </c>
    </row>
    <row r="8484" spans="1:15" x14ac:dyDescent="0.35">
      <c r="A8484">
        <f t="shared" si="132"/>
        <v>2016</v>
      </c>
      <c r="B8484" t="s">
        <v>96</v>
      </c>
      <c r="C8484" t="s">
        <v>18</v>
      </c>
      <c r="D8484" t="s">
        <v>19</v>
      </c>
      <c r="E8484">
        <v>29.7</v>
      </c>
      <c r="F8484">
        <v>23442</v>
      </c>
      <c r="G8484">
        <v>5626.08</v>
      </c>
      <c r="H8484" s="2">
        <v>40805</v>
      </c>
      <c r="I8484" s="2">
        <v>42446</v>
      </c>
      <c r="J8484" s="2">
        <v>50040</v>
      </c>
      <c r="L8484">
        <v>4943</v>
      </c>
      <c r="M8484" t="s">
        <v>13336</v>
      </c>
      <c r="N8484" t="s">
        <v>51</v>
      </c>
      <c r="O8484" t="s">
        <v>96</v>
      </c>
    </row>
    <row r="8485" spans="1:15" x14ac:dyDescent="0.35">
      <c r="A8485">
        <f t="shared" si="132"/>
        <v>2010</v>
      </c>
      <c r="B8485" t="s">
        <v>96</v>
      </c>
      <c r="C8485" t="s">
        <v>18</v>
      </c>
      <c r="D8485" t="s">
        <v>22</v>
      </c>
      <c r="E8485">
        <v>29.7</v>
      </c>
      <c r="F8485">
        <v>28759</v>
      </c>
      <c r="G8485">
        <v>8225.08</v>
      </c>
      <c r="H8485" s="2">
        <v>40480</v>
      </c>
      <c r="I8485" s="2">
        <v>40526</v>
      </c>
      <c r="J8485" s="2">
        <v>49674</v>
      </c>
      <c r="L8485">
        <v>4438</v>
      </c>
      <c r="M8485" t="s">
        <v>7799</v>
      </c>
      <c r="N8485" t="s">
        <v>344</v>
      </c>
      <c r="O8485" t="s">
        <v>96</v>
      </c>
    </row>
    <row r="8486" spans="1:15" x14ac:dyDescent="0.35">
      <c r="A8486">
        <f t="shared" si="132"/>
        <v>2013</v>
      </c>
      <c r="B8486" t="s">
        <v>17</v>
      </c>
      <c r="C8486" t="s">
        <v>18</v>
      </c>
      <c r="D8486" t="s">
        <v>22</v>
      </c>
      <c r="E8486">
        <v>29.72</v>
      </c>
      <c r="F8486">
        <v>37874</v>
      </c>
      <c r="G8486">
        <v>8938.27</v>
      </c>
      <c r="H8486" s="2">
        <v>40732</v>
      </c>
      <c r="I8486" s="2">
        <v>41589</v>
      </c>
      <c r="J8486" s="2">
        <v>50770</v>
      </c>
      <c r="L8486">
        <v>3923</v>
      </c>
      <c r="M8486" t="s">
        <v>633</v>
      </c>
      <c r="N8486" t="s">
        <v>76</v>
      </c>
      <c r="O8486" t="s">
        <v>17</v>
      </c>
    </row>
    <row r="8487" spans="1:15" x14ac:dyDescent="0.35">
      <c r="A8487">
        <f t="shared" si="132"/>
        <v>2011</v>
      </c>
      <c r="B8487" t="s">
        <v>96</v>
      </c>
      <c r="C8487" t="s">
        <v>18</v>
      </c>
      <c r="D8487" t="s">
        <v>22</v>
      </c>
      <c r="E8487">
        <v>29.73</v>
      </c>
      <c r="F8487">
        <v>29379.845000000001</v>
      </c>
      <c r="G8487">
        <v>11293.66</v>
      </c>
      <c r="H8487" s="2">
        <v>40738</v>
      </c>
      <c r="I8487" s="2">
        <v>40899</v>
      </c>
      <c r="J8487" s="2">
        <v>50040</v>
      </c>
      <c r="L8487">
        <v>6215</v>
      </c>
      <c r="M8487" t="s">
        <v>3590</v>
      </c>
      <c r="N8487" t="s">
        <v>179</v>
      </c>
      <c r="O8487" t="s">
        <v>96</v>
      </c>
    </row>
    <row r="8488" spans="1:15" x14ac:dyDescent="0.35">
      <c r="A8488">
        <f t="shared" si="132"/>
        <v>2012</v>
      </c>
      <c r="B8488" t="s">
        <v>17</v>
      </c>
      <c r="C8488" t="s">
        <v>18</v>
      </c>
      <c r="D8488" t="s">
        <v>22</v>
      </c>
      <c r="E8488">
        <v>29.74</v>
      </c>
      <c r="F8488">
        <v>34924</v>
      </c>
      <c r="G8488">
        <v>10707.060000000001</v>
      </c>
      <c r="H8488" s="2">
        <v>39911</v>
      </c>
      <c r="I8488" s="2">
        <v>40968</v>
      </c>
      <c r="J8488" s="2">
        <v>50405</v>
      </c>
      <c r="L8488">
        <v>3452</v>
      </c>
      <c r="M8488" t="s">
        <v>7136</v>
      </c>
      <c r="N8488" t="s">
        <v>51</v>
      </c>
      <c r="O8488" t="s">
        <v>17</v>
      </c>
    </row>
    <row r="8489" spans="1:15" x14ac:dyDescent="0.35">
      <c r="A8489">
        <f t="shared" si="132"/>
        <v>2015</v>
      </c>
      <c r="B8489" t="s">
        <v>17</v>
      </c>
      <c r="C8489" t="s">
        <v>18</v>
      </c>
      <c r="D8489" t="s">
        <v>22</v>
      </c>
      <c r="E8489">
        <v>29.75</v>
      </c>
      <c r="F8489">
        <v>29999</v>
      </c>
      <c r="G8489">
        <v>7919.73</v>
      </c>
      <c r="H8489" s="2">
        <v>40799</v>
      </c>
      <c r="I8489" s="2">
        <v>42083</v>
      </c>
      <c r="J8489" s="2">
        <v>49674</v>
      </c>
      <c r="L8489">
        <v>8360</v>
      </c>
      <c r="M8489" t="s">
        <v>1169</v>
      </c>
      <c r="N8489" t="s">
        <v>25</v>
      </c>
      <c r="O8489" t="s">
        <v>17</v>
      </c>
    </row>
    <row r="8490" spans="1:15" x14ac:dyDescent="0.35">
      <c r="A8490">
        <f t="shared" si="132"/>
        <v>2015</v>
      </c>
      <c r="B8490" t="s">
        <v>17</v>
      </c>
      <c r="C8490" t="s">
        <v>18</v>
      </c>
      <c r="D8490" t="s">
        <v>22</v>
      </c>
      <c r="E8490">
        <v>29.75</v>
      </c>
      <c r="F8490">
        <v>28460</v>
      </c>
      <c r="G8490">
        <v>7513.4500000000007</v>
      </c>
      <c r="H8490" s="2">
        <v>40651</v>
      </c>
      <c r="I8490" s="2">
        <v>42089</v>
      </c>
      <c r="J8490" s="2">
        <v>49674</v>
      </c>
      <c r="L8490">
        <v>9613</v>
      </c>
      <c r="M8490" t="s">
        <v>1844</v>
      </c>
      <c r="N8490" t="s">
        <v>32</v>
      </c>
      <c r="O8490" t="s">
        <v>17</v>
      </c>
    </row>
    <row r="8491" spans="1:15" x14ac:dyDescent="0.35">
      <c r="A8491">
        <f t="shared" si="132"/>
        <v>2015</v>
      </c>
      <c r="B8491" t="s">
        <v>17</v>
      </c>
      <c r="C8491" t="s">
        <v>18</v>
      </c>
      <c r="D8491" t="s">
        <v>22</v>
      </c>
      <c r="E8491">
        <v>29.75</v>
      </c>
      <c r="F8491">
        <v>26535.649999999998</v>
      </c>
      <c r="G8491">
        <v>7005.369999999999</v>
      </c>
      <c r="H8491" s="2">
        <v>40729</v>
      </c>
      <c r="I8491" s="2">
        <v>42079</v>
      </c>
      <c r="J8491" s="2">
        <v>49674</v>
      </c>
      <c r="L8491">
        <v>9533</v>
      </c>
      <c r="M8491" t="s">
        <v>715</v>
      </c>
      <c r="N8491" t="s">
        <v>32</v>
      </c>
      <c r="O8491" t="s">
        <v>17</v>
      </c>
    </row>
    <row r="8492" spans="1:15" x14ac:dyDescent="0.35">
      <c r="A8492">
        <f t="shared" si="132"/>
        <v>2014</v>
      </c>
      <c r="B8492" t="s">
        <v>17</v>
      </c>
      <c r="C8492" t="s">
        <v>18</v>
      </c>
      <c r="D8492" t="s">
        <v>22</v>
      </c>
      <c r="E8492">
        <v>29.75</v>
      </c>
      <c r="F8492">
        <v>32146</v>
      </c>
      <c r="G8492">
        <v>8486.5499999999993</v>
      </c>
      <c r="H8492" s="2">
        <v>40697</v>
      </c>
      <c r="I8492" s="2">
        <v>41997</v>
      </c>
      <c r="J8492" s="2">
        <v>49309</v>
      </c>
      <c r="L8492">
        <v>9612</v>
      </c>
      <c r="M8492" t="s">
        <v>1416</v>
      </c>
      <c r="N8492" t="s">
        <v>32</v>
      </c>
      <c r="O8492" t="s">
        <v>17</v>
      </c>
    </row>
    <row r="8493" spans="1:15" x14ac:dyDescent="0.35">
      <c r="A8493">
        <f t="shared" si="132"/>
        <v>2011</v>
      </c>
      <c r="B8493" t="s">
        <v>17</v>
      </c>
      <c r="C8493" t="s">
        <v>18</v>
      </c>
      <c r="D8493" t="s">
        <v>19</v>
      </c>
      <c r="E8493">
        <v>29.76</v>
      </c>
      <c r="F8493">
        <v>34957</v>
      </c>
      <c r="G8493">
        <v>19540.960000000003</v>
      </c>
      <c r="H8493" s="2">
        <v>40761</v>
      </c>
      <c r="I8493" s="2">
        <v>40845</v>
      </c>
      <c r="J8493" s="2">
        <v>50040</v>
      </c>
      <c r="L8493">
        <v>8444</v>
      </c>
      <c r="M8493" t="s">
        <v>1965</v>
      </c>
      <c r="N8493" t="s">
        <v>53</v>
      </c>
      <c r="O8493" t="s">
        <v>17</v>
      </c>
    </row>
    <row r="8494" spans="1:15" x14ac:dyDescent="0.35">
      <c r="A8494">
        <f t="shared" si="132"/>
        <v>2014</v>
      </c>
      <c r="B8494" t="s">
        <v>96</v>
      </c>
      <c r="C8494" t="s">
        <v>18</v>
      </c>
      <c r="D8494" t="s">
        <v>22</v>
      </c>
      <c r="E8494">
        <v>29.76</v>
      </c>
      <c r="F8494">
        <v>31827</v>
      </c>
      <c r="G8494">
        <v>10184.64</v>
      </c>
      <c r="H8494" s="2">
        <v>39594</v>
      </c>
      <c r="I8494" s="2">
        <v>41723</v>
      </c>
      <c r="J8494" s="2">
        <v>51135</v>
      </c>
      <c r="L8494">
        <v>1217</v>
      </c>
      <c r="M8494" t="s">
        <v>1988</v>
      </c>
      <c r="N8494" t="s">
        <v>332</v>
      </c>
      <c r="O8494" t="s">
        <v>96</v>
      </c>
    </row>
    <row r="8495" spans="1:15" x14ac:dyDescent="0.35">
      <c r="A8495">
        <f t="shared" si="132"/>
        <v>2012</v>
      </c>
      <c r="B8495" t="s">
        <v>17</v>
      </c>
      <c r="C8495" t="s">
        <v>18</v>
      </c>
      <c r="D8495" t="s">
        <v>22</v>
      </c>
      <c r="E8495">
        <v>29.76</v>
      </c>
      <c r="F8495">
        <v>24833</v>
      </c>
      <c r="G8495">
        <v>7872.07</v>
      </c>
      <c r="H8495" s="2">
        <v>40788</v>
      </c>
      <c r="I8495" s="2">
        <v>41240</v>
      </c>
      <c r="J8495" s="2">
        <v>50405</v>
      </c>
      <c r="L8495">
        <v>3803</v>
      </c>
      <c r="M8495" t="s">
        <v>8519</v>
      </c>
      <c r="N8495" t="s">
        <v>51</v>
      </c>
      <c r="O8495" t="s">
        <v>17</v>
      </c>
    </row>
    <row r="8496" spans="1:15" x14ac:dyDescent="0.35">
      <c r="A8496">
        <f t="shared" si="132"/>
        <v>2012</v>
      </c>
      <c r="B8496" t="s">
        <v>17</v>
      </c>
      <c r="C8496" t="s">
        <v>18</v>
      </c>
      <c r="D8496" t="s">
        <v>19</v>
      </c>
      <c r="E8496">
        <v>29.76</v>
      </c>
      <c r="F8496">
        <v>32952</v>
      </c>
      <c r="G8496">
        <v>14993.16</v>
      </c>
      <c r="H8496" s="2">
        <v>40644</v>
      </c>
      <c r="I8496" s="2">
        <v>41060</v>
      </c>
      <c r="J8496" s="2">
        <v>50405</v>
      </c>
      <c r="L8496">
        <v>4445</v>
      </c>
      <c r="M8496" t="s">
        <v>13350</v>
      </c>
      <c r="N8496" t="s">
        <v>344</v>
      </c>
      <c r="O8496" t="s">
        <v>17</v>
      </c>
    </row>
    <row r="8497" spans="1:15" x14ac:dyDescent="0.35">
      <c r="A8497">
        <f t="shared" si="132"/>
        <v>2012</v>
      </c>
      <c r="B8497" t="s">
        <v>17</v>
      </c>
      <c r="C8497" t="s">
        <v>18</v>
      </c>
      <c r="D8497" t="s">
        <v>22</v>
      </c>
      <c r="E8497">
        <v>29.79</v>
      </c>
      <c r="F8497">
        <v>31904</v>
      </c>
      <c r="G8497">
        <v>9730.73</v>
      </c>
      <c r="H8497" s="2">
        <v>40469</v>
      </c>
      <c r="I8497" s="2">
        <v>41236</v>
      </c>
      <c r="J8497" s="2">
        <v>50405</v>
      </c>
      <c r="L8497">
        <v>8133</v>
      </c>
      <c r="M8497" t="s">
        <v>1015</v>
      </c>
      <c r="N8497" t="s">
        <v>53</v>
      </c>
      <c r="O8497" t="s">
        <v>17</v>
      </c>
    </row>
    <row r="8498" spans="1:15" x14ac:dyDescent="0.35">
      <c r="A8498">
        <f t="shared" si="132"/>
        <v>2012</v>
      </c>
      <c r="B8498" t="s">
        <v>17</v>
      </c>
      <c r="C8498" t="s">
        <v>18</v>
      </c>
      <c r="D8498" t="s">
        <v>22</v>
      </c>
      <c r="E8498">
        <v>29.8</v>
      </c>
      <c r="F8498">
        <v>27812</v>
      </c>
      <c r="G8498">
        <v>10512.929999999998</v>
      </c>
      <c r="H8498" s="2">
        <v>39581</v>
      </c>
      <c r="I8498" s="2">
        <v>41152</v>
      </c>
      <c r="J8498" s="2">
        <v>50405</v>
      </c>
      <c r="L8498">
        <v>3114</v>
      </c>
      <c r="M8498" t="s">
        <v>3647</v>
      </c>
      <c r="N8498" t="s">
        <v>51</v>
      </c>
      <c r="O8498" t="s">
        <v>17</v>
      </c>
    </row>
    <row r="8499" spans="1:15" x14ac:dyDescent="0.35">
      <c r="A8499">
        <f t="shared" si="132"/>
        <v>2009</v>
      </c>
      <c r="B8499" t="s">
        <v>17</v>
      </c>
      <c r="C8499" t="s">
        <v>18</v>
      </c>
      <c r="D8499" t="s">
        <v>22</v>
      </c>
      <c r="E8499">
        <v>29.8</v>
      </c>
      <c r="F8499">
        <v>31680.977999999999</v>
      </c>
      <c r="G8499">
        <v>20560.949999999997</v>
      </c>
      <c r="H8499" s="2">
        <v>39569</v>
      </c>
      <c r="I8499" s="2">
        <v>39919</v>
      </c>
      <c r="J8499" s="2">
        <v>49309</v>
      </c>
      <c r="L8499">
        <v>6036</v>
      </c>
      <c r="M8499" t="s">
        <v>4087</v>
      </c>
      <c r="N8499" t="s">
        <v>179</v>
      </c>
      <c r="O8499" t="s">
        <v>17</v>
      </c>
    </row>
    <row r="8500" spans="1:15" x14ac:dyDescent="0.35">
      <c r="A8500">
        <f t="shared" si="132"/>
        <v>2010</v>
      </c>
      <c r="B8500" t="s">
        <v>17</v>
      </c>
      <c r="C8500" t="s">
        <v>18</v>
      </c>
      <c r="D8500" t="s">
        <v>22</v>
      </c>
      <c r="E8500">
        <v>29.8</v>
      </c>
      <c r="F8500">
        <v>33968.574999999997</v>
      </c>
      <c r="G8500">
        <v>19056.36</v>
      </c>
      <c r="H8500" s="2">
        <v>40404</v>
      </c>
      <c r="I8500" s="2">
        <v>40532</v>
      </c>
      <c r="J8500" s="2">
        <v>49674</v>
      </c>
      <c r="L8500">
        <v>7214</v>
      </c>
      <c r="M8500" t="s">
        <v>1259</v>
      </c>
      <c r="N8500" t="s">
        <v>99</v>
      </c>
      <c r="O8500" t="s">
        <v>17</v>
      </c>
    </row>
    <row r="8501" spans="1:15" x14ac:dyDescent="0.35">
      <c r="A8501">
        <f t="shared" si="132"/>
        <v>2009</v>
      </c>
      <c r="B8501" t="s">
        <v>17</v>
      </c>
      <c r="C8501" t="s">
        <v>18</v>
      </c>
      <c r="D8501" t="s">
        <v>22</v>
      </c>
      <c r="E8501">
        <v>29.8</v>
      </c>
      <c r="F8501">
        <v>35941</v>
      </c>
      <c r="G8501">
        <v>22391.239999999998</v>
      </c>
      <c r="H8501" s="2">
        <v>39569</v>
      </c>
      <c r="I8501" s="2">
        <v>39905</v>
      </c>
      <c r="J8501" s="2">
        <v>49309</v>
      </c>
      <c r="L8501">
        <v>8580</v>
      </c>
      <c r="M8501" t="s">
        <v>5839</v>
      </c>
      <c r="N8501" t="s">
        <v>25</v>
      </c>
      <c r="O8501" t="s">
        <v>17</v>
      </c>
    </row>
    <row r="8502" spans="1:15" x14ac:dyDescent="0.35">
      <c r="A8502">
        <f t="shared" si="132"/>
        <v>2014</v>
      </c>
      <c r="B8502" t="s">
        <v>17</v>
      </c>
      <c r="C8502" t="s">
        <v>18</v>
      </c>
      <c r="D8502" t="s">
        <v>22</v>
      </c>
      <c r="E8502">
        <v>29.8</v>
      </c>
      <c r="F8502">
        <v>30289.056000000004</v>
      </c>
      <c r="G8502">
        <v>7996.3000000000011</v>
      </c>
      <c r="H8502" s="2">
        <v>40609</v>
      </c>
      <c r="I8502" s="2">
        <v>41905</v>
      </c>
      <c r="J8502" s="2">
        <v>49309</v>
      </c>
      <c r="L8502">
        <v>7554</v>
      </c>
      <c r="M8502" t="s">
        <v>4994</v>
      </c>
      <c r="N8502" t="s">
        <v>99</v>
      </c>
      <c r="O8502" t="s">
        <v>17</v>
      </c>
    </row>
    <row r="8503" spans="1:15" x14ac:dyDescent="0.35">
      <c r="A8503">
        <f t="shared" si="132"/>
        <v>2011</v>
      </c>
      <c r="B8503" t="s">
        <v>17</v>
      </c>
      <c r="C8503" t="s">
        <v>18</v>
      </c>
      <c r="D8503" t="s">
        <v>22</v>
      </c>
      <c r="E8503">
        <v>29.8</v>
      </c>
      <c r="F8503">
        <v>30342</v>
      </c>
      <c r="G8503">
        <v>14321.42</v>
      </c>
      <c r="H8503" s="2">
        <v>39569</v>
      </c>
      <c r="I8503" s="2">
        <v>40724</v>
      </c>
      <c r="J8503" s="2">
        <v>50040</v>
      </c>
      <c r="L8503">
        <v>3126</v>
      </c>
      <c r="M8503" t="s">
        <v>3332</v>
      </c>
      <c r="N8503" t="s">
        <v>51</v>
      </c>
      <c r="O8503" t="s">
        <v>17</v>
      </c>
    </row>
    <row r="8504" spans="1:15" x14ac:dyDescent="0.35">
      <c r="A8504">
        <f t="shared" si="132"/>
        <v>2010</v>
      </c>
      <c r="B8504" t="s">
        <v>17</v>
      </c>
      <c r="C8504" t="s">
        <v>18</v>
      </c>
      <c r="D8504" t="s">
        <v>22</v>
      </c>
      <c r="E8504">
        <v>29.8</v>
      </c>
      <c r="F8504">
        <v>34533.656999999999</v>
      </c>
      <c r="G8504">
        <v>19373.39</v>
      </c>
      <c r="H8504" s="2">
        <v>40416</v>
      </c>
      <c r="I8504" s="2">
        <v>40515</v>
      </c>
      <c r="J8504" s="2">
        <v>49674</v>
      </c>
      <c r="L8504">
        <v>7220</v>
      </c>
      <c r="M8504" t="s">
        <v>7735</v>
      </c>
      <c r="N8504" t="s">
        <v>99</v>
      </c>
      <c r="O8504" t="s">
        <v>17</v>
      </c>
    </row>
    <row r="8505" spans="1:15" x14ac:dyDescent="0.35">
      <c r="A8505">
        <f t="shared" si="132"/>
        <v>2009</v>
      </c>
      <c r="B8505" t="s">
        <v>96</v>
      </c>
      <c r="C8505" t="s">
        <v>18</v>
      </c>
      <c r="D8505" t="s">
        <v>22</v>
      </c>
      <c r="E8505">
        <v>29.8</v>
      </c>
      <c r="F8505">
        <v>30949.875</v>
      </c>
      <c r="G8505">
        <v>19656.180000000004</v>
      </c>
      <c r="H8505" s="2">
        <v>39570</v>
      </c>
      <c r="I8505" s="2">
        <v>40135</v>
      </c>
      <c r="J8505" s="2">
        <v>49309</v>
      </c>
      <c r="L8505">
        <v>1272</v>
      </c>
      <c r="M8505" t="s">
        <v>218</v>
      </c>
      <c r="N8505" t="s">
        <v>21</v>
      </c>
      <c r="O8505" t="s">
        <v>96</v>
      </c>
    </row>
    <row r="8506" spans="1:15" x14ac:dyDescent="0.35">
      <c r="A8506">
        <f t="shared" si="132"/>
        <v>2010</v>
      </c>
      <c r="B8506" t="s">
        <v>17</v>
      </c>
      <c r="C8506" t="s">
        <v>18</v>
      </c>
      <c r="D8506" t="s">
        <v>22</v>
      </c>
      <c r="E8506">
        <v>29.8</v>
      </c>
      <c r="F8506">
        <v>36442.385000000002</v>
      </c>
      <c r="G8506">
        <v>20444.18</v>
      </c>
      <c r="H8506" s="2">
        <v>39569</v>
      </c>
      <c r="I8506" s="2">
        <v>40526</v>
      </c>
      <c r="J8506" s="2">
        <v>49674</v>
      </c>
      <c r="L8506">
        <v>5043</v>
      </c>
      <c r="M8506" t="s">
        <v>7998</v>
      </c>
      <c r="N8506" t="s">
        <v>28</v>
      </c>
      <c r="O8506" t="s">
        <v>17</v>
      </c>
    </row>
    <row r="8507" spans="1:15" x14ac:dyDescent="0.35">
      <c r="A8507">
        <f t="shared" si="132"/>
        <v>2011</v>
      </c>
      <c r="B8507" t="s">
        <v>96</v>
      </c>
      <c r="C8507" t="s">
        <v>18</v>
      </c>
      <c r="D8507" t="s">
        <v>22</v>
      </c>
      <c r="E8507">
        <v>29.8</v>
      </c>
      <c r="F8507">
        <v>41249.523000000001</v>
      </c>
      <c r="G8507">
        <v>18077.77</v>
      </c>
      <c r="H8507" s="2">
        <v>40403</v>
      </c>
      <c r="I8507" s="2">
        <v>40871</v>
      </c>
      <c r="J8507" s="2">
        <v>50040</v>
      </c>
      <c r="L8507">
        <v>7525</v>
      </c>
      <c r="M8507" t="s">
        <v>9079</v>
      </c>
      <c r="N8507" t="s">
        <v>99</v>
      </c>
      <c r="O8507" t="s">
        <v>96</v>
      </c>
    </row>
    <row r="8508" spans="1:15" x14ac:dyDescent="0.35">
      <c r="A8508">
        <f t="shared" si="132"/>
        <v>2011</v>
      </c>
      <c r="B8508" t="s">
        <v>96</v>
      </c>
      <c r="C8508" t="s">
        <v>18</v>
      </c>
      <c r="D8508" t="s">
        <v>22</v>
      </c>
      <c r="E8508">
        <v>29.8</v>
      </c>
      <c r="F8508">
        <v>31577.899999999998</v>
      </c>
      <c r="G8508">
        <v>13839.190000000002</v>
      </c>
      <c r="H8508" s="2">
        <v>39570</v>
      </c>
      <c r="I8508" s="2">
        <v>40892</v>
      </c>
      <c r="J8508" s="2">
        <v>50040</v>
      </c>
      <c r="L8508">
        <v>1350</v>
      </c>
      <c r="M8508" t="s">
        <v>4328</v>
      </c>
      <c r="N8508" t="s">
        <v>21</v>
      </c>
      <c r="O8508" t="s">
        <v>96</v>
      </c>
    </row>
    <row r="8509" spans="1:15" x14ac:dyDescent="0.35">
      <c r="A8509">
        <f t="shared" si="132"/>
        <v>2011</v>
      </c>
      <c r="B8509" t="s">
        <v>96</v>
      </c>
      <c r="C8509" t="s">
        <v>18</v>
      </c>
      <c r="D8509" t="s">
        <v>22</v>
      </c>
      <c r="E8509">
        <v>29.8</v>
      </c>
      <c r="F8509">
        <v>29031</v>
      </c>
      <c r="G8509">
        <v>12722.97</v>
      </c>
      <c r="H8509" s="2">
        <v>40620</v>
      </c>
      <c r="I8509" s="2">
        <v>40725</v>
      </c>
      <c r="J8509" s="2">
        <v>50040</v>
      </c>
      <c r="L8509">
        <v>5080</v>
      </c>
      <c r="M8509" t="s">
        <v>7822</v>
      </c>
      <c r="N8509" t="s">
        <v>28</v>
      </c>
      <c r="O8509" t="s">
        <v>96</v>
      </c>
    </row>
    <row r="8510" spans="1:15" x14ac:dyDescent="0.35">
      <c r="A8510">
        <f t="shared" si="132"/>
        <v>2011</v>
      </c>
      <c r="B8510" t="s">
        <v>17</v>
      </c>
      <c r="C8510" t="s">
        <v>18</v>
      </c>
      <c r="D8510" t="s">
        <v>22</v>
      </c>
      <c r="E8510">
        <v>29.8</v>
      </c>
      <c r="F8510">
        <v>27719</v>
      </c>
      <c r="G8510">
        <v>13083.38</v>
      </c>
      <c r="H8510" s="2">
        <v>39569</v>
      </c>
      <c r="I8510" s="2">
        <v>40810</v>
      </c>
      <c r="J8510" s="2">
        <v>50040</v>
      </c>
      <c r="L8510">
        <v>9220</v>
      </c>
      <c r="M8510" t="s">
        <v>1695</v>
      </c>
      <c r="N8510" t="s">
        <v>25</v>
      </c>
      <c r="O8510" t="s">
        <v>17</v>
      </c>
    </row>
    <row r="8511" spans="1:15" x14ac:dyDescent="0.35">
      <c r="A8511">
        <f t="shared" si="132"/>
        <v>2009</v>
      </c>
      <c r="B8511" t="s">
        <v>17</v>
      </c>
      <c r="C8511" t="s">
        <v>18</v>
      </c>
      <c r="D8511" t="s">
        <v>22</v>
      </c>
      <c r="E8511">
        <v>29.8</v>
      </c>
      <c r="F8511">
        <v>32082.925000000003</v>
      </c>
      <c r="G8511">
        <v>21944.719999999998</v>
      </c>
      <c r="H8511" s="2">
        <v>39569</v>
      </c>
      <c r="I8511" s="2">
        <v>39877</v>
      </c>
      <c r="J8511" s="2">
        <v>49309</v>
      </c>
      <c r="L8511">
        <v>9630</v>
      </c>
      <c r="M8511" t="s">
        <v>3176</v>
      </c>
      <c r="N8511" t="s">
        <v>32</v>
      </c>
      <c r="O8511" t="s">
        <v>17</v>
      </c>
    </row>
    <row r="8512" spans="1:15" x14ac:dyDescent="0.35">
      <c r="A8512">
        <f t="shared" si="132"/>
        <v>2015</v>
      </c>
      <c r="B8512" t="s">
        <v>17</v>
      </c>
      <c r="C8512" t="s">
        <v>18</v>
      </c>
      <c r="D8512" t="s">
        <v>22</v>
      </c>
      <c r="E8512">
        <v>29.84</v>
      </c>
      <c r="F8512">
        <v>30423</v>
      </c>
      <c r="G8512">
        <v>8031.670000000001</v>
      </c>
      <c r="H8512" s="2">
        <v>40668</v>
      </c>
      <c r="I8512" s="2">
        <v>42088</v>
      </c>
      <c r="J8512" s="2">
        <v>49674</v>
      </c>
      <c r="L8512">
        <v>5082</v>
      </c>
      <c r="M8512" t="s">
        <v>27</v>
      </c>
      <c r="N8512" t="s">
        <v>28</v>
      </c>
      <c r="O8512" t="s">
        <v>17</v>
      </c>
    </row>
    <row r="8513" spans="1:15" x14ac:dyDescent="0.35">
      <c r="A8513">
        <f t="shared" si="132"/>
        <v>2012</v>
      </c>
      <c r="B8513" t="s">
        <v>96</v>
      </c>
      <c r="C8513" t="s">
        <v>18</v>
      </c>
      <c r="D8513" t="s">
        <v>19</v>
      </c>
      <c r="E8513">
        <v>29.84</v>
      </c>
      <c r="F8513">
        <v>34771</v>
      </c>
      <c r="G8513">
        <v>14689.7</v>
      </c>
      <c r="H8513" s="2">
        <v>40728</v>
      </c>
      <c r="I8513" s="2">
        <v>41176</v>
      </c>
      <c r="J8513" s="2">
        <v>50405</v>
      </c>
      <c r="L8513">
        <v>5417</v>
      </c>
      <c r="M8513" t="s">
        <v>1108</v>
      </c>
      <c r="N8513" t="s">
        <v>28</v>
      </c>
      <c r="O8513" t="s">
        <v>96</v>
      </c>
    </row>
    <row r="8514" spans="1:15" x14ac:dyDescent="0.35">
      <c r="A8514">
        <f t="shared" si="132"/>
        <v>2015</v>
      </c>
      <c r="B8514" t="s">
        <v>96</v>
      </c>
      <c r="C8514" t="s">
        <v>18</v>
      </c>
      <c r="D8514" t="s">
        <v>22</v>
      </c>
      <c r="E8514">
        <v>29.84</v>
      </c>
      <c r="F8514">
        <v>31334</v>
      </c>
      <c r="G8514">
        <v>7332.1599999999989</v>
      </c>
      <c r="H8514" s="2">
        <v>40806</v>
      </c>
      <c r="I8514" s="2">
        <v>42164</v>
      </c>
      <c r="J8514" s="2">
        <v>49674</v>
      </c>
      <c r="L8514">
        <v>9436</v>
      </c>
      <c r="M8514" t="s">
        <v>4005</v>
      </c>
      <c r="N8514" t="s">
        <v>32</v>
      </c>
      <c r="O8514" t="s">
        <v>96</v>
      </c>
    </row>
    <row r="8515" spans="1:15" x14ac:dyDescent="0.35">
      <c r="A8515">
        <f t="shared" ref="A8515:A8578" si="133">YEAR(I8515)</f>
        <v>2015</v>
      </c>
      <c r="B8515" t="s">
        <v>17</v>
      </c>
      <c r="C8515" t="s">
        <v>18</v>
      </c>
      <c r="D8515" t="s">
        <v>22</v>
      </c>
      <c r="E8515">
        <v>29.84</v>
      </c>
      <c r="F8515">
        <v>30672</v>
      </c>
      <c r="G8515">
        <v>8097.4</v>
      </c>
      <c r="H8515" s="2">
        <v>40837</v>
      </c>
      <c r="I8515" s="2">
        <v>42081</v>
      </c>
      <c r="J8515" s="2">
        <v>49674</v>
      </c>
      <c r="L8515">
        <v>2616</v>
      </c>
      <c r="M8515" t="s">
        <v>7715</v>
      </c>
      <c r="N8515" t="s">
        <v>51</v>
      </c>
      <c r="O8515" t="s">
        <v>17</v>
      </c>
    </row>
    <row r="8516" spans="1:15" x14ac:dyDescent="0.35">
      <c r="A8516">
        <f t="shared" si="133"/>
        <v>2015</v>
      </c>
      <c r="B8516" t="s">
        <v>17</v>
      </c>
      <c r="C8516" t="s">
        <v>18</v>
      </c>
      <c r="D8516" t="s">
        <v>19</v>
      </c>
      <c r="E8516">
        <v>29.84</v>
      </c>
      <c r="F8516">
        <v>30480</v>
      </c>
      <c r="G8516">
        <v>9174.48</v>
      </c>
      <c r="H8516" s="2">
        <v>40183</v>
      </c>
      <c r="I8516" s="2">
        <v>42269</v>
      </c>
      <c r="J8516" s="2">
        <v>51501</v>
      </c>
      <c r="L8516">
        <v>1965</v>
      </c>
      <c r="M8516" t="s">
        <v>12543</v>
      </c>
      <c r="N8516" t="s">
        <v>76</v>
      </c>
      <c r="O8516" t="s">
        <v>17</v>
      </c>
    </row>
    <row r="8517" spans="1:15" x14ac:dyDescent="0.35">
      <c r="A8517">
        <f t="shared" si="133"/>
        <v>2015</v>
      </c>
      <c r="B8517" t="s">
        <v>17</v>
      </c>
      <c r="C8517" t="s">
        <v>18</v>
      </c>
      <c r="D8517" t="s">
        <v>19</v>
      </c>
      <c r="E8517">
        <v>29.84</v>
      </c>
      <c r="F8517">
        <v>31451</v>
      </c>
      <c r="G8517">
        <v>9466.76</v>
      </c>
      <c r="H8517" s="2">
        <v>40420</v>
      </c>
      <c r="I8517" s="2">
        <v>42094</v>
      </c>
      <c r="J8517" s="2">
        <v>51501</v>
      </c>
      <c r="L8517">
        <v>9642</v>
      </c>
      <c r="M8517" t="s">
        <v>1993</v>
      </c>
      <c r="N8517" t="s">
        <v>32</v>
      </c>
      <c r="O8517" t="s">
        <v>17</v>
      </c>
    </row>
    <row r="8518" spans="1:15" x14ac:dyDescent="0.35">
      <c r="A8518">
        <f t="shared" si="133"/>
        <v>2009</v>
      </c>
      <c r="B8518" t="s">
        <v>17</v>
      </c>
      <c r="C8518" t="s">
        <v>18</v>
      </c>
      <c r="D8518" t="s">
        <v>19</v>
      </c>
      <c r="E8518">
        <v>29.88</v>
      </c>
      <c r="F8518">
        <v>34356</v>
      </c>
      <c r="G8518">
        <v>24736.32</v>
      </c>
      <c r="H8518" s="2">
        <v>39937</v>
      </c>
      <c r="I8518" s="2">
        <v>40141</v>
      </c>
      <c r="J8518" s="2">
        <v>49309</v>
      </c>
      <c r="L8518">
        <v>8635</v>
      </c>
      <c r="M8518" t="s">
        <v>4153</v>
      </c>
      <c r="N8518" t="s">
        <v>53</v>
      </c>
      <c r="O8518" t="s">
        <v>17</v>
      </c>
    </row>
    <row r="8519" spans="1:15" x14ac:dyDescent="0.35">
      <c r="A8519">
        <f t="shared" si="133"/>
        <v>2010</v>
      </c>
      <c r="B8519" t="s">
        <v>96</v>
      </c>
      <c r="C8519" t="s">
        <v>18</v>
      </c>
      <c r="D8519" t="s">
        <v>22</v>
      </c>
      <c r="E8519">
        <v>29.88</v>
      </c>
      <c r="F8519">
        <v>33890.899999999994</v>
      </c>
      <c r="G8519">
        <v>17181.45</v>
      </c>
      <c r="H8519" s="2">
        <v>40465</v>
      </c>
      <c r="I8519" s="2">
        <v>40529</v>
      </c>
      <c r="J8519" s="2">
        <v>49674</v>
      </c>
      <c r="L8519">
        <v>9500</v>
      </c>
      <c r="M8519" t="s">
        <v>31</v>
      </c>
      <c r="N8519" t="s">
        <v>32</v>
      </c>
      <c r="O8519" t="s">
        <v>96</v>
      </c>
    </row>
    <row r="8520" spans="1:15" x14ac:dyDescent="0.35">
      <c r="A8520">
        <f t="shared" si="133"/>
        <v>2008</v>
      </c>
      <c r="B8520" t="s">
        <v>96</v>
      </c>
      <c r="C8520" t="s">
        <v>18</v>
      </c>
      <c r="D8520" t="s">
        <v>19</v>
      </c>
      <c r="E8520">
        <v>29.89</v>
      </c>
      <c r="F8520">
        <v>28472</v>
      </c>
      <c r="G8520">
        <v>10415.929999999998</v>
      </c>
      <c r="H8520" s="2">
        <v>39570</v>
      </c>
      <c r="I8520" s="2">
        <v>39715</v>
      </c>
      <c r="J8520" s="2">
        <v>48944</v>
      </c>
      <c r="L8520">
        <v>3654</v>
      </c>
      <c r="M8520" t="s">
        <v>5397</v>
      </c>
      <c r="N8520" t="s">
        <v>51</v>
      </c>
      <c r="O8520" t="s">
        <v>96</v>
      </c>
    </row>
    <row r="8521" spans="1:15" x14ac:dyDescent="0.35">
      <c r="A8521">
        <f t="shared" si="133"/>
        <v>2012</v>
      </c>
      <c r="B8521" t="s">
        <v>17</v>
      </c>
      <c r="C8521" t="s">
        <v>18</v>
      </c>
      <c r="D8521" t="s">
        <v>22</v>
      </c>
      <c r="E8521">
        <v>29.89</v>
      </c>
      <c r="F8521">
        <v>30629.125000000004</v>
      </c>
      <c r="G8521">
        <v>13323.7</v>
      </c>
      <c r="H8521" s="2">
        <v>40661</v>
      </c>
      <c r="I8521" s="2">
        <v>40953</v>
      </c>
      <c r="J8521" s="2">
        <v>50405</v>
      </c>
      <c r="L8521">
        <v>8717</v>
      </c>
      <c r="M8521" t="s">
        <v>862</v>
      </c>
      <c r="N8521" t="s">
        <v>32</v>
      </c>
      <c r="O8521" t="s">
        <v>17</v>
      </c>
    </row>
    <row r="8522" spans="1:15" x14ac:dyDescent="0.35">
      <c r="A8522">
        <f t="shared" si="133"/>
        <v>2016</v>
      </c>
      <c r="B8522" t="s">
        <v>96</v>
      </c>
      <c r="C8522" t="s">
        <v>18</v>
      </c>
      <c r="D8522" t="s">
        <v>22</v>
      </c>
      <c r="E8522">
        <v>29.9</v>
      </c>
      <c r="F8522">
        <v>34552</v>
      </c>
      <c r="G8522">
        <v>6255.9199999999992</v>
      </c>
      <c r="H8522" s="2">
        <v>40679</v>
      </c>
      <c r="I8522" s="2">
        <v>42581</v>
      </c>
      <c r="J8522" s="2">
        <v>50040</v>
      </c>
      <c r="L8522">
        <v>5333</v>
      </c>
      <c r="M8522" t="s">
        <v>1782</v>
      </c>
      <c r="N8522" t="s">
        <v>28</v>
      </c>
      <c r="O8522" t="s">
        <v>96</v>
      </c>
    </row>
    <row r="8523" spans="1:15" x14ac:dyDescent="0.35">
      <c r="A8523">
        <f t="shared" si="133"/>
        <v>2011</v>
      </c>
      <c r="B8523" t="s">
        <v>17</v>
      </c>
      <c r="C8523" t="s">
        <v>18</v>
      </c>
      <c r="D8523" t="s">
        <v>22</v>
      </c>
      <c r="E8523">
        <v>29.9</v>
      </c>
      <c r="F8523">
        <v>25339</v>
      </c>
      <c r="G8523">
        <v>11960</v>
      </c>
      <c r="H8523" s="2">
        <v>39570</v>
      </c>
      <c r="I8523" s="2">
        <v>40842</v>
      </c>
      <c r="J8523" s="2">
        <v>50040</v>
      </c>
      <c r="L8523">
        <v>8172</v>
      </c>
      <c r="M8523" t="s">
        <v>911</v>
      </c>
      <c r="N8523" t="s">
        <v>53</v>
      </c>
      <c r="O8523" t="s">
        <v>17</v>
      </c>
    </row>
    <row r="8524" spans="1:15" x14ac:dyDescent="0.35">
      <c r="A8524">
        <f t="shared" si="133"/>
        <v>2010</v>
      </c>
      <c r="B8524" t="s">
        <v>17</v>
      </c>
      <c r="C8524" t="s">
        <v>18</v>
      </c>
      <c r="D8524" t="s">
        <v>22</v>
      </c>
      <c r="E8524">
        <v>29.9</v>
      </c>
      <c r="F8524">
        <v>31704</v>
      </c>
      <c r="G8524">
        <v>17754.239999999998</v>
      </c>
      <c r="H8524" s="2">
        <v>40437</v>
      </c>
      <c r="I8524" s="2">
        <v>40536</v>
      </c>
      <c r="J8524" s="2">
        <v>49674</v>
      </c>
      <c r="L8524">
        <v>4952</v>
      </c>
      <c r="M8524" t="s">
        <v>4587</v>
      </c>
      <c r="N8524" t="s">
        <v>51</v>
      </c>
      <c r="O8524" t="s">
        <v>17</v>
      </c>
    </row>
    <row r="8525" spans="1:15" x14ac:dyDescent="0.35">
      <c r="A8525">
        <f t="shared" si="133"/>
        <v>2015</v>
      </c>
      <c r="B8525" t="s">
        <v>17</v>
      </c>
      <c r="C8525" t="s">
        <v>18</v>
      </c>
      <c r="D8525" t="s">
        <v>22</v>
      </c>
      <c r="E8525">
        <v>29.9</v>
      </c>
      <c r="F8525">
        <v>35940</v>
      </c>
      <c r="G8525">
        <v>8409.9600000000009</v>
      </c>
      <c r="H8525" s="2">
        <v>40675</v>
      </c>
      <c r="I8525" s="2">
        <v>42235</v>
      </c>
      <c r="J8525" s="2">
        <v>49674</v>
      </c>
      <c r="L8525">
        <v>5627</v>
      </c>
      <c r="M8525" t="s">
        <v>5889</v>
      </c>
      <c r="N8525" t="s">
        <v>28</v>
      </c>
      <c r="O8525" t="s">
        <v>17</v>
      </c>
    </row>
    <row r="8526" spans="1:15" x14ac:dyDescent="0.35">
      <c r="A8526">
        <f t="shared" si="133"/>
        <v>2015</v>
      </c>
      <c r="B8526" t="s">
        <v>17</v>
      </c>
      <c r="C8526" t="s">
        <v>18</v>
      </c>
      <c r="D8526" t="s">
        <v>22</v>
      </c>
      <c r="E8526">
        <v>29.9</v>
      </c>
      <c r="F8526">
        <v>29750</v>
      </c>
      <c r="G8526">
        <v>6961.5</v>
      </c>
      <c r="H8526" s="2">
        <v>40779</v>
      </c>
      <c r="I8526" s="2">
        <v>42265</v>
      </c>
      <c r="J8526" s="2">
        <v>49674</v>
      </c>
      <c r="L8526">
        <v>7063</v>
      </c>
      <c r="M8526" t="s">
        <v>6012</v>
      </c>
      <c r="N8526" t="s">
        <v>99</v>
      </c>
      <c r="O8526" t="s">
        <v>17</v>
      </c>
    </row>
    <row r="8527" spans="1:15" x14ac:dyDescent="0.35">
      <c r="A8527">
        <f t="shared" si="133"/>
        <v>2011</v>
      </c>
      <c r="B8527" t="s">
        <v>96</v>
      </c>
      <c r="C8527" t="s">
        <v>18</v>
      </c>
      <c r="D8527" t="s">
        <v>22</v>
      </c>
      <c r="E8527">
        <v>29.9</v>
      </c>
      <c r="F8527">
        <v>27172</v>
      </c>
      <c r="G8527">
        <v>11908.24</v>
      </c>
      <c r="H8527" s="2">
        <v>40702</v>
      </c>
      <c r="I8527" s="2">
        <v>40785</v>
      </c>
      <c r="J8527" s="2">
        <v>50040</v>
      </c>
      <c r="L8527">
        <v>9053</v>
      </c>
      <c r="M8527" t="s">
        <v>1554</v>
      </c>
      <c r="N8527" t="s">
        <v>189</v>
      </c>
      <c r="O8527" t="s">
        <v>96</v>
      </c>
    </row>
    <row r="8528" spans="1:15" x14ac:dyDescent="0.35">
      <c r="A8528">
        <f t="shared" si="133"/>
        <v>2011</v>
      </c>
      <c r="B8528" t="s">
        <v>17</v>
      </c>
      <c r="C8528" t="s">
        <v>18</v>
      </c>
      <c r="D8528" t="s">
        <v>22</v>
      </c>
      <c r="E8528">
        <v>29.9</v>
      </c>
      <c r="F8528">
        <v>35342</v>
      </c>
      <c r="G8528">
        <v>16681.41</v>
      </c>
      <c r="H8528" s="2">
        <v>39570</v>
      </c>
      <c r="I8528" s="2">
        <v>40792</v>
      </c>
      <c r="J8528" s="2">
        <v>50040</v>
      </c>
      <c r="L8528">
        <v>8543</v>
      </c>
      <c r="M8528" t="s">
        <v>7061</v>
      </c>
      <c r="N8528" t="s">
        <v>53</v>
      </c>
      <c r="O8528" t="s">
        <v>17</v>
      </c>
    </row>
    <row r="8529" spans="1:15" x14ac:dyDescent="0.35">
      <c r="A8529">
        <f t="shared" si="133"/>
        <v>2013</v>
      </c>
      <c r="B8529" t="s">
        <v>17</v>
      </c>
      <c r="C8529" t="s">
        <v>18</v>
      </c>
      <c r="D8529" t="s">
        <v>22</v>
      </c>
      <c r="E8529">
        <v>29.9</v>
      </c>
      <c r="F8529">
        <v>25435.75</v>
      </c>
      <c r="G8529">
        <v>10174.299999999997</v>
      </c>
      <c r="H8529" s="2">
        <v>39570</v>
      </c>
      <c r="I8529" s="2">
        <v>41532</v>
      </c>
      <c r="J8529" s="2">
        <v>50770</v>
      </c>
      <c r="L8529">
        <v>1510</v>
      </c>
      <c r="M8529" t="s">
        <v>3895</v>
      </c>
      <c r="N8529" t="s">
        <v>21</v>
      </c>
      <c r="O8529" t="s">
        <v>17</v>
      </c>
    </row>
    <row r="8530" spans="1:15" x14ac:dyDescent="0.35">
      <c r="A8530">
        <f t="shared" si="133"/>
        <v>2010</v>
      </c>
      <c r="B8530" t="s">
        <v>17</v>
      </c>
      <c r="C8530" t="s">
        <v>18</v>
      </c>
      <c r="D8530" t="s">
        <v>22</v>
      </c>
      <c r="E8530">
        <v>29.9</v>
      </c>
      <c r="F8530">
        <v>35274.036</v>
      </c>
      <c r="G8530">
        <v>19753.45</v>
      </c>
      <c r="H8530" s="2">
        <v>40448</v>
      </c>
      <c r="I8530" s="2">
        <v>40532</v>
      </c>
      <c r="J8530" s="2">
        <v>49674</v>
      </c>
      <c r="L8530">
        <v>7220</v>
      </c>
      <c r="M8530" t="s">
        <v>7735</v>
      </c>
      <c r="N8530" t="s">
        <v>99</v>
      </c>
      <c r="O8530" t="s">
        <v>17</v>
      </c>
    </row>
    <row r="8531" spans="1:15" x14ac:dyDescent="0.35">
      <c r="A8531">
        <f t="shared" si="133"/>
        <v>2011</v>
      </c>
      <c r="B8531" t="s">
        <v>17</v>
      </c>
      <c r="C8531" t="s">
        <v>18</v>
      </c>
      <c r="D8531" t="s">
        <v>22</v>
      </c>
      <c r="E8531">
        <v>29.9</v>
      </c>
      <c r="F8531">
        <v>25186</v>
      </c>
      <c r="G8531">
        <v>9545.4700000000012</v>
      </c>
      <c r="H8531" s="2">
        <v>39570</v>
      </c>
      <c r="I8531" s="2">
        <v>40897</v>
      </c>
      <c r="J8531" s="2">
        <v>50040</v>
      </c>
      <c r="L8531">
        <v>9413</v>
      </c>
      <c r="M8531" t="s">
        <v>317</v>
      </c>
      <c r="N8531" t="s">
        <v>318</v>
      </c>
      <c r="O8531" t="s">
        <v>17</v>
      </c>
    </row>
    <row r="8532" spans="1:15" x14ac:dyDescent="0.35">
      <c r="A8532">
        <f t="shared" si="133"/>
        <v>2015</v>
      </c>
      <c r="B8532" t="s">
        <v>17</v>
      </c>
      <c r="C8532" t="s">
        <v>18</v>
      </c>
      <c r="D8532" t="s">
        <v>22</v>
      </c>
      <c r="E8532">
        <v>29.9</v>
      </c>
      <c r="F8532">
        <v>33249.516000000003</v>
      </c>
      <c r="G8532">
        <v>8777.86</v>
      </c>
      <c r="H8532" s="2">
        <v>40801</v>
      </c>
      <c r="I8532" s="2">
        <v>42061</v>
      </c>
      <c r="J8532" s="2">
        <v>49674</v>
      </c>
      <c r="L8532">
        <v>6045</v>
      </c>
      <c r="M8532" t="s">
        <v>2920</v>
      </c>
      <c r="N8532" t="s">
        <v>179</v>
      </c>
      <c r="O8532" t="s">
        <v>17</v>
      </c>
    </row>
    <row r="8533" spans="1:15" x14ac:dyDescent="0.35">
      <c r="A8533">
        <f t="shared" si="133"/>
        <v>2010</v>
      </c>
      <c r="B8533" t="s">
        <v>96</v>
      </c>
      <c r="C8533" t="s">
        <v>18</v>
      </c>
      <c r="D8533" t="s">
        <v>22</v>
      </c>
      <c r="E8533">
        <v>29.9</v>
      </c>
      <c r="F8533">
        <v>33420.957999999999</v>
      </c>
      <c r="G8533">
        <v>11978.189999999999</v>
      </c>
      <c r="H8533" s="2">
        <v>40186</v>
      </c>
      <c r="I8533" s="2">
        <v>40309</v>
      </c>
      <c r="J8533" s="2">
        <v>49674</v>
      </c>
      <c r="L8533">
        <v>5037</v>
      </c>
      <c r="M8533" t="s">
        <v>4094</v>
      </c>
      <c r="N8533" t="s">
        <v>28</v>
      </c>
      <c r="O8533" t="s">
        <v>96</v>
      </c>
    </row>
    <row r="8534" spans="1:15" x14ac:dyDescent="0.35">
      <c r="A8534">
        <f t="shared" si="133"/>
        <v>2009</v>
      </c>
      <c r="B8534" t="s">
        <v>17</v>
      </c>
      <c r="C8534" t="s">
        <v>18</v>
      </c>
      <c r="D8534" t="s">
        <v>22</v>
      </c>
      <c r="E8534">
        <v>29.9</v>
      </c>
      <c r="F8534">
        <v>23488</v>
      </c>
      <c r="G8534">
        <v>14895.369999999999</v>
      </c>
      <c r="H8534" s="2">
        <v>40000</v>
      </c>
      <c r="I8534" s="2">
        <v>40158</v>
      </c>
      <c r="J8534" s="2">
        <v>49309</v>
      </c>
      <c r="L8534">
        <v>3617</v>
      </c>
      <c r="M8534" t="s">
        <v>7145</v>
      </c>
      <c r="N8534" t="s">
        <v>51</v>
      </c>
      <c r="O8534" t="s">
        <v>17</v>
      </c>
    </row>
    <row r="8535" spans="1:15" x14ac:dyDescent="0.35">
      <c r="A8535">
        <f t="shared" si="133"/>
        <v>2012</v>
      </c>
      <c r="B8535" t="s">
        <v>17</v>
      </c>
      <c r="C8535" t="s">
        <v>18</v>
      </c>
      <c r="D8535" t="s">
        <v>19</v>
      </c>
      <c r="E8535">
        <v>29.9</v>
      </c>
      <c r="F8535">
        <v>35515</v>
      </c>
      <c r="G8535">
        <v>18254.71</v>
      </c>
      <c r="H8535" s="2">
        <v>40553</v>
      </c>
      <c r="I8535" s="2">
        <v>40963</v>
      </c>
      <c r="J8535" s="2">
        <v>50405</v>
      </c>
      <c r="L8535">
        <v>8558</v>
      </c>
      <c r="M8535" t="s">
        <v>8920</v>
      </c>
      <c r="N8535" t="s">
        <v>25</v>
      </c>
      <c r="O8535" t="s">
        <v>17</v>
      </c>
    </row>
    <row r="8536" spans="1:15" x14ac:dyDescent="0.35">
      <c r="A8536">
        <f t="shared" si="133"/>
        <v>2011</v>
      </c>
      <c r="B8536" t="s">
        <v>17</v>
      </c>
      <c r="C8536" t="s">
        <v>18</v>
      </c>
      <c r="D8536" t="s">
        <v>22</v>
      </c>
      <c r="E8536">
        <v>29.9</v>
      </c>
      <c r="F8536">
        <v>36352</v>
      </c>
      <c r="G8536">
        <v>17158.14</v>
      </c>
      <c r="H8536" s="2">
        <v>40415</v>
      </c>
      <c r="I8536" s="2">
        <v>40858</v>
      </c>
      <c r="J8536" s="2">
        <v>50040</v>
      </c>
      <c r="L8536">
        <v>5040</v>
      </c>
      <c r="M8536" t="s">
        <v>2486</v>
      </c>
      <c r="N8536" t="s">
        <v>28</v>
      </c>
      <c r="O8536" t="s">
        <v>17</v>
      </c>
    </row>
    <row r="8537" spans="1:15" x14ac:dyDescent="0.35">
      <c r="A8537">
        <f t="shared" si="133"/>
        <v>2011</v>
      </c>
      <c r="B8537" t="s">
        <v>17</v>
      </c>
      <c r="C8537" t="s">
        <v>18</v>
      </c>
      <c r="D8537" t="s">
        <v>22</v>
      </c>
      <c r="E8537">
        <v>29.9</v>
      </c>
      <c r="F8537">
        <v>26689.667999999998</v>
      </c>
      <c r="G8537">
        <v>12597.52</v>
      </c>
      <c r="H8537" s="2">
        <v>39584</v>
      </c>
      <c r="I8537" s="2">
        <v>40663</v>
      </c>
      <c r="J8537" s="2">
        <v>50040</v>
      </c>
      <c r="L8537">
        <v>7176</v>
      </c>
      <c r="M8537" t="s">
        <v>10150</v>
      </c>
      <c r="N8537" t="s">
        <v>99</v>
      </c>
      <c r="O8537" t="s">
        <v>17</v>
      </c>
    </row>
    <row r="8538" spans="1:15" x14ac:dyDescent="0.35">
      <c r="A8538">
        <f t="shared" si="133"/>
        <v>2011</v>
      </c>
      <c r="B8538" t="s">
        <v>17</v>
      </c>
      <c r="C8538" t="s">
        <v>18</v>
      </c>
      <c r="D8538" t="s">
        <v>22</v>
      </c>
      <c r="E8538">
        <v>29.9</v>
      </c>
      <c r="F8538">
        <v>24588</v>
      </c>
      <c r="G8538">
        <v>11605.54</v>
      </c>
      <c r="H8538" s="2">
        <v>40595</v>
      </c>
      <c r="I8538" s="2">
        <v>40837</v>
      </c>
      <c r="J8538" s="2">
        <v>50040</v>
      </c>
      <c r="L8538">
        <v>8573</v>
      </c>
      <c r="M8538" t="s">
        <v>10333</v>
      </c>
      <c r="N8538" t="s">
        <v>25</v>
      </c>
      <c r="O8538" t="s">
        <v>17</v>
      </c>
    </row>
    <row r="8539" spans="1:15" x14ac:dyDescent="0.35">
      <c r="A8539">
        <f t="shared" si="133"/>
        <v>2009</v>
      </c>
      <c r="B8539" t="s">
        <v>17</v>
      </c>
      <c r="C8539" t="s">
        <v>18</v>
      </c>
      <c r="D8539" t="s">
        <v>22</v>
      </c>
      <c r="E8539">
        <v>29.9</v>
      </c>
      <c r="F8539">
        <v>33220.230000000003</v>
      </c>
      <c r="G8539">
        <v>22689.420000000006</v>
      </c>
      <c r="H8539" s="2">
        <v>40021</v>
      </c>
      <c r="I8539" s="2">
        <v>40148</v>
      </c>
      <c r="J8539" s="2">
        <v>49309</v>
      </c>
      <c r="L8539">
        <v>4917</v>
      </c>
      <c r="M8539" t="s">
        <v>10519</v>
      </c>
      <c r="N8539" t="s">
        <v>51</v>
      </c>
      <c r="O8539" t="s">
        <v>17</v>
      </c>
    </row>
    <row r="8540" spans="1:15" x14ac:dyDescent="0.35">
      <c r="A8540">
        <f t="shared" si="133"/>
        <v>2012</v>
      </c>
      <c r="B8540" t="s">
        <v>17</v>
      </c>
      <c r="C8540" t="s">
        <v>18</v>
      </c>
      <c r="D8540" t="s">
        <v>19</v>
      </c>
      <c r="E8540">
        <v>29.9</v>
      </c>
      <c r="F8540">
        <v>33517</v>
      </c>
      <c r="G8540">
        <v>15250.240000000002</v>
      </c>
      <c r="H8540" s="2">
        <v>40679</v>
      </c>
      <c r="I8540" s="2">
        <v>41179</v>
      </c>
      <c r="J8540" s="2">
        <v>50405</v>
      </c>
      <c r="L8540">
        <v>3634</v>
      </c>
      <c r="M8540" t="s">
        <v>1631</v>
      </c>
      <c r="N8540" t="s">
        <v>51</v>
      </c>
      <c r="O8540" t="s">
        <v>17</v>
      </c>
    </row>
    <row r="8541" spans="1:15" x14ac:dyDescent="0.35">
      <c r="A8541">
        <f t="shared" si="133"/>
        <v>2013</v>
      </c>
      <c r="B8541" t="s">
        <v>96</v>
      </c>
      <c r="C8541" t="s">
        <v>18</v>
      </c>
      <c r="D8541" t="s">
        <v>19</v>
      </c>
      <c r="E8541">
        <v>29.9</v>
      </c>
      <c r="F8541">
        <v>36405</v>
      </c>
      <c r="G8541">
        <v>12923.780000000002</v>
      </c>
      <c r="H8541" s="2">
        <v>40679</v>
      </c>
      <c r="I8541" s="2">
        <v>41352</v>
      </c>
      <c r="J8541" s="2">
        <v>50770</v>
      </c>
      <c r="L8541">
        <v>3634</v>
      </c>
      <c r="M8541" t="s">
        <v>1631</v>
      </c>
      <c r="N8541" t="s">
        <v>51</v>
      </c>
      <c r="O8541" t="s">
        <v>96</v>
      </c>
    </row>
    <row r="8542" spans="1:15" x14ac:dyDescent="0.35">
      <c r="A8542">
        <f t="shared" si="133"/>
        <v>2010</v>
      </c>
      <c r="B8542" t="s">
        <v>96</v>
      </c>
      <c r="C8542" t="s">
        <v>18</v>
      </c>
      <c r="D8542" t="s">
        <v>22</v>
      </c>
      <c r="E8542">
        <v>29.9</v>
      </c>
      <c r="F8542">
        <v>36048.400000000001</v>
      </c>
      <c r="G8542">
        <v>18743.82</v>
      </c>
      <c r="H8542" s="2">
        <v>39758</v>
      </c>
      <c r="I8542" s="2">
        <v>40292</v>
      </c>
      <c r="J8542" s="2">
        <v>49674</v>
      </c>
      <c r="L8542">
        <v>1205</v>
      </c>
      <c r="M8542" t="s">
        <v>1507</v>
      </c>
      <c r="N8542" t="s">
        <v>332</v>
      </c>
      <c r="O8542" t="s">
        <v>96</v>
      </c>
    </row>
    <row r="8543" spans="1:15" x14ac:dyDescent="0.35">
      <c r="A8543">
        <f t="shared" si="133"/>
        <v>2010</v>
      </c>
      <c r="B8543" t="s">
        <v>96</v>
      </c>
      <c r="C8543" t="s">
        <v>18</v>
      </c>
      <c r="D8543" t="s">
        <v>22</v>
      </c>
      <c r="E8543">
        <v>29.9</v>
      </c>
      <c r="F8543">
        <v>34445</v>
      </c>
      <c r="G8543">
        <v>17910.14</v>
      </c>
      <c r="H8543" s="2">
        <v>40158</v>
      </c>
      <c r="I8543" s="2">
        <v>40415</v>
      </c>
      <c r="J8543" s="2">
        <v>49674</v>
      </c>
      <c r="L8543">
        <v>4497</v>
      </c>
      <c r="M8543" t="s">
        <v>9701</v>
      </c>
      <c r="N8543" t="s">
        <v>344</v>
      </c>
      <c r="O8543" t="s">
        <v>96</v>
      </c>
    </row>
    <row r="8544" spans="1:15" x14ac:dyDescent="0.35">
      <c r="A8544">
        <f t="shared" si="133"/>
        <v>2015</v>
      </c>
      <c r="B8544" t="s">
        <v>17</v>
      </c>
      <c r="C8544" t="s">
        <v>18</v>
      </c>
      <c r="D8544" t="s">
        <v>22</v>
      </c>
      <c r="E8544">
        <v>29.9</v>
      </c>
      <c r="F8544">
        <v>27109.391000000003</v>
      </c>
      <c r="G8544">
        <v>6343.59</v>
      </c>
      <c r="H8544" s="2">
        <v>40758</v>
      </c>
      <c r="I8544" s="2">
        <v>42275</v>
      </c>
      <c r="J8544" s="2">
        <v>49674</v>
      </c>
      <c r="L8544">
        <v>7245</v>
      </c>
      <c r="M8544" t="s">
        <v>1438</v>
      </c>
      <c r="N8544" t="s">
        <v>99</v>
      </c>
      <c r="O8544" t="s">
        <v>17</v>
      </c>
    </row>
    <row r="8545" spans="1:18" x14ac:dyDescent="0.35">
      <c r="A8545">
        <f t="shared" si="133"/>
        <v>2014</v>
      </c>
      <c r="B8545" t="s">
        <v>17</v>
      </c>
      <c r="C8545" t="s">
        <v>18</v>
      </c>
      <c r="D8545" t="s">
        <v>22</v>
      </c>
      <c r="E8545">
        <v>29.92</v>
      </c>
      <c r="F8545">
        <v>36600</v>
      </c>
      <c r="G8545">
        <v>9662.41</v>
      </c>
      <c r="H8545" s="2">
        <v>40794</v>
      </c>
      <c r="I8545" s="2">
        <v>41715</v>
      </c>
      <c r="J8545" s="2">
        <v>49309</v>
      </c>
      <c r="L8545">
        <v>8224</v>
      </c>
      <c r="M8545" t="s">
        <v>727</v>
      </c>
      <c r="N8545" t="s">
        <v>408</v>
      </c>
      <c r="O8545" t="s">
        <v>17</v>
      </c>
    </row>
    <row r="8546" spans="1:18" x14ac:dyDescent="0.35">
      <c r="A8546">
        <f t="shared" si="133"/>
        <v>2017</v>
      </c>
      <c r="B8546" t="s">
        <v>96</v>
      </c>
      <c r="C8546" t="s">
        <v>18</v>
      </c>
      <c r="D8546" t="s">
        <v>22</v>
      </c>
      <c r="E8546">
        <v>29.93</v>
      </c>
      <c r="F8546">
        <v>32390.784</v>
      </c>
      <c r="G8546">
        <v>4902.22</v>
      </c>
      <c r="H8546" s="2">
        <v>40746</v>
      </c>
      <c r="I8546" s="2">
        <v>43006</v>
      </c>
      <c r="J8546" s="2">
        <v>50405</v>
      </c>
      <c r="L8546">
        <v>8856</v>
      </c>
      <c r="M8546" t="s">
        <v>6543</v>
      </c>
      <c r="N8546" t="s">
        <v>414</v>
      </c>
      <c r="O8546" t="s">
        <v>96</v>
      </c>
    </row>
    <row r="8547" spans="1:18" x14ac:dyDescent="0.35">
      <c r="A8547">
        <f t="shared" si="133"/>
        <v>2015</v>
      </c>
      <c r="B8547" t="s">
        <v>17</v>
      </c>
      <c r="C8547" t="s">
        <v>18</v>
      </c>
      <c r="D8547" t="s">
        <v>22</v>
      </c>
      <c r="E8547">
        <v>29.93</v>
      </c>
      <c r="F8547">
        <v>29744</v>
      </c>
      <c r="G8547">
        <v>7852.4199999999992</v>
      </c>
      <c r="H8547" s="2">
        <v>40788</v>
      </c>
      <c r="I8547" s="2">
        <v>42087</v>
      </c>
      <c r="J8547" s="2">
        <v>49674</v>
      </c>
      <c r="L8547">
        <v>6343</v>
      </c>
      <c r="M8547" t="s">
        <v>1531</v>
      </c>
      <c r="N8547" t="s">
        <v>895</v>
      </c>
      <c r="O8547" t="s">
        <v>17</v>
      </c>
    </row>
    <row r="8548" spans="1:18" x14ac:dyDescent="0.35">
      <c r="A8548">
        <f t="shared" si="133"/>
        <v>2016</v>
      </c>
      <c r="B8548" t="s">
        <v>96</v>
      </c>
      <c r="C8548" t="s">
        <v>18</v>
      </c>
      <c r="D8548" t="s">
        <v>22</v>
      </c>
      <c r="E8548">
        <v>29.95</v>
      </c>
      <c r="F8548">
        <v>34391</v>
      </c>
      <c r="G8548">
        <v>6067.11</v>
      </c>
      <c r="H8548" s="2">
        <v>40808</v>
      </c>
      <c r="I8548" s="2">
        <v>42644</v>
      </c>
      <c r="J8548" s="2">
        <v>50040</v>
      </c>
      <c r="L8548">
        <v>3930</v>
      </c>
      <c r="M8548" t="s">
        <v>3599</v>
      </c>
      <c r="N8548" t="s">
        <v>76</v>
      </c>
      <c r="O8548" t="s">
        <v>96</v>
      </c>
    </row>
    <row r="8549" spans="1:18" x14ac:dyDescent="0.35">
      <c r="A8549">
        <f t="shared" si="133"/>
        <v>2012</v>
      </c>
      <c r="B8549" t="s">
        <v>17</v>
      </c>
      <c r="C8549" t="s">
        <v>18</v>
      </c>
      <c r="D8549" t="s">
        <v>22</v>
      </c>
      <c r="E8549">
        <v>29.95</v>
      </c>
      <c r="F8549">
        <v>34878</v>
      </c>
      <c r="G8549">
        <v>15171.93</v>
      </c>
      <c r="H8549" s="2">
        <v>40854</v>
      </c>
      <c r="I8549" s="2">
        <v>40962</v>
      </c>
      <c r="J8549" s="2">
        <v>50405</v>
      </c>
      <c r="L8549">
        <v>3428</v>
      </c>
      <c r="M8549" t="s">
        <v>3615</v>
      </c>
      <c r="N8549" t="s">
        <v>51</v>
      </c>
      <c r="O8549" t="s">
        <v>17</v>
      </c>
    </row>
    <row r="8550" spans="1:18" x14ac:dyDescent="0.35">
      <c r="A8550">
        <f t="shared" si="133"/>
        <v>2011</v>
      </c>
      <c r="B8550" t="s">
        <v>96</v>
      </c>
      <c r="C8550" t="s">
        <v>18</v>
      </c>
      <c r="D8550" t="s">
        <v>22</v>
      </c>
      <c r="E8550">
        <v>29.96</v>
      </c>
      <c r="F8550">
        <v>30452</v>
      </c>
      <c r="G8550">
        <v>14373.33</v>
      </c>
      <c r="H8550" s="2">
        <v>40354</v>
      </c>
      <c r="I8550" s="2">
        <v>40807</v>
      </c>
      <c r="J8550" s="2">
        <v>50040</v>
      </c>
      <c r="L8550">
        <v>5223</v>
      </c>
      <c r="M8550" t="s">
        <v>2027</v>
      </c>
      <c r="N8550" t="s">
        <v>28</v>
      </c>
      <c r="O8550" t="s">
        <v>96</v>
      </c>
    </row>
    <row r="8551" spans="1:18" x14ac:dyDescent="0.35">
      <c r="A8551">
        <f t="shared" si="133"/>
        <v>2013</v>
      </c>
      <c r="B8551" t="s">
        <v>96</v>
      </c>
      <c r="C8551" t="s">
        <v>18</v>
      </c>
      <c r="D8551" t="s">
        <v>22</v>
      </c>
      <c r="E8551">
        <v>29.97</v>
      </c>
      <c r="F8551">
        <v>37503.43</v>
      </c>
      <c r="G8551">
        <v>10133.240000000002</v>
      </c>
      <c r="H8551" s="2">
        <v>40751</v>
      </c>
      <c r="I8551" s="2">
        <v>41638</v>
      </c>
      <c r="J8551" s="2">
        <v>50770</v>
      </c>
      <c r="L8551">
        <v>7535</v>
      </c>
      <c r="M8551" t="s">
        <v>4997</v>
      </c>
      <c r="N8551" t="s">
        <v>99</v>
      </c>
      <c r="O8551" t="s">
        <v>96</v>
      </c>
    </row>
    <row r="8552" spans="1:18" x14ac:dyDescent="0.35">
      <c r="A8552">
        <f t="shared" si="133"/>
        <v>2011</v>
      </c>
      <c r="B8552" t="s">
        <v>17</v>
      </c>
      <c r="C8552" t="s">
        <v>18</v>
      </c>
      <c r="D8552" t="s">
        <v>22</v>
      </c>
      <c r="E8552">
        <v>29.97</v>
      </c>
      <c r="F8552">
        <v>33815</v>
      </c>
      <c r="G8552">
        <v>15960.680000000002</v>
      </c>
      <c r="H8552" s="2">
        <v>40632</v>
      </c>
      <c r="I8552" s="2">
        <v>40896</v>
      </c>
      <c r="J8552" s="2">
        <v>50040</v>
      </c>
      <c r="L8552">
        <v>3770</v>
      </c>
      <c r="M8552" t="s">
        <v>1282</v>
      </c>
      <c r="N8552" t="s">
        <v>51</v>
      </c>
      <c r="O8552" t="s">
        <v>17</v>
      </c>
    </row>
    <row r="8553" spans="1:18" x14ac:dyDescent="0.35">
      <c r="A8553">
        <f t="shared" si="133"/>
        <v>2016</v>
      </c>
      <c r="B8553" t="s">
        <v>17</v>
      </c>
      <c r="C8553" t="s">
        <v>18</v>
      </c>
      <c r="D8553" t="s">
        <v>22</v>
      </c>
      <c r="E8553">
        <v>29.97</v>
      </c>
      <c r="F8553">
        <v>36573.650000000009</v>
      </c>
      <c r="G8553">
        <v>7131.8600000000006</v>
      </c>
      <c r="H8553" s="2">
        <v>40800</v>
      </c>
      <c r="I8553" s="2">
        <v>42640</v>
      </c>
      <c r="J8553" s="2">
        <v>50040</v>
      </c>
      <c r="L8553">
        <v>9533</v>
      </c>
      <c r="M8553" t="s">
        <v>715</v>
      </c>
      <c r="N8553" t="s">
        <v>32</v>
      </c>
      <c r="O8553" t="s">
        <v>17</v>
      </c>
    </row>
    <row r="8554" spans="1:18" x14ac:dyDescent="0.35">
      <c r="A8554">
        <f t="shared" si="133"/>
        <v>2012</v>
      </c>
      <c r="B8554" t="s">
        <v>2028</v>
      </c>
      <c r="C8554" t="s">
        <v>18</v>
      </c>
      <c r="D8554" t="s">
        <v>22</v>
      </c>
      <c r="E8554">
        <v>30</v>
      </c>
      <c r="F8554">
        <v>36214.405999999995</v>
      </c>
      <c r="G8554">
        <v>13544.17</v>
      </c>
      <c r="H8554" s="2">
        <v>39574</v>
      </c>
      <c r="I8554" s="2">
        <v>41234</v>
      </c>
      <c r="J8554" s="2">
        <v>50405</v>
      </c>
      <c r="K8554" t="s">
        <v>2029</v>
      </c>
      <c r="L8554">
        <v>1372</v>
      </c>
      <c r="M8554" t="s">
        <v>1036</v>
      </c>
      <c r="N8554" t="s">
        <v>21</v>
      </c>
      <c r="P8554" t="s">
        <v>34</v>
      </c>
      <c r="Q8554" t="s">
        <v>2030</v>
      </c>
      <c r="R8554" t="s">
        <v>1781</v>
      </c>
    </row>
    <row r="8555" spans="1:18" x14ac:dyDescent="0.35">
      <c r="A8555">
        <f t="shared" si="133"/>
        <v>2011</v>
      </c>
      <c r="B8555" t="s">
        <v>2077</v>
      </c>
      <c r="C8555" t="s">
        <v>18</v>
      </c>
      <c r="D8555" t="s">
        <v>22</v>
      </c>
      <c r="E8555">
        <v>30</v>
      </c>
      <c r="F8555">
        <v>36846</v>
      </c>
      <c r="G8555">
        <v>16147.93</v>
      </c>
      <c r="H8555" s="2">
        <v>39570</v>
      </c>
      <c r="I8555" s="2">
        <v>40869</v>
      </c>
      <c r="J8555" s="2">
        <v>50040</v>
      </c>
      <c r="K8555" t="s">
        <v>2078</v>
      </c>
      <c r="L8555">
        <v>8570</v>
      </c>
      <c r="M8555" t="s">
        <v>456</v>
      </c>
      <c r="N8555" t="s">
        <v>25</v>
      </c>
      <c r="P8555" t="s">
        <v>34</v>
      </c>
      <c r="Q8555" t="s">
        <v>2079</v>
      </c>
      <c r="R8555" t="s">
        <v>1185</v>
      </c>
    </row>
    <row r="8556" spans="1:18" x14ac:dyDescent="0.35">
      <c r="A8556">
        <f t="shared" si="133"/>
        <v>2011</v>
      </c>
      <c r="B8556" t="s">
        <v>2662</v>
      </c>
      <c r="C8556" t="s">
        <v>18</v>
      </c>
      <c r="D8556" t="s">
        <v>22</v>
      </c>
      <c r="E8556">
        <v>30</v>
      </c>
      <c r="F8556">
        <v>34452.100000000006</v>
      </c>
      <c r="G8556">
        <v>16261.39</v>
      </c>
      <c r="H8556" s="2">
        <v>39570</v>
      </c>
      <c r="I8556" s="2">
        <v>40717</v>
      </c>
      <c r="J8556" s="2">
        <v>50040</v>
      </c>
      <c r="K8556" t="s">
        <v>2663</v>
      </c>
      <c r="L8556">
        <v>9304</v>
      </c>
      <c r="M8556" t="s">
        <v>2664</v>
      </c>
      <c r="N8556" t="s">
        <v>32</v>
      </c>
      <c r="P8556" t="s">
        <v>34</v>
      </c>
      <c r="Q8556" t="s">
        <v>2665</v>
      </c>
      <c r="R8556" t="s">
        <v>66</v>
      </c>
    </row>
    <row r="8557" spans="1:18" x14ac:dyDescent="0.35">
      <c r="A8557">
        <f t="shared" si="133"/>
        <v>2010</v>
      </c>
      <c r="B8557" t="s">
        <v>3396</v>
      </c>
      <c r="C8557" t="s">
        <v>18</v>
      </c>
      <c r="D8557" t="s">
        <v>22</v>
      </c>
      <c r="E8557">
        <v>30</v>
      </c>
      <c r="F8557">
        <v>37003</v>
      </c>
      <c r="G8557">
        <v>20721.679999999997</v>
      </c>
      <c r="H8557" s="2">
        <v>39570</v>
      </c>
      <c r="I8557" s="2">
        <v>40543</v>
      </c>
      <c r="J8557" s="2">
        <v>49674</v>
      </c>
      <c r="K8557" t="s">
        <v>3397</v>
      </c>
      <c r="L8557">
        <v>3298</v>
      </c>
      <c r="M8557" t="s">
        <v>3398</v>
      </c>
      <c r="N8557" t="s">
        <v>51</v>
      </c>
      <c r="P8557" t="s">
        <v>34</v>
      </c>
      <c r="Q8557" t="s">
        <v>3399</v>
      </c>
      <c r="R8557" t="s">
        <v>366</v>
      </c>
    </row>
    <row r="8558" spans="1:18" x14ac:dyDescent="0.35">
      <c r="A8558">
        <f t="shared" si="133"/>
        <v>2012</v>
      </c>
      <c r="B8558" t="s">
        <v>4335</v>
      </c>
      <c r="C8558" t="s">
        <v>18</v>
      </c>
      <c r="D8558" t="s">
        <v>22</v>
      </c>
      <c r="E8558">
        <v>30</v>
      </c>
      <c r="F8558">
        <v>32852</v>
      </c>
      <c r="G8558">
        <v>14290.630000000001</v>
      </c>
      <c r="H8558" s="2">
        <v>39570</v>
      </c>
      <c r="I8558" s="2">
        <v>41081</v>
      </c>
      <c r="J8558" s="2">
        <v>50405</v>
      </c>
      <c r="K8558" t="s">
        <v>4336</v>
      </c>
      <c r="L8558">
        <v>4803</v>
      </c>
      <c r="M8558" t="s">
        <v>4337</v>
      </c>
      <c r="N8558" t="s">
        <v>28</v>
      </c>
      <c r="P8558" t="s">
        <v>34</v>
      </c>
      <c r="Q8558" t="s">
        <v>1165</v>
      </c>
      <c r="R8558" t="s">
        <v>4338</v>
      </c>
    </row>
    <row r="8559" spans="1:18" x14ac:dyDescent="0.35">
      <c r="A8559">
        <f t="shared" si="133"/>
        <v>2012</v>
      </c>
      <c r="B8559" t="s">
        <v>4550</v>
      </c>
      <c r="C8559" t="s">
        <v>18</v>
      </c>
      <c r="D8559" t="s">
        <v>22</v>
      </c>
      <c r="E8559">
        <v>30</v>
      </c>
      <c r="F8559">
        <v>28783</v>
      </c>
      <c r="G8559">
        <v>12520.6</v>
      </c>
      <c r="H8559" s="2">
        <v>39570</v>
      </c>
      <c r="I8559" s="2">
        <v>41131</v>
      </c>
      <c r="J8559" s="2">
        <v>50405</v>
      </c>
      <c r="K8559" t="s">
        <v>4551</v>
      </c>
      <c r="L8559">
        <v>3792</v>
      </c>
      <c r="M8559" t="s">
        <v>4552</v>
      </c>
      <c r="N8559" t="s">
        <v>51</v>
      </c>
      <c r="P8559" t="s">
        <v>34</v>
      </c>
      <c r="Q8559" t="s">
        <v>111</v>
      </c>
      <c r="R8559" t="s">
        <v>4553</v>
      </c>
    </row>
    <row r="8560" spans="1:18" x14ac:dyDescent="0.35">
      <c r="A8560">
        <f t="shared" si="133"/>
        <v>2008</v>
      </c>
      <c r="B8560" t="s">
        <v>4907</v>
      </c>
      <c r="C8560" t="s">
        <v>18</v>
      </c>
      <c r="D8560" t="s">
        <v>22</v>
      </c>
      <c r="E8560">
        <v>30</v>
      </c>
      <c r="F8560">
        <v>31414</v>
      </c>
      <c r="G8560">
        <v>20921.73</v>
      </c>
      <c r="H8560" s="2">
        <v>39587</v>
      </c>
      <c r="I8560" s="2">
        <v>39798</v>
      </c>
      <c r="J8560" s="2">
        <v>48944</v>
      </c>
      <c r="K8560" t="s">
        <v>4908</v>
      </c>
      <c r="L8560">
        <v>2855</v>
      </c>
      <c r="M8560" t="s">
        <v>4909</v>
      </c>
      <c r="N8560" t="s">
        <v>38</v>
      </c>
      <c r="P8560" t="s">
        <v>86</v>
      </c>
      <c r="Q8560" t="s">
        <v>4910</v>
      </c>
      <c r="R8560" t="s">
        <v>4911</v>
      </c>
    </row>
    <row r="8561" spans="1:18" x14ac:dyDescent="0.35">
      <c r="A8561">
        <f t="shared" si="133"/>
        <v>2012</v>
      </c>
      <c r="B8561" t="s">
        <v>5552</v>
      </c>
      <c r="C8561" t="s">
        <v>18</v>
      </c>
      <c r="D8561" t="s">
        <v>22</v>
      </c>
      <c r="E8561">
        <v>30</v>
      </c>
      <c r="F8561">
        <v>30891</v>
      </c>
      <c r="G8561">
        <v>10841.95</v>
      </c>
      <c r="H8561" s="2">
        <v>39639</v>
      </c>
      <c r="I8561" s="2">
        <v>41101</v>
      </c>
      <c r="J8561" s="2">
        <v>50405</v>
      </c>
      <c r="K8561" t="s">
        <v>5553</v>
      </c>
      <c r="L8561">
        <v>9220</v>
      </c>
      <c r="M8561" t="s">
        <v>1695</v>
      </c>
      <c r="N8561" t="s">
        <v>25</v>
      </c>
      <c r="O8561" t="s">
        <v>5554</v>
      </c>
    </row>
    <row r="8562" spans="1:18" x14ac:dyDescent="0.35">
      <c r="A8562">
        <f t="shared" si="133"/>
        <v>2012</v>
      </c>
      <c r="B8562" t="s">
        <v>6707</v>
      </c>
      <c r="C8562" t="s">
        <v>18</v>
      </c>
      <c r="D8562" t="s">
        <v>22</v>
      </c>
      <c r="E8562">
        <v>30</v>
      </c>
      <c r="F8562">
        <v>31504</v>
      </c>
      <c r="G8562">
        <v>11908.499999999998</v>
      </c>
      <c r="H8562" s="2">
        <v>39857</v>
      </c>
      <c r="I8562" s="2">
        <v>41096</v>
      </c>
      <c r="J8562" s="2">
        <v>50405</v>
      </c>
      <c r="K8562" t="s">
        <v>6708</v>
      </c>
      <c r="L8562">
        <v>6383</v>
      </c>
      <c r="M8562" t="s">
        <v>4544</v>
      </c>
      <c r="N8562" t="s">
        <v>71</v>
      </c>
      <c r="P8562" t="s">
        <v>34</v>
      </c>
      <c r="Q8562" t="s">
        <v>6709</v>
      </c>
      <c r="R8562" t="s">
        <v>6710</v>
      </c>
    </row>
    <row r="8563" spans="1:18" x14ac:dyDescent="0.35">
      <c r="A8563">
        <f t="shared" si="133"/>
        <v>2011</v>
      </c>
      <c r="B8563" t="s">
        <v>7236</v>
      </c>
      <c r="C8563" t="s">
        <v>18</v>
      </c>
      <c r="D8563" t="s">
        <v>22</v>
      </c>
      <c r="E8563">
        <v>30</v>
      </c>
      <c r="F8563">
        <v>35982</v>
      </c>
      <c r="G8563">
        <v>16983.52</v>
      </c>
      <c r="H8563" s="2">
        <v>39986</v>
      </c>
      <c r="I8563" s="2">
        <v>40717</v>
      </c>
      <c r="J8563" s="2">
        <v>50040</v>
      </c>
      <c r="K8563" t="s">
        <v>7237</v>
      </c>
      <c r="L8563">
        <v>9308</v>
      </c>
      <c r="M8563" t="s">
        <v>7238</v>
      </c>
      <c r="N8563" t="s">
        <v>32</v>
      </c>
      <c r="P8563" t="s">
        <v>34</v>
      </c>
      <c r="Q8563" t="s">
        <v>7239</v>
      </c>
      <c r="R8563" t="s">
        <v>752</v>
      </c>
    </row>
    <row r="8564" spans="1:18" x14ac:dyDescent="0.35">
      <c r="A8564">
        <f t="shared" si="133"/>
        <v>2010</v>
      </c>
      <c r="B8564" t="s">
        <v>7488</v>
      </c>
      <c r="C8564" t="s">
        <v>18</v>
      </c>
      <c r="D8564" t="s">
        <v>22</v>
      </c>
      <c r="E8564">
        <v>30</v>
      </c>
      <c r="F8564">
        <v>6234.1940000000004</v>
      </c>
      <c r="G8564">
        <v>3491.1500000000005</v>
      </c>
      <c r="H8564" s="2">
        <v>40156</v>
      </c>
      <c r="I8564" s="2">
        <v>40269</v>
      </c>
      <c r="J8564" s="2">
        <v>49674</v>
      </c>
      <c r="K8564" t="s">
        <v>6589</v>
      </c>
      <c r="L8564">
        <v>1026</v>
      </c>
      <c r="M8564" t="s">
        <v>1024</v>
      </c>
      <c r="N8564" t="s">
        <v>21</v>
      </c>
      <c r="O8564" t="s">
        <v>7489</v>
      </c>
      <c r="P8564" t="s">
        <v>34</v>
      </c>
      <c r="Q8564" t="s">
        <v>7490</v>
      </c>
      <c r="R8564" t="s">
        <v>7491</v>
      </c>
    </row>
    <row r="8565" spans="1:18" x14ac:dyDescent="0.35">
      <c r="A8565">
        <f t="shared" si="133"/>
        <v>2013</v>
      </c>
      <c r="B8565" t="s">
        <v>8570</v>
      </c>
      <c r="C8565" t="s">
        <v>18</v>
      </c>
      <c r="D8565" t="s">
        <v>22</v>
      </c>
      <c r="E8565">
        <v>30</v>
      </c>
      <c r="F8565">
        <v>31506</v>
      </c>
      <c r="G8565">
        <v>9168.25</v>
      </c>
      <c r="H8565" s="2">
        <v>40323</v>
      </c>
      <c r="I8565" s="2">
        <v>41600</v>
      </c>
      <c r="J8565" s="2">
        <v>50770</v>
      </c>
      <c r="K8565" t="s">
        <v>8571</v>
      </c>
      <c r="L8565">
        <v>8262</v>
      </c>
      <c r="M8565" t="s">
        <v>2051</v>
      </c>
      <c r="N8565" t="s">
        <v>408</v>
      </c>
      <c r="P8565" t="s">
        <v>34</v>
      </c>
      <c r="Q8565" t="s">
        <v>8572</v>
      </c>
      <c r="R8565" t="s">
        <v>4290</v>
      </c>
    </row>
    <row r="8566" spans="1:18" x14ac:dyDescent="0.35">
      <c r="A8566">
        <f t="shared" si="133"/>
        <v>2010</v>
      </c>
      <c r="B8566" t="s">
        <v>8902</v>
      </c>
      <c r="C8566" t="s">
        <v>18</v>
      </c>
      <c r="D8566" t="s">
        <v>22</v>
      </c>
      <c r="E8566">
        <v>30</v>
      </c>
      <c r="F8566">
        <v>31949</v>
      </c>
      <c r="G8566">
        <v>17891.440000000002</v>
      </c>
      <c r="H8566" s="2">
        <v>40386</v>
      </c>
      <c r="I8566" s="2">
        <v>40514</v>
      </c>
      <c r="J8566" s="2">
        <v>49674</v>
      </c>
      <c r="K8566" t="s">
        <v>8903</v>
      </c>
      <c r="L8566">
        <v>4553</v>
      </c>
      <c r="M8566" t="s">
        <v>2799</v>
      </c>
      <c r="N8566" t="s">
        <v>210</v>
      </c>
      <c r="P8566" t="s">
        <v>34</v>
      </c>
      <c r="Q8566" t="s">
        <v>3601</v>
      </c>
      <c r="R8566" t="s">
        <v>752</v>
      </c>
    </row>
    <row r="8567" spans="1:18" x14ac:dyDescent="0.35">
      <c r="A8567">
        <f t="shared" si="133"/>
        <v>2013</v>
      </c>
      <c r="B8567" t="s">
        <v>9049</v>
      </c>
      <c r="C8567" t="s">
        <v>18</v>
      </c>
      <c r="D8567" t="s">
        <v>22</v>
      </c>
      <c r="E8567">
        <v>30</v>
      </c>
      <c r="F8567">
        <v>27867</v>
      </c>
      <c r="G8567">
        <v>8025.7000000000007</v>
      </c>
      <c r="H8567" s="2">
        <v>40414</v>
      </c>
      <c r="I8567" s="2">
        <v>41593</v>
      </c>
      <c r="J8567" s="2">
        <v>50770</v>
      </c>
      <c r="K8567" t="s">
        <v>8247</v>
      </c>
      <c r="L8567">
        <v>4634</v>
      </c>
      <c r="M8567" t="s">
        <v>3103</v>
      </c>
      <c r="N8567" t="s">
        <v>210</v>
      </c>
      <c r="P8567" t="s">
        <v>34</v>
      </c>
      <c r="Q8567" t="s">
        <v>8248</v>
      </c>
      <c r="R8567" t="s">
        <v>1089</v>
      </c>
    </row>
    <row r="8568" spans="1:18" x14ac:dyDescent="0.35">
      <c r="A8568">
        <f t="shared" si="133"/>
        <v>2012</v>
      </c>
      <c r="B8568" t="s">
        <v>9728</v>
      </c>
      <c r="C8568" t="s">
        <v>18</v>
      </c>
      <c r="D8568" t="s">
        <v>22</v>
      </c>
      <c r="E8568">
        <v>30</v>
      </c>
      <c r="F8568">
        <v>31466</v>
      </c>
      <c r="G8568">
        <v>11043.78</v>
      </c>
      <c r="H8568" s="2">
        <v>40534</v>
      </c>
      <c r="I8568" s="2">
        <v>41092</v>
      </c>
      <c r="J8568" s="2">
        <v>50405</v>
      </c>
      <c r="K8568" t="s">
        <v>9729</v>
      </c>
      <c r="L8568">
        <v>6340</v>
      </c>
      <c r="M8568" t="s">
        <v>2549</v>
      </c>
      <c r="N8568" t="s">
        <v>895</v>
      </c>
      <c r="O8568" t="s">
        <v>9730</v>
      </c>
      <c r="P8568" t="s">
        <v>34</v>
      </c>
      <c r="Q8568" t="s">
        <v>1713</v>
      </c>
      <c r="R8568" t="s">
        <v>946</v>
      </c>
    </row>
    <row r="8569" spans="1:18" x14ac:dyDescent="0.35">
      <c r="A8569">
        <f t="shared" si="133"/>
        <v>2011</v>
      </c>
      <c r="B8569" t="s">
        <v>10341</v>
      </c>
      <c r="C8569" t="s">
        <v>18</v>
      </c>
      <c r="D8569" t="s">
        <v>22</v>
      </c>
      <c r="E8569">
        <v>30</v>
      </c>
      <c r="F8569">
        <v>35520</v>
      </c>
      <c r="G8569">
        <v>16765.440000000002</v>
      </c>
      <c r="H8569" s="2">
        <v>40611</v>
      </c>
      <c r="I8569" s="2">
        <v>40744</v>
      </c>
      <c r="J8569" s="2">
        <v>50040</v>
      </c>
      <c r="K8569" t="s">
        <v>10342</v>
      </c>
      <c r="L8569">
        <v>4623</v>
      </c>
      <c r="M8569" t="s">
        <v>2096</v>
      </c>
      <c r="N8569" t="s">
        <v>210</v>
      </c>
      <c r="P8569" t="s">
        <v>86</v>
      </c>
      <c r="Q8569" t="s">
        <v>9595</v>
      </c>
      <c r="R8569" t="s">
        <v>9596</v>
      </c>
    </row>
    <row r="8570" spans="1:18" x14ac:dyDescent="0.35">
      <c r="A8570">
        <f t="shared" si="133"/>
        <v>2012</v>
      </c>
      <c r="B8570" t="s">
        <v>10606</v>
      </c>
      <c r="C8570" t="s">
        <v>18</v>
      </c>
      <c r="D8570" t="s">
        <v>22</v>
      </c>
      <c r="E8570">
        <v>30</v>
      </c>
      <c r="F8570">
        <v>29808</v>
      </c>
      <c r="G8570">
        <v>12966.49</v>
      </c>
      <c r="H8570" s="2">
        <v>40626</v>
      </c>
      <c r="I8570" s="2">
        <v>40953</v>
      </c>
      <c r="J8570" s="2">
        <v>50405</v>
      </c>
      <c r="K8570" t="s">
        <v>10607</v>
      </c>
      <c r="L8570">
        <v>3552</v>
      </c>
      <c r="M8570" t="s">
        <v>1683</v>
      </c>
      <c r="N8570" t="s">
        <v>51</v>
      </c>
      <c r="P8570" t="s">
        <v>34</v>
      </c>
      <c r="Q8570" t="s">
        <v>5212</v>
      </c>
      <c r="R8570" t="s">
        <v>569</v>
      </c>
    </row>
    <row r="8571" spans="1:18" x14ac:dyDescent="0.35">
      <c r="A8571">
        <f t="shared" si="133"/>
        <v>2011</v>
      </c>
      <c r="B8571" t="s">
        <v>11028</v>
      </c>
      <c r="C8571" t="s">
        <v>18</v>
      </c>
      <c r="D8571" t="s">
        <v>22</v>
      </c>
      <c r="E8571">
        <v>30</v>
      </c>
      <c r="F8571">
        <v>38482</v>
      </c>
      <c r="G8571">
        <v>18163.5</v>
      </c>
      <c r="H8571" s="2">
        <v>40654</v>
      </c>
      <c r="I8571" s="2">
        <v>40694</v>
      </c>
      <c r="J8571" s="2">
        <v>50040</v>
      </c>
      <c r="K8571" t="s">
        <v>11029</v>
      </c>
      <c r="L8571">
        <v>1219</v>
      </c>
      <c r="M8571" t="s">
        <v>9382</v>
      </c>
      <c r="N8571" t="s">
        <v>332</v>
      </c>
      <c r="O8571" t="s">
        <v>11030</v>
      </c>
      <c r="P8571" t="s">
        <v>34</v>
      </c>
      <c r="Q8571" t="s">
        <v>7811</v>
      </c>
      <c r="R8571" t="s">
        <v>376</v>
      </c>
    </row>
    <row r="8572" spans="1:18" x14ac:dyDescent="0.35">
      <c r="A8572">
        <f t="shared" si="133"/>
        <v>2011</v>
      </c>
      <c r="B8572" t="s">
        <v>11276</v>
      </c>
      <c r="C8572" t="s">
        <v>18</v>
      </c>
      <c r="D8572" t="s">
        <v>19</v>
      </c>
      <c r="E8572">
        <v>30</v>
      </c>
      <c r="F8572">
        <v>33794.604999999996</v>
      </c>
      <c r="G8572">
        <v>18891.2</v>
      </c>
      <c r="H8572" s="2">
        <v>40667</v>
      </c>
      <c r="I8572" s="2">
        <v>40849</v>
      </c>
      <c r="J8572" s="2">
        <v>50040</v>
      </c>
      <c r="K8572" t="s">
        <v>11277</v>
      </c>
      <c r="L8572">
        <v>4583</v>
      </c>
      <c r="M8572" t="s">
        <v>8552</v>
      </c>
      <c r="N8572" t="s">
        <v>210</v>
      </c>
      <c r="P8572" t="s">
        <v>34</v>
      </c>
      <c r="Q8572" t="s">
        <v>11278</v>
      </c>
      <c r="R8572" t="s">
        <v>1119</v>
      </c>
    </row>
    <row r="8573" spans="1:18" x14ac:dyDescent="0.35">
      <c r="A8573">
        <f t="shared" si="133"/>
        <v>2012</v>
      </c>
      <c r="B8573" t="s">
        <v>11729</v>
      </c>
      <c r="C8573" t="s">
        <v>18</v>
      </c>
      <c r="D8573" t="s">
        <v>22</v>
      </c>
      <c r="E8573">
        <v>30</v>
      </c>
      <c r="F8573">
        <v>34313</v>
      </c>
      <c r="G8573">
        <v>12970.320000000002</v>
      </c>
      <c r="H8573" s="2">
        <v>40693</v>
      </c>
      <c r="I8573" s="2">
        <v>41018</v>
      </c>
      <c r="J8573" s="2">
        <v>50405</v>
      </c>
      <c r="K8573" t="s">
        <v>11730</v>
      </c>
      <c r="L8573">
        <v>3429</v>
      </c>
      <c r="M8573" t="s">
        <v>6959</v>
      </c>
      <c r="N8573" t="s">
        <v>51</v>
      </c>
      <c r="P8573" t="s">
        <v>34</v>
      </c>
      <c r="Q8573" t="s">
        <v>11731</v>
      </c>
      <c r="R8573" t="s">
        <v>512</v>
      </c>
    </row>
    <row r="8574" spans="1:18" x14ac:dyDescent="0.35">
      <c r="A8574">
        <f t="shared" si="133"/>
        <v>2015</v>
      </c>
      <c r="B8574" t="s">
        <v>12431</v>
      </c>
      <c r="C8574" t="s">
        <v>18</v>
      </c>
      <c r="D8574" t="s">
        <v>22</v>
      </c>
      <c r="E8574">
        <v>30</v>
      </c>
      <c r="F8574">
        <v>26734</v>
      </c>
      <c r="G8574">
        <v>5808.49</v>
      </c>
      <c r="H8574" s="2">
        <v>40725</v>
      </c>
      <c r="I8574" s="2">
        <v>42277</v>
      </c>
      <c r="J8574" s="2">
        <v>49674</v>
      </c>
      <c r="K8574" t="s">
        <v>12432</v>
      </c>
      <c r="L8574">
        <v>9463</v>
      </c>
      <c r="M8574" t="s">
        <v>1294</v>
      </c>
      <c r="N8574" t="s">
        <v>32</v>
      </c>
      <c r="O8574" t="s">
        <v>12433</v>
      </c>
      <c r="P8574" t="s">
        <v>34</v>
      </c>
      <c r="Q8574" t="s">
        <v>12434</v>
      </c>
      <c r="R8574" t="s">
        <v>1171</v>
      </c>
    </row>
    <row r="8575" spans="1:18" x14ac:dyDescent="0.35">
      <c r="A8575">
        <f t="shared" si="133"/>
        <v>2011</v>
      </c>
      <c r="B8575" t="s">
        <v>12459</v>
      </c>
      <c r="C8575" t="s">
        <v>18</v>
      </c>
      <c r="D8575" t="s">
        <v>22</v>
      </c>
      <c r="E8575">
        <v>30</v>
      </c>
      <c r="F8575">
        <v>33713</v>
      </c>
      <c r="G8575">
        <v>14774.879999999997</v>
      </c>
      <c r="H8575" s="2">
        <v>40728</v>
      </c>
      <c r="I8575" s="2">
        <v>40897</v>
      </c>
      <c r="J8575" s="2">
        <v>50040</v>
      </c>
      <c r="K8575" t="s">
        <v>12460</v>
      </c>
      <c r="L8575">
        <v>8219</v>
      </c>
      <c r="M8575" t="s">
        <v>5216</v>
      </c>
      <c r="N8575" t="s">
        <v>408</v>
      </c>
      <c r="O8575" t="s">
        <v>12461</v>
      </c>
      <c r="P8575" t="s">
        <v>34</v>
      </c>
      <c r="Q8575" t="s">
        <v>12462</v>
      </c>
      <c r="R8575" t="s">
        <v>512</v>
      </c>
    </row>
    <row r="8576" spans="1:18" x14ac:dyDescent="0.35">
      <c r="A8576">
        <f t="shared" si="133"/>
        <v>2015</v>
      </c>
      <c r="B8576" t="s">
        <v>12519</v>
      </c>
      <c r="C8576" t="s">
        <v>18</v>
      </c>
      <c r="D8576" t="s">
        <v>22</v>
      </c>
      <c r="E8576">
        <v>30</v>
      </c>
      <c r="F8576">
        <v>31361</v>
      </c>
      <c r="G8576">
        <v>6813.8000000000011</v>
      </c>
      <c r="H8576" s="2">
        <v>40732</v>
      </c>
      <c r="I8576" s="2">
        <v>42275</v>
      </c>
      <c r="J8576" s="2">
        <v>49674</v>
      </c>
      <c r="K8576" t="s">
        <v>12520</v>
      </c>
      <c r="L8576">
        <v>9451</v>
      </c>
      <c r="M8576" t="s">
        <v>5722</v>
      </c>
      <c r="N8576" t="s">
        <v>32</v>
      </c>
      <c r="P8576" t="s">
        <v>34</v>
      </c>
      <c r="Q8576" t="s">
        <v>6137</v>
      </c>
      <c r="R8576" t="s">
        <v>3168</v>
      </c>
    </row>
    <row r="8577" spans="1:18" x14ac:dyDescent="0.35">
      <c r="A8577">
        <f t="shared" si="133"/>
        <v>2011</v>
      </c>
      <c r="B8577" t="s">
        <v>14015</v>
      </c>
      <c r="C8577" t="s">
        <v>18</v>
      </c>
      <c r="D8577" t="s">
        <v>22</v>
      </c>
      <c r="E8577">
        <v>30</v>
      </c>
      <c r="F8577">
        <v>30897</v>
      </c>
      <c r="G8577">
        <v>14583.380000000001</v>
      </c>
      <c r="H8577" s="2">
        <v>40827</v>
      </c>
      <c r="I8577" s="2">
        <v>40850</v>
      </c>
      <c r="J8577" s="2">
        <v>50040</v>
      </c>
      <c r="K8577" t="s">
        <v>14016</v>
      </c>
      <c r="L8577">
        <v>9404</v>
      </c>
      <c r="M8577" t="s">
        <v>893</v>
      </c>
      <c r="N8577" t="s">
        <v>32</v>
      </c>
      <c r="P8577" t="s">
        <v>34</v>
      </c>
      <c r="Q8577" t="s">
        <v>14017</v>
      </c>
      <c r="R8577" t="s">
        <v>14018</v>
      </c>
    </row>
    <row r="8578" spans="1:18" x14ac:dyDescent="0.35">
      <c r="A8578">
        <f t="shared" si="133"/>
        <v>2009</v>
      </c>
      <c r="B8578" t="s">
        <v>1134</v>
      </c>
      <c r="C8578" t="s">
        <v>18</v>
      </c>
      <c r="D8578" t="s">
        <v>22</v>
      </c>
      <c r="E8578">
        <v>30.1</v>
      </c>
      <c r="F8578">
        <v>34261</v>
      </c>
      <c r="G8578">
        <v>23400.26</v>
      </c>
      <c r="H8578" s="2">
        <v>39569</v>
      </c>
      <c r="I8578" s="2">
        <v>39931</v>
      </c>
      <c r="J8578" s="2">
        <v>49309</v>
      </c>
      <c r="K8578" t="s">
        <v>1135</v>
      </c>
      <c r="L8578">
        <v>9216</v>
      </c>
      <c r="M8578" t="s">
        <v>1136</v>
      </c>
      <c r="N8578" t="s">
        <v>25</v>
      </c>
      <c r="P8578" t="s">
        <v>34</v>
      </c>
      <c r="Q8578" t="s">
        <v>1137</v>
      </c>
      <c r="R8578" t="s">
        <v>752</v>
      </c>
    </row>
    <row r="8579" spans="1:18" x14ac:dyDescent="0.35">
      <c r="A8579">
        <f t="shared" ref="A8579:A8642" si="134">YEAR(I8579)</f>
        <v>2012</v>
      </c>
      <c r="B8579" t="s">
        <v>1376</v>
      </c>
      <c r="C8579" t="s">
        <v>18</v>
      </c>
      <c r="D8579" t="s">
        <v>22</v>
      </c>
      <c r="E8579">
        <v>30.1</v>
      </c>
      <c r="F8579">
        <v>36751</v>
      </c>
      <c r="G8579">
        <v>14809.599999999999</v>
      </c>
      <c r="H8579" s="2">
        <v>39570</v>
      </c>
      <c r="I8579" s="2">
        <v>41171</v>
      </c>
      <c r="J8579" s="2">
        <v>50405</v>
      </c>
      <c r="K8579" t="s">
        <v>1377</v>
      </c>
      <c r="L8579">
        <v>8463</v>
      </c>
      <c r="M8579" t="s">
        <v>862</v>
      </c>
      <c r="N8579" t="s">
        <v>53</v>
      </c>
      <c r="O8579" t="s">
        <v>1378</v>
      </c>
    </row>
    <row r="8580" spans="1:18" x14ac:dyDescent="0.35">
      <c r="A8580">
        <f t="shared" si="134"/>
        <v>2011</v>
      </c>
      <c r="B8580" t="s">
        <v>7701</v>
      </c>
      <c r="C8580" t="s">
        <v>18</v>
      </c>
      <c r="D8580" t="s">
        <v>22</v>
      </c>
      <c r="E8580">
        <v>30.1</v>
      </c>
      <c r="F8580">
        <v>30673.825000000001</v>
      </c>
      <c r="G8580">
        <v>13442.94</v>
      </c>
      <c r="H8580" s="2">
        <v>40119</v>
      </c>
      <c r="I8580" s="2">
        <v>40730</v>
      </c>
      <c r="J8580" s="2">
        <v>50040</v>
      </c>
      <c r="K8580" t="s">
        <v>7702</v>
      </c>
      <c r="L8580">
        <v>1202</v>
      </c>
      <c r="M8580" t="s">
        <v>1507</v>
      </c>
      <c r="N8580" t="s">
        <v>332</v>
      </c>
      <c r="O8580" t="s">
        <v>7703</v>
      </c>
      <c r="P8580" t="s">
        <v>34</v>
      </c>
      <c r="Q8580" t="s">
        <v>7704</v>
      </c>
      <c r="R8580" t="s">
        <v>2797</v>
      </c>
    </row>
    <row r="8581" spans="1:18" x14ac:dyDescent="0.35">
      <c r="A8581">
        <f t="shared" si="134"/>
        <v>2012</v>
      </c>
      <c r="B8581" t="s">
        <v>10175</v>
      </c>
      <c r="C8581" t="s">
        <v>18</v>
      </c>
      <c r="D8581" t="s">
        <v>22</v>
      </c>
      <c r="E8581">
        <v>30.1</v>
      </c>
      <c r="F8581">
        <v>29356.026000000002</v>
      </c>
      <c r="G8581">
        <v>11096.570000000002</v>
      </c>
      <c r="H8581" s="2">
        <v>40673</v>
      </c>
      <c r="I8581" s="2">
        <v>41038</v>
      </c>
      <c r="J8581" s="2">
        <v>50405</v>
      </c>
      <c r="K8581" t="s">
        <v>10176</v>
      </c>
      <c r="L8581">
        <v>8501</v>
      </c>
      <c r="M8581" t="s">
        <v>1420</v>
      </c>
      <c r="N8581" t="s">
        <v>25</v>
      </c>
      <c r="O8581" t="s">
        <v>10177</v>
      </c>
      <c r="P8581" t="s">
        <v>34</v>
      </c>
      <c r="Q8581" t="s">
        <v>2678</v>
      </c>
      <c r="R8581" t="s">
        <v>10178</v>
      </c>
    </row>
    <row r="8582" spans="1:18" x14ac:dyDescent="0.35">
      <c r="A8582">
        <f t="shared" si="134"/>
        <v>2011</v>
      </c>
      <c r="B8582" t="s">
        <v>10830</v>
      </c>
      <c r="C8582" t="s">
        <v>18</v>
      </c>
      <c r="D8582" t="s">
        <v>22</v>
      </c>
      <c r="E8582">
        <v>30.1</v>
      </c>
      <c r="F8582">
        <v>33818</v>
      </c>
      <c r="G8582">
        <v>15962.110000000002</v>
      </c>
      <c r="H8582" s="2">
        <v>40648</v>
      </c>
      <c r="I8582" s="2">
        <v>40900</v>
      </c>
      <c r="J8582" s="2">
        <v>50040</v>
      </c>
      <c r="K8582" t="s">
        <v>10831</v>
      </c>
      <c r="L8582">
        <v>1644</v>
      </c>
      <c r="M8582" t="s">
        <v>4828</v>
      </c>
      <c r="N8582" t="s">
        <v>55</v>
      </c>
      <c r="P8582" t="s">
        <v>34</v>
      </c>
      <c r="Q8582" t="s">
        <v>6093</v>
      </c>
      <c r="R8582" t="s">
        <v>6148</v>
      </c>
    </row>
    <row r="8583" spans="1:18" x14ac:dyDescent="0.35">
      <c r="A8583">
        <f t="shared" si="134"/>
        <v>2017</v>
      </c>
      <c r="B8583" t="s">
        <v>10141</v>
      </c>
      <c r="C8583" t="s">
        <v>18</v>
      </c>
      <c r="D8583" t="s">
        <v>22</v>
      </c>
      <c r="E8583">
        <v>30.15</v>
      </c>
      <c r="F8583">
        <v>26260</v>
      </c>
      <c r="G8583">
        <v>3974.3500000000004</v>
      </c>
      <c r="H8583" s="2">
        <v>40781</v>
      </c>
      <c r="I8583" s="2">
        <v>43004</v>
      </c>
      <c r="J8583" s="2">
        <v>50405</v>
      </c>
      <c r="K8583" t="s">
        <v>10142</v>
      </c>
      <c r="L8583">
        <v>4452</v>
      </c>
      <c r="M8583" t="s">
        <v>2379</v>
      </c>
      <c r="N8583" t="s">
        <v>344</v>
      </c>
      <c r="O8583" t="s">
        <v>10143</v>
      </c>
      <c r="P8583" t="s">
        <v>34</v>
      </c>
      <c r="Q8583" t="s">
        <v>6979</v>
      </c>
      <c r="R8583" t="s">
        <v>618</v>
      </c>
    </row>
    <row r="8584" spans="1:18" x14ac:dyDescent="0.35">
      <c r="A8584">
        <f t="shared" si="134"/>
        <v>2016</v>
      </c>
      <c r="B8584" t="s">
        <v>12266</v>
      </c>
      <c r="C8584" t="s">
        <v>18</v>
      </c>
      <c r="D8584" t="s">
        <v>22</v>
      </c>
      <c r="E8584">
        <v>30.16</v>
      </c>
      <c r="F8584">
        <v>21940</v>
      </c>
      <c r="G8584">
        <v>4475.7700000000004</v>
      </c>
      <c r="H8584" s="2">
        <v>40714</v>
      </c>
      <c r="I8584" s="2">
        <v>42453</v>
      </c>
      <c r="J8584" s="2">
        <v>50040</v>
      </c>
      <c r="K8584" t="s">
        <v>12267</v>
      </c>
      <c r="L8584">
        <v>8560</v>
      </c>
      <c r="M8584" t="s">
        <v>11516</v>
      </c>
      <c r="N8584" t="s">
        <v>25</v>
      </c>
      <c r="P8584" t="s">
        <v>34</v>
      </c>
      <c r="Q8584" t="s">
        <v>7259</v>
      </c>
      <c r="R8584" t="s">
        <v>1105</v>
      </c>
    </row>
    <row r="8585" spans="1:18" x14ac:dyDescent="0.35">
      <c r="A8585">
        <f t="shared" si="134"/>
        <v>2015</v>
      </c>
      <c r="B8585" t="s">
        <v>14344</v>
      </c>
      <c r="C8585" t="s">
        <v>18</v>
      </c>
      <c r="D8585" t="s">
        <v>22</v>
      </c>
      <c r="E8585">
        <v>30.16</v>
      </c>
      <c r="F8585">
        <v>17015.025000000001</v>
      </c>
      <c r="G8585">
        <v>4491.96</v>
      </c>
      <c r="H8585" s="2">
        <v>40844</v>
      </c>
      <c r="I8585" s="2">
        <v>42093</v>
      </c>
      <c r="J8585" s="2">
        <v>49674</v>
      </c>
      <c r="K8585" t="s">
        <v>14345</v>
      </c>
      <c r="L8585">
        <v>6206</v>
      </c>
      <c r="M8585" t="s">
        <v>453</v>
      </c>
      <c r="N8585" t="s">
        <v>179</v>
      </c>
      <c r="P8585" t="s">
        <v>34</v>
      </c>
      <c r="Q8585" t="s">
        <v>13648</v>
      </c>
      <c r="R8585" t="s">
        <v>1158</v>
      </c>
    </row>
    <row r="8586" spans="1:18" x14ac:dyDescent="0.35">
      <c r="A8586">
        <f t="shared" si="134"/>
        <v>2011</v>
      </c>
      <c r="B8586" t="s">
        <v>1730</v>
      </c>
      <c r="C8586" t="s">
        <v>18</v>
      </c>
      <c r="D8586" t="s">
        <v>22</v>
      </c>
      <c r="E8586">
        <v>30.2</v>
      </c>
      <c r="F8586">
        <v>38199</v>
      </c>
      <c r="G8586">
        <v>18029.93</v>
      </c>
      <c r="H8586" s="2">
        <v>39570</v>
      </c>
      <c r="I8586" s="2">
        <v>40817</v>
      </c>
      <c r="J8586" s="2">
        <v>50040</v>
      </c>
      <c r="K8586" t="s">
        <v>1731</v>
      </c>
      <c r="L8586">
        <v>9503</v>
      </c>
      <c r="M8586" t="s">
        <v>1732</v>
      </c>
      <c r="N8586" t="s">
        <v>25</v>
      </c>
      <c r="P8586" t="s">
        <v>34</v>
      </c>
      <c r="Q8586" t="s">
        <v>1733</v>
      </c>
      <c r="R8586" t="s">
        <v>366</v>
      </c>
    </row>
    <row r="8587" spans="1:18" x14ac:dyDescent="0.35">
      <c r="A8587">
        <f t="shared" si="134"/>
        <v>2007</v>
      </c>
      <c r="B8587" t="s">
        <v>2879</v>
      </c>
      <c r="C8587" t="s">
        <v>18</v>
      </c>
      <c r="D8587" t="s">
        <v>22</v>
      </c>
      <c r="E8587">
        <v>30.2</v>
      </c>
      <c r="F8587">
        <v>28510.975000000002</v>
      </c>
      <c r="G8587">
        <v>18080.78</v>
      </c>
      <c r="H8587" s="2">
        <v>39570</v>
      </c>
      <c r="I8587" s="2">
        <v>39338</v>
      </c>
      <c r="J8587" s="2">
        <v>48579</v>
      </c>
      <c r="K8587" t="s">
        <v>2880</v>
      </c>
      <c r="L8587">
        <v>6003</v>
      </c>
      <c r="M8587" t="s">
        <v>1248</v>
      </c>
      <c r="N8587" t="s">
        <v>179</v>
      </c>
      <c r="O8587" t="s">
        <v>1249</v>
      </c>
      <c r="P8587" t="s">
        <v>34</v>
      </c>
      <c r="Q8587" t="s">
        <v>1250</v>
      </c>
      <c r="R8587" t="s">
        <v>270</v>
      </c>
    </row>
    <row r="8588" spans="1:18" x14ac:dyDescent="0.35">
      <c r="A8588">
        <f t="shared" si="134"/>
        <v>2013</v>
      </c>
      <c r="B8588" t="s">
        <v>5596</v>
      </c>
      <c r="C8588" t="s">
        <v>18</v>
      </c>
      <c r="D8588" t="s">
        <v>22</v>
      </c>
      <c r="E8588">
        <v>30.2</v>
      </c>
      <c r="F8588">
        <v>32664.625</v>
      </c>
      <c r="G8588">
        <v>11367.300000000001</v>
      </c>
      <c r="H8588" s="2">
        <v>39643</v>
      </c>
      <c r="I8588" s="2">
        <v>41486</v>
      </c>
      <c r="J8588" s="2">
        <v>50770</v>
      </c>
      <c r="K8588" t="s">
        <v>5597</v>
      </c>
      <c r="L8588">
        <v>6215</v>
      </c>
      <c r="M8588" t="s">
        <v>647</v>
      </c>
      <c r="N8588" t="s">
        <v>179</v>
      </c>
      <c r="P8588" t="s">
        <v>34</v>
      </c>
      <c r="Q8588" t="s">
        <v>5598</v>
      </c>
      <c r="R8588" t="s">
        <v>2266</v>
      </c>
    </row>
    <row r="8589" spans="1:18" x14ac:dyDescent="0.35">
      <c r="A8589">
        <f t="shared" si="134"/>
        <v>2011</v>
      </c>
      <c r="B8589" t="s">
        <v>8861</v>
      </c>
      <c r="C8589" t="s">
        <v>18</v>
      </c>
      <c r="D8589" t="s">
        <v>22</v>
      </c>
      <c r="E8589">
        <v>30.2</v>
      </c>
      <c r="F8589">
        <v>25547.180000000004</v>
      </c>
      <c r="G8589">
        <v>11196.14</v>
      </c>
      <c r="H8589" s="2">
        <v>40379</v>
      </c>
      <c r="I8589" s="2">
        <v>40882</v>
      </c>
      <c r="J8589" s="2">
        <v>50040</v>
      </c>
      <c r="K8589" t="s">
        <v>8862</v>
      </c>
      <c r="L8589">
        <v>8055</v>
      </c>
      <c r="M8589" t="s">
        <v>131</v>
      </c>
      <c r="N8589" t="s">
        <v>53</v>
      </c>
      <c r="O8589" t="s">
        <v>8857</v>
      </c>
      <c r="P8589" t="s">
        <v>34</v>
      </c>
      <c r="Q8589" t="s">
        <v>8858</v>
      </c>
      <c r="R8589" t="s">
        <v>492</v>
      </c>
    </row>
    <row r="8590" spans="1:18" x14ac:dyDescent="0.35">
      <c r="A8590">
        <f t="shared" si="134"/>
        <v>2011</v>
      </c>
      <c r="B8590" t="s">
        <v>9996</v>
      </c>
      <c r="C8590" t="s">
        <v>18</v>
      </c>
      <c r="D8590" t="s">
        <v>22</v>
      </c>
      <c r="E8590">
        <v>30.2</v>
      </c>
      <c r="F8590">
        <v>33171.337</v>
      </c>
      <c r="G8590">
        <v>15656.880000000001</v>
      </c>
      <c r="H8590" s="2">
        <v>40529</v>
      </c>
      <c r="I8590" s="2">
        <v>40763</v>
      </c>
      <c r="J8590" s="2">
        <v>50040</v>
      </c>
      <c r="K8590" t="s">
        <v>9997</v>
      </c>
      <c r="L8590">
        <v>7228</v>
      </c>
      <c r="M8590" t="s">
        <v>9998</v>
      </c>
      <c r="N8590" t="s">
        <v>99</v>
      </c>
      <c r="P8590" t="s">
        <v>34</v>
      </c>
      <c r="Q8590" t="s">
        <v>4553</v>
      </c>
      <c r="R8590" t="s">
        <v>433</v>
      </c>
    </row>
    <row r="8591" spans="1:18" x14ac:dyDescent="0.35">
      <c r="A8591">
        <f t="shared" si="134"/>
        <v>2014</v>
      </c>
      <c r="B8591" t="s">
        <v>11859</v>
      </c>
      <c r="C8591" t="s">
        <v>18</v>
      </c>
      <c r="D8591" t="s">
        <v>22</v>
      </c>
      <c r="E8591">
        <v>30.21</v>
      </c>
      <c r="F8591">
        <v>33158</v>
      </c>
      <c r="G8591">
        <v>8753.7199999999993</v>
      </c>
      <c r="H8591" s="2">
        <v>40703</v>
      </c>
      <c r="I8591" s="2">
        <v>41913</v>
      </c>
      <c r="J8591" s="2">
        <v>49309</v>
      </c>
      <c r="K8591" t="s">
        <v>11860</v>
      </c>
      <c r="L8591">
        <v>3365</v>
      </c>
      <c r="M8591" t="s">
        <v>3765</v>
      </c>
      <c r="N8591" t="s">
        <v>51</v>
      </c>
      <c r="P8591" t="s">
        <v>34</v>
      </c>
      <c r="Q8591" t="s">
        <v>6696</v>
      </c>
      <c r="R8591" t="s">
        <v>264</v>
      </c>
    </row>
    <row r="8592" spans="1:18" x14ac:dyDescent="0.35">
      <c r="A8592">
        <f t="shared" si="134"/>
        <v>2015</v>
      </c>
      <c r="B8592" t="s">
        <v>13767</v>
      </c>
      <c r="C8592" t="s">
        <v>18</v>
      </c>
      <c r="D8592" t="s">
        <v>22</v>
      </c>
      <c r="E8592">
        <v>30.21</v>
      </c>
      <c r="F8592">
        <v>33180</v>
      </c>
      <c r="G8592">
        <v>8759.5400000000009</v>
      </c>
      <c r="H8592" s="2">
        <v>40806</v>
      </c>
      <c r="I8592" s="2">
        <v>42093</v>
      </c>
      <c r="J8592" s="2">
        <v>49674</v>
      </c>
      <c r="K8592" t="s">
        <v>7485</v>
      </c>
      <c r="L8592">
        <v>4469</v>
      </c>
      <c r="M8592" t="s">
        <v>343</v>
      </c>
      <c r="N8592" t="s">
        <v>344</v>
      </c>
      <c r="P8592" t="s">
        <v>34</v>
      </c>
      <c r="Q8592" t="s">
        <v>13768</v>
      </c>
      <c r="R8592" t="s">
        <v>60</v>
      </c>
    </row>
    <row r="8593" spans="1:18" x14ac:dyDescent="0.35">
      <c r="A8593">
        <f t="shared" si="134"/>
        <v>2010</v>
      </c>
      <c r="B8593" t="s">
        <v>7557</v>
      </c>
      <c r="C8593" t="s">
        <v>18</v>
      </c>
      <c r="D8593" t="s">
        <v>22</v>
      </c>
      <c r="E8593">
        <v>30.24</v>
      </c>
      <c r="F8593">
        <v>33565.700000000004</v>
      </c>
      <c r="G8593">
        <v>17452.93</v>
      </c>
      <c r="H8593" s="2">
        <v>40087</v>
      </c>
      <c r="I8593" s="2">
        <v>40408</v>
      </c>
      <c r="J8593" s="2">
        <v>49674</v>
      </c>
      <c r="K8593" t="s">
        <v>7558</v>
      </c>
      <c r="L8593">
        <v>2542</v>
      </c>
      <c r="M8593" t="s">
        <v>7559</v>
      </c>
      <c r="N8593" t="s">
        <v>51</v>
      </c>
      <c r="O8593" t="s">
        <v>7560</v>
      </c>
      <c r="P8593" t="s">
        <v>34</v>
      </c>
      <c r="Q8593" t="s">
        <v>7561</v>
      </c>
      <c r="R8593" t="s">
        <v>60</v>
      </c>
    </row>
    <row r="8594" spans="1:18" x14ac:dyDescent="0.35">
      <c r="A8594">
        <f t="shared" si="134"/>
        <v>2011</v>
      </c>
      <c r="B8594" t="s">
        <v>13411</v>
      </c>
      <c r="C8594" t="s">
        <v>18</v>
      </c>
      <c r="D8594" t="s">
        <v>22</v>
      </c>
      <c r="E8594">
        <v>30.24</v>
      </c>
      <c r="F8594">
        <v>35462</v>
      </c>
      <c r="G8594">
        <v>16738.07</v>
      </c>
      <c r="H8594" s="2">
        <v>40784</v>
      </c>
      <c r="I8594" s="2">
        <v>40879</v>
      </c>
      <c r="J8594" s="2">
        <v>50040</v>
      </c>
      <c r="K8594" t="s">
        <v>13412</v>
      </c>
      <c r="L8594">
        <v>4934</v>
      </c>
      <c r="M8594" t="s">
        <v>4023</v>
      </c>
      <c r="N8594" t="s">
        <v>51</v>
      </c>
      <c r="P8594" t="s">
        <v>86</v>
      </c>
      <c r="Q8594" t="s">
        <v>13413</v>
      </c>
      <c r="R8594" t="s">
        <v>10530</v>
      </c>
    </row>
    <row r="8595" spans="1:18" x14ac:dyDescent="0.35">
      <c r="A8595">
        <f t="shared" si="134"/>
        <v>2014</v>
      </c>
      <c r="B8595" t="s">
        <v>11280</v>
      </c>
      <c r="C8595" t="s">
        <v>18</v>
      </c>
      <c r="D8595" t="s">
        <v>22</v>
      </c>
      <c r="E8595">
        <v>30.25</v>
      </c>
      <c r="F8595">
        <v>27307</v>
      </c>
      <c r="G8595">
        <v>7209.05</v>
      </c>
      <c r="H8595" s="2">
        <v>40668</v>
      </c>
      <c r="I8595" s="2">
        <v>41906</v>
      </c>
      <c r="J8595" s="2">
        <v>49309</v>
      </c>
      <c r="K8595" t="s">
        <v>11281</v>
      </c>
      <c r="L8595">
        <v>3367</v>
      </c>
      <c r="M8595" t="s">
        <v>6879</v>
      </c>
      <c r="N8595" t="s">
        <v>51</v>
      </c>
      <c r="P8595" t="s">
        <v>34</v>
      </c>
      <c r="Q8595" t="s">
        <v>11282</v>
      </c>
      <c r="R8595" t="s">
        <v>946</v>
      </c>
    </row>
    <row r="8596" spans="1:18" x14ac:dyDescent="0.35">
      <c r="A8596">
        <f t="shared" si="134"/>
        <v>2011</v>
      </c>
      <c r="B8596" t="s">
        <v>12556</v>
      </c>
      <c r="C8596" t="s">
        <v>18</v>
      </c>
      <c r="D8596" t="s">
        <v>22</v>
      </c>
      <c r="E8596">
        <v>30.25</v>
      </c>
      <c r="F8596">
        <v>36475</v>
      </c>
      <c r="G8596">
        <v>17216.199999999997</v>
      </c>
      <c r="H8596" s="2">
        <v>40738</v>
      </c>
      <c r="I8596" s="2">
        <v>40882</v>
      </c>
      <c r="J8596" s="2">
        <v>50040</v>
      </c>
      <c r="K8596" t="s">
        <v>12557</v>
      </c>
      <c r="L8596">
        <v>3054</v>
      </c>
      <c r="M8596" t="s">
        <v>6564</v>
      </c>
      <c r="N8596" t="s">
        <v>51</v>
      </c>
      <c r="P8596" t="s">
        <v>34</v>
      </c>
      <c r="Q8596" t="s">
        <v>12558</v>
      </c>
      <c r="R8596" t="s">
        <v>200</v>
      </c>
    </row>
    <row r="8597" spans="1:18" x14ac:dyDescent="0.35">
      <c r="A8597">
        <f t="shared" si="134"/>
        <v>2012</v>
      </c>
      <c r="B8597" t="s">
        <v>2406</v>
      </c>
      <c r="C8597" t="s">
        <v>18</v>
      </c>
      <c r="D8597" t="s">
        <v>19</v>
      </c>
      <c r="E8597">
        <v>30.3</v>
      </c>
      <c r="F8597">
        <v>29130</v>
      </c>
      <c r="G8597">
        <v>14943.69</v>
      </c>
      <c r="H8597" s="2">
        <v>39570</v>
      </c>
      <c r="I8597" s="2">
        <v>41050</v>
      </c>
      <c r="J8597" s="2">
        <v>50405</v>
      </c>
      <c r="K8597" t="s">
        <v>2407</v>
      </c>
      <c r="L8597">
        <v>6403</v>
      </c>
      <c r="M8597" t="s">
        <v>823</v>
      </c>
      <c r="N8597" t="s">
        <v>414</v>
      </c>
      <c r="O8597" t="s">
        <v>2408</v>
      </c>
    </row>
    <row r="8598" spans="1:18" x14ac:dyDescent="0.35">
      <c r="A8598">
        <f t="shared" si="134"/>
        <v>2013</v>
      </c>
      <c r="B8598" t="s">
        <v>9615</v>
      </c>
      <c r="C8598" t="s">
        <v>18</v>
      </c>
      <c r="D8598" t="s">
        <v>22</v>
      </c>
      <c r="E8598">
        <v>30.3</v>
      </c>
      <c r="F8598">
        <v>34554</v>
      </c>
      <c r="G8598">
        <v>10055.220000000001</v>
      </c>
      <c r="H8598" s="2">
        <v>40521</v>
      </c>
      <c r="I8598" s="2">
        <v>41620</v>
      </c>
      <c r="J8598" s="2">
        <v>50770</v>
      </c>
      <c r="K8598" t="s">
        <v>9616</v>
      </c>
      <c r="L8598">
        <v>9100</v>
      </c>
      <c r="M8598" t="s">
        <v>2221</v>
      </c>
      <c r="N8598" t="s">
        <v>189</v>
      </c>
      <c r="P8598" t="s">
        <v>34</v>
      </c>
      <c r="Q8598" t="s">
        <v>470</v>
      </c>
      <c r="R8598" t="s">
        <v>1292</v>
      </c>
    </row>
    <row r="8599" spans="1:18" x14ac:dyDescent="0.35">
      <c r="A8599">
        <f t="shared" si="134"/>
        <v>2011</v>
      </c>
      <c r="B8599" t="s">
        <v>10463</v>
      </c>
      <c r="C8599" t="s">
        <v>18</v>
      </c>
      <c r="D8599" t="s">
        <v>22</v>
      </c>
      <c r="E8599">
        <v>30.35</v>
      </c>
      <c r="F8599">
        <v>35690</v>
      </c>
      <c r="G8599">
        <v>16845.669999999998</v>
      </c>
      <c r="H8599" s="2">
        <v>40619</v>
      </c>
      <c r="I8599" s="2">
        <v>40904</v>
      </c>
      <c r="J8599" s="2">
        <v>50040</v>
      </c>
      <c r="K8599" t="s">
        <v>10464</v>
      </c>
      <c r="L8599">
        <v>8574</v>
      </c>
      <c r="M8599" t="s">
        <v>10465</v>
      </c>
      <c r="N8599" t="s">
        <v>25</v>
      </c>
      <c r="P8599" t="s">
        <v>34</v>
      </c>
      <c r="Q8599" t="s">
        <v>10466</v>
      </c>
      <c r="R8599" t="s">
        <v>60</v>
      </c>
    </row>
    <row r="8600" spans="1:18" x14ac:dyDescent="0.35">
      <c r="A8600">
        <f t="shared" si="134"/>
        <v>2011</v>
      </c>
      <c r="B8600" t="s">
        <v>9292</v>
      </c>
      <c r="C8600" t="s">
        <v>18</v>
      </c>
      <c r="D8600" t="s">
        <v>19</v>
      </c>
      <c r="E8600">
        <v>30.36</v>
      </c>
      <c r="F8600">
        <v>32824</v>
      </c>
      <c r="G8600">
        <v>16975.82</v>
      </c>
      <c r="H8600" s="2">
        <v>40469</v>
      </c>
      <c r="I8600" s="2">
        <v>40799</v>
      </c>
      <c r="J8600" s="2">
        <v>50040</v>
      </c>
      <c r="K8600" t="s">
        <v>9293</v>
      </c>
      <c r="L8600">
        <v>3714</v>
      </c>
      <c r="M8600" t="s">
        <v>3549</v>
      </c>
      <c r="N8600" t="s">
        <v>51</v>
      </c>
      <c r="O8600" t="s">
        <v>9294</v>
      </c>
      <c r="P8600" t="s">
        <v>34</v>
      </c>
      <c r="Q8600" t="s">
        <v>9295</v>
      </c>
      <c r="R8600" t="s">
        <v>320</v>
      </c>
    </row>
    <row r="8601" spans="1:18" x14ac:dyDescent="0.35">
      <c r="A8601">
        <f t="shared" si="134"/>
        <v>2016</v>
      </c>
      <c r="B8601" t="s">
        <v>14078</v>
      </c>
      <c r="C8601" t="s">
        <v>18</v>
      </c>
      <c r="D8601" t="s">
        <v>22</v>
      </c>
      <c r="E8601">
        <v>30.39</v>
      </c>
      <c r="F8601">
        <v>32233</v>
      </c>
      <c r="G8601">
        <v>6285.44</v>
      </c>
      <c r="H8601" s="2">
        <v>40826</v>
      </c>
      <c r="I8601" s="2">
        <v>42580</v>
      </c>
      <c r="J8601" s="2">
        <v>50040</v>
      </c>
      <c r="K8601" t="s">
        <v>14079</v>
      </c>
      <c r="L8601">
        <v>6016</v>
      </c>
      <c r="M8601" t="s">
        <v>3829</v>
      </c>
      <c r="N8601" t="s">
        <v>179</v>
      </c>
      <c r="P8601" t="s">
        <v>34</v>
      </c>
      <c r="Q8601" t="s">
        <v>2140</v>
      </c>
      <c r="R8601" t="s">
        <v>3944</v>
      </c>
    </row>
    <row r="8602" spans="1:18" x14ac:dyDescent="0.35">
      <c r="A8602">
        <f t="shared" si="134"/>
        <v>2008</v>
      </c>
      <c r="B8602" t="s">
        <v>1002</v>
      </c>
      <c r="C8602" t="s">
        <v>18</v>
      </c>
      <c r="D8602" t="s">
        <v>22</v>
      </c>
      <c r="E8602">
        <v>30.4</v>
      </c>
      <c r="F8602">
        <v>36289</v>
      </c>
      <c r="G8602">
        <v>19632.349999999999</v>
      </c>
      <c r="H8602" s="2">
        <v>39570</v>
      </c>
      <c r="I8602" s="2">
        <v>39564</v>
      </c>
      <c r="J8602" s="2">
        <v>48944</v>
      </c>
      <c r="K8602" t="s">
        <v>1003</v>
      </c>
      <c r="L8602">
        <v>8566</v>
      </c>
      <c r="M8602" t="s">
        <v>1004</v>
      </c>
      <c r="N8602" t="s">
        <v>25</v>
      </c>
      <c r="P8602" t="s">
        <v>34</v>
      </c>
      <c r="Q8602" t="s">
        <v>1005</v>
      </c>
      <c r="R8602" t="s">
        <v>1006</v>
      </c>
    </row>
    <row r="8603" spans="1:18" x14ac:dyDescent="0.35">
      <c r="A8603">
        <f t="shared" si="134"/>
        <v>2012</v>
      </c>
      <c r="B8603" t="s">
        <v>3431</v>
      </c>
      <c r="C8603" t="s">
        <v>18</v>
      </c>
      <c r="D8603" t="s">
        <v>22</v>
      </c>
      <c r="E8603">
        <v>30.4</v>
      </c>
      <c r="F8603">
        <v>34947.606</v>
      </c>
      <c r="G8603">
        <v>13210.199999999999</v>
      </c>
      <c r="H8603" s="2">
        <v>39571</v>
      </c>
      <c r="I8603" s="2">
        <v>41178</v>
      </c>
      <c r="J8603" s="2">
        <v>50405</v>
      </c>
      <c r="K8603" t="s">
        <v>3432</v>
      </c>
      <c r="L8603">
        <v>5058</v>
      </c>
      <c r="M8603" t="s">
        <v>3433</v>
      </c>
      <c r="N8603" t="s">
        <v>28</v>
      </c>
      <c r="P8603" t="s">
        <v>34</v>
      </c>
      <c r="Q8603" t="s">
        <v>3434</v>
      </c>
      <c r="R8603" t="s">
        <v>3435</v>
      </c>
    </row>
    <row r="8604" spans="1:18" x14ac:dyDescent="0.35">
      <c r="A8604">
        <f t="shared" si="134"/>
        <v>2012</v>
      </c>
      <c r="B8604" t="s">
        <v>4383</v>
      </c>
      <c r="C8604" t="s">
        <v>18</v>
      </c>
      <c r="D8604" t="s">
        <v>19</v>
      </c>
      <c r="E8604">
        <v>30.4</v>
      </c>
      <c r="F8604">
        <v>34957</v>
      </c>
      <c r="G8604">
        <v>15870.470000000001</v>
      </c>
      <c r="H8604" s="2">
        <v>39597</v>
      </c>
      <c r="I8604" s="2">
        <v>41214</v>
      </c>
      <c r="J8604" s="2">
        <v>50405</v>
      </c>
      <c r="K8604" t="s">
        <v>4384</v>
      </c>
      <c r="L8604">
        <v>2606</v>
      </c>
      <c r="M8604" t="s">
        <v>4385</v>
      </c>
      <c r="N8604" t="s">
        <v>51</v>
      </c>
      <c r="O8604" t="s">
        <v>4386</v>
      </c>
      <c r="P8604" t="s">
        <v>34</v>
      </c>
      <c r="Q8604" t="s">
        <v>4387</v>
      </c>
      <c r="R8604" t="s">
        <v>2160</v>
      </c>
    </row>
    <row r="8605" spans="1:18" x14ac:dyDescent="0.35">
      <c r="A8605">
        <f t="shared" si="134"/>
        <v>2010</v>
      </c>
      <c r="B8605" t="s">
        <v>5877</v>
      </c>
      <c r="C8605" t="s">
        <v>18</v>
      </c>
      <c r="D8605" t="s">
        <v>22</v>
      </c>
      <c r="E8605">
        <v>30.4</v>
      </c>
      <c r="F8605">
        <v>33443</v>
      </c>
      <c r="G8605">
        <v>14079.51</v>
      </c>
      <c r="H8605" s="2">
        <v>39701</v>
      </c>
      <c r="I8605" s="2">
        <v>40436</v>
      </c>
      <c r="J8605" s="2">
        <v>49674</v>
      </c>
      <c r="K8605" t="s">
        <v>5878</v>
      </c>
      <c r="L8605">
        <v>8630</v>
      </c>
      <c r="M8605" t="s">
        <v>505</v>
      </c>
      <c r="N8605" t="s">
        <v>53</v>
      </c>
      <c r="P8605" t="s">
        <v>34</v>
      </c>
      <c r="Q8605" t="s">
        <v>2708</v>
      </c>
      <c r="R8605" t="s">
        <v>200</v>
      </c>
    </row>
    <row r="8606" spans="1:18" x14ac:dyDescent="0.35">
      <c r="A8606">
        <f t="shared" si="134"/>
        <v>2013</v>
      </c>
      <c r="B8606" t="s">
        <v>9058</v>
      </c>
      <c r="C8606" t="s">
        <v>18</v>
      </c>
      <c r="D8606" t="s">
        <v>22</v>
      </c>
      <c r="E8606">
        <v>30.4</v>
      </c>
      <c r="F8606">
        <v>27186</v>
      </c>
      <c r="G8606">
        <v>7320.2800000000007</v>
      </c>
      <c r="H8606" s="2">
        <v>40421</v>
      </c>
      <c r="I8606" s="2">
        <v>41617</v>
      </c>
      <c r="J8606" s="2">
        <v>50770</v>
      </c>
      <c r="K8606" t="s">
        <v>9059</v>
      </c>
      <c r="L8606">
        <v>9643</v>
      </c>
      <c r="M8606" t="s">
        <v>1148</v>
      </c>
      <c r="N8606" t="s">
        <v>32</v>
      </c>
      <c r="O8606" t="s">
        <v>9060</v>
      </c>
      <c r="P8606" t="s">
        <v>34</v>
      </c>
      <c r="Q8606" t="s">
        <v>9061</v>
      </c>
      <c r="R8606" t="s">
        <v>946</v>
      </c>
    </row>
    <row r="8607" spans="1:18" x14ac:dyDescent="0.35">
      <c r="A8607">
        <f t="shared" si="134"/>
        <v>2011</v>
      </c>
      <c r="B8607" t="s">
        <v>10843</v>
      </c>
      <c r="C8607" t="s">
        <v>18</v>
      </c>
      <c r="D8607" t="s">
        <v>22</v>
      </c>
      <c r="E8607">
        <v>30.4</v>
      </c>
      <c r="F8607">
        <v>29783</v>
      </c>
      <c r="G8607">
        <v>8785.9699999999993</v>
      </c>
      <c r="H8607" s="2">
        <v>40644</v>
      </c>
      <c r="I8607" s="2">
        <v>40841</v>
      </c>
      <c r="J8607" s="2">
        <v>50040</v>
      </c>
      <c r="K8607" t="s">
        <v>10844</v>
      </c>
      <c r="L8607">
        <v>3800</v>
      </c>
      <c r="M8607" t="s">
        <v>371</v>
      </c>
      <c r="N8607" t="s">
        <v>51</v>
      </c>
      <c r="P8607" t="s">
        <v>34</v>
      </c>
      <c r="Q8607" t="s">
        <v>4837</v>
      </c>
      <c r="R8607" t="s">
        <v>264</v>
      </c>
    </row>
    <row r="8608" spans="1:18" x14ac:dyDescent="0.35">
      <c r="A8608">
        <f t="shared" si="134"/>
        <v>2015</v>
      </c>
      <c r="B8608" t="s">
        <v>11190</v>
      </c>
      <c r="C8608" t="s">
        <v>18</v>
      </c>
      <c r="D8608" t="s">
        <v>22</v>
      </c>
      <c r="E8608">
        <v>30.45</v>
      </c>
      <c r="F8608">
        <v>30729</v>
      </c>
      <c r="G8608">
        <v>8081.71</v>
      </c>
      <c r="H8608" s="2">
        <v>40668</v>
      </c>
      <c r="I8608" s="2">
        <v>42025</v>
      </c>
      <c r="J8608" s="2">
        <v>49674</v>
      </c>
      <c r="K8608" t="s">
        <v>11191</v>
      </c>
      <c r="L8608">
        <v>8873</v>
      </c>
      <c r="M8608" t="s">
        <v>1437</v>
      </c>
      <c r="N8608" t="s">
        <v>32</v>
      </c>
      <c r="P8608" t="s">
        <v>34</v>
      </c>
      <c r="Q8608" t="s">
        <v>1373</v>
      </c>
      <c r="R8608" t="s">
        <v>11192</v>
      </c>
    </row>
    <row r="8609" spans="1:18" x14ac:dyDescent="0.35">
      <c r="A8609">
        <f t="shared" si="134"/>
        <v>2008</v>
      </c>
      <c r="B8609" t="s">
        <v>5979</v>
      </c>
      <c r="C8609" t="s">
        <v>18</v>
      </c>
      <c r="D8609" t="s">
        <v>22</v>
      </c>
      <c r="E8609">
        <v>30.5</v>
      </c>
      <c r="F8609">
        <v>26981.574999999997</v>
      </c>
      <c r="G8609">
        <v>17085.820000000003</v>
      </c>
      <c r="H8609" s="2">
        <v>39728</v>
      </c>
      <c r="I8609" s="2">
        <v>39741</v>
      </c>
      <c r="J8609" s="2">
        <v>48944</v>
      </c>
      <c r="K8609" t="s">
        <v>5980</v>
      </c>
      <c r="L8609">
        <v>9050</v>
      </c>
      <c r="M8609" t="s">
        <v>1228</v>
      </c>
      <c r="N8609" t="s">
        <v>318</v>
      </c>
      <c r="O8609" t="s">
        <v>5981</v>
      </c>
      <c r="P8609" t="s">
        <v>34</v>
      </c>
      <c r="Q8609" t="s">
        <v>1713</v>
      </c>
      <c r="R8609" t="s">
        <v>752</v>
      </c>
    </row>
    <row r="8610" spans="1:18" x14ac:dyDescent="0.35">
      <c r="A8610">
        <f t="shared" si="134"/>
        <v>2013</v>
      </c>
      <c r="B8610" t="s">
        <v>10514</v>
      </c>
      <c r="C8610" t="s">
        <v>18</v>
      </c>
      <c r="D8610" t="s">
        <v>22</v>
      </c>
      <c r="E8610">
        <v>30.5</v>
      </c>
      <c r="F8610">
        <v>3756.6320000000001</v>
      </c>
      <c r="G8610">
        <v>1089.42</v>
      </c>
      <c r="H8610" s="2">
        <v>40623</v>
      </c>
      <c r="I8610" s="2">
        <v>41628</v>
      </c>
      <c r="J8610" s="2">
        <v>50770</v>
      </c>
      <c r="K8610" t="s">
        <v>10515</v>
      </c>
      <c r="L8610">
        <v>7138</v>
      </c>
      <c r="M8610" t="s">
        <v>7090</v>
      </c>
      <c r="N8610" t="s">
        <v>99</v>
      </c>
      <c r="P8610" t="s">
        <v>34</v>
      </c>
      <c r="Q8610" t="s">
        <v>10516</v>
      </c>
      <c r="R8610" t="s">
        <v>123</v>
      </c>
    </row>
    <row r="8611" spans="1:18" x14ac:dyDescent="0.35">
      <c r="A8611">
        <f t="shared" si="134"/>
        <v>2013</v>
      </c>
      <c r="B8611" t="s">
        <v>10517</v>
      </c>
      <c r="C8611" t="s">
        <v>18</v>
      </c>
      <c r="D8611" t="s">
        <v>22</v>
      </c>
      <c r="E8611">
        <v>30.5</v>
      </c>
      <c r="F8611">
        <v>30763.074000000001</v>
      </c>
      <c r="G8611">
        <v>8921.2900000000009</v>
      </c>
      <c r="H8611" s="2">
        <v>40623</v>
      </c>
      <c r="I8611" s="2">
        <v>41628</v>
      </c>
      <c r="J8611" s="2">
        <v>50770</v>
      </c>
      <c r="K8611" t="s">
        <v>10515</v>
      </c>
      <c r="L8611">
        <v>7138</v>
      </c>
      <c r="M8611" t="s">
        <v>7090</v>
      </c>
      <c r="N8611" t="s">
        <v>99</v>
      </c>
      <c r="P8611" t="s">
        <v>34</v>
      </c>
      <c r="Q8611" t="s">
        <v>10516</v>
      </c>
      <c r="R8611" t="s">
        <v>10518</v>
      </c>
    </row>
    <row r="8612" spans="1:18" x14ac:dyDescent="0.35">
      <c r="A8612">
        <f t="shared" si="134"/>
        <v>2015</v>
      </c>
      <c r="B8612" t="s">
        <v>11313</v>
      </c>
      <c r="C8612" t="s">
        <v>18</v>
      </c>
      <c r="D8612" t="s">
        <v>22</v>
      </c>
      <c r="E8612">
        <v>30.5</v>
      </c>
      <c r="F8612">
        <v>26230.756000000001</v>
      </c>
      <c r="G8612">
        <v>6111.7599999999984</v>
      </c>
      <c r="H8612" s="2">
        <v>40671</v>
      </c>
      <c r="I8612" s="2">
        <v>42269</v>
      </c>
      <c r="J8612" s="2">
        <v>49674</v>
      </c>
      <c r="K8612" t="s">
        <v>11314</v>
      </c>
      <c r="L8612">
        <v>9607</v>
      </c>
      <c r="M8612" t="s">
        <v>6166</v>
      </c>
      <c r="N8612" t="s">
        <v>32</v>
      </c>
      <c r="O8612" t="s">
        <v>11315</v>
      </c>
      <c r="P8612" t="s">
        <v>34</v>
      </c>
      <c r="Q8612" t="s">
        <v>3850</v>
      </c>
      <c r="R8612" t="s">
        <v>66</v>
      </c>
    </row>
    <row r="8613" spans="1:18" x14ac:dyDescent="0.35">
      <c r="A8613">
        <f t="shared" si="134"/>
        <v>2012</v>
      </c>
      <c r="B8613" t="s">
        <v>13385</v>
      </c>
      <c r="C8613" t="s">
        <v>18</v>
      </c>
      <c r="D8613" t="s">
        <v>22</v>
      </c>
      <c r="E8613">
        <v>30.55</v>
      </c>
      <c r="F8613">
        <v>34536</v>
      </c>
      <c r="G8613">
        <v>14988.61</v>
      </c>
      <c r="H8613" s="2">
        <v>40781</v>
      </c>
      <c r="I8613" s="2">
        <v>40966</v>
      </c>
      <c r="J8613" s="2">
        <v>50405</v>
      </c>
      <c r="K8613" t="s">
        <v>13386</v>
      </c>
      <c r="L8613">
        <v>5063</v>
      </c>
      <c r="M8613" t="s">
        <v>1367</v>
      </c>
      <c r="N8613" t="s">
        <v>28</v>
      </c>
      <c r="P8613" t="s">
        <v>34</v>
      </c>
      <c r="Q8613" t="s">
        <v>9720</v>
      </c>
      <c r="R8613" t="s">
        <v>1185</v>
      </c>
    </row>
    <row r="8614" spans="1:18" x14ac:dyDescent="0.35">
      <c r="A8614">
        <f t="shared" si="134"/>
        <v>2011</v>
      </c>
      <c r="B8614" t="s">
        <v>13732</v>
      </c>
      <c r="C8614" t="s">
        <v>18</v>
      </c>
      <c r="D8614" t="s">
        <v>19</v>
      </c>
      <c r="E8614">
        <v>30.58</v>
      </c>
      <c r="F8614">
        <v>44172</v>
      </c>
      <c r="G8614">
        <v>23101.96</v>
      </c>
      <c r="H8614" s="2">
        <v>40801</v>
      </c>
      <c r="I8614" s="2">
        <v>40785</v>
      </c>
      <c r="J8614" s="2">
        <v>50040</v>
      </c>
      <c r="K8614" t="s">
        <v>13733</v>
      </c>
      <c r="L8614">
        <v>3376</v>
      </c>
      <c r="M8614" t="s">
        <v>13734</v>
      </c>
      <c r="N8614" t="s">
        <v>51</v>
      </c>
      <c r="P8614" t="s">
        <v>34</v>
      </c>
      <c r="Q8614" t="s">
        <v>6261</v>
      </c>
      <c r="R8614" t="s">
        <v>433</v>
      </c>
    </row>
    <row r="8615" spans="1:18" x14ac:dyDescent="0.35">
      <c r="A8615">
        <f t="shared" si="134"/>
        <v>2011</v>
      </c>
      <c r="B8615" t="s">
        <v>4839</v>
      </c>
      <c r="C8615" t="s">
        <v>18</v>
      </c>
      <c r="D8615" t="s">
        <v>19</v>
      </c>
      <c r="E8615">
        <v>30.6</v>
      </c>
      <c r="F8615">
        <v>36699</v>
      </c>
      <c r="G8615">
        <v>20441.349999999999</v>
      </c>
      <c r="H8615" s="2">
        <v>39570</v>
      </c>
      <c r="I8615" s="2">
        <v>40861</v>
      </c>
      <c r="J8615" s="2">
        <v>50040</v>
      </c>
      <c r="K8615" t="s">
        <v>4840</v>
      </c>
      <c r="L8615">
        <v>1694</v>
      </c>
      <c r="M8615" t="s">
        <v>4841</v>
      </c>
      <c r="N8615" t="s">
        <v>55</v>
      </c>
      <c r="P8615" t="s">
        <v>34</v>
      </c>
      <c r="Q8615" t="s">
        <v>4842</v>
      </c>
      <c r="R8615" t="s">
        <v>200</v>
      </c>
    </row>
    <row r="8616" spans="1:18" x14ac:dyDescent="0.35">
      <c r="A8616">
        <f t="shared" si="134"/>
        <v>2010</v>
      </c>
      <c r="B8616" t="s">
        <v>5950</v>
      </c>
      <c r="C8616" t="s">
        <v>18</v>
      </c>
      <c r="D8616" t="s">
        <v>19</v>
      </c>
      <c r="E8616">
        <v>30.6</v>
      </c>
      <c r="F8616">
        <v>34441</v>
      </c>
      <c r="G8616">
        <v>20754.149999999998</v>
      </c>
      <c r="H8616" s="2">
        <v>39720</v>
      </c>
      <c r="I8616" s="2">
        <v>40275</v>
      </c>
      <c r="J8616" s="2">
        <v>49674</v>
      </c>
      <c r="K8616" t="s">
        <v>5951</v>
      </c>
      <c r="L8616">
        <v>3049</v>
      </c>
      <c r="M8616" t="s">
        <v>1661</v>
      </c>
      <c r="N8616" t="s">
        <v>51</v>
      </c>
      <c r="O8616" t="s">
        <v>5952</v>
      </c>
      <c r="P8616" t="s">
        <v>34</v>
      </c>
      <c r="Q8616" t="s">
        <v>546</v>
      </c>
      <c r="R8616" t="s">
        <v>433</v>
      </c>
    </row>
    <row r="8617" spans="1:18" x14ac:dyDescent="0.35">
      <c r="A8617">
        <f t="shared" si="134"/>
        <v>2012</v>
      </c>
      <c r="B8617" t="s">
        <v>7160</v>
      </c>
      <c r="C8617" t="s">
        <v>18</v>
      </c>
      <c r="D8617" t="s">
        <v>19</v>
      </c>
      <c r="E8617">
        <v>30.6</v>
      </c>
      <c r="F8617">
        <v>36374</v>
      </c>
      <c r="G8617">
        <v>16550.170000000002</v>
      </c>
      <c r="H8617" s="2">
        <v>39974</v>
      </c>
      <c r="I8617" s="2">
        <v>41101</v>
      </c>
      <c r="J8617" s="2">
        <v>50405</v>
      </c>
      <c r="K8617" t="s">
        <v>7161</v>
      </c>
      <c r="L8617">
        <v>3038</v>
      </c>
      <c r="M8617" t="s">
        <v>6518</v>
      </c>
      <c r="N8617" t="s">
        <v>51</v>
      </c>
      <c r="O8617" t="s">
        <v>7162</v>
      </c>
    </row>
    <row r="8618" spans="1:18" x14ac:dyDescent="0.35">
      <c r="A8618">
        <f t="shared" si="134"/>
        <v>2011</v>
      </c>
      <c r="B8618" t="s">
        <v>10310</v>
      </c>
      <c r="C8618" t="s">
        <v>18</v>
      </c>
      <c r="D8618" t="s">
        <v>22</v>
      </c>
      <c r="E8618">
        <v>30.6</v>
      </c>
      <c r="F8618">
        <v>30877</v>
      </c>
      <c r="G8618">
        <v>13503.320000000002</v>
      </c>
      <c r="H8618" s="2">
        <v>40604</v>
      </c>
      <c r="I8618" s="2">
        <v>40898</v>
      </c>
      <c r="J8618" s="2">
        <v>50040</v>
      </c>
      <c r="K8618" t="s">
        <v>10311</v>
      </c>
      <c r="L8618">
        <v>3550</v>
      </c>
      <c r="M8618" t="s">
        <v>881</v>
      </c>
      <c r="N8618" t="s">
        <v>51</v>
      </c>
      <c r="O8618" t="s">
        <v>10312</v>
      </c>
      <c r="P8618" t="s">
        <v>34</v>
      </c>
      <c r="Q8618" t="s">
        <v>10313</v>
      </c>
      <c r="R8618" t="s">
        <v>578</v>
      </c>
    </row>
    <row r="8619" spans="1:18" x14ac:dyDescent="0.35">
      <c r="A8619">
        <f t="shared" si="134"/>
        <v>2015</v>
      </c>
      <c r="B8619" t="s">
        <v>12007</v>
      </c>
      <c r="C8619" t="s">
        <v>18</v>
      </c>
      <c r="D8619" t="s">
        <v>19</v>
      </c>
      <c r="E8619">
        <v>30.6</v>
      </c>
      <c r="F8619">
        <v>33544</v>
      </c>
      <c r="G8619">
        <v>9157.5300000000007</v>
      </c>
      <c r="H8619" s="2">
        <v>40795</v>
      </c>
      <c r="I8619" s="2">
        <v>42248</v>
      </c>
      <c r="J8619" s="2">
        <v>49674</v>
      </c>
      <c r="K8619" t="s">
        <v>12008</v>
      </c>
      <c r="L8619">
        <v>6153</v>
      </c>
      <c r="M8619" t="s">
        <v>8974</v>
      </c>
      <c r="N8619" t="s">
        <v>179</v>
      </c>
      <c r="P8619" t="s">
        <v>34</v>
      </c>
      <c r="Q8619" t="s">
        <v>12006</v>
      </c>
      <c r="R8619" t="s">
        <v>200</v>
      </c>
    </row>
    <row r="8620" spans="1:18" x14ac:dyDescent="0.35">
      <c r="A8620">
        <f t="shared" si="134"/>
        <v>2013</v>
      </c>
      <c r="B8620" t="s">
        <v>14072</v>
      </c>
      <c r="C8620" t="s">
        <v>18</v>
      </c>
      <c r="D8620" t="s">
        <v>19</v>
      </c>
      <c r="E8620">
        <v>30.6</v>
      </c>
      <c r="F8620">
        <v>26480</v>
      </c>
      <c r="G8620">
        <v>9373.92</v>
      </c>
      <c r="H8620" s="2">
        <v>40823</v>
      </c>
      <c r="I8620" s="2">
        <v>41611</v>
      </c>
      <c r="J8620" s="2">
        <v>50770</v>
      </c>
      <c r="K8620" t="s">
        <v>7159</v>
      </c>
      <c r="L8620">
        <v>3144</v>
      </c>
      <c r="M8620" t="s">
        <v>7158</v>
      </c>
      <c r="N8620" t="s">
        <v>51</v>
      </c>
      <c r="P8620" t="s">
        <v>34</v>
      </c>
      <c r="Q8620" t="s">
        <v>2990</v>
      </c>
      <c r="R8620" t="s">
        <v>6891</v>
      </c>
    </row>
    <row r="8621" spans="1:18" x14ac:dyDescent="0.35">
      <c r="A8621">
        <f t="shared" si="134"/>
        <v>2013</v>
      </c>
      <c r="B8621" t="s">
        <v>10212</v>
      </c>
      <c r="C8621" t="s">
        <v>18</v>
      </c>
      <c r="D8621" t="s">
        <v>22</v>
      </c>
      <c r="E8621">
        <v>30.7</v>
      </c>
      <c r="F8621">
        <v>30311.025000000001</v>
      </c>
      <c r="G8621">
        <v>8790.159999999998</v>
      </c>
      <c r="H8621" s="2">
        <v>40591</v>
      </c>
      <c r="I8621" s="2">
        <v>41624</v>
      </c>
      <c r="J8621" s="2">
        <v>50770</v>
      </c>
      <c r="K8621" t="s">
        <v>10213</v>
      </c>
      <c r="L8621">
        <v>8200</v>
      </c>
      <c r="M8621" t="s">
        <v>1644</v>
      </c>
      <c r="N8621" t="s">
        <v>408</v>
      </c>
      <c r="O8621" t="s">
        <v>10214</v>
      </c>
      <c r="P8621" t="s">
        <v>34</v>
      </c>
      <c r="Q8621" t="s">
        <v>2528</v>
      </c>
      <c r="R8621" t="s">
        <v>578</v>
      </c>
    </row>
    <row r="8622" spans="1:18" x14ac:dyDescent="0.35">
      <c r="A8622">
        <f t="shared" si="134"/>
        <v>2011</v>
      </c>
      <c r="B8622" t="s">
        <v>12183</v>
      </c>
      <c r="C8622" t="s">
        <v>18</v>
      </c>
      <c r="D8622" t="s">
        <v>22</v>
      </c>
      <c r="E8622">
        <v>30.72</v>
      </c>
      <c r="F8622">
        <v>29294</v>
      </c>
      <c r="G8622">
        <v>13797.48</v>
      </c>
      <c r="H8622" s="2">
        <v>40711</v>
      </c>
      <c r="I8622" s="2">
        <v>40875</v>
      </c>
      <c r="J8622" s="2">
        <v>50040</v>
      </c>
      <c r="K8622" t="s">
        <v>12184</v>
      </c>
      <c r="L8622">
        <v>5605</v>
      </c>
      <c r="M8622" t="s">
        <v>2381</v>
      </c>
      <c r="N8622" t="s">
        <v>28</v>
      </c>
      <c r="P8622" t="s">
        <v>34</v>
      </c>
      <c r="Q8622" t="s">
        <v>253</v>
      </c>
      <c r="R8622" t="s">
        <v>420</v>
      </c>
    </row>
    <row r="8623" spans="1:18" x14ac:dyDescent="0.35">
      <c r="A8623">
        <f t="shared" si="134"/>
        <v>2011</v>
      </c>
      <c r="B8623" t="s">
        <v>14268</v>
      </c>
      <c r="C8623" t="s">
        <v>18</v>
      </c>
      <c r="D8623" t="s">
        <v>22</v>
      </c>
      <c r="E8623">
        <v>30.72</v>
      </c>
      <c r="F8623">
        <v>24858.226999999999</v>
      </c>
      <c r="G8623">
        <v>10871.130000000003</v>
      </c>
      <c r="H8623" s="2">
        <v>40843</v>
      </c>
      <c r="I8623" s="2">
        <v>40899</v>
      </c>
      <c r="J8623" s="2">
        <v>50040</v>
      </c>
      <c r="K8623" t="s">
        <v>7336</v>
      </c>
      <c r="L8623">
        <v>4107</v>
      </c>
      <c r="M8623" t="s">
        <v>3662</v>
      </c>
      <c r="N8623" t="s">
        <v>344</v>
      </c>
      <c r="O8623" t="s">
        <v>13721</v>
      </c>
      <c r="P8623" t="s">
        <v>34</v>
      </c>
      <c r="Q8623" t="s">
        <v>628</v>
      </c>
      <c r="R8623" t="s">
        <v>486</v>
      </c>
    </row>
    <row r="8624" spans="1:18" x14ac:dyDescent="0.35">
      <c r="A8624">
        <f t="shared" si="134"/>
        <v>2016</v>
      </c>
      <c r="B8624" t="s">
        <v>13964</v>
      </c>
      <c r="C8624" t="s">
        <v>18</v>
      </c>
      <c r="D8624" t="s">
        <v>22</v>
      </c>
      <c r="E8624">
        <v>30.78</v>
      </c>
      <c r="F8624">
        <v>25756</v>
      </c>
      <c r="G8624">
        <v>4996.66</v>
      </c>
      <c r="H8624" s="2">
        <v>40816</v>
      </c>
      <c r="I8624" s="2">
        <v>42642</v>
      </c>
      <c r="J8624" s="2">
        <v>50040</v>
      </c>
      <c r="K8624" t="s">
        <v>13821</v>
      </c>
      <c r="L8624">
        <v>6472</v>
      </c>
      <c r="M8624" t="s">
        <v>4180</v>
      </c>
      <c r="N8624" t="s">
        <v>430</v>
      </c>
      <c r="P8624" t="s">
        <v>34</v>
      </c>
      <c r="Q8624" t="s">
        <v>13965</v>
      </c>
      <c r="R8624" t="s">
        <v>1185</v>
      </c>
    </row>
    <row r="8625" spans="1:18" x14ac:dyDescent="0.35">
      <c r="A8625">
        <f t="shared" si="134"/>
        <v>2008</v>
      </c>
      <c r="B8625" t="s">
        <v>281</v>
      </c>
      <c r="C8625" t="s">
        <v>18</v>
      </c>
      <c r="D8625" t="s">
        <v>22</v>
      </c>
      <c r="E8625">
        <v>30.8</v>
      </c>
      <c r="F8625">
        <v>33189.524999999994</v>
      </c>
      <c r="G8625">
        <v>22635.24</v>
      </c>
      <c r="H8625" s="2">
        <v>39570</v>
      </c>
      <c r="I8625" s="2">
        <v>39576</v>
      </c>
      <c r="J8625" s="2">
        <v>48944</v>
      </c>
      <c r="K8625" t="s">
        <v>282</v>
      </c>
      <c r="L8625">
        <v>9534</v>
      </c>
      <c r="M8625" t="s">
        <v>283</v>
      </c>
      <c r="N8625" t="s">
        <v>32</v>
      </c>
      <c r="O8625" t="s">
        <v>284</v>
      </c>
    </row>
    <row r="8626" spans="1:18" x14ac:dyDescent="0.35">
      <c r="A8626">
        <f t="shared" si="134"/>
        <v>2009</v>
      </c>
      <c r="B8626" t="s">
        <v>896</v>
      </c>
      <c r="C8626" t="s">
        <v>18</v>
      </c>
      <c r="D8626" t="s">
        <v>22</v>
      </c>
      <c r="E8626">
        <v>30.8</v>
      </c>
      <c r="F8626">
        <v>35573.950000000004</v>
      </c>
      <c r="G8626">
        <v>24261.439999999999</v>
      </c>
      <c r="H8626" s="2">
        <v>39569</v>
      </c>
      <c r="I8626" s="2">
        <v>39905</v>
      </c>
      <c r="J8626" s="2">
        <v>49309</v>
      </c>
      <c r="K8626" t="s">
        <v>897</v>
      </c>
      <c r="L8626">
        <v>9205</v>
      </c>
      <c r="M8626" t="s">
        <v>898</v>
      </c>
      <c r="N8626" t="s">
        <v>32</v>
      </c>
      <c r="P8626" t="s">
        <v>34</v>
      </c>
      <c r="Q8626" t="s">
        <v>470</v>
      </c>
      <c r="R8626" t="s">
        <v>899</v>
      </c>
    </row>
    <row r="8627" spans="1:18" x14ac:dyDescent="0.35">
      <c r="A8627">
        <f t="shared" si="134"/>
        <v>2009</v>
      </c>
      <c r="B8627" t="s">
        <v>1096</v>
      </c>
      <c r="C8627" t="s">
        <v>18</v>
      </c>
      <c r="D8627" t="s">
        <v>22</v>
      </c>
      <c r="E8627">
        <v>30.8</v>
      </c>
      <c r="F8627">
        <v>28979.743999999999</v>
      </c>
      <c r="G8627">
        <v>19764.169999999998</v>
      </c>
      <c r="H8627" s="2">
        <v>39569</v>
      </c>
      <c r="I8627" s="2">
        <v>39913</v>
      </c>
      <c r="J8627" s="2">
        <v>49309</v>
      </c>
      <c r="K8627" t="s">
        <v>1097</v>
      </c>
      <c r="L8627">
        <v>8645</v>
      </c>
      <c r="M8627" t="s">
        <v>1098</v>
      </c>
      <c r="N8627" t="s">
        <v>32</v>
      </c>
      <c r="P8627" t="s">
        <v>34</v>
      </c>
      <c r="Q8627" t="s">
        <v>1099</v>
      </c>
      <c r="R8627" t="s">
        <v>578</v>
      </c>
    </row>
    <row r="8628" spans="1:18" x14ac:dyDescent="0.35">
      <c r="A8628">
        <f t="shared" si="134"/>
        <v>2009</v>
      </c>
      <c r="B8628" t="s">
        <v>1508</v>
      </c>
      <c r="C8628" t="s">
        <v>18</v>
      </c>
      <c r="D8628" t="s">
        <v>22</v>
      </c>
      <c r="E8628">
        <v>30.8</v>
      </c>
      <c r="F8628">
        <v>34448.154000000002</v>
      </c>
      <c r="G8628">
        <v>21813.949999999993</v>
      </c>
      <c r="H8628" s="2">
        <v>39569</v>
      </c>
      <c r="I8628" s="2">
        <v>39855</v>
      </c>
      <c r="J8628" s="2">
        <v>49309</v>
      </c>
      <c r="K8628" t="s">
        <v>1509</v>
      </c>
      <c r="L8628">
        <v>6204</v>
      </c>
      <c r="M8628" t="s">
        <v>712</v>
      </c>
      <c r="N8628" t="s">
        <v>179</v>
      </c>
      <c r="O8628" t="s">
        <v>1510</v>
      </c>
      <c r="P8628" t="s">
        <v>34</v>
      </c>
      <c r="Q8628" t="s">
        <v>617</v>
      </c>
      <c r="R8628" t="s">
        <v>66</v>
      </c>
    </row>
    <row r="8629" spans="1:18" x14ac:dyDescent="0.35">
      <c r="A8629">
        <f t="shared" si="134"/>
        <v>2006</v>
      </c>
      <c r="B8629" t="s">
        <v>3140</v>
      </c>
      <c r="C8629" t="s">
        <v>18</v>
      </c>
      <c r="D8629" t="s">
        <v>22</v>
      </c>
      <c r="E8629">
        <v>30.8</v>
      </c>
      <c r="F8629">
        <v>33479.1</v>
      </c>
      <c r="G8629">
        <v>22832.769999999997</v>
      </c>
      <c r="H8629" s="2">
        <v>39570</v>
      </c>
      <c r="I8629" s="2">
        <v>39023</v>
      </c>
      <c r="J8629" s="2">
        <v>48213</v>
      </c>
      <c r="K8629" t="s">
        <v>3141</v>
      </c>
      <c r="L8629">
        <v>4800</v>
      </c>
      <c r="M8629" t="s">
        <v>942</v>
      </c>
      <c r="N8629" t="s">
        <v>28</v>
      </c>
      <c r="O8629" t="s">
        <v>3142</v>
      </c>
    </row>
    <row r="8630" spans="1:18" x14ac:dyDescent="0.35">
      <c r="A8630">
        <f t="shared" si="134"/>
        <v>2010</v>
      </c>
      <c r="B8630" t="s">
        <v>7850</v>
      </c>
      <c r="C8630" t="s">
        <v>18</v>
      </c>
      <c r="D8630" t="s">
        <v>22</v>
      </c>
      <c r="E8630">
        <v>30.8</v>
      </c>
      <c r="F8630">
        <v>34894.450000000004</v>
      </c>
      <c r="G8630">
        <v>19506</v>
      </c>
      <c r="H8630" s="2">
        <v>40177</v>
      </c>
      <c r="I8630" s="2">
        <v>40519</v>
      </c>
      <c r="J8630" s="2">
        <v>49674</v>
      </c>
      <c r="K8630" t="s">
        <v>7851</v>
      </c>
      <c r="L8630">
        <v>3401</v>
      </c>
      <c r="M8630" t="s">
        <v>240</v>
      </c>
      <c r="N8630" t="s">
        <v>51</v>
      </c>
      <c r="O8630" t="s">
        <v>7852</v>
      </c>
      <c r="P8630" t="s">
        <v>34</v>
      </c>
      <c r="Q8630" t="s">
        <v>7853</v>
      </c>
      <c r="R8630" t="s">
        <v>293</v>
      </c>
    </row>
    <row r="8631" spans="1:18" x14ac:dyDescent="0.35">
      <c r="A8631">
        <f t="shared" si="134"/>
        <v>2013</v>
      </c>
      <c r="B8631" t="s">
        <v>11489</v>
      </c>
      <c r="C8631" t="s">
        <v>18</v>
      </c>
      <c r="D8631" t="s">
        <v>19</v>
      </c>
      <c r="E8631">
        <v>30.86</v>
      </c>
      <c r="F8631">
        <v>37740</v>
      </c>
      <c r="G8631">
        <v>13359.960000000001</v>
      </c>
      <c r="H8631" s="2">
        <v>40679</v>
      </c>
      <c r="I8631" s="2">
        <v>41352</v>
      </c>
      <c r="J8631" s="2">
        <v>50770</v>
      </c>
      <c r="K8631" t="s">
        <v>11490</v>
      </c>
      <c r="L8631">
        <v>3634</v>
      </c>
      <c r="M8631" t="s">
        <v>1631</v>
      </c>
      <c r="N8631" t="s">
        <v>51</v>
      </c>
      <c r="O8631" t="s">
        <v>11491</v>
      </c>
      <c r="P8631" t="s">
        <v>34</v>
      </c>
      <c r="Q8631" t="s">
        <v>1971</v>
      </c>
      <c r="R8631" t="s">
        <v>277</v>
      </c>
    </row>
    <row r="8632" spans="1:18" x14ac:dyDescent="0.35">
      <c r="A8632">
        <f t="shared" si="134"/>
        <v>2012</v>
      </c>
      <c r="B8632" t="s">
        <v>13328</v>
      </c>
      <c r="C8632" t="s">
        <v>18</v>
      </c>
      <c r="D8632" t="s">
        <v>22</v>
      </c>
      <c r="E8632">
        <v>30.87</v>
      </c>
      <c r="F8632">
        <v>27924.924999999999</v>
      </c>
      <c r="G8632">
        <v>12091.500000000002</v>
      </c>
      <c r="H8632" s="2">
        <v>40779</v>
      </c>
      <c r="I8632" s="2">
        <v>40967</v>
      </c>
      <c r="J8632" s="2">
        <v>50405</v>
      </c>
      <c r="K8632" t="s">
        <v>13326</v>
      </c>
      <c r="L8632">
        <v>8200</v>
      </c>
      <c r="M8632" t="s">
        <v>1644</v>
      </c>
      <c r="N8632" t="s">
        <v>408</v>
      </c>
      <c r="O8632" t="s">
        <v>13329</v>
      </c>
      <c r="P8632" t="s">
        <v>34</v>
      </c>
      <c r="Q8632" t="s">
        <v>13330</v>
      </c>
      <c r="R8632" t="s">
        <v>13331</v>
      </c>
    </row>
    <row r="8633" spans="1:18" x14ac:dyDescent="0.35">
      <c r="A8633">
        <f t="shared" si="134"/>
        <v>2012</v>
      </c>
      <c r="B8633" t="s">
        <v>842</v>
      </c>
      <c r="C8633" t="s">
        <v>18</v>
      </c>
      <c r="D8633" t="s">
        <v>22</v>
      </c>
      <c r="E8633">
        <v>30.9</v>
      </c>
      <c r="F8633">
        <v>30186</v>
      </c>
      <c r="G8633">
        <v>13070.53</v>
      </c>
      <c r="H8633" s="2">
        <v>39570</v>
      </c>
      <c r="I8633" s="2">
        <v>41010</v>
      </c>
      <c r="J8633" s="2">
        <v>50405</v>
      </c>
      <c r="K8633" t="s">
        <v>843</v>
      </c>
      <c r="L8633">
        <v>8240</v>
      </c>
      <c r="M8633" t="s">
        <v>723</v>
      </c>
      <c r="N8633" t="s">
        <v>408</v>
      </c>
      <c r="O8633" t="s">
        <v>844</v>
      </c>
    </row>
    <row r="8634" spans="1:18" x14ac:dyDescent="0.35">
      <c r="A8634">
        <f t="shared" si="134"/>
        <v>2011</v>
      </c>
      <c r="B8634" t="s">
        <v>12039</v>
      </c>
      <c r="C8634" t="s">
        <v>18</v>
      </c>
      <c r="D8634" t="s">
        <v>22</v>
      </c>
      <c r="E8634">
        <v>30.9</v>
      </c>
      <c r="F8634">
        <v>28639.504000000001</v>
      </c>
      <c r="G8634">
        <v>13489.199999999997</v>
      </c>
      <c r="H8634" s="2">
        <v>40708</v>
      </c>
      <c r="I8634" s="2">
        <v>40781</v>
      </c>
      <c r="J8634" s="2">
        <v>50040</v>
      </c>
      <c r="K8634" t="s">
        <v>12040</v>
      </c>
      <c r="L8634">
        <v>3298</v>
      </c>
      <c r="M8634" t="s">
        <v>6346</v>
      </c>
      <c r="N8634" t="s">
        <v>51</v>
      </c>
      <c r="O8634" t="s">
        <v>12041</v>
      </c>
      <c r="P8634" t="s">
        <v>34</v>
      </c>
      <c r="Q8634" t="s">
        <v>12042</v>
      </c>
      <c r="R8634" t="s">
        <v>1158</v>
      </c>
    </row>
    <row r="8635" spans="1:18" x14ac:dyDescent="0.35">
      <c r="A8635">
        <f t="shared" si="134"/>
        <v>2014</v>
      </c>
      <c r="B8635" t="s">
        <v>11268</v>
      </c>
      <c r="C8635" t="s">
        <v>18</v>
      </c>
      <c r="D8635" t="s">
        <v>22</v>
      </c>
      <c r="E8635">
        <v>30.94</v>
      </c>
      <c r="F8635">
        <v>37332</v>
      </c>
      <c r="G8635">
        <v>9818.3099999999977</v>
      </c>
      <c r="H8635" s="2">
        <v>40667</v>
      </c>
      <c r="I8635" s="2">
        <v>41893</v>
      </c>
      <c r="J8635" s="2">
        <v>49309</v>
      </c>
      <c r="K8635" t="s">
        <v>11269</v>
      </c>
      <c r="L8635">
        <v>3257</v>
      </c>
      <c r="M8635" t="s">
        <v>7327</v>
      </c>
      <c r="N8635" t="s">
        <v>51</v>
      </c>
      <c r="P8635" t="s">
        <v>34</v>
      </c>
      <c r="Q8635" t="s">
        <v>11270</v>
      </c>
      <c r="R8635" t="s">
        <v>200</v>
      </c>
    </row>
    <row r="8636" spans="1:18" x14ac:dyDescent="0.35">
      <c r="A8636">
        <f t="shared" si="134"/>
        <v>2013</v>
      </c>
      <c r="B8636" t="s">
        <v>14430</v>
      </c>
      <c r="C8636" t="s">
        <v>18</v>
      </c>
      <c r="D8636" t="s">
        <v>22</v>
      </c>
      <c r="E8636">
        <v>30.94</v>
      </c>
      <c r="F8636">
        <v>26816</v>
      </c>
      <c r="G8636">
        <v>7776.64</v>
      </c>
      <c r="H8636" s="2">
        <v>40829</v>
      </c>
      <c r="I8636" s="2">
        <v>41627</v>
      </c>
      <c r="J8636" s="2">
        <v>50770</v>
      </c>
      <c r="K8636" t="s">
        <v>3660</v>
      </c>
      <c r="L8636">
        <v>3429</v>
      </c>
      <c r="M8636" t="s">
        <v>6959</v>
      </c>
      <c r="N8636" t="s">
        <v>51</v>
      </c>
      <c r="P8636" t="s">
        <v>34</v>
      </c>
      <c r="Q8636" t="s">
        <v>6696</v>
      </c>
      <c r="R8636" t="s">
        <v>270</v>
      </c>
    </row>
    <row r="8637" spans="1:18" x14ac:dyDescent="0.35">
      <c r="A8637">
        <f t="shared" si="134"/>
        <v>2011</v>
      </c>
      <c r="B8637" t="s">
        <v>11389</v>
      </c>
      <c r="C8637" t="s">
        <v>18</v>
      </c>
      <c r="D8637" t="s">
        <v>22</v>
      </c>
      <c r="E8637">
        <v>30.96</v>
      </c>
      <c r="F8637">
        <v>34312</v>
      </c>
      <c r="G8637">
        <v>8124.0199999999995</v>
      </c>
      <c r="H8637" s="2">
        <v>40680</v>
      </c>
      <c r="I8637" s="2">
        <v>40900</v>
      </c>
      <c r="J8637" s="2">
        <v>50040</v>
      </c>
      <c r="K8637" t="s">
        <v>11390</v>
      </c>
      <c r="L8637">
        <v>5236</v>
      </c>
      <c r="M8637" t="s">
        <v>10586</v>
      </c>
      <c r="N8637" t="s">
        <v>28</v>
      </c>
      <c r="O8637" t="s">
        <v>11391</v>
      </c>
      <c r="P8637" t="s">
        <v>86</v>
      </c>
      <c r="Q8637" t="s">
        <v>11392</v>
      </c>
      <c r="R8637" t="s">
        <v>11393</v>
      </c>
    </row>
    <row r="8638" spans="1:18" x14ac:dyDescent="0.35">
      <c r="A8638">
        <f t="shared" si="134"/>
        <v>2011</v>
      </c>
      <c r="B8638" t="s">
        <v>362</v>
      </c>
      <c r="C8638" t="s">
        <v>18</v>
      </c>
      <c r="D8638" t="s">
        <v>22</v>
      </c>
      <c r="E8638">
        <v>31</v>
      </c>
      <c r="F8638">
        <v>26222.825000000001</v>
      </c>
      <c r="G8638">
        <v>12350.949999999999</v>
      </c>
      <c r="H8638" s="2">
        <v>39570</v>
      </c>
      <c r="I8638" s="2">
        <v>40869</v>
      </c>
      <c r="J8638" s="2">
        <v>50040</v>
      </c>
      <c r="K8638" t="s">
        <v>363</v>
      </c>
      <c r="L8638">
        <v>8305</v>
      </c>
      <c r="M8638" t="s">
        <v>364</v>
      </c>
      <c r="N8638" t="s">
        <v>53</v>
      </c>
      <c r="P8638" t="s">
        <v>34</v>
      </c>
      <c r="Q8638" t="s">
        <v>365</v>
      </c>
      <c r="R8638" t="s">
        <v>366</v>
      </c>
    </row>
    <row r="8639" spans="1:18" x14ac:dyDescent="0.35">
      <c r="A8639">
        <f t="shared" si="134"/>
        <v>2012</v>
      </c>
      <c r="B8639" t="s">
        <v>1726</v>
      </c>
      <c r="C8639" t="s">
        <v>18</v>
      </c>
      <c r="D8639" t="s">
        <v>19</v>
      </c>
      <c r="E8639">
        <v>31</v>
      </c>
      <c r="F8639">
        <v>30367.799000000003</v>
      </c>
      <c r="G8639">
        <v>13756.62</v>
      </c>
      <c r="H8639" s="2">
        <v>39573</v>
      </c>
      <c r="I8639" s="2">
        <v>41265</v>
      </c>
      <c r="J8639" s="2">
        <v>50405</v>
      </c>
      <c r="K8639" t="s">
        <v>1727</v>
      </c>
      <c r="L8639">
        <v>1291</v>
      </c>
      <c r="M8639" t="s">
        <v>1728</v>
      </c>
      <c r="N8639" t="s">
        <v>21</v>
      </c>
      <c r="P8639" t="s">
        <v>34</v>
      </c>
      <c r="Q8639" t="s">
        <v>1729</v>
      </c>
      <c r="R8639" t="s">
        <v>177</v>
      </c>
    </row>
    <row r="8640" spans="1:18" x14ac:dyDescent="0.35">
      <c r="A8640">
        <f t="shared" si="134"/>
        <v>2012</v>
      </c>
      <c r="B8640" t="s">
        <v>3545</v>
      </c>
      <c r="C8640" t="s">
        <v>18</v>
      </c>
      <c r="D8640" t="s">
        <v>22</v>
      </c>
      <c r="E8640">
        <v>31</v>
      </c>
      <c r="F8640">
        <v>38546</v>
      </c>
      <c r="G8640">
        <v>14531.83</v>
      </c>
      <c r="H8640" s="2">
        <v>39574</v>
      </c>
      <c r="I8640" s="2">
        <v>41074</v>
      </c>
      <c r="J8640" s="2">
        <v>50405</v>
      </c>
      <c r="K8640" t="s">
        <v>3546</v>
      </c>
      <c r="L8640">
        <v>3178</v>
      </c>
      <c r="M8640" t="s">
        <v>1976</v>
      </c>
      <c r="N8640" t="s">
        <v>55</v>
      </c>
      <c r="P8640" t="s">
        <v>34</v>
      </c>
      <c r="Q8640" t="s">
        <v>3547</v>
      </c>
      <c r="R8640" t="s">
        <v>1047</v>
      </c>
    </row>
    <row r="8641" spans="1:18" x14ac:dyDescent="0.35">
      <c r="A8641">
        <f t="shared" si="134"/>
        <v>2010</v>
      </c>
      <c r="B8641" t="s">
        <v>3681</v>
      </c>
      <c r="C8641" t="s">
        <v>18</v>
      </c>
      <c r="D8641" t="s">
        <v>22</v>
      </c>
      <c r="E8641">
        <v>31</v>
      </c>
      <c r="F8641">
        <v>26178.699999999997</v>
      </c>
      <c r="G8641">
        <v>14633.890000000001</v>
      </c>
      <c r="H8641" s="2">
        <v>39582</v>
      </c>
      <c r="I8641" s="2">
        <v>40465</v>
      </c>
      <c r="J8641" s="2">
        <v>49674</v>
      </c>
      <c r="K8641" t="s">
        <v>3682</v>
      </c>
      <c r="L8641">
        <v>8700</v>
      </c>
      <c r="M8641" t="s">
        <v>941</v>
      </c>
      <c r="N8641" t="s">
        <v>53</v>
      </c>
      <c r="P8641" t="s">
        <v>34</v>
      </c>
      <c r="Q8641" t="s">
        <v>3683</v>
      </c>
      <c r="R8641" t="s">
        <v>1047</v>
      </c>
    </row>
    <row r="8642" spans="1:18" x14ac:dyDescent="0.35">
      <c r="A8642">
        <f t="shared" si="134"/>
        <v>2010</v>
      </c>
      <c r="B8642" t="s">
        <v>8340</v>
      </c>
      <c r="C8642" t="s">
        <v>18</v>
      </c>
      <c r="D8642" t="s">
        <v>22</v>
      </c>
      <c r="E8642">
        <v>31</v>
      </c>
      <c r="F8642">
        <v>34977.475000000006</v>
      </c>
      <c r="G8642">
        <v>18154.509999999995</v>
      </c>
      <c r="H8642" s="2">
        <v>40253</v>
      </c>
      <c r="I8642" s="2">
        <v>40329</v>
      </c>
      <c r="J8642" s="2">
        <v>49674</v>
      </c>
      <c r="K8642" t="s">
        <v>8341</v>
      </c>
      <c r="L8642">
        <v>9450</v>
      </c>
      <c r="M8642" t="s">
        <v>2325</v>
      </c>
      <c r="N8642" t="s">
        <v>32</v>
      </c>
      <c r="O8642" t="s">
        <v>8342</v>
      </c>
      <c r="P8642" t="s">
        <v>86</v>
      </c>
      <c r="Q8642" t="s">
        <v>5392</v>
      </c>
      <c r="R8642" t="s">
        <v>8343</v>
      </c>
    </row>
    <row r="8643" spans="1:18" x14ac:dyDescent="0.35">
      <c r="A8643">
        <f t="shared" ref="A8643:A8706" si="135">YEAR(I8643)</f>
        <v>2011</v>
      </c>
      <c r="B8643" t="s">
        <v>10114</v>
      </c>
      <c r="C8643" t="s">
        <v>18</v>
      </c>
      <c r="D8643" t="s">
        <v>19</v>
      </c>
      <c r="E8643">
        <v>31</v>
      </c>
      <c r="F8643">
        <v>34068</v>
      </c>
      <c r="G8643">
        <v>18941.810000000001</v>
      </c>
      <c r="H8643" s="2">
        <v>40582</v>
      </c>
      <c r="I8643" s="2">
        <v>40899</v>
      </c>
      <c r="J8643" s="2">
        <v>50040</v>
      </c>
      <c r="K8643" t="s">
        <v>10115</v>
      </c>
      <c r="L8643">
        <v>2545</v>
      </c>
      <c r="M8643" t="s">
        <v>2682</v>
      </c>
      <c r="N8643" t="s">
        <v>210</v>
      </c>
      <c r="P8643" t="s">
        <v>34</v>
      </c>
      <c r="Q8643" t="s">
        <v>2242</v>
      </c>
      <c r="R8643" t="s">
        <v>433</v>
      </c>
    </row>
    <row r="8644" spans="1:18" x14ac:dyDescent="0.35">
      <c r="A8644">
        <f t="shared" si="135"/>
        <v>2011</v>
      </c>
      <c r="B8644" t="s">
        <v>11357</v>
      </c>
      <c r="C8644" t="s">
        <v>18</v>
      </c>
      <c r="D8644" t="s">
        <v>22</v>
      </c>
      <c r="E8644">
        <v>31</v>
      </c>
      <c r="F8644">
        <v>29557.506999999998</v>
      </c>
      <c r="G8644">
        <v>13921.589999999998</v>
      </c>
      <c r="H8644" s="2">
        <v>40673</v>
      </c>
      <c r="I8644" s="2">
        <v>40851</v>
      </c>
      <c r="J8644" s="2">
        <v>50040</v>
      </c>
      <c r="K8644" t="s">
        <v>11358</v>
      </c>
      <c r="L8644">
        <v>6016</v>
      </c>
      <c r="M8644" t="s">
        <v>3829</v>
      </c>
      <c r="N8644" t="s">
        <v>179</v>
      </c>
      <c r="P8644" t="s">
        <v>34</v>
      </c>
      <c r="Q8644" t="s">
        <v>4553</v>
      </c>
      <c r="R8644" t="s">
        <v>1119</v>
      </c>
    </row>
    <row r="8645" spans="1:18" x14ac:dyDescent="0.35">
      <c r="A8645">
        <f t="shared" si="135"/>
        <v>2011</v>
      </c>
      <c r="B8645" t="s">
        <v>11478</v>
      </c>
      <c r="C8645" t="s">
        <v>18</v>
      </c>
      <c r="D8645" t="s">
        <v>22</v>
      </c>
      <c r="E8645">
        <v>31</v>
      </c>
      <c r="F8645">
        <v>33790</v>
      </c>
      <c r="G8645">
        <v>15915.080000000002</v>
      </c>
      <c r="H8645" s="2">
        <v>40680</v>
      </c>
      <c r="I8645" s="2">
        <v>40801</v>
      </c>
      <c r="J8645" s="2">
        <v>50040</v>
      </c>
      <c r="K8645" t="s">
        <v>11479</v>
      </c>
      <c r="L8645">
        <v>5426</v>
      </c>
      <c r="M8645" t="s">
        <v>1457</v>
      </c>
      <c r="N8645" t="s">
        <v>28</v>
      </c>
      <c r="P8645" t="s">
        <v>34</v>
      </c>
      <c r="Q8645" t="s">
        <v>2645</v>
      </c>
      <c r="R8645" t="s">
        <v>11480</v>
      </c>
    </row>
    <row r="8646" spans="1:18" x14ac:dyDescent="0.35">
      <c r="A8646">
        <f t="shared" si="135"/>
        <v>2011</v>
      </c>
      <c r="B8646" t="s">
        <v>12489</v>
      </c>
      <c r="C8646" t="s">
        <v>18</v>
      </c>
      <c r="D8646" t="s">
        <v>22</v>
      </c>
      <c r="E8646">
        <v>31.02</v>
      </c>
      <c r="F8646">
        <v>31345.402999999998</v>
      </c>
      <c r="G8646">
        <v>14763.67</v>
      </c>
      <c r="H8646" s="2">
        <v>40729</v>
      </c>
      <c r="I8646" s="2">
        <v>40898</v>
      </c>
      <c r="J8646" s="2">
        <v>50040</v>
      </c>
      <c r="K8646" t="s">
        <v>12490</v>
      </c>
      <c r="L8646">
        <v>5042</v>
      </c>
      <c r="M8646" t="s">
        <v>6140</v>
      </c>
      <c r="N8646" t="s">
        <v>28</v>
      </c>
      <c r="P8646" t="s">
        <v>34</v>
      </c>
      <c r="Q8646" t="s">
        <v>12491</v>
      </c>
      <c r="R8646" t="s">
        <v>1158</v>
      </c>
    </row>
    <row r="8647" spans="1:18" x14ac:dyDescent="0.35">
      <c r="A8647">
        <f t="shared" si="135"/>
        <v>2008</v>
      </c>
      <c r="B8647" t="s">
        <v>309</v>
      </c>
      <c r="C8647" t="s">
        <v>18</v>
      </c>
      <c r="D8647" t="s">
        <v>22</v>
      </c>
      <c r="E8647">
        <v>31.1</v>
      </c>
      <c r="F8647">
        <v>918.25599999999997</v>
      </c>
      <c r="G8647">
        <v>580.63</v>
      </c>
      <c r="H8647" s="2">
        <v>39570</v>
      </c>
      <c r="I8647" s="2">
        <v>39797</v>
      </c>
      <c r="J8647" s="2">
        <v>48944</v>
      </c>
      <c r="K8647" t="s">
        <v>310</v>
      </c>
      <c r="L8647">
        <v>8400</v>
      </c>
      <c r="M8647" t="s">
        <v>272</v>
      </c>
      <c r="N8647" t="s">
        <v>53</v>
      </c>
      <c r="O8647" t="s">
        <v>311</v>
      </c>
      <c r="P8647" t="s">
        <v>34</v>
      </c>
      <c r="Q8647" t="s">
        <v>312</v>
      </c>
      <c r="R8647" t="s">
        <v>313</v>
      </c>
    </row>
    <row r="8648" spans="1:18" x14ac:dyDescent="0.35">
      <c r="A8648">
        <f t="shared" si="135"/>
        <v>2010</v>
      </c>
      <c r="B8648" t="s">
        <v>3788</v>
      </c>
      <c r="C8648" t="s">
        <v>18</v>
      </c>
      <c r="D8648" t="s">
        <v>22</v>
      </c>
      <c r="E8648">
        <v>31.1</v>
      </c>
      <c r="F8648">
        <v>29748</v>
      </c>
      <c r="G8648">
        <v>15412.599999999999</v>
      </c>
      <c r="H8648" s="2">
        <v>39570</v>
      </c>
      <c r="I8648" s="2">
        <v>40330</v>
      </c>
      <c r="J8648" s="2">
        <v>49674</v>
      </c>
      <c r="K8648" t="s">
        <v>3789</v>
      </c>
      <c r="L8648">
        <v>9630</v>
      </c>
      <c r="M8648" t="s">
        <v>3176</v>
      </c>
      <c r="N8648" t="s">
        <v>32</v>
      </c>
      <c r="O8648" t="s">
        <v>3790</v>
      </c>
      <c r="P8648" t="s">
        <v>34</v>
      </c>
      <c r="Q8648" t="s">
        <v>3791</v>
      </c>
      <c r="R8648" t="s">
        <v>320</v>
      </c>
    </row>
    <row r="8649" spans="1:18" x14ac:dyDescent="0.35">
      <c r="A8649">
        <f t="shared" si="135"/>
        <v>2013</v>
      </c>
      <c r="B8649" t="s">
        <v>8291</v>
      </c>
      <c r="C8649" t="s">
        <v>18</v>
      </c>
      <c r="D8649" t="s">
        <v>22</v>
      </c>
      <c r="E8649">
        <v>31.2</v>
      </c>
      <c r="F8649">
        <v>28177.5</v>
      </c>
      <c r="G8649">
        <v>8143.3</v>
      </c>
      <c r="H8649" s="2">
        <v>40253</v>
      </c>
      <c r="I8649" s="2">
        <v>41480</v>
      </c>
      <c r="J8649" s="2">
        <v>50770</v>
      </c>
      <c r="K8649" t="s">
        <v>8292</v>
      </c>
      <c r="L8649">
        <v>1660</v>
      </c>
      <c r="M8649" t="s">
        <v>2362</v>
      </c>
      <c r="N8649" t="s">
        <v>21</v>
      </c>
      <c r="O8649" t="s">
        <v>8293</v>
      </c>
      <c r="P8649" t="s">
        <v>34</v>
      </c>
      <c r="Q8649" t="s">
        <v>167</v>
      </c>
      <c r="R8649" t="s">
        <v>168</v>
      </c>
    </row>
    <row r="8650" spans="1:18" x14ac:dyDescent="0.35">
      <c r="A8650">
        <f t="shared" si="135"/>
        <v>2013</v>
      </c>
      <c r="B8650" t="s">
        <v>9388</v>
      </c>
      <c r="C8650" t="s">
        <v>18</v>
      </c>
      <c r="D8650" t="s">
        <v>22</v>
      </c>
      <c r="E8650">
        <v>31.2</v>
      </c>
      <c r="F8650">
        <v>34230</v>
      </c>
      <c r="G8650">
        <v>9185.2000000000007</v>
      </c>
      <c r="H8650" s="2">
        <v>40486</v>
      </c>
      <c r="I8650" s="2">
        <v>41607</v>
      </c>
      <c r="J8650" s="2">
        <v>50770</v>
      </c>
      <c r="K8650" t="s">
        <v>9389</v>
      </c>
      <c r="L8650">
        <v>3147</v>
      </c>
      <c r="M8650" t="s">
        <v>4714</v>
      </c>
      <c r="N8650" t="s">
        <v>51</v>
      </c>
      <c r="O8650" t="s">
        <v>6550</v>
      </c>
      <c r="P8650" t="s">
        <v>34</v>
      </c>
      <c r="Q8650" t="s">
        <v>1643</v>
      </c>
      <c r="R8650" t="s">
        <v>320</v>
      </c>
    </row>
    <row r="8651" spans="1:18" x14ac:dyDescent="0.35">
      <c r="A8651">
        <f t="shared" si="135"/>
        <v>2011</v>
      </c>
      <c r="B8651" t="s">
        <v>9818</v>
      </c>
      <c r="C8651" t="s">
        <v>18</v>
      </c>
      <c r="D8651" t="s">
        <v>22</v>
      </c>
      <c r="E8651">
        <v>31.2</v>
      </c>
      <c r="F8651">
        <v>32971.75</v>
      </c>
      <c r="G8651">
        <v>10959.969999999998</v>
      </c>
      <c r="H8651" s="2">
        <v>40534</v>
      </c>
      <c r="I8651" s="2">
        <v>40893</v>
      </c>
      <c r="J8651" s="2">
        <v>50040</v>
      </c>
      <c r="K8651" t="s">
        <v>9819</v>
      </c>
      <c r="L8651">
        <v>1341</v>
      </c>
      <c r="M8651" t="s">
        <v>9666</v>
      </c>
      <c r="N8651" t="s">
        <v>21</v>
      </c>
      <c r="O8651" t="s">
        <v>9820</v>
      </c>
      <c r="P8651" t="s">
        <v>34</v>
      </c>
      <c r="Q8651" t="s">
        <v>7310</v>
      </c>
      <c r="R8651" t="s">
        <v>1781</v>
      </c>
    </row>
    <row r="8652" spans="1:18" x14ac:dyDescent="0.35">
      <c r="A8652">
        <f t="shared" si="135"/>
        <v>2013</v>
      </c>
      <c r="B8652" t="s">
        <v>10487</v>
      </c>
      <c r="C8652" t="s">
        <v>18</v>
      </c>
      <c r="D8652" t="s">
        <v>22</v>
      </c>
      <c r="E8652">
        <v>31.2</v>
      </c>
      <c r="F8652">
        <v>36840</v>
      </c>
      <c r="G8652">
        <v>9962.6800000000021</v>
      </c>
      <c r="H8652" s="2">
        <v>40618</v>
      </c>
      <c r="I8652" s="2">
        <v>41612</v>
      </c>
      <c r="J8652" s="2">
        <v>50770</v>
      </c>
      <c r="K8652" t="s">
        <v>10488</v>
      </c>
      <c r="L8652">
        <v>3513</v>
      </c>
      <c r="M8652" t="s">
        <v>10489</v>
      </c>
      <c r="N8652" t="s">
        <v>51</v>
      </c>
      <c r="O8652" t="s">
        <v>2447</v>
      </c>
    </row>
    <row r="8653" spans="1:18" x14ac:dyDescent="0.35">
      <c r="A8653">
        <f t="shared" si="135"/>
        <v>2015</v>
      </c>
      <c r="B8653" t="s">
        <v>10577</v>
      </c>
      <c r="C8653" t="s">
        <v>18</v>
      </c>
      <c r="D8653" t="s">
        <v>22</v>
      </c>
      <c r="E8653">
        <v>31.2</v>
      </c>
      <c r="F8653">
        <v>32318</v>
      </c>
      <c r="G8653">
        <v>8467.31</v>
      </c>
      <c r="H8653" s="2">
        <v>40667</v>
      </c>
      <c r="I8653" s="2">
        <v>42073</v>
      </c>
      <c r="J8653" s="2">
        <v>49674</v>
      </c>
      <c r="K8653" t="s">
        <v>10578</v>
      </c>
      <c r="L8653">
        <v>8888</v>
      </c>
      <c r="M8653" t="s">
        <v>10579</v>
      </c>
      <c r="N8653" t="s">
        <v>32</v>
      </c>
      <c r="P8653" t="s">
        <v>34</v>
      </c>
      <c r="Q8653" t="s">
        <v>194</v>
      </c>
      <c r="R8653" t="s">
        <v>366</v>
      </c>
    </row>
    <row r="8654" spans="1:18" x14ac:dyDescent="0.35">
      <c r="A8654">
        <f t="shared" si="135"/>
        <v>2015</v>
      </c>
      <c r="B8654" t="s">
        <v>12602</v>
      </c>
      <c r="C8654" t="s">
        <v>18</v>
      </c>
      <c r="D8654" t="s">
        <v>22</v>
      </c>
      <c r="E8654">
        <v>31.2</v>
      </c>
      <c r="F8654">
        <v>36623</v>
      </c>
      <c r="G8654">
        <v>8496.5400000000009</v>
      </c>
      <c r="H8654" s="2">
        <v>40750</v>
      </c>
      <c r="I8654" s="2">
        <v>42270</v>
      </c>
      <c r="J8654" s="2">
        <v>49674</v>
      </c>
      <c r="K8654" t="s">
        <v>12603</v>
      </c>
      <c r="L8654">
        <v>4718</v>
      </c>
      <c r="M8654" t="s">
        <v>8523</v>
      </c>
      <c r="N8654" t="s">
        <v>210</v>
      </c>
      <c r="P8654" t="s">
        <v>34</v>
      </c>
      <c r="Q8654" t="s">
        <v>12604</v>
      </c>
      <c r="R8654" t="s">
        <v>674</v>
      </c>
    </row>
    <row r="8655" spans="1:18" x14ac:dyDescent="0.35">
      <c r="A8655">
        <f t="shared" si="135"/>
        <v>2011</v>
      </c>
      <c r="B8655" t="s">
        <v>10858</v>
      </c>
      <c r="C8655" t="s">
        <v>18</v>
      </c>
      <c r="D8655" t="s">
        <v>22</v>
      </c>
      <c r="E8655">
        <v>31.27</v>
      </c>
      <c r="F8655">
        <v>28291</v>
      </c>
      <c r="G8655">
        <v>13296.769999999999</v>
      </c>
      <c r="H8655" s="2">
        <v>40644</v>
      </c>
      <c r="I8655" s="2">
        <v>40785</v>
      </c>
      <c r="J8655" s="2">
        <v>50040</v>
      </c>
      <c r="K8655" t="s">
        <v>10859</v>
      </c>
      <c r="L8655">
        <v>8427</v>
      </c>
      <c r="M8655" t="s">
        <v>7942</v>
      </c>
      <c r="N8655" t="s">
        <v>53</v>
      </c>
      <c r="P8655" t="s">
        <v>86</v>
      </c>
      <c r="Q8655" t="s">
        <v>1543</v>
      </c>
      <c r="R8655" t="s">
        <v>4461</v>
      </c>
    </row>
    <row r="8656" spans="1:18" x14ac:dyDescent="0.35">
      <c r="A8656">
        <f t="shared" si="135"/>
        <v>2011</v>
      </c>
      <c r="B8656" t="s">
        <v>10860</v>
      </c>
      <c r="C8656" t="s">
        <v>18</v>
      </c>
      <c r="D8656" t="s">
        <v>22</v>
      </c>
      <c r="E8656">
        <v>31.27</v>
      </c>
      <c r="F8656">
        <v>26108</v>
      </c>
      <c r="G8656">
        <v>12270.76</v>
      </c>
      <c r="H8656" s="2">
        <v>40644</v>
      </c>
      <c r="I8656" s="2">
        <v>40785</v>
      </c>
      <c r="J8656" s="2">
        <v>50040</v>
      </c>
      <c r="K8656" t="s">
        <v>10859</v>
      </c>
      <c r="L8656">
        <v>8427</v>
      </c>
      <c r="M8656" t="s">
        <v>7942</v>
      </c>
      <c r="N8656" t="s">
        <v>53</v>
      </c>
      <c r="P8656" t="s">
        <v>34</v>
      </c>
      <c r="Q8656" t="s">
        <v>1543</v>
      </c>
      <c r="R8656" t="s">
        <v>752</v>
      </c>
    </row>
    <row r="8657" spans="1:18" x14ac:dyDescent="0.35">
      <c r="A8657">
        <f t="shared" si="135"/>
        <v>2011</v>
      </c>
      <c r="B8657" t="s">
        <v>3887</v>
      </c>
      <c r="C8657" t="s">
        <v>18</v>
      </c>
      <c r="D8657" t="s">
        <v>22</v>
      </c>
      <c r="E8657">
        <v>31.3</v>
      </c>
      <c r="F8657">
        <v>35660.94</v>
      </c>
      <c r="G8657">
        <v>16760.66</v>
      </c>
      <c r="H8657" s="2">
        <v>39570</v>
      </c>
      <c r="I8657" s="2">
        <v>40753</v>
      </c>
      <c r="J8657" s="2">
        <v>50040</v>
      </c>
      <c r="K8657" t="s">
        <v>3888</v>
      </c>
      <c r="L8657">
        <v>8500</v>
      </c>
      <c r="M8657" t="s">
        <v>1420</v>
      </c>
      <c r="N8657" t="s">
        <v>25</v>
      </c>
      <c r="O8657" t="s">
        <v>3889</v>
      </c>
      <c r="P8657" t="s">
        <v>34</v>
      </c>
      <c r="Q8657" t="s">
        <v>3890</v>
      </c>
      <c r="R8657" t="s">
        <v>3891</v>
      </c>
    </row>
    <row r="8658" spans="1:18" x14ac:dyDescent="0.35">
      <c r="A8658">
        <f t="shared" si="135"/>
        <v>2012</v>
      </c>
      <c r="B8658" t="s">
        <v>6184</v>
      </c>
      <c r="C8658" t="s">
        <v>18</v>
      </c>
      <c r="D8658" t="s">
        <v>22</v>
      </c>
      <c r="E8658">
        <v>31.3</v>
      </c>
      <c r="F8658">
        <v>31734</v>
      </c>
      <c r="G8658">
        <v>11108.38</v>
      </c>
      <c r="H8658" s="2">
        <v>39769</v>
      </c>
      <c r="I8658" s="2">
        <v>41136</v>
      </c>
      <c r="J8658" s="2">
        <v>50405</v>
      </c>
      <c r="K8658" t="s">
        <v>6185</v>
      </c>
      <c r="L8658">
        <v>8197</v>
      </c>
      <c r="M8658" t="s">
        <v>940</v>
      </c>
      <c r="N8658" t="s">
        <v>53</v>
      </c>
      <c r="O8658" t="s">
        <v>6186</v>
      </c>
      <c r="P8658" t="s">
        <v>34</v>
      </c>
      <c r="Q8658" t="s">
        <v>6137</v>
      </c>
      <c r="R8658" t="s">
        <v>562</v>
      </c>
    </row>
    <row r="8659" spans="1:18" x14ac:dyDescent="0.35">
      <c r="A8659">
        <f t="shared" si="135"/>
        <v>2013</v>
      </c>
      <c r="B8659" t="s">
        <v>8520</v>
      </c>
      <c r="C8659" t="s">
        <v>18</v>
      </c>
      <c r="D8659" t="s">
        <v>19</v>
      </c>
      <c r="E8659">
        <v>31.3</v>
      </c>
      <c r="F8659">
        <v>29089.95</v>
      </c>
      <c r="G8659">
        <v>10268.750000000004</v>
      </c>
      <c r="H8659" s="2">
        <v>40295</v>
      </c>
      <c r="I8659" s="2">
        <v>41521</v>
      </c>
      <c r="J8659" s="2">
        <v>50770</v>
      </c>
      <c r="K8659" t="s">
        <v>8521</v>
      </c>
      <c r="L8659">
        <v>3322</v>
      </c>
      <c r="M8659" t="s">
        <v>8522</v>
      </c>
      <c r="N8659" t="s">
        <v>51</v>
      </c>
      <c r="P8659" t="s">
        <v>34</v>
      </c>
      <c r="Q8659" t="s">
        <v>4024</v>
      </c>
      <c r="R8659" t="s">
        <v>970</v>
      </c>
    </row>
    <row r="8660" spans="1:18" x14ac:dyDescent="0.35">
      <c r="A8660">
        <f t="shared" si="135"/>
        <v>2012</v>
      </c>
      <c r="B8660" t="s">
        <v>8591</v>
      </c>
      <c r="C8660" t="s">
        <v>18</v>
      </c>
      <c r="D8660" t="s">
        <v>22</v>
      </c>
      <c r="E8660">
        <v>31.3</v>
      </c>
      <c r="F8660">
        <v>34938.18</v>
      </c>
      <c r="G8660">
        <v>13171.71</v>
      </c>
      <c r="H8660" s="2">
        <v>40358</v>
      </c>
      <c r="I8660" s="2">
        <v>41044</v>
      </c>
      <c r="J8660" s="2">
        <v>50405</v>
      </c>
      <c r="K8660" t="s">
        <v>8592</v>
      </c>
      <c r="L8660">
        <v>6018</v>
      </c>
      <c r="M8660" t="s">
        <v>1535</v>
      </c>
      <c r="N8660" t="s">
        <v>179</v>
      </c>
      <c r="P8660" t="s">
        <v>34</v>
      </c>
      <c r="Q8660" t="s">
        <v>1118</v>
      </c>
      <c r="R8660" t="s">
        <v>465</v>
      </c>
    </row>
    <row r="8661" spans="1:18" x14ac:dyDescent="0.35">
      <c r="A8661">
        <f t="shared" si="135"/>
        <v>2012</v>
      </c>
      <c r="B8661" t="s">
        <v>12791</v>
      </c>
      <c r="C8661" t="s">
        <v>18</v>
      </c>
      <c r="D8661" t="s">
        <v>22</v>
      </c>
      <c r="E8661">
        <v>31.36</v>
      </c>
      <c r="F8661">
        <v>35713</v>
      </c>
      <c r="G8661">
        <v>13463.800000000001</v>
      </c>
      <c r="H8661" s="2">
        <v>40745</v>
      </c>
      <c r="I8661" s="2">
        <v>41093</v>
      </c>
      <c r="J8661" s="2">
        <v>50405</v>
      </c>
      <c r="K8661" t="s">
        <v>12792</v>
      </c>
      <c r="L8661">
        <v>4566</v>
      </c>
      <c r="M8661" t="s">
        <v>11904</v>
      </c>
      <c r="N8661" t="s">
        <v>210</v>
      </c>
      <c r="P8661" t="s">
        <v>34</v>
      </c>
      <c r="Q8661" t="s">
        <v>5598</v>
      </c>
      <c r="R8661" t="s">
        <v>66</v>
      </c>
    </row>
    <row r="8662" spans="1:18" x14ac:dyDescent="0.35">
      <c r="A8662">
        <f t="shared" si="135"/>
        <v>2010</v>
      </c>
      <c r="B8662" t="s">
        <v>7933</v>
      </c>
      <c r="C8662" t="s">
        <v>18</v>
      </c>
      <c r="D8662" t="s">
        <v>22</v>
      </c>
      <c r="E8662">
        <v>31.38</v>
      </c>
      <c r="F8662">
        <v>33361.558000000005</v>
      </c>
      <c r="G8662">
        <v>14703.079999999996</v>
      </c>
      <c r="H8662" s="2">
        <v>40175</v>
      </c>
      <c r="I8662" s="2">
        <v>40306</v>
      </c>
      <c r="J8662" s="2">
        <v>49674</v>
      </c>
      <c r="K8662" t="s">
        <v>7934</v>
      </c>
      <c r="L8662">
        <v>4814</v>
      </c>
      <c r="M8662" t="s">
        <v>3692</v>
      </c>
      <c r="N8662" t="s">
        <v>28</v>
      </c>
      <c r="P8662" t="s">
        <v>34</v>
      </c>
      <c r="Q8662" t="s">
        <v>7935</v>
      </c>
      <c r="R8662" t="s">
        <v>1089</v>
      </c>
    </row>
    <row r="8663" spans="1:18" x14ac:dyDescent="0.35">
      <c r="A8663">
        <f t="shared" si="135"/>
        <v>2013</v>
      </c>
      <c r="B8663" t="s">
        <v>12288</v>
      </c>
      <c r="C8663" t="s">
        <v>18</v>
      </c>
      <c r="D8663" t="s">
        <v>22</v>
      </c>
      <c r="E8663">
        <v>31.39</v>
      </c>
      <c r="F8663">
        <v>33502.25</v>
      </c>
      <c r="G8663">
        <v>9682.16</v>
      </c>
      <c r="H8663" s="2">
        <v>40721</v>
      </c>
      <c r="I8663" s="2">
        <v>41445</v>
      </c>
      <c r="J8663" s="2">
        <v>50770</v>
      </c>
      <c r="K8663" t="s">
        <v>12289</v>
      </c>
      <c r="L8663">
        <v>4207</v>
      </c>
      <c r="M8663" t="s">
        <v>4789</v>
      </c>
      <c r="N8663" t="s">
        <v>344</v>
      </c>
      <c r="P8663" t="s">
        <v>86</v>
      </c>
      <c r="Q8663" t="s">
        <v>1058</v>
      </c>
      <c r="R8663" t="s">
        <v>2779</v>
      </c>
    </row>
    <row r="8664" spans="1:18" x14ac:dyDescent="0.35">
      <c r="A8664">
        <f t="shared" si="135"/>
        <v>2009</v>
      </c>
      <c r="B8664" t="s">
        <v>2321</v>
      </c>
      <c r="C8664" t="s">
        <v>18</v>
      </c>
      <c r="D8664" t="s">
        <v>22</v>
      </c>
      <c r="E8664">
        <v>31.5</v>
      </c>
      <c r="F8664">
        <v>33593.29</v>
      </c>
      <c r="G8664">
        <v>22843.470000000005</v>
      </c>
      <c r="H8664" s="2">
        <v>39570</v>
      </c>
      <c r="I8664" s="2">
        <v>40133</v>
      </c>
      <c r="J8664" s="2">
        <v>49309</v>
      </c>
      <c r="K8664" t="s">
        <v>2322</v>
      </c>
      <c r="L8664">
        <v>6034</v>
      </c>
      <c r="M8664" t="s">
        <v>1748</v>
      </c>
      <c r="N8664" t="s">
        <v>179</v>
      </c>
      <c r="O8664" t="s">
        <v>2323</v>
      </c>
    </row>
    <row r="8665" spans="1:18" x14ac:dyDescent="0.35">
      <c r="A8665">
        <f t="shared" si="135"/>
        <v>2009</v>
      </c>
      <c r="B8665" t="s">
        <v>2666</v>
      </c>
      <c r="C8665" t="s">
        <v>18</v>
      </c>
      <c r="D8665" t="s">
        <v>19</v>
      </c>
      <c r="E8665">
        <v>31.5</v>
      </c>
      <c r="F8665">
        <v>33185</v>
      </c>
      <c r="G8665">
        <v>26149.769999999997</v>
      </c>
      <c r="H8665" s="2">
        <v>39569</v>
      </c>
      <c r="I8665" s="2">
        <v>40074</v>
      </c>
      <c r="J8665" s="2">
        <v>49309</v>
      </c>
      <c r="K8665" t="s">
        <v>2667</v>
      </c>
      <c r="L8665">
        <v>8863</v>
      </c>
      <c r="M8665" t="s">
        <v>2668</v>
      </c>
      <c r="N8665" t="s">
        <v>414</v>
      </c>
      <c r="P8665" t="s">
        <v>34</v>
      </c>
      <c r="Q8665" t="s">
        <v>2669</v>
      </c>
      <c r="R8665" t="s">
        <v>2670</v>
      </c>
    </row>
    <row r="8666" spans="1:18" x14ac:dyDescent="0.35">
      <c r="A8666">
        <f t="shared" si="135"/>
        <v>2010</v>
      </c>
      <c r="B8666" t="s">
        <v>2952</v>
      </c>
      <c r="C8666" t="s">
        <v>18</v>
      </c>
      <c r="D8666" t="s">
        <v>22</v>
      </c>
      <c r="E8666">
        <v>31.5</v>
      </c>
      <c r="F8666">
        <v>36144</v>
      </c>
      <c r="G8666">
        <v>18726.419999999998</v>
      </c>
      <c r="H8666" s="2">
        <v>39570</v>
      </c>
      <c r="I8666" s="2">
        <v>40310</v>
      </c>
      <c r="J8666" s="2">
        <v>49674</v>
      </c>
      <c r="K8666" t="s">
        <v>2953</v>
      </c>
      <c r="L8666">
        <v>9650</v>
      </c>
      <c r="M8666" t="s">
        <v>84</v>
      </c>
      <c r="N8666" t="s">
        <v>32</v>
      </c>
      <c r="P8666" t="s">
        <v>34</v>
      </c>
      <c r="Q8666" t="s">
        <v>751</v>
      </c>
      <c r="R8666" t="s">
        <v>123</v>
      </c>
    </row>
    <row r="8667" spans="1:18" x14ac:dyDescent="0.35">
      <c r="A8667">
        <f t="shared" si="135"/>
        <v>2010</v>
      </c>
      <c r="B8667" t="s">
        <v>4458</v>
      </c>
      <c r="C8667" t="s">
        <v>18</v>
      </c>
      <c r="D8667" t="s">
        <v>22</v>
      </c>
      <c r="E8667">
        <v>31.5</v>
      </c>
      <c r="F8667">
        <v>29572</v>
      </c>
      <c r="G8667">
        <v>15321.43</v>
      </c>
      <c r="H8667" s="2">
        <v>39570</v>
      </c>
      <c r="I8667" s="2">
        <v>40484</v>
      </c>
      <c r="J8667" s="2">
        <v>49674</v>
      </c>
      <c r="K8667" t="s">
        <v>4459</v>
      </c>
      <c r="L8667">
        <v>3629</v>
      </c>
      <c r="M8667" t="s">
        <v>1127</v>
      </c>
      <c r="N8667" t="s">
        <v>51</v>
      </c>
      <c r="P8667" t="s">
        <v>86</v>
      </c>
      <c r="Q8667" t="s">
        <v>4460</v>
      </c>
      <c r="R8667" t="s">
        <v>4461</v>
      </c>
    </row>
    <row r="8668" spans="1:18" x14ac:dyDescent="0.35">
      <c r="A8668">
        <f t="shared" si="135"/>
        <v>2008</v>
      </c>
      <c r="B8668" t="s">
        <v>4555</v>
      </c>
      <c r="C8668" t="s">
        <v>18</v>
      </c>
      <c r="D8668" t="s">
        <v>22</v>
      </c>
      <c r="E8668">
        <v>31.5</v>
      </c>
      <c r="F8668">
        <v>38144</v>
      </c>
      <c r="G8668">
        <v>25899.770000000004</v>
      </c>
      <c r="H8668" s="2">
        <v>39570</v>
      </c>
      <c r="I8668" s="2">
        <v>39486</v>
      </c>
      <c r="J8668" s="2">
        <v>48944</v>
      </c>
      <c r="K8668" t="s">
        <v>4556</v>
      </c>
      <c r="L8668">
        <v>8505</v>
      </c>
      <c r="M8668" t="s">
        <v>3282</v>
      </c>
      <c r="N8668" t="s">
        <v>25</v>
      </c>
      <c r="P8668" t="s">
        <v>34</v>
      </c>
      <c r="Q8668" t="s">
        <v>4557</v>
      </c>
      <c r="R8668" t="s">
        <v>465</v>
      </c>
    </row>
    <row r="8669" spans="1:18" x14ac:dyDescent="0.35">
      <c r="A8669">
        <f t="shared" si="135"/>
        <v>2012</v>
      </c>
      <c r="B8669" t="s">
        <v>5619</v>
      </c>
      <c r="C8669" t="s">
        <v>18</v>
      </c>
      <c r="D8669" t="s">
        <v>22</v>
      </c>
      <c r="E8669">
        <v>31.5</v>
      </c>
      <c r="F8669">
        <v>33763</v>
      </c>
      <c r="G8669">
        <v>11818.619999999999</v>
      </c>
      <c r="H8669" s="2">
        <v>39646</v>
      </c>
      <c r="I8669" s="2">
        <v>41051</v>
      </c>
      <c r="J8669" s="2">
        <v>50405</v>
      </c>
      <c r="K8669" t="s">
        <v>5620</v>
      </c>
      <c r="L8669">
        <v>1966</v>
      </c>
      <c r="M8669" t="s">
        <v>4922</v>
      </c>
      <c r="N8669" t="s">
        <v>76</v>
      </c>
      <c r="P8669" t="s">
        <v>86</v>
      </c>
      <c r="Q8669" t="s">
        <v>5621</v>
      </c>
      <c r="R8669" t="s">
        <v>5489</v>
      </c>
    </row>
    <row r="8670" spans="1:18" x14ac:dyDescent="0.35">
      <c r="A8670">
        <f t="shared" si="135"/>
        <v>2011</v>
      </c>
      <c r="B8670" t="s">
        <v>7847</v>
      </c>
      <c r="C8670" t="s">
        <v>18</v>
      </c>
      <c r="D8670" t="s">
        <v>22</v>
      </c>
      <c r="E8670">
        <v>31.5</v>
      </c>
      <c r="F8670">
        <v>34141</v>
      </c>
      <c r="G8670">
        <v>16046.270000000002</v>
      </c>
      <c r="H8670" s="2">
        <v>40161</v>
      </c>
      <c r="I8670" s="2">
        <v>40899</v>
      </c>
      <c r="J8670" s="2">
        <v>50040</v>
      </c>
      <c r="K8670" t="s">
        <v>7848</v>
      </c>
      <c r="L8670">
        <v>5036</v>
      </c>
      <c r="M8670" t="s">
        <v>1493</v>
      </c>
      <c r="N8670" t="s">
        <v>28</v>
      </c>
      <c r="P8670" t="s">
        <v>34</v>
      </c>
      <c r="Q8670" t="s">
        <v>7849</v>
      </c>
      <c r="R8670" t="s">
        <v>366</v>
      </c>
    </row>
    <row r="8671" spans="1:18" x14ac:dyDescent="0.35">
      <c r="A8671">
        <f t="shared" si="135"/>
        <v>2013</v>
      </c>
      <c r="B8671" t="s">
        <v>8209</v>
      </c>
      <c r="C8671" t="s">
        <v>18</v>
      </c>
      <c r="D8671" t="s">
        <v>22</v>
      </c>
      <c r="E8671">
        <v>31.5</v>
      </c>
      <c r="F8671">
        <v>32923.527000000002</v>
      </c>
      <c r="G8671">
        <v>8834.6299999999992</v>
      </c>
      <c r="H8671" s="2">
        <v>40234</v>
      </c>
      <c r="I8671" s="2">
        <v>41638</v>
      </c>
      <c r="J8671" s="2">
        <v>50770</v>
      </c>
      <c r="K8671" t="s">
        <v>8210</v>
      </c>
      <c r="L8671">
        <v>8592</v>
      </c>
      <c r="M8671" t="s">
        <v>4996</v>
      </c>
      <c r="N8671" t="s">
        <v>25</v>
      </c>
      <c r="O8671" t="s">
        <v>1045</v>
      </c>
      <c r="P8671" t="s">
        <v>34</v>
      </c>
      <c r="Q8671" t="s">
        <v>1046</v>
      </c>
      <c r="R8671" t="s">
        <v>1047</v>
      </c>
    </row>
    <row r="8672" spans="1:18" x14ac:dyDescent="0.35">
      <c r="A8672">
        <f t="shared" si="135"/>
        <v>2013</v>
      </c>
      <c r="B8672" t="s">
        <v>8577</v>
      </c>
      <c r="C8672" t="s">
        <v>18</v>
      </c>
      <c r="D8672" t="s">
        <v>22</v>
      </c>
      <c r="E8672">
        <v>31.5</v>
      </c>
      <c r="F8672">
        <v>27556.739000000001</v>
      </c>
      <c r="G8672">
        <v>7963.9000000000015</v>
      </c>
      <c r="H8672" s="2">
        <v>40317</v>
      </c>
      <c r="I8672" s="2">
        <v>41627</v>
      </c>
      <c r="J8672" s="2">
        <v>50770</v>
      </c>
      <c r="K8672" t="s">
        <v>8578</v>
      </c>
      <c r="L8672">
        <v>6017</v>
      </c>
      <c r="M8672" t="s">
        <v>495</v>
      </c>
      <c r="N8672" t="s">
        <v>179</v>
      </c>
      <c r="P8672" t="s">
        <v>34</v>
      </c>
      <c r="Q8672" t="s">
        <v>1829</v>
      </c>
      <c r="R8672" t="s">
        <v>1946</v>
      </c>
    </row>
    <row r="8673" spans="1:18" x14ac:dyDescent="0.35">
      <c r="A8673">
        <f t="shared" si="135"/>
        <v>2011</v>
      </c>
      <c r="B8673" t="s">
        <v>9043</v>
      </c>
      <c r="C8673" t="s">
        <v>18</v>
      </c>
      <c r="D8673" t="s">
        <v>22</v>
      </c>
      <c r="E8673">
        <v>31.5</v>
      </c>
      <c r="F8673">
        <v>33802.310000000005</v>
      </c>
      <c r="G8673">
        <v>14751.24</v>
      </c>
      <c r="H8673" s="2">
        <v>40414</v>
      </c>
      <c r="I8673" s="2">
        <v>40554</v>
      </c>
      <c r="J8673" s="2">
        <v>50040</v>
      </c>
      <c r="K8673" t="s">
        <v>9044</v>
      </c>
      <c r="L8673">
        <v>4310</v>
      </c>
      <c r="M8673" t="s">
        <v>4046</v>
      </c>
      <c r="N8673" t="s">
        <v>28</v>
      </c>
      <c r="O8673" t="s">
        <v>7623</v>
      </c>
      <c r="P8673" t="s">
        <v>34</v>
      </c>
      <c r="Q8673" t="s">
        <v>7624</v>
      </c>
      <c r="R8673" t="s">
        <v>1105</v>
      </c>
    </row>
    <row r="8674" spans="1:18" x14ac:dyDescent="0.35">
      <c r="A8674">
        <f t="shared" si="135"/>
        <v>2011</v>
      </c>
      <c r="B8674" t="s">
        <v>9166</v>
      </c>
      <c r="C8674" t="s">
        <v>18</v>
      </c>
      <c r="D8674" t="s">
        <v>22</v>
      </c>
      <c r="E8674">
        <v>31.5</v>
      </c>
      <c r="F8674">
        <v>35795.154999999999</v>
      </c>
      <c r="G8674">
        <v>16823.730000000003</v>
      </c>
      <c r="H8674" s="2">
        <v>40442</v>
      </c>
      <c r="I8674" s="2">
        <v>40749</v>
      </c>
      <c r="J8674" s="2">
        <v>50040</v>
      </c>
      <c r="K8674" t="s">
        <v>9167</v>
      </c>
      <c r="L8674">
        <v>1032</v>
      </c>
      <c r="M8674" t="s">
        <v>9168</v>
      </c>
      <c r="N8674" t="s">
        <v>21</v>
      </c>
      <c r="P8674" t="s">
        <v>34</v>
      </c>
      <c r="Q8674" t="s">
        <v>9169</v>
      </c>
      <c r="R8674" t="s">
        <v>752</v>
      </c>
    </row>
    <row r="8675" spans="1:18" x14ac:dyDescent="0.35">
      <c r="A8675">
        <f t="shared" si="135"/>
        <v>2011</v>
      </c>
      <c r="B8675" t="s">
        <v>10635</v>
      </c>
      <c r="C8675" t="s">
        <v>18</v>
      </c>
      <c r="D8675" t="s">
        <v>22</v>
      </c>
      <c r="E8675">
        <v>31.5</v>
      </c>
      <c r="F8675">
        <v>33869.032999999996</v>
      </c>
      <c r="G8675">
        <v>15918.419999999998</v>
      </c>
      <c r="H8675" s="2">
        <v>40627</v>
      </c>
      <c r="I8675" s="2">
        <v>40744</v>
      </c>
      <c r="J8675" s="2">
        <v>50040</v>
      </c>
      <c r="K8675" t="s">
        <v>10636</v>
      </c>
      <c r="L8675">
        <v>5056</v>
      </c>
      <c r="M8675" t="s">
        <v>1445</v>
      </c>
      <c r="N8675" t="s">
        <v>28</v>
      </c>
      <c r="P8675" t="s">
        <v>34</v>
      </c>
      <c r="Q8675" t="s">
        <v>10637</v>
      </c>
      <c r="R8675" t="s">
        <v>1119</v>
      </c>
    </row>
    <row r="8676" spans="1:18" x14ac:dyDescent="0.35">
      <c r="A8676">
        <f t="shared" si="135"/>
        <v>2011</v>
      </c>
      <c r="B8676" t="s">
        <v>11004</v>
      </c>
      <c r="C8676" t="s">
        <v>18</v>
      </c>
      <c r="D8676" t="s">
        <v>22</v>
      </c>
      <c r="E8676">
        <v>31.5</v>
      </c>
      <c r="F8676">
        <v>34921.635999999999</v>
      </c>
      <c r="G8676">
        <v>16413.170000000002</v>
      </c>
      <c r="H8676" s="2">
        <v>40668</v>
      </c>
      <c r="I8676" s="2">
        <v>40767</v>
      </c>
      <c r="J8676" s="2">
        <v>50040</v>
      </c>
      <c r="K8676" t="s">
        <v>11005</v>
      </c>
      <c r="L8676">
        <v>4148</v>
      </c>
      <c r="M8676" t="s">
        <v>7007</v>
      </c>
      <c r="N8676" t="s">
        <v>344</v>
      </c>
      <c r="O8676" t="s">
        <v>11006</v>
      </c>
      <c r="P8676" t="s">
        <v>34</v>
      </c>
      <c r="Q8676" t="s">
        <v>11007</v>
      </c>
      <c r="R8676" t="s">
        <v>602</v>
      </c>
    </row>
    <row r="8677" spans="1:18" x14ac:dyDescent="0.35">
      <c r="A8677">
        <f t="shared" si="135"/>
        <v>2016</v>
      </c>
      <c r="B8677" t="s">
        <v>11975</v>
      </c>
      <c r="C8677" t="s">
        <v>18</v>
      </c>
      <c r="D8677" t="s">
        <v>22</v>
      </c>
      <c r="E8677">
        <v>31.5</v>
      </c>
      <c r="F8677">
        <v>31207</v>
      </c>
      <c r="G8677">
        <v>6054.1699999999992</v>
      </c>
      <c r="H8677" s="2">
        <v>40702</v>
      </c>
      <c r="I8677" s="2">
        <v>42573</v>
      </c>
      <c r="J8677" s="2">
        <v>50040</v>
      </c>
      <c r="K8677" t="s">
        <v>11976</v>
      </c>
      <c r="L8677">
        <v>8225</v>
      </c>
      <c r="M8677" t="s">
        <v>4638</v>
      </c>
      <c r="N8677" t="s">
        <v>408</v>
      </c>
      <c r="P8677" t="s">
        <v>34</v>
      </c>
      <c r="Q8677" t="s">
        <v>11977</v>
      </c>
      <c r="R8677" t="s">
        <v>674</v>
      </c>
    </row>
    <row r="8678" spans="1:18" x14ac:dyDescent="0.35">
      <c r="A8678">
        <f t="shared" si="135"/>
        <v>2017</v>
      </c>
      <c r="B8678" t="s">
        <v>14297</v>
      </c>
      <c r="C8678" t="s">
        <v>18</v>
      </c>
      <c r="D8678" t="s">
        <v>22</v>
      </c>
      <c r="E8678">
        <v>31.5</v>
      </c>
      <c r="F8678">
        <v>28883.438999999998</v>
      </c>
      <c r="G8678">
        <v>4679.13</v>
      </c>
      <c r="H8678" s="2">
        <v>40837</v>
      </c>
      <c r="I8678" s="2">
        <v>42978</v>
      </c>
      <c r="J8678" s="2">
        <v>50405</v>
      </c>
      <c r="K8678" t="s">
        <v>14298</v>
      </c>
      <c r="L8678">
        <v>6113</v>
      </c>
      <c r="M8678" t="s">
        <v>6866</v>
      </c>
      <c r="N8678" t="s">
        <v>179</v>
      </c>
      <c r="O8678" t="s">
        <v>14299</v>
      </c>
    </row>
    <row r="8679" spans="1:18" x14ac:dyDescent="0.35">
      <c r="A8679">
        <f t="shared" si="135"/>
        <v>2012</v>
      </c>
      <c r="B8679" t="s">
        <v>14324</v>
      </c>
      <c r="C8679" t="s">
        <v>18</v>
      </c>
      <c r="D8679" t="s">
        <v>22</v>
      </c>
      <c r="E8679">
        <v>31.57</v>
      </c>
      <c r="F8679">
        <v>32773</v>
      </c>
      <c r="G8679">
        <v>14157.93</v>
      </c>
      <c r="H8679" s="2">
        <v>40840</v>
      </c>
      <c r="I8679" s="2">
        <v>40955</v>
      </c>
      <c r="J8679" s="2">
        <v>50405</v>
      </c>
      <c r="K8679" t="s">
        <v>14325</v>
      </c>
      <c r="L8679">
        <v>3429</v>
      </c>
      <c r="M8679" t="s">
        <v>13346</v>
      </c>
      <c r="N8679" t="s">
        <v>51</v>
      </c>
      <c r="P8679" t="s">
        <v>34</v>
      </c>
      <c r="Q8679" t="s">
        <v>4585</v>
      </c>
      <c r="R8679" t="s">
        <v>1185</v>
      </c>
    </row>
    <row r="8680" spans="1:18" x14ac:dyDescent="0.35">
      <c r="A8680">
        <f t="shared" si="135"/>
        <v>2016</v>
      </c>
      <c r="B8680" t="s">
        <v>11929</v>
      </c>
      <c r="C8680" t="s">
        <v>18</v>
      </c>
      <c r="D8680" t="s">
        <v>22</v>
      </c>
      <c r="E8680">
        <v>31.59</v>
      </c>
      <c r="F8680">
        <v>37351</v>
      </c>
      <c r="G8680">
        <v>7246.1</v>
      </c>
      <c r="H8680" s="2">
        <v>40703</v>
      </c>
      <c r="I8680" s="2">
        <v>42522</v>
      </c>
      <c r="J8680" s="2">
        <v>50040</v>
      </c>
      <c r="K8680" t="s">
        <v>11930</v>
      </c>
      <c r="L8680">
        <v>3206</v>
      </c>
      <c r="M8680" t="s">
        <v>7407</v>
      </c>
      <c r="N8680" t="s">
        <v>51</v>
      </c>
      <c r="P8680" t="s">
        <v>34</v>
      </c>
      <c r="Q8680" t="s">
        <v>11931</v>
      </c>
      <c r="R8680" t="s">
        <v>1279</v>
      </c>
    </row>
    <row r="8681" spans="1:18" x14ac:dyDescent="0.35">
      <c r="A8681">
        <f t="shared" si="135"/>
        <v>2009</v>
      </c>
      <c r="B8681" t="s">
        <v>1068</v>
      </c>
      <c r="C8681" t="s">
        <v>18</v>
      </c>
      <c r="D8681" t="s">
        <v>22</v>
      </c>
      <c r="E8681">
        <v>31.6</v>
      </c>
      <c r="F8681">
        <v>35940</v>
      </c>
      <c r="G8681">
        <v>22282.800000000003</v>
      </c>
      <c r="H8681" s="2">
        <v>39569</v>
      </c>
      <c r="I8681" s="2">
        <v>39904</v>
      </c>
      <c r="J8681" s="2">
        <v>49309</v>
      </c>
      <c r="K8681" t="s">
        <v>1069</v>
      </c>
      <c r="L8681">
        <v>8572</v>
      </c>
      <c r="M8681" t="s">
        <v>806</v>
      </c>
      <c r="N8681" t="s">
        <v>25</v>
      </c>
      <c r="P8681" t="s">
        <v>34</v>
      </c>
      <c r="Q8681" t="s">
        <v>1070</v>
      </c>
      <c r="R8681" t="s">
        <v>66</v>
      </c>
    </row>
    <row r="8682" spans="1:18" x14ac:dyDescent="0.35">
      <c r="A8682">
        <f t="shared" si="135"/>
        <v>2012</v>
      </c>
      <c r="B8682" t="s">
        <v>7747</v>
      </c>
      <c r="C8682" t="s">
        <v>18</v>
      </c>
      <c r="D8682" t="s">
        <v>22</v>
      </c>
      <c r="E8682">
        <v>31.6</v>
      </c>
      <c r="F8682">
        <v>35035</v>
      </c>
      <c r="G8682">
        <v>10214.469999999999</v>
      </c>
      <c r="H8682" s="2">
        <v>40140</v>
      </c>
      <c r="I8682" s="2">
        <v>41267</v>
      </c>
      <c r="J8682" s="2">
        <v>50405</v>
      </c>
      <c r="K8682" t="s">
        <v>7748</v>
      </c>
      <c r="L8682">
        <v>8260</v>
      </c>
      <c r="M8682" t="s">
        <v>5254</v>
      </c>
      <c r="N8682" t="s">
        <v>408</v>
      </c>
      <c r="O8682" t="s">
        <v>7749</v>
      </c>
      <c r="P8682" t="s">
        <v>34</v>
      </c>
      <c r="Q8682" t="s">
        <v>7750</v>
      </c>
      <c r="R8682" t="s">
        <v>123</v>
      </c>
    </row>
    <row r="8683" spans="1:18" x14ac:dyDescent="0.35">
      <c r="A8683">
        <f t="shared" si="135"/>
        <v>2013</v>
      </c>
      <c r="B8683" t="s">
        <v>7797</v>
      </c>
      <c r="C8683" t="s">
        <v>18</v>
      </c>
      <c r="D8683" t="s">
        <v>22</v>
      </c>
      <c r="E8683">
        <v>31.6</v>
      </c>
      <c r="F8683">
        <v>27572</v>
      </c>
      <c r="G8683">
        <v>7398.61</v>
      </c>
      <c r="H8683" s="2">
        <v>40365</v>
      </c>
      <c r="I8683" s="2">
        <v>41611</v>
      </c>
      <c r="J8683" s="2">
        <v>50770</v>
      </c>
      <c r="K8683" t="s">
        <v>7798</v>
      </c>
      <c r="L8683">
        <v>4438</v>
      </c>
      <c r="M8683" t="s">
        <v>7799</v>
      </c>
      <c r="N8683" t="s">
        <v>344</v>
      </c>
      <c r="O8683" t="s">
        <v>2330</v>
      </c>
      <c r="P8683" t="s">
        <v>34</v>
      </c>
      <c r="Q8683" t="s">
        <v>2331</v>
      </c>
      <c r="R8683" t="s">
        <v>270</v>
      </c>
    </row>
    <row r="8684" spans="1:18" x14ac:dyDescent="0.35">
      <c r="A8684">
        <f t="shared" si="135"/>
        <v>2015</v>
      </c>
      <c r="B8684" t="s">
        <v>13176</v>
      </c>
      <c r="C8684" t="s">
        <v>18</v>
      </c>
      <c r="D8684" t="s">
        <v>22</v>
      </c>
      <c r="E8684">
        <v>31.61</v>
      </c>
      <c r="F8684">
        <v>35887</v>
      </c>
      <c r="G8684">
        <v>7730.5400000000018</v>
      </c>
      <c r="H8684" s="2">
        <v>40772</v>
      </c>
      <c r="I8684" s="2">
        <v>42142</v>
      </c>
      <c r="J8684" s="2">
        <v>49674</v>
      </c>
      <c r="K8684" t="s">
        <v>13177</v>
      </c>
      <c r="L8684">
        <v>8919</v>
      </c>
      <c r="M8684" t="s">
        <v>5801</v>
      </c>
      <c r="N8684" t="s">
        <v>28</v>
      </c>
      <c r="P8684" t="s">
        <v>34</v>
      </c>
      <c r="Q8684" t="s">
        <v>13178</v>
      </c>
      <c r="R8684" t="s">
        <v>13179</v>
      </c>
    </row>
    <row r="8685" spans="1:18" x14ac:dyDescent="0.35">
      <c r="A8685">
        <f t="shared" si="135"/>
        <v>2009</v>
      </c>
      <c r="B8685" t="s">
        <v>1146</v>
      </c>
      <c r="C8685" t="s">
        <v>18</v>
      </c>
      <c r="D8685" t="s">
        <v>22</v>
      </c>
      <c r="E8685">
        <v>31.7</v>
      </c>
      <c r="F8685">
        <v>25868</v>
      </c>
      <c r="G8685">
        <v>14848.229999999998</v>
      </c>
      <c r="H8685" s="2">
        <v>39570</v>
      </c>
      <c r="I8685" s="2">
        <v>40144</v>
      </c>
      <c r="J8685" s="2">
        <v>49309</v>
      </c>
      <c r="K8685" t="s">
        <v>1147</v>
      </c>
      <c r="L8685">
        <v>9643</v>
      </c>
      <c r="M8685" t="s">
        <v>1148</v>
      </c>
      <c r="N8685" t="s">
        <v>32</v>
      </c>
      <c r="P8685" t="s">
        <v>34</v>
      </c>
      <c r="Q8685" t="s">
        <v>1149</v>
      </c>
      <c r="R8685" t="s">
        <v>729</v>
      </c>
    </row>
    <row r="8686" spans="1:18" x14ac:dyDescent="0.35">
      <c r="A8686">
        <f t="shared" si="135"/>
        <v>2011</v>
      </c>
      <c r="B8686" t="s">
        <v>6238</v>
      </c>
      <c r="C8686" t="s">
        <v>18</v>
      </c>
      <c r="D8686" t="s">
        <v>22</v>
      </c>
      <c r="E8686">
        <v>31.7</v>
      </c>
      <c r="F8686">
        <v>25020.197</v>
      </c>
      <c r="G8686">
        <v>10883.78</v>
      </c>
      <c r="H8686" s="2">
        <v>39780</v>
      </c>
      <c r="I8686" s="2">
        <v>40815</v>
      </c>
      <c r="J8686" s="2">
        <v>50040</v>
      </c>
      <c r="K8686" t="s">
        <v>6239</v>
      </c>
      <c r="L8686">
        <v>6048</v>
      </c>
      <c r="M8686" t="s">
        <v>2132</v>
      </c>
      <c r="N8686" t="s">
        <v>179</v>
      </c>
      <c r="P8686" t="s">
        <v>34</v>
      </c>
      <c r="Q8686" t="s">
        <v>6240</v>
      </c>
      <c r="R8686" t="s">
        <v>960</v>
      </c>
    </row>
    <row r="8687" spans="1:18" x14ac:dyDescent="0.35">
      <c r="A8687">
        <f t="shared" si="135"/>
        <v>2010</v>
      </c>
      <c r="B8687" t="s">
        <v>8978</v>
      </c>
      <c r="C8687" t="s">
        <v>18</v>
      </c>
      <c r="D8687" t="s">
        <v>22</v>
      </c>
      <c r="E8687">
        <v>31.7</v>
      </c>
      <c r="F8687">
        <v>34685.783000000003</v>
      </c>
      <c r="G8687">
        <v>19354.659999999996</v>
      </c>
      <c r="H8687" s="2">
        <v>40402</v>
      </c>
      <c r="I8687" s="2">
        <v>40500</v>
      </c>
      <c r="J8687" s="2">
        <v>49674</v>
      </c>
      <c r="K8687" t="s">
        <v>7710</v>
      </c>
      <c r="L8687">
        <v>4053</v>
      </c>
      <c r="M8687" t="s">
        <v>1929</v>
      </c>
      <c r="N8687" t="s">
        <v>1930</v>
      </c>
      <c r="O8687" t="s">
        <v>8979</v>
      </c>
      <c r="P8687" t="s">
        <v>34</v>
      </c>
      <c r="Q8687" t="s">
        <v>7849</v>
      </c>
      <c r="R8687" t="s">
        <v>366</v>
      </c>
    </row>
    <row r="8688" spans="1:18" x14ac:dyDescent="0.35">
      <c r="A8688">
        <f t="shared" si="135"/>
        <v>2011</v>
      </c>
      <c r="B8688" t="s">
        <v>10531</v>
      </c>
      <c r="C8688" t="s">
        <v>18</v>
      </c>
      <c r="D8688" t="s">
        <v>22</v>
      </c>
      <c r="E8688">
        <v>31.7</v>
      </c>
      <c r="F8688">
        <v>33084</v>
      </c>
      <c r="G8688">
        <v>15549.48</v>
      </c>
      <c r="H8688" s="2">
        <v>40624</v>
      </c>
      <c r="I8688" s="2">
        <v>40900</v>
      </c>
      <c r="J8688" s="2">
        <v>50040</v>
      </c>
      <c r="K8688" t="s">
        <v>10532</v>
      </c>
      <c r="L8688">
        <v>4614</v>
      </c>
      <c r="M8688" t="s">
        <v>2522</v>
      </c>
      <c r="N8688" t="s">
        <v>210</v>
      </c>
      <c r="P8688" t="s">
        <v>34</v>
      </c>
      <c r="Q8688" t="s">
        <v>10533</v>
      </c>
      <c r="R8688" t="s">
        <v>200</v>
      </c>
    </row>
    <row r="8689" spans="1:18" x14ac:dyDescent="0.35">
      <c r="A8689">
        <f t="shared" si="135"/>
        <v>2008</v>
      </c>
      <c r="B8689" t="s">
        <v>791</v>
      </c>
      <c r="C8689" t="s">
        <v>18</v>
      </c>
      <c r="D8689" t="s">
        <v>22</v>
      </c>
      <c r="E8689">
        <v>31.8</v>
      </c>
      <c r="F8689">
        <v>36683</v>
      </c>
      <c r="G8689">
        <v>23161.040000000001</v>
      </c>
      <c r="H8689" s="2">
        <v>39570</v>
      </c>
      <c r="I8689" s="2">
        <v>39752</v>
      </c>
      <c r="J8689" s="2">
        <v>48944</v>
      </c>
      <c r="K8689" t="s">
        <v>792</v>
      </c>
      <c r="L8689">
        <v>8536</v>
      </c>
      <c r="M8689" t="s">
        <v>793</v>
      </c>
      <c r="N8689" t="s">
        <v>25</v>
      </c>
      <c r="O8689" t="s">
        <v>794</v>
      </c>
      <c r="P8689" t="s">
        <v>34</v>
      </c>
      <c r="Q8689" t="s">
        <v>795</v>
      </c>
      <c r="R8689" t="s">
        <v>796</v>
      </c>
    </row>
    <row r="8690" spans="1:18" x14ac:dyDescent="0.35">
      <c r="A8690">
        <f t="shared" si="135"/>
        <v>2013</v>
      </c>
      <c r="B8690" t="s">
        <v>9196</v>
      </c>
      <c r="C8690" t="s">
        <v>18</v>
      </c>
      <c r="D8690" t="s">
        <v>19</v>
      </c>
      <c r="E8690">
        <v>31.82</v>
      </c>
      <c r="F8690">
        <v>34730</v>
      </c>
      <c r="G8690">
        <v>12259.67</v>
      </c>
      <c r="H8690" s="2">
        <v>40445</v>
      </c>
      <c r="I8690" s="2">
        <v>41613</v>
      </c>
      <c r="J8690" s="2">
        <v>50770</v>
      </c>
      <c r="K8690" t="s">
        <v>9197</v>
      </c>
      <c r="L8690">
        <v>3400</v>
      </c>
      <c r="M8690" t="s">
        <v>240</v>
      </c>
      <c r="N8690" t="s">
        <v>51</v>
      </c>
      <c r="O8690" t="s">
        <v>9198</v>
      </c>
      <c r="P8690" t="s">
        <v>34</v>
      </c>
      <c r="Q8690" t="s">
        <v>2259</v>
      </c>
      <c r="R8690" t="s">
        <v>1330</v>
      </c>
    </row>
    <row r="8691" spans="1:18" x14ac:dyDescent="0.35">
      <c r="A8691">
        <f t="shared" si="135"/>
        <v>2013</v>
      </c>
      <c r="B8691" t="s">
        <v>9201</v>
      </c>
      <c r="C8691" t="s">
        <v>18</v>
      </c>
      <c r="D8691" t="s">
        <v>19</v>
      </c>
      <c r="E8691">
        <v>31.82</v>
      </c>
      <c r="F8691">
        <v>34893</v>
      </c>
      <c r="G8691">
        <v>12317.22</v>
      </c>
      <c r="H8691" s="2">
        <v>40445</v>
      </c>
      <c r="I8691" s="2">
        <v>41613</v>
      </c>
      <c r="J8691" s="2">
        <v>50770</v>
      </c>
      <c r="K8691" t="s">
        <v>9202</v>
      </c>
      <c r="L8691">
        <v>3400</v>
      </c>
      <c r="M8691" t="s">
        <v>240</v>
      </c>
      <c r="N8691" t="s">
        <v>51</v>
      </c>
      <c r="O8691" t="s">
        <v>9198</v>
      </c>
      <c r="P8691" t="s">
        <v>34</v>
      </c>
      <c r="Q8691" t="s">
        <v>2259</v>
      </c>
      <c r="R8691" t="s">
        <v>1330</v>
      </c>
    </row>
    <row r="8692" spans="1:18" x14ac:dyDescent="0.35">
      <c r="A8692">
        <f t="shared" si="135"/>
        <v>2015</v>
      </c>
      <c r="B8692" t="s">
        <v>14073</v>
      </c>
      <c r="C8692" t="s">
        <v>18</v>
      </c>
      <c r="D8692" t="s">
        <v>19</v>
      </c>
      <c r="E8692">
        <v>31.82</v>
      </c>
      <c r="F8692">
        <v>31513</v>
      </c>
      <c r="G8692">
        <v>8807.26</v>
      </c>
      <c r="H8692" s="2">
        <v>40833</v>
      </c>
      <c r="I8692" s="2">
        <v>42090</v>
      </c>
      <c r="J8692" s="2">
        <v>49674</v>
      </c>
      <c r="K8692" t="s">
        <v>14074</v>
      </c>
      <c r="L8692">
        <v>8932</v>
      </c>
      <c r="M8692" t="s">
        <v>4602</v>
      </c>
      <c r="N8692" t="s">
        <v>53</v>
      </c>
      <c r="O8692" t="s">
        <v>14075</v>
      </c>
      <c r="P8692" t="s">
        <v>34</v>
      </c>
      <c r="Q8692" t="s">
        <v>2060</v>
      </c>
      <c r="R8692" t="s">
        <v>14076</v>
      </c>
    </row>
    <row r="8693" spans="1:18" x14ac:dyDescent="0.35">
      <c r="A8693">
        <f t="shared" si="135"/>
        <v>2012</v>
      </c>
      <c r="B8693" t="s">
        <v>13843</v>
      </c>
      <c r="C8693" t="s">
        <v>18</v>
      </c>
      <c r="D8693" t="s">
        <v>19</v>
      </c>
      <c r="E8693">
        <v>31.85</v>
      </c>
      <c r="F8693">
        <v>38130</v>
      </c>
      <c r="G8693">
        <v>17234.780000000002</v>
      </c>
      <c r="H8693" s="2">
        <v>40828</v>
      </c>
      <c r="I8693" s="2">
        <v>41169</v>
      </c>
      <c r="J8693" s="2">
        <v>50405</v>
      </c>
      <c r="K8693" t="s">
        <v>13844</v>
      </c>
      <c r="L8693">
        <v>9312</v>
      </c>
      <c r="M8693" t="s">
        <v>3210</v>
      </c>
      <c r="N8693" t="s">
        <v>32</v>
      </c>
      <c r="P8693" t="s">
        <v>34</v>
      </c>
      <c r="Q8693" t="s">
        <v>7239</v>
      </c>
      <c r="R8693" t="s">
        <v>475</v>
      </c>
    </row>
    <row r="8694" spans="1:18" x14ac:dyDescent="0.35">
      <c r="A8694">
        <f t="shared" si="135"/>
        <v>2009</v>
      </c>
      <c r="B8694" t="s">
        <v>259</v>
      </c>
      <c r="C8694" t="s">
        <v>18</v>
      </c>
      <c r="D8694" t="s">
        <v>22</v>
      </c>
      <c r="E8694">
        <v>31.9</v>
      </c>
      <c r="F8694">
        <v>36255</v>
      </c>
      <c r="G8694">
        <v>22890.82</v>
      </c>
      <c r="H8694" s="2">
        <v>39570</v>
      </c>
      <c r="I8694" s="2">
        <v>39968</v>
      </c>
      <c r="J8694" s="2">
        <v>49309</v>
      </c>
      <c r="K8694" t="s">
        <v>260</v>
      </c>
      <c r="L8694">
        <v>9523</v>
      </c>
      <c r="M8694" t="s">
        <v>261</v>
      </c>
      <c r="N8694" t="s">
        <v>32</v>
      </c>
      <c r="O8694" t="s">
        <v>262</v>
      </c>
      <c r="P8694" t="s">
        <v>34</v>
      </c>
      <c r="Q8694" t="s">
        <v>263</v>
      </c>
      <c r="R8694" t="s">
        <v>264</v>
      </c>
    </row>
    <row r="8695" spans="1:18" x14ac:dyDescent="0.35">
      <c r="A8695">
        <f t="shared" si="135"/>
        <v>2012</v>
      </c>
      <c r="B8695" t="s">
        <v>7618</v>
      </c>
      <c r="C8695" t="s">
        <v>18</v>
      </c>
      <c r="D8695" t="s">
        <v>22</v>
      </c>
      <c r="E8695">
        <v>31.9</v>
      </c>
      <c r="F8695">
        <v>34688</v>
      </c>
      <c r="G8695">
        <v>14985.22</v>
      </c>
      <c r="H8695" s="2">
        <v>40101</v>
      </c>
      <c r="I8695" s="2">
        <v>40962</v>
      </c>
      <c r="J8695" s="2">
        <v>50405</v>
      </c>
      <c r="K8695" t="s">
        <v>7619</v>
      </c>
      <c r="L8695">
        <v>3436</v>
      </c>
      <c r="M8695" t="s">
        <v>599</v>
      </c>
      <c r="N8695" t="s">
        <v>51</v>
      </c>
      <c r="P8695" t="s">
        <v>34</v>
      </c>
      <c r="Q8695" t="s">
        <v>7620</v>
      </c>
      <c r="R8695" t="s">
        <v>366</v>
      </c>
    </row>
    <row r="8696" spans="1:18" x14ac:dyDescent="0.35">
      <c r="A8696">
        <f t="shared" si="135"/>
        <v>2008</v>
      </c>
      <c r="B8696" t="s">
        <v>2339</v>
      </c>
      <c r="C8696" t="s">
        <v>18</v>
      </c>
      <c r="D8696" t="s">
        <v>19</v>
      </c>
      <c r="E8696">
        <v>31.92</v>
      </c>
      <c r="F8696">
        <v>31707</v>
      </c>
      <c r="G8696">
        <v>20070.53</v>
      </c>
      <c r="H8696" s="2">
        <v>39570</v>
      </c>
      <c r="I8696" s="2">
        <v>39638</v>
      </c>
      <c r="J8696" s="2">
        <v>48944</v>
      </c>
      <c r="K8696" t="s">
        <v>2340</v>
      </c>
      <c r="L8696">
        <v>6374</v>
      </c>
      <c r="M8696" t="s">
        <v>2341</v>
      </c>
      <c r="N8696" t="s">
        <v>71</v>
      </c>
      <c r="P8696" t="s">
        <v>34</v>
      </c>
      <c r="Q8696" t="s">
        <v>2342</v>
      </c>
      <c r="R8696" t="s">
        <v>512</v>
      </c>
    </row>
    <row r="8697" spans="1:18" x14ac:dyDescent="0.35">
      <c r="A8697">
        <f t="shared" si="135"/>
        <v>2012</v>
      </c>
      <c r="B8697" t="s">
        <v>13491</v>
      </c>
      <c r="C8697" t="s">
        <v>18</v>
      </c>
      <c r="D8697" t="s">
        <v>22</v>
      </c>
      <c r="E8697">
        <v>31.92</v>
      </c>
      <c r="F8697">
        <v>30256.324999999993</v>
      </c>
      <c r="G8697">
        <v>12136.239999999998</v>
      </c>
      <c r="H8697" s="2">
        <v>40788</v>
      </c>
      <c r="I8697" s="2">
        <v>40968</v>
      </c>
      <c r="J8697" s="2">
        <v>50405</v>
      </c>
      <c r="K8697" t="s">
        <v>13492</v>
      </c>
      <c r="L8697">
        <v>9410</v>
      </c>
      <c r="M8697" t="s">
        <v>560</v>
      </c>
      <c r="N8697" t="s">
        <v>189</v>
      </c>
      <c r="O8697" t="s">
        <v>13493</v>
      </c>
      <c r="P8697" t="s">
        <v>34</v>
      </c>
      <c r="Q8697" t="s">
        <v>2278</v>
      </c>
      <c r="R8697" t="s">
        <v>465</v>
      </c>
    </row>
    <row r="8698" spans="1:18" x14ac:dyDescent="0.35">
      <c r="A8698">
        <f t="shared" si="135"/>
        <v>2011</v>
      </c>
      <c r="B8698" t="s">
        <v>10957</v>
      </c>
      <c r="C8698" t="s">
        <v>18</v>
      </c>
      <c r="D8698" t="s">
        <v>22</v>
      </c>
      <c r="E8698">
        <v>31.99</v>
      </c>
      <c r="F8698">
        <v>31632.985000000001</v>
      </c>
      <c r="G8698">
        <v>13380.75</v>
      </c>
      <c r="H8698" s="2">
        <v>40648</v>
      </c>
      <c r="I8698" s="2">
        <v>40890</v>
      </c>
      <c r="J8698" s="2">
        <v>50040</v>
      </c>
      <c r="K8698" t="s">
        <v>10958</v>
      </c>
      <c r="L8698">
        <v>6170</v>
      </c>
      <c r="M8698" t="s">
        <v>4430</v>
      </c>
      <c r="N8698" t="s">
        <v>179</v>
      </c>
      <c r="O8698" t="s">
        <v>10959</v>
      </c>
    </row>
    <row r="8699" spans="1:18" x14ac:dyDescent="0.35">
      <c r="A8699">
        <f t="shared" si="135"/>
        <v>2010</v>
      </c>
      <c r="B8699" t="s">
        <v>2775</v>
      </c>
      <c r="C8699" t="s">
        <v>18</v>
      </c>
      <c r="D8699" t="s">
        <v>19</v>
      </c>
      <c r="E8699">
        <v>32</v>
      </c>
      <c r="F8699">
        <v>33460.649999999994</v>
      </c>
      <c r="G8699">
        <v>21548.659999999996</v>
      </c>
      <c r="H8699" s="2">
        <v>39570</v>
      </c>
      <c r="I8699" s="2">
        <v>40536</v>
      </c>
      <c r="J8699" s="2">
        <v>49674</v>
      </c>
      <c r="K8699" t="s">
        <v>2776</v>
      </c>
      <c r="L8699">
        <v>8700</v>
      </c>
      <c r="M8699" t="s">
        <v>941</v>
      </c>
      <c r="N8699" t="s">
        <v>53</v>
      </c>
      <c r="O8699" t="s">
        <v>2777</v>
      </c>
      <c r="P8699" t="s">
        <v>86</v>
      </c>
      <c r="Q8699" t="s">
        <v>2778</v>
      </c>
      <c r="R8699" t="s">
        <v>2779</v>
      </c>
    </row>
    <row r="8700" spans="1:18" x14ac:dyDescent="0.35">
      <c r="A8700">
        <f t="shared" si="135"/>
        <v>2012</v>
      </c>
      <c r="B8700" t="s">
        <v>4583</v>
      </c>
      <c r="C8700" t="s">
        <v>18</v>
      </c>
      <c r="D8700" t="s">
        <v>22</v>
      </c>
      <c r="E8700">
        <v>32</v>
      </c>
      <c r="F8700">
        <v>24981</v>
      </c>
      <c r="G8700">
        <v>10020.230000000001</v>
      </c>
      <c r="H8700" s="2">
        <v>39570</v>
      </c>
      <c r="I8700" s="2">
        <v>40963</v>
      </c>
      <c r="J8700" s="2">
        <v>50405</v>
      </c>
      <c r="K8700" t="s">
        <v>4584</v>
      </c>
      <c r="L8700">
        <v>3116</v>
      </c>
      <c r="M8700" t="s">
        <v>2361</v>
      </c>
      <c r="N8700" t="s">
        <v>51</v>
      </c>
      <c r="P8700" t="s">
        <v>34</v>
      </c>
      <c r="Q8700" t="s">
        <v>4585</v>
      </c>
      <c r="R8700" t="s">
        <v>492</v>
      </c>
    </row>
    <row r="8701" spans="1:18" x14ac:dyDescent="0.35">
      <c r="A8701">
        <f t="shared" si="135"/>
        <v>2012</v>
      </c>
      <c r="B8701" t="s">
        <v>5588</v>
      </c>
      <c r="C8701" t="s">
        <v>18</v>
      </c>
      <c r="D8701" t="s">
        <v>22</v>
      </c>
      <c r="E8701">
        <v>32</v>
      </c>
      <c r="F8701">
        <v>36597</v>
      </c>
      <c r="G8701">
        <v>13797.06</v>
      </c>
      <c r="H8701" s="2">
        <v>39641</v>
      </c>
      <c r="I8701" s="2">
        <v>41178</v>
      </c>
      <c r="J8701" s="2">
        <v>50405</v>
      </c>
      <c r="K8701" t="s">
        <v>5589</v>
      </c>
      <c r="L8701">
        <v>4466</v>
      </c>
      <c r="M8701" t="s">
        <v>2751</v>
      </c>
      <c r="N8701" t="s">
        <v>344</v>
      </c>
      <c r="P8701" t="s">
        <v>34</v>
      </c>
      <c r="Q8701" t="s">
        <v>5590</v>
      </c>
      <c r="R8701" t="s">
        <v>3339</v>
      </c>
    </row>
    <row r="8702" spans="1:18" x14ac:dyDescent="0.35">
      <c r="A8702">
        <f t="shared" si="135"/>
        <v>2006</v>
      </c>
      <c r="B8702" t="s">
        <v>6278</v>
      </c>
      <c r="C8702" t="s">
        <v>18</v>
      </c>
      <c r="D8702" t="s">
        <v>22</v>
      </c>
      <c r="E8702">
        <v>32</v>
      </c>
      <c r="F8702">
        <v>35772.824999999997</v>
      </c>
      <c r="G8702">
        <v>22453.51</v>
      </c>
      <c r="H8702" s="2">
        <v>39787</v>
      </c>
      <c r="I8702" s="2">
        <v>39043</v>
      </c>
      <c r="J8702" s="2">
        <v>48213</v>
      </c>
      <c r="K8702" t="s">
        <v>6279</v>
      </c>
      <c r="L8702">
        <v>8834</v>
      </c>
      <c r="M8702" t="s">
        <v>6280</v>
      </c>
      <c r="N8702" t="s">
        <v>414</v>
      </c>
      <c r="O8702" t="s">
        <v>6281</v>
      </c>
      <c r="P8702" t="s">
        <v>86</v>
      </c>
      <c r="Q8702" t="s">
        <v>6282</v>
      </c>
      <c r="R8702" t="s">
        <v>6283</v>
      </c>
    </row>
    <row r="8703" spans="1:18" x14ac:dyDescent="0.35">
      <c r="A8703">
        <f t="shared" si="135"/>
        <v>2010</v>
      </c>
      <c r="B8703" t="s">
        <v>9159</v>
      </c>
      <c r="C8703" t="s">
        <v>18</v>
      </c>
      <c r="D8703" t="s">
        <v>19</v>
      </c>
      <c r="E8703">
        <v>32</v>
      </c>
      <c r="F8703">
        <v>33780</v>
      </c>
      <c r="G8703">
        <v>18849.239999999998</v>
      </c>
      <c r="H8703" s="2">
        <v>40455</v>
      </c>
      <c r="I8703" s="2">
        <v>40535</v>
      </c>
      <c r="J8703" s="2">
        <v>49674</v>
      </c>
      <c r="K8703" t="s">
        <v>9160</v>
      </c>
      <c r="L8703">
        <v>3556</v>
      </c>
      <c r="M8703" t="s">
        <v>746</v>
      </c>
      <c r="N8703" t="s">
        <v>51</v>
      </c>
      <c r="P8703" t="s">
        <v>34</v>
      </c>
      <c r="Q8703" t="s">
        <v>3344</v>
      </c>
      <c r="R8703" t="s">
        <v>269</v>
      </c>
    </row>
    <row r="8704" spans="1:18" x14ac:dyDescent="0.35">
      <c r="A8704">
        <f t="shared" si="135"/>
        <v>2010</v>
      </c>
      <c r="B8704" t="s">
        <v>9236</v>
      </c>
      <c r="C8704" t="s">
        <v>18</v>
      </c>
      <c r="D8704" t="s">
        <v>22</v>
      </c>
      <c r="E8704">
        <v>32</v>
      </c>
      <c r="F8704">
        <v>25003.695</v>
      </c>
      <c r="G8704">
        <v>8751.2699999999986</v>
      </c>
      <c r="H8704" s="2">
        <v>40455</v>
      </c>
      <c r="I8704" s="2">
        <v>40466</v>
      </c>
      <c r="J8704" s="2">
        <v>49674</v>
      </c>
      <c r="K8704" t="s">
        <v>9237</v>
      </c>
      <c r="L8704">
        <v>3270</v>
      </c>
      <c r="M8704" t="s">
        <v>2860</v>
      </c>
      <c r="N8704" t="s">
        <v>51</v>
      </c>
      <c r="O8704" t="s">
        <v>9238</v>
      </c>
    </row>
    <row r="8705" spans="1:18" x14ac:dyDescent="0.35">
      <c r="A8705">
        <f t="shared" si="135"/>
        <v>2011</v>
      </c>
      <c r="B8705" t="s">
        <v>10082</v>
      </c>
      <c r="C8705" t="s">
        <v>18</v>
      </c>
      <c r="D8705" t="s">
        <v>22</v>
      </c>
      <c r="E8705">
        <v>32</v>
      </c>
      <c r="F8705">
        <v>35957</v>
      </c>
      <c r="G8705">
        <v>15658.150000000001</v>
      </c>
      <c r="H8705" s="2">
        <v>40570</v>
      </c>
      <c r="I8705" s="2">
        <v>40899</v>
      </c>
      <c r="J8705" s="2">
        <v>50040</v>
      </c>
      <c r="K8705" t="s">
        <v>10083</v>
      </c>
      <c r="L8705">
        <v>2545</v>
      </c>
      <c r="M8705" t="s">
        <v>2682</v>
      </c>
      <c r="N8705" t="s">
        <v>210</v>
      </c>
      <c r="O8705" t="s">
        <v>6550</v>
      </c>
      <c r="P8705" t="s">
        <v>34</v>
      </c>
      <c r="Q8705" t="s">
        <v>1643</v>
      </c>
      <c r="R8705" t="s">
        <v>320</v>
      </c>
    </row>
    <row r="8706" spans="1:18" x14ac:dyDescent="0.35">
      <c r="A8706">
        <f t="shared" si="135"/>
        <v>2011</v>
      </c>
      <c r="B8706" t="s">
        <v>10423</v>
      </c>
      <c r="C8706" t="s">
        <v>18</v>
      </c>
      <c r="D8706" t="s">
        <v>19</v>
      </c>
      <c r="E8706">
        <v>32</v>
      </c>
      <c r="F8706">
        <v>35878</v>
      </c>
      <c r="G8706">
        <v>19374.120000000003</v>
      </c>
      <c r="H8706" s="2">
        <v>40619</v>
      </c>
      <c r="I8706" s="2">
        <v>40772</v>
      </c>
      <c r="J8706" s="2">
        <v>50040</v>
      </c>
      <c r="K8706" t="s">
        <v>10424</v>
      </c>
      <c r="L8706">
        <v>4566</v>
      </c>
      <c r="M8706" t="s">
        <v>8601</v>
      </c>
      <c r="N8706" t="s">
        <v>210</v>
      </c>
      <c r="P8706" t="s">
        <v>34</v>
      </c>
      <c r="Q8706" t="s">
        <v>10425</v>
      </c>
      <c r="R8706" t="s">
        <v>512</v>
      </c>
    </row>
    <row r="8707" spans="1:18" x14ac:dyDescent="0.35">
      <c r="A8707">
        <f t="shared" ref="A8707:A8770" si="136">YEAR(I8707)</f>
        <v>2012</v>
      </c>
      <c r="B8707" t="s">
        <v>11582</v>
      </c>
      <c r="C8707" t="s">
        <v>18</v>
      </c>
      <c r="D8707" t="s">
        <v>19</v>
      </c>
      <c r="E8707">
        <v>32</v>
      </c>
      <c r="F8707">
        <v>32110.670000000002</v>
      </c>
      <c r="G8707">
        <v>14481.91</v>
      </c>
      <c r="H8707" s="2">
        <v>40686</v>
      </c>
      <c r="I8707" s="2">
        <v>41093</v>
      </c>
      <c r="J8707" s="2">
        <v>50405</v>
      </c>
      <c r="K8707" t="s">
        <v>11583</v>
      </c>
      <c r="L8707">
        <v>3313</v>
      </c>
      <c r="M8707" t="s">
        <v>2961</v>
      </c>
      <c r="N8707" t="s">
        <v>51</v>
      </c>
      <c r="P8707" t="s">
        <v>34</v>
      </c>
      <c r="Q8707" t="s">
        <v>451</v>
      </c>
      <c r="R8707" t="s">
        <v>200</v>
      </c>
    </row>
    <row r="8708" spans="1:18" x14ac:dyDescent="0.35">
      <c r="A8708">
        <f t="shared" si="136"/>
        <v>2011</v>
      </c>
      <c r="B8708" t="s">
        <v>11935</v>
      </c>
      <c r="C8708" t="s">
        <v>18</v>
      </c>
      <c r="D8708" t="s">
        <v>22</v>
      </c>
      <c r="E8708">
        <v>32</v>
      </c>
      <c r="F8708">
        <v>29416.125</v>
      </c>
      <c r="G8708">
        <v>13796.19</v>
      </c>
      <c r="H8708" s="2">
        <v>40702</v>
      </c>
      <c r="I8708" s="2">
        <v>40821</v>
      </c>
      <c r="J8708" s="2">
        <v>50040</v>
      </c>
      <c r="K8708" t="s">
        <v>11936</v>
      </c>
      <c r="L8708">
        <v>8867</v>
      </c>
      <c r="M8708" t="s">
        <v>8971</v>
      </c>
      <c r="N8708" t="s">
        <v>229</v>
      </c>
      <c r="P8708" t="s">
        <v>34</v>
      </c>
      <c r="Q8708" t="s">
        <v>11937</v>
      </c>
      <c r="R8708" t="s">
        <v>1158</v>
      </c>
    </row>
    <row r="8709" spans="1:18" x14ac:dyDescent="0.35">
      <c r="A8709">
        <f t="shared" si="136"/>
        <v>2017</v>
      </c>
      <c r="B8709" t="s">
        <v>13833</v>
      </c>
      <c r="C8709" t="s">
        <v>18</v>
      </c>
      <c r="D8709" t="s">
        <v>22</v>
      </c>
      <c r="E8709">
        <v>32.03</v>
      </c>
      <c r="F8709">
        <v>15654.157999999999</v>
      </c>
      <c r="G8709">
        <v>2535.98</v>
      </c>
      <c r="H8709" s="2">
        <v>40808</v>
      </c>
      <c r="I8709" s="2">
        <v>42992</v>
      </c>
      <c r="J8709" s="2">
        <v>50405</v>
      </c>
      <c r="K8709" t="s">
        <v>13834</v>
      </c>
      <c r="L8709">
        <v>6344</v>
      </c>
      <c r="M8709" t="s">
        <v>8223</v>
      </c>
      <c r="N8709" t="s">
        <v>179</v>
      </c>
      <c r="P8709" t="s">
        <v>34</v>
      </c>
      <c r="Q8709" t="s">
        <v>9404</v>
      </c>
      <c r="R8709" t="s">
        <v>1119</v>
      </c>
    </row>
    <row r="8710" spans="1:18" x14ac:dyDescent="0.35">
      <c r="A8710">
        <f t="shared" si="136"/>
        <v>2010</v>
      </c>
      <c r="B8710" t="s">
        <v>8804</v>
      </c>
      <c r="C8710" t="s">
        <v>18</v>
      </c>
      <c r="D8710" t="s">
        <v>22</v>
      </c>
      <c r="E8710">
        <v>32.1</v>
      </c>
      <c r="F8710">
        <v>24272</v>
      </c>
      <c r="G8710">
        <v>13519.509999999998</v>
      </c>
      <c r="H8710" s="2">
        <v>40360</v>
      </c>
      <c r="I8710" s="2">
        <v>40445</v>
      </c>
      <c r="J8710" s="2">
        <v>49674</v>
      </c>
      <c r="K8710" t="s">
        <v>6371</v>
      </c>
      <c r="L8710">
        <v>9465</v>
      </c>
      <c r="M8710" t="s">
        <v>3240</v>
      </c>
      <c r="N8710" t="s">
        <v>32</v>
      </c>
      <c r="P8710" t="s">
        <v>34</v>
      </c>
      <c r="Q8710" t="s">
        <v>8805</v>
      </c>
      <c r="R8710" t="s">
        <v>578</v>
      </c>
    </row>
    <row r="8711" spans="1:18" x14ac:dyDescent="0.35">
      <c r="A8711">
        <f t="shared" si="136"/>
        <v>2011</v>
      </c>
      <c r="B8711" t="s">
        <v>9576</v>
      </c>
      <c r="C8711" t="s">
        <v>18</v>
      </c>
      <c r="D8711" t="s">
        <v>22</v>
      </c>
      <c r="E8711">
        <v>32.1</v>
      </c>
      <c r="F8711">
        <v>40180</v>
      </c>
      <c r="G8711">
        <v>18643.510000000002</v>
      </c>
      <c r="H8711" s="2">
        <v>40519</v>
      </c>
      <c r="I8711" s="2">
        <v>40598</v>
      </c>
      <c r="J8711" s="2">
        <v>50040</v>
      </c>
      <c r="K8711" t="s">
        <v>9577</v>
      </c>
      <c r="L8711">
        <v>3233</v>
      </c>
      <c r="M8711" t="s">
        <v>9578</v>
      </c>
      <c r="N8711" t="s">
        <v>51</v>
      </c>
      <c r="O8711" t="s">
        <v>9579</v>
      </c>
      <c r="P8711" t="s">
        <v>34</v>
      </c>
      <c r="Q8711" t="s">
        <v>1933</v>
      </c>
      <c r="R8711" t="s">
        <v>578</v>
      </c>
    </row>
    <row r="8712" spans="1:18" x14ac:dyDescent="0.35">
      <c r="A8712">
        <f t="shared" si="136"/>
        <v>2011</v>
      </c>
      <c r="B8712" t="s">
        <v>10715</v>
      </c>
      <c r="C8712" t="s">
        <v>18</v>
      </c>
      <c r="D8712" t="s">
        <v>22</v>
      </c>
      <c r="E8712">
        <v>32.1</v>
      </c>
      <c r="F8712">
        <v>34784</v>
      </c>
      <c r="G8712">
        <v>16313.7</v>
      </c>
      <c r="H8712" s="2">
        <v>40672</v>
      </c>
      <c r="I8712" s="2">
        <v>40906</v>
      </c>
      <c r="J8712" s="2">
        <v>50040</v>
      </c>
      <c r="K8712" t="s">
        <v>10716</v>
      </c>
      <c r="L8712">
        <v>4543</v>
      </c>
      <c r="M8712" t="s">
        <v>681</v>
      </c>
      <c r="N8712" t="s">
        <v>210</v>
      </c>
      <c r="P8712" t="s">
        <v>34</v>
      </c>
      <c r="Q8712" t="s">
        <v>5498</v>
      </c>
      <c r="R8712" t="s">
        <v>527</v>
      </c>
    </row>
    <row r="8713" spans="1:18" x14ac:dyDescent="0.35">
      <c r="A8713">
        <f t="shared" si="136"/>
        <v>2013</v>
      </c>
      <c r="B8713" t="s">
        <v>12536</v>
      </c>
      <c r="C8713" t="s">
        <v>18</v>
      </c>
      <c r="D8713" t="s">
        <v>22</v>
      </c>
      <c r="E8713">
        <v>32.1</v>
      </c>
      <c r="F8713">
        <v>32066</v>
      </c>
      <c r="G8713">
        <v>9235</v>
      </c>
      <c r="H8713" s="2">
        <v>40697</v>
      </c>
      <c r="I8713" s="2">
        <v>41628</v>
      </c>
      <c r="J8713" s="2">
        <v>50770</v>
      </c>
      <c r="K8713" t="s">
        <v>12537</v>
      </c>
      <c r="L8713">
        <v>9631</v>
      </c>
      <c r="M8713" t="s">
        <v>12538</v>
      </c>
      <c r="N8713" t="s">
        <v>32</v>
      </c>
      <c r="P8713" t="s">
        <v>34</v>
      </c>
      <c r="Q8713" t="s">
        <v>652</v>
      </c>
      <c r="R8713" t="s">
        <v>475</v>
      </c>
    </row>
    <row r="8714" spans="1:18" x14ac:dyDescent="0.35">
      <c r="A8714">
        <f t="shared" si="136"/>
        <v>2015</v>
      </c>
      <c r="B8714" t="s">
        <v>8925</v>
      </c>
      <c r="C8714" t="s">
        <v>18</v>
      </c>
      <c r="D8714" t="s">
        <v>22</v>
      </c>
      <c r="E8714">
        <v>32.130000000000003</v>
      </c>
      <c r="F8714">
        <v>33435</v>
      </c>
      <c r="G8714">
        <v>8158.1500000000005</v>
      </c>
      <c r="H8714" s="2">
        <v>40389</v>
      </c>
      <c r="I8714" s="2">
        <v>42342</v>
      </c>
      <c r="J8714" s="2">
        <v>51501</v>
      </c>
      <c r="K8714" t="s">
        <v>8926</v>
      </c>
      <c r="L8714">
        <v>3416</v>
      </c>
      <c r="M8714" t="s">
        <v>7355</v>
      </c>
      <c r="N8714" t="s">
        <v>51</v>
      </c>
      <c r="O8714" t="s">
        <v>8927</v>
      </c>
      <c r="P8714" t="s">
        <v>34</v>
      </c>
      <c r="Q8714" t="s">
        <v>8928</v>
      </c>
      <c r="R8714" t="s">
        <v>512</v>
      </c>
    </row>
    <row r="8715" spans="1:18" x14ac:dyDescent="0.35">
      <c r="A8715">
        <f t="shared" si="136"/>
        <v>2011</v>
      </c>
      <c r="B8715" t="s">
        <v>13867</v>
      </c>
      <c r="C8715" t="s">
        <v>18</v>
      </c>
      <c r="D8715" t="s">
        <v>22</v>
      </c>
      <c r="E8715">
        <v>32.130000000000003</v>
      </c>
      <c r="F8715">
        <v>30290</v>
      </c>
      <c r="G8715">
        <v>14206.01</v>
      </c>
      <c r="H8715" s="2">
        <v>40813</v>
      </c>
      <c r="I8715" s="2">
        <v>40897</v>
      </c>
      <c r="J8715" s="2">
        <v>50040</v>
      </c>
      <c r="K8715" t="s">
        <v>13868</v>
      </c>
      <c r="L8715">
        <v>4624</v>
      </c>
      <c r="M8715" t="s">
        <v>452</v>
      </c>
      <c r="N8715" t="s">
        <v>210</v>
      </c>
      <c r="P8715" t="s">
        <v>34</v>
      </c>
      <c r="Q8715" t="s">
        <v>13869</v>
      </c>
      <c r="R8715" t="s">
        <v>1806</v>
      </c>
    </row>
    <row r="8716" spans="1:18" x14ac:dyDescent="0.35">
      <c r="A8716">
        <f t="shared" si="136"/>
        <v>2012</v>
      </c>
      <c r="B8716" t="s">
        <v>14019</v>
      </c>
      <c r="C8716" t="s">
        <v>18</v>
      </c>
      <c r="D8716" t="s">
        <v>22</v>
      </c>
      <c r="E8716">
        <v>32.130000000000003</v>
      </c>
      <c r="F8716">
        <v>39302</v>
      </c>
      <c r="G8716">
        <v>14777.550000000001</v>
      </c>
      <c r="H8716" s="2">
        <v>40835</v>
      </c>
      <c r="I8716" s="2">
        <v>41052</v>
      </c>
      <c r="J8716" s="2">
        <v>50405</v>
      </c>
      <c r="K8716" t="s">
        <v>14020</v>
      </c>
      <c r="L8716">
        <v>2747</v>
      </c>
      <c r="M8716" t="s">
        <v>4042</v>
      </c>
      <c r="N8716" t="s">
        <v>51</v>
      </c>
      <c r="P8716" t="s">
        <v>34</v>
      </c>
      <c r="Q8716" t="s">
        <v>14021</v>
      </c>
      <c r="R8716" t="s">
        <v>389</v>
      </c>
    </row>
    <row r="8717" spans="1:18" x14ac:dyDescent="0.35">
      <c r="A8717">
        <f t="shared" si="136"/>
        <v>2012</v>
      </c>
      <c r="B8717" t="s">
        <v>13942</v>
      </c>
      <c r="C8717" t="s">
        <v>18</v>
      </c>
      <c r="D8717" t="s">
        <v>19</v>
      </c>
      <c r="E8717">
        <v>32.14</v>
      </c>
      <c r="F8717">
        <v>31127</v>
      </c>
      <c r="G8717">
        <v>12077.28</v>
      </c>
      <c r="H8717" s="2">
        <v>40815</v>
      </c>
      <c r="I8717" s="2">
        <v>41061</v>
      </c>
      <c r="J8717" s="2">
        <v>50405</v>
      </c>
      <c r="K8717" t="s">
        <v>13943</v>
      </c>
      <c r="L8717">
        <v>3454</v>
      </c>
      <c r="M8717" t="s">
        <v>1522</v>
      </c>
      <c r="N8717" t="s">
        <v>51</v>
      </c>
      <c r="O8717" t="s">
        <v>13944</v>
      </c>
    </row>
    <row r="8718" spans="1:18" x14ac:dyDescent="0.35">
      <c r="A8718">
        <f t="shared" si="136"/>
        <v>2011</v>
      </c>
      <c r="B8718" t="s">
        <v>11588</v>
      </c>
      <c r="C8718" t="s">
        <v>18</v>
      </c>
      <c r="D8718" t="s">
        <v>22</v>
      </c>
      <c r="E8718">
        <v>32.159999999999997</v>
      </c>
      <c r="F8718">
        <v>32827.125</v>
      </c>
      <c r="G8718">
        <v>14295.180000000002</v>
      </c>
      <c r="H8718" s="2">
        <v>40749</v>
      </c>
      <c r="I8718" s="2">
        <v>40878</v>
      </c>
      <c r="J8718" s="2">
        <v>50040</v>
      </c>
      <c r="K8718" t="s">
        <v>11589</v>
      </c>
      <c r="L8718">
        <v>4125</v>
      </c>
      <c r="M8718" t="s">
        <v>4582</v>
      </c>
      <c r="N8718" t="s">
        <v>1930</v>
      </c>
      <c r="O8718" t="s">
        <v>11590</v>
      </c>
      <c r="P8718" t="s">
        <v>34</v>
      </c>
      <c r="Q8718" t="s">
        <v>3276</v>
      </c>
      <c r="R8718" t="s">
        <v>4620</v>
      </c>
    </row>
    <row r="8719" spans="1:18" x14ac:dyDescent="0.35">
      <c r="A8719">
        <f t="shared" si="136"/>
        <v>2012</v>
      </c>
      <c r="B8719" t="s">
        <v>13689</v>
      </c>
      <c r="C8719" t="s">
        <v>18</v>
      </c>
      <c r="D8719" t="s">
        <v>22</v>
      </c>
      <c r="E8719">
        <v>32.159999999999997</v>
      </c>
      <c r="F8719">
        <v>36296.082999999999</v>
      </c>
      <c r="G8719">
        <v>15643.6</v>
      </c>
      <c r="H8719" s="2">
        <v>40813</v>
      </c>
      <c r="I8719" s="2">
        <v>40927</v>
      </c>
      <c r="J8719" s="2">
        <v>50405</v>
      </c>
      <c r="K8719" t="s">
        <v>13690</v>
      </c>
      <c r="L8719">
        <v>5246</v>
      </c>
      <c r="M8719" t="s">
        <v>2022</v>
      </c>
      <c r="N8719" t="s">
        <v>28</v>
      </c>
      <c r="P8719" t="s">
        <v>34</v>
      </c>
      <c r="Q8719" t="s">
        <v>1504</v>
      </c>
      <c r="R8719" t="s">
        <v>117</v>
      </c>
    </row>
    <row r="8720" spans="1:18" x14ac:dyDescent="0.35">
      <c r="A8720">
        <f t="shared" si="136"/>
        <v>2010</v>
      </c>
      <c r="B8720" t="s">
        <v>2146</v>
      </c>
      <c r="C8720" t="s">
        <v>18</v>
      </c>
      <c r="D8720" t="s">
        <v>22</v>
      </c>
      <c r="E8720">
        <v>32.200000000000003</v>
      </c>
      <c r="F8720">
        <v>34363</v>
      </c>
      <c r="G8720">
        <v>16335.980000000001</v>
      </c>
      <c r="H8720" s="2">
        <v>39570</v>
      </c>
      <c r="I8720" s="2">
        <v>40450</v>
      </c>
      <c r="J8720" s="2">
        <v>49674</v>
      </c>
      <c r="K8720" t="s">
        <v>2147</v>
      </c>
      <c r="L8720">
        <v>8264</v>
      </c>
      <c r="M8720" t="s">
        <v>2148</v>
      </c>
      <c r="N8720" t="s">
        <v>25</v>
      </c>
      <c r="P8720" t="s">
        <v>34</v>
      </c>
      <c r="Q8720" t="s">
        <v>2149</v>
      </c>
      <c r="R8720" t="s">
        <v>674</v>
      </c>
    </row>
    <row r="8721" spans="1:18" x14ac:dyDescent="0.35">
      <c r="A8721">
        <f t="shared" si="136"/>
        <v>2011</v>
      </c>
      <c r="B8721" t="s">
        <v>4026</v>
      </c>
      <c r="C8721" t="s">
        <v>18</v>
      </c>
      <c r="D8721" t="s">
        <v>22</v>
      </c>
      <c r="E8721">
        <v>32.200000000000003</v>
      </c>
      <c r="F8721">
        <v>29956.839</v>
      </c>
      <c r="G8721">
        <v>14049.75</v>
      </c>
      <c r="H8721" s="2">
        <v>39569</v>
      </c>
      <c r="I8721" s="2">
        <v>40644</v>
      </c>
      <c r="J8721" s="2">
        <v>50040</v>
      </c>
      <c r="K8721" t="s">
        <v>4027</v>
      </c>
      <c r="L8721">
        <v>6162</v>
      </c>
      <c r="M8721" t="s">
        <v>4028</v>
      </c>
      <c r="N8721" t="s">
        <v>179</v>
      </c>
      <c r="P8721" t="s">
        <v>34</v>
      </c>
      <c r="Q8721" t="s">
        <v>4029</v>
      </c>
      <c r="R8721" t="s">
        <v>433</v>
      </c>
    </row>
    <row r="8722" spans="1:18" x14ac:dyDescent="0.35">
      <c r="A8722">
        <f t="shared" si="136"/>
        <v>2009</v>
      </c>
      <c r="B8722" t="s">
        <v>4353</v>
      </c>
      <c r="C8722" t="s">
        <v>18</v>
      </c>
      <c r="D8722" t="s">
        <v>19</v>
      </c>
      <c r="E8722">
        <v>32.200000000000003</v>
      </c>
      <c r="F8722">
        <v>40757</v>
      </c>
      <c r="G8722">
        <v>30000.739999999998</v>
      </c>
      <c r="H8722" s="2">
        <v>39570</v>
      </c>
      <c r="I8722" s="2">
        <v>40106</v>
      </c>
      <c r="J8722" s="2">
        <v>49309</v>
      </c>
      <c r="K8722" t="s">
        <v>4354</v>
      </c>
      <c r="L8722">
        <v>3148</v>
      </c>
      <c r="M8722" t="s">
        <v>4355</v>
      </c>
      <c r="N8722" t="s">
        <v>51</v>
      </c>
      <c r="P8722" t="s">
        <v>34</v>
      </c>
      <c r="Q8722" t="s">
        <v>4356</v>
      </c>
      <c r="R8722" t="s">
        <v>200</v>
      </c>
    </row>
    <row r="8723" spans="1:18" x14ac:dyDescent="0.35">
      <c r="A8723">
        <f t="shared" si="136"/>
        <v>2012</v>
      </c>
      <c r="B8723" t="s">
        <v>5704</v>
      </c>
      <c r="C8723" t="s">
        <v>18</v>
      </c>
      <c r="D8723" t="s">
        <v>22</v>
      </c>
      <c r="E8723">
        <v>32.200000000000003</v>
      </c>
      <c r="F8723">
        <v>38532</v>
      </c>
      <c r="G8723">
        <v>14488.029999999999</v>
      </c>
      <c r="H8723" s="2">
        <v>39631</v>
      </c>
      <c r="I8723" s="2">
        <v>41179</v>
      </c>
      <c r="J8723" s="2">
        <v>50405</v>
      </c>
      <c r="K8723" t="s">
        <v>5705</v>
      </c>
      <c r="L8723">
        <v>3365</v>
      </c>
      <c r="M8723" t="s">
        <v>5706</v>
      </c>
      <c r="N8723" t="s">
        <v>51</v>
      </c>
      <c r="P8723" t="s">
        <v>34</v>
      </c>
      <c r="Q8723" t="s">
        <v>2528</v>
      </c>
      <c r="R8723" t="s">
        <v>569</v>
      </c>
    </row>
    <row r="8724" spans="1:18" x14ac:dyDescent="0.35">
      <c r="A8724">
        <f t="shared" si="136"/>
        <v>2011</v>
      </c>
      <c r="B8724" t="s">
        <v>11338</v>
      </c>
      <c r="C8724" t="s">
        <v>18</v>
      </c>
      <c r="D8724" t="s">
        <v>22</v>
      </c>
      <c r="E8724">
        <v>32.200000000000003</v>
      </c>
      <c r="F8724">
        <v>35122</v>
      </c>
      <c r="G8724">
        <v>16472.22</v>
      </c>
      <c r="H8724" s="2">
        <v>40673</v>
      </c>
      <c r="I8724" s="2">
        <v>40893</v>
      </c>
      <c r="J8724" s="2">
        <v>50040</v>
      </c>
      <c r="K8724" t="s">
        <v>11339</v>
      </c>
      <c r="L8724">
        <v>3702</v>
      </c>
      <c r="M8724" t="s">
        <v>5669</v>
      </c>
      <c r="N8724" t="s">
        <v>51</v>
      </c>
      <c r="P8724" t="s">
        <v>34</v>
      </c>
      <c r="Q8724" t="s">
        <v>6402</v>
      </c>
      <c r="R8724" t="s">
        <v>512</v>
      </c>
    </row>
    <row r="8725" spans="1:18" x14ac:dyDescent="0.35">
      <c r="A8725">
        <f t="shared" si="136"/>
        <v>2008</v>
      </c>
      <c r="B8725" t="s">
        <v>3073</v>
      </c>
      <c r="C8725" t="s">
        <v>18</v>
      </c>
      <c r="D8725" t="s">
        <v>22</v>
      </c>
      <c r="E8725">
        <v>32.299999999999997</v>
      </c>
      <c r="F8725">
        <v>36825</v>
      </c>
      <c r="G8725">
        <v>25004.16</v>
      </c>
      <c r="H8725" s="2">
        <v>39570</v>
      </c>
      <c r="I8725" s="2">
        <v>39567</v>
      </c>
      <c r="J8725" s="2">
        <v>48944</v>
      </c>
      <c r="K8725" t="s">
        <v>3074</v>
      </c>
      <c r="L8725">
        <v>5073</v>
      </c>
      <c r="M8725" t="s">
        <v>3075</v>
      </c>
      <c r="N8725" t="s">
        <v>28</v>
      </c>
      <c r="O8725" t="s">
        <v>3076</v>
      </c>
      <c r="P8725" t="s">
        <v>34</v>
      </c>
      <c r="Q8725" t="s">
        <v>3077</v>
      </c>
      <c r="R8725" t="s">
        <v>123</v>
      </c>
    </row>
    <row r="8726" spans="1:18" x14ac:dyDescent="0.35">
      <c r="A8726">
        <f t="shared" si="136"/>
        <v>2012</v>
      </c>
      <c r="B8726" t="s">
        <v>5909</v>
      </c>
      <c r="C8726" t="s">
        <v>18</v>
      </c>
      <c r="D8726" t="s">
        <v>22</v>
      </c>
      <c r="E8726">
        <v>32.299999999999997</v>
      </c>
      <c r="F8726">
        <v>35220</v>
      </c>
      <c r="G8726">
        <v>12272.49</v>
      </c>
      <c r="H8726" s="2">
        <v>39707</v>
      </c>
      <c r="I8726" s="2">
        <v>41150</v>
      </c>
      <c r="J8726" s="2">
        <v>50405</v>
      </c>
      <c r="K8726" t="s">
        <v>5910</v>
      </c>
      <c r="L8726">
        <v>3533</v>
      </c>
      <c r="M8726" t="s">
        <v>2766</v>
      </c>
      <c r="N8726" t="s">
        <v>51</v>
      </c>
      <c r="P8726" t="s">
        <v>34</v>
      </c>
      <c r="Q8726" t="s">
        <v>5911</v>
      </c>
      <c r="R8726" t="s">
        <v>475</v>
      </c>
    </row>
    <row r="8727" spans="1:18" x14ac:dyDescent="0.35">
      <c r="A8727">
        <f t="shared" si="136"/>
        <v>2013</v>
      </c>
      <c r="B8727" t="s">
        <v>9186</v>
      </c>
      <c r="C8727" t="s">
        <v>18</v>
      </c>
      <c r="D8727" t="s">
        <v>22</v>
      </c>
      <c r="E8727">
        <v>32.299999999999997</v>
      </c>
      <c r="F8727">
        <v>29966.28</v>
      </c>
      <c r="G8727">
        <v>8013.2699999999995</v>
      </c>
      <c r="H8727" s="2">
        <v>40458</v>
      </c>
      <c r="I8727" s="2">
        <v>41423</v>
      </c>
      <c r="J8727" s="2">
        <v>50770</v>
      </c>
      <c r="K8727" t="s">
        <v>9187</v>
      </c>
      <c r="L8727">
        <v>6245</v>
      </c>
      <c r="M8727" t="s">
        <v>1023</v>
      </c>
      <c r="N8727" t="s">
        <v>179</v>
      </c>
      <c r="O8727" t="s">
        <v>496</v>
      </c>
      <c r="P8727" t="s">
        <v>34</v>
      </c>
      <c r="Q8727" t="s">
        <v>497</v>
      </c>
      <c r="R8727" t="s">
        <v>498</v>
      </c>
    </row>
    <row r="8728" spans="1:18" x14ac:dyDescent="0.35">
      <c r="A8728">
        <f t="shared" si="136"/>
        <v>2009</v>
      </c>
      <c r="B8728" t="s">
        <v>2065</v>
      </c>
      <c r="C8728" t="s">
        <v>18</v>
      </c>
      <c r="D8728" t="s">
        <v>22</v>
      </c>
      <c r="E8728">
        <v>32.4</v>
      </c>
      <c r="F8728">
        <v>34649</v>
      </c>
      <c r="G8728">
        <v>21844.630000000005</v>
      </c>
      <c r="H8728" s="2">
        <v>39570</v>
      </c>
      <c r="I8728" s="2">
        <v>40164</v>
      </c>
      <c r="J8728" s="2">
        <v>49309</v>
      </c>
      <c r="K8728" t="s">
        <v>2066</v>
      </c>
      <c r="L8728">
        <v>3984</v>
      </c>
      <c r="M8728" t="s">
        <v>2067</v>
      </c>
      <c r="N8728" t="s">
        <v>76</v>
      </c>
      <c r="O8728" t="s">
        <v>2068</v>
      </c>
      <c r="P8728" t="s">
        <v>34</v>
      </c>
      <c r="Q8728" t="s">
        <v>2069</v>
      </c>
      <c r="R8728" t="s">
        <v>2070</v>
      </c>
    </row>
    <row r="8729" spans="1:18" x14ac:dyDescent="0.35">
      <c r="A8729">
        <f t="shared" si="136"/>
        <v>2007</v>
      </c>
      <c r="B8729" t="s">
        <v>2886</v>
      </c>
      <c r="C8729" t="s">
        <v>18</v>
      </c>
      <c r="D8729" t="s">
        <v>22</v>
      </c>
      <c r="E8729">
        <v>32.4</v>
      </c>
      <c r="F8729">
        <v>36389</v>
      </c>
      <c r="G8729">
        <v>18303.68</v>
      </c>
      <c r="H8729" s="2">
        <v>39570</v>
      </c>
      <c r="I8729" s="2">
        <v>39356</v>
      </c>
      <c r="J8729" s="2">
        <v>48579</v>
      </c>
      <c r="K8729" t="s">
        <v>2887</v>
      </c>
      <c r="L8729">
        <v>8252</v>
      </c>
      <c r="M8729" t="s">
        <v>2888</v>
      </c>
      <c r="N8729" t="s">
        <v>25</v>
      </c>
      <c r="O8729" t="s">
        <v>2889</v>
      </c>
    </row>
    <row r="8730" spans="1:18" x14ac:dyDescent="0.35">
      <c r="A8730">
        <f t="shared" si="136"/>
        <v>2011</v>
      </c>
      <c r="B8730" t="s">
        <v>5764</v>
      </c>
      <c r="C8730" t="s">
        <v>18</v>
      </c>
      <c r="D8730" t="s">
        <v>22</v>
      </c>
      <c r="E8730">
        <v>32.4</v>
      </c>
      <c r="F8730">
        <v>35291.700000000004</v>
      </c>
      <c r="G8730">
        <v>16551.809999999998</v>
      </c>
      <c r="H8730" s="2">
        <v>39725</v>
      </c>
      <c r="I8730" s="2">
        <v>40883</v>
      </c>
      <c r="J8730" s="2">
        <v>50040</v>
      </c>
      <c r="K8730" t="s">
        <v>5765</v>
      </c>
      <c r="L8730">
        <v>2554</v>
      </c>
      <c r="M8730" t="s">
        <v>5078</v>
      </c>
      <c r="N8730" t="s">
        <v>51</v>
      </c>
      <c r="P8730" t="s">
        <v>34</v>
      </c>
      <c r="Q8730" t="s">
        <v>2457</v>
      </c>
      <c r="R8730" t="s">
        <v>3284</v>
      </c>
    </row>
    <row r="8731" spans="1:18" x14ac:dyDescent="0.35">
      <c r="A8731">
        <f t="shared" si="136"/>
        <v>2010</v>
      </c>
      <c r="B8731" t="s">
        <v>7896</v>
      </c>
      <c r="C8731" t="s">
        <v>18</v>
      </c>
      <c r="D8731" t="s">
        <v>22</v>
      </c>
      <c r="E8731">
        <v>32.4</v>
      </c>
      <c r="F8731">
        <v>32227.724999999999</v>
      </c>
      <c r="G8731">
        <v>17918.600000000002</v>
      </c>
      <c r="H8731" s="2">
        <v>40161</v>
      </c>
      <c r="I8731" s="2">
        <v>40207</v>
      </c>
      <c r="J8731" s="2">
        <v>49674</v>
      </c>
      <c r="K8731" t="s">
        <v>7897</v>
      </c>
      <c r="L8731">
        <v>1214</v>
      </c>
      <c r="M8731" t="s">
        <v>6110</v>
      </c>
      <c r="N8731" t="s">
        <v>332</v>
      </c>
      <c r="O8731" t="s">
        <v>7898</v>
      </c>
      <c r="P8731" t="s">
        <v>34</v>
      </c>
      <c r="Q8731" t="s">
        <v>7899</v>
      </c>
      <c r="R8731" t="s">
        <v>7900</v>
      </c>
    </row>
    <row r="8732" spans="1:18" x14ac:dyDescent="0.35">
      <c r="A8732">
        <f t="shared" si="136"/>
        <v>2011</v>
      </c>
      <c r="B8732" t="s">
        <v>8296</v>
      </c>
      <c r="C8732" t="s">
        <v>18</v>
      </c>
      <c r="D8732" t="s">
        <v>22</v>
      </c>
      <c r="E8732">
        <v>32.4</v>
      </c>
      <c r="F8732">
        <v>38454.894</v>
      </c>
      <c r="G8732">
        <v>16745.899999999998</v>
      </c>
      <c r="H8732" s="2">
        <v>40248</v>
      </c>
      <c r="I8732" s="2">
        <v>40571</v>
      </c>
      <c r="J8732" s="2">
        <v>50040</v>
      </c>
      <c r="K8732" t="s">
        <v>8297</v>
      </c>
      <c r="L8732">
        <v>5070</v>
      </c>
      <c r="M8732" t="s">
        <v>4636</v>
      </c>
      <c r="N8732" t="s">
        <v>28</v>
      </c>
      <c r="O8732" t="s">
        <v>8298</v>
      </c>
      <c r="P8732" t="s">
        <v>34</v>
      </c>
      <c r="Q8732" t="s">
        <v>8299</v>
      </c>
      <c r="R8732" t="s">
        <v>123</v>
      </c>
    </row>
    <row r="8733" spans="1:18" x14ac:dyDescent="0.35">
      <c r="A8733">
        <f t="shared" si="136"/>
        <v>2011</v>
      </c>
      <c r="B8733" t="s">
        <v>10296</v>
      </c>
      <c r="C8733" t="s">
        <v>18</v>
      </c>
      <c r="D8733" t="s">
        <v>22</v>
      </c>
      <c r="E8733">
        <v>32.4</v>
      </c>
      <c r="F8733">
        <v>31296</v>
      </c>
      <c r="G8733">
        <v>14677.829999999998</v>
      </c>
      <c r="H8733" s="2">
        <v>40602</v>
      </c>
      <c r="I8733" s="2">
        <v>40822</v>
      </c>
      <c r="J8733" s="2">
        <v>50040</v>
      </c>
      <c r="K8733" t="s">
        <v>10297</v>
      </c>
      <c r="L8733">
        <v>4565</v>
      </c>
      <c r="M8733" t="s">
        <v>4367</v>
      </c>
      <c r="N8733" t="s">
        <v>210</v>
      </c>
      <c r="P8733" t="s">
        <v>34</v>
      </c>
      <c r="Q8733" t="s">
        <v>7320</v>
      </c>
      <c r="R8733" t="s">
        <v>946</v>
      </c>
    </row>
    <row r="8734" spans="1:18" x14ac:dyDescent="0.35">
      <c r="A8734">
        <f t="shared" si="136"/>
        <v>2011</v>
      </c>
      <c r="B8734" t="s">
        <v>11009</v>
      </c>
      <c r="C8734" t="s">
        <v>18</v>
      </c>
      <c r="D8734" t="s">
        <v>22</v>
      </c>
      <c r="E8734">
        <v>32.4</v>
      </c>
      <c r="F8734">
        <v>20327</v>
      </c>
      <c r="G8734">
        <v>9533.369999999999</v>
      </c>
      <c r="H8734" s="2">
        <v>40653</v>
      </c>
      <c r="I8734" s="2">
        <v>40813</v>
      </c>
      <c r="J8734" s="2">
        <v>50040</v>
      </c>
      <c r="K8734" t="s">
        <v>11010</v>
      </c>
      <c r="L8734">
        <v>3703</v>
      </c>
      <c r="M8734" t="s">
        <v>4900</v>
      </c>
      <c r="N8734" t="s">
        <v>51</v>
      </c>
      <c r="P8734" t="s">
        <v>34</v>
      </c>
      <c r="Q8734" t="s">
        <v>11011</v>
      </c>
      <c r="R8734" t="s">
        <v>629</v>
      </c>
    </row>
    <row r="8735" spans="1:18" x14ac:dyDescent="0.35">
      <c r="A8735">
        <f t="shared" si="136"/>
        <v>2017</v>
      </c>
      <c r="B8735" t="s">
        <v>14475</v>
      </c>
      <c r="C8735" t="s">
        <v>18</v>
      </c>
      <c r="D8735" t="s">
        <v>22</v>
      </c>
      <c r="E8735">
        <v>32.4</v>
      </c>
      <c r="F8735">
        <v>35221</v>
      </c>
      <c r="G8735">
        <v>5297.8600000000006</v>
      </c>
      <c r="H8735" s="2">
        <v>40855</v>
      </c>
      <c r="I8735" s="2">
        <v>42941</v>
      </c>
      <c r="J8735" s="2">
        <v>50405</v>
      </c>
      <c r="K8735" t="s">
        <v>14476</v>
      </c>
      <c r="L8735">
        <v>8218</v>
      </c>
      <c r="M8735" t="s">
        <v>14477</v>
      </c>
      <c r="N8735" t="s">
        <v>408</v>
      </c>
      <c r="P8735" t="s">
        <v>34</v>
      </c>
      <c r="Q8735" t="s">
        <v>14478</v>
      </c>
      <c r="R8735" t="s">
        <v>465</v>
      </c>
    </row>
    <row r="8736" spans="1:18" x14ac:dyDescent="0.35">
      <c r="A8736">
        <f t="shared" si="136"/>
        <v>2018</v>
      </c>
      <c r="B8736" t="s">
        <v>10832</v>
      </c>
      <c r="C8736" t="s">
        <v>18</v>
      </c>
      <c r="D8736" t="s">
        <v>19</v>
      </c>
      <c r="E8736">
        <v>32.44</v>
      </c>
      <c r="F8736">
        <v>20995</v>
      </c>
      <c r="G8736">
        <v>2144.33</v>
      </c>
      <c r="H8736" s="2">
        <v>40640</v>
      </c>
      <c r="I8736" s="2">
        <v>43376</v>
      </c>
      <c r="J8736" s="2">
        <v>48883</v>
      </c>
      <c r="K8736" t="s">
        <v>10833</v>
      </c>
      <c r="L8736">
        <v>3673</v>
      </c>
      <c r="M8736" t="s">
        <v>1896</v>
      </c>
      <c r="N8736" t="s">
        <v>51</v>
      </c>
      <c r="O8736" t="s">
        <v>1897</v>
      </c>
      <c r="P8736" t="s">
        <v>34</v>
      </c>
      <c r="Q8736" t="s">
        <v>1898</v>
      </c>
      <c r="R8736" t="s">
        <v>492</v>
      </c>
    </row>
    <row r="8737" spans="1:18" x14ac:dyDescent="0.35">
      <c r="A8737">
        <f t="shared" si="136"/>
        <v>2011</v>
      </c>
      <c r="B8737" t="s">
        <v>1410</v>
      </c>
      <c r="C8737" t="s">
        <v>18</v>
      </c>
      <c r="D8737" t="s">
        <v>19</v>
      </c>
      <c r="E8737">
        <v>32.5</v>
      </c>
      <c r="F8737">
        <v>34382.138999999996</v>
      </c>
      <c r="G8737">
        <v>18944.560000000001</v>
      </c>
      <c r="H8737" s="2">
        <v>39570</v>
      </c>
      <c r="I8737" s="2">
        <v>40879</v>
      </c>
      <c r="J8737" s="2">
        <v>50040</v>
      </c>
      <c r="K8737" t="s">
        <v>1411</v>
      </c>
      <c r="L8737">
        <v>6022</v>
      </c>
      <c r="M8737" t="s">
        <v>1412</v>
      </c>
      <c r="N8737" t="s">
        <v>179</v>
      </c>
      <c r="P8737" t="s">
        <v>34</v>
      </c>
      <c r="Q8737" t="s">
        <v>1413</v>
      </c>
      <c r="R8737" t="s">
        <v>613</v>
      </c>
    </row>
    <row r="8738" spans="1:18" x14ac:dyDescent="0.35">
      <c r="A8738">
        <f t="shared" si="136"/>
        <v>2008</v>
      </c>
      <c r="B8738" t="s">
        <v>2711</v>
      </c>
      <c r="C8738" t="s">
        <v>18</v>
      </c>
      <c r="D8738" t="s">
        <v>22</v>
      </c>
      <c r="E8738">
        <v>32.5</v>
      </c>
      <c r="F8738">
        <v>34465.845000000001</v>
      </c>
      <c r="G8738">
        <v>15096.05</v>
      </c>
      <c r="H8738" s="2">
        <v>39570</v>
      </c>
      <c r="I8738" s="2">
        <v>39759</v>
      </c>
      <c r="J8738" s="2">
        <v>48944</v>
      </c>
      <c r="K8738" t="s">
        <v>2712</v>
      </c>
      <c r="L8738">
        <v>6222</v>
      </c>
      <c r="M8738" t="s">
        <v>1475</v>
      </c>
      <c r="N8738" t="s">
        <v>179</v>
      </c>
      <c r="P8738" t="s">
        <v>34</v>
      </c>
      <c r="Q8738" t="s">
        <v>2713</v>
      </c>
      <c r="R8738" t="s">
        <v>1766</v>
      </c>
    </row>
    <row r="8739" spans="1:18" x14ac:dyDescent="0.35">
      <c r="A8739">
        <f t="shared" si="136"/>
        <v>2011</v>
      </c>
      <c r="B8739" t="s">
        <v>6692</v>
      </c>
      <c r="C8739" t="s">
        <v>18</v>
      </c>
      <c r="D8739" t="s">
        <v>22</v>
      </c>
      <c r="E8739">
        <v>32.5</v>
      </c>
      <c r="F8739">
        <v>36133</v>
      </c>
      <c r="G8739">
        <v>19909.28</v>
      </c>
      <c r="H8739" s="2">
        <v>39854</v>
      </c>
      <c r="I8739" s="2">
        <v>40767</v>
      </c>
      <c r="J8739" s="2">
        <v>50040</v>
      </c>
      <c r="K8739" t="s">
        <v>6693</v>
      </c>
      <c r="L8739">
        <v>3900</v>
      </c>
      <c r="M8739" t="s">
        <v>4665</v>
      </c>
      <c r="N8739" t="s">
        <v>76</v>
      </c>
      <c r="P8739" t="s">
        <v>86</v>
      </c>
      <c r="Q8739" t="s">
        <v>4726</v>
      </c>
      <c r="R8739" t="s">
        <v>342</v>
      </c>
    </row>
    <row r="8740" spans="1:18" x14ac:dyDescent="0.35">
      <c r="A8740">
        <f t="shared" si="136"/>
        <v>2015</v>
      </c>
      <c r="B8740" t="s">
        <v>12396</v>
      </c>
      <c r="C8740" t="s">
        <v>18</v>
      </c>
      <c r="D8740" t="s">
        <v>22</v>
      </c>
      <c r="E8740">
        <v>32.5</v>
      </c>
      <c r="F8740">
        <v>24435.864000000001</v>
      </c>
      <c r="G8740">
        <v>5620.2500000000009</v>
      </c>
      <c r="H8740" s="2">
        <v>40739</v>
      </c>
      <c r="I8740" s="2">
        <v>42254</v>
      </c>
      <c r="J8740" s="2">
        <v>49674</v>
      </c>
      <c r="K8740" t="s">
        <v>12397</v>
      </c>
      <c r="L8740">
        <v>6027</v>
      </c>
      <c r="M8740" t="s">
        <v>2768</v>
      </c>
      <c r="N8740" t="s">
        <v>179</v>
      </c>
      <c r="P8740" t="s">
        <v>34</v>
      </c>
      <c r="Q8740" t="s">
        <v>6199</v>
      </c>
      <c r="R8740" t="s">
        <v>1110</v>
      </c>
    </row>
    <row r="8741" spans="1:18" x14ac:dyDescent="0.35">
      <c r="A8741">
        <f t="shared" si="136"/>
        <v>2013</v>
      </c>
      <c r="B8741" t="s">
        <v>14398</v>
      </c>
      <c r="C8741" t="s">
        <v>18</v>
      </c>
      <c r="D8741" t="s">
        <v>22</v>
      </c>
      <c r="E8741">
        <v>32.5</v>
      </c>
      <c r="F8741">
        <v>34161.725999999995</v>
      </c>
      <c r="G8741">
        <v>9838.57</v>
      </c>
      <c r="H8741" s="2">
        <v>40846</v>
      </c>
      <c r="I8741" s="2">
        <v>41605</v>
      </c>
      <c r="J8741" s="2">
        <v>50770</v>
      </c>
      <c r="K8741" t="s">
        <v>14399</v>
      </c>
      <c r="L8741">
        <v>6143</v>
      </c>
      <c r="M8741" t="s">
        <v>14400</v>
      </c>
      <c r="N8741" t="s">
        <v>179</v>
      </c>
      <c r="P8741" t="s">
        <v>34</v>
      </c>
      <c r="Q8741" t="s">
        <v>3276</v>
      </c>
      <c r="R8741" t="s">
        <v>752</v>
      </c>
    </row>
    <row r="8742" spans="1:18" x14ac:dyDescent="0.35">
      <c r="A8742">
        <f t="shared" si="136"/>
        <v>2011</v>
      </c>
      <c r="B8742" t="s">
        <v>1190</v>
      </c>
      <c r="C8742" t="s">
        <v>18</v>
      </c>
      <c r="D8742" t="s">
        <v>19</v>
      </c>
      <c r="E8742">
        <v>32.6</v>
      </c>
      <c r="F8742">
        <v>31373</v>
      </c>
      <c r="G8742">
        <v>16050.630000000003</v>
      </c>
      <c r="H8742" s="2">
        <v>39570</v>
      </c>
      <c r="I8742" s="2">
        <v>40868</v>
      </c>
      <c r="J8742" s="2">
        <v>50040</v>
      </c>
      <c r="K8742" t="s">
        <v>1191</v>
      </c>
      <c r="L8742">
        <v>6133</v>
      </c>
      <c r="M8742" t="s">
        <v>1117</v>
      </c>
      <c r="N8742" t="s">
        <v>179</v>
      </c>
      <c r="O8742" t="s">
        <v>1192</v>
      </c>
      <c r="P8742" t="s">
        <v>34</v>
      </c>
      <c r="Q8742" t="s">
        <v>1193</v>
      </c>
      <c r="R8742" t="s">
        <v>913</v>
      </c>
    </row>
    <row r="8743" spans="1:18" x14ac:dyDescent="0.35">
      <c r="A8743">
        <f t="shared" si="136"/>
        <v>2007</v>
      </c>
      <c r="B8743" t="s">
        <v>1940</v>
      </c>
      <c r="C8743" t="s">
        <v>18</v>
      </c>
      <c r="D8743" t="s">
        <v>22</v>
      </c>
      <c r="E8743">
        <v>32.6</v>
      </c>
      <c r="F8743">
        <v>35795</v>
      </c>
      <c r="G8743">
        <v>22533.91</v>
      </c>
      <c r="H8743" s="2">
        <v>39570</v>
      </c>
      <c r="I8743" s="2">
        <v>39437</v>
      </c>
      <c r="J8743" s="2">
        <v>48579</v>
      </c>
      <c r="K8743" t="s">
        <v>1941</v>
      </c>
      <c r="L8743">
        <v>1417</v>
      </c>
      <c r="M8743" t="s">
        <v>1942</v>
      </c>
      <c r="N8743" t="s">
        <v>21</v>
      </c>
      <c r="O8743" t="s">
        <v>158</v>
      </c>
      <c r="P8743" t="s">
        <v>34</v>
      </c>
      <c r="Q8743" t="s">
        <v>159</v>
      </c>
      <c r="R8743" t="s">
        <v>160</v>
      </c>
    </row>
    <row r="8744" spans="1:18" x14ac:dyDescent="0.35">
      <c r="A8744">
        <f t="shared" si="136"/>
        <v>2012</v>
      </c>
      <c r="B8744" t="s">
        <v>2207</v>
      </c>
      <c r="C8744" t="s">
        <v>18</v>
      </c>
      <c r="D8744" t="s">
        <v>22</v>
      </c>
      <c r="E8744">
        <v>32.6</v>
      </c>
      <c r="F8744">
        <v>37270</v>
      </c>
      <c r="G8744">
        <v>16063.38</v>
      </c>
      <c r="H8744" s="2">
        <v>39570</v>
      </c>
      <c r="I8744" s="2">
        <v>40967</v>
      </c>
      <c r="J8744" s="2">
        <v>50405</v>
      </c>
      <c r="K8744" t="s">
        <v>2208</v>
      </c>
      <c r="L8744">
        <v>4314</v>
      </c>
      <c r="M8744" t="s">
        <v>2209</v>
      </c>
      <c r="N8744" t="s">
        <v>28</v>
      </c>
      <c r="P8744" t="s">
        <v>34</v>
      </c>
      <c r="Q8744" t="s">
        <v>2210</v>
      </c>
      <c r="R8744" t="s">
        <v>320</v>
      </c>
    </row>
    <row r="8745" spans="1:18" x14ac:dyDescent="0.35">
      <c r="A8745">
        <f t="shared" si="136"/>
        <v>2011</v>
      </c>
      <c r="B8745" t="s">
        <v>2239</v>
      </c>
      <c r="C8745" t="s">
        <v>18</v>
      </c>
      <c r="D8745" t="s">
        <v>22</v>
      </c>
      <c r="E8745">
        <v>32.6</v>
      </c>
      <c r="F8745">
        <v>31098</v>
      </c>
      <c r="G8745">
        <v>13513.339999999998</v>
      </c>
      <c r="H8745" s="2">
        <v>39569</v>
      </c>
      <c r="I8745" s="2">
        <v>40896</v>
      </c>
      <c r="J8745" s="2">
        <v>50040</v>
      </c>
      <c r="K8745" t="s">
        <v>2240</v>
      </c>
      <c r="L8745">
        <v>3550</v>
      </c>
      <c r="M8745" t="s">
        <v>881</v>
      </c>
      <c r="N8745" t="s">
        <v>51</v>
      </c>
      <c r="O8745" t="s">
        <v>2241</v>
      </c>
      <c r="P8745" t="s">
        <v>34</v>
      </c>
      <c r="Q8745" t="s">
        <v>2242</v>
      </c>
      <c r="R8745" t="s">
        <v>270</v>
      </c>
    </row>
    <row r="8746" spans="1:18" x14ac:dyDescent="0.35">
      <c r="A8746">
        <f t="shared" si="136"/>
        <v>2009</v>
      </c>
      <c r="B8746" t="s">
        <v>7143</v>
      </c>
      <c r="C8746" t="s">
        <v>18</v>
      </c>
      <c r="D8746" t="s">
        <v>22</v>
      </c>
      <c r="E8746">
        <v>32.6</v>
      </c>
      <c r="F8746">
        <v>33770.04</v>
      </c>
      <c r="G8746">
        <v>22896.100000000002</v>
      </c>
      <c r="H8746" s="2">
        <v>39972</v>
      </c>
      <c r="I8746" s="2">
        <v>40135</v>
      </c>
      <c r="J8746" s="2">
        <v>49309</v>
      </c>
      <c r="K8746" t="s">
        <v>7144</v>
      </c>
      <c r="L8746">
        <v>6017</v>
      </c>
      <c r="M8746" t="s">
        <v>495</v>
      </c>
      <c r="N8746" t="s">
        <v>179</v>
      </c>
      <c r="P8746" t="s">
        <v>34</v>
      </c>
      <c r="Q8746" t="s">
        <v>7145</v>
      </c>
      <c r="R8746" t="s">
        <v>270</v>
      </c>
    </row>
    <row r="8747" spans="1:18" x14ac:dyDescent="0.35">
      <c r="A8747">
        <f t="shared" si="136"/>
        <v>2011</v>
      </c>
      <c r="B8747" t="s">
        <v>7276</v>
      </c>
      <c r="C8747" t="s">
        <v>18</v>
      </c>
      <c r="D8747" t="s">
        <v>22</v>
      </c>
      <c r="E8747">
        <v>32.6</v>
      </c>
      <c r="F8747">
        <v>34632</v>
      </c>
      <c r="G8747">
        <v>15049</v>
      </c>
      <c r="H8747" s="2">
        <v>39997</v>
      </c>
      <c r="I8747" s="2">
        <v>40865</v>
      </c>
      <c r="J8747" s="2">
        <v>50040</v>
      </c>
      <c r="K8747" t="s">
        <v>6679</v>
      </c>
      <c r="L8747">
        <v>2552</v>
      </c>
      <c r="M8747" t="s">
        <v>3050</v>
      </c>
      <c r="N8747" t="s">
        <v>51</v>
      </c>
      <c r="O8747" t="s">
        <v>7277</v>
      </c>
      <c r="P8747" t="s">
        <v>86</v>
      </c>
      <c r="Q8747" t="s">
        <v>7278</v>
      </c>
      <c r="R8747" t="s">
        <v>7279</v>
      </c>
    </row>
    <row r="8748" spans="1:18" x14ac:dyDescent="0.35">
      <c r="A8748">
        <f t="shared" si="136"/>
        <v>2009</v>
      </c>
      <c r="B8748" t="s">
        <v>7778</v>
      </c>
      <c r="C8748" t="s">
        <v>18</v>
      </c>
      <c r="D8748" t="s">
        <v>22</v>
      </c>
      <c r="E8748">
        <v>32.6</v>
      </c>
      <c r="F8748">
        <v>27643.449999999997</v>
      </c>
      <c r="G8748">
        <v>10138.480000000001</v>
      </c>
      <c r="H8748" s="2">
        <v>40142</v>
      </c>
      <c r="I8748" s="2">
        <v>40071</v>
      </c>
      <c r="J8748" s="2">
        <v>49309</v>
      </c>
      <c r="K8748" t="s">
        <v>7779</v>
      </c>
      <c r="L8748">
        <v>9442</v>
      </c>
      <c r="M8748" t="s">
        <v>3325</v>
      </c>
      <c r="N8748" t="s">
        <v>32</v>
      </c>
      <c r="P8748" t="s">
        <v>34</v>
      </c>
      <c r="Q8748" t="s">
        <v>7780</v>
      </c>
      <c r="R8748" t="s">
        <v>946</v>
      </c>
    </row>
    <row r="8749" spans="1:18" x14ac:dyDescent="0.35">
      <c r="A8749">
        <f t="shared" si="136"/>
        <v>2012</v>
      </c>
      <c r="B8749" t="s">
        <v>11905</v>
      </c>
      <c r="C8749" t="s">
        <v>18</v>
      </c>
      <c r="D8749" t="s">
        <v>19</v>
      </c>
      <c r="E8749">
        <v>32.6</v>
      </c>
      <c r="F8749">
        <v>32340.549999999996</v>
      </c>
      <c r="G8749">
        <v>14553.270000000002</v>
      </c>
      <c r="H8749" s="2">
        <v>40700</v>
      </c>
      <c r="I8749" s="2">
        <v>41165</v>
      </c>
      <c r="J8749" s="2">
        <v>50405</v>
      </c>
      <c r="K8749" t="s">
        <v>11906</v>
      </c>
      <c r="L8749">
        <v>3256</v>
      </c>
      <c r="M8749" t="s">
        <v>11907</v>
      </c>
      <c r="N8749" t="s">
        <v>51</v>
      </c>
      <c r="P8749" t="s">
        <v>34</v>
      </c>
      <c r="Q8749" t="s">
        <v>11908</v>
      </c>
      <c r="R8749" t="s">
        <v>674</v>
      </c>
    </row>
    <row r="8750" spans="1:18" x14ac:dyDescent="0.35">
      <c r="A8750">
        <f t="shared" si="136"/>
        <v>2012</v>
      </c>
      <c r="B8750" t="s">
        <v>14404</v>
      </c>
      <c r="C8750" t="s">
        <v>18</v>
      </c>
      <c r="D8750" t="s">
        <v>22</v>
      </c>
      <c r="E8750">
        <v>32.64</v>
      </c>
      <c r="F8750">
        <v>26709.347000000002</v>
      </c>
      <c r="G8750">
        <v>10042.710000000001</v>
      </c>
      <c r="H8750" s="2">
        <v>40847</v>
      </c>
      <c r="I8750" s="2">
        <v>41181</v>
      </c>
      <c r="J8750" s="2">
        <v>50405</v>
      </c>
      <c r="K8750" t="s">
        <v>14405</v>
      </c>
      <c r="L8750">
        <v>6162</v>
      </c>
      <c r="M8750" t="s">
        <v>5236</v>
      </c>
      <c r="N8750" t="s">
        <v>179</v>
      </c>
      <c r="P8750" t="s">
        <v>34</v>
      </c>
      <c r="Q8750" t="s">
        <v>14406</v>
      </c>
      <c r="R8750" t="s">
        <v>512</v>
      </c>
    </row>
    <row r="8751" spans="1:18" x14ac:dyDescent="0.35">
      <c r="A8751">
        <f t="shared" si="136"/>
        <v>2012</v>
      </c>
      <c r="B8751" t="s">
        <v>12245</v>
      </c>
      <c r="C8751" t="s">
        <v>18</v>
      </c>
      <c r="D8751" t="s">
        <v>22</v>
      </c>
      <c r="E8751">
        <v>32.659999999999997</v>
      </c>
      <c r="F8751">
        <v>36063.550000000003</v>
      </c>
      <c r="G8751">
        <v>12590.439999999997</v>
      </c>
      <c r="H8751" s="2">
        <v>40723</v>
      </c>
      <c r="I8751" s="2">
        <v>41013</v>
      </c>
      <c r="J8751" s="2">
        <v>50405</v>
      </c>
      <c r="K8751" t="s">
        <v>12246</v>
      </c>
      <c r="L8751">
        <v>9038</v>
      </c>
      <c r="M8751" t="s">
        <v>616</v>
      </c>
      <c r="N8751" t="s">
        <v>189</v>
      </c>
      <c r="O8751" t="s">
        <v>10956</v>
      </c>
      <c r="P8751" t="s">
        <v>34</v>
      </c>
      <c r="Q8751" t="s">
        <v>2550</v>
      </c>
      <c r="R8751" t="s">
        <v>439</v>
      </c>
    </row>
    <row r="8752" spans="1:18" x14ac:dyDescent="0.35">
      <c r="A8752">
        <f t="shared" si="136"/>
        <v>2013</v>
      </c>
      <c r="B8752" t="s">
        <v>9374</v>
      </c>
      <c r="C8752" t="s">
        <v>18</v>
      </c>
      <c r="D8752" t="s">
        <v>22</v>
      </c>
      <c r="E8752">
        <v>32.700000000000003</v>
      </c>
      <c r="F8752">
        <v>32314</v>
      </c>
      <c r="G8752">
        <v>8611.07</v>
      </c>
      <c r="H8752" s="2">
        <v>40479</v>
      </c>
      <c r="I8752" s="2">
        <v>41570</v>
      </c>
      <c r="J8752" s="2">
        <v>50770</v>
      </c>
      <c r="K8752" t="s">
        <v>9375</v>
      </c>
      <c r="L8752">
        <v>4452</v>
      </c>
      <c r="M8752" t="s">
        <v>2379</v>
      </c>
      <c r="N8752" t="s">
        <v>344</v>
      </c>
      <c r="O8752" t="s">
        <v>9376</v>
      </c>
      <c r="P8752" t="s">
        <v>34</v>
      </c>
      <c r="Q8752" t="s">
        <v>9377</v>
      </c>
      <c r="R8752" t="s">
        <v>512</v>
      </c>
    </row>
    <row r="8753" spans="1:18" x14ac:dyDescent="0.35">
      <c r="A8753">
        <f t="shared" si="136"/>
        <v>2012</v>
      </c>
      <c r="B8753" t="s">
        <v>11598</v>
      </c>
      <c r="C8753" t="s">
        <v>18</v>
      </c>
      <c r="D8753" t="s">
        <v>22</v>
      </c>
      <c r="E8753">
        <v>32.700000000000003</v>
      </c>
      <c r="F8753">
        <v>38683</v>
      </c>
      <c r="G8753">
        <v>11206.219999999998</v>
      </c>
      <c r="H8753" s="2">
        <v>40690</v>
      </c>
      <c r="I8753" s="2">
        <v>41263</v>
      </c>
      <c r="J8753" s="2">
        <v>50405</v>
      </c>
      <c r="K8753" t="s">
        <v>11599</v>
      </c>
      <c r="L8753">
        <v>3257</v>
      </c>
      <c r="M8753" t="s">
        <v>7327</v>
      </c>
      <c r="N8753" t="s">
        <v>51</v>
      </c>
      <c r="O8753" t="s">
        <v>11600</v>
      </c>
      <c r="P8753" t="s">
        <v>86</v>
      </c>
      <c r="Q8753" t="s">
        <v>2079</v>
      </c>
      <c r="R8753" t="s">
        <v>4803</v>
      </c>
    </row>
    <row r="8754" spans="1:18" x14ac:dyDescent="0.35">
      <c r="A8754">
        <f t="shared" si="136"/>
        <v>2013</v>
      </c>
      <c r="B8754" t="s">
        <v>11679</v>
      </c>
      <c r="C8754" t="s">
        <v>18</v>
      </c>
      <c r="D8754" t="s">
        <v>19</v>
      </c>
      <c r="E8754">
        <v>32.700000000000003</v>
      </c>
      <c r="F8754">
        <v>31599.72</v>
      </c>
      <c r="G8754">
        <v>11091.49</v>
      </c>
      <c r="H8754" s="2">
        <v>40694</v>
      </c>
      <c r="I8754" s="2">
        <v>41613</v>
      </c>
      <c r="J8754" s="2">
        <v>50770</v>
      </c>
      <c r="K8754" t="s">
        <v>11680</v>
      </c>
      <c r="L8754">
        <v>6017</v>
      </c>
      <c r="M8754" t="s">
        <v>495</v>
      </c>
      <c r="N8754" t="s">
        <v>179</v>
      </c>
      <c r="P8754" t="s">
        <v>34</v>
      </c>
      <c r="Q8754" t="s">
        <v>3344</v>
      </c>
      <c r="R8754" t="s">
        <v>913</v>
      </c>
    </row>
    <row r="8755" spans="1:18" x14ac:dyDescent="0.35">
      <c r="A8755">
        <f t="shared" si="136"/>
        <v>2011</v>
      </c>
      <c r="B8755" t="s">
        <v>9939</v>
      </c>
      <c r="C8755" t="s">
        <v>18</v>
      </c>
      <c r="D8755" t="s">
        <v>22</v>
      </c>
      <c r="E8755">
        <v>32.729999999999997</v>
      </c>
      <c r="F8755">
        <v>34810</v>
      </c>
      <c r="G8755">
        <v>10199.330000000002</v>
      </c>
      <c r="H8755" s="2">
        <v>40549</v>
      </c>
      <c r="I8755" s="2">
        <v>40711</v>
      </c>
      <c r="J8755" s="2">
        <v>50040</v>
      </c>
      <c r="K8755" t="s">
        <v>9940</v>
      </c>
      <c r="L8755">
        <v>3373</v>
      </c>
      <c r="M8755" t="s">
        <v>7164</v>
      </c>
      <c r="N8755" t="s">
        <v>51</v>
      </c>
      <c r="O8755" t="s">
        <v>9941</v>
      </c>
    </row>
    <row r="8756" spans="1:18" x14ac:dyDescent="0.35">
      <c r="A8756">
        <f t="shared" si="136"/>
        <v>2012</v>
      </c>
      <c r="B8756" t="s">
        <v>12880</v>
      </c>
      <c r="C8756" t="s">
        <v>18</v>
      </c>
      <c r="D8756" t="s">
        <v>22</v>
      </c>
      <c r="E8756">
        <v>32.75</v>
      </c>
      <c r="F8756">
        <v>30932.777999999998</v>
      </c>
      <c r="G8756">
        <v>12378.870000000003</v>
      </c>
      <c r="H8756" s="2">
        <v>40753</v>
      </c>
      <c r="I8756" s="2">
        <v>40968</v>
      </c>
      <c r="J8756" s="2">
        <v>50405</v>
      </c>
      <c r="K8756" t="s">
        <v>12881</v>
      </c>
      <c r="L8756">
        <v>6010</v>
      </c>
      <c r="M8756" t="s">
        <v>1237</v>
      </c>
      <c r="N8756" t="s">
        <v>179</v>
      </c>
      <c r="O8756" t="s">
        <v>3998</v>
      </c>
      <c r="P8756" t="s">
        <v>34</v>
      </c>
      <c r="Q8756" t="s">
        <v>3999</v>
      </c>
      <c r="R8756" t="s">
        <v>4000</v>
      </c>
    </row>
    <row r="8757" spans="1:18" x14ac:dyDescent="0.35">
      <c r="A8757">
        <f t="shared" si="136"/>
        <v>2010</v>
      </c>
      <c r="B8757" t="s">
        <v>7621</v>
      </c>
      <c r="C8757" t="s">
        <v>18</v>
      </c>
      <c r="D8757" t="s">
        <v>22</v>
      </c>
      <c r="E8757">
        <v>32.76</v>
      </c>
      <c r="F8757">
        <v>29844.199999999997</v>
      </c>
      <c r="G8757">
        <v>15407.029999999999</v>
      </c>
      <c r="H8757" s="2">
        <v>40114</v>
      </c>
      <c r="I8757" s="2">
        <v>40315</v>
      </c>
      <c r="J8757" s="2">
        <v>49674</v>
      </c>
      <c r="K8757" t="s">
        <v>7622</v>
      </c>
      <c r="L8757">
        <v>4310</v>
      </c>
      <c r="M8757" t="s">
        <v>4046</v>
      </c>
      <c r="N8757" t="s">
        <v>28</v>
      </c>
      <c r="O8757" t="s">
        <v>7623</v>
      </c>
      <c r="P8757" t="s">
        <v>34</v>
      </c>
      <c r="Q8757" t="s">
        <v>7624</v>
      </c>
      <c r="R8757" t="s">
        <v>1105</v>
      </c>
    </row>
    <row r="8758" spans="1:18" x14ac:dyDescent="0.35">
      <c r="A8758">
        <f t="shared" si="136"/>
        <v>2016</v>
      </c>
      <c r="B8758" t="s">
        <v>9114</v>
      </c>
      <c r="C8758" t="s">
        <v>18</v>
      </c>
      <c r="D8758" t="s">
        <v>22</v>
      </c>
      <c r="E8758">
        <v>32.76</v>
      </c>
      <c r="F8758">
        <v>33981.9</v>
      </c>
      <c r="G8758">
        <v>6089.6</v>
      </c>
      <c r="H8758" s="2">
        <v>40429</v>
      </c>
      <c r="I8758" s="2">
        <v>42642</v>
      </c>
      <c r="J8758" s="2">
        <v>50040</v>
      </c>
      <c r="K8758" t="s">
        <v>8797</v>
      </c>
      <c r="L8758">
        <v>5026</v>
      </c>
      <c r="M8758" t="s">
        <v>2262</v>
      </c>
      <c r="N8758" t="s">
        <v>28</v>
      </c>
      <c r="O8758" t="s">
        <v>8798</v>
      </c>
      <c r="P8758" t="s">
        <v>34</v>
      </c>
      <c r="Q8758" t="s">
        <v>8799</v>
      </c>
      <c r="R8758" t="s">
        <v>293</v>
      </c>
    </row>
    <row r="8759" spans="1:18" x14ac:dyDescent="0.35">
      <c r="A8759">
        <f t="shared" si="136"/>
        <v>2014</v>
      </c>
      <c r="B8759" t="s">
        <v>9203</v>
      </c>
      <c r="C8759" t="s">
        <v>18</v>
      </c>
      <c r="D8759" t="s">
        <v>22</v>
      </c>
      <c r="E8759">
        <v>32.76</v>
      </c>
      <c r="F8759">
        <v>37913</v>
      </c>
      <c r="G8759">
        <v>9152.6400000000012</v>
      </c>
      <c r="H8759" s="2">
        <v>40464</v>
      </c>
      <c r="I8759" s="2">
        <v>41946</v>
      </c>
      <c r="J8759" s="2">
        <v>49309</v>
      </c>
      <c r="K8759" t="s">
        <v>9204</v>
      </c>
      <c r="L8759">
        <v>9651</v>
      </c>
      <c r="M8759" t="s">
        <v>9205</v>
      </c>
      <c r="N8759" t="s">
        <v>32</v>
      </c>
      <c r="P8759" t="s">
        <v>34</v>
      </c>
      <c r="Q8759" t="s">
        <v>9206</v>
      </c>
      <c r="R8759" t="s">
        <v>320</v>
      </c>
    </row>
    <row r="8760" spans="1:18" x14ac:dyDescent="0.35">
      <c r="A8760">
        <f t="shared" si="136"/>
        <v>2015</v>
      </c>
      <c r="B8760" t="s">
        <v>10741</v>
      </c>
      <c r="C8760" t="s">
        <v>18</v>
      </c>
      <c r="D8760" t="s">
        <v>22</v>
      </c>
      <c r="E8760">
        <v>32.76</v>
      </c>
      <c r="F8760">
        <v>33227.714</v>
      </c>
      <c r="G8760">
        <v>8639.2100000000009</v>
      </c>
      <c r="H8760" s="2">
        <v>40645</v>
      </c>
      <c r="I8760" s="2">
        <v>42075</v>
      </c>
      <c r="J8760" s="2">
        <v>49674</v>
      </c>
      <c r="K8760" t="s">
        <v>10742</v>
      </c>
      <c r="L8760">
        <v>6214</v>
      </c>
      <c r="M8760" t="s">
        <v>3588</v>
      </c>
      <c r="N8760" t="s">
        <v>179</v>
      </c>
      <c r="O8760" t="s">
        <v>10740</v>
      </c>
    </row>
    <row r="8761" spans="1:18" x14ac:dyDescent="0.35">
      <c r="A8761">
        <f t="shared" si="136"/>
        <v>2012</v>
      </c>
      <c r="B8761" t="s">
        <v>11718</v>
      </c>
      <c r="C8761" t="s">
        <v>18</v>
      </c>
      <c r="D8761" t="s">
        <v>22</v>
      </c>
      <c r="E8761">
        <v>32.76</v>
      </c>
      <c r="F8761">
        <v>38582.950000000004</v>
      </c>
      <c r="G8761">
        <v>16629.239999999998</v>
      </c>
      <c r="H8761" s="2">
        <v>40679</v>
      </c>
      <c r="I8761" s="2">
        <v>40935</v>
      </c>
      <c r="J8761" s="2">
        <v>50405</v>
      </c>
      <c r="K8761" t="s">
        <v>11719</v>
      </c>
      <c r="L8761">
        <v>6572</v>
      </c>
      <c r="M8761" t="s">
        <v>7688</v>
      </c>
      <c r="N8761" t="s">
        <v>42</v>
      </c>
      <c r="P8761" t="s">
        <v>34</v>
      </c>
      <c r="Q8761" t="s">
        <v>11720</v>
      </c>
      <c r="R8761" t="s">
        <v>11721</v>
      </c>
    </row>
    <row r="8762" spans="1:18" x14ac:dyDescent="0.35">
      <c r="A8762">
        <f t="shared" si="136"/>
        <v>2016</v>
      </c>
      <c r="B8762" t="s">
        <v>13831</v>
      </c>
      <c r="C8762" t="s">
        <v>18</v>
      </c>
      <c r="D8762" t="s">
        <v>22</v>
      </c>
      <c r="E8762">
        <v>32.78</v>
      </c>
      <c r="F8762">
        <v>26149</v>
      </c>
      <c r="G8762">
        <v>5282.0999999999985</v>
      </c>
      <c r="H8762" s="2">
        <v>40809</v>
      </c>
      <c r="I8762" s="2">
        <v>42439</v>
      </c>
      <c r="J8762" s="2">
        <v>50040</v>
      </c>
      <c r="K8762" t="s">
        <v>1245</v>
      </c>
      <c r="L8762">
        <v>6319</v>
      </c>
      <c r="M8762" t="s">
        <v>4887</v>
      </c>
      <c r="N8762" t="s">
        <v>895</v>
      </c>
      <c r="P8762" t="s">
        <v>34</v>
      </c>
      <c r="Q8762" t="s">
        <v>13832</v>
      </c>
      <c r="R8762" t="s">
        <v>4000</v>
      </c>
    </row>
    <row r="8763" spans="1:18" x14ac:dyDescent="0.35">
      <c r="A8763">
        <f t="shared" si="136"/>
        <v>2011</v>
      </c>
      <c r="B8763" t="s">
        <v>11991</v>
      </c>
      <c r="C8763" t="s">
        <v>18</v>
      </c>
      <c r="D8763" t="s">
        <v>19</v>
      </c>
      <c r="E8763">
        <v>32.799999999999997</v>
      </c>
      <c r="F8763">
        <v>41312.31</v>
      </c>
      <c r="G8763">
        <v>22721.769999999997</v>
      </c>
      <c r="H8763" s="2">
        <v>40703</v>
      </c>
      <c r="I8763" s="2">
        <v>40827</v>
      </c>
      <c r="J8763" s="2">
        <v>50040</v>
      </c>
      <c r="K8763" t="s">
        <v>11992</v>
      </c>
      <c r="L8763">
        <v>6236</v>
      </c>
      <c r="M8763" t="s">
        <v>11230</v>
      </c>
      <c r="N8763" t="s">
        <v>179</v>
      </c>
      <c r="P8763" t="s">
        <v>34</v>
      </c>
      <c r="Q8763" t="s">
        <v>1250</v>
      </c>
      <c r="R8763" t="s">
        <v>320</v>
      </c>
    </row>
    <row r="8764" spans="1:18" x14ac:dyDescent="0.35">
      <c r="A8764">
        <f t="shared" si="136"/>
        <v>2009</v>
      </c>
      <c r="B8764" t="s">
        <v>3701</v>
      </c>
      <c r="C8764" t="s">
        <v>18</v>
      </c>
      <c r="D8764" t="s">
        <v>22</v>
      </c>
      <c r="E8764">
        <v>32.9</v>
      </c>
      <c r="F8764">
        <v>37625</v>
      </c>
      <c r="G8764">
        <v>25509.75</v>
      </c>
      <c r="H8764" s="2">
        <v>39569</v>
      </c>
      <c r="I8764" s="2">
        <v>40097</v>
      </c>
      <c r="J8764" s="2">
        <v>49309</v>
      </c>
      <c r="K8764" t="s">
        <v>3702</v>
      </c>
      <c r="L8764">
        <v>9473</v>
      </c>
      <c r="M8764" t="s">
        <v>1741</v>
      </c>
      <c r="N8764" t="s">
        <v>32</v>
      </c>
      <c r="P8764" t="s">
        <v>34</v>
      </c>
      <c r="Q8764" t="s">
        <v>3675</v>
      </c>
      <c r="R8764" t="s">
        <v>433</v>
      </c>
    </row>
    <row r="8765" spans="1:18" x14ac:dyDescent="0.35">
      <c r="A8765">
        <f t="shared" si="136"/>
        <v>2009</v>
      </c>
      <c r="B8765" t="s">
        <v>4047</v>
      </c>
      <c r="C8765" t="s">
        <v>18</v>
      </c>
      <c r="D8765" t="s">
        <v>22</v>
      </c>
      <c r="E8765">
        <v>32.9</v>
      </c>
      <c r="F8765">
        <v>33945.050000000003</v>
      </c>
      <c r="G8765">
        <v>23014.73</v>
      </c>
      <c r="H8765" s="2">
        <v>39570</v>
      </c>
      <c r="I8765" s="2">
        <v>40095</v>
      </c>
      <c r="J8765" s="2">
        <v>49309</v>
      </c>
      <c r="K8765" t="s">
        <v>4048</v>
      </c>
      <c r="L8765">
        <v>8953</v>
      </c>
      <c r="M8765" t="s">
        <v>2248</v>
      </c>
      <c r="N8765" t="s">
        <v>53</v>
      </c>
      <c r="O8765" t="s">
        <v>4049</v>
      </c>
    </row>
    <row r="8766" spans="1:18" x14ac:dyDescent="0.35">
      <c r="A8766">
        <f t="shared" si="136"/>
        <v>2012</v>
      </c>
      <c r="B8766" t="s">
        <v>13528</v>
      </c>
      <c r="C8766" t="s">
        <v>18</v>
      </c>
      <c r="D8766" t="s">
        <v>22</v>
      </c>
      <c r="E8766">
        <v>32.9</v>
      </c>
      <c r="F8766">
        <v>29885.826000000001</v>
      </c>
      <c r="G8766">
        <v>9324.380000000001</v>
      </c>
      <c r="H8766" s="2">
        <v>40792</v>
      </c>
      <c r="I8766" s="2">
        <v>41215</v>
      </c>
      <c r="J8766" s="2">
        <v>50405</v>
      </c>
      <c r="K8766" t="s">
        <v>13529</v>
      </c>
      <c r="L8766">
        <v>4332</v>
      </c>
      <c r="M8766" t="s">
        <v>2064</v>
      </c>
      <c r="N8766" t="s">
        <v>28</v>
      </c>
      <c r="O8766" t="s">
        <v>13530</v>
      </c>
      <c r="P8766" t="s">
        <v>34</v>
      </c>
      <c r="Q8766" t="s">
        <v>638</v>
      </c>
      <c r="R8766" t="s">
        <v>4885</v>
      </c>
    </row>
    <row r="8767" spans="1:18" x14ac:dyDescent="0.35">
      <c r="A8767">
        <f t="shared" si="136"/>
        <v>2014</v>
      </c>
      <c r="B8767" t="s">
        <v>10695</v>
      </c>
      <c r="C8767" t="s">
        <v>18</v>
      </c>
      <c r="D8767" t="s">
        <v>22</v>
      </c>
      <c r="E8767">
        <v>32.94</v>
      </c>
      <c r="F8767">
        <v>36224</v>
      </c>
      <c r="G8767">
        <v>9418.24</v>
      </c>
      <c r="H8767" s="2">
        <v>40640</v>
      </c>
      <c r="I8767" s="2">
        <v>41957</v>
      </c>
      <c r="J8767" s="2">
        <v>49309</v>
      </c>
      <c r="K8767" t="s">
        <v>10696</v>
      </c>
      <c r="L8767">
        <v>8196</v>
      </c>
      <c r="M8767" t="s">
        <v>31</v>
      </c>
      <c r="N8767" t="s">
        <v>53</v>
      </c>
      <c r="P8767" t="s">
        <v>34</v>
      </c>
      <c r="Q8767" t="s">
        <v>312</v>
      </c>
      <c r="R8767" t="s">
        <v>512</v>
      </c>
    </row>
    <row r="8768" spans="1:18" x14ac:dyDescent="0.35">
      <c r="A8768">
        <f t="shared" si="136"/>
        <v>2009</v>
      </c>
      <c r="B8768" t="s">
        <v>186</v>
      </c>
      <c r="C8768" t="s">
        <v>18</v>
      </c>
      <c r="D8768" t="s">
        <v>22</v>
      </c>
      <c r="E8768">
        <v>33</v>
      </c>
      <c r="F8768">
        <v>34982</v>
      </c>
      <c r="G8768">
        <v>17700.89</v>
      </c>
      <c r="H8768" s="2">
        <v>39570</v>
      </c>
      <c r="I8768" s="2">
        <v>39814</v>
      </c>
      <c r="J8768" s="2">
        <v>49309</v>
      </c>
      <c r="K8768" t="s">
        <v>187</v>
      </c>
      <c r="L8768">
        <v>9103</v>
      </c>
      <c r="M8768" t="s">
        <v>188</v>
      </c>
      <c r="N8768" t="s">
        <v>189</v>
      </c>
      <c r="P8768" t="s">
        <v>34</v>
      </c>
      <c r="Q8768" t="s">
        <v>190</v>
      </c>
      <c r="R8768" t="s">
        <v>123</v>
      </c>
    </row>
    <row r="8769" spans="1:18" x14ac:dyDescent="0.35">
      <c r="A8769">
        <f t="shared" si="136"/>
        <v>2012</v>
      </c>
      <c r="B8769" t="s">
        <v>4209</v>
      </c>
      <c r="C8769" t="s">
        <v>18</v>
      </c>
      <c r="D8769" t="s">
        <v>22</v>
      </c>
      <c r="E8769">
        <v>33</v>
      </c>
      <c r="F8769">
        <v>36152.57</v>
      </c>
      <c r="G8769">
        <v>15545.619999999997</v>
      </c>
      <c r="H8769" s="2">
        <v>39570</v>
      </c>
      <c r="I8769" s="2">
        <v>41163</v>
      </c>
      <c r="J8769" s="2">
        <v>50405</v>
      </c>
      <c r="K8769" t="s">
        <v>4210</v>
      </c>
      <c r="L8769">
        <v>4626</v>
      </c>
      <c r="M8769" t="s">
        <v>4211</v>
      </c>
      <c r="N8769" t="s">
        <v>210</v>
      </c>
      <c r="P8769" t="s">
        <v>34</v>
      </c>
      <c r="Q8769" t="s">
        <v>546</v>
      </c>
      <c r="R8769" t="s">
        <v>578</v>
      </c>
    </row>
    <row r="8770" spans="1:18" x14ac:dyDescent="0.35">
      <c r="A8770">
        <f t="shared" si="136"/>
        <v>2011</v>
      </c>
      <c r="B8770" t="s">
        <v>4835</v>
      </c>
      <c r="C8770" t="s">
        <v>18</v>
      </c>
      <c r="D8770" t="s">
        <v>22</v>
      </c>
      <c r="E8770">
        <v>33</v>
      </c>
      <c r="F8770">
        <v>36763.771999999997</v>
      </c>
      <c r="G8770">
        <v>17205.439999999999</v>
      </c>
      <c r="H8770" s="2">
        <v>39570</v>
      </c>
      <c r="I8770" s="2">
        <v>40744</v>
      </c>
      <c r="J8770" s="2">
        <v>50040</v>
      </c>
      <c r="K8770" t="s">
        <v>4836</v>
      </c>
      <c r="L8770">
        <v>6242</v>
      </c>
      <c r="M8770" t="s">
        <v>2401</v>
      </c>
      <c r="N8770" t="s">
        <v>179</v>
      </c>
      <c r="P8770" t="s">
        <v>34</v>
      </c>
      <c r="Q8770" t="s">
        <v>4837</v>
      </c>
      <c r="R8770" t="s">
        <v>1958</v>
      </c>
    </row>
    <row r="8771" spans="1:18" x14ac:dyDescent="0.35">
      <c r="A8771">
        <f t="shared" ref="A8771:A8834" si="137">YEAR(I8771)</f>
        <v>2013</v>
      </c>
      <c r="B8771" t="s">
        <v>9699</v>
      </c>
      <c r="C8771" t="s">
        <v>18</v>
      </c>
      <c r="D8771" t="s">
        <v>22</v>
      </c>
      <c r="E8771">
        <v>33</v>
      </c>
      <c r="F8771">
        <v>30574</v>
      </c>
      <c r="G8771">
        <v>8774.7300000000014</v>
      </c>
      <c r="H8771" s="2">
        <v>40532</v>
      </c>
      <c r="I8771" s="2">
        <v>41611</v>
      </c>
      <c r="J8771" s="2">
        <v>50770</v>
      </c>
      <c r="K8771" t="s">
        <v>9700</v>
      </c>
      <c r="L8771">
        <v>6370</v>
      </c>
      <c r="M8771" t="s">
        <v>70</v>
      </c>
      <c r="N8771" t="s">
        <v>71</v>
      </c>
      <c r="P8771" t="s">
        <v>34</v>
      </c>
      <c r="Q8771" t="s">
        <v>2342</v>
      </c>
      <c r="R8771" t="s">
        <v>433</v>
      </c>
    </row>
    <row r="8772" spans="1:18" x14ac:dyDescent="0.35">
      <c r="A8772">
        <f t="shared" si="137"/>
        <v>2014</v>
      </c>
      <c r="B8772" t="s">
        <v>10584</v>
      </c>
      <c r="C8772" t="s">
        <v>18</v>
      </c>
      <c r="D8772" t="s">
        <v>22</v>
      </c>
      <c r="E8772">
        <v>33</v>
      </c>
      <c r="F8772">
        <v>37711</v>
      </c>
      <c r="G8772">
        <v>9804.8599999999988</v>
      </c>
      <c r="H8772" s="2">
        <v>40626</v>
      </c>
      <c r="I8772" s="2">
        <v>41754</v>
      </c>
      <c r="J8772" s="2">
        <v>49309</v>
      </c>
      <c r="K8772" t="s">
        <v>10585</v>
      </c>
      <c r="L8772">
        <v>6372</v>
      </c>
      <c r="M8772" t="s">
        <v>2213</v>
      </c>
      <c r="N8772" t="s">
        <v>71</v>
      </c>
      <c r="P8772" t="s">
        <v>34</v>
      </c>
      <c r="Q8772" t="s">
        <v>2342</v>
      </c>
      <c r="R8772" t="s">
        <v>1958</v>
      </c>
    </row>
    <row r="8773" spans="1:18" x14ac:dyDescent="0.35">
      <c r="A8773">
        <f t="shared" si="137"/>
        <v>2012</v>
      </c>
      <c r="B8773" t="s">
        <v>11722</v>
      </c>
      <c r="C8773" t="s">
        <v>18</v>
      </c>
      <c r="D8773" t="s">
        <v>22</v>
      </c>
      <c r="E8773">
        <v>33</v>
      </c>
      <c r="F8773">
        <v>34433</v>
      </c>
      <c r="G8773">
        <v>12946.8</v>
      </c>
      <c r="H8773" s="2">
        <v>40689</v>
      </c>
      <c r="I8773" s="2">
        <v>41165</v>
      </c>
      <c r="J8773" s="2">
        <v>50405</v>
      </c>
      <c r="K8773" t="s">
        <v>11723</v>
      </c>
      <c r="L8773">
        <v>6280</v>
      </c>
      <c r="M8773" t="s">
        <v>10108</v>
      </c>
      <c r="N8773" t="s">
        <v>179</v>
      </c>
      <c r="P8773" t="s">
        <v>34</v>
      </c>
      <c r="Q8773" t="s">
        <v>10266</v>
      </c>
      <c r="R8773" t="s">
        <v>1041</v>
      </c>
    </row>
    <row r="8774" spans="1:18" x14ac:dyDescent="0.35">
      <c r="A8774">
        <f t="shared" si="137"/>
        <v>2012</v>
      </c>
      <c r="B8774" t="s">
        <v>13858</v>
      </c>
      <c r="C8774" t="s">
        <v>18</v>
      </c>
      <c r="D8774" t="s">
        <v>19</v>
      </c>
      <c r="E8774">
        <v>33</v>
      </c>
      <c r="F8774">
        <v>32420.217000000004</v>
      </c>
      <c r="G8774">
        <v>14556.680000000004</v>
      </c>
      <c r="H8774" s="2">
        <v>40815</v>
      </c>
      <c r="I8774" s="2">
        <v>41177</v>
      </c>
      <c r="J8774" s="2">
        <v>50405</v>
      </c>
      <c r="K8774" t="s">
        <v>13859</v>
      </c>
      <c r="L8774">
        <v>6170</v>
      </c>
      <c r="M8774" t="s">
        <v>4430</v>
      </c>
      <c r="N8774" t="s">
        <v>179</v>
      </c>
      <c r="P8774" t="s">
        <v>34</v>
      </c>
      <c r="Q8774" t="s">
        <v>10594</v>
      </c>
      <c r="R8774" t="s">
        <v>1972</v>
      </c>
    </row>
    <row r="8775" spans="1:18" x14ac:dyDescent="0.35">
      <c r="A8775">
        <f t="shared" si="137"/>
        <v>2012</v>
      </c>
      <c r="B8775" t="s">
        <v>14346</v>
      </c>
      <c r="C8775" t="s">
        <v>18</v>
      </c>
      <c r="D8775" t="s">
        <v>22</v>
      </c>
      <c r="E8775">
        <v>33</v>
      </c>
      <c r="F8775">
        <v>39503.124999999993</v>
      </c>
      <c r="G8775">
        <v>14853.159999999996</v>
      </c>
      <c r="H8775" s="2">
        <v>40842</v>
      </c>
      <c r="I8775" s="2">
        <v>41182</v>
      </c>
      <c r="J8775" s="2">
        <v>50405</v>
      </c>
      <c r="K8775" t="s">
        <v>14347</v>
      </c>
      <c r="L8775">
        <v>9054</v>
      </c>
      <c r="M8775" t="s">
        <v>1610</v>
      </c>
      <c r="N8775" t="s">
        <v>318</v>
      </c>
      <c r="O8775" t="s">
        <v>14348</v>
      </c>
      <c r="P8775" t="s">
        <v>34</v>
      </c>
      <c r="Q8775" t="s">
        <v>13490</v>
      </c>
      <c r="R8775" t="s">
        <v>123</v>
      </c>
    </row>
    <row r="8776" spans="1:18" x14ac:dyDescent="0.35">
      <c r="A8776">
        <f t="shared" si="137"/>
        <v>2008</v>
      </c>
      <c r="B8776" t="s">
        <v>3612</v>
      </c>
      <c r="C8776" t="s">
        <v>18</v>
      </c>
      <c r="D8776" t="s">
        <v>19</v>
      </c>
      <c r="E8776">
        <v>33.04</v>
      </c>
      <c r="F8776">
        <v>35581.22</v>
      </c>
      <c r="G8776">
        <v>20103.39</v>
      </c>
      <c r="H8776" s="2">
        <v>39577</v>
      </c>
      <c r="I8776" s="2">
        <v>39758</v>
      </c>
      <c r="J8776" s="2">
        <v>48944</v>
      </c>
      <c r="K8776" t="s">
        <v>1022</v>
      </c>
      <c r="L8776">
        <v>6207</v>
      </c>
      <c r="M8776" t="s">
        <v>3223</v>
      </c>
      <c r="N8776" t="s">
        <v>179</v>
      </c>
      <c r="O8776" t="s">
        <v>3613</v>
      </c>
      <c r="P8776" t="s">
        <v>34</v>
      </c>
      <c r="Q8776" t="s">
        <v>617</v>
      </c>
      <c r="R8776" t="s">
        <v>2502</v>
      </c>
    </row>
    <row r="8777" spans="1:18" x14ac:dyDescent="0.35">
      <c r="A8777">
        <f t="shared" si="137"/>
        <v>2016</v>
      </c>
      <c r="B8777" t="s">
        <v>11091</v>
      </c>
      <c r="C8777" t="s">
        <v>18</v>
      </c>
      <c r="D8777" t="s">
        <v>22</v>
      </c>
      <c r="E8777">
        <v>33.04</v>
      </c>
      <c r="F8777">
        <v>11018</v>
      </c>
      <c r="G8777">
        <v>2225.62</v>
      </c>
      <c r="H8777" s="2">
        <v>40659</v>
      </c>
      <c r="I8777" s="2">
        <v>42446</v>
      </c>
      <c r="J8777" s="2">
        <v>50040</v>
      </c>
      <c r="K8777" t="s">
        <v>11092</v>
      </c>
      <c r="L8777">
        <v>8580</v>
      </c>
      <c r="M8777" t="s">
        <v>11093</v>
      </c>
      <c r="N8777" t="s">
        <v>25</v>
      </c>
      <c r="P8777" t="s">
        <v>34</v>
      </c>
      <c r="Q8777" t="s">
        <v>11094</v>
      </c>
      <c r="R8777" t="s">
        <v>4290</v>
      </c>
    </row>
    <row r="8778" spans="1:18" x14ac:dyDescent="0.35">
      <c r="A8778">
        <f t="shared" si="137"/>
        <v>2013</v>
      </c>
      <c r="B8778" t="s">
        <v>9912</v>
      </c>
      <c r="C8778" t="s">
        <v>18</v>
      </c>
      <c r="D8778" t="s">
        <v>22</v>
      </c>
      <c r="E8778">
        <v>33.06</v>
      </c>
      <c r="F8778">
        <v>32002</v>
      </c>
      <c r="G8778">
        <v>9216.5800000000017</v>
      </c>
      <c r="H8778" s="2">
        <v>40543</v>
      </c>
      <c r="I8778" s="2">
        <v>41340</v>
      </c>
      <c r="J8778" s="2">
        <v>50770</v>
      </c>
      <c r="K8778" t="s">
        <v>9913</v>
      </c>
      <c r="L8778">
        <v>3274</v>
      </c>
      <c r="M8778" t="s">
        <v>9314</v>
      </c>
      <c r="N8778" t="s">
        <v>51</v>
      </c>
      <c r="P8778" t="s">
        <v>34</v>
      </c>
      <c r="Q8778" t="s">
        <v>9914</v>
      </c>
      <c r="R8778" t="s">
        <v>1386</v>
      </c>
    </row>
    <row r="8779" spans="1:18" x14ac:dyDescent="0.35">
      <c r="A8779">
        <f t="shared" si="137"/>
        <v>2011</v>
      </c>
      <c r="B8779" t="s">
        <v>2275</v>
      </c>
      <c r="C8779" t="s">
        <v>18</v>
      </c>
      <c r="D8779" t="s">
        <v>22</v>
      </c>
      <c r="E8779">
        <v>33.1</v>
      </c>
      <c r="F8779">
        <v>34910</v>
      </c>
      <c r="G8779">
        <v>16337.89</v>
      </c>
      <c r="H8779" s="2">
        <v>39569</v>
      </c>
      <c r="I8779" s="2">
        <v>40907</v>
      </c>
      <c r="J8779" s="2">
        <v>50040</v>
      </c>
      <c r="K8779" t="s">
        <v>2276</v>
      </c>
      <c r="L8779">
        <v>9434</v>
      </c>
      <c r="M8779" t="s">
        <v>1822</v>
      </c>
      <c r="N8779" t="s">
        <v>32</v>
      </c>
      <c r="O8779" t="s">
        <v>2277</v>
      </c>
      <c r="P8779" t="s">
        <v>34</v>
      </c>
      <c r="Q8779" t="s">
        <v>2278</v>
      </c>
      <c r="R8779" t="s">
        <v>1787</v>
      </c>
    </row>
    <row r="8780" spans="1:18" x14ac:dyDescent="0.35">
      <c r="A8780">
        <f t="shared" si="137"/>
        <v>2012</v>
      </c>
      <c r="B8780" t="s">
        <v>2374</v>
      </c>
      <c r="C8780" t="s">
        <v>18</v>
      </c>
      <c r="D8780" t="s">
        <v>22</v>
      </c>
      <c r="E8780">
        <v>33.1</v>
      </c>
      <c r="F8780">
        <v>36366.35</v>
      </c>
      <c r="G8780">
        <v>14519.520000000002</v>
      </c>
      <c r="H8780" s="2">
        <v>39569</v>
      </c>
      <c r="I8780" s="2">
        <v>41177</v>
      </c>
      <c r="J8780" s="2">
        <v>50405</v>
      </c>
      <c r="K8780" t="s">
        <v>2375</v>
      </c>
      <c r="L8780">
        <v>8302</v>
      </c>
      <c r="M8780" t="s">
        <v>2376</v>
      </c>
      <c r="N8780" t="s">
        <v>53</v>
      </c>
      <c r="O8780" t="s">
        <v>1503</v>
      </c>
      <c r="P8780" t="s">
        <v>86</v>
      </c>
      <c r="Q8780" t="s">
        <v>1504</v>
      </c>
      <c r="R8780" t="s">
        <v>1505</v>
      </c>
    </row>
    <row r="8781" spans="1:18" x14ac:dyDescent="0.35">
      <c r="A8781">
        <f t="shared" si="137"/>
        <v>2009</v>
      </c>
      <c r="B8781" t="s">
        <v>2851</v>
      </c>
      <c r="C8781" t="s">
        <v>18</v>
      </c>
      <c r="D8781" t="s">
        <v>22</v>
      </c>
      <c r="E8781">
        <v>33.1</v>
      </c>
      <c r="F8781">
        <v>33725</v>
      </c>
      <c r="G8781">
        <v>21199.47</v>
      </c>
      <c r="H8781" s="2">
        <v>39570</v>
      </c>
      <c r="I8781" s="2">
        <v>40163</v>
      </c>
      <c r="J8781" s="2">
        <v>49309</v>
      </c>
      <c r="K8781" t="s">
        <v>2852</v>
      </c>
      <c r="L8781">
        <v>8500</v>
      </c>
      <c r="M8781" t="s">
        <v>1420</v>
      </c>
      <c r="N8781" t="s">
        <v>25</v>
      </c>
      <c r="O8781" t="s">
        <v>794</v>
      </c>
      <c r="P8781" t="s">
        <v>34</v>
      </c>
      <c r="Q8781" t="s">
        <v>795</v>
      </c>
      <c r="R8781" t="s">
        <v>796</v>
      </c>
    </row>
    <row r="8782" spans="1:18" x14ac:dyDescent="0.35">
      <c r="A8782">
        <f t="shared" si="137"/>
        <v>2013</v>
      </c>
      <c r="B8782" t="s">
        <v>3015</v>
      </c>
      <c r="C8782" t="s">
        <v>18</v>
      </c>
      <c r="D8782" t="s">
        <v>22</v>
      </c>
      <c r="E8782">
        <v>33.1</v>
      </c>
      <c r="F8782">
        <v>38120</v>
      </c>
      <c r="G8782">
        <v>14016.26</v>
      </c>
      <c r="H8782" s="2">
        <v>39570</v>
      </c>
      <c r="I8782" s="2">
        <v>41296</v>
      </c>
      <c r="J8782" s="2">
        <v>50770</v>
      </c>
      <c r="K8782" t="s">
        <v>3016</v>
      </c>
      <c r="L8782">
        <v>3042</v>
      </c>
      <c r="M8782" t="s">
        <v>3017</v>
      </c>
      <c r="N8782" t="s">
        <v>51</v>
      </c>
      <c r="P8782" t="s">
        <v>34</v>
      </c>
      <c r="Q8782" t="s">
        <v>761</v>
      </c>
      <c r="R8782" t="s">
        <v>1158</v>
      </c>
    </row>
    <row r="8783" spans="1:18" x14ac:dyDescent="0.35">
      <c r="A8783">
        <f t="shared" si="137"/>
        <v>2011</v>
      </c>
      <c r="B8783" t="s">
        <v>4621</v>
      </c>
      <c r="C8783" t="s">
        <v>18</v>
      </c>
      <c r="D8783" t="s">
        <v>22</v>
      </c>
      <c r="E8783">
        <v>33.1</v>
      </c>
      <c r="F8783">
        <v>32743.322</v>
      </c>
      <c r="G8783">
        <v>15323.859999999999</v>
      </c>
      <c r="H8783" s="2">
        <v>39570</v>
      </c>
      <c r="I8783" s="2">
        <v>40892</v>
      </c>
      <c r="J8783" s="2">
        <v>50040</v>
      </c>
      <c r="K8783" t="s">
        <v>4622</v>
      </c>
      <c r="L8783">
        <v>7148</v>
      </c>
      <c r="M8783" t="s">
        <v>4623</v>
      </c>
      <c r="N8783" t="s">
        <v>99</v>
      </c>
      <c r="P8783" t="s">
        <v>34</v>
      </c>
      <c r="Q8783" t="s">
        <v>4624</v>
      </c>
      <c r="R8783" t="s">
        <v>2160</v>
      </c>
    </row>
    <row r="8784" spans="1:18" x14ac:dyDescent="0.35">
      <c r="A8784">
        <f t="shared" si="137"/>
        <v>2011</v>
      </c>
      <c r="B8784" t="s">
        <v>8317</v>
      </c>
      <c r="C8784" t="s">
        <v>18</v>
      </c>
      <c r="D8784" t="s">
        <v>19</v>
      </c>
      <c r="E8784">
        <v>33.1</v>
      </c>
      <c r="F8784">
        <v>34157.589999999997</v>
      </c>
      <c r="G8784">
        <v>18752.510000000002</v>
      </c>
      <c r="H8784" s="2">
        <v>40252</v>
      </c>
      <c r="I8784" s="2">
        <v>40863</v>
      </c>
      <c r="J8784" s="2">
        <v>50040</v>
      </c>
      <c r="K8784" t="s">
        <v>8318</v>
      </c>
      <c r="L8784">
        <v>6017</v>
      </c>
      <c r="M8784" t="s">
        <v>495</v>
      </c>
      <c r="N8784" t="s">
        <v>179</v>
      </c>
      <c r="P8784" t="s">
        <v>34</v>
      </c>
      <c r="Q8784" t="s">
        <v>4033</v>
      </c>
      <c r="R8784" t="s">
        <v>2266</v>
      </c>
    </row>
    <row r="8785" spans="1:18" x14ac:dyDescent="0.35">
      <c r="A8785">
        <f t="shared" si="137"/>
        <v>2012</v>
      </c>
      <c r="B8785" t="s">
        <v>11342</v>
      </c>
      <c r="C8785" t="s">
        <v>18</v>
      </c>
      <c r="D8785" t="s">
        <v>22</v>
      </c>
      <c r="E8785">
        <v>33.1</v>
      </c>
      <c r="F8785">
        <v>38152</v>
      </c>
      <c r="G8785">
        <v>16405.36</v>
      </c>
      <c r="H8785" s="2">
        <v>40673</v>
      </c>
      <c r="I8785" s="2">
        <v>40966</v>
      </c>
      <c r="J8785" s="2">
        <v>50405</v>
      </c>
      <c r="K8785" t="s">
        <v>11343</v>
      </c>
      <c r="L8785">
        <v>5607</v>
      </c>
      <c r="M8785" t="s">
        <v>11344</v>
      </c>
      <c r="N8785" t="s">
        <v>28</v>
      </c>
      <c r="O8785" t="s">
        <v>11345</v>
      </c>
      <c r="P8785" t="s">
        <v>34</v>
      </c>
      <c r="Q8785" t="s">
        <v>497</v>
      </c>
      <c r="R8785" t="s">
        <v>1041</v>
      </c>
    </row>
    <row r="8786" spans="1:18" x14ac:dyDescent="0.35">
      <c r="A8786">
        <f t="shared" si="137"/>
        <v>2011</v>
      </c>
      <c r="B8786" t="s">
        <v>12514</v>
      </c>
      <c r="C8786" t="s">
        <v>18</v>
      </c>
      <c r="D8786" t="s">
        <v>22</v>
      </c>
      <c r="E8786">
        <v>33.119999999999997</v>
      </c>
      <c r="F8786">
        <v>38499</v>
      </c>
      <c r="G8786">
        <v>18017.53</v>
      </c>
      <c r="H8786" s="2">
        <v>40731</v>
      </c>
      <c r="I8786" s="2">
        <v>40836</v>
      </c>
      <c r="J8786" s="2">
        <v>50040</v>
      </c>
      <c r="K8786" t="s">
        <v>12515</v>
      </c>
      <c r="L8786">
        <v>9437</v>
      </c>
      <c r="M8786" t="s">
        <v>2180</v>
      </c>
      <c r="N8786" t="s">
        <v>32</v>
      </c>
      <c r="P8786" t="s">
        <v>34</v>
      </c>
      <c r="Q8786" t="s">
        <v>12516</v>
      </c>
      <c r="R8786" t="s">
        <v>596</v>
      </c>
    </row>
    <row r="8787" spans="1:18" x14ac:dyDescent="0.35">
      <c r="A8787">
        <f t="shared" si="137"/>
        <v>2011</v>
      </c>
      <c r="B8787" t="s">
        <v>12427</v>
      </c>
      <c r="C8787" t="s">
        <v>18</v>
      </c>
      <c r="D8787" t="s">
        <v>22</v>
      </c>
      <c r="E8787">
        <v>33.130000000000003</v>
      </c>
      <c r="F8787">
        <v>32972.524000000005</v>
      </c>
      <c r="G8787">
        <v>15431.150000000001</v>
      </c>
      <c r="H8787" s="2">
        <v>40746</v>
      </c>
      <c r="I8787" s="2">
        <v>40897</v>
      </c>
      <c r="J8787" s="2">
        <v>50040</v>
      </c>
      <c r="K8787" t="s">
        <v>9953</v>
      </c>
      <c r="L8787">
        <v>6122</v>
      </c>
      <c r="M8787" t="s">
        <v>924</v>
      </c>
      <c r="N8787" t="s">
        <v>179</v>
      </c>
      <c r="P8787" t="s">
        <v>34</v>
      </c>
      <c r="Q8787" t="s">
        <v>1504</v>
      </c>
      <c r="R8787" t="s">
        <v>3309</v>
      </c>
    </row>
    <row r="8788" spans="1:18" x14ac:dyDescent="0.35">
      <c r="A8788">
        <f t="shared" si="137"/>
        <v>2011</v>
      </c>
      <c r="B8788" t="s">
        <v>7250</v>
      </c>
      <c r="C8788" t="s">
        <v>18</v>
      </c>
      <c r="D8788" t="s">
        <v>19</v>
      </c>
      <c r="E8788">
        <v>33.200000000000003</v>
      </c>
      <c r="F8788">
        <v>37473.277999999998</v>
      </c>
      <c r="G8788">
        <v>18440.89</v>
      </c>
      <c r="H8788" s="2">
        <v>40004</v>
      </c>
      <c r="I8788" s="2">
        <v>40781</v>
      </c>
      <c r="J8788" s="2">
        <v>50040</v>
      </c>
      <c r="K8788" t="s">
        <v>4055</v>
      </c>
      <c r="L8788">
        <v>6110</v>
      </c>
      <c r="M8788" t="s">
        <v>740</v>
      </c>
      <c r="N8788" t="s">
        <v>179</v>
      </c>
      <c r="O8788" t="s">
        <v>7251</v>
      </c>
      <c r="P8788" t="s">
        <v>34</v>
      </c>
      <c r="Q8788" t="s">
        <v>1109</v>
      </c>
      <c r="R8788" t="s">
        <v>1119</v>
      </c>
    </row>
    <row r="8789" spans="1:18" x14ac:dyDescent="0.35">
      <c r="A8789">
        <f t="shared" si="137"/>
        <v>2013</v>
      </c>
      <c r="B8789" t="s">
        <v>8993</v>
      </c>
      <c r="C8789" t="s">
        <v>18</v>
      </c>
      <c r="D8789" t="s">
        <v>22</v>
      </c>
      <c r="E8789">
        <v>33.200000000000003</v>
      </c>
      <c r="F8789">
        <v>37697</v>
      </c>
      <c r="G8789">
        <v>10819.04</v>
      </c>
      <c r="H8789" s="2">
        <v>40408</v>
      </c>
      <c r="I8789" s="2">
        <v>41619</v>
      </c>
      <c r="J8789" s="2">
        <v>50770</v>
      </c>
      <c r="K8789" t="s">
        <v>8994</v>
      </c>
      <c r="L8789">
        <v>2017</v>
      </c>
      <c r="M8789" t="s">
        <v>582</v>
      </c>
      <c r="N8789" t="s">
        <v>583</v>
      </c>
      <c r="P8789" t="s">
        <v>86</v>
      </c>
      <c r="Q8789" t="s">
        <v>8995</v>
      </c>
      <c r="R8789" t="s">
        <v>4429</v>
      </c>
    </row>
    <row r="8790" spans="1:18" x14ac:dyDescent="0.35">
      <c r="A8790">
        <f t="shared" si="137"/>
        <v>2012</v>
      </c>
      <c r="B8790" t="s">
        <v>9660</v>
      </c>
      <c r="C8790" t="s">
        <v>18</v>
      </c>
      <c r="D8790" t="s">
        <v>22</v>
      </c>
      <c r="E8790">
        <v>33.200000000000003</v>
      </c>
      <c r="F8790">
        <v>38324</v>
      </c>
      <c r="G8790">
        <v>11564.8</v>
      </c>
      <c r="H8790" s="2">
        <v>40526</v>
      </c>
      <c r="I8790" s="2">
        <v>41264</v>
      </c>
      <c r="J8790" s="2">
        <v>50405</v>
      </c>
      <c r="K8790" t="s">
        <v>4795</v>
      </c>
      <c r="L8790">
        <v>3043</v>
      </c>
      <c r="M8790" t="s">
        <v>2002</v>
      </c>
      <c r="N8790" t="s">
        <v>51</v>
      </c>
      <c r="P8790" t="s">
        <v>34</v>
      </c>
      <c r="Q8790" t="s">
        <v>4796</v>
      </c>
      <c r="R8790" t="s">
        <v>578</v>
      </c>
    </row>
    <row r="8791" spans="1:18" x14ac:dyDescent="0.35">
      <c r="A8791">
        <f t="shared" si="137"/>
        <v>2011</v>
      </c>
      <c r="B8791" t="s">
        <v>11601</v>
      </c>
      <c r="C8791" t="s">
        <v>18</v>
      </c>
      <c r="D8791" t="s">
        <v>19</v>
      </c>
      <c r="E8791">
        <v>33.24</v>
      </c>
      <c r="F8791">
        <v>32598</v>
      </c>
      <c r="G8791">
        <v>15436.390000000001</v>
      </c>
      <c r="H8791" s="2">
        <v>40690</v>
      </c>
      <c r="I8791" s="2">
        <v>40826</v>
      </c>
      <c r="J8791" s="2">
        <v>50040</v>
      </c>
      <c r="K8791" t="s">
        <v>11602</v>
      </c>
      <c r="L8791">
        <v>3262</v>
      </c>
      <c r="M8791" t="s">
        <v>3559</v>
      </c>
      <c r="N8791" t="s">
        <v>51</v>
      </c>
      <c r="O8791" t="s">
        <v>11603</v>
      </c>
    </row>
    <row r="8792" spans="1:18" x14ac:dyDescent="0.35">
      <c r="A8792">
        <f t="shared" si="137"/>
        <v>2012</v>
      </c>
      <c r="B8792" t="s">
        <v>13553</v>
      </c>
      <c r="C8792" t="s">
        <v>18</v>
      </c>
      <c r="D8792" t="s">
        <v>22</v>
      </c>
      <c r="E8792">
        <v>33.25</v>
      </c>
      <c r="F8792">
        <v>43180.285000000003</v>
      </c>
      <c r="G8792">
        <v>16192.610000000002</v>
      </c>
      <c r="H8792" s="2">
        <v>40794</v>
      </c>
      <c r="I8792" s="2">
        <v>41110</v>
      </c>
      <c r="J8792" s="2">
        <v>50405</v>
      </c>
      <c r="K8792" t="s">
        <v>13554</v>
      </c>
      <c r="L8792">
        <v>6288</v>
      </c>
      <c r="M8792" t="s">
        <v>7441</v>
      </c>
      <c r="N8792" t="s">
        <v>179</v>
      </c>
      <c r="P8792" t="s">
        <v>34</v>
      </c>
      <c r="Q8792" t="s">
        <v>5288</v>
      </c>
      <c r="R8792" t="s">
        <v>7678</v>
      </c>
    </row>
    <row r="8793" spans="1:18" x14ac:dyDescent="0.35">
      <c r="A8793">
        <f t="shared" si="137"/>
        <v>2014</v>
      </c>
      <c r="B8793" t="s">
        <v>13213</v>
      </c>
      <c r="C8793" t="s">
        <v>18</v>
      </c>
      <c r="D8793" t="s">
        <v>22</v>
      </c>
      <c r="E8793">
        <v>33.28</v>
      </c>
      <c r="F8793">
        <v>37163.059000000001</v>
      </c>
      <c r="G8793">
        <v>9662.4</v>
      </c>
      <c r="H8793" s="2">
        <v>40730</v>
      </c>
      <c r="I8793" s="2">
        <v>41820</v>
      </c>
      <c r="J8793" s="2">
        <v>49309</v>
      </c>
      <c r="K8793" t="s">
        <v>13214</v>
      </c>
      <c r="L8793">
        <v>1041</v>
      </c>
      <c r="M8793" t="s">
        <v>5687</v>
      </c>
      <c r="N8793" t="s">
        <v>21</v>
      </c>
      <c r="P8793" t="s">
        <v>34</v>
      </c>
      <c r="Q8793" t="s">
        <v>13215</v>
      </c>
      <c r="R8793" t="s">
        <v>366</v>
      </c>
    </row>
    <row r="8794" spans="1:18" x14ac:dyDescent="0.35">
      <c r="A8794">
        <f t="shared" si="137"/>
        <v>2013</v>
      </c>
      <c r="B8794" t="s">
        <v>4912</v>
      </c>
      <c r="C8794" t="s">
        <v>18</v>
      </c>
      <c r="D8794" t="s">
        <v>22</v>
      </c>
      <c r="E8794">
        <v>33.299999999999997</v>
      </c>
      <c r="F8794">
        <v>34469.949999999997</v>
      </c>
      <c r="G8794">
        <v>11892.140000000001</v>
      </c>
      <c r="H8794" s="2">
        <v>39573</v>
      </c>
      <c r="I8794" s="2">
        <v>41627</v>
      </c>
      <c r="J8794" s="2">
        <v>50770</v>
      </c>
      <c r="K8794" t="s">
        <v>4913</v>
      </c>
      <c r="L8794">
        <v>8340</v>
      </c>
      <c r="M8794" t="s">
        <v>201</v>
      </c>
      <c r="N8794" t="s">
        <v>53</v>
      </c>
      <c r="P8794" t="s">
        <v>34</v>
      </c>
      <c r="Q8794" t="s">
        <v>4914</v>
      </c>
      <c r="R8794" t="s">
        <v>4290</v>
      </c>
    </row>
    <row r="8795" spans="1:18" x14ac:dyDescent="0.35">
      <c r="A8795">
        <f t="shared" si="137"/>
        <v>2009</v>
      </c>
      <c r="B8795" t="s">
        <v>5455</v>
      </c>
      <c r="C8795" t="s">
        <v>18</v>
      </c>
      <c r="D8795" t="s">
        <v>22</v>
      </c>
      <c r="E8795">
        <v>33.299999999999997</v>
      </c>
      <c r="F8795">
        <v>32332.725000000002</v>
      </c>
      <c r="G8795">
        <v>11377.979999999998</v>
      </c>
      <c r="H8795" s="2">
        <v>39589</v>
      </c>
      <c r="I8795" s="2">
        <v>40164</v>
      </c>
      <c r="J8795" s="2">
        <v>49309</v>
      </c>
      <c r="K8795" t="s">
        <v>5456</v>
      </c>
      <c r="L8795">
        <v>1148</v>
      </c>
      <c r="M8795" t="s">
        <v>1129</v>
      </c>
      <c r="N8795" t="s">
        <v>21</v>
      </c>
      <c r="O8795" t="s">
        <v>5457</v>
      </c>
      <c r="P8795" t="s">
        <v>34</v>
      </c>
      <c r="Q8795" t="s">
        <v>5458</v>
      </c>
      <c r="R8795" t="s">
        <v>5459</v>
      </c>
    </row>
    <row r="8796" spans="1:18" x14ac:dyDescent="0.35">
      <c r="A8796">
        <f t="shared" si="137"/>
        <v>2013</v>
      </c>
      <c r="B8796" t="s">
        <v>6489</v>
      </c>
      <c r="C8796" t="s">
        <v>18</v>
      </c>
      <c r="D8796" t="s">
        <v>22</v>
      </c>
      <c r="E8796">
        <v>33.299999999999997</v>
      </c>
      <c r="F8796">
        <v>33065.036</v>
      </c>
      <c r="G8796">
        <v>10591.87</v>
      </c>
      <c r="H8796" s="2">
        <v>39811</v>
      </c>
      <c r="I8796" s="2">
        <v>41627</v>
      </c>
      <c r="J8796" s="2">
        <v>50770</v>
      </c>
      <c r="K8796" t="s">
        <v>6490</v>
      </c>
      <c r="L8796">
        <v>4058</v>
      </c>
      <c r="M8796" t="s">
        <v>1929</v>
      </c>
      <c r="N8796" t="s">
        <v>1930</v>
      </c>
      <c r="O8796" t="s">
        <v>6482</v>
      </c>
      <c r="P8796" t="s">
        <v>34</v>
      </c>
      <c r="Q8796" t="s">
        <v>497</v>
      </c>
      <c r="R8796" t="s">
        <v>45</v>
      </c>
    </row>
    <row r="8797" spans="1:18" x14ac:dyDescent="0.35">
      <c r="A8797">
        <f t="shared" si="137"/>
        <v>2012</v>
      </c>
      <c r="B8797" t="s">
        <v>6827</v>
      </c>
      <c r="C8797" t="s">
        <v>18</v>
      </c>
      <c r="D8797" t="s">
        <v>19</v>
      </c>
      <c r="E8797">
        <v>33.299999999999997</v>
      </c>
      <c r="F8797">
        <v>46955</v>
      </c>
      <c r="G8797">
        <v>21082.799999999999</v>
      </c>
      <c r="H8797" s="2">
        <v>39893</v>
      </c>
      <c r="I8797" s="2">
        <v>41264</v>
      </c>
      <c r="J8797" s="2">
        <v>50405</v>
      </c>
      <c r="K8797" t="s">
        <v>6828</v>
      </c>
      <c r="L8797">
        <v>3764</v>
      </c>
      <c r="M8797" t="s">
        <v>6829</v>
      </c>
      <c r="N8797" t="s">
        <v>51</v>
      </c>
      <c r="O8797" t="s">
        <v>6830</v>
      </c>
    </row>
    <row r="8798" spans="1:18" x14ac:dyDescent="0.35">
      <c r="A8798">
        <f t="shared" si="137"/>
        <v>2013</v>
      </c>
      <c r="B8798" t="s">
        <v>8984</v>
      </c>
      <c r="C8798" t="s">
        <v>18</v>
      </c>
      <c r="D8798" t="s">
        <v>22</v>
      </c>
      <c r="E8798">
        <v>33.299999999999997</v>
      </c>
      <c r="F8798">
        <v>35359</v>
      </c>
      <c r="G8798">
        <v>10148.030000000001</v>
      </c>
      <c r="H8798" s="2">
        <v>40441</v>
      </c>
      <c r="I8798" s="2">
        <v>41617</v>
      </c>
      <c r="J8798" s="2">
        <v>50770</v>
      </c>
      <c r="K8798" t="s">
        <v>8985</v>
      </c>
      <c r="L8798">
        <v>4954</v>
      </c>
      <c r="M8798" t="s">
        <v>4600</v>
      </c>
      <c r="N8798" t="s">
        <v>51</v>
      </c>
      <c r="O8798" t="s">
        <v>8986</v>
      </c>
      <c r="P8798" t="s">
        <v>34</v>
      </c>
      <c r="Q8798" t="s">
        <v>8809</v>
      </c>
      <c r="R8798" t="s">
        <v>433</v>
      </c>
    </row>
    <row r="8799" spans="1:18" x14ac:dyDescent="0.35">
      <c r="A8799">
        <f t="shared" si="137"/>
        <v>2013</v>
      </c>
      <c r="B8799" t="s">
        <v>10008</v>
      </c>
      <c r="C8799" t="s">
        <v>18</v>
      </c>
      <c r="D8799" t="s">
        <v>22</v>
      </c>
      <c r="E8799">
        <v>33.299999999999997</v>
      </c>
      <c r="F8799">
        <v>29187</v>
      </c>
      <c r="G8799">
        <v>8376.66</v>
      </c>
      <c r="H8799" s="2">
        <v>40633</v>
      </c>
      <c r="I8799" s="2">
        <v>41485</v>
      </c>
      <c r="J8799" s="2">
        <v>50770</v>
      </c>
      <c r="K8799" t="s">
        <v>10009</v>
      </c>
      <c r="L8799">
        <v>4133</v>
      </c>
      <c r="M8799" t="s">
        <v>506</v>
      </c>
      <c r="N8799" t="s">
        <v>344</v>
      </c>
      <c r="O8799" t="s">
        <v>10010</v>
      </c>
    </row>
    <row r="8800" spans="1:18" x14ac:dyDescent="0.35">
      <c r="A8800">
        <f t="shared" si="137"/>
        <v>2011</v>
      </c>
      <c r="B8800" t="s">
        <v>10896</v>
      </c>
      <c r="C8800" t="s">
        <v>18</v>
      </c>
      <c r="D8800" t="s">
        <v>19</v>
      </c>
      <c r="E8800">
        <v>33.299999999999997</v>
      </c>
      <c r="F8800">
        <v>40803.858</v>
      </c>
      <c r="G8800">
        <v>22401.329999999998</v>
      </c>
      <c r="H8800" s="2">
        <v>40637</v>
      </c>
      <c r="I8800" s="2">
        <v>40830</v>
      </c>
      <c r="J8800" s="2">
        <v>50040</v>
      </c>
      <c r="K8800" t="s">
        <v>10897</v>
      </c>
      <c r="L8800">
        <v>1867</v>
      </c>
      <c r="M8800" t="s">
        <v>10898</v>
      </c>
      <c r="N8800" t="s">
        <v>21</v>
      </c>
      <c r="P8800" t="s">
        <v>86</v>
      </c>
      <c r="Q8800" t="s">
        <v>10899</v>
      </c>
      <c r="R8800" t="s">
        <v>10900</v>
      </c>
    </row>
    <row r="8801" spans="1:18" x14ac:dyDescent="0.35">
      <c r="A8801">
        <f t="shared" si="137"/>
        <v>2017</v>
      </c>
      <c r="B8801" t="s">
        <v>11970</v>
      </c>
      <c r="C8801" t="s">
        <v>18</v>
      </c>
      <c r="D8801" t="s">
        <v>22</v>
      </c>
      <c r="E8801">
        <v>33.299999999999997</v>
      </c>
      <c r="F8801">
        <v>34545</v>
      </c>
      <c r="G8801">
        <v>6459.9100000000008</v>
      </c>
      <c r="H8801" s="2">
        <v>40703</v>
      </c>
      <c r="I8801" s="2">
        <v>42737</v>
      </c>
      <c r="J8801" s="2">
        <v>50405</v>
      </c>
      <c r="K8801" t="s">
        <v>11971</v>
      </c>
      <c r="L8801">
        <v>9034</v>
      </c>
      <c r="M8801" t="s">
        <v>5720</v>
      </c>
      <c r="N8801" t="s">
        <v>32</v>
      </c>
      <c r="P8801" t="s">
        <v>34</v>
      </c>
      <c r="Q8801" t="s">
        <v>11972</v>
      </c>
      <c r="R8801" t="s">
        <v>123</v>
      </c>
    </row>
    <row r="8802" spans="1:18" x14ac:dyDescent="0.35">
      <c r="A8802">
        <f t="shared" si="137"/>
        <v>2012</v>
      </c>
      <c r="B8802" t="s">
        <v>13763</v>
      </c>
      <c r="C8802" t="s">
        <v>18</v>
      </c>
      <c r="D8802" t="s">
        <v>22</v>
      </c>
      <c r="E8802">
        <v>33.32</v>
      </c>
      <c r="F8802">
        <v>38443.108</v>
      </c>
      <c r="G8802">
        <v>13385.470000000001</v>
      </c>
      <c r="H8802" s="2">
        <v>40805</v>
      </c>
      <c r="I8802" s="2">
        <v>41178</v>
      </c>
      <c r="J8802" s="2">
        <v>50405</v>
      </c>
      <c r="K8802" t="s">
        <v>13764</v>
      </c>
      <c r="L8802">
        <v>6247</v>
      </c>
      <c r="M8802" t="s">
        <v>853</v>
      </c>
      <c r="N8802" t="s">
        <v>179</v>
      </c>
      <c r="O8802" t="s">
        <v>13765</v>
      </c>
      <c r="P8802" t="s">
        <v>34</v>
      </c>
      <c r="Q8802" t="s">
        <v>13766</v>
      </c>
      <c r="R8802" t="s">
        <v>970</v>
      </c>
    </row>
    <row r="8803" spans="1:18" x14ac:dyDescent="0.35">
      <c r="A8803">
        <f t="shared" si="137"/>
        <v>2012</v>
      </c>
      <c r="B8803" t="s">
        <v>10101</v>
      </c>
      <c r="C8803" t="s">
        <v>18</v>
      </c>
      <c r="D8803" t="s">
        <v>22</v>
      </c>
      <c r="E8803">
        <v>33.4</v>
      </c>
      <c r="F8803">
        <v>32186</v>
      </c>
      <c r="G8803">
        <v>11206.82</v>
      </c>
      <c r="H8803" s="2">
        <v>40575</v>
      </c>
      <c r="I8803" s="2">
        <v>41180</v>
      </c>
      <c r="J8803" s="2">
        <v>50405</v>
      </c>
      <c r="K8803" t="s">
        <v>10102</v>
      </c>
      <c r="L8803">
        <v>2545</v>
      </c>
      <c r="M8803" t="s">
        <v>2682</v>
      </c>
      <c r="N8803" t="s">
        <v>210</v>
      </c>
      <c r="O8803" t="s">
        <v>6550</v>
      </c>
      <c r="P8803" t="s">
        <v>34</v>
      </c>
      <c r="Q8803" t="s">
        <v>1643</v>
      </c>
      <c r="R8803" t="s">
        <v>320</v>
      </c>
    </row>
    <row r="8804" spans="1:18" x14ac:dyDescent="0.35">
      <c r="A8804">
        <f t="shared" si="137"/>
        <v>2011</v>
      </c>
      <c r="B8804" t="s">
        <v>13322</v>
      </c>
      <c r="C8804" t="s">
        <v>18</v>
      </c>
      <c r="D8804" t="s">
        <v>22</v>
      </c>
      <c r="E8804">
        <v>33.44</v>
      </c>
      <c r="F8804">
        <v>30480.6</v>
      </c>
      <c r="G8804">
        <v>14234.45</v>
      </c>
      <c r="H8804" s="2">
        <v>40785</v>
      </c>
      <c r="I8804" s="2">
        <v>40899</v>
      </c>
      <c r="J8804" s="2">
        <v>50040</v>
      </c>
      <c r="K8804" t="s">
        <v>6348</v>
      </c>
      <c r="L8804">
        <v>3863</v>
      </c>
      <c r="M8804" t="s">
        <v>6349</v>
      </c>
      <c r="N8804" t="s">
        <v>51</v>
      </c>
      <c r="P8804" t="s">
        <v>86</v>
      </c>
      <c r="Q8804" t="s">
        <v>11768</v>
      </c>
      <c r="R8804" t="s">
        <v>13323</v>
      </c>
    </row>
    <row r="8805" spans="1:18" x14ac:dyDescent="0.35">
      <c r="A8805">
        <f t="shared" si="137"/>
        <v>2008</v>
      </c>
      <c r="B8805" t="s">
        <v>3497</v>
      </c>
      <c r="C8805" t="s">
        <v>18</v>
      </c>
      <c r="D8805" t="s">
        <v>446</v>
      </c>
      <c r="E8805">
        <v>33.479999999999997</v>
      </c>
      <c r="F8805">
        <v>29176.1</v>
      </c>
      <c r="G8805">
        <v>15441.39</v>
      </c>
      <c r="H8805" s="2">
        <v>39574</v>
      </c>
      <c r="I8805" s="2">
        <v>39624</v>
      </c>
      <c r="J8805" s="2">
        <v>48944</v>
      </c>
      <c r="K8805" t="s">
        <v>3498</v>
      </c>
      <c r="L8805">
        <v>4852</v>
      </c>
      <c r="M8805" t="s">
        <v>3104</v>
      </c>
      <c r="N8805" t="s">
        <v>28</v>
      </c>
      <c r="O8805" t="s">
        <v>3499</v>
      </c>
      <c r="P8805" t="s">
        <v>34</v>
      </c>
      <c r="Q8805" t="s">
        <v>3500</v>
      </c>
      <c r="R8805" t="s">
        <v>3501</v>
      </c>
    </row>
    <row r="8806" spans="1:18" x14ac:dyDescent="0.35">
      <c r="A8806">
        <f t="shared" si="137"/>
        <v>2012</v>
      </c>
      <c r="B8806" t="s">
        <v>8588</v>
      </c>
      <c r="C8806" t="s">
        <v>18</v>
      </c>
      <c r="D8806" t="s">
        <v>19</v>
      </c>
      <c r="E8806">
        <v>33.5</v>
      </c>
      <c r="F8806">
        <v>35647</v>
      </c>
      <c r="G8806">
        <v>14861.189999999997</v>
      </c>
      <c r="H8806" s="2">
        <v>40318</v>
      </c>
      <c r="I8806" s="2">
        <v>41074</v>
      </c>
      <c r="J8806" s="2">
        <v>50405</v>
      </c>
      <c r="K8806" t="s">
        <v>8589</v>
      </c>
      <c r="L8806">
        <v>6432</v>
      </c>
      <c r="M8806" t="s">
        <v>1798</v>
      </c>
      <c r="N8806" t="s">
        <v>414</v>
      </c>
      <c r="O8806" t="s">
        <v>8590</v>
      </c>
      <c r="P8806" t="s">
        <v>34</v>
      </c>
      <c r="Q8806" t="s">
        <v>3214</v>
      </c>
      <c r="R8806" t="s">
        <v>465</v>
      </c>
    </row>
    <row r="8807" spans="1:18" x14ac:dyDescent="0.35">
      <c r="A8807">
        <f t="shared" si="137"/>
        <v>2013</v>
      </c>
      <c r="B8807" t="s">
        <v>9280</v>
      </c>
      <c r="C8807" t="s">
        <v>18</v>
      </c>
      <c r="D8807" t="s">
        <v>19</v>
      </c>
      <c r="E8807">
        <v>33.5</v>
      </c>
      <c r="F8807">
        <v>38553</v>
      </c>
      <c r="G8807">
        <v>13493.550000000001</v>
      </c>
      <c r="H8807" s="2">
        <v>40456</v>
      </c>
      <c r="I8807" s="2">
        <v>41558</v>
      </c>
      <c r="J8807" s="2">
        <v>50770</v>
      </c>
      <c r="K8807" t="s">
        <v>9281</v>
      </c>
      <c r="L8807">
        <v>3144</v>
      </c>
      <c r="M8807" t="s">
        <v>7158</v>
      </c>
      <c r="N8807" t="s">
        <v>51</v>
      </c>
      <c r="P8807" t="s">
        <v>34</v>
      </c>
      <c r="Q8807" t="s">
        <v>9282</v>
      </c>
      <c r="R8807" t="s">
        <v>569</v>
      </c>
    </row>
    <row r="8808" spans="1:18" x14ac:dyDescent="0.35">
      <c r="A8808">
        <f t="shared" si="137"/>
        <v>2007</v>
      </c>
      <c r="B8808" t="s">
        <v>1982</v>
      </c>
      <c r="C8808" t="s">
        <v>18</v>
      </c>
      <c r="D8808" t="s">
        <v>22</v>
      </c>
      <c r="E8808">
        <v>33.590000000000003</v>
      </c>
      <c r="F8808">
        <v>38387</v>
      </c>
      <c r="G8808">
        <v>19211.320000000003</v>
      </c>
      <c r="H8808" s="2">
        <v>39570</v>
      </c>
      <c r="I8808" s="2">
        <v>39148</v>
      </c>
      <c r="J8808" s="2">
        <v>48579</v>
      </c>
      <c r="K8808" t="s">
        <v>1983</v>
      </c>
      <c r="L8808">
        <v>1183</v>
      </c>
      <c r="M8808" t="s">
        <v>300</v>
      </c>
      <c r="N8808" t="s">
        <v>21</v>
      </c>
      <c r="O8808" t="s">
        <v>158</v>
      </c>
      <c r="P8808" t="s">
        <v>34</v>
      </c>
      <c r="Q8808" t="s">
        <v>159</v>
      </c>
      <c r="R8808" t="s">
        <v>160</v>
      </c>
    </row>
    <row r="8809" spans="1:18" x14ac:dyDescent="0.35">
      <c r="A8809">
        <f t="shared" si="137"/>
        <v>2010</v>
      </c>
      <c r="B8809" t="s">
        <v>1021</v>
      </c>
      <c r="C8809" t="s">
        <v>18</v>
      </c>
      <c r="D8809" t="s">
        <v>22</v>
      </c>
      <c r="E8809">
        <v>33.6</v>
      </c>
      <c r="F8809">
        <v>39681.408000000003</v>
      </c>
      <c r="G8809">
        <v>21150.2</v>
      </c>
      <c r="H8809" s="2">
        <v>39570</v>
      </c>
      <c r="I8809" s="2">
        <v>40442</v>
      </c>
      <c r="J8809" s="2">
        <v>49674</v>
      </c>
      <c r="K8809" t="s">
        <v>1022</v>
      </c>
      <c r="L8809">
        <v>6245</v>
      </c>
      <c r="M8809" t="s">
        <v>1023</v>
      </c>
      <c r="N8809" t="s">
        <v>179</v>
      </c>
      <c r="P8809" t="s">
        <v>34</v>
      </c>
      <c r="Q8809" t="s">
        <v>638</v>
      </c>
      <c r="R8809" t="s">
        <v>293</v>
      </c>
    </row>
    <row r="8810" spans="1:18" x14ac:dyDescent="0.35">
      <c r="A8810">
        <f t="shared" si="137"/>
        <v>2009</v>
      </c>
      <c r="B8810" t="s">
        <v>1593</v>
      </c>
      <c r="C8810" t="s">
        <v>18</v>
      </c>
      <c r="D8810" t="s">
        <v>22</v>
      </c>
      <c r="E8810">
        <v>33.6</v>
      </c>
      <c r="F8810">
        <v>38877</v>
      </c>
      <c r="G8810">
        <v>26319.73</v>
      </c>
      <c r="H8810" s="2">
        <v>39570</v>
      </c>
      <c r="I8810" s="2">
        <v>39973</v>
      </c>
      <c r="J8810" s="2">
        <v>49309</v>
      </c>
      <c r="K8810" t="s">
        <v>1594</v>
      </c>
      <c r="L8810">
        <v>5643</v>
      </c>
      <c r="M8810" t="s">
        <v>1595</v>
      </c>
      <c r="N8810" t="s">
        <v>28</v>
      </c>
      <c r="P8810" t="s">
        <v>34</v>
      </c>
      <c r="Q8810" t="s">
        <v>1596</v>
      </c>
      <c r="R8810" t="s">
        <v>1185</v>
      </c>
    </row>
    <row r="8811" spans="1:18" x14ac:dyDescent="0.35">
      <c r="A8811">
        <f t="shared" si="137"/>
        <v>2011</v>
      </c>
      <c r="B8811" t="s">
        <v>9050</v>
      </c>
      <c r="C8811" t="s">
        <v>18</v>
      </c>
      <c r="D8811" t="s">
        <v>22</v>
      </c>
      <c r="E8811">
        <v>33.6</v>
      </c>
      <c r="F8811">
        <v>31260</v>
      </c>
      <c r="G8811">
        <v>13554.699999999999</v>
      </c>
      <c r="H8811" s="2">
        <v>40434</v>
      </c>
      <c r="I8811" s="2">
        <v>40647</v>
      </c>
      <c r="J8811" s="2">
        <v>50040</v>
      </c>
      <c r="K8811" t="s">
        <v>9051</v>
      </c>
      <c r="L8811">
        <v>4554</v>
      </c>
      <c r="M8811" t="s">
        <v>529</v>
      </c>
      <c r="N8811" t="s">
        <v>210</v>
      </c>
      <c r="O8811" t="s">
        <v>9052</v>
      </c>
      <c r="P8811" t="s">
        <v>34</v>
      </c>
      <c r="Q8811" t="s">
        <v>9053</v>
      </c>
      <c r="R8811" t="s">
        <v>527</v>
      </c>
    </row>
    <row r="8812" spans="1:18" x14ac:dyDescent="0.35">
      <c r="A8812">
        <f t="shared" si="137"/>
        <v>2011</v>
      </c>
      <c r="B8812" t="s">
        <v>9054</v>
      </c>
      <c r="C8812" t="s">
        <v>18</v>
      </c>
      <c r="D8812" t="s">
        <v>22</v>
      </c>
      <c r="E8812">
        <v>33.6</v>
      </c>
      <c r="F8812">
        <v>4284</v>
      </c>
      <c r="G8812">
        <v>1857.6000000000001</v>
      </c>
      <c r="H8812" s="2">
        <v>40434</v>
      </c>
      <c r="I8812" s="2">
        <v>40647</v>
      </c>
      <c r="J8812" s="2">
        <v>50040</v>
      </c>
      <c r="K8812" t="s">
        <v>9051</v>
      </c>
      <c r="L8812">
        <v>4554</v>
      </c>
      <c r="M8812" t="s">
        <v>529</v>
      </c>
      <c r="N8812" t="s">
        <v>210</v>
      </c>
      <c r="O8812" t="s">
        <v>9055</v>
      </c>
      <c r="P8812" t="s">
        <v>34</v>
      </c>
      <c r="Q8812" t="s">
        <v>9056</v>
      </c>
      <c r="R8812" t="s">
        <v>1171</v>
      </c>
    </row>
    <row r="8813" spans="1:18" x14ac:dyDescent="0.35">
      <c r="A8813">
        <f t="shared" si="137"/>
        <v>2016</v>
      </c>
      <c r="B8813" t="s">
        <v>9765</v>
      </c>
      <c r="C8813" t="s">
        <v>18</v>
      </c>
      <c r="D8813" t="s">
        <v>22</v>
      </c>
      <c r="E8813">
        <v>33.6</v>
      </c>
      <c r="F8813">
        <v>36457</v>
      </c>
      <c r="G8813">
        <v>6999.75</v>
      </c>
      <c r="H8813" s="2">
        <v>40534</v>
      </c>
      <c r="I8813" s="2">
        <v>42577</v>
      </c>
      <c r="J8813" s="2">
        <v>50040</v>
      </c>
      <c r="K8813" t="s">
        <v>9766</v>
      </c>
      <c r="L8813">
        <v>7447</v>
      </c>
      <c r="M8813" t="s">
        <v>9020</v>
      </c>
      <c r="N8813" t="s">
        <v>99</v>
      </c>
      <c r="P8813" t="s">
        <v>34</v>
      </c>
      <c r="Q8813" t="s">
        <v>9764</v>
      </c>
      <c r="R8813" t="s">
        <v>670</v>
      </c>
    </row>
    <row r="8814" spans="1:18" x14ac:dyDescent="0.35">
      <c r="A8814">
        <f t="shared" si="137"/>
        <v>2011</v>
      </c>
      <c r="B8814" t="s">
        <v>11995</v>
      </c>
      <c r="C8814" t="s">
        <v>18</v>
      </c>
      <c r="D8814" t="s">
        <v>22</v>
      </c>
      <c r="E8814">
        <v>33.6</v>
      </c>
      <c r="F8814">
        <v>35112.144999999997</v>
      </c>
      <c r="G8814">
        <v>16397.37</v>
      </c>
      <c r="H8814" s="2">
        <v>40788</v>
      </c>
      <c r="I8814" s="2">
        <v>40890</v>
      </c>
      <c r="J8814" s="2">
        <v>50040</v>
      </c>
      <c r="K8814" t="s">
        <v>11996</v>
      </c>
      <c r="L8814">
        <v>4143</v>
      </c>
      <c r="M8814" t="s">
        <v>4609</v>
      </c>
      <c r="N8814" t="s">
        <v>210</v>
      </c>
      <c r="P8814" t="s">
        <v>34</v>
      </c>
      <c r="Q8814" t="s">
        <v>11997</v>
      </c>
      <c r="R8814" t="s">
        <v>512</v>
      </c>
    </row>
    <row r="8815" spans="1:18" x14ac:dyDescent="0.35">
      <c r="A8815">
        <f t="shared" si="137"/>
        <v>2011</v>
      </c>
      <c r="B8815" t="s">
        <v>12877</v>
      </c>
      <c r="C8815" t="s">
        <v>18</v>
      </c>
      <c r="D8815" t="s">
        <v>22</v>
      </c>
      <c r="E8815">
        <v>33.6</v>
      </c>
      <c r="F8815">
        <v>37889.659999999996</v>
      </c>
      <c r="G8815">
        <v>17694.469999999998</v>
      </c>
      <c r="H8815" s="2">
        <v>40750</v>
      </c>
      <c r="I8815" s="2">
        <v>40819</v>
      </c>
      <c r="J8815" s="2">
        <v>50040</v>
      </c>
      <c r="K8815" t="s">
        <v>12878</v>
      </c>
      <c r="L8815">
        <v>3255</v>
      </c>
      <c r="M8815" t="s">
        <v>9115</v>
      </c>
      <c r="N8815" t="s">
        <v>51</v>
      </c>
      <c r="P8815" t="s">
        <v>34</v>
      </c>
      <c r="Q8815" t="s">
        <v>4898</v>
      </c>
      <c r="R8815" t="s">
        <v>1041</v>
      </c>
    </row>
    <row r="8816" spans="1:18" x14ac:dyDescent="0.35">
      <c r="A8816">
        <f t="shared" si="137"/>
        <v>2012</v>
      </c>
      <c r="B8816" t="s">
        <v>10406</v>
      </c>
      <c r="C8816" t="s">
        <v>18</v>
      </c>
      <c r="D8816" t="s">
        <v>19</v>
      </c>
      <c r="E8816">
        <v>33.630000000000003</v>
      </c>
      <c r="F8816">
        <v>28302</v>
      </c>
      <c r="G8816">
        <v>12679.300000000001</v>
      </c>
      <c r="H8816" s="2">
        <v>40618</v>
      </c>
      <c r="I8816" s="2">
        <v>41157</v>
      </c>
      <c r="J8816" s="2">
        <v>50405</v>
      </c>
      <c r="K8816" t="s">
        <v>10407</v>
      </c>
      <c r="L8816">
        <v>9030</v>
      </c>
      <c r="M8816" t="s">
        <v>10408</v>
      </c>
      <c r="N8816" t="s">
        <v>32</v>
      </c>
      <c r="O8816" t="s">
        <v>10409</v>
      </c>
      <c r="P8816" t="s">
        <v>34</v>
      </c>
      <c r="Q8816" t="s">
        <v>10410</v>
      </c>
      <c r="R8816" t="s">
        <v>66</v>
      </c>
    </row>
    <row r="8817" spans="1:18" x14ac:dyDescent="0.35">
      <c r="A8817">
        <f t="shared" si="137"/>
        <v>2015</v>
      </c>
      <c r="B8817" t="s">
        <v>14230</v>
      </c>
      <c r="C8817" t="s">
        <v>18</v>
      </c>
      <c r="D8817" t="s">
        <v>22</v>
      </c>
      <c r="E8817">
        <v>33.630000000000003</v>
      </c>
      <c r="F8817">
        <v>31975.162</v>
      </c>
      <c r="G8817">
        <v>7322.3100000000013</v>
      </c>
      <c r="H8817" s="2">
        <v>40837</v>
      </c>
      <c r="I8817" s="2">
        <v>42228</v>
      </c>
      <c r="J8817" s="2">
        <v>49674</v>
      </c>
      <c r="K8817" t="s">
        <v>14231</v>
      </c>
      <c r="L8817">
        <v>6231</v>
      </c>
      <c r="M8817" t="s">
        <v>5818</v>
      </c>
      <c r="N8817" t="s">
        <v>179</v>
      </c>
      <c r="P8817" t="s">
        <v>34</v>
      </c>
      <c r="Q8817" t="s">
        <v>14232</v>
      </c>
      <c r="R8817" t="s">
        <v>10510</v>
      </c>
    </row>
    <row r="8818" spans="1:18" x14ac:dyDescent="0.35">
      <c r="A8818">
        <f t="shared" si="137"/>
        <v>2015</v>
      </c>
      <c r="B8818" t="s">
        <v>8913</v>
      </c>
      <c r="C8818" t="s">
        <v>18</v>
      </c>
      <c r="D8818" t="s">
        <v>22</v>
      </c>
      <c r="E8818">
        <v>33.659999999999997</v>
      </c>
      <c r="F8818">
        <v>28241</v>
      </c>
      <c r="G8818">
        <v>6834.32</v>
      </c>
      <c r="H8818" s="2">
        <v>40389</v>
      </c>
      <c r="I8818" s="2">
        <v>42328</v>
      </c>
      <c r="J8818" s="2">
        <v>51501</v>
      </c>
      <c r="K8818" t="s">
        <v>6563</v>
      </c>
      <c r="L8818">
        <v>3416</v>
      </c>
      <c r="M8818" t="s">
        <v>8914</v>
      </c>
      <c r="N8818" t="s">
        <v>51</v>
      </c>
      <c r="O8818" t="s">
        <v>8915</v>
      </c>
    </row>
    <row r="8819" spans="1:18" x14ac:dyDescent="0.35">
      <c r="A8819">
        <f t="shared" si="137"/>
        <v>2014</v>
      </c>
      <c r="B8819" t="s">
        <v>11058</v>
      </c>
      <c r="C8819" t="s">
        <v>18</v>
      </c>
      <c r="D8819" t="s">
        <v>22</v>
      </c>
      <c r="E8819">
        <v>33.659999999999997</v>
      </c>
      <c r="F8819">
        <v>33629.974999999999</v>
      </c>
      <c r="G8819">
        <v>8710.17</v>
      </c>
      <c r="H8819" s="2">
        <v>40659</v>
      </c>
      <c r="I8819" s="2">
        <v>41974</v>
      </c>
      <c r="J8819" s="2">
        <v>49309</v>
      </c>
      <c r="K8819" t="s">
        <v>11059</v>
      </c>
      <c r="L8819">
        <v>8332</v>
      </c>
      <c r="M8819" t="s">
        <v>2257</v>
      </c>
      <c r="N8819" t="s">
        <v>53</v>
      </c>
      <c r="O8819" t="s">
        <v>2258</v>
      </c>
      <c r="P8819" t="s">
        <v>34</v>
      </c>
      <c r="Q8819" t="s">
        <v>2259</v>
      </c>
      <c r="R8819" t="s">
        <v>2260</v>
      </c>
    </row>
    <row r="8820" spans="1:18" x14ac:dyDescent="0.35">
      <c r="A8820">
        <f t="shared" si="137"/>
        <v>2012</v>
      </c>
      <c r="B8820" t="s">
        <v>14233</v>
      </c>
      <c r="C8820" t="s">
        <v>18</v>
      </c>
      <c r="D8820" t="s">
        <v>22</v>
      </c>
      <c r="E8820">
        <v>33.659999999999997</v>
      </c>
      <c r="F8820">
        <v>24932.419000000002</v>
      </c>
      <c r="G8820">
        <v>7199.61</v>
      </c>
      <c r="H8820" s="2">
        <v>40834</v>
      </c>
      <c r="I8820" s="2">
        <v>41266</v>
      </c>
      <c r="J8820" s="2">
        <v>50405</v>
      </c>
      <c r="K8820" t="s">
        <v>14234</v>
      </c>
      <c r="L8820">
        <v>6203</v>
      </c>
      <c r="M8820" t="s">
        <v>10416</v>
      </c>
      <c r="N8820" t="s">
        <v>179</v>
      </c>
      <c r="P8820" t="s">
        <v>34</v>
      </c>
      <c r="Q8820" t="s">
        <v>14235</v>
      </c>
      <c r="R8820" t="s">
        <v>1537</v>
      </c>
    </row>
    <row r="8821" spans="1:18" x14ac:dyDescent="0.35">
      <c r="A8821">
        <f t="shared" si="137"/>
        <v>2014</v>
      </c>
      <c r="B8821" t="s">
        <v>9470</v>
      </c>
      <c r="C8821" t="s">
        <v>18</v>
      </c>
      <c r="D8821" t="s">
        <v>22</v>
      </c>
      <c r="E8821">
        <v>33.700000000000003</v>
      </c>
      <c r="F8821">
        <v>35513.370999999999</v>
      </c>
      <c r="G8821">
        <v>9197.9499999999989</v>
      </c>
      <c r="H8821" s="2">
        <v>40504</v>
      </c>
      <c r="I8821" s="2">
        <v>41802</v>
      </c>
      <c r="J8821" s="2">
        <v>49309</v>
      </c>
      <c r="K8821" t="s">
        <v>9471</v>
      </c>
      <c r="L8821">
        <v>6253</v>
      </c>
      <c r="M8821" t="s">
        <v>2661</v>
      </c>
      <c r="N8821" t="s">
        <v>179</v>
      </c>
      <c r="P8821" t="s">
        <v>34</v>
      </c>
      <c r="Q8821" t="s">
        <v>9472</v>
      </c>
      <c r="R8821" t="s">
        <v>66</v>
      </c>
    </row>
    <row r="8822" spans="1:18" x14ac:dyDescent="0.35">
      <c r="A8822">
        <f t="shared" si="137"/>
        <v>2011</v>
      </c>
      <c r="B8822" t="s">
        <v>12884</v>
      </c>
      <c r="C8822" t="s">
        <v>18</v>
      </c>
      <c r="D8822" t="s">
        <v>22</v>
      </c>
      <c r="E8822">
        <v>33.75</v>
      </c>
      <c r="F8822">
        <v>24802.246999999999</v>
      </c>
      <c r="G8822">
        <v>11582.639999999998</v>
      </c>
      <c r="H8822" s="2">
        <v>40750</v>
      </c>
      <c r="I8822" s="2">
        <v>40892</v>
      </c>
      <c r="J8822" s="2">
        <v>50040</v>
      </c>
      <c r="K8822" t="s">
        <v>12885</v>
      </c>
      <c r="L8822">
        <v>4053</v>
      </c>
      <c r="M8822" t="s">
        <v>1929</v>
      </c>
      <c r="N8822" t="s">
        <v>1930</v>
      </c>
      <c r="O8822" t="s">
        <v>12886</v>
      </c>
      <c r="P8822" t="s">
        <v>34</v>
      </c>
      <c r="Q8822" t="s">
        <v>12887</v>
      </c>
      <c r="R8822" t="s">
        <v>527</v>
      </c>
    </row>
    <row r="8823" spans="1:18" x14ac:dyDescent="0.35">
      <c r="A8823">
        <f t="shared" si="137"/>
        <v>2011</v>
      </c>
      <c r="B8823" t="s">
        <v>767</v>
      </c>
      <c r="C8823" t="s">
        <v>18</v>
      </c>
      <c r="D8823" t="s">
        <v>22</v>
      </c>
      <c r="E8823">
        <v>33.799999999999997</v>
      </c>
      <c r="F8823">
        <v>41204</v>
      </c>
      <c r="G8823">
        <v>19365.88</v>
      </c>
      <c r="H8823" s="2">
        <v>39570</v>
      </c>
      <c r="I8823" s="2">
        <v>40772</v>
      </c>
      <c r="J8823" s="2">
        <v>50040</v>
      </c>
      <c r="K8823" t="s">
        <v>768</v>
      </c>
      <c r="L8823">
        <v>5704</v>
      </c>
      <c r="M8823" t="s">
        <v>769</v>
      </c>
      <c r="N8823" t="s">
        <v>28</v>
      </c>
      <c r="P8823" t="s">
        <v>34</v>
      </c>
      <c r="Q8823" t="s">
        <v>770</v>
      </c>
      <c r="R8823" t="s">
        <v>596</v>
      </c>
    </row>
    <row r="8824" spans="1:18" x14ac:dyDescent="0.35">
      <c r="A8824">
        <f t="shared" si="137"/>
        <v>2009</v>
      </c>
      <c r="B8824" t="s">
        <v>1405</v>
      </c>
      <c r="C8824" t="s">
        <v>18</v>
      </c>
      <c r="D8824" t="s">
        <v>19</v>
      </c>
      <c r="E8824">
        <v>33.799999999999997</v>
      </c>
      <c r="F8824">
        <v>40007</v>
      </c>
      <c r="G8824">
        <v>31205.460000000003</v>
      </c>
      <c r="H8824" s="2">
        <v>39569</v>
      </c>
      <c r="I8824" s="2">
        <v>39997</v>
      </c>
      <c r="J8824" s="2">
        <v>49309</v>
      </c>
      <c r="K8824" t="s">
        <v>1406</v>
      </c>
      <c r="L8824">
        <v>5082</v>
      </c>
      <c r="M8824" t="s">
        <v>27</v>
      </c>
      <c r="N8824" t="s">
        <v>28</v>
      </c>
      <c r="P8824" t="s">
        <v>34</v>
      </c>
      <c r="Q8824" t="s">
        <v>1407</v>
      </c>
      <c r="R8824" t="s">
        <v>1408</v>
      </c>
    </row>
    <row r="8825" spans="1:18" x14ac:dyDescent="0.35">
      <c r="A8825">
        <f t="shared" si="137"/>
        <v>2012</v>
      </c>
      <c r="B8825" t="s">
        <v>2365</v>
      </c>
      <c r="C8825" t="s">
        <v>18</v>
      </c>
      <c r="D8825" t="s">
        <v>22</v>
      </c>
      <c r="E8825">
        <v>33.799999999999997</v>
      </c>
      <c r="F8825">
        <v>37469</v>
      </c>
      <c r="G8825">
        <v>14924.980000000003</v>
      </c>
      <c r="H8825" s="2">
        <v>39569</v>
      </c>
      <c r="I8825" s="2">
        <v>41221</v>
      </c>
      <c r="J8825" s="2">
        <v>50405</v>
      </c>
      <c r="K8825" t="s">
        <v>2366</v>
      </c>
      <c r="L8825">
        <v>8152</v>
      </c>
      <c r="M8825" t="s">
        <v>572</v>
      </c>
      <c r="N8825" t="s">
        <v>53</v>
      </c>
      <c r="O8825" t="s">
        <v>1503</v>
      </c>
      <c r="P8825" t="s">
        <v>86</v>
      </c>
      <c r="Q8825" t="s">
        <v>1504</v>
      </c>
      <c r="R8825" t="s">
        <v>1505</v>
      </c>
    </row>
    <row r="8826" spans="1:18" x14ac:dyDescent="0.35">
      <c r="A8826">
        <f t="shared" si="137"/>
        <v>2008</v>
      </c>
      <c r="B8826" t="s">
        <v>2972</v>
      </c>
      <c r="C8826" t="s">
        <v>18</v>
      </c>
      <c r="D8826" t="s">
        <v>19</v>
      </c>
      <c r="E8826">
        <v>33.799999999999997</v>
      </c>
      <c r="F8826">
        <v>44792.225000000006</v>
      </c>
      <c r="G8826">
        <v>34893.14</v>
      </c>
      <c r="H8826" s="2">
        <v>39570</v>
      </c>
      <c r="I8826" s="2">
        <v>39797</v>
      </c>
      <c r="J8826" s="2">
        <v>48944</v>
      </c>
      <c r="K8826" t="s">
        <v>2973</v>
      </c>
      <c r="L8826">
        <v>1170</v>
      </c>
      <c r="M8826" t="s">
        <v>2809</v>
      </c>
      <c r="N8826" t="s">
        <v>21</v>
      </c>
      <c r="P8826" t="s">
        <v>34</v>
      </c>
      <c r="Q8826" t="s">
        <v>451</v>
      </c>
      <c r="R8826" t="s">
        <v>1185</v>
      </c>
    </row>
    <row r="8827" spans="1:18" x14ac:dyDescent="0.35">
      <c r="A8827">
        <f t="shared" si="137"/>
        <v>2008</v>
      </c>
      <c r="B8827" t="s">
        <v>4865</v>
      </c>
      <c r="C8827" t="s">
        <v>18</v>
      </c>
      <c r="D8827" t="s">
        <v>22</v>
      </c>
      <c r="E8827">
        <v>33.799999999999997</v>
      </c>
      <c r="F8827">
        <v>29384</v>
      </c>
      <c r="G8827">
        <v>20039.88</v>
      </c>
      <c r="H8827" s="2">
        <v>39570</v>
      </c>
      <c r="I8827" s="2">
        <v>39559</v>
      </c>
      <c r="J8827" s="2">
        <v>48944</v>
      </c>
      <c r="K8827" t="s">
        <v>4866</v>
      </c>
      <c r="L8827">
        <v>4623</v>
      </c>
      <c r="M8827" t="s">
        <v>2096</v>
      </c>
      <c r="N8827" t="s">
        <v>210</v>
      </c>
      <c r="P8827" t="s">
        <v>86</v>
      </c>
      <c r="Q8827" t="s">
        <v>4867</v>
      </c>
      <c r="R8827" t="s">
        <v>3870</v>
      </c>
    </row>
    <row r="8828" spans="1:18" x14ac:dyDescent="0.35">
      <c r="A8828">
        <f t="shared" si="137"/>
        <v>2011</v>
      </c>
      <c r="B8828" t="s">
        <v>6448</v>
      </c>
      <c r="C8828" t="s">
        <v>18</v>
      </c>
      <c r="D8828" t="s">
        <v>22</v>
      </c>
      <c r="E8828">
        <v>33.799999999999997</v>
      </c>
      <c r="F8828">
        <v>37983.5</v>
      </c>
      <c r="G8828">
        <v>17738.279999999995</v>
      </c>
      <c r="H8828" s="2">
        <v>39800</v>
      </c>
      <c r="I8828" s="2">
        <v>40735</v>
      </c>
      <c r="J8828" s="2">
        <v>50040</v>
      </c>
      <c r="K8828" t="s">
        <v>6449</v>
      </c>
      <c r="L8828">
        <v>1053</v>
      </c>
      <c r="M8828" t="s">
        <v>972</v>
      </c>
      <c r="N8828" t="s">
        <v>21</v>
      </c>
      <c r="O8828" t="s">
        <v>6450</v>
      </c>
      <c r="P8828" t="s">
        <v>34</v>
      </c>
      <c r="Q8828" t="s">
        <v>6451</v>
      </c>
      <c r="R8828" t="s">
        <v>3116</v>
      </c>
    </row>
    <row r="8829" spans="1:18" x14ac:dyDescent="0.35">
      <c r="A8829">
        <f t="shared" si="137"/>
        <v>2014</v>
      </c>
      <c r="B8829" t="s">
        <v>9813</v>
      </c>
      <c r="C8829" t="s">
        <v>18</v>
      </c>
      <c r="D8829" t="s">
        <v>22</v>
      </c>
      <c r="E8829">
        <v>33.799999999999997</v>
      </c>
      <c r="F8829">
        <v>39305</v>
      </c>
      <c r="G8829">
        <v>9452.18</v>
      </c>
      <c r="H8829" s="2">
        <v>40535</v>
      </c>
      <c r="I8829" s="2">
        <v>41950</v>
      </c>
      <c r="J8829" s="2">
        <v>49309</v>
      </c>
      <c r="K8829" t="s">
        <v>9814</v>
      </c>
      <c r="L8829">
        <v>9517</v>
      </c>
      <c r="M8829" t="s">
        <v>9815</v>
      </c>
      <c r="N8829" t="s">
        <v>25</v>
      </c>
      <c r="O8829" t="s">
        <v>9816</v>
      </c>
      <c r="P8829" t="s">
        <v>34</v>
      </c>
      <c r="Q8829" t="s">
        <v>9817</v>
      </c>
      <c r="R8829" t="s">
        <v>66</v>
      </c>
    </row>
    <row r="8830" spans="1:18" x14ac:dyDescent="0.35">
      <c r="A8830">
        <f t="shared" si="137"/>
        <v>2014</v>
      </c>
      <c r="B8830" t="s">
        <v>11740</v>
      </c>
      <c r="C8830" t="s">
        <v>18</v>
      </c>
      <c r="D8830" t="s">
        <v>19</v>
      </c>
      <c r="E8830">
        <v>33.799999999999997</v>
      </c>
      <c r="F8830">
        <v>36790</v>
      </c>
      <c r="G8830">
        <v>10963.42</v>
      </c>
      <c r="H8830" s="2">
        <v>40701</v>
      </c>
      <c r="I8830" s="2">
        <v>41905</v>
      </c>
      <c r="J8830" s="2">
        <v>49309</v>
      </c>
      <c r="K8830" t="s">
        <v>11741</v>
      </c>
      <c r="L8830">
        <v>3203</v>
      </c>
      <c r="M8830" t="s">
        <v>11742</v>
      </c>
      <c r="N8830" t="s">
        <v>51</v>
      </c>
      <c r="P8830" t="s">
        <v>34</v>
      </c>
      <c r="Q8830" t="s">
        <v>11743</v>
      </c>
      <c r="R8830" t="s">
        <v>366</v>
      </c>
    </row>
    <row r="8831" spans="1:18" x14ac:dyDescent="0.35">
      <c r="A8831">
        <f t="shared" si="137"/>
        <v>2012</v>
      </c>
      <c r="B8831" t="s">
        <v>12573</v>
      </c>
      <c r="C8831" t="s">
        <v>18</v>
      </c>
      <c r="D8831" t="s">
        <v>19</v>
      </c>
      <c r="E8831">
        <v>33.83</v>
      </c>
      <c r="F8831">
        <v>37397</v>
      </c>
      <c r="G8831">
        <v>15556.040000000003</v>
      </c>
      <c r="H8831" s="2">
        <v>40744</v>
      </c>
      <c r="I8831" s="2">
        <v>41045</v>
      </c>
      <c r="J8831" s="2">
        <v>50405</v>
      </c>
      <c r="K8831" t="s">
        <v>12574</v>
      </c>
      <c r="L8831">
        <v>3663</v>
      </c>
      <c r="M8831" t="s">
        <v>3004</v>
      </c>
      <c r="N8831" t="s">
        <v>51</v>
      </c>
      <c r="P8831" t="s">
        <v>34</v>
      </c>
      <c r="Q8831" t="s">
        <v>12575</v>
      </c>
      <c r="R8831" t="s">
        <v>512</v>
      </c>
    </row>
    <row r="8832" spans="1:18" x14ac:dyDescent="0.35">
      <c r="A8832">
        <f t="shared" si="137"/>
        <v>2011</v>
      </c>
      <c r="B8832" t="s">
        <v>10995</v>
      </c>
      <c r="C8832" t="s">
        <v>18</v>
      </c>
      <c r="D8832" t="s">
        <v>22</v>
      </c>
      <c r="E8832">
        <v>33.840000000000003</v>
      </c>
      <c r="F8832">
        <v>38286.824000000001</v>
      </c>
      <c r="G8832">
        <v>16601.640000000003</v>
      </c>
      <c r="H8832" s="2">
        <v>40652</v>
      </c>
      <c r="I8832" s="2">
        <v>40781</v>
      </c>
      <c r="J8832" s="2">
        <v>50040</v>
      </c>
      <c r="K8832" t="s">
        <v>10996</v>
      </c>
      <c r="L8832">
        <v>5242</v>
      </c>
      <c r="M8832" t="s">
        <v>10997</v>
      </c>
      <c r="N8832" t="s">
        <v>28</v>
      </c>
      <c r="O8832" t="s">
        <v>10998</v>
      </c>
      <c r="P8832" t="s">
        <v>34</v>
      </c>
      <c r="Q8832" t="s">
        <v>10999</v>
      </c>
      <c r="R8832" t="s">
        <v>313</v>
      </c>
    </row>
    <row r="8833" spans="1:18" x14ac:dyDescent="0.35">
      <c r="A8833">
        <f t="shared" si="137"/>
        <v>2009</v>
      </c>
      <c r="B8833" t="s">
        <v>4357</v>
      </c>
      <c r="C8833" t="s">
        <v>18</v>
      </c>
      <c r="D8833" t="s">
        <v>22</v>
      </c>
      <c r="E8833">
        <v>33.9</v>
      </c>
      <c r="F8833">
        <v>37389</v>
      </c>
      <c r="G8833">
        <v>19123.43</v>
      </c>
      <c r="H8833" s="2">
        <v>39570</v>
      </c>
      <c r="I8833" s="2">
        <v>40106</v>
      </c>
      <c r="J8833" s="2">
        <v>49309</v>
      </c>
      <c r="K8833" t="s">
        <v>4358</v>
      </c>
      <c r="L8833">
        <v>3148</v>
      </c>
      <c r="M8833" t="s">
        <v>4355</v>
      </c>
      <c r="N8833" t="s">
        <v>51</v>
      </c>
      <c r="P8833" t="s">
        <v>34</v>
      </c>
      <c r="Q8833" t="s">
        <v>4356</v>
      </c>
      <c r="R8833" t="s">
        <v>200</v>
      </c>
    </row>
    <row r="8834" spans="1:18" x14ac:dyDescent="0.35">
      <c r="A8834">
        <f t="shared" si="137"/>
        <v>2012</v>
      </c>
      <c r="B8834" t="s">
        <v>5953</v>
      </c>
      <c r="C8834" t="s">
        <v>18</v>
      </c>
      <c r="D8834" t="s">
        <v>19</v>
      </c>
      <c r="E8834">
        <v>33.9</v>
      </c>
      <c r="F8834">
        <v>33734</v>
      </c>
      <c r="G8834">
        <v>15112.83</v>
      </c>
      <c r="H8834" s="2">
        <v>39721</v>
      </c>
      <c r="I8834" s="2">
        <v>41150</v>
      </c>
      <c r="J8834" s="2">
        <v>50405</v>
      </c>
      <c r="K8834" t="s">
        <v>5954</v>
      </c>
      <c r="L8834">
        <v>3043</v>
      </c>
      <c r="M8834" t="s">
        <v>2002</v>
      </c>
      <c r="N8834" t="s">
        <v>51</v>
      </c>
      <c r="P8834" t="s">
        <v>34</v>
      </c>
      <c r="Q8834" t="s">
        <v>2106</v>
      </c>
      <c r="R8834" t="s">
        <v>1806</v>
      </c>
    </row>
    <row r="8835" spans="1:18" x14ac:dyDescent="0.35">
      <c r="A8835">
        <f t="shared" ref="A8835:A8898" si="138">YEAR(I8835)</f>
        <v>2013</v>
      </c>
      <c r="B8835" t="s">
        <v>9391</v>
      </c>
      <c r="C8835" t="s">
        <v>18</v>
      </c>
      <c r="D8835" t="s">
        <v>22</v>
      </c>
      <c r="E8835">
        <v>33.9</v>
      </c>
      <c r="F8835">
        <v>36948.15</v>
      </c>
      <c r="G8835">
        <v>10567.18</v>
      </c>
      <c r="H8835" s="2">
        <v>40486</v>
      </c>
      <c r="I8835" s="2">
        <v>41593</v>
      </c>
      <c r="J8835" s="2">
        <v>50770</v>
      </c>
      <c r="K8835" t="s">
        <v>9392</v>
      </c>
      <c r="L8835">
        <v>8866</v>
      </c>
      <c r="M8835" t="s">
        <v>4934</v>
      </c>
      <c r="N8835" t="s">
        <v>229</v>
      </c>
      <c r="O8835" t="s">
        <v>9393</v>
      </c>
      <c r="P8835" t="s">
        <v>34</v>
      </c>
      <c r="Q8835" t="s">
        <v>4173</v>
      </c>
      <c r="R8835" t="s">
        <v>512</v>
      </c>
    </row>
    <row r="8836" spans="1:18" x14ac:dyDescent="0.35">
      <c r="A8836">
        <f t="shared" si="138"/>
        <v>2017</v>
      </c>
      <c r="B8836" t="s">
        <v>9473</v>
      </c>
      <c r="C8836" t="s">
        <v>18</v>
      </c>
      <c r="D8836" t="s">
        <v>22</v>
      </c>
      <c r="E8836">
        <v>33.92</v>
      </c>
      <c r="F8836">
        <v>16573</v>
      </c>
      <c r="G8836">
        <v>2862.21</v>
      </c>
      <c r="H8836" s="2">
        <v>40492</v>
      </c>
      <c r="I8836" s="2">
        <v>42822</v>
      </c>
      <c r="J8836" s="2">
        <v>50405</v>
      </c>
      <c r="K8836" t="s">
        <v>9474</v>
      </c>
      <c r="L8836">
        <v>4414</v>
      </c>
      <c r="M8836" t="s">
        <v>2792</v>
      </c>
      <c r="N8836" t="s">
        <v>344</v>
      </c>
      <c r="O8836" t="s">
        <v>8823</v>
      </c>
      <c r="P8836" t="s">
        <v>34</v>
      </c>
      <c r="Q8836" t="s">
        <v>8824</v>
      </c>
      <c r="R8836" t="s">
        <v>320</v>
      </c>
    </row>
    <row r="8837" spans="1:18" x14ac:dyDescent="0.35">
      <c r="A8837">
        <f t="shared" si="138"/>
        <v>2017</v>
      </c>
      <c r="B8837" t="s">
        <v>14459</v>
      </c>
      <c r="C8837" t="s">
        <v>18</v>
      </c>
      <c r="D8837" t="s">
        <v>22</v>
      </c>
      <c r="E8837">
        <v>33.92</v>
      </c>
      <c r="F8837">
        <v>31175.647000000001</v>
      </c>
      <c r="G8837">
        <v>5798.6699999999992</v>
      </c>
      <c r="H8837" s="2">
        <v>40854</v>
      </c>
      <c r="I8837" s="2">
        <v>42822</v>
      </c>
      <c r="J8837" s="2">
        <v>50405</v>
      </c>
      <c r="K8837" t="s">
        <v>14460</v>
      </c>
      <c r="L8837">
        <v>6170</v>
      </c>
      <c r="M8837" t="s">
        <v>4430</v>
      </c>
      <c r="N8837" t="s">
        <v>179</v>
      </c>
      <c r="P8837" t="s">
        <v>34</v>
      </c>
      <c r="Q8837" t="s">
        <v>13648</v>
      </c>
      <c r="R8837" t="s">
        <v>4000</v>
      </c>
    </row>
    <row r="8838" spans="1:18" x14ac:dyDescent="0.35">
      <c r="A8838">
        <f t="shared" si="138"/>
        <v>2008</v>
      </c>
      <c r="B8838" t="s">
        <v>3669</v>
      </c>
      <c r="C8838" t="s">
        <v>18</v>
      </c>
      <c r="D8838" t="s">
        <v>22</v>
      </c>
      <c r="E8838">
        <v>34</v>
      </c>
      <c r="F8838">
        <v>36780</v>
      </c>
      <c r="G8838">
        <v>24863.279999999995</v>
      </c>
      <c r="H8838" s="2">
        <v>39569</v>
      </c>
      <c r="I8838" s="2">
        <v>39680</v>
      </c>
      <c r="J8838" s="2">
        <v>48944</v>
      </c>
      <c r="K8838" t="s">
        <v>3670</v>
      </c>
      <c r="L8838">
        <v>9470</v>
      </c>
      <c r="M8838" t="s">
        <v>1711</v>
      </c>
      <c r="N8838" t="s">
        <v>32</v>
      </c>
      <c r="O8838" t="s">
        <v>3671</v>
      </c>
      <c r="P8838" t="s">
        <v>34</v>
      </c>
      <c r="Q8838" t="s">
        <v>3672</v>
      </c>
      <c r="R8838" t="s">
        <v>433</v>
      </c>
    </row>
    <row r="8839" spans="1:18" x14ac:dyDescent="0.35">
      <c r="A8839">
        <f t="shared" si="138"/>
        <v>2013</v>
      </c>
      <c r="B8839" t="s">
        <v>6487</v>
      </c>
      <c r="C8839" t="s">
        <v>18</v>
      </c>
      <c r="D8839" t="s">
        <v>22</v>
      </c>
      <c r="E8839">
        <v>34</v>
      </c>
      <c r="F8839">
        <v>37461.616999999998</v>
      </c>
      <c r="G8839">
        <v>12000.230000000001</v>
      </c>
      <c r="H8839" s="2">
        <v>39811</v>
      </c>
      <c r="I8839" s="2">
        <v>41603</v>
      </c>
      <c r="J8839" s="2">
        <v>50770</v>
      </c>
      <c r="K8839" t="s">
        <v>6488</v>
      </c>
      <c r="L8839">
        <v>4058</v>
      </c>
      <c r="M8839" t="s">
        <v>1929</v>
      </c>
      <c r="N8839" t="s">
        <v>1930</v>
      </c>
      <c r="O8839" t="s">
        <v>6482</v>
      </c>
      <c r="P8839" t="s">
        <v>34</v>
      </c>
      <c r="Q8839" t="s">
        <v>497</v>
      </c>
      <c r="R8839" t="s">
        <v>45</v>
      </c>
    </row>
    <row r="8840" spans="1:18" x14ac:dyDescent="0.35">
      <c r="A8840">
        <f t="shared" si="138"/>
        <v>2013</v>
      </c>
      <c r="B8840" t="s">
        <v>8691</v>
      </c>
      <c r="C8840" t="s">
        <v>18</v>
      </c>
      <c r="D8840" t="s">
        <v>22</v>
      </c>
      <c r="E8840">
        <v>34</v>
      </c>
      <c r="F8840">
        <v>39640.160000000003</v>
      </c>
      <c r="G8840">
        <v>11337.070000000002</v>
      </c>
      <c r="H8840" s="2">
        <v>40350</v>
      </c>
      <c r="I8840" s="2">
        <v>41628</v>
      </c>
      <c r="J8840" s="2">
        <v>50770</v>
      </c>
      <c r="K8840" t="s">
        <v>8692</v>
      </c>
      <c r="L8840">
        <v>7424</v>
      </c>
      <c r="M8840" t="s">
        <v>8693</v>
      </c>
      <c r="N8840" t="s">
        <v>99</v>
      </c>
      <c r="P8840" t="s">
        <v>34</v>
      </c>
      <c r="Q8840" t="s">
        <v>8694</v>
      </c>
      <c r="R8840" t="s">
        <v>512</v>
      </c>
    </row>
    <row r="8841" spans="1:18" x14ac:dyDescent="0.35">
      <c r="A8841">
        <f t="shared" si="138"/>
        <v>2010</v>
      </c>
      <c r="B8841" t="s">
        <v>8922</v>
      </c>
      <c r="C8841" t="s">
        <v>18</v>
      </c>
      <c r="D8841" t="s">
        <v>22</v>
      </c>
      <c r="E8841">
        <v>34</v>
      </c>
      <c r="F8841">
        <v>37532.425000000003</v>
      </c>
      <c r="G8841">
        <v>20792.979999999996</v>
      </c>
      <c r="H8841" s="2">
        <v>40381</v>
      </c>
      <c r="I8841" s="2">
        <v>40500</v>
      </c>
      <c r="J8841" s="2">
        <v>49674</v>
      </c>
      <c r="K8841" t="s">
        <v>8923</v>
      </c>
      <c r="L8841">
        <v>9030</v>
      </c>
      <c r="M8841" t="s">
        <v>7927</v>
      </c>
      <c r="N8841" t="s">
        <v>32</v>
      </c>
      <c r="P8841" t="s">
        <v>34</v>
      </c>
      <c r="Q8841" t="s">
        <v>8924</v>
      </c>
      <c r="R8841" t="s">
        <v>2266</v>
      </c>
    </row>
    <row r="8842" spans="1:18" x14ac:dyDescent="0.35">
      <c r="A8842">
        <f t="shared" si="138"/>
        <v>2014</v>
      </c>
      <c r="B8842" t="s">
        <v>11164</v>
      </c>
      <c r="C8842" t="s">
        <v>18</v>
      </c>
      <c r="D8842" t="s">
        <v>22</v>
      </c>
      <c r="E8842">
        <v>34</v>
      </c>
      <c r="F8842">
        <v>32178.474999999999</v>
      </c>
      <c r="G8842">
        <v>8334.2200000000012</v>
      </c>
      <c r="H8842" s="2">
        <v>40663</v>
      </c>
      <c r="I8842" s="2">
        <v>41879</v>
      </c>
      <c r="J8842" s="2">
        <v>49309</v>
      </c>
      <c r="K8842" t="s">
        <v>11165</v>
      </c>
      <c r="L8842">
        <v>7240</v>
      </c>
      <c r="M8842" t="s">
        <v>6247</v>
      </c>
      <c r="N8842" t="s">
        <v>99</v>
      </c>
      <c r="P8842" t="s">
        <v>34</v>
      </c>
      <c r="Q8842" t="s">
        <v>8640</v>
      </c>
      <c r="R8842" t="s">
        <v>1047</v>
      </c>
    </row>
    <row r="8843" spans="1:18" x14ac:dyDescent="0.35">
      <c r="A8843">
        <f t="shared" si="138"/>
        <v>2012</v>
      </c>
      <c r="B8843" t="s">
        <v>11867</v>
      </c>
      <c r="C8843" t="s">
        <v>18</v>
      </c>
      <c r="D8843" t="s">
        <v>19</v>
      </c>
      <c r="E8843">
        <v>34.020000000000003</v>
      </c>
      <c r="F8843">
        <v>23555.66</v>
      </c>
      <c r="G8843">
        <v>8951.17</v>
      </c>
      <c r="H8843" s="2">
        <v>40730</v>
      </c>
      <c r="I8843" s="2">
        <v>41260</v>
      </c>
      <c r="J8843" s="2">
        <v>50405</v>
      </c>
      <c r="K8843" t="s">
        <v>11868</v>
      </c>
      <c r="L8843">
        <v>5080</v>
      </c>
      <c r="M8843" t="s">
        <v>7822</v>
      </c>
      <c r="N8843" t="s">
        <v>28</v>
      </c>
      <c r="O8843" t="s">
        <v>11869</v>
      </c>
      <c r="P8843" t="s">
        <v>34</v>
      </c>
      <c r="Q8843" t="s">
        <v>11870</v>
      </c>
      <c r="R8843" t="s">
        <v>8713</v>
      </c>
    </row>
    <row r="8844" spans="1:18" x14ac:dyDescent="0.35">
      <c r="A8844">
        <f t="shared" si="138"/>
        <v>2015</v>
      </c>
      <c r="B8844" t="s">
        <v>13124</v>
      </c>
      <c r="C8844" t="s">
        <v>18</v>
      </c>
      <c r="D8844" t="s">
        <v>22</v>
      </c>
      <c r="E8844">
        <v>34.020000000000003</v>
      </c>
      <c r="F8844">
        <v>28805.56</v>
      </c>
      <c r="G8844">
        <v>6927.22</v>
      </c>
      <c r="H8844" s="2">
        <v>40753</v>
      </c>
      <c r="I8844" s="2">
        <v>42094</v>
      </c>
      <c r="J8844" s="2">
        <v>49674</v>
      </c>
      <c r="K8844" t="s">
        <v>13125</v>
      </c>
      <c r="L8844">
        <v>6010</v>
      </c>
      <c r="M8844" t="s">
        <v>1237</v>
      </c>
      <c r="N8844" t="s">
        <v>179</v>
      </c>
      <c r="O8844" t="s">
        <v>3998</v>
      </c>
      <c r="P8844" t="s">
        <v>34</v>
      </c>
      <c r="Q8844" t="s">
        <v>3999</v>
      </c>
      <c r="R8844" t="s">
        <v>4000</v>
      </c>
    </row>
    <row r="8845" spans="1:18" x14ac:dyDescent="0.35">
      <c r="A8845">
        <f t="shared" si="138"/>
        <v>2016</v>
      </c>
      <c r="B8845" t="s">
        <v>13914</v>
      </c>
      <c r="C8845" t="s">
        <v>18</v>
      </c>
      <c r="D8845" t="s">
        <v>22</v>
      </c>
      <c r="E8845">
        <v>34.020000000000003</v>
      </c>
      <c r="F8845">
        <v>29349</v>
      </c>
      <c r="G8845">
        <v>5477.3899999999994</v>
      </c>
      <c r="H8845" s="2">
        <v>40821</v>
      </c>
      <c r="I8845" s="2">
        <v>42460</v>
      </c>
      <c r="J8845" s="2">
        <v>50040</v>
      </c>
      <c r="K8845" t="s">
        <v>13915</v>
      </c>
      <c r="L8845">
        <v>6300</v>
      </c>
      <c r="M8845" t="s">
        <v>4632</v>
      </c>
      <c r="N8845" t="s">
        <v>895</v>
      </c>
      <c r="O8845" t="s">
        <v>13171</v>
      </c>
      <c r="P8845" t="s">
        <v>34</v>
      </c>
      <c r="Q8845" t="s">
        <v>11969</v>
      </c>
      <c r="R8845" t="s">
        <v>13172</v>
      </c>
    </row>
    <row r="8846" spans="1:18" x14ac:dyDescent="0.35">
      <c r="A8846">
        <f t="shared" si="138"/>
        <v>2016</v>
      </c>
      <c r="B8846" t="s">
        <v>14434</v>
      </c>
      <c r="C8846" t="s">
        <v>18</v>
      </c>
      <c r="D8846" t="s">
        <v>22</v>
      </c>
      <c r="E8846">
        <v>34.020000000000003</v>
      </c>
      <c r="F8846">
        <v>33825.981</v>
      </c>
      <c r="G8846">
        <v>6900.5099999999993</v>
      </c>
      <c r="H8846" s="2">
        <v>40854</v>
      </c>
      <c r="I8846" s="2">
        <v>42440</v>
      </c>
      <c r="J8846" s="2">
        <v>50040</v>
      </c>
      <c r="K8846" t="s">
        <v>14435</v>
      </c>
      <c r="L8846">
        <v>6287</v>
      </c>
      <c r="M8846" t="s">
        <v>2422</v>
      </c>
      <c r="N8846" t="s">
        <v>179</v>
      </c>
      <c r="P8846" t="s">
        <v>34</v>
      </c>
      <c r="Q8846" t="s">
        <v>7361</v>
      </c>
      <c r="R8846" t="s">
        <v>3095</v>
      </c>
    </row>
    <row r="8847" spans="1:18" x14ac:dyDescent="0.35">
      <c r="A8847">
        <f t="shared" si="138"/>
        <v>2016</v>
      </c>
      <c r="B8847" t="s">
        <v>11219</v>
      </c>
      <c r="C8847" t="s">
        <v>18</v>
      </c>
      <c r="D8847" t="s">
        <v>22</v>
      </c>
      <c r="E8847">
        <v>34.06</v>
      </c>
      <c r="F8847">
        <v>28472.131000000001</v>
      </c>
      <c r="G8847">
        <v>5466.63</v>
      </c>
      <c r="H8847" s="2">
        <v>40759</v>
      </c>
      <c r="I8847" s="2">
        <v>42542</v>
      </c>
      <c r="J8847" s="2">
        <v>50040</v>
      </c>
      <c r="K8847" t="s">
        <v>11220</v>
      </c>
      <c r="L8847">
        <v>7173</v>
      </c>
      <c r="M8847" t="s">
        <v>11221</v>
      </c>
      <c r="N8847" t="s">
        <v>99</v>
      </c>
      <c r="P8847" t="s">
        <v>34</v>
      </c>
      <c r="Q8847" t="s">
        <v>11222</v>
      </c>
      <c r="R8847" t="s">
        <v>618</v>
      </c>
    </row>
    <row r="8848" spans="1:18" x14ac:dyDescent="0.35">
      <c r="A8848">
        <f t="shared" si="138"/>
        <v>2011</v>
      </c>
      <c r="B8848" t="s">
        <v>13583</v>
      </c>
      <c r="C8848" t="s">
        <v>18</v>
      </c>
      <c r="D8848" t="s">
        <v>22</v>
      </c>
      <c r="E8848">
        <v>34.11</v>
      </c>
      <c r="F8848">
        <v>33195.987000000001</v>
      </c>
      <c r="G8848">
        <v>12714.060000000001</v>
      </c>
      <c r="H8848" s="2">
        <v>40794</v>
      </c>
      <c r="I8848" s="2">
        <v>40876</v>
      </c>
      <c r="J8848" s="2">
        <v>50040</v>
      </c>
      <c r="K8848" t="s">
        <v>13584</v>
      </c>
      <c r="L8848">
        <v>8880</v>
      </c>
      <c r="M8848" t="s">
        <v>2916</v>
      </c>
      <c r="N8848" t="s">
        <v>32</v>
      </c>
      <c r="P8848" t="s">
        <v>34</v>
      </c>
      <c r="Q8848" t="s">
        <v>13585</v>
      </c>
      <c r="R8848" t="s">
        <v>1105</v>
      </c>
    </row>
    <row r="8849" spans="1:18" x14ac:dyDescent="0.35">
      <c r="A8849">
        <f t="shared" si="138"/>
        <v>2011</v>
      </c>
      <c r="B8849" t="s">
        <v>8859</v>
      </c>
      <c r="C8849" t="s">
        <v>18</v>
      </c>
      <c r="D8849" t="s">
        <v>22</v>
      </c>
      <c r="E8849">
        <v>34.200000000000003</v>
      </c>
      <c r="F8849">
        <v>31755.599999999999</v>
      </c>
      <c r="G8849">
        <v>13740.119999999999</v>
      </c>
      <c r="H8849" s="2">
        <v>40379</v>
      </c>
      <c r="I8849" s="2">
        <v>40882</v>
      </c>
      <c r="J8849" s="2">
        <v>50040</v>
      </c>
      <c r="K8849" t="s">
        <v>8860</v>
      </c>
      <c r="L8849">
        <v>8055</v>
      </c>
      <c r="M8849" t="s">
        <v>131</v>
      </c>
      <c r="N8849" t="s">
        <v>53</v>
      </c>
      <c r="O8849" t="s">
        <v>8857</v>
      </c>
      <c r="P8849" t="s">
        <v>34</v>
      </c>
      <c r="Q8849" t="s">
        <v>8858</v>
      </c>
      <c r="R8849" t="s">
        <v>492</v>
      </c>
    </row>
    <row r="8850" spans="1:18" x14ac:dyDescent="0.35">
      <c r="A8850">
        <f t="shared" si="138"/>
        <v>2016</v>
      </c>
      <c r="B8850" t="s">
        <v>10801</v>
      </c>
      <c r="C8850" t="s">
        <v>18</v>
      </c>
      <c r="D8850" t="s">
        <v>22</v>
      </c>
      <c r="E8850">
        <v>34.200000000000003</v>
      </c>
      <c r="F8850">
        <v>22266</v>
      </c>
      <c r="G8850">
        <v>4497.72</v>
      </c>
      <c r="H8850" s="2">
        <v>40660</v>
      </c>
      <c r="I8850" s="2">
        <v>42447</v>
      </c>
      <c r="J8850" s="2">
        <v>50040</v>
      </c>
      <c r="K8850" t="s">
        <v>10802</v>
      </c>
      <c r="L8850">
        <v>6314</v>
      </c>
      <c r="M8850" t="s">
        <v>1287</v>
      </c>
      <c r="N8850" t="s">
        <v>895</v>
      </c>
      <c r="P8850" t="s">
        <v>34</v>
      </c>
      <c r="Q8850" t="s">
        <v>5417</v>
      </c>
      <c r="R8850" t="s">
        <v>1521</v>
      </c>
    </row>
    <row r="8851" spans="1:18" x14ac:dyDescent="0.35">
      <c r="A8851">
        <f t="shared" si="138"/>
        <v>2011</v>
      </c>
      <c r="B8851" t="s">
        <v>11706</v>
      </c>
      <c r="C8851" t="s">
        <v>18</v>
      </c>
      <c r="D8851" t="s">
        <v>19</v>
      </c>
      <c r="E8851">
        <v>34.200000000000003</v>
      </c>
      <c r="F8851">
        <v>28651.4</v>
      </c>
      <c r="G8851">
        <v>14525.230000000001</v>
      </c>
      <c r="H8851" s="2">
        <v>40690</v>
      </c>
      <c r="I8851" s="2">
        <v>40900</v>
      </c>
      <c r="J8851" s="2">
        <v>50040</v>
      </c>
      <c r="K8851" t="s">
        <v>11707</v>
      </c>
      <c r="L8851">
        <v>6205</v>
      </c>
      <c r="M8851" t="s">
        <v>2890</v>
      </c>
      <c r="N8851" t="s">
        <v>179</v>
      </c>
      <c r="P8851" t="s">
        <v>34</v>
      </c>
      <c r="Q8851" t="s">
        <v>11708</v>
      </c>
      <c r="R8851" t="s">
        <v>3156</v>
      </c>
    </row>
    <row r="8852" spans="1:18" x14ac:dyDescent="0.35">
      <c r="A8852">
        <f t="shared" si="138"/>
        <v>2011</v>
      </c>
      <c r="B8852" t="s">
        <v>11896</v>
      </c>
      <c r="C8852" t="s">
        <v>18</v>
      </c>
      <c r="D8852" t="s">
        <v>22</v>
      </c>
      <c r="E8852">
        <v>34.200000000000003</v>
      </c>
      <c r="F8852">
        <v>32919</v>
      </c>
      <c r="G8852">
        <v>15340.25</v>
      </c>
      <c r="H8852" s="2">
        <v>40701</v>
      </c>
      <c r="I8852" s="2">
        <v>40826</v>
      </c>
      <c r="J8852" s="2">
        <v>50040</v>
      </c>
      <c r="K8852" t="s">
        <v>11897</v>
      </c>
      <c r="L8852">
        <v>6300</v>
      </c>
      <c r="M8852" t="s">
        <v>4632</v>
      </c>
      <c r="N8852" t="s">
        <v>895</v>
      </c>
      <c r="P8852" t="s">
        <v>34</v>
      </c>
      <c r="Q8852" t="s">
        <v>11898</v>
      </c>
      <c r="R8852" t="s">
        <v>1972</v>
      </c>
    </row>
    <row r="8853" spans="1:18" x14ac:dyDescent="0.35">
      <c r="A8853">
        <f t="shared" si="138"/>
        <v>2011</v>
      </c>
      <c r="B8853" t="s">
        <v>13845</v>
      </c>
      <c r="C8853" t="s">
        <v>18</v>
      </c>
      <c r="D8853" t="s">
        <v>22</v>
      </c>
      <c r="E8853">
        <v>34.200000000000003</v>
      </c>
      <c r="F8853">
        <v>40576</v>
      </c>
      <c r="G8853">
        <v>18908.410000000003</v>
      </c>
      <c r="H8853" s="2">
        <v>40809</v>
      </c>
      <c r="I8853" s="2">
        <v>40883</v>
      </c>
      <c r="J8853" s="2">
        <v>50040</v>
      </c>
      <c r="K8853" t="s">
        <v>13846</v>
      </c>
      <c r="L8853">
        <v>2718</v>
      </c>
      <c r="M8853" t="s">
        <v>10736</v>
      </c>
      <c r="N8853" t="s">
        <v>38</v>
      </c>
      <c r="P8853" t="s">
        <v>34</v>
      </c>
      <c r="Q8853" t="s">
        <v>13847</v>
      </c>
      <c r="R8853" t="s">
        <v>13848</v>
      </c>
    </row>
    <row r="8854" spans="1:18" x14ac:dyDescent="0.35">
      <c r="A8854">
        <f t="shared" si="138"/>
        <v>2014</v>
      </c>
      <c r="B8854" t="s">
        <v>12034</v>
      </c>
      <c r="C8854" t="s">
        <v>18</v>
      </c>
      <c r="D8854" t="s">
        <v>22</v>
      </c>
      <c r="E8854">
        <v>34.22</v>
      </c>
      <c r="F8854">
        <v>38798</v>
      </c>
      <c r="G8854">
        <v>8321.5600000000013</v>
      </c>
      <c r="H8854" s="2">
        <v>40708</v>
      </c>
      <c r="I8854" s="2">
        <v>41716</v>
      </c>
      <c r="J8854" s="2">
        <v>49309</v>
      </c>
      <c r="K8854" t="s">
        <v>12035</v>
      </c>
      <c r="L8854">
        <v>4952</v>
      </c>
      <c r="M8854" t="s">
        <v>4587</v>
      </c>
      <c r="N8854" t="s">
        <v>51</v>
      </c>
      <c r="P8854" t="s">
        <v>34</v>
      </c>
      <c r="Q8854" t="s">
        <v>4024</v>
      </c>
      <c r="R8854" t="s">
        <v>932</v>
      </c>
    </row>
    <row r="8855" spans="1:18" x14ac:dyDescent="0.35">
      <c r="A8855">
        <f t="shared" si="138"/>
        <v>2014</v>
      </c>
      <c r="B8855" t="s">
        <v>13015</v>
      </c>
      <c r="C8855" t="s">
        <v>18</v>
      </c>
      <c r="D8855" t="s">
        <v>19</v>
      </c>
      <c r="E8855">
        <v>34.229999999999997</v>
      </c>
      <c r="F8855">
        <v>20753</v>
      </c>
      <c r="G8855">
        <v>6184.4100000000008</v>
      </c>
      <c r="H8855" s="2">
        <v>40763</v>
      </c>
      <c r="I8855" s="2">
        <v>41810</v>
      </c>
      <c r="J8855" s="2">
        <v>49309</v>
      </c>
      <c r="K8855" t="s">
        <v>13016</v>
      </c>
      <c r="L8855">
        <v>1659</v>
      </c>
      <c r="M8855" t="s">
        <v>3862</v>
      </c>
      <c r="N8855" t="s">
        <v>21</v>
      </c>
      <c r="P8855" t="s">
        <v>86</v>
      </c>
      <c r="Q8855" t="s">
        <v>13017</v>
      </c>
      <c r="R8855" t="s">
        <v>8838</v>
      </c>
    </row>
    <row r="8856" spans="1:18" x14ac:dyDescent="0.35">
      <c r="A8856">
        <f t="shared" si="138"/>
        <v>2009</v>
      </c>
      <c r="B8856" t="s">
        <v>393</v>
      </c>
      <c r="C8856" t="s">
        <v>18</v>
      </c>
      <c r="D8856" t="s">
        <v>22</v>
      </c>
      <c r="E8856">
        <v>34.299999999999997</v>
      </c>
      <c r="F8856">
        <v>35895.224999999999</v>
      </c>
      <c r="G8856">
        <v>22684.790000000008</v>
      </c>
      <c r="H8856" s="2">
        <v>39570</v>
      </c>
      <c r="I8856" s="2">
        <v>39843</v>
      </c>
      <c r="J8856" s="2">
        <v>49309</v>
      </c>
      <c r="K8856" t="s">
        <v>394</v>
      </c>
      <c r="L8856">
        <v>9200</v>
      </c>
      <c r="M8856" t="s">
        <v>395</v>
      </c>
      <c r="N8856" t="s">
        <v>32</v>
      </c>
      <c r="P8856" t="s">
        <v>34</v>
      </c>
      <c r="Q8856" t="s">
        <v>396</v>
      </c>
      <c r="R8856" t="s">
        <v>66</v>
      </c>
    </row>
    <row r="8857" spans="1:18" x14ac:dyDescent="0.35">
      <c r="A8857">
        <f t="shared" si="138"/>
        <v>2012</v>
      </c>
      <c r="B8857" t="s">
        <v>1055</v>
      </c>
      <c r="C8857" t="s">
        <v>18</v>
      </c>
      <c r="D8857" t="s">
        <v>22</v>
      </c>
      <c r="E8857">
        <v>34.299999999999997</v>
      </c>
      <c r="F8857">
        <v>40024.595000000001</v>
      </c>
      <c r="G8857">
        <v>15942.92</v>
      </c>
      <c r="H8857" s="2">
        <v>39569</v>
      </c>
      <c r="I8857" s="2">
        <v>40955</v>
      </c>
      <c r="J8857" s="2">
        <v>50405</v>
      </c>
      <c r="K8857" t="s">
        <v>1056</v>
      </c>
      <c r="L8857">
        <v>4144</v>
      </c>
      <c r="M8857" t="s">
        <v>828</v>
      </c>
      <c r="N8857" t="s">
        <v>344</v>
      </c>
      <c r="O8857" t="s">
        <v>1057</v>
      </c>
      <c r="P8857" t="s">
        <v>34</v>
      </c>
      <c r="Q8857" t="s">
        <v>1058</v>
      </c>
      <c r="R8857" t="s">
        <v>913</v>
      </c>
    </row>
    <row r="8858" spans="1:18" x14ac:dyDescent="0.35">
      <c r="A8858">
        <f t="shared" si="138"/>
        <v>2011</v>
      </c>
      <c r="B8858" t="s">
        <v>1788</v>
      </c>
      <c r="C8858" t="s">
        <v>18</v>
      </c>
      <c r="D8858" t="s">
        <v>22</v>
      </c>
      <c r="E8858">
        <v>34.299999999999997</v>
      </c>
      <c r="F8858">
        <v>36877.999999999993</v>
      </c>
      <c r="G8858">
        <v>17185.14</v>
      </c>
      <c r="H8858" s="2">
        <v>39570</v>
      </c>
      <c r="I8858" s="2">
        <v>40807</v>
      </c>
      <c r="J8858" s="2">
        <v>50040</v>
      </c>
      <c r="K8858" t="s">
        <v>1789</v>
      </c>
      <c r="L8858">
        <v>7443</v>
      </c>
      <c r="M8858" t="s">
        <v>1790</v>
      </c>
      <c r="N8858" t="s">
        <v>99</v>
      </c>
      <c r="P8858" t="s">
        <v>34</v>
      </c>
      <c r="Q8858" t="s">
        <v>1791</v>
      </c>
      <c r="R8858" t="s">
        <v>1792</v>
      </c>
    </row>
    <row r="8859" spans="1:18" x14ac:dyDescent="0.35">
      <c r="A8859">
        <f t="shared" si="138"/>
        <v>2008</v>
      </c>
      <c r="B8859" t="s">
        <v>3696</v>
      </c>
      <c r="C8859" t="s">
        <v>18</v>
      </c>
      <c r="D8859" t="s">
        <v>22</v>
      </c>
      <c r="E8859">
        <v>34.299999999999997</v>
      </c>
      <c r="F8859">
        <v>39027.528000000006</v>
      </c>
      <c r="G8859">
        <v>24460.149999999998</v>
      </c>
      <c r="H8859" s="2">
        <v>39569</v>
      </c>
      <c r="I8859" s="2">
        <v>39562</v>
      </c>
      <c r="J8859" s="2">
        <v>48944</v>
      </c>
      <c r="K8859" t="s">
        <v>3697</v>
      </c>
      <c r="L8859">
        <v>9477</v>
      </c>
      <c r="M8859" t="s">
        <v>1203</v>
      </c>
      <c r="N8859" t="s">
        <v>32</v>
      </c>
      <c r="O8859" t="s">
        <v>3698</v>
      </c>
      <c r="P8859" t="s">
        <v>34</v>
      </c>
      <c r="Q8859" t="s">
        <v>2134</v>
      </c>
      <c r="R8859" t="s">
        <v>602</v>
      </c>
    </row>
    <row r="8860" spans="1:18" x14ac:dyDescent="0.35">
      <c r="A8860">
        <f t="shared" si="138"/>
        <v>2014</v>
      </c>
      <c r="B8860" t="s">
        <v>8431</v>
      </c>
      <c r="C8860" t="s">
        <v>18</v>
      </c>
      <c r="D8860" t="s">
        <v>22</v>
      </c>
      <c r="E8860">
        <v>34.299999999999997</v>
      </c>
      <c r="F8860">
        <v>30627.486000000001</v>
      </c>
      <c r="G8860">
        <v>7479.13</v>
      </c>
      <c r="H8860" s="2">
        <v>40275</v>
      </c>
      <c r="I8860" s="2">
        <v>41757</v>
      </c>
      <c r="J8860" s="2">
        <v>51135</v>
      </c>
      <c r="K8860" t="s">
        <v>8432</v>
      </c>
      <c r="L8860">
        <v>6030</v>
      </c>
      <c r="M8860" t="s">
        <v>2529</v>
      </c>
      <c r="N8860" t="s">
        <v>179</v>
      </c>
      <c r="O8860" t="s">
        <v>4097</v>
      </c>
      <c r="P8860" t="s">
        <v>34</v>
      </c>
      <c r="Q8860" t="s">
        <v>1040</v>
      </c>
      <c r="R8860" t="s">
        <v>1041</v>
      </c>
    </row>
    <row r="8861" spans="1:18" x14ac:dyDescent="0.35">
      <c r="A8861">
        <f t="shared" si="138"/>
        <v>2012</v>
      </c>
      <c r="B8861" t="s">
        <v>12672</v>
      </c>
      <c r="C8861" t="s">
        <v>18</v>
      </c>
      <c r="D8861" t="s">
        <v>22</v>
      </c>
      <c r="E8861">
        <v>34.299999999999997</v>
      </c>
      <c r="F8861">
        <v>31552</v>
      </c>
      <c r="G8861">
        <v>9781.119999999999</v>
      </c>
      <c r="H8861" s="2">
        <v>40771</v>
      </c>
      <c r="I8861" s="2">
        <v>41199</v>
      </c>
      <c r="J8861" s="2">
        <v>50405</v>
      </c>
      <c r="K8861" t="s">
        <v>12673</v>
      </c>
      <c r="L8861">
        <v>8962</v>
      </c>
      <c r="M8861" t="s">
        <v>4608</v>
      </c>
      <c r="N8861" t="s">
        <v>28</v>
      </c>
      <c r="O8861" t="s">
        <v>12674</v>
      </c>
      <c r="P8861" t="s">
        <v>34</v>
      </c>
      <c r="Q8861" t="s">
        <v>470</v>
      </c>
      <c r="R8861" t="s">
        <v>12675</v>
      </c>
    </row>
    <row r="8862" spans="1:18" x14ac:dyDescent="0.35">
      <c r="A8862">
        <f t="shared" si="138"/>
        <v>2011</v>
      </c>
      <c r="B8862" t="s">
        <v>13089</v>
      </c>
      <c r="C8862" t="s">
        <v>18</v>
      </c>
      <c r="D8862" t="s">
        <v>22</v>
      </c>
      <c r="E8862">
        <v>34.31</v>
      </c>
      <c r="F8862">
        <v>39913.074999999997</v>
      </c>
      <c r="G8862">
        <v>18599.489999999998</v>
      </c>
      <c r="H8862" s="2">
        <v>40765</v>
      </c>
      <c r="I8862" s="2">
        <v>40883</v>
      </c>
      <c r="J8862" s="2">
        <v>50040</v>
      </c>
      <c r="K8862" t="s">
        <v>13090</v>
      </c>
      <c r="L8862">
        <v>7554</v>
      </c>
      <c r="M8862" t="s">
        <v>4994</v>
      </c>
      <c r="N8862" t="s">
        <v>99</v>
      </c>
      <c r="O8862" t="s">
        <v>13091</v>
      </c>
    </row>
    <row r="8863" spans="1:18" x14ac:dyDescent="0.35">
      <c r="A8863">
        <f t="shared" si="138"/>
        <v>2016</v>
      </c>
      <c r="B8863" t="s">
        <v>14277</v>
      </c>
      <c r="C8863" t="s">
        <v>18</v>
      </c>
      <c r="D8863" t="s">
        <v>22</v>
      </c>
      <c r="E8863">
        <v>34.32</v>
      </c>
      <c r="F8863">
        <v>30438.082000000002</v>
      </c>
      <c r="G8863">
        <v>5813.68</v>
      </c>
      <c r="H8863" s="2">
        <v>40836</v>
      </c>
      <c r="I8863" s="2">
        <v>42522</v>
      </c>
      <c r="J8863" s="2">
        <v>50040</v>
      </c>
      <c r="K8863" t="s">
        <v>14278</v>
      </c>
      <c r="L8863">
        <v>6245</v>
      </c>
      <c r="M8863" t="s">
        <v>1023</v>
      </c>
      <c r="N8863" t="s">
        <v>179</v>
      </c>
      <c r="P8863" t="s">
        <v>34</v>
      </c>
      <c r="Q8863" t="s">
        <v>14279</v>
      </c>
      <c r="R8863" t="s">
        <v>1158</v>
      </c>
    </row>
    <row r="8864" spans="1:18" x14ac:dyDescent="0.35">
      <c r="A8864">
        <f t="shared" si="138"/>
        <v>2012</v>
      </c>
      <c r="B8864" t="s">
        <v>4230</v>
      </c>
      <c r="C8864" t="s">
        <v>18</v>
      </c>
      <c r="D8864" t="s">
        <v>19</v>
      </c>
      <c r="E8864">
        <v>34.36</v>
      </c>
      <c r="F8864">
        <v>28375.167999999998</v>
      </c>
      <c r="G8864">
        <v>13307.96</v>
      </c>
      <c r="H8864" s="2">
        <v>39569</v>
      </c>
      <c r="I8864" s="2">
        <v>41258</v>
      </c>
      <c r="J8864" s="2">
        <v>50405</v>
      </c>
      <c r="K8864" t="s">
        <v>4231</v>
      </c>
      <c r="L8864">
        <v>6163</v>
      </c>
      <c r="M8864" t="s">
        <v>4063</v>
      </c>
      <c r="N8864" t="s">
        <v>179</v>
      </c>
      <c r="P8864" t="s">
        <v>34</v>
      </c>
      <c r="Q8864" t="s">
        <v>2588</v>
      </c>
      <c r="R8864" t="s">
        <v>486</v>
      </c>
    </row>
    <row r="8865" spans="1:18" x14ac:dyDescent="0.35">
      <c r="A8865">
        <f t="shared" si="138"/>
        <v>2011</v>
      </c>
      <c r="B8865" t="s">
        <v>1216</v>
      </c>
      <c r="C8865" t="s">
        <v>18</v>
      </c>
      <c r="D8865" t="s">
        <v>19</v>
      </c>
      <c r="E8865">
        <v>34.4</v>
      </c>
      <c r="F8865">
        <v>41147</v>
      </c>
      <c r="G8865">
        <v>22466.260000000002</v>
      </c>
      <c r="H8865" s="2">
        <v>39570</v>
      </c>
      <c r="I8865" s="2">
        <v>40871</v>
      </c>
      <c r="J8865" s="2">
        <v>50040</v>
      </c>
      <c r="K8865" t="s">
        <v>1217</v>
      </c>
      <c r="L8865">
        <v>5604</v>
      </c>
      <c r="M8865" t="s">
        <v>1218</v>
      </c>
      <c r="N8865" t="s">
        <v>28</v>
      </c>
      <c r="P8865" t="s">
        <v>34</v>
      </c>
      <c r="Q8865" t="s">
        <v>1219</v>
      </c>
      <c r="R8865" t="s">
        <v>1119</v>
      </c>
    </row>
    <row r="8866" spans="1:18" x14ac:dyDescent="0.35">
      <c r="A8866">
        <f t="shared" si="138"/>
        <v>2011</v>
      </c>
      <c r="B8866" t="s">
        <v>10512</v>
      </c>
      <c r="C8866" t="s">
        <v>18</v>
      </c>
      <c r="D8866" t="s">
        <v>19</v>
      </c>
      <c r="E8866">
        <v>34.4</v>
      </c>
      <c r="F8866">
        <v>9416.0990000000002</v>
      </c>
      <c r="G8866">
        <v>2401.1099999999997</v>
      </c>
      <c r="H8866" s="2">
        <v>40623</v>
      </c>
      <c r="I8866" s="2">
        <v>40767</v>
      </c>
      <c r="J8866" s="2">
        <v>50040</v>
      </c>
      <c r="K8866" t="s">
        <v>10513</v>
      </c>
      <c r="L8866">
        <v>6163</v>
      </c>
      <c r="M8866" t="s">
        <v>4063</v>
      </c>
      <c r="N8866" t="s">
        <v>179</v>
      </c>
      <c r="P8866" t="s">
        <v>34</v>
      </c>
      <c r="Q8866" t="s">
        <v>438</v>
      </c>
      <c r="R8866" t="s">
        <v>512</v>
      </c>
    </row>
    <row r="8867" spans="1:18" x14ac:dyDescent="0.35">
      <c r="A8867">
        <f t="shared" si="138"/>
        <v>2013</v>
      </c>
      <c r="B8867" t="s">
        <v>12794</v>
      </c>
      <c r="C8867" t="s">
        <v>18</v>
      </c>
      <c r="D8867" t="s">
        <v>19</v>
      </c>
      <c r="E8867">
        <v>34.44</v>
      </c>
      <c r="F8867">
        <v>30555</v>
      </c>
      <c r="G8867">
        <v>10663.689999999999</v>
      </c>
      <c r="H8867" s="2">
        <v>40794</v>
      </c>
      <c r="I8867" s="2">
        <v>41296</v>
      </c>
      <c r="J8867" s="2">
        <v>50770</v>
      </c>
      <c r="K8867" t="s">
        <v>12795</v>
      </c>
      <c r="L8867">
        <v>5622</v>
      </c>
      <c r="M8867" t="s">
        <v>4395</v>
      </c>
      <c r="N8867" t="s">
        <v>28</v>
      </c>
      <c r="O8867" t="s">
        <v>12796</v>
      </c>
      <c r="P8867" t="s">
        <v>34</v>
      </c>
      <c r="Q8867" t="s">
        <v>12797</v>
      </c>
      <c r="R8867" t="s">
        <v>486</v>
      </c>
    </row>
    <row r="8868" spans="1:18" x14ac:dyDescent="0.35">
      <c r="A8868">
        <f t="shared" si="138"/>
        <v>2016</v>
      </c>
      <c r="B8868" t="s">
        <v>14011</v>
      </c>
      <c r="C8868" t="s">
        <v>18</v>
      </c>
      <c r="D8868" t="s">
        <v>22</v>
      </c>
      <c r="E8868">
        <v>34.450000000000003</v>
      </c>
      <c r="F8868">
        <v>15802.401</v>
      </c>
      <c r="G8868">
        <v>3018.2599999999998</v>
      </c>
      <c r="H8868" s="2">
        <v>40822</v>
      </c>
      <c r="I8868" s="2">
        <v>42632</v>
      </c>
      <c r="J8868" s="2">
        <v>50040</v>
      </c>
      <c r="K8868" t="s">
        <v>14012</v>
      </c>
      <c r="L8868">
        <v>6243</v>
      </c>
      <c r="M8868" t="s">
        <v>9852</v>
      </c>
      <c r="N8868" t="s">
        <v>179</v>
      </c>
      <c r="P8868" t="s">
        <v>86</v>
      </c>
      <c r="Q8868" t="s">
        <v>10222</v>
      </c>
      <c r="R8868" t="s">
        <v>14013</v>
      </c>
    </row>
    <row r="8869" spans="1:18" x14ac:dyDescent="0.35">
      <c r="A8869">
        <f t="shared" si="138"/>
        <v>2014</v>
      </c>
      <c r="B8869" t="s">
        <v>9383</v>
      </c>
      <c r="C8869" t="s">
        <v>18</v>
      </c>
      <c r="D8869" t="s">
        <v>22</v>
      </c>
      <c r="E8869">
        <v>34.5</v>
      </c>
      <c r="F8869">
        <v>33934.050000000003</v>
      </c>
      <c r="G8869">
        <v>8129.0300000000007</v>
      </c>
      <c r="H8869" s="2">
        <v>40582</v>
      </c>
      <c r="I8869" s="2">
        <v>41893</v>
      </c>
      <c r="J8869" s="2">
        <v>49309</v>
      </c>
      <c r="K8869" t="s">
        <v>9384</v>
      </c>
      <c r="L8869">
        <v>3006</v>
      </c>
      <c r="M8869" t="s">
        <v>67</v>
      </c>
      <c r="N8869" t="s">
        <v>51</v>
      </c>
      <c r="O8869" t="s">
        <v>9385</v>
      </c>
      <c r="P8869" t="s">
        <v>34</v>
      </c>
      <c r="Q8869" t="s">
        <v>9386</v>
      </c>
      <c r="R8869" t="s">
        <v>2797</v>
      </c>
    </row>
    <row r="8870" spans="1:18" x14ac:dyDescent="0.35">
      <c r="A8870">
        <f t="shared" si="138"/>
        <v>2011</v>
      </c>
      <c r="B8870" t="s">
        <v>11334</v>
      </c>
      <c r="C8870" t="s">
        <v>18</v>
      </c>
      <c r="D8870" t="s">
        <v>22</v>
      </c>
      <c r="E8870">
        <v>34.5</v>
      </c>
      <c r="F8870">
        <v>36511.329000000005</v>
      </c>
      <c r="G8870">
        <v>15797.850000000002</v>
      </c>
      <c r="H8870" s="2">
        <v>40679</v>
      </c>
      <c r="I8870" s="2">
        <v>40882</v>
      </c>
      <c r="J8870" s="2">
        <v>50040</v>
      </c>
      <c r="K8870" t="s">
        <v>11335</v>
      </c>
      <c r="L8870">
        <v>4052</v>
      </c>
      <c r="M8870" t="s">
        <v>1929</v>
      </c>
      <c r="N8870" t="s">
        <v>1930</v>
      </c>
      <c r="O8870" t="s">
        <v>11336</v>
      </c>
      <c r="P8870" t="s">
        <v>86</v>
      </c>
      <c r="Q8870" t="s">
        <v>8195</v>
      </c>
      <c r="R8870" t="s">
        <v>11337</v>
      </c>
    </row>
    <row r="8871" spans="1:18" x14ac:dyDescent="0.35">
      <c r="A8871">
        <f t="shared" si="138"/>
        <v>2011</v>
      </c>
      <c r="B8871" t="s">
        <v>11371</v>
      </c>
      <c r="C8871" t="s">
        <v>18</v>
      </c>
      <c r="D8871" t="s">
        <v>22</v>
      </c>
      <c r="E8871">
        <v>34.5</v>
      </c>
      <c r="F8871">
        <v>37047.050000000003</v>
      </c>
      <c r="G8871">
        <v>17263.960000000003</v>
      </c>
      <c r="H8871" s="2">
        <v>40693</v>
      </c>
      <c r="I8871" s="2">
        <v>40885</v>
      </c>
      <c r="J8871" s="2">
        <v>50040</v>
      </c>
      <c r="K8871" t="s">
        <v>11372</v>
      </c>
      <c r="L8871">
        <v>4314</v>
      </c>
      <c r="M8871" t="s">
        <v>2209</v>
      </c>
      <c r="N8871" t="s">
        <v>28</v>
      </c>
      <c r="O8871" t="s">
        <v>11373</v>
      </c>
      <c r="P8871" t="s">
        <v>34</v>
      </c>
      <c r="Q8871" t="s">
        <v>11374</v>
      </c>
      <c r="R8871" t="s">
        <v>6326</v>
      </c>
    </row>
    <row r="8872" spans="1:18" x14ac:dyDescent="0.35">
      <c r="A8872">
        <f t="shared" si="138"/>
        <v>2012</v>
      </c>
      <c r="B8872" t="s">
        <v>12611</v>
      </c>
      <c r="C8872" t="s">
        <v>18</v>
      </c>
      <c r="D8872" t="s">
        <v>22</v>
      </c>
      <c r="E8872">
        <v>34.56</v>
      </c>
      <c r="F8872">
        <v>39776.436000000002</v>
      </c>
      <c r="G8872">
        <v>13812.82</v>
      </c>
      <c r="H8872" s="2">
        <v>40740</v>
      </c>
      <c r="I8872" s="2">
        <v>41180</v>
      </c>
      <c r="J8872" s="2">
        <v>50405</v>
      </c>
      <c r="K8872" t="s">
        <v>4002</v>
      </c>
      <c r="L8872">
        <v>6152</v>
      </c>
      <c r="M8872" t="s">
        <v>9350</v>
      </c>
      <c r="N8872" t="s">
        <v>179</v>
      </c>
      <c r="O8872" t="s">
        <v>12612</v>
      </c>
      <c r="P8872" t="s">
        <v>34</v>
      </c>
      <c r="Q8872" t="s">
        <v>2771</v>
      </c>
      <c r="R8872" t="s">
        <v>66</v>
      </c>
    </row>
    <row r="8873" spans="1:18" x14ac:dyDescent="0.35">
      <c r="A8873">
        <f t="shared" si="138"/>
        <v>2012</v>
      </c>
      <c r="B8873" t="s">
        <v>14042</v>
      </c>
      <c r="C8873" t="s">
        <v>18</v>
      </c>
      <c r="D8873" t="s">
        <v>19</v>
      </c>
      <c r="E8873">
        <v>34.56</v>
      </c>
      <c r="F8873">
        <v>33527</v>
      </c>
      <c r="G8873">
        <v>13915.1</v>
      </c>
      <c r="H8873" s="2">
        <v>40829</v>
      </c>
      <c r="I8873" s="2">
        <v>40973</v>
      </c>
      <c r="J8873" s="2">
        <v>50405</v>
      </c>
      <c r="K8873" t="s">
        <v>14043</v>
      </c>
      <c r="L8873">
        <v>9113</v>
      </c>
      <c r="M8873" t="s">
        <v>5161</v>
      </c>
      <c r="N8873" t="s">
        <v>32</v>
      </c>
      <c r="O8873" t="s">
        <v>14044</v>
      </c>
      <c r="P8873" t="s">
        <v>34</v>
      </c>
      <c r="Q8873" t="s">
        <v>7109</v>
      </c>
      <c r="R8873" t="s">
        <v>2935</v>
      </c>
    </row>
    <row r="8874" spans="1:18" x14ac:dyDescent="0.35">
      <c r="A8874">
        <f t="shared" si="138"/>
        <v>2015</v>
      </c>
      <c r="B8874" t="s">
        <v>13050</v>
      </c>
      <c r="C8874" t="s">
        <v>18</v>
      </c>
      <c r="D8874" t="s">
        <v>22</v>
      </c>
      <c r="E8874">
        <v>34.58</v>
      </c>
      <c r="F8874">
        <v>32630.305</v>
      </c>
      <c r="G8874">
        <v>7439.71</v>
      </c>
      <c r="H8874" s="2">
        <v>40767</v>
      </c>
      <c r="I8874" s="2">
        <v>42201</v>
      </c>
      <c r="J8874" s="2">
        <v>49674</v>
      </c>
      <c r="K8874" t="s">
        <v>13051</v>
      </c>
      <c r="L8874">
        <v>6289</v>
      </c>
      <c r="M8874" t="s">
        <v>7461</v>
      </c>
      <c r="N8874" t="s">
        <v>179</v>
      </c>
      <c r="P8874" t="s">
        <v>34</v>
      </c>
      <c r="Q8874" t="s">
        <v>13052</v>
      </c>
      <c r="R8874" t="s">
        <v>5306</v>
      </c>
    </row>
    <row r="8875" spans="1:18" x14ac:dyDescent="0.35">
      <c r="A8875">
        <f t="shared" si="138"/>
        <v>2007</v>
      </c>
      <c r="B8875" t="s">
        <v>4519</v>
      </c>
      <c r="C8875" t="s">
        <v>18</v>
      </c>
      <c r="D8875" t="s">
        <v>22</v>
      </c>
      <c r="E8875">
        <v>34.6</v>
      </c>
      <c r="F8875">
        <v>38321</v>
      </c>
      <c r="G8875">
        <v>24017.359999999997</v>
      </c>
      <c r="H8875" s="2">
        <v>39570</v>
      </c>
      <c r="I8875" s="2">
        <v>39358</v>
      </c>
      <c r="J8875" s="2">
        <v>48579</v>
      </c>
      <c r="K8875" t="s">
        <v>4520</v>
      </c>
      <c r="L8875">
        <v>4410</v>
      </c>
      <c r="M8875" t="s">
        <v>2693</v>
      </c>
      <c r="N8875" t="s">
        <v>344</v>
      </c>
      <c r="O8875" t="s">
        <v>2847</v>
      </c>
      <c r="P8875" t="s">
        <v>34</v>
      </c>
      <c r="Q8875" t="s">
        <v>1607</v>
      </c>
      <c r="R8875" t="s">
        <v>320</v>
      </c>
    </row>
    <row r="8876" spans="1:18" x14ac:dyDescent="0.35">
      <c r="A8876">
        <f t="shared" si="138"/>
        <v>2012</v>
      </c>
      <c r="B8876" t="s">
        <v>5332</v>
      </c>
      <c r="C8876" t="s">
        <v>18</v>
      </c>
      <c r="D8876" t="s">
        <v>22</v>
      </c>
      <c r="E8876">
        <v>34.6</v>
      </c>
      <c r="F8876">
        <v>39921</v>
      </c>
      <c r="G8876">
        <v>14930.449999999999</v>
      </c>
      <c r="H8876" s="2">
        <v>39618</v>
      </c>
      <c r="I8876" s="2">
        <v>41248</v>
      </c>
      <c r="J8876" s="2">
        <v>50405</v>
      </c>
      <c r="K8876" t="s">
        <v>2955</v>
      </c>
      <c r="L8876">
        <v>5625</v>
      </c>
      <c r="M8876" t="s">
        <v>2740</v>
      </c>
      <c r="N8876" t="s">
        <v>28</v>
      </c>
      <c r="O8876" t="s">
        <v>5333</v>
      </c>
      <c r="P8876" t="s">
        <v>86</v>
      </c>
      <c r="Q8876" t="s">
        <v>3517</v>
      </c>
      <c r="R8876" t="s">
        <v>3988</v>
      </c>
    </row>
    <row r="8877" spans="1:18" x14ac:dyDescent="0.35">
      <c r="A8877">
        <f t="shared" si="138"/>
        <v>2012</v>
      </c>
      <c r="B8877" t="s">
        <v>6965</v>
      </c>
      <c r="C8877" t="s">
        <v>18</v>
      </c>
      <c r="D8877" t="s">
        <v>22</v>
      </c>
      <c r="E8877">
        <v>34.6</v>
      </c>
      <c r="F8877">
        <v>40531.810000000005</v>
      </c>
      <c r="G8877">
        <v>17347.62</v>
      </c>
      <c r="H8877" s="2">
        <v>39933</v>
      </c>
      <c r="I8877" s="2">
        <v>40962</v>
      </c>
      <c r="J8877" s="2">
        <v>50405</v>
      </c>
      <c r="K8877" t="s">
        <v>6966</v>
      </c>
      <c r="L8877">
        <v>6221</v>
      </c>
      <c r="M8877" t="s">
        <v>1798</v>
      </c>
      <c r="N8877" t="s">
        <v>179</v>
      </c>
      <c r="P8877" t="s">
        <v>34</v>
      </c>
      <c r="Q8877" t="s">
        <v>2055</v>
      </c>
      <c r="R8877" t="s">
        <v>293</v>
      </c>
    </row>
    <row r="8878" spans="1:18" x14ac:dyDescent="0.35">
      <c r="A8878">
        <f t="shared" si="138"/>
        <v>2011</v>
      </c>
      <c r="B8878" t="s">
        <v>8855</v>
      </c>
      <c r="C8878" t="s">
        <v>18</v>
      </c>
      <c r="D8878" t="s">
        <v>22</v>
      </c>
      <c r="E8878">
        <v>34.6</v>
      </c>
      <c r="F8878">
        <v>33529.72</v>
      </c>
      <c r="G8878">
        <v>14507.750000000002</v>
      </c>
      <c r="H8878" s="2">
        <v>40379</v>
      </c>
      <c r="I8878" s="2">
        <v>40882</v>
      </c>
      <c r="J8878" s="2">
        <v>50040</v>
      </c>
      <c r="K8878" t="s">
        <v>8856</v>
      </c>
      <c r="L8878">
        <v>8055</v>
      </c>
      <c r="M8878" t="s">
        <v>131</v>
      </c>
      <c r="N8878" t="s">
        <v>53</v>
      </c>
      <c r="O8878" t="s">
        <v>8857</v>
      </c>
      <c r="P8878" t="s">
        <v>34</v>
      </c>
      <c r="Q8878" t="s">
        <v>8858</v>
      </c>
      <c r="R8878" t="s">
        <v>492</v>
      </c>
    </row>
    <row r="8879" spans="1:18" x14ac:dyDescent="0.35">
      <c r="A8879">
        <f t="shared" si="138"/>
        <v>2011</v>
      </c>
      <c r="B8879" t="s">
        <v>8863</v>
      </c>
      <c r="C8879" t="s">
        <v>18</v>
      </c>
      <c r="D8879" t="s">
        <v>22</v>
      </c>
      <c r="E8879">
        <v>34.6</v>
      </c>
      <c r="F8879">
        <v>31342.76</v>
      </c>
      <c r="G8879">
        <v>13561.519999999999</v>
      </c>
      <c r="H8879" s="2">
        <v>40379</v>
      </c>
      <c r="I8879" s="2">
        <v>40882</v>
      </c>
      <c r="J8879" s="2">
        <v>50040</v>
      </c>
      <c r="K8879" t="s">
        <v>8864</v>
      </c>
      <c r="L8879">
        <v>8055</v>
      </c>
      <c r="M8879" t="s">
        <v>131</v>
      </c>
      <c r="N8879" t="s">
        <v>53</v>
      </c>
      <c r="O8879" t="s">
        <v>8857</v>
      </c>
      <c r="P8879" t="s">
        <v>34</v>
      </c>
      <c r="Q8879" t="s">
        <v>8858</v>
      </c>
      <c r="R8879" t="s">
        <v>492</v>
      </c>
    </row>
    <row r="8880" spans="1:18" x14ac:dyDescent="0.35">
      <c r="A8880">
        <f t="shared" si="138"/>
        <v>2011</v>
      </c>
      <c r="B8880" t="s">
        <v>9780</v>
      </c>
      <c r="C8880" t="s">
        <v>18</v>
      </c>
      <c r="D8880" t="s">
        <v>22</v>
      </c>
      <c r="E8880">
        <v>34.6</v>
      </c>
      <c r="F8880">
        <v>22845</v>
      </c>
      <c r="G8880">
        <v>8442.26</v>
      </c>
      <c r="H8880" s="2">
        <v>40532</v>
      </c>
      <c r="I8880" s="2">
        <v>40568</v>
      </c>
      <c r="J8880" s="2">
        <v>50040</v>
      </c>
      <c r="K8880" t="s">
        <v>9781</v>
      </c>
      <c r="L8880">
        <v>3714</v>
      </c>
      <c r="M8880" t="s">
        <v>3549</v>
      </c>
      <c r="N8880" t="s">
        <v>51</v>
      </c>
      <c r="O8880" t="s">
        <v>9782</v>
      </c>
      <c r="P8880" t="s">
        <v>34</v>
      </c>
      <c r="Q8880" t="s">
        <v>9783</v>
      </c>
      <c r="R8880" t="s">
        <v>254</v>
      </c>
    </row>
    <row r="8881" spans="1:18" x14ac:dyDescent="0.35">
      <c r="A8881">
        <f t="shared" si="138"/>
        <v>2012</v>
      </c>
      <c r="B8881" t="s">
        <v>10288</v>
      </c>
      <c r="C8881" t="s">
        <v>18</v>
      </c>
      <c r="D8881" t="s">
        <v>19</v>
      </c>
      <c r="E8881">
        <v>34.6</v>
      </c>
      <c r="F8881">
        <v>28557</v>
      </c>
      <c r="G8881">
        <v>12764.99</v>
      </c>
      <c r="H8881" s="2">
        <v>40624</v>
      </c>
      <c r="I8881" s="2">
        <v>41174</v>
      </c>
      <c r="J8881" s="2">
        <v>50405</v>
      </c>
      <c r="K8881" t="s">
        <v>10289</v>
      </c>
      <c r="L8881">
        <v>3600</v>
      </c>
      <c r="M8881" t="s">
        <v>392</v>
      </c>
      <c r="N8881" t="s">
        <v>51</v>
      </c>
      <c r="P8881" t="s">
        <v>34</v>
      </c>
      <c r="Q8881" t="s">
        <v>970</v>
      </c>
      <c r="R8881" t="s">
        <v>527</v>
      </c>
    </row>
    <row r="8882" spans="1:18" x14ac:dyDescent="0.35">
      <c r="A8882">
        <f t="shared" si="138"/>
        <v>2010</v>
      </c>
      <c r="B8882" t="s">
        <v>10314</v>
      </c>
      <c r="C8882" t="s">
        <v>18</v>
      </c>
      <c r="D8882" t="s">
        <v>19</v>
      </c>
      <c r="E8882">
        <v>34.619999999999997</v>
      </c>
      <c r="F8882">
        <v>23672.875</v>
      </c>
      <c r="G8882">
        <v>10308.789999999999</v>
      </c>
      <c r="H8882" s="2">
        <v>40606</v>
      </c>
      <c r="I8882" s="2">
        <v>40354</v>
      </c>
      <c r="J8882" s="2">
        <v>49674</v>
      </c>
      <c r="K8882" t="s">
        <v>10315</v>
      </c>
      <c r="L8882">
        <v>9478</v>
      </c>
      <c r="M8882" t="s">
        <v>1176</v>
      </c>
      <c r="N8882" t="s">
        <v>32</v>
      </c>
      <c r="O8882" t="s">
        <v>10316</v>
      </c>
      <c r="P8882" t="s">
        <v>34</v>
      </c>
      <c r="Q8882" t="s">
        <v>10317</v>
      </c>
      <c r="R8882" t="s">
        <v>1293</v>
      </c>
    </row>
    <row r="8883" spans="1:18" x14ac:dyDescent="0.35">
      <c r="A8883">
        <f t="shared" si="138"/>
        <v>2010</v>
      </c>
      <c r="B8883" t="s">
        <v>10318</v>
      </c>
      <c r="C8883" t="s">
        <v>18</v>
      </c>
      <c r="D8883" t="s">
        <v>19</v>
      </c>
      <c r="E8883">
        <v>34.619999999999997</v>
      </c>
      <c r="F8883">
        <v>5831.2749999999996</v>
      </c>
      <c r="G8883">
        <v>2539.34</v>
      </c>
      <c r="H8883" s="2">
        <v>40606</v>
      </c>
      <c r="I8883" s="2">
        <v>40354</v>
      </c>
      <c r="J8883" s="2">
        <v>49674</v>
      </c>
      <c r="K8883" t="s">
        <v>10315</v>
      </c>
      <c r="L8883">
        <v>9478</v>
      </c>
      <c r="M8883" t="s">
        <v>1176</v>
      </c>
      <c r="N8883" t="s">
        <v>32</v>
      </c>
      <c r="O8883" t="s">
        <v>10319</v>
      </c>
      <c r="P8883" t="s">
        <v>34</v>
      </c>
      <c r="Q8883" t="s">
        <v>10317</v>
      </c>
      <c r="R8883" t="s">
        <v>1293</v>
      </c>
    </row>
    <row r="8884" spans="1:18" x14ac:dyDescent="0.35">
      <c r="A8884">
        <f t="shared" si="138"/>
        <v>2010</v>
      </c>
      <c r="B8884" t="s">
        <v>9453</v>
      </c>
      <c r="C8884" t="s">
        <v>18</v>
      </c>
      <c r="D8884" t="s">
        <v>19</v>
      </c>
      <c r="E8884">
        <v>34.630000000000003</v>
      </c>
      <c r="F8884">
        <v>42295.7</v>
      </c>
      <c r="G8884">
        <v>26942.350000000002</v>
      </c>
      <c r="H8884" s="2">
        <v>40505</v>
      </c>
      <c r="I8884" s="2">
        <v>40280</v>
      </c>
      <c r="J8884" s="2">
        <v>49674</v>
      </c>
      <c r="K8884" t="s">
        <v>9454</v>
      </c>
      <c r="L8884">
        <v>3096</v>
      </c>
      <c r="M8884" t="s">
        <v>121</v>
      </c>
      <c r="N8884" t="s">
        <v>51</v>
      </c>
      <c r="O8884" t="s">
        <v>9455</v>
      </c>
    </row>
    <row r="8885" spans="1:18" x14ac:dyDescent="0.35">
      <c r="A8885">
        <f t="shared" si="138"/>
        <v>2011</v>
      </c>
      <c r="B8885" t="s">
        <v>11766</v>
      </c>
      <c r="C8885" t="s">
        <v>18</v>
      </c>
      <c r="D8885" t="s">
        <v>22</v>
      </c>
      <c r="E8885">
        <v>34.65</v>
      </c>
      <c r="F8885">
        <v>39362</v>
      </c>
      <c r="G8885">
        <v>18342.689999999999</v>
      </c>
      <c r="H8885" s="2">
        <v>40693</v>
      </c>
      <c r="I8885" s="2">
        <v>40834</v>
      </c>
      <c r="J8885" s="2">
        <v>50040</v>
      </c>
      <c r="K8885" t="s">
        <v>11767</v>
      </c>
      <c r="L8885">
        <v>8932</v>
      </c>
      <c r="M8885" t="s">
        <v>4602</v>
      </c>
      <c r="N8885" t="s">
        <v>53</v>
      </c>
      <c r="P8885" t="s">
        <v>34</v>
      </c>
      <c r="Q8885" t="s">
        <v>11768</v>
      </c>
      <c r="R8885" t="s">
        <v>1119</v>
      </c>
    </row>
    <row r="8886" spans="1:18" x14ac:dyDescent="0.35">
      <c r="A8886">
        <f t="shared" si="138"/>
        <v>2011</v>
      </c>
      <c r="B8886" t="s">
        <v>1246</v>
      </c>
      <c r="C8886" t="s">
        <v>18</v>
      </c>
      <c r="D8886" t="s">
        <v>22</v>
      </c>
      <c r="E8886">
        <v>34.700000000000003</v>
      </c>
      <c r="F8886">
        <v>29766.224999999995</v>
      </c>
      <c r="G8886">
        <v>12879.33</v>
      </c>
      <c r="H8886" s="2">
        <v>39569</v>
      </c>
      <c r="I8886" s="2">
        <v>40598</v>
      </c>
      <c r="J8886" s="2">
        <v>50040</v>
      </c>
      <c r="K8886" t="s">
        <v>1247</v>
      </c>
      <c r="L8886">
        <v>6002</v>
      </c>
      <c r="M8886" t="s">
        <v>1248</v>
      </c>
      <c r="N8886" t="s">
        <v>179</v>
      </c>
      <c r="O8886" t="s">
        <v>1249</v>
      </c>
      <c r="P8886" t="s">
        <v>34</v>
      </c>
      <c r="Q8886" t="s">
        <v>1250</v>
      </c>
      <c r="R8886" t="s">
        <v>270</v>
      </c>
    </row>
    <row r="8887" spans="1:18" x14ac:dyDescent="0.35">
      <c r="A8887">
        <f t="shared" si="138"/>
        <v>2013</v>
      </c>
      <c r="B8887" t="s">
        <v>2559</v>
      </c>
      <c r="C8887" t="s">
        <v>18</v>
      </c>
      <c r="D8887" t="s">
        <v>22</v>
      </c>
      <c r="E8887">
        <v>34.700000000000003</v>
      </c>
      <c r="F8887">
        <v>37541</v>
      </c>
      <c r="G8887">
        <v>14791.16</v>
      </c>
      <c r="H8887" s="2">
        <v>39570</v>
      </c>
      <c r="I8887" s="2">
        <v>41627</v>
      </c>
      <c r="J8887" s="2">
        <v>50770</v>
      </c>
      <c r="K8887" t="s">
        <v>2560</v>
      </c>
      <c r="L8887">
        <v>5324</v>
      </c>
      <c r="M8887" t="s">
        <v>2561</v>
      </c>
      <c r="N8887" t="s">
        <v>28</v>
      </c>
      <c r="P8887" t="s">
        <v>34</v>
      </c>
      <c r="Q8887" t="s">
        <v>2562</v>
      </c>
      <c r="R8887" t="s">
        <v>1185</v>
      </c>
    </row>
    <row r="8888" spans="1:18" x14ac:dyDescent="0.35">
      <c r="A8888">
        <f t="shared" si="138"/>
        <v>2009</v>
      </c>
      <c r="B8888" t="s">
        <v>6976</v>
      </c>
      <c r="C8888" t="s">
        <v>18</v>
      </c>
      <c r="D8888" t="s">
        <v>22</v>
      </c>
      <c r="E8888">
        <v>34.700000000000003</v>
      </c>
      <c r="F8888">
        <v>34075.525000000001</v>
      </c>
      <c r="G8888">
        <v>23000.99</v>
      </c>
      <c r="H8888" s="2">
        <v>39937</v>
      </c>
      <c r="I8888" s="2">
        <v>40142</v>
      </c>
      <c r="J8888" s="2">
        <v>49309</v>
      </c>
      <c r="K8888" t="s">
        <v>6977</v>
      </c>
      <c r="L8888">
        <v>9015</v>
      </c>
      <c r="M8888" t="s">
        <v>285</v>
      </c>
      <c r="N8888" t="s">
        <v>32</v>
      </c>
      <c r="O8888" t="s">
        <v>6978</v>
      </c>
      <c r="P8888" t="s">
        <v>34</v>
      </c>
      <c r="Q8888" t="s">
        <v>6979</v>
      </c>
      <c r="R8888" t="s">
        <v>653</v>
      </c>
    </row>
    <row r="8889" spans="1:18" x14ac:dyDescent="0.35">
      <c r="A8889">
        <f t="shared" si="138"/>
        <v>2013</v>
      </c>
      <c r="B8889" t="s">
        <v>7408</v>
      </c>
      <c r="C8889" t="s">
        <v>18</v>
      </c>
      <c r="D8889" t="s">
        <v>19</v>
      </c>
      <c r="E8889">
        <v>34.700000000000003</v>
      </c>
      <c r="F8889">
        <v>23116</v>
      </c>
      <c r="G8889">
        <v>8044.36</v>
      </c>
      <c r="H8889" s="2">
        <v>40032</v>
      </c>
      <c r="I8889" s="2">
        <v>41638</v>
      </c>
      <c r="J8889" s="2">
        <v>50770</v>
      </c>
      <c r="K8889" t="s">
        <v>7409</v>
      </c>
      <c r="L8889">
        <v>8274</v>
      </c>
      <c r="M8889" t="s">
        <v>7410</v>
      </c>
      <c r="N8889" t="s">
        <v>25</v>
      </c>
      <c r="P8889" t="s">
        <v>34</v>
      </c>
      <c r="Q8889" t="s">
        <v>4738</v>
      </c>
      <c r="R8889" t="s">
        <v>366</v>
      </c>
    </row>
    <row r="8890" spans="1:18" x14ac:dyDescent="0.35">
      <c r="A8890">
        <f t="shared" si="138"/>
        <v>2013</v>
      </c>
      <c r="B8890" t="s">
        <v>12037</v>
      </c>
      <c r="C8890" t="s">
        <v>18</v>
      </c>
      <c r="D8890" t="s">
        <v>19</v>
      </c>
      <c r="E8890">
        <v>34.700000000000003</v>
      </c>
      <c r="F8890">
        <v>38947</v>
      </c>
      <c r="G8890">
        <v>13553.56</v>
      </c>
      <c r="H8890" s="2">
        <v>40708</v>
      </c>
      <c r="I8890" s="2">
        <v>41619</v>
      </c>
      <c r="J8890" s="2">
        <v>50770</v>
      </c>
      <c r="K8890" t="s">
        <v>4586</v>
      </c>
      <c r="L8890">
        <v>4952</v>
      </c>
      <c r="M8890" t="s">
        <v>4587</v>
      </c>
      <c r="N8890" t="s">
        <v>51</v>
      </c>
      <c r="P8890" t="s">
        <v>34</v>
      </c>
      <c r="Q8890" t="s">
        <v>12038</v>
      </c>
      <c r="R8890" t="s">
        <v>366</v>
      </c>
    </row>
    <row r="8891" spans="1:18" x14ac:dyDescent="0.35">
      <c r="A8891">
        <f t="shared" si="138"/>
        <v>2012</v>
      </c>
      <c r="B8891" t="s">
        <v>13424</v>
      </c>
      <c r="C8891" t="s">
        <v>18</v>
      </c>
      <c r="D8891" t="s">
        <v>22</v>
      </c>
      <c r="E8891">
        <v>34.79</v>
      </c>
      <c r="F8891">
        <v>29845</v>
      </c>
      <c r="G8891">
        <v>9251.9500000000007</v>
      </c>
      <c r="H8891" s="2">
        <v>40786</v>
      </c>
      <c r="I8891" s="2">
        <v>41235</v>
      </c>
      <c r="J8891" s="2">
        <v>50405</v>
      </c>
      <c r="K8891" t="s">
        <v>5150</v>
      </c>
      <c r="L8891">
        <v>3624</v>
      </c>
      <c r="M8891" t="s">
        <v>5151</v>
      </c>
      <c r="N8891" t="s">
        <v>51</v>
      </c>
      <c r="P8891" t="s">
        <v>34</v>
      </c>
      <c r="Q8891" t="s">
        <v>8809</v>
      </c>
      <c r="R8891" t="s">
        <v>200</v>
      </c>
    </row>
    <row r="8892" spans="1:18" x14ac:dyDescent="0.35">
      <c r="A8892">
        <f t="shared" si="138"/>
        <v>2012</v>
      </c>
      <c r="B8892" t="s">
        <v>6916</v>
      </c>
      <c r="C8892" t="s">
        <v>18</v>
      </c>
      <c r="D8892" t="s">
        <v>22</v>
      </c>
      <c r="E8892">
        <v>34.799999999999997</v>
      </c>
      <c r="F8892">
        <v>31580.489999999998</v>
      </c>
      <c r="G8892">
        <v>9324.6</v>
      </c>
      <c r="H8892" s="2">
        <v>39911</v>
      </c>
      <c r="I8892" s="2">
        <v>40934</v>
      </c>
      <c r="J8892" s="2">
        <v>50405</v>
      </c>
      <c r="K8892" t="s">
        <v>6917</v>
      </c>
      <c r="L8892">
        <v>6204</v>
      </c>
      <c r="M8892" t="s">
        <v>712</v>
      </c>
      <c r="N8892" t="s">
        <v>179</v>
      </c>
      <c r="O8892" t="s">
        <v>1510</v>
      </c>
      <c r="P8892" t="s">
        <v>34</v>
      </c>
      <c r="Q8892" t="s">
        <v>617</v>
      </c>
      <c r="R8892" t="s">
        <v>66</v>
      </c>
    </row>
    <row r="8893" spans="1:18" x14ac:dyDescent="0.35">
      <c r="A8893">
        <f t="shared" si="138"/>
        <v>2011</v>
      </c>
      <c r="B8893" t="s">
        <v>13645</v>
      </c>
      <c r="C8893" t="s">
        <v>18</v>
      </c>
      <c r="D8893" t="s">
        <v>19</v>
      </c>
      <c r="E8893">
        <v>34.83</v>
      </c>
      <c r="F8893">
        <v>38079.08</v>
      </c>
      <c r="G8893">
        <v>16617.600000000002</v>
      </c>
      <c r="H8893" s="2">
        <v>40798</v>
      </c>
      <c r="I8893" s="2">
        <v>40873</v>
      </c>
      <c r="J8893" s="2">
        <v>50040</v>
      </c>
      <c r="K8893" t="s">
        <v>13646</v>
      </c>
      <c r="L8893">
        <v>3303</v>
      </c>
      <c r="M8893" t="s">
        <v>6562</v>
      </c>
      <c r="N8893" t="s">
        <v>51</v>
      </c>
      <c r="O8893" t="s">
        <v>13647</v>
      </c>
      <c r="P8893" t="s">
        <v>34</v>
      </c>
      <c r="Q8893" t="s">
        <v>13648</v>
      </c>
      <c r="R8893" t="s">
        <v>433</v>
      </c>
    </row>
    <row r="8894" spans="1:18" x14ac:dyDescent="0.35">
      <c r="A8894">
        <f t="shared" si="138"/>
        <v>2012</v>
      </c>
      <c r="B8894" t="s">
        <v>3874</v>
      </c>
      <c r="C8894" t="s">
        <v>18</v>
      </c>
      <c r="D8894" t="s">
        <v>22</v>
      </c>
      <c r="E8894">
        <v>34.9</v>
      </c>
      <c r="F8894">
        <v>31886.902000000002</v>
      </c>
      <c r="G8894">
        <v>13647.56</v>
      </c>
      <c r="H8894" s="2">
        <v>39589</v>
      </c>
      <c r="I8894" s="2">
        <v>40966</v>
      </c>
      <c r="J8894" s="2">
        <v>50405</v>
      </c>
      <c r="K8894" t="s">
        <v>3875</v>
      </c>
      <c r="L8894">
        <v>1525</v>
      </c>
      <c r="M8894" t="s">
        <v>3876</v>
      </c>
      <c r="N8894" t="s">
        <v>21</v>
      </c>
      <c r="O8894" t="s">
        <v>3877</v>
      </c>
    </row>
    <row r="8895" spans="1:18" x14ac:dyDescent="0.35">
      <c r="A8895">
        <f t="shared" si="138"/>
        <v>2012</v>
      </c>
      <c r="B8895" t="s">
        <v>4056</v>
      </c>
      <c r="C8895" t="s">
        <v>18</v>
      </c>
      <c r="D8895" t="s">
        <v>19</v>
      </c>
      <c r="E8895">
        <v>34.9</v>
      </c>
      <c r="F8895">
        <v>28602.314999999999</v>
      </c>
      <c r="G8895">
        <v>13305.269999999999</v>
      </c>
      <c r="H8895" s="2">
        <v>39569</v>
      </c>
      <c r="I8895" s="2">
        <v>41194</v>
      </c>
      <c r="J8895" s="2">
        <v>50405</v>
      </c>
      <c r="K8895" t="s">
        <v>4057</v>
      </c>
      <c r="L8895">
        <v>6162</v>
      </c>
      <c r="M8895" t="s">
        <v>4058</v>
      </c>
      <c r="N8895" t="s">
        <v>179</v>
      </c>
      <c r="O8895" t="s">
        <v>4059</v>
      </c>
      <c r="P8895" t="s">
        <v>34</v>
      </c>
      <c r="Q8895" t="s">
        <v>4060</v>
      </c>
      <c r="R8895" t="s">
        <v>293</v>
      </c>
    </row>
    <row r="8896" spans="1:18" x14ac:dyDescent="0.35">
      <c r="A8896">
        <f t="shared" si="138"/>
        <v>2015</v>
      </c>
      <c r="B8896" t="s">
        <v>12004</v>
      </c>
      <c r="C8896" t="s">
        <v>18</v>
      </c>
      <c r="D8896" t="s">
        <v>22</v>
      </c>
      <c r="E8896">
        <v>34.979999999999997</v>
      </c>
      <c r="F8896">
        <v>30334</v>
      </c>
      <c r="G8896">
        <v>7826.1799999999994</v>
      </c>
      <c r="H8896" s="2">
        <v>40795</v>
      </c>
      <c r="I8896" s="2">
        <v>42075</v>
      </c>
      <c r="J8896" s="2">
        <v>49674</v>
      </c>
      <c r="K8896" t="s">
        <v>12005</v>
      </c>
      <c r="L8896">
        <v>6153</v>
      </c>
      <c r="M8896" t="s">
        <v>8974</v>
      </c>
      <c r="N8896" t="s">
        <v>179</v>
      </c>
      <c r="P8896" t="s">
        <v>34</v>
      </c>
      <c r="Q8896" t="s">
        <v>12006</v>
      </c>
      <c r="R8896" t="s">
        <v>946</v>
      </c>
    </row>
    <row r="8897" spans="1:18" x14ac:dyDescent="0.35">
      <c r="A8897">
        <f t="shared" si="138"/>
        <v>2017</v>
      </c>
      <c r="B8897" t="s">
        <v>13910</v>
      </c>
      <c r="C8897" t="s">
        <v>18</v>
      </c>
      <c r="D8897" t="s">
        <v>22</v>
      </c>
      <c r="E8897">
        <v>34.979999999999997</v>
      </c>
      <c r="F8897">
        <v>32388</v>
      </c>
      <c r="G8897">
        <v>5563.4</v>
      </c>
      <c r="H8897" s="2">
        <v>40821</v>
      </c>
      <c r="I8897" s="2">
        <v>42816</v>
      </c>
      <c r="J8897" s="2">
        <v>50405</v>
      </c>
      <c r="K8897" t="s">
        <v>13911</v>
      </c>
      <c r="L8897">
        <v>6300</v>
      </c>
      <c r="M8897" t="s">
        <v>4632</v>
      </c>
      <c r="N8897" t="s">
        <v>895</v>
      </c>
      <c r="O8897" t="s">
        <v>13171</v>
      </c>
      <c r="P8897" t="s">
        <v>34</v>
      </c>
      <c r="Q8897" t="s">
        <v>11969</v>
      </c>
      <c r="R8897" t="s">
        <v>13172</v>
      </c>
    </row>
    <row r="8898" spans="1:18" x14ac:dyDescent="0.35">
      <c r="A8898">
        <f t="shared" si="138"/>
        <v>2017</v>
      </c>
      <c r="B8898" t="s">
        <v>14236</v>
      </c>
      <c r="C8898" t="s">
        <v>18</v>
      </c>
      <c r="D8898" t="s">
        <v>22</v>
      </c>
      <c r="E8898">
        <v>34.979999999999997</v>
      </c>
      <c r="F8898">
        <v>15287</v>
      </c>
      <c r="G8898">
        <v>2828.11</v>
      </c>
      <c r="H8898" s="2">
        <v>40842</v>
      </c>
      <c r="I8898" s="2">
        <v>42788</v>
      </c>
      <c r="J8898" s="2">
        <v>50405</v>
      </c>
      <c r="K8898" t="s">
        <v>14237</v>
      </c>
      <c r="L8898">
        <v>8223</v>
      </c>
      <c r="M8898" t="s">
        <v>760</v>
      </c>
      <c r="N8898" t="s">
        <v>408</v>
      </c>
      <c r="P8898" t="s">
        <v>34</v>
      </c>
      <c r="Q8898" t="s">
        <v>14238</v>
      </c>
      <c r="R8898" t="s">
        <v>45</v>
      </c>
    </row>
    <row r="8899" spans="1:18" x14ac:dyDescent="0.35">
      <c r="A8899">
        <f t="shared" ref="A8899:A8962" si="139">YEAR(I8899)</f>
        <v>2013</v>
      </c>
      <c r="B8899" t="s">
        <v>6480</v>
      </c>
      <c r="C8899" t="s">
        <v>18</v>
      </c>
      <c r="D8899" t="s">
        <v>19</v>
      </c>
      <c r="E8899">
        <v>35</v>
      </c>
      <c r="F8899">
        <v>38105.998</v>
      </c>
      <c r="G8899">
        <v>14506.470000000001</v>
      </c>
      <c r="H8899" s="2">
        <v>39811</v>
      </c>
      <c r="I8899" s="2">
        <v>41575</v>
      </c>
      <c r="J8899" s="2">
        <v>50770</v>
      </c>
      <c r="K8899" t="s">
        <v>6481</v>
      </c>
      <c r="L8899">
        <v>4058</v>
      </c>
      <c r="M8899" t="s">
        <v>1929</v>
      </c>
      <c r="N8899" t="s">
        <v>1930</v>
      </c>
      <c r="O8899" t="s">
        <v>6482</v>
      </c>
      <c r="P8899" t="s">
        <v>34</v>
      </c>
      <c r="Q8899" t="s">
        <v>497</v>
      </c>
      <c r="R8899" t="s">
        <v>45</v>
      </c>
    </row>
    <row r="8900" spans="1:18" x14ac:dyDescent="0.35">
      <c r="A8900">
        <f t="shared" si="139"/>
        <v>2013</v>
      </c>
      <c r="B8900" t="s">
        <v>6483</v>
      </c>
      <c r="C8900" t="s">
        <v>18</v>
      </c>
      <c r="D8900" t="s">
        <v>19</v>
      </c>
      <c r="E8900">
        <v>35</v>
      </c>
      <c r="F8900">
        <v>38129.682999999997</v>
      </c>
      <c r="G8900">
        <v>14515.460000000001</v>
      </c>
      <c r="H8900" s="2">
        <v>39811</v>
      </c>
      <c r="I8900" s="2">
        <v>41575</v>
      </c>
      <c r="J8900" s="2">
        <v>50770</v>
      </c>
      <c r="K8900" t="s">
        <v>6484</v>
      </c>
      <c r="L8900">
        <v>4058</v>
      </c>
      <c r="M8900" t="s">
        <v>1929</v>
      </c>
      <c r="N8900" t="s">
        <v>1930</v>
      </c>
      <c r="O8900" t="s">
        <v>6482</v>
      </c>
      <c r="P8900" t="s">
        <v>34</v>
      </c>
      <c r="Q8900" t="s">
        <v>497</v>
      </c>
      <c r="R8900" t="s">
        <v>45</v>
      </c>
    </row>
    <row r="8901" spans="1:18" x14ac:dyDescent="0.35">
      <c r="A8901">
        <f t="shared" si="139"/>
        <v>2011</v>
      </c>
      <c r="B8901" t="s">
        <v>9110</v>
      </c>
      <c r="C8901" t="s">
        <v>18</v>
      </c>
      <c r="D8901" t="s">
        <v>22</v>
      </c>
      <c r="E8901">
        <v>35</v>
      </c>
      <c r="F8901">
        <v>26454.514999999999</v>
      </c>
      <c r="G8901">
        <v>12301.35</v>
      </c>
      <c r="H8901" s="2">
        <v>40455</v>
      </c>
      <c r="I8901" s="2">
        <v>40744</v>
      </c>
      <c r="J8901" s="2">
        <v>50040</v>
      </c>
      <c r="K8901" t="s">
        <v>9111</v>
      </c>
      <c r="L8901">
        <v>4144</v>
      </c>
      <c r="M8901" t="s">
        <v>828</v>
      </c>
      <c r="N8901" t="s">
        <v>344</v>
      </c>
      <c r="O8901" t="s">
        <v>9112</v>
      </c>
      <c r="P8901" t="s">
        <v>34</v>
      </c>
      <c r="Q8901" t="s">
        <v>9113</v>
      </c>
      <c r="R8901" t="s">
        <v>2984</v>
      </c>
    </row>
    <row r="8902" spans="1:18" x14ac:dyDescent="0.35">
      <c r="A8902">
        <f t="shared" si="139"/>
        <v>2010</v>
      </c>
      <c r="B8902" t="s">
        <v>9296</v>
      </c>
      <c r="C8902" t="s">
        <v>18</v>
      </c>
      <c r="D8902" t="s">
        <v>22</v>
      </c>
      <c r="E8902">
        <v>35</v>
      </c>
      <c r="F8902">
        <v>41973.224999999991</v>
      </c>
      <c r="G8902">
        <v>21551.729999999996</v>
      </c>
      <c r="H8902" s="2">
        <v>40469</v>
      </c>
      <c r="I8902" s="2">
        <v>40254</v>
      </c>
      <c r="J8902" s="2">
        <v>49674</v>
      </c>
      <c r="K8902" t="s">
        <v>9297</v>
      </c>
      <c r="L8902">
        <v>1227</v>
      </c>
      <c r="M8902" t="s">
        <v>820</v>
      </c>
      <c r="N8902" t="s">
        <v>332</v>
      </c>
      <c r="O8902" t="s">
        <v>1989</v>
      </c>
      <c r="P8902" t="s">
        <v>34</v>
      </c>
      <c r="Q8902" t="s">
        <v>1990</v>
      </c>
      <c r="R8902" t="s">
        <v>1991</v>
      </c>
    </row>
    <row r="8903" spans="1:18" x14ac:dyDescent="0.35">
      <c r="A8903">
        <f t="shared" si="139"/>
        <v>2013</v>
      </c>
      <c r="B8903" t="s">
        <v>11157</v>
      </c>
      <c r="C8903" t="s">
        <v>18</v>
      </c>
      <c r="D8903" t="s">
        <v>19</v>
      </c>
      <c r="E8903">
        <v>35</v>
      </c>
      <c r="F8903">
        <v>36677.334999999999</v>
      </c>
      <c r="G8903">
        <v>11851.18</v>
      </c>
      <c r="H8903" s="2">
        <v>40662</v>
      </c>
      <c r="I8903" s="2">
        <v>41450</v>
      </c>
      <c r="J8903" s="2">
        <v>50770</v>
      </c>
      <c r="K8903" t="s">
        <v>11158</v>
      </c>
      <c r="L8903">
        <v>6276</v>
      </c>
      <c r="M8903" t="s">
        <v>4013</v>
      </c>
      <c r="N8903" t="s">
        <v>179</v>
      </c>
      <c r="O8903" t="s">
        <v>11159</v>
      </c>
      <c r="P8903" t="s">
        <v>34</v>
      </c>
      <c r="Q8903" t="s">
        <v>319</v>
      </c>
      <c r="R8903" t="s">
        <v>11160</v>
      </c>
    </row>
    <row r="8904" spans="1:18" x14ac:dyDescent="0.35">
      <c r="A8904">
        <f t="shared" si="139"/>
        <v>2012</v>
      </c>
      <c r="B8904" t="s">
        <v>4070</v>
      </c>
      <c r="C8904" t="s">
        <v>18</v>
      </c>
      <c r="D8904" t="s">
        <v>22</v>
      </c>
      <c r="E8904">
        <v>35.090000000000003</v>
      </c>
      <c r="F8904">
        <v>20174.428</v>
      </c>
      <c r="G8904">
        <v>7787.3500000000013</v>
      </c>
      <c r="H8904" s="2">
        <v>39569</v>
      </c>
      <c r="I8904" s="2">
        <v>41059</v>
      </c>
      <c r="J8904" s="2">
        <v>50405</v>
      </c>
      <c r="K8904" t="s">
        <v>4071</v>
      </c>
      <c r="L8904">
        <v>6162</v>
      </c>
      <c r="M8904" t="s">
        <v>4058</v>
      </c>
      <c r="N8904" t="s">
        <v>179</v>
      </c>
      <c r="P8904" t="s">
        <v>34</v>
      </c>
      <c r="Q8904" t="s">
        <v>4072</v>
      </c>
      <c r="R8904" t="s">
        <v>123</v>
      </c>
    </row>
    <row r="8905" spans="1:18" x14ac:dyDescent="0.35">
      <c r="A8905">
        <f t="shared" si="139"/>
        <v>2013</v>
      </c>
      <c r="B8905" t="s">
        <v>5104</v>
      </c>
      <c r="C8905" t="s">
        <v>18</v>
      </c>
      <c r="D8905" t="s">
        <v>22</v>
      </c>
      <c r="E8905">
        <v>35.1</v>
      </c>
      <c r="F8905">
        <v>34286.275000000001</v>
      </c>
      <c r="G8905">
        <v>10951.25</v>
      </c>
      <c r="H8905" s="2">
        <v>39595</v>
      </c>
      <c r="I8905" s="2">
        <v>41627</v>
      </c>
      <c r="J8905" s="2">
        <v>50770</v>
      </c>
      <c r="K8905" t="s">
        <v>5105</v>
      </c>
      <c r="L8905">
        <v>1209</v>
      </c>
      <c r="M8905" t="s">
        <v>1507</v>
      </c>
      <c r="N8905" t="s">
        <v>332</v>
      </c>
      <c r="O8905" t="s">
        <v>5087</v>
      </c>
      <c r="P8905" t="s">
        <v>34</v>
      </c>
      <c r="Q8905" t="s">
        <v>5088</v>
      </c>
      <c r="R8905" t="s">
        <v>5089</v>
      </c>
    </row>
    <row r="8906" spans="1:18" x14ac:dyDescent="0.35">
      <c r="A8906">
        <f t="shared" si="139"/>
        <v>2009</v>
      </c>
      <c r="B8906" t="s">
        <v>7523</v>
      </c>
      <c r="C8906" t="s">
        <v>18</v>
      </c>
      <c r="D8906" t="s">
        <v>22</v>
      </c>
      <c r="E8906">
        <v>35.1</v>
      </c>
      <c r="F8906">
        <v>19731</v>
      </c>
      <c r="G8906">
        <v>8444.869999999999</v>
      </c>
      <c r="H8906" s="2">
        <v>40070</v>
      </c>
      <c r="I8906" s="2">
        <v>40070</v>
      </c>
      <c r="J8906" s="2">
        <v>49309</v>
      </c>
      <c r="K8906" t="s">
        <v>7524</v>
      </c>
      <c r="L8906">
        <v>5612</v>
      </c>
      <c r="M8906" t="s">
        <v>3331</v>
      </c>
      <c r="N8906" t="s">
        <v>28</v>
      </c>
      <c r="P8906" t="s">
        <v>34</v>
      </c>
      <c r="Q8906" t="s">
        <v>497</v>
      </c>
      <c r="R8906" t="s">
        <v>3271</v>
      </c>
    </row>
    <row r="8907" spans="1:18" x14ac:dyDescent="0.35">
      <c r="A8907">
        <f t="shared" si="139"/>
        <v>2015</v>
      </c>
      <c r="B8907" t="s">
        <v>12428</v>
      </c>
      <c r="C8907" t="s">
        <v>18</v>
      </c>
      <c r="D8907" t="s">
        <v>22</v>
      </c>
      <c r="E8907">
        <v>35.1</v>
      </c>
      <c r="F8907">
        <v>14561.198</v>
      </c>
      <c r="G8907">
        <v>3305.38</v>
      </c>
      <c r="H8907" s="2">
        <v>40729</v>
      </c>
      <c r="I8907" s="2">
        <v>42277</v>
      </c>
      <c r="J8907" s="2">
        <v>49674</v>
      </c>
      <c r="K8907" t="s">
        <v>2422</v>
      </c>
      <c r="L8907">
        <v>6022</v>
      </c>
      <c r="M8907" t="s">
        <v>1412</v>
      </c>
      <c r="N8907" t="s">
        <v>179</v>
      </c>
      <c r="P8907" t="s">
        <v>34</v>
      </c>
      <c r="Q8907" t="s">
        <v>4086</v>
      </c>
      <c r="R8907" t="s">
        <v>527</v>
      </c>
    </row>
    <row r="8908" spans="1:18" x14ac:dyDescent="0.35">
      <c r="A8908">
        <f t="shared" si="139"/>
        <v>2015</v>
      </c>
      <c r="B8908" t="s">
        <v>12903</v>
      </c>
      <c r="C8908" t="s">
        <v>18</v>
      </c>
      <c r="D8908" t="s">
        <v>22</v>
      </c>
      <c r="E8908">
        <v>35.1</v>
      </c>
      <c r="F8908">
        <v>32354.699999999997</v>
      </c>
      <c r="G8908">
        <v>7344.52</v>
      </c>
      <c r="H8908" s="2">
        <v>40788</v>
      </c>
      <c r="I8908" s="2">
        <v>42266</v>
      </c>
      <c r="J8908" s="2">
        <v>49674</v>
      </c>
      <c r="K8908" t="s">
        <v>12904</v>
      </c>
      <c r="L8908">
        <v>8843</v>
      </c>
      <c r="M8908" t="s">
        <v>9100</v>
      </c>
      <c r="N8908" t="s">
        <v>414</v>
      </c>
      <c r="P8908" t="s">
        <v>34</v>
      </c>
      <c r="Q8908" t="s">
        <v>12905</v>
      </c>
      <c r="R8908" t="s">
        <v>486</v>
      </c>
    </row>
    <row r="8909" spans="1:18" x14ac:dyDescent="0.35">
      <c r="A8909">
        <f t="shared" si="139"/>
        <v>2015</v>
      </c>
      <c r="B8909" t="s">
        <v>13691</v>
      </c>
      <c r="C8909" t="s">
        <v>18</v>
      </c>
      <c r="D8909" t="s">
        <v>22</v>
      </c>
      <c r="E8909">
        <v>35.1</v>
      </c>
      <c r="F8909">
        <v>39236</v>
      </c>
      <c r="G8909">
        <v>9488.51</v>
      </c>
      <c r="H8909" s="2">
        <v>40800</v>
      </c>
      <c r="I8909" s="2">
        <v>42086</v>
      </c>
      <c r="J8909" s="2">
        <v>49674</v>
      </c>
      <c r="K8909" t="s">
        <v>13692</v>
      </c>
      <c r="L8909">
        <v>3413</v>
      </c>
      <c r="M8909" t="s">
        <v>13693</v>
      </c>
      <c r="N8909" t="s">
        <v>51</v>
      </c>
      <c r="P8909" t="s">
        <v>34</v>
      </c>
      <c r="Q8909" t="s">
        <v>13694</v>
      </c>
      <c r="R8909" t="s">
        <v>613</v>
      </c>
    </row>
    <row r="8910" spans="1:18" x14ac:dyDescent="0.35">
      <c r="A8910">
        <f t="shared" si="139"/>
        <v>2015</v>
      </c>
      <c r="B8910" t="s">
        <v>12986</v>
      </c>
      <c r="C8910" t="s">
        <v>18</v>
      </c>
      <c r="D8910" t="s">
        <v>22</v>
      </c>
      <c r="E8910">
        <v>35.19</v>
      </c>
      <c r="F8910">
        <v>37556.561000000002</v>
      </c>
      <c r="G8910">
        <v>8525.34</v>
      </c>
      <c r="H8910" s="2">
        <v>40758</v>
      </c>
      <c r="I8910" s="2">
        <v>42199</v>
      </c>
      <c r="J8910" s="2">
        <v>49674</v>
      </c>
      <c r="K8910" t="s">
        <v>12987</v>
      </c>
      <c r="L8910">
        <v>4127</v>
      </c>
      <c r="M8910" t="s">
        <v>2878</v>
      </c>
      <c r="N8910" t="s">
        <v>344</v>
      </c>
      <c r="O8910" t="s">
        <v>12988</v>
      </c>
      <c r="P8910" t="s">
        <v>34</v>
      </c>
      <c r="Q8910" t="s">
        <v>12989</v>
      </c>
      <c r="R8910" t="s">
        <v>12990</v>
      </c>
    </row>
    <row r="8911" spans="1:18" x14ac:dyDescent="0.35">
      <c r="A8911">
        <f t="shared" si="139"/>
        <v>2015</v>
      </c>
      <c r="B8911" t="s">
        <v>12991</v>
      </c>
      <c r="C8911" t="s">
        <v>18</v>
      </c>
      <c r="D8911" t="s">
        <v>22</v>
      </c>
      <c r="E8911">
        <v>35.19</v>
      </c>
      <c r="F8911">
        <v>17975.334999999999</v>
      </c>
      <c r="G8911">
        <v>4080.39</v>
      </c>
      <c r="H8911" s="2">
        <v>40758</v>
      </c>
      <c r="I8911" s="2">
        <v>42199</v>
      </c>
      <c r="J8911" s="2">
        <v>49674</v>
      </c>
      <c r="K8911" t="s">
        <v>12992</v>
      </c>
      <c r="L8911">
        <v>4127</v>
      </c>
      <c r="M8911" t="s">
        <v>2878</v>
      </c>
      <c r="N8911" t="s">
        <v>344</v>
      </c>
      <c r="O8911" t="s">
        <v>12988</v>
      </c>
      <c r="P8911" t="s">
        <v>34</v>
      </c>
      <c r="Q8911" t="s">
        <v>12989</v>
      </c>
      <c r="R8911" t="s">
        <v>12990</v>
      </c>
    </row>
    <row r="8912" spans="1:18" x14ac:dyDescent="0.35">
      <c r="A8912">
        <f t="shared" si="139"/>
        <v>2012</v>
      </c>
      <c r="B8912" t="s">
        <v>1589</v>
      </c>
      <c r="C8912" t="s">
        <v>18</v>
      </c>
      <c r="D8912" t="s">
        <v>22</v>
      </c>
      <c r="E8912">
        <v>35.200000000000003</v>
      </c>
      <c r="F8912">
        <v>42093</v>
      </c>
      <c r="G8912">
        <v>16727.770000000004</v>
      </c>
      <c r="H8912" s="2">
        <v>39570</v>
      </c>
      <c r="I8912" s="2">
        <v>40963</v>
      </c>
      <c r="J8912" s="2">
        <v>50405</v>
      </c>
      <c r="K8912" t="s">
        <v>1590</v>
      </c>
      <c r="L8912">
        <v>1860</v>
      </c>
      <c r="M8912" t="s">
        <v>954</v>
      </c>
      <c r="N8912" t="s">
        <v>21</v>
      </c>
      <c r="O8912" t="s">
        <v>1591</v>
      </c>
      <c r="P8912" t="s">
        <v>34</v>
      </c>
      <c r="Q8912" t="s">
        <v>1592</v>
      </c>
      <c r="R8912" t="s">
        <v>946</v>
      </c>
    </row>
    <row r="8913" spans="1:18" x14ac:dyDescent="0.35">
      <c r="A8913">
        <f t="shared" si="139"/>
        <v>2012</v>
      </c>
      <c r="B8913" t="s">
        <v>6796</v>
      </c>
      <c r="C8913" t="s">
        <v>18</v>
      </c>
      <c r="D8913" t="s">
        <v>19</v>
      </c>
      <c r="E8913">
        <v>35.200000000000003</v>
      </c>
      <c r="F8913">
        <v>30016.845000000001</v>
      </c>
      <c r="G8913">
        <v>13387.499999999998</v>
      </c>
      <c r="H8913" s="2">
        <v>39924</v>
      </c>
      <c r="I8913" s="2">
        <v>41264</v>
      </c>
      <c r="J8913" s="2">
        <v>50405</v>
      </c>
      <c r="K8913" t="s">
        <v>1837</v>
      </c>
      <c r="L8913">
        <v>1305</v>
      </c>
      <c r="M8913" t="s">
        <v>1113</v>
      </c>
      <c r="N8913" t="s">
        <v>21</v>
      </c>
      <c r="O8913" t="s">
        <v>6797</v>
      </c>
      <c r="P8913" t="s">
        <v>34</v>
      </c>
      <c r="Q8913" t="s">
        <v>2485</v>
      </c>
      <c r="R8913" t="s">
        <v>1001</v>
      </c>
    </row>
    <row r="8914" spans="1:18" x14ac:dyDescent="0.35">
      <c r="A8914">
        <f t="shared" si="139"/>
        <v>2010</v>
      </c>
      <c r="B8914" t="s">
        <v>8246</v>
      </c>
      <c r="C8914" t="s">
        <v>18</v>
      </c>
      <c r="D8914" t="s">
        <v>19</v>
      </c>
      <c r="E8914">
        <v>35.200000000000003</v>
      </c>
      <c r="F8914">
        <v>32685</v>
      </c>
      <c r="G8914">
        <v>20787.66</v>
      </c>
      <c r="H8914" s="2">
        <v>40242</v>
      </c>
      <c r="I8914" s="2">
        <v>40528</v>
      </c>
      <c r="J8914" s="2">
        <v>49674</v>
      </c>
      <c r="K8914" t="s">
        <v>8247</v>
      </c>
      <c r="L8914">
        <v>4634</v>
      </c>
      <c r="M8914" t="s">
        <v>3103</v>
      </c>
      <c r="N8914" t="s">
        <v>210</v>
      </c>
      <c r="P8914" t="s">
        <v>34</v>
      </c>
      <c r="Q8914" t="s">
        <v>8248</v>
      </c>
      <c r="R8914" t="s">
        <v>1089</v>
      </c>
    </row>
    <row r="8915" spans="1:18" x14ac:dyDescent="0.35">
      <c r="A8915">
        <f t="shared" si="139"/>
        <v>2010</v>
      </c>
      <c r="B8915" t="s">
        <v>9309</v>
      </c>
      <c r="C8915" t="s">
        <v>18</v>
      </c>
      <c r="D8915" t="s">
        <v>22</v>
      </c>
      <c r="E8915">
        <v>35.25</v>
      </c>
      <c r="F8915">
        <v>38764.174999999996</v>
      </c>
      <c r="G8915">
        <v>19903.969999999998</v>
      </c>
      <c r="H8915" s="2">
        <v>40466</v>
      </c>
      <c r="I8915" s="2">
        <v>40534</v>
      </c>
      <c r="J8915" s="2">
        <v>49674</v>
      </c>
      <c r="K8915" t="s">
        <v>9310</v>
      </c>
      <c r="L8915">
        <v>1005</v>
      </c>
      <c r="M8915" t="s">
        <v>3007</v>
      </c>
      <c r="N8915" t="s">
        <v>21</v>
      </c>
      <c r="O8915" t="s">
        <v>9311</v>
      </c>
      <c r="P8915" t="s">
        <v>34</v>
      </c>
      <c r="Q8915" t="s">
        <v>9312</v>
      </c>
      <c r="R8915" t="s">
        <v>9313</v>
      </c>
    </row>
    <row r="8916" spans="1:18" x14ac:dyDescent="0.35">
      <c r="A8916">
        <f t="shared" si="139"/>
        <v>2015</v>
      </c>
      <c r="B8916" t="s">
        <v>10067</v>
      </c>
      <c r="C8916" t="s">
        <v>18</v>
      </c>
      <c r="D8916" t="s">
        <v>22</v>
      </c>
      <c r="E8916">
        <v>35.28</v>
      </c>
      <c r="F8916">
        <v>34299.031999999999</v>
      </c>
      <c r="G8916">
        <v>7785.880000000001</v>
      </c>
      <c r="H8916" s="2">
        <v>40571</v>
      </c>
      <c r="I8916" s="2">
        <v>42272</v>
      </c>
      <c r="J8916" s="2">
        <v>49674</v>
      </c>
      <c r="K8916" t="s">
        <v>10068</v>
      </c>
      <c r="L8916">
        <v>6274</v>
      </c>
      <c r="M8916" t="s">
        <v>657</v>
      </c>
      <c r="N8916" t="s">
        <v>179</v>
      </c>
      <c r="O8916" t="s">
        <v>8222</v>
      </c>
    </row>
    <row r="8917" spans="1:18" x14ac:dyDescent="0.35">
      <c r="A8917">
        <f t="shared" si="139"/>
        <v>2011</v>
      </c>
      <c r="B8917" t="s">
        <v>10729</v>
      </c>
      <c r="C8917" t="s">
        <v>18</v>
      </c>
      <c r="D8917" t="s">
        <v>19</v>
      </c>
      <c r="E8917">
        <v>35.28</v>
      </c>
      <c r="F8917">
        <v>42831</v>
      </c>
      <c r="G8917">
        <v>23300.059999999998</v>
      </c>
      <c r="H8917" s="2">
        <v>40648</v>
      </c>
      <c r="I8917" s="2">
        <v>40892</v>
      </c>
      <c r="J8917" s="2">
        <v>50040</v>
      </c>
      <c r="K8917" t="s">
        <v>10730</v>
      </c>
      <c r="L8917">
        <v>1696</v>
      </c>
      <c r="M8917" t="s">
        <v>100</v>
      </c>
      <c r="N8917" t="s">
        <v>55</v>
      </c>
      <c r="P8917" t="s">
        <v>34</v>
      </c>
      <c r="Q8917" t="s">
        <v>10731</v>
      </c>
      <c r="R8917" t="s">
        <v>3116</v>
      </c>
    </row>
    <row r="8918" spans="1:18" x14ac:dyDescent="0.35">
      <c r="A8918">
        <f t="shared" si="139"/>
        <v>2012</v>
      </c>
      <c r="B8918" t="s">
        <v>13656</v>
      </c>
      <c r="C8918" t="s">
        <v>18</v>
      </c>
      <c r="D8918" t="s">
        <v>22</v>
      </c>
      <c r="E8918">
        <v>35.28</v>
      </c>
      <c r="F8918">
        <v>37161.07499999999</v>
      </c>
      <c r="G8918">
        <v>12904.589999999998</v>
      </c>
      <c r="H8918" s="2">
        <v>40801</v>
      </c>
      <c r="I8918" s="2">
        <v>41080</v>
      </c>
      <c r="J8918" s="2">
        <v>50405</v>
      </c>
      <c r="K8918" t="s">
        <v>13657</v>
      </c>
      <c r="L8918">
        <v>9205</v>
      </c>
      <c r="M8918" t="s">
        <v>898</v>
      </c>
      <c r="N8918" t="s">
        <v>32</v>
      </c>
      <c r="O8918" t="s">
        <v>1372</v>
      </c>
      <c r="P8918" t="s">
        <v>34</v>
      </c>
      <c r="Q8918" t="s">
        <v>1373</v>
      </c>
      <c r="R8918" t="s">
        <v>1374</v>
      </c>
    </row>
    <row r="8919" spans="1:18" x14ac:dyDescent="0.35">
      <c r="A8919">
        <f t="shared" si="139"/>
        <v>2013</v>
      </c>
      <c r="B8919" t="s">
        <v>7220</v>
      </c>
      <c r="C8919" t="s">
        <v>18</v>
      </c>
      <c r="D8919" t="s">
        <v>22</v>
      </c>
      <c r="E8919">
        <v>35.29</v>
      </c>
      <c r="F8919">
        <v>32166.672999999999</v>
      </c>
      <c r="G8919">
        <v>9885.9500000000025</v>
      </c>
      <c r="H8919" s="2">
        <v>39987</v>
      </c>
      <c r="I8919" s="2">
        <v>41387</v>
      </c>
      <c r="J8919" s="2">
        <v>50770</v>
      </c>
      <c r="K8919" t="s">
        <v>7221</v>
      </c>
      <c r="L8919">
        <v>6014</v>
      </c>
      <c r="M8919" t="s">
        <v>7222</v>
      </c>
      <c r="N8919" t="s">
        <v>179</v>
      </c>
      <c r="O8919" t="s">
        <v>7223</v>
      </c>
      <c r="P8919" t="s">
        <v>34</v>
      </c>
      <c r="Q8919" t="s">
        <v>7224</v>
      </c>
      <c r="R8919" t="s">
        <v>527</v>
      </c>
    </row>
    <row r="8920" spans="1:18" x14ac:dyDescent="0.35">
      <c r="A8920">
        <f t="shared" si="139"/>
        <v>2009</v>
      </c>
      <c r="B8920" t="s">
        <v>625</v>
      </c>
      <c r="C8920" t="s">
        <v>18</v>
      </c>
      <c r="D8920" t="s">
        <v>22</v>
      </c>
      <c r="E8920">
        <v>35.299999999999997</v>
      </c>
      <c r="F8920">
        <v>39597.627</v>
      </c>
      <c r="G8920">
        <v>26688.809999999998</v>
      </c>
      <c r="H8920" s="2">
        <v>39570</v>
      </c>
      <c r="I8920" s="2">
        <v>39960</v>
      </c>
      <c r="J8920" s="2">
        <v>49309</v>
      </c>
      <c r="K8920" t="s">
        <v>626</v>
      </c>
      <c r="L8920">
        <v>2560</v>
      </c>
      <c r="M8920" t="s">
        <v>627</v>
      </c>
      <c r="N8920" t="s">
        <v>51</v>
      </c>
      <c r="P8920" t="s">
        <v>34</v>
      </c>
      <c r="Q8920" t="s">
        <v>628</v>
      </c>
      <c r="R8920" t="s">
        <v>629</v>
      </c>
    </row>
    <row r="8921" spans="1:18" x14ac:dyDescent="0.35">
      <c r="A8921">
        <f t="shared" si="139"/>
        <v>2012</v>
      </c>
      <c r="B8921" t="s">
        <v>8558</v>
      </c>
      <c r="C8921" t="s">
        <v>18</v>
      </c>
      <c r="D8921" t="s">
        <v>19</v>
      </c>
      <c r="E8921">
        <v>35.299999999999997</v>
      </c>
      <c r="F8921">
        <v>14795.073</v>
      </c>
      <c r="G8921">
        <v>6126.8199999999988</v>
      </c>
      <c r="H8921" s="2">
        <v>40309</v>
      </c>
      <c r="I8921" s="2">
        <v>41117</v>
      </c>
      <c r="J8921" s="2">
        <v>50405</v>
      </c>
      <c r="K8921" t="s">
        <v>8559</v>
      </c>
      <c r="L8921">
        <v>8590</v>
      </c>
      <c r="M8921" t="s">
        <v>650</v>
      </c>
      <c r="N8921" t="s">
        <v>25</v>
      </c>
      <c r="O8921" t="s">
        <v>8560</v>
      </c>
      <c r="P8921" t="s">
        <v>34</v>
      </c>
      <c r="Q8921" t="s">
        <v>8561</v>
      </c>
      <c r="R8921" t="s">
        <v>2260</v>
      </c>
    </row>
    <row r="8922" spans="1:18" x14ac:dyDescent="0.35">
      <c r="A8922">
        <f t="shared" si="139"/>
        <v>2014</v>
      </c>
      <c r="B8922" t="s">
        <v>5099</v>
      </c>
      <c r="C8922" t="s">
        <v>18</v>
      </c>
      <c r="D8922" t="s">
        <v>22</v>
      </c>
      <c r="E8922">
        <v>35.32</v>
      </c>
      <c r="F8922">
        <v>35808.424999999996</v>
      </c>
      <c r="G8922">
        <v>10506.459999999997</v>
      </c>
      <c r="H8922" s="2">
        <v>39595</v>
      </c>
      <c r="I8922" s="2">
        <v>41915</v>
      </c>
      <c r="J8922" s="2">
        <v>51135</v>
      </c>
      <c r="K8922" t="s">
        <v>5100</v>
      </c>
      <c r="L8922">
        <v>1217</v>
      </c>
      <c r="M8922" t="s">
        <v>1988</v>
      </c>
      <c r="N8922" t="s">
        <v>332</v>
      </c>
      <c r="O8922" t="s">
        <v>5101</v>
      </c>
      <c r="P8922" t="s">
        <v>34</v>
      </c>
      <c r="Q8922" t="s">
        <v>5102</v>
      </c>
      <c r="R8922" t="s">
        <v>2260</v>
      </c>
    </row>
    <row r="8923" spans="1:18" x14ac:dyDescent="0.35">
      <c r="A8923">
        <f t="shared" si="139"/>
        <v>2015</v>
      </c>
      <c r="B8923" t="s">
        <v>13220</v>
      </c>
      <c r="C8923" t="s">
        <v>18</v>
      </c>
      <c r="D8923" t="s">
        <v>22</v>
      </c>
      <c r="E8923">
        <v>35.36</v>
      </c>
      <c r="F8923">
        <v>38045.684000000001</v>
      </c>
      <c r="G8923">
        <v>8636.369999999999</v>
      </c>
      <c r="H8923" s="2">
        <v>40773</v>
      </c>
      <c r="I8923" s="2">
        <v>42270</v>
      </c>
      <c r="J8923" s="2">
        <v>49674</v>
      </c>
      <c r="K8923" t="s">
        <v>8326</v>
      </c>
      <c r="L8923">
        <v>6286</v>
      </c>
      <c r="M8923" t="s">
        <v>4599</v>
      </c>
      <c r="N8923" t="s">
        <v>179</v>
      </c>
      <c r="P8923" t="s">
        <v>34</v>
      </c>
      <c r="Q8923" t="s">
        <v>13221</v>
      </c>
      <c r="R8923" t="s">
        <v>486</v>
      </c>
    </row>
    <row r="8924" spans="1:18" x14ac:dyDescent="0.35">
      <c r="A8924">
        <f t="shared" si="139"/>
        <v>2012</v>
      </c>
      <c r="B8924" t="s">
        <v>7269</v>
      </c>
      <c r="C8924" t="s">
        <v>18</v>
      </c>
      <c r="D8924" t="s">
        <v>22</v>
      </c>
      <c r="E8924">
        <v>35.4</v>
      </c>
      <c r="F8924">
        <v>36319.130000000005</v>
      </c>
      <c r="G8924">
        <v>13583.359999999999</v>
      </c>
      <c r="H8924" s="2">
        <v>39995</v>
      </c>
      <c r="I8924" s="2">
        <v>41069</v>
      </c>
      <c r="J8924" s="2">
        <v>50405</v>
      </c>
      <c r="K8924" t="s">
        <v>7270</v>
      </c>
      <c r="L8924">
        <v>6123</v>
      </c>
      <c r="M8924" t="s">
        <v>7271</v>
      </c>
      <c r="N8924" t="s">
        <v>179</v>
      </c>
      <c r="O8924" t="s">
        <v>7272</v>
      </c>
    </row>
    <row r="8925" spans="1:18" x14ac:dyDescent="0.35">
      <c r="A8925">
        <f t="shared" si="139"/>
        <v>2012</v>
      </c>
      <c r="B8925" t="s">
        <v>7680</v>
      </c>
      <c r="C8925" t="s">
        <v>18</v>
      </c>
      <c r="D8925" t="s">
        <v>19</v>
      </c>
      <c r="E8925">
        <v>35.4</v>
      </c>
      <c r="F8925">
        <v>39573.399999999994</v>
      </c>
      <c r="G8925">
        <v>19786.689999999999</v>
      </c>
      <c r="H8925" s="2">
        <v>40113</v>
      </c>
      <c r="I8925" s="2">
        <v>40967</v>
      </c>
      <c r="J8925" s="2">
        <v>50405</v>
      </c>
      <c r="K8925" t="s">
        <v>7681</v>
      </c>
      <c r="L8925">
        <v>8217</v>
      </c>
      <c r="M8925" t="s">
        <v>524</v>
      </c>
      <c r="N8925" t="s">
        <v>408</v>
      </c>
      <c r="O8925" t="s">
        <v>7682</v>
      </c>
    </row>
    <row r="8926" spans="1:18" x14ac:dyDescent="0.35">
      <c r="A8926">
        <f t="shared" si="139"/>
        <v>2006</v>
      </c>
      <c r="B8926" t="s">
        <v>5399</v>
      </c>
      <c r="C8926" t="s">
        <v>18</v>
      </c>
      <c r="D8926" t="s">
        <v>22</v>
      </c>
      <c r="E8926">
        <v>35.5</v>
      </c>
      <c r="F8926">
        <v>24885.843000000001</v>
      </c>
      <c r="G8926">
        <v>16773.060000000001</v>
      </c>
      <c r="H8926" s="2">
        <v>39618</v>
      </c>
      <c r="I8926" s="2">
        <v>38803</v>
      </c>
      <c r="J8926" s="2">
        <v>48213</v>
      </c>
      <c r="K8926" t="s">
        <v>5400</v>
      </c>
      <c r="L8926">
        <v>6032</v>
      </c>
      <c r="M8926" t="s">
        <v>1301</v>
      </c>
      <c r="N8926" t="s">
        <v>179</v>
      </c>
      <c r="P8926" t="s">
        <v>34</v>
      </c>
      <c r="Q8926" t="s">
        <v>5401</v>
      </c>
      <c r="R8926" t="s">
        <v>613</v>
      </c>
    </row>
    <row r="8927" spans="1:18" x14ac:dyDescent="0.35">
      <c r="A8927">
        <f t="shared" si="139"/>
        <v>2015</v>
      </c>
      <c r="B8927" t="s">
        <v>8442</v>
      </c>
      <c r="C8927" t="s">
        <v>18</v>
      </c>
      <c r="D8927" t="s">
        <v>22</v>
      </c>
      <c r="E8927">
        <v>35.6</v>
      </c>
      <c r="F8927">
        <v>26766.798999999999</v>
      </c>
      <c r="G8927">
        <v>5964.74</v>
      </c>
      <c r="H8927" s="2">
        <v>40275</v>
      </c>
      <c r="I8927" s="2">
        <v>42184</v>
      </c>
      <c r="J8927" s="2">
        <v>51501</v>
      </c>
      <c r="K8927" t="s">
        <v>8443</v>
      </c>
      <c r="L8927">
        <v>6030</v>
      </c>
      <c r="M8927" t="s">
        <v>2529</v>
      </c>
      <c r="N8927" t="s">
        <v>179</v>
      </c>
      <c r="O8927" t="s">
        <v>4097</v>
      </c>
      <c r="P8927" t="s">
        <v>34</v>
      </c>
      <c r="Q8927" t="s">
        <v>1040</v>
      </c>
      <c r="R8927" t="s">
        <v>1041</v>
      </c>
    </row>
    <row r="8928" spans="1:18" x14ac:dyDescent="0.35">
      <c r="A8928">
        <f t="shared" si="139"/>
        <v>2013</v>
      </c>
      <c r="B8928" t="s">
        <v>8871</v>
      </c>
      <c r="C8928" t="s">
        <v>18</v>
      </c>
      <c r="D8928" t="s">
        <v>22</v>
      </c>
      <c r="E8928">
        <v>35.6</v>
      </c>
      <c r="F8928">
        <v>28920.95</v>
      </c>
      <c r="G8928">
        <v>7626.3300000000008</v>
      </c>
      <c r="H8928" s="2">
        <v>40379</v>
      </c>
      <c r="I8928" s="2">
        <v>41598</v>
      </c>
      <c r="J8928" s="2">
        <v>50770</v>
      </c>
      <c r="K8928" t="s">
        <v>8872</v>
      </c>
      <c r="L8928">
        <v>8055</v>
      </c>
      <c r="M8928" t="s">
        <v>131</v>
      </c>
      <c r="N8928" t="s">
        <v>53</v>
      </c>
      <c r="O8928" t="s">
        <v>8857</v>
      </c>
      <c r="P8928" t="s">
        <v>34</v>
      </c>
      <c r="Q8928" t="s">
        <v>8858</v>
      </c>
      <c r="R8928" t="s">
        <v>492</v>
      </c>
    </row>
    <row r="8929" spans="1:18" x14ac:dyDescent="0.35">
      <c r="A8929">
        <f t="shared" si="139"/>
        <v>2017</v>
      </c>
      <c r="B8929" t="s">
        <v>12592</v>
      </c>
      <c r="C8929" t="s">
        <v>18</v>
      </c>
      <c r="D8929" t="s">
        <v>22</v>
      </c>
      <c r="E8929">
        <v>35.64</v>
      </c>
      <c r="F8929">
        <v>19147.224999999999</v>
      </c>
      <c r="G8929">
        <v>2844.53</v>
      </c>
      <c r="H8929" s="2">
        <v>40736</v>
      </c>
      <c r="I8929" s="2">
        <v>42887</v>
      </c>
      <c r="J8929" s="2">
        <v>50405</v>
      </c>
      <c r="K8929" t="s">
        <v>12593</v>
      </c>
      <c r="L8929">
        <v>8200</v>
      </c>
      <c r="M8929" t="s">
        <v>1644</v>
      </c>
      <c r="N8929" t="s">
        <v>408</v>
      </c>
      <c r="O8929" t="s">
        <v>12594</v>
      </c>
      <c r="P8929" t="s">
        <v>34</v>
      </c>
      <c r="Q8929" t="s">
        <v>2645</v>
      </c>
      <c r="R8929" t="s">
        <v>465</v>
      </c>
    </row>
    <row r="8930" spans="1:18" x14ac:dyDescent="0.35">
      <c r="A8930">
        <f t="shared" si="139"/>
        <v>2010</v>
      </c>
      <c r="B8930" t="s">
        <v>8399</v>
      </c>
      <c r="C8930" t="s">
        <v>18</v>
      </c>
      <c r="D8930" t="s">
        <v>22</v>
      </c>
      <c r="E8930">
        <v>35.700000000000003</v>
      </c>
      <c r="F8930">
        <v>34942.65</v>
      </c>
      <c r="G8930">
        <v>10901.33</v>
      </c>
      <c r="H8930" s="2">
        <v>40263</v>
      </c>
      <c r="I8930" s="2">
        <v>40284</v>
      </c>
      <c r="J8930" s="2">
        <v>49674</v>
      </c>
      <c r="K8930" t="s">
        <v>8400</v>
      </c>
      <c r="L8930">
        <v>5037</v>
      </c>
      <c r="M8930" t="s">
        <v>4094</v>
      </c>
      <c r="N8930" t="s">
        <v>28</v>
      </c>
      <c r="O8930" t="s">
        <v>8401</v>
      </c>
      <c r="P8930" t="s">
        <v>34</v>
      </c>
      <c r="Q8930" t="s">
        <v>7501</v>
      </c>
      <c r="R8930" t="s">
        <v>123</v>
      </c>
    </row>
    <row r="8931" spans="1:18" x14ac:dyDescent="0.35">
      <c r="A8931">
        <f t="shared" si="139"/>
        <v>2014</v>
      </c>
      <c r="B8931" t="s">
        <v>11216</v>
      </c>
      <c r="C8931" t="s">
        <v>18</v>
      </c>
      <c r="D8931" t="s">
        <v>22</v>
      </c>
      <c r="E8931">
        <v>35.700000000000003</v>
      </c>
      <c r="F8931">
        <v>29787.1</v>
      </c>
      <c r="G8931">
        <v>7107.9699999999993</v>
      </c>
      <c r="H8931" s="2">
        <v>40666</v>
      </c>
      <c r="I8931" s="2">
        <v>41970</v>
      </c>
      <c r="J8931" s="2">
        <v>49309</v>
      </c>
      <c r="K8931" t="s">
        <v>11217</v>
      </c>
      <c r="L8931">
        <v>3063</v>
      </c>
      <c r="M8931" t="s">
        <v>545</v>
      </c>
      <c r="N8931" t="s">
        <v>51</v>
      </c>
      <c r="O8931" t="s">
        <v>11218</v>
      </c>
      <c r="P8931" t="s">
        <v>34</v>
      </c>
      <c r="Q8931" t="s">
        <v>2149</v>
      </c>
      <c r="R8931" t="s">
        <v>1623</v>
      </c>
    </row>
    <row r="8932" spans="1:18" x14ac:dyDescent="0.35">
      <c r="A8932">
        <f t="shared" si="139"/>
        <v>2012</v>
      </c>
      <c r="B8932" t="s">
        <v>12067</v>
      </c>
      <c r="C8932" t="s">
        <v>18</v>
      </c>
      <c r="D8932" t="s">
        <v>22</v>
      </c>
      <c r="E8932">
        <v>35.700000000000003</v>
      </c>
      <c r="F8932">
        <v>40310</v>
      </c>
      <c r="G8932">
        <v>17212.38</v>
      </c>
      <c r="H8932" s="2">
        <v>40711</v>
      </c>
      <c r="I8932" s="2">
        <v>40968</v>
      </c>
      <c r="J8932" s="2">
        <v>50405</v>
      </c>
      <c r="K8932" t="s">
        <v>12068</v>
      </c>
      <c r="L8932">
        <v>4628</v>
      </c>
      <c r="M8932" t="s">
        <v>8830</v>
      </c>
      <c r="N8932" t="s">
        <v>210</v>
      </c>
      <c r="P8932" t="s">
        <v>34</v>
      </c>
      <c r="Q8932" t="s">
        <v>12069</v>
      </c>
      <c r="R8932" t="s">
        <v>2452</v>
      </c>
    </row>
    <row r="8933" spans="1:18" x14ac:dyDescent="0.35">
      <c r="A8933">
        <f t="shared" si="139"/>
        <v>2015</v>
      </c>
      <c r="B8933" t="s">
        <v>12695</v>
      </c>
      <c r="C8933" t="s">
        <v>18</v>
      </c>
      <c r="D8933" t="s">
        <v>22</v>
      </c>
      <c r="E8933">
        <v>35.700000000000003</v>
      </c>
      <c r="F8933">
        <v>31016</v>
      </c>
      <c r="G8933">
        <v>7971.12</v>
      </c>
      <c r="H8933" s="2">
        <v>40723</v>
      </c>
      <c r="I8933" s="2">
        <v>42081</v>
      </c>
      <c r="J8933" s="2">
        <v>49674</v>
      </c>
      <c r="K8933" t="s">
        <v>12696</v>
      </c>
      <c r="L8933">
        <v>3770</v>
      </c>
      <c r="M8933" t="s">
        <v>1282</v>
      </c>
      <c r="N8933" t="s">
        <v>51</v>
      </c>
      <c r="P8933" t="s">
        <v>34</v>
      </c>
      <c r="Q8933" t="s">
        <v>1153</v>
      </c>
      <c r="R8933" t="s">
        <v>899</v>
      </c>
    </row>
    <row r="8934" spans="1:18" x14ac:dyDescent="0.35">
      <c r="A8934">
        <f t="shared" si="139"/>
        <v>2017</v>
      </c>
      <c r="B8934" t="s">
        <v>14193</v>
      </c>
      <c r="C8934" t="s">
        <v>18</v>
      </c>
      <c r="D8934" t="s">
        <v>22</v>
      </c>
      <c r="E8934">
        <v>35.78</v>
      </c>
      <c r="F8934">
        <v>23469.063000000002</v>
      </c>
      <c r="G8934">
        <v>4341.7800000000007</v>
      </c>
      <c r="H8934" s="2">
        <v>40829</v>
      </c>
      <c r="I8934" s="2">
        <v>42809</v>
      </c>
      <c r="J8934" s="2">
        <v>50405</v>
      </c>
      <c r="K8934" t="s">
        <v>14194</v>
      </c>
      <c r="L8934">
        <v>6284</v>
      </c>
      <c r="M8934" t="s">
        <v>3756</v>
      </c>
      <c r="N8934" t="s">
        <v>179</v>
      </c>
      <c r="P8934" t="s">
        <v>34</v>
      </c>
      <c r="Q8934" t="s">
        <v>194</v>
      </c>
      <c r="R8934" t="s">
        <v>729</v>
      </c>
    </row>
    <row r="8935" spans="1:18" x14ac:dyDescent="0.35">
      <c r="A8935">
        <f t="shared" si="139"/>
        <v>2018</v>
      </c>
      <c r="B8935" t="s">
        <v>13974</v>
      </c>
      <c r="C8935" t="s">
        <v>18</v>
      </c>
      <c r="D8935" t="s">
        <v>22</v>
      </c>
      <c r="E8935">
        <v>35.840000000000003</v>
      </c>
      <c r="F8935">
        <v>31812</v>
      </c>
      <c r="G8935">
        <v>3249.13</v>
      </c>
      <c r="H8935" s="2">
        <v>40816</v>
      </c>
      <c r="I8935" s="2">
        <v>43210</v>
      </c>
      <c r="J8935" s="2">
        <v>48944</v>
      </c>
      <c r="K8935" t="s">
        <v>13975</v>
      </c>
      <c r="L8935">
        <v>9043</v>
      </c>
      <c r="M8935" t="s">
        <v>3012</v>
      </c>
      <c r="N8935" t="s">
        <v>189</v>
      </c>
      <c r="O8935" t="s">
        <v>13976</v>
      </c>
      <c r="P8935" t="s">
        <v>34</v>
      </c>
      <c r="Q8935" t="s">
        <v>4585</v>
      </c>
      <c r="R8935" t="s">
        <v>404</v>
      </c>
    </row>
    <row r="8936" spans="1:18" x14ac:dyDescent="0.35">
      <c r="A8936">
        <f t="shared" si="139"/>
        <v>2011</v>
      </c>
      <c r="B8936" t="s">
        <v>6811</v>
      </c>
      <c r="C8936" t="s">
        <v>18</v>
      </c>
      <c r="D8936" t="s">
        <v>19</v>
      </c>
      <c r="E8936">
        <v>35.9</v>
      </c>
      <c r="F8936">
        <v>25920.925000000003</v>
      </c>
      <c r="G8936">
        <v>13044.699999999999</v>
      </c>
      <c r="H8936" s="2">
        <v>39899</v>
      </c>
      <c r="I8936" s="2">
        <v>40833</v>
      </c>
      <c r="J8936" s="2">
        <v>50040</v>
      </c>
      <c r="K8936" t="s">
        <v>6812</v>
      </c>
      <c r="L8936">
        <v>1000</v>
      </c>
      <c r="M8936" t="s">
        <v>3007</v>
      </c>
      <c r="N8936" t="s">
        <v>21</v>
      </c>
      <c r="O8936" t="s">
        <v>5948</v>
      </c>
      <c r="P8936" t="s">
        <v>34</v>
      </c>
      <c r="Q8936" t="s">
        <v>5949</v>
      </c>
      <c r="R8936" t="s">
        <v>4000</v>
      </c>
    </row>
    <row r="8937" spans="1:18" x14ac:dyDescent="0.35">
      <c r="A8937">
        <f t="shared" si="139"/>
        <v>2013</v>
      </c>
      <c r="B8937" t="s">
        <v>7244</v>
      </c>
      <c r="C8937" t="s">
        <v>18</v>
      </c>
      <c r="D8937" t="s">
        <v>22</v>
      </c>
      <c r="E8937">
        <v>35.9</v>
      </c>
      <c r="F8937">
        <v>37674.75</v>
      </c>
      <c r="G8937">
        <v>12033.549999999997</v>
      </c>
      <c r="H8937" s="2">
        <v>40016</v>
      </c>
      <c r="I8937" s="2">
        <v>41582</v>
      </c>
      <c r="J8937" s="2">
        <v>50770</v>
      </c>
      <c r="K8937" t="s">
        <v>7245</v>
      </c>
      <c r="L8937">
        <v>5600</v>
      </c>
      <c r="M8937" t="s">
        <v>1785</v>
      </c>
      <c r="N8937" t="s">
        <v>28</v>
      </c>
      <c r="O8937" t="s">
        <v>7246</v>
      </c>
      <c r="P8937" t="s">
        <v>86</v>
      </c>
      <c r="Q8937" t="s">
        <v>7247</v>
      </c>
      <c r="R8937" t="s">
        <v>7248</v>
      </c>
    </row>
    <row r="8938" spans="1:18" x14ac:dyDescent="0.35">
      <c r="A8938">
        <f t="shared" si="139"/>
        <v>2010</v>
      </c>
      <c r="B8938" t="s">
        <v>7711</v>
      </c>
      <c r="C8938" t="s">
        <v>18</v>
      </c>
      <c r="D8938" t="s">
        <v>22</v>
      </c>
      <c r="E8938">
        <v>35.9</v>
      </c>
      <c r="F8938">
        <v>36351.850000000006</v>
      </c>
      <c r="G8938">
        <v>12286.059999999996</v>
      </c>
      <c r="H8938" s="2">
        <v>40165</v>
      </c>
      <c r="I8938" s="2">
        <v>40396</v>
      </c>
      <c r="J8938" s="2">
        <v>49674</v>
      </c>
      <c r="K8938" t="s">
        <v>7712</v>
      </c>
      <c r="L8938">
        <v>8630</v>
      </c>
      <c r="M8938" t="s">
        <v>505</v>
      </c>
      <c r="N8938" t="s">
        <v>53</v>
      </c>
      <c r="O8938" t="s">
        <v>7713</v>
      </c>
      <c r="P8938" t="s">
        <v>34</v>
      </c>
      <c r="Q8938" t="s">
        <v>7714</v>
      </c>
      <c r="R8938" t="s">
        <v>596</v>
      </c>
    </row>
    <row r="8939" spans="1:18" x14ac:dyDescent="0.35">
      <c r="A8939">
        <f t="shared" si="139"/>
        <v>2010</v>
      </c>
      <c r="B8939" t="s">
        <v>472</v>
      </c>
      <c r="C8939" t="s">
        <v>18</v>
      </c>
      <c r="D8939" t="s">
        <v>22</v>
      </c>
      <c r="E8939">
        <v>36</v>
      </c>
      <c r="F8939">
        <v>41250.825000000004</v>
      </c>
      <c r="G8939">
        <v>22770.450000000004</v>
      </c>
      <c r="H8939" s="2">
        <v>39570</v>
      </c>
      <c r="I8939" s="2">
        <v>40534</v>
      </c>
      <c r="J8939" s="2">
        <v>49674</v>
      </c>
      <c r="K8939" t="s">
        <v>473</v>
      </c>
      <c r="L8939">
        <v>8476</v>
      </c>
      <c r="M8939" t="s">
        <v>474</v>
      </c>
      <c r="N8939" t="s">
        <v>53</v>
      </c>
      <c r="P8939" t="s">
        <v>34</v>
      </c>
      <c r="Q8939" t="s">
        <v>475</v>
      </c>
      <c r="R8939" t="s">
        <v>66</v>
      </c>
    </row>
    <row r="8940" spans="1:18" x14ac:dyDescent="0.35">
      <c r="A8940">
        <f t="shared" si="139"/>
        <v>2008</v>
      </c>
      <c r="B8940" t="s">
        <v>3657</v>
      </c>
      <c r="C8940" t="s">
        <v>18</v>
      </c>
      <c r="D8940" t="s">
        <v>22</v>
      </c>
      <c r="E8940">
        <v>36</v>
      </c>
      <c r="F8940">
        <v>37209.353999999999</v>
      </c>
      <c r="G8940">
        <v>23251.530000000002</v>
      </c>
      <c r="H8940" s="2">
        <v>39569</v>
      </c>
      <c r="I8940" s="2">
        <v>39556</v>
      </c>
      <c r="J8940" s="2">
        <v>48944</v>
      </c>
      <c r="K8940" t="s">
        <v>3658</v>
      </c>
      <c r="L8940">
        <v>9477</v>
      </c>
      <c r="M8940" t="s">
        <v>1203</v>
      </c>
      <c r="N8940" t="s">
        <v>32</v>
      </c>
      <c r="O8940" t="s">
        <v>3659</v>
      </c>
      <c r="P8940" t="s">
        <v>34</v>
      </c>
      <c r="Q8940" t="s">
        <v>2149</v>
      </c>
      <c r="R8940" t="s">
        <v>1158</v>
      </c>
    </row>
    <row r="8941" spans="1:18" x14ac:dyDescent="0.35">
      <c r="A8941">
        <f t="shared" si="139"/>
        <v>2013</v>
      </c>
      <c r="B8941" t="s">
        <v>6236</v>
      </c>
      <c r="C8941" t="s">
        <v>18</v>
      </c>
      <c r="D8941" t="s">
        <v>22</v>
      </c>
      <c r="E8941">
        <v>36</v>
      </c>
      <c r="F8941">
        <v>35307.15</v>
      </c>
      <c r="G8941">
        <v>11277.29</v>
      </c>
      <c r="H8941" s="2">
        <v>39780</v>
      </c>
      <c r="I8941" s="2">
        <v>41455</v>
      </c>
      <c r="J8941" s="2">
        <v>50770</v>
      </c>
      <c r="K8941" t="s">
        <v>289</v>
      </c>
      <c r="L8941">
        <v>9323</v>
      </c>
      <c r="M8941" t="s">
        <v>290</v>
      </c>
      <c r="N8941" t="s">
        <v>32</v>
      </c>
      <c r="O8941" t="s">
        <v>291</v>
      </c>
      <c r="P8941" t="s">
        <v>34</v>
      </c>
      <c r="Q8941" t="s">
        <v>292</v>
      </c>
      <c r="R8941" t="s">
        <v>293</v>
      </c>
    </row>
    <row r="8942" spans="1:18" x14ac:dyDescent="0.35">
      <c r="A8942">
        <f t="shared" si="139"/>
        <v>2013</v>
      </c>
      <c r="B8942" t="s">
        <v>8852</v>
      </c>
      <c r="C8942" t="s">
        <v>18</v>
      </c>
      <c r="D8942" t="s">
        <v>19</v>
      </c>
      <c r="E8942">
        <v>36</v>
      </c>
      <c r="F8942">
        <v>33785.645000000004</v>
      </c>
      <c r="G8942">
        <v>11723.61</v>
      </c>
      <c r="H8942" s="2">
        <v>40375</v>
      </c>
      <c r="I8942" s="2">
        <v>41600</v>
      </c>
      <c r="J8942" s="2">
        <v>50770</v>
      </c>
      <c r="K8942" t="s">
        <v>4401</v>
      </c>
      <c r="L8942">
        <v>6025</v>
      </c>
      <c r="M8942" t="s">
        <v>4402</v>
      </c>
      <c r="N8942" t="s">
        <v>179</v>
      </c>
      <c r="P8942" t="s">
        <v>34</v>
      </c>
      <c r="Q8942" t="s">
        <v>4403</v>
      </c>
      <c r="R8942" t="s">
        <v>3271</v>
      </c>
    </row>
    <row r="8943" spans="1:18" x14ac:dyDescent="0.35">
      <c r="A8943">
        <f t="shared" si="139"/>
        <v>2011</v>
      </c>
      <c r="B8943" t="s">
        <v>9631</v>
      </c>
      <c r="C8943" t="s">
        <v>18</v>
      </c>
      <c r="D8943" t="s">
        <v>22</v>
      </c>
      <c r="E8943">
        <v>36</v>
      </c>
      <c r="F8943">
        <v>30157</v>
      </c>
      <c r="G8943">
        <v>12992.44</v>
      </c>
      <c r="H8943" s="2">
        <v>40619</v>
      </c>
      <c r="I8943" s="2">
        <v>40669</v>
      </c>
      <c r="J8943" s="2">
        <v>50040</v>
      </c>
      <c r="K8943" t="s">
        <v>6206</v>
      </c>
      <c r="L8943">
        <v>4554</v>
      </c>
      <c r="M8943" t="s">
        <v>529</v>
      </c>
      <c r="N8943" t="s">
        <v>210</v>
      </c>
      <c r="O8943" t="s">
        <v>9052</v>
      </c>
      <c r="P8943" t="s">
        <v>34</v>
      </c>
      <c r="Q8943" t="s">
        <v>9053</v>
      </c>
      <c r="R8943" t="s">
        <v>527</v>
      </c>
    </row>
    <row r="8944" spans="1:18" x14ac:dyDescent="0.35">
      <c r="A8944">
        <f t="shared" si="139"/>
        <v>2011</v>
      </c>
      <c r="B8944" t="s">
        <v>9632</v>
      </c>
      <c r="C8944" t="s">
        <v>18</v>
      </c>
      <c r="D8944" t="s">
        <v>22</v>
      </c>
      <c r="E8944">
        <v>36</v>
      </c>
      <c r="F8944">
        <v>3697</v>
      </c>
      <c r="G8944">
        <v>1592.77</v>
      </c>
      <c r="H8944" s="2">
        <v>40619</v>
      </c>
      <c r="I8944" s="2">
        <v>40669</v>
      </c>
      <c r="J8944" s="2">
        <v>50040</v>
      </c>
      <c r="K8944" t="s">
        <v>6206</v>
      </c>
      <c r="L8944">
        <v>4554</v>
      </c>
      <c r="M8944" t="s">
        <v>529</v>
      </c>
      <c r="N8944" t="s">
        <v>210</v>
      </c>
      <c r="O8944" t="s">
        <v>9055</v>
      </c>
      <c r="P8944" t="s">
        <v>34</v>
      </c>
      <c r="Q8944" t="s">
        <v>9056</v>
      </c>
      <c r="R8944" t="s">
        <v>1171</v>
      </c>
    </row>
    <row r="8945" spans="1:18" x14ac:dyDescent="0.35">
      <c r="A8945">
        <f t="shared" si="139"/>
        <v>2011</v>
      </c>
      <c r="B8945" t="s">
        <v>10028</v>
      </c>
      <c r="C8945" t="s">
        <v>18</v>
      </c>
      <c r="D8945" t="s">
        <v>19</v>
      </c>
      <c r="E8945">
        <v>36</v>
      </c>
      <c r="F8945">
        <v>40800.300000000003</v>
      </c>
      <c r="G8945">
        <v>22113.77</v>
      </c>
      <c r="H8945" s="2">
        <v>40583</v>
      </c>
      <c r="I8945" s="2">
        <v>40809</v>
      </c>
      <c r="J8945" s="2">
        <v>50040</v>
      </c>
      <c r="K8945" t="s">
        <v>10029</v>
      </c>
      <c r="L8945">
        <v>1244</v>
      </c>
      <c r="M8945" t="s">
        <v>10030</v>
      </c>
      <c r="N8945" t="s">
        <v>332</v>
      </c>
      <c r="P8945" t="s">
        <v>34</v>
      </c>
      <c r="Q8945" t="s">
        <v>10031</v>
      </c>
      <c r="R8945" t="s">
        <v>1952</v>
      </c>
    </row>
    <row r="8946" spans="1:18" x14ac:dyDescent="0.35">
      <c r="A8946">
        <f t="shared" si="139"/>
        <v>2012</v>
      </c>
      <c r="B8946" t="s">
        <v>11454</v>
      </c>
      <c r="C8946" t="s">
        <v>18</v>
      </c>
      <c r="D8946" t="s">
        <v>19</v>
      </c>
      <c r="E8946">
        <v>36</v>
      </c>
      <c r="F8946">
        <v>36606.935000000005</v>
      </c>
      <c r="G8946">
        <v>15125.449999999997</v>
      </c>
      <c r="H8946" s="2">
        <v>40687</v>
      </c>
      <c r="I8946" s="2">
        <v>41163</v>
      </c>
      <c r="J8946" s="2">
        <v>50405</v>
      </c>
      <c r="K8946" t="s">
        <v>11455</v>
      </c>
      <c r="L8946">
        <v>7741</v>
      </c>
      <c r="M8946" t="s">
        <v>11456</v>
      </c>
      <c r="N8946" t="s">
        <v>99</v>
      </c>
      <c r="O8946" t="s">
        <v>11457</v>
      </c>
      <c r="P8946" t="s">
        <v>34</v>
      </c>
      <c r="Q8946" t="s">
        <v>11458</v>
      </c>
      <c r="R8946" t="s">
        <v>11459</v>
      </c>
    </row>
    <row r="8947" spans="1:18" x14ac:dyDescent="0.35">
      <c r="A8947">
        <f t="shared" si="139"/>
        <v>2011</v>
      </c>
      <c r="B8947" t="s">
        <v>11494</v>
      </c>
      <c r="C8947" t="s">
        <v>18</v>
      </c>
      <c r="D8947" t="s">
        <v>22</v>
      </c>
      <c r="E8947">
        <v>36</v>
      </c>
      <c r="F8947">
        <v>36550</v>
      </c>
      <c r="G8947">
        <v>16959.2</v>
      </c>
      <c r="H8947" s="2">
        <v>40682</v>
      </c>
      <c r="I8947" s="2">
        <v>40855</v>
      </c>
      <c r="J8947" s="2">
        <v>50040</v>
      </c>
      <c r="K8947" t="s">
        <v>11495</v>
      </c>
      <c r="L8947">
        <v>5064</v>
      </c>
      <c r="M8947" t="s">
        <v>1984</v>
      </c>
      <c r="N8947" t="s">
        <v>28</v>
      </c>
      <c r="O8947" t="s">
        <v>11496</v>
      </c>
    </row>
    <row r="8948" spans="1:18" x14ac:dyDescent="0.35">
      <c r="A8948">
        <f t="shared" si="139"/>
        <v>2017</v>
      </c>
      <c r="B8948" t="s">
        <v>13589</v>
      </c>
      <c r="C8948" t="s">
        <v>18</v>
      </c>
      <c r="D8948" t="s">
        <v>22</v>
      </c>
      <c r="E8948">
        <v>36</v>
      </c>
      <c r="F8948">
        <v>35288</v>
      </c>
      <c r="G8948">
        <v>6492.9800000000005</v>
      </c>
      <c r="H8948" s="2">
        <v>40807</v>
      </c>
      <c r="I8948" s="2">
        <v>42811</v>
      </c>
      <c r="J8948" s="2">
        <v>50405</v>
      </c>
      <c r="K8948" t="s">
        <v>13590</v>
      </c>
      <c r="L8948">
        <v>8621</v>
      </c>
      <c r="M8948" t="s">
        <v>536</v>
      </c>
      <c r="N8948" t="s">
        <v>53</v>
      </c>
      <c r="O8948" t="s">
        <v>13591</v>
      </c>
      <c r="P8948" t="s">
        <v>34</v>
      </c>
      <c r="Q8948" t="s">
        <v>5795</v>
      </c>
      <c r="R8948" t="s">
        <v>6891</v>
      </c>
    </row>
    <row r="8949" spans="1:18" x14ac:dyDescent="0.35">
      <c r="A8949">
        <f t="shared" si="139"/>
        <v>2017</v>
      </c>
      <c r="B8949" t="s">
        <v>14436</v>
      </c>
      <c r="C8949" t="s">
        <v>18</v>
      </c>
      <c r="D8949" t="s">
        <v>22</v>
      </c>
      <c r="E8949">
        <v>36</v>
      </c>
      <c r="F8949">
        <v>38296</v>
      </c>
      <c r="G8949">
        <v>6127.36</v>
      </c>
      <c r="H8949" s="2">
        <v>40854</v>
      </c>
      <c r="I8949" s="2">
        <v>42996</v>
      </c>
      <c r="J8949" s="2">
        <v>50405</v>
      </c>
      <c r="K8949" t="s">
        <v>14437</v>
      </c>
      <c r="L8949">
        <v>2802</v>
      </c>
      <c r="M8949" t="s">
        <v>10848</v>
      </c>
      <c r="N8949" t="s">
        <v>38</v>
      </c>
      <c r="P8949" t="s">
        <v>34</v>
      </c>
      <c r="Q8949" t="s">
        <v>14438</v>
      </c>
      <c r="R8949" t="s">
        <v>3116</v>
      </c>
    </row>
    <row r="8950" spans="1:18" x14ac:dyDescent="0.35">
      <c r="A8950">
        <f t="shared" si="139"/>
        <v>2009</v>
      </c>
      <c r="B8950" t="s">
        <v>5697</v>
      </c>
      <c r="C8950" t="s">
        <v>18</v>
      </c>
      <c r="D8950" t="s">
        <v>19</v>
      </c>
      <c r="E8950">
        <v>36.1</v>
      </c>
      <c r="F8950">
        <v>11310.005999999999</v>
      </c>
      <c r="G8950">
        <v>6951.91</v>
      </c>
      <c r="H8950" s="2">
        <v>39667</v>
      </c>
      <c r="I8950" s="2">
        <v>40081</v>
      </c>
      <c r="J8950" s="2">
        <v>49309</v>
      </c>
      <c r="K8950" t="s">
        <v>5698</v>
      </c>
      <c r="L8950">
        <v>9472</v>
      </c>
      <c r="M8950" t="s">
        <v>1309</v>
      </c>
      <c r="N8950" t="s">
        <v>32</v>
      </c>
      <c r="O8950" t="s">
        <v>4959</v>
      </c>
      <c r="P8950" t="s">
        <v>34</v>
      </c>
      <c r="Q8950" t="s">
        <v>4960</v>
      </c>
      <c r="R8950" t="s">
        <v>4961</v>
      </c>
    </row>
    <row r="8951" spans="1:18" x14ac:dyDescent="0.35">
      <c r="A8951">
        <f t="shared" si="139"/>
        <v>2011</v>
      </c>
      <c r="B8951" t="s">
        <v>8115</v>
      </c>
      <c r="C8951" t="s">
        <v>18</v>
      </c>
      <c r="D8951" t="s">
        <v>19</v>
      </c>
      <c r="E8951">
        <v>36.119999999999997</v>
      </c>
      <c r="F8951">
        <v>38042.065000000002</v>
      </c>
      <c r="G8951">
        <v>18982.990000000002</v>
      </c>
      <c r="H8951" s="2">
        <v>40200</v>
      </c>
      <c r="I8951" s="2">
        <v>40863</v>
      </c>
      <c r="J8951" s="2">
        <v>50040</v>
      </c>
      <c r="K8951" t="s">
        <v>8116</v>
      </c>
      <c r="L8951">
        <v>6170</v>
      </c>
      <c r="M8951" t="s">
        <v>4430</v>
      </c>
      <c r="N8951" t="s">
        <v>179</v>
      </c>
      <c r="P8951" t="s">
        <v>34</v>
      </c>
      <c r="Q8951" t="s">
        <v>7077</v>
      </c>
      <c r="R8951" t="s">
        <v>6155</v>
      </c>
    </row>
    <row r="8952" spans="1:18" x14ac:dyDescent="0.35">
      <c r="A8952">
        <f t="shared" si="139"/>
        <v>2011</v>
      </c>
      <c r="B8952" t="s">
        <v>13455</v>
      </c>
      <c r="C8952" t="s">
        <v>18</v>
      </c>
      <c r="D8952" t="s">
        <v>22</v>
      </c>
      <c r="E8952">
        <v>36.19</v>
      </c>
      <c r="F8952">
        <v>41034</v>
      </c>
      <c r="G8952">
        <v>18013.93</v>
      </c>
      <c r="H8952" s="2">
        <v>40765</v>
      </c>
      <c r="I8952" s="2">
        <v>40821</v>
      </c>
      <c r="J8952" s="2">
        <v>50040</v>
      </c>
      <c r="K8952" t="s">
        <v>13456</v>
      </c>
      <c r="L8952">
        <v>3465</v>
      </c>
      <c r="M8952" t="s">
        <v>737</v>
      </c>
      <c r="N8952" t="s">
        <v>51</v>
      </c>
      <c r="P8952" t="s">
        <v>34</v>
      </c>
      <c r="Q8952" t="s">
        <v>12853</v>
      </c>
      <c r="R8952" t="s">
        <v>254</v>
      </c>
    </row>
    <row r="8953" spans="1:18" x14ac:dyDescent="0.35">
      <c r="A8953">
        <f t="shared" si="139"/>
        <v>2011</v>
      </c>
      <c r="B8953" t="s">
        <v>2753</v>
      </c>
      <c r="C8953" t="s">
        <v>18</v>
      </c>
      <c r="D8953" t="s">
        <v>22</v>
      </c>
      <c r="E8953">
        <v>36.200000000000003</v>
      </c>
      <c r="F8953">
        <v>31298.300000000003</v>
      </c>
      <c r="G8953">
        <v>13484.140000000001</v>
      </c>
      <c r="H8953" s="2">
        <v>39570</v>
      </c>
      <c r="I8953" s="2">
        <v>40862</v>
      </c>
      <c r="J8953" s="2">
        <v>50040</v>
      </c>
      <c r="K8953" t="s">
        <v>2754</v>
      </c>
      <c r="L8953">
        <v>7050</v>
      </c>
      <c r="M8953" t="s">
        <v>2755</v>
      </c>
      <c r="N8953" t="s">
        <v>99</v>
      </c>
      <c r="O8953" t="s">
        <v>2756</v>
      </c>
      <c r="P8953" t="s">
        <v>34</v>
      </c>
      <c r="Q8953" t="s">
        <v>2757</v>
      </c>
      <c r="R8953" t="s">
        <v>527</v>
      </c>
    </row>
    <row r="8954" spans="1:18" x14ac:dyDescent="0.35">
      <c r="A8954">
        <f t="shared" si="139"/>
        <v>2010</v>
      </c>
      <c r="B8954" t="s">
        <v>8583</v>
      </c>
      <c r="C8954" t="s">
        <v>18</v>
      </c>
      <c r="D8954" t="s">
        <v>19</v>
      </c>
      <c r="E8954">
        <v>36.200000000000003</v>
      </c>
      <c r="F8954">
        <v>42702.5</v>
      </c>
      <c r="G8954">
        <v>27030.720000000001</v>
      </c>
      <c r="H8954" s="2">
        <v>40319</v>
      </c>
      <c r="I8954" s="2">
        <v>40533</v>
      </c>
      <c r="J8954" s="2">
        <v>49674</v>
      </c>
      <c r="K8954" t="s">
        <v>8584</v>
      </c>
      <c r="L8954">
        <v>3184</v>
      </c>
      <c r="M8954" t="s">
        <v>355</v>
      </c>
      <c r="N8954" t="s">
        <v>55</v>
      </c>
      <c r="O8954" t="s">
        <v>8585</v>
      </c>
    </row>
    <row r="8955" spans="1:18" x14ac:dyDescent="0.35">
      <c r="A8955">
        <f t="shared" si="139"/>
        <v>2013</v>
      </c>
      <c r="B8955" t="s">
        <v>11684</v>
      </c>
      <c r="C8955" t="s">
        <v>18</v>
      </c>
      <c r="D8955" t="s">
        <v>19</v>
      </c>
      <c r="E8955">
        <v>36.200000000000003</v>
      </c>
      <c r="F8955">
        <v>33634.231</v>
      </c>
      <c r="G8955">
        <v>11671.079999999998</v>
      </c>
      <c r="H8955" s="2">
        <v>40690</v>
      </c>
      <c r="I8955" s="2">
        <v>41568</v>
      </c>
      <c r="J8955" s="2">
        <v>50770</v>
      </c>
      <c r="K8955" t="s">
        <v>11685</v>
      </c>
      <c r="L8955">
        <v>6022</v>
      </c>
      <c r="M8955" t="s">
        <v>1412</v>
      </c>
      <c r="N8955" t="s">
        <v>179</v>
      </c>
      <c r="O8955" t="s">
        <v>11686</v>
      </c>
    </row>
    <row r="8956" spans="1:18" x14ac:dyDescent="0.35">
      <c r="A8956">
        <f t="shared" si="139"/>
        <v>2012</v>
      </c>
      <c r="B8956" t="s">
        <v>13940</v>
      </c>
      <c r="C8956" t="s">
        <v>18</v>
      </c>
      <c r="D8956" t="s">
        <v>22</v>
      </c>
      <c r="E8956">
        <v>36.24</v>
      </c>
      <c r="F8956">
        <v>38490.101999999999</v>
      </c>
      <c r="G8956">
        <v>14356.82</v>
      </c>
      <c r="H8956" s="2">
        <v>40815</v>
      </c>
      <c r="I8956" s="2">
        <v>41177</v>
      </c>
      <c r="J8956" s="2">
        <v>50405</v>
      </c>
      <c r="K8956" t="s">
        <v>13941</v>
      </c>
      <c r="L8956">
        <v>6221</v>
      </c>
      <c r="M8956" t="s">
        <v>1798</v>
      </c>
      <c r="N8956" t="s">
        <v>179</v>
      </c>
      <c r="P8956" t="s">
        <v>34</v>
      </c>
      <c r="Q8956" t="s">
        <v>1238</v>
      </c>
      <c r="R8956" t="s">
        <v>1047</v>
      </c>
    </row>
    <row r="8957" spans="1:18" x14ac:dyDescent="0.35">
      <c r="A8957">
        <f t="shared" si="139"/>
        <v>2017</v>
      </c>
      <c r="B8957" t="s">
        <v>13680</v>
      </c>
      <c r="C8957" t="s">
        <v>18</v>
      </c>
      <c r="D8957" t="s">
        <v>22</v>
      </c>
      <c r="E8957">
        <v>36.299999999999997</v>
      </c>
      <c r="F8957">
        <v>28431</v>
      </c>
      <c r="G8957">
        <v>4548.96</v>
      </c>
      <c r="H8957" s="2">
        <v>40812</v>
      </c>
      <c r="I8957" s="2">
        <v>43007</v>
      </c>
      <c r="J8957" s="2">
        <v>50405</v>
      </c>
      <c r="K8957" t="s">
        <v>13681</v>
      </c>
      <c r="L8957">
        <v>4133</v>
      </c>
      <c r="M8957" t="s">
        <v>506</v>
      </c>
      <c r="N8957" t="s">
        <v>344</v>
      </c>
      <c r="O8957" t="s">
        <v>9112</v>
      </c>
      <c r="P8957" t="s">
        <v>34</v>
      </c>
      <c r="Q8957" t="s">
        <v>9113</v>
      </c>
      <c r="R8957" t="s">
        <v>2984</v>
      </c>
    </row>
    <row r="8958" spans="1:18" x14ac:dyDescent="0.35">
      <c r="A8958">
        <f t="shared" si="139"/>
        <v>2007</v>
      </c>
      <c r="B8958" t="s">
        <v>3719</v>
      </c>
      <c r="C8958" t="s">
        <v>18</v>
      </c>
      <c r="D8958" t="s">
        <v>22</v>
      </c>
      <c r="E8958">
        <v>36.4</v>
      </c>
      <c r="F8958">
        <v>35274.774999999994</v>
      </c>
      <c r="G8958">
        <v>18977.849999999999</v>
      </c>
      <c r="H8958" s="2">
        <v>39569</v>
      </c>
      <c r="I8958" s="2">
        <v>39437</v>
      </c>
      <c r="J8958" s="2">
        <v>48579</v>
      </c>
      <c r="K8958" t="s">
        <v>3720</v>
      </c>
      <c r="L8958">
        <v>9470</v>
      </c>
      <c r="M8958" t="s">
        <v>1711</v>
      </c>
      <c r="N8958" t="s">
        <v>32</v>
      </c>
      <c r="P8958" t="s">
        <v>34</v>
      </c>
      <c r="Q8958" t="s">
        <v>3721</v>
      </c>
      <c r="R8958" t="s">
        <v>2857</v>
      </c>
    </row>
    <row r="8959" spans="1:18" x14ac:dyDescent="0.35">
      <c r="A8959">
        <f t="shared" si="139"/>
        <v>2013</v>
      </c>
      <c r="B8959" t="s">
        <v>8049</v>
      </c>
      <c r="C8959" t="s">
        <v>18</v>
      </c>
      <c r="D8959" t="s">
        <v>22</v>
      </c>
      <c r="E8959">
        <v>36.4</v>
      </c>
      <c r="F8959">
        <v>37870</v>
      </c>
      <c r="G8959">
        <v>9950.99</v>
      </c>
      <c r="H8959" s="2">
        <v>40182</v>
      </c>
      <c r="I8959" s="2">
        <v>41625</v>
      </c>
      <c r="J8959" s="2">
        <v>50770</v>
      </c>
      <c r="K8959" t="s">
        <v>8050</v>
      </c>
      <c r="L8959">
        <v>2316</v>
      </c>
      <c r="M8959" t="s">
        <v>4754</v>
      </c>
      <c r="N8959" t="s">
        <v>583</v>
      </c>
      <c r="O8959" t="s">
        <v>8051</v>
      </c>
      <c r="P8959" t="s">
        <v>34</v>
      </c>
      <c r="Q8959" t="s">
        <v>2820</v>
      </c>
      <c r="R8959" t="s">
        <v>8052</v>
      </c>
    </row>
    <row r="8960" spans="1:18" x14ac:dyDescent="0.35">
      <c r="A8960">
        <f t="shared" si="139"/>
        <v>2014</v>
      </c>
      <c r="B8960" t="s">
        <v>10653</v>
      </c>
      <c r="C8960" t="s">
        <v>18</v>
      </c>
      <c r="D8960" t="s">
        <v>22</v>
      </c>
      <c r="E8960">
        <v>36.4</v>
      </c>
      <c r="F8960">
        <v>38022</v>
      </c>
      <c r="G8960">
        <v>9733.6299999999992</v>
      </c>
      <c r="H8960" s="2">
        <v>40632</v>
      </c>
      <c r="I8960" s="2">
        <v>41752</v>
      </c>
      <c r="J8960" s="2">
        <v>49309</v>
      </c>
      <c r="K8960" t="s">
        <v>10654</v>
      </c>
      <c r="L8960">
        <v>3777</v>
      </c>
      <c r="M8960" t="s">
        <v>10655</v>
      </c>
      <c r="N8960" t="s">
        <v>51</v>
      </c>
      <c r="P8960" t="s">
        <v>34</v>
      </c>
      <c r="Q8960" t="s">
        <v>10656</v>
      </c>
      <c r="R8960" t="s">
        <v>269</v>
      </c>
    </row>
    <row r="8961" spans="1:18" x14ac:dyDescent="0.35">
      <c r="A8961">
        <f t="shared" si="139"/>
        <v>2014</v>
      </c>
      <c r="B8961" t="s">
        <v>11387</v>
      </c>
      <c r="C8961" t="s">
        <v>18</v>
      </c>
      <c r="D8961" t="s">
        <v>22</v>
      </c>
      <c r="E8961">
        <v>36.4</v>
      </c>
      <c r="F8961">
        <v>39833</v>
      </c>
      <c r="G8961">
        <v>10197.219999999999</v>
      </c>
      <c r="H8961" s="2">
        <v>40675</v>
      </c>
      <c r="I8961" s="2">
        <v>41726</v>
      </c>
      <c r="J8961" s="2">
        <v>49309</v>
      </c>
      <c r="K8961" t="s">
        <v>11388</v>
      </c>
      <c r="L8961">
        <v>1443</v>
      </c>
      <c r="M8961" t="s">
        <v>7612</v>
      </c>
      <c r="N8961" t="s">
        <v>21</v>
      </c>
      <c r="P8961" t="s">
        <v>34</v>
      </c>
      <c r="Q8961" t="s">
        <v>4315</v>
      </c>
      <c r="R8961" t="s">
        <v>253</v>
      </c>
    </row>
    <row r="8962" spans="1:18" x14ac:dyDescent="0.35">
      <c r="A8962">
        <f t="shared" si="139"/>
        <v>2012</v>
      </c>
      <c r="B8962" t="s">
        <v>12299</v>
      </c>
      <c r="C8962" t="s">
        <v>18</v>
      </c>
      <c r="D8962" t="s">
        <v>22</v>
      </c>
      <c r="E8962">
        <v>36.43</v>
      </c>
      <c r="F8962">
        <v>39742.375</v>
      </c>
      <c r="G8962">
        <v>15719.840000000002</v>
      </c>
      <c r="H8962" s="2">
        <v>40716</v>
      </c>
      <c r="I8962" s="2">
        <v>40940</v>
      </c>
      <c r="J8962" s="2">
        <v>50405</v>
      </c>
      <c r="K8962" t="s">
        <v>12300</v>
      </c>
      <c r="L8962">
        <v>5600</v>
      </c>
      <c r="M8962" t="s">
        <v>1785</v>
      </c>
      <c r="N8962" t="s">
        <v>28</v>
      </c>
      <c r="O8962" t="s">
        <v>12301</v>
      </c>
      <c r="P8962" t="s">
        <v>34</v>
      </c>
      <c r="Q8962" t="s">
        <v>12302</v>
      </c>
      <c r="R8962" t="s">
        <v>1337</v>
      </c>
    </row>
    <row r="8963" spans="1:18" x14ac:dyDescent="0.35">
      <c r="A8963">
        <f t="shared" ref="A8963:A9026" si="140">YEAR(I8963)</f>
        <v>2011</v>
      </c>
      <c r="B8963" t="s">
        <v>12958</v>
      </c>
      <c r="C8963" t="s">
        <v>18</v>
      </c>
      <c r="D8963" t="s">
        <v>19</v>
      </c>
      <c r="E8963">
        <v>36.479999999999997</v>
      </c>
      <c r="F8963">
        <v>37669.866000000002</v>
      </c>
      <c r="G8963">
        <v>20379.379999999997</v>
      </c>
      <c r="H8963" s="2">
        <v>40779</v>
      </c>
      <c r="I8963" s="2">
        <v>40898</v>
      </c>
      <c r="J8963" s="2">
        <v>50040</v>
      </c>
      <c r="K8963" t="s">
        <v>12959</v>
      </c>
      <c r="L8963">
        <v>3453</v>
      </c>
      <c r="M8963" t="s">
        <v>12960</v>
      </c>
      <c r="N8963" t="s">
        <v>51</v>
      </c>
      <c r="O8963" t="s">
        <v>12961</v>
      </c>
    </row>
    <row r="8964" spans="1:18" x14ac:dyDescent="0.35">
      <c r="A8964">
        <f t="shared" si="140"/>
        <v>2011</v>
      </c>
      <c r="B8964" t="s">
        <v>2609</v>
      </c>
      <c r="C8964" t="s">
        <v>18</v>
      </c>
      <c r="D8964" t="s">
        <v>446</v>
      </c>
      <c r="E8964">
        <v>36.5</v>
      </c>
      <c r="F8964">
        <v>29914.2</v>
      </c>
      <c r="G8964">
        <v>10799.03</v>
      </c>
      <c r="H8964" s="2">
        <v>39571</v>
      </c>
      <c r="I8964" s="2">
        <v>40816</v>
      </c>
      <c r="J8964" s="2">
        <v>50040</v>
      </c>
      <c r="K8964" t="s">
        <v>2610</v>
      </c>
      <c r="L8964">
        <v>6442</v>
      </c>
      <c r="M8964" t="s">
        <v>2611</v>
      </c>
      <c r="N8964" t="s">
        <v>414</v>
      </c>
      <c r="O8964" t="s">
        <v>2612</v>
      </c>
      <c r="P8964" t="s">
        <v>34</v>
      </c>
      <c r="Q8964" t="s">
        <v>2613</v>
      </c>
      <c r="R8964" t="s">
        <v>465</v>
      </c>
    </row>
    <row r="8965" spans="1:18" x14ac:dyDescent="0.35">
      <c r="A8965">
        <f t="shared" si="140"/>
        <v>2010</v>
      </c>
      <c r="B8965" t="s">
        <v>3859</v>
      </c>
      <c r="C8965" t="s">
        <v>18</v>
      </c>
      <c r="D8965" t="s">
        <v>22</v>
      </c>
      <c r="E8965">
        <v>36.5</v>
      </c>
      <c r="F8965">
        <v>40561.799999999996</v>
      </c>
      <c r="G8965">
        <v>20751.669999999998</v>
      </c>
      <c r="H8965" s="2">
        <v>39570</v>
      </c>
      <c r="I8965" s="2">
        <v>40521</v>
      </c>
      <c r="J8965" s="2">
        <v>49674</v>
      </c>
      <c r="K8965" t="s">
        <v>3860</v>
      </c>
      <c r="L8965">
        <v>8308</v>
      </c>
      <c r="M8965" t="s">
        <v>3861</v>
      </c>
      <c r="N8965" t="s">
        <v>53</v>
      </c>
      <c r="O8965" t="s">
        <v>1057</v>
      </c>
      <c r="P8965" t="s">
        <v>34</v>
      </c>
      <c r="Q8965" t="s">
        <v>1058</v>
      </c>
      <c r="R8965" t="s">
        <v>913</v>
      </c>
    </row>
    <row r="8966" spans="1:18" x14ac:dyDescent="0.35">
      <c r="A8966">
        <f t="shared" si="140"/>
        <v>2012</v>
      </c>
      <c r="B8966" t="s">
        <v>5537</v>
      </c>
      <c r="C8966" t="s">
        <v>18</v>
      </c>
      <c r="D8966" t="s">
        <v>22</v>
      </c>
      <c r="E8966">
        <v>36.5</v>
      </c>
      <c r="F8966">
        <v>36573.424999999996</v>
      </c>
      <c r="G8966">
        <v>13641.899999999998</v>
      </c>
      <c r="H8966" s="2">
        <v>39631</v>
      </c>
      <c r="I8966" s="2">
        <v>41264</v>
      </c>
      <c r="J8966" s="2">
        <v>50405</v>
      </c>
      <c r="K8966" t="s">
        <v>5538</v>
      </c>
      <c r="L8966">
        <v>7272</v>
      </c>
      <c r="M8966" t="s">
        <v>3831</v>
      </c>
      <c r="N8966" t="s">
        <v>99</v>
      </c>
      <c r="P8966" t="s">
        <v>34</v>
      </c>
      <c r="Q8966" t="s">
        <v>3813</v>
      </c>
      <c r="R8966" t="s">
        <v>5539</v>
      </c>
    </row>
    <row r="8967" spans="1:18" x14ac:dyDescent="0.35">
      <c r="A8967">
        <f t="shared" si="140"/>
        <v>2011</v>
      </c>
      <c r="B8967" t="s">
        <v>3924</v>
      </c>
      <c r="C8967" t="s">
        <v>18</v>
      </c>
      <c r="D8967" t="s">
        <v>19</v>
      </c>
      <c r="E8967">
        <v>36.6</v>
      </c>
      <c r="F8967">
        <v>40922.949999999997</v>
      </c>
      <c r="G8967">
        <v>22139.290000000005</v>
      </c>
      <c r="H8967" s="2">
        <v>39570</v>
      </c>
      <c r="I8967" s="2">
        <v>40849</v>
      </c>
      <c r="J8967" s="2">
        <v>50040</v>
      </c>
      <c r="K8967" t="s">
        <v>3925</v>
      </c>
      <c r="L8967">
        <v>8847</v>
      </c>
      <c r="M8967" t="s">
        <v>2279</v>
      </c>
      <c r="N8967" t="s">
        <v>414</v>
      </c>
      <c r="P8967" t="s">
        <v>34</v>
      </c>
      <c r="Q8967" t="s">
        <v>3926</v>
      </c>
      <c r="R8967" t="s">
        <v>512</v>
      </c>
    </row>
    <row r="8968" spans="1:18" x14ac:dyDescent="0.35">
      <c r="A8968">
        <f t="shared" si="140"/>
        <v>2015</v>
      </c>
      <c r="B8968" t="s">
        <v>13811</v>
      </c>
      <c r="C8968" t="s">
        <v>18</v>
      </c>
      <c r="D8968" t="s">
        <v>22</v>
      </c>
      <c r="E8968">
        <v>36.659999999999997</v>
      </c>
      <c r="F8968">
        <v>39475</v>
      </c>
      <c r="G8968">
        <v>10105.59</v>
      </c>
      <c r="H8968" s="2">
        <v>40808</v>
      </c>
      <c r="I8968" s="2">
        <v>42066</v>
      </c>
      <c r="J8968" s="2">
        <v>49674</v>
      </c>
      <c r="K8968" t="s">
        <v>13812</v>
      </c>
      <c r="L8968">
        <v>5063</v>
      </c>
      <c r="M8968" t="s">
        <v>1367</v>
      </c>
      <c r="N8968" t="s">
        <v>28</v>
      </c>
      <c r="P8968" t="s">
        <v>34</v>
      </c>
      <c r="Q8968" t="s">
        <v>13813</v>
      </c>
      <c r="R8968" t="s">
        <v>613</v>
      </c>
    </row>
    <row r="8969" spans="1:18" x14ac:dyDescent="0.35">
      <c r="A8969">
        <f t="shared" si="140"/>
        <v>2011</v>
      </c>
      <c r="B8969" t="s">
        <v>5218</v>
      </c>
      <c r="C8969" t="s">
        <v>18</v>
      </c>
      <c r="D8969" t="s">
        <v>19</v>
      </c>
      <c r="E8969">
        <v>36.700000000000003</v>
      </c>
      <c r="F8969">
        <v>43484</v>
      </c>
      <c r="G8969">
        <v>23481.360000000001</v>
      </c>
      <c r="H8969" s="2">
        <v>39569</v>
      </c>
      <c r="I8969" s="2">
        <v>40716</v>
      </c>
      <c r="J8969" s="2">
        <v>50040</v>
      </c>
      <c r="K8969" t="s">
        <v>5219</v>
      </c>
      <c r="L8969">
        <v>4704</v>
      </c>
      <c r="M8969" t="s">
        <v>5220</v>
      </c>
      <c r="N8969" t="s">
        <v>51</v>
      </c>
      <c r="P8969" t="s">
        <v>34</v>
      </c>
      <c r="Q8969" t="s">
        <v>1933</v>
      </c>
      <c r="R8969" t="s">
        <v>5221</v>
      </c>
    </row>
    <row r="8970" spans="1:18" x14ac:dyDescent="0.35">
      <c r="A8970">
        <f t="shared" si="140"/>
        <v>2012</v>
      </c>
      <c r="B8970" t="s">
        <v>5480</v>
      </c>
      <c r="C8970" t="s">
        <v>18</v>
      </c>
      <c r="D8970" t="s">
        <v>22</v>
      </c>
      <c r="E8970">
        <v>36.700000000000003</v>
      </c>
      <c r="F8970">
        <v>38625.875000000007</v>
      </c>
      <c r="G8970">
        <v>13377.380000000003</v>
      </c>
      <c r="H8970" s="2">
        <v>39624</v>
      </c>
      <c r="I8970" s="2">
        <v>41180</v>
      </c>
      <c r="J8970" s="2">
        <v>50405</v>
      </c>
      <c r="K8970" t="s">
        <v>5481</v>
      </c>
      <c r="L8970">
        <v>6500</v>
      </c>
      <c r="M8970" t="s">
        <v>933</v>
      </c>
      <c r="N8970" t="s">
        <v>42</v>
      </c>
      <c r="O8970" t="s">
        <v>3568</v>
      </c>
      <c r="P8970" t="s">
        <v>34</v>
      </c>
      <c r="Q8970" t="s">
        <v>3569</v>
      </c>
      <c r="R8970" t="s">
        <v>3570</v>
      </c>
    </row>
    <row r="8971" spans="1:18" x14ac:dyDescent="0.35">
      <c r="A8971">
        <f t="shared" si="140"/>
        <v>2017</v>
      </c>
      <c r="B8971" t="s">
        <v>13668</v>
      </c>
      <c r="C8971" t="s">
        <v>18</v>
      </c>
      <c r="D8971" t="s">
        <v>22</v>
      </c>
      <c r="E8971">
        <v>36.72</v>
      </c>
      <c r="F8971">
        <v>42461.974999999999</v>
      </c>
      <c r="G8971">
        <v>6793.92</v>
      </c>
      <c r="H8971" s="2">
        <v>40802</v>
      </c>
      <c r="I8971" s="2">
        <v>42844</v>
      </c>
      <c r="J8971" s="2">
        <v>50405</v>
      </c>
      <c r="K8971" t="s">
        <v>13669</v>
      </c>
      <c r="L8971">
        <v>8706</v>
      </c>
      <c r="M8971" t="s">
        <v>607</v>
      </c>
      <c r="N8971" t="s">
        <v>53</v>
      </c>
      <c r="P8971" t="s">
        <v>34</v>
      </c>
      <c r="Q8971" t="s">
        <v>13670</v>
      </c>
      <c r="R8971" t="s">
        <v>3339</v>
      </c>
    </row>
    <row r="8972" spans="1:18" x14ac:dyDescent="0.35">
      <c r="A8972">
        <f t="shared" si="140"/>
        <v>2011</v>
      </c>
      <c r="B8972" t="s">
        <v>9589</v>
      </c>
      <c r="C8972" t="s">
        <v>18</v>
      </c>
      <c r="D8972" t="s">
        <v>22</v>
      </c>
      <c r="E8972">
        <v>36.75</v>
      </c>
      <c r="F8972">
        <v>56830.625999999989</v>
      </c>
      <c r="G8972">
        <v>24431.359999999997</v>
      </c>
      <c r="H8972" s="2">
        <v>40485</v>
      </c>
      <c r="I8972" s="2">
        <v>40883</v>
      </c>
      <c r="J8972" s="2">
        <v>50040</v>
      </c>
      <c r="K8972" t="s">
        <v>9590</v>
      </c>
      <c r="L8972">
        <v>7106</v>
      </c>
      <c r="M8972" t="s">
        <v>2293</v>
      </c>
      <c r="N8972" t="s">
        <v>99</v>
      </c>
      <c r="O8972" t="s">
        <v>9591</v>
      </c>
      <c r="P8972" t="s">
        <v>34</v>
      </c>
      <c r="Q8972" t="s">
        <v>813</v>
      </c>
      <c r="R8972" t="s">
        <v>9592</v>
      </c>
    </row>
    <row r="8973" spans="1:18" x14ac:dyDescent="0.35">
      <c r="A8973">
        <f t="shared" si="140"/>
        <v>2013</v>
      </c>
      <c r="B8973" t="s">
        <v>13105</v>
      </c>
      <c r="C8973" t="s">
        <v>18</v>
      </c>
      <c r="D8973" t="s">
        <v>22</v>
      </c>
      <c r="E8973">
        <v>36.75</v>
      </c>
      <c r="F8973">
        <v>40111.899999999994</v>
      </c>
      <c r="G8973">
        <v>11472.000000000002</v>
      </c>
      <c r="H8973" s="2">
        <v>40802</v>
      </c>
      <c r="I8973" s="2">
        <v>41436</v>
      </c>
      <c r="J8973" s="2">
        <v>50770</v>
      </c>
      <c r="K8973" t="s">
        <v>13106</v>
      </c>
      <c r="L8973">
        <v>3282</v>
      </c>
      <c r="M8973" t="s">
        <v>2720</v>
      </c>
      <c r="N8973" t="s">
        <v>51</v>
      </c>
      <c r="P8973" t="s">
        <v>34</v>
      </c>
      <c r="Q8973" t="s">
        <v>13107</v>
      </c>
      <c r="R8973" t="s">
        <v>970</v>
      </c>
    </row>
    <row r="8974" spans="1:18" x14ac:dyDescent="0.35">
      <c r="A8974">
        <f t="shared" si="140"/>
        <v>2012</v>
      </c>
      <c r="B8974" t="s">
        <v>868</v>
      </c>
      <c r="C8974" t="s">
        <v>18</v>
      </c>
      <c r="D8974" t="s">
        <v>22</v>
      </c>
      <c r="E8974">
        <v>36.799999999999997</v>
      </c>
      <c r="F8974">
        <v>41868.25</v>
      </c>
      <c r="G8974">
        <v>17835.890000000003</v>
      </c>
      <c r="H8974" s="2">
        <v>39570</v>
      </c>
      <c r="I8974" s="2">
        <v>41234</v>
      </c>
      <c r="J8974" s="2">
        <v>50405</v>
      </c>
      <c r="K8974" t="s">
        <v>869</v>
      </c>
      <c r="L8974">
        <v>1512</v>
      </c>
      <c r="M8974" t="s">
        <v>870</v>
      </c>
      <c r="N8974" t="s">
        <v>21</v>
      </c>
      <c r="P8974" t="s">
        <v>34</v>
      </c>
      <c r="Q8974" t="s">
        <v>871</v>
      </c>
      <c r="R8974" t="s">
        <v>154</v>
      </c>
    </row>
    <row r="8975" spans="1:18" x14ac:dyDescent="0.35">
      <c r="A8975">
        <f t="shared" si="140"/>
        <v>2012</v>
      </c>
      <c r="B8975" t="s">
        <v>12494</v>
      </c>
      <c r="C8975" t="s">
        <v>18</v>
      </c>
      <c r="D8975" t="s">
        <v>22</v>
      </c>
      <c r="E8975">
        <v>36.86</v>
      </c>
      <c r="F8975">
        <v>17248</v>
      </c>
      <c r="G8975">
        <v>6433.51</v>
      </c>
      <c r="H8975" s="2">
        <v>40786</v>
      </c>
      <c r="I8975" s="2">
        <v>41151</v>
      </c>
      <c r="J8975" s="2">
        <v>50405</v>
      </c>
      <c r="K8975" t="s">
        <v>12495</v>
      </c>
      <c r="L8975">
        <v>5046</v>
      </c>
      <c r="M8975" t="s">
        <v>12496</v>
      </c>
      <c r="N8975" t="s">
        <v>28</v>
      </c>
      <c r="O8975" t="s">
        <v>12497</v>
      </c>
      <c r="P8975" t="s">
        <v>34</v>
      </c>
      <c r="Q8975" t="s">
        <v>10637</v>
      </c>
      <c r="R8975" t="s">
        <v>123</v>
      </c>
    </row>
    <row r="8976" spans="1:18" x14ac:dyDescent="0.35">
      <c r="A8976">
        <f t="shared" si="140"/>
        <v>2011</v>
      </c>
      <c r="B8976" t="s">
        <v>10181</v>
      </c>
      <c r="C8976" t="s">
        <v>18</v>
      </c>
      <c r="D8976" t="s">
        <v>22</v>
      </c>
      <c r="E8976">
        <v>36.9</v>
      </c>
      <c r="F8976">
        <v>36168.5</v>
      </c>
      <c r="G8976">
        <v>15986.469999999998</v>
      </c>
      <c r="H8976" s="2">
        <v>40596</v>
      </c>
      <c r="I8976" s="2">
        <v>40703</v>
      </c>
      <c r="J8976" s="2">
        <v>50040</v>
      </c>
      <c r="K8976" t="s">
        <v>10182</v>
      </c>
      <c r="L8976">
        <v>3986</v>
      </c>
      <c r="M8976" t="s">
        <v>603</v>
      </c>
      <c r="N8976" t="s">
        <v>76</v>
      </c>
      <c r="P8976" t="s">
        <v>34</v>
      </c>
      <c r="Q8976" t="s">
        <v>10183</v>
      </c>
      <c r="R8976" t="s">
        <v>366</v>
      </c>
    </row>
    <row r="8977" spans="1:18" x14ac:dyDescent="0.35">
      <c r="A8977">
        <f t="shared" si="140"/>
        <v>2011</v>
      </c>
      <c r="B8977" t="s">
        <v>7814</v>
      </c>
      <c r="C8977" t="s">
        <v>18</v>
      </c>
      <c r="D8977" t="s">
        <v>22</v>
      </c>
      <c r="E8977">
        <v>37</v>
      </c>
      <c r="F8977">
        <v>45401.7</v>
      </c>
      <c r="G8977">
        <v>19518.079999999998</v>
      </c>
      <c r="H8977" s="2">
        <v>40151</v>
      </c>
      <c r="I8977" s="2">
        <v>40583</v>
      </c>
      <c r="J8977" s="2">
        <v>50040</v>
      </c>
      <c r="K8977" t="s">
        <v>7815</v>
      </c>
      <c r="L8977">
        <v>1180</v>
      </c>
      <c r="M8977" t="s">
        <v>5432</v>
      </c>
      <c r="N8977" t="s">
        <v>21</v>
      </c>
      <c r="O8977" t="s">
        <v>158</v>
      </c>
      <c r="P8977" t="s">
        <v>34</v>
      </c>
      <c r="Q8977" t="s">
        <v>159</v>
      </c>
      <c r="R8977" t="s">
        <v>160</v>
      </c>
    </row>
    <row r="8978" spans="1:18" x14ac:dyDescent="0.35">
      <c r="A8978">
        <f t="shared" si="140"/>
        <v>2010</v>
      </c>
      <c r="B8978" t="s">
        <v>8386</v>
      </c>
      <c r="C8978" t="s">
        <v>18</v>
      </c>
      <c r="D8978" t="s">
        <v>22</v>
      </c>
      <c r="E8978">
        <v>37</v>
      </c>
      <c r="F8978">
        <v>40973.775000000001</v>
      </c>
      <c r="G8978">
        <v>22535.580000000005</v>
      </c>
      <c r="H8978" s="2">
        <v>40268</v>
      </c>
      <c r="I8978" s="2">
        <v>40193</v>
      </c>
      <c r="J8978" s="2">
        <v>49674</v>
      </c>
      <c r="K8978" t="s">
        <v>8387</v>
      </c>
      <c r="L8978">
        <v>8810</v>
      </c>
      <c r="M8978" t="s">
        <v>345</v>
      </c>
      <c r="N8978" t="s">
        <v>53</v>
      </c>
      <c r="O8978" t="s">
        <v>8388</v>
      </c>
      <c r="P8978" t="s">
        <v>86</v>
      </c>
      <c r="Q8978" t="s">
        <v>8389</v>
      </c>
      <c r="R8978" t="s">
        <v>8390</v>
      </c>
    </row>
    <row r="8979" spans="1:18" x14ac:dyDescent="0.35">
      <c r="A8979">
        <f t="shared" si="140"/>
        <v>2012</v>
      </c>
      <c r="B8979" t="s">
        <v>11542</v>
      </c>
      <c r="C8979" t="s">
        <v>18</v>
      </c>
      <c r="D8979" t="s">
        <v>22</v>
      </c>
      <c r="E8979">
        <v>37</v>
      </c>
      <c r="F8979">
        <v>41190.493999999999</v>
      </c>
      <c r="G8979">
        <v>12645.49</v>
      </c>
      <c r="H8979" s="2">
        <v>40683</v>
      </c>
      <c r="I8979" s="2">
        <v>41225</v>
      </c>
      <c r="J8979" s="2">
        <v>50405</v>
      </c>
      <c r="K8979" t="s">
        <v>10636</v>
      </c>
      <c r="L8979">
        <v>5056</v>
      </c>
      <c r="M8979" t="s">
        <v>1445</v>
      </c>
      <c r="N8979" t="s">
        <v>28</v>
      </c>
      <c r="P8979" t="s">
        <v>34</v>
      </c>
      <c r="Q8979" t="s">
        <v>10637</v>
      </c>
      <c r="R8979" t="s">
        <v>1119</v>
      </c>
    </row>
    <row r="8980" spans="1:18" x14ac:dyDescent="0.35">
      <c r="A8980">
        <f t="shared" si="140"/>
        <v>2011</v>
      </c>
      <c r="B8980" t="s">
        <v>11574</v>
      </c>
      <c r="C8980" t="s">
        <v>18</v>
      </c>
      <c r="D8980" t="s">
        <v>22</v>
      </c>
      <c r="E8980">
        <v>37</v>
      </c>
      <c r="F8980">
        <v>39818</v>
      </c>
      <c r="G8980">
        <v>17679.18</v>
      </c>
      <c r="H8980" s="2">
        <v>40686</v>
      </c>
      <c r="I8980" s="2">
        <v>40795</v>
      </c>
      <c r="J8980" s="2">
        <v>50040</v>
      </c>
      <c r="K8980" t="s">
        <v>11575</v>
      </c>
      <c r="L8980">
        <v>6103</v>
      </c>
      <c r="M8980" t="s">
        <v>2929</v>
      </c>
      <c r="N8980" t="s">
        <v>179</v>
      </c>
      <c r="P8980" t="s">
        <v>34</v>
      </c>
      <c r="Q8980" t="s">
        <v>11576</v>
      </c>
      <c r="R8980" t="s">
        <v>613</v>
      </c>
    </row>
    <row r="8981" spans="1:18" x14ac:dyDescent="0.35">
      <c r="A8981">
        <f t="shared" si="140"/>
        <v>2009</v>
      </c>
      <c r="B8981" t="s">
        <v>1904</v>
      </c>
      <c r="C8981" t="s">
        <v>18</v>
      </c>
      <c r="D8981" t="s">
        <v>19</v>
      </c>
      <c r="E8981">
        <v>37.1</v>
      </c>
      <c r="F8981">
        <v>42637.3</v>
      </c>
      <c r="G8981">
        <v>32830.710000000006</v>
      </c>
      <c r="H8981" s="2">
        <v>39569</v>
      </c>
      <c r="I8981" s="2">
        <v>40055</v>
      </c>
      <c r="J8981" s="2">
        <v>49309</v>
      </c>
      <c r="K8981" t="s">
        <v>1905</v>
      </c>
      <c r="L8981">
        <v>1041</v>
      </c>
      <c r="M8981" t="s">
        <v>1906</v>
      </c>
      <c r="N8981" t="s">
        <v>21</v>
      </c>
      <c r="P8981" t="s">
        <v>34</v>
      </c>
      <c r="Q8981" t="s">
        <v>1907</v>
      </c>
      <c r="R8981" t="s">
        <v>1908</v>
      </c>
    </row>
    <row r="8982" spans="1:18" x14ac:dyDescent="0.35">
      <c r="A8982">
        <f t="shared" si="140"/>
        <v>2016</v>
      </c>
      <c r="B8982" t="s">
        <v>11116</v>
      </c>
      <c r="C8982" t="s">
        <v>18</v>
      </c>
      <c r="D8982" t="s">
        <v>22</v>
      </c>
      <c r="E8982">
        <v>37.1</v>
      </c>
      <c r="F8982">
        <v>42047</v>
      </c>
      <c r="G8982">
        <v>8367.35</v>
      </c>
      <c r="H8982" s="2">
        <v>40659</v>
      </c>
      <c r="I8982" s="2">
        <v>42459</v>
      </c>
      <c r="J8982" s="2">
        <v>50040</v>
      </c>
      <c r="K8982" t="s">
        <v>11117</v>
      </c>
      <c r="L8982">
        <v>4524</v>
      </c>
      <c r="M8982" t="s">
        <v>10361</v>
      </c>
      <c r="N8982" t="s">
        <v>210</v>
      </c>
      <c r="P8982" t="s">
        <v>34</v>
      </c>
      <c r="Q8982" t="s">
        <v>11118</v>
      </c>
      <c r="R8982" t="s">
        <v>1105</v>
      </c>
    </row>
    <row r="8983" spans="1:18" x14ac:dyDescent="0.35">
      <c r="A8983">
        <f t="shared" si="140"/>
        <v>2010</v>
      </c>
      <c r="B8983" t="s">
        <v>1085</v>
      </c>
      <c r="C8983" t="s">
        <v>18</v>
      </c>
      <c r="D8983" t="s">
        <v>22</v>
      </c>
      <c r="E8983">
        <v>37.200000000000003</v>
      </c>
      <c r="F8983">
        <v>26701.424999999999</v>
      </c>
      <c r="G8983">
        <v>12362.740000000002</v>
      </c>
      <c r="H8983" s="2">
        <v>39570</v>
      </c>
      <c r="I8983" s="2">
        <v>40343</v>
      </c>
      <c r="J8983" s="2">
        <v>49674</v>
      </c>
      <c r="K8983" t="s">
        <v>1086</v>
      </c>
      <c r="L8983">
        <v>8967</v>
      </c>
      <c r="M8983" t="s">
        <v>1087</v>
      </c>
      <c r="N8983" t="s">
        <v>28</v>
      </c>
      <c r="P8983" t="s">
        <v>34</v>
      </c>
      <c r="Q8983" t="s">
        <v>1088</v>
      </c>
      <c r="R8983" t="s">
        <v>1089</v>
      </c>
    </row>
    <row r="8984" spans="1:18" x14ac:dyDescent="0.35">
      <c r="A8984">
        <f t="shared" si="140"/>
        <v>2015</v>
      </c>
      <c r="B8984" t="s">
        <v>10540</v>
      </c>
      <c r="C8984" t="s">
        <v>18</v>
      </c>
      <c r="D8984" t="s">
        <v>22</v>
      </c>
      <c r="E8984">
        <v>37.299999999999997</v>
      </c>
      <c r="F8984">
        <v>43037</v>
      </c>
      <c r="G8984">
        <v>10974.43</v>
      </c>
      <c r="H8984" s="2">
        <v>40624</v>
      </c>
      <c r="I8984" s="2">
        <v>42019</v>
      </c>
      <c r="J8984" s="2">
        <v>49674</v>
      </c>
      <c r="K8984" t="s">
        <v>10541</v>
      </c>
      <c r="L8984">
        <v>7106</v>
      </c>
      <c r="M8984" t="s">
        <v>2293</v>
      </c>
      <c r="N8984" t="s">
        <v>99</v>
      </c>
      <c r="P8984" t="s">
        <v>34</v>
      </c>
      <c r="Q8984" t="s">
        <v>10086</v>
      </c>
      <c r="R8984" t="s">
        <v>1753</v>
      </c>
    </row>
    <row r="8985" spans="1:18" x14ac:dyDescent="0.35">
      <c r="A8985">
        <f t="shared" si="140"/>
        <v>2011</v>
      </c>
      <c r="B8985" t="s">
        <v>12962</v>
      </c>
      <c r="C8985" t="s">
        <v>18</v>
      </c>
      <c r="D8985" t="s">
        <v>22</v>
      </c>
      <c r="E8985">
        <v>37.44</v>
      </c>
      <c r="F8985">
        <v>37588.424999999996</v>
      </c>
      <c r="G8985">
        <v>16124.27</v>
      </c>
      <c r="H8985" s="2">
        <v>40765</v>
      </c>
      <c r="I8985" s="2">
        <v>40900</v>
      </c>
      <c r="J8985" s="2">
        <v>50040</v>
      </c>
      <c r="K8985" t="s">
        <v>12963</v>
      </c>
      <c r="L8985">
        <v>9240</v>
      </c>
      <c r="M8985" t="s">
        <v>2624</v>
      </c>
      <c r="N8985" t="s">
        <v>32</v>
      </c>
      <c r="O8985" t="s">
        <v>12964</v>
      </c>
      <c r="P8985" t="s">
        <v>34</v>
      </c>
      <c r="Q8985" t="s">
        <v>2645</v>
      </c>
      <c r="R8985" t="s">
        <v>320</v>
      </c>
    </row>
    <row r="8986" spans="1:18" x14ac:dyDescent="0.35">
      <c r="A8986">
        <f t="shared" si="140"/>
        <v>2008</v>
      </c>
      <c r="B8986" t="s">
        <v>2996</v>
      </c>
      <c r="C8986" t="s">
        <v>18</v>
      </c>
      <c r="D8986" t="s">
        <v>22</v>
      </c>
      <c r="E8986">
        <v>37.700000000000003</v>
      </c>
      <c r="F8986">
        <v>39201.923000000003</v>
      </c>
      <c r="G8986">
        <v>18189.670000000002</v>
      </c>
      <c r="H8986" s="2">
        <v>39570</v>
      </c>
      <c r="I8986" s="2">
        <v>39658</v>
      </c>
      <c r="J8986" s="2">
        <v>48944</v>
      </c>
      <c r="K8986" t="s">
        <v>2997</v>
      </c>
      <c r="L8986">
        <v>9525</v>
      </c>
      <c r="M8986" t="s">
        <v>2998</v>
      </c>
      <c r="N8986" t="s">
        <v>32</v>
      </c>
      <c r="P8986" t="s">
        <v>34</v>
      </c>
      <c r="Q8986" t="s">
        <v>2999</v>
      </c>
      <c r="R8986" t="s">
        <v>270</v>
      </c>
    </row>
    <row r="8987" spans="1:18" x14ac:dyDescent="0.35">
      <c r="A8987">
        <f t="shared" si="140"/>
        <v>2012</v>
      </c>
      <c r="B8987" t="s">
        <v>4948</v>
      </c>
      <c r="C8987" t="s">
        <v>18</v>
      </c>
      <c r="D8987" t="s">
        <v>22</v>
      </c>
      <c r="E8987">
        <v>37.700000000000003</v>
      </c>
      <c r="F8987">
        <v>27833.399999999998</v>
      </c>
      <c r="G8987">
        <v>10131.34</v>
      </c>
      <c r="H8987" s="2">
        <v>39590</v>
      </c>
      <c r="I8987" s="2">
        <v>41202</v>
      </c>
      <c r="J8987" s="2">
        <v>50405</v>
      </c>
      <c r="K8987" t="s">
        <v>4949</v>
      </c>
      <c r="L8987">
        <v>8755</v>
      </c>
      <c r="M8987" t="s">
        <v>3970</v>
      </c>
      <c r="N8987" t="s">
        <v>229</v>
      </c>
      <c r="O8987" t="s">
        <v>4950</v>
      </c>
      <c r="P8987" t="s">
        <v>34</v>
      </c>
      <c r="Q8987" t="s">
        <v>4951</v>
      </c>
      <c r="R8987" t="s">
        <v>1185</v>
      </c>
    </row>
    <row r="8988" spans="1:18" x14ac:dyDescent="0.35">
      <c r="A8988">
        <f t="shared" si="140"/>
        <v>2011</v>
      </c>
      <c r="B8988" t="s">
        <v>4299</v>
      </c>
      <c r="C8988" t="s">
        <v>18</v>
      </c>
      <c r="D8988" t="s">
        <v>19</v>
      </c>
      <c r="E8988">
        <v>37.799999999999997</v>
      </c>
      <c r="F8988">
        <v>43316.539999999994</v>
      </c>
      <c r="G8988">
        <v>23304.300000000003</v>
      </c>
      <c r="H8988" s="2">
        <v>39570</v>
      </c>
      <c r="I8988" s="2">
        <v>40739</v>
      </c>
      <c r="J8988" s="2">
        <v>50040</v>
      </c>
      <c r="K8988" t="s">
        <v>4300</v>
      </c>
      <c r="L8988">
        <v>4536</v>
      </c>
      <c r="M8988" t="s">
        <v>4301</v>
      </c>
      <c r="N8988" t="s">
        <v>51</v>
      </c>
      <c r="P8988" t="s">
        <v>34</v>
      </c>
      <c r="Q8988" t="s">
        <v>4302</v>
      </c>
      <c r="R8988" t="s">
        <v>527</v>
      </c>
    </row>
    <row r="8989" spans="1:18" x14ac:dyDescent="0.35">
      <c r="A8989">
        <f t="shared" si="140"/>
        <v>2010</v>
      </c>
      <c r="B8989" t="s">
        <v>8123</v>
      </c>
      <c r="C8989" t="s">
        <v>18</v>
      </c>
      <c r="D8989" t="s">
        <v>22</v>
      </c>
      <c r="E8989">
        <v>37.799999999999997</v>
      </c>
      <c r="F8989">
        <v>38789.75</v>
      </c>
      <c r="G8989">
        <v>19809.050000000007</v>
      </c>
      <c r="H8989" s="2">
        <v>40204</v>
      </c>
      <c r="I8989" s="2">
        <v>40329</v>
      </c>
      <c r="J8989" s="2">
        <v>49674</v>
      </c>
      <c r="K8989" t="s">
        <v>8124</v>
      </c>
      <c r="L8989">
        <v>3800</v>
      </c>
      <c r="M8989" t="s">
        <v>1319</v>
      </c>
      <c r="N8989" t="s">
        <v>51</v>
      </c>
      <c r="O8989" t="s">
        <v>8125</v>
      </c>
      <c r="P8989" t="s">
        <v>34</v>
      </c>
      <c r="Q8989" t="s">
        <v>8126</v>
      </c>
      <c r="R8989" t="s">
        <v>1882</v>
      </c>
    </row>
    <row r="8990" spans="1:18" x14ac:dyDescent="0.35">
      <c r="A8990">
        <f t="shared" si="140"/>
        <v>2012</v>
      </c>
      <c r="B8990" t="s">
        <v>8562</v>
      </c>
      <c r="C8990" t="s">
        <v>18</v>
      </c>
      <c r="D8990" t="s">
        <v>22</v>
      </c>
      <c r="E8990">
        <v>37.799999999999997</v>
      </c>
      <c r="F8990">
        <v>36903.034999999996</v>
      </c>
      <c r="G8990">
        <v>12746.459999999995</v>
      </c>
      <c r="H8990" s="2">
        <v>40309</v>
      </c>
      <c r="I8990" s="2">
        <v>41117</v>
      </c>
      <c r="J8990" s="2">
        <v>50405</v>
      </c>
      <c r="K8990" t="s">
        <v>8559</v>
      </c>
      <c r="L8990">
        <v>8590</v>
      </c>
      <c r="M8990" t="s">
        <v>650</v>
      </c>
      <c r="N8990" t="s">
        <v>25</v>
      </c>
      <c r="O8990" t="s">
        <v>8560</v>
      </c>
      <c r="P8990" t="s">
        <v>34</v>
      </c>
      <c r="Q8990" t="s">
        <v>8561</v>
      </c>
      <c r="R8990" t="s">
        <v>2260</v>
      </c>
    </row>
    <row r="8991" spans="1:18" x14ac:dyDescent="0.35">
      <c r="A8991">
        <f t="shared" si="140"/>
        <v>2010</v>
      </c>
      <c r="B8991" t="s">
        <v>9080</v>
      </c>
      <c r="C8991" t="s">
        <v>18</v>
      </c>
      <c r="D8991" t="s">
        <v>22</v>
      </c>
      <c r="E8991">
        <v>37.799999999999997</v>
      </c>
      <c r="F8991">
        <v>37933.006000000001</v>
      </c>
      <c r="G8991">
        <v>19371.53</v>
      </c>
      <c r="H8991" s="2">
        <v>40423</v>
      </c>
      <c r="I8991" s="2">
        <v>40466</v>
      </c>
      <c r="J8991" s="2">
        <v>49674</v>
      </c>
      <c r="K8991" t="s">
        <v>9081</v>
      </c>
      <c r="L8991">
        <v>4020</v>
      </c>
      <c r="M8991" t="s">
        <v>1929</v>
      </c>
      <c r="N8991" t="s">
        <v>1930</v>
      </c>
      <c r="O8991" t="s">
        <v>9082</v>
      </c>
      <c r="P8991" t="s">
        <v>34</v>
      </c>
      <c r="Q8991" t="s">
        <v>269</v>
      </c>
      <c r="R8991" t="s">
        <v>239</v>
      </c>
    </row>
    <row r="8992" spans="1:18" x14ac:dyDescent="0.35">
      <c r="A8992">
        <f t="shared" si="140"/>
        <v>2012</v>
      </c>
      <c r="B8992" t="s">
        <v>13895</v>
      </c>
      <c r="C8992" t="s">
        <v>18</v>
      </c>
      <c r="D8992" t="s">
        <v>22</v>
      </c>
      <c r="E8992">
        <v>37.840000000000003</v>
      </c>
      <c r="F8992">
        <v>46592.025000000001</v>
      </c>
      <c r="G8992">
        <v>17332.240000000002</v>
      </c>
      <c r="H8992" s="2">
        <v>40828</v>
      </c>
      <c r="I8992" s="2">
        <v>41053</v>
      </c>
      <c r="J8992" s="2">
        <v>50405</v>
      </c>
      <c r="K8992" t="s">
        <v>13896</v>
      </c>
      <c r="L8992">
        <v>8508</v>
      </c>
      <c r="M8992" t="s">
        <v>878</v>
      </c>
      <c r="N8992" t="s">
        <v>25</v>
      </c>
      <c r="P8992" t="s">
        <v>86</v>
      </c>
      <c r="Q8992" t="s">
        <v>4992</v>
      </c>
      <c r="R8992" t="s">
        <v>13897</v>
      </c>
    </row>
    <row r="8993" spans="1:18" x14ac:dyDescent="0.35">
      <c r="A8993">
        <f t="shared" si="140"/>
        <v>2017</v>
      </c>
      <c r="B8993" t="s">
        <v>14386</v>
      </c>
      <c r="C8993" t="s">
        <v>18</v>
      </c>
      <c r="D8993" t="s">
        <v>22</v>
      </c>
      <c r="E8993">
        <v>37.89</v>
      </c>
      <c r="F8993">
        <v>42119</v>
      </c>
      <c r="G8993">
        <v>6696.920000000001</v>
      </c>
      <c r="H8993" s="2">
        <v>40849</v>
      </c>
      <c r="I8993" s="2">
        <v>43006</v>
      </c>
      <c r="J8993" s="2">
        <v>50405</v>
      </c>
      <c r="K8993" t="s">
        <v>14387</v>
      </c>
      <c r="L8993">
        <v>2717</v>
      </c>
      <c r="M8993" t="s">
        <v>10260</v>
      </c>
      <c r="N8993" t="s">
        <v>51</v>
      </c>
      <c r="O8993" t="s">
        <v>14388</v>
      </c>
      <c r="P8993" t="s">
        <v>34</v>
      </c>
      <c r="Q8993" t="s">
        <v>14389</v>
      </c>
      <c r="R8993" t="s">
        <v>2266</v>
      </c>
    </row>
    <row r="8994" spans="1:18" x14ac:dyDescent="0.35">
      <c r="A8994">
        <f t="shared" si="140"/>
        <v>2012</v>
      </c>
      <c r="B8994" t="s">
        <v>6888</v>
      </c>
      <c r="C8994" t="s">
        <v>18</v>
      </c>
      <c r="D8994" t="s">
        <v>22</v>
      </c>
      <c r="E8994">
        <v>37.9</v>
      </c>
      <c r="F8994">
        <v>33140</v>
      </c>
      <c r="G8994">
        <v>11446.69</v>
      </c>
      <c r="H8994" s="2">
        <v>39944</v>
      </c>
      <c r="I8994" s="2">
        <v>41180</v>
      </c>
      <c r="J8994" s="2">
        <v>50405</v>
      </c>
      <c r="K8994" t="s">
        <v>6889</v>
      </c>
      <c r="L8994">
        <v>3550</v>
      </c>
      <c r="M8994" t="s">
        <v>881</v>
      </c>
      <c r="N8994" t="s">
        <v>51</v>
      </c>
      <c r="O8994" t="s">
        <v>6890</v>
      </c>
      <c r="P8994" t="s">
        <v>34</v>
      </c>
      <c r="Q8994" t="s">
        <v>2125</v>
      </c>
      <c r="R8994" t="s">
        <v>6891</v>
      </c>
    </row>
    <row r="8995" spans="1:18" x14ac:dyDescent="0.35">
      <c r="A8995">
        <f t="shared" si="140"/>
        <v>2012</v>
      </c>
      <c r="B8995" t="s">
        <v>4529</v>
      </c>
      <c r="C8995" t="s">
        <v>18</v>
      </c>
      <c r="D8995" t="s">
        <v>22</v>
      </c>
      <c r="E8995">
        <v>38</v>
      </c>
      <c r="F8995">
        <v>32051.050000000003</v>
      </c>
      <c r="G8995">
        <v>12647.82</v>
      </c>
      <c r="H8995" s="2">
        <v>39570</v>
      </c>
      <c r="I8995" s="2">
        <v>41174</v>
      </c>
      <c r="J8995" s="2">
        <v>50405</v>
      </c>
      <c r="K8995" t="s">
        <v>4530</v>
      </c>
      <c r="L8995">
        <v>1870</v>
      </c>
      <c r="M8995" t="s">
        <v>2535</v>
      </c>
      <c r="N8995" t="s">
        <v>76</v>
      </c>
      <c r="O8995" t="s">
        <v>4486</v>
      </c>
      <c r="P8995" t="s">
        <v>34</v>
      </c>
      <c r="Q8995" t="s">
        <v>4487</v>
      </c>
      <c r="R8995" t="s">
        <v>4488</v>
      </c>
    </row>
    <row r="8996" spans="1:18" x14ac:dyDescent="0.35">
      <c r="A8996">
        <f t="shared" si="140"/>
        <v>2014</v>
      </c>
      <c r="B8996" t="s">
        <v>11114</v>
      </c>
      <c r="C8996" t="s">
        <v>18</v>
      </c>
      <c r="D8996" t="s">
        <v>22</v>
      </c>
      <c r="E8996">
        <v>38</v>
      </c>
      <c r="F8996">
        <v>33150.591</v>
      </c>
      <c r="G8996">
        <v>7849.04</v>
      </c>
      <c r="H8996" s="2">
        <v>40659</v>
      </c>
      <c r="I8996" s="2">
        <v>41935</v>
      </c>
      <c r="J8996" s="2">
        <v>49309</v>
      </c>
      <c r="K8996" t="s">
        <v>11115</v>
      </c>
      <c r="L8996">
        <v>6017</v>
      </c>
      <c r="M8996" t="s">
        <v>495</v>
      </c>
      <c r="N8996" t="s">
        <v>179</v>
      </c>
      <c r="P8996" t="s">
        <v>34</v>
      </c>
      <c r="Q8996" t="s">
        <v>617</v>
      </c>
      <c r="R8996" t="s">
        <v>1806</v>
      </c>
    </row>
    <row r="8997" spans="1:18" x14ac:dyDescent="0.35">
      <c r="A8997">
        <f t="shared" si="140"/>
        <v>2011</v>
      </c>
      <c r="B8997" t="s">
        <v>14385</v>
      </c>
      <c r="C8997" t="s">
        <v>18</v>
      </c>
      <c r="D8997" t="s">
        <v>22</v>
      </c>
      <c r="E8997">
        <v>38</v>
      </c>
      <c r="F8997">
        <v>42907.179999999993</v>
      </c>
      <c r="G8997">
        <v>18405.87</v>
      </c>
      <c r="H8997" s="2">
        <v>40844</v>
      </c>
      <c r="I8997" s="2">
        <v>40898</v>
      </c>
      <c r="J8997" s="2">
        <v>50040</v>
      </c>
      <c r="K8997" t="s">
        <v>9349</v>
      </c>
      <c r="L8997">
        <v>3303</v>
      </c>
      <c r="M8997" t="s">
        <v>6562</v>
      </c>
      <c r="N8997" t="s">
        <v>51</v>
      </c>
      <c r="O8997" t="s">
        <v>10984</v>
      </c>
      <c r="P8997" t="s">
        <v>34</v>
      </c>
      <c r="Q8997" t="s">
        <v>1572</v>
      </c>
      <c r="R8997" t="s">
        <v>527</v>
      </c>
    </row>
    <row r="8998" spans="1:18" x14ac:dyDescent="0.35">
      <c r="A8998">
        <f t="shared" si="140"/>
        <v>2012</v>
      </c>
      <c r="B8998" t="s">
        <v>13929</v>
      </c>
      <c r="C8998" t="s">
        <v>18</v>
      </c>
      <c r="D8998" t="s">
        <v>22</v>
      </c>
      <c r="E8998">
        <v>38.08</v>
      </c>
      <c r="F8998">
        <v>35471.25</v>
      </c>
      <c r="G8998">
        <v>13195.300000000003</v>
      </c>
      <c r="H8998" s="2">
        <v>40816</v>
      </c>
      <c r="I8998" s="2">
        <v>41036</v>
      </c>
      <c r="J8998" s="2">
        <v>50405</v>
      </c>
      <c r="K8998" t="s">
        <v>13930</v>
      </c>
      <c r="L8998">
        <v>2054</v>
      </c>
      <c r="M8998" t="s">
        <v>13931</v>
      </c>
      <c r="N8998" t="s">
        <v>583</v>
      </c>
      <c r="P8998" t="s">
        <v>34</v>
      </c>
      <c r="Q8998" t="s">
        <v>13932</v>
      </c>
      <c r="R8998" t="s">
        <v>13933</v>
      </c>
    </row>
    <row r="8999" spans="1:18" x14ac:dyDescent="0.35">
      <c r="A8999">
        <f t="shared" si="140"/>
        <v>2015</v>
      </c>
      <c r="B8999" t="s">
        <v>8444</v>
      </c>
      <c r="C8999" t="s">
        <v>18</v>
      </c>
      <c r="D8999" t="s">
        <v>22</v>
      </c>
      <c r="E8999">
        <v>38.340000000000003</v>
      </c>
      <c r="F8999">
        <v>32780.915999999997</v>
      </c>
      <c r="G8999">
        <v>7244.0700000000006</v>
      </c>
      <c r="H8999" s="2">
        <v>40275</v>
      </c>
      <c r="I8999" s="2">
        <v>42184</v>
      </c>
      <c r="J8999" s="2">
        <v>51501</v>
      </c>
      <c r="K8999" t="s">
        <v>8445</v>
      </c>
      <c r="L8999">
        <v>6030</v>
      </c>
      <c r="M8999" t="s">
        <v>2529</v>
      </c>
      <c r="N8999" t="s">
        <v>179</v>
      </c>
      <c r="O8999" t="s">
        <v>4097</v>
      </c>
      <c r="P8999" t="s">
        <v>34</v>
      </c>
      <c r="Q8999" t="s">
        <v>1040</v>
      </c>
      <c r="R8999" t="s">
        <v>1041</v>
      </c>
    </row>
    <row r="9000" spans="1:18" x14ac:dyDescent="0.35">
      <c r="A9000">
        <f t="shared" si="140"/>
        <v>2015</v>
      </c>
      <c r="B9000" t="s">
        <v>10179</v>
      </c>
      <c r="C9000" t="s">
        <v>18</v>
      </c>
      <c r="D9000" t="s">
        <v>22</v>
      </c>
      <c r="E9000">
        <v>38.340000000000003</v>
      </c>
      <c r="F9000">
        <v>43954.49</v>
      </c>
      <c r="G9000">
        <v>9801.8599999999988</v>
      </c>
      <c r="H9000" s="2">
        <v>40588</v>
      </c>
      <c r="I9000" s="2">
        <v>42277</v>
      </c>
      <c r="J9000" s="2">
        <v>49674</v>
      </c>
      <c r="K9000" t="s">
        <v>890</v>
      </c>
      <c r="L9000">
        <v>6208</v>
      </c>
      <c r="M9000" t="s">
        <v>3653</v>
      </c>
      <c r="N9000" t="s">
        <v>179</v>
      </c>
      <c r="P9000" t="s">
        <v>34</v>
      </c>
      <c r="Q9000" t="s">
        <v>10180</v>
      </c>
      <c r="R9000" t="s">
        <v>366</v>
      </c>
    </row>
    <row r="9001" spans="1:18" x14ac:dyDescent="0.35">
      <c r="A9001">
        <f t="shared" si="140"/>
        <v>2012</v>
      </c>
      <c r="B9001" t="s">
        <v>13653</v>
      </c>
      <c r="C9001" t="s">
        <v>18</v>
      </c>
      <c r="D9001" t="s">
        <v>22</v>
      </c>
      <c r="E9001">
        <v>38.380000000000003</v>
      </c>
      <c r="F9001">
        <v>33098</v>
      </c>
      <c r="G9001">
        <v>12312.46</v>
      </c>
      <c r="H9001" s="2">
        <v>40799</v>
      </c>
      <c r="I9001" s="2">
        <v>41040</v>
      </c>
      <c r="J9001" s="2">
        <v>50405</v>
      </c>
      <c r="K9001" t="s">
        <v>13654</v>
      </c>
      <c r="L9001">
        <v>2747</v>
      </c>
      <c r="M9001" t="s">
        <v>10682</v>
      </c>
      <c r="N9001" t="s">
        <v>51</v>
      </c>
      <c r="P9001" t="s">
        <v>34</v>
      </c>
      <c r="Q9001" t="s">
        <v>13655</v>
      </c>
      <c r="R9001" t="s">
        <v>320</v>
      </c>
    </row>
    <row r="9002" spans="1:18" x14ac:dyDescent="0.35">
      <c r="A9002">
        <f t="shared" si="140"/>
        <v>2010</v>
      </c>
      <c r="B9002" t="s">
        <v>4687</v>
      </c>
      <c r="C9002" t="s">
        <v>18</v>
      </c>
      <c r="D9002" t="s">
        <v>19</v>
      </c>
      <c r="E9002">
        <v>38.4</v>
      </c>
      <c r="F9002">
        <v>42078.339</v>
      </c>
      <c r="G9002">
        <v>26425.23</v>
      </c>
      <c r="H9002" s="2">
        <v>39570</v>
      </c>
      <c r="I9002" s="2">
        <v>40522</v>
      </c>
      <c r="J9002" s="2">
        <v>49674</v>
      </c>
      <c r="K9002" t="s">
        <v>4688</v>
      </c>
      <c r="L9002">
        <v>7106</v>
      </c>
      <c r="M9002" t="s">
        <v>2293</v>
      </c>
      <c r="N9002" t="s">
        <v>99</v>
      </c>
      <c r="P9002" t="s">
        <v>34</v>
      </c>
      <c r="Q9002" t="s">
        <v>4689</v>
      </c>
      <c r="R9002" t="s">
        <v>3063</v>
      </c>
    </row>
    <row r="9003" spans="1:18" x14ac:dyDescent="0.35">
      <c r="A9003">
        <f t="shared" si="140"/>
        <v>2011</v>
      </c>
      <c r="B9003" t="s">
        <v>11397</v>
      </c>
      <c r="C9003" t="s">
        <v>18</v>
      </c>
      <c r="D9003" t="s">
        <v>22</v>
      </c>
      <c r="E9003">
        <v>38.4</v>
      </c>
      <c r="F9003">
        <v>42889.7</v>
      </c>
      <c r="G9003">
        <v>19772.13</v>
      </c>
      <c r="H9003" s="2">
        <v>40682</v>
      </c>
      <c r="I9003" s="2">
        <v>40899</v>
      </c>
      <c r="J9003" s="2">
        <v>50040</v>
      </c>
      <c r="K9003" t="s">
        <v>11398</v>
      </c>
      <c r="L9003">
        <v>7492</v>
      </c>
      <c r="M9003" t="s">
        <v>11399</v>
      </c>
      <c r="N9003" t="s">
        <v>99</v>
      </c>
      <c r="P9003" t="s">
        <v>34</v>
      </c>
      <c r="Q9003" t="s">
        <v>11400</v>
      </c>
      <c r="R9003" t="s">
        <v>11401</v>
      </c>
    </row>
    <row r="9004" spans="1:18" x14ac:dyDescent="0.35">
      <c r="A9004">
        <f t="shared" si="140"/>
        <v>2009</v>
      </c>
      <c r="B9004" t="s">
        <v>337</v>
      </c>
      <c r="C9004" t="s">
        <v>18</v>
      </c>
      <c r="D9004" t="s">
        <v>22</v>
      </c>
      <c r="E9004">
        <v>38.5</v>
      </c>
      <c r="F9004">
        <v>36883.824999999997</v>
      </c>
      <c r="G9004">
        <v>24675.290000000005</v>
      </c>
      <c r="H9004" s="2">
        <v>39569</v>
      </c>
      <c r="I9004" s="2">
        <v>40159</v>
      </c>
      <c r="J9004" s="2">
        <v>49309</v>
      </c>
      <c r="K9004" t="s">
        <v>338</v>
      </c>
      <c r="L9004">
        <v>5503</v>
      </c>
      <c r="M9004" t="s">
        <v>339</v>
      </c>
      <c r="N9004" t="s">
        <v>28</v>
      </c>
      <c r="O9004" t="s">
        <v>340</v>
      </c>
      <c r="P9004" t="s">
        <v>86</v>
      </c>
      <c r="Q9004" t="s">
        <v>341</v>
      </c>
      <c r="R9004" t="s">
        <v>342</v>
      </c>
    </row>
    <row r="9005" spans="1:18" x14ac:dyDescent="0.35">
      <c r="A9005">
        <f t="shared" si="140"/>
        <v>2013</v>
      </c>
      <c r="B9005" t="s">
        <v>9030</v>
      </c>
      <c r="C9005" t="s">
        <v>18</v>
      </c>
      <c r="D9005" t="s">
        <v>22</v>
      </c>
      <c r="E9005">
        <v>38.5</v>
      </c>
      <c r="F9005">
        <v>41019.699999999997</v>
      </c>
      <c r="G9005">
        <v>11526.550000000001</v>
      </c>
      <c r="H9005" s="2">
        <v>40351</v>
      </c>
      <c r="I9005" s="2">
        <v>41610</v>
      </c>
      <c r="J9005" s="2">
        <v>50770</v>
      </c>
      <c r="K9005" t="s">
        <v>9031</v>
      </c>
      <c r="L9005">
        <v>6205</v>
      </c>
      <c r="M9005" t="s">
        <v>2890</v>
      </c>
      <c r="N9005" t="s">
        <v>179</v>
      </c>
      <c r="P9005" t="s">
        <v>34</v>
      </c>
      <c r="Q9005" t="s">
        <v>263</v>
      </c>
      <c r="R9005" t="s">
        <v>7153</v>
      </c>
    </row>
    <row r="9006" spans="1:18" x14ac:dyDescent="0.35">
      <c r="A9006">
        <f t="shared" si="140"/>
        <v>2015</v>
      </c>
      <c r="B9006" t="s">
        <v>12506</v>
      </c>
      <c r="C9006" t="s">
        <v>18</v>
      </c>
      <c r="D9006" t="s">
        <v>22</v>
      </c>
      <c r="E9006">
        <v>38.5</v>
      </c>
      <c r="F9006">
        <v>39258.824999999997</v>
      </c>
      <c r="G9006">
        <v>9258.8099999999959</v>
      </c>
      <c r="H9006" s="2">
        <v>40730</v>
      </c>
      <c r="I9006" s="2">
        <v>42088</v>
      </c>
      <c r="J9006" s="2">
        <v>49674</v>
      </c>
      <c r="K9006" t="s">
        <v>12507</v>
      </c>
      <c r="L9006">
        <v>3303</v>
      </c>
      <c r="M9006" t="s">
        <v>6562</v>
      </c>
      <c r="N9006" t="s">
        <v>51</v>
      </c>
      <c r="O9006" t="s">
        <v>12508</v>
      </c>
      <c r="P9006" t="s">
        <v>34</v>
      </c>
      <c r="Q9006" t="s">
        <v>3605</v>
      </c>
      <c r="R9006" t="s">
        <v>269</v>
      </c>
    </row>
    <row r="9007" spans="1:18" x14ac:dyDescent="0.35">
      <c r="A9007">
        <f t="shared" si="140"/>
        <v>2012</v>
      </c>
      <c r="B9007" t="s">
        <v>1229</v>
      </c>
      <c r="C9007" t="s">
        <v>18</v>
      </c>
      <c r="D9007" t="s">
        <v>19</v>
      </c>
      <c r="E9007">
        <v>38.6</v>
      </c>
      <c r="F9007">
        <v>43876.895000000004</v>
      </c>
      <c r="G9007">
        <v>21675.189999999995</v>
      </c>
      <c r="H9007" s="2">
        <v>39570</v>
      </c>
      <c r="I9007" s="2">
        <v>40972</v>
      </c>
      <c r="J9007" s="2">
        <v>50405</v>
      </c>
      <c r="K9007" t="s">
        <v>1230</v>
      </c>
      <c r="L9007">
        <v>4938</v>
      </c>
      <c r="M9007" t="s">
        <v>1231</v>
      </c>
      <c r="N9007" t="s">
        <v>51</v>
      </c>
      <c r="O9007" t="s">
        <v>1232</v>
      </c>
    </row>
    <row r="9008" spans="1:18" x14ac:dyDescent="0.35">
      <c r="A9008">
        <f t="shared" si="140"/>
        <v>2010</v>
      </c>
      <c r="B9008" t="s">
        <v>9208</v>
      </c>
      <c r="C9008" t="s">
        <v>18</v>
      </c>
      <c r="D9008" t="s">
        <v>22</v>
      </c>
      <c r="E9008">
        <v>38.6</v>
      </c>
      <c r="F9008">
        <v>23494.25</v>
      </c>
      <c r="G9008">
        <v>12898.340000000002</v>
      </c>
      <c r="H9008" s="2">
        <v>40452</v>
      </c>
      <c r="I9008" s="2">
        <v>40487</v>
      </c>
      <c r="J9008" s="2">
        <v>49674</v>
      </c>
      <c r="K9008" t="s">
        <v>9209</v>
      </c>
      <c r="L9008">
        <v>5053</v>
      </c>
      <c r="M9008" t="s">
        <v>383</v>
      </c>
      <c r="N9008" t="s">
        <v>28</v>
      </c>
      <c r="P9008" t="s">
        <v>34</v>
      </c>
      <c r="Q9008" t="s">
        <v>9210</v>
      </c>
      <c r="R9008" t="s">
        <v>9211</v>
      </c>
    </row>
    <row r="9009" spans="1:18" x14ac:dyDescent="0.35">
      <c r="A9009">
        <f t="shared" si="140"/>
        <v>2010</v>
      </c>
      <c r="B9009" t="s">
        <v>9212</v>
      </c>
      <c r="C9009" t="s">
        <v>18</v>
      </c>
      <c r="D9009" t="s">
        <v>22</v>
      </c>
      <c r="E9009">
        <v>38.6</v>
      </c>
      <c r="F9009">
        <v>20719.800000000003</v>
      </c>
      <c r="G9009">
        <v>11375.17</v>
      </c>
      <c r="H9009" s="2">
        <v>40452</v>
      </c>
      <c r="I9009" s="2">
        <v>40487</v>
      </c>
      <c r="J9009" s="2">
        <v>49674</v>
      </c>
      <c r="K9009" t="s">
        <v>9209</v>
      </c>
      <c r="L9009">
        <v>5053</v>
      </c>
      <c r="M9009" t="s">
        <v>383</v>
      </c>
      <c r="N9009" t="s">
        <v>28</v>
      </c>
      <c r="P9009" t="s">
        <v>34</v>
      </c>
      <c r="Q9009" t="s">
        <v>9210</v>
      </c>
      <c r="R9009" t="s">
        <v>254</v>
      </c>
    </row>
    <row r="9010" spans="1:18" x14ac:dyDescent="0.35">
      <c r="A9010">
        <f t="shared" si="140"/>
        <v>2011</v>
      </c>
      <c r="B9010" t="s">
        <v>9402</v>
      </c>
      <c r="C9010" t="s">
        <v>18</v>
      </c>
      <c r="D9010" t="s">
        <v>22</v>
      </c>
      <c r="E9010">
        <v>38.64</v>
      </c>
      <c r="F9010">
        <v>39548.597000000009</v>
      </c>
      <c r="G9010">
        <v>18231.91</v>
      </c>
      <c r="H9010" s="2">
        <v>40484</v>
      </c>
      <c r="I9010" s="2">
        <v>40771</v>
      </c>
      <c r="J9010" s="2">
        <v>50040</v>
      </c>
      <c r="K9010" t="s">
        <v>9403</v>
      </c>
      <c r="L9010">
        <v>5085</v>
      </c>
      <c r="M9010" t="s">
        <v>7406</v>
      </c>
      <c r="N9010" t="s">
        <v>28</v>
      </c>
      <c r="P9010" t="s">
        <v>34</v>
      </c>
      <c r="Q9010" t="s">
        <v>9404</v>
      </c>
      <c r="R9010" t="s">
        <v>1806</v>
      </c>
    </row>
    <row r="9011" spans="1:18" x14ac:dyDescent="0.35">
      <c r="A9011">
        <f t="shared" si="140"/>
        <v>2011</v>
      </c>
      <c r="B9011" t="s">
        <v>8039</v>
      </c>
      <c r="C9011" t="s">
        <v>18</v>
      </c>
      <c r="D9011" t="s">
        <v>22</v>
      </c>
      <c r="E9011">
        <v>38.700000000000003</v>
      </c>
      <c r="F9011">
        <v>39920.524999999994</v>
      </c>
      <c r="G9011">
        <v>18403.36</v>
      </c>
      <c r="H9011" s="2">
        <v>40170</v>
      </c>
      <c r="I9011" s="2">
        <v>40683</v>
      </c>
      <c r="J9011" s="2">
        <v>50040</v>
      </c>
      <c r="K9011" t="s">
        <v>8040</v>
      </c>
      <c r="L9011">
        <v>8416</v>
      </c>
      <c r="M9011" t="s">
        <v>738</v>
      </c>
      <c r="N9011" t="s">
        <v>53</v>
      </c>
      <c r="O9011" t="s">
        <v>8041</v>
      </c>
      <c r="P9011" t="s">
        <v>86</v>
      </c>
      <c r="Q9011" t="s">
        <v>7109</v>
      </c>
      <c r="R9011" t="s">
        <v>8042</v>
      </c>
    </row>
    <row r="9012" spans="1:18" x14ac:dyDescent="0.35">
      <c r="A9012">
        <f t="shared" si="140"/>
        <v>2012</v>
      </c>
      <c r="B9012" t="s">
        <v>8869</v>
      </c>
      <c r="C9012" t="s">
        <v>18</v>
      </c>
      <c r="D9012" t="s">
        <v>22</v>
      </c>
      <c r="E9012">
        <v>38.700000000000003</v>
      </c>
      <c r="F9012">
        <v>35296.83</v>
      </c>
      <c r="G9012">
        <v>12191.679999999997</v>
      </c>
      <c r="H9012" s="2">
        <v>40379</v>
      </c>
      <c r="I9012" s="2">
        <v>41170</v>
      </c>
      <c r="J9012" s="2">
        <v>50405</v>
      </c>
      <c r="K9012" t="s">
        <v>8870</v>
      </c>
      <c r="L9012">
        <v>8055</v>
      </c>
      <c r="M9012" t="s">
        <v>131</v>
      </c>
      <c r="N9012" t="s">
        <v>53</v>
      </c>
      <c r="O9012" t="s">
        <v>8857</v>
      </c>
      <c r="P9012" t="s">
        <v>34</v>
      </c>
      <c r="Q9012" t="s">
        <v>8858</v>
      </c>
      <c r="R9012" t="s">
        <v>492</v>
      </c>
    </row>
    <row r="9013" spans="1:18" x14ac:dyDescent="0.35">
      <c r="A9013">
        <f t="shared" si="140"/>
        <v>2011</v>
      </c>
      <c r="B9013" t="s">
        <v>784</v>
      </c>
      <c r="C9013" t="s">
        <v>18</v>
      </c>
      <c r="D9013" t="s">
        <v>19</v>
      </c>
      <c r="E9013">
        <v>38.799999999999997</v>
      </c>
      <c r="F9013">
        <v>43215</v>
      </c>
      <c r="G9013">
        <v>23163.21</v>
      </c>
      <c r="H9013" s="2">
        <v>39569</v>
      </c>
      <c r="I9013" s="2">
        <v>40882</v>
      </c>
      <c r="J9013" s="2">
        <v>50040</v>
      </c>
      <c r="K9013" t="s">
        <v>785</v>
      </c>
      <c r="L9013">
        <v>1762</v>
      </c>
      <c r="M9013" t="s">
        <v>786</v>
      </c>
      <c r="N9013" t="s">
        <v>55</v>
      </c>
      <c r="O9013" t="s">
        <v>787</v>
      </c>
    </row>
    <row r="9014" spans="1:18" x14ac:dyDescent="0.35">
      <c r="A9014">
        <f t="shared" si="140"/>
        <v>2014</v>
      </c>
      <c r="B9014" t="s">
        <v>13949</v>
      </c>
      <c r="C9014" t="s">
        <v>18</v>
      </c>
      <c r="D9014" t="s">
        <v>22</v>
      </c>
      <c r="E9014">
        <v>38.880000000000003</v>
      </c>
      <c r="F9014">
        <v>34115</v>
      </c>
      <c r="G9014">
        <v>8665.2000000000007</v>
      </c>
      <c r="H9014" s="2">
        <v>40816</v>
      </c>
      <c r="I9014" s="2">
        <v>41963</v>
      </c>
      <c r="J9014" s="2">
        <v>49309</v>
      </c>
      <c r="K9014" t="s">
        <v>13950</v>
      </c>
      <c r="L9014">
        <v>3365</v>
      </c>
      <c r="M9014" t="s">
        <v>3765</v>
      </c>
      <c r="N9014" t="s">
        <v>51</v>
      </c>
      <c r="O9014" t="s">
        <v>13951</v>
      </c>
    </row>
    <row r="9015" spans="1:18" x14ac:dyDescent="0.35">
      <c r="A9015">
        <f t="shared" si="140"/>
        <v>2011</v>
      </c>
      <c r="B9015" t="s">
        <v>3247</v>
      </c>
      <c r="C9015" t="s">
        <v>18</v>
      </c>
      <c r="D9015" t="s">
        <v>22</v>
      </c>
      <c r="E9015">
        <v>38.9</v>
      </c>
      <c r="F9015">
        <v>42130.8</v>
      </c>
      <c r="G9015">
        <v>19422.310000000001</v>
      </c>
      <c r="H9015" s="2">
        <v>39570</v>
      </c>
      <c r="I9015" s="2">
        <v>40861</v>
      </c>
      <c r="J9015" s="2">
        <v>50040</v>
      </c>
      <c r="K9015" t="s">
        <v>3248</v>
      </c>
      <c r="L9015">
        <v>8844</v>
      </c>
      <c r="M9015" t="s">
        <v>3249</v>
      </c>
      <c r="N9015" t="s">
        <v>414</v>
      </c>
      <c r="P9015" t="s">
        <v>34</v>
      </c>
      <c r="Q9015" t="s">
        <v>3250</v>
      </c>
      <c r="R9015" t="s">
        <v>3251</v>
      </c>
    </row>
    <row r="9016" spans="1:18" x14ac:dyDescent="0.35">
      <c r="A9016">
        <f t="shared" si="140"/>
        <v>2011</v>
      </c>
      <c r="B9016" t="s">
        <v>3921</v>
      </c>
      <c r="C9016" t="s">
        <v>18</v>
      </c>
      <c r="D9016" t="s">
        <v>22</v>
      </c>
      <c r="E9016">
        <v>38.9</v>
      </c>
      <c r="F9016">
        <v>28726.100000000006</v>
      </c>
      <c r="G9016">
        <v>13242.740000000002</v>
      </c>
      <c r="H9016" s="2">
        <v>39570</v>
      </c>
      <c r="I9016" s="2">
        <v>40868</v>
      </c>
      <c r="J9016" s="2">
        <v>50040</v>
      </c>
      <c r="K9016" t="s">
        <v>3922</v>
      </c>
      <c r="L9016">
        <v>8753</v>
      </c>
      <c r="M9016" t="s">
        <v>2590</v>
      </c>
      <c r="N9016" t="s">
        <v>229</v>
      </c>
      <c r="P9016" t="s">
        <v>34</v>
      </c>
      <c r="Q9016" t="s">
        <v>3923</v>
      </c>
      <c r="R9016" t="s">
        <v>1041</v>
      </c>
    </row>
    <row r="9017" spans="1:18" x14ac:dyDescent="0.35">
      <c r="A9017">
        <f t="shared" si="140"/>
        <v>2015</v>
      </c>
      <c r="B9017" t="s">
        <v>12485</v>
      </c>
      <c r="C9017" t="s">
        <v>18</v>
      </c>
      <c r="D9017" t="s">
        <v>22</v>
      </c>
      <c r="E9017">
        <v>39</v>
      </c>
      <c r="F9017">
        <v>33217.067999999992</v>
      </c>
      <c r="G9017">
        <v>7407.4100000000008</v>
      </c>
      <c r="H9017" s="2">
        <v>40729</v>
      </c>
      <c r="I9017" s="2">
        <v>42142</v>
      </c>
      <c r="J9017" s="2">
        <v>49674</v>
      </c>
      <c r="K9017" t="s">
        <v>12486</v>
      </c>
      <c r="L9017">
        <v>7243</v>
      </c>
      <c r="M9017" t="s">
        <v>5389</v>
      </c>
      <c r="N9017" t="s">
        <v>99</v>
      </c>
      <c r="P9017" t="s">
        <v>34</v>
      </c>
      <c r="Q9017" t="s">
        <v>470</v>
      </c>
      <c r="R9017" t="s">
        <v>527</v>
      </c>
    </row>
    <row r="9018" spans="1:18" x14ac:dyDescent="0.35">
      <c r="A9018">
        <f t="shared" si="140"/>
        <v>2012</v>
      </c>
      <c r="B9018" t="s">
        <v>1827</v>
      </c>
      <c r="C9018" t="s">
        <v>18</v>
      </c>
      <c r="D9018" t="s">
        <v>19</v>
      </c>
      <c r="E9018">
        <v>39.1</v>
      </c>
      <c r="F9018">
        <v>47286.974999999999</v>
      </c>
      <c r="G9018">
        <v>23312.45</v>
      </c>
      <c r="H9018" s="2">
        <v>39569</v>
      </c>
      <c r="I9018" s="2">
        <v>41263</v>
      </c>
      <c r="J9018" s="2">
        <v>50405</v>
      </c>
      <c r="K9018" t="s">
        <v>1828</v>
      </c>
      <c r="L9018">
        <v>5630</v>
      </c>
      <c r="M9018" t="s">
        <v>1161</v>
      </c>
      <c r="N9018" t="s">
        <v>28</v>
      </c>
      <c r="P9018" t="s">
        <v>34</v>
      </c>
      <c r="Q9018" t="s">
        <v>1829</v>
      </c>
      <c r="R9018" t="s">
        <v>569</v>
      </c>
    </row>
    <row r="9019" spans="1:18" x14ac:dyDescent="0.35">
      <c r="A9019">
        <f t="shared" si="140"/>
        <v>2011</v>
      </c>
      <c r="B9019" t="s">
        <v>7107</v>
      </c>
      <c r="C9019" t="s">
        <v>18</v>
      </c>
      <c r="D9019" t="s">
        <v>22</v>
      </c>
      <c r="E9019">
        <v>39.1</v>
      </c>
      <c r="F9019">
        <v>37913.819999999992</v>
      </c>
      <c r="G9019">
        <v>13004.44</v>
      </c>
      <c r="H9019" s="2">
        <v>39966</v>
      </c>
      <c r="I9019" s="2">
        <v>40765</v>
      </c>
      <c r="J9019" s="2">
        <v>50040</v>
      </c>
      <c r="K9019" t="s">
        <v>7108</v>
      </c>
      <c r="L9019">
        <v>3315</v>
      </c>
      <c r="M9019" t="s">
        <v>4712</v>
      </c>
      <c r="N9019" t="s">
        <v>51</v>
      </c>
      <c r="P9019" t="s">
        <v>34</v>
      </c>
      <c r="Q9019" t="s">
        <v>7109</v>
      </c>
      <c r="R9019" t="s">
        <v>7110</v>
      </c>
    </row>
    <row r="9020" spans="1:18" x14ac:dyDescent="0.35">
      <c r="A9020">
        <f t="shared" si="140"/>
        <v>2010</v>
      </c>
      <c r="B9020" t="s">
        <v>7888</v>
      </c>
      <c r="C9020" t="s">
        <v>18</v>
      </c>
      <c r="D9020" t="s">
        <v>22</v>
      </c>
      <c r="E9020">
        <v>39.200000000000003</v>
      </c>
      <c r="F9020">
        <v>35538.964</v>
      </c>
      <c r="G9020">
        <v>11879.329999999998</v>
      </c>
      <c r="H9020" s="2">
        <v>40159</v>
      </c>
      <c r="I9020" s="2">
        <v>40360</v>
      </c>
      <c r="J9020" s="2">
        <v>49674</v>
      </c>
      <c r="K9020" t="s">
        <v>7889</v>
      </c>
      <c r="L9020">
        <v>6204</v>
      </c>
      <c r="M9020" t="s">
        <v>712</v>
      </c>
      <c r="N9020" t="s">
        <v>179</v>
      </c>
      <c r="O9020" t="s">
        <v>7890</v>
      </c>
      <c r="P9020" t="s">
        <v>34</v>
      </c>
      <c r="Q9020" t="s">
        <v>4677</v>
      </c>
      <c r="R9020" t="s">
        <v>433</v>
      </c>
    </row>
    <row r="9021" spans="1:18" x14ac:dyDescent="0.35">
      <c r="A9021">
        <f t="shared" si="140"/>
        <v>2016</v>
      </c>
      <c r="B9021" t="s">
        <v>13919</v>
      </c>
      <c r="C9021" t="s">
        <v>18</v>
      </c>
      <c r="D9021" t="s">
        <v>22</v>
      </c>
      <c r="E9021">
        <v>39.26</v>
      </c>
      <c r="F9021">
        <v>28687</v>
      </c>
      <c r="G9021">
        <v>5273.93</v>
      </c>
      <c r="H9021" s="2">
        <v>40821</v>
      </c>
      <c r="I9021" s="2">
        <v>42401</v>
      </c>
      <c r="J9021" s="2">
        <v>50040</v>
      </c>
      <c r="K9021" t="s">
        <v>13920</v>
      </c>
      <c r="L9021">
        <v>6317</v>
      </c>
      <c r="M9021" t="s">
        <v>3451</v>
      </c>
      <c r="N9021" t="s">
        <v>895</v>
      </c>
      <c r="O9021" t="s">
        <v>13171</v>
      </c>
      <c r="P9021" t="s">
        <v>34</v>
      </c>
      <c r="Q9021" t="s">
        <v>11969</v>
      </c>
      <c r="R9021" t="s">
        <v>13172</v>
      </c>
    </row>
    <row r="9022" spans="1:18" x14ac:dyDescent="0.35">
      <c r="A9022">
        <f t="shared" si="140"/>
        <v>2012</v>
      </c>
      <c r="B9022" t="s">
        <v>6837</v>
      </c>
      <c r="C9022" t="s">
        <v>18</v>
      </c>
      <c r="D9022" t="s">
        <v>22</v>
      </c>
      <c r="E9022">
        <v>39.4</v>
      </c>
      <c r="F9022">
        <v>46914.299999999996</v>
      </c>
      <c r="G9022">
        <v>17405.230000000003</v>
      </c>
      <c r="H9022" s="2">
        <v>39890</v>
      </c>
      <c r="I9022" s="2">
        <v>41121</v>
      </c>
      <c r="J9022" s="2">
        <v>50405</v>
      </c>
      <c r="K9022" t="s">
        <v>6838</v>
      </c>
      <c r="L9022">
        <v>6084</v>
      </c>
      <c r="M9022" t="s">
        <v>3494</v>
      </c>
      <c r="N9022" t="s">
        <v>51</v>
      </c>
      <c r="P9022" t="s">
        <v>34</v>
      </c>
      <c r="Q9022" t="s">
        <v>6839</v>
      </c>
      <c r="R9022" t="s">
        <v>629</v>
      </c>
    </row>
    <row r="9023" spans="1:18" x14ac:dyDescent="0.35">
      <c r="A9023">
        <f t="shared" si="140"/>
        <v>2011</v>
      </c>
      <c r="B9023" t="s">
        <v>353</v>
      </c>
      <c r="C9023" t="s">
        <v>18</v>
      </c>
      <c r="D9023" t="s">
        <v>19</v>
      </c>
      <c r="E9023">
        <v>39.5</v>
      </c>
      <c r="F9023">
        <v>48051.25</v>
      </c>
      <c r="G9023">
        <v>25707.430000000004</v>
      </c>
      <c r="H9023" s="2">
        <v>39570</v>
      </c>
      <c r="I9023" s="2">
        <v>40851</v>
      </c>
      <c r="J9023" s="2">
        <v>50040</v>
      </c>
      <c r="K9023" t="s">
        <v>354</v>
      </c>
      <c r="L9023">
        <v>3184</v>
      </c>
      <c r="M9023" t="s">
        <v>355</v>
      </c>
      <c r="N9023" t="s">
        <v>55</v>
      </c>
      <c r="P9023" t="s">
        <v>34</v>
      </c>
      <c r="Q9023" t="s">
        <v>356</v>
      </c>
      <c r="R9023" t="s">
        <v>320</v>
      </c>
    </row>
    <row r="9024" spans="1:18" x14ac:dyDescent="0.35">
      <c r="A9024">
        <f t="shared" si="140"/>
        <v>2010</v>
      </c>
      <c r="B9024" t="s">
        <v>4030</v>
      </c>
      <c r="C9024" t="s">
        <v>18</v>
      </c>
      <c r="D9024" t="s">
        <v>22</v>
      </c>
      <c r="E9024">
        <v>39.5</v>
      </c>
      <c r="F9024">
        <v>37669.039999999994</v>
      </c>
      <c r="G9024">
        <v>20642.629999999997</v>
      </c>
      <c r="H9024" s="2">
        <v>39569</v>
      </c>
      <c r="I9024" s="2">
        <v>40473</v>
      </c>
      <c r="J9024" s="2">
        <v>49674</v>
      </c>
      <c r="K9024" t="s">
        <v>4031</v>
      </c>
      <c r="L9024">
        <v>6216</v>
      </c>
      <c r="M9024" t="s">
        <v>840</v>
      </c>
      <c r="N9024" t="s">
        <v>179</v>
      </c>
      <c r="O9024" t="s">
        <v>4032</v>
      </c>
      <c r="P9024" t="s">
        <v>34</v>
      </c>
      <c r="Q9024" t="s">
        <v>4033</v>
      </c>
      <c r="R9024" t="s">
        <v>123</v>
      </c>
    </row>
    <row r="9025" spans="1:18" x14ac:dyDescent="0.35">
      <c r="A9025">
        <f t="shared" si="140"/>
        <v>2013</v>
      </c>
      <c r="B9025" t="s">
        <v>7785</v>
      </c>
      <c r="C9025" t="s">
        <v>18</v>
      </c>
      <c r="D9025" t="s">
        <v>22</v>
      </c>
      <c r="E9025">
        <v>39.5</v>
      </c>
      <c r="F9025">
        <v>40052.575000000004</v>
      </c>
      <c r="G9025">
        <v>11254.780000000004</v>
      </c>
      <c r="H9025" s="2">
        <v>40148</v>
      </c>
      <c r="I9025" s="2">
        <v>41558</v>
      </c>
      <c r="J9025" s="2">
        <v>50770</v>
      </c>
      <c r="K9025" t="s">
        <v>7786</v>
      </c>
      <c r="L9025">
        <v>8413</v>
      </c>
      <c r="M9025" t="s">
        <v>4610</v>
      </c>
      <c r="N9025" t="s">
        <v>53</v>
      </c>
      <c r="P9025" t="s">
        <v>34</v>
      </c>
      <c r="Q9025" t="s">
        <v>7787</v>
      </c>
      <c r="R9025" t="s">
        <v>7788</v>
      </c>
    </row>
    <row r="9026" spans="1:18" x14ac:dyDescent="0.35">
      <c r="A9026">
        <f t="shared" si="140"/>
        <v>2011</v>
      </c>
      <c r="B9026" t="s">
        <v>10435</v>
      </c>
      <c r="C9026" t="s">
        <v>18</v>
      </c>
      <c r="D9026" t="s">
        <v>22</v>
      </c>
      <c r="E9026">
        <v>39.5</v>
      </c>
      <c r="F9026">
        <v>38653.474999999999</v>
      </c>
      <c r="G9026">
        <v>17780.599999999995</v>
      </c>
      <c r="H9026" s="2">
        <v>40617</v>
      </c>
      <c r="I9026" s="2">
        <v>40813</v>
      </c>
      <c r="J9026" s="2">
        <v>50040</v>
      </c>
      <c r="K9026" t="s">
        <v>10436</v>
      </c>
      <c r="L9026">
        <v>8753</v>
      </c>
      <c r="M9026" t="s">
        <v>2590</v>
      </c>
      <c r="N9026" t="s">
        <v>229</v>
      </c>
      <c r="O9026" t="s">
        <v>10437</v>
      </c>
      <c r="P9026" t="s">
        <v>34</v>
      </c>
      <c r="Q9026" t="s">
        <v>5524</v>
      </c>
      <c r="R9026" t="s">
        <v>254</v>
      </c>
    </row>
    <row r="9027" spans="1:18" x14ac:dyDescent="0.35">
      <c r="A9027">
        <f t="shared" ref="A9027:A9090" si="141">YEAR(I9027)</f>
        <v>2015</v>
      </c>
      <c r="B9027" t="s">
        <v>13747</v>
      </c>
      <c r="C9027" t="s">
        <v>18</v>
      </c>
      <c r="D9027" t="s">
        <v>22</v>
      </c>
      <c r="E9027">
        <v>39.520000000000003</v>
      </c>
      <c r="F9027">
        <v>31388.779000000002</v>
      </c>
      <c r="G9027">
        <v>6968.32</v>
      </c>
      <c r="H9027" s="2">
        <v>40809</v>
      </c>
      <c r="I9027" s="2">
        <v>42270</v>
      </c>
      <c r="J9027" s="2">
        <v>49674</v>
      </c>
      <c r="K9027" t="s">
        <v>13748</v>
      </c>
      <c r="L9027">
        <v>6214</v>
      </c>
      <c r="M9027" t="s">
        <v>3588</v>
      </c>
      <c r="N9027" t="s">
        <v>179</v>
      </c>
      <c r="P9027" t="s">
        <v>34</v>
      </c>
      <c r="Q9027" t="s">
        <v>700</v>
      </c>
      <c r="R9027" t="s">
        <v>433</v>
      </c>
    </row>
    <row r="9028" spans="1:18" x14ac:dyDescent="0.35">
      <c r="A9028">
        <f t="shared" si="141"/>
        <v>2009</v>
      </c>
      <c r="B9028" t="s">
        <v>1177</v>
      </c>
      <c r="C9028" t="s">
        <v>18</v>
      </c>
      <c r="D9028" t="s">
        <v>22</v>
      </c>
      <c r="E9028">
        <v>39.6</v>
      </c>
      <c r="F9028">
        <v>41287.925000000003</v>
      </c>
      <c r="G9028">
        <v>27580.349999999995</v>
      </c>
      <c r="H9028" s="2">
        <v>39569</v>
      </c>
      <c r="I9028" s="2">
        <v>39853</v>
      </c>
      <c r="J9028" s="2">
        <v>49309</v>
      </c>
      <c r="K9028" t="s">
        <v>1178</v>
      </c>
      <c r="L9028">
        <v>9512</v>
      </c>
      <c r="M9028" t="s">
        <v>1179</v>
      </c>
      <c r="N9028" t="s">
        <v>32</v>
      </c>
      <c r="O9028" t="s">
        <v>1180</v>
      </c>
    </row>
    <row r="9029" spans="1:18" x14ac:dyDescent="0.35">
      <c r="A9029">
        <f t="shared" si="141"/>
        <v>2011</v>
      </c>
      <c r="B9029" t="s">
        <v>4080</v>
      </c>
      <c r="C9029" t="s">
        <v>18</v>
      </c>
      <c r="D9029" t="s">
        <v>22</v>
      </c>
      <c r="E9029">
        <v>39.6</v>
      </c>
      <c r="F9029">
        <v>46977.512999999992</v>
      </c>
      <c r="G9029">
        <v>21609.649999999994</v>
      </c>
      <c r="H9029" s="2">
        <v>39570</v>
      </c>
      <c r="I9029" s="2">
        <v>40827</v>
      </c>
      <c r="J9029" s="2">
        <v>50040</v>
      </c>
      <c r="K9029" t="s">
        <v>4081</v>
      </c>
      <c r="L9029">
        <v>9127</v>
      </c>
      <c r="M9029" t="s">
        <v>4082</v>
      </c>
      <c r="N9029" t="s">
        <v>32</v>
      </c>
      <c r="P9029" t="s">
        <v>34</v>
      </c>
      <c r="Q9029" t="s">
        <v>4083</v>
      </c>
      <c r="R9029" t="s">
        <v>1119</v>
      </c>
    </row>
    <row r="9030" spans="1:18" x14ac:dyDescent="0.35">
      <c r="A9030">
        <f t="shared" si="141"/>
        <v>2006</v>
      </c>
      <c r="B9030" t="s">
        <v>5604</v>
      </c>
      <c r="C9030" t="s">
        <v>18</v>
      </c>
      <c r="D9030" t="s">
        <v>22</v>
      </c>
      <c r="E9030">
        <v>39.6</v>
      </c>
      <c r="F9030">
        <v>46026.900000000009</v>
      </c>
      <c r="G9030">
        <v>28547.799999999996</v>
      </c>
      <c r="H9030" s="2">
        <v>39645</v>
      </c>
      <c r="I9030" s="2">
        <v>39054</v>
      </c>
      <c r="J9030" s="2">
        <v>48213</v>
      </c>
      <c r="K9030" t="s">
        <v>5605</v>
      </c>
      <c r="L9030">
        <v>1004</v>
      </c>
      <c r="M9030" t="s">
        <v>3007</v>
      </c>
      <c r="N9030" t="s">
        <v>21</v>
      </c>
      <c r="O9030" t="s">
        <v>994</v>
      </c>
      <c r="P9030" t="s">
        <v>34</v>
      </c>
      <c r="Q9030" t="s">
        <v>995</v>
      </c>
      <c r="R9030" t="s">
        <v>996</v>
      </c>
    </row>
    <row r="9031" spans="1:18" x14ac:dyDescent="0.35">
      <c r="A9031">
        <f t="shared" si="141"/>
        <v>2009</v>
      </c>
      <c r="B9031" t="s">
        <v>7321</v>
      </c>
      <c r="C9031" t="s">
        <v>18</v>
      </c>
      <c r="D9031" t="s">
        <v>22</v>
      </c>
      <c r="E9031">
        <v>39.6</v>
      </c>
      <c r="F9031">
        <v>44868.107999999993</v>
      </c>
      <c r="G9031">
        <v>27829.050000000003</v>
      </c>
      <c r="H9031" s="2">
        <v>40003</v>
      </c>
      <c r="I9031" s="2">
        <v>40029</v>
      </c>
      <c r="J9031" s="2">
        <v>49309</v>
      </c>
      <c r="K9031" t="s">
        <v>7322</v>
      </c>
      <c r="L9031">
        <v>4056</v>
      </c>
      <c r="M9031" t="s">
        <v>1929</v>
      </c>
      <c r="N9031" t="s">
        <v>1930</v>
      </c>
      <c r="O9031" t="s">
        <v>1057</v>
      </c>
      <c r="P9031" t="s">
        <v>34</v>
      </c>
      <c r="Q9031" t="s">
        <v>1058</v>
      </c>
      <c r="R9031" t="s">
        <v>913</v>
      </c>
    </row>
    <row r="9032" spans="1:18" x14ac:dyDescent="0.35">
      <c r="A9032">
        <f t="shared" si="141"/>
        <v>2015</v>
      </c>
      <c r="B9032" t="s">
        <v>11508</v>
      </c>
      <c r="C9032" t="s">
        <v>18</v>
      </c>
      <c r="D9032" t="s">
        <v>22</v>
      </c>
      <c r="E9032">
        <v>39.65</v>
      </c>
      <c r="F9032">
        <v>37444.616000000002</v>
      </c>
      <c r="G9032">
        <v>9473.48</v>
      </c>
      <c r="H9032" s="2">
        <v>40686</v>
      </c>
      <c r="I9032" s="2">
        <v>42082</v>
      </c>
      <c r="J9032" s="2">
        <v>49674</v>
      </c>
      <c r="K9032" t="s">
        <v>11509</v>
      </c>
      <c r="L9032">
        <v>5725</v>
      </c>
      <c r="M9032" t="s">
        <v>8854</v>
      </c>
      <c r="N9032" t="s">
        <v>28</v>
      </c>
      <c r="P9032" t="s">
        <v>34</v>
      </c>
      <c r="Q9032" t="s">
        <v>7501</v>
      </c>
      <c r="R9032" t="s">
        <v>674</v>
      </c>
    </row>
    <row r="9033" spans="1:18" x14ac:dyDescent="0.35">
      <c r="A9033">
        <f t="shared" si="141"/>
        <v>2011</v>
      </c>
      <c r="B9033" t="s">
        <v>4368</v>
      </c>
      <c r="C9033" t="s">
        <v>18</v>
      </c>
      <c r="D9033" t="s">
        <v>22</v>
      </c>
      <c r="E9033">
        <v>39.700000000000003</v>
      </c>
      <c r="F9033">
        <v>45966.600000000006</v>
      </c>
      <c r="G9033">
        <v>21144.62</v>
      </c>
      <c r="H9033" s="2">
        <v>39570</v>
      </c>
      <c r="I9033" s="2">
        <v>40900</v>
      </c>
      <c r="J9033" s="2">
        <v>50040</v>
      </c>
      <c r="K9033" t="s">
        <v>4369</v>
      </c>
      <c r="L9033">
        <v>5334</v>
      </c>
      <c r="M9033" t="s">
        <v>4370</v>
      </c>
      <c r="N9033" t="s">
        <v>28</v>
      </c>
      <c r="P9033" t="s">
        <v>34</v>
      </c>
      <c r="Q9033" t="s">
        <v>470</v>
      </c>
      <c r="R9033" t="s">
        <v>66</v>
      </c>
    </row>
    <row r="9034" spans="1:18" x14ac:dyDescent="0.35">
      <c r="A9034">
        <f t="shared" si="141"/>
        <v>2011</v>
      </c>
      <c r="B9034" t="s">
        <v>14163</v>
      </c>
      <c r="C9034" t="s">
        <v>18</v>
      </c>
      <c r="D9034" t="s">
        <v>22</v>
      </c>
      <c r="E9034">
        <v>39.700000000000003</v>
      </c>
      <c r="F9034">
        <v>31295.774999999994</v>
      </c>
      <c r="G9034">
        <v>13366.790000000003</v>
      </c>
      <c r="H9034" s="2">
        <v>40828</v>
      </c>
      <c r="I9034" s="2">
        <v>40886</v>
      </c>
      <c r="J9034" s="2">
        <v>50040</v>
      </c>
      <c r="K9034" t="s">
        <v>14164</v>
      </c>
      <c r="L9034">
        <v>6340</v>
      </c>
      <c r="M9034" t="s">
        <v>2549</v>
      </c>
      <c r="N9034" t="s">
        <v>895</v>
      </c>
      <c r="O9034" t="s">
        <v>14165</v>
      </c>
      <c r="P9034" t="s">
        <v>34</v>
      </c>
      <c r="Q9034" t="s">
        <v>9485</v>
      </c>
      <c r="R9034" t="s">
        <v>7230</v>
      </c>
    </row>
    <row r="9035" spans="1:18" x14ac:dyDescent="0.35">
      <c r="A9035">
        <f t="shared" si="141"/>
        <v>2015</v>
      </c>
      <c r="B9035" t="s">
        <v>12893</v>
      </c>
      <c r="C9035" t="s">
        <v>18</v>
      </c>
      <c r="D9035" t="s">
        <v>22</v>
      </c>
      <c r="E9035">
        <v>39.9</v>
      </c>
      <c r="F9035">
        <v>15440.253000000001</v>
      </c>
      <c r="G9035">
        <v>3906.39</v>
      </c>
      <c r="H9035" s="2">
        <v>40750</v>
      </c>
      <c r="I9035" s="2">
        <v>42093</v>
      </c>
      <c r="J9035" s="2">
        <v>49674</v>
      </c>
      <c r="K9035" t="s">
        <v>12894</v>
      </c>
      <c r="L9035">
        <v>9464</v>
      </c>
      <c r="M9035" t="s">
        <v>1649</v>
      </c>
      <c r="N9035" t="s">
        <v>32</v>
      </c>
      <c r="P9035" t="s">
        <v>34</v>
      </c>
      <c r="Q9035" t="s">
        <v>12895</v>
      </c>
      <c r="R9035" t="s">
        <v>1158</v>
      </c>
    </row>
    <row r="9036" spans="1:18" x14ac:dyDescent="0.35">
      <c r="A9036">
        <f t="shared" si="141"/>
        <v>2011</v>
      </c>
      <c r="B9036" t="s">
        <v>1194</v>
      </c>
      <c r="C9036" t="s">
        <v>18</v>
      </c>
      <c r="D9036" t="s">
        <v>22</v>
      </c>
      <c r="E9036">
        <v>40</v>
      </c>
      <c r="F9036">
        <v>18643.174999999999</v>
      </c>
      <c r="G9036">
        <v>7962.74</v>
      </c>
      <c r="H9036" s="2">
        <v>39570</v>
      </c>
      <c r="I9036" s="2">
        <v>40904</v>
      </c>
      <c r="J9036" s="2">
        <v>50040</v>
      </c>
      <c r="K9036" t="s">
        <v>1195</v>
      </c>
      <c r="L9036">
        <v>3988</v>
      </c>
      <c r="M9036" t="s">
        <v>1196</v>
      </c>
      <c r="N9036" t="s">
        <v>76</v>
      </c>
      <c r="O9036" t="s">
        <v>1197</v>
      </c>
      <c r="P9036" t="s">
        <v>34</v>
      </c>
      <c r="Q9036" t="s">
        <v>1198</v>
      </c>
      <c r="R9036" t="s">
        <v>1199</v>
      </c>
    </row>
    <row r="9037" spans="1:18" x14ac:dyDescent="0.35">
      <c r="A9037">
        <f t="shared" si="141"/>
        <v>2013</v>
      </c>
      <c r="B9037" t="s">
        <v>7266</v>
      </c>
      <c r="C9037" t="s">
        <v>18</v>
      </c>
      <c r="D9037" t="s">
        <v>22</v>
      </c>
      <c r="E9037">
        <v>40</v>
      </c>
      <c r="F9037">
        <v>42166.75</v>
      </c>
      <c r="G9037">
        <v>14378.869999999997</v>
      </c>
      <c r="H9037" s="2">
        <v>39995</v>
      </c>
      <c r="I9037" s="2">
        <v>41464</v>
      </c>
      <c r="J9037" s="2">
        <v>50770</v>
      </c>
      <c r="K9037" t="s">
        <v>7267</v>
      </c>
      <c r="L9037">
        <v>9608</v>
      </c>
      <c r="M9037" t="s">
        <v>7268</v>
      </c>
      <c r="N9037" t="s">
        <v>32</v>
      </c>
      <c r="P9037" t="s">
        <v>34</v>
      </c>
      <c r="Q9037" t="s">
        <v>263</v>
      </c>
      <c r="R9037" t="s">
        <v>1119</v>
      </c>
    </row>
    <row r="9038" spans="1:18" x14ac:dyDescent="0.35">
      <c r="A9038">
        <f t="shared" si="141"/>
        <v>2014</v>
      </c>
      <c r="B9038" t="s">
        <v>8168</v>
      </c>
      <c r="C9038" t="s">
        <v>18</v>
      </c>
      <c r="D9038" t="s">
        <v>22</v>
      </c>
      <c r="E9038">
        <v>40</v>
      </c>
      <c r="F9038">
        <v>38237.25</v>
      </c>
      <c r="G9038">
        <v>9865.1899999999987</v>
      </c>
      <c r="H9038" s="2">
        <v>40235</v>
      </c>
      <c r="I9038" s="2">
        <v>41930</v>
      </c>
      <c r="J9038" s="2">
        <v>51135</v>
      </c>
      <c r="K9038" t="s">
        <v>8169</v>
      </c>
      <c r="L9038">
        <v>2300</v>
      </c>
      <c r="M9038" t="s">
        <v>4204</v>
      </c>
      <c r="N9038" t="s">
        <v>583</v>
      </c>
      <c r="O9038" t="s">
        <v>8170</v>
      </c>
      <c r="P9038" t="s">
        <v>34</v>
      </c>
      <c r="Q9038" t="s">
        <v>4024</v>
      </c>
      <c r="R9038" t="s">
        <v>1124</v>
      </c>
    </row>
    <row r="9039" spans="1:18" x14ac:dyDescent="0.35">
      <c r="A9039">
        <f t="shared" si="141"/>
        <v>2012</v>
      </c>
      <c r="B9039" t="s">
        <v>12663</v>
      </c>
      <c r="C9039" t="s">
        <v>18</v>
      </c>
      <c r="D9039" t="s">
        <v>446</v>
      </c>
      <c r="E9039">
        <v>40</v>
      </c>
      <c r="F9039">
        <v>42487.5</v>
      </c>
      <c r="G9039">
        <v>14445.739999999998</v>
      </c>
      <c r="H9039" s="2">
        <v>40739</v>
      </c>
      <c r="I9039" s="2">
        <v>41182</v>
      </c>
      <c r="J9039" s="2">
        <v>50405</v>
      </c>
      <c r="K9039" t="s">
        <v>12664</v>
      </c>
      <c r="L9039">
        <v>9054</v>
      </c>
      <c r="M9039" t="s">
        <v>1610</v>
      </c>
      <c r="N9039" t="s">
        <v>318</v>
      </c>
      <c r="P9039" t="s">
        <v>34</v>
      </c>
      <c r="Q9039" t="s">
        <v>1612</v>
      </c>
      <c r="R9039" t="s">
        <v>264</v>
      </c>
    </row>
    <row r="9040" spans="1:18" x14ac:dyDescent="0.35">
      <c r="A9040">
        <f t="shared" si="141"/>
        <v>2011</v>
      </c>
      <c r="B9040" t="s">
        <v>13222</v>
      </c>
      <c r="C9040" t="s">
        <v>18</v>
      </c>
      <c r="D9040" t="s">
        <v>22</v>
      </c>
      <c r="E9040">
        <v>40</v>
      </c>
      <c r="F9040">
        <v>41732.199999999997</v>
      </c>
      <c r="G9040">
        <v>19196.810000000001</v>
      </c>
      <c r="H9040" s="2">
        <v>40779</v>
      </c>
      <c r="I9040" s="2">
        <v>40889</v>
      </c>
      <c r="J9040" s="2">
        <v>50040</v>
      </c>
      <c r="K9040" t="s">
        <v>13223</v>
      </c>
      <c r="L9040">
        <v>3203</v>
      </c>
      <c r="M9040" t="s">
        <v>11742</v>
      </c>
      <c r="N9040" t="s">
        <v>51</v>
      </c>
      <c r="P9040" t="s">
        <v>34</v>
      </c>
      <c r="Q9040" t="s">
        <v>13224</v>
      </c>
      <c r="R9040" t="s">
        <v>123</v>
      </c>
    </row>
    <row r="9041" spans="1:18" x14ac:dyDescent="0.35">
      <c r="A9041">
        <f t="shared" si="141"/>
        <v>2011</v>
      </c>
      <c r="B9041" t="s">
        <v>10374</v>
      </c>
      <c r="C9041" t="s">
        <v>18</v>
      </c>
      <c r="D9041" t="s">
        <v>22</v>
      </c>
      <c r="E9041">
        <v>40.1</v>
      </c>
      <c r="F9041">
        <v>38153.17</v>
      </c>
      <c r="G9041">
        <v>12361.619999999999</v>
      </c>
      <c r="H9041" s="2">
        <v>40610</v>
      </c>
      <c r="I9041" s="2">
        <v>40680</v>
      </c>
      <c r="J9041" s="2">
        <v>50040</v>
      </c>
      <c r="K9041" t="s">
        <v>10375</v>
      </c>
      <c r="L9041">
        <v>6162</v>
      </c>
      <c r="M9041" t="s">
        <v>10376</v>
      </c>
      <c r="N9041" t="s">
        <v>179</v>
      </c>
      <c r="P9041" t="s">
        <v>34</v>
      </c>
      <c r="Q9041" t="s">
        <v>10377</v>
      </c>
      <c r="R9041" t="s">
        <v>1972</v>
      </c>
    </row>
    <row r="9042" spans="1:18" x14ac:dyDescent="0.35">
      <c r="A9042">
        <f t="shared" si="141"/>
        <v>2011</v>
      </c>
      <c r="B9042" t="s">
        <v>1749</v>
      </c>
      <c r="C9042" t="s">
        <v>18</v>
      </c>
      <c r="D9042" t="s">
        <v>19</v>
      </c>
      <c r="E9042">
        <v>40.200000000000003</v>
      </c>
      <c r="F9042">
        <v>37181.674999999996</v>
      </c>
      <c r="G9042">
        <v>19817.819999999992</v>
      </c>
      <c r="H9042" s="2">
        <v>39569</v>
      </c>
      <c r="I9042" s="2">
        <v>40905</v>
      </c>
      <c r="J9042" s="2">
        <v>50040</v>
      </c>
      <c r="K9042" t="s">
        <v>1750</v>
      </c>
      <c r="L9042">
        <v>9314</v>
      </c>
      <c r="M9042" t="s">
        <v>1751</v>
      </c>
      <c r="N9042" t="s">
        <v>25</v>
      </c>
      <c r="P9042" t="s">
        <v>34</v>
      </c>
      <c r="Q9042" t="s">
        <v>1752</v>
      </c>
      <c r="R9042" t="s">
        <v>1753</v>
      </c>
    </row>
    <row r="9043" spans="1:18" x14ac:dyDescent="0.35">
      <c r="A9043">
        <f t="shared" si="141"/>
        <v>2009</v>
      </c>
      <c r="B9043" t="s">
        <v>7532</v>
      </c>
      <c r="C9043" t="s">
        <v>18</v>
      </c>
      <c r="D9043" t="s">
        <v>22</v>
      </c>
      <c r="E9043">
        <v>40.200000000000003</v>
      </c>
      <c r="F9043">
        <v>40247.084999999999</v>
      </c>
      <c r="G9043">
        <v>24925.54</v>
      </c>
      <c r="H9043" s="2">
        <v>40080</v>
      </c>
      <c r="I9043" s="2">
        <v>40144</v>
      </c>
      <c r="J9043" s="2">
        <v>49309</v>
      </c>
      <c r="K9043" t="s">
        <v>7533</v>
      </c>
      <c r="L9043">
        <v>4053</v>
      </c>
      <c r="M9043" t="s">
        <v>1929</v>
      </c>
      <c r="N9043" t="s">
        <v>1930</v>
      </c>
      <c r="O9043" t="s">
        <v>7534</v>
      </c>
      <c r="P9043" t="s">
        <v>34</v>
      </c>
      <c r="Q9043" t="s">
        <v>7535</v>
      </c>
      <c r="R9043" t="s">
        <v>123</v>
      </c>
    </row>
    <row r="9044" spans="1:18" x14ac:dyDescent="0.35">
      <c r="A9044">
        <f t="shared" si="141"/>
        <v>2010</v>
      </c>
      <c r="B9044" t="s">
        <v>9526</v>
      </c>
      <c r="C9044" t="s">
        <v>18</v>
      </c>
      <c r="D9044" t="s">
        <v>22</v>
      </c>
      <c r="E9044">
        <v>40.26</v>
      </c>
      <c r="F9044">
        <v>42144.635999999991</v>
      </c>
      <c r="G9044">
        <v>21404.95</v>
      </c>
      <c r="H9044" s="2">
        <v>40513</v>
      </c>
      <c r="I9044" s="2">
        <v>40533</v>
      </c>
      <c r="J9044" s="2">
        <v>49674</v>
      </c>
      <c r="K9044" t="s">
        <v>9527</v>
      </c>
      <c r="L9044">
        <v>8554</v>
      </c>
      <c r="M9044" t="s">
        <v>9528</v>
      </c>
      <c r="N9044" t="s">
        <v>25</v>
      </c>
      <c r="O9044" t="s">
        <v>651</v>
      </c>
      <c r="P9044" t="s">
        <v>34</v>
      </c>
      <c r="Q9044" t="s">
        <v>652</v>
      </c>
      <c r="R9044" t="s">
        <v>653</v>
      </c>
    </row>
    <row r="9045" spans="1:18" x14ac:dyDescent="0.35">
      <c r="A9045">
        <f t="shared" si="141"/>
        <v>2011</v>
      </c>
      <c r="B9045" t="s">
        <v>10445</v>
      </c>
      <c r="C9045" t="s">
        <v>18</v>
      </c>
      <c r="D9045" t="s">
        <v>22</v>
      </c>
      <c r="E9045">
        <v>40.28</v>
      </c>
      <c r="F9045">
        <v>15770</v>
      </c>
      <c r="G9045">
        <v>5204.0999999999995</v>
      </c>
      <c r="H9045" s="2">
        <v>40628</v>
      </c>
      <c r="I9045" s="2">
        <v>40906</v>
      </c>
      <c r="J9045" s="2">
        <v>50040</v>
      </c>
      <c r="K9045" t="s">
        <v>10446</v>
      </c>
      <c r="L9045">
        <v>5027</v>
      </c>
      <c r="M9045" t="s">
        <v>3477</v>
      </c>
      <c r="N9045" t="s">
        <v>28</v>
      </c>
      <c r="P9045" t="s">
        <v>34</v>
      </c>
      <c r="Q9045" t="s">
        <v>1643</v>
      </c>
      <c r="R9045" t="s">
        <v>960</v>
      </c>
    </row>
    <row r="9046" spans="1:18" x14ac:dyDescent="0.35">
      <c r="A9046">
        <f t="shared" si="141"/>
        <v>2017</v>
      </c>
      <c r="B9046" t="s">
        <v>12405</v>
      </c>
      <c r="C9046" t="s">
        <v>18</v>
      </c>
      <c r="D9046" t="s">
        <v>22</v>
      </c>
      <c r="E9046">
        <v>40.28</v>
      </c>
      <c r="F9046">
        <v>33675.300000000003</v>
      </c>
      <c r="G9046">
        <v>6095.24</v>
      </c>
      <c r="H9046" s="2">
        <v>40738</v>
      </c>
      <c r="I9046" s="2">
        <v>42823</v>
      </c>
      <c r="J9046" s="2">
        <v>50405</v>
      </c>
      <c r="K9046" t="s">
        <v>3775</v>
      </c>
      <c r="L9046">
        <v>3671</v>
      </c>
      <c r="M9046" t="s">
        <v>1066</v>
      </c>
      <c r="N9046" t="s">
        <v>51</v>
      </c>
      <c r="O9046" t="s">
        <v>12406</v>
      </c>
      <c r="P9046" t="s">
        <v>34</v>
      </c>
      <c r="Q9046" t="s">
        <v>7853</v>
      </c>
      <c r="R9046" t="s">
        <v>1946</v>
      </c>
    </row>
    <row r="9047" spans="1:18" x14ac:dyDescent="0.35">
      <c r="A9047">
        <f t="shared" si="141"/>
        <v>2014</v>
      </c>
      <c r="B9047" t="s">
        <v>10813</v>
      </c>
      <c r="C9047" t="s">
        <v>18</v>
      </c>
      <c r="D9047" t="s">
        <v>22</v>
      </c>
      <c r="E9047">
        <v>40.299999999999997</v>
      </c>
      <c r="F9047">
        <v>36847</v>
      </c>
      <c r="G9047">
        <v>8655.8000000000011</v>
      </c>
      <c r="H9047" s="2">
        <v>40641</v>
      </c>
      <c r="I9047" s="2">
        <v>41891</v>
      </c>
      <c r="J9047" s="2">
        <v>49309</v>
      </c>
      <c r="K9047" t="s">
        <v>10814</v>
      </c>
      <c r="L9047">
        <v>3150</v>
      </c>
      <c r="M9047" t="s">
        <v>7032</v>
      </c>
      <c r="N9047" t="s">
        <v>51</v>
      </c>
      <c r="O9047" t="s">
        <v>10815</v>
      </c>
      <c r="P9047" t="s">
        <v>34</v>
      </c>
      <c r="Q9047" t="s">
        <v>3885</v>
      </c>
      <c r="R9047" t="s">
        <v>2356</v>
      </c>
    </row>
    <row r="9048" spans="1:18" x14ac:dyDescent="0.35">
      <c r="A9048">
        <f t="shared" si="141"/>
        <v>2012</v>
      </c>
      <c r="B9048" t="s">
        <v>10659</v>
      </c>
      <c r="C9048" t="s">
        <v>18</v>
      </c>
      <c r="D9048" t="s">
        <v>19</v>
      </c>
      <c r="E9048">
        <v>40.32</v>
      </c>
      <c r="F9048">
        <v>37624.174999999996</v>
      </c>
      <c r="G9048">
        <v>16516.989999999998</v>
      </c>
      <c r="H9048" s="2">
        <v>40630</v>
      </c>
      <c r="I9048" s="2">
        <v>41180</v>
      </c>
      <c r="J9048" s="2">
        <v>50405</v>
      </c>
      <c r="K9048" t="s">
        <v>10660</v>
      </c>
      <c r="L9048">
        <v>9411</v>
      </c>
      <c r="M9048" t="s">
        <v>10661</v>
      </c>
      <c r="N9048" t="s">
        <v>189</v>
      </c>
      <c r="P9048" t="s">
        <v>34</v>
      </c>
      <c r="Q9048" t="s">
        <v>10662</v>
      </c>
      <c r="R9048" t="s">
        <v>366</v>
      </c>
    </row>
    <row r="9049" spans="1:18" x14ac:dyDescent="0.35">
      <c r="A9049">
        <f t="shared" si="141"/>
        <v>2015</v>
      </c>
      <c r="B9049" t="s">
        <v>11813</v>
      </c>
      <c r="C9049" t="s">
        <v>18</v>
      </c>
      <c r="D9049" t="s">
        <v>22</v>
      </c>
      <c r="E9049">
        <v>40.32</v>
      </c>
      <c r="F9049">
        <v>46913.824999999997</v>
      </c>
      <c r="G9049">
        <v>11869.2</v>
      </c>
      <c r="H9049" s="2">
        <v>40694</v>
      </c>
      <c r="I9049" s="2">
        <v>42033</v>
      </c>
      <c r="J9049" s="2">
        <v>49674</v>
      </c>
      <c r="K9049" t="s">
        <v>11814</v>
      </c>
      <c r="L9049">
        <v>8127</v>
      </c>
      <c r="M9049" t="s">
        <v>11815</v>
      </c>
      <c r="N9049" t="s">
        <v>53</v>
      </c>
      <c r="P9049" t="s">
        <v>34</v>
      </c>
      <c r="Q9049" t="s">
        <v>11816</v>
      </c>
      <c r="R9049" t="s">
        <v>569</v>
      </c>
    </row>
    <row r="9050" spans="1:18" x14ac:dyDescent="0.35">
      <c r="A9050">
        <f t="shared" si="141"/>
        <v>2011</v>
      </c>
      <c r="B9050" t="s">
        <v>13132</v>
      </c>
      <c r="C9050" t="s">
        <v>18</v>
      </c>
      <c r="D9050" t="s">
        <v>22</v>
      </c>
      <c r="E9050">
        <v>40.32</v>
      </c>
      <c r="F9050">
        <v>45895.675000000003</v>
      </c>
      <c r="G9050">
        <v>19560.019999999997</v>
      </c>
      <c r="H9050" s="2">
        <v>40770</v>
      </c>
      <c r="I9050" s="2">
        <v>40854</v>
      </c>
      <c r="J9050" s="2">
        <v>50040</v>
      </c>
      <c r="K9050" t="s">
        <v>13133</v>
      </c>
      <c r="L9050">
        <v>4410</v>
      </c>
      <c r="M9050" t="s">
        <v>2693</v>
      </c>
      <c r="N9050" t="s">
        <v>344</v>
      </c>
      <c r="O9050" t="s">
        <v>1335</v>
      </c>
      <c r="P9050" t="s">
        <v>34</v>
      </c>
      <c r="Q9050" t="s">
        <v>1336</v>
      </c>
      <c r="R9050" t="s">
        <v>1337</v>
      </c>
    </row>
    <row r="9051" spans="1:18" x14ac:dyDescent="0.35">
      <c r="A9051">
        <f t="shared" si="141"/>
        <v>2011</v>
      </c>
      <c r="B9051" t="s">
        <v>13217</v>
      </c>
      <c r="C9051" t="s">
        <v>18</v>
      </c>
      <c r="D9051" t="s">
        <v>22</v>
      </c>
      <c r="E9051">
        <v>40.369999999999997</v>
      </c>
      <c r="F9051">
        <v>44047.49</v>
      </c>
      <c r="G9051">
        <v>20217.809999999994</v>
      </c>
      <c r="H9051" s="2">
        <v>40773</v>
      </c>
      <c r="I9051" s="2">
        <v>40877</v>
      </c>
      <c r="J9051" s="2">
        <v>50040</v>
      </c>
      <c r="K9051" t="s">
        <v>13218</v>
      </c>
      <c r="L9051">
        <v>4916</v>
      </c>
      <c r="M9051" t="s">
        <v>13219</v>
      </c>
      <c r="N9051" t="s">
        <v>51</v>
      </c>
      <c r="P9051" t="s">
        <v>34</v>
      </c>
      <c r="Q9051" t="s">
        <v>4992</v>
      </c>
      <c r="R9051" t="s">
        <v>3339</v>
      </c>
    </row>
    <row r="9052" spans="1:18" x14ac:dyDescent="0.35">
      <c r="A9052">
        <f t="shared" si="141"/>
        <v>2015</v>
      </c>
      <c r="B9052" t="s">
        <v>12119</v>
      </c>
      <c r="C9052" t="s">
        <v>18</v>
      </c>
      <c r="D9052" t="s">
        <v>22</v>
      </c>
      <c r="E9052">
        <v>40.43</v>
      </c>
      <c r="F9052">
        <v>43077.869000000006</v>
      </c>
      <c r="G9052">
        <v>10898.73</v>
      </c>
      <c r="H9052" s="2">
        <v>40709</v>
      </c>
      <c r="I9052" s="2">
        <v>42089</v>
      </c>
      <c r="J9052" s="2">
        <v>49674</v>
      </c>
      <c r="K9052" t="s">
        <v>12120</v>
      </c>
      <c r="L9052">
        <v>9032</v>
      </c>
      <c r="M9052" t="s">
        <v>2655</v>
      </c>
      <c r="N9052" t="s">
        <v>32</v>
      </c>
      <c r="P9052" t="s">
        <v>34</v>
      </c>
      <c r="Q9052" t="s">
        <v>12121</v>
      </c>
      <c r="R9052" t="s">
        <v>486</v>
      </c>
    </row>
    <row r="9053" spans="1:18" x14ac:dyDescent="0.35">
      <c r="A9053">
        <f t="shared" si="141"/>
        <v>2007</v>
      </c>
      <c r="B9053" t="s">
        <v>378</v>
      </c>
      <c r="C9053" t="s">
        <v>18</v>
      </c>
      <c r="D9053" t="s">
        <v>19</v>
      </c>
      <c r="E9053">
        <v>40.5</v>
      </c>
      <c r="F9053">
        <v>28316.325000000004</v>
      </c>
      <c r="G9053">
        <v>21548.720000000005</v>
      </c>
      <c r="H9053" s="2">
        <v>39569</v>
      </c>
      <c r="I9053" s="2">
        <v>39413</v>
      </c>
      <c r="J9053" s="2">
        <v>48579</v>
      </c>
      <c r="K9053" t="s">
        <v>338</v>
      </c>
      <c r="L9053">
        <v>5503</v>
      </c>
      <c r="M9053" t="s">
        <v>339</v>
      </c>
      <c r="N9053" t="s">
        <v>28</v>
      </c>
      <c r="O9053" t="s">
        <v>340</v>
      </c>
      <c r="P9053" t="s">
        <v>86</v>
      </c>
      <c r="Q9053" t="s">
        <v>341</v>
      </c>
      <c r="R9053" t="s">
        <v>342</v>
      </c>
    </row>
    <row r="9054" spans="1:18" x14ac:dyDescent="0.35">
      <c r="A9054">
        <f t="shared" si="141"/>
        <v>2011</v>
      </c>
      <c r="B9054" t="s">
        <v>3934</v>
      </c>
      <c r="C9054" t="s">
        <v>18</v>
      </c>
      <c r="D9054" t="s">
        <v>22</v>
      </c>
      <c r="E9054">
        <v>40.5</v>
      </c>
      <c r="F9054">
        <v>43537.225000000006</v>
      </c>
      <c r="G9054">
        <v>19983.59</v>
      </c>
      <c r="H9054" s="2">
        <v>39570</v>
      </c>
      <c r="I9054" s="2">
        <v>40864</v>
      </c>
      <c r="J9054" s="2">
        <v>50040</v>
      </c>
      <c r="K9054" t="s">
        <v>3935</v>
      </c>
      <c r="L9054">
        <v>8330</v>
      </c>
      <c r="M9054" t="s">
        <v>1767</v>
      </c>
      <c r="N9054" t="s">
        <v>53</v>
      </c>
      <c r="P9054" t="s">
        <v>86</v>
      </c>
      <c r="Q9054" t="s">
        <v>3936</v>
      </c>
      <c r="R9054" t="s">
        <v>3937</v>
      </c>
    </row>
    <row r="9055" spans="1:18" x14ac:dyDescent="0.35">
      <c r="A9055">
        <f t="shared" si="141"/>
        <v>2013</v>
      </c>
      <c r="B9055" t="s">
        <v>7464</v>
      </c>
      <c r="C9055" t="s">
        <v>18</v>
      </c>
      <c r="D9055" t="s">
        <v>19</v>
      </c>
      <c r="E9055">
        <v>40.5</v>
      </c>
      <c r="F9055">
        <v>50017.700000000004</v>
      </c>
      <c r="G9055">
        <v>17106.04</v>
      </c>
      <c r="H9055" s="2">
        <v>40050</v>
      </c>
      <c r="I9055" s="2">
        <v>41617</v>
      </c>
      <c r="J9055" s="2">
        <v>50770</v>
      </c>
      <c r="K9055" t="s">
        <v>7465</v>
      </c>
      <c r="L9055">
        <v>8570</v>
      </c>
      <c r="M9055" t="s">
        <v>456</v>
      </c>
      <c r="N9055" t="s">
        <v>25</v>
      </c>
      <c r="P9055" t="s">
        <v>34</v>
      </c>
      <c r="Q9055" t="s">
        <v>3395</v>
      </c>
      <c r="R9055" t="s">
        <v>653</v>
      </c>
    </row>
    <row r="9056" spans="1:18" x14ac:dyDescent="0.35">
      <c r="A9056">
        <f t="shared" si="141"/>
        <v>2014</v>
      </c>
      <c r="B9056" t="s">
        <v>8778</v>
      </c>
      <c r="C9056" t="s">
        <v>18</v>
      </c>
      <c r="D9056" t="s">
        <v>22</v>
      </c>
      <c r="E9056">
        <v>40.5</v>
      </c>
      <c r="F9056">
        <v>39080</v>
      </c>
      <c r="G9056">
        <v>10043.549999999999</v>
      </c>
      <c r="H9056" s="2">
        <v>40367</v>
      </c>
      <c r="I9056" s="2">
        <v>41691</v>
      </c>
      <c r="J9056" s="2">
        <v>51135</v>
      </c>
      <c r="K9056" t="s">
        <v>8779</v>
      </c>
      <c r="L9056">
        <v>5406</v>
      </c>
      <c r="M9056" t="s">
        <v>8306</v>
      </c>
      <c r="N9056" t="s">
        <v>28</v>
      </c>
      <c r="P9056" t="s">
        <v>34</v>
      </c>
      <c r="Q9056" t="s">
        <v>8780</v>
      </c>
      <c r="R9056" t="s">
        <v>486</v>
      </c>
    </row>
    <row r="9057" spans="1:18" x14ac:dyDescent="0.35">
      <c r="A9057">
        <f t="shared" si="141"/>
        <v>2011</v>
      </c>
      <c r="B9057" t="s">
        <v>10461</v>
      </c>
      <c r="C9057" t="s">
        <v>18</v>
      </c>
      <c r="D9057" t="s">
        <v>22</v>
      </c>
      <c r="E9057">
        <v>40.5</v>
      </c>
      <c r="F9057">
        <v>48756.75</v>
      </c>
      <c r="G9057">
        <v>20779.349999999999</v>
      </c>
      <c r="H9057" s="2">
        <v>40637</v>
      </c>
      <c r="I9057" s="2">
        <v>40875</v>
      </c>
      <c r="J9057" s="2">
        <v>50040</v>
      </c>
      <c r="K9057" t="s">
        <v>10462</v>
      </c>
      <c r="L9057">
        <v>1028</v>
      </c>
      <c r="M9057" t="s">
        <v>377</v>
      </c>
      <c r="N9057" t="s">
        <v>21</v>
      </c>
      <c r="O9057" t="s">
        <v>158</v>
      </c>
      <c r="P9057" t="s">
        <v>34</v>
      </c>
      <c r="Q9057" t="s">
        <v>159</v>
      </c>
      <c r="R9057" t="s">
        <v>160</v>
      </c>
    </row>
    <row r="9058" spans="1:18" x14ac:dyDescent="0.35">
      <c r="A9058">
        <f t="shared" si="141"/>
        <v>2014</v>
      </c>
      <c r="B9058" t="s">
        <v>10552</v>
      </c>
      <c r="C9058" t="s">
        <v>18</v>
      </c>
      <c r="D9058" t="s">
        <v>22</v>
      </c>
      <c r="E9058">
        <v>40.5</v>
      </c>
      <c r="F9058">
        <v>42632.661999999997</v>
      </c>
      <c r="G9058">
        <v>10786.06</v>
      </c>
      <c r="H9058" s="2">
        <v>40624</v>
      </c>
      <c r="I9058" s="2">
        <v>41915</v>
      </c>
      <c r="J9058" s="2">
        <v>49309</v>
      </c>
      <c r="K9058" t="s">
        <v>10553</v>
      </c>
      <c r="L9058">
        <v>7232</v>
      </c>
      <c r="M9058" t="s">
        <v>5331</v>
      </c>
      <c r="N9058" t="s">
        <v>99</v>
      </c>
      <c r="P9058" t="s">
        <v>34</v>
      </c>
      <c r="Q9058" t="s">
        <v>10554</v>
      </c>
      <c r="R9058" t="s">
        <v>269</v>
      </c>
    </row>
    <row r="9059" spans="1:18" x14ac:dyDescent="0.35">
      <c r="A9059">
        <f t="shared" si="141"/>
        <v>2011</v>
      </c>
      <c r="B9059" t="s">
        <v>13536</v>
      </c>
      <c r="C9059" t="s">
        <v>18</v>
      </c>
      <c r="D9059" t="s">
        <v>22</v>
      </c>
      <c r="E9059">
        <v>40.56</v>
      </c>
      <c r="F9059">
        <v>48204.851000000002</v>
      </c>
      <c r="G9059">
        <v>22125.999999999996</v>
      </c>
      <c r="H9059" s="2">
        <v>40793</v>
      </c>
      <c r="I9059" s="2">
        <v>40899</v>
      </c>
      <c r="J9059" s="2">
        <v>50040</v>
      </c>
      <c r="K9059" t="s">
        <v>13537</v>
      </c>
      <c r="L9059">
        <v>4114</v>
      </c>
      <c r="M9059" t="s">
        <v>7492</v>
      </c>
      <c r="N9059" t="s">
        <v>210</v>
      </c>
      <c r="P9059" t="s">
        <v>34</v>
      </c>
      <c r="Q9059" t="s">
        <v>13538</v>
      </c>
      <c r="R9059" t="s">
        <v>1958</v>
      </c>
    </row>
    <row r="9060" spans="1:18" x14ac:dyDescent="0.35">
      <c r="A9060">
        <f t="shared" si="141"/>
        <v>2013</v>
      </c>
      <c r="B9060" t="s">
        <v>9074</v>
      </c>
      <c r="C9060" t="s">
        <v>18</v>
      </c>
      <c r="D9060" t="s">
        <v>22</v>
      </c>
      <c r="E9060">
        <v>40.6</v>
      </c>
      <c r="F9060">
        <v>36358.400000000001</v>
      </c>
      <c r="G9060">
        <v>9452.4999999999964</v>
      </c>
      <c r="H9060" s="2">
        <v>40422</v>
      </c>
      <c r="I9060" s="2">
        <v>41617</v>
      </c>
      <c r="J9060" s="2">
        <v>50770</v>
      </c>
      <c r="K9060" t="s">
        <v>9075</v>
      </c>
      <c r="L9060">
        <v>9643</v>
      </c>
      <c r="M9060" t="s">
        <v>1148</v>
      </c>
      <c r="N9060" t="s">
        <v>32</v>
      </c>
      <c r="O9060" t="s">
        <v>9076</v>
      </c>
      <c r="P9060" t="s">
        <v>34</v>
      </c>
      <c r="Q9060" t="s">
        <v>9077</v>
      </c>
      <c r="R9060" t="s">
        <v>946</v>
      </c>
    </row>
    <row r="9061" spans="1:18" x14ac:dyDescent="0.35">
      <c r="A9061">
        <f t="shared" si="141"/>
        <v>2015</v>
      </c>
      <c r="B9061" t="s">
        <v>12616</v>
      </c>
      <c r="C9061" t="s">
        <v>18</v>
      </c>
      <c r="D9061" t="s">
        <v>19</v>
      </c>
      <c r="E9061">
        <v>40.700000000000003</v>
      </c>
      <c r="F9061">
        <v>40755</v>
      </c>
      <c r="G9061">
        <v>10474.029999999999</v>
      </c>
      <c r="H9061" s="2">
        <v>40738</v>
      </c>
      <c r="I9061" s="2">
        <v>42236</v>
      </c>
      <c r="J9061" s="2">
        <v>49674</v>
      </c>
      <c r="K9061" t="s">
        <v>12617</v>
      </c>
      <c r="L9061">
        <v>3113</v>
      </c>
      <c r="M9061" t="s">
        <v>3628</v>
      </c>
      <c r="N9061" t="s">
        <v>51</v>
      </c>
      <c r="P9061" t="s">
        <v>34</v>
      </c>
      <c r="Q9061" t="s">
        <v>12618</v>
      </c>
      <c r="R9061" t="s">
        <v>320</v>
      </c>
    </row>
    <row r="9062" spans="1:18" x14ac:dyDescent="0.35">
      <c r="A9062">
        <f t="shared" si="141"/>
        <v>2011</v>
      </c>
      <c r="B9062" t="s">
        <v>758</v>
      </c>
      <c r="C9062" t="s">
        <v>18</v>
      </c>
      <c r="D9062" t="s">
        <v>22</v>
      </c>
      <c r="E9062">
        <v>40.799999999999997</v>
      </c>
      <c r="F9062">
        <v>47955.025000000001</v>
      </c>
      <c r="G9062">
        <v>22011.33</v>
      </c>
      <c r="H9062" s="2">
        <v>39570</v>
      </c>
      <c r="I9062" s="2">
        <v>40861</v>
      </c>
      <c r="J9062" s="2">
        <v>50040</v>
      </c>
      <c r="K9062" t="s">
        <v>759</v>
      </c>
      <c r="L9062">
        <v>8223</v>
      </c>
      <c r="M9062" t="s">
        <v>760</v>
      </c>
      <c r="N9062" t="s">
        <v>408</v>
      </c>
      <c r="P9062" t="s">
        <v>34</v>
      </c>
      <c r="Q9062" t="s">
        <v>761</v>
      </c>
      <c r="R9062" t="s">
        <v>512</v>
      </c>
    </row>
    <row r="9063" spans="1:18" x14ac:dyDescent="0.35">
      <c r="A9063">
        <f t="shared" si="141"/>
        <v>2008</v>
      </c>
      <c r="B9063" t="s">
        <v>1529</v>
      </c>
      <c r="C9063" t="s">
        <v>18</v>
      </c>
      <c r="D9063" t="s">
        <v>22</v>
      </c>
      <c r="E9063">
        <v>41</v>
      </c>
      <c r="F9063">
        <v>36674.15</v>
      </c>
      <c r="G9063">
        <v>22712.780000000002</v>
      </c>
      <c r="H9063" s="2">
        <v>39610</v>
      </c>
      <c r="I9063" s="2">
        <v>39622</v>
      </c>
      <c r="J9063" s="2">
        <v>48944</v>
      </c>
      <c r="K9063" t="s">
        <v>1530</v>
      </c>
      <c r="L9063">
        <v>6343</v>
      </c>
      <c r="M9063" t="s">
        <v>1531</v>
      </c>
      <c r="N9063" t="s">
        <v>895</v>
      </c>
      <c r="O9063" t="s">
        <v>1532</v>
      </c>
      <c r="P9063" t="s">
        <v>34</v>
      </c>
      <c r="Q9063" t="s">
        <v>696</v>
      </c>
      <c r="R9063" t="s">
        <v>527</v>
      </c>
    </row>
    <row r="9064" spans="1:18" x14ac:dyDescent="0.35">
      <c r="A9064">
        <f t="shared" si="141"/>
        <v>2011</v>
      </c>
      <c r="B9064" t="s">
        <v>4449</v>
      </c>
      <c r="C9064" t="s">
        <v>18</v>
      </c>
      <c r="D9064" t="s">
        <v>22</v>
      </c>
      <c r="E9064">
        <v>41</v>
      </c>
      <c r="F9064">
        <v>47568.7</v>
      </c>
      <c r="G9064">
        <v>21453.49</v>
      </c>
      <c r="H9064" s="2">
        <v>39570</v>
      </c>
      <c r="I9064" s="2">
        <v>40809</v>
      </c>
      <c r="J9064" s="2">
        <v>50040</v>
      </c>
      <c r="K9064" t="s">
        <v>4450</v>
      </c>
      <c r="L9064">
        <v>3553</v>
      </c>
      <c r="M9064" t="s">
        <v>4451</v>
      </c>
      <c r="N9064" t="s">
        <v>51</v>
      </c>
      <c r="O9064" t="s">
        <v>4452</v>
      </c>
    </row>
    <row r="9065" spans="1:18" x14ac:dyDescent="0.35">
      <c r="A9065">
        <f t="shared" si="141"/>
        <v>2011</v>
      </c>
      <c r="B9065" t="s">
        <v>13649</v>
      </c>
      <c r="C9065" t="s">
        <v>18</v>
      </c>
      <c r="D9065" t="s">
        <v>22</v>
      </c>
      <c r="E9065">
        <v>41.02</v>
      </c>
      <c r="F9065">
        <v>37086.405999999995</v>
      </c>
      <c r="G9065">
        <v>17022.64</v>
      </c>
      <c r="H9065" s="2">
        <v>40812</v>
      </c>
      <c r="I9065" s="2">
        <v>40857</v>
      </c>
      <c r="J9065" s="2">
        <v>50040</v>
      </c>
      <c r="K9065" t="s">
        <v>13650</v>
      </c>
      <c r="L9065">
        <v>4125</v>
      </c>
      <c r="M9065" t="s">
        <v>4582</v>
      </c>
      <c r="N9065" t="s">
        <v>1930</v>
      </c>
      <c r="O9065" t="s">
        <v>13651</v>
      </c>
      <c r="P9065" t="s">
        <v>34</v>
      </c>
      <c r="Q9065" t="s">
        <v>13652</v>
      </c>
      <c r="R9065" t="s">
        <v>1972</v>
      </c>
    </row>
    <row r="9066" spans="1:18" x14ac:dyDescent="0.35">
      <c r="A9066">
        <f t="shared" si="141"/>
        <v>2008</v>
      </c>
      <c r="B9066" t="s">
        <v>1659</v>
      </c>
      <c r="C9066" t="s">
        <v>18</v>
      </c>
      <c r="D9066" t="s">
        <v>19</v>
      </c>
      <c r="E9066">
        <v>41.04</v>
      </c>
      <c r="F9066">
        <v>51160</v>
      </c>
      <c r="G9066">
        <v>30951.810000000005</v>
      </c>
      <c r="H9066" s="2">
        <v>39569</v>
      </c>
      <c r="I9066" s="2">
        <v>39643</v>
      </c>
      <c r="J9066" s="2">
        <v>48944</v>
      </c>
      <c r="K9066" t="s">
        <v>1660</v>
      </c>
      <c r="L9066">
        <v>3049</v>
      </c>
      <c r="M9066" t="s">
        <v>1661</v>
      </c>
      <c r="N9066" t="s">
        <v>51</v>
      </c>
      <c r="P9066" t="s">
        <v>34</v>
      </c>
      <c r="Q9066" t="s">
        <v>1662</v>
      </c>
      <c r="R9066" t="s">
        <v>492</v>
      </c>
    </row>
    <row r="9067" spans="1:18" x14ac:dyDescent="0.35">
      <c r="A9067">
        <f t="shared" si="141"/>
        <v>2011</v>
      </c>
      <c r="B9067" t="s">
        <v>12449</v>
      </c>
      <c r="C9067" t="s">
        <v>18</v>
      </c>
      <c r="D9067" t="s">
        <v>22</v>
      </c>
      <c r="E9067">
        <v>41.04</v>
      </c>
      <c r="F9067">
        <v>33951</v>
      </c>
      <c r="G9067">
        <v>9302.57</v>
      </c>
      <c r="H9067" s="2">
        <v>40729</v>
      </c>
      <c r="I9067" s="2">
        <v>40890</v>
      </c>
      <c r="J9067" s="2">
        <v>50040</v>
      </c>
      <c r="K9067" t="s">
        <v>12450</v>
      </c>
      <c r="L9067">
        <v>6162</v>
      </c>
      <c r="M9067" t="s">
        <v>4028</v>
      </c>
      <c r="N9067" t="s">
        <v>179</v>
      </c>
      <c r="P9067" t="s">
        <v>34</v>
      </c>
      <c r="Q9067" t="s">
        <v>104</v>
      </c>
      <c r="R9067" t="s">
        <v>12451</v>
      </c>
    </row>
    <row r="9068" spans="1:18" x14ac:dyDescent="0.35">
      <c r="A9068">
        <f t="shared" si="141"/>
        <v>2011</v>
      </c>
      <c r="B9068" t="s">
        <v>12452</v>
      </c>
      <c r="C9068" t="s">
        <v>18</v>
      </c>
      <c r="D9068" t="s">
        <v>22</v>
      </c>
      <c r="E9068">
        <v>41.04</v>
      </c>
      <c r="F9068">
        <v>6625.067</v>
      </c>
      <c r="G9068">
        <v>1815.27</v>
      </c>
      <c r="H9068" s="2">
        <v>40729</v>
      </c>
      <c r="I9068" s="2">
        <v>40890</v>
      </c>
      <c r="J9068" s="2">
        <v>50040</v>
      </c>
      <c r="K9068" t="s">
        <v>12450</v>
      </c>
      <c r="L9068">
        <v>6162</v>
      </c>
      <c r="M9068" t="s">
        <v>4028</v>
      </c>
      <c r="N9068" t="s">
        <v>179</v>
      </c>
      <c r="P9068" t="s">
        <v>86</v>
      </c>
      <c r="Q9068" t="s">
        <v>4936</v>
      </c>
      <c r="R9068" t="s">
        <v>3029</v>
      </c>
    </row>
    <row r="9069" spans="1:18" x14ac:dyDescent="0.35">
      <c r="A9069">
        <f t="shared" si="141"/>
        <v>2015</v>
      </c>
      <c r="B9069" t="s">
        <v>8834</v>
      </c>
      <c r="C9069" t="s">
        <v>18</v>
      </c>
      <c r="D9069" t="s">
        <v>22</v>
      </c>
      <c r="E9069">
        <v>41.08</v>
      </c>
      <c r="F9069">
        <v>34770.5</v>
      </c>
      <c r="G9069">
        <v>7619.170000000001</v>
      </c>
      <c r="H9069" s="2">
        <v>40371</v>
      </c>
      <c r="I9069" s="2">
        <v>42256</v>
      </c>
      <c r="J9069" s="2">
        <v>51501</v>
      </c>
      <c r="K9069" t="s">
        <v>8835</v>
      </c>
      <c r="L9069">
        <v>1752</v>
      </c>
      <c r="M9069" t="s">
        <v>2312</v>
      </c>
      <c r="N9069" t="s">
        <v>55</v>
      </c>
      <c r="O9069" t="s">
        <v>8836</v>
      </c>
      <c r="P9069" t="s">
        <v>86</v>
      </c>
      <c r="Q9069" t="s">
        <v>8837</v>
      </c>
      <c r="R9069" t="s">
        <v>8838</v>
      </c>
    </row>
    <row r="9070" spans="1:18" x14ac:dyDescent="0.35">
      <c r="A9070">
        <f t="shared" si="141"/>
        <v>2015</v>
      </c>
      <c r="B9070" t="s">
        <v>11297</v>
      </c>
      <c r="C9070" t="s">
        <v>18</v>
      </c>
      <c r="D9070" t="s">
        <v>22</v>
      </c>
      <c r="E9070">
        <v>41.08</v>
      </c>
      <c r="F9070">
        <v>51703.25</v>
      </c>
      <c r="G9070">
        <v>13029.240000000002</v>
      </c>
      <c r="H9070" s="2">
        <v>40668</v>
      </c>
      <c r="I9070" s="2">
        <v>42089</v>
      </c>
      <c r="J9070" s="2">
        <v>49674</v>
      </c>
      <c r="K9070" t="s">
        <v>11298</v>
      </c>
      <c r="L9070">
        <v>1723</v>
      </c>
      <c r="M9070" t="s">
        <v>11299</v>
      </c>
      <c r="N9070" t="s">
        <v>55</v>
      </c>
      <c r="P9070" t="s">
        <v>34</v>
      </c>
      <c r="Q9070" t="s">
        <v>11300</v>
      </c>
      <c r="R9070" t="s">
        <v>512</v>
      </c>
    </row>
    <row r="9071" spans="1:18" x14ac:dyDescent="0.35">
      <c r="A9071">
        <f t="shared" si="141"/>
        <v>2010</v>
      </c>
      <c r="B9071" t="s">
        <v>6080</v>
      </c>
      <c r="C9071" t="s">
        <v>18</v>
      </c>
      <c r="D9071" t="s">
        <v>22</v>
      </c>
      <c r="E9071">
        <v>41.1</v>
      </c>
      <c r="F9071">
        <v>42891.358999999997</v>
      </c>
      <c r="G9071">
        <v>23418.680000000004</v>
      </c>
      <c r="H9071" s="2">
        <v>39744</v>
      </c>
      <c r="I9071" s="2">
        <v>40533</v>
      </c>
      <c r="J9071" s="2">
        <v>49674</v>
      </c>
      <c r="K9071" t="s">
        <v>6081</v>
      </c>
      <c r="L9071">
        <v>7250</v>
      </c>
      <c r="M9071" t="s">
        <v>6082</v>
      </c>
      <c r="N9071" t="s">
        <v>99</v>
      </c>
      <c r="P9071" t="s">
        <v>34</v>
      </c>
      <c r="Q9071" t="s">
        <v>1701</v>
      </c>
      <c r="R9071" t="s">
        <v>6083</v>
      </c>
    </row>
    <row r="9072" spans="1:18" x14ac:dyDescent="0.35">
      <c r="A9072">
        <f t="shared" si="141"/>
        <v>2010</v>
      </c>
      <c r="B9072" t="s">
        <v>7743</v>
      </c>
      <c r="C9072" t="s">
        <v>18</v>
      </c>
      <c r="D9072" t="s">
        <v>22</v>
      </c>
      <c r="E9072">
        <v>41.13</v>
      </c>
      <c r="F9072">
        <v>44116.213000000011</v>
      </c>
      <c r="G9072">
        <v>22365.329999999994</v>
      </c>
      <c r="H9072" s="2">
        <v>40135</v>
      </c>
      <c r="I9072" s="2">
        <v>40337</v>
      </c>
      <c r="J9072" s="2">
        <v>49674</v>
      </c>
      <c r="K9072" t="s">
        <v>7744</v>
      </c>
      <c r="L9072">
        <v>8280</v>
      </c>
      <c r="M9072" t="s">
        <v>161</v>
      </c>
      <c r="N9072" t="s">
        <v>25</v>
      </c>
      <c r="O9072" t="s">
        <v>651</v>
      </c>
      <c r="P9072" t="s">
        <v>34</v>
      </c>
      <c r="Q9072" t="s">
        <v>652</v>
      </c>
      <c r="R9072" t="s">
        <v>653</v>
      </c>
    </row>
    <row r="9073" spans="1:18" x14ac:dyDescent="0.35">
      <c r="A9073">
        <f t="shared" si="141"/>
        <v>2011</v>
      </c>
      <c r="B9073" t="s">
        <v>2435</v>
      </c>
      <c r="C9073" t="s">
        <v>18</v>
      </c>
      <c r="D9073" t="s">
        <v>22</v>
      </c>
      <c r="E9073">
        <v>41.3</v>
      </c>
      <c r="F9073">
        <v>47598.75</v>
      </c>
      <c r="G9073">
        <v>20285.829999999998</v>
      </c>
      <c r="H9073" s="2">
        <v>39570</v>
      </c>
      <c r="I9073" s="2">
        <v>40849</v>
      </c>
      <c r="J9073" s="2">
        <v>50040</v>
      </c>
      <c r="K9073" t="s">
        <v>2436</v>
      </c>
      <c r="L9073">
        <v>3210</v>
      </c>
      <c r="M9073" t="s">
        <v>2326</v>
      </c>
      <c r="N9073" t="s">
        <v>55</v>
      </c>
      <c r="P9073" t="s">
        <v>34</v>
      </c>
      <c r="Q9073" t="s">
        <v>2437</v>
      </c>
      <c r="R9073" t="s">
        <v>269</v>
      </c>
    </row>
    <row r="9074" spans="1:18" x14ac:dyDescent="0.35">
      <c r="A9074">
        <f t="shared" si="141"/>
        <v>2013</v>
      </c>
      <c r="B9074" t="s">
        <v>6432</v>
      </c>
      <c r="C9074" t="s">
        <v>18</v>
      </c>
      <c r="D9074" t="s">
        <v>22</v>
      </c>
      <c r="E9074">
        <v>41.3</v>
      </c>
      <c r="F9074">
        <v>43832.65</v>
      </c>
      <c r="G9074">
        <v>13878.289999999997</v>
      </c>
      <c r="H9074" s="2">
        <v>39805</v>
      </c>
      <c r="I9074" s="2">
        <v>41558</v>
      </c>
      <c r="J9074" s="2">
        <v>50770</v>
      </c>
      <c r="K9074" t="s">
        <v>6433</v>
      </c>
      <c r="L9074">
        <v>6600</v>
      </c>
      <c r="M9074" t="s">
        <v>891</v>
      </c>
      <c r="N9074" t="s">
        <v>42</v>
      </c>
      <c r="O9074" t="s">
        <v>6434</v>
      </c>
      <c r="Q9074" t="s">
        <v>6435</v>
      </c>
      <c r="R9074" t="s">
        <v>6434</v>
      </c>
    </row>
    <row r="9075" spans="1:18" x14ac:dyDescent="0.35">
      <c r="A9075">
        <f t="shared" si="141"/>
        <v>2013</v>
      </c>
      <c r="B9075" t="s">
        <v>8668</v>
      </c>
      <c r="C9075" t="s">
        <v>18</v>
      </c>
      <c r="D9075" t="s">
        <v>22</v>
      </c>
      <c r="E9075">
        <v>41.3</v>
      </c>
      <c r="F9075">
        <v>20495.995999999999</v>
      </c>
      <c r="G9075">
        <v>5718.3899999999994</v>
      </c>
      <c r="H9075" s="2">
        <v>40341</v>
      </c>
      <c r="I9075" s="2">
        <v>41555</v>
      </c>
      <c r="J9075" s="2">
        <v>50770</v>
      </c>
      <c r="K9075" t="s">
        <v>8669</v>
      </c>
      <c r="L9075">
        <v>8514</v>
      </c>
      <c r="M9075" t="s">
        <v>8670</v>
      </c>
      <c r="N9075" t="s">
        <v>25</v>
      </c>
      <c r="P9075" t="s">
        <v>34</v>
      </c>
      <c r="Q9075" t="s">
        <v>8671</v>
      </c>
      <c r="R9075" t="s">
        <v>123</v>
      </c>
    </row>
    <row r="9076" spans="1:18" x14ac:dyDescent="0.35">
      <c r="A9076">
        <f t="shared" si="141"/>
        <v>2013</v>
      </c>
      <c r="B9076" t="s">
        <v>8672</v>
      </c>
      <c r="C9076" t="s">
        <v>18</v>
      </c>
      <c r="D9076" t="s">
        <v>22</v>
      </c>
      <c r="E9076">
        <v>41.3</v>
      </c>
      <c r="F9076">
        <v>23259.680999999997</v>
      </c>
      <c r="G9076">
        <v>6489.4400000000005</v>
      </c>
      <c r="H9076" s="2">
        <v>40341</v>
      </c>
      <c r="I9076" s="2">
        <v>41555</v>
      </c>
      <c r="J9076" s="2">
        <v>50770</v>
      </c>
      <c r="K9076" t="s">
        <v>8669</v>
      </c>
      <c r="L9076">
        <v>8514</v>
      </c>
      <c r="M9076" t="s">
        <v>8670</v>
      </c>
      <c r="N9076" t="s">
        <v>25</v>
      </c>
      <c r="P9076" t="s">
        <v>34</v>
      </c>
      <c r="Q9076" t="s">
        <v>8673</v>
      </c>
      <c r="R9076" t="s">
        <v>1185</v>
      </c>
    </row>
    <row r="9077" spans="1:18" x14ac:dyDescent="0.35">
      <c r="A9077">
        <f t="shared" si="141"/>
        <v>2011</v>
      </c>
      <c r="B9077" t="s">
        <v>8814</v>
      </c>
      <c r="C9077" t="s">
        <v>18</v>
      </c>
      <c r="D9077" t="s">
        <v>22</v>
      </c>
      <c r="E9077">
        <v>41.32</v>
      </c>
      <c r="F9077">
        <v>22002.639999999999</v>
      </c>
      <c r="G9077">
        <v>9396.98</v>
      </c>
      <c r="H9077" s="2">
        <v>40368</v>
      </c>
      <c r="I9077" s="2">
        <v>40763</v>
      </c>
      <c r="J9077" s="2">
        <v>50040</v>
      </c>
      <c r="K9077" t="s">
        <v>8815</v>
      </c>
      <c r="L9077">
        <v>6422</v>
      </c>
      <c r="M9077" t="s">
        <v>8033</v>
      </c>
      <c r="N9077" t="s">
        <v>414</v>
      </c>
      <c r="P9077" t="s">
        <v>34</v>
      </c>
      <c r="Q9077" t="s">
        <v>8816</v>
      </c>
      <c r="R9077" t="s">
        <v>6326</v>
      </c>
    </row>
    <row r="9078" spans="1:18" x14ac:dyDescent="0.35">
      <c r="A9078">
        <f t="shared" si="141"/>
        <v>2015</v>
      </c>
      <c r="B9078" t="s">
        <v>10088</v>
      </c>
      <c r="C9078" t="s">
        <v>18</v>
      </c>
      <c r="D9078" t="s">
        <v>22</v>
      </c>
      <c r="E9078">
        <v>41.34</v>
      </c>
      <c r="F9078">
        <v>33900.500000000007</v>
      </c>
      <c r="G9078">
        <v>7932.12</v>
      </c>
      <c r="H9078" s="2">
        <v>40571</v>
      </c>
      <c r="I9078" s="2">
        <v>42061</v>
      </c>
      <c r="J9078" s="2">
        <v>49674</v>
      </c>
      <c r="K9078" t="s">
        <v>10089</v>
      </c>
      <c r="L9078">
        <v>9630</v>
      </c>
      <c r="M9078" t="s">
        <v>3176</v>
      </c>
      <c r="N9078" t="s">
        <v>32</v>
      </c>
      <c r="O9078" t="s">
        <v>10090</v>
      </c>
      <c r="P9078" t="s">
        <v>34</v>
      </c>
      <c r="Q9078" t="s">
        <v>3791</v>
      </c>
      <c r="R9078" t="s">
        <v>320</v>
      </c>
    </row>
    <row r="9079" spans="1:18" x14ac:dyDescent="0.35">
      <c r="A9079">
        <f t="shared" si="141"/>
        <v>2010</v>
      </c>
      <c r="B9079" t="s">
        <v>8945</v>
      </c>
      <c r="C9079" t="s">
        <v>18</v>
      </c>
      <c r="D9079" t="s">
        <v>22</v>
      </c>
      <c r="E9079">
        <v>41.36</v>
      </c>
      <c r="F9079">
        <v>42699.925000000003</v>
      </c>
      <c r="G9079">
        <v>23314.13</v>
      </c>
      <c r="H9079" s="2">
        <v>40394</v>
      </c>
      <c r="I9079" s="2">
        <v>40490</v>
      </c>
      <c r="J9079" s="2">
        <v>49674</v>
      </c>
      <c r="K9079" t="s">
        <v>8946</v>
      </c>
      <c r="L9079">
        <v>8964</v>
      </c>
      <c r="M9079" t="s">
        <v>2386</v>
      </c>
      <c r="N9079" t="s">
        <v>28</v>
      </c>
      <c r="O9079" t="s">
        <v>8947</v>
      </c>
      <c r="P9079" t="s">
        <v>34</v>
      </c>
      <c r="Q9079" t="s">
        <v>8948</v>
      </c>
      <c r="R9079" t="s">
        <v>8949</v>
      </c>
    </row>
    <row r="9080" spans="1:18" x14ac:dyDescent="0.35">
      <c r="A9080">
        <f t="shared" si="141"/>
        <v>2010</v>
      </c>
      <c r="B9080" t="s">
        <v>3904</v>
      </c>
      <c r="C9080" t="s">
        <v>18</v>
      </c>
      <c r="D9080" t="s">
        <v>22</v>
      </c>
      <c r="E9080">
        <v>41.4</v>
      </c>
      <c r="F9080">
        <v>42740.7</v>
      </c>
      <c r="G9080">
        <v>23336.399999999994</v>
      </c>
      <c r="H9080" s="2">
        <v>39570</v>
      </c>
      <c r="I9080" s="2">
        <v>40522</v>
      </c>
      <c r="J9080" s="2">
        <v>49674</v>
      </c>
      <c r="K9080" t="s">
        <v>3905</v>
      </c>
      <c r="L9080">
        <v>7550</v>
      </c>
      <c r="M9080" t="s">
        <v>1257</v>
      </c>
      <c r="N9080" t="s">
        <v>99</v>
      </c>
      <c r="O9080" t="s">
        <v>3906</v>
      </c>
    </row>
    <row r="9081" spans="1:18" x14ac:dyDescent="0.35">
      <c r="A9081">
        <f t="shared" si="141"/>
        <v>2012</v>
      </c>
      <c r="B9081" t="s">
        <v>8865</v>
      </c>
      <c r="C9081" t="s">
        <v>18</v>
      </c>
      <c r="D9081" t="s">
        <v>22</v>
      </c>
      <c r="E9081">
        <v>41.4</v>
      </c>
      <c r="F9081">
        <v>38336.81</v>
      </c>
      <c r="G9081">
        <v>13170.49</v>
      </c>
      <c r="H9081" s="2">
        <v>40379</v>
      </c>
      <c r="I9081" s="2">
        <v>41170</v>
      </c>
      <c r="J9081" s="2">
        <v>50405</v>
      </c>
      <c r="K9081" t="s">
        <v>8866</v>
      </c>
      <c r="L9081">
        <v>8055</v>
      </c>
      <c r="M9081" t="s">
        <v>131</v>
      </c>
      <c r="N9081" t="s">
        <v>53</v>
      </c>
      <c r="O9081" t="s">
        <v>8857</v>
      </c>
      <c r="P9081" t="s">
        <v>34</v>
      </c>
      <c r="Q9081" t="s">
        <v>8858</v>
      </c>
      <c r="R9081" t="s">
        <v>492</v>
      </c>
    </row>
    <row r="9082" spans="1:18" x14ac:dyDescent="0.35">
      <c r="A9082">
        <f t="shared" si="141"/>
        <v>2012</v>
      </c>
      <c r="B9082" t="s">
        <v>8867</v>
      </c>
      <c r="C9082" t="s">
        <v>18</v>
      </c>
      <c r="D9082" t="s">
        <v>22</v>
      </c>
      <c r="E9082">
        <v>41.4</v>
      </c>
      <c r="F9082">
        <v>39021.56</v>
      </c>
      <c r="G9082">
        <v>13405.710000000003</v>
      </c>
      <c r="H9082" s="2">
        <v>40379</v>
      </c>
      <c r="I9082" s="2">
        <v>41170</v>
      </c>
      <c r="J9082" s="2">
        <v>50405</v>
      </c>
      <c r="K9082" t="s">
        <v>8868</v>
      </c>
      <c r="L9082">
        <v>8055</v>
      </c>
      <c r="M9082" t="s">
        <v>131</v>
      </c>
      <c r="N9082" t="s">
        <v>53</v>
      </c>
      <c r="O9082" t="s">
        <v>8857</v>
      </c>
      <c r="P9082" t="s">
        <v>34</v>
      </c>
      <c r="Q9082" t="s">
        <v>8858</v>
      </c>
      <c r="R9082" t="s">
        <v>492</v>
      </c>
    </row>
    <row r="9083" spans="1:18" x14ac:dyDescent="0.35">
      <c r="A9083">
        <f t="shared" si="141"/>
        <v>2011</v>
      </c>
      <c r="B9083" t="s">
        <v>11550</v>
      </c>
      <c r="C9083" t="s">
        <v>18</v>
      </c>
      <c r="D9083" t="s">
        <v>22</v>
      </c>
      <c r="E9083">
        <v>41.4</v>
      </c>
      <c r="F9083">
        <v>47073.299999999996</v>
      </c>
      <c r="G9083">
        <v>21559.56</v>
      </c>
      <c r="H9083" s="2">
        <v>40684</v>
      </c>
      <c r="I9083" s="2">
        <v>40746</v>
      </c>
      <c r="J9083" s="2">
        <v>50040</v>
      </c>
      <c r="K9083" t="s">
        <v>11551</v>
      </c>
      <c r="L9083">
        <v>3754</v>
      </c>
      <c r="M9083" t="s">
        <v>1403</v>
      </c>
      <c r="N9083" t="s">
        <v>51</v>
      </c>
      <c r="P9083" t="s">
        <v>34</v>
      </c>
      <c r="Q9083" t="s">
        <v>1829</v>
      </c>
      <c r="R9083" t="s">
        <v>433</v>
      </c>
    </row>
    <row r="9084" spans="1:18" x14ac:dyDescent="0.35">
      <c r="A9084">
        <f t="shared" si="141"/>
        <v>2011</v>
      </c>
      <c r="B9084" t="s">
        <v>13245</v>
      </c>
      <c r="C9084" t="s">
        <v>18</v>
      </c>
      <c r="D9084" t="s">
        <v>22</v>
      </c>
      <c r="E9084">
        <v>41.4</v>
      </c>
      <c r="F9084">
        <v>42033.95</v>
      </c>
      <c r="G9084">
        <v>19251.559999999998</v>
      </c>
      <c r="H9084" s="2">
        <v>40775</v>
      </c>
      <c r="I9084" s="2">
        <v>40850</v>
      </c>
      <c r="J9084" s="2">
        <v>50040</v>
      </c>
      <c r="K9084" t="s">
        <v>13246</v>
      </c>
      <c r="L9084">
        <v>8620</v>
      </c>
      <c r="M9084" t="s">
        <v>536</v>
      </c>
      <c r="N9084" t="s">
        <v>53</v>
      </c>
      <c r="P9084" t="s">
        <v>34</v>
      </c>
      <c r="Q9084" t="s">
        <v>13247</v>
      </c>
      <c r="R9084" t="s">
        <v>13248</v>
      </c>
    </row>
    <row r="9085" spans="1:18" x14ac:dyDescent="0.35">
      <c r="A9085">
        <f t="shared" si="141"/>
        <v>2016</v>
      </c>
      <c r="B9085" t="s">
        <v>12984</v>
      </c>
      <c r="C9085" t="s">
        <v>18</v>
      </c>
      <c r="D9085" t="s">
        <v>19</v>
      </c>
      <c r="E9085">
        <v>41.47</v>
      </c>
      <c r="F9085">
        <v>44208.98</v>
      </c>
      <c r="G9085">
        <v>9504.9200000000019</v>
      </c>
      <c r="H9085" s="2">
        <v>40784</v>
      </c>
      <c r="I9085" s="2">
        <v>42640</v>
      </c>
      <c r="J9085" s="2">
        <v>50040</v>
      </c>
      <c r="K9085" t="s">
        <v>12985</v>
      </c>
      <c r="L9085">
        <v>3317</v>
      </c>
      <c r="M9085" t="s">
        <v>3995</v>
      </c>
      <c r="N9085" t="s">
        <v>51</v>
      </c>
      <c r="P9085" t="s">
        <v>34</v>
      </c>
      <c r="Q9085" t="s">
        <v>8289</v>
      </c>
      <c r="R9085" t="s">
        <v>970</v>
      </c>
    </row>
    <row r="9086" spans="1:18" x14ac:dyDescent="0.35">
      <c r="A9086">
        <f t="shared" si="141"/>
        <v>2013</v>
      </c>
      <c r="B9086" t="s">
        <v>1671</v>
      </c>
      <c r="C9086" t="s">
        <v>18</v>
      </c>
      <c r="D9086" t="s">
        <v>22</v>
      </c>
      <c r="E9086">
        <v>41.5</v>
      </c>
      <c r="F9086">
        <v>38979.299999999996</v>
      </c>
      <c r="G9086">
        <v>14042.69</v>
      </c>
      <c r="H9086" s="2">
        <v>39570</v>
      </c>
      <c r="I9086" s="2">
        <v>41443</v>
      </c>
      <c r="J9086" s="2">
        <v>50770</v>
      </c>
      <c r="K9086" t="s">
        <v>1672</v>
      </c>
      <c r="L9086">
        <v>6055</v>
      </c>
      <c r="M9086" t="s">
        <v>1615</v>
      </c>
      <c r="N9086" t="s">
        <v>460</v>
      </c>
      <c r="O9086" t="s">
        <v>1673</v>
      </c>
      <c r="P9086" t="s">
        <v>34</v>
      </c>
      <c r="Q9086" t="s">
        <v>1674</v>
      </c>
      <c r="R9086" t="s">
        <v>569</v>
      </c>
    </row>
    <row r="9087" spans="1:18" x14ac:dyDescent="0.35">
      <c r="A9087">
        <f t="shared" si="141"/>
        <v>2011</v>
      </c>
      <c r="B9087" t="s">
        <v>13362</v>
      </c>
      <c r="C9087" t="s">
        <v>18</v>
      </c>
      <c r="D9087" t="s">
        <v>19</v>
      </c>
      <c r="E9087">
        <v>41.58</v>
      </c>
      <c r="F9087">
        <v>47969.85</v>
      </c>
      <c r="G9087">
        <v>23650.909999999996</v>
      </c>
      <c r="H9087" s="2">
        <v>40786</v>
      </c>
      <c r="I9087" s="2">
        <v>40880</v>
      </c>
      <c r="J9087" s="2">
        <v>50040</v>
      </c>
      <c r="K9087" t="s">
        <v>13363</v>
      </c>
      <c r="L9087">
        <v>8932</v>
      </c>
      <c r="M9087" t="s">
        <v>4602</v>
      </c>
      <c r="N9087" t="s">
        <v>53</v>
      </c>
      <c r="O9087" t="s">
        <v>13364</v>
      </c>
      <c r="P9087" t="s">
        <v>34</v>
      </c>
      <c r="Q9087" t="s">
        <v>3601</v>
      </c>
      <c r="R9087" t="s">
        <v>320</v>
      </c>
    </row>
    <row r="9088" spans="1:18" x14ac:dyDescent="0.35">
      <c r="A9088">
        <f t="shared" si="141"/>
        <v>2015</v>
      </c>
      <c r="B9088" t="s">
        <v>12559</v>
      </c>
      <c r="C9088" t="s">
        <v>18</v>
      </c>
      <c r="D9088" t="s">
        <v>22</v>
      </c>
      <c r="E9088">
        <v>41.6</v>
      </c>
      <c r="F9088">
        <v>37274.993999999999</v>
      </c>
      <c r="G9088">
        <v>8200.5</v>
      </c>
      <c r="H9088" s="2">
        <v>40735</v>
      </c>
      <c r="I9088" s="2">
        <v>42263</v>
      </c>
      <c r="J9088" s="2">
        <v>49674</v>
      </c>
      <c r="K9088" t="s">
        <v>12560</v>
      </c>
      <c r="L9088">
        <v>6276</v>
      </c>
      <c r="M9088" t="s">
        <v>4013</v>
      </c>
      <c r="N9088" t="s">
        <v>179</v>
      </c>
      <c r="P9088" t="s">
        <v>34</v>
      </c>
      <c r="Q9088" t="s">
        <v>12561</v>
      </c>
      <c r="R9088" t="s">
        <v>1119</v>
      </c>
    </row>
    <row r="9089" spans="1:18" x14ac:dyDescent="0.35">
      <c r="A9089">
        <f t="shared" si="141"/>
        <v>2013</v>
      </c>
      <c r="B9089" t="s">
        <v>12926</v>
      </c>
      <c r="C9089" t="s">
        <v>18</v>
      </c>
      <c r="D9089" t="s">
        <v>22</v>
      </c>
      <c r="E9089">
        <v>41.6</v>
      </c>
      <c r="F9089">
        <v>28974</v>
      </c>
      <c r="G9089">
        <v>7505.8</v>
      </c>
      <c r="H9089" s="2">
        <v>40760</v>
      </c>
      <c r="I9089" s="2">
        <v>41614</v>
      </c>
      <c r="J9089" s="2">
        <v>50770</v>
      </c>
      <c r="K9089" t="s">
        <v>12927</v>
      </c>
      <c r="L9089">
        <v>8412</v>
      </c>
      <c r="M9089" t="s">
        <v>1832</v>
      </c>
      <c r="N9089" t="s">
        <v>53</v>
      </c>
      <c r="P9089" t="s">
        <v>34</v>
      </c>
      <c r="Q9089" t="s">
        <v>12928</v>
      </c>
      <c r="R9089" t="s">
        <v>12929</v>
      </c>
    </row>
    <row r="9090" spans="1:18" x14ac:dyDescent="0.35">
      <c r="A9090">
        <f t="shared" si="141"/>
        <v>2011</v>
      </c>
      <c r="B9090" t="s">
        <v>3762</v>
      </c>
      <c r="C9090" t="s">
        <v>18</v>
      </c>
      <c r="D9090" t="s">
        <v>19</v>
      </c>
      <c r="E9090">
        <v>41.8</v>
      </c>
      <c r="F9090">
        <v>47660.469999999994</v>
      </c>
      <c r="G9090">
        <v>25307.72</v>
      </c>
      <c r="H9090" s="2">
        <v>39569</v>
      </c>
      <c r="I9090" s="2">
        <v>40779</v>
      </c>
      <c r="J9090" s="2">
        <v>50040</v>
      </c>
      <c r="K9090" t="s">
        <v>3763</v>
      </c>
      <c r="L9090">
        <v>6430</v>
      </c>
      <c r="M9090" t="s">
        <v>931</v>
      </c>
      <c r="N9090" t="s">
        <v>414</v>
      </c>
      <c r="P9090" t="s">
        <v>34</v>
      </c>
      <c r="Q9090" t="s">
        <v>3764</v>
      </c>
      <c r="R9090" t="s">
        <v>2260</v>
      </c>
    </row>
    <row r="9091" spans="1:18" x14ac:dyDescent="0.35">
      <c r="A9091">
        <f t="shared" ref="A9091:A9154" si="142">YEAR(I9091)</f>
        <v>2010</v>
      </c>
      <c r="B9091" t="s">
        <v>5227</v>
      </c>
      <c r="C9091" t="s">
        <v>18</v>
      </c>
      <c r="D9091" t="s">
        <v>22</v>
      </c>
      <c r="E9091">
        <v>41.8</v>
      </c>
      <c r="F9091">
        <v>7835.2</v>
      </c>
      <c r="G9091">
        <v>3972.17</v>
      </c>
      <c r="H9091" s="2">
        <v>39570</v>
      </c>
      <c r="I9091" s="2">
        <v>40190</v>
      </c>
      <c r="J9091" s="2">
        <v>49674</v>
      </c>
      <c r="K9091" t="s">
        <v>5228</v>
      </c>
      <c r="L9091">
        <v>1007</v>
      </c>
      <c r="M9091" t="s">
        <v>3007</v>
      </c>
      <c r="N9091" t="s">
        <v>21</v>
      </c>
      <c r="O9091" t="s">
        <v>5229</v>
      </c>
      <c r="P9091" t="s">
        <v>34</v>
      </c>
      <c r="Q9091" t="s">
        <v>5230</v>
      </c>
      <c r="R9091" t="s">
        <v>2812</v>
      </c>
    </row>
    <row r="9092" spans="1:18" x14ac:dyDescent="0.35">
      <c r="A9092">
        <f t="shared" si="142"/>
        <v>2010</v>
      </c>
      <c r="B9092" t="s">
        <v>5231</v>
      </c>
      <c r="C9092" t="s">
        <v>18</v>
      </c>
      <c r="D9092" t="s">
        <v>22</v>
      </c>
      <c r="E9092">
        <v>41.8</v>
      </c>
      <c r="F9092">
        <v>36711.224999999999</v>
      </c>
      <c r="G9092">
        <v>18611.259999999998</v>
      </c>
      <c r="H9092" s="2">
        <v>39570</v>
      </c>
      <c r="I9092" s="2">
        <v>40190</v>
      </c>
      <c r="J9092" s="2">
        <v>49674</v>
      </c>
      <c r="K9092" t="s">
        <v>5228</v>
      </c>
      <c r="L9092">
        <v>1007</v>
      </c>
      <c r="M9092" t="s">
        <v>3007</v>
      </c>
      <c r="N9092" t="s">
        <v>21</v>
      </c>
      <c r="O9092" t="s">
        <v>5232</v>
      </c>
      <c r="P9092" t="s">
        <v>34</v>
      </c>
      <c r="Q9092" t="s">
        <v>4000</v>
      </c>
      <c r="R9092" t="s">
        <v>5233</v>
      </c>
    </row>
    <row r="9093" spans="1:18" x14ac:dyDescent="0.35">
      <c r="A9093">
        <f t="shared" si="142"/>
        <v>2012</v>
      </c>
      <c r="B9093" t="s">
        <v>11580</v>
      </c>
      <c r="C9093" t="s">
        <v>18</v>
      </c>
      <c r="D9093" t="s">
        <v>19</v>
      </c>
      <c r="E9093">
        <v>41.8</v>
      </c>
      <c r="F9093">
        <v>45574.424999999996</v>
      </c>
      <c r="G9093">
        <v>19916.019999999997</v>
      </c>
      <c r="H9093" s="2">
        <v>40686</v>
      </c>
      <c r="I9093" s="2">
        <v>41087</v>
      </c>
      <c r="J9093" s="2">
        <v>50405</v>
      </c>
      <c r="K9093" t="s">
        <v>11581</v>
      </c>
      <c r="L9093">
        <v>3313</v>
      </c>
      <c r="M9093" t="s">
        <v>2961</v>
      </c>
      <c r="N9093" t="s">
        <v>51</v>
      </c>
      <c r="P9093" t="s">
        <v>34</v>
      </c>
      <c r="Q9093" t="s">
        <v>451</v>
      </c>
      <c r="R9093" t="s">
        <v>200</v>
      </c>
    </row>
    <row r="9094" spans="1:18" x14ac:dyDescent="0.35">
      <c r="A9094">
        <f t="shared" si="142"/>
        <v>2015</v>
      </c>
      <c r="B9094" t="s">
        <v>10325</v>
      </c>
      <c r="C9094" t="s">
        <v>18</v>
      </c>
      <c r="D9094" t="s">
        <v>22</v>
      </c>
      <c r="E9094">
        <v>41.83</v>
      </c>
      <c r="F9094">
        <v>44226</v>
      </c>
      <c r="G9094">
        <v>9464.3700000000008</v>
      </c>
      <c r="H9094" s="2">
        <v>40606</v>
      </c>
      <c r="I9094" s="2">
        <v>42081</v>
      </c>
      <c r="J9094" s="2">
        <v>49674</v>
      </c>
      <c r="K9094" t="s">
        <v>10326</v>
      </c>
      <c r="L9094">
        <v>9525</v>
      </c>
      <c r="M9094" t="s">
        <v>2998</v>
      </c>
      <c r="N9094" t="s">
        <v>32</v>
      </c>
      <c r="P9094" t="s">
        <v>34</v>
      </c>
      <c r="Q9094" t="s">
        <v>1118</v>
      </c>
      <c r="R9094" t="s">
        <v>366</v>
      </c>
    </row>
    <row r="9095" spans="1:18" x14ac:dyDescent="0.35">
      <c r="A9095">
        <f t="shared" si="142"/>
        <v>2008</v>
      </c>
      <c r="B9095" t="s">
        <v>1722</v>
      </c>
      <c r="C9095" t="s">
        <v>18</v>
      </c>
      <c r="D9095" t="s">
        <v>19</v>
      </c>
      <c r="E9095">
        <v>41.84</v>
      </c>
      <c r="F9095">
        <v>51026.6</v>
      </c>
      <c r="G9095">
        <v>33269.35</v>
      </c>
      <c r="H9095" s="2">
        <v>39569</v>
      </c>
      <c r="I9095" s="2">
        <v>39783</v>
      </c>
      <c r="J9095" s="2">
        <v>48944</v>
      </c>
      <c r="K9095" t="s">
        <v>1723</v>
      </c>
      <c r="L9095">
        <v>3034</v>
      </c>
      <c r="M9095" t="s">
        <v>1724</v>
      </c>
      <c r="N9095" t="s">
        <v>51</v>
      </c>
      <c r="P9095" t="s">
        <v>34</v>
      </c>
      <c r="Q9095" t="s">
        <v>1725</v>
      </c>
      <c r="R9095" t="s">
        <v>123</v>
      </c>
    </row>
    <row r="9096" spans="1:18" x14ac:dyDescent="0.35">
      <c r="A9096">
        <f t="shared" si="142"/>
        <v>2017</v>
      </c>
      <c r="B9096" t="s">
        <v>14145</v>
      </c>
      <c r="C9096" t="s">
        <v>18</v>
      </c>
      <c r="D9096" t="s">
        <v>22</v>
      </c>
      <c r="E9096">
        <v>41.89</v>
      </c>
      <c r="F9096">
        <v>51264.5</v>
      </c>
      <c r="G9096">
        <v>6521.090000000002</v>
      </c>
      <c r="H9096" s="2">
        <v>40829</v>
      </c>
      <c r="I9096" s="2">
        <v>43091</v>
      </c>
      <c r="J9096" s="2">
        <v>50405</v>
      </c>
      <c r="K9096" t="s">
        <v>14146</v>
      </c>
      <c r="L9096">
        <v>1783</v>
      </c>
      <c r="M9096" t="s">
        <v>14147</v>
      </c>
      <c r="N9096" t="s">
        <v>55</v>
      </c>
      <c r="O9096" t="s">
        <v>14148</v>
      </c>
      <c r="P9096" t="s">
        <v>34</v>
      </c>
      <c r="Q9096" t="s">
        <v>14149</v>
      </c>
      <c r="R9096" t="s">
        <v>14150</v>
      </c>
    </row>
    <row r="9097" spans="1:18" x14ac:dyDescent="0.35">
      <c r="A9097">
        <f t="shared" si="142"/>
        <v>2009</v>
      </c>
      <c r="B9097" t="s">
        <v>2113</v>
      </c>
      <c r="C9097" t="s">
        <v>18</v>
      </c>
      <c r="D9097" t="s">
        <v>22</v>
      </c>
      <c r="E9097">
        <v>41.9</v>
      </c>
      <c r="F9097">
        <v>38687.224999999999</v>
      </c>
      <c r="G9097">
        <v>23887.650000000005</v>
      </c>
      <c r="H9097" s="2">
        <v>39569</v>
      </c>
      <c r="I9097" s="2">
        <v>40115</v>
      </c>
      <c r="J9097" s="2">
        <v>49309</v>
      </c>
      <c r="K9097" t="s">
        <v>2114</v>
      </c>
      <c r="L9097">
        <v>1242</v>
      </c>
      <c r="M9097" t="s">
        <v>2115</v>
      </c>
      <c r="N9097" t="s">
        <v>332</v>
      </c>
      <c r="O9097" t="s">
        <v>2116</v>
      </c>
      <c r="P9097" t="s">
        <v>86</v>
      </c>
      <c r="Q9097" t="s">
        <v>2117</v>
      </c>
      <c r="R9097" t="s">
        <v>2118</v>
      </c>
    </row>
    <row r="9098" spans="1:18" x14ac:dyDescent="0.35">
      <c r="A9098">
        <f t="shared" si="142"/>
        <v>2011</v>
      </c>
      <c r="B9098" t="s">
        <v>3033</v>
      </c>
      <c r="C9098" t="s">
        <v>18</v>
      </c>
      <c r="D9098" t="s">
        <v>19</v>
      </c>
      <c r="E9098">
        <v>41.9</v>
      </c>
      <c r="F9098">
        <v>47388.39</v>
      </c>
      <c r="G9098">
        <v>24736.739999999998</v>
      </c>
      <c r="H9098" s="2">
        <v>39570</v>
      </c>
      <c r="I9098" s="2">
        <v>40828</v>
      </c>
      <c r="J9098" s="2">
        <v>50040</v>
      </c>
      <c r="K9098" t="s">
        <v>3034</v>
      </c>
      <c r="L9098">
        <v>3076</v>
      </c>
      <c r="M9098" t="s">
        <v>3035</v>
      </c>
      <c r="N9098" t="s">
        <v>51</v>
      </c>
      <c r="O9098" t="s">
        <v>3036</v>
      </c>
    </row>
    <row r="9099" spans="1:18" x14ac:dyDescent="0.35">
      <c r="A9099">
        <f t="shared" si="142"/>
        <v>2012</v>
      </c>
      <c r="B9099" t="s">
        <v>11000</v>
      </c>
      <c r="C9099" t="s">
        <v>18</v>
      </c>
      <c r="D9099" t="s">
        <v>22</v>
      </c>
      <c r="E9099">
        <v>41.9</v>
      </c>
      <c r="F9099">
        <v>38593.582999999999</v>
      </c>
      <c r="G9099">
        <v>11693.84</v>
      </c>
      <c r="H9099" s="2">
        <v>40656</v>
      </c>
      <c r="I9099" s="2">
        <v>41262</v>
      </c>
      <c r="J9099" s="2">
        <v>50405</v>
      </c>
      <c r="K9099" t="s">
        <v>11001</v>
      </c>
      <c r="L9099">
        <v>4232</v>
      </c>
      <c r="M9099" t="s">
        <v>11002</v>
      </c>
      <c r="N9099" t="s">
        <v>210</v>
      </c>
      <c r="P9099" t="s">
        <v>34</v>
      </c>
      <c r="Q9099" t="s">
        <v>11003</v>
      </c>
      <c r="R9099" t="s">
        <v>3339</v>
      </c>
    </row>
    <row r="9100" spans="1:18" x14ac:dyDescent="0.35">
      <c r="A9100">
        <f t="shared" si="142"/>
        <v>2012</v>
      </c>
      <c r="B9100" t="s">
        <v>6397</v>
      </c>
      <c r="C9100" t="s">
        <v>18</v>
      </c>
      <c r="D9100" t="s">
        <v>22</v>
      </c>
      <c r="E9100">
        <v>42</v>
      </c>
      <c r="F9100">
        <v>45213.775000000001</v>
      </c>
      <c r="G9100">
        <v>15533.070000000002</v>
      </c>
      <c r="H9100" s="2">
        <v>39800</v>
      </c>
      <c r="I9100" s="2">
        <v>41256</v>
      </c>
      <c r="J9100" s="2">
        <v>50405</v>
      </c>
      <c r="K9100" t="s">
        <v>5512</v>
      </c>
      <c r="L9100">
        <v>8580</v>
      </c>
      <c r="M9100" t="s">
        <v>5805</v>
      </c>
      <c r="N9100" t="s">
        <v>25</v>
      </c>
      <c r="O9100" t="s">
        <v>6398</v>
      </c>
      <c r="P9100" t="s">
        <v>34</v>
      </c>
      <c r="Q9100" t="s">
        <v>6399</v>
      </c>
      <c r="R9100" t="s">
        <v>66</v>
      </c>
    </row>
    <row r="9101" spans="1:18" x14ac:dyDescent="0.35">
      <c r="A9101">
        <f t="shared" si="142"/>
        <v>2012</v>
      </c>
      <c r="B9101" t="s">
        <v>7483</v>
      </c>
      <c r="C9101" t="s">
        <v>18</v>
      </c>
      <c r="D9101" t="s">
        <v>22</v>
      </c>
      <c r="E9101">
        <v>42</v>
      </c>
      <c r="F9101">
        <v>44640.25</v>
      </c>
      <c r="G9101">
        <v>13526.01</v>
      </c>
      <c r="H9101" s="2">
        <v>40086</v>
      </c>
      <c r="I9101" s="2">
        <v>41240</v>
      </c>
      <c r="J9101" s="2">
        <v>50405</v>
      </c>
      <c r="K9101" t="s">
        <v>7484</v>
      </c>
      <c r="L9101">
        <v>1055</v>
      </c>
      <c r="M9101" t="s">
        <v>1862</v>
      </c>
      <c r="N9101" t="s">
        <v>21</v>
      </c>
      <c r="P9101" t="s">
        <v>34</v>
      </c>
      <c r="Q9101" t="s">
        <v>512</v>
      </c>
      <c r="R9101" t="s">
        <v>227</v>
      </c>
    </row>
    <row r="9102" spans="1:18" x14ac:dyDescent="0.35">
      <c r="A9102">
        <f t="shared" si="142"/>
        <v>2014</v>
      </c>
      <c r="B9102" t="s">
        <v>8427</v>
      </c>
      <c r="C9102" t="s">
        <v>18</v>
      </c>
      <c r="D9102" t="s">
        <v>22</v>
      </c>
      <c r="E9102">
        <v>42</v>
      </c>
      <c r="F9102">
        <v>36336.952000000005</v>
      </c>
      <c r="G9102">
        <v>8637.1899999999987</v>
      </c>
      <c r="H9102" s="2">
        <v>40275</v>
      </c>
      <c r="I9102" s="2">
        <v>41948</v>
      </c>
      <c r="J9102" s="2">
        <v>51135</v>
      </c>
      <c r="K9102" t="s">
        <v>8428</v>
      </c>
      <c r="L9102">
        <v>6030</v>
      </c>
      <c r="M9102" t="s">
        <v>2529</v>
      </c>
      <c r="N9102" t="s">
        <v>179</v>
      </c>
      <c r="O9102" t="s">
        <v>4097</v>
      </c>
      <c r="P9102" t="s">
        <v>34</v>
      </c>
      <c r="Q9102" t="s">
        <v>1040</v>
      </c>
      <c r="R9102" t="s">
        <v>1041</v>
      </c>
    </row>
    <row r="9103" spans="1:18" x14ac:dyDescent="0.35">
      <c r="A9103">
        <f t="shared" si="142"/>
        <v>2012</v>
      </c>
      <c r="B9103" t="s">
        <v>10184</v>
      </c>
      <c r="C9103" t="s">
        <v>18</v>
      </c>
      <c r="D9103" t="s">
        <v>19</v>
      </c>
      <c r="E9103">
        <v>42.1</v>
      </c>
      <c r="F9103">
        <v>49399.724999999991</v>
      </c>
      <c r="G9103">
        <v>21587.660000000003</v>
      </c>
      <c r="H9103" s="2">
        <v>40590</v>
      </c>
      <c r="I9103" s="2">
        <v>41172</v>
      </c>
      <c r="J9103" s="2">
        <v>50405</v>
      </c>
      <c r="K9103" t="s">
        <v>10185</v>
      </c>
      <c r="L9103">
        <v>8162</v>
      </c>
      <c r="M9103" t="s">
        <v>510</v>
      </c>
      <c r="N9103" t="s">
        <v>53</v>
      </c>
      <c r="P9103" t="s">
        <v>34</v>
      </c>
      <c r="Q9103" t="s">
        <v>1577</v>
      </c>
      <c r="R9103" t="s">
        <v>1041</v>
      </c>
    </row>
    <row r="9104" spans="1:18" x14ac:dyDescent="0.35">
      <c r="A9104">
        <f t="shared" si="142"/>
        <v>2011</v>
      </c>
      <c r="B9104" t="s">
        <v>9222</v>
      </c>
      <c r="C9104" t="s">
        <v>18</v>
      </c>
      <c r="D9104" t="s">
        <v>19</v>
      </c>
      <c r="E9104">
        <v>42.18</v>
      </c>
      <c r="F9104">
        <v>40958.862999999998</v>
      </c>
      <c r="G9104">
        <v>20156.169999999998</v>
      </c>
      <c r="H9104" s="2">
        <v>40451</v>
      </c>
      <c r="I9104" s="2">
        <v>40583</v>
      </c>
      <c r="J9104" s="2">
        <v>50040</v>
      </c>
      <c r="K9104" t="s">
        <v>9223</v>
      </c>
      <c r="L9104">
        <v>6276</v>
      </c>
      <c r="M9104" t="s">
        <v>4013</v>
      </c>
      <c r="N9104" t="s">
        <v>179</v>
      </c>
      <c r="O9104" t="s">
        <v>9224</v>
      </c>
      <c r="P9104" t="s">
        <v>34</v>
      </c>
      <c r="Q9104" t="s">
        <v>5320</v>
      </c>
      <c r="R9104" t="s">
        <v>1185</v>
      </c>
    </row>
    <row r="9105" spans="1:18" x14ac:dyDescent="0.35">
      <c r="A9105">
        <f t="shared" si="142"/>
        <v>2012</v>
      </c>
      <c r="B9105" t="s">
        <v>13563</v>
      </c>
      <c r="C9105" t="s">
        <v>18</v>
      </c>
      <c r="D9105" t="s">
        <v>22</v>
      </c>
      <c r="E9105">
        <v>42.2</v>
      </c>
      <c r="F9105">
        <v>45818.16</v>
      </c>
      <c r="G9105">
        <v>15797.99</v>
      </c>
      <c r="H9105" s="2">
        <v>40800</v>
      </c>
      <c r="I9105" s="2">
        <v>41032</v>
      </c>
      <c r="J9105" s="2">
        <v>50405</v>
      </c>
      <c r="K9105" t="s">
        <v>13564</v>
      </c>
      <c r="L9105">
        <v>4562</v>
      </c>
      <c r="M9105" t="s">
        <v>2003</v>
      </c>
      <c r="N9105" t="s">
        <v>210</v>
      </c>
      <c r="O9105" t="s">
        <v>13562</v>
      </c>
      <c r="P9105" t="s">
        <v>34</v>
      </c>
      <c r="Q9105" t="s">
        <v>11118</v>
      </c>
      <c r="R9105" t="s">
        <v>1882</v>
      </c>
    </row>
    <row r="9106" spans="1:18" x14ac:dyDescent="0.35">
      <c r="A9106">
        <f t="shared" si="142"/>
        <v>2012</v>
      </c>
      <c r="B9106" t="s">
        <v>3509</v>
      </c>
      <c r="C9106" t="s">
        <v>18</v>
      </c>
      <c r="D9106" t="s">
        <v>22</v>
      </c>
      <c r="E9106">
        <v>42.3</v>
      </c>
      <c r="F9106">
        <v>45769.01</v>
      </c>
      <c r="G9106">
        <v>19268.739999999998</v>
      </c>
      <c r="H9106" s="2">
        <v>39573</v>
      </c>
      <c r="I9106" s="2">
        <v>40967</v>
      </c>
      <c r="J9106" s="2">
        <v>50405</v>
      </c>
      <c r="K9106" t="s">
        <v>3510</v>
      </c>
      <c r="L9106">
        <v>7203</v>
      </c>
      <c r="M9106" t="s">
        <v>3511</v>
      </c>
      <c r="N9106" t="s">
        <v>99</v>
      </c>
      <c r="P9106" t="s">
        <v>34</v>
      </c>
      <c r="Q9106" t="s">
        <v>3512</v>
      </c>
      <c r="R9106" t="s">
        <v>123</v>
      </c>
    </row>
    <row r="9107" spans="1:18" x14ac:dyDescent="0.35">
      <c r="A9107">
        <f t="shared" si="142"/>
        <v>2010</v>
      </c>
      <c r="B9107" t="s">
        <v>4680</v>
      </c>
      <c r="C9107" t="s">
        <v>18</v>
      </c>
      <c r="D9107" t="s">
        <v>22</v>
      </c>
      <c r="E9107">
        <v>42.3</v>
      </c>
      <c r="F9107">
        <v>35741.725000000006</v>
      </c>
      <c r="G9107">
        <v>18086.570000000007</v>
      </c>
      <c r="H9107" s="2">
        <v>39570</v>
      </c>
      <c r="I9107" s="2">
        <v>40439</v>
      </c>
      <c r="J9107" s="2">
        <v>49674</v>
      </c>
      <c r="K9107" t="s">
        <v>4681</v>
      </c>
      <c r="L9107">
        <v>7000</v>
      </c>
      <c r="M9107" t="s">
        <v>1487</v>
      </c>
      <c r="N9107" t="s">
        <v>99</v>
      </c>
      <c r="O9107" t="s">
        <v>4682</v>
      </c>
      <c r="P9107" t="s">
        <v>34</v>
      </c>
      <c r="Q9107" t="s">
        <v>1834</v>
      </c>
      <c r="R9107" t="s">
        <v>1171</v>
      </c>
    </row>
    <row r="9108" spans="1:18" x14ac:dyDescent="0.35">
      <c r="A9108">
        <f t="shared" si="142"/>
        <v>2014</v>
      </c>
      <c r="B9108" t="s">
        <v>8277</v>
      </c>
      <c r="C9108" t="s">
        <v>18</v>
      </c>
      <c r="D9108" t="s">
        <v>22</v>
      </c>
      <c r="E9108">
        <v>42.4</v>
      </c>
      <c r="F9108">
        <v>42544.5</v>
      </c>
      <c r="G9108">
        <v>9915.2000000000007</v>
      </c>
      <c r="H9108" s="2">
        <v>40597</v>
      </c>
      <c r="I9108" s="2">
        <v>41871</v>
      </c>
      <c r="J9108" s="2">
        <v>49309</v>
      </c>
      <c r="K9108" t="s">
        <v>8278</v>
      </c>
      <c r="L9108">
        <v>1147</v>
      </c>
      <c r="M9108" t="s">
        <v>5578</v>
      </c>
      <c r="N9108" t="s">
        <v>21</v>
      </c>
      <c r="O9108" t="s">
        <v>8279</v>
      </c>
      <c r="P9108" t="s">
        <v>86</v>
      </c>
      <c r="Q9108" t="s">
        <v>8280</v>
      </c>
      <c r="R9108" t="s">
        <v>8281</v>
      </c>
    </row>
    <row r="9109" spans="1:18" x14ac:dyDescent="0.35">
      <c r="A9109">
        <f t="shared" si="142"/>
        <v>2012</v>
      </c>
      <c r="B9109" t="s">
        <v>14280</v>
      </c>
      <c r="C9109" t="s">
        <v>18</v>
      </c>
      <c r="D9109" t="s">
        <v>22</v>
      </c>
      <c r="E9109">
        <v>42.48</v>
      </c>
      <c r="F9109">
        <v>47015.649999999994</v>
      </c>
      <c r="G9109">
        <v>18378.46</v>
      </c>
      <c r="H9109" s="2">
        <v>40838</v>
      </c>
      <c r="I9109" s="2">
        <v>40963</v>
      </c>
      <c r="J9109" s="2">
        <v>50405</v>
      </c>
      <c r="K9109" t="s">
        <v>14281</v>
      </c>
      <c r="L9109">
        <v>4512</v>
      </c>
      <c r="M9109" t="s">
        <v>2013</v>
      </c>
      <c r="N9109" t="s">
        <v>210</v>
      </c>
      <c r="O9109" t="s">
        <v>14282</v>
      </c>
      <c r="P9109" t="s">
        <v>34</v>
      </c>
      <c r="Q9109" t="s">
        <v>14283</v>
      </c>
      <c r="R9109" t="s">
        <v>14284</v>
      </c>
    </row>
    <row r="9110" spans="1:18" x14ac:dyDescent="0.35">
      <c r="A9110">
        <f t="shared" si="142"/>
        <v>2012</v>
      </c>
      <c r="B9110" t="s">
        <v>5758</v>
      </c>
      <c r="C9110" t="s">
        <v>18</v>
      </c>
      <c r="D9110" t="s">
        <v>22</v>
      </c>
      <c r="E9110">
        <v>42.5</v>
      </c>
      <c r="F9110">
        <v>27862.94</v>
      </c>
      <c r="G9110">
        <v>10309.299999999999</v>
      </c>
      <c r="H9110" s="2">
        <v>39676</v>
      </c>
      <c r="I9110" s="2">
        <v>41110</v>
      </c>
      <c r="J9110" s="2">
        <v>50405</v>
      </c>
      <c r="K9110" t="s">
        <v>5759</v>
      </c>
      <c r="L9110">
        <v>8374</v>
      </c>
      <c r="M9110" t="s">
        <v>2004</v>
      </c>
      <c r="N9110" t="s">
        <v>25</v>
      </c>
      <c r="P9110" t="s">
        <v>34</v>
      </c>
      <c r="Q9110" t="s">
        <v>3259</v>
      </c>
      <c r="R9110" t="s">
        <v>433</v>
      </c>
    </row>
    <row r="9111" spans="1:18" x14ac:dyDescent="0.35">
      <c r="A9111">
        <f t="shared" si="142"/>
        <v>2013</v>
      </c>
      <c r="B9111" t="s">
        <v>6382</v>
      </c>
      <c r="C9111" t="s">
        <v>18</v>
      </c>
      <c r="D9111" t="s">
        <v>22</v>
      </c>
      <c r="E9111">
        <v>42.5</v>
      </c>
      <c r="F9111">
        <v>37487.023000000001</v>
      </c>
      <c r="G9111">
        <v>12745.569999999998</v>
      </c>
      <c r="H9111" s="2">
        <v>39799</v>
      </c>
      <c r="I9111" s="2">
        <v>41407</v>
      </c>
      <c r="J9111" s="2">
        <v>50770</v>
      </c>
      <c r="K9111" t="s">
        <v>6383</v>
      </c>
      <c r="L9111">
        <v>6300</v>
      </c>
      <c r="M9111" t="s">
        <v>4632</v>
      </c>
      <c r="N9111" t="s">
        <v>895</v>
      </c>
      <c r="O9111" t="s">
        <v>6384</v>
      </c>
      <c r="P9111" t="s">
        <v>34</v>
      </c>
      <c r="Q9111" t="s">
        <v>194</v>
      </c>
      <c r="R9111" t="s">
        <v>6385</v>
      </c>
    </row>
    <row r="9112" spans="1:18" x14ac:dyDescent="0.35">
      <c r="A9112">
        <f t="shared" si="142"/>
        <v>2011</v>
      </c>
      <c r="B9112" t="s">
        <v>6892</v>
      </c>
      <c r="C9112" t="s">
        <v>18</v>
      </c>
      <c r="D9112" t="s">
        <v>22</v>
      </c>
      <c r="E9112">
        <v>42.6</v>
      </c>
      <c r="F9112">
        <v>48286.25</v>
      </c>
      <c r="G9112">
        <v>22066.84</v>
      </c>
      <c r="H9112" s="2">
        <v>39911</v>
      </c>
      <c r="I9112" s="2">
        <v>40899</v>
      </c>
      <c r="J9112" s="2">
        <v>50040</v>
      </c>
      <c r="K9112" t="s">
        <v>6893</v>
      </c>
      <c r="L9112">
        <v>4533</v>
      </c>
      <c r="M9112" t="s">
        <v>2685</v>
      </c>
      <c r="N9112" t="s">
        <v>210</v>
      </c>
      <c r="P9112" t="s">
        <v>34</v>
      </c>
      <c r="Q9112" t="s">
        <v>6894</v>
      </c>
      <c r="R9112" t="s">
        <v>1053</v>
      </c>
    </row>
    <row r="9113" spans="1:18" x14ac:dyDescent="0.35">
      <c r="A9113">
        <f t="shared" si="142"/>
        <v>2011</v>
      </c>
      <c r="B9113" t="s">
        <v>7924</v>
      </c>
      <c r="C9113" t="s">
        <v>18</v>
      </c>
      <c r="D9113" t="s">
        <v>22</v>
      </c>
      <c r="E9113">
        <v>42.6</v>
      </c>
      <c r="F9113">
        <v>51848.6</v>
      </c>
      <c r="G9113">
        <v>23694.81</v>
      </c>
      <c r="H9113" s="2">
        <v>40165</v>
      </c>
      <c r="I9113" s="2">
        <v>40870</v>
      </c>
      <c r="J9113" s="2">
        <v>50040</v>
      </c>
      <c r="K9113" t="s">
        <v>7925</v>
      </c>
      <c r="L9113">
        <v>3531</v>
      </c>
      <c r="M9113" t="s">
        <v>7181</v>
      </c>
      <c r="N9113" t="s">
        <v>51</v>
      </c>
      <c r="P9113" t="s">
        <v>34</v>
      </c>
      <c r="Q9113" t="s">
        <v>7926</v>
      </c>
      <c r="R9113" t="s">
        <v>512</v>
      </c>
    </row>
    <row r="9114" spans="1:18" x14ac:dyDescent="0.35">
      <c r="A9114">
        <f t="shared" si="142"/>
        <v>2013</v>
      </c>
      <c r="B9114" t="s">
        <v>8806</v>
      </c>
      <c r="C9114" t="s">
        <v>18</v>
      </c>
      <c r="D9114" t="s">
        <v>22</v>
      </c>
      <c r="E9114">
        <v>42.6</v>
      </c>
      <c r="F9114">
        <v>41656.950000000004</v>
      </c>
      <c r="G9114">
        <v>10752.68</v>
      </c>
      <c r="H9114" s="2">
        <v>40364</v>
      </c>
      <c r="I9114" s="2">
        <v>41562</v>
      </c>
      <c r="J9114" s="2">
        <v>50770</v>
      </c>
      <c r="K9114" t="s">
        <v>8807</v>
      </c>
      <c r="L9114">
        <v>3123</v>
      </c>
      <c r="M9114" t="s">
        <v>861</v>
      </c>
      <c r="N9114" t="s">
        <v>51</v>
      </c>
      <c r="O9114" t="s">
        <v>8808</v>
      </c>
      <c r="P9114" t="s">
        <v>34</v>
      </c>
      <c r="Q9114" t="s">
        <v>8809</v>
      </c>
      <c r="R9114" t="s">
        <v>320</v>
      </c>
    </row>
    <row r="9115" spans="1:18" x14ac:dyDescent="0.35">
      <c r="A9115">
        <f t="shared" si="142"/>
        <v>2012</v>
      </c>
      <c r="B9115" t="s">
        <v>10855</v>
      </c>
      <c r="C9115" t="s">
        <v>18</v>
      </c>
      <c r="D9115" t="s">
        <v>19</v>
      </c>
      <c r="E9115">
        <v>42.6</v>
      </c>
      <c r="F9115">
        <v>46593.214</v>
      </c>
      <c r="G9115">
        <v>18078.169999999998</v>
      </c>
      <c r="H9115" s="2">
        <v>40645</v>
      </c>
      <c r="I9115" s="2">
        <v>41110</v>
      </c>
      <c r="J9115" s="2">
        <v>50405</v>
      </c>
      <c r="K9115" t="s">
        <v>10856</v>
      </c>
      <c r="L9115">
        <v>6264</v>
      </c>
      <c r="M9115" t="s">
        <v>6316</v>
      </c>
      <c r="N9115" t="s">
        <v>179</v>
      </c>
      <c r="P9115" t="s">
        <v>86</v>
      </c>
      <c r="Q9115" t="s">
        <v>8356</v>
      </c>
      <c r="R9115" t="s">
        <v>10857</v>
      </c>
    </row>
    <row r="9116" spans="1:18" x14ac:dyDescent="0.35">
      <c r="A9116">
        <f t="shared" si="142"/>
        <v>2008</v>
      </c>
      <c r="B9116" t="s">
        <v>3676</v>
      </c>
      <c r="C9116" t="s">
        <v>18</v>
      </c>
      <c r="D9116" t="s">
        <v>22</v>
      </c>
      <c r="E9116">
        <v>42.7</v>
      </c>
      <c r="F9116">
        <v>41916.35</v>
      </c>
      <c r="G9116">
        <v>27874.400000000001</v>
      </c>
      <c r="H9116" s="2">
        <v>39569</v>
      </c>
      <c r="I9116" s="2">
        <v>39568</v>
      </c>
      <c r="J9116" s="2">
        <v>48944</v>
      </c>
      <c r="K9116" t="s">
        <v>3677</v>
      </c>
      <c r="L9116">
        <v>9472</v>
      </c>
      <c r="M9116" t="s">
        <v>1309</v>
      </c>
      <c r="N9116" t="s">
        <v>32</v>
      </c>
      <c r="P9116" t="s">
        <v>34</v>
      </c>
      <c r="Q9116" t="s">
        <v>3678</v>
      </c>
      <c r="R9116" t="s">
        <v>3339</v>
      </c>
    </row>
    <row r="9117" spans="1:18" x14ac:dyDescent="0.35">
      <c r="A9117">
        <f t="shared" si="142"/>
        <v>2009</v>
      </c>
      <c r="B9117" t="s">
        <v>675</v>
      </c>
      <c r="C9117" t="s">
        <v>18</v>
      </c>
      <c r="D9117" t="s">
        <v>22</v>
      </c>
      <c r="E9117">
        <v>42.8</v>
      </c>
      <c r="F9117">
        <v>36132.875</v>
      </c>
      <c r="G9117">
        <v>23992.240000000002</v>
      </c>
      <c r="H9117" s="2">
        <v>39569</v>
      </c>
      <c r="I9117" s="2">
        <v>39846</v>
      </c>
      <c r="J9117" s="2">
        <v>49309</v>
      </c>
      <c r="K9117" t="s">
        <v>676</v>
      </c>
      <c r="L9117">
        <v>8561</v>
      </c>
      <c r="M9117" t="s">
        <v>26</v>
      </c>
      <c r="N9117" t="s">
        <v>25</v>
      </c>
      <c r="O9117" t="s">
        <v>677</v>
      </c>
      <c r="P9117" t="s">
        <v>86</v>
      </c>
      <c r="Q9117" t="s">
        <v>678</v>
      </c>
      <c r="R9117" t="s">
        <v>342</v>
      </c>
    </row>
    <row r="9118" spans="1:18" x14ac:dyDescent="0.35">
      <c r="A9118">
        <f t="shared" si="142"/>
        <v>2011</v>
      </c>
      <c r="B9118" t="s">
        <v>1382</v>
      </c>
      <c r="C9118" t="s">
        <v>18</v>
      </c>
      <c r="D9118" t="s">
        <v>19</v>
      </c>
      <c r="E9118">
        <v>42.9</v>
      </c>
      <c r="F9118">
        <v>54034.070000000007</v>
      </c>
      <c r="G9118">
        <v>28584.010000000002</v>
      </c>
      <c r="H9118" s="2">
        <v>39570</v>
      </c>
      <c r="I9118" s="2">
        <v>40892</v>
      </c>
      <c r="J9118" s="2">
        <v>50040</v>
      </c>
      <c r="K9118" t="s">
        <v>1383</v>
      </c>
      <c r="L9118">
        <v>7433</v>
      </c>
      <c r="M9118" t="s">
        <v>1384</v>
      </c>
      <c r="N9118" t="s">
        <v>99</v>
      </c>
      <c r="P9118" t="s">
        <v>34</v>
      </c>
      <c r="Q9118" t="s">
        <v>1385</v>
      </c>
      <c r="R9118" t="s">
        <v>1386</v>
      </c>
    </row>
    <row r="9119" spans="1:18" x14ac:dyDescent="0.35">
      <c r="A9119">
        <f t="shared" si="142"/>
        <v>2011</v>
      </c>
      <c r="B9119" t="s">
        <v>1769</v>
      </c>
      <c r="C9119" t="s">
        <v>18</v>
      </c>
      <c r="D9119" t="s">
        <v>22</v>
      </c>
      <c r="E9119">
        <v>42.9</v>
      </c>
      <c r="F9119">
        <v>49385.925000000003</v>
      </c>
      <c r="G9119">
        <v>20955.769999999997</v>
      </c>
      <c r="H9119" s="2">
        <v>39570</v>
      </c>
      <c r="I9119" s="2">
        <v>40850</v>
      </c>
      <c r="J9119" s="2">
        <v>50040</v>
      </c>
      <c r="K9119" t="s">
        <v>1770</v>
      </c>
      <c r="L9119">
        <v>8908</v>
      </c>
      <c r="M9119" t="s">
        <v>1771</v>
      </c>
      <c r="N9119" t="s">
        <v>53</v>
      </c>
      <c r="O9119" t="s">
        <v>1526</v>
      </c>
      <c r="P9119" t="s">
        <v>34</v>
      </c>
      <c r="Q9119" t="s">
        <v>1527</v>
      </c>
      <c r="R9119" t="s">
        <v>1528</v>
      </c>
    </row>
    <row r="9120" spans="1:18" x14ac:dyDescent="0.35">
      <c r="A9120">
        <f t="shared" si="142"/>
        <v>2012</v>
      </c>
      <c r="B9120" t="s">
        <v>5107</v>
      </c>
      <c r="C9120" t="s">
        <v>18</v>
      </c>
      <c r="D9120" t="s">
        <v>19</v>
      </c>
      <c r="E9120">
        <v>42.9</v>
      </c>
      <c r="F9120">
        <v>48102.52</v>
      </c>
      <c r="G9120">
        <v>20972.71</v>
      </c>
      <c r="H9120" s="2">
        <v>39598</v>
      </c>
      <c r="I9120" s="2">
        <v>41130</v>
      </c>
      <c r="J9120" s="2">
        <v>50405</v>
      </c>
      <c r="K9120" t="s">
        <v>5108</v>
      </c>
      <c r="L9120">
        <v>7433</v>
      </c>
      <c r="M9120" t="s">
        <v>5109</v>
      </c>
      <c r="N9120" t="s">
        <v>99</v>
      </c>
      <c r="P9120" t="s">
        <v>34</v>
      </c>
      <c r="Q9120" t="s">
        <v>5110</v>
      </c>
      <c r="R9120" t="s">
        <v>5111</v>
      </c>
    </row>
    <row r="9121" spans="1:18" x14ac:dyDescent="0.35">
      <c r="A9121">
        <f t="shared" si="142"/>
        <v>2010</v>
      </c>
      <c r="B9121" t="s">
        <v>7741</v>
      </c>
      <c r="C9121" t="s">
        <v>18</v>
      </c>
      <c r="D9121" t="s">
        <v>22</v>
      </c>
      <c r="E9121">
        <v>42.9</v>
      </c>
      <c r="F9121">
        <v>49072.190999999992</v>
      </c>
      <c r="G9121">
        <v>24695.569999999996</v>
      </c>
      <c r="H9121" s="2">
        <v>40135</v>
      </c>
      <c r="I9121" s="2">
        <v>40336</v>
      </c>
      <c r="J9121" s="2">
        <v>49674</v>
      </c>
      <c r="K9121" t="s">
        <v>7742</v>
      </c>
      <c r="L9121">
        <v>9320</v>
      </c>
      <c r="M9121" t="s">
        <v>4642</v>
      </c>
      <c r="N9121" t="s">
        <v>25</v>
      </c>
      <c r="O9121" t="s">
        <v>651</v>
      </c>
      <c r="P9121" t="s">
        <v>34</v>
      </c>
      <c r="Q9121" t="s">
        <v>652</v>
      </c>
      <c r="R9121" t="s">
        <v>653</v>
      </c>
    </row>
    <row r="9122" spans="1:18" x14ac:dyDescent="0.35">
      <c r="A9122">
        <f t="shared" si="142"/>
        <v>2014</v>
      </c>
      <c r="B9122" t="s">
        <v>13822</v>
      </c>
      <c r="C9122" t="s">
        <v>18</v>
      </c>
      <c r="D9122" t="s">
        <v>22</v>
      </c>
      <c r="E9122">
        <v>42.9</v>
      </c>
      <c r="F9122">
        <v>46245.775000000001</v>
      </c>
      <c r="G9122">
        <v>11607.679999999998</v>
      </c>
      <c r="H9122" s="2">
        <v>40809</v>
      </c>
      <c r="I9122" s="2">
        <v>41996</v>
      </c>
      <c r="J9122" s="2">
        <v>49309</v>
      </c>
      <c r="K9122" t="s">
        <v>13823</v>
      </c>
      <c r="L9122">
        <v>6064</v>
      </c>
      <c r="M9122" t="s">
        <v>1430</v>
      </c>
      <c r="N9122" t="s">
        <v>460</v>
      </c>
      <c r="P9122" t="s">
        <v>34</v>
      </c>
      <c r="Q9122" t="s">
        <v>13824</v>
      </c>
      <c r="R9122" t="s">
        <v>486</v>
      </c>
    </row>
    <row r="9123" spans="1:18" x14ac:dyDescent="0.35">
      <c r="A9123">
        <f t="shared" si="142"/>
        <v>2013</v>
      </c>
      <c r="B9123" t="s">
        <v>10054</v>
      </c>
      <c r="C9123" t="s">
        <v>18</v>
      </c>
      <c r="D9123" t="s">
        <v>19</v>
      </c>
      <c r="E9123">
        <v>43</v>
      </c>
      <c r="F9123">
        <v>40101.200000000004</v>
      </c>
      <c r="G9123">
        <v>13634.399999999998</v>
      </c>
      <c r="H9123" s="2">
        <v>40546</v>
      </c>
      <c r="I9123" s="2">
        <v>41624</v>
      </c>
      <c r="J9123" s="2">
        <v>50770</v>
      </c>
      <c r="K9123" t="s">
        <v>10055</v>
      </c>
      <c r="L9123">
        <v>3780</v>
      </c>
      <c r="M9123" t="s">
        <v>109</v>
      </c>
      <c r="N9123" t="s">
        <v>51</v>
      </c>
      <c r="P9123" t="s">
        <v>86</v>
      </c>
      <c r="Q9123" t="s">
        <v>3954</v>
      </c>
      <c r="R9123" t="s">
        <v>10056</v>
      </c>
    </row>
    <row r="9124" spans="1:18" x14ac:dyDescent="0.35">
      <c r="A9124">
        <f t="shared" si="142"/>
        <v>2013</v>
      </c>
      <c r="B9124" t="s">
        <v>12215</v>
      </c>
      <c r="C9124" t="s">
        <v>18</v>
      </c>
      <c r="D9124" t="s">
        <v>19</v>
      </c>
      <c r="E9124">
        <v>43.01</v>
      </c>
      <c r="F9124">
        <v>46969.1</v>
      </c>
      <c r="G9124">
        <v>15969.509999999998</v>
      </c>
      <c r="H9124" s="2">
        <v>40711</v>
      </c>
      <c r="I9124" s="2">
        <v>41508</v>
      </c>
      <c r="J9124" s="2">
        <v>50770</v>
      </c>
      <c r="K9124" t="s">
        <v>12216</v>
      </c>
      <c r="L9124">
        <v>3038</v>
      </c>
      <c r="M9124" t="s">
        <v>6518</v>
      </c>
      <c r="N9124" t="s">
        <v>51</v>
      </c>
      <c r="P9124" t="s">
        <v>34</v>
      </c>
      <c r="Q9124" t="s">
        <v>6137</v>
      </c>
      <c r="R9124" t="s">
        <v>512</v>
      </c>
    </row>
    <row r="9125" spans="1:18" x14ac:dyDescent="0.35">
      <c r="A9125">
        <f t="shared" si="142"/>
        <v>2012</v>
      </c>
      <c r="B9125" t="s">
        <v>12818</v>
      </c>
      <c r="C9125" t="s">
        <v>18</v>
      </c>
      <c r="D9125" t="s">
        <v>22</v>
      </c>
      <c r="E9125">
        <v>43.02</v>
      </c>
      <c r="F9125">
        <v>36348.43</v>
      </c>
      <c r="G9125">
        <v>10529.92</v>
      </c>
      <c r="H9125" s="2">
        <v>40746</v>
      </c>
      <c r="I9125" s="2">
        <v>41261</v>
      </c>
      <c r="J9125" s="2">
        <v>50405</v>
      </c>
      <c r="K9125" t="s">
        <v>12819</v>
      </c>
      <c r="L9125">
        <v>6438</v>
      </c>
      <c r="M9125" t="s">
        <v>2338</v>
      </c>
      <c r="N9125" t="s">
        <v>414</v>
      </c>
      <c r="O9125" t="s">
        <v>8034</v>
      </c>
      <c r="P9125" t="s">
        <v>34</v>
      </c>
      <c r="Q9125" t="s">
        <v>8035</v>
      </c>
      <c r="R9125" t="s">
        <v>6099</v>
      </c>
    </row>
    <row r="9126" spans="1:18" x14ac:dyDescent="0.35">
      <c r="A9126">
        <f t="shared" si="142"/>
        <v>2012</v>
      </c>
      <c r="B9126" t="s">
        <v>13935</v>
      </c>
      <c r="C9126" t="s">
        <v>18</v>
      </c>
      <c r="D9126" t="s">
        <v>22</v>
      </c>
      <c r="E9126">
        <v>43.05</v>
      </c>
      <c r="F9126">
        <v>41772</v>
      </c>
      <c r="G9126">
        <v>12615.17</v>
      </c>
      <c r="H9126" s="2">
        <v>40815</v>
      </c>
      <c r="I9126" s="2">
        <v>41264</v>
      </c>
      <c r="J9126" s="2">
        <v>50405</v>
      </c>
      <c r="K9126" t="s">
        <v>13936</v>
      </c>
      <c r="L9126">
        <v>1564</v>
      </c>
      <c r="M9126" t="s">
        <v>3962</v>
      </c>
      <c r="N9126" t="s">
        <v>55</v>
      </c>
      <c r="O9126" t="s">
        <v>13937</v>
      </c>
      <c r="P9126" t="s">
        <v>34</v>
      </c>
      <c r="Q9126" t="s">
        <v>6169</v>
      </c>
      <c r="R9126" t="s">
        <v>9308</v>
      </c>
    </row>
    <row r="9127" spans="1:18" x14ac:dyDescent="0.35">
      <c r="A9127">
        <f t="shared" si="142"/>
        <v>2010</v>
      </c>
      <c r="B9127" t="s">
        <v>9153</v>
      </c>
      <c r="C9127" t="s">
        <v>18</v>
      </c>
      <c r="D9127" t="s">
        <v>22</v>
      </c>
      <c r="E9127">
        <v>43.1</v>
      </c>
      <c r="F9127">
        <v>48066.349999999991</v>
      </c>
      <c r="G9127">
        <v>17544.21</v>
      </c>
      <c r="H9127" s="2">
        <v>40445</v>
      </c>
      <c r="I9127" s="2">
        <v>40448</v>
      </c>
      <c r="J9127" s="2">
        <v>49674</v>
      </c>
      <c r="K9127" t="s">
        <v>9154</v>
      </c>
      <c r="L9127">
        <v>5027</v>
      </c>
      <c r="M9127" t="s">
        <v>3477</v>
      </c>
      <c r="N9127" t="s">
        <v>28</v>
      </c>
      <c r="P9127" t="s">
        <v>34</v>
      </c>
      <c r="Q9127" t="s">
        <v>9155</v>
      </c>
      <c r="R9127" t="s">
        <v>9156</v>
      </c>
    </row>
    <row r="9128" spans="1:18" x14ac:dyDescent="0.35">
      <c r="A9128">
        <f t="shared" si="142"/>
        <v>2011</v>
      </c>
      <c r="B9128" t="s">
        <v>10356</v>
      </c>
      <c r="C9128" t="s">
        <v>18</v>
      </c>
      <c r="D9128" t="s">
        <v>22</v>
      </c>
      <c r="E9128">
        <v>43.1</v>
      </c>
      <c r="F9128">
        <v>49637.1</v>
      </c>
      <c r="G9128">
        <v>21195.040000000001</v>
      </c>
      <c r="H9128" s="2">
        <v>40610</v>
      </c>
      <c r="I9128" s="2">
        <v>40785</v>
      </c>
      <c r="J9128" s="2">
        <v>50040</v>
      </c>
      <c r="K9128" t="s">
        <v>10357</v>
      </c>
      <c r="L9128">
        <v>3414</v>
      </c>
      <c r="M9128" t="s">
        <v>6915</v>
      </c>
      <c r="N9128" t="s">
        <v>51</v>
      </c>
      <c r="P9128" t="s">
        <v>34</v>
      </c>
      <c r="Q9128" t="s">
        <v>10358</v>
      </c>
      <c r="R9128" t="s">
        <v>123</v>
      </c>
    </row>
    <row r="9129" spans="1:18" x14ac:dyDescent="0.35">
      <c r="A9129">
        <f t="shared" si="142"/>
        <v>2014</v>
      </c>
      <c r="B9129" t="s">
        <v>13774</v>
      </c>
      <c r="C9129" t="s">
        <v>18</v>
      </c>
      <c r="D9129" t="s">
        <v>22</v>
      </c>
      <c r="E9129">
        <v>43.1</v>
      </c>
      <c r="F9129">
        <v>27348.900000000005</v>
      </c>
      <c r="G9129">
        <v>6864.59</v>
      </c>
      <c r="H9129" s="2">
        <v>40806</v>
      </c>
      <c r="I9129" s="2">
        <v>41962</v>
      </c>
      <c r="J9129" s="2">
        <v>49309</v>
      </c>
      <c r="K9129" t="s">
        <v>13775</v>
      </c>
      <c r="L9129">
        <v>3557</v>
      </c>
      <c r="M9129" t="s">
        <v>9126</v>
      </c>
      <c r="N9129" t="s">
        <v>51</v>
      </c>
      <c r="P9129" t="s">
        <v>34</v>
      </c>
      <c r="Q9129" t="s">
        <v>13776</v>
      </c>
      <c r="R9129" t="s">
        <v>970</v>
      </c>
    </row>
    <row r="9130" spans="1:18" x14ac:dyDescent="0.35">
      <c r="A9130">
        <f t="shared" si="142"/>
        <v>2016</v>
      </c>
      <c r="B9130" t="s">
        <v>7119</v>
      </c>
      <c r="C9130" t="s">
        <v>18</v>
      </c>
      <c r="D9130" t="s">
        <v>22</v>
      </c>
      <c r="E9130">
        <v>43.12</v>
      </c>
      <c r="F9130">
        <v>45397</v>
      </c>
      <c r="G9130">
        <v>12030.199999999999</v>
      </c>
      <c r="H9130" s="2">
        <v>39961</v>
      </c>
      <c r="I9130" s="2">
        <v>42549</v>
      </c>
      <c r="J9130" s="2">
        <v>51866</v>
      </c>
      <c r="K9130" t="s">
        <v>7120</v>
      </c>
      <c r="L9130">
        <v>3454</v>
      </c>
      <c r="M9130" t="s">
        <v>1522</v>
      </c>
      <c r="N9130" t="s">
        <v>51</v>
      </c>
      <c r="P9130" t="s">
        <v>34</v>
      </c>
      <c r="Q9130" t="s">
        <v>7121</v>
      </c>
      <c r="R9130" t="s">
        <v>7122</v>
      </c>
    </row>
    <row r="9131" spans="1:18" x14ac:dyDescent="0.35">
      <c r="A9131">
        <f t="shared" si="142"/>
        <v>2015</v>
      </c>
      <c r="B9131" t="s">
        <v>12803</v>
      </c>
      <c r="C9131" t="s">
        <v>18</v>
      </c>
      <c r="D9131" t="s">
        <v>19</v>
      </c>
      <c r="E9131">
        <v>43.16</v>
      </c>
      <c r="F9131">
        <v>4.57</v>
      </c>
      <c r="G9131">
        <v>1.2900000000000003</v>
      </c>
      <c r="H9131" s="2">
        <v>40758</v>
      </c>
      <c r="I9131" s="2">
        <v>42075</v>
      </c>
      <c r="J9131" s="2">
        <v>49674</v>
      </c>
      <c r="K9131" t="s">
        <v>12804</v>
      </c>
      <c r="L9131">
        <v>8001</v>
      </c>
      <c r="M9131" t="s">
        <v>131</v>
      </c>
      <c r="N9131" t="s">
        <v>53</v>
      </c>
      <c r="O9131" t="s">
        <v>12805</v>
      </c>
      <c r="P9131" t="s">
        <v>34</v>
      </c>
      <c r="Q9131" t="s">
        <v>12806</v>
      </c>
      <c r="R9131" t="s">
        <v>270</v>
      </c>
    </row>
    <row r="9132" spans="1:18" x14ac:dyDescent="0.35">
      <c r="A9132">
        <f t="shared" si="142"/>
        <v>2007</v>
      </c>
      <c r="B9132" t="s">
        <v>2881</v>
      </c>
      <c r="C9132" t="s">
        <v>18</v>
      </c>
      <c r="D9132" t="s">
        <v>22</v>
      </c>
      <c r="E9132">
        <v>43.2</v>
      </c>
      <c r="F9132">
        <v>41248.424999999996</v>
      </c>
      <c r="G9132">
        <v>25430.799999999999</v>
      </c>
      <c r="H9132" s="2">
        <v>39575</v>
      </c>
      <c r="I9132" s="2">
        <v>39108</v>
      </c>
      <c r="J9132" s="2">
        <v>48579</v>
      </c>
      <c r="K9132" t="s">
        <v>2882</v>
      </c>
      <c r="L9132">
        <v>8280</v>
      </c>
      <c r="M9132" t="s">
        <v>161</v>
      </c>
      <c r="N9132" t="s">
        <v>25</v>
      </c>
      <c r="O9132" t="s">
        <v>2883</v>
      </c>
      <c r="P9132" t="s">
        <v>86</v>
      </c>
      <c r="Q9132" t="s">
        <v>2884</v>
      </c>
      <c r="R9132" t="s">
        <v>2885</v>
      </c>
    </row>
    <row r="9133" spans="1:18" x14ac:dyDescent="0.35">
      <c r="A9133">
        <f t="shared" si="142"/>
        <v>2013</v>
      </c>
      <c r="B9133" t="s">
        <v>9443</v>
      </c>
      <c r="C9133" t="s">
        <v>18</v>
      </c>
      <c r="D9133" t="s">
        <v>22</v>
      </c>
      <c r="E9133">
        <v>43.2</v>
      </c>
      <c r="F9133">
        <v>46371.000000000007</v>
      </c>
      <c r="G9133">
        <v>12891.119999999999</v>
      </c>
      <c r="H9133" s="2">
        <v>40498</v>
      </c>
      <c r="I9133" s="2">
        <v>41506</v>
      </c>
      <c r="J9133" s="2">
        <v>50770</v>
      </c>
      <c r="K9133" t="s">
        <v>9444</v>
      </c>
      <c r="L9133">
        <v>3452</v>
      </c>
      <c r="M9133" t="s">
        <v>2337</v>
      </c>
      <c r="N9133" t="s">
        <v>51</v>
      </c>
      <c r="P9133" t="s">
        <v>34</v>
      </c>
      <c r="Q9133" t="s">
        <v>5426</v>
      </c>
      <c r="R9133" t="s">
        <v>512</v>
      </c>
    </row>
    <row r="9134" spans="1:18" x14ac:dyDescent="0.35">
      <c r="A9134">
        <f t="shared" si="142"/>
        <v>2012</v>
      </c>
      <c r="B9134" t="s">
        <v>12647</v>
      </c>
      <c r="C9134" t="s">
        <v>18</v>
      </c>
      <c r="D9134" t="s">
        <v>22</v>
      </c>
      <c r="E9134">
        <v>43.2</v>
      </c>
      <c r="F9134">
        <v>48226.125</v>
      </c>
      <c r="G9134">
        <v>17795.449999999997</v>
      </c>
      <c r="H9134" s="2">
        <v>40745</v>
      </c>
      <c r="I9134" s="2">
        <v>41120</v>
      </c>
      <c r="J9134" s="2">
        <v>50405</v>
      </c>
      <c r="K9134" t="s">
        <v>12648</v>
      </c>
      <c r="L9134">
        <v>4468</v>
      </c>
      <c r="M9134" t="s">
        <v>7095</v>
      </c>
      <c r="N9134" t="s">
        <v>210</v>
      </c>
      <c r="P9134" t="s">
        <v>34</v>
      </c>
      <c r="Q9134" t="s">
        <v>1394</v>
      </c>
      <c r="R9134" t="s">
        <v>527</v>
      </c>
    </row>
    <row r="9135" spans="1:18" x14ac:dyDescent="0.35">
      <c r="A9135">
        <f t="shared" si="142"/>
        <v>2015</v>
      </c>
      <c r="B9135" t="s">
        <v>10151</v>
      </c>
      <c r="C9135" t="s">
        <v>18</v>
      </c>
      <c r="D9135" t="s">
        <v>19</v>
      </c>
      <c r="E9135">
        <v>43.29</v>
      </c>
      <c r="F9135">
        <v>50905.2</v>
      </c>
      <c r="G9135">
        <v>12052.749999999996</v>
      </c>
      <c r="H9135" s="2">
        <v>40590</v>
      </c>
      <c r="I9135" s="2">
        <v>42272</v>
      </c>
      <c r="J9135" s="2">
        <v>49674</v>
      </c>
      <c r="K9135" t="s">
        <v>10152</v>
      </c>
      <c r="L9135">
        <v>8915</v>
      </c>
      <c r="M9135" t="s">
        <v>4849</v>
      </c>
      <c r="N9135" t="s">
        <v>53</v>
      </c>
      <c r="O9135" t="s">
        <v>10153</v>
      </c>
      <c r="P9135" t="s">
        <v>34</v>
      </c>
      <c r="Q9135" t="s">
        <v>666</v>
      </c>
      <c r="R9135" t="s">
        <v>320</v>
      </c>
    </row>
    <row r="9136" spans="1:18" x14ac:dyDescent="0.35">
      <c r="A9136">
        <f t="shared" si="142"/>
        <v>2013</v>
      </c>
      <c r="B9136" t="s">
        <v>6705</v>
      </c>
      <c r="C9136" t="s">
        <v>18</v>
      </c>
      <c r="D9136" t="s">
        <v>22</v>
      </c>
      <c r="E9136">
        <v>43.3</v>
      </c>
      <c r="F9136">
        <v>39723.784</v>
      </c>
      <c r="G9136">
        <v>13506.07</v>
      </c>
      <c r="H9136" s="2">
        <v>39868</v>
      </c>
      <c r="I9136" s="2">
        <v>41613</v>
      </c>
      <c r="J9136" s="2">
        <v>50770</v>
      </c>
      <c r="K9136" t="s">
        <v>6706</v>
      </c>
      <c r="L9136">
        <v>7745</v>
      </c>
      <c r="M9136" t="s">
        <v>5463</v>
      </c>
      <c r="N9136" t="s">
        <v>99</v>
      </c>
      <c r="P9136" t="s">
        <v>34</v>
      </c>
      <c r="Q9136" t="s">
        <v>4802</v>
      </c>
      <c r="R9136" t="s">
        <v>596</v>
      </c>
    </row>
    <row r="9137" spans="1:18" x14ac:dyDescent="0.35">
      <c r="A9137">
        <f t="shared" si="142"/>
        <v>2011</v>
      </c>
      <c r="B9137" t="s">
        <v>7462</v>
      </c>
      <c r="C9137" t="s">
        <v>18</v>
      </c>
      <c r="D9137" t="s">
        <v>22</v>
      </c>
      <c r="E9137">
        <v>43.3</v>
      </c>
      <c r="F9137">
        <v>42442.6</v>
      </c>
      <c r="G9137">
        <v>19396.260000000006</v>
      </c>
      <c r="H9137" s="2">
        <v>40049</v>
      </c>
      <c r="I9137" s="2">
        <v>40808</v>
      </c>
      <c r="J9137" s="2">
        <v>50040</v>
      </c>
      <c r="K9137" t="s">
        <v>7463</v>
      </c>
      <c r="L9137">
        <v>4950</v>
      </c>
      <c r="M9137" t="s">
        <v>3216</v>
      </c>
      <c r="N9137" t="s">
        <v>51</v>
      </c>
      <c r="P9137" t="s">
        <v>34</v>
      </c>
      <c r="Q9137" t="s">
        <v>1643</v>
      </c>
      <c r="R9137" t="s">
        <v>4885</v>
      </c>
    </row>
    <row r="9138" spans="1:18" x14ac:dyDescent="0.35">
      <c r="A9138">
        <f t="shared" si="142"/>
        <v>2012</v>
      </c>
      <c r="B9138" t="s">
        <v>7087</v>
      </c>
      <c r="C9138" t="s">
        <v>18</v>
      </c>
      <c r="D9138" t="s">
        <v>19</v>
      </c>
      <c r="E9138">
        <v>43.4</v>
      </c>
      <c r="F9138">
        <v>52338.5</v>
      </c>
      <c r="G9138">
        <v>22767.26</v>
      </c>
      <c r="H9138" s="2">
        <v>39958</v>
      </c>
      <c r="I9138" s="2">
        <v>41037</v>
      </c>
      <c r="J9138" s="2">
        <v>50405</v>
      </c>
      <c r="K9138" t="s">
        <v>7088</v>
      </c>
      <c r="L9138">
        <v>3076</v>
      </c>
      <c r="M9138" t="s">
        <v>3035</v>
      </c>
      <c r="N9138" t="s">
        <v>51</v>
      </c>
      <c r="P9138" t="s">
        <v>34</v>
      </c>
      <c r="Q9138" t="s">
        <v>7089</v>
      </c>
      <c r="R9138" t="s">
        <v>602</v>
      </c>
    </row>
    <row r="9139" spans="1:18" x14ac:dyDescent="0.35">
      <c r="A9139">
        <f t="shared" si="142"/>
        <v>2010</v>
      </c>
      <c r="B9139" t="s">
        <v>8415</v>
      </c>
      <c r="C9139" t="s">
        <v>18</v>
      </c>
      <c r="D9139" t="s">
        <v>22</v>
      </c>
      <c r="E9139">
        <v>43.4</v>
      </c>
      <c r="F9139">
        <v>47820</v>
      </c>
      <c r="G9139">
        <v>26014.080000000002</v>
      </c>
      <c r="H9139" s="2">
        <v>40284</v>
      </c>
      <c r="I9139" s="2">
        <v>40492</v>
      </c>
      <c r="J9139" s="2">
        <v>49674</v>
      </c>
      <c r="K9139" t="s">
        <v>8416</v>
      </c>
      <c r="L9139">
        <v>3272</v>
      </c>
      <c r="M9139" t="s">
        <v>5308</v>
      </c>
      <c r="N9139" t="s">
        <v>51</v>
      </c>
      <c r="O9139" t="s">
        <v>8417</v>
      </c>
      <c r="P9139" t="s">
        <v>34</v>
      </c>
      <c r="Q9139" t="s">
        <v>8418</v>
      </c>
      <c r="R9139" t="s">
        <v>227</v>
      </c>
    </row>
    <row r="9140" spans="1:18" x14ac:dyDescent="0.35">
      <c r="A9140">
        <f t="shared" si="142"/>
        <v>2009</v>
      </c>
      <c r="B9140" t="s">
        <v>7895</v>
      </c>
      <c r="C9140" t="s">
        <v>18</v>
      </c>
      <c r="D9140" t="s">
        <v>22</v>
      </c>
      <c r="E9140">
        <v>43.44</v>
      </c>
      <c r="F9140">
        <v>49662.48</v>
      </c>
      <c r="G9140">
        <v>18573.769999999997</v>
      </c>
      <c r="H9140" s="2">
        <v>40163</v>
      </c>
      <c r="I9140" s="2">
        <v>40074</v>
      </c>
      <c r="J9140" s="2">
        <v>49309</v>
      </c>
      <c r="K9140" t="s">
        <v>441</v>
      </c>
      <c r="L9140">
        <v>9200</v>
      </c>
      <c r="M9140" t="s">
        <v>395</v>
      </c>
      <c r="N9140" t="s">
        <v>32</v>
      </c>
      <c r="P9140" t="s">
        <v>34</v>
      </c>
      <c r="Q9140" t="s">
        <v>442</v>
      </c>
      <c r="R9140" t="s">
        <v>443</v>
      </c>
    </row>
    <row r="9141" spans="1:18" x14ac:dyDescent="0.35">
      <c r="A9141">
        <f t="shared" si="142"/>
        <v>2011</v>
      </c>
      <c r="B9141" t="s">
        <v>12297</v>
      </c>
      <c r="C9141" t="s">
        <v>18</v>
      </c>
      <c r="D9141" t="s">
        <v>22</v>
      </c>
      <c r="E9141">
        <v>43.52</v>
      </c>
      <c r="F9141">
        <v>47781.3</v>
      </c>
      <c r="G9141">
        <v>21836.06</v>
      </c>
      <c r="H9141" s="2">
        <v>40716</v>
      </c>
      <c r="I9141" s="2">
        <v>40851</v>
      </c>
      <c r="J9141" s="2">
        <v>50040</v>
      </c>
      <c r="K9141" t="s">
        <v>12298</v>
      </c>
      <c r="L9141">
        <v>3035</v>
      </c>
      <c r="M9141" t="s">
        <v>2694</v>
      </c>
      <c r="N9141" t="s">
        <v>51</v>
      </c>
      <c r="P9141" t="s">
        <v>34</v>
      </c>
      <c r="Q9141" t="s">
        <v>1662</v>
      </c>
      <c r="R9141" t="s">
        <v>492</v>
      </c>
    </row>
    <row r="9142" spans="1:18" x14ac:dyDescent="0.35">
      <c r="A9142">
        <f t="shared" si="142"/>
        <v>2011</v>
      </c>
      <c r="B9142" t="s">
        <v>3337</v>
      </c>
      <c r="C9142" t="s">
        <v>18</v>
      </c>
      <c r="D9142" t="s">
        <v>22</v>
      </c>
      <c r="E9142">
        <v>43.6</v>
      </c>
      <c r="F9142">
        <v>52387.675000000003</v>
      </c>
      <c r="G9142">
        <v>22229.519999999997</v>
      </c>
      <c r="H9142" s="2">
        <v>39570</v>
      </c>
      <c r="I9142" s="2">
        <v>40842</v>
      </c>
      <c r="J9142" s="2">
        <v>50040</v>
      </c>
      <c r="K9142" t="s">
        <v>3338</v>
      </c>
      <c r="L9142">
        <v>8112</v>
      </c>
      <c r="M9142" t="s">
        <v>1576</v>
      </c>
      <c r="N9142" t="s">
        <v>53</v>
      </c>
      <c r="P9142" t="s">
        <v>34</v>
      </c>
      <c r="Q9142" t="s">
        <v>1577</v>
      </c>
      <c r="R9142" t="s">
        <v>3339</v>
      </c>
    </row>
    <row r="9143" spans="1:18" x14ac:dyDescent="0.35">
      <c r="A9143">
        <f t="shared" si="142"/>
        <v>2013</v>
      </c>
      <c r="B9143" t="s">
        <v>13467</v>
      </c>
      <c r="C9143" t="s">
        <v>18</v>
      </c>
      <c r="D9143" t="s">
        <v>22</v>
      </c>
      <c r="E9143">
        <v>43.6</v>
      </c>
      <c r="F9143">
        <v>33902.738999999994</v>
      </c>
      <c r="G9143">
        <v>10797.240000000002</v>
      </c>
      <c r="H9143" s="2">
        <v>40798</v>
      </c>
      <c r="I9143" s="2">
        <v>41555</v>
      </c>
      <c r="J9143" s="2">
        <v>50770</v>
      </c>
      <c r="K9143" t="s">
        <v>13468</v>
      </c>
      <c r="L9143">
        <v>7130</v>
      </c>
      <c r="M9143" t="s">
        <v>3871</v>
      </c>
      <c r="N9143" t="s">
        <v>99</v>
      </c>
      <c r="O9143" t="s">
        <v>13469</v>
      </c>
      <c r="P9143" t="s">
        <v>34</v>
      </c>
      <c r="Q9143" t="s">
        <v>13470</v>
      </c>
      <c r="R9143" t="s">
        <v>13471</v>
      </c>
    </row>
    <row r="9144" spans="1:18" x14ac:dyDescent="0.35">
      <c r="A9144">
        <f t="shared" si="142"/>
        <v>2010</v>
      </c>
      <c r="B9144" t="s">
        <v>8459</v>
      </c>
      <c r="C9144" t="s">
        <v>18</v>
      </c>
      <c r="D9144" t="s">
        <v>22</v>
      </c>
      <c r="E9144">
        <v>43.66</v>
      </c>
      <c r="F9144">
        <v>40666.300000000003</v>
      </c>
      <c r="G9144">
        <v>16835.849999999999</v>
      </c>
      <c r="H9144" s="2">
        <v>40278</v>
      </c>
      <c r="I9144" s="2">
        <v>40368</v>
      </c>
      <c r="J9144" s="2">
        <v>49674</v>
      </c>
      <c r="K9144" t="s">
        <v>8460</v>
      </c>
      <c r="L9144">
        <v>3366</v>
      </c>
      <c r="M9144" t="s">
        <v>3654</v>
      </c>
      <c r="N9144" t="s">
        <v>51</v>
      </c>
      <c r="P9144" t="s">
        <v>34</v>
      </c>
      <c r="Q9144" t="s">
        <v>6839</v>
      </c>
      <c r="R9144" t="s">
        <v>320</v>
      </c>
    </row>
    <row r="9145" spans="1:18" x14ac:dyDescent="0.35">
      <c r="A9145">
        <f t="shared" si="142"/>
        <v>2012</v>
      </c>
      <c r="B9145" t="s">
        <v>10238</v>
      </c>
      <c r="C9145" t="s">
        <v>18</v>
      </c>
      <c r="D9145" t="s">
        <v>22</v>
      </c>
      <c r="E9145">
        <v>43.68</v>
      </c>
      <c r="F9145">
        <v>39802.9</v>
      </c>
      <c r="G9145">
        <v>14687.280000000002</v>
      </c>
      <c r="H9145" s="2">
        <v>40618</v>
      </c>
      <c r="I9145" s="2">
        <v>41182</v>
      </c>
      <c r="J9145" s="2">
        <v>50405</v>
      </c>
      <c r="K9145" t="s">
        <v>10239</v>
      </c>
      <c r="L9145">
        <v>3556</v>
      </c>
      <c r="M9145" t="s">
        <v>746</v>
      </c>
      <c r="N9145" t="s">
        <v>51</v>
      </c>
      <c r="P9145" t="s">
        <v>34</v>
      </c>
      <c r="Q9145" t="s">
        <v>3344</v>
      </c>
      <c r="R9145" t="s">
        <v>269</v>
      </c>
    </row>
    <row r="9146" spans="1:18" x14ac:dyDescent="0.35">
      <c r="A9146">
        <f t="shared" si="142"/>
        <v>2015</v>
      </c>
      <c r="B9146" t="s">
        <v>12328</v>
      </c>
      <c r="C9146" t="s">
        <v>18</v>
      </c>
      <c r="D9146" t="s">
        <v>22</v>
      </c>
      <c r="E9146">
        <v>43.68</v>
      </c>
      <c r="F9146">
        <v>38427.925000000003</v>
      </c>
      <c r="G9146">
        <v>9606.99</v>
      </c>
      <c r="H9146" s="2">
        <v>40717</v>
      </c>
      <c r="I9146" s="2">
        <v>42082</v>
      </c>
      <c r="J9146" s="2">
        <v>49674</v>
      </c>
      <c r="K9146" t="s">
        <v>12329</v>
      </c>
      <c r="L9146">
        <v>8231</v>
      </c>
      <c r="M9146" t="s">
        <v>12330</v>
      </c>
      <c r="N9146" t="s">
        <v>408</v>
      </c>
      <c r="P9146" t="s">
        <v>34</v>
      </c>
      <c r="Q9146" t="s">
        <v>3395</v>
      </c>
      <c r="R9146" t="s">
        <v>1292</v>
      </c>
    </row>
    <row r="9147" spans="1:18" x14ac:dyDescent="0.35">
      <c r="A9147">
        <f t="shared" si="142"/>
        <v>2016</v>
      </c>
      <c r="B9147" t="s">
        <v>14191</v>
      </c>
      <c r="C9147" t="s">
        <v>18</v>
      </c>
      <c r="D9147" t="s">
        <v>22</v>
      </c>
      <c r="E9147">
        <v>43.68</v>
      </c>
      <c r="F9147">
        <v>26675.061000000002</v>
      </c>
      <c r="G9147">
        <v>4961.5599999999995</v>
      </c>
      <c r="H9147" s="2">
        <v>40829</v>
      </c>
      <c r="I9147" s="2">
        <v>42629</v>
      </c>
      <c r="J9147" s="2">
        <v>50040</v>
      </c>
      <c r="K9147" t="s">
        <v>6188</v>
      </c>
      <c r="L9147">
        <v>6233</v>
      </c>
      <c r="M9147" t="s">
        <v>10658</v>
      </c>
      <c r="N9147" t="s">
        <v>179</v>
      </c>
      <c r="P9147" t="s">
        <v>34</v>
      </c>
      <c r="Q9147" t="s">
        <v>14192</v>
      </c>
      <c r="R9147" t="s">
        <v>3271</v>
      </c>
    </row>
    <row r="9148" spans="1:18" x14ac:dyDescent="0.35">
      <c r="A9148">
        <f t="shared" si="142"/>
        <v>2009</v>
      </c>
      <c r="B9148" t="s">
        <v>1652</v>
      </c>
      <c r="C9148" t="s">
        <v>18</v>
      </c>
      <c r="D9148" t="s">
        <v>19</v>
      </c>
      <c r="E9148">
        <v>43.7</v>
      </c>
      <c r="F9148">
        <v>39450.25</v>
      </c>
      <c r="G9148">
        <v>29784.94</v>
      </c>
      <c r="H9148" s="2">
        <v>39569</v>
      </c>
      <c r="I9148" s="2">
        <v>39934</v>
      </c>
      <c r="J9148" s="2">
        <v>49309</v>
      </c>
      <c r="K9148" t="s">
        <v>1653</v>
      </c>
      <c r="L9148">
        <v>1346</v>
      </c>
      <c r="M9148" t="s">
        <v>1654</v>
      </c>
      <c r="N9148" t="s">
        <v>21</v>
      </c>
      <c r="P9148" t="s">
        <v>34</v>
      </c>
      <c r="Q9148" t="s">
        <v>1655</v>
      </c>
      <c r="R9148" t="s">
        <v>1656</v>
      </c>
    </row>
    <row r="9149" spans="1:18" x14ac:dyDescent="0.35">
      <c r="A9149">
        <f t="shared" si="142"/>
        <v>2011</v>
      </c>
      <c r="B9149" t="s">
        <v>3907</v>
      </c>
      <c r="C9149" t="s">
        <v>18</v>
      </c>
      <c r="D9149" t="s">
        <v>22</v>
      </c>
      <c r="E9149">
        <v>43.7</v>
      </c>
      <c r="F9149">
        <v>49950.600000000006</v>
      </c>
      <c r="G9149">
        <v>22827.409999999996</v>
      </c>
      <c r="H9149" s="2">
        <v>39570</v>
      </c>
      <c r="I9149" s="2">
        <v>40863</v>
      </c>
      <c r="J9149" s="2">
        <v>50040</v>
      </c>
      <c r="K9149" t="s">
        <v>3908</v>
      </c>
      <c r="L9149">
        <v>8174</v>
      </c>
      <c r="M9149" t="s">
        <v>3909</v>
      </c>
      <c r="N9149" t="s">
        <v>53</v>
      </c>
      <c r="P9149" t="s">
        <v>34</v>
      </c>
      <c r="Q9149" t="s">
        <v>3910</v>
      </c>
      <c r="R9149" t="s">
        <v>674</v>
      </c>
    </row>
    <row r="9150" spans="1:18" x14ac:dyDescent="0.35">
      <c r="A9150">
        <f t="shared" si="142"/>
        <v>2012</v>
      </c>
      <c r="B9150" t="s">
        <v>7020</v>
      </c>
      <c r="C9150" t="s">
        <v>18</v>
      </c>
      <c r="D9150" t="s">
        <v>22</v>
      </c>
      <c r="E9150">
        <v>43.7</v>
      </c>
      <c r="F9150">
        <v>40887.299999999996</v>
      </c>
      <c r="G9150">
        <v>15087.419999999996</v>
      </c>
      <c r="H9150" s="2">
        <v>39944</v>
      </c>
      <c r="I9150" s="2">
        <v>41145</v>
      </c>
      <c r="J9150" s="2">
        <v>50405</v>
      </c>
      <c r="K9150" t="s">
        <v>7021</v>
      </c>
      <c r="L9150">
        <v>9555</v>
      </c>
      <c r="M9150" t="s">
        <v>7022</v>
      </c>
      <c r="N9150" t="s">
        <v>25</v>
      </c>
      <c r="P9150" t="s">
        <v>34</v>
      </c>
      <c r="Q9150" t="s">
        <v>2492</v>
      </c>
      <c r="R9150" t="s">
        <v>1766</v>
      </c>
    </row>
    <row r="9151" spans="1:18" x14ac:dyDescent="0.35">
      <c r="A9151">
        <f t="shared" si="142"/>
        <v>2015</v>
      </c>
      <c r="B9151" t="s">
        <v>7831</v>
      </c>
      <c r="C9151" t="s">
        <v>18</v>
      </c>
      <c r="D9151" t="s">
        <v>22</v>
      </c>
      <c r="E9151">
        <v>43.7</v>
      </c>
      <c r="F9151">
        <v>46471</v>
      </c>
      <c r="G9151">
        <v>10139.92</v>
      </c>
      <c r="H9151" s="2">
        <v>40150</v>
      </c>
      <c r="I9151" s="2">
        <v>42090</v>
      </c>
      <c r="J9151" s="2">
        <v>51501</v>
      </c>
      <c r="K9151" t="s">
        <v>7832</v>
      </c>
      <c r="L9151">
        <v>9225</v>
      </c>
      <c r="M9151" t="s">
        <v>5744</v>
      </c>
      <c r="N9151" t="s">
        <v>25</v>
      </c>
      <c r="O9151" t="s">
        <v>1045</v>
      </c>
      <c r="P9151" t="s">
        <v>34</v>
      </c>
      <c r="Q9151" t="s">
        <v>1046</v>
      </c>
      <c r="R9151" t="s">
        <v>1047</v>
      </c>
    </row>
    <row r="9152" spans="1:18" x14ac:dyDescent="0.35">
      <c r="A9152">
        <f t="shared" si="142"/>
        <v>2011</v>
      </c>
      <c r="B9152" t="s">
        <v>9463</v>
      </c>
      <c r="C9152" t="s">
        <v>18</v>
      </c>
      <c r="D9152" t="s">
        <v>19</v>
      </c>
      <c r="E9152">
        <v>43.7</v>
      </c>
      <c r="F9152">
        <v>50371.29</v>
      </c>
      <c r="G9152">
        <v>24647.779999999995</v>
      </c>
      <c r="H9152" s="2">
        <v>40492</v>
      </c>
      <c r="I9152" s="2">
        <v>40847</v>
      </c>
      <c r="J9152" s="2">
        <v>50040</v>
      </c>
      <c r="K9152" t="s">
        <v>9464</v>
      </c>
      <c r="L9152">
        <v>8856</v>
      </c>
      <c r="M9152" t="s">
        <v>6543</v>
      </c>
      <c r="N9152" t="s">
        <v>414</v>
      </c>
      <c r="O9152" t="s">
        <v>9465</v>
      </c>
    </row>
    <row r="9153" spans="1:18" x14ac:dyDescent="0.35">
      <c r="A9153">
        <f t="shared" si="142"/>
        <v>2012</v>
      </c>
      <c r="B9153" t="s">
        <v>3420</v>
      </c>
      <c r="C9153" t="s">
        <v>18</v>
      </c>
      <c r="D9153" t="s">
        <v>19</v>
      </c>
      <c r="E9153">
        <v>43.8</v>
      </c>
      <c r="F9153">
        <v>34129.25</v>
      </c>
      <c r="G9153">
        <v>16552.719999999998</v>
      </c>
      <c r="H9153" s="2">
        <v>39570</v>
      </c>
      <c r="I9153" s="2">
        <v>41155</v>
      </c>
      <c r="J9153" s="2">
        <v>50405</v>
      </c>
      <c r="K9153" t="s">
        <v>3421</v>
      </c>
      <c r="L9153">
        <v>1031</v>
      </c>
      <c r="M9153" t="s">
        <v>927</v>
      </c>
      <c r="N9153" t="s">
        <v>21</v>
      </c>
      <c r="O9153" t="s">
        <v>3422</v>
      </c>
      <c r="P9153" t="s">
        <v>34</v>
      </c>
      <c r="Q9153" t="s">
        <v>3423</v>
      </c>
      <c r="R9153" t="s">
        <v>3424</v>
      </c>
    </row>
    <row r="9154" spans="1:18" x14ac:dyDescent="0.35">
      <c r="A9154">
        <f t="shared" si="142"/>
        <v>2011</v>
      </c>
      <c r="B9154" t="s">
        <v>10274</v>
      </c>
      <c r="C9154" t="s">
        <v>18</v>
      </c>
      <c r="D9154" t="s">
        <v>22</v>
      </c>
      <c r="E9154">
        <v>43.86</v>
      </c>
      <c r="F9154">
        <v>39005.4</v>
      </c>
      <c r="G9154">
        <v>14158.940000000002</v>
      </c>
      <c r="H9154" s="2">
        <v>40602</v>
      </c>
      <c r="I9154" s="2">
        <v>40731</v>
      </c>
      <c r="J9154" s="2">
        <v>50040</v>
      </c>
      <c r="K9154" t="s">
        <v>10275</v>
      </c>
      <c r="L9154">
        <v>4466</v>
      </c>
      <c r="M9154" t="s">
        <v>2751</v>
      </c>
      <c r="N9154" t="s">
        <v>344</v>
      </c>
      <c r="P9154" t="s">
        <v>34</v>
      </c>
      <c r="Q9154" t="s">
        <v>10276</v>
      </c>
      <c r="R9154" t="s">
        <v>254</v>
      </c>
    </row>
    <row r="9155" spans="1:18" x14ac:dyDescent="0.35">
      <c r="A9155">
        <f t="shared" ref="A9155:A9218" si="143">YEAR(I9155)</f>
        <v>2010</v>
      </c>
      <c r="B9155" t="s">
        <v>1013</v>
      </c>
      <c r="C9155" t="s">
        <v>18</v>
      </c>
      <c r="D9155" t="s">
        <v>19</v>
      </c>
      <c r="E9155">
        <v>43.9</v>
      </c>
      <c r="F9155">
        <v>44881.575000000004</v>
      </c>
      <c r="G9155">
        <v>28920.91</v>
      </c>
      <c r="H9155" s="2">
        <v>39569</v>
      </c>
      <c r="I9155" s="2">
        <v>40372</v>
      </c>
      <c r="J9155" s="2">
        <v>49674</v>
      </c>
      <c r="K9155" t="s">
        <v>1014</v>
      </c>
      <c r="L9155">
        <v>8133</v>
      </c>
      <c r="M9155" t="s">
        <v>1015</v>
      </c>
      <c r="N9155" t="s">
        <v>53</v>
      </c>
      <c r="O9155" t="s">
        <v>1016</v>
      </c>
      <c r="P9155" t="s">
        <v>86</v>
      </c>
      <c r="Q9155" t="s">
        <v>1017</v>
      </c>
      <c r="R9155" t="s">
        <v>1018</v>
      </c>
    </row>
    <row r="9156" spans="1:18" x14ac:dyDescent="0.35">
      <c r="A9156">
        <f t="shared" si="143"/>
        <v>2010</v>
      </c>
      <c r="B9156" t="s">
        <v>8180</v>
      </c>
      <c r="C9156" t="s">
        <v>18</v>
      </c>
      <c r="D9156" t="s">
        <v>22</v>
      </c>
      <c r="E9156">
        <v>43.9</v>
      </c>
      <c r="F9156">
        <v>30259.088000000003</v>
      </c>
      <c r="G9156">
        <v>15284.099999999999</v>
      </c>
      <c r="H9156" s="2">
        <v>40230</v>
      </c>
      <c r="I9156" s="2">
        <v>40455</v>
      </c>
      <c r="J9156" s="2">
        <v>49674</v>
      </c>
      <c r="K9156" t="s">
        <v>8181</v>
      </c>
      <c r="L9156">
        <v>4053</v>
      </c>
      <c r="M9156" t="s">
        <v>1929</v>
      </c>
      <c r="N9156" t="s">
        <v>1930</v>
      </c>
      <c r="O9156" t="s">
        <v>8182</v>
      </c>
      <c r="P9156" t="s">
        <v>34</v>
      </c>
      <c r="Q9156" t="s">
        <v>3344</v>
      </c>
      <c r="R9156" t="s">
        <v>752</v>
      </c>
    </row>
    <row r="9157" spans="1:18" x14ac:dyDescent="0.35">
      <c r="A9157">
        <f t="shared" si="143"/>
        <v>2016</v>
      </c>
      <c r="B9157" t="s">
        <v>14210</v>
      </c>
      <c r="C9157" t="s">
        <v>18</v>
      </c>
      <c r="D9157" t="s">
        <v>22</v>
      </c>
      <c r="E9157">
        <v>43.94</v>
      </c>
      <c r="F9157">
        <v>34117.239000000001</v>
      </c>
      <c r="G9157">
        <v>6345.8100000000013</v>
      </c>
      <c r="H9157" s="2">
        <v>40836</v>
      </c>
      <c r="I9157" s="2">
        <v>42633</v>
      </c>
      <c r="J9157" s="2">
        <v>50040</v>
      </c>
      <c r="K9157" t="s">
        <v>14211</v>
      </c>
      <c r="L9157">
        <v>6018</v>
      </c>
      <c r="M9157" t="s">
        <v>1535</v>
      </c>
      <c r="N9157" t="s">
        <v>179</v>
      </c>
      <c r="P9157" t="s">
        <v>34</v>
      </c>
      <c r="Q9157" t="s">
        <v>263</v>
      </c>
      <c r="R9157" t="s">
        <v>960</v>
      </c>
    </row>
    <row r="9158" spans="1:18" x14ac:dyDescent="0.35">
      <c r="A9158">
        <f t="shared" si="143"/>
        <v>2017</v>
      </c>
      <c r="B9158" t="s">
        <v>14503</v>
      </c>
      <c r="C9158" t="s">
        <v>18</v>
      </c>
      <c r="D9158" t="s">
        <v>22</v>
      </c>
      <c r="E9158">
        <v>43.95</v>
      </c>
      <c r="F9158">
        <v>38640.9</v>
      </c>
      <c r="G9158">
        <v>6105.29</v>
      </c>
      <c r="H9158" s="2">
        <v>40855</v>
      </c>
      <c r="I9158" s="2">
        <v>43005</v>
      </c>
      <c r="J9158" s="2">
        <v>50405</v>
      </c>
      <c r="K9158" t="s">
        <v>14504</v>
      </c>
      <c r="L9158">
        <v>9442</v>
      </c>
      <c r="M9158" t="s">
        <v>3325</v>
      </c>
      <c r="N9158" t="s">
        <v>32</v>
      </c>
      <c r="P9158" t="s">
        <v>34</v>
      </c>
      <c r="Q9158" t="s">
        <v>14505</v>
      </c>
      <c r="R9158" t="s">
        <v>946</v>
      </c>
    </row>
    <row r="9159" spans="1:18" x14ac:dyDescent="0.35">
      <c r="A9159">
        <f t="shared" si="143"/>
        <v>2012</v>
      </c>
      <c r="B9159" t="s">
        <v>4484</v>
      </c>
      <c r="C9159" t="s">
        <v>18</v>
      </c>
      <c r="D9159" t="s">
        <v>22</v>
      </c>
      <c r="E9159">
        <v>44</v>
      </c>
      <c r="F9159">
        <v>37230</v>
      </c>
      <c r="G9159">
        <v>14518.659999999998</v>
      </c>
      <c r="H9159" s="2">
        <v>39570</v>
      </c>
      <c r="I9159" s="2">
        <v>41257</v>
      </c>
      <c r="J9159" s="2">
        <v>50405</v>
      </c>
      <c r="K9159" t="s">
        <v>4485</v>
      </c>
      <c r="L9159">
        <v>1870</v>
      </c>
      <c r="M9159" t="s">
        <v>2535</v>
      </c>
      <c r="N9159" t="s">
        <v>76</v>
      </c>
      <c r="O9159" t="s">
        <v>4486</v>
      </c>
      <c r="P9159" t="s">
        <v>34</v>
      </c>
      <c r="Q9159" t="s">
        <v>4487</v>
      </c>
      <c r="R9159" t="s">
        <v>4488</v>
      </c>
    </row>
    <row r="9160" spans="1:18" x14ac:dyDescent="0.35">
      <c r="A9160">
        <f t="shared" si="143"/>
        <v>2012</v>
      </c>
      <c r="B9160" t="s">
        <v>10596</v>
      </c>
      <c r="C9160" t="s">
        <v>18</v>
      </c>
      <c r="D9160" t="s">
        <v>22</v>
      </c>
      <c r="E9160">
        <v>44</v>
      </c>
      <c r="F9160">
        <v>49874.01</v>
      </c>
      <c r="G9160">
        <v>18403.510000000002</v>
      </c>
      <c r="H9160" s="2">
        <v>40633</v>
      </c>
      <c r="I9160" s="2">
        <v>41072</v>
      </c>
      <c r="J9160" s="2">
        <v>50405</v>
      </c>
      <c r="K9160" t="s">
        <v>10597</v>
      </c>
      <c r="L9160">
        <v>6162</v>
      </c>
      <c r="M9160" t="s">
        <v>4028</v>
      </c>
      <c r="N9160" t="s">
        <v>179</v>
      </c>
      <c r="P9160" t="s">
        <v>34</v>
      </c>
      <c r="Q9160" t="s">
        <v>438</v>
      </c>
      <c r="R9160" t="s">
        <v>486</v>
      </c>
    </row>
    <row r="9161" spans="1:18" x14ac:dyDescent="0.35">
      <c r="A9161">
        <f t="shared" si="143"/>
        <v>2011</v>
      </c>
      <c r="B9161" t="s">
        <v>12016</v>
      </c>
      <c r="C9161" t="s">
        <v>18</v>
      </c>
      <c r="D9161" t="s">
        <v>22</v>
      </c>
      <c r="E9161">
        <v>44.03</v>
      </c>
      <c r="F9161">
        <v>44635.95</v>
      </c>
      <c r="G9161">
        <v>20353.949999999997</v>
      </c>
      <c r="H9161" s="2">
        <v>40703</v>
      </c>
      <c r="I9161" s="2">
        <v>40809</v>
      </c>
      <c r="J9161" s="2">
        <v>50040</v>
      </c>
      <c r="K9161" t="s">
        <v>12017</v>
      </c>
      <c r="L9161">
        <v>6402</v>
      </c>
      <c r="M9161" t="s">
        <v>5616</v>
      </c>
      <c r="N9161" t="s">
        <v>414</v>
      </c>
      <c r="P9161" t="s">
        <v>86</v>
      </c>
      <c r="Q9161" t="s">
        <v>12018</v>
      </c>
      <c r="R9161" t="s">
        <v>11337</v>
      </c>
    </row>
    <row r="9162" spans="1:18" x14ac:dyDescent="0.35">
      <c r="A9162">
        <f t="shared" si="143"/>
        <v>2009</v>
      </c>
      <c r="B9162" t="s">
        <v>835</v>
      </c>
      <c r="C9162" t="s">
        <v>18</v>
      </c>
      <c r="D9162" t="s">
        <v>22</v>
      </c>
      <c r="E9162">
        <v>44.1</v>
      </c>
      <c r="F9162">
        <v>50973.224999999999</v>
      </c>
      <c r="G9162">
        <v>31379.069999999992</v>
      </c>
      <c r="H9162" s="2">
        <v>39569</v>
      </c>
      <c r="I9162" s="2">
        <v>39926</v>
      </c>
      <c r="J9162" s="2">
        <v>49309</v>
      </c>
      <c r="K9162" t="s">
        <v>836</v>
      </c>
      <c r="L9162">
        <v>9556</v>
      </c>
      <c r="M9162" t="s">
        <v>837</v>
      </c>
      <c r="N9162" t="s">
        <v>25</v>
      </c>
      <c r="P9162" t="s">
        <v>34</v>
      </c>
      <c r="Q9162" t="s">
        <v>838</v>
      </c>
      <c r="R9162" t="s">
        <v>512</v>
      </c>
    </row>
    <row r="9163" spans="1:18" x14ac:dyDescent="0.35">
      <c r="A9163">
        <f t="shared" si="143"/>
        <v>2010</v>
      </c>
      <c r="B9163" t="s">
        <v>6778</v>
      </c>
      <c r="C9163" t="s">
        <v>18</v>
      </c>
      <c r="D9163" t="s">
        <v>22</v>
      </c>
      <c r="E9163">
        <v>44.1</v>
      </c>
      <c r="F9163">
        <v>51633.000000000007</v>
      </c>
      <c r="G9163">
        <v>26080.2</v>
      </c>
      <c r="H9163" s="2">
        <v>39918</v>
      </c>
      <c r="I9163" s="2">
        <v>40214</v>
      </c>
      <c r="J9163" s="2">
        <v>49674</v>
      </c>
      <c r="K9163" t="s">
        <v>6779</v>
      </c>
      <c r="L9163">
        <v>1020</v>
      </c>
      <c r="M9163" t="s">
        <v>3427</v>
      </c>
      <c r="N9163" t="s">
        <v>21</v>
      </c>
      <c r="O9163" t="s">
        <v>158</v>
      </c>
      <c r="P9163" t="s">
        <v>34</v>
      </c>
      <c r="Q9163" t="s">
        <v>159</v>
      </c>
      <c r="R9163" t="s">
        <v>160</v>
      </c>
    </row>
    <row r="9164" spans="1:18" x14ac:dyDescent="0.35">
      <c r="A9164">
        <f t="shared" si="143"/>
        <v>2011</v>
      </c>
      <c r="B9164" t="s">
        <v>12707</v>
      </c>
      <c r="C9164" t="s">
        <v>18</v>
      </c>
      <c r="D9164" t="s">
        <v>22</v>
      </c>
      <c r="E9164">
        <v>44.16</v>
      </c>
      <c r="F9164">
        <v>47582.324999999997</v>
      </c>
      <c r="G9164">
        <v>20146.260000000006</v>
      </c>
      <c r="H9164" s="2">
        <v>40753</v>
      </c>
      <c r="I9164" s="2">
        <v>40870</v>
      </c>
      <c r="J9164" s="2">
        <v>50040</v>
      </c>
      <c r="K9164" t="s">
        <v>12708</v>
      </c>
      <c r="L9164">
        <v>9450</v>
      </c>
      <c r="M9164" t="s">
        <v>2325</v>
      </c>
      <c r="N9164" t="s">
        <v>32</v>
      </c>
      <c r="O9164" t="s">
        <v>12709</v>
      </c>
      <c r="P9164" t="s">
        <v>34</v>
      </c>
      <c r="Q9164" t="s">
        <v>270</v>
      </c>
      <c r="R9164" t="s">
        <v>12710</v>
      </c>
    </row>
    <row r="9165" spans="1:18" x14ac:dyDescent="0.35">
      <c r="A9165">
        <f t="shared" si="143"/>
        <v>2011</v>
      </c>
      <c r="B9165" t="s">
        <v>2959</v>
      </c>
      <c r="C9165" t="s">
        <v>18</v>
      </c>
      <c r="D9165" t="s">
        <v>19</v>
      </c>
      <c r="E9165">
        <v>44.2</v>
      </c>
      <c r="F9165">
        <v>45696.45</v>
      </c>
      <c r="G9165">
        <v>24082.060000000005</v>
      </c>
      <c r="H9165" s="2">
        <v>39570</v>
      </c>
      <c r="I9165" s="2">
        <v>40898</v>
      </c>
      <c r="J9165" s="2">
        <v>50040</v>
      </c>
      <c r="K9165" t="s">
        <v>2960</v>
      </c>
      <c r="L9165">
        <v>3313</v>
      </c>
      <c r="M9165" t="s">
        <v>2961</v>
      </c>
      <c r="N9165" t="s">
        <v>51</v>
      </c>
      <c r="P9165" t="s">
        <v>34</v>
      </c>
      <c r="Q9165" t="s">
        <v>2962</v>
      </c>
      <c r="R9165" t="s">
        <v>465</v>
      </c>
    </row>
    <row r="9166" spans="1:18" x14ac:dyDescent="0.35">
      <c r="A9166">
        <f t="shared" si="143"/>
        <v>2011</v>
      </c>
      <c r="B9166" t="s">
        <v>11008</v>
      </c>
      <c r="C9166" t="s">
        <v>18</v>
      </c>
      <c r="D9166" t="s">
        <v>19</v>
      </c>
      <c r="E9166">
        <v>44.27</v>
      </c>
      <c r="F9166">
        <v>46218.920000000006</v>
      </c>
      <c r="G9166">
        <v>24588.460000000003</v>
      </c>
      <c r="H9166" s="2">
        <v>40653</v>
      </c>
      <c r="I9166" s="2">
        <v>40890</v>
      </c>
      <c r="J9166" s="2">
        <v>50040</v>
      </c>
      <c r="K9166" t="s">
        <v>10958</v>
      </c>
      <c r="L9166">
        <v>6170</v>
      </c>
      <c r="M9166" t="s">
        <v>4430</v>
      </c>
      <c r="N9166" t="s">
        <v>179</v>
      </c>
      <c r="O9166" t="s">
        <v>10959</v>
      </c>
    </row>
    <row r="9167" spans="1:18" x14ac:dyDescent="0.35">
      <c r="A9167">
        <f t="shared" si="143"/>
        <v>2012</v>
      </c>
      <c r="B9167" t="s">
        <v>3174</v>
      </c>
      <c r="C9167" t="s">
        <v>18</v>
      </c>
      <c r="D9167" t="s">
        <v>22</v>
      </c>
      <c r="E9167">
        <v>44.3</v>
      </c>
      <c r="F9167">
        <v>41014.600000000006</v>
      </c>
      <c r="G9167">
        <v>17226.12</v>
      </c>
      <c r="H9167" s="2">
        <v>39570</v>
      </c>
      <c r="I9167" s="2">
        <v>41192</v>
      </c>
      <c r="J9167" s="2">
        <v>50405</v>
      </c>
      <c r="K9167" t="s">
        <v>3175</v>
      </c>
      <c r="L9167">
        <v>9630</v>
      </c>
      <c r="M9167" t="s">
        <v>3176</v>
      </c>
      <c r="N9167" t="s">
        <v>32</v>
      </c>
      <c r="O9167" t="s">
        <v>3177</v>
      </c>
      <c r="P9167" t="s">
        <v>86</v>
      </c>
      <c r="Q9167" t="s">
        <v>3178</v>
      </c>
      <c r="R9167" t="s">
        <v>3179</v>
      </c>
    </row>
    <row r="9168" spans="1:18" x14ac:dyDescent="0.35">
      <c r="A9168">
        <f t="shared" si="143"/>
        <v>2011</v>
      </c>
      <c r="B9168" t="s">
        <v>11885</v>
      </c>
      <c r="C9168" t="s">
        <v>18</v>
      </c>
      <c r="D9168" t="s">
        <v>22</v>
      </c>
      <c r="E9168">
        <v>44.3</v>
      </c>
      <c r="F9168">
        <v>42577.7</v>
      </c>
      <c r="G9168">
        <v>18027.320000000003</v>
      </c>
      <c r="H9168" s="2">
        <v>40697</v>
      </c>
      <c r="I9168" s="2">
        <v>40899</v>
      </c>
      <c r="J9168" s="2">
        <v>50040</v>
      </c>
      <c r="K9168" t="s">
        <v>11886</v>
      </c>
      <c r="L9168">
        <v>3204</v>
      </c>
      <c r="M9168" t="s">
        <v>501</v>
      </c>
      <c r="N9168" t="s">
        <v>51</v>
      </c>
      <c r="P9168" t="s">
        <v>34</v>
      </c>
      <c r="Q9168" t="s">
        <v>2125</v>
      </c>
      <c r="R9168" t="s">
        <v>1158</v>
      </c>
    </row>
    <row r="9169" spans="1:18" x14ac:dyDescent="0.35">
      <c r="A9169">
        <f t="shared" si="143"/>
        <v>2015</v>
      </c>
      <c r="B9169" t="s">
        <v>7568</v>
      </c>
      <c r="C9169" t="s">
        <v>18</v>
      </c>
      <c r="D9169" t="s">
        <v>22</v>
      </c>
      <c r="E9169">
        <v>44.37</v>
      </c>
      <c r="F9169">
        <v>36731.300000000003</v>
      </c>
      <c r="G9169">
        <v>7980.630000000001</v>
      </c>
      <c r="H9169" s="2">
        <v>40087</v>
      </c>
      <c r="I9169" s="2">
        <v>42327</v>
      </c>
      <c r="J9169" s="2">
        <v>51501</v>
      </c>
      <c r="K9169" t="s">
        <v>7569</v>
      </c>
      <c r="L9169">
        <v>3613</v>
      </c>
      <c r="M9169" t="s">
        <v>323</v>
      </c>
      <c r="N9169" t="s">
        <v>51</v>
      </c>
      <c r="O9169" t="s">
        <v>7570</v>
      </c>
      <c r="P9169" t="s">
        <v>34</v>
      </c>
      <c r="Q9169" t="s">
        <v>1877</v>
      </c>
      <c r="R9169" t="s">
        <v>527</v>
      </c>
    </row>
    <row r="9170" spans="1:18" x14ac:dyDescent="0.35">
      <c r="A9170">
        <f t="shared" si="143"/>
        <v>2008</v>
      </c>
      <c r="B9170" t="s">
        <v>748</v>
      </c>
      <c r="C9170" t="s">
        <v>18</v>
      </c>
      <c r="D9170" t="s">
        <v>22</v>
      </c>
      <c r="E9170">
        <v>44.4</v>
      </c>
      <c r="F9170">
        <v>47143.378000000004</v>
      </c>
      <c r="G9170">
        <v>26918.879999999997</v>
      </c>
      <c r="H9170" s="2">
        <v>39569</v>
      </c>
      <c r="I9170" s="2">
        <v>39598</v>
      </c>
      <c r="J9170" s="2">
        <v>48944</v>
      </c>
      <c r="K9170" t="s">
        <v>749</v>
      </c>
      <c r="L9170">
        <v>9326</v>
      </c>
      <c r="M9170" t="s">
        <v>750</v>
      </c>
      <c r="N9170" t="s">
        <v>25</v>
      </c>
      <c r="P9170" t="s">
        <v>34</v>
      </c>
      <c r="Q9170" t="s">
        <v>751</v>
      </c>
      <c r="R9170" t="s">
        <v>752</v>
      </c>
    </row>
    <row r="9171" spans="1:18" x14ac:dyDescent="0.35">
      <c r="A9171">
        <f t="shared" si="143"/>
        <v>2011</v>
      </c>
      <c r="B9171" t="s">
        <v>10169</v>
      </c>
      <c r="C9171" t="s">
        <v>18</v>
      </c>
      <c r="D9171" t="s">
        <v>22</v>
      </c>
      <c r="E9171">
        <v>44.4</v>
      </c>
      <c r="F9171">
        <v>41891.944000000003</v>
      </c>
      <c r="G9171">
        <v>17736.990000000002</v>
      </c>
      <c r="H9171" s="2">
        <v>40590</v>
      </c>
      <c r="I9171" s="2">
        <v>40639</v>
      </c>
      <c r="J9171" s="2">
        <v>50040</v>
      </c>
      <c r="K9171" t="s">
        <v>10170</v>
      </c>
      <c r="L9171">
        <v>4132</v>
      </c>
      <c r="M9171" t="s">
        <v>3602</v>
      </c>
      <c r="N9171" t="s">
        <v>344</v>
      </c>
      <c r="O9171" t="s">
        <v>10171</v>
      </c>
      <c r="P9171" t="s">
        <v>34</v>
      </c>
      <c r="Q9171" t="s">
        <v>10172</v>
      </c>
      <c r="R9171" t="s">
        <v>458</v>
      </c>
    </row>
    <row r="9172" spans="1:18" x14ac:dyDescent="0.35">
      <c r="A9172">
        <f t="shared" si="143"/>
        <v>2011</v>
      </c>
      <c r="B9172" t="s">
        <v>10207</v>
      </c>
      <c r="C9172" t="s">
        <v>18</v>
      </c>
      <c r="D9172" t="s">
        <v>19</v>
      </c>
      <c r="E9172">
        <v>44.4</v>
      </c>
      <c r="F9172">
        <v>50475.025000000009</v>
      </c>
      <c r="G9172">
        <v>26549.89</v>
      </c>
      <c r="H9172" s="2">
        <v>40591</v>
      </c>
      <c r="I9172" s="2">
        <v>40875</v>
      </c>
      <c r="J9172" s="2">
        <v>50040</v>
      </c>
      <c r="K9172" t="s">
        <v>10208</v>
      </c>
      <c r="L9172">
        <v>7482</v>
      </c>
      <c r="M9172" t="s">
        <v>10209</v>
      </c>
      <c r="N9172" t="s">
        <v>99</v>
      </c>
      <c r="O9172" t="s">
        <v>10210</v>
      </c>
      <c r="P9172" t="s">
        <v>34</v>
      </c>
      <c r="Q9172" t="s">
        <v>3058</v>
      </c>
      <c r="R9172" t="s">
        <v>10211</v>
      </c>
    </row>
    <row r="9173" spans="1:18" x14ac:dyDescent="0.35">
      <c r="A9173">
        <f t="shared" si="143"/>
        <v>2015</v>
      </c>
      <c r="B9173" t="s">
        <v>11953</v>
      </c>
      <c r="C9173" t="s">
        <v>18</v>
      </c>
      <c r="D9173" t="s">
        <v>22</v>
      </c>
      <c r="E9173">
        <v>44.46</v>
      </c>
      <c r="F9173">
        <v>49648.049999999996</v>
      </c>
      <c r="G9173">
        <v>10823.28</v>
      </c>
      <c r="H9173" s="2">
        <v>40703</v>
      </c>
      <c r="I9173" s="2">
        <v>42275</v>
      </c>
      <c r="J9173" s="2">
        <v>49674</v>
      </c>
      <c r="K9173" t="s">
        <v>11954</v>
      </c>
      <c r="L9173">
        <v>9621</v>
      </c>
      <c r="M9173" t="s">
        <v>11955</v>
      </c>
      <c r="N9173" t="s">
        <v>32</v>
      </c>
      <c r="P9173" t="s">
        <v>34</v>
      </c>
      <c r="Q9173" t="s">
        <v>2721</v>
      </c>
      <c r="R9173" t="s">
        <v>60</v>
      </c>
    </row>
    <row r="9174" spans="1:18" x14ac:dyDescent="0.35">
      <c r="A9174">
        <f t="shared" si="143"/>
        <v>2015</v>
      </c>
      <c r="B9174" t="s">
        <v>13541</v>
      </c>
      <c r="C9174" t="s">
        <v>18</v>
      </c>
      <c r="D9174" t="s">
        <v>22</v>
      </c>
      <c r="E9174">
        <v>44.48</v>
      </c>
      <c r="F9174">
        <v>52814.675000000003</v>
      </c>
      <c r="G9174">
        <v>11513.600000000002</v>
      </c>
      <c r="H9174" s="2">
        <v>40795</v>
      </c>
      <c r="I9174" s="2">
        <v>42272</v>
      </c>
      <c r="J9174" s="2">
        <v>49674</v>
      </c>
      <c r="K9174" t="s">
        <v>13542</v>
      </c>
      <c r="L9174">
        <v>5075</v>
      </c>
      <c r="M9174" t="s">
        <v>5601</v>
      </c>
      <c r="N9174" t="s">
        <v>28</v>
      </c>
      <c r="P9174" t="s">
        <v>34</v>
      </c>
      <c r="Q9174" t="s">
        <v>13543</v>
      </c>
      <c r="R9174" t="s">
        <v>512</v>
      </c>
    </row>
    <row r="9175" spans="1:18" x14ac:dyDescent="0.35">
      <c r="A9175">
        <f t="shared" si="143"/>
        <v>2013</v>
      </c>
      <c r="B9175" t="s">
        <v>8391</v>
      </c>
      <c r="C9175" t="s">
        <v>18</v>
      </c>
      <c r="D9175" t="s">
        <v>22</v>
      </c>
      <c r="E9175">
        <v>44.5</v>
      </c>
      <c r="F9175">
        <v>44141.475000000006</v>
      </c>
      <c r="G9175">
        <v>12227.190000000004</v>
      </c>
      <c r="H9175" s="2">
        <v>40260</v>
      </c>
      <c r="I9175" s="2">
        <v>41509</v>
      </c>
      <c r="J9175" s="2">
        <v>50770</v>
      </c>
      <c r="K9175" t="s">
        <v>8392</v>
      </c>
      <c r="L9175">
        <v>5072</v>
      </c>
      <c r="M9175" t="s">
        <v>2863</v>
      </c>
      <c r="N9175" t="s">
        <v>28</v>
      </c>
      <c r="O9175" t="s">
        <v>8393</v>
      </c>
    </row>
    <row r="9176" spans="1:18" x14ac:dyDescent="0.35">
      <c r="A9176">
        <f t="shared" si="143"/>
        <v>2011</v>
      </c>
      <c r="B9176" t="s">
        <v>10580</v>
      </c>
      <c r="C9176" t="s">
        <v>18</v>
      </c>
      <c r="D9176" t="s">
        <v>22</v>
      </c>
      <c r="E9176">
        <v>44.5</v>
      </c>
      <c r="F9176">
        <v>48325.350000000006</v>
      </c>
      <c r="G9176">
        <v>22036.370000000003</v>
      </c>
      <c r="H9176" s="2">
        <v>40626</v>
      </c>
      <c r="I9176" s="2">
        <v>40900</v>
      </c>
      <c r="J9176" s="2">
        <v>50040</v>
      </c>
      <c r="K9176" t="s">
        <v>10581</v>
      </c>
      <c r="L9176">
        <v>8489</v>
      </c>
      <c r="M9176" t="s">
        <v>10582</v>
      </c>
      <c r="N9176" t="s">
        <v>53</v>
      </c>
      <c r="P9176" t="s">
        <v>34</v>
      </c>
      <c r="Q9176" t="s">
        <v>561</v>
      </c>
      <c r="R9176" t="s">
        <v>6326</v>
      </c>
    </row>
    <row r="9177" spans="1:18" x14ac:dyDescent="0.35">
      <c r="A9177">
        <f t="shared" si="143"/>
        <v>2011</v>
      </c>
      <c r="B9177" t="s">
        <v>12758</v>
      </c>
      <c r="C9177" t="s">
        <v>18</v>
      </c>
      <c r="D9177" t="s">
        <v>22</v>
      </c>
      <c r="E9177">
        <v>44.65</v>
      </c>
      <c r="F9177">
        <v>51605.875</v>
      </c>
      <c r="G9177">
        <v>23532.29</v>
      </c>
      <c r="H9177" s="2">
        <v>40744</v>
      </c>
      <c r="I9177" s="2">
        <v>40878</v>
      </c>
      <c r="J9177" s="2">
        <v>50040</v>
      </c>
      <c r="K9177" t="s">
        <v>7529</v>
      </c>
      <c r="L9177">
        <v>7554</v>
      </c>
      <c r="M9177" t="s">
        <v>4994</v>
      </c>
      <c r="N9177" t="s">
        <v>99</v>
      </c>
      <c r="P9177" t="s">
        <v>34</v>
      </c>
      <c r="Q9177" t="s">
        <v>12759</v>
      </c>
      <c r="R9177" t="s">
        <v>12760</v>
      </c>
    </row>
    <row r="9178" spans="1:18" x14ac:dyDescent="0.35">
      <c r="A9178">
        <f t="shared" si="143"/>
        <v>2011</v>
      </c>
      <c r="B9178" t="s">
        <v>3238</v>
      </c>
      <c r="C9178" t="s">
        <v>18</v>
      </c>
      <c r="D9178" t="s">
        <v>22</v>
      </c>
      <c r="E9178">
        <v>44.7</v>
      </c>
      <c r="F9178">
        <v>42584.512000000002</v>
      </c>
      <c r="G9178">
        <v>19418.53000000001</v>
      </c>
      <c r="H9178" s="2">
        <v>39570</v>
      </c>
      <c r="I9178" s="2">
        <v>40852</v>
      </c>
      <c r="J9178" s="2">
        <v>50040</v>
      </c>
      <c r="K9178" t="s">
        <v>3239</v>
      </c>
      <c r="L9178">
        <v>9465</v>
      </c>
      <c r="M9178" t="s">
        <v>3240</v>
      </c>
      <c r="N9178" t="s">
        <v>32</v>
      </c>
      <c r="P9178" t="s">
        <v>34</v>
      </c>
      <c r="Q9178" t="s">
        <v>2125</v>
      </c>
      <c r="R9178" t="s">
        <v>492</v>
      </c>
    </row>
    <row r="9179" spans="1:18" x14ac:dyDescent="0.35">
      <c r="A9179">
        <f t="shared" si="143"/>
        <v>2013</v>
      </c>
      <c r="B9179" t="s">
        <v>9336</v>
      </c>
      <c r="C9179" t="s">
        <v>18</v>
      </c>
      <c r="D9179" t="s">
        <v>22</v>
      </c>
      <c r="E9179">
        <v>44.79</v>
      </c>
      <c r="F9179">
        <v>43825.424999999996</v>
      </c>
      <c r="G9179">
        <v>12139.650000000003</v>
      </c>
      <c r="H9179" s="2">
        <v>40480</v>
      </c>
      <c r="I9179" s="2">
        <v>41337</v>
      </c>
      <c r="J9179" s="2">
        <v>50770</v>
      </c>
      <c r="K9179" t="s">
        <v>9337</v>
      </c>
      <c r="L9179">
        <v>8909</v>
      </c>
      <c r="M9179" t="s">
        <v>3382</v>
      </c>
      <c r="N9179" t="s">
        <v>53</v>
      </c>
      <c r="P9179" t="s">
        <v>34</v>
      </c>
      <c r="Q9179" t="s">
        <v>8753</v>
      </c>
      <c r="R9179" t="s">
        <v>60</v>
      </c>
    </row>
    <row r="9180" spans="1:18" x14ac:dyDescent="0.35">
      <c r="A9180">
        <f t="shared" si="143"/>
        <v>2008</v>
      </c>
      <c r="B9180" t="s">
        <v>2454</v>
      </c>
      <c r="C9180" t="s">
        <v>18</v>
      </c>
      <c r="D9180" t="s">
        <v>19</v>
      </c>
      <c r="E9180">
        <v>44.8</v>
      </c>
      <c r="F9180">
        <v>43261.4</v>
      </c>
      <c r="G9180">
        <v>32575.829999999998</v>
      </c>
      <c r="H9180" s="2">
        <v>39570</v>
      </c>
      <c r="I9180" s="2">
        <v>39604</v>
      </c>
      <c r="J9180" s="2">
        <v>48944</v>
      </c>
      <c r="K9180" t="s">
        <v>2455</v>
      </c>
      <c r="L9180">
        <v>3776</v>
      </c>
      <c r="M9180" t="s">
        <v>2456</v>
      </c>
      <c r="N9180" t="s">
        <v>51</v>
      </c>
      <c r="P9180" t="s">
        <v>34</v>
      </c>
      <c r="Q9180" t="s">
        <v>2457</v>
      </c>
      <c r="R9180" t="s">
        <v>264</v>
      </c>
    </row>
    <row r="9181" spans="1:18" x14ac:dyDescent="0.35">
      <c r="A9181">
        <f t="shared" si="143"/>
        <v>2011</v>
      </c>
      <c r="B9181" t="s">
        <v>11481</v>
      </c>
      <c r="C9181" t="s">
        <v>18</v>
      </c>
      <c r="D9181" t="s">
        <v>22</v>
      </c>
      <c r="E9181">
        <v>44.8</v>
      </c>
      <c r="F9181">
        <v>51568.6</v>
      </c>
      <c r="G9181">
        <v>23515.289999999997</v>
      </c>
      <c r="H9181" s="2">
        <v>40681</v>
      </c>
      <c r="I9181" s="2">
        <v>40806</v>
      </c>
      <c r="J9181" s="2">
        <v>50040</v>
      </c>
      <c r="K9181" t="s">
        <v>11482</v>
      </c>
      <c r="L9181">
        <v>3463</v>
      </c>
      <c r="M9181" t="s">
        <v>11483</v>
      </c>
      <c r="N9181" t="s">
        <v>51</v>
      </c>
      <c r="P9181" t="s">
        <v>34</v>
      </c>
      <c r="Q9181" t="s">
        <v>2079</v>
      </c>
      <c r="R9181" t="s">
        <v>123</v>
      </c>
    </row>
    <row r="9182" spans="1:18" x14ac:dyDescent="0.35">
      <c r="A9182">
        <f t="shared" si="143"/>
        <v>2015</v>
      </c>
      <c r="B9182" t="s">
        <v>13149</v>
      </c>
      <c r="C9182" t="s">
        <v>18</v>
      </c>
      <c r="D9182" t="s">
        <v>22</v>
      </c>
      <c r="E9182">
        <v>44.83</v>
      </c>
      <c r="F9182">
        <v>54103.069999999992</v>
      </c>
      <c r="G9182">
        <v>13471.659999999998</v>
      </c>
      <c r="H9182" s="2">
        <v>40771</v>
      </c>
      <c r="I9182" s="2">
        <v>42079</v>
      </c>
      <c r="J9182" s="2">
        <v>49674</v>
      </c>
      <c r="K9182" t="s">
        <v>13150</v>
      </c>
      <c r="L9182">
        <v>6144</v>
      </c>
      <c r="M9182" t="s">
        <v>13151</v>
      </c>
      <c r="N9182" t="s">
        <v>179</v>
      </c>
      <c r="P9182" t="s">
        <v>34</v>
      </c>
      <c r="Q9182" t="s">
        <v>13152</v>
      </c>
      <c r="R9182" t="s">
        <v>486</v>
      </c>
    </row>
    <row r="9183" spans="1:18" x14ac:dyDescent="0.35">
      <c r="A9183">
        <f t="shared" si="143"/>
        <v>2011</v>
      </c>
      <c r="B9183" t="s">
        <v>11938</v>
      </c>
      <c r="C9183" t="s">
        <v>18</v>
      </c>
      <c r="D9183" t="s">
        <v>22</v>
      </c>
      <c r="E9183">
        <v>44.9</v>
      </c>
      <c r="F9183">
        <v>47832.55</v>
      </c>
      <c r="G9183">
        <v>21811.630000000008</v>
      </c>
      <c r="H9183" s="2">
        <v>40703</v>
      </c>
      <c r="I9183" s="2">
        <v>40900</v>
      </c>
      <c r="J9183" s="2">
        <v>50040</v>
      </c>
      <c r="K9183" t="s">
        <v>11939</v>
      </c>
      <c r="L9183">
        <v>8832</v>
      </c>
      <c r="M9183" t="s">
        <v>3364</v>
      </c>
      <c r="N9183" t="s">
        <v>414</v>
      </c>
      <c r="O9183" t="s">
        <v>11940</v>
      </c>
      <c r="P9183" t="s">
        <v>34</v>
      </c>
      <c r="Q9183" t="s">
        <v>11941</v>
      </c>
      <c r="R9183" t="s">
        <v>6583</v>
      </c>
    </row>
    <row r="9184" spans="1:18" x14ac:dyDescent="0.35">
      <c r="A9184">
        <f t="shared" si="143"/>
        <v>2008</v>
      </c>
      <c r="B9184" t="s">
        <v>2280</v>
      </c>
      <c r="C9184" t="s">
        <v>18</v>
      </c>
      <c r="D9184" t="s">
        <v>22</v>
      </c>
      <c r="E9184">
        <v>44.93</v>
      </c>
      <c r="F9184">
        <v>42566.425000000003</v>
      </c>
      <c r="G9184">
        <v>17920.460000000003</v>
      </c>
      <c r="H9184" s="2">
        <v>39570</v>
      </c>
      <c r="I9184" s="2">
        <v>39630</v>
      </c>
      <c r="J9184" s="2">
        <v>48944</v>
      </c>
      <c r="K9184" t="s">
        <v>2281</v>
      </c>
      <c r="L9184">
        <v>8266</v>
      </c>
      <c r="M9184" t="s">
        <v>1076</v>
      </c>
      <c r="N9184" t="s">
        <v>25</v>
      </c>
      <c r="O9184" t="s">
        <v>2282</v>
      </c>
    </row>
    <row r="9185" spans="1:18" x14ac:dyDescent="0.35">
      <c r="A9185">
        <f t="shared" si="143"/>
        <v>2011</v>
      </c>
      <c r="B9185" t="s">
        <v>1315</v>
      </c>
      <c r="C9185" t="s">
        <v>18</v>
      </c>
      <c r="D9185" t="s">
        <v>22</v>
      </c>
      <c r="E9185">
        <v>45</v>
      </c>
      <c r="F9185">
        <v>55514.450000000004</v>
      </c>
      <c r="G9185">
        <v>25314.6</v>
      </c>
      <c r="H9185" s="2">
        <v>39569</v>
      </c>
      <c r="I9185" s="2">
        <v>40884</v>
      </c>
      <c r="J9185" s="2">
        <v>50040</v>
      </c>
      <c r="K9185" t="s">
        <v>1316</v>
      </c>
      <c r="L9185">
        <v>8581</v>
      </c>
      <c r="M9185" t="s">
        <v>1317</v>
      </c>
      <c r="N9185" t="s">
        <v>25</v>
      </c>
      <c r="P9185" t="s">
        <v>34</v>
      </c>
      <c r="Q9185" t="s">
        <v>751</v>
      </c>
      <c r="R9185" t="s">
        <v>1158</v>
      </c>
    </row>
    <row r="9186" spans="1:18" x14ac:dyDescent="0.35">
      <c r="A9186">
        <f t="shared" si="143"/>
        <v>2012</v>
      </c>
      <c r="B9186" t="s">
        <v>1348</v>
      </c>
      <c r="C9186" t="s">
        <v>18</v>
      </c>
      <c r="D9186" t="s">
        <v>19</v>
      </c>
      <c r="E9186">
        <v>45</v>
      </c>
      <c r="F9186">
        <v>44498.975000000006</v>
      </c>
      <c r="G9186">
        <v>21537.489999999998</v>
      </c>
      <c r="H9186" s="2">
        <v>39569</v>
      </c>
      <c r="I9186" s="2">
        <v>41054</v>
      </c>
      <c r="J9186" s="2">
        <v>50405</v>
      </c>
      <c r="K9186" t="s">
        <v>1349</v>
      </c>
      <c r="L9186">
        <v>6056</v>
      </c>
      <c r="M9186" t="s">
        <v>1350</v>
      </c>
      <c r="N9186" t="s">
        <v>460</v>
      </c>
      <c r="P9186" t="s">
        <v>34</v>
      </c>
      <c r="Q9186" t="s">
        <v>1351</v>
      </c>
      <c r="R9186" t="s">
        <v>433</v>
      </c>
    </row>
    <row r="9187" spans="1:18" x14ac:dyDescent="0.35">
      <c r="A9187">
        <f t="shared" si="143"/>
        <v>2009</v>
      </c>
      <c r="B9187" t="s">
        <v>2141</v>
      </c>
      <c r="C9187" t="s">
        <v>18</v>
      </c>
      <c r="D9187" t="s">
        <v>22</v>
      </c>
      <c r="E9187">
        <v>45</v>
      </c>
      <c r="F9187">
        <v>51683.65</v>
      </c>
      <c r="G9187">
        <v>31768.39</v>
      </c>
      <c r="H9187" s="2">
        <v>39569</v>
      </c>
      <c r="I9187" s="2">
        <v>40162</v>
      </c>
      <c r="J9187" s="2">
        <v>49309</v>
      </c>
      <c r="K9187" t="s">
        <v>2142</v>
      </c>
      <c r="L9187">
        <v>1261</v>
      </c>
      <c r="M9187" t="s">
        <v>2143</v>
      </c>
      <c r="N9187" t="s">
        <v>21</v>
      </c>
      <c r="O9187" t="s">
        <v>1989</v>
      </c>
      <c r="P9187" t="s">
        <v>34</v>
      </c>
      <c r="Q9187" t="s">
        <v>1990</v>
      </c>
      <c r="R9187" t="s">
        <v>1991</v>
      </c>
    </row>
    <row r="9188" spans="1:18" x14ac:dyDescent="0.35">
      <c r="A9188">
        <f t="shared" si="143"/>
        <v>2012</v>
      </c>
      <c r="B9188" t="s">
        <v>9347</v>
      </c>
      <c r="C9188" t="s">
        <v>18</v>
      </c>
      <c r="D9188" t="s">
        <v>22</v>
      </c>
      <c r="E9188">
        <v>45</v>
      </c>
      <c r="F9188">
        <v>52097.94999999999</v>
      </c>
      <c r="G9188">
        <v>19224.12</v>
      </c>
      <c r="H9188" s="2">
        <v>40479</v>
      </c>
      <c r="I9188" s="2">
        <v>41011</v>
      </c>
      <c r="J9188" s="2">
        <v>50405</v>
      </c>
      <c r="K9188" t="s">
        <v>9348</v>
      </c>
      <c r="L9188">
        <v>3270</v>
      </c>
      <c r="M9188" t="s">
        <v>2860</v>
      </c>
      <c r="N9188" t="s">
        <v>51</v>
      </c>
      <c r="P9188" t="s">
        <v>34</v>
      </c>
      <c r="Q9188" t="s">
        <v>433</v>
      </c>
      <c r="R9188" t="s">
        <v>475</v>
      </c>
    </row>
    <row r="9189" spans="1:18" x14ac:dyDescent="0.35">
      <c r="A9189">
        <f t="shared" si="143"/>
        <v>2009</v>
      </c>
      <c r="B9189" t="s">
        <v>119</v>
      </c>
      <c r="C9189" t="s">
        <v>18</v>
      </c>
      <c r="D9189" t="s">
        <v>19</v>
      </c>
      <c r="E9189">
        <v>45.1</v>
      </c>
      <c r="F9189">
        <v>56214.6</v>
      </c>
      <c r="G9189">
        <v>30974.25</v>
      </c>
      <c r="H9189" s="2">
        <v>39570</v>
      </c>
      <c r="I9189" s="2">
        <v>40163</v>
      </c>
      <c r="J9189" s="2">
        <v>49309</v>
      </c>
      <c r="K9189" t="s">
        <v>120</v>
      </c>
      <c r="L9189">
        <v>3096</v>
      </c>
      <c r="M9189" t="s">
        <v>121</v>
      </c>
      <c r="N9189" t="s">
        <v>51</v>
      </c>
      <c r="P9189" t="s">
        <v>34</v>
      </c>
      <c r="Q9189" t="s">
        <v>122</v>
      </c>
      <c r="R9189" t="s">
        <v>123</v>
      </c>
    </row>
    <row r="9190" spans="1:18" x14ac:dyDescent="0.35">
      <c r="A9190">
        <f t="shared" si="143"/>
        <v>2008</v>
      </c>
      <c r="B9190" t="s">
        <v>1909</v>
      </c>
      <c r="C9190" t="s">
        <v>18</v>
      </c>
      <c r="D9190" t="s">
        <v>22</v>
      </c>
      <c r="E9190">
        <v>45.1</v>
      </c>
      <c r="F9190">
        <v>49418.5</v>
      </c>
      <c r="G9190">
        <v>32715.06</v>
      </c>
      <c r="H9190" s="2">
        <v>39570</v>
      </c>
      <c r="I9190" s="2">
        <v>39600</v>
      </c>
      <c r="J9190" s="2">
        <v>48944</v>
      </c>
      <c r="K9190" t="s">
        <v>1910</v>
      </c>
      <c r="L9190">
        <v>1791</v>
      </c>
      <c r="M9190" t="s">
        <v>1911</v>
      </c>
      <c r="N9190" t="s">
        <v>55</v>
      </c>
      <c r="P9190" t="s">
        <v>34</v>
      </c>
      <c r="Q9190" t="s">
        <v>1912</v>
      </c>
      <c r="R9190" t="s">
        <v>269</v>
      </c>
    </row>
    <row r="9191" spans="1:18" x14ac:dyDescent="0.35">
      <c r="A9191">
        <f t="shared" si="143"/>
        <v>2014</v>
      </c>
      <c r="B9191" t="s">
        <v>9757</v>
      </c>
      <c r="C9191" t="s">
        <v>18</v>
      </c>
      <c r="D9191" t="s">
        <v>22</v>
      </c>
      <c r="E9191">
        <v>45.1</v>
      </c>
      <c r="F9191">
        <v>36103.37000000001</v>
      </c>
      <c r="G9191">
        <v>8989.74</v>
      </c>
      <c r="H9191" s="2">
        <v>40532</v>
      </c>
      <c r="I9191" s="2">
        <v>41933</v>
      </c>
      <c r="J9191" s="2">
        <v>49309</v>
      </c>
      <c r="K9191" t="s">
        <v>9758</v>
      </c>
      <c r="L9191">
        <v>7606</v>
      </c>
      <c r="M9191" t="s">
        <v>9759</v>
      </c>
      <c r="N9191" t="s">
        <v>99</v>
      </c>
      <c r="P9191" t="s">
        <v>34</v>
      </c>
      <c r="Q9191" t="s">
        <v>9760</v>
      </c>
      <c r="R9191" t="s">
        <v>9761</v>
      </c>
    </row>
    <row r="9192" spans="1:18" x14ac:dyDescent="0.35">
      <c r="A9192">
        <f t="shared" si="143"/>
        <v>2013</v>
      </c>
      <c r="B9192" t="s">
        <v>13189</v>
      </c>
      <c r="C9192" t="s">
        <v>18</v>
      </c>
      <c r="D9192" t="s">
        <v>19</v>
      </c>
      <c r="E9192">
        <v>45.1</v>
      </c>
      <c r="F9192">
        <v>49076.3</v>
      </c>
      <c r="G9192">
        <v>16587.759999999995</v>
      </c>
      <c r="H9192" s="2">
        <v>40772</v>
      </c>
      <c r="I9192" s="2">
        <v>41626</v>
      </c>
      <c r="J9192" s="2">
        <v>50770</v>
      </c>
      <c r="K9192" t="s">
        <v>13190</v>
      </c>
      <c r="L9192">
        <v>8618</v>
      </c>
      <c r="M9192" t="s">
        <v>4883</v>
      </c>
      <c r="N9192" t="s">
        <v>53</v>
      </c>
      <c r="P9192" t="s">
        <v>34</v>
      </c>
      <c r="Q9192" t="s">
        <v>1153</v>
      </c>
      <c r="R9192" t="s">
        <v>1537</v>
      </c>
    </row>
    <row r="9193" spans="1:18" x14ac:dyDescent="0.35">
      <c r="A9193">
        <f t="shared" si="143"/>
        <v>2012</v>
      </c>
      <c r="B9193" t="s">
        <v>10619</v>
      </c>
      <c r="C9193" t="s">
        <v>18</v>
      </c>
      <c r="D9193" t="s">
        <v>22</v>
      </c>
      <c r="E9193">
        <v>45.12</v>
      </c>
      <c r="F9193">
        <v>51087.599999999991</v>
      </c>
      <c r="G9193">
        <v>21405.710000000003</v>
      </c>
      <c r="H9193" s="2">
        <v>40630</v>
      </c>
      <c r="I9193" s="2">
        <v>40949</v>
      </c>
      <c r="J9193" s="2">
        <v>50405</v>
      </c>
      <c r="K9193" t="s">
        <v>10620</v>
      </c>
      <c r="L9193">
        <v>5303</v>
      </c>
      <c r="M9193" t="s">
        <v>8122</v>
      </c>
      <c r="N9193" t="s">
        <v>28</v>
      </c>
      <c r="P9193" t="s">
        <v>34</v>
      </c>
      <c r="Q9193" t="s">
        <v>9655</v>
      </c>
      <c r="R9193" t="s">
        <v>1047</v>
      </c>
    </row>
    <row r="9194" spans="1:18" x14ac:dyDescent="0.35">
      <c r="A9194">
        <f t="shared" si="143"/>
        <v>2011</v>
      </c>
      <c r="B9194" t="s">
        <v>12980</v>
      </c>
      <c r="C9194" t="s">
        <v>18</v>
      </c>
      <c r="D9194" t="s">
        <v>22</v>
      </c>
      <c r="E9194">
        <v>45.12</v>
      </c>
      <c r="F9194">
        <v>48417.200000000004</v>
      </c>
      <c r="G9194">
        <v>22029.839999999997</v>
      </c>
      <c r="H9194" s="2">
        <v>40760</v>
      </c>
      <c r="I9194" s="2">
        <v>40907</v>
      </c>
      <c r="J9194" s="2">
        <v>50040</v>
      </c>
      <c r="K9194" t="s">
        <v>12981</v>
      </c>
      <c r="L9194">
        <v>3432</v>
      </c>
      <c r="M9194" t="s">
        <v>6396</v>
      </c>
      <c r="N9194" t="s">
        <v>51</v>
      </c>
      <c r="O9194" t="s">
        <v>12982</v>
      </c>
      <c r="P9194" t="s">
        <v>34</v>
      </c>
      <c r="Q9194" t="s">
        <v>12983</v>
      </c>
      <c r="R9194" t="s">
        <v>433</v>
      </c>
    </row>
    <row r="9195" spans="1:18" x14ac:dyDescent="0.35">
      <c r="A9195">
        <f t="shared" si="143"/>
        <v>2012</v>
      </c>
      <c r="B9195" t="s">
        <v>7686</v>
      </c>
      <c r="C9195" t="s">
        <v>18</v>
      </c>
      <c r="D9195" t="s">
        <v>22</v>
      </c>
      <c r="E9195">
        <v>45.2</v>
      </c>
      <c r="F9195">
        <v>38681.475000000006</v>
      </c>
      <c r="G9195">
        <v>16207.560000000003</v>
      </c>
      <c r="H9195" s="2">
        <v>40114</v>
      </c>
      <c r="I9195" s="2">
        <v>40966</v>
      </c>
      <c r="J9195" s="2">
        <v>50405</v>
      </c>
      <c r="K9195" t="s">
        <v>7687</v>
      </c>
      <c r="L9195">
        <v>6572</v>
      </c>
      <c r="M9195" t="s">
        <v>7688</v>
      </c>
      <c r="N9195" t="s">
        <v>42</v>
      </c>
      <c r="P9195" t="s">
        <v>34</v>
      </c>
      <c r="Q9195" t="s">
        <v>7689</v>
      </c>
      <c r="R9195" t="s">
        <v>7690</v>
      </c>
    </row>
    <row r="9196" spans="1:18" x14ac:dyDescent="0.35">
      <c r="A9196">
        <f t="shared" si="143"/>
        <v>2010</v>
      </c>
      <c r="B9196" t="s">
        <v>9199</v>
      </c>
      <c r="C9196" t="s">
        <v>18</v>
      </c>
      <c r="D9196" t="s">
        <v>19</v>
      </c>
      <c r="E9196">
        <v>45.2</v>
      </c>
      <c r="F9196">
        <v>49094.400000000001</v>
      </c>
      <c r="G9196">
        <v>30242.15</v>
      </c>
      <c r="H9196" s="2">
        <v>40453</v>
      </c>
      <c r="I9196" s="2">
        <v>40512</v>
      </c>
      <c r="J9196" s="2">
        <v>49674</v>
      </c>
      <c r="K9196" t="s">
        <v>9200</v>
      </c>
      <c r="L9196">
        <v>4629</v>
      </c>
      <c r="M9196" t="s">
        <v>5603</v>
      </c>
      <c r="N9196" t="s">
        <v>210</v>
      </c>
      <c r="P9196" t="s">
        <v>34</v>
      </c>
      <c r="Q9196" t="s">
        <v>546</v>
      </c>
      <c r="R9196" t="s">
        <v>66</v>
      </c>
    </row>
    <row r="9197" spans="1:18" x14ac:dyDescent="0.35">
      <c r="A9197">
        <f t="shared" si="143"/>
        <v>2009</v>
      </c>
      <c r="B9197" t="s">
        <v>1080</v>
      </c>
      <c r="C9197" t="s">
        <v>18</v>
      </c>
      <c r="D9197" t="s">
        <v>19</v>
      </c>
      <c r="E9197">
        <v>45.3</v>
      </c>
      <c r="F9197">
        <v>40671.75</v>
      </c>
      <c r="G9197">
        <v>28398.469999999998</v>
      </c>
      <c r="H9197" s="2">
        <v>39570</v>
      </c>
      <c r="I9197" s="2">
        <v>40043</v>
      </c>
      <c r="J9197" s="2">
        <v>49309</v>
      </c>
      <c r="K9197" t="s">
        <v>1081</v>
      </c>
      <c r="L9197">
        <v>1815</v>
      </c>
      <c r="M9197" t="s">
        <v>833</v>
      </c>
      <c r="N9197" t="s">
        <v>21</v>
      </c>
      <c r="O9197" t="s">
        <v>158</v>
      </c>
      <c r="P9197" t="s">
        <v>34</v>
      </c>
      <c r="Q9197" t="s">
        <v>159</v>
      </c>
      <c r="R9197" t="s">
        <v>160</v>
      </c>
    </row>
    <row r="9198" spans="1:18" x14ac:dyDescent="0.35">
      <c r="A9198">
        <f t="shared" si="143"/>
        <v>2014</v>
      </c>
      <c r="B9198" t="s">
        <v>12344</v>
      </c>
      <c r="C9198" t="s">
        <v>18</v>
      </c>
      <c r="D9198" t="s">
        <v>22</v>
      </c>
      <c r="E9198">
        <v>45.36</v>
      </c>
      <c r="F9198">
        <v>47565.15</v>
      </c>
      <c r="G9198">
        <v>11843.7</v>
      </c>
      <c r="H9198" s="2">
        <v>40722</v>
      </c>
      <c r="I9198" s="2">
        <v>41926</v>
      </c>
      <c r="J9198" s="2">
        <v>49309</v>
      </c>
      <c r="K9198" t="s">
        <v>12345</v>
      </c>
      <c r="L9198">
        <v>9608</v>
      </c>
      <c r="M9198" t="s">
        <v>7268</v>
      </c>
      <c r="N9198" t="s">
        <v>32</v>
      </c>
      <c r="P9198" t="s">
        <v>34</v>
      </c>
      <c r="Q9198" t="s">
        <v>10662</v>
      </c>
      <c r="R9198" t="s">
        <v>123</v>
      </c>
    </row>
    <row r="9199" spans="1:18" x14ac:dyDescent="0.35">
      <c r="A9199">
        <f t="shared" si="143"/>
        <v>2017</v>
      </c>
      <c r="B9199" t="s">
        <v>14511</v>
      </c>
      <c r="C9199" t="s">
        <v>18</v>
      </c>
      <c r="D9199" t="s">
        <v>22</v>
      </c>
      <c r="E9199">
        <v>45.36</v>
      </c>
      <c r="F9199">
        <v>36101.256999999998</v>
      </c>
      <c r="G9199">
        <v>6426.0399999999991</v>
      </c>
      <c r="H9199" s="2">
        <v>40855</v>
      </c>
      <c r="I9199" s="2">
        <v>42794</v>
      </c>
      <c r="J9199" s="2">
        <v>50405</v>
      </c>
      <c r="K9199" t="s">
        <v>14512</v>
      </c>
      <c r="L9199">
        <v>6274</v>
      </c>
      <c r="M9199" t="s">
        <v>657</v>
      </c>
      <c r="N9199" t="s">
        <v>179</v>
      </c>
      <c r="P9199" t="s">
        <v>34</v>
      </c>
      <c r="Q9199" t="s">
        <v>14513</v>
      </c>
      <c r="R9199" t="s">
        <v>66</v>
      </c>
    </row>
    <row r="9200" spans="1:18" x14ac:dyDescent="0.35">
      <c r="A9200">
        <f t="shared" si="143"/>
        <v>2011</v>
      </c>
      <c r="B9200" t="s">
        <v>3716</v>
      </c>
      <c r="C9200" t="s">
        <v>18</v>
      </c>
      <c r="D9200" t="s">
        <v>22</v>
      </c>
      <c r="E9200">
        <v>45.4</v>
      </c>
      <c r="F9200">
        <v>56608.137000000002</v>
      </c>
      <c r="G9200">
        <v>25020.79</v>
      </c>
      <c r="H9200" s="2">
        <v>39570</v>
      </c>
      <c r="I9200" s="2">
        <v>40885</v>
      </c>
      <c r="J9200" s="2">
        <v>50040</v>
      </c>
      <c r="K9200" t="s">
        <v>3717</v>
      </c>
      <c r="L9200">
        <v>8564</v>
      </c>
      <c r="M9200" t="s">
        <v>3718</v>
      </c>
      <c r="N9200" t="s">
        <v>25</v>
      </c>
      <c r="P9200" t="s">
        <v>34</v>
      </c>
      <c r="Q9200" t="s">
        <v>1119</v>
      </c>
      <c r="R9200" t="s">
        <v>293</v>
      </c>
    </row>
    <row r="9201" spans="1:18" x14ac:dyDescent="0.35">
      <c r="A9201">
        <f t="shared" si="143"/>
        <v>2009</v>
      </c>
      <c r="B9201" t="s">
        <v>1935</v>
      </c>
      <c r="C9201" t="s">
        <v>18</v>
      </c>
      <c r="D9201" t="s">
        <v>19</v>
      </c>
      <c r="E9201">
        <v>45.5</v>
      </c>
      <c r="F9201">
        <v>54431.75</v>
      </c>
      <c r="G9201">
        <v>37955.650000000009</v>
      </c>
      <c r="H9201" s="2">
        <v>39569</v>
      </c>
      <c r="I9201" s="2">
        <v>40094</v>
      </c>
      <c r="J9201" s="2">
        <v>49309</v>
      </c>
      <c r="K9201" t="s">
        <v>1936</v>
      </c>
      <c r="L9201">
        <v>2037</v>
      </c>
      <c r="M9201" t="s">
        <v>1937</v>
      </c>
      <c r="N9201" t="s">
        <v>583</v>
      </c>
      <c r="O9201" t="s">
        <v>1938</v>
      </c>
      <c r="P9201" t="s">
        <v>34</v>
      </c>
      <c r="Q9201" t="s">
        <v>1939</v>
      </c>
      <c r="R9201" t="s">
        <v>239</v>
      </c>
    </row>
    <row r="9202" spans="1:18" x14ac:dyDescent="0.35">
      <c r="A9202">
        <f t="shared" si="143"/>
        <v>2015</v>
      </c>
      <c r="B9202" t="s">
        <v>12527</v>
      </c>
      <c r="C9202" t="s">
        <v>18</v>
      </c>
      <c r="D9202" t="s">
        <v>22</v>
      </c>
      <c r="E9202">
        <v>45.5</v>
      </c>
      <c r="F9202">
        <v>49052.990000000005</v>
      </c>
      <c r="G9202">
        <v>10644.49</v>
      </c>
      <c r="H9202" s="2">
        <v>40749</v>
      </c>
      <c r="I9202" s="2">
        <v>42268</v>
      </c>
      <c r="J9202" s="2">
        <v>49674</v>
      </c>
      <c r="K9202" t="s">
        <v>12528</v>
      </c>
      <c r="L9202">
        <v>7459</v>
      </c>
      <c r="M9202" t="s">
        <v>11928</v>
      </c>
      <c r="N9202" t="s">
        <v>99</v>
      </c>
      <c r="P9202" t="s">
        <v>34</v>
      </c>
      <c r="Q9202" t="s">
        <v>12529</v>
      </c>
      <c r="R9202" t="s">
        <v>320</v>
      </c>
    </row>
    <row r="9203" spans="1:18" x14ac:dyDescent="0.35">
      <c r="A9203">
        <f t="shared" si="143"/>
        <v>2012</v>
      </c>
      <c r="B9203" t="s">
        <v>14373</v>
      </c>
      <c r="C9203" t="s">
        <v>18</v>
      </c>
      <c r="D9203" t="s">
        <v>22</v>
      </c>
      <c r="E9203">
        <v>45.57</v>
      </c>
      <c r="F9203">
        <v>48501.624999999993</v>
      </c>
      <c r="G9203">
        <v>11393.61</v>
      </c>
      <c r="H9203" s="2">
        <v>40850</v>
      </c>
      <c r="I9203" s="2">
        <v>40966</v>
      </c>
      <c r="J9203" s="2">
        <v>50405</v>
      </c>
      <c r="K9203" t="s">
        <v>14374</v>
      </c>
      <c r="L9203">
        <v>8465</v>
      </c>
      <c r="M9203" t="s">
        <v>1392</v>
      </c>
      <c r="N9203" t="s">
        <v>53</v>
      </c>
      <c r="P9203" t="s">
        <v>34</v>
      </c>
      <c r="Q9203" t="s">
        <v>14375</v>
      </c>
      <c r="R9203" t="s">
        <v>60</v>
      </c>
    </row>
    <row r="9204" spans="1:18" x14ac:dyDescent="0.35">
      <c r="A9204">
        <f t="shared" si="143"/>
        <v>2009</v>
      </c>
      <c r="B9204" t="s">
        <v>1920</v>
      </c>
      <c r="C9204" t="s">
        <v>18</v>
      </c>
      <c r="D9204" t="s">
        <v>19</v>
      </c>
      <c r="E9204">
        <v>45.6</v>
      </c>
      <c r="F9204">
        <v>51095.5</v>
      </c>
      <c r="G9204">
        <v>30552.919999999995</v>
      </c>
      <c r="H9204" s="2">
        <v>39570</v>
      </c>
      <c r="I9204" s="2">
        <v>39860</v>
      </c>
      <c r="J9204" s="2">
        <v>49309</v>
      </c>
      <c r="K9204" t="s">
        <v>1921</v>
      </c>
      <c r="L9204">
        <v>1660</v>
      </c>
      <c r="M9204" t="s">
        <v>1922</v>
      </c>
      <c r="N9204" t="s">
        <v>21</v>
      </c>
      <c r="O9204" t="s">
        <v>166</v>
      </c>
      <c r="P9204" t="s">
        <v>34</v>
      </c>
      <c r="Q9204" t="s">
        <v>167</v>
      </c>
      <c r="R9204" t="s">
        <v>168</v>
      </c>
    </row>
    <row r="9205" spans="1:18" x14ac:dyDescent="0.35">
      <c r="A9205">
        <f t="shared" si="143"/>
        <v>2011</v>
      </c>
      <c r="B9205" t="s">
        <v>12226</v>
      </c>
      <c r="C9205" t="s">
        <v>18</v>
      </c>
      <c r="D9205" t="s">
        <v>22</v>
      </c>
      <c r="E9205">
        <v>45.6</v>
      </c>
      <c r="F9205">
        <v>52571.6</v>
      </c>
      <c r="G9205">
        <v>23920.070000000003</v>
      </c>
      <c r="H9205" s="2">
        <v>40714</v>
      </c>
      <c r="I9205" s="2">
        <v>40869</v>
      </c>
      <c r="J9205" s="2">
        <v>50040</v>
      </c>
      <c r="K9205" t="s">
        <v>12227</v>
      </c>
      <c r="L9205">
        <v>2854</v>
      </c>
      <c r="M9205" t="s">
        <v>4790</v>
      </c>
      <c r="N9205" t="s">
        <v>38</v>
      </c>
      <c r="O9205" t="s">
        <v>12228</v>
      </c>
      <c r="P9205" t="s">
        <v>34</v>
      </c>
      <c r="Q9205" t="s">
        <v>12229</v>
      </c>
      <c r="R9205" t="s">
        <v>7690</v>
      </c>
    </row>
    <row r="9206" spans="1:18" x14ac:dyDescent="0.35">
      <c r="A9206">
        <f t="shared" si="143"/>
        <v>2011</v>
      </c>
      <c r="B9206" t="s">
        <v>9788</v>
      </c>
      <c r="C9206" t="s">
        <v>18</v>
      </c>
      <c r="D9206" t="s">
        <v>19</v>
      </c>
      <c r="E9206">
        <v>45.63</v>
      </c>
      <c r="F9206">
        <v>39477.433000000005</v>
      </c>
      <c r="G9206">
        <v>20725.650000000001</v>
      </c>
      <c r="H9206" s="2">
        <v>40533</v>
      </c>
      <c r="I9206" s="2">
        <v>40787</v>
      </c>
      <c r="J9206" s="2">
        <v>50040</v>
      </c>
      <c r="K9206" t="s">
        <v>9789</v>
      </c>
      <c r="L9206">
        <v>6980</v>
      </c>
      <c r="M9206" t="s">
        <v>9790</v>
      </c>
      <c r="N9206" t="s">
        <v>42</v>
      </c>
      <c r="O9206" t="s">
        <v>9791</v>
      </c>
      <c r="P9206" t="s">
        <v>86</v>
      </c>
      <c r="Q9206" t="s">
        <v>9792</v>
      </c>
      <c r="R9206" t="s">
        <v>9793</v>
      </c>
    </row>
    <row r="9207" spans="1:18" x14ac:dyDescent="0.35">
      <c r="A9207">
        <f t="shared" si="143"/>
        <v>2015</v>
      </c>
      <c r="B9207" t="s">
        <v>12482</v>
      </c>
      <c r="C9207" t="s">
        <v>18</v>
      </c>
      <c r="D9207" t="s">
        <v>22</v>
      </c>
      <c r="E9207">
        <v>45.76</v>
      </c>
      <c r="F9207">
        <v>43689.377999999997</v>
      </c>
      <c r="G9207">
        <v>8802.7699999999986</v>
      </c>
      <c r="H9207" s="2">
        <v>40730</v>
      </c>
      <c r="I9207" s="2">
        <v>42276</v>
      </c>
      <c r="J9207" s="2">
        <v>49674</v>
      </c>
      <c r="K9207" t="s">
        <v>12483</v>
      </c>
      <c r="L9207">
        <v>7186</v>
      </c>
      <c r="M9207" t="s">
        <v>4886</v>
      </c>
      <c r="N9207" t="s">
        <v>99</v>
      </c>
      <c r="P9207" t="s">
        <v>34</v>
      </c>
      <c r="Q9207" t="s">
        <v>12484</v>
      </c>
      <c r="R9207" t="s">
        <v>5618</v>
      </c>
    </row>
    <row r="9208" spans="1:18" x14ac:dyDescent="0.35">
      <c r="A9208">
        <f t="shared" si="143"/>
        <v>2015</v>
      </c>
      <c r="B9208" t="s">
        <v>12971</v>
      </c>
      <c r="C9208" t="s">
        <v>18</v>
      </c>
      <c r="D9208" t="s">
        <v>22</v>
      </c>
      <c r="E9208">
        <v>45.76</v>
      </c>
      <c r="F9208">
        <v>45053.840000000004</v>
      </c>
      <c r="G9208">
        <v>9077.69</v>
      </c>
      <c r="H9208" s="2">
        <v>40758</v>
      </c>
      <c r="I9208" s="2">
        <v>42187</v>
      </c>
      <c r="J9208" s="2">
        <v>49674</v>
      </c>
      <c r="K9208" t="s">
        <v>12972</v>
      </c>
      <c r="L9208">
        <v>7437</v>
      </c>
      <c r="M9208" t="s">
        <v>4281</v>
      </c>
      <c r="N9208" t="s">
        <v>99</v>
      </c>
      <c r="O9208" t="s">
        <v>4282</v>
      </c>
      <c r="P9208" t="s">
        <v>34</v>
      </c>
      <c r="Q9208" t="s">
        <v>1520</v>
      </c>
      <c r="R9208" t="s">
        <v>527</v>
      </c>
    </row>
    <row r="9209" spans="1:18" x14ac:dyDescent="0.35">
      <c r="A9209">
        <f t="shared" si="143"/>
        <v>2013</v>
      </c>
      <c r="B9209" t="s">
        <v>6496</v>
      </c>
      <c r="C9209" t="s">
        <v>18</v>
      </c>
      <c r="D9209" t="s">
        <v>22</v>
      </c>
      <c r="E9209">
        <v>45.8</v>
      </c>
      <c r="F9209">
        <v>38784.807999999997</v>
      </c>
      <c r="G9209">
        <v>13148.04</v>
      </c>
      <c r="H9209" s="2">
        <v>39804</v>
      </c>
      <c r="I9209" s="2">
        <v>41437</v>
      </c>
      <c r="J9209" s="2">
        <v>50770</v>
      </c>
      <c r="K9209" t="s">
        <v>6497</v>
      </c>
      <c r="L9209">
        <v>9633</v>
      </c>
      <c r="M9209" t="s">
        <v>6498</v>
      </c>
      <c r="N9209" t="s">
        <v>32</v>
      </c>
      <c r="P9209" t="s">
        <v>34</v>
      </c>
      <c r="Q9209" t="s">
        <v>194</v>
      </c>
      <c r="R9209" t="s">
        <v>366</v>
      </c>
    </row>
    <row r="9210" spans="1:18" x14ac:dyDescent="0.35">
      <c r="A9210">
        <f t="shared" si="143"/>
        <v>2008</v>
      </c>
      <c r="B9210" t="s">
        <v>9434</v>
      </c>
      <c r="C9210" t="s">
        <v>18</v>
      </c>
      <c r="D9210" t="s">
        <v>22</v>
      </c>
      <c r="E9210">
        <v>45.8</v>
      </c>
      <c r="F9210">
        <v>57368.65</v>
      </c>
      <c r="G9210">
        <v>34076.98000000001</v>
      </c>
      <c r="H9210" s="2">
        <v>40687</v>
      </c>
      <c r="I9210" s="2">
        <v>39719</v>
      </c>
      <c r="J9210" s="2">
        <v>48944</v>
      </c>
      <c r="K9210" t="s">
        <v>9435</v>
      </c>
      <c r="L9210">
        <v>8236</v>
      </c>
      <c r="M9210" t="s">
        <v>9436</v>
      </c>
      <c r="N9210" t="s">
        <v>408</v>
      </c>
      <c r="P9210" t="s">
        <v>34</v>
      </c>
      <c r="Q9210" t="s">
        <v>269</v>
      </c>
      <c r="R9210" t="s">
        <v>433</v>
      </c>
    </row>
    <row r="9211" spans="1:18" x14ac:dyDescent="0.35">
      <c r="A9211">
        <f t="shared" si="143"/>
        <v>2011</v>
      </c>
      <c r="B9211" t="s">
        <v>9543</v>
      </c>
      <c r="C9211" t="s">
        <v>18</v>
      </c>
      <c r="D9211" t="s">
        <v>22</v>
      </c>
      <c r="E9211">
        <v>45.8</v>
      </c>
      <c r="F9211">
        <v>53284.198000000004</v>
      </c>
      <c r="G9211">
        <v>24244.28</v>
      </c>
      <c r="H9211" s="2">
        <v>40505</v>
      </c>
      <c r="I9211" s="2">
        <v>40777</v>
      </c>
      <c r="J9211" s="2">
        <v>50040</v>
      </c>
      <c r="K9211" t="s">
        <v>9544</v>
      </c>
      <c r="L9211">
        <v>7215</v>
      </c>
      <c r="M9211" t="s">
        <v>2815</v>
      </c>
      <c r="N9211" t="s">
        <v>99</v>
      </c>
      <c r="P9211" t="s">
        <v>34</v>
      </c>
      <c r="Q9211" t="s">
        <v>9545</v>
      </c>
      <c r="R9211" t="s">
        <v>7110</v>
      </c>
    </row>
    <row r="9212" spans="1:18" x14ac:dyDescent="0.35">
      <c r="A9212">
        <f t="shared" si="143"/>
        <v>2011</v>
      </c>
      <c r="B9212" t="s">
        <v>10966</v>
      </c>
      <c r="C9212" t="s">
        <v>18</v>
      </c>
      <c r="D9212" t="s">
        <v>22</v>
      </c>
      <c r="E9212">
        <v>45.9</v>
      </c>
      <c r="F9212">
        <v>53584.890000000007</v>
      </c>
      <c r="G9212">
        <v>24381.139999999996</v>
      </c>
      <c r="H9212" s="2">
        <v>40616</v>
      </c>
      <c r="I9212" s="2">
        <v>40803</v>
      </c>
      <c r="J9212" s="2">
        <v>50040</v>
      </c>
      <c r="K9212" t="s">
        <v>10967</v>
      </c>
      <c r="L9212">
        <v>4944</v>
      </c>
      <c r="M9212" t="s">
        <v>7357</v>
      </c>
      <c r="N9212" t="s">
        <v>51</v>
      </c>
      <c r="P9212" t="s">
        <v>86</v>
      </c>
      <c r="Q9212" t="s">
        <v>10968</v>
      </c>
      <c r="R9212" t="s">
        <v>2118</v>
      </c>
    </row>
    <row r="9213" spans="1:18" x14ac:dyDescent="0.35">
      <c r="A9213">
        <f t="shared" si="143"/>
        <v>2015</v>
      </c>
      <c r="B9213" t="s">
        <v>13265</v>
      </c>
      <c r="C9213" t="s">
        <v>18</v>
      </c>
      <c r="D9213" t="s">
        <v>22</v>
      </c>
      <c r="E9213">
        <v>45.9</v>
      </c>
      <c r="F9213">
        <v>52946.750000000007</v>
      </c>
      <c r="G9213">
        <v>13183.75</v>
      </c>
      <c r="H9213" s="2">
        <v>40777</v>
      </c>
      <c r="I9213" s="2">
        <v>42073</v>
      </c>
      <c r="J9213" s="2">
        <v>49674</v>
      </c>
      <c r="K9213" t="s">
        <v>13266</v>
      </c>
      <c r="L9213">
        <v>9244</v>
      </c>
      <c r="M9213" t="s">
        <v>3463</v>
      </c>
      <c r="N9213" t="s">
        <v>32</v>
      </c>
      <c r="P9213" t="s">
        <v>86</v>
      </c>
      <c r="Q9213" t="s">
        <v>13267</v>
      </c>
      <c r="R9213" t="s">
        <v>13268</v>
      </c>
    </row>
    <row r="9214" spans="1:18" x14ac:dyDescent="0.35">
      <c r="A9214">
        <f t="shared" si="143"/>
        <v>2013</v>
      </c>
      <c r="B9214" t="s">
        <v>13605</v>
      </c>
      <c r="C9214" t="s">
        <v>18</v>
      </c>
      <c r="D9214" t="s">
        <v>22</v>
      </c>
      <c r="E9214">
        <v>46</v>
      </c>
      <c r="F9214">
        <v>38977.887999999999</v>
      </c>
      <c r="G9214">
        <v>10757.890000000001</v>
      </c>
      <c r="H9214" s="2">
        <v>40795</v>
      </c>
      <c r="I9214" s="2">
        <v>41628</v>
      </c>
      <c r="J9214" s="2">
        <v>50770</v>
      </c>
      <c r="K9214" t="s">
        <v>13606</v>
      </c>
      <c r="L9214">
        <v>9463</v>
      </c>
      <c r="M9214" t="s">
        <v>1294</v>
      </c>
      <c r="N9214" t="s">
        <v>32</v>
      </c>
      <c r="P9214" t="s">
        <v>34</v>
      </c>
      <c r="Q9214" t="s">
        <v>2515</v>
      </c>
      <c r="R9214" t="s">
        <v>13607</v>
      </c>
    </row>
    <row r="9215" spans="1:18" x14ac:dyDescent="0.35">
      <c r="A9215">
        <f t="shared" si="143"/>
        <v>2010</v>
      </c>
      <c r="B9215" t="s">
        <v>8348</v>
      </c>
      <c r="C9215" t="s">
        <v>18</v>
      </c>
      <c r="D9215" t="s">
        <v>22</v>
      </c>
      <c r="E9215">
        <v>46.1</v>
      </c>
      <c r="F9215">
        <v>50908</v>
      </c>
      <c r="G9215">
        <v>27592.160000000003</v>
      </c>
      <c r="H9215" s="2">
        <v>40255</v>
      </c>
      <c r="I9215" s="2">
        <v>40543</v>
      </c>
      <c r="J9215" s="2">
        <v>49674</v>
      </c>
      <c r="K9215" t="s">
        <v>2687</v>
      </c>
      <c r="L9215">
        <v>3432</v>
      </c>
      <c r="M9215" t="s">
        <v>2446</v>
      </c>
      <c r="N9215" t="s">
        <v>51</v>
      </c>
      <c r="P9215" t="s">
        <v>34</v>
      </c>
      <c r="Q9215" t="s">
        <v>5426</v>
      </c>
      <c r="R9215" t="s">
        <v>5014</v>
      </c>
    </row>
    <row r="9216" spans="1:18" x14ac:dyDescent="0.35">
      <c r="A9216">
        <f t="shared" si="143"/>
        <v>2014</v>
      </c>
      <c r="B9216" t="s">
        <v>13272</v>
      </c>
      <c r="C9216" t="s">
        <v>18</v>
      </c>
      <c r="D9216" t="s">
        <v>22</v>
      </c>
      <c r="E9216">
        <v>46.11</v>
      </c>
      <c r="F9216">
        <v>51523.19999999999</v>
      </c>
      <c r="G9216">
        <v>12829.289999999999</v>
      </c>
      <c r="H9216" s="2">
        <v>40777</v>
      </c>
      <c r="I9216" s="2">
        <v>41936</v>
      </c>
      <c r="J9216" s="2">
        <v>49309</v>
      </c>
      <c r="K9216" t="s">
        <v>13273</v>
      </c>
      <c r="L9216">
        <v>8610</v>
      </c>
      <c r="M9216" t="s">
        <v>1563</v>
      </c>
      <c r="N9216" t="s">
        <v>53</v>
      </c>
      <c r="P9216" t="s">
        <v>34</v>
      </c>
      <c r="Q9216" t="s">
        <v>451</v>
      </c>
      <c r="R9216" t="s">
        <v>1185</v>
      </c>
    </row>
    <row r="9217" spans="1:18" x14ac:dyDescent="0.35">
      <c r="A9217">
        <f t="shared" si="143"/>
        <v>2009</v>
      </c>
      <c r="B9217" t="s">
        <v>1071</v>
      </c>
      <c r="C9217" t="s">
        <v>18</v>
      </c>
      <c r="D9217" t="s">
        <v>22</v>
      </c>
      <c r="E9217">
        <v>46.2</v>
      </c>
      <c r="F9217">
        <v>53350.200000000004</v>
      </c>
      <c r="G9217">
        <v>30943.13</v>
      </c>
      <c r="H9217" s="2">
        <v>39569</v>
      </c>
      <c r="I9217" s="2">
        <v>39832</v>
      </c>
      <c r="J9217" s="2">
        <v>49309</v>
      </c>
      <c r="K9217" t="s">
        <v>1072</v>
      </c>
      <c r="L9217">
        <v>3096</v>
      </c>
      <c r="M9217" t="s">
        <v>121</v>
      </c>
      <c r="N9217" t="s">
        <v>51</v>
      </c>
      <c r="P9217" t="s">
        <v>34</v>
      </c>
      <c r="Q9217" t="s">
        <v>1073</v>
      </c>
      <c r="R9217" t="s">
        <v>752</v>
      </c>
    </row>
    <row r="9218" spans="1:18" x14ac:dyDescent="0.35">
      <c r="A9218">
        <f t="shared" si="143"/>
        <v>2011</v>
      </c>
      <c r="B9218" t="s">
        <v>9984</v>
      </c>
      <c r="C9218" t="s">
        <v>18</v>
      </c>
      <c r="D9218" t="s">
        <v>22</v>
      </c>
      <c r="E9218">
        <v>46.2</v>
      </c>
      <c r="F9218">
        <v>44990.785000000003</v>
      </c>
      <c r="G9218">
        <v>20470.800000000003</v>
      </c>
      <c r="H9218" s="2">
        <v>40529</v>
      </c>
      <c r="I9218" s="2">
        <v>40777</v>
      </c>
      <c r="J9218" s="2">
        <v>50040</v>
      </c>
      <c r="K9218" t="s">
        <v>9985</v>
      </c>
      <c r="L9218">
        <v>7220</v>
      </c>
      <c r="M9218" t="s">
        <v>7735</v>
      </c>
      <c r="N9218" t="s">
        <v>99</v>
      </c>
      <c r="P9218" t="s">
        <v>34</v>
      </c>
      <c r="Q9218" t="s">
        <v>9986</v>
      </c>
      <c r="R9218" t="s">
        <v>1946</v>
      </c>
    </row>
    <row r="9219" spans="1:18" x14ac:dyDescent="0.35">
      <c r="A9219">
        <f t="shared" ref="A9219:A9282" si="144">YEAR(I9219)</f>
        <v>2014</v>
      </c>
      <c r="B9219" t="s">
        <v>12093</v>
      </c>
      <c r="C9219" t="s">
        <v>18</v>
      </c>
      <c r="D9219" t="s">
        <v>22</v>
      </c>
      <c r="E9219">
        <v>46.2</v>
      </c>
      <c r="F9219">
        <v>43007.064999999995</v>
      </c>
      <c r="G9219">
        <v>10708.75</v>
      </c>
      <c r="H9219" s="2">
        <v>40709</v>
      </c>
      <c r="I9219" s="2">
        <v>41957</v>
      </c>
      <c r="J9219" s="2">
        <v>49309</v>
      </c>
      <c r="K9219" t="s">
        <v>12094</v>
      </c>
      <c r="L9219">
        <v>7146</v>
      </c>
      <c r="M9219" t="s">
        <v>7885</v>
      </c>
      <c r="N9219" t="s">
        <v>99</v>
      </c>
      <c r="P9219" t="s">
        <v>34</v>
      </c>
      <c r="Q9219" t="s">
        <v>12095</v>
      </c>
      <c r="R9219" t="s">
        <v>1279</v>
      </c>
    </row>
    <row r="9220" spans="1:18" x14ac:dyDescent="0.35">
      <c r="A9220">
        <f t="shared" si="144"/>
        <v>2013</v>
      </c>
      <c r="B9220" t="s">
        <v>379</v>
      </c>
      <c r="C9220" t="s">
        <v>18</v>
      </c>
      <c r="D9220" t="s">
        <v>19</v>
      </c>
      <c r="E9220">
        <v>46.4</v>
      </c>
      <c r="F9220">
        <v>54079.45</v>
      </c>
      <c r="G9220">
        <v>23957.21</v>
      </c>
      <c r="H9220" s="2">
        <v>39570</v>
      </c>
      <c r="I9220" s="2">
        <v>41474</v>
      </c>
      <c r="J9220" s="2">
        <v>50770</v>
      </c>
      <c r="K9220" t="s">
        <v>380</v>
      </c>
      <c r="L9220">
        <v>8576</v>
      </c>
      <c r="M9220" t="s">
        <v>381</v>
      </c>
      <c r="N9220" t="s">
        <v>25</v>
      </c>
      <c r="P9220" t="s">
        <v>34</v>
      </c>
      <c r="Q9220" t="s">
        <v>382</v>
      </c>
      <c r="R9220" t="s">
        <v>123</v>
      </c>
    </row>
    <row r="9221" spans="1:18" x14ac:dyDescent="0.35">
      <c r="A9221">
        <f t="shared" si="144"/>
        <v>2012</v>
      </c>
      <c r="B9221" t="s">
        <v>8485</v>
      </c>
      <c r="C9221" t="s">
        <v>18</v>
      </c>
      <c r="D9221" t="s">
        <v>22</v>
      </c>
      <c r="E9221">
        <v>46.5</v>
      </c>
      <c r="F9221">
        <v>50083.875</v>
      </c>
      <c r="G9221">
        <v>18430.879999999997</v>
      </c>
      <c r="H9221" s="2">
        <v>40283</v>
      </c>
      <c r="I9221" s="2">
        <v>41177</v>
      </c>
      <c r="J9221" s="2">
        <v>50405</v>
      </c>
      <c r="K9221" t="s">
        <v>8486</v>
      </c>
      <c r="L9221">
        <v>8608</v>
      </c>
      <c r="M9221" t="s">
        <v>1357</v>
      </c>
      <c r="N9221" t="s">
        <v>53</v>
      </c>
      <c r="P9221" t="s">
        <v>34</v>
      </c>
      <c r="Q9221" t="s">
        <v>8487</v>
      </c>
      <c r="R9221" t="s">
        <v>270</v>
      </c>
    </row>
    <row r="9222" spans="1:18" x14ac:dyDescent="0.35">
      <c r="A9222">
        <f t="shared" si="144"/>
        <v>2012</v>
      </c>
      <c r="B9222" t="s">
        <v>9908</v>
      </c>
      <c r="C9222" t="s">
        <v>18</v>
      </c>
      <c r="D9222" t="s">
        <v>22</v>
      </c>
      <c r="E9222">
        <v>46.5</v>
      </c>
      <c r="F9222">
        <v>43404.500000000007</v>
      </c>
      <c r="G9222">
        <v>16845.939999999999</v>
      </c>
      <c r="H9222" s="2">
        <v>40539</v>
      </c>
      <c r="I9222" s="2">
        <v>40920</v>
      </c>
      <c r="J9222" s="2">
        <v>50405</v>
      </c>
      <c r="K9222" t="s">
        <v>9909</v>
      </c>
      <c r="L9222">
        <v>2545</v>
      </c>
      <c r="M9222" t="s">
        <v>2682</v>
      </c>
      <c r="N9222" t="s">
        <v>210</v>
      </c>
      <c r="O9222" t="s">
        <v>9910</v>
      </c>
      <c r="P9222" t="s">
        <v>34</v>
      </c>
      <c r="Q9222" t="s">
        <v>6749</v>
      </c>
      <c r="R9222" t="s">
        <v>9911</v>
      </c>
    </row>
    <row r="9223" spans="1:18" x14ac:dyDescent="0.35">
      <c r="A9223">
        <f t="shared" si="144"/>
        <v>2011</v>
      </c>
      <c r="B9223" t="s">
        <v>10672</v>
      </c>
      <c r="C9223" t="s">
        <v>18</v>
      </c>
      <c r="D9223" t="s">
        <v>19</v>
      </c>
      <c r="E9223">
        <v>46.53</v>
      </c>
      <c r="F9223">
        <v>50100.80000000001</v>
      </c>
      <c r="G9223">
        <v>24329.360000000004</v>
      </c>
      <c r="H9223" s="2">
        <v>40632</v>
      </c>
      <c r="I9223" s="2">
        <v>40732</v>
      </c>
      <c r="J9223" s="2">
        <v>50040</v>
      </c>
      <c r="K9223" t="s">
        <v>10673</v>
      </c>
      <c r="L9223">
        <v>4658</v>
      </c>
      <c r="M9223" t="s">
        <v>4679</v>
      </c>
      <c r="N9223" t="s">
        <v>210</v>
      </c>
      <c r="P9223" t="s">
        <v>34</v>
      </c>
      <c r="Q9223" t="s">
        <v>10674</v>
      </c>
      <c r="R9223" t="s">
        <v>465</v>
      </c>
    </row>
    <row r="9224" spans="1:18" x14ac:dyDescent="0.35">
      <c r="A9224">
        <f t="shared" si="144"/>
        <v>2011</v>
      </c>
      <c r="B9224" t="s">
        <v>13578</v>
      </c>
      <c r="C9224" t="s">
        <v>18</v>
      </c>
      <c r="D9224" t="s">
        <v>22</v>
      </c>
      <c r="E9224">
        <v>46.55</v>
      </c>
      <c r="F9224">
        <v>52768.75</v>
      </c>
      <c r="G9224">
        <v>22244.219999999998</v>
      </c>
      <c r="H9224" s="2">
        <v>40805</v>
      </c>
      <c r="I9224" s="2">
        <v>40891</v>
      </c>
      <c r="J9224" s="2">
        <v>50040</v>
      </c>
      <c r="K9224" t="s">
        <v>13579</v>
      </c>
      <c r="L9224">
        <v>3178</v>
      </c>
      <c r="M9224" t="s">
        <v>1976</v>
      </c>
      <c r="N9224" t="s">
        <v>55</v>
      </c>
      <c r="O9224" t="s">
        <v>13580</v>
      </c>
      <c r="P9224" t="s">
        <v>34</v>
      </c>
      <c r="Q9224" t="s">
        <v>4853</v>
      </c>
      <c r="R9224" t="s">
        <v>254</v>
      </c>
    </row>
    <row r="9225" spans="1:18" x14ac:dyDescent="0.35">
      <c r="A9225">
        <f t="shared" si="144"/>
        <v>2012</v>
      </c>
      <c r="B9225" t="s">
        <v>13805</v>
      </c>
      <c r="C9225" t="s">
        <v>18</v>
      </c>
      <c r="D9225" t="s">
        <v>19</v>
      </c>
      <c r="E9225">
        <v>46.55</v>
      </c>
      <c r="F9225">
        <v>52041.75</v>
      </c>
      <c r="G9225">
        <v>22481.990000000005</v>
      </c>
      <c r="H9225" s="2">
        <v>40815</v>
      </c>
      <c r="I9225" s="2">
        <v>41172</v>
      </c>
      <c r="J9225" s="2">
        <v>50405</v>
      </c>
      <c r="K9225" t="s">
        <v>13806</v>
      </c>
      <c r="L9225">
        <v>1748</v>
      </c>
      <c r="M9225" t="s">
        <v>13807</v>
      </c>
      <c r="N9225" t="s">
        <v>55</v>
      </c>
      <c r="P9225" t="s">
        <v>34</v>
      </c>
      <c r="Q9225" t="s">
        <v>13808</v>
      </c>
      <c r="R9225" t="s">
        <v>1171</v>
      </c>
    </row>
    <row r="9226" spans="1:18" x14ac:dyDescent="0.35">
      <c r="A9226">
        <f t="shared" si="144"/>
        <v>2011</v>
      </c>
      <c r="B9226" t="s">
        <v>9934</v>
      </c>
      <c r="C9226" t="s">
        <v>18</v>
      </c>
      <c r="D9226" t="s">
        <v>19</v>
      </c>
      <c r="E9226">
        <v>46.58</v>
      </c>
      <c r="F9226">
        <v>24250.052000000003</v>
      </c>
      <c r="G9226">
        <v>11775.999999999998</v>
      </c>
      <c r="H9226" s="2">
        <v>40546</v>
      </c>
      <c r="I9226" s="2">
        <v>40817</v>
      </c>
      <c r="J9226" s="2">
        <v>50040</v>
      </c>
      <c r="K9226" t="s">
        <v>9935</v>
      </c>
      <c r="L9226">
        <v>1023</v>
      </c>
      <c r="M9226" t="s">
        <v>1059</v>
      </c>
      <c r="N9226" t="s">
        <v>21</v>
      </c>
      <c r="O9226" t="s">
        <v>9936</v>
      </c>
      <c r="P9226" t="s">
        <v>34</v>
      </c>
      <c r="Q9226" t="s">
        <v>9937</v>
      </c>
      <c r="R9226" t="s">
        <v>9938</v>
      </c>
    </row>
    <row r="9227" spans="1:18" x14ac:dyDescent="0.35">
      <c r="A9227">
        <f t="shared" si="144"/>
        <v>2012</v>
      </c>
      <c r="B9227" t="s">
        <v>619</v>
      </c>
      <c r="C9227" t="s">
        <v>18</v>
      </c>
      <c r="D9227" t="s">
        <v>22</v>
      </c>
      <c r="E9227">
        <v>46.6</v>
      </c>
      <c r="F9227">
        <v>54020.717999999993</v>
      </c>
      <c r="G9227">
        <v>20743.95</v>
      </c>
      <c r="H9227" s="2">
        <v>39570</v>
      </c>
      <c r="I9227" s="2">
        <v>41124</v>
      </c>
      <c r="J9227" s="2">
        <v>50405</v>
      </c>
      <c r="K9227" t="s">
        <v>620</v>
      </c>
      <c r="L9227">
        <v>8360</v>
      </c>
      <c r="M9227" t="s">
        <v>621</v>
      </c>
      <c r="N9227" t="s">
        <v>25</v>
      </c>
      <c r="O9227" t="s">
        <v>622</v>
      </c>
      <c r="P9227" t="s">
        <v>86</v>
      </c>
      <c r="Q9227" t="s">
        <v>623</v>
      </c>
      <c r="R9227" t="s">
        <v>624</v>
      </c>
    </row>
    <row r="9228" spans="1:18" x14ac:dyDescent="0.35">
      <c r="A9228">
        <f t="shared" si="144"/>
        <v>2012</v>
      </c>
      <c r="B9228" t="s">
        <v>6688</v>
      </c>
      <c r="C9228" t="s">
        <v>18</v>
      </c>
      <c r="D9228" t="s">
        <v>19</v>
      </c>
      <c r="E9228">
        <v>46.6</v>
      </c>
      <c r="F9228">
        <v>41448.07</v>
      </c>
      <c r="G9228">
        <v>17905.549999999996</v>
      </c>
      <c r="H9228" s="2">
        <v>39861</v>
      </c>
      <c r="I9228" s="2">
        <v>41180</v>
      </c>
      <c r="J9228" s="2">
        <v>50405</v>
      </c>
      <c r="K9228" t="s">
        <v>6689</v>
      </c>
      <c r="L9228">
        <v>6252</v>
      </c>
      <c r="M9228" t="s">
        <v>6690</v>
      </c>
      <c r="N9228" t="s">
        <v>179</v>
      </c>
      <c r="O9228" t="s">
        <v>6691</v>
      </c>
    </row>
    <row r="9229" spans="1:18" x14ac:dyDescent="0.35">
      <c r="A9229">
        <f t="shared" si="144"/>
        <v>2009</v>
      </c>
      <c r="B9229" t="s">
        <v>6821</v>
      </c>
      <c r="C9229" t="s">
        <v>18</v>
      </c>
      <c r="D9229" t="s">
        <v>19</v>
      </c>
      <c r="E9229">
        <v>46.6</v>
      </c>
      <c r="F9229">
        <v>48308.374999999993</v>
      </c>
      <c r="G9229">
        <v>20094.89</v>
      </c>
      <c r="H9229" s="2">
        <v>39888</v>
      </c>
      <c r="I9229" s="2">
        <v>40118</v>
      </c>
      <c r="J9229" s="2">
        <v>49309</v>
      </c>
      <c r="K9229" t="s">
        <v>6822</v>
      </c>
      <c r="L9229">
        <v>8902</v>
      </c>
      <c r="M9229" t="s">
        <v>4462</v>
      </c>
      <c r="N9229" t="s">
        <v>53</v>
      </c>
      <c r="P9229" t="s">
        <v>34</v>
      </c>
      <c r="Q9229" t="s">
        <v>6823</v>
      </c>
      <c r="R9229" t="s">
        <v>123</v>
      </c>
    </row>
    <row r="9230" spans="1:18" x14ac:dyDescent="0.35">
      <c r="A9230">
        <f t="shared" si="144"/>
        <v>2010</v>
      </c>
      <c r="B9230" t="s">
        <v>9005</v>
      </c>
      <c r="C9230" t="s">
        <v>18</v>
      </c>
      <c r="D9230" t="s">
        <v>22</v>
      </c>
      <c r="E9230">
        <v>46.6</v>
      </c>
      <c r="F9230">
        <v>56640.450000000012</v>
      </c>
      <c r="G9230">
        <v>28504.3</v>
      </c>
      <c r="H9230" s="2">
        <v>40407</v>
      </c>
      <c r="I9230" s="2">
        <v>40531</v>
      </c>
      <c r="J9230" s="2">
        <v>49674</v>
      </c>
      <c r="K9230" t="s">
        <v>9006</v>
      </c>
      <c r="L9230">
        <v>5400</v>
      </c>
      <c r="M9230" t="s">
        <v>3506</v>
      </c>
      <c r="N9230" t="s">
        <v>28</v>
      </c>
      <c r="O9230" t="s">
        <v>9007</v>
      </c>
      <c r="P9230" t="s">
        <v>34</v>
      </c>
      <c r="Q9230" t="s">
        <v>9008</v>
      </c>
      <c r="R9230" t="s">
        <v>1171</v>
      </c>
    </row>
    <row r="9231" spans="1:18" x14ac:dyDescent="0.35">
      <c r="A9231">
        <f t="shared" si="144"/>
        <v>2015</v>
      </c>
      <c r="B9231" t="s">
        <v>10845</v>
      </c>
      <c r="C9231" t="s">
        <v>18</v>
      </c>
      <c r="D9231" t="s">
        <v>22</v>
      </c>
      <c r="E9231">
        <v>46.66</v>
      </c>
      <c r="F9231">
        <v>55517.999999999993</v>
      </c>
      <c r="G9231">
        <v>13768.47</v>
      </c>
      <c r="H9231" s="2">
        <v>40641</v>
      </c>
      <c r="I9231" s="2">
        <v>42087</v>
      </c>
      <c r="J9231" s="2">
        <v>49674</v>
      </c>
      <c r="K9231" t="s">
        <v>10846</v>
      </c>
      <c r="L9231">
        <v>8413</v>
      </c>
      <c r="M9231" t="s">
        <v>4610</v>
      </c>
      <c r="N9231" t="s">
        <v>53</v>
      </c>
      <c r="P9231" t="s">
        <v>34</v>
      </c>
      <c r="Q9231" t="s">
        <v>6944</v>
      </c>
      <c r="R9231" t="s">
        <v>433</v>
      </c>
    </row>
    <row r="9232" spans="1:18" x14ac:dyDescent="0.35">
      <c r="A9232">
        <f t="shared" si="144"/>
        <v>2010</v>
      </c>
      <c r="B9232" t="s">
        <v>9524</v>
      </c>
      <c r="C9232" t="s">
        <v>18</v>
      </c>
      <c r="D9232" t="s">
        <v>22</v>
      </c>
      <c r="E9232">
        <v>46.69</v>
      </c>
      <c r="F9232">
        <v>41491.82</v>
      </c>
      <c r="G9232">
        <v>20880.730000000003</v>
      </c>
      <c r="H9232" s="2">
        <v>40513</v>
      </c>
      <c r="I9232" s="2">
        <v>40508</v>
      </c>
      <c r="J9232" s="2">
        <v>49674</v>
      </c>
      <c r="K9232" t="s">
        <v>9525</v>
      </c>
      <c r="L9232">
        <v>8500</v>
      </c>
      <c r="M9232" t="s">
        <v>1420</v>
      </c>
      <c r="N9232" t="s">
        <v>25</v>
      </c>
      <c r="O9232" t="s">
        <v>651</v>
      </c>
      <c r="P9232" t="s">
        <v>34</v>
      </c>
      <c r="Q9232" t="s">
        <v>652</v>
      </c>
      <c r="R9232" t="s">
        <v>653</v>
      </c>
    </row>
    <row r="9233" spans="1:18" x14ac:dyDescent="0.35">
      <c r="A9233">
        <f t="shared" si="144"/>
        <v>2011</v>
      </c>
      <c r="B9233" t="s">
        <v>113</v>
      </c>
      <c r="C9233" t="s">
        <v>18</v>
      </c>
      <c r="D9233" t="s">
        <v>22</v>
      </c>
      <c r="E9233">
        <v>46.8</v>
      </c>
      <c r="F9233">
        <v>54559</v>
      </c>
      <c r="G9233">
        <v>24769.79</v>
      </c>
      <c r="H9233" s="2">
        <v>39569</v>
      </c>
      <c r="I9233" s="2">
        <v>40892</v>
      </c>
      <c r="J9233" s="2">
        <v>50040</v>
      </c>
      <c r="K9233" t="s">
        <v>114</v>
      </c>
      <c r="L9233">
        <v>1807</v>
      </c>
      <c r="M9233" t="s">
        <v>115</v>
      </c>
      <c r="N9233" t="s">
        <v>21</v>
      </c>
      <c r="P9233" t="s">
        <v>34</v>
      </c>
      <c r="Q9233" t="s">
        <v>116</v>
      </c>
      <c r="R9233" t="s">
        <v>117</v>
      </c>
    </row>
    <row r="9234" spans="1:18" x14ac:dyDescent="0.35">
      <c r="A9234">
        <f t="shared" si="144"/>
        <v>2009</v>
      </c>
      <c r="B9234" t="s">
        <v>3759</v>
      </c>
      <c r="C9234" t="s">
        <v>18</v>
      </c>
      <c r="D9234" t="s">
        <v>19</v>
      </c>
      <c r="E9234">
        <v>46.8</v>
      </c>
      <c r="F9234">
        <v>54332.7</v>
      </c>
      <c r="G9234">
        <v>40695.19000000001</v>
      </c>
      <c r="H9234" s="2">
        <v>39569</v>
      </c>
      <c r="I9234" s="2">
        <v>40085</v>
      </c>
      <c r="J9234" s="2">
        <v>49309</v>
      </c>
      <c r="K9234" t="s">
        <v>3760</v>
      </c>
      <c r="L9234">
        <v>3043</v>
      </c>
      <c r="M9234" t="s">
        <v>2002</v>
      </c>
      <c r="N9234" t="s">
        <v>51</v>
      </c>
      <c r="O9234" t="s">
        <v>3761</v>
      </c>
    </row>
    <row r="9235" spans="1:18" x14ac:dyDescent="0.35">
      <c r="A9235">
        <f t="shared" si="144"/>
        <v>2012</v>
      </c>
      <c r="B9235" t="s">
        <v>6466</v>
      </c>
      <c r="C9235" t="s">
        <v>18</v>
      </c>
      <c r="D9235" t="s">
        <v>22</v>
      </c>
      <c r="E9235">
        <v>46.8</v>
      </c>
      <c r="F9235">
        <v>55188.75</v>
      </c>
      <c r="G9235">
        <v>20309.47</v>
      </c>
      <c r="H9235" s="2">
        <v>39801</v>
      </c>
      <c r="I9235" s="2">
        <v>41177</v>
      </c>
      <c r="J9235" s="2">
        <v>50405</v>
      </c>
      <c r="K9235" t="s">
        <v>6467</v>
      </c>
      <c r="L9235">
        <v>8466</v>
      </c>
      <c r="M9235" t="s">
        <v>1164</v>
      </c>
      <c r="N9235" t="s">
        <v>53</v>
      </c>
      <c r="O9235" t="s">
        <v>6468</v>
      </c>
      <c r="P9235" t="s">
        <v>86</v>
      </c>
      <c r="Q9235" t="s">
        <v>6469</v>
      </c>
      <c r="R9235" t="s">
        <v>3179</v>
      </c>
    </row>
    <row r="9236" spans="1:18" x14ac:dyDescent="0.35">
      <c r="A9236">
        <f t="shared" si="144"/>
        <v>2015</v>
      </c>
      <c r="B9236" t="s">
        <v>8662</v>
      </c>
      <c r="C9236" t="s">
        <v>18</v>
      </c>
      <c r="D9236" t="s">
        <v>22</v>
      </c>
      <c r="E9236">
        <v>46.8</v>
      </c>
      <c r="F9236">
        <v>46651.375</v>
      </c>
      <c r="G9236">
        <v>10092.64</v>
      </c>
      <c r="H9236" s="2">
        <v>40346</v>
      </c>
      <c r="I9236" s="2">
        <v>42179</v>
      </c>
      <c r="J9236" s="2">
        <v>51501</v>
      </c>
      <c r="K9236" t="s">
        <v>8663</v>
      </c>
      <c r="L9236">
        <v>8957</v>
      </c>
      <c r="M9236" t="s">
        <v>2253</v>
      </c>
      <c r="N9236" t="s">
        <v>28</v>
      </c>
      <c r="O9236" t="s">
        <v>8194</v>
      </c>
      <c r="P9236" t="s">
        <v>34</v>
      </c>
      <c r="Q9236" t="s">
        <v>8195</v>
      </c>
      <c r="R9236" t="s">
        <v>1041</v>
      </c>
    </row>
    <row r="9237" spans="1:18" x14ac:dyDescent="0.35">
      <c r="A9237">
        <f t="shared" si="144"/>
        <v>2011</v>
      </c>
      <c r="B9237" t="s">
        <v>13134</v>
      </c>
      <c r="C9237" t="s">
        <v>18</v>
      </c>
      <c r="D9237" t="s">
        <v>22</v>
      </c>
      <c r="E9237">
        <v>46.8</v>
      </c>
      <c r="F9237">
        <v>47206.395999999993</v>
      </c>
      <c r="G9237">
        <v>19899.43</v>
      </c>
      <c r="H9237" s="2">
        <v>40770</v>
      </c>
      <c r="I9237" s="2">
        <v>40899</v>
      </c>
      <c r="J9237" s="2">
        <v>50040</v>
      </c>
      <c r="K9237" t="s">
        <v>13135</v>
      </c>
      <c r="L9237">
        <v>5200</v>
      </c>
      <c r="M9237" t="s">
        <v>3217</v>
      </c>
      <c r="N9237" t="s">
        <v>28</v>
      </c>
      <c r="O9237" t="s">
        <v>10998</v>
      </c>
      <c r="P9237" t="s">
        <v>34</v>
      </c>
      <c r="Q9237" t="s">
        <v>10999</v>
      </c>
      <c r="R9237" t="s">
        <v>313</v>
      </c>
    </row>
    <row r="9238" spans="1:18" x14ac:dyDescent="0.35">
      <c r="A9238">
        <f t="shared" si="144"/>
        <v>2015</v>
      </c>
      <c r="B9238" t="s">
        <v>13444</v>
      </c>
      <c r="C9238" t="s">
        <v>18</v>
      </c>
      <c r="D9238" t="s">
        <v>22</v>
      </c>
      <c r="E9238">
        <v>46.8</v>
      </c>
      <c r="F9238">
        <v>39514</v>
      </c>
      <c r="G9238">
        <v>9799.48</v>
      </c>
      <c r="H9238" s="2">
        <v>40794</v>
      </c>
      <c r="I9238" s="2">
        <v>42093</v>
      </c>
      <c r="J9238" s="2">
        <v>49674</v>
      </c>
      <c r="K9238" t="s">
        <v>13445</v>
      </c>
      <c r="L9238">
        <v>8105</v>
      </c>
      <c r="M9238" t="s">
        <v>13446</v>
      </c>
      <c r="N9238" t="s">
        <v>53</v>
      </c>
      <c r="P9238" t="s">
        <v>34</v>
      </c>
      <c r="Q9238" t="s">
        <v>6749</v>
      </c>
      <c r="R9238" t="s">
        <v>2260</v>
      </c>
    </row>
    <row r="9239" spans="1:18" x14ac:dyDescent="0.35">
      <c r="A9239">
        <f t="shared" si="144"/>
        <v>2016</v>
      </c>
      <c r="B9239" t="s">
        <v>13525</v>
      </c>
      <c r="C9239" t="s">
        <v>18</v>
      </c>
      <c r="D9239" t="s">
        <v>22</v>
      </c>
      <c r="E9239">
        <v>46.8</v>
      </c>
      <c r="F9239">
        <v>30511</v>
      </c>
      <c r="G9239">
        <v>5644.54</v>
      </c>
      <c r="H9239" s="2">
        <v>40814</v>
      </c>
      <c r="I9239" s="2">
        <v>42643</v>
      </c>
      <c r="J9239" s="2">
        <v>50040</v>
      </c>
      <c r="K9239" t="s">
        <v>13526</v>
      </c>
      <c r="L9239">
        <v>8934</v>
      </c>
      <c r="M9239" t="s">
        <v>3623</v>
      </c>
      <c r="N9239" t="s">
        <v>53</v>
      </c>
      <c r="P9239" t="s">
        <v>34</v>
      </c>
      <c r="Q9239" t="s">
        <v>13527</v>
      </c>
      <c r="R9239" t="s">
        <v>527</v>
      </c>
    </row>
    <row r="9240" spans="1:18" x14ac:dyDescent="0.35">
      <c r="A9240">
        <f t="shared" si="144"/>
        <v>2011</v>
      </c>
      <c r="B9240" t="s">
        <v>13780</v>
      </c>
      <c r="C9240" t="s">
        <v>18</v>
      </c>
      <c r="D9240" t="s">
        <v>22</v>
      </c>
      <c r="E9240">
        <v>46.8</v>
      </c>
      <c r="F9240">
        <v>32472.949999999997</v>
      </c>
      <c r="G9240">
        <v>13688.7</v>
      </c>
      <c r="H9240" s="2">
        <v>40808</v>
      </c>
      <c r="I9240" s="2">
        <v>40892</v>
      </c>
      <c r="J9240" s="2">
        <v>50040</v>
      </c>
      <c r="K9240" t="s">
        <v>13781</v>
      </c>
      <c r="L9240">
        <v>4058</v>
      </c>
      <c r="M9240" t="s">
        <v>1929</v>
      </c>
      <c r="N9240" t="s">
        <v>1930</v>
      </c>
      <c r="O9240" t="s">
        <v>13782</v>
      </c>
      <c r="P9240" t="s">
        <v>34</v>
      </c>
      <c r="Q9240" t="s">
        <v>497</v>
      </c>
      <c r="R9240" t="s">
        <v>45</v>
      </c>
    </row>
    <row r="9241" spans="1:18" x14ac:dyDescent="0.35">
      <c r="A9241">
        <f t="shared" si="144"/>
        <v>2011</v>
      </c>
      <c r="B9241" t="s">
        <v>13783</v>
      </c>
      <c r="C9241" t="s">
        <v>18</v>
      </c>
      <c r="D9241" t="s">
        <v>22</v>
      </c>
      <c r="E9241">
        <v>46.8</v>
      </c>
      <c r="F9241">
        <v>33775.313999999998</v>
      </c>
      <c r="G9241">
        <v>14237.689999999999</v>
      </c>
      <c r="H9241" s="2">
        <v>40808</v>
      </c>
      <c r="I9241" s="2">
        <v>40892</v>
      </c>
      <c r="J9241" s="2">
        <v>50040</v>
      </c>
      <c r="K9241" t="s">
        <v>13784</v>
      </c>
      <c r="L9241">
        <v>4058</v>
      </c>
      <c r="M9241" t="s">
        <v>1929</v>
      </c>
      <c r="N9241" t="s">
        <v>1930</v>
      </c>
      <c r="O9241" t="s">
        <v>13782</v>
      </c>
      <c r="P9241" t="s">
        <v>34</v>
      </c>
      <c r="Q9241" t="s">
        <v>497</v>
      </c>
      <c r="R9241" t="s">
        <v>45</v>
      </c>
    </row>
    <row r="9242" spans="1:18" x14ac:dyDescent="0.35">
      <c r="A9242">
        <f t="shared" si="144"/>
        <v>2012</v>
      </c>
      <c r="B9242" t="s">
        <v>14113</v>
      </c>
      <c r="C9242" t="s">
        <v>18</v>
      </c>
      <c r="D9242" t="s">
        <v>22</v>
      </c>
      <c r="E9242">
        <v>46.8</v>
      </c>
      <c r="F9242">
        <v>36683.875000000007</v>
      </c>
      <c r="G9242">
        <v>13499.69</v>
      </c>
      <c r="H9242" s="2">
        <v>40827</v>
      </c>
      <c r="I9242" s="2">
        <v>41044</v>
      </c>
      <c r="J9242" s="2">
        <v>50405</v>
      </c>
      <c r="K9242" t="s">
        <v>14114</v>
      </c>
      <c r="L9242">
        <v>6340</v>
      </c>
      <c r="M9242" t="s">
        <v>2549</v>
      </c>
      <c r="N9242" t="s">
        <v>895</v>
      </c>
      <c r="O9242" t="s">
        <v>14115</v>
      </c>
    </row>
    <row r="9243" spans="1:18" x14ac:dyDescent="0.35">
      <c r="A9243">
        <f t="shared" si="144"/>
        <v>2012</v>
      </c>
      <c r="B9243" t="s">
        <v>3774</v>
      </c>
      <c r="C9243" t="s">
        <v>18</v>
      </c>
      <c r="D9243" t="s">
        <v>22</v>
      </c>
      <c r="E9243">
        <v>46.9</v>
      </c>
      <c r="F9243">
        <v>52249.777000000002</v>
      </c>
      <c r="G9243">
        <v>21840.43</v>
      </c>
      <c r="H9243" s="2">
        <v>39570</v>
      </c>
      <c r="I9243" s="2">
        <v>40988</v>
      </c>
      <c r="J9243" s="2">
        <v>50405</v>
      </c>
      <c r="K9243" t="s">
        <v>3775</v>
      </c>
      <c r="L9243">
        <v>9535</v>
      </c>
      <c r="M9243" t="s">
        <v>3776</v>
      </c>
      <c r="N9243" t="s">
        <v>25</v>
      </c>
      <c r="O9243" t="s">
        <v>3777</v>
      </c>
      <c r="P9243" t="s">
        <v>34</v>
      </c>
      <c r="Q9243" t="s">
        <v>3283</v>
      </c>
      <c r="R9243" t="s">
        <v>653</v>
      </c>
    </row>
    <row r="9244" spans="1:18" x14ac:dyDescent="0.35">
      <c r="A9244">
        <f t="shared" si="144"/>
        <v>2014</v>
      </c>
      <c r="B9244" t="s">
        <v>8156</v>
      </c>
      <c r="C9244" t="s">
        <v>18</v>
      </c>
      <c r="D9244" t="s">
        <v>22</v>
      </c>
      <c r="E9244">
        <v>46.9</v>
      </c>
      <c r="F9244">
        <v>55673.5</v>
      </c>
      <c r="G9244">
        <v>14085.380000000003</v>
      </c>
      <c r="H9244" s="2">
        <v>40219</v>
      </c>
      <c r="I9244" s="2">
        <v>41962</v>
      </c>
      <c r="J9244" s="2">
        <v>51135</v>
      </c>
      <c r="K9244" t="s">
        <v>8157</v>
      </c>
      <c r="L9244">
        <v>1623</v>
      </c>
      <c r="M9244" t="s">
        <v>5703</v>
      </c>
      <c r="N9244" t="s">
        <v>55</v>
      </c>
      <c r="P9244" t="s">
        <v>34</v>
      </c>
      <c r="Q9244" t="s">
        <v>8158</v>
      </c>
      <c r="R9244" t="s">
        <v>7617</v>
      </c>
    </row>
    <row r="9245" spans="1:18" x14ac:dyDescent="0.35">
      <c r="A9245">
        <f t="shared" si="144"/>
        <v>2009</v>
      </c>
      <c r="B9245" t="s">
        <v>411</v>
      </c>
      <c r="C9245" t="s">
        <v>18</v>
      </c>
      <c r="D9245" t="s">
        <v>19</v>
      </c>
      <c r="E9245">
        <v>46.98</v>
      </c>
      <c r="F9245">
        <v>48381.774999999994</v>
      </c>
      <c r="G9245">
        <v>28885.3</v>
      </c>
      <c r="H9245" s="2">
        <v>39569</v>
      </c>
      <c r="I9245" s="2">
        <v>39843</v>
      </c>
      <c r="J9245" s="2">
        <v>49309</v>
      </c>
      <c r="K9245" t="s">
        <v>412</v>
      </c>
      <c r="L9245">
        <v>8836</v>
      </c>
      <c r="M9245" t="s">
        <v>413</v>
      </c>
      <c r="N9245" t="s">
        <v>414</v>
      </c>
      <c r="O9245" t="s">
        <v>246</v>
      </c>
      <c r="P9245" t="s">
        <v>34</v>
      </c>
      <c r="Q9245" t="s">
        <v>247</v>
      </c>
      <c r="R9245" t="s">
        <v>248</v>
      </c>
    </row>
    <row r="9246" spans="1:18" x14ac:dyDescent="0.35">
      <c r="A9246">
        <f t="shared" si="144"/>
        <v>2015</v>
      </c>
      <c r="B9246" t="s">
        <v>11626</v>
      </c>
      <c r="C9246" t="s">
        <v>18</v>
      </c>
      <c r="D9246" t="s">
        <v>22</v>
      </c>
      <c r="E9246">
        <v>47</v>
      </c>
      <c r="F9246">
        <v>22849</v>
      </c>
      <c r="G9246">
        <v>4935.3899999999994</v>
      </c>
      <c r="H9246" s="2">
        <v>40687</v>
      </c>
      <c r="I9246" s="2">
        <v>42263</v>
      </c>
      <c r="J9246" s="2">
        <v>49674</v>
      </c>
      <c r="K9246" t="s">
        <v>11627</v>
      </c>
      <c r="L9246">
        <v>6315</v>
      </c>
      <c r="M9246" t="s">
        <v>8600</v>
      </c>
      <c r="N9246" t="s">
        <v>895</v>
      </c>
      <c r="O9246" t="s">
        <v>11628</v>
      </c>
      <c r="P9246" t="s">
        <v>34</v>
      </c>
      <c r="Q9246" t="s">
        <v>470</v>
      </c>
      <c r="R9246" t="s">
        <v>7106</v>
      </c>
    </row>
    <row r="9247" spans="1:18" x14ac:dyDescent="0.35">
      <c r="A9247">
        <f t="shared" si="144"/>
        <v>2011</v>
      </c>
      <c r="B9247" t="s">
        <v>9948</v>
      </c>
      <c r="C9247" t="s">
        <v>18</v>
      </c>
      <c r="D9247" t="s">
        <v>19</v>
      </c>
      <c r="E9247">
        <v>47.1</v>
      </c>
      <c r="F9247">
        <v>62021.700000000004</v>
      </c>
      <c r="G9247">
        <v>30142.560000000001</v>
      </c>
      <c r="H9247" s="2">
        <v>40553</v>
      </c>
      <c r="I9247" s="2">
        <v>40787</v>
      </c>
      <c r="J9247" s="2">
        <v>50040</v>
      </c>
      <c r="K9247" t="s">
        <v>9949</v>
      </c>
      <c r="L9247">
        <v>3454</v>
      </c>
      <c r="M9247" t="s">
        <v>1522</v>
      </c>
      <c r="N9247" t="s">
        <v>51</v>
      </c>
      <c r="P9247" t="s">
        <v>34</v>
      </c>
      <c r="Q9247" t="s">
        <v>9411</v>
      </c>
      <c r="R9247" t="s">
        <v>1158</v>
      </c>
    </row>
    <row r="9248" spans="1:18" x14ac:dyDescent="0.35">
      <c r="A9248">
        <f t="shared" si="144"/>
        <v>2010</v>
      </c>
      <c r="B9248" t="s">
        <v>9216</v>
      </c>
      <c r="C9248" t="s">
        <v>18</v>
      </c>
      <c r="D9248" t="s">
        <v>22</v>
      </c>
      <c r="E9248">
        <v>47.15</v>
      </c>
      <c r="F9248">
        <v>42256.375000000007</v>
      </c>
      <c r="G9248">
        <v>21030.12</v>
      </c>
      <c r="H9248" s="2">
        <v>40441</v>
      </c>
      <c r="I9248" s="2">
        <v>40416</v>
      </c>
      <c r="J9248" s="2">
        <v>49674</v>
      </c>
      <c r="K9248" t="s">
        <v>9217</v>
      </c>
      <c r="L9248">
        <v>9011</v>
      </c>
      <c r="M9248" t="s">
        <v>1210</v>
      </c>
      <c r="N9248" t="s">
        <v>32</v>
      </c>
      <c r="O9248" t="s">
        <v>9218</v>
      </c>
    </row>
    <row r="9249" spans="1:18" x14ac:dyDescent="0.35">
      <c r="A9249">
        <f t="shared" si="144"/>
        <v>2013</v>
      </c>
      <c r="B9249" t="s">
        <v>8750</v>
      </c>
      <c r="C9249" t="s">
        <v>18</v>
      </c>
      <c r="D9249" t="s">
        <v>22</v>
      </c>
      <c r="E9249">
        <v>47.2</v>
      </c>
      <c r="F9249">
        <v>35979.54</v>
      </c>
      <c r="G9249">
        <v>9253.7900000000009</v>
      </c>
      <c r="H9249" s="2">
        <v>40366</v>
      </c>
      <c r="I9249" s="2">
        <v>41584</v>
      </c>
      <c r="J9249" s="2">
        <v>50770</v>
      </c>
      <c r="K9249" t="s">
        <v>8751</v>
      </c>
      <c r="L9249">
        <v>6274</v>
      </c>
      <c r="M9249" t="s">
        <v>657</v>
      </c>
      <c r="N9249" t="s">
        <v>179</v>
      </c>
      <c r="O9249" t="s">
        <v>8752</v>
      </c>
      <c r="P9249" t="s">
        <v>34</v>
      </c>
      <c r="Q9249" t="s">
        <v>8753</v>
      </c>
      <c r="R9249" t="s">
        <v>899</v>
      </c>
    </row>
    <row r="9250" spans="1:18" x14ac:dyDescent="0.35">
      <c r="A9250">
        <f t="shared" si="144"/>
        <v>2015</v>
      </c>
      <c r="B9250" t="s">
        <v>12779</v>
      </c>
      <c r="C9250" t="s">
        <v>18</v>
      </c>
      <c r="D9250" t="s">
        <v>22</v>
      </c>
      <c r="E9250">
        <v>47.2</v>
      </c>
      <c r="F9250">
        <v>32770.724999999999</v>
      </c>
      <c r="G9250">
        <v>7078.48</v>
      </c>
      <c r="H9250" s="2">
        <v>40744</v>
      </c>
      <c r="I9250" s="2">
        <v>42251</v>
      </c>
      <c r="J9250" s="2">
        <v>49674</v>
      </c>
      <c r="K9250" t="s">
        <v>8921</v>
      </c>
      <c r="L9250">
        <v>9464</v>
      </c>
      <c r="M9250" t="s">
        <v>4915</v>
      </c>
      <c r="N9250" t="s">
        <v>32</v>
      </c>
      <c r="P9250" t="s">
        <v>34</v>
      </c>
      <c r="Q9250" t="s">
        <v>2652</v>
      </c>
      <c r="R9250" t="s">
        <v>1171</v>
      </c>
    </row>
    <row r="9251" spans="1:18" x14ac:dyDescent="0.35">
      <c r="A9251">
        <f t="shared" si="144"/>
        <v>2010</v>
      </c>
      <c r="B9251" t="s">
        <v>741</v>
      </c>
      <c r="C9251" t="s">
        <v>18</v>
      </c>
      <c r="D9251" t="s">
        <v>22</v>
      </c>
      <c r="E9251">
        <v>47.3</v>
      </c>
      <c r="F9251">
        <v>51055.600000000006</v>
      </c>
      <c r="G9251">
        <v>27621.090000000004</v>
      </c>
      <c r="H9251" s="2">
        <v>39569</v>
      </c>
      <c r="I9251" s="2">
        <v>40465</v>
      </c>
      <c r="J9251" s="2">
        <v>49674</v>
      </c>
      <c r="K9251" t="s">
        <v>742</v>
      </c>
      <c r="L9251">
        <v>5300</v>
      </c>
      <c r="M9251" t="s">
        <v>743</v>
      </c>
      <c r="N9251" t="s">
        <v>28</v>
      </c>
      <c r="O9251" t="s">
        <v>744</v>
      </c>
      <c r="P9251" t="s">
        <v>34</v>
      </c>
      <c r="Q9251" t="s">
        <v>745</v>
      </c>
      <c r="R9251" t="s">
        <v>443</v>
      </c>
    </row>
    <row r="9252" spans="1:18" x14ac:dyDescent="0.35">
      <c r="A9252">
        <f t="shared" si="144"/>
        <v>2009</v>
      </c>
      <c r="B9252" t="s">
        <v>3729</v>
      </c>
      <c r="C9252" t="s">
        <v>18</v>
      </c>
      <c r="D9252" t="s">
        <v>22</v>
      </c>
      <c r="E9252">
        <v>47.3</v>
      </c>
      <c r="F9252">
        <v>43299.111999999994</v>
      </c>
      <c r="G9252">
        <v>26534.249999999996</v>
      </c>
      <c r="H9252" s="2">
        <v>39569</v>
      </c>
      <c r="I9252" s="2">
        <v>40039</v>
      </c>
      <c r="J9252" s="2">
        <v>49309</v>
      </c>
      <c r="K9252" t="s">
        <v>3730</v>
      </c>
      <c r="L9252">
        <v>7141</v>
      </c>
      <c r="M9252" t="s">
        <v>3731</v>
      </c>
      <c r="N9252" t="s">
        <v>99</v>
      </c>
      <c r="O9252" t="s">
        <v>3732</v>
      </c>
    </row>
    <row r="9253" spans="1:18" x14ac:dyDescent="0.35">
      <c r="A9253">
        <f t="shared" si="144"/>
        <v>2012</v>
      </c>
      <c r="B9253" t="s">
        <v>6725</v>
      </c>
      <c r="C9253" t="s">
        <v>18</v>
      </c>
      <c r="D9253" t="s">
        <v>22</v>
      </c>
      <c r="E9253">
        <v>47.3</v>
      </c>
      <c r="F9253">
        <v>49311.525000000009</v>
      </c>
      <c r="G9253">
        <v>18146.650000000005</v>
      </c>
      <c r="H9253" s="2">
        <v>39861</v>
      </c>
      <c r="I9253" s="2">
        <v>41115</v>
      </c>
      <c r="J9253" s="2">
        <v>50405</v>
      </c>
      <c r="K9253" t="s">
        <v>6726</v>
      </c>
      <c r="L9253">
        <v>9056</v>
      </c>
      <c r="M9253" t="s">
        <v>1409</v>
      </c>
      <c r="N9253" t="s">
        <v>189</v>
      </c>
      <c r="P9253" t="s">
        <v>34</v>
      </c>
      <c r="Q9253" t="s">
        <v>1713</v>
      </c>
      <c r="R9253" t="s">
        <v>932</v>
      </c>
    </row>
    <row r="9254" spans="1:18" x14ac:dyDescent="0.35">
      <c r="A9254">
        <f t="shared" si="144"/>
        <v>2011</v>
      </c>
      <c r="B9254" t="s">
        <v>13341</v>
      </c>
      <c r="C9254" t="s">
        <v>18</v>
      </c>
      <c r="D9254" t="s">
        <v>22</v>
      </c>
      <c r="E9254">
        <v>47.3</v>
      </c>
      <c r="F9254">
        <v>46106.349999999991</v>
      </c>
      <c r="G9254">
        <v>20932.289999999997</v>
      </c>
      <c r="H9254" s="2">
        <v>40779</v>
      </c>
      <c r="I9254" s="2">
        <v>40888</v>
      </c>
      <c r="J9254" s="2">
        <v>50040</v>
      </c>
      <c r="K9254" t="s">
        <v>13342</v>
      </c>
      <c r="L9254">
        <v>8910</v>
      </c>
      <c r="M9254" t="s">
        <v>6652</v>
      </c>
      <c r="N9254" t="s">
        <v>53</v>
      </c>
      <c r="P9254" t="s">
        <v>34</v>
      </c>
      <c r="Q9254" t="s">
        <v>13343</v>
      </c>
      <c r="R9254" t="s">
        <v>6561</v>
      </c>
    </row>
    <row r="9255" spans="1:18" x14ac:dyDescent="0.35">
      <c r="A9255">
        <f t="shared" si="144"/>
        <v>2011</v>
      </c>
      <c r="B9255" t="s">
        <v>9441</v>
      </c>
      <c r="C9255" t="s">
        <v>18</v>
      </c>
      <c r="D9255" t="s">
        <v>19</v>
      </c>
      <c r="E9255">
        <v>47.31</v>
      </c>
      <c r="F9255">
        <v>51516.525999999991</v>
      </c>
      <c r="G9255">
        <v>19885.390000000003</v>
      </c>
      <c r="H9255" s="2">
        <v>40485</v>
      </c>
      <c r="I9255" s="2">
        <v>40653</v>
      </c>
      <c r="J9255" s="2">
        <v>50040</v>
      </c>
      <c r="K9255" t="s">
        <v>9442</v>
      </c>
      <c r="L9255">
        <v>7015</v>
      </c>
      <c r="M9255" t="s">
        <v>6050</v>
      </c>
      <c r="N9255" t="s">
        <v>99</v>
      </c>
      <c r="P9255" t="s">
        <v>34</v>
      </c>
      <c r="Q9255" t="s">
        <v>1386</v>
      </c>
      <c r="R9255" t="s">
        <v>960</v>
      </c>
    </row>
    <row r="9256" spans="1:18" x14ac:dyDescent="0.35">
      <c r="A9256">
        <f t="shared" si="144"/>
        <v>2013</v>
      </c>
      <c r="B9256" t="s">
        <v>8580</v>
      </c>
      <c r="C9256" t="s">
        <v>18</v>
      </c>
      <c r="D9256" t="s">
        <v>19</v>
      </c>
      <c r="E9256">
        <v>47.4</v>
      </c>
      <c r="F9256">
        <v>57620</v>
      </c>
      <c r="G9256">
        <v>19417.960000000006</v>
      </c>
      <c r="H9256" s="2">
        <v>40318</v>
      </c>
      <c r="I9256" s="2">
        <v>41627</v>
      </c>
      <c r="J9256" s="2">
        <v>50770</v>
      </c>
      <c r="K9256" t="s">
        <v>8581</v>
      </c>
      <c r="L9256">
        <v>3036</v>
      </c>
      <c r="M9256" t="s">
        <v>6143</v>
      </c>
      <c r="N9256" t="s">
        <v>51</v>
      </c>
      <c r="P9256" t="s">
        <v>34</v>
      </c>
      <c r="Q9256" t="s">
        <v>8582</v>
      </c>
      <c r="R9256" t="s">
        <v>66</v>
      </c>
    </row>
    <row r="9257" spans="1:18" x14ac:dyDescent="0.35">
      <c r="A9257">
        <f t="shared" si="144"/>
        <v>2011</v>
      </c>
      <c r="B9257" t="s">
        <v>13785</v>
      </c>
      <c r="C9257" t="s">
        <v>18</v>
      </c>
      <c r="D9257" t="s">
        <v>22</v>
      </c>
      <c r="E9257">
        <v>47.4</v>
      </c>
      <c r="F9257">
        <v>35991.061000000002</v>
      </c>
      <c r="G9257">
        <v>15171.720000000001</v>
      </c>
      <c r="H9257" s="2">
        <v>40808</v>
      </c>
      <c r="I9257" s="2">
        <v>40892</v>
      </c>
      <c r="J9257" s="2">
        <v>50040</v>
      </c>
      <c r="K9257" t="s">
        <v>13786</v>
      </c>
      <c r="L9257">
        <v>4058</v>
      </c>
      <c r="M9257" t="s">
        <v>1929</v>
      </c>
      <c r="N9257" t="s">
        <v>1930</v>
      </c>
      <c r="O9257" t="s">
        <v>13782</v>
      </c>
      <c r="P9257" t="s">
        <v>34</v>
      </c>
      <c r="Q9257" t="s">
        <v>497</v>
      </c>
      <c r="R9257" t="s">
        <v>45</v>
      </c>
    </row>
    <row r="9258" spans="1:18" x14ac:dyDescent="0.35">
      <c r="A9258">
        <f t="shared" si="144"/>
        <v>2011</v>
      </c>
      <c r="B9258" t="s">
        <v>13787</v>
      </c>
      <c r="C9258" t="s">
        <v>18</v>
      </c>
      <c r="D9258" t="s">
        <v>22</v>
      </c>
      <c r="E9258">
        <v>47.4</v>
      </c>
      <c r="F9258">
        <v>40874.320999999996</v>
      </c>
      <c r="G9258">
        <v>17230.23</v>
      </c>
      <c r="H9258" s="2">
        <v>40808</v>
      </c>
      <c r="I9258" s="2">
        <v>40892</v>
      </c>
      <c r="J9258" s="2">
        <v>50040</v>
      </c>
      <c r="K9258" t="s">
        <v>13788</v>
      </c>
      <c r="L9258">
        <v>4058</v>
      </c>
      <c r="M9258" t="s">
        <v>1929</v>
      </c>
      <c r="N9258" t="s">
        <v>1930</v>
      </c>
      <c r="O9258" t="s">
        <v>13782</v>
      </c>
      <c r="P9258" t="s">
        <v>34</v>
      </c>
      <c r="Q9258" t="s">
        <v>497</v>
      </c>
      <c r="R9258" t="s">
        <v>45</v>
      </c>
    </row>
    <row r="9259" spans="1:18" x14ac:dyDescent="0.35">
      <c r="A9259">
        <f t="shared" si="144"/>
        <v>2015</v>
      </c>
      <c r="B9259" t="s">
        <v>13515</v>
      </c>
      <c r="C9259" t="s">
        <v>18</v>
      </c>
      <c r="D9259" t="s">
        <v>19</v>
      </c>
      <c r="E9259">
        <v>47.5</v>
      </c>
      <c r="F9259">
        <v>46902.174999999996</v>
      </c>
      <c r="G9259">
        <v>10930.750000000002</v>
      </c>
      <c r="H9259" s="2">
        <v>40798</v>
      </c>
      <c r="I9259" s="2">
        <v>42180</v>
      </c>
      <c r="J9259" s="2">
        <v>49674</v>
      </c>
      <c r="K9259" t="s">
        <v>13516</v>
      </c>
      <c r="L9259">
        <v>1242</v>
      </c>
      <c r="M9259" t="s">
        <v>2115</v>
      </c>
      <c r="N9259" t="s">
        <v>332</v>
      </c>
      <c r="O9259" t="s">
        <v>13517</v>
      </c>
      <c r="P9259" t="s">
        <v>34</v>
      </c>
      <c r="Q9259" t="s">
        <v>13518</v>
      </c>
      <c r="R9259" t="s">
        <v>1279</v>
      </c>
    </row>
    <row r="9260" spans="1:18" x14ac:dyDescent="0.35">
      <c r="A9260">
        <f t="shared" si="144"/>
        <v>2013</v>
      </c>
      <c r="B9260" t="s">
        <v>13662</v>
      </c>
      <c r="C9260" t="s">
        <v>18</v>
      </c>
      <c r="D9260" t="s">
        <v>19</v>
      </c>
      <c r="E9260">
        <v>47.5</v>
      </c>
      <c r="F9260">
        <v>46516.225000000006</v>
      </c>
      <c r="G9260">
        <v>15675.939999999997</v>
      </c>
      <c r="H9260" s="2">
        <v>40798</v>
      </c>
      <c r="I9260" s="2">
        <v>41415</v>
      </c>
      <c r="J9260" s="2">
        <v>50770</v>
      </c>
      <c r="K9260" t="s">
        <v>13663</v>
      </c>
      <c r="L9260">
        <v>6074</v>
      </c>
      <c r="M9260" t="s">
        <v>4286</v>
      </c>
      <c r="N9260" t="s">
        <v>460</v>
      </c>
      <c r="P9260" t="s">
        <v>34</v>
      </c>
      <c r="Q9260" t="s">
        <v>11370</v>
      </c>
      <c r="R9260" t="s">
        <v>492</v>
      </c>
    </row>
    <row r="9261" spans="1:18" x14ac:dyDescent="0.35">
      <c r="A9261">
        <f t="shared" si="144"/>
        <v>2011</v>
      </c>
      <c r="B9261" t="s">
        <v>2747</v>
      </c>
      <c r="C9261" t="s">
        <v>18</v>
      </c>
      <c r="D9261" t="s">
        <v>22</v>
      </c>
      <c r="E9261">
        <v>47.8</v>
      </c>
      <c r="F9261">
        <v>56120.50299999999</v>
      </c>
      <c r="G9261">
        <v>25478.699999999997</v>
      </c>
      <c r="H9261" s="2">
        <v>39570</v>
      </c>
      <c r="I9261" s="2">
        <v>40897</v>
      </c>
      <c r="J9261" s="2">
        <v>50040</v>
      </c>
      <c r="K9261" t="s">
        <v>2748</v>
      </c>
      <c r="L9261">
        <v>9514</v>
      </c>
      <c r="M9261" t="s">
        <v>2749</v>
      </c>
      <c r="N9261" t="s">
        <v>25</v>
      </c>
      <c r="P9261" t="s">
        <v>34</v>
      </c>
      <c r="Q9261" t="s">
        <v>2060</v>
      </c>
      <c r="R9261" t="s">
        <v>486</v>
      </c>
    </row>
    <row r="9262" spans="1:18" x14ac:dyDescent="0.35">
      <c r="A9262">
        <f t="shared" si="144"/>
        <v>2014</v>
      </c>
      <c r="B9262" t="s">
        <v>8554</v>
      </c>
      <c r="C9262" t="s">
        <v>18</v>
      </c>
      <c r="D9262" t="s">
        <v>22</v>
      </c>
      <c r="E9262">
        <v>47.8</v>
      </c>
      <c r="F9262">
        <v>43869.54</v>
      </c>
      <c r="G9262">
        <v>10305.48</v>
      </c>
      <c r="H9262" s="2">
        <v>40309</v>
      </c>
      <c r="I9262" s="2">
        <v>41801</v>
      </c>
      <c r="J9262" s="2">
        <v>51135</v>
      </c>
      <c r="K9262" t="s">
        <v>5415</v>
      </c>
      <c r="L9262">
        <v>6204</v>
      </c>
      <c r="M9262" t="s">
        <v>712</v>
      </c>
      <c r="N9262" t="s">
        <v>179</v>
      </c>
      <c r="O9262" t="s">
        <v>8555</v>
      </c>
      <c r="P9262" t="s">
        <v>34</v>
      </c>
      <c r="Q9262" t="s">
        <v>8556</v>
      </c>
      <c r="R9262" t="s">
        <v>8557</v>
      </c>
    </row>
    <row r="9263" spans="1:18" x14ac:dyDescent="0.35">
      <c r="A9263">
        <f t="shared" si="144"/>
        <v>2014</v>
      </c>
      <c r="B9263" t="s">
        <v>9476</v>
      </c>
      <c r="C9263" t="s">
        <v>18</v>
      </c>
      <c r="D9263" t="s">
        <v>22</v>
      </c>
      <c r="E9263">
        <v>47.84</v>
      </c>
      <c r="F9263">
        <v>53417.924999999996</v>
      </c>
      <c r="G9263">
        <v>13247.639999999998</v>
      </c>
      <c r="H9263" s="2">
        <v>40505</v>
      </c>
      <c r="I9263" s="2">
        <v>41983</v>
      </c>
      <c r="J9263" s="2">
        <v>49309</v>
      </c>
      <c r="K9263" t="s">
        <v>9477</v>
      </c>
      <c r="L9263">
        <v>8461</v>
      </c>
      <c r="M9263" t="s">
        <v>9478</v>
      </c>
      <c r="N9263" t="s">
        <v>53</v>
      </c>
      <c r="P9263" t="s">
        <v>34</v>
      </c>
      <c r="Q9263" t="s">
        <v>1834</v>
      </c>
      <c r="R9263" t="s">
        <v>512</v>
      </c>
    </row>
    <row r="9264" spans="1:18" x14ac:dyDescent="0.35">
      <c r="A9264">
        <f t="shared" si="144"/>
        <v>2012</v>
      </c>
      <c r="B9264" t="s">
        <v>12252</v>
      </c>
      <c r="C9264" t="s">
        <v>18</v>
      </c>
      <c r="D9264" t="s">
        <v>22</v>
      </c>
      <c r="E9264">
        <v>47.84</v>
      </c>
      <c r="F9264">
        <v>58345.274999999994</v>
      </c>
      <c r="G9264">
        <v>21412.729999999996</v>
      </c>
      <c r="H9264" s="2">
        <v>40717</v>
      </c>
      <c r="I9264" s="2">
        <v>41181</v>
      </c>
      <c r="J9264" s="2">
        <v>50405</v>
      </c>
      <c r="K9264" t="s">
        <v>12253</v>
      </c>
      <c r="L9264">
        <v>9249</v>
      </c>
      <c r="M9264" t="s">
        <v>12254</v>
      </c>
      <c r="N9264" t="s">
        <v>32</v>
      </c>
      <c r="P9264" t="s">
        <v>34</v>
      </c>
      <c r="Q9264" t="s">
        <v>12255</v>
      </c>
      <c r="R9264" t="s">
        <v>512</v>
      </c>
    </row>
    <row r="9265" spans="1:18" x14ac:dyDescent="0.35">
      <c r="A9265">
        <f t="shared" si="144"/>
        <v>2013</v>
      </c>
      <c r="B9265" t="s">
        <v>9979</v>
      </c>
      <c r="C9265" t="s">
        <v>18</v>
      </c>
      <c r="D9265" t="s">
        <v>22</v>
      </c>
      <c r="E9265">
        <v>47.9</v>
      </c>
      <c r="F9265">
        <v>60104.539999999994</v>
      </c>
      <c r="G9265">
        <v>16528.730000000003</v>
      </c>
      <c r="H9265" s="2">
        <v>40577</v>
      </c>
      <c r="I9265" s="2">
        <v>41631</v>
      </c>
      <c r="J9265" s="2">
        <v>50770</v>
      </c>
      <c r="K9265" t="s">
        <v>9980</v>
      </c>
      <c r="L9265">
        <v>3315</v>
      </c>
      <c r="M9265" t="s">
        <v>1264</v>
      </c>
      <c r="N9265" t="s">
        <v>51</v>
      </c>
      <c r="P9265" t="s">
        <v>34</v>
      </c>
      <c r="Q9265" t="s">
        <v>9981</v>
      </c>
      <c r="R9265" t="s">
        <v>569</v>
      </c>
    </row>
    <row r="9266" spans="1:18" x14ac:dyDescent="0.35">
      <c r="A9266">
        <f t="shared" si="144"/>
        <v>2008</v>
      </c>
      <c r="B9266" t="s">
        <v>1253</v>
      </c>
      <c r="C9266" t="s">
        <v>18</v>
      </c>
      <c r="D9266" t="s">
        <v>19</v>
      </c>
      <c r="E9266">
        <v>48</v>
      </c>
      <c r="F9266">
        <v>47648.2</v>
      </c>
      <c r="G9266">
        <v>33048.489999999991</v>
      </c>
      <c r="H9266" s="2">
        <v>39570</v>
      </c>
      <c r="I9266" s="2">
        <v>39638</v>
      </c>
      <c r="J9266" s="2">
        <v>48944</v>
      </c>
      <c r="K9266" t="s">
        <v>1254</v>
      </c>
      <c r="L9266">
        <v>2900</v>
      </c>
      <c r="M9266" t="s">
        <v>1092</v>
      </c>
      <c r="N9266" t="s">
        <v>38</v>
      </c>
      <c r="O9266" t="s">
        <v>1255</v>
      </c>
      <c r="P9266" t="s">
        <v>34</v>
      </c>
      <c r="Q9266" t="s">
        <v>1256</v>
      </c>
      <c r="R9266" t="s">
        <v>253</v>
      </c>
    </row>
    <row r="9267" spans="1:18" x14ac:dyDescent="0.35">
      <c r="A9267">
        <f t="shared" si="144"/>
        <v>2009</v>
      </c>
      <c r="B9267" t="s">
        <v>4108</v>
      </c>
      <c r="C9267" t="s">
        <v>18</v>
      </c>
      <c r="D9267" t="s">
        <v>22</v>
      </c>
      <c r="E9267">
        <v>48</v>
      </c>
      <c r="F9267">
        <v>47305.78</v>
      </c>
      <c r="G9267">
        <v>28989.61</v>
      </c>
      <c r="H9267" s="2">
        <v>39570</v>
      </c>
      <c r="I9267" s="2">
        <v>39835</v>
      </c>
      <c r="J9267" s="2">
        <v>49309</v>
      </c>
      <c r="K9267" t="s">
        <v>4109</v>
      </c>
      <c r="L9267">
        <v>6423</v>
      </c>
      <c r="M9267" t="s">
        <v>417</v>
      </c>
      <c r="N9267" t="s">
        <v>414</v>
      </c>
      <c r="O9267" t="s">
        <v>4110</v>
      </c>
      <c r="P9267" t="s">
        <v>34</v>
      </c>
      <c r="Q9267" t="s">
        <v>4111</v>
      </c>
      <c r="R9267" t="s">
        <v>4112</v>
      </c>
    </row>
    <row r="9268" spans="1:18" x14ac:dyDescent="0.35">
      <c r="A9268">
        <f t="shared" si="144"/>
        <v>2010</v>
      </c>
      <c r="B9268" t="s">
        <v>4416</v>
      </c>
      <c r="C9268" t="s">
        <v>18</v>
      </c>
      <c r="D9268" t="s">
        <v>19</v>
      </c>
      <c r="E9268">
        <v>48</v>
      </c>
      <c r="F9268">
        <v>51501.8</v>
      </c>
      <c r="G9268">
        <v>20240.22</v>
      </c>
      <c r="H9268" s="2">
        <v>39570</v>
      </c>
      <c r="I9268" s="2">
        <v>40431</v>
      </c>
      <c r="J9268" s="2">
        <v>49674</v>
      </c>
      <c r="K9268" t="s">
        <v>4417</v>
      </c>
      <c r="L9268">
        <v>2336</v>
      </c>
      <c r="M9268" t="s">
        <v>4199</v>
      </c>
      <c r="N9268" t="s">
        <v>38</v>
      </c>
      <c r="P9268" t="s">
        <v>34</v>
      </c>
      <c r="Q9268" t="s">
        <v>1572</v>
      </c>
      <c r="R9268" t="s">
        <v>1753</v>
      </c>
    </row>
    <row r="9269" spans="1:18" x14ac:dyDescent="0.35">
      <c r="A9269">
        <f t="shared" si="144"/>
        <v>2011</v>
      </c>
      <c r="B9269" t="s">
        <v>7260</v>
      </c>
      <c r="C9269" t="s">
        <v>18</v>
      </c>
      <c r="D9269" t="s">
        <v>19</v>
      </c>
      <c r="E9269">
        <v>48</v>
      </c>
      <c r="F9269">
        <v>48383.490000000005</v>
      </c>
      <c r="G9269">
        <v>25207.78</v>
      </c>
      <c r="H9269" s="2">
        <v>40015</v>
      </c>
      <c r="I9269" s="2">
        <v>40892</v>
      </c>
      <c r="J9269" s="2">
        <v>50040</v>
      </c>
      <c r="K9269" t="s">
        <v>7261</v>
      </c>
      <c r="L9269">
        <v>6415</v>
      </c>
      <c r="M9269" t="s">
        <v>7262</v>
      </c>
      <c r="N9269" t="s">
        <v>414</v>
      </c>
      <c r="P9269" t="s">
        <v>34</v>
      </c>
      <c r="Q9269" t="s">
        <v>7263</v>
      </c>
      <c r="R9269" t="s">
        <v>1119</v>
      </c>
    </row>
    <row r="9270" spans="1:18" x14ac:dyDescent="0.35">
      <c r="A9270">
        <f t="shared" si="144"/>
        <v>2011</v>
      </c>
      <c r="B9270" t="s">
        <v>9021</v>
      </c>
      <c r="C9270" t="s">
        <v>18</v>
      </c>
      <c r="D9270" t="s">
        <v>22</v>
      </c>
      <c r="E9270">
        <v>48</v>
      </c>
      <c r="F9270">
        <v>56574.399999999994</v>
      </c>
      <c r="G9270">
        <v>20253.600000000002</v>
      </c>
      <c r="H9270" s="2">
        <v>40414</v>
      </c>
      <c r="I9270" s="2">
        <v>40647</v>
      </c>
      <c r="J9270" s="2">
        <v>50040</v>
      </c>
      <c r="K9270" t="s">
        <v>9022</v>
      </c>
      <c r="L9270">
        <v>1950</v>
      </c>
      <c r="M9270" t="s">
        <v>75</v>
      </c>
      <c r="N9270" t="s">
        <v>76</v>
      </c>
      <c r="O9270" t="s">
        <v>3422</v>
      </c>
      <c r="P9270" t="s">
        <v>34</v>
      </c>
      <c r="Q9270" t="s">
        <v>3423</v>
      </c>
      <c r="R9270" t="s">
        <v>3424</v>
      </c>
    </row>
    <row r="9271" spans="1:18" x14ac:dyDescent="0.35">
      <c r="A9271">
        <f t="shared" si="144"/>
        <v>2011</v>
      </c>
      <c r="B9271" t="s">
        <v>9415</v>
      </c>
      <c r="C9271" t="s">
        <v>18</v>
      </c>
      <c r="D9271" t="s">
        <v>22</v>
      </c>
      <c r="E9271">
        <v>48</v>
      </c>
      <c r="F9271">
        <v>54092.024999999994</v>
      </c>
      <c r="G9271">
        <v>24503.679999999997</v>
      </c>
      <c r="H9271" s="2">
        <v>40508</v>
      </c>
      <c r="I9271" s="2">
        <v>40799</v>
      </c>
      <c r="J9271" s="2">
        <v>50040</v>
      </c>
      <c r="K9271" t="s">
        <v>9416</v>
      </c>
      <c r="L9271">
        <v>4556</v>
      </c>
      <c r="M9271" t="s">
        <v>3961</v>
      </c>
      <c r="N9271" t="s">
        <v>210</v>
      </c>
      <c r="P9271" t="s">
        <v>34</v>
      </c>
      <c r="Q9271" t="s">
        <v>9417</v>
      </c>
      <c r="R9271" t="s">
        <v>269</v>
      </c>
    </row>
    <row r="9272" spans="1:18" x14ac:dyDescent="0.35">
      <c r="A9272">
        <f t="shared" si="144"/>
        <v>2012</v>
      </c>
      <c r="B9272" t="s">
        <v>10301</v>
      </c>
      <c r="C9272" t="s">
        <v>18</v>
      </c>
      <c r="D9272" t="s">
        <v>22</v>
      </c>
      <c r="E9272">
        <v>48</v>
      </c>
      <c r="F9272">
        <v>58010.749999999993</v>
      </c>
      <c r="G9272">
        <v>19767.82</v>
      </c>
      <c r="H9272" s="2">
        <v>40603</v>
      </c>
      <c r="I9272" s="2">
        <v>40989</v>
      </c>
      <c r="J9272" s="2">
        <v>50405</v>
      </c>
      <c r="K9272" t="s">
        <v>10302</v>
      </c>
      <c r="L9272">
        <v>4512</v>
      </c>
      <c r="M9272" t="s">
        <v>2013</v>
      </c>
      <c r="N9272" t="s">
        <v>210</v>
      </c>
      <c r="O9272" t="s">
        <v>6118</v>
      </c>
      <c r="P9272" t="s">
        <v>34</v>
      </c>
      <c r="Q9272" t="s">
        <v>6119</v>
      </c>
      <c r="R9272" t="s">
        <v>2260</v>
      </c>
    </row>
    <row r="9273" spans="1:18" x14ac:dyDescent="0.35">
      <c r="A9273">
        <f t="shared" si="144"/>
        <v>2012</v>
      </c>
      <c r="B9273" t="s">
        <v>13749</v>
      </c>
      <c r="C9273" t="s">
        <v>18</v>
      </c>
      <c r="D9273" t="s">
        <v>22</v>
      </c>
      <c r="E9273">
        <v>48</v>
      </c>
      <c r="F9273">
        <v>51378.950000000004</v>
      </c>
      <c r="G9273">
        <v>17507.93</v>
      </c>
      <c r="H9273" s="2">
        <v>40806</v>
      </c>
      <c r="I9273" s="2">
        <v>41059</v>
      </c>
      <c r="J9273" s="2">
        <v>50405</v>
      </c>
      <c r="K9273" t="s">
        <v>13750</v>
      </c>
      <c r="L9273">
        <v>1245</v>
      </c>
      <c r="M9273" t="s">
        <v>13751</v>
      </c>
      <c r="N9273" t="s">
        <v>332</v>
      </c>
      <c r="O9273" t="s">
        <v>13752</v>
      </c>
      <c r="P9273" t="s">
        <v>34</v>
      </c>
      <c r="Q9273" t="s">
        <v>13753</v>
      </c>
      <c r="R9273" t="s">
        <v>4970</v>
      </c>
    </row>
    <row r="9274" spans="1:18" x14ac:dyDescent="0.35">
      <c r="A9274">
        <f t="shared" si="144"/>
        <v>2013</v>
      </c>
      <c r="B9274" t="s">
        <v>14123</v>
      </c>
      <c r="C9274" t="s">
        <v>18</v>
      </c>
      <c r="D9274" t="s">
        <v>22</v>
      </c>
      <c r="E9274">
        <v>48.1</v>
      </c>
      <c r="F9274">
        <v>50269.95</v>
      </c>
      <c r="G9274">
        <v>12835.849999999999</v>
      </c>
      <c r="H9274" s="2">
        <v>40828</v>
      </c>
      <c r="I9274" s="2">
        <v>41626</v>
      </c>
      <c r="J9274" s="2">
        <v>50770</v>
      </c>
      <c r="K9274" t="s">
        <v>14124</v>
      </c>
      <c r="L9274">
        <v>8800</v>
      </c>
      <c r="M9274" t="s">
        <v>14125</v>
      </c>
      <c r="N9274" t="s">
        <v>53</v>
      </c>
      <c r="O9274" t="s">
        <v>1503</v>
      </c>
      <c r="P9274" t="s">
        <v>86</v>
      </c>
      <c r="Q9274" t="s">
        <v>1504</v>
      </c>
      <c r="R9274" t="s">
        <v>1505</v>
      </c>
    </row>
    <row r="9275" spans="1:18" x14ac:dyDescent="0.35">
      <c r="A9275">
        <f t="shared" si="144"/>
        <v>2011</v>
      </c>
      <c r="B9275" t="s">
        <v>9533</v>
      </c>
      <c r="C9275" t="s">
        <v>18</v>
      </c>
      <c r="D9275" t="s">
        <v>19</v>
      </c>
      <c r="E9275">
        <v>48.2</v>
      </c>
      <c r="F9275">
        <v>45924.39</v>
      </c>
      <c r="G9275">
        <v>23926.579999999998</v>
      </c>
      <c r="H9275" s="2">
        <v>40518</v>
      </c>
      <c r="I9275" s="2">
        <v>40679</v>
      </c>
      <c r="J9275" s="2">
        <v>50040</v>
      </c>
      <c r="K9275" t="s">
        <v>9534</v>
      </c>
      <c r="L9275">
        <v>6343</v>
      </c>
      <c r="M9275" t="s">
        <v>1531</v>
      </c>
      <c r="N9275" t="s">
        <v>895</v>
      </c>
      <c r="P9275" t="s">
        <v>34</v>
      </c>
      <c r="Q9275" t="s">
        <v>9535</v>
      </c>
      <c r="R9275" t="s">
        <v>486</v>
      </c>
    </row>
    <row r="9276" spans="1:18" x14ac:dyDescent="0.35">
      <c r="A9276">
        <f t="shared" si="144"/>
        <v>2010</v>
      </c>
      <c r="B9276" t="s">
        <v>9597</v>
      </c>
      <c r="C9276" t="s">
        <v>18</v>
      </c>
      <c r="D9276" t="s">
        <v>22</v>
      </c>
      <c r="E9276">
        <v>48.27</v>
      </c>
      <c r="F9276">
        <v>46535</v>
      </c>
      <c r="G9276">
        <v>16678.289999999997</v>
      </c>
      <c r="H9276" s="2">
        <v>40519</v>
      </c>
      <c r="I9276" s="2">
        <v>40533</v>
      </c>
      <c r="J9276" s="2">
        <v>49674</v>
      </c>
      <c r="K9276" t="s">
        <v>9598</v>
      </c>
      <c r="L9276">
        <v>4142</v>
      </c>
      <c r="M9276" t="s">
        <v>645</v>
      </c>
      <c r="N9276" t="s">
        <v>344</v>
      </c>
      <c r="O9276" t="s">
        <v>4857</v>
      </c>
      <c r="P9276" t="s">
        <v>34</v>
      </c>
      <c r="Q9276" t="s">
        <v>4853</v>
      </c>
      <c r="R9276" t="s">
        <v>4854</v>
      </c>
    </row>
    <row r="9277" spans="1:18" x14ac:dyDescent="0.35">
      <c r="A9277">
        <f t="shared" si="144"/>
        <v>2009</v>
      </c>
      <c r="B9277" t="s">
        <v>3566</v>
      </c>
      <c r="C9277" t="s">
        <v>18</v>
      </c>
      <c r="D9277" t="s">
        <v>22</v>
      </c>
      <c r="E9277">
        <v>48.4</v>
      </c>
      <c r="F9277">
        <v>18969.075000000001</v>
      </c>
      <c r="G9277">
        <v>11606.880000000001</v>
      </c>
      <c r="H9277" s="2">
        <v>39576</v>
      </c>
      <c r="I9277" s="2">
        <v>39966</v>
      </c>
      <c r="J9277" s="2">
        <v>49309</v>
      </c>
      <c r="K9277" t="s">
        <v>3567</v>
      </c>
      <c r="L9277">
        <v>6500</v>
      </c>
      <c r="M9277" t="s">
        <v>933</v>
      </c>
      <c r="N9277" t="s">
        <v>42</v>
      </c>
      <c r="O9277" t="s">
        <v>3568</v>
      </c>
      <c r="P9277" t="s">
        <v>34</v>
      </c>
      <c r="Q9277" t="s">
        <v>3569</v>
      </c>
      <c r="R9277" t="s">
        <v>3570</v>
      </c>
    </row>
    <row r="9278" spans="1:18" x14ac:dyDescent="0.35">
      <c r="A9278">
        <f t="shared" si="144"/>
        <v>2010</v>
      </c>
      <c r="B9278" t="s">
        <v>8831</v>
      </c>
      <c r="C9278" t="s">
        <v>18</v>
      </c>
      <c r="D9278" t="s">
        <v>22</v>
      </c>
      <c r="E9278">
        <v>48.6</v>
      </c>
      <c r="F9278">
        <v>46327.648000000001</v>
      </c>
      <c r="G9278">
        <v>25016.91</v>
      </c>
      <c r="H9278" s="2">
        <v>40368</v>
      </c>
      <c r="I9278" s="2">
        <v>40532</v>
      </c>
      <c r="J9278" s="2">
        <v>49674</v>
      </c>
      <c r="K9278" t="s">
        <v>8832</v>
      </c>
      <c r="L9278">
        <v>7214</v>
      </c>
      <c r="M9278" t="s">
        <v>1259</v>
      </c>
      <c r="N9278" t="s">
        <v>99</v>
      </c>
      <c r="P9278" t="s">
        <v>34</v>
      </c>
      <c r="Q9278" t="s">
        <v>8299</v>
      </c>
      <c r="R9278" t="s">
        <v>8833</v>
      </c>
    </row>
    <row r="9279" spans="1:18" x14ac:dyDescent="0.35">
      <c r="A9279">
        <f t="shared" si="144"/>
        <v>2011</v>
      </c>
      <c r="B9279" t="s">
        <v>10350</v>
      </c>
      <c r="C9279" t="s">
        <v>18</v>
      </c>
      <c r="D9279" t="s">
        <v>19</v>
      </c>
      <c r="E9279">
        <v>48.6</v>
      </c>
      <c r="F9279">
        <v>43721.25</v>
      </c>
      <c r="G9279">
        <v>22778.770000000004</v>
      </c>
      <c r="H9279" s="2">
        <v>40618</v>
      </c>
      <c r="I9279" s="2">
        <v>40827</v>
      </c>
      <c r="J9279" s="2">
        <v>50040</v>
      </c>
      <c r="K9279" t="s">
        <v>2384</v>
      </c>
      <c r="L9279">
        <v>6430</v>
      </c>
      <c r="M9279" t="s">
        <v>931</v>
      </c>
      <c r="N9279" t="s">
        <v>414</v>
      </c>
      <c r="P9279" t="s">
        <v>34</v>
      </c>
      <c r="Q9279" t="s">
        <v>2385</v>
      </c>
      <c r="R9279" t="s">
        <v>439</v>
      </c>
    </row>
    <row r="9280" spans="1:18" x14ac:dyDescent="0.35">
      <c r="A9280">
        <f t="shared" si="144"/>
        <v>2013</v>
      </c>
      <c r="B9280" t="s">
        <v>14263</v>
      </c>
      <c r="C9280" t="s">
        <v>18</v>
      </c>
      <c r="D9280" t="s">
        <v>22</v>
      </c>
      <c r="E9280">
        <v>48.62</v>
      </c>
      <c r="F9280">
        <v>44620.849999999991</v>
      </c>
      <c r="G9280">
        <v>11351.99</v>
      </c>
      <c r="H9280" s="2">
        <v>40836</v>
      </c>
      <c r="I9280" s="2">
        <v>41577</v>
      </c>
      <c r="J9280" s="2">
        <v>50770</v>
      </c>
      <c r="K9280" t="s">
        <v>14264</v>
      </c>
      <c r="L9280">
        <v>9443</v>
      </c>
      <c r="M9280" t="s">
        <v>825</v>
      </c>
      <c r="N9280" t="s">
        <v>32</v>
      </c>
      <c r="O9280" t="s">
        <v>14265</v>
      </c>
      <c r="P9280" t="s">
        <v>34</v>
      </c>
      <c r="Q9280" t="s">
        <v>2149</v>
      </c>
      <c r="R9280" t="s">
        <v>2928</v>
      </c>
    </row>
    <row r="9281" spans="1:18" x14ac:dyDescent="0.35">
      <c r="A9281">
        <f t="shared" si="144"/>
        <v>2011</v>
      </c>
      <c r="B9281" t="s">
        <v>12247</v>
      </c>
      <c r="C9281" t="s">
        <v>18</v>
      </c>
      <c r="D9281" t="s">
        <v>22</v>
      </c>
      <c r="E9281">
        <v>48.64</v>
      </c>
      <c r="F9281">
        <v>50409.974999999999</v>
      </c>
      <c r="G9281">
        <v>22835.730000000003</v>
      </c>
      <c r="H9281" s="2">
        <v>40714</v>
      </c>
      <c r="I9281" s="2">
        <v>40870</v>
      </c>
      <c r="J9281" s="2">
        <v>50040</v>
      </c>
      <c r="K9281" t="s">
        <v>12248</v>
      </c>
      <c r="L9281">
        <v>9658</v>
      </c>
      <c r="M9281" t="s">
        <v>1889</v>
      </c>
      <c r="N9281" t="s">
        <v>32</v>
      </c>
      <c r="P9281" t="s">
        <v>34</v>
      </c>
      <c r="Q9281" t="s">
        <v>4086</v>
      </c>
      <c r="R9281" t="s">
        <v>433</v>
      </c>
    </row>
    <row r="9282" spans="1:18" x14ac:dyDescent="0.35">
      <c r="A9282">
        <f t="shared" si="144"/>
        <v>2011</v>
      </c>
      <c r="B9282" t="s">
        <v>12569</v>
      </c>
      <c r="C9282" t="s">
        <v>18</v>
      </c>
      <c r="D9282" t="s">
        <v>19</v>
      </c>
      <c r="E9282">
        <v>48.64</v>
      </c>
      <c r="F9282">
        <v>62292.5</v>
      </c>
      <c r="G9282">
        <v>32392.1</v>
      </c>
      <c r="H9282" s="2">
        <v>40735</v>
      </c>
      <c r="I9282" s="2">
        <v>40854</v>
      </c>
      <c r="J9282" s="2">
        <v>50040</v>
      </c>
      <c r="K9282" t="s">
        <v>12570</v>
      </c>
      <c r="L9282">
        <v>3034</v>
      </c>
      <c r="M9282" t="s">
        <v>1724</v>
      </c>
      <c r="N9282" t="s">
        <v>51</v>
      </c>
      <c r="O9282" t="s">
        <v>12571</v>
      </c>
      <c r="P9282" t="s">
        <v>34</v>
      </c>
      <c r="Q9282" t="s">
        <v>12572</v>
      </c>
      <c r="R9282" t="s">
        <v>320</v>
      </c>
    </row>
    <row r="9283" spans="1:18" x14ac:dyDescent="0.35">
      <c r="A9283">
        <f t="shared" ref="A9283:A9346" si="145">YEAR(I9283)</f>
        <v>2010</v>
      </c>
      <c r="B9283" t="s">
        <v>3345</v>
      </c>
      <c r="C9283" t="s">
        <v>18</v>
      </c>
      <c r="D9283" t="s">
        <v>22</v>
      </c>
      <c r="E9283">
        <v>48.7</v>
      </c>
      <c r="F9283">
        <v>52178.325000000012</v>
      </c>
      <c r="G9283">
        <v>26161.83</v>
      </c>
      <c r="H9283" s="2">
        <v>39570</v>
      </c>
      <c r="I9283" s="2">
        <v>40496</v>
      </c>
      <c r="J9283" s="2">
        <v>49674</v>
      </c>
      <c r="K9283" t="s">
        <v>3346</v>
      </c>
      <c r="L9283">
        <v>1213</v>
      </c>
      <c r="M9283" t="s">
        <v>3347</v>
      </c>
      <c r="N9283" t="s">
        <v>332</v>
      </c>
      <c r="O9283" t="s">
        <v>3348</v>
      </c>
      <c r="P9283" t="s">
        <v>34</v>
      </c>
      <c r="Q9283" t="s">
        <v>3349</v>
      </c>
      <c r="R9283" t="s">
        <v>2812</v>
      </c>
    </row>
    <row r="9284" spans="1:18" x14ac:dyDescent="0.35">
      <c r="A9284">
        <f t="shared" si="145"/>
        <v>2011</v>
      </c>
      <c r="B9284" t="s">
        <v>4815</v>
      </c>
      <c r="C9284" t="s">
        <v>18</v>
      </c>
      <c r="D9284" t="s">
        <v>22</v>
      </c>
      <c r="E9284">
        <v>48.7</v>
      </c>
      <c r="F9284">
        <v>54525.774999999994</v>
      </c>
      <c r="G9284">
        <v>22934.240000000002</v>
      </c>
      <c r="H9284" s="2">
        <v>39569</v>
      </c>
      <c r="I9284" s="2">
        <v>40879</v>
      </c>
      <c r="J9284" s="2">
        <v>50040</v>
      </c>
      <c r="K9284" t="s">
        <v>4816</v>
      </c>
      <c r="L9284">
        <v>4456</v>
      </c>
      <c r="M9284" t="s">
        <v>3614</v>
      </c>
      <c r="N9284" t="s">
        <v>344</v>
      </c>
      <c r="O9284" t="s">
        <v>2330</v>
      </c>
      <c r="P9284" t="s">
        <v>34</v>
      </c>
      <c r="Q9284" t="s">
        <v>2331</v>
      </c>
      <c r="R9284" t="s">
        <v>270</v>
      </c>
    </row>
    <row r="9285" spans="1:18" x14ac:dyDescent="0.35">
      <c r="A9285">
        <f t="shared" si="145"/>
        <v>2009</v>
      </c>
      <c r="B9285" t="s">
        <v>7303</v>
      </c>
      <c r="C9285" t="s">
        <v>18</v>
      </c>
      <c r="D9285" t="s">
        <v>22</v>
      </c>
      <c r="E9285">
        <v>48.7</v>
      </c>
      <c r="F9285">
        <v>47744.899999999994</v>
      </c>
      <c r="G9285">
        <v>22631.07</v>
      </c>
      <c r="H9285" s="2">
        <v>40002</v>
      </c>
      <c r="I9285" s="2">
        <v>40122</v>
      </c>
      <c r="J9285" s="2">
        <v>49309</v>
      </c>
      <c r="K9285" t="s">
        <v>7304</v>
      </c>
      <c r="L9285">
        <v>3537</v>
      </c>
      <c r="M9285" t="s">
        <v>1375</v>
      </c>
      <c r="N9285" t="s">
        <v>51</v>
      </c>
      <c r="P9285" t="s">
        <v>34</v>
      </c>
      <c r="Q9285" t="s">
        <v>7305</v>
      </c>
      <c r="R9285" t="s">
        <v>458</v>
      </c>
    </row>
    <row r="9286" spans="1:18" x14ac:dyDescent="0.35">
      <c r="A9286">
        <f t="shared" si="145"/>
        <v>2012</v>
      </c>
      <c r="B9286" t="s">
        <v>12236</v>
      </c>
      <c r="C9286" t="s">
        <v>18</v>
      </c>
      <c r="D9286" t="s">
        <v>19</v>
      </c>
      <c r="E9286">
        <v>48.79</v>
      </c>
      <c r="F9286">
        <v>52093.95</v>
      </c>
      <c r="G9286">
        <v>22452.469999999998</v>
      </c>
      <c r="H9286" s="2">
        <v>40717</v>
      </c>
      <c r="I9286" s="2">
        <v>41080</v>
      </c>
      <c r="J9286" s="2">
        <v>50405</v>
      </c>
      <c r="K9286" t="s">
        <v>12237</v>
      </c>
      <c r="L9286">
        <v>6432</v>
      </c>
      <c r="M9286" t="s">
        <v>12238</v>
      </c>
      <c r="N9286" t="s">
        <v>414</v>
      </c>
      <c r="P9286" t="s">
        <v>86</v>
      </c>
      <c r="Q9286" t="s">
        <v>12239</v>
      </c>
      <c r="R9286" t="s">
        <v>12240</v>
      </c>
    </row>
    <row r="9287" spans="1:18" x14ac:dyDescent="0.35">
      <c r="A9287">
        <f t="shared" si="145"/>
        <v>2011</v>
      </c>
      <c r="B9287" t="s">
        <v>4666</v>
      </c>
      <c r="C9287" t="s">
        <v>18</v>
      </c>
      <c r="D9287" t="s">
        <v>22</v>
      </c>
      <c r="E9287">
        <v>48.8</v>
      </c>
      <c r="F9287">
        <v>34483.925000000003</v>
      </c>
      <c r="G9287">
        <v>14504.410000000002</v>
      </c>
      <c r="H9287" s="2">
        <v>39570</v>
      </c>
      <c r="I9287" s="2">
        <v>40844</v>
      </c>
      <c r="J9287" s="2">
        <v>50040</v>
      </c>
      <c r="K9287" t="s">
        <v>4623</v>
      </c>
      <c r="L9287">
        <v>7148</v>
      </c>
      <c r="M9287" t="s">
        <v>4623</v>
      </c>
      <c r="N9287" t="s">
        <v>99</v>
      </c>
      <c r="O9287" t="s">
        <v>4667</v>
      </c>
      <c r="P9287" t="s">
        <v>34</v>
      </c>
      <c r="Q9287" t="s">
        <v>4668</v>
      </c>
      <c r="R9287" t="s">
        <v>1792</v>
      </c>
    </row>
    <row r="9288" spans="1:18" x14ac:dyDescent="0.35">
      <c r="A9288">
        <f t="shared" si="145"/>
        <v>2010</v>
      </c>
      <c r="B9288" t="s">
        <v>5068</v>
      </c>
      <c r="C9288" t="s">
        <v>18</v>
      </c>
      <c r="D9288" t="s">
        <v>22</v>
      </c>
      <c r="E9288">
        <v>48.8</v>
      </c>
      <c r="F9288">
        <v>56324.188999999998</v>
      </c>
      <c r="G9288">
        <v>30415.059999999998</v>
      </c>
      <c r="H9288" s="2">
        <v>39598</v>
      </c>
      <c r="I9288" s="2">
        <v>40534</v>
      </c>
      <c r="J9288" s="2">
        <v>49674</v>
      </c>
      <c r="K9288" t="s">
        <v>5069</v>
      </c>
      <c r="L9288">
        <v>3013</v>
      </c>
      <c r="M9288" t="s">
        <v>67</v>
      </c>
      <c r="N9288" t="s">
        <v>51</v>
      </c>
      <c r="P9288" t="s">
        <v>34</v>
      </c>
      <c r="Q9288" t="s">
        <v>5070</v>
      </c>
      <c r="R9288" t="s">
        <v>433</v>
      </c>
    </row>
    <row r="9289" spans="1:18" x14ac:dyDescent="0.35">
      <c r="A9289">
        <f t="shared" si="145"/>
        <v>2013</v>
      </c>
      <c r="B9289" t="s">
        <v>7963</v>
      </c>
      <c r="C9289" t="s">
        <v>18</v>
      </c>
      <c r="D9289" t="s">
        <v>22</v>
      </c>
      <c r="E9289">
        <v>48.8</v>
      </c>
      <c r="F9289">
        <v>55916.525000000001</v>
      </c>
      <c r="G9289">
        <v>14225.760000000002</v>
      </c>
      <c r="H9289" s="2">
        <v>40168</v>
      </c>
      <c r="I9289" s="2">
        <v>41624</v>
      </c>
      <c r="J9289" s="2">
        <v>50770</v>
      </c>
      <c r="K9289" t="s">
        <v>5525</v>
      </c>
      <c r="L9289">
        <v>1010</v>
      </c>
      <c r="M9289" t="s">
        <v>3007</v>
      </c>
      <c r="N9289" t="s">
        <v>21</v>
      </c>
      <c r="O9289" t="s">
        <v>7964</v>
      </c>
      <c r="P9289" t="s">
        <v>34</v>
      </c>
      <c r="Q9289" t="s">
        <v>7965</v>
      </c>
      <c r="R9289" t="s">
        <v>2812</v>
      </c>
    </row>
    <row r="9290" spans="1:18" x14ac:dyDescent="0.35">
      <c r="A9290">
        <f t="shared" si="145"/>
        <v>2016</v>
      </c>
      <c r="B9290" t="s">
        <v>12668</v>
      </c>
      <c r="C9290" t="s">
        <v>18</v>
      </c>
      <c r="D9290" t="s">
        <v>22</v>
      </c>
      <c r="E9290">
        <v>48.95</v>
      </c>
      <c r="F9290">
        <v>37660.65</v>
      </c>
      <c r="G9290">
        <v>7306.1799999999985</v>
      </c>
      <c r="H9290" s="2">
        <v>40739</v>
      </c>
      <c r="I9290" s="2">
        <v>42395</v>
      </c>
      <c r="J9290" s="2">
        <v>50040</v>
      </c>
      <c r="K9290" t="s">
        <v>12669</v>
      </c>
      <c r="L9290">
        <v>8560</v>
      </c>
      <c r="M9290" t="s">
        <v>11516</v>
      </c>
      <c r="N9290" t="s">
        <v>25</v>
      </c>
      <c r="P9290" t="s">
        <v>34</v>
      </c>
      <c r="Q9290" t="s">
        <v>4880</v>
      </c>
      <c r="R9290" t="s">
        <v>66</v>
      </c>
    </row>
    <row r="9291" spans="1:18" x14ac:dyDescent="0.35">
      <c r="A9291">
        <f t="shared" si="145"/>
        <v>2012</v>
      </c>
      <c r="B9291" t="s">
        <v>12545</v>
      </c>
      <c r="C9291" t="s">
        <v>18</v>
      </c>
      <c r="D9291" t="s">
        <v>22</v>
      </c>
      <c r="E9291">
        <v>48.96</v>
      </c>
      <c r="F9291">
        <v>61050</v>
      </c>
      <c r="G9291">
        <v>18192.91</v>
      </c>
      <c r="H9291" s="2">
        <v>40724</v>
      </c>
      <c r="I9291" s="2">
        <v>41264</v>
      </c>
      <c r="J9291" s="2">
        <v>50405</v>
      </c>
      <c r="K9291" t="s">
        <v>12546</v>
      </c>
      <c r="L9291">
        <v>1522</v>
      </c>
      <c r="M9291" t="s">
        <v>12547</v>
      </c>
      <c r="N9291" t="s">
        <v>21</v>
      </c>
      <c r="O9291" t="s">
        <v>12548</v>
      </c>
    </row>
    <row r="9292" spans="1:18" x14ac:dyDescent="0.35">
      <c r="A9292">
        <f t="shared" si="145"/>
        <v>2012</v>
      </c>
      <c r="B9292" t="s">
        <v>13743</v>
      </c>
      <c r="C9292" t="s">
        <v>18</v>
      </c>
      <c r="D9292" t="s">
        <v>22</v>
      </c>
      <c r="E9292">
        <v>48.96</v>
      </c>
      <c r="F9292">
        <v>49552.074999999997</v>
      </c>
      <c r="G9292">
        <v>16885.43</v>
      </c>
      <c r="H9292" s="2">
        <v>40802</v>
      </c>
      <c r="I9292" s="2">
        <v>41142</v>
      </c>
      <c r="J9292" s="2">
        <v>50405</v>
      </c>
      <c r="K9292" t="s">
        <v>13744</v>
      </c>
      <c r="L9292">
        <v>9244</v>
      </c>
      <c r="M9292" t="s">
        <v>3463</v>
      </c>
      <c r="N9292" t="s">
        <v>32</v>
      </c>
      <c r="O9292" t="s">
        <v>13745</v>
      </c>
      <c r="P9292" t="s">
        <v>34</v>
      </c>
      <c r="Q9292" t="s">
        <v>9179</v>
      </c>
      <c r="R9292" t="s">
        <v>13746</v>
      </c>
    </row>
    <row r="9293" spans="1:18" x14ac:dyDescent="0.35">
      <c r="A9293">
        <f t="shared" si="145"/>
        <v>2008</v>
      </c>
      <c r="B9293" t="s">
        <v>3744</v>
      </c>
      <c r="C9293" t="s">
        <v>18</v>
      </c>
      <c r="D9293" t="s">
        <v>22</v>
      </c>
      <c r="E9293">
        <v>49</v>
      </c>
      <c r="F9293">
        <v>50318.817000000003</v>
      </c>
      <c r="G9293">
        <v>26568.34</v>
      </c>
      <c r="H9293" s="2">
        <v>39569</v>
      </c>
      <c r="I9293" s="2">
        <v>39770</v>
      </c>
      <c r="J9293" s="2">
        <v>48944</v>
      </c>
      <c r="K9293" t="s">
        <v>3745</v>
      </c>
      <c r="L9293">
        <v>8646</v>
      </c>
      <c r="M9293" t="s">
        <v>3746</v>
      </c>
      <c r="N9293" t="s">
        <v>32</v>
      </c>
      <c r="P9293" t="s">
        <v>34</v>
      </c>
      <c r="Q9293" t="s">
        <v>3747</v>
      </c>
      <c r="R9293" t="s">
        <v>1185</v>
      </c>
    </row>
    <row r="9294" spans="1:18" x14ac:dyDescent="0.35">
      <c r="A9294">
        <f t="shared" si="145"/>
        <v>2014</v>
      </c>
      <c r="B9294" t="s">
        <v>6101</v>
      </c>
      <c r="C9294" t="s">
        <v>18</v>
      </c>
      <c r="D9294" t="s">
        <v>22</v>
      </c>
      <c r="E9294">
        <v>49</v>
      </c>
      <c r="F9294">
        <v>59833.524999999994</v>
      </c>
      <c r="G9294">
        <v>18608.23</v>
      </c>
      <c r="H9294" s="2">
        <v>39751</v>
      </c>
      <c r="I9294" s="2">
        <v>41990</v>
      </c>
      <c r="J9294" s="2">
        <v>51135</v>
      </c>
      <c r="K9294" t="s">
        <v>6102</v>
      </c>
      <c r="L9294">
        <v>8735</v>
      </c>
      <c r="M9294" t="s">
        <v>6103</v>
      </c>
      <c r="N9294" t="s">
        <v>32</v>
      </c>
      <c r="P9294" t="s">
        <v>34</v>
      </c>
      <c r="Q9294" t="s">
        <v>3263</v>
      </c>
      <c r="R9294" t="s">
        <v>293</v>
      </c>
    </row>
    <row r="9295" spans="1:18" x14ac:dyDescent="0.35">
      <c r="A9295">
        <f t="shared" si="145"/>
        <v>2013</v>
      </c>
      <c r="B9295" t="s">
        <v>6485</v>
      </c>
      <c r="C9295" t="s">
        <v>18</v>
      </c>
      <c r="D9295" t="s">
        <v>19</v>
      </c>
      <c r="E9295">
        <v>49</v>
      </c>
      <c r="F9295">
        <v>53208.252000000008</v>
      </c>
      <c r="G9295">
        <v>19564.03</v>
      </c>
      <c r="H9295" s="2">
        <v>39811</v>
      </c>
      <c r="I9295" s="2">
        <v>41603</v>
      </c>
      <c r="J9295" s="2">
        <v>50770</v>
      </c>
      <c r="K9295" t="s">
        <v>6486</v>
      </c>
      <c r="L9295">
        <v>4058</v>
      </c>
      <c r="M9295" t="s">
        <v>1929</v>
      </c>
      <c r="N9295" t="s">
        <v>1930</v>
      </c>
      <c r="O9295" t="s">
        <v>6482</v>
      </c>
      <c r="P9295" t="s">
        <v>34</v>
      </c>
      <c r="Q9295" t="s">
        <v>497</v>
      </c>
      <c r="R9295" t="s">
        <v>45</v>
      </c>
    </row>
    <row r="9296" spans="1:18" x14ac:dyDescent="0.35">
      <c r="A9296">
        <f t="shared" si="145"/>
        <v>2011</v>
      </c>
      <c r="B9296" t="s">
        <v>11022</v>
      </c>
      <c r="C9296" t="s">
        <v>18</v>
      </c>
      <c r="D9296" t="s">
        <v>22</v>
      </c>
      <c r="E9296">
        <v>49</v>
      </c>
      <c r="F9296">
        <v>63581.553</v>
      </c>
      <c r="G9296">
        <v>26839.23</v>
      </c>
      <c r="H9296" s="2">
        <v>40654</v>
      </c>
      <c r="I9296" s="2">
        <v>40830</v>
      </c>
      <c r="J9296" s="2">
        <v>50040</v>
      </c>
      <c r="K9296" t="s">
        <v>11023</v>
      </c>
      <c r="L9296">
        <v>6026</v>
      </c>
      <c r="M9296" t="s">
        <v>532</v>
      </c>
      <c r="N9296" t="s">
        <v>179</v>
      </c>
      <c r="O9296" t="s">
        <v>11024</v>
      </c>
      <c r="P9296" t="s">
        <v>34</v>
      </c>
      <c r="Q9296" t="s">
        <v>7135</v>
      </c>
      <c r="R9296" t="s">
        <v>1158</v>
      </c>
    </row>
    <row r="9297" spans="1:18" x14ac:dyDescent="0.35">
      <c r="A9297">
        <f t="shared" si="145"/>
        <v>2012</v>
      </c>
      <c r="B9297" t="s">
        <v>3941</v>
      </c>
      <c r="C9297" t="s">
        <v>18</v>
      </c>
      <c r="D9297" t="s">
        <v>22</v>
      </c>
      <c r="E9297">
        <v>49.1</v>
      </c>
      <c r="F9297">
        <v>31222.550000000003</v>
      </c>
      <c r="G9297">
        <v>13019.819999999998</v>
      </c>
      <c r="H9297" s="2">
        <v>39570</v>
      </c>
      <c r="I9297" s="2">
        <v>41023</v>
      </c>
      <c r="J9297" s="2">
        <v>50405</v>
      </c>
      <c r="K9297" t="s">
        <v>3942</v>
      </c>
      <c r="L9297">
        <v>9323</v>
      </c>
      <c r="M9297" t="s">
        <v>290</v>
      </c>
      <c r="N9297" t="s">
        <v>32</v>
      </c>
      <c r="P9297" t="s">
        <v>34</v>
      </c>
      <c r="Q9297" t="s">
        <v>3943</v>
      </c>
      <c r="R9297" t="s">
        <v>3944</v>
      </c>
    </row>
    <row r="9298" spans="1:18" x14ac:dyDescent="0.35">
      <c r="A9298">
        <f t="shared" si="145"/>
        <v>2012</v>
      </c>
      <c r="B9298" t="s">
        <v>3945</v>
      </c>
      <c r="C9298" t="s">
        <v>18</v>
      </c>
      <c r="D9298" t="s">
        <v>22</v>
      </c>
      <c r="E9298">
        <v>49.1</v>
      </c>
      <c r="F9298">
        <v>26385.674999999999</v>
      </c>
      <c r="G9298">
        <v>11002.83</v>
      </c>
      <c r="H9298" s="2">
        <v>39570</v>
      </c>
      <c r="I9298" s="2">
        <v>41023</v>
      </c>
      <c r="J9298" s="2">
        <v>50405</v>
      </c>
      <c r="K9298" t="s">
        <v>3942</v>
      </c>
      <c r="L9298">
        <v>9323</v>
      </c>
      <c r="M9298" t="s">
        <v>290</v>
      </c>
      <c r="N9298" t="s">
        <v>32</v>
      </c>
      <c r="P9298" t="s">
        <v>34</v>
      </c>
      <c r="Q9298" t="s">
        <v>2645</v>
      </c>
      <c r="R9298" t="s">
        <v>729</v>
      </c>
    </row>
    <row r="9299" spans="1:18" x14ac:dyDescent="0.35">
      <c r="A9299">
        <f t="shared" si="145"/>
        <v>2011</v>
      </c>
      <c r="B9299" t="s">
        <v>5290</v>
      </c>
      <c r="C9299" t="s">
        <v>18</v>
      </c>
      <c r="D9299" t="s">
        <v>22</v>
      </c>
      <c r="E9299">
        <v>49.1</v>
      </c>
      <c r="F9299">
        <v>55549.425000000003</v>
      </c>
      <c r="G9299">
        <v>25163.860000000004</v>
      </c>
      <c r="H9299" s="2">
        <v>39570</v>
      </c>
      <c r="I9299" s="2">
        <v>40878</v>
      </c>
      <c r="J9299" s="2">
        <v>50040</v>
      </c>
      <c r="K9299" t="s">
        <v>5291</v>
      </c>
      <c r="L9299">
        <v>8618</v>
      </c>
      <c r="M9299" t="s">
        <v>4883</v>
      </c>
      <c r="N9299" t="s">
        <v>53</v>
      </c>
      <c r="O9299" t="s">
        <v>5292</v>
      </c>
      <c r="P9299" t="s">
        <v>34</v>
      </c>
      <c r="Q9299" t="s">
        <v>5293</v>
      </c>
      <c r="R9299" t="s">
        <v>1158</v>
      </c>
    </row>
    <row r="9300" spans="1:18" x14ac:dyDescent="0.35">
      <c r="A9300">
        <f t="shared" si="145"/>
        <v>2009</v>
      </c>
      <c r="B9300" t="s">
        <v>5334</v>
      </c>
      <c r="C9300" t="s">
        <v>18</v>
      </c>
      <c r="D9300" t="s">
        <v>22</v>
      </c>
      <c r="E9300">
        <v>49.1</v>
      </c>
      <c r="F9300">
        <v>52312.400000000009</v>
      </c>
      <c r="G9300">
        <v>34473.870000000003</v>
      </c>
      <c r="H9300" s="2">
        <v>39616</v>
      </c>
      <c r="I9300" s="2">
        <v>39963</v>
      </c>
      <c r="J9300" s="2">
        <v>49309</v>
      </c>
      <c r="K9300" t="s">
        <v>5335</v>
      </c>
      <c r="L9300">
        <v>8460</v>
      </c>
      <c r="M9300" t="s">
        <v>5336</v>
      </c>
      <c r="N9300" t="s">
        <v>53</v>
      </c>
      <c r="O9300" t="s">
        <v>5337</v>
      </c>
      <c r="P9300" t="s">
        <v>34</v>
      </c>
    </row>
    <row r="9301" spans="1:18" x14ac:dyDescent="0.35">
      <c r="A9301">
        <f t="shared" si="145"/>
        <v>2009</v>
      </c>
      <c r="B9301" t="s">
        <v>7709</v>
      </c>
      <c r="C9301" t="s">
        <v>18</v>
      </c>
      <c r="D9301" t="s">
        <v>22</v>
      </c>
      <c r="E9301">
        <v>49.1</v>
      </c>
      <c r="F9301">
        <v>56124.86</v>
      </c>
      <c r="G9301">
        <v>34341.96</v>
      </c>
      <c r="H9301" s="2">
        <v>40123</v>
      </c>
      <c r="I9301" s="2">
        <v>40165</v>
      </c>
      <c r="J9301" s="2">
        <v>49309</v>
      </c>
      <c r="K9301" t="s">
        <v>7710</v>
      </c>
      <c r="L9301">
        <v>4018</v>
      </c>
      <c r="M9301" t="s">
        <v>1929</v>
      </c>
      <c r="N9301" t="s">
        <v>1930</v>
      </c>
      <c r="O9301" t="s">
        <v>1057</v>
      </c>
      <c r="P9301" t="s">
        <v>34</v>
      </c>
      <c r="Q9301" t="s">
        <v>1058</v>
      </c>
      <c r="R9301" t="s">
        <v>913</v>
      </c>
    </row>
    <row r="9302" spans="1:18" x14ac:dyDescent="0.35">
      <c r="A9302">
        <f t="shared" si="145"/>
        <v>2011</v>
      </c>
      <c r="B9302" t="s">
        <v>9062</v>
      </c>
      <c r="C9302" t="s">
        <v>18</v>
      </c>
      <c r="D9302" t="s">
        <v>19</v>
      </c>
      <c r="E9302">
        <v>49.1</v>
      </c>
      <c r="F9302">
        <v>57827.3</v>
      </c>
      <c r="G9302">
        <v>30070.189999999995</v>
      </c>
      <c r="H9302" s="2">
        <v>40422</v>
      </c>
      <c r="I9302" s="2">
        <v>40886</v>
      </c>
      <c r="J9302" s="2">
        <v>50040</v>
      </c>
      <c r="K9302" t="s">
        <v>9063</v>
      </c>
      <c r="L9302">
        <v>3043</v>
      </c>
      <c r="M9302" t="s">
        <v>2002</v>
      </c>
      <c r="N9302" t="s">
        <v>51</v>
      </c>
      <c r="P9302" t="s">
        <v>34</v>
      </c>
      <c r="Q9302" t="s">
        <v>9064</v>
      </c>
      <c r="R9302" t="s">
        <v>9065</v>
      </c>
    </row>
    <row r="9303" spans="1:18" x14ac:dyDescent="0.35">
      <c r="A9303">
        <f t="shared" si="145"/>
        <v>2015</v>
      </c>
      <c r="B9303" t="s">
        <v>11207</v>
      </c>
      <c r="C9303" t="s">
        <v>18</v>
      </c>
      <c r="D9303" t="s">
        <v>22</v>
      </c>
      <c r="E9303">
        <v>49.1</v>
      </c>
      <c r="F9303">
        <v>54071.676000000007</v>
      </c>
      <c r="G9303">
        <v>11625.399999999996</v>
      </c>
      <c r="H9303" s="2">
        <v>40665</v>
      </c>
      <c r="I9303" s="2">
        <v>42277</v>
      </c>
      <c r="J9303" s="2">
        <v>49674</v>
      </c>
      <c r="K9303" t="s">
        <v>11208</v>
      </c>
      <c r="L9303">
        <v>7530</v>
      </c>
      <c r="M9303" t="s">
        <v>2636</v>
      </c>
      <c r="N9303" t="s">
        <v>99</v>
      </c>
      <c r="P9303" t="s">
        <v>34</v>
      </c>
      <c r="Q9303" t="s">
        <v>11209</v>
      </c>
      <c r="R9303" t="s">
        <v>11210</v>
      </c>
    </row>
    <row r="9304" spans="1:18" x14ac:dyDescent="0.35">
      <c r="A9304">
        <f t="shared" si="145"/>
        <v>2012</v>
      </c>
      <c r="B9304" t="s">
        <v>12722</v>
      </c>
      <c r="C9304" t="s">
        <v>18</v>
      </c>
      <c r="D9304" t="s">
        <v>22</v>
      </c>
      <c r="E9304">
        <v>49.14</v>
      </c>
      <c r="F9304">
        <v>55272.225000000006</v>
      </c>
      <c r="G9304">
        <v>20284.910000000003</v>
      </c>
      <c r="H9304" s="2">
        <v>40687</v>
      </c>
      <c r="I9304" s="2">
        <v>41075</v>
      </c>
      <c r="J9304" s="2">
        <v>50405</v>
      </c>
      <c r="K9304" t="s">
        <v>12723</v>
      </c>
      <c r="L9304">
        <v>6614</v>
      </c>
      <c r="M9304" t="s">
        <v>2243</v>
      </c>
      <c r="N9304" t="s">
        <v>42</v>
      </c>
      <c r="O9304" t="s">
        <v>12724</v>
      </c>
      <c r="P9304" t="s">
        <v>34</v>
      </c>
      <c r="Q9304" t="s">
        <v>12725</v>
      </c>
      <c r="R9304" t="s">
        <v>36</v>
      </c>
    </row>
    <row r="9305" spans="1:18" x14ac:dyDescent="0.35">
      <c r="A9305">
        <f t="shared" si="145"/>
        <v>2012</v>
      </c>
      <c r="B9305" t="s">
        <v>13998</v>
      </c>
      <c r="C9305" t="s">
        <v>18</v>
      </c>
      <c r="D9305" t="s">
        <v>22</v>
      </c>
      <c r="E9305">
        <v>49.2</v>
      </c>
      <c r="F9305">
        <v>56729.683000000005</v>
      </c>
      <c r="G9305">
        <v>23599.540000000005</v>
      </c>
      <c r="H9305" s="2">
        <v>40819</v>
      </c>
      <c r="I9305" s="2">
        <v>40967</v>
      </c>
      <c r="J9305" s="2">
        <v>50405</v>
      </c>
      <c r="K9305" t="s">
        <v>13999</v>
      </c>
      <c r="L9305">
        <v>4105</v>
      </c>
      <c r="M9305" t="s">
        <v>2589</v>
      </c>
      <c r="N9305" t="s">
        <v>344</v>
      </c>
      <c r="O9305" t="s">
        <v>14000</v>
      </c>
    </row>
    <row r="9306" spans="1:18" x14ac:dyDescent="0.35">
      <c r="A9306">
        <f t="shared" si="145"/>
        <v>2015</v>
      </c>
      <c r="B9306" t="s">
        <v>11085</v>
      </c>
      <c r="C9306" t="s">
        <v>18</v>
      </c>
      <c r="D9306" t="s">
        <v>22</v>
      </c>
      <c r="E9306">
        <v>49.28</v>
      </c>
      <c r="F9306">
        <v>58177.349999999991</v>
      </c>
      <c r="G9306">
        <v>14369.789999999997</v>
      </c>
      <c r="H9306" s="2">
        <v>40659</v>
      </c>
      <c r="I9306" s="2">
        <v>42066</v>
      </c>
      <c r="J9306" s="2">
        <v>49674</v>
      </c>
      <c r="K9306" t="s">
        <v>3723</v>
      </c>
      <c r="L9306">
        <v>8574</v>
      </c>
      <c r="M9306" t="s">
        <v>11086</v>
      </c>
      <c r="N9306" t="s">
        <v>25</v>
      </c>
      <c r="P9306" t="s">
        <v>34</v>
      </c>
      <c r="Q9306" t="s">
        <v>11087</v>
      </c>
      <c r="R9306" t="s">
        <v>404</v>
      </c>
    </row>
    <row r="9307" spans="1:18" x14ac:dyDescent="0.35">
      <c r="A9307">
        <f t="shared" si="145"/>
        <v>2011</v>
      </c>
      <c r="B9307" t="s">
        <v>10834</v>
      </c>
      <c r="C9307" t="s">
        <v>18</v>
      </c>
      <c r="D9307" t="s">
        <v>22</v>
      </c>
      <c r="E9307">
        <v>49.4</v>
      </c>
      <c r="F9307">
        <v>47933.919999999998</v>
      </c>
      <c r="G9307">
        <v>21714.080000000002</v>
      </c>
      <c r="H9307" s="2">
        <v>40640</v>
      </c>
      <c r="I9307" s="2">
        <v>40897</v>
      </c>
      <c r="J9307" s="2">
        <v>50040</v>
      </c>
      <c r="K9307" t="s">
        <v>10835</v>
      </c>
      <c r="L9307">
        <v>6246</v>
      </c>
      <c r="M9307" t="s">
        <v>5920</v>
      </c>
      <c r="N9307" t="s">
        <v>179</v>
      </c>
      <c r="O9307" t="s">
        <v>10836</v>
      </c>
      <c r="P9307" t="s">
        <v>34</v>
      </c>
      <c r="Q9307" t="s">
        <v>1153</v>
      </c>
      <c r="R9307" t="s">
        <v>4854</v>
      </c>
    </row>
    <row r="9308" spans="1:18" x14ac:dyDescent="0.35">
      <c r="A9308">
        <f t="shared" si="145"/>
        <v>2012</v>
      </c>
      <c r="B9308" t="s">
        <v>929</v>
      </c>
      <c r="C9308" t="s">
        <v>18</v>
      </c>
      <c r="D9308" t="s">
        <v>22</v>
      </c>
      <c r="E9308">
        <v>49.5</v>
      </c>
      <c r="F9308">
        <v>55535.180000000008</v>
      </c>
      <c r="G9308">
        <v>23102.62</v>
      </c>
      <c r="H9308" s="2">
        <v>39570</v>
      </c>
      <c r="I9308" s="2">
        <v>41095</v>
      </c>
      <c r="J9308" s="2">
        <v>50405</v>
      </c>
      <c r="K9308" t="s">
        <v>930</v>
      </c>
      <c r="L9308">
        <v>6430</v>
      </c>
      <c r="M9308" t="s">
        <v>931</v>
      </c>
      <c r="N9308" t="s">
        <v>414</v>
      </c>
      <c r="P9308" t="s">
        <v>34</v>
      </c>
      <c r="Q9308" t="s">
        <v>628</v>
      </c>
      <c r="R9308" t="s">
        <v>932</v>
      </c>
    </row>
    <row r="9309" spans="1:18" x14ac:dyDescent="0.35">
      <c r="A9309">
        <f t="shared" si="145"/>
        <v>2011</v>
      </c>
      <c r="B9309" t="s">
        <v>13952</v>
      </c>
      <c r="C9309" t="s">
        <v>18</v>
      </c>
      <c r="D9309" t="s">
        <v>446</v>
      </c>
      <c r="E9309">
        <v>49.5</v>
      </c>
      <c r="F9309">
        <v>27540.75</v>
      </c>
      <c r="G9309">
        <v>9717.2699999999986</v>
      </c>
      <c r="H9309" s="2">
        <v>40816</v>
      </c>
      <c r="I9309" s="2">
        <v>40892</v>
      </c>
      <c r="J9309" s="2">
        <v>50040</v>
      </c>
      <c r="K9309" t="s">
        <v>13953</v>
      </c>
      <c r="L9309">
        <v>2208</v>
      </c>
      <c r="M9309" t="s">
        <v>7613</v>
      </c>
      <c r="N9309" t="s">
        <v>583</v>
      </c>
      <c r="O9309" t="s">
        <v>13954</v>
      </c>
      <c r="P9309" t="s">
        <v>34</v>
      </c>
      <c r="Q9309" t="s">
        <v>13955</v>
      </c>
      <c r="R9309" t="s">
        <v>3476</v>
      </c>
    </row>
    <row r="9310" spans="1:18" x14ac:dyDescent="0.35">
      <c r="A9310">
        <f t="shared" si="145"/>
        <v>2011</v>
      </c>
      <c r="B9310" t="s">
        <v>13769</v>
      </c>
      <c r="C9310" t="s">
        <v>18</v>
      </c>
      <c r="D9310" t="s">
        <v>22</v>
      </c>
      <c r="E9310">
        <v>49.53</v>
      </c>
      <c r="F9310">
        <v>48842.253000000004</v>
      </c>
      <c r="G9310">
        <v>18004.07</v>
      </c>
      <c r="H9310" s="2">
        <v>40833</v>
      </c>
      <c r="I9310" s="2">
        <v>40899</v>
      </c>
      <c r="J9310" s="2">
        <v>50040</v>
      </c>
      <c r="K9310" t="s">
        <v>13770</v>
      </c>
      <c r="L9310">
        <v>4245</v>
      </c>
      <c r="M9310" t="s">
        <v>2273</v>
      </c>
      <c r="N9310" t="s">
        <v>210</v>
      </c>
      <c r="O9310" t="s">
        <v>13771</v>
      </c>
      <c r="P9310" t="s">
        <v>34</v>
      </c>
      <c r="Q9310" t="s">
        <v>470</v>
      </c>
      <c r="R9310" t="s">
        <v>1981</v>
      </c>
    </row>
    <row r="9311" spans="1:18" x14ac:dyDescent="0.35">
      <c r="A9311">
        <f t="shared" si="145"/>
        <v>2012</v>
      </c>
      <c r="B9311" t="s">
        <v>7098</v>
      </c>
      <c r="C9311" t="s">
        <v>18</v>
      </c>
      <c r="D9311" t="s">
        <v>22</v>
      </c>
      <c r="E9311">
        <v>49.6</v>
      </c>
      <c r="F9311">
        <v>48423.732999999986</v>
      </c>
      <c r="G9311">
        <v>17771.499999999996</v>
      </c>
      <c r="H9311" s="2">
        <v>39966</v>
      </c>
      <c r="I9311" s="2">
        <v>41231</v>
      </c>
      <c r="J9311" s="2">
        <v>50405</v>
      </c>
      <c r="K9311" t="s">
        <v>7099</v>
      </c>
      <c r="L9311">
        <v>8586</v>
      </c>
      <c r="M9311" t="s">
        <v>2034</v>
      </c>
      <c r="N9311" t="s">
        <v>25</v>
      </c>
      <c r="P9311" t="s">
        <v>34</v>
      </c>
      <c r="Q9311" t="s">
        <v>7100</v>
      </c>
      <c r="R9311" t="s">
        <v>7101</v>
      </c>
    </row>
    <row r="9312" spans="1:18" x14ac:dyDescent="0.35">
      <c r="A9312">
        <f t="shared" si="145"/>
        <v>2011</v>
      </c>
      <c r="B9312" t="s">
        <v>13544</v>
      </c>
      <c r="C9312" t="s">
        <v>18</v>
      </c>
      <c r="D9312" t="s">
        <v>19</v>
      </c>
      <c r="E9312">
        <v>49.6</v>
      </c>
      <c r="F9312">
        <v>53710.774999999994</v>
      </c>
      <c r="G9312">
        <v>28407.750000000004</v>
      </c>
      <c r="H9312" s="2">
        <v>40799</v>
      </c>
      <c r="I9312" s="2">
        <v>40883</v>
      </c>
      <c r="J9312" s="2">
        <v>50040</v>
      </c>
      <c r="K9312" t="s">
        <v>13545</v>
      </c>
      <c r="L9312">
        <v>8881</v>
      </c>
      <c r="M9312" t="s">
        <v>2571</v>
      </c>
      <c r="N9312" t="s">
        <v>32</v>
      </c>
      <c r="O9312" t="s">
        <v>13546</v>
      </c>
      <c r="P9312" t="s">
        <v>34</v>
      </c>
      <c r="Q9312" t="s">
        <v>13547</v>
      </c>
      <c r="R9312" t="s">
        <v>443</v>
      </c>
    </row>
    <row r="9313" spans="1:18" x14ac:dyDescent="0.35">
      <c r="A9313">
        <f t="shared" si="145"/>
        <v>2013</v>
      </c>
      <c r="B9313" t="s">
        <v>8069</v>
      </c>
      <c r="C9313" t="s">
        <v>18</v>
      </c>
      <c r="D9313" t="s">
        <v>22</v>
      </c>
      <c r="E9313">
        <v>49.8</v>
      </c>
      <c r="F9313">
        <v>52995.199999999997</v>
      </c>
      <c r="G9313">
        <v>14520.68</v>
      </c>
      <c r="H9313" s="2">
        <v>40185</v>
      </c>
      <c r="I9313" s="2">
        <v>41515</v>
      </c>
      <c r="J9313" s="2">
        <v>50770</v>
      </c>
      <c r="K9313" t="s">
        <v>8070</v>
      </c>
      <c r="L9313">
        <v>3532</v>
      </c>
      <c r="M9313" t="s">
        <v>4709</v>
      </c>
      <c r="N9313" t="s">
        <v>51</v>
      </c>
      <c r="P9313" t="s">
        <v>86</v>
      </c>
      <c r="Q9313" t="s">
        <v>8071</v>
      </c>
      <c r="R9313" t="s">
        <v>8072</v>
      </c>
    </row>
    <row r="9314" spans="1:18" x14ac:dyDescent="0.35">
      <c r="A9314">
        <f t="shared" si="145"/>
        <v>2015</v>
      </c>
      <c r="B9314" t="s">
        <v>9116</v>
      </c>
      <c r="C9314" t="s">
        <v>18</v>
      </c>
      <c r="D9314" t="s">
        <v>22</v>
      </c>
      <c r="E9314">
        <v>49.8</v>
      </c>
      <c r="F9314">
        <v>41718.5</v>
      </c>
      <c r="G9314">
        <v>8328.2099999999991</v>
      </c>
      <c r="H9314" s="2">
        <v>40465</v>
      </c>
      <c r="I9314" s="2">
        <v>42272</v>
      </c>
      <c r="J9314" s="2">
        <v>49674</v>
      </c>
      <c r="K9314" t="s">
        <v>9117</v>
      </c>
      <c r="L9314">
        <v>2900</v>
      </c>
      <c r="M9314" t="s">
        <v>1092</v>
      </c>
      <c r="N9314" t="s">
        <v>38</v>
      </c>
      <c r="O9314" t="s">
        <v>9118</v>
      </c>
      <c r="P9314" t="s">
        <v>34</v>
      </c>
      <c r="Q9314" t="s">
        <v>9119</v>
      </c>
      <c r="R9314" t="s">
        <v>9120</v>
      </c>
    </row>
    <row r="9315" spans="1:18" x14ac:dyDescent="0.35">
      <c r="A9315">
        <f t="shared" si="145"/>
        <v>2011</v>
      </c>
      <c r="B9315" t="s">
        <v>13472</v>
      </c>
      <c r="C9315" t="s">
        <v>18</v>
      </c>
      <c r="D9315" t="s">
        <v>22</v>
      </c>
      <c r="E9315">
        <v>49.88</v>
      </c>
      <c r="F9315">
        <v>53196.184000000001</v>
      </c>
      <c r="G9315">
        <v>22325.57</v>
      </c>
      <c r="H9315" s="2">
        <v>40791</v>
      </c>
      <c r="I9315" s="2">
        <v>40900</v>
      </c>
      <c r="J9315" s="2">
        <v>50040</v>
      </c>
      <c r="K9315" t="s">
        <v>13473</v>
      </c>
      <c r="L9315">
        <v>4227</v>
      </c>
      <c r="M9315" t="s">
        <v>7644</v>
      </c>
      <c r="N9315" t="s">
        <v>210</v>
      </c>
      <c r="O9315" t="s">
        <v>7645</v>
      </c>
      <c r="P9315" t="s">
        <v>34</v>
      </c>
      <c r="Q9315" t="s">
        <v>561</v>
      </c>
      <c r="R9315" t="s">
        <v>3156</v>
      </c>
    </row>
    <row r="9316" spans="1:18" x14ac:dyDescent="0.35">
      <c r="A9316">
        <f t="shared" si="145"/>
        <v>2010</v>
      </c>
      <c r="B9316" t="s">
        <v>9767</v>
      </c>
      <c r="C9316" t="s">
        <v>18</v>
      </c>
      <c r="D9316" t="s">
        <v>22</v>
      </c>
      <c r="E9316">
        <v>49.9</v>
      </c>
      <c r="F9316">
        <v>49951.950000000004</v>
      </c>
      <c r="G9316">
        <v>24999.170000000006</v>
      </c>
      <c r="H9316" s="2">
        <v>40532</v>
      </c>
      <c r="I9316" s="2">
        <v>40534</v>
      </c>
      <c r="J9316" s="2">
        <v>49674</v>
      </c>
      <c r="K9316" t="s">
        <v>8287</v>
      </c>
      <c r="L9316">
        <v>5107</v>
      </c>
      <c r="M9316" t="s">
        <v>7883</v>
      </c>
      <c r="N9316" t="s">
        <v>28</v>
      </c>
      <c r="O9316" t="s">
        <v>8288</v>
      </c>
      <c r="P9316" t="s">
        <v>34</v>
      </c>
      <c r="Q9316" t="s">
        <v>8289</v>
      </c>
      <c r="R9316" t="s">
        <v>512</v>
      </c>
    </row>
    <row r="9317" spans="1:18" x14ac:dyDescent="0.35">
      <c r="A9317">
        <f t="shared" si="145"/>
        <v>2013</v>
      </c>
      <c r="B9317" t="s">
        <v>10493</v>
      </c>
      <c r="C9317" t="s">
        <v>18</v>
      </c>
      <c r="D9317" t="s">
        <v>22</v>
      </c>
      <c r="E9317">
        <v>49.9</v>
      </c>
      <c r="F9317">
        <v>48702.1</v>
      </c>
      <c r="G9317">
        <v>13344.390000000001</v>
      </c>
      <c r="H9317" s="2">
        <v>40667</v>
      </c>
      <c r="I9317" s="2">
        <v>41423</v>
      </c>
      <c r="J9317" s="2">
        <v>50770</v>
      </c>
      <c r="K9317" t="s">
        <v>10494</v>
      </c>
      <c r="L9317">
        <v>3628</v>
      </c>
      <c r="M9317" t="s">
        <v>2488</v>
      </c>
      <c r="N9317" t="s">
        <v>51</v>
      </c>
      <c r="O9317" t="s">
        <v>10495</v>
      </c>
    </row>
    <row r="9318" spans="1:18" x14ac:dyDescent="0.35">
      <c r="A9318">
        <f t="shared" si="145"/>
        <v>2011</v>
      </c>
      <c r="B9318" t="s">
        <v>138</v>
      </c>
      <c r="C9318" t="s">
        <v>18</v>
      </c>
      <c r="D9318" t="s">
        <v>22</v>
      </c>
      <c r="E9318">
        <v>50</v>
      </c>
      <c r="F9318">
        <v>58140.5</v>
      </c>
      <c r="G9318">
        <v>26279.490000000009</v>
      </c>
      <c r="H9318" s="2">
        <v>39569</v>
      </c>
      <c r="I9318" s="2">
        <v>40897</v>
      </c>
      <c r="J9318" s="2">
        <v>50040</v>
      </c>
      <c r="K9318" t="s">
        <v>139</v>
      </c>
      <c r="L9318">
        <v>1438</v>
      </c>
      <c r="M9318" t="s">
        <v>140</v>
      </c>
      <c r="N9318" t="s">
        <v>21</v>
      </c>
      <c r="P9318" t="s">
        <v>34</v>
      </c>
      <c r="Q9318" t="s">
        <v>141</v>
      </c>
      <c r="R9318" t="s">
        <v>142</v>
      </c>
    </row>
    <row r="9319" spans="1:18" x14ac:dyDescent="0.35">
      <c r="A9319">
        <f t="shared" si="145"/>
        <v>2012</v>
      </c>
      <c r="B9319" t="s">
        <v>8200</v>
      </c>
      <c r="C9319" t="s">
        <v>18</v>
      </c>
      <c r="D9319" t="s">
        <v>19</v>
      </c>
      <c r="E9319">
        <v>50</v>
      </c>
      <c r="F9319">
        <v>43749.200000000004</v>
      </c>
      <c r="G9319">
        <v>17467.189999999999</v>
      </c>
      <c r="H9319" s="2">
        <v>40232</v>
      </c>
      <c r="I9319" s="2">
        <v>41179</v>
      </c>
      <c r="J9319" s="2">
        <v>50405</v>
      </c>
      <c r="K9319" t="s">
        <v>8201</v>
      </c>
      <c r="L9319">
        <v>3715</v>
      </c>
      <c r="M9319" t="s">
        <v>3715</v>
      </c>
      <c r="N9319" t="s">
        <v>51</v>
      </c>
      <c r="O9319" t="s">
        <v>3932</v>
      </c>
      <c r="P9319" t="s">
        <v>34</v>
      </c>
      <c r="Q9319" t="s">
        <v>3933</v>
      </c>
      <c r="R9319" t="s">
        <v>366</v>
      </c>
    </row>
    <row r="9320" spans="1:18" x14ac:dyDescent="0.35">
      <c r="A9320">
        <f t="shared" si="145"/>
        <v>2008</v>
      </c>
      <c r="B9320" t="s">
        <v>4643</v>
      </c>
      <c r="C9320" t="s">
        <v>18</v>
      </c>
      <c r="D9320" t="s">
        <v>19</v>
      </c>
      <c r="E9320">
        <v>50.16</v>
      </c>
      <c r="F9320">
        <v>54835.906999999999</v>
      </c>
      <c r="G9320">
        <v>32956.379999999997</v>
      </c>
      <c r="H9320" s="2">
        <v>39570</v>
      </c>
      <c r="I9320" s="2">
        <v>39640</v>
      </c>
      <c r="J9320" s="2">
        <v>48944</v>
      </c>
      <c r="K9320" t="s">
        <v>4644</v>
      </c>
      <c r="L9320">
        <v>7226</v>
      </c>
      <c r="M9320" t="s">
        <v>4593</v>
      </c>
      <c r="N9320" t="s">
        <v>99</v>
      </c>
      <c r="P9320" t="s">
        <v>34</v>
      </c>
      <c r="Q9320" t="s">
        <v>470</v>
      </c>
      <c r="R9320" t="s">
        <v>4645</v>
      </c>
    </row>
    <row r="9321" spans="1:18" x14ac:dyDescent="0.35">
      <c r="A9321">
        <f t="shared" si="145"/>
        <v>2009</v>
      </c>
      <c r="B9321" t="s">
        <v>2053</v>
      </c>
      <c r="C9321" t="s">
        <v>18</v>
      </c>
      <c r="D9321" t="s">
        <v>22</v>
      </c>
      <c r="E9321">
        <v>50.2</v>
      </c>
      <c r="F9321">
        <v>59917.440000000002</v>
      </c>
      <c r="G9321">
        <v>39425.680000000008</v>
      </c>
      <c r="H9321" s="2">
        <v>39570</v>
      </c>
      <c r="I9321" s="2">
        <v>39895</v>
      </c>
      <c r="J9321" s="2">
        <v>49309</v>
      </c>
      <c r="K9321" t="s">
        <v>2054</v>
      </c>
      <c r="L9321">
        <v>6221</v>
      </c>
      <c r="M9321" t="s">
        <v>1798</v>
      </c>
      <c r="N9321" t="s">
        <v>179</v>
      </c>
      <c r="P9321" t="s">
        <v>34</v>
      </c>
      <c r="Q9321" t="s">
        <v>2055</v>
      </c>
      <c r="R9321" t="s">
        <v>293</v>
      </c>
    </row>
    <row r="9322" spans="1:18" x14ac:dyDescent="0.35">
      <c r="A9322">
        <f t="shared" si="145"/>
        <v>2011</v>
      </c>
      <c r="B9322" t="s">
        <v>5036</v>
      </c>
      <c r="C9322" t="s">
        <v>18</v>
      </c>
      <c r="D9322" t="s">
        <v>19</v>
      </c>
      <c r="E9322">
        <v>50.2</v>
      </c>
      <c r="F9322">
        <v>45287.700000000004</v>
      </c>
      <c r="G9322">
        <v>23504.319999999996</v>
      </c>
      <c r="H9322" s="2">
        <v>39570</v>
      </c>
      <c r="I9322" s="2">
        <v>40798</v>
      </c>
      <c r="J9322" s="2">
        <v>50040</v>
      </c>
      <c r="K9322" t="s">
        <v>5037</v>
      </c>
      <c r="L9322">
        <v>2732</v>
      </c>
      <c r="M9322" t="s">
        <v>5038</v>
      </c>
      <c r="N9322" t="s">
        <v>51</v>
      </c>
      <c r="P9322" t="s">
        <v>34</v>
      </c>
      <c r="Q9322" t="s">
        <v>5039</v>
      </c>
      <c r="R9322" t="s">
        <v>5040</v>
      </c>
    </row>
    <row r="9323" spans="1:18" x14ac:dyDescent="0.35">
      <c r="A9323">
        <f t="shared" si="145"/>
        <v>2009</v>
      </c>
      <c r="B9323" t="s">
        <v>5689</v>
      </c>
      <c r="C9323" t="s">
        <v>18</v>
      </c>
      <c r="D9323" t="s">
        <v>19</v>
      </c>
      <c r="E9323">
        <v>50.2</v>
      </c>
      <c r="F9323">
        <v>60045.25</v>
      </c>
      <c r="G9323">
        <v>44673.679999999993</v>
      </c>
      <c r="H9323" s="2">
        <v>39686</v>
      </c>
      <c r="I9323" s="2">
        <v>40164</v>
      </c>
      <c r="J9323" s="2">
        <v>49309</v>
      </c>
      <c r="K9323" t="s">
        <v>5690</v>
      </c>
      <c r="L9323">
        <v>1236</v>
      </c>
      <c r="M9323" t="s">
        <v>4923</v>
      </c>
      <c r="N9323" t="s">
        <v>332</v>
      </c>
      <c r="O9323" t="s">
        <v>5691</v>
      </c>
      <c r="P9323" t="s">
        <v>34</v>
      </c>
      <c r="Q9323" t="s">
        <v>5692</v>
      </c>
      <c r="R9323" t="s">
        <v>200</v>
      </c>
    </row>
    <row r="9324" spans="1:18" x14ac:dyDescent="0.35">
      <c r="A9324">
        <f t="shared" si="145"/>
        <v>2011</v>
      </c>
      <c r="B9324" t="s">
        <v>6967</v>
      </c>
      <c r="C9324" t="s">
        <v>18</v>
      </c>
      <c r="D9324" t="s">
        <v>22</v>
      </c>
      <c r="E9324">
        <v>50.2</v>
      </c>
      <c r="F9324">
        <v>57912.924999999996</v>
      </c>
      <c r="G9324">
        <v>23107.260000000002</v>
      </c>
      <c r="H9324" s="2">
        <v>39937</v>
      </c>
      <c r="I9324" s="2">
        <v>40743</v>
      </c>
      <c r="J9324" s="2">
        <v>50040</v>
      </c>
      <c r="K9324" t="s">
        <v>6968</v>
      </c>
      <c r="L9324">
        <v>8415</v>
      </c>
      <c r="M9324" t="s">
        <v>6969</v>
      </c>
      <c r="N9324" t="s">
        <v>53</v>
      </c>
      <c r="O9324" t="s">
        <v>6970</v>
      </c>
    </row>
    <row r="9325" spans="1:18" x14ac:dyDescent="0.35">
      <c r="A9325">
        <f t="shared" si="145"/>
        <v>2008</v>
      </c>
      <c r="B9325" t="s">
        <v>788</v>
      </c>
      <c r="C9325" t="s">
        <v>18</v>
      </c>
      <c r="D9325" t="s">
        <v>19</v>
      </c>
      <c r="E9325">
        <v>50.22</v>
      </c>
      <c r="F9325">
        <v>58144.111999999994</v>
      </c>
      <c r="G9325">
        <v>33418.019999999997</v>
      </c>
      <c r="H9325" s="2">
        <v>39570</v>
      </c>
      <c r="I9325" s="2">
        <v>39773</v>
      </c>
      <c r="J9325" s="2">
        <v>48944</v>
      </c>
      <c r="K9325" t="s">
        <v>789</v>
      </c>
      <c r="L9325">
        <v>3302</v>
      </c>
      <c r="M9325" t="s">
        <v>790</v>
      </c>
      <c r="N9325" t="s">
        <v>51</v>
      </c>
      <c r="O9325" t="s">
        <v>306</v>
      </c>
      <c r="P9325" t="s">
        <v>34</v>
      </c>
      <c r="Q9325" t="s">
        <v>307</v>
      </c>
      <c r="R9325" t="s">
        <v>277</v>
      </c>
    </row>
    <row r="9326" spans="1:18" x14ac:dyDescent="0.35">
      <c r="A9326">
        <f t="shared" si="145"/>
        <v>2011</v>
      </c>
      <c r="B9326" t="s">
        <v>8135</v>
      </c>
      <c r="C9326" t="s">
        <v>18</v>
      </c>
      <c r="D9326" t="s">
        <v>22</v>
      </c>
      <c r="E9326">
        <v>50.3</v>
      </c>
      <c r="F9326">
        <v>52681.916999999994</v>
      </c>
      <c r="G9326">
        <v>22109.789999999997</v>
      </c>
      <c r="H9326" s="2">
        <v>40207</v>
      </c>
      <c r="I9326" s="2">
        <v>40683</v>
      </c>
      <c r="J9326" s="2">
        <v>50040</v>
      </c>
      <c r="K9326" t="s">
        <v>8136</v>
      </c>
      <c r="L9326">
        <v>4528</v>
      </c>
      <c r="M9326" t="s">
        <v>4422</v>
      </c>
      <c r="N9326" t="s">
        <v>210</v>
      </c>
      <c r="O9326" t="s">
        <v>8137</v>
      </c>
      <c r="P9326" t="s">
        <v>34</v>
      </c>
      <c r="Q9326" t="s">
        <v>890</v>
      </c>
      <c r="R9326" t="s">
        <v>1185</v>
      </c>
    </row>
    <row r="9327" spans="1:18" x14ac:dyDescent="0.35">
      <c r="A9327">
        <f t="shared" si="145"/>
        <v>2009</v>
      </c>
      <c r="B9327" t="s">
        <v>683</v>
      </c>
      <c r="C9327" t="s">
        <v>18</v>
      </c>
      <c r="D9327" t="s">
        <v>22</v>
      </c>
      <c r="E9327">
        <v>50.4</v>
      </c>
      <c r="F9327">
        <v>51697.125</v>
      </c>
      <c r="G9327">
        <v>31584.680000000004</v>
      </c>
      <c r="H9327" s="2">
        <v>39570</v>
      </c>
      <c r="I9327" s="2">
        <v>39889</v>
      </c>
      <c r="J9327" s="2">
        <v>49309</v>
      </c>
      <c r="K9327" t="s">
        <v>684</v>
      </c>
      <c r="L9327">
        <v>1110</v>
      </c>
      <c r="M9327" t="s">
        <v>206</v>
      </c>
      <c r="N9327" t="s">
        <v>21</v>
      </c>
      <c r="O9327" t="s">
        <v>158</v>
      </c>
      <c r="P9327" t="s">
        <v>34</v>
      </c>
      <c r="Q9327" t="s">
        <v>159</v>
      </c>
      <c r="R9327" t="s">
        <v>160</v>
      </c>
    </row>
    <row r="9328" spans="1:18" x14ac:dyDescent="0.35">
      <c r="A9328">
        <f t="shared" si="145"/>
        <v>2009</v>
      </c>
      <c r="B9328" t="s">
        <v>4331</v>
      </c>
      <c r="C9328" t="s">
        <v>18</v>
      </c>
      <c r="D9328" t="s">
        <v>22</v>
      </c>
      <c r="E9328">
        <v>50.4</v>
      </c>
      <c r="F9328">
        <v>53701.909999999996</v>
      </c>
      <c r="G9328">
        <v>32809.51999999999</v>
      </c>
      <c r="H9328" s="2">
        <v>39570</v>
      </c>
      <c r="I9328" s="2">
        <v>40165</v>
      </c>
      <c r="J9328" s="2">
        <v>49309</v>
      </c>
      <c r="K9328" t="s">
        <v>4332</v>
      </c>
      <c r="L9328">
        <v>7403</v>
      </c>
      <c r="M9328" t="s">
        <v>914</v>
      </c>
      <c r="N9328" t="s">
        <v>99</v>
      </c>
      <c r="O9328" t="s">
        <v>4333</v>
      </c>
      <c r="P9328" t="s">
        <v>34</v>
      </c>
      <c r="Q9328" t="s">
        <v>497</v>
      </c>
      <c r="R9328" t="s">
        <v>3626</v>
      </c>
    </row>
    <row r="9329" spans="1:18" x14ac:dyDescent="0.35">
      <c r="A9329">
        <f t="shared" si="145"/>
        <v>2009</v>
      </c>
      <c r="B9329" t="s">
        <v>4649</v>
      </c>
      <c r="C9329" t="s">
        <v>18</v>
      </c>
      <c r="D9329" t="s">
        <v>22</v>
      </c>
      <c r="E9329">
        <v>50.4</v>
      </c>
      <c r="F9329">
        <v>57603.399999999994</v>
      </c>
      <c r="G9329">
        <v>35193.160000000003</v>
      </c>
      <c r="H9329" s="2">
        <v>39570</v>
      </c>
      <c r="I9329" s="2">
        <v>40060</v>
      </c>
      <c r="J9329" s="2">
        <v>49309</v>
      </c>
      <c r="K9329" t="s">
        <v>4650</v>
      </c>
      <c r="L9329">
        <v>2562</v>
      </c>
      <c r="M9329" t="s">
        <v>4651</v>
      </c>
      <c r="N9329" t="s">
        <v>51</v>
      </c>
      <c r="O9329" t="s">
        <v>4652</v>
      </c>
      <c r="P9329" t="s">
        <v>34</v>
      </c>
      <c r="Q9329" t="s">
        <v>4653</v>
      </c>
      <c r="R9329" t="s">
        <v>653</v>
      </c>
    </row>
    <row r="9330" spans="1:18" x14ac:dyDescent="0.35">
      <c r="A9330">
        <f t="shared" si="145"/>
        <v>2011</v>
      </c>
      <c r="B9330" t="s">
        <v>8624</v>
      </c>
      <c r="C9330" t="s">
        <v>18</v>
      </c>
      <c r="D9330" t="s">
        <v>22</v>
      </c>
      <c r="E9330">
        <v>50.4</v>
      </c>
      <c r="F9330">
        <v>74460</v>
      </c>
      <c r="G9330">
        <v>31249.68</v>
      </c>
      <c r="H9330" s="2">
        <v>40375</v>
      </c>
      <c r="I9330" s="2">
        <v>40638</v>
      </c>
      <c r="J9330" s="2">
        <v>50040</v>
      </c>
      <c r="K9330" t="s">
        <v>8625</v>
      </c>
      <c r="L9330">
        <v>1400</v>
      </c>
      <c r="M9330" t="s">
        <v>322</v>
      </c>
      <c r="N9330" t="s">
        <v>21</v>
      </c>
      <c r="O9330" t="s">
        <v>8626</v>
      </c>
      <c r="P9330" t="s">
        <v>34</v>
      </c>
      <c r="Q9330" t="s">
        <v>8627</v>
      </c>
      <c r="R9330" t="s">
        <v>8628</v>
      </c>
    </row>
    <row r="9331" spans="1:18" x14ac:dyDescent="0.35">
      <c r="A9331">
        <f t="shared" si="145"/>
        <v>2013</v>
      </c>
      <c r="B9331" t="s">
        <v>8969</v>
      </c>
      <c r="C9331" t="s">
        <v>18</v>
      </c>
      <c r="D9331" t="s">
        <v>19</v>
      </c>
      <c r="E9331">
        <v>50.4</v>
      </c>
      <c r="F9331">
        <v>34634.218000000001</v>
      </c>
      <c r="G9331">
        <v>11602.429999999998</v>
      </c>
      <c r="H9331" s="2">
        <v>40402</v>
      </c>
      <c r="I9331" s="2">
        <v>41593</v>
      </c>
      <c r="J9331" s="2">
        <v>50770</v>
      </c>
      <c r="K9331" t="s">
        <v>5246</v>
      </c>
      <c r="L9331">
        <v>7078</v>
      </c>
      <c r="M9331" t="s">
        <v>520</v>
      </c>
      <c r="N9331" t="s">
        <v>99</v>
      </c>
      <c r="P9331" t="s">
        <v>34</v>
      </c>
      <c r="Q9331" t="s">
        <v>8970</v>
      </c>
      <c r="R9331" t="s">
        <v>293</v>
      </c>
    </row>
    <row r="9332" spans="1:18" x14ac:dyDescent="0.35">
      <c r="A9332">
        <f t="shared" si="145"/>
        <v>2013</v>
      </c>
      <c r="B9332" t="s">
        <v>9744</v>
      </c>
      <c r="C9332" t="s">
        <v>18</v>
      </c>
      <c r="D9332" t="s">
        <v>19</v>
      </c>
      <c r="E9332">
        <v>50.4</v>
      </c>
      <c r="F9332">
        <v>55048.25</v>
      </c>
      <c r="G9332">
        <v>18441.160000000003</v>
      </c>
      <c r="H9332" s="2">
        <v>40519</v>
      </c>
      <c r="I9332" s="2">
        <v>41599</v>
      </c>
      <c r="J9332" s="2">
        <v>50770</v>
      </c>
      <c r="K9332" t="s">
        <v>9745</v>
      </c>
      <c r="L9332">
        <v>1269</v>
      </c>
      <c r="M9332" t="s">
        <v>7669</v>
      </c>
      <c r="N9332" t="s">
        <v>21</v>
      </c>
      <c r="O9332" t="s">
        <v>9746</v>
      </c>
      <c r="P9332" t="s">
        <v>34</v>
      </c>
      <c r="Q9332" t="s">
        <v>9747</v>
      </c>
      <c r="R9332" t="s">
        <v>1991</v>
      </c>
    </row>
    <row r="9333" spans="1:18" x14ac:dyDescent="0.35">
      <c r="A9333">
        <f t="shared" si="145"/>
        <v>2012</v>
      </c>
      <c r="B9333" t="s">
        <v>12875</v>
      </c>
      <c r="C9333" t="s">
        <v>18</v>
      </c>
      <c r="D9333" t="s">
        <v>22</v>
      </c>
      <c r="E9333">
        <v>50.4</v>
      </c>
      <c r="F9333">
        <v>57998.525000000009</v>
      </c>
      <c r="G9333">
        <v>21227.460000000003</v>
      </c>
      <c r="H9333" s="2">
        <v>40750</v>
      </c>
      <c r="I9333" s="2">
        <v>41178</v>
      </c>
      <c r="J9333" s="2">
        <v>50405</v>
      </c>
      <c r="K9333" t="s">
        <v>12876</v>
      </c>
      <c r="L9333">
        <v>6330</v>
      </c>
      <c r="M9333" t="s">
        <v>3915</v>
      </c>
      <c r="N9333" t="s">
        <v>895</v>
      </c>
      <c r="P9333" t="s">
        <v>34</v>
      </c>
      <c r="Q9333" t="s">
        <v>3324</v>
      </c>
      <c r="R9333" t="s">
        <v>596</v>
      </c>
    </row>
    <row r="9334" spans="1:18" x14ac:dyDescent="0.35">
      <c r="A9334">
        <f t="shared" si="145"/>
        <v>2015</v>
      </c>
      <c r="B9334" t="s">
        <v>13921</v>
      </c>
      <c r="C9334" t="s">
        <v>18</v>
      </c>
      <c r="D9334" t="s">
        <v>22</v>
      </c>
      <c r="E9334">
        <v>50.47</v>
      </c>
      <c r="F9334">
        <v>44778.9</v>
      </c>
      <c r="G9334">
        <v>8897.5799999999981</v>
      </c>
      <c r="H9334" s="2">
        <v>40814</v>
      </c>
      <c r="I9334" s="2">
        <v>42162</v>
      </c>
      <c r="J9334" s="2">
        <v>49674</v>
      </c>
      <c r="K9334" t="s">
        <v>13922</v>
      </c>
      <c r="L9334">
        <v>3084</v>
      </c>
      <c r="M9334" t="s">
        <v>4612</v>
      </c>
      <c r="N9334" t="s">
        <v>51</v>
      </c>
      <c r="O9334" t="s">
        <v>13923</v>
      </c>
      <c r="P9334" t="s">
        <v>34</v>
      </c>
      <c r="Q9334" t="s">
        <v>4743</v>
      </c>
      <c r="R9334" t="s">
        <v>254</v>
      </c>
    </row>
    <row r="9335" spans="1:18" x14ac:dyDescent="0.35">
      <c r="A9335">
        <f t="shared" si="145"/>
        <v>2011</v>
      </c>
      <c r="B9335" t="s">
        <v>6814</v>
      </c>
      <c r="C9335" t="s">
        <v>18</v>
      </c>
      <c r="D9335" t="s">
        <v>22</v>
      </c>
      <c r="E9335">
        <v>50.5</v>
      </c>
      <c r="F9335">
        <v>45864.299999999996</v>
      </c>
      <c r="G9335">
        <v>19248.510000000002</v>
      </c>
      <c r="H9335" s="2">
        <v>39888</v>
      </c>
      <c r="I9335" s="2">
        <v>40833</v>
      </c>
      <c r="J9335" s="2">
        <v>50040</v>
      </c>
      <c r="K9335" t="s">
        <v>4781</v>
      </c>
      <c r="L9335">
        <v>9100</v>
      </c>
      <c r="M9335" t="s">
        <v>2221</v>
      </c>
      <c r="N9335" t="s">
        <v>189</v>
      </c>
      <c r="O9335" t="s">
        <v>6815</v>
      </c>
      <c r="P9335" t="s">
        <v>34</v>
      </c>
      <c r="Q9335" t="s">
        <v>1153</v>
      </c>
      <c r="R9335" t="s">
        <v>1185</v>
      </c>
    </row>
    <row r="9336" spans="1:18" x14ac:dyDescent="0.35">
      <c r="A9336">
        <f t="shared" si="145"/>
        <v>2010</v>
      </c>
      <c r="B9336" t="s">
        <v>7881</v>
      </c>
      <c r="C9336" t="s">
        <v>18</v>
      </c>
      <c r="D9336" t="s">
        <v>22</v>
      </c>
      <c r="E9336">
        <v>50.5</v>
      </c>
      <c r="F9336">
        <v>49988.161999999997</v>
      </c>
      <c r="G9336">
        <v>16546.100000000002</v>
      </c>
      <c r="H9336" s="2">
        <v>40157</v>
      </c>
      <c r="I9336" s="2">
        <v>40465</v>
      </c>
      <c r="J9336" s="2">
        <v>49674</v>
      </c>
      <c r="K9336" t="s">
        <v>7882</v>
      </c>
      <c r="L9336">
        <v>5107</v>
      </c>
      <c r="M9336" t="s">
        <v>7883</v>
      </c>
      <c r="N9336" t="s">
        <v>28</v>
      </c>
      <c r="O9336" t="s">
        <v>7884</v>
      </c>
    </row>
    <row r="9337" spans="1:18" x14ac:dyDescent="0.35">
      <c r="A9337">
        <f t="shared" si="145"/>
        <v>2009</v>
      </c>
      <c r="B9337" t="s">
        <v>961</v>
      </c>
      <c r="C9337" t="s">
        <v>18</v>
      </c>
      <c r="D9337" t="s">
        <v>22</v>
      </c>
      <c r="E9337">
        <v>50.6</v>
      </c>
      <c r="F9337">
        <v>51980.974999999999</v>
      </c>
      <c r="G9337">
        <v>34203.5</v>
      </c>
      <c r="H9337" s="2">
        <v>39569</v>
      </c>
      <c r="I9337" s="2">
        <v>40127</v>
      </c>
      <c r="J9337" s="2">
        <v>49309</v>
      </c>
      <c r="K9337" t="s">
        <v>962</v>
      </c>
      <c r="L9337">
        <v>6078</v>
      </c>
      <c r="M9337" t="s">
        <v>963</v>
      </c>
      <c r="N9337" t="s">
        <v>460</v>
      </c>
      <c r="P9337" t="s">
        <v>34</v>
      </c>
      <c r="Q9337" t="s">
        <v>964</v>
      </c>
      <c r="R9337" t="s">
        <v>293</v>
      </c>
    </row>
    <row r="9338" spans="1:18" x14ac:dyDescent="0.35">
      <c r="A9338">
        <f t="shared" si="145"/>
        <v>2012</v>
      </c>
      <c r="B9338" t="s">
        <v>9649</v>
      </c>
      <c r="C9338" t="s">
        <v>18</v>
      </c>
      <c r="D9338" t="s">
        <v>22</v>
      </c>
      <c r="E9338">
        <v>50.6</v>
      </c>
      <c r="F9338">
        <v>50823.200000000004</v>
      </c>
      <c r="G9338">
        <v>18601.28</v>
      </c>
      <c r="H9338" s="2">
        <v>40522</v>
      </c>
      <c r="I9338" s="2">
        <v>41049</v>
      </c>
      <c r="J9338" s="2">
        <v>50405</v>
      </c>
      <c r="K9338" t="s">
        <v>9650</v>
      </c>
      <c r="L9338">
        <v>3097</v>
      </c>
      <c r="M9338" t="s">
        <v>557</v>
      </c>
      <c r="N9338" t="s">
        <v>51</v>
      </c>
      <c r="O9338" t="s">
        <v>9651</v>
      </c>
      <c r="P9338" t="s">
        <v>34</v>
      </c>
      <c r="Q9338" t="s">
        <v>9652</v>
      </c>
      <c r="R9338" t="s">
        <v>123</v>
      </c>
    </row>
    <row r="9339" spans="1:18" x14ac:dyDescent="0.35">
      <c r="A9339">
        <f t="shared" si="145"/>
        <v>2016</v>
      </c>
      <c r="B9339" t="s">
        <v>12873</v>
      </c>
      <c r="C9339" t="s">
        <v>18</v>
      </c>
      <c r="D9339" t="s">
        <v>22</v>
      </c>
      <c r="E9339">
        <v>50.6</v>
      </c>
      <c r="F9339">
        <v>50188.733999999997</v>
      </c>
      <c r="G9339">
        <v>9184.5099999999966</v>
      </c>
      <c r="H9339" s="2">
        <v>40758</v>
      </c>
      <c r="I9339" s="2">
        <v>42641</v>
      </c>
      <c r="J9339" s="2">
        <v>50040</v>
      </c>
      <c r="K9339" t="s">
        <v>12874</v>
      </c>
      <c r="L9339">
        <v>5425</v>
      </c>
      <c r="M9339" t="s">
        <v>1994</v>
      </c>
      <c r="N9339" t="s">
        <v>28</v>
      </c>
      <c r="P9339" t="s">
        <v>34</v>
      </c>
      <c r="Q9339" t="s">
        <v>6137</v>
      </c>
      <c r="R9339" t="s">
        <v>1041</v>
      </c>
    </row>
    <row r="9340" spans="1:18" x14ac:dyDescent="0.35">
      <c r="A9340">
        <f t="shared" si="145"/>
        <v>2011</v>
      </c>
      <c r="B9340" t="s">
        <v>14066</v>
      </c>
      <c r="C9340" t="s">
        <v>18</v>
      </c>
      <c r="D9340" t="s">
        <v>22</v>
      </c>
      <c r="E9340">
        <v>50.6</v>
      </c>
      <c r="F9340">
        <v>60037.424999999996</v>
      </c>
      <c r="G9340">
        <v>27136.920000000002</v>
      </c>
      <c r="H9340" s="2">
        <v>40826</v>
      </c>
      <c r="I9340" s="2">
        <v>40879</v>
      </c>
      <c r="J9340" s="2">
        <v>50040</v>
      </c>
      <c r="K9340" t="s">
        <v>14067</v>
      </c>
      <c r="L9340">
        <v>1400</v>
      </c>
      <c r="M9340" t="s">
        <v>14063</v>
      </c>
      <c r="N9340" t="s">
        <v>21</v>
      </c>
      <c r="O9340" t="s">
        <v>14064</v>
      </c>
      <c r="P9340" t="s">
        <v>34</v>
      </c>
      <c r="Q9340" t="s">
        <v>14065</v>
      </c>
      <c r="R9340" t="s">
        <v>5727</v>
      </c>
    </row>
    <row r="9341" spans="1:18" x14ac:dyDescent="0.35">
      <c r="A9341">
        <f t="shared" si="145"/>
        <v>2008</v>
      </c>
      <c r="B9341" t="s">
        <v>62</v>
      </c>
      <c r="C9341" t="s">
        <v>18</v>
      </c>
      <c r="D9341" t="s">
        <v>22</v>
      </c>
      <c r="E9341">
        <v>50.7</v>
      </c>
      <c r="F9341">
        <v>51229.525000000001</v>
      </c>
      <c r="G9341">
        <v>26485.639999999996</v>
      </c>
      <c r="H9341" s="2">
        <v>39570</v>
      </c>
      <c r="I9341" s="2">
        <v>39514</v>
      </c>
      <c r="J9341" s="2">
        <v>48944</v>
      </c>
      <c r="K9341" t="s">
        <v>63</v>
      </c>
      <c r="L9341">
        <v>8524</v>
      </c>
      <c r="M9341" t="s">
        <v>64</v>
      </c>
      <c r="N9341" t="s">
        <v>25</v>
      </c>
      <c r="P9341" t="s">
        <v>34</v>
      </c>
      <c r="Q9341" t="s">
        <v>65</v>
      </c>
      <c r="R9341" t="s">
        <v>66</v>
      </c>
    </row>
    <row r="9342" spans="1:18" x14ac:dyDescent="0.35">
      <c r="A9342">
        <f t="shared" si="145"/>
        <v>2008</v>
      </c>
      <c r="B9342" t="s">
        <v>315</v>
      </c>
      <c r="C9342" t="s">
        <v>18</v>
      </c>
      <c r="D9342" t="s">
        <v>22</v>
      </c>
      <c r="E9342">
        <v>50.7</v>
      </c>
      <c r="F9342">
        <v>49278.15</v>
      </c>
      <c r="G9342">
        <v>18232.93</v>
      </c>
      <c r="H9342" s="2">
        <v>39569</v>
      </c>
      <c r="I9342" s="2">
        <v>39649</v>
      </c>
      <c r="J9342" s="2">
        <v>48944</v>
      </c>
      <c r="K9342" t="s">
        <v>316</v>
      </c>
      <c r="L9342">
        <v>9413</v>
      </c>
      <c r="M9342" t="s">
        <v>317</v>
      </c>
      <c r="N9342" t="s">
        <v>318</v>
      </c>
      <c r="P9342" t="s">
        <v>34</v>
      </c>
      <c r="Q9342" t="s">
        <v>319</v>
      </c>
      <c r="R9342" t="s">
        <v>320</v>
      </c>
    </row>
    <row r="9343" spans="1:18" x14ac:dyDescent="0.35">
      <c r="A9343">
        <f t="shared" si="145"/>
        <v>2008</v>
      </c>
      <c r="B9343" t="s">
        <v>2044</v>
      </c>
      <c r="C9343" t="s">
        <v>18</v>
      </c>
      <c r="D9343" t="s">
        <v>19</v>
      </c>
      <c r="E9343">
        <v>50.7</v>
      </c>
      <c r="F9343">
        <v>65731.7</v>
      </c>
      <c r="G9343">
        <v>41805.329999999987</v>
      </c>
      <c r="H9343" s="2">
        <v>39570</v>
      </c>
      <c r="I9343" s="2">
        <v>39762</v>
      </c>
      <c r="J9343" s="2">
        <v>48944</v>
      </c>
      <c r="K9343" t="s">
        <v>2045</v>
      </c>
      <c r="L9343">
        <v>1971</v>
      </c>
      <c r="M9343" t="s">
        <v>2046</v>
      </c>
      <c r="N9343" t="s">
        <v>76</v>
      </c>
      <c r="P9343" t="s">
        <v>34</v>
      </c>
      <c r="Q9343" t="s">
        <v>2047</v>
      </c>
      <c r="R9343" t="s">
        <v>2048</v>
      </c>
    </row>
    <row r="9344" spans="1:18" x14ac:dyDescent="0.35">
      <c r="A9344">
        <f t="shared" si="145"/>
        <v>2012</v>
      </c>
      <c r="B9344" t="s">
        <v>10526</v>
      </c>
      <c r="C9344" t="s">
        <v>18</v>
      </c>
      <c r="D9344" t="s">
        <v>22</v>
      </c>
      <c r="E9344">
        <v>50.7</v>
      </c>
      <c r="F9344">
        <v>51513</v>
      </c>
      <c r="G9344">
        <v>17668.95</v>
      </c>
      <c r="H9344" s="2">
        <v>40627</v>
      </c>
      <c r="I9344" s="2">
        <v>41180</v>
      </c>
      <c r="J9344" s="2">
        <v>50405</v>
      </c>
      <c r="K9344" t="s">
        <v>10527</v>
      </c>
      <c r="L9344">
        <v>6595</v>
      </c>
      <c r="M9344" t="s">
        <v>10528</v>
      </c>
      <c r="N9344" t="s">
        <v>42</v>
      </c>
      <c r="P9344" t="s">
        <v>34</v>
      </c>
      <c r="Q9344" t="s">
        <v>10529</v>
      </c>
      <c r="R9344" t="s">
        <v>10530</v>
      </c>
    </row>
    <row r="9345" spans="1:18" x14ac:dyDescent="0.35">
      <c r="A9345">
        <f t="shared" si="145"/>
        <v>2012</v>
      </c>
      <c r="B9345" t="s">
        <v>13277</v>
      </c>
      <c r="C9345" t="s">
        <v>18</v>
      </c>
      <c r="D9345" t="s">
        <v>22</v>
      </c>
      <c r="E9345">
        <v>50.72</v>
      </c>
      <c r="F9345">
        <v>49770.304000000004</v>
      </c>
      <c r="G9345">
        <v>18215.940000000002</v>
      </c>
      <c r="H9345" s="2">
        <v>40779</v>
      </c>
      <c r="I9345" s="2">
        <v>41085</v>
      </c>
      <c r="J9345" s="2">
        <v>50405</v>
      </c>
      <c r="K9345" t="s">
        <v>13278</v>
      </c>
      <c r="L9345">
        <v>4252</v>
      </c>
      <c r="M9345" t="s">
        <v>3173</v>
      </c>
      <c r="N9345" t="s">
        <v>210</v>
      </c>
      <c r="P9345" t="s">
        <v>34</v>
      </c>
      <c r="Q9345" t="s">
        <v>13279</v>
      </c>
      <c r="R9345" t="s">
        <v>2260</v>
      </c>
    </row>
    <row r="9346" spans="1:18" x14ac:dyDescent="0.35">
      <c r="A9346">
        <f t="shared" si="145"/>
        <v>2011</v>
      </c>
      <c r="B9346" t="s">
        <v>1545</v>
      </c>
      <c r="C9346" t="s">
        <v>18</v>
      </c>
      <c r="D9346" t="s">
        <v>22</v>
      </c>
      <c r="E9346">
        <v>50.8</v>
      </c>
      <c r="F9346">
        <v>56025.55</v>
      </c>
      <c r="G9346">
        <v>25323.559999999998</v>
      </c>
      <c r="H9346" s="2">
        <v>39569</v>
      </c>
      <c r="I9346" s="2">
        <v>40793</v>
      </c>
      <c r="J9346" s="2">
        <v>50040</v>
      </c>
      <c r="K9346" t="s">
        <v>1546</v>
      </c>
      <c r="L9346">
        <v>8512</v>
      </c>
      <c r="M9346" t="s">
        <v>1304</v>
      </c>
      <c r="N9346" t="s">
        <v>25</v>
      </c>
      <c r="P9346" t="s">
        <v>34</v>
      </c>
      <c r="Q9346" t="s">
        <v>1547</v>
      </c>
      <c r="R9346" t="s">
        <v>1185</v>
      </c>
    </row>
    <row r="9347" spans="1:18" x14ac:dyDescent="0.35">
      <c r="A9347">
        <f t="shared" ref="A9347:A9410" si="146">YEAR(I9347)</f>
        <v>2008</v>
      </c>
      <c r="B9347" t="s">
        <v>4989</v>
      </c>
      <c r="C9347" t="s">
        <v>18</v>
      </c>
      <c r="D9347" t="s">
        <v>22</v>
      </c>
      <c r="E9347">
        <v>50.84</v>
      </c>
      <c r="F9347">
        <v>38067.224999999999</v>
      </c>
      <c r="G9347">
        <v>9707.1400000000012</v>
      </c>
      <c r="H9347" s="2">
        <v>39594</v>
      </c>
      <c r="I9347" s="2">
        <v>39773</v>
      </c>
      <c r="J9347" s="2">
        <v>48944</v>
      </c>
      <c r="K9347" t="s">
        <v>4990</v>
      </c>
      <c r="L9347">
        <v>5013</v>
      </c>
      <c r="M9347" t="s">
        <v>1702</v>
      </c>
      <c r="N9347" t="s">
        <v>210</v>
      </c>
      <c r="O9347" t="s">
        <v>4991</v>
      </c>
      <c r="P9347" t="s">
        <v>34</v>
      </c>
      <c r="Q9347" t="s">
        <v>4992</v>
      </c>
      <c r="R9347" t="s">
        <v>60</v>
      </c>
    </row>
    <row r="9348" spans="1:18" x14ac:dyDescent="0.35">
      <c r="A9348">
        <f t="shared" si="146"/>
        <v>2016</v>
      </c>
      <c r="B9348" t="s">
        <v>14227</v>
      </c>
      <c r="C9348" t="s">
        <v>18</v>
      </c>
      <c r="D9348" t="s">
        <v>22</v>
      </c>
      <c r="E9348">
        <v>50.88</v>
      </c>
      <c r="F9348">
        <v>50841</v>
      </c>
      <c r="G9348">
        <v>9303.880000000001</v>
      </c>
      <c r="H9348" s="2">
        <v>40834</v>
      </c>
      <c r="I9348" s="2">
        <v>42643</v>
      </c>
      <c r="J9348" s="2">
        <v>50040</v>
      </c>
      <c r="K9348" t="s">
        <v>14228</v>
      </c>
      <c r="L9348">
        <v>3256</v>
      </c>
      <c r="M9348" t="s">
        <v>14229</v>
      </c>
      <c r="N9348" t="s">
        <v>51</v>
      </c>
      <c r="P9348" t="s">
        <v>34</v>
      </c>
      <c r="Q9348" t="s">
        <v>546</v>
      </c>
      <c r="R9348" t="s">
        <v>1158</v>
      </c>
    </row>
    <row r="9349" spans="1:18" x14ac:dyDescent="0.35">
      <c r="A9349">
        <f t="shared" si="146"/>
        <v>2011</v>
      </c>
      <c r="B9349" t="s">
        <v>29</v>
      </c>
      <c r="C9349" t="s">
        <v>18</v>
      </c>
      <c r="D9349" t="s">
        <v>19</v>
      </c>
      <c r="E9349">
        <v>50.9</v>
      </c>
      <c r="F9349">
        <v>40713.85</v>
      </c>
      <c r="G9349">
        <v>21089.789999999997</v>
      </c>
      <c r="H9349" s="2">
        <v>39570</v>
      </c>
      <c r="I9349" s="2">
        <v>40893</v>
      </c>
      <c r="J9349" s="2">
        <v>50040</v>
      </c>
      <c r="K9349" t="s">
        <v>30</v>
      </c>
      <c r="L9349">
        <v>9500</v>
      </c>
      <c r="M9349" t="s">
        <v>31</v>
      </c>
      <c r="N9349" t="s">
        <v>32</v>
      </c>
      <c r="O9349" t="s">
        <v>33</v>
      </c>
      <c r="P9349" t="s">
        <v>34</v>
      </c>
      <c r="Q9349" t="s">
        <v>35</v>
      </c>
      <c r="R9349" t="s">
        <v>36</v>
      </c>
    </row>
    <row r="9350" spans="1:18" x14ac:dyDescent="0.35">
      <c r="A9350">
        <f t="shared" si="146"/>
        <v>2010</v>
      </c>
      <c r="B9350" t="s">
        <v>5991</v>
      </c>
      <c r="C9350" t="s">
        <v>18</v>
      </c>
      <c r="D9350" t="s">
        <v>19</v>
      </c>
      <c r="E9350">
        <v>50.9</v>
      </c>
      <c r="F9350">
        <v>45619.950000000012</v>
      </c>
      <c r="G9350">
        <v>27782.550000000003</v>
      </c>
      <c r="H9350" s="2">
        <v>39996</v>
      </c>
      <c r="I9350" s="2">
        <v>40338</v>
      </c>
      <c r="J9350" s="2">
        <v>49674</v>
      </c>
      <c r="K9350" t="s">
        <v>5992</v>
      </c>
      <c r="L9350">
        <v>3250</v>
      </c>
      <c r="M9350" t="s">
        <v>2531</v>
      </c>
      <c r="N9350" t="s">
        <v>51</v>
      </c>
      <c r="O9350" t="s">
        <v>5993</v>
      </c>
      <c r="P9350" t="s">
        <v>34</v>
      </c>
      <c r="Q9350" t="s">
        <v>4992</v>
      </c>
      <c r="R9350" t="s">
        <v>5994</v>
      </c>
    </row>
    <row r="9351" spans="1:18" x14ac:dyDescent="0.35">
      <c r="A9351">
        <f t="shared" si="146"/>
        <v>2012</v>
      </c>
      <c r="B9351" t="s">
        <v>2547</v>
      </c>
      <c r="C9351" t="s">
        <v>18</v>
      </c>
      <c r="D9351" t="s">
        <v>22</v>
      </c>
      <c r="E9351">
        <v>51</v>
      </c>
      <c r="F9351">
        <v>54557.374999999993</v>
      </c>
      <c r="G9351">
        <v>22641.31</v>
      </c>
      <c r="H9351" s="2">
        <v>39570</v>
      </c>
      <c r="I9351" s="2">
        <v>41041</v>
      </c>
      <c r="J9351" s="2">
        <v>50405</v>
      </c>
      <c r="K9351" t="s">
        <v>2548</v>
      </c>
      <c r="L9351">
        <v>6340</v>
      </c>
      <c r="M9351" t="s">
        <v>2549</v>
      </c>
      <c r="N9351" t="s">
        <v>895</v>
      </c>
      <c r="P9351" t="s">
        <v>34</v>
      </c>
      <c r="Q9351" t="s">
        <v>2550</v>
      </c>
      <c r="R9351" t="s">
        <v>270</v>
      </c>
    </row>
    <row r="9352" spans="1:18" x14ac:dyDescent="0.35">
      <c r="A9352">
        <f t="shared" si="146"/>
        <v>2009</v>
      </c>
      <c r="B9352" t="s">
        <v>4980</v>
      </c>
      <c r="C9352" t="s">
        <v>18</v>
      </c>
      <c r="D9352" t="s">
        <v>22</v>
      </c>
      <c r="E9352">
        <v>51</v>
      </c>
      <c r="F9352">
        <v>53475.950000000004</v>
      </c>
      <c r="G9352">
        <v>32621.83</v>
      </c>
      <c r="H9352" s="2">
        <v>39584</v>
      </c>
      <c r="I9352" s="2">
        <v>39877</v>
      </c>
      <c r="J9352" s="2">
        <v>49309</v>
      </c>
      <c r="K9352" t="s">
        <v>4981</v>
      </c>
      <c r="L9352">
        <v>8594</v>
      </c>
      <c r="M9352" t="s">
        <v>642</v>
      </c>
      <c r="N9352" t="s">
        <v>25</v>
      </c>
      <c r="O9352" t="s">
        <v>4982</v>
      </c>
      <c r="P9352" t="s">
        <v>34</v>
      </c>
      <c r="Q9352" t="s">
        <v>4983</v>
      </c>
      <c r="R9352" t="s">
        <v>486</v>
      </c>
    </row>
    <row r="9353" spans="1:18" x14ac:dyDescent="0.35">
      <c r="A9353">
        <f t="shared" si="146"/>
        <v>2010</v>
      </c>
      <c r="B9353" t="s">
        <v>5316</v>
      </c>
      <c r="C9353" t="s">
        <v>18</v>
      </c>
      <c r="D9353" t="s">
        <v>22</v>
      </c>
      <c r="E9353">
        <v>51</v>
      </c>
      <c r="F9353">
        <v>48287.681000000004</v>
      </c>
      <c r="G9353">
        <v>24166.269999999997</v>
      </c>
      <c r="H9353" s="2">
        <v>39569</v>
      </c>
      <c r="I9353" s="2">
        <v>40541</v>
      </c>
      <c r="J9353" s="2">
        <v>49674</v>
      </c>
      <c r="K9353" t="s">
        <v>5317</v>
      </c>
      <c r="L9353">
        <v>6020</v>
      </c>
      <c r="M9353" t="s">
        <v>5318</v>
      </c>
      <c r="N9353" t="s">
        <v>179</v>
      </c>
      <c r="O9353" t="s">
        <v>5319</v>
      </c>
      <c r="P9353" t="s">
        <v>34</v>
      </c>
      <c r="Q9353" t="s">
        <v>5320</v>
      </c>
      <c r="R9353" t="s">
        <v>613</v>
      </c>
    </row>
    <row r="9354" spans="1:18" x14ac:dyDescent="0.35">
      <c r="A9354">
        <f t="shared" si="146"/>
        <v>2012</v>
      </c>
      <c r="B9354" t="s">
        <v>7050</v>
      </c>
      <c r="C9354" t="s">
        <v>18</v>
      </c>
      <c r="D9354" t="s">
        <v>22</v>
      </c>
      <c r="E9354">
        <v>51</v>
      </c>
      <c r="F9354">
        <v>55008.79099999999</v>
      </c>
      <c r="G9354">
        <v>18693.78</v>
      </c>
      <c r="H9354" s="2">
        <v>39941</v>
      </c>
      <c r="I9354" s="2">
        <v>41220</v>
      </c>
      <c r="J9354" s="2">
        <v>50405</v>
      </c>
      <c r="K9354" t="s">
        <v>7051</v>
      </c>
      <c r="L9354">
        <v>6003</v>
      </c>
      <c r="M9354" t="s">
        <v>1248</v>
      </c>
      <c r="N9354" t="s">
        <v>179</v>
      </c>
      <c r="O9354" t="s">
        <v>7052</v>
      </c>
      <c r="P9354" t="s">
        <v>34</v>
      </c>
      <c r="Q9354" t="s">
        <v>7053</v>
      </c>
      <c r="R9354" t="s">
        <v>527</v>
      </c>
    </row>
    <row r="9355" spans="1:18" x14ac:dyDescent="0.35">
      <c r="A9355">
        <f t="shared" si="146"/>
        <v>2012</v>
      </c>
      <c r="B9355" t="s">
        <v>7422</v>
      </c>
      <c r="C9355" t="s">
        <v>18</v>
      </c>
      <c r="D9355" t="s">
        <v>19</v>
      </c>
      <c r="E9355">
        <v>51</v>
      </c>
      <c r="F9355">
        <v>41104.120000000003</v>
      </c>
      <c r="G9355">
        <v>17633.669999999998</v>
      </c>
      <c r="H9355" s="2">
        <v>40112</v>
      </c>
      <c r="I9355" s="2">
        <v>41124</v>
      </c>
      <c r="J9355" s="2">
        <v>50405</v>
      </c>
      <c r="K9355" t="s">
        <v>7423</v>
      </c>
      <c r="L9355">
        <v>6415</v>
      </c>
      <c r="M9355" t="s">
        <v>7262</v>
      </c>
      <c r="N9355" t="s">
        <v>414</v>
      </c>
      <c r="P9355" t="s">
        <v>34</v>
      </c>
      <c r="Q9355" t="s">
        <v>7263</v>
      </c>
      <c r="R9355" t="s">
        <v>1119</v>
      </c>
    </row>
    <row r="9356" spans="1:18" x14ac:dyDescent="0.35">
      <c r="A9356">
        <f t="shared" si="146"/>
        <v>2010</v>
      </c>
      <c r="B9356" t="s">
        <v>9501</v>
      </c>
      <c r="C9356" t="s">
        <v>18</v>
      </c>
      <c r="D9356" t="s">
        <v>22</v>
      </c>
      <c r="E9356">
        <v>51</v>
      </c>
      <c r="F9356">
        <v>59763.224999999999</v>
      </c>
      <c r="G9356">
        <v>29044.92</v>
      </c>
      <c r="H9356" s="2">
        <v>40506</v>
      </c>
      <c r="I9356" s="2">
        <v>40542</v>
      </c>
      <c r="J9356" s="2">
        <v>49674</v>
      </c>
      <c r="K9356" t="s">
        <v>9502</v>
      </c>
      <c r="L9356">
        <v>2545</v>
      </c>
      <c r="M9356" t="s">
        <v>2682</v>
      </c>
      <c r="N9356" t="s">
        <v>210</v>
      </c>
      <c r="P9356" t="s">
        <v>34</v>
      </c>
      <c r="Q9356" t="s">
        <v>9503</v>
      </c>
      <c r="R9356" t="s">
        <v>629</v>
      </c>
    </row>
    <row r="9357" spans="1:18" x14ac:dyDescent="0.35">
      <c r="A9357">
        <f t="shared" si="146"/>
        <v>2015</v>
      </c>
      <c r="B9357" t="s">
        <v>11667</v>
      </c>
      <c r="C9357" t="s">
        <v>18</v>
      </c>
      <c r="D9357" t="s">
        <v>22</v>
      </c>
      <c r="E9357">
        <v>51</v>
      </c>
      <c r="F9357">
        <v>60920.3</v>
      </c>
      <c r="G9357">
        <v>14986.4</v>
      </c>
      <c r="H9357" s="2">
        <v>40689</v>
      </c>
      <c r="I9357" s="2">
        <v>42005</v>
      </c>
      <c r="J9357" s="2">
        <v>49674</v>
      </c>
      <c r="K9357" t="s">
        <v>11668</v>
      </c>
      <c r="L9357">
        <v>8274</v>
      </c>
      <c r="M9357" t="s">
        <v>921</v>
      </c>
      <c r="N9357" t="s">
        <v>25</v>
      </c>
      <c r="P9357" t="s">
        <v>34</v>
      </c>
      <c r="Q9357" t="s">
        <v>11669</v>
      </c>
      <c r="R9357" t="s">
        <v>1185</v>
      </c>
    </row>
    <row r="9358" spans="1:18" x14ac:dyDescent="0.35">
      <c r="A9358">
        <f t="shared" si="146"/>
        <v>2012</v>
      </c>
      <c r="B9358" t="s">
        <v>14310</v>
      </c>
      <c r="C9358" t="s">
        <v>18</v>
      </c>
      <c r="D9358" t="s">
        <v>22</v>
      </c>
      <c r="E9358">
        <v>51</v>
      </c>
      <c r="F9358">
        <v>53639.179999999993</v>
      </c>
      <c r="G9358">
        <v>19631.940000000002</v>
      </c>
      <c r="H9358" s="2">
        <v>40840</v>
      </c>
      <c r="I9358" s="2">
        <v>41031</v>
      </c>
      <c r="J9358" s="2">
        <v>50405</v>
      </c>
      <c r="K9358" t="s">
        <v>14311</v>
      </c>
      <c r="L9358">
        <v>6154</v>
      </c>
      <c r="M9358" t="s">
        <v>9856</v>
      </c>
      <c r="N9358" t="s">
        <v>179</v>
      </c>
      <c r="P9358" t="s">
        <v>34</v>
      </c>
      <c r="Q9358" t="s">
        <v>14312</v>
      </c>
      <c r="R9358" t="s">
        <v>123</v>
      </c>
    </row>
    <row r="9359" spans="1:18" x14ac:dyDescent="0.35">
      <c r="A9359">
        <f t="shared" si="146"/>
        <v>2013</v>
      </c>
      <c r="B9359" t="s">
        <v>12632</v>
      </c>
      <c r="C9359" t="s">
        <v>18</v>
      </c>
      <c r="D9359" t="s">
        <v>22</v>
      </c>
      <c r="E9359">
        <v>51.03</v>
      </c>
      <c r="F9359">
        <v>52185.400000000009</v>
      </c>
      <c r="G9359">
        <v>14246.58</v>
      </c>
      <c r="H9359" s="2">
        <v>40738</v>
      </c>
      <c r="I9359" s="2">
        <v>41548</v>
      </c>
      <c r="J9359" s="2">
        <v>50770</v>
      </c>
      <c r="K9359" t="s">
        <v>12633</v>
      </c>
      <c r="L9359">
        <v>8536</v>
      </c>
      <c r="M9359" t="s">
        <v>793</v>
      </c>
      <c r="N9359" t="s">
        <v>25</v>
      </c>
      <c r="P9359" t="s">
        <v>34</v>
      </c>
      <c r="Q9359" t="s">
        <v>1577</v>
      </c>
      <c r="R9359" t="s">
        <v>486</v>
      </c>
    </row>
    <row r="9360" spans="1:18" x14ac:dyDescent="0.35">
      <c r="A9360">
        <f t="shared" si="146"/>
        <v>2015</v>
      </c>
      <c r="B9360" t="s">
        <v>7566</v>
      </c>
      <c r="C9360" t="s">
        <v>18</v>
      </c>
      <c r="D9360" t="s">
        <v>22</v>
      </c>
      <c r="E9360">
        <v>51.08</v>
      </c>
      <c r="F9360">
        <v>42970.2</v>
      </c>
      <c r="G9360">
        <v>10253.82</v>
      </c>
      <c r="H9360" s="2">
        <v>40087</v>
      </c>
      <c r="I9360" s="2">
        <v>42093</v>
      </c>
      <c r="J9360" s="2">
        <v>51501</v>
      </c>
      <c r="K9360" t="s">
        <v>7567</v>
      </c>
      <c r="L9360">
        <v>3657</v>
      </c>
      <c r="M9360" t="s">
        <v>809</v>
      </c>
      <c r="N9360" t="s">
        <v>51</v>
      </c>
      <c r="O9360" t="s">
        <v>4446</v>
      </c>
      <c r="P9360" t="s">
        <v>34</v>
      </c>
      <c r="Q9360" t="s">
        <v>4447</v>
      </c>
      <c r="R9360" t="s">
        <v>4448</v>
      </c>
    </row>
    <row r="9361" spans="1:18" x14ac:dyDescent="0.35">
      <c r="A9361">
        <f t="shared" si="146"/>
        <v>2009</v>
      </c>
      <c r="B9361" t="s">
        <v>3838</v>
      </c>
      <c r="C9361" t="s">
        <v>18</v>
      </c>
      <c r="D9361" t="s">
        <v>22</v>
      </c>
      <c r="E9361">
        <v>51.1</v>
      </c>
      <c r="F9361">
        <v>27904.922999999999</v>
      </c>
      <c r="G9361">
        <v>17022.8</v>
      </c>
      <c r="H9361" s="2">
        <v>39601</v>
      </c>
      <c r="I9361" s="2">
        <v>40149</v>
      </c>
      <c r="J9361" s="2">
        <v>49309</v>
      </c>
      <c r="K9361" t="s">
        <v>3839</v>
      </c>
      <c r="L9361">
        <v>8703</v>
      </c>
      <c r="M9361" t="s">
        <v>1379</v>
      </c>
      <c r="N9361" t="s">
        <v>53</v>
      </c>
      <c r="O9361" t="s">
        <v>2335</v>
      </c>
      <c r="P9361" t="s">
        <v>34</v>
      </c>
      <c r="Q9361" t="s">
        <v>2336</v>
      </c>
      <c r="R9361" t="s">
        <v>527</v>
      </c>
    </row>
    <row r="9362" spans="1:18" x14ac:dyDescent="0.35">
      <c r="A9362">
        <f t="shared" si="146"/>
        <v>2011</v>
      </c>
      <c r="B9362" t="s">
        <v>4221</v>
      </c>
      <c r="C9362" t="s">
        <v>18</v>
      </c>
      <c r="D9362" t="s">
        <v>22</v>
      </c>
      <c r="E9362">
        <v>51.1</v>
      </c>
      <c r="F9362">
        <v>61377.775000000001</v>
      </c>
      <c r="G9362">
        <v>27742.759999999991</v>
      </c>
      <c r="H9362" s="2">
        <v>39570</v>
      </c>
      <c r="I9362" s="2">
        <v>40819</v>
      </c>
      <c r="J9362" s="2">
        <v>50040</v>
      </c>
      <c r="K9362" t="s">
        <v>4222</v>
      </c>
      <c r="L9362">
        <v>8197</v>
      </c>
      <c r="M9362" t="s">
        <v>940</v>
      </c>
      <c r="N9362" t="s">
        <v>53</v>
      </c>
      <c r="P9362" t="s">
        <v>34</v>
      </c>
      <c r="Q9362" t="s">
        <v>2371</v>
      </c>
      <c r="R9362" t="s">
        <v>1766</v>
      </c>
    </row>
    <row r="9363" spans="1:18" x14ac:dyDescent="0.35">
      <c r="A9363">
        <f t="shared" si="146"/>
        <v>2012</v>
      </c>
      <c r="B9363" t="s">
        <v>5712</v>
      </c>
      <c r="C9363" t="s">
        <v>18</v>
      </c>
      <c r="D9363" t="s">
        <v>22</v>
      </c>
      <c r="E9363">
        <v>51.2</v>
      </c>
      <c r="F9363">
        <v>53499.75</v>
      </c>
      <c r="G9363">
        <v>19580.899999999998</v>
      </c>
      <c r="H9363" s="2">
        <v>39666</v>
      </c>
      <c r="I9363" s="2">
        <v>41263</v>
      </c>
      <c r="J9363" s="2">
        <v>50405</v>
      </c>
      <c r="K9363" t="s">
        <v>5713</v>
      </c>
      <c r="L9363">
        <v>1433</v>
      </c>
      <c r="M9363" t="s">
        <v>4396</v>
      </c>
      <c r="N9363" t="s">
        <v>21</v>
      </c>
      <c r="P9363" t="s">
        <v>34</v>
      </c>
      <c r="Q9363" t="s">
        <v>5714</v>
      </c>
      <c r="R9363" t="s">
        <v>2812</v>
      </c>
    </row>
    <row r="9364" spans="1:18" x14ac:dyDescent="0.35">
      <c r="A9364">
        <f t="shared" si="146"/>
        <v>2013</v>
      </c>
      <c r="B9364" t="s">
        <v>8084</v>
      </c>
      <c r="C9364" t="s">
        <v>18</v>
      </c>
      <c r="D9364" t="s">
        <v>22</v>
      </c>
      <c r="E9364">
        <v>51.2</v>
      </c>
      <c r="F9364">
        <v>47382.833999999995</v>
      </c>
      <c r="G9364">
        <v>12010.68</v>
      </c>
      <c r="H9364" s="2">
        <v>40199</v>
      </c>
      <c r="I9364" s="2">
        <v>41627</v>
      </c>
      <c r="J9364" s="2">
        <v>50770</v>
      </c>
      <c r="K9364" t="s">
        <v>8085</v>
      </c>
      <c r="L9364">
        <v>6981</v>
      </c>
      <c r="M9364" t="s">
        <v>8086</v>
      </c>
      <c r="N9364" t="s">
        <v>42</v>
      </c>
      <c r="O9364" t="s">
        <v>8087</v>
      </c>
      <c r="P9364" t="s">
        <v>34</v>
      </c>
      <c r="Q9364" t="s">
        <v>8088</v>
      </c>
      <c r="R9364" t="s">
        <v>8089</v>
      </c>
    </row>
    <row r="9365" spans="1:18" x14ac:dyDescent="0.35">
      <c r="A9365">
        <f t="shared" si="146"/>
        <v>2010</v>
      </c>
      <c r="B9365" t="s">
        <v>8334</v>
      </c>
      <c r="C9365" t="s">
        <v>18</v>
      </c>
      <c r="D9365" t="s">
        <v>22</v>
      </c>
      <c r="E9365">
        <v>51.2</v>
      </c>
      <c r="F9365">
        <v>54407.012000000002</v>
      </c>
      <c r="G9365">
        <v>23286.21</v>
      </c>
      <c r="H9365" s="2">
        <v>40248</v>
      </c>
      <c r="I9365" s="2">
        <v>40522</v>
      </c>
      <c r="J9365" s="2">
        <v>49674</v>
      </c>
      <c r="K9365" t="s">
        <v>8335</v>
      </c>
      <c r="L9365">
        <v>5304</v>
      </c>
      <c r="M9365" t="s">
        <v>7984</v>
      </c>
      <c r="N9365" t="s">
        <v>28</v>
      </c>
      <c r="O9365" t="s">
        <v>8336</v>
      </c>
      <c r="P9365" t="s">
        <v>34</v>
      </c>
      <c r="Q9365" t="s">
        <v>470</v>
      </c>
      <c r="R9365" t="s">
        <v>1119</v>
      </c>
    </row>
    <row r="9366" spans="1:18" x14ac:dyDescent="0.35">
      <c r="A9366">
        <f t="shared" si="146"/>
        <v>2013</v>
      </c>
      <c r="B9366" t="s">
        <v>11577</v>
      </c>
      <c r="C9366" t="s">
        <v>18</v>
      </c>
      <c r="D9366" t="s">
        <v>22</v>
      </c>
      <c r="E9366">
        <v>51.2</v>
      </c>
      <c r="F9366">
        <v>51850.8</v>
      </c>
      <c r="G9366">
        <v>14155.26</v>
      </c>
      <c r="H9366" s="2">
        <v>40688</v>
      </c>
      <c r="I9366" s="2">
        <v>41586</v>
      </c>
      <c r="J9366" s="2">
        <v>50770</v>
      </c>
      <c r="K9366" t="s">
        <v>11578</v>
      </c>
      <c r="L9366">
        <v>8414</v>
      </c>
      <c r="M9366" t="s">
        <v>4100</v>
      </c>
      <c r="N9366" t="s">
        <v>53</v>
      </c>
      <c r="O9366" t="s">
        <v>11579</v>
      </c>
    </row>
    <row r="9367" spans="1:18" x14ac:dyDescent="0.35">
      <c r="A9367">
        <f t="shared" si="146"/>
        <v>2010</v>
      </c>
      <c r="B9367" t="s">
        <v>7812</v>
      </c>
      <c r="C9367" t="s">
        <v>18</v>
      </c>
      <c r="D9367" t="s">
        <v>22</v>
      </c>
      <c r="E9367">
        <v>51.3</v>
      </c>
      <c r="F9367">
        <v>51236.5</v>
      </c>
      <c r="G9367">
        <v>25642.04</v>
      </c>
      <c r="H9367" s="2">
        <v>40151</v>
      </c>
      <c r="I9367" s="2">
        <v>40268</v>
      </c>
      <c r="J9367" s="2">
        <v>49674</v>
      </c>
      <c r="K9367" t="s">
        <v>7813</v>
      </c>
      <c r="L9367">
        <v>1226</v>
      </c>
      <c r="M9367" t="s">
        <v>2155</v>
      </c>
      <c r="N9367" t="s">
        <v>332</v>
      </c>
      <c r="O9367" t="s">
        <v>158</v>
      </c>
      <c r="P9367" t="s">
        <v>34</v>
      </c>
      <c r="Q9367" t="s">
        <v>159</v>
      </c>
      <c r="R9367" t="s">
        <v>160</v>
      </c>
    </row>
    <row r="9368" spans="1:18" x14ac:dyDescent="0.35">
      <c r="A9368">
        <f t="shared" si="146"/>
        <v>2015</v>
      </c>
      <c r="B9368" t="s">
        <v>8629</v>
      </c>
      <c r="C9368" t="s">
        <v>18</v>
      </c>
      <c r="D9368" t="s">
        <v>22</v>
      </c>
      <c r="E9368">
        <v>51.3</v>
      </c>
      <c r="F9368">
        <v>43800.424999999996</v>
      </c>
      <c r="G9368">
        <v>10117.91</v>
      </c>
      <c r="H9368" s="2">
        <v>40333</v>
      </c>
      <c r="I9368" s="2">
        <v>42181</v>
      </c>
      <c r="J9368" s="2">
        <v>51501</v>
      </c>
      <c r="K9368" t="s">
        <v>8630</v>
      </c>
      <c r="L9368">
        <v>6340</v>
      </c>
      <c r="M9368" t="s">
        <v>2549</v>
      </c>
      <c r="N9368" t="s">
        <v>895</v>
      </c>
      <c r="P9368" t="s">
        <v>34</v>
      </c>
      <c r="Q9368" t="s">
        <v>8631</v>
      </c>
      <c r="R9368" t="s">
        <v>66</v>
      </c>
    </row>
    <row r="9369" spans="1:18" x14ac:dyDescent="0.35">
      <c r="A9369">
        <f t="shared" si="146"/>
        <v>2015</v>
      </c>
      <c r="B9369" t="s">
        <v>11253</v>
      </c>
      <c r="C9369" t="s">
        <v>18</v>
      </c>
      <c r="D9369" t="s">
        <v>22</v>
      </c>
      <c r="E9369">
        <v>51.33</v>
      </c>
      <c r="F9369">
        <v>65356</v>
      </c>
      <c r="G9369">
        <v>13986.190000000002</v>
      </c>
      <c r="H9369" s="2">
        <v>40666</v>
      </c>
      <c r="I9369" s="2">
        <v>42265</v>
      </c>
      <c r="J9369" s="2">
        <v>49674</v>
      </c>
      <c r="K9369" t="s">
        <v>11254</v>
      </c>
      <c r="L9369">
        <v>3184</v>
      </c>
      <c r="M9369" t="s">
        <v>355</v>
      </c>
      <c r="N9369" t="s">
        <v>55</v>
      </c>
      <c r="P9369" t="s">
        <v>34</v>
      </c>
      <c r="Q9369" t="s">
        <v>356</v>
      </c>
      <c r="R9369" t="s">
        <v>1521</v>
      </c>
    </row>
    <row r="9370" spans="1:18" x14ac:dyDescent="0.35">
      <c r="A9370">
        <f t="shared" si="146"/>
        <v>2015</v>
      </c>
      <c r="B9370" t="s">
        <v>13365</v>
      </c>
      <c r="C9370" t="s">
        <v>18</v>
      </c>
      <c r="D9370" t="s">
        <v>22</v>
      </c>
      <c r="E9370">
        <v>51.33</v>
      </c>
      <c r="F9370">
        <v>39225.603999999999</v>
      </c>
      <c r="G9370">
        <v>8394.2800000000007</v>
      </c>
      <c r="H9370" s="2">
        <v>40780</v>
      </c>
      <c r="I9370" s="2">
        <v>42264</v>
      </c>
      <c r="J9370" s="2">
        <v>49674</v>
      </c>
      <c r="K9370" t="s">
        <v>13366</v>
      </c>
      <c r="L9370">
        <v>9642</v>
      </c>
      <c r="M9370" t="s">
        <v>1993</v>
      </c>
      <c r="N9370" t="s">
        <v>32</v>
      </c>
      <c r="P9370" t="s">
        <v>34</v>
      </c>
      <c r="Q9370" t="s">
        <v>13367</v>
      </c>
      <c r="R9370" t="s">
        <v>270</v>
      </c>
    </row>
    <row r="9371" spans="1:18" x14ac:dyDescent="0.35">
      <c r="A9371">
        <f t="shared" si="146"/>
        <v>2007</v>
      </c>
      <c r="B9371" t="s">
        <v>3322</v>
      </c>
      <c r="C9371" t="s">
        <v>18</v>
      </c>
      <c r="D9371" t="s">
        <v>22</v>
      </c>
      <c r="E9371">
        <v>51.35</v>
      </c>
      <c r="F9371">
        <v>53848.44999999999</v>
      </c>
      <c r="G9371">
        <v>16100.680000000002</v>
      </c>
      <c r="H9371" s="2">
        <v>39577</v>
      </c>
      <c r="I9371" s="2">
        <v>39331</v>
      </c>
      <c r="J9371" s="2">
        <v>48579</v>
      </c>
      <c r="K9371" t="s">
        <v>3323</v>
      </c>
      <c r="L9371">
        <v>8240</v>
      </c>
      <c r="M9371" t="s">
        <v>723</v>
      </c>
      <c r="N9371" t="s">
        <v>408</v>
      </c>
      <c r="P9371" t="s">
        <v>34</v>
      </c>
      <c r="Q9371" t="s">
        <v>3324</v>
      </c>
      <c r="R9371" t="s">
        <v>932</v>
      </c>
    </row>
    <row r="9372" spans="1:18" x14ac:dyDescent="0.35">
      <c r="A9372">
        <f t="shared" si="146"/>
        <v>2015</v>
      </c>
      <c r="B9372" t="s">
        <v>11962</v>
      </c>
      <c r="C9372" t="s">
        <v>18</v>
      </c>
      <c r="D9372" t="s">
        <v>22</v>
      </c>
      <c r="E9372">
        <v>51.4</v>
      </c>
      <c r="F9372">
        <v>53840.674000000014</v>
      </c>
      <c r="G9372">
        <v>13244.820000000002</v>
      </c>
      <c r="H9372" s="2">
        <v>40703</v>
      </c>
      <c r="I9372" s="2">
        <v>42012</v>
      </c>
      <c r="J9372" s="2">
        <v>49674</v>
      </c>
      <c r="K9372" t="s">
        <v>11963</v>
      </c>
      <c r="L9372">
        <v>7138</v>
      </c>
      <c r="M9372" t="s">
        <v>7090</v>
      </c>
      <c r="N9372" t="s">
        <v>99</v>
      </c>
      <c r="P9372" t="s">
        <v>34</v>
      </c>
      <c r="Q9372" t="s">
        <v>11964</v>
      </c>
      <c r="R9372" t="s">
        <v>11965</v>
      </c>
    </row>
    <row r="9373" spans="1:18" x14ac:dyDescent="0.35">
      <c r="A9373">
        <f t="shared" si="146"/>
        <v>2016</v>
      </c>
      <c r="B9373" t="s">
        <v>13904</v>
      </c>
      <c r="C9373" t="s">
        <v>18</v>
      </c>
      <c r="D9373" t="s">
        <v>22</v>
      </c>
      <c r="E9373">
        <v>51.41</v>
      </c>
      <c r="F9373">
        <v>56716.275000000001</v>
      </c>
      <c r="G9373">
        <v>10163.630000000003</v>
      </c>
      <c r="H9373" s="2">
        <v>40821</v>
      </c>
      <c r="I9373" s="2">
        <v>42430</v>
      </c>
      <c r="J9373" s="2">
        <v>50040</v>
      </c>
      <c r="K9373" t="s">
        <v>13905</v>
      </c>
      <c r="L9373">
        <v>6300</v>
      </c>
      <c r="M9373" t="s">
        <v>4632</v>
      </c>
      <c r="N9373" t="s">
        <v>895</v>
      </c>
      <c r="O9373" t="s">
        <v>13171</v>
      </c>
      <c r="P9373" t="s">
        <v>34</v>
      </c>
      <c r="Q9373" t="s">
        <v>11969</v>
      </c>
      <c r="R9373" t="s">
        <v>13172</v>
      </c>
    </row>
    <row r="9374" spans="1:18" x14ac:dyDescent="0.35">
      <c r="A9374">
        <f t="shared" si="146"/>
        <v>2011</v>
      </c>
      <c r="B9374" t="s">
        <v>13722</v>
      </c>
      <c r="C9374" t="s">
        <v>18</v>
      </c>
      <c r="D9374" t="s">
        <v>22</v>
      </c>
      <c r="E9374">
        <v>51.44</v>
      </c>
      <c r="F9374">
        <v>53588.696000000004</v>
      </c>
      <c r="G9374">
        <v>20301.009999999998</v>
      </c>
      <c r="H9374" s="2">
        <v>40806</v>
      </c>
      <c r="I9374" s="2">
        <v>40899</v>
      </c>
      <c r="J9374" s="2">
        <v>50040</v>
      </c>
      <c r="K9374" t="s">
        <v>13723</v>
      </c>
      <c r="L9374">
        <v>4107</v>
      </c>
      <c r="M9374" t="s">
        <v>3662</v>
      </c>
      <c r="N9374" t="s">
        <v>344</v>
      </c>
      <c r="O9374" t="s">
        <v>13721</v>
      </c>
      <c r="P9374" t="s">
        <v>34</v>
      </c>
      <c r="Q9374" t="s">
        <v>628</v>
      </c>
      <c r="R9374" t="s">
        <v>486</v>
      </c>
    </row>
    <row r="9375" spans="1:18" x14ac:dyDescent="0.35">
      <c r="A9375">
        <f t="shared" si="146"/>
        <v>2012</v>
      </c>
      <c r="B9375" t="s">
        <v>12719</v>
      </c>
      <c r="C9375" t="s">
        <v>18</v>
      </c>
      <c r="D9375" t="s">
        <v>22</v>
      </c>
      <c r="E9375">
        <v>51.48</v>
      </c>
      <c r="F9375">
        <v>52657.25</v>
      </c>
      <c r="G9375">
        <v>19272.539999999997</v>
      </c>
      <c r="H9375" s="2">
        <v>40732</v>
      </c>
      <c r="I9375" s="2">
        <v>41107</v>
      </c>
      <c r="J9375" s="2">
        <v>50405</v>
      </c>
      <c r="K9375" t="s">
        <v>12720</v>
      </c>
      <c r="L9375">
        <v>1614</v>
      </c>
      <c r="M9375" t="s">
        <v>5502</v>
      </c>
      <c r="N9375" t="s">
        <v>55</v>
      </c>
      <c r="P9375" t="s">
        <v>34</v>
      </c>
      <c r="Q9375" t="s">
        <v>12721</v>
      </c>
      <c r="R9375" t="s">
        <v>1806</v>
      </c>
    </row>
    <row r="9376" spans="1:18" x14ac:dyDescent="0.35">
      <c r="A9376">
        <f t="shared" si="146"/>
        <v>2015</v>
      </c>
      <c r="B9376" t="s">
        <v>12272</v>
      </c>
      <c r="C9376" t="s">
        <v>18</v>
      </c>
      <c r="D9376" t="s">
        <v>22</v>
      </c>
      <c r="E9376">
        <v>51.5</v>
      </c>
      <c r="F9376">
        <v>38004.224999999999</v>
      </c>
      <c r="G9376">
        <v>8132.9</v>
      </c>
      <c r="H9376" s="2">
        <v>40716</v>
      </c>
      <c r="I9376" s="2">
        <v>42235</v>
      </c>
      <c r="J9376" s="2">
        <v>49674</v>
      </c>
      <c r="K9376" t="s">
        <v>12273</v>
      </c>
      <c r="L9376">
        <v>9658</v>
      </c>
      <c r="M9376" t="s">
        <v>1889</v>
      </c>
      <c r="N9376" t="s">
        <v>32</v>
      </c>
      <c r="P9376" t="s">
        <v>34</v>
      </c>
      <c r="Q9376" t="s">
        <v>4086</v>
      </c>
      <c r="R9376" t="s">
        <v>486</v>
      </c>
    </row>
    <row r="9377" spans="1:18" x14ac:dyDescent="0.35">
      <c r="A9377">
        <f t="shared" si="146"/>
        <v>2011</v>
      </c>
      <c r="B9377" t="s">
        <v>13494</v>
      </c>
      <c r="C9377" t="s">
        <v>18</v>
      </c>
      <c r="D9377" t="s">
        <v>22</v>
      </c>
      <c r="E9377">
        <v>51.5</v>
      </c>
      <c r="F9377">
        <v>53818.125</v>
      </c>
      <c r="G9377">
        <v>24271.989999999994</v>
      </c>
      <c r="H9377" s="2">
        <v>40792</v>
      </c>
      <c r="I9377" s="2">
        <v>40862</v>
      </c>
      <c r="J9377" s="2">
        <v>50040</v>
      </c>
      <c r="K9377" t="s">
        <v>13495</v>
      </c>
      <c r="L9377">
        <v>9015</v>
      </c>
      <c r="M9377" t="s">
        <v>1210</v>
      </c>
      <c r="N9377" t="s">
        <v>32</v>
      </c>
      <c r="O9377" t="s">
        <v>13496</v>
      </c>
      <c r="P9377" t="s">
        <v>34</v>
      </c>
      <c r="Q9377" t="s">
        <v>4672</v>
      </c>
      <c r="R9377" t="s">
        <v>3944</v>
      </c>
    </row>
    <row r="9378" spans="1:18" x14ac:dyDescent="0.35">
      <c r="A9378">
        <f t="shared" si="146"/>
        <v>2015</v>
      </c>
      <c r="B9378" t="s">
        <v>13710</v>
      </c>
      <c r="C9378" t="s">
        <v>18</v>
      </c>
      <c r="D9378" t="s">
        <v>22</v>
      </c>
      <c r="E9378">
        <v>51.52</v>
      </c>
      <c r="F9378">
        <v>57745.942000000003</v>
      </c>
      <c r="G9378">
        <v>14494.250000000002</v>
      </c>
      <c r="H9378" s="2">
        <v>40800</v>
      </c>
      <c r="I9378" s="2">
        <v>42074</v>
      </c>
      <c r="J9378" s="2">
        <v>49674</v>
      </c>
      <c r="K9378" t="s">
        <v>13711</v>
      </c>
      <c r="L9378">
        <v>9534</v>
      </c>
      <c r="M9378" t="s">
        <v>283</v>
      </c>
      <c r="N9378" t="s">
        <v>32</v>
      </c>
      <c r="P9378" t="s">
        <v>34</v>
      </c>
      <c r="Q9378" t="s">
        <v>3850</v>
      </c>
      <c r="R9378" t="s">
        <v>3095</v>
      </c>
    </row>
    <row r="9379" spans="1:18" x14ac:dyDescent="0.35">
      <c r="A9379">
        <f t="shared" si="146"/>
        <v>2009</v>
      </c>
      <c r="B9379" t="s">
        <v>943</v>
      </c>
      <c r="C9379" t="s">
        <v>18</v>
      </c>
      <c r="D9379" t="s">
        <v>19</v>
      </c>
      <c r="E9379">
        <v>51.6</v>
      </c>
      <c r="F9379">
        <v>62815.83</v>
      </c>
      <c r="G9379">
        <v>39448.319999999992</v>
      </c>
      <c r="H9379" s="2">
        <v>39570</v>
      </c>
      <c r="I9379" s="2">
        <v>39819</v>
      </c>
      <c r="J9379" s="2">
        <v>49309</v>
      </c>
      <c r="K9379" t="s">
        <v>944</v>
      </c>
      <c r="L9379">
        <v>9526</v>
      </c>
      <c r="M9379" t="s">
        <v>945</v>
      </c>
      <c r="N9379" t="s">
        <v>32</v>
      </c>
      <c r="P9379" t="s">
        <v>34</v>
      </c>
      <c r="Q9379" t="s">
        <v>652</v>
      </c>
      <c r="R9379" t="s">
        <v>946</v>
      </c>
    </row>
    <row r="9380" spans="1:18" x14ac:dyDescent="0.35">
      <c r="A9380">
        <f t="shared" si="146"/>
        <v>2011</v>
      </c>
      <c r="B9380" t="s">
        <v>13053</v>
      </c>
      <c r="C9380" t="s">
        <v>18</v>
      </c>
      <c r="D9380" t="s">
        <v>22</v>
      </c>
      <c r="E9380">
        <v>51.63</v>
      </c>
      <c r="F9380">
        <v>53218</v>
      </c>
      <c r="G9380">
        <v>19424.550000000003</v>
      </c>
      <c r="H9380" s="2">
        <v>40773</v>
      </c>
      <c r="I9380" s="2">
        <v>40808</v>
      </c>
      <c r="J9380" s="2">
        <v>50040</v>
      </c>
      <c r="K9380" t="s">
        <v>13054</v>
      </c>
      <c r="L9380">
        <v>9200</v>
      </c>
      <c r="M9380" t="s">
        <v>395</v>
      </c>
      <c r="N9380" t="s">
        <v>32</v>
      </c>
      <c r="O9380" t="s">
        <v>13055</v>
      </c>
    </row>
    <row r="9381" spans="1:18" x14ac:dyDescent="0.35">
      <c r="A9381">
        <f t="shared" si="146"/>
        <v>2011</v>
      </c>
      <c r="B9381" t="s">
        <v>12948</v>
      </c>
      <c r="C9381" t="s">
        <v>18</v>
      </c>
      <c r="D9381" t="s">
        <v>22</v>
      </c>
      <c r="E9381">
        <v>51.7</v>
      </c>
      <c r="F9381">
        <v>45798.099999999991</v>
      </c>
      <c r="G9381">
        <v>19178.23</v>
      </c>
      <c r="H9381" s="2">
        <v>40757</v>
      </c>
      <c r="I9381" s="2">
        <v>40865</v>
      </c>
      <c r="J9381" s="2">
        <v>50040</v>
      </c>
      <c r="K9381" t="s">
        <v>12949</v>
      </c>
      <c r="L9381">
        <v>2540</v>
      </c>
      <c r="M9381" t="s">
        <v>402</v>
      </c>
      <c r="N9381" t="s">
        <v>210</v>
      </c>
      <c r="O9381" t="s">
        <v>5679</v>
      </c>
      <c r="P9381" t="s">
        <v>34</v>
      </c>
      <c r="Q9381" t="s">
        <v>5680</v>
      </c>
      <c r="R9381" t="s">
        <v>465</v>
      </c>
    </row>
    <row r="9382" spans="1:18" x14ac:dyDescent="0.35">
      <c r="A9382">
        <f t="shared" si="146"/>
        <v>2012</v>
      </c>
      <c r="B9382" t="s">
        <v>4844</v>
      </c>
      <c r="C9382" t="s">
        <v>18</v>
      </c>
      <c r="D9382" t="s">
        <v>19</v>
      </c>
      <c r="E9382">
        <v>51.8</v>
      </c>
      <c r="F9382">
        <v>47195.1</v>
      </c>
      <c r="G9382">
        <v>18755.34</v>
      </c>
      <c r="H9382" s="2">
        <v>39587</v>
      </c>
      <c r="I9382" s="2">
        <v>41177</v>
      </c>
      <c r="J9382" s="2">
        <v>50405</v>
      </c>
      <c r="K9382" t="s">
        <v>4845</v>
      </c>
      <c r="L9382">
        <v>6197</v>
      </c>
      <c r="M9382" t="s">
        <v>4846</v>
      </c>
      <c r="N9382" t="s">
        <v>51</v>
      </c>
      <c r="O9382" t="s">
        <v>4847</v>
      </c>
      <c r="P9382" t="s">
        <v>34</v>
      </c>
      <c r="Q9382" t="s">
        <v>4848</v>
      </c>
      <c r="R9382" t="s">
        <v>1158</v>
      </c>
    </row>
    <row r="9383" spans="1:18" x14ac:dyDescent="0.35">
      <c r="A9383">
        <f t="shared" si="146"/>
        <v>2009</v>
      </c>
      <c r="B9383" t="s">
        <v>6918</v>
      </c>
      <c r="C9383" t="s">
        <v>18</v>
      </c>
      <c r="D9383" t="s">
        <v>22</v>
      </c>
      <c r="E9383">
        <v>51.8</v>
      </c>
      <c r="F9383">
        <v>52271.030000000006</v>
      </c>
      <c r="G9383">
        <v>12958.56</v>
      </c>
      <c r="H9383" s="2">
        <v>39917</v>
      </c>
      <c r="I9383" s="2">
        <v>39961</v>
      </c>
      <c r="J9383" s="2">
        <v>49309</v>
      </c>
      <c r="K9383" t="s">
        <v>6919</v>
      </c>
      <c r="L9383">
        <v>6204</v>
      </c>
      <c r="M9383" t="s">
        <v>712</v>
      </c>
      <c r="N9383" t="s">
        <v>179</v>
      </c>
      <c r="O9383" t="s">
        <v>1510</v>
      </c>
      <c r="P9383" t="s">
        <v>34</v>
      </c>
      <c r="Q9383" t="s">
        <v>617</v>
      </c>
      <c r="R9383" t="s">
        <v>66</v>
      </c>
    </row>
    <row r="9384" spans="1:18" x14ac:dyDescent="0.35">
      <c r="A9384">
        <f t="shared" si="146"/>
        <v>2013</v>
      </c>
      <c r="B9384" t="s">
        <v>8874</v>
      </c>
      <c r="C9384" t="s">
        <v>18</v>
      </c>
      <c r="D9384" t="s">
        <v>22</v>
      </c>
      <c r="E9384">
        <v>51.8</v>
      </c>
      <c r="F9384">
        <v>40847.78</v>
      </c>
      <c r="G9384">
        <v>10354.179999999998</v>
      </c>
      <c r="H9384" s="2">
        <v>40379</v>
      </c>
      <c r="I9384" s="2">
        <v>41535</v>
      </c>
      <c r="J9384" s="2">
        <v>50770</v>
      </c>
      <c r="K9384" t="s">
        <v>8875</v>
      </c>
      <c r="L9384">
        <v>8055</v>
      </c>
      <c r="M9384" t="s">
        <v>131</v>
      </c>
      <c r="N9384" t="s">
        <v>53</v>
      </c>
      <c r="O9384" t="s">
        <v>8857</v>
      </c>
      <c r="P9384" t="s">
        <v>34</v>
      </c>
      <c r="Q9384" t="s">
        <v>8858</v>
      </c>
      <c r="R9384" t="s">
        <v>492</v>
      </c>
    </row>
    <row r="9385" spans="1:18" x14ac:dyDescent="0.35">
      <c r="A9385">
        <f t="shared" si="146"/>
        <v>2009</v>
      </c>
      <c r="B9385" t="s">
        <v>7337</v>
      </c>
      <c r="C9385" t="s">
        <v>18</v>
      </c>
      <c r="D9385" t="s">
        <v>22</v>
      </c>
      <c r="E9385">
        <v>51.84</v>
      </c>
      <c r="F9385">
        <v>51499.275000000001</v>
      </c>
      <c r="G9385">
        <v>29544.829999999994</v>
      </c>
      <c r="H9385" s="2">
        <v>40009</v>
      </c>
      <c r="I9385" s="2">
        <v>40098</v>
      </c>
      <c r="J9385" s="2">
        <v>49309</v>
      </c>
      <c r="K9385" t="s">
        <v>7338</v>
      </c>
      <c r="L9385">
        <v>6528</v>
      </c>
      <c r="M9385" t="s">
        <v>777</v>
      </c>
      <c r="N9385" t="s">
        <v>42</v>
      </c>
      <c r="O9385" t="s">
        <v>3389</v>
      </c>
      <c r="P9385" t="s">
        <v>34</v>
      </c>
      <c r="Q9385" t="s">
        <v>3390</v>
      </c>
      <c r="R9385" t="s">
        <v>253</v>
      </c>
    </row>
    <row r="9386" spans="1:18" x14ac:dyDescent="0.35">
      <c r="A9386">
        <f t="shared" si="146"/>
        <v>2011</v>
      </c>
      <c r="B9386" t="s">
        <v>12590</v>
      </c>
      <c r="C9386" t="s">
        <v>18</v>
      </c>
      <c r="D9386" t="s">
        <v>19</v>
      </c>
      <c r="E9386">
        <v>51.87</v>
      </c>
      <c r="F9386">
        <v>53830.7</v>
      </c>
      <c r="G9386">
        <v>25840.719999999994</v>
      </c>
      <c r="H9386" s="2">
        <v>40749</v>
      </c>
      <c r="I9386" s="2">
        <v>40822</v>
      </c>
      <c r="J9386" s="2">
        <v>50040</v>
      </c>
      <c r="K9386" t="s">
        <v>12591</v>
      </c>
      <c r="L9386">
        <v>4934</v>
      </c>
      <c r="M9386" t="s">
        <v>4023</v>
      </c>
      <c r="N9386" t="s">
        <v>51</v>
      </c>
      <c r="P9386" t="s">
        <v>34</v>
      </c>
      <c r="Q9386" t="s">
        <v>4024</v>
      </c>
      <c r="R9386" t="s">
        <v>932</v>
      </c>
    </row>
    <row r="9387" spans="1:18" x14ac:dyDescent="0.35">
      <c r="A9387">
        <f t="shared" si="146"/>
        <v>2011</v>
      </c>
      <c r="B9387" t="s">
        <v>915</v>
      </c>
      <c r="C9387" t="s">
        <v>18</v>
      </c>
      <c r="D9387" t="s">
        <v>22</v>
      </c>
      <c r="E9387">
        <v>52</v>
      </c>
      <c r="F9387">
        <v>59899.925000000003</v>
      </c>
      <c r="G9387">
        <v>27014.860000000004</v>
      </c>
      <c r="H9387" s="2">
        <v>39569</v>
      </c>
      <c r="I9387" s="2">
        <v>40697</v>
      </c>
      <c r="J9387" s="2">
        <v>50040</v>
      </c>
      <c r="K9387" t="s">
        <v>916</v>
      </c>
      <c r="L9387">
        <v>8452</v>
      </c>
      <c r="M9387" t="s">
        <v>917</v>
      </c>
      <c r="N9387" t="s">
        <v>53</v>
      </c>
      <c r="P9387" t="s">
        <v>34</v>
      </c>
      <c r="Q9387" t="s">
        <v>918</v>
      </c>
      <c r="R9387" t="s">
        <v>293</v>
      </c>
    </row>
    <row r="9388" spans="1:18" x14ac:dyDescent="0.35">
      <c r="A9388">
        <f t="shared" si="146"/>
        <v>2009</v>
      </c>
      <c r="B9388" t="s">
        <v>2357</v>
      </c>
      <c r="C9388" t="s">
        <v>18</v>
      </c>
      <c r="D9388" t="s">
        <v>22</v>
      </c>
      <c r="E9388">
        <v>52</v>
      </c>
      <c r="F9388">
        <v>59040.987999999998</v>
      </c>
      <c r="G9388">
        <v>36016.640000000007</v>
      </c>
      <c r="H9388" s="2">
        <v>39569</v>
      </c>
      <c r="I9388" s="2">
        <v>39898</v>
      </c>
      <c r="J9388" s="2">
        <v>49309</v>
      </c>
      <c r="K9388" t="s">
        <v>2358</v>
      </c>
      <c r="L9388">
        <v>5512</v>
      </c>
      <c r="M9388" t="s">
        <v>1664</v>
      </c>
      <c r="N9388" t="s">
        <v>28</v>
      </c>
      <c r="P9388" t="s">
        <v>34</v>
      </c>
      <c r="Q9388" t="s">
        <v>2359</v>
      </c>
      <c r="R9388" t="s">
        <v>1981</v>
      </c>
    </row>
    <row r="9389" spans="1:18" x14ac:dyDescent="0.35">
      <c r="A9389">
        <f t="shared" si="146"/>
        <v>2013</v>
      </c>
      <c r="B9389" t="s">
        <v>5094</v>
      </c>
      <c r="C9389" t="s">
        <v>18</v>
      </c>
      <c r="D9389" t="s">
        <v>22</v>
      </c>
      <c r="E9389">
        <v>52</v>
      </c>
      <c r="F9389">
        <v>37299.148000000001</v>
      </c>
      <c r="G9389">
        <v>11671.119999999997</v>
      </c>
      <c r="H9389" s="2">
        <v>39595</v>
      </c>
      <c r="I9389" s="2">
        <v>41631</v>
      </c>
      <c r="J9389" s="2">
        <v>50770</v>
      </c>
      <c r="K9389" t="s">
        <v>5095</v>
      </c>
      <c r="L9389">
        <v>1020</v>
      </c>
      <c r="M9389" t="s">
        <v>3427</v>
      </c>
      <c r="N9389" t="s">
        <v>21</v>
      </c>
      <c r="O9389" t="s">
        <v>5087</v>
      </c>
      <c r="P9389" t="s">
        <v>34</v>
      </c>
      <c r="Q9389" t="s">
        <v>5088</v>
      </c>
      <c r="R9389" t="s">
        <v>5089</v>
      </c>
    </row>
    <row r="9390" spans="1:18" x14ac:dyDescent="0.35">
      <c r="A9390">
        <f t="shared" si="146"/>
        <v>2011</v>
      </c>
      <c r="B9390" t="s">
        <v>10380</v>
      </c>
      <c r="C9390" t="s">
        <v>18</v>
      </c>
      <c r="D9390" t="s">
        <v>22</v>
      </c>
      <c r="E9390">
        <v>52</v>
      </c>
      <c r="F9390">
        <v>55117.4</v>
      </c>
      <c r="G9390">
        <v>24857.960000000006</v>
      </c>
      <c r="H9390" s="2">
        <v>40612</v>
      </c>
      <c r="I9390" s="2">
        <v>40753</v>
      </c>
      <c r="J9390" s="2">
        <v>50040</v>
      </c>
      <c r="K9390" t="s">
        <v>10381</v>
      </c>
      <c r="L9390">
        <v>3176</v>
      </c>
      <c r="M9390" t="s">
        <v>3484</v>
      </c>
      <c r="N9390" t="s">
        <v>51</v>
      </c>
      <c r="P9390" t="s">
        <v>34</v>
      </c>
      <c r="Q9390" t="s">
        <v>10382</v>
      </c>
      <c r="R9390" t="s">
        <v>366</v>
      </c>
    </row>
    <row r="9391" spans="1:18" x14ac:dyDescent="0.35">
      <c r="A9391">
        <f t="shared" si="146"/>
        <v>2014</v>
      </c>
      <c r="B9391" t="s">
        <v>11040</v>
      </c>
      <c r="C9391" t="s">
        <v>18</v>
      </c>
      <c r="D9391" t="s">
        <v>22</v>
      </c>
      <c r="E9391">
        <v>52</v>
      </c>
      <c r="F9391">
        <v>46768.500000000007</v>
      </c>
      <c r="G9391">
        <v>10639.08</v>
      </c>
      <c r="H9391" s="2">
        <v>40654</v>
      </c>
      <c r="I9391" s="2">
        <v>41906</v>
      </c>
      <c r="J9391" s="2">
        <v>49309</v>
      </c>
      <c r="K9391" t="s">
        <v>11041</v>
      </c>
      <c r="L9391">
        <v>4900</v>
      </c>
      <c r="M9391" t="s">
        <v>267</v>
      </c>
      <c r="N9391" t="s">
        <v>51</v>
      </c>
      <c r="O9391" t="s">
        <v>11042</v>
      </c>
      <c r="P9391" t="s">
        <v>34</v>
      </c>
      <c r="Q9391" t="s">
        <v>5426</v>
      </c>
      <c r="R9391" t="s">
        <v>6635</v>
      </c>
    </row>
    <row r="9392" spans="1:18" x14ac:dyDescent="0.35">
      <c r="A9392">
        <f t="shared" si="146"/>
        <v>2013</v>
      </c>
      <c r="B9392" t="s">
        <v>12478</v>
      </c>
      <c r="C9392" t="s">
        <v>18</v>
      </c>
      <c r="D9392" t="s">
        <v>22</v>
      </c>
      <c r="E9392">
        <v>52.02</v>
      </c>
      <c r="F9392">
        <v>63842.55000000001</v>
      </c>
      <c r="G9392">
        <v>16182.95</v>
      </c>
      <c r="H9392" s="2">
        <v>40729</v>
      </c>
      <c r="I9392" s="2">
        <v>41523</v>
      </c>
      <c r="J9392" s="2">
        <v>50770</v>
      </c>
      <c r="K9392" t="s">
        <v>12479</v>
      </c>
      <c r="L9392">
        <v>1052</v>
      </c>
      <c r="M9392" t="s">
        <v>3403</v>
      </c>
      <c r="N9392" t="s">
        <v>21</v>
      </c>
      <c r="O9392" t="s">
        <v>12480</v>
      </c>
      <c r="P9392" t="s">
        <v>34</v>
      </c>
      <c r="Q9392" t="s">
        <v>12481</v>
      </c>
      <c r="R9392" t="s">
        <v>3951</v>
      </c>
    </row>
    <row r="9393" spans="1:18" x14ac:dyDescent="0.35">
      <c r="A9393">
        <f t="shared" si="146"/>
        <v>2015</v>
      </c>
      <c r="B9393" t="s">
        <v>13450</v>
      </c>
      <c r="C9393" t="s">
        <v>18</v>
      </c>
      <c r="D9393" t="s">
        <v>22</v>
      </c>
      <c r="E9393">
        <v>52.02</v>
      </c>
      <c r="F9393">
        <v>43440</v>
      </c>
      <c r="G9393">
        <v>9881.89</v>
      </c>
      <c r="H9393" s="2">
        <v>40787</v>
      </c>
      <c r="I9393" s="2">
        <v>42089</v>
      </c>
      <c r="J9393" s="2">
        <v>49674</v>
      </c>
      <c r="K9393" t="s">
        <v>13451</v>
      </c>
      <c r="L9393">
        <v>5076</v>
      </c>
      <c r="M9393" t="s">
        <v>5051</v>
      </c>
      <c r="N9393" t="s">
        <v>28</v>
      </c>
      <c r="P9393" t="s">
        <v>34</v>
      </c>
      <c r="Q9393" t="s">
        <v>13452</v>
      </c>
      <c r="R9393" t="s">
        <v>1972</v>
      </c>
    </row>
    <row r="9394" spans="1:18" x14ac:dyDescent="0.35">
      <c r="A9394">
        <f t="shared" si="146"/>
        <v>2015</v>
      </c>
      <c r="B9394" t="s">
        <v>12435</v>
      </c>
      <c r="C9394" t="s">
        <v>18</v>
      </c>
      <c r="D9394" t="s">
        <v>22</v>
      </c>
      <c r="E9394">
        <v>52.03</v>
      </c>
      <c r="F9394">
        <v>47007.036</v>
      </c>
      <c r="G9394">
        <v>10693.340000000004</v>
      </c>
      <c r="H9394" s="2">
        <v>40728</v>
      </c>
      <c r="I9394" s="2">
        <v>42093</v>
      </c>
      <c r="J9394" s="2">
        <v>49674</v>
      </c>
      <c r="K9394" t="s">
        <v>12436</v>
      </c>
      <c r="L9394">
        <v>7304</v>
      </c>
      <c r="M9394" t="s">
        <v>5278</v>
      </c>
      <c r="N9394" t="s">
        <v>99</v>
      </c>
      <c r="O9394" t="s">
        <v>3726</v>
      </c>
      <c r="P9394" t="s">
        <v>34</v>
      </c>
      <c r="Q9394" t="s">
        <v>3727</v>
      </c>
      <c r="R9394" t="s">
        <v>270</v>
      </c>
    </row>
    <row r="9395" spans="1:18" x14ac:dyDescent="0.35">
      <c r="A9395">
        <f t="shared" si="146"/>
        <v>2010</v>
      </c>
      <c r="B9395" t="s">
        <v>8876</v>
      </c>
      <c r="C9395" t="s">
        <v>18</v>
      </c>
      <c r="D9395" t="s">
        <v>22</v>
      </c>
      <c r="E9395">
        <v>52.2</v>
      </c>
      <c r="F9395">
        <v>59328.799000000014</v>
      </c>
      <c r="G9395">
        <v>29636.86</v>
      </c>
      <c r="H9395" s="2">
        <v>40379</v>
      </c>
      <c r="I9395" s="2">
        <v>40534</v>
      </c>
      <c r="J9395" s="2">
        <v>49674</v>
      </c>
      <c r="K9395" t="s">
        <v>8877</v>
      </c>
      <c r="L9395">
        <v>4054</v>
      </c>
      <c r="M9395" t="s">
        <v>1929</v>
      </c>
      <c r="N9395" t="s">
        <v>1930</v>
      </c>
      <c r="O9395" t="s">
        <v>1057</v>
      </c>
      <c r="P9395" t="s">
        <v>34</v>
      </c>
      <c r="Q9395" t="s">
        <v>1058</v>
      </c>
      <c r="R9395" t="s">
        <v>913</v>
      </c>
    </row>
    <row r="9396" spans="1:18" x14ac:dyDescent="0.35">
      <c r="A9396">
        <f t="shared" si="146"/>
        <v>2016</v>
      </c>
      <c r="B9396" t="s">
        <v>13216</v>
      </c>
      <c r="C9396" t="s">
        <v>18</v>
      </c>
      <c r="D9396" t="s">
        <v>22</v>
      </c>
      <c r="E9396">
        <v>52.2</v>
      </c>
      <c r="F9396">
        <v>56614.531000000003</v>
      </c>
      <c r="G9396">
        <v>10360.459999999999</v>
      </c>
      <c r="H9396" s="2">
        <v>40773</v>
      </c>
      <c r="I9396" s="2">
        <v>42643</v>
      </c>
      <c r="J9396" s="2">
        <v>50040</v>
      </c>
      <c r="K9396" t="s">
        <v>2888</v>
      </c>
      <c r="L9396">
        <v>5112</v>
      </c>
      <c r="M9396" t="s">
        <v>10639</v>
      </c>
      <c r="N9396" t="s">
        <v>28</v>
      </c>
      <c r="P9396" t="s">
        <v>34</v>
      </c>
      <c r="Q9396" t="s">
        <v>11374</v>
      </c>
      <c r="R9396" t="s">
        <v>653</v>
      </c>
    </row>
    <row r="9397" spans="1:18" x14ac:dyDescent="0.35">
      <c r="A9397">
        <f t="shared" si="146"/>
        <v>2009</v>
      </c>
      <c r="B9397" t="s">
        <v>3673</v>
      </c>
      <c r="C9397" t="s">
        <v>18</v>
      </c>
      <c r="D9397" t="s">
        <v>22</v>
      </c>
      <c r="E9397">
        <v>52.3</v>
      </c>
      <c r="F9397">
        <v>50309.091999999997</v>
      </c>
      <c r="G9397">
        <v>25305.49</v>
      </c>
      <c r="H9397" s="2">
        <v>39569</v>
      </c>
      <c r="I9397" s="2">
        <v>39972</v>
      </c>
      <c r="J9397" s="2">
        <v>49309</v>
      </c>
      <c r="K9397" t="s">
        <v>3674</v>
      </c>
      <c r="L9397">
        <v>9473</v>
      </c>
      <c r="M9397" t="s">
        <v>1741</v>
      </c>
      <c r="N9397" t="s">
        <v>32</v>
      </c>
      <c r="P9397" t="s">
        <v>34</v>
      </c>
      <c r="Q9397" t="s">
        <v>3675</v>
      </c>
      <c r="R9397" t="s">
        <v>366</v>
      </c>
    </row>
    <row r="9398" spans="1:18" x14ac:dyDescent="0.35">
      <c r="A9398">
        <f t="shared" si="146"/>
        <v>2015</v>
      </c>
      <c r="B9398" t="s">
        <v>8845</v>
      </c>
      <c r="C9398" t="s">
        <v>18</v>
      </c>
      <c r="D9398" t="s">
        <v>22</v>
      </c>
      <c r="E9398">
        <v>52.5</v>
      </c>
      <c r="F9398">
        <v>42475.558000000005</v>
      </c>
      <c r="G9398">
        <v>9811.8599999999969</v>
      </c>
      <c r="H9398" s="2">
        <v>40378</v>
      </c>
      <c r="I9398" s="2">
        <v>42233</v>
      </c>
      <c r="J9398" s="2">
        <v>51501</v>
      </c>
      <c r="K9398" t="s">
        <v>8846</v>
      </c>
      <c r="L9398">
        <v>9642</v>
      </c>
      <c r="M9398" t="s">
        <v>1993</v>
      </c>
      <c r="N9398" t="s">
        <v>32</v>
      </c>
      <c r="P9398" t="s">
        <v>34</v>
      </c>
      <c r="Q9398" t="s">
        <v>8847</v>
      </c>
      <c r="R9398" t="s">
        <v>2935</v>
      </c>
    </row>
    <row r="9399" spans="1:18" x14ac:dyDescent="0.35">
      <c r="A9399">
        <f t="shared" si="146"/>
        <v>2012</v>
      </c>
      <c r="B9399" t="s">
        <v>12665</v>
      </c>
      <c r="C9399" t="s">
        <v>18</v>
      </c>
      <c r="D9399" t="s">
        <v>22</v>
      </c>
      <c r="E9399">
        <v>52.5</v>
      </c>
      <c r="F9399">
        <v>47102.250000000007</v>
      </c>
      <c r="G9399">
        <v>12945.45</v>
      </c>
      <c r="H9399" s="2">
        <v>40739</v>
      </c>
      <c r="I9399" s="2">
        <v>41248</v>
      </c>
      <c r="J9399" s="2">
        <v>50405</v>
      </c>
      <c r="K9399" t="s">
        <v>12666</v>
      </c>
      <c r="L9399">
        <v>9054</v>
      </c>
      <c r="M9399" t="s">
        <v>1610</v>
      </c>
      <c r="N9399" t="s">
        <v>318</v>
      </c>
      <c r="O9399" t="s">
        <v>12667</v>
      </c>
      <c r="P9399" t="s">
        <v>34</v>
      </c>
      <c r="Q9399" t="s">
        <v>1612</v>
      </c>
      <c r="R9399" t="s">
        <v>264</v>
      </c>
    </row>
    <row r="9400" spans="1:18" x14ac:dyDescent="0.35">
      <c r="A9400">
        <f t="shared" si="146"/>
        <v>2008</v>
      </c>
      <c r="B9400" t="s">
        <v>2130</v>
      </c>
      <c r="C9400" t="s">
        <v>18</v>
      </c>
      <c r="D9400" t="s">
        <v>19</v>
      </c>
      <c r="E9400">
        <v>52.51</v>
      </c>
      <c r="F9400">
        <v>52590.789999999994</v>
      </c>
      <c r="G9400">
        <v>32698.5</v>
      </c>
      <c r="H9400" s="2">
        <v>39570</v>
      </c>
      <c r="I9400" s="2">
        <v>39612</v>
      </c>
      <c r="J9400" s="2">
        <v>48944</v>
      </c>
      <c r="K9400" t="s">
        <v>2131</v>
      </c>
      <c r="L9400">
        <v>6048</v>
      </c>
      <c r="M9400" t="s">
        <v>2132</v>
      </c>
      <c r="N9400" t="s">
        <v>179</v>
      </c>
      <c r="O9400" t="s">
        <v>2133</v>
      </c>
      <c r="P9400" t="s">
        <v>34</v>
      </c>
      <c r="Q9400" t="s">
        <v>2134</v>
      </c>
      <c r="R9400" t="s">
        <v>2070</v>
      </c>
    </row>
    <row r="9401" spans="1:18" x14ac:dyDescent="0.35">
      <c r="A9401">
        <f t="shared" si="146"/>
        <v>2011</v>
      </c>
      <c r="B9401" t="s">
        <v>2709</v>
      </c>
      <c r="C9401" t="s">
        <v>18</v>
      </c>
      <c r="D9401" t="s">
        <v>22</v>
      </c>
      <c r="E9401">
        <v>52.6</v>
      </c>
      <c r="F9401">
        <v>61481.624999999993</v>
      </c>
      <c r="G9401">
        <v>27728.229999999996</v>
      </c>
      <c r="H9401" s="2">
        <v>39570</v>
      </c>
      <c r="I9401" s="2">
        <v>40841</v>
      </c>
      <c r="J9401" s="2">
        <v>50040</v>
      </c>
      <c r="K9401" t="s">
        <v>2710</v>
      </c>
      <c r="L9401">
        <v>8222</v>
      </c>
      <c r="M9401" t="s">
        <v>1874</v>
      </c>
      <c r="N9401" t="s">
        <v>408</v>
      </c>
      <c r="P9401" t="s">
        <v>34</v>
      </c>
      <c r="Q9401" t="s">
        <v>1577</v>
      </c>
      <c r="R9401" t="s">
        <v>512</v>
      </c>
    </row>
    <row r="9402" spans="1:18" x14ac:dyDescent="0.35">
      <c r="A9402">
        <f t="shared" si="146"/>
        <v>2012</v>
      </c>
      <c r="B9402" t="s">
        <v>10985</v>
      </c>
      <c r="C9402" t="s">
        <v>18</v>
      </c>
      <c r="D9402" t="s">
        <v>22</v>
      </c>
      <c r="E9402">
        <v>52.7</v>
      </c>
      <c r="F9402">
        <v>49096.337999999996</v>
      </c>
      <c r="G9402">
        <v>13949.380000000003</v>
      </c>
      <c r="H9402" s="2">
        <v>40652</v>
      </c>
      <c r="I9402" s="2">
        <v>41092</v>
      </c>
      <c r="J9402" s="2">
        <v>50405</v>
      </c>
      <c r="K9402" t="s">
        <v>10986</v>
      </c>
      <c r="L9402">
        <v>8564</v>
      </c>
      <c r="M9402" t="s">
        <v>3718</v>
      </c>
      <c r="N9402" t="s">
        <v>25</v>
      </c>
      <c r="O9402" t="s">
        <v>10987</v>
      </c>
    </row>
    <row r="9403" spans="1:18" x14ac:dyDescent="0.35">
      <c r="A9403">
        <f t="shared" si="146"/>
        <v>2008</v>
      </c>
      <c r="B9403" t="s">
        <v>1029</v>
      </c>
      <c r="C9403" t="s">
        <v>18</v>
      </c>
      <c r="D9403" t="s">
        <v>22</v>
      </c>
      <c r="E9403">
        <v>52.8</v>
      </c>
      <c r="F9403">
        <v>11617.3</v>
      </c>
      <c r="G9403">
        <v>7076.07</v>
      </c>
      <c r="H9403" s="2">
        <v>39570</v>
      </c>
      <c r="I9403" s="2">
        <v>39555</v>
      </c>
      <c r="J9403" s="2">
        <v>48944</v>
      </c>
      <c r="K9403" t="s">
        <v>1030</v>
      </c>
      <c r="L9403">
        <v>2333</v>
      </c>
      <c r="M9403" t="s">
        <v>1031</v>
      </c>
      <c r="N9403" t="s">
        <v>51</v>
      </c>
      <c r="P9403" t="s">
        <v>34</v>
      </c>
      <c r="Q9403" t="s">
        <v>817</v>
      </c>
      <c r="R9403" t="s">
        <v>818</v>
      </c>
    </row>
    <row r="9404" spans="1:18" x14ac:dyDescent="0.35">
      <c r="A9404">
        <f t="shared" si="146"/>
        <v>2008</v>
      </c>
      <c r="B9404" t="s">
        <v>1032</v>
      </c>
      <c r="C9404" t="s">
        <v>18</v>
      </c>
      <c r="D9404" t="s">
        <v>22</v>
      </c>
      <c r="E9404">
        <v>52.8</v>
      </c>
      <c r="F9404">
        <v>49940.3</v>
      </c>
      <c r="G9404">
        <v>30418.599999999995</v>
      </c>
      <c r="H9404" s="2">
        <v>39570</v>
      </c>
      <c r="I9404" s="2">
        <v>39555</v>
      </c>
      <c r="J9404" s="2">
        <v>48944</v>
      </c>
      <c r="K9404" t="s">
        <v>1030</v>
      </c>
      <c r="L9404">
        <v>2333</v>
      </c>
      <c r="M9404" t="s">
        <v>1031</v>
      </c>
      <c r="N9404" t="s">
        <v>51</v>
      </c>
      <c r="O9404" t="s">
        <v>816</v>
      </c>
      <c r="P9404" t="s">
        <v>34</v>
      </c>
      <c r="Q9404" t="s">
        <v>817</v>
      </c>
      <c r="R9404" t="s">
        <v>818</v>
      </c>
    </row>
    <row r="9405" spans="1:18" x14ac:dyDescent="0.35">
      <c r="A9405">
        <f t="shared" si="146"/>
        <v>2011</v>
      </c>
      <c r="B9405" t="s">
        <v>4546</v>
      </c>
      <c r="C9405" t="s">
        <v>18</v>
      </c>
      <c r="D9405" t="s">
        <v>19</v>
      </c>
      <c r="E9405">
        <v>52.8</v>
      </c>
      <c r="F9405">
        <v>57082.525000000001</v>
      </c>
      <c r="G9405">
        <v>29454.590000000004</v>
      </c>
      <c r="H9405" s="2">
        <v>39570</v>
      </c>
      <c r="I9405" s="2">
        <v>40865</v>
      </c>
      <c r="J9405" s="2">
        <v>50040</v>
      </c>
      <c r="K9405" t="s">
        <v>4547</v>
      </c>
      <c r="L9405">
        <v>6333</v>
      </c>
      <c r="M9405" t="s">
        <v>2703</v>
      </c>
      <c r="N9405" t="s">
        <v>895</v>
      </c>
      <c r="P9405" t="s">
        <v>34</v>
      </c>
      <c r="Q9405" t="s">
        <v>3976</v>
      </c>
      <c r="R9405" t="s">
        <v>1408</v>
      </c>
    </row>
    <row r="9406" spans="1:18" x14ac:dyDescent="0.35">
      <c r="A9406">
        <f t="shared" si="146"/>
        <v>2011</v>
      </c>
      <c r="B9406" t="s">
        <v>10890</v>
      </c>
      <c r="C9406" t="s">
        <v>18</v>
      </c>
      <c r="D9406" t="s">
        <v>19</v>
      </c>
      <c r="E9406">
        <v>52.8</v>
      </c>
      <c r="F9406">
        <v>56602.775000000001</v>
      </c>
      <c r="G9406">
        <v>29207.020000000008</v>
      </c>
      <c r="H9406" s="2">
        <v>40654</v>
      </c>
      <c r="I9406" s="2">
        <v>40815</v>
      </c>
      <c r="J9406" s="2">
        <v>50040</v>
      </c>
      <c r="K9406" t="s">
        <v>10891</v>
      </c>
      <c r="L9406">
        <v>4543</v>
      </c>
      <c r="M9406" t="s">
        <v>681</v>
      </c>
      <c r="N9406" t="s">
        <v>210</v>
      </c>
      <c r="P9406" t="s">
        <v>34</v>
      </c>
      <c r="Q9406" t="s">
        <v>5598</v>
      </c>
      <c r="R9406" t="s">
        <v>512</v>
      </c>
    </row>
    <row r="9407" spans="1:18" x14ac:dyDescent="0.35">
      <c r="A9407">
        <f t="shared" si="146"/>
        <v>2016</v>
      </c>
      <c r="B9407" t="s">
        <v>14051</v>
      </c>
      <c r="C9407" t="s">
        <v>18</v>
      </c>
      <c r="D9407" t="s">
        <v>22</v>
      </c>
      <c r="E9407">
        <v>52.8</v>
      </c>
      <c r="F9407">
        <v>63056.106000000007</v>
      </c>
      <c r="G9407">
        <v>11241.2</v>
      </c>
      <c r="H9407" s="2">
        <v>40826</v>
      </c>
      <c r="I9407" s="2">
        <v>42459</v>
      </c>
      <c r="J9407" s="2">
        <v>50040</v>
      </c>
      <c r="K9407" t="s">
        <v>14052</v>
      </c>
      <c r="L9407">
        <v>1955</v>
      </c>
      <c r="M9407" t="s">
        <v>14053</v>
      </c>
      <c r="N9407" t="s">
        <v>76</v>
      </c>
      <c r="O9407" t="s">
        <v>148</v>
      </c>
      <c r="P9407" t="s">
        <v>34</v>
      </c>
      <c r="Q9407" t="s">
        <v>129</v>
      </c>
      <c r="R9407" t="s">
        <v>130</v>
      </c>
    </row>
    <row r="9408" spans="1:18" x14ac:dyDescent="0.35">
      <c r="A9408">
        <f t="shared" si="146"/>
        <v>2013</v>
      </c>
      <c r="B9408" t="s">
        <v>14354</v>
      </c>
      <c r="C9408" t="s">
        <v>18</v>
      </c>
      <c r="D9408" t="s">
        <v>22</v>
      </c>
      <c r="E9408">
        <v>52.8</v>
      </c>
      <c r="F9408">
        <v>53974.950000000004</v>
      </c>
      <c r="G9408">
        <v>14681.209999999997</v>
      </c>
      <c r="H9408" s="2">
        <v>40843</v>
      </c>
      <c r="I9408" s="2">
        <v>41638</v>
      </c>
      <c r="J9408" s="2">
        <v>50770</v>
      </c>
      <c r="K9408" t="s">
        <v>14355</v>
      </c>
      <c r="L9408">
        <v>5027</v>
      </c>
      <c r="M9408" t="s">
        <v>3477</v>
      </c>
      <c r="N9408" t="s">
        <v>28</v>
      </c>
      <c r="O9408" t="s">
        <v>14356</v>
      </c>
      <c r="P9408" t="s">
        <v>34</v>
      </c>
      <c r="Q9408" t="s">
        <v>14357</v>
      </c>
      <c r="R9408" t="s">
        <v>1946</v>
      </c>
    </row>
    <row r="9409" spans="1:18" x14ac:dyDescent="0.35">
      <c r="A9409">
        <f t="shared" si="146"/>
        <v>2009</v>
      </c>
      <c r="B9409" t="s">
        <v>7604</v>
      </c>
      <c r="C9409" t="s">
        <v>18</v>
      </c>
      <c r="D9409" t="s">
        <v>22</v>
      </c>
      <c r="E9409">
        <v>52.88</v>
      </c>
      <c r="F9409">
        <v>60044.407999999996</v>
      </c>
      <c r="G9409">
        <v>36573.000000000015</v>
      </c>
      <c r="H9409" s="2">
        <v>40095</v>
      </c>
      <c r="I9409" s="2">
        <v>40121</v>
      </c>
      <c r="J9409" s="2">
        <v>49309</v>
      </c>
      <c r="K9409" t="s">
        <v>7605</v>
      </c>
      <c r="L9409">
        <v>9545</v>
      </c>
      <c r="M9409" t="s">
        <v>1706</v>
      </c>
      <c r="N9409" t="s">
        <v>25</v>
      </c>
      <c r="O9409" t="s">
        <v>651</v>
      </c>
      <c r="P9409" t="s">
        <v>34</v>
      </c>
      <c r="Q9409" t="s">
        <v>652</v>
      </c>
      <c r="R9409" t="s">
        <v>653</v>
      </c>
    </row>
    <row r="9410" spans="1:18" x14ac:dyDescent="0.35">
      <c r="A9410">
        <f t="shared" si="146"/>
        <v>2007</v>
      </c>
      <c r="B9410" t="s">
        <v>3370</v>
      </c>
      <c r="C9410" t="s">
        <v>18</v>
      </c>
      <c r="D9410" t="s">
        <v>22</v>
      </c>
      <c r="E9410">
        <v>53</v>
      </c>
      <c r="F9410">
        <v>61618.75</v>
      </c>
      <c r="G9410">
        <v>37531.930000000015</v>
      </c>
      <c r="H9410" s="2">
        <v>39570</v>
      </c>
      <c r="I9410" s="2">
        <v>39283</v>
      </c>
      <c r="J9410" s="2">
        <v>48579</v>
      </c>
      <c r="K9410" t="s">
        <v>3371</v>
      </c>
      <c r="L9410">
        <v>1203</v>
      </c>
      <c r="M9410" t="s">
        <v>1507</v>
      </c>
      <c r="N9410" t="s">
        <v>332</v>
      </c>
      <c r="O9410" t="s">
        <v>3372</v>
      </c>
      <c r="Q9410" t="s">
        <v>3373</v>
      </c>
      <c r="R9410" t="s">
        <v>3374</v>
      </c>
    </row>
    <row r="9411" spans="1:18" x14ac:dyDescent="0.35">
      <c r="A9411">
        <f t="shared" ref="A9411:A9474" si="147">YEAR(I9411)</f>
        <v>2010</v>
      </c>
      <c r="B9411" t="s">
        <v>9412</v>
      </c>
      <c r="C9411" t="s">
        <v>18</v>
      </c>
      <c r="D9411" t="s">
        <v>22</v>
      </c>
      <c r="E9411">
        <v>53</v>
      </c>
      <c r="F9411">
        <v>66548.112000000008</v>
      </c>
      <c r="G9411">
        <v>30775.059999999994</v>
      </c>
      <c r="H9411" s="2">
        <v>40485</v>
      </c>
      <c r="I9411" s="2">
        <v>40431</v>
      </c>
      <c r="J9411" s="2">
        <v>49674</v>
      </c>
      <c r="K9411" t="s">
        <v>9413</v>
      </c>
      <c r="L9411">
        <v>6874</v>
      </c>
      <c r="M9411" t="s">
        <v>9414</v>
      </c>
      <c r="N9411" t="s">
        <v>42</v>
      </c>
      <c r="O9411" t="s">
        <v>3389</v>
      </c>
      <c r="P9411" t="s">
        <v>34</v>
      </c>
      <c r="Q9411" t="s">
        <v>3390</v>
      </c>
      <c r="R9411" t="s">
        <v>253</v>
      </c>
    </row>
    <row r="9412" spans="1:18" x14ac:dyDescent="0.35">
      <c r="A9412">
        <f t="shared" si="147"/>
        <v>2011</v>
      </c>
      <c r="B9412" t="s">
        <v>10483</v>
      </c>
      <c r="C9412" t="s">
        <v>18</v>
      </c>
      <c r="D9412" t="s">
        <v>22</v>
      </c>
      <c r="E9412">
        <v>53</v>
      </c>
      <c r="F9412">
        <v>53979.95</v>
      </c>
      <c r="G9412">
        <v>24290.989999999998</v>
      </c>
      <c r="H9412" s="2">
        <v>40619</v>
      </c>
      <c r="I9412" s="2">
        <v>40877</v>
      </c>
      <c r="J9412" s="2">
        <v>50040</v>
      </c>
      <c r="K9412" t="s">
        <v>10484</v>
      </c>
      <c r="L9412">
        <v>3006</v>
      </c>
      <c r="M9412" t="s">
        <v>67</v>
      </c>
      <c r="N9412" t="s">
        <v>51</v>
      </c>
      <c r="P9412" t="s">
        <v>86</v>
      </c>
      <c r="Q9412" t="s">
        <v>10485</v>
      </c>
      <c r="R9412" t="s">
        <v>10486</v>
      </c>
    </row>
    <row r="9413" spans="1:18" x14ac:dyDescent="0.35">
      <c r="A9413">
        <f t="shared" si="147"/>
        <v>2014</v>
      </c>
      <c r="B9413" t="s">
        <v>11978</v>
      </c>
      <c r="C9413" t="s">
        <v>18</v>
      </c>
      <c r="D9413" t="s">
        <v>22</v>
      </c>
      <c r="E9413">
        <v>53.04</v>
      </c>
      <c r="F9413">
        <v>52699.189999999995</v>
      </c>
      <c r="G9413">
        <v>12911.309999999998</v>
      </c>
      <c r="H9413" s="2">
        <v>40702</v>
      </c>
      <c r="I9413" s="2">
        <v>41983</v>
      </c>
      <c r="J9413" s="2">
        <v>49309</v>
      </c>
      <c r="K9413" t="s">
        <v>11979</v>
      </c>
      <c r="L9413">
        <v>6277</v>
      </c>
      <c r="M9413" t="s">
        <v>7874</v>
      </c>
      <c r="N9413" t="s">
        <v>179</v>
      </c>
      <c r="P9413" t="s">
        <v>34</v>
      </c>
      <c r="Q9413" t="s">
        <v>1834</v>
      </c>
      <c r="R9413" t="s">
        <v>269</v>
      </c>
    </row>
    <row r="9414" spans="1:18" x14ac:dyDescent="0.35">
      <c r="A9414">
        <f t="shared" si="147"/>
        <v>2015</v>
      </c>
      <c r="B9414" t="s">
        <v>13573</v>
      </c>
      <c r="C9414" t="s">
        <v>18</v>
      </c>
      <c r="D9414" t="s">
        <v>22</v>
      </c>
      <c r="E9414">
        <v>53.04</v>
      </c>
      <c r="F9414">
        <v>62965.161</v>
      </c>
      <c r="G9414">
        <v>15426.46</v>
      </c>
      <c r="H9414" s="2">
        <v>40798</v>
      </c>
      <c r="I9414" s="2">
        <v>42087</v>
      </c>
      <c r="J9414" s="2">
        <v>49674</v>
      </c>
      <c r="K9414" t="s">
        <v>13574</v>
      </c>
      <c r="L9414">
        <v>5646</v>
      </c>
      <c r="M9414" t="s">
        <v>7927</v>
      </c>
      <c r="N9414" t="s">
        <v>28</v>
      </c>
      <c r="P9414" t="s">
        <v>34</v>
      </c>
      <c r="Q9414" t="s">
        <v>12561</v>
      </c>
      <c r="R9414" t="s">
        <v>527</v>
      </c>
    </row>
    <row r="9415" spans="1:18" x14ac:dyDescent="0.35">
      <c r="A9415">
        <f t="shared" si="147"/>
        <v>2009</v>
      </c>
      <c r="B9415" t="s">
        <v>172</v>
      </c>
      <c r="C9415" t="s">
        <v>18</v>
      </c>
      <c r="D9415" t="s">
        <v>22</v>
      </c>
      <c r="E9415">
        <v>53.1</v>
      </c>
      <c r="F9415">
        <v>54341.175000000003</v>
      </c>
      <c r="G9415">
        <v>30929.579999999994</v>
      </c>
      <c r="H9415" s="2">
        <v>39569</v>
      </c>
      <c r="I9415" s="2">
        <v>40165</v>
      </c>
      <c r="J9415" s="2">
        <v>49309</v>
      </c>
      <c r="K9415" t="s">
        <v>173</v>
      </c>
      <c r="L9415">
        <v>1073</v>
      </c>
      <c r="M9415" t="s">
        <v>174</v>
      </c>
      <c r="N9415" t="s">
        <v>21</v>
      </c>
      <c r="O9415" t="s">
        <v>175</v>
      </c>
      <c r="P9415" t="s">
        <v>34</v>
      </c>
      <c r="Q9415" t="s">
        <v>176</v>
      </c>
      <c r="R9415" t="s">
        <v>177</v>
      </c>
    </row>
    <row r="9416" spans="1:18" x14ac:dyDescent="0.35">
      <c r="A9416">
        <f t="shared" si="147"/>
        <v>2012</v>
      </c>
      <c r="B9416" t="s">
        <v>8020</v>
      </c>
      <c r="C9416" t="s">
        <v>18</v>
      </c>
      <c r="D9416" t="s">
        <v>22</v>
      </c>
      <c r="E9416">
        <v>53.2</v>
      </c>
      <c r="F9416">
        <v>51777.600000000006</v>
      </c>
      <c r="G9416">
        <v>18950.61</v>
      </c>
      <c r="H9416" s="2">
        <v>40178</v>
      </c>
      <c r="I9416" s="2">
        <v>41082</v>
      </c>
      <c r="J9416" s="2">
        <v>50405</v>
      </c>
      <c r="K9416" t="s">
        <v>8021</v>
      </c>
      <c r="L9416">
        <v>6232</v>
      </c>
      <c r="M9416" t="s">
        <v>2031</v>
      </c>
      <c r="N9416" t="s">
        <v>179</v>
      </c>
      <c r="P9416" t="s">
        <v>34</v>
      </c>
      <c r="Q9416" t="s">
        <v>4853</v>
      </c>
      <c r="R9416" t="s">
        <v>7106</v>
      </c>
    </row>
    <row r="9417" spans="1:18" x14ac:dyDescent="0.35">
      <c r="A9417">
        <f t="shared" si="147"/>
        <v>2012</v>
      </c>
      <c r="B9417" t="s">
        <v>7388</v>
      </c>
      <c r="C9417" t="s">
        <v>18</v>
      </c>
      <c r="D9417" t="s">
        <v>22</v>
      </c>
      <c r="E9417">
        <v>53.23</v>
      </c>
      <c r="F9417">
        <v>57763.038</v>
      </c>
      <c r="G9417">
        <v>18946.260000000002</v>
      </c>
      <c r="H9417" s="2">
        <v>40032</v>
      </c>
      <c r="I9417" s="2">
        <v>41058</v>
      </c>
      <c r="J9417" s="2">
        <v>50405</v>
      </c>
      <c r="K9417" t="s">
        <v>7389</v>
      </c>
      <c r="L9417">
        <v>4419</v>
      </c>
      <c r="M9417" t="s">
        <v>7390</v>
      </c>
      <c r="N9417" t="s">
        <v>344</v>
      </c>
      <c r="O9417" t="s">
        <v>7391</v>
      </c>
      <c r="P9417" t="s">
        <v>34</v>
      </c>
      <c r="Q9417" t="s">
        <v>7392</v>
      </c>
      <c r="R9417" t="s">
        <v>458</v>
      </c>
    </row>
    <row r="9418" spans="1:18" x14ac:dyDescent="0.35">
      <c r="A9418">
        <f t="shared" si="147"/>
        <v>2012</v>
      </c>
      <c r="B9418" t="s">
        <v>11687</v>
      </c>
      <c r="C9418" t="s">
        <v>18</v>
      </c>
      <c r="D9418" t="s">
        <v>22</v>
      </c>
      <c r="E9418">
        <v>53.4</v>
      </c>
      <c r="F9418">
        <v>60924.3</v>
      </c>
      <c r="G9418">
        <v>20647.510000000002</v>
      </c>
      <c r="H9418" s="2">
        <v>40689</v>
      </c>
      <c r="I9418" s="2">
        <v>41148</v>
      </c>
      <c r="J9418" s="2">
        <v>50405</v>
      </c>
      <c r="K9418" t="s">
        <v>11688</v>
      </c>
      <c r="L9418">
        <v>6130</v>
      </c>
      <c r="M9418" t="s">
        <v>4407</v>
      </c>
      <c r="N9418" t="s">
        <v>179</v>
      </c>
      <c r="O9418" t="s">
        <v>11689</v>
      </c>
      <c r="P9418" t="s">
        <v>34</v>
      </c>
      <c r="Q9418" t="s">
        <v>11690</v>
      </c>
      <c r="R9418" t="s">
        <v>569</v>
      </c>
    </row>
    <row r="9419" spans="1:18" x14ac:dyDescent="0.35">
      <c r="A9419">
        <f t="shared" si="147"/>
        <v>2014</v>
      </c>
      <c r="B9419" t="s">
        <v>9762</v>
      </c>
      <c r="C9419" t="s">
        <v>18</v>
      </c>
      <c r="D9419" t="s">
        <v>19</v>
      </c>
      <c r="E9419">
        <v>53.5</v>
      </c>
      <c r="F9419">
        <v>54488.97</v>
      </c>
      <c r="G9419">
        <v>15365.879999999997</v>
      </c>
      <c r="H9419" s="2">
        <v>40644</v>
      </c>
      <c r="I9419" s="2">
        <v>41950</v>
      </c>
      <c r="J9419" s="2">
        <v>49309</v>
      </c>
      <c r="K9419" t="s">
        <v>9763</v>
      </c>
      <c r="L9419">
        <v>7447</v>
      </c>
      <c r="M9419" t="s">
        <v>9020</v>
      </c>
      <c r="N9419" t="s">
        <v>99</v>
      </c>
      <c r="P9419" t="s">
        <v>34</v>
      </c>
      <c r="Q9419" t="s">
        <v>9764</v>
      </c>
      <c r="R9419" t="s">
        <v>1946</v>
      </c>
    </row>
    <row r="9420" spans="1:18" x14ac:dyDescent="0.35">
      <c r="A9420">
        <f t="shared" si="147"/>
        <v>2011</v>
      </c>
      <c r="B9420" t="s">
        <v>12738</v>
      </c>
      <c r="C9420" t="s">
        <v>18</v>
      </c>
      <c r="D9420" t="s">
        <v>22</v>
      </c>
      <c r="E9420">
        <v>53.58</v>
      </c>
      <c r="F9420">
        <v>55062.6</v>
      </c>
      <c r="G9420">
        <v>24778.19</v>
      </c>
      <c r="H9420" s="2">
        <v>40745</v>
      </c>
      <c r="I9420" s="2">
        <v>40863</v>
      </c>
      <c r="J9420" s="2">
        <v>50040</v>
      </c>
      <c r="K9420" t="s">
        <v>12739</v>
      </c>
      <c r="L9420">
        <v>2610</v>
      </c>
      <c r="M9420" t="s">
        <v>4233</v>
      </c>
      <c r="N9420" t="s">
        <v>51</v>
      </c>
      <c r="P9420" t="s">
        <v>34</v>
      </c>
      <c r="Q9420" t="s">
        <v>12740</v>
      </c>
      <c r="R9420" t="s">
        <v>12741</v>
      </c>
    </row>
    <row r="9421" spans="1:18" x14ac:dyDescent="0.35">
      <c r="A9421">
        <f t="shared" si="147"/>
        <v>2009</v>
      </c>
      <c r="B9421" t="s">
        <v>2313</v>
      </c>
      <c r="C9421" t="s">
        <v>18</v>
      </c>
      <c r="D9421" t="s">
        <v>22</v>
      </c>
      <c r="E9421">
        <v>53.6</v>
      </c>
      <c r="F9421">
        <v>63199</v>
      </c>
      <c r="G9421">
        <v>41395.33</v>
      </c>
      <c r="H9421" s="2">
        <v>39570</v>
      </c>
      <c r="I9421" s="2">
        <v>39857</v>
      </c>
      <c r="J9421" s="2">
        <v>49309</v>
      </c>
      <c r="K9421" t="s">
        <v>2314</v>
      </c>
      <c r="L9421">
        <v>9313</v>
      </c>
      <c r="M9421" t="s">
        <v>2315</v>
      </c>
      <c r="N9421" t="s">
        <v>32</v>
      </c>
      <c r="O9421" t="s">
        <v>2316</v>
      </c>
      <c r="P9421" t="s">
        <v>34</v>
      </c>
      <c r="Q9421" t="s">
        <v>2317</v>
      </c>
      <c r="R9421" t="s">
        <v>123</v>
      </c>
    </row>
    <row r="9422" spans="1:18" x14ac:dyDescent="0.35">
      <c r="A9422">
        <f t="shared" si="147"/>
        <v>2012</v>
      </c>
      <c r="B9422" t="s">
        <v>7171</v>
      </c>
      <c r="C9422" t="s">
        <v>18</v>
      </c>
      <c r="D9422" t="s">
        <v>22</v>
      </c>
      <c r="E9422">
        <v>53.6</v>
      </c>
      <c r="F9422">
        <v>66983.010000000009</v>
      </c>
      <c r="G9422">
        <v>24448.800000000003</v>
      </c>
      <c r="H9422" s="2">
        <v>39974</v>
      </c>
      <c r="I9422" s="2">
        <v>41086</v>
      </c>
      <c r="J9422" s="2">
        <v>50405</v>
      </c>
      <c r="K9422" t="s">
        <v>7172</v>
      </c>
      <c r="L9422">
        <v>6024</v>
      </c>
      <c r="M9422" t="s">
        <v>2176</v>
      </c>
      <c r="N9422" t="s">
        <v>179</v>
      </c>
      <c r="P9422" t="s">
        <v>34</v>
      </c>
      <c r="Q9422" t="s">
        <v>7173</v>
      </c>
      <c r="R9422" t="s">
        <v>465</v>
      </c>
    </row>
    <row r="9423" spans="1:18" x14ac:dyDescent="0.35">
      <c r="A9423">
        <f t="shared" si="147"/>
        <v>2011</v>
      </c>
      <c r="B9423" t="s">
        <v>7510</v>
      </c>
      <c r="C9423" t="s">
        <v>18</v>
      </c>
      <c r="D9423" t="s">
        <v>19</v>
      </c>
      <c r="E9423">
        <v>53.6</v>
      </c>
      <c r="F9423">
        <v>37877.606</v>
      </c>
      <c r="G9423">
        <v>19506.969999999994</v>
      </c>
      <c r="H9423" s="2">
        <v>40063</v>
      </c>
      <c r="I9423" s="2">
        <v>40882</v>
      </c>
      <c r="J9423" s="2">
        <v>50040</v>
      </c>
      <c r="K9423" t="s">
        <v>7511</v>
      </c>
      <c r="L9423">
        <v>6005</v>
      </c>
      <c r="M9423" t="s">
        <v>1248</v>
      </c>
      <c r="N9423" t="s">
        <v>179</v>
      </c>
      <c r="O9423" t="s">
        <v>7512</v>
      </c>
      <c r="P9423" t="s">
        <v>34</v>
      </c>
      <c r="Q9423" t="s">
        <v>533</v>
      </c>
      <c r="R9423" t="s">
        <v>433</v>
      </c>
    </row>
    <row r="9424" spans="1:18" x14ac:dyDescent="0.35">
      <c r="A9424">
        <f t="shared" si="147"/>
        <v>2012</v>
      </c>
      <c r="B9424" t="s">
        <v>8138</v>
      </c>
      <c r="C9424" t="s">
        <v>18</v>
      </c>
      <c r="D9424" t="s">
        <v>19</v>
      </c>
      <c r="E9424">
        <v>53.6</v>
      </c>
      <c r="F9424">
        <v>57291.975000000006</v>
      </c>
      <c r="G9424">
        <v>24463.670000000002</v>
      </c>
      <c r="H9424" s="2">
        <v>40213</v>
      </c>
      <c r="I9424" s="2">
        <v>41030</v>
      </c>
      <c r="J9424" s="2">
        <v>50405</v>
      </c>
      <c r="K9424" t="s">
        <v>8139</v>
      </c>
      <c r="L9424">
        <v>9466</v>
      </c>
      <c r="M9424" t="s">
        <v>279</v>
      </c>
      <c r="N9424" t="s">
        <v>32</v>
      </c>
      <c r="O9424" t="s">
        <v>8140</v>
      </c>
      <c r="P9424" t="s">
        <v>34</v>
      </c>
      <c r="Q9424" t="s">
        <v>8141</v>
      </c>
      <c r="R9424" t="s">
        <v>433</v>
      </c>
    </row>
    <row r="9425" spans="1:18" x14ac:dyDescent="0.35">
      <c r="A9425">
        <f t="shared" si="147"/>
        <v>2013</v>
      </c>
      <c r="B9425" t="s">
        <v>8325</v>
      </c>
      <c r="C9425" t="s">
        <v>18</v>
      </c>
      <c r="D9425" t="s">
        <v>22</v>
      </c>
      <c r="E9425">
        <v>53.6</v>
      </c>
      <c r="F9425">
        <v>57204.085999999996</v>
      </c>
      <c r="G9425">
        <v>15559.53</v>
      </c>
      <c r="H9425" s="2">
        <v>40253</v>
      </c>
      <c r="I9425" s="2">
        <v>41585</v>
      </c>
      <c r="J9425" s="2">
        <v>50770</v>
      </c>
      <c r="K9425" t="s">
        <v>8326</v>
      </c>
      <c r="L9425">
        <v>7122</v>
      </c>
      <c r="M9425" t="s">
        <v>8327</v>
      </c>
      <c r="N9425" t="s">
        <v>99</v>
      </c>
      <c r="P9425" t="s">
        <v>34</v>
      </c>
      <c r="Q9425" t="s">
        <v>8328</v>
      </c>
      <c r="R9425" t="s">
        <v>465</v>
      </c>
    </row>
    <row r="9426" spans="1:18" x14ac:dyDescent="0.35">
      <c r="A9426">
        <f t="shared" si="147"/>
        <v>2011</v>
      </c>
      <c r="B9426" t="s">
        <v>9539</v>
      </c>
      <c r="C9426" t="s">
        <v>18</v>
      </c>
      <c r="D9426" t="s">
        <v>19</v>
      </c>
      <c r="E9426">
        <v>53.61</v>
      </c>
      <c r="F9426">
        <v>60568.4</v>
      </c>
      <c r="G9426">
        <v>24238.629999999997</v>
      </c>
      <c r="H9426" s="2">
        <v>40512</v>
      </c>
      <c r="I9426" s="2">
        <v>40841</v>
      </c>
      <c r="J9426" s="2">
        <v>50040</v>
      </c>
      <c r="K9426" t="s">
        <v>9540</v>
      </c>
      <c r="L9426">
        <v>3531</v>
      </c>
      <c r="M9426" t="s">
        <v>7181</v>
      </c>
      <c r="N9426" t="s">
        <v>51</v>
      </c>
      <c r="P9426" t="s">
        <v>34</v>
      </c>
      <c r="Q9426" t="s">
        <v>451</v>
      </c>
      <c r="R9426" t="s">
        <v>320</v>
      </c>
    </row>
    <row r="9427" spans="1:18" x14ac:dyDescent="0.35">
      <c r="A9427">
        <f t="shared" si="147"/>
        <v>2015</v>
      </c>
      <c r="B9427" t="s">
        <v>11510</v>
      </c>
      <c r="C9427" t="s">
        <v>18</v>
      </c>
      <c r="D9427" t="s">
        <v>22</v>
      </c>
      <c r="E9427">
        <v>53.76</v>
      </c>
      <c r="F9427">
        <v>46488.65</v>
      </c>
      <c r="G9427">
        <v>11389.740000000002</v>
      </c>
      <c r="H9427" s="2">
        <v>40681</v>
      </c>
      <c r="I9427" s="2">
        <v>42083</v>
      </c>
      <c r="J9427" s="2">
        <v>49674</v>
      </c>
      <c r="K9427" t="s">
        <v>11511</v>
      </c>
      <c r="L9427">
        <v>6032</v>
      </c>
      <c r="M9427" t="s">
        <v>1301</v>
      </c>
      <c r="N9427" t="s">
        <v>179</v>
      </c>
      <c r="P9427" t="s">
        <v>34</v>
      </c>
      <c r="Q9427" t="s">
        <v>9192</v>
      </c>
      <c r="R9427" t="s">
        <v>2452</v>
      </c>
    </row>
    <row r="9428" spans="1:18" x14ac:dyDescent="0.35">
      <c r="A9428">
        <f t="shared" si="147"/>
        <v>2011</v>
      </c>
      <c r="B9428" t="s">
        <v>10095</v>
      </c>
      <c r="C9428" t="s">
        <v>18</v>
      </c>
      <c r="D9428" t="s">
        <v>22</v>
      </c>
      <c r="E9428">
        <v>53.8</v>
      </c>
      <c r="F9428">
        <v>42572.625</v>
      </c>
      <c r="G9428">
        <v>17497.330000000002</v>
      </c>
      <c r="H9428" s="2">
        <v>40561</v>
      </c>
      <c r="I9428" s="2">
        <v>40898</v>
      </c>
      <c r="J9428" s="2">
        <v>50040</v>
      </c>
      <c r="K9428" t="s">
        <v>10096</v>
      </c>
      <c r="L9428">
        <v>9108</v>
      </c>
      <c r="M9428" t="s">
        <v>1464</v>
      </c>
      <c r="N9428" t="s">
        <v>318</v>
      </c>
      <c r="P9428" t="s">
        <v>34</v>
      </c>
      <c r="Q9428" t="s">
        <v>2140</v>
      </c>
      <c r="R9428" t="s">
        <v>4854</v>
      </c>
    </row>
    <row r="9429" spans="1:18" x14ac:dyDescent="0.35">
      <c r="A9429">
        <f t="shared" si="147"/>
        <v>2011</v>
      </c>
      <c r="B9429" t="s">
        <v>11451</v>
      </c>
      <c r="C9429" t="s">
        <v>18</v>
      </c>
      <c r="D9429" t="s">
        <v>22</v>
      </c>
      <c r="E9429">
        <v>53.8</v>
      </c>
      <c r="F9429">
        <v>31322.625000000004</v>
      </c>
      <c r="G9429">
        <v>13087.46</v>
      </c>
      <c r="H9429" s="2">
        <v>40679</v>
      </c>
      <c r="I9429" s="2">
        <v>40857</v>
      </c>
      <c r="J9429" s="2">
        <v>50040</v>
      </c>
      <c r="K9429" t="s">
        <v>11452</v>
      </c>
      <c r="L9429">
        <v>8833</v>
      </c>
      <c r="M9429" t="s">
        <v>370</v>
      </c>
      <c r="N9429" t="s">
        <v>53</v>
      </c>
      <c r="O9429" t="s">
        <v>11453</v>
      </c>
      <c r="P9429" t="s">
        <v>34</v>
      </c>
      <c r="Q9429" t="s">
        <v>3620</v>
      </c>
      <c r="R9429" t="s">
        <v>1806</v>
      </c>
    </row>
    <row r="9430" spans="1:18" x14ac:dyDescent="0.35">
      <c r="A9430">
        <f t="shared" si="147"/>
        <v>2011</v>
      </c>
      <c r="B9430" t="s">
        <v>12147</v>
      </c>
      <c r="C9430" t="s">
        <v>18</v>
      </c>
      <c r="D9430" t="s">
        <v>22</v>
      </c>
      <c r="E9430">
        <v>53.8</v>
      </c>
      <c r="F9430">
        <v>66037.674999999988</v>
      </c>
      <c r="G9430">
        <v>29716.960000000003</v>
      </c>
      <c r="H9430" s="2">
        <v>40710</v>
      </c>
      <c r="I9430" s="2">
        <v>40889</v>
      </c>
      <c r="J9430" s="2">
        <v>50040</v>
      </c>
      <c r="K9430" t="s">
        <v>12148</v>
      </c>
      <c r="L9430">
        <v>8507</v>
      </c>
      <c r="M9430" t="s">
        <v>7981</v>
      </c>
      <c r="N9430" t="s">
        <v>25</v>
      </c>
      <c r="O9430" t="s">
        <v>12149</v>
      </c>
    </row>
    <row r="9431" spans="1:18" x14ac:dyDescent="0.35">
      <c r="A9431">
        <f t="shared" si="147"/>
        <v>2014</v>
      </c>
      <c r="B9431" t="s">
        <v>10767</v>
      </c>
      <c r="C9431" t="s">
        <v>18</v>
      </c>
      <c r="D9431" t="s">
        <v>22</v>
      </c>
      <c r="E9431">
        <v>53.9</v>
      </c>
      <c r="F9431">
        <v>46660.02</v>
      </c>
      <c r="G9431">
        <v>11385.05</v>
      </c>
      <c r="H9431" s="2">
        <v>40638</v>
      </c>
      <c r="I9431" s="2">
        <v>41912</v>
      </c>
      <c r="J9431" s="2">
        <v>49309</v>
      </c>
      <c r="K9431" t="s">
        <v>10768</v>
      </c>
      <c r="L9431">
        <v>7156</v>
      </c>
      <c r="M9431" t="s">
        <v>10769</v>
      </c>
      <c r="N9431" t="s">
        <v>99</v>
      </c>
      <c r="P9431" t="s">
        <v>34</v>
      </c>
      <c r="Q9431" t="s">
        <v>10770</v>
      </c>
      <c r="R9431" t="s">
        <v>10771</v>
      </c>
    </row>
    <row r="9432" spans="1:18" x14ac:dyDescent="0.35">
      <c r="A9432">
        <f t="shared" si="147"/>
        <v>2015</v>
      </c>
      <c r="B9432" t="s">
        <v>12303</v>
      </c>
      <c r="C9432" t="s">
        <v>18</v>
      </c>
      <c r="D9432" t="s">
        <v>19</v>
      </c>
      <c r="E9432">
        <v>53.96</v>
      </c>
      <c r="F9432">
        <v>60114.925000000003</v>
      </c>
      <c r="G9432">
        <v>15684.590000000004</v>
      </c>
      <c r="H9432" s="2">
        <v>40718</v>
      </c>
      <c r="I9432" s="2">
        <v>42019</v>
      </c>
      <c r="J9432" s="2">
        <v>49674</v>
      </c>
      <c r="K9432" t="s">
        <v>12304</v>
      </c>
      <c r="L9432">
        <v>8708</v>
      </c>
      <c r="M9432" t="s">
        <v>4830</v>
      </c>
      <c r="N9432" t="s">
        <v>53</v>
      </c>
      <c r="O9432" t="s">
        <v>12305</v>
      </c>
      <c r="P9432" t="s">
        <v>34</v>
      </c>
      <c r="Q9432" t="s">
        <v>964</v>
      </c>
      <c r="R9432" t="s">
        <v>465</v>
      </c>
    </row>
    <row r="9433" spans="1:18" x14ac:dyDescent="0.35">
      <c r="A9433">
        <f t="shared" si="147"/>
        <v>2013</v>
      </c>
      <c r="B9433" t="s">
        <v>8881</v>
      </c>
      <c r="C9433" t="s">
        <v>18</v>
      </c>
      <c r="D9433" t="s">
        <v>22</v>
      </c>
      <c r="E9433">
        <v>54</v>
      </c>
      <c r="F9433">
        <v>54494.434000000001</v>
      </c>
      <c r="G9433">
        <v>13762.769999999999</v>
      </c>
      <c r="H9433" s="2">
        <v>40379</v>
      </c>
      <c r="I9433" s="2">
        <v>41586</v>
      </c>
      <c r="J9433" s="2">
        <v>50770</v>
      </c>
      <c r="K9433" t="s">
        <v>8882</v>
      </c>
      <c r="L9433">
        <v>8706</v>
      </c>
      <c r="M9433" t="s">
        <v>607</v>
      </c>
      <c r="N9433" t="s">
        <v>53</v>
      </c>
      <c r="O9433" t="s">
        <v>8883</v>
      </c>
      <c r="P9433" t="s">
        <v>34</v>
      </c>
      <c r="Q9433" t="s">
        <v>8884</v>
      </c>
      <c r="R9433" t="s">
        <v>200</v>
      </c>
    </row>
    <row r="9434" spans="1:18" x14ac:dyDescent="0.35">
      <c r="A9434">
        <f t="shared" si="147"/>
        <v>2011</v>
      </c>
      <c r="B9434" t="s">
        <v>10258</v>
      </c>
      <c r="C9434" t="s">
        <v>18</v>
      </c>
      <c r="D9434" t="s">
        <v>19</v>
      </c>
      <c r="E9434">
        <v>54</v>
      </c>
      <c r="F9434">
        <v>64082</v>
      </c>
      <c r="G9434">
        <v>32938.119999999995</v>
      </c>
      <c r="H9434" s="2">
        <v>40597</v>
      </c>
      <c r="I9434" s="2">
        <v>40800</v>
      </c>
      <c r="J9434" s="2">
        <v>50040</v>
      </c>
      <c r="K9434" t="s">
        <v>10259</v>
      </c>
      <c r="L9434">
        <v>2717</v>
      </c>
      <c r="M9434" t="s">
        <v>10260</v>
      </c>
      <c r="N9434" t="s">
        <v>51</v>
      </c>
      <c r="P9434" t="s">
        <v>34</v>
      </c>
      <c r="Q9434" t="s">
        <v>10261</v>
      </c>
      <c r="R9434" t="s">
        <v>433</v>
      </c>
    </row>
    <row r="9435" spans="1:18" x14ac:dyDescent="0.35">
      <c r="A9435">
        <f t="shared" si="147"/>
        <v>2012</v>
      </c>
      <c r="B9435" t="s">
        <v>11379</v>
      </c>
      <c r="C9435" t="s">
        <v>18</v>
      </c>
      <c r="D9435" t="s">
        <v>22</v>
      </c>
      <c r="E9435">
        <v>54</v>
      </c>
      <c r="F9435">
        <v>49781.200000000004</v>
      </c>
      <c r="G9435">
        <v>16871.049999999996</v>
      </c>
      <c r="H9435" s="2">
        <v>40700</v>
      </c>
      <c r="I9435" s="2">
        <v>40999</v>
      </c>
      <c r="J9435" s="2">
        <v>50405</v>
      </c>
      <c r="K9435" t="s">
        <v>11380</v>
      </c>
      <c r="L9435">
        <v>5646</v>
      </c>
      <c r="M9435" t="s">
        <v>7927</v>
      </c>
      <c r="N9435" t="s">
        <v>28</v>
      </c>
      <c r="O9435" t="s">
        <v>11381</v>
      </c>
      <c r="P9435" t="s">
        <v>34</v>
      </c>
      <c r="Q9435" t="s">
        <v>6137</v>
      </c>
      <c r="R9435" t="s">
        <v>11382</v>
      </c>
    </row>
    <row r="9436" spans="1:18" x14ac:dyDescent="0.35">
      <c r="A9436">
        <f t="shared" si="147"/>
        <v>2012</v>
      </c>
      <c r="B9436" t="s">
        <v>12578</v>
      </c>
      <c r="C9436" t="s">
        <v>18</v>
      </c>
      <c r="D9436" t="s">
        <v>22</v>
      </c>
      <c r="E9436">
        <v>54</v>
      </c>
      <c r="F9436">
        <v>60896.44</v>
      </c>
      <c r="G9436">
        <v>22227.200000000004</v>
      </c>
      <c r="H9436" s="2">
        <v>40735</v>
      </c>
      <c r="I9436" s="2">
        <v>41162</v>
      </c>
      <c r="J9436" s="2">
        <v>50405</v>
      </c>
      <c r="K9436" t="s">
        <v>12579</v>
      </c>
      <c r="L9436">
        <v>3264</v>
      </c>
      <c r="M9436" t="s">
        <v>10602</v>
      </c>
      <c r="N9436" t="s">
        <v>51</v>
      </c>
      <c r="P9436" t="s">
        <v>34</v>
      </c>
      <c r="Q9436" t="s">
        <v>8487</v>
      </c>
      <c r="R9436" t="s">
        <v>12580</v>
      </c>
    </row>
    <row r="9437" spans="1:18" x14ac:dyDescent="0.35">
      <c r="A9437">
        <f t="shared" si="147"/>
        <v>2011</v>
      </c>
      <c r="B9437" t="s">
        <v>9409</v>
      </c>
      <c r="C9437" t="s">
        <v>18</v>
      </c>
      <c r="D9437" t="s">
        <v>19</v>
      </c>
      <c r="E9437">
        <v>54.08</v>
      </c>
      <c r="F9437">
        <v>65920.399999999994</v>
      </c>
      <c r="G9437">
        <v>33883.07</v>
      </c>
      <c r="H9437" s="2">
        <v>40494</v>
      </c>
      <c r="I9437" s="2">
        <v>40683</v>
      </c>
      <c r="J9437" s="2">
        <v>50040</v>
      </c>
      <c r="K9437" t="s">
        <v>9410</v>
      </c>
      <c r="L9437">
        <v>3454</v>
      </c>
      <c r="M9437" t="s">
        <v>1522</v>
      </c>
      <c r="N9437" t="s">
        <v>51</v>
      </c>
      <c r="P9437" t="s">
        <v>34</v>
      </c>
      <c r="Q9437" t="s">
        <v>9411</v>
      </c>
      <c r="R9437" t="s">
        <v>1158</v>
      </c>
    </row>
    <row r="9438" spans="1:18" x14ac:dyDescent="0.35">
      <c r="A9438">
        <f t="shared" si="147"/>
        <v>2009</v>
      </c>
      <c r="B9438" t="s">
        <v>2383</v>
      </c>
      <c r="C9438" t="s">
        <v>18</v>
      </c>
      <c r="D9438" t="s">
        <v>19</v>
      </c>
      <c r="E9438">
        <v>54.2</v>
      </c>
      <c r="F9438">
        <v>56552.88</v>
      </c>
      <c r="G9438">
        <v>41736.04</v>
      </c>
      <c r="H9438" s="2">
        <v>39569</v>
      </c>
      <c r="I9438" s="2">
        <v>40110</v>
      </c>
      <c r="J9438" s="2">
        <v>49309</v>
      </c>
      <c r="K9438" t="s">
        <v>2384</v>
      </c>
      <c r="L9438">
        <v>6430</v>
      </c>
      <c r="M9438" t="s">
        <v>931</v>
      </c>
      <c r="N9438" t="s">
        <v>414</v>
      </c>
      <c r="P9438" t="s">
        <v>34</v>
      </c>
      <c r="Q9438" t="s">
        <v>2385</v>
      </c>
      <c r="R9438" t="s">
        <v>439</v>
      </c>
    </row>
    <row r="9439" spans="1:18" x14ac:dyDescent="0.35">
      <c r="A9439">
        <f t="shared" si="147"/>
        <v>2011</v>
      </c>
      <c r="B9439" t="s">
        <v>2094</v>
      </c>
      <c r="C9439" t="s">
        <v>18</v>
      </c>
      <c r="D9439" t="s">
        <v>22</v>
      </c>
      <c r="E9439">
        <v>54.3</v>
      </c>
      <c r="F9439">
        <v>59303.775000000001</v>
      </c>
      <c r="G9439">
        <v>26686.69</v>
      </c>
      <c r="H9439" s="2">
        <v>39570</v>
      </c>
      <c r="I9439" s="2">
        <v>40837</v>
      </c>
      <c r="J9439" s="2">
        <v>50040</v>
      </c>
      <c r="K9439" t="s">
        <v>2095</v>
      </c>
      <c r="L9439">
        <v>4623</v>
      </c>
      <c r="M9439" t="s">
        <v>2096</v>
      </c>
      <c r="N9439" t="s">
        <v>210</v>
      </c>
      <c r="O9439" t="s">
        <v>2097</v>
      </c>
      <c r="P9439" t="s">
        <v>34</v>
      </c>
      <c r="Q9439" t="s">
        <v>970</v>
      </c>
      <c r="R9439" t="s">
        <v>1041</v>
      </c>
    </row>
    <row r="9440" spans="1:18" x14ac:dyDescent="0.35">
      <c r="A9440">
        <f t="shared" si="147"/>
        <v>2011</v>
      </c>
      <c r="B9440" t="s">
        <v>12780</v>
      </c>
      <c r="C9440" t="s">
        <v>18</v>
      </c>
      <c r="D9440" t="s">
        <v>22</v>
      </c>
      <c r="E9440">
        <v>54.33</v>
      </c>
      <c r="F9440">
        <v>27079.75</v>
      </c>
      <c r="G9440">
        <v>11314.669999999998</v>
      </c>
      <c r="H9440" s="2">
        <v>40778</v>
      </c>
      <c r="I9440" s="2">
        <v>40900</v>
      </c>
      <c r="J9440" s="2">
        <v>50040</v>
      </c>
      <c r="K9440" t="s">
        <v>12781</v>
      </c>
      <c r="L9440">
        <v>3216</v>
      </c>
      <c r="M9440" t="s">
        <v>12544</v>
      </c>
      <c r="N9440" t="s">
        <v>55</v>
      </c>
      <c r="O9440" t="s">
        <v>12782</v>
      </c>
      <c r="P9440" t="s">
        <v>34</v>
      </c>
      <c r="Q9440" t="s">
        <v>12783</v>
      </c>
      <c r="R9440" t="s">
        <v>426</v>
      </c>
    </row>
    <row r="9441" spans="1:18" x14ac:dyDescent="0.35">
      <c r="A9441">
        <f t="shared" si="147"/>
        <v>2015</v>
      </c>
      <c r="B9441" t="s">
        <v>10756</v>
      </c>
      <c r="C9441" t="s">
        <v>18</v>
      </c>
      <c r="D9441" t="s">
        <v>22</v>
      </c>
      <c r="E9441">
        <v>54.45</v>
      </c>
      <c r="F9441">
        <v>44088.571000000004</v>
      </c>
      <c r="G9441">
        <v>10757.590000000002</v>
      </c>
      <c r="H9441" s="2">
        <v>40638</v>
      </c>
      <c r="I9441" s="2">
        <v>42012</v>
      </c>
      <c r="J9441" s="2">
        <v>49674</v>
      </c>
      <c r="K9441" t="s">
        <v>10757</v>
      </c>
      <c r="L9441">
        <v>7162</v>
      </c>
      <c r="M9441" t="s">
        <v>10758</v>
      </c>
      <c r="N9441" t="s">
        <v>99</v>
      </c>
      <c r="P9441" t="s">
        <v>34</v>
      </c>
      <c r="Q9441" t="s">
        <v>10759</v>
      </c>
      <c r="R9441" t="s">
        <v>200</v>
      </c>
    </row>
    <row r="9442" spans="1:18" x14ac:dyDescent="0.35">
      <c r="A9442">
        <f t="shared" si="147"/>
        <v>2011</v>
      </c>
      <c r="B9442" t="s">
        <v>3273</v>
      </c>
      <c r="C9442" t="s">
        <v>18</v>
      </c>
      <c r="D9442" t="s">
        <v>22</v>
      </c>
      <c r="E9442">
        <v>54.5</v>
      </c>
      <c r="F9442">
        <v>58194.755999999994</v>
      </c>
      <c r="G9442">
        <v>26187.640000000003</v>
      </c>
      <c r="H9442" s="2">
        <v>39570</v>
      </c>
      <c r="I9442" s="2">
        <v>40784</v>
      </c>
      <c r="J9442" s="2">
        <v>50040</v>
      </c>
      <c r="K9442" t="s">
        <v>3274</v>
      </c>
      <c r="L9442">
        <v>8586</v>
      </c>
      <c r="M9442" t="s">
        <v>3275</v>
      </c>
      <c r="N9442" t="s">
        <v>25</v>
      </c>
      <c r="P9442" t="s">
        <v>34</v>
      </c>
      <c r="Q9442" t="s">
        <v>3276</v>
      </c>
      <c r="R9442" t="s">
        <v>1292</v>
      </c>
    </row>
    <row r="9443" spans="1:18" x14ac:dyDescent="0.35">
      <c r="A9443">
        <f t="shared" si="147"/>
        <v>2007</v>
      </c>
      <c r="B9443" t="s">
        <v>3621</v>
      </c>
      <c r="C9443" t="s">
        <v>18</v>
      </c>
      <c r="D9443" t="s">
        <v>19</v>
      </c>
      <c r="E9443">
        <v>54.52</v>
      </c>
      <c r="F9443">
        <v>51933.174999999996</v>
      </c>
      <c r="G9443">
        <v>18540.13</v>
      </c>
      <c r="H9443" s="2">
        <v>39581</v>
      </c>
      <c r="I9443" s="2">
        <v>39154</v>
      </c>
      <c r="J9443" s="2">
        <v>48579</v>
      </c>
      <c r="K9443" t="s">
        <v>3622</v>
      </c>
      <c r="L9443">
        <v>8934</v>
      </c>
      <c r="M9443" t="s">
        <v>3623</v>
      </c>
      <c r="N9443" t="s">
        <v>53</v>
      </c>
      <c r="O9443" t="s">
        <v>3624</v>
      </c>
      <c r="P9443" t="s">
        <v>34</v>
      </c>
      <c r="Q9443" t="s">
        <v>3625</v>
      </c>
      <c r="R9443" t="s">
        <v>3626</v>
      </c>
    </row>
    <row r="9444" spans="1:18" x14ac:dyDescent="0.35">
      <c r="A9444">
        <f t="shared" si="147"/>
        <v>2015</v>
      </c>
      <c r="B9444" t="s">
        <v>8192</v>
      </c>
      <c r="C9444" t="s">
        <v>18</v>
      </c>
      <c r="D9444" t="s">
        <v>22</v>
      </c>
      <c r="E9444">
        <v>54.6</v>
      </c>
      <c r="F9444">
        <v>65916.974999999991</v>
      </c>
      <c r="G9444">
        <v>14076.990000000002</v>
      </c>
      <c r="H9444" s="2">
        <v>40240</v>
      </c>
      <c r="I9444" s="2">
        <v>42181</v>
      </c>
      <c r="J9444" s="2">
        <v>51501</v>
      </c>
      <c r="K9444" t="s">
        <v>8193</v>
      </c>
      <c r="L9444">
        <v>1004</v>
      </c>
      <c r="M9444" t="s">
        <v>3007</v>
      </c>
      <c r="N9444" t="s">
        <v>21</v>
      </c>
      <c r="O9444" t="s">
        <v>8194</v>
      </c>
      <c r="P9444" t="s">
        <v>34</v>
      </c>
      <c r="Q9444" t="s">
        <v>8195</v>
      </c>
      <c r="R9444" t="s">
        <v>1041</v>
      </c>
    </row>
    <row r="9445" spans="1:18" x14ac:dyDescent="0.35">
      <c r="A9445">
        <f t="shared" si="147"/>
        <v>2014</v>
      </c>
      <c r="B9445" t="s">
        <v>9015</v>
      </c>
      <c r="C9445" t="s">
        <v>18</v>
      </c>
      <c r="D9445" t="s">
        <v>22</v>
      </c>
      <c r="E9445">
        <v>54.6</v>
      </c>
      <c r="F9445">
        <v>66161.34</v>
      </c>
      <c r="G9445">
        <v>16540.32</v>
      </c>
      <c r="H9445" s="2">
        <v>40409</v>
      </c>
      <c r="I9445" s="2">
        <v>41953</v>
      </c>
      <c r="J9445" s="2">
        <v>51135</v>
      </c>
      <c r="K9445" t="s">
        <v>9016</v>
      </c>
      <c r="L9445">
        <v>7203</v>
      </c>
      <c r="M9445" t="s">
        <v>3511</v>
      </c>
      <c r="N9445" t="s">
        <v>99</v>
      </c>
      <c r="P9445" t="s">
        <v>34</v>
      </c>
      <c r="Q9445" t="s">
        <v>9017</v>
      </c>
      <c r="R9445" t="s">
        <v>1158</v>
      </c>
    </row>
    <row r="9446" spans="1:18" x14ac:dyDescent="0.35">
      <c r="A9446">
        <f t="shared" si="147"/>
        <v>2014</v>
      </c>
      <c r="B9446" t="s">
        <v>10057</v>
      </c>
      <c r="C9446" t="s">
        <v>18</v>
      </c>
      <c r="D9446" t="s">
        <v>22</v>
      </c>
      <c r="E9446">
        <v>54.6</v>
      </c>
      <c r="F9446">
        <v>60941.600000000006</v>
      </c>
      <c r="G9446">
        <v>13806.64</v>
      </c>
      <c r="H9446" s="2">
        <v>40536</v>
      </c>
      <c r="I9446" s="2">
        <v>41927</v>
      </c>
      <c r="J9446" s="2">
        <v>49309</v>
      </c>
      <c r="K9446" t="s">
        <v>4375</v>
      </c>
      <c r="L9446">
        <v>7205</v>
      </c>
      <c r="M9446" t="s">
        <v>2638</v>
      </c>
      <c r="N9446" t="s">
        <v>99</v>
      </c>
      <c r="O9446" t="s">
        <v>10058</v>
      </c>
      <c r="P9446" t="s">
        <v>34</v>
      </c>
      <c r="Q9446" t="s">
        <v>546</v>
      </c>
      <c r="R9446" t="s">
        <v>1171</v>
      </c>
    </row>
    <row r="9447" spans="1:18" x14ac:dyDescent="0.35">
      <c r="A9447">
        <f t="shared" si="147"/>
        <v>2015</v>
      </c>
      <c r="B9447" t="s">
        <v>13899</v>
      </c>
      <c r="C9447" t="s">
        <v>18</v>
      </c>
      <c r="D9447" t="s">
        <v>22</v>
      </c>
      <c r="E9447">
        <v>54.6</v>
      </c>
      <c r="F9447">
        <v>61231.625000000007</v>
      </c>
      <c r="G9447">
        <v>12053.010000000002</v>
      </c>
      <c r="H9447" s="2">
        <v>40821</v>
      </c>
      <c r="I9447" s="2">
        <v>42276</v>
      </c>
      <c r="J9447" s="2">
        <v>49674</v>
      </c>
      <c r="K9447" t="s">
        <v>8167</v>
      </c>
      <c r="L9447">
        <v>6300</v>
      </c>
      <c r="M9447" t="s">
        <v>4632</v>
      </c>
      <c r="N9447" t="s">
        <v>895</v>
      </c>
      <c r="O9447" t="s">
        <v>13171</v>
      </c>
      <c r="P9447" t="s">
        <v>34</v>
      </c>
      <c r="Q9447" t="s">
        <v>11969</v>
      </c>
      <c r="R9447" t="s">
        <v>13172</v>
      </c>
    </row>
    <row r="9448" spans="1:18" x14ac:dyDescent="0.35">
      <c r="A9448">
        <f t="shared" si="147"/>
        <v>2012</v>
      </c>
      <c r="B9448" t="s">
        <v>7030</v>
      </c>
      <c r="C9448" t="s">
        <v>18</v>
      </c>
      <c r="D9448" t="s">
        <v>22</v>
      </c>
      <c r="E9448">
        <v>54.7</v>
      </c>
      <c r="F9448">
        <v>65194.8</v>
      </c>
      <c r="G9448">
        <v>23796.1</v>
      </c>
      <c r="H9448" s="2">
        <v>39952</v>
      </c>
      <c r="I9448" s="2">
        <v>41031</v>
      </c>
      <c r="J9448" s="2">
        <v>50405</v>
      </c>
      <c r="K9448" t="s">
        <v>7031</v>
      </c>
      <c r="L9448">
        <v>3232</v>
      </c>
      <c r="M9448" t="s">
        <v>3096</v>
      </c>
      <c r="N9448" t="s">
        <v>51</v>
      </c>
      <c r="P9448" t="s">
        <v>34</v>
      </c>
      <c r="Q9448" t="s">
        <v>104</v>
      </c>
      <c r="R9448" t="s">
        <v>123</v>
      </c>
    </row>
    <row r="9449" spans="1:18" x14ac:dyDescent="0.35">
      <c r="A9449">
        <f t="shared" si="147"/>
        <v>2014</v>
      </c>
      <c r="B9449" t="s">
        <v>10799</v>
      </c>
      <c r="C9449" t="s">
        <v>18</v>
      </c>
      <c r="D9449" t="s">
        <v>22</v>
      </c>
      <c r="E9449">
        <v>54.78</v>
      </c>
      <c r="F9449">
        <v>56367.802000000003</v>
      </c>
      <c r="G9449">
        <v>13753.730000000001</v>
      </c>
      <c r="H9449" s="2">
        <v>40646</v>
      </c>
      <c r="I9449" s="2">
        <v>41942</v>
      </c>
      <c r="J9449" s="2">
        <v>49309</v>
      </c>
      <c r="K9449" t="s">
        <v>10800</v>
      </c>
      <c r="L9449">
        <v>9306</v>
      </c>
      <c r="M9449" t="s">
        <v>2354</v>
      </c>
      <c r="N9449" t="s">
        <v>25</v>
      </c>
      <c r="P9449" t="s">
        <v>34</v>
      </c>
      <c r="Q9449" t="s">
        <v>7239</v>
      </c>
      <c r="R9449" t="s">
        <v>752</v>
      </c>
    </row>
    <row r="9450" spans="1:18" x14ac:dyDescent="0.35">
      <c r="A9450">
        <f t="shared" si="147"/>
        <v>2009</v>
      </c>
      <c r="B9450" t="s">
        <v>640</v>
      </c>
      <c r="C9450" t="s">
        <v>18</v>
      </c>
      <c r="D9450" t="s">
        <v>22</v>
      </c>
      <c r="E9450">
        <v>54.8</v>
      </c>
      <c r="F9450">
        <v>53354.350000000006</v>
      </c>
      <c r="G9450">
        <v>34947.11</v>
      </c>
      <c r="H9450" s="2">
        <v>39569</v>
      </c>
      <c r="I9450" s="2">
        <v>39867</v>
      </c>
      <c r="J9450" s="2">
        <v>49309</v>
      </c>
      <c r="K9450" t="s">
        <v>641</v>
      </c>
      <c r="L9450">
        <v>8594</v>
      </c>
      <c r="M9450" t="s">
        <v>642</v>
      </c>
      <c r="N9450" t="s">
        <v>25</v>
      </c>
      <c r="P9450" t="s">
        <v>34</v>
      </c>
      <c r="Q9450" t="s">
        <v>643</v>
      </c>
      <c r="R9450" t="s">
        <v>596</v>
      </c>
    </row>
    <row r="9451" spans="1:18" x14ac:dyDescent="0.35">
      <c r="A9451">
        <f t="shared" si="147"/>
        <v>2009</v>
      </c>
      <c r="B9451" t="s">
        <v>4509</v>
      </c>
      <c r="C9451" t="s">
        <v>18</v>
      </c>
      <c r="D9451" t="s">
        <v>22</v>
      </c>
      <c r="E9451">
        <v>54.8</v>
      </c>
      <c r="F9451">
        <v>66135.200000000012</v>
      </c>
      <c r="G9451">
        <v>40221.490000000005</v>
      </c>
      <c r="H9451" s="2">
        <v>39570</v>
      </c>
      <c r="I9451" s="2">
        <v>39965</v>
      </c>
      <c r="J9451" s="2">
        <v>49309</v>
      </c>
      <c r="K9451" t="s">
        <v>4510</v>
      </c>
      <c r="L9451">
        <v>5600</v>
      </c>
      <c r="M9451" t="s">
        <v>1785</v>
      </c>
      <c r="N9451" t="s">
        <v>28</v>
      </c>
      <c r="O9451" t="s">
        <v>2847</v>
      </c>
      <c r="P9451" t="s">
        <v>34</v>
      </c>
      <c r="Q9451" t="s">
        <v>1607</v>
      </c>
      <c r="R9451" t="s">
        <v>320</v>
      </c>
    </row>
    <row r="9452" spans="1:18" x14ac:dyDescent="0.35">
      <c r="A9452">
        <f t="shared" si="147"/>
        <v>2009</v>
      </c>
      <c r="B9452" t="s">
        <v>7726</v>
      </c>
      <c r="C9452" t="s">
        <v>18</v>
      </c>
      <c r="D9452" t="s">
        <v>22</v>
      </c>
      <c r="E9452">
        <v>54.8</v>
      </c>
      <c r="F9452">
        <v>54968.973000000005</v>
      </c>
      <c r="G9452">
        <v>33430.54</v>
      </c>
      <c r="H9452" s="2">
        <v>40129</v>
      </c>
      <c r="I9452" s="2">
        <v>40162</v>
      </c>
      <c r="J9452" s="2">
        <v>49309</v>
      </c>
      <c r="K9452" t="s">
        <v>7727</v>
      </c>
      <c r="L9452">
        <v>4056</v>
      </c>
      <c r="M9452" t="s">
        <v>1929</v>
      </c>
      <c r="N9452" t="s">
        <v>1930</v>
      </c>
      <c r="O9452" t="s">
        <v>7728</v>
      </c>
      <c r="P9452" t="s">
        <v>34</v>
      </c>
      <c r="Q9452" t="s">
        <v>7729</v>
      </c>
      <c r="R9452" t="s">
        <v>1781</v>
      </c>
    </row>
    <row r="9453" spans="1:18" x14ac:dyDescent="0.35">
      <c r="A9453">
        <f t="shared" si="147"/>
        <v>2011</v>
      </c>
      <c r="B9453" t="s">
        <v>1685</v>
      </c>
      <c r="C9453" t="s">
        <v>18</v>
      </c>
      <c r="D9453" t="s">
        <v>19</v>
      </c>
      <c r="E9453">
        <v>54.9</v>
      </c>
      <c r="F9453">
        <v>58799.05</v>
      </c>
      <c r="G9453">
        <v>30163.929999999997</v>
      </c>
      <c r="H9453" s="2">
        <v>39569</v>
      </c>
      <c r="I9453" s="2">
        <v>40754</v>
      </c>
      <c r="J9453" s="2">
        <v>50040</v>
      </c>
      <c r="K9453" t="s">
        <v>1686</v>
      </c>
      <c r="L9453">
        <v>6206</v>
      </c>
      <c r="M9453" t="s">
        <v>453</v>
      </c>
      <c r="N9453" t="s">
        <v>179</v>
      </c>
      <c r="P9453" t="s">
        <v>34</v>
      </c>
      <c r="Q9453" t="s">
        <v>1687</v>
      </c>
      <c r="R9453" t="s">
        <v>486</v>
      </c>
    </row>
    <row r="9454" spans="1:18" x14ac:dyDescent="0.35">
      <c r="A9454">
        <f t="shared" si="147"/>
        <v>2009</v>
      </c>
      <c r="B9454" t="s">
        <v>6152</v>
      </c>
      <c r="C9454" t="s">
        <v>18</v>
      </c>
      <c r="D9454" t="s">
        <v>19</v>
      </c>
      <c r="E9454">
        <v>54.95</v>
      </c>
      <c r="F9454">
        <v>64884.933000000005</v>
      </c>
      <c r="G9454">
        <v>42694.30999999999</v>
      </c>
      <c r="H9454" s="2">
        <v>39763</v>
      </c>
      <c r="I9454" s="2">
        <v>39961</v>
      </c>
      <c r="J9454" s="2">
        <v>49309</v>
      </c>
      <c r="K9454" t="s">
        <v>6153</v>
      </c>
      <c r="L9454">
        <v>3033</v>
      </c>
      <c r="M9454" t="s">
        <v>2730</v>
      </c>
      <c r="N9454" t="s">
        <v>51</v>
      </c>
      <c r="O9454" t="s">
        <v>6154</v>
      </c>
      <c r="P9454" t="s">
        <v>34</v>
      </c>
      <c r="Q9454" t="s">
        <v>6155</v>
      </c>
      <c r="R9454" t="s">
        <v>1330</v>
      </c>
    </row>
    <row r="9455" spans="1:18" x14ac:dyDescent="0.35">
      <c r="A9455">
        <f t="shared" si="147"/>
        <v>2012</v>
      </c>
      <c r="B9455" t="s">
        <v>2902</v>
      </c>
      <c r="C9455" t="s">
        <v>18</v>
      </c>
      <c r="D9455" t="s">
        <v>22</v>
      </c>
      <c r="E9455">
        <v>55</v>
      </c>
      <c r="F9455">
        <v>59519.574999999997</v>
      </c>
      <c r="G9455">
        <v>24581.59</v>
      </c>
      <c r="H9455" s="2">
        <v>39570</v>
      </c>
      <c r="I9455" s="2">
        <v>41163</v>
      </c>
      <c r="J9455" s="2">
        <v>50405</v>
      </c>
      <c r="K9455" t="s">
        <v>2903</v>
      </c>
      <c r="L9455">
        <v>8713</v>
      </c>
      <c r="M9455" t="s">
        <v>421</v>
      </c>
      <c r="N9455" t="s">
        <v>53</v>
      </c>
      <c r="O9455" t="s">
        <v>2904</v>
      </c>
      <c r="P9455" t="s">
        <v>34</v>
      </c>
      <c r="Q9455" t="s">
        <v>628</v>
      </c>
      <c r="R9455" t="s">
        <v>2905</v>
      </c>
    </row>
    <row r="9456" spans="1:18" x14ac:dyDescent="0.35">
      <c r="A9456">
        <f t="shared" si="147"/>
        <v>2009</v>
      </c>
      <c r="B9456" t="s">
        <v>7545</v>
      </c>
      <c r="C9456" t="s">
        <v>18</v>
      </c>
      <c r="D9456" t="s">
        <v>22</v>
      </c>
      <c r="E9456">
        <v>55</v>
      </c>
      <c r="F9456">
        <v>30690.741000000002</v>
      </c>
      <c r="G9456">
        <v>18665.18</v>
      </c>
      <c r="H9456" s="2">
        <v>40084</v>
      </c>
      <c r="I9456" s="2">
        <v>40161</v>
      </c>
      <c r="J9456" s="2">
        <v>49309</v>
      </c>
      <c r="K9456" t="s">
        <v>7546</v>
      </c>
      <c r="L9456">
        <v>4003</v>
      </c>
      <c r="M9456" t="s">
        <v>1929</v>
      </c>
      <c r="N9456" t="s">
        <v>1930</v>
      </c>
      <c r="O9456" t="s">
        <v>7547</v>
      </c>
      <c r="P9456" t="s">
        <v>34</v>
      </c>
      <c r="Q9456" t="s">
        <v>7548</v>
      </c>
      <c r="R9456" t="s">
        <v>366</v>
      </c>
    </row>
    <row r="9457" spans="1:18" x14ac:dyDescent="0.35">
      <c r="A9457">
        <f t="shared" si="147"/>
        <v>2010</v>
      </c>
      <c r="B9457" t="s">
        <v>8517</v>
      </c>
      <c r="C9457" t="s">
        <v>18</v>
      </c>
      <c r="D9457" t="s">
        <v>19</v>
      </c>
      <c r="E9457">
        <v>55</v>
      </c>
      <c r="F9457">
        <v>49990.351000000002</v>
      </c>
      <c r="G9457">
        <v>28081.859999999997</v>
      </c>
      <c r="H9457" s="2">
        <v>40295</v>
      </c>
      <c r="I9457" s="2">
        <v>40421</v>
      </c>
      <c r="J9457" s="2">
        <v>49674</v>
      </c>
      <c r="K9457" t="s">
        <v>8518</v>
      </c>
      <c r="L9457">
        <v>4052</v>
      </c>
      <c r="M9457" t="s">
        <v>1929</v>
      </c>
      <c r="N9457" t="s">
        <v>1930</v>
      </c>
      <c r="O9457" t="s">
        <v>6482</v>
      </c>
      <c r="P9457" t="s">
        <v>34</v>
      </c>
      <c r="Q9457" t="s">
        <v>497</v>
      </c>
      <c r="R9457" t="s">
        <v>45</v>
      </c>
    </row>
    <row r="9458" spans="1:18" x14ac:dyDescent="0.35">
      <c r="A9458">
        <f t="shared" si="147"/>
        <v>2014</v>
      </c>
      <c r="B9458" t="s">
        <v>12059</v>
      </c>
      <c r="C9458" t="s">
        <v>18</v>
      </c>
      <c r="D9458" t="s">
        <v>22</v>
      </c>
      <c r="E9458">
        <v>55</v>
      </c>
      <c r="F9458">
        <v>45626.725000000006</v>
      </c>
      <c r="G9458">
        <v>11132.94</v>
      </c>
      <c r="H9458" s="2">
        <v>40708</v>
      </c>
      <c r="I9458" s="2">
        <v>41912</v>
      </c>
      <c r="J9458" s="2">
        <v>49309</v>
      </c>
      <c r="K9458" t="s">
        <v>12060</v>
      </c>
      <c r="L9458">
        <v>4317</v>
      </c>
      <c r="M9458" t="s">
        <v>118</v>
      </c>
      <c r="N9458" t="s">
        <v>28</v>
      </c>
      <c r="P9458" t="s">
        <v>34</v>
      </c>
      <c r="Q9458" t="s">
        <v>12061</v>
      </c>
      <c r="R9458" t="s">
        <v>12062</v>
      </c>
    </row>
    <row r="9459" spans="1:18" x14ac:dyDescent="0.35">
      <c r="A9459">
        <f t="shared" si="147"/>
        <v>2013</v>
      </c>
      <c r="B9459" t="s">
        <v>7630</v>
      </c>
      <c r="C9459" t="s">
        <v>18</v>
      </c>
      <c r="D9459" t="s">
        <v>22</v>
      </c>
      <c r="E9459">
        <v>55.1</v>
      </c>
      <c r="F9459">
        <v>56900.981999999989</v>
      </c>
      <c r="G9459">
        <v>14317.719999999998</v>
      </c>
      <c r="H9459" s="2">
        <v>40105</v>
      </c>
      <c r="I9459" s="2">
        <v>41579</v>
      </c>
      <c r="J9459" s="2">
        <v>50770</v>
      </c>
      <c r="K9459" t="s">
        <v>7631</v>
      </c>
      <c r="L9459">
        <v>8503</v>
      </c>
      <c r="M9459" t="s">
        <v>1420</v>
      </c>
      <c r="N9459" t="s">
        <v>25</v>
      </c>
      <c r="O9459" t="s">
        <v>5305</v>
      </c>
      <c r="P9459" t="s">
        <v>34</v>
      </c>
      <c r="Q9459" t="s">
        <v>2806</v>
      </c>
      <c r="R9459" t="s">
        <v>5306</v>
      </c>
    </row>
    <row r="9460" spans="1:18" x14ac:dyDescent="0.35">
      <c r="A9460">
        <f t="shared" si="147"/>
        <v>2014</v>
      </c>
      <c r="B9460" t="s">
        <v>11162</v>
      </c>
      <c r="C9460" t="s">
        <v>18</v>
      </c>
      <c r="D9460" t="s">
        <v>22</v>
      </c>
      <c r="E9460">
        <v>55.1</v>
      </c>
      <c r="F9460">
        <v>50770.379000000001</v>
      </c>
      <c r="G9460">
        <v>12387.95</v>
      </c>
      <c r="H9460" s="2">
        <v>40663</v>
      </c>
      <c r="I9460" s="2">
        <v>41879</v>
      </c>
      <c r="J9460" s="2">
        <v>49309</v>
      </c>
      <c r="K9460" t="s">
        <v>11163</v>
      </c>
      <c r="L9460">
        <v>7240</v>
      </c>
      <c r="M9460" t="s">
        <v>6247</v>
      </c>
      <c r="N9460" t="s">
        <v>99</v>
      </c>
      <c r="P9460" t="s">
        <v>34</v>
      </c>
      <c r="Q9460" t="s">
        <v>8640</v>
      </c>
      <c r="R9460" t="s">
        <v>1047</v>
      </c>
    </row>
    <row r="9461" spans="1:18" x14ac:dyDescent="0.35">
      <c r="A9461">
        <f t="shared" si="147"/>
        <v>2012</v>
      </c>
      <c r="B9461" t="s">
        <v>11166</v>
      </c>
      <c r="C9461" t="s">
        <v>18</v>
      </c>
      <c r="D9461" t="s">
        <v>19</v>
      </c>
      <c r="E9461">
        <v>55.1</v>
      </c>
      <c r="F9461">
        <v>62995.614000000001</v>
      </c>
      <c r="G9461">
        <v>26836.120000000003</v>
      </c>
      <c r="H9461" s="2">
        <v>40661</v>
      </c>
      <c r="I9461" s="2">
        <v>41045</v>
      </c>
      <c r="J9461" s="2">
        <v>50405</v>
      </c>
      <c r="K9461" t="s">
        <v>11167</v>
      </c>
      <c r="L9461">
        <v>4145</v>
      </c>
      <c r="M9461" t="s">
        <v>5659</v>
      </c>
      <c r="N9461" t="s">
        <v>210</v>
      </c>
      <c r="P9461" t="s">
        <v>34</v>
      </c>
      <c r="Q9461" t="s">
        <v>11168</v>
      </c>
      <c r="R9461" t="s">
        <v>527</v>
      </c>
    </row>
    <row r="9462" spans="1:18" x14ac:dyDescent="0.35">
      <c r="A9462">
        <f t="shared" si="147"/>
        <v>2013</v>
      </c>
      <c r="B9462" t="s">
        <v>11604</v>
      </c>
      <c r="C9462" t="s">
        <v>18</v>
      </c>
      <c r="D9462" t="s">
        <v>22</v>
      </c>
      <c r="E9462">
        <v>55.1</v>
      </c>
      <c r="F9462">
        <v>41517.4</v>
      </c>
      <c r="G9462">
        <v>11251.23</v>
      </c>
      <c r="H9462" s="2">
        <v>40704</v>
      </c>
      <c r="I9462" s="2">
        <v>41334</v>
      </c>
      <c r="J9462" s="2">
        <v>50770</v>
      </c>
      <c r="K9462" t="s">
        <v>11605</v>
      </c>
      <c r="L9462">
        <v>3294</v>
      </c>
      <c r="M9462" t="s">
        <v>11606</v>
      </c>
      <c r="N9462" t="s">
        <v>51</v>
      </c>
      <c r="P9462" t="s">
        <v>86</v>
      </c>
      <c r="Q9462" t="s">
        <v>11607</v>
      </c>
      <c r="R9462" t="s">
        <v>7811</v>
      </c>
    </row>
    <row r="9463" spans="1:18" x14ac:dyDescent="0.35">
      <c r="A9463">
        <f t="shared" si="147"/>
        <v>2010</v>
      </c>
      <c r="B9463" t="s">
        <v>9499</v>
      </c>
      <c r="C9463" t="s">
        <v>18</v>
      </c>
      <c r="D9463" t="s">
        <v>22</v>
      </c>
      <c r="E9463">
        <v>55.12</v>
      </c>
      <c r="F9463">
        <v>68510.150000000009</v>
      </c>
      <c r="G9463">
        <v>32694.84</v>
      </c>
      <c r="H9463" s="2">
        <v>40506</v>
      </c>
      <c r="I9463" s="2">
        <v>40542</v>
      </c>
      <c r="J9463" s="2">
        <v>49674</v>
      </c>
      <c r="K9463" t="s">
        <v>9500</v>
      </c>
      <c r="L9463">
        <v>2545</v>
      </c>
      <c r="M9463" t="s">
        <v>2682</v>
      </c>
      <c r="N9463" t="s">
        <v>210</v>
      </c>
      <c r="O9463" t="s">
        <v>8553</v>
      </c>
      <c r="P9463" t="s">
        <v>34</v>
      </c>
      <c r="Q9463" t="s">
        <v>2001</v>
      </c>
      <c r="R9463" t="s">
        <v>200</v>
      </c>
    </row>
    <row r="9464" spans="1:18" x14ac:dyDescent="0.35">
      <c r="A9464">
        <f t="shared" si="147"/>
        <v>2013</v>
      </c>
      <c r="B9464" t="s">
        <v>13142</v>
      </c>
      <c r="C9464" t="s">
        <v>18</v>
      </c>
      <c r="D9464" t="s">
        <v>22</v>
      </c>
      <c r="E9464">
        <v>55.12</v>
      </c>
      <c r="F9464">
        <v>59678.9</v>
      </c>
      <c r="G9464">
        <v>16172.980000000001</v>
      </c>
      <c r="H9464" s="2">
        <v>40746</v>
      </c>
      <c r="I9464" s="2">
        <v>41621</v>
      </c>
      <c r="J9464" s="2">
        <v>50770</v>
      </c>
      <c r="K9464" t="s">
        <v>13143</v>
      </c>
      <c r="L9464">
        <v>6850</v>
      </c>
      <c r="M9464" t="s">
        <v>3208</v>
      </c>
      <c r="N9464" t="s">
        <v>42</v>
      </c>
      <c r="O9464" t="s">
        <v>13144</v>
      </c>
    </row>
    <row r="9465" spans="1:18" x14ac:dyDescent="0.35">
      <c r="A9465">
        <f t="shared" si="147"/>
        <v>2012</v>
      </c>
      <c r="B9465" t="s">
        <v>13550</v>
      </c>
      <c r="C9465" t="s">
        <v>18</v>
      </c>
      <c r="D9465" t="s">
        <v>22</v>
      </c>
      <c r="E9465">
        <v>55.12</v>
      </c>
      <c r="F9465">
        <v>41471.380000000005</v>
      </c>
      <c r="G9465">
        <v>14054.840000000002</v>
      </c>
      <c r="H9465" s="2">
        <v>40794</v>
      </c>
      <c r="I9465" s="2">
        <v>41180</v>
      </c>
      <c r="J9465" s="2">
        <v>50405</v>
      </c>
      <c r="K9465" t="s">
        <v>13551</v>
      </c>
      <c r="L9465">
        <v>6214</v>
      </c>
      <c r="M9465" t="s">
        <v>3588</v>
      </c>
      <c r="N9465" t="s">
        <v>179</v>
      </c>
      <c r="O9465" t="s">
        <v>13552</v>
      </c>
      <c r="P9465" t="s">
        <v>34</v>
      </c>
      <c r="Q9465" t="s">
        <v>1365</v>
      </c>
      <c r="R9465" t="s">
        <v>596</v>
      </c>
    </row>
    <row r="9466" spans="1:18" x14ac:dyDescent="0.35">
      <c r="A9466">
        <f t="shared" si="147"/>
        <v>2009</v>
      </c>
      <c r="B9466" t="s">
        <v>427</v>
      </c>
      <c r="C9466" t="s">
        <v>18</v>
      </c>
      <c r="D9466" t="s">
        <v>22</v>
      </c>
      <c r="E9466">
        <v>55.2</v>
      </c>
      <c r="F9466">
        <v>29423.4</v>
      </c>
      <c r="G9466">
        <v>17867.140000000003</v>
      </c>
      <c r="H9466" s="2">
        <v>39570</v>
      </c>
      <c r="I9466" s="2">
        <v>39961</v>
      </c>
      <c r="J9466" s="2">
        <v>49309</v>
      </c>
      <c r="K9466" t="s">
        <v>428</v>
      </c>
      <c r="L9466">
        <v>6454</v>
      </c>
      <c r="M9466" t="s">
        <v>429</v>
      </c>
      <c r="N9466" t="s">
        <v>430</v>
      </c>
      <c r="O9466" t="s">
        <v>431</v>
      </c>
      <c r="P9466" t="s">
        <v>34</v>
      </c>
      <c r="Q9466" t="s">
        <v>432</v>
      </c>
      <c r="R9466" t="s">
        <v>433</v>
      </c>
    </row>
    <row r="9467" spans="1:18" x14ac:dyDescent="0.35">
      <c r="A9467">
        <f t="shared" si="147"/>
        <v>2010</v>
      </c>
      <c r="B9467" t="s">
        <v>1037</v>
      </c>
      <c r="C9467" t="s">
        <v>18</v>
      </c>
      <c r="D9467" t="s">
        <v>22</v>
      </c>
      <c r="E9467">
        <v>55.2</v>
      </c>
      <c r="F9467">
        <v>64194.6</v>
      </c>
      <c r="G9467">
        <v>33573.79</v>
      </c>
      <c r="H9467" s="2">
        <v>39570</v>
      </c>
      <c r="I9467" s="2">
        <v>40508</v>
      </c>
      <c r="J9467" s="2">
        <v>49674</v>
      </c>
      <c r="K9467" t="s">
        <v>1038</v>
      </c>
      <c r="L9467">
        <v>6215</v>
      </c>
      <c r="M9467" t="s">
        <v>1039</v>
      </c>
      <c r="N9467" t="s">
        <v>179</v>
      </c>
      <c r="P9467" t="s">
        <v>34</v>
      </c>
      <c r="Q9467" t="s">
        <v>1040</v>
      </c>
      <c r="R9467" t="s">
        <v>1041</v>
      </c>
    </row>
    <row r="9468" spans="1:18" x14ac:dyDescent="0.35">
      <c r="A9468">
        <f t="shared" si="147"/>
        <v>2011</v>
      </c>
      <c r="B9468" t="s">
        <v>6197</v>
      </c>
      <c r="C9468" t="s">
        <v>18</v>
      </c>
      <c r="D9468" t="s">
        <v>22</v>
      </c>
      <c r="E9468">
        <v>55.2</v>
      </c>
      <c r="F9468">
        <v>61079.35</v>
      </c>
      <c r="G9468">
        <v>27424.610000000004</v>
      </c>
      <c r="H9468" s="2">
        <v>39773</v>
      </c>
      <c r="I9468" s="2">
        <v>40868</v>
      </c>
      <c r="J9468" s="2">
        <v>50040</v>
      </c>
      <c r="K9468" t="s">
        <v>6198</v>
      </c>
      <c r="L9468">
        <v>9242</v>
      </c>
      <c r="M9468" t="s">
        <v>2563</v>
      </c>
      <c r="N9468" t="s">
        <v>32</v>
      </c>
      <c r="P9468" t="s">
        <v>34</v>
      </c>
      <c r="Q9468" t="s">
        <v>6199</v>
      </c>
      <c r="R9468" t="s">
        <v>433</v>
      </c>
    </row>
    <row r="9469" spans="1:18" x14ac:dyDescent="0.35">
      <c r="A9469">
        <f t="shared" si="147"/>
        <v>2012</v>
      </c>
      <c r="B9469" t="s">
        <v>3090</v>
      </c>
      <c r="C9469" t="s">
        <v>18</v>
      </c>
      <c r="D9469" t="s">
        <v>22</v>
      </c>
      <c r="E9469">
        <v>55.4</v>
      </c>
      <c r="F9469">
        <v>66243.25</v>
      </c>
      <c r="G9469">
        <v>25402.489999999998</v>
      </c>
      <c r="H9469" s="2">
        <v>39570</v>
      </c>
      <c r="I9469" s="2">
        <v>41088</v>
      </c>
      <c r="J9469" s="2">
        <v>50405</v>
      </c>
      <c r="K9469" t="s">
        <v>3091</v>
      </c>
      <c r="L9469">
        <v>1422</v>
      </c>
      <c r="M9469" t="s">
        <v>327</v>
      </c>
      <c r="N9469" t="s">
        <v>21</v>
      </c>
      <c r="O9469" t="s">
        <v>158</v>
      </c>
      <c r="P9469" t="s">
        <v>34</v>
      </c>
      <c r="Q9469" t="s">
        <v>159</v>
      </c>
      <c r="R9469" t="s">
        <v>160</v>
      </c>
    </row>
    <row r="9470" spans="1:18" x14ac:dyDescent="0.35">
      <c r="A9470">
        <f t="shared" si="147"/>
        <v>2016</v>
      </c>
      <c r="B9470" t="s">
        <v>9418</v>
      </c>
      <c r="C9470" t="s">
        <v>18</v>
      </c>
      <c r="D9470" t="s">
        <v>22</v>
      </c>
      <c r="E9470">
        <v>55.44</v>
      </c>
      <c r="F9470">
        <v>57024.225000000006</v>
      </c>
      <c r="G9470">
        <v>9636.4200000000019</v>
      </c>
      <c r="H9470" s="2">
        <v>40490</v>
      </c>
      <c r="I9470" s="2">
        <v>42580</v>
      </c>
      <c r="J9470" s="2">
        <v>50040</v>
      </c>
      <c r="K9470" t="s">
        <v>9419</v>
      </c>
      <c r="L9470">
        <v>9245</v>
      </c>
      <c r="M9470" t="s">
        <v>9420</v>
      </c>
      <c r="N9470" t="s">
        <v>32</v>
      </c>
      <c r="O9470" t="s">
        <v>9421</v>
      </c>
      <c r="P9470" t="s">
        <v>34</v>
      </c>
      <c r="Q9470" t="s">
        <v>470</v>
      </c>
      <c r="R9470" t="s">
        <v>270</v>
      </c>
    </row>
    <row r="9471" spans="1:18" x14ac:dyDescent="0.35">
      <c r="A9471">
        <f t="shared" si="147"/>
        <v>2015</v>
      </c>
      <c r="B9471" t="s">
        <v>11761</v>
      </c>
      <c r="C9471" t="s">
        <v>18</v>
      </c>
      <c r="D9471" t="s">
        <v>22</v>
      </c>
      <c r="E9471">
        <v>55.44</v>
      </c>
      <c r="F9471">
        <v>57900.3</v>
      </c>
      <c r="G9471">
        <v>14127.67</v>
      </c>
      <c r="H9471" s="2">
        <v>40690</v>
      </c>
      <c r="I9471" s="2">
        <v>42093</v>
      </c>
      <c r="J9471" s="2">
        <v>49674</v>
      </c>
      <c r="K9471" t="s">
        <v>11762</v>
      </c>
      <c r="L9471">
        <v>9545</v>
      </c>
      <c r="M9471" t="s">
        <v>1706</v>
      </c>
      <c r="N9471" t="s">
        <v>25</v>
      </c>
      <c r="P9471" t="s">
        <v>34</v>
      </c>
      <c r="Q9471" t="s">
        <v>11763</v>
      </c>
      <c r="R9471" t="s">
        <v>1521</v>
      </c>
    </row>
    <row r="9472" spans="1:18" x14ac:dyDescent="0.35">
      <c r="A9472">
        <f t="shared" si="147"/>
        <v>2011</v>
      </c>
      <c r="B9472" t="s">
        <v>8506</v>
      </c>
      <c r="C9472" t="s">
        <v>18</v>
      </c>
      <c r="D9472" t="s">
        <v>22</v>
      </c>
      <c r="E9472">
        <v>55.49</v>
      </c>
      <c r="F9472">
        <v>20842.8</v>
      </c>
      <c r="G9472">
        <v>8515.1600000000017</v>
      </c>
      <c r="H9472" s="2">
        <v>40294</v>
      </c>
      <c r="I9472" s="2">
        <v>40675</v>
      </c>
      <c r="J9472" s="2">
        <v>50040</v>
      </c>
      <c r="K9472" t="s">
        <v>8507</v>
      </c>
      <c r="L9472">
        <v>3714</v>
      </c>
      <c r="M9472" t="s">
        <v>3549</v>
      </c>
      <c r="N9472" t="s">
        <v>51</v>
      </c>
      <c r="O9472" t="s">
        <v>8508</v>
      </c>
      <c r="P9472" t="s">
        <v>34</v>
      </c>
      <c r="Q9472" t="s">
        <v>3933</v>
      </c>
      <c r="R9472" t="s">
        <v>239</v>
      </c>
    </row>
    <row r="9473" spans="1:18" x14ac:dyDescent="0.35">
      <c r="A9473">
        <f t="shared" si="147"/>
        <v>2011</v>
      </c>
      <c r="B9473" t="s">
        <v>12290</v>
      </c>
      <c r="C9473" t="s">
        <v>18</v>
      </c>
      <c r="D9473" t="s">
        <v>22</v>
      </c>
      <c r="E9473">
        <v>55.64</v>
      </c>
      <c r="F9473">
        <v>60188.924999999996</v>
      </c>
      <c r="G9473">
        <v>25092.680000000004</v>
      </c>
      <c r="H9473" s="2">
        <v>40716</v>
      </c>
      <c r="I9473" s="2">
        <v>40899</v>
      </c>
      <c r="J9473" s="2">
        <v>50040</v>
      </c>
      <c r="K9473" t="s">
        <v>12291</v>
      </c>
      <c r="L9473">
        <v>8357</v>
      </c>
      <c r="M9473" t="s">
        <v>12292</v>
      </c>
      <c r="N9473" t="s">
        <v>25</v>
      </c>
      <c r="P9473" t="s">
        <v>34</v>
      </c>
      <c r="Q9473" t="s">
        <v>12293</v>
      </c>
      <c r="R9473" t="s">
        <v>269</v>
      </c>
    </row>
    <row r="9474" spans="1:18" x14ac:dyDescent="0.35">
      <c r="A9474">
        <f t="shared" si="147"/>
        <v>2015</v>
      </c>
      <c r="B9474" t="s">
        <v>13045</v>
      </c>
      <c r="C9474" t="s">
        <v>18</v>
      </c>
      <c r="D9474" t="s">
        <v>22</v>
      </c>
      <c r="E9474">
        <v>55.65</v>
      </c>
      <c r="F9474">
        <v>62402.399999999994</v>
      </c>
      <c r="G9474">
        <v>15226.179999999998</v>
      </c>
      <c r="H9474" s="2">
        <v>40794</v>
      </c>
      <c r="I9474" s="2">
        <v>42074</v>
      </c>
      <c r="J9474" s="2">
        <v>49674</v>
      </c>
      <c r="K9474" t="s">
        <v>13046</v>
      </c>
      <c r="L9474">
        <v>8142</v>
      </c>
      <c r="M9474" t="s">
        <v>2320</v>
      </c>
      <c r="N9474" t="s">
        <v>53</v>
      </c>
      <c r="P9474" t="s">
        <v>34</v>
      </c>
      <c r="Q9474" t="s">
        <v>13047</v>
      </c>
      <c r="R9474" t="s">
        <v>932</v>
      </c>
    </row>
    <row r="9475" spans="1:18" x14ac:dyDescent="0.35">
      <c r="A9475">
        <f t="shared" ref="A9475:A9538" si="148">YEAR(I9475)</f>
        <v>2011</v>
      </c>
      <c r="B9475" t="s">
        <v>10684</v>
      </c>
      <c r="C9475" t="s">
        <v>18</v>
      </c>
      <c r="D9475" t="s">
        <v>22</v>
      </c>
      <c r="E9475">
        <v>55.7</v>
      </c>
      <c r="F9475">
        <v>65552.350000000006</v>
      </c>
      <c r="G9475">
        <v>27328.690000000006</v>
      </c>
      <c r="H9475" s="2">
        <v>40633</v>
      </c>
      <c r="I9475" s="2">
        <v>40864</v>
      </c>
      <c r="J9475" s="2">
        <v>50040</v>
      </c>
      <c r="K9475" t="s">
        <v>10027</v>
      </c>
      <c r="L9475">
        <v>8916</v>
      </c>
      <c r="M9475" t="s">
        <v>1291</v>
      </c>
      <c r="N9475" t="s">
        <v>28</v>
      </c>
      <c r="P9475" t="s">
        <v>34</v>
      </c>
      <c r="Q9475" t="s">
        <v>5825</v>
      </c>
      <c r="R9475" t="s">
        <v>618</v>
      </c>
    </row>
    <row r="9476" spans="1:18" x14ac:dyDescent="0.35">
      <c r="A9476">
        <f t="shared" si="148"/>
        <v>2010</v>
      </c>
      <c r="B9476" t="s">
        <v>1917</v>
      </c>
      <c r="C9476" t="s">
        <v>18</v>
      </c>
      <c r="D9476" t="s">
        <v>22</v>
      </c>
      <c r="E9476">
        <v>55.8</v>
      </c>
      <c r="F9476">
        <v>65841.525000000009</v>
      </c>
      <c r="G9476">
        <v>35291.070000000007</v>
      </c>
      <c r="H9476" s="2">
        <v>39570</v>
      </c>
      <c r="I9476" s="2">
        <v>40368</v>
      </c>
      <c r="J9476" s="2">
        <v>49674</v>
      </c>
      <c r="K9476" t="s">
        <v>1918</v>
      </c>
      <c r="L9476">
        <v>9524</v>
      </c>
      <c r="M9476" t="s">
        <v>391</v>
      </c>
      <c r="N9476" t="s">
        <v>32</v>
      </c>
      <c r="P9476" t="s">
        <v>34</v>
      </c>
      <c r="Q9476" t="s">
        <v>1919</v>
      </c>
      <c r="R9476" t="s">
        <v>123</v>
      </c>
    </row>
    <row r="9477" spans="1:18" x14ac:dyDescent="0.35">
      <c r="A9477">
        <f t="shared" si="148"/>
        <v>2011</v>
      </c>
      <c r="B9477" t="s">
        <v>5614</v>
      </c>
      <c r="C9477" t="s">
        <v>18</v>
      </c>
      <c r="D9477" t="s">
        <v>19</v>
      </c>
      <c r="E9477">
        <v>55.8</v>
      </c>
      <c r="F9477">
        <v>59173.600000000006</v>
      </c>
      <c r="G9477">
        <v>30356.080000000002</v>
      </c>
      <c r="H9477" s="2">
        <v>39646</v>
      </c>
      <c r="I9477" s="2">
        <v>40892</v>
      </c>
      <c r="J9477" s="2">
        <v>50040</v>
      </c>
      <c r="K9477" t="s">
        <v>5615</v>
      </c>
      <c r="L9477">
        <v>6402</v>
      </c>
      <c r="M9477" t="s">
        <v>5616</v>
      </c>
      <c r="N9477" t="s">
        <v>414</v>
      </c>
      <c r="P9477" t="s">
        <v>34</v>
      </c>
      <c r="Q9477" t="s">
        <v>5617</v>
      </c>
      <c r="R9477" t="s">
        <v>5618</v>
      </c>
    </row>
    <row r="9478" spans="1:18" x14ac:dyDescent="0.35">
      <c r="A9478">
        <f t="shared" si="148"/>
        <v>2011</v>
      </c>
      <c r="B9478" t="s">
        <v>11826</v>
      </c>
      <c r="C9478" t="s">
        <v>18</v>
      </c>
      <c r="D9478" t="s">
        <v>19</v>
      </c>
      <c r="E9478">
        <v>55.8</v>
      </c>
      <c r="F9478">
        <v>60543.149999999994</v>
      </c>
      <c r="G9478">
        <v>31058.609999999993</v>
      </c>
      <c r="H9478" s="2">
        <v>40700</v>
      </c>
      <c r="I9478" s="2">
        <v>40884</v>
      </c>
      <c r="J9478" s="2">
        <v>50040</v>
      </c>
      <c r="K9478" t="s">
        <v>11827</v>
      </c>
      <c r="L9478">
        <v>3203</v>
      </c>
      <c r="M9478" t="s">
        <v>11742</v>
      </c>
      <c r="N9478" t="s">
        <v>51</v>
      </c>
      <c r="P9478" t="s">
        <v>34</v>
      </c>
      <c r="Q9478" t="s">
        <v>11828</v>
      </c>
      <c r="R9478" t="s">
        <v>629</v>
      </c>
    </row>
    <row r="9479" spans="1:18" x14ac:dyDescent="0.35">
      <c r="A9479">
        <f t="shared" si="148"/>
        <v>2012</v>
      </c>
      <c r="B9479" t="s">
        <v>13420</v>
      </c>
      <c r="C9479" t="s">
        <v>18</v>
      </c>
      <c r="D9479" t="s">
        <v>19</v>
      </c>
      <c r="E9479">
        <v>55.86</v>
      </c>
      <c r="F9479">
        <v>65744.899999999994</v>
      </c>
      <c r="G9479">
        <v>31031.59</v>
      </c>
      <c r="H9479" s="2">
        <v>40785</v>
      </c>
      <c r="I9479" s="2">
        <v>40967</v>
      </c>
      <c r="J9479" s="2">
        <v>50405</v>
      </c>
      <c r="K9479" t="s">
        <v>13421</v>
      </c>
      <c r="L9479">
        <v>3036</v>
      </c>
      <c r="M9479" t="s">
        <v>6143</v>
      </c>
      <c r="N9479" t="s">
        <v>51</v>
      </c>
      <c r="P9479" t="s">
        <v>34</v>
      </c>
      <c r="Q9479" t="s">
        <v>12572</v>
      </c>
      <c r="R9479" t="s">
        <v>596</v>
      </c>
    </row>
    <row r="9480" spans="1:18" x14ac:dyDescent="0.35">
      <c r="A9480">
        <f t="shared" si="148"/>
        <v>2011</v>
      </c>
      <c r="B9480" t="s">
        <v>4061</v>
      </c>
      <c r="C9480" t="s">
        <v>18</v>
      </c>
      <c r="D9480" t="s">
        <v>19</v>
      </c>
      <c r="E9480">
        <v>55.9</v>
      </c>
      <c r="F9480">
        <v>63784.93</v>
      </c>
      <c r="G9480">
        <v>32657.89</v>
      </c>
      <c r="H9480" s="2">
        <v>39569</v>
      </c>
      <c r="I9480" s="2">
        <v>40844</v>
      </c>
      <c r="J9480" s="2">
        <v>50040</v>
      </c>
      <c r="K9480" t="s">
        <v>4062</v>
      </c>
      <c r="L9480">
        <v>6163</v>
      </c>
      <c r="M9480" t="s">
        <v>4063</v>
      </c>
      <c r="N9480" t="s">
        <v>179</v>
      </c>
      <c r="P9480" t="s">
        <v>34</v>
      </c>
      <c r="Q9480" t="s">
        <v>4064</v>
      </c>
      <c r="R9480" t="s">
        <v>486</v>
      </c>
    </row>
    <row r="9481" spans="1:18" x14ac:dyDescent="0.35">
      <c r="A9481">
        <f t="shared" si="148"/>
        <v>2013</v>
      </c>
      <c r="B9481" t="s">
        <v>12023</v>
      </c>
      <c r="C9481" t="s">
        <v>18</v>
      </c>
      <c r="D9481" t="s">
        <v>22</v>
      </c>
      <c r="E9481">
        <v>55.9</v>
      </c>
      <c r="F9481">
        <v>52088.715000000004</v>
      </c>
      <c r="G9481">
        <v>13445.369999999997</v>
      </c>
      <c r="H9481" s="2">
        <v>40704</v>
      </c>
      <c r="I9481" s="2">
        <v>41586</v>
      </c>
      <c r="J9481" s="2">
        <v>50770</v>
      </c>
      <c r="K9481" t="s">
        <v>12024</v>
      </c>
      <c r="L9481">
        <v>9477</v>
      </c>
      <c r="M9481" t="s">
        <v>1203</v>
      </c>
      <c r="N9481" t="s">
        <v>32</v>
      </c>
      <c r="O9481" t="s">
        <v>10316</v>
      </c>
      <c r="P9481" t="s">
        <v>34</v>
      </c>
      <c r="Q9481" t="s">
        <v>10317</v>
      </c>
      <c r="R9481" t="s">
        <v>1293</v>
      </c>
    </row>
    <row r="9482" spans="1:18" x14ac:dyDescent="0.35">
      <c r="A9482">
        <f t="shared" si="148"/>
        <v>2012</v>
      </c>
      <c r="B9482" t="s">
        <v>14246</v>
      </c>
      <c r="C9482" t="s">
        <v>18</v>
      </c>
      <c r="D9482" t="s">
        <v>22</v>
      </c>
      <c r="E9482">
        <v>55.92</v>
      </c>
      <c r="F9482">
        <v>55531.95</v>
      </c>
      <c r="G9482">
        <v>21294.99</v>
      </c>
      <c r="H9482" s="2">
        <v>40834</v>
      </c>
      <c r="I9482" s="2">
        <v>40939</v>
      </c>
      <c r="J9482" s="2">
        <v>50405</v>
      </c>
      <c r="K9482" t="s">
        <v>3596</v>
      </c>
      <c r="L9482">
        <v>9300</v>
      </c>
      <c r="M9482" t="s">
        <v>4415</v>
      </c>
      <c r="N9482" t="s">
        <v>32</v>
      </c>
      <c r="O9482" t="s">
        <v>12867</v>
      </c>
      <c r="P9482" t="s">
        <v>34</v>
      </c>
      <c r="Q9482" t="s">
        <v>4083</v>
      </c>
      <c r="R9482" t="s">
        <v>2797</v>
      </c>
    </row>
    <row r="9483" spans="1:18" x14ac:dyDescent="0.35">
      <c r="A9483">
        <f t="shared" si="148"/>
        <v>2011</v>
      </c>
      <c r="B9483" t="s">
        <v>6568</v>
      </c>
      <c r="C9483" t="s">
        <v>18</v>
      </c>
      <c r="D9483" t="s">
        <v>22</v>
      </c>
      <c r="E9483">
        <v>56</v>
      </c>
      <c r="F9483">
        <v>60003.399999999994</v>
      </c>
      <c r="G9483">
        <v>26941.52</v>
      </c>
      <c r="H9483" s="2">
        <v>39836</v>
      </c>
      <c r="I9483" s="2">
        <v>40743</v>
      </c>
      <c r="J9483" s="2">
        <v>50040</v>
      </c>
      <c r="K9483" t="s">
        <v>6569</v>
      </c>
      <c r="L9483">
        <v>8353</v>
      </c>
      <c r="M9483" t="s">
        <v>2301</v>
      </c>
      <c r="N9483" t="s">
        <v>53</v>
      </c>
      <c r="O9483" t="s">
        <v>6570</v>
      </c>
      <c r="P9483" t="s">
        <v>34</v>
      </c>
      <c r="Q9483" t="s">
        <v>6571</v>
      </c>
      <c r="R9483" t="s">
        <v>1105</v>
      </c>
    </row>
    <row r="9484" spans="1:18" x14ac:dyDescent="0.35">
      <c r="A9484">
        <f t="shared" si="148"/>
        <v>2011</v>
      </c>
      <c r="B9484" t="s">
        <v>12596</v>
      </c>
      <c r="C9484" t="s">
        <v>18</v>
      </c>
      <c r="D9484" t="s">
        <v>22</v>
      </c>
      <c r="E9484">
        <v>56</v>
      </c>
      <c r="F9484">
        <v>60499.5</v>
      </c>
      <c r="G9484">
        <v>27164.29</v>
      </c>
      <c r="H9484" s="2">
        <v>40738</v>
      </c>
      <c r="I9484" s="2">
        <v>40885</v>
      </c>
      <c r="J9484" s="2">
        <v>50040</v>
      </c>
      <c r="K9484" t="s">
        <v>12597</v>
      </c>
      <c r="L9484">
        <v>3054</v>
      </c>
      <c r="M9484" t="s">
        <v>6564</v>
      </c>
      <c r="N9484" t="s">
        <v>51</v>
      </c>
      <c r="P9484" t="s">
        <v>34</v>
      </c>
      <c r="Q9484" t="s">
        <v>3560</v>
      </c>
      <c r="R9484" t="s">
        <v>433</v>
      </c>
    </row>
    <row r="9485" spans="1:18" x14ac:dyDescent="0.35">
      <c r="A9485">
        <f t="shared" si="148"/>
        <v>2015</v>
      </c>
      <c r="B9485" t="s">
        <v>12623</v>
      </c>
      <c r="C9485" t="s">
        <v>18</v>
      </c>
      <c r="D9485" t="s">
        <v>22</v>
      </c>
      <c r="E9485">
        <v>56.07</v>
      </c>
      <c r="F9485">
        <v>57176.6</v>
      </c>
      <c r="G9485">
        <v>11201.719999999998</v>
      </c>
      <c r="H9485" s="2">
        <v>40739</v>
      </c>
      <c r="I9485" s="2">
        <v>42178</v>
      </c>
      <c r="J9485" s="2">
        <v>49674</v>
      </c>
      <c r="K9485" t="s">
        <v>12624</v>
      </c>
      <c r="L9485">
        <v>3123</v>
      </c>
      <c r="M9485" t="s">
        <v>861</v>
      </c>
      <c r="N9485" t="s">
        <v>51</v>
      </c>
      <c r="O9485" t="s">
        <v>12625</v>
      </c>
      <c r="P9485" t="s">
        <v>34</v>
      </c>
      <c r="Q9485" t="s">
        <v>12626</v>
      </c>
      <c r="R9485" t="s">
        <v>8780</v>
      </c>
    </row>
    <row r="9486" spans="1:18" x14ac:dyDescent="0.35">
      <c r="A9486">
        <f t="shared" si="148"/>
        <v>2010</v>
      </c>
      <c r="B9486" t="s">
        <v>1640</v>
      </c>
      <c r="C9486" t="s">
        <v>18</v>
      </c>
      <c r="D9486" t="s">
        <v>22</v>
      </c>
      <c r="E9486">
        <v>56.1</v>
      </c>
      <c r="F9486">
        <v>63121.439999999995</v>
      </c>
      <c r="G9486">
        <v>30172.040000000005</v>
      </c>
      <c r="H9486" s="2">
        <v>39570</v>
      </c>
      <c r="I9486" s="2">
        <v>40459</v>
      </c>
      <c r="J9486" s="2">
        <v>49674</v>
      </c>
      <c r="K9486" t="s">
        <v>1641</v>
      </c>
      <c r="L9486">
        <v>3476</v>
      </c>
      <c r="M9486" t="s">
        <v>1642</v>
      </c>
      <c r="N9486" t="s">
        <v>51</v>
      </c>
      <c r="P9486" t="s">
        <v>34</v>
      </c>
      <c r="Q9486" t="s">
        <v>1643</v>
      </c>
      <c r="R9486" t="s">
        <v>404</v>
      </c>
    </row>
    <row r="9487" spans="1:18" x14ac:dyDescent="0.35">
      <c r="A9487">
        <f t="shared" si="148"/>
        <v>2015</v>
      </c>
      <c r="B9487" t="s">
        <v>12274</v>
      </c>
      <c r="C9487" t="s">
        <v>18</v>
      </c>
      <c r="D9487" t="s">
        <v>22</v>
      </c>
      <c r="E9487">
        <v>56.16</v>
      </c>
      <c r="F9487">
        <v>45586.559999999998</v>
      </c>
      <c r="G9487">
        <v>11123.15</v>
      </c>
      <c r="H9487" s="2">
        <v>40715</v>
      </c>
      <c r="I9487" s="2">
        <v>42089</v>
      </c>
      <c r="J9487" s="2">
        <v>49674</v>
      </c>
      <c r="K9487" t="s">
        <v>12275</v>
      </c>
      <c r="L9487">
        <v>7260</v>
      </c>
      <c r="M9487" t="s">
        <v>3515</v>
      </c>
      <c r="N9487" t="s">
        <v>99</v>
      </c>
      <c r="P9487" t="s">
        <v>34</v>
      </c>
      <c r="Q9487" t="s">
        <v>12276</v>
      </c>
      <c r="R9487" t="s">
        <v>366</v>
      </c>
    </row>
    <row r="9488" spans="1:18" x14ac:dyDescent="0.35">
      <c r="A9488">
        <f t="shared" si="148"/>
        <v>2011</v>
      </c>
      <c r="B9488" t="s">
        <v>13533</v>
      </c>
      <c r="C9488" t="s">
        <v>18</v>
      </c>
      <c r="D9488" t="s">
        <v>22</v>
      </c>
      <c r="E9488">
        <v>56.16</v>
      </c>
      <c r="F9488">
        <v>64652.057000000008</v>
      </c>
      <c r="G9488">
        <v>29028.78</v>
      </c>
      <c r="H9488" s="2">
        <v>40793</v>
      </c>
      <c r="I9488" s="2">
        <v>40898</v>
      </c>
      <c r="J9488" s="2">
        <v>50040</v>
      </c>
      <c r="K9488" t="s">
        <v>13534</v>
      </c>
      <c r="L9488">
        <v>4114</v>
      </c>
      <c r="M9488" t="s">
        <v>7492</v>
      </c>
      <c r="N9488" t="s">
        <v>210</v>
      </c>
      <c r="P9488" t="s">
        <v>34</v>
      </c>
      <c r="Q9488" t="s">
        <v>13535</v>
      </c>
      <c r="R9488" t="s">
        <v>1119</v>
      </c>
    </row>
    <row r="9489" spans="1:18" x14ac:dyDescent="0.35">
      <c r="A9489">
        <f t="shared" si="148"/>
        <v>2011</v>
      </c>
      <c r="B9489" t="s">
        <v>13539</v>
      </c>
      <c r="C9489" t="s">
        <v>18</v>
      </c>
      <c r="D9489" t="s">
        <v>22</v>
      </c>
      <c r="E9489">
        <v>56.16</v>
      </c>
      <c r="F9489">
        <v>65565.400000000009</v>
      </c>
      <c r="G9489">
        <v>29438.879999999997</v>
      </c>
      <c r="H9489" s="2">
        <v>40793</v>
      </c>
      <c r="I9489" s="2">
        <v>40851</v>
      </c>
      <c r="J9489" s="2">
        <v>50040</v>
      </c>
      <c r="K9489" t="s">
        <v>13540</v>
      </c>
      <c r="L9489">
        <v>4702</v>
      </c>
      <c r="M9489" t="s">
        <v>609</v>
      </c>
      <c r="N9489" t="s">
        <v>210</v>
      </c>
      <c r="P9489" t="s">
        <v>34</v>
      </c>
      <c r="Q9489" t="s">
        <v>6026</v>
      </c>
      <c r="R9489" t="s">
        <v>123</v>
      </c>
    </row>
    <row r="9490" spans="1:18" x14ac:dyDescent="0.35">
      <c r="A9490">
        <f t="shared" si="148"/>
        <v>2012</v>
      </c>
      <c r="B9490" t="s">
        <v>3857</v>
      </c>
      <c r="C9490" t="s">
        <v>18</v>
      </c>
      <c r="D9490" t="s">
        <v>22</v>
      </c>
      <c r="E9490">
        <v>56.2</v>
      </c>
      <c r="F9490">
        <v>64671.770000000004</v>
      </c>
      <c r="G9490">
        <v>24799.859999999997</v>
      </c>
      <c r="H9490" s="2">
        <v>39569</v>
      </c>
      <c r="I9490" s="2">
        <v>41019</v>
      </c>
      <c r="J9490" s="2">
        <v>50405</v>
      </c>
      <c r="K9490" t="s">
        <v>3858</v>
      </c>
      <c r="L9490">
        <v>6830</v>
      </c>
      <c r="M9490" t="s">
        <v>2056</v>
      </c>
      <c r="N9490" t="s">
        <v>42</v>
      </c>
      <c r="O9490" t="s">
        <v>43</v>
      </c>
      <c r="P9490" t="s">
        <v>34</v>
      </c>
      <c r="Q9490" t="s">
        <v>44</v>
      </c>
      <c r="R9490" t="s">
        <v>45</v>
      </c>
    </row>
    <row r="9491" spans="1:18" x14ac:dyDescent="0.35">
      <c r="A9491">
        <f t="shared" si="148"/>
        <v>2013</v>
      </c>
      <c r="B9491" t="s">
        <v>7666</v>
      </c>
      <c r="C9491" t="s">
        <v>18</v>
      </c>
      <c r="D9491" t="s">
        <v>22</v>
      </c>
      <c r="E9491">
        <v>56.2</v>
      </c>
      <c r="F9491">
        <v>52145.925000000003</v>
      </c>
      <c r="G9491">
        <v>14131.55</v>
      </c>
      <c r="H9491" s="2">
        <v>40109</v>
      </c>
      <c r="I9491" s="2">
        <v>41612</v>
      </c>
      <c r="J9491" s="2">
        <v>50770</v>
      </c>
      <c r="K9491" t="s">
        <v>7667</v>
      </c>
      <c r="L9491">
        <v>8217</v>
      </c>
      <c r="M9491" t="s">
        <v>524</v>
      </c>
      <c r="N9491" t="s">
        <v>408</v>
      </c>
      <c r="P9491" t="s">
        <v>34</v>
      </c>
      <c r="Q9491" t="s">
        <v>7668</v>
      </c>
      <c r="R9491" t="s">
        <v>269</v>
      </c>
    </row>
    <row r="9492" spans="1:18" x14ac:dyDescent="0.35">
      <c r="A9492">
        <f t="shared" si="148"/>
        <v>2011</v>
      </c>
      <c r="B9492" t="s">
        <v>4489</v>
      </c>
      <c r="C9492" t="s">
        <v>18</v>
      </c>
      <c r="D9492" t="s">
        <v>19</v>
      </c>
      <c r="E9492">
        <v>56.3</v>
      </c>
      <c r="F9492">
        <v>46404.170000000006</v>
      </c>
      <c r="G9492">
        <v>22060.29</v>
      </c>
      <c r="H9492" s="2">
        <v>39570</v>
      </c>
      <c r="I9492" s="2">
        <v>40851</v>
      </c>
      <c r="J9492" s="2">
        <v>50040</v>
      </c>
      <c r="K9492" t="s">
        <v>4490</v>
      </c>
      <c r="L9492">
        <v>6472</v>
      </c>
      <c r="M9492" t="s">
        <v>4180</v>
      </c>
      <c r="N9492" t="s">
        <v>430</v>
      </c>
      <c r="O9492" t="s">
        <v>4491</v>
      </c>
      <c r="P9492" t="s">
        <v>34</v>
      </c>
      <c r="Q9492" t="s">
        <v>4492</v>
      </c>
      <c r="R9492" t="s">
        <v>4493</v>
      </c>
    </row>
    <row r="9493" spans="1:18" x14ac:dyDescent="0.35">
      <c r="A9493">
        <f t="shared" si="148"/>
        <v>2013</v>
      </c>
      <c r="B9493" t="s">
        <v>8942</v>
      </c>
      <c r="C9493" t="s">
        <v>18</v>
      </c>
      <c r="D9493" t="s">
        <v>22</v>
      </c>
      <c r="E9493">
        <v>56.3</v>
      </c>
      <c r="F9493">
        <v>53621.893000000004</v>
      </c>
      <c r="G9493">
        <v>13492.609999999999</v>
      </c>
      <c r="H9493" s="2">
        <v>40399</v>
      </c>
      <c r="I9493" s="2">
        <v>41612</v>
      </c>
      <c r="J9493" s="2">
        <v>50770</v>
      </c>
      <c r="K9493" t="s">
        <v>8943</v>
      </c>
      <c r="L9493">
        <v>9514</v>
      </c>
      <c r="M9493" t="s">
        <v>2749</v>
      </c>
      <c r="N9493" t="s">
        <v>25</v>
      </c>
      <c r="O9493" t="s">
        <v>8944</v>
      </c>
      <c r="P9493" t="s">
        <v>34</v>
      </c>
      <c r="Q9493" t="s">
        <v>1000</v>
      </c>
      <c r="R9493" t="s">
        <v>293</v>
      </c>
    </row>
    <row r="9494" spans="1:18" x14ac:dyDescent="0.35">
      <c r="A9494">
        <f t="shared" si="148"/>
        <v>2015</v>
      </c>
      <c r="B9494" t="s">
        <v>12306</v>
      </c>
      <c r="C9494" t="s">
        <v>18</v>
      </c>
      <c r="D9494" t="s">
        <v>22</v>
      </c>
      <c r="E9494">
        <v>56.35</v>
      </c>
      <c r="F9494">
        <v>53384.778000000006</v>
      </c>
      <c r="G9494">
        <v>11264.199999999999</v>
      </c>
      <c r="H9494" s="2">
        <v>40716</v>
      </c>
      <c r="I9494" s="2">
        <v>42244</v>
      </c>
      <c r="J9494" s="2">
        <v>49674</v>
      </c>
      <c r="K9494" t="s">
        <v>12307</v>
      </c>
      <c r="L9494">
        <v>7138</v>
      </c>
      <c r="M9494" t="s">
        <v>7090</v>
      </c>
      <c r="N9494" t="s">
        <v>99</v>
      </c>
      <c r="P9494" t="s">
        <v>34</v>
      </c>
      <c r="Q9494" t="s">
        <v>11370</v>
      </c>
      <c r="R9494" t="s">
        <v>404</v>
      </c>
    </row>
    <row r="9495" spans="1:18" x14ac:dyDescent="0.35">
      <c r="A9495">
        <f t="shared" si="148"/>
        <v>2011</v>
      </c>
      <c r="B9495" t="s">
        <v>10809</v>
      </c>
      <c r="C9495" t="s">
        <v>18</v>
      </c>
      <c r="D9495" t="s">
        <v>22</v>
      </c>
      <c r="E9495">
        <v>56.4</v>
      </c>
      <c r="F9495">
        <v>58174.650000000009</v>
      </c>
      <c r="G9495">
        <v>24252.960000000006</v>
      </c>
      <c r="H9495" s="2">
        <v>40645</v>
      </c>
      <c r="I9495" s="2">
        <v>40861</v>
      </c>
      <c r="J9495" s="2">
        <v>50040</v>
      </c>
      <c r="K9495" t="s">
        <v>10810</v>
      </c>
      <c r="L9495">
        <v>3003</v>
      </c>
      <c r="M9495" t="s">
        <v>67</v>
      </c>
      <c r="N9495" t="s">
        <v>51</v>
      </c>
      <c r="O9495" t="s">
        <v>10811</v>
      </c>
      <c r="P9495" t="s">
        <v>34</v>
      </c>
      <c r="Q9495" t="s">
        <v>10812</v>
      </c>
      <c r="R9495" t="s">
        <v>2984</v>
      </c>
    </row>
    <row r="9496" spans="1:18" x14ac:dyDescent="0.35">
      <c r="A9496">
        <f t="shared" si="148"/>
        <v>2014</v>
      </c>
      <c r="B9496" t="s">
        <v>11060</v>
      </c>
      <c r="C9496" t="s">
        <v>18</v>
      </c>
      <c r="D9496" t="s">
        <v>22</v>
      </c>
      <c r="E9496">
        <v>56.4</v>
      </c>
      <c r="F9496">
        <v>59946.324999999997</v>
      </c>
      <c r="G9496">
        <v>14566.939999999999</v>
      </c>
      <c r="H9496" s="2">
        <v>40659</v>
      </c>
      <c r="I9496" s="2">
        <v>41877</v>
      </c>
      <c r="J9496" s="2">
        <v>49309</v>
      </c>
      <c r="K9496" t="s">
        <v>11061</v>
      </c>
      <c r="L9496">
        <v>8332</v>
      </c>
      <c r="M9496" t="s">
        <v>2257</v>
      </c>
      <c r="N9496" t="s">
        <v>53</v>
      </c>
      <c r="P9496" t="s">
        <v>34</v>
      </c>
      <c r="Q9496" t="s">
        <v>11062</v>
      </c>
      <c r="R9496" t="s">
        <v>856</v>
      </c>
    </row>
    <row r="9497" spans="1:18" x14ac:dyDescent="0.35">
      <c r="A9497">
        <f t="shared" si="148"/>
        <v>2011</v>
      </c>
      <c r="B9497" t="s">
        <v>1863</v>
      </c>
      <c r="C9497" t="s">
        <v>18</v>
      </c>
      <c r="D9497" t="s">
        <v>22</v>
      </c>
      <c r="E9497">
        <v>56.6</v>
      </c>
      <c r="F9497">
        <v>56968.208999999988</v>
      </c>
      <c r="G9497">
        <v>23749.989999999998</v>
      </c>
      <c r="H9497" s="2">
        <v>39569</v>
      </c>
      <c r="I9497" s="2">
        <v>40816</v>
      </c>
      <c r="J9497" s="2">
        <v>50040</v>
      </c>
      <c r="K9497" t="s">
        <v>1864</v>
      </c>
      <c r="L9497">
        <v>8610</v>
      </c>
      <c r="M9497" t="s">
        <v>1563</v>
      </c>
      <c r="N9497" t="s">
        <v>53</v>
      </c>
      <c r="O9497" t="s">
        <v>1865</v>
      </c>
      <c r="P9497" t="s">
        <v>86</v>
      </c>
      <c r="Q9497" t="s">
        <v>1866</v>
      </c>
      <c r="R9497" t="s">
        <v>1867</v>
      </c>
    </row>
    <row r="9498" spans="1:18" x14ac:dyDescent="0.35">
      <c r="A9498">
        <f t="shared" si="148"/>
        <v>2012</v>
      </c>
      <c r="B9498" t="s">
        <v>7082</v>
      </c>
      <c r="C9498" t="s">
        <v>18</v>
      </c>
      <c r="D9498" t="s">
        <v>22</v>
      </c>
      <c r="E9498">
        <v>56.6</v>
      </c>
      <c r="F9498">
        <v>48680.649999999994</v>
      </c>
      <c r="G9498">
        <v>16498.080000000002</v>
      </c>
      <c r="H9498" s="2">
        <v>39955</v>
      </c>
      <c r="I9498" s="2">
        <v>41173</v>
      </c>
      <c r="J9498" s="2">
        <v>50405</v>
      </c>
      <c r="K9498" t="s">
        <v>7083</v>
      </c>
      <c r="L9498">
        <v>6017</v>
      </c>
      <c r="M9498" t="s">
        <v>495</v>
      </c>
      <c r="N9498" t="s">
        <v>179</v>
      </c>
      <c r="O9498" t="s">
        <v>1364</v>
      </c>
      <c r="P9498" t="s">
        <v>34</v>
      </c>
      <c r="Q9498" t="s">
        <v>1365</v>
      </c>
      <c r="R9498" t="s">
        <v>1366</v>
      </c>
    </row>
    <row r="9499" spans="1:18" x14ac:dyDescent="0.35">
      <c r="A9499">
        <f t="shared" si="148"/>
        <v>2010</v>
      </c>
      <c r="B9499" t="s">
        <v>9088</v>
      </c>
      <c r="C9499" t="s">
        <v>18</v>
      </c>
      <c r="D9499" t="s">
        <v>22</v>
      </c>
      <c r="E9499">
        <v>56.6</v>
      </c>
      <c r="F9499">
        <v>59098.83</v>
      </c>
      <c r="G9499">
        <v>31676.959999999999</v>
      </c>
      <c r="H9499" s="2">
        <v>40428</v>
      </c>
      <c r="I9499" s="2">
        <v>40532</v>
      </c>
      <c r="J9499" s="2">
        <v>49674</v>
      </c>
      <c r="K9499" t="s">
        <v>9089</v>
      </c>
      <c r="L9499">
        <v>4704</v>
      </c>
      <c r="M9499" t="s">
        <v>8697</v>
      </c>
      <c r="N9499" t="s">
        <v>51</v>
      </c>
      <c r="P9499" t="s">
        <v>34</v>
      </c>
      <c r="Q9499" t="s">
        <v>9090</v>
      </c>
      <c r="R9499" t="s">
        <v>629</v>
      </c>
    </row>
    <row r="9500" spans="1:18" x14ac:dyDescent="0.35">
      <c r="A9500">
        <f t="shared" si="148"/>
        <v>2011</v>
      </c>
      <c r="B9500" t="s">
        <v>11926</v>
      </c>
      <c r="C9500" t="s">
        <v>18</v>
      </c>
      <c r="D9500" t="s">
        <v>22</v>
      </c>
      <c r="E9500">
        <v>56.6</v>
      </c>
      <c r="F9500">
        <v>57643.05</v>
      </c>
      <c r="G9500">
        <v>20175.089999999997</v>
      </c>
      <c r="H9500" s="2">
        <v>40701</v>
      </c>
      <c r="I9500" s="2">
        <v>40876</v>
      </c>
      <c r="J9500" s="2">
        <v>50040</v>
      </c>
      <c r="K9500" t="s">
        <v>11927</v>
      </c>
      <c r="L9500">
        <v>4415</v>
      </c>
      <c r="M9500" t="s">
        <v>3680</v>
      </c>
      <c r="N9500" t="s">
        <v>344</v>
      </c>
      <c r="P9500" t="s">
        <v>34</v>
      </c>
      <c r="Q9500" t="s">
        <v>5288</v>
      </c>
      <c r="R9500" t="s">
        <v>492</v>
      </c>
    </row>
    <row r="9501" spans="1:18" x14ac:dyDescent="0.35">
      <c r="A9501">
        <f t="shared" si="148"/>
        <v>2014</v>
      </c>
      <c r="B9501" t="s">
        <v>13392</v>
      </c>
      <c r="C9501" t="s">
        <v>18</v>
      </c>
      <c r="D9501" t="s">
        <v>22</v>
      </c>
      <c r="E9501">
        <v>56.61</v>
      </c>
      <c r="F9501">
        <v>52517.325000000004</v>
      </c>
      <c r="G9501">
        <v>11849.319999999998</v>
      </c>
      <c r="H9501" s="2">
        <v>40793</v>
      </c>
      <c r="I9501" s="2">
        <v>41764</v>
      </c>
      <c r="J9501" s="2">
        <v>49309</v>
      </c>
      <c r="K9501" t="s">
        <v>13393</v>
      </c>
      <c r="L9501">
        <v>4310</v>
      </c>
      <c r="M9501" t="s">
        <v>4046</v>
      </c>
      <c r="N9501" t="s">
        <v>28</v>
      </c>
      <c r="O9501" t="s">
        <v>13394</v>
      </c>
      <c r="P9501" t="s">
        <v>34</v>
      </c>
      <c r="Q9501" t="s">
        <v>13395</v>
      </c>
      <c r="R9501" t="s">
        <v>366</v>
      </c>
    </row>
    <row r="9502" spans="1:18" x14ac:dyDescent="0.35">
      <c r="A9502">
        <f t="shared" si="148"/>
        <v>2012</v>
      </c>
      <c r="B9502" t="s">
        <v>1465</v>
      </c>
      <c r="C9502" t="s">
        <v>18</v>
      </c>
      <c r="D9502" t="s">
        <v>22</v>
      </c>
      <c r="E9502">
        <v>56.7</v>
      </c>
      <c r="F9502">
        <v>59573.925000000003</v>
      </c>
      <c r="G9502">
        <v>24604.019999999997</v>
      </c>
      <c r="H9502" s="2">
        <v>39569</v>
      </c>
      <c r="I9502" s="2">
        <v>41080</v>
      </c>
      <c r="J9502" s="2">
        <v>50405</v>
      </c>
      <c r="K9502" t="s">
        <v>1466</v>
      </c>
      <c r="L9502">
        <v>8816</v>
      </c>
      <c r="M9502" t="s">
        <v>1467</v>
      </c>
      <c r="N9502" t="s">
        <v>53</v>
      </c>
      <c r="P9502" t="s">
        <v>34</v>
      </c>
      <c r="Q9502" t="s">
        <v>1468</v>
      </c>
      <c r="R9502" t="s">
        <v>1041</v>
      </c>
    </row>
    <row r="9503" spans="1:18" x14ac:dyDescent="0.35">
      <c r="A9503">
        <f t="shared" si="148"/>
        <v>2011</v>
      </c>
      <c r="B9503" t="s">
        <v>4261</v>
      </c>
      <c r="C9503" t="s">
        <v>18</v>
      </c>
      <c r="D9503" t="s">
        <v>19</v>
      </c>
      <c r="E9503">
        <v>56.7</v>
      </c>
      <c r="F9503">
        <v>56755.53</v>
      </c>
      <c r="G9503">
        <v>27356.16</v>
      </c>
      <c r="H9503" s="2">
        <v>39569</v>
      </c>
      <c r="I9503" s="2">
        <v>40794</v>
      </c>
      <c r="J9503" s="2">
        <v>50040</v>
      </c>
      <c r="K9503" t="s">
        <v>4262</v>
      </c>
      <c r="L9503">
        <v>6161</v>
      </c>
      <c r="M9503" t="s">
        <v>4028</v>
      </c>
      <c r="N9503" t="s">
        <v>179</v>
      </c>
      <c r="P9503" t="s">
        <v>34</v>
      </c>
      <c r="Q9503" t="s">
        <v>1109</v>
      </c>
      <c r="R9503" t="s">
        <v>270</v>
      </c>
    </row>
    <row r="9504" spans="1:18" x14ac:dyDescent="0.35">
      <c r="A9504">
        <f t="shared" si="148"/>
        <v>2013</v>
      </c>
      <c r="B9504" t="s">
        <v>7910</v>
      </c>
      <c r="C9504" t="s">
        <v>18</v>
      </c>
      <c r="D9504" t="s">
        <v>22</v>
      </c>
      <c r="E9504">
        <v>56.7</v>
      </c>
      <c r="F9504">
        <v>41284.1</v>
      </c>
      <c r="G9504">
        <v>10388.099999999997</v>
      </c>
      <c r="H9504" s="2">
        <v>40164</v>
      </c>
      <c r="I9504" s="2">
        <v>41537</v>
      </c>
      <c r="J9504" s="2">
        <v>50770</v>
      </c>
      <c r="K9504" t="s">
        <v>7911</v>
      </c>
      <c r="L9504">
        <v>9100</v>
      </c>
      <c r="M9504" t="s">
        <v>2221</v>
      </c>
      <c r="N9504" t="s">
        <v>189</v>
      </c>
      <c r="O9504" t="s">
        <v>7912</v>
      </c>
      <c r="P9504" t="s">
        <v>34</v>
      </c>
      <c r="Q9504" t="s">
        <v>7913</v>
      </c>
      <c r="R9504" t="s">
        <v>112</v>
      </c>
    </row>
    <row r="9505" spans="1:18" x14ac:dyDescent="0.35">
      <c r="A9505">
        <f t="shared" si="148"/>
        <v>2013</v>
      </c>
      <c r="B9505" t="s">
        <v>7921</v>
      </c>
      <c r="C9505" t="s">
        <v>18</v>
      </c>
      <c r="D9505" t="s">
        <v>22</v>
      </c>
      <c r="E9505">
        <v>56.7</v>
      </c>
      <c r="F9505">
        <v>49205.4</v>
      </c>
      <c r="G9505">
        <v>13334.649999999998</v>
      </c>
      <c r="H9505" s="2">
        <v>40164</v>
      </c>
      <c r="I9505" s="2">
        <v>41611</v>
      </c>
      <c r="J9505" s="2">
        <v>50770</v>
      </c>
      <c r="K9505" t="s">
        <v>7922</v>
      </c>
      <c r="L9505">
        <v>8500</v>
      </c>
      <c r="M9505" t="s">
        <v>1420</v>
      </c>
      <c r="N9505" t="s">
        <v>25</v>
      </c>
      <c r="O9505" t="s">
        <v>7923</v>
      </c>
    </row>
    <row r="9506" spans="1:18" x14ac:dyDescent="0.35">
      <c r="A9506">
        <f t="shared" si="148"/>
        <v>2014</v>
      </c>
      <c r="B9506" t="s">
        <v>10675</v>
      </c>
      <c r="C9506" t="s">
        <v>18</v>
      </c>
      <c r="D9506" t="s">
        <v>19</v>
      </c>
      <c r="E9506">
        <v>56.7</v>
      </c>
      <c r="F9506">
        <v>57316.124999999993</v>
      </c>
      <c r="G9506">
        <v>16048.520000000004</v>
      </c>
      <c r="H9506" s="2">
        <v>40644</v>
      </c>
      <c r="I9506" s="2">
        <v>41955</v>
      </c>
      <c r="J9506" s="2">
        <v>49309</v>
      </c>
      <c r="K9506" t="s">
        <v>10676</v>
      </c>
      <c r="L9506">
        <v>9204</v>
      </c>
      <c r="M9506" t="s">
        <v>2034</v>
      </c>
      <c r="N9506" t="s">
        <v>32</v>
      </c>
      <c r="P9506" t="s">
        <v>34</v>
      </c>
      <c r="Q9506" t="s">
        <v>10677</v>
      </c>
      <c r="R9506" t="s">
        <v>1119</v>
      </c>
    </row>
    <row r="9507" spans="1:18" x14ac:dyDescent="0.35">
      <c r="A9507">
        <f t="shared" si="148"/>
        <v>2015</v>
      </c>
      <c r="B9507" t="s">
        <v>12711</v>
      </c>
      <c r="C9507" t="s">
        <v>18</v>
      </c>
      <c r="D9507" t="s">
        <v>22</v>
      </c>
      <c r="E9507">
        <v>56.96</v>
      </c>
      <c r="F9507">
        <v>71425.574999999997</v>
      </c>
      <c r="G9507">
        <v>15070.790000000003</v>
      </c>
      <c r="H9507" s="2">
        <v>40716</v>
      </c>
      <c r="I9507" s="2">
        <v>42276</v>
      </c>
      <c r="J9507" s="2">
        <v>49674</v>
      </c>
      <c r="K9507" t="s">
        <v>12712</v>
      </c>
      <c r="L9507">
        <v>4719</v>
      </c>
      <c r="M9507" t="s">
        <v>12713</v>
      </c>
      <c r="N9507" t="s">
        <v>210</v>
      </c>
      <c r="P9507" t="s">
        <v>34</v>
      </c>
      <c r="Q9507" t="s">
        <v>3147</v>
      </c>
      <c r="R9507" t="s">
        <v>569</v>
      </c>
    </row>
    <row r="9508" spans="1:18" x14ac:dyDescent="0.35">
      <c r="A9508">
        <f t="shared" si="148"/>
        <v>2009</v>
      </c>
      <c r="B9508" t="s">
        <v>701</v>
      </c>
      <c r="C9508" t="s">
        <v>18</v>
      </c>
      <c r="D9508" t="s">
        <v>19</v>
      </c>
      <c r="E9508">
        <v>56.98</v>
      </c>
      <c r="F9508">
        <v>59659.85</v>
      </c>
      <c r="G9508">
        <v>42239.19</v>
      </c>
      <c r="H9508" s="2">
        <v>39570</v>
      </c>
      <c r="I9508" s="2">
        <v>39863</v>
      </c>
      <c r="J9508" s="2">
        <v>49309</v>
      </c>
      <c r="K9508" t="s">
        <v>702</v>
      </c>
      <c r="L9508">
        <v>5636</v>
      </c>
      <c r="M9508" t="s">
        <v>703</v>
      </c>
      <c r="N9508" t="s">
        <v>28</v>
      </c>
      <c r="P9508" t="s">
        <v>34</v>
      </c>
      <c r="Q9508" t="s">
        <v>704</v>
      </c>
      <c r="R9508" t="s">
        <v>527</v>
      </c>
    </row>
    <row r="9509" spans="1:18" x14ac:dyDescent="0.35">
      <c r="A9509">
        <f t="shared" si="148"/>
        <v>2012</v>
      </c>
      <c r="B9509" t="s">
        <v>2968</v>
      </c>
      <c r="C9509" t="s">
        <v>18</v>
      </c>
      <c r="D9509" t="s">
        <v>22</v>
      </c>
      <c r="E9509">
        <v>57</v>
      </c>
      <c r="F9509">
        <v>39589.574999999997</v>
      </c>
      <c r="G9509">
        <v>14410.589999999998</v>
      </c>
      <c r="H9509" s="2">
        <v>39577</v>
      </c>
      <c r="I9509" s="2">
        <v>41048</v>
      </c>
      <c r="J9509" s="2">
        <v>50405</v>
      </c>
      <c r="K9509" t="s">
        <v>2969</v>
      </c>
      <c r="L9509">
        <v>8906</v>
      </c>
      <c r="M9509" t="s">
        <v>294</v>
      </c>
      <c r="N9509" t="s">
        <v>53</v>
      </c>
      <c r="O9509" t="s">
        <v>2970</v>
      </c>
      <c r="P9509" t="s">
        <v>86</v>
      </c>
      <c r="Q9509" t="s">
        <v>2645</v>
      </c>
      <c r="R9509" t="s">
        <v>2971</v>
      </c>
    </row>
    <row r="9510" spans="1:18" x14ac:dyDescent="0.35">
      <c r="A9510">
        <f t="shared" si="148"/>
        <v>2015</v>
      </c>
      <c r="B9510" t="s">
        <v>12173</v>
      </c>
      <c r="C9510" t="s">
        <v>18</v>
      </c>
      <c r="D9510" t="s">
        <v>22</v>
      </c>
      <c r="E9510">
        <v>57</v>
      </c>
      <c r="F9510">
        <v>49184.55</v>
      </c>
      <c r="G9510">
        <v>10377.929999999998</v>
      </c>
      <c r="H9510" s="2">
        <v>40711</v>
      </c>
      <c r="I9510" s="2">
        <v>42158</v>
      </c>
      <c r="J9510" s="2">
        <v>49674</v>
      </c>
      <c r="K9510" t="s">
        <v>6998</v>
      </c>
      <c r="L9510">
        <v>9043</v>
      </c>
      <c r="M9510" t="s">
        <v>3012</v>
      </c>
      <c r="N9510" t="s">
        <v>189</v>
      </c>
      <c r="P9510" t="s">
        <v>34</v>
      </c>
      <c r="Q9510" t="s">
        <v>8363</v>
      </c>
      <c r="R9510" t="s">
        <v>1158</v>
      </c>
    </row>
    <row r="9511" spans="1:18" x14ac:dyDescent="0.35">
      <c r="A9511">
        <f t="shared" si="148"/>
        <v>2011</v>
      </c>
      <c r="B9511" t="s">
        <v>13018</v>
      </c>
      <c r="C9511" t="s">
        <v>18</v>
      </c>
      <c r="D9511" t="s">
        <v>22</v>
      </c>
      <c r="E9511">
        <v>57</v>
      </c>
      <c r="F9511">
        <v>55330.951000000008</v>
      </c>
      <c r="G9511">
        <v>24788.279999999995</v>
      </c>
      <c r="H9511" s="2">
        <v>40771</v>
      </c>
      <c r="I9511" s="2">
        <v>40899</v>
      </c>
      <c r="J9511" s="2">
        <v>50040</v>
      </c>
      <c r="K9511" t="s">
        <v>13019</v>
      </c>
      <c r="L9511">
        <v>6182</v>
      </c>
      <c r="M9511" t="s">
        <v>436</v>
      </c>
      <c r="N9511" t="s">
        <v>179</v>
      </c>
      <c r="P9511" t="s">
        <v>34</v>
      </c>
      <c r="Q9511" t="s">
        <v>10594</v>
      </c>
      <c r="R9511" t="s">
        <v>4290</v>
      </c>
    </row>
    <row r="9512" spans="1:18" x14ac:dyDescent="0.35">
      <c r="A9512">
        <f t="shared" si="148"/>
        <v>2010</v>
      </c>
      <c r="B9512" t="s">
        <v>952</v>
      </c>
      <c r="C9512" t="s">
        <v>18</v>
      </c>
      <c r="D9512" t="s">
        <v>22</v>
      </c>
      <c r="E9512">
        <v>57.1</v>
      </c>
      <c r="F9512">
        <v>71448.45</v>
      </c>
      <c r="G9512">
        <v>35492.030000000006</v>
      </c>
      <c r="H9512" s="2">
        <v>39570</v>
      </c>
      <c r="I9512" s="2">
        <v>40246</v>
      </c>
      <c r="J9512" s="2">
        <v>49674</v>
      </c>
      <c r="K9512" t="s">
        <v>953</v>
      </c>
      <c r="L9512">
        <v>1860</v>
      </c>
      <c r="M9512" t="s">
        <v>954</v>
      </c>
      <c r="N9512" t="s">
        <v>21</v>
      </c>
      <c r="O9512" t="s">
        <v>158</v>
      </c>
      <c r="P9512" t="s">
        <v>34</v>
      </c>
      <c r="Q9512" t="s">
        <v>159</v>
      </c>
      <c r="R9512" t="s">
        <v>160</v>
      </c>
    </row>
    <row r="9513" spans="1:18" x14ac:dyDescent="0.35">
      <c r="A9513">
        <f t="shared" si="148"/>
        <v>2015</v>
      </c>
      <c r="B9513" t="s">
        <v>11492</v>
      </c>
      <c r="C9513" t="s">
        <v>18</v>
      </c>
      <c r="D9513" t="s">
        <v>22</v>
      </c>
      <c r="E9513">
        <v>57.1</v>
      </c>
      <c r="F9513">
        <v>69846.625</v>
      </c>
      <c r="G9513">
        <v>15759.260000000002</v>
      </c>
      <c r="H9513" s="2">
        <v>40679</v>
      </c>
      <c r="I9513" s="2">
        <v>42048</v>
      </c>
      <c r="J9513" s="2">
        <v>49674</v>
      </c>
      <c r="K9513" t="s">
        <v>11493</v>
      </c>
      <c r="L9513">
        <v>4717</v>
      </c>
      <c r="M9513" t="s">
        <v>5052</v>
      </c>
      <c r="N9513" t="s">
        <v>210</v>
      </c>
      <c r="P9513" t="s">
        <v>34</v>
      </c>
      <c r="Q9513" t="s">
        <v>6203</v>
      </c>
      <c r="R9513" t="s">
        <v>270</v>
      </c>
    </row>
    <row r="9514" spans="1:18" x14ac:dyDescent="0.35">
      <c r="A9514">
        <f t="shared" si="148"/>
        <v>2008</v>
      </c>
      <c r="B9514" t="s">
        <v>1735</v>
      </c>
      <c r="C9514" t="s">
        <v>18</v>
      </c>
      <c r="D9514" t="s">
        <v>22</v>
      </c>
      <c r="E9514">
        <v>57.2</v>
      </c>
      <c r="F9514">
        <v>63748.182000000001</v>
      </c>
      <c r="G9514">
        <v>41627.56</v>
      </c>
      <c r="H9514" s="2">
        <v>39570</v>
      </c>
      <c r="I9514" s="2">
        <v>39771</v>
      </c>
      <c r="J9514" s="2">
        <v>48944</v>
      </c>
      <c r="K9514" t="s">
        <v>1736</v>
      </c>
      <c r="L9514">
        <v>3421</v>
      </c>
      <c r="M9514" t="s">
        <v>1737</v>
      </c>
      <c r="N9514" t="s">
        <v>51</v>
      </c>
      <c r="P9514" t="s">
        <v>34</v>
      </c>
      <c r="Q9514" t="s">
        <v>1738</v>
      </c>
      <c r="R9514" t="s">
        <v>602</v>
      </c>
    </row>
    <row r="9515" spans="1:18" x14ac:dyDescent="0.35">
      <c r="A9515">
        <f t="shared" si="148"/>
        <v>2015</v>
      </c>
      <c r="B9515" t="s">
        <v>9769</v>
      </c>
      <c r="C9515" t="s">
        <v>18</v>
      </c>
      <c r="D9515" t="s">
        <v>22</v>
      </c>
      <c r="E9515">
        <v>57.2</v>
      </c>
      <c r="F9515">
        <v>61686.824999999997</v>
      </c>
      <c r="G9515">
        <v>13918.23</v>
      </c>
      <c r="H9515" s="2">
        <v>40533</v>
      </c>
      <c r="I9515" s="2">
        <v>42089</v>
      </c>
      <c r="J9515" s="2">
        <v>49674</v>
      </c>
      <c r="K9515" t="s">
        <v>9770</v>
      </c>
      <c r="L9515">
        <v>8164</v>
      </c>
      <c r="M9515" t="s">
        <v>4145</v>
      </c>
      <c r="N9515" t="s">
        <v>53</v>
      </c>
      <c r="P9515" t="s">
        <v>86</v>
      </c>
      <c r="Q9515" t="s">
        <v>9771</v>
      </c>
      <c r="R9515" t="s">
        <v>7284</v>
      </c>
    </row>
    <row r="9516" spans="1:18" x14ac:dyDescent="0.35">
      <c r="A9516">
        <f t="shared" si="148"/>
        <v>2015</v>
      </c>
      <c r="B9516" t="s">
        <v>10699</v>
      </c>
      <c r="C9516" t="s">
        <v>18</v>
      </c>
      <c r="D9516" t="s">
        <v>22</v>
      </c>
      <c r="E9516">
        <v>57.2</v>
      </c>
      <c r="F9516">
        <v>38077.5</v>
      </c>
      <c r="G9516">
        <v>9252.84</v>
      </c>
      <c r="H9516" s="2">
        <v>40632</v>
      </c>
      <c r="I9516" s="2">
        <v>42094</v>
      </c>
      <c r="J9516" s="2">
        <v>49674</v>
      </c>
      <c r="K9516" t="s">
        <v>10700</v>
      </c>
      <c r="L9516">
        <v>4242</v>
      </c>
      <c r="M9516" t="s">
        <v>4106</v>
      </c>
      <c r="N9516" t="s">
        <v>344</v>
      </c>
      <c r="P9516" t="s">
        <v>34</v>
      </c>
      <c r="Q9516" t="s">
        <v>541</v>
      </c>
      <c r="R9516" t="s">
        <v>66</v>
      </c>
    </row>
    <row r="9517" spans="1:18" x14ac:dyDescent="0.35">
      <c r="A9517">
        <f t="shared" si="148"/>
        <v>2015</v>
      </c>
      <c r="B9517" t="s">
        <v>11565</v>
      </c>
      <c r="C9517" t="s">
        <v>18</v>
      </c>
      <c r="D9517" t="s">
        <v>22</v>
      </c>
      <c r="E9517">
        <v>57.2</v>
      </c>
      <c r="F9517">
        <v>59804.45</v>
      </c>
      <c r="G9517">
        <v>13493.469999999998</v>
      </c>
      <c r="H9517" s="2">
        <v>40683</v>
      </c>
      <c r="I9517" s="2">
        <v>42011</v>
      </c>
      <c r="J9517" s="2">
        <v>49674</v>
      </c>
      <c r="K9517" t="s">
        <v>11566</v>
      </c>
      <c r="L9517">
        <v>6331</v>
      </c>
      <c r="M9517" t="s">
        <v>3088</v>
      </c>
      <c r="N9517" t="s">
        <v>895</v>
      </c>
      <c r="O9517" t="s">
        <v>8152</v>
      </c>
      <c r="P9517" t="s">
        <v>34</v>
      </c>
      <c r="Q9517" t="s">
        <v>194</v>
      </c>
      <c r="R9517" t="s">
        <v>277</v>
      </c>
    </row>
    <row r="9518" spans="1:18" x14ac:dyDescent="0.35">
      <c r="A9518">
        <f t="shared" si="148"/>
        <v>2011</v>
      </c>
      <c r="B9518" t="s">
        <v>11724</v>
      </c>
      <c r="C9518" t="s">
        <v>18</v>
      </c>
      <c r="D9518" t="s">
        <v>22</v>
      </c>
      <c r="E9518">
        <v>57.24</v>
      </c>
      <c r="F9518">
        <v>47461.650000000009</v>
      </c>
      <c r="G9518">
        <v>19742.620000000003</v>
      </c>
      <c r="H9518" s="2">
        <v>40689</v>
      </c>
      <c r="I9518" s="2">
        <v>40855</v>
      </c>
      <c r="J9518" s="2">
        <v>50040</v>
      </c>
      <c r="K9518" t="s">
        <v>11725</v>
      </c>
      <c r="L9518">
        <v>6010</v>
      </c>
      <c r="M9518" t="s">
        <v>1237</v>
      </c>
      <c r="N9518" t="s">
        <v>179</v>
      </c>
      <c r="O9518" t="s">
        <v>11726</v>
      </c>
      <c r="P9518" t="s">
        <v>34</v>
      </c>
      <c r="Q9518" t="s">
        <v>194</v>
      </c>
      <c r="R9518" t="s">
        <v>4164</v>
      </c>
    </row>
    <row r="9519" spans="1:18" x14ac:dyDescent="0.35">
      <c r="A9519">
        <f t="shared" si="148"/>
        <v>2011</v>
      </c>
      <c r="B9519" t="s">
        <v>10167</v>
      </c>
      <c r="C9519" t="s">
        <v>18</v>
      </c>
      <c r="D9519" t="s">
        <v>22</v>
      </c>
      <c r="E9519">
        <v>57.26</v>
      </c>
      <c r="F9519">
        <v>52094.3</v>
      </c>
      <c r="G9519">
        <v>17191.11</v>
      </c>
      <c r="H9519" s="2">
        <v>40588</v>
      </c>
      <c r="I9519" s="2">
        <v>40897</v>
      </c>
      <c r="J9519" s="2">
        <v>50040</v>
      </c>
      <c r="K9519" t="s">
        <v>10168</v>
      </c>
      <c r="L9519">
        <v>3556</v>
      </c>
      <c r="M9519" t="s">
        <v>746</v>
      </c>
      <c r="N9519" t="s">
        <v>51</v>
      </c>
      <c r="P9519" t="s">
        <v>34</v>
      </c>
      <c r="Q9519" t="s">
        <v>3344</v>
      </c>
      <c r="R9519" t="s">
        <v>269</v>
      </c>
    </row>
    <row r="9520" spans="1:18" x14ac:dyDescent="0.35">
      <c r="A9520">
        <f t="shared" si="148"/>
        <v>2011</v>
      </c>
      <c r="B9520" t="s">
        <v>991</v>
      </c>
      <c r="C9520" t="s">
        <v>18</v>
      </c>
      <c r="D9520" t="s">
        <v>22</v>
      </c>
      <c r="E9520">
        <v>57.3</v>
      </c>
      <c r="F9520">
        <v>62746.5</v>
      </c>
      <c r="G9520">
        <v>26100.669999999995</v>
      </c>
      <c r="H9520" s="2">
        <v>39570</v>
      </c>
      <c r="I9520" s="2">
        <v>40854</v>
      </c>
      <c r="J9520" s="2">
        <v>50040</v>
      </c>
      <c r="K9520" t="s">
        <v>992</v>
      </c>
      <c r="L9520">
        <v>1188</v>
      </c>
      <c r="M9520" t="s">
        <v>993</v>
      </c>
      <c r="N9520" t="s">
        <v>21</v>
      </c>
      <c r="O9520" t="s">
        <v>994</v>
      </c>
      <c r="P9520" t="s">
        <v>34</v>
      </c>
      <c r="Q9520" t="s">
        <v>995</v>
      </c>
      <c r="R9520" t="s">
        <v>996</v>
      </c>
    </row>
    <row r="9521" spans="1:18" x14ac:dyDescent="0.35">
      <c r="A9521">
        <f t="shared" si="148"/>
        <v>2011</v>
      </c>
      <c r="B9521" t="s">
        <v>1772</v>
      </c>
      <c r="C9521" t="s">
        <v>18</v>
      </c>
      <c r="D9521" t="s">
        <v>19</v>
      </c>
      <c r="E9521">
        <v>57.3</v>
      </c>
      <c r="F9521">
        <v>61302.75</v>
      </c>
      <c r="G9521">
        <v>31325.699999999997</v>
      </c>
      <c r="H9521" s="2">
        <v>39570</v>
      </c>
      <c r="I9521" s="2">
        <v>40835</v>
      </c>
      <c r="J9521" s="2">
        <v>50040</v>
      </c>
      <c r="K9521" t="s">
        <v>1773</v>
      </c>
      <c r="L9521">
        <v>1862</v>
      </c>
      <c r="M9521" t="s">
        <v>1774</v>
      </c>
      <c r="N9521" t="s">
        <v>21</v>
      </c>
      <c r="P9521" t="s">
        <v>86</v>
      </c>
      <c r="Q9521" t="s">
        <v>1775</v>
      </c>
      <c r="R9521" t="s">
        <v>1776</v>
      </c>
    </row>
    <row r="9522" spans="1:18" x14ac:dyDescent="0.35">
      <c r="A9522">
        <f t="shared" si="148"/>
        <v>2011</v>
      </c>
      <c r="B9522" t="s">
        <v>2058</v>
      </c>
      <c r="C9522" t="s">
        <v>18</v>
      </c>
      <c r="D9522" t="s">
        <v>22</v>
      </c>
      <c r="E9522">
        <v>57.4</v>
      </c>
      <c r="F9522">
        <v>69108.974999999991</v>
      </c>
      <c r="G9522">
        <v>30960.819999999992</v>
      </c>
      <c r="H9522" s="2">
        <v>39570</v>
      </c>
      <c r="I9522" s="2">
        <v>40754</v>
      </c>
      <c r="J9522" s="2">
        <v>50040</v>
      </c>
      <c r="K9522" t="s">
        <v>2059</v>
      </c>
      <c r="L9522">
        <v>9534</v>
      </c>
      <c r="M9522" t="s">
        <v>283</v>
      </c>
      <c r="N9522" t="s">
        <v>32</v>
      </c>
      <c r="P9522" t="s">
        <v>34</v>
      </c>
      <c r="Q9522" t="s">
        <v>2060</v>
      </c>
      <c r="R9522" t="s">
        <v>1047</v>
      </c>
    </row>
    <row r="9523" spans="1:18" x14ac:dyDescent="0.35">
      <c r="A9523">
        <f t="shared" si="148"/>
        <v>2014</v>
      </c>
      <c r="B9523" t="s">
        <v>11716</v>
      </c>
      <c r="C9523" t="s">
        <v>18</v>
      </c>
      <c r="D9523" t="s">
        <v>22</v>
      </c>
      <c r="E9523">
        <v>57.4</v>
      </c>
      <c r="F9523">
        <v>58903.024999999994</v>
      </c>
      <c r="G9523">
        <v>14313.42</v>
      </c>
      <c r="H9523" s="2">
        <v>40689</v>
      </c>
      <c r="I9523" s="2">
        <v>41843</v>
      </c>
      <c r="J9523" s="2">
        <v>49309</v>
      </c>
      <c r="K9523" t="s">
        <v>11717</v>
      </c>
      <c r="L9523">
        <v>5613</v>
      </c>
      <c r="M9523" t="s">
        <v>11715</v>
      </c>
      <c r="N9523" t="s">
        <v>28</v>
      </c>
      <c r="P9523" t="s">
        <v>34</v>
      </c>
      <c r="Q9523" t="s">
        <v>253</v>
      </c>
      <c r="R9523" t="s">
        <v>366</v>
      </c>
    </row>
    <row r="9524" spans="1:18" x14ac:dyDescent="0.35">
      <c r="A9524">
        <f t="shared" si="148"/>
        <v>2013</v>
      </c>
      <c r="B9524" t="s">
        <v>8185</v>
      </c>
      <c r="C9524" t="s">
        <v>18</v>
      </c>
      <c r="D9524" t="s">
        <v>22</v>
      </c>
      <c r="E9524">
        <v>57.5</v>
      </c>
      <c r="F9524">
        <v>49021.8</v>
      </c>
      <c r="G9524">
        <v>13235.9</v>
      </c>
      <c r="H9524" s="2">
        <v>40231</v>
      </c>
      <c r="I9524" s="2">
        <v>41628</v>
      </c>
      <c r="J9524" s="2">
        <v>50770</v>
      </c>
      <c r="K9524" t="s">
        <v>8186</v>
      </c>
      <c r="L9524">
        <v>8717</v>
      </c>
      <c r="M9524" t="s">
        <v>862</v>
      </c>
      <c r="N9524" t="s">
        <v>32</v>
      </c>
      <c r="O9524" t="s">
        <v>8187</v>
      </c>
      <c r="P9524" t="s">
        <v>34</v>
      </c>
      <c r="Q9524" t="s">
        <v>3791</v>
      </c>
      <c r="R9524" t="s">
        <v>946</v>
      </c>
    </row>
    <row r="9525" spans="1:18" x14ac:dyDescent="0.35">
      <c r="A9525">
        <f t="shared" si="148"/>
        <v>2015</v>
      </c>
      <c r="B9525" t="s">
        <v>10228</v>
      </c>
      <c r="C9525" t="s">
        <v>18</v>
      </c>
      <c r="D9525" t="s">
        <v>22</v>
      </c>
      <c r="E9525">
        <v>57.5</v>
      </c>
      <c r="F9525">
        <v>55687.042999999998</v>
      </c>
      <c r="G9525">
        <v>12418.220000000001</v>
      </c>
      <c r="H9525" s="2">
        <v>40595</v>
      </c>
      <c r="I9525" s="2">
        <v>42072</v>
      </c>
      <c r="J9525" s="2">
        <v>49674</v>
      </c>
      <c r="K9525" t="s">
        <v>10229</v>
      </c>
      <c r="L9525">
        <v>7232</v>
      </c>
      <c r="M9525" t="s">
        <v>5331</v>
      </c>
      <c r="N9525" t="s">
        <v>99</v>
      </c>
      <c r="P9525" t="s">
        <v>34</v>
      </c>
      <c r="Q9525" t="s">
        <v>2670</v>
      </c>
      <c r="R9525" t="s">
        <v>1946</v>
      </c>
    </row>
    <row r="9526" spans="1:18" x14ac:dyDescent="0.35">
      <c r="A9526">
        <f t="shared" si="148"/>
        <v>2012</v>
      </c>
      <c r="B9526" t="s">
        <v>12815</v>
      </c>
      <c r="C9526" t="s">
        <v>18</v>
      </c>
      <c r="D9526" t="s">
        <v>22</v>
      </c>
      <c r="E9526">
        <v>57.5</v>
      </c>
      <c r="F9526">
        <v>72748.500000000015</v>
      </c>
      <c r="G9526">
        <v>24587.260000000002</v>
      </c>
      <c r="H9526" s="2">
        <v>40763</v>
      </c>
      <c r="I9526" s="2">
        <v>41096</v>
      </c>
      <c r="J9526" s="2">
        <v>50405</v>
      </c>
      <c r="K9526" t="s">
        <v>12816</v>
      </c>
      <c r="L9526">
        <v>3904</v>
      </c>
      <c r="M9526" t="s">
        <v>1597</v>
      </c>
      <c r="N9526" t="s">
        <v>76</v>
      </c>
      <c r="O9526" t="s">
        <v>12817</v>
      </c>
      <c r="P9526" t="s">
        <v>34</v>
      </c>
      <c r="Q9526" t="s">
        <v>2983</v>
      </c>
      <c r="R9526" t="s">
        <v>2984</v>
      </c>
    </row>
    <row r="9527" spans="1:18" x14ac:dyDescent="0.35">
      <c r="A9527">
        <f t="shared" si="148"/>
        <v>2012</v>
      </c>
      <c r="B9527" t="s">
        <v>11417</v>
      </c>
      <c r="C9527" t="s">
        <v>18</v>
      </c>
      <c r="D9527" t="s">
        <v>22</v>
      </c>
      <c r="E9527">
        <v>57.51</v>
      </c>
      <c r="F9527">
        <v>69778.900000000009</v>
      </c>
      <c r="G9527">
        <v>21899.030000000002</v>
      </c>
      <c r="H9527" s="2">
        <v>40701</v>
      </c>
      <c r="I9527" s="2">
        <v>40931</v>
      </c>
      <c r="J9527" s="2">
        <v>50405</v>
      </c>
      <c r="K9527" t="s">
        <v>6840</v>
      </c>
      <c r="L9527">
        <v>3423</v>
      </c>
      <c r="M9527" t="s">
        <v>2539</v>
      </c>
      <c r="N9527" t="s">
        <v>51</v>
      </c>
      <c r="P9527" t="s">
        <v>34</v>
      </c>
      <c r="Q9527" t="s">
        <v>4898</v>
      </c>
      <c r="R9527" t="s">
        <v>66</v>
      </c>
    </row>
    <row r="9528" spans="1:18" x14ac:dyDescent="0.35">
      <c r="A9528">
        <f t="shared" si="148"/>
        <v>2011</v>
      </c>
      <c r="B9528" t="s">
        <v>12308</v>
      </c>
      <c r="C9528" t="s">
        <v>18</v>
      </c>
      <c r="D9528" t="s">
        <v>22</v>
      </c>
      <c r="E9528">
        <v>57.56</v>
      </c>
      <c r="F9528">
        <v>59258.224999999999</v>
      </c>
      <c r="G9528">
        <v>25645.38</v>
      </c>
      <c r="H9528" s="2">
        <v>40762</v>
      </c>
      <c r="I9528" s="2">
        <v>40821</v>
      </c>
      <c r="J9528" s="2">
        <v>50040</v>
      </c>
      <c r="K9528" t="s">
        <v>12309</v>
      </c>
      <c r="L9528">
        <v>1232</v>
      </c>
      <c r="M9528" t="s">
        <v>4944</v>
      </c>
      <c r="N9528" t="s">
        <v>332</v>
      </c>
      <c r="O9528" t="s">
        <v>12310</v>
      </c>
      <c r="P9528" t="s">
        <v>34</v>
      </c>
      <c r="Q9528" t="s">
        <v>12311</v>
      </c>
      <c r="R9528" t="s">
        <v>2812</v>
      </c>
    </row>
    <row r="9529" spans="1:18" x14ac:dyDescent="0.35">
      <c r="A9529">
        <f t="shared" si="148"/>
        <v>2017</v>
      </c>
      <c r="B9529" t="s">
        <v>12208</v>
      </c>
      <c r="C9529" t="s">
        <v>18</v>
      </c>
      <c r="D9529" t="s">
        <v>22</v>
      </c>
      <c r="E9529">
        <v>57.6</v>
      </c>
      <c r="F9529">
        <v>58313.174999999996</v>
      </c>
      <c r="G9529">
        <v>9271.7900000000009</v>
      </c>
      <c r="H9529" s="2">
        <v>40711</v>
      </c>
      <c r="I9529" s="2">
        <v>42916</v>
      </c>
      <c r="J9529" s="2">
        <v>50405</v>
      </c>
      <c r="K9529" t="s">
        <v>12209</v>
      </c>
      <c r="L9529">
        <v>8536</v>
      </c>
      <c r="M9529" t="s">
        <v>793</v>
      </c>
      <c r="N9529" t="s">
        <v>25</v>
      </c>
      <c r="P9529" t="s">
        <v>34</v>
      </c>
      <c r="Q9529" t="s">
        <v>12210</v>
      </c>
      <c r="R9529" t="s">
        <v>3339</v>
      </c>
    </row>
    <row r="9530" spans="1:18" x14ac:dyDescent="0.35">
      <c r="A9530">
        <f t="shared" si="148"/>
        <v>2012</v>
      </c>
      <c r="B9530" t="s">
        <v>12399</v>
      </c>
      <c r="C9530" t="s">
        <v>18</v>
      </c>
      <c r="D9530" t="s">
        <v>19</v>
      </c>
      <c r="E9530">
        <v>57.6</v>
      </c>
      <c r="F9530">
        <v>64638.826000000001</v>
      </c>
      <c r="G9530">
        <v>23269.980000000003</v>
      </c>
      <c r="H9530" s="2">
        <v>40723</v>
      </c>
      <c r="I9530" s="2">
        <v>41260</v>
      </c>
      <c r="J9530" s="2">
        <v>50405</v>
      </c>
      <c r="K9530" t="s">
        <v>12400</v>
      </c>
      <c r="L9530">
        <v>5073</v>
      </c>
      <c r="M9530" t="s">
        <v>3075</v>
      </c>
      <c r="N9530" t="s">
        <v>28</v>
      </c>
      <c r="O9530" t="s">
        <v>3076</v>
      </c>
      <c r="P9530" t="s">
        <v>34</v>
      </c>
      <c r="Q9530" t="s">
        <v>3077</v>
      </c>
      <c r="R9530" t="s">
        <v>123</v>
      </c>
    </row>
    <row r="9531" spans="1:18" x14ac:dyDescent="0.35">
      <c r="A9531">
        <f t="shared" si="148"/>
        <v>2011</v>
      </c>
      <c r="B9531" t="s">
        <v>10426</v>
      </c>
      <c r="C9531" t="s">
        <v>18</v>
      </c>
      <c r="D9531" t="s">
        <v>22</v>
      </c>
      <c r="E9531">
        <v>57.61</v>
      </c>
      <c r="F9531">
        <v>60535.601999999999</v>
      </c>
      <c r="G9531">
        <v>26514.61</v>
      </c>
      <c r="H9531" s="2">
        <v>40613</v>
      </c>
      <c r="I9531" s="2">
        <v>40784</v>
      </c>
      <c r="J9531" s="2">
        <v>50040</v>
      </c>
      <c r="K9531" t="s">
        <v>10427</v>
      </c>
      <c r="L9531">
        <v>7104</v>
      </c>
      <c r="M9531" t="s">
        <v>8888</v>
      </c>
      <c r="N9531" t="s">
        <v>99</v>
      </c>
      <c r="P9531" t="s">
        <v>34</v>
      </c>
      <c r="Q9531" t="s">
        <v>4645</v>
      </c>
      <c r="R9531" t="s">
        <v>270</v>
      </c>
    </row>
    <row r="9532" spans="1:18" x14ac:dyDescent="0.35">
      <c r="A9532">
        <f t="shared" si="148"/>
        <v>2012</v>
      </c>
      <c r="B9532" t="s">
        <v>6045</v>
      </c>
      <c r="C9532" t="s">
        <v>18</v>
      </c>
      <c r="D9532" t="s">
        <v>19</v>
      </c>
      <c r="E9532">
        <v>57.7</v>
      </c>
      <c r="F9532">
        <v>70924.75</v>
      </c>
      <c r="G9532">
        <v>30072.090000000004</v>
      </c>
      <c r="H9532" s="2">
        <v>39742</v>
      </c>
      <c r="I9532" s="2">
        <v>41155</v>
      </c>
      <c r="J9532" s="2">
        <v>50405</v>
      </c>
      <c r="K9532" t="s">
        <v>6046</v>
      </c>
      <c r="L9532">
        <v>1415</v>
      </c>
      <c r="M9532" t="s">
        <v>6047</v>
      </c>
      <c r="N9532" t="s">
        <v>21</v>
      </c>
      <c r="P9532" t="s">
        <v>34</v>
      </c>
      <c r="Q9532" t="s">
        <v>6048</v>
      </c>
      <c r="R9532" t="s">
        <v>2516</v>
      </c>
    </row>
    <row r="9533" spans="1:18" x14ac:dyDescent="0.35">
      <c r="A9533">
        <f t="shared" si="148"/>
        <v>2013</v>
      </c>
      <c r="B9533" t="s">
        <v>10396</v>
      </c>
      <c r="C9533" t="s">
        <v>18</v>
      </c>
      <c r="D9533" t="s">
        <v>22</v>
      </c>
      <c r="E9533">
        <v>57.75</v>
      </c>
      <c r="F9533">
        <v>61429.724999999999</v>
      </c>
      <c r="G9533">
        <v>16586.04</v>
      </c>
      <c r="H9533" s="2">
        <v>40616</v>
      </c>
      <c r="I9533" s="2">
        <v>41620</v>
      </c>
      <c r="J9533" s="2">
        <v>50770</v>
      </c>
      <c r="K9533" t="s">
        <v>10397</v>
      </c>
      <c r="L9533">
        <v>8226</v>
      </c>
      <c r="M9533" t="s">
        <v>665</v>
      </c>
      <c r="N9533" t="s">
        <v>408</v>
      </c>
      <c r="P9533" t="s">
        <v>34</v>
      </c>
      <c r="Q9533" t="s">
        <v>10398</v>
      </c>
      <c r="R9533" t="s">
        <v>596</v>
      </c>
    </row>
    <row r="9534" spans="1:18" x14ac:dyDescent="0.35">
      <c r="A9534">
        <f t="shared" si="148"/>
        <v>2009</v>
      </c>
      <c r="B9534" t="s">
        <v>2444</v>
      </c>
      <c r="C9534" t="s">
        <v>18</v>
      </c>
      <c r="D9534" t="s">
        <v>19</v>
      </c>
      <c r="E9534">
        <v>57.8</v>
      </c>
      <c r="F9534">
        <v>77907</v>
      </c>
      <c r="G9534">
        <v>41740.569999999992</v>
      </c>
      <c r="H9534" s="2">
        <v>39570</v>
      </c>
      <c r="I9534" s="2">
        <v>40161</v>
      </c>
      <c r="J9534" s="2">
        <v>49309</v>
      </c>
      <c r="K9534" t="s">
        <v>2445</v>
      </c>
      <c r="L9534">
        <v>3432</v>
      </c>
      <c r="M9534" t="s">
        <v>2446</v>
      </c>
      <c r="N9534" t="s">
        <v>51</v>
      </c>
      <c r="O9534" t="s">
        <v>2447</v>
      </c>
    </row>
    <row r="9535" spans="1:18" x14ac:dyDescent="0.35">
      <c r="A9535">
        <f t="shared" si="148"/>
        <v>2008</v>
      </c>
      <c r="B9535" t="s">
        <v>2763</v>
      </c>
      <c r="C9535" t="s">
        <v>18</v>
      </c>
      <c r="D9535" t="s">
        <v>22</v>
      </c>
      <c r="E9535">
        <v>57.8</v>
      </c>
      <c r="F9535">
        <v>52063.05</v>
      </c>
      <c r="G9535">
        <v>23792.800000000003</v>
      </c>
      <c r="H9535" s="2">
        <v>39570</v>
      </c>
      <c r="I9535" s="2">
        <v>39759</v>
      </c>
      <c r="J9535" s="2">
        <v>48944</v>
      </c>
      <c r="K9535" t="s">
        <v>2764</v>
      </c>
      <c r="L9535">
        <v>9050</v>
      </c>
      <c r="M9535" t="s">
        <v>1228</v>
      </c>
      <c r="N9535" t="s">
        <v>318</v>
      </c>
      <c r="P9535" t="s">
        <v>34</v>
      </c>
      <c r="Q9535" t="s">
        <v>2765</v>
      </c>
      <c r="R9535" t="s">
        <v>112</v>
      </c>
    </row>
    <row r="9536" spans="1:18" x14ac:dyDescent="0.35">
      <c r="A9536">
        <f t="shared" si="148"/>
        <v>2011</v>
      </c>
      <c r="B9536" t="s">
        <v>3204</v>
      </c>
      <c r="C9536" t="s">
        <v>18</v>
      </c>
      <c r="D9536" t="s">
        <v>19</v>
      </c>
      <c r="E9536">
        <v>57.8</v>
      </c>
      <c r="F9536">
        <v>66979.455000000002</v>
      </c>
      <c r="G9536">
        <v>34226.509999999995</v>
      </c>
      <c r="H9536" s="2">
        <v>39570</v>
      </c>
      <c r="I9536" s="2">
        <v>40899</v>
      </c>
      <c r="J9536" s="2">
        <v>50040</v>
      </c>
      <c r="K9536" t="s">
        <v>3205</v>
      </c>
      <c r="L9536">
        <v>3324</v>
      </c>
      <c r="M9536" t="s">
        <v>2380</v>
      </c>
      <c r="N9536" t="s">
        <v>51</v>
      </c>
      <c r="O9536" t="s">
        <v>3206</v>
      </c>
      <c r="P9536" t="s">
        <v>34</v>
      </c>
      <c r="Q9536" t="s">
        <v>3207</v>
      </c>
      <c r="R9536" t="s">
        <v>602</v>
      </c>
    </row>
    <row r="9537" spans="1:18" x14ac:dyDescent="0.35">
      <c r="A9537">
        <f t="shared" si="148"/>
        <v>2011</v>
      </c>
      <c r="B9537" t="s">
        <v>4007</v>
      </c>
      <c r="C9537" t="s">
        <v>18</v>
      </c>
      <c r="D9537" t="s">
        <v>19</v>
      </c>
      <c r="E9537">
        <v>57.8</v>
      </c>
      <c r="F9537">
        <v>66925.399999999994</v>
      </c>
      <c r="G9537">
        <v>34198.890000000014</v>
      </c>
      <c r="H9537" s="2">
        <v>39570</v>
      </c>
      <c r="I9537" s="2">
        <v>40843</v>
      </c>
      <c r="J9537" s="2">
        <v>50040</v>
      </c>
      <c r="K9537" t="s">
        <v>4008</v>
      </c>
      <c r="L9537">
        <v>3089</v>
      </c>
      <c r="M9537" t="s">
        <v>4009</v>
      </c>
      <c r="N9537" t="s">
        <v>51</v>
      </c>
      <c r="P9537" t="s">
        <v>34</v>
      </c>
      <c r="Q9537" t="s">
        <v>2134</v>
      </c>
      <c r="R9537" t="s">
        <v>4010</v>
      </c>
    </row>
    <row r="9538" spans="1:18" x14ac:dyDescent="0.35">
      <c r="A9538">
        <f t="shared" si="148"/>
        <v>2011</v>
      </c>
      <c r="B9538" t="s">
        <v>4616</v>
      </c>
      <c r="C9538" t="s">
        <v>18</v>
      </c>
      <c r="D9538" t="s">
        <v>19</v>
      </c>
      <c r="E9538">
        <v>57.8</v>
      </c>
      <c r="F9538">
        <v>58865.600000000006</v>
      </c>
      <c r="G9538">
        <v>30080.309999999998</v>
      </c>
      <c r="H9538" s="2">
        <v>39570</v>
      </c>
      <c r="I9538" s="2">
        <v>40848</v>
      </c>
      <c r="J9538" s="2">
        <v>50040</v>
      </c>
      <c r="K9538" t="s">
        <v>4617</v>
      </c>
      <c r="L9538">
        <v>2556</v>
      </c>
      <c r="M9538" t="s">
        <v>4618</v>
      </c>
      <c r="N9538" t="s">
        <v>51</v>
      </c>
      <c r="P9538" t="s">
        <v>34</v>
      </c>
      <c r="Q9538" t="s">
        <v>4619</v>
      </c>
      <c r="R9538" t="s">
        <v>4620</v>
      </c>
    </row>
    <row r="9539" spans="1:18" x14ac:dyDescent="0.35">
      <c r="A9539">
        <f t="shared" ref="A9539:A9602" si="149">YEAR(I9539)</f>
        <v>2009</v>
      </c>
      <c r="B9539" t="s">
        <v>4953</v>
      </c>
      <c r="C9539" t="s">
        <v>18</v>
      </c>
      <c r="D9539" t="s">
        <v>22</v>
      </c>
      <c r="E9539">
        <v>57.8</v>
      </c>
      <c r="F9539">
        <v>64381.725000000006</v>
      </c>
      <c r="G9539">
        <v>39035.519999999997</v>
      </c>
      <c r="H9539" s="2">
        <v>39590</v>
      </c>
      <c r="I9539" s="2">
        <v>39973</v>
      </c>
      <c r="J9539" s="2">
        <v>49309</v>
      </c>
      <c r="K9539" t="s">
        <v>4954</v>
      </c>
      <c r="L9539">
        <v>4452</v>
      </c>
      <c r="M9539" t="s">
        <v>2379</v>
      </c>
      <c r="N9539" t="s">
        <v>344</v>
      </c>
      <c r="O9539" t="s">
        <v>4955</v>
      </c>
      <c r="P9539" t="s">
        <v>34</v>
      </c>
      <c r="Q9539" t="s">
        <v>4956</v>
      </c>
      <c r="R9539" t="s">
        <v>253</v>
      </c>
    </row>
    <row r="9540" spans="1:18" x14ac:dyDescent="0.35">
      <c r="A9540">
        <f t="shared" si="149"/>
        <v>2011</v>
      </c>
      <c r="B9540" t="s">
        <v>5321</v>
      </c>
      <c r="C9540" t="s">
        <v>18</v>
      </c>
      <c r="D9540" t="s">
        <v>22</v>
      </c>
      <c r="E9540">
        <v>57.8</v>
      </c>
      <c r="F9540">
        <v>65587.542999999991</v>
      </c>
      <c r="G9540">
        <v>29383.230000000007</v>
      </c>
      <c r="H9540" s="2">
        <v>39570</v>
      </c>
      <c r="I9540" s="2">
        <v>40824</v>
      </c>
      <c r="J9540" s="2">
        <v>50040</v>
      </c>
      <c r="K9540" t="s">
        <v>5322</v>
      </c>
      <c r="L9540">
        <v>7172</v>
      </c>
      <c r="M9540" t="s">
        <v>5323</v>
      </c>
      <c r="N9540" t="s">
        <v>99</v>
      </c>
      <c r="P9540" t="s">
        <v>34</v>
      </c>
      <c r="Q9540" t="s">
        <v>5324</v>
      </c>
      <c r="R9540" t="s">
        <v>5325</v>
      </c>
    </row>
    <row r="9541" spans="1:18" x14ac:dyDescent="0.35">
      <c r="A9541">
        <f t="shared" si="149"/>
        <v>2011</v>
      </c>
      <c r="B9541" t="s">
        <v>12176</v>
      </c>
      <c r="C9541" t="s">
        <v>18</v>
      </c>
      <c r="D9541" t="s">
        <v>22</v>
      </c>
      <c r="E9541">
        <v>57.81</v>
      </c>
      <c r="F9541">
        <v>71794.074999999997</v>
      </c>
      <c r="G9541">
        <v>32163.750000000004</v>
      </c>
      <c r="H9541" s="2">
        <v>40771</v>
      </c>
      <c r="I9541" s="2">
        <v>40892</v>
      </c>
      <c r="J9541" s="2">
        <v>50040</v>
      </c>
      <c r="K9541" t="s">
        <v>12177</v>
      </c>
      <c r="L9541">
        <v>3254</v>
      </c>
      <c r="M9541" t="s">
        <v>209</v>
      </c>
      <c r="N9541" t="s">
        <v>210</v>
      </c>
      <c r="O9541" t="s">
        <v>12178</v>
      </c>
    </row>
    <row r="9542" spans="1:18" x14ac:dyDescent="0.35">
      <c r="A9542">
        <f t="shared" si="149"/>
        <v>2017</v>
      </c>
      <c r="B9542" t="s">
        <v>14440</v>
      </c>
      <c r="C9542" t="s">
        <v>18</v>
      </c>
      <c r="D9542" t="s">
        <v>22</v>
      </c>
      <c r="E9542">
        <v>58</v>
      </c>
      <c r="F9542">
        <v>54800.499999999993</v>
      </c>
      <c r="G9542">
        <v>9535.2899999999991</v>
      </c>
      <c r="H9542" s="2">
        <v>40852</v>
      </c>
      <c r="I9542" s="2">
        <v>42824</v>
      </c>
      <c r="J9542" s="2">
        <v>50405</v>
      </c>
      <c r="K9542" t="s">
        <v>14441</v>
      </c>
      <c r="L9542">
        <v>8115</v>
      </c>
      <c r="M9542" t="s">
        <v>14442</v>
      </c>
      <c r="N9542" t="s">
        <v>53</v>
      </c>
      <c r="P9542" t="s">
        <v>34</v>
      </c>
      <c r="Q9542" t="s">
        <v>13224</v>
      </c>
      <c r="R9542" t="s">
        <v>433</v>
      </c>
    </row>
    <row r="9543" spans="1:18" x14ac:dyDescent="0.35">
      <c r="A9543">
        <f t="shared" si="149"/>
        <v>2012</v>
      </c>
      <c r="B9543" t="s">
        <v>10816</v>
      </c>
      <c r="C9543" t="s">
        <v>18</v>
      </c>
      <c r="D9543" t="s">
        <v>22</v>
      </c>
      <c r="E9543">
        <v>58.07</v>
      </c>
      <c r="F9543">
        <v>55150.250000000007</v>
      </c>
      <c r="G9543">
        <v>17482.630000000005</v>
      </c>
      <c r="H9543" s="2">
        <v>40738</v>
      </c>
      <c r="I9543" s="2">
        <v>41029</v>
      </c>
      <c r="J9543" s="2">
        <v>50405</v>
      </c>
      <c r="K9543" t="s">
        <v>10817</v>
      </c>
      <c r="L9543">
        <v>8266</v>
      </c>
      <c r="M9543" t="s">
        <v>1076</v>
      </c>
      <c r="N9543" t="s">
        <v>25</v>
      </c>
      <c r="O9543" t="s">
        <v>10818</v>
      </c>
      <c r="P9543" t="s">
        <v>34</v>
      </c>
      <c r="Q9543" t="s">
        <v>10819</v>
      </c>
      <c r="R9543" t="s">
        <v>320</v>
      </c>
    </row>
    <row r="9544" spans="1:18" x14ac:dyDescent="0.35">
      <c r="A9544">
        <f t="shared" si="149"/>
        <v>2011</v>
      </c>
      <c r="B9544" t="s">
        <v>14251</v>
      </c>
      <c r="C9544" t="s">
        <v>18</v>
      </c>
      <c r="D9544" t="s">
        <v>22</v>
      </c>
      <c r="E9544">
        <v>58.19</v>
      </c>
      <c r="F9544">
        <v>60316.975000000006</v>
      </c>
      <c r="G9544">
        <v>25996.620000000006</v>
      </c>
      <c r="H9544" s="2">
        <v>40836</v>
      </c>
      <c r="I9544" s="2">
        <v>40875</v>
      </c>
      <c r="J9544" s="2">
        <v>50040</v>
      </c>
      <c r="K9544" t="s">
        <v>14252</v>
      </c>
      <c r="L9544">
        <v>4556</v>
      </c>
      <c r="M9544" t="s">
        <v>4900</v>
      </c>
      <c r="N9544" t="s">
        <v>210</v>
      </c>
      <c r="O9544" t="s">
        <v>14253</v>
      </c>
    </row>
    <row r="9545" spans="1:18" x14ac:dyDescent="0.35">
      <c r="A9545">
        <f t="shared" si="149"/>
        <v>2014</v>
      </c>
      <c r="B9545" t="s">
        <v>11713</v>
      </c>
      <c r="C9545" t="s">
        <v>18</v>
      </c>
      <c r="D9545" t="s">
        <v>22</v>
      </c>
      <c r="E9545">
        <v>58.2</v>
      </c>
      <c r="F9545">
        <v>51753.7</v>
      </c>
      <c r="G9545">
        <v>12576.119999999997</v>
      </c>
      <c r="H9545" s="2">
        <v>40689</v>
      </c>
      <c r="I9545" s="2">
        <v>41843</v>
      </c>
      <c r="J9545" s="2">
        <v>49309</v>
      </c>
      <c r="K9545" t="s">
        <v>11714</v>
      </c>
      <c r="L9545">
        <v>5613</v>
      </c>
      <c r="M9545" t="s">
        <v>11715</v>
      </c>
      <c r="N9545" t="s">
        <v>28</v>
      </c>
      <c r="P9545" t="s">
        <v>34</v>
      </c>
      <c r="Q9545" t="s">
        <v>253</v>
      </c>
      <c r="R9545" t="s">
        <v>366</v>
      </c>
    </row>
    <row r="9546" spans="1:18" x14ac:dyDescent="0.35">
      <c r="A9546">
        <f t="shared" si="149"/>
        <v>2009</v>
      </c>
      <c r="B9546" t="s">
        <v>3180</v>
      </c>
      <c r="C9546" t="s">
        <v>18</v>
      </c>
      <c r="D9546" t="s">
        <v>22</v>
      </c>
      <c r="E9546">
        <v>58.24</v>
      </c>
      <c r="F9546">
        <v>72770.7</v>
      </c>
      <c r="G9546">
        <v>44121.890000000007</v>
      </c>
      <c r="H9546" s="2">
        <v>39570</v>
      </c>
      <c r="I9546" s="2">
        <v>40119</v>
      </c>
      <c r="J9546" s="2">
        <v>49309</v>
      </c>
      <c r="K9546" t="s">
        <v>3181</v>
      </c>
      <c r="L9546">
        <v>1233</v>
      </c>
      <c r="M9546" t="s">
        <v>331</v>
      </c>
      <c r="N9546" t="s">
        <v>332</v>
      </c>
      <c r="O9546" t="s">
        <v>1989</v>
      </c>
      <c r="P9546" t="s">
        <v>34</v>
      </c>
      <c r="Q9546" t="s">
        <v>1990</v>
      </c>
      <c r="R9546" t="s">
        <v>1991</v>
      </c>
    </row>
    <row r="9547" spans="1:18" x14ac:dyDescent="0.35">
      <c r="A9547">
        <f t="shared" si="149"/>
        <v>2011</v>
      </c>
      <c r="B9547" t="s">
        <v>400</v>
      </c>
      <c r="C9547" t="s">
        <v>18</v>
      </c>
      <c r="D9547" t="s">
        <v>19</v>
      </c>
      <c r="E9547">
        <v>58.3</v>
      </c>
      <c r="F9547">
        <v>70493.93299999999</v>
      </c>
      <c r="G9547">
        <v>35951.919999999998</v>
      </c>
      <c r="H9547" s="2">
        <v>39570</v>
      </c>
      <c r="I9547" s="2">
        <v>40878</v>
      </c>
      <c r="J9547" s="2">
        <v>50040</v>
      </c>
      <c r="K9547" t="s">
        <v>401</v>
      </c>
      <c r="L9547">
        <v>2540</v>
      </c>
      <c r="M9547" t="s">
        <v>402</v>
      </c>
      <c r="N9547" t="s">
        <v>210</v>
      </c>
      <c r="P9547" t="s">
        <v>34</v>
      </c>
      <c r="Q9547" t="s">
        <v>403</v>
      </c>
      <c r="R9547" t="s">
        <v>404</v>
      </c>
    </row>
    <row r="9548" spans="1:18" x14ac:dyDescent="0.35">
      <c r="A9548">
        <f t="shared" si="149"/>
        <v>2010</v>
      </c>
      <c r="B9548" t="s">
        <v>9303</v>
      </c>
      <c r="C9548" t="s">
        <v>18</v>
      </c>
      <c r="D9548" t="s">
        <v>22</v>
      </c>
      <c r="E9548">
        <v>58.3</v>
      </c>
      <c r="F9548">
        <v>11519.375</v>
      </c>
      <c r="G9548">
        <v>5722.2699999999995</v>
      </c>
      <c r="H9548" s="2">
        <v>40489</v>
      </c>
      <c r="I9548" s="2">
        <v>40534</v>
      </c>
      <c r="J9548" s="2">
        <v>49674</v>
      </c>
      <c r="K9548" t="s">
        <v>9304</v>
      </c>
      <c r="L9548">
        <v>1218</v>
      </c>
      <c r="M9548" t="s">
        <v>9305</v>
      </c>
      <c r="N9548" t="s">
        <v>332</v>
      </c>
      <c r="O9548" t="s">
        <v>9306</v>
      </c>
      <c r="P9548" t="s">
        <v>34</v>
      </c>
      <c r="Q9548" t="s">
        <v>9307</v>
      </c>
      <c r="R9548" t="s">
        <v>9308</v>
      </c>
    </row>
    <row r="9549" spans="1:18" x14ac:dyDescent="0.35">
      <c r="A9549">
        <f t="shared" si="149"/>
        <v>2013</v>
      </c>
      <c r="B9549" t="s">
        <v>9894</v>
      </c>
      <c r="C9549" t="s">
        <v>18</v>
      </c>
      <c r="D9549" t="s">
        <v>22</v>
      </c>
      <c r="E9549">
        <v>58.3</v>
      </c>
      <c r="F9549">
        <v>57865.599999999999</v>
      </c>
      <c r="G9549">
        <v>15623.719999999998</v>
      </c>
      <c r="H9549" s="2">
        <v>40551</v>
      </c>
      <c r="I9549" s="2">
        <v>41621</v>
      </c>
      <c r="J9549" s="2">
        <v>50770</v>
      </c>
      <c r="K9549" t="s">
        <v>9895</v>
      </c>
      <c r="L9549">
        <v>8722</v>
      </c>
      <c r="M9549" t="s">
        <v>1347</v>
      </c>
      <c r="N9549" t="s">
        <v>32</v>
      </c>
      <c r="O9549" t="s">
        <v>9896</v>
      </c>
    </row>
    <row r="9550" spans="1:18" x14ac:dyDescent="0.35">
      <c r="A9550">
        <f t="shared" si="149"/>
        <v>2011</v>
      </c>
      <c r="B9550" t="s">
        <v>11704</v>
      </c>
      <c r="C9550" t="s">
        <v>18</v>
      </c>
      <c r="D9550" t="s">
        <v>19</v>
      </c>
      <c r="E9550">
        <v>58.32</v>
      </c>
      <c r="F9550">
        <v>70659.100000000006</v>
      </c>
      <c r="G9550">
        <v>28791.17</v>
      </c>
      <c r="H9550" s="2">
        <v>40693</v>
      </c>
      <c r="I9550" s="2">
        <v>40780</v>
      </c>
      <c r="J9550" s="2">
        <v>50040</v>
      </c>
      <c r="K9550" t="s">
        <v>11705</v>
      </c>
      <c r="L9550">
        <v>3454</v>
      </c>
      <c r="M9550" t="s">
        <v>1522</v>
      </c>
      <c r="N9550" t="s">
        <v>51</v>
      </c>
      <c r="O9550" t="s">
        <v>2447</v>
      </c>
    </row>
    <row r="9551" spans="1:18" x14ac:dyDescent="0.35">
      <c r="A9551">
        <f t="shared" si="149"/>
        <v>2012</v>
      </c>
      <c r="B9551" t="s">
        <v>13860</v>
      </c>
      <c r="C9551" t="s">
        <v>18</v>
      </c>
      <c r="D9551" t="s">
        <v>22</v>
      </c>
      <c r="E9551">
        <v>58.32</v>
      </c>
      <c r="F9551">
        <v>58662.424999999996</v>
      </c>
      <c r="G9551">
        <v>19826.5</v>
      </c>
      <c r="H9551" s="2">
        <v>40813</v>
      </c>
      <c r="I9551" s="2">
        <v>41029</v>
      </c>
      <c r="J9551" s="2">
        <v>50405</v>
      </c>
      <c r="K9551" t="s">
        <v>13861</v>
      </c>
      <c r="L9551">
        <v>9300</v>
      </c>
      <c r="M9551" t="s">
        <v>4415</v>
      </c>
      <c r="N9551" t="s">
        <v>32</v>
      </c>
      <c r="O9551" t="s">
        <v>13862</v>
      </c>
      <c r="P9551" t="s">
        <v>34</v>
      </c>
      <c r="Q9551" t="s">
        <v>6801</v>
      </c>
      <c r="R9551" t="s">
        <v>270</v>
      </c>
    </row>
    <row r="9552" spans="1:18" x14ac:dyDescent="0.35">
      <c r="A9552">
        <f t="shared" si="149"/>
        <v>2009</v>
      </c>
      <c r="B9552" t="s">
        <v>3067</v>
      </c>
      <c r="C9552" t="s">
        <v>18</v>
      </c>
      <c r="D9552" t="s">
        <v>22</v>
      </c>
      <c r="E9552">
        <v>58.4</v>
      </c>
      <c r="F9552">
        <v>61048.85</v>
      </c>
      <c r="G9552">
        <v>30463.350000000002</v>
      </c>
      <c r="H9552" s="2">
        <v>39570</v>
      </c>
      <c r="I9552" s="2">
        <v>39861</v>
      </c>
      <c r="J9552" s="2">
        <v>49309</v>
      </c>
      <c r="K9552" t="s">
        <v>3068</v>
      </c>
      <c r="L9552">
        <v>5453</v>
      </c>
      <c r="M9552" t="s">
        <v>1491</v>
      </c>
      <c r="N9552" t="s">
        <v>28</v>
      </c>
      <c r="P9552" t="s">
        <v>34</v>
      </c>
      <c r="Q9552" t="s">
        <v>3069</v>
      </c>
      <c r="R9552" t="s">
        <v>1455</v>
      </c>
    </row>
    <row r="9553" spans="1:18" x14ac:dyDescent="0.35">
      <c r="A9553">
        <f t="shared" si="149"/>
        <v>2009</v>
      </c>
      <c r="B9553" t="s">
        <v>2606</v>
      </c>
      <c r="C9553" t="s">
        <v>18</v>
      </c>
      <c r="D9553" t="s">
        <v>22</v>
      </c>
      <c r="E9553">
        <v>58.5</v>
      </c>
      <c r="F9553">
        <v>69008.55</v>
      </c>
      <c r="G9553">
        <v>45062.59</v>
      </c>
      <c r="H9553" s="2">
        <v>39569</v>
      </c>
      <c r="I9553" s="2">
        <v>40130</v>
      </c>
      <c r="J9553" s="2">
        <v>49309</v>
      </c>
      <c r="K9553" t="s">
        <v>2607</v>
      </c>
      <c r="L9553">
        <v>5630</v>
      </c>
      <c r="M9553" t="s">
        <v>1161</v>
      </c>
      <c r="N9553" t="s">
        <v>28</v>
      </c>
      <c r="O9553" t="s">
        <v>2608</v>
      </c>
    </row>
    <row r="9554" spans="1:18" x14ac:dyDescent="0.35">
      <c r="A9554">
        <f t="shared" si="149"/>
        <v>2011</v>
      </c>
      <c r="B9554" t="s">
        <v>4011</v>
      </c>
      <c r="C9554" t="s">
        <v>18</v>
      </c>
      <c r="D9554" t="s">
        <v>22</v>
      </c>
      <c r="E9554">
        <v>58.5</v>
      </c>
      <c r="F9554">
        <v>53217.39</v>
      </c>
      <c r="G9554">
        <v>23841.379999999997</v>
      </c>
      <c r="H9554" s="2">
        <v>39570</v>
      </c>
      <c r="I9554" s="2">
        <v>40863</v>
      </c>
      <c r="J9554" s="2">
        <v>50040</v>
      </c>
      <c r="K9554" t="s">
        <v>4012</v>
      </c>
      <c r="L9554">
        <v>6276</v>
      </c>
      <c r="M9554" t="s">
        <v>4013</v>
      </c>
      <c r="N9554" t="s">
        <v>179</v>
      </c>
      <c r="P9554" t="s">
        <v>34</v>
      </c>
      <c r="Q9554" t="s">
        <v>4014</v>
      </c>
      <c r="R9554" t="s">
        <v>4015</v>
      </c>
    </row>
    <row r="9555" spans="1:18" x14ac:dyDescent="0.35">
      <c r="A9555">
        <f t="shared" si="149"/>
        <v>2011</v>
      </c>
      <c r="B9555" t="s">
        <v>4016</v>
      </c>
      <c r="C9555" t="s">
        <v>18</v>
      </c>
      <c r="D9555" t="s">
        <v>22</v>
      </c>
      <c r="E9555">
        <v>58.5</v>
      </c>
      <c r="F9555">
        <v>15325.740000000002</v>
      </c>
      <c r="G9555">
        <v>6865.9300000000012</v>
      </c>
      <c r="H9555" s="2">
        <v>39570</v>
      </c>
      <c r="I9555" s="2">
        <v>40863</v>
      </c>
      <c r="J9555" s="2">
        <v>50040</v>
      </c>
      <c r="K9555" t="s">
        <v>4012</v>
      </c>
      <c r="L9555">
        <v>6276</v>
      </c>
      <c r="M9555" t="s">
        <v>4013</v>
      </c>
      <c r="N9555" t="s">
        <v>179</v>
      </c>
      <c r="P9555" t="s">
        <v>34</v>
      </c>
      <c r="Q9555" t="s">
        <v>4014</v>
      </c>
      <c r="R9555" t="s">
        <v>1158</v>
      </c>
    </row>
    <row r="9556" spans="1:18" x14ac:dyDescent="0.35">
      <c r="A9556">
        <f t="shared" si="149"/>
        <v>2011</v>
      </c>
      <c r="B9556" t="s">
        <v>4481</v>
      </c>
      <c r="C9556" t="s">
        <v>18</v>
      </c>
      <c r="D9556" t="s">
        <v>22</v>
      </c>
      <c r="E9556">
        <v>58.5</v>
      </c>
      <c r="F9556">
        <v>56546.875</v>
      </c>
      <c r="G9556">
        <v>23521.819999999996</v>
      </c>
      <c r="H9556" s="2">
        <v>39570</v>
      </c>
      <c r="I9556" s="2">
        <v>40886</v>
      </c>
      <c r="J9556" s="2">
        <v>50040</v>
      </c>
      <c r="K9556" t="s">
        <v>4482</v>
      </c>
      <c r="L9556">
        <v>4466</v>
      </c>
      <c r="M9556" t="s">
        <v>2751</v>
      </c>
      <c r="N9556" t="s">
        <v>344</v>
      </c>
      <c r="O9556" t="s">
        <v>2847</v>
      </c>
      <c r="P9556" t="s">
        <v>34</v>
      </c>
      <c r="Q9556" t="s">
        <v>1607</v>
      </c>
      <c r="R9556" t="s">
        <v>320</v>
      </c>
    </row>
    <row r="9557" spans="1:18" x14ac:dyDescent="0.35">
      <c r="A9557">
        <f t="shared" si="149"/>
        <v>2013</v>
      </c>
      <c r="B9557" t="s">
        <v>11097</v>
      </c>
      <c r="C9557" t="s">
        <v>18</v>
      </c>
      <c r="D9557" t="s">
        <v>22</v>
      </c>
      <c r="E9557">
        <v>58.59</v>
      </c>
      <c r="F9557">
        <v>67779.3</v>
      </c>
      <c r="G9557">
        <v>18300.400000000001</v>
      </c>
      <c r="H9557" s="2">
        <v>40660</v>
      </c>
      <c r="I9557" s="2">
        <v>41625</v>
      </c>
      <c r="J9557" s="2">
        <v>50770</v>
      </c>
      <c r="K9557" t="s">
        <v>11098</v>
      </c>
      <c r="L9557">
        <v>8421</v>
      </c>
      <c r="M9557" t="s">
        <v>2283</v>
      </c>
      <c r="N9557" t="s">
        <v>53</v>
      </c>
      <c r="P9557" t="s">
        <v>34</v>
      </c>
      <c r="Q9557" t="s">
        <v>751</v>
      </c>
      <c r="R9557" t="s">
        <v>254</v>
      </c>
    </row>
    <row r="9558" spans="1:18" x14ac:dyDescent="0.35">
      <c r="A9558">
        <f t="shared" si="149"/>
        <v>2014</v>
      </c>
      <c r="B9558" t="s">
        <v>7584</v>
      </c>
      <c r="C9558" t="s">
        <v>18</v>
      </c>
      <c r="D9558" t="s">
        <v>22</v>
      </c>
      <c r="E9558">
        <v>58.6</v>
      </c>
      <c r="F9558">
        <v>60113.154000000002</v>
      </c>
      <c r="G9558">
        <v>13842.210000000003</v>
      </c>
      <c r="H9558" s="2">
        <v>40088</v>
      </c>
      <c r="I9558" s="2">
        <v>41894</v>
      </c>
      <c r="J9558" s="2">
        <v>51135</v>
      </c>
      <c r="K9558" t="s">
        <v>7585</v>
      </c>
      <c r="L9558">
        <v>6204</v>
      </c>
      <c r="M9558" t="s">
        <v>712</v>
      </c>
      <c r="N9558" t="s">
        <v>179</v>
      </c>
      <c r="O9558" t="s">
        <v>5416</v>
      </c>
      <c r="P9558" t="s">
        <v>34</v>
      </c>
      <c r="Q9558" t="s">
        <v>5417</v>
      </c>
      <c r="R9558" t="s">
        <v>5418</v>
      </c>
    </row>
    <row r="9559" spans="1:18" x14ac:dyDescent="0.35">
      <c r="A9559">
        <f t="shared" si="149"/>
        <v>2012</v>
      </c>
      <c r="B9559" t="s">
        <v>13174</v>
      </c>
      <c r="C9559" t="s">
        <v>18</v>
      </c>
      <c r="D9559" t="s">
        <v>22</v>
      </c>
      <c r="E9559">
        <v>58.8</v>
      </c>
      <c r="F9559">
        <v>66925.89499999999</v>
      </c>
      <c r="G9559">
        <v>24361.020000000004</v>
      </c>
      <c r="H9559" s="2">
        <v>40774</v>
      </c>
      <c r="I9559" s="2">
        <v>41031</v>
      </c>
      <c r="J9559" s="2">
        <v>50405</v>
      </c>
      <c r="K9559" t="s">
        <v>13175</v>
      </c>
      <c r="L9559">
        <v>4054</v>
      </c>
      <c r="M9559" t="s">
        <v>1929</v>
      </c>
      <c r="N9559" t="s">
        <v>1930</v>
      </c>
      <c r="O9559" t="s">
        <v>12988</v>
      </c>
      <c r="P9559" t="s">
        <v>34</v>
      </c>
      <c r="Q9559" t="s">
        <v>12989</v>
      </c>
      <c r="R9559" t="s">
        <v>12990</v>
      </c>
    </row>
    <row r="9560" spans="1:18" x14ac:dyDescent="0.35">
      <c r="A9560">
        <f t="shared" si="149"/>
        <v>2014</v>
      </c>
      <c r="B9560" t="s">
        <v>10109</v>
      </c>
      <c r="C9560" t="s">
        <v>18</v>
      </c>
      <c r="D9560" t="s">
        <v>22</v>
      </c>
      <c r="E9560">
        <v>58.9</v>
      </c>
      <c r="F9560">
        <v>62659.385999999999</v>
      </c>
      <c r="G9560">
        <v>15163.569999999996</v>
      </c>
      <c r="H9560" s="2">
        <v>40578</v>
      </c>
      <c r="I9560" s="2">
        <v>41991</v>
      </c>
      <c r="J9560" s="2">
        <v>49309</v>
      </c>
      <c r="K9560" t="s">
        <v>10110</v>
      </c>
      <c r="L9560">
        <v>7402</v>
      </c>
      <c r="M9560" t="s">
        <v>205</v>
      </c>
      <c r="N9560" t="s">
        <v>99</v>
      </c>
      <c r="P9560" t="s">
        <v>34</v>
      </c>
      <c r="Q9560" t="s">
        <v>10111</v>
      </c>
      <c r="R9560" t="s">
        <v>7110</v>
      </c>
    </row>
    <row r="9561" spans="1:18" x14ac:dyDescent="0.35">
      <c r="A9561">
        <f t="shared" si="149"/>
        <v>2012</v>
      </c>
      <c r="B9561" t="s">
        <v>12053</v>
      </c>
      <c r="C9561" t="s">
        <v>18</v>
      </c>
      <c r="D9561" t="s">
        <v>19</v>
      </c>
      <c r="E9561">
        <v>58.9</v>
      </c>
      <c r="F9561">
        <v>47941.469999999994</v>
      </c>
      <c r="G9561">
        <v>22484.539999999997</v>
      </c>
      <c r="H9561" s="2">
        <v>40708</v>
      </c>
      <c r="I9561" s="2">
        <v>40926</v>
      </c>
      <c r="J9561" s="2">
        <v>50405</v>
      </c>
      <c r="K9561" t="s">
        <v>12054</v>
      </c>
      <c r="L9561">
        <v>6110</v>
      </c>
      <c r="M9561" t="s">
        <v>740</v>
      </c>
      <c r="N9561" t="s">
        <v>179</v>
      </c>
      <c r="O9561" t="s">
        <v>12055</v>
      </c>
    </row>
    <row r="9562" spans="1:18" x14ac:dyDescent="0.35">
      <c r="A9562">
        <f t="shared" si="149"/>
        <v>2012</v>
      </c>
      <c r="B9562" t="s">
        <v>3618</v>
      </c>
      <c r="C9562" t="s">
        <v>18</v>
      </c>
      <c r="D9562" t="s">
        <v>22</v>
      </c>
      <c r="E9562">
        <v>59</v>
      </c>
      <c r="F9562">
        <v>66424.636000000013</v>
      </c>
      <c r="G9562">
        <v>24178.570000000003</v>
      </c>
      <c r="H9562" s="2">
        <v>39581</v>
      </c>
      <c r="I9562" s="2">
        <v>41264</v>
      </c>
      <c r="J9562" s="2">
        <v>50405</v>
      </c>
      <c r="K9562" t="s">
        <v>3619</v>
      </c>
      <c r="L9562">
        <v>8302</v>
      </c>
      <c r="M9562" t="s">
        <v>2376</v>
      </c>
      <c r="N9562" t="s">
        <v>53</v>
      </c>
      <c r="P9562" t="s">
        <v>34</v>
      </c>
      <c r="Q9562" t="s">
        <v>3620</v>
      </c>
      <c r="R9562" t="s">
        <v>653</v>
      </c>
    </row>
    <row r="9563" spans="1:18" x14ac:dyDescent="0.35">
      <c r="A9563">
        <f t="shared" si="149"/>
        <v>2015</v>
      </c>
      <c r="B9563" t="s">
        <v>12930</v>
      </c>
      <c r="C9563" t="s">
        <v>18</v>
      </c>
      <c r="D9563" t="s">
        <v>22</v>
      </c>
      <c r="E9563">
        <v>59</v>
      </c>
      <c r="F9563">
        <v>56702.774999999994</v>
      </c>
      <c r="G9563">
        <v>11907.579999999996</v>
      </c>
      <c r="H9563" s="2">
        <v>40753</v>
      </c>
      <c r="I9563" s="2">
        <v>42191</v>
      </c>
      <c r="J9563" s="2">
        <v>49674</v>
      </c>
      <c r="K9563" t="s">
        <v>12931</v>
      </c>
      <c r="L9563">
        <v>9533</v>
      </c>
      <c r="M9563" t="s">
        <v>715</v>
      </c>
      <c r="N9563" t="s">
        <v>32</v>
      </c>
      <c r="P9563" t="s">
        <v>34</v>
      </c>
      <c r="Q9563" t="s">
        <v>1834</v>
      </c>
      <c r="R9563" t="s">
        <v>12932</v>
      </c>
    </row>
    <row r="9564" spans="1:18" x14ac:dyDescent="0.35">
      <c r="A9564">
        <f t="shared" si="149"/>
        <v>2007</v>
      </c>
      <c r="B9564" t="s">
        <v>4539</v>
      </c>
      <c r="C9564" t="s">
        <v>18</v>
      </c>
      <c r="D9564" t="s">
        <v>22</v>
      </c>
      <c r="E9564">
        <v>59.1</v>
      </c>
      <c r="F9564">
        <v>53262.45</v>
      </c>
      <c r="G9564">
        <v>23648.529999999995</v>
      </c>
      <c r="H9564" s="2">
        <v>39570</v>
      </c>
      <c r="I9564" s="2">
        <v>39324</v>
      </c>
      <c r="J9564" s="2">
        <v>48579</v>
      </c>
      <c r="K9564" t="s">
        <v>4540</v>
      </c>
      <c r="L9564">
        <v>9043</v>
      </c>
      <c r="M9564" t="s">
        <v>3012</v>
      </c>
      <c r="N9564" t="s">
        <v>189</v>
      </c>
      <c r="P9564" t="s">
        <v>34</v>
      </c>
      <c r="Q9564" t="s">
        <v>4541</v>
      </c>
      <c r="R9564" t="s">
        <v>613</v>
      </c>
    </row>
    <row r="9565" spans="1:18" x14ac:dyDescent="0.35">
      <c r="A9565">
        <f t="shared" si="149"/>
        <v>2011</v>
      </c>
      <c r="B9565" t="s">
        <v>8259</v>
      </c>
      <c r="C9565" t="s">
        <v>18</v>
      </c>
      <c r="D9565" t="s">
        <v>22</v>
      </c>
      <c r="E9565">
        <v>59.2</v>
      </c>
      <c r="F9565">
        <v>46731.874999999993</v>
      </c>
      <c r="G9565">
        <v>21216.28</v>
      </c>
      <c r="H9565" s="2">
        <v>40261</v>
      </c>
      <c r="I9565" s="2">
        <v>40697</v>
      </c>
      <c r="J9565" s="2">
        <v>50040</v>
      </c>
      <c r="K9565" t="s">
        <v>8260</v>
      </c>
      <c r="L9565">
        <v>9453</v>
      </c>
      <c r="M9565" t="s">
        <v>4938</v>
      </c>
      <c r="N9565" t="s">
        <v>32</v>
      </c>
      <c r="P9565" t="s">
        <v>34</v>
      </c>
      <c r="Q9565" t="s">
        <v>8261</v>
      </c>
      <c r="R9565" t="s">
        <v>653</v>
      </c>
    </row>
    <row r="9566" spans="1:18" x14ac:dyDescent="0.35">
      <c r="A9566">
        <f t="shared" si="149"/>
        <v>2013</v>
      </c>
      <c r="B9566" t="s">
        <v>13058</v>
      </c>
      <c r="C9566" t="s">
        <v>18</v>
      </c>
      <c r="D9566" t="s">
        <v>22</v>
      </c>
      <c r="E9566">
        <v>59.22</v>
      </c>
      <c r="F9566">
        <v>55555.049999999996</v>
      </c>
      <c r="G9566">
        <v>15444.320000000002</v>
      </c>
      <c r="H9566" s="2">
        <v>40764</v>
      </c>
      <c r="I9566" s="2">
        <v>41449</v>
      </c>
      <c r="J9566" s="2">
        <v>50770</v>
      </c>
      <c r="K9566" t="s">
        <v>13059</v>
      </c>
      <c r="L9566">
        <v>8580</v>
      </c>
      <c r="M9566" t="s">
        <v>5805</v>
      </c>
      <c r="N9566" t="s">
        <v>25</v>
      </c>
      <c r="O9566" t="s">
        <v>13060</v>
      </c>
      <c r="P9566" t="s">
        <v>34</v>
      </c>
      <c r="Q9566" t="s">
        <v>8373</v>
      </c>
      <c r="R9566" t="s">
        <v>562</v>
      </c>
    </row>
    <row r="9567" spans="1:18" x14ac:dyDescent="0.35">
      <c r="A9567">
        <f t="shared" si="149"/>
        <v>2012</v>
      </c>
      <c r="B9567" t="s">
        <v>14431</v>
      </c>
      <c r="C9567" t="s">
        <v>18</v>
      </c>
      <c r="D9567" t="s">
        <v>22</v>
      </c>
      <c r="E9567">
        <v>59.28</v>
      </c>
      <c r="F9567">
        <v>50369.55</v>
      </c>
      <c r="G9567">
        <v>18334.53</v>
      </c>
      <c r="H9567" s="2">
        <v>40850</v>
      </c>
      <c r="I9567" s="2">
        <v>41180</v>
      </c>
      <c r="J9567" s="2">
        <v>50405</v>
      </c>
      <c r="K9567" t="s">
        <v>14432</v>
      </c>
      <c r="L9567">
        <v>9468</v>
      </c>
      <c r="M9567" t="s">
        <v>3609</v>
      </c>
      <c r="N9567" t="s">
        <v>32</v>
      </c>
      <c r="P9567" t="s">
        <v>34</v>
      </c>
      <c r="Q9567" t="s">
        <v>14433</v>
      </c>
      <c r="R9567" t="s">
        <v>562</v>
      </c>
    </row>
    <row r="9568" spans="1:18" x14ac:dyDescent="0.35">
      <c r="A9568">
        <f t="shared" si="149"/>
        <v>2016</v>
      </c>
      <c r="B9568" t="s">
        <v>10743</v>
      </c>
      <c r="C9568" t="s">
        <v>18</v>
      </c>
      <c r="D9568" t="s">
        <v>22</v>
      </c>
      <c r="E9568">
        <v>59.36</v>
      </c>
      <c r="F9568">
        <v>60295.199999999997</v>
      </c>
      <c r="G9568">
        <v>10913.43</v>
      </c>
      <c r="H9568" s="2">
        <v>40649</v>
      </c>
      <c r="I9568" s="2">
        <v>42643</v>
      </c>
      <c r="J9568" s="2">
        <v>50040</v>
      </c>
      <c r="K9568" t="s">
        <v>10744</v>
      </c>
      <c r="L9568">
        <v>5442</v>
      </c>
      <c r="M9568" t="s">
        <v>8015</v>
      </c>
      <c r="N9568" t="s">
        <v>28</v>
      </c>
      <c r="O9568" t="s">
        <v>10745</v>
      </c>
      <c r="P9568" t="s">
        <v>34</v>
      </c>
      <c r="Q9568" t="s">
        <v>4118</v>
      </c>
      <c r="R9568" t="s">
        <v>320</v>
      </c>
    </row>
    <row r="9569" spans="1:18" x14ac:dyDescent="0.35">
      <c r="A9569">
        <f t="shared" si="149"/>
        <v>2013</v>
      </c>
      <c r="B9569" t="s">
        <v>13114</v>
      </c>
      <c r="C9569" t="s">
        <v>18</v>
      </c>
      <c r="D9569" t="s">
        <v>22</v>
      </c>
      <c r="E9569">
        <v>59.36</v>
      </c>
      <c r="F9569">
        <v>58032.897999999994</v>
      </c>
      <c r="G9569">
        <v>15610.84</v>
      </c>
      <c r="H9569" s="2">
        <v>40767</v>
      </c>
      <c r="I9569" s="2">
        <v>41381</v>
      </c>
      <c r="J9569" s="2">
        <v>50770</v>
      </c>
      <c r="K9569" t="s">
        <v>13115</v>
      </c>
      <c r="L9569">
        <v>6012</v>
      </c>
      <c r="M9569" t="s">
        <v>1458</v>
      </c>
      <c r="N9569" t="s">
        <v>179</v>
      </c>
      <c r="P9569" t="s">
        <v>34</v>
      </c>
      <c r="Q9569" t="s">
        <v>8777</v>
      </c>
      <c r="R9569" t="s">
        <v>443</v>
      </c>
    </row>
    <row r="9570" spans="1:18" x14ac:dyDescent="0.35">
      <c r="A9570">
        <f t="shared" si="149"/>
        <v>2016</v>
      </c>
      <c r="B9570" t="s">
        <v>13908</v>
      </c>
      <c r="C9570" t="s">
        <v>18</v>
      </c>
      <c r="D9570" t="s">
        <v>22</v>
      </c>
      <c r="E9570">
        <v>59.36</v>
      </c>
      <c r="F9570">
        <v>64809.075000000004</v>
      </c>
      <c r="G9570">
        <v>11493.529999999999</v>
      </c>
      <c r="H9570" s="2">
        <v>40821</v>
      </c>
      <c r="I9570" s="2">
        <v>42430</v>
      </c>
      <c r="J9570" s="2">
        <v>50040</v>
      </c>
      <c r="K9570" t="s">
        <v>13909</v>
      </c>
      <c r="L9570">
        <v>6300</v>
      </c>
      <c r="M9570" t="s">
        <v>4632</v>
      </c>
      <c r="N9570" t="s">
        <v>895</v>
      </c>
      <c r="O9570" t="s">
        <v>13171</v>
      </c>
      <c r="P9570" t="s">
        <v>34</v>
      </c>
      <c r="Q9570" t="s">
        <v>11969</v>
      </c>
      <c r="R9570" t="s">
        <v>13172</v>
      </c>
    </row>
    <row r="9571" spans="1:18" x14ac:dyDescent="0.35">
      <c r="A9571">
        <f t="shared" si="149"/>
        <v>2012</v>
      </c>
      <c r="B9571" t="s">
        <v>12956</v>
      </c>
      <c r="C9571" t="s">
        <v>18</v>
      </c>
      <c r="D9571" t="s">
        <v>22</v>
      </c>
      <c r="E9571">
        <v>59.4</v>
      </c>
      <c r="F9571">
        <v>63473.639999999992</v>
      </c>
      <c r="G9571">
        <v>18597.790000000005</v>
      </c>
      <c r="H9571" s="2">
        <v>40759</v>
      </c>
      <c r="I9571" s="2">
        <v>41241</v>
      </c>
      <c r="J9571" s="2">
        <v>50405</v>
      </c>
      <c r="K9571" t="s">
        <v>12957</v>
      </c>
      <c r="L9571">
        <v>4936</v>
      </c>
      <c r="M9571" t="s">
        <v>6370</v>
      </c>
      <c r="N9571" t="s">
        <v>51</v>
      </c>
      <c r="P9571" t="s">
        <v>34</v>
      </c>
      <c r="Q9571" t="s">
        <v>4880</v>
      </c>
      <c r="R9571" t="s">
        <v>123</v>
      </c>
    </row>
    <row r="9572" spans="1:18" x14ac:dyDescent="0.35">
      <c r="A9572">
        <f t="shared" si="149"/>
        <v>2016</v>
      </c>
      <c r="B9572" t="s">
        <v>13524</v>
      </c>
      <c r="C9572" t="s">
        <v>18</v>
      </c>
      <c r="D9572" t="s">
        <v>22</v>
      </c>
      <c r="E9572">
        <v>59.4</v>
      </c>
      <c r="F9572">
        <v>52253.624999999993</v>
      </c>
      <c r="G9572">
        <v>9457.9200000000019</v>
      </c>
      <c r="H9572" s="2">
        <v>40770</v>
      </c>
      <c r="I9572" s="2">
        <v>42537</v>
      </c>
      <c r="J9572" s="2">
        <v>50040</v>
      </c>
      <c r="K9572" t="s">
        <v>4717</v>
      </c>
      <c r="L9572">
        <v>6056</v>
      </c>
      <c r="M9572" t="s">
        <v>1350</v>
      </c>
      <c r="N9572" t="s">
        <v>460</v>
      </c>
      <c r="P9572" t="s">
        <v>34</v>
      </c>
      <c r="Q9572" t="s">
        <v>3069</v>
      </c>
      <c r="R9572" t="s">
        <v>3605</v>
      </c>
    </row>
    <row r="9573" spans="1:18" x14ac:dyDescent="0.35">
      <c r="A9573">
        <f t="shared" si="149"/>
        <v>2012</v>
      </c>
      <c r="B9573" t="s">
        <v>7773</v>
      </c>
      <c r="C9573" t="s">
        <v>18</v>
      </c>
      <c r="D9573" t="s">
        <v>22</v>
      </c>
      <c r="E9573">
        <v>59.5</v>
      </c>
      <c r="F9573">
        <v>73047.600000000006</v>
      </c>
      <c r="G9573">
        <v>26589.319999999996</v>
      </c>
      <c r="H9573" s="2">
        <v>40137</v>
      </c>
      <c r="I9573" s="2">
        <v>41178</v>
      </c>
      <c r="J9573" s="2">
        <v>50405</v>
      </c>
      <c r="K9573" t="s">
        <v>7774</v>
      </c>
      <c r="L9573">
        <v>3537</v>
      </c>
      <c r="M9573" t="s">
        <v>1375</v>
      </c>
      <c r="N9573" t="s">
        <v>51</v>
      </c>
      <c r="P9573" t="s">
        <v>34</v>
      </c>
      <c r="Q9573" t="s">
        <v>104</v>
      </c>
      <c r="R9573" t="s">
        <v>433</v>
      </c>
    </row>
    <row r="9574" spans="1:18" x14ac:dyDescent="0.35">
      <c r="A9574">
        <f t="shared" si="149"/>
        <v>2013</v>
      </c>
      <c r="B9574" t="s">
        <v>12190</v>
      </c>
      <c r="C9574" t="s">
        <v>18</v>
      </c>
      <c r="D9574" t="s">
        <v>22</v>
      </c>
      <c r="E9574">
        <v>59.5</v>
      </c>
      <c r="F9574">
        <v>43949.9</v>
      </c>
      <c r="G9574">
        <v>10977.27</v>
      </c>
      <c r="H9574" s="2">
        <v>40714</v>
      </c>
      <c r="I9574" s="2">
        <v>41458</v>
      </c>
      <c r="J9574" s="2">
        <v>50770</v>
      </c>
      <c r="K9574" t="s">
        <v>12191</v>
      </c>
      <c r="L9574">
        <v>8762</v>
      </c>
      <c r="M9574" t="s">
        <v>809</v>
      </c>
      <c r="N9574" t="s">
        <v>229</v>
      </c>
      <c r="O9574" t="s">
        <v>12192</v>
      </c>
      <c r="P9574" t="s">
        <v>34</v>
      </c>
      <c r="Q9574" t="s">
        <v>12193</v>
      </c>
      <c r="R9574" t="s">
        <v>12194</v>
      </c>
    </row>
    <row r="9575" spans="1:18" x14ac:dyDescent="0.35">
      <c r="A9575">
        <f t="shared" si="149"/>
        <v>2016</v>
      </c>
      <c r="B9575" t="s">
        <v>14135</v>
      </c>
      <c r="C9575" t="s">
        <v>18</v>
      </c>
      <c r="D9575" t="s">
        <v>22</v>
      </c>
      <c r="E9575">
        <v>59.5</v>
      </c>
      <c r="F9575">
        <v>54057.099999999991</v>
      </c>
      <c r="G9575">
        <v>9784.3399999999983</v>
      </c>
      <c r="H9575" s="2">
        <v>40850</v>
      </c>
      <c r="I9575" s="2">
        <v>42643</v>
      </c>
      <c r="J9575" s="2">
        <v>50040</v>
      </c>
      <c r="K9575" t="s">
        <v>14136</v>
      </c>
      <c r="L9575">
        <v>8957</v>
      </c>
      <c r="M9575" t="s">
        <v>2253</v>
      </c>
      <c r="N9575" t="s">
        <v>28</v>
      </c>
      <c r="P9575" t="s">
        <v>34</v>
      </c>
      <c r="Q9575" t="s">
        <v>704</v>
      </c>
      <c r="R9575" t="s">
        <v>465</v>
      </c>
    </row>
    <row r="9576" spans="1:18" x14ac:dyDescent="0.35">
      <c r="A9576">
        <f t="shared" si="149"/>
        <v>2012</v>
      </c>
      <c r="B9576" t="s">
        <v>2369</v>
      </c>
      <c r="C9576" t="s">
        <v>18</v>
      </c>
      <c r="D9576" t="s">
        <v>19</v>
      </c>
      <c r="E9576">
        <v>59.6</v>
      </c>
      <c r="F9576">
        <v>64233</v>
      </c>
      <c r="G9576">
        <v>30061.050000000003</v>
      </c>
      <c r="H9576" s="2">
        <v>39570</v>
      </c>
      <c r="I9576" s="2">
        <v>41149</v>
      </c>
      <c r="J9576" s="2">
        <v>50405</v>
      </c>
      <c r="K9576" t="s">
        <v>2370</v>
      </c>
      <c r="L9576">
        <v>1860</v>
      </c>
      <c r="M9576" t="s">
        <v>954</v>
      </c>
      <c r="N9576" t="s">
        <v>21</v>
      </c>
      <c r="P9576" t="s">
        <v>34</v>
      </c>
      <c r="Q9576" t="s">
        <v>2371</v>
      </c>
      <c r="R9576" t="s">
        <v>2372</v>
      </c>
    </row>
    <row r="9577" spans="1:18" x14ac:dyDescent="0.35">
      <c r="A9577">
        <f t="shared" si="149"/>
        <v>2011</v>
      </c>
      <c r="B9577" t="s">
        <v>5026</v>
      </c>
      <c r="C9577" t="s">
        <v>18</v>
      </c>
      <c r="D9577" t="s">
        <v>22</v>
      </c>
      <c r="E9577">
        <v>59.6</v>
      </c>
      <c r="F9577">
        <v>67350.875</v>
      </c>
      <c r="G9577">
        <v>24044.250000000004</v>
      </c>
      <c r="H9577" s="2">
        <v>39570</v>
      </c>
      <c r="I9577" s="2">
        <v>40814</v>
      </c>
      <c r="J9577" s="2">
        <v>50040</v>
      </c>
      <c r="K9577" t="s">
        <v>5027</v>
      </c>
      <c r="L9577">
        <v>5325</v>
      </c>
      <c r="M9577" t="s">
        <v>5028</v>
      </c>
      <c r="N9577" t="s">
        <v>28</v>
      </c>
      <c r="P9577" t="s">
        <v>34</v>
      </c>
      <c r="Q9577" t="s">
        <v>470</v>
      </c>
      <c r="R9577" t="s">
        <v>5029</v>
      </c>
    </row>
    <row r="9578" spans="1:18" x14ac:dyDescent="0.35">
      <c r="A9578">
        <f t="shared" si="149"/>
        <v>2011</v>
      </c>
      <c r="B9578" t="s">
        <v>13581</v>
      </c>
      <c r="C9578" t="s">
        <v>18</v>
      </c>
      <c r="D9578" t="s">
        <v>19</v>
      </c>
      <c r="E9578">
        <v>59.7</v>
      </c>
      <c r="F9578">
        <v>55557.025000000009</v>
      </c>
      <c r="G9578">
        <v>19833.860000000008</v>
      </c>
      <c r="H9578" s="2">
        <v>40794</v>
      </c>
      <c r="I9578" s="2">
        <v>40861</v>
      </c>
      <c r="J9578" s="2">
        <v>50040</v>
      </c>
      <c r="K9578" t="s">
        <v>12686</v>
      </c>
      <c r="L9578">
        <v>4450</v>
      </c>
      <c r="M9578" t="s">
        <v>518</v>
      </c>
      <c r="N9578" t="s">
        <v>344</v>
      </c>
      <c r="P9578" t="s">
        <v>34</v>
      </c>
      <c r="Q9578" t="s">
        <v>13582</v>
      </c>
      <c r="R9578" t="s">
        <v>277</v>
      </c>
    </row>
    <row r="9579" spans="1:18" x14ac:dyDescent="0.35">
      <c r="A9579">
        <f t="shared" si="149"/>
        <v>2011</v>
      </c>
      <c r="B9579" t="s">
        <v>4683</v>
      </c>
      <c r="C9579" t="s">
        <v>18</v>
      </c>
      <c r="D9579" t="s">
        <v>19</v>
      </c>
      <c r="E9579">
        <v>59.8</v>
      </c>
      <c r="F9579">
        <v>72549.811999999991</v>
      </c>
      <c r="G9579">
        <v>36927.86</v>
      </c>
      <c r="H9579" s="2">
        <v>39570</v>
      </c>
      <c r="I9579" s="2">
        <v>40889</v>
      </c>
      <c r="J9579" s="2">
        <v>50040</v>
      </c>
      <c r="K9579" t="s">
        <v>4684</v>
      </c>
      <c r="L9579">
        <v>7134</v>
      </c>
      <c r="M9579" t="s">
        <v>4685</v>
      </c>
      <c r="N9579" t="s">
        <v>99</v>
      </c>
      <c r="P9579" t="s">
        <v>34</v>
      </c>
      <c r="Q9579" t="s">
        <v>4686</v>
      </c>
      <c r="R9579" t="s">
        <v>618</v>
      </c>
    </row>
    <row r="9580" spans="1:18" x14ac:dyDescent="0.35">
      <c r="A9580">
        <f t="shared" si="149"/>
        <v>2012</v>
      </c>
      <c r="B9580" t="s">
        <v>14376</v>
      </c>
      <c r="C9580" t="s">
        <v>18</v>
      </c>
      <c r="D9580" t="s">
        <v>22</v>
      </c>
      <c r="E9580">
        <v>59.8</v>
      </c>
      <c r="F9580">
        <v>61790.09</v>
      </c>
      <c r="G9580">
        <v>23580.079999999994</v>
      </c>
      <c r="H9580" s="2">
        <v>40843</v>
      </c>
      <c r="I9580" s="2">
        <v>40966</v>
      </c>
      <c r="J9580" s="2">
        <v>50405</v>
      </c>
      <c r="K9580" t="s">
        <v>14377</v>
      </c>
      <c r="L9580">
        <v>6144</v>
      </c>
      <c r="M9580" t="s">
        <v>4434</v>
      </c>
      <c r="N9580" t="s">
        <v>179</v>
      </c>
      <c r="O9580" t="s">
        <v>14378</v>
      </c>
      <c r="P9580" t="s">
        <v>34</v>
      </c>
      <c r="Q9580" t="s">
        <v>470</v>
      </c>
      <c r="R9580" t="s">
        <v>123</v>
      </c>
    </row>
    <row r="9581" spans="1:18" x14ac:dyDescent="0.35">
      <c r="A9581">
        <f t="shared" si="149"/>
        <v>2012</v>
      </c>
      <c r="B9581" t="s">
        <v>3316</v>
      </c>
      <c r="C9581" t="s">
        <v>18</v>
      </c>
      <c r="D9581" t="s">
        <v>22</v>
      </c>
      <c r="E9581">
        <v>59.9</v>
      </c>
      <c r="F9581">
        <v>66361.574999999997</v>
      </c>
      <c r="G9581">
        <v>27274.609999999997</v>
      </c>
      <c r="H9581" s="2">
        <v>39570</v>
      </c>
      <c r="I9581" s="2">
        <v>40966</v>
      </c>
      <c r="J9581" s="2">
        <v>50405</v>
      </c>
      <c r="K9581" t="s">
        <v>3317</v>
      </c>
      <c r="L9581">
        <v>2545</v>
      </c>
      <c r="M9581" t="s">
        <v>2682</v>
      </c>
      <c r="N9581" t="s">
        <v>210</v>
      </c>
      <c r="O9581" t="s">
        <v>3318</v>
      </c>
      <c r="P9581" t="s">
        <v>34</v>
      </c>
      <c r="Q9581" t="s">
        <v>3319</v>
      </c>
      <c r="R9581" t="s">
        <v>320</v>
      </c>
    </row>
    <row r="9582" spans="1:18" x14ac:dyDescent="0.35">
      <c r="A9582">
        <f t="shared" si="149"/>
        <v>2011</v>
      </c>
      <c r="B9582" t="s">
        <v>14116</v>
      </c>
      <c r="C9582" t="s">
        <v>18</v>
      </c>
      <c r="D9582" t="s">
        <v>22</v>
      </c>
      <c r="E9582">
        <v>59.93</v>
      </c>
      <c r="F9582">
        <v>70393.880999999994</v>
      </c>
      <c r="G9582">
        <v>29216.360000000008</v>
      </c>
      <c r="H9582" s="2">
        <v>40829</v>
      </c>
      <c r="I9582" s="2">
        <v>40820</v>
      </c>
      <c r="J9582" s="2">
        <v>50040</v>
      </c>
      <c r="K9582" t="s">
        <v>14117</v>
      </c>
      <c r="L9582">
        <v>4053</v>
      </c>
      <c r="M9582" t="s">
        <v>1929</v>
      </c>
      <c r="N9582" t="s">
        <v>1930</v>
      </c>
      <c r="O9582" t="s">
        <v>2330</v>
      </c>
      <c r="P9582" t="s">
        <v>34</v>
      </c>
      <c r="Q9582" t="s">
        <v>2331</v>
      </c>
      <c r="R9582" t="s">
        <v>270</v>
      </c>
    </row>
    <row r="9583" spans="1:18" x14ac:dyDescent="0.35">
      <c r="A9583">
        <f t="shared" si="149"/>
        <v>2011</v>
      </c>
      <c r="B9583" t="s">
        <v>1414</v>
      </c>
      <c r="C9583" t="s">
        <v>18</v>
      </c>
      <c r="D9583" t="s">
        <v>22</v>
      </c>
      <c r="E9583">
        <v>60</v>
      </c>
      <c r="F9583">
        <v>57003.824999999997</v>
      </c>
      <c r="G9583">
        <v>25480.720000000001</v>
      </c>
      <c r="H9583" s="2">
        <v>39570</v>
      </c>
      <c r="I9583" s="2">
        <v>40896</v>
      </c>
      <c r="J9583" s="2">
        <v>50040</v>
      </c>
      <c r="K9583" t="s">
        <v>1415</v>
      </c>
      <c r="L9583">
        <v>9413</v>
      </c>
      <c r="M9583" t="s">
        <v>317</v>
      </c>
      <c r="N9583" t="s">
        <v>318</v>
      </c>
      <c r="O9583" t="s">
        <v>1312</v>
      </c>
      <c r="P9583" t="s">
        <v>34</v>
      </c>
      <c r="Q9583" t="s">
        <v>1313</v>
      </c>
      <c r="R9583" t="s">
        <v>1119</v>
      </c>
    </row>
    <row r="9584" spans="1:18" x14ac:dyDescent="0.35">
      <c r="A9584">
        <f t="shared" si="149"/>
        <v>2011</v>
      </c>
      <c r="B9584" t="s">
        <v>3991</v>
      </c>
      <c r="C9584" t="s">
        <v>18</v>
      </c>
      <c r="D9584" t="s">
        <v>22</v>
      </c>
      <c r="E9584">
        <v>60</v>
      </c>
      <c r="F9584">
        <v>64473.600000000006</v>
      </c>
      <c r="G9584">
        <v>28819.710000000006</v>
      </c>
      <c r="H9584" s="2">
        <v>39570</v>
      </c>
      <c r="I9584" s="2">
        <v>40876</v>
      </c>
      <c r="J9584" s="2">
        <v>50040</v>
      </c>
      <c r="K9584" t="s">
        <v>3992</v>
      </c>
      <c r="L9584">
        <v>3854</v>
      </c>
      <c r="M9584" t="s">
        <v>3993</v>
      </c>
      <c r="N9584" t="s">
        <v>51</v>
      </c>
      <c r="P9584" t="s">
        <v>34</v>
      </c>
      <c r="Q9584" t="s">
        <v>3994</v>
      </c>
      <c r="R9584" t="s">
        <v>293</v>
      </c>
    </row>
    <row r="9585" spans="1:18" x14ac:dyDescent="0.35">
      <c r="A9585">
        <f t="shared" si="149"/>
        <v>2010</v>
      </c>
      <c r="B9585" t="s">
        <v>8934</v>
      </c>
      <c r="C9585" t="s">
        <v>18</v>
      </c>
      <c r="D9585" t="s">
        <v>22</v>
      </c>
      <c r="E9585">
        <v>60</v>
      </c>
      <c r="F9585">
        <v>71980.294000000009</v>
      </c>
      <c r="G9585">
        <v>35689.380000000005</v>
      </c>
      <c r="H9585" s="2">
        <v>40393</v>
      </c>
      <c r="I9585" s="2">
        <v>40421</v>
      </c>
      <c r="J9585" s="2">
        <v>49674</v>
      </c>
      <c r="K9585" t="s">
        <v>8935</v>
      </c>
      <c r="L9585">
        <v>4002</v>
      </c>
      <c r="M9585" t="s">
        <v>1929</v>
      </c>
      <c r="N9585" t="s">
        <v>1930</v>
      </c>
      <c r="O9585" t="s">
        <v>2087</v>
      </c>
      <c r="P9585" t="s">
        <v>34</v>
      </c>
      <c r="Q9585" t="s">
        <v>2088</v>
      </c>
      <c r="R9585" t="s">
        <v>960</v>
      </c>
    </row>
    <row r="9586" spans="1:18" x14ac:dyDescent="0.35">
      <c r="A9586">
        <f t="shared" si="149"/>
        <v>2011</v>
      </c>
      <c r="B9586" t="s">
        <v>9741</v>
      </c>
      <c r="C9586" t="s">
        <v>18</v>
      </c>
      <c r="D9586" t="s">
        <v>22</v>
      </c>
      <c r="E9586">
        <v>60</v>
      </c>
      <c r="F9586">
        <v>75465</v>
      </c>
      <c r="G9586">
        <v>31321.119999999995</v>
      </c>
      <c r="H9586" s="2">
        <v>40562</v>
      </c>
      <c r="I9586" s="2">
        <v>40781</v>
      </c>
      <c r="J9586" s="2">
        <v>50040</v>
      </c>
      <c r="K9586" t="s">
        <v>9742</v>
      </c>
      <c r="L9586">
        <v>3232</v>
      </c>
      <c r="M9586" t="s">
        <v>3096</v>
      </c>
      <c r="N9586" t="s">
        <v>51</v>
      </c>
      <c r="O9586" t="s">
        <v>9743</v>
      </c>
      <c r="P9586" t="s">
        <v>34</v>
      </c>
      <c r="Q9586" t="s">
        <v>1153</v>
      </c>
      <c r="R9586" t="s">
        <v>932</v>
      </c>
    </row>
    <row r="9587" spans="1:18" x14ac:dyDescent="0.35">
      <c r="A9587">
        <f t="shared" si="149"/>
        <v>2015</v>
      </c>
      <c r="B9587" t="s">
        <v>10760</v>
      </c>
      <c r="C9587" t="s">
        <v>18</v>
      </c>
      <c r="D9587" t="s">
        <v>22</v>
      </c>
      <c r="E9587">
        <v>60</v>
      </c>
      <c r="F9587">
        <v>66910.425000000003</v>
      </c>
      <c r="G9587">
        <v>16125.410000000002</v>
      </c>
      <c r="H9587" s="2">
        <v>40640</v>
      </c>
      <c r="I9587" s="2">
        <v>42074</v>
      </c>
      <c r="J9587" s="2">
        <v>49674</v>
      </c>
      <c r="K9587" t="s">
        <v>10761</v>
      </c>
      <c r="L9587">
        <v>9622</v>
      </c>
      <c r="M9587" t="s">
        <v>10762</v>
      </c>
      <c r="N9587" t="s">
        <v>32</v>
      </c>
      <c r="P9587" t="s">
        <v>34</v>
      </c>
      <c r="Q9587" t="s">
        <v>3786</v>
      </c>
      <c r="R9587" t="s">
        <v>1158</v>
      </c>
    </row>
    <row r="9588" spans="1:18" x14ac:dyDescent="0.35">
      <c r="A9588">
        <f t="shared" si="149"/>
        <v>2015</v>
      </c>
      <c r="B9588" t="s">
        <v>11883</v>
      </c>
      <c r="C9588" t="s">
        <v>18</v>
      </c>
      <c r="D9588" t="s">
        <v>19</v>
      </c>
      <c r="E9588">
        <v>60</v>
      </c>
      <c r="F9588">
        <v>71902.952000000005</v>
      </c>
      <c r="G9588">
        <v>20060.939999999999</v>
      </c>
      <c r="H9588" s="2">
        <v>40697</v>
      </c>
      <c r="I9588" s="2">
        <v>42011</v>
      </c>
      <c r="J9588" s="2">
        <v>49674</v>
      </c>
      <c r="K9588" t="s">
        <v>11884</v>
      </c>
      <c r="L9588">
        <v>9525</v>
      </c>
      <c r="M9588" t="s">
        <v>2998</v>
      </c>
      <c r="N9588" t="s">
        <v>32</v>
      </c>
      <c r="P9588" t="s">
        <v>34</v>
      </c>
      <c r="Q9588" t="s">
        <v>1834</v>
      </c>
      <c r="R9588" t="s">
        <v>320</v>
      </c>
    </row>
    <row r="9589" spans="1:18" x14ac:dyDescent="0.35">
      <c r="A9589">
        <f t="shared" si="149"/>
        <v>2012</v>
      </c>
      <c r="B9589" t="s">
        <v>13519</v>
      </c>
      <c r="C9589" t="s">
        <v>18</v>
      </c>
      <c r="D9589" t="s">
        <v>19</v>
      </c>
      <c r="E9589">
        <v>60</v>
      </c>
      <c r="F9589">
        <v>61306.049999999996</v>
      </c>
      <c r="G9589">
        <v>28691.22</v>
      </c>
      <c r="H9589" s="2">
        <v>40793</v>
      </c>
      <c r="I9589" s="2">
        <v>40966</v>
      </c>
      <c r="J9589" s="2">
        <v>50405</v>
      </c>
      <c r="K9589" t="s">
        <v>13520</v>
      </c>
      <c r="L9589">
        <v>8933</v>
      </c>
      <c r="M9589" t="s">
        <v>13521</v>
      </c>
      <c r="N9589" t="s">
        <v>53</v>
      </c>
      <c r="P9589" t="s">
        <v>34</v>
      </c>
      <c r="Q9589" t="s">
        <v>7501</v>
      </c>
      <c r="R9589" t="s">
        <v>932</v>
      </c>
    </row>
    <row r="9590" spans="1:18" x14ac:dyDescent="0.35">
      <c r="A9590">
        <f t="shared" si="149"/>
        <v>2012</v>
      </c>
      <c r="B9590" t="s">
        <v>13628</v>
      </c>
      <c r="C9590" t="s">
        <v>18</v>
      </c>
      <c r="D9590" t="s">
        <v>22</v>
      </c>
      <c r="E9590">
        <v>60</v>
      </c>
      <c r="F9590">
        <v>49171.32499999999</v>
      </c>
      <c r="G9590">
        <v>17898.370000000006</v>
      </c>
      <c r="H9590" s="2">
        <v>40798</v>
      </c>
      <c r="I9590" s="2">
        <v>41091</v>
      </c>
      <c r="J9590" s="2">
        <v>50405</v>
      </c>
      <c r="K9590" t="s">
        <v>13629</v>
      </c>
      <c r="L9590">
        <v>8750</v>
      </c>
      <c r="M9590" t="s">
        <v>5343</v>
      </c>
      <c r="N9590" t="s">
        <v>229</v>
      </c>
      <c r="P9590" t="s">
        <v>34</v>
      </c>
      <c r="Q9590" t="s">
        <v>13630</v>
      </c>
      <c r="R9590" t="s">
        <v>264</v>
      </c>
    </row>
    <row r="9591" spans="1:18" x14ac:dyDescent="0.35">
      <c r="A9591">
        <f t="shared" si="149"/>
        <v>2010</v>
      </c>
      <c r="B9591" t="s">
        <v>8145</v>
      </c>
      <c r="C9591" t="s">
        <v>18</v>
      </c>
      <c r="D9591" t="s">
        <v>22</v>
      </c>
      <c r="E9591">
        <v>60.06</v>
      </c>
      <c r="F9591">
        <v>58168.65</v>
      </c>
      <c r="G9591">
        <v>28841.290000000008</v>
      </c>
      <c r="H9591" s="2">
        <v>40202</v>
      </c>
      <c r="I9591" s="2">
        <v>40315</v>
      </c>
      <c r="J9591" s="2">
        <v>49674</v>
      </c>
      <c r="K9591" t="s">
        <v>8146</v>
      </c>
      <c r="L9591">
        <v>4310</v>
      </c>
      <c r="M9591" t="s">
        <v>4046</v>
      </c>
      <c r="N9591" t="s">
        <v>28</v>
      </c>
      <c r="O9591" t="s">
        <v>7623</v>
      </c>
      <c r="P9591" t="s">
        <v>34</v>
      </c>
      <c r="Q9591" t="s">
        <v>7624</v>
      </c>
      <c r="R9591" t="s">
        <v>1105</v>
      </c>
    </row>
    <row r="9592" spans="1:18" x14ac:dyDescent="0.35">
      <c r="A9592">
        <f t="shared" si="149"/>
        <v>2010</v>
      </c>
      <c r="B9592" t="s">
        <v>8725</v>
      </c>
      <c r="C9592" t="s">
        <v>18</v>
      </c>
      <c r="D9592" t="s">
        <v>22</v>
      </c>
      <c r="E9592">
        <v>60.1</v>
      </c>
      <c r="F9592">
        <v>43595.700000000012</v>
      </c>
      <c r="G9592">
        <v>17203.490000000002</v>
      </c>
      <c r="H9592" s="2">
        <v>40350</v>
      </c>
      <c r="I9592" s="2">
        <v>40389</v>
      </c>
      <c r="J9592" s="2">
        <v>49674</v>
      </c>
      <c r="K9592" t="s">
        <v>5522</v>
      </c>
      <c r="L9592">
        <v>9470</v>
      </c>
      <c r="M9592" t="s">
        <v>1711</v>
      </c>
      <c r="N9592" t="s">
        <v>32</v>
      </c>
      <c r="O9592" t="s">
        <v>5523</v>
      </c>
      <c r="P9592" t="s">
        <v>34</v>
      </c>
      <c r="Q9592" t="s">
        <v>5524</v>
      </c>
      <c r="R9592" t="s">
        <v>1972</v>
      </c>
    </row>
    <row r="9593" spans="1:18" x14ac:dyDescent="0.35">
      <c r="A9593">
        <f t="shared" si="149"/>
        <v>2015</v>
      </c>
      <c r="B9593" t="s">
        <v>12476</v>
      </c>
      <c r="C9593" t="s">
        <v>18</v>
      </c>
      <c r="D9593" t="s">
        <v>22</v>
      </c>
      <c r="E9593">
        <v>60.14</v>
      </c>
      <c r="F9593">
        <v>45704.909</v>
      </c>
      <c r="G9593">
        <v>9872.2700000000023</v>
      </c>
      <c r="H9593" s="2">
        <v>40729</v>
      </c>
      <c r="I9593" s="2">
        <v>42173</v>
      </c>
      <c r="J9593" s="2">
        <v>49674</v>
      </c>
      <c r="K9593" t="s">
        <v>12477</v>
      </c>
      <c r="L9593">
        <v>8500</v>
      </c>
      <c r="M9593" t="s">
        <v>1420</v>
      </c>
      <c r="N9593" t="s">
        <v>25</v>
      </c>
      <c r="P9593" t="s">
        <v>34</v>
      </c>
      <c r="Q9593" t="s">
        <v>470</v>
      </c>
      <c r="R9593" t="s">
        <v>569</v>
      </c>
    </row>
    <row r="9594" spans="1:18" x14ac:dyDescent="0.35">
      <c r="A9594">
        <f t="shared" si="149"/>
        <v>2011</v>
      </c>
      <c r="B9594" t="s">
        <v>13803</v>
      </c>
      <c r="C9594" t="s">
        <v>18</v>
      </c>
      <c r="D9594" t="s">
        <v>22</v>
      </c>
      <c r="E9594">
        <v>60.2</v>
      </c>
      <c r="F9594">
        <v>63098.775000000001</v>
      </c>
      <c r="G9594">
        <v>26188.63</v>
      </c>
      <c r="H9594" s="2">
        <v>40826</v>
      </c>
      <c r="I9594" s="2">
        <v>40899</v>
      </c>
      <c r="J9594" s="2">
        <v>50040</v>
      </c>
      <c r="K9594" t="s">
        <v>13804</v>
      </c>
      <c r="L9594">
        <v>1294</v>
      </c>
      <c r="M9594" t="s">
        <v>3097</v>
      </c>
      <c r="N9594" t="s">
        <v>332</v>
      </c>
      <c r="O9594" t="s">
        <v>5711</v>
      </c>
      <c r="P9594" t="s">
        <v>34</v>
      </c>
      <c r="Q9594" t="s">
        <v>4861</v>
      </c>
      <c r="R9594" t="s">
        <v>2260</v>
      </c>
    </row>
    <row r="9595" spans="1:18" x14ac:dyDescent="0.35">
      <c r="A9595">
        <f t="shared" si="149"/>
        <v>2015</v>
      </c>
      <c r="B9595" t="s">
        <v>7454</v>
      </c>
      <c r="C9595" t="s">
        <v>18</v>
      </c>
      <c r="D9595" t="s">
        <v>22</v>
      </c>
      <c r="E9595">
        <v>60.32</v>
      </c>
      <c r="F9595">
        <v>60010.520000000004</v>
      </c>
      <c r="G9595">
        <v>13682.4</v>
      </c>
      <c r="H9595" s="2">
        <v>40046</v>
      </c>
      <c r="I9595" s="2">
        <v>42081</v>
      </c>
      <c r="J9595" s="2">
        <v>51501</v>
      </c>
      <c r="K9595" t="s">
        <v>7455</v>
      </c>
      <c r="L9595">
        <v>6204</v>
      </c>
      <c r="M9595" t="s">
        <v>712</v>
      </c>
      <c r="N9595" t="s">
        <v>179</v>
      </c>
      <c r="P9595" t="s">
        <v>86</v>
      </c>
      <c r="Q9595" t="s">
        <v>7456</v>
      </c>
      <c r="R9595" t="s">
        <v>4911</v>
      </c>
    </row>
    <row r="9596" spans="1:18" x14ac:dyDescent="0.35">
      <c r="A9596">
        <f t="shared" si="149"/>
        <v>2011</v>
      </c>
      <c r="B9596" t="s">
        <v>13233</v>
      </c>
      <c r="C9596" t="s">
        <v>18</v>
      </c>
      <c r="D9596" t="s">
        <v>19</v>
      </c>
      <c r="E9596">
        <v>60.32</v>
      </c>
      <c r="F9596">
        <v>71791.8</v>
      </c>
      <c r="G9596">
        <v>36542.020000000011</v>
      </c>
      <c r="H9596" s="2">
        <v>40774</v>
      </c>
      <c r="I9596" s="2">
        <v>40898</v>
      </c>
      <c r="J9596" s="2">
        <v>50040</v>
      </c>
      <c r="K9596" t="s">
        <v>13234</v>
      </c>
      <c r="L9596">
        <v>3203</v>
      </c>
      <c r="M9596" t="s">
        <v>11742</v>
      </c>
      <c r="N9596" t="s">
        <v>51</v>
      </c>
      <c r="P9596" t="s">
        <v>34</v>
      </c>
      <c r="Q9596" t="s">
        <v>10405</v>
      </c>
      <c r="R9596" t="s">
        <v>8635</v>
      </c>
    </row>
    <row r="9597" spans="1:18" x14ac:dyDescent="0.35">
      <c r="A9597">
        <f t="shared" si="149"/>
        <v>2013</v>
      </c>
      <c r="B9597" t="s">
        <v>13875</v>
      </c>
      <c r="C9597" t="s">
        <v>18</v>
      </c>
      <c r="D9597" t="s">
        <v>22</v>
      </c>
      <c r="E9597">
        <v>60.42</v>
      </c>
      <c r="F9597">
        <v>62633.724999999999</v>
      </c>
      <c r="G9597">
        <v>16848.48</v>
      </c>
      <c r="H9597" s="2">
        <v>40812</v>
      </c>
      <c r="I9597" s="2">
        <v>41624</v>
      </c>
      <c r="J9597" s="2">
        <v>50770</v>
      </c>
      <c r="K9597" t="s">
        <v>13876</v>
      </c>
      <c r="L9597">
        <v>5626</v>
      </c>
      <c r="M9597" t="s">
        <v>11760</v>
      </c>
      <c r="N9597" t="s">
        <v>28</v>
      </c>
      <c r="O9597" t="s">
        <v>13877</v>
      </c>
      <c r="P9597" t="s">
        <v>34</v>
      </c>
      <c r="Q9597" t="s">
        <v>3259</v>
      </c>
      <c r="R9597" t="s">
        <v>486</v>
      </c>
    </row>
    <row r="9598" spans="1:18" x14ac:dyDescent="0.35">
      <c r="A9598">
        <f t="shared" si="149"/>
        <v>2015</v>
      </c>
      <c r="B9598" t="s">
        <v>12150</v>
      </c>
      <c r="C9598" t="s">
        <v>18</v>
      </c>
      <c r="D9598" t="s">
        <v>22</v>
      </c>
      <c r="E9598">
        <v>60.48</v>
      </c>
      <c r="F9598">
        <v>73762.5</v>
      </c>
      <c r="G9598">
        <v>17850.529999999995</v>
      </c>
      <c r="H9598" s="2">
        <v>40711</v>
      </c>
      <c r="I9598" s="2">
        <v>42088</v>
      </c>
      <c r="J9598" s="2">
        <v>49674</v>
      </c>
      <c r="K9598" t="s">
        <v>12151</v>
      </c>
      <c r="L9598">
        <v>8535</v>
      </c>
      <c r="M9598" t="s">
        <v>6935</v>
      </c>
      <c r="N9598" t="s">
        <v>25</v>
      </c>
      <c r="P9598" t="s">
        <v>34</v>
      </c>
      <c r="Q9598" t="s">
        <v>12152</v>
      </c>
      <c r="R9598" t="s">
        <v>1110</v>
      </c>
    </row>
    <row r="9599" spans="1:18" x14ac:dyDescent="0.35">
      <c r="A9599">
        <f t="shared" si="149"/>
        <v>2011</v>
      </c>
      <c r="B9599" t="s">
        <v>574</v>
      </c>
      <c r="C9599" t="s">
        <v>18</v>
      </c>
      <c r="D9599" t="s">
        <v>22</v>
      </c>
      <c r="E9599">
        <v>60.6</v>
      </c>
      <c r="F9599">
        <v>76653</v>
      </c>
      <c r="G9599">
        <v>34263.879999999997</v>
      </c>
      <c r="H9599" s="2">
        <v>39570</v>
      </c>
      <c r="I9599" s="2">
        <v>40897</v>
      </c>
      <c r="J9599" s="2">
        <v>50040</v>
      </c>
      <c r="K9599" t="s">
        <v>575</v>
      </c>
      <c r="L9599">
        <v>3182</v>
      </c>
      <c r="M9599" t="s">
        <v>576</v>
      </c>
      <c r="N9599" t="s">
        <v>55</v>
      </c>
      <c r="P9599" t="s">
        <v>34</v>
      </c>
      <c r="Q9599" t="s">
        <v>577</v>
      </c>
      <c r="R9599" t="s">
        <v>578</v>
      </c>
    </row>
    <row r="9600" spans="1:18" x14ac:dyDescent="0.35">
      <c r="A9600">
        <f t="shared" si="149"/>
        <v>2012</v>
      </c>
      <c r="B9600" t="s">
        <v>13677</v>
      </c>
      <c r="C9600" t="s">
        <v>18</v>
      </c>
      <c r="D9600" t="s">
        <v>22</v>
      </c>
      <c r="E9600">
        <v>60.72</v>
      </c>
      <c r="F9600">
        <v>56078.625000000007</v>
      </c>
      <c r="G9600">
        <v>20356.559999999998</v>
      </c>
      <c r="H9600" s="2">
        <v>40800</v>
      </c>
      <c r="I9600" s="2">
        <v>41176</v>
      </c>
      <c r="J9600" s="2">
        <v>50405</v>
      </c>
      <c r="K9600" t="s">
        <v>13249</v>
      </c>
      <c r="L9600">
        <v>7551</v>
      </c>
      <c r="M9600" t="s">
        <v>5542</v>
      </c>
      <c r="N9600" t="s">
        <v>99</v>
      </c>
      <c r="P9600" t="s">
        <v>34</v>
      </c>
      <c r="Q9600" t="s">
        <v>13678</v>
      </c>
      <c r="R9600" t="s">
        <v>13679</v>
      </c>
    </row>
    <row r="9601" spans="1:18" x14ac:dyDescent="0.35">
      <c r="A9601">
        <f t="shared" si="149"/>
        <v>2016</v>
      </c>
      <c r="B9601" t="s">
        <v>12413</v>
      </c>
      <c r="C9601" t="s">
        <v>18</v>
      </c>
      <c r="D9601" t="s">
        <v>22</v>
      </c>
      <c r="E9601">
        <v>60.84</v>
      </c>
      <c r="F9601">
        <v>65989.3</v>
      </c>
      <c r="G9601">
        <v>11641.569999999998</v>
      </c>
      <c r="H9601" s="2">
        <v>40723</v>
      </c>
      <c r="I9601" s="2">
        <v>42459</v>
      </c>
      <c r="J9601" s="2">
        <v>50040</v>
      </c>
      <c r="K9601" t="s">
        <v>12414</v>
      </c>
      <c r="L9601">
        <v>4537</v>
      </c>
      <c r="M9601" t="s">
        <v>9538</v>
      </c>
      <c r="N9601" t="s">
        <v>51</v>
      </c>
      <c r="O9601" t="s">
        <v>12415</v>
      </c>
      <c r="P9601" t="s">
        <v>34</v>
      </c>
      <c r="Q9601" t="s">
        <v>438</v>
      </c>
      <c r="R9601" t="s">
        <v>578</v>
      </c>
    </row>
    <row r="9602" spans="1:18" x14ac:dyDescent="0.35">
      <c r="A9602">
        <f t="shared" si="149"/>
        <v>2009</v>
      </c>
      <c r="B9602" t="s">
        <v>687</v>
      </c>
      <c r="C9602" t="s">
        <v>18</v>
      </c>
      <c r="D9602" t="s">
        <v>22</v>
      </c>
      <c r="E9602">
        <v>60.9</v>
      </c>
      <c r="F9602">
        <v>71211.674999999988</v>
      </c>
      <c r="G9602">
        <v>42157.30000000001</v>
      </c>
      <c r="H9602" s="2">
        <v>39569</v>
      </c>
      <c r="I9602" s="2">
        <v>39850</v>
      </c>
      <c r="J9602" s="2">
        <v>49309</v>
      </c>
      <c r="K9602" t="s">
        <v>688</v>
      </c>
      <c r="L9602">
        <v>9322</v>
      </c>
      <c r="M9602" t="s">
        <v>689</v>
      </c>
      <c r="N9602" t="s">
        <v>25</v>
      </c>
      <c r="P9602" t="s">
        <v>34</v>
      </c>
      <c r="Q9602" t="s">
        <v>690</v>
      </c>
      <c r="R9602" t="s">
        <v>691</v>
      </c>
    </row>
    <row r="9603" spans="1:18" x14ac:dyDescent="0.35">
      <c r="A9603">
        <f t="shared" ref="A9603:A9666" si="150">YEAR(I9603)</f>
        <v>2009</v>
      </c>
      <c r="B9603" t="s">
        <v>7876</v>
      </c>
      <c r="C9603" t="s">
        <v>18</v>
      </c>
      <c r="D9603" t="s">
        <v>22</v>
      </c>
      <c r="E9603">
        <v>60.9</v>
      </c>
      <c r="F9603">
        <v>52890.525000000001</v>
      </c>
      <c r="G9603">
        <v>15862.239999999998</v>
      </c>
      <c r="H9603" s="2">
        <v>40147</v>
      </c>
      <c r="I9603" s="2">
        <v>40144</v>
      </c>
      <c r="J9603" s="2">
        <v>49309</v>
      </c>
      <c r="K9603" t="s">
        <v>7877</v>
      </c>
      <c r="L9603">
        <v>9463</v>
      </c>
      <c r="M9603" t="s">
        <v>1294</v>
      </c>
      <c r="N9603" t="s">
        <v>32</v>
      </c>
      <c r="O9603" t="s">
        <v>7878</v>
      </c>
    </row>
    <row r="9604" spans="1:18" x14ac:dyDescent="0.35">
      <c r="A9604">
        <f t="shared" si="150"/>
        <v>2011</v>
      </c>
      <c r="B9604" t="s">
        <v>11732</v>
      </c>
      <c r="C9604" t="s">
        <v>18</v>
      </c>
      <c r="D9604" t="s">
        <v>22</v>
      </c>
      <c r="E9604">
        <v>60.95</v>
      </c>
      <c r="F9604">
        <v>52105.034</v>
      </c>
      <c r="G9604">
        <v>17715.72</v>
      </c>
      <c r="H9604" s="2">
        <v>40690</v>
      </c>
      <c r="I9604" s="2">
        <v>40779</v>
      </c>
      <c r="J9604" s="2">
        <v>50040</v>
      </c>
      <c r="K9604" t="s">
        <v>11733</v>
      </c>
      <c r="L9604">
        <v>7323</v>
      </c>
      <c r="M9604" t="s">
        <v>3314</v>
      </c>
      <c r="N9604" t="s">
        <v>32</v>
      </c>
      <c r="P9604" t="s">
        <v>34</v>
      </c>
      <c r="Q9604" t="s">
        <v>4726</v>
      </c>
      <c r="R9604" t="s">
        <v>562</v>
      </c>
    </row>
    <row r="9605" spans="1:18" x14ac:dyDescent="0.35">
      <c r="A9605">
        <f t="shared" si="150"/>
        <v>2012</v>
      </c>
      <c r="B9605" t="s">
        <v>6386</v>
      </c>
      <c r="C9605" t="s">
        <v>18</v>
      </c>
      <c r="D9605" t="s">
        <v>22</v>
      </c>
      <c r="E9605">
        <v>61</v>
      </c>
      <c r="F9605">
        <v>60770.549999999988</v>
      </c>
      <c r="G9605">
        <v>22059.71</v>
      </c>
      <c r="H9605" s="2">
        <v>39799</v>
      </c>
      <c r="I9605" s="2">
        <v>41165</v>
      </c>
      <c r="J9605" s="2">
        <v>50405</v>
      </c>
      <c r="K9605" t="s">
        <v>6387</v>
      </c>
      <c r="L9605">
        <v>3904</v>
      </c>
      <c r="M9605" t="s">
        <v>1597</v>
      </c>
      <c r="N9605" t="s">
        <v>76</v>
      </c>
      <c r="O9605" t="s">
        <v>6388</v>
      </c>
      <c r="P9605" t="s">
        <v>34</v>
      </c>
      <c r="Q9605" t="s">
        <v>4726</v>
      </c>
      <c r="R9605" t="s">
        <v>1185</v>
      </c>
    </row>
    <row r="9606" spans="1:18" x14ac:dyDescent="0.35">
      <c r="A9606">
        <f t="shared" si="150"/>
        <v>2011</v>
      </c>
      <c r="B9606" t="s">
        <v>13956</v>
      </c>
      <c r="C9606" t="s">
        <v>18</v>
      </c>
      <c r="D9606" t="s">
        <v>446</v>
      </c>
      <c r="E9606">
        <v>61.02</v>
      </c>
      <c r="F9606">
        <v>56633.25</v>
      </c>
      <c r="G9606">
        <v>19613.910000000003</v>
      </c>
      <c r="H9606" s="2">
        <v>40816</v>
      </c>
      <c r="I9606" s="2">
        <v>40892</v>
      </c>
      <c r="J9606" s="2">
        <v>50040</v>
      </c>
      <c r="K9606" t="s">
        <v>13953</v>
      </c>
      <c r="L9606">
        <v>2300</v>
      </c>
      <c r="M9606" t="s">
        <v>4204</v>
      </c>
      <c r="N9606" t="s">
        <v>583</v>
      </c>
      <c r="O9606" t="s">
        <v>13954</v>
      </c>
      <c r="P9606" t="s">
        <v>34</v>
      </c>
      <c r="Q9606" t="s">
        <v>13955</v>
      </c>
      <c r="R9606" t="s">
        <v>3476</v>
      </c>
    </row>
    <row r="9607" spans="1:18" x14ac:dyDescent="0.35">
      <c r="A9607">
        <f t="shared" si="150"/>
        <v>2013</v>
      </c>
      <c r="B9607" t="s">
        <v>8147</v>
      </c>
      <c r="C9607" t="s">
        <v>18</v>
      </c>
      <c r="D9607" t="s">
        <v>22</v>
      </c>
      <c r="E9607">
        <v>61.1</v>
      </c>
      <c r="F9607">
        <v>63855.926000000014</v>
      </c>
      <c r="G9607">
        <v>17177.249999999996</v>
      </c>
      <c r="H9607" s="2">
        <v>40212</v>
      </c>
      <c r="I9607" s="2">
        <v>41638</v>
      </c>
      <c r="J9607" s="2">
        <v>50770</v>
      </c>
      <c r="K9607" t="s">
        <v>8148</v>
      </c>
      <c r="L9607">
        <v>5064</v>
      </c>
      <c r="M9607" t="s">
        <v>1984</v>
      </c>
      <c r="N9607" t="s">
        <v>28</v>
      </c>
      <c r="P9607" t="s">
        <v>34</v>
      </c>
      <c r="Q9607" t="s">
        <v>8149</v>
      </c>
      <c r="R9607" t="s">
        <v>1972</v>
      </c>
    </row>
    <row r="9608" spans="1:18" x14ac:dyDescent="0.35">
      <c r="A9608">
        <f t="shared" si="150"/>
        <v>2012</v>
      </c>
      <c r="B9608" t="s">
        <v>11619</v>
      </c>
      <c r="C9608" t="s">
        <v>18</v>
      </c>
      <c r="D9608" t="s">
        <v>22</v>
      </c>
      <c r="E9608">
        <v>61.1</v>
      </c>
      <c r="F9608">
        <v>57017.17500000001</v>
      </c>
      <c r="G9608">
        <v>20697.249999999993</v>
      </c>
      <c r="H9608" s="2">
        <v>40687</v>
      </c>
      <c r="I9608" s="2">
        <v>41065</v>
      </c>
      <c r="J9608" s="2">
        <v>50405</v>
      </c>
      <c r="K9608" t="s">
        <v>11620</v>
      </c>
      <c r="L9608">
        <v>8342</v>
      </c>
      <c r="M9608" t="s">
        <v>904</v>
      </c>
      <c r="N9608" t="s">
        <v>53</v>
      </c>
      <c r="O9608" t="s">
        <v>11621</v>
      </c>
    </row>
    <row r="9609" spans="1:18" x14ac:dyDescent="0.35">
      <c r="A9609">
        <f t="shared" si="150"/>
        <v>2013</v>
      </c>
      <c r="B9609" t="s">
        <v>8821</v>
      </c>
      <c r="C9609" t="s">
        <v>18</v>
      </c>
      <c r="D9609" t="s">
        <v>22</v>
      </c>
      <c r="E9609">
        <v>61.2</v>
      </c>
      <c r="F9609">
        <v>50058.225000000006</v>
      </c>
      <c r="G9609">
        <v>12502.940000000002</v>
      </c>
      <c r="H9609" s="2">
        <v>40366</v>
      </c>
      <c r="I9609" s="2">
        <v>41628</v>
      </c>
      <c r="J9609" s="2">
        <v>50770</v>
      </c>
      <c r="K9609" t="s">
        <v>8822</v>
      </c>
      <c r="L9609">
        <v>3601</v>
      </c>
      <c r="M9609" t="s">
        <v>392</v>
      </c>
      <c r="N9609" t="s">
        <v>51</v>
      </c>
      <c r="O9609" t="s">
        <v>8823</v>
      </c>
      <c r="P9609" t="s">
        <v>34</v>
      </c>
      <c r="Q9609" t="s">
        <v>8824</v>
      </c>
      <c r="R9609" t="s">
        <v>320</v>
      </c>
    </row>
    <row r="9610" spans="1:18" x14ac:dyDescent="0.35">
      <c r="A9610">
        <f t="shared" si="150"/>
        <v>2013</v>
      </c>
      <c r="B9610" t="s">
        <v>10617</v>
      </c>
      <c r="C9610" t="s">
        <v>18</v>
      </c>
      <c r="D9610" t="s">
        <v>19</v>
      </c>
      <c r="E9610">
        <v>61.2</v>
      </c>
      <c r="F9610">
        <v>74842.275000000009</v>
      </c>
      <c r="G9610">
        <v>24697.970000000005</v>
      </c>
      <c r="H9610" s="2">
        <v>40627</v>
      </c>
      <c r="I9610" s="2">
        <v>41628</v>
      </c>
      <c r="J9610" s="2">
        <v>50770</v>
      </c>
      <c r="K9610" t="s">
        <v>10618</v>
      </c>
      <c r="L9610">
        <v>6340</v>
      </c>
      <c r="M9610" t="s">
        <v>2549</v>
      </c>
      <c r="N9610" t="s">
        <v>895</v>
      </c>
      <c r="P9610" t="s">
        <v>34</v>
      </c>
      <c r="Q9610" t="s">
        <v>2645</v>
      </c>
      <c r="R9610" t="s">
        <v>433</v>
      </c>
    </row>
    <row r="9611" spans="1:18" x14ac:dyDescent="0.35">
      <c r="A9611">
        <f t="shared" si="150"/>
        <v>2012</v>
      </c>
      <c r="B9611" t="s">
        <v>13548</v>
      </c>
      <c r="C9611" t="s">
        <v>18</v>
      </c>
      <c r="D9611" t="s">
        <v>22</v>
      </c>
      <c r="E9611">
        <v>61.22</v>
      </c>
      <c r="F9611">
        <v>64344</v>
      </c>
      <c r="G9611">
        <v>23356.870000000003</v>
      </c>
      <c r="H9611" s="2">
        <v>40795</v>
      </c>
      <c r="I9611" s="2">
        <v>41039</v>
      </c>
      <c r="J9611" s="2">
        <v>50405</v>
      </c>
      <c r="K9611" t="s">
        <v>13549</v>
      </c>
      <c r="L9611">
        <v>3365</v>
      </c>
      <c r="M9611" t="s">
        <v>3765</v>
      </c>
      <c r="N9611" t="s">
        <v>51</v>
      </c>
      <c r="P9611" t="s">
        <v>34</v>
      </c>
      <c r="Q9611" t="s">
        <v>6147</v>
      </c>
      <c r="R9611" t="s">
        <v>433</v>
      </c>
    </row>
    <row r="9612" spans="1:18" x14ac:dyDescent="0.35">
      <c r="A9612">
        <f t="shared" si="150"/>
        <v>2015</v>
      </c>
      <c r="B9612" t="s">
        <v>11662</v>
      </c>
      <c r="C9612" t="s">
        <v>18</v>
      </c>
      <c r="D9612" t="s">
        <v>22</v>
      </c>
      <c r="E9612">
        <v>61.26</v>
      </c>
      <c r="F9612">
        <v>63698.275000000001</v>
      </c>
      <c r="G9612">
        <v>14777.99</v>
      </c>
      <c r="H9612" s="2">
        <v>40687</v>
      </c>
      <c r="I9612" s="2">
        <v>42006</v>
      </c>
      <c r="J9612" s="2">
        <v>49674</v>
      </c>
      <c r="K9612" t="s">
        <v>11663</v>
      </c>
      <c r="L9612">
        <v>8507</v>
      </c>
      <c r="M9612" t="s">
        <v>7981</v>
      </c>
      <c r="N9612" t="s">
        <v>25</v>
      </c>
      <c r="P9612" t="s">
        <v>34</v>
      </c>
      <c r="Q9612" t="s">
        <v>4557</v>
      </c>
      <c r="R9612" t="s">
        <v>486</v>
      </c>
    </row>
    <row r="9613" spans="1:18" x14ac:dyDescent="0.35">
      <c r="A9613">
        <f t="shared" si="150"/>
        <v>2011</v>
      </c>
      <c r="B9613" t="s">
        <v>10976</v>
      </c>
      <c r="C9613" t="s">
        <v>18</v>
      </c>
      <c r="D9613" t="s">
        <v>22</v>
      </c>
      <c r="E9613">
        <v>61.3</v>
      </c>
      <c r="F9613">
        <v>69324.420000000013</v>
      </c>
      <c r="G9613">
        <v>30988.039999999997</v>
      </c>
      <c r="H9613" s="2">
        <v>40652</v>
      </c>
      <c r="I9613" s="2">
        <v>40771</v>
      </c>
      <c r="J9613" s="2">
        <v>50040</v>
      </c>
      <c r="K9613" t="s">
        <v>10977</v>
      </c>
      <c r="L9613">
        <v>6247</v>
      </c>
      <c r="M9613" t="s">
        <v>853</v>
      </c>
      <c r="N9613" t="s">
        <v>179</v>
      </c>
      <c r="P9613" t="s">
        <v>34</v>
      </c>
      <c r="Q9613" t="s">
        <v>1161</v>
      </c>
      <c r="R9613" t="s">
        <v>527</v>
      </c>
    </row>
    <row r="9614" spans="1:18" x14ac:dyDescent="0.35">
      <c r="A9614">
        <f t="shared" si="150"/>
        <v>2014</v>
      </c>
      <c r="B9614" t="s">
        <v>9731</v>
      </c>
      <c r="C9614" t="s">
        <v>18</v>
      </c>
      <c r="D9614" t="s">
        <v>22</v>
      </c>
      <c r="E9614">
        <v>61.36</v>
      </c>
      <c r="F9614">
        <v>59954.099999999991</v>
      </c>
      <c r="G9614">
        <v>14508.9</v>
      </c>
      <c r="H9614" s="2">
        <v>40529</v>
      </c>
      <c r="I9614" s="2">
        <v>41904</v>
      </c>
      <c r="J9614" s="2">
        <v>49309</v>
      </c>
      <c r="K9614" t="s">
        <v>9732</v>
      </c>
      <c r="L9614">
        <v>1969</v>
      </c>
      <c r="M9614" t="s">
        <v>9733</v>
      </c>
      <c r="N9614" t="s">
        <v>76</v>
      </c>
      <c r="P9614" t="s">
        <v>34</v>
      </c>
      <c r="Q9614" t="s">
        <v>9734</v>
      </c>
      <c r="R9614" t="s">
        <v>9735</v>
      </c>
    </row>
    <row r="9615" spans="1:18" x14ac:dyDescent="0.35">
      <c r="A9615">
        <f t="shared" si="150"/>
        <v>2009</v>
      </c>
      <c r="B9615" t="s">
        <v>3000</v>
      </c>
      <c r="C9615" t="s">
        <v>18</v>
      </c>
      <c r="D9615" t="s">
        <v>22</v>
      </c>
      <c r="E9615">
        <v>61.4</v>
      </c>
      <c r="F9615">
        <v>68648.75</v>
      </c>
      <c r="G9615">
        <v>41495.21</v>
      </c>
      <c r="H9615" s="2">
        <v>39570</v>
      </c>
      <c r="I9615" s="2">
        <v>39864</v>
      </c>
      <c r="J9615" s="2">
        <v>49309</v>
      </c>
      <c r="K9615" t="s">
        <v>3001</v>
      </c>
      <c r="L9615">
        <v>3186</v>
      </c>
      <c r="M9615" t="s">
        <v>889</v>
      </c>
      <c r="N9615" t="s">
        <v>55</v>
      </c>
      <c r="O9615" t="s">
        <v>3002</v>
      </c>
      <c r="P9615" t="s">
        <v>34</v>
      </c>
      <c r="Q9615" t="s">
        <v>3003</v>
      </c>
      <c r="R9615" t="s">
        <v>1001</v>
      </c>
    </row>
    <row r="9616" spans="1:18" x14ac:dyDescent="0.35">
      <c r="A9616">
        <f t="shared" si="150"/>
        <v>2011</v>
      </c>
      <c r="B9616" t="s">
        <v>12566</v>
      </c>
      <c r="C9616" t="s">
        <v>18</v>
      </c>
      <c r="D9616" t="s">
        <v>22</v>
      </c>
      <c r="E9616">
        <v>61.44</v>
      </c>
      <c r="F9616">
        <v>66080.924999999988</v>
      </c>
      <c r="G9616">
        <v>27426.34</v>
      </c>
      <c r="H9616" s="2">
        <v>40735</v>
      </c>
      <c r="I9616" s="2">
        <v>40777</v>
      </c>
      <c r="J9616" s="2">
        <v>50040</v>
      </c>
      <c r="K9616" t="s">
        <v>12567</v>
      </c>
      <c r="L9616">
        <v>4571</v>
      </c>
      <c r="M9616" t="s">
        <v>12568</v>
      </c>
      <c r="N9616" t="s">
        <v>210</v>
      </c>
      <c r="O9616" t="s">
        <v>6118</v>
      </c>
      <c r="P9616" t="s">
        <v>34</v>
      </c>
      <c r="Q9616" t="s">
        <v>6119</v>
      </c>
      <c r="R9616" t="s">
        <v>2260</v>
      </c>
    </row>
    <row r="9617" spans="1:18" x14ac:dyDescent="0.35">
      <c r="A9617">
        <f t="shared" si="150"/>
        <v>2012</v>
      </c>
      <c r="B9617" t="s">
        <v>4542</v>
      </c>
      <c r="C9617" t="s">
        <v>18</v>
      </c>
      <c r="D9617" t="s">
        <v>22</v>
      </c>
      <c r="E9617">
        <v>61.5</v>
      </c>
      <c r="F9617">
        <v>50914.05</v>
      </c>
      <c r="G9617">
        <v>19429.61</v>
      </c>
      <c r="H9617" s="2">
        <v>39570</v>
      </c>
      <c r="I9617" s="2">
        <v>41128</v>
      </c>
      <c r="J9617" s="2">
        <v>50405</v>
      </c>
      <c r="K9617" t="s">
        <v>4543</v>
      </c>
      <c r="L9617">
        <v>6383</v>
      </c>
      <c r="M9617" t="s">
        <v>4544</v>
      </c>
      <c r="N9617" t="s">
        <v>71</v>
      </c>
      <c r="O9617" t="s">
        <v>4545</v>
      </c>
      <c r="P9617" t="s">
        <v>34</v>
      </c>
      <c r="Q9617" t="s">
        <v>2342</v>
      </c>
      <c r="R9617" t="s">
        <v>4290</v>
      </c>
    </row>
    <row r="9618" spans="1:18" x14ac:dyDescent="0.35">
      <c r="A9618">
        <f t="shared" si="150"/>
        <v>2012</v>
      </c>
      <c r="B9618" t="s">
        <v>10154</v>
      </c>
      <c r="C9618" t="s">
        <v>18</v>
      </c>
      <c r="D9618" t="s">
        <v>19</v>
      </c>
      <c r="E9618">
        <v>61.5</v>
      </c>
      <c r="F9618">
        <v>49819.25</v>
      </c>
      <c r="G9618">
        <v>21023.72</v>
      </c>
      <c r="H9618" s="2">
        <v>40770</v>
      </c>
      <c r="I9618" s="2">
        <v>41102</v>
      </c>
      <c r="J9618" s="2">
        <v>50405</v>
      </c>
      <c r="K9618" t="s">
        <v>10155</v>
      </c>
      <c r="L9618">
        <v>1348</v>
      </c>
      <c r="M9618" t="s">
        <v>7691</v>
      </c>
      <c r="N9618" t="s">
        <v>21</v>
      </c>
      <c r="O9618" t="s">
        <v>10156</v>
      </c>
      <c r="P9618" t="s">
        <v>34</v>
      </c>
      <c r="Q9618" t="s">
        <v>10157</v>
      </c>
      <c r="R9618" t="s">
        <v>200</v>
      </c>
    </row>
    <row r="9619" spans="1:18" x14ac:dyDescent="0.35">
      <c r="A9619">
        <f t="shared" si="150"/>
        <v>2014</v>
      </c>
      <c r="B9619" t="s">
        <v>8654</v>
      </c>
      <c r="C9619" t="s">
        <v>18</v>
      </c>
      <c r="D9619" t="s">
        <v>19</v>
      </c>
      <c r="E9619">
        <v>61.56</v>
      </c>
      <c r="F9619">
        <v>62760.5</v>
      </c>
      <c r="G9619">
        <v>17698.469999999998</v>
      </c>
      <c r="H9619" s="2">
        <v>40337</v>
      </c>
      <c r="I9619" s="2">
        <v>41688</v>
      </c>
      <c r="J9619" s="2">
        <v>51135</v>
      </c>
      <c r="K9619" t="s">
        <v>8655</v>
      </c>
      <c r="L9619">
        <v>4932</v>
      </c>
      <c r="M9619" t="s">
        <v>4736</v>
      </c>
      <c r="N9619" t="s">
        <v>51</v>
      </c>
      <c r="P9619" t="s">
        <v>34</v>
      </c>
      <c r="Q9619" t="s">
        <v>6721</v>
      </c>
      <c r="R9619" t="s">
        <v>1946</v>
      </c>
    </row>
    <row r="9620" spans="1:18" x14ac:dyDescent="0.35">
      <c r="A9620">
        <f t="shared" si="150"/>
        <v>2015</v>
      </c>
      <c r="B9620" t="s">
        <v>13285</v>
      </c>
      <c r="C9620" t="s">
        <v>18</v>
      </c>
      <c r="D9620" t="s">
        <v>22</v>
      </c>
      <c r="E9620">
        <v>61.56</v>
      </c>
      <c r="F9620">
        <v>66079.649999999994</v>
      </c>
      <c r="G9620">
        <v>13810.64</v>
      </c>
      <c r="H9620" s="2">
        <v>40780</v>
      </c>
      <c r="I9620" s="2">
        <v>42272</v>
      </c>
      <c r="J9620" s="2">
        <v>49674</v>
      </c>
      <c r="K9620" t="s">
        <v>13286</v>
      </c>
      <c r="L9620">
        <v>9402</v>
      </c>
      <c r="M9620" t="s">
        <v>13287</v>
      </c>
      <c r="N9620" t="s">
        <v>32</v>
      </c>
      <c r="P9620" t="s">
        <v>34</v>
      </c>
      <c r="Q9620" t="s">
        <v>751</v>
      </c>
      <c r="R9620" t="s">
        <v>3300</v>
      </c>
    </row>
    <row r="9621" spans="1:18" x14ac:dyDescent="0.35">
      <c r="A9621">
        <f t="shared" si="150"/>
        <v>2008</v>
      </c>
      <c r="B9621" t="s">
        <v>4916</v>
      </c>
      <c r="C9621" t="s">
        <v>18</v>
      </c>
      <c r="D9621" t="s">
        <v>22</v>
      </c>
      <c r="E9621">
        <v>61.6</v>
      </c>
      <c r="F9621">
        <v>65145.037000000004</v>
      </c>
      <c r="G9621">
        <v>31204.47</v>
      </c>
      <c r="H9621" s="2">
        <v>39570</v>
      </c>
      <c r="I9621" s="2">
        <v>39759</v>
      </c>
      <c r="J9621" s="2">
        <v>48944</v>
      </c>
      <c r="K9621" t="s">
        <v>4917</v>
      </c>
      <c r="L9621">
        <v>8620</v>
      </c>
      <c r="M9621" t="s">
        <v>536</v>
      </c>
      <c r="N9621" t="s">
        <v>53</v>
      </c>
      <c r="O9621" t="s">
        <v>4918</v>
      </c>
      <c r="P9621" t="s">
        <v>34</v>
      </c>
      <c r="Q9621" t="s">
        <v>4101</v>
      </c>
      <c r="R9621" t="s">
        <v>4015</v>
      </c>
    </row>
    <row r="9622" spans="1:18" x14ac:dyDescent="0.35">
      <c r="A9622">
        <f t="shared" si="150"/>
        <v>2015</v>
      </c>
      <c r="B9622" t="s">
        <v>10388</v>
      </c>
      <c r="C9622" t="s">
        <v>18</v>
      </c>
      <c r="D9622" t="s">
        <v>22</v>
      </c>
      <c r="E9622">
        <v>61.6</v>
      </c>
      <c r="F9622">
        <v>58422.825000000004</v>
      </c>
      <c r="G9622">
        <v>14079.91</v>
      </c>
      <c r="H9622" s="2">
        <v>40612</v>
      </c>
      <c r="I9622" s="2">
        <v>42083</v>
      </c>
      <c r="J9622" s="2">
        <v>49674</v>
      </c>
      <c r="K9622" t="s">
        <v>10389</v>
      </c>
      <c r="L9622">
        <v>8228</v>
      </c>
      <c r="M9622" t="s">
        <v>10390</v>
      </c>
      <c r="N9622" t="s">
        <v>408</v>
      </c>
      <c r="P9622" t="s">
        <v>34</v>
      </c>
      <c r="Q9622" t="s">
        <v>8398</v>
      </c>
      <c r="R9622" t="s">
        <v>66</v>
      </c>
    </row>
    <row r="9623" spans="1:18" x14ac:dyDescent="0.35">
      <c r="A9623">
        <f t="shared" si="150"/>
        <v>2011</v>
      </c>
      <c r="B9623" t="s">
        <v>10467</v>
      </c>
      <c r="C9623" t="s">
        <v>18</v>
      </c>
      <c r="D9623" t="s">
        <v>22</v>
      </c>
      <c r="E9623">
        <v>61.6</v>
      </c>
      <c r="F9623">
        <v>47892.3</v>
      </c>
      <c r="G9623">
        <v>19877.289999999997</v>
      </c>
      <c r="H9623" s="2">
        <v>40623</v>
      </c>
      <c r="I9623" s="2">
        <v>40897</v>
      </c>
      <c r="J9623" s="2">
        <v>50040</v>
      </c>
      <c r="K9623" t="s">
        <v>10468</v>
      </c>
      <c r="L9623">
        <v>3418</v>
      </c>
      <c r="M9623" t="s">
        <v>10469</v>
      </c>
      <c r="N9623" t="s">
        <v>51</v>
      </c>
      <c r="P9623" t="s">
        <v>34</v>
      </c>
      <c r="Q9623" t="s">
        <v>3284</v>
      </c>
      <c r="R9623" t="s">
        <v>569</v>
      </c>
    </row>
    <row r="9624" spans="1:18" x14ac:dyDescent="0.35">
      <c r="A9624">
        <f t="shared" si="150"/>
        <v>2014</v>
      </c>
      <c r="B9624" t="s">
        <v>10678</v>
      </c>
      <c r="C9624" t="s">
        <v>18</v>
      </c>
      <c r="D9624" t="s">
        <v>22</v>
      </c>
      <c r="E9624">
        <v>61.6</v>
      </c>
      <c r="F9624">
        <v>51453.674999999996</v>
      </c>
      <c r="G9624">
        <v>12400.34</v>
      </c>
      <c r="H9624" s="2">
        <v>40637</v>
      </c>
      <c r="I9624" s="2">
        <v>41858</v>
      </c>
      <c r="J9624" s="2">
        <v>49309</v>
      </c>
      <c r="K9624" t="s">
        <v>10679</v>
      </c>
      <c r="L9624">
        <v>5106</v>
      </c>
      <c r="M9624" t="s">
        <v>2391</v>
      </c>
      <c r="N9624" t="s">
        <v>28</v>
      </c>
      <c r="P9624" t="s">
        <v>34</v>
      </c>
      <c r="Q9624" t="s">
        <v>5384</v>
      </c>
      <c r="R9624" t="s">
        <v>578</v>
      </c>
    </row>
    <row r="9625" spans="1:18" x14ac:dyDescent="0.35">
      <c r="A9625">
        <f t="shared" si="150"/>
        <v>2014</v>
      </c>
      <c r="B9625" t="s">
        <v>11829</v>
      </c>
      <c r="C9625" t="s">
        <v>18</v>
      </c>
      <c r="D9625" t="s">
        <v>22</v>
      </c>
      <c r="E9625">
        <v>61.6</v>
      </c>
      <c r="F9625">
        <v>62523.035000000003</v>
      </c>
      <c r="G9625">
        <v>15068.039999999999</v>
      </c>
      <c r="H9625" s="2">
        <v>40694</v>
      </c>
      <c r="I9625" s="2">
        <v>41895</v>
      </c>
      <c r="J9625" s="2">
        <v>49309</v>
      </c>
      <c r="K9625" t="s">
        <v>11830</v>
      </c>
      <c r="L9625">
        <v>7543</v>
      </c>
      <c r="M9625" t="s">
        <v>3044</v>
      </c>
      <c r="N9625" t="s">
        <v>99</v>
      </c>
      <c r="P9625" t="s">
        <v>34</v>
      </c>
      <c r="Q9625" t="s">
        <v>11831</v>
      </c>
      <c r="R9625" t="s">
        <v>11832</v>
      </c>
    </row>
    <row r="9626" spans="1:18" x14ac:dyDescent="0.35">
      <c r="A9626">
        <f t="shared" si="150"/>
        <v>2009</v>
      </c>
      <c r="B9626" t="s">
        <v>3092</v>
      </c>
      <c r="C9626" t="s">
        <v>18</v>
      </c>
      <c r="D9626" t="s">
        <v>22</v>
      </c>
      <c r="E9626">
        <v>61.67</v>
      </c>
      <c r="F9626">
        <v>66578.290000000008</v>
      </c>
      <c r="G9626">
        <v>30785.51</v>
      </c>
      <c r="H9626" s="2">
        <v>39570</v>
      </c>
      <c r="I9626" s="2">
        <v>40128</v>
      </c>
      <c r="J9626" s="2">
        <v>49309</v>
      </c>
      <c r="K9626" t="s">
        <v>3093</v>
      </c>
      <c r="L9626">
        <v>6221</v>
      </c>
      <c r="M9626" t="s">
        <v>1798</v>
      </c>
      <c r="N9626" t="s">
        <v>179</v>
      </c>
      <c r="O9626" t="s">
        <v>3094</v>
      </c>
      <c r="P9626" t="s">
        <v>34</v>
      </c>
      <c r="Q9626" t="s">
        <v>1046</v>
      </c>
      <c r="R9626" t="s">
        <v>3095</v>
      </c>
    </row>
    <row r="9627" spans="1:18" x14ac:dyDescent="0.35">
      <c r="A9627">
        <f t="shared" si="150"/>
        <v>2010</v>
      </c>
      <c r="B9627" t="s">
        <v>7901</v>
      </c>
      <c r="C9627" t="s">
        <v>18</v>
      </c>
      <c r="D9627" t="s">
        <v>22</v>
      </c>
      <c r="E9627">
        <v>61.7</v>
      </c>
      <c r="F9627">
        <v>67213.974999999991</v>
      </c>
      <c r="G9627">
        <v>35825.039999999994</v>
      </c>
      <c r="H9627" s="2">
        <v>40161</v>
      </c>
      <c r="I9627" s="2">
        <v>40207</v>
      </c>
      <c r="J9627" s="2">
        <v>49674</v>
      </c>
      <c r="K9627" t="s">
        <v>7902</v>
      </c>
      <c r="L9627">
        <v>1214</v>
      </c>
      <c r="M9627" t="s">
        <v>6110</v>
      </c>
      <c r="N9627" t="s">
        <v>332</v>
      </c>
      <c r="O9627" t="s">
        <v>7898</v>
      </c>
      <c r="P9627" t="s">
        <v>34</v>
      </c>
      <c r="Q9627" t="s">
        <v>7899</v>
      </c>
      <c r="R9627" t="s">
        <v>7900</v>
      </c>
    </row>
    <row r="9628" spans="1:18" x14ac:dyDescent="0.35">
      <c r="A9628">
        <f t="shared" si="150"/>
        <v>2013</v>
      </c>
      <c r="B9628" t="s">
        <v>8819</v>
      </c>
      <c r="C9628" t="s">
        <v>18</v>
      </c>
      <c r="D9628" t="s">
        <v>19</v>
      </c>
      <c r="E9628">
        <v>61.7</v>
      </c>
      <c r="F9628">
        <v>76259.299999999988</v>
      </c>
      <c r="G9628">
        <v>25165.61</v>
      </c>
      <c r="H9628" s="2">
        <v>40367</v>
      </c>
      <c r="I9628" s="2">
        <v>41608</v>
      </c>
      <c r="J9628" s="2">
        <v>50770</v>
      </c>
      <c r="K9628" t="s">
        <v>8820</v>
      </c>
      <c r="L9628">
        <v>3052</v>
      </c>
      <c r="M9628" t="s">
        <v>5536</v>
      </c>
      <c r="N9628" t="s">
        <v>51</v>
      </c>
      <c r="P9628" t="s">
        <v>34</v>
      </c>
      <c r="Q9628" t="s">
        <v>6455</v>
      </c>
      <c r="R9628" t="s">
        <v>433</v>
      </c>
    </row>
    <row r="9629" spans="1:18" x14ac:dyDescent="0.35">
      <c r="A9629">
        <f t="shared" si="150"/>
        <v>2012</v>
      </c>
      <c r="B9629" t="s">
        <v>7115</v>
      </c>
      <c r="C9629" t="s">
        <v>18</v>
      </c>
      <c r="D9629" t="s">
        <v>22</v>
      </c>
      <c r="E9629">
        <v>61.8</v>
      </c>
      <c r="F9629">
        <v>67193.174999999988</v>
      </c>
      <c r="G9629">
        <v>27616.400000000005</v>
      </c>
      <c r="H9629" s="2">
        <v>39972</v>
      </c>
      <c r="I9629" s="2">
        <v>40966</v>
      </c>
      <c r="J9629" s="2">
        <v>50405</v>
      </c>
      <c r="K9629" t="s">
        <v>7116</v>
      </c>
      <c r="L9629">
        <v>9244</v>
      </c>
      <c r="M9629" t="s">
        <v>3463</v>
      </c>
      <c r="N9629" t="s">
        <v>32</v>
      </c>
      <c r="P9629" t="s">
        <v>34</v>
      </c>
      <c r="Q9629" t="s">
        <v>7117</v>
      </c>
      <c r="R9629" t="s">
        <v>527</v>
      </c>
    </row>
    <row r="9630" spans="1:18" x14ac:dyDescent="0.35">
      <c r="A9630">
        <f t="shared" si="150"/>
        <v>2011</v>
      </c>
      <c r="B9630" t="s">
        <v>10706</v>
      </c>
      <c r="C9630" t="s">
        <v>18</v>
      </c>
      <c r="D9630" t="s">
        <v>22</v>
      </c>
      <c r="E9630">
        <v>61.87</v>
      </c>
      <c r="F9630">
        <v>72891.369000000006</v>
      </c>
      <c r="G9630">
        <v>32509.550000000003</v>
      </c>
      <c r="H9630" s="2">
        <v>40633</v>
      </c>
      <c r="I9630" s="2">
        <v>40841</v>
      </c>
      <c r="J9630" s="2">
        <v>50040</v>
      </c>
      <c r="K9630" t="s">
        <v>10707</v>
      </c>
      <c r="L9630">
        <v>7215</v>
      </c>
      <c r="M9630" t="s">
        <v>2815</v>
      </c>
      <c r="N9630" t="s">
        <v>99</v>
      </c>
      <c r="P9630" t="s">
        <v>34</v>
      </c>
      <c r="Q9630" t="s">
        <v>10708</v>
      </c>
      <c r="R9630" t="s">
        <v>3944</v>
      </c>
    </row>
    <row r="9631" spans="1:18" x14ac:dyDescent="0.35">
      <c r="A9631">
        <f t="shared" si="150"/>
        <v>2015</v>
      </c>
      <c r="B9631" t="s">
        <v>9290</v>
      </c>
      <c r="C9631" t="s">
        <v>18</v>
      </c>
      <c r="D9631" t="s">
        <v>22</v>
      </c>
      <c r="E9631">
        <v>61.9</v>
      </c>
      <c r="F9631">
        <v>49595.895999999993</v>
      </c>
      <c r="G9631">
        <v>11098.060000000001</v>
      </c>
      <c r="H9631" s="2">
        <v>40469</v>
      </c>
      <c r="I9631" s="2">
        <v>42093</v>
      </c>
      <c r="J9631" s="2">
        <v>49674</v>
      </c>
      <c r="K9631" t="s">
        <v>9291</v>
      </c>
      <c r="L9631">
        <v>7031</v>
      </c>
      <c r="M9631" t="s">
        <v>1251</v>
      </c>
      <c r="N9631" t="s">
        <v>99</v>
      </c>
      <c r="O9631" t="s">
        <v>3807</v>
      </c>
      <c r="P9631" t="s">
        <v>34</v>
      </c>
      <c r="Q9631" t="s">
        <v>3808</v>
      </c>
      <c r="R9631" t="s">
        <v>512</v>
      </c>
    </row>
    <row r="9632" spans="1:18" x14ac:dyDescent="0.35">
      <c r="A9632">
        <f t="shared" si="150"/>
        <v>2011</v>
      </c>
      <c r="B9632" t="s">
        <v>7886</v>
      </c>
      <c r="C9632" t="s">
        <v>18</v>
      </c>
      <c r="D9632" t="s">
        <v>22</v>
      </c>
      <c r="E9632">
        <v>62</v>
      </c>
      <c r="F9632">
        <v>65946.78</v>
      </c>
      <c r="G9632">
        <v>27309.430000000011</v>
      </c>
      <c r="H9632" s="2">
        <v>40159</v>
      </c>
      <c r="I9632" s="2">
        <v>40817</v>
      </c>
      <c r="J9632" s="2">
        <v>50040</v>
      </c>
      <c r="K9632" t="s">
        <v>7887</v>
      </c>
      <c r="L9632">
        <v>4226</v>
      </c>
      <c r="M9632" t="s">
        <v>590</v>
      </c>
      <c r="N9632" t="s">
        <v>210</v>
      </c>
      <c r="O9632" t="s">
        <v>2330</v>
      </c>
      <c r="P9632" t="s">
        <v>34</v>
      </c>
      <c r="Q9632" t="s">
        <v>2331</v>
      </c>
      <c r="R9632" t="s">
        <v>270</v>
      </c>
    </row>
    <row r="9633" spans="1:18" x14ac:dyDescent="0.35">
      <c r="A9633">
        <f t="shared" si="150"/>
        <v>2014</v>
      </c>
      <c r="B9633" t="s">
        <v>10026</v>
      </c>
      <c r="C9633" t="s">
        <v>18</v>
      </c>
      <c r="D9633" t="s">
        <v>22</v>
      </c>
      <c r="E9633">
        <v>62</v>
      </c>
      <c r="F9633">
        <v>50796.974999999999</v>
      </c>
      <c r="G9633">
        <v>12242.06</v>
      </c>
      <c r="H9633" s="2">
        <v>40564</v>
      </c>
      <c r="I9633" s="2">
        <v>41914</v>
      </c>
      <c r="J9633" s="2">
        <v>49309</v>
      </c>
      <c r="K9633" t="s">
        <v>10027</v>
      </c>
      <c r="L9633">
        <v>6313</v>
      </c>
      <c r="M9633" t="s">
        <v>3854</v>
      </c>
      <c r="N9633" t="s">
        <v>895</v>
      </c>
      <c r="P9633" t="s">
        <v>34</v>
      </c>
      <c r="Q9633" t="s">
        <v>1109</v>
      </c>
      <c r="R9633" t="s">
        <v>270</v>
      </c>
    </row>
    <row r="9634" spans="1:18" x14ac:dyDescent="0.35">
      <c r="A9634">
        <f t="shared" si="150"/>
        <v>2012</v>
      </c>
      <c r="B9634" t="s">
        <v>10651</v>
      </c>
      <c r="C9634" t="s">
        <v>18</v>
      </c>
      <c r="D9634" t="s">
        <v>22</v>
      </c>
      <c r="E9634">
        <v>62.04</v>
      </c>
      <c r="F9634">
        <v>66585.000000000015</v>
      </c>
      <c r="G9634">
        <v>24170.349999999991</v>
      </c>
      <c r="H9634" s="2">
        <v>40627</v>
      </c>
      <c r="I9634" s="2">
        <v>41172</v>
      </c>
      <c r="J9634" s="2">
        <v>50405</v>
      </c>
      <c r="K9634" t="s">
        <v>10652</v>
      </c>
      <c r="L9634">
        <v>8737</v>
      </c>
      <c r="M9634" t="s">
        <v>1692</v>
      </c>
      <c r="N9634" t="s">
        <v>32</v>
      </c>
      <c r="O9634" t="s">
        <v>7282</v>
      </c>
      <c r="P9634" t="s">
        <v>86</v>
      </c>
      <c r="Q9634" t="s">
        <v>7283</v>
      </c>
      <c r="R9634" t="s">
        <v>7284</v>
      </c>
    </row>
    <row r="9635" spans="1:18" x14ac:dyDescent="0.35">
      <c r="A9635">
        <f t="shared" si="150"/>
        <v>2009</v>
      </c>
      <c r="B9635" t="s">
        <v>4766</v>
      </c>
      <c r="C9635" t="s">
        <v>18</v>
      </c>
      <c r="D9635" t="s">
        <v>19</v>
      </c>
      <c r="E9635">
        <v>62.1</v>
      </c>
      <c r="F9635">
        <v>67049.875</v>
      </c>
      <c r="G9635">
        <v>48946.39</v>
      </c>
      <c r="H9635" s="2">
        <v>39569</v>
      </c>
      <c r="I9635" s="2">
        <v>40021</v>
      </c>
      <c r="J9635" s="2">
        <v>49309</v>
      </c>
      <c r="K9635" t="s">
        <v>4767</v>
      </c>
      <c r="L9635">
        <v>1712</v>
      </c>
      <c r="M9635" t="s">
        <v>2861</v>
      </c>
      <c r="N9635" t="s">
        <v>55</v>
      </c>
      <c r="P9635" t="s">
        <v>34</v>
      </c>
      <c r="Q9635" t="s">
        <v>4768</v>
      </c>
      <c r="R9635" t="s">
        <v>3585</v>
      </c>
    </row>
    <row r="9636" spans="1:18" x14ac:dyDescent="0.35">
      <c r="A9636">
        <f t="shared" si="150"/>
        <v>2014</v>
      </c>
      <c r="B9636" t="s">
        <v>11871</v>
      </c>
      <c r="C9636" t="s">
        <v>18</v>
      </c>
      <c r="D9636" t="s">
        <v>22</v>
      </c>
      <c r="E9636">
        <v>62.2</v>
      </c>
      <c r="F9636">
        <v>61863.9</v>
      </c>
      <c r="G9636">
        <v>14909.190000000002</v>
      </c>
      <c r="H9636" s="2">
        <v>40697</v>
      </c>
      <c r="I9636" s="2">
        <v>41909</v>
      </c>
      <c r="J9636" s="2">
        <v>49309</v>
      </c>
      <c r="K9636" t="s">
        <v>11872</v>
      </c>
      <c r="L9636">
        <v>9230</v>
      </c>
      <c r="M9636" t="s">
        <v>3291</v>
      </c>
      <c r="N9636" t="s">
        <v>32</v>
      </c>
      <c r="P9636" t="s">
        <v>34</v>
      </c>
      <c r="Q9636" t="s">
        <v>11873</v>
      </c>
      <c r="R9636" t="s">
        <v>512</v>
      </c>
    </row>
    <row r="9637" spans="1:18" x14ac:dyDescent="0.35">
      <c r="A9637">
        <f t="shared" si="150"/>
        <v>2013</v>
      </c>
      <c r="B9637" t="s">
        <v>14443</v>
      </c>
      <c r="C9637" t="s">
        <v>18</v>
      </c>
      <c r="D9637" t="s">
        <v>22</v>
      </c>
      <c r="E9637">
        <v>62.22</v>
      </c>
      <c r="F9637">
        <v>67275.289999999994</v>
      </c>
      <c r="G9637">
        <v>16740.739999999998</v>
      </c>
      <c r="H9637" s="2">
        <v>40850</v>
      </c>
      <c r="I9637" s="2">
        <v>41583</v>
      </c>
      <c r="J9637" s="2">
        <v>50770</v>
      </c>
      <c r="K9637" t="s">
        <v>14444</v>
      </c>
      <c r="L9637">
        <v>1880</v>
      </c>
      <c r="M9637" t="s">
        <v>49</v>
      </c>
      <c r="N9637" t="s">
        <v>21</v>
      </c>
      <c r="O9637" t="s">
        <v>14445</v>
      </c>
      <c r="P9637" t="s">
        <v>34</v>
      </c>
      <c r="Q9637" t="s">
        <v>258</v>
      </c>
      <c r="R9637" t="s">
        <v>1952</v>
      </c>
    </row>
    <row r="9638" spans="1:18" x14ac:dyDescent="0.35">
      <c r="A9638">
        <f t="shared" si="150"/>
        <v>2011</v>
      </c>
      <c r="B9638" t="s">
        <v>13146</v>
      </c>
      <c r="C9638" t="s">
        <v>18</v>
      </c>
      <c r="D9638" t="s">
        <v>22</v>
      </c>
      <c r="E9638">
        <v>62.28</v>
      </c>
      <c r="F9638">
        <v>61009.200000000004</v>
      </c>
      <c r="G9638">
        <v>27210.1</v>
      </c>
      <c r="H9638" s="2">
        <v>40771</v>
      </c>
      <c r="I9638" s="2">
        <v>40878</v>
      </c>
      <c r="J9638" s="2">
        <v>50040</v>
      </c>
      <c r="K9638" t="s">
        <v>13147</v>
      </c>
      <c r="L9638">
        <v>7554</v>
      </c>
      <c r="M9638" t="s">
        <v>4994</v>
      </c>
      <c r="N9638" t="s">
        <v>99</v>
      </c>
      <c r="P9638" t="s">
        <v>34</v>
      </c>
      <c r="Q9638" t="s">
        <v>4802</v>
      </c>
      <c r="R9638" t="s">
        <v>13148</v>
      </c>
    </row>
    <row r="9639" spans="1:18" x14ac:dyDescent="0.35">
      <c r="A9639">
        <f t="shared" si="150"/>
        <v>2011</v>
      </c>
      <c r="B9639" t="s">
        <v>9140</v>
      </c>
      <c r="C9639" t="s">
        <v>18</v>
      </c>
      <c r="D9639" t="s">
        <v>22</v>
      </c>
      <c r="E9639">
        <v>62.3</v>
      </c>
      <c r="F9639">
        <v>51836.72800000001</v>
      </c>
      <c r="G9639">
        <v>21466.29</v>
      </c>
      <c r="H9639" s="2">
        <v>40443</v>
      </c>
      <c r="I9639" s="2">
        <v>40871</v>
      </c>
      <c r="J9639" s="2">
        <v>50040</v>
      </c>
      <c r="K9639" t="s">
        <v>9141</v>
      </c>
      <c r="L9639">
        <v>9642</v>
      </c>
      <c r="M9639" t="s">
        <v>1993</v>
      </c>
      <c r="N9639" t="s">
        <v>32</v>
      </c>
      <c r="O9639" t="s">
        <v>9142</v>
      </c>
      <c r="P9639" t="s">
        <v>34</v>
      </c>
      <c r="Q9639" t="s">
        <v>9143</v>
      </c>
      <c r="R9639" t="s">
        <v>366</v>
      </c>
    </row>
    <row r="9640" spans="1:18" x14ac:dyDescent="0.35">
      <c r="A9640">
        <f t="shared" si="150"/>
        <v>2013</v>
      </c>
      <c r="B9640" t="s">
        <v>9332</v>
      </c>
      <c r="C9640" t="s">
        <v>18</v>
      </c>
      <c r="D9640" t="s">
        <v>22</v>
      </c>
      <c r="E9640">
        <v>62.4</v>
      </c>
      <c r="F9640">
        <v>63122.099999999991</v>
      </c>
      <c r="G9640">
        <v>16916.760000000002</v>
      </c>
      <c r="H9640" s="2">
        <v>40476</v>
      </c>
      <c r="I9640" s="2">
        <v>41624</v>
      </c>
      <c r="J9640" s="2">
        <v>50770</v>
      </c>
      <c r="K9640" t="s">
        <v>9333</v>
      </c>
      <c r="L9640">
        <v>8197</v>
      </c>
      <c r="M9640" t="s">
        <v>940</v>
      </c>
      <c r="N9640" t="s">
        <v>53</v>
      </c>
      <c r="O9640" t="s">
        <v>9334</v>
      </c>
      <c r="P9640" t="s">
        <v>86</v>
      </c>
      <c r="Q9640" t="s">
        <v>2371</v>
      </c>
      <c r="R9640" t="s">
        <v>9335</v>
      </c>
    </row>
    <row r="9641" spans="1:18" x14ac:dyDescent="0.35">
      <c r="A9641">
        <f t="shared" si="150"/>
        <v>2014</v>
      </c>
      <c r="B9641" t="s">
        <v>10453</v>
      </c>
      <c r="C9641" t="s">
        <v>18</v>
      </c>
      <c r="D9641" t="s">
        <v>22</v>
      </c>
      <c r="E9641">
        <v>62.4</v>
      </c>
      <c r="F9641">
        <v>59720.514000000003</v>
      </c>
      <c r="G9641">
        <v>14332.919999999995</v>
      </c>
      <c r="H9641" s="2">
        <v>40623</v>
      </c>
      <c r="I9641" s="2">
        <v>41996</v>
      </c>
      <c r="J9641" s="2">
        <v>49309</v>
      </c>
      <c r="K9641" t="s">
        <v>10454</v>
      </c>
      <c r="L9641">
        <v>5642</v>
      </c>
      <c r="M9641" t="s">
        <v>10455</v>
      </c>
      <c r="N9641" t="s">
        <v>28</v>
      </c>
      <c r="P9641" t="s">
        <v>34</v>
      </c>
      <c r="Q9641" t="s">
        <v>10456</v>
      </c>
      <c r="R9641" t="s">
        <v>264</v>
      </c>
    </row>
    <row r="9642" spans="1:18" x14ac:dyDescent="0.35">
      <c r="A9642">
        <f t="shared" si="150"/>
        <v>2011</v>
      </c>
      <c r="B9642" t="s">
        <v>12100</v>
      </c>
      <c r="C9642" t="s">
        <v>18</v>
      </c>
      <c r="D9642" t="s">
        <v>22</v>
      </c>
      <c r="E9642">
        <v>62.4</v>
      </c>
      <c r="F9642">
        <v>73427.02399999999</v>
      </c>
      <c r="G9642">
        <v>30407.090000000011</v>
      </c>
      <c r="H9642" s="2">
        <v>40709</v>
      </c>
      <c r="I9642" s="2">
        <v>40891</v>
      </c>
      <c r="J9642" s="2">
        <v>50040</v>
      </c>
      <c r="K9642" t="s">
        <v>12101</v>
      </c>
      <c r="L9642">
        <v>6965</v>
      </c>
      <c r="M9642" t="s">
        <v>2564</v>
      </c>
      <c r="N9642" t="s">
        <v>42</v>
      </c>
      <c r="O9642" t="s">
        <v>12102</v>
      </c>
      <c r="P9642" t="s">
        <v>34</v>
      </c>
      <c r="Q9642" t="s">
        <v>12103</v>
      </c>
      <c r="R9642" t="s">
        <v>12104</v>
      </c>
    </row>
    <row r="9643" spans="1:18" x14ac:dyDescent="0.35">
      <c r="A9643">
        <f t="shared" si="150"/>
        <v>2015</v>
      </c>
      <c r="B9643" t="s">
        <v>12470</v>
      </c>
      <c r="C9643" t="s">
        <v>18</v>
      </c>
      <c r="D9643" t="s">
        <v>22</v>
      </c>
      <c r="E9643">
        <v>62.4</v>
      </c>
      <c r="F9643">
        <v>70243.600000000006</v>
      </c>
      <c r="G9643">
        <v>15718.390000000001</v>
      </c>
      <c r="H9643" s="2">
        <v>40728</v>
      </c>
      <c r="I9643" s="2">
        <v>42075</v>
      </c>
      <c r="J9643" s="2">
        <v>49674</v>
      </c>
      <c r="K9643" t="s">
        <v>12471</v>
      </c>
      <c r="L9643">
        <v>8636</v>
      </c>
      <c r="M9643" t="s">
        <v>2699</v>
      </c>
      <c r="N9643" t="s">
        <v>53</v>
      </c>
      <c r="P9643" t="s">
        <v>34</v>
      </c>
      <c r="Q9643" t="s">
        <v>1552</v>
      </c>
      <c r="R9643" t="s">
        <v>270</v>
      </c>
    </row>
    <row r="9644" spans="1:18" x14ac:dyDescent="0.35">
      <c r="A9644">
        <f t="shared" si="150"/>
        <v>2012</v>
      </c>
      <c r="B9644" t="s">
        <v>14412</v>
      </c>
      <c r="C9644" t="s">
        <v>18</v>
      </c>
      <c r="D9644" t="s">
        <v>22</v>
      </c>
      <c r="E9644">
        <v>62.4</v>
      </c>
      <c r="F9644">
        <v>65341.799999999996</v>
      </c>
      <c r="G9644">
        <v>24935.459999999995</v>
      </c>
      <c r="H9644" s="2">
        <v>40849</v>
      </c>
      <c r="I9644" s="2">
        <v>40967</v>
      </c>
      <c r="J9644" s="2">
        <v>50405</v>
      </c>
      <c r="K9644" t="s">
        <v>14413</v>
      </c>
      <c r="L9644">
        <v>5465</v>
      </c>
      <c r="M9644" t="s">
        <v>13191</v>
      </c>
      <c r="N9644" t="s">
        <v>28</v>
      </c>
      <c r="O9644" t="s">
        <v>14414</v>
      </c>
    </row>
    <row r="9645" spans="1:18" x14ac:dyDescent="0.35">
      <c r="A9645">
        <f t="shared" si="150"/>
        <v>2011</v>
      </c>
      <c r="B9645" t="s">
        <v>10223</v>
      </c>
      <c r="C9645" t="s">
        <v>18</v>
      </c>
      <c r="D9645" t="s">
        <v>22</v>
      </c>
      <c r="E9645">
        <v>62.56</v>
      </c>
      <c r="F9645">
        <v>69300.289000000004</v>
      </c>
      <c r="G9645">
        <v>30907.919999999998</v>
      </c>
      <c r="H9645" s="2">
        <v>40599</v>
      </c>
      <c r="I9645" s="2">
        <v>40695</v>
      </c>
      <c r="J9645" s="2">
        <v>50040</v>
      </c>
      <c r="K9645" t="s">
        <v>10224</v>
      </c>
      <c r="L9645">
        <v>7082</v>
      </c>
      <c r="M9645" t="s">
        <v>10225</v>
      </c>
      <c r="N9645" t="s">
        <v>99</v>
      </c>
      <c r="O9645" t="s">
        <v>10226</v>
      </c>
      <c r="P9645" t="s">
        <v>34</v>
      </c>
      <c r="Q9645" t="s">
        <v>10227</v>
      </c>
      <c r="R9645" t="s">
        <v>366</v>
      </c>
    </row>
    <row r="9646" spans="1:18" x14ac:dyDescent="0.35">
      <c r="A9646">
        <f t="shared" si="150"/>
        <v>2011</v>
      </c>
      <c r="B9646" t="s">
        <v>14119</v>
      </c>
      <c r="C9646" t="s">
        <v>18</v>
      </c>
      <c r="D9646" t="s">
        <v>22</v>
      </c>
      <c r="E9646">
        <v>62.64</v>
      </c>
      <c r="F9646">
        <v>55933.19999999999</v>
      </c>
      <c r="G9646">
        <v>25225.88</v>
      </c>
      <c r="H9646" s="2">
        <v>40828</v>
      </c>
      <c r="I9646" s="2">
        <v>40865</v>
      </c>
      <c r="J9646" s="2">
        <v>50040</v>
      </c>
      <c r="K9646" t="s">
        <v>14120</v>
      </c>
      <c r="L9646">
        <v>4938</v>
      </c>
      <c r="M9646" t="s">
        <v>6923</v>
      </c>
      <c r="N9646" t="s">
        <v>51</v>
      </c>
      <c r="P9646" t="s">
        <v>34</v>
      </c>
      <c r="Q9646" t="s">
        <v>12355</v>
      </c>
      <c r="R9646" t="s">
        <v>270</v>
      </c>
    </row>
    <row r="9647" spans="1:18" x14ac:dyDescent="0.35">
      <c r="A9647">
        <f t="shared" si="150"/>
        <v>2017</v>
      </c>
      <c r="B9647" t="s">
        <v>14365</v>
      </c>
      <c r="C9647" t="s">
        <v>18</v>
      </c>
      <c r="D9647" t="s">
        <v>19</v>
      </c>
      <c r="E9647">
        <v>62.64</v>
      </c>
      <c r="F9647">
        <v>64333.700000000012</v>
      </c>
      <c r="G9647">
        <v>11065.400000000001</v>
      </c>
      <c r="H9647" s="2">
        <v>40843</v>
      </c>
      <c r="I9647" s="2">
        <v>42825</v>
      </c>
      <c r="J9647" s="2">
        <v>50405</v>
      </c>
      <c r="K9647" t="s">
        <v>14366</v>
      </c>
      <c r="L9647">
        <v>3088</v>
      </c>
      <c r="M9647" t="s">
        <v>1802</v>
      </c>
      <c r="N9647" t="s">
        <v>51</v>
      </c>
      <c r="P9647" t="s">
        <v>34</v>
      </c>
      <c r="Q9647" t="s">
        <v>9295</v>
      </c>
      <c r="R9647" t="s">
        <v>66</v>
      </c>
    </row>
    <row r="9648" spans="1:18" x14ac:dyDescent="0.35">
      <c r="A9648">
        <f t="shared" si="150"/>
        <v>2015</v>
      </c>
      <c r="B9648" t="s">
        <v>12025</v>
      </c>
      <c r="C9648" t="s">
        <v>18</v>
      </c>
      <c r="D9648" t="s">
        <v>22</v>
      </c>
      <c r="E9648">
        <v>62.68</v>
      </c>
      <c r="F9648">
        <v>61646.520000000004</v>
      </c>
      <c r="G9648">
        <v>13130.7</v>
      </c>
      <c r="H9648" s="2">
        <v>40712</v>
      </c>
      <c r="I9648" s="2">
        <v>42269</v>
      </c>
      <c r="J9648" s="2">
        <v>49674</v>
      </c>
      <c r="K9648" t="s">
        <v>12026</v>
      </c>
      <c r="L9648">
        <v>6122</v>
      </c>
      <c r="M9648" t="s">
        <v>924</v>
      </c>
      <c r="N9648" t="s">
        <v>179</v>
      </c>
      <c r="P9648" t="s">
        <v>34</v>
      </c>
      <c r="Q9648" t="s">
        <v>7579</v>
      </c>
      <c r="R9648" t="s">
        <v>946</v>
      </c>
    </row>
    <row r="9649" spans="1:18" x14ac:dyDescent="0.35">
      <c r="A9649">
        <f t="shared" si="150"/>
        <v>2012</v>
      </c>
      <c r="B9649" t="s">
        <v>4858</v>
      </c>
      <c r="C9649" t="s">
        <v>18</v>
      </c>
      <c r="D9649" t="s">
        <v>22</v>
      </c>
      <c r="E9649">
        <v>62.7</v>
      </c>
      <c r="F9649">
        <v>55373.774999999994</v>
      </c>
      <c r="G9649">
        <v>18663.570000000003</v>
      </c>
      <c r="H9649" s="2">
        <v>39587</v>
      </c>
      <c r="I9649" s="2">
        <v>41208</v>
      </c>
      <c r="J9649" s="2">
        <v>50405</v>
      </c>
      <c r="K9649" t="s">
        <v>4859</v>
      </c>
      <c r="L9649">
        <v>8330</v>
      </c>
      <c r="M9649" t="s">
        <v>1767</v>
      </c>
      <c r="N9649" t="s">
        <v>53</v>
      </c>
      <c r="O9649" t="s">
        <v>4860</v>
      </c>
      <c r="P9649" t="s">
        <v>86</v>
      </c>
      <c r="Q9649" t="s">
        <v>4861</v>
      </c>
      <c r="R9649" t="s">
        <v>4862</v>
      </c>
    </row>
    <row r="9650" spans="1:18" x14ac:dyDescent="0.35">
      <c r="A9650">
        <f t="shared" si="150"/>
        <v>2013</v>
      </c>
      <c r="B9650" t="s">
        <v>8775</v>
      </c>
      <c r="C9650" t="s">
        <v>18</v>
      </c>
      <c r="D9650" t="s">
        <v>22</v>
      </c>
      <c r="E9650">
        <v>62.7</v>
      </c>
      <c r="F9650">
        <v>66576</v>
      </c>
      <c r="G9650">
        <v>17842.380000000005</v>
      </c>
      <c r="H9650" s="2">
        <v>40376</v>
      </c>
      <c r="I9650" s="2">
        <v>41519</v>
      </c>
      <c r="J9650" s="2">
        <v>50770</v>
      </c>
      <c r="K9650" t="s">
        <v>8776</v>
      </c>
      <c r="L9650">
        <v>6196</v>
      </c>
      <c r="M9650" t="s">
        <v>2180</v>
      </c>
      <c r="N9650" t="s">
        <v>179</v>
      </c>
      <c r="P9650" t="s">
        <v>34</v>
      </c>
      <c r="Q9650" t="s">
        <v>8777</v>
      </c>
      <c r="R9650" t="s">
        <v>569</v>
      </c>
    </row>
    <row r="9651" spans="1:18" x14ac:dyDescent="0.35">
      <c r="A9651">
        <f t="shared" si="150"/>
        <v>2011</v>
      </c>
      <c r="B9651" t="s">
        <v>13992</v>
      </c>
      <c r="C9651" t="s">
        <v>18</v>
      </c>
      <c r="D9651" t="s">
        <v>22</v>
      </c>
      <c r="E9651">
        <v>62.7</v>
      </c>
      <c r="F9651">
        <v>64862.340000000011</v>
      </c>
      <c r="G9651">
        <v>26860.35</v>
      </c>
      <c r="H9651" s="2">
        <v>40819</v>
      </c>
      <c r="I9651" s="2">
        <v>40885</v>
      </c>
      <c r="J9651" s="2">
        <v>50040</v>
      </c>
      <c r="K9651" t="s">
        <v>13993</v>
      </c>
      <c r="L9651">
        <v>4938</v>
      </c>
      <c r="M9651" t="s">
        <v>6923</v>
      </c>
      <c r="N9651" t="s">
        <v>51</v>
      </c>
      <c r="P9651" t="s">
        <v>34</v>
      </c>
      <c r="Q9651" t="s">
        <v>4024</v>
      </c>
      <c r="R9651" t="s">
        <v>932</v>
      </c>
    </row>
    <row r="9652" spans="1:18" x14ac:dyDescent="0.35">
      <c r="A9652">
        <f t="shared" si="150"/>
        <v>2008</v>
      </c>
      <c r="B9652" t="s">
        <v>2343</v>
      </c>
      <c r="C9652" t="s">
        <v>18</v>
      </c>
      <c r="D9652" t="s">
        <v>22</v>
      </c>
      <c r="E9652">
        <v>62.8</v>
      </c>
      <c r="F9652">
        <v>56104.4</v>
      </c>
      <c r="G9652">
        <v>25190.869999999992</v>
      </c>
      <c r="H9652" s="2">
        <v>39570</v>
      </c>
      <c r="I9652" s="2">
        <v>39600</v>
      </c>
      <c r="J9652" s="2">
        <v>48944</v>
      </c>
      <c r="K9652" t="s">
        <v>2344</v>
      </c>
      <c r="L9652">
        <v>9546</v>
      </c>
      <c r="M9652" t="s">
        <v>2345</v>
      </c>
      <c r="N9652" t="s">
        <v>25</v>
      </c>
      <c r="P9652" t="s">
        <v>34</v>
      </c>
      <c r="Q9652" t="s">
        <v>1149</v>
      </c>
      <c r="R9652" t="s">
        <v>465</v>
      </c>
    </row>
    <row r="9653" spans="1:18" x14ac:dyDescent="0.35">
      <c r="A9653">
        <f t="shared" si="150"/>
        <v>2011</v>
      </c>
      <c r="B9653" t="s">
        <v>8202</v>
      </c>
      <c r="C9653" t="s">
        <v>18</v>
      </c>
      <c r="D9653" t="s">
        <v>22</v>
      </c>
      <c r="E9653">
        <v>62.8</v>
      </c>
      <c r="F9653">
        <v>70018.125</v>
      </c>
      <c r="G9653">
        <v>31228.089999999993</v>
      </c>
      <c r="H9653" s="2">
        <v>40234</v>
      </c>
      <c r="I9653" s="2">
        <v>40805</v>
      </c>
      <c r="J9653" s="2">
        <v>50040</v>
      </c>
      <c r="K9653" t="s">
        <v>8203</v>
      </c>
      <c r="L9653">
        <v>8125</v>
      </c>
      <c r="M9653" t="s">
        <v>8204</v>
      </c>
      <c r="N9653" t="s">
        <v>53</v>
      </c>
      <c r="O9653" t="s">
        <v>8205</v>
      </c>
      <c r="P9653" t="s">
        <v>34</v>
      </c>
      <c r="Q9653" t="s">
        <v>8206</v>
      </c>
      <c r="R9653" t="s">
        <v>264</v>
      </c>
    </row>
    <row r="9654" spans="1:18" x14ac:dyDescent="0.35">
      <c r="A9654">
        <f t="shared" si="150"/>
        <v>2010</v>
      </c>
      <c r="B9654" t="s">
        <v>8467</v>
      </c>
      <c r="C9654" t="s">
        <v>18</v>
      </c>
      <c r="D9654" t="s">
        <v>19</v>
      </c>
      <c r="E9654">
        <v>62.8</v>
      </c>
      <c r="F9654">
        <v>68434.874999999985</v>
      </c>
      <c r="G9654">
        <v>37998.19000000001</v>
      </c>
      <c r="H9654" s="2">
        <v>40276</v>
      </c>
      <c r="I9654" s="2">
        <v>40364</v>
      </c>
      <c r="J9654" s="2">
        <v>49674</v>
      </c>
      <c r="K9654" t="s">
        <v>8468</v>
      </c>
      <c r="L9654">
        <v>1258</v>
      </c>
      <c r="M9654" t="s">
        <v>8469</v>
      </c>
      <c r="N9654" t="s">
        <v>332</v>
      </c>
      <c r="O9654" t="s">
        <v>8470</v>
      </c>
      <c r="P9654" t="s">
        <v>86</v>
      </c>
      <c r="Q9654" t="s">
        <v>8471</v>
      </c>
      <c r="R9654" t="s">
        <v>8472</v>
      </c>
    </row>
    <row r="9655" spans="1:18" x14ac:dyDescent="0.35">
      <c r="A9655">
        <f t="shared" si="150"/>
        <v>2008</v>
      </c>
      <c r="B9655" t="s">
        <v>3665</v>
      </c>
      <c r="C9655" t="s">
        <v>18</v>
      </c>
      <c r="D9655" t="s">
        <v>22</v>
      </c>
      <c r="E9655">
        <v>62.93</v>
      </c>
      <c r="F9655">
        <v>60280.700000000004</v>
      </c>
      <c r="G9655">
        <v>33817.49</v>
      </c>
      <c r="H9655" s="2">
        <v>39569</v>
      </c>
      <c r="I9655" s="2">
        <v>39717</v>
      </c>
      <c r="J9655" s="2">
        <v>48944</v>
      </c>
      <c r="K9655" t="s">
        <v>3666</v>
      </c>
      <c r="L9655">
        <v>9054</v>
      </c>
      <c r="M9655" t="s">
        <v>1610</v>
      </c>
      <c r="N9655" t="s">
        <v>318</v>
      </c>
      <c r="P9655" t="s">
        <v>34</v>
      </c>
      <c r="Q9655" t="s">
        <v>3667</v>
      </c>
      <c r="R9655" t="s">
        <v>3668</v>
      </c>
    </row>
    <row r="9656" spans="1:18" x14ac:dyDescent="0.35">
      <c r="A9656">
        <f t="shared" si="150"/>
        <v>2013</v>
      </c>
      <c r="B9656" t="s">
        <v>13594</v>
      </c>
      <c r="C9656" t="s">
        <v>18</v>
      </c>
      <c r="D9656" t="s">
        <v>22</v>
      </c>
      <c r="E9656">
        <v>62.99</v>
      </c>
      <c r="F9656">
        <v>66891.450000000012</v>
      </c>
      <c r="G9656">
        <v>16645.22</v>
      </c>
      <c r="H9656" s="2">
        <v>40836</v>
      </c>
      <c r="I9656" s="2">
        <v>41509</v>
      </c>
      <c r="J9656" s="2">
        <v>50770</v>
      </c>
      <c r="K9656" t="s">
        <v>13595</v>
      </c>
      <c r="L9656">
        <v>5325</v>
      </c>
      <c r="M9656" t="s">
        <v>5028</v>
      </c>
      <c r="N9656" t="s">
        <v>28</v>
      </c>
      <c r="O9656" t="s">
        <v>13596</v>
      </c>
    </row>
    <row r="9657" spans="1:18" x14ac:dyDescent="0.35">
      <c r="A9657">
        <f t="shared" si="150"/>
        <v>2009</v>
      </c>
      <c r="B9657" t="s">
        <v>3413</v>
      </c>
      <c r="C9657" t="s">
        <v>18</v>
      </c>
      <c r="D9657" t="s">
        <v>22</v>
      </c>
      <c r="E9657">
        <v>63</v>
      </c>
      <c r="F9657">
        <v>61506.921000000002</v>
      </c>
      <c r="G9657">
        <v>37121.159999999989</v>
      </c>
      <c r="H9657" s="2">
        <v>39570</v>
      </c>
      <c r="I9657" s="2">
        <v>39965</v>
      </c>
      <c r="J9657" s="2">
        <v>49309</v>
      </c>
      <c r="K9657" t="s">
        <v>3414</v>
      </c>
      <c r="L9657">
        <v>1872</v>
      </c>
      <c r="M9657" t="s">
        <v>3415</v>
      </c>
      <c r="N9657" t="s">
        <v>76</v>
      </c>
      <c r="O9657" t="s">
        <v>3416</v>
      </c>
    </row>
    <row r="9658" spans="1:18" x14ac:dyDescent="0.35">
      <c r="A9658">
        <f t="shared" si="150"/>
        <v>2009</v>
      </c>
      <c r="B9658" t="s">
        <v>6180</v>
      </c>
      <c r="C9658" t="s">
        <v>18</v>
      </c>
      <c r="D9658" t="s">
        <v>22</v>
      </c>
      <c r="E9658">
        <v>63</v>
      </c>
      <c r="F9658">
        <v>56761.358000000007</v>
      </c>
      <c r="G9658">
        <v>34257.099999999991</v>
      </c>
      <c r="H9658" s="2">
        <v>39769</v>
      </c>
      <c r="I9658" s="2">
        <v>40132</v>
      </c>
      <c r="J9658" s="2">
        <v>49309</v>
      </c>
      <c r="K9658" t="s">
        <v>6181</v>
      </c>
      <c r="L9658">
        <v>3114</v>
      </c>
      <c r="M9658" t="s">
        <v>3647</v>
      </c>
      <c r="N9658" t="s">
        <v>51</v>
      </c>
      <c r="O9658" t="s">
        <v>6182</v>
      </c>
      <c r="P9658" t="s">
        <v>34</v>
      </c>
      <c r="Q9658" t="s">
        <v>6183</v>
      </c>
      <c r="R9658" t="s">
        <v>200</v>
      </c>
    </row>
    <row r="9659" spans="1:18" x14ac:dyDescent="0.35">
      <c r="A9659">
        <f t="shared" si="150"/>
        <v>2013</v>
      </c>
      <c r="B9659" t="s">
        <v>7960</v>
      </c>
      <c r="C9659" t="s">
        <v>18</v>
      </c>
      <c r="D9659" t="s">
        <v>22</v>
      </c>
      <c r="E9659">
        <v>63</v>
      </c>
      <c r="F9659">
        <v>66288.55</v>
      </c>
      <c r="G9659">
        <v>16495.18</v>
      </c>
      <c r="H9659" s="2">
        <v>40165</v>
      </c>
      <c r="I9659" s="2">
        <v>41548</v>
      </c>
      <c r="J9659" s="2">
        <v>50770</v>
      </c>
      <c r="K9659" t="s">
        <v>7961</v>
      </c>
      <c r="L9659">
        <v>4416</v>
      </c>
      <c r="M9659" t="s">
        <v>3182</v>
      </c>
      <c r="N9659" t="s">
        <v>344</v>
      </c>
      <c r="P9659" t="s">
        <v>86</v>
      </c>
      <c r="Q9659" t="s">
        <v>7962</v>
      </c>
      <c r="R9659" t="s">
        <v>4911</v>
      </c>
    </row>
    <row r="9660" spans="1:18" x14ac:dyDescent="0.35">
      <c r="A9660">
        <f t="shared" si="150"/>
        <v>2015</v>
      </c>
      <c r="B9660" t="s">
        <v>10550</v>
      </c>
      <c r="C9660" t="s">
        <v>18</v>
      </c>
      <c r="D9660" t="s">
        <v>22</v>
      </c>
      <c r="E9660">
        <v>63</v>
      </c>
      <c r="F9660">
        <v>66287.700000000012</v>
      </c>
      <c r="G9660">
        <v>15975.34</v>
      </c>
      <c r="H9660" s="2">
        <v>40624</v>
      </c>
      <c r="I9660" s="2">
        <v>42014</v>
      </c>
      <c r="J9660" s="2">
        <v>49674</v>
      </c>
      <c r="K9660" t="s">
        <v>10551</v>
      </c>
      <c r="L9660">
        <v>9402</v>
      </c>
      <c r="M9660" t="s">
        <v>1222</v>
      </c>
      <c r="N9660" t="s">
        <v>32</v>
      </c>
      <c r="P9660" t="s">
        <v>34</v>
      </c>
      <c r="Q9660" t="s">
        <v>6137</v>
      </c>
      <c r="R9660" t="s">
        <v>270</v>
      </c>
    </row>
    <row r="9661" spans="1:18" x14ac:dyDescent="0.35">
      <c r="A9661">
        <f t="shared" si="150"/>
        <v>2013</v>
      </c>
      <c r="B9661" t="s">
        <v>11149</v>
      </c>
      <c r="C9661" t="s">
        <v>18</v>
      </c>
      <c r="D9661" t="s">
        <v>19</v>
      </c>
      <c r="E9661">
        <v>63</v>
      </c>
      <c r="F9661">
        <v>73316.399999999994</v>
      </c>
      <c r="G9661">
        <v>22260.399999999991</v>
      </c>
      <c r="H9661" s="2">
        <v>40661</v>
      </c>
      <c r="I9661" s="2">
        <v>41565</v>
      </c>
      <c r="J9661" s="2">
        <v>50770</v>
      </c>
      <c r="K9661" t="s">
        <v>11150</v>
      </c>
      <c r="L9661">
        <v>3148</v>
      </c>
      <c r="M9661" t="s">
        <v>4355</v>
      </c>
      <c r="N9661" t="s">
        <v>51</v>
      </c>
      <c r="O9661" t="s">
        <v>11151</v>
      </c>
    </row>
    <row r="9662" spans="1:18" x14ac:dyDescent="0.35">
      <c r="A9662">
        <f t="shared" si="150"/>
        <v>2009</v>
      </c>
      <c r="B9662" t="s">
        <v>4876</v>
      </c>
      <c r="C9662" t="s">
        <v>18</v>
      </c>
      <c r="D9662" t="s">
        <v>19</v>
      </c>
      <c r="E9662">
        <v>63.12</v>
      </c>
      <c r="F9662">
        <v>68472.800000000003</v>
      </c>
      <c r="G9662">
        <v>26575.310000000005</v>
      </c>
      <c r="H9662" s="2">
        <v>39587</v>
      </c>
      <c r="I9662" s="2">
        <v>39906</v>
      </c>
      <c r="J9662" s="2">
        <v>49309</v>
      </c>
      <c r="K9662" t="s">
        <v>4877</v>
      </c>
      <c r="L9662">
        <v>2563</v>
      </c>
      <c r="M9662" t="s">
        <v>4878</v>
      </c>
      <c r="N9662" t="s">
        <v>51</v>
      </c>
      <c r="O9662" t="s">
        <v>4879</v>
      </c>
      <c r="P9662" t="s">
        <v>86</v>
      </c>
      <c r="Q9662" t="s">
        <v>4880</v>
      </c>
      <c r="R9662" t="s">
        <v>1670</v>
      </c>
    </row>
    <row r="9663" spans="1:18" x14ac:dyDescent="0.35">
      <c r="A9663">
        <f t="shared" si="150"/>
        <v>2011</v>
      </c>
      <c r="B9663" t="s">
        <v>876</v>
      </c>
      <c r="C9663" t="s">
        <v>18</v>
      </c>
      <c r="D9663" t="s">
        <v>22</v>
      </c>
      <c r="E9663">
        <v>63.2</v>
      </c>
      <c r="F9663">
        <v>78114</v>
      </c>
      <c r="G9663">
        <v>33120.33</v>
      </c>
      <c r="H9663" s="2">
        <v>39570</v>
      </c>
      <c r="I9663" s="2">
        <v>40795</v>
      </c>
      <c r="J9663" s="2">
        <v>50040</v>
      </c>
      <c r="K9663" t="s">
        <v>877</v>
      </c>
      <c r="L9663">
        <v>8508</v>
      </c>
      <c r="M9663" t="s">
        <v>878</v>
      </c>
      <c r="N9663" t="s">
        <v>25</v>
      </c>
      <c r="P9663" t="s">
        <v>34</v>
      </c>
      <c r="Q9663" t="s">
        <v>433</v>
      </c>
      <c r="R9663" t="s">
        <v>269</v>
      </c>
    </row>
    <row r="9664" spans="1:18" x14ac:dyDescent="0.35">
      <c r="A9664">
        <f t="shared" si="150"/>
        <v>2011</v>
      </c>
      <c r="B9664" t="s">
        <v>2049</v>
      </c>
      <c r="C9664" t="s">
        <v>18</v>
      </c>
      <c r="D9664" t="s">
        <v>22</v>
      </c>
      <c r="E9664">
        <v>63.2</v>
      </c>
      <c r="F9664">
        <v>69367.199999999997</v>
      </c>
      <c r="G9664">
        <v>29134.199999999997</v>
      </c>
      <c r="H9664" s="2">
        <v>39570</v>
      </c>
      <c r="I9664" s="2">
        <v>40795</v>
      </c>
      <c r="J9664" s="2">
        <v>50040</v>
      </c>
      <c r="K9664" t="s">
        <v>2050</v>
      </c>
      <c r="L9664">
        <v>8262</v>
      </c>
      <c r="M9664" t="s">
        <v>2051</v>
      </c>
      <c r="N9664" t="s">
        <v>408</v>
      </c>
      <c r="P9664" t="s">
        <v>34</v>
      </c>
      <c r="Q9664" t="s">
        <v>2052</v>
      </c>
      <c r="R9664" t="s">
        <v>512</v>
      </c>
    </row>
    <row r="9665" spans="1:18" x14ac:dyDescent="0.35">
      <c r="A9665">
        <f t="shared" si="150"/>
        <v>2013</v>
      </c>
      <c r="B9665" t="s">
        <v>5199</v>
      </c>
      <c r="C9665" t="s">
        <v>18</v>
      </c>
      <c r="D9665" t="s">
        <v>22</v>
      </c>
      <c r="E9665">
        <v>63.2</v>
      </c>
      <c r="F9665">
        <v>57747.390000000007</v>
      </c>
      <c r="G9665">
        <v>17908.670000000006</v>
      </c>
      <c r="H9665" s="2">
        <v>39581</v>
      </c>
      <c r="I9665" s="2">
        <v>41561</v>
      </c>
      <c r="J9665" s="2">
        <v>50770</v>
      </c>
      <c r="K9665" t="s">
        <v>5200</v>
      </c>
      <c r="L9665">
        <v>6102</v>
      </c>
      <c r="M9665" t="s">
        <v>1440</v>
      </c>
      <c r="N9665" t="s">
        <v>179</v>
      </c>
      <c r="O9665" t="s">
        <v>5201</v>
      </c>
      <c r="P9665" t="s">
        <v>34</v>
      </c>
      <c r="Q9665" t="s">
        <v>451</v>
      </c>
      <c r="R9665" t="s">
        <v>578</v>
      </c>
    </row>
    <row r="9666" spans="1:18" x14ac:dyDescent="0.35">
      <c r="A9666">
        <f t="shared" si="150"/>
        <v>2013</v>
      </c>
      <c r="B9666" t="s">
        <v>8873</v>
      </c>
      <c r="C9666" t="s">
        <v>18</v>
      </c>
      <c r="D9666" t="s">
        <v>22</v>
      </c>
      <c r="E9666">
        <v>63.2</v>
      </c>
      <c r="F9666">
        <v>49687.76</v>
      </c>
      <c r="G9666">
        <v>12364.269999999997</v>
      </c>
      <c r="H9666" s="2">
        <v>40379</v>
      </c>
      <c r="I9666" s="2">
        <v>41535</v>
      </c>
      <c r="J9666" s="2">
        <v>50770</v>
      </c>
      <c r="K9666" t="s">
        <v>8872</v>
      </c>
      <c r="L9666">
        <v>8055</v>
      </c>
      <c r="M9666" t="s">
        <v>131</v>
      </c>
      <c r="N9666" t="s">
        <v>53</v>
      </c>
      <c r="O9666" t="s">
        <v>8857</v>
      </c>
      <c r="P9666" t="s">
        <v>34</v>
      </c>
      <c r="Q9666" t="s">
        <v>8858</v>
      </c>
      <c r="R9666" t="s">
        <v>492</v>
      </c>
    </row>
    <row r="9667" spans="1:18" x14ac:dyDescent="0.35">
      <c r="A9667">
        <f t="shared" ref="A9667:A9730" si="151">YEAR(I9667)</f>
        <v>2012</v>
      </c>
      <c r="B9667" t="s">
        <v>13891</v>
      </c>
      <c r="C9667" t="s">
        <v>18</v>
      </c>
      <c r="D9667" t="s">
        <v>22</v>
      </c>
      <c r="E9667">
        <v>63.3</v>
      </c>
      <c r="F9667">
        <v>66353.399999999994</v>
      </c>
      <c r="G9667">
        <v>24890.22</v>
      </c>
      <c r="H9667" s="2">
        <v>40814</v>
      </c>
      <c r="I9667" s="2">
        <v>40966</v>
      </c>
      <c r="J9667" s="2">
        <v>50405</v>
      </c>
      <c r="K9667" t="s">
        <v>13892</v>
      </c>
      <c r="L9667">
        <v>5417</v>
      </c>
      <c r="M9667" t="s">
        <v>1108</v>
      </c>
      <c r="N9667" t="s">
        <v>28</v>
      </c>
      <c r="O9667" t="s">
        <v>7623</v>
      </c>
      <c r="P9667" t="s">
        <v>34</v>
      </c>
      <c r="Q9667" t="s">
        <v>7624</v>
      </c>
      <c r="R9667" t="s">
        <v>1105</v>
      </c>
    </row>
    <row r="9668" spans="1:18" x14ac:dyDescent="0.35">
      <c r="A9668">
        <f t="shared" si="151"/>
        <v>2008</v>
      </c>
      <c r="B9668" t="s">
        <v>1332</v>
      </c>
      <c r="C9668" t="s">
        <v>18</v>
      </c>
      <c r="D9668" t="s">
        <v>22</v>
      </c>
      <c r="E9668">
        <v>63.36</v>
      </c>
      <c r="F9668">
        <v>69966.649999999994</v>
      </c>
      <c r="G9668">
        <v>42226.84</v>
      </c>
      <c r="H9668" s="2">
        <v>39570</v>
      </c>
      <c r="I9668" s="2">
        <v>39706</v>
      </c>
      <c r="J9668" s="2">
        <v>48944</v>
      </c>
      <c r="K9668" t="s">
        <v>1333</v>
      </c>
      <c r="L9668">
        <v>4455</v>
      </c>
      <c r="M9668" t="s">
        <v>1334</v>
      </c>
      <c r="N9668" t="s">
        <v>344</v>
      </c>
      <c r="O9668" t="s">
        <v>1335</v>
      </c>
      <c r="P9668" t="s">
        <v>34</v>
      </c>
      <c r="Q9668" t="s">
        <v>1336</v>
      </c>
      <c r="R9668" t="s">
        <v>1337</v>
      </c>
    </row>
    <row r="9669" spans="1:18" x14ac:dyDescent="0.35">
      <c r="A9669">
        <f t="shared" si="151"/>
        <v>2009</v>
      </c>
      <c r="B9669" t="s">
        <v>3009</v>
      </c>
      <c r="C9669" t="s">
        <v>18</v>
      </c>
      <c r="D9669" t="s">
        <v>22</v>
      </c>
      <c r="E9669">
        <v>63.4</v>
      </c>
      <c r="F9669">
        <v>73363.25</v>
      </c>
      <c r="G9669">
        <v>44276.780000000006</v>
      </c>
      <c r="H9669" s="2">
        <v>39570</v>
      </c>
      <c r="I9669" s="2">
        <v>39910</v>
      </c>
      <c r="J9669" s="2">
        <v>49309</v>
      </c>
      <c r="K9669" t="s">
        <v>3010</v>
      </c>
      <c r="L9669">
        <v>2074</v>
      </c>
      <c r="M9669" t="s">
        <v>3011</v>
      </c>
      <c r="N9669" t="s">
        <v>583</v>
      </c>
      <c r="O9669" t="s">
        <v>3002</v>
      </c>
      <c r="P9669" t="s">
        <v>34</v>
      </c>
      <c r="Q9669" t="s">
        <v>3003</v>
      </c>
      <c r="R9669" t="s">
        <v>1001</v>
      </c>
    </row>
    <row r="9670" spans="1:18" x14ac:dyDescent="0.35">
      <c r="A9670">
        <f t="shared" si="151"/>
        <v>2012</v>
      </c>
      <c r="B9670" t="s">
        <v>12656</v>
      </c>
      <c r="C9670" t="s">
        <v>18</v>
      </c>
      <c r="D9670" t="s">
        <v>22</v>
      </c>
      <c r="E9670">
        <v>63.48</v>
      </c>
      <c r="F9670">
        <v>83865.45</v>
      </c>
      <c r="G9670">
        <v>28266.630000000008</v>
      </c>
      <c r="H9670" s="2">
        <v>40739</v>
      </c>
      <c r="I9670" s="2">
        <v>41061</v>
      </c>
      <c r="J9670" s="2">
        <v>50405</v>
      </c>
      <c r="K9670" t="s">
        <v>12657</v>
      </c>
      <c r="L9670">
        <v>1032</v>
      </c>
      <c r="M9670" t="s">
        <v>7640</v>
      </c>
      <c r="N9670" t="s">
        <v>21</v>
      </c>
      <c r="O9670" t="s">
        <v>12658</v>
      </c>
      <c r="P9670" t="s">
        <v>34</v>
      </c>
      <c r="Q9670" t="s">
        <v>12659</v>
      </c>
      <c r="R9670" t="s">
        <v>12660</v>
      </c>
    </row>
    <row r="9671" spans="1:18" x14ac:dyDescent="0.35">
      <c r="A9671">
        <f t="shared" si="151"/>
        <v>2010</v>
      </c>
      <c r="B9671" t="s">
        <v>9496</v>
      </c>
      <c r="C9671" t="s">
        <v>18</v>
      </c>
      <c r="D9671" t="s">
        <v>22</v>
      </c>
      <c r="E9671">
        <v>63.5</v>
      </c>
      <c r="F9671">
        <v>70635.600000000006</v>
      </c>
      <c r="G9671">
        <v>29857.8</v>
      </c>
      <c r="H9671" s="2">
        <v>40506</v>
      </c>
      <c r="I9671" s="2">
        <v>40543</v>
      </c>
      <c r="J9671" s="2">
        <v>49674</v>
      </c>
      <c r="K9671" t="s">
        <v>9497</v>
      </c>
      <c r="L9671">
        <v>4633</v>
      </c>
      <c r="M9671" t="s">
        <v>7556</v>
      </c>
      <c r="N9671" t="s">
        <v>210</v>
      </c>
      <c r="O9671" t="s">
        <v>8553</v>
      </c>
      <c r="P9671" t="s">
        <v>34</v>
      </c>
      <c r="Q9671" t="s">
        <v>2001</v>
      </c>
      <c r="R9671" t="s">
        <v>200</v>
      </c>
    </row>
    <row r="9672" spans="1:18" x14ac:dyDescent="0.35">
      <c r="A9672">
        <f t="shared" si="151"/>
        <v>2011</v>
      </c>
      <c r="B9672" t="s">
        <v>10203</v>
      </c>
      <c r="C9672" t="s">
        <v>18</v>
      </c>
      <c r="D9672" t="s">
        <v>22</v>
      </c>
      <c r="E9672">
        <v>63.5</v>
      </c>
      <c r="F9672">
        <v>71449.554000000004</v>
      </c>
      <c r="G9672">
        <v>31866.509999999995</v>
      </c>
      <c r="H9672" s="2">
        <v>40584</v>
      </c>
      <c r="I9672" s="2">
        <v>40897</v>
      </c>
      <c r="J9672" s="2">
        <v>50040</v>
      </c>
      <c r="K9672" t="s">
        <v>10204</v>
      </c>
      <c r="L9672">
        <v>7240</v>
      </c>
      <c r="M9672" t="s">
        <v>6247</v>
      </c>
      <c r="N9672" t="s">
        <v>99</v>
      </c>
      <c r="P9672" t="s">
        <v>34</v>
      </c>
      <c r="Q9672" t="s">
        <v>2645</v>
      </c>
      <c r="R9672" t="s">
        <v>320</v>
      </c>
    </row>
    <row r="9673" spans="1:18" x14ac:dyDescent="0.35">
      <c r="A9673">
        <f t="shared" si="151"/>
        <v>2013</v>
      </c>
      <c r="B9673" t="s">
        <v>12129</v>
      </c>
      <c r="C9673" t="s">
        <v>18</v>
      </c>
      <c r="D9673" t="s">
        <v>22</v>
      </c>
      <c r="E9673">
        <v>63.5</v>
      </c>
      <c r="F9673">
        <v>71694.39</v>
      </c>
      <c r="G9673">
        <v>19214.079999999998</v>
      </c>
      <c r="H9673" s="2">
        <v>40714</v>
      </c>
      <c r="I9673" s="2">
        <v>41434</v>
      </c>
      <c r="J9673" s="2">
        <v>50770</v>
      </c>
      <c r="K9673" t="s">
        <v>12130</v>
      </c>
      <c r="L9673">
        <v>6245</v>
      </c>
      <c r="M9673" t="s">
        <v>1023</v>
      </c>
      <c r="N9673" t="s">
        <v>179</v>
      </c>
      <c r="P9673" t="s">
        <v>34</v>
      </c>
      <c r="Q9673" t="s">
        <v>12131</v>
      </c>
      <c r="R9673" t="s">
        <v>270</v>
      </c>
    </row>
    <row r="9674" spans="1:18" x14ac:dyDescent="0.35">
      <c r="A9674">
        <f t="shared" si="151"/>
        <v>2015</v>
      </c>
      <c r="B9674" t="s">
        <v>10542</v>
      </c>
      <c r="C9674" t="s">
        <v>18</v>
      </c>
      <c r="D9674" t="s">
        <v>22</v>
      </c>
      <c r="E9674">
        <v>63.58</v>
      </c>
      <c r="F9674">
        <v>65973.170999999988</v>
      </c>
      <c r="G9674">
        <v>16559.260000000002</v>
      </c>
      <c r="H9674" s="2">
        <v>40624</v>
      </c>
      <c r="I9674" s="2">
        <v>42020</v>
      </c>
      <c r="J9674" s="2">
        <v>49674</v>
      </c>
      <c r="K9674" t="s">
        <v>10543</v>
      </c>
      <c r="L9674">
        <v>7104</v>
      </c>
      <c r="M9674" t="s">
        <v>8888</v>
      </c>
      <c r="N9674" t="s">
        <v>99</v>
      </c>
      <c r="P9674" t="s">
        <v>34</v>
      </c>
      <c r="Q9674" t="s">
        <v>10544</v>
      </c>
      <c r="R9674" t="s">
        <v>123</v>
      </c>
    </row>
    <row r="9675" spans="1:18" x14ac:dyDescent="0.35">
      <c r="A9675">
        <f t="shared" si="151"/>
        <v>2012</v>
      </c>
      <c r="B9675" t="s">
        <v>4764</v>
      </c>
      <c r="C9675" t="s">
        <v>18</v>
      </c>
      <c r="D9675" t="s">
        <v>19</v>
      </c>
      <c r="E9675">
        <v>63.6</v>
      </c>
      <c r="F9675">
        <v>73205.25</v>
      </c>
      <c r="G9675">
        <v>31674.7</v>
      </c>
      <c r="H9675" s="2">
        <v>39570</v>
      </c>
      <c r="I9675" s="2">
        <v>41180</v>
      </c>
      <c r="J9675" s="2">
        <v>50405</v>
      </c>
      <c r="K9675" t="s">
        <v>4765</v>
      </c>
      <c r="L9675">
        <v>1070</v>
      </c>
      <c r="M9675" t="s">
        <v>1677</v>
      </c>
      <c r="N9675" t="s">
        <v>21</v>
      </c>
      <c r="P9675" t="s">
        <v>34</v>
      </c>
      <c r="Q9675" t="s">
        <v>3483</v>
      </c>
      <c r="R9675" t="s">
        <v>200</v>
      </c>
    </row>
    <row r="9676" spans="1:18" x14ac:dyDescent="0.35">
      <c r="A9676">
        <f t="shared" si="151"/>
        <v>2010</v>
      </c>
      <c r="B9676" t="s">
        <v>5540</v>
      </c>
      <c r="C9676" t="s">
        <v>18</v>
      </c>
      <c r="D9676" t="s">
        <v>22</v>
      </c>
      <c r="E9676">
        <v>63.6</v>
      </c>
      <c r="F9676">
        <v>70922.425000000003</v>
      </c>
      <c r="G9676">
        <v>35177.519999999997</v>
      </c>
      <c r="H9676" s="2">
        <v>39632</v>
      </c>
      <c r="I9676" s="2">
        <v>40520</v>
      </c>
      <c r="J9676" s="2">
        <v>49674</v>
      </c>
      <c r="K9676" t="s">
        <v>5541</v>
      </c>
      <c r="L9676">
        <v>7551</v>
      </c>
      <c r="M9676" t="s">
        <v>5542</v>
      </c>
      <c r="N9676" t="s">
        <v>99</v>
      </c>
      <c r="O9676" t="s">
        <v>5543</v>
      </c>
    </row>
    <row r="9677" spans="1:18" x14ac:dyDescent="0.35">
      <c r="A9677">
        <f t="shared" si="151"/>
        <v>2011</v>
      </c>
      <c r="B9677" t="s">
        <v>7515</v>
      </c>
      <c r="C9677" t="s">
        <v>18</v>
      </c>
      <c r="D9677" t="s">
        <v>22</v>
      </c>
      <c r="E9677">
        <v>63.6</v>
      </c>
      <c r="F9677">
        <v>45422.200000000004</v>
      </c>
      <c r="G9677">
        <v>18809.920000000002</v>
      </c>
      <c r="H9677" s="2">
        <v>40065</v>
      </c>
      <c r="I9677" s="2">
        <v>40773</v>
      </c>
      <c r="J9677" s="2">
        <v>50040</v>
      </c>
      <c r="K9677" t="s">
        <v>7516</v>
      </c>
      <c r="L9677">
        <v>8408</v>
      </c>
      <c r="M9677" t="s">
        <v>272</v>
      </c>
      <c r="N9677" t="s">
        <v>53</v>
      </c>
      <c r="O9677" t="s">
        <v>7517</v>
      </c>
      <c r="P9677" t="s">
        <v>34</v>
      </c>
      <c r="Q9677" t="s">
        <v>470</v>
      </c>
      <c r="R9677" t="s">
        <v>1089</v>
      </c>
    </row>
    <row r="9678" spans="1:18" x14ac:dyDescent="0.35">
      <c r="A9678">
        <f t="shared" si="151"/>
        <v>2016</v>
      </c>
      <c r="B9678" t="s">
        <v>12409</v>
      </c>
      <c r="C9678" t="s">
        <v>18</v>
      </c>
      <c r="D9678" t="s">
        <v>22</v>
      </c>
      <c r="E9678">
        <v>63.6</v>
      </c>
      <c r="F9678">
        <v>67202.34</v>
      </c>
      <c r="G9678">
        <v>12768.450000000003</v>
      </c>
      <c r="H9678" s="2">
        <v>40724</v>
      </c>
      <c r="I9678" s="2">
        <v>42453</v>
      </c>
      <c r="J9678" s="2">
        <v>50040</v>
      </c>
      <c r="K9678" t="s">
        <v>12410</v>
      </c>
      <c r="L9678">
        <v>6275</v>
      </c>
      <c r="M9678" t="s">
        <v>2423</v>
      </c>
      <c r="N9678" t="s">
        <v>179</v>
      </c>
      <c r="P9678" t="s">
        <v>34</v>
      </c>
      <c r="Q9678" t="s">
        <v>12411</v>
      </c>
      <c r="R9678" t="s">
        <v>12412</v>
      </c>
    </row>
    <row r="9679" spans="1:18" x14ac:dyDescent="0.35">
      <c r="A9679">
        <f t="shared" si="151"/>
        <v>2012</v>
      </c>
      <c r="B9679" t="s">
        <v>12678</v>
      </c>
      <c r="C9679" t="s">
        <v>18</v>
      </c>
      <c r="D9679" t="s">
        <v>22</v>
      </c>
      <c r="E9679">
        <v>63.6</v>
      </c>
      <c r="F9679">
        <v>67653.825000000012</v>
      </c>
      <c r="G9679">
        <v>22802.55</v>
      </c>
      <c r="H9679" s="2">
        <v>40739</v>
      </c>
      <c r="I9679" s="2">
        <v>41100</v>
      </c>
      <c r="J9679" s="2">
        <v>50405</v>
      </c>
      <c r="K9679" t="s">
        <v>12679</v>
      </c>
      <c r="L9679">
        <v>8952</v>
      </c>
      <c r="M9679" t="s">
        <v>5561</v>
      </c>
      <c r="N9679" t="s">
        <v>53</v>
      </c>
      <c r="O9679" t="s">
        <v>5679</v>
      </c>
      <c r="P9679" t="s">
        <v>34</v>
      </c>
      <c r="Q9679" t="s">
        <v>5680</v>
      </c>
      <c r="R9679" t="s">
        <v>465</v>
      </c>
    </row>
    <row r="9680" spans="1:18" x14ac:dyDescent="0.35">
      <c r="A9680">
        <f t="shared" si="151"/>
        <v>2012</v>
      </c>
      <c r="B9680" t="s">
        <v>4727</v>
      </c>
      <c r="C9680" t="s">
        <v>18</v>
      </c>
      <c r="D9680" t="s">
        <v>22</v>
      </c>
      <c r="E9680">
        <v>63.7</v>
      </c>
      <c r="F9680">
        <v>61813.3</v>
      </c>
      <c r="G9680">
        <v>19915.680000000008</v>
      </c>
      <c r="H9680" s="2">
        <v>39570</v>
      </c>
      <c r="I9680" s="2">
        <v>41075</v>
      </c>
      <c r="J9680" s="2">
        <v>50405</v>
      </c>
      <c r="K9680" t="s">
        <v>4728</v>
      </c>
      <c r="L9680">
        <v>3995</v>
      </c>
      <c r="M9680" t="s">
        <v>4729</v>
      </c>
      <c r="N9680" t="s">
        <v>76</v>
      </c>
      <c r="O9680" t="s">
        <v>4730</v>
      </c>
      <c r="P9680" t="s">
        <v>34</v>
      </c>
      <c r="Q9680" t="s">
        <v>2371</v>
      </c>
      <c r="R9680" t="s">
        <v>562</v>
      </c>
    </row>
    <row r="9681" spans="1:18" x14ac:dyDescent="0.35">
      <c r="A9681">
        <f t="shared" si="151"/>
        <v>2012</v>
      </c>
      <c r="B9681" t="s">
        <v>3260</v>
      </c>
      <c r="C9681" t="s">
        <v>18</v>
      </c>
      <c r="D9681" t="s">
        <v>22</v>
      </c>
      <c r="E9681">
        <v>63.8</v>
      </c>
      <c r="F9681">
        <v>78923.324999999997</v>
      </c>
      <c r="G9681">
        <v>32358.540000000005</v>
      </c>
      <c r="H9681" s="2">
        <v>39570</v>
      </c>
      <c r="I9681" s="2">
        <v>41104</v>
      </c>
      <c r="J9681" s="2">
        <v>50405</v>
      </c>
      <c r="K9681" t="s">
        <v>3261</v>
      </c>
      <c r="L9681">
        <v>8638</v>
      </c>
      <c r="M9681" t="s">
        <v>3262</v>
      </c>
      <c r="N9681" t="s">
        <v>32</v>
      </c>
      <c r="P9681" t="s">
        <v>34</v>
      </c>
      <c r="Q9681" t="s">
        <v>3263</v>
      </c>
      <c r="R9681" t="s">
        <v>3264</v>
      </c>
    </row>
    <row r="9682" spans="1:18" x14ac:dyDescent="0.35">
      <c r="A9682">
        <f t="shared" si="151"/>
        <v>2012</v>
      </c>
      <c r="B9682" t="s">
        <v>7343</v>
      </c>
      <c r="C9682" t="s">
        <v>18</v>
      </c>
      <c r="D9682" t="s">
        <v>19</v>
      </c>
      <c r="E9682">
        <v>63.8</v>
      </c>
      <c r="F9682">
        <v>54483</v>
      </c>
      <c r="G9682">
        <v>23523.299999999996</v>
      </c>
      <c r="H9682" s="2">
        <v>40010</v>
      </c>
      <c r="I9682" s="2">
        <v>40959</v>
      </c>
      <c r="J9682" s="2">
        <v>50405</v>
      </c>
      <c r="K9682" t="s">
        <v>2244</v>
      </c>
      <c r="L9682">
        <v>4952</v>
      </c>
      <c r="M9682" t="s">
        <v>4587</v>
      </c>
      <c r="N9682" t="s">
        <v>51</v>
      </c>
      <c r="O9682" t="s">
        <v>7344</v>
      </c>
      <c r="P9682" t="s">
        <v>34</v>
      </c>
      <c r="Q9682" t="s">
        <v>7345</v>
      </c>
      <c r="R9682" t="s">
        <v>492</v>
      </c>
    </row>
    <row r="9683" spans="1:18" x14ac:dyDescent="0.35">
      <c r="A9683">
        <f t="shared" si="151"/>
        <v>2011</v>
      </c>
      <c r="B9683" t="s">
        <v>9520</v>
      </c>
      <c r="C9683" t="s">
        <v>18</v>
      </c>
      <c r="D9683" t="s">
        <v>19</v>
      </c>
      <c r="E9683">
        <v>63.8</v>
      </c>
      <c r="F9683">
        <v>55587.55</v>
      </c>
      <c r="G9683">
        <v>26116.319999999996</v>
      </c>
      <c r="H9683" s="2">
        <v>40511</v>
      </c>
      <c r="I9683" s="2">
        <v>40767</v>
      </c>
      <c r="J9683" s="2">
        <v>50040</v>
      </c>
      <c r="K9683" t="s">
        <v>9521</v>
      </c>
      <c r="L9683">
        <v>9642</v>
      </c>
      <c r="M9683" t="s">
        <v>1993</v>
      </c>
      <c r="N9683" t="s">
        <v>32</v>
      </c>
      <c r="O9683" t="s">
        <v>9522</v>
      </c>
      <c r="P9683" t="s">
        <v>34</v>
      </c>
      <c r="Q9683" t="s">
        <v>9523</v>
      </c>
      <c r="R9683" t="s">
        <v>970</v>
      </c>
    </row>
    <row r="9684" spans="1:18" x14ac:dyDescent="0.35">
      <c r="A9684">
        <f t="shared" si="151"/>
        <v>2012</v>
      </c>
      <c r="B9684" t="s">
        <v>11181</v>
      </c>
      <c r="C9684" t="s">
        <v>18</v>
      </c>
      <c r="D9684" t="s">
        <v>19</v>
      </c>
      <c r="E9684">
        <v>63.8</v>
      </c>
      <c r="F9684">
        <v>76604.399999999994</v>
      </c>
      <c r="G9684">
        <v>32250.44000000001</v>
      </c>
      <c r="H9684" s="2">
        <v>40662</v>
      </c>
      <c r="I9684" s="2">
        <v>41082</v>
      </c>
      <c r="J9684" s="2">
        <v>50405</v>
      </c>
      <c r="K9684" t="s">
        <v>11182</v>
      </c>
      <c r="L9684">
        <v>3778</v>
      </c>
      <c r="M9684" t="s">
        <v>211</v>
      </c>
      <c r="N9684" t="s">
        <v>51</v>
      </c>
      <c r="P9684" t="s">
        <v>34</v>
      </c>
      <c r="Q9684" t="s">
        <v>2198</v>
      </c>
      <c r="R9684" t="s">
        <v>1185</v>
      </c>
    </row>
    <row r="9685" spans="1:18" x14ac:dyDescent="0.35">
      <c r="A9685">
        <f t="shared" si="151"/>
        <v>2010</v>
      </c>
      <c r="B9685" t="s">
        <v>9251</v>
      </c>
      <c r="C9685" t="s">
        <v>18</v>
      </c>
      <c r="D9685" t="s">
        <v>22</v>
      </c>
      <c r="E9685">
        <v>63.9</v>
      </c>
      <c r="F9685">
        <v>93068.81</v>
      </c>
      <c r="G9685">
        <v>46059.140000000007</v>
      </c>
      <c r="H9685" s="2">
        <v>40472</v>
      </c>
      <c r="I9685" s="2">
        <v>40543</v>
      </c>
      <c r="J9685" s="2">
        <v>49674</v>
      </c>
      <c r="K9685" t="s">
        <v>9252</v>
      </c>
      <c r="L9685">
        <v>7503</v>
      </c>
      <c r="M9685" t="s">
        <v>1663</v>
      </c>
      <c r="N9685" t="s">
        <v>99</v>
      </c>
      <c r="O9685" t="s">
        <v>9253</v>
      </c>
      <c r="P9685" t="s">
        <v>34</v>
      </c>
      <c r="Q9685" t="s">
        <v>9254</v>
      </c>
      <c r="R9685" t="s">
        <v>9255</v>
      </c>
    </row>
    <row r="9686" spans="1:18" x14ac:dyDescent="0.35">
      <c r="A9686">
        <f t="shared" si="151"/>
        <v>2013</v>
      </c>
      <c r="B9686" t="s">
        <v>13453</v>
      </c>
      <c r="C9686" t="s">
        <v>18</v>
      </c>
      <c r="D9686" t="s">
        <v>22</v>
      </c>
      <c r="E9686">
        <v>63.96</v>
      </c>
      <c r="F9686">
        <v>66471.225000000006</v>
      </c>
      <c r="G9686">
        <v>17814.309999999998</v>
      </c>
      <c r="H9686" s="2">
        <v>40786</v>
      </c>
      <c r="I9686" s="2">
        <v>41627</v>
      </c>
      <c r="J9686" s="2">
        <v>50770</v>
      </c>
      <c r="K9686" t="s">
        <v>13454</v>
      </c>
      <c r="L9686">
        <v>4713</v>
      </c>
      <c r="M9686" t="s">
        <v>2224</v>
      </c>
      <c r="N9686" t="s">
        <v>210</v>
      </c>
      <c r="P9686" t="s">
        <v>34</v>
      </c>
      <c r="Q9686" t="s">
        <v>6455</v>
      </c>
      <c r="R9686" t="s">
        <v>512</v>
      </c>
    </row>
    <row r="9687" spans="1:18" x14ac:dyDescent="0.35">
      <c r="A9687">
        <f t="shared" si="151"/>
        <v>2008</v>
      </c>
      <c r="B9687" t="s">
        <v>1049</v>
      </c>
      <c r="C9687" t="s">
        <v>18</v>
      </c>
      <c r="D9687" t="s">
        <v>22</v>
      </c>
      <c r="E9687">
        <v>64</v>
      </c>
      <c r="F9687">
        <v>66689.838000000003</v>
      </c>
      <c r="G9687">
        <v>31877.75</v>
      </c>
      <c r="H9687" s="2">
        <v>39569</v>
      </c>
      <c r="I9687" s="2">
        <v>39765</v>
      </c>
      <c r="J9687" s="2">
        <v>48944</v>
      </c>
      <c r="K9687" t="s">
        <v>1050</v>
      </c>
      <c r="L9687">
        <v>8896</v>
      </c>
      <c r="M9687" t="s">
        <v>1051</v>
      </c>
      <c r="N9687" t="s">
        <v>32</v>
      </c>
      <c r="P9687" t="s">
        <v>34</v>
      </c>
      <c r="Q9687" t="s">
        <v>1052</v>
      </c>
      <c r="R9687" t="s">
        <v>1053</v>
      </c>
    </row>
    <row r="9688" spans="1:18" x14ac:dyDescent="0.35">
      <c r="A9688">
        <f t="shared" si="151"/>
        <v>2011</v>
      </c>
      <c r="B9688" t="s">
        <v>1599</v>
      </c>
      <c r="C9688" t="s">
        <v>18</v>
      </c>
      <c r="D9688" t="s">
        <v>22</v>
      </c>
      <c r="E9688">
        <v>64</v>
      </c>
      <c r="F9688">
        <v>63435.938999999998</v>
      </c>
      <c r="G9688">
        <v>28292.440000000002</v>
      </c>
      <c r="H9688" s="2">
        <v>39570</v>
      </c>
      <c r="I9688" s="2">
        <v>40885</v>
      </c>
      <c r="J9688" s="2">
        <v>50040</v>
      </c>
      <c r="K9688" t="s">
        <v>1600</v>
      </c>
      <c r="L9688">
        <v>3324</v>
      </c>
      <c r="M9688" t="s">
        <v>1601</v>
      </c>
      <c r="N9688" t="s">
        <v>51</v>
      </c>
      <c r="O9688" t="s">
        <v>1602</v>
      </c>
    </row>
    <row r="9689" spans="1:18" x14ac:dyDescent="0.35">
      <c r="A9689">
        <f t="shared" si="151"/>
        <v>2009</v>
      </c>
      <c r="B9689" t="s">
        <v>3918</v>
      </c>
      <c r="C9689" t="s">
        <v>18</v>
      </c>
      <c r="D9689" t="s">
        <v>22</v>
      </c>
      <c r="E9689">
        <v>64</v>
      </c>
      <c r="F9689">
        <v>63918.299999999996</v>
      </c>
      <c r="G9689">
        <v>38576.51</v>
      </c>
      <c r="H9689" s="2">
        <v>39570</v>
      </c>
      <c r="I9689" s="2">
        <v>40116</v>
      </c>
      <c r="J9689" s="2">
        <v>49309</v>
      </c>
      <c r="K9689" t="s">
        <v>3919</v>
      </c>
      <c r="L9689">
        <v>6332</v>
      </c>
      <c r="M9689" t="s">
        <v>3920</v>
      </c>
      <c r="N9689" t="s">
        <v>895</v>
      </c>
      <c r="O9689" t="s">
        <v>3916</v>
      </c>
      <c r="P9689" t="s">
        <v>34</v>
      </c>
      <c r="Q9689" t="s">
        <v>3917</v>
      </c>
      <c r="R9689" t="s">
        <v>1110</v>
      </c>
    </row>
    <row r="9690" spans="1:18" x14ac:dyDescent="0.35">
      <c r="A9690">
        <f t="shared" si="151"/>
        <v>2015</v>
      </c>
      <c r="B9690" t="s">
        <v>11394</v>
      </c>
      <c r="C9690" t="s">
        <v>18</v>
      </c>
      <c r="D9690" t="s">
        <v>22</v>
      </c>
      <c r="E9690">
        <v>64.010000000000005</v>
      </c>
      <c r="F9690">
        <v>69216.7</v>
      </c>
      <c r="G9690">
        <v>15488.61</v>
      </c>
      <c r="H9690" s="2">
        <v>40686</v>
      </c>
      <c r="I9690" s="2">
        <v>42062</v>
      </c>
      <c r="J9690" s="2">
        <v>49674</v>
      </c>
      <c r="K9690" t="s">
        <v>11395</v>
      </c>
      <c r="L9690">
        <v>8866</v>
      </c>
      <c r="M9690" t="s">
        <v>4934</v>
      </c>
      <c r="N9690" t="s">
        <v>229</v>
      </c>
      <c r="O9690" t="s">
        <v>4935</v>
      </c>
      <c r="P9690" t="s">
        <v>34</v>
      </c>
      <c r="Q9690" t="s">
        <v>4936</v>
      </c>
      <c r="R9690" t="s">
        <v>4937</v>
      </c>
    </row>
    <row r="9691" spans="1:18" x14ac:dyDescent="0.35">
      <c r="A9691">
        <f t="shared" si="151"/>
        <v>2011</v>
      </c>
      <c r="B9691" t="s">
        <v>4320</v>
      </c>
      <c r="C9691" t="s">
        <v>18</v>
      </c>
      <c r="D9691" t="s">
        <v>22</v>
      </c>
      <c r="E9691">
        <v>64.099999999999994</v>
      </c>
      <c r="F9691">
        <v>64647.524999999994</v>
      </c>
      <c r="G9691">
        <v>22389.53</v>
      </c>
      <c r="H9691" s="2">
        <v>39569</v>
      </c>
      <c r="I9691" s="2">
        <v>40858</v>
      </c>
      <c r="J9691" s="2">
        <v>50040</v>
      </c>
      <c r="K9691" t="s">
        <v>4321</v>
      </c>
      <c r="L9691">
        <v>9450</v>
      </c>
      <c r="M9691" t="s">
        <v>2325</v>
      </c>
      <c r="N9691" t="s">
        <v>32</v>
      </c>
      <c r="O9691" t="s">
        <v>4322</v>
      </c>
      <c r="P9691" t="s">
        <v>34</v>
      </c>
      <c r="Q9691" t="s">
        <v>4323</v>
      </c>
      <c r="R9691" t="s">
        <v>3448</v>
      </c>
    </row>
    <row r="9692" spans="1:18" x14ac:dyDescent="0.35">
      <c r="A9692">
        <f t="shared" si="151"/>
        <v>2013</v>
      </c>
      <c r="B9692" t="s">
        <v>6270</v>
      </c>
      <c r="C9692" t="s">
        <v>18</v>
      </c>
      <c r="D9692" t="s">
        <v>22</v>
      </c>
      <c r="E9692">
        <v>64.099999999999994</v>
      </c>
      <c r="F9692">
        <v>61127.66</v>
      </c>
      <c r="G9692">
        <v>20416.619999999995</v>
      </c>
      <c r="H9692" s="2">
        <v>39779</v>
      </c>
      <c r="I9692" s="2">
        <v>41576</v>
      </c>
      <c r="J9692" s="2">
        <v>50770</v>
      </c>
      <c r="K9692" t="s">
        <v>6271</v>
      </c>
      <c r="L9692">
        <v>6275</v>
      </c>
      <c r="M9692" t="s">
        <v>2423</v>
      </c>
      <c r="N9692" t="s">
        <v>179</v>
      </c>
      <c r="O9692" t="s">
        <v>6272</v>
      </c>
      <c r="P9692" t="s">
        <v>34</v>
      </c>
      <c r="Q9692" t="s">
        <v>2134</v>
      </c>
      <c r="R9692" t="s">
        <v>1521</v>
      </c>
    </row>
    <row r="9693" spans="1:18" x14ac:dyDescent="0.35">
      <c r="A9693">
        <f t="shared" si="151"/>
        <v>2009</v>
      </c>
      <c r="B9693" t="s">
        <v>303</v>
      </c>
      <c r="C9693" t="s">
        <v>18</v>
      </c>
      <c r="D9693" t="s">
        <v>19</v>
      </c>
      <c r="E9693">
        <v>64.2</v>
      </c>
      <c r="F9693">
        <v>74074.649999999994</v>
      </c>
      <c r="G9693">
        <v>50070.87000000001</v>
      </c>
      <c r="H9693" s="2">
        <v>39570</v>
      </c>
      <c r="I9693" s="2">
        <v>39964</v>
      </c>
      <c r="J9693" s="2">
        <v>49309</v>
      </c>
      <c r="K9693" t="s">
        <v>304</v>
      </c>
      <c r="L9693">
        <v>2340</v>
      </c>
      <c r="M9693" t="s">
        <v>305</v>
      </c>
      <c r="N9693" t="s">
        <v>38</v>
      </c>
      <c r="O9693" t="s">
        <v>306</v>
      </c>
      <c r="P9693" t="s">
        <v>34</v>
      </c>
      <c r="Q9693" t="s">
        <v>307</v>
      </c>
      <c r="R9693" t="s">
        <v>277</v>
      </c>
    </row>
    <row r="9694" spans="1:18" x14ac:dyDescent="0.35">
      <c r="A9694">
        <f t="shared" si="151"/>
        <v>2010</v>
      </c>
      <c r="B9694" t="s">
        <v>564</v>
      </c>
      <c r="C9694" t="s">
        <v>18</v>
      </c>
      <c r="D9694" t="s">
        <v>22</v>
      </c>
      <c r="E9694">
        <v>64.2</v>
      </c>
      <c r="F9694">
        <v>59015.45</v>
      </c>
      <c r="G9694">
        <v>23945.929999999997</v>
      </c>
      <c r="H9694" s="2">
        <v>39569</v>
      </c>
      <c r="I9694" s="2">
        <v>40277</v>
      </c>
      <c r="J9694" s="2">
        <v>49674</v>
      </c>
      <c r="K9694" t="s">
        <v>565</v>
      </c>
      <c r="L9694">
        <v>8352</v>
      </c>
      <c r="M9694" t="s">
        <v>566</v>
      </c>
      <c r="N9694" t="s">
        <v>53</v>
      </c>
      <c r="O9694" t="s">
        <v>567</v>
      </c>
      <c r="P9694" t="s">
        <v>34</v>
      </c>
      <c r="Q9694" t="s">
        <v>568</v>
      </c>
      <c r="R9694" t="s">
        <v>569</v>
      </c>
    </row>
    <row r="9695" spans="1:18" x14ac:dyDescent="0.35">
      <c r="A9695">
        <f t="shared" si="151"/>
        <v>2015</v>
      </c>
      <c r="B9695" t="s">
        <v>8980</v>
      </c>
      <c r="C9695" t="s">
        <v>18</v>
      </c>
      <c r="D9695" t="s">
        <v>22</v>
      </c>
      <c r="E9695">
        <v>64.22</v>
      </c>
      <c r="F9695">
        <v>57539.640000000007</v>
      </c>
      <c r="G9695">
        <v>11968.23</v>
      </c>
      <c r="H9695" s="2">
        <v>40441</v>
      </c>
      <c r="I9695" s="2">
        <v>42263</v>
      </c>
      <c r="J9695" s="2">
        <v>49674</v>
      </c>
      <c r="K9695" t="s">
        <v>8981</v>
      </c>
      <c r="L9695">
        <v>6024</v>
      </c>
      <c r="M9695" t="s">
        <v>2176</v>
      </c>
      <c r="N9695" t="s">
        <v>179</v>
      </c>
      <c r="O9695" t="s">
        <v>8982</v>
      </c>
      <c r="P9695" t="s">
        <v>34</v>
      </c>
      <c r="Q9695" t="s">
        <v>8983</v>
      </c>
      <c r="R9695" t="s">
        <v>277</v>
      </c>
    </row>
    <row r="9696" spans="1:18" x14ac:dyDescent="0.35">
      <c r="A9696">
        <f t="shared" si="151"/>
        <v>2015</v>
      </c>
      <c r="B9696" t="s">
        <v>13674</v>
      </c>
      <c r="C9696" t="s">
        <v>18</v>
      </c>
      <c r="D9696" t="s">
        <v>22</v>
      </c>
      <c r="E9696">
        <v>64.22</v>
      </c>
      <c r="F9696">
        <v>60124.875</v>
      </c>
      <c r="G9696">
        <v>12114.289999999997</v>
      </c>
      <c r="H9696" s="2">
        <v>40798</v>
      </c>
      <c r="I9696" s="2">
        <v>42277</v>
      </c>
      <c r="J9696" s="2">
        <v>49674</v>
      </c>
      <c r="K9696" t="s">
        <v>13675</v>
      </c>
      <c r="L9696">
        <v>9434</v>
      </c>
      <c r="M9696" t="s">
        <v>1822</v>
      </c>
      <c r="N9696" t="s">
        <v>32</v>
      </c>
      <c r="P9696" t="s">
        <v>34</v>
      </c>
      <c r="Q9696" t="s">
        <v>1547</v>
      </c>
      <c r="R9696" t="s">
        <v>366</v>
      </c>
    </row>
    <row r="9697" spans="1:18" x14ac:dyDescent="0.35">
      <c r="A9697">
        <f t="shared" si="151"/>
        <v>2012</v>
      </c>
      <c r="B9697" t="s">
        <v>12234</v>
      </c>
      <c r="C9697" t="s">
        <v>18</v>
      </c>
      <c r="D9697" t="s">
        <v>22</v>
      </c>
      <c r="E9697">
        <v>64.260000000000005</v>
      </c>
      <c r="F9697">
        <v>64213.45</v>
      </c>
      <c r="G9697">
        <v>23309.469999999998</v>
      </c>
      <c r="H9697" s="2">
        <v>40714</v>
      </c>
      <c r="I9697" s="2">
        <v>41166</v>
      </c>
      <c r="J9697" s="2">
        <v>50405</v>
      </c>
      <c r="K9697" t="s">
        <v>12235</v>
      </c>
      <c r="L9697">
        <v>6043</v>
      </c>
      <c r="M9697" t="s">
        <v>4305</v>
      </c>
      <c r="N9697" t="s">
        <v>179</v>
      </c>
      <c r="P9697" t="s">
        <v>34</v>
      </c>
      <c r="Q9697" t="s">
        <v>5524</v>
      </c>
      <c r="R9697" t="s">
        <v>613</v>
      </c>
    </row>
    <row r="9698" spans="1:18" x14ac:dyDescent="0.35">
      <c r="A9698">
        <f t="shared" si="151"/>
        <v>2014</v>
      </c>
      <c r="B9698" t="s">
        <v>13396</v>
      </c>
      <c r="C9698" t="s">
        <v>18</v>
      </c>
      <c r="D9698" t="s">
        <v>22</v>
      </c>
      <c r="E9698">
        <v>64.260000000000005</v>
      </c>
      <c r="F9698">
        <v>62506.95</v>
      </c>
      <c r="G9698">
        <v>13987.18</v>
      </c>
      <c r="H9698" s="2">
        <v>40793</v>
      </c>
      <c r="I9698" s="2">
        <v>41764</v>
      </c>
      <c r="J9698" s="2">
        <v>49309</v>
      </c>
      <c r="K9698" t="s">
        <v>13397</v>
      </c>
      <c r="L9698">
        <v>4310</v>
      </c>
      <c r="M9698" t="s">
        <v>4046</v>
      </c>
      <c r="N9698" t="s">
        <v>28</v>
      </c>
      <c r="O9698" t="s">
        <v>13394</v>
      </c>
      <c r="P9698" t="s">
        <v>34</v>
      </c>
      <c r="Q9698" t="s">
        <v>13395</v>
      </c>
      <c r="R9698" t="s">
        <v>366</v>
      </c>
    </row>
    <row r="9699" spans="1:18" x14ac:dyDescent="0.35">
      <c r="A9699">
        <f t="shared" si="151"/>
        <v>2012</v>
      </c>
      <c r="B9699" t="s">
        <v>5504</v>
      </c>
      <c r="C9699" t="s">
        <v>18</v>
      </c>
      <c r="D9699" t="s">
        <v>22</v>
      </c>
      <c r="E9699">
        <v>64.3</v>
      </c>
      <c r="F9699">
        <v>55127.5</v>
      </c>
      <c r="G9699">
        <v>18580.589999999993</v>
      </c>
      <c r="H9699" s="2">
        <v>39622</v>
      </c>
      <c r="I9699" s="2">
        <v>41086</v>
      </c>
      <c r="J9699" s="2">
        <v>50405</v>
      </c>
      <c r="K9699" t="s">
        <v>5505</v>
      </c>
      <c r="L9699">
        <v>1782</v>
      </c>
      <c r="M9699" t="s">
        <v>2787</v>
      </c>
      <c r="N9699" t="s">
        <v>55</v>
      </c>
      <c r="P9699" t="s">
        <v>34</v>
      </c>
      <c r="Q9699" t="s">
        <v>5506</v>
      </c>
      <c r="R9699" t="s">
        <v>5507</v>
      </c>
    </row>
    <row r="9700" spans="1:18" x14ac:dyDescent="0.35">
      <c r="A9700">
        <f t="shared" si="151"/>
        <v>2011</v>
      </c>
      <c r="B9700" t="s">
        <v>508</v>
      </c>
      <c r="C9700" t="s">
        <v>18</v>
      </c>
      <c r="D9700" t="s">
        <v>22</v>
      </c>
      <c r="E9700">
        <v>64.400000000000006</v>
      </c>
      <c r="F9700">
        <v>70413.375</v>
      </c>
      <c r="G9700">
        <v>29420.61</v>
      </c>
      <c r="H9700" s="2">
        <v>39570</v>
      </c>
      <c r="I9700" s="2">
        <v>40710</v>
      </c>
      <c r="J9700" s="2">
        <v>50040</v>
      </c>
      <c r="K9700" t="s">
        <v>509</v>
      </c>
      <c r="L9700">
        <v>8162</v>
      </c>
      <c r="M9700" t="s">
        <v>510</v>
      </c>
      <c r="N9700" t="s">
        <v>53</v>
      </c>
      <c r="P9700" t="s">
        <v>34</v>
      </c>
      <c r="Q9700" t="s">
        <v>511</v>
      </c>
      <c r="R9700" t="s">
        <v>512</v>
      </c>
    </row>
    <row r="9701" spans="1:18" x14ac:dyDescent="0.35">
      <c r="A9701">
        <f t="shared" si="151"/>
        <v>2009</v>
      </c>
      <c r="B9701" t="s">
        <v>732</v>
      </c>
      <c r="C9701" t="s">
        <v>18</v>
      </c>
      <c r="D9701" t="s">
        <v>22</v>
      </c>
      <c r="E9701">
        <v>64.400000000000006</v>
      </c>
      <c r="F9701">
        <v>70847.8</v>
      </c>
      <c r="G9701">
        <v>46051.09</v>
      </c>
      <c r="H9701" s="2">
        <v>39569</v>
      </c>
      <c r="I9701" s="2">
        <v>40136</v>
      </c>
      <c r="J9701" s="2">
        <v>49309</v>
      </c>
      <c r="K9701" t="s">
        <v>733</v>
      </c>
      <c r="L9701">
        <v>8572</v>
      </c>
      <c r="M9701" t="s">
        <v>734</v>
      </c>
      <c r="N9701" t="s">
        <v>25</v>
      </c>
      <c r="P9701" t="s">
        <v>34</v>
      </c>
      <c r="Q9701" t="s">
        <v>735</v>
      </c>
      <c r="R9701" t="s">
        <v>618</v>
      </c>
    </row>
    <row r="9702" spans="1:18" x14ac:dyDescent="0.35">
      <c r="A9702">
        <f t="shared" si="151"/>
        <v>2013</v>
      </c>
      <c r="B9702" t="s">
        <v>10061</v>
      </c>
      <c r="C9702" t="s">
        <v>18</v>
      </c>
      <c r="D9702" t="s">
        <v>22</v>
      </c>
      <c r="E9702">
        <v>64.400000000000006</v>
      </c>
      <c r="F9702">
        <v>70488.625</v>
      </c>
      <c r="G9702">
        <v>18890.93</v>
      </c>
      <c r="H9702" s="2">
        <v>40549</v>
      </c>
      <c r="I9702" s="2">
        <v>41624</v>
      </c>
      <c r="J9702" s="2">
        <v>50770</v>
      </c>
      <c r="K9702" t="s">
        <v>10062</v>
      </c>
      <c r="L9702">
        <v>8725</v>
      </c>
      <c r="M9702" t="s">
        <v>193</v>
      </c>
      <c r="N9702" t="s">
        <v>32</v>
      </c>
      <c r="P9702" t="s">
        <v>34</v>
      </c>
      <c r="Q9702" t="s">
        <v>3147</v>
      </c>
      <c r="R9702" t="s">
        <v>1521</v>
      </c>
    </row>
    <row r="9703" spans="1:18" x14ac:dyDescent="0.35">
      <c r="A9703">
        <f t="shared" si="151"/>
        <v>2012</v>
      </c>
      <c r="B9703" t="s">
        <v>13310</v>
      </c>
      <c r="C9703" t="s">
        <v>18</v>
      </c>
      <c r="D9703" t="s">
        <v>22</v>
      </c>
      <c r="E9703">
        <v>64.599999999999994</v>
      </c>
      <c r="F9703">
        <v>68158.425000000003</v>
      </c>
      <c r="G9703">
        <v>25947.009999999995</v>
      </c>
      <c r="H9703" s="2">
        <v>40779</v>
      </c>
      <c r="I9703" s="2">
        <v>40966</v>
      </c>
      <c r="J9703" s="2">
        <v>50405</v>
      </c>
      <c r="K9703" t="s">
        <v>5583</v>
      </c>
      <c r="L9703">
        <v>9476</v>
      </c>
      <c r="M9703" t="s">
        <v>8375</v>
      </c>
      <c r="N9703" t="s">
        <v>32</v>
      </c>
      <c r="O9703" t="s">
        <v>13311</v>
      </c>
      <c r="P9703" t="s">
        <v>34</v>
      </c>
      <c r="Q9703" t="s">
        <v>194</v>
      </c>
      <c r="R9703" t="s">
        <v>366</v>
      </c>
    </row>
    <row r="9704" spans="1:18" x14ac:dyDescent="0.35">
      <c r="A9704">
        <f t="shared" si="151"/>
        <v>2011</v>
      </c>
      <c r="B9704" t="s">
        <v>12553</v>
      </c>
      <c r="C9704" t="s">
        <v>18</v>
      </c>
      <c r="D9704" t="s">
        <v>22</v>
      </c>
      <c r="E9704">
        <v>64.62</v>
      </c>
      <c r="F9704">
        <v>70554.600000000006</v>
      </c>
      <c r="G9704">
        <v>30396.780000000002</v>
      </c>
      <c r="H9704" s="2">
        <v>40735</v>
      </c>
      <c r="I9704" s="2">
        <v>40835</v>
      </c>
      <c r="J9704" s="2">
        <v>50040</v>
      </c>
      <c r="K9704" t="s">
        <v>12554</v>
      </c>
      <c r="L9704">
        <v>9200</v>
      </c>
      <c r="M9704" t="s">
        <v>395</v>
      </c>
      <c r="N9704" t="s">
        <v>32</v>
      </c>
      <c r="P9704" t="s">
        <v>34</v>
      </c>
      <c r="Q9704" t="s">
        <v>12555</v>
      </c>
      <c r="R9704" t="s">
        <v>433</v>
      </c>
    </row>
    <row r="9705" spans="1:18" x14ac:dyDescent="0.35">
      <c r="A9705">
        <f t="shared" si="151"/>
        <v>2009</v>
      </c>
      <c r="B9705" t="s">
        <v>2161</v>
      </c>
      <c r="C9705" t="s">
        <v>18</v>
      </c>
      <c r="D9705" t="s">
        <v>22</v>
      </c>
      <c r="E9705">
        <v>64.8</v>
      </c>
      <c r="F9705">
        <v>68660.100000000006</v>
      </c>
      <c r="G9705">
        <v>44560.419999999991</v>
      </c>
      <c r="H9705" s="2">
        <v>39570</v>
      </c>
      <c r="I9705" s="2">
        <v>39953</v>
      </c>
      <c r="J9705" s="2">
        <v>49309</v>
      </c>
      <c r="K9705" t="s">
        <v>2162</v>
      </c>
      <c r="L9705">
        <v>3661</v>
      </c>
      <c r="M9705" t="s">
        <v>1646</v>
      </c>
      <c r="N9705" t="s">
        <v>51</v>
      </c>
      <c r="O9705" t="s">
        <v>2163</v>
      </c>
      <c r="P9705" t="s">
        <v>34</v>
      </c>
      <c r="Q9705" t="s">
        <v>2164</v>
      </c>
      <c r="R9705" t="s">
        <v>404</v>
      </c>
    </row>
    <row r="9706" spans="1:18" x14ac:dyDescent="0.35">
      <c r="A9706">
        <f t="shared" si="151"/>
        <v>2011</v>
      </c>
      <c r="B9706" t="s">
        <v>4143</v>
      </c>
      <c r="C9706" t="s">
        <v>18</v>
      </c>
      <c r="D9706" t="s">
        <v>19</v>
      </c>
      <c r="E9706">
        <v>64.8</v>
      </c>
      <c r="F9706">
        <v>75515.475000000006</v>
      </c>
      <c r="G9706">
        <v>35408.830000000009</v>
      </c>
      <c r="H9706" s="2">
        <v>39570</v>
      </c>
      <c r="I9706" s="2">
        <v>40821</v>
      </c>
      <c r="J9706" s="2">
        <v>50040</v>
      </c>
      <c r="K9706" t="s">
        <v>4144</v>
      </c>
      <c r="L9706">
        <v>8164</v>
      </c>
      <c r="M9706" t="s">
        <v>4145</v>
      </c>
      <c r="N9706" t="s">
        <v>53</v>
      </c>
      <c r="O9706" t="s">
        <v>4146</v>
      </c>
      <c r="P9706" t="s">
        <v>34</v>
      </c>
      <c r="Q9706" t="s">
        <v>4147</v>
      </c>
      <c r="R9706" t="s">
        <v>932</v>
      </c>
    </row>
    <row r="9707" spans="1:18" x14ac:dyDescent="0.35">
      <c r="A9707">
        <f t="shared" si="151"/>
        <v>2013</v>
      </c>
      <c r="B9707" t="s">
        <v>6256</v>
      </c>
      <c r="C9707" t="s">
        <v>18</v>
      </c>
      <c r="D9707" t="s">
        <v>22</v>
      </c>
      <c r="E9707">
        <v>64.8</v>
      </c>
      <c r="F9707">
        <v>61557.011999999995</v>
      </c>
      <c r="G9707">
        <v>20560.010000000002</v>
      </c>
      <c r="H9707" s="2">
        <v>39783</v>
      </c>
      <c r="I9707" s="2">
        <v>41455</v>
      </c>
      <c r="J9707" s="2">
        <v>50770</v>
      </c>
      <c r="K9707" t="s">
        <v>6257</v>
      </c>
      <c r="L9707">
        <v>3250</v>
      </c>
      <c r="M9707" t="s">
        <v>2531</v>
      </c>
      <c r="N9707" t="s">
        <v>51</v>
      </c>
      <c r="O9707" t="s">
        <v>6258</v>
      </c>
      <c r="P9707" t="s">
        <v>34</v>
      </c>
      <c r="Q9707" t="s">
        <v>5392</v>
      </c>
      <c r="R9707" t="s">
        <v>200</v>
      </c>
    </row>
    <row r="9708" spans="1:18" x14ac:dyDescent="0.35">
      <c r="A9708">
        <f t="shared" si="151"/>
        <v>2016</v>
      </c>
      <c r="B9708" t="s">
        <v>9965</v>
      </c>
      <c r="C9708" t="s">
        <v>18</v>
      </c>
      <c r="D9708" t="s">
        <v>22</v>
      </c>
      <c r="E9708">
        <v>64.8</v>
      </c>
      <c r="F9708">
        <v>53077.492000000006</v>
      </c>
      <c r="G9708">
        <v>8821.6200000000008</v>
      </c>
      <c r="H9708" s="2">
        <v>40555</v>
      </c>
      <c r="I9708" s="2">
        <v>42636</v>
      </c>
      <c r="J9708" s="2">
        <v>50040</v>
      </c>
      <c r="K9708" t="s">
        <v>9966</v>
      </c>
      <c r="L9708">
        <v>8240</v>
      </c>
      <c r="M9708" t="s">
        <v>723</v>
      </c>
      <c r="N9708" t="s">
        <v>408</v>
      </c>
      <c r="O9708" t="s">
        <v>9967</v>
      </c>
      <c r="P9708" t="s">
        <v>34</v>
      </c>
      <c r="Q9708" t="s">
        <v>1394</v>
      </c>
      <c r="R9708" t="s">
        <v>1426</v>
      </c>
    </row>
    <row r="9709" spans="1:18" x14ac:dyDescent="0.35">
      <c r="A9709">
        <f t="shared" si="151"/>
        <v>2015</v>
      </c>
      <c r="B9709" t="s">
        <v>13164</v>
      </c>
      <c r="C9709" t="s">
        <v>18</v>
      </c>
      <c r="D9709" t="s">
        <v>22</v>
      </c>
      <c r="E9709">
        <v>64.8</v>
      </c>
      <c r="F9709">
        <v>50607.925000000003</v>
      </c>
      <c r="G9709">
        <v>11089.56</v>
      </c>
      <c r="H9709" s="2">
        <v>40773</v>
      </c>
      <c r="I9709" s="2">
        <v>42093</v>
      </c>
      <c r="J9709" s="2">
        <v>49674</v>
      </c>
      <c r="K9709" t="s">
        <v>13165</v>
      </c>
      <c r="L9709">
        <v>8638</v>
      </c>
      <c r="M9709" t="s">
        <v>3262</v>
      </c>
      <c r="N9709" t="s">
        <v>32</v>
      </c>
      <c r="P9709" t="s">
        <v>34</v>
      </c>
      <c r="Q9709" t="s">
        <v>1153</v>
      </c>
      <c r="R9709" t="s">
        <v>3095</v>
      </c>
    </row>
    <row r="9710" spans="1:18" x14ac:dyDescent="0.35">
      <c r="A9710">
        <f t="shared" si="151"/>
        <v>2013</v>
      </c>
      <c r="B9710" t="s">
        <v>13332</v>
      </c>
      <c r="C9710" t="s">
        <v>18</v>
      </c>
      <c r="D9710" t="s">
        <v>19</v>
      </c>
      <c r="E9710">
        <v>64.94</v>
      </c>
      <c r="F9710">
        <v>78397.8</v>
      </c>
      <c r="G9710">
        <v>25714.469999999998</v>
      </c>
      <c r="H9710" s="2">
        <v>40780</v>
      </c>
      <c r="I9710" s="2">
        <v>41620</v>
      </c>
      <c r="J9710" s="2">
        <v>50770</v>
      </c>
      <c r="K9710" t="s">
        <v>13333</v>
      </c>
      <c r="L9710">
        <v>3047</v>
      </c>
      <c r="M9710" t="s">
        <v>654</v>
      </c>
      <c r="N9710" t="s">
        <v>51</v>
      </c>
      <c r="P9710" t="s">
        <v>34</v>
      </c>
      <c r="Q9710" t="s">
        <v>5256</v>
      </c>
      <c r="R9710" t="s">
        <v>512</v>
      </c>
    </row>
    <row r="9711" spans="1:18" x14ac:dyDescent="0.35">
      <c r="A9711">
        <f t="shared" si="151"/>
        <v>2012</v>
      </c>
      <c r="B9711" t="s">
        <v>7023</v>
      </c>
      <c r="C9711" t="s">
        <v>18</v>
      </c>
      <c r="D9711" t="s">
        <v>22</v>
      </c>
      <c r="E9711">
        <v>65</v>
      </c>
      <c r="F9711">
        <v>64887.974999999991</v>
      </c>
      <c r="G9711">
        <v>23554.329999999994</v>
      </c>
      <c r="H9711" s="2">
        <v>39944</v>
      </c>
      <c r="I9711" s="2">
        <v>41129</v>
      </c>
      <c r="J9711" s="2">
        <v>50405</v>
      </c>
      <c r="K9711" t="s">
        <v>7024</v>
      </c>
      <c r="L9711">
        <v>9220</v>
      </c>
      <c r="M9711" t="s">
        <v>1695</v>
      </c>
      <c r="N9711" t="s">
        <v>25</v>
      </c>
      <c r="P9711" t="s">
        <v>34</v>
      </c>
      <c r="Q9711" t="s">
        <v>2645</v>
      </c>
      <c r="R9711" t="s">
        <v>1746</v>
      </c>
    </row>
    <row r="9712" spans="1:18" x14ac:dyDescent="0.35">
      <c r="A9712">
        <f t="shared" si="151"/>
        <v>2012</v>
      </c>
      <c r="B9712" t="s">
        <v>11359</v>
      </c>
      <c r="C9712" t="s">
        <v>18</v>
      </c>
      <c r="D9712" t="s">
        <v>19</v>
      </c>
      <c r="E9712">
        <v>65</v>
      </c>
      <c r="F9712">
        <v>58518.15</v>
      </c>
      <c r="G9712">
        <v>24636.15</v>
      </c>
      <c r="H9712" s="2">
        <v>40672</v>
      </c>
      <c r="I9712" s="2">
        <v>41179</v>
      </c>
      <c r="J9712" s="2">
        <v>50405</v>
      </c>
      <c r="K9712" t="s">
        <v>11360</v>
      </c>
      <c r="L9712">
        <v>9410</v>
      </c>
      <c r="M9712" t="s">
        <v>560</v>
      </c>
      <c r="N9712" t="s">
        <v>189</v>
      </c>
      <c r="O9712" t="s">
        <v>11361</v>
      </c>
      <c r="P9712" t="s">
        <v>34</v>
      </c>
      <c r="Q9712" t="s">
        <v>9727</v>
      </c>
      <c r="R9712" t="s">
        <v>2935</v>
      </c>
    </row>
    <row r="9713" spans="1:18" x14ac:dyDescent="0.35">
      <c r="A9713">
        <f t="shared" si="151"/>
        <v>2012</v>
      </c>
      <c r="B9713" t="s">
        <v>13957</v>
      </c>
      <c r="C9713" t="s">
        <v>18</v>
      </c>
      <c r="D9713" t="s">
        <v>22</v>
      </c>
      <c r="E9713">
        <v>65</v>
      </c>
      <c r="F9713">
        <v>60626.759999999995</v>
      </c>
      <c r="G9713">
        <v>20434.100000000002</v>
      </c>
      <c r="H9713" s="2">
        <v>40819</v>
      </c>
      <c r="I9713" s="2">
        <v>41179</v>
      </c>
      <c r="J9713" s="2">
        <v>50405</v>
      </c>
      <c r="K9713" t="s">
        <v>13958</v>
      </c>
      <c r="L9713">
        <v>6467</v>
      </c>
      <c r="M9713" t="s">
        <v>2993</v>
      </c>
      <c r="N9713" t="s">
        <v>430</v>
      </c>
      <c r="O9713" t="s">
        <v>13959</v>
      </c>
      <c r="P9713" t="s">
        <v>34</v>
      </c>
      <c r="Q9713" t="s">
        <v>1691</v>
      </c>
      <c r="R9713" t="s">
        <v>293</v>
      </c>
    </row>
    <row r="9714" spans="1:18" x14ac:dyDescent="0.35">
      <c r="A9714">
        <f t="shared" si="151"/>
        <v>2013</v>
      </c>
      <c r="B9714" t="s">
        <v>5005</v>
      </c>
      <c r="C9714" t="s">
        <v>18</v>
      </c>
      <c r="D9714" t="s">
        <v>22</v>
      </c>
      <c r="E9714">
        <v>65.099999999999994</v>
      </c>
      <c r="F9714">
        <v>53810</v>
      </c>
      <c r="G9714">
        <v>17972.519999999993</v>
      </c>
      <c r="H9714" s="2">
        <v>39594</v>
      </c>
      <c r="I9714" s="2">
        <v>41635</v>
      </c>
      <c r="J9714" s="2">
        <v>50770</v>
      </c>
      <c r="K9714" t="s">
        <v>5006</v>
      </c>
      <c r="L9714">
        <v>1723</v>
      </c>
      <c r="M9714" t="s">
        <v>2493</v>
      </c>
      <c r="N9714" t="s">
        <v>55</v>
      </c>
      <c r="O9714" t="s">
        <v>5007</v>
      </c>
      <c r="P9714" t="s">
        <v>86</v>
      </c>
      <c r="Q9714" t="s">
        <v>5008</v>
      </c>
      <c r="R9714" t="s">
        <v>5009</v>
      </c>
    </row>
    <row r="9715" spans="1:18" x14ac:dyDescent="0.35">
      <c r="A9715">
        <f t="shared" si="151"/>
        <v>2012</v>
      </c>
      <c r="B9715" t="s">
        <v>13500</v>
      </c>
      <c r="C9715" t="s">
        <v>18</v>
      </c>
      <c r="D9715" t="s">
        <v>22</v>
      </c>
      <c r="E9715">
        <v>65.22</v>
      </c>
      <c r="F9715">
        <v>51771.581000000006</v>
      </c>
      <c r="G9715">
        <v>15479.710000000001</v>
      </c>
      <c r="H9715" s="2">
        <v>40792</v>
      </c>
      <c r="I9715" s="2">
        <v>41263</v>
      </c>
      <c r="J9715" s="2">
        <v>50405</v>
      </c>
      <c r="K9715" t="s">
        <v>13501</v>
      </c>
      <c r="L9715">
        <v>4583</v>
      </c>
      <c r="M9715" t="s">
        <v>8552</v>
      </c>
      <c r="N9715" t="s">
        <v>210</v>
      </c>
      <c r="O9715" t="s">
        <v>13502</v>
      </c>
    </row>
    <row r="9716" spans="1:18" x14ac:dyDescent="0.35">
      <c r="A9716">
        <f t="shared" si="151"/>
        <v>2015</v>
      </c>
      <c r="B9716" t="s">
        <v>10608</v>
      </c>
      <c r="C9716" t="s">
        <v>18</v>
      </c>
      <c r="D9716" t="s">
        <v>19</v>
      </c>
      <c r="E9716">
        <v>65.25</v>
      </c>
      <c r="F9716">
        <v>30348.059999999998</v>
      </c>
      <c r="G9716">
        <v>7777.2099999999991</v>
      </c>
      <c r="H9716" s="2">
        <v>40627</v>
      </c>
      <c r="I9716" s="2">
        <v>42051</v>
      </c>
      <c r="J9716" s="2">
        <v>49674</v>
      </c>
      <c r="K9716" t="s">
        <v>10609</v>
      </c>
      <c r="L9716">
        <v>6377</v>
      </c>
      <c r="M9716" t="s">
        <v>10610</v>
      </c>
      <c r="N9716" t="s">
        <v>430</v>
      </c>
      <c r="O9716" t="s">
        <v>10611</v>
      </c>
      <c r="P9716" t="s">
        <v>34</v>
      </c>
      <c r="Q9716" t="s">
        <v>10612</v>
      </c>
      <c r="R9716" t="s">
        <v>1158</v>
      </c>
    </row>
    <row r="9717" spans="1:18" x14ac:dyDescent="0.35">
      <c r="A9717">
        <f t="shared" si="151"/>
        <v>2015</v>
      </c>
      <c r="B9717" t="s">
        <v>10613</v>
      </c>
      <c r="C9717" t="s">
        <v>18</v>
      </c>
      <c r="D9717" t="s">
        <v>19</v>
      </c>
      <c r="E9717">
        <v>65.25</v>
      </c>
      <c r="F9717">
        <v>35563.83</v>
      </c>
      <c r="G9717">
        <v>9113.85</v>
      </c>
      <c r="H9717" s="2">
        <v>40627</v>
      </c>
      <c r="I9717" s="2">
        <v>42051</v>
      </c>
      <c r="J9717" s="2">
        <v>49674</v>
      </c>
      <c r="K9717" t="s">
        <v>10609</v>
      </c>
      <c r="L9717">
        <v>6377</v>
      </c>
      <c r="M9717" t="s">
        <v>10610</v>
      </c>
      <c r="N9717" t="s">
        <v>430</v>
      </c>
      <c r="O9717" t="s">
        <v>10614</v>
      </c>
      <c r="P9717" t="s">
        <v>86</v>
      </c>
      <c r="Q9717" t="s">
        <v>10615</v>
      </c>
      <c r="R9717" t="s">
        <v>10616</v>
      </c>
    </row>
    <row r="9718" spans="1:18" x14ac:dyDescent="0.35">
      <c r="A9718">
        <f t="shared" si="151"/>
        <v>2013</v>
      </c>
      <c r="B9718" t="s">
        <v>14126</v>
      </c>
      <c r="C9718" t="s">
        <v>18</v>
      </c>
      <c r="D9718" t="s">
        <v>22</v>
      </c>
      <c r="E9718">
        <v>65.260000000000005</v>
      </c>
      <c r="F9718">
        <v>67524.899999999994</v>
      </c>
      <c r="G9718">
        <v>16740.150000000001</v>
      </c>
      <c r="H9718" s="2">
        <v>40828</v>
      </c>
      <c r="I9718" s="2">
        <v>41626</v>
      </c>
      <c r="J9718" s="2">
        <v>50770</v>
      </c>
      <c r="K9718" t="s">
        <v>14127</v>
      </c>
      <c r="L9718">
        <v>8800</v>
      </c>
      <c r="M9718" t="s">
        <v>14125</v>
      </c>
      <c r="N9718" t="s">
        <v>53</v>
      </c>
      <c r="O9718" t="s">
        <v>1503</v>
      </c>
      <c r="P9718" t="s">
        <v>86</v>
      </c>
      <c r="Q9718" t="s">
        <v>1504</v>
      </c>
      <c r="R9718" t="s">
        <v>1505</v>
      </c>
    </row>
    <row r="9719" spans="1:18" x14ac:dyDescent="0.35">
      <c r="A9719">
        <f t="shared" si="151"/>
        <v>2011</v>
      </c>
      <c r="B9719" t="s">
        <v>13464</v>
      </c>
      <c r="C9719" t="s">
        <v>18</v>
      </c>
      <c r="D9719" t="s">
        <v>446</v>
      </c>
      <c r="E9719">
        <v>65.27</v>
      </c>
      <c r="F9719">
        <v>51701.625000000007</v>
      </c>
      <c r="G9719">
        <v>13969.499999999998</v>
      </c>
      <c r="H9719" s="2">
        <v>40787</v>
      </c>
      <c r="I9719" s="2">
        <v>40863</v>
      </c>
      <c r="J9719" s="2">
        <v>50040</v>
      </c>
      <c r="K9719" t="s">
        <v>13465</v>
      </c>
      <c r="L9719">
        <v>8307</v>
      </c>
      <c r="M9719" t="s">
        <v>6340</v>
      </c>
      <c r="N9719" t="s">
        <v>53</v>
      </c>
      <c r="O9719" t="s">
        <v>13466</v>
      </c>
      <c r="P9719" t="s">
        <v>34</v>
      </c>
      <c r="Q9719" t="s">
        <v>11891</v>
      </c>
      <c r="R9719" t="s">
        <v>433</v>
      </c>
    </row>
    <row r="9720" spans="1:18" x14ac:dyDescent="0.35">
      <c r="A9720">
        <f t="shared" si="151"/>
        <v>2012</v>
      </c>
      <c r="B9720" t="s">
        <v>12763</v>
      </c>
      <c r="C9720" t="s">
        <v>18</v>
      </c>
      <c r="D9720" t="s">
        <v>19</v>
      </c>
      <c r="E9720">
        <v>65.28</v>
      </c>
      <c r="F9720">
        <v>60227.924999999996</v>
      </c>
      <c r="G9720">
        <v>23543.179999999997</v>
      </c>
      <c r="H9720" s="2">
        <v>40743</v>
      </c>
      <c r="I9720" s="2">
        <v>41128</v>
      </c>
      <c r="J9720" s="2">
        <v>50405</v>
      </c>
      <c r="K9720" t="s">
        <v>12764</v>
      </c>
      <c r="L9720">
        <v>8421</v>
      </c>
      <c r="M9720" t="s">
        <v>2283</v>
      </c>
      <c r="N9720" t="s">
        <v>53</v>
      </c>
      <c r="P9720" t="s">
        <v>34</v>
      </c>
      <c r="Q9720" t="s">
        <v>12765</v>
      </c>
      <c r="R9720" t="s">
        <v>269</v>
      </c>
    </row>
    <row r="9721" spans="1:18" x14ac:dyDescent="0.35">
      <c r="A9721">
        <f t="shared" si="151"/>
        <v>2013</v>
      </c>
      <c r="B9721" t="s">
        <v>8541</v>
      </c>
      <c r="C9721" t="s">
        <v>18</v>
      </c>
      <c r="D9721" t="s">
        <v>22</v>
      </c>
      <c r="E9721">
        <v>65.3</v>
      </c>
      <c r="F9721">
        <v>78279.299999999988</v>
      </c>
      <c r="G9721">
        <v>20900.589999999997</v>
      </c>
      <c r="H9721" s="2">
        <v>40303</v>
      </c>
      <c r="I9721" s="2">
        <v>41625</v>
      </c>
      <c r="J9721" s="2">
        <v>50770</v>
      </c>
      <c r="K9721" t="s">
        <v>8542</v>
      </c>
      <c r="L9721">
        <v>3152</v>
      </c>
      <c r="M9721" t="s">
        <v>1456</v>
      </c>
      <c r="N9721" t="s">
        <v>51</v>
      </c>
      <c r="O9721" t="s">
        <v>8543</v>
      </c>
    </row>
    <row r="9722" spans="1:18" x14ac:dyDescent="0.35">
      <c r="A9722">
        <f t="shared" si="151"/>
        <v>2008</v>
      </c>
      <c r="B9722" t="s">
        <v>2211</v>
      </c>
      <c r="C9722" t="s">
        <v>18</v>
      </c>
      <c r="D9722" t="s">
        <v>19</v>
      </c>
      <c r="E9722">
        <v>65.400000000000006</v>
      </c>
      <c r="F9722">
        <v>74092.569999999992</v>
      </c>
      <c r="G9722">
        <v>35193.97</v>
      </c>
      <c r="H9722" s="2">
        <v>39570</v>
      </c>
      <c r="I9722" s="2">
        <v>39682</v>
      </c>
      <c r="J9722" s="2">
        <v>48944</v>
      </c>
      <c r="K9722" t="s">
        <v>2212</v>
      </c>
      <c r="L9722">
        <v>6372</v>
      </c>
      <c r="M9722" t="s">
        <v>2213</v>
      </c>
      <c r="N9722" t="s">
        <v>71</v>
      </c>
      <c r="P9722" t="s">
        <v>34</v>
      </c>
      <c r="Q9722" t="s">
        <v>2214</v>
      </c>
      <c r="R9722" t="s">
        <v>562</v>
      </c>
    </row>
    <row r="9723" spans="1:18" x14ac:dyDescent="0.35">
      <c r="A9723">
        <f t="shared" si="151"/>
        <v>2008</v>
      </c>
      <c r="B9723" t="s">
        <v>5521</v>
      </c>
      <c r="C9723" t="s">
        <v>18</v>
      </c>
      <c r="D9723" t="s">
        <v>22</v>
      </c>
      <c r="E9723">
        <v>65.400000000000006</v>
      </c>
      <c r="F9723">
        <v>51852.675000000003</v>
      </c>
      <c r="G9723">
        <v>25468.959999999999</v>
      </c>
      <c r="H9723" s="2">
        <v>39570</v>
      </c>
      <c r="I9723" s="2">
        <v>39731</v>
      </c>
      <c r="J9723" s="2">
        <v>48944</v>
      </c>
      <c r="K9723" t="s">
        <v>5522</v>
      </c>
      <c r="L9723">
        <v>9470</v>
      </c>
      <c r="M9723" t="s">
        <v>1711</v>
      </c>
      <c r="N9723" t="s">
        <v>32</v>
      </c>
      <c r="O9723" t="s">
        <v>5523</v>
      </c>
      <c r="P9723" t="s">
        <v>34</v>
      </c>
      <c r="Q9723" t="s">
        <v>5524</v>
      </c>
      <c r="R9723" t="s">
        <v>1972</v>
      </c>
    </row>
    <row r="9724" spans="1:18" x14ac:dyDescent="0.35">
      <c r="A9724">
        <f t="shared" si="151"/>
        <v>2011</v>
      </c>
      <c r="B9724" t="s">
        <v>11855</v>
      </c>
      <c r="C9724" t="s">
        <v>18</v>
      </c>
      <c r="D9724" t="s">
        <v>22</v>
      </c>
      <c r="E9724">
        <v>65.400000000000006</v>
      </c>
      <c r="F9724">
        <v>66209.600000000006</v>
      </c>
      <c r="G9724">
        <v>27356.79</v>
      </c>
      <c r="H9724" s="2">
        <v>40705</v>
      </c>
      <c r="I9724" s="2">
        <v>40885</v>
      </c>
      <c r="J9724" s="2">
        <v>50040</v>
      </c>
      <c r="K9724" t="s">
        <v>11856</v>
      </c>
      <c r="L9724">
        <v>8580</v>
      </c>
      <c r="M9724" t="s">
        <v>6792</v>
      </c>
      <c r="N9724" t="s">
        <v>25</v>
      </c>
      <c r="O9724" t="s">
        <v>11857</v>
      </c>
      <c r="P9724" t="s">
        <v>34</v>
      </c>
      <c r="Q9724" t="s">
        <v>3383</v>
      </c>
      <c r="R9724" t="s">
        <v>527</v>
      </c>
    </row>
    <row r="9725" spans="1:18" x14ac:dyDescent="0.35">
      <c r="A9725">
        <f t="shared" si="151"/>
        <v>2010</v>
      </c>
      <c r="B9725" t="s">
        <v>2769</v>
      </c>
      <c r="C9725" t="s">
        <v>18</v>
      </c>
      <c r="D9725" t="s">
        <v>19</v>
      </c>
      <c r="E9725">
        <v>65.5</v>
      </c>
      <c r="F9725">
        <v>73086.5</v>
      </c>
      <c r="G9725">
        <v>43851.900000000009</v>
      </c>
      <c r="H9725" s="2">
        <v>39570</v>
      </c>
      <c r="I9725" s="2">
        <v>40428</v>
      </c>
      <c r="J9725" s="2">
        <v>49674</v>
      </c>
      <c r="K9725" t="s">
        <v>2770</v>
      </c>
      <c r="L9725">
        <v>1714</v>
      </c>
      <c r="M9725" t="s">
        <v>2581</v>
      </c>
      <c r="N9725" t="s">
        <v>55</v>
      </c>
      <c r="P9725" t="s">
        <v>34</v>
      </c>
      <c r="Q9725" t="s">
        <v>2771</v>
      </c>
      <c r="R9725" t="s">
        <v>123</v>
      </c>
    </row>
    <row r="9726" spans="1:18" x14ac:dyDescent="0.35">
      <c r="A9726">
        <f t="shared" si="151"/>
        <v>2011</v>
      </c>
      <c r="B9726" t="s">
        <v>13001</v>
      </c>
      <c r="C9726" t="s">
        <v>18</v>
      </c>
      <c r="D9726" t="s">
        <v>22</v>
      </c>
      <c r="E9726">
        <v>65.52</v>
      </c>
      <c r="F9726">
        <v>76610.624999999985</v>
      </c>
      <c r="G9726">
        <v>34091.69999999999</v>
      </c>
      <c r="H9726" s="2">
        <v>40771</v>
      </c>
      <c r="I9726" s="2">
        <v>40869</v>
      </c>
      <c r="J9726" s="2">
        <v>50040</v>
      </c>
      <c r="K9726" t="s">
        <v>13002</v>
      </c>
      <c r="L9726">
        <v>9200</v>
      </c>
      <c r="M9726" t="s">
        <v>395</v>
      </c>
      <c r="N9726" t="s">
        <v>32</v>
      </c>
      <c r="P9726" t="s">
        <v>34</v>
      </c>
      <c r="Q9726" t="s">
        <v>13003</v>
      </c>
      <c r="R9726" t="s">
        <v>13004</v>
      </c>
    </row>
    <row r="9727" spans="1:18" x14ac:dyDescent="0.35">
      <c r="A9727">
        <f t="shared" si="151"/>
        <v>2016</v>
      </c>
      <c r="B9727" t="s">
        <v>13041</v>
      </c>
      <c r="C9727" t="s">
        <v>18</v>
      </c>
      <c r="D9727" t="s">
        <v>22</v>
      </c>
      <c r="E9727">
        <v>65.52</v>
      </c>
      <c r="F9727">
        <v>68440.075000000012</v>
      </c>
      <c r="G9727">
        <v>12010.369999999999</v>
      </c>
      <c r="H9727" s="2">
        <v>40763</v>
      </c>
      <c r="I9727" s="2">
        <v>42460</v>
      </c>
      <c r="J9727" s="2">
        <v>50040</v>
      </c>
      <c r="K9727" t="s">
        <v>13042</v>
      </c>
      <c r="L9727">
        <v>9464</v>
      </c>
      <c r="M9727" t="s">
        <v>4915</v>
      </c>
      <c r="N9727" t="s">
        <v>32</v>
      </c>
      <c r="O9727" t="s">
        <v>11755</v>
      </c>
      <c r="P9727" t="s">
        <v>34</v>
      </c>
      <c r="Q9727" t="s">
        <v>8631</v>
      </c>
      <c r="R9727" t="s">
        <v>117</v>
      </c>
    </row>
    <row r="9728" spans="1:18" x14ac:dyDescent="0.35">
      <c r="A9728">
        <f t="shared" si="151"/>
        <v>2012</v>
      </c>
      <c r="B9728" t="s">
        <v>14401</v>
      </c>
      <c r="C9728" t="s">
        <v>18</v>
      </c>
      <c r="D9728" t="s">
        <v>22</v>
      </c>
      <c r="E9728">
        <v>65.52</v>
      </c>
      <c r="F9728">
        <v>67418.100000000006</v>
      </c>
      <c r="G9728">
        <v>27573.989999999998</v>
      </c>
      <c r="H9728" s="2">
        <v>40847</v>
      </c>
      <c r="I9728" s="2">
        <v>40963</v>
      </c>
      <c r="J9728" s="2">
        <v>50405</v>
      </c>
      <c r="K9728" t="s">
        <v>14402</v>
      </c>
      <c r="L9728">
        <v>3238</v>
      </c>
      <c r="M9728" t="s">
        <v>2450</v>
      </c>
      <c r="N9728" t="s">
        <v>51</v>
      </c>
      <c r="P9728" t="s">
        <v>34</v>
      </c>
      <c r="Q9728" t="s">
        <v>14403</v>
      </c>
      <c r="R9728" t="s">
        <v>653</v>
      </c>
    </row>
    <row r="9729" spans="1:18" x14ac:dyDescent="0.35">
      <c r="A9729">
        <f t="shared" si="151"/>
        <v>2010</v>
      </c>
      <c r="B9729" t="s">
        <v>8565</v>
      </c>
      <c r="C9729" t="s">
        <v>18</v>
      </c>
      <c r="D9729" t="s">
        <v>22</v>
      </c>
      <c r="E9729">
        <v>65.7</v>
      </c>
      <c r="F9729">
        <v>70578.325000000012</v>
      </c>
      <c r="G9729">
        <v>30865.750000000004</v>
      </c>
      <c r="H9729" s="2">
        <v>40313</v>
      </c>
      <c r="I9729" s="2">
        <v>40301</v>
      </c>
      <c r="J9729" s="2">
        <v>49674</v>
      </c>
      <c r="K9729" t="s">
        <v>8566</v>
      </c>
      <c r="L9729">
        <v>9444</v>
      </c>
      <c r="M9729" t="s">
        <v>1761</v>
      </c>
      <c r="N9729" t="s">
        <v>32</v>
      </c>
      <c r="O9729" t="s">
        <v>8567</v>
      </c>
      <c r="P9729" t="s">
        <v>34</v>
      </c>
      <c r="Q9729" t="s">
        <v>2278</v>
      </c>
      <c r="R9729" t="s">
        <v>269</v>
      </c>
    </row>
    <row r="9730" spans="1:18" x14ac:dyDescent="0.35">
      <c r="A9730">
        <f t="shared" si="151"/>
        <v>2015</v>
      </c>
      <c r="B9730" t="s">
        <v>12263</v>
      </c>
      <c r="C9730" t="s">
        <v>18</v>
      </c>
      <c r="D9730" t="s">
        <v>22</v>
      </c>
      <c r="E9730">
        <v>65.790000000000006</v>
      </c>
      <c r="F9730">
        <v>75240.375000000015</v>
      </c>
      <c r="G9730">
        <v>15574.749999999998</v>
      </c>
      <c r="H9730" s="2">
        <v>40715</v>
      </c>
      <c r="I9730" s="2">
        <v>42256</v>
      </c>
      <c r="J9730" s="2">
        <v>49674</v>
      </c>
      <c r="K9730" t="s">
        <v>12264</v>
      </c>
      <c r="L9730">
        <v>9658</v>
      </c>
      <c r="M9730" t="s">
        <v>1889</v>
      </c>
      <c r="N9730" t="s">
        <v>32</v>
      </c>
      <c r="P9730" t="s">
        <v>34</v>
      </c>
      <c r="Q9730" t="s">
        <v>12265</v>
      </c>
      <c r="R9730" t="s">
        <v>269</v>
      </c>
    </row>
    <row r="9731" spans="1:18" x14ac:dyDescent="0.35">
      <c r="A9731">
        <f t="shared" ref="A9731:A9794" si="152">YEAR(I9731)</f>
        <v>2013</v>
      </c>
      <c r="B9731" t="s">
        <v>8226</v>
      </c>
      <c r="C9731" t="s">
        <v>18</v>
      </c>
      <c r="D9731" t="s">
        <v>22</v>
      </c>
      <c r="E9731">
        <v>65.8</v>
      </c>
      <c r="F9731">
        <v>73709.25</v>
      </c>
      <c r="G9731">
        <v>19680.389999999996</v>
      </c>
      <c r="H9731" s="2">
        <v>40583</v>
      </c>
      <c r="I9731" s="2">
        <v>41460</v>
      </c>
      <c r="J9731" s="2">
        <v>50770</v>
      </c>
      <c r="K9731" t="s">
        <v>8227</v>
      </c>
      <c r="L9731">
        <v>1261</v>
      </c>
      <c r="M9731" t="s">
        <v>2143</v>
      </c>
      <c r="N9731" t="s">
        <v>21</v>
      </c>
      <c r="P9731" t="s">
        <v>34</v>
      </c>
      <c r="Q9731" t="s">
        <v>8228</v>
      </c>
      <c r="R9731" t="s">
        <v>1781</v>
      </c>
    </row>
    <row r="9732" spans="1:18" x14ac:dyDescent="0.35">
      <c r="A9732">
        <f t="shared" si="152"/>
        <v>2013</v>
      </c>
      <c r="B9732" t="s">
        <v>8957</v>
      </c>
      <c r="C9732" t="s">
        <v>18</v>
      </c>
      <c r="D9732" t="s">
        <v>19</v>
      </c>
      <c r="E9732">
        <v>65.8</v>
      </c>
      <c r="F9732">
        <v>73287.45</v>
      </c>
      <c r="G9732">
        <v>24038.280000000006</v>
      </c>
      <c r="H9732" s="2">
        <v>40407</v>
      </c>
      <c r="I9732" s="2">
        <v>41541</v>
      </c>
      <c r="J9732" s="2">
        <v>50770</v>
      </c>
      <c r="K9732" t="s">
        <v>8958</v>
      </c>
      <c r="L9732">
        <v>3322</v>
      </c>
      <c r="M9732" t="s">
        <v>8959</v>
      </c>
      <c r="N9732" t="s">
        <v>51</v>
      </c>
      <c r="P9732" t="s">
        <v>34</v>
      </c>
      <c r="Q9732" t="s">
        <v>7109</v>
      </c>
      <c r="R9732" t="s">
        <v>1171</v>
      </c>
    </row>
    <row r="9733" spans="1:18" x14ac:dyDescent="0.35">
      <c r="A9733">
        <f t="shared" si="152"/>
        <v>2011</v>
      </c>
      <c r="B9733" t="s">
        <v>11013</v>
      </c>
      <c r="C9733" t="s">
        <v>18</v>
      </c>
      <c r="D9733" t="s">
        <v>22</v>
      </c>
      <c r="E9733">
        <v>65.8</v>
      </c>
      <c r="F9733">
        <v>73326.10500000001</v>
      </c>
      <c r="G9733">
        <v>30297.229999999996</v>
      </c>
      <c r="H9733" s="2">
        <v>40654</v>
      </c>
      <c r="I9733" s="2">
        <v>40879</v>
      </c>
      <c r="J9733" s="2">
        <v>50040</v>
      </c>
      <c r="K9733" t="s">
        <v>11014</v>
      </c>
      <c r="L9733">
        <v>5742</v>
      </c>
      <c r="M9733" t="s">
        <v>4647</v>
      </c>
      <c r="N9733" t="s">
        <v>28</v>
      </c>
      <c r="O9733" t="s">
        <v>11015</v>
      </c>
      <c r="P9733" t="s">
        <v>34</v>
      </c>
      <c r="Q9733" t="s">
        <v>11016</v>
      </c>
      <c r="R9733" t="s">
        <v>66</v>
      </c>
    </row>
    <row r="9734" spans="1:18" x14ac:dyDescent="0.35">
      <c r="A9734">
        <f t="shared" si="152"/>
        <v>2011</v>
      </c>
      <c r="B9734" t="s">
        <v>1853</v>
      </c>
      <c r="C9734" t="s">
        <v>18</v>
      </c>
      <c r="D9734" t="s">
        <v>22</v>
      </c>
      <c r="E9734">
        <v>66</v>
      </c>
      <c r="F9734">
        <v>77933.849999999991</v>
      </c>
      <c r="G9734">
        <v>34680.570000000007</v>
      </c>
      <c r="H9734" s="2">
        <v>39570</v>
      </c>
      <c r="I9734" s="2">
        <v>40883</v>
      </c>
      <c r="J9734" s="2">
        <v>50040</v>
      </c>
      <c r="K9734" t="s">
        <v>1854</v>
      </c>
      <c r="L9734">
        <v>8572</v>
      </c>
      <c r="M9734" t="s">
        <v>1855</v>
      </c>
      <c r="N9734" t="s">
        <v>25</v>
      </c>
      <c r="P9734" t="s">
        <v>34</v>
      </c>
      <c r="Q9734" t="s">
        <v>1856</v>
      </c>
      <c r="R9734" t="s">
        <v>1386</v>
      </c>
    </row>
    <row r="9735" spans="1:18" x14ac:dyDescent="0.35">
      <c r="A9735">
        <f t="shared" si="152"/>
        <v>2012</v>
      </c>
      <c r="B9735" t="s">
        <v>6462</v>
      </c>
      <c r="C9735" t="s">
        <v>18</v>
      </c>
      <c r="D9735" t="s">
        <v>22</v>
      </c>
      <c r="E9735">
        <v>66</v>
      </c>
      <c r="F9735">
        <v>71657.850000000006</v>
      </c>
      <c r="G9735">
        <v>25940.159999999996</v>
      </c>
      <c r="H9735" s="2">
        <v>39804</v>
      </c>
      <c r="I9735" s="2">
        <v>41229</v>
      </c>
      <c r="J9735" s="2">
        <v>50405</v>
      </c>
      <c r="K9735" t="s">
        <v>6463</v>
      </c>
      <c r="L9735">
        <v>9242</v>
      </c>
      <c r="M9735" t="s">
        <v>2563</v>
      </c>
      <c r="N9735" t="s">
        <v>32</v>
      </c>
      <c r="O9735" t="s">
        <v>6464</v>
      </c>
      <c r="P9735" t="s">
        <v>34</v>
      </c>
      <c r="Q9735" t="s">
        <v>1520</v>
      </c>
      <c r="R9735" t="s">
        <v>4673</v>
      </c>
    </row>
    <row r="9736" spans="1:18" x14ac:dyDescent="0.35">
      <c r="A9736">
        <f t="shared" si="152"/>
        <v>2015</v>
      </c>
      <c r="B9736" t="s">
        <v>10564</v>
      </c>
      <c r="C9736" t="s">
        <v>18</v>
      </c>
      <c r="D9736" t="s">
        <v>22</v>
      </c>
      <c r="E9736">
        <v>66</v>
      </c>
      <c r="F9736">
        <v>79468.200000000012</v>
      </c>
      <c r="G9736">
        <v>16449.919999999998</v>
      </c>
      <c r="H9736" s="2">
        <v>40630</v>
      </c>
      <c r="I9736" s="2">
        <v>42276</v>
      </c>
      <c r="J9736" s="2">
        <v>49674</v>
      </c>
      <c r="K9736" t="s">
        <v>10565</v>
      </c>
      <c r="L9736">
        <v>3427</v>
      </c>
      <c r="M9736" t="s">
        <v>1331</v>
      </c>
      <c r="N9736" t="s">
        <v>51</v>
      </c>
      <c r="P9736" t="s">
        <v>34</v>
      </c>
      <c r="Q9736" t="s">
        <v>7913</v>
      </c>
      <c r="R9736" t="s">
        <v>1946</v>
      </c>
    </row>
    <row r="9737" spans="1:18" x14ac:dyDescent="0.35">
      <c r="A9737">
        <f t="shared" si="152"/>
        <v>2008</v>
      </c>
      <c r="B9737" t="s">
        <v>3709</v>
      </c>
      <c r="C9737" t="s">
        <v>18</v>
      </c>
      <c r="D9737" t="s">
        <v>19</v>
      </c>
      <c r="E9737">
        <v>66.010000000000005</v>
      </c>
      <c r="F9737">
        <v>78780.100000000006</v>
      </c>
      <c r="G9737">
        <v>29621.31</v>
      </c>
      <c r="H9737" s="2">
        <v>39569</v>
      </c>
      <c r="I9737" s="2">
        <v>39675</v>
      </c>
      <c r="J9737" s="2">
        <v>48944</v>
      </c>
      <c r="K9737" t="s">
        <v>3710</v>
      </c>
      <c r="L9737">
        <v>8896</v>
      </c>
      <c r="M9737" t="s">
        <v>1051</v>
      </c>
      <c r="N9737" t="s">
        <v>32</v>
      </c>
      <c r="P9737" t="s">
        <v>34</v>
      </c>
      <c r="Q9737" t="s">
        <v>3711</v>
      </c>
      <c r="R9737" t="s">
        <v>3246</v>
      </c>
    </row>
    <row r="9738" spans="1:18" x14ac:dyDescent="0.35">
      <c r="A9738">
        <f t="shared" si="152"/>
        <v>2015</v>
      </c>
      <c r="B9738" t="s">
        <v>10621</v>
      </c>
      <c r="C9738" t="s">
        <v>18</v>
      </c>
      <c r="D9738" t="s">
        <v>22</v>
      </c>
      <c r="E9738">
        <v>66.099999999999994</v>
      </c>
      <c r="F9738">
        <v>79034.250000000015</v>
      </c>
      <c r="G9738">
        <v>18968.229999999996</v>
      </c>
      <c r="H9738" s="2">
        <v>40620</v>
      </c>
      <c r="I9738" s="2">
        <v>42009</v>
      </c>
      <c r="J9738" s="2">
        <v>49674</v>
      </c>
      <c r="K9738" t="s">
        <v>10622</v>
      </c>
      <c r="L9738">
        <v>9533</v>
      </c>
      <c r="M9738" t="s">
        <v>715</v>
      </c>
      <c r="N9738" t="s">
        <v>32</v>
      </c>
      <c r="P9738" t="s">
        <v>34</v>
      </c>
      <c r="Q9738" t="s">
        <v>10202</v>
      </c>
      <c r="R9738" t="s">
        <v>6083</v>
      </c>
    </row>
    <row r="9739" spans="1:18" x14ac:dyDescent="0.35">
      <c r="A9739">
        <f t="shared" si="152"/>
        <v>2012</v>
      </c>
      <c r="B9739" t="s">
        <v>5144</v>
      </c>
      <c r="C9739" t="s">
        <v>18</v>
      </c>
      <c r="D9739" t="s">
        <v>22</v>
      </c>
      <c r="E9739">
        <v>66.2</v>
      </c>
      <c r="F9739">
        <v>60966.82</v>
      </c>
      <c r="G9739">
        <v>22070.020000000004</v>
      </c>
      <c r="H9739" s="2">
        <v>39577</v>
      </c>
      <c r="I9739" s="2">
        <v>41159</v>
      </c>
      <c r="J9739" s="2">
        <v>50405</v>
      </c>
      <c r="K9739" t="s">
        <v>5145</v>
      </c>
      <c r="L9739">
        <v>6287</v>
      </c>
      <c r="M9739" t="s">
        <v>2422</v>
      </c>
      <c r="N9739" t="s">
        <v>179</v>
      </c>
      <c r="P9739" t="s">
        <v>34</v>
      </c>
      <c r="Q9739" t="s">
        <v>1058</v>
      </c>
      <c r="R9739" t="s">
        <v>629</v>
      </c>
    </row>
    <row r="9740" spans="1:18" x14ac:dyDescent="0.35">
      <c r="A9740">
        <f t="shared" si="152"/>
        <v>2008</v>
      </c>
      <c r="B9740" t="s">
        <v>3735</v>
      </c>
      <c r="C9740" t="s">
        <v>18</v>
      </c>
      <c r="D9740" t="s">
        <v>19</v>
      </c>
      <c r="E9740">
        <v>66.3</v>
      </c>
      <c r="F9740">
        <v>72616.5</v>
      </c>
      <c r="G9740">
        <v>39285.53</v>
      </c>
      <c r="H9740" s="2">
        <v>39569</v>
      </c>
      <c r="I9740" s="2">
        <v>39596</v>
      </c>
      <c r="J9740" s="2">
        <v>48944</v>
      </c>
      <c r="K9740" t="s">
        <v>1857</v>
      </c>
      <c r="L9740">
        <v>3629</v>
      </c>
      <c r="M9740" t="s">
        <v>3736</v>
      </c>
      <c r="N9740" t="s">
        <v>51</v>
      </c>
      <c r="P9740" t="s">
        <v>34</v>
      </c>
      <c r="Q9740" t="s">
        <v>3737</v>
      </c>
      <c r="R9740" t="s">
        <v>932</v>
      </c>
    </row>
    <row r="9741" spans="1:18" x14ac:dyDescent="0.35">
      <c r="A9741">
        <f t="shared" si="152"/>
        <v>2011</v>
      </c>
      <c r="B9741" t="s">
        <v>8063</v>
      </c>
      <c r="C9741" t="s">
        <v>18</v>
      </c>
      <c r="D9741" t="s">
        <v>22</v>
      </c>
      <c r="E9741">
        <v>66.3</v>
      </c>
      <c r="F9741">
        <v>72355.95</v>
      </c>
      <c r="G9741">
        <v>29896.37</v>
      </c>
      <c r="H9741" s="2">
        <v>40177</v>
      </c>
      <c r="I9741" s="2">
        <v>40893</v>
      </c>
      <c r="J9741" s="2">
        <v>50040</v>
      </c>
      <c r="K9741" t="s">
        <v>8064</v>
      </c>
      <c r="L9741">
        <v>4944</v>
      </c>
      <c r="M9741" t="s">
        <v>7357</v>
      </c>
      <c r="N9741" t="s">
        <v>51</v>
      </c>
      <c r="O9741" t="s">
        <v>8065</v>
      </c>
      <c r="P9741" t="s">
        <v>34</v>
      </c>
      <c r="Q9741" t="s">
        <v>5426</v>
      </c>
      <c r="R9741" t="s">
        <v>8066</v>
      </c>
    </row>
    <row r="9742" spans="1:18" x14ac:dyDescent="0.35">
      <c r="A9742">
        <f t="shared" si="152"/>
        <v>2012</v>
      </c>
      <c r="B9742" t="s">
        <v>6407</v>
      </c>
      <c r="C9742" t="s">
        <v>18</v>
      </c>
      <c r="D9742" t="s">
        <v>19</v>
      </c>
      <c r="E9742">
        <v>66.5</v>
      </c>
      <c r="F9742">
        <v>75696.125</v>
      </c>
      <c r="G9742">
        <v>31792.360000000004</v>
      </c>
      <c r="H9742" s="2">
        <v>39804</v>
      </c>
      <c r="I9742" s="2">
        <v>41151</v>
      </c>
      <c r="J9742" s="2">
        <v>50405</v>
      </c>
      <c r="K9742" t="s">
        <v>6408</v>
      </c>
      <c r="L9742">
        <v>1741</v>
      </c>
      <c r="M9742" t="s">
        <v>6409</v>
      </c>
      <c r="N9742" t="s">
        <v>55</v>
      </c>
      <c r="O9742" t="s">
        <v>6410</v>
      </c>
      <c r="P9742" t="s">
        <v>86</v>
      </c>
      <c r="Q9742" t="s">
        <v>329</v>
      </c>
      <c r="R9742" t="s">
        <v>6411</v>
      </c>
    </row>
    <row r="9743" spans="1:18" x14ac:dyDescent="0.35">
      <c r="A9743">
        <f t="shared" si="152"/>
        <v>2011</v>
      </c>
      <c r="B9743" t="s">
        <v>7626</v>
      </c>
      <c r="C9743" t="s">
        <v>18</v>
      </c>
      <c r="D9743" t="s">
        <v>22</v>
      </c>
      <c r="E9743">
        <v>66.5</v>
      </c>
      <c r="F9743">
        <v>69461.024999999994</v>
      </c>
      <c r="G9743">
        <v>28700.240000000002</v>
      </c>
      <c r="H9743" s="2">
        <v>40101</v>
      </c>
      <c r="I9743" s="2">
        <v>40892</v>
      </c>
      <c r="J9743" s="2">
        <v>50040</v>
      </c>
      <c r="K9743" t="s">
        <v>7627</v>
      </c>
      <c r="L9743">
        <v>5630</v>
      </c>
      <c r="M9743" t="s">
        <v>1161</v>
      </c>
      <c r="N9743" t="s">
        <v>28</v>
      </c>
      <c r="O9743" t="s">
        <v>7628</v>
      </c>
      <c r="P9743" t="s">
        <v>34</v>
      </c>
      <c r="Q9743" t="s">
        <v>7629</v>
      </c>
      <c r="R9743" t="s">
        <v>366</v>
      </c>
    </row>
    <row r="9744" spans="1:18" x14ac:dyDescent="0.35">
      <c r="A9744">
        <f t="shared" si="152"/>
        <v>2012</v>
      </c>
      <c r="B9744" t="s">
        <v>12882</v>
      </c>
      <c r="C9744" t="s">
        <v>18</v>
      </c>
      <c r="D9744" t="s">
        <v>22</v>
      </c>
      <c r="E9744">
        <v>66.5</v>
      </c>
      <c r="F9744">
        <v>75829.7</v>
      </c>
      <c r="G9744">
        <v>25487.810000000005</v>
      </c>
      <c r="H9744" s="2">
        <v>40750</v>
      </c>
      <c r="I9744" s="2">
        <v>41079</v>
      </c>
      <c r="J9744" s="2">
        <v>50405</v>
      </c>
      <c r="K9744" t="s">
        <v>12883</v>
      </c>
      <c r="L9744">
        <v>1950</v>
      </c>
      <c r="M9744" t="s">
        <v>75</v>
      </c>
      <c r="N9744" t="s">
        <v>76</v>
      </c>
      <c r="O9744" t="s">
        <v>2461</v>
      </c>
      <c r="P9744" t="s">
        <v>34</v>
      </c>
      <c r="Q9744" t="s">
        <v>129</v>
      </c>
      <c r="R9744" t="s">
        <v>2462</v>
      </c>
    </row>
    <row r="9745" spans="1:18" x14ac:dyDescent="0.35">
      <c r="A9745">
        <f t="shared" si="152"/>
        <v>2015</v>
      </c>
      <c r="B9745" t="s">
        <v>8990</v>
      </c>
      <c r="C9745" t="s">
        <v>18</v>
      </c>
      <c r="D9745" t="s">
        <v>22</v>
      </c>
      <c r="E9745">
        <v>66.52</v>
      </c>
      <c r="F9745">
        <v>59321.25</v>
      </c>
      <c r="G9745">
        <v>13406.609999999997</v>
      </c>
      <c r="H9745" s="2">
        <v>40406</v>
      </c>
      <c r="I9745" s="2">
        <v>42276</v>
      </c>
      <c r="J9745" s="2">
        <v>51501</v>
      </c>
      <c r="K9745" t="s">
        <v>8991</v>
      </c>
      <c r="L9745">
        <v>1142</v>
      </c>
      <c r="M9745" t="s">
        <v>5688</v>
      </c>
      <c r="N9745" t="s">
        <v>21</v>
      </c>
      <c r="P9745" t="s">
        <v>34</v>
      </c>
      <c r="Q9745" t="s">
        <v>2106</v>
      </c>
      <c r="R9745" t="s">
        <v>7826</v>
      </c>
    </row>
    <row r="9746" spans="1:18" x14ac:dyDescent="0.35">
      <c r="A9746">
        <f t="shared" si="152"/>
        <v>2015</v>
      </c>
      <c r="B9746" t="s">
        <v>8992</v>
      </c>
      <c r="C9746" t="s">
        <v>18</v>
      </c>
      <c r="D9746" t="s">
        <v>22</v>
      </c>
      <c r="E9746">
        <v>66.52</v>
      </c>
      <c r="F9746">
        <v>7187.5</v>
      </c>
      <c r="G9746">
        <v>1624.37</v>
      </c>
      <c r="H9746" s="2">
        <v>40406</v>
      </c>
      <c r="I9746" s="2">
        <v>42276</v>
      </c>
      <c r="J9746" s="2">
        <v>51501</v>
      </c>
      <c r="K9746" t="s">
        <v>8991</v>
      </c>
      <c r="L9746">
        <v>1142</v>
      </c>
      <c r="M9746" t="s">
        <v>5688</v>
      </c>
      <c r="N9746" t="s">
        <v>21</v>
      </c>
      <c r="P9746" t="s">
        <v>34</v>
      </c>
      <c r="Q9746" t="s">
        <v>2106</v>
      </c>
      <c r="R9746" t="s">
        <v>3476</v>
      </c>
    </row>
    <row r="9747" spans="1:18" x14ac:dyDescent="0.35">
      <c r="A9747">
        <f t="shared" si="152"/>
        <v>2011</v>
      </c>
      <c r="B9747" t="s">
        <v>9510</v>
      </c>
      <c r="C9747" t="s">
        <v>18</v>
      </c>
      <c r="D9747" t="s">
        <v>22</v>
      </c>
      <c r="E9747">
        <v>66.7</v>
      </c>
      <c r="F9747">
        <v>79824</v>
      </c>
      <c r="G9747">
        <v>32982.060000000005</v>
      </c>
      <c r="H9747" s="2">
        <v>40631</v>
      </c>
      <c r="I9747" s="2">
        <v>40665</v>
      </c>
      <c r="J9747" s="2">
        <v>50040</v>
      </c>
      <c r="K9747" t="s">
        <v>9511</v>
      </c>
      <c r="L9747">
        <v>4123</v>
      </c>
      <c r="M9747" t="s">
        <v>2557</v>
      </c>
      <c r="N9747" t="s">
        <v>344</v>
      </c>
      <c r="O9747" t="s">
        <v>9512</v>
      </c>
      <c r="P9747" t="s">
        <v>34</v>
      </c>
      <c r="Q9747" t="s">
        <v>9513</v>
      </c>
      <c r="R9747" t="s">
        <v>320</v>
      </c>
    </row>
    <row r="9748" spans="1:18" x14ac:dyDescent="0.35">
      <c r="A9748">
        <f t="shared" si="152"/>
        <v>2010</v>
      </c>
      <c r="B9748" t="s">
        <v>7439</v>
      </c>
      <c r="C9748" t="s">
        <v>18</v>
      </c>
      <c r="D9748" t="s">
        <v>19</v>
      </c>
      <c r="E9748">
        <v>66.98</v>
      </c>
      <c r="F9748">
        <v>70022.599999999991</v>
      </c>
      <c r="G9748">
        <v>21520.420000000002</v>
      </c>
      <c r="H9748" s="2">
        <v>40066</v>
      </c>
      <c r="I9748" s="2">
        <v>40461</v>
      </c>
      <c r="J9748" s="2">
        <v>49674</v>
      </c>
      <c r="K9748" t="s">
        <v>7440</v>
      </c>
      <c r="L9748">
        <v>6288</v>
      </c>
      <c r="M9748" t="s">
        <v>7441</v>
      </c>
      <c r="N9748" t="s">
        <v>179</v>
      </c>
      <c r="P9748" t="s">
        <v>34</v>
      </c>
      <c r="Q9748" t="s">
        <v>7442</v>
      </c>
      <c r="R9748" t="s">
        <v>569</v>
      </c>
    </row>
    <row r="9749" spans="1:18" x14ac:dyDescent="0.35">
      <c r="A9749">
        <f t="shared" si="152"/>
        <v>2012</v>
      </c>
      <c r="B9749" t="s">
        <v>14492</v>
      </c>
      <c r="C9749" t="s">
        <v>18</v>
      </c>
      <c r="D9749" t="s">
        <v>22</v>
      </c>
      <c r="E9749">
        <v>66.989999999999995</v>
      </c>
      <c r="F9749">
        <v>67753.5</v>
      </c>
      <c r="G9749">
        <v>18558.29</v>
      </c>
      <c r="H9749" s="2">
        <v>40854</v>
      </c>
      <c r="I9749" s="2">
        <v>41081</v>
      </c>
      <c r="J9749" s="2">
        <v>50405</v>
      </c>
      <c r="K9749" t="s">
        <v>14493</v>
      </c>
      <c r="L9749">
        <v>2824</v>
      </c>
      <c r="M9749" t="s">
        <v>6414</v>
      </c>
      <c r="N9749" t="s">
        <v>38</v>
      </c>
      <c r="O9749" t="s">
        <v>14494</v>
      </c>
      <c r="P9749" t="s">
        <v>34</v>
      </c>
      <c r="Q9749" t="s">
        <v>14495</v>
      </c>
      <c r="R9749" t="s">
        <v>7617</v>
      </c>
    </row>
    <row r="9750" spans="1:18" x14ac:dyDescent="0.35">
      <c r="A9750">
        <f t="shared" si="152"/>
        <v>2011</v>
      </c>
      <c r="B9750" t="s">
        <v>2108</v>
      </c>
      <c r="C9750" t="s">
        <v>18</v>
      </c>
      <c r="D9750" t="s">
        <v>22</v>
      </c>
      <c r="E9750">
        <v>67</v>
      </c>
      <c r="F9750">
        <v>78373.95</v>
      </c>
      <c r="G9750">
        <v>34876.410000000003</v>
      </c>
      <c r="H9750" s="2">
        <v>39570</v>
      </c>
      <c r="I9750" s="2">
        <v>40882</v>
      </c>
      <c r="J9750" s="2">
        <v>50040</v>
      </c>
      <c r="K9750" t="s">
        <v>2109</v>
      </c>
      <c r="L9750">
        <v>9545</v>
      </c>
      <c r="M9750" t="s">
        <v>1706</v>
      </c>
      <c r="N9750" t="s">
        <v>25</v>
      </c>
      <c r="O9750" t="s">
        <v>2110</v>
      </c>
      <c r="P9750" t="s">
        <v>34</v>
      </c>
      <c r="Q9750" t="s">
        <v>2111</v>
      </c>
      <c r="R9750" t="s">
        <v>960</v>
      </c>
    </row>
    <row r="9751" spans="1:18" x14ac:dyDescent="0.35">
      <c r="A9751">
        <f t="shared" si="152"/>
        <v>2013</v>
      </c>
      <c r="B9751" t="s">
        <v>5796</v>
      </c>
      <c r="C9751" t="s">
        <v>18</v>
      </c>
      <c r="D9751" t="s">
        <v>22</v>
      </c>
      <c r="E9751">
        <v>67</v>
      </c>
      <c r="F9751">
        <v>76806.600000000006</v>
      </c>
      <c r="G9751">
        <v>23747.99</v>
      </c>
      <c r="H9751" s="2">
        <v>39687</v>
      </c>
      <c r="I9751" s="2">
        <v>41486</v>
      </c>
      <c r="J9751" s="2">
        <v>50770</v>
      </c>
      <c r="K9751" t="s">
        <v>5797</v>
      </c>
      <c r="L9751">
        <v>8906</v>
      </c>
      <c r="M9751" t="s">
        <v>294</v>
      </c>
      <c r="N9751" t="s">
        <v>53</v>
      </c>
      <c r="O9751" t="s">
        <v>2330</v>
      </c>
      <c r="P9751" t="s">
        <v>34</v>
      </c>
      <c r="Q9751" t="s">
        <v>2331</v>
      </c>
      <c r="R9751" t="s">
        <v>270</v>
      </c>
    </row>
    <row r="9752" spans="1:18" x14ac:dyDescent="0.35">
      <c r="A9752">
        <f t="shared" si="152"/>
        <v>2011</v>
      </c>
      <c r="B9752" t="s">
        <v>1582</v>
      </c>
      <c r="C9752" t="s">
        <v>18</v>
      </c>
      <c r="D9752" t="s">
        <v>19</v>
      </c>
      <c r="E9752">
        <v>67.040000000000006</v>
      </c>
      <c r="F9752">
        <v>67155</v>
      </c>
      <c r="G9752">
        <v>24713.06</v>
      </c>
      <c r="H9752" s="2">
        <v>39569</v>
      </c>
      <c r="I9752" s="2">
        <v>40852</v>
      </c>
      <c r="J9752" s="2">
        <v>50040</v>
      </c>
      <c r="K9752" t="s">
        <v>1583</v>
      </c>
      <c r="L9752">
        <v>3267</v>
      </c>
      <c r="M9752" t="s">
        <v>1584</v>
      </c>
      <c r="N9752" t="s">
        <v>51</v>
      </c>
      <c r="O9752" t="s">
        <v>1585</v>
      </c>
    </row>
    <row r="9753" spans="1:18" x14ac:dyDescent="0.35">
      <c r="A9753">
        <f t="shared" si="152"/>
        <v>2012</v>
      </c>
      <c r="B9753" t="s">
        <v>7951</v>
      </c>
      <c r="C9753" t="s">
        <v>18</v>
      </c>
      <c r="D9753" t="s">
        <v>22</v>
      </c>
      <c r="E9753">
        <v>67.099999999999994</v>
      </c>
      <c r="F9753">
        <v>74560.5</v>
      </c>
      <c r="G9753">
        <v>28315.01</v>
      </c>
      <c r="H9753" s="2">
        <v>40164</v>
      </c>
      <c r="I9753" s="2">
        <v>40961</v>
      </c>
      <c r="J9753" s="2">
        <v>50405</v>
      </c>
      <c r="K9753" t="s">
        <v>7952</v>
      </c>
      <c r="L9753">
        <v>3613</v>
      </c>
      <c r="M9753" t="s">
        <v>323</v>
      </c>
      <c r="N9753" t="s">
        <v>51</v>
      </c>
      <c r="O9753" t="s">
        <v>7941</v>
      </c>
      <c r="P9753" t="s">
        <v>34</v>
      </c>
      <c r="Q9753" t="s">
        <v>2125</v>
      </c>
      <c r="R9753" t="s">
        <v>433</v>
      </c>
    </row>
    <row r="9754" spans="1:18" x14ac:dyDescent="0.35">
      <c r="A9754">
        <f t="shared" si="152"/>
        <v>2011</v>
      </c>
      <c r="B9754" t="s">
        <v>11921</v>
      </c>
      <c r="C9754" t="s">
        <v>18</v>
      </c>
      <c r="D9754" t="s">
        <v>22</v>
      </c>
      <c r="E9754">
        <v>67.099999999999994</v>
      </c>
      <c r="F9754">
        <v>60669.537000000004</v>
      </c>
      <c r="G9754">
        <v>25067.73</v>
      </c>
      <c r="H9754" s="2">
        <v>40701</v>
      </c>
      <c r="I9754" s="2">
        <v>40896</v>
      </c>
      <c r="J9754" s="2">
        <v>50040</v>
      </c>
      <c r="K9754" t="s">
        <v>11922</v>
      </c>
      <c r="L9754">
        <v>8887</v>
      </c>
      <c r="M9754" t="s">
        <v>714</v>
      </c>
      <c r="N9754" t="s">
        <v>32</v>
      </c>
      <c r="O9754" t="s">
        <v>11923</v>
      </c>
      <c r="P9754" t="s">
        <v>34</v>
      </c>
      <c r="Q9754" t="s">
        <v>11186</v>
      </c>
      <c r="R9754" t="s">
        <v>1110</v>
      </c>
    </row>
    <row r="9755" spans="1:18" x14ac:dyDescent="0.35">
      <c r="A9755">
        <f t="shared" si="152"/>
        <v>2009</v>
      </c>
      <c r="B9755" t="s">
        <v>3832</v>
      </c>
      <c r="C9755" t="s">
        <v>18</v>
      </c>
      <c r="D9755" t="s">
        <v>22</v>
      </c>
      <c r="E9755">
        <v>67.2</v>
      </c>
      <c r="F9755">
        <v>47923.921999999999</v>
      </c>
      <c r="G9755">
        <v>28834.45</v>
      </c>
      <c r="H9755" s="2">
        <v>39601</v>
      </c>
      <c r="I9755" s="2">
        <v>40149</v>
      </c>
      <c r="J9755" s="2">
        <v>49309</v>
      </c>
      <c r="K9755" t="s">
        <v>3833</v>
      </c>
      <c r="L9755">
        <v>8703</v>
      </c>
      <c r="M9755" t="s">
        <v>1379</v>
      </c>
      <c r="N9755" t="s">
        <v>53</v>
      </c>
      <c r="O9755" t="s">
        <v>2335</v>
      </c>
      <c r="P9755" t="s">
        <v>34</v>
      </c>
      <c r="Q9755" t="s">
        <v>2336</v>
      </c>
      <c r="R9755" t="s">
        <v>527</v>
      </c>
    </row>
    <row r="9756" spans="1:18" x14ac:dyDescent="0.35">
      <c r="A9756">
        <f t="shared" si="152"/>
        <v>2015</v>
      </c>
      <c r="B9756" t="s">
        <v>10323</v>
      </c>
      <c r="C9756" t="s">
        <v>18</v>
      </c>
      <c r="D9756" t="s">
        <v>22</v>
      </c>
      <c r="E9756">
        <v>67.2</v>
      </c>
      <c r="F9756">
        <v>64180.5</v>
      </c>
      <c r="G9756">
        <v>15403.320000000002</v>
      </c>
      <c r="H9756" s="2">
        <v>40609</v>
      </c>
      <c r="I9756" s="2">
        <v>42009</v>
      </c>
      <c r="J9756" s="2">
        <v>49674</v>
      </c>
      <c r="K9756" t="s">
        <v>10324</v>
      </c>
      <c r="L9756">
        <v>8843</v>
      </c>
      <c r="M9756" t="s">
        <v>9100</v>
      </c>
      <c r="N9756" t="s">
        <v>414</v>
      </c>
      <c r="P9756" t="s">
        <v>34</v>
      </c>
      <c r="Q9756" t="s">
        <v>2546</v>
      </c>
      <c r="R9756" t="s">
        <v>1330</v>
      </c>
    </row>
    <row r="9757" spans="1:18" x14ac:dyDescent="0.35">
      <c r="A9757">
        <f t="shared" si="152"/>
        <v>2016</v>
      </c>
      <c r="B9757" t="s">
        <v>14508</v>
      </c>
      <c r="C9757" t="s">
        <v>18</v>
      </c>
      <c r="D9757" t="s">
        <v>22</v>
      </c>
      <c r="E9757">
        <v>67.2</v>
      </c>
      <c r="F9757">
        <v>70556.100000000006</v>
      </c>
      <c r="G9757">
        <v>12065.069999999998</v>
      </c>
      <c r="H9757" s="2">
        <v>40855</v>
      </c>
      <c r="I9757" s="2">
        <v>42709</v>
      </c>
      <c r="J9757" s="2">
        <v>50040</v>
      </c>
      <c r="K9757" t="s">
        <v>14509</v>
      </c>
      <c r="L9757">
        <v>9116</v>
      </c>
      <c r="M9757" t="s">
        <v>2783</v>
      </c>
      <c r="N9757" t="s">
        <v>32</v>
      </c>
      <c r="P9757" t="s">
        <v>34</v>
      </c>
      <c r="Q9757" t="s">
        <v>14510</v>
      </c>
      <c r="R9757" t="s">
        <v>6099</v>
      </c>
    </row>
    <row r="9758" spans="1:18" x14ac:dyDescent="0.35">
      <c r="A9758">
        <f t="shared" si="152"/>
        <v>2013</v>
      </c>
      <c r="B9758" t="s">
        <v>8423</v>
      </c>
      <c r="C9758" t="s">
        <v>18</v>
      </c>
      <c r="D9758" t="s">
        <v>22</v>
      </c>
      <c r="E9758">
        <v>67.3</v>
      </c>
      <c r="F9758">
        <v>77882.399999999994</v>
      </c>
      <c r="G9758">
        <v>19307.86</v>
      </c>
      <c r="H9758" s="2">
        <v>40269</v>
      </c>
      <c r="I9758" s="2">
        <v>41623</v>
      </c>
      <c r="J9758" s="2">
        <v>50770</v>
      </c>
      <c r="K9758" t="s">
        <v>8424</v>
      </c>
      <c r="L9758">
        <v>8508</v>
      </c>
      <c r="M9758" t="s">
        <v>878</v>
      </c>
      <c r="N9758" t="s">
        <v>25</v>
      </c>
      <c r="O9758" t="s">
        <v>2847</v>
      </c>
      <c r="P9758" t="s">
        <v>34</v>
      </c>
      <c r="Q9758" t="s">
        <v>1607</v>
      </c>
      <c r="R9758" t="s">
        <v>320</v>
      </c>
    </row>
    <row r="9759" spans="1:18" x14ac:dyDescent="0.35">
      <c r="A9759">
        <f t="shared" si="152"/>
        <v>2009</v>
      </c>
      <c r="B9759" t="s">
        <v>56</v>
      </c>
      <c r="C9759" t="s">
        <v>18</v>
      </c>
      <c r="D9759" t="s">
        <v>19</v>
      </c>
      <c r="E9759">
        <v>67.5</v>
      </c>
      <c r="F9759">
        <v>75935.443999999989</v>
      </c>
      <c r="G9759">
        <v>55053.170000000013</v>
      </c>
      <c r="H9759" s="2">
        <v>39570</v>
      </c>
      <c r="I9759" s="2">
        <v>39873</v>
      </c>
      <c r="J9759" s="2">
        <v>49309</v>
      </c>
      <c r="K9759" t="s">
        <v>57</v>
      </c>
      <c r="L9759">
        <v>5703</v>
      </c>
      <c r="M9759" t="s">
        <v>58</v>
      </c>
      <c r="N9759" t="s">
        <v>28</v>
      </c>
      <c r="P9759" t="s">
        <v>34</v>
      </c>
      <c r="Q9759" t="s">
        <v>59</v>
      </c>
      <c r="R9759" t="s">
        <v>60</v>
      </c>
    </row>
    <row r="9760" spans="1:18" x14ac:dyDescent="0.35">
      <c r="A9760">
        <f t="shared" si="152"/>
        <v>2009</v>
      </c>
      <c r="B9760" t="s">
        <v>7232</v>
      </c>
      <c r="C9760" t="s">
        <v>18</v>
      </c>
      <c r="D9760" t="s">
        <v>22</v>
      </c>
      <c r="E9760">
        <v>67.5</v>
      </c>
      <c r="F9760">
        <v>80337.375</v>
      </c>
      <c r="G9760">
        <v>45949.709999999992</v>
      </c>
      <c r="H9760" s="2">
        <v>39997</v>
      </c>
      <c r="I9760" s="2">
        <v>40128</v>
      </c>
      <c r="J9760" s="2">
        <v>49309</v>
      </c>
      <c r="K9760" t="s">
        <v>7233</v>
      </c>
      <c r="L9760">
        <v>1400</v>
      </c>
      <c r="M9760" t="s">
        <v>322</v>
      </c>
      <c r="N9760" t="s">
        <v>21</v>
      </c>
      <c r="O9760" t="s">
        <v>7234</v>
      </c>
      <c r="P9760" t="s">
        <v>34</v>
      </c>
      <c r="Q9760" t="s">
        <v>7235</v>
      </c>
      <c r="R9760" t="s">
        <v>1581</v>
      </c>
    </row>
    <row r="9761" spans="1:18" x14ac:dyDescent="0.35">
      <c r="A9761">
        <f t="shared" si="152"/>
        <v>2017</v>
      </c>
      <c r="B9761" t="s">
        <v>12013</v>
      </c>
      <c r="C9761" t="s">
        <v>18</v>
      </c>
      <c r="D9761" t="s">
        <v>22</v>
      </c>
      <c r="E9761">
        <v>67.5</v>
      </c>
      <c r="F9761">
        <v>61312.73</v>
      </c>
      <c r="G9761">
        <v>10484.500000000002</v>
      </c>
      <c r="H9761" s="2">
        <v>40708</v>
      </c>
      <c r="I9761" s="2">
        <v>42736</v>
      </c>
      <c r="J9761" s="2">
        <v>50405</v>
      </c>
      <c r="K9761" t="s">
        <v>12014</v>
      </c>
      <c r="L9761">
        <v>6242</v>
      </c>
      <c r="M9761" t="s">
        <v>2401</v>
      </c>
      <c r="N9761" t="s">
        <v>179</v>
      </c>
      <c r="O9761" t="s">
        <v>12015</v>
      </c>
      <c r="P9761" t="s">
        <v>34</v>
      </c>
      <c r="Q9761" t="s">
        <v>1250</v>
      </c>
      <c r="R9761" t="s">
        <v>2160</v>
      </c>
    </row>
    <row r="9762" spans="1:18" x14ac:dyDescent="0.35">
      <c r="A9762">
        <f t="shared" si="152"/>
        <v>2008</v>
      </c>
      <c r="B9762" t="s">
        <v>1450</v>
      </c>
      <c r="C9762" t="s">
        <v>18</v>
      </c>
      <c r="D9762" t="s">
        <v>22</v>
      </c>
      <c r="E9762">
        <v>67.52</v>
      </c>
      <c r="F9762">
        <v>63549.7</v>
      </c>
      <c r="G9762">
        <v>30506.219999999998</v>
      </c>
      <c r="H9762" s="2">
        <v>39688</v>
      </c>
      <c r="I9762" s="2">
        <v>39624</v>
      </c>
      <c r="J9762" s="2">
        <v>48944</v>
      </c>
      <c r="K9762" t="s">
        <v>1451</v>
      </c>
      <c r="L9762">
        <v>2345</v>
      </c>
      <c r="M9762" t="s">
        <v>37</v>
      </c>
      <c r="N9762" t="s">
        <v>38</v>
      </c>
      <c r="O9762" t="s">
        <v>816</v>
      </c>
      <c r="P9762" t="s">
        <v>34</v>
      </c>
      <c r="Q9762" t="s">
        <v>817</v>
      </c>
      <c r="R9762" t="s">
        <v>818</v>
      </c>
    </row>
    <row r="9763" spans="1:18" x14ac:dyDescent="0.35">
      <c r="A9763">
        <f t="shared" si="152"/>
        <v>2013</v>
      </c>
      <c r="B9763" t="s">
        <v>8077</v>
      </c>
      <c r="C9763" t="s">
        <v>18</v>
      </c>
      <c r="D9763" t="s">
        <v>22</v>
      </c>
      <c r="E9763">
        <v>67.8</v>
      </c>
      <c r="F9763">
        <v>77012.75</v>
      </c>
      <c r="G9763">
        <v>20562.390000000003</v>
      </c>
      <c r="H9763" s="2">
        <v>40193</v>
      </c>
      <c r="I9763" s="2">
        <v>41627</v>
      </c>
      <c r="J9763" s="2">
        <v>50770</v>
      </c>
      <c r="K9763" t="s">
        <v>8078</v>
      </c>
      <c r="L9763">
        <v>2316</v>
      </c>
      <c r="M9763" t="s">
        <v>780</v>
      </c>
      <c r="N9763" t="s">
        <v>583</v>
      </c>
      <c r="P9763" t="s">
        <v>34</v>
      </c>
      <c r="Q9763" t="s">
        <v>7089</v>
      </c>
      <c r="R9763" t="s">
        <v>8079</v>
      </c>
    </row>
    <row r="9764" spans="1:18" x14ac:dyDescent="0.35">
      <c r="A9764">
        <f t="shared" si="152"/>
        <v>2012</v>
      </c>
      <c r="B9764" t="s">
        <v>1995</v>
      </c>
      <c r="C9764" t="s">
        <v>18</v>
      </c>
      <c r="D9764" t="s">
        <v>19</v>
      </c>
      <c r="E9764">
        <v>67.930000000000007</v>
      </c>
      <c r="F9764">
        <v>57484.32499999999</v>
      </c>
      <c r="G9764">
        <v>20636.86</v>
      </c>
      <c r="H9764" s="2">
        <v>39569</v>
      </c>
      <c r="I9764" s="2">
        <v>41064</v>
      </c>
      <c r="J9764" s="2">
        <v>50405</v>
      </c>
      <c r="K9764" t="s">
        <v>1281</v>
      </c>
      <c r="L9764">
        <v>5064</v>
      </c>
      <c r="M9764" t="s">
        <v>1984</v>
      </c>
      <c r="N9764" t="s">
        <v>28</v>
      </c>
      <c r="O9764" t="s">
        <v>1996</v>
      </c>
      <c r="P9764" t="s">
        <v>34</v>
      </c>
      <c r="Q9764" t="s">
        <v>194</v>
      </c>
      <c r="R9764" t="s">
        <v>1119</v>
      </c>
    </row>
    <row r="9765" spans="1:18" x14ac:dyDescent="0.35">
      <c r="A9765">
        <f t="shared" si="152"/>
        <v>2014</v>
      </c>
      <c r="B9765" t="s">
        <v>11993</v>
      </c>
      <c r="C9765" t="s">
        <v>18</v>
      </c>
      <c r="D9765" t="s">
        <v>22</v>
      </c>
      <c r="E9765">
        <v>67.930000000000007</v>
      </c>
      <c r="F9765">
        <v>62424</v>
      </c>
      <c r="G9765">
        <v>13852.68</v>
      </c>
      <c r="H9765" s="2">
        <v>40704</v>
      </c>
      <c r="I9765" s="2">
        <v>41926</v>
      </c>
      <c r="J9765" s="2">
        <v>49309</v>
      </c>
      <c r="K9765" t="s">
        <v>11699</v>
      </c>
      <c r="L9765">
        <v>9105</v>
      </c>
      <c r="M9765" t="s">
        <v>6192</v>
      </c>
      <c r="N9765" t="s">
        <v>189</v>
      </c>
      <c r="O9765" t="s">
        <v>11994</v>
      </c>
      <c r="P9765" t="s">
        <v>34</v>
      </c>
      <c r="Q9765" t="s">
        <v>1612</v>
      </c>
      <c r="R9765" t="s">
        <v>2502</v>
      </c>
    </row>
    <row r="9766" spans="1:18" x14ac:dyDescent="0.35">
      <c r="A9766">
        <f t="shared" si="152"/>
        <v>2013</v>
      </c>
      <c r="B9766" t="s">
        <v>1479</v>
      </c>
      <c r="C9766" t="s">
        <v>18</v>
      </c>
      <c r="D9766" t="s">
        <v>22</v>
      </c>
      <c r="E9766">
        <v>68</v>
      </c>
      <c r="F9766">
        <v>71177.099999999991</v>
      </c>
      <c r="G9766">
        <v>24849.209999999995</v>
      </c>
      <c r="H9766" s="2">
        <v>39570</v>
      </c>
      <c r="I9766" s="2">
        <v>41333</v>
      </c>
      <c r="J9766" s="2">
        <v>50770</v>
      </c>
      <c r="K9766" t="s">
        <v>1480</v>
      </c>
      <c r="L9766">
        <v>8450</v>
      </c>
      <c r="M9766" t="s">
        <v>686</v>
      </c>
      <c r="N9766" t="s">
        <v>53</v>
      </c>
      <c r="O9766" t="s">
        <v>1481</v>
      </c>
      <c r="P9766" t="s">
        <v>34</v>
      </c>
      <c r="Q9766" t="s">
        <v>1482</v>
      </c>
      <c r="R9766" t="s">
        <v>320</v>
      </c>
    </row>
    <row r="9767" spans="1:18" x14ac:dyDescent="0.35">
      <c r="A9767">
        <f t="shared" si="152"/>
        <v>2009</v>
      </c>
      <c r="B9767" t="s">
        <v>1675</v>
      </c>
      <c r="C9767" t="s">
        <v>18</v>
      </c>
      <c r="D9767" t="s">
        <v>19</v>
      </c>
      <c r="E9767">
        <v>68</v>
      </c>
      <c r="F9767">
        <v>75255</v>
      </c>
      <c r="G9767">
        <v>50589.240000000005</v>
      </c>
      <c r="H9767" s="2">
        <v>39570</v>
      </c>
      <c r="I9767" s="2">
        <v>40038</v>
      </c>
      <c r="J9767" s="2">
        <v>49309</v>
      </c>
      <c r="K9767" t="s">
        <v>1676</v>
      </c>
      <c r="L9767">
        <v>1070</v>
      </c>
      <c r="M9767" t="s">
        <v>1677</v>
      </c>
      <c r="N9767" t="s">
        <v>21</v>
      </c>
      <c r="O9767" t="s">
        <v>158</v>
      </c>
      <c r="P9767" t="s">
        <v>34</v>
      </c>
      <c r="Q9767" t="s">
        <v>159</v>
      </c>
      <c r="R9767" t="s">
        <v>160</v>
      </c>
    </row>
    <row r="9768" spans="1:18" x14ac:dyDescent="0.35">
      <c r="A9768">
        <f t="shared" si="152"/>
        <v>2009</v>
      </c>
      <c r="B9768" t="s">
        <v>1899</v>
      </c>
      <c r="C9768" t="s">
        <v>18</v>
      </c>
      <c r="D9768" t="s">
        <v>22</v>
      </c>
      <c r="E9768">
        <v>68</v>
      </c>
      <c r="F9768">
        <v>82626</v>
      </c>
      <c r="G9768">
        <v>49713.700000000004</v>
      </c>
      <c r="H9768" s="2">
        <v>39570</v>
      </c>
      <c r="I9768" s="2">
        <v>39868</v>
      </c>
      <c r="J9768" s="2">
        <v>49309</v>
      </c>
      <c r="K9768" t="s">
        <v>1900</v>
      </c>
      <c r="L9768">
        <v>1084</v>
      </c>
      <c r="M9768" t="s">
        <v>1901</v>
      </c>
      <c r="N9768" t="s">
        <v>21</v>
      </c>
      <c r="O9768" t="s">
        <v>158</v>
      </c>
      <c r="P9768" t="s">
        <v>34</v>
      </c>
      <c r="Q9768" t="s">
        <v>159</v>
      </c>
      <c r="R9768" t="s">
        <v>160</v>
      </c>
    </row>
    <row r="9769" spans="1:18" x14ac:dyDescent="0.35">
      <c r="A9769">
        <f t="shared" si="152"/>
        <v>2015</v>
      </c>
      <c r="B9769" t="s">
        <v>13360</v>
      </c>
      <c r="C9769" t="s">
        <v>18</v>
      </c>
      <c r="D9769" t="s">
        <v>22</v>
      </c>
      <c r="E9769">
        <v>68.2</v>
      </c>
      <c r="F9769">
        <v>79924.649999999994</v>
      </c>
      <c r="G9769">
        <v>15361.56</v>
      </c>
      <c r="H9769" s="2">
        <v>40780</v>
      </c>
      <c r="I9769" s="2">
        <v>42276</v>
      </c>
      <c r="J9769" s="2">
        <v>49674</v>
      </c>
      <c r="K9769" t="s">
        <v>13361</v>
      </c>
      <c r="L9769">
        <v>4573</v>
      </c>
      <c r="M9769" t="s">
        <v>1883</v>
      </c>
      <c r="N9769" t="s">
        <v>210</v>
      </c>
      <c r="O9769" t="s">
        <v>10984</v>
      </c>
      <c r="P9769" t="s">
        <v>34</v>
      </c>
      <c r="Q9769" t="s">
        <v>1572</v>
      </c>
      <c r="R9769" t="s">
        <v>527</v>
      </c>
    </row>
    <row r="9770" spans="1:18" x14ac:dyDescent="0.35">
      <c r="A9770">
        <f t="shared" si="152"/>
        <v>2013</v>
      </c>
      <c r="B9770" t="s">
        <v>6701</v>
      </c>
      <c r="C9770" t="s">
        <v>18</v>
      </c>
      <c r="D9770" t="s">
        <v>22</v>
      </c>
      <c r="E9770">
        <v>68.400000000000006</v>
      </c>
      <c r="F9770">
        <v>74132.23000000001</v>
      </c>
      <c r="G9770">
        <v>24686.039999999997</v>
      </c>
      <c r="H9770" s="2">
        <v>39874</v>
      </c>
      <c r="I9770" s="2">
        <v>41626</v>
      </c>
      <c r="J9770" s="2">
        <v>50770</v>
      </c>
      <c r="K9770" t="s">
        <v>6702</v>
      </c>
      <c r="L9770">
        <v>7746</v>
      </c>
      <c r="M9770" t="s">
        <v>6703</v>
      </c>
      <c r="N9770" t="s">
        <v>99</v>
      </c>
      <c r="P9770" t="s">
        <v>34</v>
      </c>
      <c r="Q9770" t="s">
        <v>6704</v>
      </c>
      <c r="R9770" t="s">
        <v>596</v>
      </c>
    </row>
    <row r="9771" spans="1:18" x14ac:dyDescent="0.35">
      <c r="A9771">
        <f t="shared" si="152"/>
        <v>2014</v>
      </c>
      <c r="B9771" t="s">
        <v>11033</v>
      </c>
      <c r="C9771" t="s">
        <v>18</v>
      </c>
      <c r="D9771" t="s">
        <v>22</v>
      </c>
      <c r="E9771">
        <v>68.400000000000006</v>
      </c>
      <c r="F9771">
        <v>79727.5</v>
      </c>
      <c r="G9771">
        <v>19054.86</v>
      </c>
      <c r="H9771" s="2">
        <v>40665</v>
      </c>
      <c r="I9771" s="2">
        <v>41939</v>
      </c>
      <c r="J9771" s="2">
        <v>49309</v>
      </c>
      <c r="K9771" t="s">
        <v>11034</v>
      </c>
      <c r="L9771">
        <v>9630</v>
      </c>
      <c r="M9771" t="s">
        <v>3176</v>
      </c>
      <c r="N9771" t="s">
        <v>32</v>
      </c>
      <c r="P9771" t="s">
        <v>34</v>
      </c>
      <c r="Q9771" t="s">
        <v>11035</v>
      </c>
      <c r="R9771" t="s">
        <v>200</v>
      </c>
    </row>
    <row r="9772" spans="1:18" x14ac:dyDescent="0.35">
      <c r="A9772">
        <f t="shared" si="152"/>
        <v>2016</v>
      </c>
      <c r="B9772" t="s">
        <v>13462</v>
      </c>
      <c r="C9772" t="s">
        <v>18</v>
      </c>
      <c r="D9772" t="s">
        <v>22</v>
      </c>
      <c r="E9772">
        <v>68.400000000000006</v>
      </c>
      <c r="F9772">
        <v>75884.024999999994</v>
      </c>
      <c r="G9772">
        <v>13583.240000000003</v>
      </c>
      <c r="H9772" s="2">
        <v>40788</v>
      </c>
      <c r="I9772" s="2">
        <v>42551</v>
      </c>
      <c r="J9772" s="2">
        <v>50040</v>
      </c>
      <c r="K9772" t="s">
        <v>13463</v>
      </c>
      <c r="L9772">
        <v>3257</v>
      </c>
      <c r="M9772" t="s">
        <v>7327</v>
      </c>
      <c r="N9772" t="s">
        <v>51</v>
      </c>
      <c r="P9772" t="s">
        <v>34</v>
      </c>
      <c r="Q9772" t="s">
        <v>5590</v>
      </c>
      <c r="R9772" t="s">
        <v>254</v>
      </c>
    </row>
    <row r="9773" spans="1:18" x14ac:dyDescent="0.35">
      <c r="A9773">
        <f t="shared" si="152"/>
        <v>2010</v>
      </c>
      <c r="B9773" t="s">
        <v>9686</v>
      </c>
      <c r="C9773" t="s">
        <v>18</v>
      </c>
      <c r="D9773" t="s">
        <v>22</v>
      </c>
      <c r="E9773">
        <v>68.45</v>
      </c>
      <c r="F9773">
        <v>42769.360999999997</v>
      </c>
      <c r="G9773">
        <v>18550.310000000001</v>
      </c>
      <c r="H9773" s="2">
        <v>40533</v>
      </c>
      <c r="I9773" s="2">
        <v>40527</v>
      </c>
      <c r="J9773" s="2">
        <v>49674</v>
      </c>
      <c r="K9773" t="s">
        <v>9687</v>
      </c>
      <c r="L9773">
        <v>4125</v>
      </c>
      <c r="M9773" t="s">
        <v>4582</v>
      </c>
      <c r="N9773" t="s">
        <v>1930</v>
      </c>
      <c r="O9773" t="s">
        <v>9688</v>
      </c>
      <c r="P9773" t="s">
        <v>34</v>
      </c>
      <c r="Q9773" t="s">
        <v>9689</v>
      </c>
      <c r="R9773" t="s">
        <v>752</v>
      </c>
    </row>
    <row r="9774" spans="1:18" x14ac:dyDescent="0.35">
      <c r="A9774">
        <f t="shared" si="152"/>
        <v>2015</v>
      </c>
      <c r="B9774" t="s">
        <v>12407</v>
      </c>
      <c r="C9774" t="s">
        <v>18</v>
      </c>
      <c r="D9774" t="s">
        <v>22</v>
      </c>
      <c r="E9774">
        <v>68.48</v>
      </c>
      <c r="F9774">
        <v>72049.95</v>
      </c>
      <c r="G9774">
        <v>14842.310000000003</v>
      </c>
      <c r="H9774" s="2">
        <v>40723</v>
      </c>
      <c r="I9774" s="2">
        <v>42270</v>
      </c>
      <c r="J9774" s="2">
        <v>49674</v>
      </c>
      <c r="K9774" t="s">
        <v>12408</v>
      </c>
      <c r="L9774">
        <v>5734</v>
      </c>
      <c r="M9774" t="s">
        <v>2752</v>
      </c>
      <c r="N9774" t="s">
        <v>28</v>
      </c>
      <c r="P9774" t="s">
        <v>34</v>
      </c>
      <c r="Q9774" t="s">
        <v>3189</v>
      </c>
      <c r="R9774" t="s">
        <v>527</v>
      </c>
    </row>
    <row r="9775" spans="1:18" x14ac:dyDescent="0.35">
      <c r="A9775">
        <f t="shared" si="152"/>
        <v>2013</v>
      </c>
      <c r="B9775" t="s">
        <v>5519</v>
      </c>
      <c r="C9775" t="s">
        <v>18</v>
      </c>
      <c r="D9775" t="s">
        <v>22</v>
      </c>
      <c r="E9775">
        <v>68.599999999999994</v>
      </c>
      <c r="F9775">
        <v>77057.25</v>
      </c>
      <c r="G9775">
        <v>23825.5</v>
      </c>
      <c r="H9775" s="2">
        <v>39632</v>
      </c>
      <c r="I9775" s="2">
        <v>41592</v>
      </c>
      <c r="J9775" s="2">
        <v>50770</v>
      </c>
      <c r="K9775" t="s">
        <v>5520</v>
      </c>
      <c r="L9775">
        <v>3942</v>
      </c>
      <c r="M9775" t="s">
        <v>5516</v>
      </c>
      <c r="N9775" t="s">
        <v>76</v>
      </c>
      <c r="O9775" t="s">
        <v>5517</v>
      </c>
      <c r="P9775" t="s">
        <v>34</v>
      </c>
      <c r="Q9775" t="s">
        <v>2396</v>
      </c>
      <c r="R9775" t="s">
        <v>5518</v>
      </c>
    </row>
    <row r="9776" spans="1:18" x14ac:dyDescent="0.35">
      <c r="A9776">
        <f t="shared" si="152"/>
        <v>2014</v>
      </c>
      <c r="B9776" t="s">
        <v>8300</v>
      </c>
      <c r="C9776" t="s">
        <v>18</v>
      </c>
      <c r="D9776" t="s">
        <v>22</v>
      </c>
      <c r="E9776">
        <v>68.599999999999994</v>
      </c>
      <c r="F9776">
        <v>63764.25</v>
      </c>
      <c r="G9776">
        <v>14505.319999999998</v>
      </c>
      <c r="H9776" s="2">
        <v>40261</v>
      </c>
      <c r="I9776" s="2">
        <v>41956</v>
      </c>
      <c r="J9776" s="2">
        <v>51135</v>
      </c>
      <c r="K9776" t="s">
        <v>8301</v>
      </c>
      <c r="L9776">
        <v>6340</v>
      </c>
      <c r="M9776" t="s">
        <v>2549</v>
      </c>
      <c r="N9776" t="s">
        <v>895</v>
      </c>
      <c r="O9776" t="s">
        <v>8302</v>
      </c>
      <c r="P9776" t="s">
        <v>34</v>
      </c>
      <c r="Q9776" t="s">
        <v>8303</v>
      </c>
      <c r="R9776" t="s">
        <v>1981</v>
      </c>
    </row>
    <row r="9777" spans="1:18" x14ac:dyDescent="0.35">
      <c r="A9777">
        <f t="shared" si="152"/>
        <v>2013</v>
      </c>
      <c r="B9777" t="s">
        <v>9683</v>
      </c>
      <c r="C9777" t="s">
        <v>18</v>
      </c>
      <c r="D9777" t="s">
        <v>22</v>
      </c>
      <c r="E9777">
        <v>68.599999999999994</v>
      </c>
      <c r="F9777">
        <v>58631.200000000004</v>
      </c>
      <c r="G9777">
        <v>14535.300000000001</v>
      </c>
      <c r="H9777" s="2">
        <v>40529</v>
      </c>
      <c r="I9777" s="2">
        <v>41402</v>
      </c>
      <c r="J9777" s="2">
        <v>50770</v>
      </c>
      <c r="K9777" t="s">
        <v>9684</v>
      </c>
      <c r="L9777">
        <v>8200</v>
      </c>
      <c r="M9777" t="s">
        <v>1644</v>
      </c>
      <c r="N9777" t="s">
        <v>408</v>
      </c>
      <c r="O9777" t="s">
        <v>9685</v>
      </c>
      <c r="P9777" t="s">
        <v>34</v>
      </c>
      <c r="Q9777" t="s">
        <v>6399</v>
      </c>
      <c r="R9777" t="s">
        <v>66</v>
      </c>
    </row>
    <row r="9778" spans="1:18" x14ac:dyDescent="0.35">
      <c r="A9778">
        <f t="shared" si="152"/>
        <v>2011</v>
      </c>
      <c r="B9778" t="s">
        <v>10339</v>
      </c>
      <c r="C9778" t="s">
        <v>18</v>
      </c>
      <c r="D9778" t="s">
        <v>22</v>
      </c>
      <c r="E9778">
        <v>68.599999999999994</v>
      </c>
      <c r="F9778">
        <v>75640.200000000012</v>
      </c>
      <c r="G9778">
        <v>31183.13</v>
      </c>
      <c r="H9778" s="2">
        <v>40602</v>
      </c>
      <c r="I9778" s="2">
        <v>40885</v>
      </c>
      <c r="J9778" s="2">
        <v>50040</v>
      </c>
      <c r="K9778" t="s">
        <v>10340</v>
      </c>
      <c r="L9778">
        <v>3770</v>
      </c>
      <c r="M9778" t="s">
        <v>1282</v>
      </c>
      <c r="N9778" t="s">
        <v>51</v>
      </c>
      <c r="P9778" t="s">
        <v>34</v>
      </c>
      <c r="Q9778" t="s">
        <v>1284</v>
      </c>
      <c r="R9778" t="s">
        <v>486</v>
      </c>
    </row>
    <row r="9779" spans="1:18" x14ac:dyDescent="0.35">
      <c r="A9779">
        <f t="shared" si="152"/>
        <v>2015</v>
      </c>
      <c r="B9779" t="s">
        <v>9971</v>
      </c>
      <c r="C9779" t="s">
        <v>18</v>
      </c>
      <c r="D9779" t="s">
        <v>22</v>
      </c>
      <c r="E9779">
        <v>68.64</v>
      </c>
      <c r="F9779">
        <v>57605.324999999997</v>
      </c>
      <c r="G9779">
        <v>12783.350000000002</v>
      </c>
      <c r="H9779" s="2">
        <v>40571</v>
      </c>
      <c r="I9779" s="2">
        <v>42080</v>
      </c>
      <c r="J9779" s="2">
        <v>49674</v>
      </c>
      <c r="K9779" t="s">
        <v>9972</v>
      </c>
      <c r="L9779">
        <v>5630</v>
      </c>
      <c r="M9779" t="s">
        <v>1161</v>
      </c>
      <c r="N9779" t="s">
        <v>28</v>
      </c>
      <c r="O9779" t="s">
        <v>7628</v>
      </c>
      <c r="P9779" t="s">
        <v>34</v>
      </c>
      <c r="Q9779" t="s">
        <v>7629</v>
      </c>
      <c r="R9779" t="s">
        <v>366</v>
      </c>
    </row>
    <row r="9780" spans="1:18" x14ac:dyDescent="0.35">
      <c r="A9780">
        <f t="shared" si="152"/>
        <v>2015</v>
      </c>
      <c r="B9780" t="s">
        <v>13938</v>
      </c>
      <c r="C9780" t="s">
        <v>18</v>
      </c>
      <c r="D9780" t="s">
        <v>22</v>
      </c>
      <c r="E9780">
        <v>68.64</v>
      </c>
      <c r="F9780">
        <v>70101.600000000006</v>
      </c>
      <c r="G9780">
        <v>16754.29</v>
      </c>
      <c r="H9780" s="2">
        <v>40815</v>
      </c>
      <c r="I9780" s="2">
        <v>42067</v>
      </c>
      <c r="J9780" s="2">
        <v>49674</v>
      </c>
      <c r="K9780" t="s">
        <v>13939</v>
      </c>
      <c r="L9780">
        <v>6144</v>
      </c>
      <c r="M9780" t="s">
        <v>4434</v>
      </c>
      <c r="N9780" t="s">
        <v>179</v>
      </c>
      <c r="P9780" t="s">
        <v>34</v>
      </c>
      <c r="Q9780" t="s">
        <v>9269</v>
      </c>
      <c r="R9780" t="s">
        <v>270</v>
      </c>
    </row>
    <row r="9781" spans="1:18" x14ac:dyDescent="0.35">
      <c r="A9781">
        <f t="shared" si="152"/>
        <v>2016</v>
      </c>
      <c r="B9781" t="s">
        <v>14300</v>
      </c>
      <c r="C9781" t="s">
        <v>18</v>
      </c>
      <c r="D9781" t="s">
        <v>22</v>
      </c>
      <c r="E9781">
        <v>68.64</v>
      </c>
      <c r="F9781">
        <v>75002.75</v>
      </c>
      <c r="G9781">
        <v>13425.500000000002</v>
      </c>
      <c r="H9781" s="2">
        <v>40843</v>
      </c>
      <c r="I9781" s="2">
        <v>42541</v>
      </c>
      <c r="J9781" s="2">
        <v>50040</v>
      </c>
      <c r="K9781" t="s">
        <v>14301</v>
      </c>
      <c r="L9781">
        <v>3285</v>
      </c>
      <c r="M9781" t="s">
        <v>14302</v>
      </c>
      <c r="N9781" t="s">
        <v>55</v>
      </c>
      <c r="P9781" t="s">
        <v>34</v>
      </c>
      <c r="Q9781" t="s">
        <v>14303</v>
      </c>
      <c r="R9781" t="s">
        <v>433</v>
      </c>
    </row>
    <row r="9782" spans="1:18" x14ac:dyDescent="0.35">
      <c r="A9782">
        <f t="shared" si="152"/>
        <v>2012</v>
      </c>
      <c r="B9782" t="s">
        <v>13735</v>
      </c>
      <c r="C9782" t="s">
        <v>18</v>
      </c>
      <c r="D9782" t="s">
        <v>22</v>
      </c>
      <c r="E9782">
        <v>68.67</v>
      </c>
      <c r="F9782">
        <v>63507.687999999995</v>
      </c>
      <c r="G9782">
        <v>22989.77</v>
      </c>
      <c r="H9782" s="2">
        <v>40802</v>
      </c>
      <c r="I9782" s="2">
        <v>41179</v>
      </c>
      <c r="J9782" s="2">
        <v>50405</v>
      </c>
      <c r="K9782" t="s">
        <v>13736</v>
      </c>
      <c r="L9782">
        <v>5313</v>
      </c>
      <c r="M9782" t="s">
        <v>2432</v>
      </c>
      <c r="N9782" t="s">
        <v>28</v>
      </c>
      <c r="P9782" t="s">
        <v>34</v>
      </c>
      <c r="Q9782" t="s">
        <v>470</v>
      </c>
      <c r="R9782" t="s">
        <v>6326</v>
      </c>
    </row>
    <row r="9783" spans="1:18" x14ac:dyDescent="0.35">
      <c r="A9783">
        <f t="shared" si="152"/>
        <v>2009</v>
      </c>
      <c r="B9783" t="s">
        <v>547</v>
      </c>
      <c r="C9783" t="s">
        <v>18</v>
      </c>
      <c r="D9783" t="s">
        <v>19</v>
      </c>
      <c r="E9783">
        <v>68.7</v>
      </c>
      <c r="F9783">
        <v>84014.849999999991</v>
      </c>
      <c r="G9783">
        <v>54105.560000000019</v>
      </c>
      <c r="H9783" s="2">
        <v>39569</v>
      </c>
      <c r="I9783" s="2">
        <v>39814</v>
      </c>
      <c r="J9783" s="2">
        <v>49309</v>
      </c>
      <c r="K9783" t="s">
        <v>548</v>
      </c>
      <c r="L9783">
        <v>7417</v>
      </c>
      <c r="M9783" t="s">
        <v>549</v>
      </c>
      <c r="N9783" t="s">
        <v>99</v>
      </c>
      <c r="P9783" t="s">
        <v>34</v>
      </c>
      <c r="Q9783" t="s">
        <v>550</v>
      </c>
      <c r="R9783" t="s">
        <v>366</v>
      </c>
    </row>
    <row r="9784" spans="1:18" x14ac:dyDescent="0.35">
      <c r="A9784">
        <f t="shared" si="152"/>
        <v>2009</v>
      </c>
      <c r="B9784" t="s">
        <v>3913</v>
      </c>
      <c r="C9784" t="s">
        <v>18</v>
      </c>
      <c r="D9784" t="s">
        <v>22</v>
      </c>
      <c r="E9784">
        <v>68.7</v>
      </c>
      <c r="F9784">
        <v>60129.225000000006</v>
      </c>
      <c r="G9784">
        <v>36178.01999999999</v>
      </c>
      <c r="H9784" s="2">
        <v>39570</v>
      </c>
      <c r="I9784" s="2">
        <v>40077</v>
      </c>
      <c r="J9784" s="2">
        <v>49309</v>
      </c>
      <c r="K9784" t="s">
        <v>3914</v>
      </c>
      <c r="L9784">
        <v>6330</v>
      </c>
      <c r="M9784" t="s">
        <v>3915</v>
      </c>
      <c r="N9784" t="s">
        <v>895</v>
      </c>
      <c r="O9784" t="s">
        <v>3916</v>
      </c>
      <c r="P9784" t="s">
        <v>34</v>
      </c>
      <c r="Q9784" t="s">
        <v>3917</v>
      </c>
      <c r="R9784" t="s">
        <v>1110</v>
      </c>
    </row>
    <row r="9785" spans="1:18" x14ac:dyDescent="0.35">
      <c r="A9785">
        <f t="shared" si="152"/>
        <v>2012</v>
      </c>
      <c r="B9785" t="s">
        <v>11065</v>
      </c>
      <c r="C9785" t="s">
        <v>18</v>
      </c>
      <c r="D9785" t="s">
        <v>22</v>
      </c>
      <c r="E9785">
        <v>68.849999999999994</v>
      </c>
      <c r="F9785">
        <v>69655.349999999991</v>
      </c>
      <c r="G9785">
        <v>25215.229999999996</v>
      </c>
      <c r="H9785" s="2">
        <v>40659</v>
      </c>
      <c r="I9785" s="2">
        <v>41138</v>
      </c>
      <c r="J9785" s="2">
        <v>50405</v>
      </c>
      <c r="K9785" t="s">
        <v>11066</v>
      </c>
      <c r="L9785">
        <v>8155</v>
      </c>
      <c r="M9785" t="s">
        <v>7182</v>
      </c>
      <c r="N9785" t="s">
        <v>53</v>
      </c>
      <c r="P9785" t="s">
        <v>34</v>
      </c>
      <c r="Q9785" t="s">
        <v>470</v>
      </c>
      <c r="R9785" t="s">
        <v>1105</v>
      </c>
    </row>
    <row r="9786" spans="1:18" x14ac:dyDescent="0.35">
      <c r="A9786">
        <f t="shared" si="152"/>
        <v>2009</v>
      </c>
      <c r="B9786" t="s">
        <v>5366</v>
      </c>
      <c r="C9786" t="s">
        <v>18</v>
      </c>
      <c r="D9786" t="s">
        <v>22</v>
      </c>
      <c r="E9786">
        <v>68.88</v>
      </c>
      <c r="F9786">
        <v>81579.141000000003</v>
      </c>
      <c r="G9786">
        <v>49083.829999999994</v>
      </c>
      <c r="H9786" s="2">
        <v>39610</v>
      </c>
      <c r="I9786" s="2">
        <v>40127</v>
      </c>
      <c r="J9786" s="2">
        <v>49309</v>
      </c>
      <c r="K9786" t="s">
        <v>5367</v>
      </c>
      <c r="L9786">
        <v>7013</v>
      </c>
      <c r="M9786" t="s">
        <v>5368</v>
      </c>
      <c r="N9786" t="s">
        <v>99</v>
      </c>
      <c r="O9786" t="s">
        <v>4333</v>
      </c>
      <c r="P9786" t="s">
        <v>34</v>
      </c>
      <c r="Q9786" t="s">
        <v>497</v>
      </c>
      <c r="R9786" t="s">
        <v>3626</v>
      </c>
    </row>
    <row r="9787" spans="1:18" x14ac:dyDescent="0.35">
      <c r="A9787">
        <f t="shared" si="152"/>
        <v>2015</v>
      </c>
      <c r="B9787" t="s">
        <v>11874</v>
      </c>
      <c r="C9787" t="s">
        <v>18</v>
      </c>
      <c r="D9787" t="s">
        <v>22</v>
      </c>
      <c r="E9787">
        <v>68.88</v>
      </c>
      <c r="F9787">
        <v>71883.39</v>
      </c>
      <c r="G9787">
        <v>17180.12</v>
      </c>
      <c r="H9787" s="2">
        <v>40697</v>
      </c>
      <c r="I9787" s="2">
        <v>42033</v>
      </c>
      <c r="J9787" s="2">
        <v>49674</v>
      </c>
      <c r="K9787" t="s">
        <v>11875</v>
      </c>
      <c r="L9787">
        <v>9323</v>
      </c>
      <c r="M9787" t="s">
        <v>290</v>
      </c>
      <c r="N9787" t="s">
        <v>32</v>
      </c>
      <c r="P9787" t="s">
        <v>34</v>
      </c>
      <c r="Q9787" t="s">
        <v>638</v>
      </c>
      <c r="R9787" t="s">
        <v>123</v>
      </c>
    </row>
    <row r="9788" spans="1:18" x14ac:dyDescent="0.35">
      <c r="A9788">
        <f t="shared" si="152"/>
        <v>2011</v>
      </c>
      <c r="B9788" t="s">
        <v>155</v>
      </c>
      <c r="C9788" t="s">
        <v>18</v>
      </c>
      <c r="D9788" t="s">
        <v>22</v>
      </c>
      <c r="E9788">
        <v>68.900000000000006</v>
      </c>
      <c r="F9788">
        <v>85469.25</v>
      </c>
      <c r="G9788">
        <v>35235.229999999996</v>
      </c>
      <c r="H9788" s="2">
        <v>39569</v>
      </c>
      <c r="I9788" s="2">
        <v>40885</v>
      </c>
      <c r="J9788" s="2">
        <v>50040</v>
      </c>
      <c r="K9788" t="s">
        <v>156</v>
      </c>
      <c r="L9788">
        <v>1418</v>
      </c>
      <c r="M9788" t="s">
        <v>157</v>
      </c>
      <c r="N9788" t="s">
        <v>21</v>
      </c>
      <c r="O9788" t="s">
        <v>158</v>
      </c>
      <c r="P9788" t="s">
        <v>34</v>
      </c>
      <c r="Q9788" t="s">
        <v>159</v>
      </c>
      <c r="R9788" t="s">
        <v>160</v>
      </c>
    </row>
    <row r="9789" spans="1:18" x14ac:dyDescent="0.35">
      <c r="A9789">
        <f t="shared" si="152"/>
        <v>2012</v>
      </c>
      <c r="B9789" t="s">
        <v>3635</v>
      </c>
      <c r="C9789" t="s">
        <v>18</v>
      </c>
      <c r="D9789" t="s">
        <v>22</v>
      </c>
      <c r="E9789">
        <v>68.900000000000006</v>
      </c>
      <c r="F9789">
        <v>86415.975000000006</v>
      </c>
      <c r="G9789">
        <v>31282.579999999991</v>
      </c>
      <c r="H9789" s="2">
        <v>39709</v>
      </c>
      <c r="I9789" s="2">
        <v>41177</v>
      </c>
      <c r="J9789" s="2">
        <v>50405</v>
      </c>
      <c r="K9789" t="s">
        <v>3636</v>
      </c>
      <c r="L9789">
        <v>1052</v>
      </c>
      <c r="M9789" t="s">
        <v>3637</v>
      </c>
      <c r="N9789" t="s">
        <v>21</v>
      </c>
      <c r="P9789" t="s">
        <v>34</v>
      </c>
      <c r="Q9789" t="s">
        <v>3638</v>
      </c>
      <c r="R9789" t="s">
        <v>3639</v>
      </c>
    </row>
    <row r="9790" spans="1:18" x14ac:dyDescent="0.35">
      <c r="A9790">
        <f t="shared" si="152"/>
        <v>2013</v>
      </c>
      <c r="B9790" t="s">
        <v>8001</v>
      </c>
      <c r="C9790" t="s">
        <v>18</v>
      </c>
      <c r="D9790" t="s">
        <v>22</v>
      </c>
      <c r="E9790">
        <v>68.900000000000006</v>
      </c>
      <c r="F9790">
        <v>73961.799999999988</v>
      </c>
      <c r="G9790">
        <v>20117.62</v>
      </c>
      <c r="H9790" s="2">
        <v>40193</v>
      </c>
      <c r="I9790" s="2">
        <v>41557</v>
      </c>
      <c r="J9790" s="2">
        <v>50770</v>
      </c>
      <c r="K9790" t="s">
        <v>8002</v>
      </c>
      <c r="L9790">
        <v>6114</v>
      </c>
      <c r="M9790" t="s">
        <v>2855</v>
      </c>
      <c r="N9790" t="s">
        <v>179</v>
      </c>
      <c r="P9790" t="s">
        <v>34</v>
      </c>
      <c r="Q9790" t="s">
        <v>8003</v>
      </c>
      <c r="R9790" t="s">
        <v>486</v>
      </c>
    </row>
    <row r="9791" spans="1:18" x14ac:dyDescent="0.35">
      <c r="A9791">
        <f t="shared" si="152"/>
        <v>2012</v>
      </c>
      <c r="B9791" t="s">
        <v>12206</v>
      </c>
      <c r="C9791" t="s">
        <v>18</v>
      </c>
      <c r="D9791" t="s">
        <v>22</v>
      </c>
      <c r="E9791">
        <v>69.09</v>
      </c>
      <c r="F9791">
        <v>68513.149999999994</v>
      </c>
      <c r="G9791">
        <v>24801.78</v>
      </c>
      <c r="H9791" s="2">
        <v>40711</v>
      </c>
      <c r="I9791" s="2">
        <v>41082</v>
      </c>
      <c r="J9791" s="2">
        <v>50405</v>
      </c>
      <c r="K9791" t="s">
        <v>12207</v>
      </c>
      <c r="L9791">
        <v>9032</v>
      </c>
      <c r="M9791" t="s">
        <v>2655</v>
      </c>
      <c r="N9791" t="s">
        <v>32</v>
      </c>
      <c r="P9791" t="s">
        <v>34</v>
      </c>
      <c r="Q9791" t="s">
        <v>10779</v>
      </c>
      <c r="R9791" t="s">
        <v>729</v>
      </c>
    </row>
    <row r="9792" spans="1:18" x14ac:dyDescent="0.35">
      <c r="A9792">
        <f t="shared" si="152"/>
        <v>2011</v>
      </c>
      <c r="B9792" t="s">
        <v>8714</v>
      </c>
      <c r="C9792" t="s">
        <v>18</v>
      </c>
      <c r="D9792" t="s">
        <v>22</v>
      </c>
      <c r="E9792">
        <v>69.099999999999994</v>
      </c>
      <c r="F9792">
        <v>64669.200000000012</v>
      </c>
      <c r="G9792">
        <v>26660.289999999994</v>
      </c>
      <c r="H9792" s="2">
        <v>40350</v>
      </c>
      <c r="I9792" s="2">
        <v>40851</v>
      </c>
      <c r="J9792" s="2">
        <v>50040</v>
      </c>
      <c r="K9792" t="s">
        <v>8715</v>
      </c>
      <c r="L9792">
        <v>3052</v>
      </c>
      <c r="M9792" t="s">
        <v>5536</v>
      </c>
      <c r="N9792" t="s">
        <v>51</v>
      </c>
      <c r="O9792" t="s">
        <v>8716</v>
      </c>
      <c r="P9792" t="s">
        <v>34</v>
      </c>
      <c r="Q9792" t="s">
        <v>194</v>
      </c>
      <c r="R9792" t="s">
        <v>4290</v>
      </c>
    </row>
    <row r="9793" spans="1:18" x14ac:dyDescent="0.35">
      <c r="A9793">
        <f t="shared" si="152"/>
        <v>2010</v>
      </c>
      <c r="B9793" t="s">
        <v>9278</v>
      </c>
      <c r="C9793" t="s">
        <v>18</v>
      </c>
      <c r="D9793" t="s">
        <v>22</v>
      </c>
      <c r="E9793">
        <v>69.099999999999994</v>
      </c>
      <c r="F9793">
        <v>75440.175000000003</v>
      </c>
      <c r="G9793">
        <v>40058.749999999985</v>
      </c>
      <c r="H9793" s="2">
        <v>40459</v>
      </c>
      <c r="I9793" s="2">
        <v>40504</v>
      </c>
      <c r="J9793" s="2">
        <v>49674</v>
      </c>
      <c r="K9793" t="s">
        <v>9279</v>
      </c>
      <c r="L9793">
        <v>5400</v>
      </c>
      <c r="M9793" t="s">
        <v>3506</v>
      </c>
      <c r="N9793" t="s">
        <v>28</v>
      </c>
      <c r="O9793" t="s">
        <v>3142</v>
      </c>
    </row>
    <row r="9794" spans="1:18" x14ac:dyDescent="0.35">
      <c r="A9794">
        <f t="shared" si="152"/>
        <v>2012</v>
      </c>
      <c r="B9794" t="s">
        <v>12340</v>
      </c>
      <c r="C9794" t="s">
        <v>18</v>
      </c>
      <c r="D9794" t="s">
        <v>19</v>
      </c>
      <c r="E9794">
        <v>69.12</v>
      </c>
      <c r="F9794">
        <v>73633.89</v>
      </c>
      <c r="G9794">
        <v>34018.839999999997</v>
      </c>
      <c r="H9794" s="2">
        <v>40721</v>
      </c>
      <c r="I9794" s="2">
        <v>40967</v>
      </c>
      <c r="J9794" s="2">
        <v>50405</v>
      </c>
      <c r="K9794" t="s">
        <v>12341</v>
      </c>
      <c r="L9794">
        <v>3474</v>
      </c>
      <c r="M9794" t="s">
        <v>12342</v>
      </c>
      <c r="N9794" t="s">
        <v>51</v>
      </c>
      <c r="P9794" t="s">
        <v>34</v>
      </c>
      <c r="Q9794" t="s">
        <v>12343</v>
      </c>
      <c r="R9794" t="s">
        <v>1882</v>
      </c>
    </row>
    <row r="9795" spans="1:18" x14ac:dyDescent="0.35">
      <c r="A9795">
        <f t="shared" ref="A9795:A9858" si="153">YEAR(I9795)</f>
        <v>2011</v>
      </c>
      <c r="B9795" t="s">
        <v>13031</v>
      </c>
      <c r="C9795" t="s">
        <v>18</v>
      </c>
      <c r="D9795" t="s">
        <v>22</v>
      </c>
      <c r="E9795">
        <v>69.12</v>
      </c>
      <c r="F9795">
        <v>75232.5</v>
      </c>
      <c r="G9795">
        <v>33403.259999999995</v>
      </c>
      <c r="H9795" s="2">
        <v>40763</v>
      </c>
      <c r="I9795" s="2">
        <v>40899</v>
      </c>
      <c r="J9795" s="2">
        <v>50040</v>
      </c>
      <c r="K9795" t="s">
        <v>13032</v>
      </c>
      <c r="L9795">
        <v>4657</v>
      </c>
      <c r="M9795" t="s">
        <v>13033</v>
      </c>
      <c r="N9795" t="s">
        <v>210</v>
      </c>
      <c r="P9795" t="s">
        <v>34</v>
      </c>
      <c r="Q9795" t="s">
        <v>13034</v>
      </c>
      <c r="R9795" t="s">
        <v>512</v>
      </c>
    </row>
    <row r="9796" spans="1:18" x14ac:dyDescent="0.35">
      <c r="A9796">
        <f t="shared" si="153"/>
        <v>2013</v>
      </c>
      <c r="B9796" t="s">
        <v>13968</v>
      </c>
      <c r="C9796" t="s">
        <v>18</v>
      </c>
      <c r="D9796" t="s">
        <v>19</v>
      </c>
      <c r="E9796">
        <v>69.17</v>
      </c>
      <c r="F9796">
        <v>79574.100000000006</v>
      </c>
      <c r="G9796">
        <v>26020.740000000005</v>
      </c>
      <c r="H9796" s="2">
        <v>40816</v>
      </c>
      <c r="I9796" s="2">
        <v>41628</v>
      </c>
      <c r="J9796" s="2">
        <v>50770</v>
      </c>
      <c r="K9796" t="s">
        <v>13969</v>
      </c>
      <c r="L9796">
        <v>8635</v>
      </c>
      <c r="M9796" t="s">
        <v>4153</v>
      </c>
      <c r="N9796" t="s">
        <v>53</v>
      </c>
      <c r="O9796" t="s">
        <v>13970</v>
      </c>
      <c r="P9796" t="s">
        <v>34</v>
      </c>
      <c r="Q9796" t="s">
        <v>7859</v>
      </c>
      <c r="R9796" t="s">
        <v>512</v>
      </c>
    </row>
    <row r="9797" spans="1:18" x14ac:dyDescent="0.35">
      <c r="A9797">
        <f t="shared" si="153"/>
        <v>2012</v>
      </c>
      <c r="B9797" t="s">
        <v>9018</v>
      </c>
      <c r="C9797" t="s">
        <v>18</v>
      </c>
      <c r="D9797" t="s">
        <v>19</v>
      </c>
      <c r="E9797">
        <v>69.2</v>
      </c>
      <c r="F9797">
        <v>81894.63</v>
      </c>
      <c r="G9797">
        <v>34313.83</v>
      </c>
      <c r="H9797" s="2">
        <v>40414</v>
      </c>
      <c r="I9797" s="2">
        <v>41179</v>
      </c>
      <c r="J9797" s="2">
        <v>50405</v>
      </c>
      <c r="K9797" t="s">
        <v>9019</v>
      </c>
      <c r="L9797">
        <v>7447</v>
      </c>
      <c r="M9797" t="s">
        <v>9020</v>
      </c>
      <c r="N9797" t="s">
        <v>99</v>
      </c>
      <c r="P9797" t="s">
        <v>34</v>
      </c>
      <c r="Q9797" t="s">
        <v>492</v>
      </c>
      <c r="R9797" t="s">
        <v>578</v>
      </c>
    </row>
    <row r="9798" spans="1:18" x14ac:dyDescent="0.35">
      <c r="A9798">
        <f t="shared" si="153"/>
        <v>2009</v>
      </c>
      <c r="B9798" t="s">
        <v>1320</v>
      </c>
      <c r="C9798" t="s">
        <v>18</v>
      </c>
      <c r="D9798" t="s">
        <v>19</v>
      </c>
      <c r="E9798">
        <v>69.3</v>
      </c>
      <c r="F9798">
        <v>80982.45</v>
      </c>
      <c r="G9798">
        <v>58550.319999999985</v>
      </c>
      <c r="H9798" s="2">
        <v>39569</v>
      </c>
      <c r="I9798" s="2">
        <v>39829</v>
      </c>
      <c r="J9798" s="2">
        <v>49309</v>
      </c>
      <c r="K9798" t="s">
        <v>1321</v>
      </c>
      <c r="L9798">
        <v>9011</v>
      </c>
      <c r="M9798" t="s">
        <v>285</v>
      </c>
      <c r="N9798" t="s">
        <v>32</v>
      </c>
      <c r="P9798" t="s">
        <v>34</v>
      </c>
      <c r="Q9798" t="s">
        <v>1322</v>
      </c>
      <c r="R9798" t="s">
        <v>729</v>
      </c>
    </row>
    <row r="9799" spans="1:18" x14ac:dyDescent="0.35">
      <c r="A9799">
        <f t="shared" si="153"/>
        <v>2013</v>
      </c>
      <c r="B9799" t="s">
        <v>7226</v>
      </c>
      <c r="C9799" t="s">
        <v>18</v>
      </c>
      <c r="D9799" t="s">
        <v>22</v>
      </c>
      <c r="E9799">
        <v>69.3</v>
      </c>
      <c r="F9799">
        <v>50268.972000000002</v>
      </c>
      <c r="G9799">
        <v>15542.76</v>
      </c>
      <c r="H9799" s="2">
        <v>39991</v>
      </c>
      <c r="I9799" s="2">
        <v>41460</v>
      </c>
      <c r="J9799" s="2">
        <v>50770</v>
      </c>
      <c r="K9799" t="s">
        <v>7227</v>
      </c>
      <c r="L9799">
        <v>9524</v>
      </c>
      <c r="M9799" t="s">
        <v>391</v>
      </c>
      <c r="N9799" t="s">
        <v>32</v>
      </c>
      <c r="O9799" t="s">
        <v>7228</v>
      </c>
      <c r="P9799" t="s">
        <v>34</v>
      </c>
      <c r="Q9799" t="s">
        <v>7229</v>
      </c>
      <c r="R9799" t="s">
        <v>7230</v>
      </c>
    </row>
    <row r="9800" spans="1:18" x14ac:dyDescent="0.35">
      <c r="A9800">
        <f t="shared" si="153"/>
        <v>2015</v>
      </c>
      <c r="B9800" t="s">
        <v>8439</v>
      </c>
      <c r="C9800" t="s">
        <v>18</v>
      </c>
      <c r="D9800" t="s">
        <v>22</v>
      </c>
      <c r="E9800">
        <v>69.39</v>
      </c>
      <c r="F9800">
        <v>57956.160000000003</v>
      </c>
      <c r="G9800">
        <v>12107.86</v>
      </c>
      <c r="H9800" s="2">
        <v>40275</v>
      </c>
      <c r="I9800" s="2">
        <v>42184</v>
      </c>
      <c r="J9800" s="2">
        <v>51501</v>
      </c>
      <c r="K9800" t="s">
        <v>8440</v>
      </c>
      <c r="L9800">
        <v>6030</v>
      </c>
      <c r="M9800" t="s">
        <v>2529</v>
      </c>
      <c r="N9800" t="s">
        <v>179</v>
      </c>
      <c r="O9800" t="s">
        <v>4097</v>
      </c>
      <c r="P9800" t="s">
        <v>34</v>
      </c>
      <c r="Q9800" t="s">
        <v>1040</v>
      </c>
      <c r="R9800" t="s">
        <v>1041</v>
      </c>
    </row>
    <row r="9801" spans="1:18" x14ac:dyDescent="0.35">
      <c r="A9801">
        <f t="shared" si="153"/>
        <v>2011</v>
      </c>
      <c r="B9801" t="s">
        <v>11548</v>
      </c>
      <c r="C9801" t="s">
        <v>18</v>
      </c>
      <c r="D9801" t="s">
        <v>22</v>
      </c>
      <c r="E9801">
        <v>69.400000000000006</v>
      </c>
      <c r="F9801">
        <v>71859.599999999991</v>
      </c>
      <c r="G9801">
        <v>29624.570000000003</v>
      </c>
      <c r="H9801" s="2">
        <v>40683</v>
      </c>
      <c r="I9801" s="2">
        <v>40900</v>
      </c>
      <c r="J9801" s="2">
        <v>50040</v>
      </c>
      <c r="K9801" t="s">
        <v>11549</v>
      </c>
      <c r="L9801">
        <v>5643</v>
      </c>
      <c r="M9801" t="s">
        <v>1595</v>
      </c>
      <c r="N9801" t="s">
        <v>28</v>
      </c>
      <c r="O9801" t="s">
        <v>5608</v>
      </c>
      <c r="P9801" t="s">
        <v>34</v>
      </c>
      <c r="Q9801" t="s">
        <v>5609</v>
      </c>
      <c r="R9801" t="s">
        <v>1981</v>
      </c>
    </row>
    <row r="9802" spans="1:18" x14ac:dyDescent="0.35">
      <c r="A9802">
        <f t="shared" si="153"/>
        <v>2013</v>
      </c>
      <c r="B9802" t="s">
        <v>1625</v>
      </c>
      <c r="C9802" t="s">
        <v>18</v>
      </c>
      <c r="D9802" t="s">
        <v>22</v>
      </c>
      <c r="E9802">
        <v>69.599999999999994</v>
      </c>
      <c r="F9802">
        <v>70380.149999999994</v>
      </c>
      <c r="G9802">
        <v>26462.969999999998</v>
      </c>
      <c r="H9802" s="2">
        <v>39570</v>
      </c>
      <c r="I9802" s="2">
        <v>41449</v>
      </c>
      <c r="J9802" s="2">
        <v>50770</v>
      </c>
      <c r="K9802" t="s">
        <v>1626</v>
      </c>
      <c r="L9802">
        <v>8266</v>
      </c>
      <c r="M9802" t="s">
        <v>1076</v>
      </c>
      <c r="N9802" t="s">
        <v>25</v>
      </c>
      <c r="O9802" t="s">
        <v>1627</v>
      </c>
    </row>
    <row r="9803" spans="1:18" x14ac:dyDescent="0.35">
      <c r="A9803">
        <f t="shared" si="153"/>
        <v>2017</v>
      </c>
      <c r="B9803" t="s">
        <v>13836</v>
      </c>
      <c r="C9803" t="s">
        <v>18</v>
      </c>
      <c r="D9803" t="s">
        <v>22</v>
      </c>
      <c r="E9803">
        <v>69.599999999999994</v>
      </c>
      <c r="F9803">
        <v>65901.475000000006</v>
      </c>
      <c r="G9803">
        <v>11269.14</v>
      </c>
      <c r="H9803" s="2">
        <v>40808</v>
      </c>
      <c r="I9803" s="2">
        <v>42825</v>
      </c>
      <c r="J9803" s="2">
        <v>50405</v>
      </c>
      <c r="K9803" t="s">
        <v>13837</v>
      </c>
      <c r="L9803">
        <v>8952</v>
      </c>
      <c r="M9803" t="s">
        <v>5561</v>
      </c>
      <c r="N9803" t="s">
        <v>53</v>
      </c>
      <c r="O9803" t="s">
        <v>13838</v>
      </c>
      <c r="P9803" t="s">
        <v>34</v>
      </c>
      <c r="Q9803" t="s">
        <v>2350</v>
      </c>
      <c r="R9803" t="s">
        <v>1185</v>
      </c>
    </row>
    <row r="9804" spans="1:18" x14ac:dyDescent="0.35">
      <c r="A9804">
        <f t="shared" si="153"/>
        <v>2011</v>
      </c>
      <c r="B9804" t="s">
        <v>14057</v>
      </c>
      <c r="C9804" t="s">
        <v>18</v>
      </c>
      <c r="D9804" t="s">
        <v>22</v>
      </c>
      <c r="E9804">
        <v>69.599999999999994</v>
      </c>
      <c r="F9804">
        <v>72419.625</v>
      </c>
      <c r="G9804">
        <v>32154.3</v>
      </c>
      <c r="H9804" s="2">
        <v>40823</v>
      </c>
      <c r="I9804" s="2">
        <v>40896</v>
      </c>
      <c r="J9804" s="2">
        <v>50040</v>
      </c>
      <c r="K9804" t="s">
        <v>14058</v>
      </c>
      <c r="L9804">
        <v>8840</v>
      </c>
      <c r="M9804" t="s">
        <v>1744</v>
      </c>
      <c r="N9804" t="s">
        <v>414</v>
      </c>
      <c r="O9804" t="s">
        <v>14059</v>
      </c>
      <c r="P9804" t="s">
        <v>34</v>
      </c>
      <c r="Q9804" t="s">
        <v>3101</v>
      </c>
      <c r="R9804" t="s">
        <v>14060</v>
      </c>
    </row>
    <row r="9805" spans="1:18" x14ac:dyDescent="0.35">
      <c r="A9805">
        <f t="shared" si="153"/>
        <v>2013</v>
      </c>
      <c r="B9805" t="s">
        <v>12353</v>
      </c>
      <c r="C9805" t="s">
        <v>18</v>
      </c>
      <c r="D9805" t="s">
        <v>19</v>
      </c>
      <c r="E9805">
        <v>69.680000000000007</v>
      </c>
      <c r="F9805">
        <v>81457.200000000012</v>
      </c>
      <c r="G9805">
        <v>26636.5</v>
      </c>
      <c r="H9805" s="2">
        <v>40725</v>
      </c>
      <c r="I9805" s="2">
        <v>41613</v>
      </c>
      <c r="J9805" s="2">
        <v>50770</v>
      </c>
      <c r="K9805" t="s">
        <v>12354</v>
      </c>
      <c r="L9805">
        <v>2516</v>
      </c>
      <c r="M9805" t="s">
        <v>5762</v>
      </c>
      <c r="N9805" t="s">
        <v>51</v>
      </c>
      <c r="P9805" t="s">
        <v>34</v>
      </c>
      <c r="Q9805" t="s">
        <v>12355</v>
      </c>
      <c r="R9805" t="s">
        <v>1158</v>
      </c>
    </row>
    <row r="9806" spans="1:18" x14ac:dyDescent="0.35">
      <c r="A9806">
        <f t="shared" si="153"/>
        <v>2014</v>
      </c>
      <c r="B9806" t="s">
        <v>13077</v>
      </c>
      <c r="C9806" t="s">
        <v>18</v>
      </c>
      <c r="D9806" t="s">
        <v>22</v>
      </c>
      <c r="E9806">
        <v>69.75</v>
      </c>
      <c r="F9806">
        <v>59022.900000000009</v>
      </c>
      <c r="G9806">
        <v>14106.449999999997</v>
      </c>
      <c r="H9806" s="2">
        <v>40766</v>
      </c>
      <c r="I9806" s="2">
        <v>41995</v>
      </c>
      <c r="J9806" s="2">
        <v>49309</v>
      </c>
      <c r="K9806" t="s">
        <v>13078</v>
      </c>
      <c r="L9806">
        <v>8332</v>
      </c>
      <c r="M9806" t="s">
        <v>2257</v>
      </c>
      <c r="N9806" t="s">
        <v>53</v>
      </c>
      <c r="O9806" t="s">
        <v>13079</v>
      </c>
      <c r="P9806" t="s">
        <v>34</v>
      </c>
      <c r="Q9806" t="s">
        <v>12895</v>
      </c>
      <c r="R9806" t="s">
        <v>1158</v>
      </c>
    </row>
    <row r="9807" spans="1:18" x14ac:dyDescent="0.35">
      <c r="A9807">
        <f t="shared" si="153"/>
        <v>2008</v>
      </c>
      <c r="B9807" t="s">
        <v>5214</v>
      </c>
      <c r="C9807" t="s">
        <v>18</v>
      </c>
      <c r="D9807" t="s">
        <v>22</v>
      </c>
      <c r="E9807">
        <v>69.8</v>
      </c>
      <c r="F9807">
        <v>58316.25</v>
      </c>
      <c r="G9807">
        <v>24667.77</v>
      </c>
      <c r="H9807" s="2">
        <v>39572</v>
      </c>
      <c r="I9807" s="2">
        <v>39511</v>
      </c>
      <c r="J9807" s="2">
        <v>48944</v>
      </c>
      <c r="K9807" t="s">
        <v>5215</v>
      </c>
      <c r="L9807">
        <v>8219</v>
      </c>
      <c r="M9807" t="s">
        <v>5216</v>
      </c>
      <c r="N9807" t="s">
        <v>408</v>
      </c>
      <c r="O9807" t="s">
        <v>5217</v>
      </c>
      <c r="P9807" t="s">
        <v>34</v>
      </c>
      <c r="Q9807" t="s">
        <v>2134</v>
      </c>
      <c r="R9807" t="s">
        <v>270</v>
      </c>
    </row>
    <row r="9808" spans="1:18" x14ac:dyDescent="0.35">
      <c r="A9808">
        <f t="shared" si="153"/>
        <v>2012</v>
      </c>
      <c r="B9808" t="s">
        <v>6803</v>
      </c>
      <c r="C9808" t="s">
        <v>18</v>
      </c>
      <c r="D9808" t="s">
        <v>22</v>
      </c>
      <c r="E9808">
        <v>69.900000000000006</v>
      </c>
      <c r="F9808">
        <v>74397.974999999991</v>
      </c>
      <c r="G9808">
        <v>26932.059999999998</v>
      </c>
      <c r="H9808" s="2">
        <v>39883</v>
      </c>
      <c r="I9808" s="2">
        <v>41143</v>
      </c>
      <c r="J9808" s="2">
        <v>50405</v>
      </c>
      <c r="K9808" t="s">
        <v>6804</v>
      </c>
      <c r="L9808">
        <v>6684</v>
      </c>
      <c r="M9808" t="s">
        <v>6805</v>
      </c>
      <c r="N9808" t="s">
        <v>42</v>
      </c>
      <c r="O9808" t="s">
        <v>6806</v>
      </c>
      <c r="P9808" t="s">
        <v>34</v>
      </c>
      <c r="Q9808" t="s">
        <v>2149</v>
      </c>
      <c r="R9808" t="s">
        <v>270</v>
      </c>
    </row>
    <row r="9809" spans="1:18" x14ac:dyDescent="0.35">
      <c r="A9809">
        <f t="shared" si="153"/>
        <v>2014</v>
      </c>
      <c r="B9809" t="s">
        <v>11112</v>
      </c>
      <c r="C9809" t="s">
        <v>18</v>
      </c>
      <c r="D9809" t="s">
        <v>22</v>
      </c>
      <c r="E9809">
        <v>69.98</v>
      </c>
      <c r="F9809">
        <v>77974.424999999988</v>
      </c>
      <c r="G9809">
        <v>17303.539999999997</v>
      </c>
      <c r="H9809" s="2">
        <v>40661</v>
      </c>
      <c r="I9809" s="2">
        <v>41940</v>
      </c>
      <c r="J9809" s="2">
        <v>49309</v>
      </c>
      <c r="K9809" t="s">
        <v>11113</v>
      </c>
      <c r="L9809">
        <v>8636</v>
      </c>
      <c r="M9809" t="s">
        <v>2699</v>
      </c>
      <c r="N9809" t="s">
        <v>53</v>
      </c>
      <c r="P9809" t="s">
        <v>34</v>
      </c>
      <c r="Q9809" t="s">
        <v>2457</v>
      </c>
      <c r="R9809" t="s">
        <v>729</v>
      </c>
    </row>
    <row r="9810" spans="1:18" x14ac:dyDescent="0.35">
      <c r="A9810">
        <f t="shared" si="153"/>
        <v>2013</v>
      </c>
      <c r="B9810" t="s">
        <v>358</v>
      </c>
      <c r="C9810" t="s">
        <v>18</v>
      </c>
      <c r="D9810" t="s">
        <v>19</v>
      </c>
      <c r="E9810">
        <v>70</v>
      </c>
      <c r="F9810">
        <v>77465.925000000003</v>
      </c>
      <c r="G9810">
        <v>32923.01</v>
      </c>
      <c r="H9810" s="2">
        <v>39570</v>
      </c>
      <c r="I9810" s="2">
        <v>41450</v>
      </c>
      <c r="J9810" s="2">
        <v>50770</v>
      </c>
      <c r="K9810" t="s">
        <v>359</v>
      </c>
      <c r="L9810">
        <v>5610</v>
      </c>
      <c r="M9810" t="s">
        <v>360</v>
      </c>
      <c r="N9810" t="s">
        <v>28</v>
      </c>
      <c r="O9810" t="s">
        <v>361</v>
      </c>
    </row>
    <row r="9811" spans="1:18" x14ac:dyDescent="0.35">
      <c r="A9811">
        <f t="shared" si="153"/>
        <v>2012</v>
      </c>
      <c r="B9811" t="s">
        <v>1913</v>
      </c>
      <c r="C9811" t="s">
        <v>18</v>
      </c>
      <c r="D9811" t="s">
        <v>22</v>
      </c>
      <c r="E9811">
        <v>70</v>
      </c>
      <c r="F9811">
        <v>70834.774999999994</v>
      </c>
      <c r="G9811">
        <v>26834.350000000002</v>
      </c>
      <c r="H9811" s="2">
        <v>39570</v>
      </c>
      <c r="I9811" s="2">
        <v>41176</v>
      </c>
      <c r="J9811" s="2">
        <v>50405</v>
      </c>
      <c r="K9811" t="s">
        <v>1914</v>
      </c>
      <c r="L9811">
        <v>2800</v>
      </c>
      <c r="M9811" t="s">
        <v>1902</v>
      </c>
      <c r="N9811" t="s">
        <v>38</v>
      </c>
      <c r="O9811" t="s">
        <v>1915</v>
      </c>
      <c r="P9811" t="s">
        <v>34</v>
      </c>
      <c r="Q9811" t="s">
        <v>1916</v>
      </c>
      <c r="R9811" t="s">
        <v>960</v>
      </c>
    </row>
    <row r="9812" spans="1:18" x14ac:dyDescent="0.35">
      <c r="A9812">
        <f t="shared" si="153"/>
        <v>2009</v>
      </c>
      <c r="B9812" t="s">
        <v>1948</v>
      </c>
      <c r="C9812" t="s">
        <v>18</v>
      </c>
      <c r="D9812" t="s">
        <v>19</v>
      </c>
      <c r="E9812">
        <v>70</v>
      </c>
      <c r="F9812">
        <v>70862.5</v>
      </c>
      <c r="G9812">
        <v>49887.19</v>
      </c>
      <c r="H9812" s="2">
        <v>39570</v>
      </c>
      <c r="I9812" s="2">
        <v>40032</v>
      </c>
      <c r="J9812" s="2">
        <v>49309</v>
      </c>
      <c r="K9812" t="s">
        <v>1949</v>
      </c>
      <c r="L9812">
        <v>1660</v>
      </c>
      <c r="M9812" t="s">
        <v>1950</v>
      </c>
      <c r="N9812" t="s">
        <v>21</v>
      </c>
      <c r="P9812" t="s">
        <v>34</v>
      </c>
      <c r="Q9812" t="s">
        <v>1951</v>
      </c>
      <c r="R9812" t="s">
        <v>1952</v>
      </c>
    </row>
    <row r="9813" spans="1:18" x14ac:dyDescent="0.35">
      <c r="A9813">
        <f t="shared" si="153"/>
        <v>2012</v>
      </c>
      <c r="B9813" t="s">
        <v>2040</v>
      </c>
      <c r="C9813" t="s">
        <v>18</v>
      </c>
      <c r="D9813" t="s">
        <v>22</v>
      </c>
      <c r="E9813">
        <v>70</v>
      </c>
      <c r="F9813">
        <v>72964.5</v>
      </c>
      <c r="G9813">
        <v>27641.16</v>
      </c>
      <c r="H9813" s="2">
        <v>39570</v>
      </c>
      <c r="I9813" s="2">
        <v>41176</v>
      </c>
      <c r="J9813" s="2">
        <v>50405</v>
      </c>
      <c r="K9813" t="s">
        <v>2041</v>
      </c>
      <c r="L9813">
        <v>2900</v>
      </c>
      <c r="M9813" t="s">
        <v>1092</v>
      </c>
      <c r="N9813" t="s">
        <v>38</v>
      </c>
      <c r="O9813" t="s">
        <v>1915</v>
      </c>
      <c r="P9813" t="s">
        <v>34</v>
      </c>
      <c r="Q9813" t="s">
        <v>1916</v>
      </c>
      <c r="R9813" t="s">
        <v>960</v>
      </c>
    </row>
    <row r="9814" spans="1:18" x14ac:dyDescent="0.35">
      <c r="A9814">
        <f t="shared" si="153"/>
        <v>2011</v>
      </c>
      <c r="B9814" t="s">
        <v>2853</v>
      </c>
      <c r="C9814" t="s">
        <v>18</v>
      </c>
      <c r="D9814" t="s">
        <v>22</v>
      </c>
      <c r="E9814">
        <v>70</v>
      </c>
      <c r="F9814">
        <v>46935.450000000004</v>
      </c>
      <c r="G9814">
        <v>20839.349999999999</v>
      </c>
      <c r="H9814" s="2">
        <v>39570</v>
      </c>
      <c r="I9814" s="2">
        <v>40906</v>
      </c>
      <c r="J9814" s="2">
        <v>50040</v>
      </c>
      <c r="K9814" t="s">
        <v>2854</v>
      </c>
      <c r="L9814">
        <v>6114</v>
      </c>
      <c r="M9814" t="s">
        <v>2855</v>
      </c>
      <c r="N9814" t="s">
        <v>179</v>
      </c>
      <c r="P9814" t="s">
        <v>34</v>
      </c>
      <c r="Q9814" t="s">
        <v>2856</v>
      </c>
      <c r="R9814" t="s">
        <v>2857</v>
      </c>
    </row>
    <row r="9815" spans="1:18" x14ac:dyDescent="0.35">
      <c r="A9815">
        <f t="shared" si="153"/>
        <v>2009</v>
      </c>
      <c r="B9815" t="s">
        <v>7471</v>
      </c>
      <c r="C9815" t="s">
        <v>18</v>
      </c>
      <c r="D9815" t="s">
        <v>19</v>
      </c>
      <c r="E9815">
        <v>70</v>
      </c>
      <c r="F9815">
        <v>66957.150000000009</v>
      </c>
      <c r="G9815">
        <v>27452.400000000005</v>
      </c>
      <c r="H9815" s="2">
        <v>40053</v>
      </c>
      <c r="I9815" s="2">
        <v>40021</v>
      </c>
      <c r="J9815" s="2">
        <v>49309</v>
      </c>
      <c r="K9815" t="s">
        <v>7472</v>
      </c>
      <c r="L9815">
        <v>1213</v>
      </c>
      <c r="M9815" t="s">
        <v>7438</v>
      </c>
      <c r="N9815" t="s">
        <v>332</v>
      </c>
      <c r="P9815" t="s">
        <v>34</v>
      </c>
      <c r="Q9815" t="s">
        <v>7473</v>
      </c>
      <c r="R9815" t="s">
        <v>7474</v>
      </c>
    </row>
    <row r="9816" spans="1:18" x14ac:dyDescent="0.35">
      <c r="A9816">
        <f t="shared" si="153"/>
        <v>2013</v>
      </c>
      <c r="B9816" t="s">
        <v>5085</v>
      </c>
      <c r="C9816" t="s">
        <v>18</v>
      </c>
      <c r="D9816" t="s">
        <v>22</v>
      </c>
      <c r="E9816">
        <v>70.2</v>
      </c>
      <c r="F9816">
        <v>63170.25</v>
      </c>
      <c r="G9816">
        <v>19531.740000000002</v>
      </c>
      <c r="H9816" s="2">
        <v>39595</v>
      </c>
      <c r="I9816" s="2">
        <v>41631</v>
      </c>
      <c r="J9816" s="2">
        <v>50770</v>
      </c>
      <c r="K9816" t="s">
        <v>5086</v>
      </c>
      <c r="L9816">
        <v>1026</v>
      </c>
      <c r="M9816" t="s">
        <v>1024</v>
      </c>
      <c r="N9816" t="s">
        <v>21</v>
      </c>
      <c r="O9816" t="s">
        <v>5087</v>
      </c>
      <c r="P9816" t="s">
        <v>34</v>
      </c>
      <c r="Q9816" t="s">
        <v>5088</v>
      </c>
      <c r="R9816" t="s">
        <v>5089</v>
      </c>
    </row>
    <row r="9817" spans="1:18" x14ac:dyDescent="0.35">
      <c r="A9817">
        <f t="shared" si="153"/>
        <v>2010</v>
      </c>
      <c r="B9817" t="s">
        <v>8262</v>
      </c>
      <c r="C9817" t="s">
        <v>18</v>
      </c>
      <c r="D9817" t="s">
        <v>22</v>
      </c>
      <c r="E9817">
        <v>70.2</v>
      </c>
      <c r="F9817">
        <v>76753.795000000013</v>
      </c>
      <c r="G9817">
        <v>37771.130000000012</v>
      </c>
      <c r="H9817" s="2">
        <v>40245</v>
      </c>
      <c r="I9817" s="2">
        <v>40324</v>
      </c>
      <c r="J9817" s="2">
        <v>49674</v>
      </c>
      <c r="K9817" t="s">
        <v>8263</v>
      </c>
      <c r="L9817">
        <v>4058</v>
      </c>
      <c r="M9817" t="s">
        <v>1929</v>
      </c>
      <c r="N9817" t="s">
        <v>1930</v>
      </c>
      <c r="O9817" t="s">
        <v>2330</v>
      </c>
      <c r="P9817" t="s">
        <v>34</v>
      </c>
      <c r="Q9817" t="s">
        <v>2331</v>
      </c>
      <c r="R9817" t="s">
        <v>270</v>
      </c>
    </row>
    <row r="9818" spans="1:18" x14ac:dyDescent="0.35">
      <c r="A9818">
        <f t="shared" si="153"/>
        <v>2014</v>
      </c>
      <c r="B9818" t="s">
        <v>12856</v>
      </c>
      <c r="C9818" t="s">
        <v>18</v>
      </c>
      <c r="D9818" t="s">
        <v>22</v>
      </c>
      <c r="E9818">
        <v>70.2</v>
      </c>
      <c r="F9818">
        <v>63438.825000000004</v>
      </c>
      <c r="G9818">
        <v>15161.87</v>
      </c>
      <c r="H9818" s="2">
        <v>40749</v>
      </c>
      <c r="I9818" s="2">
        <v>41893</v>
      </c>
      <c r="J9818" s="2">
        <v>49309</v>
      </c>
      <c r="K9818" t="s">
        <v>8474</v>
      </c>
      <c r="L9818">
        <v>6064</v>
      </c>
      <c r="M9818" t="s">
        <v>1430</v>
      </c>
      <c r="N9818" t="s">
        <v>460</v>
      </c>
      <c r="O9818" t="s">
        <v>12857</v>
      </c>
    </row>
    <row r="9819" spans="1:18" x14ac:dyDescent="0.35">
      <c r="A9819">
        <f t="shared" si="153"/>
        <v>2016</v>
      </c>
      <c r="B9819" t="s">
        <v>13337</v>
      </c>
      <c r="C9819" t="s">
        <v>18</v>
      </c>
      <c r="D9819" t="s">
        <v>22</v>
      </c>
      <c r="E9819">
        <v>70.2</v>
      </c>
      <c r="F9819">
        <v>76103.792000000001</v>
      </c>
      <c r="G9819">
        <v>13546.470000000001</v>
      </c>
      <c r="H9819" s="2">
        <v>40779</v>
      </c>
      <c r="I9819" s="2">
        <v>42643</v>
      </c>
      <c r="J9819" s="2">
        <v>50040</v>
      </c>
      <c r="K9819" t="s">
        <v>13338</v>
      </c>
      <c r="L9819">
        <v>7063</v>
      </c>
      <c r="M9819" t="s">
        <v>6012</v>
      </c>
      <c r="N9819" t="s">
        <v>99</v>
      </c>
      <c r="O9819" t="s">
        <v>13339</v>
      </c>
    </row>
    <row r="9820" spans="1:18" x14ac:dyDescent="0.35">
      <c r="A9820">
        <f t="shared" si="153"/>
        <v>2012</v>
      </c>
      <c r="B9820" t="s">
        <v>13460</v>
      </c>
      <c r="C9820" t="s">
        <v>18</v>
      </c>
      <c r="D9820" t="s">
        <v>19</v>
      </c>
      <c r="E9820">
        <v>70.239999999999995</v>
      </c>
      <c r="F9820">
        <v>80060.399999999994</v>
      </c>
      <c r="G9820">
        <v>31072.639999999996</v>
      </c>
      <c r="H9820" s="2">
        <v>40788</v>
      </c>
      <c r="I9820" s="2">
        <v>41078</v>
      </c>
      <c r="J9820" s="2">
        <v>50405</v>
      </c>
      <c r="K9820" t="s">
        <v>13461</v>
      </c>
      <c r="L9820">
        <v>3033</v>
      </c>
      <c r="M9820" t="s">
        <v>1795</v>
      </c>
      <c r="N9820" t="s">
        <v>51</v>
      </c>
      <c r="P9820" t="s">
        <v>34</v>
      </c>
      <c r="Q9820" t="s">
        <v>1394</v>
      </c>
      <c r="R9820" t="s">
        <v>320</v>
      </c>
    </row>
    <row r="9821" spans="1:18" x14ac:dyDescent="0.35">
      <c r="A9821">
        <f t="shared" si="153"/>
        <v>2011</v>
      </c>
      <c r="B9821" t="s">
        <v>8008</v>
      </c>
      <c r="C9821" t="s">
        <v>18</v>
      </c>
      <c r="D9821" t="s">
        <v>22</v>
      </c>
      <c r="E9821">
        <v>70.3</v>
      </c>
      <c r="F9821">
        <v>77686.274999999994</v>
      </c>
      <c r="G9821">
        <v>31954.51</v>
      </c>
      <c r="H9821" s="2">
        <v>40177</v>
      </c>
      <c r="I9821" s="2">
        <v>40668</v>
      </c>
      <c r="J9821" s="2">
        <v>50040</v>
      </c>
      <c r="K9821" t="s">
        <v>8009</v>
      </c>
      <c r="L9821">
        <v>5436</v>
      </c>
      <c r="M9821" t="s">
        <v>2471</v>
      </c>
      <c r="N9821" t="s">
        <v>28</v>
      </c>
      <c r="O9821" t="s">
        <v>8006</v>
      </c>
      <c r="P9821" t="s">
        <v>34</v>
      </c>
      <c r="Q9821" t="s">
        <v>751</v>
      </c>
      <c r="R9821" t="s">
        <v>8007</v>
      </c>
    </row>
    <row r="9822" spans="1:18" x14ac:dyDescent="0.35">
      <c r="A9822">
        <f t="shared" si="153"/>
        <v>2011</v>
      </c>
      <c r="B9822" t="s">
        <v>9973</v>
      </c>
      <c r="C9822" t="s">
        <v>18</v>
      </c>
      <c r="D9822" t="s">
        <v>22</v>
      </c>
      <c r="E9822">
        <v>70.349999999999994</v>
      </c>
      <c r="F9822">
        <v>84993.46</v>
      </c>
      <c r="G9822">
        <v>37652.070000000007</v>
      </c>
      <c r="H9822" s="2">
        <v>40529</v>
      </c>
      <c r="I9822" s="2">
        <v>40770</v>
      </c>
      <c r="J9822" s="2">
        <v>50040</v>
      </c>
      <c r="K9822" t="s">
        <v>9974</v>
      </c>
      <c r="L9822">
        <v>7215</v>
      </c>
      <c r="M9822" t="s">
        <v>2815</v>
      </c>
      <c r="N9822" t="s">
        <v>99</v>
      </c>
      <c r="P9822" t="s">
        <v>34</v>
      </c>
      <c r="Q9822" t="s">
        <v>9975</v>
      </c>
      <c r="R9822" t="s">
        <v>320</v>
      </c>
    </row>
    <row r="9823" spans="1:18" x14ac:dyDescent="0.35">
      <c r="A9823">
        <f t="shared" si="153"/>
        <v>2015</v>
      </c>
      <c r="B9823" t="s">
        <v>14453</v>
      </c>
      <c r="C9823" t="s">
        <v>18</v>
      </c>
      <c r="D9823" t="s">
        <v>22</v>
      </c>
      <c r="E9823">
        <v>70.400000000000006</v>
      </c>
      <c r="F9823">
        <v>62108.474999999991</v>
      </c>
      <c r="G9823">
        <v>14843.91</v>
      </c>
      <c r="H9823" s="2">
        <v>40852</v>
      </c>
      <c r="I9823" s="2">
        <v>42090</v>
      </c>
      <c r="J9823" s="2">
        <v>49674</v>
      </c>
      <c r="K9823" t="s">
        <v>14454</v>
      </c>
      <c r="L9823">
        <v>8904</v>
      </c>
      <c r="M9823" t="s">
        <v>2422</v>
      </c>
      <c r="N9823" t="s">
        <v>53</v>
      </c>
      <c r="P9823" t="s">
        <v>34</v>
      </c>
      <c r="Q9823" t="s">
        <v>628</v>
      </c>
      <c r="R9823" t="s">
        <v>264</v>
      </c>
    </row>
    <row r="9824" spans="1:18" x14ac:dyDescent="0.35">
      <c r="A9824">
        <f t="shared" si="153"/>
        <v>2011</v>
      </c>
      <c r="B9824" t="s">
        <v>610</v>
      </c>
      <c r="C9824" t="s">
        <v>18</v>
      </c>
      <c r="D9824" t="s">
        <v>22</v>
      </c>
      <c r="E9824">
        <v>70.459999999999994</v>
      </c>
      <c r="F9824">
        <v>63001.77</v>
      </c>
      <c r="G9824">
        <v>20223.570000000007</v>
      </c>
      <c r="H9824" s="2">
        <v>39570</v>
      </c>
      <c r="I9824" s="2">
        <v>40774</v>
      </c>
      <c r="J9824" s="2">
        <v>50040</v>
      </c>
      <c r="K9824" t="s">
        <v>611</v>
      </c>
      <c r="L9824">
        <v>6370</v>
      </c>
      <c r="M9824" t="s">
        <v>70</v>
      </c>
      <c r="N9824" t="s">
        <v>71</v>
      </c>
      <c r="P9824" t="s">
        <v>34</v>
      </c>
      <c r="Q9824" t="s">
        <v>612</v>
      </c>
      <c r="R9824" t="s">
        <v>613</v>
      </c>
    </row>
    <row r="9825" spans="1:18" x14ac:dyDescent="0.35">
      <c r="A9825">
        <f t="shared" si="153"/>
        <v>2011</v>
      </c>
      <c r="B9825" t="s">
        <v>11917</v>
      </c>
      <c r="C9825" t="s">
        <v>18</v>
      </c>
      <c r="D9825" t="s">
        <v>22</v>
      </c>
      <c r="E9825">
        <v>70.5</v>
      </c>
      <c r="F9825">
        <v>79392.900000000009</v>
      </c>
      <c r="G9825">
        <v>35171.049999999996</v>
      </c>
      <c r="H9825" s="2">
        <v>40704</v>
      </c>
      <c r="I9825" s="2">
        <v>40771</v>
      </c>
      <c r="J9825" s="2">
        <v>50040</v>
      </c>
      <c r="K9825" t="s">
        <v>11918</v>
      </c>
      <c r="L9825">
        <v>9200</v>
      </c>
      <c r="M9825" t="s">
        <v>395</v>
      </c>
      <c r="N9825" t="s">
        <v>32</v>
      </c>
      <c r="P9825" t="s">
        <v>34</v>
      </c>
      <c r="Q9825" t="s">
        <v>11651</v>
      </c>
      <c r="R9825" t="s">
        <v>1330</v>
      </c>
    </row>
    <row r="9826" spans="1:18" x14ac:dyDescent="0.35">
      <c r="A9826">
        <f t="shared" si="153"/>
        <v>2016</v>
      </c>
      <c r="B9826" t="s">
        <v>13960</v>
      </c>
      <c r="C9826" t="s">
        <v>18</v>
      </c>
      <c r="D9826" t="s">
        <v>19</v>
      </c>
      <c r="E9826">
        <v>70.5</v>
      </c>
      <c r="F9826">
        <v>61605.48</v>
      </c>
      <c r="G9826">
        <v>12629.1</v>
      </c>
      <c r="H9826" s="2">
        <v>40834</v>
      </c>
      <c r="I9826" s="2">
        <v>42576</v>
      </c>
      <c r="J9826" s="2">
        <v>50040</v>
      </c>
      <c r="K9826" t="s">
        <v>13961</v>
      </c>
      <c r="L9826">
        <v>6460</v>
      </c>
      <c r="M9826" t="s">
        <v>985</v>
      </c>
      <c r="N9826" t="s">
        <v>430</v>
      </c>
      <c r="P9826" t="s">
        <v>34</v>
      </c>
      <c r="Q9826" t="s">
        <v>13962</v>
      </c>
      <c r="R9826" t="s">
        <v>613</v>
      </c>
    </row>
    <row r="9827" spans="1:18" x14ac:dyDescent="0.35">
      <c r="A9827">
        <f t="shared" si="153"/>
        <v>2012</v>
      </c>
      <c r="B9827" t="s">
        <v>12204</v>
      </c>
      <c r="C9827" t="s">
        <v>18</v>
      </c>
      <c r="D9827" t="s">
        <v>19</v>
      </c>
      <c r="E9827">
        <v>70.56</v>
      </c>
      <c r="F9827">
        <v>81075</v>
      </c>
      <c r="G9827">
        <v>33889.33</v>
      </c>
      <c r="H9827" s="2">
        <v>40711</v>
      </c>
      <c r="I9827" s="2">
        <v>41071</v>
      </c>
      <c r="J9827" s="2">
        <v>50405</v>
      </c>
      <c r="K9827" t="s">
        <v>12205</v>
      </c>
      <c r="L9827">
        <v>3034</v>
      </c>
      <c r="M9827" t="s">
        <v>1724</v>
      </c>
      <c r="N9827" t="s">
        <v>51</v>
      </c>
      <c r="P9827" t="s">
        <v>34</v>
      </c>
      <c r="Q9827" t="s">
        <v>7109</v>
      </c>
      <c r="R9827" t="s">
        <v>433</v>
      </c>
    </row>
    <row r="9828" spans="1:18" x14ac:dyDescent="0.35">
      <c r="A9828">
        <f t="shared" si="153"/>
        <v>2011</v>
      </c>
      <c r="B9828" t="s">
        <v>7358</v>
      </c>
      <c r="C9828" t="s">
        <v>18</v>
      </c>
      <c r="D9828" t="s">
        <v>22</v>
      </c>
      <c r="E9828">
        <v>70.599999999999994</v>
      </c>
      <c r="F9828">
        <v>55144.724999999999</v>
      </c>
      <c r="G9828">
        <v>22682.560000000005</v>
      </c>
      <c r="H9828" s="2">
        <v>40014</v>
      </c>
      <c r="I9828" s="2">
        <v>40905</v>
      </c>
      <c r="J9828" s="2">
        <v>50040</v>
      </c>
      <c r="K9828" t="s">
        <v>7359</v>
      </c>
      <c r="L9828">
        <v>4601</v>
      </c>
      <c r="M9828" t="s">
        <v>1605</v>
      </c>
      <c r="N9828" t="s">
        <v>210</v>
      </c>
      <c r="O9828" t="s">
        <v>7360</v>
      </c>
      <c r="P9828" t="s">
        <v>34</v>
      </c>
      <c r="Q9828" t="s">
        <v>7361</v>
      </c>
      <c r="R9828" t="s">
        <v>5306</v>
      </c>
    </row>
    <row r="9829" spans="1:18" x14ac:dyDescent="0.35">
      <c r="A9829">
        <f t="shared" si="153"/>
        <v>2012</v>
      </c>
      <c r="B9829" t="s">
        <v>14183</v>
      </c>
      <c r="C9829" t="s">
        <v>18</v>
      </c>
      <c r="D9829" t="s">
        <v>22</v>
      </c>
      <c r="E9829">
        <v>70.599999999999994</v>
      </c>
      <c r="F9829">
        <v>66603</v>
      </c>
      <c r="G9829">
        <v>19248.28</v>
      </c>
      <c r="H9829" s="2">
        <v>40833</v>
      </c>
      <c r="I9829" s="2">
        <v>41264</v>
      </c>
      <c r="J9829" s="2">
        <v>50405</v>
      </c>
      <c r="K9829" t="s">
        <v>14184</v>
      </c>
      <c r="L9829">
        <v>5605</v>
      </c>
      <c r="M9829" t="s">
        <v>2381</v>
      </c>
      <c r="N9829" t="s">
        <v>28</v>
      </c>
      <c r="P9829" t="s">
        <v>34</v>
      </c>
      <c r="Q9829" t="s">
        <v>14185</v>
      </c>
      <c r="R9829" t="s">
        <v>270</v>
      </c>
    </row>
    <row r="9830" spans="1:18" x14ac:dyDescent="0.35">
      <c r="A9830">
        <f t="shared" si="153"/>
        <v>2015</v>
      </c>
      <c r="B9830" t="s">
        <v>10292</v>
      </c>
      <c r="C9830" t="s">
        <v>18</v>
      </c>
      <c r="D9830" t="s">
        <v>22</v>
      </c>
      <c r="E9830">
        <v>70.7</v>
      </c>
      <c r="F9830">
        <v>69576.3</v>
      </c>
      <c r="G9830">
        <v>16628.729999999996</v>
      </c>
      <c r="H9830" s="2">
        <v>40623</v>
      </c>
      <c r="I9830" s="2">
        <v>42018</v>
      </c>
      <c r="J9830" s="2">
        <v>49674</v>
      </c>
      <c r="K9830" t="s">
        <v>10293</v>
      </c>
      <c r="L9830">
        <v>8370</v>
      </c>
      <c r="M9830" t="s">
        <v>3299</v>
      </c>
      <c r="N9830" t="s">
        <v>25</v>
      </c>
      <c r="O9830" t="s">
        <v>10294</v>
      </c>
      <c r="P9830" t="s">
        <v>34</v>
      </c>
      <c r="Q9830" t="s">
        <v>2149</v>
      </c>
      <c r="R9830" t="s">
        <v>366</v>
      </c>
    </row>
    <row r="9831" spans="1:18" x14ac:dyDescent="0.35">
      <c r="A9831">
        <f t="shared" si="153"/>
        <v>2011</v>
      </c>
      <c r="B9831" t="s">
        <v>11430</v>
      </c>
      <c r="C9831" t="s">
        <v>18</v>
      </c>
      <c r="D9831" t="s">
        <v>22</v>
      </c>
      <c r="E9831">
        <v>70.78</v>
      </c>
      <c r="F9831">
        <v>79812.599999999991</v>
      </c>
      <c r="G9831">
        <v>32164.470000000005</v>
      </c>
      <c r="H9831" s="2">
        <v>40679</v>
      </c>
      <c r="I9831" s="2">
        <v>40800</v>
      </c>
      <c r="J9831" s="2">
        <v>50040</v>
      </c>
      <c r="K9831" t="s">
        <v>11431</v>
      </c>
      <c r="L9831">
        <v>4937</v>
      </c>
      <c r="M9831" t="s">
        <v>5784</v>
      </c>
      <c r="N9831" t="s">
        <v>51</v>
      </c>
      <c r="P9831" t="s">
        <v>34</v>
      </c>
      <c r="Q9831" t="s">
        <v>11432</v>
      </c>
      <c r="R9831" t="s">
        <v>200</v>
      </c>
    </row>
    <row r="9832" spans="1:18" x14ac:dyDescent="0.35">
      <c r="A9832">
        <f t="shared" si="153"/>
        <v>2011</v>
      </c>
      <c r="B9832" t="s">
        <v>12727</v>
      </c>
      <c r="C9832" t="s">
        <v>18</v>
      </c>
      <c r="D9832" t="s">
        <v>22</v>
      </c>
      <c r="E9832">
        <v>70.81</v>
      </c>
      <c r="F9832">
        <v>82653.074999999997</v>
      </c>
      <c r="G9832">
        <v>33997.490000000005</v>
      </c>
      <c r="H9832" s="2">
        <v>40745</v>
      </c>
      <c r="I9832" s="2">
        <v>40899</v>
      </c>
      <c r="J9832" s="2">
        <v>50040</v>
      </c>
      <c r="K9832" t="s">
        <v>12728</v>
      </c>
      <c r="L9832">
        <v>1907</v>
      </c>
      <c r="M9832" t="s">
        <v>4562</v>
      </c>
      <c r="N9832" t="s">
        <v>76</v>
      </c>
      <c r="O9832" t="s">
        <v>12729</v>
      </c>
      <c r="P9832" t="s">
        <v>34</v>
      </c>
      <c r="Q9832" t="s">
        <v>995</v>
      </c>
      <c r="R9832" t="s">
        <v>1001</v>
      </c>
    </row>
    <row r="9833" spans="1:18" x14ac:dyDescent="0.35">
      <c r="A9833">
        <f t="shared" si="153"/>
        <v>2014</v>
      </c>
      <c r="B9833" t="s">
        <v>4998</v>
      </c>
      <c r="C9833" t="s">
        <v>18</v>
      </c>
      <c r="D9833" t="s">
        <v>22</v>
      </c>
      <c r="E9833">
        <v>70.819999999999993</v>
      </c>
      <c r="F9833">
        <v>38504.25</v>
      </c>
      <c r="G9833">
        <v>10939.939999999997</v>
      </c>
      <c r="H9833" s="2">
        <v>39594</v>
      </c>
      <c r="I9833" s="2">
        <v>41963</v>
      </c>
      <c r="J9833" s="2">
        <v>51135</v>
      </c>
      <c r="K9833" t="s">
        <v>4999</v>
      </c>
      <c r="L9833">
        <v>2300</v>
      </c>
      <c r="M9833" t="s">
        <v>4592</v>
      </c>
      <c r="N9833" t="s">
        <v>583</v>
      </c>
      <c r="O9833" t="s">
        <v>5000</v>
      </c>
      <c r="P9833" t="s">
        <v>34</v>
      </c>
      <c r="Q9833" t="s">
        <v>5001</v>
      </c>
      <c r="R9833" t="s">
        <v>5002</v>
      </c>
    </row>
    <row r="9834" spans="1:18" x14ac:dyDescent="0.35">
      <c r="A9834">
        <f t="shared" si="153"/>
        <v>2015</v>
      </c>
      <c r="B9834" t="s">
        <v>10590</v>
      </c>
      <c r="C9834" t="s">
        <v>18</v>
      </c>
      <c r="D9834" t="s">
        <v>22</v>
      </c>
      <c r="E9834">
        <v>70.89</v>
      </c>
      <c r="F9834">
        <v>58595.025000000001</v>
      </c>
      <c r="G9834">
        <v>13002.990000000003</v>
      </c>
      <c r="H9834" s="2">
        <v>40665</v>
      </c>
      <c r="I9834" s="2">
        <v>42075</v>
      </c>
      <c r="J9834" s="2">
        <v>49674</v>
      </c>
      <c r="K9834" t="s">
        <v>9248</v>
      </c>
      <c r="L9834">
        <v>8840</v>
      </c>
      <c r="M9834" t="s">
        <v>9249</v>
      </c>
      <c r="N9834" t="s">
        <v>414</v>
      </c>
      <c r="O9834" t="s">
        <v>10591</v>
      </c>
      <c r="P9834" t="s">
        <v>34</v>
      </c>
      <c r="Q9834" t="s">
        <v>247</v>
      </c>
      <c r="R9834" t="s">
        <v>486</v>
      </c>
    </row>
    <row r="9835" spans="1:18" x14ac:dyDescent="0.35">
      <c r="A9835">
        <f t="shared" si="153"/>
        <v>2011</v>
      </c>
      <c r="B9835" t="s">
        <v>3301</v>
      </c>
      <c r="C9835" t="s">
        <v>18</v>
      </c>
      <c r="D9835" t="s">
        <v>22</v>
      </c>
      <c r="E9835">
        <v>70.900000000000006</v>
      </c>
      <c r="F9835">
        <v>76800.974999999991</v>
      </c>
      <c r="G9835">
        <v>34022.840000000004</v>
      </c>
      <c r="H9835" s="2">
        <v>39570</v>
      </c>
      <c r="I9835" s="2">
        <v>40905</v>
      </c>
      <c r="J9835" s="2">
        <v>50040</v>
      </c>
      <c r="K9835" t="s">
        <v>3302</v>
      </c>
      <c r="L9835">
        <v>8593</v>
      </c>
      <c r="M9835" t="s">
        <v>3303</v>
      </c>
      <c r="N9835" t="s">
        <v>25</v>
      </c>
      <c r="O9835" t="s">
        <v>3304</v>
      </c>
      <c r="P9835" t="s">
        <v>86</v>
      </c>
      <c r="Q9835" t="s">
        <v>2588</v>
      </c>
      <c r="R9835" t="s">
        <v>3305</v>
      </c>
    </row>
    <row r="9836" spans="1:18" x14ac:dyDescent="0.35">
      <c r="A9836">
        <f t="shared" si="153"/>
        <v>2011</v>
      </c>
      <c r="B9836" t="s">
        <v>5326</v>
      </c>
      <c r="C9836" t="s">
        <v>18</v>
      </c>
      <c r="D9836" t="s">
        <v>22</v>
      </c>
      <c r="E9836">
        <v>70.900000000000006</v>
      </c>
      <c r="F9836">
        <v>73077.375</v>
      </c>
      <c r="G9836">
        <v>32373.289999999994</v>
      </c>
      <c r="H9836" s="2">
        <v>39570</v>
      </c>
      <c r="I9836" s="2">
        <v>40788</v>
      </c>
      <c r="J9836" s="2">
        <v>50040</v>
      </c>
      <c r="K9836" t="s">
        <v>5327</v>
      </c>
      <c r="L9836">
        <v>8307</v>
      </c>
      <c r="M9836" t="s">
        <v>5328</v>
      </c>
      <c r="N9836" t="s">
        <v>53</v>
      </c>
      <c r="P9836" t="s">
        <v>34</v>
      </c>
      <c r="Q9836" t="s">
        <v>5329</v>
      </c>
      <c r="R9836" t="s">
        <v>1158</v>
      </c>
    </row>
    <row r="9837" spans="1:18" x14ac:dyDescent="0.35">
      <c r="A9837">
        <f t="shared" si="153"/>
        <v>2016</v>
      </c>
      <c r="B9837" t="s">
        <v>13432</v>
      </c>
      <c r="C9837" t="s">
        <v>18</v>
      </c>
      <c r="D9837" t="s">
        <v>22</v>
      </c>
      <c r="E9837">
        <v>71.239999999999995</v>
      </c>
      <c r="F9837">
        <v>35438.1</v>
      </c>
      <c r="G9837">
        <v>6662.3399999999992</v>
      </c>
      <c r="H9837" s="2">
        <v>40788</v>
      </c>
      <c r="I9837" s="2">
        <v>42395</v>
      </c>
      <c r="J9837" s="2">
        <v>50040</v>
      </c>
      <c r="K9837" t="s">
        <v>13433</v>
      </c>
      <c r="L9837">
        <v>6277</v>
      </c>
      <c r="M9837" t="s">
        <v>5856</v>
      </c>
      <c r="N9837" t="s">
        <v>179</v>
      </c>
      <c r="P9837" t="s">
        <v>34</v>
      </c>
      <c r="Q9837" t="s">
        <v>13434</v>
      </c>
      <c r="R9837" t="s">
        <v>527</v>
      </c>
    </row>
    <row r="9838" spans="1:18" x14ac:dyDescent="0.35">
      <c r="A9838">
        <f t="shared" si="153"/>
        <v>2013</v>
      </c>
      <c r="B9838" t="s">
        <v>13028</v>
      </c>
      <c r="C9838" t="s">
        <v>18</v>
      </c>
      <c r="D9838" t="s">
        <v>22</v>
      </c>
      <c r="E9838">
        <v>71.28</v>
      </c>
      <c r="F9838">
        <v>80313.97500000002</v>
      </c>
      <c r="G9838">
        <v>21363.54</v>
      </c>
      <c r="H9838" s="2">
        <v>40773</v>
      </c>
      <c r="I9838" s="2">
        <v>41576</v>
      </c>
      <c r="J9838" s="2">
        <v>50770</v>
      </c>
      <c r="K9838" t="s">
        <v>13029</v>
      </c>
      <c r="L9838">
        <v>9473</v>
      </c>
      <c r="M9838" t="s">
        <v>1741</v>
      </c>
      <c r="N9838" t="s">
        <v>32</v>
      </c>
      <c r="P9838" t="s">
        <v>34</v>
      </c>
      <c r="Q9838" t="s">
        <v>13030</v>
      </c>
      <c r="R9838" t="s">
        <v>1171</v>
      </c>
    </row>
    <row r="9839" spans="1:18" x14ac:dyDescent="0.35">
      <c r="A9839">
        <f t="shared" si="153"/>
        <v>2013</v>
      </c>
      <c r="B9839" t="s">
        <v>4116</v>
      </c>
      <c r="C9839" t="s">
        <v>18</v>
      </c>
      <c r="D9839" t="s">
        <v>19</v>
      </c>
      <c r="E9839">
        <v>71.3</v>
      </c>
      <c r="F9839">
        <v>80102.625</v>
      </c>
      <c r="G9839">
        <v>33963.519999999997</v>
      </c>
      <c r="H9839" s="2">
        <v>39570</v>
      </c>
      <c r="I9839" s="2">
        <v>41382</v>
      </c>
      <c r="J9839" s="2">
        <v>50770</v>
      </c>
      <c r="K9839" t="s">
        <v>4117</v>
      </c>
      <c r="L9839">
        <v>5707</v>
      </c>
      <c r="M9839" t="s">
        <v>4034</v>
      </c>
      <c r="N9839" t="s">
        <v>28</v>
      </c>
      <c r="P9839" t="s">
        <v>34</v>
      </c>
      <c r="Q9839" t="s">
        <v>4118</v>
      </c>
      <c r="R9839" t="s">
        <v>2070</v>
      </c>
    </row>
    <row r="9840" spans="1:18" x14ac:dyDescent="0.35">
      <c r="A9840">
        <f t="shared" si="153"/>
        <v>2011</v>
      </c>
      <c r="B9840" t="s">
        <v>7280</v>
      </c>
      <c r="C9840" t="s">
        <v>18</v>
      </c>
      <c r="D9840" t="s">
        <v>22</v>
      </c>
      <c r="E9840">
        <v>71.36</v>
      </c>
      <c r="F9840">
        <v>65942.7</v>
      </c>
      <c r="G9840">
        <v>19387.16</v>
      </c>
      <c r="H9840" s="2">
        <v>39997</v>
      </c>
      <c r="I9840" s="2">
        <v>40793</v>
      </c>
      <c r="J9840" s="2">
        <v>50040</v>
      </c>
      <c r="K9840" t="s">
        <v>7281</v>
      </c>
      <c r="L9840">
        <v>8725</v>
      </c>
      <c r="M9840" t="s">
        <v>193</v>
      </c>
      <c r="N9840" t="s">
        <v>32</v>
      </c>
      <c r="O9840" t="s">
        <v>7282</v>
      </c>
      <c r="P9840" t="s">
        <v>86</v>
      </c>
      <c r="Q9840" t="s">
        <v>7283</v>
      </c>
      <c r="R9840" t="s">
        <v>7284</v>
      </c>
    </row>
    <row r="9841" spans="1:18" x14ac:dyDescent="0.35">
      <c r="A9841">
        <f t="shared" si="153"/>
        <v>2010</v>
      </c>
      <c r="B9841" t="s">
        <v>8109</v>
      </c>
      <c r="C9841" t="s">
        <v>18</v>
      </c>
      <c r="D9841" t="s">
        <v>22</v>
      </c>
      <c r="E9841">
        <v>71.400000000000006</v>
      </c>
      <c r="F9841">
        <v>83963.474999999991</v>
      </c>
      <c r="G9841">
        <v>34592.94000000001</v>
      </c>
      <c r="H9841" s="2">
        <v>40203</v>
      </c>
      <c r="I9841" s="2">
        <v>40393</v>
      </c>
      <c r="J9841" s="2">
        <v>49674</v>
      </c>
      <c r="K9841" t="s">
        <v>8110</v>
      </c>
      <c r="L9841">
        <v>3800</v>
      </c>
      <c r="M9841" t="s">
        <v>371</v>
      </c>
      <c r="N9841" t="s">
        <v>51</v>
      </c>
      <c r="P9841" t="s">
        <v>34</v>
      </c>
      <c r="Q9841" t="s">
        <v>6536</v>
      </c>
      <c r="R9841" t="s">
        <v>6561</v>
      </c>
    </row>
    <row r="9842" spans="1:18" x14ac:dyDescent="0.35">
      <c r="A9842">
        <f t="shared" si="153"/>
        <v>2013</v>
      </c>
      <c r="B9842" t="s">
        <v>8633</v>
      </c>
      <c r="C9842" t="s">
        <v>18</v>
      </c>
      <c r="D9842" t="s">
        <v>19</v>
      </c>
      <c r="E9842">
        <v>71.400000000000006</v>
      </c>
      <c r="F9842">
        <v>80912.7</v>
      </c>
      <c r="G9842">
        <v>26377.53</v>
      </c>
      <c r="H9842" s="2">
        <v>40338</v>
      </c>
      <c r="I9842" s="2">
        <v>41632</v>
      </c>
      <c r="J9842" s="2">
        <v>50770</v>
      </c>
      <c r="K9842" t="s">
        <v>8634</v>
      </c>
      <c r="L9842">
        <v>3531</v>
      </c>
      <c r="M9842" t="s">
        <v>7181</v>
      </c>
      <c r="N9842" t="s">
        <v>51</v>
      </c>
      <c r="P9842" t="s">
        <v>34</v>
      </c>
      <c r="Q9842" t="s">
        <v>7145</v>
      </c>
      <c r="R9842" t="s">
        <v>8635</v>
      </c>
    </row>
    <row r="9843" spans="1:18" x14ac:dyDescent="0.35">
      <c r="A9843">
        <f t="shared" si="153"/>
        <v>2014</v>
      </c>
      <c r="B9843" t="s">
        <v>8759</v>
      </c>
      <c r="C9843" t="s">
        <v>18</v>
      </c>
      <c r="D9843" t="s">
        <v>22</v>
      </c>
      <c r="E9843">
        <v>71.400000000000006</v>
      </c>
      <c r="F9843">
        <v>66268.532999999996</v>
      </c>
      <c r="G9843">
        <v>15075.030000000002</v>
      </c>
      <c r="H9843" s="2">
        <v>40359</v>
      </c>
      <c r="I9843" s="2">
        <v>41722</v>
      </c>
      <c r="J9843" s="2">
        <v>51135</v>
      </c>
      <c r="K9843" t="s">
        <v>8760</v>
      </c>
      <c r="L9843">
        <v>5200</v>
      </c>
      <c r="M9843" t="s">
        <v>3217</v>
      </c>
      <c r="N9843" t="s">
        <v>28</v>
      </c>
      <c r="O9843" t="s">
        <v>8194</v>
      </c>
      <c r="P9843" t="s">
        <v>34</v>
      </c>
      <c r="Q9843" t="s">
        <v>8195</v>
      </c>
      <c r="R9843" t="s">
        <v>1041</v>
      </c>
    </row>
    <row r="9844" spans="1:18" x14ac:dyDescent="0.35">
      <c r="A9844">
        <f t="shared" si="153"/>
        <v>2012</v>
      </c>
      <c r="B9844" t="s">
        <v>11365</v>
      </c>
      <c r="C9844" t="s">
        <v>18</v>
      </c>
      <c r="D9844" t="s">
        <v>19</v>
      </c>
      <c r="E9844">
        <v>71.400000000000006</v>
      </c>
      <c r="F9844">
        <v>78140.640000000014</v>
      </c>
      <c r="G9844">
        <v>32662.80000000001</v>
      </c>
      <c r="H9844" s="2">
        <v>40673</v>
      </c>
      <c r="I9844" s="2">
        <v>41120</v>
      </c>
      <c r="J9844" s="2">
        <v>50405</v>
      </c>
      <c r="K9844" t="s">
        <v>11366</v>
      </c>
      <c r="L9844">
        <v>4953</v>
      </c>
      <c r="M9844" t="s">
        <v>647</v>
      </c>
      <c r="N9844" t="s">
        <v>51</v>
      </c>
      <c r="P9844" t="s">
        <v>34</v>
      </c>
      <c r="Q9844" t="s">
        <v>11367</v>
      </c>
      <c r="R9844" t="s">
        <v>404</v>
      </c>
    </row>
    <row r="9845" spans="1:18" x14ac:dyDescent="0.35">
      <c r="A9845">
        <f t="shared" si="153"/>
        <v>2011</v>
      </c>
      <c r="B9845" t="s">
        <v>12714</v>
      </c>
      <c r="C9845" t="s">
        <v>18</v>
      </c>
      <c r="D9845" t="s">
        <v>22</v>
      </c>
      <c r="E9845">
        <v>71.44</v>
      </c>
      <c r="F9845">
        <v>76183.75</v>
      </c>
      <c r="G9845">
        <v>33749.410000000003</v>
      </c>
      <c r="H9845" s="2">
        <v>40730</v>
      </c>
      <c r="I9845" s="2">
        <v>40897</v>
      </c>
      <c r="J9845" s="2">
        <v>50040</v>
      </c>
      <c r="K9845" t="s">
        <v>12715</v>
      </c>
      <c r="L9845">
        <v>4617</v>
      </c>
      <c r="M9845" t="s">
        <v>7118</v>
      </c>
      <c r="N9845" t="s">
        <v>210</v>
      </c>
      <c r="O9845" t="s">
        <v>12716</v>
      </c>
      <c r="P9845" t="s">
        <v>34</v>
      </c>
      <c r="Q9845" t="s">
        <v>12717</v>
      </c>
      <c r="R9845" t="s">
        <v>2857</v>
      </c>
    </row>
    <row r="9846" spans="1:18" x14ac:dyDescent="0.35">
      <c r="A9846">
        <f t="shared" si="153"/>
        <v>2014</v>
      </c>
      <c r="B9846" t="s">
        <v>10502</v>
      </c>
      <c r="C9846" t="s">
        <v>18</v>
      </c>
      <c r="D9846" t="s">
        <v>22</v>
      </c>
      <c r="E9846">
        <v>71.5</v>
      </c>
      <c r="F9846">
        <v>77328.975000000006</v>
      </c>
      <c r="G9846">
        <v>17088.480000000003</v>
      </c>
      <c r="H9846" s="2">
        <v>40620</v>
      </c>
      <c r="I9846" s="2">
        <v>41969</v>
      </c>
      <c r="J9846" s="2">
        <v>49309</v>
      </c>
      <c r="K9846" t="s">
        <v>10503</v>
      </c>
      <c r="L9846">
        <v>8240</v>
      </c>
      <c r="M9846" t="s">
        <v>723</v>
      </c>
      <c r="N9846" t="s">
        <v>408</v>
      </c>
      <c r="O9846" t="s">
        <v>10504</v>
      </c>
      <c r="P9846" t="s">
        <v>34</v>
      </c>
      <c r="Q9846" t="s">
        <v>10505</v>
      </c>
      <c r="R9846" t="s">
        <v>10506</v>
      </c>
    </row>
    <row r="9847" spans="1:18" x14ac:dyDescent="0.35">
      <c r="A9847">
        <f t="shared" si="153"/>
        <v>2013</v>
      </c>
      <c r="B9847" t="s">
        <v>7346</v>
      </c>
      <c r="C9847" t="s">
        <v>18</v>
      </c>
      <c r="D9847" t="s">
        <v>22</v>
      </c>
      <c r="E9847">
        <v>71.599999999999994</v>
      </c>
      <c r="F9847">
        <v>67548.375</v>
      </c>
      <c r="G9847">
        <v>20822.719999999994</v>
      </c>
      <c r="H9847" s="2">
        <v>40007</v>
      </c>
      <c r="I9847" s="2">
        <v>41550</v>
      </c>
      <c r="J9847" s="2">
        <v>50770</v>
      </c>
      <c r="K9847" t="s">
        <v>7347</v>
      </c>
      <c r="L9847">
        <v>3645</v>
      </c>
      <c r="M9847" t="s">
        <v>1586</v>
      </c>
      <c r="N9847" t="s">
        <v>51</v>
      </c>
      <c r="O9847" t="s">
        <v>6182</v>
      </c>
      <c r="P9847" t="s">
        <v>34</v>
      </c>
      <c r="Q9847" t="s">
        <v>6183</v>
      </c>
      <c r="R9847" t="s">
        <v>200</v>
      </c>
    </row>
    <row r="9848" spans="1:18" x14ac:dyDescent="0.35">
      <c r="A9848">
        <f t="shared" si="153"/>
        <v>2009</v>
      </c>
      <c r="B9848" t="s">
        <v>3190</v>
      </c>
      <c r="C9848" t="s">
        <v>18</v>
      </c>
      <c r="D9848" t="s">
        <v>22</v>
      </c>
      <c r="E9848">
        <v>71.7</v>
      </c>
      <c r="F9848">
        <v>76701.75</v>
      </c>
      <c r="G9848">
        <v>26777.949999999997</v>
      </c>
      <c r="H9848" s="2">
        <v>39570</v>
      </c>
      <c r="I9848" s="2">
        <v>39962</v>
      </c>
      <c r="J9848" s="2">
        <v>49309</v>
      </c>
      <c r="K9848" t="s">
        <v>3191</v>
      </c>
      <c r="L9848">
        <v>9526</v>
      </c>
      <c r="M9848" t="s">
        <v>945</v>
      </c>
      <c r="N9848" t="s">
        <v>32</v>
      </c>
      <c r="O9848" t="s">
        <v>3192</v>
      </c>
      <c r="P9848" t="s">
        <v>34</v>
      </c>
      <c r="Q9848" t="s">
        <v>3193</v>
      </c>
      <c r="R9848" t="s">
        <v>3194</v>
      </c>
    </row>
    <row r="9849" spans="1:18" x14ac:dyDescent="0.35">
      <c r="A9849">
        <f t="shared" si="153"/>
        <v>2010</v>
      </c>
      <c r="B9849" t="s">
        <v>4185</v>
      </c>
      <c r="C9849" t="s">
        <v>18</v>
      </c>
      <c r="D9849" t="s">
        <v>22</v>
      </c>
      <c r="E9849">
        <v>71.7</v>
      </c>
      <c r="F9849">
        <v>69804.710000000006</v>
      </c>
      <c r="G9849">
        <v>32212.579999999998</v>
      </c>
      <c r="H9849" s="2">
        <v>39570</v>
      </c>
      <c r="I9849" s="2">
        <v>40514</v>
      </c>
      <c r="J9849" s="2">
        <v>49674</v>
      </c>
      <c r="K9849" t="s">
        <v>4186</v>
      </c>
      <c r="L9849">
        <v>3475</v>
      </c>
      <c r="M9849" t="s">
        <v>4187</v>
      </c>
      <c r="N9849" t="s">
        <v>51</v>
      </c>
      <c r="O9849" t="s">
        <v>4188</v>
      </c>
      <c r="P9849" t="s">
        <v>34</v>
      </c>
      <c r="Q9849" t="s">
        <v>4189</v>
      </c>
      <c r="R9849" t="s">
        <v>4190</v>
      </c>
    </row>
    <row r="9850" spans="1:18" x14ac:dyDescent="0.35">
      <c r="A9850">
        <f t="shared" si="153"/>
        <v>2013</v>
      </c>
      <c r="B9850" t="s">
        <v>9177</v>
      </c>
      <c r="C9850" t="s">
        <v>18</v>
      </c>
      <c r="D9850" t="s">
        <v>22</v>
      </c>
      <c r="E9850">
        <v>71.7</v>
      </c>
      <c r="F9850">
        <v>73059.824999999997</v>
      </c>
      <c r="G9850">
        <v>19433.929999999997</v>
      </c>
      <c r="H9850" s="2">
        <v>40441</v>
      </c>
      <c r="I9850" s="2">
        <v>41604</v>
      </c>
      <c r="J9850" s="2">
        <v>50770</v>
      </c>
      <c r="K9850" t="s">
        <v>9178</v>
      </c>
      <c r="L9850">
        <v>9203</v>
      </c>
      <c r="M9850" t="s">
        <v>2930</v>
      </c>
      <c r="N9850" t="s">
        <v>32</v>
      </c>
      <c r="P9850" t="s">
        <v>34</v>
      </c>
      <c r="Q9850" t="s">
        <v>9179</v>
      </c>
      <c r="R9850" t="s">
        <v>123</v>
      </c>
    </row>
    <row r="9851" spans="1:18" x14ac:dyDescent="0.35">
      <c r="A9851">
        <f t="shared" si="153"/>
        <v>2010</v>
      </c>
      <c r="B9851" t="s">
        <v>1570</v>
      </c>
      <c r="C9851" t="s">
        <v>18</v>
      </c>
      <c r="D9851" t="s">
        <v>22</v>
      </c>
      <c r="E9851">
        <v>71.8</v>
      </c>
      <c r="F9851">
        <v>79093.724999999991</v>
      </c>
      <c r="G9851">
        <v>36936.750000000007</v>
      </c>
      <c r="H9851" s="2">
        <v>39569</v>
      </c>
      <c r="I9851" s="2">
        <v>40481</v>
      </c>
      <c r="J9851" s="2">
        <v>49674</v>
      </c>
      <c r="K9851" t="s">
        <v>1571</v>
      </c>
      <c r="L9851">
        <v>9402</v>
      </c>
      <c r="M9851" t="s">
        <v>1222</v>
      </c>
      <c r="N9851" t="s">
        <v>32</v>
      </c>
      <c r="P9851" t="s">
        <v>34</v>
      </c>
      <c r="Q9851" t="s">
        <v>1572</v>
      </c>
      <c r="R9851" t="s">
        <v>1158</v>
      </c>
    </row>
    <row r="9852" spans="1:18" x14ac:dyDescent="0.35">
      <c r="A9852">
        <f t="shared" si="153"/>
        <v>2013</v>
      </c>
      <c r="B9852" t="s">
        <v>10560</v>
      </c>
      <c r="C9852" t="s">
        <v>18</v>
      </c>
      <c r="D9852" t="s">
        <v>19</v>
      </c>
      <c r="E9852">
        <v>71.8</v>
      </c>
      <c r="F9852">
        <v>74938.5</v>
      </c>
      <c r="G9852">
        <v>24429.950000000004</v>
      </c>
      <c r="H9852" s="2">
        <v>40626</v>
      </c>
      <c r="I9852" s="2">
        <v>41627</v>
      </c>
      <c r="J9852" s="2">
        <v>50770</v>
      </c>
      <c r="K9852" t="s">
        <v>10561</v>
      </c>
      <c r="L9852">
        <v>3298</v>
      </c>
      <c r="M9852" t="s">
        <v>10562</v>
      </c>
      <c r="N9852" t="s">
        <v>51</v>
      </c>
      <c r="O9852" t="s">
        <v>10563</v>
      </c>
    </row>
    <row r="9853" spans="1:18" x14ac:dyDescent="0.35">
      <c r="A9853">
        <f t="shared" si="153"/>
        <v>2014</v>
      </c>
      <c r="B9853" t="s">
        <v>11295</v>
      </c>
      <c r="C9853" t="s">
        <v>18</v>
      </c>
      <c r="D9853" t="s">
        <v>22</v>
      </c>
      <c r="E9853">
        <v>71.8</v>
      </c>
      <c r="F9853">
        <v>77619.599999999991</v>
      </c>
      <c r="G9853">
        <v>18473.460000000003</v>
      </c>
      <c r="H9853" s="2">
        <v>40668</v>
      </c>
      <c r="I9853" s="2">
        <v>41851</v>
      </c>
      <c r="J9853" s="2">
        <v>49309</v>
      </c>
      <c r="K9853" t="s">
        <v>8410</v>
      </c>
      <c r="L9853">
        <v>3946</v>
      </c>
      <c r="M9853" t="s">
        <v>4079</v>
      </c>
      <c r="N9853" t="s">
        <v>76</v>
      </c>
      <c r="P9853" t="s">
        <v>34</v>
      </c>
      <c r="Q9853" t="s">
        <v>11296</v>
      </c>
      <c r="R9853" t="s">
        <v>1001</v>
      </c>
    </row>
    <row r="9854" spans="1:18" x14ac:dyDescent="0.35">
      <c r="A9854">
        <f t="shared" si="153"/>
        <v>2012</v>
      </c>
      <c r="B9854" t="s">
        <v>6736</v>
      </c>
      <c r="C9854" t="s">
        <v>18</v>
      </c>
      <c r="D9854" t="s">
        <v>19</v>
      </c>
      <c r="E9854">
        <v>71.900000000000006</v>
      </c>
      <c r="F9854">
        <v>59701.8</v>
      </c>
      <c r="G9854">
        <v>24955.38</v>
      </c>
      <c r="H9854" s="2">
        <v>39861</v>
      </c>
      <c r="I9854" s="2">
        <v>41182</v>
      </c>
      <c r="J9854" s="2">
        <v>50405</v>
      </c>
      <c r="K9854" t="s">
        <v>6737</v>
      </c>
      <c r="L9854">
        <v>2747</v>
      </c>
      <c r="M9854" t="s">
        <v>4042</v>
      </c>
      <c r="N9854" t="s">
        <v>51</v>
      </c>
      <c r="O9854" t="s">
        <v>6738</v>
      </c>
    </row>
    <row r="9855" spans="1:18" x14ac:dyDescent="0.35">
      <c r="A9855">
        <f t="shared" si="153"/>
        <v>2012</v>
      </c>
      <c r="B9855" t="s">
        <v>11109</v>
      </c>
      <c r="C9855" t="s">
        <v>18</v>
      </c>
      <c r="D9855" t="s">
        <v>22</v>
      </c>
      <c r="E9855">
        <v>71.91</v>
      </c>
      <c r="F9855">
        <v>69375.509999999995</v>
      </c>
      <c r="G9855">
        <v>25044.560000000005</v>
      </c>
      <c r="H9855" s="2">
        <v>40659</v>
      </c>
      <c r="I9855" s="2">
        <v>41061</v>
      </c>
      <c r="J9855" s="2">
        <v>50405</v>
      </c>
      <c r="K9855" t="s">
        <v>11110</v>
      </c>
      <c r="L9855">
        <v>6415</v>
      </c>
      <c r="M9855" t="s">
        <v>7262</v>
      </c>
      <c r="N9855" t="s">
        <v>414</v>
      </c>
      <c r="P9855" t="s">
        <v>34</v>
      </c>
      <c r="Q9855" t="s">
        <v>11111</v>
      </c>
      <c r="R9855" t="s">
        <v>1766</v>
      </c>
    </row>
    <row r="9856" spans="1:18" x14ac:dyDescent="0.35">
      <c r="A9856">
        <f t="shared" si="153"/>
        <v>2017</v>
      </c>
      <c r="B9856" t="s">
        <v>14047</v>
      </c>
      <c r="C9856" t="s">
        <v>18</v>
      </c>
      <c r="D9856" t="s">
        <v>22</v>
      </c>
      <c r="E9856">
        <v>71.92</v>
      </c>
      <c r="F9856">
        <v>67870.649999999994</v>
      </c>
      <c r="G9856">
        <v>11537.999999999996</v>
      </c>
      <c r="H9856" s="2">
        <v>40822</v>
      </c>
      <c r="I9856" s="2">
        <v>42807</v>
      </c>
      <c r="J9856" s="2">
        <v>50405</v>
      </c>
      <c r="K9856" t="s">
        <v>14048</v>
      </c>
      <c r="L9856">
        <v>9502</v>
      </c>
      <c r="M9856" t="s">
        <v>2692</v>
      </c>
      <c r="N9856" t="s">
        <v>25</v>
      </c>
      <c r="P9856" t="s">
        <v>34</v>
      </c>
      <c r="Q9856" t="s">
        <v>4086</v>
      </c>
      <c r="R9856" t="s">
        <v>366</v>
      </c>
    </row>
    <row r="9857" spans="1:18" x14ac:dyDescent="0.35">
      <c r="A9857">
        <f t="shared" si="153"/>
        <v>2013</v>
      </c>
      <c r="B9857" t="s">
        <v>7103</v>
      </c>
      <c r="C9857" t="s">
        <v>18</v>
      </c>
      <c r="D9857" t="s">
        <v>22</v>
      </c>
      <c r="E9857">
        <v>72</v>
      </c>
      <c r="F9857">
        <v>61321.229999999996</v>
      </c>
      <c r="G9857">
        <v>20358.659999999996</v>
      </c>
      <c r="H9857" s="2">
        <v>39966</v>
      </c>
      <c r="I9857" s="2">
        <v>41340</v>
      </c>
      <c r="J9857" s="2">
        <v>50770</v>
      </c>
      <c r="K9857" t="s">
        <v>7104</v>
      </c>
      <c r="L9857">
        <v>6017</v>
      </c>
      <c r="M9857" t="s">
        <v>495</v>
      </c>
      <c r="N9857" t="s">
        <v>179</v>
      </c>
      <c r="P9857" t="s">
        <v>34</v>
      </c>
      <c r="Q9857" t="s">
        <v>7105</v>
      </c>
      <c r="R9857" t="s">
        <v>7106</v>
      </c>
    </row>
    <row r="9858" spans="1:18" x14ac:dyDescent="0.35">
      <c r="A9858">
        <f t="shared" si="153"/>
        <v>2010</v>
      </c>
      <c r="B9858" t="s">
        <v>9035</v>
      </c>
      <c r="C9858" t="s">
        <v>18</v>
      </c>
      <c r="D9858" t="s">
        <v>22</v>
      </c>
      <c r="E9858">
        <v>72</v>
      </c>
      <c r="F9858">
        <v>66643.62</v>
      </c>
      <c r="G9858">
        <v>35321.12999999999</v>
      </c>
      <c r="H9858" s="2">
        <v>40414</v>
      </c>
      <c r="I9858" s="2">
        <v>40522</v>
      </c>
      <c r="J9858" s="2">
        <v>49674</v>
      </c>
      <c r="K9858" t="s">
        <v>9036</v>
      </c>
      <c r="L9858">
        <v>7433</v>
      </c>
      <c r="M9858" t="s">
        <v>5346</v>
      </c>
      <c r="N9858" t="s">
        <v>99</v>
      </c>
      <c r="P9858" t="s">
        <v>34</v>
      </c>
      <c r="Q9858" t="s">
        <v>9037</v>
      </c>
      <c r="R9858" t="s">
        <v>9038</v>
      </c>
    </row>
    <row r="9859" spans="1:18" x14ac:dyDescent="0.35">
      <c r="A9859">
        <f t="shared" ref="A9859:A9922" si="154">YEAR(I9859)</f>
        <v>2016</v>
      </c>
      <c r="B9859" t="s">
        <v>11942</v>
      </c>
      <c r="C9859" t="s">
        <v>18</v>
      </c>
      <c r="D9859" t="s">
        <v>22</v>
      </c>
      <c r="E9859">
        <v>72</v>
      </c>
      <c r="F9859">
        <v>47333.533000000003</v>
      </c>
      <c r="G9859">
        <v>8425.36</v>
      </c>
      <c r="H9859" s="2">
        <v>40703</v>
      </c>
      <c r="I9859" s="2">
        <v>42641</v>
      </c>
      <c r="J9859" s="2">
        <v>50040</v>
      </c>
      <c r="K9859" t="s">
        <v>11943</v>
      </c>
      <c r="L9859">
        <v>5610</v>
      </c>
      <c r="M9859" t="s">
        <v>360</v>
      </c>
      <c r="N9859" t="s">
        <v>28</v>
      </c>
      <c r="P9859" t="s">
        <v>34</v>
      </c>
      <c r="Q9859" t="s">
        <v>11944</v>
      </c>
      <c r="R9859" t="s">
        <v>527</v>
      </c>
    </row>
    <row r="9860" spans="1:18" x14ac:dyDescent="0.35">
      <c r="A9860">
        <f t="shared" si="154"/>
        <v>2011</v>
      </c>
      <c r="B9860" t="s">
        <v>13301</v>
      </c>
      <c r="C9860" t="s">
        <v>18</v>
      </c>
      <c r="D9860" t="s">
        <v>22</v>
      </c>
      <c r="E9860">
        <v>72.03</v>
      </c>
      <c r="F9860">
        <v>85319.049999999988</v>
      </c>
      <c r="G9860">
        <v>35094.080000000002</v>
      </c>
      <c r="H9860" s="2">
        <v>40787</v>
      </c>
      <c r="I9860" s="2">
        <v>40892</v>
      </c>
      <c r="J9860" s="2">
        <v>50040</v>
      </c>
      <c r="K9860" t="s">
        <v>11575</v>
      </c>
      <c r="L9860">
        <v>3994</v>
      </c>
      <c r="M9860" t="s">
        <v>4725</v>
      </c>
      <c r="N9860" t="s">
        <v>76</v>
      </c>
      <c r="O9860" t="s">
        <v>1364</v>
      </c>
      <c r="P9860" t="s">
        <v>34</v>
      </c>
      <c r="Q9860" t="s">
        <v>1365</v>
      </c>
      <c r="R9860" t="s">
        <v>1366</v>
      </c>
    </row>
    <row r="9861" spans="1:18" x14ac:dyDescent="0.35">
      <c r="A9861">
        <f t="shared" si="154"/>
        <v>2014</v>
      </c>
      <c r="B9861" t="s">
        <v>11193</v>
      </c>
      <c r="C9861" t="s">
        <v>18</v>
      </c>
      <c r="D9861" t="s">
        <v>22</v>
      </c>
      <c r="E9861">
        <v>72.08</v>
      </c>
      <c r="F9861">
        <v>72914.475000000006</v>
      </c>
      <c r="G9861">
        <v>17353.649999999998</v>
      </c>
      <c r="H9861" s="2">
        <v>40662</v>
      </c>
      <c r="I9861" s="2">
        <v>41963</v>
      </c>
      <c r="J9861" s="2">
        <v>49309</v>
      </c>
      <c r="K9861" t="s">
        <v>11194</v>
      </c>
      <c r="L9861">
        <v>9056</v>
      </c>
      <c r="M9861" t="s">
        <v>1409</v>
      </c>
      <c r="N9861" t="s">
        <v>189</v>
      </c>
      <c r="P9861" t="s">
        <v>34</v>
      </c>
      <c r="Q9861" t="s">
        <v>11195</v>
      </c>
      <c r="R9861" t="s">
        <v>433</v>
      </c>
    </row>
    <row r="9862" spans="1:18" x14ac:dyDescent="0.35">
      <c r="A9862">
        <f t="shared" si="154"/>
        <v>2016</v>
      </c>
      <c r="B9862" t="s">
        <v>11543</v>
      </c>
      <c r="C9862" t="s">
        <v>18</v>
      </c>
      <c r="D9862" t="s">
        <v>19</v>
      </c>
      <c r="E9862">
        <v>72.2</v>
      </c>
      <c r="F9862">
        <v>73659.3</v>
      </c>
      <c r="G9862">
        <v>15100.14</v>
      </c>
      <c r="H9862" s="2">
        <v>40686</v>
      </c>
      <c r="I9862" s="2">
        <v>42605</v>
      </c>
      <c r="J9862" s="2">
        <v>50040</v>
      </c>
      <c r="K9862" t="s">
        <v>11544</v>
      </c>
      <c r="L9862">
        <v>3116</v>
      </c>
      <c r="M9862" t="s">
        <v>6327</v>
      </c>
      <c r="N9862" t="s">
        <v>51</v>
      </c>
      <c r="P9862" t="s">
        <v>34</v>
      </c>
      <c r="Q9862" t="s">
        <v>11545</v>
      </c>
      <c r="R9862" t="s">
        <v>154</v>
      </c>
    </row>
    <row r="9863" spans="1:18" x14ac:dyDescent="0.35">
      <c r="A9863">
        <f t="shared" si="154"/>
        <v>2011</v>
      </c>
      <c r="B9863" t="s">
        <v>13485</v>
      </c>
      <c r="C9863" t="s">
        <v>18</v>
      </c>
      <c r="D9863" t="s">
        <v>22</v>
      </c>
      <c r="E9863">
        <v>72.38</v>
      </c>
      <c r="F9863">
        <v>82545.599999999991</v>
      </c>
      <c r="G9863">
        <v>36567.68</v>
      </c>
      <c r="H9863" s="2">
        <v>40791</v>
      </c>
      <c r="I9863" s="2">
        <v>40905</v>
      </c>
      <c r="J9863" s="2">
        <v>50040</v>
      </c>
      <c r="K9863" t="s">
        <v>13486</v>
      </c>
      <c r="L9863">
        <v>3268</v>
      </c>
      <c r="M9863" t="s">
        <v>6142</v>
      </c>
      <c r="N9863" t="s">
        <v>51</v>
      </c>
      <c r="P9863" t="s">
        <v>34</v>
      </c>
      <c r="Q9863" t="s">
        <v>2443</v>
      </c>
      <c r="R9863" t="s">
        <v>8949</v>
      </c>
    </row>
    <row r="9864" spans="1:18" x14ac:dyDescent="0.35">
      <c r="A9864">
        <f t="shared" si="154"/>
        <v>2013</v>
      </c>
      <c r="B9864" t="s">
        <v>10643</v>
      </c>
      <c r="C9864" t="s">
        <v>18</v>
      </c>
      <c r="D9864" t="s">
        <v>22</v>
      </c>
      <c r="E9864">
        <v>72.39</v>
      </c>
      <c r="F9864">
        <v>72395.55</v>
      </c>
      <c r="G9864">
        <v>20705.120000000003</v>
      </c>
      <c r="H9864" s="2">
        <v>40627</v>
      </c>
      <c r="I9864" s="2">
        <v>41468</v>
      </c>
      <c r="J9864" s="2">
        <v>50770</v>
      </c>
      <c r="K9864" t="s">
        <v>10644</v>
      </c>
      <c r="L9864">
        <v>9565</v>
      </c>
      <c r="M9864" t="s">
        <v>10645</v>
      </c>
      <c r="N9864" t="s">
        <v>25</v>
      </c>
      <c r="P9864" t="s">
        <v>34</v>
      </c>
      <c r="Q9864" t="s">
        <v>10646</v>
      </c>
      <c r="R9864" t="s">
        <v>458</v>
      </c>
    </row>
    <row r="9865" spans="1:18" x14ac:dyDescent="0.35">
      <c r="A9865">
        <f t="shared" si="154"/>
        <v>2014</v>
      </c>
      <c r="B9865" t="s">
        <v>9875</v>
      </c>
      <c r="C9865" t="s">
        <v>18</v>
      </c>
      <c r="D9865" t="s">
        <v>22</v>
      </c>
      <c r="E9865">
        <v>72.400000000000006</v>
      </c>
      <c r="F9865">
        <v>42461.760000000002</v>
      </c>
      <c r="G9865">
        <v>9383.39</v>
      </c>
      <c r="H9865" s="2">
        <v>40535</v>
      </c>
      <c r="I9865" s="2">
        <v>41912</v>
      </c>
      <c r="J9865" s="2">
        <v>49309</v>
      </c>
      <c r="K9865" t="s">
        <v>9876</v>
      </c>
      <c r="L9865">
        <v>6210</v>
      </c>
      <c r="M9865" t="s">
        <v>2555</v>
      </c>
      <c r="N9865" t="s">
        <v>179</v>
      </c>
      <c r="O9865" t="s">
        <v>9853</v>
      </c>
      <c r="P9865" t="s">
        <v>34</v>
      </c>
      <c r="Q9865" t="s">
        <v>2342</v>
      </c>
      <c r="R9865" t="s">
        <v>1185</v>
      </c>
    </row>
    <row r="9866" spans="1:18" x14ac:dyDescent="0.35">
      <c r="A9866">
        <f t="shared" si="154"/>
        <v>2011</v>
      </c>
      <c r="B9866" t="s">
        <v>10246</v>
      </c>
      <c r="C9866" t="s">
        <v>18</v>
      </c>
      <c r="D9866" t="s">
        <v>22</v>
      </c>
      <c r="E9866">
        <v>72.400000000000006</v>
      </c>
      <c r="F9866">
        <v>75924.45</v>
      </c>
      <c r="G9866">
        <v>33634.520000000004</v>
      </c>
      <c r="H9866" s="2">
        <v>40596</v>
      </c>
      <c r="I9866" s="2">
        <v>40753</v>
      </c>
      <c r="J9866" s="2">
        <v>50040</v>
      </c>
      <c r="K9866" t="s">
        <v>10247</v>
      </c>
      <c r="L9866">
        <v>8152</v>
      </c>
      <c r="M9866" t="s">
        <v>572</v>
      </c>
      <c r="N9866" t="s">
        <v>53</v>
      </c>
      <c r="O9866" t="s">
        <v>10248</v>
      </c>
    </row>
    <row r="9867" spans="1:18" x14ac:dyDescent="0.35">
      <c r="A9867">
        <f t="shared" si="154"/>
        <v>2009</v>
      </c>
      <c r="B9867" t="s">
        <v>614</v>
      </c>
      <c r="C9867" t="s">
        <v>18</v>
      </c>
      <c r="D9867" t="s">
        <v>22</v>
      </c>
      <c r="E9867">
        <v>72.599999999999994</v>
      </c>
      <c r="F9867">
        <v>66596.55</v>
      </c>
      <c r="G9867">
        <v>30900.779999999995</v>
      </c>
      <c r="H9867" s="2">
        <v>39570</v>
      </c>
      <c r="I9867" s="2">
        <v>39905</v>
      </c>
      <c r="J9867" s="2">
        <v>49309</v>
      </c>
      <c r="K9867" t="s">
        <v>615</v>
      </c>
      <c r="L9867">
        <v>9038</v>
      </c>
      <c r="M9867" t="s">
        <v>616</v>
      </c>
      <c r="N9867" t="s">
        <v>189</v>
      </c>
      <c r="P9867" t="s">
        <v>34</v>
      </c>
      <c r="Q9867" t="s">
        <v>617</v>
      </c>
      <c r="R9867" t="s">
        <v>618</v>
      </c>
    </row>
    <row r="9868" spans="1:18" x14ac:dyDescent="0.35">
      <c r="A9868">
        <f t="shared" si="154"/>
        <v>2015</v>
      </c>
      <c r="B9868" t="s">
        <v>13048</v>
      </c>
      <c r="C9868" t="s">
        <v>18</v>
      </c>
      <c r="D9868" t="s">
        <v>22</v>
      </c>
      <c r="E9868">
        <v>72.63</v>
      </c>
      <c r="F9868">
        <v>69979.274999999994</v>
      </c>
      <c r="G9868">
        <v>14345.749999999998</v>
      </c>
      <c r="H9868" s="2">
        <v>40794</v>
      </c>
      <c r="I9868" s="2">
        <v>42187</v>
      </c>
      <c r="J9868" s="2">
        <v>49674</v>
      </c>
      <c r="K9868" t="s">
        <v>13049</v>
      </c>
      <c r="L9868">
        <v>8816</v>
      </c>
      <c r="M9868" t="s">
        <v>1467</v>
      </c>
      <c r="N9868" t="s">
        <v>53</v>
      </c>
      <c r="P9868" t="s">
        <v>34</v>
      </c>
      <c r="Q9868" t="s">
        <v>2317</v>
      </c>
      <c r="R9868" t="s">
        <v>578</v>
      </c>
    </row>
    <row r="9869" spans="1:18" x14ac:dyDescent="0.35">
      <c r="A9869">
        <f t="shared" si="154"/>
        <v>2011</v>
      </c>
      <c r="B9869" t="s">
        <v>10019</v>
      </c>
      <c r="C9869" t="s">
        <v>18</v>
      </c>
      <c r="D9869" t="s">
        <v>22</v>
      </c>
      <c r="E9869">
        <v>72.78</v>
      </c>
      <c r="F9869">
        <v>88357.290000000008</v>
      </c>
      <c r="G9869">
        <v>36491.54</v>
      </c>
      <c r="H9869" s="2">
        <v>40562</v>
      </c>
      <c r="I9869" s="2">
        <v>40729</v>
      </c>
      <c r="J9869" s="2">
        <v>50040</v>
      </c>
      <c r="K9869" t="s">
        <v>10020</v>
      </c>
      <c r="L9869">
        <v>6215</v>
      </c>
      <c r="M9869" t="s">
        <v>3590</v>
      </c>
      <c r="N9869" t="s">
        <v>179</v>
      </c>
      <c r="P9869" t="s">
        <v>86</v>
      </c>
      <c r="Q9869" t="s">
        <v>10021</v>
      </c>
      <c r="R9869" t="s">
        <v>9335</v>
      </c>
    </row>
    <row r="9870" spans="1:18" x14ac:dyDescent="0.35">
      <c r="A9870">
        <f t="shared" si="154"/>
        <v>2015</v>
      </c>
      <c r="B9870" t="s">
        <v>13269</v>
      </c>
      <c r="C9870" t="s">
        <v>18</v>
      </c>
      <c r="D9870" t="s">
        <v>22</v>
      </c>
      <c r="E9870">
        <v>72.790000000000006</v>
      </c>
      <c r="F9870">
        <v>75435.838000000003</v>
      </c>
      <c r="G9870">
        <v>15464.35</v>
      </c>
      <c r="H9870" s="2">
        <v>40777</v>
      </c>
      <c r="I9870" s="2">
        <v>42272</v>
      </c>
      <c r="J9870" s="2">
        <v>49674</v>
      </c>
      <c r="K9870" t="s">
        <v>13270</v>
      </c>
      <c r="L9870">
        <v>7146</v>
      </c>
      <c r="M9870" t="s">
        <v>7885</v>
      </c>
      <c r="N9870" t="s">
        <v>99</v>
      </c>
      <c r="P9870" t="s">
        <v>34</v>
      </c>
      <c r="Q9870" t="s">
        <v>12095</v>
      </c>
      <c r="R9870" t="s">
        <v>13271</v>
      </c>
    </row>
    <row r="9871" spans="1:18" x14ac:dyDescent="0.35">
      <c r="A9871">
        <f t="shared" si="154"/>
        <v>2011</v>
      </c>
      <c r="B9871" t="s">
        <v>1894</v>
      </c>
      <c r="C9871" t="s">
        <v>18</v>
      </c>
      <c r="D9871" t="s">
        <v>19</v>
      </c>
      <c r="E9871">
        <v>72.8</v>
      </c>
      <c r="F9871">
        <v>77553.3</v>
      </c>
      <c r="G9871">
        <v>36076.340000000004</v>
      </c>
      <c r="H9871" s="2">
        <v>39570</v>
      </c>
      <c r="I9871" s="2">
        <v>40704</v>
      </c>
      <c r="J9871" s="2">
        <v>50040</v>
      </c>
      <c r="K9871" t="s">
        <v>1895</v>
      </c>
      <c r="L9871">
        <v>3673</v>
      </c>
      <c r="M9871" t="s">
        <v>1896</v>
      </c>
      <c r="N9871" t="s">
        <v>51</v>
      </c>
      <c r="O9871" t="s">
        <v>1897</v>
      </c>
      <c r="P9871" t="s">
        <v>34</v>
      </c>
      <c r="Q9871" t="s">
        <v>1898</v>
      </c>
      <c r="R9871" t="s">
        <v>492</v>
      </c>
    </row>
    <row r="9872" spans="1:18" x14ac:dyDescent="0.35">
      <c r="A9872">
        <f t="shared" si="154"/>
        <v>2015</v>
      </c>
      <c r="B9872" t="s">
        <v>11608</v>
      </c>
      <c r="C9872" t="s">
        <v>18</v>
      </c>
      <c r="D9872" t="s">
        <v>22</v>
      </c>
      <c r="E9872">
        <v>72.8</v>
      </c>
      <c r="F9872">
        <v>76210.5</v>
      </c>
      <c r="G9872">
        <v>18138.100000000002</v>
      </c>
      <c r="H9872" s="2">
        <v>40689</v>
      </c>
      <c r="I9872" s="2">
        <v>42032</v>
      </c>
      <c r="J9872" s="2">
        <v>49674</v>
      </c>
      <c r="K9872" t="s">
        <v>11609</v>
      </c>
      <c r="L9872">
        <v>3176</v>
      </c>
      <c r="M9872" t="s">
        <v>3484</v>
      </c>
      <c r="N9872" t="s">
        <v>51</v>
      </c>
      <c r="P9872" t="s">
        <v>34</v>
      </c>
      <c r="Q9872" t="s">
        <v>938</v>
      </c>
      <c r="R9872" t="s">
        <v>1158</v>
      </c>
    </row>
    <row r="9873" spans="1:18" x14ac:dyDescent="0.35">
      <c r="A9873">
        <f t="shared" si="154"/>
        <v>2011</v>
      </c>
      <c r="B9873" t="s">
        <v>2098</v>
      </c>
      <c r="C9873" t="s">
        <v>18</v>
      </c>
      <c r="D9873" t="s">
        <v>22</v>
      </c>
      <c r="E9873">
        <v>72.900000000000006</v>
      </c>
      <c r="F9873">
        <v>79337.564999999988</v>
      </c>
      <c r="G9873">
        <v>35146.53</v>
      </c>
      <c r="H9873" s="2">
        <v>39570</v>
      </c>
      <c r="I9873" s="2">
        <v>40830</v>
      </c>
      <c r="J9873" s="2">
        <v>50040</v>
      </c>
      <c r="K9873" t="s">
        <v>2099</v>
      </c>
      <c r="L9873">
        <v>8280</v>
      </c>
      <c r="M9873" t="s">
        <v>161</v>
      </c>
      <c r="N9873" t="s">
        <v>25</v>
      </c>
      <c r="O9873" t="s">
        <v>2100</v>
      </c>
      <c r="P9873" t="s">
        <v>34</v>
      </c>
      <c r="Q9873" t="s">
        <v>964</v>
      </c>
      <c r="R9873" t="s">
        <v>512</v>
      </c>
    </row>
    <row r="9874" spans="1:18" x14ac:dyDescent="0.35">
      <c r="A9874">
        <f t="shared" si="154"/>
        <v>2013</v>
      </c>
      <c r="B9874" t="s">
        <v>12742</v>
      </c>
      <c r="C9874" t="s">
        <v>18</v>
      </c>
      <c r="D9874" t="s">
        <v>22</v>
      </c>
      <c r="E9874">
        <v>72.94</v>
      </c>
      <c r="F9874">
        <v>61741.625</v>
      </c>
      <c r="G9874">
        <v>16223.679999999998</v>
      </c>
      <c r="H9874" s="2">
        <v>40743</v>
      </c>
      <c r="I9874" s="2">
        <v>41439</v>
      </c>
      <c r="J9874" s="2">
        <v>50770</v>
      </c>
      <c r="K9874" t="s">
        <v>12743</v>
      </c>
      <c r="L9874">
        <v>4460</v>
      </c>
      <c r="M9874" t="s">
        <v>2813</v>
      </c>
      <c r="N9874" t="s">
        <v>344</v>
      </c>
      <c r="O9874" t="s">
        <v>12744</v>
      </c>
      <c r="P9874" t="s">
        <v>34</v>
      </c>
      <c r="Q9874" t="s">
        <v>12745</v>
      </c>
      <c r="R9874" t="s">
        <v>752</v>
      </c>
    </row>
    <row r="9875" spans="1:18" x14ac:dyDescent="0.35">
      <c r="A9875">
        <f t="shared" si="154"/>
        <v>2011</v>
      </c>
      <c r="B9875" t="s">
        <v>13934</v>
      </c>
      <c r="C9875" t="s">
        <v>18</v>
      </c>
      <c r="D9875" t="s">
        <v>22</v>
      </c>
      <c r="E9875">
        <v>72.959999999999994</v>
      </c>
      <c r="F9875">
        <v>78312.800000000003</v>
      </c>
      <c r="G9875">
        <v>32212.230000000003</v>
      </c>
      <c r="H9875" s="2">
        <v>40822</v>
      </c>
      <c r="I9875" s="2">
        <v>40892</v>
      </c>
      <c r="J9875" s="2">
        <v>50040</v>
      </c>
      <c r="K9875" t="s">
        <v>3366</v>
      </c>
      <c r="L9875">
        <v>3294</v>
      </c>
      <c r="M9875" t="s">
        <v>3367</v>
      </c>
      <c r="N9875" t="s">
        <v>51</v>
      </c>
      <c r="O9875" t="s">
        <v>3368</v>
      </c>
      <c r="P9875" t="s">
        <v>34</v>
      </c>
      <c r="Q9875" t="s">
        <v>3369</v>
      </c>
      <c r="R9875" t="s">
        <v>1766</v>
      </c>
    </row>
    <row r="9876" spans="1:18" x14ac:dyDescent="0.35">
      <c r="A9876">
        <f t="shared" si="154"/>
        <v>2012</v>
      </c>
      <c r="B9876" t="s">
        <v>2948</v>
      </c>
      <c r="C9876" t="s">
        <v>18</v>
      </c>
      <c r="D9876" t="s">
        <v>22</v>
      </c>
      <c r="E9876">
        <v>73</v>
      </c>
      <c r="F9876">
        <v>76183.049999999988</v>
      </c>
      <c r="G9876">
        <v>27502.099999999995</v>
      </c>
      <c r="H9876" s="2">
        <v>39573</v>
      </c>
      <c r="I9876" s="2">
        <v>41180</v>
      </c>
      <c r="J9876" s="2">
        <v>50405</v>
      </c>
      <c r="K9876" t="s">
        <v>2949</v>
      </c>
      <c r="L9876">
        <v>5637</v>
      </c>
      <c r="M9876" t="s">
        <v>2950</v>
      </c>
      <c r="N9876" t="s">
        <v>28</v>
      </c>
      <c r="P9876" t="s">
        <v>34</v>
      </c>
      <c r="Q9876" t="s">
        <v>480</v>
      </c>
      <c r="R9876" t="s">
        <v>200</v>
      </c>
    </row>
    <row r="9877" spans="1:18" x14ac:dyDescent="0.35">
      <c r="A9877">
        <f t="shared" si="154"/>
        <v>2015</v>
      </c>
      <c r="B9877" t="s">
        <v>8929</v>
      </c>
      <c r="C9877" t="s">
        <v>18</v>
      </c>
      <c r="D9877" t="s">
        <v>19</v>
      </c>
      <c r="E9877">
        <v>73.08</v>
      </c>
      <c r="F9877">
        <v>72044.099999999991</v>
      </c>
      <c r="G9877">
        <v>19884.169999999998</v>
      </c>
      <c r="H9877" s="2">
        <v>40389</v>
      </c>
      <c r="I9877" s="2">
        <v>42271</v>
      </c>
      <c r="J9877" s="2">
        <v>51501</v>
      </c>
      <c r="K9877" t="s">
        <v>8930</v>
      </c>
      <c r="L9877">
        <v>3416</v>
      </c>
      <c r="M9877" t="s">
        <v>7355</v>
      </c>
      <c r="N9877" t="s">
        <v>51</v>
      </c>
      <c r="O9877" t="s">
        <v>8931</v>
      </c>
      <c r="P9877" t="s">
        <v>34</v>
      </c>
      <c r="Q9877" t="s">
        <v>8932</v>
      </c>
      <c r="R9877" t="s">
        <v>8933</v>
      </c>
    </row>
    <row r="9878" spans="1:18" x14ac:dyDescent="0.35">
      <c r="A9878">
        <f t="shared" si="154"/>
        <v>2016</v>
      </c>
      <c r="B9878" t="s">
        <v>13597</v>
      </c>
      <c r="C9878" t="s">
        <v>18</v>
      </c>
      <c r="D9878" t="s">
        <v>22</v>
      </c>
      <c r="E9878">
        <v>73.08</v>
      </c>
      <c r="F9878">
        <v>76740</v>
      </c>
      <c r="G9878">
        <v>14427.109999999999</v>
      </c>
      <c r="H9878" s="2">
        <v>40794</v>
      </c>
      <c r="I9878" s="2">
        <v>42459</v>
      </c>
      <c r="J9878" s="2">
        <v>50040</v>
      </c>
      <c r="K9878" t="s">
        <v>13598</v>
      </c>
      <c r="L9878">
        <v>6340</v>
      </c>
      <c r="M9878" t="s">
        <v>2549</v>
      </c>
      <c r="N9878" t="s">
        <v>895</v>
      </c>
      <c r="O9878" t="s">
        <v>13599</v>
      </c>
    </row>
    <row r="9879" spans="1:18" x14ac:dyDescent="0.35">
      <c r="A9879">
        <f t="shared" si="154"/>
        <v>2011</v>
      </c>
      <c r="B9879" t="s">
        <v>1025</v>
      </c>
      <c r="C9879" t="s">
        <v>18</v>
      </c>
      <c r="D9879" t="s">
        <v>22</v>
      </c>
      <c r="E9879">
        <v>73.099999999999994</v>
      </c>
      <c r="F9879">
        <v>97412.849999999991</v>
      </c>
      <c r="G9879">
        <v>48706.44</v>
      </c>
      <c r="H9879" s="2">
        <v>39570</v>
      </c>
      <c r="I9879" s="2">
        <v>40715</v>
      </c>
      <c r="J9879" s="2">
        <v>50040</v>
      </c>
      <c r="K9879" t="s">
        <v>1026</v>
      </c>
      <c r="L9879">
        <v>3911</v>
      </c>
      <c r="M9879" t="s">
        <v>1027</v>
      </c>
      <c r="N9879" t="s">
        <v>76</v>
      </c>
      <c r="P9879" t="s">
        <v>34</v>
      </c>
      <c r="Q9879" t="s">
        <v>1028</v>
      </c>
      <c r="R9879" t="s">
        <v>269</v>
      </c>
    </row>
    <row r="9880" spans="1:18" x14ac:dyDescent="0.35">
      <c r="A9880">
        <f t="shared" si="154"/>
        <v>2013</v>
      </c>
      <c r="B9880" t="s">
        <v>7457</v>
      </c>
      <c r="C9880" t="s">
        <v>18</v>
      </c>
      <c r="D9880" t="s">
        <v>22</v>
      </c>
      <c r="E9880">
        <v>73.2</v>
      </c>
      <c r="F9880">
        <v>60994.724999999999</v>
      </c>
      <c r="G9880">
        <v>16163.579999999998</v>
      </c>
      <c r="H9880" s="2">
        <v>40051</v>
      </c>
      <c r="I9880" s="2">
        <v>41498</v>
      </c>
      <c r="J9880" s="2">
        <v>50770</v>
      </c>
      <c r="K9880" t="s">
        <v>7458</v>
      </c>
      <c r="L9880">
        <v>6064</v>
      </c>
      <c r="M9880" t="s">
        <v>1430</v>
      </c>
      <c r="N9880" t="s">
        <v>460</v>
      </c>
      <c r="P9880" t="s">
        <v>34</v>
      </c>
      <c r="Q9880" t="s">
        <v>7459</v>
      </c>
      <c r="R9880" t="s">
        <v>670</v>
      </c>
    </row>
    <row r="9881" spans="1:18" x14ac:dyDescent="0.35">
      <c r="A9881">
        <f t="shared" si="154"/>
        <v>2011</v>
      </c>
      <c r="B9881" t="s">
        <v>489</v>
      </c>
      <c r="C9881" t="s">
        <v>18</v>
      </c>
      <c r="D9881" t="s">
        <v>19</v>
      </c>
      <c r="E9881">
        <v>73.400000000000006</v>
      </c>
      <c r="F9881">
        <v>85586.5</v>
      </c>
      <c r="G9881">
        <v>42793.22</v>
      </c>
      <c r="H9881" s="2">
        <v>39570</v>
      </c>
      <c r="I9881" s="2">
        <v>40848</v>
      </c>
      <c r="J9881" s="2">
        <v>50040</v>
      </c>
      <c r="K9881" t="s">
        <v>490</v>
      </c>
      <c r="L9881">
        <v>1717</v>
      </c>
      <c r="M9881" t="s">
        <v>386</v>
      </c>
      <c r="N9881" t="s">
        <v>55</v>
      </c>
      <c r="P9881" t="s">
        <v>34</v>
      </c>
      <c r="Q9881" t="s">
        <v>491</v>
      </c>
      <c r="R9881" t="s">
        <v>492</v>
      </c>
    </row>
    <row r="9882" spans="1:18" x14ac:dyDescent="0.35">
      <c r="A9882">
        <f t="shared" si="154"/>
        <v>2011</v>
      </c>
      <c r="B9882" t="s">
        <v>8344</v>
      </c>
      <c r="C9882" t="s">
        <v>18</v>
      </c>
      <c r="D9882" t="s">
        <v>22</v>
      </c>
      <c r="E9882">
        <v>73.400000000000006</v>
      </c>
      <c r="F9882">
        <v>79380.375</v>
      </c>
      <c r="G9882">
        <v>32651.349999999995</v>
      </c>
      <c r="H9882" s="2">
        <v>40255</v>
      </c>
      <c r="I9882" s="2">
        <v>40868</v>
      </c>
      <c r="J9882" s="2">
        <v>50040</v>
      </c>
      <c r="K9882" t="s">
        <v>8345</v>
      </c>
      <c r="L9882">
        <v>4616</v>
      </c>
      <c r="M9882" t="s">
        <v>8346</v>
      </c>
      <c r="N9882" t="s">
        <v>210</v>
      </c>
      <c r="O9882" t="s">
        <v>8347</v>
      </c>
      <c r="P9882" t="s">
        <v>34</v>
      </c>
      <c r="Q9882" t="s">
        <v>3383</v>
      </c>
      <c r="R9882" t="s">
        <v>2160</v>
      </c>
    </row>
    <row r="9883" spans="1:18" x14ac:dyDescent="0.35">
      <c r="A9883">
        <f t="shared" si="154"/>
        <v>2013</v>
      </c>
      <c r="B9883" t="s">
        <v>10105</v>
      </c>
      <c r="C9883" t="s">
        <v>18</v>
      </c>
      <c r="D9883" t="s">
        <v>22</v>
      </c>
      <c r="E9883">
        <v>73.400000000000006</v>
      </c>
      <c r="F9883">
        <v>75386.625</v>
      </c>
      <c r="G9883">
        <v>19977.46</v>
      </c>
      <c r="H9883" s="2">
        <v>40577</v>
      </c>
      <c r="I9883" s="2">
        <v>41446</v>
      </c>
      <c r="J9883" s="2">
        <v>50770</v>
      </c>
      <c r="K9883" t="s">
        <v>10106</v>
      </c>
      <c r="L9883">
        <v>8353</v>
      </c>
      <c r="M9883" t="s">
        <v>2301</v>
      </c>
      <c r="N9883" t="s">
        <v>53</v>
      </c>
      <c r="O9883" t="s">
        <v>6570</v>
      </c>
      <c r="P9883" t="s">
        <v>34</v>
      </c>
      <c r="Q9883" t="s">
        <v>6571</v>
      </c>
      <c r="R9883" t="s">
        <v>1105</v>
      </c>
    </row>
    <row r="9884" spans="1:18" x14ac:dyDescent="0.35">
      <c r="A9884">
        <f t="shared" si="154"/>
        <v>2011</v>
      </c>
      <c r="B9884" t="s">
        <v>1830</v>
      </c>
      <c r="C9884" t="s">
        <v>18</v>
      </c>
      <c r="D9884" t="s">
        <v>22</v>
      </c>
      <c r="E9884">
        <v>73.5</v>
      </c>
      <c r="F9884">
        <v>79955.925000000003</v>
      </c>
      <c r="G9884">
        <v>32888.090000000004</v>
      </c>
      <c r="H9884" s="2">
        <v>39570</v>
      </c>
      <c r="I9884" s="2">
        <v>40897</v>
      </c>
      <c r="J9884" s="2">
        <v>50040</v>
      </c>
      <c r="K9884" t="s">
        <v>1831</v>
      </c>
      <c r="L9884">
        <v>8412</v>
      </c>
      <c r="M9884" t="s">
        <v>1832</v>
      </c>
      <c r="N9884" t="s">
        <v>53</v>
      </c>
      <c r="O9884" t="s">
        <v>1833</v>
      </c>
      <c r="P9884" t="s">
        <v>34</v>
      </c>
      <c r="Q9884" t="s">
        <v>1834</v>
      </c>
      <c r="R9884" t="s">
        <v>932</v>
      </c>
    </row>
    <row r="9885" spans="1:18" x14ac:dyDescent="0.35">
      <c r="A9885">
        <f t="shared" si="154"/>
        <v>2012</v>
      </c>
      <c r="B9885" t="s">
        <v>12934</v>
      </c>
      <c r="C9885" t="s">
        <v>18</v>
      </c>
      <c r="D9885" t="s">
        <v>22</v>
      </c>
      <c r="E9885">
        <v>73.5</v>
      </c>
      <c r="F9885">
        <v>30318.15</v>
      </c>
      <c r="G9885">
        <v>10944.860000000004</v>
      </c>
      <c r="H9885" s="2">
        <v>40753</v>
      </c>
      <c r="I9885" s="2">
        <v>41115</v>
      </c>
      <c r="J9885" s="2">
        <v>50405</v>
      </c>
      <c r="K9885" t="s">
        <v>7099</v>
      </c>
      <c r="L9885">
        <v>3053</v>
      </c>
      <c r="M9885" t="s">
        <v>12935</v>
      </c>
      <c r="N9885" t="s">
        <v>51</v>
      </c>
      <c r="P9885" t="s">
        <v>86</v>
      </c>
      <c r="Q9885" t="s">
        <v>12936</v>
      </c>
      <c r="R9885" t="s">
        <v>7279</v>
      </c>
    </row>
    <row r="9886" spans="1:18" x14ac:dyDescent="0.35">
      <c r="A9886">
        <f t="shared" si="154"/>
        <v>2012</v>
      </c>
      <c r="B9886" t="s">
        <v>12937</v>
      </c>
      <c r="C9886" t="s">
        <v>18</v>
      </c>
      <c r="D9886" t="s">
        <v>22</v>
      </c>
      <c r="E9886">
        <v>73.5</v>
      </c>
      <c r="F9886">
        <v>35768.699999999997</v>
      </c>
      <c r="G9886">
        <v>12912.500000000004</v>
      </c>
      <c r="H9886" s="2">
        <v>40753</v>
      </c>
      <c r="I9886" s="2">
        <v>41115</v>
      </c>
      <c r="J9886" s="2">
        <v>50405</v>
      </c>
      <c r="K9886" t="s">
        <v>7099</v>
      </c>
      <c r="L9886">
        <v>3053</v>
      </c>
      <c r="M9886" t="s">
        <v>12935</v>
      </c>
      <c r="N9886" t="s">
        <v>51</v>
      </c>
      <c r="P9886" t="s">
        <v>34</v>
      </c>
      <c r="Q9886" t="s">
        <v>12938</v>
      </c>
      <c r="R9886" t="s">
        <v>8780</v>
      </c>
    </row>
    <row r="9887" spans="1:18" x14ac:dyDescent="0.35">
      <c r="A9887">
        <f t="shared" si="154"/>
        <v>2011</v>
      </c>
      <c r="B9887" t="s">
        <v>1978</v>
      </c>
      <c r="C9887" t="s">
        <v>18</v>
      </c>
      <c r="D9887" t="s">
        <v>22</v>
      </c>
      <c r="E9887">
        <v>73.599999999999994</v>
      </c>
      <c r="F9887">
        <v>75548.850000000006</v>
      </c>
      <c r="G9887">
        <v>33468.17</v>
      </c>
      <c r="H9887" s="2">
        <v>39570</v>
      </c>
      <c r="I9887" s="2">
        <v>40828</v>
      </c>
      <c r="J9887" s="2">
        <v>50040</v>
      </c>
      <c r="K9887" t="s">
        <v>1979</v>
      </c>
      <c r="L9887">
        <v>8335</v>
      </c>
      <c r="M9887" t="s">
        <v>1525</v>
      </c>
      <c r="N9887" t="s">
        <v>53</v>
      </c>
      <c r="P9887" t="s">
        <v>34</v>
      </c>
      <c r="Q9887" t="s">
        <v>1980</v>
      </c>
      <c r="R9887" t="s">
        <v>1981</v>
      </c>
    </row>
    <row r="9888" spans="1:18" x14ac:dyDescent="0.35">
      <c r="A9888">
        <f t="shared" si="154"/>
        <v>2010</v>
      </c>
      <c r="B9888" t="s">
        <v>1848</v>
      </c>
      <c r="C9888" t="s">
        <v>18</v>
      </c>
      <c r="D9888" t="s">
        <v>19</v>
      </c>
      <c r="E9888">
        <v>73.900000000000006</v>
      </c>
      <c r="F9888">
        <v>13620.825000000001</v>
      </c>
      <c r="G9888">
        <v>7461.73</v>
      </c>
      <c r="H9888" s="2">
        <v>39570</v>
      </c>
      <c r="I9888" s="2">
        <v>40281</v>
      </c>
      <c r="J9888" s="2">
        <v>49674</v>
      </c>
      <c r="K9888" t="s">
        <v>1849</v>
      </c>
      <c r="L9888">
        <v>1188</v>
      </c>
      <c r="M9888" t="s">
        <v>1850</v>
      </c>
      <c r="N9888" t="s">
        <v>21</v>
      </c>
      <c r="O9888" t="s">
        <v>158</v>
      </c>
      <c r="P9888" t="s">
        <v>34</v>
      </c>
      <c r="Q9888" t="s">
        <v>159</v>
      </c>
      <c r="R9888" t="s">
        <v>160</v>
      </c>
    </row>
    <row r="9889" spans="1:18" x14ac:dyDescent="0.35">
      <c r="A9889">
        <f t="shared" si="154"/>
        <v>2011</v>
      </c>
      <c r="B9889" t="s">
        <v>2255</v>
      </c>
      <c r="C9889" t="s">
        <v>18</v>
      </c>
      <c r="D9889" t="s">
        <v>22</v>
      </c>
      <c r="E9889">
        <v>73.900000000000006</v>
      </c>
      <c r="F9889">
        <v>66723</v>
      </c>
      <c r="G9889">
        <v>25154.569999999996</v>
      </c>
      <c r="H9889" s="2">
        <v>39573</v>
      </c>
      <c r="I9889" s="2">
        <v>40885</v>
      </c>
      <c r="J9889" s="2">
        <v>50040</v>
      </c>
      <c r="K9889" t="s">
        <v>2256</v>
      </c>
      <c r="L9889">
        <v>8332</v>
      </c>
      <c r="M9889" t="s">
        <v>2257</v>
      </c>
      <c r="N9889" t="s">
        <v>53</v>
      </c>
      <c r="O9889" t="s">
        <v>2258</v>
      </c>
      <c r="P9889" t="s">
        <v>34</v>
      </c>
      <c r="Q9889" t="s">
        <v>2259</v>
      </c>
      <c r="R9889" t="s">
        <v>2260</v>
      </c>
    </row>
    <row r="9890" spans="1:18" x14ac:dyDescent="0.35">
      <c r="A9890">
        <f t="shared" si="154"/>
        <v>2009</v>
      </c>
      <c r="B9890" t="s">
        <v>5972</v>
      </c>
      <c r="C9890" t="s">
        <v>18</v>
      </c>
      <c r="D9890" t="s">
        <v>19</v>
      </c>
      <c r="E9890">
        <v>73.959999999999994</v>
      </c>
      <c r="F9890">
        <v>84144.239999999991</v>
      </c>
      <c r="G9890">
        <v>50002.109999999986</v>
      </c>
      <c r="H9890" s="2">
        <v>39723</v>
      </c>
      <c r="I9890" s="2">
        <v>40038</v>
      </c>
      <c r="J9890" s="2">
        <v>49309</v>
      </c>
      <c r="K9890" t="s">
        <v>5973</v>
      </c>
      <c r="L9890">
        <v>6262</v>
      </c>
      <c r="M9890" t="s">
        <v>881</v>
      </c>
      <c r="N9890" t="s">
        <v>179</v>
      </c>
      <c r="O9890" t="s">
        <v>5974</v>
      </c>
      <c r="P9890" t="s">
        <v>34</v>
      </c>
      <c r="Q9890" t="s">
        <v>4867</v>
      </c>
      <c r="R9890" t="s">
        <v>527</v>
      </c>
    </row>
    <row r="9891" spans="1:18" x14ac:dyDescent="0.35">
      <c r="A9891">
        <f t="shared" si="154"/>
        <v>2011</v>
      </c>
      <c r="B9891" t="s">
        <v>8898</v>
      </c>
      <c r="C9891" t="s">
        <v>18</v>
      </c>
      <c r="D9891" t="s">
        <v>22</v>
      </c>
      <c r="E9891">
        <v>74</v>
      </c>
      <c r="F9891">
        <v>72420</v>
      </c>
      <c r="G9891">
        <v>18626.13</v>
      </c>
      <c r="H9891" s="2">
        <v>40382</v>
      </c>
      <c r="I9891" s="2">
        <v>40714</v>
      </c>
      <c r="J9891" s="2">
        <v>50040</v>
      </c>
      <c r="K9891" t="s">
        <v>8899</v>
      </c>
      <c r="L9891">
        <v>4629</v>
      </c>
      <c r="M9891" t="s">
        <v>5603</v>
      </c>
      <c r="N9891" t="s">
        <v>210</v>
      </c>
      <c r="O9891" t="s">
        <v>8900</v>
      </c>
      <c r="P9891" t="s">
        <v>34</v>
      </c>
      <c r="Q9891" t="s">
        <v>2317</v>
      </c>
      <c r="R9891" t="s">
        <v>264</v>
      </c>
    </row>
    <row r="9892" spans="1:18" x14ac:dyDescent="0.35">
      <c r="A9892">
        <f t="shared" si="154"/>
        <v>2013</v>
      </c>
      <c r="B9892" t="s">
        <v>5849</v>
      </c>
      <c r="C9892" t="s">
        <v>18</v>
      </c>
      <c r="D9892" t="s">
        <v>22</v>
      </c>
      <c r="E9892">
        <v>74.099999999999994</v>
      </c>
      <c r="F9892">
        <v>75850.75</v>
      </c>
      <c r="G9892">
        <v>25182.43</v>
      </c>
      <c r="H9892" s="2">
        <v>39692</v>
      </c>
      <c r="I9892" s="2">
        <v>41622</v>
      </c>
      <c r="J9892" s="2">
        <v>50770</v>
      </c>
      <c r="K9892" t="s">
        <v>5850</v>
      </c>
      <c r="L9892">
        <v>1634</v>
      </c>
      <c r="M9892" t="s">
        <v>5851</v>
      </c>
      <c r="N9892" t="s">
        <v>55</v>
      </c>
      <c r="P9892" t="s">
        <v>34</v>
      </c>
      <c r="Q9892" t="s">
        <v>5852</v>
      </c>
      <c r="R9892" t="s">
        <v>5853</v>
      </c>
    </row>
    <row r="9893" spans="1:18" x14ac:dyDescent="0.35">
      <c r="A9893">
        <f t="shared" si="154"/>
        <v>2015</v>
      </c>
      <c r="B9893" t="s">
        <v>12211</v>
      </c>
      <c r="C9893" t="s">
        <v>18</v>
      </c>
      <c r="D9893" t="s">
        <v>22</v>
      </c>
      <c r="E9893">
        <v>74.239999999999995</v>
      </c>
      <c r="F9893">
        <v>89555.550000000017</v>
      </c>
      <c r="G9893">
        <v>18358.890000000003</v>
      </c>
      <c r="H9893" s="2">
        <v>40711</v>
      </c>
      <c r="I9893" s="2">
        <v>42261</v>
      </c>
      <c r="J9893" s="2">
        <v>49674</v>
      </c>
      <c r="K9893" t="s">
        <v>12212</v>
      </c>
      <c r="L9893">
        <v>8524</v>
      </c>
      <c r="M9893" t="s">
        <v>64</v>
      </c>
      <c r="N9893" t="s">
        <v>25</v>
      </c>
      <c r="P9893" t="s">
        <v>34</v>
      </c>
      <c r="Q9893" t="s">
        <v>1394</v>
      </c>
      <c r="R9893" t="s">
        <v>527</v>
      </c>
    </row>
    <row r="9894" spans="1:18" x14ac:dyDescent="0.35">
      <c r="A9894">
        <f t="shared" si="154"/>
        <v>2017</v>
      </c>
      <c r="B9894" t="s">
        <v>14001</v>
      </c>
      <c r="C9894" t="s">
        <v>18</v>
      </c>
      <c r="D9894" t="s">
        <v>22</v>
      </c>
      <c r="E9894">
        <v>74.239999999999995</v>
      </c>
      <c r="F9894">
        <v>65473.046000000002</v>
      </c>
      <c r="G9894">
        <v>10017.359999999999</v>
      </c>
      <c r="H9894" s="2">
        <v>40819</v>
      </c>
      <c r="I9894" s="2">
        <v>42920</v>
      </c>
      <c r="J9894" s="2">
        <v>50405</v>
      </c>
      <c r="K9894" t="s">
        <v>14002</v>
      </c>
      <c r="L9894">
        <v>6060</v>
      </c>
      <c r="M9894" t="s">
        <v>10685</v>
      </c>
      <c r="N9894" t="s">
        <v>460</v>
      </c>
      <c r="P9894" t="s">
        <v>34</v>
      </c>
      <c r="Q9894" t="s">
        <v>964</v>
      </c>
      <c r="R9894" t="s">
        <v>433</v>
      </c>
    </row>
    <row r="9895" spans="1:18" x14ac:dyDescent="0.35">
      <c r="A9895">
        <f t="shared" si="154"/>
        <v>2011</v>
      </c>
      <c r="B9895" t="s">
        <v>1060</v>
      </c>
      <c r="C9895" t="s">
        <v>18</v>
      </c>
      <c r="D9895" t="s">
        <v>22</v>
      </c>
      <c r="E9895">
        <v>74.3</v>
      </c>
      <c r="F9895">
        <v>82072.725000000006</v>
      </c>
      <c r="G9895">
        <v>33731.9</v>
      </c>
      <c r="H9895" s="2">
        <v>39570</v>
      </c>
      <c r="I9895" s="2">
        <v>40889</v>
      </c>
      <c r="J9895" s="2">
        <v>50040</v>
      </c>
      <c r="K9895" t="s">
        <v>1061</v>
      </c>
      <c r="L9895">
        <v>8508</v>
      </c>
      <c r="M9895" t="s">
        <v>878</v>
      </c>
      <c r="N9895" t="s">
        <v>25</v>
      </c>
      <c r="P9895" t="s">
        <v>34</v>
      </c>
      <c r="Q9895" t="s">
        <v>1062</v>
      </c>
      <c r="R9895" t="s">
        <v>752</v>
      </c>
    </row>
    <row r="9896" spans="1:18" x14ac:dyDescent="0.35">
      <c r="A9896">
        <f t="shared" si="154"/>
        <v>2011</v>
      </c>
      <c r="B9896" t="s">
        <v>4500</v>
      </c>
      <c r="C9896" t="s">
        <v>18</v>
      </c>
      <c r="D9896" t="s">
        <v>22</v>
      </c>
      <c r="E9896">
        <v>74.3</v>
      </c>
      <c r="F9896">
        <v>67803.75</v>
      </c>
      <c r="G9896">
        <v>27826.590000000004</v>
      </c>
      <c r="H9896" s="2">
        <v>39570</v>
      </c>
      <c r="I9896" s="2">
        <v>40886</v>
      </c>
      <c r="J9896" s="2">
        <v>50040</v>
      </c>
      <c r="K9896" t="s">
        <v>4501</v>
      </c>
      <c r="L9896">
        <v>4410</v>
      </c>
      <c r="M9896" t="s">
        <v>2693</v>
      </c>
      <c r="N9896" t="s">
        <v>344</v>
      </c>
      <c r="O9896" t="s">
        <v>2847</v>
      </c>
      <c r="P9896" t="s">
        <v>34</v>
      </c>
      <c r="Q9896" t="s">
        <v>1607</v>
      </c>
      <c r="R9896" t="s">
        <v>320</v>
      </c>
    </row>
    <row r="9897" spans="1:18" x14ac:dyDescent="0.35">
      <c r="A9897">
        <f t="shared" si="154"/>
        <v>2011</v>
      </c>
      <c r="B9897" t="s">
        <v>10709</v>
      </c>
      <c r="C9897" t="s">
        <v>18</v>
      </c>
      <c r="D9897" t="s">
        <v>22</v>
      </c>
      <c r="E9897">
        <v>74.319999999999993</v>
      </c>
      <c r="F9897">
        <v>74512.86</v>
      </c>
      <c r="G9897">
        <v>22726.44</v>
      </c>
      <c r="H9897" s="2">
        <v>40638</v>
      </c>
      <c r="I9897" s="2">
        <v>40711</v>
      </c>
      <c r="J9897" s="2">
        <v>50040</v>
      </c>
      <c r="K9897" t="s">
        <v>10710</v>
      </c>
      <c r="L9897">
        <v>6133</v>
      </c>
      <c r="M9897" t="s">
        <v>10015</v>
      </c>
      <c r="N9897" t="s">
        <v>179</v>
      </c>
      <c r="P9897" t="s">
        <v>34</v>
      </c>
      <c r="Q9897" t="s">
        <v>10711</v>
      </c>
      <c r="R9897" t="s">
        <v>1806</v>
      </c>
    </row>
    <row r="9898" spans="1:18" x14ac:dyDescent="0.35">
      <c r="A9898">
        <f t="shared" si="154"/>
        <v>2015</v>
      </c>
      <c r="B9898" t="s">
        <v>9969</v>
      </c>
      <c r="C9898" t="s">
        <v>18</v>
      </c>
      <c r="D9898" t="s">
        <v>22</v>
      </c>
      <c r="E9898">
        <v>74.36</v>
      </c>
      <c r="F9898">
        <v>73996.800000000003</v>
      </c>
      <c r="G9898">
        <v>15169.34</v>
      </c>
      <c r="H9898" s="2">
        <v>40568</v>
      </c>
      <c r="I9898" s="2">
        <v>42263</v>
      </c>
      <c r="J9898" s="2">
        <v>49674</v>
      </c>
      <c r="K9898" t="s">
        <v>9970</v>
      </c>
      <c r="L9898">
        <v>8840</v>
      </c>
      <c r="M9898" t="s">
        <v>9249</v>
      </c>
      <c r="N9898" t="s">
        <v>414</v>
      </c>
      <c r="P9898" t="s">
        <v>34</v>
      </c>
      <c r="Q9898" t="s">
        <v>1765</v>
      </c>
      <c r="R9898" t="s">
        <v>254</v>
      </c>
    </row>
    <row r="9899" spans="1:18" x14ac:dyDescent="0.35">
      <c r="A9899">
        <f t="shared" si="154"/>
        <v>2009</v>
      </c>
      <c r="B9899" t="s">
        <v>3840</v>
      </c>
      <c r="C9899" t="s">
        <v>18</v>
      </c>
      <c r="D9899" t="s">
        <v>22</v>
      </c>
      <c r="E9899">
        <v>74.400000000000006</v>
      </c>
      <c r="F9899">
        <v>75989.695999999996</v>
      </c>
      <c r="G9899">
        <v>45579.69000000001</v>
      </c>
      <c r="H9899" s="2">
        <v>39601</v>
      </c>
      <c r="I9899" s="2">
        <v>40149</v>
      </c>
      <c r="J9899" s="2">
        <v>49309</v>
      </c>
      <c r="K9899" t="s">
        <v>3841</v>
      </c>
      <c r="L9899">
        <v>8703</v>
      </c>
      <c r="M9899" t="s">
        <v>1379</v>
      </c>
      <c r="N9899" t="s">
        <v>53</v>
      </c>
      <c r="O9899" t="s">
        <v>2335</v>
      </c>
      <c r="P9899" t="s">
        <v>34</v>
      </c>
      <c r="Q9899" t="s">
        <v>2336</v>
      </c>
      <c r="R9899" t="s">
        <v>527</v>
      </c>
    </row>
    <row r="9900" spans="1:18" x14ac:dyDescent="0.35">
      <c r="A9900">
        <f t="shared" si="154"/>
        <v>2011</v>
      </c>
      <c r="B9900" t="s">
        <v>4344</v>
      </c>
      <c r="C9900" t="s">
        <v>18</v>
      </c>
      <c r="D9900" t="s">
        <v>22</v>
      </c>
      <c r="E9900">
        <v>74.400000000000006</v>
      </c>
      <c r="F9900">
        <v>65872.649999999994</v>
      </c>
      <c r="G9900">
        <v>24175.269999999997</v>
      </c>
      <c r="H9900" s="2">
        <v>39570</v>
      </c>
      <c r="I9900" s="2">
        <v>40626</v>
      </c>
      <c r="J9900" s="2">
        <v>50040</v>
      </c>
      <c r="K9900" t="s">
        <v>4345</v>
      </c>
      <c r="L9900">
        <v>9200</v>
      </c>
      <c r="M9900" t="s">
        <v>395</v>
      </c>
      <c r="N9900" t="s">
        <v>32</v>
      </c>
      <c r="P9900" t="s">
        <v>34</v>
      </c>
      <c r="Q9900" t="s">
        <v>4346</v>
      </c>
      <c r="R9900" t="s">
        <v>433</v>
      </c>
    </row>
    <row r="9901" spans="1:18" x14ac:dyDescent="0.35">
      <c r="A9901">
        <f t="shared" si="154"/>
        <v>2014</v>
      </c>
      <c r="B9901" t="s">
        <v>11140</v>
      </c>
      <c r="C9901" t="s">
        <v>18</v>
      </c>
      <c r="D9901" t="s">
        <v>22</v>
      </c>
      <c r="E9901">
        <v>74.400000000000006</v>
      </c>
      <c r="F9901">
        <v>75552.45</v>
      </c>
      <c r="G9901">
        <v>16695.93</v>
      </c>
      <c r="H9901" s="2">
        <v>40662</v>
      </c>
      <c r="I9901" s="2">
        <v>41913</v>
      </c>
      <c r="J9901" s="2">
        <v>49309</v>
      </c>
      <c r="K9901" t="s">
        <v>11141</v>
      </c>
      <c r="L9901">
        <v>8762</v>
      </c>
      <c r="M9901" t="s">
        <v>809</v>
      </c>
      <c r="N9901" t="s">
        <v>229</v>
      </c>
      <c r="O9901" t="s">
        <v>11142</v>
      </c>
      <c r="P9901" t="s">
        <v>34</v>
      </c>
      <c r="Q9901" t="s">
        <v>3259</v>
      </c>
      <c r="R9901" t="s">
        <v>1158</v>
      </c>
    </row>
    <row r="9902" spans="1:18" x14ac:dyDescent="0.35">
      <c r="A9902">
        <f t="shared" si="154"/>
        <v>2013</v>
      </c>
      <c r="B9902" t="s">
        <v>13664</v>
      </c>
      <c r="C9902" t="s">
        <v>18</v>
      </c>
      <c r="D9902" t="s">
        <v>22</v>
      </c>
      <c r="E9902">
        <v>74.430000000000007</v>
      </c>
      <c r="F9902">
        <v>72025.77</v>
      </c>
      <c r="G9902">
        <v>17789.100000000002</v>
      </c>
      <c r="H9902" s="2">
        <v>40799</v>
      </c>
      <c r="I9902" s="2">
        <v>41346</v>
      </c>
      <c r="J9902" s="2">
        <v>50770</v>
      </c>
      <c r="K9902" t="s">
        <v>13665</v>
      </c>
      <c r="L9902">
        <v>6215</v>
      </c>
      <c r="M9902" t="s">
        <v>3590</v>
      </c>
      <c r="N9902" t="s">
        <v>179</v>
      </c>
      <c r="O9902" t="s">
        <v>13666</v>
      </c>
      <c r="P9902" t="s">
        <v>34</v>
      </c>
      <c r="Q9902" t="s">
        <v>10044</v>
      </c>
      <c r="R9902" t="s">
        <v>486</v>
      </c>
    </row>
    <row r="9903" spans="1:18" x14ac:dyDescent="0.35">
      <c r="A9903">
        <f t="shared" si="154"/>
        <v>2011</v>
      </c>
      <c r="B9903" t="s">
        <v>1698</v>
      </c>
      <c r="C9903" t="s">
        <v>18</v>
      </c>
      <c r="D9903" t="s">
        <v>22</v>
      </c>
      <c r="E9903">
        <v>74.5</v>
      </c>
      <c r="F9903">
        <v>79866.824999999997</v>
      </c>
      <c r="G9903">
        <v>35301.15</v>
      </c>
      <c r="H9903" s="2">
        <v>39570</v>
      </c>
      <c r="I9903" s="2">
        <v>40817</v>
      </c>
      <c r="J9903" s="2">
        <v>50040</v>
      </c>
      <c r="K9903" t="s">
        <v>1699</v>
      </c>
      <c r="L9903">
        <v>8340</v>
      </c>
      <c r="M9903" t="s">
        <v>201</v>
      </c>
      <c r="N9903" t="s">
        <v>53</v>
      </c>
      <c r="O9903" t="s">
        <v>1700</v>
      </c>
      <c r="P9903" t="s">
        <v>34</v>
      </c>
      <c r="Q9903" t="s">
        <v>1701</v>
      </c>
      <c r="R9903" t="s">
        <v>293</v>
      </c>
    </row>
    <row r="9904" spans="1:18" x14ac:dyDescent="0.35">
      <c r="A9904">
        <f t="shared" si="154"/>
        <v>2012</v>
      </c>
      <c r="B9904" t="s">
        <v>7070</v>
      </c>
      <c r="C9904" t="s">
        <v>18</v>
      </c>
      <c r="D9904" t="s">
        <v>19</v>
      </c>
      <c r="E9904">
        <v>74.5</v>
      </c>
      <c r="F9904">
        <v>69285.362999999983</v>
      </c>
      <c r="G9904">
        <v>28891.990000000009</v>
      </c>
      <c r="H9904" s="2">
        <v>39948</v>
      </c>
      <c r="I9904" s="2">
        <v>41170</v>
      </c>
      <c r="J9904" s="2">
        <v>50405</v>
      </c>
      <c r="K9904" t="s">
        <v>7071</v>
      </c>
      <c r="L9904">
        <v>6222</v>
      </c>
      <c r="M9904" t="s">
        <v>1475</v>
      </c>
      <c r="N9904" t="s">
        <v>179</v>
      </c>
      <c r="P9904" t="s">
        <v>34</v>
      </c>
      <c r="Q9904" t="s">
        <v>6155</v>
      </c>
      <c r="R9904" t="s">
        <v>3271</v>
      </c>
    </row>
    <row r="9905" spans="1:18" x14ac:dyDescent="0.35">
      <c r="A9905">
        <f t="shared" si="154"/>
        <v>2008</v>
      </c>
      <c r="B9905" t="s">
        <v>725</v>
      </c>
      <c r="C9905" t="s">
        <v>18</v>
      </c>
      <c r="D9905" t="s">
        <v>22</v>
      </c>
      <c r="E9905">
        <v>74.599999999999994</v>
      </c>
      <c r="F9905">
        <v>91937.625</v>
      </c>
      <c r="G9905">
        <v>53323.88</v>
      </c>
      <c r="H9905" s="2">
        <v>39570</v>
      </c>
      <c r="I9905" s="2">
        <v>39692</v>
      </c>
      <c r="J9905" s="2">
        <v>48944</v>
      </c>
      <c r="K9905" t="s">
        <v>726</v>
      </c>
      <c r="L9905">
        <v>8224</v>
      </c>
      <c r="M9905" t="s">
        <v>727</v>
      </c>
      <c r="N9905" t="s">
        <v>408</v>
      </c>
      <c r="P9905" t="s">
        <v>34</v>
      </c>
      <c r="Q9905" t="s">
        <v>728</v>
      </c>
      <c r="R9905" t="s">
        <v>729</v>
      </c>
    </row>
    <row r="9906" spans="1:18" x14ac:dyDescent="0.35">
      <c r="A9906">
        <f t="shared" si="154"/>
        <v>2010</v>
      </c>
      <c r="B9906" t="s">
        <v>1120</v>
      </c>
      <c r="C9906" t="s">
        <v>18</v>
      </c>
      <c r="D9906" t="s">
        <v>22</v>
      </c>
      <c r="E9906">
        <v>74.599999999999994</v>
      </c>
      <c r="F9906">
        <v>72451.5</v>
      </c>
      <c r="G9906">
        <v>36588.009999999987</v>
      </c>
      <c r="H9906" s="2">
        <v>39570</v>
      </c>
      <c r="I9906" s="2">
        <v>40500</v>
      </c>
      <c r="J9906" s="2">
        <v>49674</v>
      </c>
      <c r="K9906" t="s">
        <v>1121</v>
      </c>
      <c r="L9906">
        <v>1526</v>
      </c>
      <c r="M9906" t="s">
        <v>1122</v>
      </c>
      <c r="N9906" t="s">
        <v>21</v>
      </c>
      <c r="P9906" t="s">
        <v>34</v>
      </c>
      <c r="Q9906" t="s">
        <v>1123</v>
      </c>
      <c r="R9906" t="s">
        <v>1124</v>
      </c>
    </row>
    <row r="9907" spans="1:18" x14ac:dyDescent="0.35">
      <c r="A9907">
        <f t="shared" si="154"/>
        <v>2012</v>
      </c>
      <c r="B9907" t="s">
        <v>11249</v>
      </c>
      <c r="C9907" t="s">
        <v>18</v>
      </c>
      <c r="D9907" t="s">
        <v>22</v>
      </c>
      <c r="E9907">
        <v>74.599999999999994</v>
      </c>
      <c r="F9907">
        <v>70712.625000000015</v>
      </c>
      <c r="G9907">
        <v>23702.18</v>
      </c>
      <c r="H9907" s="2">
        <v>40666</v>
      </c>
      <c r="I9907" s="2">
        <v>41088</v>
      </c>
      <c r="J9907" s="2">
        <v>50405</v>
      </c>
      <c r="K9907" t="s">
        <v>5170</v>
      </c>
      <c r="L9907">
        <v>9434</v>
      </c>
      <c r="M9907" t="s">
        <v>1822</v>
      </c>
      <c r="N9907" t="s">
        <v>32</v>
      </c>
      <c r="O9907" t="s">
        <v>5171</v>
      </c>
      <c r="P9907" t="s">
        <v>34</v>
      </c>
      <c r="Q9907" t="s">
        <v>5172</v>
      </c>
      <c r="R9907" t="s">
        <v>5173</v>
      </c>
    </row>
    <row r="9908" spans="1:18" x14ac:dyDescent="0.35">
      <c r="A9908">
        <f t="shared" si="154"/>
        <v>2014</v>
      </c>
      <c r="B9908" t="s">
        <v>11959</v>
      </c>
      <c r="C9908" t="s">
        <v>18</v>
      </c>
      <c r="D9908" t="s">
        <v>22</v>
      </c>
      <c r="E9908">
        <v>74.599999999999994</v>
      </c>
      <c r="F9908">
        <v>77606.175000000003</v>
      </c>
      <c r="G9908">
        <v>18470.280000000002</v>
      </c>
      <c r="H9908" s="2">
        <v>40703</v>
      </c>
      <c r="I9908" s="2">
        <v>41876</v>
      </c>
      <c r="J9908" s="2">
        <v>49309</v>
      </c>
      <c r="K9908" t="s">
        <v>11960</v>
      </c>
      <c r="L9908">
        <v>7056</v>
      </c>
      <c r="M9908" t="s">
        <v>11961</v>
      </c>
      <c r="N9908" t="s">
        <v>99</v>
      </c>
      <c r="P9908" t="s">
        <v>34</v>
      </c>
      <c r="Q9908" t="s">
        <v>1171</v>
      </c>
      <c r="R9908" t="s">
        <v>1158</v>
      </c>
    </row>
    <row r="9909" spans="1:18" x14ac:dyDescent="0.35">
      <c r="A9909">
        <f t="shared" si="154"/>
        <v>2011</v>
      </c>
      <c r="B9909" t="s">
        <v>9772</v>
      </c>
      <c r="C9909" t="s">
        <v>18</v>
      </c>
      <c r="D9909" t="s">
        <v>22</v>
      </c>
      <c r="E9909">
        <v>74.7</v>
      </c>
      <c r="F9909">
        <v>81391.500000000015</v>
      </c>
      <c r="G9909">
        <v>26903.780000000002</v>
      </c>
      <c r="H9909" s="2">
        <v>40534</v>
      </c>
      <c r="I9909" s="2">
        <v>40651</v>
      </c>
      <c r="J9909" s="2">
        <v>50040</v>
      </c>
      <c r="K9909" t="s">
        <v>9773</v>
      </c>
      <c r="L9909">
        <v>5622</v>
      </c>
      <c r="M9909" t="s">
        <v>4395</v>
      </c>
      <c r="N9909" t="s">
        <v>28</v>
      </c>
      <c r="O9909" t="s">
        <v>9774</v>
      </c>
      <c r="P9909" t="s">
        <v>34</v>
      </c>
      <c r="Q9909" t="s">
        <v>9775</v>
      </c>
      <c r="R9909" t="s">
        <v>618</v>
      </c>
    </row>
    <row r="9910" spans="1:18" x14ac:dyDescent="0.35">
      <c r="A9910">
        <f t="shared" si="154"/>
        <v>2014</v>
      </c>
      <c r="B9910" t="s">
        <v>8719</v>
      </c>
      <c r="C9910" t="s">
        <v>18</v>
      </c>
      <c r="D9910" t="s">
        <v>19</v>
      </c>
      <c r="E9910">
        <v>74.8</v>
      </c>
      <c r="F9910">
        <v>89747.25</v>
      </c>
      <c r="G9910">
        <v>26834.42</v>
      </c>
      <c r="H9910" s="2">
        <v>40374</v>
      </c>
      <c r="I9910" s="2">
        <v>41992</v>
      </c>
      <c r="J9910" s="2">
        <v>51135</v>
      </c>
      <c r="K9910" t="s">
        <v>8720</v>
      </c>
      <c r="L9910">
        <v>8264</v>
      </c>
      <c r="M9910" t="s">
        <v>2148</v>
      </c>
      <c r="N9910" t="s">
        <v>25</v>
      </c>
      <c r="P9910" t="s">
        <v>34</v>
      </c>
      <c r="Q9910" t="s">
        <v>5384</v>
      </c>
      <c r="R9910" t="s">
        <v>1330</v>
      </c>
    </row>
    <row r="9911" spans="1:18" x14ac:dyDescent="0.35">
      <c r="A9911">
        <f t="shared" si="154"/>
        <v>2015</v>
      </c>
      <c r="B9911" t="s">
        <v>12453</v>
      </c>
      <c r="C9911" t="s">
        <v>18</v>
      </c>
      <c r="D9911" t="s">
        <v>22</v>
      </c>
      <c r="E9911">
        <v>74.8</v>
      </c>
      <c r="F9911">
        <v>81089.625</v>
      </c>
      <c r="G9911">
        <v>19299.34</v>
      </c>
      <c r="H9911" s="2">
        <v>40730</v>
      </c>
      <c r="I9911" s="2">
        <v>42086</v>
      </c>
      <c r="J9911" s="2">
        <v>49674</v>
      </c>
      <c r="K9911" t="s">
        <v>12454</v>
      </c>
      <c r="L9911">
        <v>9601</v>
      </c>
      <c r="M9911" t="s">
        <v>12455</v>
      </c>
      <c r="N9911" t="s">
        <v>32</v>
      </c>
      <c r="O9911" t="s">
        <v>12456</v>
      </c>
      <c r="P9911" t="s">
        <v>34</v>
      </c>
      <c r="Q9911" t="s">
        <v>690</v>
      </c>
      <c r="R9911" t="s">
        <v>293</v>
      </c>
    </row>
    <row r="9912" spans="1:18" x14ac:dyDescent="0.35">
      <c r="A9912">
        <f t="shared" si="154"/>
        <v>2014</v>
      </c>
      <c r="B9912" t="s">
        <v>11523</v>
      </c>
      <c r="C9912" t="s">
        <v>18</v>
      </c>
      <c r="D9912" t="s">
        <v>22</v>
      </c>
      <c r="E9912">
        <v>74.88</v>
      </c>
      <c r="F9912">
        <v>79029.525000000009</v>
      </c>
      <c r="G9912">
        <v>18809.039999999997</v>
      </c>
      <c r="H9912" s="2">
        <v>40681</v>
      </c>
      <c r="I9912" s="2">
        <v>41953</v>
      </c>
      <c r="J9912" s="2">
        <v>49309</v>
      </c>
      <c r="K9912" t="s">
        <v>11524</v>
      </c>
      <c r="L9912">
        <v>4543</v>
      </c>
      <c r="M9912" t="s">
        <v>681</v>
      </c>
      <c r="N9912" t="s">
        <v>210</v>
      </c>
      <c r="P9912" t="s">
        <v>34</v>
      </c>
      <c r="Q9912" t="s">
        <v>11525</v>
      </c>
      <c r="R9912" t="s">
        <v>320</v>
      </c>
    </row>
    <row r="9913" spans="1:18" x14ac:dyDescent="0.35">
      <c r="A9913">
        <f t="shared" si="154"/>
        <v>2016</v>
      </c>
      <c r="B9913" t="s">
        <v>13702</v>
      </c>
      <c r="C9913" t="s">
        <v>18</v>
      </c>
      <c r="D9913" t="s">
        <v>19</v>
      </c>
      <c r="E9913">
        <v>74.88</v>
      </c>
      <c r="F9913">
        <v>72158.45</v>
      </c>
      <c r="G9913">
        <v>14720.33</v>
      </c>
      <c r="H9913" s="2">
        <v>40800</v>
      </c>
      <c r="I9913" s="2">
        <v>42502</v>
      </c>
      <c r="J9913" s="2">
        <v>50040</v>
      </c>
      <c r="K9913" t="s">
        <v>13703</v>
      </c>
      <c r="L9913">
        <v>8372</v>
      </c>
      <c r="M9913" t="s">
        <v>13704</v>
      </c>
      <c r="N9913" t="s">
        <v>25</v>
      </c>
      <c r="P9913" t="s">
        <v>34</v>
      </c>
      <c r="Q9913" t="s">
        <v>617</v>
      </c>
      <c r="R9913" t="s">
        <v>11480</v>
      </c>
    </row>
    <row r="9914" spans="1:18" x14ac:dyDescent="0.35">
      <c r="A9914">
        <f t="shared" si="154"/>
        <v>2012</v>
      </c>
      <c r="B9914" t="s">
        <v>1213</v>
      </c>
      <c r="C9914" t="s">
        <v>18</v>
      </c>
      <c r="D9914" t="s">
        <v>19</v>
      </c>
      <c r="E9914">
        <v>75</v>
      </c>
      <c r="F9914">
        <v>90846.824999999997</v>
      </c>
      <c r="G9914">
        <v>41698.699999999997</v>
      </c>
      <c r="H9914" s="2">
        <v>39570</v>
      </c>
      <c r="I9914" s="2">
        <v>40967</v>
      </c>
      <c r="J9914" s="2">
        <v>50405</v>
      </c>
      <c r="K9914" t="s">
        <v>1214</v>
      </c>
      <c r="L9914">
        <v>8606</v>
      </c>
      <c r="M9914" t="s">
        <v>1215</v>
      </c>
      <c r="N9914" t="s">
        <v>53</v>
      </c>
      <c r="P9914" t="s">
        <v>34</v>
      </c>
      <c r="Q9914" t="s">
        <v>194</v>
      </c>
      <c r="R9914" t="s">
        <v>653</v>
      </c>
    </row>
    <row r="9915" spans="1:18" x14ac:dyDescent="0.35">
      <c r="A9915">
        <f t="shared" si="154"/>
        <v>2012</v>
      </c>
      <c r="B9915" t="s">
        <v>4902</v>
      </c>
      <c r="C9915" t="s">
        <v>18</v>
      </c>
      <c r="D9915" t="s">
        <v>22</v>
      </c>
      <c r="E9915">
        <v>75</v>
      </c>
      <c r="F9915">
        <v>84181.200000000012</v>
      </c>
      <c r="G9915">
        <v>30389.390000000003</v>
      </c>
      <c r="H9915" s="2">
        <v>39619</v>
      </c>
      <c r="I9915" s="2">
        <v>41165</v>
      </c>
      <c r="J9915" s="2">
        <v>50405</v>
      </c>
      <c r="K9915" t="s">
        <v>4903</v>
      </c>
      <c r="L9915">
        <v>3664</v>
      </c>
      <c r="M9915" t="s">
        <v>4904</v>
      </c>
      <c r="N9915" t="s">
        <v>51</v>
      </c>
      <c r="P9915" t="s">
        <v>34</v>
      </c>
      <c r="Q9915" t="s">
        <v>4779</v>
      </c>
      <c r="R9915" t="s">
        <v>729</v>
      </c>
    </row>
    <row r="9916" spans="1:18" x14ac:dyDescent="0.35">
      <c r="A9916">
        <f t="shared" si="154"/>
        <v>2013</v>
      </c>
      <c r="B9916" t="s">
        <v>11356</v>
      </c>
      <c r="C9916" t="s">
        <v>18</v>
      </c>
      <c r="D9916" t="s">
        <v>22</v>
      </c>
      <c r="E9916">
        <v>75</v>
      </c>
      <c r="F9916">
        <v>60694.95</v>
      </c>
      <c r="G9916">
        <v>14934.24</v>
      </c>
      <c r="H9916" s="2">
        <v>40681</v>
      </c>
      <c r="I9916" s="2">
        <v>41536</v>
      </c>
      <c r="J9916" s="2">
        <v>50770</v>
      </c>
      <c r="K9916" t="s">
        <v>3514</v>
      </c>
      <c r="L9916">
        <v>7260</v>
      </c>
      <c r="M9916" t="s">
        <v>3515</v>
      </c>
      <c r="N9916" t="s">
        <v>99</v>
      </c>
      <c r="O9916" t="s">
        <v>3516</v>
      </c>
      <c r="P9916" t="s">
        <v>34</v>
      </c>
      <c r="Q9916" t="s">
        <v>3517</v>
      </c>
      <c r="R9916" t="s">
        <v>670</v>
      </c>
    </row>
    <row r="9917" spans="1:18" x14ac:dyDescent="0.35">
      <c r="A9917">
        <f t="shared" si="154"/>
        <v>2011</v>
      </c>
      <c r="B9917" t="s">
        <v>12499</v>
      </c>
      <c r="C9917" t="s">
        <v>18</v>
      </c>
      <c r="D9917" t="s">
        <v>22</v>
      </c>
      <c r="E9917">
        <v>75.06</v>
      </c>
      <c r="F9917">
        <v>84662.925000000003</v>
      </c>
      <c r="G9917">
        <v>34069.910000000003</v>
      </c>
      <c r="H9917" s="2">
        <v>40737</v>
      </c>
      <c r="I9917" s="2">
        <v>40900</v>
      </c>
      <c r="J9917" s="2">
        <v>50040</v>
      </c>
      <c r="K9917" t="s">
        <v>12500</v>
      </c>
      <c r="L9917">
        <v>8537</v>
      </c>
      <c r="M9917" t="s">
        <v>4339</v>
      </c>
      <c r="N9917" t="s">
        <v>25</v>
      </c>
      <c r="P9917" t="s">
        <v>34</v>
      </c>
      <c r="Q9917" t="s">
        <v>12501</v>
      </c>
      <c r="R9917" t="s">
        <v>527</v>
      </c>
    </row>
    <row r="9918" spans="1:18" x14ac:dyDescent="0.35">
      <c r="A9918">
        <f t="shared" si="154"/>
        <v>2013</v>
      </c>
      <c r="B9918" t="s">
        <v>5234</v>
      </c>
      <c r="C9918" t="s">
        <v>18</v>
      </c>
      <c r="D9918" t="s">
        <v>19</v>
      </c>
      <c r="E9918">
        <v>75.099999999999994</v>
      </c>
      <c r="F9918">
        <v>67846.44</v>
      </c>
      <c r="G9918">
        <v>25985.209999999995</v>
      </c>
      <c r="H9918" s="2">
        <v>39605</v>
      </c>
      <c r="I9918" s="2">
        <v>41598</v>
      </c>
      <c r="J9918" s="2">
        <v>50770</v>
      </c>
      <c r="K9918" t="s">
        <v>5235</v>
      </c>
      <c r="L9918">
        <v>6162</v>
      </c>
      <c r="M9918" t="s">
        <v>5236</v>
      </c>
      <c r="N9918" t="s">
        <v>179</v>
      </c>
      <c r="P9918" t="s">
        <v>34</v>
      </c>
      <c r="Q9918" t="s">
        <v>4091</v>
      </c>
      <c r="R9918" t="s">
        <v>613</v>
      </c>
    </row>
    <row r="9919" spans="1:18" x14ac:dyDescent="0.35">
      <c r="A9919">
        <f t="shared" si="154"/>
        <v>2011</v>
      </c>
      <c r="B9919" t="s">
        <v>6189</v>
      </c>
      <c r="C9919" t="s">
        <v>18</v>
      </c>
      <c r="D9919" t="s">
        <v>19</v>
      </c>
      <c r="E9919">
        <v>75.2</v>
      </c>
      <c r="F9919">
        <v>84457.875</v>
      </c>
      <c r="G9919">
        <v>42144.470000000008</v>
      </c>
      <c r="H9919" s="2">
        <v>39771</v>
      </c>
      <c r="I9919" s="2">
        <v>40900</v>
      </c>
      <c r="J9919" s="2">
        <v>50040</v>
      </c>
      <c r="K9919" t="s">
        <v>6190</v>
      </c>
      <c r="L9919">
        <v>5076</v>
      </c>
      <c r="M9919" t="s">
        <v>5051</v>
      </c>
      <c r="N9919" t="s">
        <v>28</v>
      </c>
      <c r="O9919" t="s">
        <v>6191</v>
      </c>
    </row>
    <row r="9920" spans="1:18" x14ac:dyDescent="0.35">
      <c r="A9920">
        <f t="shared" si="154"/>
        <v>2014</v>
      </c>
      <c r="B9920" t="s">
        <v>9868</v>
      </c>
      <c r="C9920" t="s">
        <v>18</v>
      </c>
      <c r="D9920" t="s">
        <v>22</v>
      </c>
      <c r="E9920">
        <v>75.23</v>
      </c>
      <c r="F9920">
        <v>69728.280000000013</v>
      </c>
      <c r="G9920">
        <v>15344.119999999999</v>
      </c>
      <c r="H9920" s="2">
        <v>40535</v>
      </c>
      <c r="I9920" s="2">
        <v>41912</v>
      </c>
      <c r="J9920" s="2">
        <v>49309</v>
      </c>
      <c r="K9920" t="s">
        <v>9869</v>
      </c>
      <c r="L9920">
        <v>6210</v>
      </c>
      <c r="M9920" t="s">
        <v>2555</v>
      </c>
      <c r="N9920" t="s">
        <v>179</v>
      </c>
      <c r="O9920" t="s">
        <v>9853</v>
      </c>
      <c r="P9920" t="s">
        <v>34</v>
      </c>
      <c r="Q9920" t="s">
        <v>2342</v>
      </c>
      <c r="R9920" t="s">
        <v>1185</v>
      </c>
    </row>
    <row r="9921" spans="1:18" x14ac:dyDescent="0.35">
      <c r="A9921">
        <f t="shared" si="154"/>
        <v>2015</v>
      </c>
      <c r="B9921" t="s">
        <v>10450</v>
      </c>
      <c r="C9921" t="s">
        <v>18</v>
      </c>
      <c r="D9921" t="s">
        <v>22</v>
      </c>
      <c r="E9921">
        <v>75.52</v>
      </c>
      <c r="F9921">
        <v>71843.849999999991</v>
      </c>
      <c r="G9921">
        <v>14656.15</v>
      </c>
      <c r="H9921" s="2">
        <v>40620</v>
      </c>
      <c r="I9921" s="2">
        <v>42137</v>
      </c>
      <c r="J9921" s="2">
        <v>49674</v>
      </c>
      <c r="K9921" t="s">
        <v>10451</v>
      </c>
      <c r="L9921">
        <v>9053</v>
      </c>
      <c r="M9921" t="s">
        <v>1554</v>
      </c>
      <c r="N9921" t="s">
        <v>189</v>
      </c>
      <c r="P9921" t="s">
        <v>34</v>
      </c>
      <c r="Q9921" t="s">
        <v>10452</v>
      </c>
      <c r="R9921" t="s">
        <v>293</v>
      </c>
    </row>
    <row r="9922" spans="1:18" x14ac:dyDescent="0.35">
      <c r="A9922">
        <f t="shared" si="154"/>
        <v>2013</v>
      </c>
      <c r="B9922" t="s">
        <v>9560</v>
      </c>
      <c r="C9922" t="s">
        <v>18</v>
      </c>
      <c r="D9922" t="s">
        <v>22</v>
      </c>
      <c r="E9922">
        <v>75.599999999999994</v>
      </c>
      <c r="F9922">
        <v>87726.057000000015</v>
      </c>
      <c r="G9922">
        <v>23247.41</v>
      </c>
      <c r="H9922" s="2">
        <v>40514</v>
      </c>
      <c r="I9922" s="2">
        <v>41612</v>
      </c>
      <c r="J9922" s="2">
        <v>50770</v>
      </c>
      <c r="K9922" t="s">
        <v>9561</v>
      </c>
      <c r="L9922">
        <v>5644</v>
      </c>
      <c r="M9922" t="s">
        <v>7127</v>
      </c>
      <c r="N9922" t="s">
        <v>28</v>
      </c>
      <c r="O9922" t="s">
        <v>9562</v>
      </c>
    </row>
    <row r="9923" spans="1:18" x14ac:dyDescent="0.35">
      <c r="A9923">
        <f t="shared" ref="A9923:A9986" si="155">YEAR(I9923)</f>
        <v>2009</v>
      </c>
      <c r="B9923" t="s">
        <v>7074</v>
      </c>
      <c r="C9923" t="s">
        <v>18</v>
      </c>
      <c r="D9923" t="s">
        <v>22</v>
      </c>
      <c r="E9923">
        <v>75.650000000000006</v>
      </c>
      <c r="F9923">
        <v>78335.493000000002</v>
      </c>
      <c r="G9923">
        <v>38040.369999999995</v>
      </c>
      <c r="H9923" s="2">
        <v>39955</v>
      </c>
      <c r="I9923" s="2">
        <v>40169</v>
      </c>
      <c r="J9923" s="2">
        <v>49309</v>
      </c>
      <c r="K9923" t="s">
        <v>7075</v>
      </c>
      <c r="L9923">
        <v>6105</v>
      </c>
      <c r="M9923" t="s">
        <v>3771</v>
      </c>
      <c r="N9923" t="s">
        <v>179</v>
      </c>
      <c r="O9923" t="s">
        <v>7076</v>
      </c>
      <c r="P9923" t="s">
        <v>34</v>
      </c>
      <c r="Q9923" t="s">
        <v>7077</v>
      </c>
      <c r="R9923" t="s">
        <v>1185</v>
      </c>
    </row>
    <row r="9924" spans="1:18" x14ac:dyDescent="0.35">
      <c r="A9924">
        <f t="shared" si="155"/>
        <v>2014</v>
      </c>
      <c r="B9924" t="s">
        <v>9921</v>
      </c>
      <c r="C9924" t="s">
        <v>18</v>
      </c>
      <c r="D9924" t="s">
        <v>22</v>
      </c>
      <c r="E9924">
        <v>75.7</v>
      </c>
      <c r="F9924">
        <v>78790.331999999995</v>
      </c>
      <c r="G9924">
        <v>18673.330000000002</v>
      </c>
      <c r="H9924" s="2">
        <v>40553</v>
      </c>
      <c r="I9924" s="2">
        <v>41976</v>
      </c>
      <c r="J9924" s="2">
        <v>49309</v>
      </c>
      <c r="K9924" t="s">
        <v>9922</v>
      </c>
      <c r="L9924">
        <v>7746</v>
      </c>
      <c r="M9924" t="s">
        <v>6703</v>
      </c>
      <c r="N9924" t="s">
        <v>99</v>
      </c>
      <c r="P9924" t="s">
        <v>34</v>
      </c>
      <c r="Q9924" t="s">
        <v>9923</v>
      </c>
      <c r="R9924" t="s">
        <v>7132</v>
      </c>
    </row>
    <row r="9925" spans="1:18" x14ac:dyDescent="0.35">
      <c r="A9925">
        <f t="shared" si="155"/>
        <v>2011</v>
      </c>
      <c r="B9925" t="s">
        <v>4825</v>
      </c>
      <c r="C9925" t="s">
        <v>18</v>
      </c>
      <c r="D9925" t="s">
        <v>22</v>
      </c>
      <c r="E9925">
        <v>75.8</v>
      </c>
      <c r="F9925">
        <v>80860.875</v>
      </c>
      <c r="G9925">
        <v>33185.240000000005</v>
      </c>
      <c r="H9925" s="2">
        <v>39569</v>
      </c>
      <c r="I9925" s="2">
        <v>40735</v>
      </c>
      <c r="J9925" s="2">
        <v>50040</v>
      </c>
      <c r="K9925" t="s">
        <v>4826</v>
      </c>
      <c r="L9925">
        <v>4466</v>
      </c>
      <c r="M9925" t="s">
        <v>2751</v>
      </c>
      <c r="N9925" t="s">
        <v>344</v>
      </c>
      <c r="P9925" t="s">
        <v>34</v>
      </c>
      <c r="Q9925" t="s">
        <v>4827</v>
      </c>
      <c r="R9925" t="s">
        <v>320</v>
      </c>
    </row>
    <row r="9926" spans="1:18" x14ac:dyDescent="0.35">
      <c r="A9926">
        <f t="shared" si="155"/>
        <v>2015</v>
      </c>
      <c r="B9926" t="s">
        <v>13334</v>
      </c>
      <c r="C9926" t="s">
        <v>18</v>
      </c>
      <c r="D9926" t="s">
        <v>22</v>
      </c>
      <c r="E9926">
        <v>75.989999999999995</v>
      </c>
      <c r="F9926">
        <v>61610.700000000004</v>
      </c>
      <c r="G9926">
        <v>14540.129999999997</v>
      </c>
      <c r="H9926" s="2">
        <v>40780</v>
      </c>
      <c r="I9926" s="2">
        <v>42090</v>
      </c>
      <c r="J9926" s="2">
        <v>49674</v>
      </c>
      <c r="K9926" t="s">
        <v>13335</v>
      </c>
      <c r="L9926">
        <v>3625</v>
      </c>
      <c r="M9926" t="s">
        <v>1598</v>
      </c>
      <c r="N9926" t="s">
        <v>51</v>
      </c>
      <c r="P9926" t="s">
        <v>34</v>
      </c>
      <c r="Q9926" t="s">
        <v>7579</v>
      </c>
      <c r="R9926" t="s">
        <v>60</v>
      </c>
    </row>
    <row r="9927" spans="1:18" x14ac:dyDescent="0.35">
      <c r="A9927">
        <f t="shared" si="155"/>
        <v>2010</v>
      </c>
      <c r="B9927" t="s">
        <v>9287</v>
      </c>
      <c r="C9927" t="s">
        <v>18</v>
      </c>
      <c r="D9927" t="s">
        <v>22</v>
      </c>
      <c r="E9927">
        <v>76</v>
      </c>
      <c r="F9927">
        <v>99166.7</v>
      </c>
      <c r="G9927">
        <v>48708.599999999991</v>
      </c>
      <c r="H9927" s="2">
        <v>40469</v>
      </c>
      <c r="I9927" s="2">
        <v>40530</v>
      </c>
      <c r="J9927" s="2">
        <v>49674</v>
      </c>
      <c r="K9927" t="s">
        <v>9288</v>
      </c>
      <c r="L9927">
        <v>1251</v>
      </c>
      <c r="M9927" t="s">
        <v>9289</v>
      </c>
      <c r="N9927" t="s">
        <v>332</v>
      </c>
      <c r="O9927" t="s">
        <v>5711</v>
      </c>
      <c r="P9927" t="s">
        <v>34</v>
      </c>
      <c r="Q9927" t="s">
        <v>4861</v>
      </c>
      <c r="R9927" t="s">
        <v>2260</v>
      </c>
    </row>
    <row r="9928" spans="1:18" x14ac:dyDescent="0.35">
      <c r="A9928">
        <f t="shared" si="155"/>
        <v>2015</v>
      </c>
      <c r="B9928" t="s">
        <v>10499</v>
      </c>
      <c r="C9928" t="s">
        <v>18</v>
      </c>
      <c r="D9928" t="s">
        <v>22</v>
      </c>
      <c r="E9928">
        <v>76</v>
      </c>
      <c r="F9928">
        <v>73436.3</v>
      </c>
      <c r="G9928">
        <v>17404.399999999994</v>
      </c>
      <c r="H9928" s="2">
        <v>40619</v>
      </c>
      <c r="I9928" s="2">
        <v>42007</v>
      </c>
      <c r="J9928" s="2">
        <v>49674</v>
      </c>
      <c r="K9928" t="s">
        <v>10500</v>
      </c>
      <c r="L9928">
        <v>3293</v>
      </c>
      <c r="M9928" t="s">
        <v>2967</v>
      </c>
      <c r="N9928" t="s">
        <v>51</v>
      </c>
      <c r="P9928" t="s">
        <v>34</v>
      </c>
      <c r="Q9928" t="s">
        <v>10501</v>
      </c>
      <c r="R9928" t="s">
        <v>569</v>
      </c>
    </row>
    <row r="9929" spans="1:18" x14ac:dyDescent="0.35">
      <c r="A9929">
        <f t="shared" si="155"/>
        <v>2012</v>
      </c>
      <c r="B9929" t="s">
        <v>12914</v>
      </c>
      <c r="C9929" t="s">
        <v>18</v>
      </c>
      <c r="D9929" t="s">
        <v>22</v>
      </c>
      <c r="E9929">
        <v>76.05</v>
      </c>
      <c r="F9929">
        <v>68418.75</v>
      </c>
      <c r="G9929">
        <v>20730.89</v>
      </c>
      <c r="H9929" s="2">
        <v>40751</v>
      </c>
      <c r="I9929" s="2">
        <v>40966</v>
      </c>
      <c r="J9929" s="2">
        <v>50405</v>
      </c>
      <c r="K9929" t="s">
        <v>12915</v>
      </c>
      <c r="L9929">
        <v>5712</v>
      </c>
      <c r="M9929" t="s">
        <v>1488</v>
      </c>
      <c r="N9929" t="s">
        <v>28</v>
      </c>
      <c r="P9929" t="s">
        <v>34</v>
      </c>
      <c r="Q9929" t="s">
        <v>12916</v>
      </c>
      <c r="R9929" t="s">
        <v>6075</v>
      </c>
    </row>
    <row r="9930" spans="1:18" x14ac:dyDescent="0.35">
      <c r="A9930">
        <f t="shared" si="155"/>
        <v>2011</v>
      </c>
      <c r="B9930" t="s">
        <v>10880</v>
      </c>
      <c r="C9930" t="s">
        <v>18</v>
      </c>
      <c r="D9930" t="s">
        <v>22</v>
      </c>
      <c r="E9930">
        <v>76.099999999999994</v>
      </c>
      <c r="F9930">
        <v>93122.699999999983</v>
      </c>
      <c r="G9930">
        <v>41160.239999999998</v>
      </c>
      <c r="H9930" s="2">
        <v>40654</v>
      </c>
      <c r="I9930" s="2">
        <v>40842</v>
      </c>
      <c r="J9930" s="2">
        <v>50040</v>
      </c>
      <c r="K9930" t="s">
        <v>10881</v>
      </c>
      <c r="L9930">
        <v>3778</v>
      </c>
      <c r="M9930" t="s">
        <v>211</v>
      </c>
      <c r="N9930" t="s">
        <v>51</v>
      </c>
      <c r="P9930" t="s">
        <v>34</v>
      </c>
      <c r="Q9930" t="s">
        <v>10882</v>
      </c>
      <c r="R9930" t="s">
        <v>475</v>
      </c>
    </row>
    <row r="9931" spans="1:18" x14ac:dyDescent="0.35">
      <c r="A9931">
        <f t="shared" si="155"/>
        <v>2015</v>
      </c>
      <c r="B9931" t="s">
        <v>13439</v>
      </c>
      <c r="C9931" t="s">
        <v>18</v>
      </c>
      <c r="D9931" t="s">
        <v>22</v>
      </c>
      <c r="E9931">
        <v>76.11</v>
      </c>
      <c r="F9931">
        <v>95333.1</v>
      </c>
      <c r="G9931">
        <v>19447.939999999995</v>
      </c>
      <c r="H9931" s="2">
        <v>40788</v>
      </c>
      <c r="I9931" s="2">
        <v>42179</v>
      </c>
      <c r="J9931" s="2">
        <v>49674</v>
      </c>
      <c r="K9931" t="s">
        <v>13440</v>
      </c>
      <c r="L9931">
        <v>6025</v>
      </c>
      <c r="M9931" t="s">
        <v>4402</v>
      </c>
      <c r="N9931" t="s">
        <v>179</v>
      </c>
      <c r="P9931" t="s">
        <v>34</v>
      </c>
      <c r="Q9931" t="s">
        <v>12218</v>
      </c>
      <c r="R9931" t="s">
        <v>578</v>
      </c>
    </row>
    <row r="9932" spans="1:18" x14ac:dyDescent="0.35">
      <c r="A9932">
        <f t="shared" si="155"/>
        <v>2012</v>
      </c>
      <c r="B9932" t="s">
        <v>13863</v>
      </c>
      <c r="C9932" t="s">
        <v>18</v>
      </c>
      <c r="D9932" t="s">
        <v>19</v>
      </c>
      <c r="E9932">
        <v>76.25</v>
      </c>
      <c r="F9932">
        <v>79837.200000000012</v>
      </c>
      <c r="G9932">
        <v>33212.280000000006</v>
      </c>
      <c r="H9932" s="2">
        <v>40830</v>
      </c>
      <c r="I9932" s="2">
        <v>41166</v>
      </c>
      <c r="J9932" s="2">
        <v>50405</v>
      </c>
      <c r="K9932" t="s">
        <v>13864</v>
      </c>
      <c r="L9932">
        <v>3619</v>
      </c>
      <c r="M9932" t="s">
        <v>3326</v>
      </c>
      <c r="N9932" t="s">
        <v>51</v>
      </c>
      <c r="P9932" t="s">
        <v>34</v>
      </c>
      <c r="Q9932" t="s">
        <v>13865</v>
      </c>
      <c r="R9932" t="s">
        <v>13866</v>
      </c>
    </row>
    <row r="9933" spans="1:18" x14ac:dyDescent="0.35">
      <c r="A9933">
        <f t="shared" si="155"/>
        <v>2009</v>
      </c>
      <c r="B9933" t="s">
        <v>7128</v>
      </c>
      <c r="C9933" t="s">
        <v>18</v>
      </c>
      <c r="D9933" t="s">
        <v>22</v>
      </c>
      <c r="E9933">
        <v>76.34</v>
      </c>
      <c r="F9933">
        <v>89838.831000000006</v>
      </c>
      <c r="G9933">
        <v>28111.120000000003</v>
      </c>
      <c r="H9933" s="2">
        <v>39968</v>
      </c>
      <c r="I9933" s="2">
        <v>40052</v>
      </c>
      <c r="J9933" s="2">
        <v>49309</v>
      </c>
      <c r="K9933" t="s">
        <v>7129</v>
      </c>
      <c r="L9933">
        <v>6214</v>
      </c>
      <c r="M9933" t="s">
        <v>3588</v>
      </c>
      <c r="N9933" t="s">
        <v>179</v>
      </c>
      <c r="O9933" t="s">
        <v>7130</v>
      </c>
      <c r="P9933" t="s">
        <v>34</v>
      </c>
      <c r="Q9933" t="s">
        <v>7131</v>
      </c>
      <c r="R9933" t="s">
        <v>7132</v>
      </c>
    </row>
    <row r="9934" spans="1:18" x14ac:dyDescent="0.35">
      <c r="A9934">
        <f t="shared" si="155"/>
        <v>2015</v>
      </c>
      <c r="B9934" t="s">
        <v>12283</v>
      </c>
      <c r="C9934" t="s">
        <v>18</v>
      </c>
      <c r="D9934" t="s">
        <v>22</v>
      </c>
      <c r="E9934">
        <v>76.38</v>
      </c>
      <c r="F9934">
        <v>82602.149999999994</v>
      </c>
      <c r="G9934">
        <v>19576.710000000003</v>
      </c>
      <c r="H9934" s="2">
        <v>40715</v>
      </c>
      <c r="I9934" s="2">
        <v>42090</v>
      </c>
      <c r="J9934" s="2">
        <v>49674</v>
      </c>
      <c r="K9934" t="s">
        <v>12284</v>
      </c>
      <c r="L9934">
        <v>4522</v>
      </c>
      <c r="M9934" t="s">
        <v>2604</v>
      </c>
      <c r="N9934" t="s">
        <v>210</v>
      </c>
      <c r="P9934" t="s">
        <v>34</v>
      </c>
      <c r="Q9934" t="s">
        <v>10188</v>
      </c>
      <c r="R9934" t="s">
        <v>527</v>
      </c>
    </row>
    <row r="9935" spans="1:18" x14ac:dyDescent="0.35">
      <c r="A9935">
        <f t="shared" si="155"/>
        <v>2012</v>
      </c>
      <c r="B9935" t="s">
        <v>1205</v>
      </c>
      <c r="C9935" t="s">
        <v>18</v>
      </c>
      <c r="D9935" t="s">
        <v>19</v>
      </c>
      <c r="E9935">
        <v>76.400000000000006</v>
      </c>
      <c r="F9935">
        <v>91133.325000000012</v>
      </c>
      <c r="G9935">
        <v>41739.05999999999</v>
      </c>
      <c r="H9935" s="2">
        <v>39570</v>
      </c>
      <c r="I9935" s="2">
        <v>40989</v>
      </c>
      <c r="J9935" s="2">
        <v>50405</v>
      </c>
      <c r="K9935" t="s">
        <v>1206</v>
      </c>
      <c r="L9935">
        <v>9205</v>
      </c>
      <c r="M9935" t="s">
        <v>898</v>
      </c>
      <c r="N9935" t="s">
        <v>32</v>
      </c>
      <c r="O9935" t="s">
        <v>1207</v>
      </c>
      <c r="P9935" t="s">
        <v>34</v>
      </c>
      <c r="Q9935" t="s">
        <v>470</v>
      </c>
      <c r="R9935" t="s">
        <v>899</v>
      </c>
    </row>
    <row r="9936" spans="1:18" x14ac:dyDescent="0.35">
      <c r="A9936">
        <f t="shared" si="155"/>
        <v>2014</v>
      </c>
      <c r="B9936" t="s">
        <v>10929</v>
      </c>
      <c r="C9936" t="s">
        <v>18</v>
      </c>
      <c r="D9936" t="s">
        <v>22</v>
      </c>
      <c r="E9936">
        <v>76.400000000000006</v>
      </c>
      <c r="F9936">
        <v>69571.775000000009</v>
      </c>
      <c r="G9936">
        <v>15723.229999999996</v>
      </c>
      <c r="H9936" s="2">
        <v>40648</v>
      </c>
      <c r="I9936" s="2">
        <v>41858</v>
      </c>
      <c r="J9936" s="2">
        <v>49309</v>
      </c>
      <c r="K9936" t="s">
        <v>4591</v>
      </c>
      <c r="L9936">
        <v>9242</v>
      </c>
      <c r="M9936" t="s">
        <v>2563</v>
      </c>
      <c r="N9936" t="s">
        <v>32</v>
      </c>
      <c r="O9936" t="s">
        <v>10930</v>
      </c>
      <c r="P9936" t="s">
        <v>34</v>
      </c>
      <c r="Q9936" t="s">
        <v>4992</v>
      </c>
      <c r="R9936" t="s">
        <v>3126</v>
      </c>
    </row>
    <row r="9937" spans="1:18" x14ac:dyDescent="0.35">
      <c r="A9937">
        <f t="shared" si="155"/>
        <v>2011</v>
      </c>
      <c r="B9937" t="s">
        <v>12918</v>
      </c>
      <c r="C9937" t="s">
        <v>18</v>
      </c>
      <c r="D9937" t="s">
        <v>22</v>
      </c>
      <c r="E9937">
        <v>76.44</v>
      </c>
      <c r="F9937">
        <v>71870.25</v>
      </c>
      <c r="G9937">
        <v>29495.499999999996</v>
      </c>
      <c r="H9937" s="2">
        <v>40759</v>
      </c>
      <c r="I9937" s="2">
        <v>40892</v>
      </c>
      <c r="J9937" s="2">
        <v>50040</v>
      </c>
      <c r="K9937" t="s">
        <v>12919</v>
      </c>
      <c r="L9937">
        <v>2053</v>
      </c>
      <c r="M9937" t="s">
        <v>6356</v>
      </c>
      <c r="N9937" t="s">
        <v>583</v>
      </c>
      <c r="O9937" t="s">
        <v>3002</v>
      </c>
      <c r="P9937" t="s">
        <v>34</v>
      </c>
      <c r="Q9937" t="s">
        <v>3003</v>
      </c>
      <c r="R9937" t="s">
        <v>1001</v>
      </c>
    </row>
    <row r="9938" spans="1:18" x14ac:dyDescent="0.35">
      <c r="A9938">
        <f t="shared" si="155"/>
        <v>2010</v>
      </c>
      <c r="B9938" t="s">
        <v>9327</v>
      </c>
      <c r="C9938" t="s">
        <v>18</v>
      </c>
      <c r="D9938" t="s">
        <v>22</v>
      </c>
      <c r="E9938">
        <v>76.599999999999994</v>
      </c>
      <c r="F9938">
        <v>86090.625000000015</v>
      </c>
      <c r="G9938">
        <v>45541.94</v>
      </c>
      <c r="H9938" s="2">
        <v>40505</v>
      </c>
      <c r="I9938" s="2">
        <v>40494</v>
      </c>
      <c r="J9938" s="2">
        <v>49674</v>
      </c>
      <c r="K9938" t="s">
        <v>9328</v>
      </c>
      <c r="L9938">
        <v>8700</v>
      </c>
      <c r="M9938" t="s">
        <v>941</v>
      </c>
      <c r="N9938" t="s">
        <v>53</v>
      </c>
      <c r="O9938" t="s">
        <v>9329</v>
      </c>
      <c r="P9938" t="s">
        <v>86</v>
      </c>
      <c r="Q9938" t="s">
        <v>9330</v>
      </c>
      <c r="R9938" t="s">
        <v>9331</v>
      </c>
    </row>
    <row r="9939" spans="1:18" x14ac:dyDescent="0.35">
      <c r="A9939">
        <f t="shared" si="155"/>
        <v>2009</v>
      </c>
      <c r="B9939" t="s">
        <v>107</v>
      </c>
      <c r="C9939" t="s">
        <v>18</v>
      </c>
      <c r="D9939" t="s">
        <v>22</v>
      </c>
      <c r="E9939">
        <v>76.84</v>
      </c>
      <c r="F9939">
        <v>79608.600000000006</v>
      </c>
      <c r="G9939">
        <v>45532.880000000005</v>
      </c>
      <c r="H9939" s="2">
        <v>39570</v>
      </c>
      <c r="I9939" s="2">
        <v>39959</v>
      </c>
      <c r="J9939" s="2">
        <v>49309</v>
      </c>
      <c r="K9939" t="s">
        <v>108</v>
      </c>
      <c r="L9939">
        <v>3780</v>
      </c>
      <c r="M9939" t="s">
        <v>109</v>
      </c>
      <c r="N9939" t="s">
        <v>51</v>
      </c>
      <c r="O9939" t="s">
        <v>110</v>
      </c>
      <c r="P9939" t="s">
        <v>34</v>
      </c>
      <c r="Q9939" t="s">
        <v>111</v>
      </c>
      <c r="R9939" t="s">
        <v>112</v>
      </c>
    </row>
    <row r="9940" spans="1:18" x14ac:dyDescent="0.35">
      <c r="A9940">
        <f t="shared" si="155"/>
        <v>2012</v>
      </c>
      <c r="B9940" t="s">
        <v>2298</v>
      </c>
      <c r="C9940" t="s">
        <v>18</v>
      </c>
      <c r="D9940" t="s">
        <v>22</v>
      </c>
      <c r="E9940">
        <v>76.89</v>
      </c>
      <c r="F9940">
        <v>86012.55</v>
      </c>
      <c r="G9940">
        <v>14774.680000000002</v>
      </c>
      <c r="H9940" s="2">
        <v>39569</v>
      </c>
      <c r="I9940" s="2">
        <v>41017</v>
      </c>
      <c r="J9940" s="2">
        <v>50405</v>
      </c>
      <c r="K9940" t="s">
        <v>2299</v>
      </c>
      <c r="L9940">
        <v>8607</v>
      </c>
      <c r="M9940" t="s">
        <v>2300</v>
      </c>
      <c r="N9940" t="s">
        <v>53</v>
      </c>
      <c r="O9940" t="s">
        <v>1503</v>
      </c>
      <c r="P9940" t="s">
        <v>86</v>
      </c>
      <c r="Q9940" t="s">
        <v>1504</v>
      </c>
      <c r="R9940" t="s">
        <v>1505</v>
      </c>
    </row>
    <row r="9941" spans="1:18" x14ac:dyDescent="0.35">
      <c r="A9941">
        <f t="shared" si="155"/>
        <v>2012</v>
      </c>
      <c r="B9941" t="s">
        <v>6284</v>
      </c>
      <c r="C9941" t="s">
        <v>18</v>
      </c>
      <c r="D9941" t="s">
        <v>22</v>
      </c>
      <c r="E9941">
        <v>77.099999999999994</v>
      </c>
      <c r="F9941">
        <v>76641</v>
      </c>
      <c r="G9941">
        <v>27590.760000000002</v>
      </c>
      <c r="H9941" s="2">
        <v>39825</v>
      </c>
      <c r="I9941" s="2">
        <v>41181</v>
      </c>
      <c r="J9941" s="2">
        <v>50405</v>
      </c>
      <c r="K9941" t="s">
        <v>6285</v>
      </c>
      <c r="L9941">
        <v>1418</v>
      </c>
      <c r="M9941" t="s">
        <v>157</v>
      </c>
      <c r="N9941" t="s">
        <v>21</v>
      </c>
      <c r="O9941" t="s">
        <v>6286</v>
      </c>
      <c r="P9941" t="s">
        <v>34</v>
      </c>
      <c r="Q9941" t="s">
        <v>6287</v>
      </c>
      <c r="R9941" t="s">
        <v>3339</v>
      </c>
    </row>
    <row r="9942" spans="1:18" x14ac:dyDescent="0.35">
      <c r="A9942">
        <f t="shared" si="155"/>
        <v>2011</v>
      </c>
      <c r="B9942" t="s">
        <v>922</v>
      </c>
      <c r="C9942" t="s">
        <v>18</v>
      </c>
      <c r="D9942" t="s">
        <v>22</v>
      </c>
      <c r="E9942">
        <v>77.2</v>
      </c>
      <c r="F9942">
        <v>87684.78</v>
      </c>
      <c r="G9942">
        <v>35073.890000000007</v>
      </c>
      <c r="H9942" s="2">
        <v>39570</v>
      </c>
      <c r="I9942" s="2">
        <v>40859</v>
      </c>
      <c r="J9942" s="2">
        <v>50040</v>
      </c>
      <c r="K9942" t="s">
        <v>923</v>
      </c>
      <c r="L9942">
        <v>6122</v>
      </c>
      <c r="M9942" t="s">
        <v>924</v>
      </c>
      <c r="N9942" t="s">
        <v>179</v>
      </c>
      <c r="O9942" t="s">
        <v>925</v>
      </c>
    </row>
    <row r="9943" spans="1:18" x14ac:dyDescent="0.35">
      <c r="A9943">
        <f t="shared" si="155"/>
        <v>2011</v>
      </c>
      <c r="B9943" t="s">
        <v>10268</v>
      </c>
      <c r="C9943" t="s">
        <v>18</v>
      </c>
      <c r="D9943" t="s">
        <v>22</v>
      </c>
      <c r="E9943">
        <v>77.2</v>
      </c>
      <c r="F9943">
        <v>68461.225000000006</v>
      </c>
      <c r="G9943">
        <v>28096.44</v>
      </c>
      <c r="H9943" s="2">
        <v>40651</v>
      </c>
      <c r="I9943" s="2">
        <v>40750</v>
      </c>
      <c r="J9943" s="2">
        <v>50040</v>
      </c>
      <c r="K9943" t="s">
        <v>10269</v>
      </c>
      <c r="L9943">
        <v>8820</v>
      </c>
      <c r="M9943" t="s">
        <v>1427</v>
      </c>
      <c r="N9943" t="s">
        <v>53</v>
      </c>
      <c r="O9943" t="s">
        <v>10270</v>
      </c>
      <c r="P9943" t="s">
        <v>34</v>
      </c>
      <c r="Q9943" t="s">
        <v>1713</v>
      </c>
      <c r="R9943" t="s">
        <v>465</v>
      </c>
    </row>
    <row r="9944" spans="1:18" x14ac:dyDescent="0.35">
      <c r="A9944">
        <f t="shared" si="155"/>
        <v>2015</v>
      </c>
      <c r="B9944" t="s">
        <v>11305</v>
      </c>
      <c r="C9944" t="s">
        <v>18</v>
      </c>
      <c r="D9944" t="s">
        <v>22</v>
      </c>
      <c r="E9944">
        <v>77.2</v>
      </c>
      <c r="F9944">
        <v>66306.3</v>
      </c>
      <c r="G9944">
        <v>12559.420000000004</v>
      </c>
      <c r="H9944" s="2">
        <v>40672</v>
      </c>
      <c r="I9944" s="2">
        <v>42277</v>
      </c>
      <c r="J9944" s="2">
        <v>49674</v>
      </c>
      <c r="K9944" t="s">
        <v>11302</v>
      </c>
      <c r="L9944">
        <v>3077</v>
      </c>
      <c r="M9944" t="s">
        <v>7908</v>
      </c>
      <c r="N9944" t="s">
        <v>51</v>
      </c>
      <c r="O9944" t="s">
        <v>11303</v>
      </c>
      <c r="P9944" t="s">
        <v>34</v>
      </c>
      <c r="Q9944" t="s">
        <v>3207</v>
      </c>
      <c r="R9944" t="s">
        <v>254</v>
      </c>
    </row>
    <row r="9945" spans="1:18" x14ac:dyDescent="0.35">
      <c r="A9945">
        <f t="shared" si="155"/>
        <v>2012</v>
      </c>
      <c r="B9945" t="s">
        <v>13695</v>
      </c>
      <c r="C9945" t="s">
        <v>18</v>
      </c>
      <c r="D9945" t="s">
        <v>22</v>
      </c>
      <c r="E9945">
        <v>77.2</v>
      </c>
      <c r="F9945">
        <v>77510.099999999991</v>
      </c>
      <c r="G9945">
        <v>27903.61</v>
      </c>
      <c r="H9945" s="2">
        <v>40792</v>
      </c>
      <c r="I9945" s="2">
        <v>41084</v>
      </c>
      <c r="J9945" s="2">
        <v>50405</v>
      </c>
      <c r="K9945" t="s">
        <v>13696</v>
      </c>
      <c r="L9945">
        <v>3439</v>
      </c>
      <c r="M9945" t="s">
        <v>3772</v>
      </c>
      <c r="N9945" t="s">
        <v>51</v>
      </c>
      <c r="P9945" t="s">
        <v>34</v>
      </c>
      <c r="Q9945" t="s">
        <v>13697</v>
      </c>
      <c r="R9945" t="s">
        <v>6219</v>
      </c>
    </row>
    <row r="9946" spans="1:18" x14ac:dyDescent="0.35">
      <c r="A9946">
        <f t="shared" si="155"/>
        <v>2012</v>
      </c>
      <c r="B9946" t="s">
        <v>11079</v>
      </c>
      <c r="C9946" t="s">
        <v>18</v>
      </c>
      <c r="D9946" t="s">
        <v>22</v>
      </c>
      <c r="E9946">
        <v>77.400000000000006</v>
      </c>
      <c r="F9946">
        <v>86944.125000000015</v>
      </c>
      <c r="G9946">
        <v>24952.979999999996</v>
      </c>
      <c r="H9946" s="2">
        <v>40659</v>
      </c>
      <c r="I9946" s="2">
        <v>41259</v>
      </c>
      <c r="J9946" s="2">
        <v>50405</v>
      </c>
      <c r="K9946" t="s">
        <v>11080</v>
      </c>
      <c r="L9946">
        <v>8627</v>
      </c>
      <c r="M9946" t="s">
        <v>7871</v>
      </c>
      <c r="N9946" t="s">
        <v>53</v>
      </c>
      <c r="P9946" t="s">
        <v>34</v>
      </c>
      <c r="Q9946" t="s">
        <v>194</v>
      </c>
      <c r="R9946" t="s">
        <v>11081</v>
      </c>
    </row>
    <row r="9947" spans="1:18" x14ac:dyDescent="0.35">
      <c r="A9947">
        <f t="shared" si="155"/>
        <v>2016</v>
      </c>
      <c r="B9947" t="s">
        <v>13372</v>
      </c>
      <c r="C9947" t="s">
        <v>18</v>
      </c>
      <c r="D9947" t="s">
        <v>22</v>
      </c>
      <c r="E9947">
        <v>77.400000000000006</v>
      </c>
      <c r="F9947">
        <v>87722.624999999985</v>
      </c>
      <c r="G9947">
        <v>16404.120000000003</v>
      </c>
      <c r="H9947" s="2">
        <v>40780</v>
      </c>
      <c r="I9947" s="2">
        <v>42460</v>
      </c>
      <c r="J9947" s="2">
        <v>50040</v>
      </c>
      <c r="K9947" t="s">
        <v>13373</v>
      </c>
      <c r="L9947">
        <v>8553</v>
      </c>
      <c r="M9947" t="s">
        <v>12114</v>
      </c>
      <c r="N9947" t="s">
        <v>25</v>
      </c>
      <c r="P9947" t="s">
        <v>34</v>
      </c>
      <c r="Q9947" t="s">
        <v>13374</v>
      </c>
      <c r="R9947" t="s">
        <v>1946</v>
      </c>
    </row>
    <row r="9948" spans="1:18" x14ac:dyDescent="0.35">
      <c r="A9948">
        <f t="shared" si="155"/>
        <v>2011</v>
      </c>
      <c r="B9948" t="s">
        <v>1064</v>
      </c>
      <c r="C9948" t="s">
        <v>18</v>
      </c>
      <c r="D9948" t="s">
        <v>19</v>
      </c>
      <c r="E9948">
        <v>77.459999999999994</v>
      </c>
      <c r="F9948">
        <v>82193.700000000012</v>
      </c>
      <c r="G9948">
        <v>29178.750000000011</v>
      </c>
      <c r="H9948" s="2">
        <v>39570</v>
      </c>
      <c r="I9948" s="2">
        <v>40867</v>
      </c>
      <c r="J9948" s="2">
        <v>50040</v>
      </c>
      <c r="K9948" t="s">
        <v>1065</v>
      </c>
      <c r="L9948">
        <v>3671</v>
      </c>
      <c r="M9948" t="s">
        <v>1066</v>
      </c>
      <c r="N9948" t="s">
        <v>51</v>
      </c>
      <c r="O9948" t="s">
        <v>1067</v>
      </c>
    </row>
    <row r="9949" spans="1:18" x14ac:dyDescent="0.35">
      <c r="A9949">
        <f t="shared" si="155"/>
        <v>2013</v>
      </c>
      <c r="B9949" t="s">
        <v>8637</v>
      </c>
      <c r="C9949" t="s">
        <v>18</v>
      </c>
      <c r="D9949" t="s">
        <v>19</v>
      </c>
      <c r="E9949">
        <v>77.5</v>
      </c>
      <c r="F9949">
        <v>87588.375</v>
      </c>
      <c r="G9949">
        <v>26431.040000000005</v>
      </c>
      <c r="H9949" s="2">
        <v>40346</v>
      </c>
      <c r="I9949" s="2">
        <v>41608</v>
      </c>
      <c r="J9949" s="2">
        <v>50770</v>
      </c>
      <c r="K9949" t="s">
        <v>8638</v>
      </c>
      <c r="L9949">
        <v>5107</v>
      </c>
      <c r="M9949" t="s">
        <v>7883</v>
      </c>
      <c r="N9949" t="s">
        <v>28</v>
      </c>
      <c r="O9949" t="s">
        <v>8639</v>
      </c>
      <c r="P9949" t="s">
        <v>34</v>
      </c>
      <c r="Q9949" t="s">
        <v>8640</v>
      </c>
      <c r="R9949" t="s">
        <v>4475</v>
      </c>
    </row>
    <row r="9950" spans="1:18" x14ac:dyDescent="0.35">
      <c r="A9950">
        <f t="shared" si="155"/>
        <v>2014</v>
      </c>
      <c r="B9950" t="s">
        <v>13400</v>
      </c>
      <c r="C9950" t="s">
        <v>18</v>
      </c>
      <c r="D9950" t="s">
        <v>22</v>
      </c>
      <c r="E9950">
        <v>77.52</v>
      </c>
      <c r="F9950">
        <v>71540.100000000006</v>
      </c>
      <c r="G9950">
        <v>15742.820000000002</v>
      </c>
      <c r="H9950" s="2">
        <v>40793</v>
      </c>
      <c r="I9950" s="2">
        <v>41764</v>
      </c>
      <c r="J9950" s="2">
        <v>49309</v>
      </c>
      <c r="K9950" t="s">
        <v>13401</v>
      </c>
      <c r="L9950">
        <v>4310</v>
      </c>
      <c r="M9950" t="s">
        <v>4046</v>
      </c>
      <c r="N9950" t="s">
        <v>28</v>
      </c>
      <c r="O9950" t="s">
        <v>13394</v>
      </c>
      <c r="P9950" t="s">
        <v>34</v>
      </c>
      <c r="Q9950" t="s">
        <v>13395</v>
      </c>
      <c r="R9950" t="s">
        <v>366</v>
      </c>
    </row>
    <row r="9951" spans="1:18" x14ac:dyDescent="0.35">
      <c r="A9951">
        <f t="shared" si="155"/>
        <v>2012</v>
      </c>
      <c r="B9951" t="s">
        <v>212</v>
      </c>
      <c r="C9951" t="s">
        <v>18</v>
      </c>
      <c r="D9951" t="s">
        <v>22</v>
      </c>
      <c r="E9951">
        <v>77.599999999999994</v>
      </c>
      <c r="F9951">
        <v>89599.709999999992</v>
      </c>
      <c r="G9951">
        <v>33776.700000000004</v>
      </c>
      <c r="H9951" s="2">
        <v>39570</v>
      </c>
      <c r="I9951" s="2">
        <v>41137</v>
      </c>
      <c r="J9951" s="2">
        <v>50405</v>
      </c>
      <c r="K9951" t="s">
        <v>213</v>
      </c>
      <c r="L9951">
        <v>1926</v>
      </c>
      <c r="M9951" t="s">
        <v>214</v>
      </c>
      <c r="N9951" t="s">
        <v>76</v>
      </c>
      <c r="O9951" t="s">
        <v>215</v>
      </c>
      <c r="P9951" t="s">
        <v>86</v>
      </c>
      <c r="Q9951" t="s">
        <v>216</v>
      </c>
      <c r="R9951" t="s">
        <v>217</v>
      </c>
    </row>
    <row r="9952" spans="1:18" x14ac:dyDescent="0.35">
      <c r="A9952">
        <f t="shared" si="155"/>
        <v>2011</v>
      </c>
      <c r="B9952" t="s">
        <v>4213</v>
      </c>
      <c r="C9952" t="s">
        <v>18</v>
      </c>
      <c r="D9952" t="s">
        <v>446</v>
      </c>
      <c r="E9952">
        <v>77.7</v>
      </c>
      <c r="F9952">
        <v>83575.574999999997</v>
      </c>
      <c r="G9952">
        <v>30672.240000000002</v>
      </c>
      <c r="H9952" s="2">
        <v>39570</v>
      </c>
      <c r="I9952" s="2">
        <v>40884</v>
      </c>
      <c r="J9952" s="2">
        <v>50040</v>
      </c>
      <c r="K9952" t="s">
        <v>4214</v>
      </c>
      <c r="L9952">
        <v>9604</v>
      </c>
      <c r="M9952" t="s">
        <v>2440</v>
      </c>
      <c r="N9952" t="s">
        <v>32</v>
      </c>
      <c r="P9952" t="s">
        <v>34</v>
      </c>
      <c r="Q9952" t="s">
        <v>4215</v>
      </c>
      <c r="R9952" t="s">
        <v>4216</v>
      </c>
    </row>
    <row r="9953" spans="1:18" x14ac:dyDescent="0.35">
      <c r="A9953">
        <f t="shared" si="155"/>
        <v>2013</v>
      </c>
      <c r="B9953" t="s">
        <v>8216</v>
      </c>
      <c r="C9953" t="s">
        <v>18</v>
      </c>
      <c r="D9953" t="s">
        <v>22</v>
      </c>
      <c r="E9953">
        <v>77.760000000000005</v>
      </c>
      <c r="F9953">
        <v>85808.325000000012</v>
      </c>
      <c r="G9953">
        <v>21033.769999999997</v>
      </c>
      <c r="H9953" s="2">
        <v>40234</v>
      </c>
      <c r="I9953" s="2">
        <v>41612</v>
      </c>
      <c r="J9953" s="2">
        <v>50770</v>
      </c>
      <c r="K9953" t="s">
        <v>8217</v>
      </c>
      <c r="L9953">
        <v>8468</v>
      </c>
      <c r="M9953" t="s">
        <v>6831</v>
      </c>
      <c r="N9953" t="s">
        <v>53</v>
      </c>
      <c r="O9953" t="s">
        <v>8218</v>
      </c>
      <c r="P9953" t="s">
        <v>34</v>
      </c>
      <c r="Q9953" t="s">
        <v>8219</v>
      </c>
      <c r="R9953" t="s">
        <v>960</v>
      </c>
    </row>
    <row r="9954" spans="1:18" x14ac:dyDescent="0.35">
      <c r="A9954">
        <f t="shared" si="155"/>
        <v>2012</v>
      </c>
      <c r="B9954" t="s">
        <v>10084</v>
      </c>
      <c r="C9954" t="s">
        <v>18</v>
      </c>
      <c r="D9954" t="s">
        <v>22</v>
      </c>
      <c r="E9954">
        <v>77.8</v>
      </c>
      <c r="F9954">
        <v>85084.783999999985</v>
      </c>
      <c r="G9954">
        <v>30630.51</v>
      </c>
      <c r="H9954" s="2">
        <v>40555</v>
      </c>
      <c r="I9954" s="2">
        <v>41093</v>
      </c>
      <c r="J9954" s="2">
        <v>50405</v>
      </c>
      <c r="K9954" t="s">
        <v>10085</v>
      </c>
      <c r="L9954">
        <v>7240</v>
      </c>
      <c r="M9954" t="s">
        <v>6247</v>
      </c>
      <c r="N9954" t="s">
        <v>99</v>
      </c>
      <c r="P9954" t="s">
        <v>34</v>
      </c>
      <c r="Q9954" t="s">
        <v>10086</v>
      </c>
      <c r="R9954" t="s">
        <v>320</v>
      </c>
    </row>
    <row r="9955" spans="1:18" x14ac:dyDescent="0.35">
      <c r="A9955">
        <f t="shared" si="155"/>
        <v>2011</v>
      </c>
      <c r="B9955" t="s">
        <v>11288</v>
      </c>
      <c r="C9955" t="s">
        <v>18</v>
      </c>
      <c r="D9955" t="s">
        <v>22</v>
      </c>
      <c r="E9955">
        <v>77.8</v>
      </c>
      <c r="F9955">
        <v>87697.125</v>
      </c>
      <c r="G9955">
        <v>38674.44</v>
      </c>
      <c r="H9955" s="2">
        <v>40679</v>
      </c>
      <c r="I9955" s="2">
        <v>40900</v>
      </c>
      <c r="J9955" s="2">
        <v>50040</v>
      </c>
      <c r="K9955" t="s">
        <v>11289</v>
      </c>
      <c r="L9955">
        <v>5413</v>
      </c>
      <c r="M9955" t="s">
        <v>2363</v>
      </c>
      <c r="N9955" t="s">
        <v>28</v>
      </c>
      <c r="P9955" t="s">
        <v>34</v>
      </c>
      <c r="Q9955" t="s">
        <v>628</v>
      </c>
      <c r="R9955" t="s">
        <v>670</v>
      </c>
    </row>
    <row r="9956" spans="1:18" x14ac:dyDescent="0.35">
      <c r="A9956">
        <f t="shared" si="155"/>
        <v>2012</v>
      </c>
      <c r="B9956" t="s">
        <v>12350</v>
      </c>
      <c r="C9956" t="s">
        <v>18</v>
      </c>
      <c r="D9956" t="s">
        <v>22</v>
      </c>
      <c r="E9956">
        <v>77.83</v>
      </c>
      <c r="F9956">
        <v>83916.96</v>
      </c>
      <c r="G9956">
        <v>24084.16</v>
      </c>
      <c r="H9956" s="2">
        <v>40718</v>
      </c>
      <c r="I9956" s="2">
        <v>41271</v>
      </c>
      <c r="J9956" s="2">
        <v>50405</v>
      </c>
      <c r="K9956" t="s">
        <v>12351</v>
      </c>
      <c r="L9956">
        <v>6018</v>
      </c>
      <c r="M9956" t="s">
        <v>1535</v>
      </c>
      <c r="N9956" t="s">
        <v>179</v>
      </c>
      <c r="P9956" t="s">
        <v>34</v>
      </c>
      <c r="Q9956" t="s">
        <v>2214</v>
      </c>
      <c r="R9956" t="s">
        <v>1089</v>
      </c>
    </row>
    <row r="9957" spans="1:18" x14ac:dyDescent="0.35">
      <c r="A9957">
        <f t="shared" si="155"/>
        <v>2011</v>
      </c>
      <c r="B9957" t="s">
        <v>5899</v>
      </c>
      <c r="C9957" t="s">
        <v>18</v>
      </c>
      <c r="D9957" t="s">
        <v>22</v>
      </c>
      <c r="E9957">
        <v>77.900000000000006</v>
      </c>
      <c r="F9957">
        <v>68760.678000000014</v>
      </c>
      <c r="G9957">
        <v>24134.980000000003</v>
      </c>
      <c r="H9957" s="2">
        <v>39699</v>
      </c>
      <c r="I9957" s="2">
        <v>40876</v>
      </c>
      <c r="J9957" s="2">
        <v>50040</v>
      </c>
      <c r="K9957" t="s">
        <v>5900</v>
      </c>
      <c r="L9957">
        <v>7233</v>
      </c>
      <c r="M9957" t="s">
        <v>5901</v>
      </c>
      <c r="N9957" t="s">
        <v>99</v>
      </c>
      <c r="P9957" t="s">
        <v>34</v>
      </c>
      <c r="Q9957" t="s">
        <v>5902</v>
      </c>
      <c r="R9957" t="s">
        <v>2797</v>
      </c>
    </row>
    <row r="9958" spans="1:18" x14ac:dyDescent="0.35">
      <c r="A9958">
        <f t="shared" si="155"/>
        <v>2011</v>
      </c>
      <c r="B9958" t="s">
        <v>534</v>
      </c>
      <c r="C9958" t="s">
        <v>18</v>
      </c>
      <c r="D9958" t="s">
        <v>19</v>
      </c>
      <c r="E9958">
        <v>78</v>
      </c>
      <c r="F9958">
        <v>97476.5</v>
      </c>
      <c r="G9958">
        <v>48445.830000000009</v>
      </c>
      <c r="H9958" s="2">
        <v>39570</v>
      </c>
      <c r="I9958" s="2">
        <v>40848</v>
      </c>
      <c r="J9958" s="2">
        <v>50040</v>
      </c>
      <c r="K9958" t="s">
        <v>535</v>
      </c>
      <c r="L9958">
        <v>1717</v>
      </c>
      <c r="M9958" t="s">
        <v>386</v>
      </c>
      <c r="N9958" t="s">
        <v>55</v>
      </c>
      <c r="P9958" t="s">
        <v>34</v>
      </c>
      <c r="Q9958" t="s">
        <v>491</v>
      </c>
      <c r="R9958" t="s">
        <v>492</v>
      </c>
    </row>
    <row r="9959" spans="1:18" x14ac:dyDescent="0.35">
      <c r="A9959">
        <f t="shared" si="155"/>
        <v>2011</v>
      </c>
      <c r="B9959" t="s">
        <v>1302</v>
      </c>
      <c r="C9959" t="s">
        <v>18</v>
      </c>
      <c r="D9959" t="s">
        <v>22</v>
      </c>
      <c r="E9959">
        <v>78</v>
      </c>
      <c r="F9959">
        <v>93740.15</v>
      </c>
      <c r="G9959">
        <v>38152.230000000003</v>
      </c>
      <c r="H9959" s="2">
        <v>39569</v>
      </c>
      <c r="I9959" s="2">
        <v>40732</v>
      </c>
      <c r="J9959" s="2">
        <v>50040</v>
      </c>
      <c r="K9959" t="s">
        <v>1303</v>
      </c>
      <c r="L9959">
        <v>8512</v>
      </c>
      <c r="M9959" t="s">
        <v>1304</v>
      </c>
      <c r="N9959" t="s">
        <v>25</v>
      </c>
      <c r="P9959" t="s">
        <v>34</v>
      </c>
      <c r="Q9959" t="s">
        <v>1305</v>
      </c>
      <c r="R9959" t="s">
        <v>1158</v>
      </c>
    </row>
    <row r="9960" spans="1:18" x14ac:dyDescent="0.35">
      <c r="A9960">
        <f t="shared" si="155"/>
        <v>2015</v>
      </c>
      <c r="B9960" t="s">
        <v>10186</v>
      </c>
      <c r="C9960" t="s">
        <v>18</v>
      </c>
      <c r="D9960" t="s">
        <v>22</v>
      </c>
      <c r="E9960">
        <v>78</v>
      </c>
      <c r="F9960">
        <v>89321.250000000015</v>
      </c>
      <c r="G9960">
        <v>19655.650000000001</v>
      </c>
      <c r="H9960" s="2">
        <v>40603</v>
      </c>
      <c r="I9960" s="2">
        <v>42093</v>
      </c>
      <c r="J9960" s="2">
        <v>49674</v>
      </c>
      <c r="K9960" t="s">
        <v>10187</v>
      </c>
      <c r="L9960">
        <v>4522</v>
      </c>
      <c r="M9960" t="s">
        <v>2604</v>
      </c>
      <c r="N9960" t="s">
        <v>210</v>
      </c>
      <c r="P9960" t="s">
        <v>34</v>
      </c>
      <c r="Q9960" t="s">
        <v>10188</v>
      </c>
      <c r="R9960" t="s">
        <v>200</v>
      </c>
    </row>
    <row r="9961" spans="1:18" x14ac:dyDescent="0.35">
      <c r="A9961">
        <f t="shared" si="155"/>
        <v>2015</v>
      </c>
      <c r="B9961" t="s">
        <v>13121</v>
      </c>
      <c r="C9961" t="s">
        <v>18</v>
      </c>
      <c r="D9961" t="s">
        <v>22</v>
      </c>
      <c r="E9961">
        <v>78</v>
      </c>
      <c r="F9961">
        <v>77173.750000000015</v>
      </c>
      <c r="G9961">
        <v>18290.159999999996</v>
      </c>
      <c r="H9961" s="2">
        <v>40767</v>
      </c>
      <c r="I9961" s="2">
        <v>42093</v>
      </c>
      <c r="J9961" s="2">
        <v>49674</v>
      </c>
      <c r="K9961" t="s">
        <v>13122</v>
      </c>
      <c r="L9961">
        <v>4500</v>
      </c>
      <c r="M9961" t="s">
        <v>2295</v>
      </c>
      <c r="N9961" t="s">
        <v>210</v>
      </c>
      <c r="O9961" t="s">
        <v>13123</v>
      </c>
      <c r="P9961" t="s">
        <v>34</v>
      </c>
      <c r="Q9961" t="s">
        <v>751</v>
      </c>
      <c r="R9961" t="s">
        <v>1185</v>
      </c>
    </row>
    <row r="9962" spans="1:18" x14ac:dyDescent="0.35">
      <c r="A9962">
        <f t="shared" si="155"/>
        <v>2015</v>
      </c>
      <c r="B9962" t="s">
        <v>11671</v>
      </c>
      <c r="C9962" t="s">
        <v>18</v>
      </c>
      <c r="D9962" t="s">
        <v>22</v>
      </c>
      <c r="E9962">
        <v>78.099999999999994</v>
      </c>
      <c r="F9962">
        <v>76102.649999999994</v>
      </c>
      <c r="G9962">
        <v>18036.330000000002</v>
      </c>
      <c r="H9962" s="2">
        <v>40689</v>
      </c>
      <c r="I9962" s="2">
        <v>42006</v>
      </c>
      <c r="J9962" s="2">
        <v>49674</v>
      </c>
      <c r="K9962" t="s">
        <v>11672</v>
      </c>
      <c r="L9962">
        <v>8564</v>
      </c>
      <c r="M9962" t="s">
        <v>11673</v>
      </c>
      <c r="N9962" t="s">
        <v>25</v>
      </c>
      <c r="P9962" t="s">
        <v>86</v>
      </c>
      <c r="Q9962" t="s">
        <v>4677</v>
      </c>
      <c r="R9962" t="s">
        <v>11674</v>
      </c>
    </row>
    <row r="9963" spans="1:18" x14ac:dyDescent="0.35">
      <c r="A9963">
        <f t="shared" si="155"/>
        <v>2011</v>
      </c>
      <c r="B9963" t="s">
        <v>11889</v>
      </c>
      <c r="C9963" t="s">
        <v>18</v>
      </c>
      <c r="D9963" t="s">
        <v>22</v>
      </c>
      <c r="E9963">
        <v>78.16</v>
      </c>
      <c r="F9963">
        <v>88436.774999999994</v>
      </c>
      <c r="G9963">
        <v>35905.329999999994</v>
      </c>
      <c r="H9963" s="2">
        <v>40700</v>
      </c>
      <c r="I9963" s="2">
        <v>40884</v>
      </c>
      <c r="J9963" s="2">
        <v>50040</v>
      </c>
      <c r="K9963" t="s">
        <v>11890</v>
      </c>
      <c r="L9963">
        <v>9200</v>
      </c>
      <c r="M9963" t="s">
        <v>395</v>
      </c>
      <c r="N9963" t="s">
        <v>32</v>
      </c>
      <c r="P9963" t="s">
        <v>34</v>
      </c>
      <c r="Q9963" t="s">
        <v>11891</v>
      </c>
      <c r="R9963" t="s">
        <v>512</v>
      </c>
    </row>
    <row r="9964" spans="1:18" x14ac:dyDescent="0.35">
      <c r="A9964">
        <f t="shared" si="155"/>
        <v>2011</v>
      </c>
      <c r="B9964" t="s">
        <v>4723</v>
      </c>
      <c r="C9964" t="s">
        <v>18</v>
      </c>
      <c r="D9964" t="s">
        <v>22</v>
      </c>
      <c r="E9964">
        <v>78.22</v>
      </c>
      <c r="F9964">
        <v>91632.450000000026</v>
      </c>
      <c r="G9964">
        <v>33629.120000000003</v>
      </c>
      <c r="H9964" s="2">
        <v>39570</v>
      </c>
      <c r="I9964" s="2">
        <v>40905</v>
      </c>
      <c r="J9964" s="2">
        <v>50040</v>
      </c>
      <c r="K9964" t="s">
        <v>4724</v>
      </c>
      <c r="L9964">
        <v>3994</v>
      </c>
      <c r="M9964" t="s">
        <v>4725</v>
      </c>
      <c r="N9964" t="s">
        <v>76</v>
      </c>
      <c r="P9964" t="s">
        <v>34</v>
      </c>
      <c r="Q9964" t="s">
        <v>4726</v>
      </c>
      <c r="R9964" t="s">
        <v>117</v>
      </c>
    </row>
    <row r="9965" spans="1:18" x14ac:dyDescent="0.35">
      <c r="A9965">
        <f t="shared" si="155"/>
        <v>2015</v>
      </c>
      <c r="B9965" t="s">
        <v>9926</v>
      </c>
      <c r="C9965" t="s">
        <v>18</v>
      </c>
      <c r="D9965" t="s">
        <v>19</v>
      </c>
      <c r="E9965">
        <v>78.260000000000005</v>
      </c>
      <c r="F9965">
        <v>90210.599999999991</v>
      </c>
      <c r="G9965">
        <v>21199.469999999998</v>
      </c>
      <c r="H9965" s="2">
        <v>40546</v>
      </c>
      <c r="I9965" s="2">
        <v>42272</v>
      </c>
      <c r="J9965" s="2">
        <v>49674</v>
      </c>
      <c r="K9965" t="s">
        <v>9927</v>
      </c>
      <c r="L9965">
        <v>2516</v>
      </c>
      <c r="M9965" t="s">
        <v>5762</v>
      </c>
      <c r="N9965" t="s">
        <v>51</v>
      </c>
      <c r="P9965" t="s">
        <v>34</v>
      </c>
      <c r="Q9965" t="s">
        <v>9928</v>
      </c>
      <c r="R9965" t="s">
        <v>239</v>
      </c>
    </row>
    <row r="9966" spans="1:18" x14ac:dyDescent="0.35">
      <c r="A9966">
        <f t="shared" si="155"/>
        <v>2008</v>
      </c>
      <c r="B9966" t="s">
        <v>4095</v>
      </c>
      <c r="C9966" t="s">
        <v>18</v>
      </c>
      <c r="D9966" t="s">
        <v>22</v>
      </c>
      <c r="E9966">
        <v>78.33</v>
      </c>
      <c r="F9966">
        <v>68572.226999999999</v>
      </c>
      <c r="G9966">
        <v>18655.249999999996</v>
      </c>
      <c r="H9966" s="2">
        <v>39569</v>
      </c>
      <c r="I9966" s="2">
        <v>39575</v>
      </c>
      <c r="J9966" s="2">
        <v>48944</v>
      </c>
      <c r="K9966" t="s">
        <v>4096</v>
      </c>
      <c r="L9966">
        <v>6010</v>
      </c>
      <c r="M9966" t="s">
        <v>1237</v>
      </c>
      <c r="N9966" t="s">
        <v>179</v>
      </c>
      <c r="O9966" t="s">
        <v>4097</v>
      </c>
      <c r="P9966" t="s">
        <v>34</v>
      </c>
      <c r="Q9966" t="s">
        <v>1040</v>
      </c>
      <c r="R9966" t="s">
        <v>1041</v>
      </c>
    </row>
    <row r="9967" spans="1:18" x14ac:dyDescent="0.35">
      <c r="A9967">
        <f t="shared" si="155"/>
        <v>2014</v>
      </c>
      <c r="B9967" t="s">
        <v>13898</v>
      </c>
      <c r="C9967" t="s">
        <v>18</v>
      </c>
      <c r="D9967" t="s">
        <v>19</v>
      </c>
      <c r="E9967">
        <v>78.39</v>
      </c>
      <c r="F9967">
        <v>81496.275000000009</v>
      </c>
      <c r="G9967">
        <v>19371.45</v>
      </c>
      <c r="H9967" s="2">
        <v>40821</v>
      </c>
      <c r="I9967" s="2">
        <v>41978</v>
      </c>
      <c r="J9967" s="2">
        <v>49309</v>
      </c>
      <c r="K9967" t="s">
        <v>9139</v>
      </c>
      <c r="L9967">
        <v>6300</v>
      </c>
      <c r="M9967" t="s">
        <v>4632</v>
      </c>
      <c r="N9967" t="s">
        <v>895</v>
      </c>
      <c r="O9967" t="s">
        <v>13171</v>
      </c>
      <c r="P9967" t="s">
        <v>34</v>
      </c>
      <c r="Q9967" t="s">
        <v>11969</v>
      </c>
      <c r="R9967" t="s">
        <v>13172</v>
      </c>
    </row>
    <row r="9968" spans="1:18" x14ac:dyDescent="0.35">
      <c r="A9968">
        <f t="shared" si="155"/>
        <v>2011</v>
      </c>
      <c r="B9968" t="s">
        <v>2630</v>
      </c>
      <c r="C9968" t="s">
        <v>18</v>
      </c>
      <c r="D9968" t="s">
        <v>22</v>
      </c>
      <c r="E9968">
        <v>78.400000000000006</v>
      </c>
      <c r="F9968">
        <v>13159.5</v>
      </c>
      <c r="G9968">
        <v>5803.34</v>
      </c>
      <c r="H9968" s="2">
        <v>39588</v>
      </c>
      <c r="I9968" s="2">
        <v>40899</v>
      </c>
      <c r="J9968" s="2">
        <v>50040</v>
      </c>
      <c r="K9968" t="s">
        <v>2631</v>
      </c>
      <c r="L9968">
        <v>1714</v>
      </c>
      <c r="M9968" t="s">
        <v>2581</v>
      </c>
      <c r="N9968" t="s">
        <v>55</v>
      </c>
      <c r="P9968" t="s">
        <v>34</v>
      </c>
      <c r="Q9968" t="s">
        <v>2632</v>
      </c>
      <c r="R9968" t="s">
        <v>320</v>
      </c>
    </row>
    <row r="9969" spans="1:18" x14ac:dyDescent="0.35">
      <c r="A9969">
        <f t="shared" si="155"/>
        <v>2011</v>
      </c>
      <c r="B9969" t="s">
        <v>2633</v>
      </c>
      <c r="C9969" t="s">
        <v>18</v>
      </c>
      <c r="D9969" t="s">
        <v>22</v>
      </c>
      <c r="E9969">
        <v>78.400000000000006</v>
      </c>
      <c r="F9969">
        <v>63937.5</v>
      </c>
      <c r="G9969">
        <v>26180.55</v>
      </c>
      <c r="H9969" s="2">
        <v>39588</v>
      </c>
      <c r="I9969" s="2">
        <v>40899</v>
      </c>
      <c r="J9969" s="2">
        <v>50040</v>
      </c>
      <c r="K9969" t="s">
        <v>2631</v>
      </c>
      <c r="L9969">
        <v>1714</v>
      </c>
      <c r="M9969" t="s">
        <v>2581</v>
      </c>
      <c r="N9969" t="s">
        <v>55</v>
      </c>
      <c r="O9969" t="s">
        <v>2634</v>
      </c>
      <c r="P9969" t="s">
        <v>34</v>
      </c>
      <c r="Q9969" t="s">
        <v>2635</v>
      </c>
      <c r="R9969" t="s">
        <v>270</v>
      </c>
    </row>
    <row r="9970" spans="1:18" x14ac:dyDescent="0.35">
      <c r="A9970">
        <f t="shared" si="155"/>
        <v>2014</v>
      </c>
      <c r="B9970" t="s">
        <v>7919</v>
      </c>
      <c r="C9970" t="s">
        <v>18</v>
      </c>
      <c r="D9970" t="s">
        <v>22</v>
      </c>
      <c r="E9970">
        <v>78.400000000000006</v>
      </c>
      <c r="F9970">
        <v>74209.724999999991</v>
      </c>
      <c r="G9970">
        <v>18032.949999999997</v>
      </c>
      <c r="H9970" s="2">
        <v>40165</v>
      </c>
      <c r="I9970" s="2">
        <v>41943</v>
      </c>
      <c r="J9970" s="2">
        <v>51135</v>
      </c>
      <c r="K9970" t="s">
        <v>7920</v>
      </c>
      <c r="L9970">
        <v>8494</v>
      </c>
      <c r="M9970" t="s">
        <v>1762</v>
      </c>
      <c r="N9970" t="s">
        <v>53</v>
      </c>
      <c r="P9970" t="s">
        <v>34</v>
      </c>
      <c r="Q9970" t="s">
        <v>2168</v>
      </c>
      <c r="R9970" t="s">
        <v>420</v>
      </c>
    </row>
    <row r="9971" spans="1:18" x14ac:dyDescent="0.35">
      <c r="A9971">
        <f t="shared" si="155"/>
        <v>2012</v>
      </c>
      <c r="B9971" t="s">
        <v>12086</v>
      </c>
      <c r="C9971" t="s">
        <v>18</v>
      </c>
      <c r="D9971" t="s">
        <v>22</v>
      </c>
      <c r="E9971">
        <v>78.400000000000006</v>
      </c>
      <c r="F9971">
        <v>78714.179999999993</v>
      </c>
      <c r="G9971">
        <v>28337.100000000002</v>
      </c>
      <c r="H9971" s="2">
        <v>40721</v>
      </c>
      <c r="I9971" s="2">
        <v>41141</v>
      </c>
      <c r="J9971" s="2">
        <v>50405</v>
      </c>
      <c r="K9971" t="s">
        <v>12087</v>
      </c>
      <c r="L9971">
        <v>6112</v>
      </c>
      <c r="M9971" t="s">
        <v>12088</v>
      </c>
      <c r="N9971" t="s">
        <v>179</v>
      </c>
      <c r="P9971" t="s">
        <v>34</v>
      </c>
      <c r="Q9971" t="s">
        <v>2342</v>
      </c>
      <c r="R9971" t="s">
        <v>1041</v>
      </c>
    </row>
    <row r="9972" spans="1:18" x14ac:dyDescent="0.35">
      <c r="A9972">
        <f t="shared" si="155"/>
        <v>2015</v>
      </c>
      <c r="B9972" t="s">
        <v>13477</v>
      </c>
      <c r="C9972" t="s">
        <v>18</v>
      </c>
      <c r="D9972" t="s">
        <v>22</v>
      </c>
      <c r="E9972">
        <v>78.44</v>
      </c>
      <c r="F9972">
        <v>87699.3</v>
      </c>
      <c r="G9972">
        <v>20784.710000000003</v>
      </c>
      <c r="H9972" s="2">
        <v>40790</v>
      </c>
      <c r="I9972" s="2">
        <v>42076</v>
      </c>
      <c r="J9972" s="2">
        <v>49674</v>
      </c>
      <c r="K9972" t="s">
        <v>13478</v>
      </c>
      <c r="L9972">
        <v>2333</v>
      </c>
      <c r="M9972" t="s">
        <v>1031</v>
      </c>
      <c r="N9972" t="s">
        <v>51</v>
      </c>
      <c r="P9972" t="s">
        <v>34</v>
      </c>
      <c r="Q9972" t="s">
        <v>9812</v>
      </c>
      <c r="R9972" t="s">
        <v>1185</v>
      </c>
    </row>
    <row r="9973" spans="1:18" x14ac:dyDescent="0.35">
      <c r="A9973">
        <f t="shared" si="155"/>
        <v>2008</v>
      </c>
      <c r="B9973" t="s">
        <v>592</v>
      </c>
      <c r="C9973" t="s">
        <v>18</v>
      </c>
      <c r="D9973" t="s">
        <v>22</v>
      </c>
      <c r="E9973">
        <v>78.5</v>
      </c>
      <c r="F9973">
        <v>75556.125</v>
      </c>
      <c r="G9973">
        <v>36795.840000000011</v>
      </c>
      <c r="H9973" s="2">
        <v>39569</v>
      </c>
      <c r="I9973" s="2">
        <v>39769</v>
      </c>
      <c r="J9973" s="2">
        <v>48944</v>
      </c>
      <c r="K9973" t="s">
        <v>593</v>
      </c>
      <c r="L9973">
        <v>8890</v>
      </c>
      <c r="M9973" t="s">
        <v>594</v>
      </c>
      <c r="N9973" t="s">
        <v>32</v>
      </c>
      <c r="P9973" t="s">
        <v>34</v>
      </c>
      <c r="Q9973" t="s">
        <v>595</v>
      </c>
      <c r="R9973" t="s">
        <v>596</v>
      </c>
    </row>
    <row r="9974" spans="1:18" x14ac:dyDescent="0.35">
      <c r="A9974">
        <f t="shared" si="155"/>
        <v>2012</v>
      </c>
      <c r="B9974" t="s">
        <v>2332</v>
      </c>
      <c r="C9974" t="s">
        <v>18</v>
      </c>
      <c r="D9974" t="s">
        <v>22</v>
      </c>
      <c r="E9974">
        <v>78.5</v>
      </c>
      <c r="F9974">
        <v>56848.950000000004</v>
      </c>
      <c r="G9974">
        <v>21430.530000000002</v>
      </c>
      <c r="H9974" s="2">
        <v>39570</v>
      </c>
      <c r="I9974" s="2">
        <v>41024</v>
      </c>
      <c r="J9974" s="2">
        <v>50405</v>
      </c>
      <c r="K9974" t="s">
        <v>2333</v>
      </c>
      <c r="L9974">
        <v>8707</v>
      </c>
      <c r="M9974" t="s">
        <v>2334</v>
      </c>
      <c r="N9974" t="s">
        <v>53</v>
      </c>
      <c r="O9974" t="s">
        <v>2335</v>
      </c>
      <c r="P9974" t="s">
        <v>34</v>
      </c>
      <c r="Q9974" t="s">
        <v>2336</v>
      </c>
      <c r="R9974" t="s">
        <v>527</v>
      </c>
    </row>
    <row r="9975" spans="1:18" x14ac:dyDescent="0.35">
      <c r="A9975">
        <f t="shared" si="155"/>
        <v>2014</v>
      </c>
      <c r="B9975" t="s">
        <v>12842</v>
      </c>
      <c r="C9975" t="s">
        <v>18</v>
      </c>
      <c r="D9975" t="s">
        <v>22</v>
      </c>
      <c r="E9975">
        <v>78.52</v>
      </c>
      <c r="F9975">
        <v>78342</v>
      </c>
      <c r="G9975">
        <v>17239.600000000002</v>
      </c>
      <c r="H9975" s="2">
        <v>40747</v>
      </c>
      <c r="I9975" s="2">
        <v>41978</v>
      </c>
      <c r="J9975" s="2">
        <v>49309</v>
      </c>
      <c r="K9975" t="s">
        <v>12843</v>
      </c>
      <c r="L9975">
        <v>6056</v>
      </c>
      <c r="M9975" t="s">
        <v>1350</v>
      </c>
      <c r="N9975" t="s">
        <v>460</v>
      </c>
      <c r="O9975" t="s">
        <v>12844</v>
      </c>
      <c r="P9975" t="s">
        <v>34</v>
      </c>
      <c r="Q9975" t="s">
        <v>12845</v>
      </c>
      <c r="R9975" t="s">
        <v>12846</v>
      </c>
    </row>
    <row r="9976" spans="1:18" x14ac:dyDescent="0.35">
      <c r="A9976">
        <f t="shared" si="155"/>
        <v>2009</v>
      </c>
      <c r="B9976" t="s">
        <v>1568</v>
      </c>
      <c r="C9976" t="s">
        <v>18</v>
      </c>
      <c r="D9976" t="s">
        <v>22</v>
      </c>
      <c r="E9976">
        <v>78.540000000000006</v>
      </c>
      <c r="F9976">
        <v>86762.175000000003</v>
      </c>
      <c r="G9976">
        <v>51880.060000000005</v>
      </c>
      <c r="H9976" s="2">
        <v>39570</v>
      </c>
      <c r="I9976" s="2">
        <v>39919</v>
      </c>
      <c r="J9976" s="2">
        <v>49309</v>
      </c>
      <c r="K9976" t="s">
        <v>1569</v>
      </c>
      <c r="L9976">
        <v>4133</v>
      </c>
      <c r="M9976" t="s">
        <v>506</v>
      </c>
      <c r="N9976" t="s">
        <v>344</v>
      </c>
      <c r="O9976" t="s">
        <v>1335</v>
      </c>
      <c r="P9976" t="s">
        <v>34</v>
      </c>
      <c r="Q9976" t="s">
        <v>1336</v>
      </c>
      <c r="R9976" t="s">
        <v>1337</v>
      </c>
    </row>
    <row r="9977" spans="1:18" x14ac:dyDescent="0.35">
      <c r="A9977">
        <f t="shared" si="155"/>
        <v>2011</v>
      </c>
      <c r="B9977" t="s">
        <v>14061</v>
      </c>
      <c r="C9977" t="s">
        <v>18</v>
      </c>
      <c r="D9977" t="s">
        <v>22</v>
      </c>
      <c r="E9977">
        <v>78.66</v>
      </c>
      <c r="F9977">
        <v>96175.65</v>
      </c>
      <c r="G9977">
        <v>42413.479999999996</v>
      </c>
      <c r="H9977" s="2">
        <v>40826</v>
      </c>
      <c r="I9977" s="2">
        <v>40879</v>
      </c>
      <c r="J9977" s="2">
        <v>50040</v>
      </c>
      <c r="K9977" t="s">
        <v>14062</v>
      </c>
      <c r="L9977">
        <v>1400</v>
      </c>
      <c r="M9977" t="s">
        <v>14063</v>
      </c>
      <c r="N9977" t="s">
        <v>21</v>
      </c>
      <c r="O9977" t="s">
        <v>14064</v>
      </c>
      <c r="P9977" t="s">
        <v>34</v>
      </c>
      <c r="Q9977" t="s">
        <v>14065</v>
      </c>
      <c r="R9977" t="s">
        <v>5727</v>
      </c>
    </row>
    <row r="9978" spans="1:18" x14ac:dyDescent="0.35">
      <c r="A9978">
        <f t="shared" si="155"/>
        <v>2015</v>
      </c>
      <c r="B9978" t="s">
        <v>12338</v>
      </c>
      <c r="C9978" t="s">
        <v>18</v>
      </c>
      <c r="D9978" t="s">
        <v>22</v>
      </c>
      <c r="E9978">
        <v>78.680000000000007</v>
      </c>
      <c r="F9978">
        <v>85363.469999999987</v>
      </c>
      <c r="G9978">
        <v>17414.120000000003</v>
      </c>
      <c r="H9978" s="2">
        <v>40721</v>
      </c>
      <c r="I9978" s="2">
        <v>42216</v>
      </c>
      <c r="J9978" s="2">
        <v>49674</v>
      </c>
      <c r="K9978" t="s">
        <v>12339</v>
      </c>
      <c r="L9978">
        <v>6170</v>
      </c>
      <c r="M9978" t="s">
        <v>4430</v>
      </c>
      <c r="N9978" t="s">
        <v>179</v>
      </c>
      <c r="P9978" t="s">
        <v>34</v>
      </c>
      <c r="Q9978" t="s">
        <v>10449</v>
      </c>
      <c r="R9978" t="s">
        <v>1158</v>
      </c>
    </row>
    <row r="9979" spans="1:18" x14ac:dyDescent="0.35">
      <c r="A9979">
        <f t="shared" si="155"/>
        <v>2011</v>
      </c>
      <c r="B9979" t="s">
        <v>2123</v>
      </c>
      <c r="C9979" t="s">
        <v>18</v>
      </c>
      <c r="D9979" t="s">
        <v>22</v>
      </c>
      <c r="E9979">
        <v>78.8</v>
      </c>
      <c r="F9979">
        <v>87751.02499999998</v>
      </c>
      <c r="G9979">
        <v>37206.410000000003</v>
      </c>
      <c r="H9979" s="2">
        <v>39570</v>
      </c>
      <c r="I9979" s="2">
        <v>40848</v>
      </c>
      <c r="J9979" s="2">
        <v>50040</v>
      </c>
      <c r="K9979" t="s">
        <v>2124</v>
      </c>
      <c r="L9979">
        <v>8360</v>
      </c>
      <c r="M9979" t="s">
        <v>1169</v>
      </c>
      <c r="N9979" t="s">
        <v>25</v>
      </c>
      <c r="P9979" t="s">
        <v>34</v>
      </c>
      <c r="Q9979" t="s">
        <v>2125</v>
      </c>
      <c r="R9979" t="s">
        <v>932</v>
      </c>
    </row>
    <row r="9980" spans="1:18" x14ac:dyDescent="0.35">
      <c r="A9980">
        <f t="shared" si="155"/>
        <v>2010</v>
      </c>
      <c r="B9980" t="s">
        <v>1763</v>
      </c>
      <c r="C9980" t="s">
        <v>18</v>
      </c>
      <c r="D9980" t="s">
        <v>19</v>
      </c>
      <c r="E9980">
        <v>78.84</v>
      </c>
      <c r="F9980">
        <v>74927.88</v>
      </c>
      <c r="G9980">
        <v>25400.559999999994</v>
      </c>
      <c r="H9980" s="2">
        <v>39569</v>
      </c>
      <c r="I9980" s="2">
        <v>40498</v>
      </c>
      <c r="J9980" s="2">
        <v>49674</v>
      </c>
      <c r="K9980" t="s">
        <v>1764</v>
      </c>
      <c r="L9980">
        <v>6430</v>
      </c>
      <c r="M9980" t="s">
        <v>931</v>
      </c>
      <c r="N9980" t="s">
        <v>414</v>
      </c>
      <c r="P9980" t="s">
        <v>34</v>
      </c>
      <c r="Q9980" t="s">
        <v>1765</v>
      </c>
      <c r="R9980" t="s">
        <v>1766</v>
      </c>
    </row>
    <row r="9981" spans="1:18" x14ac:dyDescent="0.35">
      <c r="A9981">
        <f t="shared" si="155"/>
        <v>2008</v>
      </c>
      <c r="B9981" t="s">
        <v>4697</v>
      </c>
      <c r="C9981" t="s">
        <v>18</v>
      </c>
      <c r="D9981" t="s">
        <v>22</v>
      </c>
      <c r="E9981">
        <v>79</v>
      </c>
      <c r="F9981">
        <v>15890.770000000004</v>
      </c>
      <c r="G9981">
        <v>9502</v>
      </c>
      <c r="H9981" s="2">
        <v>39570</v>
      </c>
      <c r="I9981" s="2">
        <v>39583</v>
      </c>
      <c r="J9981" s="2">
        <v>48944</v>
      </c>
      <c r="K9981" t="s">
        <v>4698</v>
      </c>
      <c r="L9981">
        <v>1267</v>
      </c>
      <c r="M9981" t="s">
        <v>4699</v>
      </c>
      <c r="N9981" t="s">
        <v>21</v>
      </c>
      <c r="O9981" t="s">
        <v>4700</v>
      </c>
      <c r="P9981" t="s">
        <v>86</v>
      </c>
      <c r="Q9981" t="s">
        <v>4701</v>
      </c>
      <c r="R9981" t="s">
        <v>4702</v>
      </c>
    </row>
    <row r="9982" spans="1:18" x14ac:dyDescent="0.35">
      <c r="A9982">
        <f t="shared" si="155"/>
        <v>2015</v>
      </c>
      <c r="B9982" t="s">
        <v>8322</v>
      </c>
      <c r="C9982" t="s">
        <v>18</v>
      </c>
      <c r="D9982" t="s">
        <v>22</v>
      </c>
      <c r="E9982">
        <v>79</v>
      </c>
      <c r="F9982">
        <v>84100.830000000016</v>
      </c>
      <c r="G9982">
        <v>18754.490000000002</v>
      </c>
      <c r="H9982" s="2">
        <v>40253</v>
      </c>
      <c r="I9982" s="2">
        <v>42166</v>
      </c>
      <c r="J9982" s="2">
        <v>51501</v>
      </c>
      <c r="K9982" t="s">
        <v>8323</v>
      </c>
      <c r="L9982">
        <v>6372</v>
      </c>
      <c r="M9982" t="s">
        <v>2213</v>
      </c>
      <c r="N9982" t="s">
        <v>71</v>
      </c>
      <c r="O9982" t="s">
        <v>8324</v>
      </c>
      <c r="P9982" t="s">
        <v>34</v>
      </c>
      <c r="Q9982" t="s">
        <v>2214</v>
      </c>
      <c r="R9982" t="s">
        <v>562</v>
      </c>
    </row>
    <row r="9983" spans="1:18" x14ac:dyDescent="0.35">
      <c r="A9983">
        <f t="shared" si="155"/>
        <v>2015</v>
      </c>
      <c r="B9983" t="s">
        <v>14490</v>
      </c>
      <c r="C9983" t="s">
        <v>18</v>
      </c>
      <c r="D9983" t="s">
        <v>22</v>
      </c>
      <c r="E9983">
        <v>79.040000000000006</v>
      </c>
      <c r="F9983">
        <v>64785.15</v>
      </c>
      <c r="G9983">
        <v>14256.32</v>
      </c>
      <c r="H9983" s="2">
        <v>40854</v>
      </c>
      <c r="I9983" s="2">
        <v>42081</v>
      </c>
      <c r="J9983" s="2">
        <v>49674</v>
      </c>
      <c r="K9983" t="s">
        <v>3586</v>
      </c>
      <c r="L9983">
        <v>8307</v>
      </c>
      <c r="M9983" t="s">
        <v>14491</v>
      </c>
      <c r="N9983" t="s">
        <v>53</v>
      </c>
      <c r="O9983" t="s">
        <v>1881</v>
      </c>
      <c r="P9983" t="s">
        <v>34</v>
      </c>
      <c r="Q9983" t="s">
        <v>470</v>
      </c>
      <c r="R9983" t="s">
        <v>1882</v>
      </c>
    </row>
    <row r="9984" spans="1:18" x14ac:dyDescent="0.35">
      <c r="A9984">
        <f t="shared" si="155"/>
        <v>2010</v>
      </c>
      <c r="B9984" t="s">
        <v>3404</v>
      </c>
      <c r="C9984" t="s">
        <v>18</v>
      </c>
      <c r="D9984" t="s">
        <v>22</v>
      </c>
      <c r="E9984">
        <v>79.099999999999994</v>
      </c>
      <c r="F9984">
        <v>87223.35</v>
      </c>
      <c r="G9984">
        <v>40736.639999999992</v>
      </c>
      <c r="H9984" s="2">
        <v>39570</v>
      </c>
      <c r="I9984" s="2">
        <v>40520</v>
      </c>
      <c r="J9984" s="2">
        <v>49674</v>
      </c>
      <c r="K9984" t="s">
        <v>3405</v>
      </c>
      <c r="L9984">
        <v>8162</v>
      </c>
      <c r="M9984" t="s">
        <v>275</v>
      </c>
      <c r="N9984" t="s">
        <v>53</v>
      </c>
      <c r="P9984" t="s">
        <v>34</v>
      </c>
      <c r="Q9984" t="s">
        <v>194</v>
      </c>
      <c r="R9984" t="s">
        <v>569</v>
      </c>
    </row>
    <row r="9985" spans="1:18" x14ac:dyDescent="0.35">
      <c r="A9985">
        <f t="shared" si="155"/>
        <v>2009</v>
      </c>
      <c r="B9985" t="s">
        <v>7191</v>
      </c>
      <c r="C9985" t="s">
        <v>18</v>
      </c>
      <c r="D9985" t="s">
        <v>22</v>
      </c>
      <c r="E9985">
        <v>79.180000000000007</v>
      </c>
      <c r="F9985">
        <v>72209.55</v>
      </c>
      <c r="G9985">
        <v>23533.480000000003</v>
      </c>
      <c r="H9985" s="2">
        <v>39975</v>
      </c>
      <c r="I9985" s="2">
        <v>40004</v>
      </c>
      <c r="J9985" s="2">
        <v>49309</v>
      </c>
      <c r="K9985" t="s">
        <v>7192</v>
      </c>
      <c r="L9985">
        <v>9533</v>
      </c>
      <c r="M9985" t="s">
        <v>715</v>
      </c>
      <c r="N9985" t="s">
        <v>32</v>
      </c>
      <c r="O9985" t="s">
        <v>3812</v>
      </c>
      <c r="P9985" t="s">
        <v>34</v>
      </c>
      <c r="Q9985" t="s">
        <v>3813</v>
      </c>
      <c r="R9985" t="s">
        <v>596</v>
      </c>
    </row>
    <row r="9986" spans="1:18" x14ac:dyDescent="0.35">
      <c r="A9986">
        <f t="shared" si="155"/>
        <v>2011</v>
      </c>
      <c r="B9986" t="s">
        <v>3218</v>
      </c>
      <c r="C9986" t="s">
        <v>18</v>
      </c>
      <c r="D9986" t="s">
        <v>22</v>
      </c>
      <c r="E9986">
        <v>79.2</v>
      </c>
      <c r="F9986">
        <v>92805</v>
      </c>
      <c r="G9986">
        <v>38000.92</v>
      </c>
      <c r="H9986" s="2">
        <v>39570</v>
      </c>
      <c r="I9986" s="2">
        <v>40891</v>
      </c>
      <c r="J9986" s="2">
        <v>50040</v>
      </c>
      <c r="K9986" t="s">
        <v>3219</v>
      </c>
      <c r="L9986">
        <v>8222</v>
      </c>
      <c r="M9986" t="s">
        <v>1874</v>
      </c>
      <c r="N9986" t="s">
        <v>408</v>
      </c>
      <c r="O9986" t="s">
        <v>3220</v>
      </c>
      <c r="P9986" t="s">
        <v>34</v>
      </c>
      <c r="Q9986" t="s">
        <v>3221</v>
      </c>
      <c r="R9986" t="s">
        <v>3222</v>
      </c>
    </row>
    <row r="9987" spans="1:18" x14ac:dyDescent="0.35">
      <c r="A9987">
        <f t="shared" ref="A9987:A10050" si="156">YEAR(I9987)</f>
        <v>2008</v>
      </c>
      <c r="B9987" t="s">
        <v>3352</v>
      </c>
      <c r="C9987" t="s">
        <v>18</v>
      </c>
      <c r="D9987" t="s">
        <v>22</v>
      </c>
      <c r="E9987">
        <v>79.2</v>
      </c>
      <c r="F9987">
        <v>96031.35</v>
      </c>
      <c r="G9987">
        <v>59562.609999999993</v>
      </c>
      <c r="H9987" s="2">
        <v>39570</v>
      </c>
      <c r="I9987" s="2">
        <v>39686</v>
      </c>
      <c r="J9987" s="2">
        <v>48944</v>
      </c>
      <c r="K9987" t="s">
        <v>3353</v>
      </c>
      <c r="L9987">
        <v>1217</v>
      </c>
      <c r="M9987" t="s">
        <v>1988</v>
      </c>
      <c r="N9987" t="s">
        <v>332</v>
      </c>
      <c r="O9987" t="s">
        <v>1989</v>
      </c>
      <c r="P9987" t="s">
        <v>34</v>
      </c>
      <c r="Q9987" t="s">
        <v>1990</v>
      </c>
      <c r="R9987" t="s">
        <v>1991</v>
      </c>
    </row>
    <row r="9988" spans="1:18" x14ac:dyDescent="0.35">
      <c r="A9988">
        <f t="shared" si="156"/>
        <v>2014</v>
      </c>
      <c r="B9988" t="s">
        <v>10978</v>
      </c>
      <c r="C9988" t="s">
        <v>18</v>
      </c>
      <c r="D9988" t="s">
        <v>22</v>
      </c>
      <c r="E9988">
        <v>79.2</v>
      </c>
      <c r="F9988">
        <v>67735.799999999988</v>
      </c>
      <c r="G9988">
        <v>16053.410000000002</v>
      </c>
      <c r="H9988" s="2">
        <v>40652</v>
      </c>
      <c r="I9988" s="2">
        <v>41768</v>
      </c>
      <c r="J9988" s="2">
        <v>49309</v>
      </c>
      <c r="K9988" t="s">
        <v>10979</v>
      </c>
      <c r="L9988">
        <v>8124</v>
      </c>
      <c r="M9988" t="s">
        <v>10478</v>
      </c>
      <c r="N9988" t="s">
        <v>53</v>
      </c>
      <c r="P9988" t="s">
        <v>34</v>
      </c>
      <c r="Q9988" t="s">
        <v>10980</v>
      </c>
      <c r="R9988" t="s">
        <v>569</v>
      </c>
    </row>
    <row r="9989" spans="1:18" x14ac:dyDescent="0.35">
      <c r="A9989">
        <f t="shared" si="156"/>
        <v>2013</v>
      </c>
      <c r="B9989" t="s">
        <v>12043</v>
      </c>
      <c r="C9989" t="s">
        <v>18</v>
      </c>
      <c r="D9989" t="s">
        <v>22</v>
      </c>
      <c r="E9989">
        <v>79.25</v>
      </c>
      <c r="F9989">
        <v>77946.3</v>
      </c>
      <c r="G9989">
        <v>19106.62</v>
      </c>
      <c r="H9989" s="2">
        <v>40710</v>
      </c>
      <c r="I9989" s="2">
        <v>41631</v>
      </c>
      <c r="J9989" s="2">
        <v>50770</v>
      </c>
      <c r="K9989" t="s">
        <v>12044</v>
      </c>
      <c r="L9989">
        <v>4914</v>
      </c>
      <c r="M9989" t="s">
        <v>6852</v>
      </c>
      <c r="N9989" t="s">
        <v>51</v>
      </c>
      <c r="O9989" t="s">
        <v>11775</v>
      </c>
      <c r="P9989" t="s">
        <v>34</v>
      </c>
      <c r="Q9989" t="s">
        <v>11776</v>
      </c>
      <c r="R9989" t="s">
        <v>45</v>
      </c>
    </row>
    <row r="9990" spans="1:18" x14ac:dyDescent="0.35">
      <c r="A9990">
        <f t="shared" si="156"/>
        <v>2013</v>
      </c>
      <c r="B9990" t="s">
        <v>11635</v>
      </c>
      <c r="C9990" t="s">
        <v>18</v>
      </c>
      <c r="D9990" t="s">
        <v>22</v>
      </c>
      <c r="E9990">
        <v>79.260000000000005</v>
      </c>
      <c r="F9990">
        <v>75329.7</v>
      </c>
      <c r="G9990">
        <v>20339.03</v>
      </c>
      <c r="H9990" s="2">
        <v>40688</v>
      </c>
      <c r="I9990" s="2">
        <v>41416</v>
      </c>
      <c r="J9990" s="2">
        <v>50770</v>
      </c>
      <c r="K9990" t="s">
        <v>11636</v>
      </c>
      <c r="L9990">
        <v>9044</v>
      </c>
      <c r="M9990" t="s">
        <v>2699</v>
      </c>
      <c r="N9990" t="s">
        <v>189</v>
      </c>
      <c r="P9990" t="s">
        <v>34</v>
      </c>
      <c r="Q9990" t="s">
        <v>3678</v>
      </c>
      <c r="R9990" t="s">
        <v>66</v>
      </c>
    </row>
    <row r="9991" spans="1:18" x14ac:dyDescent="0.35">
      <c r="A9991">
        <f t="shared" si="156"/>
        <v>2008</v>
      </c>
      <c r="B9991" t="s">
        <v>4340</v>
      </c>
      <c r="C9991" t="s">
        <v>18</v>
      </c>
      <c r="D9991" t="s">
        <v>22</v>
      </c>
      <c r="E9991">
        <v>79.3</v>
      </c>
      <c r="F9991">
        <v>71321.925000000003</v>
      </c>
      <c r="G9991">
        <v>34591.12999999999</v>
      </c>
      <c r="H9991" s="2">
        <v>39570</v>
      </c>
      <c r="I9991" s="2">
        <v>39771</v>
      </c>
      <c r="J9991" s="2">
        <v>48944</v>
      </c>
      <c r="K9991" t="s">
        <v>4341</v>
      </c>
      <c r="L9991">
        <v>9413</v>
      </c>
      <c r="M9991" t="s">
        <v>317</v>
      </c>
      <c r="N9991" t="s">
        <v>318</v>
      </c>
      <c r="P9991" t="s">
        <v>34</v>
      </c>
      <c r="Q9991" t="s">
        <v>4342</v>
      </c>
      <c r="R9991" t="s">
        <v>4343</v>
      </c>
    </row>
    <row r="9992" spans="1:18" x14ac:dyDescent="0.35">
      <c r="A9992">
        <f t="shared" si="156"/>
        <v>2014</v>
      </c>
      <c r="B9992" t="s">
        <v>11514</v>
      </c>
      <c r="C9992" t="s">
        <v>18</v>
      </c>
      <c r="D9992" t="s">
        <v>22</v>
      </c>
      <c r="E9992">
        <v>79.3</v>
      </c>
      <c r="F9992">
        <v>77697.375</v>
      </c>
      <c r="G9992">
        <v>17097.760000000002</v>
      </c>
      <c r="H9992" s="2">
        <v>40687</v>
      </c>
      <c r="I9992" s="2">
        <v>41962</v>
      </c>
      <c r="J9992" s="2">
        <v>49309</v>
      </c>
      <c r="K9992" t="s">
        <v>11515</v>
      </c>
      <c r="L9992">
        <v>8560</v>
      </c>
      <c r="M9992" t="s">
        <v>11516</v>
      </c>
      <c r="N9992" t="s">
        <v>25</v>
      </c>
      <c r="O9992" t="s">
        <v>11517</v>
      </c>
      <c r="P9992" t="s">
        <v>34</v>
      </c>
      <c r="Q9992" t="s">
        <v>11518</v>
      </c>
      <c r="R9992" t="s">
        <v>200</v>
      </c>
    </row>
    <row r="9993" spans="1:18" x14ac:dyDescent="0.35">
      <c r="A9993">
        <f t="shared" si="156"/>
        <v>2011</v>
      </c>
      <c r="B9993" t="s">
        <v>8727</v>
      </c>
      <c r="C9993" t="s">
        <v>18</v>
      </c>
      <c r="D9993" t="s">
        <v>22</v>
      </c>
      <c r="E9993">
        <v>79.400000000000006</v>
      </c>
      <c r="F9993">
        <v>79321.83</v>
      </c>
      <c r="G9993">
        <v>32479.97</v>
      </c>
      <c r="H9993" s="2">
        <v>40350</v>
      </c>
      <c r="I9993" s="2">
        <v>40899</v>
      </c>
      <c r="J9993" s="2">
        <v>50040</v>
      </c>
      <c r="K9993" t="s">
        <v>8728</v>
      </c>
      <c r="L9993">
        <v>7204</v>
      </c>
      <c r="M9993" t="s">
        <v>8729</v>
      </c>
      <c r="N9993" t="s">
        <v>99</v>
      </c>
      <c r="P9993" t="s">
        <v>34</v>
      </c>
      <c r="Q9993" t="s">
        <v>1972</v>
      </c>
      <c r="R9993" t="s">
        <v>433</v>
      </c>
    </row>
    <row r="9994" spans="1:18" x14ac:dyDescent="0.35">
      <c r="A9994">
        <f t="shared" si="156"/>
        <v>2015</v>
      </c>
      <c r="B9994" t="s">
        <v>13242</v>
      </c>
      <c r="C9994" t="s">
        <v>18</v>
      </c>
      <c r="D9994" t="s">
        <v>22</v>
      </c>
      <c r="E9994">
        <v>79.52</v>
      </c>
      <c r="F9994">
        <v>97712.55</v>
      </c>
      <c r="G9994">
        <v>23157.91</v>
      </c>
      <c r="H9994" s="2">
        <v>40784</v>
      </c>
      <c r="I9994" s="2">
        <v>42086</v>
      </c>
      <c r="J9994" s="2">
        <v>49674</v>
      </c>
      <c r="K9994" t="s">
        <v>13243</v>
      </c>
      <c r="L9994">
        <v>4469</v>
      </c>
      <c r="M9994" t="s">
        <v>343</v>
      </c>
      <c r="N9994" t="s">
        <v>344</v>
      </c>
      <c r="P9994" t="s">
        <v>34</v>
      </c>
      <c r="Q9994" t="s">
        <v>13244</v>
      </c>
      <c r="R9994" t="s">
        <v>1882</v>
      </c>
    </row>
    <row r="9995" spans="1:18" x14ac:dyDescent="0.35">
      <c r="A9995">
        <f t="shared" si="156"/>
        <v>2015</v>
      </c>
      <c r="B9995" t="s">
        <v>8207</v>
      </c>
      <c r="C9995" t="s">
        <v>18</v>
      </c>
      <c r="D9995" t="s">
        <v>22</v>
      </c>
      <c r="E9995">
        <v>79.56</v>
      </c>
      <c r="F9995">
        <v>74602.574999999997</v>
      </c>
      <c r="G9995">
        <v>15446.949999999999</v>
      </c>
      <c r="H9995" s="2">
        <v>40233</v>
      </c>
      <c r="I9995" s="2">
        <v>42185</v>
      </c>
      <c r="J9995" s="2">
        <v>51501</v>
      </c>
      <c r="K9995" t="s">
        <v>8208</v>
      </c>
      <c r="L9995">
        <v>1224</v>
      </c>
      <c r="M9995" t="s">
        <v>8154</v>
      </c>
      <c r="N9995" t="s">
        <v>332</v>
      </c>
      <c r="O9995" t="s">
        <v>8194</v>
      </c>
      <c r="P9995" t="s">
        <v>34</v>
      </c>
      <c r="Q9995" t="s">
        <v>8195</v>
      </c>
      <c r="R9995" t="s">
        <v>1041</v>
      </c>
    </row>
    <row r="9996" spans="1:18" x14ac:dyDescent="0.35">
      <c r="A9996">
        <f t="shared" si="156"/>
        <v>2012</v>
      </c>
      <c r="B9996" t="s">
        <v>4888</v>
      </c>
      <c r="C9996" t="s">
        <v>18</v>
      </c>
      <c r="D9996" t="s">
        <v>19</v>
      </c>
      <c r="E9996">
        <v>79.599999999999994</v>
      </c>
      <c r="F9996">
        <v>94672.5</v>
      </c>
      <c r="G9996">
        <v>35975.560000000012</v>
      </c>
      <c r="H9996" s="2">
        <v>39573</v>
      </c>
      <c r="I9996" s="2">
        <v>41066</v>
      </c>
      <c r="J9996" s="2">
        <v>50405</v>
      </c>
      <c r="K9996" t="s">
        <v>4889</v>
      </c>
      <c r="L9996">
        <v>1712</v>
      </c>
      <c r="M9996" t="s">
        <v>2861</v>
      </c>
      <c r="N9996" t="s">
        <v>55</v>
      </c>
      <c r="P9996" t="s">
        <v>34</v>
      </c>
      <c r="Q9996" t="s">
        <v>4890</v>
      </c>
      <c r="R9996" t="s">
        <v>4891</v>
      </c>
    </row>
    <row r="9997" spans="1:18" x14ac:dyDescent="0.35">
      <c r="A9997">
        <f t="shared" si="156"/>
        <v>2011</v>
      </c>
      <c r="B9997" t="s">
        <v>1820</v>
      </c>
      <c r="C9997" t="s">
        <v>18</v>
      </c>
      <c r="D9997" t="s">
        <v>22</v>
      </c>
      <c r="E9997">
        <v>79.7</v>
      </c>
      <c r="F9997">
        <v>81387.900000000009</v>
      </c>
      <c r="G9997">
        <v>35892.069999999992</v>
      </c>
      <c r="H9997" s="2">
        <v>39570</v>
      </c>
      <c r="I9997" s="2">
        <v>40900</v>
      </c>
      <c r="J9997" s="2">
        <v>50040</v>
      </c>
      <c r="K9997" t="s">
        <v>1821</v>
      </c>
      <c r="L9997">
        <v>9434</v>
      </c>
      <c r="M9997" t="s">
        <v>1822</v>
      </c>
      <c r="N9997" t="s">
        <v>32</v>
      </c>
      <c r="P9997" t="s">
        <v>34</v>
      </c>
      <c r="Q9997" t="s">
        <v>1823</v>
      </c>
      <c r="R9997" t="s">
        <v>439</v>
      </c>
    </row>
    <row r="9998" spans="1:18" x14ac:dyDescent="0.35">
      <c r="A9998">
        <f t="shared" si="156"/>
        <v>2011</v>
      </c>
      <c r="B9998" t="s">
        <v>6308</v>
      </c>
      <c r="C9998" t="s">
        <v>18</v>
      </c>
      <c r="D9998" t="s">
        <v>22</v>
      </c>
      <c r="E9998">
        <v>79.8</v>
      </c>
      <c r="F9998">
        <v>83510.025000000009</v>
      </c>
      <c r="G9998">
        <v>36827.94</v>
      </c>
      <c r="H9998" s="2">
        <v>39791</v>
      </c>
      <c r="I9998" s="2">
        <v>40848</v>
      </c>
      <c r="J9998" s="2">
        <v>50040</v>
      </c>
      <c r="K9998" t="s">
        <v>6309</v>
      </c>
      <c r="L9998">
        <v>8707</v>
      </c>
      <c r="M9998" t="s">
        <v>1166</v>
      </c>
      <c r="N9998" t="s">
        <v>53</v>
      </c>
      <c r="O9998" t="s">
        <v>6310</v>
      </c>
      <c r="P9998" t="s">
        <v>34</v>
      </c>
      <c r="Q9998" t="s">
        <v>6311</v>
      </c>
      <c r="R9998" t="s">
        <v>578</v>
      </c>
    </row>
    <row r="9999" spans="1:18" x14ac:dyDescent="0.35">
      <c r="A9999">
        <f t="shared" si="156"/>
        <v>2010</v>
      </c>
      <c r="B9999" t="s">
        <v>7184</v>
      </c>
      <c r="C9999" t="s">
        <v>18</v>
      </c>
      <c r="D9999" t="s">
        <v>19</v>
      </c>
      <c r="E9999">
        <v>79.900000000000006</v>
      </c>
      <c r="F9999">
        <v>83601</v>
      </c>
      <c r="G9999">
        <v>43388.909999999996</v>
      </c>
      <c r="H9999" s="2">
        <v>39976</v>
      </c>
      <c r="I9999" s="2">
        <v>40542</v>
      </c>
      <c r="J9999" s="2">
        <v>49674</v>
      </c>
      <c r="K9999" t="s">
        <v>7185</v>
      </c>
      <c r="L9999">
        <v>1042</v>
      </c>
      <c r="M9999" t="s">
        <v>7186</v>
      </c>
      <c r="N9999" t="s">
        <v>21</v>
      </c>
      <c r="O9999" t="s">
        <v>7187</v>
      </c>
      <c r="P9999" t="s">
        <v>34</v>
      </c>
      <c r="Q9999" t="s">
        <v>512</v>
      </c>
      <c r="R9999" t="s">
        <v>1781</v>
      </c>
    </row>
    <row r="10000" spans="1:18" x14ac:dyDescent="0.35">
      <c r="A10000">
        <f t="shared" si="156"/>
        <v>2012</v>
      </c>
      <c r="B10000" t="s">
        <v>5937</v>
      </c>
      <c r="C10000" t="s">
        <v>18</v>
      </c>
      <c r="D10000" t="s">
        <v>446</v>
      </c>
      <c r="E10000">
        <v>80</v>
      </c>
      <c r="F10000">
        <v>117696.825</v>
      </c>
      <c r="G10000">
        <v>38839.939999999995</v>
      </c>
      <c r="H10000" s="2">
        <v>39714</v>
      </c>
      <c r="I10000" s="2">
        <v>41172</v>
      </c>
      <c r="J10000" s="2">
        <v>50405</v>
      </c>
      <c r="K10000" t="s">
        <v>5938</v>
      </c>
      <c r="L10000">
        <v>1971</v>
      </c>
      <c r="M10000" t="s">
        <v>2046</v>
      </c>
      <c r="N10000" t="s">
        <v>76</v>
      </c>
      <c r="P10000" t="s">
        <v>34</v>
      </c>
      <c r="Q10000" t="s">
        <v>5939</v>
      </c>
      <c r="R10000" t="s">
        <v>5940</v>
      </c>
    </row>
    <row r="10001" spans="1:18" x14ac:dyDescent="0.35">
      <c r="A10001">
        <f t="shared" si="156"/>
        <v>2011</v>
      </c>
      <c r="B10001" t="s">
        <v>9836</v>
      </c>
      <c r="C10001" t="s">
        <v>18</v>
      </c>
      <c r="D10001" t="s">
        <v>22</v>
      </c>
      <c r="E10001">
        <v>80</v>
      </c>
      <c r="F10001">
        <v>65133.299999999996</v>
      </c>
      <c r="G10001">
        <v>26670.190000000002</v>
      </c>
      <c r="H10001" s="2">
        <v>40535</v>
      </c>
      <c r="I10001" s="2">
        <v>40813</v>
      </c>
      <c r="J10001" s="2">
        <v>50040</v>
      </c>
      <c r="K10001" t="s">
        <v>9837</v>
      </c>
      <c r="L10001">
        <v>8840</v>
      </c>
      <c r="M10001" t="s">
        <v>1744</v>
      </c>
      <c r="N10001" t="s">
        <v>414</v>
      </c>
      <c r="O10001" t="s">
        <v>9838</v>
      </c>
      <c r="P10001" t="s">
        <v>34</v>
      </c>
      <c r="Q10001" t="s">
        <v>1745</v>
      </c>
      <c r="R10001" t="s">
        <v>433</v>
      </c>
    </row>
    <row r="10002" spans="1:18" x14ac:dyDescent="0.35">
      <c r="A10002">
        <f t="shared" si="156"/>
        <v>2012</v>
      </c>
      <c r="B10002" t="s">
        <v>10941</v>
      </c>
      <c r="C10002" t="s">
        <v>18</v>
      </c>
      <c r="D10002" t="s">
        <v>19</v>
      </c>
      <c r="E10002">
        <v>80</v>
      </c>
      <c r="F10002">
        <v>64278.75</v>
      </c>
      <c r="G10002">
        <v>27275.21</v>
      </c>
      <c r="H10002" s="2">
        <v>40641</v>
      </c>
      <c r="I10002" s="2">
        <v>40954</v>
      </c>
      <c r="J10002" s="2">
        <v>50405</v>
      </c>
      <c r="K10002" t="s">
        <v>10942</v>
      </c>
      <c r="L10002">
        <v>1580</v>
      </c>
      <c r="M10002" t="s">
        <v>9619</v>
      </c>
      <c r="N10002" t="s">
        <v>21</v>
      </c>
      <c r="O10002" t="s">
        <v>10943</v>
      </c>
      <c r="P10002" t="s">
        <v>34</v>
      </c>
      <c r="Q10002" t="s">
        <v>10944</v>
      </c>
      <c r="R10002" t="s">
        <v>10945</v>
      </c>
    </row>
    <row r="10003" spans="1:18" x14ac:dyDescent="0.35">
      <c r="A10003">
        <f t="shared" si="156"/>
        <v>2012</v>
      </c>
      <c r="B10003" t="s">
        <v>11323</v>
      </c>
      <c r="C10003" t="s">
        <v>18</v>
      </c>
      <c r="D10003" t="s">
        <v>22</v>
      </c>
      <c r="E10003">
        <v>80.069999999999993</v>
      </c>
      <c r="F10003">
        <v>80851.074999999983</v>
      </c>
      <c r="G10003">
        <v>27025.45</v>
      </c>
      <c r="H10003" s="2">
        <v>40670</v>
      </c>
      <c r="I10003" s="2">
        <v>41180</v>
      </c>
      <c r="J10003" s="2">
        <v>50405</v>
      </c>
      <c r="K10003" t="s">
        <v>11324</v>
      </c>
      <c r="L10003">
        <v>7537</v>
      </c>
      <c r="M10003" t="s">
        <v>1299</v>
      </c>
      <c r="N10003" t="s">
        <v>99</v>
      </c>
      <c r="O10003" t="s">
        <v>11318</v>
      </c>
      <c r="P10003" t="s">
        <v>34</v>
      </c>
      <c r="Q10003" t="s">
        <v>11319</v>
      </c>
      <c r="R10003" t="s">
        <v>11320</v>
      </c>
    </row>
    <row r="10004" spans="1:18" x14ac:dyDescent="0.35">
      <c r="A10004">
        <f t="shared" si="156"/>
        <v>2015</v>
      </c>
      <c r="B10004" t="s">
        <v>15658</v>
      </c>
      <c r="C10004" t="s">
        <v>18</v>
      </c>
      <c r="D10004" t="s">
        <v>22</v>
      </c>
      <c r="E10004">
        <v>80.069999999999993</v>
      </c>
      <c r="F10004">
        <v>72234.824999999997</v>
      </c>
      <c r="G10004">
        <v>17047.410000000003</v>
      </c>
      <c r="H10004" s="2">
        <v>40744</v>
      </c>
      <c r="I10004" s="2">
        <v>42010</v>
      </c>
      <c r="J10004" s="2">
        <v>49674</v>
      </c>
      <c r="K10004" t="s">
        <v>15659</v>
      </c>
      <c r="L10004">
        <v>6063</v>
      </c>
      <c r="M10004" t="s">
        <v>3022</v>
      </c>
      <c r="N10004" t="s">
        <v>460</v>
      </c>
      <c r="P10004" t="s">
        <v>34</v>
      </c>
      <c r="Q10004" t="s">
        <v>15660</v>
      </c>
      <c r="R10004" t="s">
        <v>66</v>
      </c>
    </row>
    <row r="10005" spans="1:18" x14ac:dyDescent="0.35">
      <c r="A10005">
        <f t="shared" si="156"/>
        <v>2012</v>
      </c>
      <c r="B10005" t="s">
        <v>4084</v>
      </c>
      <c r="C10005" t="s">
        <v>18</v>
      </c>
      <c r="D10005" t="s">
        <v>19</v>
      </c>
      <c r="E10005">
        <v>80.099999999999994</v>
      </c>
      <c r="F10005">
        <v>77321.430000000022</v>
      </c>
      <c r="G10005">
        <v>35335.9</v>
      </c>
      <c r="H10005" s="2">
        <v>39569</v>
      </c>
      <c r="I10005" s="2">
        <v>41110</v>
      </c>
      <c r="J10005" s="2">
        <v>50405</v>
      </c>
      <c r="K10005" t="s">
        <v>4085</v>
      </c>
      <c r="L10005">
        <v>6162</v>
      </c>
      <c r="M10005" t="s">
        <v>4028</v>
      </c>
      <c r="N10005" t="s">
        <v>179</v>
      </c>
      <c r="P10005" t="s">
        <v>34</v>
      </c>
      <c r="Q10005" t="s">
        <v>4086</v>
      </c>
      <c r="R10005" t="s">
        <v>433</v>
      </c>
    </row>
    <row r="10006" spans="1:18" x14ac:dyDescent="0.35">
      <c r="A10006">
        <f t="shared" si="156"/>
        <v>2013</v>
      </c>
      <c r="B10006" t="s">
        <v>5261</v>
      </c>
      <c r="C10006" t="s">
        <v>18</v>
      </c>
      <c r="D10006" t="s">
        <v>22</v>
      </c>
      <c r="E10006">
        <v>80.099999999999994</v>
      </c>
      <c r="F10006">
        <v>77494.271000000008</v>
      </c>
      <c r="G10006">
        <v>23816.719999999998</v>
      </c>
      <c r="H10006" s="2">
        <v>39611</v>
      </c>
      <c r="I10006" s="2">
        <v>41543</v>
      </c>
      <c r="J10006" s="2">
        <v>50770</v>
      </c>
      <c r="K10006" t="s">
        <v>5262</v>
      </c>
      <c r="L10006">
        <v>8524</v>
      </c>
      <c r="M10006" t="s">
        <v>5263</v>
      </c>
      <c r="N10006" t="s">
        <v>25</v>
      </c>
      <c r="O10006" t="s">
        <v>5264</v>
      </c>
      <c r="P10006" t="s">
        <v>34</v>
      </c>
      <c r="Q10006" t="s">
        <v>5265</v>
      </c>
      <c r="R10006" t="s">
        <v>5266</v>
      </c>
    </row>
    <row r="10007" spans="1:18" x14ac:dyDescent="0.35">
      <c r="A10007">
        <f t="shared" si="156"/>
        <v>2014</v>
      </c>
      <c r="B10007" t="s">
        <v>8163</v>
      </c>
      <c r="C10007" t="s">
        <v>18</v>
      </c>
      <c r="D10007" t="s">
        <v>22</v>
      </c>
      <c r="E10007">
        <v>80.099999999999994</v>
      </c>
      <c r="F10007">
        <v>81157.428000000014</v>
      </c>
      <c r="G10007">
        <v>17180.949999999997</v>
      </c>
      <c r="H10007" s="2">
        <v>40241</v>
      </c>
      <c r="I10007" s="2">
        <v>41730</v>
      </c>
      <c r="J10007" s="2">
        <v>51135</v>
      </c>
      <c r="K10007" t="s">
        <v>8164</v>
      </c>
      <c r="L10007">
        <v>9475</v>
      </c>
      <c r="M10007" t="s">
        <v>2690</v>
      </c>
      <c r="N10007" t="s">
        <v>32</v>
      </c>
      <c r="O10007" t="s">
        <v>8165</v>
      </c>
      <c r="P10007" t="s">
        <v>34</v>
      </c>
      <c r="Q10007" t="s">
        <v>8166</v>
      </c>
      <c r="R10007" t="s">
        <v>2260</v>
      </c>
    </row>
    <row r="10008" spans="1:18" x14ac:dyDescent="0.35">
      <c r="A10008">
        <f t="shared" si="156"/>
        <v>2013</v>
      </c>
      <c r="B10008" t="s">
        <v>12487</v>
      </c>
      <c r="C10008" t="s">
        <v>18</v>
      </c>
      <c r="D10008" t="s">
        <v>22</v>
      </c>
      <c r="E10008">
        <v>80.22</v>
      </c>
      <c r="F10008">
        <v>89066.7</v>
      </c>
      <c r="G10008">
        <v>20841.629999999997</v>
      </c>
      <c r="H10008" s="2">
        <v>40731</v>
      </c>
      <c r="I10008" s="2">
        <v>41547</v>
      </c>
      <c r="J10008" s="2">
        <v>50770</v>
      </c>
      <c r="K10008" t="s">
        <v>12488</v>
      </c>
      <c r="L10008">
        <v>8505</v>
      </c>
      <c r="M10008" t="s">
        <v>3282</v>
      </c>
      <c r="N10008" t="s">
        <v>25</v>
      </c>
      <c r="P10008" t="s">
        <v>34</v>
      </c>
      <c r="Q10008" t="s">
        <v>638</v>
      </c>
      <c r="R10008" t="s">
        <v>270</v>
      </c>
    </row>
    <row r="10009" spans="1:18" x14ac:dyDescent="0.35">
      <c r="A10009">
        <f t="shared" si="156"/>
        <v>2013</v>
      </c>
      <c r="B10009" t="s">
        <v>14068</v>
      </c>
      <c r="C10009" t="s">
        <v>18</v>
      </c>
      <c r="D10009" t="s">
        <v>19</v>
      </c>
      <c r="E10009">
        <v>80.31</v>
      </c>
      <c r="F10009">
        <v>69512.7</v>
      </c>
      <c r="G10009">
        <v>22035.530000000002</v>
      </c>
      <c r="H10009" s="2">
        <v>40823</v>
      </c>
      <c r="I10009" s="2">
        <v>41631</v>
      </c>
      <c r="J10009" s="2">
        <v>50770</v>
      </c>
      <c r="K10009" t="s">
        <v>14069</v>
      </c>
      <c r="L10009">
        <v>4585</v>
      </c>
      <c r="M10009" t="s">
        <v>6365</v>
      </c>
      <c r="N10009" t="s">
        <v>210</v>
      </c>
      <c r="O10009" t="s">
        <v>14070</v>
      </c>
      <c r="P10009" t="s">
        <v>34</v>
      </c>
      <c r="Q10009" t="s">
        <v>2317</v>
      </c>
      <c r="R10009" t="s">
        <v>7006</v>
      </c>
    </row>
    <row r="10010" spans="1:18" x14ac:dyDescent="0.35">
      <c r="A10010">
        <f t="shared" si="156"/>
        <v>2014</v>
      </c>
      <c r="B10010" t="s">
        <v>8365</v>
      </c>
      <c r="C10010" t="s">
        <v>18</v>
      </c>
      <c r="D10010" t="s">
        <v>22</v>
      </c>
      <c r="E10010">
        <v>80.33</v>
      </c>
      <c r="F10010">
        <v>89125.184000000008</v>
      </c>
      <c r="G10010">
        <v>22726.939999999995</v>
      </c>
      <c r="H10010" s="2">
        <v>40262</v>
      </c>
      <c r="I10010" s="2">
        <v>41887</v>
      </c>
      <c r="J10010" s="2">
        <v>51135</v>
      </c>
      <c r="K10010" t="s">
        <v>8366</v>
      </c>
      <c r="L10010">
        <v>7742</v>
      </c>
      <c r="M10010" t="s">
        <v>1234</v>
      </c>
      <c r="N10010" t="s">
        <v>99</v>
      </c>
      <c r="P10010" t="s">
        <v>34</v>
      </c>
      <c r="Q10010" t="s">
        <v>8367</v>
      </c>
      <c r="R10010" t="s">
        <v>1528</v>
      </c>
    </row>
    <row r="10011" spans="1:18" x14ac:dyDescent="0.35">
      <c r="A10011">
        <f t="shared" si="156"/>
        <v>2015</v>
      </c>
      <c r="B10011" t="s">
        <v>10065</v>
      </c>
      <c r="C10011" t="s">
        <v>18</v>
      </c>
      <c r="D10011" t="s">
        <v>22</v>
      </c>
      <c r="E10011">
        <v>80.33</v>
      </c>
      <c r="F10011">
        <v>68000.489999999991</v>
      </c>
      <c r="G10011">
        <v>13804.100000000004</v>
      </c>
      <c r="H10011" s="2">
        <v>40570</v>
      </c>
      <c r="I10011" s="2">
        <v>42135</v>
      </c>
      <c r="J10011" s="2">
        <v>49674</v>
      </c>
      <c r="K10011" t="s">
        <v>10066</v>
      </c>
      <c r="L10011">
        <v>6154</v>
      </c>
      <c r="M10011" t="s">
        <v>9856</v>
      </c>
      <c r="N10011" t="s">
        <v>179</v>
      </c>
      <c r="P10011" t="s">
        <v>34</v>
      </c>
      <c r="Q10011" t="s">
        <v>1193</v>
      </c>
      <c r="R10011" t="s">
        <v>2452</v>
      </c>
    </row>
    <row r="10012" spans="1:18" x14ac:dyDescent="0.35">
      <c r="A10012">
        <f t="shared" si="156"/>
        <v>2012</v>
      </c>
      <c r="B10012" t="s">
        <v>11696</v>
      </c>
      <c r="C10012" t="s">
        <v>18</v>
      </c>
      <c r="D10012" t="s">
        <v>22</v>
      </c>
      <c r="E10012">
        <v>80.34</v>
      </c>
      <c r="F10012">
        <v>79142.399999999994</v>
      </c>
      <c r="G10012">
        <v>21089.940000000002</v>
      </c>
      <c r="H10012" s="2">
        <v>40690</v>
      </c>
      <c r="I10012" s="2">
        <v>41264</v>
      </c>
      <c r="J10012" s="2">
        <v>50405</v>
      </c>
      <c r="K10012" t="s">
        <v>11697</v>
      </c>
      <c r="L10012">
        <v>2534</v>
      </c>
      <c r="M10012" t="s">
        <v>1953</v>
      </c>
      <c r="N10012" t="s">
        <v>51</v>
      </c>
      <c r="O10012" t="s">
        <v>11698</v>
      </c>
      <c r="P10012" t="s">
        <v>34</v>
      </c>
      <c r="Q10012" t="s">
        <v>2457</v>
      </c>
      <c r="R10012" t="s">
        <v>320</v>
      </c>
    </row>
    <row r="10013" spans="1:18" x14ac:dyDescent="0.35">
      <c r="A10013">
        <f t="shared" si="156"/>
        <v>2014</v>
      </c>
      <c r="B10013" t="s">
        <v>12174</v>
      </c>
      <c r="C10013" t="s">
        <v>18</v>
      </c>
      <c r="D10013" t="s">
        <v>22</v>
      </c>
      <c r="E10013">
        <v>80.34</v>
      </c>
      <c r="F10013">
        <v>75498.3</v>
      </c>
      <c r="G10013">
        <v>17817.61</v>
      </c>
      <c r="H10013" s="2">
        <v>40710</v>
      </c>
      <c r="I10013" s="2">
        <v>41921</v>
      </c>
      <c r="J10013" s="2">
        <v>49309</v>
      </c>
      <c r="K10013" t="s">
        <v>12175</v>
      </c>
      <c r="L10013">
        <v>3635</v>
      </c>
      <c r="M10013" t="s">
        <v>736</v>
      </c>
      <c r="N10013" t="s">
        <v>51</v>
      </c>
      <c r="P10013" t="s">
        <v>34</v>
      </c>
      <c r="Q10013" t="s">
        <v>5376</v>
      </c>
      <c r="R10013" t="s">
        <v>752</v>
      </c>
    </row>
    <row r="10014" spans="1:18" x14ac:dyDescent="0.35">
      <c r="A10014">
        <f t="shared" si="156"/>
        <v>2012</v>
      </c>
      <c r="B10014" t="s">
        <v>3572</v>
      </c>
      <c r="C10014" t="s">
        <v>18</v>
      </c>
      <c r="D10014" t="s">
        <v>22</v>
      </c>
      <c r="E10014">
        <v>80.400000000000006</v>
      </c>
      <c r="F10014">
        <v>90308.866999999998</v>
      </c>
      <c r="G10014">
        <v>31156.559999999998</v>
      </c>
      <c r="H10014" s="2">
        <v>39582</v>
      </c>
      <c r="I10014" s="2">
        <v>41261</v>
      </c>
      <c r="J10014" s="2">
        <v>50405</v>
      </c>
      <c r="K10014" t="s">
        <v>3573</v>
      </c>
      <c r="L10014">
        <v>7212</v>
      </c>
      <c r="M10014" t="s">
        <v>3574</v>
      </c>
      <c r="N10014" t="s">
        <v>99</v>
      </c>
      <c r="P10014" t="s">
        <v>34</v>
      </c>
      <c r="Q10014" t="s">
        <v>3575</v>
      </c>
      <c r="R10014" t="s">
        <v>433</v>
      </c>
    </row>
    <row r="10015" spans="1:18" x14ac:dyDescent="0.35">
      <c r="A10015">
        <f t="shared" si="156"/>
        <v>2014</v>
      </c>
      <c r="B10015" t="s">
        <v>15663</v>
      </c>
      <c r="C10015" t="s">
        <v>18</v>
      </c>
      <c r="D10015" t="s">
        <v>22</v>
      </c>
      <c r="E10015">
        <v>80.5</v>
      </c>
      <c r="F10015">
        <v>50685.525000000001</v>
      </c>
      <c r="G10015">
        <v>11106.57</v>
      </c>
      <c r="H10015" s="2">
        <v>40511</v>
      </c>
      <c r="I10015" s="2">
        <v>41912</v>
      </c>
      <c r="J10015" s="2">
        <v>49309</v>
      </c>
      <c r="K10015" t="s">
        <v>15664</v>
      </c>
      <c r="L10015">
        <v>7310</v>
      </c>
      <c r="M10015" t="s">
        <v>4212</v>
      </c>
      <c r="N10015" t="s">
        <v>32</v>
      </c>
      <c r="O10015" t="s">
        <v>15665</v>
      </c>
      <c r="P10015" t="s">
        <v>34</v>
      </c>
      <c r="Q10015" t="s">
        <v>15666</v>
      </c>
      <c r="R10015" t="s">
        <v>2260</v>
      </c>
    </row>
    <row r="10016" spans="1:18" x14ac:dyDescent="0.35">
      <c r="A10016">
        <f t="shared" si="156"/>
        <v>2011</v>
      </c>
      <c r="B10016" t="s">
        <v>1500</v>
      </c>
      <c r="C10016" t="s">
        <v>18</v>
      </c>
      <c r="D10016" t="s">
        <v>22</v>
      </c>
      <c r="E10016">
        <v>80.599999999999994</v>
      </c>
      <c r="F10016">
        <v>89998.199999999983</v>
      </c>
      <c r="G10016">
        <v>36851.659999999996</v>
      </c>
      <c r="H10016" s="2">
        <v>39569</v>
      </c>
      <c r="I10016" s="2">
        <v>40905</v>
      </c>
      <c r="J10016" s="2">
        <v>50040</v>
      </c>
      <c r="K10016" t="s">
        <v>1501</v>
      </c>
      <c r="L10016">
        <v>8425</v>
      </c>
      <c r="M10016" t="s">
        <v>1502</v>
      </c>
      <c r="N10016" t="s">
        <v>53</v>
      </c>
      <c r="O10016" t="s">
        <v>1503</v>
      </c>
      <c r="P10016" t="s">
        <v>86</v>
      </c>
      <c r="Q10016" t="s">
        <v>1504</v>
      </c>
      <c r="R10016" t="s">
        <v>1505</v>
      </c>
    </row>
    <row r="10017" spans="1:18" x14ac:dyDescent="0.35">
      <c r="A10017">
        <f t="shared" si="156"/>
        <v>2009</v>
      </c>
      <c r="B10017" t="s">
        <v>9387</v>
      </c>
      <c r="C10017" t="s">
        <v>18</v>
      </c>
      <c r="D10017" t="s">
        <v>22</v>
      </c>
      <c r="E10017">
        <v>80.599999999999994</v>
      </c>
      <c r="F10017">
        <v>88578.150000000009</v>
      </c>
      <c r="G10017">
        <v>52965.94</v>
      </c>
      <c r="H10017" s="2">
        <v>40484</v>
      </c>
      <c r="I10017" s="2">
        <v>40169</v>
      </c>
      <c r="J10017" s="2">
        <v>49309</v>
      </c>
      <c r="K10017" t="s">
        <v>9381</v>
      </c>
      <c r="L10017">
        <v>1219</v>
      </c>
      <c r="M10017" t="s">
        <v>9382</v>
      </c>
      <c r="N10017" t="s">
        <v>332</v>
      </c>
      <c r="O10017" t="s">
        <v>1989</v>
      </c>
      <c r="P10017" t="s">
        <v>34</v>
      </c>
      <c r="Q10017" t="s">
        <v>1990</v>
      </c>
      <c r="R10017" t="s">
        <v>1991</v>
      </c>
    </row>
    <row r="10018" spans="1:18" x14ac:dyDescent="0.35">
      <c r="A10018">
        <f t="shared" si="156"/>
        <v>2012</v>
      </c>
      <c r="B10018" t="s">
        <v>10892</v>
      </c>
      <c r="C10018" t="s">
        <v>18</v>
      </c>
      <c r="D10018" t="s">
        <v>22</v>
      </c>
      <c r="E10018">
        <v>80.599999999999994</v>
      </c>
      <c r="F10018">
        <v>76373.625</v>
      </c>
      <c r="G10018">
        <v>28719.91</v>
      </c>
      <c r="H10018" s="2">
        <v>40653</v>
      </c>
      <c r="I10018" s="2">
        <v>40968</v>
      </c>
      <c r="J10018" s="2">
        <v>50405</v>
      </c>
      <c r="K10018" t="s">
        <v>10893</v>
      </c>
      <c r="L10018">
        <v>8957</v>
      </c>
      <c r="M10018" t="s">
        <v>2253</v>
      </c>
      <c r="N10018" t="s">
        <v>28</v>
      </c>
      <c r="O10018" t="s">
        <v>10894</v>
      </c>
      <c r="P10018" t="s">
        <v>34</v>
      </c>
      <c r="Q10018" t="s">
        <v>194</v>
      </c>
      <c r="R10018" t="s">
        <v>932</v>
      </c>
    </row>
    <row r="10019" spans="1:18" x14ac:dyDescent="0.35">
      <c r="A10019">
        <f t="shared" si="156"/>
        <v>2015</v>
      </c>
      <c r="B10019" t="s">
        <v>9647</v>
      </c>
      <c r="C10019" t="s">
        <v>18</v>
      </c>
      <c r="D10019" t="s">
        <v>22</v>
      </c>
      <c r="E10019">
        <v>80.86</v>
      </c>
      <c r="F10019">
        <v>73156.800000000003</v>
      </c>
      <c r="G10019">
        <v>16030.64</v>
      </c>
      <c r="H10019" s="2">
        <v>40507</v>
      </c>
      <c r="I10019" s="2">
        <v>42010</v>
      </c>
      <c r="J10019" s="2">
        <v>49674</v>
      </c>
      <c r="K10019" t="s">
        <v>9648</v>
      </c>
      <c r="L10019">
        <v>8739</v>
      </c>
      <c r="M10019" t="s">
        <v>5057</v>
      </c>
      <c r="N10019" t="s">
        <v>32</v>
      </c>
      <c r="O10019" t="s">
        <v>9645</v>
      </c>
      <c r="P10019" t="s">
        <v>34</v>
      </c>
      <c r="Q10019" t="s">
        <v>6517</v>
      </c>
      <c r="R10019" t="s">
        <v>433</v>
      </c>
    </row>
    <row r="10020" spans="1:18" x14ac:dyDescent="0.35">
      <c r="A10020">
        <f t="shared" si="156"/>
        <v>2013</v>
      </c>
      <c r="B10020" t="s">
        <v>12784</v>
      </c>
      <c r="C10020" t="s">
        <v>18</v>
      </c>
      <c r="D10020" t="s">
        <v>22</v>
      </c>
      <c r="E10020">
        <v>81.12</v>
      </c>
      <c r="F10020">
        <v>88334.775000000009</v>
      </c>
      <c r="G10020">
        <v>23320.359999999997</v>
      </c>
      <c r="H10020" s="2">
        <v>40745</v>
      </c>
      <c r="I10020" s="2">
        <v>41488</v>
      </c>
      <c r="J10020" s="2">
        <v>50770</v>
      </c>
      <c r="K10020" t="s">
        <v>12785</v>
      </c>
      <c r="L10020">
        <v>5012</v>
      </c>
      <c r="M10020" t="s">
        <v>4467</v>
      </c>
      <c r="N10020" t="s">
        <v>210</v>
      </c>
      <c r="P10020" t="s">
        <v>34</v>
      </c>
      <c r="Q10020" t="s">
        <v>10674</v>
      </c>
      <c r="R10020" t="s">
        <v>492</v>
      </c>
    </row>
    <row r="10021" spans="1:18" x14ac:dyDescent="0.35">
      <c r="A10021">
        <f t="shared" si="156"/>
        <v>2011</v>
      </c>
      <c r="B10021" t="s">
        <v>499</v>
      </c>
      <c r="C10021" t="s">
        <v>18</v>
      </c>
      <c r="D10021" t="s">
        <v>19</v>
      </c>
      <c r="E10021">
        <v>81.2</v>
      </c>
      <c r="F10021">
        <v>39557.1</v>
      </c>
      <c r="G10021">
        <v>19620.3</v>
      </c>
      <c r="H10021" s="2">
        <v>39570</v>
      </c>
      <c r="I10021" s="2">
        <v>40897</v>
      </c>
      <c r="J10021" s="2">
        <v>50040</v>
      </c>
      <c r="K10021" t="s">
        <v>500</v>
      </c>
      <c r="L10021">
        <v>3204</v>
      </c>
      <c r="M10021" t="s">
        <v>501</v>
      </c>
      <c r="N10021" t="s">
        <v>51</v>
      </c>
      <c r="P10021" t="s">
        <v>34</v>
      </c>
      <c r="Q10021" t="s">
        <v>199</v>
      </c>
      <c r="R10021" t="s">
        <v>502</v>
      </c>
    </row>
    <row r="10022" spans="1:18" x14ac:dyDescent="0.35">
      <c r="A10022">
        <f t="shared" si="156"/>
        <v>2011</v>
      </c>
      <c r="B10022" t="s">
        <v>503</v>
      </c>
      <c r="C10022" t="s">
        <v>18</v>
      </c>
      <c r="D10022" t="s">
        <v>19</v>
      </c>
      <c r="E10022">
        <v>81.2</v>
      </c>
      <c r="F10022">
        <v>42665.850000000006</v>
      </c>
      <c r="G10022">
        <v>21162.25</v>
      </c>
      <c r="H10022" s="2">
        <v>39570</v>
      </c>
      <c r="I10022" s="2">
        <v>40897</v>
      </c>
      <c r="J10022" s="2">
        <v>50040</v>
      </c>
      <c r="K10022" t="s">
        <v>500</v>
      </c>
      <c r="L10022">
        <v>3204</v>
      </c>
      <c r="M10022" t="s">
        <v>501</v>
      </c>
      <c r="N10022" t="s">
        <v>51</v>
      </c>
      <c r="O10022" t="s">
        <v>504</v>
      </c>
    </row>
    <row r="10023" spans="1:18" x14ac:dyDescent="0.35">
      <c r="A10023">
        <f t="shared" si="156"/>
        <v>2015</v>
      </c>
      <c r="B10023" t="s">
        <v>11504</v>
      </c>
      <c r="C10023" t="s">
        <v>18</v>
      </c>
      <c r="D10023" t="s">
        <v>22</v>
      </c>
      <c r="E10023">
        <v>81.23</v>
      </c>
      <c r="F10023">
        <v>86333.699999999983</v>
      </c>
      <c r="G10023">
        <v>20374.77</v>
      </c>
      <c r="H10023" s="2">
        <v>40680</v>
      </c>
      <c r="I10023" s="2">
        <v>42094</v>
      </c>
      <c r="J10023" s="2">
        <v>49674</v>
      </c>
      <c r="K10023" t="s">
        <v>11505</v>
      </c>
      <c r="L10023">
        <v>2556</v>
      </c>
      <c r="M10023" t="s">
        <v>11502</v>
      </c>
      <c r="N10023" t="s">
        <v>51</v>
      </c>
      <c r="P10023" t="s">
        <v>34</v>
      </c>
      <c r="Q10023" t="s">
        <v>4619</v>
      </c>
      <c r="R10023" t="s">
        <v>320</v>
      </c>
    </row>
    <row r="10024" spans="1:18" x14ac:dyDescent="0.35">
      <c r="A10024">
        <f t="shared" si="156"/>
        <v>2016</v>
      </c>
      <c r="B10024" t="s">
        <v>13083</v>
      </c>
      <c r="C10024" t="s">
        <v>18</v>
      </c>
      <c r="D10024" t="s">
        <v>19</v>
      </c>
      <c r="E10024">
        <v>81.290000000000006</v>
      </c>
      <c r="F10024">
        <v>91296.074999999997</v>
      </c>
      <c r="G10024">
        <v>18624.37</v>
      </c>
      <c r="H10024" s="2">
        <v>40765</v>
      </c>
      <c r="I10024" s="2">
        <v>42489</v>
      </c>
      <c r="J10024" s="2">
        <v>50040</v>
      </c>
      <c r="K10024" t="s">
        <v>13084</v>
      </c>
      <c r="L10024">
        <v>6074</v>
      </c>
      <c r="M10024" t="s">
        <v>4286</v>
      </c>
      <c r="N10024" t="s">
        <v>460</v>
      </c>
      <c r="P10024" t="s">
        <v>34</v>
      </c>
      <c r="Q10024" t="s">
        <v>13085</v>
      </c>
      <c r="R10024" t="s">
        <v>13086</v>
      </c>
    </row>
    <row r="10025" spans="1:18" x14ac:dyDescent="0.35">
      <c r="A10025">
        <f t="shared" si="156"/>
        <v>2015</v>
      </c>
      <c r="B10025" t="s">
        <v>12112</v>
      </c>
      <c r="C10025" t="s">
        <v>18</v>
      </c>
      <c r="D10025" t="s">
        <v>22</v>
      </c>
      <c r="E10025">
        <v>81.48</v>
      </c>
      <c r="F10025">
        <v>93082.125</v>
      </c>
      <c r="G10025">
        <v>21408.890000000003</v>
      </c>
      <c r="H10025" s="2">
        <v>40709</v>
      </c>
      <c r="I10025" s="2">
        <v>42075</v>
      </c>
      <c r="J10025" s="2">
        <v>49674</v>
      </c>
      <c r="K10025" t="s">
        <v>12113</v>
      </c>
      <c r="L10025">
        <v>8553</v>
      </c>
      <c r="M10025" t="s">
        <v>12114</v>
      </c>
      <c r="N10025" t="s">
        <v>25</v>
      </c>
      <c r="P10025" t="s">
        <v>34</v>
      </c>
      <c r="Q10025" t="s">
        <v>2350</v>
      </c>
      <c r="R10025" t="s">
        <v>4112</v>
      </c>
    </row>
    <row r="10026" spans="1:18" x14ac:dyDescent="0.35">
      <c r="A10026">
        <f t="shared" si="156"/>
        <v>2011</v>
      </c>
      <c r="B10026" t="s">
        <v>8395</v>
      </c>
      <c r="C10026" t="s">
        <v>18</v>
      </c>
      <c r="D10026" t="s">
        <v>22</v>
      </c>
      <c r="E10026">
        <v>81.5</v>
      </c>
      <c r="F10026">
        <v>95848.440000000017</v>
      </c>
      <c r="G10026">
        <v>42269.160000000011</v>
      </c>
      <c r="H10026" s="2">
        <v>40266</v>
      </c>
      <c r="I10026" s="2">
        <v>40892</v>
      </c>
      <c r="J10026" s="2">
        <v>50040</v>
      </c>
      <c r="K10026" t="s">
        <v>8396</v>
      </c>
      <c r="L10026">
        <v>4142</v>
      </c>
      <c r="M10026" t="s">
        <v>645</v>
      </c>
      <c r="N10026" t="s">
        <v>344</v>
      </c>
      <c r="O10026" t="s">
        <v>8397</v>
      </c>
      <c r="P10026" t="s">
        <v>34</v>
      </c>
      <c r="Q10026" t="s">
        <v>8398</v>
      </c>
      <c r="R10026" t="s">
        <v>569</v>
      </c>
    </row>
    <row r="10027" spans="1:18" x14ac:dyDescent="0.35">
      <c r="A10027">
        <f t="shared" si="156"/>
        <v>2011</v>
      </c>
      <c r="B10027" t="s">
        <v>13620</v>
      </c>
      <c r="C10027" t="s">
        <v>18</v>
      </c>
      <c r="D10027" t="s">
        <v>22</v>
      </c>
      <c r="E10027">
        <v>81.5</v>
      </c>
      <c r="F10027">
        <v>83496.75</v>
      </c>
      <c r="G10027">
        <v>34189.479999999996</v>
      </c>
      <c r="H10027" s="2">
        <v>40802</v>
      </c>
      <c r="I10027" s="2">
        <v>40898</v>
      </c>
      <c r="J10027" s="2">
        <v>50040</v>
      </c>
      <c r="K10027" t="s">
        <v>13621</v>
      </c>
      <c r="L10027">
        <v>3400</v>
      </c>
      <c r="M10027" t="s">
        <v>240</v>
      </c>
      <c r="N10027" t="s">
        <v>51</v>
      </c>
      <c r="P10027" t="s">
        <v>34</v>
      </c>
      <c r="Q10027" t="s">
        <v>2457</v>
      </c>
      <c r="R10027" t="s">
        <v>578</v>
      </c>
    </row>
    <row r="10028" spans="1:18" x14ac:dyDescent="0.35">
      <c r="A10028">
        <f t="shared" si="156"/>
        <v>2011</v>
      </c>
      <c r="B10028" t="s">
        <v>3293</v>
      </c>
      <c r="C10028" t="s">
        <v>18</v>
      </c>
      <c r="D10028" t="s">
        <v>22</v>
      </c>
      <c r="E10028">
        <v>81.599999999999994</v>
      </c>
      <c r="F10028">
        <v>83786.399999999994</v>
      </c>
      <c r="G10028">
        <v>36949.810000000005</v>
      </c>
      <c r="H10028" s="2">
        <v>39570</v>
      </c>
      <c r="I10028" s="2">
        <v>40892</v>
      </c>
      <c r="J10028" s="2">
        <v>50040</v>
      </c>
      <c r="K10028" t="s">
        <v>3294</v>
      </c>
      <c r="L10028">
        <v>9450</v>
      </c>
      <c r="M10028" t="s">
        <v>2325</v>
      </c>
      <c r="N10028" t="s">
        <v>32</v>
      </c>
      <c r="P10028" t="s">
        <v>34</v>
      </c>
      <c r="Q10028" t="s">
        <v>3295</v>
      </c>
      <c r="R10028" t="s">
        <v>112</v>
      </c>
    </row>
    <row r="10029" spans="1:18" x14ac:dyDescent="0.35">
      <c r="A10029">
        <f t="shared" si="156"/>
        <v>2012</v>
      </c>
      <c r="B10029" t="s">
        <v>7123</v>
      </c>
      <c r="C10029" t="s">
        <v>18</v>
      </c>
      <c r="D10029" t="s">
        <v>22</v>
      </c>
      <c r="E10029">
        <v>81.599999999999994</v>
      </c>
      <c r="F10029">
        <v>74966.625000000015</v>
      </c>
      <c r="G10029">
        <v>25058.46</v>
      </c>
      <c r="H10029" s="2">
        <v>39966</v>
      </c>
      <c r="I10029" s="2">
        <v>41183</v>
      </c>
      <c r="J10029" s="2">
        <v>50405</v>
      </c>
      <c r="K10029" t="s">
        <v>7124</v>
      </c>
      <c r="L10029">
        <v>1920</v>
      </c>
      <c r="M10029" t="s">
        <v>92</v>
      </c>
      <c r="N10029" t="s">
        <v>76</v>
      </c>
      <c r="O10029" t="s">
        <v>7125</v>
      </c>
      <c r="P10029" t="s">
        <v>34</v>
      </c>
      <c r="Q10029" t="s">
        <v>3319</v>
      </c>
      <c r="R10029" t="s">
        <v>7126</v>
      </c>
    </row>
    <row r="10030" spans="1:18" x14ac:dyDescent="0.35">
      <c r="A10030">
        <f t="shared" si="156"/>
        <v>2015</v>
      </c>
      <c r="B10030" t="s">
        <v>12836</v>
      </c>
      <c r="C10030" t="s">
        <v>18</v>
      </c>
      <c r="D10030" t="s">
        <v>22</v>
      </c>
      <c r="E10030">
        <v>81.599999999999994</v>
      </c>
      <c r="F10030">
        <v>59237.760000000009</v>
      </c>
      <c r="G10030">
        <v>12980.579999999998</v>
      </c>
      <c r="H10030" s="2">
        <v>40747</v>
      </c>
      <c r="I10030" s="2">
        <v>42088</v>
      </c>
      <c r="J10030" s="2">
        <v>49674</v>
      </c>
      <c r="K10030" t="s">
        <v>12837</v>
      </c>
      <c r="L10030">
        <v>6034</v>
      </c>
      <c r="M10030" t="s">
        <v>1748</v>
      </c>
      <c r="N10030" t="s">
        <v>179</v>
      </c>
      <c r="O10030" t="s">
        <v>4097</v>
      </c>
      <c r="P10030" t="s">
        <v>34</v>
      </c>
      <c r="Q10030" t="s">
        <v>1040</v>
      </c>
      <c r="R10030" t="s">
        <v>1041</v>
      </c>
    </row>
    <row r="10031" spans="1:18" x14ac:dyDescent="0.35">
      <c r="A10031">
        <f t="shared" si="156"/>
        <v>2011</v>
      </c>
      <c r="B10031" t="s">
        <v>13037</v>
      </c>
      <c r="C10031" t="s">
        <v>18</v>
      </c>
      <c r="D10031" t="s">
        <v>22</v>
      </c>
      <c r="E10031">
        <v>81.599999999999994</v>
      </c>
      <c r="F10031">
        <v>94100.324999999997</v>
      </c>
      <c r="G10031">
        <v>38531.340000000018</v>
      </c>
      <c r="H10031" s="2">
        <v>40763</v>
      </c>
      <c r="I10031" s="2">
        <v>40900</v>
      </c>
      <c r="J10031" s="2">
        <v>50040</v>
      </c>
      <c r="K10031" t="s">
        <v>13038</v>
      </c>
      <c r="L10031">
        <v>1870</v>
      </c>
      <c r="M10031" t="s">
        <v>2535</v>
      </c>
      <c r="N10031" t="s">
        <v>76</v>
      </c>
      <c r="O10031" t="s">
        <v>13039</v>
      </c>
      <c r="P10031" t="s">
        <v>34</v>
      </c>
      <c r="Q10031" t="s">
        <v>13040</v>
      </c>
      <c r="R10031" t="s">
        <v>1991</v>
      </c>
    </row>
    <row r="10032" spans="1:18" x14ac:dyDescent="0.35">
      <c r="A10032">
        <f t="shared" si="156"/>
        <v>2011</v>
      </c>
      <c r="B10032" t="s">
        <v>11155</v>
      </c>
      <c r="C10032" t="s">
        <v>18</v>
      </c>
      <c r="D10032" t="s">
        <v>19</v>
      </c>
      <c r="E10032">
        <v>81.680000000000007</v>
      </c>
      <c r="F10032">
        <v>96716.400000000009</v>
      </c>
      <c r="G10032">
        <v>47971.330000000009</v>
      </c>
      <c r="H10032" s="2">
        <v>40661</v>
      </c>
      <c r="I10032" s="2">
        <v>40893</v>
      </c>
      <c r="J10032" s="2">
        <v>50040</v>
      </c>
      <c r="K10032" t="s">
        <v>11156</v>
      </c>
      <c r="L10032">
        <v>3703</v>
      </c>
      <c r="M10032" t="s">
        <v>4900</v>
      </c>
      <c r="N10032" t="s">
        <v>51</v>
      </c>
      <c r="P10032" t="s">
        <v>34</v>
      </c>
      <c r="Q10032" t="s">
        <v>6402</v>
      </c>
      <c r="R10032" t="s">
        <v>3339</v>
      </c>
    </row>
    <row r="10033" spans="1:18" x14ac:dyDescent="0.35">
      <c r="A10033">
        <f t="shared" si="156"/>
        <v>2011</v>
      </c>
      <c r="B10033" t="s">
        <v>11449</v>
      </c>
      <c r="C10033" t="s">
        <v>18</v>
      </c>
      <c r="D10033" t="s">
        <v>19</v>
      </c>
      <c r="E10033">
        <v>81.7</v>
      </c>
      <c r="F10033">
        <v>85071.974999999991</v>
      </c>
      <c r="G10033">
        <v>42110.62999999999</v>
      </c>
      <c r="H10033" s="2">
        <v>40687</v>
      </c>
      <c r="I10033" s="2">
        <v>40900</v>
      </c>
      <c r="J10033" s="2">
        <v>50040</v>
      </c>
      <c r="K10033" t="s">
        <v>11450</v>
      </c>
      <c r="L10033">
        <v>8404</v>
      </c>
      <c r="M10033" t="s">
        <v>272</v>
      </c>
      <c r="N10033" t="s">
        <v>53</v>
      </c>
      <c r="P10033" t="s">
        <v>34</v>
      </c>
      <c r="Q10033" t="s">
        <v>464</v>
      </c>
      <c r="R10033" t="s">
        <v>932</v>
      </c>
    </row>
    <row r="10034" spans="1:18" x14ac:dyDescent="0.35">
      <c r="A10034">
        <f t="shared" si="156"/>
        <v>2011</v>
      </c>
      <c r="B10034" t="s">
        <v>10598</v>
      </c>
      <c r="C10034" t="s">
        <v>18</v>
      </c>
      <c r="D10034" t="s">
        <v>22</v>
      </c>
      <c r="E10034">
        <v>81.8</v>
      </c>
      <c r="F10034">
        <v>70464.600000000006</v>
      </c>
      <c r="G10034">
        <v>28787.760000000002</v>
      </c>
      <c r="H10034" s="2">
        <v>40613</v>
      </c>
      <c r="I10034" s="2">
        <v>40897</v>
      </c>
      <c r="J10034" s="2">
        <v>50040</v>
      </c>
      <c r="K10034" t="s">
        <v>10599</v>
      </c>
      <c r="L10034">
        <v>6037</v>
      </c>
      <c r="M10034" t="s">
        <v>6129</v>
      </c>
      <c r="N10034" t="s">
        <v>179</v>
      </c>
      <c r="O10034" t="s">
        <v>10600</v>
      </c>
      <c r="P10034" t="s">
        <v>86</v>
      </c>
      <c r="Q10034" t="s">
        <v>10601</v>
      </c>
      <c r="R10034" t="s">
        <v>7811</v>
      </c>
    </row>
    <row r="10035" spans="1:18" x14ac:dyDescent="0.35">
      <c r="A10035">
        <f t="shared" si="156"/>
        <v>2015</v>
      </c>
      <c r="B10035" t="s">
        <v>9633</v>
      </c>
      <c r="C10035" t="s">
        <v>18</v>
      </c>
      <c r="D10035" t="s">
        <v>22</v>
      </c>
      <c r="E10035">
        <v>81.86</v>
      </c>
      <c r="F10035">
        <v>80694.87</v>
      </c>
      <c r="G10035">
        <v>17682.420000000002</v>
      </c>
      <c r="H10035" s="2">
        <v>40527</v>
      </c>
      <c r="I10035" s="2">
        <v>42006</v>
      </c>
      <c r="J10035" s="2">
        <v>49674</v>
      </c>
      <c r="K10035" t="s">
        <v>9634</v>
      </c>
      <c r="L10035">
        <v>6374</v>
      </c>
      <c r="M10035" t="s">
        <v>2341</v>
      </c>
      <c r="N10035" t="s">
        <v>71</v>
      </c>
      <c r="O10035" t="s">
        <v>9635</v>
      </c>
      <c r="P10035" t="s">
        <v>34</v>
      </c>
      <c r="Q10035" t="s">
        <v>9636</v>
      </c>
      <c r="R10035" t="s">
        <v>946</v>
      </c>
    </row>
    <row r="10036" spans="1:18" x14ac:dyDescent="0.35">
      <c r="A10036">
        <f t="shared" si="156"/>
        <v>2013</v>
      </c>
      <c r="B10036" t="s">
        <v>5125</v>
      </c>
      <c r="C10036" t="s">
        <v>18</v>
      </c>
      <c r="D10036" t="s">
        <v>22</v>
      </c>
      <c r="E10036">
        <v>81.900000000000006</v>
      </c>
      <c r="F10036">
        <v>56819.399999999994</v>
      </c>
      <c r="G10036">
        <v>17462.620000000003</v>
      </c>
      <c r="H10036" s="2">
        <v>39595</v>
      </c>
      <c r="I10036" s="2">
        <v>41631</v>
      </c>
      <c r="J10036" s="2">
        <v>50770</v>
      </c>
      <c r="K10036" t="s">
        <v>5126</v>
      </c>
      <c r="L10036">
        <v>1217</v>
      </c>
      <c r="M10036" t="s">
        <v>1988</v>
      </c>
      <c r="N10036" t="s">
        <v>332</v>
      </c>
      <c r="O10036" t="s">
        <v>5087</v>
      </c>
      <c r="P10036" t="s">
        <v>34</v>
      </c>
      <c r="Q10036" t="s">
        <v>5088</v>
      </c>
      <c r="R10036" t="s">
        <v>5089</v>
      </c>
    </row>
    <row r="10037" spans="1:18" x14ac:dyDescent="0.35">
      <c r="A10037">
        <f t="shared" si="156"/>
        <v>2011</v>
      </c>
      <c r="B10037" t="s">
        <v>13985</v>
      </c>
      <c r="C10037" t="s">
        <v>18</v>
      </c>
      <c r="D10037" t="s">
        <v>22</v>
      </c>
      <c r="E10037">
        <v>82</v>
      </c>
      <c r="F10037">
        <v>76060.11</v>
      </c>
      <c r="G10037">
        <v>33466.439999999995</v>
      </c>
      <c r="H10037" s="2">
        <v>40819</v>
      </c>
      <c r="I10037" s="2">
        <v>40900</v>
      </c>
      <c r="J10037" s="2">
        <v>50040</v>
      </c>
      <c r="K10037" t="s">
        <v>13986</v>
      </c>
      <c r="L10037">
        <v>6212</v>
      </c>
      <c r="M10037" t="s">
        <v>4324</v>
      </c>
      <c r="N10037" t="s">
        <v>179</v>
      </c>
      <c r="P10037" t="s">
        <v>34</v>
      </c>
      <c r="Q10037" t="s">
        <v>3976</v>
      </c>
      <c r="R10037" t="s">
        <v>433</v>
      </c>
    </row>
    <row r="10038" spans="1:18" x14ac:dyDescent="0.35">
      <c r="A10038">
        <f t="shared" si="156"/>
        <v>2011</v>
      </c>
      <c r="B10038" t="s">
        <v>2540</v>
      </c>
      <c r="C10038" t="s">
        <v>18</v>
      </c>
      <c r="D10038" t="s">
        <v>19</v>
      </c>
      <c r="E10038">
        <v>82.1</v>
      </c>
      <c r="F10038">
        <v>83355.75</v>
      </c>
      <c r="G10038">
        <v>38311.140000000007</v>
      </c>
      <c r="H10038" s="2">
        <v>39570</v>
      </c>
      <c r="I10038" s="2">
        <v>40876</v>
      </c>
      <c r="J10038" s="2">
        <v>50040</v>
      </c>
      <c r="K10038" t="s">
        <v>2541</v>
      </c>
      <c r="L10038">
        <v>1428</v>
      </c>
      <c r="M10038" t="s">
        <v>2542</v>
      </c>
      <c r="N10038" t="s">
        <v>21</v>
      </c>
      <c r="O10038" t="s">
        <v>994</v>
      </c>
      <c r="P10038" t="s">
        <v>34</v>
      </c>
      <c r="Q10038" t="s">
        <v>995</v>
      </c>
      <c r="R10038" t="s">
        <v>996</v>
      </c>
    </row>
    <row r="10039" spans="1:18" x14ac:dyDescent="0.35">
      <c r="A10039">
        <f t="shared" si="156"/>
        <v>2013</v>
      </c>
      <c r="B10039" t="s">
        <v>7857</v>
      </c>
      <c r="C10039" t="s">
        <v>18</v>
      </c>
      <c r="D10039" t="s">
        <v>22</v>
      </c>
      <c r="E10039">
        <v>82.1</v>
      </c>
      <c r="F10039">
        <v>80306.024999999994</v>
      </c>
      <c r="G10039">
        <v>21120.49</v>
      </c>
      <c r="H10039" s="2">
        <v>40154</v>
      </c>
      <c r="I10039" s="2">
        <v>41638</v>
      </c>
      <c r="J10039" s="2">
        <v>50770</v>
      </c>
      <c r="K10039" t="s">
        <v>4717</v>
      </c>
      <c r="L10039">
        <v>5643</v>
      </c>
      <c r="M10039" t="s">
        <v>7858</v>
      </c>
      <c r="N10039" t="s">
        <v>28</v>
      </c>
      <c r="P10039" t="s">
        <v>34</v>
      </c>
      <c r="Q10039" t="s">
        <v>7859</v>
      </c>
      <c r="R10039" t="s">
        <v>913</v>
      </c>
    </row>
    <row r="10040" spans="1:18" x14ac:dyDescent="0.35">
      <c r="A10040">
        <f t="shared" si="156"/>
        <v>2012</v>
      </c>
      <c r="B10040" t="s">
        <v>8524</v>
      </c>
      <c r="C10040" t="s">
        <v>18</v>
      </c>
      <c r="D10040" t="s">
        <v>22</v>
      </c>
      <c r="E10040">
        <v>82.1</v>
      </c>
      <c r="F10040">
        <v>69867.69</v>
      </c>
      <c r="G10040">
        <v>23354.09</v>
      </c>
      <c r="H10040" s="2">
        <v>40486</v>
      </c>
      <c r="I10040" s="2">
        <v>41117</v>
      </c>
      <c r="J10040" s="2">
        <v>50405</v>
      </c>
      <c r="K10040" t="s">
        <v>8525</v>
      </c>
      <c r="L10040">
        <v>6106</v>
      </c>
      <c r="M10040" t="s">
        <v>7354</v>
      </c>
      <c r="N10040" t="s">
        <v>179</v>
      </c>
      <c r="O10040" t="s">
        <v>8526</v>
      </c>
      <c r="P10040" t="s">
        <v>34</v>
      </c>
      <c r="Q10040" t="s">
        <v>2140</v>
      </c>
      <c r="R10040" t="s">
        <v>433</v>
      </c>
    </row>
    <row r="10041" spans="1:18" x14ac:dyDescent="0.35">
      <c r="A10041">
        <f t="shared" si="156"/>
        <v>2014</v>
      </c>
      <c r="B10041" t="s">
        <v>11213</v>
      </c>
      <c r="C10041" t="s">
        <v>18</v>
      </c>
      <c r="D10041" t="s">
        <v>22</v>
      </c>
      <c r="E10041">
        <v>82.16</v>
      </c>
      <c r="F10041">
        <v>86191.53</v>
      </c>
      <c r="G10041">
        <v>20341.210000000003</v>
      </c>
      <c r="H10041" s="2">
        <v>40665</v>
      </c>
      <c r="I10041" s="2">
        <v>41796</v>
      </c>
      <c r="J10041" s="2">
        <v>49309</v>
      </c>
      <c r="K10041" t="s">
        <v>11214</v>
      </c>
      <c r="L10041">
        <v>6023</v>
      </c>
      <c r="M10041" t="s">
        <v>1620</v>
      </c>
      <c r="N10041" t="s">
        <v>179</v>
      </c>
      <c r="P10041" t="s">
        <v>34</v>
      </c>
      <c r="Q10041" t="s">
        <v>11215</v>
      </c>
      <c r="R10041" t="s">
        <v>946</v>
      </c>
    </row>
    <row r="10042" spans="1:18" x14ac:dyDescent="0.35">
      <c r="A10042">
        <f t="shared" si="156"/>
        <v>2015</v>
      </c>
      <c r="B10042" t="s">
        <v>13169</v>
      </c>
      <c r="C10042" t="s">
        <v>18</v>
      </c>
      <c r="D10042" t="s">
        <v>22</v>
      </c>
      <c r="E10042">
        <v>82.16</v>
      </c>
      <c r="F10042">
        <v>73414.724999999991</v>
      </c>
      <c r="G10042">
        <v>13837.699999999999</v>
      </c>
      <c r="H10042" s="2">
        <v>40777</v>
      </c>
      <c r="I10042" s="2">
        <v>42272</v>
      </c>
      <c r="J10042" s="2">
        <v>49674</v>
      </c>
      <c r="K10042" t="s">
        <v>13170</v>
      </c>
      <c r="L10042">
        <v>6300</v>
      </c>
      <c r="M10042" t="s">
        <v>4632</v>
      </c>
      <c r="N10042" t="s">
        <v>895</v>
      </c>
      <c r="O10042" t="s">
        <v>13171</v>
      </c>
      <c r="P10042" t="s">
        <v>34</v>
      </c>
      <c r="Q10042" t="s">
        <v>11969</v>
      </c>
      <c r="R10042" t="s">
        <v>13172</v>
      </c>
    </row>
    <row r="10043" spans="1:18" x14ac:dyDescent="0.35">
      <c r="A10043">
        <f t="shared" si="156"/>
        <v>2013</v>
      </c>
      <c r="B10043" t="s">
        <v>8037</v>
      </c>
      <c r="C10043" t="s">
        <v>18</v>
      </c>
      <c r="D10043" t="s">
        <v>22</v>
      </c>
      <c r="E10043">
        <v>82.2</v>
      </c>
      <c r="F10043">
        <v>76390.649999999994</v>
      </c>
      <c r="G10043">
        <v>20090.759999999991</v>
      </c>
      <c r="H10043" s="2">
        <v>40184</v>
      </c>
      <c r="I10043" s="2">
        <v>41596</v>
      </c>
      <c r="J10043" s="2">
        <v>50770</v>
      </c>
      <c r="K10043" t="s">
        <v>8038</v>
      </c>
      <c r="L10043">
        <v>8593</v>
      </c>
      <c r="M10043" t="s">
        <v>3303</v>
      </c>
      <c r="N10043" t="s">
        <v>25</v>
      </c>
      <c r="P10043" t="s">
        <v>34</v>
      </c>
      <c r="Q10043" t="s">
        <v>3276</v>
      </c>
      <c r="R10043" t="s">
        <v>320</v>
      </c>
    </row>
    <row r="10044" spans="1:18" x14ac:dyDescent="0.35">
      <c r="A10044">
        <f t="shared" si="156"/>
        <v>2015</v>
      </c>
      <c r="B10044" t="s">
        <v>11069</v>
      </c>
      <c r="C10044" t="s">
        <v>18</v>
      </c>
      <c r="D10044" t="s">
        <v>22</v>
      </c>
      <c r="E10044">
        <v>82.28</v>
      </c>
      <c r="F10044">
        <v>69118.275000000009</v>
      </c>
      <c r="G10044">
        <v>16311.91</v>
      </c>
      <c r="H10044" s="2">
        <v>40659</v>
      </c>
      <c r="I10044" s="2">
        <v>42093</v>
      </c>
      <c r="J10044" s="2">
        <v>49674</v>
      </c>
      <c r="K10044" t="s">
        <v>11070</v>
      </c>
      <c r="L10044">
        <v>8824</v>
      </c>
      <c r="M10044" t="s">
        <v>3329</v>
      </c>
      <c r="N10044" t="s">
        <v>53</v>
      </c>
      <c r="P10044" t="s">
        <v>34</v>
      </c>
      <c r="Q10044" t="s">
        <v>11071</v>
      </c>
      <c r="R10044" t="s">
        <v>112</v>
      </c>
    </row>
    <row r="10045" spans="1:18" x14ac:dyDescent="0.35">
      <c r="A10045">
        <f t="shared" si="156"/>
        <v>2011</v>
      </c>
      <c r="B10045" t="s">
        <v>11911</v>
      </c>
      <c r="C10045" t="s">
        <v>18</v>
      </c>
      <c r="D10045" t="s">
        <v>22</v>
      </c>
      <c r="E10045">
        <v>82.37</v>
      </c>
      <c r="F10045">
        <v>72084.600000000006</v>
      </c>
      <c r="G10045">
        <v>29449.61</v>
      </c>
      <c r="H10045" s="2">
        <v>40760</v>
      </c>
      <c r="I10045" s="2">
        <v>40900</v>
      </c>
      <c r="J10045" s="2">
        <v>50040</v>
      </c>
      <c r="K10045" t="s">
        <v>11912</v>
      </c>
      <c r="L10045">
        <v>3922</v>
      </c>
      <c r="M10045" t="s">
        <v>3022</v>
      </c>
      <c r="N10045" t="s">
        <v>76</v>
      </c>
      <c r="O10045" t="s">
        <v>11913</v>
      </c>
      <c r="P10045" t="s">
        <v>34</v>
      </c>
      <c r="Q10045" t="s">
        <v>6307</v>
      </c>
      <c r="R10045" t="s">
        <v>253</v>
      </c>
    </row>
    <row r="10046" spans="1:18" x14ac:dyDescent="0.35">
      <c r="A10046">
        <f t="shared" si="156"/>
        <v>2011</v>
      </c>
      <c r="B10046" t="s">
        <v>11914</v>
      </c>
      <c r="C10046" t="s">
        <v>18</v>
      </c>
      <c r="D10046" t="s">
        <v>22</v>
      </c>
      <c r="E10046">
        <v>82.37</v>
      </c>
      <c r="F10046">
        <v>83125.887999999992</v>
      </c>
      <c r="G10046">
        <v>33960.42</v>
      </c>
      <c r="H10046" s="2">
        <v>40760</v>
      </c>
      <c r="I10046" s="2">
        <v>40900</v>
      </c>
      <c r="J10046" s="2">
        <v>50040</v>
      </c>
      <c r="K10046" t="s">
        <v>11915</v>
      </c>
      <c r="L10046">
        <v>3922</v>
      </c>
      <c r="M10046" t="s">
        <v>3022</v>
      </c>
      <c r="N10046" t="s">
        <v>76</v>
      </c>
      <c r="O10046" t="s">
        <v>11913</v>
      </c>
      <c r="P10046" t="s">
        <v>34</v>
      </c>
      <c r="Q10046" t="s">
        <v>6307</v>
      </c>
      <c r="R10046" t="s">
        <v>253</v>
      </c>
    </row>
    <row r="10047" spans="1:18" x14ac:dyDescent="0.35">
      <c r="A10047">
        <f t="shared" si="156"/>
        <v>2008</v>
      </c>
      <c r="B10047" t="s">
        <v>440</v>
      </c>
      <c r="C10047" t="s">
        <v>18</v>
      </c>
      <c r="D10047" t="s">
        <v>19</v>
      </c>
      <c r="E10047">
        <v>82.46</v>
      </c>
      <c r="F10047">
        <v>66952.800000000003</v>
      </c>
      <c r="G10047">
        <v>34949.350000000006</v>
      </c>
      <c r="H10047" s="2">
        <v>39570</v>
      </c>
      <c r="I10047" s="2">
        <v>39596</v>
      </c>
      <c r="J10047" s="2">
        <v>48944</v>
      </c>
      <c r="K10047" t="s">
        <v>441</v>
      </c>
      <c r="L10047">
        <v>9200</v>
      </c>
      <c r="M10047" t="s">
        <v>395</v>
      </c>
      <c r="N10047" t="s">
        <v>32</v>
      </c>
      <c r="P10047" t="s">
        <v>34</v>
      </c>
      <c r="Q10047" t="s">
        <v>442</v>
      </c>
      <c r="R10047" t="s">
        <v>443</v>
      </c>
    </row>
    <row r="10048" spans="1:18" x14ac:dyDescent="0.35">
      <c r="A10048">
        <f t="shared" si="156"/>
        <v>2012</v>
      </c>
      <c r="B10048" t="s">
        <v>10079</v>
      </c>
      <c r="C10048" t="s">
        <v>18</v>
      </c>
      <c r="D10048" t="s">
        <v>19</v>
      </c>
      <c r="E10048">
        <v>82.46</v>
      </c>
      <c r="F10048">
        <v>81874.95</v>
      </c>
      <c r="G10048">
        <v>35533.729999999996</v>
      </c>
      <c r="H10048" s="2">
        <v>40569</v>
      </c>
      <c r="I10048" s="2">
        <v>40966</v>
      </c>
      <c r="J10048" s="2">
        <v>50405</v>
      </c>
      <c r="K10048" t="s">
        <v>10080</v>
      </c>
      <c r="L10048">
        <v>3313</v>
      </c>
      <c r="M10048" t="s">
        <v>2961</v>
      </c>
      <c r="N10048" t="s">
        <v>51</v>
      </c>
      <c r="P10048" t="s">
        <v>34</v>
      </c>
      <c r="Q10048" t="s">
        <v>451</v>
      </c>
      <c r="R10048" t="s">
        <v>527</v>
      </c>
    </row>
    <row r="10049" spans="1:18" x14ac:dyDescent="0.35">
      <c r="A10049">
        <f t="shared" si="156"/>
        <v>2011</v>
      </c>
      <c r="B10049" t="s">
        <v>12423</v>
      </c>
      <c r="C10049" t="s">
        <v>18</v>
      </c>
      <c r="D10049" t="s">
        <v>22</v>
      </c>
      <c r="E10049">
        <v>82.46</v>
      </c>
      <c r="F10049">
        <v>81434.7</v>
      </c>
      <c r="G10049">
        <v>35831.260000000009</v>
      </c>
      <c r="H10049" s="2">
        <v>40725</v>
      </c>
      <c r="I10049" s="2">
        <v>40858</v>
      </c>
      <c r="J10049" s="2">
        <v>50040</v>
      </c>
      <c r="K10049" t="s">
        <v>12424</v>
      </c>
      <c r="L10049">
        <v>9450</v>
      </c>
      <c r="M10049" t="s">
        <v>2325</v>
      </c>
      <c r="N10049" t="s">
        <v>32</v>
      </c>
      <c r="P10049" t="s">
        <v>34</v>
      </c>
      <c r="Q10049" t="s">
        <v>12425</v>
      </c>
      <c r="R10049" t="s">
        <v>653</v>
      </c>
    </row>
    <row r="10050" spans="1:18" x14ac:dyDescent="0.35">
      <c r="A10050">
        <f t="shared" si="156"/>
        <v>2011</v>
      </c>
      <c r="B10050" t="s">
        <v>6104</v>
      </c>
      <c r="C10050" t="s">
        <v>18</v>
      </c>
      <c r="D10050" t="s">
        <v>22</v>
      </c>
      <c r="E10050">
        <v>82.5</v>
      </c>
      <c r="F10050">
        <v>85978.5</v>
      </c>
      <c r="G10050">
        <v>33703.57</v>
      </c>
      <c r="H10050" s="2">
        <v>39751</v>
      </c>
      <c r="I10050" s="2">
        <v>40730</v>
      </c>
      <c r="J10050" s="2">
        <v>50040</v>
      </c>
      <c r="K10050" t="s">
        <v>6105</v>
      </c>
      <c r="L10050">
        <v>9315</v>
      </c>
      <c r="M10050" t="s">
        <v>6106</v>
      </c>
      <c r="N10050" t="s">
        <v>25</v>
      </c>
      <c r="P10050" t="s">
        <v>34</v>
      </c>
      <c r="Q10050" t="s">
        <v>6107</v>
      </c>
      <c r="R10050" t="s">
        <v>270</v>
      </c>
    </row>
    <row r="10051" spans="1:18" x14ac:dyDescent="0.35">
      <c r="A10051">
        <f t="shared" ref="A10051:A10114" si="157">YEAR(I10051)</f>
        <v>2014</v>
      </c>
      <c r="B10051" t="s">
        <v>7444</v>
      </c>
      <c r="C10051" t="s">
        <v>18</v>
      </c>
      <c r="D10051" t="s">
        <v>22</v>
      </c>
      <c r="E10051">
        <v>82.5</v>
      </c>
      <c r="F10051">
        <v>83253.3</v>
      </c>
      <c r="G10051">
        <v>18706.849999999999</v>
      </c>
      <c r="H10051" s="2">
        <v>40044</v>
      </c>
      <c r="I10051" s="2">
        <v>41960</v>
      </c>
      <c r="J10051" s="2">
        <v>51135</v>
      </c>
      <c r="K10051" t="s">
        <v>7445</v>
      </c>
      <c r="L10051">
        <v>3653</v>
      </c>
      <c r="M10051" t="s">
        <v>171</v>
      </c>
      <c r="N10051" t="s">
        <v>51</v>
      </c>
      <c r="O10051" t="s">
        <v>7446</v>
      </c>
      <c r="P10051" t="s">
        <v>34</v>
      </c>
      <c r="Q10051" t="s">
        <v>4024</v>
      </c>
      <c r="R10051" t="s">
        <v>320</v>
      </c>
    </row>
    <row r="10052" spans="1:18" x14ac:dyDescent="0.35">
      <c r="A10052">
        <f t="shared" si="157"/>
        <v>2013</v>
      </c>
      <c r="B10052" t="s">
        <v>12153</v>
      </c>
      <c r="C10052" t="s">
        <v>18</v>
      </c>
      <c r="D10052" t="s">
        <v>19</v>
      </c>
      <c r="E10052">
        <v>82.5</v>
      </c>
      <c r="F10052">
        <v>100347.67499999999</v>
      </c>
      <c r="G10052">
        <v>32512.650000000005</v>
      </c>
      <c r="H10052" s="2">
        <v>40711</v>
      </c>
      <c r="I10052" s="2">
        <v>41612</v>
      </c>
      <c r="J10052" s="2">
        <v>50770</v>
      </c>
      <c r="K10052" t="s">
        <v>12154</v>
      </c>
      <c r="L10052">
        <v>8903</v>
      </c>
      <c r="M10052" t="s">
        <v>7091</v>
      </c>
      <c r="N10052" t="s">
        <v>53</v>
      </c>
      <c r="P10052" t="s">
        <v>34</v>
      </c>
      <c r="Q10052" t="s">
        <v>12155</v>
      </c>
      <c r="R10052" t="s">
        <v>613</v>
      </c>
    </row>
    <row r="10053" spans="1:18" x14ac:dyDescent="0.35">
      <c r="A10053">
        <f t="shared" si="157"/>
        <v>2011</v>
      </c>
      <c r="B10053" t="s">
        <v>11924</v>
      </c>
      <c r="C10053" t="s">
        <v>18</v>
      </c>
      <c r="D10053" t="s">
        <v>19</v>
      </c>
      <c r="E10053">
        <v>82.6</v>
      </c>
      <c r="F10053">
        <v>89190.75</v>
      </c>
      <c r="G10053">
        <v>44149.42</v>
      </c>
      <c r="H10053" s="2">
        <v>40701</v>
      </c>
      <c r="I10053" s="2">
        <v>40907</v>
      </c>
      <c r="J10053" s="2">
        <v>50040</v>
      </c>
      <c r="K10053" t="s">
        <v>11925</v>
      </c>
      <c r="L10053">
        <v>8717</v>
      </c>
      <c r="M10053" t="s">
        <v>862</v>
      </c>
      <c r="N10053" t="s">
        <v>32</v>
      </c>
      <c r="P10053" t="s">
        <v>34</v>
      </c>
      <c r="Q10053" t="s">
        <v>1798</v>
      </c>
      <c r="R10053" t="s">
        <v>4290</v>
      </c>
    </row>
    <row r="10054" spans="1:18" x14ac:dyDescent="0.35">
      <c r="A10054">
        <f t="shared" si="157"/>
        <v>2014</v>
      </c>
      <c r="B10054" t="s">
        <v>13398</v>
      </c>
      <c r="C10054" t="s">
        <v>18</v>
      </c>
      <c r="D10054" t="s">
        <v>22</v>
      </c>
      <c r="E10054">
        <v>82.62</v>
      </c>
      <c r="F10054">
        <v>76382.55</v>
      </c>
      <c r="G10054">
        <v>16737.470000000005</v>
      </c>
      <c r="H10054" s="2">
        <v>40793</v>
      </c>
      <c r="I10054" s="2">
        <v>41764</v>
      </c>
      <c r="J10054" s="2">
        <v>49309</v>
      </c>
      <c r="K10054" t="s">
        <v>13399</v>
      </c>
      <c r="L10054">
        <v>4310</v>
      </c>
      <c r="M10054" t="s">
        <v>4046</v>
      </c>
      <c r="N10054" t="s">
        <v>28</v>
      </c>
      <c r="O10054" t="s">
        <v>13394</v>
      </c>
      <c r="P10054" t="s">
        <v>34</v>
      </c>
      <c r="Q10054" t="s">
        <v>13395</v>
      </c>
      <c r="R10054" t="s">
        <v>366</v>
      </c>
    </row>
    <row r="10055" spans="1:18" x14ac:dyDescent="0.35">
      <c r="A10055">
        <f t="shared" si="157"/>
        <v>2017</v>
      </c>
      <c r="B10055" t="s">
        <v>11250</v>
      </c>
      <c r="C10055" t="s">
        <v>18</v>
      </c>
      <c r="D10055" t="s">
        <v>22</v>
      </c>
      <c r="E10055">
        <v>82.65</v>
      </c>
      <c r="F10055">
        <v>82992.399999999994</v>
      </c>
      <c r="G10055">
        <v>13942.72</v>
      </c>
      <c r="H10055" s="2">
        <v>40666</v>
      </c>
      <c r="I10055" s="2">
        <v>42822</v>
      </c>
      <c r="J10055" s="2">
        <v>50405</v>
      </c>
      <c r="K10055" t="s">
        <v>11251</v>
      </c>
      <c r="L10055">
        <v>5624</v>
      </c>
      <c r="M10055" t="s">
        <v>11252</v>
      </c>
      <c r="N10055" t="s">
        <v>28</v>
      </c>
      <c r="P10055" t="s">
        <v>34</v>
      </c>
      <c r="Q10055" t="s">
        <v>7629</v>
      </c>
      <c r="R10055" t="s">
        <v>970</v>
      </c>
    </row>
    <row r="10056" spans="1:18" x14ac:dyDescent="0.35">
      <c r="A10056">
        <f t="shared" si="157"/>
        <v>2014</v>
      </c>
      <c r="B10056" t="s">
        <v>9609</v>
      </c>
      <c r="C10056" t="s">
        <v>18</v>
      </c>
      <c r="D10056" t="s">
        <v>22</v>
      </c>
      <c r="E10056">
        <v>82.68</v>
      </c>
      <c r="F10056">
        <v>88780.500000000015</v>
      </c>
      <c r="G10056">
        <v>20952.189999999995</v>
      </c>
      <c r="H10056" s="2">
        <v>40520</v>
      </c>
      <c r="I10056" s="2">
        <v>41934</v>
      </c>
      <c r="J10056" s="2">
        <v>49309</v>
      </c>
      <c r="K10056" t="s">
        <v>9610</v>
      </c>
      <c r="L10056">
        <v>2720</v>
      </c>
      <c r="M10056" t="s">
        <v>979</v>
      </c>
      <c r="N10056" t="s">
        <v>51</v>
      </c>
      <c r="P10056" t="s">
        <v>34</v>
      </c>
      <c r="Q10056" t="s">
        <v>7853</v>
      </c>
      <c r="R10056" t="s">
        <v>227</v>
      </c>
    </row>
    <row r="10057" spans="1:18" x14ac:dyDescent="0.35">
      <c r="A10057">
        <f t="shared" si="157"/>
        <v>2010</v>
      </c>
      <c r="B10057" t="s">
        <v>814</v>
      </c>
      <c r="C10057" t="s">
        <v>18</v>
      </c>
      <c r="D10057" t="s">
        <v>19</v>
      </c>
      <c r="E10057">
        <v>82.7</v>
      </c>
      <c r="F10057">
        <v>93644.76</v>
      </c>
      <c r="G10057">
        <v>50952.47</v>
      </c>
      <c r="H10057" s="2">
        <v>39570</v>
      </c>
      <c r="I10057" s="2">
        <v>40465</v>
      </c>
      <c r="J10057" s="2">
        <v>49674</v>
      </c>
      <c r="K10057" t="s">
        <v>815</v>
      </c>
      <c r="L10057">
        <v>2340</v>
      </c>
      <c r="M10057" t="s">
        <v>305</v>
      </c>
      <c r="N10057" t="s">
        <v>38</v>
      </c>
      <c r="O10057" t="s">
        <v>816</v>
      </c>
      <c r="P10057" t="s">
        <v>34</v>
      </c>
      <c r="Q10057" t="s">
        <v>817</v>
      </c>
      <c r="R10057" t="s">
        <v>818</v>
      </c>
    </row>
    <row r="10058" spans="1:18" x14ac:dyDescent="0.35">
      <c r="A10058">
        <f t="shared" si="157"/>
        <v>2011</v>
      </c>
      <c r="B10058" t="s">
        <v>10116</v>
      </c>
      <c r="C10058" t="s">
        <v>18</v>
      </c>
      <c r="D10058" t="s">
        <v>22</v>
      </c>
      <c r="E10058">
        <v>82.8</v>
      </c>
      <c r="F10058">
        <v>92608.875</v>
      </c>
      <c r="G10058">
        <v>40747.910000000003</v>
      </c>
      <c r="H10058" s="2">
        <v>40584</v>
      </c>
      <c r="I10058" s="2">
        <v>40781</v>
      </c>
      <c r="J10058" s="2">
        <v>50040</v>
      </c>
      <c r="K10058" t="s">
        <v>10117</v>
      </c>
      <c r="L10058">
        <v>5463</v>
      </c>
      <c r="M10058" t="s">
        <v>5730</v>
      </c>
      <c r="N10058" t="s">
        <v>28</v>
      </c>
      <c r="O10058" t="s">
        <v>10118</v>
      </c>
    </row>
    <row r="10059" spans="1:18" x14ac:dyDescent="0.35">
      <c r="A10059">
        <f t="shared" si="157"/>
        <v>2011</v>
      </c>
      <c r="B10059" t="s">
        <v>2222</v>
      </c>
      <c r="C10059" t="s">
        <v>18</v>
      </c>
      <c r="D10059" t="s">
        <v>22</v>
      </c>
      <c r="E10059">
        <v>82.9</v>
      </c>
      <c r="F10059">
        <v>87340.800000000003</v>
      </c>
      <c r="G10059">
        <v>35682.420000000006</v>
      </c>
      <c r="H10059" s="2">
        <v>39570</v>
      </c>
      <c r="I10059" s="2">
        <v>40858</v>
      </c>
      <c r="J10059" s="2">
        <v>50040</v>
      </c>
      <c r="K10059" t="s">
        <v>2223</v>
      </c>
      <c r="L10059">
        <v>4713</v>
      </c>
      <c r="M10059" t="s">
        <v>2224</v>
      </c>
      <c r="N10059" t="s">
        <v>210</v>
      </c>
      <c r="O10059" t="s">
        <v>2225</v>
      </c>
    </row>
    <row r="10060" spans="1:18" x14ac:dyDescent="0.35">
      <c r="A10060">
        <f t="shared" si="157"/>
        <v>2011</v>
      </c>
      <c r="B10060" t="s">
        <v>415</v>
      </c>
      <c r="C10060" t="s">
        <v>18</v>
      </c>
      <c r="D10060" t="s">
        <v>22</v>
      </c>
      <c r="E10060">
        <v>83</v>
      </c>
      <c r="F10060">
        <v>67595.310000000012</v>
      </c>
      <c r="G10060">
        <v>27615.57</v>
      </c>
      <c r="H10060" s="2">
        <v>39569</v>
      </c>
      <c r="I10060" s="2">
        <v>40857</v>
      </c>
      <c r="J10060" s="2">
        <v>50040</v>
      </c>
      <c r="K10060" t="s">
        <v>416</v>
      </c>
      <c r="L10060">
        <v>6423</v>
      </c>
      <c r="M10060" t="s">
        <v>417</v>
      </c>
      <c r="N10060" t="s">
        <v>414</v>
      </c>
      <c r="O10060" t="s">
        <v>418</v>
      </c>
      <c r="P10060" t="s">
        <v>34</v>
      </c>
      <c r="Q10060" t="s">
        <v>419</v>
      </c>
      <c r="R10060" t="s">
        <v>420</v>
      </c>
    </row>
    <row r="10061" spans="1:18" x14ac:dyDescent="0.35">
      <c r="A10061">
        <f t="shared" si="157"/>
        <v>2008</v>
      </c>
      <c r="B10061" t="s">
        <v>947</v>
      </c>
      <c r="C10061" t="s">
        <v>18</v>
      </c>
      <c r="D10061" t="s">
        <v>22</v>
      </c>
      <c r="E10061">
        <v>83</v>
      </c>
      <c r="F10061">
        <v>14964.599999999999</v>
      </c>
      <c r="G10061">
        <v>8934.2999999999993</v>
      </c>
      <c r="H10061" s="2">
        <v>39570</v>
      </c>
      <c r="I10061" s="2">
        <v>39749</v>
      </c>
      <c r="J10061" s="2">
        <v>48944</v>
      </c>
      <c r="K10061" t="s">
        <v>948</v>
      </c>
      <c r="L10061">
        <v>2345</v>
      </c>
      <c r="M10061" t="s">
        <v>37</v>
      </c>
      <c r="N10061" t="s">
        <v>38</v>
      </c>
      <c r="P10061" t="s">
        <v>34</v>
      </c>
      <c r="Q10061" t="s">
        <v>817</v>
      </c>
      <c r="R10061" t="s">
        <v>818</v>
      </c>
    </row>
    <row r="10062" spans="1:18" x14ac:dyDescent="0.35">
      <c r="A10062">
        <f t="shared" si="157"/>
        <v>2008</v>
      </c>
      <c r="B10062" t="s">
        <v>949</v>
      </c>
      <c r="C10062" t="s">
        <v>18</v>
      </c>
      <c r="D10062" t="s">
        <v>22</v>
      </c>
      <c r="E10062">
        <v>83</v>
      </c>
      <c r="F10062">
        <v>77324.700000000012</v>
      </c>
      <c r="G10062">
        <v>46165.079999999987</v>
      </c>
      <c r="H10062" s="2">
        <v>39570</v>
      </c>
      <c r="I10062" s="2">
        <v>39749</v>
      </c>
      <c r="J10062" s="2">
        <v>48944</v>
      </c>
      <c r="K10062" t="s">
        <v>948</v>
      </c>
      <c r="L10062">
        <v>2345</v>
      </c>
      <c r="M10062" t="s">
        <v>37</v>
      </c>
      <c r="N10062" t="s">
        <v>38</v>
      </c>
      <c r="O10062" t="s">
        <v>816</v>
      </c>
      <c r="P10062" t="s">
        <v>34</v>
      </c>
      <c r="Q10062" t="s">
        <v>817</v>
      </c>
      <c r="R10062" t="s">
        <v>818</v>
      </c>
    </row>
    <row r="10063" spans="1:18" x14ac:dyDescent="0.35">
      <c r="A10063">
        <f t="shared" si="157"/>
        <v>2013</v>
      </c>
      <c r="B10063" t="s">
        <v>10988</v>
      </c>
      <c r="C10063" t="s">
        <v>18</v>
      </c>
      <c r="D10063" t="s">
        <v>22</v>
      </c>
      <c r="E10063">
        <v>83.1</v>
      </c>
      <c r="F10063">
        <v>82680.06</v>
      </c>
      <c r="G10063">
        <v>21744.870000000003</v>
      </c>
      <c r="H10063" s="2">
        <v>40652</v>
      </c>
      <c r="I10063" s="2">
        <v>41593</v>
      </c>
      <c r="J10063" s="2">
        <v>50770</v>
      </c>
      <c r="K10063" t="s">
        <v>10989</v>
      </c>
      <c r="L10063">
        <v>9323</v>
      </c>
      <c r="M10063" t="s">
        <v>290</v>
      </c>
      <c r="N10063" t="s">
        <v>32</v>
      </c>
      <c r="P10063" t="s">
        <v>34</v>
      </c>
      <c r="Q10063" t="s">
        <v>10990</v>
      </c>
      <c r="R10063" t="s">
        <v>10991</v>
      </c>
    </row>
    <row r="10064" spans="1:18" x14ac:dyDescent="0.35">
      <c r="A10064">
        <f t="shared" si="157"/>
        <v>2011</v>
      </c>
      <c r="B10064" t="s">
        <v>11614</v>
      </c>
      <c r="C10064" t="s">
        <v>18</v>
      </c>
      <c r="D10064" t="s">
        <v>22</v>
      </c>
      <c r="E10064">
        <v>83.17</v>
      </c>
      <c r="F10064">
        <v>75744.5</v>
      </c>
      <c r="G10064">
        <v>25980.359999999997</v>
      </c>
      <c r="H10064" s="2">
        <v>40687</v>
      </c>
      <c r="I10064" s="2">
        <v>40897</v>
      </c>
      <c r="J10064" s="2">
        <v>50040</v>
      </c>
      <c r="K10064" t="s">
        <v>11615</v>
      </c>
      <c r="L10064">
        <v>1695</v>
      </c>
      <c r="M10064" t="s">
        <v>3880</v>
      </c>
      <c r="N10064" t="s">
        <v>55</v>
      </c>
      <c r="P10064" t="s">
        <v>34</v>
      </c>
      <c r="Q10064" t="s">
        <v>11616</v>
      </c>
      <c r="R10064" t="s">
        <v>2820</v>
      </c>
    </row>
    <row r="10065" spans="1:18" x14ac:dyDescent="0.35">
      <c r="A10065">
        <f t="shared" si="157"/>
        <v>2012</v>
      </c>
      <c r="B10065" t="s">
        <v>5238</v>
      </c>
      <c r="C10065" t="s">
        <v>18</v>
      </c>
      <c r="D10065" t="s">
        <v>22</v>
      </c>
      <c r="E10065">
        <v>83.2</v>
      </c>
      <c r="F10065">
        <v>80473.153000000006</v>
      </c>
      <c r="G10065">
        <v>28970.33</v>
      </c>
      <c r="H10065" s="2">
        <v>39608</v>
      </c>
      <c r="I10065" s="2">
        <v>41219</v>
      </c>
      <c r="J10065" s="2">
        <v>50405</v>
      </c>
      <c r="K10065" t="s">
        <v>5239</v>
      </c>
      <c r="L10065">
        <v>7252</v>
      </c>
      <c r="M10065" t="s">
        <v>5240</v>
      </c>
      <c r="N10065" t="s">
        <v>99</v>
      </c>
      <c r="P10065" t="s">
        <v>34</v>
      </c>
      <c r="Q10065" t="s">
        <v>4936</v>
      </c>
      <c r="R10065" t="s">
        <v>5241</v>
      </c>
    </row>
    <row r="10066" spans="1:18" x14ac:dyDescent="0.35">
      <c r="A10066">
        <f t="shared" si="157"/>
        <v>2013</v>
      </c>
      <c r="B10066" t="s">
        <v>8785</v>
      </c>
      <c r="C10066" t="s">
        <v>18</v>
      </c>
      <c r="D10066" t="s">
        <v>22</v>
      </c>
      <c r="E10066">
        <v>83.2</v>
      </c>
      <c r="F10066">
        <v>73039.8</v>
      </c>
      <c r="G10066">
        <v>19209.460000000003</v>
      </c>
      <c r="H10066" s="2">
        <v>40364</v>
      </c>
      <c r="I10066" s="2">
        <v>41592</v>
      </c>
      <c r="J10066" s="2">
        <v>50770</v>
      </c>
      <c r="K10066" t="s">
        <v>8786</v>
      </c>
      <c r="L10066">
        <v>8309</v>
      </c>
      <c r="M10066" t="s">
        <v>8783</v>
      </c>
      <c r="N10066" t="s">
        <v>53</v>
      </c>
      <c r="O10066" t="s">
        <v>8784</v>
      </c>
      <c r="P10066" t="s">
        <v>34</v>
      </c>
      <c r="Q10066" t="s">
        <v>2306</v>
      </c>
      <c r="R10066" t="s">
        <v>366</v>
      </c>
    </row>
    <row r="10067" spans="1:18" x14ac:dyDescent="0.35">
      <c r="A10067">
        <f t="shared" si="157"/>
        <v>2016</v>
      </c>
      <c r="B10067" t="s">
        <v>12381</v>
      </c>
      <c r="C10067" t="s">
        <v>18</v>
      </c>
      <c r="D10067" t="s">
        <v>22</v>
      </c>
      <c r="E10067">
        <v>83.2</v>
      </c>
      <c r="F10067">
        <v>75437.850000000006</v>
      </c>
      <c r="G10067">
        <v>13277.07</v>
      </c>
      <c r="H10067" s="2">
        <v>40721</v>
      </c>
      <c r="I10067" s="2">
        <v>42573</v>
      </c>
      <c r="J10067" s="2">
        <v>50040</v>
      </c>
      <c r="K10067" t="s">
        <v>12382</v>
      </c>
      <c r="L10067">
        <v>8953</v>
      </c>
      <c r="M10067" t="s">
        <v>2248</v>
      </c>
      <c r="N10067" t="s">
        <v>53</v>
      </c>
      <c r="O10067" t="s">
        <v>12380</v>
      </c>
    </row>
    <row r="10068" spans="1:18" x14ac:dyDescent="0.35">
      <c r="A10068">
        <f t="shared" si="157"/>
        <v>2013</v>
      </c>
      <c r="B10068" t="s">
        <v>13138</v>
      </c>
      <c r="C10068" t="s">
        <v>18</v>
      </c>
      <c r="D10068" t="s">
        <v>22</v>
      </c>
      <c r="E10068">
        <v>83.2</v>
      </c>
      <c r="F10068">
        <v>79521.959999999992</v>
      </c>
      <c r="G10068">
        <v>20914.280000000002</v>
      </c>
      <c r="H10068" s="2">
        <v>40771</v>
      </c>
      <c r="I10068" s="2">
        <v>41540</v>
      </c>
      <c r="J10068" s="2">
        <v>50770</v>
      </c>
      <c r="K10068" t="s">
        <v>13139</v>
      </c>
      <c r="L10068">
        <v>6245</v>
      </c>
      <c r="M10068" t="s">
        <v>1023</v>
      </c>
      <c r="N10068" t="s">
        <v>179</v>
      </c>
      <c r="P10068" t="s">
        <v>34</v>
      </c>
      <c r="Q10068" t="s">
        <v>13140</v>
      </c>
      <c r="R10068" t="s">
        <v>13141</v>
      </c>
    </row>
    <row r="10069" spans="1:18" x14ac:dyDescent="0.35">
      <c r="A10069">
        <f t="shared" si="157"/>
        <v>2011</v>
      </c>
      <c r="B10069" t="s">
        <v>10290</v>
      </c>
      <c r="C10069" t="s">
        <v>18</v>
      </c>
      <c r="D10069" t="s">
        <v>22</v>
      </c>
      <c r="E10069">
        <v>83.26</v>
      </c>
      <c r="F10069">
        <v>74775.899999999994</v>
      </c>
      <c r="G10069">
        <v>32901.4</v>
      </c>
      <c r="H10069" s="2">
        <v>40602</v>
      </c>
      <c r="I10069" s="2">
        <v>40885</v>
      </c>
      <c r="J10069" s="2">
        <v>50040</v>
      </c>
      <c r="K10069" t="s">
        <v>10291</v>
      </c>
      <c r="L10069">
        <v>5746</v>
      </c>
      <c r="M10069" t="s">
        <v>1969</v>
      </c>
      <c r="N10069" t="s">
        <v>210</v>
      </c>
      <c r="P10069" t="s">
        <v>34</v>
      </c>
      <c r="Q10069" t="s">
        <v>1971</v>
      </c>
      <c r="R10069" t="s">
        <v>486</v>
      </c>
    </row>
    <row r="10070" spans="1:18" x14ac:dyDescent="0.35">
      <c r="A10070">
        <f t="shared" si="157"/>
        <v>2013</v>
      </c>
      <c r="B10070" t="s">
        <v>8730</v>
      </c>
      <c r="C10070" t="s">
        <v>18</v>
      </c>
      <c r="D10070" t="s">
        <v>22</v>
      </c>
      <c r="E10070">
        <v>83.4</v>
      </c>
      <c r="F10070">
        <v>82711.856</v>
      </c>
      <c r="G10070">
        <v>21753.22</v>
      </c>
      <c r="H10070" s="2">
        <v>40350</v>
      </c>
      <c r="I10070" s="2">
        <v>41578</v>
      </c>
      <c r="J10070" s="2">
        <v>50770</v>
      </c>
      <c r="K10070" t="s">
        <v>8731</v>
      </c>
      <c r="L10070">
        <v>7167</v>
      </c>
      <c r="M10070" t="s">
        <v>8732</v>
      </c>
      <c r="N10070" t="s">
        <v>99</v>
      </c>
      <c r="P10070" t="s">
        <v>34</v>
      </c>
      <c r="Q10070" t="s">
        <v>3189</v>
      </c>
      <c r="R10070" t="s">
        <v>486</v>
      </c>
    </row>
    <row r="10071" spans="1:18" x14ac:dyDescent="0.35">
      <c r="A10071">
        <f t="shared" si="157"/>
        <v>2011</v>
      </c>
      <c r="B10071" t="s">
        <v>9353</v>
      </c>
      <c r="C10071" t="s">
        <v>18</v>
      </c>
      <c r="D10071" t="s">
        <v>22</v>
      </c>
      <c r="E10071">
        <v>83.4</v>
      </c>
      <c r="F10071">
        <v>65084.639999999999</v>
      </c>
      <c r="G10071">
        <v>21608.12</v>
      </c>
      <c r="H10071" s="2">
        <v>40478</v>
      </c>
      <c r="I10071" s="2">
        <v>40624</v>
      </c>
      <c r="J10071" s="2">
        <v>50040</v>
      </c>
      <c r="K10071" t="s">
        <v>9354</v>
      </c>
      <c r="L10071">
        <v>6016</v>
      </c>
      <c r="M10071" t="s">
        <v>3829</v>
      </c>
      <c r="N10071" t="s">
        <v>179</v>
      </c>
      <c r="P10071" t="s">
        <v>34</v>
      </c>
      <c r="Q10071" t="s">
        <v>9355</v>
      </c>
      <c r="R10071" t="s">
        <v>112</v>
      </c>
    </row>
    <row r="10072" spans="1:18" x14ac:dyDescent="0.35">
      <c r="A10072">
        <f t="shared" si="157"/>
        <v>2010</v>
      </c>
      <c r="B10072" t="s">
        <v>1959</v>
      </c>
      <c r="C10072" t="s">
        <v>18</v>
      </c>
      <c r="D10072" t="s">
        <v>19</v>
      </c>
      <c r="E10072">
        <v>83.6</v>
      </c>
      <c r="F10072">
        <v>18870</v>
      </c>
      <c r="G10072">
        <v>11038.93</v>
      </c>
      <c r="H10072" s="2">
        <v>39570</v>
      </c>
      <c r="I10072" s="2">
        <v>40539</v>
      </c>
      <c r="J10072" s="2">
        <v>49674</v>
      </c>
      <c r="K10072" t="s">
        <v>1960</v>
      </c>
      <c r="L10072">
        <v>1272</v>
      </c>
      <c r="M10072" t="s">
        <v>218</v>
      </c>
      <c r="N10072" t="s">
        <v>21</v>
      </c>
      <c r="P10072" t="s">
        <v>86</v>
      </c>
      <c r="Q10072" t="s">
        <v>1961</v>
      </c>
      <c r="R10072" t="s">
        <v>1962</v>
      </c>
    </row>
    <row r="10073" spans="1:18" x14ac:dyDescent="0.35">
      <c r="A10073">
        <f t="shared" si="157"/>
        <v>2012</v>
      </c>
      <c r="B10073" t="s">
        <v>2553</v>
      </c>
      <c r="C10073" t="s">
        <v>18</v>
      </c>
      <c r="D10073" t="s">
        <v>19</v>
      </c>
      <c r="E10073">
        <v>84</v>
      </c>
      <c r="F10073">
        <v>79140.03</v>
      </c>
      <c r="G10073">
        <v>36008.700000000004</v>
      </c>
      <c r="H10073" s="2">
        <v>39570</v>
      </c>
      <c r="I10073" s="2">
        <v>41024</v>
      </c>
      <c r="J10073" s="2">
        <v>50405</v>
      </c>
      <c r="K10073" t="s">
        <v>2554</v>
      </c>
      <c r="L10073">
        <v>6210</v>
      </c>
      <c r="M10073" t="s">
        <v>2555</v>
      </c>
      <c r="N10073" t="s">
        <v>179</v>
      </c>
      <c r="P10073" t="s">
        <v>34</v>
      </c>
      <c r="Q10073" t="s">
        <v>2556</v>
      </c>
      <c r="R10073" t="s">
        <v>123</v>
      </c>
    </row>
    <row r="10074" spans="1:18" x14ac:dyDescent="0.35">
      <c r="A10074">
        <f t="shared" si="157"/>
        <v>2011</v>
      </c>
      <c r="B10074" t="s">
        <v>4380</v>
      </c>
      <c r="C10074" t="s">
        <v>18</v>
      </c>
      <c r="D10074" t="s">
        <v>22</v>
      </c>
      <c r="E10074">
        <v>84</v>
      </c>
      <c r="F10074">
        <v>102742</v>
      </c>
      <c r="G10074">
        <v>41974.45</v>
      </c>
      <c r="H10074" s="2">
        <v>39570</v>
      </c>
      <c r="I10074" s="2">
        <v>40812</v>
      </c>
      <c r="J10074" s="2">
        <v>50040</v>
      </c>
      <c r="K10074" t="s">
        <v>4381</v>
      </c>
      <c r="L10074">
        <v>1690</v>
      </c>
      <c r="M10074" t="s">
        <v>4382</v>
      </c>
      <c r="N10074" t="s">
        <v>55</v>
      </c>
      <c r="O10074" t="s">
        <v>3002</v>
      </c>
      <c r="P10074" t="s">
        <v>34</v>
      </c>
      <c r="Q10074" t="s">
        <v>3003</v>
      </c>
      <c r="R10074" t="s">
        <v>1001</v>
      </c>
    </row>
    <row r="10075" spans="1:18" x14ac:dyDescent="0.35">
      <c r="A10075">
        <f t="shared" si="157"/>
        <v>2014</v>
      </c>
      <c r="B10075" t="s">
        <v>8904</v>
      </c>
      <c r="C10075" t="s">
        <v>18</v>
      </c>
      <c r="D10075" t="s">
        <v>19</v>
      </c>
      <c r="E10075">
        <v>84</v>
      </c>
      <c r="F10075">
        <v>77058.599999999991</v>
      </c>
      <c r="G10075">
        <v>22886.39</v>
      </c>
      <c r="H10075" s="2">
        <v>40385</v>
      </c>
      <c r="I10075" s="2">
        <v>41760</v>
      </c>
      <c r="J10075" s="2">
        <v>51135</v>
      </c>
      <c r="K10075" t="s">
        <v>8905</v>
      </c>
      <c r="L10075">
        <v>3629</v>
      </c>
      <c r="M10075" t="s">
        <v>1127</v>
      </c>
      <c r="N10075" t="s">
        <v>51</v>
      </c>
      <c r="P10075" t="s">
        <v>34</v>
      </c>
      <c r="Q10075" t="s">
        <v>1128</v>
      </c>
      <c r="R10075" t="s">
        <v>1105</v>
      </c>
    </row>
    <row r="10076" spans="1:18" x14ac:dyDescent="0.35">
      <c r="A10076">
        <f t="shared" si="157"/>
        <v>2011</v>
      </c>
      <c r="B10076" t="s">
        <v>9656</v>
      </c>
      <c r="C10076" t="s">
        <v>18</v>
      </c>
      <c r="D10076" t="s">
        <v>22</v>
      </c>
      <c r="E10076">
        <v>84</v>
      </c>
      <c r="F10076">
        <v>89797.95</v>
      </c>
      <c r="G10076">
        <v>39511.080000000009</v>
      </c>
      <c r="H10076" s="2">
        <v>40588</v>
      </c>
      <c r="I10076" s="2">
        <v>40886</v>
      </c>
      <c r="J10076" s="2">
        <v>50040</v>
      </c>
      <c r="K10076" t="s">
        <v>9657</v>
      </c>
      <c r="L10076">
        <v>4565</v>
      </c>
      <c r="M10076" t="s">
        <v>4367</v>
      </c>
      <c r="N10076" t="s">
        <v>210</v>
      </c>
      <c r="O10076" t="s">
        <v>9658</v>
      </c>
      <c r="P10076" t="s">
        <v>34</v>
      </c>
      <c r="Q10076" t="s">
        <v>1099</v>
      </c>
      <c r="R10076" t="s">
        <v>200</v>
      </c>
    </row>
    <row r="10077" spans="1:18" x14ac:dyDescent="0.35">
      <c r="A10077">
        <f t="shared" si="157"/>
        <v>2014</v>
      </c>
      <c r="B10077" t="s">
        <v>11745</v>
      </c>
      <c r="C10077" t="s">
        <v>18</v>
      </c>
      <c r="D10077" t="s">
        <v>22</v>
      </c>
      <c r="E10077">
        <v>84</v>
      </c>
      <c r="F10077">
        <v>84627.72</v>
      </c>
      <c r="G10077">
        <v>18544.240000000002</v>
      </c>
      <c r="H10077" s="2">
        <v>40701</v>
      </c>
      <c r="I10077" s="2">
        <v>41922</v>
      </c>
      <c r="J10077" s="2">
        <v>49309</v>
      </c>
      <c r="K10077" t="s">
        <v>11746</v>
      </c>
      <c r="L10077">
        <v>7433</v>
      </c>
      <c r="M10077" t="s">
        <v>11746</v>
      </c>
      <c r="N10077" t="s">
        <v>99</v>
      </c>
      <c r="P10077" t="s">
        <v>34</v>
      </c>
      <c r="Q10077" t="s">
        <v>11747</v>
      </c>
      <c r="R10077" t="s">
        <v>11748</v>
      </c>
    </row>
    <row r="10078" spans="1:18" x14ac:dyDescent="0.35">
      <c r="A10078">
        <f t="shared" si="157"/>
        <v>2010</v>
      </c>
      <c r="B10078" t="s">
        <v>8509</v>
      </c>
      <c r="C10078" t="s">
        <v>18</v>
      </c>
      <c r="D10078" t="s">
        <v>19</v>
      </c>
      <c r="E10078">
        <v>84.1</v>
      </c>
      <c r="F10078">
        <v>60657.548000000003</v>
      </c>
      <c r="G10078">
        <v>35484.659999999996</v>
      </c>
      <c r="H10078" s="2">
        <v>40294</v>
      </c>
      <c r="I10078" s="2">
        <v>40455</v>
      </c>
      <c r="J10078" s="2">
        <v>49674</v>
      </c>
      <c r="K10078" t="s">
        <v>8510</v>
      </c>
      <c r="L10078">
        <v>4053</v>
      </c>
      <c r="M10078" t="s">
        <v>1929</v>
      </c>
      <c r="N10078" t="s">
        <v>1930</v>
      </c>
      <c r="O10078" t="s">
        <v>8511</v>
      </c>
      <c r="P10078" t="s">
        <v>34</v>
      </c>
      <c r="Q10078" t="s">
        <v>7548</v>
      </c>
      <c r="R10078" t="s">
        <v>270</v>
      </c>
    </row>
    <row r="10079" spans="1:18" x14ac:dyDescent="0.35">
      <c r="A10079">
        <f t="shared" si="157"/>
        <v>2011</v>
      </c>
      <c r="B10079" t="s">
        <v>1518</v>
      </c>
      <c r="C10079" t="s">
        <v>18</v>
      </c>
      <c r="D10079" t="s">
        <v>22</v>
      </c>
      <c r="E10079">
        <v>84.2</v>
      </c>
      <c r="F10079">
        <v>97927.849999999991</v>
      </c>
      <c r="G10079">
        <v>43088.27</v>
      </c>
      <c r="H10079" s="2">
        <v>39569</v>
      </c>
      <c r="I10079" s="2">
        <v>40791</v>
      </c>
      <c r="J10079" s="2">
        <v>50040</v>
      </c>
      <c r="K10079" t="s">
        <v>1519</v>
      </c>
      <c r="L10079">
        <v>9402</v>
      </c>
      <c r="M10079" t="s">
        <v>1222</v>
      </c>
      <c r="N10079" t="s">
        <v>32</v>
      </c>
      <c r="P10079" t="s">
        <v>34</v>
      </c>
      <c r="Q10079" t="s">
        <v>1520</v>
      </c>
      <c r="R10079" t="s">
        <v>1521</v>
      </c>
    </row>
    <row r="10080" spans="1:18" x14ac:dyDescent="0.35">
      <c r="A10080">
        <f t="shared" si="157"/>
        <v>2013</v>
      </c>
      <c r="B10080" t="s">
        <v>4374</v>
      </c>
      <c r="C10080" t="s">
        <v>18</v>
      </c>
      <c r="D10080" t="s">
        <v>22</v>
      </c>
      <c r="E10080">
        <v>84.2</v>
      </c>
      <c r="F10080">
        <v>75849.348999999987</v>
      </c>
      <c r="G10080">
        <v>28215.94000000001</v>
      </c>
      <c r="H10080" s="2">
        <v>39570</v>
      </c>
      <c r="I10080" s="2">
        <v>41532</v>
      </c>
      <c r="J10080" s="2">
        <v>50770</v>
      </c>
      <c r="K10080" t="s">
        <v>4375</v>
      </c>
      <c r="L10080">
        <v>3932</v>
      </c>
      <c r="M10080" t="s">
        <v>4376</v>
      </c>
      <c r="N10080" t="s">
        <v>76</v>
      </c>
      <c r="O10080" t="s">
        <v>4377</v>
      </c>
      <c r="P10080" t="s">
        <v>34</v>
      </c>
      <c r="Q10080" t="s">
        <v>4378</v>
      </c>
      <c r="R10080" t="s">
        <v>4379</v>
      </c>
    </row>
    <row r="10081" spans="1:18" x14ac:dyDescent="0.35">
      <c r="A10081">
        <f t="shared" si="157"/>
        <v>2014</v>
      </c>
      <c r="B10081" t="s">
        <v>10534</v>
      </c>
      <c r="C10081" t="s">
        <v>18</v>
      </c>
      <c r="D10081" t="s">
        <v>22</v>
      </c>
      <c r="E10081">
        <v>84.2</v>
      </c>
      <c r="F10081">
        <v>79483.820999999996</v>
      </c>
      <c r="G10081">
        <v>18758.18</v>
      </c>
      <c r="H10081" s="2">
        <v>40624</v>
      </c>
      <c r="I10081" s="2">
        <v>41912</v>
      </c>
      <c r="J10081" s="2">
        <v>49309</v>
      </c>
      <c r="K10081" t="s">
        <v>10535</v>
      </c>
      <c r="L10081">
        <v>7031</v>
      </c>
      <c r="M10081" t="s">
        <v>1251</v>
      </c>
      <c r="N10081" t="s">
        <v>99</v>
      </c>
      <c r="P10081" t="s">
        <v>34</v>
      </c>
      <c r="Q10081" t="s">
        <v>10536</v>
      </c>
      <c r="R10081" t="s">
        <v>10537</v>
      </c>
    </row>
    <row r="10082" spans="1:18" x14ac:dyDescent="0.35">
      <c r="A10082">
        <f t="shared" si="157"/>
        <v>2015</v>
      </c>
      <c r="B10082" t="s">
        <v>9323</v>
      </c>
      <c r="C10082" t="s">
        <v>18</v>
      </c>
      <c r="D10082" t="s">
        <v>22</v>
      </c>
      <c r="E10082">
        <v>84.24</v>
      </c>
      <c r="F10082">
        <v>82041.599999999991</v>
      </c>
      <c r="G10082">
        <v>15387.580000000002</v>
      </c>
      <c r="H10082" s="2">
        <v>40469</v>
      </c>
      <c r="I10082" s="2">
        <v>42171</v>
      </c>
      <c r="J10082" s="2">
        <v>49674</v>
      </c>
      <c r="K10082" t="s">
        <v>9324</v>
      </c>
      <c r="L10082">
        <v>9477</v>
      </c>
      <c r="M10082" t="s">
        <v>1203</v>
      </c>
      <c r="N10082" t="s">
        <v>32</v>
      </c>
      <c r="O10082" t="s">
        <v>8842</v>
      </c>
      <c r="P10082" t="s">
        <v>34</v>
      </c>
      <c r="Q10082" t="s">
        <v>5123</v>
      </c>
      <c r="R10082" t="s">
        <v>433</v>
      </c>
    </row>
    <row r="10083" spans="1:18" x14ac:dyDescent="0.35">
      <c r="A10083">
        <f t="shared" si="157"/>
        <v>2015</v>
      </c>
      <c r="B10083" t="s">
        <v>10074</v>
      </c>
      <c r="C10083" t="s">
        <v>18</v>
      </c>
      <c r="D10083" t="s">
        <v>22</v>
      </c>
      <c r="E10083">
        <v>84.24</v>
      </c>
      <c r="F10083">
        <v>94268.1</v>
      </c>
      <c r="G10083">
        <v>22247.270000000004</v>
      </c>
      <c r="H10083" s="2">
        <v>40569</v>
      </c>
      <c r="I10083" s="2">
        <v>42089</v>
      </c>
      <c r="J10083" s="2">
        <v>49674</v>
      </c>
      <c r="K10083" t="s">
        <v>10075</v>
      </c>
      <c r="L10083">
        <v>6313</v>
      </c>
      <c r="M10083" t="s">
        <v>5774</v>
      </c>
      <c r="N10083" t="s">
        <v>895</v>
      </c>
      <c r="P10083" t="s">
        <v>34</v>
      </c>
      <c r="Q10083" t="s">
        <v>10076</v>
      </c>
      <c r="R10083" t="s">
        <v>752</v>
      </c>
    </row>
    <row r="10084" spans="1:18" x14ac:dyDescent="0.35">
      <c r="A10084">
        <f t="shared" si="157"/>
        <v>2015</v>
      </c>
      <c r="B10084" t="s">
        <v>13797</v>
      </c>
      <c r="C10084" t="s">
        <v>18</v>
      </c>
      <c r="D10084" t="s">
        <v>22</v>
      </c>
      <c r="E10084">
        <v>84.24</v>
      </c>
      <c r="F10084">
        <v>90584.13</v>
      </c>
      <c r="G10084">
        <v>19566.160000000003</v>
      </c>
      <c r="H10084" s="2">
        <v>40806</v>
      </c>
      <c r="I10084" s="2">
        <v>42010</v>
      </c>
      <c r="J10084" s="2">
        <v>49674</v>
      </c>
      <c r="K10084" t="s">
        <v>13798</v>
      </c>
      <c r="L10084">
        <v>6221</v>
      </c>
      <c r="M10084" t="s">
        <v>1798</v>
      </c>
      <c r="N10084" t="s">
        <v>179</v>
      </c>
      <c r="P10084" t="s">
        <v>34</v>
      </c>
      <c r="Q10084" t="s">
        <v>9962</v>
      </c>
      <c r="R10084" t="s">
        <v>670</v>
      </c>
    </row>
    <row r="10085" spans="1:18" x14ac:dyDescent="0.35">
      <c r="A10085">
        <f t="shared" si="157"/>
        <v>2015</v>
      </c>
      <c r="B10085" t="s">
        <v>9675</v>
      </c>
      <c r="C10085" t="s">
        <v>18</v>
      </c>
      <c r="D10085" t="s">
        <v>22</v>
      </c>
      <c r="E10085">
        <v>84.3</v>
      </c>
      <c r="F10085">
        <v>76365.375000000015</v>
      </c>
      <c r="G10085">
        <v>18022.22</v>
      </c>
      <c r="H10085" s="2">
        <v>40530</v>
      </c>
      <c r="I10085" s="2">
        <v>42009</v>
      </c>
      <c r="J10085" s="2">
        <v>49674</v>
      </c>
      <c r="K10085" t="s">
        <v>2723</v>
      </c>
      <c r="L10085">
        <v>8586</v>
      </c>
      <c r="M10085" t="s">
        <v>2473</v>
      </c>
      <c r="N10085" t="s">
        <v>25</v>
      </c>
      <c r="O10085" t="s">
        <v>9676</v>
      </c>
      <c r="P10085" t="s">
        <v>34</v>
      </c>
      <c r="Q10085" t="s">
        <v>6107</v>
      </c>
      <c r="R10085" t="s">
        <v>320</v>
      </c>
    </row>
    <row r="10086" spans="1:18" x14ac:dyDescent="0.35">
      <c r="A10086">
        <f t="shared" si="157"/>
        <v>2013</v>
      </c>
      <c r="B10086" t="s">
        <v>9138</v>
      </c>
      <c r="C10086" t="s">
        <v>18</v>
      </c>
      <c r="D10086" t="s">
        <v>19</v>
      </c>
      <c r="E10086">
        <v>84.4</v>
      </c>
      <c r="F10086">
        <v>93090.225000000006</v>
      </c>
      <c r="G10086">
        <v>27399.81</v>
      </c>
      <c r="H10086" s="2">
        <v>40452</v>
      </c>
      <c r="I10086" s="2">
        <v>41627</v>
      </c>
      <c r="J10086" s="2">
        <v>50770</v>
      </c>
      <c r="K10086" t="s">
        <v>9139</v>
      </c>
      <c r="L10086">
        <v>8932</v>
      </c>
      <c r="M10086" t="s">
        <v>4602</v>
      </c>
      <c r="N10086" t="s">
        <v>53</v>
      </c>
      <c r="P10086" t="s">
        <v>34</v>
      </c>
      <c r="Q10086" t="s">
        <v>546</v>
      </c>
      <c r="R10086" t="s">
        <v>200</v>
      </c>
    </row>
    <row r="10087" spans="1:18" x14ac:dyDescent="0.35">
      <c r="A10087">
        <f t="shared" si="157"/>
        <v>2009</v>
      </c>
      <c r="B10087" t="s">
        <v>846</v>
      </c>
      <c r="C10087" t="s">
        <v>18</v>
      </c>
      <c r="D10087" t="s">
        <v>22</v>
      </c>
      <c r="E10087">
        <v>84.5</v>
      </c>
      <c r="F10087">
        <v>81518.175000000003</v>
      </c>
      <c r="G10087">
        <v>36275.589999999997</v>
      </c>
      <c r="H10087" s="2">
        <v>39569</v>
      </c>
      <c r="I10087" s="2">
        <v>39843</v>
      </c>
      <c r="J10087" s="2">
        <v>49309</v>
      </c>
      <c r="K10087" t="s">
        <v>847</v>
      </c>
      <c r="L10087">
        <v>9243</v>
      </c>
      <c r="M10087" t="s">
        <v>848</v>
      </c>
      <c r="N10087" t="s">
        <v>32</v>
      </c>
      <c r="P10087" t="s">
        <v>34</v>
      </c>
      <c r="Q10087" t="s">
        <v>849</v>
      </c>
      <c r="R10087" t="s">
        <v>850</v>
      </c>
    </row>
    <row r="10088" spans="1:18" x14ac:dyDescent="0.35">
      <c r="A10088">
        <f t="shared" si="157"/>
        <v>2012</v>
      </c>
      <c r="B10088" t="s">
        <v>7147</v>
      </c>
      <c r="C10088" t="s">
        <v>18</v>
      </c>
      <c r="D10088" t="s">
        <v>22</v>
      </c>
      <c r="E10088">
        <v>84.5</v>
      </c>
      <c r="F10088">
        <v>88748.924999999988</v>
      </c>
      <c r="G10088">
        <v>29582.960000000006</v>
      </c>
      <c r="H10088" s="2">
        <v>39972</v>
      </c>
      <c r="I10088" s="2">
        <v>41205</v>
      </c>
      <c r="J10088" s="2">
        <v>50405</v>
      </c>
      <c r="K10088" t="s">
        <v>7148</v>
      </c>
      <c r="L10088">
        <v>8104</v>
      </c>
      <c r="M10088" t="s">
        <v>7149</v>
      </c>
      <c r="N10088" t="s">
        <v>53</v>
      </c>
      <c r="O10088" t="s">
        <v>7150</v>
      </c>
    </row>
    <row r="10089" spans="1:18" x14ac:dyDescent="0.35">
      <c r="A10089">
        <f t="shared" si="157"/>
        <v>2012</v>
      </c>
      <c r="B10089" t="s">
        <v>8765</v>
      </c>
      <c r="C10089" t="s">
        <v>18</v>
      </c>
      <c r="D10089" t="s">
        <v>19</v>
      </c>
      <c r="E10089">
        <v>84.5</v>
      </c>
      <c r="F10089">
        <v>93816</v>
      </c>
      <c r="G10089">
        <v>36062.960000000006</v>
      </c>
      <c r="H10089" s="2">
        <v>40361</v>
      </c>
      <c r="I10089" s="2">
        <v>41156</v>
      </c>
      <c r="J10089" s="2">
        <v>50405</v>
      </c>
      <c r="K10089" t="s">
        <v>8766</v>
      </c>
      <c r="L10089">
        <v>3629</v>
      </c>
      <c r="M10089" t="s">
        <v>1127</v>
      </c>
      <c r="N10089" t="s">
        <v>51</v>
      </c>
      <c r="P10089" t="s">
        <v>34</v>
      </c>
      <c r="Q10089" t="s">
        <v>4664</v>
      </c>
      <c r="R10089" t="s">
        <v>458</v>
      </c>
    </row>
    <row r="10090" spans="1:18" x14ac:dyDescent="0.35">
      <c r="A10090">
        <f t="shared" si="157"/>
        <v>2011</v>
      </c>
      <c r="B10090" t="s">
        <v>2165</v>
      </c>
      <c r="C10090" t="s">
        <v>18</v>
      </c>
      <c r="D10090" t="s">
        <v>22</v>
      </c>
      <c r="E10090">
        <v>84.8</v>
      </c>
      <c r="F10090">
        <v>87508.125</v>
      </c>
      <c r="G10090">
        <v>36053.349999999991</v>
      </c>
      <c r="H10090" s="2">
        <v>39570</v>
      </c>
      <c r="I10090" s="2">
        <v>40828</v>
      </c>
      <c r="J10090" s="2">
        <v>50040</v>
      </c>
      <c r="K10090" t="s">
        <v>2166</v>
      </c>
      <c r="L10090">
        <v>8352</v>
      </c>
      <c r="M10090" t="s">
        <v>2167</v>
      </c>
      <c r="N10090" t="s">
        <v>53</v>
      </c>
      <c r="P10090" t="s">
        <v>34</v>
      </c>
      <c r="Q10090" t="s">
        <v>2168</v>
      </c>
      <c r="R10090" t="s">
        <v>618</v>
      </c>
    </row>
    <row r="10091" spans="1:18" x14ac:dyDescent="0.35">
      <c r="A10091">
        <f t="shared" si="157"/>
        <v>2016</v>
      </c>
      <c r="B10091" t="s">
        <v>6333</v>
      </c>
      <c r="C10091" t="s">
        <v>18</v>
      </c>
      <c r="D10091" t="s">
        <v>22</v>
      </c>
      <c r="E10091">
        <v>84.8</v>
      </c>
      <c r="F10091">
        <v>81917.924000000014</v>
      </c>
      <c r="G10091">
        <v>19547.71</v>
      </c>
      <c r="H10091" s="2">
        <v>39805</v>
      </c>
      <c r="I10091" s="2">
        <v>42718</v>
      </c>
      <c r="J10091" s="2">
        <v>51866</v>
      </c>
      <c r="K10091" t="s">
        <v>6334</v>
      </c>
      <c r="L10091">
        <v>5612</v>
      </c>
      <c r="M10091" t="s">
        <v>3331</v>
      </c>
      <c r="N10091" t="s">
        <v>28</v>
      </c>
      <c r="O10091" t="s">
        <v>6335</v>
      </c>
      <c r="P10091" t="s">
        <v>86</v>
      </c>
      <c r="Q10091" t="s">
        <v>6336</v>
      </c>
      <c r="R10091" t="s">
        <v>6337</v>
      </c>
    </row>
    <row r="10092" spans="1:18" x14ac:dyDescent="0.35">
      <c r="A10092">
        <f t="shared" si="157"/>
        <v>2011</v>
      </c>
      <c r="B10092" t="s">
        <v>10428</v>
      </c>
      <c r="C10092" t="s">
        <v>18</v>
      </c>
      <c r="D10092" t="s">
        <v>22</v>
      </c>
      <c r="E10092">
        <v>85</v>
      </c>
      <c r="F10092">
        <v>87503.699999999983</v>
      </c>
      <c r="G10092">
        <v>35748.94</v>
      </c>
      <c r="H10092" s="2">
        <v>40626</v>
      </c>
      <c r="I10092" s="2">
        <v>40753</v>
      </c>
      <c r="J10092" s="2">
        <v>50040</v>
      </c>
      <c r="K10092" t="s">
        <v>10429</v>
      </c>
      <c r="L10092">
        <v>3255</v>
      </c>
      <c r="M10092" t="s">
        <v>9115</v>
      </c>
      <c r="N10092" t="s">
        <v>51</v>
      </c>
      <c r="P10092" t="s">
        <v>34</v>
      </c>
      <c r="Q10092" t="s">
        <v>3560</v>
      </c>
      <c r="R10092" t="s">
        <v>270</v>
      </c>
    </row>
    <row r="10093" spans="1:18" x14ac:dyDescent="0.35">
      <c r="A10093">
        <f t="shared" si="157"/>
        <v>2015</v>
      </c>
      <c r="B10093" t="s">
        <v>12896</v>
      </c>
      <c r="C10093" t="s">
        <v>18</v>
      </c>
      <c r="D10093" t="s">
        <v>22</v>
      </c>
      <c r="E10093">
        <v>85</v>
      </c>
      <c r="F10093">
        <v>79545.675000000003</v>
      </c>
      <c r="G10093">
        <v>19090.949999999993</v>
      </c>
      <c r="H10093" s="2">
        <v>40750</v>
      </c>
      <c r="I10093" s="2">
        <v>42093</v>
      </c>
      <c r="J10093" s="2">
        <v>49674</v>
      </c>
      <c r="K10093" t="s">
        <v>12897</v>
      </c>
      <c r="L10093">
        <v>9464</v>
      </c>
      <c r="M10093" t="s">
        <v>4915</v>
      </c>
      <c r="N10093" t="s">
        <v>32</v>
      </c>
      <c r="P10093" t="s">
        <v>34</v>
      </c>
      <c r="Q10093" t="s">
        <v>12895</v>
      </c>
      <c r="R10093" t="s">
        <v>1158</v>
      </c>
    </row>
    <row r="10094" spans="1:18" x14ac:dyDescent="0.35">
      <c r="A10094">
        <f t="shared" si="157"/>
        <v>2014</v>
      </c>
      <c r="B10094" t="s">
        <v>8429</v>
      </c>
      <c r="C10094" t="s">
        <v>18</v>
      </c>
      <c r="D10094" t="s">
        <v>22</v>
      </c>
      <c r="E10094">
        <v>85.1</v>
      </c>
      <c r="F10094">
        <v>71111.22</v>
      </c>
      <c r="G10094">
        <v>15978.56</v>
      </c>
      <c r="H10094" s="2">
        <v>40275</v>
      </c>
      <c r="I10094" s="2">
        <v>41989</v>
      </c>
      <c r="J10094" s="2">
        <v>51135</v>
      </c>
      <c r="K10094" t="s">
        <v>8430</v>
      </c>
      <c r="L10094">
        <v>6030</v>
      </c>
      <c r="M10094" t="s">
        <v>2529</v>
      </c>
      <c r="N10094" t="s">
        <v>179</v>
      </c>
      <c r="O10094" t="s">
        <v>4097</v>
      </c>
      <c r="P10094" t="s">
        <v>34</v>
      </c>
      <c r="Q10094" t="s">
        <v>1040</v>
      </c>
      <c r="R10094" t="s">
        <v>1041</v>
      </c>
    </row>
    <row r="10095" spans="1:18" x14ac:dyDescent="0.35">
      <c r="A10095">
        <f t="shared" si="157"/>
        <v>2011</v>
      </c>
      <c r="B10095" t="s">
        <v>3606</v>
      </c>
      <c r="C10095" t="s">
        <v>18</v>
      </c>
      <c r="D10095" t="s">
        <v>22</v>
      </c>
      <c r="E10095">
        <v>85.2</v>
      </c>
      <c r="F10095">
        <v>101703.05999999998</v>
      </c>
      <c r="G10095">
        <v>41550.009999999995</v>
      </c>
      <c r="H10095" s="2">
        <v>39577</v>
      </c>
      <c r="I10095" s="2">
        <v>40896</v>
      </c>
      <c r="J10095" s="2">
        <v>50040</v>
      </c>
      <c r="K10095" t="s">
        <v>3607</v>
      </c>
      <c r="L10095">
        <v>4132</v>
      </c>
      <c r="M10095" t="s">
        <v>3602</v>
      </c>
      <c r="N10095" t="s">
        <v>344</v>
      </c>
      <c r="O10095" t="s">
        <v>1057</v>
      </c>
      <c r="P10095" t="s">
        <v>34</v>
      </c>
      <c r="Q10095" t="s">
        <v>1058</v>
      </c>
      <c r="R10095" t="s">
        <v>913</v>
      </c>
    </row>
    <row r="10096" spans="1:18" x14ac:dyDescent="0.35">
      <c r="A10096">
        <f t="shared" si="157"/>
        <v>2013</v>
      </c>
      <c r="B10096" t="s">
        <v>11026</v>
      </c>
      <c r="C10096" t="s">
        <v>18</v>
      </c>
      <c r="D10096" t="s">
        <v>22</v>
      </c>
      <c r="E10096">
        <v>85.2</v>
      </c>
      <c r="F10096">
        <v>94481.25</v>
      </c>
      <c r="G10096">
        <v>24848.590000000007</v>
      </c>
      <c r="H10096" s="2">
        <v>40667</v>
      </c>
      <c r="I10096" s="2">
        <v>41627</v>
      </c>
      <c r="J10096" s="2">
        <v>50770</v>
      </c>
      <c r="K10096" t="s">
        <v>11027</v>
      </c>
      <c r="L10096">
        <v>7493</v>
      </c>
      <c r="M10096" t="s">
        <v>7833</v>
      </c>
      <c r="N10096" t="s">
        <v>99</v>
      </c>
      <c r="P10096" t="s">
        <v>34</v>
      </c>
      <c r="Q10096" t="s">
        <v>4937</v>
      </c>
      <c r="R10096" t="s">
        <v>1330</v>
      </c>
    </row>
    <row r="10097" spans="1:18" x14ac:dyDescent="0.35">
      <c r="A10097">
        <f t="shared" si="157"/>
        <v>2015</v>
      </c>
      <c r="B10097" t="s">
        <v>13378</v>
      </c>
      <c r="C10097" t="s">
        <v>18</v>
      </c>
      <c r="D10097" t="s">
        <v>22</v>
      </c>
      <c r="E10097">
        <v>85.4</v>
      </c>
      <c r="F10097">
        <v>76321.650000000009</v>
      </c>
      <c r="G10097">
        <v>15416.960000000001</v>
      </c>
      <c r="H10097" s="2">
        <v>40780</v>
      </c>
      <c r="I10097" s="2">
        <v>42222</v>
      </c>
      <c r="J10097" s="2">
        <v>49674</v>
      </c>
      <c r="K10097" t="s">
        <v>13379</v>
      </c>
      <c r="L10097">
        <v>9205</v>
      </c>
      <c r="M10097" t="s">
        <v>898</v>
      </c>
      <c r="N10097" t="s">
        <v>32</v>
      </c>
      <c r="P10097" t="s">
        <v>34</v>
      </c>
      <c r="Q10097" t="s">
        <v>7402</v>
      </c>
      <c r="R10097" t="s">
        <v>1766</v>
      </c>
    </row>
    <row r="10098" spans="1:18" x14ac:dyDescent="0.35">
      <c r="A10098">
        <f t="shared" si="157"/>
        <v>2012</v>
      </c>
      <c r="B10098" t="s">
        <v>9890</v>
      </c>
      <c r="C10098" t="s">
        <v>18</v>
      </c>
      <c r="D10098" t="s">
        <v>22</v>
      </c>
      <c r="E10098">
        <v>85.51</v>
      </c>
      <c r="F10098">
        <v>98777.582999999999</v>
      </c>
      <c r="G10098">
        <v>32925.859999999993</v>
      </c>
      <c r="H10098" s="2">
        <v>40539</v>
      </c>
      <c r="I10098" s="2">
        <v>41169</v>
      </c>
      <c r="J10098" s="2">
        <v>50405</v>
      </c>
      <c r="K10098" t="s">
        <v>9891</v>
      </c>
      <c r="L10098">
        <v>4103</v>
      </c>
      <c r="M10098" t="s">
        <v>2702</v>
      </c>
      <c r="N10098" t="s">
        <v>344</v>
      </c>
      <c r="P10098" t="s">
        <v>34</v>
      </c>
      <c r="Q10098" t="s">
        <v>4203</v>
      </c>
      <c r="R10098" t="s">
        <v>913</v>
      </c>
    </row>
    <row r="10099" spans="1:18" x14ac:dyDescent="0.35">
      <c r="A10099">
        <f t="shared" si="157"/>
        <v>2011</v>
      </c>
      <c r="B10099" t="s">
        <v>8840</v>
      </c>
      <c r="C10099" t="s">
        <v>18</v>
      </c>
      <c r="D10099" t="s">
        <v>22</v>
      </c>
      <c r="E10099">
        <v>85.58</v>
      </c>
      <c r="F10099">
        <v>76406.850000000006</v>
      </c>
      <c r="G10099">
        <v>28235.78</v>
      </c>
      <c r="H10099" s="2">
        <v>40367</v>
      </c>
      <c r="I10099" s="2">
        <v>40657</v>
      </c>
      <c r="J10099" s="2">
        <v>50040</v>
      </c>
      <c r="K10099" t="s">
        <v>8841</v>
      </c>
      <c r="L10099">
        <v>9473</v>
      </c>
      <c r="M10099" t="s">
        <v>1741</v>
      </c>
      <c r="N10099" t="s">
        <v>32</v>
      </c>
      <c r="O10099" t="s">
        <v>8842</v>
      </c>
      <c r="P10099" t="s">
        <v>34</v>
      </c>
      <c r="Q10099" t="s">
        <v>5123</v>
      </c>
      <c r="R10099" t="s">
        <v>433</v>
      </c>
    </row>
    <row r="10100" spans="1:18" x14ac:dyDescent="0.35">
      <c r="A10100">
        <f t="shared" si="157"/>
        <v>2013</v>
      </c>
      <c r="B10100" t="s">
        <v>5461</v>
      </c>
      <c r="C10100" t="s">
        <v>18</v>
      </c>
      <c r="D10100" t="s">
        <v>22</v>
      </c>
      <c r="E10100">
        <v>85.68</v>
      </c>
      <c r="F10100">
        <v>92743.822999999989</v>
      </c>
      <c r="G10100">
        <v>28750.6</v>
      </c>
      <c r="H10100" s="2">
        <v>39576</v>
      </c>
      <c r="I10100" s="2">
        <v>41626</v>
      </c>
      <c r="J10100" s="2">
        <v>50770</v>
      </c>
      <c r="K10100" t="s">
        <v>5462</v>
      </c>
      <c r="L10100">
        <v>7745</v>
      </c>
      <c r="M10100" t="s">
        <v>5463</v>
      </c>
      <c r="N10100" t="s">
        <v>99</v>
      </c>
      <c r="P10100" t="s">
        <v>34</v>
      </c>
      <c r="Q10100" t="s">
        <v>5464</v>
      </c>
      <c r="R10100" t="s">
        <v>5465</v>
      </c>
    </row>
    <row r="10101" spans="1:18" x14ac:dyDescent="0.35">
      <c r="A10101">
        <f t="shared" si="157"/>
        <v>2016</v>
      </c>
      <c r="B10101" t="s">
        <v>10840</v>
      </c>
      <c r="C10101" t="s">
        <v>18</v>
      </c>
      <c r="D10101" t="s">
        <v>22</v>
      </c>
      <c r="E10101">
        <v>85.8</v>
      </c>
      <c r="F10101">
        <v>82952.324999999997</v>
      </c>
      <c r="G10101">
        <v>15429.109999999999</v>
      </c>
      <c r="H10101" s="2">
        <v>40651</v>
      </c>
      <c r="I10101" s="2">
        <v>42458</v>
      </c>
      <c r="J10101" s="2">
        <v>50040</v>
      </c>
      <c r="K10101" t="s">
        <v>10841</v>
      </c>
      <c r="L10101">
        <v>6343</v>
      </c>
      <c r="M10101" t="s">
        <v>10842</v>
      </c>
      <c r="N10101" t="s">
        <v>895</v>
      </c>
      <c r="P10101" t="s">
        <v>34</v>
      </c>
      <c r="Q10101" t="s">
        <v>5417</v>
      </c>
      <c r="R10101" t="s">
        <v>117</v>
      </c>
    </row>
    <row r="10102" spans="1:18" x14ac:dyDescent="0.35">
      <c r="A10102">
        <f t="shared" si="157"/>
        <v>2016</v>
      </c>
      <c r="B10102" t="s">
        <v>11145</v>
      </c>
      <c r="C10102" t="s">
        <v>18</v>
      </c>
      <c r="D10102" t="s">
        <v>22</v>
      </c>
      <c r="E10102">
        <v>85.8</v>
      </c>
      <c r="F10102">
        <v>93655.275000000009</v>
      </c>
      <c r="G10102">
        <v>16174.45</v>
      </c>
      <c r="H10102" s="2">
        <v>40661</v>
      </c>
      <c r="I10102" s="2">
        <v>42460</v>
      </c>
      <c r="J10102" s="2">
        <v>50040</v>
      </c>
      <c r="K10102" t="s">
        <v>11146</v>
      </c>
      <c r="L10102">
        <v>1656</v>
      </c>
      <c r="M10102" t="s">
        <v>5828</v>
      </c>
      <c r="N10102" t="s">
        <v>55</v>
      </c>
      <c r="O10102" t="s">
        <v>11147</v>
      </c>
      <c r="P10102" t="s">
        <v>34</v>
      </c>
      <c r="Q10102" t="s">
        <v>11148</v>
      </c>
      <c r="R10102" t="s">
        <v>512</v>
      </c>
    </row>
    <row r="10103" spans="1:18" x14ac:dyDescent="0.35">
      <c r="A10103">
        <f t="shared" si="157"/>
        <v>2016</v>
      </c>
      <c r="B10103" t="s">
        <v>11989</v>
      </c>
      <c r="C10103" t="s">
        <v>18</v>
      </c>
      <c r="D10103" t="s">
        <v>22</v>
      </c>
      <c r="E10103">
        <v>85.8</v>
      </c>
      <c r="F10103">
        <v>93810</v>
      </c>
      <c r="G10103">
        <v>16510.580000000002</v>
      </c>
      <c r="H10103" s="2">
        <v>40703</v>
      </c>
      <c r="I10103" s="2">
        <v>42566</v>
      </c>
      <c r="J10103" s="2">
        <v>50040</v>
      </c>
      <c r="K10103" t="s">
        <v>11990</v>
      </c>
      <c r="L10103">
        <v>3293</v>
      </c>
      <c r="M10103" t="s">
        <v>2967</v>
      </c>
      <c r="N10103" t="s">
        <v>51</v>
      </c>
      <c r="P10103" t="s">
        <v>34</v>
      </c>
      <c r="Q10103" t="s">
        <v>1284</v>
      </c>
      <c r="R10103" t="s">
        <v>613</v>
      </c>
    </row>
    <row r="10104" spans="1:18" x14ac:dyDescent="0.35">
      <c r="A10104">
        <f t="shared" si="157"/>
        <v>2015</v>
      </c>
      <c r="B10104" t="s">
        <v>12369</v>
      </c>
      <c r="C10104" t="s">
        <v>18</v>
      </c>
      <c r="D10104" t="s">
        <v>22</v>
      </c>
      <c r="E10104">
        <v>85.8</v>
      </c>
      <c r="F10104">
        <v>82288.275000000009</v>
      </c>
      <c r="G10104">
        <v>19337.73</v>
      </c>
      <c r="H10104" s="2">
        <v>40721</v>
      </c>
      <c r="I10104" s="2">
        <v>42086</v>
      </c>
      <c r="J10104" s="2">
        <v>49674</v>
      </c>
      <c r="K10104" t="s">
        <v>12370</v>
      </c>
      <c r="L10104">
        <v>9512</v>
      </c>
      <c r="M10104" t="s">
        <v>1179</v>
      </c>
      <c r="N10104" t="s">
        <v>32</v>
      </c>
      <c r="P10104" t="s">
        <v>34</v>
      </c>
      <c r="Q10104" t="s">
        <v>12371</v>
      </c>
      <c r="R10104" t="s">
        <v>7153</v>
      </c>
    </row>
    <row r="10105" spans="1:18" x14ac:dyDescent="0.35">
      <c r="A10105">
        <f t="shared" si="157"/>
        <v>2015</v>
      </c>
      <c r="B10105" t="s">
        <v>12472</v>
      </c>
      <c r="C10105" t="s">
        <v>18</v>
      </c>
      <c r="D10105" t="s">
        <v>22</v>
      </c>
      <c r="E10105">
        <v>85.8</v>
      </c>
      <c r="F10105">
        <v>92807.175000000003</v>
      </c>
      <c r="G10105">
        <v>18747.030000000006</v>
      </c>
      <c r="H10105" s="2">
        <v>40786</v>
      </c>
      <c r="I10105" s="2">
        <v>42188</v>
      </c>
      <c r="J10105" s="2">
        <v>49674</v>
      </c>
      <c r="K10105" t="s">
        <v>12473</v>
      </c>
      <c r="L10105">
        <v>5615</v>
      </c>
      <c r="M10105" t="s">
        <v>4809</v>
      </c>
      <c r="N10105" t="s">
        <v>28</v>
      </c>
      <c r="P10105" t="s">
        <v>34</v>
      </c>
      <c r="Q10105" t="s">
        <v>12474</v>
      </c>
      <c r="R10105" t="s">
        <v>270</v>
      </c>
    </row>
    <row r="10106" spans="1:18" x14ac:dyDescent="0.35">
      <c r="A10106">
        <f t="shared" si="157"/>
        <v>2012</v>
      </c>
      <c r="B10106" t="s">
        <v>13351</v>
      </c>
      <c r="C10106" t="s">
        <v>18</v>
      </c>
      <c r="D10106" t="s">
        <v>22</v>
      </c>
      <c r="E10106">
        <v>85.8</v>
      </c>
      <c r="F10106">
        <v>76059.48000000001</v>
      </c>
      <c r="G10106">
        <v>25353.160000000003</v>
      </c>
      <c r="H10106" s="2">
        <v>40780</v>
      </c>
      <c r="I10106" s="2">
        <v>41141</v>
      </c>
      <c r="J10106" s="2">
        <v>50405</v>
      </c>
      <c r="K10106" t="s">
        <v>13352</v>
      </c>
      <c r="L10106">
        <v>4142</v>
      </c>
      <c r="M10106" t="s">
        <v>645</v>
      </c>
      <c r="N10106" t="s">
        <v>344</v>
      </c>
      <c r="O10106" t="s">
        <v>2847</v>
      </c>
      <c r="P10106" t="s">
        <v>34</v>
      </c>
      <c r="Q10106" t="s">
        <v>1607</v>
      </c>
      <c r="R10106" t="s">
        <v>320</v>
      </c>
    </row>
    <row r="10107" spans="1:18" x14ac:dyDescent="0.35">
      <c r="A10107">
        <f t="shared" si="157"/>
        <v>2012</v>
      </c>
      <c r="B10107" t="s">
        <v>710</v>
      </c>
      <c r="C10107" t="s">
        <v>18</v>
      </c>
      <c r="D10107" t="s">
        <v>19</v>
      </c>
      <c r="E10107">
        <v>85.9</v>
      </c>
      <c r="F10107">
        <v>88080.419999999984</v>
      </c>
      <c r="G10107">
        <v>39988.489999999991</v>
      </c>
      <c r="H10107" s="2">
        <v>39570</v>
      </c>
      <c r="I10107" s="2">
        <v>41236</v>
      </c>
      <c r="J10107" s="2">
        <v>50405</v>
      </c>
      <c r="K10107" t="s">
        <v>711</v>
      </c>
      <c r="L10107">
        <v>6204</v>
      </c>
      <c r="M10107" t="s">
        <v>712</v>
      </c>
      <c r="N10107" t="s">
        <v>179</v>
      </c>
      <c r="P10107" t="s">
        <v>34</v>
      </c>
      <c r="Q10107" t="s">
        <v>713</v>
      </c>
      <c r="R10107" t="s">
        <v>66</v>
      </c>
    </row>
    <row r="10108" spans="1:18" x14ac:dyDescent="0.35">
      <c r="A10108">
        <f t="shared" si="157"/>
        <v>2012</v>
      </c>
      <c r="B10108" t="s">
        <v>11331</v>
      </c>
      <c r="C10108" t="s">
        <v>18</v>
      </c>
      <c r="D10108" t="s">
        <v>22</v>
      </c>
      <c r="E10108">
        <v>85.9</v>
      </c>
      <c r="F10108">
        <v>89369.324999999997</v>
      </c>
      <c r="G10108">
        <v>35658.37999999999</v>
      </c>
      <c r="H10108" s="2">
        <v>40669</v>
      </c>
      <c r="I10108" s="2">
        <v>41143</v>
      </c>
      <c r="J10108" s="2">
        <v>50405</v>
      </c>
      <c r="K10108" t="s">
        <v>11332</v>
      </c>
      <c r="L10108">
        <v>5015</v>
      </c>
      <c r="M10108" t="s">
        <v>2170</v>
      </c>
      <c r="N10108" t="s">
        <v>210</v>
      </c>
      <c r="P10108" t="s">
        <v>34</v>
      </c>
      <c r="Q10108" t="s">
        <v>11333</v>
      </c>
      <c r="R10108" t="s">
        <v>3156</v>
      </c>
    </row>
    <row r="10109" spans="1:18" x14ac:dyDescent="0.35">
      <c r="A10109">
        <f t="shared" si="157"/>
        <v>2016</v>
      </c>
      <c r="B10109" t="s">
        <v>11770</v>
      </c>
      <c r="C10109" t="s">
        <v>18</v>
      </c>
      <c r="D10109" t="s">
        <v>22</v>
      </c>
      <c r="E10109">
        <v>85.98</v>
      </c>
      <c r="F10109">
        <v>78949.724999999991</v>
      </c>
      <c r="G10109">
        <v>15079.4</v>
      </c>
      <c r="H10109" s="2">
        <v>40695</v>
      </c>
      <c r="I10109" s="2">
        <v>42444</v>
      </c>
      <c r="J10109" s="2">
        <v>50040</v>
      </c>
      <c r="K10109" t="s">
        <v>11771</v>
      </c>
      <c r="L10109">
        <v>9245</v>
      </c>
      <c r="M10109" t="s">
        <v>4388</v>
      </c>
      <c r="N10109" t="s">
        <v>32</v>
      </c>
      <c r="P10109" t="s">
        <v>34</v>
      </c>
      <c r="Q10109" t="s">
        <v>11772</v>
      </c>
      <c r="R10109" t="s">
        <v>729</v>
      </c>
    </row>
    <row r="10110" spans="1:18" x14ac:dyDescent="0.35">
      <c r="A10110">
        <f t="shared" si="157"/>
        <v>2011</v>
      </c>
      <c r="B10110" t="s">
        <v>11595</v>
      </c>
      <c r="C10110" t="s">
        <v>18</v>
      </c>
      <c r="D10110" t="s">
        <v>22</v>
      </c>
      <c r="E10110">
        <v>86.06</v>
      </c>
      <c r="F10110">
        <v>82860.3</v>
      </c>
      <c r="G10110">
        <v>29746.829999999998</v>
      </c>
      <c r="H10110" s="2">
        <v>40690</v>
      </c>
      <c r="I10110" s="2">
        <v>40886</v>
      </c>
      <c r="J10110" s="2">
        <v>50040</v>
      </c>
      <c r="K10110" t="s">
        <v>11596</v>
      </c>
      <c r="L10110">
        <v>3264</v>
      </c>
      <c r="M10110" t="s">
        <v>10602</v>
      </c>
      <c r="N10110" t="s">
        <v>51</v>
      </c>
      <c r="P10110" t="s">
        <v>34</v>
      </c>
      <c r="Q10110" t="s">
        <v>2317</v>
      </c>
      <c r="R10110" t="s">
        <v>11597</v>
      </c>
    </row>
    <row r="10111" spans="1:18" x14ac:dyDescent="0.35">
      <c r="A10111">
        <f t="shared" si="157"/>
        <v>2011</v>
      </c>
      <c r="B10111" t="s">
        <v>13706</v>
      </c>
      <c r="C10111" t="s">
        <v>18</v>
      </c>
      <c r="D10111" t="s">
        <v>19</v>
      </c>
      <c r="E10111">
        <v>86.22</v>
      </c>
      <c r="F10111">
        <v>91149.45</v>
      </c>
      <c r="G10111">
        <v>28803.210000000003</v>
      </c>
      <c r="H10111" s="2">
        <v>40800</v>
      </c>
      <c r="I10111" s="2">
        <v>40900</v>
      </c>
      <c r="J10111" s="2">
        <v>50040</v>
      </c>
      <c r="K10111" t="s">
        <v>13707</v>
      </c>
      <c r="L10111">
        <v>3098</v>
      </c>
      <c r="M10111" t="s">
        <v>5077</v>
      </c>
      <c r="N10111" t="s">
        <v>51</v>
      </c>
      <c r="O10111" t="s">
        <v>13708</v>
      </c>
      <c r="P10111" t="s">
        <v>34</v>
      </c>
      <c r="Q10111" t="s">
        <v>13709</v>
      </c>
      <c r="R10111" t="s">
        <v>123</v>
      </c>
    </row>
    <row r="10112" spans="1:18" x14ac:dyDescent="0.35">
      <c r="A10112">
        <f t="shared" si="157"/>
        <v>2011</v>
      </c>
      <c r="B10112" t="s">
        <v>14415</v>
      </c>
      <c r="C10112" t="s">
        <v>18</v>
      </c>
      <c r="D10112" t="s">
        <v>22</v>
      </c>
      <c r="E10112">
        <v>86.26</v>
      </c>
      <c r="F10112">
        <v>104141.99999999999</v>
      </c>
      <c r="G10112">
        <v>42546.39</v>
      </c>
      <c r="H10112" s="2">
        <v>40848</v>
      </c>
      <c r="I10112" s="2">
        <v>40889</v>
      </c>
      <c r="J10112" s="2">
        <v>50040</v>
      </c>
      <c r="K10112" t="s">
        <v>14416</v>
      </c>
      <c r="L10112">
        <v>3054</v>
      </c>
      <c r="M10112" t="s">
        <v>6564</v>
      </c>
      <c r="N10112" t="s">
        <v>51</v>
      </c>
      <c r="P10112" t="s">
        <v>34</v>
      </c>
      <c r="Q10112" t="s">
        <v>14417</v>
      </c>
      <c r="R10112" t="s">
        <v>123</v>
      </c>
    </row>
    <row r="10113" spans="1:18" x14ac:dyDescent="0.35">
      <c r="A10113">
        <f t="shared" si="157"/>
        <v>2009</v>
      </c>
      <c r="B10113" t="s">
        <v>2695</v>
      </c>
      <c r="C10113" t="s">
        <v>18</v>
      </c>
      <c r="D10113" t="s">
        <v>22</v>
      </c>
      <c r="E10113">
        <v>86.4</v>
      </c>
      <c r="F10113">
        <v>96129.824999999997</v>
      </c>
      <c r="G10113">
        <v>57303.029999999992</v>
      </c>
      <c r="H10113" s="2">
        <v>39570</v>
      </c>
      <c r="I10113" s="2">
        <v>40170</v>
      </c>
      <c r="J10113" s="2">
        <v>49309</v>
      </c>
      <c r="K10113" t="s">
        <v>2696</v>
      </c>
      <c r="L10113">
        <v>3305</v>
      </c>
      <c r="M10113" t="s">
        <v>2697</v>
      </c>
      <c r="N10113" t="s">
        <v>51</v>
      </c>
      <c r="O10113" t="s">
        <v>2698</v>
      </c>
    </row>
    <row r="10114" spans="1:18" x14ac:dyDescent="0.35">
      <c r="A10114">
        <f t="shared" si="157"/>
        <v>2013</v>
      </c>
      <c r="B10114" t="s">
        <v>6727</v>
      </c>
      <c r="C10114" t="s">
        <v>18</v>
      </c>
      <c r="D10114" t="s">
        <v>22</v>
      </c>
      <c r="E10114">
        <v>86.4</v>
      </c>
      <c r="F10114">
        <v>102628.19999999998</v>
      </c>
      <c r="G10114">
        <v>33867.289999999994</v>
      </c>
      <c r="H10114" s="2">
        <v>39861</v>
      </c>
      <c r="I10114" s="2">
        <v>41380</v>
      </c>
      <c r="J10114" s="2">
        <v>50770</v>
      </c>
      <c r="K10114" t="s">
        <v>6728</v>
      </c>
      <c r="L10114">
        <v>6514</v>
      </c>
      <c r="M10114" t="s">
        <v>901</v>
      </c>
      <c r="N10114" t="s">
        <v>42</v>
      </c>
      <c r="P10114" t="s">
        <v>34</v>
      </c>
      <c r="Q10114" t="s">
        <v>6729</v>
      </c>
      <c r="R10114" t="s">
        <v>6730</v>
      </c>
    </row>
    <row r="10115" spans="1:18" x14ac:dyDescent="0.35">
      <c r="A10115">
        <f t="shared" ref="A10115:A10178" si="158">YEAR(I10115)</f>
        <v>2011</v>
      </c>
      <c r="B10115" t="s">
        <v>10253</v>
      </c>
      <c r="C10115" t="s">
        <v>18</v>
      </c>
      <c r="D10115" t="s">
        <v>22</v>
      </c>
      <c r="E10115">
        <v>86.4</v>
      </c>
      <c r="F10115">
        <v>104222.17499999997</v>
      </c>
      <c r="G10115">
        <v>42482.380000000005</v>
      </c>
      <c r="H10115" s="2">
        <v>40597</v>
      </c>
      <c r="I10115" s="2">
        <v>40744</v>
      </c>
      <c r="J10115" s="2">
        <v>50040</v>
      </c>
      <c r="K10115" t="s">
        <v>10254</v>
      </c>
      <c r="L10115">
        <v>1217</v>
      </c>
      <c r="M10115" t="s">
        <v>1988</v>
      </c>
      <c r="N10115" t="s">
        <v>332</v>
      </c>
      <c r="O10115" t="s">
        <v>10255</v>
      </c>
      <c r="P10115" t="s">
        <v>34</v>
      </c>
      <c r="Q10115" t="s">
        <v>10256</v>
      </c>
      <c r="R10115" t="s">
        <v>10257</v>
      </c>
    </row>
    <row r="10116" spans="1:18" x14ac:dyDescent="0.35">
      <c r="A10116">
        <f t="shared" si="158"/>
        <v>2015</v>
      </c>
      <c r="B10116" t="s">
        <v>12009</v>
      </c>
      <c r="C10116" t="s">
        <v>18</v>
      </c>
      <c r="D10116" t="s">
        <v>22</v>
      </c>
      <c r="E10116">
        <v>86.4</v>
      </c>
      <c r="F10116">
        <v>77688.060000000012</v>
      </c>
      <c r="G10116">
        <v>16951.419999999998</v>
      </c>
      <c r="H10116" s="2">
        <v>40703</v>
      </c>
      <c r="I10116" s="2">
        <v>42037</v>
      </c>
      <c r="J10116" s="2">
        <v>49674</v>
      </c>
      <c r="K10116" t="s">
        <v>12010</v>
      </c>
      <c r="L10116">
        <v>6218</v>
      </c>
      <c r="M10116" t="s">
        <v>1102</v>
      </c>
      <c r="N10116" t="s">
        <v>179</v>
      </c>
      <c r="O10116" t="s">
        <v>9847</v>
      </c>
      <c r="P10116" t="s">
        <v>34</v>
      </c>
      <c r="Q10116" t="s">
        <v>2485</v>
      </c>
      <c r="R10116" t="s">
        <v>66</v>
      </c>
    </row>
    <row r="10117" spans="1:18" x14ac:dyDescent="0.35">
      <c r="A10117">
        <f t="shared" si="158"/>
        <v>2015</v>
      </c>
      <c r="B10117" t="s">
        <v>12416</v>
      </c>
      <c r="C10117" t="s">
        <v>18</v>
      </c>
      <c r="D10117" t="s">
        <v>22</v>
      </c>
      <c r="E10117">
        <v>86.4</v>
      </c>
      <c r="F10117">
        <v>80428.649999999994</v>
      </c>
      <c r="G10117">
        <v>16246.589999999997</v>
      </c>
      <c r="H10117" s="2">
        <v>40777</v>
      </c>
      <c r="I10117" s="2">
        <v>42227</v>
      </c>
      <c r="J10117" s="2">
        <v>49674</v>
      </c>
      <c r="K10117" t="s">
        <v>12417</v>
      </c>
      <c r="L10117">
        <v>4564</v>
      </c>
      <c r="M10117" t="s">
        <v>9887</v>
      </c>
      <c r="N10117" t="s">
        <v>51</v>
      </c>
      <c r="P10117" t="s">
        <v>34</v>
      </c>
      <c r="Q10117" t="s">
        <v>12418</v>
      </c>
      <c r="R10117" t="s">
        <v>960</v>
      </c>
    </row>
    <row r="10118" spans="1:18" x14ac:dyDescent="0.35">
      <c r="A10118">
        <f t="shared" si="158"/>
        <v>2011</v>
      </c>
      <c r="B10118" t="s">
        <v>454</v>
      </c>
      <c r="C10118" t="s">
        <v>18</v>
      </c>
      <c r="D10118" t="s">
        <v>22</v>
      </c>
      <c r="E10118">
        <v>86.5</v>
      </c>
      <c r="F10118">
        <v>89409.074999999997</v>
      </c>
      <c r="G10118">
        <v>39250.58</v>
      </c>
      <c r="H10118" s="2">
        <v>39570</v>
      </c>
      <c r="I10118" s="2">
        <v>40797</v>
      </c>
      <c r="J10118" s="2">
        <v>50040</v>
      </c>
      <c r="K10118" t="s">
        <v>455</v>
      </c>
      <c r="L10118">
        <v>8570</v>
      </c>
      <c r="M10118" t="s">
        <v>456</v>
      </c>
      <c r="N10118" t="s">
        <v>25</v>
      </c>
      <c r="P10118" t="s">
        <v>34</v>
      </c>
      <c r="Q10118" t="s">
        <v>457</v>
      </c>
      <c r="R10118" t="s">
        <v>458</v>
      </c>
    </row>
    <row r="10119" spans="1:18" x14ac:dyDescent="0.35">
      <c r="A10119">
        <f t="shared" si="158"/>
        <v>2012</v>
      </c>
      <c r="B10119" t="s">
        <v>12285</v>
      </c>
      <c r="C10119" t="s">
        <v>18</v>
      </c>
      <c r="D10119" t="s">
        <v>22</v>
      </c>
      <c r="E10119">
        <v>86.58</v>
      </c>
      <c r="F10119">
        <v>88159.193999999989</v>
      </c>
      <c r="G10119">
        <v>35616.32</v>
      </c>
      <c r="H10119" s="2">
        <v>40716</v>
      </c>
      <c r="I10119" s="2">
        <v>40956</v>
      </c>
      <c r="J10119" s="2">
        <v>50405</v>
      </c>
      <c r="K10119" t="s">
        <v>12286</v>
      </c>
      <c r="L10119">
        <v>5430</v>
      </c>
      <c r="M10119" t="s">
        <v>1553</v>
      </c>
      <c r="N10119" t="s">
        <v>28</v>
      </c>
      <c r="P10119" t="s">
        <v>34</v>
      </c>
      <c r="Q10119" t="s">
        <v>12287</v>
      </c>
      <c r="R10119" t="s">
        <v>433</v>
      </c>
    </row>
    <row r="10120" spans="1:18" x14ac:dyDescent="0.35">
      <c r="A10120">
        <f t="shared" si="158"/>
        <v>2011</v>
      </c>
      <c r="B10120" t="s">
        <v>12584</v>
      </c>
      <c r="C10120" t="s">
        <v>18</v>
      </c>
      <c r="D10120" t="s">
        <v>22</v>
      </c>
      <c r="E10120">
        <v>86.64</v>
      </c>
      <c r="F10120">
        <v>96882.239999999991</v>
      </c>
      <c r="G10120">
        <v>39490.54</v>
      </c>
      <c r="H10120" s="2">
        <v>40735</v>
      </c>
      <c r="I10120" s="2">
        <v>40882</v>
      </c>
      <c r="J10120" s="2">
        <v>50040</v>
      </c>
      <c r="K10120" t="s">
        <v>12585</v>
      </c>
      <c r="L10120">
        <v>4628</v>
      </c>
      <c r="M10120" t="s">
        <v>8830</v>
      </c>
      <c r="N10120" t="s">
        <v>210</v>
      </c>
      <c r="O10120" t="s">
        <v>12586</v>
      </c>
      <c r="P10120" t="s">
        <v>34</v>
      </c>
      <c r="Q10120" t="s">
        <v>511</v>
      </c>
      <c r="R10120" t="s">
        <v>277</v>
      </c>
    </row>
    <row r="10121" spans="1:18" x14ac:dyDescent="0.35">
      <c r="A10121">
        <f t="shared" si="158"/>
        <v>2011</v>
      </c>
      <c r="B10121" t="s">
        <v>14256</v>
      </c>
      <c r="C10121" t="s">
        <v>18</v>
      </c>
      <c r="D10121" t="s">
        <v>22</v>
      </c>
      <c r="E10121">
        <v>86.84</v>
      </c>
      <c r="F10121">
        <v>88201.707999999999</v>
      </c>
      <c r="G10121">
        <v>35952.220000000008</v>
      </c>
      <c r="H10121" s="2">
        <v>40847</v>
      </c>
      <c r="I10121" s="2">
        <v>40861</v>
      </c>
      <c r="J10121" s="2">
        <v>50040</v>
      </c>
      <c r="K10121" t="s">
        <v>14257</v>
      </c>
      <c r="L10121">
        <v>4528</v>
      </c>
      <c r="M10121" t="s">
        <v>4422</v>
      </c>
      <c r="N10121" t="s">
        <v>210</v>
      </c>
      <c r="O10121" t="s">
        <v>13626</v>
      </c>
      <c r="P10121" t="s">
        <v>34</v>
      </c>
      <c r="Q10121" t="s">
        <v>13627</v>
      </c>
      <c r="R10121" t="s">
        <v>270</v>
      </c>
    </row>
    <row r="10122" spans="1:18" x14ac:dyDescent="0.35">
      <c r="A10122">
        <f t="shared" si="158"/>
        <v>2012</v>
      </c>
      <c r="B10122" t="s">
        <v>14383</v>
      </c>
      <c r="C10122" t="s">
        <v>18</v>
      </c>
      <c r="D10122" t="s">
        <v>22</v>
      </c>
      <c r="E10122">
        <v>86.92</v>
      </c>
      <c r="F10122">
        <v>78840.45</v>
      </c>
      <c r="G10122">
        <v>22469.510000000002</v>
      </c>
      <c r="H10122" s="2">
        <v>40851</v>
      </c>
      <c r="I10122" s="2">
        <v>41264</v>
      </c>
      <c r="J10122" s="2">
        <v>50405</v>
      </c>
      <c r="K10122" t="s">
        <v>14384</v>
      </c>
      <c r="L10122">
        <v>3324</v>
      </c>
      <c r="M10122" t="s">
        <v>1601</v>
      </c>
      <c r="N10122" t="s">
        <v>51</v>
      </c>
      <c r="O10122" t="s">
        <v>1602</v>
      </c>
    </row>
    <row r="10123" spans="1:18" x14ac:dyDescent="0.35">
      <c r="A10123">
        <f t="shared" si="158"/>
        <v>2015</v>
      </c>
      <c r="B10123" t="s">
        <v>14131</v>
      </c>
      <c r="C10123" t="s">
        <v>18</v>
      </c>
      <c r="D10123" t="s">
        <v>19</v>
      </c>
      <c r="E10123">
        <v>86.97</v>
      </c>
      <c r="F10123">
        <v>11892.842000000001</v>
      </c>
      <c r="G10123">
        <v>2396.2400000000002</v>
      </c>
      <c r="H10123" s="2">
        <v>40833</v>
      </c>
      <c r="I10123" s="2">
        <v>42241</v>
      </c>
      <c r="J10123" s="2">
        <v>49674</v>
      </c>
      <c r="K10123" t="s">
        <v>14132</v>
      </c>
      <c r="L10123">
        <v>7208</v>
      </c>
      <c r="M10123" t="s">
        <v>5876</v>
      </c>
      <c r="N10123" t="s">
        <v>99</v>
      </c>
      <c r="O10123" t="s">
        <v>14133</v>
      </c>
      <c r="P10123" t="s">
        <v>34</v>
      </c>
      <c r="Q10123" t="s">
        <v>14134</v>
      </c>
      <c r="R10123" t="s">
        <v>512</v>
      </c>
    </row>
    <row r="10124" spans="1:18" x14ac:dyDescent="0.35">
      <c r="A10124">
        <f t="shared" si="158"/>
        <v>2016</v>
      </c>
      <c r="B10124" t="s">
        <v>12378</v>
      </c>
      <c r="C10124" t="s">
        <v>18</v>
      </c>
      <c r="D10124" t="s">
        <v>22</v>
      </c>
      <c r="E10124">
        <v>87.1</v>
      </c>
      <c r="F10124">
        <v>77596.274999999994</v>
      </c>
      <c r="G10124">
        <v>13656.939999999999</v>
      </c>
      <c r="H10124" s="2">
        <v>40721</v>
      </c>
      <c r="I10124" s="2">
        <v>42573</v>
      </c>
      <c r="J10124" s="2">
        <v>50040</v>
      </c>
      <c r="K10124" t="s">
        <v>12379</v>
      </c>
      <c r="L10124">
        <v>8953</v>
      </c>
      <c r="M10124" t="s">
        <v>2248</v>
      </c>
      <c r="N10124" t="s">
        <v>53</v>
      </c>
      <c r="O10124" t="s">
        <v>12380</v>
      </c>
    </row>
    <row r="10125" spans="1:18" x14ac:dyDescent="0.35">
      <c r="A10125">
        <f t="shared" si="158"/>
        <v>2016</v>
      </c>
      <c r="B10125" t="s">
        <v>7949</v>
      </c>
      <c r="C10125" t="s">
        <v>18</v>
      </c>
      <c r="D10125" t="s">
        <v>22</v>
      </c>
      <c r="E10125">
        <v>87.36</v>
      </c>
      <c r="F10125">
        <v>84934.35</v>
      </c>
      <c r="G10125">
        <v>16087.800000000003</v>
      </c>
      <c r="H10125" s="2">
        <v>40164</v>
      </c>
      <c r="I10125" s="2">
        <v>42726</v>
      </c>
      <c r="J10125" s="2">
        <v>51866</v>
      </c>
      <c r="K10125" t="s">
        <v>7950</v>
      </c>
      <c r="L10125">
        <v>3608</v>
      </c>
      <c r="M10125" t="s">
        <v>2722</v>
      </c>
      <c r="N10125" t="s">
        <v>51</v>
      </c>
      <c r="O10125" t="s">
        <v>4446</v>
      </c>
      <c r="P10125" t="s">
        <v>34</v>
      </c>
      <c r="Q10125" t="s">
        <v>4447</v>
      </c>
      <c r="R10125" t="s">
        <v>4448</v>
      </c>
    </row>
    <row r="10126" spans="1:18" x14ac:dyDescent="0.35">
      <c r="A10126">
        <f t="shared" si="158"/>
        <v>2015</v>
      </c>
      <c r="B10126" t="s">
        <v>10394</v>
      </c>
      <c r="C10126" t="s">
        <v>18</v>
      </c>
      <c r="D10126" t="s">
        <v>22</v>
      </c>
      <c r="E10126">
        <v>87.36</v>
      </c>
      <c r="F10126">
        <v>84576.85</v>
      </c>
      <c r="G10126">
        <v>18454.53</v>
      </c>
      <c r="H10126" s="2">
        <v>40617</v>
      </c>
      <c r="I10126" s="2">
        <v>42093</v>
      </c>
      <c r="J10126" s="2">
        <v>49674</v>
      </c>
      <c r="K10126" t="s">
        <v>10395</v>
      </c>
      <c r="L10126">
        <v>8957</v>
      </c>
      <c r="M10126" t="s">
        <v>2253</v>
      </c>
      <c r="N10126" t="s">
        <v>28</v>
      </c>
      <c r="O10126" t="s">
        <v>2330</v>
      </c>
      <c r="P10126" t="s">
        <v>34</v>
      </c>
      <c r="Q10126" t="s">
        <v>2331</v>
      </c>
      <c r="R10126" t="s">
        <v>270</v>
      </c>
    </row>
    <row r="10127" spans="1:18" x14ac:dyDescent="0.35">
      <c r="A10127">
        <f t="shared" si="158"/>
        <v>2010</v>
      </c>
      <c r="B10127" t="s">
        <v>7264</v>
      </c>
      <c r="C10127" t="s">
        <v>18</v>
      </c>
      <c r="D10127" t="s">
        <v>22</v>
      </c>
      <c r="E10127">
        <v>87.4</v>
      </c>
      <c r="F10127">
        <v>90851.4</v>
      </c>
      <c r="G10127">
        <v>44371.240000000005</v>
      </c>
      <c r="H10127" s="2">
        <v>39989</v>
      </c>
      <c r="I10127" s="2">
        <v>40533</v>
      </c>
      <c r="J10127" s="2">
        <v>49674</v>
      </c>
      <c r="K10127" t="s">
        <v>7265</v>
      </c>
      <c r="L10127">
        <v>4556</v>
      </c>
      <c r="M10127" t="s">
        <v>4900</v>
      </c>
      <c r="N10127" t="s">
        <v>210</v>
      </c>
      <c r="P10127" t="s">
        <v>34</v>
      </c>
      <c r="Q10127" t="s">
        <v>5598</v>
      </c>
      <c r="R10127" t="s">
        <v>596</v>
      </c>
    </row>
    <row r="10128" spans="1:18" x14ac:dyDescent="0.35">
      <c r="A10128">
        <f t="shared" si="158"/>
        <v>2014</v>
      </c>
      <c r="B10128" t="s">
        <v>9103</v>
      </c>
      <c r="C10128" t="s">
        <v>18</v>
      </c>
      <c r="D10128" t="s">
        <v>19</v>
      </c>
      <c r="E10128">
        <v>87.4</v>
      </c>
      <c r="F10128">
        <v>94369.725000000006</v>
      </c>
      <c r="G10128">
        <v>25574.2</v>
      </c>
      <c r="H10128" s="2">
        <v>40429</v>
      </c>
      <c r="I10128" s="2">
        <v>41907</v>
      </c>
      <c r="J10128" s="2">
        <v>49309</v>
      </c>
      <c r="K10128" t="s">
        <v>9104</v>
      </c>
      <c r="L10128">
        <v>7554</v>
      </c>
      <c r="M10128" t="s">
        <v>4994</v>
      </c>
      <c r="N10128" t="s">
        <v>99</v>
      </c>
      <c r="P10128" t="s">
        <v>34</v>
      </c>
      <c r="Q10128" t="s">
        <v>4273</v>
      </c>
      <c r="R10128" t="s">
        <v>9105</v>
      </c>
    </row>
    <row r="10129" spans="1:18" x14ac:dyDescent="0.35">
      <c r="A10129">
        <f t="shared" si="158"/>
        <v>2011</v>
      </c>
      <c r="B10129" t="s">
        <v>6144</v>
      </c>
      <c r="C10129" t="s">
        <v>18</v>
      </c>
      <c r="D10129" t="s">
        <v>22</v>
      </c>
      <c r="E10129">
        <v>87.46</v>
      </c>
      <c r="F10129">
        <v>88465.875</v>
      </c>
      <c r="G10129">
        <v>24806.59</v>
      </c>
      <c r="H10129" s="2">
        <v>39763</v>
      </c>
      <c r="I10129" s="2">
        <v>40900</v>
      </c>
      <c r="J10129" s="2">
        <v>50040</v>
      </c>
      <c r="K10129" t="s">
        <v>6145</v>
      </c>
      <c r="L10129">
        <v>5035</v>
      </c>
      <c r="M10129" t="s">
        <v>3333</v>
      </c>
      <c r="N10129" t="s">
        <v>28</v>
      </c>
      <c r="O10129" t="s">
        <v>6146</v>
      </c>
      <c r="P10129" t="s">
        <v>34</v>
      </c>
      <c r="Q10129" t="s">
        <v>6147</v>
      </c>
      <c r="R10129" t="s">
        <v>6148</v>
      </c>
    </row>
    <row r="10130" spans="1:18" x14ac:dyDescent="0.35">
      <c r="A10130">
        <f t="shared" si="158"/>
        <v>2015</v>
      </c>
      <c r="B10130" t="s">
        <v>10033</v>
      </c>
      <c r="C10130" t="s">
        <v>18</v>
      </c>
      <c r="D10130" t="s">
        <v>22</v>
      </c>
      <c r="E10130">
        <v>87.62</v>
      </c>
      <c r="F10130">
        <v>82609.210000000006</v>
      </c>
      <c r="G10130">
        <v>16687.060000000001</v>
      </c>
      <c r="H10130" s="2">
        <v>40563</v>
      </c>
      <c r="I10130" s="2">
        <v>42258</v>
      </c>
      <c r="J10130" s="2">
        <v>49674</v>
      </c>
      <c r="K10130" t="s">
        <v>10034</v>
      </c>
      <c r="L10130">
        <v>6285</v>
      </c>
      <c r="M10130" t="s">
        <v>10035</v>
      </c>
      <c r="N10130" t="s">
        <v>179</v>
      </c>
      <c r="P10130" t="s">
        <v>34</v>
      </c>
      <c r="Q10130" t="s">
        <v>319</v>
      </c>
      <c r="R10130" t="s">
        <v>2583</v>
      </c>
    </row>
    <row r="10131" spans="1:18" x14ac:dyDescent="0.35">
      <c r="A10131">
        <f t="shared" si="158"/>
        <v>2012</v>
      </c>
      <c r="B10131" t="s">
        <v>3265</v>
      </c>
      <c r="C10131" t="s">
        <v>18</v>
      </c>
      <c r="D10131" t="s">
        <v>22</v>
      </c>
      <c r="E10131">
        <v>87.7</v>
      </c>
      <c r="F10131">
        <v>74019.900000000009</v>
      </c>
      <c r="G10131">
        <v>27766.07</v>
      </c>
      <c r="H10131" s="2">
        <v>39570</v>
      </c>
      <c r="I10131" s="2">
        <v>41177</v>
      </c>
      <c r="J10131" s="2">
        <v>50405</v>
      </c>
      <c r="K10131" t="s">
        <v>3266</v>
      </c>
      <c r="L10131">
        <v>8610</v>
      </c>
      <c r="M10131" t="s">
        <v>1563</v>
      </c>
      <c r="N10131" t="s">
        <v>53</v>
      </c>
      <c r="P10131" t="s">
        <v>34</v>
      </c>
      <c r="Q10131" t="s">
        <v>2457</v>
      </c>
      <c r="R10131" t="s">
        <v>1426</v>
      </c>
    </row>
    <row r="10132" spans="1:18" x14ac:dyDescent="0.35">
      <c r="A10132">
        <f t="shared" si="158"/>
        <v>2011</v>
      </c>
      <c r="B10132" t="s">
        <v>13994</v>
      </c>
      <c r="C10132" t="s">
        <v>18</v>
      </c>
      <c r="D10132" t="s">
        <v>22</v>
      </c>
      <c r="E10132">
        <v>87.75</v>
      </c>
      <c r="F10132">
        <v>87125.1</v>
      </c>
      <c r="G10132">
        <v>38247.919999999998</v>
      </c>
      <c r="H10132" s="2">
        <v>40819</v>
      </c>
      <c r="I10132" s="2">
        <v>40904</v>
      </c>
      <c r="J10132" s="2">
        <v>50040</v>
      </c>
      <c r="K10132" t="s">
        <v>13995</v>
      </c>
      <c r="L10132">
        <v>2873</v>
      </c>
      <c r="M10132" t="s">
        <v>1063</v>
      </c>
      <c r="N10132" t="s">
        <v>38</v>
      </c>
      <c r="O10132" t="s">
        <v>13996</v>
      </c>
    </row>
    <row r="10133" spans="1:18" x14ac:dyDescent="0.35">
      <c r="A10133">
        <f t="shared" si="158"/>
        <v>2015</v>
      </c>
      <c r="B10133" t="s">
        <v>10693</v>
      </c>
      <c r="C10133" t="s">
        <v>18</v>
      </c>
      <c r="D10133" t="s">
        <v>22</v>
      </c>
      <c r="E10133">
        <v>87.8</v>
      </c>
      <c r="F10133">
        <v>94402.574999999983</v>
      </c>
      <c r="G10133">
        <v>22184.650000000005</v>
      </c>
      <c r="H10133" s="2">
        <v>40640</v>
      </c>
      <c r="I10133" s="2">
        <v>42023</v>
      </c>
      <c r="J10133" s="2">
        <v>49674</v>
      </c>
      <c r="K10133" t="s">
        <v>10694</v>
      </c>
      <c r="L10133">
        <v>8196</v>
      </c>
      <c r="M10133" t="s">
        <v>31</v>
      </c>
      <c r="N10133" t="s">
        <v>53</v>
      </c>
      <c r="P10133" t="s">
        <v>34</v>
      </c>
      <c r="Q10133" t="s">
        <v>312</v>
      </c>
      <c r="R10133" t="s">
        <v>512</v>
      </c>
    </row>
    <row r="10134" spans="1:18" x14ac:dyDescent="0.35">
      <c r="A10134">
        <f t="shared" si="158"/>
        <v>2015</v>
      </c>
      <c r="B10134" t="s">
        <v>9495</v>
      </c>
      <c r="C10134" t="s">
        <v>18</v>
      </c>
      <c r="D10134" t="s">
        <v>22</v>
      </c>
      <c r="E10134">
        <v>87.88</v>
      </c>
      <c r="F10134">
        <v>89186.400000000009</v>
      </c>
      <c r="G10134">
        <v>19460.359999999997</v>
      </c>
      <c r="H10134" s="2">
        <v>40494</v>
      </c>
      <c r="I10134" s="2">
        <v>42093</v>
      </c>
      <c r="J10134" s="2">
        <v>49674</v>
      </c>
      <c r="K10134" t="s">
        <v>9493</v>
      </c>
      <c r="L10134">
        <v>5313</v>
      </c>
      <c r="M10134" t="s">
        <v>2432</v>
      </c>
      <c r="N10134" t="s">
        <v>28</v>
      </c>
      <c r="O10134" t="s">
        <v>9494</v>
      </c>
      <c r="P10134" t="s">
        <v>34</v>
      </c>
      <c r="Q10134" t="s">
        <v>2434</v>
      </c>
      <c r="R10134" t="s">
        <v>1185</v>
      </c>
    </row>
    <row r="10135" spans="1:18" x14ac:dyDescent="0.35">
      <c r="A10135">
        <f t="shared" si="158"/>
        <v>2011</v>
      </c>
      <c r="B10135" t="s">
        <v>2347</v>
      </c>
      <c r="C10135" t="s">
        <v>18</v>
      </c>
      <c r="D10135" t="s">
        <v>19</v>
      </c>
      <c r="E10135">
        <v>87.9</v>
      </c>
      <c r="F10135">
        <v>103263</v>
      </c>
      <c r="G10135">
        <v>43241.979999999996</v>
      </c>
      <c r="H10135" s="2">
        <v>39569</v>
      </c>
      <c r="I10135" s="2">
        <v>40906</v>
      </c>
      <c r="J10135" s="2">
        <v>50040</v>
      </c>
      <c r="K10135" t="s">
        <v>2348</v>
      </c>
      <c r="L10135">
        <v>1029</v>
      </c>
      <c r="M10135" t="s">
        <v>1928</v>
      </c>
      <c r="N10135" t="s">
        <v>21</v>
      </c>
      <c r="O10135" t="s">
        <v>2349</v>
      </c>
      <c r="P10135" t="s">
        <v>34</v>
      </c>
      <c r="Q10135" t="s">
        <v>2350</v>
      </c>
      <c r="R10135" t="s">
        <v>2351</v>
      </c>
    </row>
    <row r="10136" spans="1:18" x14ac:dyDescent="0.35">
      <c r="A10136">
        <f t="shared" si="158"/>
        <v>2013</v>
      </c>
      <c r="B10136" t="s">
        <v>9623</v>
      </c>
      <c r="C10136" t="s">
        <v>18</v>
      </c>
      <c r="D10136" t="s">
        <v>22</v>
      </c>
      <c r="E10136">
        <v>87.9</v>
      </c>
      <c r="F10136">
        <v>82971.637999999992</v>
      </c>
      <c r="G10136">
        <v>20184.350000000009</v>
      </c>
      <c r="H10136" s="2">
        <v>40528</v>
      </c>
      <c r="I10136" s="2">
        <v>41577</v>
      </c>
      <c r="J10136" s="2">
        <v>50770</v>
      </c>
      <c r="K10136" t="s">
        <v>9624</v>
      </c>
      <c r="L10136">
        <v>5430</v>
      </c>
      <c r="M10136" t="s">
        <v>1553</v>
      </c>
      <c r="N10136" t="s">
        <v>28</v>
      </c>
      <c r="O10136" t="s">
        <v>9625</v>
      </c>
      <c r="P10136" t="s">
        <v>34</v>
      </c>
      <c r="Q10136" t="s">
        <v>9096</v>
      </c>
      <c r="R10136" t="s">
        <v>433</v>
      </c>
    </row>
    <row r="10137" spans="1:18" x14ac:dyDescent="0.35">
      <c r="A10137">
        <f t="shared" si="158"/>
        <v>2009</v>
      </c>
      <c r="B10137" t="s">
        <v>667</v>
      </c>
      <c r="C10137" t="s">
        <v>18</v>
      </c>
      <c r="D10137" t="s">
        <v>22</v>
      </c>
      <c r="E10137">
        <v>87.94</v>
      </c>
      <c r="F10137">
        <v>85694.400000000009</v>
      </c>
      <c r="G10137">
        <v>33592.22</v>
      </c>
      <c r="H10137" s="2">
        <v>39570</v>
      </c>
      <c r="I10137" s="2">
        <v>39920</v>
      </c>
      <c r="J10137" s="2">
        <v>49309</v>
      </c>
      <c r="K10137" t="s">
        <v>668</v>
      </c>
      <c r="L10137">
        <v>9413</v>
      </c>
      <c r="M10137" t="s">
        <v>317</v>
      </c>
      <c r="N10137" t="s">
        <v>318</v>
      </c>
      <c r="P10137" t="s">
        <v>34</v>
      </c>
      <c r="Q10137" t="s">
        <v>669</v>
      </c>
      <c r="R10137" t="s">
        <v>670</v>
      </c>
    </row>
    <row r="10138" spans="1:18" x14ac:dyDescent="0.35">
      <c r="A10138">
        <f t="shared" si="158"/>
        <v>2007</v>
      </c>
      <c r="B10138" t="s">
        <v>4799</v>
      </c>
      <c r="C10138" t="s">
        <v>18</v>
      </c>
      <c r="D10138" t="s">
        <v>22</v>
      </c>
      <c r="E10138">
        <v>88</v>
      </c>
      <c r="F10138">
        <v>88850.774999999994</v>
      </c>
      <c r="G10138">
        <v>52963.96</v>
      </c>
      <c r="H10138" s="2">
        <v>39590</v>
      </c>
      <c r="I10138" s="2">
        <v>39323</v>
      </c>
      <c r="J10138" s="2">
        <v>48579</v>
      </c>
      <c r="K10138" t="s">
        <v>4800</v>
      </c>
      <c r="L10138">
        <v>8404</v>
      </c>
      <c r="M10138" t="s">
        <v>272</v>
      </c>
      <c r="N10138" t="s">
        <v>53</v>
      </c>
      <c r="O10138" t="s">
        <v>4801</v>
      </c>
      <c r="P10138" t="s">
        <v>86</v>
      </c>
      <c r="Q10138" t="s">
        <v>4802</v>
      </c>
      <c r="R10138" t="s">
        <v>4803</v>
      </c>
    </row>
    <row r="10139" spans="1:18" x14ac:dyDescent="0.35">
      <c r="A10139">
        <f t="shared" si="158"/>
        <v>2007</v>
      </c>
      <c r="B10139" t="s">
        <v>5354</v>
      </c>
      <c r="C10139" t="s">
        <v>18</v>
      </c>
      <c r="D10139" t="s">
        <v>22</v>
      </c>
      <c r="E10139">
        <v>88</v>
      </c>
      <c r="F10139">
        <v>92258.1</v>
      </c>
      <c r="G10139">
        <v>54995.070000000007</v>
      </c>
      <c r="H10139" s="2">
        <v>39610</v>
      </c>
      <c r="I10139" s="2">
        <v>39387</v>
      </c>
      <c r="J10139" s="2">
        <v>48579</v>
      </c>
      <c r="K10139" t="s">
        <v>5355</v>
      </c>
      <c r="L10139">
        <v>8404</v>
      </c>
      <c r="M10139" t="s">
        <v>272</v>
      </c>
      <c r="N10139" t="s">
        <v>53</v>
      </c>
      <c r="O10139" t="s">
        <v>5356</v>
      </c>
      <c r="P10139" t="s">
        <v>86</v>
      </c>
      <c r="Q10139" t="s">
        <v>5357</v>
      </c>
      <c r="R10139" t="s">
        <v>5358</v>
      </c>
    </row>
    <row r="10140" spans="1:18" x14ac:dyDescent="0.35">
      <c r="A10140">
        <f t="shared" si="158"/>
        <v>2011</v>
      </c>
      <c r="B10140" t="s">
        <v>6999</v>
      </c>
      <c r="C10140" t="s">
        <v>18</v>
      </c>
      <c r="D10140" t="s">
        <v>22</v>
      </c>
      <c r="E10140">
        <v>88</v>
      </c>
      <c r="F10140">
        <v>92618.550000000017</v>
      </c>
      <c r="G10140">
        <v>40659.57</v>
      </c>
      <c r="H10140" s="2">
        <v>39930</v>
      </c>
      <c r="I10140" s="2">
        <v>40899</v>
      </c>
      <c r="J10140" s="2">
        <v>50040</v>
      </c>
      <c r="K10140" t="s">
        <v>7000</v>
      </c>
      <c r="L10140">
        <v>6132</v>
      </c>
      <c r="M10140" t="s">
        <v>7001</v>
      </c>
      <c r="N10140" t="s">
        <v>179</v>
      </c>
      <c r="O10140" t="s">
        <v>7002</v>
      </c>
    </row>
    <row r="10141" spans="1:18" x14ac:dyDescent="0.35">
      <c r="A10141">
        <f t="shared" si="158"/>
        <v>2011</v>
      </c>
      <c r="B10141" t="s">
        <v>2688</v>
      </c>
      <c r="C10141" t="s">
        <v>18</v>
      </c>
      <c r="D10141" t="s">
        <v>22</v>
      </c>
      <c r="E10141">
        <v>88.1</v>
      </c>
      <c r="F10141">
        <v>89045.999999999985</v>
      </c>
      <c r="G10141">
        <v>36296.339999999997</v>
      </c>
      <c r="H10141" s="2">
        <v>39570</v>
      </c>
      <c r="I10141" s="2">
        <v>40899</v>
      </c>
      <c r="J10141" s="2">
        <v>50040</v>
      </c>
      <c r="K10141" t="s">
        <v>2689</v>
      </c>
      <c r="L10141">
        <v>3762</v>
      </c>
      <c r="M10141" t="s">
        <v>1379</v>
      </c>
      <c r="N10141" t="s">
        <v>51</v>
      </c>
      <c r="O10141" t="s">
        <v>2595</v>
      </c>
      <c r="P10141" t="s">
        <v>86</v>
      </c>
      <c r="Q10141" t="s">
        <v>2596</v>
      </c>
      <c r="R10141" t="s">
        <v>2597</v>
      </c>
    </row>
    <row r="10142" spans="1:18" x14ac:dyDescent="0.35">
      <c r="A10142">
        <f t="shared" si="158"/>
        <v>2012</v>
      </c>
      <c r="B10142" t="s">
        <v>14314</v>
      </c>
      <c r="C10142" t="s">
        <v>18</v>
      </c>
      <c r="D10142" t="s">
        <v>22</v>
      </c>
      <c r="E10142">
        <v>88.14</v>
      </c>
      <c r="F10142">
        <v>89384.400000000009</v>
      </c>
      <c r="G10142">
        <v>25474.51</v>
      </c>
      <c r="H10142" s="2">
        <v>40842</v>
      </c>
      <c r="I10142" s="2">
        <v>41263</v>
      </c>
      <c r="J10142" s="2">
        <v>50405</v>
      </c>
      <c r="K10142" t="s">
        <v>14315</v>
      </c>
      <c r="L10142">
        <v>5728</v>
      </c>
      <c r="M10142" t="s">
        <v>12398</v>
      </c>
      <c r="N10142" t="s">
        <v>28</v>
      </c>
      <c r="P10142" t="s">
        <v>34</v>
      </c>
      <c r="Q10142" t="s">
        <v>14316</v>
      </c>
      <c r="R10142" t="s">
        <v>14317</v>
      </c>
    </row>
    <row r="10143" spans="1:18" x14ac:dyDescent="0.35">
      <c r="A10143">
        <f t="shared" si="158"/>
        <v>2011</v>
      </c>
      <c r="B10143" t="s">
        <v>1494</v>
      </c>
      <c r="C10143" t="s">
        <v>18</v>
      </c>
      <c r="D10143" t="s">
        <v>22</v>
      </c>
      <c r="E10143">
        <v>88.2</v>
      </c>
      <c r="F10143">
        <v>98140.5</v>
      </c>
      <c r="G10143">
        <v>40003.42</v>
      </c>
      <c r="H10143" s="2">
        <v>39570</v>
      </c>
      <c r="I10143" s="2">
        <v>40892</v>
      </c>
      <c r="J10143" s="2">
        <v>50040</v>
      </c>
      <c r="K10143" t="s">
        <v>1495</v>
      </c>
      <c r="L10143">
        <v>1279</v>
      </c>
      <c r="M10143" t="s">
        <v>1496</v>
      </c>
      <c r="N10143" t="s">
        <v>21</v>
      </c>
      <c r="O10143" t="s">
        <v>1497</v>
      </c>
      <c r="P10143" t="s">
        <v>34</v>
      </c>
      <c r="Q10143" t="s">
        <v>451</v>
      </c>
      <c r="R10143" t="s">
        <v>1498</v>
      </c>
    </row>
    <row r="10144" spans="1:18" x14ac:dyDescent="0.35">
      <c r="A10144">
        <f t="shared" si="158"/>
        <v>2012</v>
      </c>
      <c r="B10144" t="s">
        <v>7349</v>
      </c>
      <c r="C10144" t="s">
        <v>18</v>
      </c>
      <c r="D10144" t="s">
        <v>19</v>
      </c>
      <c r="E10144">
        <v>88.3</v>
      </c>
      <c r="F10144">
        <v>90018.6</v>
      </c>
      <c r="G10144">
        <v>34519.659999999996</v>
      </c>
      <c r="H10144" s="2">
        <v>40010</v>
      </c>
      <c r="I10144" s="2">
        <v>41169</v>
      </c>
      <c r="J10144" s="2">
        <v>50405</v>
      </c>
      <c r="K10144" t="s">
        <v>7350</v>
      </c>
      <c r="L10144">
        <v>3123</v>
      </c>
      <c r="M10144" t="s">
        <v>861</v>
      </c>
      <c r="N10144" t="s">
        <v>51</v>
      </c>
      <c r="P10144" t="s">
        <v>34</v>
      </c>
      <c r="Q10144" t="s">
        <v>7351</v>
      </c>
      <c r="R10144" t="s">
        <v>1806</v>
      </c>
    </row>
    <row r="10145" spans="1:18" x14ac:dyDescent="0.35">
      <c r="A10145">
        <f t="shared" si="158"/>
        <v>2011</v>
      </c>
      <c r="B10145" t="s">
        <v>11179</v>
      </c>
      <c r="C10145" t="s">
        <v>18</v>
      </c>
      <c r="D10145" t="s">
        <v>22</v>
      </c>
      <c r="E10145">
        <v>88.3</v>
      </c>
      <c r="F10145">
        <v>100531.12500000001</v>
      </c>
      <c r="G10145">
        <v>40011.39</v>
      </c>
      <c r="H10145" s="2">
        <v>40674</v>
      </c>
      <c r="I10145" s="2">
        <v>40872</v>
      </c>
      <c r="J10145" s="2">
        <v>50040</v>
      </c>
      <c r="K10145" t="s">
        <v>11180</v>
      </c>
      <c r="L10145">
        <v>4562</v>
      </c>
      <c r="M10145" t="s">
        <v>2003</v>
      </c>
      <c r="N10145" t="s">
        <v>210</v>
      </c>
      <c r="P10145" t="s">
        <v>34</v>
      </c>
      <c r="Q10145" t="s">
        <v>10219</v>
      </c>
      <c r="R10145" t="s">
        <v>1537</v>
      </c>
    </row>
    <row r="10146" spans="1:18" x14ac:dyDescent="0.35">
      <c r="A10146">
        <f t="shared" si="158"/>
        <v>2012</v>
      </c>
      <c r="B10146" t="s">
        <v>7375</v>
      </c>
      <c r="C10146" t="s">
        <v>18</v>
      </c>
      <c r="D10146" t="s">
        <v>22</v>
      </c>
      <c r="E10146">
        <v>88.4</v>
      </c>
      <c r="F10146">
        <v>87764.747000000003</v>
      </c>
      <c r="G10146">
        <v>30542.110000000008</v>
      </c>
      <c r="H10146" s="2">
        <v>40022</v>
      </c>
      <c r="I10146" s="2">
        <v>41177</v>
      </c>
      <c r="J10146" s="2">
        <v>50405</v>
      </c>
      <c r="K10146" t="s">
        <v>7376</v>
      </c>
      <c r="L10146">
        <v>6312</v>
      </c>
      <c r="M10146" t="s">
        <v>894</v>
      </c>
      <c r="N10146" t="s">
        <v>895</v>
      </c>
      <c r="O10146" t="s">
        <v>7377</v>
      </c>
      <c r="P10146" t="s">
        <v>86</v>
      </c>
      <c r="Q10146" t="s">
        <v>3283</v>
      </c>
      <c r="R10146" t="s">
        <v>7378</v>
      </c>
    </row>
    <row r="10147" spans="1:18" x14ac:dyDescent="0.35">
      <c r="A10147">
        <f t="shared" si="158"/>
        <v>2013</v>
      </c>
      <c r="B10147" t="s">
        <v>12001</v>
      </c>
      <c r="C10147" t="s">
        <v>18</v>
      </c>
      <c r="D10147" t="s">
        <v>22</v>
      </c>
      <c r="E10147">
        <v>88.5</v>
      </c>
      <c r="F10147">
        <v>76147.01999999999</v>
      </c>
      <c r="G10147">
        <v>20255.129999999997</v>
      </c>
      <c r="H10147" s="2">
        <v>40795</v>
      </c>
      <c r="I10147" s="2">
        <v>41472</v>
      </c>
      <c r="J10147" s="2">
        <v>50770</v>
      </c>
      <c r="K10147" t="s">
        <v>12002</v>
      </c>
      <c r="L10147">
        <v>6153</v>
      </c>
      <c r="M10147" t="s">
        <v>8974</v>
      </c>
      <c r="N10147" t="s">
        <v>179</v>
      </c>
      <c r="P10147" t="s">
        <v>34</v>
      </c>
      <c r="Q10147" t="s">
        <v>12003</v>
      </c>
      <c r="R10147" t="s">
        <v>569</v>
      </c>
    </row>
    <row r="10148" spans="1:18" x14ac:dyDescent="0.35">
      <c r="A10148">
        <f t="shared" si="158"/>
        <v>2015</v>
      </c>
      <c r="B10148" t="s">
        <v>11500</v>
      </c>
      <c r="C10148" t="s">
        <v>18</v>
      </c>
      <c r="D10148" t="s">
        <v>19</v>
      </c>
      <c r="E10148">
        <v>88.58</v>
      </c>
      <c r="F10148">
        <v>94880.7</v>
      </c>
      <c r="G10148">
        <v>19998.069999999996</v>
      </c>
      <c r="H10148" s="2">
        <v>40680</v>
      </c>
      <c r="I10148" s="2">
        <v>42276</v>
      </c>
      <c r="J10148" s="2">
        <v>49674</v>
      </c>
      <c r="K10148" t="s">
        <v>11501</v>
      </c>
      <c r="L10148">
        <v>2556</v>
      </c>
      <c r="M10148" t="s">
        <v>11502</v>
      </c>
      <c r="N10148" t="s">
        <v>51</v>
      </c>
      <c r="O10148" t="s">
        <v>11503</v>
      </c>
      <c r="P10148" t="s">
        <v>34</v>
      </c>
      <c r="Q10148" t="s">
        <v>4619</v>
      </c>
      <c r="R10148" t="s">
        <v>4573</v>
      </c>
    </row>
    <row r="10149" spans="1:18" x14ac:dyDescent="0.35">
      <c r="A10149">
        <f t="shared" si="158"/>
        <v>2012</v>
      </c>
      <c r="B10149" t="s">
        <v>10368</v>
      </c>
      <c r="C10149" t="s">
        <v>18</v>
      </c>
      <c r="D10149" t="s">
        <v>22</v>
      </c>
      <c r="E10149">
        <v>88.6</v>
      </c>
      <c r="F10149">
        <v>90141.639999999985</v>
      </c>
      <c r="G10149">
        <v>30047.199999999993</v>
      </c>
      <c r="H10149" s="2">
        <v>40610</v>
      </c>
      <c r="I10149" s="2">
        <v>41121</v>
      </c>
      <c r="J10149" s="2">
        <v>50405</v>
      </c>
      <c r="K10149" t="s">
        <v>10369</v>
      </c>
      <c r="L10149">
        <v>8706</v>
      </c>
      <c r="M10149" t="s">
        <v>607</v>
      </c>
      <c r="N10149" t="s">
        <v>53</v>
      </c>
      <c r="O10149" t="s">
        <v>10370</v>
      </c>
      <c r="P10149" t="s">
        <v>34</v>
      </c>
      <c r="Q10149" t="s">
        <v>10371</v>
      </c>
      <c r="R10149" t="s">
        <v>366</v>
      </c>
    </row>
    <row r="10150" spans="1:18" x14ac:dyDescent="0.35">
      <c r="A10150">
        <f t="shared" si="158"/>
        <v>2015</v>
      </c>
      <c r="B10150" t="s">
        <v>12467</v>
      </c>
      <c r="C10150" t="s">
        <v>18</v>
      </c>
      <c r="D10150" t="s">
        <v>22</v>
      </c>
      <c r="E10150">
        <v>88.74</v>
      </c>
      <c r="F10150">
        <v>89220</v>
      </c>
      <c r="G10150">
        <v>20431.370000000003</v>
      </c>
      <c r="H10150" s="2">
        <v>40731</v>
      </c>
      <c r="I10150" s="2">
        <v>42240</v>
      </c>
      <c r="J10150" s="2">
        <v>49674</v>
      </c>
      <c r="K10150" t="s">
        <v>12468</v>
      </c>
      <c r="L10150">
        <v>3256</v>
      </c>
      <c r="M10150" t="s">
        <v>12469</v>
      </c>
      <c r="N10150" t="s">
        <v>51</v>
      </c>
      <c r="P10150" t="s">
        <v>34</v>
      </c>
      <c r="Q10150" t="s">
        <v>5079</v>
      </c>
      <c r="R10150" t="s">
        <v>1041</v>
      </c>
    </row>
    <row r="10151" spans="1:18" x14ac:dyDescent="0.35">
      <c r="A10151">
        <f t="shared" si="158"/>
        <v>2012</v>
      </c>
      <c r="B10151" t="s">
        <v>11475</v>
      </c>
      <c r="C10151" t="s">
        <v>18</v>
      </c>
      <c r="D10151" t="s">
        <v>22</v>
      </c>
      <c r="E10151">
        <v>88.75</v>
      </c>
      <c r="F10151">
        <v>68734.275000000009</v>
      </c>
      <c r="G10151">
        <v>22911.440000000002</v>
      </c>
      <c r="H10151" s="2">
        <v>40680</v>
      </c>
      <c r="I10151" s="2">
        <v>41180</v>
      </c>
      <c r="J10151" s="2">
        <v>50405</v>
      </c>
      <c r="K10151" t="s">
        <v>11476</v>
      </c>
      <c r="L10151">
        <v>8632</v>
      </c>
      <c r="M10151" t="s">
        <v>2296</v>
      </c>
      <c r="N10151" t="s">
        <v>53</v>
      </c>
      <c r="O10151" t="s">
        <v>11477</v>
      </c>
    </row>
    <row r="10152" spans="1:18" x14ac:dyDescent="0.35">
      <c r="A10152">
        <f t="shared" si="158"/>
        <v>2012</v>
      </c>
      <c r="B10152" t="s">
        <v>1181</v>
      </c>
      <c r="C10152" t="s">
        <v>18</v>
      </c>
      <c r="D10152" t="s">
        <v>19</v>
      </c>
      <c r="E10152">
        <v>89.3</v>
      </c>
      <c r="F10152">
        <v>97470.225000000006</v>
      </c>
      <c r="G10152">
        <v>44154.009999999995</v>
      </c>
      <c r="H10152" s="2">
        <v>39570</v>
      </c>
      <c r="I10152" s="2">
        <v>41089</v>
      </c>
      <c r="J10152" s="2">
        <v>50405</v>
      </c>
      <c r="K10152" t="s">
        <v>1182</v>
      </c>
      <c r="L10152">
        <v>8242</v>
      </c>
      <c r="M10152" t="s">
        <v>1183</v>
      </c>
      <c r="N10152" t="s">
        <v>408</v>
      </c>
      <c r="P10152" t="s">
        <v>34</v>
      </c>
      <c r="Q10152" t="s">
        <v>1184</v>
      </c>
      <c r="R10152" t="s">
        <v>1185</v>
      </c>
    </row>
    <row r="10153" spans="1:18" x14ac:dyDescent="0.35">
      <c r="A10153">
        <f t="shared" si="158"/>
        <v>2012</v>
      </c>
      <c r="B10153" t="s">
        <v>3576</v>
      </c>
      <c r="C10153" t="s">
        <v>18</v>
      </c>
      <c r="D10153" t="s">
        <v>19</v>
      </c>
      <c r="E10153">
        <v>89.3</v>
      </c>
      <c r="F10153">
        <v>99473.024999999994</v>
      </c>
      <c r="G10153">
        <v>38145.21</v>
      </c>
      <c r="H10153" s="2">
        <v>39576</v>
      </c>
      <c r="I10153" s="2">
        <v>41180</v>
      </c>
      <c r="J10153" s="2">
        <v>50405</v>
      </c>
      <c r="K10153" t="s">
        <v>3577</v>
      </c>
      <c r="L10153">
        <v>8472</v>
      </c>
      <c r="M10153" t="s">
        <v>3578</v>
      </c>
      <c r="N10153" t="s">
        <v>53</v>
      </c>
      <c r="O10153" t="s">
        <v>3579</v>
      </c>
      <c r="P10153" t="s">
        <v>34</v>
      </c>
      <c r="Q10153" t="s">
        <v>3580</v>
      </c>
      <c r="R10153" t="s">
        <v>270</v>
      </c>
    </row>
    <row r="10154" spans="1:18" x14ac:dyDescent="0.35">
      <c r="A10154">
        <f t="shared" si="158"/>
        <v>2012</v>
      </c>
      <c r="B10154" t="s">
        <v>9601</v>
      </c>
      <c r="C10154" t="s">
        <v>18</v>
      </c>
      <c r="D10154" t="s">
        <v>22</v>
      </c>
      <c r="E10154">
        <v>89.3</v>
      </c>
      <c r="F10154">
        <v>96237.524999999994</v>
      </c>
      <c r="G10154">
        <v>32079.16</v>
      </c>
      <c r="H10154" s="2">
        <v>40519</v>
      </c>
      <c r="I10154" s="2">
        <v>41180</v>
      </c>
      <c r="J10154" s="2">
        <v>50405</v>
      </c>
      <c r="K10154" t="s">
        <v>9602</v>
      </c>
      <c r="L10154">
        <v>1000</v>
      </c>
      <c r="M10154" t="s">
        <v>3007</v>
      </c>
      <c r="N10154" t="s">
        <v>21</v>
      </c>
      <c r="O10154" t="s">
        <v>5948</v>
      </c>
      <c r="P10154" t="s">
        <v>34</v>
      </c>
      <c r="Q10154" t="s">
        <v>5949</v>
      </c>
      <c r="R10154" t="s">
        <v>4000</v>
      </c>
    </row>
    <row r="10155" spans="1:18" x14ac:dyDescent="0.35">
      <c r="A10155">
        <f t="shared" si="158"/>
        <v>2013</v>
      </c>
      <c r="B10155" t="s">
        <v>13092</v>
      </c>
      <c r="C10155" t="s">
        <v>18</v>
      </c>
      <c r="D10155" t="s">
        <v>22</v>
      </c>
      <c r="E10155">
        <v>89.51</v>
      </c>
      <c r="F10155">
        <v>94101.299999999988</v>
      </c>
      <c r="G10155">
        <v>22891.839999999997</v>
      </c>
      <c r="H10155" s="2">
        <v>40787</v>
      </c>
      <c r="I10155" s="2">
        <v>41624</v>
      </c>
      <c r="J10155" s="2">
        <v>50770</v>
      </c>
      <c r="K10155" t="s">
        <v>13093</v>
      </c>
      <c r="L10155">
        <v>1607</v>
      </c>
      <c r="M10155" t="s">
        <v>13094</v>
      </c>
      <c r="N10155" t="s">
        <v>21</v>
      </c>
      <c r="O10155" t="s">
        <v>13095</v>
      </c>
      <c r="P10155" t="s">
        <v>34</v>
      </c>
      <c r="Q10155" t="s">
        <v>12374</v>
      </c>
      <c r="R10155" t="s">
        <v>3116</v>
      </c>
    </row>
    <row r="10156" spans="1:18" x14ac:dyDescent="0.35">
      <c r="A10156">
        <f t="shared" si="158"/>
        <v>2011</v>
      </c>
      <c r="B10156" t="s">
        <v>12019</v>
      </c>
      <c r="C10156" t="s">
        <v>18</v>
      </c>
      <c r="D10156" t="s">
        <v>22</v>
      </c>
      <c r="E10156">
        <v>89.64</v>
      </c>
      <c r="F10156">
        <v>79562.19</v>
      </c>
      <c r="G10156">
        <v>22436.519999999997</v>
      </c>
      <c r="H10156" s="2">
        <v>40704</v>
      </c>
      <c r="I10156" s="2">
        <v>40807</v>
      </c>
      <c r="J10156" s="2">
        <v>50040</v>
      </c>
      <c r="K10156" t="s">
        <v>12020</v>
      </c>
      <c r="L10156">
        <v>8730</v>
      </c>
      <c r="M10156" t="s">
        <v>1258</v>
      </c>
      <c r="N10156" t="s">
        <v>32</v>
      </c>
      <c r="O10156" t="s">
        <v>12021</v>
      </c>
      <c r="P10156" t="s">
        <v>34</v>
      </c>
      <c r="Q10156" t="s">
        <v>12022</v>
      </c>
      <c r="R10156" t="s">
        <v>269</v>
      </c>
    </row>
    <row r="10157" spans="1:18" x14ac:dyDescent="0.35">
      <c r="A10157">
        <f t="shared" si="158"/>
        <v>2011</v>
      </c>
      <c r="B10157" t="s">
        <v>13457</v>
      </c>
      <c r="C10157" t="s">
        <v>18</v>
      </c>
      <c r="D10157" t="s">
        <v>22</v>
      </c>
      <c r="E10157">
        <v>89.7</v>
      </c>
      <c r="F10157">
        <v>103575.24</v>
      </c>
      <c r="G10157">
        <v>45469.54</v>
      </c>
      <c r="H10157" s="2">
        <v>40787</v>
      </c>
      <c r="I10157" s="2">
        <v>40899</v>
      </c>
      <c r="J10157" s="2">
        <v>50040</v>
      </c>
      <c r="K10157" t="s">
        <v>13458</v>
      </c>
      <c r="L10157">
        <v>4207</v>
      </c>
      <c r="M10157" t="s">
        <v>4789</v>
      </c>
      <c r="N10157" t="s">
        <v>344</v>
      </c>
      <c r="P10157" t="s">
        <v>34</v>
      </c>
      <c r="Q10157" t="s">
        <v>13459</v>
      </c>
      <c r="R10157" t="s">
        <v>293</v>
      </c>
    </row>
    <row r="10158" spans="1:18" x14ac:dyDescent="0.35">
      <c r="A10158">
        <f t="shared" si="158"/>
        <v>2010</v>
      </c>
      <c r="B10158" t="s">
        <v>5191</v>
      </c>
      <c r="C10158" t="s">
        <v>18</v>
      </c>
      <c r="D10158" t="s">
        <v>19</v>
      </c>
      <c r="E10158">
        <v>89.9</v>
      </c>
      <c r="F10158">
        <v>94262.099999999991</v>
      </c>
      <c r="G10158">
        <v>57239.929999999993</v>
      </c>
      <c r="H10158" s="2">
        <v>39581</v>
      </c>
      <c r="I10158" s="2">
        <v>40337</v>
      </c>
      <c r="J10158" s="2">
        <v>49674</v>
      </c>
      <c r="K10158" t="s">
        <v>5192</v>
      </c>
      <c r="L10158">
        <v>3714</v>
      </c>
      <c r="M10158" t="s">
        <v>3549</v>
      </c>
      <c r="N10158" t="s">
        <v>51</v>
      </c>
      <c r="O10158" t="s">
        <v>5193</v>
      </c>
      <c r="P10158" t="s">
        <v>34</v>
      </c>
      <c r="Q10158" t="s">
        <v>5194</v>
      </c>
      <c r="R10158" t="s">
        <v>1119</v>
      </c>
    </row>
    <row r="10159" spans="1:18" x14ac:dyDescent="0.35">
      <c r="A10159">
        <f t="shared" si="158"/>
        <v>2012</v>
      </c>
      <c r="B10159" t="s">
        <v>219</v>
      </c>
      <c r="C10159" t="s">
        <v>18</v>
      </c>
      <c r="D10159" t="s">
        <v>22</v>
      </c>
      <c r="E10159">
        <v>90.1</v>
      </c>
      <c r="F10159">
        <v>80546.928</v>
      </c>
      <c r="G10159">
        <v>30214.460000000003</v>
      </c>
      <c r="H10159" s="2">
        <v>39570</v>
      </c>
      <c r="I10159" s="2">
        <v>41137</v>
      </c>
      <c r="J10159" s="2">
        <v>50405</v>
      </c>
      <c r="K10159" t="s">
        <v>213</v>
      </c>
      <c r="L10159">
        <v>1926</v>
      </c>
      <c r="M10159" t="s">
        <v>214</v>
      </c>
      <c r="N10159" t="s">
        <v>76</v>
      </c>
      <c r="O10159" t="s">
        <v>215</v>
      </c>
      <c r="P10159" t="s">
        <v>86</v>
      </c>
      <c r="Q10159" t="s">
        <v>216</v>
      </c>
      <c r="R10159" t="s">
        <v>217</v>
      </c>
    </row>
    <row r="10160" spans="1:18" x14ac:dyDescent="0.35">
      <c r="A10160">
        <f t="shared" si="158"/>
        <v>2013</v>
      </c>
      <c r="B10160" t="s">
        <v>8496</v>
      </c>
      <c r="C10160" t="s">
        <v>18</v>
      </c>
      <c r="D10160" t="s">
        <v>22</v>
      </c>
      <c r="E10160">
        <v>90.1</v>
      </c>
      <c r="F10160">
        <v>107314.038</v>
      </c>
      <c r="G10160">
        <v>28116.29</v>
      </c>
      <c r="H10160" s="2">
        <v>40294</v>
      </c>
      <c r="I10160" s="2">
        <v>41470</v>
      </c>
      <c r="J10160" s="2">
        <v>50770</v>
      </c>
      <c r="K10160" t="s">
        <v>8497</v>
      </c>
      <c r="L10160">
        <v>6102</v>
      </c>
      <c r="M10160" t="s">
        <v>1440</v>
      </c>
      <c r="N10160" t="s">
        <v>179</v>
      </c>
      <c r="O10160" t="s">
        <v>8498</v>
      </c>
    </row>
    <row r="10161" spans="1:18" x14ac:dyDescent="0.35">
      <c r="A10161">
        <f t="shared" si="158"/>
        <v>2016</v>
      </c>
      <c r="B10161" t="s">
        <v>13754</v>
      </c>
      <c r="C10161" t="s">
        <v>18</v>
      </c>
      <c r="D10161" t="s">
        <v>22</v>
      </c>
      <c r="E10161">
        <v>90.1</v>
      </c>
      <c r="F10161">
        <v>92048.475000000006</v>
      </c>
      <c r="G10161">
        <v>16200.539999999997</v>
      </c>
      <c r="H10161" s="2">
        <v>40802</v>
      </c>
      <c r="I10161" s="2">
        <v>42640</v>
      </c>
      <c r="J10161" s="2">
        <v>50040</v>
      </c>
      <c r="K10161" t="s">
        <v>13755</v>
      </c>
      <c r="L10161">
        <v>5503</v>
      </c>
      <c r="M10161" t="s">
        <v>339</v>
      </c>
      <c r="N10161" t="s">
        <v>28</v>
      </c>
      <c r="O10161" t="s">
        <v>13756</v>
      </c>
      <c r="P10161" t="s">
        <v>34</v>
      </c>
      <c r="Q10161" t="s">
        <v>13757</v>
      </c>
      <c r="R10161" t="s">
        <v>13758</v>
      </c>
    </row>
    <row r="10162" spans="1:18" x14ac:dyDescent="0.35">
      <c r="A10162">
        <f t="shared" si="158"/>
        <v>2012</v>
      </c>
      <c r="B10162" t="s">
        <v>9086</v>
      </c>
      <c r="C10162" t="s">
        <v>18</v>
      </c>
      <c r="D10162" t="s">
        <v>19</v>
      </c>
      <c r="E10162">
        <v>90.2</v>
      </c>
      <c r="F10162">
        <v>91807.499999999985</v>
      </c>
      <c r="G10162">
        <v>37824.659999999989</v>
      </c>
      <c r="H10162" s="2">
        <v>40429</v>
      </c>
      <c r="I10162" s="2">
        <v>41138</v>
      </c>
      <c r="J10162" s="2">
        <v>50405</v>
      </c>
      <c r="K10162" t="s">
        <v>9087</v>
      </c>
      <c r="L10162">
        <v>3116</v>
      </c>
      <c r="M10162" t="s">
        <v>2361</v>
      </c>
      <c r="N10162" t="s">
        <v>51</v>
      </c>
      <c r="P10162" t="s">
        <v>34</v>
      </c>
      <c r="Q10162" t="s">
        <v>470</v>
      </c>
      <c r="R10162" t="s">
        <v>512</v>
      </c>
    </row>
    <row r="10163" spans="1:18" x14ac:dyDescent="0.35">
      <c r="A10163">
        <f t="shared" si="158"/>
        <v>2013</v>
      </c>
      <c r="B10163" t="s">
        <v>13512</v>
      </c>
      <c r="C10163" t="s">
        <v>18</v>
      </c>
      <c r="D10163" t="s">
        <v>22</v>
      </c>
      <c r="E10163">
        <v>90.24</v>
      </c>
      <c r="F10163">
        <v>102531.66</v>
      </c>
      <c r="G10163">
        <v>25120.270000000004</v>
      </c>
      <c r="H10163" s="2">
        <v>40793</v>
      </c>
      <c r="I10163" s="2">
        <v>41625</v>
      </c>
      <c r="J10163" s="2">
        <v>50770</v>
      </c>
      <c r="K10163" t="s">
        <v>13513</v>
      </c>
      <c r="L10163">
        <v>6287</v>
      </c>
      <c r="M10163" t="s">
        <v>2422</v>
      </c>
      <c r="N10163" t="s">
        <v>179</v>
      </c>
      <c r="P10163" t="s">
        <v>34</v>
      </c>
      <c r="Q10163" t="s">
        <v>13514</v>
      </c>
      <c r="R10163" t="s">
        <v>1292</v>
      </c>
    </row>
    <row r="10164" spans="1:18" x14ac:dyDescent="0.35">
      <c r="A10164">
        <f t="shared" si="158"/>
        <v>2011</v>
      </c>
      <c r="B10164" t="s">
        <v>13200</v>
      </c>
      <c r="C10164" t="s">
        <v>18</v>
      </c>
      <c r="D10164" t="s">
        <v>22</v>
      </c>
      <c r="E10164">
        <v>90.27</v>
      </c>
      <c r="F10164">
        <v>90284.4</v>
      </c>
      <c r="G10164">
        <v>36801.210000000006</v>
      </c>
      <c r="H10164" s="2">
        <v>40758</v>
      </c>
      <c r="I10164" s="2">
        <v>40900</v>
      </c>
      <c r="J10164" s="2">
        <v>50040</v>
      </c>
      <c r="K10164" t="s">
        <v>13201</v>
      </c>
      <c r="L10164">
        <v>3986</v>
      </c>
      <c r="M10164" t="s">
        <v>603</v>
      </c>
      <c r="N10164" t="s">
        <v>76</v>
      </c>
      <c r="O10164" t="s">
        <v>13199</v>
      </c>
      <c r="P10164" t="s">
        <v>34</v>
      </c>
      <c r="Q10164" t="s">
        <v>9695</v>
      </c>
      <c r="R10164" t="s">
        <v>2797</v>
      </c>
    </row>
    <row r="10165" spans="1:18" x14ac:dyDescent="0.35">
      <c r="A10165">
        <f t="shared" si="158"/>
        <v>2012</v>
      </c>
      <c r="B10165" t="s">
        <v>5986</v>
      </c>
      <c r="C10165" t="s">
        <v>18</v>
      </c>
      <c r="D10165" t="s">
        <v>19</v>
      </c>
      <c r="E10165">
        <v>90.3</v>
      </c>
      <c r="F10165">
        <v>95235.825000000012</v>
      </c>
      <c r="G10165">
        <v>36431.9</v>
      </c>
      <c r="H10165" s="2">
        <v>39779</v>
      </c>
      <c r="I10165" s="2">
        <v>41247</v>
      </c>
      <c r="J10165" s="2">
        <v>50405</v>
      </c>
      <c r="K10165" t="s">
        <v>5987</v>
      </c>
      <c r="L10165">
        <v>1656</v>
      </c>
      <c r="M10165" t="s">
        <v>5988</v>
      </c>
      <c r="N10165" t="s">
        <v>55</v>
      </c>
      <c r="O10165" t="s">
        <v>5989</v>
      </c>
      <c r="P10165" t="s">
        <v>34</v>
      </c>
      <c r="Q10165" t="s">
        <v>5990</v>
      </c>
      <c r="R10165" t="s">
        <v>2812</v>
      </c>
    </row>
    <row r="10166" spans="1:18" x14ac:dyDescent="0.35">
      <c r="A10166">
        <f t="shared" si="158"/>
        <v>2014</v>
      </c>
      <c r="B10166" t="s">
        <v>8461</v>
      </c>
      <c r="C10166" t="s">
        <v>18</v>
      </c>
      <c r="D10166" t="s">
        <v>22</v>
      </c>
      <c r="E10166">
        <v>90.48</v>
      </c>
      <c r="F10166">
        <v>83795.175000000003</v>
      </c>
      <c r="G10166">
        <v>20194.649999999998</v>
      </c>
      <c r="H10166" s="2">
        <v>40302</v>
      </c>
      <c r="I10166" s="2">
        <v>41989</v>
      </c>
      <c r="J10166" s="2">
        <v>51135</v>
      </c>
      <c r="K10166" t="s">
        <v>8462</v>
      </c>
      <c r="L10166">
        <v>4565</v>
      </c>
      <c r="M10166" t="s">
        <v>4367</v>
      </c>
      <c r="N10166" t="s">
        <v>210</v>
      </c>
      <c r="P10166" t="s">
        <v>34</v>
      </c>
      <c r="Q10166" t="s">
        <v>8463</v>
      </c>
      <c r="R10166" t="s">
        <v>264</v>
      </c>
    </row>
    <row r="10167" spans="1:18" x14ac:dyDescent="0.35">
      <c r="A10167">
        <f t="shared" si="158"/>
        <v>2014</v>
      </c>
      <c r="B10167" t="s">
        <v>11644</v>
      </c>
      <c r="C10167" t="s">
        <v>18</v>
      </c>
      <c r="D10167" t="s">
        <v>22</v>
      </c>
      <c r="E10167">
        <v>90.48</v>
      </c>
      <c r="F10167">
        <v>77174.73</v>
      </c>
      <c r="G10167">
        <v>16839.419999999998</v>
      </c>
      <c r="H10167" s="2">
        <v>40687</v>
      </c>
      <c r="I10167" s="2">
        <v>41990</v>
      </c>
      <c r="J10167" s="2">
        <v>49309</v>
      </c>
      <c r="K10167" t="s">
        <v>11645</v>
      </c>
      <c r="L10167">
        <v>7433</v>
      </c>
      <c r="M10167" t="s">
        <v>5346</v>
      </c>
      <c r="N10167" t="s">
        <v>99</v>
      </c>
      <c r="O10167" t="s">
        <v>11646</v>
      </c>
      <c r="P10167" t="s">
        <v>34</v>
      </c>
      <c r="Q10167" t="s">
        <v>11647</v>
      </c>
      <c r="R10167" t="s">
        <v>4573</v>
      </c>
    </row>
    <row r="10168" spans="1:18" x14ac:dyDescent="0.35">
      <c r="A10168">
        <f t="shared" si="158"/>
        <v>2013</v>
      </c>
      <c r="B10168" t="s">
        <v>7699</v>
      </c>
      <c r="C10168" t="s">
        <v>18</v>
      </c>
      <c r="D10168" t="s">
        <v>22</v>
      </c>
      <c r="E10168">
        <v>90.5</v>
      </c>
      <c r="F10168">
        <v>110801.5</v>
      </c>
      <c r="G10168">
        <v>29030</v>
      </c>
      <c r="H10168" s="2">
        <v>40196</v>
      </c>
      <c r="I10168" s="2">
        <v>41523</v>
      </c>
      <c r="J10168" s="2">
        <v>50770</v>
      </c>
      <c r="K10168" t="s">
        <v>7700</v>
      </c>
      <c r="L10168">
        <v>1482</v>
      </c>
      <c r="M10168" t="s">
        <v>972</v>
      </c>
      <c r="N10168" t="s">
        <v>55</v>
      </c>
      <c r="P10168" t="s">
        <v>34</v>
      </c>
      <c r="Q10168" t="s">
        <v>3950</v>
      </c>
      <c r="R10168" t="s">
        <v>3476</v>
      </c>
    </row>
    <row r="10169" spans="1:18" x14ac:dyDescent="0.35">
      <c r="A10169">
        <f t="shared" si="158"/>
        <v>2013</v>
      </c>
      <c r="B10169" t="s">
        <v>9483</v>
      </c>
      <c r="C10169" t="s">
        <v>18</v>
      </c>
      <c r="D10169" t="s">
        <v>22</v>
      </c>
      <c r="E10169">
        <v>90.5</v>
      </c>
      <c r="F10169">
        <v>90910.146999999997</v>
      </c>
      <c r="G10169">
        <v>23818.460000000003</v>
      </c>
      <c r="H10169" s="2">
        <v>40497</v>
      </c>
      <c r="I10169" s="2">
        <v>41578</v>
      </c>
      <c r="J10169" s="2">
        <v>50770</v>
      </c>
      <c r="K10169" t="s">
        <v>9484</v>
      </c>
      <c r="L10169">
        <v>7153</v>
      </c>
      <c r="M10169" t="s">
        <v>8179</v>
      </c>
      <c r="N10169" t="s">
        <v>99</v>
      </c>
      <c r="P10169" t="s">
        <v>34</v>
      </c>
      <c r="Q10169" t="s">
        <v>9485</v>
      </c>
      <c r="R10169" t="s">
        <v>1041</v>
      </c>
    </row>
    <row r="10170" spans="1:18" x14ac:dyDescent="0.35">
      <c r="A10170">
        <f t="shared" si="158"/>
        <v>2013</v>
      </c>
      <c r="B10170" t="s">
        <v>9725</v>
      </c>
      <c r="C10170" t="s">
        <v>18</v>
      </c>
      <c r="D10170" t="s">
        <v>22</v>
      </c>
      <c r="E10170">
        <v>90.5</v>
      </c>
      <c r="F10170">
        <v>96846</v>
      </c>
      <c r="G10170">
        <v>25373.649999999998</v>
      </c>
      <c r="H10170" s="2">
        <v>40528</v>
      </c>
      <c r="I10170" s="2">
        <v>41596</v>
      </c>
      <c r="J10170" s="2">
        <v>50770</v>
      </c>
      <c r="K10170" t="s">
        <v>9726</v>
      </c>
      <c r="L10170">
        <v>3454</v>
      </c>
      <c r="M10170" t="s">
        <v>1522</v>
      </c>
      <c r="N10170" t="s">
        <v>51</v>
      </c>
      <c r="P10170" t="s">
        <v>34</v>
      </c>
      <c r="Q10170" t="s">
        <v>9727</v>
      </c>
      <c r="R10170" t="s">
        <v>320</v>
      </c>
    </row>
    <row r="10171" spans="1:18" x14ac:dyDescent="0.35">
      <c r="A10171">
        <f t="shared" si="158"/>
        <v>2015</v>
      </c>
      <c r="B10171" t="s">
        <v>9362</v>
      </c>
      <c r="C10171" t="s">
        <v>18</v>
      </c>
      <c r="D10171" t="s">
        <v>19</v>
      </c>
      <c r="E10171">
        <v>90.6</v>
      </c>
      <c r="F10171">
        <v>84504</v>
      </c>
      <c r="G10171">
        <v>22816.089999999997</v>
      </c>
      <c r="H10171" s="2">
        <v>40485</v>
      </c>
      <c r="I10171" s="2">
        <v>42010</v>
      </c>
      <c r="J10171" s="2">
        <v>49674</v>
      </c>
      <c r="K10171" t="s">
        <v>9363</v>
      </c>
      <c r="L10171">
        <v>6204</v>
      </c>
      <c r="M10171" t="s">
        <v>712</v>
      </c>
      <c r="N10171" t="s">
        <v>179</v>
      </c>
      <c r="P10171" t="s">
        <v>34</v>
      </c>
      <c r="Q10171" t="s">
        <v>745</v>
      </c>
      <c r="R10171" t="s">
        <v>1972</v>
      </c>
    </row>
    <row r="10172" spans="1:18" x14ac:dyDescent="0.35">
      <c r="A10172">
        <f t="shared" si="158"/>
        <v>2013</v>
      </c>
      <c r="B10172" t="s">
        <v>9945</v>
      </c>
      <c r="C10172" t="s">
        <v>18</v>
      </c>
      <c r="D10172" t="s">
        <v>22</v>
      </c>
      <c r="E10172">
        <v>90.7</v>
      </c>
      <c r="F10172">
        <v>98701.725000000006</v>
      </c>
      <c r="G10172">
        <v>25465.040000000001</v>
      </c>
      <c r="H10172" s="2">
        <v>40555</v>
      </c>
      <c r="I10172" s="2">
        <v>41612</v>
      </c>
      <c r="J10172" s="2">
        <v>50770</v>
      </c>
      <c r="K10172" t="s">
        <v>9946</v>
      </c>
      <c r="L10172">
        <v>8212</v>
      </c>
      <c r="M10172" t="s">
        <v>9947</v>
      </c>
      <c r="N10172" t="s">
        <v>53</v>
      </c>
      <c r="P10172" t="s">
        <v>34</v>
      </c>
      <c r="Q10172" t="s">
        <v>9947</v>
      </c>
      <c r="R10172" t="s">
        <v>674</v>
      </c>
    </row>
    <row r="10173" spans="1:18" x14ac:dyDescent="0.35">
      <c r="A10173">
        <f t="shared" si="158"/>
        <v>2013</v>
      </c>
      <c r="B10173" t="s">
        <v>10548</v>
      </c>
      <c r="C10173" t="s">
        <v>18</v>
      </c>
      <c r="D10173" t="s">
        <v>22</v>
      </c>
      <c r="E10173">
        <v>90.72</v>
      </c>
      <c r="F10173">
        <v>107929.59999999999</v>
      </c>
      <c r="G10173">
        <v>28277.550000000003</v>
      </c>
      <c r="H10173" s="2">
        <v>40624</v>
      </c>
      <c r="I10173" s="2">
        <v>41537</v>
      </c>
      <c r="J10173" s="2">
        <v>50770</v>
      </c>
      <c r="K10173" t="s">
        <v>10549</v>
      </c>
      <c r="L10173">
        <v>9524</v>
      </c>
      <c r="M10173" t="s">
        <v>391</v>
      </c>
      <c r="N10173" t="s">
        <v>32</v>
      </c>
      <c r="P10173" t="s">
        <v>34</v>
      </c>
      <c r="Q10173" t="s">
        <v>541</v>
      </c>
      <c r="R10173" t="s">
        <v>5260</v>
      </c>
    </row>
    <row r="10174" spans="1:18" x14ac:dyDescent="0.35">
      <c r="A10174">
        <f t="shared" si="158"/>
        <v>2014</v>
      </c>
      <c r="B10174" t="s">
        <v>11445</v>
      </c>
      <c r="C10174" t="s">
        <v>18</v>
      </c>
      <c r="D10174" t="s">
        <v>22</v>
      </c>
      <c r="E10174">
        <v>90.72</v>
      </c>
      <c r="F10174">
        <v>84452.175000000003</v>
      </c>
      <c r="G10174">
        <v>18427.330000000002</v>
      </c>
      <c r="H10174" s="2">
        <v>40679</v>
      </c>
      <c r="I10174" s="2">
        <v>41992</v>
      </c>
      <c r="J10174" s="2">
        <v>49309</v>
      </c>
      <c r="K10174" t="s">
        <v>11446</v>
      </c>
      <c r="L10174">
        <v>6064</v>
      </c>
      <c r="M10174" t="s">
        <v>1430</v>
      </c>
      <c r="N10174" t="s">
        <v>460</v>
      </c>
      <c r="O10174" t="s">
        <v>11447</v>
      </c>
      <c r="P10174" t="s">
        <v>34</v>
      </c>
      <c r="Q10174" t="s">
        <v>11448</v>
      </c>
      <c r="R10174" t="s">
        <v>433</v>
      </c>
    </row>
    <row r="10175" spans="1:18" x14ac:dyDescent="0.35">
      <c r="A10175">
        <f t="shared" si="158"/>
        <v>2013</v>
      </c>
      <c r="B10175" t="s">
        <v>12630</v>
      </c>
      <c r="C10175" t="s">
        <v>18</v>
      </c>
      <c r="D10175" t="s">
        <v>22</v>
      </c>
      <c r="E10175">
        <v>90.82</v>
      </c>
      <c r="F10175">
        <v>94502.7</v>
      </c>
      <c r="G10175">
        <v>24759.73</v>
      </c>
      <c r="H10175" s="2">
        <v>40764</v>
      </c>
      <c r="I10175" s="2">
        <v>41547</v>
      </c>
      <c r="J10175" s="2">
        <v>50770</v>
      </c>
      <c r="K10175" t="s">
        <v>12631</v>
      </c>
      <c r="L10175">
        <v>5737</v>
      </c>
      <c r="M10175" t="s">
        <v>7225</v>
      </c>
      <c r="N10175" t="s">
        <v>28</v>
      </c>
      <c r="P10175" t="s">
        <v>34</v>
      </c>
      <c r="Q10175" t="s">
        <v>541</v>
      </c>
      <c r="R10175" t="s">
        <v>562</v>
      </c>
    </row>
    <row r="10176" spans="1:18" x14ac:dyDescent="0.35">
      <c r="A10176">
        <f t="shared" si="158"/>
        <v>2013</v>
      </c>
      <c r="B10176" t="s">
        <v>13294</v>
      </c>
      <c r="C10176" t="s">
        <v>18</v>
      </c>
      <c r="D10176" t="s">
        <v>22</v>
      </c>
      <c r="E10176">
        <v>90.85</v>
      </c>
      <c r="F10176">
        <v>107585.13600000001</v>
      </c>
      <c r="G10176">
        <v>26471.750000000004</v>
      </c>
      <c r="H10176" s="2">
        <v>40778</v>
      </c>
      <c r="I10176" s="2">
        <v>41526</v>
      </c>
      <c r="J10176" s="2">
        <v>50770</v>
      </c>
      <c r="K10176" t="s">
        <v>13295</v>
      </c>
      <c r="L10176">
        <v>6828</v>
      </c>
      <c r="M10176" t="s">
        <v>5528</v>
      </c>
      <c r="N10176" t="s">
        <v>42</v>
      </c>
      <c r="O10176" t="s">
        <v>43</v>
      </c>
      <c r="P10176" t="s">
        <v>34</v>
      </c>
      <c r="Q10176" t="s">
        <v>44</v>
      </c>
      <c r="R10176" t="s">
        <v>45</v>
      </c>
    </row>
    <row r="10177" spans="1:18" x14ac:dyDescent="0.35">
      <c r="A10177">
        <f t="shared" si="158"/>
        <v>2011</v>
      </c>
      <c r="B10177" t="s">
        <v>13435</v>
      </c>
      <c r="C10177" t="s">
        <v>18</v>
      </c>
      <c r="D10177" t="s">
        <v>22</v>
      </c>
      <c r="E10177">
        <v>90.96</v>
      </c>
      <c r="F10177">
        <v>102767.625</v>
      </c>
      <c r="G10177">
        <v>45114.989999999991</v>
      </c>
      <c r="H10177" s="2">
        <v>40788</v>
      </c>
      <c r="I10177" s="2">
        <v>40897</v>
      </c>
      <c r="J10177" s="2">
        <v>50040</v>
      </c>
      <c r="K10177" t="s">
        <v>13436</v>
      </c>
      <c r="L10177">
        <v>4514</v>
      </c>
      <c r="M10177" t="s">
        <v>3707</v>
      </c>
      <c r="N10177" t="s">
        <v>210</v>
      </c>
      <c r="O10177" t="s">
        <v>13437</v>
      </c>
      <c r="P10177" t="s">
        <v>34</v>
      </c>
      <c r="Q10177" t="s">
        <v>13438</v>
      </c>
      <c r="R10177" t="s">
        <v>569</v>
      </c>
    </row>
    <row r="10178" spans="1:18" x14ac:dyDescent="0.35">
      <c r="A10178">
        <f t="shared" si="158"/>
        <v>2015</v>
      </c>
      <c r="B10178" t="s">
        <v>9445</v>
      </c>
      <c r="C10178" t="s">
        <v>18</v>
      </c>
      <c r="D10178" t="s">
        <v>19</v>
      </c>
      <c r="E10178">
        <v>91</v>
      </c>
      <c r="F10178">
        <v>99177.001999999993</v>
      </c>
      <c r="G10178">
        <v>23009.08</v>
      </c>
      <c r="H10178" s="2">
        <v>40490</v>
      </c>
      <c r="I10178" s="2">
        <v>42209</v>
      </c>
      <c r="J10178" s="2">
        <v>49674</v>
      </c>
      <c r="K10178" t="s">
        <v>9446</v>
      </c>
      <c r="L10178">
        <v>7143</v>
      </c>
      <c r="M10178" t="s">
        <v>9447</v>
      </c>
      <c r="N10178" t="s">
        <v>99</v>
      </c>
      <c r="P10178" t="s">
        <v>34</v>
      </c>
      <c r="Q10178" t="s">
        <v>9448</v>
      </c>
      <c r="R10178" t="s">
        <v>9449</v>
      </c>
    </row>
    <row r="10179" spans="1:18" x14ac:dyDescent="0.35">
      <c r="A10179">
        <f t="shared" ref="A10179:A10242" si="159">YEAR(I10179)</f>
        <v>2015</v>
      </c>
      <c r="B10179" t="s">
        <v>12268</v>
      </c>
      <c r="C10179" t="s">
        <v>18</v>
      </c>
      <c r="D10179" t="s">
        <v>22</v>
      </c>
      <c r="E10179">
        <v>91</v>
      </c>
      <c r="F10179">
        <v>82568.430000000008</v>
      </c>
      <c r="G10179">
        <v>19403.59</v>
      </c>
      <c r="H10179" s="2">
        <v>40714</v>
      </c>
      <c r="I10179" s="2">
        <v>42089</v>
      </c>
      <c r="J10179" s="2">
        <v>49674</v>
      </c>
      <c r="K10179" t="s">
        <v>12269</v>
      </c>
      <c r="L10179">
        <v>7260</v>
      </c>
      <c r="M10179" t="s">
        <v>3515</v>
      </c>
      <c r="N10179" t="s">
        <v>99</v>
      </c>
      <c r="O10179" t="s">
        <v>12270</v>
      </c>
      <c r="P10179" t="s">
        <v>34</v>
      </c>
      <c r="Q10179" t="s">
        <v>3517</v>
      </c>
      <c r="R10179" t="s">
        <v>2502</v>
      </c>
    </row>
    <row r="10180" spans="1:18" x14ac:dyDescent="0.35">
      <c r="A10180">
        <f t="shared" si="159"/>
        <v>2010</v>
      </c>
      <c r="B10180" t="s">
        <v>222</v>
      </c>
      <c r="C10180" t="s">
        <v>18</v>
      </c>
      <c r="D10180" t="s">
        <v>22</v>
      </c>
      <c r="E10180">
        <v>91.1</v>
      </c>
      <c r="F10180">
        <v>93648.925000000003</v>
      </c>
      <c r="G10180">
        <v>45650.579999999987</v>
      </c>
      <c r="H10180" s="2">
        <v>39570</v>
      </c>
      <c r="I10180" s="2">
        <v>40497</v>
      </c>
      <c r="J10180" s="2">
        <v>49674</v>
      </c>
      <c r="K10180" t="s">
        <v>223</v>
      </c>
      <c r="L10180">
        <v>1312</v>
      </c>
      <c r="M10180" t="s">
        <v>224</v>
      </c>
      <c r="N10180" t="s">
        <v>21</v>
      </c>
      <c r="O10180" t="s">
        <v>225</v>
      </c>
      <c r="P10180" t="s">
        <v>34</v>
      </c>
      <c r="Q10180" t="s">
        <v>226</v>
      </c>
      <c r="R10180" t="s">
        <v>227</v>
      </c>
    </row>
    <row r="10181" spans="1:18" x14ac:dyDescent="0.35">
      <c r="A10181">
        <f t="shared" si="159"/>
        <v>2013</v>
      </c>
      <c r="B10181" t="s">
        <v>5018</v>
      </c>
      <c r="C10181" t="s">
        <v>18</v>
      </c>
      <c r="D10181" t="s">
        <v>22</v>
      </c>
      <c r="E10181">
        <v>91.1</v>
      </c>
      <c r="F10181">
        <v>65688.479000000007</v>
      </c>
      <c r="G10181">
        <v>21677.21</v>
      </c>
      <c r="H10181" s="2">
        <v>39594</v>
      </c>
      <c r="I10181" s="2">
        <v>41635</v>
      </c>
      <c r="J10181" s="2">
        <v>50770</v>
      </c>
      <c r="K10181" t="s">
        <v>5019</v>
      </c>
      <c r="L10181">
        <v>1020</v>
      </c>
      <c r="M10181" t="s">
        <v>3427</v>
      </c>
      <c r="N10181" t="s">
        <v>21</v>
      </c>
      <c r="O10181" t="s">
        <v>5007</v>
      </c>
      <c r="P10181" t="s">
        <v>86</v>
      </c>
      <c r="Q10181" t="s">
        <v>5008</v>
      </c>
      <c r="R10181" t="s">
        <v>5009</v>
      </c>
    </row>
    <row r="10182" spans="1:18" x14ac:dyDescent="0.35">
      <c r="A10182">
        <f t="shared" si="159"/>
        <v>2012</v>
      </c>
      <c r="B10182" t="s">
        <v>14151</v>
      </c>
      <c r="C10182" t="s">
        <v>18</v>
      </c>
      <c r="D10182" t="s">
        <v>22</v>
      </c>
      <c r="E10182">
        <v>91.39</v>
      </c>
      <c r="F10182">
        <v>90438.635999999999</v>
      </c>
      <c r="G10182">
        <v>30146.209999999995</v>
      </c>
      <c r="H10182" s="2">
        <v>40829</v>
      </c>
      <c r="I10182" s="2">
        <v>41180</v>
      </c>
      <c r="J10182" s="2">
        <v>50405</v>
      </c>
      <c r="K10182" t="s">
        <v>14152</v>
      </c>
      <c r="L10182">
        <v>8555</v>
      </c>
      <c r="M10182" t="s">
        <v>9528</v>
      </c>
      <c r="N10182" t="s">
        <v>25</v>
      </c>
      <c r="O10182" t="s">
        <v>14153</v>
      </c>
      <c r="P10182" t="s">
        <v>34</v>
      </c>
      <c r="Q10182" t="s">
        <v>14154</v>
      </c>
      <c r="R10182" t="s">
        <v>123</v>
      </c>
    </row>
    <row r="10183" spans="1:18" x14ac:dyDescent="0.35">
      <c r="A10183">
        <f t="shared" si="159"/>
        <v>2012</v>
      </c>
      <c r="B10183" t="s">
        <v>6986</v>
      </c>
      <c r="C10183" t="s">
        <v>18</v>
      </c>
      <c r="D10183" t="s">
        <v>22</v>
      </c>
      <c r="E10183">
        <v>91.4</v>
      </c>
      <c r="F10183">
        <v>89045.924999999988</v>
      </c>
      <c r="G10183">
        <v>27069.94</v>
      </c>
      <c r="H10183" s="2">
        <v>39937</v>
      </c>
      <c r="I10183" s="2">
        <v>41178</v>
      </c>
      <c r="J10183" s="2">
        <v>50405</v>
      </c>
      <c r="K10183" t="s">
        <v>3452</v>
      </c>
      <c r="L10183">
        <v>8254</v>
      </c>
      <c r="M10183" t="s">
        <v>3430</v>
      </c>
      <c r="N10183" t="s">
        <v>25</v>
      </c>
      <c r="P10183" t="s">
        <v>34</v>
      </c>
      <c r="Q10183" t="s">
        <v>6987</v>
      </c>
      <c r="R10183" t="s">
        <v>4112</v>
      </c>
    </row>
    <row r="10184" spans="1:18" x14ac:dyDescent="0.35">
      <c r="A10184">
        <f t="shared" si="159"/>
        <v>2012</v>
      </c>
      <c r="B10184" t="s">
        <v>1858</v>
      </c>
      <c r="C10184" t="s">
        <v>18</v>
      </c>
      <c r="D10184" t="s">
        <v>22</v>
      </c>
      <c r="E10184">
        <v>91.5</v>
      </c>
      <c r="F10184">
        <v>99507</v>
      </c>
      <c r="G10184">
        <v>37234.280000000006</v>
      </c>
      <c r="H10184" s="2">
        <v>39570</v>
      </c>
      <c r="I10184" s="2">
        <v>41185</v>
      </c>
      <c r="J10184" s="2">
        <v>50405</v>
      </c>
      <c r="K10184" t="s">
        <v>1859</v>
      </c>
      <c r="L10184">
        <v>1439</v>
      </c>
      <c r="M10184" t="s">
        <v>1860</v>
      </c>
      <c r="N10184" t="s">
        <v>21</v>
      </c>
      <c r="P10184" t="s">
        <v>34</v>
      </c>
      <c r="Q10184" t="s">
        <v>1861</v>
      </c>
      <c r="R10184" t="s">
        <v>1001</v>
      </c>
    </row>
    <row r="10185" spans="1:18" x14ac:dyDescent="0.35">
      <c r="A10185">
        <f t="shared" si="159"/>
        <v>2012</v>
      </c>
      <c r="B10185" t="s">
        <v>3280</v>
      </c>
      <c r="C10185" t="s">
        <v>18</v>
      </c>
      <c r="D10185" t="s">
        <v>22</v>
      </c>
      <c r="E10185">
        <v>91.5</v>
      </c>
      <c r="F10185">
        <v>102852.90000000001</v>
      </c>
      <c r="G10185">
        <v>38486.28</v>
      </c>
      <c r="H10185" s="2">
        <v>39570</v>
      </c>
      <c r="I10185" s="2">
        <v>40968</v>
      </c>
      <c r="J10185" s="2">
        <v>50405</v>
      </c>
      <c r="K10185" t="s">
        <v>3281</v>
      </c>
      <c r="L10185">
        <v>8505</v>
      </c>
      <c r="M10185" t="s">
        <v>3282</v>
      </c>
      <c r="N10185" t="s">
        <v>25</v>
      </c>
      <c r="P10185" t="s">
        <v>34</v>
      </c>
      <c r="Q10185" t="s">
        <v>3283</v>
      </c>
      <c r="R10185" t="s">
        <v>3284</v>
      </c>
    </row>
    <row r="10186" spans="1:18" x14ac:dyDescent="0.35">
      <c r="A10186">
        <f t="shared" si="159"/>
        <v>2009</v>
      </c>
      <c r="B10186" t="s">
        <v>1793</v>
      </c>
      <c r="C10186" t="s">
        <v>18</v>
      </c>
      <c r="D10186" t="s">
        <v>19</v>
      </c>
      <c r="E10186">
        <v>91.56</v>
      </c>
      <c r="F10186">
        <v>118492.20000000001</v>
      </c>
      <c r="G10186">
        <v>68606.98</v>
      </c>
      <c r="H10186" s="2">
        <v>39569</v>
      </c>
      <c r="I10186" s="2">
        <v>39877</v>
      </c>
      <c r="J10186" s="2">
        <v>49309</v>
      </c>
      <c r="K10186" t="s">
        <v>1794</v>
      </c>
      <c r="L10186">
        <v>3033</v>
      </c>
      <c r="M10186" t="s">
        <v>1795</v>
      </c>
      <c r="N10186" t="s">
        <v>51</v>
      </c>
      <c r="P10186" t="s">
        <v>34</v>
      </c>
      <c r="Q10186" t="s">
        <v>1404</v>
      </c>
      <c r="R10186" t="s">
        <v>1119</v>
      </c>
    </row>
    <row r="10187" spans="1:18" x14ac:dyDescent="0.35">
      <c r="A10187">
        <f t="shared" si="159"/>
        <v>2012</v>
      </c>
      <c r="B10187" t="s">
        <v>7834</v>
      </c>
      <c r="C10187" t="s">
        <v>18</v>
      </c>
      <c r="D10187" t="s">
        <v>22</v>
      </c>
      <c r="E10187">
        <v>91.76</v>
      </c>
      <c r="F10187">
        <v>90904.75</v>
      </c>
      <c r="G10187">
        <v>28089.559999999994</v>
      </c>
      <c r="H10187" s="2">
        <v>40151</v>
      </c>
      <c r="I10187" s="2">
        <v>41179</v>
      </c>
      <c r="J10187" s="2">
        <v>50405</v>
      </c>
      <c r="K10187" t="s">
        <v>7835</v>
      </c>
      <c r="L10187">
        <v>3213</v>
      </c>
      <c r="M10187" t="s">
        <v>7836</v>
      </c>
      <c r="N10187" t="s">
        <v>55</v>
      </c>
      <c r="P10187" t="s">
        <v>34</v>
      </c>
      <c r="Q10187" t="s">
        <v>7837</v>
      </c>
      <c r="R10187" t="s">
        <v>602</v>
      </c>
    </row>
    <row r="10188" spans="1:18" x14ac:dyDescent="0.35">
      <c r="A10188">
        <f t="shared" si="159"/>
        <v>2012</v>
      </c>
      <c r="B10188" t="s">
        <v>4755</v>
      </c>
      <c r="C10188" t="s">
        <v>18</v>
      </c>
      <c r="D10188" t="s">
        <v>22</v>
      </c>
      <c r="E10188">
        <v>91.8</v>
      </c>
      <c r="F10188">
        <v>93086.700000000012</v>
      </c>
      <c r="G10188">
        <v>34831.909999999996</v>
      </c>
      <c r="H10188" s="2">
        <v>39570</v>
      </c>
      <c r="I10188" s="2">
        <v>41121</v>
      </c>
      <c r="J10188" s="2">
        <v>50405</v>
      </c>
      <c r="K10188" t="s">
        <v>1195</v>
      </c>
      <c r="L10188">
        <v>3998</v>
      </c>
      <c r="M10188" t="s">
        <v>4756</v>
      </c>
      <c r="N10188" t="s">
        <v>76</v>
      </c>
      <c r="O10188" t="s">
        <v>4757</v>
      </c>
      <c r="P10188" t="s">
        <v>34</v>
      </c>
      <c r="Q10188" t="s">
        <v>4758</v>
      </c>
      <c r="R10188" t="s">
        <v>1521</v>
      </c>
    </row>
    <row r="10189" spans="1:18" x14ac:dyDescent="0.35">
      <c r="A10189">
        <f t="shared" si="159"/>
        <v>2015</v>
      </c>
      <c r="B10189" t="s">
        <v>7943</v>
      </c>
      <c r="C10189" t="s">
        <v>18</v>
      </c>
      <c r="D10189" t="s">
        <v>22</v>
      </c>
      <c r="E10189">
        <v>91.8</v>
      </c>
      <c r="F10189">
        <v>87731.099999999991</v>
      </c>
      <c r="G10189">
        <v>18083.859999999997</v>
      </c>
      <c r="H10189" s="2">
        <v>40164</v>
      </c>
      <c r="I10189" s="2">
        <v>42360</v>
      </c>
      <c r="J10189" s="2">
        <v>49674</v>
      </c>
      <c r="K10189" t="s">
        <v>7944</v>
      </c>
      <c r="L10189">
        <v>3613</v>
      </c>
      <c r="M10189" t="s">
        <v>323</v>
      </c>
      <c r="N10189" t="s">
        <v>51</v>
      </c>
      <c r="O10189" t="s">
        <v>7945</v>
      </c>
      <c r="P10189" t="s">
        <v>34</v>
      </c>
      <c r="Q10189" t="s">
        <v>7946</v>
      </c>
      <c r="R10189" t="s">
        <v>946</v>
      </c>
    </row>
    <row r="10190" spans="1:18" x14ac:dyDescent="0.35">
      <c r="A10190">
        <f t="shared" si="159"/>
        <v>2012</v>
      </c>
      <c r="B10190" t="s">
        <v>10305</v>
      </c>
      <c r="C10190" t="s">
        <v>18</v>
      </c>
      <c r="D10190" t="s">
        <v>22</v>
      </c>
      <c r="E10190">
        <v>91.82</v>
      </c>
      <c r="F10190">
        <v>94235.97</v>
      </c>
      <c r="G10190">
        <v>21297.329999999998</v>
      </c>
      <c r="H10190" s="2">
        <v>40771</v>
      </c>
      <c r="I10190" s="2">
        <v>41177</v>
      </c>
      <c r="J10190" s="2">
        <v>50405</v>
      </c>
      <c r="K10190" t="s">
        <v>10306</v>
      </c>
      <c r="L10190">
        <v>6026</v>
      </c>
      <c r="M10190" t="s">
        <v>532</v>
      </c>
      <c r="N10190" t="s">
        <v>179</v>
      </c>
      <c r="O10190" t="s">
        <v>10307</v>
      </c>
      <c r="P10190" t="s">
        <v>34</v>
      </c>
      <c r="Q10190" t="s">
        <v>10308</v>
      </c>
      <c r="R10190" t="s">
        <v>7678</v>
      </c>
    </row>
    <row r="10191" spans="1:18" x14ac:dyDescent="0.35">
      <c r="A10191">
        <f t="shared" si="159"/>
        <v>2015</v>
      </c>
      <c r="B10191" t="s">
        <v>10726</v>
      </c>
      <c r="C10191" t="s">
        <v>18</v>
      </c>
      <c r="D10191" t="s">
        <v>22</v>
      </c>
      <c r="E10191">
        <v>91.84</v>
      </c>
      <c r="F10191">
        <v>97730.85</v>
      </c>
      <c r="G10191">
        <v>22869.010000000002</v>
      </c>
      <c r="H10191" s="2">
        <v>40640</v>
      </c>
      <c r="I10191" s="2">
        <v>42082</v>
      </c>
      <c r="J10191" s="2">
        <v>49674</v>
      </c>
      <c r="K10191" t="s">
        <v>10727</v>
      </c>
      <c r="L10191">
        <v>9533</v>
      </c>
      <c r="M10191" t="s">
        <v>10728</v>
      </c>
      <c r="N10191" t="s">
        <v>32</v>
      </c>
      <c r="P10191" t="s">
        <v>34</v>
      </c>
      <c r="Q10191" t="s">
        <v>7332</v>
      </c>
      <c r="R10191" t="s">
        <v>123</v>
      </c>
    </row>
    <row r="10192" spans="1:18" x14ac:dyDescent="0.35">
      <c r="A10192">
        <f t="shared" si="159"/>
        <v>2011</v>
      </c>
      <c r="B10192" t="s">
        <v>4558</v>
      </c>
      <c r="C10192" t="s">
        <v>18</v>
      </c>
      <c r="D10192" t="s">
        <v>22</v>
      </c>
      <c r="E10192">
        <v>92</v>
      </c>
      <c r="F10192">
        <v>96890.400000000009</v>
      </c>
      <c r="G10192">
        <v>42438</v>
      </c>
      <c r="H10192" s="2">
        <v>39570</v>
      </c>
      <c r="I10192" s="2">
        <v>40893</v>
      </c>
      <c r="J10192" s="2">
        <v>50040</v>
      </c>
      <c r="K10192" t="s">
        <v>4559</v>
      </c>
      <c r="L10192">
        <v>9602</v>
      </c>
      <c r="M10192" t="s">
        <v>4560</v>
      </c>
      <c r="N10192" t="s">
        <v>32</v>
      </c>
      <c r="O10192" t="s">
        <v>4561</v>
      </c>
    </row>
    <row r="10193" spans="1:18" x14ac:dyDescent="0.35">
      <c r="A10193">
        <f t="shared" si="159"/>
        <v>2016</v>
      </c>
      <c r="B10193" t="s">
        <v>13314</v>
      </c>
      <c r="C10193" t="s">
        <v>18</v>
      </c>
      <c r="D10193" t="s">
        <v>22</v>
      </c>
      <c r="E10193">
        <v>92.04</v>
      </c>
      <c r="F10193">
        <v>90460.200000000012</v>
      </c>
      <c r="G10193">
        <v>16825.600000000002</v>
      </c>
      <c r="H10193" s="2">
        <v>40778</v>
      </c>
      <c r="I10193" s="2">
        <v>42450</v>
      </c>
      <c r="J10193" s="2">
        <v>50040</v>
      </c>
      <c r="K10193" t="s">
        <v>13315</v>
      </c>
      <c r="L10193">
        <v>8704</v>
      </c>
      <c r="M10193" t="s">
        <v>5479</v>
      </c>
      <c r="N10193" t="s">
        <v>53</v>
      </c>
      <c r="P10193" t="s">
        <v>34</v>
      </c>
      <c r="Q10193" t="s">
        <v>5302</v>
      </c>
      <c r="R10193" t="s">
        <v>913</v>
      </c>
    </row>
    <row r="10194" spans="1:18" x14ac:dyDescent="0.35">
      <c r="A10194">
        <f t="shared" si="159"/>
        <v>2012</v>
      </c>
      <c r="B10194" t="s">
        <v>10036</v>
      </c>
      <c r="C10194" t="s">
        <v>18</v>
      </c>
      <c r="D10194" t="s">
        <v>22</v>
      </c>
      <c r="E10194">
        <v>92.06</v>
      </c>
      <c r="F10194">
        <v>73008.3</v>
      </c>
      <c r="G10194">
        <v>24336.120000000006</v>
      </c>
      <c r="H10194" s="2">
        <v>40567</v>
      </c>
      <c r="I10194" s="2">
        <v>41172</v>
      </c>
      <c r="J10194" s="2">
        <v>50405</v>
      </c>
      <c r="K10194" t="s">
        <v>10037</v>
      </c>
      <c r="L10194">
        <v>9126</v>
      </c>
      <c r="M10194" t="s">
        <v>10038</v>
      </c>
      <c r="N10194" t="s">
        <v>32</v>
      </c>
      <c r="O10194" t="s">
        <v>10039</v>
      </c>
      <c r="P10194" t="s">
        <v>34</v>
      </c>
      <c r="Q10194" t="s">
        <v>10040</v>
      </c>
      <c r="R10194" t="s">
        <v>45</v>
      </c>
    </row>
    <row r="10195" spans="1:18" x14ac:dyDescent="0.35">
      <c r="A10195">
        <f t="shared" si="159"/>
        <v>2011</v>
      </c>
      <c r="B10195" t="s">
        <v>9027</v>
      </c>
      <c r="C10195" t="s">
        <v>18</v>
      </c>
      <c r="D10195" t="s">
        <v>22</v>
      </c>
      <c r="E10195">
        <v>92.1</v>
      </c>
      <c r="F10195">
        <v>93415.274999999994</v>
      </c>
      <c r="G10195">
        <v>37990.630000000012</v>
      </c>
      <c r="H10195" s="2">
        <v>40409</v>
      </c>
      <c r="I10195" s="2">
        <v>40896</v>
      </c>
      <c r="J10195" s="2">
        <v>50040</v>
      </c>
      <c r="K10195" t="s">
        <v>9028</v>
      </c>
      <c r="L10195">
        <v>8908</v>
      </c>
      <c r="M10195" t="s">
        <v>1771</v>
      </c>
      <c r="N10195" t="s">
        <v>53</v>
      </c>
      <c r="O10195" t="s">
        <v>9029</v>
      </c>
      <c r="P10195" t="s">
        <v>34</v>
      </c>
      <c r="Q10195" t="s">
        <v>2214</v>
      </c>
      <c r="R10195" t="s">
        <v>1185</v>
      </c>
    </row>
    <row r="10196" spans="1:18" x14ac:dyDescent="0.35">
      <c r="A10196">
        <f t="shared" si="159"/>
        <v>2011</v>
      </c>
      <c r="B10196" t="s">
        <v>13799</v>
      </c>
      <c r="C10196" t="s">
        <v>18</v>
      </c>
      <c r="D10196" t="s">
        <v>22</v>
      </c>
      <c r="E10196">
        <v>92.12</v>
      </c>
      <c r="F10196">
        <v>74409.225000000006</v>
      </c>
      <c r="G10196">
        <v>30261.13</v>
      </c>
      <c r="H10196" s="2">
        <v>40808</v>
      </c>
      <c r="I10196" s="2">
        <v>40899</v>
      </c>
      <c r="J10196" s="2">
        <v>50040</v>
      </c>
      <c r="K10196" t="s">
        <v>13800</v>
      </c>
      <c r="L10196">
        <v>9463</v>
      </c>
      <c r="M10196" t="s">
        <v>1294</v>
      </c>
      <c r="N10196" t="s">
        <v>32</v>
      </c>
      <c r="O10196" t="s">
        <v>13801</v>
      </c>
      <c r="P10196" t="s">
        <v>34</v>
      </c>
      <c r="Q10196" t="s">
        <v>1537</v>
      </c>
      <c r="R10196" t="s">
        <v>13802</v>
      </c>
    </row>
    <row r="10197" spans="1:18" x14ac:dyDescent="0.35">
      <c r="A10197">
        <f t="shared" si="159"/>
        <v>2011</v>
      </c>
      <c r="B10197" t="s">
        <v>721</v>
      </c>
      <c r="C10197" t="s">
        <v>18</v>
      </c>
      <c r="D10197" t="s">
        <v>22</v>
      </c>
      <c r="E10197">
        <v>92.2</v>
      </c>
      <c r="F10197">
        <v>112684.95</v>
      </c>
      <c r="G10197">
        <v>48003.759999999987</v>
      </c>
      <c r="H10197" s="2">
        <v>39570</v>
      </c>
      <c r="I10197" s="2">
        <v>40809</v>
      </c>
      <c r="J10197" s="2">
        <v>50040</v>
      </c>
      <c r="K10197" t="s">
        <v>722</v>
      </c>
      <c r="L10197">
        <v>8240</v>
      </c>
      <c r="M10197" t="s">
        <v>723</v>
      </c>
      <c r="N10197" t="s">
        <v>408</v>
      </c>
      <c r="P10197" t="s">
        <v>34</v>
      </c>
      <c r="Q10197" t="s">
        <v>724</v>
      </c>
      <c r="R10197" t="s">
        <v>269</v>
      </c>
    </row>
    <row r="10198" spans="1:18" x14ac:dyDescent="0.35">
      <c r="A10198">
        <f t="shared" si="159"/>
        <v>2013</v>
      </c>
      <c r="B10198" t="s">
        <v>8895</v>
      </c>
      <c r="C10198" t="s">
        <v>18</v>
      </c>
      <c r="D10198" t="s">
        <v>22</v>
      </c>
      <c r="E10198">
        <v>92.2</v>
      </c>
      <c r="F10198">
        <v>97793.1</v>
      </c>
      <c r="G10198">
        <v>27577.659999999996</v>
      </c>
      <c r="H10198" s="2">
        <v>40381</v>
      </c>
      <c r="I10198" s="2">
        <v>41625</v>
      </c>
      <c r="J10198" s="2">
        <v>50770</v>
      </c>
      <c r="K10198" t="s">
        <v>8896</v>
      </c>
      <c r="L10198">
        <v>4952</v>
      </c>
      <c r="M10198" t="s">
        <v>4587</v>
      </c>
      <c r="N10198" t="s">
        <v>51</v>
      </c>
      <c r="P10198" t="s">
        <v>34</v>
      </c>
      <c r="Q10198" t="s">
        <v>8897</v>
      </c>
      <c r="R10198" t="s">
        <v>1041</v>
      </c>
    </row>
    <row r="10199" spans="1:18" x14ac:dyDescent="0.35">
      <c r="A10199">
        <f t="shared" si="159"/>
        <v>2013</v>
      </c>
      <c r="B10199" t="s">
        <v>8106</v>
      </c>
      <c r="C10199" t="s">
        <v>18</v>
      </c>
      <c r="D10199" t="s">
        <v>22</v>
      </c>
      <c r="E10199">
        <v>92.4</v>
      </c>
      <c r="F10199">
        <v>91925.625</v>
      </c>
      <c r="G10199">
        <v>22362.62</v>
      </c>
      <c r="H10199" s="2">
        <v>40203</v>
      </c>
      <c r="I10199" s="2">
        <v>41610</v>
      </c>
      <c r="J10199" s="2">
        <v>50770</v>
      </c>
      <c r="K10199" t="s">
        <v>8107</v>
      </c>
      <c r="L10199">
        <v>9514</v>
      </c>
      <c r="M10199" t="s">
        <v>2749</v>
      </c>
      <c r="N10199" t="s">
        <v>25</v>
      </c>
      <c r="O10199" t="s">
        <v>8108</v>
      </c>
      <c r="P10199" t="s">
        <v>34</v>
      </c>
      <c r="Q10199" t="s">
        <v>1046</v>
      </c>
      <c r="R10199" t="s">
        <v>1047</v>
      </c>
    </row>
    <row r="10200" spans="1:18" x14ac:dyDescent="0.35">
      <c r="A10200">
        <f t="shared" si="159"/>
        <v>2012</v>
      </c>
      <c r="B10200" t="s">
        <v>10668</v>
      </c>
      <c r="C10200" t="s">
        <v>18</v>
      </c>
      <c r="D10200" t="s">
        <v>22</v>
      </c>
      <c r="E10200">
        <v>92.4</v>
      </c>
      <c r="F10200">
        <v>84097.650000000009</v>
      </c>
      <c r="G10200">
        <v>30191.03</v>
      </c>
      <c r="H10200" s="2">
        <v>40632</v>
      </c>
      <c r="I10200" s="2">
        <v>41172</v>
      </c>
      <c r="J10200" s="2">
        <v>50405</v>
      </c>
      <c r="K10200" t="s">
        <v>380</v>
      </c>
      <c r="L10200">
        <v>9213</v>
      </c>
      <c r="M10200" t="s">
        <v>10669</v>
      </c>
      <c r="N10200" t="s">
        <v>25</v>
      </c>
      <c r="O10200" t="s">
        <v>10670</v>
      </c>
      <c r="P10200" t="s">
        <v>34</v>
      </c>
      <c r="Q10200" t="s">
        <v>10671</v>
      </c>
      <c r="R10200" t="s">
        <v>1806</v>
      </c>
    </row>
    <row r="10201" spans="1:18" x14ac:dyDescent="0.35">
      <c r="A10201">
        <f t="shared" si="159"/>
        <v>2013</v>
      </c>
      <c r="B10201" t="s">
        <v>11316</v>
      </c>
      <c r="C10201" t="s">
        <v>18</v>
      </c>
      <c r="D10201" t="s">
        <v>22</v>
      </c>
      <c r="E10201">
        <v>92.4</v>
      </c>
      <c r="F10201">
        <v>96502.418000000005</v>
      </c>
      <c r="G10201">
        <v>27508.09</v>
      </c>
      <c r="H10201" s="2">
        <v>40670</v>
      </c>
      <c r="I10201" s="2">
        <v>41638</v>
      </c>
      <c r="J10201" s="2">
        <v>50770</v>
      </c>
      <c r="K10201" t="s">
        <v>11317</v>
      </c>
      <c r="L10201">
        <v>7537</v>
      </c>
      <c r="M10201" t="s">
        <v>1299</v>
      </c>
      <c r="N10201" t="s">
        <v>99</v>
      </c>
      <c r="O10201" t="s">
        <v>11318</v>
      </c>
      <c r="P10201" t="s">
        <v>34</v>
      </c>
      <c r="Q10201" t="s">
        <v>11319</v>
      </c>
      <c r="R10201" t="s">
        <v>11320</v>
      </c>
    </row>
    <row r="10202" spans="1:18" x14ac:dyDescent="0.35">
      <c r="A10202">
        <f t="shared" si="159"/>
        <v>2010</v>
      </c>
      <c r="B10202" t="s">
        <v>230</v>
      </c>
      <c r="C10202" t="s">
        <v>18</v>
      </c>
      <c r="D10202" t="s">
        <v>22</v>
      </c>
      <c r="E10202">
        <v>92.6</v>
      </c>
      <c r="F10202">
        <v>102386.02500000001</v>
      </c>
      <c r="G10202">
        <v>53752.67</v>
      </c>
      <c r="H10202" s="2">
        <v>39569</v>
      </c>
      <c r="I10202" s="2">
        <v>40527</v>
      </c>
      <c r="J10202" s="2">
        <v>49674</v>
      </c>
      <c r="K10202" t="s">
        <v>231</v>
      </c>
      <c r="L10202">
        <v>1847</v>
      </c>
      <c r="M10202" t="s">
        <v>232</v>
      </c>
      <c r="N10202" t="s">
        <v>21</v>
      </c>
      <c r="P10202" t="s">
        <v>34</v>
      </c>
      <c r="Q10202" t="s">
        <v>233</v>
      </c>
      <c r="R10202" t="s">
        <v>234</v>
      </c>
    </row>
    <row r="10203" spans="1:18" x14ac:dyDescent="0.35">
      <c r="A10203">
        <f t="shared" si="159"/>
        <v>2011</v>
      </c>
      <c r="B10203" t="s">
        <v>1401</v>
      </c>
      <c r="C10203" t="s">
        <v>18</v>
      </c>
      <c r="D10203" t="s">
        <v>22</v>
      </c>
      <c r="E10203">
        <v>92.6</v>
      </c>
      <c r="F10203">
        <v>111981.90000000001</v>
      </c>
      <c r="G10203">
        <v>49048.090000000004</v>
      </c>
      <c r="H10203" s="2">
        <v>39569</v>
      </c>
      <c r="I10203" s="2">
        <v>40882</v>
      </c>
      <c r="J10203" s="2">
        <v>50040</v>
      </c>
      <c r="K10203" t="s">
        <v>1402</v>
      </c>
      <c r="L10203">
        <v>3754</v>
      </c>
      <c r="M10203" t="s">
        <v>1403</v>
      </c>
      <c r="N10203" t="s">
        <v>51</v>
      </c>
      <c r="P10203" t="s">
        <v>34</v>
      </c>
      <c r="Q10203" t="s">
        <v>1404</v>
      </c>
      <c r="R10203" t="s">
        <v>1047</v>
      </c>
    </row>
    <row r="10204" spans="1:18" x14ac:dyDescent="0.35">
      <c r="A10204">
        <f t="shared" si="159"/>
        <v>2013</v>
      </c>
      <c r="B10204" t="s">
        <v>7379</v>
      </c>
      <c r="C10204" t="s">
        <v>18</v>
      </c>
      <c r="D10204" t="s">
        <v>22</v>
      </c>
      <c r="E10204">
        <v>92.6</v>
      </c>
      <c r="F10204">
        <v>55904.612000000001</v>
      </c>
      <c r="G10204">
        <v>18448.53</v>
      </c>
      <c r="H10204" s="2">
        <v>40022</v>
      </c>
      <c r="I10204" s="2">
        <v>41565</v>
      </c>
      <c r="J10204" s="2">
        <v>50770</v>
      </c>
      <c r="K10204" t="s">
        <v>7380</v>
      </c>
      <c r="L10204">
        <v>6312</v>
      </c>
      <c r="M10204" t="s">
        <v>894</v>
      </c>
      <c r="N10204" t="s">
        <v>895</v>
      </c>
      <c r="O10204" t="s">
        <v>7377</v>
      </c>
      <c r="P10204" t="s">
        <v>86</v>
      </c>
      <c r="Q10204" t="s">
        <v>3283</v>
      </c>
      <c r="R10204" t="s">
        <v>7378</v>
      </c>
    </row>
    <row r="10205" spans="1:18" x14ac:dyDescent="0.35">
      <c r="A10205">
        <f t="shared" si="159"/>
        <v>2016</v>
      </c>
      <c r="B10205" t="s">
        <v>7985</v>
      </c>
      <c r="C10205" t="s">
        <v>18</v>
      </c>
      <c r="D10205" t="s">
        <v>22</v>
      </c>
      <c r="E10205">
        <v>92.75</v>
      </c>
      <c r="F10205">
        <v>48366.87</v>
      </c>
      <c r="G10205">
        <v>9161.409999999998</v>
      </c>
      <c r="H10205" s="2">
        <v>40170</v>
      </c>
      <c r="I10205" s="2">
        <v>42726</v>
      </c>
      <c r="J10205" s="2">
        <v>51866</v>
      </c>
      <c r="K10205" t="s">
        <v>7986</v>
      </c>
      <c r="L10205">
        <v>6403</v>
      </c>
      <c r="M10205" t="s">
        <v>7987</v>
      </c>
      <c r="N10205" t="s">
        <v>414</v>
      </c>
      <c r="O10205" t="s">
        <v>7988</v>
      </c>
      <c r="P10205" t="s">
        <v>34</v>
      </c>
      <c r="Q10205" t="s">
        <v>1109</v>
      </c>
      <c r="R10205" t="s">
        <v>653</v>
      </c>
    </row>
    <row r="10206" spans="1:18" x14ac:dyDescent="0.35">
      <c r="A10206">
        <f t="shared" si="159"/>
        <v>2011</v>
      </c>
      <c r="B10206" t="s">
        <v>7137</v>
      </c>
      <c r="C10206" t="s">
        <v>18</v>
      </c>
      <c r="D10206" t="s">
        <v>22</v>
      </c>
      <c r="E10206">
        <v>92.8</v>
      </c>
      <c r="F10206">
        <v>88667.400000000009</v>
      </c>
      <c r="G10206">
        <v>34824.81</v>
      </c>
      <c r="H10206" s="2">
        <v>39969</v>
      </c>
      <c r="I10206" s="2">
        <v>40765</v>
      </c>
      <c r="J10206" s="2">
        <v>50040</v>
      </c>
      <c r="K10206" t="s">
        <v>7138</v>
      </c>
      <c r="L10206">
        <v>3422</v>
      </c>
      <c r="M10206" t="s">
        <v>715</v>
      </c>
      <c r="N10206" t="s">
        <v>51</v>
      </c>
      <c r="O10206" t="s">
        <v>7139</v>
      </c>
      <c r="P10206" t="s">
        <v>34</v>
      </c>
      <c r="Q10206" t="s">
        <v>7140</v>
      </c>
      <c r="R10206" t="s">
        <v>7141</v>
      </c>
    </row>
    <row r="10207" spans="1:18" x14ac:dyDescent="0.35">
      <c r="A10207">
        <f t="shared" si="159"/>
        <v>2014</v>
      </c>
      <c r="B10207" t="s">
        <v>11223</v>
      </c>
      <c r="C10207" t="s">
        <v>18</v>
      </c>
      <c r="D10207" t="s">
        <v>19</v>
      </c>
      <c r="E10207">
        <v>92.82</v>
      </c>
      <c r="F10207">
        <v>106116.644</v>
      </c>
      <c r="G10207">
        <v>26504.53</v>
      </c>
      <c r="H10207" s="2">
        <v>40666</v>
      </c>
      <c r="I10207" s="2">
        <v>41936</v>
      </c>
      <c r="J10207" s="2">
        <v>49309</v>
      </c>
      <c r="K10207" t="s">
        <v>11224</v>
      </c>
      <c r="L10207">
        <v>7524</v>
      </c>
      <c r="M10207" t="s">
        <v>4270</v>
      </c>
      <c r="N10207" t="s">
        <v>99</v>
      </c>
      <c r="O10207" t="s">
        <v>4271</v>
      </c>
      <c r="P10207" t="s">
        <v>34</v>
      </c>
      <c r="Q10207" t="s">
        <v>4272</v>
      </c>
      <c r="R10207" t="s">
        <v>4273</v>
      </c>
    </row>
    <row r="10208" spans="1:18" x14ac:dyDescent="0.35">
      <c r="A10208">
        <f t="shared" si="159"/>
        <v>2014</v>
      </c>
      <c r="B10208" t="s">
        <v>11640</v>
      </c>
      <c r="C10208" t="s">
        <v>18</v>
      </c>
      <c r="D10208" t="s">
        <v>22</v>
      </c>
      <c r="E10208">
        <v>92.82</v>
      </c>
      <c r="F10208">
        <v>105916.35</v>
      </c>
      <c r="G10208">
        <v>23012.47</v>
      </c>
      <c r="H10208" s="2">
        <v>40687</v>
      </c>
      <c r="I10208" s="2">
        <v>41969</v>
      </c>
      <c r="J10208" s="2">
        <v>49309</v>
      </c>
      <c r="K10208" t="s">
        <v>11641</v>
      </c>
      <c r="L10208">
        <v>7503</v>
      </c>
      <c r="M10208" t="s">
        <v>1663</v>
      </c>
      <c r="N10208" t="s">
        <v>99</v>
      </c>
      <c r="O10208" t="s">
        <v>1045</v>
      </c>
      <c r="P10208" t="s">
        <v>34</v>
      </c>
      <c r="Q10208" t="s">
        <v>1046</v>
      </c>
      <c r="R10208" t="s">
        <v>1047</v>
      </c>
    </row>
    <row r="10209" spans="1:18" x14ac:dyDescent="0.35">
      <c r="A10209">
        <f t="shared" si="159"/>
        <v>2011</v>
      </c>
      <c r="B10209" t="s">
        <v>9584</v>
      </c>
      <c r="C10209" t="s">
        <v>18</v>
      </c>
      <c r="D10209" t="s">
        <v>22</v>
      </c>
      <c r="E10209">
        <v>92.9</v>
      </c>
      <c r="F10209">
        <v>93616.900999999998</v>
      </c>
      <c r="G10209">
        <v>38072.610000000008</v>
      </c>
      <c r="H10209" s="2">
        <v>40518</v>
      </c>
      <c r="I10209" s="2">
        <v>40787</v>
      </c>
      <c r="J10209" s="2">
        <v>50040</v>
      </c>
      <c r="K10209" t="s">
        <v>9585</v>
      </c>
      <c r="L10209">
        <v>4053</v>
      </c>
      <c r="M10209" t="s">
        <v>1929</v>
      </c>
      <c r="N10209" t="s">
        <v>1930</v>
      </c>
      <c r="O10209" t="s">
        <v>9586</v>
      </c>
      <c r="P10209" t="s">
        <v>34</v>
      </c>
      <c r="Q10209" t="s">
        <v>9587</v>
      </c>
      <c r="R10209" t="s">
        <v>9588</v>
      </c>
    </row>
    <row r="10210" spans="1:18" x14ac:dyDescent="0.35">
      <c r="A10210">
        <f t="shared" si="159"/>
        <v>2015</v>
      </c>
      <c r="B10210" t="s">
        <v>8189</v>
      </c>
      <c r="C10210" t="s">
        <v>18</v>
      </c>
      <c r="D10210" t="s">
        <v>22</v>
      </c>
      <c r="E10210">
        <v>92.93</v>
      </c>
      <c r="F10210">
        <v>106415.70000000001</v>
      </c>
      <c r="G10210">
        <v>23517.850000000002</v>
      </c>
      <c r="H10210" s="2">
        <v>40232</v>
      </c>
      <c r="I10210" s="2">
        <v>42181</v>
      </c>
      <c r="J10210" s="2">
        <v>51501</v>
      </c>
      <c r="K10210" t="s">
        <v>8190</v>
      </c>
      <c r="L10210">
        <v>8535</v>
      </c>
      <c r="M10210" t="s">
        <v>6935</v>
      </c>
      <c r="N10210" t="s">
        <v>25</v>
      </c>
      <c r="P10210" t="s">
        <v>34</v>
      </c>
      <c r="Q10210" t="s">
        <v>8191</v>
      </c>
      <c r="R10210" t="s">
        <v>269</v>
      </c>
    </row>
    <row r="10211" spans="1:18" x14ac:dyDescent="0.35">
      <c r="A10211">
        <f t="shared" si="159"/>
        <v>2015</v>
      </c>
      <c r="B10211" t="s">
        <v>10545</v>
      </c>
      <c r="C10211" t="s">
        <v>18</v>
      </c>
      <c r="D10211" t="s">
        <v>22</v>
      </c>
      <c r="E10211">
        <v>92.96</v>
      </c>
      <c r="F10211">
        <v>90380.099999999991</v>
      </c>
      <c r="G10211">
        <v>21148.930000000004</v>
      </c>
      <c r="H10211" s="2">
        <v>40624</v>
      </c>
      <c r="I10211" s="2">
        <v>42020</v>
      </c>
      <c r="J10211" s="2">
        <v>49674</v>
      </c>
      <c r="K10211" t="s">
        <v>10546</v>
      </c>
      <c r="L10211">
        <v>8808</v>
      </c>
      <c r="M10211" t="s">
        <v>1767</v>
      </c>
      <c r="N10211" t="s">
        <v>414</v>
      </c>
      <c r="P10211" t="s">
        <v>34</v>
      </c>
      <c r="Q10211" t="s">
        <v>10547</v>
      </c>
      <c r="R10211" t="s">
        <v>946</v>
      </c>
    </row>
    <row r="10212" spans="1:18" x14ac:dyDescent="0.35">
      <c r="A10212">
        <f t="shared" si="159"/>
        <v>2012</v>
      </c>
      <c r="B10212" t="s">
        <v>10867</v>
      </c>
      <c r="C10212" t="s">
        <v>18</v>
      </c>
      <c r="D10212" t="s">
        <v>22</v>
      </c>
      <c r="E10212">
        <v>93</v>
      </c>
      <c r="F10212">
        <v>107541.75</v>
      </c>
      <c r="G10212">
        <v>30864.480000000003</v>
      </c>
      <c r="H10212" s="2">
        <v>40637</v>
      </c>
      <c r="I10212" s="2">
        <v>41178</v>
      </c>
      <c r="J10212" s="2">
        <v>50405</v>
      </c>
      <c r="K10212" t="s">
        <v>10868</v>
      </c>
      <c r="L10212">
        <v>1463</v>
      </c>
      <c r="M10212" t="s">
        <v>4927</v>
      </c>
      <c r="N10212" t="s">
        <v>21</v>
      </c>
      <c r="P10212" t="s">
        <v>34</v>
      </c>
      <c r="Q10212" t="s">
        <v>10869</v>
      </c>
      <c r="R10212" t="s">
        <v>10870</v>
      </c>
    </row>
    <row r="10213" spans="1:18" x14ac:dyDescent="0.35">
      <c r="A10213">
        <f t="shared" si="159"/>
        <v>2012</v>
      </c>
      <c r="B10213" t="s">
        <v>11048</v>
      </c>
      <c r="C10213" t="s">
        <v>18</v>
      </c>
      <c r="D10213" t="s">
        <v>22</v>
      </c>
      <c r="E10213">
        <v>93</v>
      </c>
      <c r="F10213">
        <v>89554.2</v>
      </c>
      <c r="G10213">
        <v>23698.19</v>
      </c>
      <c r="H10213" s="2">
        <v>40659</v>
      </c>
      <c r="I10213" s="2">
        <v>41163</v>
      </c>
      <c r="J10213" s="2">
        <v>50405</v>
      </c>
      <c r="K10213" t="s">
        <v>11049</v>
      </c>
      <c r="L10213">
        <v>4536</v>
      </c>
      <c r="M10213" t="s">
        <v>4301</v>
      </c>
      <c r="N10213" t="s">
        <v>51</v>
      </c>
      <c r="O10213" t="s">
        <v>11050</v>
      </c>
      <c r="P10213" t="s">
        <v>34</v>
      </c>
      <c r="Q10213" t="s">
        <v>5719</v>
      </c>
      <c r="R10213" t="s">
        <v>856</v>
      </c>
    </row>
    <row r="10214" spans="1:18" x14ac:dyDescent="0.35">
      <c r="A10214">
        <f t="shared" si="159"/>
        <v>2013</v>
      </c>
      <c r="B10214" t="s">
        <v>3648</v>
      </c>
      <c r="C10214" t="s">
        <v>18</v>
      </c>
      <c r="D10214" t="s">
        <v>22</v>
      </c>
      <c r="E10214">
        <v>93.1</v>
      </c>
      <c r="F10214">
        <v>97934</v>
      </c>
      <c r="G10214">
        <v>30007.619999999992</v>
      </c>
      <c r="H10214" s="2">
        <v>39581</v>
      </c>
      <c r="I10214" s="2">
        <v>41639</v>
      </c>
      <c r="J10214" s="2">
        <v>50770</v>
      </c>
      <c r="K10214" t="s">
        <v>3649</v>
      </c>
      <c r="L10214">
        <v>2016</v>
      </c>
      <c r="M10214" t="s">
        <v>3150</v>
      </c>
      <c r="N10214" t="s">
        <v>583</v>
      </c>
      <c r="O10214" t="s">
        <v>3650</v>
      </c>
      <c r="P10214" t="s">
        <v>34</v>
      </c>
      <c r="Q10214" t="s">
        <v>3651</v>
      </c>
      <c r="R10214" t="s">
        <v>3652</v>
      </c>
    </row>
    <row r="10215" spans="1:18" x14ac:dyDescent="0.35">
      <c r="A10215">
        <f t="shared" si="159"/>
        <v>2015</v>
      </c>
      <c r="B10215" t="s">
        <v>10765</v>
      </c>
      <c r="C10215" t="s">
        <v>18</v>
      </c>
      <c r="D10215" t="s">
        <v>22</v>
      </c>
      <c r="E10215">
        <v>93.15</v>
      </c>
      <c r="F10215">
        <v>90409.725000000006</v>
      </c>
      <c r="G10215">
        <v>21155.87</v>
      </c>
      <c r="H10215" s="2">
        <v>40645</v>
      </c>
      <c r="I10215" s="2">
        <v>42086</v>
      </c>
      <c r="J10215" s="2">
        <v>49674</v>
      </c>
      <c r="K10215" t="s">
        <v>10766</v>
      </c>
      <c r="L10215">
        <v>9652</v>
      </c>
      <c r="M10215" t="s">
        <v>709</v>
      </c>
      <c r="N10215" t="s">
        <v>32</v>
      </c>
      <c r="P10215" t="s">
        <v>34</v>
      </c>
      <c r="Q10215" t="s">
        <v>8097</v>
      </c>
      <c r="R10215" t="s">
        <v>4343</v>
      </c>
    </row>
    <row r="10216" spans="1:18" x14ac:dyDescent="0.35">
      <c r="A10216">
        <f t="shared" si="159"/>
        <v>2012</v>
      </c>
      <c r="B10216" t="s">
        <v>2126</v>
      </c>
      <c r="C10216" t="s">
        <v>18</v>
      </c>
      <c r="D10216" t="s">
        <v>22</v>
      </c>
      <c r="E10216">
        <v>93.3</v>
      </c>
      <c r="F10216">
        <v>108978.32000000002</v>
      </c>
      <c r="G10216">
        <v>43918.27</v>
      </c>
      <c r="H10216" s="2">
        <v>39570</v>
      </c>
      <c r="I10216" s="2">
        <v>41002</v>
      </c>
      <c r="J10216" s="2">
        <v>50405</v>
      </c>
      <c r="K10216" t="s">
        <v>2127</v>
      </c>
      <c r="L10216">
        <v>6010</v>
      </c>
      <c r="M10216" t="s">
        <v>1237</v>
      </c>
      <c r="N10216" t="s">
        <v>179</v>
      </c>
      <c r="P10216" t="s">
        <v>34</v>
      </c>
      <c r="Q10216" t="s">
        <v>2128</v>
      </c>
      <c r="R10216" t="s">
        <v>1119</v>
      </c>
    </row>
    <row r="10217" spans="1:18" x14ac:dyDescent="0.35">
      <c r="A10217">
        <f t="shared" si="159"/>
        <v>2013</v>
      </c>
      <c r="B10217" t="s">
        <v>10359</v>
      </c>
      <c r="C10217" t="s">
        <v>18</v>
      </c>
      <c r="D10217" t="s">
        <v>22</v>
      </c>
      <c r="E10217">
        <v>93.3</v>
      </c>
      <c r="F10217">
        <v>92252.024999999994</v>
      </c>
      <c r="G10217">
        <v>24077.78</v>
      </c>
      <c r="H10217" s="2">
        <v>40639</v>
      </c>
      <c r="I10217" s="2">
        <v>41627</v>
      </c>
      <c r="J10217" s="2">
        <v>50770</v>
      </c>
      <c r="K10217" t="s">
        <v>10360</v>
      </c>
      <c r="L10217">
        <v>4524</v>
      </c>
      <c r="M10217" t="s">
        <v>10361</v>
      </c>
      <c r="N10217" t="s">
        <v>210</v>
      </c>
      <c r="O10217" t="s">
        <v>10362</v>
      </c>
      <c r="P10217" t="s">
        <v>34</v>
      </c>
      <c r="Q10217" t="s">
        <v>1933</v>
      </c>
      <c r="R10217" t="s">
        <v>486</v>
      </c>
    </row>
    <row r="10218" spans="1:18" x14ac:dyDescent="0.35">
      <c r="A10218">
        <f t="shared" si="159"/>
        <v>2013</v>
      </c>
      <c r="B10218" t="s">
        <v>8229</v>
      </c>
      <c r="C10218" t="s">
        <v>18</v>
      </c>
      <c r="D10218" t="s">
        <v>19</v>
      </c>
      <c r="E10218">
        <v>93.6</v>
      </c>
      <c r="F10218">
        <v>99066</v>
      </c>
      <c r="G10218">
        <v>31800.19</v>
      </c>
      <c r="H10218" s="2">
        <v>40240</v>
      </c>
      <c r="I10218" s="2">
        <v>41456</v>
      </c>
      <c r="J10218" s="2">
        <v>50770</v>
      </c>
      <c r="K10218" t="s">
        <v>8230</v>
      </c>
      <c r="L10218">
        <v>3773</v>
      </c>
      <c r="M10218" t="s">
        <v>8231</v>
      </c>
      <c r="N10218" t="s">
        <v>51</v>
      </c>
      <c r="P10218" t="s">
        <v>34</v>
      </c>
      <c r="Q10218" t="s">
        <v>8232</v>
      </c>
      <c r="R10218" t="s">
        <v>254</v>
      </c>
    </row>
    <row r="10219" spans="1:18" x14ac:dyDescent="0.35">
      <c r="A10219">
        <f t="shared" si="159"/>
        <v>2012</v>
      </c>
      <c r="B10219" t="s">
        <v>11104</v>
      </c>
      <c r="C10219" t="s">
        <v>18</v>
      </c>
      <c r="D10219" t="s">
        <v>22</v>
      </c>
      <c r="E10219">
        <v>93.6</v>
      </c>
      <c r="F10219">
        <v>106942.27500000001</v>
      </c>
      <c r="G10219">
        <v>43097.72</v>
      </c>
      <c r="H10219" s="2">
        <v>40660</v>
      </c>
      <c r="I10219" s="2">
        <v>40968</v>
      </c>
      <c r="J10219" s="2">
        <v>50405</v>
      </c>
      <c r="K10219" t="s">
        <v>11105</v>
      </c>
      <c r="L10219">
        <v>4634</v>
      </c>
      <c r="M10219" t="s">
        <v>3103</v>
      </c>
      <c r="N10219" t="s">
        <v>210</v>
      </c>
      <c r="P10219" t="s">
        <v>34</v>
      </c>
      <c r="Q10219" t="s">
        <v>11106</v>
      </c>
      <c r="R10219" t="s">
        <v>293</v>
      </c>
    </row>
    <row r="10220" spans="1:18" x14ac:dyDescent="0.35">
      <c r="A10220">
        <f t="shared" si="159"/>
        <v>2012</v>
      </c>
      <c r="B10220" t="s">
        <v>12386</v>
      </c>
      <c r="C10220" t="s">
        <v>18</v>
      </c>
      <c r="D10220" t="s">
        <v>22</v>
      </c>
      <c r="E10220">
        <v>93.6</v>
      </c>
      <c r="F10220">
        <v>82622.099999999991</v>
      </c>
      <c r="G10220">
        <v>29578.69</v>
      </c>
      <c r="H10220" s="2">
        <v>40722</v>
      </c>
      <c r="I10220" s="2">
        <v>41169</v>
      </c>
      <c r="J10220" s="2">
        <v>50405</v>
      </c>
      <c r="K10220" t="s">
        <v>12387</v>
      </c>
      <c r="L10220">
        <v>9444</v>
      </c>
      <c r="M10220" t="s">
        <v>1761</v>
      </c>
      <c r="N10220" t="s">
        <v>32</v>
      </c>
      <c r="O10220" t="s">
        <v>12388</v>
      </c>
      <c r="P10220" t="s">
        <v>34</v>
      </c>
      <c r="Q10220" t="s">
        <v>9614</v>
      </c>
      <c r="R10220" t="s">
        <v>1158</v>
      </c>
    </row>
    <row r="10221" spans="1:18" x14ac:dyDescent="0.35">
      <c r="A10221">
        <f t="shared" si="159"/>
        <v>2016</v>
      </c>
      <c r="B10221" t="s">
        <v>12888</v>
      </c>
      <c r="C10221" t="s">
        <v>18</v>
      </c>
      <c r="D10221" t="s">
        <v>19</v>
      </c>
      <c r="E10221">
        <v>93.6</v>
      </c>
      <c r="F10221">
        <v>105078.90000000001</v>
      </c>
      <c r="G10221">
        <v>20879.179999999997</v>
      </c>
      <c r="H10221" s="2">
        <v>40778</v>
      </c>
      <c r="I10221" s="2">
        <v>42452</v>
      </c>
      <c r="J10221" s="2">
        <v>50040</v>
      </c>
      <c r="K10221" t="s">
        <v>12889</v>
      </c>
      <c r="L10221">
        <v>8866</v>
      </c>
      <c r="M10221" t="s">
        <v>4934</v>
      </c>
      <c r="N10221" t="s">
        <v>229</v>
      </c>
      <c r="O10221" t="s">
        <v>4935</v>
      </c>
      <c r="P10221" t="s">
        <v>34</v>
      </c>
      <c r="Q10221" t="s">
        <v>4936</v>
      </c>
      <c r="R10221" t="s">
        <v>4937</v>
      </c>
    </row>
    <row r="10222" spans="1:18" x14ac:dyDescent="0.35">
      <c r="A10222">
        <f t="shared" si="159"/>
        <v>2015</v>
      </c>
      <c r="B10222" t="s">
        <v>12976</v>
      </c>
      <c r="C10222" t="s">
        <v>18</v>
      </c>
      <c r="D10222" t="s">
        <v>22</v>
      </c>
      <c r="E10222">
        <v>93.6</v>
      </c>
      <c r="F10222">
        <v>105722.1</v>
      </c>
      <c r="G10222">
        <v>21250.12</v>
      </c>
      <c r="H10222" s="2">
        <v>40760</v>
      </c>
      <c r="I10222" s="2">
        <v>42272</v>
      </c>
      <c r="J10222" s="2">
        <v>49674</v>
      </c>
      <c r="K10222" t="s">
        <v>12977</v>
      </c>
      <c r="L10222">
        <v>3703</v>
      </c>
      <c r="M10222" t="s">
        <v>1010</v>
      </c>
      <c r="N10222" t="s">
        <v>51</v>
      </c>
      <c r="P10222" t="s">
        <v>34</v>
      </c>
      <c r="Q10222" t="s">
        <v>1011</v>
      </c>
      <c r="R10222" t="s">
        <v>433</v>
      </c>
    </row>
    <row r="10223" spans="1:18" x14ac:dyDescent="0.35">
      <c r="A10223">
        <f t="shared" si="159"/>
        <v>2009</v>
      </c>
      <c r="B10223" t="s">
        <v>679</v>
      </c>
      <c r="C10223" t="s">
        <v>18</v>
      </c>
      <c r="D10223" t="s">
        <v>22</v>
      </c>
      <c r="E10223">
        <v>93.77</v>
      </c>
      <c r="F10223">
        <v>89270.025000000009</v>
      </c>
      <c r="G10223">
        <v>50169.759999999987</v>
      </c>
      <c r="H10223" s="2">
        <v>39570</v>
      </c>
      <c r="I10223" s="2">
        <v>39906</v>
      </c>
      <c r="J10223" s="2">
        <v>49309</v>
      </c>
      <c r="K10223" t="s">
        <v>680</v>
      </c>
      <c r="L10223">
        <v>4543</v>
      </c>
      <c r="M10223" t="s">
        <v>681</v>
      </c>
      <c r="N10223" t="s">
        <v>210</v>
      </c>
      <c r="P10223" t="s">
        <v>34</v>
      </c>
      <c r="Q10223" t="s">
        <v>682</v>
      </c>
      <c r="R10223" t="s">
        <v>200</v>
      </c>
    </row>
    <row r="10224" spans="1:18" x14ac:dyDescent="0.35">
      <c r="A10224">
        <f t="shared" si="159"/>
        <v>2013</v>
      </c>
      <c r="B10224" t="s">
        <v>12922</v>
      </c>
      <c r="C10224" t="s">
        <v>18</v>
      </c>
      <c r="D10224" t="s">
        <v>19</v>
      </c>
      <c r="E10224">
        <v>93.81</v>
      </c>
      <c r="F10224">
        <v>87357.674999999988</v>
      </c>
      <c r="G10224">
        <v>28041.83</v>
      </c>
      <c r="H10224" s="2">
        <v>40753</v>
      </c>
      <c r="I10224" s="2">
        <v>41449</v>
      </c>
      <c r="J10224" s="2">
        <v>50770</v>
      </c>
      <c r="K10224" t="s">
        <v>12923</v>
      </c>
      <c r="L10224">
        <v>4633</v>
      </c>
      <c r="M10224" t="s">
        <v>7556</v>
      </c>
      <c r="N10224" t="s">
        <v>210</v>
      </c>
      <c r="O10224" t="s">
        <v>12924</v>
      </c>
      <c r="P10224" t="s">
        <v>34</v>
      </c>
      <c r="Q10224" t="s">
        <v>12925</v>
      </c>
      <c r="R10224" t="s">
        <v>527</v>
      </c>
    </row>
    <row r="10225" spans="1:18" x14ac:dyDescent="0.35">
      <c r="A10225">
        <f t="shared" si="159"/>
        <v>2011</v>
      </c>
      <c r="B10225" t="s">
        <v>14500</v>
      </c>
      <c r="C10225" t="s">
        <v>18</v>
      </c>
      <c r="D10225" t="s">
        <v>22</v>
      </c>
      <c r="E10225">
        <v>93.86</v>
      </c>
      <c r="F10225">
        <v>101804.70000000001</v>
      </c>
      <c r="G10225">
        <v>41402.47</v>
      </c>
      <c r="H10225" s="2">
        <v>40855</v>
      </c>
      <c r="I10225" s="2">
        <v>40893</v>
      </c>
      <c r="J10225" s="2">
        <v>50040</v>
      </c>
      <c r="K10225" t="s">
        <v>14501</v>
      </c>
      <c r="L10225">
        <v>3110</v>
      </c>
      <c r="M10225" t="s">
        <v>2043</v>
      </c>
      <c r="N10225" t="s">
        <v>51</v>
      </c>
      <c r="O10225" t="s">
        <v>14502</v>
      </c>
      <c r="P10225" t="s">
        <v>34</v>
      </c>
      <c r="Q10225" t="s">
        <v>7109</v>
      </c>
      <c r="R10225" t="s">
        <v>1105</v>
      </c>
    </row>
    <row r="10226" spans="1:18" x14ac:dyDescent="0.35">
      <c r="A10226">
        <f t="shared" si="159"/>
        <v>2011</v>
      </c>
      <c r="B10226" t="s">
        <v>3186</v>
      </c>
      <c r="C10226" t="s">
        <v>18</v>
      </c>
      <c r="D10226" t="s">
        <v>22</v>
      </c>
      <c r="E10226">
        <v>94</v>
      </c>
      <c r="F10226">
        <v>98245.050000000017</v>
      </c>
      <c r="G10226">
        <v>43031.310000000005</v>
      </c>
      <c r="H10226" s="2">
        <v>39570</v>
      </c>
      <c r="I10226" s="2">
        <v>40900</v>
      </c>
      <c r="J10226" s="2">
        <v>50040</v>
      </c>
      <c r="K10226" t="s">
        <v>3187</v>
      </c>
      <c r="L10226">
        <v>8274</v>
      </c>
      <c r="M10226" t="s">
        <v>921</v>
      </c>
      <c r="N10226" t="s">
        <v>25</v>
      </c>
      <c r="O10226" t="s">
        <v>3188</v>
      </c>
      <c r="P10226" t="s">
        <v>34</v>
      </c>
      <c r="Q10226" t="s">
        <v>3189</v>
      </c>
      <c r="R10226" t="s">
        <v>270</v>
      </c>
    </row>
    <row r="10227" spans="1:18" x14ac:dyDescent="0.35">
      <c r="A10227">
        <f t="shared" si="159"/>
        <v>2014</v>
      </c>
      <c r="B10227" t="s">
        <v>7399</v>
      </c>
      <c r="C10227" t="s">
        <v>18</v>
      </c>
      <c r="D10227" t="s">
        <v>22</v>
      </c>
      <c r="E10227">
        <v>94.05</v>
      </c>
      <c r="F10227">
        <v>90673.574999999997</v>
      </c>
      <c r="G10227">
        <v>26839.379999999997</v>
      </c>
      <c r="H10227" s="2">
        <v>40029</v>
      </c>
      <c r="I10227" s="2">
        <v>41978</v>
      </c>
      <c r="J10227" s="2">
        <v>51135</v>
      </c>
      <c r="K10227" t="s">
        <v>7400</v>
      </c>
      <c r="L10227">
        <v>8254</v>
      </c>
      <c r="M10227" t="s">
        <v>3430</v>
      </c>
      <c r="N10227" t="s">
        <v>25</v>
      </c>
      <c r="O10227" t="s">
        <v>7401</v>
      </c>
      <c r="P10227" t="s">
        <v>34</v>
      </c>
      <c r="Q10227" t="s">
        <v>7402</v>
      </c>
      <c r="R10227" t="s">
        <v>7403</v>
      </c>
    </row>
    <row r="10228" spans="1:18" x14ac:dyDescent="0.35">
      <c r="A10228">
        <f t="shared" si="159"/>
        <v>2012</v>
      </c>
      <c r="B10228" t="s">
        <v>4896</v>
      </c>
      <c r="C10228" t="s">
        <v>18</v>
      </c>
      <c r="D10228" t="s">
        <v>19</v>
      </c>
      <c r="E10228">
        <v>94.1</v>
      </c>
      <c r="F10228">
        <v>91878</v>
      </c>
      <c r="G10228">
        <v>35464.920000000006</v>
      </c>
      <c r="H10228" s="2">
        <v>39573</v>
      </c>
      <c r="I10228" s="2">
        <v>41156</v>
      </c>
      <c r="J10228" s="2">
        <v>50405</v>
      </c>
      <c r="K10228" t="s">
        <v>4897</v>
      </c>
      <c r="L10228">
        <v>3553</v>
      </c>
      <c r="M10228" t="s">
        <v>4451</v>
      </c>
      <c r="N10228" t="s">
        <v>51</v>
      </c>
      <c r="P10228" t="s">
        <v>34</v>
      </c>
      <c r="Q10228" t="s">
        <v>4898</v>
      </c>
      <c r="R10228" t="s">
        <v>602</v>
      </c>
    </row>
    <row r="10229" spans="1:18" x14ac:dyDescent="0.35">
      <c r="A10229">
        <f t="shared" si="159"/>
        <v>2013</v>
      </c>
      <c r="B10229" t="s">
        <v>8119</v>
      </c>
      <c r="C10229" t="s">
        <v>18</v>
      </c>
      <c r="D10229" t="s">
        <v>22</v>
      </c>
      <c r="E10229">
        <v>94.1</v>
      </c>
      <c r="F10229">
        <v>91734.3</v>
      </c>
      <c r="G10229">
        <v>22230.879999999997</v>
      </c>
      <c r="H10229" s="2">
        <v>40200</v>
      </c>
      <c r="I10229" s="2">
        <v>41614</v>
      </c>
      <c r="J10229" s="2">
        <v>50770</v>
      </c>
      <c r="K10229" t="s">
        <v>8120</v>
      </c>
      <c r="L10229">
        <v>9514</v>
      </c>
      <c r="M10229" t="s">
        <v>2749</v>
      </c>
      <c r="N10229" t="s">
        <v>25</v>
      </c>
      <c r="O10229" t="s">
        <v>1045</v>
      </c>
      <c r="P10229" t="s">
        <v>34</v>
      </c>
      <c r="Q10229" t="s">
        <v>1046</v>
      </c>
      <c r="R10229" t="s">
        <v>1047</v>
      </c>
    </row>
    <row r="10230" spans="1:18" x14ac:dyDescent="0.35">
      <c r="A10230">
        <f t="shared" si="159"/>
        <v>2011</v>
      </c>
      <c r="B10230" t="s">
        <v>14390</v>
      </c>
      <c r="C10230" t="s">
        <v>18</v>
      </c>
      <c r="D10230" t="s">
        <v>22</v>
      </c>
      <c r="E10230">
        <v>94.12</v>
      </c>
      <c r="F10230">
        <v>90345.299999999988</v>
      </c>
      <c r="G10230">
        <v>35053.96</v>
      </c>
      <c r="H10230" s="2">
        <v>40831</v>
      </c>
      <c r="I10230" s="2">
        <v>40905</v>
      </c>
      <c r="J10230" s="2">
        <v>50040</v>
      </c>
      <c r="K10230" t="s">
        <v>14391</v>
      </c>
      <c r="L10230">
        <v>3068</v>
      </c>
      <c r="M10230" t="s">
        <v>5700</v>
      </c>
      <c r="N10230" t="s">
        <v>51</v>
      </c>
      <c r="P10230" t="s">
        <v>34</v>
      </c>
      <c r="Q10230" t="s">
        <v>5070</v>
      </c>
      <c r="R10230" t="s">
        <v>1158</v>
      </c>
    </row>
    <row r="10231" spans="1:18" x14ac:dyDescent="0.35">
      <c r="A10231">
        <f t="shared" si="159"/>
        <v>2011</v>
      </c>
      <c r="B10231" t="s">
        <v>13354</v>
      </c>
      <c r="C10231" t="s">
        <v>18</v>
      </c>
      <c r="D10231" t="s">
        <v>22</v>
      </c>
      <c r="E10231">
        <v>94.19</v>
      </c>
      <c r="F10231">
        <v>85246.299999999988</v>
      </c>
      <c r="G10231">
        <v>34035.210000000006</v>
      </c>
      <c r="H10231" s="2">
        <v>40781</v>
      </c>
      <c r="I10231" s="2">
        <v>40882</v>
      </c>
      <c r="J10231" s="2">
        <v>50040</v>
      </c>
      <c r="K10231" t="s">
        <v>13355</v>
      </c>
      <c r="L10231">
        <v>3322</v>
      </c>
      <c r="M10231" t="s">
        <v>13356</v>
      </c>
      <c r="N10231" t="s">
        <v>51</v>
      </c>
      <c r="O10231" t="s">
        <v>13357</v>
      </c>
      <c r="P10231" t="s">
        <v>34</v>
      </c>
      <c r="Q10231" t="s">
        <v>13358</v>
      </c>
      <c r="R10231" t="s">
        <v>13359</v>
      </c>
    </row>
    <row r="10232" spans="1:18" x14ac:dyDescent="0.35">
      <c r="A10232">
        <f t="shared" si="159"/>
        <v>2015</v>
      </c>
      <c r="B10232" t="s">
        <v>11800</v>
      </c>
      <c r="C10232" t="s">
        <v>18</v>
      </c>
      <c r="D10232" t="s">
        <v>22</v>
      </c>
      <c r="E10232">
        <v>94.39</v>
      </c>
      <c r="F10232">
        <v>92604.524999999994</v>
      </c>
      <c r="G10232">
        <v>18613.519999999997</v>
      </c>
      <c r="H10232" s="2">
        <v>40693</v>
      </c>
      <c r="I10232" s="2">
        <v>42249</v>
      </c>
      <c r="J10232" s="2">
        <v>49674</v>
      </c>
      <c r="K10232" t="s">
        <v>11801</v>
      </c>
      <c r="L10232">
        <v>5726</v>
      </c>
      <c r="M10232" t="s">
        <v>4658</v>
      </c>
      <c r="N10232" t="s">
        <v>28</v>
      </c>
      <c r="P10232" t="s">
        <v>34</v>
      </c>
      <c r="Q10232" t="s">
        <v>11802</v>
      </c>
      <c r="R10232" t="s">
        <v>2266</v>
      </c>
    </row>
    <row r="10233" spans="1:18" x14ac:dyDescent="0.35">
      <c r="A10233">
        <f t="shared" si="159"/>
        <v>2013</v>
      </c>
      <c r="B10233" t="s">
        <v>11664</v>
      </c>
      <c r="C10233" t="s">
        <v>18</v>
      </c>
      <c r="D10233" t="s">
        <v>22</v>
      </c>
      <c r="E10233">
        <v>94.5</v>
      </c>
      <c r="F10233">
        <v>97724.099999999991</v>
      </c>
      <c r="G10233">
        <v>25505.989999999998</v>
      </c>
      <c r="H10233" s="2">
        <v>40693</v>
      </c>
      <c r="I10233" s="2">
        <v>41625</v>
      </c>
      <c r="J10233" s="2">
        <v>50770</v>
      </c>
      <c r="K10233" t="s">
        <v>11665</v>
      </c>
      <c r="L10233">
        <v>8580</v>
      </c>
      <c r="M10233" t="s">
        <v>5805</v>
      </c>
      <c r="N10233" t="s">
        <v>25</v>
      </c>
      <c r="P10233" t="s">
        <v>34</v>
      </c>
      <c r="Q10233" t="s">
        <v>3189</v>
      </c>
      <c r="R10233" t="s">
        <v>264</v>
      </c>
    </row>
    <row r="10234" spans="1:18" x14ac:dyDescent="0.35">
      <c r="A10234">
        <f t="shared" si="159"/>
        <v>2016</v>
      </c>
      <c r="B10234" t="s">
        <v>14392</v>
      </c>
      <c r="C10234" t="s">
        <v>18</v>
      </c>
      <c r="D10234" t="s">
        <v>22</v>
      </c>
      <c r="E10234">
        <v>94.54</v>
      </c>
      <c r="F10234">
        <v>75100.95</v>
      </c>
      <c r="G10234">
        <v>12203.03</v>
      </c>
      <c r="H10234" s="2">
        <v>40835</v>
      </c>
      <c r="I10234" s="2">
        <v>42643</v>
      </c>
      <c r="J10234" s="2">
        <v>50040</v>
      </c>
      <c r="K10234" t="s">
        <v>14393</v>
      </c>
      <c r="L10234">
        <v>9100</v>
      </c>
      <c r="M10234" t="s">
        <v>2221</v>
      </c>
      <c r="N10234" t="s">
        <v>189</v>
      </c>
      <c r="O10234" t="s">
        <v>14394</v>
      </c>
      <c r="P10234" t="s">
        <v>34</v>
      </c>
      <c r="Q10234" t="s">
        <v>14395</v>
      </c>
      <c r="R10234" t="s">
        <v>527</v>
      </c>
    </row>
    <row r="10235" spans="1:18" x14ac:dyDescent="0.35">
      <c r="A10235">
        <f t="shared" si="159"/>
        <v>2011</v>
      </c>
      <c r="B10235" t="s">
        <v>12200</v>
      </c>
      <c r="C10235" t="s">
        <v>18</v>
      </c>
      <c r="D10235" t="s">
        <v>22</v>
      </c>
      <c r="E10235">
        <v>94.56</v>
      </c>
      <c r="F10235">
        <v>104421.75</v>
      </c>
      <c r="G10235">
        <v>42466.790000000008</v>
      </c>
      <c r="H10235" s="2">
        <v>40712</v>
      </c>
      <c r="I10235" s="2">
        <v>40896</v>
      </c>
      <c r="J10235" s="2">
        <v>50040</v>
      </c>
      <c r="K10235" t="s">
        <v>12201</v>
      </c>
      <c r="L10235">
        <v>8405</v>
      </c>
      <c r="M10235" t="s">
        <v>272</v>
      </c>
      <c r="N10235" t="s">
        <v>53</v>
      </c>
      <c r="O10235" t="s">
        <v>12202</v>
      </c>
      <c r="P10235" t="s">
        <v>34</v>
      </c>
      <c r="Q10235" t="s">
        <v>12203</v>
      </c>
      <c r="R10235" t="s">
        <v>527</v>
      </c>
    </row>
    <row r="10236" spans="1:18" x14ac:dyDescent="0.35">
      <c r="A10236">
        <f t="shared" si="159"/>
        <v>2015</v>
      </c>
      <c r="B10236" t="s">
        <v>13071</v>
      </c>
      <c r="C10236" t="s">
        <v>18</v>
      </c>
      <c r="D10236" t="s">
        <v>22</v>
      </c>
      <c r="E10236">
        <v>94.56</v>
      </c>
      <c r="F10236">
        <v>99946.2</v>
      </c>
      <c r="G10236">
        <v>20089.180000000004</v>
      </c>
      <c r="H10236" s="2">
        <v>40764</v>
      </c>
      <c r="I10236" s="2">
        <v>42264</v>
      </c>
      <c r="J10236" s="2">
        <v>49674</v>
      </c>
      <c r="K10236" t="s">
        <v>13072</v>
      </c>
      <c r="L10236">
        <v>8555</v>
      </c>
      <c r="M10236" t="s">
        <v>9528</v>
      </c>
      <c r="N10236" t="s">
        <v>25</v>
      </c>
      <c r="P10236" t="s">
        <v>34</v>
      </c>
      <c r="Q10236" t="s">
        <v>6208</v>
      </c>
      <c r="R10236" t="s">
        <v>112</v>
      </c>
    </row>
    <row r="10237" spans="1:18" x14ac:dyDescent="0.35">
      <c r="A10237">
        <f t="shared" si="159"/>
        <v>2011</v>
      </c>
      <c r="B10237" t="s">
        <v>3311</v>
      </c>
      <c r="C10237" t="s">
        <v>18</v>
      </c>
      <c r="D10237" t="s">
        <v>22</v>
      </c>
      <c r="E10237">
        <v>94.6</v>
      </c>
      <c r="F10237">
        <v>97576.425000000003</v>
      </c>
      <c r="G10237">
        <v>39682.909999999996</v>
      </c>
      <c r="H10237" s="2">
        <v>39570</v>
      </c>
      <c r="I10237" s="2">
        <v>40905</v>
      </c>
      <c r="J10237" s="2">
        <v>50040</v>
      </c>
      <c r="K10237" t="s">
        <v>3312</v>
      </c>
      <c r="L10237">
        <v>8274</v>
      </c>
      <c r="M10237" t="s">
        <v>921</v>
      </c>
      <c r="N10237" t="s">
        <v>25</v>
      </c>
      <c r="O10237" t="s">
        <v>3313</v>
      </c>
      <c r="P10237" t="s">
        <v>34</v>
      </c>
      <c r="Q10237" t="s">
        <v>480</v>
      </c>
      <c r="R10237" t="s">
        <v>618</v>
      </c>
    </row>
    <row r="10238" spans="1:18" x14ac:dyDescent="0.35">
      <c r="A10238">
        <f t="shared" si="159"/>
        <v>2009</v>
      </c>
      <c r="B10238" t="s">
        <v>4512</v>
      </c>
      <c r="C10238" t="s">
        <v>18</v>
      </c>
      <c r="D10238" t="s">
        <v>22</v>
      </c>
      <c r="E10238">
        <v>94.6</v>
      </c>
      <c r="F10238">
        <v>97727.585999999996</v>
      </c>
      <c r="G10238">
        <v>58073.950000000019</v>
      </c>
      <c r="H10238" s="2">
        <v>39570</v>
      </c>
      <c r="I10238" s="2">
        <v>39930</v>
      </c>
      <c r="J10238" s="2">
        <v>49309</v>
      </c>
      <c r="K10238" t="s">
        <v>4513</v>
      </c>
      <c r="L10238">
        <v>6248</v>
      </c>
      <c r="M10238" t="s">
        <v>639</v>
      </c>
      <c r="N10238" t="s">
        <v>179</v>
      </c>
      <c r="O10238" t="s">
        <v>2847</v>
      </c>
      <c r="P10238" t="s">
        <v>34</v>
      </c>
      <c r="Q10238" t="s">
        <v>1607</v>
      </c>
      <c r="R10238" t="s">
        <v>320</v>
      </c>
    </row>
    <row r="10239" spans="1:18" x14ac:dyDescent="0.35">
      <c r="A10239">
        <f t="shared" si="159"/>
        <v>2013</v>
      </c>
      <c r="B10239" t="s">
        <v>8848</v>
      </c>
      <c r="C10239" t="s">
        <v>18</v>
      </c>
      <c r="D10239" t="s">
        <v>19</v>
      </c>
      <c r="E10239">
        <v>94.6</v>
      </c>
      <c r="F10239">
        <v>113716.49999999999</v>
      </c>
      <c r="G10239">
        <v>36503.000000000007</v>
      </c>
      <c r="H10239" s="2">
        <v>40374</v>
      </c>
      <c r="I10239" s="2">
        <v>41621</v>
      </c>
      <c r="J10239" s="2">
        <v>50770</v>
      </c>
      <c r="K10239" t="s">
        <v>8849</v>
      </c>
      <c r="L10239">
        <v>3049</v>
      </c>
      <c r="M10239" t="s">
        <v>1661</v>
      </c>
      <c r="N10239" t="s">
        <v>51</v>
      </c>
      <c r="P10239" t="s">
        <v>34</v>
      </c>
      <c r="Q10239" t="s">
        <v>8850</v>
      </c>
      <c r="R10239" t="s">
        <v>1119</v>
      </c>
    </row>
    <row r="10240" spans="1:18" x14ac:dyDescent="0.35">
      <c r="A10240">
        <f t="shared" si="159"/>
        <v>2016</v>
      </c>
      <c r="B10240" t="s">
        <v>12661</v>
      </c>
      <c r="C10240" t="s">
        <v>18</v>
      </c>
      <c r="D10240" t="s">
        <v>22</v>
      </c>
      <c r="E10240">
        <v>94.64</v>
      </c>
      <c r="F10240">
        <v>69118.425000000003</v>
      </c>
      <c r="G10240">
        <v>11230.93</v>
      </c>
      <c r="H10240" s="2">
        <v>40739</v>
      </c>
      <c r="I10240" s="2">
        <v>42571</v>
      </c>
      <c r="J10240" s="2">
        <v>50040</v>
      </c>
      <c r="K10240" t="s">
        <v>12662</v>
      </c>
      <c r="L10240">
        <v>8512</v>
      </c>
      <c r="M10240" t="s">
        <v>4597</v>
      </c>
      <c r="N10240" t="s">
        <v>25</v>
      </c>
      <c r="O10240" t="s">
        <v>12654</v>
      </c>
      <c r="P10240" t="s">
        <v>34</v>
      </c>
      <c r="Q10240" t="s">
        <v>12655</v>
      </c>
      <c r="R10240" t="s">
        <v>1171</v>
      </c>
    </row>
    <row r="10241" spans="1:18" x14ac:dyDescent="0.35">
      <c r="A10241">
        <f t="shared" si="159"/>
        <v>2011</v>
      </c>
      <c r="B10241" t="s">
        <v>12650</v>
      </c>
      <c r="C10241" t="s">
        <v>18</v>
      </c>
      <c r="D10241" t="s">
        <v>22</v>
      </c>
      <c r="E10241">
        <v>94.71</v>
      </c>
      <c r="F10241">
        <v>103986.59999999999</v>
      </c>
      <c r="G10241">
        <v>45546.12</v>
      </c>
      <c r="H10241" s="2">
        <v>40767</v>
      </c>
      <c r="I10241" s="2">
        <v>40892</v>
      </c>
      <c r="J10241" s="2">
        <v>50040</v>
      </c>
      <c r="K10241" t="s">
        <v>12651</v>
      </c>
      <c r="L10241">
        <v>3434</v>
      </c>
      <c r="M10241" t="s">
        <v>6842</v>
      </c>
      <c r="N10241" t="s">
        <v>51</v>
      </c>
      <c r="P10241" t="s">
        <v>34</v>
      </c>
      <c r="Q10241" t="s">
        <v>3344</v>
      </c>
      <c r="R10241" t="s">
        <v>512</v>
      </c>
    </row>
    <row r="10242" spans="1:18" x14ac:dyDescent="0.35">
      <c r="A10242">
        <f t="shared" si="159"/>
        <v>2012</v>
      </c>
      <c r="B10242" t="s">
        <v>5806</v>
      </c>
      <c r="C10242" t="s">
        <v>18</v>
      </c>
      <c r="D10242" t="s">
        <v>22</v>
      </c>
      <c r="E10242">
        <v>95</v>
      </c>
      <c r="F10242">
        <v>89943.75</v>
      </c>
      <c r="G10242">
        <v>29897.73</v>
      </c>
      <c r="H10242" s="2">
        <v>39688</v>
      </c>
      <c r="I10242" s="2">
        <v>41143</v>
      </c>
      <c r="J10242" s="2">
        <v>50405</v>
      </c>
      <c r="K10242" t="s">
        <v>5807</v>
      </c>
      <c r="L10242">
        <v>8636</v>
      </c>
      <c r="M10242" t="s">
        <v>2699</v>
      </c>
      <c r="N10242" t="s">
        <v>53</v>
      </c>
      <c r="O10242" t="s">
        <v>5808</v>
      </c>
      <c r="P10242" t="s">
        <v>34</v>
      </c>
      <c r="Q10242" t="s">
        <v>4914</v>
      </c>
      <c r="R10242" t="s">
        <v>320</v>
      </c>
    </row>
    <row r="10243" spans="1:18" x14ac:dyDescent="0.35">
      <c r="A10243">
        <f t="shared" ref="A10243:A10306" si="160">YEAR(I10243)</f>
        <v>2012</v>
      </c>
      <c r="B10243" t="s">
        <v>10702</v>
      </c>
      <c r="C10243" t="s">
        <v>18</v>
      </c>
      <c r="D10243" t="s">
        <v>22</v>
      </c>
      <c r="E10243">
        <v>95</v>
      </c>
      <c r="F10243">
        <v>88159.8</v>
      </c>
      <c r="G10243">
        <v>31561.200000000004</v>
      </c>
      <c r="H10243" s="2">
        <v>40632</v>
      </c>
      <c r="I10243" s="2">
        <v>41088</v>
      </c>
      <c r="J10243" s="2">
        <v>50405</v>
      </c>
      <c r="K10243" t="s">
        <v>10703</v>
      </c>
      <c r="L10243">
        <v>4715</v>
      </c>
      <c r="M10243" t="s">
        <v>10704</v>
      </c>
      <c r="N10243" t="s">
        <v>210</v>
      </c>
      <c r="P10243" t="s">
        <v>34</v>
      </c>
      <c r="Q10243" t="s">
        <v>10705</v>
      </c>
      <c r="R10243" t="s">
        <v>596</v>
      </c>
    </row>
    <row r="10244" spans="1:18" x14ac:dyDescent="0.35">
      <c r="A10244">
        <f t="shared" si="160"/>
        <v>2015</v>
      </c>
      <c r="B10244" t="s">
        <v>11821</v>
      </c>
      <c r="C10244" t="s">
        <v>18</v>
      </c>
      <c r="D10244" t="s">
        <v>22</v>
      </c>
      <c r="E10244">
        <v>95.04</v>
      </c>
      <c r="F10244">
        <v>97836.3</v>
      </c>
      <c r="G10244">
        <v>22893.68</v>
      </c>
      <c r="H10244" s="2">
        <v>40694</v>
      </c>
      <c r="I10244" s="2">
        <v>42094</v>
      </c>
      <c r="J10244" s="2">
        <v>49674</v>
      </c>
      <c r="K10244" t="s">
        <v>11822</v>
      </c>
      <c r="L10244">
        <v>3253</v>
      </c>
      <c r="M10244" t="s">
        <v>1884</v>
      </c>
      <c r="N10244" t="s">
        <v>210</v>
      </c>
      <c r="P10244" t="s">
        <v>34</v>
      </c>
      <c r="Q10244" t="s">
        <v>11823</v>
      </c>
      <c r="R10244" t="s">
        <v>3476</v>
      </c>
    </row>
    <row r="10245" spans="1:18" x14ac:dyDescent="0.35">
      <c r="A10245">
        <f t="shared" si="160"/>
        <v>2011</v>
      </c>
      <c r="B10245" t="s">
        <v>14466</v>
      </c>
      <c r="C10245" t="s">
        <v>18</v>
      </c>
      <c r="D10245" t="s">
        <v>22</v>
      </c>
      <c r="E10245">
        <v>95.25</v>
      </c>
      <c r="F10245">
        <v>84422.1</v>
      </c>
      <c r="G10245">
        <v>25833.140000000007</v>
      </c>
      <c r="H10245" s="2">
        <v>40854</v>
      </c>
      <c r="I10245" s="2">
        <v>40886</v>
      </c>
      <c r="J10245" s="2">
        <v>50040</v>
      </c>
      <c r="K10245" t="s">
        <v>14467</v>
      </c>
      <c r="L10245">
        <v>3629</v>
      </c>
      <c r="M10245" t="s">
        <v>3736</v>
      </c>
      <c r="N10245" t="s">
        <v>51</v>
      </c>
      <c r="P10245" t="s">
        <v>34</v>
      </c>
      <c r="Q10245" t="s">
        <v>14468</v>
      </c>
      <c r="R10245" t="s">
        <v>123</v>
      </c>
    </row>
    <row r="10246" spans="1:18" x14ac:dyDescent="0.35">
      <c r="A10246">
        <f t="shared" si="160"/>
        <v>2007</v>
      </c>
      <c r="B10246" t="s">
        <v>558</v>
      </c>
      <c r="C10246" t="s">
        <v>18</v>
      </c>
      <c r="D10246" t="s">
        <v>22</v>
      </c>
      <c r="E10246">
        <v>95.27</v>
      </c>
      <c r="F10246">
        <v>88848.824999999983</v>
      </c>
      <c r="G10246">
        <v>29320.110000000004</v>
      </c>
      <c r="H10246" s="2">
        <v>39570</v>
      </c>
      <c r="I10246" s="2">
        <v>39436</v>
      </c>
      <c r="J10246" s="2">
        <v>48579</v>
      </c>
      <c r="K10246" t="s">
        <v>559</v>
      </c>
      <c r="L10246">
        <v>9410</v>
      </c>
      <c r="M10246" t="s">
        <v>560</v>
      </c>
      <c r="N10246" t="s">
        <v>189</v>
      </c>
      <c r="P10246" t="s">
        <v>34</v>
      </c>
      <c r="Q10246" t="s">
        <v>561</v>
      </c>
      <c r="R10246" t="s">
        <v>562</v>
      </c>
    </row>
    <row r="10247" spans="1:18" x14ac:dyDescent="0.35">
      <c r="A10247">
        <f t="shared" si="160"/>
        <v>2013</v>
      </c>
      <c r="B10247" t="s">
        <v>6520</v>
      </c>
      <c r="C10247" t="s">
        <v>18</v>
      </c>
      <c r="D10247" t="s">
        <v>22</v>
      </c>
      <c r="E10247">
        <v>95.37</v>
      </c>
      <c r="F10247">
        <v>101046.723</v>
      </c>
      <c r="G10247">
        <v>29647.86</v>
      </c>
      <c r="H10247" s="2">
        <v>39816</v>
      </c>
      <c r="I10247" s="2">
        <v>41626</v>
      </c>
      <c r="J10247" s="2">
        <v>50770</v>
      </c>
      <c r="K10247" t="s">
        <v>6521</v>
      </c>
      <c r="L10247">
        <v>7741</v>
      </c>
      <c r="M10247" t="s">
        <v>6522</v>
      </c>
      <c r="N10247" t="s">
        <v>99</v>
      </c>
      <c r="O10247" t="s">
        <v>6523</v>
      </c>
      <c r="P10247" t="s">
        <v>34</v>
      </c>
      <c r="Q10247" t="s">
        <v>6524</v>
      </c>
      <c r="R10247" t="s">
        <v>527</v>
      </c>
    </row>
    <row r="10248" spans="1:18" x14ac:dyDescent="0.35">
      <c r="A10248">
        <f t="shared" si="160"/>
        <v>2014</v>
      </c>
      <c r="B10248" t="s">
        <v>11172</v>
      </c>
      <c r="C10248" t="s">
        <v>18</v>
      </c>
      <c r="D10248" t="s">
        <v>22</v>
      </c>
      <c r="E10248">
        <v>95.68</v>
      </c>
      <c r="F10248">
        <v>87537.45</v>
      </c>
      <c r="G10248">
        <v>19019.29</v>
      </c>
      <c r="H10248" s="2">
        <v>40661</v>
      </c>
      <c r="I10248" s="2">
        <v>41953</v>
      </c>
      <c r="J10248" s="2">
        <v>49309</v>
      </c>
      <c r="K10248" t="s">
        <v>11173</v>
      </c>
      <c r="L10248">
        <v>9100</v>
      </c>
      <c r="M10248" t="s">
        <v>2221</v>
      </c>
      <c r="N10248" t="s">
        <v>189</v>
      </c>
      <c r="O10248" t="s">
        <v>11174</v>
      </c>
      <c r="P10248" t="s">
        <v>34</v>
      </c>
      <c r="Q10248" t="s">
        <v>6364</v>
      </c>
      <c r="R10248" t="s">
        <v>11175</v>
      </c>
    </row>
    <row r="10249" spans="1:18" x14ac:dyDescent="0.35">
      <c r="A10249">
        <f t="shared" si="160"/>
        <v>2012</v>
      </c>
      <c r="B10249" t="s">
        <v>10508</v>
      </c>
      <c r="C10249" t="s">
        <v>18</v>
      </c>
      <c r="D10249" t="s">
        <v>19</v>
      </c>
      <c r="E10249">
        <v>95.7</v>
      </c>
      <c r="F10249">
        <v>112052.4</v>
      </c>
      <c r="G10249">
        <v>42760.94</v>
      </c>
      <c r="H10249" s="2">
        <v>40620</v>
      </c>
      <c r="I10249" s="2">
        <v>41017</v>
      </c>
      <c r="J10249" s="2">
        <v>50405</v>
      </c>
      <c r="K10249" t="s">
        <v>9541</v>
      </c>
      <c r="L10249">
        <v>3303</v>
      </c>
      <c r="M10249" t="s">
        <v>10509</v>
      </c>
      <c r="N10249" t="s">
        <v>51</v>
      </c>
      <c r="P10249" t="s">
        <v>34</v>
      </c>
      <c r="Q10249" t="s">
        <v>2457</v>
      </c>
      <c r="R10249" t="s">
        <v>10510</v>
      </c>
    </row>
    <row r="10250" spans="1:18" x14ac:dyDescent="0.35">
      <c r="A10250">
        <f t="shared" si="160"/>
        <v>2007</v>
      </c>
      <c r="B10250" t="s">
        <v>1353</v>
      </c>
      <c r="C10250" t="s">
        <v>18</v>
      </c>
      <c r="D10250" t="s">
        <v>22</v>
      </c>
      <c r="E10250">
        <v>95.8</v>
      </c>
      <c r="F10250">
        <v>95333.625</v>
      </c>
      <c r="G10250">
        <v>40326.130000000005</v>
      </c>
      <c r="H10250" s="2">
        <v>39570</v>
      </c>
      <c r="I10250" s="2">
        <v>39437</v>
      </c>
      <c r="J10250" s="2">
        <v>48579</v>
      </c>
      <c r="K10250" t="s">
        <v>1354</v>
      </c>
      <c r="L10250">
        <v>9442</v>
      </c>
      <c r="M10250" t="s">
        <v>1355</v>
      </c>
      <c r="N10250" t="s">
        <v>32</v>
      </c>
      <c r="P10250" t="s">
        <v>34</v>
      </c>
      <c r="Q10250" t="s">
        <v>1356</v>
      </c>
      <c r="R10250" t="s">
        <v>264</v>
      </c>
    </row>
    <row r="10251" spans="1:18" x14ac:dyDescent="0.35">
      <c r="A10251">
        <f t="shared" si="160"/>
        <v>2009</v>
      </c>
      <c r="B10251" t="s">
        <v>2389</v>
      </c>
      <c r="C10251" t="s">
        <v>18</v>
      </c>
      <c r="D10251" t="s">
        <v>22</v>
      </c>
      <c r="E10251">
        <v>96.07</v>
      </c>
      <c r="F10251">
        <v>95368.450000000012</v>
      </c>
      <c r="G10251">
        <v>31081.070000000007</v>
      </c>
      <c r="H10251" s="2">
        <v>39569</v>
      </c>
      <c r="I10251" s="2">
        <v>40118</v>
      </c>
      <c r="J10251" s="2">
        <v>49309</v>
      </c>
      <c r="K10251" t="s">
        <v>2390</v>
      </c>
      <c r="L10251">
        <v>8953</v>
      </c>
      <c r="M10251" t="s">
        <v>2248</v>
      </c>
      <c r="N10251" t="s">
        <v>53</v>
      </c>
      <c r="O10251" t="s">
        <v>1503</v>
      </c>
      <c r="P10251" t="s">
        <v>86</v>
      </c>
      <c r="Q10251" t="s">
        <v>1504</v>
      </c>
      <c r="R10251" t="s">
        <v>1505</v>
      </c>
    </row>
    <row r="10252" spans="1:18" x14ac:dyDescent="0.35">
      <c r="A10252">
        <f t="shared" si="160"/>
        <v>2009</v>
      </c>
      <c r="B10252" t="s">
        <v>936</v>
      </c>
      <c r="C10252" t="s">
        <v>18</v>
      </c>
      <c r="D10252" t="s">
        <v>22</v>
      </c>
      <c r="E10252">
        <v>96.2</v>
      </c>
      <c r="F10252">
        <v>109765.50000000001</v>
      </c>
      <c r="G10252">
        <v>53126.499999999985</v>
      </c>
      <c r="H10252" s="2">
        <v>39570</v>
      </c>
      <c r="I10252" s="2">
        <v>39864</v>
      </c>
      <c r="J10252" s="2">
        <v>49309</v>
      </c>
      <c r="K10252" t="s">
        <v>937</v>
      </c>
      <c r="L10252">
        <v>3096</v>
      </c>
      <c r="M10252" t="s">
        <v>121</v>
      </c>
      <c r="N10252" t="s">
        <v>51</v>
      </c>
      <c r="P10252" t="s">
        <v>34</v>
      </c>
      <c r="Q10252" t="s">
        <v>938</v>
      </c>
      <c r="R10252" t="s">
        <v>653</v>
      </c>
    </row>
    <row r="10253" spans="1:18" x14ac:dyDescent="0.35">
      <c r="A10253">
        <f t="shared" si="160"/>
        <v>2011</v>
      </c>
      <c r="B10253" t="s">
        <v>2151</v>
      </c>
      <c r="C10253" t="s">
        <v>18</v>
      </c>
      <c r="D10253" t="s">
        <v>22</v>
      </c>
      <c r="E10253">
        <v>96.3</v>
      </c>
      <c r="F10253">
        <v>110068.16</v>
      </c>
      <c r="G10253">
        <v>44797.74</v>
      </c>
      <c r="H10253" s="2">
        <v>39570</v>
      </c>
      <c r="I10253" s="2">
        <v>40817</v>
      </c>
      <c r="J10253" s="2">
        <v>50040</v>
      </c>
      <c r="K10253" t="s">
        <v>2152</v>
      </c>
      <c r="L10253">
        <v>8514</v>
      </c>
      <c r="M10253" t="s">
        <v>1044</v>
      </c>
      <c r="N10253" t="s">
        <v>25</v>
      </c>
      <c r="P10253" t="s">
        <v>34</v>
      </c>
      <c r="Q10253" t="s">
        <v>2153</v>
      </c>
      <c r="R10253" t="s">
        <v>2154</v>
      </c>
    </row>
    <row r="10254" spans="1:18" x14ac:dyDescent="0.35">
      <c r="A10254">
        <f t="shared" si="160"/>
        <v>2011</v>
      </c>
      <c r="B10254" t="s">
        <v>12312</v>
      </c>
      <c r="C10254" t="s">
        <v>18</v>
      </c>
      <c r="D10254" t="s">
        <v>22</v>
      </c>
      <c r="E10254">
        <v>96.37</v>
      </c>
      <c r="F10254">
        <v>96439.125</v>
      </c>
      <c r="G10254">
        <v>39220.369999999995</v>
      </c>
      <c r="H10254" s="2">
        <v>40738</v>
      </c>
      <c r="I10254" s="2">
        <v>40882</v>
      </c>
      <c r="J10254" s="2">
        <v>50040</v>
      </c>
      <c r="K10254" t="s">
        <v>12313</v>
      </c>
      <c r="L10254">
        <v>9469</v>
      </c>
      <c r="M10254" t="s">
        <v>12314</v>
      </c>
      <c r="N10254" t="s">
        <v>32</v>
      </c>
      <c r="O10254" t="s">
        <v>12315</v>
      </c>
    </row>
    <row r="10255" spans="1:18" x14ac:dyDescent="0.35">
      <c r="A10255">
        <f t="shared" si="160"/>
        <v>2012</v>
      </c>
      <c r="B10255" t="s">
        <v>11796</v>
      </c>
      <c r="C10255" t="s">
        <v>18</v>
      </c>
      <c r="D10255" t="s">
        <v>22</v>
      </c>
      <c r="E10255">
        <v>96.39</v>
      </c>
      <c r="F10255">
        <v>93327.824999999997</v>
      </c>
      <c r="G10255">
        <v>33411.360000000001</v>
      </c>
      <c r="H10255" s="2">
        <v>40693</v>
      </c>
      <c r="I10255" s="2">
        <v>41180</v>
      </c>
      <c r="J10255" s="2">
        <v>50405</v>
      </c>
      <c r="K10255" t="s">
        <v>11797</v>
      </c>
      <c r="L10255">
        <v>8195</v>
      </c>
      <c r="M10255" t="s">
        <v>11798</v>
      </c>
      <c r="N10255" t="s">
        <v>53</v>
      </c>
      <c r="P10255" t="s">
        <v>34</v>
      </c>
      <c r="Q10255" t="s">
        <v>11799</v>
      </c>
      <c r="R10255" t="s">
        <v>433</v>
      </c>
    </row>
    <row r="10256" spans="1:18" x14ac:dyDescent="0.35">
      <c r="A10256">
        <f t="shared" si="160"/>
        <v>2009</v>
      </c>
      <c r="B10256" t="s">
        <v>597</v>
      </c>
      <c r="C10256" t="s">
        <v>18</v>
      </c>
      <c r="D10256" t="s">
        <v>22</v>
      </c>
      <c r="E10256">
        <v>96.5</v>
      </c>
      <c r="F10256">
        <v>95392.2</v>
      </c>
      <c r="G10256">
        <v>51460.439999999995</v>
      </c>
      <c r="H10256" s="2">
        <v>39569</v>
      </c>
      <c r="I10256" s="2">
        <v>39897</v>
      </c>
      <c r="J10256" s="2">
        <v>49309</v>
      </c>
      <c r="K10256" t="s">
        <v>598</v>
      </c>
      <c r="L10256">
        <v>3436</v>
      </c>
      <c r="M10256" t="s">
        <v>599</v>
      </c>
      <c r="N10256" t="s">
        <v>51</v>
      </c>
      <c r="O10256" t="s">
        <v>600</v>
      </c>
      <c r="P10256" t="s">
        <v>34</v>
      </c>
      <c r="Q10256" t="s">
        <v>601</v>
      </c>
      <c r="R10256" t="s">
        <v>602</v>
      </c>
    </row>
    <row r="10257" spans="1:18" x14ac:dyDescent="0.35">
      <c r="A10257">
        <f t="shared" si="160"/>
        <v>2015</v>
      </c>
      <c r="B10257" t="s">
        <v>14517</v>
      </c>
      <c r="C10257" t="s">
        <v>18</v>
      </c>
      <c r="D10257" t="s">
        <v>22</v>
      </c>
      <c r="E10257">
        <v>96.53</v>
      </c>
      <c r="F10257">
        <v>84142.804000000004</v>
      </c>
      <c r="G10257">
        <v>18281.739999999998</v>
      </c>
      <c r="H10257" s="2">
        <v>40855</v>
      </c>
      <c r="I10257" s="2">
        <v>42009</v>
      </c>
      <c r="J10257" s="2">
        <v>49674</v>
      </c>
      <c r="K10257" t="s">
        <v>14518</v>
      </c>
      <c r="L10257">
        <v>7148</v>
      </c>
      <c r="M10257" t="s">
        <v>4623</v>
      </c>
      <c r="N10257" t="s">
        <v>99</v>
      </c>
      <c r="O10257" t="s">
        <v>14519</v>
      </c>
      <c r="P10257" t="s">
        <v>34</v>
      </c>
      <c r="Q10257" t="s">
        <v>4668</v>
      </c>
      <c r="R10257" t="s">
        <v>1792</v>
      </c>
    </row>
    <row r="10258" spans="1:18" x14ac:dyDescent="0.35">
      <c r="A10258">
        <f t="shared" si="160"/>
        <v>2013</v>
      </c>
      <c r="B10258" t="s">
        <v>13127</v>
      </c>
      <c r="C10258" t="s">
        <v>18</v>
      </c>
      <c r="D10258" t="s">
        <v>22</v>
      </c>
      <c r="E10258">
        <v>96.65</v>
      </c>
      <c r="F10258">
        <v>97811.474999999977</v>
      </c>
      <c r="G10258">
        <v>25724.410000000007</v>
      </c>
      <c r="H10258" s="2">
        <v>40770</v>
      </c>
      <c r="I10258" s="2">
        <v>41596</v>
      </c>
      <c r="J10258" s="2">
        <v>50770</v>
      </c>
      <c r="K10258" t="s">
        <v>13128</v>
      </c>
      <c r="L10258">
        <v>6056</v>
      </c>
      <c r="M10258" t="s">
        <v>1350</v>
      </c>
      <c r="N10258" t="s">
        <v>460</v>
      </c>
      <c r="P10258" t="s">
        <v>34</v>
      </c>
      <c r="Q10258" t="s">
        <v>194</v>
      </c>
      <c r="R10258" t="s">
        <v>1041</v>
      </c>
    </row>
    <row r="10259" spans="1:18" x14ac:dyDescent="0.35">
      <c r="A10259">
        <f t="shared" si="160"/>
        <v>2012</v>
      </c>
      <c r="B10259" t="s">
        <v>7323</v>
      </c>
      <c r="C10259" t="s">
        <v>18</v>
      </c>
      <c r="D10259" t="s">
        <v>22</v>
      </c>
      <c r="E10259">
        <v>96.9</v>
      </c>
      <c r="F10259">
        <v>98499.48000000001</v>
      </c>
      <c r="G10259">
        <v>35262.819999999992</v>
      </c>
      <c r="H10259" s="2">
        <v>40002</v>
      </c>
      <c r="I10259" s="2">
        <v>41199</v>
      </c>
      <c r="J10259" s="2">
        <v>50405</v>
      </c>
      <c r="K10259" t="s">
        <v>7324</v>
      </c>
      <c r="L10259">
        <v>7452</v>
      </c>
      <c r="M10259" t="s">
        <v>7325</v>
      </c>
      <c r="N10259" t="s">
        <v>99</v>
      </c>
      <c r="O10259" t="s">
        <v>7326</v>
      </c>
    </row>
    <row r="10260" spans="1:18" x14ac:dyDescent="0.35">
      <c r="A10260">
        <f t="shared" si="160"/>
        <v>2011</v>
      </c>
      <c r="B10260" t="s">
        <v>3286</v>
      </c>
      <c r="C10260" t="s">
        <v>18</v>
      </c>
      <c r="D10260" t="s">
        <v>22</v>
      </c>
      <c r="E10260">
        <v>97</v>
      </c>
      <c r="F10260">
        <v>112879.5</v>
      </c>
      <c r="G10260">
        <v>49441.249999999993</v>
      </c>
      <c r="H10260" s="2">
        <v>39570</v>
      </c>
      <c r="I10260" s="2">
        <v>40900</v>
      </c>
      <c r="J10260" s="2">
        <v>50040</v>
      </c>
      <c r="K10260" t="s">
        <v>3287</v>
      </c>
      <c r="L10260">
        <v>3049</v>
      </c>
      <c r="M10260" t="s">
        <v>1661</v>
      </c>
      <c r="N10260" t="s">
        <v>51</v>
      </c>
      <c r="O10260" t="s">
        <v>3288</v>
      </c>
    </row>
    <row r="10261" spans="1:18" x14ac:dyDescent="0.35">
      <c r="A10261">
        <f t="shared" si="160"/>
        <v>2012</v>
      </c>
      <c r="B10261" t="s">
        <v>11980</v>
      </c>
      <c r="C10261" t="s">
        <v>18</v>
      </c>
      <c r="D10261" t="s">
        <v>22</v>
      </c>
      <c r="E10261">
        <v>97</v>
      </c>
      <c r="F10261">
        <v>82858.01999999999</v>
      </c>
      <c r="G10261">
        <v>27542.420000000002</v>
      </c>
      <c r="H10261" s="2">
        <v>40703</v>
      </c>
      <c r="I10261" s="2">
        <v>41088</v>
      </c>
      <c r="J10261" s="2">
        <v>50405</v>
      </c>
      <c r="K10261" t="s">
        <v>11981</v>
      </c>
      <c r="L10261">
        <v>6244</v>
      </c>
      <c r="M10261" t="s">
        <v>7481</v>
      </c>
      <c r="N10261" t="s">
        <v>179</v>
      </c>
      <c r="O10261" t="s">
        <v>11982</v>
      </c>
      <c r="P10261" t="s">
        <v>34</v>
      </c>
      <c r="Q10261" t="s">
        <v>11983</v>
      </c>
      <c r="R10261" t="s">
        <v>1047</v>
      </c>
    </row>
    <row r="10262" spans="1:18" x14ac:dyDescent="0.35">
      <c r="A10262">
        <f t="shared" si="160"/>
        <v>2011</v>
      </c>
      <c r="B10262" t="s">
        <v>13425</v>
      </c>
      <c r="C10262" t="s">
        <v>18</v>
      </c>
      <c r="D10262" t="s">
        <v>22</v>
      </c>
      <c r="E10262">
        <v>97.02</v>
      </c>
      <c r="F10262">
        <v>92948.10500000001</v>
      </c>
      <c r="G10262">
        <v>37800.620000000003</v>
      </c>
      <c r="H10262" s="2">
        <v>40785</v>
      </c>
      <c r="I10262" s="2">
        <v>40889</v>
      </c>
      <c r="J10262" s="2">
        <v>50040</v>
      </c>
      <c r="K10262" t="s">
        <v>13426</v>
      </c>
      <c r="L10262">
        <v>1233</v>
      </c>
      <c r="M10262" t="s">
        <v>331</v>
      </c>
      <c r="N10262" t="s">
        <v>332</v>
      </c>
      <c r="O10262" t="s">
        <v>13427</v>
      </c>
      <c r="P10262" t="s">
        <v>34</v>
      </c>
      <c r="Q10262" t="s">
        <v>13428</v>
      </c>
      <c r="R10262" t="s">
        <v>366</v>
      </c>
    </row>
    <row r="10263" spans="1:18" x14ac:dyDescent="0.35">
      <c r="A10263">
        <f t="shared" si="160"/>
        <v>2011</v>
      </c>
      <c r="B10263" t="s">
        <v>10303</v>
      </c>
      <c r="C10263" t="s">
        <v>18</v>
      </c>
      <c r="D10263" t="s">
        <v>22</v>
      </c>
      <c r="E10263">
        <v>97.1</v>
      </c>
      <c r="F10263">
        <v>99955.65</v>
      </c>
      <c r="G10263">
        <v>42681.06</v>
      </c>
      <c r="H10263" s="2">
        <v>40607</v>
      </c>
      <c r="I10263" s="2">
        <v>40842</v>
      </c>
      <c r="J10263" s="2">
        <v>50040</v>
      </c>
      <c r="K10263" t="s">
        <v>10304</v>
      </c>
      <c r="L10263">
        <v>5504</v>
      </c>
      <c r="M10263" t="s">
        <v>4284</v>
      </c>
      <c r="N10263" t="s">
        <v>28</v>
      </c>
      <c r="P10263" t="s">
        <v>34</v>
      </c>
      <c r="Q10263" t="s">
        <v>2868</v>
      </c>
      <c r="R10263" t="s">
        <v>366</v>
      </c>
    </row>
    <row r="10264" spans="1:18" x14ac:dyDescent="0.35">
      <c r="A10264">
        <f t="shared" si="160"/>
        <v>2015</v>
      </c>
      <c r="B10264" t="s">
        <v>9451</v>
      </c>
      <c r="C10264" t="s">
        <v>18</v>
      </c>
      <c r="D10264" t="s">
        <v>19</v>
      </c>
      <c r="E10264">
        <v>97.12</v>
      </c>
      <c r="F10264">
        <v>107818.65</v>
      </c>
      <c r="G10264">
        <v>29003.230000000007</v>
      </c>
      <c r="H10264" s="2">
        <v>40497</v>
      </c>
      <c r="I10264" s="2">
        <v>42087</v>
      </c>
      <c r="J10264" s="2">
        <v>49674</v>
      </c>
      <c r="K10264" t="s">
        <v>9452</v>
      </c>
      <c r="L10264">
        <v>8840</v>
      </c>
      <c r="M10264" t="s">
        <v>9249</v>
      </c>
      <c r="N10264" t="s">
        <v>414</v>
      </c>
      <c r="P10264" t="s">
        <v>34</v>
      </c>
      <c r="Q10264" t="s">
        <v>3178</v>
      </c>
      <c r="R10264" t="s">
        <v>569</v>
      </c>
    </row>
    <row r="10265" spans="1:18" x14ac:dyDescent="0.35">
      <c r="A10265">
        <f t="shared" si="160"/>
        <v>2009</v>
      </c>
      <c r="B10265" t="s">
        <v>1140</v>
      </c>
      <c r="C10265" t="s">
        <v>18</v>
      </c>
      <c r="D10265" t="s">
        <v>19</v>
      </c>
      <c r="E10265">
        <v>97.2</v>
      </c>
      <c r="F10265">
        <v>85737.75</v>
      </c>
      <c r="G10265">
        <v>60702.33</v>
      </c>
      <c r="H10265" s="2">
        <v>39570</v>
      </c>
      <c r="I10265" s="2">
        <v>40015</v>
      </c>
      <c r="J10265" s="2">
        <v>49309</v>
      </c>
      <c r="K10265" t="s">
        <v>1141</v>
      </c>
      <c r="L10265">
        <v>1715</v>
      </c>
      <c r="M10265" t="s">
        <v>1142</v>
      </c>
      <c r="N10265" t="s">
        <v>55</v>
      </c>
      <c r="P10265" t="s">
        <v>34</v>
      </c>
      <c r="Q10265" t="s">
        <v>1143</v>
      </c>
      <c r="R10265" t="s">
        <v>486</v>
      </c>
    </row>
    <row r="10266" spans="1:18" x14ac:dyDescent="0.35">
      <c r="A10266">
        <f t="shared" si="160"/>
        <v>2012</v>
      </c>
      <c r="B10266" t="s">
        <v>3977</v>
      </c>
      <c r="C10266" t="s">
        <v>18</v>
      </c>
      <c r="D10266" t="s">
        <v>22</v>
      </c>
      <c r="E10266">
        <v>97.2</v>
      </c>
      <c r="F10266">
        <v>108276.52500000001</v>
      </c>
      <c r="G10266">
        <v>43527.17</v>
      </c>
      <c r="H10266" s="2">
        <v>39570</v>
      </c>
      <c r="I10266" s="2">
        <v>40982</v>
      </c>
      <c r="J10266" s="2">
        <v>50405</v>
      </c>
      <c r="K10266" t="s">
        <v>3978</v>
      </c>
      <c r="L10266">
        <v>9612</v>
      </c>
      <c r="M10266" t="s">
        <v>1416</v>
      </c>
      <c r="N10266" t="s">
        <v>32</v>
      </c>
      <c r="P10266" t="s">
        <v>34</v>
      </c>
      <c r="Q10266" t="s">
        <v>3979</v>
      </c>
      <c r="R10266" t="s">
        <v>270</v>
      </c>
    </row>
    <row r="10267" spans="1:18" x14ac:dyDescent="0.35">
      <c r="A10267">
        <f t="shared" si="160"/>
        <v>2013</v>
      </c>
      <c r="B10267" t="s">
        <v>8304</v>
      </c>
      <c r="C10267" t="s">
        <v>18</v>
      </c>
      <c r="D10267" t="s">
        <v>22</v>
      </c>
      <c r="E10267">
        <v>97.2</v>
      </c>
      <c r="F10267">
        <v>88459.799999999988</v>
      </c>
      <c r="G10267">
        <v>21437.330000000005</v>
      </c>
      <c r="H10267" s="2">
        <v>40261</v>
      </c>
      <c r="I10267" s="2">
        <v>41545</v>
      </c>
      <c r="J10267" s="2">
        <v>50770</v>
      </c>
      <c r="K10267" t="s">
        <v>8305</v>
      </c>
      <c r="L10267">
        <v>5406</v>
      </c>
      <c r="M10267" t="s">
        <v>8306</v>
      </c>
      <c r="N10267" t="s">
        <v>28</v>
      </c>
      <c r="O10267" t="s">
        <v>7623</v>
      </c>
      <c r="P10267" t="s">
        <v>34</v>
      </c>
      <c r="Q10267" t="s">
        <v>7624</v>
      </c>
      <c r="R10267" t="s">
        <v>1105</v>
      </c>
    </row>
    <row r="10268" spans="1:18" x14ac:dyDescent="0.35">
      <c r="A10268">
        <f t="shared" si="160"/>
        <v>2012</v>
      </c>
      <c r="B10268" t="s">
        <v>10796</v>
      </c>
      <c r="C10268" t="s">
        <v>18</v>
      </c>
      <c r="D10268" t="s">
        <v>22</v>
      </c>
      <c r="E10268">
        <v>97.3</v>
      </c>
      <c r="F10268">
        <v>95795.97</v>
      </c>
      <c r="G10268">
        <v>31229.490000000009</v>
      </c>
      <c r="H10268" s="2">
        <v>40652</v>
      </c>
      <c r="I10268" s="2">
        <v>41166</v>
      </c>
      <c r="J10268" s="2">
        <v>50405</v>
      </c>
      <c r="K10268" t="s">
        <v>10797</v>
      </c>
      <c r="L10268">
        <v>5085</v>
      </c>
      <c r="M10268" t="s">
        <v>7406</v>
      </c>
      <c r="N10268" t="s">
        <v>28</v>
      </c>
      <c r="P10268" t="s">
        <v>34</v>
      </c>
      <c r="Q10268" t="s">
        <v>10798</v>
      </c>
      <c r="R10268" t="s">
        <v>433</v>
      </c>
    </row>
    <row r="10269" spans="1:18" x14ac:dyDescent="0.35">
      <c r="A10269">
        <f t="shared" si="160"/>
        <v>2013</v>
      </c>
      <c r="B10269" t="s">
        <v>11919</v>
      </c>
      <c r="C10269" t="s">
        <v>18</v>
      </c>
      <c r="D10269" t="s">
        <v>22</v>
      </c>
      <c r="E10269">
        <v>97.75</v>
      </c>
      <c r="F10269">
        <v>94148.58</v>
      </c>
      <c r="G10269">
        <v>22815.940000000002</v>
      </c>
      <c r="H10269" s="2">
        <v>40705</v>
      </c>
      <c r="I10269" s="2">
        <v>41505</v>
      </c>
      <c r="J10269" s="2">
        <v>50770</v>
      </c>
      <c r="K10269" t="s">
        <v>11920</v>
      </c>
      <c r="L10269">
        <v>6218</v>
      </c>
      <c r="M10269" t="s">
        <v>1102</v>
      </c>
      <c r="N10269" t="s">
        <v>179</v>
      </c>
      <c r="O10269" t="s">
        <v>9847</v>
      </c>
      <c r="P10269" t="s">
        <v>34</v>
      </c>
      <c r="Q10269" t="s">
        <v>2485</v>
      </c>
      <c r="R10269" t="s">
        <v>66</v>
      </c>
    </row>
    <row r="10270" spans="1:18" x14ac:dyDescent="0.35">
      <c r="A10270">
        <f t="shared" si="160"/>
        <v>2014</v>
      </c>
      <c r="B10270" t="s">
        <v>11654</v>
      </c>
      <c r="C10270" t="s">
        <v>18</v>
      </c>
      <c r="D10270" t="s">
        <v>22</v>
      </c>
      <c r="E10270">
        <v>97.78</v>
      </c>
      <c r="F10270">
        <v>105647.25000000001</v>
      </c>
      <c r="G10270">
        <v>24615.82</v>
      </c>
      <c r="H10270" s="2">
        <v>40695</v>
      </c>
      <c r="I10270" s="2">
        <v>41914</v>
      </c>
      <c r="J10270" s="2">
        <v>49309</v>
      </c>
      <c r="K10270" t="s">
        <v>11655</v>
      </c>
      <c r="L10270">
        <v>9313</v>
      </c>
      <c r="M10270" t="s">
        <v>2315</v>
      </c>
      <c r="N10270" t="s">
        <v>32</v>
      </c>
      <c r="P10270" t="s">
        <v>34</v>
      </c>
      <c r="Q10270" t="s">
        <v>194</v>
      </c>
      <c r="R10270" t="s">
        <v>270</v>
      </c>
    </row>
    <row r="10271" spans="1:18" x14ac:dyDescent="0.35">
      <c r="A10271">
        <f t="shared" si="160"/>
        <v>2015</v>
      </c>
      <c r="B10271" t="s">
        <v>13855</v>
      </c>
      <c r="C10271" t="s">
        <v>18</v>
      </c>
      <c r="D10271" t="s">
        <v>22</v>
      </c>
      <c r="E10271">
        <v>97.79</v>
      </c>
      <c r="F10271">
        <v>100303.12500000001</v>
      </c>
      <c r="G10271">
        <v>21699.740000000005</v>
      </c>
      <c r="H10271" s="2">
        <v>40812</v>
      </c>
      <c r="I10271" s="2">
        <v>42086</v>
      </c>
      <c r="J10271" s="2">
        <v>49674</v>
      </c>
      <c r="K10271" t="s">
        <v>13856</v>
      </c>
      <c r="L10271">
        <v>4712</v>
      </c>
      <c r="M10271" t="s">
        <v>765</v>
      </c>
      <c r="N10271" t="s">
        <v>210</v>
      </c>
      <c r="O10271" t="s">
        <v>13857</v>
      </c>
      <c r="P10271" t="s">
        <v>34</v>
      </c>
      <c r="Q10271" t="s">
        <v>1713</v>
      </c>
      <c r="R10271" t="s">
        <v>1746</v>
      </c>
    </row>
    <row r="10272" spans="1:18" x14ac:dyDescent="0.35">
      <c r="A10272">
        <f t="shared" si="160"/>
        <v>2013</v>
      </c>
      <c r="B10272" t="s">
        <v>2023</v>
      </c>
      <c r="C10272" t="s">
        <v>18</v>
      </c>
      <c r="D10272" t="s">
        <v>22</v>
      </c>
      <c r="E10272">
        <v>97.8</v>
      </c>
      <c r="F10272">
        <v>93385.500000000015</v>
      </c>
      <c r="G10272">
        <v>34552.639999999999</v>
      </c>
      <c r="H10272" s="2">
        <v>39569</v>
      </c>
      <c r="I10272" s="2">
        <v>41439</v>
      </c>
      <c r="J10272" s="2">
        <v>50770</v>
      </c>
      <c r="K10272" t="s">
        <v>2024</v>
      </c>
      <c r="L10272">
        <v>8722</v>
      </c>
      <c r="M10272" t="s">
        <v>1347</v>
      </c>
      <c r="N10272" t="s">
        <v>32</v>
      </c>
      <c r="P10272" t="s">
        <v>34</v>
      </c>
      <c r="Q10272" t="s">
        <v>2025</v>
      </c>
      <c r="R10272" t="s">
        <v>486</v>
      </c>
    </row>
    <row r="10273" spans="1:18" x14ac:dyDescent="0.35">
      <c r="A10273">
        <f t="shared" si="160"/>
        <v>2013</v>
      </c>
      <c r="B10273" t="s">
        <v>7017</v>
      </c>
      <c r="C10273" t="s">
        <v>18</v>
      </c>
      <c r="D10273" t="s">
        <v>22</v>
      </c>
      <c r="E10273">
        <v>97.8</v>
      </c>
      <c r="F10273">
        <v>103000.875</v>
      </c>
      <c r="G10273">
        <v>31464.500000000007</v>
      </c>
      <c r="H10273" s="2">
        <v>39941</v>
      </c>
      <c r="I10273" s="2">
        <v>41407</v>
      </c>
      <c r="J10273" s="2">
        <v>50770</v>
      </c>
      <c r="K10273" t="s">
        <v>7018</v>
      </c>
      <c r="L10273">
        <v>9472</v>
      </c>
      <c r="M10273" t="s">
        <v>1309</v>
      </c>
      <c r="N10273" t="s">
        <v>32</v>
      </c>
      <c r="O10273" t="s">
        <v>7019</v>
      </c>
      <c r="P10273" t="s">
        <v>34</v>
      </c>
      <c r="Q10273" t="s">
        <v>3675</v>
      </c>
      <c r="R10273" t="s">
        <v>366</v>
      </c>
    </row>
    <row r="10274" spans="1:18" x14ac:dyDescent="0.35">
      <c r="A10274">
        <f t="shared" si="160"/>
        <v>2011</v>
      </c>
      <c r="B10274" t="s">
        <v>8997</v>
      </c>
      <c r="C10274" t="s">
        <v>18</v>
      </c>
      <c r="D10274" t="s">
        <v>19</v>
      </c>
      <c r="E10274">
        <v>97.8</v>
      </c>
      <c r="F10274">
        <v>111694.5</v>
      </c>
      <c r="G10274">
        <v>50817.399999999994</v>
      </c>
      <c r="H10274" s="2">
        <v>40436</v>
      </c>
      <c r="I10274" s="2">
        <v>40766</v>
      </c>
      <c r="J10274" s="2">
        <v>50040</v>
      </c>
      <c r="K10274" t="s">
        <v>8998</v>
      </c>
      <c r="L10274">
        <v>1554</v>
      </c>
      <c r="M10274" t="s">
        <v>8999</v>
      </c>
      <c r="N10274" t="s">
        <v>21</v>
      </c>
      <c r="P10274" t="s">
        <v>34</v>
      </c>
      <c r="Q10274" t="s">
        <v>5070</v>
      </c>
      <c r="R10274" t="s">
        <v>123</v>
      </c>
    </row>
    <row r="10275" spans="1:18" x14ac:dyDescent="0.35">
      <c r="A10275">
        <f t="shared" si="160"/>
        <v>2015</v>
      </c>
      <c r="B10275" t="s">
        <v>13380</v>
      </c>
      <c r="C10275" t="s">
        <v>18</v>
      </c>
      <c r="D10275" t="s">
        <v>22</v>
      </c>
      <c r="E10275">
        <v>97.83</v>
      </c>
      <c r="F10275">
        <v>97379.199999999983</v>
      </c>
      <c r="G10275">
        <v>22689.379999999994</v>
      </c>
      <c r="H10275" s="2">
        <v>40780</v>
      </c>
      <c r="I10275" s="2">
        <v>42090</v>
      </c>
      <c r="J10275" s="2">
        <v>49674</v>
      </c>
      <c r="K10275" t="s">
        <v>13381</v>
      </c>
      <c r="L10275">
        <v>8561</v>
      </c>
      <c r="M10275" t="s">
        <v>26</v>
      </c>
      <c r="N10275" t="s">
        <v>25</v>
      </c>
      <c r="P10275" t="s">
        <v>34</v>
      </c>
      <c r="Q10275" t="s">
        <v>1109</v>
      </c>
      <c r="R10275" t="s">
        <v>1158</v>
      </c>
    </row>
    <row r="10276" spans="1:18" x14ac:dyDescent="0.35">
      <c r="A10276">
        <f t="shared" si="160"/>
        <v>2013</v>
      </c>
      <c r="B10276" t="s">
        <v>11865</v>
      </c>
      <c r="C10276" t="s">
        <v>18</v>
      </c>
      <c r="D10276" t="s">
        <v>22</v>
      </c>
      <c r="E10276">
        <v>97.9</v>
      </c>
      <c r="F10276">
        <v>90325.2</v>
      </c>
      <c r="G10276">
        <v>23574.890000000003</v>
      </c>
      <c r="H10276" s="2">
        <v>40701</v>
      </c>
      <c r="I10276" s="2">
        <v>41598</v>
      </c>
      <c r="J10276" s="2">
        <v>50770</v>
      </c>
      <c r="K10276" t="s">
        <v>11866</v>
      </c>
      <c r="L10276">
        <v>5085</v>
      </c>
      <c r="M10276" t="s">
        <v>7406</v>
      </c>
      <c r="N10276" t="s">
        <v>28</v>
      </c>
      <c r="P10276" t="s">
        <v>34</v>
      </c>
      <c r="Q10276" t="s">
        <v>2434</v>
      </c>
      <c r="R10276" t="s">
        <v>2356</v>
      </c>
    </row>
    <row r="10277" spans="1:18" x14ac:dyDescent="0.35">
      <c r="A10277">
        <f t="shared" si="160"/>
        <v>2011</v>
      </c>
      <c r="B10277" t="s">
        <v>2137</v>
      </c>
      <c r="C10277" t="s">
        <v>18</v>
      </c>
      <c r="D10277" t="s">
        <v>22</v>
      </c>
      <c r="E10277">
        <v>98</v>
      </c>
      <c r="F10277">
        <v>117546.67499999999</v>
      </c>
      <c r="G10277">
        <v>47695.35</v>
      </c>
      <c r="H10277" s="2">
        <v>39570</v>
      </c>
      <c r="I10277" s="2">
        <v>40864</v>
      </c>
      <c r="J10277" s="2">
        <v>50040</v>
      </c>
      <c r="K10277" t="s">
        <v>2138</v>
      </c>
      <c r="L10277">
        <v>8411</v>
      </c>
      <c r="M10277" t="s">
        <v>272</v>
      </c>
      <c r="N10277" t="s">
        <v>53</v>
      </c>
      <c r="O10277" t="s">
        <v>2139</v>
      </c>
      <c r="P10277" t="s">
        <v>34</v>
      </c>
      <c r="Q10277" t="s">
        <v>2140</v>
      </c>
      <c r="R10277" t="s">
        <v>366</v>
      </c>
    </row>
    <row r="10278" spans="1:18" x14ac:dyDescent="0.35">
      <c r="A10278">
        <f t="shared" si="160"/>
        <v>2012</v>
      </c>
      <c r="B10278" t="s">
        <v>2676</v>
      </c>
      <c r="C10278" t="s">
        <v>18</v>
      </c>
      <c r="D10278" t="s">
        <v>22</v>
      </c>
      <c r="E10278">
        <v>98</v>
      </c>
      <c r="F10278">
        <v>95392.574999999997</v>
      </c>
      <c r="G10278">
        <v>35606.120000000003</v>
      </c>
      <c r="H10278" s="2">
        <v>39570</v>
      </c>
      <c r="I10278" s="2">
        <v>40966</v>
      </c>
      <c r="J10278" s="2">
        <v>50405</v>
      </c>
      <c r="K10278" t="s">
        <v>2179</v>
      </c>
      <c r="L10278">
        <v>8700</v>
      </c>
      <c r="M10278" t="s">
        <v>941</v>
      </c>
      <c r="N10278" t="s">
        <v>53</v>
      </c>
      <c r="O10278" t="s">
        <v>2677</v>
      </c>
      <c r="P10278" t="s">
        <v>34</v>
      </c>
      <c r="Q10278" t="s">
        <v>2678</v>
      </c>
      <c r="R10278" t="s">
        <v>366</v>
      </c>
    </row>
    <row r="10279" spans="1:18" x14ac:dyDescent="0.35">
      <c r="A10279">
        <f t="shared" si="160"/>
        <v>2011</v>
      </c>
      <c r="B10279" t="s">
        <v>8767</v>
      </c>
      <c r="C10279" t="s">
        <v>18</v>
      </c>
      <c r="D10279" t="s">
        <v>19</v>
      </c>
      <c r="E10279">
        <v>98</v>
      </c>
      <c r="F10279">
        <v>98734.17</v>
      </c>
      <c r="G10279">
        <v>33569.619999999995</v>
      </c>
      <c r="H10279" s="2">
        <v>40361</v>
      </c>
      <c r="I10279" s="2">
        <v>40676</v>
      </c>
      <c r="J10279" s="2">
        <v>50040</v>
      </c>
      <c r="K10279" t="s">
        <v>8768</v>
      </c>
      <c r="L10279">
        <v>6017</v>
      </c>
      <c r="M10279" t="s">
        <v>495</v>
      </c>
      <c r="N10279" t="s">
        <v>179</v>
      </c>
      <c r="P10279" t="s">
        <v>34</v>
      </c>
      <c r="Q10279" t="s">
        <v>5825</v>
      </c>
      <c r="R10279" t="s">
        <v>512</v>
      </c>
    </row>
    <row r="10280" spans="1:18" x14ac:dyDescent="0.35">
      <c r="A10280">
        <f t="shared" si="160"/>
        <v>2011</v>
      </c>
      <c r="B10280" t="s">
        <v>9721</v>
      </c>
      <c r="C10280" t="s">
        <v>18</v>
      </c>
      <c r="D10280" t="s">
        <v>22</v>
      </c>
      <c r="E10280">
        <v>98</v>
      </c>
      <c r="F10280">
        <v>100319.46</v>
      </c>
      <c r="G10280">
        <v>40705.280000000006</v>
      </c>
      <c r="H10280" s="2">
        <v>40532</v>
      </c>
      <c r="I10280" s="2">
        <v>40738</v>
      </c>
      <c r="J10280" s="2">
        <v>50040</v>
      </c>
      <c r="K10280" t="s">
        <v>9722</v>
      </c>
      <c r="L10280">
        <v>6423</v>
      </c>
      <c r="M10280" t="s">
        <v>417</v>
      </c>
      <c r="N10280" t="s">
        <v>414</v>
      </c>
      <c r="O10280" t="s">
        <v>9723</v>
      </c>
      <c r="P10280" t="s">
        <v>34</v>
      </c>
      <c r="Q10280" t="s">
        <v>3791</v>
      </c>
      <c r="R10280" t="s">
        <v>512</v>
      </c>
    </row>
    <row r="10281" spans="1:18" x14ac:dyDescent="0.35">
      <c r="A10281">
        <f t="shared" si="160"/>
        <v>2015</v>
      </c>
      <c r="B10281" t="s">
        <v>11418</v>
      </c>
      <c r="C10281" t="s">
        <v>18</v>
      </c>
      <c r="D10281" t="s">
        <v>22</v>
      </c>
      <c r="E10281">
        <v>98</v>
      </c>
      <c r="F10281">
        <v>109425</v>
      </c>
      <c r="G10281">
        <v>20320.329999999998</v>
      </c>
      <c r="H10281" s="2">
        <v>40676</v>
      </c>
      <c r="I10281" s="2">
        <v>42277</v>
      </c>
      <c r="J10281" s="2">
        <v>49674</v>
      </c>
      <c r="K10281" t="s">
        <v>11419</v>
      </c>
      <c r="L10281">
        <v>1814</v>
      </c>
      <c r="M10281" t="s">
        <v>1035</v>
      </c>
      <c r="N10281" t="s">
        <v>21</v>
      </c>
      <c r="O10281" t="s">
        <v>11420</v>
      </c>
      <c r="P10281" t="s">
        <v>34</v>
      </c>
      <c r="Q10281" t="s">
        <v>11421</v>
      </c>
      <c r="R10281" t="s">
        <v>227</v>
      </c>
    </row>
    <row r="10282" spans="1:18" x14ac:dyDescent="0.35">
      <c r="A10282">
        <f t="shared" si="160"/>
        <v>2012</v>
      </c>
      <c r="B10282" t="s">
        <v>12389</v>
      </c>
      <c r="C10282" t="s">
        <v>18</v>
      </c>
      <c r="D10282" t="s">
        <v>22</v>
      </c>
      <c r="E10282">
        <v>98</v>
      </c>
      <c r="F10282">
        <v>110081.4</v>
      </c>
      <c r="G10282">
        <v>39409.14</v>
      </c>
      <c r="H10282" s="2">
        <v>40724</v>
      </c>
      <c r="I10282" s="2">
        <v>41166</v>
      </c>
      <c r="J10282" s="2">
        <v>50405</v>
      </c>
      <c r="K10282" t="s">
        <v>12390</v>
      </c>
      <c r="L10282">
        <v>3293</v>
      </c>
      <c r="M10282" t="s">
        <v>2967</v>
      </c>
      <c r="N10282" t="s">
        <v>51</v>
      </c>
      <c r="P10282" t="s">
        <v>34</v>
      </c>
      <c r="Q10282" t="s">
        <v>12391</v>
      </c>
      <c r="R10282" t="s">
        <v>123</v>
      </c>
    </row>
    <row r="10283" spans="1:18" x14ac:dyDescent="0.35">
      <c r="A10283">
        <f t="shared" si="160"/>
        <v>2012</v>
      </c>
      <c r="B10283" t="s">
        <v>13387</v>
      </c>
      <c r="C10283" t="s">
        <v>18</v>
      </c>
      <c r="D10283" t="s">
        <v>19</v>
      </c>
      <c r="E10283">
        <v>98</v>
      </c>
      <c r="F10283">
        <v>105867.42</v>
      </c>
      <c r="G10283">
        <v>43511.499999999985</v>
      </c>
      <c r="H10283" s="2">
        <v>40781</v>
      </c>
      <c r="I10283" s="2">
        <v>41131</v>
      </c>
      <c r="J10283" s="2">
        <v>50405</v>
      </c>
      <c r="K10283" t="s">
        <v>13388</v>
      </c>
      <c r="L10283">
        <v>3373</v>
      </c>
      <c r="M10283" t="s">
        <v>7164</v>
      </c>
      <c r="N10283" t="s">
        <v>51</v>
      </c>
      <c r="O10283" t="s">
        <v>9941</v>
      </c>
    </row>
    <row r="10284" spans="1:18" x14ac:dyDescent="0.35">
      <c r="A10284">
        <f t="shared" si="160"/>
        <v>2015</v>
      </c>
      <c r="B10284" t="s">
        <v>13288</v>
      </c>
      <c r="C10284" t="s">
        <v>18</v>
      </c>
      <c r="D10284" t="s">
        <v>22</v>
      </c>
      <c r="E10284">
        <v>98.02</v>
      </c>
      <c r="F10284">
        <v>106668.39</v>
      </c>
      <c r="G10284">
        <v>21333.689999999995</v>
      </c>
      <c r="H10284" s="2">
        <v>40780</v>
      </c>
      <c r="I10284" s="2">
        <v>42275</v>
      </c>
      <c r="J10284" s="2">
        <v>49674</v>
      </c>
      <c r="K10284" t="s">
        <v>13289</v>
      </c>
      <c r="L10284">
        <v>6263</v>
      </c>
      <c r="M10284" t="s">
        <v>7163</v>
      </c>
      <c r="N10284" t="s">
        <v>179</v>
      </c>
      <c r="P10284" t="s">
        <v>34</v>
      </c>
      <c r="Q10284" t="s">
        <v>13290</v>
      </c>
      <c r="R10284" t="s">
        <v>439</v>
      </c>
    </row>
    <row r="10285" spans="1:18" x14ac:dyDescent="0.35">
      <c r="A10285">
        <f t="shared" si="160"/>
        <v>2010</v>
      </c>
      <c r="B10285" t="s">
        <v>8314</v>
      </c>
      <c r="C10285" t="s">
        <v>18</v>
      </c>
      <c r="D10285" t="s">
        <v>22</v>
      </c>
      <c r="E10285">
        <v>98.08</v>
      </c>
      <c r="F10285">
        <v>104727.2</v>
      </c>
      <c r="G10285">
        <v>38506.93</v>
      </c>
      <c r="H10285" s="2">
        <v>40252</v>
      </c>
      <c r="I10285" s="2">
        <v>40529</v>
      </c>
      <c r="J10285" s="2">
        <v>49674</v>
      </c>
      <c r="K10285" t="s">
        <v>8315</v>
      </c>
      <c r="L10285">
        <v>7001</v>
      </c>
      <c r="M10285" t="s">
        <v>1487</v>
      </c>
      <c r="N10285" t="s">
        <v>99</v>
      </c>
      <c r="O10285" t="s">
        <v>8316</v>
      </c>
      <c r="P10285" t="s">
        <v>34</v>
      </c>
      <c r="Q10285" t="s">
        <v>3383</v>
      </c>
      <c r="R10285" t="s">
        <v>512</v>
      </c>
    </row>
    <row r="10286" spans="1:18" x14ac:dyDescent="0.35">
      <c r="A10286">
        <f t="shared" si="160"/>
        <v>2012</v>
      </c>
      <c r="B10286" t="s">
        <v>10391</v>
      </c>
      <c r="C10286" t="s">
        <v>18</v>
      </c>
      <c r="D10286" t="s">
        <v>22</v>
      </c>
      <c r="E10286">
        <v>98.1</v>
      </c>
      <c r="F10286">
        <v>78156.375</v>
      </c>
      <c r="G10286">
        <v>27980.010000000002</v>
      </c>
      <c r="H10286" s="2">
        <v>40611</v>
      </c>
      <c r="I10286" s="2">
        <v>41159</v>
      </c>
      <c r="J10286" s="2">
        <v>50405</v>
      </c>
      <c r="K10286" t="s">
        <v>10392</v>
      </c>
      <c r="L10286">
        <v>1341</v>
      </c>
      <c r="M10286" t="s">
        <v>9666</v>
      </c>
      <c r="N10286" t="s">
        <v>21</v>
      </c>
      <c r="P10286" t="s">
        <v>34</v>
      </c>
      <c r="Q10286" t="s">
        <v>10393</v>
      </c>
      <c r="R10286" t="s">
        <v>1637</v>
      </c>
    </row>
    <row r="10287" spans="1:18" x14ac:dyDescent="0.35">
      <c r="A10287">
        <f t="shared" si="160"/>
        <v>2011</v>
      </c>
      <c r="B10287" t="s">
        <v>4524</v>
      </c>
      <c r="C10287" t="s">
        <v>18</v>
      </c>
      <c r="D10287" t="s">
        <v>22</v>
      </c>
      <c r="E10287">
        <v>98.2</v>
      </c>
      <c r="F10287">
        <v>62966.5</v>
      </c>
      <c r="G10287">
        <v>27516.360000000008</v>
      </c>
      <c r="H10287" s="2">
        <v>39570</v>
      </c>
      <c r="I10287" s="2">
        <v>40898</v>
      </c>
      <c r="J10287" s="2">
        <v>50040</v>
      </c>
      <c r="K10287" t="s">
        <v>4525</v>
      </c>
      <c r="L10287">
        <v>1754</v>
      </c>
      <c r="M10287" t="s">
        <v>4526</v>
      </c>
      <c r="N10287" t="s">
        <v>55</v>
      </c>
      <c r="P10287" t="s">
        <v>86</v>
      </c>
      <c r="Q10287" t="s">
        <v>4527</v>
      </c>
      <c r="R10287" t="s">
        <v>4528</v>
      </c>
    </row>
    <row r="10288" spans="1:18" x14ac:dyDescent="0.35">
      <c r="A10288">
        <f t="shared" si="160"/>
        <v>2013</v>
      </c>
      <c r="B10288" t="s">
        <v>10112</v>
      </c>
      <c r="C10288" t="s">
        <v>18</v>
      </c>
      <c r="D10288" t="s">
        <v>22</v>
      </c>
      <c r="E10288">
        <v>98.2</v>
      </c>
      <c r="F10288">
        <v>91044.375</v>
      </c>
      <c r="G10288">
        <v>22063.69</v>
      </c>
      <c r="H10288" s="2">
        <v>40577</v>
      </c>
      <c r="I10288" s="2">
        <v>41578</v>
      </c>
      <c r="J10288" s="2">
        <v>50770</v>
      </c>
      <c r="K10288" t="s">
        <v>10113</v>
      </c>
      <c r="L10288">
        <v>8335</v>
      </c>
      <c r="M10288" t="s">
        <v>1525</v>
      </c>
      <c r="N10288" t="s">
        <v>53</v>
      </c>
      <c r="O10288" t="s">
        <v>1503</v>
      </c>
      <c r="P10288" t="s">
        <v>86</v>
      </c>
      <c r="Q10288" t="s">
        <v>1504</v>
      </c>
      <c r="R10288" t="s">
        <v>1505</v>
      </c>
    </row>
    <row r="10289" spans="1:18" x14ac:dyDescent="0.35">
      <c r="A10289">
        <f t="shared" si="160"/>
        <v>2014</v>
      </c>
      <c r="B10289" t="s">
        <v>8004</v>
      </c>
      <c r="C10289" t="s">
        <v>18</v>
      </c>
      <c r="D10289" t="s">
        <v>22</v>
      </c>
      <c r="E10289">
        <v>98.28</v>
      </c>
      <c r="F10289">
        <v>100984.87499999999</v>
      </c>
      <c r="G10289">
        <v>22503.62</v>
      </c>
      <c r="H10289" s="2">
        <v>40177</v>
      </c>
      <c r="I10289" s="2">
        <v>41956</v>
      </c>
      <c r="J10289" s="2">
        <v>51135</v>
      </c>
      <c r="K10289" t="s">
        <v>8005</v>
      </c>
      <c r="L10289">
        <v>5436</v>
      </c>
      <c r="M10289" t="s">
        <v>2471</v>
      </c>
      <c r="N10289" t="s">
        <v>28</v>
      </c>
      <c r="O10289" t="s">
        <v>8006</v>
      </c>
      <c r="P10289" t="s">
        <v>34</v>
      </c>
      <c r="Q10289" t="s">
        <v>751</v>
      </c>
      <c r="R10289" t="s">
        <v>8007</v>
      </c>
    </row>
    <row r="10290" spans="1:18" x14ac:dyDescent="0.35">
      <c r="A10290">
        <f t="shared" si="160"/>
        <v>2011</v>
      </c>
      <c r="B10290" t="s">
        <v>4021</v>
      </c>
      <c r="C10290" t="s">
        <v>18</v>
      </c>
      <c r="D10290" t="s">
        <v>19</v>
      </c>
      <c r="E10290">
        <v>98.3</v>
      </c>
      <c r="F10290">
        <v>114114.3</v>
      </c>
      <c r="G10290">
        <v>51812.350000000006</v>
      </c>
      <c r="H10290" s="2">
        <v>39570</v>
      </c>
      <c r="I10290" s="2">
        <v>40871</v>
      </c>
      <c r="J10290" s="2">
        <v>50040</v>
      </c>
      <c r="K10290" t="s">
        <v>4022</v>
      </c>
      <c r="L10290">
        <v>4934</v>
      </c>
      <c r="M10290" t="s">
        <v>4023</v>
      </c>
      <c r="N10290" t="s">
        <v>51</v>
      </c>
      <c r="P10290" t="s">
        <v>34</v>
      </c>
      <c r="Q10290" t="s">
        <v>4024</v>
      </c>
      <c r="R10290" t="s">
        <v>932</v>
      </c>
    </row>
    <row r="10291" spans="1:18" x14ac:dyDescent="0.35">
      <c r="A10291">
        <f t="shared" si="160"/>
        <v>2009</v>
      </c>
      <c r="B10291" t="s">
        <v>1441</v>
      </c>
      <c r="C10291" t="s">
        <v>18</v>
      </c>
      <c r="D10291" t="s">
        <v>22</v>
      </c>
      <c r="E10291">
        <v>98.33</v>
      </c>
      <c r="F10291">
        <v>94009.05</v>
      </c>
      <c r="G10291">
        <v>57157.469999999994</v>
      </c>
      <c r="H10291" s="2">
        <v>39569</v>
      </c>
      <c r="I10291" s="2">
        <v>40057</v>
      </c>
      <c r="J10291" s="2">
        <v>49309</v>
      </c>
      <c r="K10291" t="s">
        <v>1442</v>
      </c>
      <c r="L10291">
        <v>8488</v>
      </c>
      <c r="M10291" t="s">
        <v>1443</v>
      </c>
      <c r="N10291" t="s">
        <v>53</v>
      </c>
      <c r="P10291" t="s">
        <v>34</v>
      </c>
      <c r="Q10291" t="s">
        <v>1158</v>
      </c>
      <c r="R10291" t="s">
        <v>123</v>
      </c>
    </row>
    <row r="10292" spans="1:18" x14ac:dyDescent="0.35">
      <c r="A10292">
        <f t="shared" si="160"/>
        <v>2011</v>
      </c>
      <c r="B10292" t="s">
        <v>12680</v>
      </c>
      <c r="C10292" t="s">
        <v>18</v>
      </c>
      <c r="D10292" t="s">
        <v>22</v>
      </c>
      <c r="E10292">
        <v>98.48</v>
      </c>
      <c r="F10292">
        <v>103652.4</v>
      </c>
      <c r="G10292">
        <v>45296.090000000004</v>
      </c>
      <c r="H10292" s="2">
        <v>40743</v>
      </c>
      <c r="I10292" s="2">
        <v>40851</v>
      </c>
      <c r="J10292" s="2">
        <v>50040</v>
      </c>
      <c r="K10292" t="s">
        <v>12681</v>
      </c>
      <c r="L10292">
        <v>9462</v>
      </c>
      <c r="M10292" t="s">
        <v>5798</v>
      </c>
      <c r="N10292" t="s">
        <v>32</v>
      </c>
      <c r="O10292" t="s">
        <v>12682</v>
      </c>
    </row>
    <row r="10293" spans="1:18" x14ac:dyDescent="0.35">
      <c r="A10293">
        <f t="shared" si="160"/>
        <v>2014</v>
      </c>
      <c r="B10293" t="s">
        <v>3118</v>
      </c>
      <c r="C10293" t="s">
        <v>18</v>
      </c>
      <c r="D10293" t="s">
        <v>19</v>
      </c>
      <c r="E10293">
        <v>98.5</v>
      </c>
      <c r="F10293">
        <v>93432.814000000013</v>
      </c>
      <c r="G10293">
        <v>33052.820000000007</v>
      </c>
      <c r="H10293" s="2">
        <v>39570</v>
      </c>
      <c r="I10293" s="2">
        <v>41990</v>
      </c>
      <c r="J10293" s="2">
        <v>51135</v>
      </c>
      <c r="K10293" t="s">
        <v>3119</v>
      </c>
      <c r="L10293">
        <v>5234</v>
      </c>
      <c r="M10293" t="s">
        <v>2956</v>
      </c>
      <c r="N10293" t="s">
        <v>28</v>
      </c>
      <c r="O10293" t="s">
        <v>2957</v>
      </c>
      <c r="P10293" t="s">
        <v>34</v>
      </c>
      <c r="Q10293" t="s">
        <v>2958</v>
      </c>
      <c r="R10293" t="s">
        <v>856</v>
      </c>
    </row>
    <row r="10294" spans="1:18" x14ac:dyDescent="0.35">
      <c r="A10294">
        <f t="shared" si="160"/>
        <v>2016</v>
      </c>
      <c r="B10294" t="s">
        <v>11556</v>
      </c>
      <c r="C10294" t="s">
        <v>18</v>
      </c>
      <c r="D10294" t="s">
        <v>22</v>
      </c>
      <c r="E10294">
        <v>98.53</v>
      </c>
      <c r="F10294">
        <v>107990.02500000001</v>
      </c>
      <c r="G10294">
        <v>19978.16</v>
      </c>
      <c r="H10294" s="2">
        <v>40689</v>
      </c>
      <c r="I10294" s="2">
        <v>42408</v>
      </c>
      <c r="J10294" s="2">
        <v>50040</v>
      </c>
      <c r="K10294" t="s">
        <v>11557</v>
      </c>
      <c r="L10294">
        <v>9306</v>
      </c>
      <c r="M10294" t="s">
        <v>2354</v>
      </c>
      <c r="N10294" t="s">
        <v>25</v>
      </c>
      <c r="O10294" t="s">
        <v>11558</v>
      </c>
    </row>
    <row r="10295" spans="1:18" x14ac:dyDescent="0.35">
      <c r="A10295">
        <f t="shared" si="160"/>
        <v>2013</v>
      </c>
      <c r="B10295" t="s">
        <v>14022</v>
      </c>
      <c r="C10295" t="s">
        <v>18</v>
      </c>
      <c r="D10295" t="s">
        <v>19</v>
      </c>
      <c r="E10295">
        <v>98.54</v>
      </c>
      <c r="F10295">
        <v>104409.39</v>
      </c>
      <c r="G10295">
        <v>33515.430000000008</v>
      </c>
      <c r="H10295" s="2">
        <v>40821</v>
      </c>
      <c r="I10295" s="2">
        <v>41415</v>
      </c>
      <c r="J10295" s="2">
        <v>50770</v>
      </c>
      <c r="K10295" t="s">
        <v>14023</v>
      </c>
      <c r="L10295">
        <v>6274</v>
      </c>
      <c r="M10295" t="s">
        <v>657</v>
      </c>
      <c r="N10295" t="s">
        <v>179</v>
      </c>
      <c r="P10295" t="s">
        <v>34</v>
      </c>
      <c r="Q10295" t="s">
        <v>14024</v>
      </c>
      <c r="R10295" t="s">
        <v>486</v>
      </c>
    </row>
    <row r="10296" spans="1:18" x14ac:dyDescent="0.35">
      <c r="A10296">
        <f t="shared" si="160"/>
        <v>2012</v>
      </c>
      <c r="B10296" t="s">
        <v>10165</v>
      </c>
      <c r="C10296" t="s">
        <v>18</v>
      </c>
      <c r="D10296" t="s">
        <v>19</v>
      </c>
      <c r="E10296">
        <v>98.6</v>
      </c>
      <c r="F10296">
        <v>98440.499999999985</v>
      </c>
      <c r="G10296">
        <v>37566.439999999995</v>
      </c>
      <c r="H10296" s="2">
        <v>40585</v>
      </c>
      <c r="I10296" s="2">
        <v>41177</v>
      </c>
      <c r="J10296" s="2">
        <v>50405</v>
      </c>
      <c r="K10296" t="s">
        <v>10166</v>
      </c>
      <c r="L10296">
        <v>4410</v>
      </c>
      <c r="M10296" t="s">
        <v>2693</v>
      </c>
      <c r="N10296" t="s">
        <v>344</v>
      </c>
      <c r="O10296" t="s">
        <v>2847</v>
      </c>
      <c r="P10296" t="s">
        <v>34</v>
      </c>
      <c r="Q10296" t="s">
        <v>1607</v>
      </c>
      <c r="R10296" t="s">
        <v>320</v>
      </c>
    </row>
    <row r="10297" spans="1:18" x14ac:dyDescent="0.35">
      <c r="A10297">
        <f t="shared" si="160"/>
        <v>2011</v>
      </c>
      <c r="B10297" t="s">
        <v>1845</v>
      </c>
      <c r="C10297" t="s">
        <v>18</v>
      </c>
      <c r="D10297" t="s">
        <v>22</v>
      </c>
      <c r="E10297">
        <v>98.7</v>
      </c>
      <c r="F10297">
        <v>91929.5</v>
      </c>
      <c r="G10297">
        <v>40173.199999999997</v>
      </c>
      <c r="H10297" s="2">
        <v>39570</v>
      </c>
      <c r="I10297" s="2">
        <v>40897</v>
      </c>
      <c r="J10297" s="2">
        <v>50040</v>
      </c>
      <c r="K10297" t="s">
        <v>1846</v>
      </c>
      <c r="L10297">
        <v>1470</v>
      </c>
      <c r="M10297" t="s">
        <v>1478</v>
      </c>
      <c r="N10297" t="s">
        <v>55</v>
      </c>
      <c r="P10297" t="s">
        <v>34</v>
      </c>
      <c r="Q10297" t="s">
        <v>1847</v>
      </c>
      <c r="R10297" t="s">
        <v>185</v>
      </c>
    </row>
    <row r="10298" spans="1:18" x14ac:dyDescent="0.35">
      <c r="A10298">
        <f t="shared" si="160"/>
        <v>2011</v>
      </c>
      <c r="B10298" t="s">
        <v>11836</v>
      </c>
      <c r="C10298" t="s">
        <v>18</v>
      </c>
      <c r="D10298" t="s">
        <v>19</v>
      </c>
      <c r="E10298">
        <v>98.8</v>
      </c>
      <c r="F10298">
        <v>99404.375000000015</v>
      </c>
      <c r="G10298">
        <v>48608.75</v>
      </c>
      <c r="H10298" s="2">
        <v>40695</v>
      </c>
      <c r="I10298" s="2">
        <v>40844</v>
      </c>
      <c r="J10298" s="2">
        <v>50040</v>
      </c>
      <c r="K10298" t="s">
        <v>11837</v>
      </c>
      <c r="L10298">
        <v>8934</v>
      </c>
      <c r="M10298" t="s">
        <v>3623</v>
      </c>
      <c r="N10298" t="s">
        <v>53</v>
      </c>
      <c r="P10298" t="s">
        <v>34</v>
      </c>
      <c r="Q10298" t="s">
        <v>1394</v>
      </c>
      <c r="R10298" t="s">
        <v>913</v>
      </c>
    </row>
    <row r="10299" spans="1:18" x14ac:dyDescent="0.35">
      <c r="A10299">
        <f t="shared" si="160"/>
        <v>2009</v>
      </c>
      <c r="B10299" t="s">
        <v>3985</v>
      </c>
      <c r="C10299" t="s">
        <v>18</v>
      </c>
      <c r="D10299" t="s">
        <v>19</v>
      </c>
      <c r="E10299">
        <v>98.82</v>
      </c>
      <c r="F10299">
        <v>96915.074999999968</v>
      </c>
      <c r="G10299">
        <v>33474.83</v>
      </c>
      <c r="H10299" s="2">
        <v>39570</v>
      </c>
      <c r="I10299" s="2">
        <v>39961</v>
      </c>
      <c r="J10299" s="2">
        <v>49309</v>
      </c>
      <c r="K10299" t="s">
        <v>3986</v>
      </c>
      <c r="L10299">
        <v>5734</v>
      </c>
      <c r="M10299" t="s">
        <v>2752</v>
      </c>
      <c r="N10299" t="s">
        <v>28</v>
      </c>
      <c r="O10299" t="s">
        <v>3987</v>
      </c>
      <c r="P10299" t="s">
        <v>86</v>
      </c>
      <c r="Q10299" t="s">
        <v>3620</v>
      </c>
      <c r="R10299" t="s">
        <v>3988</v>
      </c>
    </row>
    <row r="10300" spans="1:18" x14ac:dyDescent="0.35">
      <c r="A10300">
        <f t="shared" si="160"/>
        <v>2016</v>
      </c>
      <c r="B10300" t="s">
        <v>12683</v>
      </c>
      <c r="C10300" t="s">
        <v>18</v>
      </c>
      <c r="D10300" t="s">
        <v>19</v>
      </c>
      <c r="E10300">
        <v>99</v>
      </c>
      <c r="F10300">
        <v>96544.5</v>
      </c>
      <c r="G10300">
        <v>19093.729999999996</v>
      </c>
      <c r="H10300" s="2">
        <v>40739</v>
      </c>
      <c r="I10300" s="2">
        <v>42425</v>
      </c>
      <c r="J10300" s="2">
        <v>50040</v>
      </c>
      <c r="K10300" t="s">
        <v>12684</v>
      </c>
      <c r="L10300">
        <v>1423</v>
      </c>
      <c r="M10300" t="s">
        <v>12685</v>
      </c>
      <c r="N10300" t="s">
        <v>21</v>
      </c>
      <c r="O10300" t="s">
        <v>10164</v>
      </c>
      <c r="P10300" t="s">
        <v>34</v>
      </c>
      <c r="Q10300" t="s">
        <v>995</v>
      </c>
      <c r="R10300" t="s">
        <v>996</v>
      </c>
    </row>
    <row r="10301" spans="1:18" x14ac:dyDescent="0.35">
      <c r="A10301">
        <f t="shared" si="160"/>
        <v>2011</v>
      </c>
      <c r="B10301" t="s">
        <v>13729</v>
      </c>
      <c r="C10301" t="s">
        <v>18</v>
      </c>
      <c r="D10301" t="s">
        <v>22</v>
      </c>
      <c r="E10301">
        <v>99</v>
      </c>
      <c r="F10301">
        <v>118089.59999999999</v>
      </c>
      <c r="G10301">
        <v>47915.659999999996</v>
      </c>
      <c r="H10301" s="2">
        <v>40801</v>
      </c>
      <c r="I10301" s="2">
        <v>40884</v>
      </c>
      <c r="J10301" s="2">
        <v>50040</v>
      </c>
      <c r="K10301" t="s">
        <v>13730</v>
      </c>
      <c r="L10301">
        <v>3054</v>
      </c>
      <c r="M10301" t="s">
        <v>6564</v>
      </c>
      <c r="N10301" t="s">
        <v>51</v>
      </c>
      <c r="O10301" t="s">
        <v>13731</v>
      </c>
      <c r="P10301" t="s">
        <v>34</v>
      </c>
      <c r="Q10301" t="s">
        <v>6137</v>
      </c>
      <c r="R10301" t="s">
        <v>200</v>
      </c>
    </row>
    <row r="10302" spans="1:18" x14ac:dyDescent="0.35">
      <c r="A10302">
        <f t="shared" si="160"/>
        <v>2013</v>
      </c>
      <c r="B10302" t="s">
        <v>14290</v>
      </c>
      <c r="C10302" t="s">
        <v>18</v>
      </c>
      <c r="D10302" t="s">
        <v>22</v>
      </c>
      <c r="E10302">
        <v>99</v>
      </c>
      <c r="F10302">
        <v>85959.525000000009</v>
      </c>
      <c r="G10302">
        <v>20831.390000000003</v>
      </c>
      <c r="H10302" s="2">
        <v>40850</v>
      </c>
      <c r="I10302" s="2">
        <v>41397</v>
      </c>
      <c r="J10302" s="2">
        <v>50770</v>
      </c>
      <c r="K10302" t="s">
        <v>14291</v>
      </c>
      <c r="L10302">
        <v>8400</v>
      </c>
      <c r="M10302" t="s">
        <v>272</v>
      </c>
      <c r="N10302" t="s">
        <v>53</v>
      </c>
      <c r="O10302" t="s">
        <v>14292</v>
      </c>
      <c r="P10302" t="s">
        <v>34</v>
      </c>
      <c r="Q10302" t="s">
        <v>14293</v>
      </c>
      <c r="R10302" t="s">
        <v>14294</v>
      </c>
    </row>
    <row r="10303" spans="1:18" x14ac:dyDescent="0.35">
      <c r="A10303">
        <f t="shared" si="160"/>
        <v>2014</v>
      </c>
      <c r="B10303" t="s">
        <v>13108</v>
      </c>
      <c r="C10303" t="s">
        <v>18</v>
      </c>
      <c r="D10303" t="s">
        <v>22</v>
      </c>
      <c r="E10303">
        <v>99.06</v>
      </c>
      <c r="F10303">
        <v>101222.122</v>
      </c>
      <c r="G10303">
        <v>21898.569999999996</v>
      </c>
      <c r="H10303" s="2">
        <v>40780</v>
      </c>
      <c r="I10303" s="2">
        <v>41984</v>
      </c>
      <c r="J10303" s="2">
        <v>49309</v>
      </c>
      <c r="K10303" t="s">
        <v>13109</v>
      </c>
      <c r="L10303">
        <v>5234</v>
      </c>
      <c r="M10303" t="s">
        <v>2956</v>
      </c>
      <c r="N10303" t="s">
        <v>28</v>
      </c>
      <c r="O10303" t="s">
        <v>13110</v>
      </c>
      <c r="P10303" t="s">
        <v>34</v>
      </c>
      <c r="Q10303" t="s">
        <v>6979</v>
      </c>
      <c r="R10303" t="s">
        <v>270</v>
      </c>
    </row>
    <row r="10304" spans="1:18" x14ac:dyDescent="0.35">
      <c r="A10304">
        <f t="shared" si="160"/>
        <v>2012</v>
      </c>
      <c r="B10304" t="s">
        <v>14274</v>
      </c>
      <c r="C10304" t="s">
        <v>18</v>
      </c>
      <c r="D10304" t="s">
        <v>22</v>
      </c>
      <c r="E10304">
        <v>99.08</v>
      </c>
      <c r="F10304">
        <v>100367.17499999999</v>
      </c>
      <c r="G10304">
        <v>40347.599999999999</v>
      </c>
      <c r="H10304" s="2">
        <v>40836</v>
      </c>
      <c r="I10304" s="2">
        <v>40961</v>
      </c>
      <c r="J10304" s="2">
        <v>50405</v>
      </c>
      <c r="K10304" t="s">
        <v>14275</v>
      </c>
      <c r="L10304">
        <v>5426</v>
      </c>
      <c r="M10304" t="s">
        <v>1457</v>
      </c>
      <c r="N10304" t="s">
        <v>28</v>
      </c>
      <c r="O10304" t="s">
        <v>14276</v>
      </c>
      <c r="P10304" t="s">
        <v>34</v>
      </c>
      <c r="Q10304" t="s">
        <v>3620</v>
      </c>
      <c r="R10304" t="s">
        <v>569</v>
      </c>
    </row>
    <row r="10305" spans="1:18" x14ac:dyDescent="0.35">
      <c r="A10305">
        <f t="shared" si="160"/>
        <v>2012</v>
      </c>
      <c r="B10305" t="s">
        <v>14358</v>
      </c>
      <c r="C10305" t="s">
        <v>18</v>
      </c>
      <c r="D10305" t="s">
        <v>22</v>
      </c>
      <c r="E10305">
        <v>99.2</v>
      </c>
      <c r="F10305">
        <v>123015.59999999999</v>
      </c>
      <c r="G10305">
        <v>44039.58</v>
      </c>
      <c r="H10305" s="2">
        <v>40842</v>
      </c>
      <c r="I10305" s="2">
        <v>41124</v>
      </c>
      <c r="J10305" s="2">
        <v>50405</v>
      </c>
      <c r="K10305" t="s">
        <v>14359</v>
      </c>
      <c r="L10305">
        <v>3235</v>
      </c>
      <c r="M10305" t="s">
        <v>3689</v>
      </c>
      <c r="N10305" t="s">
        <v>51</v>
      </c>
      <c r="P10305" t="s">
        <v>34</v>
      </c>
      <c r="Q10305" t="s">
        <v>7825</v>
      </c>
      <c r="R10305" t="s">
        <v>512</v>
      </c>
    </row>
    <row r="10306" spans="1:18" x14ac:dyDescent="0.35">
      <c r="A10306">
        <f t="shared" si="160"/>
        <v>2011</v>
      </c>
      <c r="B10306" t="s">
        <v>13186</v>
      </c>
      <c r="C10306" t="s">
        <v>18</v>
      </c>
      <c r="D10306" t="s">
        <v>22</v>
      </c>
      <c r="E10306">
        <v>99.21</v>
      </c>
      <c r="F10306">
        <v>111664.12499999997</v>
      </c>
      <c r="G10306">
        <v>39087.629999999983</v>
      </c>
      <c r="H10306" s="2">
        <v>40772</v>
      </c>
      <c r="I10306" s="2">
        <v>40802</v>
      </c>
      <c r="J10306" s="2">
        <v>50040</v>
      </c>
      <c r="K10306" t="s">
        <v>13187</v>
      </c>
      <c r="L10306">
        <v>5722</v>
      </c>
      <c r="M10306" t="s">
        <v>3526</v>
      </c>
      <c r="N10306" t="s">
        <v>28</v>
      </c>
      <c r="O10306" t="s">
        <v>13188</v>
      </c>
      <c r="P10306" t="s">
        <v>34</v>
      </c>
      <c r="Q10306" t="s">
        <v>2140</v>
      </c>
      <c r="R10306" t="s">
        <v>6583</v>
      </c>
    </row>
    <row r="10307" spans="1:18" x14ac:dyDescent="0.35">
      <c r="A10307">
        <f t="shared" ref="A10307:A10370" si="161">YEAR(I10307)</f>
        <v>2015</v>
      </c>
      <c r="B10307" t="s">
        <v>12692</v>
      </c>
      <c r="C10307" t="s">
        <v>18</v>
      </c>
      <c r="D10307" t="s">
        <v>22</v>
      </c>
      <c r="E10307">
        <v>99.3</v>
      </c>
      <c r="F10307">
        <v>112597.5</v>
      </c>
      <c r="G10307">
        <v>26235.220000000005</v>
      </c>
      <c r="H10307" s="2">
        <v>40742</v>
      </c>
      <c r="I10307" s="2">
        <v>42081</v>
      </c>
      <c r="J10307" s="2">
        <v>49674</v>
      </c>
      <c r="K10307" t="s">
        <v>12693</v>
      </c>
      <c r="L10307">
        <v>3049</v>
      </c>
      <c r="M10307" t="s">
        <v>1661</v>
      </c>
      <c r="N10307" t="s">
        <v>51</v>
      </c>
      <c r="O10307" t="s">
        <v>12694</v>
      </c>
      <c r="P10307" t="s">
        <v>34</v>
      </c>
      <c r="Q10307" t="s">
        <v>2134</v>
      </c>
      <c r="R10307" t="s">
        <v>2260</v>
      </c>
    </row>
    <row r="10308" spans="1:18" x14ac:dyDescent="0.35">
      <c r="A10308">
        <f t="shared" si="161"/>
        <v>2015</v>
      </c>
      <c r="B10308" t="s">
        <v>12241</v>
      </c>
      <c r="C10308" t="s">
        <v>18</v>
      </c>
      <c r="D10308" t="s">
        <v>22</v>
      </c>
      <c r="E10308">
        <v>99.32</v>
      </c>
      <c r="F10308">
        <v>85777.341</v>
      </c>
      <c r="G10308">
        <v>15928.92</v>
      </c>
      <c r="H10308" s="2">
        <v>40714</v>
      </c>
      <c r="I10308" s="2">
        <v>42255</v>
      </c>
      <c r="J10308" s="2">
        <v>49674</v>
      </c>
      <c r="K10308" t="s">
        <v>12242</v>
      </c>
      <c r="L10308">
        <v>7247</v>
      </c>
      <c r="M10308" t="s">
        <v>12243</v>
      </c>
      <c r="N10308" t="s">
        <v>99</v>
      </c>
      <c r="O10308" t="s">
        <v>12244</v>
      </c>
      <c r="P10308" t="s">
        <v>34</v>
      </c>
      <c r="Q10308" t="s">
        <v>2708</v>
      </c>
      <c r="R10308" t="s">
        <v>527</v>
      </c>
    </row>
    <row r="10309" spans="1:18" x14ac:dyDescent="0.35">
      <c r="A10309">
        <f t="shared" si="161"/>
        <v>2015</v>
      </c>
      <c r="B10309" t="s">
        <v>8286</v>
      </c>
      <c r="C10309" t="s">
        <v>18</v>
      </c>
      <c r="D10309" t="s">
        <v>19</v>
      </c>
      <c r="E10309">
        <v>99.4</v>
      </c>
      <c r="F10309">
        <v>91232.024999999994</v>
      </c>
      <c r="G10309">
        <v>20923.23</v>
      </c>
      <c r="H10309" s="2">
        <v>40259</v>
      </c>
      <c r="I10309" s="2">
        <v>42276</v>
      </c>
      <c r="J10309" s="2">
        <v>51501</v>
      </c>
      <c r="K10309" t="s">
        <v>8287</v>
      </c>
      <c r="L10309">
        <v>5107</v>
      </c>
      <c r="M10309" t="s">
        <v>4832</v>
      </c>
      <c r="N10309" t="s">
        <v>28</v>
      </c>
      <c r="O10309" t="s">
        <v>8288</v>
      </c>
      <c r="P10309" t="s">
        <v>34</v>
      </c>
      <c r="Q10309" t="s">
        <v>8289</v>
      </c>
      <c r="R10309" t="s">
        <v>512</v>
      </c>
    </row>
    <row r="10310" spans="1:18" x14ac:dyDescent="0.35">
      <c r="A10310">
        <f t="shared" si="161"/>
        <v>2011</v>
      </c>
      <c r="B10310" t="s">
        <v>2593</v>
      </c>
      <c r="C10310" t="s">
        <v>18</v>
      </c>
      <c r="D10310" t="s">
        <v>22</v>
      </c>
      <c r="E10310">
        <v>99.6</v>
      </c>
      <c r="F10310">
        <v>100270.5</v>
      </c>
      <c r="G10310">
        <v>40685.429999999993</v>
      </c>
      <c r="H10310" s="2">
        <v>39570</v>
      </c>
      <c r="I10310" s="2">
        <v>40897</v>
      </c>
      <c r="J10310" s="2">
        <v>50040</v>
      </c>
      <c r="K10310" t="s">
        <v>2594</v>
      </c>
      <c r="L10310">
        <v>3173</v>
      </c>
      <c r="M10310" t="s">
        <v>1679</v>
      </c>
      <c r="N10310" t="s">
        <v>51</v>
      </c>
      <c r="O10310" t="s">
        <v>2595</v>
      </c>
      <c r="P10310" t="s">
        <v>86</v>
      </c>
      <c r="Q10310" t="s">
        <v>2596</v>
      </c>
      <c r="R10310" t="s">
        <v>2597</v>
      </c>
    </row>
    <row r="10311" spans="1:18" x14ac:dyDescent="0.35">
      <c r="A10311">
        <f t="shared" si="161"/>
        <v>2015</v>
      </c>
      <c r="B10311" t="s">
        <v>10271</v>
      </c>
      <c r="C10311" t="s">
        <v>18</v>
      </c>
      <c r="D10311" t="s">
        <v>19</v>
      </c>
      <c r="E10311">
        <v>99.6</v>
      </c>
      <c r="F10311">
        <v>88096.949999999983</v>
      </c>
      <c r="G10311">
        <v>20262.29</v>
      </c>
      <c r="H10311" s="2">
        <v>40612</v>
      </c>
      <c r="I10311" s="2">
        <v>42272</v>
      </c>
      <c r="J10311" s="2">
        <v>49674</v>
      </c>
      <c r="K10311" t="s">
        <v>10272</v>
      </c>
      <c r="L10311">
        <v>9657</v>
      </c>
      <c r="M10311" t="s">
        <v>4433</v>
      </c>
      <c r="N10311" t="s">
        <v>32</v>
      </c>
      <c r="O10311" t="s">
        <v>10273</v>
      </c>
    </row>
    <row r="10312" spans="1:18" x14ac:dyDescent="0.35">
      <c r="A10312">
        <f t="shared" si="161"/>
        <v>2013</v>
      </c>
      <c r="B10312" t="s">
        <v>13633</v>
      </c>
      <c r="C10312" t="s">
        <v>18</v>
      </c>
      <c r="D10312" t="s">
        <v>22</v>
      </c>
      <c r="E10312">
        <v>99.6</v>
      </c>
      <c r="F10312">
        <v>100972.79999999999</v>
      </c>
      <c r="G10312">
        <v>24469.719999999994</v>
      </c>
      <c r="H10312" s="2">
        <v>40807</v>
      </c>
      <c r="I10312" s="2">
        <v>41540</v>
      </c>
      <c r="J10312" s="2">
        <v>50770</v>
      </c>
      <c r="K10312" t="s">
        <v>13634</v>
      </c>
      <c r="L10312">
        <v>3700</v>
      </c>
      <c r="M10312" t="s">
        <v>2012</v>
      </c>
      <c r="N10312" t="s">
        <v>51</v>
      </c>
      <c r="O10312" t="s">
        <v>13635</v>
      </c>
      <c r="P10312" t="s">
        <v>34</v>
      </c>
      <c r="Q10312" t="s">
        <v>13636</v>
      </c>
      <c r="R10312" t="s">
        <v>7690</v>
      </c>
    </row>
    <row r="10313" spans="1:18" x14ac:dyDescent="0.35">
      <c r="A10313">
        <f t="shared" si="161"/>
        <v>2012</v>
      </c>
      <c r="B10313" t="s">
        <v>7982</v>
      </c>
      <c r="C10313" t="s">
        <v>18</v>
      </c>
      <c r="D10313" t="s">
        <v>19</v>
      </c>
      <c r="E10313">
        <v>99.68</v>
      </c>
      <c r="F10313">
        <v>89522.2</v>
      </c>
      <c r="G10313">
        <v>28647.119999999999</v>
      </c>
      <c r="H10313" s="2">
        <v>40175</v>
      </c>
      <c r="I10313" s="2">
        <v>41176</v>
      </c>
      <c r="J10313" s="2">
        <v>50405</v>
      </c>
      <c r="K10313" t="s">
        <v>7983</v>
      </c>
      <c r="L10313">
        <v>3067</v>
      </c>
      <c r="M10313" t="s">
        <v>2758</v>
      </c>
      <c r="N10313" t="s">
        <v>51</v>
      </c>
      <c r="P10313" t="s">
        <v>34</v>
      </c>
      <c r="Q10313" t="s">
        <v>1536</v>
      </c>
      <c r="R10313" t="s">
        <v>1171</v>
      </c>
    </row>
    <row r="10314" spans="1:18" x14ac:dyDescent="0.35">
      <c r="A10314">
        <f t="shared" si="161"/>
        <v>2012</v>
      </c>
      <c r="B10314" t="s">
        <v>8586</v>
      </c>
      <c r="C10314" t="s">
        <v>18</v>
      </c>
      <c r="D10314" t="s">
        <v>22</v>
      </c>
      <c r="E10314">
        <v>99.7</v>
      </c>
      <c r="F10314">
        <v>102642.75</v>
      </c>
      <c r="G10314">
        <v>39074.769999999997</v>
      </c>
      <c r="H10314" s="2">
        <v>40323</v>
      </c>
      <c r="I10314" s="2">
        <v>41172</v>
      </c>
      <c r="J10314" s="2">
        <v>50405</v>
      </c>
      <c r="K10314" t="s">
        <v>8587</v>
      </c>
      <c r="L10314">
        <v>1607</v>
      </c>
      <c r="M10314" t="s">
        <v>8175</v>
      </c>
      <c r="N10314" t="s">
        <v>21</v>
      </c>
      <c r="O10314" t="s">
        <v>994</v>
      </c>
      <c r="P10314" t="s">
        <v>34</v>
      </c>
      <c r="Q10314" t="s">
        <v>995</v>
      </c>
      <c r="R10314" t="s">
        <v>996</v>
      </c>
    </row>
    <row r="10315" spans="1:18" x14ac:dyDescent="0.35">
      <c r="A10315">
        <f t="shared" si="161"/>
        <v>2011</v>
      </c>
      <c r="B10315" t="s">
        <v>13738</v>
      </c>
      <c r="C10315" t="s">
        <v>18</v>
      </c>
      <c r="D10315" t="s">
        <v>22</v>
      </c>
      <c r="E10315">
        <v>99.75</v>
      </c>
      <c r="F10315">
        <v>106935.26999999999</v>
      </c>
      <c r="G10315">
        <v>43389.7</v>
      </c>
      <c r="H10315" s="2">
        <v>40806</v>
      </c>
      <c r="I10315" s="2">
        <v>40901</v>
      </c>
      <c r="J10315" s="2">
        <v>50040</v>
      </c>
      <c r="K10315" t="s">
        <v>2377</v>
      </c>
      <c r="L10315">
        <v>3465</v>
      </c>
      <c r="M10315" t="s">
        <v>737</v>
      </c>
      <c r="N10315" t="s">
        <v>51</v>
      </c>
      <c r="O10315" t="s">
        <v>13739</v>
      </c>
      <c r="P10315" t="s">
        <v>34</v>
      </c>
      <c r="Q10315" t="s">
        <v>3344</v>
      </c>
      <c r="R10315" t="s">
        <v>970</v>
      </c>
    </row>
    <row r="10316" spans="1:18" x14ac:dyDescent="0.35">
      <c r="A10316">
        <f t="shared" si="161"/>
        <v>2011</v>
      </c>
      <c r="B10316" t="s">
        <v>4703</v>
      </c>
      <c r="C10316" t="s">
        <v>18</v>
      </c>
      <c r="D10316" t="s">
        <v>19</v>
      </c>
      <c r="E10316">
        <v>99.8</v>
      </c>
      <c r="F10316">
        <v>114800.17499999999</v>
      </c>
      <c r="G10316">
        <v>56137.27</v>
      </c>
      <c r="H10316" s="2">
        <v>39570</v>
      </c>
      <c r="I10316" s="2">
        <v>40806</v>
      </c>
      <c r="J10316" s="2">
        <v>50040</v>
      </c>
      <c r="K10316" t="s">
        <v>4704</v>
      </c>
      <c r="L10316">
        <v>1167</v>
      </c>
      <c r="M10316" t="s">
        <v>4705</v>
      </c>
      <c r="N10316" t="s">
        <v>21</v>
      </c>
      <c r="P10316" t="s">
        <v>34</v>
      </c>
      <c r="Q10316" t="s">
        <v>4706</v>
      </c>
      <c r="R10316" t="s">
        <v>4707</v>
      </c>
    </row>
    <row r="10317" spans="1:18" x14ac:dyDescent="0.35">
      <c r="A10317">
        <f t="shared" si="161"/>
        <v>2012</v>
      </c>
      <c r="B10317" t="s">
        <v>10285</v>
      </c>
      <c r="C10317" t="s">
        <v>18</v>
      </c>
      <c r="D10317" t="s">
        <v>22</v>
      </c>
      <c r="E10317">
        <v>99.8</v>
      </c>
      <c r="F10317">
        <v>109166.02499999999</v>
      </c>
      <c r="G10317">
        <v>34168.959999999999</v>
      </c>
      <c r="H10317" s="2">
        <v>40602</v>
      </c>
      <c r="I10317" s="2">
        <v>41239</v>
      </c>
      <c r="J10317" s="2">
        <v>50405</v>
      </c>
      <c r="K10317" t="s">
        <v>10286</v>
      </c>
      <c r="L10317">
        <v>3305</v>
      </c>
      <c r="M10317" t="s">
        <v>10287</v>
      </c>
      <c r="N10317" t="s">
        <v>51</v>
      </c>
      <c r="P10317" t="s">
        <v>34</v>
      </c>
      <c r="Q10317" t="s">
        <v>104</v>
      </c>
      <c r="R10317" t="s">
        <v>433</v>
      </c>
    </row>
    <row r="10318" spans="1:18" x14ac:dyDescent="0.35">
      <c r="A10318">
        <f t="shared" si="161"/>
        <v>2015</v>
      </c>
      <c r="B10318" t="s">
        <v>13117</v>
      </c>
      <c r="C10318" t="s">
        <v>18</v>
      </c>
      <c r="D10318" t="s">
        <v>19</v>
      </c>
      <c r="E10318">
        <v>99.8</v>
      </c>
      <c r="F10318">
        <v>91918.32</v>
      </c>
      <c r="G10318">
        <v>22872.89</v>
      </c>
      <c r="H10318" s="2">
        <v>40793</v>
      </c>
      <c r="I10318" s="2">
        <v>42089</v>
      </c>
      <c r="J10318" s="2">
        <v>49674</v>
      </c>
      <c r="K10318" t="s">
        <v>13118</v>
      </c>
      <c r="L10318">
        <v>6170</v>
      </c>
      <c r="M10318" t="s">
        <v>4430</v>
      </c>
      <c r="N10318" t="s">
        <v>179</v>
      </c>
      <c r="O10318" t="s">
        <v>13119</v>
      </c>
      <c r="P10318" t="s">
        <v>34</v>
      </c>
      <c r="Q10318" t="s">
        <v>11203</v>
      </c>
      <c r="R10318" t="s">
        <v>960</v>
      </c>
    </row>
    <row r="10319" spans="1:18" x14ac:dyDescent="0.35">
      <c r="A10319">
        <f t="shared" si="161"/>
        <v>2013</v>
      </c>
      <c r="B10319" t="s">
        <v>14170</v>
      </c>
      <c r="C10319" t="s">
        <v>18</v>
      </c>
      <c r="D10319" t="s">
        <v>19</v>
      </c>
      <c r="E10319">
        <v>99.82</v>
      </c>
      <c r="F10319">
        <v>120835.38700000003</v>
      </c>
      <c r="G10319">
        <v>38667.350000000006</v>
      </c>
      <c r="H10319" s="2">
        <v>40828</v>
      </c>
      <c r="I10319" s="2">
        <v>41544</v>
      </c>
      <c r="J10319" s="2">
        <v>50770</v>
      </c>
      <c r="K10319" t="s">
        <v>14171</v>
      </c>
      <c r="L10319">
        <v>6045</v>
      </c>
      <c r="M10319" t="s">
        <v>2920</v>
      </c>
      <c r="N10319" t="s">
        <v>179</v>
      </c>
      <c r="O10319" t="s">
        <v>14168</v>
      </c>
      <c r="P10319" t="s">
        <v>34</v>
      </c>
      <c r="Q10319" t="s">
        <v>14169</v>
      </c>
      <c r="R10319" t="s">
        <v>2266</v>
      </c>
    </row>
    <row r="10320" spans="1:18" x14ac:dyDescent="0.35">
      <c r="A10320">
        <f t="shared" si="161"/>
        <v>2013</v>
      </c>
      <c r="B10320" t="s">
        <v>11784</v>
      </c>
      <c r="C10320" t="s">
        <v>18</v>
      </c>
      <c r="D10320" t="s">
        <v>22</v>
      </c>
      <c r="E10320">
        <v>99.84</v>
      </c>
      <c r="F10320">
        <v>107994</v>
      </c>
      <c r="G10320">
        <v>26171.229999999996</v>
      </c>
      <c r="H10320" s="2">
        <v>40702</v>
      </c>
      <c r="I10320" s="2">
        <v>41626</v>
      </c>
      <c r="J10320" s="2">
        <v>50770</v>
      </c>
      <c r="K10320" t="s">
        <v>11785</v>
      </c>
      <c r="L10320">
        <v>4900</v>
      </c>
      <c r="M10320" t="s">
        <v>267</v>
      </c>
      <c r="N10320" t="s">
        <v>51</v>
      </c>
      <c r="O10320" t="s">
        <v>11775</v>
      </c>
      <c r="P10320" t="s">
        <v>34</v>
      </c>
      <c r="Q10320" t="s">
        <v>11776</v>
      </c>
      <c r="R10320" t="s">
        <v>45</v>
      </c>
    </row>
    <row r="10321" spans="1:18" x14ac:dyDescent="0.35">
      <c r="A10321">
        <f t="shared" si="161"/>
        <v>2015</v>
      </c>
      <c r="B10321" t="s">
        <v>13111</v>
      </c>
      <c r="C10321" t="s">
        <v>18</v>
      </c>
      <c r="D10321" t="s">
        <v>22</v>
      </c>
      <c r="E10321">
        <v>99.84</v>
      </c>
      <c r="F10321">
        <v>117516.8</v>
      </c>
      <c r="G10321">
        <v>21822.979999999996</v>
      </c>
      <c r="H10321" s="2">
        <v>40772</v>
      </c>
      <c r="I10321" s="2">
        <v>42264</v>
      </c>
      <c r="J10321" s="2">
        <v>49674</v>
      </c>
      <c r="K10321" t="s">
        <v>13112</v>
      </c>
      <c r="L10321">
        <v>3943</v>
      </c>
      <c r="M10321" t="s">
        <v>2158</v>
      </c>
      <c r="N10321" t="s">
        <v>76</v>
      </c>
      <c r="O10321" t="s">
        <v>13113</v>
      </c>
      <c r="P10321" t="s">
        <v>34</v>
      </c>
      <c r="Q10321" t="s">
        <v>263</v>
      </c>
      <c r="R10321" t="s">
        <v>2160</v>
      </c>
    </row>
    <row r="10322" spans="1:18" x14ac:dyDescent="0.35">
      <c r="A10322">
        <f t="shared" si="161"/>
        <v>2011</v>
      </c>
      <c r="B10322" t="s">
        <v>2543</v>
      </c>
      <c r="C10322" t="s">
        <v>18</v>
      </c>
      <c r="D10322" t="s">
        <v>22</v>
      </c>
      <c r="E10322">
        <v>99.86</v>
      </c>
      <c r="F10322">
        <v>94572.329999999987</v>
      </c>
      <c r="G10322">
        <v>38112.670000000006</v>
      </c>
      <c r="H10322" s="2">
        <v>39570</v>
      </c>
      <c r="I10322" s="2">
        <v>40814</v>
      </c>
      <c r="J10322" s="2">
        <v>50040</v>
      </c>
      <c r="K10322" t="s">
        <v>2544</v>
      </c>
      <c r="L10322">
        <v>6440</v>
      </c>
      <c r="M10322" t="s">
        <v>1768</v>
      </c>
      <c r="N10322" t="s">
        <v>414</v>
      </c>
      <c r="O10322" t="s">
        <v>2545</v>
      </c>
      <c r="P10322" t="s">
        <v>34</v>
      </c>
      <c r="Q10322" t="s">
        <v>2546</v>
      </c>
      <c r="R10322" t="s">
        <v>1158</v>
      </c>
    </row>
    <row r="10323" spans="1:18" x14ac:dyDescent="0.35">
      <c r="A10323">
        <f t="shared" si="161"/>
        <v>2011</v>
      </c>
      <c r="B10323" t="s">
        <v>2988</v>
      </c>
      <c r="C10323" t="s">
        <v>18</v>
      </c>
      <c r="D10323" t="s">
        <v>19</v>
      </c>
      <c r="E10323">
        <v>99.9</v>
      </c>
      <c r="F10323">
        <v>107493.29999999999</v>
      </c>
      <c r="G10323">
        <v>44502.23</v>
      </c>
      <c r="H10323" s="2">
        <v>39570</v>
      </c>
      <c r="I10323" s="2">
        <v>40886</v>
      </c>
      <c r="J10323" s="2">
        <v>50040</v>
      </c>
      <c r="K10323" t="s">
        <v>2989</v>
      </c>
      <c r="L10323">
        <v>3267</v>
      </c>
      <c r="M10323" t="s">
        <v>1584</v>
      </c>
      <c r="N10323" t="s">
        <v>51</v>
      </c>
      <c r="P10323" t="s">
        <v>34</v>
      </c>
      <c r="Q10323" t="s">
        <v>2990</v>
      </c>
      <c r="R10323" t="s">
        <v>254</v>
      </c>
    </row>
    <row r="10324" spans="1:18" x14ac:dyDescent="0.35">
      <c r="A10324">
        <f t="shared" si="161"/>
        <v>2011</v>
      </c>
      <c r="B10324" t="s">
        <v>9918</v>
      </c>
      <c r="C10324" t="s">
        <v>18</v>
      </c>
      <c r="D10324" t="s">
        <v>22</v>
      </c>
      <c r="E10324">
        <v>99.9</v>
      </c>
      <c r="F10324">
        <v>118924.68</v>
      </c>
      <c r="G10324">
        <v>49948.37</v>
      </c>
      <c r="H10324" s="2">
        <v>40567</v>
      </c>
      <c r="I10324" s="2">
        <v>40899</v>
      </c>
      <c r="J10324" s="2">
        <v>50040</v>
      </c>
      <c r="K10324" t="s">
        <v>9919</v>
      </c>
      <c r="L10324">
        <v>4539</v>
      </c>
      <c r="M10324" t="s">
        <v>5067</v>
      </c>
      <c r="N10324" t="s">
        <v>51</v>
      </c>
      <c r="P10324" t="s">
        <v>34</v>
      </c>
      <c r="Q10324" t="s">
        <v>9920</v>
      </c>
      <c r="R10324" t="s">
        <v>970</v>
      </c>
    </row>
    <row r="10325" spans="1:18" x14ac:dyDescent="0.35">
      <c r="A10325">
        <f t="shared" si="161"/>
        <v>2015</v>
      </c>
      <c r="B10325" t="s">
        <v>11363</v>
      </c>
      <c r="C10325" t="s">
        <v>18</v>
      </c>
      <c r="D10325" t="s">
        <v>19</v>
      </c>
      <c r="E10325">
        <v>99.9</v>
      </c>
      <c r="F10325">
        <v>105592.99999999999</v>
      </c>
      <c r="G10325">
        <v>28298.920000000002</v>
      </c>
      <c r="H10325" s="2">
        <v>40672</v>
      </c>
      <c r="I10325" s="2">
        <v>42080</v>
      </c>
      <c r="J10325" s="2">
        <v>49674</v>
      </c>
      <c r="K10325" t="s">
        <v>11364</v>
      </c>
      <c r="L10325">
        <v>5703</v>
      </c>
      <c r="M10325" t="s">
        <v>58</v>
      </c>
      <c r="N10325" t="s">
        <v>28</v>
      </c>
      <c r="P10325" t="s">
        <v>34</v>
      </c>
      <c r="Q10325" t="s">
        <v>4135</v>
      </c>
      <c r="R10325" t="s">
        <v>1119</v>
      </c>
    </row>
    <row r="10326" spans="1:18" x14ac:dyDescent="0.35">
      <c r="A10326">
        <f t="shared" si="161"/>
        <v>2016</v>
      </c>
      <c r="B10326" t="s">
        <v>12125</v>
      </c>
      <c r="C10326" t="s">
        <v>18</v>
      </c>
      <c r="D10326" t="s">
        <v>22</v>
      </c>
      <c r="E10326">
        <v>99.96</v>
      </c>
      <c r="F10326">
        <v>96194.024999999994</v>
      </c>
      <c r="G10326">
        <v>16833.959999999995</v>
      </c>
      <c r="H10326" s="2">
        <v>40711</v>
      </c>
      <c r="I10326" s="2">
        <v>42562</v>
      </c>
      <c r="J10326" s="2">
        <v>50040</v>
      </c>
      <c r="K10326" t="s">
        <v>12126</v>
      </c>
      <c r="L10326">
        <v>9100</v>
      </c>
      <c r="M10326" t="s">
        <v>2221</v>
      </c>
      <c r="N10326" t="s">
        <v>189</v>
      </c>
      <c r="P10326" t="s">
        <v>34</v>
      </c>
      <c r="Q10326" t="s">
        <v>12127</v>
      </c>
      <c r="R10326" t="s">
        <v>12128</v>
      </c>
    </row>
    <row r="10327" spans="1:18" x14ac:dyDescent="0.35">
      <c r="A10327">
        <f t="shared" si="161"/>
        <v>2015</v>
      </c>
      <c r="B10327" t="s">
        <v>12504</v>
      </c>
      <c r="C10327" t="s">
        <v>18</v>
      </c>
      <c r="D10327" t="s">
        <v>19</v>
      </c>
      <c r="E10327">
        <v>100</v>
      </c>
      <c r="F10327">
        <v>105525.6</v>
      </c>
      <c r="G10327">
        <v>26258.909999999989</v>
      </c>
      <c r="H10327" s="2">
        <v>40731</v>
      </c>
      <c r="I10327" s="2">
        <v>42093</v>
      </c>
      <c r="J10327" s="2">
        <v>49674</v>
      </c>
      <c r="K10327" t="s">
        <v>12505</v>
      </c>
      <c r="L10327">
        <v>7535</v>
      </c>
      <c r="M10327" t="s">
        <v>4997</v>
      </c>
      <c r="N10327" t="s">
        <v>99</v>
      </c>
      <c r="O10327" t="s">
        <v>11318</v>
      </c>
      <c r="P10327" t="s">
        <v>34</v>
      </c>
      <c r="Q10327" t="s">
        <v>11319</v>
      </c>
      <c r="R10327" t="s">
        <v>11320</v>
      </c>
    </row>
    <row r="10328" spans="1:18" x14ac:dyDescent="0.35">
      <c r="A10328">
        <f t="shared" si="161"/>
        <v>2013</v>
      </c>
      <c r="B10328" t="s">
        <v>13312</v>
      </c>
      <c r="C10328" t="s">
        <v>18</v>
      </c>
      <c r="D10328" t="s">
        <v>22</v>
      </c>
      <c r="E10328">
        <v>100</v>
      </c>
      <c r="F10328">
        <v>85848.45</v>
      </c>
      <c r="G10328">
        <v>22406.430000000004</v>
      </c>
      <c r="H10328" s="2">
        <v>40787</v>
      </c>
      <c r="I10328" s="2">
        <v>41620</v>
      </c>
      <c r="J10328" s="2">
        <v>50770</v>
      </c>
      <c r="K10328" t="s">
        <v>13313</v>
      </c>
      <c r="L10328">
        <v>9512</v>
      </c>
      <c r="M10328" t="s">
        <v>1179</v>
      </c>
      <c r="N10328" t="s">
        <v>32</v>
      </c>
      <c r="P10328" t="s">
        <v>34</v>
      </c>
      <c r="Q10328" t="s">
        <v>1612</v>
      </c>
      <c r="R10328" t="s">
        <v>1806</v>
      </c>
    </row>
    <row r="10329" spans="1:18" x14ac:dyDescent="0.35">
      <c r="A10329">
        <f t="shared" si="161"/>
        <v>2015</v>
      </c>
      <c r="B10329" t="s">
        <v>15176</v>
      </c>
      <c r="C10329" t="s">
        <v>18</v>
      </c>
      <c r="D10329" t="s">
        <v>22</v>
      </c>
      <c r="E10329">
        <v>100.02</v>
      </c>
      <c r="F10329">
        <v>19963.349999999999</v>
      </c>
      <c r="G10329">
        <v>3317.9399999999996</v>
      </c>
      <c r="H10329" s="2">
        <v>40953</v>
      </c>
      <c r="I10329" s="2">
        <v>42009</v>
      </c>
      <c r="J10329" s="2">
        <v>49340</v>
      </c>
      <c r="K10329" t="s">
        <v>15177</v>
      </c>
      <c r="L10329">
        <v>9464</v>
      </c>
      <c r="M10329" t="s">
        <v>4915</v>
      </c>
      <c r="N10329" t="s">
        <v>32</v>
      </c>
      <c r="O10329" t="s">
        <v>1372</v>
      </c>
      <c r="P10329" t="s">
        <v>34</v>
      </c>
      <c r="Q10329" t="s">
        <v>1373</v>
      </c>
      <c r="R10329" t="s">
        <v>1374</v>
      </c>
    </row>
    <row r="10330" spans="1:18" x14ac:dyDescent="0.35">
      <c r="A10330">
        <f t="shared" si="161"/>
        <v>2014</v>
      </c>
      <c r="B10330" t="s">
        <v>9518</v>
      </c>
      <c r="C10330" t="s">
        <v>18</v>
      </c>
      <c r="D10330" t="s">
        <v>22</v>
      </c>
      <c r="E10330">
        <v>100.1</v>
      </c>
      <c r="F10330">
        <v>93160.5</v>
      </c>
      <c r="G10330">
        <v>21706.36</v>
      </c>
      <c r="H10330" s="2">
        <v>40508</v>
      </c>
      <c r="I10330" s="2">
        <v>41947</v>
      </c>
      <c r="J10330" s="2">
        <v>49309</v>
      </c>
      <c r="K10330" t="s">
        <v>9519</v>
      </c>
      <c r="L10330">
        <v>4626</v>
      </c>
      <c r="M10330" t="s">
        <v>4211</v>
      </c>
      <c r="N10330" t="s">
        <v>210</v>
      </c>
      <c r="P10330" t="s">
        <v>34</v>
      </c>
      <c r="Q10330" t="s">
        <v>8299</v>
      </c>
      <c r="R10330" t="s">
        <v>512</v>
      </c>
    </row>
    <row r="10331" spans="1:18" x14ac:dyDescent="0.35">
      <c r="A10331">
        <f t="shared" si="161"/>
        <v>2014</v>
      </c>
      <c r="B10331" t="s">
        <v>9915</v>
      </c>
      <c r="C10331" t="s">
        <v>18</v>
      </c>
      <c r="D10331" t="s">
        <v>22</v>
      </c>
      <c r="E10331">
        <v>100.17</v>
      </c>
      <c r="F10331">
        <v>95397.138000000006</v>
      </c>
      <c r="G10331">
        <v>20638.37</v>
      </c>
      <c r="H10331" s="2">
        <v>40542</v>
      </c>
      <c r="I10331" s="2">
        <v>41913</v>
      </c>
      <c r="J10331" s="2">
        <v>49309</v>
      </c>
      <c r="K10331" t="s">
        <v>9148</v>
      </c>
      <c r="L10331">
        <v>5317</v>
      </c>
      <c r="M10331" t="s">
        <v>9916</v>
      </c>
      <c r="N10331" t="s">
        <v>28</v>
      </c>
      <c r="P10331" t="s">
        <v>34</v>
      </c>
      <c r="Q10331" t="s">
        <v>9917</v>
      </c>
      <c r="R10331" t="s">
        <v>1293</v>
      </c>
    </row>
    <row r="10332" spans="1:18" x14ac:dyDescent="0.35">
      <c r="A10332">
        <f t="shared" si="161"/>
        <v>2012</v>
      </c>
      <c r="B10332" t="s">
        <v>14992</v>
      </c>
      <c r="C10332" t="s">
        <v>18</v>
      </c>
      <c r="D10332" t="s">
        <v>19</v>
      </c>
      <c r="E10332">
        <v>100.18</v>
      </c>
      <c r="F10332">
        <v>100396.8</v>
      </c>
      <c r="G10332">
        <v>37982.699999999997</v>
      </c>
      <c r="H10332" s="2">
        <v>40907</v>
      </c>
      <c r="I10332" s="2">
        <v>41176</v>
      </c>
      <c r="J10332" s="2">
        <v>50313</v>
      </c>
      <c r="K10332" t="s">
        <v>14993</v>
      </c>
      <c r="L10332">
        <v>2906</v>
      </c>
      <c r="M10332" t="s">
        <v>7013</v>
      </c>
      <c r="N10332" t="s">
        <v>38</v>
      </c>
      <c r="P10332" t="s">
        <v>34</v>
      </c>
      <c r="Q10332" t="s">
        <v>14994</v>
      </c>
      <c r="R10332" t="s">
        <v>5489</v>
      </c>
    </row>
    <row r="10333" spans="1:18" x14ac:dyDescent="0.35">
      <c r="A10333">
        <f t="shared" si="161"/>
        <v>2018</v>
      </c>
      <c r="B10333" t="s">
        <v>14573</v>
      </c>
      <c r="C10333" t="s">
        <v>18</v>
      </c>
      <c r="D10333" t="s">
        <v>22</v>
      </c>
      <c r="E10333">
        <v>100.2</v>
      </c>
      <c r="F10333">
        <v>121936.79300000001</v>
      </c>
      <c r="G10333">
        <v>7064.8599999999988</v>
      </c>
      <c r="H10333" s="2">
        <v>40862</v>
      </c>
      <c r="I10333" s="2">
        <v>43334</v>
      </c>
      <c r="J10333" s="2">
        <v>48822</v>
      </c>
      <c r="K10333" t="s">
        <v>14574</v>
      </c>
      <c r="L10333">
        <v>7012</v>
      </c>
      <c r="M10333" t="s">
        <v>2558</v>
      </c>
      <c r="N10333" t="s">
        <v>99</v>
      </c>
      <c r="O10333" t="s">
        <v>4333</v>
      </c>
      <c r="P10333" t="s">
        <v>34</v>
      </c>
      <c r="Q10333" t="s">
        <v>497</v>
      </c>
      <c r="R10333" t="s">
        <v>3626</v>
      </c>
    </row>
    <row r="10334" spans="1:18" x14ac:dyDescent="0.35">
      <c r="A10334">
        <f t="shared" si="161"/>
        <v>2013</v>
      </c>
      <c r="B10334" t="s">
        <v>14911</v>
      </c>
      <c r="C10334" t="s">
        <v>18</v>
      </c>
      <c r="D10334" t="s">
        <v>22</v>
      </c>
      <c r="E10334">
        <v>100.22</v>
      </c>
      <c r="F10334">
        <v>90430.8</v>
      </c>
      <c r="G10334">
        <v>18641.720000000005</v>
      </c>
      <c r="H10334" s="2">
        <v>40899</v>
      </c>
      <c r="I10334" s="2">
        <v>41505</v>
      </c>
      <c r="J10334" s="2">
        <v>50648</v>
      </c>
      <c r="K10334" t="s">
        <v>14912</v>
      </c>
      <c r="L10334">
        <v>2736</v>
      </c>
      <c r="M10334" t="s">
        <v>14913</v>
      </c>
      <c r="N10334" t="s">
        <v>51</v>
      </c>
      <c r="O10334" t="s">
        <v>14914</v>
      </c>
    </row>
    <row r="10335" spans="1:18" x14ac:dyDescent="0.35">
      <c r="A10335">
        <f t="shared" si="161"/>
        <v>2012</v>
      </c>
      <c r="B10335" t="s">
        <v>15143</v>
      </c>
      <c r="C10335" t="s">
        <v>18</v>
      </c>
      <c r="D10335" t="s">
        <v>22</v>
      </c>
      <c r="E10335">
        <v>100.22</v>
      </c>
      <c r="F10335">
        <v>36715.379999999997</v>
      </c>
      <c r="G10335">
        <v>10568.029999999999</v>
      </c>
      <c r="H10335" s="2">
        <v>40946</v>
      </c>
      <c r="I10335" s="2">
        <v>41078</v>
      </c>
      <c r="J10335" s="2">
        <v>50221</v>
      </c>
      <c r="K10335" t="s">
        <v>15144</v>
      </c>
      <c r="L10335">
        <v>6424</v>
      </c>
      <c r="M10335" t="s">
        <v>15145</v>
      </c>
      <c r="N10335" t="s">
        <v>414</v>
      </c>
      <c r="O10335" t="s">
        <v>15146</v>
      </c>
      <c r="P10335" t="s">
        <v>34</v>
      </c>
      <c r="Q10335" t="s">
        <v>8409</v>
      </c>
      <c r="R10335" t="s">
        <v>66</v>
      </c>
    </row>
    <row r="10336" spans="1:18" x14ac:dyDescent="0.35">
      <c r="A10336">
        <f t="shared" si="161"/>
        <v>2012</v>
      </c>
      <c r="B10336" t="s">
        <v>15158</v>
      </c>
      <c r="C10336" t="s">
        <v>18</v>
      </c>
      <c r="D10336" t="s">
        <v>22</v>
      </c>
      <c r="E10336">
        <v>100.23</v>
      </c>
      <c r="F10336">
        <v>41000.025000000001</v>
      </c>
      <c r="G10336">
        <v>13406.989999999998</v>
      </c>
      <c r="H10336" s="2">
        <v>40948</v>
      </c>
      <c r="I10336" s="2">
        <v>41179</v>
      </c>
      <c r="J10336" s="2">
        <v>50313</v>
      </c>
      <c r="K10336" t="s">
        <v>15159</v>
      </c>
      <c r="L10336">
        <v>9050</v>
      </c>
      <c r="M10336" t="s">
        <v>15160</v>
      </c>
      <c r="N10336" t="s">
        <v>318</v>
      </c>
      <c r="P10336" t="s">
        <v>34</v>
      </c>
      <c r="Q10336" t="s">
        <v>15161</v>
      </c>
      <c r="R10336" t="s">
        <v>729</v>
      </c>
    </row>
    <row r="10337" spans="1:18" x14ac:dyDescent="0.35">
      <c r="A10337">
        <f t="shared" si="161"/>
        <v>2012</v>
      </c>
      <c r="B10337" t="s">
        <v>14637</v>
      </c>
      <c r="C10337" t="s">
        <v>18</v>
      </c>
      <c r="D10337" t="s">
        <v>19</v>
      </c>
      <c r="E10337">
        <v>100.24</v>
      </c>
      <c r="F10337">
        <v>84134.670000000013</v>
      </c>
      <c r="G10337">
        <v>24651.45</v>
      </c>
      <c r="H10337" s="2">
        <v>40869</v>
      </c>
      <c r="I10337" s="2">
        <v>41052</v>
      </c>
      <c r="J10337" s="2">
        <v>50191</v>
      </c>
      <c r="K10337" t="s">
        <v>14638</v>
      </c>
      <c r="L10337">
        <v>6018</v>
      </c>
      <c r="M10337" t="s">
        <v>1535</v>
      </c>
      <c r="N10337" t="s">
        <v>179</v>
      </c>
      <c r="O10337" t="s">
        <v>14639</v>
      </c>
    </row>
    <row r="10338" spans="1:18" x14ac:dyDescent="0.35">
      <c r="A10338">
        <f t="shared" si="161"/>
        <v>2011</v>
      </c>
      <c r="B10338" t="s">
        <v>4410</v>
      </c>
      <c r="C10338" t="s">
        <v>18</v>
      </c>
      <c r="D10338" t="s">
        <v>22</v>
      </c>
      <c r="E10338">
        <v>100.3</v>
      </c>
      <c r="F10338">
        <v>110818.575</v>
      </c>
      <c r="G10338">
        <v>45274.09</v>
      </c>
      <c r="H10338" s="2">
        <v>39570</v>
      </c>
      <c r="I10338" s="2">
        <v>40717</v>
      </c>
      <c r="J10338" s="2">
        <v>50040</v>
      </c>
      <c r="K10338" t="s">
        <v>4411</v>
      </c>
      <c r="L10338">
        <v>4460</v>
      </c>
      <c r="M10338" t="s">
        <v>2813</v>
      </c>
      <c r="N10338" t="s">
        <v>344</v>
      </c>
      <c r="P10338" t="s">
        <v>34</v>
      </c>
      <c r="Q10338" t="s">
        <v>4412</v>
      </c>
      <c r="R10338" t="s">
        <v>752</v>
      </c>
    </row>
    <row r="10339" spans="1:18" x14ac:dyDescent="0.35">
      <c r="A10339">
        <f t="shared" si="161"/>
        <v>2012</v>
      </c>
      <c r="B10339" t="s">
        <v>7317</v>
      </c>
      <c r="C10339" t="s">
        <v>18</v>
      </c>
      <c r="D10339" t="s">
        <v>19</v>
      </c>
      <c r="E10339">
        <v>100.3</v>
      </c>
      <c r="F10339">
        <v>94171.25</v>
      </c>
      <c r="G10339">
        <v>42282.890000000014</v>
      </c>
      <c r="H10339" s="2">
        <v>40002</v>
      </c>
      <c r="I10339" s="2">
        <v>40967</v>
      </c>
      <c r="J10339" s="2">
        <v>50405</v>
      </c>
      <c r="K10339" t="s">
        <v>7318</v>
      </c>
      <c r="L10339">
        <v>1713</v>
      </c>
      <c r="M10339" t="s">
        <v>7319</v>
      </c>
      <c r="N10339" t="s">
        <v>55</v>
      </c>
      <c r="P10339" t="s">
        <v>34</v>
      </c>
      <c r="Q10339" t="s">
        <v>7320</v>
      </c>
      <c r="R10339" t="s">
        <v>320</v>
      </c>
    </row>
    <row r="10340" spans="1:18" x14ac:dyDescent="0.35">
      <c r="A10340">
        <f t="shared" si="161"/>
        <v>2009</v>
      </c>
      <c r="B10340" t="s">
        <v>2415</v>
      </c>
      <c r="C10340" t="s">
        <v>18</v>
      </c>
      <c r="D10340" t="s">
        <v>22</v>
      </c>
      <c r="E10340">
        <v>100.4</v>
      </c>
      <c r="F10340">
        <v>97964.7</v>
      </c>
      <c r="G10340">
        <v>58123.91</v>
      </c>
      <c r="H10340" s="2">
        <v>39570</v>
      </c>
      <c r="I10340" s="2">
        <v>39896</v>
      </c>
      <c r="J10340" s="2">
        <v>49309</v>
      </c>
      <c r="K10340" t="s">
        <v>2416</v>
      </c>
      <c r="L10340">
        <v>3286</v>
      </c>
      <c r="M10340" t="s">
        <v>2417</v>
      </c>
      <c r="N10340" t="s">
        <v>55</v>
      </c>
      <c r="O10340" t="s">
        <v>2418</v>
      </c>
      <c r="P10340" t="s">
        <v>34</v>
      </c>
      <c r="Q10340" t="s">
        <v>2419</v>
      </c>
      <c r="R10340" t="s">
        <v>465</v>
      </c>
    </row>
    <row r="10341" spans="1:18" x14ac:dyDescent="0.35">
      <c r="A10341">
        <f t="shared" si="161"/>
        <v>2014</v>
      </c>
      <c r="B10341" t="s">
        <v>9845</v>
      </c>
      <c r="C10341" t="s">
        <v>18</v>
      </c>
      <c r="D10341" t="s">
        <v>22</v>
      </c>
      <c r="E10341">
        <v>100.4</v>
      </c>
      <c r="F10341">
        <v>100969.43999999999</v>
      </c>
      <c r="G10341">
        <v>21843.899999999998</v>
      </c>
      <c r="H10341" s="2">
        <v>40535</v>
      </c>
      <c r="I10341" s="2">
        <v>41872</v>
      </c>
      <c r="J10341" s="2">
        <v>49309</v>
      </c>
      <c r="K10341" t="s">
        <v>9846</v>
      </c>
      <c r="L10341">
        <v>6130</v>
      </c>
      <c r="M10341" t="s">
        <v>4407</v>
      </c>
      <c r="N10341" t="s">
        <v>179</v>
      </c>
      <c r="O10341" t="s">
        <v>9847</v>
      </c>
      <c r="P10341" t="s">
        <v>34</v>
      </c>
      <c r="Q10341" t="s">
        <v>2485</v>
      </c>
      <c r="R10341" t="s">
        <v>66</v>
      </c>
    </row>
    <row r="10342" spans="1:18" x14ac:dyDescent="0.35">
      <c r="A10342">
        <f t="shared" si="161"/>
        <v>2015</v>
      </c>
      <c r="B10342" t="s">
        <v>14523</v>
      </c>
      <c r="C10342" t="s">
        <v>18</v>
      </c>
      <c r="D10342" t="s">
        <v>22</v>
      </c>
      <c r="E10342">
        <v>100.4</v>
      </c>
      <c r="F10342">
        <v>5426.4049999999997</v>
      </c>
      <c r="G10342">
        <v>259.21999999999997</v>
      </c>
      <c r="H10342" s="2">
        <v>40858</v>
      </c>
      <c r="I10342" s="2">
        <v>42090</v>
      </c>
      <c r="J10342" s="2">
        <v>49399</v>
      </c>
      <c r="K10342" t="s">
        <v>14524</v>
      </c>
      <c r="L10342">
        <v>7741</v>
      </c>
      <c r="M10342" t="s">
        <v>11456</v>
      </c>
      <c r="N10342" t="s">
        <v>99</v>
      </c>
      <c r="P10342" t="s">
        <v>34</v>
      </c>
      <c r="Q10342" t="s">
        <v>14525</v>
      </c>
      <c r="R10342" t="s">
        <v>14526</v>
      </c>
    </row>
    <row r="10343" spans="1:18" x14ac:dyDescent="0.35">
      <c r="A10343">
        <f t="shared" si="161"/>
        <v>2015</v>
      </c>
      <c r="B10343" t="s">
        <v>14568</v>
      </c>
      <c r="C10343" t="s">
        <v>18</v>
      </c>
      <c r="D10343" t="s">
        <v>19</v>
      </c>
      <c r="E10343">
        <v>100.4</v>
      </c>
      <c r="F10343">
        <v>47406.450000000004</v>
      </c>
      <c r="G10343">
        <v>8187.19</v>
      </c>
      <c r="H10343" s="2">
        <v>40863</v>
      </c>
      <c r="I10343" s="2">
        <v>42093</v>
      </c>
      <c r="J10343" s="2">
        <v>49399</v>
      </c>
      <c r="K10343" t="s">
        <v>11824</v>
      </c>
      <c r="L10343">
        <v>8933</v>
      </c>
      <c r="M10343" t="s">
        <v>13521</v>
      </c>
      <c r="N10343" t="s">
        <v>53</v>
      </c>
      <c r="O10343" t="s">
        <v>14569</v>
      </c>
      <c r="P10343" t="s">
        <v>34</v>
      </c>
      <c r="Q10343" t="s">
        <v>14570</v>
      </c>
      <c r="R10343" t="s">
        <v>320</v>
      </c>
    </row>
    <row r="10344" spans="1:18" x14ac:dyDescent="0.35">
      <c r="A10344">
        <f t="shared" si="161"/>
        <v>2012</v>
      </c>
      <c r="B10344" t="s">
        <v>14948</v>
      </c>
      <c r="C10344" t="s">
        <v>18</v>
      </c>
      <c r="D10344" t="s">
        <v>22</v>
      </c>
      <c r="E10344">
        <v>100.45</v>
      </c>
      <c r="F10344">
        <v>103808.1</v>
      </c>
      <c r="G10344">
        <v>28896.429999999997</v>
      </c>
      <c r="H10344" s="2">
        <v>40900</v>
      </c>
      <c r="I10344" s="2">
        <v>40967</v>
      </c>
      <c r="J10344" s="2">
        <v>50405</v>
      </c>
      <c r="K10344" t="s">
        <v>14949</v>
      </c>
      <c r="L10344">
        <v>3418</v>
      </c>
      <c r="M10344" t="s">
        <v>10469</v>
      </c>
      <c r="N10344" t="s">
        <v>51</v>
      </c>
      <c r="O10344" t="s">
        <v>2447</v>
      </c>
    </row>
    <row r="10345" spans="1:18" x14ac:dyDescent="0.35">
      <c r="A10345">
        <f t="shared" si="161"/>
        <v>2009</v>
      </c>
      <c r="B10345" t="s">
        <v>1338</v>
      </c>
      <c r="C10345" t="s">
        <v>18</v>
      </c>
      <c r="D10345" t="s">
        <v>22</v>
      </c>
      <c r="E10345">
        <v>100.5</v>
      </c>
      <c r="F10345">
        <v>116666.25</v>
      </c>
      <c r="G10345">
        <v>53199.799999999988</v>
      </c>
      <c r="H10345" s="2">
        <v>39570</v>
      </c>
      <c r="I10345" s="2">
        <v>39997</v>
      </c>
      <c r="J10345" s="2">
        <v>49309</v>
      </c>
      <c r="K10345" t="s">
        <v>1339</v>
      </c>
      <c r="L10345">
        <v>1753</v>
      </c>
      <c r="M10345" t="s">
        <v>755</v>
      </c>
      <c r="N10345" t="s">
        <v>55</v>
      </c>
      <c r="O10345" t="s">
        <v>1340</v>
      </c>
      <c r="P10345" t="s">
        <v>34</v>
      </c>
      <c r="Q10345" t="s">
        <v>1341</v>
      </c>
      <c r="R10345" t="s">
        <v>1342</v>
      </c>
    </row>
    <row r="10346" spans="1:18" x14ac:dyDescent="0.35">
      <c r="A10346">
        <f t="shared" si="161"/>
        <v>2015</v>
      </c>
      <c r="B10346" t="s">
        <v>11584</v>
      </c>
      <c r="C10346" t="s">
        <v>18</v>
      </c>
      <c r="D10346" t="s">
        <v>22</v>
      </c>
      <c r="E10346">
        <v>100.5</v>
      </c>
      <c r="F10346">
        <v>111703</v>
      </c>
      <c r="G10346">
        <v>26026.799999999996</v>
      </c>
      <c r="H10346" s="2">
        <v>40688</v>
      </c>
      <c r="I10346" s="2">
        <v>42017</v>
      </c>
      <c r="J10346" s="2">
        <v>49674</v>
      </c>
      <c r="K10346" t="s">
        <v>11585</v>
      </c>
      <c r="L10346">
        <v>1713</v>
      </c>
      <c r="M10346" t="s">
        <v>2504</v>
      </c>
      <c r="N10346" t="s">
        <v>55</v>
      </c>
      <c r="O10346" t="s">
        <v>11586</v>
      </c>
    </row>
    <row r="10347" spans="1:18" x14ac:dyDescent="0.35">
      <c r="A10347">
        <f t="shared" si="161"/>
        <v>2015</v>
      </c>
      <c r="B10347" t="s">
        <v>14166</v>
      </c>
      <c r="C10347" t="s">
        <v>18</v>
      </c>
      <c r="D10347" t="s">
        <v>22</v>
      </c>
      <c r="E10347">
        <v>100.52</v>
      </c>
      <c r="F10347">
        <v>54774.906000000003</v>
      </c>
      <c r="G10347">
        <v>10954.969999999998</v>
      </c>
      <c r="H10347" s="2">
        <v>40828</v>
      </c>
      <c r="I10347" s="2">
        <v>42277</v>
      </c>
      <c r="J10347" s="2">
        <v>49674</v>
      </c>
      <c r="K10347" t="s">
        <v>14167</v>
      </c>
      <c r="L10347">
        <v>6045</v>
      </c>
      <c r="M10347" t="s">
        <v>2920</v>
      </c>
      <c r="N10347" t="s">
        <v>179</v>
      </c>
      <c r="O10347" t="s">
        <v>14168</v>
      </c>
      <c r="P10347" t="s">
        <v>34</v>
      </c>
      <c r="Q10347" t="s">
        <v>14169</v>
      </c>
      <c r="R10347" t="s">
        <v>2266</v>
      </c>
    </row>
    <row r="10348" spans="1:18" x14ac:dyDescent="0.35">
      <c r="A10348">
        <f t="shared" si="161"/>
        <v>2013</v>
      </c>
      <c r="B10348" t="s">
        <v>14588</v>
      </c>
      <c r="C10348" t="s">
        <v>18</v>
      </c>
      <c r="D10348" t="s">
        <v>22</v>
      </c>
      <c r="E10348">
        <v>100.52</v>
      </c>
      <c r="F10348">
        <v>101582.02500000001</v>
      </c>
      <c r="G10348">
        <v>13217.560000000001</v>
      </c>
      <c r="H10348" s="2">
        <v>40882</v>
      </c>
      <c r="I10348" s="2">
        <v>41537</v>
      </c>
      <c r="J10348" s="2">
        <v>50678</v>
      </c>
      <c r="K10348" t="s">
        <v>14589</v>
      </c>
      <c r="L10348">
        <v>7000</v>
      </c>
      <c r="M10348" t="s">
        <v>1487</v>
      </c>
      <c r="N10348" t="s">
        <v>99</v>
      </c>
      <c r="O10348" t="s">
        <v>8316</v>
      </c>
      <c r="P10348" t="s">
        <v>34</v>
      </c>
      <c r="Q10348" t="s">
        <v>3383</v>
      </c>
      <c r="R10348" t="s">
        <v>512</v>
      </c>
    </row>
    <row r="10349" spans="1:18" x14ac:dyDescent="0.35">
      <c r="A10349">
        <f t="shared" si="161"/>
        <v>2012</v>
      </c>
      <c r="B10349" t="s">
        <v>14915</v>
      </c>
      <c r="C10349" t="s">
        <v>18</v>
      </c>
      <c r="D10349" t="s">
        <v>22</v>
      </c>
      <c r="E10349">
        <v>100.56</v>
      </c>
      <c r="F10349">
        <v>85401.599999999991</v>
      </c>
      <c r="G10349">
        <v>28865.74</v>
      </c>
      <c r="H10349" s="2">
        <v>40898</v>
      </c>
      <c r="I10349" s="2">
        <v>41180</v>
      </c>
      <c r="J10349" s="2">
        <v>50313</v>
      </c>
      <c r="K10349" t="s">
        <v>14916</v>
      </c>
      <c r="L10349">
        <v>9468</v>
      </c>
      <c r="M10349" t="s">
        <v>3609</v>
      </c>
      <c r="N10349" t="s">
        <v>32</v>
      </c>
      <c r="P10349" t="s">
        <v>34</v>
      </c>
      <c r="Q10349" t="s">
        <v>14433</v>
      </c>
      <c r="R10349" t="s">
        <v>970</v>
      </c>
    </row>
    <row r="10350" spans="1:18" x14ac:dyDescent="0.35">
      <c r="A10350">
        <f t="shared" si="161"/>
        <v>2012</v>
      </c>
      <c r="B10350" t="s">
        <v>15422</v>
      </c>
      <c r="C10350" t="s">
        <v>18</v>
      </c>
      <c r="D10350" t="s">
        <v>22</v>
      </c>
      <c r="E10350">
        <v>100.56</v>
      </c>
      <c r="F10350">
        <v>43517.025000000001</v>
      </c>
      <c r="G10350">
        <v>12924.56</v>
      </c>
      <c r="H10350" s="2">
        <v>41009</v>
      </c>
      <c r="I10350" s="2">
        <v>41173</v>
      </c>
      <c r="J10350" s="2">
        <v>50313</v>
      </c>
      <c r="K10350" t="s">
        <v>15423</v>
      </c>
      <c r="L10350">
        <v>8555</v>
      </c>
      <c r="M10350" t="s">
        <v>9528</v>
      </c>
      <c r="N10350" t="s">
        <v>25</v>
      </c>
      <c r="O10350" t="s">
        <v>15424</v>
      </c>
      <c r="P10350" t="s">
        <v>34</v>
      </c>
      <c r="Q10350" t="s">
        <v>6801</v>
      </c>
      <c r="R10350" t="s">
        <v>66</v>
      </c>
    </row>
    <row r="10351" spans="1:18" x14ac:dyDescent="0.35">
      <c r="A10351">
        <f t="shared" si="161"/>
        <v>2016</v>
      </c>
      <c r="B10351" t="s">
        <v>13160</v>
      </c>
      <c r="C10351" t="s">
        <v>18</v>
      </c>
      <c r="D10351" t="s">
        <v>22</v>
      </c>
      <c r="E10351">
        <v>100.6</v>
      </c>
      <c r="F10351">
        <v>94856.55</v>
      </c>
      <c r="G10351">
        <v>17548.47</v>
      </c>
      <c r="H10351" s="2">
        <v>40771</v>
      </c>
      <c r="I10351" s="2">
        <v>42376</v>
      </c>
      <c r="J10351" s="2">
        <v>50040</v>
      </c>
      <c r="K10351" t="s">
        <v>13161</v>
      </c>
      <c r="L10351">
        <v>8926</v>
      </c>
      <c r="M10351" t="s">
        <v>13162</v>
      </c>
      <c r="N10351" t="s">
        <v>53</v>
      </c>
      <c r="P10351" t="s">
        <v>34</v>
      </c>
      <c r="Q10351" t="s">
        <v>13163</v>
      </c>
      <c r="R10351" t="s">
        <v>512</v>
      </c>
    </row>
    <row r="10352" spans="1:18" x14ac:dyDescent="0.35">
      <c r="A10352">
        <f t="shared" si="161"/>
        <v>2012</v>
      </c>
      <c r="B10352" t="s">
        <v>14479</v>
      </c>
      <c r="C10352" t="s">
        <v>18</v>
      </c>
      <c r="D10352" t="s">
        <v>22</v>
      </c>
      <c r="E10352">
        <v>100.6</v>
      </c>
      <c r="F10352">
        <v>100574.39999999999</v>
      </c>
      <c r="G10352">
        <v>31065.84</v>
      </c>
      <c r="H10352" s="2">
        <v>40856</v>
      </c>
      <c r="I10352" s="2">
        <v>41160</v>
      </c>
      <c r="J10352" s="2">
        <v>50313</v>
      </c>
      <c r="K10352" t="s">
        <v>14480</v>
      </c>
      <c r="L10352">
        <v>3453</v>
      </c>
      <c r="M10352" t="s">
        <v>12960</v>
      </c>
      <c r="N10352" t="s">
        <v>51</v>
      </c>
      <c r="O10352" t="s">
        <v>2447</v>
      </c>
    </row>
    <row r="10353" spans="1:18" x14ac:dyDescent="0.35">
      <c r="A10353">
        <f t="shared" si="161"/>
        <v>2017</v>
      </c>
      <c r="B10353" t="s">
        <v>11099</v>
      </c>
      <c r="C10353" t="s">
        <v>18</v>
      </c>
      <c r="D10353" t="s">
        <v>22</v>
      </c>
      <c r="E10353">
        <v>100.64</v>
      </c>
      <c r="F10353">
        <v>104189.1</v>
      </c>
      <c r="G10353">
        <v>16058.86</v>
      </c>
      <c r="H10353" s="2">
        <v>40660</v>
      </c>
      <c r="I10353" s="2">
        <v>42824</v>
      </c>
      <c r="J10353" s="2">
        <v>50405</v>
      </c>
      <c r="K10353" t="s">
        <v>11100</v>
      </c>
      <c r="L10353">
        <v>8702</v>
      </c>
      <c r="M10353" t="s">
        <v>4001</v>
      </c>
      <c r="N10353" t="s">
        <v>53</v>
      </c>
      <c r="O10353" t="s">
        <v>11101</v>
      </c>
      <c r="P10353" t="s">
        <v>34</v>
      </c>
      <c r="Q10353" t="s">
        <v>541</v>
      </c>
      <c r="R10353" t="s">
        <v>200</v>
      </c>
    </row>
    <row r="10354" spans="1:18" x14ac:dyDescent="0.35">
      <c r="A10354">
        <f t="shared" si="161"/>
        <v>2011</v>
      </c>
      <c r="B10354" t="s">
        <v>13987</v>
      </c>
      <c r="C10354" t="s">
        <v>18</v>
      </c>
      <c r="D10354" t="s">
        <v>22</v>
      </c>
      <c r="E10354">
        <v>100.73</v>
      </c>
      <c r="F10354">
        <v>99845.55</v>
      </c>
      <c r="G10354">
        <v>38740.069999999992</v>
      </c>
      <c r="H10354" s="2">
        <v>40819</v>
      </c>
      <c r="I10354" s="2">
        <v>40897</v>
      </c>
      <c r="J10354" s="2">
        <v>50040</v>
      </c>
      <c r="K10354" t="s">
        <v>13988</v>
      </c>
      <c r="L10354">
        <v>8832</v>
      </c>
      <c r="M10354" t="s">
        <v>3470</v>
      </c>
      <c r="N10354" t="s">
        <v>414</v>
      </c>
      <c r="O10354" t="s">
        <v>13989</v>
      </c>
    </row>
    <row r="10355" spans="1:18" x14ac:dyDescent="0.35">
      <c r="A10355">
        <f t="shared" si="161"/>
        <v>2012</v>
      </c>
      <c r="B10355" t="s">
        <v>15418</v>
      </c>
      <c r="C10355" t="s">
        <v>18</v>
      </c>
      <c r="D10355" t="s">
        <v>22</v>
      </c>
      <c r="E10355">
        <v>100.78</v>
      </c>
      <c r="F10355">
        <v>46128.9</v>
      </c>
      <c r="G10355">
        <v>14434.02</v>
      </c>
      <c r="H10355" s="2">
        <v>41006</v>
      </c>
      <c r="I10355" s="2">
        <v>41180</v>
      </c>
      <c r="J10355" s="2">
        <v>50313</v>
      </c>
      <c r="K10355" t="s">
        <v>15419</v>
      </c>
      <c r="L10355">
        <v>2905</v>
      </c>
      <c r="M10355" t="s">
        <v>1079</v>
      </c>
      <c r="N10355" t="s">
        <v>38</v>
      </c>
      <c r="O10355" t="s">
        <v>15420</v>
      </c>
      <c r="P10355" t="s">
        <v>34</v>
      </c>
      <c r="Q10355" t="s">
        <v>253</v>
      </c>
      <c r="R10355" t="s">
        <v>15421</v>
      </c>
    </row>
    <row r="10356" spans="1:18" x14ac:dyDescent="0.35">
      <c r="A10356">
        <f t="shared" si="161"/>
        <v>2009</v>
      </c>
      <c r="B10356" t="s">
        <v>1523</v>
      </c>
      <c r="C10356" t="s">
        <v>18</v>
      </c>
      <c r="D10356" t="s">
        <v>22</v>
      </c>
      <c r="E10356">
        <v>100.8</v>
      </c>
      <c r="F10356">
        <v>107889.97500000001</v>
      </c>
      <c r="G10356">
        <v>52993.32</v>
      </c>
      <c r="H10356" s="2">
        <v>39570</v>
      </c>
      <c r="I10356" s="2">
        <v>39987</v>
      </c>
      <c r="J10356" s="2">
        <v>49309</v>
      </c>
      <c r="K10356" t="s">
        <v>1524</v>
      </c>
      <c r="L10356">
        <v>8335</v>
      </c>
      <c r="M10356" t="s">
        <v>1525</v>
      </c>
      <c r="N10356" t="s">
        <v>53</v>
      </c>
      <c r="O10356" t="s">
        <v>1526</v>
      </c>
      <c r="P10356" t="s">
        <v>34</v>
      </c>
      <c r="Q10356" t="s">
        <v>1527</v>
      </c>
      <c r="R10356" t="s">
        <v>1528</v>
      </c>
    </row>
    <row r="10357" spans="1:18" x14ac:dyDescent="0.35">
      <c r="A10357">
        <f t="shared" si="161"/>
        <v>2012</v>
      </c>
      <c r="B10357" t="s">
        <v>7800</v>
      </c>
      <c r="C10357" t="s">
        <v>18</v>
      </c>
      <c r="D10357" t="s">
        <v>22</v>
      </c>
      <c r="E10357">
        <v>100.8</v>
      </c>
      <c r="F10357">
        <v>109860</v>
      </c>
      <c r="G10357">
        <v>44163.69000000001</v>
      </c>
      <c r="H10357" s="2">
        <v>40144</v>
      </c>
      <c r="I10357" s="2">
        <v>40964</v>
      </c>
      <c r="J10357" s="2">
        <v>50405</v>
      </c>
      <c r="K10357" t="s">
        <v>7801</v>
      </c>
      <c r="L10357">
        <v>2023</v>
      </c>
      <c r="M10357" t="s">
        <v>4107</v>
      </c>
      <c r="N10357" t="s">
        <v>583</v>
      </c>
      <c r="P10357" t="s">
        <v>34</v>
      </c>
      <c r="Q10357" t="s">
        <v>7802</v>
      </c>
      <c r="R10357" t="s">
        <v>433</v>
      </c>
    </row>
    <row r="10358" spans="1:18" x14ac:dyDescent="0.35">
      <c r="A10358">
        <f t="shared" si="161"/>
        <v>2016</v>
      </c>
      <c r="B10358" t="s">
        <v>10603</v>
      </c>
      <c r="C10358" t="s">
        <v>18</v>
      </c>
      <c r="D10358" t="s">
        <v>22</v>
      </c>
      <c r="E10358">
        <v>100.8</v>
      </c>
      <c r="F10358">
        <v>97014.6</v>
      </c>
      <c r="G10358">
        <v>16664.53</v>
      </c>
      <c r="H10358" s="2">
        <v>40626</v>
      </c>
      <c r="I10358" s="2">
        <v>42453</v>
      </c>
      <c r="J10358" s="2">
        <v>50040</v>
      </c>
      <c r="K10358" t="s">
        <v>10604</v>
      </c>
      <c r="L10358">
        <v>4922</v>
      </c>
      <c r="M10358" t="s">
        <v>3714</v>
      </c>
      <c r="N10358" t="s">
        <v>51</v>
      </c>
      <c r="O10358" t="s">
        <v>10605</v>
      </c>
      <c r="P10358" t="s">
        <v>34</v>
      </c>
      <c r="Q10358" t="s">
        <v>3786</v>
      </c>
      <c r="R10358" t="s">
        <v>1110</v>
      </c>
    </row>
    <row r="10359" spans="1:18" x14ac:dyDescent="0.35">
      <c r="A10359">
        <f t="shared" si="161"/>
        <v>2016</v>
      </c>
      <c r="B10359" t="s">
        <v>14207</v>
      </c>
      <c r="C10359" t="s">
        <v>18</v>
      </c>
      <c r="D10359" t="s">
        <v>22</v>
      </c>
      <c r="E10359">
        <v>100.8</v>
      </c>
      <c r="F10359">
        <v>94456.65</v>
      </c>
      <c r="G10359">
        <v>15348.119999999999</v>
      </c>
      <c r="H10359" s="2">
        <v>40830</v>
      </c>
      <c r="I10359" s="2">
        <v>42555</v>
      </c>
      <c r="J10359" s="2">
        <v>50040</v>
      </c>
      <c r="K10359" t="s">
        <v>14208</v>
      </c>
      <c r="L10359">
        <v>8909</v>
      </c>
      <c r="M10359" t="s">
        <v>3382</v>
      </c>
      <c r="N10359" t="s">
        <v>53</v>
      </c>
      <c r="P10359" t="s">
        <v>34</v>
      </c>
      <c r="Q10359" t="s">
        <v>14209</v>
      </c>
      <c r="R10359" t="s">
        <v>3339</v>
      </c>
    </row>
    <row r="10360" spans="1:18" x14ac:dyDescent="0.35">
      <c r="A10360">
        <f t="shared" si="161"/>
        <v>2012</v>
      </c>
      <c r="B10360" t="s">
        <v>15274</v>
      </c>
      <c r="C10360" t="s">
        <v>18</v>
      </c>
      <c r="D10360" t="s">
        <v>22</v>
      </c>
      <c r="E10360">
        <v>100.8</v>
      </c>
      <c r="F10360">
        <v>39430.47</v>
      </c>
      <c r="G10360">
        <v>12777.37</v>
      </c>
      <c r="H10360" s="2">
        <v>40968</v>
      </c>
      <c r="I10360" s="2">
        <v>41179</v>
      </c>
      <c r="J10360" s="2">
        <v>50313</v>
      </c>
      <c r="K10360" t="s">
        <v>15275</v>
      </c>
      <c r="L10360">
        <v>3368</v>
      </c>
      <c r="M10360" t="s">
        <v>5829</v>
      </c>
      <c r="N10360" t="s">
        <v>51</v>
      </c>
      <c r="O10360" t="s">
        <v>9052</v>
      </c>
      <c r="P10360" t="s">
        <v>34</v>
      </c>
      <c r="Q10360" t="s">
        <v>9053</v>
      </c>
      <c r="R10360" t="s">
        <v>527</v>
      </c>
    </row>
    <row r="10361" spans="1:18" x14ac:dyDescent="0.35">
      <c r="A10361">
        <f t="shared" si="161"/>
        <v>2012</v>
      </c>
      <c r="B10361" t="s">
        <v>15276</v>
      </c>
      <c r="C10361" t="s">
        <v>18</v>
      </c>
      <c r="D10361" t="s">
        <v>22</v>
      </c>
      <c r="E10361">
        <v>100.8</v>
      </c>
      <c r="F10361">
        <v>11280.21</v>
      </c>
      <c r="G10361">
        <v>3655.3199999999997</v>
      </c>
      <c r="H10361" s="2">
        <v>40968</v>
      </c>
      <c r="I10361" s="2">
        <v>41179</v>
      </c>
      <c r="J10361" s="2">
        <v>50313</v>
      </c>
      <c r="K10361" t="s">
        <v>15275</v>
      </c>
      <c r="L10361">
        <v>3368</v>
      </c>
      <c r="M10361" t="s">
        <v>5829</v>
      </c>
      <c r="N10361" t="s">
        <v>51</v>
      </c>
      <c r="O10361" t="s">
        <v>9055</v>
      </c>
      <c r="P10361" t="s">
        <v>34</v>
      </c>
      <c r="Q10361" t="s">
        <v>9056</v>
      </c>
      <c r="R10361" t="s">
        <v>1171</v>
      </c>
    </row>
    <row r="10362" spans="1:18" x14ac:dyDescent="0.35">
      <c r="A10362">
        <f t="shared" si="161"/>
        <v>2010</v>
      </c>
      <c r="B10362" t="s">
        <v>8220</v>
      </c>
      <c r="C10362" t="s">
        <v>18</v>
      </c>
      <c r="D10362" t="s">
        <v>22</v>
      </c>
      <c r="E10362">
        <v>100.86</v>
      </c>
      <c r="F10362">
        <v>104285.16</v>
      </c>
      <c r="G10362">
        <v>35874.089999999997</v>
      </c>
      <c r="H10362" s="2">
        <v>40238</v>
      </c>
      <c r="I10362" s="2">
        <v>40347</v>
      </c>
      <c r="J10362" s="2">
        <v>49674</v>
      </c>
      <c r="K10362" t="s">
        <v>8221</v>
      </c>
      <c r="L10362">
        <v>6023</v>
      </c>
      <c r="M10362" t="s">
        <v>1620</v>
      </c>
      <c r="N10362" t="s">
        <v>179</v>
      </c>
      <c r="O10362" t="s">
        <v>8222</v>
      </c>
    </row>
    <row r="10363" spans="1:18" x14ac:dyDescent="0.35">
      <c r="A10363">
        <f t="shared" si="161"/>
        <v>2015</v>
      </c>
      <c r="B10363" t="s">
        <v>10383</v>
      </c>
      <c r="C10363" t="s">
        <v>18</v>
      </c>
      <c r="D10363" t="s">
        <v>22</v>
      </c>
      <c r="E10363">
        <v>100.88</v>
      </c>
      <c r="F10363">
        <v>116202.00000000001</v>
      </c>
      <c r="G10363">
        <v>27075.059999999998</v>
      </c>
      <c r="H10363" s="2">
        <v>40617</v>
      </c>
      <c r="I10363" s="2">
        <v>42009</v>
      </c>
      <c r="J10363" s="2">
        <v>49674</v>
      </c>
      <c r="K10363" t="s">
        <v>10384</v>
      </c>
      <c r="L10363">
        <v>8162</v>
      </c>
      <c r="M10363" t="s">
        <v>275</v>
      </c>
      <c r="N10363" t="s">
        <v>53</v>
      </c>
      <c r="P10363" t="s">
        <v>34</v>
      </c>
      <c r="Q10363" t="s">
        <v>10385</v>
      </c>
      <c r="R10363" t="s">
        <v>270</v>
      </c>
    </row>
    <row r="10364" spans="1:18" x14ac:dyDescent="0.35">
      <c r="A10364">
        <f t="shared" si="161"/>
        <v>2012</v>
      </c>
      <c r="B10364" t="s">
        <v>11622</v>
      </c>
      <c r="C10364" t="s">
        <v>18</v>
      </c>
      <c r="D10364" t="s">
        <v>22</v>
      </c>
      <c r="E10364">
        <v>100.9</v>
      </c>
      <c r="F10364">
        <v>101206.8</v>
      </c>
      <c r="G10364">
        <v>28641.539999999997</v>
      </c>
      <c r="H10364" s="2">
        <v>40687</v>
      </c>
      <c r="I10364" s="2">
        <v>41264</v>
      </c>
      <c r="J10364" s="2">
        <v>50405</v>
      </c>
      <c r="K10364" t="s">
        <v>11623</v>
      </c>
      <c r="L10364">
        <v>6416</v>
      </c>
      <c r="M10364" t="s">
        <v>9351</v>
      </c>
      <c r="N10364" t="s">
        <v>414</v>
      </c>
      <c r="P10364" t="s">
        <v>34</v>
      </c>
      <c r="Q10364" t="s">
        <v>11624</v>
      </c>
      <c r="R10364" t="s">
        <v>1001</v>
      </c>
    </row>
    <row r="10365" spans="1:18" x14ac:dyDescent="0.35">
      <c r="A10365">
        <f t="shared" si="161"/>
        <v>2015</v>
      </c>
      <c r="B10365" t="s">
        <v>12027</v>
      </c>
      <c r="C10365" t="s">
        <v>18</v>
      </c>
      <c r="D10365" t="s">
        <v>22</v>
      </c>
      <c r="E10365">
        <v>100.92</v>
      </c>
      <c r="F10365">
        <v>107173.19200000002</v>
      </c>
      <c r="G10365">
        <v>24971.340000000004</v>
      </c>
      <c r="H10365" s="2">
        <v>40704</v>
      </c>
      <c r="I10365" s="2">
        <v>42088</v>
      </c>
      <c r="J10365" s="2">
        <v>49674</v>
      </c>
      <c r="K10365" t="s">
        <v>12028</v>
      </c>
      <c r="L10365">
        <v>4313</v>
      </c>
      <c r="M10365" t="s">
        <v>2686</v>
      </c>
      <c r="N10365" t="s">
        <v>28</v>
      </c>
      <c r="P10365" t="s">
        <v>34</v>
      </c>
      <c r="Q10365" t="s">
        <v>1058</v>
      </c>
      <c r="R10365" t="s">
        <v>277</v>
      </c>
    </row>
    <row r="10366" spans="1:18" x14ac:dyDescent="0.35">
      <c r="A10366">
        <f t="shared" si="161"/>
        <v>2013</v>
      </c>
      <c r="B10366" t="s">
        <v>9736</v>
      </c>
      <c r="C10366" t="s">
        <v>18</v>
      </c>
      <c r="D10366" t="s">
        <v>22</v>
      </c>
      <c r="E10366">
        <v>100.98</v>
      </c>
      <c r="F10366">
        <v>108022.8</v>
      </c>
      <c r="G10366">
        <v>25777.030000000002</v>
      </c>
      <c r="H10366" s="2">
        <v>40533</v>
      </c>
      <c r="I10366" s="2">
        <v>41619</v>
      </c>
      <c r="J10366" s="2">
        <v>50770</v>
      </c>
      <c r="K10366" t="s">
        <v>9737</v>
      </c>
      <c r="L10366">
        <v>6850</v>
      </c>
      <c r="M10366" t="s">
        <v>3208</v>
      </c>
      <c r="N10366" t="s">
        <v>42</v>
      </c>
      <c r="O10366" t="s">
        <v>9738</v>
      </c>
      <c r="P10366" t="s">
        <v>34</v>
      </c>
      <c r="Q10366" t="s">
        <v>9739</v>
      </c>
      <c r="R10366" t="s">
        <v>9740</v>
      </c>
    </row>
    <row r="10367" spans="1:18" x14ac:dyDescent="0.35">
      <c r="A10367">
        <f t="shared" si="161"/>
        <v>2015</v>
      </c>
      <c r="B10367" t="s">
        <v>14035</v>
      </c>
      <c r="C10367" t="s">
        <v>18</v>
      </c>
      <c r="D10367" t="s">
        <v>19</v>
      </c>
      <c r="E10367">
        <v>100.98</v>
      </c>
      <c r="F10367">
        <v>74373.119999999995</v>
      </c>
      <c r="G10367">
        <v>14874.619999999999</v>
      </c>
      <c r="H10367" s="2">
        <v>40821</v>
      </c>
      <c r="I10367" s="2">
        <v>42275</v>
      </c>
      <c r="J10367" s="2">
        <v>49674</v>
      </c>
      <c r="K10367" t="s">
        <v>14036</v>
      </c>
      <c r="L10367">
        <v>6154</v>
      </c>
      <c r="M10367" t="s">
        <v>9856</v>
      </c>
      <c r="N10367" t="s">
        <v>179</v>
      </c>
      <c r="P10367" t="s">
        <v>34</v>
      </c>
      <c r="Q10367" t="s">
        <v>14037</v>
      </c>
      <c r="R10367" t="s">
        <v>3095</v>
      </c>
    </row>
    <row r="10368" spans="1:18" x14ac:dyDescent="0.35">
      <c r="A10368">
        <f t="shared" si="161"/>
        <v>2015</v>
      </c>
      <c r="B10368" t="s">
        <v>15037</v>
      </c>
      <c r="C10368" t="s">
        <v>18</v>
      </c>
      <c r="D10368" t="s">
        <v>22</v>
      </c>
      <c r="E10368">
        <v>101.01</v>
      </c>
      <c r="F10368">
        <v>18192.875</v>
      </c>
      <c r="G10368">
        <v>3365.6800000000007</v>
      </c>
      <c r="H10368" s="2">
        <v>40956</v>
      </c>
      <c r="I10368" s="2">
        <v>42089</v>
      </c>
      <c r="J10368" s="2">
        <v>49399</v>
      </c>
      <c r="K10368" t="s">
        <v>15038</v>
      </c>
      <c r="L10368">
        <v>1907</v>
      </c>
      <c r="M10368" t="s">
        <v>4562</v>
      </c>
      <c r="N10368" t="s">
        <v>76</v>
      </c>
      <c r="P10368" t="s">
        <v>34</v>
      </c>
      <c r="Q10368" t="s">
        <v>15039</v>
      </c>
      <c r="R10368" t="s">
        <v>5459</v>
      </c>
    </row>
    <row r="10369" spans="1:18" x14ac:dyDescent="0.35">
      <c r="A10369">
        <f t="shared" si="161"/>
        <v>2014</v>
      </c>
      <c r="B10369" t="s">
        <v>15283</v>
      </c>
      <c r="C10369" t="s">
        <v>18</v>
      </c>
      <c r="D10369" t="s">
        <v>22</v>
      </c>
      <c r="E10369">
        <v>101.12</v>
      </c>
      <c r="F10369">
        <v>42821.044000000002</v>
      </c>
      <c r="G10369">
        <v>6600.0999999999995</v>
      </c>
      <c r="H10369" s="2">
        <v>40976</v>
      </c>
      <c r="I10369" s="2">
        <v>41937</v>
      </c>
      <c r="J10369" s="2">
        <v>49248</v>
      </c>
      <c r="K10369" t="s">
        <v>15284</v>
      </c>
      <c r="L10369">
        <v>7304</v>
      </c>
      <c r="M10369" t="s">
        <v>5278</v>
      </c>
      <c r="N10369" t="s">
        <v>99</v>
      </c>
      <c r="O10369" t="s">
        <v>15285</v>
      </c>
      <c r="P10369" t="s">
        <v>34</v>
      </c>
      <c r="Q10369" t="s">
        <v>15286</v>
      </c>
      <c r="R10369" t="s">
        <v>913</v>
      </c>
    </row>
    <row r="10370" spans="1:18" x14ac:dyDescent="0.35">
      <c r="A10370">
        <f t="shared" si="161"/>
        <v>2012</v>
      </c>
      <c r="B10370" t="s">
        <v>15087</v>
      </c>
      <c r="C10370" t="s">
        <v>18</v>
      </c>
      <c r="D10370" t="s">
        <v>22</v>
      </c>
      <c r="E10370">
        <v>101.24</v>
      </c>
      <c r="F10370">
        <v>54147.3</v>
      </c>
      <c r="G10370">
        <v>17747.439999999995</v>
      </c>
      <c r="H10370" s="2">
        <v>40935</v>
      </c>
      <c r="I10370" s="2">
        <v>41143</v>
      </c>
      <c r="J10370" s="2">
        <v>50283</v>
      </c>
      <c r="K10370" t="s">
        <v>15088</v>
      </c>
      <c r="L10370">
        <v>4954</v>
      </c>
      <c r="M10370" t="s">
        <v>4600</v>
      </c>
      <c r="N10370" t="s">
        <v>51</v>
      </c>
      <c r="O10370" t="s">
        <v>15089</v>
      </c>
      <c r="P10370" t="s">
        <v>34</v>
      </c>
      <c r="Q10370" t="s">
        <v>11690</v>
      </c>
      <c r="R10370" t="s">
        <v>3168</v>
      </c>
    </row>
    <row r="10371" spans="1:18" x14ac:dyDescent="0.35">
      <c r="A10371">
        <f t="shared" ref="A10371:A10434" si="162">YEAR(I10371)</f>
        <v>2010</v>
      </c>
      <c r="B10371" t="s">
        <v>537</v>
      </c>
      <c r="C10371" t="s">
        <v>18</v>
      </c>
      <c r="D10371" t="s">
        <v>19</v>
      </c>
      <c r="E10371">
        <v>101.3</v>
      </c>
      <c r="F10371">
        <v>74850.766999999993</v>
      </c>
      <c r="G10371">
        <v>40240.11</v>
      </c>
      <c r="H10371" s="2">
        <v>39569</v>
      </c>
      <c r="I10371" s="2">
        <v>40295</v>
      </c>
      <c r="J10371" s="2">
        <v>49674</v>
      </c>
      <c r="K10371" t="s">
        <v>538</v>
      </c>
      <c r="L10371">
        <v>6418</v>
      </c>
      <c r="M10371" t="s">
        <v>539</v>
      </c>
      <c r="N10371" t="s">
        <v>414</v>
      </c>
      <c r="O10371" t="s">
        <v>540</v>
      </c>
      <c r="P10371" t="s">
        <v>34</v>
      </c>
      <c r="Q10371" t="s">
        <v>541</v>
      </c>
      <c r="R10371" t="s">
        <v>542</v>
      </c>
    </row>
    <row r="10372" spans="1:18" x14ac:dyDescent="0.35">
      <c r="A10372">
        <f t="shared" si="162"/>
        <v>2013</v>
      </c>
      <c r="B10372" t="s">
        <v>15081</v>
      </c>
      <c r="C10372" t="s">
        <v>18</v>
      </c>
      <c r="D10372" t="s">
        <v>22</v>
      </c>
      <c r="E10372">
        <v>101.32</v>
      </c>
      <c r="F10372">
        <v>10517.25</v>
      </c>
      <c r="G10372">
        <v>1289.04</v>
      </c>
      <c r="H10372" s="2">
        <v>40947</v>
      </c>
      <c r="I10372" s="2">
        <v>41439</v>
      </c>
      <c r="J10372" s="2">
        <v>50586</v>
      </c>
      <c r="K10372" t="s">
        <v>15082</v>
      </c>
      <c r="L10372">
        <v>8722</v>
      </c>
      <c r="M10372" t="s">
        <v>1347</v>
      </c>
      <c r="N10372" t="s">
        <v>32</v>
      </c>
      <c r="O10372" t="s">
        <v>15083</v>
      </c>
      <c r="P10372" t="s">
        <v>34</v>
      </c>
      <c r="Q10372" t="s">
        <v>451</v>
      </c>
      <c r="R10372" t="s">
        <v>15084</v>
      </c>
    </row>
    <row r="10373" spans="1:18" x14ac:dyDescent="0.35">
      <c r="A10373">
        <f t="shared" si="162"/>
        <v>2013</v>
      </c>
      <c r="B10373" t="s">
        <v>552</v>
      </c>
      <c r="C10373" t="s">
        <v>18</v>
      </c>
      <c r="D10373" t="s">
        <v>22</v>
      </c>
      <c r="E10373">
        <v>101.4</v>
      </c>
      <c r="F10373">
        <v>93066.225000000006</v>
      </c>
      <c r="G10373">
        <v>31886.199999999997</v>
      </c>
      <c r="H10373" s="2">
        <v>39569</v>
      </c>
      <c r="I10373" s="2">
        <v>41443</v>
      </c>
      <c r="J10373" s="2">
        <v>50770</v>
      </c>
      <c r="K10373" t="s">
        <v>553</v>
      </c>
      <c r="L10373">
        <v>8462</v>
      </c>
      <c r="M10373" t="s">
        <v>554</v>
      </c>
      <c r="N10373" t="s">
        <v>53</v>
      </c>
      <c r="O10373" t="s">
        <v>555</v>
      </c>
      <c r="P10373" t="s">
        <v>34</v>
      </c>
      <c r="Q10373" t="s">
        <v>556</v>
      </c>
      <c r="R10373" t="s">
        <v>512</v>
      </c>
    </row>
    <row r="10374" spans="1:18" x14ac:dyDescent="0.35">
      <c r="A10374">
        <f t="shared" si="162"/>
        <v>2013</v>
      </c>
      <c r="B10374" t="s">
        <v>13886</v>
      </c>
      <c r="C10374" t="s">
        <v>18</v>
      </c>
      <c r="D10374" t="s">
        <v>22</v>
      </c>
      <c r="E10374">
        <v>101.4</v>
      </c>
      <c r="F10374">
        <v>102324.675</v>
      </c>
      <c r="G10374">
        <v>26604.39</v>
      </c>
      <c r="H10374" s="2">
        <v>40812</v>
      </c>
      <c r="I10374" s="2">
        <v>41509</v>
      </c>
      <c r="J10374" s="2">
        <v>50770</v>
      </c>
      <c r="K10374" t="s">
        <v>13887</v>
      </c>
      <c r="L10374">
        <v>8610</v>
      </c>
      <c r="M10374" t="s">
        <v>1563</v>
      </c>
      <c r="N10374" t="s">
        <v>53</v>
      </c>
      <c r="O10374" t="s">
        <v>13888</v>
      </c>
      <c r="P10374" t="s">
        <v>86</v>
      </c>
      <c r="Q10374" t="s">
        <v>13889</v>
      </c>
      <c r="R10374" t="s">
        <v>13890</v>
      </c>
    </row>
    <row r="10375" spans="1:18" x14ac:dyDescent="0.35">
      <c r="A10375">
        <f t="shared" si="162"/>
        <v>2012</v>
      </c>
      <c r="B10375" t="s">
        <v>14843</v>
      </c>
      <c r="C10375" t="s">
        <v>18</v>
      </c>
      <c r="D10375" t="s">
        <v>22</v>
      </c>
      <c r="E10375">
        <v>101.4</v>
      </c>
      <c r="F10375">
        <v>101840.09999999998</v>
      </c>
      <c r="G10375">
        <v>35519.399999999987</v>
      </c>
      <c r="H10375" s="2">
        <v>40896</v>
      </c>
      <c r="I10375" s="2">
        <v>41106</v>
      </c>
      <c r="J10375" s="2">
        <v>50252</v>
      </c>
      <c r="K10375" t="s">
        <v>14844</v>
      </c>
      <c r="L10375">
        <v>2720</v>
      </c>
      <c r="M10375" t="s">
        <v>979</v>
      </c>
      <c r="N10375" t="s">
        <v>51</v>
      </c>
      <c r="P10375" t="s">
        <v>34</v>
      </c>
      <c r="Q10375" t="s">
        <v>1426</v>
      </c>
      <c r="R10375" t="s">
        <v>6148</v>
      </c>
    </row>
    <row r="10376" spans="1:18" x14ac:dyDescent="0.35">
      <c r="A10376">
        <f t="shared" si="162"/>
        <v>2014</v>
      </c>
      <c r="B10376" t="s">
        <v>15361</v>
      </c>
      <c r="C10376" t="s">
        <v>18</v>
      </c>
      <c r="D10376" t="s">
        <v>22</v>
      </c>
      <c r="E10376">
        <v>101.4</v>
      </c>
      <c r="F10376">
        <v>53599.5</v>
      </c>
      <c r="G10376">
        <v>9306.5</v>
      </c>
      <c r="H10376" s="2">
        <v>40994</v>
      </c>
      <c r="I10376" s="2">
        <v>41792</v>
      </c>
      <c r="J10376" s="2">
        <v>49125</v>
      </c>
      <c r="K10376" t="s">
        <v>15362</v>
      </c>
      <c r="L10376">
        <v>3185</v>
      </c>
      <c r="M10376" t="s">
        <v>7833</v>
      </c>
      <c r="N10376" t="s">
        <v>55</v>
      </c>
      <c r="O10376" t="s">
        <v>7527</v>
      </c>
      <c r="P10376" t="s">
        <v>86</v>
      </c>
      <c r="Q10376" t="s">
        <v>7528</v>
      </c>
      <c r="R10376" t="s">
        <v>1505</v>
      </c>
    </row>
    <row r="10377" spans="1:18" x14ac:dyDescent="0.35">
      <c r="A10377">
        <f t="shared" si="162"/>
        <v>2012</v>
      </c>
      <c r="B10377" t="s">
        <v>15398</v>
      </c>
      <c r="C10377" t="s">
        <v>18</v>
      </c>
      <c r="D10377" t="s">
        <v>22</v>
      </c>
      <c r="E10377">
        <v>101.42</v>
      </c>
      <c r="F10377">
        <v>52061.625</v>
      </c>
      <c r="G10377">
        <v>18586</v>
      </c>
      <c r="H10377" s="2">
        <v>41001</v>
      </c>
      <c r="I10377" s="2">
        <v>41176</v>
      </c>
      <c r="J10377" s="2">
        <v>50313</v>
      </c>
      <c r="K10377" t="s">
        <v>15399</v>
      </c>
      <c r="L10377">
        <v>1345</v>
      </c>
      <c r="M10377" t="s">
        <v>1138</v>
      </c>
      <c r="N10377" t="s">
        <v>21</v>
      </c>
      <c r="P10377" t="s">
        <v>34</v>
      </c>
      <c r="Q10377" t="s">
        <v>167</v>
      </c>
      <c r="R10377" t="s">
        <v>3116</v>
      </c>
    </row>
    <row r="10378" spans="1:18" x14ac:dyDescent="0.35">
      <c r="A10378">
        <f t="shared" si="162"/>
        <v>2011</v>
      </c>
      <c r="B10378" t="s">
        <v>14579</v>
      </c>
      <c r="C10378" t="s">
        <v>18</v>
      </c>
      <c r="D10378" t="s">
        <v>22</v>
      </c>
      <c r="E10378">
        <v>101.44</v>
      </c>
      <c r="F10378">
        <v>112118.39999999999</v>
      </c>
      <c r="G10378">
        <v>23943.579999999994</v>
      </c>
      <c r="H10378" s="2">
        <v>40862</v>
      </c>
      <c r="I10378" s="2">
        <v>40881</v>
      </c>
      <c r="J10378" s="2">
        <v>50040</v>
      </c>
      <c r="K10378" t="s">
        <v>14580</v>
      </c>
      <c r="L10378">
        <v>3073</v>
      </c>
      <c r="M10378" t="s">
        <v>3589</v>
      </c>
      <c r="N10378" t="s">
        <v>51</v>
      </c>
      <c r="O10378" t="s">
        <v>14581</v>
      </c>
      <c r="P10378" t="s">
        <v>34</v>
      </c>
      <c r="Q10378" t="s">
        <v>14582</v>
      </c>
      <c r="R10378" t="s">
        <v>366</v>
      </c>
    </row>
    <row r="10379" spans="1:18" x14ac:dyDescent="0.35">
      <c r="A10379">
        <f t="shared" si="162"/>
        <v>2015</v>
      </c>
      <c r="B10379" t="s">
        <v>10566</v>
      </c>
      <c r="C10379" t="s">
        <v>18</v>
      </c>
      <c r="D10379" t="s">
        <v>22</v>
      </c>
      <c r="E10379">
        <v>101.5</v>
      </c>
      <c r="F10379">
        <v>108913.8</v>
      </c>
      <c r="G10379">
        <v>23562.58</v>
      </c>
      <c r="H10379" s="2">
        <v>40645</v>
      </c>
      <c r="I10379" s="2">
        <v>42081</v>
      </c>
      <c r="J10379" s="2">
        <v>49674</v>
      </c>
      <c r="K10379" t="s">
        <v>10567</v>
      </c>
      <c r="L10379">
        <v>3073</v>
      </c>
      <c r="M10379" t="s">
        <v>3589</v>
      </c>
      <c r="N10379" t="s">
        <v>51</v>
      </c>
      <c r="O10379" t="s">
        <v>10568</v>
      </c>
      <c r="P10379" t="s">
        <v>34</v>
      </c>
      <c r="Q10379" t="s">
        <v>10569</v>
      </c>
      <c r="R10379" t="s">
        <v>123</v>
      </c>
    </row>
    <row r="10380" spans="1:18" x14ac:dyDescent="0.35">
      <c r="A10380">
        <f t="shared" si="162"/>
        <v>2011</v>
      </c>
      <c r="B10380" t="s">
        <v>14121</v>
      </c>
      <c r="C10380" t="s">
        <v>18</v>
      </c>
      <c r="D10380" t="s">
        <v>22</v>
      </c>
      <c r="E10380">
        <v>101.5</v>
      </c>
      <c r="F10380">
        <v>90920.700000000012</v>
      </c>
      <c r="G10380">
        <v>36807.29</v>
      </c>
      <c r="H10380" s="2">
        <v>40833</v>
      </c>
      <c r="I10380" s="2">
        <v>40876</v>
      </c>
      <c r="J10380" s="2">
        <v>50040</v>
      </c>
      <c r="K10380" t="s">
        <v>9509</v>
      </c>
      <c r="L10380">
        <v>4934</v>
      </c>
      <c r="M10380" t="s">
        <v>4023</v>
      </c>
      <c r="N10380" t="s">
        <v>51</v>
      </c>
      <c r="O10380" t="s">
        <v>14122</v>
      </c>
      <c r="P10380" t="s">
        <v>34</v>
      </c>
      <c r="Q10380" t="s">
        <v>5212</v>
      </c>
      <c r="R10380" t="s">
        <v>270</v>
      </c>
    </row>
    <row r="10381" spans="1:18" x14ac:dyDescent="0.35">
      <c r="A10381">
        <f t="shared" si="162"/>
        <v>2013</v>
      </c>
      <c r="B10381" t="s">
        <v>10386</v>
      </c>
      <c r="C10381" t="s">
        <v>18</v>
      </c>
      <c r="D10381" t="s">
        <v>22</v>
      </c>
      <c r="E10381">
        <v>101.56</v>
      </c>
      <c r="F10381">
        <v>112771.5</v>
      </c>
      <c r="G10381">
        <v>30561.080000000005</v>
      </c>
      <c r="H10381" s="2">
        <v>40610</v>
      </c>
      <c r="I10381" s="2">
        <v>41612</v>
      </c>
      <c r="J10381" s="2">
        <v>50770</v>
      </c>
      <c r="K10381" t="s">
        <v>10387</v>
      </c>
      <c r="L10381">
        <v>6197</v>
      </c>
      <c r="M10381" t="s">
        <v>2773</v>
      </c>
      <c r="N10381" t="s">
        <v>51</v>
      </c>
      <c r="P10381" t="s">
        <v>34</v>
      </c>
      <c r="Q10381" t="s">
        <v>8487</v>
      </c>
      <c r="R10381" t="s">
        <v>1158</v>
      </c>
    </row>
    <row r="10382" spans="1:18" x14ac:dyDescent="0.35">
      <c r="A10382">
        <f t="shared" si="162"/>
        <v>2010</v>
      </c>
      <c r="B10382" t="s">
        <v>1008</v>
      </c>
      <c r="C10382" t="s">
        <v>18</v>
      </c>
      <c r="D10382" t="s">
        <v>19</v>
      </c>
      <c r="E10382">
        <v>101.6</v>
      </c>
      <c r="F10382">
        <v>94048.800000000017</v>
      </c>
      <c r="G10382">
        <v>50033.96</v>
      </c>
      <c r="H10382" s="2">
        <v>39570</v>
      </c>
      <c r="I10382" s="2">
        <v>40347</v>
      </c>
      <c r="J10382" s="2">
        <v>49674</v>
      </c>
      <c r="K10382" t="s">
        <v>1009</v>
      </c>
      <c r="L10382">
        <v>3703</v>
      </c>
      <c r="M10382" t="s">
        <v>1010</v>
      </c>
      <c r="N10382" t="s">
        <v>51</v>
      </c>
      <c r="P10382" t="s">
        <v>34</v>
      </c>
      <c r="Q10382" t="s">
        <v>1011</v>
      </c>
      <c r="R10382" t="s">
        <v>433</v>
      </c>
    </row>
    <row r="10383" spans="1:18" x14ac:dyDescent="0.35">
      <c r="A10383">
        <f t="shared" si="162"/>
        <v>2012</v>
      </c>
      <c r="B10383" t="s">
        <v>14642</v>
      </c>
      <c r="C10383" t="s">
        <v>18</v>
      </c>
      <c r="D10383" t="s">
        <v>22</v>
      </c>
      <c r="E10383">
        <v>101.62</v>
      </c>
      <c r="F10383">
        <v>111586.89000000001</v>
      </c>
      <c r="G10383">
        <v>35484.61</v>
      </c>
      <c r="H10383" s="2">
        <v>40871</v>
      </c>
      <c r="I10383" s="2">
        <v>40968</v>
      </c>
      <c r="J10383" s="2">
        <v>50099</v>
      </c>
      <c r="K10383" t="s">
        <v>14643</v>
      </c>
      <c r="L10383">
        <v>4552</v>
      </c>
      <c r="M10383" t="s">
        <v>919</v>
      </c>
      <c r="N10383" t="s">
        <v>210</v>
      </c>
      <c r="O10383" t="s">
        <v>14644</v>
      </c>
    </row>
    <row r="10384" spans="1:18" x14ac:dyDescent="0.35">
      <c r="A10384">
        <f t="shared" si="162"/>
        <v>2012</v>
      </c>
      <c r="B10384" t="s">
        <v>6763</v>
      </c>
      <c r="C10384" t="s">
        <v>18</v>
      </c>
      <c r="D10384" t="s">
        <v>22</v>
      </c>
      <c r="E10384">
        <v>101.7</v>
      </c>
      <c r="F10384">
        <v>109946.50000000001</v>
      </c>
      <c r="G10384">
        <v>39250.9</v>
      </c>
      <c r="H10384" s="2">
        <v>39877</v>
      </c>
      <c r="I10384" s="2">
        <v>41129</v>
      </c>
      <c r="J10384" s="2">
        <v>50405</v>
      </c>
      <c r="K10384" t="s">
        <v>6764</v>
      </c>
      <c r="L10384">
        <v>8722</v>
      </c>
      <c r="M10384" t="s">
        <v>1347</v>
      </c>
      <c r="N10384" t="s">
        <v>32</v>
      </c>
      <c r="P10384" t="s">
        <v>86</v>
      </c>
      <c r="Q10384" t="s">
        <v>6765</v>
      </c>
      <c r="R10384" t="s">
        <v>6766</v>
      </c>
    </row>
    <row r="10385" spans="1:18" x14ac:dyDescent="0.35">
      <c r="A10385">
        <f t="shared" si="162"/>
        <v>2011</v>
      </c>
      <c r="B10385" t="s">
        <v>13136</v>
      </c>
      <c r="C10385" t="s">
        <v>18</v>
      </c>
      <c r="D10385" t="s">
        <v>22</v>
      </c>
      <c r="E10385">
        <v>101.75</v>
      </c>
      <c r="F10385">
        <v>106063.65</v>
      </c>
      <c r="G10385">
        <v>42937.59</v>
      </c>
      <c r="H10385" s="2">
        <v>40785</v>
      </c>
      <c r="I10385" s="2">
        <v>40632</v>
      </c>
      <c r="J10385" s="2">
        <v>50040</v>
      </c>
      <c r="K10385" t="s">
        <v>13137</v>
      </c>
      <c r="L10385">
        <v>9475</v>
      </c>
      <c r="M10385" t="s">
        <v>2690</v>
      </c>
      <c r="N10385" t="s">
        <v>32</v>
      </c>
      <c r="O10385" t="s">
        <v>306</v>
      </c>
      <c r="P10385" t="s">
        <v>34</v>
      </c>
      <c r="Q10385" t="s">
        <v>307</v>
      </c>
      <c r="R10385" t="s">
        <v>277</v>
      </c>
    </row>
    <row r="10386" spans="1:18" x14ac:dyDescent="0.35">
      <c r="A10386">
        <f t="shared" si="162"/>
        <v>2012</v>
      </c>
      <c r="B10386" t="s">
        <v>15324</v>
      </c>
      <c r="C10386" t="s">
        <v>18</v>
      </c>
      <c r="D10386" t="s">
        <v>22</v>
      </c>
      <c r="E10386">
        <v>101.79</v>
      </c>
      <c r="F10386">
        <v>51053.25</v>
      </c>
      <c r="G10386">
        <v>10855.339999999998</v>
      </c>
      <c r="H10386" s="2">
        <v>40982</v>
      </c>
      <c r="I10386" s="2">
        <v>41152</v>
      </c>
      <c r="J10386" s="2">
        <v>50283</v>
      </c>
      <c r="K10386" t="s">
        <v>15325</v>
      </c>
      <c r="L10386">
        <v>1463</v>
      </c>
      <c r="M10386" t="s">
        <v>4927</v>
      </c>
      <c r="N10386" t="s">
        <v>21</v>
      </c>
      <c r="P10386" t="s">
        <v>34</v>
      </c>
      <c r="Q10386" t="s">
        <v>15326</v>
      </c>
      <c r="R10386" t="s">
        <v>2812</v>
      </c>
    </row>
    <row r="10387" spans="1:18" x14ac:dyDescent="0.35">
      <c r="A10387">
        <f t="shared" si="162"/>
        <v>2012</v>
      </c>
      <c r="B10387" t="s">
        <v>1868</v>
      </c>
      <c r="C10387" t="s">
        <v>18</v>
      </c>
      <c r="D10387" t="s">
        <v>22</v>
      </c>
      <c r="E10387">
        <v>101.8</v>
      </c>
      <c r="F10387">
        <v>117258.18000000001</v>
      </c>
      <c r="G10387">
        <v>43658.789999999994</v>
      </c>
      <c r="H10387" s="2">
        <v>39569</v>
      </c>
      <c r="I10387" s="2">
        <v>41144</v>
      </c>
      <c r="J10387" s="2">
        <v>50405</v>
      </c>
      <c r="K10387" t="s">
        <v>1869</v>
      </c>
      <c r="L10387">
        <v>4106</v>
      </c>
      <c r="M10387" t="s">
        <v>1870</v>
      </c>
      <c r="N10387" t="s">
        <v>344</v>
      </c>
      <c r="O10387" t="s">
        <v>1057</v>
      </c>
      <c r="P10387" t="s">
        <v>34</v>
      </c>
      <c r="Q10387" t="s">
        <v>1058</v>
      </c>
      <c r="R10387" t="s">
        <v>913</v>
      </c>
    </row>
    <row r="10388" spans="1:18" x14ac:dyDescent="0.35">
      <c r="A10388">
        <f t="shared" si="162"/>
        <v>2012</v>
      </c>
      <c r="B10388" t="s">
        <v>1997</v>
      </c>
      <c r="C10388" t="s">
        <v>18</v>
      </c>
      <c r="D10388" t="s">
        <v>22</v>
      </c>
      <c r="E10388">
        <v>101.8</v>
      </c>
      <c r="F10388">
        <v>97849.999999999985</v>
      </c>
      <c r="G10388">
        <v>30072.74</v>
      </c>
      <c r="H10388" s="2">
        <v>39570</v>
      </c>
      <c r="I10388" s="2">
        <v>41177</v>
      </c>
      <c r="J10388" s="2">
        <v>50405</v>
      </c>
      <c r="K10388" t="s">
        <v>1998</v>
      </c>
      <c r="L10388">
        <v>3984</v>
      </c>
      <c r="M10388" t="s">
        <v>1999</v>
      </c>
      <c r="N10388" t="s">
        <v>76</v>
      </c>
      <c r="O10388" t="s">
        <v>2000</v>
      </c>
      <c r="P10388" t="s">
        <v>34</v>
      </c>
      <c r="Q10388" t="s">
        <v>2001</v>
      </c>
      <c r="R10388" t="s">
        <v>1952</v>
      </c>
    </row>
    <row r="10389" spans="1:18" x14ac:dyDescent="0.35">
      <c r="A10389">
        <f t="shared" si="162"/>
        <v>2013</v>
      </c>
      <c r="B10389" t="s">
        <v>13637</v>
      </c>
      <c r="C10389" t="s">
        <v>18</v>
      </c>
      <c r="D10389" t="s">
        <v>19</v>
      </c>
      <c r="E10389">
        <v>101.85</v>
      </c>
      <c r="F10389">
        <v>97817.099999999991</v>
      </c>
      <c r="G10389">
        <v>21797.660000000007</v>
      </c>
      <c r="H10389" s="2">
        <v>40798</v>
      </c>
      <c r="I10389" s="2">
        <v>41621</v>
      </c>
      <c r="J10389" s="2">
        <v>50770</v>
      </c>
      <c r="K10389" t="s">
        <v>13638</v>
      </c>
      <c r="L10389">
        <v>8454</v>
      </c>
      <c r="M10389" t="s">
        <v>407</v>
      </c>
      <c r="N10389" t="s">
        <v>408</v>
      </c>
      <c r="O10389" t="s">
        <v>409</v>
      </c>
      <c r="P10389" t="s">
        <v>34</v>
      </c>
      <c r="Q10389" t="s">
        <v>410</v>
      </c>
      <c r="R10389" t="s">
        <v>270</v>
      </c>
    </row>
    <row r="10390" spans="1:18" x14ac:dyDescent="0.35">
      <c r="A10390">
        <f t="shared" si="162"/>
        <v>2015</v>
      </c>
      <c r="B10390" t="s">
        <v>10852</v>
      </c>
      <c r="C10390" t="s">
        <v>18</v>
      </c>
      <c r="D10390" t="s">
        <v>22</v>
      </c>
      <c r="E10390">
        <v>101.9</v>
      </c>
      <c r="F10390">
        <v>93837.524999999994</v>
      </c>
      <c r="G10390">
        <v>20300.980000000003</v>
      </c>
      <c r="H10390" s="2">
        <v>40641</v>
      </c>
      <c r="I10390" s="2">
        <v>42006</v>
      </c>
      <c r="J10390" s="2">
        <v>49674</v>
      </c>
      <c r="K10390" t="s">
        <v>10853</v>
      </c>
      <c r="L10390">
        <v>9556</v>
      </c>
      <c r="M10390" t="s">
        <v>837</v>
      </c>
      <c r="N10390" t="s">
        <v>25</v>
      </c>
      <c r="P10390" t="s">
        <v>34</v>
      </c>
      <c r="Q10390" t="s">
        <v>312</v>
      </c>
      <c r="R10390" t="s">
        <v>946</v>
      </c>
    </row>
    <row r="10391" spans="1:18" x14ac:dyDescent="0.35">
      <c r="A10391">
        <f t="shared" si="162"/>
        <v>2012</v>
      </c>
      <c r="B10391" t="s">
        <v>15003</v>
      </c>
      <c r="C10391" t="s">
        <v>18</v>
      </c>
      <c r="D10391" t="s">
        <v>19</v>
      </c>
      <c r="E10391">
        <v>101.9</v>
      </c>
      <c r="F10391">
        <v>91208.39</v>
      </c>
      <c r="G10391">
        <v>31757.82</v>
      </c>
      <c r="H10391" s="2">
        <v>40918</v>
      </c>
      <c r="I10391" s="2">
        <v>41152</v>
      </c>
      <c r="J10391" s="2">
        <v>50283</v>
      </c>
      <c r="K10391" t="s">
        <v>10712</v>
      </c>
      <c r="L10391">
        <v>7324</v>
      </c>
      <c r="M10391" t="s">
        <v>7776</v>
      </c>
      <c r="N10391" t="s">
        <v>32</v>
      </c>
      <c r="O10391" t="s">
        <v>15004</v>
      </c>
      <c r="P10391" t="s">
        <v>34</v>
      </c>
      <c r="Q10391" t="s">
        <v>14941</v>
      </c>
      <c r="R10391" t="s">
        <v>15005</v>
      </c>
    </row>
    <row r="10392" spans="1:18" x14ac:dyDescent="0.35">
      <c r="A10392">
        <f t="shared" si="162"/>
        <v>2016</v>
      </c>
      <c r="B10392" t="s">
        <v>14640</v>
      </c>
      <c r="C10392" t="s">
        <v>18</v>
      </c>
      <c r="D10392" t="s">
        <v>22</v>
      </c>
      <c r="E10392">
        <v>101.92</v>
      </c>
      <c r="F10392">
        <v>78190.28</v>
      </c>
      <c r="G10392">
        <v>11572.18</v>
      </c>
      <c r="H10392" s="2">
        <v>40869</v>
      </c>
      <c r="I10392" s="2">
        <v>42382</v>
      </c>
      <c r="J10392" s="2">
        <v>49705</v>
      </c>
      <c r="K10392" t="s">
        <v>14641</v>
      </c>
      <c r="L10392">
        <v>6372</v>
      </c>
      <c r="M10392" t="s">
        <v>2213</v>
      </c>
      <c r="N10392" t="s">
        <v>71</v>
      </c>
      <c r="P10392" t="s">
        <v>34</v>
      </c>
      <c r="Q10392" t="s">
        <v>1877</v>
      </c>
      <c r="R10392" t="s">
        <v>366</v>
      </c>
    </row>
    <row r="10393" spans="1:18" x14ac:dyDescent="0.35">
      <c r="A10393">
        <f t="shared" si="162"/>
        <v>2012</v>
      </c>
      <c r="B10393" t="s">
        <v>12940</v>
      </c>
      <c r="C10393" t="s">
        <v>18</v>
      </c>
      <c r="D10393" t="s">
        <v>22</v>
      </c>
      <c r="E10393">
        <v>102</v>
      </c>
      <c r="F10393">
        <v>116274.30000000002</v>
      </c>
      <c r="G10393">
        <v>41509.919999999998</v>
      </c>
      <c r="H10393" s="2">
        <v>40757</v>
      </c>
      <c r="I10393" s="2">
        <v>41019</v>
      </c>
      <c r="J10393" s="2">
        <v>50405</v>
      </c>
      <c r="K10393" t="s">
        <v>12941</v>
      </c>
      <c r="L10393">
        <v>4232</v>
      </c>
      <c r="M10393" t="s">
        <v>11002</v>
      </c>
      <c r="N10393" t="s">
        <v>210</v>
      </c>
      <c r="P10393" t="s">
        <v>34</v>
      </c>
      <c r="Q10393" t="s">
        <v>11186</v>
      </c>
      <c r="R10393" t="s">
        <v>60</v>
      </c>
    </row>
    <row r="10394" spans="1:18" x14ac:dyDescent="0.35">
      <c r="A10394">
        <f t="shared" si="162"/>
        <v>2012</v>
      </c>
      <c r="B10394" t="s">
        <v>7460</v>
      </c>
      <c r="C10394" t="s">
        <v>18</v>
      </c>
      <c r="D10394" t="s">
        <v>22</v>
      </c>
      <c r="E10394">
        <v>102.04</v>
      </c>
      <c r="F10394">
        <v>124989</v>
      </c>
      <c r="G10394">
        <v>42591.42</v>
      </c>
      <c r="H10394" s="2">
        <v>40827</v>
      </c>
      <c r="I10394" s="2">
        <v>41169</v>
      </c>
      <c r="J10394" s="2">
        <v>50405</v>
      </c>
      <c r="K10394" t="s">
        <v>5765</v>
      </c>
      <c r="L10394">
        <v>3215</v>
      </c>
      <c r="M10394" t="s">
        <v>4661</v>
      </c>
      <c r="N10394" t="s">
        <v>55</v>
      </c>
      <c r="P10394" t="s">
        <v>34</v>
      </c>
      <c r="Q10394" t="s">
        <v>1046</v>
      </c>
      <c r="R10394" t="s">
        <v>270</v>
      </c>
    </row>
    <row r="10395" spans="1:18" x14ac:dyDescent="0.35">
      <c r="A10395">
        <f t="shared" si="162"/>
        <v>2012</v>
      </c>
      <c r="B10395" t="s">
        <v>15425</v>
      </c>
      <c r="C10395" t="s">
        <v>18</v>
      </c>
      <c r="D10395" t="s">
        <v>22</v>
      </c>
      <c r="E10395">
        <v>102.22</v>
      </c>
      <c r="F10395">
        <v>36019.5</v>
      </c>
      <c r="G10395">
        <v>12534.769999999999</v>
      </c>
      <c r="H10395" s="2">
        <v>41009</v>
      </c>
      <c r="I10395" s="2">
        <v>41178</v>
      </c>
      <c r="J10395" s="2">
        <v>50313</v>
      </c>
      <c r="K10395" t="s">
        <v>15426</v>
      </c>
      <c r="L10395">
        <v>2933</v>
      </c>
      <c r="M10395" t="s">
        <v>15427</v>
      </c>
      <c r="N10395" t="s">
        <v>38</v>
      </c>
      <c r="P10395" t="s">
        <v>34</v>
      </c>
      <c r="Q10395" t="s">
        <v>3383</v>
      </c>
      <c r="R10395" t="s">
        <v>200</v>
      </c>
    </row>
    <row r="10396" spans="1:18" x14ac:dyDescent="0.35">
      <c r="A10396">
        <f t="shared" si="162"/>
        <v>2012</v>
      </c>
      <c r="B10396" t="s">
        <v>14686</v>
      </c>
      <c r="C10396" t="s">
        <v>18</v>
      </c>
      <c r="D10396" t="s">
        <v>22</v>
      </c>
      <c r="E10396">
        <v>102.24</v>
      </c>
      <c r="F10396">
        <v>92118.824999999997</v>
      </c>
      <c r="G10396">
        <v>32886.400000000001</v>
      </c>
      <c r="H10396" s="2">
        <v>40873</v>
      </c>
      <c r="I10396" s="2">
        <v>41177</v>
      </c>
      <c r="J10396" s="2">
        <v>50313</v>
      </c>
      <c r="K10396" t="s">
        <v>14687</v>
      </c>
      <c r="L10396">
        <v>4416</v>
      </c>
      <c r="M10396" t="s">
        <v>3182</v>
      </c>
      <c r="N10396" t="s">
        <v>344</v>
      </c>
      <c r="P10396" t="s">
        <v>34</v>
      </c>
      <c r="Q10396" t="s">
        <v>9587</v>
      </c>
      <c r="R10396" t="s">
        <v>596</v>
      </c>
    </row>
    <row r="10397" spans="1:18" x14ac:dyDescent="0.35">
      <c r="A10397">
        <f t="shared" si="162"/>
        <v>2011</v>
      </c>
      <c r="B10397" t="s">
        <v>4073</v>
      </c>
      <c r="C10397" t="s">
        <v>18</v>
      </c>
      <c r="D10397" t="s">
        <v>22</v>
      </c>
      <c r="E10397">
        <v>102.4</v>
      </c>
      <c r="F10397">
        <v>116746.125</v>
      </c>
      <c r="G10397">
        <v>50901.299999999996</v>
      </c>
      <c r="H10397" s="2">
        <v>39570</v>
      </c>
      <c r="I10397" s="2">
        <v>40904</v>
      </c>
      <c r="J10397" s="2">
        <v>50040</v>
      </c>
      <c r="K10397" t="s">
        <v>4074</v>
      </c>
      <c r="L10397">
        <v>8906</v>
      </c>
      <c r="M10397" t="s">
        <v>294</v>
      </c>
      <c r="N10397" t="s">
        <v>53</v>
      </c>
      <c r="P10397" t="s">
        <v>34</v>
      </c>
      <c r="Q10397" t="s">
        <v>4075</v>
      </c>
      <c r="R10397" t="s">
        <v>1185</v>
      </c>
    </row>
    <row r="10398" spans="1:18" x14ac:dyDescent="0.35">
      <c r="A10398">
        <f t="shared" si="162"/>
        <v>2013</v>
      </c>
      <c r="B10398" t="s">
        <v>5096</v>
      </c>
      <c r="C10398" t="s">
        <v>18</v>
      </c>
      <c r="D10398" t="s">
        <v>22</v>
      </c>
      <c r="E10398">
        <v>102.4</v>
      </c>
      <c r="F10398">
        <v>105571.5</v>
      </c>
      <c r="G10398">
        <v>32151.779999999995</v>
      </c>
      <c r="H10398" s="2">
        <v>39595</v>
      </c>
      <c r="I10398" s="2">
        <v>41575</v>
      </c>
      <c r="J10398" s="2">
        <v>50770</v>
      </c>
      <c r="K10398" t="s">
        <v>5097</v>
      </c>
      <c r="L10398">
        <v>1860</v>
      </c>
      <c r="M10398" t="s">
        <v>954</v>
      </c>
      <c r="N10398" t="s">
        <v>21</v>
      </c>
      <c r="O10398" t="s">
        <v>5087</v>
      </c>
      <c r="P10398" t="s">
        <v>34</v>
      </c>
      <c r="Q10398" t="s">
        <v>5088</v>
      </c>
      <c r="R10398" t="s">
        <v>5089</v>
      </c>
    </row>
    <row r="10399" spans="1:18" x14ac:dyDescent="0.35">
      <c r="A10399">
        <f t="shared" si="162"/>
        <v>2012</v>
      </c>
      <c r="B10399" t="s">
        <v>11591</v>
      </c>
      <c r="C10399" t="s">
        <v>18</v>
      </c>
      <c r="D10399" t="s">
        <v>22</v>
      </c>
      <c r="E10399">
        <v>102.4</v>
      </c>
      <c r="F10399">
        <v>94476.7</v>
      </c>
      <c r="G10399">
        <v>27457</v>
      </c>
      <c r="H10399" s="2">
        <v>40687</v>
      </c>
      <c r="I10399" s="2">
        <v>40963</v>
      </c>
      <c r="J10399" s="2">
        <v>50405</v>
      </c>
      <c r="K10399" t="s">
        <v>11592</v>
      </c>
      <c r="L10399">
        <v>9472</v>
      </c>
      <c r="M10399" t="s">
        <v>1309</v>
      </c>
      <c r="N10399" t="s">
        <v>32</v>
      </c>
      <c r="O10399" t="s">
        <v>11593</v>
      </c>
      <c r="P10399" t="s">
        <v>34</v>
      </c>
      <c r="Q10399" t="s">
        <v>11594</v>
      </c>
      <c r="R10399" t="s">
        <v>270</v>
      </c>
    </row>
    <row r="10400" spans="1:18" x14ac:dyDescent="0.35">
      <c r="A10400">
        <f t="shared" si="162"/>
        <v>2015</v>
      </c>
      <c r="B10400" t="s">
        <v>11876</v>
      </c>
      <c r="C10400" t="s">
        <v>18</v>
      </c>
      <c r="D10400" t="s">
        <v>22</v>
      </c>
      <c r="E10400">
        <v>102.49</v>
      </c>
      <c r="F10400">
        <v>103097.48699999999</v>
      </c>
      <c r="G10400">
        <v>20516.400000000005</v>
      </c>
      <c r="H10400" s="2">
        <v>40697</v>
      </c>
      <c r="I10400" s="2">
        <v>42171</v>
      </c>
      <c r="J10400" s="2">
        <v>49674</v>
      </c>
      <c r="K10400" t="s">
        <v>6563</v>
      </c>
      <c r="L10400">
        <v>5316</v>
      </c>
      <c r="M10400" t="s">
        <v>11877</v>
      </c>
      <c r="N10400" t="s">
        <v>28</v>
      </c>
      <c r="P10400" t="s">
        <v>34</v>
      </c>
      <c r="Q10400" t="s">
        <v>11878</v>
      </c>
      <c r="R10400" t="s">
        <v>112</v>
      </c>
    </row>
    <row r="10401" spans="1:18" x14ac:dyDescent="0.35">
      <c r="A10401">
        <f t="shared" si="162"/>
        <v>2010</v>
      </c>
      <c r="B10401" t="s">
        <v>7865</v>
      </c>
      <c r="C10401" t="s">
        <v>18</v>
      </c>
      <c r="D10401" t="s">
        <v>22</v>
      </c>
      <c r="E10401">
        <v>102.68</v>
      </c>
      <c r="F10401">
        <v>91492.800000000003</v>
      </c>
      <c r="G10401">
        <v>25800.970000000005</v>
      </c>
      <c r="H10401" s="2">
        <v>40156</v>
      </c>
      <c r="I10401" s="2">
        <v>40333</v>
      </c>
      <c r="J10401" s="2">
        <v>49674</v>
      </c>
      <c r="K10401" t="s">
        <v>7866</v>
      </c>
      <c r="L10401">
        <v>9630</v>
      </c>
      <c r="M10401" t="s">
        <v>3176</v>
      </c>
      <c r="N10401" t="s">
        <v>32</v>
      </c>
      <c r="O10401" t="s">
        <v>7867</v>
      </c>
      <c r="P10401" t="s">
        <v>34</v>
      </c>
      <c r="Q10401" t="s">
        <v>7868</v>
      </c>
      <c r="R10401" t="s">
        <v>7869</v>
      </c>
    </row>
    <row r="10402" spans="1:18" x14ac:dyDescent="0.35">
      <c r="A10402">
        <f t="shared" si="162"/>
        <v>2008</v>
      </c>
      <c r="B10402" t="s">
        <v>973</v>
      </c>
      <c r="C10402" t="s">
        <v>18</v>
      </c>
      <c r="D10402" t="s">
        <v>22</v>
      </c>
      <c r="E10402">
        <v>102.7</v>
      </c>
      <c r="F10402">
        <v>118181.5</v>
      </c>
      <c r="G10402">
        <v>42905.270000000004</v>
      </c>
      <c r="H10402" s="2">
        <v>39570</v>
      </c>
      <c r="I10402" s="2">
        <v>39582</v>
      </c>
      <c r="J10402" s="2">
        <v>48944</v>
      </c>
      <c r="K10402" t="s">
        <v>974</v>
      </c>
      <c r="L10402">
        <v>1678</v>
      </c>
      <c r="M10402" t="s">
        <v>975</v>
      </c>
      <c r="N10402" t="s">
        <v>55</v>
      </c>
      <c r="O10402" t="s">
        <v>976</v>
      </c>
      <c r="P10402" t="s">
        <v>86</v>
      </c>
      <c r="Q10402" t="s">
        <v>977</v>
      </c>
      <c r="R10402" t="s">
        <v>978</v>
      </c>
    </row>
    <row r="10403" spans="1:18" x14ac:dyDescent="0.35">
      <c r="A10403">
        <f t="shared" si="162"/>
        <v>2012</v>
      </c>
      <c r="B10403" t="s">
        <v>3848</v>
      </c>
      <c r="C10403" t="s">
        <v>18</v>
      </c>
      <c r="D10403" t="s">
        <v>22</v>
      </c>
      <c r="E10403">
        <v>102.7</v>
      </c>
      <c r="F10403">
        <v>112294.12499999999</v>
      </c>
      <c r="G10403">
        <v>40088.999999999993</v>
      </c>
      <c r="H10403" s="2">
        <v>39587</v>
      </c>
      <c r="I10403" s="2">
        <v>41265</v>
      </c>
      <c r="J10403" s="2">
        <v>50405</v>
      </c>
      <c r="K10403" t="s">
        <v>3849</v>
      </c>
      <c r="L10403">
        <v>8633</v>
      </c>
      <c r="M10403" t="s">
        <v>245</v>
      </c>
      <c r="N10403" t="s">
        <v>53</v>
      </c>
      <c r="P10403" t="s">
        <v>34</v>
      </c>
      <c r="Q10403" t="s">
        <v>3850</v>
      </c>
      <c r="R10403" t="s">
        <v>112</v>
      </c>
    </row>
    <row r="10404" spans="1:18" x14ac:dyDescent="0.35">
      <c r="A10404">
        <f t="shared" si="162"/>
        <v>2014</v>
      </c>
      <c r="B10404" t="s">
        <v>14009</v>
      </c>
      <c r="C10404" t="s">
        <v>18</v>
      </c>
      <c r="D10404" t="s">
        <v>22</v>
      </c>
      <c r="E10404">
        <v>102.7</v>
      </c>
      <c r="F10404">
        <v>85155.75</v>
      </c>
      <c r="G10404">
        <v>15973.509999999998</v>
      </c>
      <c r="H10404" s="2">
        <v>40820</v>
      </c>
      <c r="I10404" s="2">
        <v>41795</v>
      </c>
      <c r="J10404" s="2">
        <v>49309</v>
      </c>
      <c r="K10404" t="s">
        <v>14010</v>
      </c>
      <c r="L10404">
        <v>1867</v>
      </c>
      <c r="M10404" t="s">
        <v>1807</v>
      </c>
      <c r="N10404" t="s">
        <v>21</v>
      </c>
      <c r="O10404" t="s">
        <v>158</v>
      </c>
      <c r="P10404" t="s">
        <v>34</v>
      </c>
      <c r="Q10404" t="s">
        <v>159</v>
      </c>
      <c r="R10404" t="s">
        <v>160</v>
      </c>
    </row>
    <row r="10405" spans="1:18" x14ac:dyDescent="0.35">
      <c r="A10405">
        <f t="shared" si="162"/>
        <v>2016</v>
      </c>
      <c r="B10405" t="s">
        <v>15085</v>
      </c>
      <c r="C10405" t="s">
        <v>18</v>
      </c>
      <c r="D10405" t="s">
        <v>22</v>
      </c>
      <c r="E10405">
        <v>102.82</v>
      </c>
      <c r="F10405">
        <v>36684.210000000006</v>
      </c>
      <c r="G10405">
        <v>5135.7800000000007</v>
      </c>
      <c r="H10405" s="2">
        <v>40934</v>
      </c>
      <c r="I10405" s="2">
        <v>42608</v>
      </c>
      <c r="J10405" s="2">
        <v>49918</v>
      </c>
      <c r="K10405" t="s">
        <v>15086</v>
      </c>
      <c r="L10405">
        <v>6023</v>
      </c>
      <c r="M10405" t="s">
        <v>1620</v>
      </c>
      <c r="N10405" t="s">
        <v>179</v>
      </c>
      <c r="P10405" t="s">
        <v>34</v>
      </c>
      <c r="Q10405" t="s">
        <v>1238</v>
      </c>
      <c r="R10405" t="s">
        <v>913</v>
      </c>
    </row>
    <row r="10406" spans="1:18" x14ac:dyDescent="0.35">
      <c r="A10406">
        <f t="shared" si="162"/>
        <v>2016</v>
      </c>
      <c r="B10406" t="s">
        <v>10905</v>
      </c>
      <c r="C10406" t="s">
        <v>18</v>
      </c>
      <c r="D10406" t="s">
        <v>22</v>
      </c>
      <c r="E10406">
        <v>102.96</v>
      </c>
      <c r="F10406">
        <v>101677.57500000001</v>
      </c>
      <c r="G10406">
        <v>17465.519999999997</v>
      </c>
      <c r="H10406" s="2">
        <v>40651</v>
      </c>
      <c r="I10406" s="2">
        <v>42459</v>
      </c>
      <c r="J10406" s="2">
        <v>50040</v>
      </c>
      <c r="K10406" t="s">
        <v>10906</v>
      </c>
      <c r="L10406">
        <v>3250</v>
      </c>
      <c r="M10406" t="s">
        <v>2531</v>
      </c>
      <c r="N10406" t="s">
        <v>51</v>
      </c>
      <c r="O10406" t="s">
        <v>10568</v>
      </c>
      <c r="P10406" t="s">
        <v>34</v>
      </c>
      <c r="Q10406" t="s">
        <v>10569</v>
      </c>
      <c r="R10406" t="s">
        <v>123</v>
      </c>
    </row>
    <row r="10407" spans="1:18" x14ac:dyDescent="0.35">
      <c r="A10407">
        <f t="shared" si="162"/>
        <v>2013</v>
      </c>
      <c r="B10407" t="s">
        <v>8781</v>
      </c>
      <c r="C10407" t="s">
        <v>18</v>
      </c>
      <c r="D10407" t="s">
        <v>22</v>
      </c>
      <c r="E10407">
        <v>103</v>
      </c>
      <c r="F10407">
        <v>108944.92500000002</v>
      </c>
      <c r="G10407">
        <v>28325.700000000004</v>
      </c>
      <c r="H10407" s="2">
        <v>40364</v>
      </c>
      <c r="I10407" s="2">
        <v>41592</v>
      </c>
      <c r="J10407" s="2">
        <v>50770</v>
      </c>
      <c r="K10407" t="s">
        <v>8782</v>
      </c>
      <c r="L10407">
        <v>8309</v>
      </c>
      <c r="M10407" t="s">
        <v>8783</v>
      </c>
      <c r="N10407" t="s">
        <v>53</v>
      </c>
      <c r="O10407" t="s">
        <v>8784</v>
      </c>
      <c r="P10407" t="s">
        <v>34</v>
      </c>
      <c r="Q10407" t="s">
        <v>2306</v>
      </c>
      <c r="R10407" t="s">
        <v>366</v>
      </c>
    </row>
    <row r="10408" spans="1:18" x14ac:dyDescent="0.35">
      <c r="A10408">
        <f t="shared" si="162"/>
        <v>2017</v>
      </c>
      <c r="B10408" t="s">
        <v>13274</v>
      </c>
      <c r="C10408" t="s">
        <v>18</v>
      </c>
      <c r="D10408" t="s">
        <v>22</v>
      </c>
      <c r="E10408">
        <v>103.03</v>
      </c>
      <c r="F10408">
        <v>97789.700000000012</v>
      </c>
      <c r="G10408">
        <v>15072.499999999998</v>
      </c>
      <c r="H10408" s="2">
        <v>40777</v>
      </c>
      <c r="I10408" s="2">
        <v>42815</v>
      </c>
      <c r="J10408" s="2">
        <v>50405</v>
      </c>
      <c r="K10408" t="s">
        <v>13275</v>
      </c>
      <c r="L10408">
        <v>8717</v>
      </c>
      <c r="M10408" t="s">
        <v>862</v>
      </c>
      <c r="N10408" t="s">
        <v>32</v>
      </c>
      <c r="P10408" t="s">
        <v>34</v>
      </c>
      <c r="Q10408" t="s">
        <v>13276</v>
      </c>
      <c r="R10408" t="s">
        <v>433</v>
      </c>
    </row>
    <row r="10409" spans="1:18" x14ac:dyDescent="0.35">
      <c r="A10409">
        <f t="shared" si="162"/>
        <v>2014</v>
      </c>
      <c r="B10409" t="s">
        <v>15204</v>
      </c>
      <c r="C10409" t="s">
        <v>18</v>
      </c>
      <c r="D10409" t="s">
        <v>22</v>
      </c>
      <c r="E10409">
        <v>103.04</v>
      </c>
      <c r="F10409">
        <v>43190.7</v>
      </c>
      <c r="G10409">
        <v>5801.8</v>
      </c>
      <c r="H10409" s="2">
        <v>40959</v>
      </c>
      <c r="I10409" s="2">
        <v>41923</v>
      </c>
      <c r="J10409" s="2">
        <v>49248</v>
      </c>
      <c r="K10409" t="s">
        <v>15205</v>
      </c>
      <c r="L10409">
        <v>8561</v>
      </c>
      <c r="M10409" t="s">
        <v>26</v>
      </c>
      <c r="N10409" t="s">
        <v>25</v>
      </c>
      <c r="O10409" t="s">
        <v>15206</v>
      </c>
      <c r="P10409" t="s">
        <v>34</v>
      </c>
      <c r="Q10409" t="s">
        <v>15207</v>
      </c>
      <c r="R10409" t="s">
        <v>653</v>
      </c>
    </row>
    <row r="10410" spans="1:18" x14ac:dyDescent="0.35">
      <c r="A10410">
        <f t="shared" si="162"/>
        <v>2012</v>
      </c>
      <c r="B10410" t="s">
        <v>14818</v>
      </c>
      <c r="C10410" t="s">
        <v>18</v>
      </c>
      <c r="D10410" t="s">
        <v>22</v>
      </c>
      <c r="E10410">
        <v>103.05</v>
      </c>
      <c r="F10410">
        <v>121605.29999999999</v>
      </c>
      <c r="G10410">
        <v>39518.870000000003</v>
      </c>
      <c r="H10410" s="2">
        <v>40890</v>
      </c>
      <c r="I10410" s="2">
        <v>41182</v>
      </c>
      <c r="J10410" s="2">
        <v>50313</v>
      </c>
      <c r="K10410" t="s">
        <v>14819</v>
      </c>
      <c r="L10410">
        <v>3043</v>
      </c>
      <c r="M10410" t="s">
        <v>2002</v>
      </c>
      <c r="N10410" t="s">
        <v>51</v>
      </c>
      <c r="P10410" t="s">
        <v>34</v>
      </c>
      <c r="Q10410" t="s">
        <v>14820</v>
      </c>
      <c r="R10410" t="s">
        <v>1746</v>
      </c>
    </row>
    <row r="10411" spans="1:18" x14ac:dyDescent="0.35">
      <c r="A10411">
        <f t="shared" si="162"/>
        <v>2017</v>
      </c>
      <c r="B10411" t="s">
        <v>11973</v>
      </c>
      <c r="C10411" t="s">
        <v>18</v>
      </c>
      <c r="D10411" t="s">
        <v>22</v>
      </c>
      <c r="E10411">
        <v>103.2</v>
      </c>
      <c r="F10411">
        <v>70509.899999999994</v>
      </c>
      <c r="G10411">
        <v>11704.640000000001</v>
      </c>
      <c r="H10411" s="2">
        <v>40703</v>
      </c>
      <c r="I10411" s="2">
        <v>42825</v>
      </c>
      <c r="J10411" s="2">
        <v>50405</v>
      </c>
      <c r="K10411" t="s">
        <v>11974</v>
      </c>
      <c r="L10411">
        <v>9034</v>
      </c>
      <c r="M10411" t="s">
        <v>5720</v>
      </c>
      <c r="N10411" t="s">
        <v>32</v>
      </c>
      <c r="P10411" t="s">
        <v>34</v>
      </c>
      <c r="Q10411" t="s">
        <v>11972</v>
      </c>
      <c r="R10411" t="s">
        <v>123</v>
      </c>
    </row>
    <row r="10412" spans="1:18" x14ac:dyDescent="0.35">
      <c r="A10412">
        <f t="shared" si="162"/>
        <v>2012</v>
      </c>
      <c r="B10412" t="s">
        <v>15434</v>
      </c>
      <c r="C10412" t="s">
        <v>18</v>
      </c>
      <c r="D10412" t="s">
        <v>22</v>
      </c>
      <c r="E10412">
        <v>103.28</v>
      </c>
      <c r="F10412">
        <v>56982.5</v>
      </c>
      <c r="G10412">
        <v>16069.080000000002</v>
      </c>
      <c r="H10412" s="2">
        <v>41016</v>
      </c>
      <c r="I10412" s="2">
        <v>41235</v>
      </c>
      <c r="J10412" s="2">
        <v>50374</v>
      </c>
      <c r="K10412" t="s">
        <v>15435</v>
      </c>
      <c r="L10412">
        <v>4229</v>
      </c>
      <c r="M10412" t="s">
        <v>5060</v>
      </c>
      <c r="N10412" t="s">
        <v>210</v>
      </c>
      <c r="O10412" t="s">
        <v>15436</v>
      </c>
    </row>
    <row r="10413" spans="1:18" x14ac:dyDescent="0.35">
      <c r="A10413">
        <f t="shared" si="162"/>
        <v>2010</v>
      </c>
      <c r="B10413" t="s">
        <v>7499</v>
      </c>
      <c r="C10413" t="s">
        <v>18</v>
      </c>
      <c r="D10413" t="s">
        <v>22</v>
      </c>
      <c r="E10413">
        <v>103.3</v>
      </c>
      <c r="F10413">
        <v>97696.95</v>
      </c>
      <c r="G10413">
        <v>29895.249999999996</v>
      </c>
      <c r="H10413" s="2">
        <v>40064</v>
      </c>
      <c r="I10413" s="2">
        <v>40267</v>
      </c>
      <c r="J10413" s="2">
        <v>49674</v>
      </c>
      <c r="K10413" t="s">
        <v>7500</v>
      </c>
      <c r="L10413">
        <v>5018</v>
      </c>
      <c r="M10413" t="s">
        <v>2170</v>
      </c>
      <c r="N10413" t="s">
        <v>28</v>
      </c>
      <c r="P10413" t="s">
        <v>34</v>
      </c>
      <c r="Q10413" t="s">
        <v>7501</v>
      </c>
      <c r="R10413" t="s">
        <v>2935</v>
      </c>
    </row>
    <row r="10414" spans="1:18" x14ac:dyDescent="0.35">
      <c r="A10414">
        <f t="shared" si="162"/>
        <v>2011</v>
      </c>
      <c r="B10414" t="s">
        <v>11552</v>
      </c>
      <c r="C10414" t="s">
        <v>18</v>
      </c>
      <c r="D10414" t="s">
        <v>22</v>
      </c>
      <c r="E10414">
        <v>103.3</v>
      </c>
      <c r="F10414">
        <v>112790.79000000001</v>
      </c>
      <c r="G10414">
        <v>49064.000000000015</v>
      </c>
      <c r="H10414" s="2">
        <v>40683</v>
      </c>
      <c r="I10414" s="2">
        <v>40893</v>
      </c>
      <c r="J10414" s="2">
        <v>50040</v>
      </c>
      <c r="K10414" t="s">
        <v>11553</v>
      </c>
      <c r="L10414">
        <v>6246</v>
      </c>
      <c r="M10414" t="s">
        <v>5920</v>
      </c>
      <c r="N10414" t="s">
        <v>179</v>
      </c>
      <c r="O10414" t="s">
        <v>11554</v>
      </c>
      <c r="P10414" t="s">
        <v>34</v>
      </c>
      <c r="Q10414" t="s">
        <v>5609</v>
      </c>
      <c r="R10414" t="s">
        <v>1981</v>
      </c>
    </row>
    <row r="10415" spans="1:18" x14ac:dyDescent="0.35">
      <c r="A10415">
        <f t="shared" si="162"/>
        <v>2012</v>
      </c>
      <c r="B10415" t="s">
        <v>5563</v>
      </c>
      <c r="C10415" t="s">
        <v>18</v>
      </c>
      <c r="D10415" t="s">
        <v>19</v>
      </c>
      <c r="E10415">
        <v>103.4</v>
      </c>
      <c r="F10415">
        <v>103441.5</v>
      </c>
      <c r="G10415">
        <v>42204.14</v>
      </c>
      <c r="H10415" s="2">
        <v>39671</v>
      </c>
      <c r="I10415" s="2">
        <v>41257</v>
      </c>
      <c r="J10415" s="2">
        <v>50405</v>
      </c>
      <c r="K10415" t="s">
        <v>5564</v>
      </c>
      <c r="L10415">
        <v>1122</v>
      </c>
      <c r="M10415" t="s">
        <v>5565</v>
      </c>
      <c r="N10415" t="s">
        <v>21</v>
      </c>
      <c r="P10415" t="s">
        <v>34</v>
      </c>
      <c r="Q10415" t="s">
        <v>5566</v>
      </c>
      <c r="R10415" t="s">
        <v>5567</v>
      </c>
    </row>
    <row r="10416" spans="1:18" x14ac:dyDescent="0.35">
      <c r="A10416">
        <f t="shared" si="162"/>
        <v>2011</v>
      </c>
      <c r="B10416" t="s">
        <v>2781</v>
      </c>
      <c r="C10416" t="s">
        <v>18</v>
      </c>
      <c r="D10416" t="s">
        <v>22</v>
      </c>
      <c r="E10416">
        <v>103.5</v>
      </c>
      <c r="F10416">
        <v>96574.35</v>
      </c>
      <c r="G10416">
        <v>42009.829999999994</v>
      </c>
      <c r="H10416" s="2">
        <v>39570</v>
      </c>
      <c r="I10416" s="2">
        <v>40884</v>
      </c>
      <c r="J10416" s="2">
        <v>50040</v>
      </c>
      <c r="K10416" t="s">
        <v>2782</v>
      </c>
      <c r="L10416">
        <v>9116</v>
      </c>
      <c r="M10416" t="s">
        <v>2783</v>
      </c>
      <c r="N10416" t="s">
        <v>32</v>
      </c>
      <c r="O10416" t="s">
        <v>2784</v>
      </c>
      <c r="P10416" t="s">
        <v>86</v>
      </c>
      <c r="Q10416" t="s">
        <v>2785</v>
      </c>
      <c r="R10416" t="s">
        <v>2786</v>
      </c>
    </row>
    <row r="10417" spans="1:18" x14ac:dyDescent="0.35">
      <c r="A10417">
        <f t="shared" si="162"/>
        <v>2013</v>
      </c>
      <c r="B10417" t="s">
        <v>7839</v>
      </c>
      <c r="C10417" t="s">
        <v>18</v>
      </c>
      <c r="D10417" t="s">
        <v>22</v>
      </c>
      <c r="E10417">
        <v>103.5</v>
      </c>
      <c r="F10417">
        <v>107590.5</v>
      </c>
      <c r="G10417">
        <v>25973.58</v>
      </c>
      <c r="H10417" s="2">
        <v>40143</v>
      </c>
      <c r="I10417" s="2">
        <v>41547</v>
      </c>
      <c r="J10417" s="2">
        <v>50770</v>
      </c>
      <c r="K10417" t="s">
        <v>7840</v>
      </c>
      <c r="L10417">
        <v>1806</v>
      </c>
      <c r="M10417" t="s">
        <v>204</v>
      </c>
      <c r="N10417" t="s">
        <v>21</v>
      </c>
      <c r="O10417" t="s">
        <v>7841</v>
      </c>
      <c r="P10417" t="s">
        <v>34</v>
      </c>
      <c r="Q10417" t="s">
        <v>7842</v>
      </c>
      <c r="R10417" t="s">
        <v>7060</v>
      </c>
    </row>
    <row r="10418" spans="1:18" x14ac:dyDescent="0.35">
      <c r="A10418">
        <f t="shared" si="162"/>
        <v>2011</v>
      </c>
      <c r="B10418" t="s">
        <v>12346</v>
      </c>
      <c r="C10418" t="s">
        <v>18</v>
      </c>
      <c r="D10418" t="s">
        <v>22</v>
      </c>
      <c r="E10418">
        <v>103.5</v>
      </c>
      <c r="F10418">
        <v>117513.75</v>
      </c>
      <c r="G10418">
        <v>51118.48</v>
      </c>
      <c r="H10418" s="2">
        <v>40718</v>
      </c>
      <c r="I10418" s="2">
        <v>40890</v>
      </c>
      <c r="J10418" s="2">
        <v>50040</v>
      </c>
      <c r="K10418" t="s">
        <v>12347</v>
      </c>
      <c r="L10418">
        <v>1040</v>
      </c>
      <c r="M10418" t="s">
        <v>1144</v>
      </c>
      <c r="N10418" t="s">
        <v>21</v>
      </c>
      <c r="P10418" t="s">
        <v>34</v>
      </c>
      <c r="Q10418" t="s">
        <v>12348</v>
      </c>
      <c r="R10418" t="s">
        <v>12349</v>
      </c>
    </row>
    <row r="10419" spans="1:18" x14ac:dyDescent="0.35">
      <c r="A10419">
        <f t="shared" si="162"/>
        <v>2011</v>
      </c>
      <c r="B10419" t="s">
        <v>14803</v>
      </c>
      <c r="C10419" t="s">
        <v>18</v>
      </c>
      <c r="D10419" t="s">
        <v>22</v>
      </c>
      <c r="E10419">
        <v>103.56</v>
      </c>
      <c r="F10419">
        <v>128695.86</v>
      </c>
      <c r="G10419">
        <v>32302.659999999996</v>
      </c>
      <c r="H10419" s="2">
        <v>40879</v>
      </c>
      <c r="I10419" s="2">
        <v>40900</v>
      </c>
      <c r="J10419" s="2">
        <v>50040</v>
      </c>
      <c r="K10419" t="s">
        <v>14804</v>
      </c>
      <c r="L10419">
        <v>4942</v>
      </c>
      <c r="M10419" t="s">
        <v>1969</v>
      </c>
      <c r="N10419" t="s">
        <v>51</v>
      </c>
      <c r="P10419" t="s">
        <v>34</v>
      </c>
      <c r="Q10419" t="s">
        <v>8897</v>
      </c>
      <c r="R10419" t="s">
        <v>4010</v>
      </c>
    </row>
    <row r="10420" spans="1:18" x14ac:dyDescent="0.35">
      <c r="A10420">
        <f t="shared" si="162"/>
        <v>2013</v>
      </c>
      <c r="B10420" t="s">
        <v>8596</v>
      </c>
      <c r="C10420" t="s">
        <v>18</v>
      </c>
      <c r="D10420" t="s">
        <v>22</v>
      </c>
      <c r="E10420">
        <v>103.6</v>
      </c>
      <c r="F10420">
        <v>89248.98</v>
      </c>
      <c r="G10420">
        <v>23204.720000000005</v>
      </c>
      <c r="H10420" s="2">
        <v>40324</v>
      </c>
      <c r="I10420" s="2">
        <v>41544</v>
      </c>
      <c r="J10420" s="2">
        <v>50770</v>
      </c>
      <c r="K10420" t="s">
        <v>8595</v>
      </c>
      <c r="L10420">
        <v>6018</v>
      </c>
      <c r="M10420" t="s">
        <v>1535</v>
      </c>
      <c r="N10420" t="s">
        <v>179</v>
      </c>
      <c r="P10420" t="s">
        <v>34</v>
      </c>
      <c r="Q10420" t="s">
        <v>5401</v>
      </c>
      <c r="R10420" t="s">
        <v>527</v>
      </c>
    </row>
    <row r="10421" spans="1:18" x14ac:dyDescent="0.35">
      <c r="A10421">
        <f t="shared" si="162"/>
        <v>2013</v>
      </c>
      <c r="B10421" t="s">
        <v>14662</v>
      </c>
      <c r="C10421" t="s">
        <v>18</v>
      </c>
      <c r="D10421" t="s">
        <v>19</v>
      </c>
      <c r="E10421">
        <v>103.61</v>
      </c>
      <c r="F10421">
        <v>105772.32</v>
      </c>
      <c r="G10421">
        <v>21471.770000000004</v>
      </c>
      <c r="H10421" s="2">
        <v>40877</v>
      </c>
      <c r="I10421" s="2">
        <v>41451</v>
      </c>
      <c r="J10421" s="2">
        <v>50586</v>
      </c>
      <c r="K10421" t="s">
        <v>14663</v>
      </c>
      <c r="L10421">
        <v>6331</v>
      </c>
      <c r="M10421" t="s">
        <v>3088</v>
      </c>
      <c r="N10421" t="s">
        <v>895</v>
      </c>
      <c r="P10421" t="s">
        <v>34</v>
      </c>
      <c r="Q10421" t="s">
        <v>13842</v>
      </c>
      <c r="R10421" t="s">
        <v>752</v>
      </c>
    </row>
    <row r="10422" spans="1:18" x14ac:dyDescent="0.35">
      <c r="A10422">
        <f t="shared" si="162"/>
        <v>2012</v>
      </c>
      <c r="B10422" t="s">
        <v>6628</v>
      </c>
      <c r="C10422" t="s">
        <v>18</v>
      </c>
      <c r="D10422" t="s">
        <v>22</v>
      </c>
      <c r="E10422">
        <v>103.7</v>
      </c>
      <c r="F10422">
        <v>118744.14</v>
      </c>
      <c r="G10422">
        <v>42272.880000000005</v>
      </c>
      <c r="H10422" s="2">
        <v>39849</v>
      </c>
      <c r="I10422" s="2">
        <v>41095</v>
      </c>
      <c r="J10422" s="2">
        <v>50405</v>
      </c>
      <c r="K10422" t="s">
        <v>6629</v>
      </c>
      <c r="L10422">
        <v>6222</v>
      </c>
      <c r="M10422" t="s">
        <v>1475</v>
      </c>
      <c r="N10422" t="s">
        <v>179</v>
      </c>
      <c r="P10422" t="s">
        <v>34</v>
      </c>
      <c r="Q10422" t="s">
        <v>6630</v>
      </c>
      <c r="R10422" t="s">
        <v>1047</v>
      </c>
    </row>
    <row r="10423" spans="1:18" x14ac:dyDescent="0.35">
      <c r="A10423">
        <f t="shared" si="162"/>
        <v>2010</v>
      </c>
      <c r="B10423" t="s">
        <v>3037</v>
      </c>
      <c r="C10423" t="s">
        <v>18</v>
      </c>
      <c r="D10423" t="s">
        <v>19</v>
      </c>
      <c r="E10423">
        <v>104</v>
      </c>
      <c r="F10423">
        <v>114640.425</v>
      </c>
      <c r="G10423">
        <v>66720.710000000006</v>
      </c>
      <c r="H10423" s="2">
        <v>39570</v>
      </c>
      <c r="I10423" s="2">
        <v>40528</v>
      </c>
      <c r="J10423" s="2">
        <v>49674</v>
      </c>
      <c r="K10423" t="s">
        <v>3038</v>
      </c>
      <c r="L10423">
        <v>8105</v>
      </c>
      <c r="M10423" t="s">
        <v>301</v>
      </c>
      <c r="N10423" t="s">
        <v>53</v>
      </c>
      <c r="P10423" t="s">
        <v>34</v>
      </c>
      <c r="Q10423" t="s">
        <v>3039</v>
      </c>
      <c r="R10423" t="s">
        <v>569</v>
      </c>
    </row>
    <row r="10424" spans="1:18" x14ac:dyDescent="0.35">
      <c r="A10424">
        <f t="shared" si="162"/>
        <v>2008</v>
      </c>
      <c r="B10424" t="s">
        <v>3297</v>
      </c>
      <c r="C10424" t="s">
        <v>18</v>
      </c>
      <c r="D10424" t="s">
        <v>22</v>
      </c>
      <c r="E10424">
        <v>104</v>
      </c>
      <c r="F10424">
        <v>109156.95</v>
      </c>
      <c r="G10424">
        <v>49338.91</v>
      </c>
      <c r="H10424" s="2">
        <v>39570</v>
      </c>
      <c r="I10424" s="2">
        <v>39486</v>
      </c>
      <c r="J10424" s="2">
        <v>48944</v>
      </c>
      <c r="K10424" t="s">
        <v>3298</v>
      </c>
      <c r="L10424">
        <v>8370</v>
      </c>
      <c r="M10424" t="s">
        <v>3299</v>
      </c>
      <c r="N10424" t="s">
        <v>25</v>
      </c>
      <c r="P10424" t="s">
        <v>34</v>
      </c>
      <c r="Q10424" t="s">
        <v>690</v>
      </c>
      <c r="R10424" t="s">
        <v>3300</v>
      </c>
    </row>
    <row r="10425" spans="1:18" x14ac:dyDescent="0.35">
      <c r="A10425">
        <f t="shared" si="162"/>
        <v>2013</v>
      </c>
      <c r="B10425" t="s">
        <v>5119</v>
      </c>
      <c r="C10425" t="s">
        <v>18</v>
      </c>
      <c r="D10425" t="s">
        <v>22</v>
      </c>
      <c r="E10425">
        <v>104</v>
      </c>
      <c r="F10425">
        <v>92237.354999999981</v>
      </c>
      <c r="G10425">
        <v>28090.84</v>
      </c>
      <c r="H10425" s="2">
        <v>39595</v>
      </c>
      <c r="I10425" s="2">
        <v>41631</v>
      </c>
      <c r="J10425" s="2">
        <v>50770</v>
      </c>
      <c r="K10425" t="s">
        <v>5120</v>
      </c>
      <c r="L10425">
        <v>1020</v>
      </c>
      <c r="M10425" t="s">
        <v>3427</v>
      </c>
      <c r="N10425" t="s">
        <v>21</v>
      </c>
      <c r="O10425" t="s">
        <v>5087</v>
      </c>
      <c r="P10425" t="s">
        <v>34</v>
      </c>
      <c r="Q10425" t="s">
        <v>5088</v>
      </c>
      <c r="R10425" t="s">
        <v>5089</v>
      </c>
    </row>
    <row r="10426" spans="1:18" x14ac:dyDescent="0.35">
      <c r="A10426">
        <f t="shared" si="162"/>
        <v>2012</v>
      </c>
      <c r="B10426" t="s">
        <v>14557</v>
      </c>
      <c r="C10426" t="s">
        <v>18</v>
      </c>
      <c r="D10426" t="s">
        <v>22</v>
      </c>
      <c r="E10426">
        <v>104</v>
      </c>
      <c r="F10426">
        <v>111437.70000000001</v>
      </c>
      <c r="G10426">
        <v>32771.530000000006</v>
      </c>
      <c r="H10426" s="2">
        <v>40868</v>
      </c>
      <c r="I10426" s="2">
        <v>41173</v>
      </c>
      <c r="J10426" s="2">
        <v>50313</v>
      </c>
      <c r="K10426" t="s">
        <v>14558</v>
      </c>
      <c r="L10426">
        <v>4147</v>
      </c>
      <c r="M10426" t="s">
        <v>2422</v>
      </c>
      <c r="N10426" t="s">
        <v>344</v>
      </c>
      <c r="O10426" t="s">
        <v>4857</v>
      </c>
      <c r="P10426" t="s">
        <v>34</v>
      </c>
      <c r="Q10426" t="s">
        <v>4853</v>
      </c>
      <c r="R10426" t="s">
        <v>4854</v>
      </c>
    </row>
    <row r="10427" spans="1:18" x14ac:dyDescent="0.35">
      <c r="A10427">
        <f t="shared" si="162"/>
        <v>2012</v>
      </c>
      <c r="B10427" t="s">
        <v>15032</v>
      </c>
      <c r="C10427" t="s">
        <v>18</v>
      </c>
      <c r="D10427" t="s">
        <v>22</v>
      </c>
      <c r="E10427">
        <v>104</v>
      </c>
      <c r="F10427">
        <v>50001.599999999999</v>
      </c>
      <c r="G10427">
        <v>13092.339999999998</v>
      </c>
      <c r="H10427" s="2">
        <v>40924</v>
      </c>
      <c r="I10427" s="2">
        <v>41262</v>
      </c>
      <c r="J10427" s="2">
        <v>50405</v>
      </c>
      <c r="K10427" t="s">
        <v>15033</v>
      </c>
      <c r="L10427">
        <v>2953</v>
      </c>
      <c r="M10427" t="s">
        <v>15034</v>
      </c>
      <c r="N10427" t="s">
        <v>38</v>
      </c>
      <c r="O10427" t="s">
        <v>15035</v>
      </c>
      <c r="P10427" t="s">
        <v>34</v>
      </c>
      <c r="Q10427" t="s">
        <v>15036</v>
      </c>
      <c r="R10427" t="s">
        <v>1279</v>
      </c>
    </row>
    <row r="10428" spans="1:18" x14ac:dyDescent="0.35">
      <c r="A10428">
        <f t="shared" si="162"/>
        <v>2015</v>
      </c>
      <c r="B10428" t="s">
        <v>11497</v>
      </c>
      <c r="C10428" t="s">
        <v>18</v>
      </c>
      <c r="D10428" t="s">
        <v>22</v>
      </c>
      <c r="E10428">
        <v>104.04</v>
      </c>
      <c r="F10428">
        <v>104138.10000000002</v>
      </c>
      <c r="G10428">
        <v>24160.080000000002</v>
      </c>
      <c r="H10428" s="2">
        <v>40679</v>
      </c>
      <c r="I10428" s="2">
        <v>42006</v>
      </c>
      <c r="J10428" s="2">
        <v>49674</v>
      </c>
      <c r="K10428" t="s">
        <v>11498</v>
      </c>
      <c r="L10428">
        <v>6053</v>
      </c>
      <c r="M10428" t="s">
        <v>6975</v>
      </c>
      <c r="N10428" t="s">
        <v>460</v>
      </c>
      <c r="P10428" t="s">
        <v>34</v>
      </c>
      <c r="Q10428" t="s">
        <v>11499</v>
      </c>
      <c r="R10428" t="s">
        <v>1171</v>
      </c>
    </row>
    <row r="10429" spans="1:18" x14ac:dyDescent="0.35">
      <c r="A10429">
        <f t="shared" si="162"/>
        <v>2012</v>
      </c>
      <c r="B10429" t="s">
        <v>14349</v>
      </c>
      <c r="C10429" t="s">
        <v>18</v>
      </c>
      <c r="D10429" t="s">
        <v>22</v>
      </c>
      <c r="E10429">
        <v>104.04</v>
      </c>
      <c r="F10429">
        <v>113982.37500000001</v>
      </c>
      <c r="G10429">
        <v>40577.709999999992</v>
      </c>
      <c r="H10429" s="2">
        <v>40841</v>
      </c>
      <c r="I10429" s="2">
        <v>41030</v>
      </c>
      <c r="J10429" s="2">
        <v>50405</v>
      </c>
      <c r="K10429" t="s">
        <v>14350</v>
      </c>
      <c r="L10429">
        <v>5102</v>
      </c>
      <c r="M10429" t="s">
        <v>10283</v>
      </c>
      <c r="N10429" t="s">
        <v>28</v>
      </c>
      <c r="P10429" t="s">
        <v>34</v>
      </c>
      <c r="Q10429" t="s">
        <v>1394</v>
      </c>
      <c r="R10429" t="s">
        <v>913</v>
      </c>
    </row>
    <row r="10430" spans="1:18" x14ac:dyDescent="0.35">
      <c r="A10430">
        <f t="shared" si="162"/>
        <v>2013</v>
      </c>
      <c r="B10430" t="s">
        <v>14853</v>
      </c>
      <c r="C10430" t="s">
        <v>18</v>
      </c>
      <c r="D10430" t="s">
        <v>22</v>
      </c>
      <c r="E10430">
        <v>104.04</v>
      </c>
      <c r="F10430">
        <v>87756.75</v>
      </c>
      <c r="G10430">
        <v>18516.689999999999</v>
      </c>
      <c r="H10430" s="2">
        <v>40892</v>
      </c>
      <c r="I10430" s="2">
        <v>41626</v>
      </c>
      <c r="J10430" s="2">
        <v>50770</v>
      </c>
      <c r="K10430" t="s">
        <v>14854</v>
      </c>
      <c r="L10430">
        <v>1144</v>
      </c>
      <c r="M10430" t="s">
        <v>14855</v>
      </c>
      <c r="N10430" t="s">
        <v>21</v>
      </c>
      <c r="P10430" t="s">
        <v>34</v>
      </c>
      <c r="Q10430" t="s">
        <v>9017</v>
      </c>
      <c r="R10430" t="s">
        <v>7869</v>
      </c>
    </row>
    <row r="10431" spans="1:18" x14ac:dyDescent="0.35">
      <c r="A10431">
        <f t="shared" si="162"/>
        <v>2012</v>
      </c>
      <c r="B10431" t="s">
        <v>11054</v>
      </c>
      <c r="C10431" t="s">
        <v>18</v>
      </c>
      <c r="D10431" t="s">
        <v>19</v>
      </c>
      <c r="E10431">
        <v>104.17</v>
      </c>
      <c r="F10431">
        <v>114624.75</v>
      </c>
      <c r="G10431">
        <v>32209.569999999996</v>
      </c>
      <c r="H10431" s="2">
        <v>40667</v>
      </c>
      <c r="I10431" s="2">
        <v>41234</v>
      </c>
      <c r="J10431" s="2">
        <v>50405</v>
      </c>
      <c r="K10431" t="s">
        <v>11055</v>
      </c>
      <c r="L10431">
        <v>1462</v>
      </c>
      <c r="M10431" t="s">
        <v>3199</v>
      </c>
      <c r="N10431" t="s">
        <v>21</v>
      </c>
      <c r="P10431" t="s">
        <v>86</v>
      </c>
      <c r="Q10431" t="s">
        <v>11056</v>
      </c>
      <c r="R10431" t="s">
        <v>11057</v>
      </c>
    </row>
    <row r="10432" spans="1:18" x14ac:dyDescent="0.35">
      <c r="A10432">
        <f t="shared" si="162"/>
        <v>2013</v>
      </c>
      <c r="B10432" t="s">
        <v>11067</v>
      </c>
      <c r="C10432" t="s">
        <v>18</v>
      </c>
      <c r="D10432" t="s">
        <v>19</v>
      </c>
      <c r="E10432">
        <v>104.68</v>
      </c>
      <c r="F10432">
        <v>103592.10000000002</v>
      </c>
      <c r="G10432">
        <v>33045.880000000005</v>
      </c>
      <c r="H10432" s="2">
        <v>40659</v>
      </c>
      <c r="I10432" s="2">
        <v>41626</v>
      </c>
      <c r="J10432" s="2">
        <v>50770</v>
      </c>
      <c r="K10432" t="s">
        <v>11068</v>
      </c>
      <c r="L10432">
        <v>8932</v>
      </c>
      <c r="M10432" t="s">
        <v>4602</v>
      </c>
      <c r="N10432" t="s">
        <v>53</v>
      </c>
      <c r="P10432" t="s">
        <v>34</v>
      </c>
      <c r="Q10432" t="s">
        <v>4147</v>
      </c>
      <c r="R10432" t="s">
        <v>512</v>
      </c>
    </row>
    <row r="10433" spans="1:18" x14ac:dyDescent="0.35">
      <c r="A10433">
        <f t="shared" si="162"/>
        <v>2011</v>
      </c>
      <c r="B10433" t="s">
        <v>1608</v>
      </c>
      <c r="C10433" t="s">
        <v>18</v>
      </c>
      <c r="D10433" t="s">
        <v>19</v>
      </c>
      <c r="E10433">
        <v>104.7</v>
      </c>
      <c r="F10433">
        <v>96725.4</v>
      </c>
      <c r="G10433">
        <v>45654.400000000001</v>
      </c>
      <c r="H10433" s="2">
        <v>39570</v>
      </c>
      <c r="I10433" s="2">
        <v>40842</v>
      </c>
      <c r="J10433" s="2">
        <v>50040</v>
      </c>
      <c r="K10433" t="s">
        <v>1609</v>
      </c>
      <c r="L10433">
        <v>9054</v>
      </c>
      <c r="M10433" t="s">
        <v>1610</v>
      </c>
      <c r="N10433" t="s">
        <v>318</v>
      </c>
      <c r="O10433" t="s">
        <v>1611</v>
      </c>
      <c r="P10433" t="s">
        <v>34</v>
      </c>
      <c r="Q10433" t="s">
        <v>1612</v>
      </c>
      <c r="R10433" t="s">
        <v>264</v>
      </c>
    </row>
    <row r="10434" spans="1:18" x14ac:dyDescent="0.35">
      <c r="A10434">
        <f t="shared" si="162"/>
        <v>2016</v>
      </c>
      <c r="B10434" t="s">
        <v>14137</v>
      </c>
      <c r="C10434" t="s">
        <v>18</v>
      </c>
      <c r="D10434" t="s">
        <v>22</v>
      </c>
      <c r="E10434">
        <v>104.72</v>
      </c>
      <c r="F10434">
        <v>110183.02499999998</v>
      </c>
      <c r="G10434">
        <v>19171.819999999996</v>
      </c>
      <c r="H10434" s="2">
        <v>40829</v>
      </c>
      <c r="I10434" s="2">
        <v>42632</v>
      </c>
      <c r="J10434" s="2">
        <v>50040</v>
      </c>
      <c r="K10434" t="s">
        <v>14138</v>
      </c>
      <c r="L10434">
        <v>5624</v>
      </c>
      <c r="M10434" t="s">
        <v>863</v>
      </c>
      <c r="N10434" t="s">
        <v>28</v>
      </c>
      <c r="P10434" t="s">
        <v>34</v>
      </c>
      <c r="Q10434" t="s">
        <v>14139</v>
      </c>
      <c r="R10434" t="s">
        <v>14140</v>
      </c>
    </row>
    <row r="10435" spans="1:18" x14ac:dyDescent="0.35">
      <c r="A10435">
        <f t="shared" ref="A10435:A10498" si="163">YEAR(I10435)</f>
        <v>2012</v>
      </c>
      <c r="B10435" t="s">
        <v>14543</v>
      </c>
      <c r="C10435" t="s">
        <v>18</v>
      </c>
      <c r="D10435" t="s">
        <v>22</v>
      </c>
      <c r="E10435">
        <v>104.72</v>
      </c>
      <c r="F10435">
        <v>90222.6</v>
      </c>
      <c r="G10435">
        <v>25466.75</v>
      </c>
      <c r="H10435" s="2">
        <v>40858</v>
      </c>
      <c r="I10435" s="2">
        <v>40946</v>
      </c>
      <c r="J10435" s="2">
        <v>50099</v>
      </c>
      <c r="K10435" t="s">
        <v>1524</v>
      </c>
      <c r="L10435">
        <v>3295</v>
      </c>
      <c r="M10435" t="s">
        <v>6353</v>
      </c>
      <c r="N10435" t="s">
        <v>51</v>
      </c>
      <c r="O10435" t="s">
        <v>14544</v>
      </c>
      <c r="P10435" t="s">
        <v>34</v>
      </c>
      <c r="Q10435" t="s">
        <v>2485</v>
      </c>
      <c r="R10435" t="s">
        <v>254</v>
      </c>
    </row>
    <row r="10436" spans="1:18" x14ac:dyDescent="0.35">
      <c r="A10436">
        <f t="shared" si="163"/>
        <v>2015</v>
      </c>
      <c r="B10436" t="s">
        <v>14647</v>
      </c>
      <c r="C10436" t="s">
        <v>18</v>
      </c>
      <c r="D10436" t="s">
        <v>22</v>
      </c>
      <c r="E10436">
        <v>104.79</v>
      </c>
      <c r="F10436">
        <v>96722.174999999988</v>
      </c>
      <c r="G10436">
        <v>14706.259999999998</v>
      </c>
      <c r="H10436" s="2">
        <v>40869</v>
      </c>
      <c r="I10436" s="2">
        <v>42030</v>
      </c>
      <c r="J10436" s="2">
        <v>49340</v>
      </c>
      <c r="K10436" t="s">
        <v>14648</v>
      </c>
      <c r="L10436">
        <v>8512</v>
      </c>
      <c r="M10436" t="s">
        <v>1304</v>
      </c>
      <c r="N10436" t="s">
        <v>25</v>
      </c>
      <c r="P10436" t="s">
        <v>34</v>
      </c>
      <c r="Q10436" t="s">
        <v>14649</v>
      </c>
      <c r="R10436" t="s">
        <v>946</v>
      </c>
    </row>
    <row r="10437" spans="1:18" x14ac:dyDescent="0.35">
      <c r="A10437">
        <f t="shared" si="163"/>
        <v>2011</v>
      </c>
      <c r="B10437" t="s">
        <v>1289</v>
      </c>
      <c r="C10437" t="s">
        <v>18</v>
      </c>
      <c r="D10437" t="s">
        <v>22</v>
      </c>
      <c r="E10437">
        <v>105</v>
      </c>
      <c r="F10437">
        <v>108710.55000000002</v>
      </c>
      <c r="G10437">
        <v>35548.340000000004</v>
      </c>
      <c r="H10437" s="2">
        <v>39570</v>
      </c>
      <c r="I10437" s="2">
        <v>40889</v>
      </c>
      <c r="J10437" s="2">
        <v>50040</v>
      </c>
      <c r="K10437" t="s">
        <v>1290</v>
      </c>
      <c r="L10437">
        <v>8916</v>
      </c>
      <c r="M10437" t="s">
        <v>1291</v>
      </c>
      <c r="N10437" t="s">
        <v>28</v>
      </c>
      <c r="P10437" t="s">
        <v>34</v>
      </c>
      <c r="Q10437" t="s">
        <v>1292</v>
      </c>
      <c r="R10437" t="s">
        <v>1293</v>
      </c>
    </row>
    <row r="10438" spans="1:18" x14ac:dyDescent="0.35">
      <c r="A10438">
        <f t="shared" si="163"/>
        <v>2011</v>
      </c>
      <c r="B10438" t="s">
        <v>4496</v>
      </c>
      <c r="C10438" t="s">
        <v>18</v>
      </c>
      <c r="D10438" t="s">
        <v>19</v>
      </c>
      <c r="E10438">
        <v>105</v>
      </c>
      <c r="F10438">
        <v>98710.2</v>
      </c>
      <c r="G10438">
        <v>47874.44</v>
      </c>
      <c r="H10438" s="2">
        <v>39570</v>
      </c>
      <c r="I10438" s="2">
        <v>40869</v>
      </c>
      <c r="J10438" s="2">
        <v>50040</v>
      </c>
      <c r="K10438" t="s">
        <v>4497</v>
      </c>
      <c r="L10438">
        <v>1164</v>
      </c>
      <c r="M10438" t="s">
        <v>2780</v>
      </c>
      <c r="N10438" t="s">
        <v>21</v>
      </c>
      <c r="P10438" t="s">
        <v>34</v>
      </c>
      <c r="Q10438" t="s">
        <v>4498</v>
      </c>
      <c r="R10438" t="s">
        <v>618</v>
      </c>
    </row>
    <row r="10439" spans="1:18" x14ac:dyDescent="0.35">
      <c r="A10439">
        <f t="shared" si="163"/>
        <v>2013</v>
      </c>
      <c r="B10439" t="s">
        <v>6920</v>
      </c>
      <c r="C10439" t="s">
        <v>18</v>
      </c>
      <c r="D10439" t="s">
        <v>22</v>
      </c>
      <c r="E10439">
        <v>105</v>
      </c>
      <c r="F10439">
        <v>83710.350000000006</v>
      </c>
      <c r="G10439">
        <v>25416.240000000005</v>
      </c>
      <c r="H10439" s="2">
        <v>39927</v>
      </c>
      <c r="I10439" s="2">
        <v>41519</v>
      </c>
      <c r="J10439" s="2">
        <v>50770</v>
      </c>
      <c r="K10439" t="s">
        <v>6921</v>
      </c>
      <c r="L10439">
        <v>6370</v>
      </c>
      <c r="M10439" t="s">
        <v>2272</v>
      </c>
      <c r="N10439" t="s">
        <v>71</v>
      </c>
      <c r="O10439" t="s">
        <v>6922</v>
      </c>
      <c r="P10439" t="s">
        <v>34</v>
      </c>
      <c r="Q10439" t="s">
        <v>2214</v>
      </c>
      <c r="R10439" t="s">
        <v>1089</v>
      </c>
    </row>
    <row r="10440" spans="1:18" x14ac:dyDescent="0.35">
      <c r="A10440">
        <f t="shared" si="163"/>
        <v>2011</v>
      </c>
      <c r="B10440" t="s">
        <v>9173</v>
      </c>
      <c r="C10440" t="s">
        <v>18</v>
      </c>
      <c r="D10440" t="s">
        <v>19</v>
      </c>
      <c r="E10440">
        <v>105</v>
      </c>
      <c r="F10440">
        <v>96816.9</v>
      </c>
      <c r="G10440">
        <v>43599.049999999996</v>
      </c>
      <c r="H10440" s="2">
        <v>40449</v>
      </c>
      <c r="I10440" s="2">
        <v>40833</v>
      </c>
      <c r="J10440" s="2">
        <v>50040</v>
      </c>
      <c r="K10440" t="s">
        <v>9174</v>
      </c>
      <c r="L10440">
        <v>3663</v>
      </c>
      <c r="M10440" t="s">
        <v>9175</v>
      </c>
      <c r="N10440" t="s">
        <v>51</v>
      </c>
      <c r="O10440" t="s">
        <v>9176</v>
      </c>
      <c r="P10440" t="s">
        <v>34</v>
      </c>
      <c r="Q10440" t="s">
        <v>5256</v>
      </c>
      <c r="R10440" t="s">
        <v>123</v>
      </c>
    </row>
    <row r="10441" spans="1:18" x14ac:dyDescent="0.35">
      <c r="A10441">
        <f t="shared" si="163"/>
        <v>2015</v>
      </c>
      <c r="B10441" t="s">
        <v>10343</v>
      </c>
      <c r="C10441" t="s">
        <v>18</v>
      </c>
      <c r="D10441" t="s">
        <v>22</v>
      </c>
      <c r="E10441">
        <v>105</v>
      </c>
      <c r="F10441">
        <v>110042.713</v>
      </c>
      <c r="G10441">
        <v>23659.18</v>
      </c>
      <c r="H10441" s="2">
        <v>40605</v>
      </c>
      <c r="I10441" s="2">
        <v>42066</v>
      </c>
      <c r="J10441" s="2">
        <v>49674</v>
      </c>
      <c r="K10441" t="s">
        <v>10344</v>
      </c>
      <c r="L10441">
        <v>7215</v>
      </c>
      <c r="M10441" t="s">
        <v>2815</v>
      </c>
      <c r="N10441" t="s">
        <v>99</v>
      </c>
      <c r="P10441" t="s">
        <v>34</v>
      </c>
      <c r="Q10441" t="s">
        <v>10345</v>
      </c>
      <c r="R10441" t="s">
        <v>320</v>
      </c>
    </row>
    <row r="10442" spans="1:18" x14ac:dyDescent="0.35">
      <c r="A10442">
        <f t="shared" si="163"/>
        <v>2012</v>
      </c>
      <c r="B10442" t="s">
        <v>12607</v>
      </c>
      <c r="C10442" t="s">
        <v>18</v>
      </c>
      <c r="D10442" t="s">
        <v>22</v>
      </c>
      <c r="E10442">
        <v>105</v>
      </c>
      <c r="F10442">
        <v>115126.8</v>
      </c>
      <c r="G10442">
        <v>29610.130000000005</v>
      </c>
      <c r="H10442" s="2">
        <v>40800</v>
      </c>
      <c r="I10442" s="2">
        <v>41263</v>
      </c>
      <c r="J10442" s="2">
        <v>50405</v>
      </c>
      <c r="K10442" t="s">
        <v>12608</v>
      </c>
      <c r="L10442">
        <v>3911</v>
      </c>
      <c r="M10442" t="s">
        <v>1027</v>
      </c>
      <c r="N10442" t="s">
        <v>76</v>
      </c>
      <c r="O10442" t="s">
        <v>12609</v>
      </c>
      <c r="P10442" t="s">
        <v>34</v>
      </c>
      <c r="Q10442" t="s">
        <v>12610</v>
      </c>
      <c r="R10442" t="s">
        <v>5260</v>
      </c>
    </row>
    <row r="10443" spans="1:18" x14ac:dyDescent="0.35">
      <c r="A10443">
        <f t="shared" si="163"/>
        <v>2012</v>
      </c>
      <c r="B10443" t="s">
        <v>14738</v>
      </c>
      <c r="C10443" t="s">
        <v>18</v>
      </c>
      <c r="D10443" t="s">
        <v>22</v>
      </c>
      <c r="E10443">
        <v>105</v>
      </c>
      <c r="F10443">
        <v>118273.5</v>
      </c>
      <c r="G10443">
        <v>43927.029999999992</v>
      </c>
      <c r="H10443" s="2">
        <v>40879</v>
      </c>
      <c r="I10443" s="2">
        <v>40963</v>
      </c>
      <c r="J10443" s="2">
        <v>50099</v>
      </c>
      <c r="K10443" t="s">
        <v>14739</v>
      </c>
      <c r="L10443">
        <v>2916</v>
      </c>
      <c r="M10443" t="s">
        <v>6274</v>
      </c>
      <c r="N10443" t="s">
        <v>38</v>
      </c>
      <c r="O10443" t="s">
        <v>14740</v>
      </c>
      <c r="P10443" t="s">
        <v>34</v>
      </c>
      <c r="Q10443" t="s">
        <v>14741</v>
      </c>
      <c r="R10443" t="s">
        <v>14742</v>
      </c>
    </row>
    <row r="10444" spans="1:18" x14ac:dyDescent="0.35">
      <c r="A10444">
        <f t="shared" si="163"/>
        <v>2012</v>
      </c>
      <c r="B10444" t="s">
        <v>12336</v>
      </c>
      <c r="C10444" t="s">
        <v>18</v>
      </c>
      <c r="D10444" t="s">
        <v>22</v>
      </c>
      <c r="E10444">
        <v>105.06</v>
      </c>
      <c r="F10444">
        <v>89950.875000000015</v>
      </c>
      <c r="G10444">
        <v>32022.499999999996</v>
      </c>
      <c r="H10444" s="2">
        <v>40728</v>
      </c>
      <c r="I10444" s="2">
        <v>41024</v>
      </c>
      <c r="J10444" s="2">
        <v>50405</v>
      </c>
      <c r="K10444" t="s">
        <v>12337</v>
      </c>
      <c r="L10444">
        <v>9015</v>
      </c>
      <c r="M10444" t="s">
        <v>1210</v>
      </c>
      <c r="N10444" t="s">
        <v>32</v>
      </c>
      <c r="P10444" t="s">
        <v>34</v>
      </c>
      <c r="Q10444" t="s">
        <v>2317</v>
      </c>
      <c r="R10444" t="s">
        <v>2857</v>
      </c>
    </row>
    <row r="10445" spans="1:18" x14ac:dyDescent="0.35">
      <c r="A10445">
        <f t="shared" si="163"/>
        <v>2009</v>
      </c>
      <c r="B10445" t="s">
        <v>3738</v>
      </c>
      <c r="C10445" t="s">
        <v>18</v>
      </c>
      <c r="D10445" t="s">
        <v>22</v>
      </c>
      <c r="E10445">
        <v>105.1</v>
      </c>
      <c r="F10445">
        <v>22782.600000000002</v>
      </c>
      <c r="G10445">
        <v>11211.49</v>
      </c>
      <c r="H10445" s="2">
        <v>39569</v>
      </c>
      <c r="I10445" s="2">
        <v>40142</v>
      </c>
      <c r="J10445" s="2">
        <v>49309</v>
      </c>
      <c r="K10445" t="s">
        <v>3739</v>
      </c>
      <c r="L10445">
        <v>4912</v>
      </c>
      <c r="M10445" t="s">
        <v>1703</v>
      </c>
      <c r="N10445" t="s">
        <v>51</v>
      </c>
      <c r="O10445" t="s">
        <v>3740</v>
      </c>
      <c r="P10445" t="s">
        <v>34</v>
      </c>
      <c r="Q10445" t="s">
        <v>817</v>
      </c>
      <c r="R10445" t="s">
        <v>970</v>
      </c>
    </row>
    <row r="10446" spans="1:18" x14ac:dyDescent="0.35">
      <c r="A10446">
        <f t="shared" si="163"/>
        <v>2009</v>
      </c>
      <c r="B10446" t="s">
        <v>3741</v>
      </c>
      <c r="C10446" t="s">
        <v>18</v>
      </c>
      <c r="D10446" t="s">
        <v>22</v>
      </c>
      <c r="E10446">
        <v>105.1</v>
      </c>
      <c r="F10446">
        <v>94904.7</v>
      </c>
      <c r="G10446">
        <v>50299.51</v>
      </c>
      <c r="H10446" s="2">
        <v>39569</v>
      </c>
      <c r="I10446" s="2">
        <v>40142</v>
      </c>
      <c r="J10446" s="2">
        <v>49309</v>
      </c>
      <c r="K10446" t="s">
        <v>3739</v>
      </c>
      <c r="L10446">
        <v>4912</v>
      </c>
      <c r="M10446" t="s">
        <v>1703</v>
      </c>
      <c r="N10446" t="s">
        <v>51</v>
      </c>
      <c r="O10446" t="s">
        <v>3742</v>
      </c>
      <c r="P10446" t="s">
        <v>34</v>
      </c>
      <c r="Q10446" t="s">
        <v>817</v>
      </c>
      <c r="R10446" t="s">
        <v>970</v>
      </c>
    </row>
    <row r="10447" spans="1:18" x14ac:dyDescent="0.35">
      <c r="A10447">
        <f t="shared" si="163"/>
        <v>2012</v>
      </c>
      <c r="B10447" t="s">
        <v>15009</v>
      </c>
      <c r="C10447" t="s">
        <v>18</v>
      </c>
      <c r="D10447" t="s">
        <v>22</v>
      </c>
      <c r="E10447">
        <v>105.28</v>
      </c>
      <c r="F10447">
        <v>113201.40000000002</v>
      </c>
      <c r="G10447">
        <v>36174.909999999996</v>
      </c>
      <c r="H10447" s="2">
        <v>40917</v>
      </c>
      <c r="I10447" s="2">
        <v>41177</v>
      </c>
      <c r="J10447" s="2">
        <v>50313</v>
      </c>
      <c r="K10447" t="s">
        <v>15010</v>
      </c>
      <c r="L10447">
        <v>2906</v>
      </c>
      <c r="M10447" t="s">
        <v>7013</v>
      </c>
      <c r="N10447" t="s">
        <v>38</v>
      </c>
      <c r="P10447" t="s">
        <v>34</v>
      </c>
      <c r="Q10447" t="s">
        <v>7015</v>
      </c>
      <c r="R10447" t="s">
        <v>1637</v>
      </c>
    </row>
    <row r="10448" spans="1:18" x14ac:dyDescent="0.35">
      <c r="A10448">
        <f t="shared" si="163"/>
        <v>2012</v>
      </c>
      <c r="B10448" t="s">
        <v>9225</v>
      </c>
      <c r="C10448" t="s">
        <v>18</v>
      </c>
      <c r="D10448" t="s">
        <v>22</v>
      </c>
      <c r="E10448">
        <v>105.3</v>
      </c>
      <c r="F10448">
        <v>70454.513000000006</v>
      </c>
      <c r="G10448">
        <v>23288.59</v>
      </c>
      <c r="H10448" s="2">
        <v>40450</v>
      </c>
      <c r="I10448" s="2">
        <v>41075</v>
      </c>
      <c r="J10448" s="2">
        <v>50405</v>
      </c>
      <c r="K10448" t="s">
        <v>9226</v>
      </c>
      <c r="L10448">
        <v>5442</v>
      </c>
      <c r="M10448" t="s">
        <v>8015</v>
      </c>
      <c r="N10448" t="s">
        <v>28</v>
      </c>
      <c r="O10448" t="s">
        <v>9227</v>
      </c>
      <c r="P10448" t="s">
        <v>34</v>
      </c>
      <c r="Q10448" t="s">
        <v>9228</v>
      </c>
      <c r="R10448" t="s">
        <v>596</v>
      </c>
    </row>
    <row r="10449" spans="1:18" x14ac:dyDescent="0.35">
      <c r="A10449">
        <f t="shared" si="163"/>
        <v>2011</v>
      </c>
      <c r="B10449" t="s">
        <v>12523</v>
      </c>
      <c r="C10449" t="s">
        <v>18</v>
      </c>
      <c r="D10449" t="s">
        <v>22</v>
      </c>
      <c r="E10449">
        <v>105.45</v>
      </c>
      <c r="F10449">
        <v>101605.97999999998</v>
      </c>
      <c r="G10449">
        <v>44096.98</v>
      </c>
      <c r="H10449" s="2">
        <v>40744</v>
      </c>
      <c r="I10449" s="2">
        <v>40877</v>
      </c>
      <c r="J10449" s="2">
        <v>50040</v>
      </c>
      <c r="K10449" t="s">
        <v>12524</v>
      </c>
      <c r="L10449">
        <v>4629</v>
      </c>
      <c r="M10449" t="s">
        <v>5603</v>
      </c>
      <c r="N10449" t="s">
        <v>210</v>
      </c>
      <c r="P10449" t="s">
        <v>34</v>
      </c>
      <c r="Q10449" t="s">
        <v>546</v>
      </c>
      <c r="R10449" t="s">
        <v>66</v>
      </c>
    </row>
    <row r="10450" spans="1:18" x14ac:dyDescent="0.35">
      <c r="A10450">
        <f t="shared" si="163"/>
        <v>2011</v>
      </c>
      <c r="B10450" t="s">
        <v>13167</v>
      </c>
      <c r="C10450" t="s">
        <v>18</v>
      </c>
      <c r="D10450" t="s">
        <v>22</v>
      </c>
      <c r="E10450">
        <v>105.47</v>
      </c>
      <c r="F10450">
        <v>89877.15</v>
      </c>
      <c r="G10450">
        <v>36217.919999999991</v>
      </c>
      <c r="H10450" s="2">
        <v>40772</v>
      </c>
      <c r="I10450" s="2">
        <v>40882</v>
      </c>
      <c r="J10450" s="2">
        <v>50040</v>
      </c>
      <c r="K10450" t="s">
        <v>13168</v>
      </c>
      <c r="L10450">
        <v>4052</v>
      </c>
      <c r="M10450" t="s">
        <v>1929</v>
      </c>
      <c r="N10450" t="s">
        <v>1930</v>
      </c>
      <c r="O10450" t="s">
        <v>11336</v>
      </c>
      <c r="P10450" t="s">
        <v>86</v>
      </c>
      <c r="Q10450" t="s">
        <v>8195</v>
      </c>
      <c r="R10450" t="s">
        <v>11337</v>
      </c>
    </row>
    <row r="10451" spans="1:18" x14ac:dyDescent="0.35">
      <c r="A10451">
        <f t="shared" si="163"/>
        <v>2011</v>
      </c>
      <c r="B10451" t="s">
        <v>11169</v>
      </c>
      <c r="C10451" t="s">
        <v>18</v>
      </c>
      <c r="D10451" t="s">
        <v>22</v>
      </c>
      <c r="E10451">
        <v>105.5</v>
      </c>
      <c r="F10451">
        <v>112207.5</v>
      </c>
      <c r="G10451">
        <v>46566.12</v>
      </c>
      <c r="H10451" s="2">
        <v>40665</v>
      </c>
      <c r="I10451" s="2">
        <v>40885</v>
      </c>
      <c r="J10451" s="2">
        <v>50040</v>
      </c>
      <c r="K10451" t="s">
        <v>11170</v>
      </c>
      <c r="L10451">
        <v>1521</v>
      </c>
      <c r="M10451" t="s">
        <v>5207</v>
      </c>
      <c r="N10451" t="s">
        <v>21</v>
      </c>
      <c r="P10451" t="s">
        <v>34</v>
      </c>
      <c r="Q10451" t="s">
        <v>11171</v>
      </c>
      <c r="R10451" t="s">
        <v>4290</v>
      </c>
    </row>
    <row r="10452" spans="1:18" x14ac:dyDescent="0.35">
      <c r="A10452">
        <f t="shared" si="163"/>
        <v>2012</v>
      </c>
      <c r="B10452" t="s">
        <v>5444</v>
      </c>
      <c r="C10452" t="s">
        <v>18</v>
      </c>
      <c r="D10452" t="s">
        <v>22</v>
      </c>
      <c r="E10452">
        <v>105.6</v>
      </c>
      <c r="F10452">
        <v>107580.5</v>
      </c>
      <c r="G10452">
        <v>35560.489999999991</v>
      </c>
      <c r="H10452" s="2">
        <v>39618</v>
      </c>
      <c r="I10452" s="2">
        <v>41200</v>
      </c>
      <c r="J10452" s="2">
        <v>50405</v>
      </c>
      <c r="K10452" t="s">
        <v>5445</v>
      </c>
      <c r="L10452">
        <v>1541</v>
      </c>
      <c r="M10452" t="s">
        <v>5446</v>
      </c>
      <c r="N10452" t="s">
        <v>55</v>
      </c>
      <c r="O10452" t="s">
        <v>5447</v>
      </c>
      <c r="P10452" t="s">
        <v>34</v>
      </c>
      <c r="Q10452" t="s">
        <v>3283</v>
      </c>
      <c r="R10452" t="s">
        <v>5448</v>
      </c>
    </row>
    <row r="10453" spans="1:18" x14ac:dyDescent="0.35">
      <c r="A10453">
        <f t="shared" si="163"/>
        <v>2015</v>
      </c>
      <c r="B10453" t="s">
        <v>10788</v>
      </c>
      <c r="C10453" t="s">
        <v>18</v>
      </c>
      <c r="D10453" t="s">
        <v>22</v>
      </c>
      <c r="E10453">
        <v>105.6</v>
      </c>
      <c r="F10453">
        <v>135548.92900000003</v>
      </c>
      <c r="G10453">
        <v>31447.33</v>
      </c>
      <c r="H10453" s="2">
        <v>40638</v>
      </c>
      <c r="I10453" s="2">
        <v>42012</v>
      </c>
      <c r="J10453" s="2">
        <v>49674</v>
      </c>
      <c r="K10453" t="s">
        <v>10789</v>
      </c>
      <c r="L10453">
        <v>7154</v>
      </c>
      <c r="M10453" t="s">
        <v>8384</v>
      </c>
      <c r="N10453" t="s">
        <v>99</v>
      </c>
      <c r="P10453" t="s">
        <v>34</v>
      </c>
      <c r="Q10453" t="s">
        <v>10790</v>
      </c>
      <c r="R10453" t="s">
        <v>10791</v>
      </c>
    </row>
    <row r="10454" spans="1:18" x14ac:dyDescent="0.35">
      <c r="A10454">
        <f t="shared" si="163"/>
        <v>2015</v>
      </c>
      <c r="B10454" t="s">
        <v>14461</v>
      </c>
      <c r="C10454" t="s">
        <v>18</v>
      </c>
      <c r="D10454" t="s">
        <v>22</v>
      </c>
      <c r="E10454">
        <v>105.6</v>
      </c>
      <c r="F10454">
        <v>97317.97500000002</v>
      </c>
      <c r="G10454">
        <v>19366.3</v>
      </c>
      <c r="H10454" s="2">
        <v>40852</v>
      </c>
      <c r="I10454" s="2">
        <v>42276</v>
      </c>
      <c r="J10454" s="2">
        <v>49674</v>
      </c>
      <c r="K10454" t="s">
        <v>14462</v>
      </c>
      <c r="L10454">
        <v>8344</v>
      </c>
      <c r="M10454" t="s">
        <v>5483</v>
      </c>
      <c r="N10454" t="s">
        <v>53</v>
      </c>
      <c r="P10454" t="s">
        <v>34</v>
      </c>
      <c r="Q10454" t="s">
        <v>617</v>
      </c>
      <c r="R10454" t="s">
        <v>10510</v>
      </c>
    </row>
    <row r="10455" spans="1:18" x14ac:dyDescent="0.35">
      <c r="A10455">
        <f t="shared" si="163"/>
        <v>2009</v>
      </c>
      <c r="B10455" t="s">
        <v>6195</v>
      </c>
      <c r="C10455" t="s">
        <v>18</v>
      </c>
      <c r="D10455" t="s">
        <v>19</v>
      </c>
      <c r="E10455">
        <v>105.8</v>
      </c>
      <c r="F10455">
        <v>104186.633</v>
      </c>
      <c r="G10455">
        <v>67909.929999999993</v>
      </c>
      <c r="H10455" s="2">
        <v>39780</v>
      </c>
      <c r="I10455" s="2">
        <v>40070</v>
      </c>
      <c r="J10455" s="2">
        <v>49309</v>
      </c>
      <c r="K10455" t="s">
        <v>6196</v>
      </c>
      <c r="L10455">
        <v>6006</v>
      </c>
      <c r="M10455" t="s">
        <v>1248</v>
      </c>
      <c r="N10455" t="s">
        <v>179</v>
      </c>
      <c r="O10455" t="s">
        <v>1249</v>
      </c>
      <c r="P10455" t="s">
        <v>34</v>
      </c>
      <c r="Q10455" t="s">
        <v>1250</v>
      </c>
      <c r="R10455" t="s">
        <v>270</v>
      </c>
    </row>
    <row r="10456" spans="1:18" x14ac:dyDescent="0.35">
      <c r="A10456">
        <f t="shared" si="163"/>
        <v>2012</v>
      </c>
      <c r="B10456" t="s">
        <v>15344</v>
      </c>
      <c r="C10456" t="s">
        <v>18</v>
      </c>
      <c r="D10456" t="s">
        <v>22</v>
      </c>
      <c r="E10456">
        <v>105.82</v>
      </c>
      <c r="F10456">
        <v>52879.35</v>
      </c>
      <c r="G10456">
        <v>17479.159999999996</v>
      </c>
      <c r="H10456" s="2">
        <v>40988</v>
      </c>
      <c r="I10456" s="2">
        <v>41172</v>
      </c>
      <c r="J10456" s="2">
        <v>50313</v>
      </c>
      <c r="K10456" t="s">
        <v>15345</v>
      </c>
      <c r="L10456">
        <v>3970</v>
      </c>
      <c r="M10456" t="s">
        <v>12271</v>
      </c>
      <c r="N10456" t="s">
        <v>76</v>
      </c>
      <c r="O10456" t="s">
        <v>15346</v>
      </c>
      <c r="P10456" t="s">
        <v>34</v>
      </c>
      <c r="Q10456" t="s">
        <v>15347</v>
      </c>
      <c r="R10456" t="s">
        <v>1342</v>
      </c>
    </row>
    <row r="10457" spans="1:18" x14ac:dyDescent="0.35">
      <c r="A10457">
        <f t="shared" si="163"/>
        <v>2012</v>
      </c>
      <c r="B10457" t="s">
        <v>13441</v>
      </c>
      <c r="C10457" t="s">
        <v>18</v>
      </c>
      <c r="D10457" t="s">
        <v>22</v>
      </c>
      <c r="E10457">
        <v>105.92</v>
      </c>
      <c r="F10457">
        <v>100425.90000000001</v>
      </c>
      <c r="G10457">
        <v>32449.57</v>
      </c>
      <c r="H10457" s="2">
        <v>40786</v>
      </c>
      <c r="I10457" s="2">
        <v>40955</v>
      </c>
      <c r="J10457" s="2">
        <v>50405</v>
      </c>
      <c r="K10457" t="s">
        <v>13442</v>
      </c>
      <c r="L10457">
        <v>3613</v>
      </c>
      <c r="M10457" t="s">
        <v>323</v>
      </c>
      <c r="N10457" t="s">
        <v>51</v>
      </c>
      <c r="O10457" t="s">
        <v>7570</v>
      </c>
      <c r="P10457" t="s">
        <v>34</v>
      </c>
      <c r="Q10457" t="s">
        <v>1877</v>
      </c>
      <c r="R10457" t="s">
        <v>527</v>
      </c>
    </row>
    <row r="10458" spans="1:18" x14ac:dyDescent="0.35">
      <c r="A10458">
        <f t="shared" si="163"/>
        <v>2012</v>
      </c>
      <c r="B10458" t="s">
        <v>14722</v>
      </c>
      <c r="C10458" t="s">
        <v>18</v>
      </c>
      <c r="D10458" t="s">
        <v>22</v>
      </c>
      <c r="E10458">
        <v>105.94</v>
      </c>
      <c r="F10458">
        <v>20368.11</v>
      </c>
      <c r="G10458">
        <v>6467.87</v>
      </c>
      <c r="H10458" s="2">
        <v>40877</v>
      </c>
      <c r="I10458" s="2">
        <v>41068</v>
      </c>
      <c r="J10458" s="2">
        <v>50221</v>
      </c>
      <c r="K10458" t="s">
        <v>14723</v>
      </c>
      <c r="L10458">
        <v>3429</v>
      </c>
      <c r="M10458" t="s">
        <v>6959</v>
      </c>
      <c r="N10458" t="s">
        <v>51</v>
      </c>
      <c r="O10458" t="s">
        <v>14724</v>
      </c>
      <c r="P10458" t="s">
        <v>34</v>
      </c>
      <c r="Q10458" t="s">
        <v>5392</v>
      </c>
      <c r="R10458" t="s">
        <v>752</v>
      </c>
    </row>
    <row r="10459" spans="1:18" x14ac:dyDescent="0.35">
      <c r="A10459">
        <f t="shared" si="163"/>
        <v>2013</v>
      </c>
      <c r="B10459" t="s">
        <v>8112</v>
      </c>
      <c r="C10459" t="s">
        <v>18</v>
      </c>
      <c r="D10459" t="s">
        <v>22</v>
      </c>
      <c r="E10459">
        <v>106</v>
      </c>
      <c r="F10459">
        <v>97107.974999999991</v>
      </c>
      <c r="G10459">
        <v>25150.980000000003</v>
      </c>
      <c r="H10459" s="2">
        <v>40200</v>
      </c>
      <c r="I10459" s="2">
        <v>41628</v>
      </c>
      <c r="J10459" s="2">
        <v>50770</v>
      </c>
      <c r="K10459" t="s">
        <v>8113</v>
      </c>
      <c r="L10459">
        <v>8370</v>
      </c>
      <c r="M10459" t="s">
        <v>3299</v>
      </c>
      <c r="N10459" t="s">
        <v>25</v>
      </c>
      <c r="O10459" t="s">
        <v>8114</v>
      </c>
      <c r="P10459" t="s">
        <v>34</v>
      </c>
      <c r="Q10459" t="s">
        <v>5609</v>
      </c>
      <c r="R10459" t="s">
        <v>1806</v>
      </c>
    </row>
    <row r="10460" spans="1:18" x14ac:dyDescent="0.35">
      <c r="A10460">
        <f t="shared" si="163"/>
        <v>2015</v>
      </c>
      <c r="B10460" t="s">
        <v>12761</v>
      </c>
      <c r="C10460" t="s">
        <v>18</v>
      </c>
      <c r="D10460" t="s">
        <v>22</v>
      </c>
      <c r="E10460">
        <v>106.1</v>
      </c>
      <c r="F10460">
        <v>69731.400000000009</v>
      </c>
      <c r="G10460">
        <v>12900.29</v>
      </c>
      <c r="H10460" s="2">
        <v>40743</v>
      </c>
      <c r="I10460" s="2">
        <v>42359</v>
      </c>
      <c r="J10460" s="2">
        <v>49674</v>
      </c>
      <c r="K10460" t="s">
        <v>12762</v>
      </c>
      <c r="L10460">
        <v>3997</v>
      </c>
      <c r="M10460" t="s">
        <v>803</v>
      </c>
      <c r="N10460" t="s">
        <v>76</v>
      </c>
      <c r="P10460" t="s">
        <v>34</v>
      </c>
      <c r="Q10460" t="s">
        <v>2934</v>
      </c>
      <c r="R10460" t="s">
        <v>4448</v>
      </c>
    </row>
    <row r="10461" spans="1:18" x14ac:dyDescent="0.35">
      <c r="A10461">
        <f t="shared" si="163"/>
        <v>2012</v>
      </c>
      <c r="B10461" t="s">
        <v>14708</v>
      </c>
      <c r="C10461" t="s">
        <v>18</v>
      </c>
      <c r="D10461" t="s">
        <v>22</v>
      </c>
      <c r="E10461">
        <v>106.19</v>
      </c>
      <c r="F10461">
        <v>122625.75</v>
      </c>
      <c r="G10461">
        <v>48927.680000000008</v>
      </c>
      <c r="H10461" s="2">
        <v>40876</v>
      </c>
      <c r="I10461" s="2">
        <v>40966</v>
      </c>
      <c r="J10461" s="2">
        <v>50405</v>
      </c>
      <c r="K10461" t="s">
        <v>14709</v>
      </c>
      <c r="L10461">
        <v>1694</v>
      </c>
      <c r="M10461" t="s">
        <v>14710</v>
      </c>
      <c r="N10461" t="s">
        <v>55</v>
      </c>
      <c r="P10461" t="s">
        <v>34</v>
      </c>
      <c r="Q10461" t="s">
        <v>14711</v>
      </c>
      <c r="R10461" t="s">
        <v>1342</v>
      </c>
    </row>
    <row r="10462" spans="1:18" x14ac:dyDescent="0.35">
      <c r="A10462">
        <f t="shared" si="163"/>
        <v>2016</v>
      </c>
      <c r="B10462" t="s">
        <v>12161</v>
      </c>
      <c r="C10462" t="s">
        <v>18</v>
      </c>
      <c r="D10462" t="s">
        <v>22</v>
      </c>
      <c r="E10462">
        <v>106.2</v>
      </c>
      <c r="F10462">
        <v>92042.04</v>
      </c>
      <c r="G10462">
        <v>17027.770000000004</v>
      </c>
      <c r="H10462" s="2">
        <v>40732</v>
      </c>
      <c r="I10462" s="2">
        <v>42452</v>
      </c>
      <c r="J10462" s="2">
        <v>50040</v>
      </c>
      <c r="K10462" t="s">
        <v>12162</v>
      </c>
      <c r="L10462">
        <v>6044</v>
      </c>
      <c r="M10462" t="s">
        <v>7509</v>
      </c>
      <c r="N10462" t="s">
        <v>179</v>
      </c>
      <c r="P10462" t="s">
        <v>34</v>
      </c>
      <c r="Q10462" t="s">
        <v>12163</v>
      </c>
      <c r="R10462" t="s">
        <v>3339</v>
      </c>
    </row>
    <row r="10463" spans="1:18" x14ac:dyDescent="0.35">
      <c r="A10463">
        <f t="shared" si="163"/>
        <v>2009</v>
      </c>
      <c r="B10463" t="s">
        <v>3365</v>
      </c>
      <c r="C10463" t="s">
        <v>18</v>
      </c>
      <c r="D10463" t="s">
        <v>22</v>
      </c>
      <c r="E10463">
        <v>106.5</v>
      </c>
      <c r="F10463">
        <v>121461.6</v>
      </c>
      <c r="G10463">
        <v>71839.39</v>
      </c>
      <c r="H10463" s="2">
        <v>39570</v>
      </c>
      <c r="I10463" s="2">
        <v>40042</v>
      </c>
      <c r="J10463" s="2">
        <v>49309</v>
      </c>
      <c r="K10463" t="s">
        <v>3366</v>
      </c>
      <c r="L10463">
        <v>3294</v>
      </c>
      <c r="M10463" t="s">
        <v>3367</v>
      </c>
      <c r="N10463" t="s">
        <v>51</v>
      </c>
      <c r="O10463" t="s">
        <v>3368</v>
      </c>
      <c r="P10463" t="s">
        <v>34</v>
      </c>
      <c r="Q10463" t="s">
        <v>3369</v>
      </c>
      <c r="R10463" t="s">
        <v>1766</v>
      </c>
    </row>
    <row r="10464" spans="1:18" x14ac:dyDescent="0.35">
      <c r="A10464">
        <f t="shared" si="163"/>
        <v>2012</v>
      </c>
      <c r="B10464" t="s">
        <v>5782</v>
      </c>
      <c r="C10464" t="s">
        <v>18</v>
      </c>
      <c r="D10464" t="s">
        <v>19</v>
      </c>
      <c r="E10464">
        <v>106.5</v>
      </c>
      <c r="F10464">
        <v>114196.62000000002</v>
      </c>
      <c r="G10464">
        <v>46478.03</v>
      </c>
      <c r="H10464" s="2">
        <v>39680</v>
      </c>
      <c r="I10464" s="2">
        <v>41096</v>
      </c>
      <c r="J10464" s="2">
        <v>50405</v>
      </c>
      <c r="K10464" t="s">
        <v>5783</v>
      </c>
      <c r="L10464">
        <v>4937</v>
      </c>
      <c r="M10464" t="s">
        <v>5784</v>
      </c>
      <c r="N10464" t="s">
        <v>51</v>
      </c>
      <c r="P10464" t="s">
        <v>34</v>
      </c>
      <c r="Q10464" t="s">
        <v>5785</v>
      </c>
      <c r="R10464" t="s">
        <v>200</v>
      </c>
    </row>
    <row r="10465" spans="1:18" x14ac:dyDescent="0.35">
      <c r="A10465">
        <f t="shared" si="163"/>
        <v>2015</v>
      </c>
      <c r="B10465" t="s">
        <v>12521</v>
      </c>
      <c r="C10465" t="s">
        <v>18</v>
      </c>
      <c r="D10465" t="s">
        <v>22</v>
      </c>
      <c r="E10465">
        <v>107.12</v>
      </c>
      <c r="F10465">
        <v>79578.675000000003</v>
      </c>
      <c r="G10465">
        <v>17142.289999999997</v>
      </c>
      <c r="H10465" s="2">
        <v>40736</v>
      </c>
      <c r="I10465" s="2">
        <v>42034</v>
      </c>
      <c r="J10465" s="2">
        <v>49674</v>
      </c>
      <c r="K10465" t="s">
        <v>12522</v>
      </c>
      <c r="L10465">
        <v>9650</v>
      </c>
      <c r="M10465" t="s">
        <v>84</v>
      </c>
      <c r="N10465" t="s">
        <v>32</v>
      </c>
      <c r="O10465" t="s">
        <v>3785</v>
      </c>
      <c r="P10465" t="s">
        <v>34</v>
      </c>
      <c r="Q10465" t="s">
        <v>3786</v>
      </c>
      <c r="R10465" t="s">
        <v>527</v>
      </c>
    </row>
    <row r="10466" spans="1:18" x14ac:dyDescent="0.35">
      <c r="A10466">
        <f t="shared" si="163"/>
        <v>2017</v>
      </c>
      <c r="B10466" t="s">
        <v>11287</v>
      </c>
      <c r="C10466" t="s">
        <v>18</v>
      </c>
      <c r="D10466" t="s">
        <v>22</v>
      </c>
      <c r="E10466">
        <v>107.17</v>
      </c>
      <c r="F10466">
        <v>110483</v>
      </c>
      <c r="G10466">
        <v>16926.37</v>
      </c>
      <c r="H10466" s="2">
        <v>40668</v>
      </c>
      <c r="I10466" s="2">
        <v>42807</v>
      </c>
      <c r="J10466" s="2">
        <v>50405</v>
      </c>
      <c r="K10466" t="s">
        <v>7453</v>
      </c>
      <c r="L10466">
        <v>8594</v>
      </c>
      <c r="M10466" t="s">
        <v>642</v>
      </c>
      <c r="N10466" t="s">
        <v>25</v>
      </c>
      <c r="O10466" t="s">
        <v>2491</v>
      </c>
      <c r="P10466" t="s">
        <v>34</v>
      </c>
      <c r="Q10466" t="s">
        <v>2492</v>
      </c>
      <c r="R10466" t="s">
        <v>2160</v>
      </c>
    </row>
    <row r="10467" spans="1:18" x14ac:dyDescent="0.35">
      <c r="A10467">
        <f t="shared" si="163"/>
        <v>2011</v>
      </c>
      <c r="B10467" t="s">
        <v>481</v>
      </c>
      <c r="C10467" t="s">
        <v>18</v>
      </c>
      <c r="D10467" t="s">
        <v>22</v>
      </c>
      <c r="E10467">
        <v>107.2</v>
      </c>
      <c r="F10467">
        <v>115429.84999999999</v>
      </c>
      <c r="G10467">
        <v>45871.850000000006</v>
      </c>
      <c r="H10467" s="2">
        <v>39570</v>
      </c>
      <c r="I10467" s="2">
        <v>40744</v>
      </c>
      <c r="J10467" s="2">
        <v>50040</v>
      </c>
      <c r="K10467" t="s">
        <v>482</v>
      </c>
      <c r="L10467">
        <v>9506</v>
      </c>
      <c r="M10467" t="s">
        <v>483</v>
      </c>
      <c r="N10467" t="s">
        <v>25</v>
      </c>
      <c r="O10467" t="s">
        <v>484</v>
      </c>
      <c r="P10467" t="s">
        <v>34</v>
      </c>
      <c r="Q10467" t="s">
        <v>485</v>
      </c>
      <c r="R10467" t="s">
        <v>486</v>
      </c>
    </row>
    <row r="10468" spans="1:18" x14ac:dyDescent="0.35">
      <c r="A10468">
        <f t="shared" si="163"/>
        <v>2011</v>
      </c>
      <c r="B10468" t="s">
        <v>3946</v>
      </c>
      <c r="C10468" t="s">
        <v>18</v>
      </c>
      <c r="D10468" t="s">
        <v>19</v>
      </c>
      <c r="E10468">
        <v>107.2</v>
      </c>
      <c r="F10468">
        <v>88119.5</v>
      </c>
      <c r="G10468">
        <v>36657.69999999999</v>
      </c>
      <c r="H10468" s="2">
        <v>39570</v>
      </c>
      <c r="I10468" s="2">
        <v>40897</v>
      </c>
      <c r="J10468" s="2">
        <v>50040</v>
      </c>
      <c r="K10468" t="s">
        <v>3947</v>
      </c>
      <c r="L10468">
        <v>1720</v>
      </c>
      <c r="M10468" t="s">
        <v>3948</v>
      </c>
      <c r="N10468" t="s">
        <v>55</v>
      </c>
      <c r="O10468" t="s">
        <v>3949</v>
      </c>
      <c r="P10468" t="s">
        <v>34</v>
      </c>
      <c r="Q10468" t="s">
        <v>3950</v>
      </c>
      <c r="R10468" t="s">
        <v>3951</v>
      </c>
    </row>
    <row r="10469" spans="1:18" x14ac:dyDescent="0.35">
      <c r="A10469">
        <f t="shared" si="163"/>
        <v>2015</v>
      </c>
      <c r="B10469" t="s">
        <v>9877</v>
      </c>
      <c r="C10469" t="s">
        <v>18</v>
      </c>
      <c r="D10469" t="s">
        <v>22</v>
      </c>
      <c r="E10469">
        <v>107.36</v>
      </c>
      <c r="F10469">
        <v>99421.2</v>
      </c>
      <c r="G10469">
        <v>21416.61</v>
      </c>
      <c r="H10469" s="2">
        <v>40535</v>
      </c>
      <c r="I10469" s="2">
        <v>42066</v>
      </c>
      <c r="J10469" s="2">
        <v>49674</v>
      </c>
      <c r="K10469" t="s">
        <v>9878</v>
      </c>
      <c r="L10469">
        <v>6283</v>
      </c>
      <c r="M10469" t="s">
        <v>9879</v>
      </c>
      <c r="N10469" t="s">
        <v>179</v>
      </c>
      <c r="O10469" t="s">
        <v>2330</v>
      </c>
      <c r="P10469" t="s">
        <v>34</v>
      </c>
      <c r="Q10469" t="s">
        <v>2331</v>
      </c>
      <c r="R10469" t="s">
        <v>270</v>
      </c>
    </row>
    <row r="10470" spans="1:18" x14ac:dyDescent="0.35">
      <c r="A10470">
        <f t="shared" si="163"/>
        <v>2016</v>
      </c>
      <c r="B10470" t="s">
        <v>11136</v>
      </c>
      <c r="C10470" t="s">
        <v>18</v>
      </c>
      <c r="D10470" t="s">
        <v>22</v>
      </c>
      <c r="E10470">
        <v>107.38</v>
      </c>
      <c r="F10470">
        <v>104094.75</v>
      </c>
      <c r="G10470">
        <v>19153.449999999997</v>
      </c>
      <c r="H10470" s="2">
        <v>40660</v>
      </c>
      <c r="I10470" s="2">
        <v>42397</v>
      </c>
      <c r="J10470" s="2">
        <v>50040</v>
      </c>
      <c r="K10470" t="s">
        <v>11137</v>
      </c>
      <c r="L10470">
        <v>9108</v>
      </c>
      <c r="M10470" t="s">
        <v>11138</v>
      </c>
      <c r="N10470" t="s">
        <v>318</v>
      </c>
      <c r="P10470" t="s">
        <v>34</v>
      </c>
      <c r="Q10470" t="s">
        <v>11139</v>
      </c>
      <c r="R10470" t="s">
        <v>946</v>
      </c>
    </row>
    <row r="10471" spans="1:18" x14ac:dyDescent="0.35">
      <c r="A10471">
        <f t="shared" si="163"/>
        <v>2011</v>
      </c>
      <c r="B10471" t="s">
        <v>9285</v>
      </c>
      <c r="C10471" t="s">
        <v>18</v>
      </c>
      <c r="D10471" t="s">
        <v>22</v>
      </c>
      <c r="E10471">
        <v>107.4</v>
      </c>
      <c r="F10471">
        <v>132491.25</v>
      </c>
      <c r="G10471">
        <v>53267.140000000007</v>
      </c>
      <c r="H10471" s="2">
        <v>40469</v>
      </c>
      <c r="I10471" s="2">
        <v>40584</v>
      </c>
      <c r="J10471" s="2">
        <v>50040</v>
      </c>
      <c r="K10471" t="s">
        <v>9286</v>
      </c>
      <c r="L10471">
        <v>4206</v>
      </c>
      <c r="M10471" t="s">
        <v>417</v>
      </c>
      <c r="N10471" t="s">
        <v>210</v>
      </c>
      <c r="P10471" t="s">
        <v>34</v>
      </c>
      <c r="Q10471" t="s">
        <v>2350</v>
      </c>
      <c r="R10471" t="s">
        <v>569</v>
      </c>
    </row>
    <row r="10472" spans="1:18" x14ac:dyDescent="0.35">
      <c r="A10472">
        <f t="shared" si="163"/>
        <v>2011</v>
      </c>
      <c r="B10472" t="s">
        <v>2679</v>
      </c>
      <c r="C10472" t="s">
        <v>18</v>
      </c>
      <c r="D10472" t="s">
        <v>22</v>
      </c>
      <c r="E10472">
        <v>107.5</v>
      </c>
      <c r="F10472">
        <v>112564.57500000001</v>
      </c>
      <c r="G10472">
        <v>43112.219999999994</v>
      </c>
      <c r="H10472" s="2">
        <v>39570</v>
      </c>
      <c r="I10472" s="2">
        <v>40850</v>
      </c>
      <c r="J10472" s="2">
        <v>50040</v>
      </c>
      <c r="K10472" t="s">
        <v>2680</v>
      </c>
      <c r="L10472">
        <v>4623</v>
      </c>
      <c r="M10472" t="s">
        <v>2096</v>
      </c>
      <c r="N10472" t="s">
        <v>210</v>
      </c>
      <c r="O10472" t="s">
        <v>2681</v>
      </c>
    </row>
    <row r="10473" spans="1:18" x14ac:dyDescent="0.35">
      <c r="A10473">
        <f t="shared" si="163"/>
        <v>2011</v>
      </c>
      <c r="B10473" t="s">
        <v>12627</v>
      </c>
      <c r="C10473" t="s">
        <v>18</v>
      </c>
      <c r="D10473" t="s">
        <v>22</v>
      </c>
      <c r="E10473">
        <v>107.52</v>
      </c>
      <c r="F10473">
        <v>27378.814999999999</v>
      </c>
      <c r="G10473">
        <v>11007.44</v>
      </c>
      <c r="H10473" s="2">
        <v>40754</v>
      </c>
      <c r="I10473" s="2">
        <v>40900</v>
      </c>
      <c r="J10473" s="2">
        <v>50040</v>
      </c>
      <c r="K10473" t="s">
        <v>12628</v>
      </c>
      <c r="L10473">
        <v>8117</v>
      </c>
      <c r="M10473" t="s">
        <v>2804</v>
      </c>
      <c r="N10473" t="s">
        <v>53</v>
      </c>
      <c r="O10473" t="s">
        <v>12629</v>
      </c>
      <c r="P10473" t="s">
        <v>34</v>
      </c>
      <c r="Q10473" t="s">
        <v>6937</v>
      </c>
      <c r="R10473" t="s">
        <v>569</v>
      </c>
    </row>
    <row r="10474" spans="1:18" x14ac:dyDescent="0.35">
      <c r="A10474">
        <f t="shared" si="163"/>
        <v>2012</v>
      </c>
      <c r="B10474" t="s">
        <v>15321</v>
      </c>
      <c r="C10474" t="s">
        <v>18</v>
      </c>
      <c r="D10474" t="s">
        <v>22</v>
      </c>
      <c r="E10474">
        <v>107.56</v>
      </c>
      <c r="F10474">
        <v>52541.94</v>
      </c>
      <c r="G10474">
        <v>19416.600000000002</v>
      </c>
      <c r="H10474" s="2">
        <v>40982</v>
      </c>
      <c r="I10474" s="2">
        <v>40956</v>
      </c>
      <c r="J10474" s="2">
        <v>50099</v>
      </c>
      <c r="K10474" t="s">
        <v>15322</v>
      </c>
      <c r="L10474">
        <v>4105</v>
      </c>
      <c r="M10474" t="s">
        <v>2589</v>
      </c>
      <c r="N10474" t="s">
        <v>344</v>
      </c>
      <c r="O10474" t="s">
        <v>15323</v>
      </c>
      <c r="P10474" t="s">
        <v>34</v>
      </c>
      <c r="Q10474" t="s">
        <v>9053</v>
      </c>
      <c r="R10474" t="s">
        <v>366</v>
      </c>
    </row>
    <row r="10475" spans="1:18" x14ac:dyDescent="0.35">
      <c r="A10475">
        <f t="shared" si="163"/>
        <v>2013</v>
      </c>
      <c r="B10475" t="s">
        <v>7843</v>
      </c>
      <c r="C10475" t="s">
        <v>18</v>
      </c>
      <c r="D10475" t="s">
        <v>22</v>
      </c>
      <c r="E10475">
        <v>107.6</v>
      </c>
      <c r="F10475">
        <v>118022.25</v>
      </c>
      <c r="G10475">
        <v>28272.720000000001</v>
      </c>
      <c r="H10475" s="2">
        <v>40143</v>
      </c>
      <c r="I10475" s="2">
        <v>41543</v>
      </c>
      <c r="J10475" s="2">
        <v>50770</v>
      </c>
      <c r="K10475" t="s">
        <v>7840</v>
      </c>
      <c r="L10475">
        <v>1806</v>
      </c>
      <c r="M10475" t="s">
        <v>204</v>
      </c>
      <c r="N10475" t="s">
        <v>21</v>
      </c>
      <c r="O10475" t="s">
        <v>7841</v>
      </c>
      <c r="P10475" t="s">
        <v>34</v>
      </c>
      <c r="Q10475" t="s">
        <v>7842</v>
      </c>
      <c r="R10475" t="s">
        <v>7060</v>
      </c>
    </row>
    <row r="10476" spans="1:18" x14ac:dyDescent="0.35">
      <c r="A10476">
        <f t="shared" si="163"/>
        <v>2015</v>
      </c>
      <c r="B10476" t="s">
        <v>11019</v>
      </c>
      <c r="C10476" t="s">
        <v>18</v>
      </c>
      <c r="D10476" t="s">
        <v>19</v>
      </c>
      <c r="E10476">
        <v>107.64</v>
      </c>
      <c r="F10476">
        <v>90521.1</v>
      </c>
      <c r="G10476">
        <v>20457.770000000004</v>
      </c>
      <c r="H10476" s="2">
        <v>40654</v>
      </c>
      <c r="I10476" s="2">
        <v>42157</v>
      </c>
      <c r="J10476" s="2">
        <v>49674</v>
      </c>
      <c r="K10476" t="s">
        <v>11020</v>
      </c>
      <c r="L10476">
        <v>3777</v>
      </c>
      <c r="M10476" t="s">
        <v>10655</v>
      </c>
      <c r="N10476" t="s">
        <v>51</v>
      </c>
      <c r="O10476" t="s">
        <v>11021</v>
      </c>
    </row>
    <row r="10477" spans="1:18" x14ac:dyDescent="0.35">
      <c r="A10477">
        <f t="shared" si="163"/>
        <v>2012</v>
      </c>
      <c r="B10477" t="s">
        <v>14920</v>
      </c>
      <c r="C10477" t="s">
        <v>18</v>
      </c>
      <c r="D10477" t="s">
        <v>22</v>
      </c>
      <c r="E10477">
        <v>107.64</v>
      </c>
      <c r="F10477">
        <v>119221.05</v>
      </c>
      <c r="G10477">
        <v>30331.100000000009</v>
      </c>
      <c r="H10477" s="2">
        <v>40900</v>
      </c>
      <c r="I10477" s="2">
        <v>40924</v>
      </c>
      <c r="J10477" s="2">
        <v>50071</v>
      </c>
      <c r="K10477" t="s">
        <v>14921</v>
      </c>
      <c r="L10477">
        <v>8344</v>
      </c>
      <c r="M10477" t="s">
        <v>5483</v>
      </c>
      <c r="N10477" t="s">
        <v>53</v>
      </c>
      <c r="O10477" t="s">
        <v>1503</v>
      </c>
      <c r="P10477" t="s">
        <v>86</v>
      </c>
      <c r="Q10477" t="s">
        <v>1504</v>
      </c>
      <c r="R10477" t="s">
        <v>1505</v>
      </c>
    </row>
    <row r="10478" spans="1:18" x14ac:dyDescent="0.35">
      <c r="A10478">
        <f t="shared" si="163"/>
        <v>2009</v>
      </c>
      <c r="B10478" t="s">
        <v>4359</v>
      </c>
      <c r="C10478" t="s">
        <v>18</v>
      </c>
      <c r="D10478" t="s">
        <v>22</v>
      </c>
      <c r="E10478">
        <v>107.8</v>
      </c>
      <c r="F10478">
        <v>130677.3</v>
      </c>
      <c r="G10478">
        <v>81019.909999999974</v>
      </c>
      <c r="H10478" s="2">
        <v>39570</v>
      </c>
      <c r="I10478" s="2">
        <v>40039</v>
      </c>
      <c r="J10478" s="2">
        <v>49309</v>
      </c>
      <c r="K10478" t="s">
        <v>4360</v>
      </c>
      <c r="L10478">
        <v>3148</v>
      </c>
      <c r="M10478" t="s">
        <v>4361</v>
      </c>
      <c r="N10478" t="s">
        <v>51</v>
      </c>
      <c r="P10478" t="s">
        <v>34</v>
      </c>
      <c r="Q10478" t="s">
        <v>1504</v>
      </c>
      <c r="R10478" t="s">
        <v>1158</v>
      </c>
    </row>
    <row r="10479" spans="1:18" x14ac:dyDescent="0.35">
      <c r="A10479">
        <f t="shared" si="163"/>
        <v>2011</v>
      </c>
      <c r="B10479" t="s">
        <v>9942</v>
      </c>
      <c r="C10479" t="s">
        <v>18</v>
      </c>
      <c r="D10479" t="s">
        <v>22</v>
      </c>
      <c r="E10479">
        <v>107.8</v>
      </c>
      <c r="F10479">
        <v>78359.010000000009</v>
      </c>
      <c r="G10479">
        <v>28976.890000000003</v>
      </c>
      <c r="H10479" s="2">
        <v>40557</v>
      </c>
      <c r="I10479" s="2">
        <v>40897</v>
      </c>
      <c r="J10479" s="2">
        <v>50040</v>
      </c>
      <c r="K10479" t="s">
        <v>9943</v>
      </c>
      <c r="L10479">
        <v>4938</v>
      </c>
      <c r="M10479" t="s">
        <v>6923</v>
      </c>
      <c r="N10479" t="s">
        <v>51</v>
      </c>
      <c r="O10479" t="s">
        <v>9944</v>
      </c>
      <c r="P10479" t="s">
        <v>34</v>
      </c>
      <c r="Q10479" t="s">
        <v>8809</v>
      </c>
      <c r="R10479" t="s">
        <v>277</v>
      </c>
    </row>
    <row r="10480" spans="1:18" x14ac:dyDescent="0.35">
      <c r="A10480">
        <f t="shared" si="163"/>
        <v>2015</v>
      </c>
      <c r="B10480" t="s">
        <v>7914</v>
      </c>
      <c r="C10480" t="s">
        <v>18</v>
      </c>
      <c r="D10480" t="s">
        <v>22</v>
      </c>
      <c r="E10480">
        <v>107.9</v>
      </c>
      <c r="F10480">
        <v>100665.75</v>
      </c>
      <c r="G10480">
        <v>22045.780000000002</v>
      </c>
      <c r="H10480" s="2">
        <v>40170</v>
      </c>
      <c r="I10480" s="2">
        <v>42271</v>
      </c>
      <c r="J10480" s="2">
        <v>51501</v>
      </c>
      <c r="K10480" t="s">
        <v>7915</v>
      </c>
      <c r="L10480">
        <v>1169</v>
      </c>
      <c r="M10480" t="s">
        <v>1819</v>
      </c>
      <c r="N10480" t="s">
        <v>21</v>
      </c>
      <c r="O10480" t="s">
        <v>7916</v>
      </c>
      <c r="P10480" t="s">
        <v>34</v>
      </c>
      <c r="Q10480" t="s">
        <v>7917</v>
      </c>
      <c r="R10480" t="s">
        <v>3116</v>
      </c>
    </row>
    <row r="10481" spans="1:18" x14ac:dyDescent="0.35">
      <c r="A10481">
        <f t="shared" si="163"/>
        <v>2014</v>
      </c>
      <c r="B10481" t="s">
        <v>11844</v>
      </c>
      <c r="C10481" t="s">
        <v>18</v>
      </c>
      <c r="D10481" t="s">
        <v>22</v>
      </c>
      <c r="E10481">
        <v>107.9</v>
      </c>
      <c r="F10481">
        <v>111661.34999999998</v>
      </c>
      <c r="G10481">
        <v>25905.409999999989</v>
      </c>
      <c r="H10481" s="2">
        <v>40702</v>
      </c>
      <c r="I10481" s="2">
        <v>41956</v>
      </c>
      <c r="J10481" s="2">
        <v>49309</v>
      </c>
      <c r="K10481" t="s">
        <v>11845</v>
      </c>
      <c r="L10481">
        <v>6020</v>
      </c>
      <c r="M10481" t="s">
        <v>5318</v>
      </c>
      <c r="N10481" t="s">
        <v>179</v>
      </c>
      <c r="P10481" t="s">
        <v>34</v>
      </c>
      <c r="Q10481" t="s">
        <v>11720</v>
      </c>
      <c r="R10481" t="s">
        <v>320</v>
      </c>
    </row>
    <row r="10482" spans="1:18" x14ac:dyDescent="0.35">
      <c r="A10482">
        <f t="shared" si="163"/>
        <v>2012</v>
      </c>
      <c r="B10482" t="s">
        <v>7092</v>
      </c>
      <c r="C10482" t="s">
        <v>18</v>
      </c>
      <c r="D10482" t="s">
        <v>19</v>
      </c>
      <c r="E10482">
        <v>108</v>
      </c>
      <c r="F10482">
        <v>101316.54</v>
      </c>
      <c r="G10482">
        <v>41134.489999999983</v>
      </c>
      <c r="H10482" s="2">
        <v>39967</v>
      </c>
      <c r="I10482" s="2">
        <v>41152</v>
      </c>
      <c r="J10482" s="2">
        <v>50405</v>
      </c>
      <c r="K10482" t="s">
        <v>7093</v>
      </c>
      <c r="L10482">
        <v>6331</v>
      </c>
      <c r="M10482" t="s">
        <v>3088</v>
      </c>
      <c r="N10482" t="s">
        <v>895</v>
      </c>
      <c r="O10482" t="s">
        <v>7094</v>
      </c>
      <c r="P10482" t="s">
        <v>34</v>
      </c>
      <c r="Q10482" t="s">
        <v>628</v>
      </c>
      <c r="R10482" t="s">
        <v>569</v>
      </c>
    </row>
    <row r="10483" spans="1:18" x14ac:dyDescent="0.35">
      <c r="A10483">
        <f t="shared" si="163"/>
        <v>2013</v>
      </c>
      <c r="B10483" t="s">
        <v>11804</v>
      </c>
      <c r="C10483" t="s">
        <v>18</v>
      </c>
      <c r="D10483" t="s">
        <v>19</v>
      </c>
      <c r="E10483">
        <v>108.1</v>
      </c>
      <c r="F10483">
        <v>124391.39999999998</v>
      </c>
      <c r="G10483">
        <v>39556.46</v>
      </c>
      <c r="H10483" s="2">
        <v>40694</v>
      </c>
      <c r="I10483" s="2">
        <v>41576</v>
      </c>
      <c r="J10483" s="2">
        <v>50770</v>
      </c>
      <c r="K10483" t="s">
        <v>11805</v>
      </c>
      <c r="L10483">
        <v>3034</v>
      </c>
      <c r="M10483" t="s">
        <v>1724</v>
      </c>
      <c r="N10483" t="s">
        <v>51</v>
      </c>
      <c r="P10483" t="s">
        <v>34</v>
      </c>
      <c r="Q10483" t="s">
        <v>11806</v>
      </c>
      <c r="R10483" t="s">
        <v>269</v>
      </c>
    </row>
    <row r="10484" spans="1:18" x14ac:dyDescent="0.35">
      <c r="A10484">
        <f t="shared" si="163"/>
        <v>2011</v>
      </c>
      <c r="B10484" t="s">
        <v>4076</v>
      </c>
      <c r="C10484" t="s">
        <v>18</v>
      </c>
      <c r="D10484" t="s">
        <v>19</v>
      </c>
      <c r="E10484">
        <v>108.14</v>
      </c>
      <c r="F10484">
        <v>116127.23999999999</v>
      </c>
      <c r="G10484">
        <v>27870.550000000003</v>
      </c>
      <c r="H10484" s="2">
        <v>39569</v>
      </c>
      <c r="I10484" s="2">
        <v>40891</v>
      </c>
      <c r="J10484" s="2">
        <v>50040</v>
      </c>
      <c r="K10484" t="s">
        <v>4077</v>
      </c>
      <c r="L10484">
        <v>6162</v>
      </c>
      <c r="M10484" t="s">
        <v>4028</v>
      </c>
      <c r="N10484" t="s">
        <v>179</v>
      </c>
      <c r="O10484" t="s">
        <v>4078</v>
      </c>
      <c r="P10484" t="s">
        <v>34</v>
      </c>
      <c r="Q10484" t="s">
        <v>2588</v>
      </c>
      <c r="R10484" t="s">
        <v>293</v>
      </c>
    </row>
    <row r="10485" spans="1:18" x14ac:dyDescent="0.35">
      <c r="A10485">
        <f t="shared" si="163"/>
        <v>2011</v>
      </c>
      <c r="B10485" t="s">
        <v>2085</v>
      </c>
      <c r="C10485" t="s">
        <v>18</v>
      </c>
      <c r="D10485" t="s">
        <v>22</v>
      </c>
      <c r="E10485">
        <v>108.3</v>
      </c>
      <c r="F10485">
        <v>113601.81</v>
      </c>
      <c r="G10485">
        <v>45672.78</v>
      </c>
      <c r="H10485" s="2">
        <v>39570</v>
      </c>
      <c r="I10485" s="2">
        <v>40815</v>
      </c>
      <c r="J10485" s="2">
        <v>50040</v>
      </c>
      <c r="K10485" t="s">
        <v>2086</v>
      </c>
      <c r="L10485">
        <v>6440</v>
      </c>
      <c r="M10485" t="s">
        <v>1768</v>
      </c>
      <c r="N10485" t="s">
        <v>414</v>
      </c>
      <c r="O10485" t="s">
        <v>2087</v>
      </c>
      <c r="P10485" t="s">
        <v>34</v>
      </c>
      <c r="Q10485" t="s">
        <v>2088</v>
      </c>
      <c r="R10485" t="s">
        <v>960</v>
      </c>
    </row>
    <row r="10486" spans="1:18" x14ac:dyDescent="0.35">
      <c r="A10486">
        <f t="shared" si="163"/>
        <v>2015</v>
      </c>
      <c r="B10486" t="s">
        <v>8437</v>
      </c>
      <c r="C10486" t="s">
        <v>18</v>
      </c>
      <c r="D10486" t="s">
        <v>22</v>
      </c>
      <c r="E10486">
        <v>108.42</v>
      </c>
      <c r="F10486">
        <v>70969.289999999994</v>
      </c>
      <c r="G10486">
        <v>14431.069999999998</v>
      </c>
      <c r="H10486" s="2">
        <v>40275</v>
      </c>
      <c r="I10486" s="2">
        <v>42166</v>
      </c>
      <c r="J10486" s="2">
        <v>51501</v>
      </c>
      <c r="K10486" t="s">
        <v>8438</v>
      </c>
      <c r="L10486">
        <v>6030</v>
      </c>
      <c r="M10486" t="s">
        <v>2529</v>
      </c>
      <c r="N10486" t="s">
        <v>179</v>
      </c>
      <c r="O10486" t="s">
        <v>4097</v>
      </c>
      <c r="P10486" t="s">
        <v>34</v>
      </c>
      <c r="Q10486" t="s">
        <v>1040</v>
      </c>
      <c r="R10486" t="s">
        <v>1041</v>
      </c>
    </row>
    <row r="10487" spans="1:18" x14ac:dyDescent="0.35">
      <c r="A10487">
        <f t="shared" si="163"/>
        <v>2011</v>
      </c>
      <c r="B10487" t="s">
        <v>12057</v>
      </c>
      <c r="C10487" t="s">
        <v>18</v>
      </c>
      <c r="D10487" t="s">
        <v>19</v>
      </c>
      <c r="E10487">
        <v>108.64</v>
      </c>
      <c r="F10487">
        <v>96890.85</v>
      </c>
      <c r="G10487">
        <v>33911.810000000005</v>
      </c>
      <c r="H10487" s="2">
        <v>40708</v>
      </c>
      <c r="I10487" s="2">
        <v>40891</v>
      </c>
      <c r="J10487" s="2">
        <v>50040</v>
      </c>
      <c r="K10487" t="s">
        <v>12058</v>
      </c>
      <c r="L10487">
        <v>6170</v>
      </c>
      <c r="M10487" t="s">
        <v>4430</v>
      </c>
      <c r="N10487" t="s">
        <v>179</v>
      </c>
      <c r="P10487" t="s">
        <v>34</v>
      </c>
      <c r="Q10487" t="s">
        <v>3383</v>
      </c>
      <c r="R10487" t="s">
        <v>613</v>
      </c>
    </row>
    <row r="10488" spans="1:18" x14ac:dyDescent="0.35">
      <c r="A10488">
        <f t="shared" si="163"/>
        <v>2013</v>
      </c>
      <c r="B10488" t="s">
        <v>3428</v>
      </c>
      <c r="C10488" t="s">
        <v>18</v>
      </c>
      <c r="D10488" t="s">
        <v>22</v>
      </c>
      <c r="E10488">
        <v>108.7</v>
      </c>
      <c r="F10488">
        <v>129580.87500000001</v>
      </c>
      <c r="G10488">
        <v>42243.359999999993</v>
      </c>
      <c r="H10488" s="2">
        <v>39571</v>
      </c>
      <c r="I10488" s="2">
        <v>41410</v>
      </c>
      <c r="J10488" s="2">
        <v>50770</v>
      </c>
      <c r="K10488" t="s">
        <v>3429</v>
      </c>
      <c r="L10488">
        <v>8254</v>
      </c>
      <c r="M10488" t="s">
        <v>3430</v>
      </c>
      <c r="N10488" t="s">
        <v>25</v>
      </c>
      <c r="P10488" t="s">
        <v>34</v>
      </c>
      <c r="Q10488" t="s">
        <v>511</v>
      </c>
      <c r="R10488" t="s">
        <v>913</v>
      </c>
    </row>
    <row r="10489" spans="1:18" x14ac:dyDescent="0.35">
      <c r="A10489">
        <f t="shared" si="163"/>
        <v>2012</v>
      </c>
      <c r="B10489" t="s">
        <v>13196</v>
      </c>
      <c r="C10489" t="s">
        <v>18</v>
      </c>
      <c r="D10489" t="s">
        <v>19</v>
      </c>
      <c r="E10489">
        <v>108.9</v>
      </c>
      <c r="F10489">
        <v>94874.324999999997</v>
      </c>
      <c r="G10489">
        <v>29951.040000000001</v>
      </c>
      <c r="H10489" s="2">
        <v>40777</v>
      </c>
      <c r="I10489" s="2">
        <v>40968</v>
      </c>
      <c r="J10489" s="2">
        <v>50405</v>
      </c>
      <c r="K10489" t="s">
        <v>13197</v>
      </c>
      <c r="L10489">
        <v>6300</v>
      </c>
      <c r="M10489" t="s">
        <v>4632</v>
      </c>
      <c r="N10489" t="s">
        <v>895</v>
      </c>
      <c r="O10489" t="s">
        <v>13171</v>
      </c>
      <c r="P10489" t="s">
        <v>34</v>
      </c>
      <c r="Q10489" t="s">
        <v>11969</v>
      </c>
      <c r="R10489" t="s">
        <v>13172</v>
      </c>
    </row>
    <row r="10490" spans="1:18" x14ac:dyDescent="0.35">
      <c r="A10490">
        <f t="shared" si="163"/>
        <v>2012</v>
      </c>
      <c r="B10490" t="s">
        <v>14223</v>
      </c>
      <c r="C10490" t="s">
        <v>18</v>
      </c>
      <c r="D10490" t="s">
        <v>22</v>
      </c>
      <c r="E10490">
        <v>108.93</v>
      </c>
      <c r="F10490">
        <v>81251.849999999991</v>
      </c>
      <c r="G10490">
        <v>16006.610000000004</v>
      </c>
      <c r="H10490" s="2">
        <v>40831</v>
      </c>
      <c r="I10490" s="2">
        <v>41261</v>
      </c>
      <c r="J10490" s="2">
        <v>50405</v>
      </c>
      <c r="K10490" t="s">
        <v>14224</v>
      </c>
      <c r="L10490">
        <v>9535</v>
      </c>
      <c r="M10490" t="s">
        <v>3776</v>
      </c>
      <c r="N10490" t="s">
        <v>25</v>
      </c>
      <c r="O10490" t="s">
        <v>14225</v>
      </c>
      <c r="P10490" t="s">
        <v>86</v>
      </c>
      <c r="Q10490" t="s">
        <v>14226</v>
      </c>
      <c r="R10490" t="s">
        <v>6255</v>
      </c>
    </row>
    <row r="10491" spans="1:18" x14ac:dyDescent="0.35">
      <c r="A10491">
        <f t="shared" si="163"/>
        <v>2011</v>
      </c>
      <c r="B10491" t="s">
        <v>7854</v>
      </c>
      <c r="C10491" t="s">
        <v>18</v>
      </c>
      <c r="D10491" t="s">
        <v>19</v>
      </c>
      <c r="E10491">
        <v>109</v>
      </c>
      <c r="F10491">
        <v>106202.40000000001</v>
      </c>
      <c r="G10491">
        <v>47233.930000000015</v>
      </c>
      <c r="H10491" s="2">
        <v>40154</v>
      </c>
      <c r="I10491" s="2">
        <v>40858</v>
      </c>
      <c r="J10491" s="2">
        <v>50040</v>
      </c>
      <c r="K10491" t="s">
        <v>730</v>
      </c>
      <c r="L10491">
        <v>3112</v>
      </c>
      <c r="M10491" t="s">
        <v>731</v>
      </c>
      <c r="N10491" t="s">
        <v>51</v>
      </c>
      <c r="P10491" t="s">
        <v>34</v>
      </c>
      <c r="Q10491" t="s">
        <v>7855</v>
      </c>
      <c r="R10491" t="s">
        <v>527</v>
      </c>
    </row>
    <row r="10492" spans="1:18" x14ac:dyDescent="0.35">
      <c r="A10492">
        <f t="shared" si="163"/>
        <v>2012</v>
      </c>
      <c r="B10492" t="s">
        <v>14258</v>
      </c>
      <c r="C10492" t="s">
        <v>18</v>
      </c>
      <c r="D10492" t="s">
        <v>22</v>
      </c>
      <c r="E10492">
        <v>109.03</v>
      </c>
      <c r="F10492">
        <v>96328.2</v>
      </c>
      <c r="G10492">
        <v>35597.620000000003</v>
      </c>
      <c r="H10492" s="2">
        <v>40849</v>
      </c>
      <c r="I10492" s="2">
        <v>40961</v>
      </c>
      <c r="J10492" s="2">
        <v>50405</v>
      </c>
      <c r="K10492" t="s">
        <v>14259</v>
      </c>
      <c r="L10492">
        <v>5636</v>
      </c>
      <c r="M10492" t="s">
        <v>703</v>
      </c>
      <c r="N10492" t="s">
        <v>28</v>
      </c>
      <c r="O10492" t="s">
        <v>14260</v>
      </c>
      <c r="P10492" t="s">
        <v>86</v>
      </c>
      <c r="Q10492" t="s">
        <v>14261</v>
      </c>
      <c r="R10492" t="s">
        <v>14262</v>
      </c>
    </row>
    <row r="10493" spans="1:18" x14ac:dyDescent="0.35">
      <c r="A10493">
        <f t="shared" si="163"/>
        <v>2012</v>
      </c>
      <c r="B10493" t="s">
        <v>4892</v>
      </c>
      <c r="C10493" t="s">
        <v>18</v>
      </c>
      <c r="D10493" t="s">
        <v>22</v>
      </c>
      <c r="E10493">
        <v>109.1</v>
      </c>
      <c r="F10493">
        <v>105672.45000000001</v>
      </c>
      <c r="G10493">
        <v>37408.030000000013</v>
      </c>
      <c r="H10493" s="2">
        <v>39573</v>
      </c>
      <c r="I10493" s="2">
        <v>41256</v>
      </c>
      <c r="J10493" s="2">
        <v>50405</v>
      </c>
      <c r="K10493" t="s">
        <v>4893</v>
      </c>
      <c r="L10493">
        <v>8232</v>
      </c>
      <c r="M10493" t="s">
        <v>4894</v>
      </c>
      <c r="N10493" t="s">
        <v>408</v>
      </c>
      <c r="O10493" t="s">
        <v>4895</v>
      </c>
      <c r="P10493" t="s">
        <v>34</v>
      </c>
      <c r="Q10493" t="s">
        <v>541</v>
      </c>
      <c r="R10493" t="s">
        <v>320</v>
      </c>
    </row>
    <row r="10494" spans="1:18" x14ac:dyDescent="0.35">
      <c r="A10494">
        <f t="shared" si="163"/>
        <v>2016</v>
      </c>
      <c r="B10494" t="s">
        <v>14488</v>
      </c>
      <c r="C10494" t="s">
        <v>18</v>
      </c>
      <c r="D10494" t="s">
        <v>22</v>
      </c>
      <c r="E10494">
        <v>109.14</v>
      </c>
      <c r="F10494">
        <v>106696.4</v>
      </c>
      <c r="G10494">
        <v>18565.16</v>
      </c>
      <c r="H10494" s="2">
        <v>40854</v>
      </c>
      <c r="I10494" s="2">
        <v>42642</v>
      </c>
      <c r="J10494" s="2">
        <v>50040</v>
      </c>
      <c r="K10494" t="s">
        <v>14489</v>
      </c>
      <c r="L10494">
        <v>8615</v>
      </c>
      <c r="M10494" t="s">
        <v>4371</v>
      </c>
      <c r="N10494" t="s">
        <v>53</v>
      </c>
      <c r="P10494" t="s">
        <v>34</v>
      </c>
      <c r="Q10494" t="s">
        <v>4557</v>
      </c>
      <c r="R10494" t="s">
        <v>123</v>
      </c>
    </row>
    <row r="10495" spans="1:18" x14ac:dyDescent="0.35">
      <c r="A10495">
        <f t="shared" si="163"/>
        <v>2016</v>
      </c>
      <c r="B10495" t="s">
        <v>13210</v>
      </c>
      <c r="C10495" t="s">
        <v>18</v>
      </c>
      <c r="D10495" t="s">
        <v>22</v>
      </c>
      <c r="E10495">
        <v>109.2</v>
      </c>
      <c r="F10495">
        <v>79590.074999999997</v>
      </c>
      <c r="G10495">
        <v>15042.539999999997</v>
      </c>
      <c r="H10495" s="2">
        <v>40773</v>
      </c>
      <c r="I10495" s="2">
        <v>42460</v>
      </c>
      <c r="J10495" s="2">
        <v>50040</v>
      </c>
      <c r="K10495" t="s">
        <v>13211</v>
      </c>
      <c r="L10495">
        <v>8919</v>
      </c>
      <c r="M10495" t="s">
        <v>5801</v>
      </c>
      <c r="N10495" t="s">
        <v>28</v>
      </c>
      <c r="P10495" t="s">
        <v>34</v>
      </c>
      <c r="Q10495" t="s">
        <v>13212</v>
      </c>
      <c r="R10495" t="s">
        <v>486</v>
      </c>
    </row>
    <row r="10496" spans="1:18" x14ac:dyDescent="0.35">
      <c r="A10496">
        <f t="shared" si="163"/>
        <v>2012</v>
      </c>
      <c r="B10496" t="s">
        <v>14634</v>
      </c>
      <c r="C10496" t="s">
        <v>18</v>
      </c>
      <c r="D10496" t="s">
        <v>22</v>
      </c>
      <c r="E10496">
        <v>109.2</v>
      </c>
      <c r="F10496">
        <v>104327.07</v>
      </c>
      <c r="G10496">
        <v>25977.450000000008</v>
      </c>
      <c r="H10496" s="2">
        <v>40875</v>
      </c>
      <c r="I10496" s="2">
        <v>41260</v>
      </c>
      <c r="J10496" s="2">
        <v>50405</v>
      </c>
      <c r="K10496" t="s">
        <v>14635</v>
      </c>
      <c r="L10496">
        <v>6246</v>
      </c>
      <c r="M10496" t="s">
        <v>5920</v>
      </c>
      <c r="N10496" t="s">
        <v>179</v>
      </c>
      <c r="P10496" t="s">
        <v>34</v>
      </c>
      <c r="Q10496" t="s">
        <v>14636</v>
      </c>
      <c r="R10496" t="s">
        <v>486</v>
      </c>
    </row>
    <row r="10497" spans="1:18" x14ac:dyDescent="0.35">
      <c r="A10497">
        <f t="shared" si="163"/>
        <v>2014</v>
      </c>
      <c r="B10497" t="s">
        <v>15432</v>
      </c>
      <c r="C10497" t="s">
        <v>18</v>
      </c>
      <c r="D10497" t="s">
        <v>22</v>
      </c>
      <c r="E10497">
        <v>109.2</v>
      </c>
      <c r="F10497">
        <v>51732</v>
      </c>
      <c r="G10497">
        <v>8934.2200000000012</v>
      </c>
      <c r="H10497" s="2">
        <v>41009</v>
      </c>
      <c r="I10497" s="2">
        <v>41802</v>
      </c>
      <c r="J10497" s="2">
        <v>49125</v>
      </c>
      <c r="K10497" t="s">
        <v>15433</v>
      </c>
      <c r="L10497">
        <v>1269</v>
      </c>
      <c r="M10497" t="s">
        <v>7669</v>
      </c>
      <c r="N10497" t="s">
        <v>21</v>
      </c>
      <c r="O10497" t="s">
        <v>10164</v>
      </c>
      <c r="P10497" t="s">
        <v>34</v>
      </c>
      <c r="Q10497" t="s">
        <v>995</v>
      </c>
      <c r="R10497" t="s">
        <v>996</v>
      </c>
    </row>
    <row r="10498" spans="1:18" x14ac:dyDescent="0.35">
      <c r="A10498">
        <f t="shared" si="163"/>
        <v>2012</v>
      </c>
      <c r="B10498" t="s">
        <v>9514</v>
      </c>
      <c r="C10498" t="s">
        <v>18</v>
      </c>
      <c r="D10498" t="s">
        <v>22</v>
      </c>
      <c r="E10498">
        <v>109.4</v>
      </c>
      <c r="F10498">
        <v>118383.238</v>
      </c>
      <c r="G10498">
        <v>43638.030000000006</v>
      </c>
      <c r="H10498" s="2">
        <v>40507</v>
      </c>
      <c r="I10498" s="2">
        <v>40963</v>
      </c>
      <c r="J10498" s="2">
        <v>50405</v>
      </c>
      <c r="K10498" t="s">
        <v>9515</v>
      </c>
      <c r="L10498">
        <v>4056</v>
      </c>
      <c r="M10498" t="s">
        <v>1929</v>
      </c>
      <c r="N10498" t="s">
        <v>1930</v>
      </c>
      <c r="O10498" t="s">
        <v>9516</v>
      </c>
      <c r="P10498" t="s">
        <v>34</v>
      </c>
      <c r="Q10498" t="s">
        <v>9517</v>
      </c>
      <c r="R10498" t="s">
        <v>527</v>
      </c>
    </row>
    <row r="10499" spans="1:18" x14ac:dyDescent="0.35">
      <c r="A10499">
        <f t="shared" ref="A10499:A10562" si="164">YEAR(I10499)</f>
        <v>2013</v>
      </c>
      <c r="B10499" t="s">
        <v>9001</v>
      </c>
      <c r="C10499" t="s">
        <v>18</v>
      </c>
      <c r="D10499" t="s">
        <v>22</v>
      </c>
      <c r="E10499">
        <v>109.5</v>
      </c>
      <c r="F10499">
        <v>92259.975000000006</v>
      </c>
      <c r="G10499">
        <v>22101.260000000002</v>
      </c>
      <c r="H10499" s="2">
        <v>40435</v>
      </c>
      <c r="I10499" s="2">
        <v>41625</v>
      </c>
      <c r="J10499" s="2">
        <v>50770</v>
      </c>
      <c r="K10499" t="s">
        <v>9002</v>
      </c>
      <c r="L10499">
        <v>9450</v>
      </c>
      <c r="M10499" t="s">
        <v>2325</v>
      </c>
      <c r="N10499" t="s">
        <v>32</v>
      </c>
      <c r="O10499" t="s">
        <v>9003</v>
      </c>
      <c r="P10499" t="s">
        <v>86</v>
      </c>
      <c r="Q10499" t="s">
        <v>9004</v>
      </c>
      <c r="R10499" t="s">
        <v>502</v>
      </c>
    </row>
    <row r="10500" spans="1:18" x14ac:dyDescent="0.35">
      <c r="A10500">
        <f t="shared" si="164"/>
        <v>2013</v>
      </c>
      <c r="B10500" t="s">
        <v>6041</v>
      </c>
      <c r="C10500" t="s">
        <v>18</v>
      </c>
      <c r="D10500" t="s">
        <v>19</v>
      </c>
      <c r="E10500">
        <v>109.7</v>
      </c>
      <c r="F10500">
        <v>116627</v>
      </c>
      <c r="G10500">
        <v>43385.219999999994</v>
      </c>
      <c r="H10500" s="2">
        <v>39756</v>
      </c>
      <c r="I10500" s="2">
        <v>41408</v>
      </c>
      <c r="J10500" s="2">
        <v>50770</v>
      </c>
      <c r="K10500" t="s">
        <v>6042</v>
      </c>
      <c r="L10500">
        <v>1773</v>
      </c>
      <c r="M10500" t="s">
        <v>6043</v>
      </c>
      <c r="N10500" t="s">
        <v>55</v>
      </c>
      <c r="P10500" t="s">
        <v>34</v>
      </c>
      <c r="Q10500" t="s">
        <v>6044</v>
      </c>
      <c r="R10500" t="s">
        <v>3339</v>
      </c>
    </row>
    <row r="10501" spans="1:18" x14ac:dyDescent="0.35">
      <c r="A10501">
        <f t="shared" si="164"/>
        <v>2012</v>
      </c>
      <c r="B10501" t="s">
        <v>14673</v>
      </c>
      <c r="C10501" t="s">
        <v>18</v>
      </c>
      <c r="D10501" t="s">
        <v>22</v>
      </c>
      <c r="E10501">
        <v>109.73</v>
      </c>
      <c r="F10501">
        <v>113834</v>
      </c>
      <c r="G10501">
        <v>34562.419999999991</v>
      </c>
      <c r="H10501" s="2">
        <v>40872</v>
      </c>
      <c r="I10501" s="2">
        <v>41130</v>
      </c>
      <c r="J10501" s="2">
        <v>50283</v>
      </c>
      <c r="K10501" t="s">
        <v>14674</v>
      </c>
      <c r="L10501">
        <v>2856</v>
      </c>
      <c r="M10501" t="s">
        <v>14675</v>
      </c>
      <c r="N10501" t="s">
        <v>38</v>
      </c>
      <c r="O10501" t="s">
        <v>14676</v>
      </c>
      <c r="P10501" t="s">
        <v>34</v>
      </c>
      <c r="Q10501" t="s">
        <v>6110</v>
      </c>
      <c r="R10501" t="s">
        <v>1781</v>
      </c>
    </row>
    <row r="10502" spans="1:18" x14ac:dyDescent="0.35">
      <c r="A10502">
        <f t="shared" si="164"/>
        <v>2009</v>
      </c>
      <c r="B10502" t="s">
        <v>753</v>
      </c>
      <c r="C10502" t="s">
        <v>18</v>
      </c>
      <c r="D10502" t="s">
        <v>22</v>
      </c>
      <c r="E10502">
        <v>109.8</v>
      </c>
      <c r="F10502">
        <v>129145</v>
      </c>
      <c r="G10502">
        <v>74345.319999999963</v>
      </c>
      <c r="H10502" s="2">
        <v>39570</v>
      </c>
      <c r="I10502" s="2">
        <v>39962</v>
      </c>
      <c r="J10502" s="2">
        <v>49309</v>
      </c>
      <c r="K10502" t="s">
        <v>754</v>
      </c>
      <c r="L10502">
        <v>1753</v>
      </c>
      <c r="M10502" t="s">
        <v>755</v>
      </c>
      <c r="N10502" t="s">
        <v>55</v>
      </c>
      <c r="O10502" t="s">
        <v>756</v>
      </c>
      <c r="P10502" t="s">
        <v>34</v>
      </c>
      <c r="Q10502" t="s">
        <v>757</v>
      </c>
      <c r="R10502" t="s">
        <v>293</v>
      </c>
    </row>
    <row r="10503" spans="1:18" x14ac:dyDescent="0.35">
      <c r="A10503">
        <f t="shared" si="164"/>
        <v>2010</v>
      </c>
      <c r="B10503" t="s">
        <v>705</v>
      </c>
      <c r="C10503" t="s">
        <v>18</v>
      </c>
      <c r="D10503" t="s">
        <v>22</v>
      </c>
      <c r="E10503">
        <v>109.9</v>
      </c>
      <c r="F10503">
        <v>124674.768</v>
      </c>
      <c r="G10503">
        <v>41766.049999999988</v>
      </c>
      <c r="H10503" s="2">
        <v>39570</v>
      </c>
      <c r="I10503" s="2">
        <v>40319</v>
      </c>
      <c r="J10503" s="2">
        <v>49674</v>
      </c>
      <c r="K10503" t="s">
        <v>706</v>
      </c>
      <c r="L10503">
        <v>6145</v>
      </c>
      <c r="M10503" t="s">
        <v>707</v>
      </c>
      <c r="N10503" t="s">
        <v>179</v>
      </c>
      <c r="P10503" t="s">
        <v>34</v>
      </c>
      <c r="Q10503" t="s">
        <v>708</v>
      </c>
      <c r="R10503" t="s">
        <v>486</v>
      </c>
    </row>
    <row r="10504" spans="1:18" x14ac:dyDescent="0.35">
      <c r="A10504">
        <f t="shared" si="164"/>
        <v>2013</v>
      </c>
      <c r="B10504" t="s">
        <v>5681</v>
      </c>
      <c r="C10504" t="s">
        <v>18</v>
      </c>
      <c r="D10504" t="s">
        <v>22</v>
      </c>
      <c r="E10504">
        <v>109.95</v>
      </c>
      <c r="F10504">
        <v>100179.52500000001</v>
      </c>
      <c r="G10504">
        <v>25345.43</v>
      </c>
      <c r="H10504" s="2">
        <v>39664</v>
      </c>
      <c r="I10504" s="2">
        <v>41575</v>
      </c>
      <c r="J10504" s="2">
        <v>50770</v>
      </c>
      <c r="K10504" t="s">
        <v>5682</v>
      </c>
      <c r="L10504">
        <v>6314</v>
      </c>
      <c r="M10504" t="s">
        <v>5683</v>
      </c>
      <c r="N10504" t="s">
        <v>895</v>
      </c>
      <c r="O10504" t="s">
        <v>5684</v>
      </c>
    </row>
    <row r="10505" spans="1:18" x14ac:dyDescent="0.35">
      <c r="A10505">
        <f t="shared" si="164"/>
        <v>2015</v>
      </c>
      <c r="B10505" t="s">
        <v>10739</v>
      </c>
      <c r="C10505" t="s">
        <v>18</v>
      </c>
      <c r="D10505" t="s">
        <v>22</v>
      </c>
      <c r="E10505">
        <v>109.98</v>
      </c>
      <c r="F10505">
        <v>109022.55</v>
      </c>
      <c r="G10505">
        <v>25184.219999999998</v>
      </c>
      <c r="H10505" s="2">
        <v>40645</v>
      </c>
      <c r="I10505" s="2">
        <v>42075</v>
      </c>
      <c r="J10505" s="2">
        <v>49674</v>
      </c>
      <c r="K10505" t="s">
        <v>2296</v>
      </c>
      <c r="L10505">
        <v>6214</v>
      </c>
      <c r="M10505" t="s">
        <v>3588</v>
      </c>
      <c r="N10505" t="s">
        <v>179</v>
      </c>
      <c r="O10505" t="s">
        <v>10740</v>
      </c>
    </row>
    <row r="10506" spans="1:18" x14ac:dyDescent="0.35">
      <c r="A10506">
        <f t="shared" si="164"/>
        <v>2013</v>
      </c>
      <c r="B10506" t="s">
        <v>15384</v>
      </c>
      <c r="C10506" t="s">
        <v>18</v>
      </c>
      <c r="D10506" t="s">
        <v>19</v>
      </c>
      <c r="E10506">
        <v>110</v>
      </c>
      <c r="F10506">
        <v>36687</v>
      </c>
      <c r="G10506">
        <v>7704.27</v>
      </c>
      <c r="H10506" s="2">
        <v>41023</v>
      </c>
      <c r="I10506" s="2">
        <v>41485</v>
      </c>
      <c r="J10506" s="2">
        <v>50617</v>
      </c>
      <c r="K10506" t="s">
        <v>15385</v>
      </c>
      <c r="L10506">
        <v>9043</v>
      </c>
      <c r="M10506" t="s">
        <v>3012</v>
      </c>
      <c r="N10506" t="s">
        <v>189</v>
      </c>
      <c r="P10506" t="s">
        <v>34</v>
      </c>
      <c r="Q10506" t="s">
        <v>12513</v>
      </c>
      <c r="R10506" t="s">
        <v>960</v>
      </c>
    </row>
    <row r="10507" spans="1:18" x14ac:dyDescent="0.35">
      <c r="A10507">
        <f t="shared" si="164"/>
        <v>2011</v>
      </c>
      <c r="B10507" t="s">
        <v>15679</v>
      </c>
      <c r="C10507" t="s">
        <v>18</v>
      </c>
      <c r="D10507" t="s">
        <v>19</v>
      </c>
      <c r="E10507">
        <v>110</v>
      </c>
      <c r="F10507">
        <v>236942.47500000001</v>
      </c>
      <c r="G10507">
        <v>111831.43000000001</v>
      </c>
      <c r="H10507" s="2">
        <v>41627</v>
      </c>
      <c r="I10507" s="2">
        <v>40756</v>
      </c>
      <c r="J10507" s="2">
        <v>43677</v>
      </c>
      <c r="K10507" t="s">
        <v>2603</v>
      </c>
      <c r="L10507">
        <v>4522</v>
      </c>
      <c r="M10507" t="s">
        <v>2604</v>
      </c>
      <c r="N10507" t="s">
        <v>210</v>
      </c>
      <c r="P10507" t="s">
        <v>34</v>
      </c>
      <c r="Q10507" t="s">
        <v>2079</v>
      </c>
      <c r="R10507" t="s">
        <v>1047</v>
      </c>
    </row>
    <row r="10508" spans="1:18" x14ac:dyDescent="0.35">
      <c r="A10508">
        <f t="shared" si="164"/>
        <v>2011</v>
      </c>
      <c r="B10508" t="s">
        <v>13567</v>
      </c>
      <c r="C10508" t="s">
        <v>18</v>
      </c>
      <c r="D10508" t="s">
        <v>19</v>
      </c>
      <c r="E10508">
        <v>110.08</v>
      </c>
      <c r="F10508">
        <v>124801.98000000001</v>
      </c>
      <c r="G10508">
        <v>60154.579999999994</v>
      </c>
      <c r="H10508" s="2">
        <v>40793</v>
      </c>
      <c r="I10508" s="2">
        <v>40896</v>
      </c>
      <c r="J10508" s="2">
        <v>50040</v>
      </c>
      <c r="K10508" t="s">
        <v>13568</v>
      </c>
      <c r="L10508">
        <v>4123</v>
      </c>
      <c r="M10508" t="s">
        <v>2557</v>
      </c>
      <c r="N10508" t="s">
        <v>344</v>
      </c>
      <c r="P10508" t="s">
        <v>34</v>
      </c>
      <c r="Q10508" t="s">
        <v>1119</v>
      </c>
      <c r="R10508" t="s">
        <v>1158</v>
      </c>
    </row>
    <row r="10509" spans="1:18" x14ac:dyDescent="0.35">
      <c r="A10509">
        <f t="shared" si="164"/>
        <v>2012</v>
      </c>
      <c r="B10509" t="s">
        <v>7151</v>
      </c>
      <c r="C10509" t="s">
        <v>18</v>
      </c>
      <c r="D10509" t="s">
        <v>22</v>
      </c>
      <c r="E10509">
        <v>110.2</v>
      </c>
      <c r="F10509">
        <v>103764.59999999999</v>
      </c>
      <c r="G10509">
        <v>36732.659999999996</v>
      </c>
      <c r="H10509" s="2">
        <v>39972</v>
      </c>
      <c r="I10509" s="2">
        <v>41253</v>
      </c>
      <c r="J10509" s="2">
        <v>50405</v>
      </c>
      <c r="K10509" t="s">
        <v>7152</v>
      </c>
      <c r="L10509">
        <v>9223</v>
      </c>
      <c r="M10509" t="s">
        <v>2841</v>
      </c>
      <c r="N10509" t="s">
        <v>25</v>
      </c>
      <c r="P10509" t="s">
        <v>34</v>
      </c>
      <c r="Q10509" t="s">
        <v>1834</v>
      </c>
      <c r="R10509" t="s">
        <v>7153</v>
      </c>
    </row>
    <row r="10510" spans="1:18" x14ac:dyDescent="0.35">
      <c r="A10510">
        <f t="shared" si="164"/>
        <v>2012</v>
      </c>
      <c r="B10510" t="s">
        <v>8307</v>
      </c>
      <c r="C10510" t="s">
        <v>18</v>
      </c>
      <c r="D10510" t="s">
        <v>19</v>
      </c>
      <c r="E10510">
        <v>110.2</v>
      </c>
      <c r="F10510">
        <v>101250.708</v>
      </c>
      <c r="G10510">
        <v>44854.080000000002</v>
      </c>
      <c r="H10510" s="2">
        <v>40252</v>
      </c>
      <c r="I10510" s="2">
        <v>40966</v>
      </c>
      <c r="J10510" s="2">
        <v>50405</v>
      </c>
      <c r="K10510" t="s">
        <v>8308</v>
      </c>
      <c r="L10510">
        <v>6102</v>
      </c>
      <c r="M10510" t="s">
        <v>1440</v>
      </c>
      <c r="N10510" t="s">
        <v>179</v>
      </c>
      <c r="P10510" t="s">
        <v>34</v>
      </c>
      <c r="Q10510" t="s">
        <v>8309</v>
      </c>
      <c r="R10510" t="s">
        <v>433</v>
      </c>
    </row>
    <row r="10511" spans="1:18" x14ac:dyDescent="0.35">
      <c r="A10511">
        <f t="shared" si="164"/>
        <v>2014</v>
      </c>
      <c r="B10511" t="s">
        <v>11306</v>
      </c>
      <c r="C10511" t="s">
        <v>18</v>
      </c>
      <c r="D10511" t="s">
        <v>22</v>
      </c>
      <c r="E10511">
        <v>110.2</v>
      </c>
      <c r="F10511">
        <v>110485.72500000001</v>
      </c>
      <c r="G10511">
        <v>23697.47</v>
      </c>
      <c r="H10511" s="2">
        <v>40671</v>
      </c>
      <c r="I10511" s="2">
        <v>41773</v>
      </c>
      <c r="J10511" s="2">
        <v>49309</v>
      </c>
      <c r="K10511" t="s">
        <v>11307</v>
      </c>
      <c r="L10511">
        <v>8224</v>
      </c>
      <c r="M10511" t="s">
        <v>727</v>
      </c>
      <c r="N10511" t="s">
        <v>408</v>
      </c>
      <c r="O10511" t="s">
        <v>5264</v>
      </c>
      <c r="P10511" t="s">
        <v>34</v>
      </c>
      <c r="Q10511" t="s">
        <v>5265</v>
      </c>
      <c r="R10511" t="s">
        <v>5266</v>
      </c>
    </row>
    <row r="10512" spans="1:18" x14ac:dyDescent="0.35">
      <c r="A10512">
        <f t="shared" si="164"/>
        <v>2012</v>
      </c>
      <c r="B10512" t="s">
        <v>14679</v>
      </c>
      <c r="C10512" t="s">
        <v>18</v>
      </c>
      <c r="D10512" t="s">
        <v>22</v>
      </c>
      <c r="E10512">
        <v>110.25</v>
      </c>
      <c r="F10512">
        <v>101515.575</v>
      </c>
      <c r="G10512">
        <v>35936.5</v>
      </c>
      <c r="H10512" s="2">
        <v>40884</v>
      </c>
      <c r="I10512" s="2">
        <v>41174</v>
      </c>
      <c r="J10512" s="2">
        <v>50313</v>
      </c>
      <c r="K10512" t="s">
        <v>14680</v>
      </c>
      <c r="L10512">
        <v>8552</v>
      </c>
      <c r="M10512" t="s">
        <v>14681</v>
      </c>
      <c r="N10512" t="s">
        <v>25</v>
      </c>
      <c r="O10512" t="s">
        <v>14682</v>
      </c>
      <c r="P10512" t="s">
        <v>34</v>
      </c>
      <c r="Q10512" t="s">
        <v>14683</v>
      </c>
      <c r="R10512" t="s">
        <v>1293</v>
      </c>
    </row>
    <row r="10513" spans="1:18" x14ac:dyDescent="0.35">
      <c r="A10513">
        <f t="shared" si="164"/>
        <v>2015</v>
      </c>
      <c r="B10513" t="s">
        <v>11072</v>
      </c>
      <c r="C10513" t="s">
        <v>18</v>
      </c>
      <c r="D10513" t="s">
        <v>22</v>
      </c>
      <c r="E10513">
        <v>110.27</v>
      </c>
      <c r="F10513">
        <v>100017.375</v>
      </c>
      <c r="G10513">
        <v>23104.010000000002</v>
      </c>
      <c r="H10513" s="2">
        <v>40659</v>
      </c>
      <c r="I10513" s="2">
        <v>42011</v>
      </c>
      <c r="J10513" s="2">
        <v>49674</v>
      </c>
      <c r="K10513" t="s">
        <v>11073</v>
      </c>
      <c r="L10513">
        <v>8858</v>
      </c>
      <c r="M10513" t="s">
        <v>11074</v>
      </c>
      <c r="N10513" t="s">
        <v>414</v>
      </c>
      <c r="P10513" t="s">
        <v>34</v>
      </c>
      <c r="Q10513" t="s">
        <v>11075</v>
      </c>
      <c r="R10513" t="s">
        <v>2502</v>
      </c>
    </row>
    <row r="10514" spans="1:18" x14ac:dyDescent="0.35">
      <c r="A10514">
        <f t="shared" si="164"/>
        <v>2015</v>
      </c>
      <c r="B10514" t="s">
        <v>10421</v>
      </c>
      <c r="C10514" t="s">
        <v>18</v>
      </c>
      <c r="D10514" t="s">
        <v>22</v>
      </c>
      <c r="E10514">
        <v>110.4</v>
      </c>
      <c r="F10514">
        <v>120902.622</v>
      </c>
      <c r="G10514">
        <v>22339.489999999994</v>
      </c>
      <c r="H10514" s="2">
        <v>40613</v>
      </c>
      <c r="I10514" s="2">
        <v>42277</v>
      </c>
      <c r="J10514" s="2">
        <v>49674</v>
      </c>
      <c r="K10514" t="s">
        <v>10422</v>
      </c>
      <c r="L10514">
        <v>1904</v>
      </c>
      <c r="M10514" t="s">
        <v>127</v>
      </c>
      <c r="N10514" t="s">
        <v>76</v>
      </c>
      <c r="O10514" t="s">
        <v>148</v>
      </c>
      <c r="P10514" t="s">
        <v>34</v>
      </c>
      <c r="Q10514" t="s">
        <v>129</v>
      </c>
      <c r="R10514" t="s">
        <v>130</v>
      </c>
    </row>
    <row r="10515" spans="1:18" x14ac:dyDescent="0.35">
      <c r="A10515">
        <f t="shared" si="164"/>
        <v>2015</v>
      </c>
      <c r="B10515" t="s">
        <v>12393</v>
      </c>
      <c r="C10515" t="s">
        <v>18</v>
      </c>
      <c r="D10515" t="s">
        <v>22</v>
      </c>
      <c r="E10515">
        <v>110.51</v>
      </c>
      <c r="F10515">
        <v>121813.65</v>
      </c>
      <c r="G10515">
        <v>24240.91</v>
      </c>
      <c r="H10515" s="2">
        <v>40723</v>
      </c>
      <c r="I10515" s="2">
        <v>42198</v>
      </c>
      <c r="J10515" s="2">
        <v>49674</v>
      </c>
      <c r="K10515" t="s">
        <v>12394</v>
      </c>
      <c r="L10515">
        <v>1906</v>
      </c>
      <c r="M10515" t="s">
        <v>1448</v>
      </c>
      <c r="N10515" t="s">
        <v>76</v>
      </c>
      <c r="P10515" t="s">
        <v>34</v>
      </c>
      <c r="Q10515" t="s">
        <v>977</v>
      </c>
      <c r="R10515" t="s">
        <v>12395</v>
      </c>
    </row>
    <row r="10516" spans="1:18" x14ac:dyDescent="0.35">
      <c r="A10516">
        <f t="shared" si="164"/>
        <v>2013</v>
      </c>
      <c r="B10516" t="s">
        <v>11527</v>
      </c>
      <c r="C10516" t="s">
        <v>18</v>
      </c>
      <c r="D10516" t="s">
        <v>19</v>
      </c>
      <c r="E10516">
        <v>110.52</v>
      </c>
      <c r="F10516">
        <v>120369.00000000001</v>
      </c>
      <c r="G10516">
        <v>36592.189999999988</v>
      </c>
      <c r="H10516" s="2">
        <v>40681</v>
      </c>
      <c r="I10516" s="2">
        <v>41627</v>
      </c>
      <c r="J10516" s="2">
        <v>50770</v>
      </c>
      <c r="K10516" t="s">
        <v>11528</v>
      </c>
      <c r="L10516">
        <v>6026</v>
      </c>
      <c r="M10516" t="s">
        <v>532</v>
      </c>
      <c r="N10516" t="s">
        <v>179</v>
      </c>
      <c r="P10516" t="s">
        <v>34</v>
      </c>
      <c r="Q10516" t="s">
        <v>11529</v>
      </c>
      <c r="R10516" t="s">
        <v>618</v>
      </c>
    </row>
    <row r="10517" spans="1:18" x14ac:dyDescent="0.35">
      <c r="A10517">
        <f t="shared" si="164"/>
        <v>2011</v>
      </c>
      <c r="B10517" t="s">
        <v>10414</v>
      </c>
      <c r="C10517" t="s">
        <v>18</v>
      </c>
      <c r="D10517" t="s">
        <v>22</v>
      </c>
      <c r="E10517">
        <v>110.89</v>
      </c>
      <c r="F10517">
        <v>111491.15999999999</v>
      </c>
      <c r="G10517">
        <v>31997.96</v>
      </c>
      <c r="H10517" s="2">
        <v>40613</v>
      </c>
      <c r="I10517" s="2">
        <v>40759</v>
      </c>
      <c r="J10517" s="2">
        <v>50040</v>
      </c>
      <c r="K10517" t="s">
        <v>10415</v>
      </c>
      <c r="L10517">
        <v>6203</v>
      </c>
      <c r="M10517" t="s">
        <v>10416</v>
      </c>
      <c r="N10517" t="s">
        <v>179</v>
      </c>
      <c r="P10517" t="s">
        <v>34</v>
      </c>
      <c r="Q10517" t="s">
        <v>10417</v>
      </c>
      <c r="R10517" t="s">
        <v>270</v>
      </c>
    </row>
    <row r="10518" spans="1:18" x14ac:dyDescent="0.35">
      <c r="A10518">
        <f t="shared" si="164"/>
        <v>2012</v>
      </c>
      <c r="B10518" t="s">
        <v>15016</v>
      </c>
      <c r="C10518" t="s">
        <v>18</v>
      </c>
      <c r="D10518" t="s">
        <v>19</v>
      </c>
      <c r="E10518">
        <v>111.15</v>
      </c>
      <c r="F10518">
        <v>116107.35</v>
      </c>
      <c r="G10518">
        <v>44817.430000000008</v>
      </c>
      <c r="H10518" s="2">
        <v>40919</v>
      </c>
      <c r="I10518" s="2">
        <v>41100</v>
      </c>
      <c r="J10518" s="2">
        <v>50252</v>
      </c>
      <c r="K10518" t="s">
        <v>15017</v>
      </c>
      <c r="L10518">
        <v>4495</v>
      </c>
      <c r="M10518" t="s">
        <v>5745</v>
      </c>
      <c r="N10518" t="s">
        <v>344</v>
      </c>
      <c r="P10518" t="s">
        <v>34</v>
      </c>
      <c r="Q10518" t="s">
        <v>5212</v>
      </c>
      <c r="R10518" t="s">
        <v>527</v>
      </c>
    </row>
    <row r="10519" spans="1:18" x14ac:dyDescent="0.35">
      <c r="A10519">
        <f t="shared" si="164"/>
        <v>2015</v>
      </c>
      <c r="B10519" t="s">
        <v>11273</v>
      </c>
      <c r="C10519" t="s">
        <v>18</v>
      </c>
      <c r="D10519" t="s">
        <v>22</v>
      </c>
      <c r="E10519">
        <v>111.28</v>
      </c>
      <c r="F10519">
        <v>125613.75</v>
      </c>
      <c r="G10519">
        <v>26942.230000000003</v>
      </c>
      <c r="H10519" s="2">
        <v>40697</v>
      </c>
      <c r="I10519" s="2">
        <v>42087</v>
      </c>
      <c r="J10519" s="2">
        <v>49674</v>
      </c>
      <c r="K10519" t="s">
        <v>11274</v>
      </c>
      <c r="L10519">
        <v>8902</v>
      </c>
      <c r="M10519" t="s">
        <v>4462</v>
      </c>
      <c r="N10519" t="s">
        <v>53</v>
      </c>
      <c r="O10519" t="s">
        <v>11275</v>
      </c>
      <c r="P10519" t="s">
        <v>34</v>
      </c>
      <c r="Q10519" t="s">
        <v>1834</v>
      </c>
      <c r="R10519" t="s">
        <v>752</v>
      </c>
    </row>
    <row r="10520" spans="1:18" x14ac:dyDescent="0.35">
      <c r="A10520">
        <f t="shared" si="164"/>
        <v>2017</v>
      </c>
      <c r="B10520" t="s">
        <v>10230</v>
      </c>
      <c r="C10520" t="s">
        <v>18</v>
      </c>
      <c r="D10520" t="s">
        <v>22</v>
      </c>
      <c r="E10520">
        <v>111.3</v>
      </c>
      <c r="F10520">
        <v>97423.999999999985</v>
      </c>
      <c r="G10520">
        <v>16074.959999999997</v>
      </c>
      <c r="H10520" s="2">
        <v>40595</v>
      </c>
      <c r="I10520" s="2">
        <v>42815</v>
      </c>
      <c r="J10520" s="2">
        <v>50405</v>
      </c>
      <c r="K10520" t="s">
        <v>10231</v>
      </c>
      <c r="L10520">
        <v>8890</v>
      </c>
      <c r="M10520" t="s">
        <v>594</v>
      </c>
      <c r="N10520" t="s">
        <v>32</v>
      </c>
      <c r="P10520" t="s">
        <v>34</v>
      </c>
      <c r="Q10520" t="s">
        <v>3711</v>
      </c>
      <c r="R10520" t="s">
        <v>2797</v>
      </c>
    </row>
    <row r="10521" spans="1:18" x14ac:dyDescent="0.35">
      <c r="A10521">
        <f t="shared" si="164"/>
        <v>2015</v>
      </c>
      <c r="B10521" t="s">
        <v>12316</v>
      </c>
      <c r="C10521" t="s">
        <v>18</v>
      </c>
      <c r="D10521" t="s">
        <v>22</v>
      </c>
      <c r="E10521">
        <v>111.3</v>
      </c>
      <c r="F10521">
        <v>86238.299999999988</v>
      </c>
      <c r="G10521">
        <v>15867.860000000002</v>
      </c>
      <c r="H10521" s="2">
        <v>40716</v>
      </c>
      <c r="I10521" s="2">
        <v>42362</v>
      </c>
      <c r="J10521" s="2">
        <v>49674</v>
      </c>
      <c r="K10521" t="s">
        <v>12317</v>
      </c>
      <c r="L10521">
        <v>3253</v>
      </c>
      <c r="M10521" t="s">
        <v>1884</v>
      </c>
      <c r="N10521" t="s">
        <v>210</v>
      </c>
      <c r="P10521" t="s">
        <v>34</v>
      </c>
      <c r="Q10521" t="s">
        <v>577</v>
      </c>
      <c r="R10521" t="s">
        <v>6099</v>
      </c>
    </row>
    <row r="10522" spans="1:18" x14ac:dyDescent="0.35">
      <c r="A10522">
        <f t="shared" si="164"/>
        <v>2011</v>
      </c>
      <c r="B10522" t="s">
        <v>8610</v>
      </c>
      <c r="C10522" t="s">
        <v>18</v>
      </c>
      <c r="D10522" t="s">
        <v>22</v>
      </c>
      <c r="E10522">
        <v>111.32</v>
      </c>
      <c r="F10522">
        <v>123858.00000000001</v>
      </c>
      <c r="G10522">
        <v>47437.599999999999</v>
      </c>
      <c r="H10522" s="2">
        <v>40324</v>
      </c>
      <c r="I10522" s="2">
        <v>40882</v>
      </c>
      <c r="J10522" s="2">
        <v>50040</v>
      </c>
      <c r="K10522" t="s">
        <v>8611</v>
      </c>
      <c r="L10522">
        <v>8570</v>
      </c>
      <c r="M10522" t="s">
        <v>456</v>
      </c>
      <c r="N10522" t="s">
        <v>25</v>
      </c>
      <c r="O10522" t="s">
        <v>8612</v>
      </c>
      <c r="P10522" t="s">
        <v>34</v>
      </c>
      <c r="Q10522" t="s">
        <v>8613</v>
      </c>
      <c r="R10522" t="s">
        <v>613</v>
      </c>
    </row>
    <row r="10523" spans="1:18" x14ac:dyDescent="0.35">
      <c r="A10523">
        <f t="shared" si="164"/>
        <v>2012</v>
      </c>
      <c r="B10523" t="s">
        <v>13096</v>
      </c>
      <c r="C10523" t="s">
        <v>18</v>
      </c>
      <c r="D10523" t="s">
        <v>22</v>
      </c>
      <c r="E10523">
        <v>111.44</v>
      </c>
      <c r="F10523">
        <v>115274.75399999999</v>
      </c>
      <c r="G10523">
        <v>37889.749999999993</v>
      </c>
      <c r="H10523" s="2">
        <v>40795</v>
      </c>
      <c r="I10523" s="2">
        <v>41086</v>
      </c>
      <c r="J10523" s="2">
        <v>50405</v>
      </c>
      <c r="K10523" t="s">
        <v>13097</v>
      </c>
      <c r="L10523">
        <v>4618</v>
      </c>
      <c r="M10523" t="s">
        <v>3758</v>
      </c>
      <c r="N10523" t="s">
        <v>210</v>
      </c>
      <c r="O10523" t="s">
        <v>13098</v>
      </c>
      <c r="P10523" t="s">
        <v>34</v>
      </c>
      <c r="Q10523" t="s">
        <v>1536</v>
      </c>
      <c r="R10523" t="s">
        <v>2452</v>
      </c>
    </row>
    <row r="10524" spans="1:18" x14ac:dyDescent="0.35">
      <c r="A10524">
        <f t="shared" si="164"/>
        <v>2015</v>
      </c>
      <c r="B10524" t="s">
        <v>12750</v>
      </c>
      <c r="C10524" t="s">
        <v>18</v>
      </c>
      <c r="D10524" t="s">
        <v>22</v>
      </c>
      <c r="E10524">
        <v>111.78</v>
      </c>
      <c r="F10524">
        <v>120831.15</v>
      </c>
      <c r="G10524">
        <v>22214.09</v>
      </c>
      <c r="H10524" s="2">
        <v>40745</v>
      </c>
      <c r="I10524" s="2">
        <v>42243</v>
      </c>
      <c r="J10524" s="2">
        <v>49674</v>
      </c>
      <c r="K10524" t="s">
        <v>12751</v>
      </c>
      <c r="L10524">
        <v>8405</v>
      </c>
      <c r="M10524" t="s">
        <v>272</v>
      </c>
      <c r="N10524" t="s">
        <v>53</v>
      </c>
      <c r="O10524" t="s">
        <v>12752</v>
      </c>
      <c r="P10524" t="s">
        <v>34</v>
      </c>
      <c r="Q10524" t="s">
        <v>194</v>
      </c>
      <c r="R10524" t="s">
        <v>2452</v>
      </c>
    </row>
    <row r="10525" spans="1:18" x14ac:dyDescent="0.35">
      <c r="A10525">
        <f t="shared" si="164"/>
        <v>2014</v>
      </c>
      <c r="B10525" t="s">
        <v>10974</v>
      </c>
      <c r="C10525" t="s">
        <v>18</v>
      </c>
      <c r="D10525" t="s">
        <v>22</v>
      </c>
      <c r="E10525">
        <v>111.83</v>
      </c>
      <c r="F10525">
        <v>101889</v>
      </c>
      <c r="G10525">
        <v>23536.37</v>
      </c>
      <c r="H10525" s="2">
        <v>40656</v>
      </c>
      <c r="I10525" s="2">
        <v>41914</v>
      </c>
      <c r="J10525" s="2">
        <v>49309</v>
      </c>
      <c r="K10525" t="s">
        <v>10975</v>
      </c>
      <c r="L10525">
        <v>8906</v>
      </c>
      <c r="M10525" t="s">
        <v>294</v>
      </c>
      <c r="N10525" t="s">
        <v>53</v>
      </c>
      <c r="P10525" t="s">
        <v>34</v>
      </c>
      <c r="Q10525" t="s">
        <v>9404</v>
      </c>
      <c r="R10525" t="s">
        <v>433</v>
      </c>
    </row>
    <row r="10526" spans="1:18" x14ac:dyDescent="0.35">
      <c r="A10526">
        <f t="shared" si="164"/>
        <v>2010</v>
      </c>
      <c r="B10526" t="s">
        <v>9344</v>
      </c>
      <c r="C10526" t="s">
        <v>18</v>
      </c>
      <c r="D10526" t="s">
        <v>22</v>
      </c>
      <c r="E10526">
        <v>111.95</v>
      </c>
      <c r="F10526">
        <v>98349.45</v>
      </c>
      <c r="G10526">
        <v>27486.71</v>
      </c>
      <c r="H10526" s="2">
        <v>40494</v>
      </c>
      <c r="I10526" s="2">
        <v>40535</v>
      </c>
      <c r="J10526" s="2">
        <v>49674</v>
      </c>
      <c r="K10526" t="s">
        <v>9345</v>
      </c>
      <c r="L10526">
        <v>9200</v>
      </c>
      <c r="M10526" t="s">
        <v>395</v>
      </c>
      <c r="N10526" t="s">
        <v>32</v>
      </c>
      <c r="O10526" t="s">
        <v>9346</v>
      </c>
      <c r="P10526" t="s">
        <v>34</v>
      </c>
      <c r="Q10526" t="s">
        <v>1834</v>
      </c>
      <c r="R10526" t="s">
        <v>596</v>
      </c>
    </row>
    <row r="10527" spans="1:18" x14ac:dyDescent="0.35">
      <c r="A10527">
        <f t="shared" si="164"/>
        <v>2013</v>
      </c>
      <c r="B10527" t="s">
        <v>8368</v>
      </c>
      <c r="C10527" t="s">
        <v>18</v>
      </c>
      <c r="D10527" t="s">
        <v>22</v>
      </c>
      <c r="E10527">
        <v>112.1</v>
      </c>
      <c r="F10527">
        <v>92194.25</v>
      </c>
      <c r="G10527">
        <v>23693.91</v>
      </c>
      <c r="H10527" s="2">
        <v>40259</v>
      </c>
      <c r="I10527" s="2">
        <v>41562</v>
      </c>
      <c r="J10527" s="2">
        <v>50770</v>
      </c>
      <c r="K10527" t="s">
        <v>4596</v>
      </c>
      <c r="L10527">
        <v>8376</v>
      </c>
      <c r="M10527" t="s">
        <v>2938</v>
      </c>
      <c r="N10527" t="s">
        <v>25</v>
      </c>
      <c r="P10527" t="s">
        <v>34</v>
      </c>
      <c r="Q10527" t="s">
        <v>8369</v>
      </c>
      <c r="R10527" t="s">
        <v>200</v>
      </c>
    </row>
    <row r="10528" spans="1:18" x14ac:dyDescent="0.35">
      <c r="A10528">
        <f t="shared" si="164"/>
        <v>2012</v>
      </c>
      <c r="B10528" t="s">
        <v>10123</v>
      </c>
      <c r="C10528" t="s">
        <v>18</v>
      </c>
      <c r="D10528" t="s">
        <v>19</v>
      </c>
      <c r="E10528">
        <v>112.2</v>
      </c>
      <c r="F10528">
        <v>117953</v>
      </c>
      <c r="G10528">
        <v>40693.800000000003</v>
      </c>
      <c r="H10528" s="2">
        <v>40576</v>
      </c>
      <c r="I10528" s="2">
        <v>41249</v>
      </c>
      <c r="J10528" s="2">
        <v>50405</v>
      </c>
      <c r="K10528" t="s">
        <v>10124</v>
      </c>
      <c r="L10528">
        <v>1584</v>
      </c>
      <c r="M10528" t="s">
        <v>10094</v>
      </c>
      <c r="N10528" t="s">
        <v>21</v>
      </c>
      <c r="P10528" t="s">
        <v>34</v>
      </c>
      <c r="Q10528" t="s">
        <v>10125</v>
      </c>
      <c r="R10528" t="s">
        <v>5353</v>
      </c>
    </row>
    <row r="10529" spans="1:18" x14ac:dyDescent="0.35">
      <c r="A10529">
        <f t="shared" si="164"/>
        <v>2014</v>
      </c>
      <c r="B10529" t="s">
        <v>13402</v>
      </c>
      <c r="C10529" t="s">
        <v>18</v>
      </c>
      <c r="D10529" t="s">
        <v>22</v>
      </c>
      <c r="E10529">
        <v>112.2</v>
      </c>
      <c r="F10529">
        <v>101708.175</v>
      </c>
      <c r="G10529">
        <v>21814.850000000002</v>
      </c>
      <c r="H10529" s="2">
        <v>40793</v>
      </c>
      <c r="I10529" s="2">
        <v>41764</v>
      </c>
      <c r="J10529" s="2">
        <v>49309</v>
      </c>
      <c r="K10529" t="s">
        <v>13403</v>
      </c>
      <c r="L10529">
        <v>4310</v>
      </c>
      <c r="M10529" t="s">
        <v>4046</v>
      </c>
      <c r="N10529" t="s">
        <v>28</v>
      </c>
      <c r="O10529" t="s">
        <v>13394</v>
      </c>
      <c r="P10529" t="s">
        <v>34</v>
      </c>
      <c r="Q10529" t="s">
        <v>13395</v>
      </c>
      <c r="R10529" t="s">
        <v>366</v>
      </c>
    </row>
    <row r="10530" spans="1:18" x14ac:dyDescent="0.35">
      <c r="A10530">
        <f t="shared" si="164"/>
        <v>2012</v>
      </c>
      <c r="B10530" t="s">
        <v>12942</v>
      </c>
      <c r="C10530" t="s">
        <v>18</v>
      </c>
      <c r="D10530" t="s">
        <v>22</v>
      </c>
      <c r="E10530">
        <v>112.24</v>
      </c>
      <c r="F10530">
        <v>130562.325</v>
      </c>
      <c r="G10530">
        <v>30913.079999999994</v>
      </c>
      <c r="H10530" s="2">
        <v>40753</v>
      </c>
      <c r="I10530" s="2">
        <v>41019</v>
      </c>
      <c r="J10530" s="2">
        <v>50405</v>
      </c>
      <c r="K10530" t="s">
        <v>12943</v>
      </c>
      <c r="L10530">
        <v>9556</v>
      </c>
      <c r="M10530" t="s">
        <v>837</v>
      </c>
      <c r="N10530" t="s">
        <v>25</v>
      </c>
      <c r="O10530" t="s">
        <v>12944</v>
      </c>
      <c r="P10530" t="s">
        <v>34</v>
      </c>
      <c r="Q10530" t="s">
        <v>7729</v>
      </c>
      <c r="R10530" t="s">
        <v>970</v>
      </c>
    </row>
    <row r="10531" spans="1:18" x14ac:dyDescent="0.35">
      <c r="A10531">
        <f t="shared" si="164"/>
        <v>2010</v>
      </c>
      <c r="B10531" t="s">
        <v>5390</v>
      </c>
      <c r="C10531" t="s">
        <v>18</v>
      </c>
      <c r="D10531" t="s">
        <v>22</v>
      </c>
      <c r="E10531">
        <v>112.39</v>
      </c>
      <c r="F10531">
        <v>136444.51999999996</v>
      </c>
      <c r="G10531">
        <v>58944.01</v>
      </c>
      <c r="H10531" s="2">
        <v>39615</v>
      </c>
      <c r="I10531" s="2">
        <v>40512</v>
      </c>
      <c r="J10531" s="2">
        <v>49674</v>
      </c>
      <c r="K10531" t="s">
        <v>5391</v>
      </c>
      <c r="L10531">
        <v>7215</v>
      </c>
      <c r="M10531" t="s">
        <v>2815</v>
      </c>
      <c r="N10531" t="s">
        <v>99</v>
      </c>
      <c r="P10531" t="s">
        <v>34</v>
      </c>
      <c r="Q10531" t="s">
        <v>5392</v>
      </c>
      <c r="R10531" t="s">
        <v>5393</v>
      </c>
    </row>
    <row r="10532" spans="1:18" x14ac:dyDescent="0.35">
      <c r="A10532">
        <f t="shared" si="164"/>
        <v>2009</v>
      </c>
      <c r="B10532" t="s">
        <v>1266</v>
      </c>
      <c r="C10532" t="s">
        <v>18</v>
      </c>
      <c r="D10532" t="s">
        <v>22</v>
      </c>
      <c r="E10532">
        <v>112.4</v>
      </c>
      <c r="F10532">
        <v>105064.79999999997</v>
      </c>
      <c r="G10532">
        <v>43801.4</v>
      </c>
      <c r="H10532" s="2">
        <v>39569</v>
      </c>
      <c r="I10532" s="2">
        <v>40161</v>
      </c>
      <c r="J10532" s="2">
        <v>49309</v>
      </c>
      <c r="K10532" t="s">
        <v>1267</v>
      </c>
      <c r="L10532">
        <v>9015</v>
      </c>
      <c r="M10532" t="s">
        <v>1268</v>
      </c>
      <c r="N10532" t="s">
        <v>32</v>
      </c>
      <c r="O10532" t="s">
        <v>1269</v>
      </c>
      <c r="P10532" t="s">
        <v>34</v>
      </c>
      <c r="Q10532" t="s">
        <v>1270</v>
      </c>
      <c r="R10532" t="s">
        <v>596</v>
      </c>
    </row>
    <row r="10533" spans="1:18" x14ac:dyDescent="0.35">
      <c r="A10533">
        <f t="shared" si="164"/>
        <v>2012</v>
      </c>
      <c r="B10533" t="s">
        <v>12734</v>
      </c>
      <c r="C10533" t="s">
        <v>18</v>
      </c>
      <c r="D10533" t="s">
        <v>19</v>
      </c>
      <c r="E10533">
        <v>112.54</v>
      </c>
      <c r="F10533">
        <v>115997.4</v>
      </c>
      <c r="G10533">
        <v>43404.78</v>
      </c>
      <c r="H10533" s="2">
        <v>40743</v>
      </c>
      <c r="I10533" s="2">
        <v>41120</v>
      </c>
      <c r="J10533" s="2">
        <v>50405</v>
      </c>
      <c r="K10533" t="s">
        <v>12735</v>
      </c>
      <c r="L10533">
        <v>8404</v>
      </c>
      <c r="M10533" t="s">
        <v>12736</v>
      </c>
      <c r="N10533" t="s">
        <v>53</v>
      </c>
      <c r="P10533" t="s">
        <v>34</v>
      </c>
      <c r="Q10533" t="s">
        <v>12737</v>
      </c>
      <c r="R10533" t="s">
        <v>433</v>
      </c>
    </row>
    <row r="10534" spans="1:18" x14ac:dyDescent="0.35">
      <c r="A10534">
        <f t="shared" si="164"/>
        <v>2013</v>
      </c>
      <c r="B10534" t="s">
        <v>15188</v>
      </c>
      <c r="C10534" t="s">
        <v>18</v>
      </c>
      <c r="D10534" t="s">
        <v>22</v>
      </c>
      <c r="E10534">
        <v>112.81</v>
      </c>
      <c r="F10534">
        <v>7154.16</v>
      </c>
      <c r="G10534">
        <v>1495.23</v>
      </c>
      <c r="H10534" s="2">
        <v>40958</v>
      </c>
      <c r="I10534" s="2">
        <v>41610</v>
      </c>
      <c r="J10534" s="2">
        <v>50770</v>
      </c>
      <c r="K10534" t="s">
        <v>15189</v>
      </c>
      <c r="L10534">
        <v>4106</v>
      </c>
      <c r="M10534" t="s">
        <v>1870</v>
      </c>
      <c r="N10534" t="s">
        <v>344</v>
      </c>
      <c r="P10534" t="s">
        <v>34</v>
      </c>
      <c r="Q10534" t="s">
        <v>11997</v>
      </c>
      <c r="R10534" t="s">
        <v>512</v>
      </c>
    </row>
    <row r="10535" spans="1:18" x14ac:dyDescent="0.35">
      <c r="A10535">
        <f t="shared" si="164"/>
        <v>2015</v>
      </c>
      <c r="B10535" t="s">
        <v>11998</v>
      </c>
      <c r="C10535" t="s">
        <v>18</v>
      </c>
      <c r="D10535" t="s">
        <v>22</v>
      </c>
      <c r="E10535">
        <v>112.87</v>
      </c>
      <c r="F10535">
        <v>108304.29</v>
      </c>
      <c r="G10535">
        <v>21444.260000000002</v>
      </c>
      <c r="H10535" s="2">
        <v>40750</v>
      </c>
      <c r="I10535" s="2">
        <v>42271</v>
      </c>
      <c r="J10535" s="2">
        <v>49674</v>
      </c>
      <c r="K10535" t="s">
        <v>11999</v>
      </c>
      <c r="L10535">
        <v>7015</v>
      </c>
      <c r="M10535" t="s">
        <v>6050</v>
      </c>
      <c r="N10535" t="s">
        <v>99</v>
      </c>
      <c r="P10535" t="s">
        <v>34</v>
      </c>
      <c r="Q10535" t="s">
        <v>12000</v>
      </c>
      <c r="R10535" t="s">
        <v>2857</v>
      </c>
    </row>
    <row r="10536" spans="1:18" x14ac:dyDescent="0.35">
      <c r="A10536">
        <f t="shared" si="164"/>
        <v>2009</v>
      </c>
      <c r="B10536" t="s">
        <v>4855</v>
      </c>
      <c r="C10536" t="s">
        <v>18</v>
      </c>
      <c r="D10536" t="s">
        <v>22</v>
      </c>
      <c r="E10536">
        <v>113</v>
      </c>
      <c r="F10536">
        <v>99486.720000000001</v>
      </c>
      <c r="G10536">
        <v>36297.149999999994</v>
      </c>
      <c r="H10536" s="2">
        <v>39570</v>
      </c>
      <c r="I10536" s="2">
        <v>39836</v>
      </c>
      <c r="J10536" s="2">
        <v>49309</v>
      </c>
      <c r="K10536" t="s">
        <v>4856</v>
      </c>
      <c r="L10536">
        <v>4147</v>
      </c>
      <c r="M10536" t="s">
        <v>2422</v>
      </c>
      <c r="N10536" t="s">
        <v>344</v>
      </c>
      <c r="O10536" t="s">
        <v>4857</v>
      </c>
      <c r="P10536" t="s">
        <v>34</v>
      </c>
      <c r="Q10536" t="s">
        <v>4853</v>
      </c>
      <c r="R10536" t="s">
        <v>4854</v>
      </c>
    </row>
    <row r="10537" spans="1:18" x14ac:dyDescent="0.35">
      <c r="A10537">
        <f t="shared" si="164"/>
        <v>2016</v>
      </c>
      <c r="B10537" t="s">
        <v>10250</v>
      </c>
      <c r="C10537" t="s">
        <v>18</v>
      </c>
      <c r="D10537" t="s">
        <v>22</v>
      </c>
      <c r="E10537">
        <v>113</v>
      </c>
      <c r="F10537">
        <v>101877.45</v>
      </c>
      <c r="G10537">
        <v>18745.440000000002</v>
      </c>
      <c r="H10537" s="2">
        <v>40600</v>
      </c>
      <c r="I10537" s="2">
        <v>42446</v>
      </c>
      <c r="J10537" s="2">
        <v>50040</v>
      </c>
      <c r="K10537" t="s">
        <v>10251</v>
      </c>
      <c r="L10537">
        <v>8617</v>
      </c>
      <c r="M10537" t="s">
        <v>1734</v>
      </c>
      <c r="N10537" t="s">
        <v>53</v>
      </c>
      <c r="P10537" t="s">
        <v>34</v>
      </c>
      <c r="Q10537" t="s">
        <v>2168</v>
      </c>
      <c r="R10537" t="s">
        <v>9807</v>
      </c>
    </row>
    <row r="10538" spans="1:18" x14ac:dyDescent="0.35">
      <c r="A10538">
        <f t="shared" si="164"/>
        <v>2012</v>
      </c>
      <c r="B10538" t="s">
        <v>15287</v>
      </c>
      <c r="C10538" t="s">
        <v>18</v>
      </c>
      <c r="D10538" t="s">
        <v>22</v>
      </c>
      <c r="E10538">
        <v>113</v>
      </c>
      <c r="F10538">
        <v>52637.25</v>
      </c>
      <c r="G10538">
        <v>15339.820000000002</v>
      </c>
      <c r="H10538" s="2">
        <v>41004</v>
      </c>
      <c r="I10538" s="2">
        <v>41180</v>
      </c>
      <c r="J10538" s="2">
        <v>50313</v>
      </c>
      <c r="K10538" t="s">
        <v>15288</v>
      </c>
      <c r="L10538">
        <v>1541</v>
      </c>
      <c r="M10538" t="s">
        <v>4834</v>
      </c>
      <c r="N10538" t="s">
        <v>55</v>
      </c>
      <c r="O10538" t="s">
        <v>3002</v>
      </c>
      <c r="P10538" t="s">
        <v>34</v>
      </c>
      <c r="Q10538" t="s">
        <v>3003</v>
      </c>
      <c r="R10538" t="s">
        <v>1001</v>
      </c>
    </row>
    <row r="10539" spans="1:18" x14ac:dyDescent="0.35">
      <c r="A10539">
        <f t="shared" si="164"/>
        <v>2013</v>
      </c>
      <c r="B10539" t="s">
        <v>207</v>
      </c>
      <c r="C10539" t="s">
        <v>18</v>
      </c>
      <c r="D10539" t="s">
        <v>19</v>
      </c>
      <c r="E10539">
        <v>113.1</v>
      </c>
      <c r="F10539">
        <v>145814.75399999996</v>
      </c>
      <c r="G10539">
        <v>55103.630000000012</v>
      </c>
      <c r="H10539" s="2">
        <v>39570</v>
      </c>
      <c r="I10539" s="2">
        <v>41437</v>
      </c>
      <c r="J10539" s="2">
        <v>50770</v>
      </c>
      <c r="K10539" t="s">
        <v>208</v>
      </c>
      <c r="L10539">
        <v>1912</v>
      </c>
      <c r="M10539" t="s">
        <v>182</v>
      </c>
      <c r="N10539" t="s">
        <v>76</v>
      </c>
      <c r="O10539" t="s">
        <v>148</v>
      </c>
      <c r="P10539" t="s">
        <v>34</v>
      </c>
      <c r="Q10539" t="s">
        <v>129</v>
      </c>
      <c r="R10539" t="s">
        <v>130</v>
      </c>
    </row>
    <row r="10540" spans="1:18" x14ac:dyDescent="0.35">
      <c r="A10540">
        <f t="shared" si="164"/>
        <v>2015</v>
      </c>
      <c r="B10540" t="s">
        <v>13872</v>
      </c>
      <c r="C10540" t="s">
        <v>18</v>
      </c>
      <c r="D10540" t="s">
        <v>22</v>
      </c>
      <c r="E10540">
        <v>113.13</v>
      </c>
      <c r="F10540">
        <v>124865.02500000001</v>
      </c>
      <c r="G10540">
        <v>28843.789999999997</v>
      </c>
      <c r="H10540" s="2">
        <v>40812</v>
      </c>
      <c r="I10540" s="2">
        <v>42075</v>
      </c>
      <c r="J10540" s="2">
        <v>49674</v>
      </c>
      <c r="K10540" t="s">
        <v>13873</v>
      </c>
      <c r="L10540">
        <v>8815</v>
      </c>
      <c r="M10540" t="s">
        <v>13296</v>
      </c>
      <c r="N10540" t="s">
        <v>53</v>
      </c>
      <c r="P10540" t="s">
        <v>34</v>
      </c>
      <c r="Q10540" t="s">
        <v>9889</v>
      </c>
      <c r="R10540" t="s">
        <v>13874</v>
      </c>
    </row>
    <row r="10541" spans="1:18" x14ac:dyDescent="0.35">
      <c r="A10541">
        <f t="shared" si="164"/>
        <v>2012</v>
      </c>
      <c r="B10541" t="s">
        <v>1310</v>
      </c>
      <c r="C10541" t="s">
        <v>18</v>
      </c>
      <c r="D10541" t="s">
        <v>22</v>
      </c>
      <c r="E10541">
        <v>113.2</v>
      </c>
      <c r="F10541">
        <v>124623.22500000002</v>
      </c>
      <c r="G10541">
        <v>49350.790000000008</v>
      </c>
      <c r="H10541" s="2">
        <v>39570</v>
      </c>
      <c r="I10541" s="2">
        <v>41096</v>
      </c>
      <c r="J10541" s="2">
        <v>50405</v>
      </c>
      <c r="K10541" t="s">
        <v>1311</v>
      </c>
      <c r="L10541">
        <v>9413</v>
      </c>
      <c r="M10541" t="s">
        <v>317</v>
      </c>
      <c r="N10541" t="s">
        <v>318</v>
      </c>
      <c r="O10541" t="s">
        <v>1312</v>
      </c>
      <c r="P10541" t="s">
        <v>34</v>
      </c>
      <c r="Q10541" t="s">
        <v>1313</v>
      </c>
      <c r="R10541" t="s">
        <v>1119</v>
      </c>
    </row>
    <row r="10542" spans="1:18" x14ac:dyDescent="0.35">
      <c r="A10542">
        <f t="shared" si="164"/>
        <v>2016</v>
      </c>
      <c r="B10542" t="s">
        <v>10954</v>
      </c>
      <c r="C10542" t="s">
        <v>18</v>
      </c>
      <c r="D10542" t="s">
        <v>22</v>
      </c>
      <c r="E10542">
        <v>113.2</v>
      </c>
      <c r="F10542">
        <v>105824.25000000001</v>
      </c>
      <c r="G10542">
        <v>16998.689999999999</v>
      </c>
      <c r="H10542" s="2">
        <v>40651</v>
      </c>
      <c r="I10542" s="2">
        <v>42635</v>
      </c>
      <c r="J10542" s="2">
        <v>50040</v>
      </c>
      <c r="K10542" t="s">
        <v>10955</v>
      </c>
      <c r="L10542">
        <v>9243</v>
      </c>
      <c r="M10542" t="s">
        <v>848</v>
      </c>
      <c r="N10542" t="s">
        <v>32</v>
      </c>
      <c r="O10542" t="s">
        <v>10956</v>
      </c>
      <c r="P10542" t="s">
        <v>34</v>
      </c>
      <c r="Q10542" t="s">
        <v>2550</v>
      </c>
      <c r="R10542" t="s">
        <v>439</v>
      </c>
    </row>
    <row r="10543" spans="1:18" x14ac:dyDescent="0.35">
      <c r="A10543">
        <f t="shared" si="164"/>
        <v>2013</v>
      </c>
      <c r="B10543" t="s">
        <v>11734</v>
      </c>
      <c r="C10543" t="s">
        <v>18</v>
      </c>
      <c r="D10543" t="s">
        <v>19</v>
      </c>
      <c r="E10543">
        <v>113.2</v>
      </c>
      <c r="F10543">
        <v>104092.95</v>
      </c>
      <c r="G10543">
        <v>32997.460000000006</v>
      </c>
      <c r="H10543" s="2">
        <v>40690</v>
      </c>
      <c r="I10543" s="2">
        <v>41620</v>
      </c>
      <c r="J10543" s="2">
        <v>50770</v>
      </c>
      <c r="K10543" t="s">
        <v>11735</v>
      </c>
      <c r="L10543">
        <v>8926</v>
      </c>
      <c r="M10543" t="s">
        <v>8379</v>
      </c>
      <c r="N10543" t="s">
        <v>53</v>
      </c>
      <c r="P10543" t="s">
        <v>34</v>
      </c>
      <c r="Q10543" t="s">
        <v>11736</v>
      </c>
      <c r="R10543" t="s">
        <v>3339</v>
      </c>
    </row>
    <row r="10544" spans="1:18" x14ac:dyDescent="0.35">
      <c r="A10544">
        <f t="shared" si="164"/>
        <v>2013</v>
      </c>
      <c r="B10544" t="s">
        <v>3552</v>
      </c>
      <c r="C10544" t="s">
        <v>18</v>
      </c>
      <c r="D10544" t="s">
        <v>22</v>
      </c>
      <c r="E10544">
        <v>113.4</v>
      </c>
      <c r="F10544">
        <v>103242.67499999999</v>
      </c>
      <c r="G10544">
        <v>31154.910000000003</v>
      </c>
      <c r="H10544" s="2">
        <v>39575</v>
      </c>
      <c r="I10544" s="2">
        <v>41598</v>
      </c>
      <c r="J10544" s="2">
        <v>50770</v>
      </c>
      <c r="K10544" t="s">
        <v>3553</v>
      </c>
      <c r="L10544">
        <v>8572</v>
      </c>
      <c r="M10544" t="s">
        <v>806</v>
      </c>
      <c r="N10544" t="s">
        <v>25</v>
      </c>
      <c r="O10544" t="s">
        <v>3554</v>
      </c>
      <c r="P10544" t="s">
        <v>34</v>
      </c>
      <c r="Q10544" t="s">
        <v>3555</v>
      </c>
      <c r="R10544" t="s">
        <v>856</v>
      </c>
    </row>
    <row r="10545" spans="1:18" x14ac:dyDescent="0.35">
      <c r="A10545">
        <f t="shared" si="164"/>
        <v>2012</v>
      </c>
      <c r="B10545" t="s">
        <v>7752</v>
      </c>
      <c r="C10545" t="s">
        <v>18</v>
      </c>
      <c r="D10545" t="s">
        <v>22</v>
      </c>
      <c r="E10545">
        <v>113.4</v>
      </c>
      <c r="F10545">
        <v>99620.1</v>
      </c>
      <c r="G10545">
        <v>32651.7</v>
      </c>
      <c r="H10545" s="2">
        <v>40136</v>
      </c>
      <c r="I10545" s="2">
        <v>41059</v>
      </c>
      <c r="J10545" s="2">
        <v>50405</v>
      </c>
      <c r="K10545" t="s">
        <v>7753</v>
      </c>
      <c r="L10545">
        <v>8005</v>
      </c>
      <c r="M10545" t="s">
        <v>131</v>
      </c>
      <c r="N10545" t="s">
        <v>53</v>
      </c>
      <c r="O10545" t="s">
        <v>7754</v>
      </c>
      <c r="P10545" t="s">
        <v>34</v>
      </c>
      <c r="Q10545" t="s">
        <v>7755</v>
      </c>
      <c r="R10545" t="s">
        <v>7756</v>
      </c>
    </row>
    <row r="10546" spans="1:18" x14ac:dyDescent="0.35">
      <c r="A10546">
        <f t="shared" si="164"/>
        <v>2012</v>
      </c>
      <c r="B10546" t="s">
        <v>11119</v>
      </c>
      <c r="C10546" t="s">
        <v>18</v>
      </c>
      <c r="D10546" t="s">
        <v>22</v>
      </c>
      <c r="E10546">
        <v>113.4</v>
      </c>
      <c r="F10546">
        <v>76794.75</v>
      </c>
      <c r="G10546">
        <v>25170.430000000004</v>
      </c>
      <c r="H10546" s="2">
        <v>40660</v>
      </c>
      <c r="I10546" s="2">
        <v>41162</v>
      </c>
      <c r="J10546" s="2">
        <v>50405</v>
      </c>
      <c r="K10546" t="s">
        <v>11120</v>
      </c>
      <c r="L10546">
        <v>9642</v>
      </c>
      <c r="M10546" t="s">
        <v>1993</v>
      </c>
      <c r="N10546" t="s">
        <v>32</v>
      </c>
      <c r="O10546" t="s">
        <v>11121</v>
      </c>
      <c r="P10546" t="s">
        <v>34</v>
      </c>
      <c r="Q10546" t="s">
        <v>9206</v>
      </c>
      <c r="R10546" t="s">
        <v>562</v>
      </c>
    </row>
    <row r="10547" spans="1:18" x14ac:dyDescent="0.35">
      <c r="A10547">
        <f t="shared" si="164"/>
        <v>2016</v>
      </c>
      <c r="B10547" t="s">
        <v>13280</v>
      </c>
      <c r="C10547" t="s">
        <v>18</v>
      </c>
      <c r="D10547" t="s">
        <v>22</v>
      </c>
      <c r="E10547">
        <v>113.4</v>
      </c>
      <c r="F10547">
        <v>121292.175</v>
      </c>
      <c r="G10547">
        <v>22317.769999999993</v>
      </c>
      <c r="H10547" s="2">
        <v>40780</v>
      </c>
      <c r="I10547" s="2">
        <v>42451</v>
      </c>
      <c r="J10547" s="2">
        <v>50040</v>
      </c>
      <c r="K10547" t="s">
        <v>13281</v>
      </c>
      <c r="L10547">
        <v>9436</v>
      </c>
      <c r="M10547" t="s">
        <v>4005</v>
      </c>
      <c r="N10547" t="s">
        <v>32</v>
      </c>
      <c r="P10547" t="s">
        <v>86</v>
      </c>
      <c r="Q10547" t="s">
        <v>13282</v>
      </c>
      <c r="R10547" t="s">
        <v>7811</v>
      </c>
    </row>
    <row r="10548" spans="1:18" x14ac:dyDescent="0.35">
      <c r="A10548">
        <f t="shared" si="164"/>
        <v>2011</v>
      </c>
      <c r="B10548" t="s">
        <v>9536</v>
      </c>
      <c r="C10548" t="s">
        <v>18</v>
      </c>
      <c r="D10548" t="s">
        <v>22</v>
      </c>
      <c r="E10548">
        <v>113.5</v>
      </c>
      <c r="F10548">
        <v>99195.674999999988</v>
      </c>
      <c r="G10548">
        <v>35611.259999999995</v>
      </c>
      <c r="H10548" s="2">
        <v>40519</v>
      </c>
      <c r="I10548" s="2">
        <v>40779</v>
      </c>
      <c r="J10548" s="2">
        <v>50040</v>
      </c>
      <c r="K10548" t="s">
        <v>9537</v>
      </c>
      <c r="L10548">
        <v>8934</v>
      </c>
      <c r="M10548" t="s">
        <v>3623</v>
      </c>
      <c r="N10548" t="s">
        <v>53</v>
      </c>
      <c r="P10548" t="s">
        <v>34</v>
      </c>
      <c r="Q10548" t="s">
        <v>1165</v>
      </c>
      <c r="R10548" t="s">
        <v>578</v>
      </c>
    </row>
    <row r="10549" spans="1:18" x14ac:dyDescent="0.35">
      <c r="A10549">
        <f t="shared" si="164"/>
        <v>2012</v>
      </c>
      <c r="B10549" t="s">
        <v>3444</v>
      </c>
      <c r="C10549" t="s">
        <v>18</v>
      </c>
      <c r="D10549" t="s">
        <v>19</v>
      </c>
      <c r="E10549">
        <v>113.8</v>
      </c>
      <c r="F10549">
        <v>105739.27499999999</v>
      </c>
      <c r="G10549">
        <v>42612.93</v>
      </c>
      <c r="H10549" s="2">
        <v>39571</v>
      </c>
      <c r="I10549" s="2">
        <v>41207</v>
      </c>
      <c r="J10549" s="2">
        <v>50405</v>
      </c>
      <c r="K10549" t="s">
        <v>3445</v>
      </c>
      <c r="L10549">
        <v>9042</v>
      </c>
      <c r="M10549" t="s">
        <v>3446</v>
      </c>
      <c r="N10549" t="s">
        <v>189</v>
      </c>
      <c r="P10549" t="s">
        <v>34</v>
      </c>
      <c r="Q10549" t="s">
        <v>3447</v>
      </c>
      <c r="R10549" t="s">
        <v>3448</v>
      </c>
    </row>
    <row r="10550" spans="1:18" x14ac:dyDescent="0.35">
      <c r="A10550">
        <f t="shared" si="164"/>
        <v>2012</v>
      </c>
      <c r="B10550" t="s">
        <v>8098</v>
      </c>
      <c r="C10550" t="s">
        <v>18</v>
      </c>
      <c r="D10550" t="s">
        <v>22</v>
      </c>
      <c r="E10550">
        <v>113.8</v>
      </c>
      <c r="F10550">
        <v>129155.40000000001</v>
      </c>
      <c r="G10550">
        <v>38135.01</v>
      </c>
      <c r="H10550" s="2">
        <v>40199</v>
      </c>
      <c r="I10550" s="2">
        <v>41064</v>
      </c>
      <c r="J10550" s="2">
        <v>50405</v>
      </c>
      <c r="K10550" t="s">
        <v>8099</v>
      </c>
      <c r="L10550">
        <v>3946</v>
      </c>
      <c r="M10550" t="s">
        <v>4079</v>
      </c>
      <c r="N10550" t="s">
        <v>76</v>
      </c>
      <c r="O10550" t="s">
        <v>8100</v>
      </c>
    </row>
    <row r="10551" spans="1:18" x14ac:dyDescent="0.35">
      <c r="A10551">
        <f t="shared" si="164"/>
        <v>2012</v>
      </c>
      <c r="B10551" t="s">
        <v>15350</v>
      </c>
      <c r="C10551" t="s">
        <v>18</v>
      </c>
      <c r="D10551" t="s">
        <v>22</v>
      </c>
      <c r="E10551">
        <v>113.9</v>
      </c>
      <c r="F10551">
        <v>55854.6</v>
      </c>
      <c r="G10551">
        <v>14780.46</v>
      </c>
      <c r="H10551" s="2">
        <v>40996</v>
      </c>
      <c r="I10551" s="2">
        <v>41180</v>
      </c>
      <c r="J10551" s="2">
        <v>50313</v>
      </c>
      <c r="K10551" t="s">
        <v>15351</v>
      </c>
      <c r="L10551">
        <v>6233</v>
      </c>
      <c r="M10551" t="s">
        <v>10658</v>
      </c>
      <c r="N10551" t="s">
        <v>179</v>
      </c>
      <c r="O10551" t="s">
        <v>15352</v>
      </c>
      <c r="P10551" t="s">
        <v>34</v>
      </c>
      <c r="Q10551" t="s">
        <v>5933</v>
      </c>
      <c r="R10551" t="s">
        <v>200</v>
      </c>
    </row>
    <row r="10552" spans="1:18" x14ac:dyDescent="0.35">
      <c r="A10552">
        <f t="shared" si="164"/>
        <v>2011</v>
      </c>
      <c r="B10552" t="s">
        <v>3881</v>
      </c>
      <c r="C10552" t="s">
        <v>18</v>
      </c>
      <c r="D10552" t="s">
        <v>22</v>
      </c>
      <c r="E10552">
        <v>114</v>
      </c>
      <c r="F10552">
        <v>116469.825</v>
      </c>
      <c r="G10552">
        <v>46501.4</v>
      </c>
      <c r="H10552" s="2">
        <v>39570</v>
      </c>
      <c r="I10552" s="2">
        <v>40899</v>
      </c>
      <c r="J10552" s="2">
        <v>50040</v>
      </c>
      <c r="K10552" t="s">
        <v>3882</v>
      </c>
      <c r="L10552">
        <v>8355</v>
      </c>
      <c r="M10552" t="s">
        <v>3883</v>
      </c>
      <c r="N10552" t="s">
        <v>25</v>
      </c>
      <c r="O10552" t="s">
        <v>3884</v>
      </c>
      <c r="P10552" t="s">
        <v>34</v>
      </c>
      <c r="Q10552" t="s">
        <v>3885</v>
      </c>
      <c r="R10552" t="s">
        <v>512</v>
      </c>
    </row>
    <row r="10553" spans="1:18" x14ac:dyDescent="0.35">
      <c r="A10553">
        <f t="shared" si="164"/>
        <v>2012</v>
      </c>
      <c r="B10553" t="s">
        <v>2642</v>
      </c>
      <c r="C10553" t="s">
        <v>18</v>
      </c>
      <c r="D10553" t="s">
        <v>22</v>
      </c>
      <c r="E10553">
        <v>114.1</v>
      </c>
      <c r="F10553">
        <v>93538.425000000003</v>
      </c>
      <c r="G10553">
        <v>33019.07</v>
      </c>
      <c r="H10553" s="2">
        <v>39571</v>
      </c>
      <c r="I10553" s="2">
        <v>41165</v>
      </c>
      <c r="J10553" s="2">
        <v>50405</v>
      </c>
      <c r="K10553" t="s">
        <v>2643</v>
      </c>
      <c r="L10553">
        <v>8525</v>
      </c>
      <c r="M10553" t="s">
        <v>2644</v>
      </c>
      <c r="N10553" t="s">
        <v>25</v>
      </c>
      <c r="P10553" t="s">
        <v>34</v>
      </c>
      <c r="Q10553" t="s">
        <v>2645</v>
      </c>
      <c r="R10553" t="s">
        <v>45</v>
      </c>
    </row>
    <row r="10554" spans="1:18" x14ac:dyDescent="0.35">
      <c r="A10554">
        <f t="shared" si="164"/>
        <v>2012</v>
      </c>
      <c r="B10554" t="s">
        <v>2646</v>
      </c>
      <c r="C10554" t="s">
        <v>18</v>
      </c>
      <c r="D10554" t="s">
        <v>22</v>
      </c>
      <c r="E10554">
        <v>114.1</v>
      </c>
      <c r="F10554">
        <v>35687.699999999997</v>
      </c>
      <c r="G10554">
        <v>12597.760000000002</v>
      </c>
      <c r="H10554" s="2">
        <v>39571</v>
      </c>
      <c r="I10554" s="2">
        <v>41165</v>
      </c>
      <c r="J10554" s="2">
        <v>50405</v>
      </c>
      <c r="K10554" t="s">
        <v>2643</v>
      </c>
      <c r="L10554">
        <v>8525</v>
      </c>
      <c r="M10554" t="s">
        <v>2644</v>
      </c>
      <c r="N10554" t="s">
        <v>25</v>
      </c>
      <c r="P10554" t="s">
        <v>34</v>
      </c>
      <c r="Q10554" t="s">
        <v>2645</v>
      </c>
      <c r="R10554" t="s">
        <v>527</v>
      </c>
    </row>
    <row r="10555" spans="1:18" x14ac:dyDescent="0.35">
      <c r="A10555">
        <f t="shared" si="164"/>
        <v>2015</v>
      </c>
      <c r="B10555" t="s">
        <v>7953</v>
      </c>
      <c r="C10555" t="s">
        <v>18</v>
      </c>
      <c r="D10555" t="s">
        <v>22</v>
      </c>
      <c r="E10555">
        <v>114.25</v>
      </c>
      <c r="F10555">
        <v>102988.65000000001</v>
      </c>
      <c r="G10555">
        <v>20368.22</v>
      </c>
      <c r="H10555" s="2">
        <v>40164</v>
      </c>
      <c r="I10555" s="2">
        <v>42180</v>
      </c>
      <c r="J10555" s="2">
        <v>51501</v>
      </c>
      <c r="K10555" t="s">
        <v>7954</v>
      </c>
      <c r="L10555">
        <v>3608</v>
      </c>
      <c r="M10555" t="s">
        <v>392</v>
      </c>
      <c r="N10555" t="s">
        <v>51</v>
      </c>
      <c r="O10555" t="s">
        <v>7955</v>
      </c>
      <c r="P10555" t="s">
        <v>34</v>
      </c>
      <c r="Q10555" t="s">
        <v>194</v>
      </c>
      <c r="R10555" t="s">
        <v>254</v>
      </c>
    </row>
    <row r="10556" spans="1:18" x14ac:dyDescent="0.35">
      <c r="A10556">
        <f t="shared" si="164"/>
        <v>2012</v>
      </c>
      <c r="B10556" t="s">
        <v>2352</v>
      </c>
      <c r="C10556" t="s">
        <v>18</v>
      </c>
      <c r="D10556" t="s">
        <v>22</v>
      </c>
      <c r="E10556">
        <v>114.4</v>
      </c>
      <c r="F10556">
        <v>121375.175</v>
      </c>
      <c r="G10556">
        <v>47943.200000000004</v>
      </c>
      <c r="H10556" s="2">
        <v>39570</v>
      </c>
      <c r="I10556" s="2">
        <v>41166</v>
      </c>
      <c r="J10556" s="2">
        <v>50405</v>
      </c>
      <c r="K10556" t="s">
        <v>2353</v>
      </c>
      <c r="L10556">
        <v>9306</v>
      </c>
      <c r="M10556" t="s">
        <v>2354</v>
      </c>
      <c r="N10556" t="s">
        <v>25</v>
      </c>
      <c r="P10556" t="s">
        <v>34</v>
      </c>
      <c r="Q10556" t="s">
        <v>2355</v>
      </c>
      <c r="R10556" t="s">
        <v>2356</v>
      </c>
    </row>
    <row r="10557" spans="1:18" x14ac:dyDescent="0.35">
      <c r="A10557">
        <f t="shared" si="164"/>
        <v>2015</v>
      </c>
      <c r="B10557" t="s">
        <v>10242</v>
      </c>
      <c r="C10557" t="s">
        <v>18</v>
      </c>
      <c r="D10557" t="s">
        <v>22</v>
      </c>
      <c r="E10557">
        <v>114.48</v>
      </c>
      <c r="F10557">
        <v>131947.79999999999</v>
      </c>
      <c r="G10557">
        <v>26125.670000000002</v>
      </c>
      <c r="H10557" s="2">
        <v>40593</v>
      </c>
      <c r="I10557" s="2">
        <v>42276</v>
      </c>
      <c r="J10557" s="2">
        <v>49674</v>
      </c>
      <c r="K10557" t="s">
        <v>10243</v>
      </c>
      <c r="L10557">
        <v>6592</v>
      </c>
      <c r="M10557" t="s">
        <v>10244</v>
      </c>
      <c r="N10557" t="s">
        <v>42</v>
      </c>
      <c r="O10557" t="s">
        <v>10245</v>
      </c>
      <c r="P10557" t="s">
        <v>34</v>
      </c>
      <c r="Q10557" t="s">
        <v>8088</v>
      </c>
      <c r="R10557" t="s">
        <v>8089</v>
      </c>
    </row>
    <row r="10558" spans="1:18" x14ac:dyDescent="0.35">
      <c r="A10558">
        <f t="shared" si="164"/>
        <v>2013</v>
      </c>
      <c r="B10558" t="s">
        <v>8700</v>
      </c>
      <c r="C10558" t="s">
        <v>18</v>
      </c>
      <c r="D10558" t="s">
        <v>19</v>
      </c>
      <c r="E10558">
        <v>114.6</v>
      </c>
      <c r="F10558">
        <v>117996.9</v>
      </c>
      <c r="G10558">
        <v>37287.029999999992</v>
      </c>
      <c r="H10558" s="2">
        <v>40350</v>
      </c>
      <c r="I10558" s="2">
        <v>41607</v>
      </c>
      <c r="J10558" s="2">
        <v>50770</v>
      </c>
      <c r="K10558" t="s">
        <v>8701</v>
      </c>
      <c r="L10558">
        <v>3036</v>
      </c>
      <c r="M10558" t="s">
        <v>8702</v>
      </c>
      <c r="N10558" t="s">
        <v>51</v>
      </c>
      <c r="P10558" t="s">
        <v>34</v>
      </c>
      <c r="Q10558" t="s">
        <v>263</v>
      </c>
      <c r="R10558" t="s">
        <v>527</v>
      </c>
    </row>
    <row r="10559" spans="1:18" x14ac:dyDescent="0.35">
      <c r="A10559">
        <f t="shared" si="164"/>
        <v>2011</v>
      </c>
      <c r="B10559" t="s">
        <v>10963</v>
      </c>
      <c r="C10559" t="s">
        <v>18</v>
      </c>
      <c r="D10559" t="s">
        <v>22</v>
      </c>
      <c r="E10559">
        <v>114.7</v>
      </c>
      <c r="F10559">
        <v>128961</v>
      </c>
      <c r="G10559">
        <v>39514.519999999997</v>
      </c>
      <c r="H10559" s="2">
        <v>40651</v>
      </c>
      <c r="I10559" s="2">
        <v>40792</v>
      </c>
      <c r="J10559" s="2">
        <v>50040</v>
      </c>
      <c r="K10559" t="s">
        <v>10964</v>
      </c>
      <c r="L10559">
        <v>3233</v>
      </c>
      <c r="M10559" t="s">
        <v>9578</v>
      </c>
      <c r="N10559" t="s">
        <v>51</v>
      </c>
      <c r="P10559" t="s">
        <v>34</v>
      </c>
      <c r="Q10559" t="s">
        <v>10965</v>
      </c>
      <c r="R10559" t="s">
        <v>10474</v>
      </c>
    </row>
    <row r="10560" spans="1:18" x14ac:dyDescent="0.35">
      <c r="A10560">
        <f t="shared" si="164"/>
        <v>2015</v>
      </c>
      <c r="B10560" t="s">
        <v>12132</v>
      </c>
      <c r="C10560" t="s">
        <v>18</v>
      </c>
      <c r="D10560" t="s">
        <v>22</v>
      </c>
      <c r="E10560">
        <v>114.78</v>
      </c>
      <c r="F10560">
        <v>126812.4</v>
      </c>
      <c r="G10560">
        <v>27771.919999999995</v>
      </c>
      <c r="H10560" s="2">
        <v>40711</v>
      </c>
      <c r="I10560" s="2">
        <v>42013</v>
      </c>
      <c r="J10560" s="2">
        <v>49674</v>
      </c>
      <c r="K10560" t="s">
        <v>12133</v>
      </c>
      <c r="L10560">
        <v>8413</v>
      </c>
      <c r="M10560" t="s">
        <v>4610</v>
      </c>
      <c r="N10560" t="s">
        <v>53</v>
      </c>
      <c r="P10560" t="s">
        <v>34</v>
      </c>
      <c r="Q10560" t="s">
        <v>6571</v>
      </c>
      <c r="R10560" t="s">
        <v>932</v>
      </c>
    </row>
    <row r="10561" spans="1:18" x14ac:dyDescent="0.35">
      <c r="A10561">
        <f t="shared" si="164"/>
        <v>2011</v>
      </c>
      <c r="B10561" t="s">
        <v>5709</v>
      </c>
      <c r="C10561" t="s">
        <v>18</v>
      </c>
      <c r="D10561" t="s">
        <v>22</v>
      </c>
      <c r="E10561">
        <v>114.8</v>
      </c>
      <c r="F10561">
        <v>132043.79999999999</v>
      </c>
      <c r="G10561">
        <v>52596.83</v>
      </c>
      <c r="H10561" s="2">
        <v>39667</v>
      </c>
      <c r="I10561" s="2">
        <v>40907</v>
      </c>
      <c r="J10561" s="2">
        <v>50040</v>
      </c>
      <c r="K10561" t="s">
        <v>5710</v>
      </c>
      <c r="L10561">
        <v>3421</v>
      </c>
      <c r="M10561" t="s">
        <v>1737</v>
      </c>
      <c r="N10561" t="s">
        <v>51</v>
      </c>
      <c r="O10561" t="s">
        <v>5711</v>
      </c>
      <c r="P10561" t="s">
        <v>34</v>
      </c>
      <c r="Q10561" t="s">
        <v>4861</v>
      </c>
      <c r="R10561" t="s">
        <v>2260</v>
      </c>
    </row>
    <row r="10562" spans="1:18" x14ac:dyDescent="0.35">
      <c r="A10562">
        <f t="shared" si="164"/>
        <v>2012</v>
      </c>
      <c r="B10562" t="s">
        <v>570</v>
      </c>
      <c r="C10562" t="s">
        <v>18</v>
      </c>
      <c r="D10562" t="s">
        <v>22</v>
      </c>
      <c r="E10562">
        <v>114.9</v>
      </c>
      <c r="F10562">
        <v>119941.575</v>
      </c>
      <c r="G10562">
        <v>41020.029999999992</v>
      </c>
      <c r="H10562" s="2">
        <v>39569</v>
      </c>
      <c r="I10562" s="2">
        <v>40935</v>
      </c>
      <c r="J10562" s="2">
        <v>50405</v>
      </c>
      <c r="K10562" t="s">
        <v>571</v>
      </c>
      <c r="L10562">
        <v>8152</v>
      </c>
      <c r="M10562" t="s">
        <v>572</v>
      </c>
      <c r="N10562" t="s">
        <v>53</v>
      </c>
      <c r="O10562" t="s">
        <v>573</v>
      </c>
    </row>
    <row r="10563" spans="1:18" x14ac:dyDescent="0.35">
      <c r="A10563">
        <f t="shared" ref="A10563:A10626" si="165">YEAR(I10563)</f>
        <v>2013</v>
      </c>
      <c r="B10563" t="s">
        <v>15076</v>
      </c>
      <c r="C10563" t="s">
        <v>18</v>
      </c>
      <c r="D10563" t="s">
        <v>22</v>
      </c>
      <c r="E10563">
        <v>115.01</v>
      </c>
      <c r="F10563">
        <v>64486.5</v>
      </c>
      <c r="G10563">
        <v>12454.23</v>
      </c>
      <c r="H10563" s="2">
        <v>40962</v>
      </c>
      <c r="I10563" s="2">
        <v>41479</v>
      </c>
      <c r="J10563" s="2">
        <v>50617</v>
      </c>
      <c r="K10563" t="s">
        <v>15077</v>
      </c>
      <c r="L10563">
        <v>1630</v>
      </c>
      <c r="M10563" t="s">
        <v>10888</v>
      </c>
      <c r="N10563" t="s">
        <v>55</v>
      </c>
      <c r="O10563" t="s">
        <v>15078</v>
      </c>
      <c r="P10563" t="s">
        <v>34</v>
      </c>
      <c r="Q10563" t="s">
        <v>15079</v>
      </c>
      <c r="R10563" t="s">
        <v>15080</v>
      </c>
    </row>
    <row r="10564" spans="1:18" x14ac:dyDescent="0.35">
      <c r="A10564">
        <f t="shared" si="165"/>
        <v>2011</v>
      </c>
      <c r="B10564" t="s">
        <v>671</v>
      </c>
      <c r="C10564" t="s">
        <v>18</v>
      </c>
      <c r="D10564" t="s">
        <v>22</v>
      </c>
      <c r="E10564">
        <v>115.1</v>
      </c>
      <c r="F10564">
        <v>117295.65000000002</v>
      </c>
      <c r="G10564">
        <v>39411.33</v>
      </c>
      <c r="H10564" s="2">
        <v>39570</v>
      </c>
      <c r="I10564" s="2">
        <v>40835</v>
      </c>
      <c r="J10564" s="2">
        <v>50040</v>
      </c>
      <c r="K10564" t="s">
        <v>672</v>
      </c>
      <c r="L10564">
        <v>8216</v>
      </c>
      <c r="M10564" t="s">
        <v>673</v>
      </c>
      <c r="N10564" t="s">
        <v>408</v>
      </c>
      <c r="P10564" t="s">
        <v>34</v>
      </c>
      <c r="Q10564" t="s">
        <v>561</v>
      </c>
      <c r="R10564" t="s">
        <v>674</v>
      </c>
    </row>
    <row r="10565" spans="1:18" x14ac:dyDescent="0.35">
      <c r="A10565">
        <f t="shared" si="165"/>
        <v>2011</v>
      </c>
      <c r="B10565" t="s">
        <v>1578</v>
      </c>
      <c r="C10565" t="s">
        <v>18</v>
      </c>
      <c r="D10565" t="s">
        <v>19</v>
      </c>
      <c r="E10565">
        <v>115.1</v>
      </c>
      <c r="F10565">
        <v>118868.5</v>
      </c>
      <c r="G10565">
        <v>56938.01999999999</v>
      </c>
      <c r="H10565" s="2">
        <v>39570</v>
      </c>
      <c r="I10565" s="2">
        <v>40547</v>
      </c>
      <c r="J10565" s="2">
        <v>50040</v>
      </c>
      <c r="K10565" t="s">
        <v>1579</v>
      </c>
      <c r="L10565">
        <v>1696</v>
      </c>
      <c r="M10565" t="s">
        <v>100</v>
      </c>
      <c r="N10565" t="s">
        <v>55</v>
      </c>
      <c r="P10565" t="s">
        <v>34</v>
      </c>
      <c r="Q10565" t="s">
        <v>1580</v>
      </c>
      <c r="R10565" t="s">
        <v>1581</v>
      </c>
    </row>
    <row r="10566" spans="1:18" x14ac:dyDescent="0.35">
      <c r="A10566">
        <f t="shared" si="165"/>
        <v>2015</v>
      </c>
      <c r="B10566" t="s">
        <v>9865</v>
      </c>
      <c r="C10566" t="s">
        <v>18</v>
      </c>
      <c r="D10566" t="s">
        <v>22</v>
      </c>
      <c r="E10566">
        <v>115.18</v>
      </c>
      <c r="F10566">
        <v>111086.47200000001</v>
      </c>
      <c r="G10566">
        <v>23826.359999999997</v>
      </c>
      <c r="H10566" s="2">
        <v>40535</v>
      </c>
      <c r="I10566" s="2">
        <v>42045</v>
      </c>
      <c r="J10566" s="2">
        <v>49674</v>
      </c>
      <c r="K10566" t="s">
        <v>9866</v>
      </c>
      <c r="L10566">
        <v>6210</v>
      </c>
      <c r="M10566" t="s">
        <v>2555</v>
      </c>
      <c r="N10566" t="s">
        <v>179</v>
      </c>
      <c r="O10566" t="s">
        <v>2847</v>
      </c>
      <c r="P10566" t="s">
        <v>34</v>
      </c>
      <c r="Q10566" t="s">
        <v>1607</v>
      </c>
      <c r="R10566" t="s">
        <v>320</v>
      </c>
    </row>
    <row r="10567" spans="1:18" x14ac:dyDescent="0.35">
      <c r="A10567">
        <f t="shared" si="165"/>
        <v>2015</v>
      </c>
      <c r="B10567" t="s">
        <v>10320</v>
      </c>
      <c r="C10567" t="s">
        <v>18</v>
      </c>
      <c r="D10567" t="s">
        <v>22</v>
      </c>
      <c r="E10567">
        <v>115.18</v>
      </c>
      <c r="F10567">
        <v>111741.724</v>
      </c>
      <c r="G10567">
        <v>22124.870000000003</v>
      </c>
      <c r="H10567" s="2">
        <v>40604</v>
      </c>
      <c r="I10567" s="2">
        <v>42272</v>
      </c>
      <c r="J10567" s="2">
        <v>49674</v>
      </c>
      <c r="K10567" t="s">
        <v>10321</v>
      </c>
      <c r="L10567">
        <v>7141</v>
      </c>
      <c r="M10567" t="s">
        <v>3731</v>
      </c>
      <c r="N10567" t="s">
        <v>99</v>
      </c>
      <c r="P10567" t="s">
        <v>34</v>
      </c>
      <c r="Q10567" t="s">
        <v>10322</v>
      </c>
      <c r="R10567" t="s">
        <v>527</v>
      </c>
    </row>
    <row r="10568" spans="1:18" x14ac:dyDescent="0.35">
      <c r="A10568">
        <f t="shared" si="165"/>
        <v>2013</v>
      </c>
      <c r="B10568" t="s">
        <v>15463</v>
      </c>
      <c r="C10568" t="s">
        <v>18</v>
      </c>
      <c r="D10568" t="s">
        <v>22</v>
      </c>
      <c r="E10568">
        <v>115.27</v>
      </c>
      <c r="F10568">
        <v>69404.099999999991</v>
      </c>
      <c r="G10568">
        <v>13742.010000000002</v>
      </c>
      <c r="H10568" s="2">
        <v>41022</v>
      </c>
      <c r="I10568" s="2">
        <v>41628</v>
      </c>
      <c r="J10568" s="2">
        <v>50770</v>
      </c>
      <c r="K10568" t="s">
        <v>15464</v>
      </c>
      <c r="L10568">
        <v>2806</v>
      </c>
      <c r="M10568" t="s">
        <v>15465</v>
      </c>
      <c r="N10568" t="s">
        <v>38</v>
      </c>
      <c r="P10568" t="s">
        <v>34</v>
      </c>
      <c r="Q10568" t="s">
        <v>7853</v>
      </c>
      <c r="R10568" t="s">
        <v>7617</v>
      </c>
    </row>
    <row r="10569" spans="1:18" x14ac:dyDescent="0.35">
      <c r="A10569">
        <f t="shared" si="165"/>
        <v>2015</v>
      </c>
      <c r="B10569" t="s">
        <v>11126</v>
      </c>
      <c r="C10569" t="s">
        <v>18</v>
      </c>
      <c r="D10569" t="s">
        <v>22</v>
      </c>
      <c r="E10569">
        <v>115.32</v>
      </c>
      <c r="F10569">
        <v>107174.50999999998</v>
      </c>
      <c r="G10569">
        <v>21434.929999999997</v>
      </c>
      <c r="H10569" s="2">
        <v>40661</v>
      </c>
      <c r="I10569" s="2">
        <v>42256</v>
      </c>
      <c r="J10569" s="2">
        <v>49674</v>
      </c>
      <c r="K10569" t="s">
        <v>11127</v>
      </c>
      <c r="L10569">
        <v>7423</v>
      </c>
      <c r="M10569" t="s">
        <v>6602</v>
      </c>
      <c r="N10569" t="s">
        <v>99</v>
      </c>
      <c r="P10569" t="s">
        <v>34</v>
      </c>
      <c r="Q10569" t="s">
        <v>11128</v>
      </c>
      <c r="R10569" t="s">
        <v>11129</v>
      </c>
    </row>
    <row r="10570" spans="1:18" x14ac:dyDescent="0.35">
      <c r="A10570">
        <f t="shared" si="165"/>
        <v>2015</v>
      </c>
      <c r="B10570" t="s">
        <v>12195</v>
      </c>
      <c r="C10570" t="s">
        <v>18</v>
      </c>
      <c r="D10570" t="s">
        <v>22</v>
      </c>
      <c r="E10570">
        <v>115.44</v>
      </c>
      <c r="F10570">
        <v>80695.700000000012</v>
      </c>
      <c r="G10570">
        <v>17233.079999999998</v>
      </c>
      <c r="H10570" s="2">
        <v>40714</v>
      </c>
      <c r="I10570" s="2">
        <v>42090</v>
      </c>
      <c r="J10570" s="2">
        <v>49674</v>
      </c>
      <c r="K10570" t="s">
        <v>12196</v>
      </c>
      <c r="L10570">
        <v>8756</v>
      </c>
      <c r="M10570" t="s">
        <v>4176</v>
      </c>
      <c r="N10570" t="s">
        <v>229</v>
      </c>
      <c r="O10570" t="s">
        <v>12197</v>
      </c>
      <c r="P10570" t="s">
        <v>34</v>
      </c>
      <c r="Q10570" t="s">
        <v>12198</v>
      </c>
      <c r="R10570" t="s">
        <v>3339</v>
      </c>
    </row>
    <row r="10571" spans="1:18" x14ac:dyDescent="0.35">
      <c r="A10571">
        <f t="shared" si="165"/>
        <v>2012</v>
      </c>
      <c r="B10571" t="s">
        <v>14715</v>
      </c>
      <c r="C10571" t="s">
        <v>18</v>
      </c>
      <c r="D10571" t="s">
        <v>22</v>
      </c>
      <c r="E10571">
        <v>115.77</v>
      </c>
      <c r="F10571">
        <v>134005.07999999999</v>
      </c>
      <c r="G10571">
        <v>47169.79</v>
      </c>
      <c r="H10571" s="2">
        <v>40878</v>
      </c>
      <c r="I10571" s="2">
        <v>41075</v>
      </c>
      <c r="J10571" s="2">
        <v>50221</v>
      </c>
      <c r="K10571" t="s">
        <v>14716</v>
      </c>
      <c r="L10571">
        <v>6022</v>
      </c>
      <c r="M10571" t="s">
        <v>1412</v>
      </c>
      <c r="N10571" t="s">
        <v>179</v>
      </c>
      <c r="P10571" t="s">
        <v>34</v>
      </c>
      <c r="Q10571" t="s">
        <v>617</v>
      </c>
      <c r="R10571" t="s">
        <v>562</v>
      </c>
    </row>
    <row r="10572" spans="1:18" x14ac:dyDescent="0.35">
      <c r="A10572">
        <f t="shared" si="165"/>
        <v>2012</v>
      </c>
      <c r="B10572" t="s">
        <v>6007</v>
      </c>
      <c r="C10572" t="s">
        <v>18</v>
      </c>
      <c r="D10572" t="s">
        <v>22</v>
      </c>
      <c r="E10572">
        <v>115.8</v>
      </c>
      <c r="F10572">
        <v>122880.75</v>
      </c>
      <c r="G10572">
        <v>40161.56</v>
      </c>
      <c r="H10572" s="2">
        <v>39737</v>
      </c>
      <c r="I10572" s="2">
        <v>41156</v>
      </c>
      <c r="J10572" s="2">
        <v>50405</v>
      </c>
      <c r="K10572" t="s">
        <v>6008</v>
      </c>
      <c r="L10572">
        <v>1716</v>
      </c>
      <c r="M10572" t="s">
        <v>6009</v>
      </c>
      <c r="N10572" t="s">
        <v>55</v>
      </c>
      <c r="O10572" t="s">
        <v>6010</v>
      </c>
      <c r="P10572" t="s">
        <v>34</v>
      </c>
      <c r="Q10572" t="s">
        <v>6011</v>
      </c>
      <c r="R10572" t="s">
        <v>2797</v>
      </c>
    </row>
    <row r="10573" spans="1:18" x14ac:dyDescent="0.35">
      <c r="A10573">
        <f t="shared" si="165"/>
        <v>2019</v>
      </c>
      <c r="B10573" t="s">
        <v>15182</v>
      </c>
      <c r="C10573" t="s">
        <v>18</v>
      </c>
      <c r="D10573" t="s">
        <v>22</v>
      </c>
      <c r="E10573">
        <v>115.94</v>
      </c>
      <c r="F10573">
        <v>37656.531999999992</v>
      </c>
      <c r="G10573">
        <v>4142.2199999999993</v>
      </c>
      <c r="H10573" s="2">
        <v>40955</v>
      </c>
      <c r="I10573" s="2">
        <v>43551</v>
      </c>
      <c r="J10573" s="2">
        <v>49034</v>
      </c>
      <c r="K10573" t="s">
        <v>15183</v>
      </c>
      <c r="L10573">
        <v>8566</v>
      </c>
      <c r="M10573" t="s">
        <v>1004</v>
      </c>
      <c r="N10573" t="s">
        <v>25</v>
      </c>
      <c r="O10573" t="s">
        <v>15184</v>
      </c>
      <c r="P10573" t="s">
        <v>34</v>
      </c>
      <c r="Q10573" t="s">
        <v>15185</v>
      </c>
      <c r="R10573" t="s">
        <v>1089</v>
      </c>
    </row>
    <row r="10574" spans="1:18" x14ac:dyDescent="0.35">
      <c r="A10574">
        <f t="shared" si="165"/>
        <v>2010</v>
      </c>
      <c r="B10574" t="s">
        <v>7903</v>
      </c>
      <c r="C10574" t="s">
        <v>18</v>
      </c>
      <c r="D10574" t="s">
        <v>22</v>
      </c>
      <c r="E10574">
        <v>116</v>
      </c>
      <c r="F10574">
        <v>112173.45</v>
      </c>
      <c r="G10574">
        <v>32912.559999999998</v>
      </c>
      <c r="H10574" s="2">
        <v>40163</v>
      </c>
      <c r="I10574" s="2">
        <v>40268</v>
      </c>
      <c r="J10574" s="2">
        <v>49674</v>
      </c>
      <c r="K10574" t="s">
        <v>7904</v>
      </c>
      <c r="L10574">
        <v>4310</v>
      </c>
      <c r="M10574" t="s">
        <v>4046</v>
      </c>
      <c r="N10574" t="s">
        <v>28</v>
      </c>
      <c r="O10574" t="s">
        <v>7623</v>
      </c>
      <c r="P10574" t="s">
        <v>34</v>
      </c>
      <c r="Q10574" t="s">
        <v>7624</v>
      </c>
      <c r="R10574" t="s">
        <v>1105</v>
      </c>
    </row>
    <row r="10575" spans="1:18" x14ac:dyDescent="0.35">
      <c r="A10575">
        <f t="shared" si="165"/>
        <v>2012</v>
      </c>
      <c r="B10575" t="s">
        <v>11368</v>
      </c>
      <c r="C10575" t="s">
        <v>18</v>
      </c>
      <c r="D10575" t="s">
        <v>22</v>
      </c>
      <c r="E10575">
        <v>116</v>
      </c>
      <c r="F10575">
        <v>106872.375</v>
      </c>
      <c r="G10575">
        <v>37619.070000000014</v>
      </c>
      <c r="H10575" s="2">
        <v>40673</v>
      </c>
      <c r="I10575" s="2">
        <v>41088</v>
      </c>
      <c r="J10575" s="2">
        <v>50405</v>
      </c>
      <c r="K10575" t="s">
        <v>11369</v>
      </c>
      <c r="L10575">
        <v>6060</v>
      </c>
      <c r="M10575" t="s">
        <v>10685</v>
      </c>
      <c r="N10575" t="s">
        <v>460</v>
      </c>
      <c r="P10575" t="s">
        <v>34</v>
      </c>
      <c r="Q10575" t="s">
        <v>11370</v>
      </c>
      <c r="R10575" t="s">
        <v>1041</v>
      </c>
    </row>
    <row r="10576" spans="1:18" x14ac:dyDescent="0.35">
      <c r="A10576">
        <f t="shared" si="165"/>
        <v>2011</v>
      </c>
      <c r="B10576" t="s">
        <v>11472</v>
      </c>
      <c r="C10576" t="s">
        <v>18</v>
      </c>
      <c r="D10576" t="s">
        <v>22</v>
      </c>
      <c r="E10576">
        <v>116.1</v>
      </c>
      <c r="F10576">
        <v>129421.72500000001</v>
      </c>
      <c r="G10576">
        <v>51552.380000000012</v>
      </c>
      <c r="H10576" s="2">
        <v>40679</v>
      </c>
      <c r="I10576" s="2">
        <v>40871</v>
      </c>
      <c r="J10576" s="2">
        <v>50040</v>
      </c>
      <c r="K10576" t="s">
        <v>11473</v>
      </c>
      <c r="L10576">
        <v>4658</v>
      </c>
      <c r="M10576" t="s">
        <v>4679</v>
      </c>
      <c r="N10576" t="s">
        <v>210</v>
      </c>
      <c r="P10576" t="s">
        <v>34</v>
      </c>
      <c r="Q10576" t="s">
        <v>11474</v>
      </c>
      <c r="R10576" t="s">
        <v>320</v>
      </c>
    </row>
    <row r="10577" spans="1:18" x14ac:dyDescent="0.35">
      <c r="A10577">
        <f t="shared" si="165"/>
        <v>2012</v>
      </c>
      <c r="B10577" t="s">
        <v>14821</v>
      </c>
      <c r="C10577" t="s">
        <v>18</v>
      </c>
      <c r="D10577" t="s">
        <v>22</v>
      </c>
      <c r="E10577">
        <v>116.18</v>
      </c>
      <c r="F10577">
        <v>128993.4</v>
      </c>
      <c r="G10577">
        <v>36376.159999999996</v>
      </c>
      <c r="H10577" s="2">
        <v>40893</v>
      </c>
      <c r="I10577" s="2">
        <v>40956</v>
      </c>
      <c r="J10577" s="2">
        <v>50099</v>
      </c>
      <c r="K10577" t="s">
        <v>14822</v>
      </c>
      <c r="L10577">
        <v>4494</v>
      </c>
      <c r="M10577" t="s">
        <v>3005</v>
      </c>
      <c r="N10577" t="s">
        <v>344</v>
      </c>
      <c r="O10577" t="s">
        <v>14823</v>
      </c>
      <c r="P10577" t="s">
        <v>34</v>
      </c>
      <c r="Q10577" t="s">
        <v>9995</v>
      </c>
      <c r="R10577" t="s">
        <v>12375</v>
      </c>
    </row>
    <row r="10578" spans="1:18" x14ac:dyDescent="0.35">
      <c r="A10578">
        <f t="shared" si="165"/>
        <v>2012</v>
      </c>
      <c r="B10578" t="s">
        <v>1777</v>
      </c>
      <c r="C10578" t="s">
        <v>18</v>
      </c>
      <c r="D10578" t="s">
        <v>22</v>
      </c>
      <c r="E10578">
        <v>116.2</v>
      </c>
      <c r="F10578">
        <v>129366</v>
      </c>
      <c r="G10578">
        <v>51099.57</v>
      </c>
      <c r="H10578" s="2">
        <v>39570</v>
      </c>
      <c r="I10578" s="2">
        <v>41149</v>
      </c>
      <c r="J10578" s="2">
        <v>50405</v>
      </c>
      <c r="K10578" t="s">
        <v>1778</v>
      </c>
      <c r="L10578">
        <v>1304</v>
      </c>
      <c r="M10578" t="s">
        <v>1779</v>
      </c>
      <c r="N10578" t="s">
        <v>21</v>
      </c>
      <c r="P10578" t="s">
        <v>34</v>
      </c>
      <c r="Q10578" t="s">
        <v>1780</v>
      </c>
      <c r="R10578" t="s">
        <v>1781</v>
      </c>
    </row>
    <row r="10579" spans="1:18" x14ac:dyDescent="0.35">
      <c r="A10579">
        <f t="shared" si="165"/>
        <v>2010</v>
      </c>
      <c r="B10579" t="s">
        <v>6798</v>
      </c>
      <c r="C10579" t="s">
        <v>18</v>
      </c>
      <c r="D10579" t="s">
        <v>22</v>
      </c>
      <c r="E10579">
        <v>116.2</v>
      </c>
      <c r="F10579">
        <v>117078.075</v>
      </c>
      <c r="G10579">
        <v>50577.71</v>
      </c>
      <c r="H10579" s="2">
        <v>39884</v>
      </c>
      <c r="I10579" s="2">
        <v>40238</v>
      </c>
      <c r="J10579" s="2">
        <v>49674</v>
      </c>
      <c r="K10579" t="s">
        <v>6799</v>
      </c>
      <c r="L10579">
        <v>9230</v>
      </c>
      <c r="M10579" t="s">
        <v>3291</v>
      </c>
      <c r="N10579" t="s">
        <v>32</v>
      </c>
      <c r="O10579" t="s">
        <v>6800</v>
      </c>
      <c r="P10579" t="s">
        <v>34</v>
      </c>
      <c r="Q10579" t="s">
        <v>6801</v>
      </c>
      <c r="R10579" t="s">
        <v>613</v>
      </c>
    </row>
    <row r="10580" spans="1:18" x14ac:dyDescent="0.35">
      <c r="A10580">
        <f t="shared" si="165"/>
        <v>2012</v>
      </c>
      <c r="B10580" t="s">
        <v>15172</v>
      </c>
      <c r="C10580" t="s">
        <v>18</v>
      </c>
      <c r="D10580" t="s">
        <v>22</v>
      </c>
      <c r="E10580">
        <v>116.28</v>
      </c>
      <c r="F10580">
        <v>65484</v>
      </c>
      <c r="G10580">
        <v>23050.370000000003</v>
      </c>
      <c r="H10580" s="2">
        <v>40954</v>
      </c>
      <c r="I10580" s="2">
        <v>41176</v>
      </c>
      <c r="J10580" s="2">
        <v>50313</v>
      </c>
      <c r="K10580" t="s">
        <v>15173</v>
      </c>
      <c r="L10580">
        <v>1689</v>
      </c>
      <c r="M10580" t="s">
        <v>6038</v>
      </c>
      <c r="N10580" t="s">
        <v>55</v>
      </c>
      <c r="O10580" t="s">
        <v>15174</v>
      </c>
      <c r="P10580" t="s">
        <v>34</v>
      </c>
      <c r="Q10580" t="s">
        <v>15175</v>
      </c>
      <c r="R10580" t="s">
        <v>1279</v>
      </c>
    </row>
    <row r="10581" spans="1:18" x14ac:dyDescent="0.35">
      <c r="A10581">
        <f t="shared" si="165"/>
        <v>2013</v>
      </c>
      <c r="B10581" t="s">
        <v>7947</v>
      </c>
      <c r="C10581" t="s">
        <v>18</v>
      </c>
      <c r="D10581" t="s">
        <v>22</v>
      </c>
      <c r="E10581">
        <v>116.3</v>
      </c>
      <c r="F10581">
        <v>97629</v>
      </c>
      <c r="G10581">
        <v>23206.15</v>
      </c>
      <c r="H10581" s="2">
        <v>40164</v>
      </c>
      <c r="I10581" s="2">
        <v>41474</v>
      </c>
      <c r="J10581" s="2">
        <v>50770</v>
      </c>
      <c r="K10581" t="s">
        <v>7948</v>
      </c>
      <c r="L10581">
        <v>3613</v>
      </c>
      <c r="M10581" t="s">
        <v>323</v>
      </c>
      <c r="N10581" t="s">
        <v>51</v>
      </c>
      <c r="O10581" t="s">
        <v>7570</v>
      </c>
      <c r="P10581" t="s">
        <v>34</v>
      </c>
      <c r="Q10581" t="s">
        <v>1877</v>
      </c>
      <c r="R10581" t="s">
        <v>527</v>
      </c>
    </row>
    <row r="10582" spans="1:18" x14ac:dyDescent="0.35">
      <c r="A10582">
        <f t="shared" si="165"/>
        <v>2013</v>
      </c>
      <c r="B10582" t="s">
        <v>12123</v>
      </c>
      <c r="C10582" t="s">
        <v>18</v>
      </c>
      <c r="D10582" t="s">
        <v>22</v>
      </c>
      <c r="E10582">
        <v>116.46</v>
      </c>
      <c r="F10582">
        <v>113939.02499999999</v>
      </c>
      <c r="G10582">
        <v>28484.75</v>
      </c>
      <c r="H10582" s="2">
        <v>40711</v>
      </c>
      <c r="I10582" s="2">
        <v>41628</v>
      </c>
      <c r="J10582" s="2">
        <v>50770</v>
      </c>
      <c r="K10582" t="s">
        <v>12124</v>
      </c>
      <c r="L10582">
        <v>6345</v>
      </c>
      <c r="M10582" t="s">
        <v>9026</v>
      </c>
      <c r="N10582" t="s">
        <v>895</v>
      </c>
      <c r="P10582" t="s">
        <v>34</v>
      </c>
      <c r="Q10582" t="s">
        <v>11969</v>
      </c>
      <c r="R10582" t="s">
        <v>1047</v>
      </c>
    </row>
    <row r="10583" spans="1:18" x14ac:dyDescent="0.35">
      <c r="A10583">
        <f t="shared" si="165"/>
        <v>2012</v>
      </c>
      <c r="B10583" t="s">
        <v>11794</v>
      </c>
      <c r="C10583" t="s">
        <v>18</v>
      </c>
      <c r="D10583" t="s">
        <v>22</v>
      </c>
      <c r="E10583">
        <v>116.5</v>
      </c>
      <c r="F10583">
        <v>85732.800000000003</v>
      </c>
      <c r="G10583">
        <v>16159.49</v>
      </c>
      <c r="H10583" s="2">
        <v>40693</v>
      </c>
      <c r="I10583" s="2">
        <v>41094</v>
      </c>
      <c r="J10583" s="2">
        <v>50405</v>
      </c>
      <c r="K10583" t="s">
        <v>11795</v>
      </c>
      <c r="L10583">
        <v>9502</v>
      </c>
      <c r="M10583" t="s">
        <v>2692</v>
      </c>
      <c r="N10583" t="s">
        <v>25</v>
      </c>
      <c r="P10583" t="s">
        <v>34</v>
      </c>
      <c r="Q10583" t="s">
        <v>11370</v>
      </c>
      <c r="R10583" t="s">
        <v>320</v>
      </c>
    </row>
    <row r="10584" spans="1:18" x14ac:dyDescent="0.35">
      <c r="A10584">
        <f t="shared" si="165"/>
        <v>2012</v>
      </c>
      <c r="B10584" t="s">
        <v>10330</v>
      </c>
      <c r="C10584" t="s">
        <v>18</v>
      </c>
      <c r="D10584" t="s">
        <v>22</v>
      </c>
      <c r="E10584">
        <v>116.56</v>
      </c>
      <c r="F10584">
        <v>108021.72</v>
      </c>
      <c r="G10584">
        <v>29705.96</v>
      </c>
      <c r="H10584" s="2">
        <v>40604</v>
      </c>
      <c r="I10584" s="2">
        <v>41225</v>
      </c>
      <c r="J10584" s="2">
        <v>50405</v>
      </c>
      <c r="K10584" t="s">
        <v>10331</v>
      </c>
      <c r="L10584">
        <v>3473</v>
      </c>
      <c r="M10584" t="s">
        <v>1272</v>
      </c>
      <c r="N10584" t="s">
        <v>51</v>
      </c>
      <c r="P10584" t="s">
        <v>34</v>
      </c>
      <c r="Q10584" t="s">
        <v>10332</v>
      </c>
      <c r="R10584" t="s">
        <v>117</v>
      </c>
    </row>
    <row r="10585" spans="1:18" x14ac:dyDescent="0.35">
      <c r="A10585">
        <f t="shared" si="165"/>
        <v>2012</v>
      </c>
      <c r="B10585" t="s">
        <v>10638</v>
      </c>
      <c r="C10585" t="s">
        <v>18</v>
      </c>
      <c r="D10585" t="s">
        <v>22</v>
      </c>
      <c r="E10585">
        <v>116.6</v>
      </c>
      <c r="F10585">
        <v>90548.25</v>
      </c>
      <c r="G10585">
        <v>24903.000000000004</v>
      </c>
      <c r="H10585" s="2">
        <v>40623</v>
      </c>
      <c r="I10585" s="2">
        <v>41261</v>
      </c>
      <c r="J10585" s="2">
        <v>50405</v>
      </c>
      <c r="K10585" t="s">
        <v>4350</v>
      </c>
      <c r="L10585">
        <v>1070</v>
      </c>
      <c r="M10585" t="s">
        <v>1677</v>
      </c>
      <c r="N10585" t="s">
        <v>21</v>
      </c>
      <c r="P10585" t="s">
        <v>34</v>
      </c>
      <c r="Q10585" t="s">
        <v>512</v>
      </c>
      <c r="R10585" t="s">
        <v>1408</v>
      </c>
    </row>
    <row r="10586" spans="1:18" x14ac:dyDescent="0.35">
      <c r="A10586">
        <f t="shared" si="165"/>
        <v>2008</v>
      </c>
      <c r="B10586" t="s">
        <v>2738</v>
      </c>
      <c r="C10586" t="s">
        <v>18</v>
      </c>
      <c r="D10586" t="s">
        <v>22</v>
      </c>
      <c r="E10586">
        <v>116.7</v>
      </c>
      <c r="F10586">
        <v>104548.2</v>
      </c>
      <c r="G10586">
        <v>40878.359999999993</v>
      </c>
      <c r="H10586" s="2">
        <v>39570</v>
      </c>
      <c r="I10586" s="2">
        <v>39524</v>
      </c>
      <c r="J10586" s="2">
        <v>48944</v>
      </c>
      <c r="K10586" t="s">
        <v>2739</v>
      </c>
      <c r="L10586">
        <v>5625</v>
      </c>
      <c r="M10586" t="s">
        <v>2740</v>
      </c>
      <c r="N10586" t="s">
        <v>28</v>
      </c>
      <c r="P10586" t="s">
        <v>34</v>
      </c>
      <c r="Q10586" t="s">
        <v>2140</v>
      </c>
      <c r="R10586" t="s">
        <v>269</v>
      </c>
    </row>
    <row r="10587" spans="1:18" x14ac:dyDescent="0.35">
      <c r="A10587">
        <f t="shared" si="165"/>
        <v>2016</v>
      </c>
      <c r="B10587" t="s">
        <v>12372</v>
      </c>
      <c r="C10587" t="s">
        <v>18</v>
      </c>
      <c r="D10587" t="s">
        <v>22</v>
      </c>
      <c r="E10587">
        <v>116.74</v>
      </c>
      <c r="F10587">
        <v>119860.65000000001</v>
      </c>
      <c r="G10587">
        <v>22054.36</v>
      </c>
      <c r="H10587" s="2">
        <v>40721</v>
      </c>
      <c r="I10587" s="2">
        <v>42450</v>
      </c>
      <c r="J10587" s="2">
        <v>50040</v>
      </c>
      <c r="K10587" t="s">
        <v>12373</v>
      </c>
      <c r="L10587">
        <v>9562</v>
      </c>
      <c r="M10587" t="s">
        <v>10794</v>
      </c>
      <c r="N10587" t="s">
        <v>25</v>
      </c>
      <c r="P10587" t="s">
        <v>34</v>
      </c>
      <c r="Q10587" t="s">
        <v>12374</v>
      </c>
      <c r="R10587" t="s">
        <v>12375</v>
      </c>
    </row>
    <row r="10588" spans="1:18" x14ac:dyDescent="0.35">
      <c r="A10588">
        <f t="shared" si="165"/>
        <v>2015</v>
      </c>
      <c r="B10588" t="s">
        <v>9170</v>
      </c>
      <c r="C10588" t="s">
        <v>18</v>
      </c>
      <c r="D10588" t="s">
        <v>22</v>
      </c>
      <c r="E10588">
        <v>116.79</v>
      </c>
      <c r="F10588">
        <v>93345.524999999994</v>
      </c>
      <c r="G10588">
        <v>19934.53</v>
      </c>
      <c r="H10588" s="2">
        <v>40445</v>
      </c>
      <c r="I10588" s="2">
        <v>42040</v>
      </c>
      <c r="J10588" s="2">
        <v>49674</v>
      </c>
      <c r="K10588" t="s">
        <v>9171</v>
      </c>
      <c r="L10588">
        <v>6300</v>
      </c>
      <c r="M10588" t="s">
        <v>4632</v>
      </c>
      <c r="N10588" t="s">
        <v>895</v>
      </c>
      <c r="O10588" t="s">
        <v>9172</v>
      </c>
      <c r="P10588" t="s">
        <v>34</v>
      </c>
      <c r="Q10588" t="s">
        <v>6137</v>
      </c>
      <c r="R10588" t="s">
        <v>2160</v>
      </c>
    </row>
    <row r="10589" spans="1:18" x14ac:dyDescent="0.35">
      <c r="A10589">
        <f t="shared" si="165"/>
        <v>2012</v>
      </c>
      <c r="B10589" t="s">
        <v>15020</v>
      </c>
      <c r="C10589" t="s">
        <v>18</v>
      </c>
      <c r="D10589" t="s">
        <v>22</v>
      </c>
      <c r="E10589">
        <v>116.87</v>
      </c>
      <c r="F10589">
        <v>57520.140000000007</v>
      </c>
      <c r="G10589">
        <v>16048.119999999999</v>
      </c>
      <c r="H10589" s="2">
        <v>40920</v>
      </c>
      <c r="I10589" s="2">
        <v>41262</v>
      </c>
      <c r="J10589" s="2">
        <v>50405</v>
      </c>
      <c r="K10589" t="s">
        <v>15021</v>
      </c>
      <c r="L10589">
        <v>4106</v>
      </c>
      <c r="M10589" t="s">
        <v>1870</v>
      </c>
      <c r="N10589" t="s">
        <v>344</v>
      </c>
      <c r="P10589" t="s">
        <v>34</v>
      </c>
      <c r="Q10589" t="s">
        <v>15022</v>
      </c>
      <c r="R10589" t="s">
        <v>66</v>
      </c>
    </row>
    <row r="10590" spans="1:18" x14ac:dyDescent="0.35">
      <c r="A10590">
        <f t="shared" si="165"/>
        <v>2013</v>
      </c>
      <c r="B10590" t="s">
        <v>8594</v>
      </c>
      <c r="C10590" t="s">
        <v>18</v>
      </c>
      <c r="D10590" t="s">
        <v>22</v>
      </c>
      <c r="E10590">
        <v>116.9</v>
      </c>
      <c r="F10590">
        <v>126668.88</v>
      </c>
      <c r="G10590">
        <v>40027.379999999997</v>
      </c>
      <c r="H10590" s="2">
        <v>40324</v>
      </c>
      <c r="I10590" s="2">
        <v>41544</v>
      </c>
      <c r="J10590" s="2">
        <v>50770</v>
      </c>
      <c r="K10590" t="s">
        <v>8595</v>
      </c>
      <c r="L10590">
        <v>6018</v>
      </c>
      <c r="M10590" t="s">
        <v>1535</v>
      </c>
      <c r="N10590" t="s">
        <v>179</v>
      </c>
      <c r="P10590" t="s">
        <v>34</v>
      </c>
      <c r="Q10590" t="s">
        <v>5401</v>
      </c>
      <c r="R10590" t="s">
        <v>527</v>
      </c>
    </row>
    <row r="10591" spans="1:18" x14ac:dyDescent="0.35">
      <c r="A10591">
        <f t="shared" si="165"/>
        <v>2009</v>
      </c>
      <c r="B10591" t="s">
        <v>4740</v>
      </c>
      <c r="C10591" t="s">
        <v>18</v>
      </c>
      <c r="D10591" t="s">
        <v>22</v>
      </c>
      <c r="E10591">
        <v>117</v>
      </c>
      <c r="F10591">
        <v>122449.5</v>
      </c>
      <c r="G10591">
        <v>71968.899999999994</v>
      </c>
      <c r="H10591" s="2">
        <v>39570</v>
      </c>
      <c r="I10591" s="2">
        <v>39899</v>
      </c>
      <c r="J10591" s="2">
        <v>49309</v>
      </c>
      <c r="K10591" t="s">
        <v>4741</v>
      </c>
      <c r="L10591">
        <v>3086</v>
      </c>
      <c r="M10591" t="s">
        <v>4742</v>
      </c>
      <c r="N10591" t="s">
        <v>51</v>
      </c>
      <c r="P10591" t="s">
        <v>34</v>
      </c>
      <c r="Q10591" t="s">
        <v>4743</v>
      </c>
      <c r="R10591" t="s">
        <v>602</v>
      </c>
    </row>
    <row r="10592" spans="1:18" x14ac:dyDescent="0.35">
      <c r="A10592">
        <f t="shared" si="165"/>
        <v>2016</v>
      </c>
      <c r="B10592" t="s">
        <v>11266</v>
      </c>
      <c r="C10592" t="s">
        <v>18</v>
      </c>
      <c r="D10592" t="s">
        <v>22</v>
      </c>
      <c r="E10592">
        <v>117.45</v>
      </c>
      <c r="F10592">
        <v>85779.981</v>
      </c>
      <c r="G10592">
        <v>13380.699999999999</v>
      </c>
      <c r="H10592" s="2">
        <v>40667</v>
      </c>
      <c r="I10592" s="2">
        <v>42642</v>
      </c>
      <c r="J10592" s="2">
        <v>50040</v>
      </c>
      <c r="K10592" t="s">
        <v>11267</v>
      </c>
      <c r="L10592">
        <v>6074</v>
      </c>
      <c r="M10592" t="s">
        <v>4286</v>
      </c>
      <c r="N10592" t="s">
        <v>460</v>
      </c>
      <c r="O10592" t="s">
        <v>9853</v>
      </c>
      <c r="P10592" t="s">
        <v>34</v>
      </c>
      <c r="Q10592" t="s">
        <v>2342</v>
      </c>
      <c r="R10592" t="s">
        <v>1185</v>
      </c>
    </row>
    <row r="10593" spans="1:18" x14ac:dyDescent="0.35">
      <c r="A10593">
        <f t="shared" si="165"/>
        <v>2014</v>
      </c>
      <c r="B10593" t="s">
        <v>11247</v>
      </c>
      <c r="C10593" t="s">
        <v>18</v>
      </c>
      <c r="D10593" t="s">
        <v>22</v>
      </c>
      <c r="E10593">
        <v>117.52</v>
      </c>
      <c r="F10593">
        <v>119465.09999999998</v>
      </c>
      <c r="G10593">
        <v>25512.520000000004</v>
      </c>
      <c r="H10593" s="2">
        <v>40666</v>
      </c>
      <c r="I10593" s="2">
        <v>41950</v>
      </c>
      <c r="J10593" s="2">
        <v>49309</v>
      </c>
      <c r="K10593" t="s">
        <v>11248</v>
      </c>
      <c r="L10593">
        <v>8523</v>
      </c>
      <c r="M10593" t="s">
        <v>3342</v>
      </c>
      <c r="N10593" t="s">
        <v>53</v>
      </c>
      <c r="O10593" t="s">
        <v>11174</v>
      </c>
      <c r="P10593" t="s">
        <v>34</v>
      </c>
      <c r="Q10593" t="s">
        <v>6364</v>
      </c>
      <c r="R10593" t="s">
        <v>11175</v>
      </c>
    </row>
    <row r="10594" spans="1:18" x14ac:dyDescent="0.35">
      <c r="A10594">
        <f t="shared" si="165"/>
        <v>2013</v>
      </c>
      <c r="B10594" t="s">
        <v>14859</v>
      </c>
      <c r="C10594" t="s">
        <v>18</v>
      </c>
      <c r="D10594" t="s">
        <v>22</v>
      </c>
      <c r="E10594">
        <v>117.52</v>
      </c>
      <c r="F10594">
        <v>104413.2</v>
      </c>
      <c r="G10594">
        <v>21717.95</v>
      </c>
      <c r="H10594" s="2">
        <v>40893</v>
      </c>
      <c r="I10594" s="2">
        <v>41495</v>
      </c>
      <c r="J10594" s="2">
        <v>50648</v>
      </c>
      <c r="K10594" t="s">
        <v>14860</v>
      </c>
      <c r="L10594">
        <v>8157</v>
      </c>
      <c r="M10594" t="s">
        <v>7480</v>
      </c>
      <c r="N10594" t="s">
        <v>53</v>
      </c>
      <c r="O10594" t="s">
        <v>14861</v>
      </c>
      <c r="P10594" t="s">
        <v>34</v>
      </c>
      <c r="Q10594" t="s">
        <v>10377</v>
      </c>
      <c r="R10594" t="s">
        <v>2797</v>
      </c>
    </row>
    <row r="10595" spans="1:18" x14ac:dyDescent="0.35">
      <c r="A10595">
        <f t="shared" si="165"/>
        <v>2011</v>
      </c>
      <c r="B10595" t="s">
        <v>7139</v>
      </c>
      <c r="C10595" t="s">
        <v>18</v>
      </c>
      <c r="D10595" t="s">
        <v>22</v>
      </c>
      <c r="E10595">
        <v>117.6</v>
      </c>
      <c r="F10595">
        <v>100990.2</v>
      </c>
      <c r="G10595">
        <v>40133.509999999995</v>
      </c>
      <c r="H10595" s="2">
        <v>39969</v>
      </c>
      <c r="I10595" s="2">
        <v>40765</v>
      </c>
      <c r="J10595" s="2">
        <v>50040</v>
      </c>
      <c r="K10595" t="s">
        <v>7142</v>
      </c>
      <c r="L10595">
        <v>3422</v>
      </c>
      <c r="M10595" t="s">
        <v>715</v>
      </c>
      <c r="N10595" t="s">
        <v>51</v>
      </c>
      <c r="O10595" t="s">
        <v>7139</v>
      </c>
      <c r="P10595" t="s">
        <v>34</v>
      </c>
      <c r="Q10595" t="s">
        <v>7140</v>
      </c>
      <c r="R10595" t="s">
        <v>7141</v>
      </c>
    </row>
    <row r="10596" spans="1:18" x14ac:dyDescent="0.35">
      <c r="A10596">
        <f t="shared" si="165"/>
        <v>2012</v>
      </c>
      <c r="B10596" t="s">
        <v>15199</v>
      </c>
      <c r="C10596" t="s">
        <v>18</v>
      </c>
      <c r="D10596" t="s">
        <v>22</v>
      </c>
      <c r="E10596">
        <v>117.6</v>
      </c>
      <c r="F10596">
        <v>57287.399999999994</v>
      </c>
      <c r="G10596">
        <v>17021.34</v>
      </c>
      <c r="H10596" s="2">
        <v>40977</v>
      </c>
      <c r="I10596" s="2">
        <v>41164</v>
      </c>
      <c r="J10596" s="2">
        <v>50313</v>
      </c>
      <c r="K10596" t="s">
        <v>15200</v>
      </c>
      <c r="L10596">
        <v>3083</v>
      </c>
      <c r="M10596" t="s">
        <v>8733</v>
      </c>
      <c r="N10596" t="s">
        <v>51</v>
      </c>
      <c r="P10596" t="s">
        <v>34</v>
      </c>
      <c r="Q10596" t="s">
        <v>7305</v>
      </c>
      <c r="R10596" t="s">
        <v>433</v>
      </c>
    </row>
    <row r="10597" spans="1:18" x14ac:dyDescent="0.35">
      <c r="A10597">
        <f t="shared" si="165"/>
        <v>2016</v>
      </c>
      <c r="B10597" t="s">
        <v>12912</v>
      </c>
      <c r="C10597" t="s">
        <v>18</v>
      </c>
      <c r="D10597" t="s">
        <v>22</v>
      </c>
      <c r="E10597">
        <v>117.7</v>
      </c>
      <c r="F10597">
        <v>114200.32499999998</v>
      </c>
      <c r="G10597">
        <v>21012.850000000002</v>
      </c>
      <c r="H10597" s="2">
        <v>40763</v>
      </c>
      <c r="I10597" s="2">
        <v>42453</v>
      </c>
      <c r="J10597" s="2">
        <v>50040</v>
      </c>
      <c r="K10597" t="s">
        <v>12913</v>
      </c>
      <c r="L10597">
        <v>5443</v>
      </c>
      <c r="M10597" t="s">
        <v>2360</v>
      </c>
      <c r="N10597" t="s">
        <v>28</v>
      </c>
      <c r="P10597" t="s">
        <v>34</v>
      </c>
      <c r="Q10597" t="s">
        <v>1713</v>
      </c>
      <c r="R10597" t="s">
        <v>404</v>
      </c>
    </row>
    <row r="10598" spans="1:18" x14ac:dyDescent="0.35">
      <c r="A10598">
        <f t="shared" si="165"/>
        <v>2012</v>
      </c>
      <c r="B10598" t="s">
        <v>8544</v>
      </c>
      <c r="C10598" t="s">
        <v>18</v>
      </c>
      <c r="D10598" t="s">
        <v>19</v>
      </c>
      <c r="E10598">
        <v>117.8</v>
      </c>
      <c r="F10598">
        <v>135323.25</v>
      </c>
      <c r="G10598">
        <v>53876.130000000012</v>
      </c>
      <c r="H10598" s="2">
        <v>40308</v>
      </c>
      <c r="I10598" s="2">
        <v>41159</v>
      </c>
      <c r="J10598" s="2">
        <v>50405</v>
      </c>
      <c r="K10598" t="s">
        <v>8545</v>
      </c>
      <c r="L10598">
        <v>1421</v>
      </c>
      <c r="M10598" t="s">
        <v>8546</v>
      </c>
      <c r="N10598" t="s">
        <v>21</v>
      </c>
      <c r="O10598" t="s">
        <v>8547</v>
      </c>
      <c r="P10598" t="s">
        <v>34</v>
      </c>
      <c r="Q10598" t="s">
        <v>8548</v>
      </c>
      <c r="R10598" t="s">
        <v>960</v>
      </c>
    </row>
    <row r="10599" spans="1:18" x14ac:dyDescent="0.35">
      <c r="A10599">
        <f t="shared" si="165"/>
        <v>2014</v>
      </c>
      <c r="B10599" t="s">
        <v>15469</v>
      </c>
      <c r="C10599" t="s">
        <v>18</v>
      </c>
      <c r="D10599" t="s">
        <v>22</v>
      </c>
      <c r="E10599">
        <v>117.81</v>
      </c>
      <c r="F10599">
        <v>54019.75</v>
      </c>
      <c r="G10599">
        <v>9939.630000000001</v>
      </c>
      <c r="H10599" s="2">
        <v>41023</v>
      </c>
      <c r="I10599" s="2">
        <v>41990</v>
      </c>
      <c r="J10599" s="2">
        <v>49309</v>
      </c>
      <c r="K10599" t="s">
        <v>15470</v>
      </c>
      <c r="L10599">
        <v>1746</v>
      </c>
      <c r="M10599" t="s">
        <v>7721</v>
      </c>
      <c r="N10599" t="s">
        <v>55</v>
      </c>
      <c r="P10599" t="s">
        <v>34</v>
      </c>
      <c r="Q10599" t="s">
        <v>329</v>
      </c>
      <c r="R10599" t="s">
        <v>15471</v>
      </c>
    </row>
    <row r="10600" spans="1:18" x14ac:dyDescent="0.35">
      <c r="A10600">
        <f t="shared" si="165"/>
        <v>2012</v>
      </c>
      <c r="B10600" t="s">
        <v>14684</v>
      </c>
      <c r="C10600" t="s">
        <v>18</v>
      </c>
      <c r="D10600" t="s">
        <v>22</v>
      </c>
      <c r="E10600">
        <v>117.96</v>
      </c>
      <c r="F10600">
        <v>57124.599000000002</v>
      </c>
      <c r="G10600">
        <v>12967.28</v>
      </c>
      <c r="H10600" s="2">
        <v>40875</v>
      </c>
      <c r="I10600" s="2">
        <v>41146</v>
      </c>
      <c r="J10600" s="2">
        <v>50283</v>
      </c>
      <c r="K10600" t="s">
        <v>14685</v>
      </c>
      <c r="L10600">
        <v>5046</v>
      </c>
      <c r="M10600" t="s">
        <v>4372</v>
      </c>
      <c r="N10600" t="s">
        <v>28</v>
      </c>
      <c r="P10600" t="s">
        <v>34</v>
      </c>
      <c r="Q10600" t="s">
        <v>2868</v>
      </c>
      <c r="R10600" t="s">
        <v>569</v>
      </c>
    </row>
    <row r="10601" spans="1:18" x14ac:dyDescent="0.35">
      <c r="A10601">
        <f t="shared" si="165"/>
        <v>2011</v>
      </c>
      <c r="B10601" t="s">
        <v>12539</v>
      </c>
      <c r="C10601" t="s">
        <v>18</v>
      </c>
      <c r="D10601" t="s">
        <v>22</v>
      </c>
      <c r="E10601">
        <v>117.97</v>
      </c>
      <c r="F10601">
        <v>105962.09999999999</v>
      </c>
      <c r="G10601">
        <v>31046.9</v>
      </c>
      <c r="H10601" s="2">
        <v>40723</v>
      </c>
      <c r="I10601" s="2">
        <v>40799</v>
      </c>
      <c r="J10601" s="2">
        <v>50040</v>
      </c>
      <c r="K10601" t="s">
        <v>12540</v>
      </c>
      <c r="L10601">
        <v>9113</v>
      </c>
      <c r="M10601" t="s">
        <v>5161</v>
      </c>
      <c r="N10601" t="s">
        <v>32</v>
      </c>
      <c r="O10601" t="s">
        <v>12541</v>
      </c>
      <c r="P10601" t="s">
        <v>34</v>
      </c>
      <c r="Q10601" t="s">
        <v>12542</v>
      </c>
      <c r="R10601" t="s">
        <v>1279</v>
      </c>
    </row>
    <row r="10602" spans="1:18" x14ac:dyDescent="0.35">
      <c r="A10602">
        <f t="shared" si="165"/>
        <v>2015</v>
      </c>
      <c r="B10602" t="s">
        <v>9892</v>
      </c>
      <c r="C10602" t="s">
        <v>18</v>
      </c>
      <c r="D10602" t="s">
        <v>22</v>
      </c>
      <c r="E10602">
        <v>118</v>
      </c>
      <c r="F10602">
        <v>107411.59999999999</v>
      </c>
      <c r="G10602">
        <v>22938.41</v>
      </c>
      <c r="H10602" s="2">
        <v>40551</v>
      </c>
      <c r="I10602" s="2">
        <v>42068</v>
      </c>
      <c r="J10602" s="2">
        <v>49674</v>
      </c>
      <c r="K10602" t="s">
        <v>9893</v>
      </c>
      <c r="L10602">
        <v>8717</v>
      </c>
      <c r="M10602" t="s">
        <v>862</v>
      </c>
      <c r="N10602" t="s">
        <v>32</v>
      </c>
      <c r="O10602" t="s">
        <v>1156</v>
      </c>
      <c r="P10602" t="s">
        <v>34</v>
      </c>
      <c r="Q10602" t="s">
        <v>1157</v>
      </c>
      <c r="R10602" t="s">
        <v>1158</v>
      </c>
    </row>
    <row r="10603" spans="1:18" x14ac:dyDescent="0.35">
      <c r="A10603">
        <f t="shared" si="165"/>
        <v>2012</v>
      </c>
      <c r="B10603" t="s">
        <v>12089</v>
      </c>
      <c r="C10603" t="s">
        <v>18</v>
      </c>
      <c r="D10603" t="s">
        <v>19</v>
      </c>
      <c r="E10603">
        <v>118</v>
      </c>
      <c r="F10603">
        <v>133355.25</v>
      </c>
      <c r="G10603">
        <v>45849.81</v>
      </c>
      <c r="H10603" s="2">
        <v>40710</v>
      </c>
      <c r="I10603" s="2">
        <v>41172</v>
      </c>
      <c r="J10603" s="2">
        <v>50405</v>
      </c>
      <c r="K10603" t="s">
        <v>12090</v>
      </c>
      <c r="L10603">
        <v>1055</v>
      </c>
      <c r="M10603" t="s">
        <v>1862</v>
      </c>
      <c r="N10603" t="s">
        <v>21</v>
      </c>
      <c r="O10603" t="s">
        <v>158</v>
      </c>
      <c r="P10603" t="s">
        <v>34</v>
      </c>
      <c r="Q10603" t="s">
        <v>159</v>
      </c>
      <c r="R10603" t="s">
        <v>160</v>
      </c>
    </row>
    <row r="10604" spans="1:18" x14ac:dyDescent="0.35">
      <c r="A10604">
        <f t="shared" si="165"/>
        <v>2012</v>
      </c>
      <c r="B10604" t="s">
        <v>11153</v>
      </c>
      <c r="C10604" t="s">
        <v>18</v>
      </c>
      <c r="D10604" t="s">
        <v>22</v>
      </c>
      <c r="E10604">
        <v>118.1</v>
      </c>
      <c r="F10604">
        <v>114984.29999999999</v>
      </c>
      <c r="G10604">
        <v>38755.129999999997</v>
      </c>
      <c r="H10604" s="2">
        <v>40661</v>
      </c>
      <c r="I10604" s="2">
        <v>40967</v>
      </c>
      <c r="J10604" s="2">
        <v>50405</v>
      </c>
      <c r="K10604" t="s">
        <v>11154</v>
      </c>
      <c r="L10604">
        <v>9200</v>
      </c>
      <c r="M10604" t="s">
        <v>395</v>
      </c>
      <c r="N10604" t="s">
        <v>32</v>
      </c>
      <c r="P10604" t="s">
        <v>34</v>
      </c>
      <c r="Q10604" t="s">
        <v>3369</v>
      </c>
      <c r="R10604" t="s">
        <v>320</v>
      </c>
    </row>
    <row r="10605" spans="1:18" x14ac:dyDescent="0.35">
      <c r="A10605">
        <f t="shared" si="165"/>
        <v>2013</v>
      </c>
      <c r="B10605" t="s">
        <v>8878</v>
      </c>
      <c r="C10605" t="s">
        <v>18</v>
      </c>
      <c r="D10605" t="s">
        <v>22</v>
      </c>
      <c r="E10605">
        <v>118.26</v>
      </c>
      <c r="F10605">
        <v>131329.41</v>
      </c>
      <c r="G10605">
        <v>34408.31</v>
      </c>
      <c r="H10605" s="2">
        <v>40379</v>
      </c>
      <c r="I10605" s="2">
        <v>41558</v>
      </c>
      <c r="J10605" s="2">
        <v>50770</v>
      </c>
      <c r="K10605" t="s">
        <v>8879</v>
      </c>
      <c r="L10605">
        <v>6235</v>
      </c>
      <c r="M10605" t="s">
        <v>8880</v>
      </c>
      <c r="N10605" t="s">
        <v>179</v>
      </c>
      <c r="P10605" t="s">
        <v>34</v>
      </c>
      <c r="Q10605" t="s">
        <v>194</v>
      </c>
      <c r="R10605" t="s">
        <v>3095</v>
      </c>
    </row>
    <row r="10606" spans="1:18" x14ac:dyDescent="0.35">
      <c r="A10606">
        <f t="shared" si="165"/>
        <v>2011</v>
      </c>
      <c r="B10606" t="s">
        <v>1574</v>
      </c>
      <c r="C10606" t="s">
        <v>18</v>
      </c>
      <c r="D10606" t="s">
        <v>22</v>
      </c>
      <c r="E10606">
        <v>118.3</v>
      </c>
      <c r="F10606">
        <v>123575.47500000001</v>
      </c>
      <c r="G10606">
        <v>49108.93</v>
      </c>
      <c r="H10606" s="2">
        <v>39570</v>
      </c>
      <c r="I10606" s="2">
        <v>40900</v>
      </c>
      <c r="J10606" s="2">
        <v>50040</v>
      </c>
      <c r="K10606" t="s">
        <v>1575</v>
      </c>
      <c r="L10606">
        <v>8112</v>
      </c>
      <c r="M10606" t="s">
        <v>1576</v>
      </c>
      <c r="N10606" t="s">
        <v>53</v>
      </c>
      <c r="P10606" t="s">
        <v>34</v>
      </c>
      <c r="Q10606" t="s">
        <v>1577</v>
      </c>
      <c r="R10606" t="s">
        <v>512</v>
      </c>
    </row>
    <row r="10607" spans="1:18" x14ac:dyDescent="0.35">
      <c r="A10607">
        <f t="shared" si="165"/>
        <v>2012</v>
      </c>
      <c r="B10607" t="s">
        <v>15447</v>
      </c>
      <c r="C10607" t="s">
        <v>18</v>
      </c>
      <c r="D10607" t="s">
        <v>22</v>
      </c>
      <c r="E10607">
        <v>118.4</v>
      </c>
      <c r="F10607">
        <v>55231.600000000006</v>
      </c>
      <c r="G10607">
        <v>19386.290000000005</v>
      </c>
      <c r="H10607" s="2">
        <v>41018</v>
      </c>
      <c r="I10607" s="2">
        <v>41153</v>
      </c>
      <c r="J10607" s="2">
        <v>50313</v>
      </c>
      <c r="K10607" t="s">
        <v>15448</v>
      </c>
      <c r="L10607">
        <v>6275</v>
      </c>
      <c r="M10607" t="s">
        <v>2423</v>
      </c>
      <c r="N10607" t="s">
        <v>179</v>
      </c>
      <c r="P10607" t="s">
        <v>34</v>
      </c>
      <c r="Q10607" t="s">
        <v>3054</v>
      </c>
      <c r="R10607" t="s">
        <v>15449</v>
      </c>
    </row>
    <row r="10608" spans="1:18" x14ac:dyDescent="0.35">
      <c r="A10608">
        <f t="shared" si="165"/>
        <v>2015</v>
      </c>
      <c r="B10608" t="s">
        <v>9867</v>
      </c>
      <c r="C10608" t="s">
        <v>18</v>
      </c>
      <c r="D10608" t="s">
        <v>22</v>
      </c>
      <c r="E10608">
        <v>118.56</v>
      </c>
      <c r="F10608">
        <v>105374.36700000001</v>
      </c>
      <c r="G10608">
        <v>22503.339999999997</v>
      </c>
      <c r="H10608" s="2">
        <v>40535</v>
      </c>
      <c r="I10608" s="2">
        <v>42045</v>
      </c>
      <c r="J10608" s="2">
        <v>49674</v>
      </c>
      <c r="K10608" t="s">
        <v>9866</v>
      </c>
      <c r="L10608">
        <v>6210</v>
      </c>
      <c r="M10608" t="s">
        <v>2555</v>
      </c>
      <c r="N10608" t="s">
        <v>179</v>
      </c>
      <c r="O10608" t="s">
        <v>2847</v>
      </c>
      <c r="P10608" t="s">
        <v>34</v>
      </c>
      <c r="Q10608" t="s">
        <v>1607</v>
      </c>
      <c r="R10608" t="s">
        <v>320</v>
      </c>
    </row>
    <row r="10609" spans="1:18" x14ac:dyDescent="0.35">
      <c r="A10609">
        <f t="shared" si="165"/>
        <v>2012</v>
      </c>
      <c r="B10609" t="s">
        <v>14975</v>
      </c>
      <c r="C10609" t="s">
        <v>18</v>
      </c>
      <c r="D10609" t="s">
        <v>22</v>
      </c>
      <c r="E10609">
        <v>118.58</v>
      </c>
      <c r="F10609">
        <v>127263.75</v>
      </c>
      <c r="G10609">
        <v>44137.55</v>
      </c>
      <c r="H10609" s="2">
        <v>40907</v>
      </c>
      <c r="I10609" s="2">
        <v>41149</v>
      </c>
      <c r="J10609" s="2">
        <v>50283</v>
      </c>
      <c r="K10609" t="s">
        <v>14976</v>
      </c>
      <c r="L10609">
        <v>1541</v>
      </c>
      <c r="M10609" t="s">
        <v>4834</v>
      </c>
      <c r="N10609" t="s">
        <v>55</v>
      </c>
      <c r="P10609" t="s">
        <v>34</v>
      </c>
      <c r="Q10609" t="s">
        <v>14977</v>
      </c>
      <c r="R10609" t="s">
        <v>253</v>
      </c>
    </row>
    <row r="10610" spans="1:18" x14ac:dyDescent="0.35">
      <c r="A10610">
        <f t="shared" si="165"/>
        <v>2014</v>
      </c>
      <c r="B10610" t="s">
        <v>9039</v>
      </c>
      <c r="C10610" t="s">
        <v>18</v>
      </c>
      <c r="D10610" t="s">
        <v>19</v>
      </c>
      <c r="E10610">
        <v>118.7</v>
      </c>
      <c r="F10610">
        <v>111131.037</v>
      </c>
      <c r="G10610">
        <v>32227.989999999994</v>
      </c>
      <c r="H10610" s="2">
        <v>40414</v>
      </c>
      <c r="I10610" s="2">
        <v>41688</v>
      </c>
      <c r="J10610" s="2">
        <v>51135</v>
      </c>
      <c r="K10610" t="s">
        <v>9040</v>
      </c>
      <c r="L10610">
        <v>6017</v>
      </c>
      <c r="M10610" t="s">
        <v>495</v>
      </c>
      <c r="N10610" t="s">
        <v>179</v>
      </c>
      <c r="P10610" t="s">
        <v>34</v>
      </c>
      <c r="Q10610" t="s">
        <v>9041</v>
      </c>
      <c r="R10610" t="s">
        <v>9042</v>
      </c>
    </row>
    <row r="10611" spans="1:18" x14ac:dyDescent="0.35">
      <c r="A10611">
        <f t="shared" si="165"/>
        <v>2012</v>
      </c>
      <c r="B10611" t="s">
        <v>14905</v>
      </c>
      <c r="C10611" t="s">
        <v>18</v>
      </c>
      <c r="D10611" t="s">
        <v>22</v>
      </c>
      <c r="E10611">
        <v>118.75</v>
      </c>
      <c r="F10611">
        <v>95258.880000000005</v>
      </c>
      <c r="G10611">
        <v>33435.840000000004</v>
      </c>
      <c r="H10611" s="2">
        <v>40899</v>
      </c>
      <c r="I10611" s="2">
        <v>41085</v>
      </c>
      <c r="J10611" s="2">
        <v>50221</v>
      </c>
      <c r="K10611" t="s">
        <v>14906</v>
      </c>
      <c r="L10611">
        <v>6430</v>
      </c>
      <c r="M10611" t="s">
        <v>931</v>
      </c>
      <c r="N10611" t="s">
        <v>414</v>
      </c>
      <c r="P10611" t="s">
        <v>34</v>
      </c>
      <c r="Q10611" t="s">
        <v>3101</v>
      </c>
      <c r="R10611" t="s">
        <v>14907</v>
      </c>
    </row>
    <row r="10612" spans="1:18" x14ac:dyDescent="0.35">
      <c r="A10612">
        <f t="shared" si="165"/>
        <v>2012</v>
      </c>
      <c r="B10612" t="s">
        <v>14482</v>
      </c>
      <c r="C10612" t="s">
        <v>18</v>
      </c>
      <c r="D10612" t="s">
        <v>22</v>
      </c>
      <c r="E10612">
        <v>118.8</v>
      </c>
      <c r="F10612">
        <v>137084.4</v>
      </c>
      <c r="G10612">
        <v>48116.63</v>
      </c>
      <c r="H10612" s="2">
        <v>40854</v>
      </c>
      <c r="I10612" s="2">
        <v>41180</v>
      </c>
      <c r="J10612" s="2">
        <v>50405</v>
      </c>
      <c r="K10612" t="s">
        <v>14483</v>
      </c>
      <c r="L10612">
        <v>3253</v>
      </c>
      <c r="M10612" t="s">
        <v>1884</v>
      </c>
      <c r="N10612" t="s">
        <v>210</v>
      </c>
      <c r="P10612" t="s">
        <v>34</v>
      </c>
      <c r="Q10612" t="s">
        <v>7114</v>
      </c>
      <c r="R10612" t="s">
        <v>7006</v>
      </c>
    </row>
    <row r="10613" spans="1:18" x14ac:dyDescent="0.35">
      <c r="A10613">
        <f t="shared" si="165"/>
        <v>2012</v>
      </c>
      <c r="B10613" t="s">
        <v>12687</v>
      </c>
      <c r="C10613" t="s">
        <v>18</v>
      </c>
      <c r="D10613" t="s">
        <v>22</v>
      </c>
      <c r="E10613">
        <v>118.96</v>
      </c>
      <c r="F10613">
        <v>135652.79999999999</v>
      </c>
      <c r="G10613">
        <v>39339.329999999994</v>
      </c>
      <c r="H10613" s="2">
        <v>40774</v>
      </c>
      <c r="I10613" s="2">
        <v>41156</v>
      </c>
      <c r="J10613" s="2">
        <v>50405</v>
      </c>
      <c r="K10613" t="s">
        <v>12688</v>
      </c>
      <c r="L10613">
        <v>3114</v>
      </c>
      <c r="M10613" t="s">
        <v>3647</v>
      </c>
      <c r="N10613" t="s">
        <v>51</v>
      </c>
      <c r="O10613" t="s">
        <v>12689</v>
      </c>
      <c r="P10613" t="s">
        <v>34</v>
      </c>
      <c r="Q10613" t="s">
        <v>11282</v>
      </c>
      <c r="R10613" t="s">
        <v>9211</v>
      </c>
    </row>
    <row r="10614" spans="1:18" x14ac:dyDescent="0.35">
      <c r="A10614">
        <f t="shared" si="165"/>
        <v>2012</v>
      </c>
      <c r="B10614" t="s">
        <v>12890</v>
      </c>
      <c r="C10614" t="s">
        <v>18</v>
      </c>
      <c r="D10614" t="s">
        <v>22</v>
      </c>
      <c r="E10614">
        <v>119.01</v>
      </c>
      <c r="F10614">
        <v>120959.25</v>
      </c>
      <c r="G10614">
        <v>22462.240000000002</v>
      </c>
      <c r="H10614" s="2">
        <v>40750</v>
      </c>
      <c r="I10614" s="2">
        <v>41170</v>
      </c>
      <c r="J10614" s="2">
        <v>50405</v>
      </c>
      <c r="K10614" t="s">
        <v>12891</v>
      </c>
      <c r="L10614">
        <v>9056</v>
      </c>
      <c r="M10614" t="s">
        <v>1409</v>
      </c>
      <c r="N10614" t="s">
        <v>189</v>
      </c>
      <c r="P10614" t="s">
        <v>34</v>
      </c>
      <c r="Q10614" t="s">
        <v>12892</v>
      </c>
      <c r="R10614" t="s">
        <v>1158</v>
      </c>
    </row>
    <row r="10615" spans="1:18" x14ac:dyDescent="0.35">
      <c r="A10615">
        <f t="shared" si="165"/>
        <v>2011</v>
      </c>
      <c r="B10615" t="s">
        <v>13007</v>
      </c>
      <c r="C10615" t="s">
        <v>18</v>
      </c>
      <c r="D10615" t="s">
        <v>22</v>
      </c>
      <c r="E10615">
        <v>119.07</v>
      </c>
      <c r="F10615">
        <v>96269.25</v>
      </c>
      <c r="G10615">
        <v>38257.409999999996</v>
      </c>
      <c r="H10615" s="2">
        <v>40759</v>
      </c>
      <c r="I10615" s="2">
        <v>40892</v>
      </c>
      <c r="J10615" s="2">
        <v>50040</v>
      </c>
      <c r="K10615" t="s">
        <v>13008</v>
      </c>
      <c r="L10615">
        <v>2114</v>
      </c>
      <c r="M10615" t="s">
        <v>6216</v>
      </c>
      <c r="N10615" t="s">
        <v>583</v>
      </c>
      <c r="O10615" t="s">
        <v>3002</v>
      </c>
      <c r="P10615" t="s">
        <v>34</v>
      </c>
      <c r="Q10615" t="s">
        <v>3003</v>
      </c>
      <c r="R10615" t="s">
        <v>1001</v>
      </c>
    </row>
    <row r="10616" spans="1:18" x14ac:dyDescent="0.35">
      <c r="A10616">
        <f t="shared" si="165"/>
        <v>2013</v>
      </c>
      <c r="B10616" t="s">
        <v>12049</v>
      </c>
      <c r="C10616" t="s">
        <v>18</v>
      </c>
      <c r="D10616" t="s">
        <v>22</v>
      </c>
      <c r="E10616">
        <v>119.09</v>
      </c>
      <c r="F10616">
        <v>128746.5</v>
      </c>
      <c r="G10616">
        <v>30602.689999999995</v>
      </c>
      <c r="H10616" s="2">
        <v>40710</v>
      </c>
      <c r="I10616" s="2">
        <v>41631</v>
      </c>
      <c r="J10616" s="2">
        <v>50770</v>
      </c>
      <c r="K10616" t="s">
        <v>12050</v>
      </c>
      <c r="L10616">
        <v>4900</v>
      </c>
      <c r="M10616" t="s">
        <v>267</v>
      </c>
      <c r="N10616" t="s">
        <v>51</v>
      </c>
      <c r="O10616" t="s">
        <v>11775</v>
      </c>
      <c r="P10616" t="s">
        <v>34</v>
      </c>
      <c r="Q10616" t="s">
        <v>11776</v>
      </c>
      <c r="R10616" t="s">
        <v>45</v>
      </c>
    </row>
    <row r="10617" spans="1:18" x14ac:dyDescent="0.35">
      <c r="A10617">
        <f t="shared" si="165"/>
        <v>2016</v>
      </c>
      <c r="B10617" t="s">
        <v>12517</v>
      </c>
      <c r="C10617" t="s">
        <v>18</v>
      </c>
      <c r="D10617" t="s">
        <v>22</v>
      </c>
      <c r="E10617">
        <v>119.12</v>
      </c>
      <c r="F10617">
        <v>113357.70000000001</v>
      </c>
      <c r="G10617">
        <v>18208.800000000003</v>
      </c>
      <c r="H10617" s="2">
        <v>40735</v>
      </c>
      <c r="I10617" s="2">
        <v>42637</v>
      </c>
      <c r="J10617" s="2">
        <v>50040</v>
      </c>
      <c r="K10617" t="s">
        <v>12518</v>
      </c>
      <c r="L10617">
        <v>3703</v>
      </c>
      <c r="M10617" t="s">
        <v>1010</v>
      </c>
      <c r="N10617" t="s">
        <v>51</v>
      </c>
      <c r="O10617" t="s">
        <v>1364</v>
      </c>
      <c r="P10617" t="s">
        <v>34</v>
      </c>
      <c r="Q10617" t="s">
        <v>1365</v>
      </c>
      <c r="R10617" t="s">
        <v>1366</v>
      </c>
    </row>
    <row r="10618" spans="1:18" x14ac:dyDescent="0.35">
      <c r="A10618">
        <f t="shared" si="165"/>
        <v>2012</v>
      </c>
      <c r="B10618" t="s">
        <v>5934</v>
      </c>
      <c r="C10618" t="s">
        <v>18</v>
      </c>
      <c r="D10618" t="s">
        <v>22</v>
      </c>
      <c r="E10618">
        <v>119.3</v>
      </c>
      <c r="F10618">
        <v>115710.15000000001</v>
      </c>
      <c r="G10618">
        <v>40614.239999999998</v>
      </c>
      <c r="H10618" s="2">
        <v>39709</v>
      </c>
      <c r="I10618" s="2">
        <v>41222</v>
      </c>
      <c r="J10618" s="2">
        <v>50405</v>
      </c>
      <c r="K10618" t="s">
        <v>5935</v>
      </c>
      <c r="L10618">
        <v>9050</v>
      </c>
      <c r="M10618" t="s">
        <v>1228</v>
      </c>
      <c r="N10618" t="s">
        <v>318</v>
      </c>
      <c r="O10618" t="s">
        <v>5936</v>
      </c>
      <c r="P10618" t="s">
        <v>34</v>
      </c>
      <c r="Q10618" t="s">
        <v>1713</v>
      </c>
      <c r="R10618" t="s">
        <v>66</v>
      </c>
    </row>
    <row r="10619" spans="1:18" x14ac:dyDescent="0.35">
      <c r="A10619">
        <f t="shared" si="165"/>
        <v>2009</v>
      </c>
      <c r="B10619" t="s">
        <v>5314</v>
      </c>
      <c r="C10619" t="s">
        <v>18</v>
      </c>
      <c r="D10619" t="s">
        <v>22</v>
      </c>
      <c r="E10619">
        <v>119.5</v>
      </c>
      <c r="F10619">
        <v>115139.796</v>
      </c>
      <c r="G10619">
        <v>55485.179999999993</v>
      </c>
      <c r="H10619" s="2">
        <v>39569</v>
      </c>
      <c r="I10619" s="2">
        <v>39846</v>
      </c>
      <c r="J10619" s="2">
        <v>49309</v>
      </c>
      <c r="K10619" t="s">
        <v>5315</v>
      </c>
      <c r="L10619">
        <v>6006</v>
      </c>
      <c r="M10619" t="s">
        <v>1248</v>
      </c>
      <c r="N10619" t="s">
        <v>179</v>
      </c>
      <c r="O10619" t="s">
        <v>1249</v>
      </c>
      <c r="P10619" t="s">
        <v>34</v>
      </c>
      <c r="Q10619" t="s">
        <v>1250</v>
      </c>
      <c r="R10619" t="s">
        <v>270</v>
      </c>
    </row>
    <row r="10620" spans="1:18" x14ac:dyDescent="0.35">
      <c r="A10620">
        <f t="shared" si="165"/>
        <v>2015</v>
      </c>
      <c r="B10620" t="s">
        <v>11036</v>
      </c>
      <c r="C10620" t="s">
        <v>18</v>
      </c>
      <c r="D10620" t="s">
        <v>22</v>
      </c>
      <c r="E10620">
        <v>119.55</v>
      </c>
      <c r="F10620">
        <v>89193.726999999999</v>
      </c>
      <c r="G10620">
        <v>16768.419999999995</v>
      </c>
      <c r="H10620" s="2">
        <v>40659</v>
      </c>
      <c r="I10620" s="2">
        <v>42031</v>
      </c>
      <c r="J10620" s="2">
        <v>49674</v>
      </c>
      <c r="K10620" t="s">
        <v>11037</v>
      </c>
      <c r="L10620">
        <v>7232</v>
      </c>
      <c r="M10620" t="s">
        <v>5331</v>
      </c>
      <c r="N10620" t="s">
        <v>99</v>
      </c>
      <c r="P10620" t="s">
        <v>34</v>
      </c>
      <c r="Q10620" t="s">
        <v>11038</v>
      </c>
      <c r="R10620" t="s">
        <v>7110</v>
      </c>
    </row>
    <row r="10621" spans="1:18" x14ac:dyDescent="0.35">
      <c r="A10621">
        <f t="shared" si="165"/>
        <v>2015</v>
      </c>
      <c r="B10621" t="s">
        <v>10557</v>
      </c>
      <c r="C10621" t="s">
        <v>18</v>
      </c>
      <c r="D10621" t="s">
        <v>22</v>
      </c>
      <c r="E10621">
        <v>119.56</v>
      </c>
      <c r="F10621">
        <v>134057.78</v>
      </c>
      <c r="G10621">
        <v>30833.300000000003</v>
      </c>
      <c r="H10621" s="2">
        <v>40624</v>
      </c>
      <c r="I10621" s="2">
        <v>42044</v>
      </c>
      <c r="J10621" s="2">
        <v>49674</v>
      </c>
      <c r="K10621" t="s">
        <v>10558</v>
      </c>
      <c r="L10621">
        <v>8856</v>
      </c>
      <c r="M10621" t="s">
        <v>6543</v>
      </c>
      <c r="N10621" t="s">
        <v>414</v>
      </c>
      <c r="P10621" t="s">
        <v>34</v>
      </c>
      <c r="Q10621" t="s">
        <v>10559</v>
      </c>
      <c r="R10621" t="s">
        <v>1185</v>
      </c>
    </row>
    <row r="10622" spans="1:18" x14ac:dyDescent="0.35">
      <c r="A10622">
        <f t="shared" si="165"/>
        <v>2013</v>
      </c>
      <c r="B10622" t="s">
        <v>10883</v>
      </c>
      <c r="C10622" t="s">
        <v>18</v>
      </c>
      <c r="D10622" t="s">
        <v>22</v>
      </c>
      <c r="E10622">
        <v>119.6</v>
      </c>
      <c r="F10622">
        <v>110416.80000000002</v>
      </c>
      <c r="G10622">
        <v>28266.720000000005</v>
      </c>
      <c r="H10622" s="2">
        <v>40644</v>
      </c>
      <c r="I10622" s="2">
        <v>41626</v>
      </c>
      <c r="J10622" s="2">
        <v>50770</v>
      </c>
      <c r="K10622" t="s">
        <v>10884</v>
      </c>
      <c r="L10622">
        <v>4410</v>
      </c>
      <c r="M10622" t="s">
        <v>2693</v>
      </c>
      <c r="N10622" t="s">
        <v>344</v>
      </c>
      <c r="P10622" t="s">
        <v>34</v>
      </c>
      <c r="Q10622" t="s">
        <v>541</v>
      </c>
      <c r="R10622" t="s">
        <v>1119</v>
      </c>
    </row>
    <row r="10623" spans="1:18" x14ac:dyDescent="0.35">
      <c r="A10623">
        <f t="shared" si="165"/>
        <v>2016</v>
      </c>
      <c r="B10623" t="s">
        <v>12223</v>
      </c>
      <c r="C10623" t="s">
        <v>18</v>
      </c>
      <c r="D10623" t="s">
        <v>22</v>
      </c>
      <c r="E10623">
        <v>119.6</v>
      </c>
      <c r="F10623">
        <v>119926.12499999999</v>
      </c>
      <c r="G10623">
        <v>20747.189999999999</v>
      </c>
      <c r="H10623" s="2">
        <v>40716</v>
      </c>
      <c r="I10623" s="2">
        <v>42549</v>
      </c>
      <c r="J10623" s="2">
        <v>50040</v>
      </c>
      <c r="K10623" t="s">
        <v>12224</v>
      </c>
      <c r="L10623">
        <v>9453</v>
      </c>
      <c r="M10623" t="s">
        <v>4938</v>
      </c>
      <c r="N10623" t="s">
        <v>32</v>
      </c>
      <c r="P10623" t="s">
        <v>34</v>
      </c>
      <c r="Q10623" t="s">
        <v>8631</v>
      </c>
      <c r="R10623" t="s">
        <v>12225</v>
      </c>
    </row>
    <row r="10624" spans="1:18" x14ac:dyDescent="0.35">
      <c r="A10624">
        <f t="shared" si="165"/>
        <v>2012</v>
      </c>
      <c r="B10624" t="s">
        <v>14756</v>
      </c>
      <c r="C10624" t="s">
        <v>18</v>
      </c>
      <c r="D10624" t="s">
        <v>22</v>
      </c>
      <c r="E10624">
        <v>119.6</v>
      </c>
      <c r="F10624">
        <v>119967.75</v>
      </c>
      <c r="G10624">
        <v>33351.030000000006</v>
      </c>
      <c r="H10624" s="2">
        <v>40886</v>
      </c>
      <c r="I10624" s="2">
        <v>41261</v>
      </c>
      <c r="J10624" s="2">
        <v>50405</v>
      </c>
      <c r="K10624" t="s">
        <v>14757</v>
      </c>
      <c r="L10624">
        <v>1763</v>
      </c>
      <c r="M10624" t="s">
        <v>14758</v>
      </c>
      <c r="N10624" t="s">
        <v>55</v>
      </c>
      <c r="P10624" t="s">
        <v>34</v>
      </c>
      <c r="Q10624" t="s">
        <v>7796</v>
      </c>
      <c r="R10624" t="s">
        <v>6148</v>
      </c>
    </row>
    <row r="10625" spans="1:18" x14ac:dyDescent="0.35">
      <c r="A10625">
        <f t="shared" si="165"/>
        <v>2014</v>
      </c>
      <c r="B10625" t="s">
        <v>14924</v>
      </c>
      <c r="C10625" t="s">
        <v>18</v>
      </c>
      <c r="D10625" t="s">
        <v>22</v>
      </c>
      <c r="E10625">
        <v>119.6</v>
      </c>
      <c r="F10625">
        <v>130846.12499999999</v>
      </c>
      <c r="G10625">
        <v>24075.700000000004</v>
      </c>
      <c r="H10625" s="2">
        <v>40898</v>
      </c>
      <c r="I10625" s="2">
        <v>41813</v>
      </c>
      <c r="J10625" s="2">
        <v>49125</v>
      </c>
      <c r="K10625" t="s">
        <v>14925</v>
      </c>
      <c r="L10625">
        <v>3960</v>
      </c>
      <c r="M10625" t="s">
        <v>2832</v>
      </c>
      <c r="N10625" t="s">
        <v>76</v>
      </c>
      <c r="O10625" t="s">
        <v>3422</v>
      </c>
      <c r="P10625" t="s">
        <v>34</v>
      </c>
      <c r="Q10625" t="s">
        <v>3423</v>
      </c>
      <c r="R10625" t="s">
        <v>3424</v>
      </c>
    </row>
    <row r="10626" spans="1:18" x14ac:dyDescent="0.35">
      <c r="A10626">
        <f t="shared" si="165"/>
        <v>2012</v>
      </c>
      <c r="B10626" t="s">
        <v>11271</v>
      </c>
      <c r="C10626" t="s">
        <v>18</v>
      </c>
      <c r="D10626" t="s">
        <v>19</v>
      </c>
      <c r="E10626">
        <v>119.64</v>
      </c>
      <c r="F10626">
        <v>129724.95</v>
      </c>
      <c r="G10626">
        <v>30473.94</v>
      </c>
      <c r="H10626" s="2">
        <v>40688</v>
      </c>
      <c r="I10626" s="2">
        <v>41173</v>
      </c>
      <c r="J10626" s="2">
        <v>50405</v>
      </c>
      <c r="K10626" t="s">
        <v>11272</v>
      </c>
      <c r="L10626">
        <v>8602</v>
      </c>
      <c r="M10626" t="s">
        <v>5127</v>
      </c>
      <c r="N10626" t="s">
        <v>53</v>
      </c>
      <c r="O10626" t="s">
        <v>2330</v>
      </c>
      <c r="P10626" t="s">
        <v>34</v>
      </c>
      <c r="Q10626" t="s">
        <v>2331</v>
      </c>
      <c r="R10626" t="s">
        <v>270</v>
      </c>
    </row>
    <row r="10627" spans="1:18" x14ac:dyDescent="0.35">
      <c r="A10627">
        <f t="shared" ref="A10627:A10690" si="166">YEAR(I10627)</f>
        <v>2009</v>
      </c>
      <c r="B10627" t="s">
        <v>5146</v>
      </c>
      <c r="C10627" t="s">
        <v>18</v>
      </c>
      <c r="D10627" t="s">
        <v>22</v>
      </c>
      <c r="E10627">
        <v>119.66</v>
      </c>
      <c r="F10627">
        <v>48521.873999999996</v>
      </c>
      <c r="G10627">
        <v>13425.74</v>
      </c>
      <c r="H10627" s="2">
        <v>39577</v>
      </c>
      <c r="I10627" s="2">
        <v>39883</v>
      </c>
      <c r="J10627" s="2">
        <v>49309</v>
      </c>
      <c r="K10627" t="s">
        <v>2171</v>
      </c>
      <c r="L10627">
        <v>5703</v>
      </c>
      <c r="M10627" t="s">
        <v>58</v>
      </c>
      <c r="N10627" t="s">
        <v>28</v>
      </c>
      <c r="O10627" t="s">
        <v>5147</v>
      </c>
      <c r="P10627" t="s">
        <v>34</v>
      </c>
      <c r="Q10627" t="s">
        <v>5148</v>
      </c>
      <c r="R10627" t="s">
        <v>527</v>
      </c>
    </row>
    <row r="10628" spans="1:18" x14ac:dyDescent="0.35">
      <c r="A10628">
        <f t="shared" si="166"/>
        <v>2017</v>
      </c>
      <c r="B10628" t="s">
        <v>11340</v>
      </c>
      <c r="C10628" t="s">
        <v>18</v>
      </c>
      <c r="D10628" t="s">
        <v>22</v>
      </c>
      <c r="E10628">
        <v>119.67</v>
      </c>
      <c r="F10628">
        <v>77993.7</v>
      </c>
      <c r="G10628">
        <v>11699.03</v>
      </c>
      <c r="H10628" s="2">
        <v>40672</v>
      </c>
      <c r="I10628" s="2">
        <v>43006</v>
      </c>
      <c r="J10628" s="2">
        <v>50405</v>
      </c>
      <c r="K10628" t="s">
        <v>11341</v>
      </c>
      <c r="L10628">
        <v>5630</v>
      </c>
      <c r="M10628" t="s">
        <v>1161</v>
      </c>
      <c r="N10628" t="s">
        <v>28</v>
      </c>
      <c r="P10628" t="s">
        <v>34</v>
      </c>
      <c r="Q10628" t="s">
        <v>194</v>
      </c>
      <c r="R10628" t="s">
        <v>752</v>
      </c>
    </row>
    <row r="10629" spans="1:18" x14ac:dyDescent="0.35">
      <c r="A10629">
        <f t="shared" si="166"/>
        <v>2009</v>
      </c>
      <c r="B10629" t="s">
        <v>2327</v>
      </c>
      <c r="C10629" t="s">
        <v>18</v>
      </c>
      <c r="D10629" t="s">
        <v>19</v>
      </c>
      <c r="E10629">
        <v>119.7</v>
      </c>
      <c r="F10629">
        <v>108448.52800000001</v>
      </c>
      <c r="G10629">
        <v>59812.849999999991</v>
      </c>
      <c r="H10629" s="2">
        <v>39570</v>
      </c>
      <c r="I10629" s="2">
        <v>39842</v>
      </c>
      <c r="J10629" s="2">
        <v>49309</v>
      </c>
      <c r="K10629" t="s">
        <v>2328</v>
      </c>
      <c r="L10629">
        <v>7180</v>
      </c>
      <c r="M10629" t="s">
        <v>2329</v>
      </c>
      <c r="N10629" t="s">
        <v>99</v>
      </c>
      <c r="O10629" t="s">
        <v>2330</v>
      </c>
      <c r="P10629" t="s">
        <v>34</v>
      </c>
      <c r="Q10629" t="s">
        <v>2331</v>
      </c>
      <c r="R10629" t="s">
        <v>270</v>
      </c>
    </row>
    <row r="10630" spans="1:18" x14ac:dyDescent="0.35">
      <c r="A10630">
        <f t="shared" si="166"/>
        <v>2010</v>
      </c>
      <c r="B10630" t="s">
        <v>7550</v>
      </c>
      <c r="C10630" t="s">
        <v>18</v>
      </c>
      <c r="D10630" t="s">
        <v>22</v>
      </c>
      <c r="E10630">
        <v>119.79</v>
      </c>
      <c r="F10630">
        <v>113830.50000000001</v>
      </c>
      <c r="G10630">
        <v>49402.41</v>
      </c>
      <c r="H10630" s="2">
        <v>40081</v>
      </c>
      <c r="I10630" s="2">
        <v>40282</v>
      </c>
      <c r="J10630" s="2">
        <v>49674</v>
      </c>
      <c r="K10630" t="s">
        <v>7551</v>
      </c>
      <c r="L10630">
        <v>8133</v>
      </c>
      <c r="M10630" t="s">
        <v>1015</v>
      </c>
      <c r="N10630" t="s">
        <v>53</v>
      </c>
      <c r="P10630" t="s">
        <v>34</v>
      </c>
      <c r="Q10630" t="s">
        <v>7259</v>
      </c>
      <c r="R10630" t="s">
        <v>946</v>
      </c>
    </row>
    <row r="10631" spans="1:18" x14ac:dyDescent="0.35">
      <c r="A10631">
        <f t="shared" si="166"/>
        <v>2014</v>
      </c>
      <c r="B10631" t="s">
        <v>14702</v>
      </c>
      <c r="C10631" t="s">
        <v>18</v>
      </c>
      <c r="D10631" t="s">
        <v>22</v>
      </c>
      <c r="E10631">
        <v>119.84</v>
      </c>
      <c r="F10631">
        <v>129836.09999999998</v>
      </c>
      <c r="G10631">
        <v>22181.840000000004</v>
      </c>
      <c r="H10631" s="2">
        <v>40875</v>
      </c>
      <c r="I10631" s="2">
        <v>41996</v>
      </c>
      <c r="J10631" s="2">
        <v>49309</v>
      </c>
      <c r="K10631" t="s">
        <v>14703</v>
      </c>
      <c r="L10631">
        <v>8217</v>
      </c>
      <c r="M10631" t="s">
        <v>524</v>
      </c>
      <c r="N10631" t="s">
        <v>408</v>
      </c>
      <c r="O10631" t="s">
        <v>525</v>
      </c>
      <c r="P10631" t="s">
        <v>34</v>
      </c>
      <c r="Q10631" t="s">
        <v>526</v>
      </c>
      <c r="R10631" t="s">
        <v>527</v>
      </c>
    </row>
    <row r="10632" spans="1:18" x14ac:dyDescent="0.35">
      <c r="A10632">
        <f t="shared" si="166"/>
        <v>2012</v>
      </c>
      <c r="B10632" t="s">
        <v>15390</v>
      </c>
      <c r="C10632" t="s">
        <v>18</v>
      </c>
      <c r="D10632" t="s">
        <v>22</v>
      </c>
      <c r="E10632">
        <v>119.86</v>
      </c>
      <c r="F10632">
        <v>49308.75</v>
      </c>
      <c r="G10632">
        <v>12727.789999999999</v>
      </c>
      <c r="H10632" s="2">
        <v>40999</v>
      </c>
      <c r="I10632" s="2">
        <v>41264</v>
      </c>
      <c r="J10632" s="2">
        <v>50405</v>
      </c>
      <c r="K10632" t="s">
        <v>15391</v>
      </c>
      <c r="L10632">
        <v>1422</v>
      </c>
      <c r="M10632" t="s">
        <v>327</v>
      </c>
      <c r="N10632" t="s">
        <v>21</v>
      </c>
      <c r="O10632" t="s">
        <v>198</v>
      </c>
      <c r="P10632" t="s">
        <v>34</v>
      </c>
      <c r="Q10632" t="s">
        <v>199</v>
      </c>
      <c r="R10632" t="s">
        <v>200</v>
      </c>
    </row>
    <row r="10633" spans="1:18" x14ac:dyDescent="0.35">
      <c r="A10633">
        <f t="shared" si="166"/>
        <v>2008</v>
      </c>
      <c r="B10633" t="s">
        <v>4516</v>
      </c>
      <c r="C10633" t="s">
        <v>18</v>
      </c>
      <c r="D10633" t="s">
        <v>22</v>
      </c>
      <c r="E10633">
        <v>120</v>
      </c>
      <c r="F10633">
        <v>120701.40000000001</v>
      </c>
      <c r="G10633">
        <v>70941.479999999981</v>
      </c>
      <c r="H10633" s="2">
        <v>39570</v>
      </c>
      <c r="I10633" s="2">
        <v>39728</v>
      </c>
      <c r="J10633" s="2">
        <v>48944</v>
      </c>
      <c r="K10633" t="s">
        <v>4517</v>
      </c>
      <c r="L10633">
        <v>4457</v>
      </c>
      <c r="M10633" t="s">
        <v>4518</v>
      </c>
      <c r="N10633" t="s">
        <v>344</v>
      </c>
      <c r="O10633" t="s">
        <v>2847</v>
      </c>
      <c r="P10633" t="s">
        <v>34</v>
      </c>
      <c r="Q10633" t="s">
        <v>1607</v>
      </c>
      <c r="R10633" t="s">
        <v>320</v>
      </c>
    </row>
    <row r="10634" spans="1:18" x14ac:dyDescent="0.35">
      <c r="A10634">
        <f t="shared" si="166"/>
        <v>2012</v>
      </c>
      <c r="B10634" t="s">
        <v>12951</v>
      </c>
      <c r="C10634" t="s">
        <v>18</v>
      </c>
      <c r="D10634" t="s">
        <v>22</v>
      </c>
      <c r="E10634">
        <v>120</v>
      </c>
      <c r="F10634">
        <v>91161.9</v>
      </c>
      <c r="G10634">
        <v>23531.100000000002</v>
      </c>
      <c r="H10634" s="2">
        <v>40757</v>
      </c>
      <c r="I10634" s="2">
        <v>41255</v>
      </c>
      <c r="J10634" s="2">
        <v>50405</v>
      </c>
      <c r="K10634" t="s">
        <v>12952</v>
      </c>
      <c r="L10634">
        <v>3172</v>
      </c>
      <c r="M10634" t="s">
        <v>12953</v>
      </c>
      <c r="N10634" t="s">
        <v>51</v>
      </c>
      <c r="O10634" t="s">
        <v>12954</v>
      </c>
      <c r="P10634" t="s">
        <v>34</v>
      </c>
      <c r="Q10634" t="s">
        <v>12955</v>
      </c>
      <c r="R10634" t="s">
        <v>264</v>
      </c>
    </row>
    <row r="10635" spans="1:18" x14ac:dyDescent="0.35">
      <c r="A10635">
        <f t="shared" si="166"/>
        <v>2014</v>
      </c>
      <c r="B10635" t="s">
        <v>8706</v>
      </c>
      <c r="C10635" t="s">
        <v>18</v>
      </c>
      <c r="D10635" t="s">
        <v>22</v>
      </c>
      <c r="E10635">
        <v>120.1</v>
      </c>
      <c r="F10635">
        <v>115458.00000000001</v>
      </c>
      <c r="G10635">
        <v>25192.780000000002</v>
      </c>
      <c r="H10635" s="2">
        <v>40350</v>
      </c>
      <c r="I10635" s="2">
        <v>41778</v>
      </c>
      <c r="J10635" s="2">
        <v>51135</v>
      </c>
      <c r="K10635" t="s">
        <v>8707</v>
      </c>
      <c r="L10635">
        <v>9643</v>
      </c>
      <c r="M10635" t="s">
        <v>1148</v>
      </c>
      <c r="N10635" t="s">
        <v>32</v>
      </c>
      <c r="O10635" t="s">
        <v>8708</v>
      </c>
      <c r="P10635" t="s">
        <v>34</v>
      </c>
      <c r="Q10635" t="s">
        <v>8709</v>
      </c>
      <c r="R10635" t="s">
        <v>4000</v>
      </c>
    </row>
    <row r="10636" spans="1:18" x14ac:dyDescent="0.35">
      <c r="A10636">
        <f t="shared" si="166"/>
        <v>2013</v>
      </c>
      <c r="B10636" t="s">
        <v>12383</v>
      </c>
      <c r="C10636" t="s">
        <v>18</v>
      </c>
      <c r="D10636" t="s">
        <v>22</v>
      </c>
      <c r="E10636">
        <v>120.12</v>
      </c>
      <c r="F10636">
        <v>124887</v>
      </c>
      <c r="G10636">
        <v>31846.19</v>
      </c>
      <c r="H10636" s="2">
        <v>40744</v>
      </c>
      <c r="I10636" s="2">
        <v>41459</v>
      </c>
      <c r="J10636" s="2">
        <v>50770</v>
      </c>
      <c r="K10636" t="s">
        <v>12384</v>
      </c>
      <c r="L10636">
        <v>1562</v>
      </c>
      <c r="M10636" t="s">
        <v>2494</v>
      </c>
      <c r="N10636" t="s">
        <v>21</v>
      </c>
      <c r="P10636" t="s">
        <v>34</v>
      </c>
      <c r="Q10636" t="s">
        <v>12385</v>
      </c>
      <c r="R10636" t="s">
        <v>227</v>
      </c>
    </row>
    <row r="10637" spans="1:18" x14ac:dyDescent="0.35">
      <c r="A10637">
        <f t="shared" si="166"/>
        <v>2016</v>
      </c>
      <c r="B10637" t="s">
        <v>12967</v>
      </c>
      <c r="C10637" t="s">
        <v>18</v>
      </c>
      <c r="D10637" t="s">
        <v>22</v>
      </c>
      <c r="E10637">
        <v>120.12</v>
      </c>
      <c r="F10637">
        <v>118324.57500000001</v>
      </c>
      <c r="G10637">
        <v>20215.16</v>
      </c>
      <c r="H10637" s="2">
        <v>40757</v>
      </c>
      <c r="I10637" s="2">
        <v>42460</v>
      </c>
      <c r="J10637" s="2">
        <v>50040</v>
      </c>
      <c r="K10637" t="s">
        <v>11862</v>
      </c>
      <c r="L10637">
        <v>4553</v>
      </c>
      <c r="M10637" t="s">
        <v>2799</v>
      </c>
      <c r="N10637" t="s">
        <v>210</v>
      </c>
      <c r="O10637" t="s">
        <v>12968</v>
      </c>
      <c r="P10637" t="s">
        <v>34</v>
      </c>
      <c r="Q10637" t="s">
        <v>12969</v>
      </c>
      <c r="R10637" t="s">
        <v>60</v>
      </c>
    </row>
    <row r="10638" spans="1:18" x14ac:dyDescent="0.35">
      <c r="A10638">
        <f t="shared" si="166"/>
        <v>2011</v>
      </c>
      <c r="B10638" t="s">
        <v>10264</v>
      </c>
      <c r="C10638" t="s">
        <v>18</v>
      </c>
      <c r="D10638" t="s">
        <v>22</v>
      </c>
      <c r="E10638">
        <v>120.25</v>
      </c>
      <c r="F10638">
        <v>122942.62500000001</v>
      </c>
      <c r="G10638">
        <v>52496.490000000005</v>
      </c>
      <c r="H10638" s="2">
        <v>40597</v>
      </c>
      <c r="I10638" s="2">
        <v>40689</v>
      </c>
      <c r="J10638" s="2">
        <v>50040</v>
      </c>
      <c r="K10638" t="s">
        <v>10265</v>
      </c>
      <c r="L10638">
        <v>6280</v>
      </c>
      <c r="M10638" t="s">
        <v>5532</v>
      </c>
      <c r="N10638" t="s">
        <v>179</v>
      </c>
      <c r="P10638" t="s">
        <v>34</v>
      </c>
      <c r="Q10638" t="s">
        <v>10266</v>
      </c>
      <c r="R10638" t="s">
        <v>1041</v>
      </c>
    </row>
    <row r="10639" spans="1:18" x14ac:dyDescent="0.35">
      <c r="A10639">
        <f t="shared" si="166"/>
        <v>2015</v>
      </c>
      <c r="B10639" t="s">
        <v>15001</v>
      </c>
      <c r="C10639" t="s">
        <v>18</v>
      </c>
      <c r="D10639" t="s">
        <v>22</v>
      </c>
      <c r="E10639">
        <v>120.27</v>
      </c>
      <c r="F10639">
        <v>101289.79999999999</v>
      </c>
      <c r="G10639">
        <v>18637.3</v>
      </c>
      <c r="H10639" s="2">
        <v>40913</v>
      </c>
      <c r="I10639" s="2">
        <v>42087</v>
      </c>
      <c r="J10639" s="2">
        <v>49399</v>
      </c>
      <c r="K10639" t="s">
        <v>15002</v>
      </c>
      <c r="L10639">
        <v>8717</v>
      </c>
      <c r="M10639" t="s">
        <v>862</v>
      </c>
      <c r="N10639" t="s">
        <v>32</v>
      </c>
      <c r="P10639" t="s">
        <v>34</v>
      </c>
      <c r="Q10639" t="s">
        <v>10237</v>
      </c>
      <c r="R10639" t="s">
        <v>946</v>
      </c>
    </row>
    <row r="10640" spans="1:18" x14ac:dyDescent="0.35">
      <c r="A10640">
        <f t="shared" si="166"/>
        <v>2011</v>
      </c>
      <c r="B10640" t="s">
        <v>1100</v>
      </c>
      <c r="C10640" t="s">
        <v>18</v>
      </c>
      <c r="D10640" t="s">
        <v>22</v>
      </c>
      <c r="E10640">
        <v>120.37</v>
      </c>
      <c r="F10640">
        <v>105960.27</v>
      </c>
      <c r="G10640">
        <v>26563.84</v>
      </c>
      <c r="H10640" s="2">
        <v>39570</v>
      </c>
      <c r="I10640" s="2">
        <v>40897</v>
      </c>
      <c r="J10640" s="2">
        <v>50040</v>
      </c>
      <c r="K10640" t="s">
        <v>1101</v>
      </c>
      <c r="L10640">
        <v>6218</v>
      </c>
      <c r="M10640" t="s">
        <v>1102</v>
      </c>
      <c r="N10640" t="s">
        <v>179</v>
      </c>
      <c r="O10640" t="s">
        <v>1103</v>
      </c>
      <c r="P10640" t="s">
        <v>34</v>
      </c>
      <c r="Q10640" t="s">
        <v>1104</v>
      </c>
      <c r="R10640" t="s">
        <v>1105</v>
      </c>
    </row>
    <row r="10641" spans="1:18" x14ac:dyDescent="0.35">
      <c r="A10641">
        <f t="shared" si="166"/>
        <v>2015</v>
      </c>
      <c r="B10641" t="s">
        <v>15269</v>
      </c>
      <c r="C10641" t="s">
        <v>18</v>
      </c>
      <c r="D10641" t="s">
        <v>22</v>
      </c>
      <c r="E10641">
        <v>120.38</v>
      </c>
      <c r="F10641">
        <v>57995.037000000004</v>
      </c>
      <c r="G10641">
        <v>9908.1599999999962</v>
      </c>
      <c r="H10641" s="2">
        <v>40968</v>
      </c>
      <c r="I10641" s="2">
        <v>42091</v>
      </c>
      <c r="J10641" s="2">
        <v>49399</v>
      </c>
      <c r="K10641" t="s">
        <v>15270</v>
      </c>
      <c r="L10641">
        <v>6233</v>
      </c>
      <c r="M10641" t="s">
        <v>10658</v>
      </c>
      <c r="N10641" t="s">
        <v>179</v>
      </c>
      <c r="O10641" t="s">
        <v>15271</v>
      </c>
      <c r="P10641" t="s">
        <v>34</v>
      </c>
      <c r="Q10641" t="s">
        <v>480</v>
      </c>
      <c r="R10641" t="s">
        <v>123</v>
      </c>
    </row>
    <row r="10642" spans="1:18" x14ac:dyDescent="0.35">
      <c r="A10642">
        <f t="shared" si="166"/>
        <v>2011</v>
      </c>
      <c r="B10642" t="s">
        <v>14816</v>
      </c>
      <c r="C10642" t="s">
        <v>18</v>
      </c>
      <c r="D10642" t="s">
        <v>22</v>
      </c>
      <c r="E10642">
        <v>120.56</v>
      </c>
      <c r="F10642">
        <v>127702.04999999999</v>
      </c>
      <c r="G10642">
        <v>51060.160000000003</v>
      </c>
      <c r="H10642" s="2">
        <v>40905</v>
      </c>
      <c r="I10642" s="2">
        <v>40900</v>
      </c>
      <c r="J10642" s="2">
        <v>50040</v>
      </c>
      <c r="K10642" t="s">
        <v>14817</v>
      </c>
      <c r="L10642">
        <v>9200</v>
      </c>
      <c r="M10642" t="s">
        <v>395</v>
      </c>
      <c r="N10642" t="s">
        <v>32</v>
      </c>
      <c r="P10642" t="s">
        <v>34</v>
      </c>
      <c r="Q10642" t="s">
        <v>396</v>
      </c>
      <c r="R10642" t="s">
        <v>66</v>
      </c>
    </row>
    <row r="10643" spans="1:18" x14ac:dyDescent="0.35">
      <c r="A10643">
        <f t="shared" si="166"/>
        <v>2012</v>
      </c>
      <c r="B10643" t="s">
        <v>10520</v>
      </c>
      <c r="C10643" t="s">
        <v>18</v>
      </c>
      <c r="D10643" t="s">
        <v>22</v>
      </c>
      <c r="E10643">
        <v>120.6</v>
      </c>
      <c r="F10643">
        <v>102220.425</v>
      </c>
      <c r="G10643">
        <v>33314.18</v>
      </c>
      <c r="H10643" s="2">
        <v>40626</v>
      </c>
      <c r="I10643" s="2">
        <v>41163</v>
      </c>
      <c r="J10643" s="2">
        <v>50405</v>
      </c>
      <c r="K10643" t="s">
        <v>10521</v>
      </c>
      <c r="L10643">
        <v>9240</v>
      </c>
      <c r="M10643" t="s">
        <v>2624</v>
      </c>
      <c r="N10643" t="s">
        <v>32</v>
      </c>
      <c r="O10643" t="s">
        <v>10522</v>
      </c>
      <c r="P10643" t="s">
        <v>34</v>
      </c>
      <c r="Q10643" t="s">
        <v>10523</v>
      </c>
      <c r="R10643" t="s">
        <v>433</v>
      </c>
    </row>
    <row r="10644" spans="1:18" x14ac:dyDescent="0.35">
      <c r="A10644">
        <f t="shared" si="166"/>
        <v>2013</v>
      </c>
      <c r="B10644" t="s">
        <v>11749</v>
      </c>
      <c r="C10644" t="s">
        <v>18</v>
      </c>
      <c r="D10644" t="s">
        <v>22</v>
      </c>
      <c r="E10644">
        <v>120.64</v>
      </c>
      <c r="F10644">
        <v>118432.83</v>
      </c>
      <c r="G10644">
        <v>30200.379999999997</v>
      </c>
      <c r="H10644" s="2">
        <v>40690</v>
      </c>
      <c r="I10644" s="2">
        <v>41576</v>
      </c>
      <c r="J10644" s="2">
        <v>50770</v>
      </c>
      <c r="K10644" t="s">
        <v>11750</v>
      </c>
      <c r="L10644">
        <v>7460</v>
      </c>
      <c r="M10644" t="s">
        <v>11751</v>
      </c>
      <c r="N10644" t="s">
        <v>99</v>
      </c>
      <c r="P10644" t="s">
        <v>34</v>
      </c>
      <c r="Q10644" t="s">
        <v>11752</v>
      </c>
      <c r="R10644" t="s">
        <v>7403</v>
      </c>
    </row>
    <row r="10645" spans="1:18" x14ac:dyDescent="0.35">
      <c r="A10645">
        <f t="shared" si="166"/>
        <v>2015</v>
      </c>
      <c r="B10645" t="s">
        <v>9902</v>
      </c>
      <c r="C10645" t="s">
        <v>18</v>
      </c>
      <c r="D10645" t="s">
        <v>22</v>
      </c>
      <c r="E10645">
        <v>120.7</v>
      </c>
      <c r="F10645">
        <v>119318.1</v>
      </c>
      <c r="G10645">
        <v>21935.9</v>
      </c>
      <c r="H10645" s="2">
        <v>40539</v>
      </c>
      <c r="I10645" s="2">
        <v>42249</v>
      </c>
      <c r="J10645" s="2">
        <v>49674</v>
      </c>
      <c r="K10645" t="s">
        <v>9903</v>
      </c>
      <c r="L10645">
        <v>4712</v>
      </c>
      <c r="M10645" t="s">
        <v>765</v>
      </c>
      <c r="N10645" t="s">
        <v>210</v>
      </c>
      <c r="O10645" t="s">
        <v>9904</v>
      </c>
      <c r="P10645" t="s">
        <v>34</v>
      </c>
      <c r="Q10645" t="s">
        <v>9905</v>
      </c>
      <c r="R10645" t="s">
        <v>66</v>
      </c>
    </row>
    <row r="10646" spans="1:18" x14ac:dyDescent="0.35">
      <c r="A10646">
        <f t="shared" si="166"/>
        <v>2011</v>
      </c>
      <c r="B10646" t="s">
        <v>9605</v>
      </c>
      <c r="C10646" t="s">
        <v>18</v>
      </c>
      <c r="D10646" t="s">
        <v>22</v>
      </c>
      <c r="E10646">
        <v>120.8</v>
      </c>
      <c r="F10646">
        <v>137848.6</v>
      </c>
      <c r="G10646">
        <v>54653.08</v>
      </c>
      <c r="H10646" s="2">
        <v>40519</v>
      </c>
      <c r="I10646" s="2">
        <v>40892</v>
      </c>
      <c r="J10646" s="2">
        <v>50040</v>
      </c>
      <c r="K10646" t="s">
        <v>9606</v>
      </c>
      <c r="L10646">
        <v>8957</v>
      </c>
      <c r="M10646" t="s">
        <v>2253</v>
      </c>
      <c r="N10646" t="s">
        <v>28</v>
      </c>
      <c r="O10646" t="s">
        <v>9607</v>
      </c>
      <c r="P10646" t="s">
        <v>86</v>
      </c>
      <c r="Q10646" t="s">
        <v>9608</v>
      </c>
      <c r="R10646" t="s">
        <v>3029</v>
      </c>
    </row>
    <row r="10647" spans="1:18" x14ac:dyDescent="0.35">
      <c r="A10647">
        <f t="shared" si="166"/>
        <v>2019</v>
      </c>
      <c r="B10647" t="s">
        <v>14748</v>
      </c>
      <c r="C10647" t="s">
        <v>18</v>
      </c>
      <c r="D10647" t="s">
        <v>22</v>
      </c>
      <c r="E10647">
        <v>120.9</v>
      </c>
      <c r="F10647">
        <v>16735.095000000001</v>
      </c>
      <c r="G10647">
        <v>1673.5</v>
      </c>
      <c r="H10647" s="2">
        <v>40886</v>
      </c>
      <c r="I10647" s="2">
        <v>43735</v>
      </c>
      <c r="J10647" s="2">
        <v>49217</v>
      </c>
      <c r="K10647" t="s">
        <v>14749</v>
      </c>
      <c r="L10647">
        <v>8409</v>
      </c>
      <c r="M10647" t="s">
        <v>272</v>
      </c>
      <c r="N10647" t="s">
        <v>53</v>
      </c>
      <c r="P10647" t="s">
        <v>34</v>
      </c>
      <c r="Q10647" t="s">
        <v>7089</v>
      </c>
      <c r="R10647" t="s">
        <v>1158</v>
      </c>
    </row>
    <row r="10648" spans="1:18" x14ac:dyDescent="0.35">
      <c r="A10648">
        <f t="shared" si="166"/>
        <v>2013</v>
      </c>
      <c r="B10648" t="s">
        <v>13926</v>
      </c>
      <c r="C10648" t="s">
        <v>18</v>
      </c>
      <c r="D10648" t="s">
        <v>22</v>
      </c>
      <c r="E10648">
        <v>121</v>
      </c>
      <c r="F10648">
        <v>115355.22000000003</v>
      </c>
      <c r="G10648">
        <v>29415.59</v>
      </c>
      <c r="H10648" s="2">
        <v>40815</v>
      </c>
      <c r="I10648" s="2">
        <v>41631</v>
      </c>
      <c r="J10648" s="2">
        <v>50770</v>
      </c>
      <c r="K10648" t="s">
        <v>13927</v>
      </c>
      <c r="L10648">
        <v>6344</v>
      </c>
      <c r="M10648" t="s">
        <v>8223</v>
      </c>
      <c r="N10648" t="s">
        <v>179</v>
      </c>
      <c r="P10648" t="s">
        <v>34</v>
      </c>
      <c r="Q10648" t="s">
        <v>13842</v>
      </c>
      <c r="R10648" t="s">
        <v>264</v>
      </c>
    </row>
    <row r="10649" spans="1:18" x14ac:dyDescent="0.35">
      <c r="A10649">
        <f t="shared" si="166"/>
        <v>2011</v>
      </c>
      <c r="B10649" t="s">
        <v>12898</v>
      </c>
      <c r="C10649" t="s">
        <v>18</v>
      </c>
      <c r="D10649" t="s">
        <v>22</v>
      </c>
      <c r="E10649">
        <v>121.2</v>
      </c>
      <c r="F10649">
        <v>119453.28</v>
      </c>
      <c r="G10649">
        <v>47359.859999999993</v>
      </c>
      <c r="H10649" s="2">
        <v>40753</v>
      </c>
      <c r="I10649" s="2">
        <v>40877</v>
      </c>
      <c r="J10649" s="2">
        <v>50040</v>
      </c>
      <c r="K10649" t="s">
        <v>12899</v>
      </c>
      <c r="L10649">
        <v>4147</v>
      </c>
      <c r="M10649" t="s">
        <v>2422</v>
      </c>
      <c r="N10649" t="s">
        <v>344</v>
      </c>
      <c r="O10649" t="s">
        <v>12900</v>
      </c>
      <c r="P10649" t="s">
        <v>34</v>
      </c>
      <c r="Q10649" t="s">
        <v>12901</v>
      </c>
      <c r="R10649" t="s">
        <v>12902</v>
      </c>
    </row>
    <row r="10650" spans="1:18" x14ac:dyDescent="0.35">
      <c r="A10650">
        <f t="shared" si="166"/>
        <v>2012</v>
      </c>
      <c r="B10650" t="s">
        <v>15130</v>
      </c>
      <c r="C10650" t="s">
        <v>18</v>
      </c>
      <c r="D10650" t="s">
        <v>22</v>
      </c>
      <c r="E10650">
        <v>121.38</v>
      </c>
      <c r="F10650">
        <v>61074</v>
      </c>
      <c r="G10650">
        <v>13547.53</v>
      </c>
      <c r="H10650" s="2">
        <v>40946</v>
      </c>
      <c r="I10650" s="2">
        <v>41270</v>
      </c>
      <c r="J10650" s="2">
        <v>50405</v>
      </c>
      <c r="K10650" t="s">
        <v>15131</v>
      </c>
      <c r="L10650">
        <v>1525</v>
      </c>
      <c r="M10650" t="s">
        <v>3876</v>
      </c>
      <c r="N10650" t="s">
        <v>21</v>
      </c>
      <c r="O10650" t="s">
        <v>3002</v>
      </c>
      <c r="P10650" t="s">
        <v>34</v>
      </c>
      <c r="Q10650" t="s">
        <v>3003</v>
      </c>
      <c r="R10650" t="s">
        <v>1001</v>
      </c>
    </row>
    <row r="10651" spans="1:18" x14ac:dyDescent="0.35">
      <c r="A10651">
        <f t="shared" si="166"/>
        <v>2014</v>
      </c>
      <c r="B10651" t="s">
        <v>11638</v>
      </c>
      <c r="C10651" t="s">
        <v>18</v>
      </c>
      <c r="D10651" t="s">
        <v>22</v>
      </c>
      <c r="E10651">
        <v>121.42</v>
      </c>
      <c r="F10651">
        <v>139331.625</v>
      </c>
      <c r="G10651">
        <v>29755.130000000005</v>
      </c>
      <c r="H10651" s="2">
        <v>40687</v>
      </c>
      <c r="I10651" s="2">
        <v>41936</v>
      </c>
      <c r="J10651" s="2">
        <v>49309</v>
      </c>
      <c r="K10651" t="s">
        <v>11639</v>
      </c>
      <c r="L10651">
        <v>7000</v>
      </c>
      <c r="M10651" t="s">
        <v>1487</v>
      </c>
      <c r="N10651" t="s">
        <v>99</v>
      </c>
      <c r="O10651" t="s">
        <v>1045</v>
      </c>
      <c r="P10651" t="s">
        <v>34</v>
      </c>
      <c r="Q10651" t="s">
        <v>1046</v>
      </c>
      <c r="R10651" t="s">
        <v>1047</v>
      </c>
    </row>
    <row r="10652" spans="1:18" x14ac:dyDescent="0.35">
      <c r="A10652">
        <f t="shared" si="166"/>
        <v>2012</v>
      </c>
      <c r="B10652" t="s">
        <v>15258</v>
      </c>
      <c r="C10652" t="s">
        <v>18</v>
      </c>
      <c r="D10652" t="s">
        <v>22</v>
      </c>
      <c r="E10652">
        <v>121.42</v>
      </c>
      <c r="F10652">
        <v>54934.75</v>
      </c>
      <c r="G10652">
        <v>15271.859999999999</v>
      </c>
      <c r="H10652" s="2">
        <v>40968</v>
      </c>
      <c r="I10652" s="2">
        <v>41262</v>
      </c>
      <c r="J10652" s="2">
        <v>50405</v>
      </c>
      <c r="K10652" t="s">
        <v>15259</v>
      </c>
      <c r="L10652">
        <v>1782</v>
      </c>
      <c r="M10652" t="s">
        <v>2787</v>
      </c>
      <c r="N10652" t="s">
        <v>55</v>
      </c>
      <c r="O10652" t="s">
        <v>15260</v>
      </c>
      <c r="P10652" t="s">
        <v>34</v>
      </c>
      <c r="Q10652" t="s">
        <v>7821</v>
      </c>
      <c r="R10652" t="s">
        <v>2820</v>
      </c>
    </row>
    <row r="10653" spans="1:18" x14ac:dyDescent="0.35">
      <c r="A10653">
        <f t="shared" si="166"/>
        <v>2012</v>
      </c>
      <c r="B10653" t="s">
        <v>4538</v>
      </c>
      <c r="C10653" t="s">
        <v>18</v>
      </c>
      <c r="D10653" t="s">
        <v>22</v>
      </c>
      <c r="E10653">
        <v>121.5</v>
      </c>
      <c r="F10653">
        <v>123483.52500000002</v>
      </c>
      <c r="G10653">
        <v>44944.780000000006</v>
      </c>
      <c r="H10653" s="2">
        <v>39570</v>
      </c>
      <c r="I10653" s="2">
        <v>41103</v>
      </c>
      <c r="J10653" s="2">
        <v>50405</v>
      </c>
      <c r="K10653" t="s">
        <v>4523</v>
      </c>
      <c r="L10653">
        <v>1870</v>
      </c>
      <c r="M10653" t="s">
        <v>2535</v>
      </c>
      <c r="N10653" t="s">
        <v>76</v>
      </c>
      <c r="O10653" t="s">
        <v>4486</v>
      </c>
      <c r="P10653" t="s">
        <v>34</v>
      </c>
      <c r="Q10653" t="s">
        <v>4487</v>
      </c>
      <c r="R10653" t="s">
        <v>4488</v>
      </c>
    </row>
    <row r="10654" spans="1:18" x14ac:dyDescent="0.35">
      <c r="A10654">
        <f t="shared" si="166"/>
        <v>2017</v>
      </c>
      <c r="B10654" t="s">
        <v>13066</v>
      </c>
      <c r="C10654" t="s">
        <v>18</v>
      </c>
      <c r="D10654" t="s">
        <v>22</v>
      </c>
      <c r="E10654">
        <v>121.5</v>
      </c>
      <c r="F10654">
        <v>130079.75</v>
      </c>
      <c r="G10654">
        <v>18116.95</v>
      </c>
      <c r="H10654" s="2">
        <v>40764</v>
      </c>
      <c r="I10654" s="2">
        <v>43004</v>
      </c>
      <c r="J10654" s="2">
        <v>50405</v>
      </c>
      <c r="K10654" t="s">
        <v>13067</v>
      </c>
      <c r="L10654">
        <v>1566</v>
      </c>
      <c r="M10654" t="s">
        <v>13068</v>
      </c>
      <c r="N10654" t="s">
        <v>55</v>
      </c>
      <c r="O10654" t="s">
        <v>13069</v>
      </c>
      <c r="P10654" t="s">
        <v>34</v>
      </c>
      <c r="Q10654" t="s">
        <v>13070</v>
      </c>
      <c r="R10654" t="s">
        <v>4112</v>
      </c>
    </row>
    <row r="10655" spans="1:18" x14ac:dyDescent="0.35">
      <c r="A10655">
        <f t="shared" si="166"/>
        <v>2015</v>
      </c>
      <c r="B10655" t="s">
        <v>14497</v>
      </c>
      <c r="C10655" t="s">
        <v>18</v>
      </c>
      <c r="D10655" t="s">
        <v>22</v>
      </c>
      <c r="E10655">
        <v>121.68</v>
      </c>
      <c r="F10655">
        <v>112715.4</v>
      </c>
      <c r="G10655">
        <v>19256.849999999999</v>
      </c>
      <c r="H10655" s="2">
        <v>40857</v>
      </c>
      <c r="I10655" s="2">
        <v>42069</v>
      </c>
      <c r="J10655" s="2">
        <v>49399</v>
      </c>
      <c r="K10655" t="s">
        <v>14498</v>
      </c>
      <c r="L10655">
        <v>4222</v>
      </c>
      <c r="M10655" t="s">
        <v>5361</v>
      </c>
      <c r="N10655" t="s">
        <v>344</v>
      </c>
      <c r="O10655" t="s">
        <v>14499</v>
      </c>
      <c r="P10655" t="s">
        <v>34</v>
      </c>
      <c r="Q10655" t="s">
        <v>3957</v>
      </c>
      <c r="R10655" t="s">
        <v>200</v>
      </c>
    </row>
    <row r="10656" spans="1:18" x14ac:dyDescent="0.35">
      <c r="A10656">
        <f t="shared" si="166"/>
        <v>2012</v>
      </c>
      <c r="B10656" t="s">
        <v>15444</v>
      </c>
      <c r="C10656" t="s">
        <v>18</v>
      </c>
      <c r="D10656" t="s">
        <v>19</v>
      </c>
      <c r="E10656">
        <v>121.8</v>
      </c>
      <c r="F10656">
        <v>51189</v>
      </c>
      <c r="G10656">
        <v>12131.800000000001</v>
      </c>
      <c r="H10656" s="2">
        <v>41023</v>
      </c>
      <c r="I10656" s="2">
        <v>41271</v>
      </c>
      <c r="J10656" s="2">
        <v>50405</v>
      </c>
      <c r="K10656" t="s">
        <v>15445</v>
      </c>
      <c r="L10656">
        <v>2944</v>
      </c>
      <c r="M10656" t="s">
        <v>15446</v>
      </c>
      <c r="N10656" t="s">
        <v>38</v>
      </c>
      <c r="P10656" t="s">
        <v>34</v>
      </c>
      <c r="Q10656" t="s">
        <v>6923</v>
      </c>
      <c r="R10656" t="s">
        <v>3585</v>
      </c>
    </row>
    <row r="10657" spans="1:18" x14ac:dyDescent="0.35">
      <c r="A10657">
        <f t="shared" si="166"/>
        <v>2012</v>
      </c>
      <c r="B10657" t="s">
        <v>15073</v>
      </c>
      <c r="C10657" t="s">
        <v>18</v>
      </c>
      <c r="D10657" t="s">
        <v>22</v>
      </c>
      <c r="E10657">
        <v>121.87</v>
      </c>
      <c r="F10657">
        <v>67702.5</v>
      </c>
      <c r="G10657">
        <v>23695.870000000003</v>
      </c>
      <c r="H10657" s="2">
        <v>40933</v>
      </c>
      <c r="I10657" s="2">
        <v>41095</v>
      </c>
      <c r="J10657" s="2">
        <v>50252</v>
      </c>
      <c r="K10657" t="s">
        <v>15074</v>
      </c>
      <c r="L10657">
        <v>5026</v>
      </c>
      <c r="M10657" t="s">
        <v>2262</v>
      </c>
      <c r="N10657" t="s">
        <v>28</v>
      </c>
      <c r="P10657" t="s">
        <v>86</v>
      </c>
      <c r="Q10657" t="s">
        <v>9720</v>
      </c>
      <c r="R10657" t="s">
        <v>15075</v>
      </c>
    </row>
    <row r="10658" spans="1:18" x14ac:dyDescent="0.35">
      <c r="A10658">
        <f t="shared" si="166"/>
        <v>2012</v>
      </c>
      <c r="B10658" t="s">
        <v>15488</v>
      </c>
      <c r="C10658" t="s">
        <v>18</v>
      </c>
      <c r="D10658" t="s">
        <v>22</v>
      </c>
      <c r="E10658">
        <v>121.88</v>
      </c>
      <c r="F10658">
        <v>36094.875000000007</v>
      </c>
      <c r="G10658">
        <v>6424.8799999999992</v>
      </c>
      <c r="H10658" s="2">
        <v>41029</v>
      </c>
      <c r="I10658" s="2">
        <v>41179</v>
      </c>
      <c r="J10658" s="2">
        <v>50313</v>
      </c>
      <c r="K10658" t="s">
        <v>15489</v>
      </c>
      <c r="L10658">
        <v>9056</v>
      </c>
      <c r="M10658" t="s">
        <v>1409</v>
      </c>
      <c r="N10658" t="s">
        <v>189</v>
      </c>
      <c r="P10658" t="s">
        <v>34</v>
      </c>
      <c r="Q10658" t="s">
        <v>15490</v>
      </c>
      <c r="R10658" t="s">
        <v>3448</v>
      </c>
    </row>
    <row r="10659" spans="1:18" x14ac:dyDescent="0.35">
      <c r="A10659">
        <f t="shared" si="166"/>
        <v>2015</v>
      </c>
      <c r="B10659" t="s">
        <v>12440</v>
      </c>
      <c r="C10659" t="s">
        <v>18</v>
      </c>
      <c r="D10659" t="s">
        <v>22</v>
      </c>
      <c r="E10659">
        <v>121.9</v>
      </c>
      <c r="F10659">
        <v>110273.1</v>
      </c>
      <c r="G10659">
        <v>21834.069999999996</v>
      </c>
      <c r="H10659" s="2">
        <v>40725</v>
      </c>
      <c r="I10659" s="2">
        <v>42233</v>
      </c>
      <c r="J10659" s="2">
        <v>49674</v>
      </c>
      <c r="K10659" t="s">
        <v>12441</v>
      </c>
      <c r="L10659">
        <v>9326</v>
      </c>
      <c r="M10659" t="s">
        <v>750</v>
      </c>
      <c r="N10659" t="s">
        <v>25</v>
      </c>
      <c r="P10659" t="s">
        <v>34</v>
      </c>
      <c r="Q10659" t="s">
        <v>12442</v>
      </c>
      <c r="R10659" t="s">
        <v>486</v>
      </c>
    </row>
    <row r="10660" spans="1:18" x14ac:dyDescent="0.35">
      <c r="A10660">
        <f t="shared" si="166"/>
        <v>2013</v>
      </c>
      <c r="B10660" t="s">
        <v>14983</v>
      </c>
      <c r="C10660" t="s">
        <v>18</v>
      </c>
      <c r="D10660" t="s">
        <v>19</v>
      </c>
      <c r="E10660">
        <v>121.9</v>
      </c>
      <c r="F10660">
        <v>137642.25</v>
      </c>
      <c r="G10660">
        <v>28491.95</v>
      </c>
      <c r="H10660" s="2">
        <v>40906</v>
      </c>
      <c r="I10660" s="2">
        <v>41544</v>
      </c>
      <c r="J10660" s="2">
        <v>50678</v>
      </c>
      <c r="K10660" t="s">
        <v>14984</v>
      </c>
      <c r="L10660">
        <v>1689</v>
      </c>
      <c r="M10660" t="s">
        <v>14985</v>
      </c>
      <c r="N10660" t="s">
        <v>55</v>
      </c>
      <c r="P10660" t="s">
        <v>34</v>
      </c>
      <c r="Q10660" t="s">
        <v>14986</v>
      </c>
      <c r="R10660" t="s">
        <v>14987</v>
      </c>
    </row>
    <row r="10661" spans="1:18" x14ac:dyDescent="0.35">
      <c r="A10661">
        <f t="shared" si="166"/>
        <v>2012</v>
      </c>
      <c r="B10661" t="s">
        <v>14055</v>
      </c>
      <c r="C10661" t="s">
        <v>18</v>
      </c>
      <c r="D10661" t="s">
        <v>22</v>
      </c>
      <c r="E10661">
        <v>121.97</v>
      </c>
      <c r="F10661">
        <v>97000.125</v>
      </c>
      <c r="G10661">
        <v>17945.019999999997</v>
      </c>
      <c r="H10661" s="2">
        <v>40826</v>
      </c>
      <c r="I10661" s="2">
        <v>41043</v>
      </c>
      <c r="J10661" s="2">
        <v>50405</v>
      </c>
      <c r="K10661" t="s">
        <v>14056</v>
      </c>
      <c r="L10661">
        <v>8595</v>
      </c>
      <c r="M10661" t="s">
        <v>12294</v>
      </c>
      <c r="N10661" t="s">
        <v>25</v>
      </c>
      <c r="P10661" t="s">
        <v>34</v>
      </c>
      <c r="Q10661" t="s">
        <v>497</v>
      </c>
      <c r="R10661" t="s">
        <v>112</v>
      </c>
    </row>
    <row r="10662" spans="1:18" x14ac:dyDescent="0.35">
      <c r="A10662">
        <f t="shared" si="166"/>
        <v>2015</v>
      </c>
      <c r="B10662" t="s">
        <v>11764</v>
      </c>
      <c r="C10662" t="s">
        <v>18</v>
      </c>
      <c r="D10662" t="s">
        <v>22</v>
      </c>
      <c r="E10662">
        <v>122.08</v>
      </c>
      <c r="F10662">
        <v>122823.97500000001</v>
      </c>
      <c r="G10662">
        <v>28249.52</v>
      </c>
      <c r="H10662" s="2">
        <v>40690</v>
      </c>
      <c r="I10662" s="2">
        <v>42013</v>
      </c>
      <c r="J10662" s="2">
        <v>49674</v>
      </c>
      <c r="K10662" t="s">
        <v>11765</v>
      </c>
      <c r="L10662">
        <v>9512</v>
      </c>
      <c r="M10662" t="s">
        <v>1179</v>
      </c>
      <c r="N10662" t="s">
        <v>32</v>
      </c>
      <c r="P10662" t="s">
        <v>34</v>
      </c>
      <c r="Q10662" t="s">
        <v>2645</v>
      </c>
      <c r="R10662" t="s">
        <v>433</v>
      </c>
    </row>
    <row r="10663" spans="1:18" x14ac:dyDescent="0.35">
      <c r="A10663">
        <f t="shared" si="166"/>
        <v>2010</v>
      </c>
      <c r="B10663" t="s">
        <v>3242</v>
      </c>
      <c r="C10663" t="s">
        <v>18</v>
      </c>
      <c r="D10663" t="s">
        <v>22</v>
      </c>
      <c r="E10663">
        <v>122.1</v>
      </c>
      <c r="F10663">
        <v>108799.07</v>
      </c>
      <c r="G10663">
        <v>44390.010000000009</v>
      </c>
      <c r="H10663" s="2">
        <v>39570</v>
      </c>
      <c r="I10663" s="2">
        <v>40386</v>
      </c>
      <c r="J10663" s="2">
        <v>49674</v>
      </c>
      <c r="K10663" t="s">
        <v>3243</v>
      </c>
      <c r="L10663">
        <v>7158</v>
      </c>
      <c r="M10663" t="s">
        <v>3244</v>
      </c>
      <c r="N10663" t="s">
        <v>99</v>
      </c>
      <c r="P10663" t="s">
        <v>34</v>
      </c>
      <c r="Q10663" t="s">
        <v>3245</v>
      </c>
      <c r="R10663" t="s">
        <v>3246</v>
      </c>
    </row>
    <row r="10664" spans="1:18" x14ac:dyDescent="0.35">
      <c r="A10664">
        <f t="shared" si="166"/>
        <v>2014</v>
      </c>
      <c r="B10664" t="s">
        <v>8010</v>
      </c>
      <c r="C10664" t="s">
        <v>18</v>
      </c>
      <c r="D10664" t="s">
        <v>22</v>
      </c>
      <c r="E10664">
        <v>122.1</v>
      </c>
      <c r="F10664">
        <v>105083.1</v>
      </c>
      <c r="G10664">
        <v>24694.53</v>
      </c>
      <c r="H10664" s="2">
        <v>40182</v>
      </c>
      <c r="I10664" s="2">
        <v>41992</v>
      </c>
      <c r="J10664" s="2">
        <v>51135</v>
      </c>
      <c r="K10664" t="s">
        <v>8011</v>
      </c>
      <c r="L10664">
        <v>3427</v>
      </c>
      <c r="M10664" t="s">
        <v>1331</v>
      </c>
      <c r="N10664" t="s">
        <v>51</v>
      </c>
      <c r="O10664" t="s">
        <v>8012</v>
      </c>
      <c r="P10664" t="s">
        <v>34</v>
      </c>
      <c r="Q10664" t="s">
        <v>8013</v>
      </c>
      <c r="R10664" t="s">
        <v>1279</v>
      </c>
    </row>
    <row r="10665" spans="1:18" x14ac:dyDescent="0.35">
      <c r="A10665">
        <f t="shared" si="166"/>
        <v>2011</v>
      </c>
      <c r="B10665" t="s">
        <v>9356</v>
      </c>
      <c r="C10665" t="s">
        <v>18</v>
      </c>
      <c r="D10665" t="s">
        <v>22</v>
      </c>
      <c r="E10665">
        <v>122.2</v>
      </c>
      <c r="F10665">
        <v>115325.2</v>
      </c>
      <c r="G10665">
        <v>49128.569999999992</v>
      </c>
      <c r="H10665" s="2">
        <v>40480</v>
      </c>
      <c r="I10665" s="2">
        <v>40900</v>
      </c>
      <c r="J10665" s="2">
        <v>50040</v>
      </c>
      <c r="K10665" t="s">
        <v>761</v>
      </c>
      <c r="L10665">
        <v>9657</v>
      </c>
      <c r="M10665" t="s">
        <v>4433</v>
      </c>
      <c r="N10665" t="s">
        <v>32</v>
      </c>
      <c r="O10665" t="s">
        <v>9357</v>
      </c>
      <c r="P10665" t="s">
        <v>34</v>
      </c>
      <c r="Q10665" t="s">
        <v>4302</v>
      </c>
      <c r="R10665" t="s">
        <v>123</v>
      </c>
    </row>
    <row r="10666" spans="1:18" x14ac:dyDescent="0.35">
      <c r="A10666">
        <f t="shared" si="166"/>
        <v>2013</v>
      </c>
      <c r="B10666" t="s">
        <v>14128</v>
      </c>
      <c r="C10666" t="s">
        <v>18</v>
      </c>
      <c r="D10666" t="s">
        <v>22</v>
      </c>
      <c r="E10666">
        <v>122.2</v>
      </c>
      <c r="F10666">
        <v>127525.53000000001</v>
      </c>
      <c r="G10666">
        <v>32519.01</v>
      </c>
      <c r="H10666" s="2">
        <v>40827</v>
      </c>
      <c r="I10666" s="2">
        <v>41613</v>
      </c>
      <c r="J10666" s="2">
        <v>50770</v>
      </c>
      <c r="K10666" t="s">
        <v>14129</v>
      </c>
      <c r="L10666">
        <v>6433</v>
      </c>
      <c r="M10666" t="s">
        <v>1721</v>
      </c>
      <c r="N10666" t="s">
        <v>414</v>
      </c>
      <c r="O10666" t="s">
        <v>14130</v>
      </c>
      <c r="P10666" t="s">
        <v>34</v>
      </c>
      <c r="Q10666" t="s">
        <v>8631</v>
      </c>
      <c r="R10666" t="s">
        <v>512</v>
      </c>
    </row>
    <row r="10667" spans="1:18" x14ac:dyDescent="0.35">
      <c r="A10667">
        <f t="shared" si="166"/>
        <v>2011</v>
      </c>
      <c r="B10667" t="s">
        <v>10491</v>
      </c>
      <c r="C10667" t="s">
        <v>18</v>
      </c>
      <c r="D10667" t="s">
        <v>22</v>
      </c>
      <c r="E10667">
        <v>122.6</v>
      </c>
      <c r="F10667">
        <v>143505.75</v>
      </c>
      <c r="G10667">
        <v>61133.429999999986</v>
      </c>
      <c r="H10667" s="2">
        <v>40619</v>
      </c>
      <c r="I10667" s="2">
        <v>40900</v>
      </c>
      <c r="J10667" s="2">
        <v>50040</v>
      </c>
      <c r="K10667" t="s">
        <v>10492</v>
      </c>
      <c r="L10667">
        <v>4536</v>
      </c>
      <c r="M10667" t="s">
        <v>4301</v>
      </c>
      <c r="N10667" t="s">
        <v>51</v>
      </c>
      <c r="P10667" t="s">
        <v>34</v>
      </c>
      <c r="Q10667" t="s">
        <v>9073</v>
      </c>
      <c r="R10667" t="s">
        <v>6583</v>
      </c>
    </row>
    <row r="10668" spans="1:18" x14ac:dyDescent="0.35">
      <c r="A10668">
        <f t="shared" si="166"/>
        <v>2015</v>
      </c>
      <c r="B10668" t="s">
        <v>10447</v>
      </c>
      <c r="C10668" t="s">
        <v>18</v>
      </c>
      <c r="D10668" t="s">
        <v>22</v>
      </c>
      <c r="E10668">
        <v>122.65</v>
      </c>
      <c r="F10668">
        <v>99042.33</v>
      </c>
      <c r="G10668">
        <v>19610.41</v>
      </c>
      <c r="H10668" s="2">
        <v>40624</v>
      </c>
      <c r="I10668" s="2">
        <v>42272</v>
      </c>
      <c r="J10668" s="2">
        <v>49674</v>
      </c>
      <c r="K10668" t="s">
        <v>10448</v>
      </c>
      <c r="L10668">
        <v>6182</v>
      </c>
      <c r="M10668" t="s">
        <v>436</v>
      </c>
      <c r="N10668" t="s">
        <v>179</v>
      </c>
      <c r="P10668" t="s">
        <v>34</v>
      </c>
      <c r="Q10668" t="s">
        <v>10449</v>
      </c>
      <c r="R10668" t="s">
        <v>200</v>
      </c>
    </row>
    <row r="10669" spans="1:18" x14ac:dyDescent="0.35">
      <c r="A10669">
        <f t="shared" si="166"/>
        <v>2015</v>
      </c>
      <c r="B10669" t="s">
        <v>15053</v>
      </c>
      <c r="C10669" t="s">
        <v>18</v>
      </c>
      <c r="D10669" t="s">
        <v>22</v>
      </c>
      <c r="E10669">
        <v>122.65</v>
      </c>
      <c r="F10669">
        <v>48140.97</v>
      </c>
      <c r="G10669">
        <v>7606.27</v>
      </c>
      <c r="H10669" s="2">
        <v>40931</v>
      </c>
      <c r="I10669" s="2">
        <v>42135</v>
      </c>
      <c r="J10669" s="2">
        <v>49460</v>
      </c>
      <c r="K10669" t="s">
        <v>15054</v>
      </c>
      <c r="L10669">
        <v>6331</v>
      </c>
      <c r="M10669" t="s">
        <v>3088</v>
      </c>
      <c r="N10669" t="s">
        <v>895</v>
      </c>
      <c r="P10669" t="s">
        <v>34</v>
      </c>
      <c r="Q10669" t="s">
        <v>7859</v>
      </c>
      <c r="R10669" t="s">
        <v>123</v>
      </c>
    </row>
    <row r="10670" spans="1:18" x14ac:dyDescent="0.35">
      <c r="A10670">
        <f t="shared" si="166"/>
        <v>2016</v>
      </c>
      <c r="B10670" t="s">
        <v>8682</v>
      </c>
      <c r="C10670" t="s">
        <v>18</v>
      </c>
      <c r="D10670" t="s">
        <v>22</v>
      </c>
      <c r="E10670">
        <v>122.67</v>
      </c>
      <c r="F10670">
        <v>116638.75</v>
      </c>
      <c r="G10670">
        <v>19818.86</v>
      </c>
      <c r="H10670" s="2">
        <v>40648</v>
      </c>
      <c r="I10670" s="2">
        <v>42453</v>
      </c>
      <c r="J10670" s="2">
        <v>50040</v>
      </c>
      <c r="K10670" t="s">
        <v>8683</v>
      </c>
      <c r="L10670">
        <v>1678</v>
      </c>
      <c r="M10670" t="s">
        <v>7586</v>
      </c>
      <c r="N10670" t="s">
        <v>55</v>
      </c>
      <c r="O10670" t="s">
        <v>976</v>
      </c>
      <c r="P10670" t="s">
        <v>86</v>
      </c>
      <c r="Q10670" t="s">
        <v>977</v>
      </c>
      <c r="R10670" t="s">
        <v>978</v>
      </c>
    </row>
    <row r="10671" spans="1:18" x14ac:dyDescent="0.35">
      <c r="A10671">
        <f t="shared" si="166"/>
        <v>2011</v>
      </c>
      <c r="B10671" t="s">
        <v>255</v>
      </c>
      <c r="C10671" t="s">
        <v>18</v>
      </c>
      <c r="D10671" t="s">
        <v>19</v>
      </c>
      <c r="E10671">
        <v>122.8</v>
      </c>
      <c r="F10671">
        <v>143678.25</v>
      </c>
      <c r="G10671">
        <v>63367.839999999997</v>
      </c>
      <c r="H10671" s="2">
        <v>39569</v>
      </c>
      <c r="I10671" s="2">
        <v>40899</v>
      </c>
      <c r="J10671" s="2">
        <v>50040</v>
      </c>
      <c r="K10671" t="s">
        <v>256</v>
      </c>
      <c r="L10671">
        <v>1846</v>
      </c>
      <c r="M10671" t="s">
        <v>257</v>
      </c>
      <c r="N10671" t="s">
        <v>21</v>
      </c>
      <c r="P10671" t="s">
        <v>34</v>
      </c>
      <c r="Q10671" t="s">
        <v>258</v>
      </c>
      <c r="R10671" t="s">
        <v>200</v>
      </c>
    </row>
    <row r="10672" spans="1:18" x14ac:dyDescent="0.35">
      <c r="A10672">
        <f t="shared" si="166"/>
        <v>2008</v>
      </c>
      <c r="B10672" t="s">
        <v>3386</v>
      </c>
      <c r="C10672" t="s">
        <v>18</v>
      </c>
      <c r="D10672" t="s">
        <v>19</v>
      </c>
      <c r="E10672">
        <v>122.85</v>
      </c>
      <c r="F10672">
        <v>141402.82499999998</v>
      </c>
      <c r="G10672">
        <v>85411.87999999999</v>
      </c>
      <c r="H10672" s="2">
        <v>39594</v>
      </c>
      <c r="I10672" s="2">
        <v>39662</v>
      </c>
      <c r="J10672" s="2">
        <v>48944</v>
      </c>
      <c r="K10672" t="s">
        <v>3387</v>
      </c>
      <c r="L10672">
        <v>6815</v>
      </c>
      <c r="M10672" t="s">
        <v>3388</v>
      </c>
      <c r="N10672" t="s">
        <v>42</v>
      </c>
      <c r="O10672" t="s">
        <v>3389</v>
      </c>
      <c r="P10672" t="s">
        <v>34</v>
      </c>
      <c r="Q10672" t="s">
        <v>3390</v>
      </c>
      <c r="R10672" t="s">
        <v>253</v>
      </c>
    </row>
    <row r="10673" spans="1:18" x14ac:dyDescent="0.35">
      <c r="A10673">
        <f t="shared" si="166"/>
        <v>2011</v>
      </c>
      <c r="B10673" t="s">
        <v>14541</v>
      </c>
      <c r="C10673" t="s">
        <v>18</v>
      </c>
      <c r="D10673" t="s">
        <v>22</v>
      </c>
      <c r="E10673">
        <v>123.06</v>
      </c>
      <c r="F10673">
        <v>132967.44</v>
      </c>
      <c r="G10673">
        <v>43464.089999999989</v>
      </c>
      <c r="H10673" s="2">
        <v>40857</v>
      </c>
      <c r="I10673" s="2">
        <v>40900</v>
      </c>
      <c r="J10673" s="2">
        <v>50040</v>
      </c>
      <c r="K10673" t="s">
        <v>14542</v>
      </c>
      <c r="L10673">
        <v>4105</v>
      </c>
      <c r="M10673" t="s">
        <v>2589</v>
      </c>
      <c r="N10673" t="s">
        <v>344</v>
      </c>
      <c r="P10673" t="s">
        <v>34</v>
      </c>
      <c r="Q10673" t="s">
        <v>12355</v>
      </c>
      <c r="R10673" t="s">
        <v>366</v>
      </c>
    </row>
    <row r="10674" spans="1:18" x14ac:dyDescent="0.35">
      <c r="A10674">
        <f t="shared" si="166"/>
        <v>2012</v>
      </c>
      <c r="B10674" t="s">
        <v>9574</v>
      </c>
      <c r="C10674" t="s">
        <v>18</v>
      </c>
      <c r="D10674" t="s">
        <v>19</v>
      </c>
      <c r="E10674">
        <v>123.2</v>
      </c>
      <c r="F10674">
        <v>120885.97499999999</v>
      </c>
      <c r="G10674">
        <v>29183.24</v>
      </c>
      <c r="H10674" s="2">
        <v>40516</v>
      </c>
      <c r="I10674" s="2">
        <v>41176</v>
      </c>
      <c r="J10674" s="2">
        <v>50405</v>
      </c>
      <c r="K10674" t="s">
        <v>9575</v>
      </c>
      <c r="L10674">
        <v>8117</v>
      </c>
      <c r="M10674" t="s">
        <v>2804</v>
      </c>
      <c r="N10674" t="s">
        <v>53</v>
      </c>
      <c r="P10674" t="s">
        <v>34</v>
      </c>
      <c r="Q10674" t="s">
        <v>1165</v>
      </c>
      <c r="R10674" t="s">
        <v>562</v>
      </c>
    </row>
    <row r="10675" spans="1:18" x14ac:dyDescent="0.35">
      <c r="A10675">
        <f t="shared" si="166"/>
        <v>2009</v>
      </c>
      <c r="B10675" t="s">
        <v>2489</v>
      </c>
      <c r="C10675" t="s">
        <v>18</v>
      </c>
      <c r="D10675" t="s">
        <v>22</v>
      </c>
      <c r="E10675">
        <v>123.4</v>
      </c>
      <c r="F10675">
        <v>128797.65</v>
      </c>
      <c r="G10675">
        <v>54771.9</v>
      </c>
      <c r="H10675" s="2">
        <v>39570</v>
      </c>
      <c r="I10675" s="2">
        <v>40126</v>
      </c>
      <c r="J10675" s="2">
        <v>49309</v>
      </c>
      <c r="K10675" t="s">
        <v>2490</v>
      </c>
      <c r="L10675">
        <v>8508</v>
      </c>
      <c r="M10675" t="s">
        <v>878</v>
      </c>
      <c r="N10675" t="s">
        <v>25</v>
      </c>
      <c r="O10675" t="s">
        <v>2491</v>
      </c>
      <c r="P10675" t="s">
        <v>34</v>
      </c>
      <c r="Q10675" t="s">
        <v>2492</v>
      </c>
      <c r="R10675" t="s">
        <v>2160</v>
      </c>
    </row>
    <row r="10676" spans="1:18" x14ac:dyDescent="0.35">
      <c r="A10676">
        <f t="shared" si="166"/>
        <v>2017</v>
      </c>
      <c r="B10676" t="s">
        <v>11325</v>
      </c>
      <c r="C10676" t="s">
        <v>18</v>
      </c>
      <c r="D10676" t="s">
        <v>22</v>
      </c>
      <c r="E10676">
        <v>123.42</v>
      </c>
      <c r="F10676">
        <v>126432.54000000002</v>
      </c>
      <c r="G10676">
        <v>17843.789999999997</v>
      </c>
      <c r="H10676" s="2">
        <v>40671</v>
      </c>
      <c r="I10676" s="2">
        <v>42912</v>
      </c>
      <c r="J10676" s="2">
        <v>50405</v>
      </c>
      <c r="K10676" t="s">
        <v>9025</v>
      </c>
      <c r="L10676">
        <v>6248</v>
      </c>
      <c r="M10676" t="s">
        <v>639</v>
      </c>
      <c r="N10676" t="s">
        <v>179</v>
      </c>
      <c r="O10676" t="s">
        <v>2491</v>
      </c>
      <c r="P10676" t="s">
        <v>34</v>
      </c>
      <c r="Q10676" t="s">
        <v>2492</v>
      </c>
      <c r="R10676" t="s">
        <v>2160</v>
      </c>
    </row>
    <row r="10677" spans="1:18" x14ac:dyDescent="0.35">
      <c r="A10677">
        <f t="shared" si="166"/>
        <v>2008</v>
      </c>
      <c r="B10677" t="s">
        <v>368</v>
      </c>
      <c r="C10677" t="s">
        <v>18</v>
      </c>
      <c r="D10677" t="s">
        <v>22</v>
      </c>
      <c r="E10677">
        <v>123.6</v>
      </c>
      <c r="F10677">
        <v>99953.324999999983</v>
      </c>
      <c r="G10677">
        <v>58654.14</v>
      </c>
      <c r="H10677" s="2">
        <v>39569</v>
      </c>
      <c r="I10677" s="2">
        <v>39766</v>
      </c>
      <c r="J10677" s="2">
        <v>48944</v>
      </c>
      <c r="K10677" t="s">
        <v>369</v>
      </c>
      <c r="L10677">
        <v>8833</v>
      </c>
      <c r="M10677" t="s">
        <v>370</v>
      </c>
      <c r="N10677" t="s">
        <v>53</v>
      </c>
      <c r="O10677" t="s">
        <v>246</v>
      </c>
      <c r="P10677" t="s">
        <v>34</v>
      </c>
      <c r="Q10677" t="s">
        <v>247</v>
      </c>
      <c r="R10677" t="s">
        <v>248</v>
      </c>
    </row>
    <row r="10678" spans="1:18" x14ac:dyDescent="0.35">
      <c r="A10678">
        <f t="shared" si="166"/>
        <v>2013</v>
      </c>
      <c r="B10678" t="s">
        <v>8665</v>
      </c>
      <c r="C10678" t="s">
        <v>18</v>
      </c>
      <c r="D10678" t="s">
        <v>22</v>
      </c>
      <c r="E10678">
        <v>123.7</v>
      </c>
      <c r="F10678">
        <v>136464.07499999998</v>
      </c>
      <c r="G10678">
        <v>34798.339999999997</v>
      </c>
      <c r="H10678" s="2">
        <v>40341</v>
      </c>
      <c r="I10678" s="2">
        <v>41606</v>
      </c>
      <c r="J10678" s="2">
        <v>50770</v>
      </c>
      <c r="K10678" t="s">
        <v>8666</v>
      </c>
      <c r="L10678">
        <v>8274</v>
      </c>
      <c r="M10678" t="s">
        <v>921</v>
      </c>
      <c r="N10678" t="s">
        <v>25</v>
      </c>
      <c r="P10678" t="s">
        <v>34</v>
      </c>
      <c r="Q10678" t="s">
        <v>8667</v>
      </c>
      <c r="R10678" t="s">
        <v>1185</v>
      </c>
    </row>
    <row r="10679" spans="1:18" x14ac:dyDescent="0.35">
      <c r="A10679">
        <f t="shared" si="166"/>
        <v>2014</v>
      </c>
      <c r="B10679" t="s">
        <v>6947</v>
      </c>
      <c r="C10679" t="s">
        <v>18</v>
      </c>
      <c r="D10679" t="s">
        <v>22</v>
      </c>
      <c r="E10679">
        <v>123.8</v>
      </c>
      <c r="F10679">
        <v>132597</v>
      </c>
      <c r="G10679">
        <v>32715.129999999997</v>
      </c>
      <c r="H10679" s="2">
        <v>39924</v>
      </c>
      <c r="I10679" s="2">
        <v>41710</v>
      </c>
      <c r="J10679" s="2">
        <v>51135</v>
      </c>
      <c r="K10679" t="s">
        <v>6948</v>
      </c>
      <c r="L10679">
        <v>1030</v>
      </c>
      <c r="M10679" t="s">
        <v>6949</v>
      </c>
      <c r="N10679" t="s">
        <v>21</v>
      </c>
      <c r="O10679" t="s">
        <v>158</v>
      </c>
      <c r="P10679" t="s">
        <v>34</v>
      </c>
      <c r="Q10679" t="s">
        <v>159</v>
      </c>
      <c r="R10679" t="s">
        <v>160</v>
      </c>
    </row>
    <row r="10680" spans="1:18" x14ac:dyDescent="0.35">
      <c r="A10680">
        <f t="shared" si="166"/>
        <v>2012</v>
      </c>
      <c r="B10680" t="s">
        <v>11985</v>
      </c>
      <c r="C10680" t="s">
        <v>18</v>
      </c>
      <c r="D10680" t="s">
        <v>22</v>
      </c>
      <c r="E10680">
        <v>123.8</v>
      </c>
      <c r="F10680">
        <v>126035.58</v>
      </c>
      <c r="G10680">
        <v>44112.47</v>
      </c>
      <c r="H10680" s="2">
        <v>40703</v>
      </c>
      <c r="I10680" s="2">
        <v>41012</v>
      </c>
      <c r="J10680" s="2">
        <v>50405</v>
      </c>
      <c r="K10680" t="s">
        <v>11986</v>
      </c>
      <c r="L10680">
        <v>8918</v>
      </c>
      <c r="M10680" t="s">
        <v>5492</v>
      </c>
      <c r="N10680" t="s">
        <v>28</v>
      </c>
      <c r="P10680" t="s">
        <v>34</v>
      </c>
      <c r="Q10680" t="s">
        <v>194</v>
      </c>
      <c r="R10680" t="s">
        <v>527</v>
      </c>
    </row>
    <row r="10681" spans="1:18" x14ac:dyDescent="0.35">
      <c r="A10681">
        <f t="shared" si="166"/>
        <v>2015</v>
      </c>
      <c r="B10681" t="s">
        <v>14770</v>
      </c>
      <c r="C10681" t="s">
        <v>18</v>
      </c>
      <c r="D10681" t="s">
        <v>22</v>
      </c>
      <c r="E10681">
        <v>123.9</v>
      </c>
      <c r="F10681">
        <v>126271.65</v>
      </c>
      <c r="G10681">
        <v>18524.55</v>
      </c>
      <c r="H10681" s="2">
        <v>40883</v>
      </c>
      <c r="I10681" s="2">
        <v>42277</v>
      </c>
      <c r="J10681" s="2">
        <v>49582</v>
      </c>
      <c r="K10681" t="s">
        <v>14771</v>
      </c>
      <c r="L10681">
        <v>2545</v>
      </c>
      <c r="M10681" t="s">
        <v>2682</v>
      </c>
      <c r="N10681" t="s">
        <v>210</v>
      </c>
      <c r="O10681" t="s">
        <v>14772</v>
      </c>
      <c r="P10681" t="s">
        <v>34</v>
      </c>
      <c r="Q10681" t="s">
        <v>1643</v>
      </c>
      <c r="R10681" t="s">
        <v>320</v>
      </c>
    </row>
    <row r="10682" spans="1:18" x14ac:dyDescent="0.35">
      <c r="A10682">
        <f t="shared" si="166"/>
        <v>2013</v>
      </c>
      <c r="B10682" t="s">
        <v>12850</v>
      </c>
      <c r="C10682" t="s">
        <v>18</v>
      </c>
      <c r="D10682" t="s">
        <v>22</v>
      </c>
      <c r="E10682">
        <v>123.99</v>
      </c>
      <c r="F10682">
        <v>125963.40299999999</v>
      </c>
      <c r="G10682">
        <v>27134.199999999997</v>
      </c>
      <c r="H10682" s="2">
        <v>40746</v>
      </c>
      <c r="I10682" s="2">
        <v>41519</v>
      </c>
      <c r="J10682" s="2">
        <v>50770</v>
      </c>
      <c r="K10682" t="s">
        <v>12851</v>
      </c>
      <c r="L10682">
        <v>8153</v>
      </c>
      <c r="M10682" t="s">
        <v>659</v>
      </c>
      <c r="N10682" t="s">
        <v>53</v>
      </c>
      <c r="O10682" t="s">
        <v>12852</v>
      </c>
      <c r="P10682" t="s">
        <v>34</v>
      </c>
      <c r="Q10682" t="s">
        <v>12853</v>
      </c>
      <c r="R10682" t="s">
        <v>4553</v>
      </c>
    </row>
    <row r="10683" spans="1:18" x14ac:dyDescent="0.35">
      <c r="A10683">
        <f t="shared" si="166"/>
        <v>2009</v>
      </c>
      <c r="B10683" t="s">
        <v>2649</v>
      </c>
      <c r="C10683" t="s">
        <v>18</v>
      </c>
      <c r="D10683" t="s">
        <v>22</v>
      </c>
      <c r="E10683">
        <v>124</v>
      </c>
      <c r="F10683">
        <v>124058.25</v>
      </c>
      <c r="G10683">
        <v>54089.37</v>
      </c>
      <c r="H10683" s="2">
        <v>39570</v>
      </c>
      <c r="I10683" s="2">
        <v>39939</v>
      </c>
      <c r="J10683" s="2">
        <v>49309</v>
      </c>
      <c r="K10683" t="s">
        <v>2650</v>
      </c>
      <c r="L10683">
        <v>9464</v>
      </c>
      <c r="M10683" t="s">
        <v>2651</v>
      </c>
      <c r="N10683" t="s">
        <v>32</v>
      </c>
      <c r="P10683" t="s">
        <v>34</v>
      </c>
      <c r="Q10683" t="s">
        <v>2652</v>
      </c>
      <c r="R10683" t="s">
        <v>270</v>
      </c>
    </row>
    <row r="10684" spans="1:18" x14ac:dyDescent="0.35">
      <c r="A10684">
        <f t="shared" si="166"/>
        <v>2011</v>
      </c>
      <c r="B10684" t="s">
        <v>13924</v>
      </c>
      <c r="C10684" t="s">
        <v>18</v>
      </c>
      <c r="D10684" t="s">
        <v>19</v>
      </c>
      <c r="E10684">
        <v>124</v>
      </c>
      <c r="F10684">
        <v>104954.32499999998</v>
      </c>
      <c r="G10684">
        <v>46289.029999999984</v>
      </c>
      <c r="H10684" s="2">
        <v>40807</v>
      </c>
      <c r="I10684" s="2">
        <v>40682</v>
      </c>
      <c r="J10684" s="2">
        <v>50040</v>
      </c>
      <c r="K10684" t="s">
        <v>13925</v>
      </c>
      <c r="L10684">
        <v>1242</v>
      </c>
      <c r="M10684" t="s">
        <v>2115</v>
      </c>
      <c r="N10684" t="s">
        <v>332</v>
      </c>
      <c r="O10684" t="s">
        <v>1989</v>
      </c>
      <c r="P10684" t="s">
        <v>34</v>
      </c>
      <c r="Q10684" t="s">
        <v>1990</v>
      </c>
      <c r="R10684" t="s">
        <v>1991</v>
      </c>
    </row>
    <row r="10685" spans="1:18" x14ac:dyDescent="0.35">
      <c r="A10685">
        <f t="shared" si="166"/>
        <v>2012</v>
      </c>
      <c r="B10685" t="s">
        <v>8094</v>
      </c>
      <c r="C10685" t="s">
        <v>18</v>
      </c>
      <c r="D10685" t="s">
        <v>22</v>
      </c>
      <c r="E10685">
        <v>124.1</v>
      </c>
      <c r="F10685">
        <v>128337.5</v>
      </c>
      <c r="G10685">
        <v>35549.47</v>
      </c>
      <c r="H10685" s="2">
        <v>40210</v>
      </c>
      <c r="I10685" s="2">
        <v>41270</v>
      </c>
      <c r="J10685" s="2">
        <v>50405</v>
      </c>
      <c r="K10685" t="s">
        <v>8095</v>
      </c>
      <c r="L10685">
        <v>1732</v>
      </c>
      <c r="M10685" t="s">
        <v>5873</v>
      </c>
      <c r="N10685" t="s">
        <v>55</v>
      </c>
      <c r="P10685" t="s">
        <v>34</v>
      </c>
      <c r="Q10685" t="s">
        <v>8096</v>
      </c>
      <c r="R10685" t="s">
        <v>8097</v>
      </c>
    </row>
    <row r="10686" spans="1:18" x14ac:dyDescent="0.35">
      <c r="A10686">
        <f t="shared" si="166"/>
        <v>2011</v>
      </c>
      <c r="B10686" t="s">
        <v>13198</v>
      </c>
      <c r="C10686" t="s">
        <v>18</v>
      </c>
      <c r="D10686" t="s">
        <v>19</v>
      </c>
      <c r="E10686">
        <v>124.19</v>
      </c>
      <c r="F10686">
        <v>130658.7</v>
      </c>
      <c r="G10686">
        <v>57625.689999999995</v>
      </c>
      <c r="H10686" s="2">
        <v>40758</v>
      </c>
      <c r="I10686" s="2">
        <v>40900</v>
      </c>
      <c r="J10686" s="2">
        <v>50040</v>
      </c>
      <c r="K10686" t="s">
        <v>5586</v>
      </c>
      <c r="L10686">
        <v>3986</v>
      </c>
      <c r="M10686" t="s">
        <v>603</v>
      </c>
      <c r="N10686" t="s">
        <v>76</v>
      </c>
      <c r="O10686" t="s">
        <v>13199</v>
      </c>
      <c r="P10686" t="s">
        <v>34</v>
      </c>
      <c r="Q10686" t="s">
        <v>9695</v>
      </c>
      <c r="R10686" t="s">
        <v>2797</v>
      </c>
    </row>
    <row r="10687" spans="1:18" x14ac:dyDescent="0.35">
      <c r="A10687">
        <f t="shared" si="166"/>
        <v>2011</v>
      </c>
      <c r="B10687" t="s">
        <v>13683</v>
      </c>
      <c r="C10687" t="s">
        <v>18</v>
      </c>
      <c r="D10687" t="s">
        <v>22</v>
      </c>
      <c r="E10687">
        <v>124.2</v>
      </c>
      <c r="F10687">
        <v>147096.9</v>
      </c>
      <c r="G10687">
        <v>58183.169999999991</v>
      </c>
      <c r="H10687" s="2">
        <v>40819</v>
      </c>
      <c r="I10687" s="2">
        <v>40900</v>
      </c>
      <c r="J10687" s="2">
        <v>50040</v>
      </c>
      <c r="K10687" t="s">
        <v>13684</v>
      </c>
      <c r="L10687">
        <v>4917</v>
      </c>
      <c r="M10687" t="s">
        <v>13685</v>
      </c>
      <c r="N10687" t="s">
        <v>51</v>
      </c>
      <c r="O10687" t="s">
        <v>13686</v>
      </c>
      <c r="P10687" t="s">
        <v>34</v>
      </c>
      <c r="Q10687" t="s">
        <v>13687</v>
      </c>
      <c r="R10687" t="s">
        <v>123</v>
      </c>
    </row>
    <row r="10688" spans="1:18" x14ac:dyDescent="0.35">
      <c r="A10688">
        <f t="shared" si="166"/>
        <v>2011</v>
      </c>
      <c r="B10688" t="s">
        <v>12134</v>
      </c>
      <c r="C10688" t="s">
        <v>18</v>
      </c>
      <c r="D10688" t="s">
        <v>19</v>
      </c>
      <c r="E10688">
        <v>124.26</v>
      </c>
      <c r="F10688">
        <v>132798.22500000001</v>
      </c>
      <c r="G10688">
        <v>38717.4</v>
      </c>
      <c r="H10688" s="2">
        <v>40710</v>
      </c>
      <c r="I10688" s="2">
        <v>40896</v>
      </c>
      <c r="J10688" s="2">
        <v>50040</v>
      </c>
      <c r="K10688" t="s">
        <v>12135</v>
      </c>
      <c r="L10688">
        <v>3308</v>
      </c>
      <c r="M10688" t="s">
        <v>2181</v>
      </c>
      <c r="N10688" t="s">
        <v>51</v>
      </c>
      <c r="O10688" t="s">
        <v>12136</v>
      </c>
      <c r="P10688" t="s">
        <v>34</v>
      </c>
      <c r="Q10688" t="s">
        <v>3383</v>
      </c>
      <c r="R10688" t="s">
        <v>1292</v>
      </c>
    </row>
    <row r="10689" spans="1:18" x14ac:dyDescent="0.35">
      <c r="A10689">
        <f t="shared" si="166"/>
        <v>2013</v>
      </c>
      <c r="B10689" t="s">
        <v>14531</v>
      </c>
      <c r="C10689" t="s">
        <v>18</v>
      </c>
      <c r="D10689" t="s">
        <v>22</v>
      </c>
      <c r="E10689">
        <v>124.28</v>
      </c>
      <c r="F10689">
        <v>131884.5</v>
      </c>
      <c r="G10689">
        <v>22491.369999999995</v>
      </c>
      <c r="H10689" s="2">
        <v>40856</v>
      </c>
      <c r="I10689" s="2">
        <v>41596</v>
      </c>
      <c r="J10689" s="2">
        <v>50739</v>
      </c>
      <c r="K10689" t="s">
        <v>14532</v>
      </c>
      <c r="L10689">
        <v>3365</v>
      </c>
      <c r="M10689" t="s">
        <v>5706</v>
      </c>
      <c r="N10689" t="s">
        <v>51</v>
      </c>
      <c r="P10689" t="s">
        <v>34</v>
      </c>
      <c r="Q10689" t="s">
        <v>3259</v>
      </c>
      <c r="R10689" t="s">
        <v>433</v>
      </c>
    </row>
    <row r="10690" spans="1:18" x14ac:dyDescent="0.35">
      <c r="A10690">
        <f t="shared" si="166"/>
        <v>2011</v>
      </c>
      <c r="B10690" t="s">
        <v>11932</v>
      </c>
      <c r="C10690" t="s">
        <v>18</v>
      </c>
      <c r="D10690" t="s">
        <v>22</v>
      </c>
      <c r="E10690">
        <v>124.4</v>
      </c>
      <c r="F10690">
        <v>116261.84999999999</v>
      </c>
      <c r="G10690">
        <v>45878.630000000005</v>
      </c>
      <c r="H10690" s="2">
        <v>40703</v>
      </c>
      <c r="I10690" s="2">
        <v>40899</v>
      </c>
      <c r="J10690" s="2">
        <v>50040</v>
      </c>
      <c r="K10690" t="s">
        <v>11933</v>
      </c>
      <c r="L10690">
        <v>3206</v>
      </c>
      <c r="M10690" t="s">
        <v>7096</v>
      </c>
      <c r="N10690" t="s">
        <v>51</v>
      </c>
      <c r="O10690" t="s">
        <v>11934</v>
      </c>
      <c r="P10690" t="s">
        <v>34</v>
      </c>
      <c r="Q10690" t="s">
        <v>7247</v>
      </c>
      <c r="R10690" t="s">
        <v>3063</v>
      </c>
    </row>
    <row r="10691" spans="1:18" x14ac:dyDescent="0.35">
      <c r="A10691">
        <f t="shared" ref="A10691:A10754" si="167">YEAR(I10691)</f>
        <v>2008</v>
      </c>
      <c r="B10691" t="s">
        <v>3938</v>
      </c>
      <c r="C10691" t="s">
        <v>18</v>
      </c>
      <c r="D10691" t="s">
        <v>22</v>
      </c>
      <c r="E10691">
        <v>124.42</v>
      </c>
      <c r="F10691">
        <v>120464.49000000002</v>
      </c>
      <c r="G10691">
        <v>25297.530000000006</v>
      </c>
      <c r="H10691" s="2">
        <v>39588</v>
      </c>
      <c r="I10691" s="2">
        <v>39749</v>
      </c>
      <c r="J10691" s="2">
        <v>48944</v>
      </c>
      <c r="K10691" t="s">
        <v>3939</v>
      </c>
      <c r="L10691">
        <v>6460</v>
      </c>
      <c r="M10691" t="s">
        <v>985</v>
      </c>
      <c r="N10691" t="s">
        <v>430</v>
      </c>
      <c r="O10691" t="s">
        <v>3940</v>
      </c>
      <c r="P10691" t="s">
        <v>34</v>
      </c>
      <c r="Q10691" t="s">
        <v>350</v>
      </c>
      <c r="R10691" t="s">
        <v>2452</v>
      </c>
    </row>
    <row r="10692" spans="1:18" x14ac:dyDescent="0.35">
      <c r="A10692">
        <f t="shared" si="167"/>
        <v>2014</v>
      </c>
      <c r="B10692" t="s">
        <v>10680</v>
      </c>
      <c r="C10692" t="s">
        <v>18</v>
      </c>
      <c r="D10692" t="s">
        <v>22</v>
      </c>
      <c r="E10692">
        <v>124.47</v>
      </c>
      <c r="F10692">
        <v>116870.99999999999</v>
      </c>
      <c r="G10692">
        <v>16161.819999999996</v>
      </c>
      <c r="H10692" s="2">
        <v>40634</v>
      </c>
      <c r="I10692" s="2">
        <v>41928</v>
      </c>
      <c r="J10692" s="2">
        <v>49309</v>
      </c>
      <c r="K10692" t="s">
        <v>10681</v>
      </c>
      <c r="L10692">
        <v>2747</v>
      </c>
      <c r="M10692" t="s">
        <v>10682</v>
      </c>
      <c r="N10692" t="s">
        <v>51</v>
      </c>
      <c r="P10692" t="s">
        <v>34</v>
      </c>
      <c r="Q10692" t="s">
        <v>10683</v>
      </c>
      <c r="R10692" t="s">
        <v>3944</v>
      </c>
    </row>
    <row r="10693" spans="1:18" x14ac:dyDescent="0.35">
      <c r="A10693">
        <f t="shared" si="167"/>
        <v>2011</v>
      </c>
      <c r="B10693" t="s">
        <v>9123</v>
      </c>
      <c r="C10693" t="s">
        <v>18</v>
      </c>
      <c r="D10693" t="s">
        <v>22</v>
      </c>
      <c r="E10693">
        <v>124.7</v>
      </c>
      <c r="F10693">
        <v>120048.82500000001</v>
      </c>
      <c r="G10693">
        <v>40696.560000000005</v>
      </c>
      <c r="H10693" s="2">
        <v>40459</v>
      </c>
      <c r="I10693" s="2">
        <v>40877</v>
      </c>
      <c r="J10693" s="2">
        <v>50040</v>
      </c>
      <c r="K10693" t="s">
        <v>9124</v>
      </c>
      <c r="L10693">
        <v>5417</v>
      </c>
      <c r="M10693" t="s">
        <v>1108</v>
      </c>
      <c r="N10693" t="s">
        <v>28</v>
      </c>
      <c r="P10693" t="s">
        <v>34</v>
      </c>
      <c r="Q10693" t="s">
        <v>9125</v>
      </c>
      <c r="R10693" t="s">
        <v>320</v>
      </c>
    </row>
    <row r="10694" spans="1:18" x14ac:dyDescent="0.35">
      <c r="A10694">
        <f t="shared" si="167"/>
        <v>2014</v>
      </c>
      <c r="B10694" t="s">
        <v>11530</v>
      </c>
      <c r="C10694" t="s">
        <v>18</v>
      </c>
      <c r="D10694" t="s">
        <v>22</v>
      </c>
      <c r="E10694">
        <v>124.76</v>
      </c>
      <c r="F10694">
        <v>129900.99000000002</v>
      </c>
      <c r="G10694">
        <v>29357.62</v>
      </c>
      <c r="H10694" s="2">
        <v>40686</v>
      </c>
      <c r="I10694" s="2">
        <v>41915</v>
      </c>
      <c r="J10694" s="2">
        <v>49309</v>
      </c>
      <c r="K10694" t="s">
        <v>11531</v>
      </c>
      <c r="L10694">
        <v>6122</v>
      </c>
      <c r="M10694" t="s">
        <v>924</v>
      </c>
      <c r="N10694" t="s">
        <v>179</v>
      </c>
      <c r="P10694" t="s">
        <v>34</v>
      </c>
      <c r="Q10694" t="s">
        <v>1193</v>
      </c>
      <c r="R10694" t="s">
        <v>653</v>
      </c>
    </row>
    <row r="10695" spans="1:18" x14ac:dyDescent="0.35">
      <c r="A10695">
        <f t="shared" si="167"/>
        <v>2012</v>
      </c>
      <c r="B10695" t="s">
        <v>4043</v>
      </c>
      <c r="C10695" t="s">
        <v>18</v>
      </c>
      <c r="D10695" t="s">
        <v>22</v>
      </c>
      <c r="E10695">
        <v>124.8</v>
      </c>
      <c r="F10695">
        <v>111382.58999999998</v>
      </c>
      <c r="G10695">
        <v>43550.599999999991</v>
      </c>
      <c r="H10695" s="2">
        <v>39570</v>
      </c>
      <c r="I10695" s="2">
        <v>41264</v>
      </c>
      <c r="J10695" s="2">
        <v>50405</v>
      </c>
      <c r="K10695" t="s">
        <v>4044</v>
      </c>
      <c r="L10695">
        <v>6038</v>
      </c>
      <c r="M10695" t="s">
        <v>178</v>
      </c>
      <c r="N10695" t="s">
        <v>179</v>
      </c>
      <c r="P10695" t="s">
        <v>34</v>
      </c>
      <c r="Q10695" t="s">
        <v>1596</v>
      </c>
      <c r="R10695" t="s">
        <v>3095</v>
      </c>
    </row>
    <row r="10696" spans="1:18" x14ac:dyDescent="0.35">
      <c r="A10696">
        <f t="shared" si="167"/>
        <v>2012</v>
      </c>
      <c r="B10696" t="s">
        <v>14038</v>
      </c>
      <c r="C10696" t="s">
        <v>18</v>
      </c>
      <c r="D10696" t="s">
        <v>22</v>
      </c>
      <c r="E10696">
        <v>124.9</v>
      </c>
      <c r="F10696">
        <v>114360.84</v>
      </c>
      <c r="G10696">
        <v>32811.050000000003</v>
      </c>
      <c r="H10696" s="2">
        <v>40827</v>
      </c>
      <c r="I10696" s="2">
        <v>41181</v>
      </c>
      <c r="J10696" s="2">
        <v>50405</v>
      </c>
      <c r="K10696" t="s">
        <v>14039</v>
      </c>
      <c r="L10696">
        <v>6414</v>
      </c>
      <c r="M10696" t="s">
        <v>14040</v>
      </c>
      <c r="N10696" t="s">
        <v>414</v>
      </c>
      <c r="O10696" t="s">
        <v>14041</v>
      </c>
      <c r="P10696" t="s">
        <v>34</v>
      </c>
      <c r="Q10696" t="s">
        <v>3101</v>
      </c>
      <c r="R10696" t="s">
        <v>1171</v>
      </c>
    </row>
    <row r="10697" spans="1:18" x14ac:dyDescent="0.35">
      <c r="A10697">
        <f t="shared" si="167"/>
        <v>2012</v>
      </c>
      <c r="B10697" t="s">
        <v>11887</v>
      </c>
      <c r="C10697" t="s">
        <v>18</v>
      </c>
      <c r="D10697" t="s">
        <v>22</v>
      </c>
      <c r="E10697">
        <v>125</v>
      </c>
      <c r="F10697">
        <v>124461.00000000001</v>
      </c>
      <c r="G10697">
        <v>40446.93</v>
      </c>
      <c r="H10697" s="2">
        <v>40697</v>
      </c>
      <c r="I10697" s="2">
        <v>41130</v>
      </c>
      <c r="J10697" s="2">
        <v>50405</v>
      </c>
      <c r="K10697" t="s">
        <v>11888</v>
      </c>
      <c r="L10697">
        <v>3204</v>
      </c>
      <c r="M10697" t="s">
        <v>501</v>
      </c>
      <c r="N10697" t="s">
        <v>51</v>
      </c>
      <c r="P10697" t="s">
        <v>34</v>
      </c>
      <c r="Q10697" t="s">
        <v>2125</v>
      </c>
      <c r="R10697" t="s">
        <v>1158</v>
      </c>
    </row>
    <row r="10698" spans="1:18" x14ac:dyDescent="0.35">
      <c r="A10698">
        <f t="shared" si="167"/>
        <v>2015</v>
      </c>
      <c r="B10698" t="s">
        <v>12171</v>
      </c>
      <c r="C10698" t="s">
        <v>18</v>
      </c>
      <c r="D10698" t="s">
        <v>22</v>
      </c>
      <c r="E10698">
        <v>125.02</v>
      </c>
      <c r="F10698">
        <v>110139.45</v>
      </c>
      <c r="G10698">
        <v>21367.059999999998</v>
      </c>
      <c r="H10698" s="2">
        <v>40711</v>
      </c>
      <c r="I10698" s="2">
        <v>42089</v>
      </c>
      <c r="J10698" s="2">
        <v>49674</v>
      </c>
      <c r="K10698" t="s">
        <v>12172</v>
      </c>
      <c r="L10698">
        <v>9436</v>
      </c>
      <c r="M10698" t="s">
        <v>4005</v>
      </c>
      <c r="N10698" t="s">
        <v>32</v>
      </c>
      <c r="P10698" t="s">
        <v>34</v>
      </c>
      <c r="Q10698" t="s">
        <v>10452</v>
      </c>
      <c r="R10698" t="s">
        <v>492</v>
      </c>
    </row>
    <row r="10699" spans="1:18" x14ac:dyDescent="0.35">
      <c r="A10699">
        <f t="shared" si="167"/>
        <v>2015</v>
      </c>
      <c r="B10699" t="s">
        <v>13316</v>
      </c>
      <c r="C10699" t="s">
        <v>18</v>
      </c>
      <c r="D10699" t="s">
        <v>22</v>
      </c>
      <c r="E10699">
        <v>125.08</v>
      </c>
      <c r="F10699">
        <v>120875.43</v>
      </c>
      <c r="G10699">
        <v>28284.809999999994</v>
      </c>
      <c r="H10699" s="2">
        <v>40779</v>
      </c>
      <c r="I10699" s="2">
        <v>42094</v>
      </c>
      <c r="J10699" s="2">
        <v>49674</v>
      </c>
      <c r="K10699" t="s">
        <v>13317</v>
      </c>
      <c r="L10699">
        <v>6217</v>
      </c>
      <c r="M10699" t="s">
        <v>11285</v>
      </c>
      <c r="N10699" t="s">
        <v>179</v>
      </c>
      <c r="P10699" t="s">
        <v>34</v>
      </c>
      <c r="Q10699" t="s">
        <v>10279</v>
      </c>
      <c r="R10699" t="s">
        <v>486</v>
      </c>
    </row>
    <row r="10700" spans="1:18" x14ac:dyDescent="0.35">
      <c r="A10700">
        <f t="shared" si="167"/>
        <v>2015</v>
      </c>
      <c r="B10700" t="s">
        <v>11143</v>
      </c>
      <c r="C10700" t="s">
        <v>18</v>
      </c>
      <c r="D10700" t="s">
        <v>22</v>
      </c>
      <c r="E10700">
        <v>125.55</v>
      </c>
      <c r="F10700">
        <v>122651.1</v>
      </c>
      <c r="G10700">
        <v>26079.019999999997</v>
      </c>
      <c r="H10700" s="2">
        <v>40660</v>
      </c>
      <c r="I10700" s="2">
        <v>42089</v>
      </c>
      <c r="J10700" s="2">
        <v>49674</v>
      </c>
      <c r="K10700" t="s">
        <v>11144</v>
      </c>
      <c r="L10700">
        <v>6166</v>
      </c>
      <c r="M10700" t="s">
        <v>10442</v>
      </c>
      <c r="N10700" t="s">
        <v>179</v>
      </c>
      <c r="O10700" t="s">
        <v>7890</v>
      </c>
      <c r="P10700" t="s">
        <v>34</v>
      </c>
      <c r="Q10700" t="s">
        <v>4677</v>
      </c>
      <c r="R10700" t="s">
        <v>433</v>
      </c>
    </row>
    <row r="10701" spans="1:18" x14ac:dyDescent="0.35">
      <c r="A10701">
        <f t="shared" si="167"/>
        <v>2013</v>
      </c>
      <c r="B10701" t="s">
        <v>10946</v>
      </c>
      <c r="C10701" t="s">
        <v>18</v>
      </c>
      <c r="D10701" t="s">
        <v>22</v>
      </c>
      <c r="E10701">
        <v>125.58</v>
      </c>
      <c r="F10701">
        <v>124396.64999999998</v>
      </c>
      <c r="G10701">
        <v>27367.249999999996</v>
      </c>
      <c r="H10701" s="2">
        <v>40647</v>
      </c>
      <c r="I10701" s="2">
        <v>41627</v>
      </c>
      <c r="J10701" s="2">
        <v>50770</v>
      </c>
      <c r="K10701" t="s">
        <v>10947</v>
      </c>
      <c r="L10701">
        <v>8133</v>
      </c>
      <c r="M10701" t="s">
        <v>1015</v>
      </c>
      <c r="N10701" t="s">
        <v>53</v>
      </c>
      <c r="P10701" t="s">
        <v>34</v>
      </c>
      <c r="Q10701" t="s">
        <v>10948</v>
      </c>
      <c r="R10701" t="s">
        <v>960</v>
      </c>
    </row>
    <row r="10702" spans="1:18" x14ac:dyDescent="0.35">
      <c r="A10702">
        <f t="shared" si="167"/>
        <v>2010</v>
      </c>
      <c r="B10702" t="s">
        <v>8743</v>
      </c>
      <c r="C10702" t="s">
        <v>18</v>
      </c>
      <c r="D10702" t="s">
        <v>22</v>
      </c>
      <c r="E10702">
        <v>125.6</v>
      </c>
      <c r="F10702">
        <v>135229.897</v>
      </c>
      <c r="G10702">
        <v>64328.700000000012</v>
      </c>
      <c r="H10702" s="2">
        <v>40354</v>
      </c>
      <c r="I10702" s="2">
        <v>40491</v>
      </c>
      <c r="J10702" s="2">
        <v>49674</v>
      </c>
      <c r="K10702" t="s">
        <v>8744</v>
      </c>
      <c r="L10702">
        <v>4058</v>
      </c>
      <c r="M10702" t="s">
        <v>1929</v>
      </c>
      <c r="N10702" t="s">
        <v>1930</v>
      </c>
      <c r="O10702" t="s">
        <v>8745</v>
      </c>
      <c r="P10702" t="s">
        <v>86</v>
      </c>
      <c r="Q10702" t="s">
        <v>8746</v>
      </c>
      <c r="R10702" t="s">
        <v>7284</v>
      </c>
    </row>
    <row r="10703" spans="1:18" x14ac:dyDescent="0.35">
      <c r="A10703">
        <f t="shared" si="167"/>
        <v>2011</v>
      </c>
      <c r="B10703" t="s">
        <v>2032</v>
      </c>
      <c r="C10703" t="s">
        <v>18</v>
      </c>
      <c r="D10703" t="s">
        <v>22</v>
      </c>
      <c r="E10703">
        <v>125.72</v>
      </c>
      <c r="F10703">
        <v>131172.375</v>
      </c>
      <c r="G10703">
        <v>57049.859999999993</v>
      </c>
      <c r="H10703" s="2">
        <v>39570</v>
      </c>
      <c r="I10703" s="2">
        <v>40864</v>
      </c>
      <c r="J10703" s="2">
        <v>50040</v>
      </c>
      <c r="K10703" t="s">
        <v>2033</v>
      </c>
      <c r="L10703">
        <v>9204</v>
      </c>
      <c r="M10703" t="s">
        <v>2034</v>
      </c>
      <c r="N10703" t="s">
        <v>32</v>
      </c>
      <c r="P10703" t="s">
        <v>34</v>
      </c>
      <c r="Q10703" t="s">
        <v>2035</v>
      </c>
      <c r="R10703" t="s">
        <v>512</v>
      </c>
    </row>
    <row r="10704" spans="1:18" x14ac:dyDescent="0.35">
      <c r="A10704">
        <f t="shared" si="167"/>
        <v>2015</v>
      </c>
      <c r="B10704" t="s">
        <v>14759</v>
      </c>
      <c r="C10704" t="s">
        <v>18</v>
      </c>
      <c r="D10704" t="s">
        <v>22</v>
      </c>
      <c r="E10704">
        <v>125.72</v>
      </c>
      <c r="F10704">
        <v>95596.89</v>
      </c>
      <c r="G10704">
        <v>17187.580000000002</v>
      </c>
      <c r="H10704" s="2">
        <v>40895</v>
      </c>
      <c r="I10704" s="2">
        <v>42075</v>
      </c>
      <c r="J10704" s="2">
        <v>49399</v>
      </c>
      <c r="K10704" t="s">
        <v>14760</v>
      </c>
      <c r="L10704">
        <v>6014</v>
      </c>
      <c r="M10704" t="s">
        <v>1248</v>
      </c>
      <c r="N10704" t="s">
        <v>179</v>
      </c>
      <c r="P10704" t="s">
        <v>34</v>
      </c>
      <c r="Q10704" t="s">
        <v>2306</v>
      </c>
      <c r="R10704" t="s">
        <v>465</v>
      </c>
    </row>
    <row r="10705" spans="1:18" x14ac:dyDescent="0.35">
      <c r="A10705">
        <f t="shared" si="167"/>
        <v>2008</v>
      </c>
      <c r="B10705" t="s">
        <v>909</v>
      </c>
      <c r="C10705" t="s">
        <v>18</v>
      </c>
      <c r="D10705" t="s">
        <v>22</v>
      </c>
      <c r="E10705">
        <v>125.8</v>
      </c>
      <c r="F10705">
        <v>126166.125</v>
      </c>
      <c r="G10705">
        <v>45419.810000000012</v>
      </c>
      <c r="H10705" s="2">
        <v>39570</v>
      </c>
      <c r="I10705" s="2">
        <v>39566</v>
      </c>
      <c r="J10705" s="2">
        <v>48944</v>
      </c>
      <c r="K10705" t="s">
        <v>910</v>
      </c>
      <c r="L10705">
        <v>9240</v>
      </c>
      <c r="M10705" t="s">
        <v>911</v>
      </c>
      <c r="N10705" t="s">
        <v>32</v>
      </c>
      <c r="P10705" t="s">
        <v>34</v>
      </c>
      <c r="Q10705" t="s">
        <v>912</v>
      </c>
      <c r="R10705" t="s">
        <v>913</v>
      </c>
    </row>
    <row r="10706" spans="1:18" x14ac:dyDescent="0.35">
      <c r="A10706">
        <f t="shared" si="167"/>
        <v>2016</v>
      </c>
      <c r="B10706" t="s">
        <v>13796</v>
      </c>
      <c r="C10706" t="s">
        <v>18</v>
      </c>
      <c r="D10706" t="s">
        <v>22</v>
      </c>
      <c r="E10706">
        <v>125.88</v>
      </c>
      <c r="F10706">
        <v>141023.17500000002</v>
      </c>
      <c r="G10706">
        <v>23962.139999999996</v>
      </c>
      <c r="H10706" s="2">
        <v>40806</v>
      </c>
      <c r="I10706" s="2">
        <v>42460</v>
      </c>
      <c r="J10706" s="2">
        <v>50040</v>
      </c>
      <c r="K10706" t="s">
        <v>4483</v>
      </c>
      <c r="L10706">
        <v>4582</v>
      </c>
      <c r="M10706" t="s">
        <v>4659</v>
      </c>
      <c r="N10706" t="s">
        <v>210</v>
      </c>
      <c r="O10706" t="s">
        <v>10984</v>
      </c>
      <c r="P10706" t="s">
        <v>34</v>
      </c>
      <c r="Q10706" t="s">
        <v>1572</v>
      </c>
      <c r="R10706" t="s">
        <v>527</v>
      </c>
    </row>
    <row r="10707" spans="1:18" x14ac:dyDescent="0.35">
      <c r="A10707">
        <f t="shared" si="167"/>
        <v>2011</v>
      </c>
      <c r="B10707" t="s">
        <v>2463</v>
      </c>
      <c r="C10707" t="s">
        <v>18</v>
      </c>
      <c r="D10707" t="s">
        <v>19</v>
      </c>
      <c r="E10707">
        <v>125.9</v>
      </c>
      <c r="F10707">
        <v>110936.40000000001</v>
      </c>
      <c r="G10707">
        <v>48824.399999999994</v>
      </c>
      <c r="H10707" s="2">
        <v>39570</v>
      </c>
      <c r="I10707" s="2">
        <v>40900</v>
      </c>
      <c r="J10707" s="2">
        <v>50040</v>
      </c>
      <c r="K10707" t="s">
        <v>2464</v>
      </c>
      <c r="L10707">
        <v>3145</v>
      </c>
      <c r="M10707" t="s">
        <v>2465</v>
      </c>
      <c r="N10707" t="s">
        <v>51</v>
      </c>
      <c r="P10707" t="s">
        <v>34</v>
      </c>
      <c r="Q10707" t="s">
        <v>2466</v>
      </c>
      <c r="R10707" t="s">
        <v>320</v>
      </c>
    </row>
    <row r="10708" spans="1:18" x14ac:dyDescent="0.35">
      <c r="A10708">
        <f t="shared" si="167"/>
        <v>2014</v>
      </c>
      <c r="B10708" t="s">
        <v>10280</v>
      </c>
      <c r="C10708" t="s">
        <v>18</v>
      </c>
      <c r="D10708" t="s">
        <v>22</v>
      </c>
      <c r="E10708">
        <v>125.95</v>
      </c>
      <c r="F10708">
        <v>137561.92500000002</v>
      </c>
      <c r="G10708">
        <v>31501.680000000004</v>
      </c>
      <c r="H10708" s="2">
        <v>40603</v>
      </c>
      <c r="I10708" s="2">
        <v>41823</v>
      </c>
      <c r="J10708" s="2">
        <v>49309</v>
      </c>
      <c r="K10708" t="s">
        <v>10281</v>
      </c>
      <c r="L10708">
        <v>8500</v>
      </c>
      <c r="M10708" t="s">
        <v>1420</v>
      </c>
      <c r="N10708" t="s">
        <v>25</v>
      </c>
      <c r="P10708" t="s">
        <v>34</v>
      </c>
      <c r="Q10708" t="s">
        <v>10282</v>
      </c>
      <c r="R10708" t="s">
        <v>1787</v>
      </c>
    </row>
    <row r="10709" spans="1:18" x14ac:dyDescent="0.35">
      <c r="A10709">
        <f t="shared" si="167"/>
        <v>2012</v>
      </c>
      <c r="B10709" t="s">
        <v>4092</v>
      </c>
      <c r="C10709" t="s">
        <v>18</v>
      </c>
      <c r="D10709" t="s">
        <v>19</v>
      </c>
      <c r="E10709">
        <v>126</v>
      </c>
      <c r="F10709">
        <v>121808.88</v>
      </c>
      <c r="G10709">
        <v>49311.68</v>
      </c>
      <c r="H10709" s="2">
        <v>39569</v>
      </c>
      <c r="I10709" s="2">
        <v>41228</v>
      </c>
      <c r="J10709" s="2">
        <v>50405</v>
      </c>
      <c r="K10709" t="s">
        <v>4093</v>
      </c>
      <c r="L10709">
        <v>6012</v>
      </c>
      <c r="M10709" t="s">
        <v>1458</v>
      </c>
      <c r="N10709" t="s">
        <v>179</v>
      </c>
      <c r="O10709" t="s">
        <v>3998</v>
      </c>
      <c r="P10709" t="s">
        <v>34</v>
      </c>
      <c r="Q10709" t="s">
        <v>3999</v>
      </c>
      <c r="R10709" t="s">
        <v>4000</v>
      </c>
    </row>
    <row r="10710" spans="1:18" x14ac:dyDescent="0.35">
      <c r="A10710">
        <f t="shared" si="167"/>
        <v>2014</v>
      </c>
      <c r="B10710" t="s">
        <v>7632</v>
      </c>
      <c r="C10710" t="s">
        <v>18</v>
      </c>
      <c r="D10710" t="s">
        <v>22</v>
      </c>
      <c r="E10710">
        <v>126</v>
      </c>
      <c r="F10710">
        <v>121397.70000000001</v>
      </c>
      <c r="G10710">
        <v>28407.059999999998</v>
      </c>
      <c r="H10710" s="2">
        <v>40105</v>
      </c>
      <c r="I10710" s="2">
        <v>41899</v>
      </c>
      <c r="J10710" s="2">
        <v>51135</v>
      </c>
      <c r="K10710" t="s">
        <v>7633</v>
      </c>
      <c r="L10710">
        <v>3421</v>
      </c>
      <c r="M10710" t="s">
        <v>1737</v>
      </c>
      <c r="N10710" t="s">
        <v>51</v>
      </c>
      <c r="O10710" t="s">
        <v>7634</v>
      </c>
      <c r="P10710" t="s">
        <v>34</v>
      </c>
      <c r="Q10710" t="s">
        <v>5426</v>
      </c>
      <c r="R10710" t="s">
        <v>66</v>
      </c>
    </row>
    <row r="10711" spans="1:18" x14ac:dyDescent="0.35">
      <c r="A10711">
        <f t="shared" si="167"/>
        <v>2016</v>
      </c>
      <c r="B10711" t="s">
        <v>8827</v>
      </c>
      <c r="C10711" t="s">
        <v>18</v>
      </c>
      <c r="D10711" t="s">
        <v>22</v>
      </c>
      <c r="E10711">
        <v>126</v>
      </c>
      <c r="F10711">
        <v>113240.40000000002</v>
      </c>
      <c r="G10711">
        <v>22421.59</v>
      </c>
      <c r="H10711" s="2">
        <v>40364</v>
      </c>
      <c r="I10711" s="2">
        <v>42453</v>
      </c>
      <c r="J10711" s="2">
        <v>51866</v>
      </c>
      <c r="K10711" t="s">
        <v>8828</v>
      </c>
      <c r="L10711">
        <v>5036</v>
      </c>
      <c r="M10711" t="s">
        <v>1493</v>
      </c>
      <c r="N10711" t="s">
        <v>28</v>
      </c>
      <c r="P10711" t="s">
        <v>34</v>
      </c>
      <c r="Q10711" t="s">
        <v>8829</v>
      </c>
      <c r="R10711" t="s">
        <v>320</v>
      </c>
    </row>
    <row r="10712" spans="1:18" x14ac:dyDescent="0.35">
      <c r="A10712">
        <f t="shared" si="167"/>
        <v>2016</v>
      </c>
      <c r="B10712" t="s">
        <v>9718</v>
      </c>
      <c r="C10712" t="s">
        <v>18</v>
      </c>
      <c r="D10712" t="s">
        <v>22</v>
      </c>
      <c r="E10712">
        <v>126</v>
      </c>
      <c r="F10712">
        <v>139222.57499999998</v>
      </c>
      <c r="G10712">
        <v>23946.269999999997</v>
      </c>
      <c r="H10712" s="2">
        <v>40528</v>
      </c>
      <c r="I10712" s="2">
        <v>42599</v>
      </c>
      <c r="J10712" s="2">
        <v>50040</v>
      </c>
      <c r="K10712" t="s">
        <v>9719</v>
      </c>
      <c r="L10712">
        <v>5076</v>
      </c>
      <c r="M10712" t="s">
        <v>5051</v>
      </c>
      <c r="N10712" t="s">
        <v>28</v>
      </c>
      <c r="P10712" t="s">
        <v>34</v>
      </c>
      <c r="Q10712" t="s">
        <v>9720</v>
      </c>
      <c r="R10712" t="s">
        <v>1158</v>
      </c>
    </row>
    <row r="10713" spans="1:18" x14ac:dyDescent="0.35">
      <c r="A10713">
        <f t="shared" si="167"/>
        <v>2017</v>
      </c>
      <c r="B10713" t="s">
        <v>12826</v>
      </c>
      <c r="C10713" t="s">
        <v>18</v>
      </c>
      <c r="D10713" t="s">
        <v>22</v>
      </c>
      <c r="E10713">
        <v>126.15</v>
      </c>
      <c r="F10713">
        <v>117842.65000000001</v>
      </c>
      <c r="G10713">
        <v>16412.64</v>
      </c>
      <c r="H10713" s="2">
        <v>40746</v>
      </c>
      <c r="I10713" s="2">
        <v>42914</v>
      </c>
      <c r="J10713" s="2">
        <v>50405</v>
      </c>
      <c r="K10713" t="s">
        <v>12827</v>
      </c>
      <c r="L10713">
        <v>6056</v>
      </c>
      <c r="M10713" t="s">
        <v>1350</v>
      </c>
      <c r="N10713" t="s">
        <v>460</v>
      </c>
      <c r="O10713" t="s">
        <v>9853</v>
      </c>
      <c r="P10713" t="s">
        <v>34</v>
      </c>
      <c r="Q10713" t="s">
        <v>2342</v>
      </c>
      <c r="R10713" t="s">
        <v>1185</v>
      </c>
    </row>
    <row r="10714" spans="1:18" x14ac:dyDescent="0.35">
      <c r="A10714">
        <f t="shared" si="167"/>
        <v>2017</v>
      </c>
      <c r="B10714" t="s">
        <v>14049</v>
      </c>
      <c r="C10714" t="s">
        <v>18</v>
      </c>
      <c r="D10714" t="s">
        <v>22</v>
      </c>
      <c r="E10714">
        <v>126.27</v>
      </c>
      <c r="F10714">
        <v>84525.400000000009</v>
      </c>
      <c r="G10714">
        <v>10987.509999999998</v>
      </c>
      <c r="H10714" s="2">
        <v>40822</v>
      </c>
      <c r="I10714" s="2">
        <v>43006</v>
      </c>
      <c r="J10714" s="2">
        <v>50405</v>
      </c>
      <c r="K10714" t="s">
        <v>4899</v>
      </c>
      <c r="L10714">
        <v>8737</v>
      </c>
      <c r="M10714" t="s">
        <v>1692</v>
      </c>
      <c r="N10714" t="s">
        <v>32</v>
      </c>
      <c r="O10714" t="s">
        <v>14050</v>
      </c>
      <c r="P10714" t="s">
        <v>34</v>
      </c>
      <c r="Q10714" t="s">
        <v>1829</v>
      </c>
      <c r="R10714" t="s">
        <v>946</v>
      </c>
    </row>
    <row r="10715" spans="1:18" x14ac:dyDescent="0.35">
      <c r="A10715">
        <f t="shared" si="167"/>
        <v>2015</v>
      </c>
      <c r="B10715" t="s">
        <v>15342</v>
      </c>
      <c r="C10715" t="s">
        <v>18</v>
      </c>
      <c r="D10715" t="s">
        <v>22</v>
      </c>
      <c r="E10715">
        <v>126.36</v>
      </c>
      <c r="F10715">
        <v>56573.099999999991</v>
      </c>
      <c r="G10715">
        <v>8938.5699999999979</v>
      </c>
      <c r="H10715" s="2">
        <v>40991</v>
      </c>
      <c r="I10715" s="2">
        <v>42272</v>
      </c>
      <c r="J10715" s="2">
        <v>49582</v>
      </c>
      <c r="K10715" t="s">
        <v>15343</v>
      </c>
      <c r="L10715">
        <v>6147</v>
      </c>
      <c r="M10715" t="s">
        <v>1470</v>
      </c>
      <c r="N10715" t="s">
        <v>179</v>
      </c>
      <c r="P10715" t="s">
        <v>34</v>
      </c>
      <c r="Q10715" t="s">
        <v>8003</v>
      </c>
      <c r="R10715" t="s">
        <v>569</v>
      </c>
    </row>
    <row r="10716" spans="1:18" x14ac:dyDescent="0.35">
      <c r="A10716">
        <f t="shared" si="167"/>
        <v>2008</v>
      </c>
      <c r="B10716" t="s">
        <v>493</v>
      </c>
      <c r="C10716" t="s">
        <v>18</v>
      </c>
      <c r="D10716" t="s">
        <v>22</v>
      </c>
      <c r="E10716">
        <v>126.4</v>
      </c>
      <c r="F10716">
        <v>118189.29</v>
      </c>
      <c r="G10716">
        <v>37091.869999999995</v>
      </c>
      <c r="H10716" s="2">
        <v>39570</v>
      </c>
      <c r="I10716" s="2">
        <v>39757</v>
      </c>
      <c r="J10716" s="2">
        <v>48944</v>
      </c>
      <c r="K10716" t="s">
        <v>494</v>
      </c>
      <c r="L10716">
        <v>6017</v>
      </c>
      <c r="M10716" t="s">
        <v>495</v>
      </c>
      <c r="N10716" t="s">
        <v>179</v>
      </c>
      <c r="O10716" t="s">
        <v>496</v>
      </c>
      <c r="P10716" t="s">
        <v>34</v>
      </c>
      <c r="Q10716" t="s">
        <v>497</v>
      </c>
      <c r="R10716" t="s">
        <v>498</v>
      </c>
    </row>
    <row r="10717" spans="1:18" x14ac:dyDescent="0.35">
      <c r="A10717">
        <f t="shared" si="167"/>
        <v>2009</v>
      </c>
      <c r="B10717" t="s">
        <v>579</v>
      </c>
      <c r="C10717" t="s">
        <v>18</v>
      </c>
      <c r="D10717" t="s">
        <v>22</v>
      </c>
      <c r="E10717">
        <v>126.4</v>
      </c>
      <c r="F10717">
        <v>131259.87000000002</v>
      </c>
      <c r="G10717">
        <v>58410.649999999994</v>
      </c>
      <c r="H10717" s="2">
        <v>39569</v>
      </c>
      <c r="I10717" s="2">
        <v>39814</v>
      </c>
      <c r="J10717" s="2">
        <v>49309</v>
      </c>
      <c r="K10717" t="s">
        <v>580</v>
      </c>
      <c r="L10717">
        <v>7417</v>
      </c>
      <c r="M10717" t="s">
        <v>549</v>
      </c>
      <c r="N10717" t="s">
        <v>99</v>
      </c>
      <c r="P10717" t="s">
        <v>34</v>
      </c>
      <c r="Q10717" t="s">
        <v>581</v>
      </c>
      <c r="R10717" t="s">
        <v>320</v>
      </c>
    </row>
    <row r="10718" spans="1:18" x14ac:dyDescent="0.35">
      <c r="A10718">
        <f t="shared" si="167"/>
        <v>2011</v>
      </c>
      <c r="B10718" t="s">
        <v>2621</v>
      </c>
      <c r="C10718" t="s">
        <v>18</v>
      </c>
      <c r="D10718" t="s">
        <v>22</v>
      </c>
      <c r="E10718">
        <v>126.4</v>
      </c>
      <c r="F10718">
        <v>137863.07999999999</v>
      </c>
      <c r="G10718">
        <v>54402.780000000006</v>
      </c>
      <c r="H10718" s="2">
        <v>39570</v>
      </c>
      <c r="I10718" s="2">
        <v>40893</v>
      </c>
      <c r="J10718" s="2">
        <v>50040</v>
      </c>
      <c r="K10718" t="s">
        <v>2622</v>
      </c>
      <c r="L10718">
        <v>6294</v>
      </c>
      <c r="M10718" t="s">
        <v>1486</v>
      </c>
      <c r="N10718" t="s">
        <v>179</v>
      </c>
      <c r="P10718" t="s">
        <v>34</v>
      </c>
      <c r="Q10718" t="s">
        <v>2623</v>
      </c>
      <c r="R10718" t="s">
        <v>1766</v>
      </c>
    </row>
    <row r="10719" spans="1:18" x14ac:dyDescent="0.35">
      <c r="A10719">
        <f t="shared" si="167"/>
        <v>2012</v>
      </c>
      <c r="B10719" t="s">
        <v>5071</v>
      </c>
      <c r="C10719" t="s">
        <v>18</v>
      </c>
      <c r="D10719" t="s">
        <v>22</v>
      </c>
      <c r="E10719">
        <v>126.4</v>
      </c>
      <c r="F10719">
        <v>137206.5</v>
      </c>
      <c r="G10719">
        <v>47885.06</v>
      </c>
      <c r="H10719" s="2">
        <v>39597</v>
      </c>
      <c r="I10719" s="2">
        <v>41107</v>
      </c>
      <c r="J10719" s="2">
        <v>50405</v>
      </c>
      <c r="K10719" t="s">
        <v>5072</v>
      </c>
      <c r="L10719">
        <v>1034</v>
      </c>
      <c r="M10719" t="s">
        <v>5073</v>
      </c>
      <c r="N10719" t="s">
        <v>21</v>
      </c>
      <c r="P10719" t="s">
        <v>34</v>
      </c>
      <c r="Q10719" t="s">
        <v>5074</v>
      </c>
      <c r="R10719" t="s">
        <v>5075</v>
      </c>
    </row>
    <row r="10720" spans="1:18" x14ac:dyDescent="0.35">
      <c r="A10720">
        <f t="shared" si="167"/>
        <v>2011</v>
      </c>
      <c r="B10720" t="s">
        <v>9439</v>
      </c>
      <c r="C10720" t="s">
        <v>18</v>
      </c>
      <c r="D10720" t="s">
        <v>22</v>
      </c>
      <c r="E10720">
        <v>126.4</v>
      </c>
      <c r="F10720">
        <v>152179.42499999996</v>
      </c>
      <c r="G10720">
        <v>60052.25</v>
      </c>
      <c r="H10720" s="2">
        <v>40499</v>
      </c>
      <c r="I10720" s="2">
        <v>40879</v>
      </c>
      <c r="J10720" s="2">
        <v>50040</v>
      </c>
      <c r="K10720" t="s">
        <v>9440</v>
      </c>
      <c r="L10720">
        <v>1228</v>
      </c>
      <c r="M10720" t="s">
        <v>5622</v>
      </c>
      <c r="N10720" t="s">
        <v>332</v>
      </c>
      <c r="O10720" t="s">
        <v>4857</v>
      </c>
      <c r="P10720" t="s">
        <v>34</v>
      </c>
      <c r="Q10720" t="s">
        <v>4853</v>
      </c>
      <c r="R10720" t="s">
        <v>4854</v>
      </c>
    </row>
    <row r="10721" spans="1:18" x14ac:dyDescent="0.35">
      <c r="A10721">
        <f t="shared" si="167"/>
        <v>2015</v>
      </c>
      <c r="B10721" t="s">
        <v>13103</v>
      </c>
      <c r="C10721" t="s">
        <v>18</v>
      </c>
      <c r="D10721" t="s">
        <v>22</v>
      </c>
      <c r="E10721">
        <v>126.54</v>
      </c>
      <c r="F10721">
        <v>108561.45</v>
      </c>
      <c r="G10721">
        <v>21386.600000000002</v>
      </c>
      <c r="H10721" s="2">
        <v>40772</v>
      </c>
      <c r="I10721" s="2">
        <v>42199</v>
      </c>
      <c r="J10721" s="2">
        <v>49674</v>
      </c>
      <c r="K10721" t="s">
        <v>13104</v>
      </c>
      <c r="L10721">
        <v>6313</v>
      </c>
      <c r="M10721" t="s">
        <v>3854</v>
      </c>
      <c r="N10721" t="s">
        <v>895</v>
      </c>
      <c r="P10721" t="s">
        <v>34</v>
      </c>
      <c r="Q10721" t="s">
        <v>7539</v>
      </c>
      <c r="R10721" t="s">
        <v>433</v>
      </c>
    </row>
    <row r="10722" spans="1:18" x14ac:dyDescent="0.35">
      <c r="A10722">
        <f t="shared" si="167"/>
        <v>2012</v>
      </c>
      <c r="B10722" t="s">
        <v>15248</v>
      </c>
      <c r="C10722" t="s">
        <v>18</v>
      </c>
      <c r="D10722" t="s">
        <v>22</v>
      </c>
      <c r="E10722">
        <v>126.75</v>
      </c>
      <c r="F10722">
        <v>58097.324999999997</v>
      </c>
      <c r="G10722">
        <v>18826.34</v>
      </c>
      <c r="H10722" s="2">
        <v>40966</v>
      </c>
      <c r="I10722" s="2">
        <v>41103</v>
      </c>
      <c r="J10722" s="2">
        <v>50252</v>
      </c>
      <c r="K10722" t="s">
        <v>15249</v>
      </c>
      <c r="L10722">
        <v>1907</v>
      </c>
      <c r="M10722" t="s">
        <v>4562</v>
      </c>
      <c r="N10722" t="s">
        <v>76</v>
      </c>
      <c r="O10722" t="s">
        <v>12729</v>
      </c>
      <c r="P10722" t="s">
        <v>34</v>
      </c>
      <c r="Q10722" t="s">
        <v>995</v>
      </c>
      <c r="R10722" t="s">
        <v>1001</v>
      </c>
    </row>
    <row r="10723" spans="1:18" x14ac:dyDescent="0.35">
      <c r="A10723">
        <f t="shared" si="167"/>
        <v>2010</v>
      </c>
      <c r="B10723" t="s">
        <v>2014</v>
      </c>
      <c r="C10723" t="s">
        <v>18</v>
      </c>
      <c r="D10723" t="s">
        <v>22</v>
      </c>
      <c r="E10723">
        <v>126.8</v>
      </c>
      <c r="F10723">
        <v>134704.55099999998</v>
      </c>
      <c r="G10723">
        <v>41623.700000000004</v>
      </c>
      <c r="H10723" s="2">
        <v>39570</v>
      </c>
      <c r="I10723" s="2">
        <v>40509</v>
      </c>
      <c r="J10723" s="2">
        <v>49674</v>
      </c>
      <c r="K10723" t="s">
        <v>2015</v>
      </c>
      <c r="L10723">
        <v>7144</v>
      </c>
      <c r="M10723" t="s">
        <v>2016</v>
      </c>
      <c r="N10723" t="s">
        <v>99</v>
      </c>
      <c r="P10723" t="s">
        <v>34</v>
      </c>
      <c r="Q10723" t="s">
        <v>2017</v>
      </c>
      <c r="R10723" t="s">
        <v>2018</v>
      </c>
    </row>
    <row r="10724" spans="1:18" x14ac:dyDescent="0.35">
      <c r="A10724">
        <f t="shared" si="167"/>
        <v>2013</v>
      </c>
      <c r="B10724" t="s">
        <v>8337</v>
      </c>
      <c r="C10724" t="s">
        <v>18</v>
      </c>
      <c r="D10724" t="s">
        <v>22</v>
      </c>
      <c r="E10724">
        <v>126.9</v>
      </c>
      <c r="F10724">
        <v>127015.27499999999</v>
      </c>
      <c r="G10724">
        <v>32261.850000000002</v>
      </c>
      <c r="H10724" s="2">
        <v>40255</v>
      </c>
      <c r="I10724" s="2">
        <v>41631</v>
      </c>
      <c r="J10724" s="2">
        <v>50770</v>
      </c>
      <c r="K10724" t="s">
        <v>8338</v>
      </c>
      <c r="L10724">
        <v>5426</v>
      </c>
      <c r="M10724" t="s">
        <v>1457</v>
      </c>
      <c r="N10724" t="s">
        <v>28</v>
      </c>
      <c r="P10724" t="s">
        <v>34</v>
      </c>
      <c r="Q10724" t="s">
        <v>5212</v>
      </c>
      <c r="R10724" t="s">
        <v>123</v>
      </c>
    </row>
    <row r="10725" spans="1:18" x14ac:dyDescent="0.35">
      <c r="A10725">
        <f t="shared" si="167"/>
        <v>2012</v>
      </c>
      <c r="B10725" t="s">
        <v>9488</v>
      </c>
      <c r="C10725" t="s">
        <v>18</v>
      </c>
      <c r="D10725" t="s">
        <v>22</v>
      </c>
      <c r="E10725">
        <v>127.2</v>
      </c>
      <c r="F10725">
        <v>133264.5</v>
      </c>
      <c r="G10725">
        <v>36781.020000000004</v>
      </c>
      <c r="H10725" s="2">
        <v>40497</v>
      </c>
      <c r="I10725" s="2">
        <v>41260</v>
      </c>
      <c r="J10725" s="2">
        <v>50405</v>
      </c>
      <c r="K10725" t="s">
        <v>9489</v>
      </c>
      <c r="L10725">
        <v>1853</v>
      </c>
      <c r="M10725" t="s">
        <v>9490</v>
      </c>
      <c r="N10725" t="s">
        <v>21</v>
      </c>
      <c r="O10725" t="s">
        <v>9491</v>
      </c>
    </row>
    <row r="10726" spans="1:18" x14ac:dyDescent="0.35">
      <c r="A10726">
        <f t="shared" si="167"/>
        <v>2011</v>
      </c>
      <c r="B10726" t="s">
        <v>10583</v>
      </c>
      <c r="C10726" t="s">
        <v>18</v>
      </c>
      <c r="D10726" t="s">
        <v>22</v>
      </c>
      <c r="E10726">
        <v>127.2</v>
      </c>
      <c r="F10726">
        <v>109864.95</v>
      </c>
      <c r="G10726">
        <v>37244.219999999987</v>
      </c>
      <c r="H10726" s="2">
        <v>40626</v>
      </c>
      <c r="I10726" s="2">
        <v>40847</v>
      </c>
      <c r="J10726" s="2">
        <v>50040</v>
      </c>
      <c r="K10726" t="s">
        <v>5822</v>
      </c>
      <c r="L10726">
        <v>3325</v>
      </c>
      <c r="M10726" t="s">
        <v>5746</v>
      </c>
      <c r="N10726" t="s">
        <v>51</v>
      </c>
      <c r="P10726" t="s">
        <v>34</v>
      </c>
      <c r="Q10726" t="s">
        <v>1394</v>
      </c>
      <c r="R10726" t="s">
        <v>320</v>
      </c>
    </row>
    <row r="10727" spans="1:18" x14ac:dyDescent="0.35">
      <c r="A10727">
        <f t="shared" si="167"/>
        <v>2010</v>
      </c>
      <c r="B10727" t="s">
        <v>4606</v>
      </c>
      <c r="C10727" t="s">
        <v>18</v>
      </c>
      <c r="D10727" t="s">
        <v>22</v>
      </c>
      <c r="E10727">
        <v>127.3</v>
      </c>
      <c r="F10727">
        <v>151834.42499999999</v>
      </c>
      <c r="G10727">
        <v>63158.619999999995</v>
      </c>
      <c r="H10727" s="2">
        <v>39570</v>
      </c>
      <c r="I10727" s="2">
        <v>40528</v>
      </c>
      <c r="J10727" s="2">
        <v>49674</v>
      </c>
      <c r="K10727" t="s">
        <v>4607</v>
      </c>
      <c r="L10727">
        <v>8962</v>
      </c>
      <c r="M10727" t="s">
        <v>4608</v>
      </c>
      <c r="N10727" t="s">
        <v>28</v>
      </c>
      <c r="P10727" t="s">
        <v>34</v>
      </c>
      <c r="Q10727" t="s">
        <v>1834</v>
      </c>
      <c r="R10727" t="s">
        <v>200</v>
      </c>
    </row>
    <row r="10728" spans="1:18" x14ac:dyDescent="0.35">
      <c r="A10728">
        <f t="shared" si="167"/>
        <v>2015</v>
      </c>
      <c r="B10728" t="s">
        <v>9850</v>
      </c>
      <c r="C10728" t="s">
        <v>18</v>
      </c>
      <c r="D10728" t="s">
        <v>22</v>
      </c>
      <c r="E10728">
        <v>127.4</v>
      </c>
      <c r="F10728">
        <v>91817.97</v>
      </c>
      <c r="G10728">
        <v>19523.049999999996</v>
      </c>
      <c r="H10728" s="2">
        <v>40535</v>
      </c>
      <c r="I10728" s="2">
        <v>42090</v>
      </c>
      <c r="J10728" s="2">
        <v>49674</v>
      </c>
      <c r="K10728" t="s">
        <v>9851</v>
      </c>
      <c r="L10728">
        <v>6243</v>
      </c>
      <c r="M10728" t="s">
        <v>9852</v>
      </c>
      <c r="N10728" t="s">
        <v>179</v>
      </c>
      <c r="O10728" t="s">
        <v>9853</v>
      </c>
      <c r="P10728" t="s">
        <v>34</v>
      </c>
      <c r="Q10728" t="s">
        <v>2342</v>
      </c>
      <c r="R10728" t="s">
        <v>1185</v>
      </c>
    </row>
    <row r="10729" spans="1:18" x14ac:dyDescent="0.35">
      <c r="A10729">
        <f t="shared" si="167"/>
        <v>2013</v>
      </c>
      <c r="B10729" t="s">
        <v>11791</v>
      </c>
      <c r="C10729" t="s">
        <v>18</v>
      </c>
      <c r="D10729" t="s">
        <v>22</v>
      </c>
      <c r="E10729">
        <v>127.5</v>
      </c>
      <c r="F10729">
        <v>129948.9</v>
      </c>
      <c r="G10729">
        <v>33007</v>
      </c>
      <c r="H10729" s="2">
        <v>40703</v>
      </c>
      <c r="I10729" s="2">
        <v>41459</v>
      </c>
      <c r="J10729" s="2">
        <v>50770</v>
      </c>
      <c r="K10729" t="s">
        <v>11792</v>
      </c>
      <c r="L10729">
        <v>2615</v>
      </c>
      <c r="M10729" t="s">
        <v>7498</v>
      </c>
      <c r="N10729" t="s">
        <v>51</v>
      </c>
      <c r="O10729" t="s">
        <v>11793</v>
      </c>
    </row>
    <row r="10730" spans="1:18" x14ac:dyDescent="0.35">
      <c r="A10730">
        <f t="shared" si="167"/>
        <v>2012</v>
      </c>
      <c r="B10730" t="s">
        <v>9929</v>
      </c>
      <c r="C10730" t="s">
        <v>18</v>
      </c>
      <c r="D10730" t="s">
        <v>22</v>
      </c>
      <c r="E10730">
        <v>127.6</v>
      </c>
      <c r="F10730">
        <v>114027.22500000001</v>
      </c>
      <c r="G10730">
        <v>28848.89</v>
      </c>
      <c r="H10730" s="2">
        <v>40546</v>
      </c>
      <c r="I10730" s="2">
        <v>41273</v>
      </c>
      <c r="J10730" s="2">
        <v>50405</v>
      </c>
      <c r="K10730" t="s">
        <v>9930</v>
      </c>
      <c r="L10730">
        <v>9545</v>
      </c>
      <c r="M10730" t="s">
        <v>1706</v>
      </c>
      <c r="N10730" t="s">
        <v>25</v>
      </c>
      <c r="O10730" t="s">
        <v>9931</v>
      </c>
    </row>
    <row r="10731" spans="1:18" x14ac:dyDescent="0.35">
      <c r="A10731">
        <f t="shared" si="167"/>
        <v>2012</v>
      </c>
      <c r="B10731" t="s">
        <v>9932</v>
      </c>
      <c r="C10731" t="s">
        <v>18</v>
      </c>
      <c r="D10731" t="s">
        <v>22</v>
      </c>
      <c r="E10731">
        <v>127.6</v>
      </c>
      <c r="F10731">
        <v>13144.650000000001</v>
      </c>
      <c r="G10731">
        <v>3325.59</v>
      </c>
      <c r="H10731" s="2">
        <v>40546</v>
      </c>
      <c r="I10731" s="2">
        <v>41273</v>
      </c>
      <c r="J10731" s="2">
        <v>50405</v>
      </c>
      <c r="K10731" t="s">
        <v>9930</v>
      </c>
      <c r="L10731">
        <v>9545</v>
      </c>
      <c r="M10731" t="s">
        <v>1706</v>
      </c>
      <c r="N10731" t="s">
        <v>25</v>
      </c>
      <c r="P10731" t="s">
        <v>86</v>
      </c>
      <c r="Q10731" t="s">
        <v>2757</v>
      </c>
      <c r="R10731" t="s">
        <v>9933</v>
      </c>
    </row>
    <row r="10732" spans="1:18" x14ac:dyDescent="0.35">
      <c r="A10732">
        <f t="shared" si="167"/>
        <v>2015</v>
      </c>
      <c r="B10732" t="s">
        <v>9796</v>
      </c>
      <c r="C10732" t="s">
        <v>18</v>
      </c>
      <c r="D10732" t="s">
        <v>22</v>
      </c>
      <c r="E10732">
        <v>127.68</v>
      </c>
      <c r="F10732">
        <v>118375.6</v>
      </c>
      <c r="G10732">
        <v>26634.5</v>
      </c>
      <c r="H10732" s="2">
        <v>40535</v>
      </c>
      <c r="I10732" s="2">
        <v>42075</v>
      </c>
      <c r="J10732" s="2">
        <v>49674</v>
      </c>
      <c r="K10732" t="s">
        <v>9797</v>
      </c>
      <c r="L10732">
        <v>9315</v>
      </c>
      <c r="M10732" t="s">
        <v>9798</v>
      </c>
      <c r="N10732" t="s">
        <v>25</v>
      </c>
      <c r="O10732" t="s">
        <v>9799</v>
      </c>
    </row>
    <row r="10733" spans="1:18" x14ac:dyDescent="0.35">
      <c r="A10733">
        <f t="shared" si="167"/>
        <v>2011</v>
      </c>
      <c r="B10733" t="s">
        <v>9149</v>
      </c>
      <c r="C10733" t="s">
        <v>18</v>
      </c>
      <c r="D10733" t="s">
        <v>22</v>
      </c>
      <c r="E10733">
        <v>127.7</v>
      </c>
      <c r="F10733">
        <v>152736.9</v>
      </c>
      <c r="G10733">
        <v>64760.470000000016</v>
      </c>
      <c r="H10733" s="2">
        <v>40448</v>
      </c>
      <c r="I10733" s="2">
        <v>40878</v>
      </c>
      <c r="J10733" s="2">
        <v>50040</v>
      </c>
      <c r="K10733" t="s">
        <v>9150</v>
      </c>
      <c r="L10733">
        <v>4124</v>
      </c>
      <c r="M10733" t="s">
        <v>9151</v>
      </c>
      <c r="N10733" t="s">
        <v>344</v>
      </c>
      <c r="P10733" t="s">
        <v>34</v>
      </c>
      <c r="Q10733" t="s">
        <v>9152</v>
      </c>
      <c r="R10733" t="s">
        <v>2266</v>
      </c>
    </row>
    <row r="10734" spans="1:18" x14ac:dyDescent="0.35">
      <c r="A10734">
        <f t="shared" si="167"/>
        <v>2011</v>
      </c>
      <c r="B10734" t="s">
        <v>9690</v>
      </c>
      <c r="C10734" t="s">
        <v>18</v>
      </c>
      <c r="D10734" t="s">
        <v>22</v>
      </c>
      <c r="E10734">
        <v>127.7</v>
      </c>
      <c r="F10734">
        <v>137396.1</v>
      </c>
      <c r="G10734">
        <v>54090.96</v>
      </c>
      <c r="H10734" s="2">
        <v>40529</v>
      </c>
      <c r="I10734" s="2">
        <v>40801</v>
      </c>
      <c r="J10734" s="2">
        <v>50040</v>
      </c>
      <c r="K10734" t="s">
        <v>9691</v>
      </c>
      <c r="L10734">
        <v>6064</v>
      </c>
      <c r="M10734" t="s">
        <v>1430</v>
      </c>
      <c r="N10734" t="s">
        <v>460</v>
      </c>
      <c r="O10734" t="s">
        <v>9692</v>
      </c>
      <c r="P10734" t="s">
        <v>34</v>
      </c>
      <c r="Q10734" t="s">
        <v>533</v>
      </c>
      <c r="R10734" t="s">
        <v>946</v>
      </c>
    </row>
    <row r="10735" spans="1:18" x14ac:dyDescent="0.35">
      <c r="A10735">
        <f t="shared" si="167"/>
        <v>2013</v>
      </c>
      <c r="B10735" t="s">
        <v>14774</v>
      </c>
      <c r="C10735" t="s">
        <v>18</v>
      </c>
      <c r="D10735" t="s">
        <v>19</v>
      </c>
      <c r="E10735">
        <v>127.92</v>
      </c>
      <c r="F10735">
        <v>111881.97</v>
      </c>
      <c r="G10735">
        <v>22587.88</v>
      </c>
      <c r="H10735" s="2">
        <v>40890</v>
      </c>
      <c r="I10735" s="2">
        <v>41436</v>
      </c>
      <c r="J10735" s="2">
        <v>50586</v>
      </c>
      <c r="K10735" t="s">
        <v>14775</v>
      </c>
      <c r="L10735">
        <v>6467</v>
      </c>
      <c r="M10735" t="s">
        <v>2993</v>
      </c>
      <c r="N10735" t="s">
        <v>430</v>
      </c>
      <c r="P10735" t="s">
        <v>34</v>
      </c>
      <c r="Q10735" t="s">
        <v>12969</v>
      </c>
      <c r="R10735" t="s">
        <v>946</v>
      </c>
    </row>
    <row r="10736" spans="1:18" x14ac:dyDescent="0.35">
      <c r="A10736">
        <f t="shared" si="167"/>
        <v>2011</v>
      </c>
      <c r="B10736" t="s">
        <v>2182</v>
      </c>
      <c r="C10736" t="s">
        <v>18</v>
      </c>
      <c r="D10736" t="s">
        <v>22</v>
      </c>
      <c r="E10736">
        <v>128</v>
      </c>
      <c r="F10736">
        <v>139460.17499999999</v>
      </c>
      <c r="G10736">
        <v>59131.139999999985</v>
      </c>
      <c r="H10736" s="2">
        <v>39570</v>
      </c>
      <c r="I10736" s="2">
        <v>40887</v>
      </c>
      <c r="J10736" s="2">
        <v>50040</v>
      </c>
      <c r="K10736" t="s">
        <v>2183</v>
      </c>
      <c r="L10736">
        <v>8248</v>
      </c>
      <c r="M10736" t="s">
        <v>2184</v>
      </c>
      <c r="N10736" t="s">
        <v>53</v>
      </c>
      <c r="O10736" t="s">
        <v>2185</v>
      </c>
    </row>
    <row r="10737" spans="1:18" x14ac:dyDescent="0.35">
      <c r="A10737">
        <f t="shared" si="167"/>
        <v>2015</v>
      </c>
      <c r="B10737" t="s">
        <v>11538</v>
      </c>
      <c r="C10737" t="s">
        <v>18</v>
      </c>
      <c r="D10737" t="s">
        <v>22</v>
      </c>
      <c r="E10737">
        <v>128</v>
      </c>
      <c r="F10737">
        <v>133556.40000000002</v>
      </c>
      <c r="G10737">
        <v>24429.54</v>
      </c>
      <c r="H10737" s="2">
        <v>40682</v>
      </c>
      <c r="I10737" s="2">
        <v>42271</v>
      </c>
      <c r="J10737" s="2">
        <v>49674</v>
      </c>
      <c r="K10737" t="s">
        <v>4781</v>
      </c>
      <c r="L10737">
        <v>8618</v>
      </c>
      <c r="M10737" t="s">
        <v>11539</v>
      </c>
      <c r="N10737" t="s">
        <v>53</v>
      </c>
      <c r="O10737" t="s">
        <v>11540</v>
      </c>
      <c r="P10737" t="s">
        <v>34</v>
      </c>
      <c r="Q10737" t="s">
        <v>11541</v>
      </c>
      <c r="R10737" t="s">
        <v>7101</v>
      </c>
    </row>
    <row r="10738" spans="1:18" x14ac:dyDescent="0.35">
      <c r="A10738">
        <f t="shared" si="167"/>
        <v>2015</v>
      </c>
      <c r="B10738" t="s">
        <v>13056</v>
      </c>
      <c r="C10738" t="s">
        <v>18</v>
      </c>
      <c r="D10738" t="s">
        <v>22</v>
      </c>
      <c r="E10738">
        <v>128.12</v>
      </c>
      <c r="F10738">
        <v>131597.02499999999</v>
      </c>
      <c r="G10738">
        <v>25924.610000000004</v>
      </c>
      <c r="H10738" s="2">
        <v>40764</v>
      </c>
      <c r="I10738" s="2">
        <v>42272</v>
      </c>
      <c r="J10738" s="2">
        <v>49674</v>
      </c>
      <c r="K10738" t="s">
        <v>13057</v>
      </c>
      <c r="L10738">
        <v>5642</v>
      </c>
      <c r="M10738" t="s">
        <v>10455</v>
      </c>
      <c r="N10738" t="s">
        <v>28</v>
      </c>
      <c r="P10738" t="s">
        <v>34</v>
      </c>
      <c r="Q10738" t="s">
        <v>533</v>
      </c>
      <c r="R10738" t="s">
        <v>7756</v>
      </c>
    </row>
    <row r="10739" spans="1:18" x14ac:dyDescent="0.35">
      <c r="A10739">
        <f t="shared" si="167"/>
        <v>2014</v>
      </c>
      <c r="B10739" t="s">
        <v>14885</v>
      </c>
      <c r="C10739" t="s">
        <v>18</v>
      </c>
      <c r="D10739" t="s">
        <v>22</v>
      </c>
      <c r="E10739">
        <v>128.25</v>
      </c>
      <c r="F10739">
        <v>85487.84</v>
      </c>
      <c r="G10739">
        <v>15644.280000000002</v>
      </c>
      <c r="H10739" s="2">
        <v>40897</v>
      </c>
      <c r="I10739" s="2">
        <v>41996</v>
      </c>
      <c r="J10739" s="2">
        <v>49309</v>
      </c>
      <c r="K10739" t="s">
        <v>14886</v>
      </c>
      <c r="L10739">
        <v>6024</v>
      </c>
      <c r="M10739" t="s">
        <v>2176</v>
      </c>
      <c r="N10739" t="s">
        <v>179</v>
      </c>
      <c r="P10739" t="s">
        <v>34</v>
      </c>
      <c r="Q10739" t="s">
        <v>14887</v>
      </c>
      <c r="R10739" t="s">
        <v>270</v>
      </c>
    </row>
    <row r="10740" spans="1:18" x14ac:dyDescent="0.35">
      <c r="A10740">
        <f t="shared" si="167"/>
        <v>2016</v>
      </c>
      <c r="B10740" t="s">
        <v>12847</v>
      </c>
      <c r="C10740" t="s">
        <v>18</v>
      </c>
      <c r="D10740" t="s">
        <v>22</v>
      </c>
      <c r="E10740">
        <v>128.26</v>
      </c>
      <c r="F10740">
        <v>103643.17499999999</v>
      </c>
      <c r="G10740">
        <v>16552.13</v>
      </c>
      <c r="H10740" s="2">
        <v>40747</v>
      </c>
      <c r="I10740" s="2">
        <v>42643</v>
      </c>
      <c r="J10740" s="2">
        <v>50040</v>
      </c>
      <c r="K10740" t="s">
        <v>12848</v>
      </c>
      <c r="L10740">
        <v>6056</v>
      </c>
      <c r="M10740" t="s">
        <v>1350</v>
      </c>
      <c r="N10740" t="s">
        <v>460</v>
      </c>
      <c r="O10740" t="s">
        <v>12849</v>
      </c>
      <c r="P10740" t="s">
        <v>34</v>
      </c>
      <c r="Q10740" t="s">
        <v>5524</v>
      </c>
      <c r="R10740" t="s">
        <v>320</v>
      </c>
    </row>
    <row r="10741" spans="1:18" x14ac:dyDescent="0.35">
      <c r="A10741">
        <f t="shared" si="167"/>
        <v>2015</v>
      </c>
      <c r="B10741" t="s">
        <v>13297</v>
      </c>
      <c r="C10741" t="s">
        <v>18</v>
      </c>
      <c r="D10741" t="s">
        <v>22</v>
      </c>
      <c r="E10741">
        <v>128.28</v>
      </c>
      <c r="F10741">
        <v>124497.75</v>
      </c>
      <c r="G10741">
        <v>29007.980000000003</v>
      </c>
      <c r="H10741" s="2">
        <v>40779</v>
      </c>
      <c r="I10741" s="2">
        <v>42087</v>
      </c>
      <c r="J10741" s="2">
        <v>49674</v>
      </c>
      <c r="K10741" t="s">
        <v>13298</v>
      </c>
      <c r="L10741">
        <v>3185</v>
      </c>
      <c r="M10741" t="s">
        <v>7833</v>
      </c>
      <c r="N10741" t="s">
        <v>55</v>
      </c>
      <c r="P10741" t="s">
        <v>34</v>
      </c>
      <c r="Q10741" t="s">
        <v>13299</v>
      </c>
      <c r="R10741" t="s">
        <v>13300</v>
      </c>
    </row>
    <row r="10742" spans="1:18" x14ac:dyDescent="0.35">
      <c r="A10742">
        <f t="shared" si="167"/>
        <v>2012</v>
      </c>
      <c r="B10742" t="s">
        <v>8090</v>
      </c>
      <c r="C10742" t="s">
        <v>18</v>
      </c>
      <c r="D10742" t="s">
        <v>22</v>
      </c>
      <c r="E10742">
        <v>128.69999999999999</v>
      </c>
      <c r="F10742">
        <v>117345.23999999999</v>
      </c>
      <c r="G10742">
        <v>40953.500000000007</v>
      </c>
      <c r="H10742" s="2">
        <v>40196</v>
      </c>
      <c r="I10742" s="2">
        <v>41180</v>
      </c>
      <c r="J10742" s="2">
        <v>50405</v>
      </c>
      <c r="K10742" t="s">
        <v>8091</v>
      </c>
      <c r="L10742">
        <v>7419</v>
      </c>
      <c r="M10742" t="s">
        <v>8092</v>
      </c>
      <c r="N10742" t="s">
        <v>99</v>
      </c>
      <c r="P10742" t="s">
        <v>34</v>
      </c>
      <c r="Q10742" t="s">
        <v>8093</v>
      </c>
      <c r="R10742" t="s">
        <v>1171</v>
      </c>
    </row>
    <row r="10743" spans="1:18" x14ac:dyDescent="0.35">
      <c r="A10743">
        <f t="shared" si="167"/>
        <v>2013</v>
      </c>
      <c r="B10743" t="s">
        <v>14667</v>
      </c>
      <c r="C10743" t="s">
        <v>18</v>
      </c>
      <c r="D10743" t="s">
        <v>19</v>
      </c>
      <c r="E10743">
        <v>128.69999999999999</v>
      </c>
      <c r="F10743">
        <v>116102.01</v>
      </c>
      <c r="G10743">
        <v>23917.029999999995</v>
      </c>
      <c r="H10743" s="2">
        <v>40899</v>
      </c>
      <c r="I10743" s="2">
        <v>41409</v>
      </c>
      <c r="J10743" s="2">
        <v>50556</v>
      </c>
      <c r="K10743" t="s">
        <v>14668</v>
      </c>
      <c r="L10743">
        <v>6147</v>
      </c>
      <c r="M10743" t="s">
        <v>1470</v>
      </c>
      <c r="N10743" t="s">
        <v>179</v>
      </c>
      <c r="O10743" t="s">
        <v>14669</v>
      </c>
      <c r="P10743" t="s">
        <v>34</v>
      </c>
      <c r="Q10743" t="s">
        <v>497</v>
      </c>
      <c r="R10743" t="s">
        <v>320</v>
      </c>
    </row>
    <row r="10744" spans="1:18" x14ac:dyDescent="0.35">
      <c r="A10744">
        <f t="shared" si="167"/>
        <v>2016</v>
      </c>
      <c r="B10744" t="s">
        <v>12703</v>
      </c>
      <c r="C10744" t="s">
        <v>18</v>
      </c>
      <c r="D10744" t="s">
        <v>22</v>
      </c>
      <c r="E10744">
        <v>128.79</v>
      </c>
      <c r="F10744">
        <v>156141.75</v>
      </c>
      <c r="G10744">
        <v>28573.920000000002</v>
      </c>
      <c r="H10744" s="2">
        <v>40735</v>
      </c>
      <c r="I10744" s="2">
        <v>42444</v>
      </c>
      <c r="J10744" s="2">
        <v>50040</v>
      </c>
      <c r="K10744" t="s">
        <v>12704</v>
      </c>
      <c r="L10744">
        <v>1304</v>
      </c>
      <c r="M10744" t="s">
        <v>1779</v>
      </c>
      <c r="N10744" t="s">
        <v>21</v>
      </c>
      <c r="P10744" t="s">
        <v>86</v>
      </c>
      <c r="Q10744" t="s">
        <v>12705</v>
      </c>
      <c r="R10744" t="s">
        <v>12706</v>
      </c>
    </row>
    <row r="10745" spans="1:18" x14ac:dyDescent="0.35">
      <c r="A10745">
        <f t="shared" si="167"/>
        <v>2016</v>
      </c>
      <c r="B10745" t="s">
        <v>12525</v>
      </c>
      <c r="C10745" t="s">
        <v>18</v>
      </c>
      <c r="D10745" t="s">
        <v>22</v>
      </c>
      <c r="E10745">
        <v>128.96</v>
      </c>
      <c r="F10745">
        <v>111996.22499999999</v>
      </c>
      <c r="G10745">
        <v>17886.13</v>
      </c>
      <c r="H10745" s="2">
        <v>40732</v>
      </c>
      <c r="I10745" s="2">
        <v>42640</v>
      </c>
      <c r="J10745" s="2">
        <v>50040</v>
      </c>
      <c r="K10745" t="s">
        <v>12526</v>
      </c>
      <c r="L10745">
        <v>9450</v>
      </c>
      <c r="M10745" t="s">
        <v>2325</v>
      </c>
      <c r="N10745" t="s">
        <v>32</v>
      </c>
      <c r="O10745" t="s">
        <v>11755</v>
      </c>
      <c r="P10745" t="s">
        <v>34</v>
      </c>
      <c r="Q10745" t="s">
        <v>8631</v>
      </c>
      <c r="R10745" t="s">
        <v>117</v>
      </c>
    </row>
    <row r="10746" spans="1:18" x14ac:dyDescent="0.35">
      <c r="A10746">
        <f t="shared" si="167"/>
        <v>2015</v>
      </c>
      <c r="B10746" t="s">
        <v>15195</v>
      </c>
      <c r="C10746" t="s">
        <v>18</v>
      </c>
      <c r="D10746" t="s">
        <v>22</v>
      </c>
      <c r="E10746">
        <v>128.96</v>
      </c>
      <c r="F10746">
        <v>58091.7</v>
      </c>
      <c r="G10746">
        <v>9870.73</v>
      </c>
      <c r="H10746" s="2">
        <v>40957</v>
      </c>
      <c r="I10746" s="2">
        <v>42086</v>
      </c>
      <c r="J10746" s="2">
        <v>49399</v>
      </c>
      <c r="K10746" t="s">
        <v>15196</v>
      </c>
      <c r="L10746">
        <v>5243</v>
      </c>
      <c r="M10746" t="s">
        <v>15197</v>
      </c>
      <c r="N10746" t="s">
        <v>28</v>
      </c>
      <c r="P10746" t="s">
        <v>34</v>
      </c>
      <c r="Q10746" t="s">
        <v>15198</v>
      </c>
      <c r="R10746" t="s">
        <v>404</v>
      </c>
    </row>
    <row r="10747" spans="1:18" x14ac:dyDescent="0.35">
      <c r="A10747">
        <f t="shared" si="167"/>
        <v>2013</v>
      </c>
      <c r="B10747" t="s">
        <v>8684</v>
      </c>
      <c r="C10747" t="s">
        <v>18</v>
      </c>
      <c r="D10747" t="s">
        <v>22</v>
      </c>
      <c r="E10747">
        <v>129</v>
      </c>
      <c r="F10747">
        <v>131876.92499999999</v>
      </c>
      <c r="G10747">
        <v>31101.869999999995</v>
      </c>
      <c r="H10747" s="2">
        <v>40345</v>
      </c>
      <c r="I10747" s="2">
        <v>41572</v>
      </c>
      <c r="J10747" s="2">
        <v>50770</v>
      </c>
      <c r="K10747" t="s">
        <v>7759</v>
      </c>
      <c r="L10747">
        <v>3250</v>
      </c>
      <c r="M10747" t="s">
        <v>2531</v>
      </c>
      <c r="N10747" t="s">
        <v>51</v>
      </c>
      <c r="P10747" t="s">
        <v>34</v>
      </c>
      <c r="Q10747" t="s">
        <v>8685</v>
      </c>
      <c r="R10747" t="s">
        <v>2452</v>
      </c>
    </row>
    <row r="10748" spans="1:18" x14ac:dyDescent="0.35">
      <c r="A10748">
        <f t="shared" si="167"/>
        <v>2011</v>
      </c>
      <c r="B10748" t="s">
        <v>13825</v>
      </c>
      <c r="C10748" t="s">
        <v>18</v>
      </c>
      <c r="D10748" t="s">
        <v>22</v>
      </c>
      <c r="E10748">
        <v>129.19999999999999</v>
      </c>
      <c r="F10748">
        <v>135407.70000000001</v>
      </c>
      <c r="G10748">
        <v>53308.160000000003</v>
      </c>
      <c r="H10748" s="2">
        <v>40809</v>
      </c>
      <c r="I10748" s="2">
        <v>40898</v>
      </c>
      <c r="J10748" s="2">
        <v>50040</v>
      </c>
      <c r="K10748" t="s">
        <v>13826</v>
      </c>
      <c r="L10748">
        <v>6056</v>
      </c>
      <c r="M10748" t="s">
        <v>1350</v>
      </c>
      <c r="N10748" t="s">
        <v>460</v>
      </c>
      <c r="O10748" t="s">
        <v>13827</v>
      </c>
      <c r="P10748" t="s">
        <v>34</v>
      </c>
      <c r="Q10748" t="s">
        <v>13828</v>
      </c>
      <c r="R10748" t="s">
        <v>3271</v>
      </c>
    </row>
    <row r="10749" spans="1:18" x14ac:dyDescent="0.35">
      <c r="A10749">
        <f t="shared" si="167"/>
        <v>2015</v>
      </c>
      <c r="B10749" t="s">
        <v>9144</v>
      </c>
      <c r="C10749" t="s">
        <v>18</v>
      </c>
      <c r="D10749" t="s">
        <v>22</v>
      </c>
      <c r="E10749">
        <v>129.22</v>
      </c>
      <c r="F10749">
        <v>140680.92000000001</v>
      </c>
      <c r="G10749">
        <v>32215.920000000006</v>
      </c>
      <c r="H10749" s="2">
        <v>40441</v>
      </c>
      <c r="I10749" s="2">
        <v>42094</v>
      </c>
      <c r="J10749" s="2">
        <v>49674</v>
      </c>
      <c r="K10749" t="s">
        <v>9145</v>
      </c>
      <c r="L10749">
        <v>6130</v>
      </c>
      <c r="M10749" t="s">
        <v>4407</v>
      </c>
      <c r="N10749" t="s">
        <v>179</v>
      </c>
      <c r="P10749" t="s">
        <v>34</v>
      </c>
      <c r="Q10749" t="s">
        <v>9146</v>
      </c>
      <c r="R10749" t="s">
        <v>9147</v>
      </c>
    </row>
    <row r="10750" spans="1:18" x14ac:dyDescent="0.35">
      <c r="A10750">
        <f t="shared" si="167"/>
        <v>2016</v>
      </c>
      <c r="B10750" t="s">
        <v>13906</v>
      </c>
      <c r="C10750" t="s">
        <v>18</v>
      </c>
      <c r="D10750" t="s">
        <v>22</v>
      </c>
      <c r="E10750">
        <v>129.32</v>
      </c>
      <c r="F10750">
        <v>119336.625</v>
      </c>
      <c r="G10750">
        <v>20525.88</v>
      </c>
      <c r="H10750" s="2">
        <v>40821</v>
      </c>
      <c r="I10750" s="2">
        <v>42643</v>
      </c>
      <c r="J10750" s="2">
        <v>50040</v>
      </c>
      <c r="K10750" t="s">
        <v>13907</v>
      </c>
      <c r="L10750">
        <v>4710</v>
      </c>
      <c r="M10750" t="s">
        <v>4228</v>
      </c>
      <c r="N10750" t="s">
        <v>210</v>
      </c>
      <c r="O10750" t="s">
        <v>13123</v>
      </c>
      <c r="P10750" t="s">
        <v>34</v>
      </c>
      <c r="Q10750" t="s">
        <v>751</v>
      </c>
      <c r="R10750" t="s">
        <v>1185</v>
      </c>
    </row>
    <row r="10751" spans="1:18" x14ac:dyDescent="0.35">
      <c r="A10751">
        <f t="shared" si="167"/>
        <v>2009</v>
      </c>
      <c r="B10751" t="s">
        <v>7415</v>
      </c>
      <c r="C10751" t="s">
        <v>18</v>
      </c>
      <c r="D10751" t="s">
        <v>22</v>
      </c>
      <c r="E10751">
        <v>129.36000000000001</v>
      </c>
      <c r="F10751">
        <v>109583.13500000001</v>
      </c>
      <c r="G10751">
        <v>47618.299999999996</v>
      </c>
      <c r="H10751" s="2">
        <v>40042</v>
      </c>
      <c r="I10751" s="2">
        <v>40036</v>
      </c>
      <c r="J10751" s="2">
        <v>49309</v>
      </c>
      <c r="K10751" t="s">
        <v>7416</v>
      </c>
      <c r="L10751">
        <v>7130</v>
      </c>
      <c r="M10751" t="s">
        <v>7417</v>
      </c>
      <c r="N10751" t="s">
        <v>99</v>
      </c>
      <c r="O10751" t="s">
        <v>3732</v>
      </c>
    </row>
    <row r="10752" spans="1:18" x14ac:dyDescent="0.35">
      <c r="A10752">
        <f t="shared" si="167"/>
        <v>2012</v>
      </c>
      <c r="B10752" t="s">
        <v>14725</v>
      </c>
      <c r="C10752" t="s">
        <v>18</v>
      </c>
      <c r="D10752" t="s">
        <v>19</v>
      </c>
      <c r="E10752">
        <v>129.47999999999999</v>
      </c>
      <c r="F10752">
        <v>129675.25</v>
      </c>
      <c r="G10752">
        <v>36179.390000000007</v>
      </c>
      <c r="H10752" s="2">
        <v>40882</v>
      </c>
      <c r="I10752" s="2">
        <v>41180</v>
      </c>
      <c r="J10752" s="2">
        <v>50313</v>
      </c>
      <c r="K10752" t="s">
        <v>14726</v>
      </c>
      <c r="L10752">
        <v>1609</v>
      </c>
      <c r="M10752" t="s">
        <v>14727</v>
      </c>
      <c r="N10752" t="s">
        <v>55</v>
      </c>
      <c r="P10752" t="s">
        <v>34</v>
      </c>
      <c r="Q10752" t="s">
        <v>14728</v>
      </c>
      <c r="R10752" t="s">
        <v>1001</v>
      </c>
    </row>
    <row r="10753" spans="1:18" x14ac:dyDescent="0.35">
      <c r="A10753">
        <f t="shared" si="167"/>
        <v>2015</v>
      </c>
      <c r="B10753" t="s">
        <v>10470</v>
      </c>
      <c r="C10753" t="s">
        <v>18</v>
      </c>
      <c r="D10753" t="s">
        <v>22</v>
      </c>
      <c r="E10753">
        <v>129.78</v>
      </c>
      <c r="F10753">
        <v>126960.45</v>
      </c>
      <c r="G10753">
        <v>26288.01</v>
      </c>
      <c r="H10753" s="2">
        <v>40617</v>
      </c>
      <c r="I10753" s="2">
        <v>42076</v>
      </c>
      <c r="J10753" s="2">
        <v>49674</v>
      </c>
      <c r="K10753" t="s">
        <v>10471</v>
      </c>
      <c r="L10753">
        <v>1903</v>
      </c>
      <c r="M10753" t="s">
        <v>4967</v>
      </c>
      <c r="N10753" t="s">
        <v>76</v>
      </c>
      <c r="O10753" t="s">
        <v>10472</v>
      </c>
      <c r="P10753" t="s">
        <v>34</v>
      </c>
      <c r="Q10753" t="s">
        <v>10473</v>
      </c>
      <c r="R10753" t="s">
        <v>10474</v>
      </c>
    </row>
    <row r="10754" spans="1:18" x14ac:dyDescent="0.35">
      <c r="A10754">
        <f t="shared" si="167"/>
        <v>2013</v>
      </c>
      <c r="B10754" t="s">
        <v>4471</v>
      </c>
      <c r="C10754" t="s">
        <v>18</v>
      </c>
      <c r="D10754" t="s">
        <v>22</v>
      </c>
      <c r="E10754">
        <v>130</v>
      </c>
      <c r="F10754">
        <v>129163.125</v>
      </c>
      <c r="G10754">
        <v>42934.44999999999</v>
      </c>
      <c r="H10754" s="2">
        <v>39570</v>
      </c>
      <c r="I10754" s="2">
        <v>41599</v>
      </c>
      <c r="J10754" s="2">
        <v>50770</v>
      </c>
      <c r="K10754" t="s">
        <v>4472</v>
      </c>
      <c r="L10754">
        <v>9602</v>
      </c>
      <c r="M10754" t="s">
        <v>3811</v>
      </c>
      <c r="N10754" t="s">
        <v>32</v>
      </c>
      <c r="O10754" t="s">
        <v>4473</v>
      </c>
      <c r="P10754" t="s">
        <v>34</v>
      </c>
      <c r="Q10754" t="s">
        <v>4474</v>
      </c>
      <c r="R10754" t="s">
        <v>4475</v>
      </c>
    </row>
    <row r="10755" spans="1:18" x14ac:dyDescent="0.35">
      <c r="A10755">
        <f t="shared" ref="A10755:A10818" si="168">YEAR(I10755)</f>
        <v>2014</v>
      </c>
      <c r="B10755" t="s">
        <v>14360</v>
      </c>
      <c r="C10755" t="s">
        <v>18</v>
      </c>
      <c r="D10755" t="s">
        <v>22</v>
      </c>
      <c r="E10755">
        <v>130</v>
      </c>
      <c r="F10755">
        <v>104158.9</v>
      </c>
      <c r="G10755">
        <v>23852.400000000001</v>
      </c>
      <c r="H10755" s="2">
        <v>40849</v>
      </c>
      <c r="I10755" s="2">
        <v>41940</v>
      </c>
      <c r="J10755" s="2">
        <v>49309</v>
      </c>
      <c r="K10755" t="s">
        <v>14361</v>
      </c>
      <c r="L10755">
        <v>8717</v>
      </c>
      <c r="M10755" t="s">
        <v>862</v>
      </c>
      <c r="N10755" t="s">
        <v>32</v>
      </c>
      <c r="P10755" t="s">
        <v>34</v>
      </c>
      <c r="Q10755" t="s">
        <v>14362</v>
      </c>
      <c r="R10755" t="s">
        <v>433</v>
      </c>
    </row>
    <row r="10756" spans="1:18" x14ac:dyDescent="0.35">
      <c r="A10756">
        <f t="shared" si="168"/>
        <v>2015</v>
      </c>
      <c r="B10756" t="s">
        <v>10854</v>
      </c>
      <c r="C10756" t="s">
        <v>18</v>
      </c>
      <c r="D10756" t="s">
        <v>22</v>
      </c>
      <c r="E10756">
        <v>130.08000000000001</v>
      </c>
      <c r="F10756">
        <v>122328.07500000001</v>
      </c>
      <c r="G10756">
        <v>26010.35</v>
      </c>
      <c r="H10756" s="2">
        <v>40641</v>
      </c>
      <c r="I10756" s="2">
        <v>42092</v>
      </c>
      <c r="J10756" s="2">
        <v>49674</v>
      </c>
      <c r="K10756" t="s">
        <v>4363</v>
      </c>
      <c r="L10756">
        <v>5722</v>
      </c>
      <c r="M10756" t="s">
        <v>3526</v>
      </c>
      <c r="N10756" t="s">
        <v>28</v>
      </c>
      <c r="O10756" t="s">
        <v>4364</v>
      </c>
      <c r="P10756" t="s">
        <v>34</v>
      </c>
      <c r="Q10756" t="s">
        <v>4365</v>
      </c>
      <c r="R10756" t="s">
        <v>512</v>
      </c>
    </row>
    <row r="10757" spans="1:18" x14ac:dyDescent="0.35">
      <c r="A10757">
        <f t="shared" si="168"/>
        <v>2012</v>
      </c>
      <c r="B10757" t="s">
        <v>6503</v>
      </c>
      <c r="C10757" t="s">
        <v>18</v>
      </c>
      <c r="D10757" t="s">
        <v>22</v>
      </c>
      <c r="E10757">
        <v>130.1</v>
      </c>
      <c r="F10757">
        <v>134731.35</v>
      </c>
      <c r="G10757">
        <v>43534.36</v>
      </c>
      <c r="H10757" s="2">
        <v>39813</v>
      </c>
      <c r="I10757" s="2">
        <v>41264</v>
      </c>
      <c r="J10757" s="2">
        <v>50405</v>
      </c>
      <c r="K10757" t="s">
        <v>6504</v>
      </c>
      <c r="L10757">
        <v>1400</v>
      </c>
      <c r="M10757" t="s">
        <v>322</v>
      </c>
      <c r="N10757" t="s">
        <v>21</v>
      </c>
      <c r="O10757" t="s">
        <v>6434</v>
      </c>
      <c r="Q10757" t="s">
        <v>6435</v>
      </c>
      <c r="R10757" t="s">
        <v>6434</v>
      </c>
    </row>
    <row r="10758" spans="1:18" x14ac:dyDescent="0.35">
      <c r="A10758">
        <f t="shared" si="168"/>
        <v>2015</v>
      </c>
      <c r="B10758" t="s">
        <v>14155</v>
      </c>
      <c r="C10758" t="s">
        <v>18</v>
      </c>
      <c r="D10758" t="s">
        <v>22</v>
      </c>
      <c r="E10758">
        <v>130.13999999999999</v>
      </c>
      <c r="F10758">
        <v>124473.36000000002</v>
      </c>
      <c r="G10758">
        <v>27135.200000000001</v>
      </c>
      <c r="H10758" s="2">
        <v>40828</v>
      </c>
      <c r="I10758" s="2">
        <v>42093</v>
      </c>
      <c r="J10758" s="2">
        <v>49674</v>
      </c>
      <c r="K10758" t="s">
        <v>14156</v>
      </c>
      <c r="L10758">
        <v>6274</v>
      </c>
      <c r="M10758" t="s">
        <v>657</v>
      </c>
      <c r="N10758" t="s">
        <v>179</v>
      </c>
      <c r="O10758" t="s">
        <v>14157</v>
      </c>
    </row>
    <row r="10759" spans="1:18" x14ac:dyDescent="0.35">
      <c r="A10759">
        <f t="shared" si="168"/>
        <v>2011</v>
      </c>
      <c r="B10759" t="s">
        <v>8817</v>
      </c>
      <c r="C10759" t="s">
        <v>18</v>
      </c>
      <c r="D10759" t="s">
        <v>22</v>
      </c>
      <c r="E10759">
        <v>130.30000000000001</v>
      </c>
      <c r="F10759">
        <v>156394.80000000002</v>
      </c>
      <c r="G10759">
        <v>43790.54</v>
      </c>
      <c r="H10759" s="2">
        <v>40362</v>
      </c>
      <c r="I10759" s="2">
        <v>40753</v>
      </c>
      <c r="J10759" s="2">
        <v>50040</v>
      </c>
      <c r="K10759" t="s">
        <v>8818</v>
      </c>
      <c r="L10759">
        <v>8558</v>
      </c>
      <c r="M10759" t="s">
        <v>1513</v>
      </c>
      <c r="N10759" t="s">
        <v>25</v>
      </c>
      <c r="P10759" t="s">
        <v>34</v>
      </c>
      <c r="Q10759" t="s">
        <v>8228</v>
      </c>
      <c r="R10759" t="s">
        <v>123</v>
      </c>
    </row>
    <row r="10760" spans="1:18" x14ac:dyDescent="0.35">
      <c r="A10760">
        <f t="shared" si="168"/>
        <v>2014</v>
      </c>
      <c r="B10760" t="s">
        <v>9800</v>
      </c>
      <c r="C10760" t="s">
        <v>18</v>
      </c>
      <c r="D10760" t="s">
        <v>22</v>
      </c>
      <c r="E10760">
        <v>130.31</v>
      </c>
      <c r="F10760">
        <v>60027.825000000004</v>
      </c>
      <c r="G10760">
        <v>12763.550000000001</v>
      </c>
      <c r="H10760" s="2">
        <v>40549</v>
      </c>
      <c r="I10760" s="2">
        <v>41899</v>
      </c>
      <c r="J10760" s="2">
        <v>49309</v>
      </c>
      <c r="K10760" t="s">
        <v>9801</v>
      </c>
      <c r="L10760">
        <v>8906</v>
      </c>
      <c r="M10760" t="s">
        <v>294</v>
      </c>
      <c r="N10760" t="s">
        <v>53</v>
      </c>
      <c r="O10760" t="s">
        <v>9802</v>
      </c>
      <c r="P10760" t="s">
        <v>34</v>
      </c>
      <c r="Q10760" t="s">
        <v>4686</v>
      </c>
      <c r="R10760" t="s">
        <v>270</v>
      </c>
    </row>
    <row r="10761" spans="1:18" x14ac:dyDescent="0.35">
      <c r="A10761">
        <f t="shared" si="168"/>
        <v>2014</v>
      </c>
      <c r="B10761" t="s">
        <v>11239</v>
      </c>
      <c r="C10761" t="s">
        <v>18</v>
      </c>
      <c r="D10761" t="s">
        <v>22</v>
      </c>
      <c r="E10761">
        <v>130.4</v>
      </c>
      <c r="F10761">
        <v>125111.925</v>
      </c>
      <c r="G10761">
        <v>28525.51</v>
      </c>
      <c r="H10761" s="2">
        <v>40666</v>
      </c>
      <c r="I10761" s="2">
        <v>41746</v>
      </c>
      <c r="J10761" s="2">
        <v>49309</v>
      </c>
      <c r="K10761" t="s">
        <v>11240</v>
      </c>
      <c r="L10761">
        <v>9553</v>
      </c>
      <c r="M10761" t="s">
        <v>11241</v>
      </c>
      <c r="N10761" t="s">
        <v>25</v>
      </c>
      <c r="P10761" t="s">
        <v>34</v>
      </c>
      <c r="Q10761" t="s">
        <v>470</v>
      </c>
      <c r="R10761" t="s">
        <v>3605</v>
      </c>
    </row>
    <row r="10762" spans="1:18" x14ac:dyDescent="0.35">
      <c r="A10762">
        <f t="shared" si="168"/>
        <v>2016</v>
      </c>
      <c r="B10762" t="s">
        <v>14664</v>
      </c>
      <c r="C10762" t="s">
        <v>18</v>
      </c>
      <c r="D10762" t="s">
        <v>22</v>
      </c>
      <c r="E10762">
        <v>130.47999999999999</v>
      </c>
      <c r="F10762">
        <v>130411.34999999999</v>
      </c>
      <c r="G10762">
        <v>17996.750000000004</v>
      </c>
      <c r="H10762" s="2">
        <v>40871</v>
      </c>
      <c r="I10762" s="2">
        <v>42590</v>
      </c>
      <c r="J10762" s="2">
        <v>49918</v>
      </c>
      <c r="K10762" t="s">
        <v>14665</v>
      </c>
      <c r="L10762">
        <v>8605</v>
      </c>
      <c r="M10762" t="s">
        <v>3235</v>
      </c>
      <c r="N10762" t="s">
        <v>53</v>
      </c>
      <c r="O10762" t="s">
        <v>14666</v>
      </c>
    </row>
    <row r="10763" spans="1:18" x14ac:dyDescent="0.35">
      <c r="A10763">
        <f t="shared" si="168"/>
        <v>2011</v>
      </c>
      <c r="B10763" t="s">
        <v>10734</v>
      </c>
      <c r="C10763" t="s">
        <v>18</v>
      </c>
      <c r="D10763" t="s">
        <v>22</v>
      </c>
      <c r="E10763">
        <v>130.5</v>
      </c>
      <c r="F10763">
        <v>158016.60000000003</v>
      </c>
      <c r="G10763">
        <v>76005.949999999983</v>
      </c>
      <c r="H10763" s="2">
        <v>40640</v>
      </c>
      <c r="I10763" s="2">
        <v>40836</v>
      </c>
      <c r="J10763" s="2">
        <v>50040</v>
      </c>
      <c r="K10763" t="s">
        <v>10735</v>
      </c>
      <c r="L10763">
        <v>2718</v>
      </c>
      <c r="M10763" t="s">
        <v>10736</v>
      </c>
      <c r="N10763" t="s">
        <v>38</v>
      </c>
      <c r="O10763" t="s">
        <v>10737</v>
      </c>
      <c r="P10763" t="s">
        <v>34</v>
      </c>
      <c r="Q10763" t="s">
        <v>2645</v>
      </c>
      <c r="R10763" t="s">
        <v>10738</v>
      </c>
    </row>
    <row r="10764" spans="1:18" x14ac:dyDescent="0.35">
      <c r="A10764">
        <f t="shared" si="168"/>
        <v>2015</v>
      </c>
      <c r="B10764" t="s">
        <v>15241</v>
      </c>
      <c r="C10764" t="s">
        <v>18</v>
      </c>
      <c r="D10764" t="s">
        <v>22</v>
      </c>
      <c r="E10764">
        <v>130.5</v>
      </c>
      <c r="F10764">
        <v>62967.75</v>
      </c>
      <c r="G10764">
        <v>9948.8899999999976</v>
      </c>
      <c r="H10764" s="2">
        <v>41004</v>
      </c>
      <c r="I10764" s="2">
        <v>42244</v>
      </c>
      <c r="J10764" s="2">
        <v>49552</v>
      </c>
      <c r="K10764" t="s">
        <v>15242</v>
      </c>
      <c r="L10764">
        <v>1168</v>
      </c>
      <c r="M10764" t="s">
        <v>15243</v>
      </c>
      <c r="N10764" t="s">
        <v>21</v>
      </c>
      <c r="P10764" t="s">
        <v>34</v>
      </c>
      <c r="Q10764" t="s">
        <v>15244</v>
      </c>
      <c r="R10764" t="s">
        <v>15245</v>
      </c>
    </row>
    <row r="10765" spans="1:18" x14ac:dyDescent="0.35">
      <c r="A10765">
        <f t="shared" si="168"/>
        <v>2014</v>
      </c>
      <c r="B10765" t="s">
        <v>3852</v>
      </c>
      <c r="C10765" t="s">
        <v>18</v>
      </c>
      <c r="D10765" t="s">
        <v>22</v>
      </c>
      <c r="E10765">
        <v>130.69999999999999</v>
      </c>
      <c r="F10765">
        <v>137008.42499999999</v>
      </c>
      <c r="G10765">
        <v>45212.779999999992</v>
      </c>
      <c r="H10765" s="2">
        <v>39570</v>
      </c>
      <c r="I10765" s="2">
        <v>41822</v>
      </c>
      <c r="J10765" s="2">
        <v>51135</v>
      </c>
      <c r="K10765" t="s">
        <v>3853</v>
      </c>
      <c r="L10765">
        <v>6313</v>
      </c>
      <c r="M10765" t="s">
        <v>3854</v>
      </c>
      <c r="N10765" t="s">
        <v>895</v>
      </c>
      <c r="O10765" t="s">
        <v>3855</v>
      </c>
    </row>
    <row r="10766" spans="1:18" x14ac:dyDescent="0.35">
      <c r="A10766">
        <f t="shared" si="168"/>
        <v>2013</v>
      </c>
      <c r="B10766" t="s">
        <v>14100</v>
      </c>
      <c r="C10766" t="s">
        <v>18</v>
      </c>
      <c r="D10766" t="s">
        <v>22</v>
      </c>
      <c r="E10766">
        <v>130.75</v>
      </c>
      <c r="F10766">
        <v>127662.90000000001</v>
      </c>
      <c r="G10766">
        <v>30108.050000000003</v>
      </c>
      <c r="H10766" s="2">
        <v>40843</v>
      </c>
      <c r="I10766" s="2">
        <v>41624</v>
      </c>
      <c r="J10766" s="2">
        <v>50770</v>
      </c>
      <c r="K10766" t="s">
        <v>14101</v>
      </c>
      <c r="L10766">
        <v>2340</v>
      </c>
      <c r="M10766" t="s">
        <v>305</v>
      </c>
      <c r="N10766" t="s">
        <v>38</v>
      </c>
      <c r="O10766" t="s">
        <v>14102</v>
      </c>
      <c r="P10766" t="s">
        <v>34</v>
      </c>
      <c r="Q10766" t="s">
        <v>6011</v>
      </c>
      <c r="R10766" t="s">
        <v>7060</v>
      </c>
    </row>
    <row r="10767" spans="1:18" x14ac:dyDescent="0.35">
      <c r="A10767">
        <f t="shared" si="168"/>
        <v>2008</v>
      </c>
      <c r="B10767" t="s">
        <v>1796</v>
      </c>
      <c r="C10767" t="s">
        <v>18</v>
      </c>
      <c r="D10767" t="s">
        <v>22</v>
      </c>
      <c r="E10767">
        <v>130.80000000000001</v>
      </c>
      <c r="F10767">
        <v>140485.6</v>
      </c>
      <c r="G10767">
        <v>65466.279999999984</v>
      </c>
      <c r="H10767" s="2">
        <v>39570</v>
      </c>
      <c r="I10767" s="2">
        <v>39600</v>
      </c>
      <c r="J10767" s="2">
        <v>48944</v>
      </c>
      <c r="K10767" t="s">
        <v>1797</v>
      </c>
      <c r="L10767">
        <v>6221</v>
      </c>
      <c r="M10767" t="s">
        <v>1798</v>
      </c>
      <c r="N10767" t="s">
        <v>179</v>
      </c>
      <c r="O10767" t="s">
        <v>1799</v>
      </c>
      <c r="P10767" t="s">
        <v>86</v>
      </c>
      <c r="Q10767" t="s">
        <v>1800</v>
      </c>
      <c r="R10767" t="s">
        <v>1801</v>
      </c>
    </row>
    <row r="10768" spans="1:18" x14ac:dyDescent="0.35">
      <c r="A10768">
        <f t="shared" si="168"/>
        <v>2012</v>
      </c>
      <c r="B10768" t="s">
        <v>10647</v>
      </c>
      <c r="C10768" t="s">
        <v>18</v>
      </c>
      <c r="D10768" t="s">
        <v>22</v>
      </c>
      <c r="E10768">
        <v>130.82</v>
      </c>
      <c r="F10768">
        <v>148336</v>
      </c>
      <c r="G10768">
        <v>39754.030000000006</v>
      </c>
      <c r="H10768" s="2">
        <v>40630</v>
      </c>
      <c r="I10768" s="2">
        <v>41263</v>
      </c>
      <c r="J10768" s="2">
        <v>50405</v>
      </c>
      <c r="K10768" t="s">
        <v>10648</v>
      </c>
      <c r="L10768">
        <v>1741</v>
      </c>
      <c r="M10768" t="s">
        <v>6409</v>
      </c>
      <c r="N10768" t="s">
        <v>55</v>
      </c>
      <c r="P10768" t="s">
        <v>34</v>
      </c>
      <c r="Q10768" t="s">
        <v>10649</v>
      </c>
      <c r="R10768" t="s">
        <v>10650</v>
      </c>
    </row>
    <row r="10769" spans="1:18" x14ac:dyDescent="0.35">
      <c r="A10769">
        <f t="shared" si="168"/>
        <v>2012</v>
      </c>
      <c r="B10769" t="s">
        <v>14031</v>
      </c>
      <c r="C10769" t="s">
        <v>18</v>
      </c>
      <c r="D10769" t="s">
        <v>22</v>
      </c>
      <c r="E10769">
        <v>130.83000000000001</v>
      </c>
      <c r="F10769">
        <v>141585.06</v>
      </c>
      <c r="G10769">
        <v>45748.929999999986</v>
      </c>
      <c r="H10769" s="2">
        <v>40831</v>
      </c>
      <c r="I10769" s="2">
        <v>40975</v>
      </c>
      <c r="J10769" s="2">
        <v>50405</v>
      </c>
      <c r="K10769" t="s">
        <v>14032</v>
      </c>
      <c r="L10769">
        <v>4233</v>
      </c>
      <c r="M10769" t="s">
        <v>13727</v>
      </c>
      <c r="N10769" t="s">
        <v>210</v>
      </c>
      <c r="O10769" t="s">
        <v>7645</v>
      </c>
      <c r="P10769" t="s">
        <v>34</v>
      </c>
      <c r="Q10769" t="s">
        <v>561</v>
      </c>
      <c r="R10769" t="s">
        <v>3156</v>
      </c>
    </row>
    <row r="10770" spans="1:18" x14ac:dyDescent="0.35">
      <c r="A10770">
        <f t="shared" si="168"/>
        <v>2015</v>
      </c>
      <c r="B10770" t="s">
        <v>14418</v>
      </c>
      <c r="C10770" t="s">
        <v>18</v>
      </c>
      <c r="D10770" t="s">
        <v>22</v>
      </c>
      <c r="E10770">
        <v>130.9</v>
      </c>
      <c r="F10770">
        <v>109447.27499999999</v>
      </c>
      <c r="G10770">
        <v>24953.960000000003</v>
      </c>
      <c r="H10770" s="2">
        <v>40848</v>
      </c>
      <c r="I10770" s="2">
        <v>42016</v>
      </c>
      <c r="J10770" s="2">
        <v>49674</v>
      </c>
      <c r="K10770" t="s">
        <v>14419</v>
      </c>
      <c r="L10770">
        <v>8608</v>
      </c>
      <c r="M10770" t="s">
        <v>1357</v>
      </c>
      <c r="N10770" t="s">
        <v>53</v>
      </c>
      <c r="P10770" t="s">
        <v>34</v>
      </c>
      <c r="Q10770" t="s">
        <v>14420</v>
      </c>
      <c r="R10770" t="s">
        <v>14421</v>
      </c>
    </row>
    <row r="10771" spans="1:18" x14ac:dyDescent="0.35">
      <c r="A10771">
        <f t="shared" si="168"/>
        <v>2011</v>
      </c>
      <c r="B10771" t="s">
        <v>3952</v>
      </c>
      <c r="C10771" t="s">
        <v>18</v>
      </c>
      <c r="D10771" t="s">
        <v>22</v>
      </c>
      <c r="E10771">
        <v>130.99</v>
      </c>
      <c r="F10771">
        <v>147787.42500000002</v>
      </c>
      <c r="G10771">
        <v>43597.3</v>
      </c>
      <c r="H10771" s="2">
        <v>39570</v>
      </c>
      <c r="I10771" s="2">
        <v>40905</v>
      </c>
      <c r="J10771" s="2">
        <v>50040</v>
      </c>
      <c r="K10771" t="s">
        <v>3953</v>
      </c>
      <c r="L10771">
        <v>8162</v>
      </c>
      <c r="M10771" t="s">
        <v>275</v>
      </c>
      <c r="N10771" t="s">
        <v>53</v>
      </c>
      <c r="P10771" t="s">
        <v>34</v>
      </c>
      <c r="Q10771" t="s">
        <v>3954</v>
      </c>
      <c r="R10771" t="s">
        <v>1766</v>
      </c>
    </row>
    <row r="10772" spans="1:18" x14ac:dyDescent="0.35">
      <c r="A10772">
        <f t="shared" si="168"/>
        <v>2015</v>
      </c>
      <c r="B10772" t="s">
        <v>10837</v>
      </c>
      <c r="C10772" t="s">
        <v>18</v>
      </c>
      <c r="D10772" t="s">
        <v>22</v>
      </c>
      <c r="E10772">
        <v>131.04</v>
      </c>
      <c r="F10772">
        <v>121869.29999999999</v>
      </c>
      <c r="G10772">
        <v>24008.240000000002</v>
      </c>
      <c r="H10772" s="2">
        <v>40643</v>
      </c>
      <c r="I10772" s="2">
        <v>42271</v>
      </c>
      <c r="J10772" s="2">
        <v>49674</v>
      </c>
      <c r="K10772" t="s">
        <v>10838</v>
      </c>
      <c r="L10772">
        <v>3315</v>
      </c>
      <c r="M10772" t="s">
        <v>1264</v>
      </c>
      <c r="N10772" t="s">
        <v>51</v>
      </c>
      <c r="P10772" t="s">
        <v>34</v>
      </c>
      <c r="Q10772" t="s">
        <v>568</v>
      </c>
      <c r="R10772" t="s">
        <v>433</v>
      </c>
    </row>
    <row r="10773" spans="1:18" x14ac:dyDescent="0.35">
      <c r="A10773">
        <f t="shared" si="168"/>
        <v>2015</v>
      </c>
      <c r="B10773" t="s">
        <v>10665</v>
      </c>
      <c r="C10773" t="s">
        <v>18</v>
      </c>
      <c r="D10773" t="s">
        <v>22</v>
      </c>
      <c r="E10773">
        <v>131.08000000000001</v>
      </c>
      <c r="F10773">
        <v>143685.75</v>
      </c>
      <c r="G10773">
        <v>28306.080000000002</v>
      </c>
      <c r="H10773" s="2">
        <v>40633</v>
      </c>
      <c r="I10773" s="2">
        <v>42265</v>
      </c>
      <c r="J10773" s="2">
        <v>49674</v>
      </c>
      <c r="K10773" t="s">
        <v>10666</v>
      </c>
      <c r="L10773">
        <v>5235</v>
      </c>
      <c r="M10773" t="s">
        <v>9663</v>
      </c>
      <c r="N10773" t="s">
        <v>28</v>
      </c>
      <c r="P10773" t="s">
        <v>86</v>
      </c>
      <c r="Q10773" t="s">
        <v>9665</v>
      </c>
      <c r="R10773" t="s">
        <v>9717</v>
      </c>
    </row>
    <row r="10774" spans="1:18" x14ac:dyDescent="0.35">
      <c r="A10774">
        <f t="shared" si="168"/>
        <v>2011</v>
      </c>
      <c r="B10774" t="s">
        <v>5121</v>
      </c>
      <c r="C10774" t="s">
        <v>18</v>
      </c>
      <c r="D10774" t="s">
        <v>22</v>
      </c>
      <c r="E10774">
        <v>131.4</v>
      </c>
      <c r="F10774">
        <v>140542.79999999999</v>
      </c>
      <c r="G10774">
        <v>59449.620000000024</v>
      </c>
      <c r="H10774" s="2">
        <v>39569</v>
      </c>
      <c r="I10774" s="2">
        <v>40898</v>
      </c>
      <c r="J10774" s="2">
        <v>50040</v>
      </c>
      <c r="K10774" t="s">
        <v>5122</v>
      </c>
      <c r="L10774">
        <v>8112</v>
      </c>
      <c r="M10774" t="s">
        <v>1576</v>
      </c>
      <c r="N10774" t="s">
        <v>53</v>
      </c>
      <c r="P10774" t="s">
        <v>34</v>
      </c>
      <c r="Q10774" t="s">
        <v>5123</v>
      </c>
      <c r="R10774" t="s">
        <v>492</v>
      </c>
    </row>
    <row r="10775" spans="1:18" x14ac:dyDescent="0.35">
      <c r="A10775">
        <f t="shared" si="168"/>
        <v>2015</v>
      </c>
      <c r="B10775" t="s">
        <v>11842</v>
      </c>
      <c r="C10775" t="s">
        <v>18</v>
      </c>
      <c r="D10775" t="s">
        <v>22</v>
      </c>
      <c r="E10775">
        <v>131.58000000000001</v>
      </c>
      <c r="F10775">
        <v>122280.72</v>
      </c>
      <c r="G10775">
        <v>27879.999999999996</v>
      </c>
      <c r="H10775" s="2">
        <v>40743</v>
      </c>
      <c r="I10775" s="2">
        <v>42088</v>
      </c>
      <c r="J10775" s="2">
        <v>49674</v>
      </c>
      <c r="K10775" t="s">
        <v>11843</v>
      </c>
      <c r="L10775">
        <v>6353</v>
      </c>
      <c r="M10775" t="s">
        <v>6160</v>
      </c>
      <c r="N10775" t="s">
        <v>179</v>
      </c>
      <c r="P10775" t="s">
        <v>34</v>
      </c>
      <c r="Q10775" t="s">
        <v>4064</v>
      </c>
      <c r="R10775" t="s">
        <v>1171</v>
      </c>
    </row>
    <row r="10776" spans="1:18" x14ac:dyDescent="0.35">
      <c r="A10776">
        <f t="shared" si="168"/>
        <v>2013</v>
      </c>
      <c r="B10776" t="s">
        <v>8737</v>
      </c>
      <c r="C10776" t="s">
        <v>18</v>
      </c>
      <c r="D10776" t="s">
        <v>19</v>
      </c>
      <c r="E10776">
        <v>131.6</v>
      </c>
      <c r="F10776">
        <v>128326.125</v>
      </c>
      <c r="G10776">
        <v>40166.079999999994</v>
      </c>
      <c r="H10776" s="2">
        <v>40352</v>
      </c>
      <c r="I10776" s="2">
        <v>41626</v>
      </c>
      <c r="J10776" s="2">
        <v>50770</v>
      </c>
      <c r="K10776" t="s">
        <v>8738</v>
      </c>
      <c r="L10776">
        <v>1523</v>
      </c>
      <c r="M10776" t="s">
        <v>8739</v>
      </c>
      <c r="N10776" t="s">
        <v>21</v>
      </c>
      <c r="P10776" t="s">
        <v>34</v>
      </c>
      <c r="Q10776" t="s">
        <v>8740</v>
      </c>
      <c r="R10776" t="s">
        <v>6583</v>
      </c>
    </row>
    <row r="10777" spans="1:18" x14ac:dyDescent="0.35">
      <c r="A10777">
        <f t="shared" si="168"/>
        <v>2011</v>
      </c>
      <c r="B10777" t="s">
        <v>14379</v>
      </c>
      <c r="C10777" t="s">
        <v>18</v>
      </c>
      <c r="D10777" t="s">
        <v>22</v>
      </c>
      <c r="E10777">
        <v>131.76</v>
      </c>
      <c r="F10777">
        <v>130435.26000000001</v>
      </c>
      <c r="G10777">
        <v>51229.45</v>
      </c>
      <c r="H10777" s="2">
        <v>40847</v>
      </c>
      <c r="I10777" s="2">
        <v>40901</v>
      </c>
      <c r="J10777" s="2">
        <v>50040</v>
      </c>
      <c r="K10777" t="s">
        <v>14380</v>
      </c>
      <c r="L10777">
        <v>4118</v>
      </c>
      <c r="M10777" t="s">
        <v>3722</v>
      </c>
      <c r="N10777" t="s">
        <v>210</v>
      </c>
      <c r="O10777" t="s">
        <v>8553</v>
      </c>
      <c r="P10777" t="s">
        <v>34</v>
      </c>
      <c r="Q10777" t="s">
        <v>2001</v>
      </c>
      <c r="R10777" t="s">
        <v>200</v>
      </c>
    </row>
    <row r="10778" spans="1:18" x14ac:dyDescent="0.35">
      <c r="A10778">
        <f t="shared" si="168"/>
        <v>2015</v>
      </c>
      <c r="B10778" t="s">
        <v>11617</v>
      </c>
      <c r="C10778" t="s">
        <v>18</v>
      </c>
      <c r="D10778" t="s">
        <v>22</v>
      </c>
      <c r="E10778">
        <v>131.82</v>
      </c>
      <c r="F10778">
        <v>127214.39999999999</v>
      </c>
      <c r="G10778">
        <v>29004.86</v>
      </c>
      <c r="H10778" s="2">
        <v>40687</v>
      </c>
      <c r="I10778" s="2">
        <v>42090</v>
      </c>
      <c r="J10778" s="2">
        <v>49674</v>
      </c>
      <c r="K10778" t="s">
        <v>11618</v>
      </c>
      <c r="L10778">
        <v>8816</v>
      </c>
      <c r="M10778" t="s">
        <v>1467</v>
      </c>
      <c r="N10778" t="s">
        <v>53</v>
      </c>
      <c r="P10778" t="s">
        <v>34</v>
      </c>
      <c r="Q10778" t="s">
        <v>2317</v>
      </c>
      <c r="R10778" t="s">
        <v>1158</v>
      </c>
    </row>
    <row r="10779" spans="1:18" x14ac:dyDescent="0.35">
      <c r="A10779">
        <f t="shared" si="168"/>
        <v>2013</v>
      </c>
      <c r="B10779" t="s">
        <v>12786</v>
      </c>
      <c r="C10779" t="s">
        <v>18</v>
      </c>
      <c r="D10779" t="s">
        <v>22</v>
      </c>
      <c r="E10779">
        <v>131.82</v>
      </c>
      <c r="F10779">
        <v>129154.79999999999</v>
      </c>
      <c r="G10779">
        <v>32676.17</v>
      </c>
      <c r="H10779" s="2">
        <v>40745</v>
      </c>
      <c r="I10779" s="2">
        <v>41450</v>
      </c>
      <c r="J10779" s="2">
        <v>50770</v>
      </c>
      <c r="K10779" t="s">
        <v>12787</v>
      </c>
      <c r="L10779">
        <v>6430</v>
      </c>
      <c r="M10779" t="s">
        <v>931</v>
      </c>
      <c r="N10779" t="s">
        <v>414</v>
      </c>
      <c r="P10779" t="s">
        <v>34</v>
      </c>
      <c r="Q10779" t="s">
        <v>2896</v>
      </c>
      <c r="R10779" t="s">
        <v>3271</v>
      </c>
    </row>
    <row r="10780" spans="1:18" x14ac:dyDescent="0.35">
      <c r="A10780">
        <f t="shared" si="168"/>
        <v>2010</v>
      </c>
      <c r="B10780" t="s">
        <v>3400</v>
      </c>
      <c r="C10780" t="s">
        <v>18</v>
      </c>
      <c r="D10780" t="s">
        <v>22</v>
      </c>
      <c r="E10780">
        <v>131.9</v>
      </c>
      <c r="F10780">
        <v>142530.66</v>
      </c>
      <c r="G10780">
        <v>57724.9</v>
      </c>
      <c r="H10780" s="2">
        <v>39570</v>
      </c>
      <c r="I10780" s="2">
        <v>40257</v>
      </c>
      <c r="J10780" s="2">
        <v>49674</v>
      </c>
      <c r="K10780" t="s">
        <v>3401</v>
      </c>
      <c r="L10780">
        <v>6018</v>
      </c>
      <c r="M10780" t="s">
        <v>1535</v>
      </c>
      <c r="N10780" t="s">
        <v>179</v>
      </c>
      <c r="O10780" t="s">
        <v>3402</v>
      </c>
    </row>
    <row r="10781" spans="1:18" x14ac:dyDescent="0.35">
      <c r="A10781">
        <f t="shared" si="168"/>
        <v>2016</v>
      </c>
      <c r="B10781" t="s">
        <v>14195</v>
      </c>
      <c r="C10781" t="s">
        <v>18</v>
      </c>
      <c r="D10781" t="s">
        <v>22</v>
      </c>
      <c r="E10781">
        <v>132.24</v>
      </c>
      <c r="F10781">
        <v>52592.5</v>
      </c>
      <c r="G10781">
        <v>8399.18</v>
      </c>
      <c r="H10781" s="2">
        <v>40830</v>
      </c>
      <c r="I10781" s="2">
        <v>42620</v>
      </c>
      <c r="J10781" s="2">
        <v>50040</v>
      </c>
      <c r="K10781" t="s">
        <v>14196</v>
      </c>
      <c r="L10781">
        <v>1303</v>
      </c>
      <c r="M10781" t="s">
        <v>7723</v>
      </c>
      <c r="N10781" t="s">
        <v>21</v>
      </c>
      <c r="O10781" t="s">
        <v>14197</v>
      </c>
      <c r="P10781" t="s">
        <v>86</v>
      </c>
      <c r="Q10781" t="s">
        <v>14198</v>
      </c>
      <c r="R10781" t="s">
        <v>4702</v>
      </c>
    </row>
    <row r="10782" spans="1:18" x14ac:dyDescent="0.35">
      <c r="A10782">
        <f t="shared" si="168"/>
        <v>2013</v>
      </c>
      <c r="B10782" t="s">
        <v>5740</v>
      </c>
      <c r="C10782" t="s">
        <v>18</v>
      </c>
      <c r="D10782" t="s">
        <v>22</v>
      </c>
      <c r="E10782">
        <v>132.30000000000001</v>
      </c>
      <c r="F10782">
        <v>124345.179</v>
      </c>
      <c r="G10782">
        <v>39790.450000000004</v>
      </c>
      <c r="H10782" s="2">
        <v>39671</v>
      </c>
      <c r="I10782" s="2">
        <v>41361</v>
      </c>
      <c r="J10782" s="2">
        <v>50770</v>
      </c>
      <c r="K10782" t="s">
        <v>5741</v>
      </c>
      <c r="L10782">
        <v>6105</v>
      </c>
      <c r="M10782" t="s">
        <v>3771</v>
      </c>
      <c r="N10782" t="s">
        <v>179</v>
      </c>
      <c r="P10782" t="s">
        <v>34</v>
      </c>
      <c r="Q10782" t="s">
        <v>480</v>
      </c>
      <c r="R10782" t="s">
        <v>1158</v>
      </c>
    </row>
    <row r="10783" spans="1:18" x14ac:dyDescent="0.35">
      <c r="A10783">
        <f t="shared" si="168"/>
        <v>2015</v>
      </c>
      <c r="B10783" t="s">
        <v>11076</v>
      </c>
      <c r="C10783" t="s">
        <v>18</v>
      </c>
      <c r="D10783" t="s">
        <v>22</v>
      </c>
      <c r="E10783">
        <v>132.30000000000001</v>
      </c>
      <c r="F10783">
        <v>129366.6</v>
      </c>
      <c r="G10783">
        <v>29495.600000000006</v>
      </c>
      <c r="H10783" s="2">
        <v>40659</v>
      </c>
      <c r="I10783" s="2">
        <v>42090</v>
      </c>
      <c r="J10783" s="2">
        <v>49674</v>
      </c>
      <c r="K10783" t="s">
        <v>11077</v>
      </c>
      <c r="L10783">
        <v>6340</v>
      </c>
      <c r="M10783" t="s">
        <v>2549</v>
      </c>
      <c r="N10783" t="s">
        <v>895</v>
      </c>
      <c r="P10783" t="s">
        <v>34</v>
      </c>
      <c r="Q10783" t="s">
        <v>11078</v>
      </c>
      <c r="R10783" t="s">
        <v>486</v>
      </c>
    </row>
    <row r="10784" spans="1:18" x14ac:dyDescent="0.35">
      <c r="A10784">
        <f t="shared" si="168"/>
        <v>2014</v>
      </c>
      <c r="B10784" t="s">
        <v>15234</v>
      </c>
      <c r="C10784" t="s">
        <v>18</v>
      </c>
      <c r="D10784" t="s">
        <v>22</v>
      </c>
      <c r="E10784">
        <v>132.35</v>
      </c>
      <c r="F10784">
        <v>66051.974999999991</v>
      </c>
      <c r="G10784">
        <v>11223.309999999998</v>
      </c>
      <c r="H10784" s="2">
        <v>40963</v>
      </c>
      <c r="I10784" s="2">
        <v>41817</v>
      </c>
      <c r="J10784" s="2">
        <v>49125</v>
      </c>
      <c r="K10784" t="s">
        <v>15235</v>
      </c>
      <c r="L10784">
        <v>1052</v>
      </c>
      <c r="M10784" t="s">
        <v>3403</v>
      </c>
      <c r="N10784" t="s">
        <v>21</v>
      </c>
      <c r="O10784" t="s">
        <v>158</v>
      </c>
      <c r="P10784" t="s">
        <v>34</v>
      </c>
      <c r="Q10784" t="s">
        <v>159</v>
      </c>
      <c r="R10784" t="s">
        <v>160</v>
      </c>
    </row>
    <row r="10785" spans="1:18" x14ac:dyDescent="0.35">
      <c r="A10785">
        <f t="shared" si="168"/>
        <v>2011</v>
      </c>
      <c r="B10785" t="s">
        <v>10132</v>
      </c>
      <c r="C10785" t="s">
        <v>18</v>
      </c>
      <c r="D10785" t="s">
        <v>22</v>
      </c>
      <c r="E10785">
        <v>132.5</v>
      </c>
      <c r="F10785">
        <v>125287.94999999998</v>
      </c>
      <c r="G10785">
        <v>45950.570000000007</v>
      </c>
      <c r="H10785" s="2">
        <v>40583</v>
      </c>
      <c r="I10785" s="2">
        <v>40899</v>
      </c>
      <c r="J10785" s="2">
        <v>50040</v>
      </c>
      <c r="K10785" t="s">
        <v>10133</v>
      </c>
      <c r="L10785">
        <v>5742</v>
      </c>
      <c r="M10785" t="s">
        <v>4647</v>
      </c>
      <c r="N10785" t="s">
        <v>28</v>
      </c>
      <c r="O10785" t="s">
        <v>10134</v>
      </c>
      <c r="P10785" t="s">
        <v>34</v>
      </c>
      <c r="Q10785" t="s">
        <v>10135</v>
      </c>
      <c r="R10785" t="s">
        <v>569</v>
      </c>
    </row>
    <row r="10786" spans="1:18" x14ac:dyDescent="0.35">
      <c r="A10786">
        <f t="shared" si="168"/>
        <v>2015</v>
      </c>
      <c r="B10786" t="s">
        <v>4787</v>
      </c>
      <c r="C10786" t="s">
        <v>18</v>
      </c>
      <c r="D10786" t="s">
        <v>22</v>
      </c>
      <c r="E10786">
        <v>132.6</v>
      </c>
      <c r="F10786">
        <v>142048.75</v>
      </c>
      <c r="G10786">
        <v>35742.990000000005</v>
      </c>
      <c r="H10786" s="2">
        <v>39622</v>
      </c>
      <c r="I10786" s="2">
        <v>42090</v>
      </c>
      <c r="J10786" s="2">
        <v>51501</v>
      </c>
      <c r="K10786" t="s">
        <v>4788</v>
      </c>
      <c r="L10786">
        <v>4207</v>
      </c>
      <c r="M10786" t="s">
        <v>4789</v>
      </c>
      <c r="N10786" t="s">
        <v>344</v>
      </c>
      <c r="O10786" t="s">
        <v>2847</v>
      </c>
      <c r="P10786" t="s">
        <v>34</v>
      </c>
      <c r="Q10786" t="s">
        <v>1607</v>
      </c>
      <c r="R10786" t="s">
        <v>320</v>
      </c>
    </row>
    <row r="10787" spans="1:18" x14ac:dyDescent="0.35">
      <c r="A10787">
        <f t="shared" si="168"/>
        <v>2015</v>
      </c>
      <c r="B10787" t="s">
        <v>13344</v>
      </c>
      <c r="C10787" t="s">
        <v>18</v>
      </c>
      <c r="D10787" t="s">
        <v>22</v>
      </c>
      <c r="E10787">
        <v>132.75</v>
      </c>
      <c r="F10787">
        <v>128296.8</v>
      </c>
      <c r="G10787">
        <v>25274.48</v>
      </c>
      <c r="H10787" s="2">
        <v>40780</v>
      </c>
      <c r="I10787" s="2">
        <v>42229</v>
      </c>
      <c r="J10787" s="2">
        <v>49674</v>
      </c>
      <c r="K10787" t="s">
        <v>13345</v>
      </c>
      <c r="L10787">
        <v>8561</v>
      </c>
      <c r="M10787" t="s">
        <v>26</v>
      </c>
      <c r="N10787" t="s">
        <v>25</v>
      </c>
      <c r="P10787" t="s">
        <v>34</v>
      </c>
      <c r="Q10787" t="s">
        <v>8673</v>
      </c>
      <c r="R10787" t="s">
        <v>527</v>
      </c>
    </row>
    <row r="10788" spans="1:18" x14ac:dyDescent="0.35">
      <c r="A10788">
        <f t="shared" si="168"/>
        <v>2013</v>
      </c>
      <c r="B10788" t="s">
        <v>13475</v>
      </c>
      <c r="C10788" t="s">
        <v>18</v>
      </c>
      <c r="D10788" t="s">
        <v>22</v>
      </c>
      <c r="E10788">
        <v>132.77000000000001</v>
      </c>
      <c r="F10788">
        <v>121337.1</v>
      </c>
      <c r="G10788">
        <v>28503.52</v>
      </c>
      <c r="H10788" s="2">
        <v>40788</v>
      </c>
      <c r="I10788" s="2">
        <v>41624</v>
      </c>
      <c r="J10788" s="2">
        <v>50770</v>
      </c>
      <c r="K10788" t="s">
        <v>13476</v>
      </c>
      <c r="L10788">
        <v>4900</v>
      </c>
      <c r="M10788" t="s">
        <v>267</v>
      </c>
      <c r="N10788" t="s">
        <v>51</v>
      </c>
      <c r="O10788" t="s">
        <v>10568</v>
      </c>
      <c r="P10788" t="s">
        <v>34</v>
      </c>
      <c r="Q10788" t="s">
        <v>10569</v>
      </c>
      <c r="R10788" t="s">
        <v>123</v>
      </c>
    </row>
    <row r="10789" spans="1:18" x14ac:dyDescent="0.35">
      <c r="A10789">
        <f t="shared" si="168"/>
        <v>2011</v>
      </c>
      <c r="B10789" t="s">
        <v>12639</v>
      </c>
      <c r="C10789" t="s">
        <v>18</v>
      </c>
      <c r="D10789" t="s">
        <v>19</v>
      </c>
      <c r="E10789">
        <v>132.79</v>
      </c>
      <c r="F10789">
        <v>115801.19999999998</v>
      </c>
      <c r="G10789">
        <v>43438.889999999992</v>
      </c>
      <c r="H10789" s="2">
        <v>40738</v>
      </c>
      <c r="I10789" s="2">
        <v>40908</v>
      </c>
      <c r="J10789" s="2">
        <v>50040</v>
      </c>
      <c r="K10789" t="s">
        <v>12640</v>
      </c>
      <c r="L10789">
        <v>8444</v>
      </c>
      <c r="M10789" t="s">
        <v>1965</v>
      </c>
      <c r="N10789" t="s">
        <v>53</v>
      </c>
      <c r="O10789" t="s">
        <v>12641</v>
      </c>
      <c r="P10789" t="s">
        <v>34</v>
      </c>
      <c r="Q10789" t="s">
        <v>690</v>
      </c>
      <c r="R10789" t="s">
        <v>512</v>
      </c>
    </row>
    <row r="10790" spans="1:18" x14ac:dyDescent="0.35">
      <c r="A10790">
        <f t="shared" si="168"/>
        <v>2010</v>
      </c>
      <c r="B10790" t="s">
        <v>1358</v>
      </c>
      <c r="C10790" t="s">
        <v>18</v>
      </c>
      <c r="D10790" t="s">
        <v>19</v>
      </c>
      <c r="E10790">
        <v>132.80000000000001</v>
      </c>
      <c r="F10790">
        <v>155900.75</v>
      </c>
      <c r="G10790">
        <v>87616.239999999991</v>
      </c>
      <c r="H10790" s="2">
        <v>39570</v>
      </c>
      <c r="I10790" s="2">
        <v>40522</v>
      </c>
      <c r="J10790" s="2">
        <v>49674</v>
      </c>
      <c r="K10790" t="s">
        <v>1359</v>
      </c>
      <c r="L10790">
        <v>1660</v>
      </c>
      <c r="M10790" t="s">
        <v>1360</v>
      </c>
      <c r="N10790" t="s">
        <v>21</v>
      </c>
      <c r="O10790" t="s">
        <v>1361</v>
      </c>
      <c r="P10790" t="s">
        <v>34</v>
      </c>
      <c r="Q10790" t="s">
        <v>167</v>
      </c>
      <c r="R10790" t="s">
        <v>168</v>
      </c>
    </row>
    <row r="10791" spans="1:18" x14ac:dyDescent="0.35">
      <c r="A10791">
        <f t="shared" si="168"/>
        <v>2011</v>
      </c>
      <c r="B10791" t="s">
        <v>13741</v>
      </c>
      <c r="C10791" t="s">
        <v>18</v>
      </c>
      <c r="D10791" t="s">
        <v>19</v>
      </c>
      <c r="E10791">
        <v>133</v>
      </c>
      <c r="F10791">
        <v>162630.22499999998</v>
      </c>
      <c r="G10791">
        <v>67166.290000000023</v>
      </c>
      <c r="H10791" s="2">
        <v>40802</v>
      </c>
      <c r="I10791" s="2">
        <v>40897</v>
      </c>
      <c r="J10791" s="2">
        <v>50040</v>
      </c>
      <c r="K10791" t="s">
        <v>13742</v>
      </c>
      <c r="L10791">
        <v>4522</v>
      </c>
      <c r="M10791" t="s">
        <v>2604</v>
      </c>
      <c r="N10791" t="s">
        <v>210</v>
      </c>
      <c r="P10791" t="s">
        <v>34</v>
      </c>
      <c r="Q10791" t="s">
        <v>5426</v>
      </c>
      <c r="R10791" t="s">
        <v>932</v>
      </c>
    </row>
    <row r="10792" spans="1:18" x14ac:dyDescent="0.35">
      <c r="A10792">
        <f t="shared" si="168"/>
        <v>2011</v>
      </c>
      <c r="B10792" t="s">
        <v>5579</v>
      </c>
      <c r="C10792" t="s">
        <v>18</v>
      </c>
      <c r="D10792" t="s">
        <v>22</v>
      </c>
      <c r="E10792">
        <v>133.01</v>
      </c>
      <c r="F10792">
        <v>126650.78999999998</v>
      </c>
      <c r="G10792">
        <v>40148.290000000008</v>
      </c>
      <c r="H10792" s="2">
        <v>39645</v>
      </c>
      <c r="I10792" s="2">
        <v>40830</v>
      </c>
      <c r="J10792" s="2">
        <v>50040</v>
      </c>
      <c r="K10792" t="s">
        <v>5580</v>
      </c>
      <c r="L10792">
        <v>6247</v>
      </c>
      <c r="M10792" t="s">
        <v>853</v>
      </c>
      <c r="N10792" t="s">
        <v>179</v>
      </c>
      <c r="P10792" t="s">
        <v>34</v>
      </c>
      <c r="Q10792" t="s">
        <v>5581</v>
      </c>
      <c r="R10792" t="s">
        <v>270</v>
      </c>
    </row>
    <row r="10793" spans="1:18" x14ac:dyDescent="0.35">
      <c r="A10793">
        <f t="shared" si="168"/>
        <v>2011</v>
      </c>
      <c r="B10793" t="s">
        <v>405</v>
      </c>
      <c r="C10793" t="s">
        <v>18</v>
      </c>
      <c r="D10793" t="s">
        <v>19</v>
      </c>
      <c r="E10793">
        <v>133.19999999999999</v>
      </c>
      <c r="F10793">
        <v>131348.02499999999</v>
      </c>
      <c r="G10793">
        <v>58417.539999999994</v>
      </c>
      <c r="H10793" s="2">
        <v>39570</v>
      </c>
      <c r="I10793" s="2">
        <v>40877</v>
      </c>
      <c r="J10793" s="2">
        <v>50040</v>
      </c>
      <c r="K10793" t="s">
        <v>406</v>
      </c>
      <c r="L10793">
        <v>8454</v>
      </c>
      <c r="M10793" t="s">
        <v>407</v>
      </c>
      <c r="N10793" t="s">
        <v>408</v>
      </c>
      <c r="O10793" t="s">
        <v>409</v>
      </c>
      <c r="P10793" t="s">
        <v>34</v>
      </c>
      <c r="Q10793" t="s">
        <v>410</v>
      </c>
      <c r="R10793" t="s">
        <v>270</v>
      </c>
    </row>
    <row r="10794" spans="1:18" x14ac:dyDescent="0.35">
      <c r="A10794">
        <f t="shared" si="168"/>
        <v>2015</v>
      </c>
      <c r="B10794" t="s">
        <v>14520</v>
      </c>
      <c r="C10794" t="s">
        <v>18</v>
      </c>
      <c r="D10794" t="s">
        <v>22</v>
      </c>
      <c r="E10794">
        <v>133.38</v>
      </c>
      <c r="F10794">
        <v>114779.14999999998</v>
      </c>
      <c r="G10794">
        <v>21004.579999999998</v>
      </c>
      <c r="H10794" s="2">
        <v>40856</v>
      </c>
      <c r="I10794" s="2">
        <v>42087</v>
      </c>
      <c r="J10794" s="2">
        <v>49399</v>
      </c>
      <c r="K10794" t="s">
        <v>14521</v>
      </c>
      <c r="L10794">
        <v>6242</v>
      </c>
      <c r="M10794" t="s">
        <v>14522</v>
      </c>
      <c r="N10794" t="s">
        <v>179</v>
      </c>
      <c r="P10794" t="s">
        <v>34</v>
      </c>
      <c r="Q10794" t="s">
        <v>10279</v>
      </c>
      <c r="R10794" t="s">
        <v>1047</v>
      </c>
    </row>
    <row r="10795" spans="1:18" x14ac:dyDescent="0.35">
      <c r="A10795">
        <f t="shared" si="168"/>
        <v>2016</v>
      </c>
      <c r="B10795" t="s">
        <v>15040</v>
      </c>
      <c r="C10795" t="s">
        <v>18</v>
      </c>
      <c r="D10795" t="s">
        <v>22</v>
      </c>
      <c r="E10795">
        <v>133.56</v>
      </c>
      <c r="F10795">
        <v>74485.350000000006</v>
      </c>
      <c r="G10795">
        <v>10097.36</v>
      </c>
      <c r="H10795" s="2">
        <v>40925</v>
      </c>
      <c r="I10795" s="2">
        <v>42459</v>
      </c>
      <c r="J10795" s="2">
        <v>49765</v>
      </c>
      <c r="K10795" t="s">
        <v>15041</v>
      </c>
      <c r="L10795">
        <v>1957</v>
      </c>
      <c r="M10795" t="s">
        <v>3892</v>
      </c>
      <c r="N10795" t="s">
        <v>76</v>
      </c>
      <c r="O10795" t="s">
        <v>148</v>
      </c>
      <c r="P10795" t="s">
        <v>34</v>
      </c>
      <c r="Q10795" t="s">
        <v>129</v>
      </c>
      <c r="R10795" t="s">
        <v>130</v>
      </c>
    </row>
    <row r="10796" spans="1:18" x14ac:dyDescent="0.35">
      <c r="A10796">
        <f t="shared" si="168"/>
        <v>2013</v>
      </c>
      <c r="B10796" t="s">
        <v>12598</v>
      </c>
      <c r="C10796" t="s">
        <v>18</v>
      </c>
      <c r="D10796" t="s">
        <v>22</v>
      </c>
      <c r="E10796">
        <v>134.09</v>
      </c>
      <c r="F10796">
        <v>139831.20000000001</v>
      </c>
      <c r="G10796">
        <v>35377.280000000006</v>
      </c>
      <c r="H10796" s="2">
        <v>40736</v>
      </c>
      <c r="I10796" s="2">
        <v>41628</v>
      </c>
      <c r="J10796" s="2">
        <v>50770</v>
      </c>
      <c r="K10796" t="s">
        <v>12599</v>
      </c>
      <c r="L10796">
        <v>8555</v>
      </c>
      <c r="M10796" t="s">
        <v>9528</v>
      </c>
      <c r="N10796" t="s">
        <v>25</v>
      </c>
      <c r="P10796" t="s">
        <v>34</v>
      </c>
      <c r="Q10796" t="s">
        <v>12600</v>
      </c>
      <c r="R10796" t="s">
        <v>578</v>
      </c>
    </row>
    <row r="10797" spans="1:18" x14ac:dyDescent="0.35">
      <c r="A10797">
        <f t="shared" si="168"/>
        <v>2016</v>
      </c>
      <c r="B10797" t="s">
        <v>9808</v>
      </c>
      <c r="C10797" t="s">
        <v>18</v>
      </c>
      <c r="D10797" t="s">
        <v>22</v>
      </c>
      <c r="E10797">
        <v>134.1</v>
      </c>
      <c r="F10797">
        <v>130448.25000000003</v>
      </c>
      <c r="G10797">
        <v>20832.940000000006</v>
      </c>
      <c r="H10797" s="2">
        <v>40602</v>
      </c>
      <c r="I10797" s="2">
        <v>42615</v>
      </c>
      <c r="J10797" s="2">
        <v>50040</v>
      </c>
      <c r="K10797" t="s">
        <v>9809</v>
      </c>
      <c r="L10797">
        <v>3930</v>
      </c>
      <c r="M10797" t="s">
        <v>9810</v>
      </c>
      <c r="N10797" t="s">
        <v>76</v>
      </c>
      <c r="O10797" t="s">
        <v>9811</v>
      </c>
      <c r="P10797" t="s">
        <v>34</v>
      </c>
      <c r="Q10797" t="s">
        <v>9812</v>
      </c>
      <c r="R10797" t="s">
        <v>270</v>
      </c>
    </row>
    <row r="10798" spans="1:18" x14ac:dyDescent="0.35">
      <c r="A10798">
        <f t="shared" si="168"/>
        <v>2015</v>
      </c>
      <c r="B10798" t="s">
        <v>8224</v>
      </c>
      <c r="C10798" t="s">
        <v>18</v>
      </c>
      <c r="D10798" t="s">
        <v>19</v>
      </c>
      <c r="E10798">
        <v>134.29</v>
      </c>
      <c r="F10798">
        <v>154802.4</v>
      </c>
      <c r="G10798">
        <v>41022.639999999999</v>
      </c>
      <c r="H10798" s="2">
        <v>40241</v>
      </c>
      <c r="I10798" s="2">
        <v>42180</v>
      </c>
      <c r="J10798" s="2">
        <v>51501</v>
      </c>
      <c r="K10798" t="s">
        <v>8225</v>
      </c>
      <c r="L10798">
        <v>3049</v>
      </c>
      <c r="M10798" t="s">
        <v>1661</v>
      </c>
      <c r="N10798" t="s">
        <v>51</v>
      </c>
      <c r="P10798" t="s">
        <v>34</v>
      </c>
      <c r="Q10798" t="s">
        <v>1662</v>
      </c>
      <c r="R10798" t="s">
        <v>1171</v>
      </c>
    </row>
    <row r="10799" spans="1:18" x14ac:dyDescent="0.35">
      <c r="A10799">
        <f t="shared" si="168"/>
        <v>2013</v>
      </c>
      <c r="B10799" t="s">
        <v>5787</v>
      </c>
      <c r="C10799" t="s">
        <v>18</v>
      </c>
      <c r="D10799" t="s">
        <v>22</v>
      </c>
      <c r="E10799">
        <v>134.4</v>
      </c>
      <c r="F10799">
        <v>99977.475000000006</v>
      </c>
      <c r="G10799">
        <v>29597.990000000005</v>
      </c>
      <c r="H10799" s="2">
        <v>39723</v>
      </c>
      <c r="I10799" s="2">
        <v>41597</v>
      </c>
      <c r="J10799" s="2">
        <v>50770</v>
      </c>
      <c r="K10799" t="s">
        <v>5788</v>
      </c>
      <c r="L10799">
        <v>6418</v>
      </c>
      <c r="M10799" t="s">
        <v>539</v>
      </c>
      <c r="N10799" t="s">
        <v>414</v>
      </c>
      <c r="O10799" t="s">
        <v>5789</v>
      </c>
      <c r="P10799" t="s">
        <v>34</v>
      </c>
      <c r="Q10799" t="s">
        <v>5790</v>
      </c>
      <c r="R10799" t="s">
        <v>1110</v>
      </c>
    </row>
    <row r="10800" spans="1:18" x14ac:dyDescent="0.35">
      <c r="A10800">
        <f t="shared" si="168"/>
        <v>2015</v>
      </c>
      <c r="B10800" t="s">
        <v>12107</v>
      </c>
      <c r="C10800" t="s">
        <v>18</v>
      </c>
      <c r="D10800" t="s">
        <v>22</v>
      </c>
      <c r="E10800">
        <v>134.41999999999999</v>
      </c>
      <c r="F10800">
        <v>149139.29999999999</v>
      </c>
      <c r="G10800">
        <v>29380.429999999993</v>
      </c>
      <c r="H10800" s="2">
        <v>40711</v>
      </c>
      <c r="I10800" s="2">
        <v>42179</v>
      </c>
      <c r="J10800" s="2">
        <v>49674</v>
      </c>
      <c r="K10800" t="s">
        <v>12108</v>
      </c>
      <c r="L10800">
        <v>2889</v>
      </c>
      <c r="M10800" t="s">
        <v>12109</v>
      </c>
      <c r="N10800" t="s">
        <v>38</v>
      </c>
      <c r="P10800" t="s">
        <v>34</v>
      </c>
      <c r="Q10800" t="s">
        <v>3620</v>
      </c>
      <c r="R10800" t="s">
        <v>3168</v>
      </c>
    </row>
    <row r="10801" spans="1:18" x14ac:dyDescent="0.35">
      <c r="A10801">
        <f t="shared" si="168"/>
        <v>2012</v>
      </c>
      <c r="B10801" t="s">
        <v>10479</v>
      </c>
      <c r="C10801" t="s">
        <v>18</v>
      </c>
      <c r="D10801" t="s">
        <v>19</v>
      </c>
      <c r="E10801">
        <v>134.6</v>
      </c>
      <c r="F10801">
        <v>143163.75</v>
      </c>
      <c r="G10801">
        <v>48675.67</v>
      </c>
      <c r="H10801" s="2">
        <v>40609</v>
      </c>
      <c r="I10801" s="2">
        <v>41250</v>
      </c>
      <c r="J10801" s="2">
        <v>50405</v>
      </c>
      <c r="K10801" t="s">
        <v>10480</v>
      </c>
      <c r="L10801">
        <v>1413</v>
      </c>
      <c r="M10801" t="s">
        <v>7661</v>
      </c>
      <c r="N10801" t="s">
        <v>21</v>
      </c>
      <c r="O10801" t="s">
        <v>10481</v>
      </c>
      <c r="P10801" t="s">
        <v>34</v>
      </c>
      <c r="Q10801" t="s">
        <v>10482</v>
      </c>
      <c r="R10801" t="s">
        <v>9735</v>
      </c>
    </row>
    <row r="10802" spans="1:18" x14ac:dyDescent="0.35">
      <c r="A10802">
        <f t="shared" si="168"/>
        <v>2015</v>
      </c>
      <c r="B10802" t="s">
        <v>12115</v>
      </c>
      <c r="C10802" t="s">
        <v>18</v>
      </c>
      <c r="D10802" t="s">
        <v>22</v>
      </c>
      <c r="E10802">
        <v>134.68</v>
      </c>
      <c r="F10802">
        <v>128214.06</v>
      </c>
      <c r="G10802">
        <v>29232.81</v>
      </c>
      <c r="H10802" s="2">
        <v>40709</v>
      </c>
      <c r="I10802" s="2">
        <v>42045</v>
      </c>
      <c r="J10802" s="2">
        <v>49674</v>
      </c>
      <c r="K10802" t="s">
        <v>12116</v>
      </c>
      <c r="L10802">
        <v>8500</v>
      </c>
      <c r="M10802" t="s">
        <v>1420</v>
      </c>
      <c r="N10802" t="s">
        <v>25</v>
      </c>
      <c r="P10802" t="s">
        <v>34</v>
      </c>
      <c r="Q10802" t="s">
        <v>4942</v>
      </c>
      <c r="R10802" t="s">
        <v>1279</v>
      </c>
    </row>
    <row r="10803" spans="1:18" x14ac:dyDescent="0.35">
      <c r="A10803">
        <f t="shared" si="168"/>
        <v>2016</v>
      </c>
      <c r="B10803" t="s">
        <v>12401</v>
      </c>
      <c r="C10803" t="s">
        <v>18</v>
      </c>
      <c r="D10803" t="s">
        <v>19</v>
      </c>
      <c r="E10803">
        <v>134.68</v>
      </c>
      <c r="F10803">
        <v>134231.02499999999</v>
      </c>
      <c r="G10803">
        <v>24564.280000000002</v>
      </c>
      <c r="H10803" s="2">
        <v>40725</v>
      </c>
      <c r="I10803" s="2">
        <v>42451</v>
      </c>
      <c r="J10803" s="2">
        <v>50040</v>
      </c>
      <c r="K10803" t="s">
        <v>12402</v>
      </c>
      <c r="L10803">
        <v>6332</v>
      </c>
      <c r="M10803" t="s">
        <v>3920</v>
      </c>
      <c r="N10803" t="s">
        <v>895</v>
      </c>
      <c r="O10803" t="s">
        <v>12403</v>
      </c>
      <c r="P10803" t="s">
        <v>34</v>
      </c>
      <c r="Q10803" t="s">
        <v>470</v>
      </c>
      <c r="R10803" t="s">
        <v>12404</v>
      </c>
    </row>
    <row r="10804" spans="1:18" x14ac:dyDescent="0.35">
      <c r="A10804">
        <f t="shared" si="168"/>
        <v>2011</v>
      </c>
      <c r="B10804" t="s">
        <v>3542</v>
      </c>
      <c r="C10804" t="s">
        <v>18</v>
      </c>
      <c r="D10804" t="s">
        <v>22</v>
      </c>
      <c r="E10804">
        <v>134.9</v>
      </c>
      <c r="F10804">
        <v>141251.69999999998</v>
      </c>
      <c r="G10804">
        <v>59608.219999999994</v>
      </c>
      <c r="H10804" s="2">
        <v>39587</v>
      </c>
      <c r="I10804" s="2">
        <v>40905</v>
      </c>
      <c r="J10804" s="2">
        <v>50040</v>
      </c>
      <c r="K10804" t="s">
        <v>3543</v>
      </c>
      <c r="L10804">
        <v>4522</v>
      </c>
      <c r="M10804" t="s">
        <v>2604</v>
      </c>
      <c r="N10804" t="s">
        <v>210</v>
      </c>
      <c r="P10804" t="s">
        <v>34</v>
      </c>
      <c r="Q10804" t="s">
        <v>3544</v>
      </c>
      <c r="R10804" t="s">
        <v>254</v>
      </c>
    </row>
    <row r="10805" spans="1:18" x14ac:dyDescent="0.35">
      <c r="A10805">
        <f t="shared" si="168"/>
        <v>2012</v>
      </c>
      <c r="B10805" t="s">
        <v>2602</v>
      </c>
      <c r="C10805" t="s">
        <v>18</v>
      </c>
      <c r="D10805" t="s">
        <v>19</v>
      </c>
      <c r="E10805">
        <v>135.1</v>
      </c>
      <c r="F10805">
        <v>79876.525000000009</v>
      </c>
      <c r="G10805">
        <v>37498.269999999997</v>
      </c>
      <c r="H10805" s="2">
        <v>39570</v>
      </c>
      <c r="I10805" s="2">
        <v>40967</v>
      </c>
      <c r="J10805" s="2">
        <v>50405</v>
      </c>
      <c r="K10805" t="s">
        <v>2603</v>
      </c>
      <c r="L10805">
        <v>4522</v>
      </c>
      <c r="M10805" t="s">
        <v>2604</v>
      </c>
      <c r="N10805" t="s">
        <v>210</v>
      </c>
      <c r="P10805" t="s">
        <v>34</v>
      </c>
      <c r="Q10805" t="s">
        <v>2079</v>
      </c>
      <c r="R10805" t="s">
        <v>1047</v>
      </c>
    </row>
    <row r="10806" spans="1:18" x14ac:dyDescent="0.35">
      <c r="A10806">
        <f t="shared" si="168"/>
        <v>2010</v>
      </c>
      <c r="B10806" t="s">
        <v>9405</v>
      </c>
      <c r="C10806" t="s">
        <v>18</v>
      </c>
      <c r="D10806" t="s">
        <v>22</v>
      </c>
      <c r="E10806">
        <v>135.19999999999999</v>
      </c>
      <c r="F10806">
        <v>151473.67499999999</v>
      </c>
      <c r="G10806">
        <v>47115.75</v>
      </c>
      <c r="H10806" s="2">
        <v>40490</v>
      </c>
      <c r="I10806" s="2">
        <v>40532</v>
      </c>
      <c r="J10806" s="2">
        <v>49674</v>
      </c>
      <c r="K10806" t="s">
        <v>9406</v>
      </c>
      <c r="L10806">
        <v>5053</v>
      </c>
      <c r="M10806" t="s">
        <v>383</v>
      </c>
      <c r="N10806" t="s">
        <v>28</v>
      </c>
      <c r="O10806" t="s">
        <v>9407</v>
      </c>
      <c r="P10806" t="s">
        <v>34</v>
      </c>
      <c r="Q10806" t="s">
        <v>9408</v>
      </c>
      <c r="R10806" t="s">
        <v>4488</v>
      </c>
    </row>
    <row r="10807" spans="1:18" x14ac:dyDescent="0.35">
      <c r="A10807">
        <f t="shared" si="168"/>
        <v>2013</v>
      </c>
      <c r="B10807" t="s">
        <v>12828</v>
      </c>
      <c r="C10807" t="s">
        <v>18</v>
      </c>
      <c r="D10807" t="s">
        <v>22</v>
      </c>
      <c r="E10807">
        <v>135.19999999999999</v>
      </c>
      <c r="F10807">
        <v>120529.27499999999</v>
      </c>
      <c r="G10807">
        <v>28313.739999999998</v>
      </c>
      <c r="H10807" s="2">
        <v>40746</v>
      </c>
      <c r="I10807" s="2">
        <v>41627</v>
      </c>
      <c r="J10807" s="2">
        <v>50770</v>
      </c>
      <c r="K10807" t="s">
        <v>12829</v>
      </c>
      <c r="L10807">
        <v>6064</v>
      </c>
      <c r="M10807" t="s">
        <v>1430</v>
      </c>
      <c r="N10807" t="s">
        <v>460</v>
      </c>
      <c r="O10807" t="s">
        <v>12830</v>
      </c>
      <c r="P10807" t="s">
        <v>34</v>
      </c>
      <c r="Q10807" t="s">
        <v>12831</v>
      </c>
      <c r="R10807" t="s">
        <v>7153</v>
      </c>
    </row>
    <row r="10808" spans="1:18" x14ac:dyDescent="0.35">
      <c r="A10808">
        <f t="shared" si="168"/>
        <v>2012</v>
      </c>
      <c r="B10808" t="s">
        <v>13870</v>
      </c>
      <c r="C10808" t="s">
        <v>18</v>
      </c>
      <c r="D10808" t="s">
        <v>22</v>
      </c>
      <c r="E10808">
        <v>135.25</v>
      </c>
      <c r="F10808">
        <v>156619.125</v>
      </c>
      <c r="G10808">
        <v>50461.31</v>
      </c>
      <c r="H10808" s="2">
        <v>40814</v>
      </c>
      <c r="I10808" s="2">
        <v>41177</v>
      </c>
      <c r="J10808" s="2">
        <v>50405</v>
      </c>
      <c r="K10808" t="s">
        <v>13871</v>
      </c>
      <c r="L10808">
        <v>3317</v>
      </c>
      <c r="M10808" t="s">
        <v>3995</v>
      </c>
      <c r="N10808" t="s">
        <v>51</v>
      </c>
      <c r="O10808" t="s">
        <v>5711</v>
      </c>
      <c r="P10808" t="s">
        <v>34</v>
      </c>
      <c r="Q10808" t="s">
        <v>4861</v>
      </c>
      <c r="R10808" t="s">
        <v>2260</v>
      </c>
    </row>
    <row r="10809" spans="1:18" x14ac:dyDescent="0.35">
      <c r="A10809">
        <f t="shared" si="168"/>
        <v>2011</v>
      </c>
      <c r="B10809" t="s">
        <v>1452</v>
      </c>
      <c r="C10809" t="s">
        <v>18</v>
      </c>
      <c r="D10809" t="s">
        <v>19</v>
      </c>
      <c r="E10809">
        <v>135.4</v>
      </c>
      <c r="F10809">
        <v>150525.37499999997</v>
      </c>
      <c r="G10809">
        <v>55242.819999999992</v>
      </c>
      <c r="H10809" s="2">
        <v>39570</v>
      </c>
      <c r="I10809" s="2">
        <v>40889</v>
      </c>
      <c r="J10809" s="2">
        <v>50040</v>
      </c>
      <c r="K10809" t="s">
        <v>1453</v>
      </c>
      <c r="L10809">
        <v>5103</v>
      </c>
      <c r="M10809" t="s">
        <v>1454</v>
      </c>
      <c r="N10809" t="s">
        <v>28</v>
      </c>
      <c r="P10809" t="s">
        <v>34</v>
      </c>
      <c r="Q10809" t="s">
        <v>1455</v>
      </c>
      <c r="R10809" t="s">
        <v>729</v>
      </c>
    </row>
    <row r="10810" spans="1:18" x14ac:dyDescent="0.35">
      <c r="A10810">
        <f t="shared" si="168"/>
        <v>2013</v>
      </c>
      <c r="B10810" t="s">
        <v>7790</v>
      </c>
      <c r="C10810" t="s">
        <v>18</v>
      </c>
      <c r="D10810" t="s">
        <v>22</v>
      </c>
      <c r="E10810">
        <v>135.6</v>
      </c>
      <c r="F10810">
        <v>118984.87499999999</v>
      </c>
      <c r="G10810">
        <v>30103.199999999997</v>
      </c>
      <c r="H10810" s="2">
        <v>40141</v>
      </c>
      <c r="I10810" s="2">
        <v>41628</v>
      </c>
      <c r="J10810" s="2">
        <v>50770</v>
      </c>
      <c r="K10810" t="s">
        <v>7791</v>
      </c>
      <c r="L10810">
        <v>9308</v>
      </c>
      <c r="M10810" t="s">
        <v>7238</v>
      </c>
      <c r="N10810" t="s">
        <v>32</v>
      </c>
      <c r="P10810" t="s">
        <v>34</v>
      </c>
      <c r="Q10810" t="s">
        <v>690</v>
      </c>
      <c r="R10810" t="s">
        <v>433</v>
      </c>
    </row>
    <row r="10811" spans="1:18" x14ac:dyDescent="0.35">
      <c r="A10811">
        <f t="shared" si="168"/>
        <v>2012</v>
      </c>
      <c r="B10811" t="s">
        <v>14856</v>
      </c>
      <c r="C10811" t="s">
        <v>18</v>
      </c>
      <c r="D10811" t="s">
        <v>22</v>
      </c>
      <c r="E10811">
        <v>135.6</v>
      </c>
      <c r="F10811">
        <v>157979.1</v>
      </c>
      <c r="G10811">
        <v>54818.76</v>
      </c>
      <c r="H10811" s="2">
        <v>40893</v>
      </c>
      <c r="I10811" s="2">
        <v>41104</v>
      </c>
      <c r="J10811" s="2">
        <v>50252</v>
      </c>
      <c r="K10811" t="s">
        <v>14857</v>
      </c>
      <c r="L10811">
        <v>3309</v>
      </c>
      <c r="M10811" t="s">
        <v>8514</v>
      </c>
      <c r="N10811" t="s">
        <v>51</v>
      </c>
      <c r="P10811" t="s">
        <v>34</v>
      </c>
      <c r="Q10811" t="s">
        <v>14858</v>
      </c>
      <c r="R10811" t="s">
        <v>569</v>
      </c>
    </row>
    <row r="10812" spans="1:18" x14ac:dyDescent="0.35">
      <c r="A10812">
        <f t="shared" si="168"/>
        <v>2012</v>
      </c>
      <c r="B10812" t="s">
        <v>14529</v>
      </c>
      <c r="C10812" t="s">
        <v>18</v>
      </c>
      <c r="D10812" t="s">
        <v>22</v>
      </c>
      <c r="E10812">
        <v>136.02000000000001</v>
      </c>
      <c r="F10812">
        <v>138681.59999999998</v>
      </c>
      <c r="G10812">
        <v>30093.899999999998</v>
      </c>
      <c r="H10812" s="2">
        <v>40857</v>
      </c>
      <c r="I10812" s="2">
        <v>41109</v>
      </c>
      <c r="J10812" s="2">
        <v>50252</v>
      </c>
      <c r="K10812" t="s">
        <v>14530</v>
      </c>
      <c r="L10812">
        <v>3629</v>
      </c>
      <c r="M10812" t="s">
        <v>1587</v>
      </c>
      <c r="N10812" t="s">
        <v>51</v>
      </c>
      <c r="P10812" t="s">
        <v>34</v>
      </c>
      <c r="Q10812" t="s">
        <v>238</v>
      </c>
      <c r="R10812" t="s">
        <v>123</v>
      </c>
    </row>
    <row r="10813" spans="1:18" x14ac:dyDescent="0.35">
      <c r="A10813">
        <f t="shared" si="168"/>
        <v>2012</v>
      </c>
      <c r="B10813" t="s">
        <v>11256</v>
      </c>
      <c r="C10813" t="s">
        <v>18</v>
      </c>
      <c r="D10813" t="s">
        <v>22</v>
      </c>
      <c r="E10813">
        <v>136.11000000000001</v>
      </c>
      <c r="F10813">
        <v>131367.51</v>
      </c>
      <c r="G10813">
        <v>39804.37000000001</v>
      </c>
      <c r="H10813" s="2">
        <v>40667</v>
      </c>
      <c r="I10813" s="2">
        <v>41178</v>
      </c>
      <c r="J10813" s="2">
        <v>50405</v>
      </c>
      <c r="K10813" t="s">
        <v>11257</v>
      </c>
      <c r="L10813">
        <v>6374</v>
      </c>
      <c r="M10813" t="s">
        <v>2341</v>
      </c>
      <c r="N10813" t="s">
        <v>71</v>
      </c>
      <c r="O10813" t="s">
        <v>11258</v>
      </c>
      <c r="P10813" t="s">
        <v>34</v>
      </c>
      <c r="Q10813" t="s">
        <v>2214</v>
      </c>
      <c r="R10813" t="s">
        <v>562</v>
      </c>
    </row>
    <row r="10814" spans="1:18" x14ac:dyDescent="0.35">
      <c r="A10814">
        <f t="shared" si="168"/>
        <v>2012</v>
      </c>
      <c r="B10814" t="s">
        <v>10981</v>
      </c>
      <c r="C10814" t="s">
        <v>18</v>
      </c>
      <c r="D10814" t="s">
        <v>22</v>
      </c>
      <c r="E10814">
        <v>136.53</v>
      </c>
      <c r="F10814">
        <v>147206.69999999998</v>
      </c>
      <c r="G10814">
        <v>47428.69</v>
      </c>
      <c r="H10814" s="2">
        <v>40660</v>
      </c>
      <c r="I10814" s="2">
        <v>41051</v>
      </c>
      <c r="J10814" s="2">
        <v>50405</v>
      </c>
      <c r="K10814" t="s">
        <v>10982</v>
      </c>
      <c r="L10814">
        <v>3251</v>
      </c>
      <c r="M10814" t="s">
        <v>10983</v>
      </c>
      <c r="N10814" t="s">
        <v>51</v>
      </c>
      <c r="O10814" t="s">
        <v>10984</v>
      </c>
      <c r="P10814" t="s">
        <v>34</v>
      </c>
      <c r="Q10814" t="s">
        <v>1572</v>
      </c>
      <c r="R10814" t="s">
        <v>527</v>
      </c>
    </row>
    <row r="10815" spans="1:18" x14ac:dyDescent="0.35">
      <c r="A10815">
        <f t="shared" si="168"/>
        <v>2013</v>
      </c>
      <c r="B10815" t="s">
        <v>7979</v>
      </c>
      <c r="C10815" t="s">
        <v>18</v>
      </c>
      <c r="D10815" t="s">
        <v>22</v>
      </c>
      <c r="E10815">
        <v>136.69999999999999</v>
      </c>
      <c r="F10815">
        <v>133634.92499999999</v>
      </c>
      <c r="G10815">
        <v>33809.659999999996</v>
      </c>
      <c r="H10815" s="2">
        <v>40171</v>
      </c>
      <c r="I10815" s="2">
        <v>41627</v>
      </c>
      <c r="J10815" s="2">
        <v>50770</v>
      </c>
      <c r="K10815" t="s">
        <v>7980</v>
      </c>
      <c r="L10815">
        <v>8507</v>
      </c>
      <c r="M10815" t="s">
        <v>7981</v>
      </c>
      <c r="N10815" t="s">
        <v>25</v>
      </c>
      <c r="P10815" t="s">
        <v>34</v>
      </c>
      <c r="Q10815" t="s">
        <v>2025</v>
      </c>
      <c r="R10815" t="s">
        <v>200</v>
      </c>
    </row>
    <row r="10816" spans="1:18" x14ac:dyDescent="0.35">
      <c r="A10816">
        <f t="shared" si="168"/>
        <v>2016</v>
      </c>
      <c r="B10816" t="s">
        <v>10749</v>
      </c>
      <c r="C10816" t="s">
        <v>18</v>
      </c>
      <c r="D10816" t="s">
        <v>22</v>
      </c>
      <c r="E10816">
        <v>136.74</v>
      </c>
      <c r="F10816">
        <v>139598.54999999999</v>
      </c>
      <c r="G10816">
        <v>22294.3</v>
      </c>
      <c r="H10816" s="2">
        <v>40638</v>
      </c>
      <c r="I10816" s="2">
        <v>42641</v>
      </c>
      <c r="J10816" s="2">
        <v>50040</v>
      </c>
      <c r="K10816" t="s">
        <v>10750</v>
      </c>
      <c r="L10816">
        <v>6204</v>
      </c>
      <c r="M10816" t="s">
        <v>712</v>
      </c>
      <c r="N10816" t="s">
        <v>179</v>
      </c>
      <c r="O10816" t="s">
        <v>3094</v>
      </c>
      <c r="P10816" t="s">
        <v>34</v>
      </c>
      <c r="Q10816" t="s">
        <v>1046</v>
      </c>
      <c r="R10816" t="s">
        <v>3095</v>
      </c>
    </row>
    <row r="10817" spans="1:18" x14ac:dyDescent="0.35">
      <c r="A10817">
        <f t="shared" si="168"/>
        <v>2011</v>
      </c>
      <c r="B10817" t="s">
        <v>8329</v>
      </c>
      <c r="C10817" t="s">
        <v>18</v>
      </c>
      <c r="D10817" t="s">
        <v>22</v>
      </c>
      <c r="E10817">
        <v>136.80000000000001</v>
      </c>
      <c r="F10817">
        <v>138861.35799999998</v>
      </c>
      <c r="G10817">
        <v>52906.170000000006</v>
      </c>
      <c r="H10817" s="2">
        <v>40250</v>
      </c>
      <c r="I10817" s="2">
        <v>40858</v>
      </c>
      <c r="J10817" s="2">
        <v>50040</v>
      </c>
      <c r="K10817" t="s">
        <v>8330</v>
      </c>
      <c r="L10817">
        <v>7013</v>
      </c>
      <c r="M10817" t="s">
        <v>1852</v>
      </c>
      <c r="N10817" t="s">
        <v>99</v>
      </c>
      <c r="O10817" t="s">
        <v>8331</v>
      </c>
      <c r="P10817" t="s">
        <v>34</v>
      </c>
      <c r="Q10817" t="s">
        <v>8332</v>
      </c>
      <c r="R10817" t="s">
        <v>8333</v>
      </c>
    </row>
    <row r="10818" spans="1:18" x14ac:dyDescent="0.35">
      <c r="A10818">
        <f t="shared" si="168"/>
        <v>2015</v>
      </c>
      <c r="B10818" t="s">
        <v>10772</v>
      </c>
      <c r="C10818" t="s">
        <v>18</v>
      </c>
      <c r="D10818" t="s">
        <v>22</v>
      </c>
      <c r="E10818">
        <v>136.9</v>
      </c>
      <c r="F10818">
        <v>130554.51</v>
      </c>
      <c r="G10818">
        <v>29766.420000000002</v>
      </c>
      <c r="H10818" s="2">
        <v>40638</v>
      </c>
      <c r="I10818" s="2">
        <v>42076</v>
      </c>
      <c r="J10818" s="2">
        <v>49674</v>
      </c>
      <c r="K10818" t="s">
        <v>10773</v>
      </c>
      <c r="L10818">
        <v>6423</v>
      </c>
      <c r="M10818" t="s">
        <v>417</v>
      </c>
      <c r="N10818" t="s">
        <v>414</v>
      </c>
      <c r="P10818" t="s">
        <v>34</v>
      </c>
      <c r="Q10818" t="s">
        <v>10774</v>
      </c>
      <c r="R10818" t="s">
        <v>512</v>
      </c>
    </row>
    <row r="10819" spans="1:18" x14ac:dyDescent="0.35">
      <c r="A10819">
        <f t="shared" ref="A10819:A10882" si="169">YEAR(I10819)</f>
        <v>2015</v>
      </c>
      <c r="B10819" t="s">
        <v>10555</v>
      </c>
      <c r="C10819" t="s">
        <v>18</v>
      </c>
      <c r="D10819" t="s">
        <v>22</v>
      </c>
      <c r="E10819">
        <v>136.94999999999999</v>
      </c>
      <c r="F10819">
        <v>138220.27500000002</v>
      </c>
      <c r="G10819">
        <v>25282.629999999994</v>
      </c>
      <c r="H10819" s="2">
        <v>40624</v>
      </c>
      <c r="I10819" s="2">
        <v>42240</v>
      </c>
      <c r="J10819" s="2">
        <v>49674</v>
      </c>
      <c r="K10819" t="s">
        <v>10556</v>
      </c>
      <c r="L10819">
        <v>5425</v>
      </c>
      <c r="M10819" t="s">
        <v>1994</v>
      </c>
      <c r="N10819" t="s">
        <v>28</v>
      </c>
      <c r="O10819" t="s">
        <v>4847</v>
      </c>
      <c r="P10819" t="s">
        <v>34</v>
      </c>
      <c r="Q10819" t="s">
        <v>4848</v>
      </c>
      <c r="R10819" t="s">
        <v>1158</v>
      </c>
    </row>
    <row r="10820" spans="1:18" x14ac:dyDescent="0.35">
      <c r="A10820">
        <f t="shared" si="169"/>
        <v>2011</v>
      </c>
      <c r="B10820" t="s">
        <v>13610</v>
      </c>
      <c r="C10820" t="s">
        <v>18</v>
      </c>
      <c r="D10820" t="s">
        <v>22</v>
      </c>
      <c r="E10820">
        <v>137.02000000000001</v>
      </c>
      <c r="F10820">
        <v>141492.30000000002</v>
      </c>
      <c r="G10820">
        <v>55309.430000000008</v>
      </c>
      <c r="H10820" s="2">
        <v>40798</v>
      </c>
      <c r="I10820" s="2">
        <v>40891</v>
      </c>
      <c r="J10820" s="2">
        <v>50040</v>
      </c>
      <c r="K10820" t="s">
        <v>13611</v>
      </c>
      <c r="L10820">
        <v>4133</v>
      </c>
      <c r="M10820" t="s">
        <v>506</v>
      </c>
      <c r="N10820" t="s">
        <v>344</v>
      </c>
      <c r="O10820" t="s">
        <v>13612</v>
      </c>
      <c r="P10820" t="s">
        <v>34</v>
      </c>
      <c r="Q10820" t="s">
        <v>13613</v>
      </c>
      <c r="R10820" t="s">
        <v>2797</v>
      </c>
    </row>
    <row r="10821" spans="1:18" x14ac:dyDescent="0.35">
      <c r="A10821">
        <f t="shared" si="169"/>
        <v>2019</v>
      </c>
      <c r="B10821" t="s">
        <v>14694</v>
      </c>
      <c r="C10821" t="s">
        <v>18</v>
      </c>
      <c r="D10821" t="s">
        <v>22</v>
      </c>
      <c r="E10821">
        <v>137.34</v>
      </c>
      <c r="F10821">
        <v>12932.174999999999</v>
      </c>
      <c r="G10821">
        <v>1121.55</v>
      </c>
      <c r="H10821" s="2">
        <v>40915</v>
      </c>
      <c r="I10821" s="2">
        <v>43728</v>
      </c>
      <c r="J10821" s="2">
        <v>49217</v>
      </c>
      <c r="K10821" t="s">
        <v>14695</v>
      </c>
      <c r="L10821">
        <v>9450</v>
      </c>
      <c r="M10821" t="s">
        <v>2325</v>
      </c>
      <c r="N10821" t="s">
        <v>32</v>
      </c>
      <c r="P10821" t="s">
        <v>34</v>
      </c>
      <c r="Q10821" t="s">
        <v>12442</v>
      </c>
      <c r="R10821" t="s">
        <v>200</v>
      </c>
    </row>
    <row r="10822" spans="1:18" x14ac:dyDescent="0.35">
      <c r="A10822">
        <f t="shared" si="169"/>
        <v>2015</v>
      </c>
      <c r="B10822" t="s">
        <v>12562</v>
      </c>
      <c r="C10822" t="s">
        <v>18</v>
      </c>
      <c r="D10822" t="s">
        <v>22</v>
      </c>
      <c r="E10822">
        <v>137.94</v>
      </c>
      <c r="F10822">
        <v>141894.30000000002</v>
      </c>
      <c r="G10822">
        <v>32351.89</v>
      </c>
      <c r="H10822" s="2">
        <v>40737</v>
      </c>
      <c r="I10822" s="2">
        <v>42093</v>
      </c>
      <c r="J10822" s="2">
        <v>49674</v>
      </c>
      <c r="K10822" t="s">
        <v>12563</v>
      </c>
      <c r="L10822">
        <v>4950</v>
      </c>
      <c r="M10822" t="s">
        <v>3216</v>
      </c>
      <c r="N10822" t="s">
        <v>51</v>
      </c>
      <c r="P10822" t="s">
        <v>34</v>
      </c>
      <c r="Q10822" t="s">
        <v>9595</v>
      </c>
      <c r="R10822" t="s">
        <v>433</v>
      </c>
    </row>
    <row r="10823" spans="1:18" x14ac:dyDescent="0.35">
      <c r="A10823">
        <f t="shared" si="169"/>
        <v>2013</v>
      </c>
      <c r="B10823" t="s">
        <v>10189</v>
      </c>
      <c r="C10823" t="s">
        <v>18</v>
      </c>
      <c r="D10823" t="s">
        <v>19</v>
      </c>
      <c r="E10823">
        <v>137.99</v>
      </c>
      <c r="F10823">
        <v>143736.75</v>
      </c>
      <c r="G10823">
        <v>44845.859999999993</v>
      </c>
      <c r="H10823" s="2">
        <v>40596</v>
      </c>
      <c r="I10823" s="2">
        <v>41628</v>
      </c>
      <c r="J10823" s="2">
        <v>50770</v>
      </c>
      <c r="K10823" t="s">
        <v>10190</v>
      </c>
      <c r="L10823">
        <v>1783</v>
      </c>
      <c r="M10823" t="s">
        <v>6040</v>
      </c>
      <c r="N10823" t="s">
        <v>55</v>
      </c>
      <c r="P10823" t="s">
        <v>34</v>
      </c>
      <c r="Q10823" t="s">
        <v>10191</v>
      </c>
      <c r="R10823" t="s">
        <v>527</v>
      </c>
    </row>
    <row r="10824" spans="1:18" x14ac:dyDescent="0.35">
      <c r="A10824">
        <f t="shared" si="169"/>
        <v>2011</v>
      </c>
      <c r="B10824" t="s">
        <v>4362</v>
      </c>
      <c r="C10824" t="s">
        <v>18</v>
      </c>
      <c r="D10824" t="s">
        <v>22</v>
      </c>
      <c r="E10824">
        <v>138</v>
      </c>
      <c r="F10824">
        <v>116812.575</v>
      </c>
      <c r="G10824">
        <v>45662.11</v>
      </c>
      <c r="H10824" s="2">
        <v>39570</v>
      </c>
      <c r="I10824" s="2">
        <v>40749</v>
      </c>
      <c r="J10824" s="2">
        <v>50040</v>
      </c>
      <c r="K10824" t="s">
        <v>4363</v>
      </c>
      <c r="L10824">
        <v>5722</v>
      </c>
      <c r="M10824" t="s">
        <v>3526</v>
      </c>
      <c r="N10824" t="s">
        <v>28</v>
      </c>
      <c r="O10824" t="s">
        <v>4364</v>
      </c>
      <c r="P10824" t="s">
        <v>34</v>
      </c>
      <c r="Q10824" t="s">
        <v>4365</v>
      </c>
      <c r="R10824" t="s">
        <v>512</v>
      </c>
    </row>
    <row r="10825" spans="1:18" x14ac:dyDescent="0.35">
      <c r="A10825">
        <f t="shared" si="169"/>
        <v>2013</v>
      </c>
      <c r="B10825" t="s">
        <v>3766</v>
      </c>
      <c r="C10825" t="s">
        <v>18</v>
      </c>
      <c r="D10825" t="s">
        <v>22</v>
      </c>
      <c r="E10825">
        <v>138.1</v>
      </c>
      <c r="F10825">
        <v>116691.675</v>
      </c>
      <c r="G10825">
        <v>34563.269999999997</v>
      </c>
      <c r="H10825" s="2">
        <v>39583</v>
      </c>
      <c r="I10825" s="2">
        <v>41579</v>
      </c>
      <c r="J10825" s="2">
        <v>50770</v>
      </c>
      <c r="K10825" t="s">
        <v>3767</v>
      </c>
      <c r="L10825">
        <v>9428</v>
      </c>
      <c r="M10825" t="s">
        <v>3768</v>
      </c>
      <c r="N10825" t="s">
        <v>189</v>
      </c>
      <c r="O10825" t="s">
        <v>3769</v>
      </c>
      <c r="P10825" t="s">
        <v>34</v>
      </c>
      <c r="Q10825" t="s">
        <v>3770</v>
      </c>
      <c r="R10825" t="s">
        <v>200</v>
      </c>
    </row>
    <row r="10826" spans="1:18" x14ac:dyDescent="0.35">
      <c r="A10826">
        <f t="shared" si="169"/>
        <v>2013</v>
      </c>
      <c r="B10826" t="s">
        <v>9653</v>
      </c>
      <c r="C10826" t="s">
        <v>18</v>
      </c>
      <c r="D10826" t="s">
        <v>22</v>
      </c>
      <c r="E10826">
        <v>138.30000000000001</v>
      </c>
      <c r="F10826">
        <v>133791.67499999999</v>
      </c>
      <c r="G10826">
        <v>33715.5</v>
      </c>
      <c r="H10826" s="2">
        <v>40205</v>
      </c>
      <c r="I10826" s="2">
        <v>41621</v>
      </c>
      <c r="J10826" s="2">
        <v>50770</v>
      </c>
      <c r="K10826" t="s">
        <v>9654</v>
      </c>
      <c r="L10826">
        <v>9633</v>
      </c>
      <c r="M10826" t="s">
        <v>9655</v>
      </c>
      <c r="N10826" t="s">
        <v>32</v>
      </c>
      <c r="P10826" t="s">
        <v>34</v>
      </c>
      <c r="Q10826" t="s">
        <v>2371</v>
      </c>
      <c r="R10826" t="s">
        <v>4553</v>
      </c>
    </row>
    <row r="10827" spans="1:18" x14ac:dyDescent="0.35">
      <c r="A10827">
        <f t="shared" si="169"/>
        <v>2013</v>
      </c>
      <c r="B10827" t="s">
        <v>12906</v>
      </c>
      <c r="C10827" t="s">
        <v>18</v>
      </c>
      <c r="D10827" t="s">
        <v>22</v>
      </c>
      <c r="E10827">
        <v>138.62</v>
      </c>
      <c r="F10827">
        <v>149174.70000000001</v>
      </c>
      <c r="G10827">
        <v>38337.880000000012</v>
      </c>
      <c r="H10827" s="2">
        <v>40751</v>
      </c>
      <c r="I10827" s="2">
        <v>41603</v>
      </c>
      <c r="J10827" s="2">
        <v>50770</v>
      </c>
      <c r="K10827" t="s">
        <v>12907</v>
      </c>
      <c r="L10827">
        <v>3045</v>
      </c>
      <c r="M10827" t="s">
        <v>1973</v>
      </c>
      <c r="N10827" t="s">
        <v>51</v>
      </c>
      <c r="O10827" t="s">
        <v>12908</v>
      </c>
      <c r="P10827" t="s">
        <v>86</v>
      </c>
      <c r="Q10827" t="s">
        <v>12909</v>
      </c>
      <c r="R10827" t="s">
        <v>12910</v>
      </c>
    </row>
    <row r="10828" spans="1:18" x14ac:dyDescent="0.35">
      <c r="A10828">
        <f t="shared" si="169"/>
        <v>2013</v>
      </c>
      <c r="B10828" t="s">
        <v>2036</v>
      </c>
      <c r="C10828" t="s">
        <v>18</v>
      </c>
      <c r="D10828" t="s">
        <v>19</v>
      </c>
      <c r="E10828">
        <v>138.69999999999999</v>
      </c>
      <c r="F10828">
        <v>142679.25</v>
      </c>
      <c r="G10828">
        <v>51649.87999999999</v>
      </c>
      <c r="H10828" s="2">
        <v>39582</v>
      </c>
      <c r="I10828" s="2">
        <v>41628</v>
      </c>
      <c r="J10828" s="2">
        <v>50770</v>
      </c>
      <c r="K10828" t="s">
        <v>2037</v>
      </c>
      <c r="L10828">
        <v>1439</v>
      </c>
      <c r="M10828" t="s">
        <v>1860</v>
      </c>
      <c r="N10828" t="s">
        <v>21</v>
      </c>
      <c r="P10828" t="s">
        <v>34</v>
      </c>
      <c r="Q10828" t="s">
        <v>2038</v>
      </c>
      <c r="R10828" t="s">
        <v>234</v>
      </c>
    </row>
    <row r="10829" spans="1:18" x14ac:dyDescent="0.35">
      <c r="A10829">
        <f t="shared" si="169"/>
        <v>2012</v>
      </c>
      <c r="B10829" t="s">
        <v>3581</v>
      </c>
      <c r="C10829" t="s">
        <v>18</v>
      </c>
      <c r="D10829" t="s">
        <v>22</v>
      </c>
      <c r="E10829">
        <v>138.80000000000001</v>
      </c>
      <c r="F10829">
        <v>180855.67499999999</v>
      </c>
      <c r="G10829">
        <v>58102.19000000001</v>
      </c>
      <c r="H10829" s="2">
        <v>39576</v>
      </c>
      <c r="I10829" s="2">
        <v>41148</v>
      </c>
      <c r="J10829" s="2">
        <v>50405</v>
      </c>
      <c r="K10829" t="s">
        <v>3582</v>
      </c>
      <c r="L10829">
        <v>1963</v>
      </c>
      <c r="M10829" t="s">
        <v>324</v>
      </c>
      <c r="N10829" t="s">
        <v>76</v>
      </c>
      <c r="O10829" t="s">
        <v>3583</v>
      </c>
      <c r="P10829" t="s">
        <v>34</v>
      </c>
      <c r="Q10829" t="s">
        <v>3584</v>
      </c>
      <c r="R10829" t="s">
        <v>3585</v>
      </c>
    </row>
    <row r="10830" spans="1:18" x14ac:dyDescent="0.35">
      <c r="A10830">
        <f t="shared" si="169"/>
        <v>2013</v>
      </c>
      <c r="B10830" t="s">
        <v>8016</v>
      </c>
      <c r="C10830" t="s">
        <v>18</v>
      </c>
      <c r="D10830" t="s">
        <v>22</v>
      </c>
      <c r="E10830">
        <v>138.82</v>
      </c>
      <c r="F10830">
        <v>121404.15000000001</v>
      </c>
      <c r="G10830">
        <v>30715.249999999996</v>
      </c>
      <c r="H10830" s="2">
        <v>40178</v>
      </c>
      <c r="I10830" s="2">
        <v>41624</v>
      </c>
      <c r="J10830" s="2">
        <v>50770</v>
      </c>
      <c r="K10830" t="s">
        <v>8017</v>
      </c>
      <c r="L10830">
        <v>8833</v>
      </c>
      <c r="M10830" t="s">
        <v>370</v>
      </c>
      <c r="N10830" t="s">
        <v>53</v>
      </c>
      <c r="P10830" t="s">
        <v>34</v>
      </c>
      <c r="Q10830" t="s">
        <v>8018</v>
      </c>
      <c r="R10830" t="s">
        <v>8019</v>
      </c>
    </row>
    <row r="10831" spans="1:18" x14ac:dyDescent="0.35">
      <c r="A10831">
        <f t="shared" si="169"/>
        <v>2015</v>
      </c>
      <c r="B10831" t="s">
        <v>10713</v>
      </c>
      <c r="C10831" t="s">
        <v>18</v>
      </c>
      <c r="D10831" t="s">
        <v>22</v>
      </c>
      <c r="E10831">
        <v>139.09</v>
      </c>
      <c r="F10831">
        <v>133332.45000000001</v>
      </c>
      <c r="G10831">
        <v>24264.77</v>
      </c>
      <c r="H10831" s="2">
        <v>40633</v>
      </c>
      <c r="I10831" s="2">
        <v>42272</v>
      </c>
      <c r="J10831" s="2">
        <v>49674</v>
      </c>
      <c r="K10831" t="s">
        <v>10714</v>
      </c>
      <c r="L10831">
        <v>4133</v>
      </c>
      <c r="M10831" t="s">
        <v>506</v>
      </c>
      <c r="N10831" t="s">
        <v>344</v>
      </c>
      <c r="O10831" t="s">
        <v>1335</v>
      </c>
      <c r="P10831" t="s">
        <v>34</v>
      </c>
      <c r="Q10831" t="s">
        <v>1336</v>
      </c>
      <c r="R10831" t="s">
        <v>1337</v>
      </c>
    </row>
    <row r="10832" spans="1:18" x14ac:dyDescent="0.35">
      <c r="A10832">
        <f t="shared" si="169"/>
        <v>2011</v>
      </c>
      <c r="B10832" t="s">
        <v>4088</v>
      </c>
      <c r="C10832" t="s">
        <v>18</v>
      </c>
      <c r="D10832" t="s">
        <v>19</v>
      </c>
      <c r="E10832">
        <v>139.1</v>
      </c>
      <c r="F10832">
        <v>148998.9</v>
      </c>
      <c r="G10832">
        <v>72562.47</v>
      </c>
      <c r="H10832" s="2">
        <v>39569</v>
      </c>
      <c r="I10832" s="2">
        <v>40893</v>
      </c>
      <c r="J10832" s="2">
        <v>50040</v>
      </c>
      <c r="K10832" t="s">
        <v>4089</v>
      </c>
      <c r="L10832">
        <v>6162</v>
      </c>
      <c r="M10832" t="s">
        <v>4090</v>
      </c>
      <c r="N10832" t="s">
        <v>179</v>
      </c>
      <c r="P10832" t="s">
        <v>34</v>
      </c>
      <c r="Q10832" t="s">
        <v>4091</v>
      </c>
      <c r="R10832" t="s">
        <v>613</v>
      </c>
    </row>
    <row r="10833" spans="1:18" x14ac:dyDescent="0.35">
      <c r="A10833">
        <f t="shared" si="169"/>
        <v>2012</v>
      </c>
      <c r="B10833" t="s">
        <v>15226</v>
      </c>
      <c r="C10833" t="s">
        <v>18</v>
      </c>
      <c r="D10833" t="s">
        <v>22</v>
      </c>
      <c r="E10833">
        <v>139.25</v>
      </c>
      <c r="F10833">
        <v>58753.724999999991</v>
      </c>
      <c r="G10833">
        <v>18875.389999999992</v>
      </c>
      <c r="H10833" s="2">
        <v>40961</v>
      </c>
      <c r="I10833" s="2">
        <v>41179</v>
      </c>
      <c r="J10833" s="2">
        <v>50313</v>
      </c>
      <c r="K10833" t="s">
        <v>12837</v>
      </c>
      <c r="L10833">
        <v>9213</v>
      </c>
      <c r="M10833" t="s">
        <v>10669</v>
      </c>
      <c r="N10833" t="s">
        <v>25</v>
      </c>
      <c r="O10833" t="s">
        <v>15227</v>
      </c>
      <c r="P10833" t="s">
        <v>34</v>
      </c>
      <c r="Q10833" t="s">
        <v>15228</v>
      </c>
      <c r="R10833" t="s">
        <v>270</v>
      </c>
    </row>
    <row r="10834" spans="1:18" x14ac:dyDescent="0.35">
      <c r="A10834">
        <f t="shared" si="169"/>
        <v>2012</v>
      </c>
      <c r="B10834" t="s">
        <v>10903</v>
      </c>
      <c r="C10834" t="s">
        <v>18</v>
      </c>
      <c r="D10834" t="s">
        <v>22</v>
      </c>
      <c r="E10834">
        <v>139.38</v>
      </c>
      <c r="F10834">
        <v>127361.59999999999</v>
      </c>
      <c r="G10834">
        <v>23059.910000000003</v>
      </c>
      <c r="H10834" s="2">
        <v>40651</v>
      </c>
      <c r="I10834" s="2">
        <v>41178</v>
      </c>
      <c r="J10834" s="2">
        <v>50405</v>
      </c>
      <c r="K10834" t="s">
        <v>10904</v>
      </c>
      <c r="L10834">
        <v>3250</v>
      </c>
      <c r="M10834" t="s">
        <v>2531</v>
      </c>
      <c r="N10834" t="s">
        <v>51</v>
      </c>
      <c r="O10834" t="s">
        <v>10568</v>
      </c>
      <c r="P10834" t="s">
        <v>34</v>
      </c>
      <c r="Q10834" t="s">
        <v>10569</v>
      </c>
      <c r="R10834" t="s">
        <v>123</v>
      </c>
    </row>
    <row r="10835" spans="1:18" x14ac:dyDescent="0.35">
      <c r="A10835">
        <f t="shared" si="169"/>
        <v>2012</v>
      </c>
      <c r="B10835" t="s">
        <v>15098</v>
      </c>
      <c r="C10835" t="s">
        <v>18</v>
      </c>
      <c r="D10835" t="s">
        <v>22</v>
      </c>
      <c r="E10835">
        <v>139.49</v>
      </c>
      <c r="F10835">
        <v>69214.75</v>
      </c>
      <c r="G10835">
        <v>23948.300000000003</v>
      </c>
      <c r="H10835" s="2">
        <v>40940</v>
      </c>
      <c r="I10835" s="2">
        <v>41162</v>
      </c>
      <c r="J10835" s="2">
        <v>50313</v>
      </c>
      <c r="K10835" t="s">
        <v>15099</v>
      </c>
      <c r="L10835">
        <v>1782</v>
      </c>
      <c r="M10835" t="s">
        <v>2787</v>
      </c>
      <c r="N10835" t="s">
        <v>55</v>
      </c>
      <c r="O10835" t="s">
        <v>15100</v>
      </c>
      <c r="P10835" t="s">
        <v>34</v>
      </c>
      <c r="Q10835" t="s">
        <v>1011</v>
      </c>
      <c r="R10835" t="s">
        <v>15101</v>
      </c>
    </row>
    <row r="10836" spans="1:18" x14ac:dyDescent="0.35">
      <c r="A10836">
        <f t="shared" si="169"/>
        <v>2011</v>
      </c>
      <c r="B10836" t="s">
        <v>7493</v>
      </c>
      <c r="C10836" t="s">
        <v>18</v>
      </c>
      <c r="D10836" t="s">
        <v>22</v>
      </c>
      <c r="E10836">
        <v>139.5</v>
      </c>
      <c r="F10836">
        <v>146556.25</v>
      </c>
      <c r="G10836">
        <v>57152.880000000005</v>
      </c>
      <c r="H10836" s="2">
        <v>40052</v>
      </c>
      <c r="I10836" s="2">
        <v>40780</v>
      </c>
      <c r="J10836" s="2">
        <v>50040</v>
      </c>
      <c r="K10836" t="s">
        <v>7494</v>
      </c>
      <c r="L10836">
        <v>2316</v>
      </c>
      <c r="M10836" t="s">
        <v>780</v>
      </c>
      <c r="N10836" t="s">
        <v>583</v>
      </c>
      <c r="O10836" t="s">
        <v>7495</v>
      </c>
      <c r="P10836" t="s">
        <v>34</v>
      </c>
      <c r="Q10836" t="s">
        <v>7496</v>
      </c>
      <c r="R10836" t="s">
        <v>7497</v>
      </c>
    </row>
    <row r="10837" spans="1:18" x14ac:dyDescent="0.35">
      <c r="A10837">
        <f t="shared" si="169"/>
        <v>2013</v>
      </c>
      <c r="B10837" t="s">
        <v>12168</v>
      </c>
      <c r="C10837" t="s">
        <v>18</v>
      </c>
      <c r="D10837" t="s">
        <v>22</v>
      </c>
      <c r="E10837">
        <v>139.88</v>
      </c>
      <c r="F10837">
        <v>142306.75</v>
      </c>
      <c r="G10837">
        <v>36715.15</v>
      </c>
      <c r="H10837" s="2">
        <v>40710</v>
      </c>
      <c r="I10837" s="2">
        <v>41635</v>
      </c>
      <c r="J10837" s="2">
        <v>50770</v>
      </c>
      <c r="K10837" t="s">
        <v>12169</v>
      </c>
      <c r="L10837">
        <v>3182</v>
      </c>
      <c r="M10837" t="s">
        <v>576</v>
      </c>
      <c r="N10837" t="s">
        <v>55</v>
      </c>
      <c r="P10837" t="s">
        <v>34</v>
      </c>
      <c r="Q10837" t="s">
        <v>12170</v>
      </c>
      <c r="R10837" t="s">
        <v>1047</v>
      </c>
    </row>
    <row r="10838" spans="1:18" x14ac:dyDescent="0.35">
      <c r="A10838">
        <f t="shared" si="169"/>
        <v>2012</v>
      </c>
      <c r="B10838" t="s">
        <v>15272</v>
      </c>
      <c r="C10838" t="s">
        <v>18</v>
      </c>
      <c r="D10838" t="s">
        <v>22</v>
      </c>
      <c r="E10838">
        <v>139.9</v>
      </c>
      <c r="F10838">
        <v>61001.775000000001</v>
      </c>
      <c r="G10838">
        <v>19597.590000000004</v>
      </c>
      <c r="H10838" s="2">
        <v>40969</v>
      </c>
      <c r="I10838" s="2">
        <v>41180</v>
      </c>
      <c r="J10838" s="2">
        <v>50313</v>
      </c>
      <c r="K10838" t="s">
        <v>15273</v>
      </c>
      <c r="L10838">
        <v>8716</v>
      </c>
      <c r="M10838" t="s">
        <v>7426</v>
      </c>
      <c r="N10838" t="s">
        <v>32</v>
      </c>
      <c r="O10838" t="s">
        <v>1269</v>
      </c>
      <c r="P10838" t="s">
        <v>34</v>
      </c>
      <c r="Q10838" t="s">
        <v>1270</v>
      </c>
      <c r="R10838" t="s">
        <v>596</v>
      </c>
    </row>
    <row r="10839" spans="1:18" x14ac:dyDescent="0.35">
      <c r="A10839">
        <f t="shared" si="169"/>
        <v>2011</v>
      </c>
      <c r="B10839" t="s">
        <v>10403</v>
      </c>
      <c r="C10839" t="s">
        <v>18</v>
      </c>
      <c r="D10839" t="s">
        <v>22</v>
      </c>
      <c r="E10839">
        <v>139.91999999999999</v>
      </c>
      <c r="F10839">
        <v>124914.29999999999</v>
      </c>
      <c r="G10839">
        <v>31353.48</v>
      </c>
      <c r="H10839" s="2">
        <v>40611</v>
      </c>
      <c r="I10839" s="2">
        <v>40612</v>
      </c>
      <c r="J10839" s="2">
        <v>50040</v>
      </c>
      <c r="K10839" t="s">
        <v>10404</v>
      </c>
      <c r="L10839">
        <v>3204</v>
      </c>
      <c r="M10839" t="s">
        <v>501</v>
      </c>
      <c r="N10839" t="s">
        <v>51</v>
      </c>
      <c r="P10839" t="s">
        <v>34</v>
      </c>
      <c r="Q10839" t="s">
        <v>10405</v>
      </c>
      <c r="R10839" t="s">
        <v>8635</v>
      </c>
    </row>
    <row r="10840" spans="1:18" x14ac:dyDescent="0.35">
      <c r="A10840">
        <f t="shared" si="169"/>
        <v>2015</v>
      </c>
      <c r="B10840" t="s">
        <v>10752</v>
      </c>
      <c r="C10840" t="s">
        <v>18</v>
      </c>
      <c r="D10840" t="s">
        <v>22</v>
      </c>
      <c r="E10840">
        <v>140</v>
      </c>
      <c r="F10840">
        <v>128210.70000000003</v>
      </c>
      <c r="G10840">
        <v>29103.84</v>
      </c>
      <c r="H10840" s="2">
        <v>40688</v>
      </c>
      <c r="I10840" s="2">
        <v>42006</v>
      </c>
      <c r="J10840" s="2">
        <v>49674</v>
      </c>
      <c r="K10840" t="s">
        <v>10753</v>
      </c>
      <c r="L10840">
        <v>8508</v>
      </c>
      <c r="M10840" t="s">
        <v>878</v>
      </c>
      <c r="N10840" t="s">
        <v>25</v>
      </c>
      <c r="P10840" t="s">
        <v>34</v>
      </c>
      <c r="Q10840" t="s">
        <v>10754</v>
      </c>
      <c r="R10840" t="s">
        <v>433</v>
      </c>
    </row>
    <row r="10841" spans="1:18" x14ac:dyDescent="0.35">
      <c r="A10841">
        <f t="shared" si="169"/>
        <v>2013</v>
      </c>
      <c r="B10841" t="s">
        <v>7905</v>
      </c>
      <c r="C10841" t="s">
        <v>18</v>
      </c>
      <c r="D10841" t="s">
        <v>22</v>
      </c>
      <c r="E10841">
        <v>140.06</v>
      </c>
      <c r="F10841">
        <v>139464.66</v>
      </c>
      <c r="G10841">
        <v>27474.540000000005</v>
      </c>
      <c r="H10841" s="2">
        <v>40166</v>
      </c>
      <c r="I10841" s="2">
        <v>41620</v>
      </c>
      <c r="J10841" s="2">
        <v>50770</v>
      </c>
      <c r="K10841" t="s">
        <v>7906</v>
      </c>
      <c r="L10841">
        <v>4118</v>
      </c>
      <c r="M10841" t="s">
        <v>3722</v>
      </c>
      <c r="N10841" t="s">
        <v>210</v>
      </c>
      <c r="P10841" t="s">
        <v>34</v>
      </c>
      <c r="Q10841" t="s">
        <v>7907</v>
      </c>
      <c r="R10841" t="s">
        <v>293</v>
      </c>
    </row>
    <row r="10842" spans="1:18" x14ac:dyDescent="0.35">
      <c r="A10842">
        <f t="shared" si="169"/>
        <v>2011</v>
      </c>
      <c r="B10842" t="s">
        <v>12464</v>
      </c>
      <c r="C10842" t="s">
        <v>18</v>
      </c>
      <c r="D10842" t="s">
        <v>22</v>
      </c>
      <c r="E10842">
        <v>140.16</v>
      </c>
      <c r="F10842">
        <v>149971.011</v>
      </c>
      <c r="G10842">
        <v>58484.5</v>
      </c>
      <c r="H10842" s="2">
        <v>40729</v>
      </c>
      <c r="I10842" s="2">
        <v>40839</v>
      </c>
      <c r="J10842" s="2">
        <v>50040</v>
      </c>
      <c r="K10842" t="s">
        <v>12465</v>
      </c>
      <c r="L10842">
        <v>4056</v>
      </c>
      <c r="M10842" t="s">
        <v>1929</v>
      </c>
      <c r="N10842" t="s">
        <v>1930</v>
      </c>
      <c r="O10842" t="s">
        <v>12466</v>
      </c>
      <c r="P10842" t="s">
        <v>34</v>
      </c>
      <c r="Q10842" t="s">
        <v>2582</v>
      </c>
      <c r="R10842" t="s">
        <v>1041</v>
      </c>
    </row>
    <row r="10843" spans="1:18" x14ac:dyDescent="0.35">
      <c r="A10843">
        <f t="shared" si="169"/>
        <v>2012</v>
      </c>
      <c r="B10843" t="s">
        <v>10746</v>
      </c>
      <c r="C10843" t="s">
        <v>18</v>
      </c>
      <c r="D10843" t="s">
        <v>22</v>
      </c>
      <c r="E10843">
        <v>140.18</v>
      </c>
      <c r="F10843">
        <v>140628.6</v>
      </c>
      <c r="G10843">
        <v>38672.859999999993</v>
      </c>
      <c r="H10843" s="2">
        <v>40649</v>
      </c>
      <c r="I10843" s="2">
        <v>40967</v>
      </c>
      <c r="J10843" s="2">
        <v>50405</v>
      </c>
      <c r="K10843" t="s">
        <v>10747</v>
      </c>
      <c r="L10843">
        <v>5442</v>
      </c>
      <c r="M10843" t="s">
        <v>8015</v>
      </c>
      <c r="N10843" t="s">
        <v>28</v>
      </c>
      <c r="O10843" t="s">
        <v>10745</v>
      </c>
      <c r="P10843" t="s">
        <v>34</v>
      </c>
      <c r="Q10843" t="s">
        <v>4118</v>
      </c>
      <c r="R10843" t="s">
        <v>320</v>
      </c>
    </row>
    <row r="10844" spans="1:18" x14ac:dyDescent="0.35">
      <c r="A10844">
        <f t="shared" si="169"/>
        <v>2012</v>
      </c>
      <c r="B10844" t="s">
        <v>14934</v>
      </c>
      <c r="C10844" t="s">
        <v>18</v>
      </c>
      <c r="D10844" t="s">
        <v>22</v>
      </c>
      <c r="E10844">
        <v>140.25</v>
      </c>
      <c r="F10844">
        <v>148090.5</v>
      </c>
      <c r="G10844">
        <v>47575.970000000008</v>
      </c>
      <c r="H10844" s="2">
        <v>40904</v>
      </c>
      <c r="I10844" s="2">
        <v>41172</v>
      </c>
      <c r="J10844" s="2">
        <v>50313</v>
      </c>
      <c r="K10844" t="s">
        <v>14935</v>
      </c>
      <c r="L10844">
        <v>1523</v>
      </c>
      <c r="M10844" t="s">
        <v>980</v>
      </c>
      <c r="N10844" t="s">
        <v>21</v>
      </c>
      <c r="O10844" t="s">
        <v>14936</v>
      </c>
      <c r="P10844" t="s">
        <v>34</v>
      </c>
      <c r="Q10844" t="s">
        <v>14937</v>
      </c>
      <c r="R10844" t="s">
        <v>2048</v>
      </c>
    </row>
    <row r="10845" spans="1:18" x14ac:dyDescent="0.35">
      <c r="A10845">
        <f t="shared" si="169"/>
        <v>2015</v>
      </c>
      <c r="B10845" t="s">
        <v>11629</v>
      </c>
      <c r="C10845" t="s">
        <v>18</v>
      </c>
      <c r="D10845" t="s">
        <v>22</v>
      </c>
      <c r="E10845">
        <v>140.28</v>
      </c>
      <c r="F10845">
        <v>134568.22500000001</v>
      </c>
      <c r="G10845">
        <v>30547</v>
      </c>
      <c r="H10845" s="2">
        <v>40687</v>
      </c>
      <c r="I10845" s="2">
        <v>42081</v>
      </c>
      <c r="J10845" s="2">
        <v>49674</v>
      </c>
      <c r="K10845" t="s">
        <v>11630</v>
      </c>
      <c r="L10845">
        <v>8340</v>
      </c>
      <c r="M10845" t="s">
        <v>201</v>
      </c>
      <c r="N10845" t="s">
        <v>53</v>
      </c>
      <c r="P10845" t="s">
        <v>34</v>
      </c>
      <c r="Q10845" t="s">
        <v>9920</v>
      </c>
      <c r="R10845" t="s">
        <v>492</v>
      </c>
    </row>
    <row r="10846" spans="1:18" x14ac:dyDescent="0.35">
      <c r="A10846">
        <f t="shared" si="169"/>
        <v>2015</v>
      </c>
      <c r="B10846" t="s">
        <v>10875</v>
      </c>
      <c r="C10846" t="s">
        <v>18</v>
      </c>
      <c r="D10846" t="s">
        <v>22</v>
      </c>
      <c r="E10846">
        <v>140.4</v>
      </c>
      <c r="F10846">
        <v>106240</v>
      </c>
      <c r="G10846">
        <v>19334.29</v>
      </c>
      <c r="H10846" s="2">
        <v>40637</v>
      </c>
      <c r="I10846" s="2">
        <v>42277</v>
      </c>
      <c r="J10846" s="2">
        <v>49674</v>
      </c>
      <c r="K10846" t="s">
        <v>10876</v>
      </c>
      <c r="L10846">
        <v>1088</v>
      </c>
      <c r="M10846" t="s">
        <v>10877</v>
      </c>
      <c r="N10846" t="s">
        <v>21</v>
      </c>
      <c r="O10846" t="s">
        <v>10878</v>
      </c>
      <c r="P10846" t="s">
        <v>34</v>
      </c>
      <c r="Q10846" t="s">
        <v>10879</v>
      </c>
      <c r="R10846" t="s">
        <v>5075</v>
      </c>
    </row>
    <row r="10847" spans="1:18" x14ac:dyDescent="0.35">
      <c r="A10847">
        <f t="shared" si="169"/>
        <v>2011</v>
      </c>
      <c r="B10847" t="s">
        <v>12858</v>
      </c>
      <c r="C10847" t="s">
        <v>18</v>
      </c>
      <c r="D10847" t="s">
        <v>22</v>
      </c>
      <c r="E10847">
        <v>140.4</v>
      </c>
      <c r="F10847">
        <v>134103.79999999999</v>
      </c>
      <c r="G10847">
        <v>38085.5</v>
      </c>
      <c r="H10847" s="2">
        <v>40748</v>
      </c>
      <c r="I10847" s="2">
        <v>40785</v>
      </c>
      <c r="J10847" s="2">
        <v>50040</v>
      </c>
      <c r="K10847" t="s">
        <v>12859</v>
      </c>
      <c r="L10847">
        <v>3302</v>
      </c>
      <c r="M10847" t="s">
        <v>790</v>
      </c>
      <c r="N10847" t="s">
        <v>51</v>
      </c>
      <c r="O10847" t="s">
        <v>12860</v>
      </c>
      <c r="P10847" t="s">
        <v>34</v>
      </c>
      <c r="Q10847" t="s">
        <v>12861</v>
      </c>
      <c r="R10847" t="s">
        <v>1171</v>
      </c>
    </row>
    <row r="10848" spans="1:18" x14ac:dyDescent="0.35">
      <c r="A10848">
        <f t="shared" si="169"/>
        <v>2011</v>
      </c>
      <c r="B10848" t="s">
        <v>13307</v>
      </c>
      <c r="C10848" t="s">
        <v>18</v>
      </c>
      <c r="D10848" t="s">
        <v>22</v>
      </c>
      <c r="E10848">
        <v>140.4</v>
      </c>
      <c r="F10848">
        <v>142946.1</v>
      </c>
      <c r="G10848">
        <v>60037.33</v>
      </c>
      <c r="H10848" s="2">
        <v>40779</v>
      </c>
      <c r="I10848" s="2">
        <v>40875</v>
      </c>
      <c r="J10848" s="2">
        <v>50040</v>
      </c>
      <c r="K10848" t="s">
        <v>13308</v>
      </c>
      <c r="L10848">
        <v>3035</v>
      </c>
      <c r="M10848" t="s">
        <v>2694</v>
      </c>
      <c r="N10848" t="s">
        <v>51</v>
      </c>
      <c r="P10848" t="s">
        <v>34</v>
      </c>
      <c r="Q10848" t="s">
        <v>263</v>
      </c>
      <c r="R10848" t="s">
        <v>674</v>
      </c>
    </row>
    <row r="10849" spans="1:18" x14ac:dyDescent="0.35">
      <c r="A10849">
        <f t="shared" si="169"/>
        <v>2013</v>
      </c>
      <c r="B10849" t="s">
        <v>11236</v>
      </c>
      <c r="C10849" t="s">
        <v>18</v>
      </c>
      <c r="D10849" t="s">
        <v>19</v>
      </c>
      <c r="E10849">
        <v>140.5</v>
      </c>
      <c r="F10849">
        <v>74431.5</v>
      </c>
      <c r="G10849">
        <v>14141.97</v>
      </c>
      <c r="H10849" s="2">
        <v>40977</v>
      </c>
      <c r="I10849" s="2">
        <v>41636</v>
      </c>
      <c r="J10849" s="2">
        <v>50770</v>
      </c>
      <c r="K10849" t="s">
        <v>11237</v>
      </c>
      <c r="L10849">
        <v>1614</v>
      </c>
      <c r="M10849" t="s">
        <v>11238</v>
      </c>
      <c r="N10849" t="s">
        <v>55</v>
      </c>
      <c r="P10849" t="s">
        <v>34</v>
      </c>
      <c r="Q10849" t="s">
        <v>253</v>
      </c>
      <c r="R10849" t="s">
        <v>2812</v>
      </c>
    </row>
    <row r="10850" spans="1:18" x14ac:dyDescent="0.35">
      <c r="A10850">
        <f t="shared" si="169"/>
        <v>2010</v>
      </c>
      <c r="B10850" t="s">
        <v>12840</v>
      </c>
      <c r="C10850" t="s">
        <v>18</v>
      </c>
      <c r="D10850" t="s">
        <v>22</v>
      </c>
      <c r="E10850">
        <v>140.68</v>
      </c>
      <c r="F10850">
        <v>141144.52499999999</v>
      </c>
      <c r="G10850">
        <v>44178.239999999991</v>
      </c>
      <c r="H10850" s="2">
        <v>40746</v>
      </c>
      <c r="I10850" s="2">
        <v>40421</v>
      </c>
      <c r="J10850" s="2">
        <v>49674</v>
      </c>
      <c r="K10850" t="s">
        <v>12841</v>
      </c>
      <c r="L10850">
        <v>6060</v>
      </c>
      <c r="M10850" t="s">
        <v>10685</v>
      </c>
      <c r="N10850" t="s">
        <v>460</v>
      </c>
      <c r="P10850" t="s">
        <v>34</v>
      </c>
      <c r="Q10850" t="s">
        <v>1351</v>
      </c>
      <c r="R10850" t="s">
        <v>404</v>
      </c>
    </row>
    <row r="10851" spans="1:18" x14ac:dyDescent="0.35">
      <c r="A10851">
        <f t="shared" si="169"/>
        <v>2013</v>
      </c>
      <c r="B10851" t="s">
        <v>8769</v>
      </c>
      <c r="C10851" t="s">
        <v>18</v>
      </c>
      <c r="D10851" t="s">
        <v>22</v>
      </c>
      <c r="E10851">
        <v>140.69999999999999</v>
      </c>
      <c r="F10851">
        <v>123284.37</v>
      </c>
      <c r="G10851">
        <v>31067.68</v>
      </c>
      <c r="H10851" s="2">
        <v>40367</v>
      </c>
      <c r="I10851" s="2">
        <v>41544</v>
      </c>
      <c r="J10851" s="2">
        <v>50770</v>
      </c>
      <c r="K10851" t="s">
        <v>8770</v>
      </c>
      <c r="L10851">
        <v>6213</v>
      </c>
      <c r="M10851" t="s">
        <v>7316</v>
      </c>
      <c r="N10851" t="s">
        <v>179</v>
      </c>
      <c r="P10851" t="s">
        <v>34</v>
      </c>
      <c r="Q10851" t="s">
        <v>4837</v>
      </c>
      <c r="R10851" t="s">
        <v>1119</v>
      </c>
    </row>
    <row r="10852" spans="1:18" x14ac:dyDescent="0.35">
      <c r="A10852">
        <f t="shared" si="169"/>
        <v>2011</v>
      </c>
      <c r="B10852" t="s">
        <v>11293</v>
      </c>
      <c r="C10852" t="s">
        <v>18</v>
      </c>
      <c r="D10852" t="s">
        <v>22</v>
      </c>
      <c r="E10852">
        <v>140.80000000000001</v>
      </c>
      <c r="F10852">
        <v>161044.65000000002</v>
      </c>
      <c r="G10852">
        <v>67638.720000000001</v>
      </c>
      <c r="H10852" s="2">
        <v>40668</v>
      </c>
      <c r="I10852" s="2">
        <v>40808</v>
      </c>
      <c r="J10852" s="2">
        <v>50040</v>
      </c>
      <c r="K10852" t="s">
        <v>11294</v>
      </c>
      <c r="L10852">
        <v>8573</v>
      </c>
      <c r="M10852" t="s">
        <v>10333</v>
      </c>
      <c r="N10852" t="s">
        <v>25</v>
      </c>
      <c r="P10852" t="s">
        <v>34</v>
      </c>
      <c r="Q10852" t="s">
        <v>8219</v>
      </c>
      <c r="R10852" t="s">
        <v>264</v>
      </c>
    </row>
    <row r="10853" spans="1:18" x14ac:dyDescent="0.35">
      <c r="A10853">
        <f t="shared" si="169"/>
        <v>2013</v>
      </c>
      <c r="B10853" t="s">
        <v>8269</v>
      </c>
      <c r="C10853" t="s">
        <v>18</v>
      </c>
      <c r="D10853" t="s">
        <v>22</v>
      </c>
      <c r="E10853">
        <v>140.97</v>
      </c>
      <c r="F10853">
        <v>138443.92799999999</v>
      </c>
      <c r="G10853">
        <v>30850.999999999996</v>
      </c>
      <c r="H10853" s="2">
        <v>40239</v>
      </c>
      <c r="I10853" s="2">
        <v>41418</v>
      </c>
      <c r="J10853" s="2">
        <v>50770</v>
      </c>
      <c r="K10853" t="s">
        <v>8270</v>
      </c>
      <c r="L10853">
        <v>9475</v>
      </c>
      <c r="M10853" t="s">
        <v>2690</v>
      </c>
      <c r="N10853" t="s">
        <v>32</v>
      </c>
      <c r="O10853" t="s">
        <v>8271</v>
      </c>
      <c r="P10853" t="s">
        <v>34</v>
      </c>
      <c r="Q10853" t="s">
        <v>652</v>
      </c>
      <c r="R10853" t="s">
        <v>320</v>
      </c>
    </row>
    <row r="10854" spans="1:18" x14ac:dyDescent="0.35">
      <c r="A10854">
        <f t="shared" si="169"/>
        <v>2012</v>
      </c>
      <c r="B10854" t="s">
        <v>15064</v>
      </c>
      <c r="C10854" t="s">
        <v>18</v>
      </c>
      <c r="D10854" t="s">
        <v>22</v>
      </c>
      <c r="E10854">
        <v>140.97999999999999</v>
      </c>
      <c r="F10854">
        <v>50625.539999999994</v>
      </c>
      <c r="G10854">
        <v>16264.1</v>
      </c>
      <c r="H10854" s="2">
        <v>40932</v>
      </c>
      <c r="I10854" s="2">
        <v>41082</v>
      </c>
      <c r="J10854" s="2">
        <v>50221</v>
      </c>
      <c r="K10854" t="s">
        <v>15065</v>
      </c>
      <c r="L10854">
        <v>4105</v>
      </c>
      <c r="M10854" t="s">
        <v>2589</v>
      </c>
      <c r="N10854" t="s">
        <v>344</v>
      </c>
      <c r="O10854" t="s">
        <v>15066</v>
      </c>
      <c r="P10854" t="s">
        <v>34</v>
      </c>
      <c r="Q10854" t="s">
        <v>15067</v>
      </c>
      <c r="R10854" t="s">
        <v>527</v>
      </c>
    </row>
    <row r="10855" spans="1:18" x14ac:dyDescent="0.35">
      <c r="A10855">
        <f t="shared" si="169"/>
        <v>2011</v>
      </c>
      <c r="B10855" t="s">
        <v>2071</v>
      </c>
      <c r="C10855" t="s">
        <v>18</v>
      </c>
      <c r="D10855" t="s">
        <v>22</v>
      </c>
      <c r="E10855">
        <v>141.1</v>
      </c>
      <c r="F10855">
        <v>169470.9</v>
      </c>
      <c r="G10855">
        <v>56772.72</v>
      </c>
      <c r="H10855" s="2">
        <v>39569</v>
      </c>
      <c r="I10855" s="2">
        <v>40742</v>
      </c>
      <c r="J10855" s="2">
        <v>50040</v>
      </c>
      <c r="K10855" t="s">
        <v>2072</v>
      </c>
      <c r="L10855">
        <v>8872</v>
      </c>
      <c r="M10855" t="s">
        <v>2073</v>
      </c>
      <c r="N10855" t="s">
        <v>32</v>
      </c>
      <c r="P10855" t="s">
        <v>34</v>
      </c>
      <c r="Q10855" t="s">
        <v>638</v>
      </c>
      <c r="R10855" t="s">
        <v>2074</v>
      </c>
    </row>
    <row r="10856" spans="1:18" x14ac:dyDescent="0.35">
      <c r="A10856">
        <f t="shared" si="169"/>
        <v>2012</v>
      </c>
      <c r="B10856" t="s">
        <v>12213</v>
      </c>
      <c r="C10856" t="s">
        <v>18</v>
      </c>
      <c r="D10856" t="s">
        <v>22</v>
      </c>
      <c r="E10856">
        <v>141.12</v>
      </c>
      <c r="F10856">
        <v>166644.29999999999</v>
      </c>
      <c r="G10856">
        <v>59725.80999999999</v>
      </c>
      <c r="H10856" s="2">
        <v>40711</v>
      </c>
      <c r="I10856" s="2">
        <v>40953</v>
      </c>
      <c r="J10856" s="2">
        <v>50405</v>
      </c>
      <c r="K10856" t="s">
        <v>12214</v>
      </c>
      <c r="L10856">
        <v>2540</v>
      </c>
      <c r="M10856" t="s">
        <v>402</v>
      </c>
      <c r="N10856" t="s">
        <v>210</v>
      </c>
      <c r="O10856" t="s">
        <v>2847</v>
      </c>
      <c r="P10856" t="s">
        <v>34</v>
      </c>
      <c r="Q10856" t="s">
        <v>1607</v>
      </c>
      <c r="R10856" t="s">
        <v>320</v>
      </c>
    </row>
    <row r="10857" spans="1:18" x14ac:dyDescent="0.35">
      <c r="A10857">
        <f t="shared" si="169"/>
        <v>2012</v>
      </c>
      <c r="B10857" t="s">
        <v>13622</v>
      </c>
      <c r="C10857" t="s">
        <v>18</v>
      </c>
      <c r="D10857" t="s">
        <v>22</v>
      </c>
      <c r="E10857">
        <v>141.12</v>
      </c>
      <c r="F10857">
        <v>134016.82499999998</v>
      </c>
      <c r="G10857">
        <v>43054.610000000008</v>
      </c>
      <c r="H10857" s="2">
        <v>40816</v>
      </c>
      <c r="I10857" s="2">
        <v>40991</v>
      </c>
      <c r="J10857" s="2">
        <v>50405</v>
      </c>
      <c r="K10857" t="s">
        <v>13623</v>
      </c>
      <c r="L10857">
        <v>5400</v>
      </c>
      <c r="M10857" t="s">
        <v>3506</v>
      </c>
      <c r="N10857" t="s">
        <v>28</v>
      </c>
      <c r="O10857" t="s">
        <v>9007</v>
      </c>
      <c r="P10857" t="s">
        <v>34</v>
      </c>
      <c r="Q10857" t="s">
        <v>9008</v>
      </c>
      <c r="R10857" t="s">
        <v>1171</v>
      </c>
    </row>
    <row r="10858" spans="1:18" x14ac:dyDescent="0.35">
      <c r="A10858">
        <f t="shared" si="169"/>
        <v>2009</v>
      </c>
      <c r="B10858" t="s">
        <v>3996</v>
      </c>
      <c r="C10858" t="s">
        <v>18</v>
      </c>
      <c r="D10858" t="s">
        <v>22</v>
      </c>
      <c r="E10858">
        <v>141.80000000000001</v>
      </c>
      <c r="F10858">
        <v>127724.569</v>
      </c>
      <c r="G10858">
        <v>45421.100000000013</v>
      </c>
      <c r="H10858" s="2">
        <v>39570</v>
      </c>
      <c r="I10858" s="2">
        <v>39884</v>
      </c>
      <c r="J10858" s="2">
        <v>49309</v>
      </c>
      <c r="K10858" t="s">
        <v>3997</v>
      </c>
      <c r="L10858">
        <v>6012</v>
      </c>
      <c r="M10858" t="s">
        <v>1458</v>
      </c>
      <c r="N10858" t="s">
        <v>179</v>
      </c>
      <c r="O10858" t="s">
        <v>3998</v>
      </c>
      <c r="P10858" t="s">
        <v>34</v>
      </c>
      <c r="Q10858" t="s">
        <v>3999</v>
      </c>
      <c r="R10858" t="s">
        <v>4000</v>
      </c>
    </row>
    <row r="10859" spans="1:18" x14ac:dyDescent="0.35">
      <c r="A10859">
        <f t="shared" si="169"/>
        <v>2012</v>
      </c>
      <c r="B10859" t="s">
        <v>4154</v>
      </c>
      <c r="C10859" t="s">
        <v>18</v>
      </c>
      <c r="D10859" t="s">
        <v>19</v>
      </c>
      <c r="E10859">
        <v>141.80000000000001</v>
      </c>
      <c r="F10859">
        <v>148407.9</v>
      </c>
      <c r="G10859">
        <v>63815.4</v>
      </c>
      <c r="H10859" s="2">
        <v>39570</v>
      </c>
      <c r="I10859" s="2">
        <v>41263</v>
      </c>
      <c r="J10859" s="2">
        <v>50405</v>
      </c>
      <c r="K10859" t="s">
        <v>4155</v>
      </c>
      <c r="L10859">
        <v>8308</v>
      </c>
      <c r="M10859" t="s">
        <v>3861</v>
      </c>
      <c r="N10859" t="s">
        <v>53</v>
      </c>
      <c r="O10859" t="s">
        <v>4156</v>
      </c>
      <c r="P10859" t="s">
        <v>34</v>
      </c>
      <c r="Q10859" t="s">
        <v>4157</v>
      </c>
      <c r="R10859" t="s">
        <v>475</v>
      </c>
    </row>
    <row r="10860" spans="1:18" x14ac:dyDescent="0.35">
      <c r="A10860">
        <f t="shared" si="169"/>
        <v>2011</v>
      </c>
      <c r="B10860" t="s">
        <v>1890</v>
      </c>
      <c r="C10860" t="s">
        <v>18</v>
      </c>
      <c r="D10860" t="s">
        <v>22</v>
      </c>
      <c r="E10860">
        <v>142.19999999999999</v>
      </c>
      <c r="F10860">
        <v>125439.97499999999</v>
      </c>
      <c r="G10860">
        <v>43459.8</v>
      </c>
      <c r="H10860" s="2">
        <v>39570</v>
      </c>
      <c r="I10860" s="2">
        <v>40771</v>
      </c>
      <c r="J10860" s="2">
        <v>50040</v>
      </c>
      <c r="K10860" t="s">
        <v>1891</v>
      </c>
      <c r="L10860">
        <v>8820</v>
      </c>
      <c r="M10860" t="s">
        <v>1427</v>
      </c>
      <c r="N10860" t="s">
        <v>53</v>
      </c>
      <c r="O10860" t="s">
        <v>1892</v>
      </c>
      <c r="P10860" t="s">
        <v>34</v>
      </c>
      <c r="Q10860" t="s">
        <v>1893</v>
      </c>
      <c r="R10860" t="s">
        <v>1171</v>
      </c>
    </row>
    <row r="10861" spans="1:18" x14ac:dyDescent="0.35">
      <c r="A10861">
        <f t="shared" si="169"/>
        <v>2013</v>
      </c>
      <c r="B10861" t="s">
        <v>14098</v>
      </c>
      <c r="C10861" t="s">
        <v>18</v>
      </c>
      <c r="D10861" t="s">
        <v>22</v>
      </c>
      <c r="E10861">
        <v>142.5</v>
      </c>
      <c r="F10861">
        <v>142186.19999999998</v>
      </c>
      <c r="G10861">
        <v>33269.189999999995</v>
      </c>
      <c r="H10861" s="2">
        <v>40843</v>
      </c>
      <c r="I10861" s="2">
        <v>41624</v>
      </c>
      <c r="J10861" s="2">
        <v>50770</v>
      </c>
      <c r="K10861" t="s">
        <v>14099</v>
      </c>
      <c r="L10861">
        <v>2340</v>
      </c>
      <c r="M10861" t="s">
        <v>305</v>
      </c>
      <c r="N10861" t="s">
        <v>38</v>
      </c>
      <c r="O10861" t="s">
        <v>14095</v>
      </c>
      <c r="P10861" t="s">
        <v>34</v>
      </c>
      <c r="Q10861" t="s">
        <v>14096</v>
      </c>
      <c r="R10861" t="s">
        <v>14097</v>
      </c>
    </row>
    <row r="10862" spans="1:18" x14ac:dyDescent="0.35">
      <c r="A10862">
        <f t="shared" si="169"/>
        <v>2012</v>
      </c>
      <c r="B10862" t="s">
        <v>14604</v>
      </c>
      <c r="C10862" t="s">
        <v>18</v>
      </c>
      <c r="D10862" t="s">
        <v>22</v>
      </c>
      <c r="E10862">
        <v>142.65</v>
      </c>
      <c r="F10862">
        <v>159084.07500000001</v>
      </c>
      <c r="G10862">
        <v>45353.36</v>
      </c>
      <c r="H10862" s="2">
        <v>40876</v>
      </c>
      <c r="I10862" s="2">
        <v>41180</v>
      </c>
      <c r="J10862" s="2">
        <v>50313</v>
      </c>
      <c r="K10862" t="s">
        <v>14605</v>
      </c>
      <c r="L10862">
        <v>5708</v>
      </c>
      <c r="M10862" t="s">
        <v>7732</v>
      </c>
      <c r="N10862" t="s">
        <v>28</v>
      </c>
      <c r="O10862" t="s">
        <v>2330</v>
      </c>
      <c r="P10862" t="s">
        <v>34</v>
      </c>
      <c r="Q10862" t="s">
        <v>2331</v>
      </c>
      <c r="R10862" t="s">
        <v>270</v>
      </c>
    </row>
    <row r="10863" spans="1:18" x14ac:dyDescent="0.35">
      <c r="A10863">
        <f t="shared" si="169"/>
        <v>2011</v>
      </c>
      <c r="B10863" t="s">
        <v>2848</v>
      </c>
      <c r="C10863" t="s">
        <v>18</v>
      </c>
      <c r="D10863" t="s">
        <v>22</v>
      </c>
      <c r="E10863">
        <v>142.69999999999999</v>
      </c>
      <c r="F10863">
        <v>126068.47500000001</v>
      </c>
      <c r="G10863">
        <v>29614.98</v>
      </c>
      <c r="H10863" s="2">
        <v>39570</v>
      </c>
      <c r="I10863" s="2">
        <v>40815</v>
      </c>
      <c r="J10863" s="2">
        <v>50040</v>
      </c>
      <c r="K10863" t="s">
        <v>2849</v>
      </c>
      <c r="L10863">
        <v>9475</v>
      </c>
      <c r="M10863" t="s">
        <v>2690</v>
      </c>
      <c r="N10863" t="s">
        <v>32</v>
      </c>
      <c r="P10863" t="s">
        <v>34</v>
      </c>
      <c r="Q10863" t="s">
        <v>2850</v>
      </c>
      <c r="R10863" t="s">
        <v>200</v>
      </c>
    </row>
    <row r="10864" spans="1:18" x14ac:dyDescent="0.35">
      <c r="A10864">
        <f t="shared" si="169"/>
        <v>2013</v>
      </c>
      <c r="B10864" t="s">
        <v>15313</v>
      </c>
      <c r="C10864" t="s">
        <v>18</v>
      </c>
      <c r="D10864" t="s">
        <v>19</v>
      </c>
      <c r="E10864">
        <v>142.72</v>
      </c>
      <c r="F10864">
        <v>72289</v>
      </c>
      <c r="G10864">
        <v>14746.960000000001</v>
      </c>
      <c r="H10864" s="2">
        <v>40983</v>
      </c>
      <c r="I10864" s="2">
        <v>41577</v>
      </c>
      <c r="J10864" s="2">
        <v>50709</v>
      </c>
      <c r="K10864" t="s">
        <v>15314</v>
      </c>
      <c r="L10864">
        <v>1347</v>
      </c>
      <c r="M10864" t="s">
        <v>15315</v>
      </c>
      <c r="N10864" t="s">
        <v>21</v>
      </c>
      <c r="O10864" t="s">
        <v>15316</v>
      </c>
      <c r="P10864" t="s">
        <v>34</v>
      </c>
      <c r="Q10864" t="s">
        <v>10393</v>
      </c>
      <c r="R10864" t="s">
        <v>105</v>
      </c>
    </row>
    <row r="10865" spans="1:18" x14ac:dyDescent="0.35">
      <c r="A10865">
        <f t="shared" si="169"/>
        <v>2013</v>
      </c>
      <c r="B10865" t="s">
        <v>11083</v>
      </c>
      <c r="C10865" t="s">
        <v>18</v>
      </c>
      <c r="D10865" t="s">
        <v>22</v>
      </c>
      <c r="E10865">
        <v>142.82</v>
      </c>
      <c r="F10865">
        <v>146704.20000000001</v>
      </c>
      <c r="G10865">
        <v>35649.120000000003</v>
      </c>
      <c r="H10865" s="2">
        <v>40659</v>
      </c>
      <c r="I10865" s="2">
        <v>41627</v>
      </c>
      <c r="J10865" s="2">
        <v>50770</v>
      </c>
      <c r="K10865" t="s">
        <v>10231</v>
      </c>
      <c r="L10865">
        <v>9215</v>
      </c>
      <c r="M10865" t="s">
        <v>3329</v>
      </c>
      <c r="N10865" t="s">
        <v>25</v>
      </c>
      <c r="P10865" t="s">
        <v>34</v>
      </c>
      <c r="Q10865" t="s">
        <v>11084</v>
      </c>
      <c r="R10865" t="s">
        <v>562</v>
      </c>
    </row>
    <row r="10866" spans="1:18" x14ac:dyDescent="0.35">
      <c r="A10866">
        <f t="shared" si="169"/>
        <v>2012</v>
      </c>
      <c r="B10866" t="s">
        <v>14995</v>
      </c>
      <c r="C10866" t="s">
        <v>18</v>
      </c>
      <c r="D10866" t="s">
        <v>22</v>
      </c>
      <c r="E10866">
        <v>142.84</v>
      </c>
      <c r="F10866">
        <v>124788.90000000001</v>
      </c>
      <c r="G10866">
        <v>48168.530000000006</v>
      </c>
      <c r="H10866" s="2">
        <v>40908</v>
      </c>
      <c r="I10866" s="2">
        <v>40968</v>
      </c>
      <c r="J10866" s="2">
        <v>50099</v>
      </c>
      <c r="K10866" t="s">
        <v>14996</v>
      </c>
      <c r="L10866">
        <v>4242</v>
      </c>
      <c r="M10866" t="s">
        <v>2186</v>
      </c>
      <c r="N10866" t="s">
        <v>344</v>
      </c>
      <c r="P10866" t="s">
        <v>34</v>
      </c>
      <c r="Q10866" t="s">
        <v>3605</v>
      </c>
      <c r="R10866" t="s">
        <v>4190</v>
      </c>
    </row>
    <row r="10867" spans="1:18" x14ac:dyDescent="0.35">
      <c r="A10867">
        <f t="shared" si="169"/>
        <v>2007</v>
      </c>
      <c r="B10867" t="s">
        <v>4400</v>
      </c>
      <c r="C10867" t="s">
        <v>18</v>
      </c>
      <c r="D10867" t="s">
        <v>22</v>
      </c>
      <c r="E10867">
        <v>143</v>
      </c>
      <c r="F10867">
        <v>170806.26</v>
      </c>
      <c r="G10867">
        <v>72080.239999999976</v>
      </c>
      <c r="H10867" s="2">
        <v>39597</v>
      </c>
      <c r="I10867" s="2">
        <v>39391</v>
      </c>
      <c r="J10867" s="2">
        <v>48579</v>
      </c>
      <c r="K10867" t="s">
        <v>4401</v>
      </c>
      <c r="L10867">
        <v>6025</v>
      </c>
      <c r="M10867" t="s">
        <v>4402</v>
      </c>
      <c r="N10867" t="s">
        <v>179</v>
      </c>
      <c r="P10867" t="s">
        <v>34</v>
      </c>
      <c r="Q10867" t="s">
        <v>4403</v>
      </c>
      <c r="R10867" t="s">
        <v>3271</v>
      </c>
    </row>
    <row r="10868" spans="1:18" x14ac:dyDescent="0.35">
      <c r="A10868">
        <f t="shared" si="169"/>
        <v>2016</v>
      </c>
      <c r="B10868" t="s">
        <v>14396</v>
      </c>
      <c r="C10868" t="s">
        <v>18</v>
      </c>
      <c r="D10868" t="s">
        <v>22</v>
      </c>
      <c r="E10868">
        <v>143.1</v>
      </c>
      <c r="F10868">
        <v>109637.47499999999</v>
      </c>
      <c r="G10868">
        <v>18748</v>
      </c>
      <c r="H10868" s="2">
        <v>40847</v>
      </c>
      <c r="I10868" s="2">
        <v>42613</v>
      </c>
      <c r="J10868" s="2">
        <v>50040</v>
      </c>
      <c r="K10868" t="s">
        <v>14397</v>
      </c>
      <c r="L10868">
        <v>9050</v>
      </c>
      <c r="M10868" t="s">
        <v>1228</v>
      </c>
      <c r="N10868" t="s">
        <v>318</v>
      </c>
      <c r="O10868" t="s">
        <v>1312</v>
      </c>
      <c r="P10868" t="s">
        <v>34</v>
      </c>
      <c r="Q10868" t="s">
        <v>1313</v>
      </c>
      <c r="R10868" t="s">
        <v>1119</v>
      </c>
    </row>
    <row r="10869" spans="1:18" x14ac:dyDescent="0.35">
      <c r="A10869">
        <f t="shared" si="169"/>
        <v>2012</v>
      </c>
      <c r="B10869" t="s">
        <v>14900</v>
      </c>
      <c r="C10869" t="s">
        <v>18</v>
      </c>
      <c r="D10869" t="s">
        <v>22</v>
      </c>
      <c r="E10869">
        <v>143.25</v>
      </c>
      <c r="F10869">
        <v>132995</v>
      </c>
      <c r="G10869">
        <v>42602.87</v>
      </c>
      <c r="H10869" s="2">
        <v>40900</v>
      </c>
      <c r="I10869" s="2">
        <v>41172</v>
      </c>
      <c r="J10869" s="2">
        <v>50313</v>
      </c>
      <c r="K10869" t="s">
        <v>14901</v>
      </c>
      <c r="L10869">
        <v>1663</v>
      </c>
      <c r="M10869" t="s">
        <v>2862</v>
      </c>
      <c r="N10869" t="s">
        <v>55</v>
      </c>
      <c r="O10869" t="s">
        <v>14902</v>
      </c>
      <c r="P10869" t="s">
        <v>34</v>
      </c>
      <c r="Q10869" t="s">
        <v>14903</v>
      </c>
      <c r="R10869" t="s">
        <v>14904</v>
      </c>
    </row>
    <row r="10870" spans="1:18" x14ac:dyDescent="0.35">
      <c r="A10870">
        <f t="shared" si="169"/>
        <v>2010</v>
      </c>
      <c r="B10870" t="s">
        <v>6548</v>
      </c>
      <c r="C10870" t="s">
        <v>18</v>
      </c>
      <c r="D10870" t="s">
        <v>22</v>
      </c>
      <c r="E10870">
        <v>143.30000000000001</v>
      </c>
      <c r="F10870">
        <v>179606.77499999999</v>
      </c>
      <c r="G10870">
        <v>70541.909999999974</v>
      </c>
      <c r="H10870" s="2">
        <v>39828</v>
      </c>
      <c r="I10870" s="2">
        <v>40536</v>
      </c>
      <c r="J10870" s="2">
        <v>49674</v>
      </c>
      <c r="K10870" t="s">
        <v>6549</v>
      </c>
      <c r="L10870">
        <v>2545</v>
      </c>
      <c r="M10870" t="s">
        <v>2682</v>
      </c>
      <c r="N10870" t="s">
        <v>210</v>
      </c>
      <c r="O10870" t="s">
        <v>6550</v>
      </c>
      <c r="P10870" t="s">
        <v>34</v>
      </c>
      <c r="Q10870" t="s">
        <v>1643</v>
      </c>
      <c r="R10870" t="s">
        <v>320</v>
      </c>
    </row>
    <row r="10871" spans="1:18" x14ac:dyDescent="0.35">
      <c r="A10871">
        <f t="shared" si="169"/>
        <v>2016</v>
      </c>
      <c r="B10871" t="s">
        <v>8614</v>
      </c>
      <c r="C10871" t="s">
        <v>18</v>
      </c>
      <c r="D10871" t="s">
        <v>22</v>
      </c>
      <c r="E10871">
        <v>143.4</v>
      </c>
      <c r="F10871">
        <v>115382.55</v>
      </c>
      <c r="G10871">
        <v>19176.850000000002</v>
      </c>
      <c r="H10871" s="2">
        <v>40326</v>
      </c>
      <c r="I10871" s="2">
        <v>42542</v>
      </c>
      <c r="J10871" s="2">
        <v>51866</v>
      </c>
      <c r="K10871" t="s">
        <v>5799</v>
      </c>
      <c r="L10871">
        <v>9620</v>
      </c>
      <c r="M10871" t="s">
        <v>2216</v>
      </c>
      <c r="N10871" t="s">
        <v>32</v>
      </c>
      <c r="O10871" t="s">
        <v>2491</v>
      </c>
      <c r="P10871" t="s">
        <v>34</v>
      </c>
      <c r="Q10871" t="s">
        <v>2492</v>
      </c>
      <c r="R10871" t="s">
        <v>2160</v>
      </c>
    </row>
    <row r="10872" spans="1:18" x14ac:dyDescent="0.35">
      <c r="A10872">
        <f t="shared" si="169"/>
        <v>2011</v>
      </c>
      <c r="B10872" t="s">
        <v>4098</v>
      </c>
      <c r="C10872" t="s">
        <v>18</v>
      </c>
      <c r="D10872" t="s">
        <v>22</v>
      </c>
      <c r="E10872">
        <v>143.5</v>
      </c>
      <c r="F10872">
        <v>151148.47500000001</v>
      </c>
      <c r="G10872">
        <v>63331.240000000013</v>
      </c>
      <c r="H10872" s="2">
        <v>39570</v>
      </c>
      <c r="I10872" s="2">
        <v>40876</v>
      </c>
      <c r="J10872" s="2">
        <v>50040</v>
      </c>
      <c r="K10872" t="s">
        <v>4099</v>
      </c>
      <c r="L10872">
        <v>8414</v>
      </c>
      <c r="M10872" t="s">
        <v>4100</v>
      </c>
      <c r="N10872" t="s">
        <v>53</v>
      </c>
      <c r="P10872" t="s">
        <v>34</v>
      </c>
      <c r="Q10872" t="s">
        <v>4101</v>
      </c>
      <c r="R10872" t="s">
        <v>4102</v>
      </c>
    </row>
    <row r="10873" spans="1:18" x14ac:dyDescent="0.35">
      <c r="A10873">
        <f t="shared" si="169"/>
        <v>2012</v>
      </c>
      <c r="B10873" t="s">
        <v>15049</v>
      </c>
      <c r="C10873" t="s">
        <v>18</v>
      </c>
      <c r="D10873" t="s">
        <v>22</v>
      </c>
      <c r="E10873">
        <v>143.57</v>
      </c>
      <c r="F10873">
        <v>83680</v>
      </c>
      <c r="G10873">
        <v>22844.640000000003</v>
      </c>
      <c r="H10873" s="2">
        <v>40928</v>
      </c>
      <c r="I10873" s="2">
        <v>41249</v>
      </c>
      <c r="J10873" s="2">
        <v>50405</v>
      </c>
      <c r="K10873" t="s">
        <v>15050</v>
      </c>
      <c r="L10873">
        <v>1683</v>
      </c>
      <c r="M10873" t="s">
        <v>15051</v>
      </c>
      <c r="N10873" t="s">
        <v>21</v>
      </c>
      <c r="O10873" t="s">
        <v>15052</v>
      </c>
      <c r="P10873" t="s">
        <v>34</v>
      </c>
      <c r="Q10873" t="s">
        <v>12349</v>
      </c>
      <c r="R10873" t="s">
        <v>871</v>
      </c>
    </row>
    <row r="10874" spans="1:18" x14ac:dyDescent="0.35">
      <c r="A10874">
        <f t="shared" si="169"/>
        <v>2011</v>
      </c>
      <c r="B10874" t="s">
        <v>14219</v>
      </c>
      <c r="C10874" t="s">
        <v>18</v>
      </c>
      <c r="D10874" t="s">
        <v>22</v>
      </c>
      <c r="E10874">
        <v>143.63999999999999</v>
      </c>
      <c r="F10874">
        <v>152099.1</v>
      </c>
      <c r="G10874">
        <v>59173.18</v>
      </c>
      <c r="H10874" s="2">
        <v>40833</v>
      </c>
      <c r="I10874" s="2">
        <v>40899</v>
      </c>
      <c r="J10874" s="2">
        <v>50040</v>
      </c>
      <c r="K10874" t="s">
        <v>14220</v>
      </c>
      <c r="L10874">
        <v>9452</v>
      </c>
      <c r="M10874" t="s">
        <v>5786</v>
      </c>
      <c r="N10874" t="s">
        <v>32</v>
      </c>
      <c r="O10874" t="s">
        <v>14221</v>
      </c>
      <c r="P10874" t="s">
        <v>34</v>
      </c>
      <c r="Q10874" t="s">
        <v>14222</v>
      </c>
      <c r="R10874" t="s">
        <v>527</v>
      </c>
    </row>
    <row r="10875" spans="1:18" x14ac:dyDescent="0.35">
      <c r="A10875">
        <f t="shared" si="169"/>
        <v>2015</v>
      </c>
      <c r="B10875" t="s">
        <v>7683</v>
      </c>
      <c r="C10875" t="s">
        <v>18</v>
      </c>
      <c r="D10875" t="s">
        <v>22</v>
      </c>
      <c r="E10875">
        <v>143.78</v>
      </c>
      <c r="F10875">
        <v>144253.83600000001</v>
      </c>
      <c r="G10875">
        <v>30726.070000000003</v>
      </c>
      <c r="H10875" s="2">
        <v>40114</v>
      </c>
      <c r="I10875" s="2">
        <v>42250</v>
      </c>
      <c r="J10875" s="2">
        <v>51501</v>
      </c>
      <c r="K10875" t="s">
        <v>7684</v>
      </c>
      <c r="L10875">
        <v>6312</v>
      </c>
      <c r="M10875" t="s">
        <v>894</v>
      </c>
      <c r="N10875" t="s">
        <v>895</v>
      </c>
      <c r="O10875" t="s">
        <v>7377</v>
      </c>
      <c r="P10875" t="s">
        <v>86</v>
      </c>
      <c r="Q10875" t="s">
        <v>3283</v>
      </c>
      <c r="R10875" t="s">
        <v>7378</v>
      </c>
    </row>
    <row r="10876" spans="1:18" x14ac:dyDescent="0.35">
      <c r="A10876">
        <f t="shared" si="169"/>
        <v>2013</v>
      </c>
      <c r="B10876" t="s">
        <v>11031</v>
      </c>
      <c r="C10876" t="s">
        <v>18</v>
      </c>
      <c r="D10876" t="s">
        <v>22</v>
      </c>
      <c r="E10876">
        <v>143.87</v>
      </c>
      <c r="F10876">
        <v>146513.625</v>
      </c>
      <c r="G10876">
        <v>35749.329999999987</v>
      </c>
      <c r="H10876" s="2">
        <v>40659</v>
      </c>
      <c r="I10876" s="2">
        <v>41628</v>
      </c>
      <c r="J10876" s="2">
        <v>50770</v>
      </c>
      <c r="K10876" t="s">
        <v>11032</v>
      </c>
      <c r="L10876">
        <v>5303</v>
      </c>
      <c r="M10876" t="s">
        <v>8122</v>
      </c>
      <c r="N10876" t="s">
        <v>28</v>
      </c>
      <c r="P10876" t="s">
        <v>34</v>
      </c>
      <c r="Q10876" t="s">
        <v>7109</v>
      </c>
      <c r="R10876" t="s">
        <v>1185</v>
      </c>
    </row>
    <row r="10877" spans="1:18" x14ac:dyDescent="0.35">
      <c r="A10877">
        <f t="shared" si="169"/>
        <v>2008</v>
      </c>
      <c r="B10877" t="s">
        <v>3340</v>
      </c>
      <c r="C10877" t="s">
        <v>18</v>
      </c>
      <c r="D10877" t="s">
        <v>22</v>
      </c>
      <c r="E10877">
        <v>144</v>
      </c>
      <c r="F10877">
        <v>181542.82499999998</v>
      </c>
      <c r="G10877">
        <v>68436.77</v>
      </c>
      <c r="H10877" s="2">
        <v>39570</v>
      </c>
      <c r="I10877" s="2">
        <v>39692</v>
      </c>
      <c r="J10877" s="2">
        <v>48944</v>
      </c>
      <c r="K10877" t="s">
        <v>3341</v>
      </c>
      <c r="L10877">
        <v>8523</v>
      </c>
      <c r="M10877" t="s">
        <v>3342</v>
      </c>
      <c r="N10877" t="s">
        <v>53</v>
      </c>
      <c r="O10877" t="s">
        <v>3343</v>
      </c>
      <c r="P10877" t="s">
        <v>34</v>
      </c>
      <c r="Q10877" t="s">
        <v>3344</v>
      </c>
      <c r="R10877" t="s">
        <v>1158</v>
      </c>
    </row>
    <row r="10878" spans="1:18" x14ac:dyDescent="0.35">
      <c r="A10878">
        <f t="shared" si="169"/>
        <v>2011</v>
      </c>
      <c r="B10878" t="s">
        <v>10751</v>
      </c>
      <c r="C10878" t="s">
        <v>18</v>
      </c>
      <c r="D10878" t="s">
        <v>22</v>
      </c>
      <c r="E10878">
        <v>144</v>
      </c>
      <c r="F10878">
        <v>126789.57</v>
      </c>
      <c r="G10878">
        <v>49067.560000000012</v>
      </c>
      <c r="H10878" s="2">
        <v>40648</v>
      </c>
      <c r="I10878" s="2">
        <v>40850</v>
      </c>
      <c r="J10878" s="2">
        <v>50040</v>
      </c>
      <c r="K10878" t="s">
        <v>1764</v>
      </c>
      <c r="L10878">
        <v>6430</v>
      </c>
      <c r="M10878" t="s">
        <v>931</v>
      </c>
      <c r="N10878" t="s">
        <v>414</v>
      </c>
      <c r="P10878" t="s">
        <v>34</v>
      </c>
      <c r="Q10878" t="s">
        <v>2385</v>
      </c>
      <c r="R10878" t="s">
        <v>569</v>
      </c>
    </row>
    <row r="10879" spans="1:18" x14ac:dyDescent="0.35">
      <c r="A10879">
        <f t="shared" si="169"/>
        <v>2012</v>
      </c>
      <c r="B10879" t="s">
        <v>11892</v>
      </c>
      <c r="C10879" t="s">
        <v>18</v>
      </c>
      <c r="D10879" t="s">
        <v>19</v>
      </c>
      <c r="E10879">
        <v>144</v>
      </c>
      <c r="F10879">
        <v>124165.5</v>
      </c>
      <c r="G10879">
        <v>48672.9</v>
      </c>
      <c r="H10879" s="2">
        <v>40700</v>
      </c>
      <c r="I10879" s="2">
        <v>41179</v>
      </c>
      <c r="J10879" s="2">
        <v>50405</v>
      </c>
      <c r="K10879" t="s">
        <v>11893</v>
      </c>
      <c r="L10879">
        <v>9476</v>
      </c>
      <c r="M10879" t="s">
        <v>8375</v>
      </c>
      <c r="N10879" t="s">
        <v>32</v>
      </c>
      <c r="O10879" t="s">
        <v>11894</v>
      </c>
      <c r="P10879" t="s">
        <v>34</v>
      </c>
      <c r="Q10879" t="s">
        <v>690</v>
      </c>
      <c r="R10879" t="s">
        <v>11895</v>
      </c>
    </row>
    <row r="10880" spans="1:18" x14ac:dyDescent="0.35">
      <c r="A10880">
        <f t="shared" si="169"/>
        <v>2015</v>
      </c>
      <c r="B10880" t="s">
        <v>14562</v>
      </c>
      <c r="C10880" t="s">
        <v>18</v>
      </c>
      <c r="D10880" t="s">
        <v>22</v>
      </c>
      <c r="E10880">
        <v>144.30000000000001</v>
      </c>
      <c r="F10880">
        <v>136577.1</v>
      </c>
      <c r="G10880">
        <v>24857.050000000003</v>
      </c>
      <c r="H10880" s="2">
        <v>40868</v>
      </c>
      <c r="I10880" s="2">
        <v>42094</v>
      </c>
      <c r="J10880" s="2">
        <v>49399</v>
      </c>
      <c r="K10880" t="s">
        <v>14563</v>
      </c>
      <c r="L10880">
        <v>8933</v>
      </c>
      <c r="M10880" t="s">
        <v>13521</v>
      </c>
      <c r="N10880" t="s">
        <v>53</v>
      </c>
      <c r="O10880" t="s">
        <v>14564</v>
      </c>
    </row>
    <row r="10881" spans="1:18" x14ac:dyDescent="0.35">
      <c r="A10881">
        <f t="shared" si="169"/>
        <v>2015</v>
      </c>
      <c r="B10881" t="s">
        <v>10823</v>
      </c>
      <c r="C10881" t="s">
        <v>18</v>
      </c>
      <c r="D10881" t="s">
        <v>22</v>
      </c>
      <c r="E10881">
        <v>144.47999999999999</v>
      </c>
      <c r="F10881">
        <v>146700.74999999997</v>
      </c>
      <c r="G10881">
        <v>33301.050000000003</v>
      </c>
      <c r="H10881" s="2">
        <v>40640</v>
      </c>
      <c r="I10881" s="2">
        <v>42026</v>
      </c>
      <c r="J10881" s="2">
        <v>49674</v>
      </c>
      <c r="K10881" t="s">
        <v>10824</v>
      </c>
      <c r="L10881">
        <v>9556</v>
      </c>
      <c r="M10881" t="s">
        <v>837</v>
      </c>
      <c r="N10881" t="s">
        <v>25</v>
      </c>
      <c r="P10881" t="s">
        <v>34</v>
      </c>
      <c r="Q10881" t="s">
        <v>6147</v>
      </c>
      <c r="R10881" t="s">
        <v>1171</v>
      </c>
    </row>
    <row r="10882" spans="1:18" x14ac:dyDescent="0.35">
      <c r="A10882">
        <f t="shared" si="169"/>
        <v>2015</v>
      </c>
      <c r="B10882" t="s">
        <v>10911</v>
      </c>
      <c r="C10882" t="s">
        <v>18</v>
      </c>
      <c r="D10882" t="s">
        <v>22</v>
      </c>
      <c r="E10882">
        <v>144.47999999999999</v>
      </c>
      <c r="F10882">
        <v>148504.872</v>
      </c>
      <c r="G10882">
        <v>33710.590000000004</v>
      </c>
      <c r="H10882" s="2">
        <v>40648</v>
      </c>
      <c r="I10882" s="2">
        <v>42067</v>
      </c>
      <c r="J10882" s="2">
        <v>49674</v>
      </c>
      <c r="K10882" t="s">
        <v>10912</v>
      </c>
      <c r="L10882">
        <v>5625</v>
      </c>
      <c r="M10882" t="s">
        <v>2740</v>
      </c>
      <c r="N10882" t="s">
        <v>28</v>
      </c>
      <c r="P10882" t="s">
        <v>34</v>
      </c>
      <c r="Q10882" t="s">
        <v>194</v>
      </c>
      <c r="R10882" t="s">
        <v>123</v>
      </c>
    </row>
    <row r="10883" spans="1:18" x14ac:dyDescent="0.35">
      <c r="A10883">
        <f t="shared" ref="A10883:A10946" si="170">YEAR(I10883)</f>
        <v>2010</v>
      </c>
      <c r="B10883" t="s">
        <v>6645</v>
      </c>
      <c r="C10883" t="s">
        <v>18</v>
      </c>
      <c r="D10883" t="s">
        <v>22</v>
      </c>
      <c r="E10883">
        <v>145</v>
      </c>
      <c r="F10883">
        <v>162647.69999999995</v>
      </c>
      <c r="G10883">
        <v>73018.099999999991</v>
      </c>
      <c r="H10883" s="2">
        <v>40170</v>
      </c>
      <c r="I10883" s="2">
        <v>40227</v>
      </c>
      <c r="J10883" s="2">
        <v>49674</v>
      </c>
      <c r="K10883" t="s">
        <v>6646</v>
      </c>
      <c r="L10883">
        <v>1196</v>
      </c>
      <c r="M10883" t="s">
        <v>6647</v>
      </c>
      <c r="N10883" t="s">
        <v>21</v>
      </c>
      <c r="O10883" t="s">
        <v>158</v>
      </c>
      <c r="P10883" t="s">
        <v>34</v>
      </c>
      <c r="Q10883" t="s">
        <v>159</v>
      </c>
      <c r="R10883" t="s">
        <v>160</v>
      </c>
    </row>
    <row r="10884" spans="1:18" x14ac:dyDescent="0.35">
      <c r="A10884">
        <f t="shared" si="170"/>
        <v>2012</v>
      </c>
      <c r="B10884" t="s">
        <v>15120</v>
      </c>
      <c r="C10884" t="s">
        <v>18</v>
      </c>
      <c r="D10884" t="s">
        <v>19</v>
      </c>
      <c r="E10884">
        <v>145.04</v>
      </c>
      <c r="F10884">
        <v>65135.900000000009</v>
      </c>
      <c r="G10884">
        <v>23647.279999999999</v>
      </c>
      <c r="H10884" s="2">
        <v>40953</v>
      </c>
      <c r="I10884" s="2">
        <v>41066</v>
      </c>
      <c r="J10884" s="2">
        <v>50221</v>
      </c>
      <c r="K10884" t="s">
        <v>15121</v>
      </c>
      <c r="L10884">
        <v>3930</v>
      </c>
      <c r="M10884" t="s">
        <v>3599</v>
      </c>
      <c r="N10884" t="s">
        <v>76</v>
      </c>
      <c r="O10884" t="s">
        <v>11913</v>
      </c>
      <c r="P10884" t="s">
        <v>34</v>
      </c>
      <c r="Q10884" t="s">
        <v>6307</v>
      </c>
      <c r="R10884" t="s">
        <v>253</v>
      </c>
    </row>
    <row r="10885" spans="1:18" x14ac:dyDescent="0.35">
      <c r="A10885">
        <f t="shared" si="170"/>
        <v>2013</v>
      </c>
      <c r="B10885" t="s">
        <v>13340</v>
      </c>
      <c r="C10885" t="s">
        <v>18</v>
      </c>
      <c r="D10885" t="s">
        <v>22</v>
      </c>
      <c r="E10885">
        <v>145.29</v>
      </c>
      <c r="F10885">
        <v>117149.89999999998</v>
      </c>
      <c r="G10885">
        <v>26758.469999999994</v>
      </c>
      <c r="H10885" s="2">
        <v>40780</v>
      </c>
      <c r="I10885" s="2">
        <v>41627</v>
      </c>
      <c r="J10885" s="2">
        <v>50770</v>
      </c>
      <c r="K10885" t="s">
        <v>2250</v>
      </c>
      <c r="L10885">
        <v>8564</v>
      </c>
      <c r="M10885" t="s">
        <v>2251</v>
      </c>
      <c r="N10885" t="s">
        <v>25</v>
      </c>
      <c r="P10885" t="s">
        <v>34</v>
      </c>
      <c r="Q10885" t="s">
        <v>2252</v>
      </c>
      <c r="R10885" t="s">
        <v>932</v>
      </c>
    </row>
    <row r="10886" spans="1:18" x14ac:dyDescent="0.35">
      <c r="A10886">
        <f t="shared" si="170"/>
        <v>2015</v>
      </c>
      <c r="B10886" t="s">
        <v>11329</v>
      </c>
      <c r="C10886" t="s">
        <v>18</v>
      </c>
      <c r="D10886" t="s">
        <v>22</v>
      </c>
      <c r="E10886">
        <v>145.41999999999999</v>
      </c>
      <c r="F10886">
        <v>155065.94999999998</v>
      </c>
      <c r="G10886">
        <v>28842.270000000011</v>
      </c>
      <c r="H10886" s="2">
        <v>40669</v>
      </c>
      <c r="I10886" s="2">
        <v>42075</v>
      </c>
      <c r="J10886" s="2">
        <v>49674</v>
      </c>
      <c r="K10886" t="s">
        <v>11330</v>
      </c>
      <c r="L10886">
        <v>8965</v>
      </c>
      <c r="M10886" t="s">
        <v>5960</v>
      </c>
      <c r="N10886" t="s">
        <v>28</v>
      </c>
      <c r="P10886" t="s">
        <v>34</v>
      </c>
      <c r="Q10886" t="s">
        <v>2140</v>
      </c>
      <c r="R10886" t="s">
        <v>458</v>
      </c>
    </row>
    <row r="10887" spans="1:18" x14ac:dyDescent="0.35">
      <c r="A10887">
        <f t="shared" si="170"/>
        <v>2013</v>
      </c>
      <c r="B10887" t="s">
        <v>3229</v>
      </c>
      <c r="C10887" t="s">
        <v>18</v>
      </c>
      <c r="D10887" t="s">
        <v>22</v>
      </c>
      <c r="E10887">
        <v>145.6</v>
      </c>
      <c r="F10887">
        <v>131280.22499999998</v>
      </c>
      <c r="G10887">
        <v>38858.959999999999</v>
      </c>
      <c r="H10887" s="2">
        <v>39570</v>
      </c>
      <c r="I10887" s="2">
        <v>41453</v>
      </c>
      <c r="J10887" s="2">
        <v>50770</v>
      </c>
      <c r="K10887" t="s">
        <v>3230</v>
      </c>
      <c r="L10887">
        <v>8274</v>
      </c>
      <c r="M10887" t="s">
        <v>921</v>
      </c>
      <c r="N10887" t="s">
        <v>25</v>
      </c>
      <c r="O10887" t="s">
        <v>3231</v>
      </c>
      <c r="P10887" t="s">
        <v>34</v>
      </c>
      <c r="Q10887" t="s">
        <v>3189</v>
      </c>
      <c r="R10887" t="s">
        <v>270</v>
      </c>
    </row>
    <row r="10888" spans="1:18" x14ac:dyDescent="0.35">
      <c r="A10888">
        <f t="shared" si="170"/>
        <v>2014</v>
      </c>
      <c r="B10888" t="s">
        <v>11701</v>
      </c>
      <c r="C10888" t="s">
        <v>18</v>
      </c>
      <c r="D10888" t="s">
        <v>22</v>
      </c>
      <c r="E10888">
        <v>145.75</v>
      </c>
      <c r="F10888">
        <v>152433.15</v>
      </c>
      <c r="G10888">
        <v>32128.420000000009</v>
      </c>
      <c r="H10888" s="2">
        <v>40689</v>
      </c>
      <c r="I10888" s="2">
        <v>41928</v>
      </c>
      <c r="J10888" s="2">
        <v>49309</v>
      </c>
      <c r="K10888" t="s">
        <v>11702</v>
      </c>
      <c r="L10888">
        <v>8523</v>
      </c>
      <c r="M10888" t="s">
        <v>3342</v>
      </c>
      <c r="N10888" t="s">
        <v>53</v>
      </c>
      <c r="O10888" t="s">
        <v>3343</v>
      </c>
      <c r="P10888" t="s">
        <v>34</v>
      </c>
      <c r="Q10888" t="s">
        <v>3344</v>
      </c>
      <c r="R10888" t="s">
        <v>1158</v>
      </c>
    </row>
    <row r="10889" spans="1:18" x14ac:dyDescent="0.35">
      <c r="A10889">
        <f t="shared" si="170"/>
        <v>2011</v>
      </c>
      <c r="B10889" t="s">
        <v>235</v>
      </c>
      <c r="C10889" t="s">
        <v>18</v>
      </c>
      <c r="D10889" t="s">
        <v>22</v>
      </c>
      <c r="E10889">
        <v>145.80000000000001</v>
      </c>
      <c r="F10889">
        <v>147081.75</v>
      </c>
      <c r="G10889">
        <v>63098.090000000011</v>
      </c>
      <c r="H10889" s="2">
        <v>39569</v>
      </c>
      <c r="I10889" s="2">
        <v>40849</v>
      </c>
      <c r="J10889" s="2">
        <v>50040</v>
      </c>
      <c r="K10889" t="s">
        <v>236</v>
      </c>
      <c r="L10889">
        <v>1852</v>
      </c>
      <c r="M10889" t="s">
        <v>237</v>
      </c>
      <c r="N10889" t="s">
        <v>21</v>
      </c>
      <c r="P10889" t="s">
        <v>34</v>
      </c>
      <c r="Q10889" t="s">
        <v>238</v>
      </c>
      <c r="R10889" t="s">
        <v>239</v>
      </c>
    </row>
    <row r="10890" spans="1:18" x14ac:dyDescent="0.35">
      <c r="A10890">
        <f t="shared" si="170"/>
        <v>2015</v>
      </c>
      <c r="B10890" t="s">
        <v>11259</v>
      </c>
      <c r="C10890" t="s">
        <v>18</v>
      </c>
      <c r="D10890" t="s">
        <v>22</v>
      </c>
      <c r="E10890">
        <v>145.80000000000001</v>
      </c>
      <c r="F10890">
        <v>151365.29999999999</v>
      </c>
      <c r="G10890">
        <v>27546.500000000004</v>
      </c>
      <c r="H10890" s="2">
        <v>40666</v>
      </c>
      <c r="I10890" s="2">
        <v>42186</v>
      </c>
      <c r="J10890" s="2">
        <v>49674</v>
      </c>
      <c r="K10890" t="s">
        <v>11260</v>
      </c>
      <c r="L10890">
        <v>3367</v>
      </c>
      <c r="M10890" t="s">
        <v>6879</v>
      </c>
      <c r="N10890" t="s">
        <v>51</v>
      </c>
      <c r="O10890" t="s">
        <v>11261</v>
      </c>
      <c r="P10890" t="s">
        <v>34</v>
      </c>
      <c r="Q10890" t="s">
        <v>1577</v>
      </c>
      <c r="R10890" t="s">
        <v>1171</v>
      </c>
    </row>
    <row r="10891" spans="1:18" x14ac:dyDescent="0.35">
      <c r="A10891">
        <f t="shared" si="170"/>
        <v>2014</v>
      </c>
      <c r="B10891" t="s">
        <v>9848</v>
      </c>
      <c r="C10891" t="s">
        <v>18</v>
      </c>
      <c r="D10891" t="s">
        <v>22</v>
      </c>
      <c r="E10891">
        <v>146.1</v>
      </c>
      <c r="F10891">
        <v>129586.56</v>
      </c>
      <c r="G10891">
        <v>27313.03</v>
      </c>
      <c r="H10891" s="2">
        <v>40535</v>
      </c>
      <c r="I10891" s="2">
        <v>41884</v>
      </c>
      <c r="J10891" s="2">
        <v>49309</v>
      </c>
      <c r="K10891" t="s">
        <v>9849</v>
      </c>
      <c r="L10891">
        <v>6130</v>
      </c>
      <c r="M10891" t="s">
        <v>4407</v>
      </c>
      <c r="N10891" t="s">
        <v>179</v>
      </c>
      <c r="O10891" t="s">
        <v>9847</v>
      </c>
      <c r="P10891" t="s">
        <v>34</v>
      </c>
      <c r="Q10891" t="s">
        <v>2485</v>
      </c>
      <c r="R10891" t="s">
        <v>66</v>
      </c>
    </row>
    <row r="10892" spans="1:18" x14ac:dyDescent="0.35">
      <c r="A10892">
        <f t="shared" si="170"/>
        <v>2015</v>
      </c>
      <c r="B10892" t="s">
        <v>12748</v>
      </c>
      <c r="C10892" t="s">
        <v>18</v>
      </c>
      <c r="D10892" t="s">
        <v>22</v>
      </c>
      <c r="E10892">
        <v>146.16</v>
      </c>
      <c r="F10892">
        <v>158746.57500000001</v>
      </c>
      <c r="G10892">
        <v>31114.350000000002</v>
      </c>
      <c r="H10892" s="2">
        <v>40744</v>
      </c>
      <c r="I10892" s="2">
        <v>42264</v>
      </c>
      <c r="J10892" s="2">
        <v>49674</v>
      </c>
      <c r="K10892" t="s">
        <v>12749</v>
      </c>
      <c r="L10892">
        <v>9203</v>
      </c>
      <c r="M10892" t="s">
        <v>2930</v>
      </c>
      <c r="N10892" t="s">
        <v>32</v>
      </c>
      <c r="P10892" t="s">
        <v>34</v>
      </c>
      <c r="Q10892" t="s">
        <v>1394</v>
      </c>
      <c r="R10892" t="s">
        <v>1158</v>
      </c>
    </row>
    <row r="10893" spans="1:18" x14ac:dyDescent="0.35">
      <c r="A10893">
        <f t="shared" si="170"/>
        <v>2011</v>
      </c>
      <c r="B10893" t="s">
        <v>8688</v>
      </c>
      <c r="C10893" t="s">
        <v>18</v>
      </c>
      <c r="D10893" t="s">
        <v>19</v>
      </c>
      <c r="E10893">
        <v>146.21</v>
      </c>
      <c r="F10893">
        <v>172416.25</v>
      </c>
      <c r="G10893">
        <v>57931.889999999992</v>
      </c>
      <c r="H10893" s="2">
        <v>40351</v>
      </c>
      <c r="I10893" s="2">
        <v>40711</v>
      </c>
      <c r="J10893" s="2">
        <v>50040</v>
      </c>
      <c r="K10893" t="s">
        <v>8689</v>
      </c>
      <c r="L10893">
        <v>1553</v>
      </c>
      <c r="M10893" t="s">
        <v>8690</v>
      </c>
      <c r="N10893" t="s">
        <v>55</v>
      </c>
      <c r="P10893" t="s">
        <v>34</v>
      </c>
      <c r="Q10893" t="s">
        <v>4315</v>
      </c>
      <c r="R10893" t="s">
        <v>578</v>
      </c>
    </row>
    <row r="10894" spans="1:18" x14ac:dyDescent="0.35">
      <c r="A10894">
        <f t="shared" si="170"/>
        <v>2013</v>
      </c>
      <c r="B10894" t="s">
        <v>7582</v>
      </c>
      <c r="C10894" t="s">
        <v>18</v>
      </c>
      <c r="D10894" t="s">
        <v>22</v>
      </c>
      <c r="E10894">
        <v>146.30000000000001</v>
      </c>
      <c r="F10894">
        <v>144667.72500000001</v>
      </c>
      <c r="G10894">
        <v>33715.51999999999</v>
      </c>
      <c r="H10894" s="2">
        <v>40087</v>
      </c>
      <c r="I10894" s="2">
        <v>41593</v>
      </c>
      <c r="J10894" s="2">
        <v>50770</v>
      </c>
      <c r="K10894" t="s">
        <v>7583</v>
      </c>
      <c r="L10894">
        <v>3645</v>
      </c>
      <c r="M10894" t="s">
        <v>1586</v>
      </c>
      <c r="N10894" t="s">
        <v>51</v>
      </c>
      <c r="O10894" t="s">
        <v>6769</v>
      </c>
      <c r="P10894" t="s">
        <v>34</v>
      </c>
      <c r="Q10894" t="s">
        <v>6770</v>
      </c>
      <c r="R10894" t="s">
        <v>670</v>
      </c>
    </row>
    <row r="10895" spans="1:18" x14ac:dyDescent="0.35">
      <c r="A10895">
        <f t="shared" si="170"/>
        <v>2012</v>
      </c>
      <c r="B10895" t="s">
        <v>14926</v>
      </c>
      <c r="C10895" t="s">
        <v>18</v>
      </c>
      <c r="D10895" t="s">
        <v>22</v>
      </c>
      <c r="E10895">
        <v>146.46</v>
      </c>
      <c r="F10895">
        <v>132481.27499999999</v>
      </c>
      <c r="G10895">
        <v>34975.07</v>
      </c>
      <c r="H10895" s="2">
        <v>40899</v>
      </c>
      <c r="I10895" s="2">
        <v>41179</v>
      </c>
      <c r="J10895" s="2">
        <v>50313</v>
      </c>
      <c r="K10895" t="s">
        <v>14927</v>
      </c>
      <c r="L10895">
        <v>8152</v>
      </c>
      <c r="M10895" t="s">
        <v>14928</v>
      </c>
      <c r="N10895" t="s">
        <v>53</v>
      </c>
      <c r="O10895" t="s">
        <v>14929</v>
      </c>
      <c r="P10895" t="s">
        <v>86</v>
      </c>
      <c r="Q10895" t="s">
        <v>14930</v>
      </c>
      <c r="R10895" t="s">
        <v>906</v>
      </c>
    </row>
    <row r="10896" spans="1:18" x14ac:dyDescent="0.35">
      <c r="A10896">
        <f t="shared" si="170"/>
        <v>2013</v>
      </c>
      <c r="B10896" t="s">
        <v>15095</v>
      </c>
      <c r="C10896" t="s">
        <v>18</v>
      </c>
      <c r="D10896" t="s">
        <v>19</v>
      </c>
      <c r="E10896">
        <v>146.63999999999999</v>
      </c>
      <c r="F10896">
        <v>67172.5</v>
      </c>
      <c r="G10896">
        <v>13636.029999999999</v>
      </c>
      <c r="H10896" s="2">
        <v>40935</v>
      </c>
      <c r="I10896" s="2">
        <v>41443</v>
      </c>
      <c r="J10896" s="2">
        <v>50586</v>
      </c>
      <c r="K10896" t="s">
        <v>15096</v>
      </c>
      <c r="L10896">
        <v>1562</v>
      </c>
      <c r="M10896" t="s">
        <v>2494</v>
      </c>
      <c r="N10896" t="s">
        <v>21</v>
      </c>
      <c r="P10896" t="s">
        <v>34</v>
      </c>
      <c r="Q10896" t="s">
        <v>15097</v>
      </c>
      <c r="R10896" t="s">
        <v>1781</v>
      </c>
    </row>
    <row r="10897" spans="1:18" x14ac:dyDescent="0.35">
      <c r="A10897">
        <f t="shared" si="170"/>
        <v>2012</v>
      </c>
      <c r="B10897" t="s">
        <v>14247</v>
      </c>
      <c r="C10897" t="s">
        <v>18</v>
      </c>
      <c r="D10897" t="s">
        <v>22</v>
      </c>
      <c r="E10897">
        <v>146.88</v>
      </c>
      <c r="F10897">
        <v>177158.25</v>
      </c>
      <c r="G10897">
        <v>61119.610000000008</v>
      </c>
      <c r="H10897" s="2">
        <v>40836</v>
      </c>
      <c r="I10897" s="2">
        <v>41134</v>
      </c>
      <c r="J10897" s="2">
        <v>50405</v>
      </c>
      <c r="K10897" t="s">
        <v>14248</v>
      </c>
      <c r="L10897">
        <v>1482</v>
      </c>
      <c r="M10897" t="s">
        <v>972</v>
      </c>
      <c r="N10897" t="s">
        <v>55</v>
      </c>
      <c r="P10897" t="s">
        <v>34</v>
      </c>
      <c r="Q10897" t="s">
        <v>14249</v>
      </c>
      <c r="R10897" t="s">
        <v>14250</v>
      </c>
    </row>
    <row r="10898" spans="1:18" x14ac:dyDescent="0.35">
      <c r="A10898">
        <f t="shared" si="170"/>
        <v>2012</v>
      </c>
      <c r="B10898" t="s">
        <v>15229</v>
      </c>
      <c r="C10898" t="s">
        <v>18</v>
      </c>
      <c r="D10898" t="s">
        <v>22</v>
      </c>
      <c r="E10898">
        <v>147.16</v>
      </c>
      <c r="F10898">
        <v>69199.5</v>
      </c>
      <c r="G10898">
        <v>17540.82</v>
      </c>
      <c r="H10898" s="2">
        <v>40963</v>
      </c>
      <c r="I10898" s="2">
        <v>41270</v>
      </c>
      <c r="J10898" s="2">
        <v>50405</v>
      </c>
      <c r="K10898" t="s">
        <v>15230</v>
      </c>
      <c r="L10898">
        <v>1896</v>
      </c>
      <c r="M10898" t="s">
        <v>4508</v>
      </c>
      <c r="N10898" t="s">
        <v>76</v>
      </c>
      <c r="O10898" t="s">
        <v>158</v>
      </c>
      <c r="P10898" t="s">
        <v>34</v>
      </c>
      <c r="Q10898" t="s">
        <v>159</v>
      </c>
      <c r="R10898" t="s">
        <v>160</v>
      </c>
    </row>
    <row r="10899" spans="1:18" x14ac:dyDescent="0.35">
      <c r="A10899">
        <f t="shared" si="170"/>
        <v>2012</v>
      </c>
      <c r="B10899" t="s">
        <v>9696</v>
      </c>
      <c r="C10899" t="s">
        <v>18</v>
      </c>
      <c r="D10899" t="s">
        <v>22</v>
      </c>
      <c r="E10899">
        <v>147.16999999999999</v>
      </c>
      <c r="F10899">
        <v>142760.73000000001</v>
      </c>
      <c r="G10899">
        <v>38688.179999999993</v>
      </c>
      <c r="H10899" s="2">
        <v>40529</v>
      </c>
      <c r="I10899" s="2">
        <v>41261</v>
      </c>
      <c r="J10899" s="2">
        <v>50405</v>
      </c>
      <c r="K10899" t="s">
        <v>9697</v>
      </c>
      <c r="L10899">
        <v>6430</v>
      </c>
      <c r="M10899" t="s">
        <v>931</v>
      </c>
      <c r="N10899" t="s">
        <v>414</v>
      </c>
      <c r="P10899" t="s">
        <v>34</v>
      </c>
      <c r="Q10899" t="s">
        <v>9698</v>
      </c>
      <c r="R10899" t="s">
        <v>1158</v>
      </c>
    </row>
    <row r="10900" spans="1:18" x14ac:dyDescent="0.35">
      <c r="A10900">
        <f t="shared" si="170"/>
        <v>2009</v>
      </c>
      <c r="B10900" t="s">
        <v>879</v>
      </c>
      <c r="C10900" t="s">
        <v>18</v>
      </c>
      <c r="D10900" t="s">
        <v>22</v>
      </c>
      <c r="E10900">
        <v>147.37</v>
      </c>
      <c r="F10900">
        <v>105994.20000000001</v>
      </c>
      <c r="G10900">
        <v>27359.720000000005</v>
      </c>
      <c r="H10900" s="2">
        <v>39569</v>
      </c>
      <c r="I10900" s="2">
        <v>39815</v>
      </c>
      <c r="J10900" s="2">
        <v>49309</v>
      </c>
      <c r="K10900" t="s">
        <v>880</v>
      </c>
      <c r="L10900">
        <v>3550</v>
      </c>
      <c r="M10900" t="s">
        <v>881</v>
      </c>
      <c r="N10900" t="s">
        <v>51</v>
      </c>
      <c r="O10900" t="s">
        <v>882</v>
      </c>
      <c r="P10900" t="s">
        <v>34</v>
      </c>
      <c r="Q10900" t="s">
        <v>883</v>
      </c>
      <c r="R10900" t="s">
        <v>433</v>
      </c>
    </row>
    <row r="10901" spans="1:18" x14ac:dyDescent="0.35">
      <c r="A10901">
        <f t="shared" si="170"/>
        <v>2012</v>
      </c>
      <c r="B10901" t="s">
        <v>1235</v>
      </c>
      <c r="C10901" t="s">
        <v>18</v>
      </c>
      <c r="D10901" t="s">
        <v>22</v>
      </c>
      <c r="E10901">
        <v>147.4</v>
      </c>
      <c r="F10901">
        <v>163634.82</v>
      </c>
      <c r="G10901">
        <v>62999.399999999987</v>
      </c>
      <c r="H10901" s="2">
        <v>39569</v>
      </c>
      <c r="I10901" s="2">
        <v>41240</v>
      </c>
      <c r="J10901" s="2">
        <v>50405</v>
      </c>
      <c r="K10901" t="s">
        <v>1236</v>
      </c>
      <c r="L10901">
        <v>6010</v>
      </c>
      <c r="M10901" t="s">
        <v>1237</v>
      </c>
      <c r="N10901" t="s">
        <v>179</v>
      </c>
      <c r="P10901" t="s">
        <v>34</v>
      </c>
      <c r="Q10901" t="s">
        <v>1238</v>
      </c>
      <c r="R10901" t="s">
        <v>569</v>
      </c>
    </row>
    <row r="10902" spans="1:18" x14ac:dyDescent="0.35">
      <c r="A10902">
        <f t="shared" si="170"/>
        <v>2015</v>
      </c>
      <c r="B10902" t="s">
        <v>12699</v>
      </c>
      <c r="C10902" t="s">
        <v>18</v>
      </c>
      <c r="D10902" t="s">
        <v>22</v>
      </c>
      <c r="E10902">
        <v>147.4</v>
      </c>
      <c r="F10902">
        <v>146382.29999999999</v>
      </c>
      <c r="G10902">
        <v>27998.849999999995</v>
      </c>
      <c r="H10902" s="2">
        <v>40742</v>
      </c>
      <c r="I10902" s="2">
        <v>42074</v>
      </c>
      <c r="J10902" s="2">
        <v>49674</v>
      </c>
      <c r="K10902" t="s">
        <v>12700</v>
      </c>
      <c r="L10902">
        <v>9478</v>
      </c>
      <c r="M10902" t="s">
        <v>1176</v>
      </c>
      <c r="N10902" t="s">
        <v>32</v>
      </c>
      <c r="O10902" t="s">
        <v>10316</v>
      </c>
      <c r="P10902" t="s">
        <v>34</v>
      </c>
      <c r="Q10902" t="s">
        <v>10317</v>
      </c>
      <c r="R10902" t="s">
        <v>1293</v>
      </c>
    </row>
    <row r="10903" spans="1:18" x14ac:dyDescent="0.35">
      <c r="A10903">
        <f t="shared" si="170"/>
        <v>2011</v>
      </c>
      <c r="B10903" t="s">
        <v>9693</v>
      </c>
      <c r="C10903" t="s">
        <v>18</v>
      </c>
      <c r="D10903" t="s">
        <v>22</v>
      </c>
      <c r="E10903">
        <v>147.6</v>
      </c>
      <c r="F10903">
        <v>150202.19999999998</v>
      </c>
      <c r="G10903">
        <v>58295.740000000013</v>
      </c>
      <c r="H10903" s="2">
        <v>40528</v>
      </c>
      <c r="I10903" s="2">
        <v>40897</v>
      </c>
      <c r="J10903" s="2">
        <v>50040</v>
      </c>
      <c r="K10903" t="s">
        <v>9694</v>
      </c>
      <c r="L10903">
        <v>2544</v>
      </c>
      <c r="M10903" t="s">
        <v>5066</v>
      </c>
      <c r="N10903" t="s">
        <v>210</v>
      </c>
      <c r="P10903" t="s">
        <v>34</v>
      </c>
      <c r="Q10903" t="s">
        <v>9695</v>
      </c>
      <c r="R10903" t="s">
        <v>1386</v>
      </c>
    </row>
    <row r="10904" spans="1:18" x14ac:dyDescent="0.35">
      <c r="A10904">
        <f t="shared" si="170"/>
        <v>2012</v>
      </c>
      <c r="B10904" t="s">
        <v>14585</v>
      </c>
      <c r="C10904" t="s">
        <v>18</v>
      </c>
      <c r="D10904" t="s">
        <v>22</v>
      </c>
      <c r="E10904">
        <v>147.6</v>
      </c>
      <c r="F10904">
        <v>181950</v>
      </c>
      <c r="G10904">
        <v>58284.830000000016</v>
      </c>
      <c r="H10904" s="2">
        <v>40863</v>
      </c>
      <c r="I10904" s="2">
        <v>41121</v>
      </c>
      <c r="J10904" s="2">
        <v>50252</v>
      </c>
      <c r="K10904" t="s">
        <v>14586</v>
      </c>
      <c r="L10904">
        <v>4105</v>
      </c>
      <c r="M10904" t="s">
        <v>2589</v>
      </c>
      <c r="N10904" t="s">
        <v>344</v>
      </c>
      <c r="P10904" t="s">
        <v>34</v>
      </c>
      <c r="Q10904" t="s">
        <v>14587</v>
      </c>
      <c r="R10904" t="s">
        <v>2905</v>
      </c>
    </row>
    <row r="10905" spans="1:18" x14ac:dyDescent="0.35">
      <c r="A10905">
        <f t="shared" si="170"/>
        <v>2012</v>
      </c>
      <c r="B10905" t="s">
        <v>6980</v>
      </c>
      <c r="C10905" t="s">
        <v>18</v>
      </c>
      <c r="D10905" t="s">
        <v>22</v>
      </c>
      <c r="E10905">
        <v>147.69999999999999</v>
      </c>
      <c r="F10905">
        <v>152264.29899999997</v>
      </c>
      <c r="G10905">
        <v>48775.48</v>
      </c>
      <c r="H10905" s="2">
        <v>39937</v>
      </c>
      <c r="I10905" s="2">
        <v>41229</v>
      </c>
      <c r="J10905" s="2">
        <v>50405</v>
      </c>
      <c r="K10905" t="s">
        <v>6981</v>
      </c>
      <c r="L10905">
        <v>5430</v>
      </c>
      <c r="M10905" t="s">
        <v>1553</v>
      </c>
      <c r="N10905" t="s">
        <v>28</v>
      </c>
      <c r="O10905" t="s">
        <v>6982</v>
      </c>
      <c r="P10905" t="s">
        <v>86</v>
      </c>
      <c r="Q10905" t="s">
        <v>6983</v>
      </c>
      <c r="R10905" t="s">
        <v>4803</v>
      </c>
    </row>
    <row r="10906" spans="1:18" x14ac:dyDescent="0.35">
      <c r="A10906">
        <f t="shared" si="170"/>
        <v>2010</v>
      </c>
      <c r="B10906" t="s">
        <v>8686</v>
      </c>
      <c r="C10906" t="s">
        <v>18</v>
      </c>
      <c r="D10906" t="s">
        <v>22</v>
      </c>
      <c r="E10906">
        <v>147.80000000000001</v>
      </c>
      <c r="F10906">
        <v>148073.163</v>
      </c>
      <c r="G10906">
        <v>70530.7</v>
      </c>
      <c r="H10906" s="2">
        <v>40347</v>
      </c>
      <c r="I10906" s="2">
        <v>40423</v>
      </c>
      <c r="J10906" s="2">
        <v>49674</v>
      </c>
      <c r="K10906" t="s">
        <v>8687</v>
      </c>
      <c r="L10906">
        <v>4056</v>
      </c>
      <c r="M10906" t="s">
        <v>1929</v>
      </c>
      <c r="N10906" t="s">
        <v>1930</v>
      </c>
      <c r="O10906" t="s">
        <v>2330</v>
      </c>
      <c r="P10906" t="s">
        <v>34</v>
      </c>
      <c r="Q10906" t="s">
        <v>2331</v>
      </c>
      <c r="R10906" t="s">
        <v>270</v>
      </c>
    </row>
    <row r="10907" spans="1:18" x14ac:dyDescent="0.35">
      <c r="A10907">
        <f t="shared" si="170"/>
        <v>2016</v>
      </c>
      <c r="B10907" t="s">
        <v>14409</v>
      </c>
      <c r="C10907" t="s">
        <v>18</v>
      </c>
      <c r="D10907" t="s">
        <v>22</v>
      </c>
      <c r="E10907">
        <v>147.91999999999999</v>
      </c>
      <c r="F10907">
        <v>133860.94999999998</v>
      </c>
      <c r="G10907">
        <v>21253.690000000002</v>
      </c>
      <c r="H10907" s="2">
        <v>40854</v>
      </c>
      <c r="I10907" s="2">
        <v>42600</v>
      </c>
      <c r="J10907" s="2">
        <v>50040</v>
      </c>
      <c r="K10907" t="s">
        <v>14410</v>
      </c>
      <c r="L10907">
        <v>9620</v>
      </c>
      <c r="M10907" t="s">
        <v>2216</v>
      </c>
      <c r="N10907" t="s">
        <v>32</v>
      </c>
      <c r="O10907" t="s">
        <v>10090</v>
      </c>
      <c r="P10907" t="s">
        <v>34</v>
      </c>
      <c r="Q10907" t="s">
        <v>3791</v>
      </c>
      <c r="R10907" t="s">
        <v>320</v>
      </c>
    </row>
    <row r="10908" spans="1:18" x14ac:dyDescent="0.35">
      <c r="A10908">
        <f t="shared" si="170"/>
        <v>2015</v>
      </c>
      <c r="B10908" t="s">
        <v>14308</v>
      </c>
      <c r="C10908" t="s">
        <v>18</v>
      </c>
      <c r="D10908" t="s">
        <v>22</v>
      </c>
      <c r="E10908">
        <v>148.46</v>
      </c>
      <c r="F10908">
        <v>156097.72499999998</v>
      </c>
      <c r="G10908">
        <v>35434.200000000004</v>
      </c>
      <c r="H10908" s="2">
        <v>40845</v>
      </c>
      <c r="I10908" s="2">
        <v>42089</v>
      </c>
      <c r="J10908" s="2">
        <v>49674</v>
      </c>
      <c r="K10908" t="s">
        <v>14309</v>
      </c>
      <c r="L10908">
        <v>8914</v>
      </c>
      <c r="M10908" t="s">
        <v>9573</v>
      </c>
      <c r="N10908" t="s">
        <v>53</v>
      </c>
      <c r="P10908" t="s">
        <v>34</v>
      </c>
      <c r="Q10908" t="s">
        <v>7946</v>
      </c>
      <c r="R10908" t="s">
        <v>264</v>
      </c>
    </row>
    <row r="10909" spans="1:18" x14ac:dyDescent="0.35">
      <c r="A10909">
        <f t="shared" si="170"/>
        <v>2012</v>
      </c>
      <c r="B10909" t="s">
        <v>13256</v>
      </c>
      <c r="C10909" t="s">
        <v>18</v>
      </c>
      <c r="D10909" t="s">
        <v>22</v>
      </c>
      <c r="E10909">
        <v>148.5</v>
      </c>
      <c r="F10909">
        <v>162349.04999999996</v>
      </c>
      <c r="G10909">
        <v>57884.890000000014</v>
      </c>
      <c r="H10909" s="2">
        <v>40777</v>
      </c>
      <c r="I10909" s="2">
        <v>40967</v>
      </c>
      <c r="J10909" s="2">
        <v>50405</v>
      </c>
      <c r="K10909" t="s">
        <v>13257</v>
      </c>
      <c r="L10909">
        <v>5313</v>
      </c>
      <c r="M10909" t="s">
        <v>2432</v>
      </c>
      <c r="N10909" t="s">
        <v>28</v>
      </c>
      <c r="O10909" t="s">
        <v>13258</v>
      </c>
      <c r="P10909" t="s">
        <v>34</v>
      </c>
      <c r="Q10909" t="s">
        <v>13259</v>
      </c>
      <c r="R10909" t="s">
        <v>4885</v>
      </c>
    </row>
    <row r="10910" spans="1:18" x14ac:dyDescent="0.35">
      <c r="A10910">
        <f t="shared" si="170"/>
        <v>2010</v>
      </c>
      <c r="B10910" t="s">
        <v>5832</v>
      </c>
      <c r="C10910" t="s">
        <v>18</v>
      </c>
      <c r="D10910" t="s">
        <v>22</v>
      </c>
      <c r="E10910">
        <v>148.6</v>
      </c>
      <c r="F10910">
        <v>109496.02499999999</v>
      </c>
      <c r="G10910">
        <v>52155.459999999992</v>
      </c>
      <c r="H10910" s="2">
        <v>39688</v>
      </c>
      <c r="I10910" s="2">
        <v>40493</v>
      </c>
      <c r="J10910" s="2">
        <v>49674</v>
      </c>
      <c r="K10910" t="s">
        <v>5833</v>
      </c>
      <c r="L10910">
        <v>9602</v>
      </c>
      <c r="M10910" t="s">
        <v>3811</v>
      </c>
      <c r="N10910" t="s">
        <v>32</v>
      </c>
      <c r="O10910" t="s">
        <v>5834</v>
      </c>
      <c r="P10910" t="s">
        <v>34</v>
      </c>
      <c r="Q10910" t="s">
        <v>5835</v>
      </c>
      <c r="R10910" t="s">
        <v>5836</v>
      </c>
    </row>
    <row r="10911" spans="1:18" x14ac:dyDescent="0.35">
      <c r="A10911">
        <f t="shared" si="170"/>
        <v>2009</v>
      </c>
      <c r="B10911" t="s">
        <v>325</v>
      </c>
      <c r="C10911" t="s">
        <v>18</v>
      </c>
      <c r="D10911" t="s">
        <v>22</v>
      </c>
      <c r="E10911">
        <v>148.69999999999999</v>
      </c>
      <c r="F10911">
        <v>112525.57500000001</v>
      </c>
      <c r="G10911">
        <v>65404.82</v>
      </c>
      <c r="H10911" s="2">
        <v>39569</v>
      </c>
      <c r="I10911" s="2">
        <v>39959</v>
      </c>
      <c r="J10911" s="2">
        <v>49309</v>
      </c>
      <c r="K10911" t="s">
        <v>326</v>
      </c>
      <c r="L10911">
        <v>1422</v>
      </c>
      <c r="M10911" t="s">
        <v>327</v>
      </c>
      <c r="N10911" t="s">
        <v>21</v>
      </c>
      <c r="O10911" t="s">
        <v>328</v>
      </c>
      <c r="P10911" t="s">
        <v>34</v>
      </c>
      <c r="Q10911" t="s">
        <v>329</v>
      </c>
      <c r="R10911" t="s">
        <v>330</v>
      </c>
    </row>
    <row r="10912" spans="1:18" x14ac:dyDescent="0.35">
      <c r="A10912">
        <f t="shared" si="170"/>
        <v>2009</v>
      </c>
      <c r="B10912" t="s">
        <v>3020</v>
      </c>
      <c r="C10912" t="s">
        <v>18</v>
      </c>
      <c r="D10912" t="s">
        <v>22</v>
      </c>
      <c r="E10912">
        <v>148.72999999999999</v>
      </c>
      <c r="F10912">
        <v>165182.98699999999</v>
      </c>
      <c r="G10912">
        <v>93163.199999999997</v>
      </c>
      <c r="H10912" s="2">
        <v>39570</v>
      </c>
      <c r="I10912" s="2">
        <v>40036</v>
      </c>
      <c r="J10912" s="2">
        <v>49309</v>
      </c>
      <c r="K10912" t="s">
        <v>3021</v>
      </c>
      <c r="L10912">
        <v>6063</v>
      </c>
      <c r="M10912" t="s">
        <v>3022</v>
      </c>
      <c r="N10912" t="s">
        <v>460</v>
      </c>
      <c r="P10912" t="s">
        <v>34</v>
      </c>
      <c r="Q10912" t="s">
        <v>3023</v>
      </c>
      <c r="R10912" t="s">
        <v>2074</v>
      </c>
    </row>
    <row r="10913" spans="1:18" x14ac:dyDescent="0.35">
      <c r="A10913">
        <f t="shared" si="170"/>
        <v>2012</v>
      </c>
      <c r="B10913" t="s">
        <v>13251</v>
      </c>
      <c r="C10913" t="s">
        <v>18</v>
      </c>
      <c r="D10913" t="s">
        <v>22</v>
      </c>
      <c r="E10913">
        <v>148.96</v>
      </c>
      <c r="F10913">
        <v>114006.72</v>
      </c>
      <c r="G10913">
        <v>36414.39</v>
      </c>
      <c r="H10913" s="2">
        <v>40779</v>
      </c>
      <c r="I10913" s="2">
        <v>41165</v>
      </c>
      <c r="J10913" s="2">
        <v>50405</v>
      </c>
      <c r="K10913" t="s">
        <v>13252</v>
      </c>
      <c r="L10913">
        <v>6110</v>
      </c>
      <c r="M10913" t="s">
        <v>740</v>
      </c>
      <c r="N10913" t="s">
        <v>179</v>
      </c>
      <c r="O10913" t="s">
        <v>13253</v>
      </c>
      <c r="P10913" t="s">
        <v>34</v>
      </c>
      <c r="Q10913" t="s">
        <v>638</v>
      </c>
      <c r="R10913" t="s">
        <v>123</v>
      </c>
    </row>
    <row r="10914" spans="1:18" x14ac:dyDescent="0.35">
      <c r="A10914">
        <f t="shared" si="170"/>
        <v>2011</v>
      </c>
      <c r="B10914" t="s">
        <v>522</v>
      </c>
      <c r="C10914" t="s">
        <v>18</v>
      </c>
      <c r="D10914" t="s">
        <v>22</v>
      </c>
      <c r="E10914">
        <v>149.1</v>
      </c>
      <c r="F10914">
        <v>164293.57500000001</v>
      </c>
      <c r="G10914">
        <v>64832.67</v>
      </c>
      <c r="H10914" s="2">
        <v>39570</v>
      </c>
      <c r="I10914" s="2">
        <v>40848</v>
      </c>
      <c r="J10914" s="2">
        <v>50040</v>
      </c>
      <c r="K10914" t="s">
        <v>523</v>
      </c>
      <c r="L10914">
        <v>8217</v>
      </c>
      <c r="M10914" t="s">
        <v>524</v>
      </c>
      <c r="N10914" t="s">
        <v>408</v>
      </c>
      <c r="O10914" t="s">
        <v>525</v>
      </c>
      <c r="P10914" t="s">
        <v>34</v>
      </c>
      <c r="Q10914" t="s">
        <v>526</v>
      </c>
      <c r="R10914" t="s">
        <v>527</v>
      </c>
    </row>
    <row r="10915" spans="1:18" x14ac:dyDescent="0.35">
      <c r="A10915">
        <f t="shared" si="170"/>
        <v>2012</v>
      </c>
      <c r="B10915" t="s">
        <v>4195</v>
      </c>
      <c r="C10915" t="s">
        <v>18</v>
      </c>
      <c r="D10915" t="s">
        <v>22</v>
      </c>
      <c r="E10915">
        <v>149.19999999999999</v>
      </c>
      <c r="F10915">
        <v>156118.65000000002</v>
      </c>
      <c r="G10915">
        <v>59949.56</v>
      </c>
      <c r="H10915" s="2">
        <v>39570</v>
      </c>
      <c r="I10915" s="2">
        <v>41102</v>
      </c>
      <c r="J10915" s="2">
        <v>50405</v>
      </c>
      <c r="K10915" t="s">
        <v>4196</v>
      </c>
      <c r="L10915">
        <v>8311</v>
      </c>
      <c r="M10915" t="s">
        <v>4197</v>
      </c>
      <c r="N10915" t="s">
        <v>53</v>
      </c>
      <c r="P10915" t="s">
        <v>34</v>
      </c>
      <c r="Q10915" t="s">
        <v>4198</v>
      </c>
      <c r="R10915" t="s">
        <v>123</v>
      </c>
    </row>
    <row r="10916" spans="1:18" x14ac:dyDescent="0.35">
      <c r="A10916">
        <f t="shared" si="170"/>
        <v>2011</v>
      </c>
      <c r="B10916" t="s">
        <v>13715</v>
      </c>
      <c r="C10916" t="s">
        <v>18</v>
      </c>
      <c r="D10916" t="s">
        <v>22</v>
      </c>
      <c r="E10916">
        <v>149.28</v>
      </c>
      <c r="F10916">
        <v>156123</v>
      </c>
      <c r="G10916">
        <v>53200.700000000004</v>
      </c>
      <c r="H10916" s="2">
        <v>40801</v>
      </c>
      <c r="I10916" s="2">
        <v>40807</v>
      </c>
      <c r="J10916" s="2">
        <v>50040</v>
      </c>
      <c r="K10916" t="s">
        <v>13716</v>
      </c>
      <c r="L10916">
        <v>4914</v>
      </c>
      <c r="M10916" t="s">
        <v>6852</v>
      </c>
      <c r="N10916" t="s">
        <v>51</v>
      </c>
      <c r="O10916" t="s">
        <v>13717</v>
      </c>
      <c r="P10916" t="s">
        <v>34</v>
      </c>
      <c r="Q10916" t="s">
        <v>13718</v>
      </c>
      <c r="R10916" t="s">
        <v>8949</v>
      </c>
    </row>
    <row r="10917" spans="1:18" x14ac:dyDescent="0.35">
      <c r="A10917">
        <f t="shared" si="170"/>
        <v>2016</v>
      </c>
      <c r="B10917" t="s">
        <v>11063</v>
      </c>
      <c r="C10917" t="s">
        <v>18</v>
      </c>
      <c r="D10917" t="s">
        <v>22</v>
      </c>
      <c r="E10917">
        <v>149.30000000000001</v>
      </c>
      <c r="F10917">
        <v>117360.52500000001</v>
      </c>
      <c r="G10917">
        <v>20068.66</v>
      </c>
      <c r="H10917" s="2">
        <v>40659</v>
      </c>
      <c r="I10917" s="2">
        <v>42632</v>
      </c>
      <c r="J10917" s="2">
        <v>50040</v>
      </c>
      <c r="K10917" t="s">
        <v>11064</v>
      </c>
      <c r="L10917">
        <v>8155</v>
      </c>
      <c r="M10917" t="s">
        <v>7182</v>
      </c>
      <c r="N10917" t="s">
        <v>53</v>
      </c>
      <c r="P10917" t="s">
        <v>34</v>
      </c>
      <c r="Q10917" t="s">
        <v>464</v>
      </c>
      <c r="R10917" t="s">
        <v>1105</v>
      </c>
    </row>
    <row r="10918" spans="1:18" x14ac:dyDescent="0.35">
      <c r="A10918">
        <f t="shared" si="170"/>
        <v>2012</v>
      </c>
      <c r="B10918" t="s">
        <v>7580</v>
      </c>
      <c r="C10918" t="s">
        <v>18</v>
      </c>
      <c r="D10918" t="s">
        <v>22</v>
      </c>
      <c r="E10918">
        <v>149.47</v>
      </c>
      <c r="F10918">
        <v>152438.39999999999</v>
      </c>
      <c r="G10918">
        <v>42461.959999999992</v>
      </c>
      <c r="H10918" s="2">
        <v>40087</v>
      </c>
      <c r="I10918" s="2">
        <v>41111</v>
      </c>
      <c r="J10918" s="2">
        <v>50405</v>
      </c>
      <c r="K10918" t="s">
        <v>7581</v>
      </c>
      <c r="L10918">
        <v>3612</v>
      </c>
      <c r="M10918" t="s">
        <v>323</v>
      </c>
      <c r="N10918" t="s">
        <v>51</v>
      </c>
      <c r="O10918" t="s">
        <v>7578</v>
      </c>
      <c r="P10918" t="s">
        <v>34</v>
      </c>
      <c r="Q10918" t="s">
        <v>7579</v>
      </c>
      <c r="R10918" t="s">
        <v>465</v>
      </c>
    </row>
    <row r="10919" spans="1:18" x14ac:dyDescent="0.35">
      <c r="A10919">
        <f t="shared" si="170"/>
        <v>2016</v>
      </c>
      <c r="B10919" t="s">
        <v>13012</v>
      </c>
      <c r="C10919" t="s">
        <v>18</v>
      </c>
      <c r="D10919" t="s">
        <v>22</v>
      </c>
      <c r="E10919">
        <v>149.52000000000001</v>
      </c>
      <c r="F10919">
        <v>126191.2</v>
      </c>
      <c r="G10919">
        <v>20035.939999999999</v>
      </c>
      <c r="H10919" s="2">
        <v>40759</v>
      </c>
      <c r="I10919" s="2">
        <v>42543</v>
      </c>
      <c r="J10919" s="2">
        <v>50040</v>
      </c>
      <c r="K10919" t="s">
        <v>13013</v>
      </c>
      <c r="L10919">
        <v>3555</v>
      </c>
      <c r="M10919" t="s">
        <v>1444</v>
      </c>
      <c r="N10919" t="s">
        <v>51</v>
      </c>
      <c r="P10919" t="s">
        <v>34</v>
      </c>
      <c r="Q10919" t="s">
        <v>8126</v>
      </c>
      <c r="R10919" t="s">
        <v>320</v>
      </c>
    </row>
    <row r="10920" spans="1:18" x14ac:dyDescent="0.35">
      <c r="A10920">
        <f t="shared" si="170"/>
        <v>2013</v>
      </c>
      <c r="B10920" t="s">
        <v>14670</v>
      </c>
      <c r="C10920" t="s">
        <v>18</v>
      </c>
      <c r="D10920" t="s">
        <v>19</v>
      </c>
      <c r="E10920">
        <v>149.94</v>
      </c>
      <c r="F10920">
        <v>148182.51999999999</v>
      </c>
      <c r="G10920">
        <v>27930.43</v>
      </c>
      <c r="H10920" s="2">
        <v>40882</v>
      </c>
      <c r="I10920" s="2">
        <v>41626</v>
      </c>
      <c r="J10920" s="2">
        <v>50770</v>
      </c>
      <c r="K10920" t="s">
        <v>14671</v>
      </c>
      <c r="L10920">
        <v>6294</v>
      </c>
      <c r="M10920" t="s">
        <v>1486</v>
      </c>
      <c r="N10920" t="s">
        <v>179</v>
      </c>
      <c r="O10920" t="s">
        <v>14672</v>
      </c>
      <c r="P10920" t="s">
        <v>34</v>
      </c>
      <c r="Q10920" t="s">
        <v>533</v>
      </c>
      <c r="R10920" t="s">
        <v>946</v>
      </c>
    </row>
    <row r="10921" spans="1:18" x14ac:dyDescent="0.35">
      <c r="A10921">
        <f t="shared" si="170"/>
        <v>2015</v>
      </c>
      <c r="B10921" t="s">
        <v>11948</v>
      </c>
      <c r="C10921" t="s">
        <v>18</v>
      </c>
      <c r="D10921" t="s">
        <v>22</v>
      </c>
      <c r="E10921">
        <v>150.15</v>
      </c>
      <c r="F10921">
        <v>165545.73000000001</v>
      </c>
      <c r="G10921">
        <v>37413.35</v>
      </c>
      <c r="H10921" s="2">
        <v>40703</v>
      </c>
      <c r="I10921" s="2">
        <v>42086</v>
      </c>
      <c r="J10921" s="2">
        <v>49674</v>
      </c>
      <c r="K10921" t="s">
        <v>11949</v>
      </c>
      <c r="L10921">
        <v>6221</v>
      </c>
      <c r="M10921" t="s">
        <v>1798</v>
      </c>
      <c r="N10921" t="s">
        <v>179</v>
      </c>
      <c r="O10921" t="s">
        <v>11950</v>
      </c>
      <c r="P10921" t="s">
        <v>34</v>
      </c>
      <c r="Q10921" t="s">
        <v>11951</v>
      </c>
      <c r="R10921" t="s">
        <v>11952</v>
      </c>
    </row>
    <row r="10922" spans="1:18" x14ac:dyDescent="0.35">
      <c r="A10922">
        <f t="shared" si="170"/>
        <v>2013</v>
      </c>
      <c r="B10922" t="s">
        <v>13560</v>
      </c>
      <c r="C10922" t="s">
        <v>18</v>
      </c>
      <c r="D10922" t="s">
        <v>22</v>
      </c>
      <c r="E10922">
        <v>150.19999999999999</v>
      </c>
      <c r="F10922">
        <v>155427.36000000002</v>
      </c>
      <c r="G10922">
        <v>36331.43</v>
      </c>
      <c r="H10922" s="2">
        <v>40800</v>
      </c>
      <c r="I10922" s="2">
        <v>41443</v>
      </c>
      <c r="J10922" s="2">
        <v>50770</v>
      </c>
      <c r="K10922" t="s">
        <v>13561</v>
      </c>
      <c r="L10922">
        <v>4562</v>
      </c>
      <c r="M10922" t="s">
        <v>2003</v>
      </c>
      <c r="N10922" t="s">
        <v>210</v>
      </c>
      <c r="O10922" t="s">
        <v>13562</v>
      </c>
      <c r="P10922" t="s">
        <v>34</v>
      </c>
      <c r="Q10922" t="s">
        <v>11118</v>
      </c>
      <c r="R10922" t="s">
        <v>1882</v>
      </c>
    </row>
    <row r="10923" spans="1:18" x14ac:dyDescent="0.35">
      <c r="A10923">
        <f t="shared" si="170"/>
        <v>2013</v>
      </c>
      <c r="B10923" t="s">
        <v>14217</v>
      </c>
      <c r="C10923" t="s">
        <v>18</v>
      </c>
      <c r="D10923" t="s">
        <v>22</v>
      </c>
      <c r="E10923">
        <v>150.24</v>
      </c>
      <c r="F10923">
        <v>106209.20000000001</v>
      </c>
      <c r="G10923">
        <v>19328.7</v>
      </c>
      <c r="H10923" s="2">
        <v>40834</v>
      </c>
      <c r="I10923" s="2">
        <v>41626</v>
      </c>
      <c r="J10923" s="2">
        <v>50770</v>
      </c>
      <c r="K10923" t="s">
        <v>14218</v>
      </c>
      <c r="L10923">
        <v>8133</v>
      </c>
      <c r="M10923" t="s">
        <v>1015</v>
      </c>
      <c r="N10923" t="s">
        <v>53</v>
      </c>
      <c r="P10923" t="s">
        <v>34</v>
      </c>
      <c r="Q10923" t="s">
        <v>541</v>
      </c>
      <c r="R10923" t="s">
        <v>200</v>
      </c>
    </row>
    <row r="10924" spans="1:18" x14ac:dyDescent="0.35">
      <c r="A10924">
        <f t="shared" si="170"/>
        <v>2012</v>
      </c>
      <c r="B10924" t="s">
        <v>1326</v>
      </c>
      <c r="C10924" t="s">
        <v>18</v>
      </c>
      <c r="D10924" t="s">
        <v>22</v>
      </c>
      <c r="E10924">
        <v>150.28</v>
      </c>
      <c r="F10924">
        <v>142065.9</v>
      </c>
      <c r="G10924">
        <v>53416.759999999995</v>
      </c>
      <c r="H10924" s="2">
        <v>39569</v>
      </c>
      <c r="I10924" s="2">
        <v>41171</v>
      </c>
      <c r="J10924" s="2">
        <v>50405</v>
      </c>
      <c r="K10924" t="s">
        <v>1327</v>
      </c>
      <c r="L10924">
        <v>8855</v>
      </c>
      <c r="M10924" t="s">
        <v>1328</v>
      </c>
      <c r="N10924" t="s">
        <v>414</v>
      </c>
      <c r="P10924" t="s">
        <v>34</v>
      </c>
      <c r="Q10924" t="s">
        <v>1329</v>
      </c>
      <c r="R10924" t="s">
        <v>1330</v>
      </c>
    </row>
    <row r="10925" spans="1:18" x14ac:dyDescent="0.35">
      <c r="A10925">
        <f t="shared" si="170"/>
        <v>2011</v>
      </c>
      <c r="B10925" t="s">
        <v>13642</v>
      </c>
      <c r="C10925" t="s">
        <v>18</v>
      </c>
      <c r="D10925" t="s">
        <v>22</v>
      </c>
      <c r="E10925">
        <v>150.4</v>
      </c>
      <c r="F10925">
        <v>158633.17500000002</v>
      </c>
      <c r="G10925">
        <v>61420.659999999989</v>
      </c>
      <c r="H10925" s="2">
        <v>40801</v>
      </c>
      <c r="I10925" s="2">
        <v>40899</v>
      </c>
      <c r="J10925" s="2">
        <v>50040</v>
      </c>
      <c r="K10925" t="s">
        <v>13643</v>
      </c>
      <c r="L10925">
        <v>3308</v>
      </c>
      <c r="M10925" t="s">
        <v>2181</v>
      </c>
      <c r="N10925" t="s">
        <v>51</v>
      </c>
      <c r="O10925" t="s">
        <v>13644</v>
      </c>
    </row>
    <row r="10926" spans="1:18" x14ac:dyDescent="0.35">
      <c r="A10926">
        <f t="shared" si="170"/>
        <v>2015</v>
      </c>
      <c r="B10926" t="s">
        <v>15186</v>
      </c>
      <c r="C10926" t="s">
        <v>18</v>
      </c>
      <c r="D10926" t="s">
        <v>22</v>
      </c>
      <c r="E10926">
        <v>151.19999999999999</v>
      </c>
      <c r="F10926">
        <v>65148.319999999992</v>
      </c>
      <c r="G10926">
        <v>11791.84</v>
      </c>
      <c r="H10926" s="2">
        <v>40955</v>
      </c>
      <c r="I10926" s="2">
        <v>42030</v>
      </c>
      <c r="J10926" s="2">
        <v>49340</v>
      </c>
      <c r="K10926" t="s">
        <v>15187</v>
      </c>
      <c r="L10926">
        <v>8514</v>
      </c>
      <c r="M10926" t="s">
        <v>1044</v>
      </c>
      <c r="N10926" t="s">
        <v>25</v>
      </c>
      <c r="P10926" t="s">
        <v>34</v>
      </c>
      <c r="Q10926" t="s">
        <v>6785</v>
      </c>
      <c r="R10926" t="s">
        <v>366</v>
      </c>
    </row>
    <row r="10927" spans="1:18" x14ac:dyDescent="0.35">
      <c r="A10927">
        <f t="shared" si="170"/>
        <v>2012</v>
      </c>
      <c r="B10927" t="s">
        <v>2659</v>
      </c>
      <c r="C10927" t="s">
        <v>18</v>
      </c>
      <c r="D10927" t="s">
        <v>22</v>
      </c>
      <c r="E10927">
        <v>151.5</v>
      </c>
      <c r="F10927">
        <v>149489.4</v>
      </c>
      <c r="G10927">
        <v>53299.830000000009</v>
      </c>
      <c r="H10927" s="2">
        <v>39570</v>
      </c>
      <c r="I10927" s="2">
        <v>41124</v>
      </c>
      <c r="J10927" s="2">
        <v>50405</v>
      </c>
      <c r="K10927" t="s">
        <v>2660</v>
      </c>
      <c r="L10927">
        <v>6253</v>
      </c>
      <c r="M10927" t="s">
        <v>2661</v>
      </c>
      <c r="N10927" t="s">
        <v>179</v>
      </c>
      <c r="O10927" t="s">
        <v>2595</v>
      </c>
      <c r="P10927" t="s">
        <v>86</v>
      </c>
      <c r="Q10927" t="s">
        <v>2596</v>
      </c>
      <c r="R10927" t="s">
        <v>2597</v>
      </c>
    </row>
    <row r="10928" spans="1:18" x14ac:dyDescent="0.35">
      <c r="A10928">
        <f t="shared" si="170"/>
        <v>2011</v>
      </c>
      <c r="B10928" t="s">
        <v>13698</v>
      </c>
      <c r="C10928" t="s">
        <v>18</v>
      </c>
      <c r="D10928" t="s">
        <v>22</v>
      </c>
      <c r="E10928">
        <v>151.58000000000001</v>
      </c>
      <c r="F10928">
        <v>162393.25</v>
      </c>
      <c r="G10928">
        <v>62876.489999999991</v>
      </c>
      <c r="H10928" s="2">
        <v>40816</v>
      </c>
      <c r="I10928" s="2">
        <v>40882</v>
      </c>
      <c r="J10928" s="2">
        <v>50040</v>
      </c>
      <c r="K10928" t="s">
        <v>13699</v>
      </c>
      <c r="L10928">
        <v>1483</v>
      </c>
      <c r="M10928" t="s">
        <v>5907</v>
      </c>
      <c r="N10928" t="s">
        <v>55</v>
      </c>
      <c r="O10928" t="s">
        <v>13700</v>
      </c>
      <c r="P10928" t="s">
        <v>34</v>
      </c>
      <c r="Q10928" t="s">
        <v>13701</v>
      </c>
      <c r="R10928" t="s">
        <v>200</v>
      </c>
    </row>
    <row r="10929" spans="1:18" x14ac:dyDescent="0.35">
      <c r="A10929">
        <f t="shared" si="170"/>
        <v>2013</v>
      </c>
      <c r="B10929" t="s">
        <v>14033</v>
      </c>
      <c r="C10929" t="s">
        <v>18</v>
      </c>
      <c r="D10929" t="s">
        <v>22</v>
      </c>
      <c r="E10929">
        <v>151.74</v>
      </c>
      <c r="F10929">
        <v>156307.5</v>
      </c>
      <c r="G10929">
        <v>31726.360000000004</v>
      </c>
      <c r="H10929" s="2">
        <v>40822</v>
      </c>
      <c r="I10929" s="2">
        <v>41562</v>
      </c>
      <c r="J10929" s="2">
        <v>50770</v>
      </c>
      <c r="K10929" t="s">
        <v>14034</v>
      </c>
      <c r="L10929">
        <v>1040</v>
      </c>
      <c r="M10929" t="s">
        <v>1144</v>
      </c>
      <c r="N10929" t="s">
        <v>21</v>
      </c>
      <c r="O10929" t="s">
        <v>158</v>
      </c>
      <c r="P10929" t="s">
        <v>34</v>
      </c>
      <c r="Q10929" t="s">
        <v>159</v>
      </c>
      <c r="R10929" t="s">
        <v>160</v>
      </c>
    </row>
    <row r="10930" spans="1:18" x14ac:dyDescent="0.35">
      <c r="A10930">
        <f t="shared" si="170"/>
        <v>2017</v>
      </c>
      <c r="B10930" t="s">
        <v>14780</v>
      </c>
      <c r="C10930" t="s">
        <v>18</v>
      </c>
      <c r="D10930" t="s">
        <v>22</v>
      </c>
      <c r="E10930">
        <v>151.80000000000001</v>
      </c>
      <c r="F10930">
        <v>145770.75</v>
      </c>
      <c r="G10930">
        <v>17460.03</v>
      </c>
      <c r="H10930" s="2">
        <v>40883</v>
      </c>
      <c r="I10930" s="2">
        <v>42807</v>
      </c>
      <c r="J10930" s="2">
        <v>50130</v>
      </c>
      <c r="K10930" t="s">
        <v>14781</v>
      </c>
      <c r="L10930">
        <v>1863</v>
      </c>
      <c r="M10930" t="s">
        <v>7763</v>
      </c>
      <c r="N10930" t="s">
        <v>21</v>
      </c>
      <c r="O10930" t="s">
        <v>14782</v>
      </c>
      <c r="P10930" t="s">
        <v>34</v>
      </c>
      <c r="Q10930" t="s">
        <v>14783</v>
      </c>
      <c r="R10930" t="s">
        <v>14784</v>
      </c>
    </row>
    <row r="10931" spans="1:18" x14ac:dyDescent="0.35">
      <c r="A10931">
        <f t="shared" si="170"/>
        <v>2012</v>
      </c>
      <c r="B10931" t="s">
        <v>14773</v>
      </c>
      <c r="C10931" t="s">
        <v>18</v>
      </c>
      <c r="D10931" t="s">
        <v>22</v>
      </c>
      <c r="E10931">
        <v>152.13999999999999</v>
      </c>
      <c r="F10931">
        <v>155861.1</v>
      </c>
      <c r="G10931">
        <v>49782.96</v>
      </c>
      <c r="H10931" s="2">
        <v>40883</v>
      </c>
      <c r="I10931" s="2">
        <v>41170</v>
      </c>
      <c r="J10931" s="2">
        <v>50313</v>
      </c>
      <c r="K10931" t="s">
        <v>8489</v>
      </c>
      <c r="L10931">
        <v>2545</v>
      </c>
      <c r="M10931" t="s">
        <v>2682</v>
      </c>
      <c r="N10931" t="s">
        <v>210</v>
      </c>
      <c r="O10931" t="s">
        <v>14772</v>
      </c>
      <c r="P10931" t="s">
        <v>34</v>
      </c>
      <c r="Q10931" t="s">
        <v>1643</v>
      </c>
      <c r="R10931" t="s">
        <v>320</v>
      </c>
    </row>
    <row r="10932" spans="1:18" x14ac:dyDescent="0.35">
      <c r="A10932">
        <f t="shared" si="170"/>
        <v>2015</v>
      </c>
      <c r="B10932" t="s">
        <v>11051</v>
      </c>
      <c r="C10932" t="s">
        <v>18</v>
      </c>
      <c r="D10932" t="s">
        <v>22</v>
      </c>
      <c r="E10932">
        <v>152.19999999999999</v>
      </c>
      <c r="F10932">
        <v>160855.19999999998</v>
      </c>
      <c r="G10932">
        <v>33754.21</v>
      </c>
      <c r="H10932" s="2">
        <v>40659</v>
      </c>
      <c r="I10932" s="2">
        <v>42088</v>
      </c>
      <c r="J10932" s="2">
        <v>49674</v>
      </c>
      <c r="K10932" t="s">
        <v>11052</v>
      </c>
      <c r="L10932">
        <v>2613</v>
      </c>
      <c r="M10932" t="s">
        <v>11053</v>
      </c>
      <c r="N10932" t="s">
        <v>51</v>
      </c>
      <c r="O10932" t="s">
        <v>10164</v>
      </c>
      <c r="P10932" t="s">
        <v>34</v>
      </c>
      <c r="Q10932" t="s">
        <v>995</v>
      </c>
      <c r="R10932" t="s">
        <v>996</v>
      </c>
    </row>
    <row r="10933" spans="1:18" x14ac:dyDescent="0.35">
      <c r="A10933">
        <f t="shared" si="170"/>
        <v>2019</v>
      </c>
      <c r="B10933" t="s">
        <v>14970</v>
      </c>
      <c r="C10933" t="s">
        <v>18</v>
      </c>
      <c r="D10933" t="s">
        <v>22</v>
      </c>
      <c r="E10933">
        <v>152.44999999999999</v>
      </c>
      <c r="F10933">
        <v>138423</v>
      </c>
      <c r="G10933">
        <v>15226.509999999998</v>
      </c>
      <c r="H10933" s="2">
        <v>40904</v>
      </c>
      <c r="I10933" s="2">
        <v>43502</v>
      </c>
      <c r="J10933" s="2">
        <v>49003</v>
      </c>
      <c r="K10933" t="s">
        <v>14971</v>
      </c>
      <c r="L10933">
        <v>8264</v>
      </c>
      <c r="M10933" t="s">
        <v>2148</v>
      </c>
      <c r="N10933" t="s">
        <v>25</v>
      </c>
      <c r="O10933" t="s">
        <v>14972</v>
      </c>
      <c r="P10933" t="s">
        <v>34</v>
      </c>
      <c r="Q10933" t="s">
        <v>14973</v>
      </c>
      <c r="R10933" t="s">
        <v>14974</v>
      </c>
    </row>
    <row r="10934" spans="1:18" x14ac:dyDescent="0.35">
      <c r="A10934">
        <f t="shared" si="170"/>
        <v>2013</v>
      </c>
      <c r="B10934" t="s">
        <v>4503</v>
      </c>
      <c r="C10934" t="s">
        <v>18</v>
      </c>
      <c r="D10934" t="s">
        <v>19</v>
      </c>
      <c r="E10934">
        <v>152.5</v>
      </c>
      <c r="F10934">
        <v>153308.75</v>
      </c>
      <c r="G10934">
        <v>50960.589999999989</v>
      </c>
      <c r="H10934" s="2">
        <v>39605</v>
      </c>
      <c r="I10934" s="2">
        <v>41450</v>
      </c>
      <c r="J10934" s="2">
        <v>50770</v>
      </c>
      <c r="K10934" t="s">
        <v>4504</v>
      </c>
      <c r="L10934">
        <v>1617</v>
      </c>
      <c r="M10934" t="s">
        <v>4505</v>
      </c>
      <c r="N10934" t="s">
        <v>55</v>
      </c>
      <c r="O10934" t="s">
        <v>4506</v>
      </c>
      <c r="P10934" t="s">
        <v>34</v>
      </c>
      <c r="Q10934" t="s">
        <v>4507</v>
      </c>
      <c r="R10934" t="s">
        <v>426</v>
      </c>
    </row>
    <row r="10935" spans="1:18" x14ac:dyDescent="0.35">
      <c r="A10935">
        <f t="shared" si="170"/>
        <v>2015</v>
      </c>
      <c r="B10935" t="s">
        <v>8703</v>
      </c>
      <c r="C10935" t="s">
        <v>18</v>
      </c>
      <c r="D10935" t="s">
        <v>19</v>
      </c>
      <c r="E10935">
        <v>152.57</v>
      </c>
      <c r="F10935">
        <v>171873.9</v>
      </c>
      <c r="G10935">
        <v>45030.97</v>
      </c>
      <c r="H10935" s="2">
        <v>40351</v>
      </c>
      <c r="I10935" s="2">
        <v>42184</v>
      </c>
      <c r="J10935" s="2">
        <v>51501</v>
      </c>
      <c r="K10935" t="s">
        <v>8704</v>
      </c>
      <c r="L10935">
        <v>3038</v>
      </c>
      <c r="M10935" t="s">
        <v>6518</v>
      </c>
      <c r="N10935" t="s">
        <v>51</v>
      </c>
      <c r="P10935" t="s">
        <v>34</v>
      </c>
      <c r="Q10935" t="s">
        <v>8705</v>
      </c>
      <c r="R10935" t="s">
        <v>674</v>
      </c>
    </row>
    <row r="10936" spans="1:18" x14ac:dyDescent="0.35">
      <c r="A10936">
        <f t="shared" si="170"/>
        <v>2015</v>
      </c>
      <c r="B10936" t="s">
        <v>12217</v>
      </c>
      <c r="C10936" t="s">
        <v>18</v>
      </c>
      <c r="D10936" t="s">
        <v>22</v>
      </c>
      <c r="E10936">
        <v>152.6</v>
      </c>
      <c r="F10936">
        <v>149868.405</v>
      </c>
      <c r="G10936">
        <v>33870.280000000006</v>
      </c>
      <c r="H10936" s="2">
        <v>40711</v>
      </c>
      <c r="I10936" s="2">
        <v>42083</v>
      </c>
      <c r="J10936" s="2">
        <v>49674</v>
      </c>
      <c r="K10936" t="s">
        <v>2930</v>
      </c>
      <c r="L10936">
        <v>6221</v>
      </c>
      <c r="M10936" t="s">
        <v>1798</v>
      </c>
      <c r="N10936" t="s">
        <v>179</v>
      </c>
      <c r="P10936" t="s">
        <v>34</v>
      </c>
      <c r="Q10936" t="s">
        <v>12218</v>
      </c>
      <c r="R10936" t="s">
        <v>913</v>
      </c>
    </row>
    <row r="10937" spans="1:18" x14ac:dyDescent="0.35">
      <c r="A10937">
        <f t="shared" si="170"/>
        <v>2008</v>
      </c>
      <c r="B10937" t="s">
        <v>3893</v>
      </c>
      <c r="C10937" t="s">
        <v>18</v>
      </c>
      <c r="D10937" t="s">
        <v>22</v>
      </c>
      <c r="E10937">
        <v>152.69999999999999</v>
      </c>
      <c r="F10937">
        <v>147727.79999999999</v>
      </c>
      <c r="G10937">
        <v>80363.92</v>
      </c>
      <c r="H10937" s="2">
        <v>39570</v>
      </c>
      <c r="I10937" s="2">
        <v>39731</v>
      </c>
      <c r="J10937" s="2">
        <v>48944</v>
      </c>
      <c r="K10937" t="s">
        <v>3894</v>
      </c>
      <c r="L10937">
        <v>1510</v>
      </c>
      <c r="M10937" t="s">
        <v>3895</v>
      </c>
      <c r="N10937" t="s">
        <v>21</v>
      </c>
      <c r="P10937" t="s">
        <v>86</v>
      </c>
      <c r="Q10937" t="s">
        <v>3896</v>
      </c>
      <c r="R10937" t="s">
        <v>3897</v>
      </c>
    </row>
    <row r="10938" spans="1:18" x14ac:dyDescent="0.35">
      <c r="A10938">
        <f t="shared" si="170"/>
        <v>2013</v>
      </c>
      <c r="B10938" t="s">
        <v>1657</v>
      </c>
      <c r="C10938" t="s">
        <v>18</v>
      </c>
      <c r="D10938" t="s">
        <v>22</v>
      </c>
      <c r="E10938">
        <v>152.80000000000001</v>
      </c>
      <c r="F10938">
        <v>140670.20000000001</v>
      </c>
      <c r="G10938">
        <v>46106.38</v>
      </c>
      <c r="H10938" s="2">
        <v>39570</v>
      </c>
      <c r="I10938" s="2">
        <v>41450</v>
      </c>
      <c r="J10938" s="2">
        <v>50770</v>
      </c>
      <c r="K10938" t="s">
        <v>1658</v>
      </c>
      <c r="L10938">
        <v>6055</v>
      </c>
      <c r="M10938" t="s">
        <v>1615</v>
      </c>
      <c r="N10938" t="s">
        <v>460</v>
      </c>
      <c r="O10938" t="s">
        <v>1616</v>
      </c>
      <c r="P10938" t="s">
        <v>34</v>
      </c>
      <c r="Q10938" t="s">
        <v>1617</v>
      </c>
      <c r="R10938" t="s">
        <v>1137</v>
      </c>
    </row>
    <row r="10939" spans="1:18" x14ac:dyDescent="0.35">
      <c r="A10939">
        <f t="shared" si="170"/>
        <v>2011</v>
      </c>
      <c r="B10939" t="s">
        <v>14285</v>
      </c>
      <c r="C10939" t="s">
        <v>18</v>
      </c>
      <c r="D10939" t="s">
        <v>22</v>
      </c>
      <c r="E10939">
        <v>152.88</v>
      </c>
      <c r="F10939">
        <v>162613</v>
      </c>
      <c r="G10939">
        <v>67809.620000000024</v>
      </c>
      <c r="H10939" s="2">
        <v>40851</v>
      </c>
      <c r="I10939" s="2">
        <v>40899</v>
      </c>
      <c r="J10939" s="2">
        <v>50040</v>
      </c>
      <c r="K10939" t="s">
        <v>14286</v>
      </c>
      <c r="L10939">
        <v>1695</v>
      </c>
      <c r="M10939" t="s">
        <v>14287</v>
      </c>
      <c r="N10939" t="s">
        <v>55</v>
      </c>
      <c r="P10939" t="s">
        <v>34</v>
      </c>
      <c r="Q10939" t="s">
        <v>14288</v>
      </c>
      <c r="R10939" t="s">
        <v>14289</v>
      </c>
    </row>
    <row r="10940" spans="1:18" x14ac:dyDescent="0.35">
      <c r="A10940">
        <f t="shared" si="170"/>
        <v>2016</v>
      </c>
      <c r="B10940" t="s">
        <v>13817</v>
      </c>
      <c r="C10940" t="s">
        <v>18</v>
      </c>
      <c r="D10940" t="s">
        <v>22</v>
      </c>
      <c r="E10940">
        <v>152.91</v>
      </c>
      <c r="F10940">
        <v>152690.02499999999</v>
      </c>
      <c r="G10940">
        <v>24243.260000000002</v>
      </c>
      <c r="H10940" s="2">
        <v>40828</v>
      </c>
      <c r="I10940" s="2">
        <v>42639</v>
      </c>
      <c r="J10940" s="2">
        <v>50040</v>
      </c>
      <c r="K10940" t="s">
        <v>13818</v>
      </c>
      <c r="L10940">
        <v>9450</v>
      </c>
      <c r="M10940" t="s">
        <v>2325</v>
      </c>
      <c r="N10940" t="s">
        <v>32</v>
      </c>
      <c r="P10940" t="s">
        <v>34</v>
      </c>
      <c r="Q10940" t="s">
        <v>13819</v>
      </c>
      <c r="R10940" t="s">
        <v>13820</v>
      </c>
    </row>
    <row r="10941" spans="1:18" x14ac:dyDescent="0.35">
      <c r="A10941">
        <f t="shared" si="170"/>
        <v>2012</v>
      </c>
      <c r="B10941" t="s">
        <v>7939</v>
      </c>
      <c r="C10941" t="s">
        <v>18</v>
      </c>
      <c r="D10941" t="s">
        <v>22</v>
      </c>
      <c r="E10941">
        <v>153.6</v>
      </c>
      <c r="F10941">
        <v>134149.79999999999</v>
      </c>
      <c r="G10941">
        <v>47705.990000000005</v>
      </c>
      <c r="H10941" s="2">
        <v>40164</v>
      </c>
      <c r="I10941" s="2">
        <v>40961</v>
      </c>
      <c r="J10941" s="2">
        <v>50405</v>
      </c>
      <c r="K10941" t="s">
        <v>7940</v>
      </c>
      <c r="L10941">
        <v>3613</v>
      </c>
      <c r="M10941" t="s">
        <v>323</v>
      </c>
      <c r="N10941" t="s">
        <v>51</v>
      </c>
      <c r="O10941" t="s">
        <v>7941</v>
      </c>
      <c r="P10941" t="s">
        <v>34</v>
      </c>
      <c r="Q10941" t="s">
        <v>2125</v>
      </c>
      <c r="R10941" t="s">
        <v>433</v>
      </c>
    </row>
    <row r="10942" spans="1:18" x14ac:dyDescent="0.35">
      <c r="A10942">
        <f t="shared" si="170"/>
        <v>2012</v>
      </c>
      <c r="B10942" t="s">
        <v>14797</v>
      </c>
      <c r="C10942" t="s">
        <v>18</v>
      </c>
      <c r="D10942" t="s">
        <v>22</v>
      </c>
      <c r="E10942">
        <v>153.69999999999999</v>
      </c>
      <c r="F10942">
        <v>164283.6</v>
      </c>
      <c r="G10942">
        <v>41126.75</v>
      </c>
      <c r="H10942" s="2">
        <v>40886</v>
      </c>
      <c r="I10942" s="2">
        <v>41180</v>
      </c>
      <c r="J10942" s="2">
        <v>50313</v>
      </c>
      <c r="K10942" t="s">
        <v>14798</v>
      </c>
      <c r="L10942">
        <v>3178</v>
      </c>
      <c r="M10942" t="s">
        <v>1976</v>
      </c>
      <c r="N10942" t="s">
        <v>55</v>
      </c>
      <c r="O10942" t="s">
        <v>14799</v>
      </c>
      <c r="P10942" t="s">
        <v>34</v>
      </c>
      <c r="Q10942" t="s">
        <v>14800</v>
      </c>
      <c r="R10942" t="s">
        <v>2984</v>
      </c>
    </row>
    <row r="10943" spans="1:18" x14ac:dyDescent="0.35">
      <c r="A10943">
        <f t="shared" si="170"/>
        <v>2012</v>
      </c>
      <c r="B10943" t="s">
        <v>6156</v>
      </c>
      <c r="C10943" t="s">
        <v>18</v>
      </c>
      <c r="D10943" t="s">
        <v>22</v>
      </c>
      <c r="E10943">
        <v>153.9</v>
      </c>
      <c r="F10943">
        <v>164459.09999999998</v>
      </c>
      <c r="G10943">
        <v>56573.939999999995</v>
      </c>
      <c r="H10943" s="2">
        <v>39759</v>
      </c>
      <c r="I10943" s="2">
        <v>41121</v>
      </c>
      <c r="J10943" s="2">
        <v>50405</v>
      </c>
      <c r="K10943" t="s">
        <v>6157</v>
      </c>
      <c r="L10943">
        <v>2946</v>
      </c>
      <c r="M10943" t="s">
        <v>6158</v>
      </c>
      <c r="N10943" t="s">
        <v>38</v>
      </c>
      <c r="P10943" t="s">
        <v>34</v>
      </c>
      <c r="Q10943" t="s">
        <v>6159</v>
      </c>
      <c r="R10943" t="s">
        <v>3476</v>
      </c>
    </row>
    <row r="10944" spans="1:18" x14ac:dyDescent="0.35">
      <c r="A10944">
        <f t="shared" si="170"/>
        <v>2015</v>
      </c>
      <c r="B10944" t="s">
        <v>13302</v>
      </c>
      <c r="C10944" t="s">
        <v>18</v>
      </c>
      <c r="D10944" t="s">
        <v>22</v>
      </c>
      <c r="E10944">
        <v>153.91999999999999</v>
      </c>
      <c r="F10944">
        <v>120120.15000000001</v>
      </c>
      <c r="G10944">
        <v>27147.140000000007</v>
      </c>
      <c r="H10944" s="2">
        <v>40785</v>
      </c>
      <c r="I10944" s="2">
        <v>42071</v>
      </c>
      <c r="J10944" s="2">
        <v>49674</v>
      </c>
      <c r="K10944" t="s">
        <v>13303</v>
      </c>
      <c r="L10944">
        <v>6422</v>
      </c>
      <c r="M10944" t="s">
        <v>8033</v>
      </c>
      <c r="N10944" t="s">
        <v>414</v>
      </c>
      <c r="P10944" t="s">
        <v>34</v>
      </c>
      <c r="Q10944" t="s">
        <v>2896</v>
      </c>
      <c r="R10944" t="s">
        <v>569</v>
      </c>
    </row>
    <row r="10945" spans="1:18" x14ac:dyDescent="0.35">
      <c r="A10945">
        <f t="shared" si="170"/>
        <v>2006</v>
      </c>
      <c r="B10945" t="s">
        <v>3472</v>
      </c>
      <c r="C10945" t="s">
        <v>18</v>
      </c>
      <c r="D10945" t="s">
        <v>22</v>
      </c>
      <c r="E10945">
        <v>154.15</v>
      </c>
      <c r="F10945">
        <v>153388</v>
      </c>
      <c r="G10945">
        <v>45290.06</v>
      </c>
      <c r="H10945" s="2">
        <v>39573</v>
      </c>
      <c r="I10945" s="2">
        <v>38996</v>
      </c>
      <c r="J10945" s="2">
        <v>48213</v>
      </c>
      <c r="K10945" t="s">
        <v>3473</v>
      </c>
      <c r="L10945">
        <v>2525</v>
      </c>
      <c r="M10945" t="s">
        <v>3474</v>
      </c>
      <c r="N10945" t="s">
        <v>583</v>
      </c>
      <c r="O10945" t="s">
        <v>3475</v>
      </c>
      <c r="P10945" t="s">
        <v>34</v>
      </c>
      <c r="Q10945" t="s">
        <v>546</v>
      </c>
      <c r="R10945" t="s">
        <v>3476</v>
      </c>
    </row>
    <row r="10946" spans="1:18" x14ac:dyDescent="0.35">
      <c r="A10946">
        <f t="shared" si="170"/>
        <v>2012</v>
      </c>
      <c r="B10946" t="s">
        <v>14611</v>
      </c>
      <c r="C10946" t="s">
        <v>18</v>
      </c>
      <c r="D10946" t="s">
        <v>22</v>
      </c>
      <c r="E10946">
        <v>154.28</v>
      </c>
      <c r="F10946">
        <v>117482.67000000001</v>
      </c>
      <c r="G10946">
        <v>37415.539999999994</v>
      </c>
      <c r="H10946" s="2">
        <v>40865</v>
      </c>
      <c r="I10946" s="2">
        <v>41155</v>
      </c>
      <c r="J10946" s="2">
        <v>50313</v>
      </c>
      <c r="K10946" t="s">
        <v>14612</v>
      </c>
      <c r="L10946">
        <v>6472</v>
      </c>
      <c r="M10946" t="s">
        <v>4180</v>
      </c>
      <c r="N10946" t="s">
        <v>430</v>
      </c>
      <c r="O10946" t="s">
        <v>4181</v>
      </c>
      <c r="P10946" t="s">
        <v>34</v>
      </c>
      <c r="Q10946" t="s">
        <v>4182</v>
      </c>
      <c r="R10946" t="s">
        <v>433</v>
      </c>
    </row>
    <row r="10947" spans="1:18" x14ac:dyDescent="0.35">
      <c r="A10947">
        <f t="shared" ref="A10947:A11010" si="171">YEAR(I10947)</f>
        <v>2011</v>
      </c>
      <c r="B10947" t="s">
        <v>3981</v>
      </c>
      <c r="C10947" t="s">
        <v>18</v>
      </c>
      <c r="D10947" t="s">
        <v>22</v>
      </c>
      <c r="E10947">
        <v>154.6</v>
      </c>
      <c r="F10947">
        <v>166955.40000000002</v>
      </c>
      <c r="G10947">
        <v>58267.44000000001</v>
      </c>
      <c r="H10947" s="2">
        <v>39570</v>
      </c>
      <c r="I10947" s="2">
        <v>40819</v>
      </c>
      <c r="J10947" s="2">
        <v>50040</v>
      </c>
      <c r="K10947" t="s">
        <v>3982</v>
      </c>
      <c r="L10947">
        <v>8312</v>
      </c>
      <c r="M10947" t="s">
        <v>3983</v>
      </c>
      <c r="N10947" t="s">
        <v>53</v>
      </c>
      <c r="O10947" t="s">
        <v>3984</v>
      </c>
      <c r="P10947" t="s">
        <v>34</v>
      </c>
      <c r="Q10947" t="s">
        <v>751</v>
      </c>
      <c r="R10947" t="s">
        <v>254</v>
      </c>
    </row>
    <row r="10948" spans="1:18" x14ac:dyDescent="0.35">
      <c r="A10948">
        <f t="shared" si="171"/>
        <v>2015</v>
      </c>
      <c r="B10948" t="s">
        <v>14908</v>
      </c>
      <c r="C10948" t="s">
        <v>18</v>
      </c>
      <c r="D10948" t="s">
        <v>22</v>
      </c>
      <c r="E10948">
        <v>154.69999999999999</v>
      </c>
      <c r="F10948">
        <v>154995.66</v>
      </c>
      <c r="G10948">
        <v>24179.350000000002</v>
      </c>
      <c r="H10948" s="2">
        <v>40897</v>
      </c>
      <c r="I10948" s="2">
        <v>42270</v>
      </c>
      <c r="J10948" s="2">
        <v>49582</v>
      </c>
      <c r="K10948" t="s">
        <v>14909</v>
      </c>
      <c r="L10948">
        <v>6166</v>
      </c>
      <c r="M10948" t="s">
        <v>10442</v>
      </c>
      <c r="N10948" t="s">
        <v>179</v>
      </c>
      <c r="O10948" t="s">
        <v>14910</v>
      </c>
    </row>
    <row r="10949" spans="1:18" x14ac:dyDescent="0.35">
      <c r="A10949">
        <f t="shared" si="171"/>
        <v>2011</v>
      </c>
      <c r="B10949" t="s">
        <v>5820</v>
      </c>
      <c r="C10949" t="s">
        <v>18</v>
      </c>
      <c r="D10949" t="s">
        <v>22</v>
      </c>
      <c r="E10949">
        <v>154.80000000000001</v>
      </c>
      <c r="F10949">
        <v>143792.99999999997</v>
      </c>
      <c r="G10949">
        <v>60824.43</v>
      </c>
      <c r="H10949" s="2">
        <v>39693</v>
      </c>
      <c r="I10949" s="2">
        <v>40870</v>
      </c>
      <c r="J10949" s="2">
        <v>50040</v>
      </c>
      <c r="K10949" t="s">
        <v>702</v>
      </c>
      <c r="L10949">
        <v>5636</v>
      </c>
      <c r="M10949" t="s">
        <v>703</v>
      </c>
      <c r="N10949" t="s">
        <v>28</v>
      </c>
      <c r="P10949" t="s">
        <v>34</v>
      </c>
      <c r="Q10949" t="s">
        <v>704</v>
      </c>
      <c r="R10949" t="s">
        <v>527</v>
      </c>
    </row>
    <row r="10950" spans="1:18" x14ac:dyDescent="0.35">
      <c r="A10950">
        <f t="shared" si="171"/>
        <v>2016</v>
      </c>
      <c r="B10950" t="s">
        <v>15330</v>
      </c>
      <c r="C10950" t="s">
        <v>18</v>
      </c>
      <c r="D10950" t="s">
        <v>22</v>
      </c>
      <c r="E10950">
        <v>154.85</v>
      </c>
      <c r="F10950">
        <v>41065.835999999996</v>
      </c>
      <c r="G10950">
        <v>5214.8</v>
      </c>
      <c r="H10950" s="2">
        <v>40998</v>
      </c>
      <c r="I10950" s="2">
        <v>42416</v>
      </c>
      <c r="J10950" s="2">
        <v>49734</v>
      </c>
      <c r="K10950" t="s">
        <v>15331</v>
      </c>
      <c r="L10950">
        <v>5642</v>
      </c>
      <c r="M10950" t="s">
        <v>10455</v>
      </c>
      <c r="N10950" t="s">
        <v>28</v>
      </c>
      <c r="O10950" t="s">
        <v>9055</v>
      </c>
      <c r="P10950" t="s">
        <v>34</v>
      </c>
      <c r="Q10950" t="s">
        <v>9056</v>
      </c>
      <c r="R10950" t="s">
        <v>1171</v>
      </c>
    </row>
    <row r="10951" spans="1:18" x14ac:dyDescent="0.35">
      <c r="A10951">
        <f t="shared" si="171"/>
        <v>2011</v>
      </c>
      <c r="B10951" t="s">
        <v>11225</v>
      </c>
      <c r="C10951" t="s">
        <v>18</v>
      </c>
      <c r="D10951" t="s">
        <v>22</v>
      </c>
      <c r="E10951">
        <v>154.88</v>
      </c>
      <c r="F10951">
        <v>145092.44999999998</v>
      </c>
      <c r="G10951">
        <v>39755.30999999999</v>
      </c>
      <c r="H10951" s="2">
        <v>40666</v>
      </c>
      <c r="I10951" s="2">
        <v>40893</v>
      </c>
      <c r="J10951" s="2">
        <v>50040</v>
      </c>
      <c r="K10951" t="s">
        <v>11226</v>
      </c>
      <c r="L10951">
        <v>9300</v>
      </c>
      <c r="M10951" t="s">
        <v>4415</v>
      </c>
      <c r="N10951" t="s">
        <v>32</v>
      </c>
      <c r="P10951" t="s">
        <v>34</v>
      </c>
      <c r="Q10951" t="s">
        <v>4672</v>
      </c>
      <c r="R10951" t="s">
        <v>11227</v>
      </c>
    </row>
    <row r="10952" spans="1:18" x14ac:dyDescent="0.35">
      <c r="A10952">
        <f t="shared" si="171"/>
        <v>2011</v>
      </c>
      <c r="B10952" t="s">
        <v>13977</v>
      </c>
      <c r="C10952" t="s">
        <v>18</v>
      </c>
      <c r="D10952" t="s">
        <v>22</v>
      </c>
      <c r="E10952">
        <v>154.9</v>
      </c>
      <c r="F10952">
        <v>153050.1</v>
      </c>
      <c r="G10952">
        <v>33537.449999999997</v>
      </c>
      <c r="H10952" s="2">
        <v>40816</v>
      </c>
      <c r="I10952" s="2">
        <v>40879</v>
      </c>
      <c r="J10952" s="2">
        <v>50040</v>
      </c>
      <c r="K10952" t="s">
        <v>11862</v>
      </c>
      <c r="L10952">
        <v>8162</v>
      </c>
      <c r="M10952" t="s">
        <v>275</v>
      </c>
      <c r="N10952" t="s">
        <v>53</v>
      </c>
      <c r="O10952" t="s">
        <v>13978</v>
      </c>
      <c r="P10952" t="s">
        <v>34</v>
      </c>
      <c r="Q10952" t="s">
        <v>13979</v>
      </c>
      <c r="R10952" t="s">
        <v>13980</v>
      </c>
    </row>
    <row r="10953" spans="1:18" x14ac:dyDescent="0.35">
      <c r="A10953">
        <f t="shared" si="171"/>
        <v>2013</v>
      </c>
      <c r="B10953" t="s">
        <v>11779</v>
      </c>
      <c r="C10953" t="s">
        <v>18</v>
      </c>
      <c r="D10953" t="s">
        <v>22</v>
      </c>
      <c r="E10953">
        <v>154.96</v>
      </c>
      <c r="F10953">
        <v>143229.5</v>
      </c>
      <c r="G10953">
        <v>33247.339999999997</v>
      </c>
      <c r="H10953" s="2">
        <v>40702</v>
      </c>
      <c r="I10953" s="2">
        <v>41626</v>
      </c>
      <c r="J10953" s="2">
        <v>50770</v>
      </c>
      <c r="K10953" t="s">
        <v>11780</v>
      </c>
      <c r="L10953">
        <v>4900</v>
      </c>
      <c r="M10953" t="s">
        <v>267</v>
      </c>
      <c r="N10953" t="s">
        <v>51</v>
      </c>
      <c r="O10953" t="s">
        <v>11775</v>
      </c>
      <c r="P10953" t="s">
        <v>34</v>
      </c>
      <c r="Q10953" t="s">
        <v>11776</v>
      </c>
      <c r="R10953" t="s">
        <v>45</v>
      </c>
    </row>
    <row r="10954" spans="1:18" x14ac:dyDescent="0.35">
      <c r="A10954">
        <f t="shared" si="171"/>
        <v>2015</v>
      </c>
      <c r="B10954" t="s">
        <v>13600</v>
      </c>
      <c r="C10954" t="s">
        <v>18</v>
      </c>
      <c r="D10954" t="s">
        <v>22</v>
      </c>
      <c r="E10954">
        <v>154.96</v>
      </c>
      <c r="F10954">
        <v>156052.57499999998</v>
      </c>
      <c r="G10954">
        <v>32746.379999999997</v>
      </c>
      <c r="H10954" s="2">
        <v>40794</v>
      </c>
      <c r="I10954" s="2">
        <v>42087</v>
      </c>
      <c r="J10954" s="2">
        <v>49674</v>
      </c>
      <c r="K10954" t="s">
        <v>13601</v>
      </c>
      <c r="L10954">
        <v>8274</v>
      </c>
      <c r="M10954" t="s">
        <v>921</v>
      </c>
      <c r="N10954" t="s">
        <v>25</v>
      </c>
      <c r="O10954" t="s">
        <v>13602</v>
      </c>
      <c r="P10954" t="s">
        <v>34</v>
      </c>
      <c r="Q10954" t="s">
        <v>13603</v>
      </c>
      <c r="R10954" t="s">
        <v>1521</v>
      </c>
    </row>
    <row r="10955" spans="1:18" x14ac:dyDescent="0.35">
      <c r="A10955">
        <f t="shared" si="171"/>
        <v>2012</v>
      </c>
      <c r="B10955" t="s">
        <v>7273</v>
      </c>
      <c r="C10955" t="s">
        <v>18</v>
      </c>
      <c r="D10955" t="s">
        <v>22</v>
      </c>
      <c r="E10955">
        <v>155</v>
      </c>
      <c r="F10955">
        <v>130294.8</v>
      </c>
      <c r="G10955">
        <v>44821.399999999994</v>
      </c>
      <c r="H10955" s="2">
        <v>39990</v>
      </c>
      <c r="I10955" s="2">
        <v>41250</v>
      </c>
      <c r="J10955" s="2">
        <v>50405</v>
      </c>
      <c r="K10955" t="s">
        <v>7274</v>
      </c>
      <c r="L10955">
        <v>3781</v>
      </c>
      <c r="M10955" t="s">
        <v>7275</v>
      </c>
      <c r="N10955" t="s">
        <v>51</v>
      </c>
      <c r="P10955" t="s">
        <v>34</v>
      </c>
      <c r="Q10955" t="s">
        <v>111</v>
      </c>
      <c r="R10955" t="s">
        <v>3339</v>
      </c>
    </row>
    <row r="10956" spans="1:18" x14ac:dyDescent="0.35">
      <c r="A10956">
        <f t="shared" si="171"/>
        <v>2011</v>
      </c>
      <c r="B10956" t="s">
        <v>14613</v>
      </c>
      <c r="C10956" t="s">
        <v>18</v>
      </c>
      <c r="D10956" t="s">
        <v>22</v>
      </c>
      <c r="E10956">
        <v>155.07</v>
      </c>
      <c r="F10956">
        <v>164250.75</v>
      </c>
      <c r="G10956">
        <v>60698.05</v>
      </c>
      <c r="H10956" s="2">
        <v>40870</v>
      </c>
      <c r="I10956" s="2">
        <v>40905</v>
      </c>
      <c r="J10956" s="2">
        <v>50040</v>
      </c>
      <c r="K10956" t="s">
        <v>14614</v>
      </c>
      <c r="L10956">
        <v>1907</v>
      </c>
      <c r="M10956" t="s">
        <v>4562</v>
      </c>
      <c r="N10956" t="s">
        <v>76</v>
      </c>
      <c r="O10956" t="s">
        <v>12729</v>
      </c>
      <c r="P10956" t="s">
        <v>34</v>
      </c>
      <c r="Q10956" t="s">
        <v>995</v>
      </c>
      <c r="R10956" t="s">
        <v>1001</v>
      </c>
    </row>
    <row r="10957" spans="1:18" x14ac:dyDescent="0.35">
      <c r="A10957">
        <f t="shared" si="171"/>
        <v>2014</v>
      </c>
      <c r="B10957" t="s">
        <v>11848</v>
      </c>
      <c r="C10957" t="s">
        <v>18</v>
      </c>
      <c r="D10957" t="s">
        <v>22</v>
      </c>
      <c r="E10957">
        <v>155.47999999999999</v>
      </c>
      <c r="F10957">
        <v>156910.5</v>
      </c>
      <c r="G10957">
        <v>35461.800000000003</v>
      </c>
      <c r="H10957" s="2">
        <v>40695</v>
      </c>
      <c r="I10957" s="2">
        <v>41948</v>
      </c>
      <c r="J10957" s="2">
        <v>49309</v>
      </c>
      <c r="K10957" t="s">
        <v>11849</v>
      </c>
      <c r="L10957">
        <v>8452</v>
      </c>
      <c r="M10957" t="s">
        <v>7382</v>
      </c>
      <c r="N10957" t="s">
        <v>53</v>
      </c>
      <c r="O10957" t="s">
        <v>11850</v>
      </c>
      <c r="P10957" t="s">
        <v>86</v>
      </c>
      <c r="Q10957" t="s">
        <v>2437</v>
      </c>
      <c r="R10957" t="s">
        <v>11851</v>
      </c>
    </row>
    <row r="10958" spans="1:18" x14ac:dyDescent="0.35">
      <c r="A10958">
        <f t="shared" si="171"/>
        <v>2015</v>
      </c>
      <c r="B10958" t="s">
        <v>13390</v>
      </c>
      <c r="C10958" t="s">
        <v>18</v>
      </c>
      <c r="D10958" t="s">
        <v>22</v>
      </c>
      <c r="E10958">
        <v>155.47999999999999</v>
      </c>
      <c r="F10958">
        <v>143214.97500000001</v>
      </c>
      <c r="G10958">
        <v>32366.58</v>
      </c>
      <c r="H10958" s="2">
        <v>40785</v>
      </c>
      <c r="I10958" s="2">
        <v>42083</v>
      </c>
      <c r="J10958" s="2">
        <v>49674</v>
      </c>
      <c r="K10958" t="s">
        <v>13391</v>
      </c>
      <c r="L10958">
        <v>8580</v>
      </c>
      <c r="M10958" t="s">
        <v>5805</v>
      </c>
      <c r="N10958" t="s">
        <v>25</v>
      </c>
      <c r="P10958" t="s">
        <v>34</v>
      </c>
      <c r="Q10958" t="s">
        <v>10188</v>
      </c>
      <c r="R10958" t="s">
        <v>4000</v>
      </c>
    </row>
    <row r="10959" spans="1:18" x14ac:dyDescent="0.35">
      <c r="A10959">
        <f t="shared" si="171"/>
        <v>2015</v>
      </c>
      <c r="B10959" t="s">
        <v>12807</v>
      </c>
      <c r="C10959" t="s">
        <v>18</v>
      </c>
      <c r="D10959" t="s">
        <v>22</v>
      </c>
      <c r="E10959">
        <v>155.5</v>
      </c>
      <c r="F10959">
        <v>161572.70000000001</v>
      </c>
      <c r="G10959">
        <v>33904.75</v>
      </c>
      <c r="H10959" s="2">
        <v>40751</v>
      </c>
      <c r="I10959" s="2">
        <v>42089</v>
      </c>
      <c r="J10959" s="2">
        <v>49674</v>
      </c>
      <c r="K10959" t="s">
        <v>12808</v>
      </c>
      <c r="L10959">
        <v>7205</v>
      </c>
      <c r="M10959" t="s">
        <v>2638</v>
      </c>
      <c r="N10959" t="s">
        <v>99</v>
      </c>
      <c r="O10959" t="s">
        <v>12809</v>
      </c>
      <c r="P10959" t="s">
        <v>34</v>
      </c>
      <c r="Q10959" t="s">
        <v>12810</v>
      </c>
      <c r="R10959" t="s">
        <v>433</v>
      </c>
    </row>
    <row r="10960" spans="1:18" x14ac:dyDescent="0.35">
      <c r="A10960">
        <f t="shared" si="171"/>
        <v>2014</v>
      </c>
      <c r="B10960" t="s">
        <v>7937</v>
      </c>
      <c r="C10960" t="s">
        <v>18</v>
      </c>
      <c r="D10960" t="s">
        <v>22</v>
      </c>
      <c r="E10960">
        <v>155.6</v>
      </c>
      <c r="F10960">
        <v>146466.22499999998</v>
      </c>
      <c r="G10960">
        <v>31278.750000000007</v>
      </c>
      <c r="H10960" s="2">
        <v>40164</v>
      </c>
      <c r="I10960" s="2">
        <v>41950</v>
      </c>
      <c r="J10960" s="2">
        <v>51135</v>
      </c>
      <c r="K10960" t="s">
        <v>7938</v>
      </c>
      <c r="L10960">
        <v>3608</v>
      </c>
      <c r="M10960" t="s">
        <v>392</v>
      </c>
      <c r="N10960" t="s">
        <v>51</v>
      </c>
      <c r="O10960" t="s">
        <v>6769</v>
      </c>
      <c r="P10960" t="s">
        <v>34</v>
      </c>
      <c r="Q10960" t="s">
        <v>6770</v>
      </c>
      <c r="R10960" t="s">
        <v>670</v>
      </c>
    </row>
    <row r="10961" spans="1:18" x14ac:dyDescent="0.35">
      <c r="A10961">
        <f t="shared" si="171"/>
        <v>2013</v>
      </c>
      <c r="B10961" t="s">
        <v>9530</v>
      </c>
      <c r="C10961" t="s">
        <v>18</v>
      </c>
      <c r="D10961" t="s">
        <v>22</v>
      </c>
      <c r="E10961">
        <v>155.6</v>
      </c>
      <c r="F10961">
        <v>133722.29999999999</v>
      </c>
      <c r="G10961">
        <v>31040.450000000004</v>
      </c>
      <c r="H10961" s="2">
        <v>40539</v>
      </c>
      <c r="I10961" s="2">
        <v>41632</v>
      </c>
      <c r="J10961" s="2">
        <v>50770</v>
      </c>
      <c r="K10961" t="s">
        <v>9531</v>
      </c>
      <c r="L10961">
        <v>6532</v>
      </c>
      <c r="M10961" t="s">
        <v>9532</v>
      </c>
      <c r="N10961" t="s">
        <v>42</v>
      </c>
      <c r="O10961" t="s">
        <v>2087</v>
      </c>
      <c r="P10961" t="s">
        <v>34</v>
      </c>
      <c r="Q10961" t="s">
        <v>2088</v>
      </c>
      <c r="R10961" t="s">
        <v>960</v>
      </c>
    </row>
    <row r="10962" spans="1:18" x14ac:dyDescent="0.35">
      <c r="A10962">
        <f t="shared" si="171"/>
        <v>2012</v>
      </c>
      <c r="B10962" t="s">
        <v>1418</v>
      </c>
      <c r="C10962" t="s">
        <v>18</v>
      </c>
      <c r="D10962" t="s">
        <v>22</v>
      </c>
      <c r="E10962">
        <v>155.69999999999999</v>
      </c>
      <c r="F10962">
        <v>171025.57499999998</v>
      </c>
      <c r="G10962">
        <v>65502.790000000015</v>
      </c>
      <c r="H10962" s="2">
        <v>39570</v>
      </c>
      <c r="I10962" s="2">
        <v>41171</v>
      </c>
      <c r="J10962" s="2">
        <v>50405</v>
      </c>
      <c r="K10962" t="s">
        <v>1419</v>
      </c>
      <c r="L10962">
        <v>8500</v>
      </c>
      <c r="M10962" t="s">
        <v>1420</v>
      </c>
      <c r="N10962" t="s">
        <v>25</v>
      </c>
      <c r="O10962" t="s">
        <v>1421</v>
      </c>
    </row>
    <row r="10963" spans="1:18" x14ac:dyDescent="0.35">
      <c r="A10963">
        <f t="shared" si="171"/>
        <v>2013</v>
      </c>
      <c r="B10963" t="s">
        <v>10070</v>
      </c>
      <c r="C10963" t="s">
        <v>18</v>
      </c>
      <c r="D10963" t="s">
        <v>22</v>
      </c>
      <c r="E10963">
        <v>155.69999999999999</v>
      </c>
      <c r="F10963">
        <v>142795.5</v>
      </c>
      <c r="G10963">
        <v>35698.879999999997</v>
      </c>
      <c r="H10963" s="2">
        <v>40592</v>
      </c>
      <c r="I10963" s="2">
        <v>41624</v>
      </c>
      <c r="J10963" s="2">
        <v>50770</v>
      </c>
      <c r="K10963" t="s">
        <v>10071</v>
      </c>
      <c r="L10963">
        <v>8553</v>
      </c>
      <c r="M10963" t="s">
        <v>10072</v>
      </c>
      <c r="N10963" t="s">
        <v>25</v>
      </c>
      <c r="P10963" t="s">
        <v>34</v>
      </c>
      <c r="Q10963" t="s">
        <v>10073</v>
      </c>
      <c r="R10963" t="s">
        <v>293</v>
      </c>
    </row>
    <row r="10964" spans="1:18" x14ac:dyDescent="0.35">
      <c r="A10964">
        <f t="shared" si="171"/>
        <v>2012</v>
      </c>
      <c r="B10964" t="s">
        <v>6622</v>
      </c>
      <c r="C10964" t="s">
        <v>18</v>
      </c>
      <c r="D10964" t="s">
        <v>22</v>
      </c>
      <c r="E10964">
        <v>155.80000000000001</v>
      </c>
      <c r="F10964">
        <v>151646.997</v>
      </c>
      <c r="G10964">
        <v>48296.13</v>
      </c>
      <c r="H10964" s="2">
        <v>39850</v>
      </c>
      <c r="I10964" s="2">
        <v>41259</v>
      </c>
      <c r="J10964" s="2">
        <v>50405</v>
      </c>
      <c r="K10964" t="s">
        <v>6623</v>
      </c>
      <c r="L10964">
        <v>6928</v>
      </c>
      <c r="M10964" t="s">
        <v>6624</v>
      </c>
      <c r="N10964" t="s">
        <v>42</v>
      </c>
      <c r="O10964" t="s">
        <v>6625</v>
      </c>
      <c r="P10964" t="s">
        <v>34</v>
      </c>
      <c r="Q10964" t="s">
        <v>44</v>
      </c>
      <c r="R10964" t="s">
        <v>6626</v>
      </c>
    </row>
    <row r="10965" spans="1:18" x14ac:dyDescent="0.35">
      <c r="A10965">
        <f t="shared" si="171"/>
        <v>2012</v>
      </c>
      <c r="B10965" t="s">
        <v>11433</v>
      </c>
      <c r="C10965" t="s">
        <v>18</v>
      </c>
      <c r="D10965" t="s">
        <v>22</v>
      </c>
      <c r="E10965">
        <v>155.80000000000001</v>
      </c>
      <c r="F10965">
        <v>123112.19999999998</v>
      </c>
      <c r="G10965">
        <v>24233.790000000005</v>
      </c>
      <c r="H10965" s="2">
        <v>40676</v>
      </c>
      <c r="I10965" s="2">
        <v>41122</v>
      </c>
      <c r="J10965" s="2">
        <v>50405</v>
      </c>
      <c r="K10965" t="s">
        <v>11434</v>
      </c>
      <c r="L10965">
        <v>3665</v>
      </c>
      <c r="M10965" t="s">
        <v>2297</v>
      </c>
      <c r="N10965" t="s">
        <v>51</v>
      </c>
      <c r="P10965" t="s">
        <v>34</v>
      </c>
      <c r="Q10965" t="s">
        <v>11435</v>
      </c>
      <c r="R10965" t="s">
        <v>269</v>
      </c>
    </row>
    <row r="10966" spans="1:18" x14ac:dyDescent="0.35">
      <c r="A10966">
        <f t="shared" si="171"/>
        <v>2011</v>
      </c>
      <c r="B10966" t="s">
        <v>872</v>
      </c>
      <c r="C10966" t="s">
        <v>18</v>
      </c>
      <c r="D10966" t="s">
        <v>22</v>
      </c>
      <c r="E10966">
        <v>155.9</v>
      </c>
      <c r="F10966">
        <v>152222.25</v>
      </c>
      <c r="G10966">
        <v>57539.99</v>
      </c>
      <c r="H10966" s="2">
        <v>39570</v>
      </c>
      <c r="I10966" s="2">
        <v>40889</v>
      </c>
      <c r="J10966" s="2">
        <v>50040</v>
      </c>
      <c r="K10966" t="s">
        <v>873</v>
      </c>
      <c r="L10966">
        <v>1893</v>
      </c>
      <c r="M10966" t="s">
        <v>874</v>
      </c>
      <c r="N10966" t="s">
        <v>76</v>
      </c>
      <c r="O10966" t="s">
        <v>875</v>
      </c>
    </row>
    <row r="10967" spans="1:18" x14ac:dyDescent="0.35">
      <c r="A10967">
        <f t="shared" si="171"/>
        <v>2013</v>
      </c>
      <c r="B10967" t="s">
        <v>14201</v>
      </c>
      <c r="C10967" t="s">
        <v>18</v>
      </c>
      <c r="D10967" t="s">
        <v>19</v>
      </c>
      <c r="E10967">
        <v>156</v>
      </c>
      <c r="F10967">
        <v>147568.19999999998</v>
      </c>
      <c r="G10967">
        <v>45598.55</v>
      </c>
      <c r="H10967" s="2">
        <v>40830</v>
      </c>
      <c r="I10967" s="2">
        <v>41622</v>
      </c>
      <c r="J10967" s="2">
        <v>50770</v>
      </c>
      <c r="K10967" t="s">
        <v>14202</v>
      </c>
      <c r="L10967">
        <v>4246</v>
      </c>
      <c r="M10967" t="s">
        <v>2524</v>
      </c>
      <c r="N10967" t="s">
        <v>344</v>
      </c>
      <c r="P10967" t="s">
        <v>34</v>
      </c>
      <c r="Q10967" t="s">
        <v>14203</v>
      </c>
      <c r="R10967" t="s">
        <v>320</v>
      </c>
    </row>
    <row r="10968" spans="1:18" x14ac:dyDescent="0.35">
      <c r="A10968">
        <f t="shared" si="171"/>
        <v>2014</v>
      </c>
      <c r="B10968" t="s">
        <v>15014</v>
      </c>
      <c r="C10968" t="s">
        <v>18</v>
      </c>
      <c r="D10968" t="s">
        <v>22</v>
      </c>
      <c r="E10968">
        <v>156</v>
      </c>
      <c r="F10968">
        <v>68007</v>
      </c>
      <c r="G10968">
        <v>11429.23</v>
      </c>
      <c r="H10968" s="2">
        <v>40920</v>
      </c>
      <c r="I10968" s="2">
        <v>41810</v>
      </c>
      <c r="J10968" s="2">
        <v>49125</v>
      </c>
      <c r="K10968" t="s">
        <v>15015</v>
      </c>
      <c r="L10968">
        <v>1306</v>
      </c>
      <c r="M10968" t="s">
        <v>4574</v>
      </c>
      <c r="N10968" t="s">
        <v>21</v>
      </c>
      <c r="O10968" t="s">
        <v>10164</v>
      </c>
      <c r="P10968" t="s">
        <v>34</v>
      </c>
      <c r="Q10968" t="s">
        <v>995</v>
      </c>
      <c r="R10968" t="s">
        <v>996</v>
      </c>
    </row>
    <row r="10969" spans="1:18" x14ac:dyDescent="0.35">
      <c r="A10969">
        <f t="shared" si="171"/>
        <v>2013</v>
      </c>
      <c r="B10969" t="s">
        <v>2839</v>
      </c>
      <c r="C10969" t="s">
        <v>18</v>
      </c>
      <c r="D10969" t="s">
        <v>22</v>
      </c>
      <c r="E10969">
        <v>156.1</v>
      </c>
      <c r="F10969">
        <v>146785.125</v>
      </c>
      <c r="G10969">
        <v>51668.359999999993</v>
      </c>
      <c r="H10969" s="2">
        <v>39570</v>
      </c>
      <c r="I10969" s="2">
        <v>41549</v>
      </c>
      <c r="J10969" s="2">
        <v>50770</v>
      </c>
      <c r="K10969" t="s">
        <v>2840</v>
      </c>
      <c r="L10969">
        <v>9223</v>
      </c>
      <c r="M10969" t="s">
        <v>2841</v>
      </c>
      <c r="N10969" t="s">
        <v>25</v>
      </c>
      <c r="O10969" t="s">
        <v>2842</v>
      </c>
    </row>
    <row r="10970" spans="1:18" x14ac:dyDescent="0.35">
      <c r="A10970">
        <f t="shared" si="171"/>
        <v>2013</v>
      </c>
      <c r="B10970" t="s">
        <v>15025</v>
      </c>
      <c r="C10970" t="s">
        <v>18</v>
      </c>
      <c r="D10970" t="s">
        <v>19</v>
      </c>
      <c r="E10970">
        <v>156.31</v>
      </c>
      <c r="F10970">
        <v>73972.425000000003</v>
      </c>
      <c r="G10970">
        <v>13874.119999999999</v>
      </c>
      <c r="H10970" s="2">
        <v>40924</v>
      </c>
      <c r="I10970" s="2">
        <v>41626</v>
      </c>
      <c r="J10970" s="2">
        <v>50770</v>
      </c>
      <c r="K10970" t="s">
        <v>15026</v>
      </c>
      <c r="L10970">
        <v>8803</v>
      </c>
      <c r="M10970" t="s">
        <v>4715</v>
      </c>
      <c r="N10970" t="s">
        <v>53</v>
      </c>
      <c r="O10970" t="s">
        <v>15027</v>
      </c>
      <c r="P10970" t="s">
        <v>34</v>
      </c>
      <c r="Q10970" t="s">
        <v>15028</v>
      </c>
      <c r="R10970" t="s">
        <v>856</v>
      </c>
    </row>
    <row r="10971" spans="1:18" x14ac:dyDescent="0.35">
      <c r="A10971">
        <f t="shared" si="171"/>
        <v>2010</v>
      </c>
      <c r="B10971" t="s">
        <v>8353</v>
      </c>
      <c r="C10971" t="s">
        <v>18</v>
      </c>
      <c r="D10971" t="s">
        <v>22</v>
      </c>
      <c r="E10971">
        <v>156.5</v>
      </c>
      <c r="F10971">
        <v>186464.80000000002</v>
      </c>
      <c r="G10971">
        <v>57999.739999999991</v>
      </c>
      <c r="H10971" s="2">
        <v>40288</v>
      </c>
      <c r="I10971" s="2">
        <v>40451</v>
      </c>
      <c r="J10971" s="2">
        <v>49674</v>
      </c>
      <c r="K10971" t="s">
        <v>8354</v>
      </c>
      <c r="L10971">
        <v>3145</v>
      </c>
      <c r="M10971" t="s">
        <v>5412</v>
      </c>
      <c r="N10971" t="s">
        <v>51</v>
      </c>
      <c r="O10971" t="s">
        <v>8355</v>
      </c>
      <c r="P10971" t="s">
        <v>34</v>
      </c>
      <c r="Q10971" t="s">
        <v>8356</v>
      </c>
      <c r="R10971" t="s">
        <v>1537</v>
      </c>
    </row>
    <row r="10972" spans="1:18" x14ac:dyDescent="0.35">
      <c r="A10972">
        <f t="shared" si="171"/>
        <v>2013</v>
      </c>
      <c r="B10972" t="s">
        <v>14028</v>
      </c>
      <c r="C10972" t="s">
        <v>18</v>
      </c>
      <c r="D10972" t="s">
        <v>22</v>
      </c>
      <c r="E10972">
        <v>156.6</v>
      </c>
      <c r="F10972">
        <v>165364.72499999998</v>
      </c>
      <c r="G10972">
        <v>41341.170000000006</v>
      </c>
      <c r="H10972" s="2">
        <v>40823</v>
      </c>
      <c r="I10972" s="2">
        <v>41628</v>
      </c>
      <c r="J10972" s="2">
        <v>50770</v>
      </c>
      <c r="K10972" t="s">
        <v>14029</v>
      </c>
      <c r="L10972">
        <v>6595</v>
      </c>
      <c r="M10972" t="s">
        <v>10528</v>
      </c>
      <c r="N10972" t="s">
        <v>42</v>
      </c>
      <c r="P10972" t="s">
        <v>34</v>
      </c>
      <c r="Q10972" t="s">
        <v>14030</v>
      </c>
      <c r="R10972" t="s">
        <v>3967</v>
      </c>
    </row>
    <row r="10973" spans="1:18" x14ac:dyDescent="0.35">
      <c r="A10973">
        <f t="shared" si="171"/>
        <v>2013</v>
      </c>
      <c r="B10973" t="s">
        <v>9603</v>
      </c>
      <c r="C10973" t="s">
        <v>18</v>
      </c>
      <c r="D10973" t="s">
        <v>22</v>
      </c>
      <c r="E10973">
        <v>156.71</v>
      </c>
      <c r="F10973">
        <v>172527</v>
      </c>
      <c r="G10973">
        <v>40528.630000000012</v>
      </c>
      <c r="H10973" s="2">
        <v>40518</v>
      </c>
      <c r="I10973" s="2">
        <v>41627</v>
      </c>
      <c r="J10973" s="2">
        <v>50770</v>
      </c>
      <c r="K10973" t="s">
        <v>9604</v>
      </c>
      <c r="L10973">
        <v>3150</v>
      </c>
      <c r="M10973" t="s">
        <v>7032</v>
      </c>
      <c r="N10973" t="s">
        <v>51</v>
      </c>
      <c r="O10973" t="s">
        <v>6550</v>
      </c>
      <c r="P10973" t="s">
        <v>34</v>
      </c>
      <c r="Q10973" t="s">
        <v>1643</v>
      </c>
      <c r="R10973" t="s">
        <v>320</v>
      </c>
    </row>
    <row r="10974" spans="1:18" x14ac:dyDescent="0.35">
      <c r="A10974">
        <f t="shared" si="171"/>
        <v>2012</v>
      </c>
      <c r="B10974" t="s">
        <v>13192</v>
      </c>
      <c r="C10974" t="s">
        <v>18</v>
      </c>
      <c r="D10974" t="s">
        <v>22</v>
      </c>
      <c r="E10974">
        <v>156.78</v>
      </c>
      <c r="F10974">
        <v>183296.25</v>
      </c>
      <c r="G10974">
        <v>62870.609999999993</v>
      </c>
      <c r="H10974" s="2">
        <v>40772</v>
      </c>
      <c r="I10974" s="2">
        <v>41173</v>
      </c>
      <c r="J10974" s="2">
        <v>50405</v>
      </c>
      <c r="K10974" t="s">
        <v>13193</v>
      </c>
      <c r="L10974">
        <v>1070</v>
      </c>
      <c r="M10974" t="s">
        <v>1677</v>
      </c>
      <c r="N10974" t="s">
        <v>21</v>
      </c>
      <c r="O10974" t="s">
        <v>8293</v>
      </c>
      <c r="P10974" t="s">
        <v>34</v>
      </c>
      <c r="Q10974" t="s">
        <v>167</v>
      </c>
      <c r="R10974" t="s">
        <v>168</v>
      </c>
    </row>
    <row r="10975" spans="1:18" x14ac:dyDescent="0.35">
      <c r="A10975">
        <f t="shared" si="171"/>
        <v>2017</v>
      </c>
      <c r="B10975" t="s">
        <v>14577</v>
      </c>
      <c r="C10975" t="s">
        <v>18</v>
      </c>
      <c r="D10975" t="s">
        <v>22</v>
      </c>
      <c r="E10975">
        <v>156.78</v>
      </c>
      <c r="F10975">
        <v>203843.66399999999</v>
      </c>
      <c r="G10975">
        <v>22523.110000000004</v>
      </c>
      <c r="H10975" s="2">
        <v>40862</v>
      </c>
      <c r="I10975" s="2">
        <v>43007</v>
      </c>
      <c r="J10975" s="2">
        <v>50313</v>
      </c>
      <c r="K10975" t="s">
        <v>14578</v>
      </c>
      <c r="L10975">
        <v>7013</v>
      </c>
      <c r="M10975" t="s">
        <v>1852</v>
      </c>
      <c r="N10975" t="s">
        <v>99</v>
      </c>
      <c r="O10975" t="s">
        <v>4333</v>
      </c>
      <c r="P10975" t="s">
        <v>34</v>
      </c>
      <c r="Q10975" t="s">
        <v>497</v>
      </c>
      <c r="R10975" t="s">
        <v>3626</v>
      </c>
    </row>
    <row r="10976" spans="1:18" x14ac:dyDescent="0.35">
      <c r="A10976">
        <f t="shared" si="171"/>
        <v>2015</v>
      </c>
      <c r="B10976" t="s">
        <v>10346</v>
      </c>
      <c r="C10976" t="s">
        <v>18</v>
      </c>
      <c r="D10976" t="s">
        <v>22</v>
      </c>
      <c r="E10976">
        <v>156.87</v>
      </c>
      <c r="F10976">
        <v>145715.4</v>
      </c>
      <c r="G10976">
        <v>32931.680000000008</v>
      </c>
      <c r="H10976" s="2">
        <v>40606</v>
      </c>
      <c r="I10976" s="2">
        <v>42094</v>
      </c>
      <c r="J10976" s="2">
        <v>49674</v>
      </c>
      <c r="K10976" t="s">
        <v>10347</v>
      </c>
      <c r="L10976">
        <v>2364</v>
      </c>
      <c r="M10976" t="s">
        <v>10348</v>
      </c>
      <c r="N10976" t="s">
        <v>38</v>
      </c>
      <c r="P10976" t="s">
        <v>34</v>
      </c>
      <c r="Q10976" t="s">
        <v>10349</v>
      </c>
      <c r="R10976" t="s">
        <v>105</v>
      </c>
    </row>
    <row r="10977" spans="1:18" x14ac:dyDescent="0.35">
      <c r="A10977">
        <f t="shared" si="171"/>
        <v>2012</v>
      </c>
      <c r="B10977" t="s">
        <v>4123</v>
      </c>
      <c r="C10977" t="s">
        <v>18</v>
      </c>
      <c r="D10977" t="s">
        <v>22</v>
      </c>
      <c r="E10977">
        <v>157.19999999999999</v>
      </c>
      <c r="F10977">
        <v>184595.1</v>
      </c>
      <c r="G10977">
        <v>63316.11</v>
      </c>
      <c r="H10977" s="2">
        <v>39591</v>
      </c>
      <c r="I10977" s="2">
        <v>41090</v>
      </c>
      <c r="J10977" s="2">
        <v>50405</v>
      </c>
      <c r="K10977" t="s">
        <v>4124</v>
      </c>
      <c r="L10977">
        <v>2606</v>
      </c>
      <c r="M10977" t="s">
        <v>4125</v>
      </c>
      <c r="N10977" t="s">
        <v>51</v>
      </c>
      <c r="P10977" t="s">
        <v>34</v>
      </c>
      <c r="Q10977" t="s">
        <v>4126</v>
      </c>
      <c r="R10977" t="s">
        <v>1581</v>
      </c>
    </row>
    <row r="10978" spans="1:18" x14ac:dyDescent="0.35">
      <c r="A10978">
        <f t="shared" si="171"/>
        <v>2013</v>
      </c>
      <c r="B10978" t="s">
        <v>14931</v>
      </c>
      <c r="C10978" t="s">
        <v>18</v>
      </c>
      <c r="D10978" t="s">
        <v>22</v>
      </c>
      <c r="E10978">
        <v>157.24</v>
      </c>
      <c r="F10978">
        <v>158471.1</v>
      </c>
      <c r="G10978">
        <v>20565.110000000004</v>
      </c>
      <c r="H10978" s="2">
        <v>40899</v>
      </c>
      <c r="I10978" s="2">
        <v>41618</v>
      </c>
      <c r="J10978" s="2">
        <v>50770</v>
      </c>
      <c r="K10978" t="s">
        <v>14932</v>
      </c>
      <c r="L10978">
        <v>8475</v>
      </c>
      <c r="M10978" t="s">
        <v>1542</v>
      </c>
      <c r="N10978" t="s">
        <v>53</v>
      </c>
      <c r="P10978" t="s">
        <v>34</v>
      </c>
      <c r="Q10978" t="s">
        <v>14933</v>
      </c>
      <c r="R10978" t="s">
        <v>200</v>
      </c>
    </row>
    <row r="10979" spans="1:18" x14ac:dyDescent="0.35">
      <c r="A10979">
        <f t="shared" si="171"/>
        <v>2010</v>
      </c>
      <c r="B10979" t="s">
        <v>2653</v>
      </c>
      <c r="C10979" t="s">
        <v>18</v>
      </c>
      <c r="D10979" t="s">
        <v>22</v>
      </c>
      <c r="E10979">
        <v>157.30000000000001</v>
      </c>
      <c r="F10979">
        <v>167021.40000000002</v>
      </c>
      <c r="G10979">
        <v>65806.41</v>
      </c>
      <c r="H10979" s="2">
        <v>39570</v>
      </c>
      <c r="I10979" s="2">
        <v>40214</v>
      </c>
      <c r="J10979" s="2">
        <v>49674</v>
      </c>
      <c r="K10979" t="s">
        <v>2654</v>
      </c>
      <c r="L10979">
        <v>9032</v>
      </c>
      <c r="M10979" t="s">
        <v>2655</v>
      </c>
      <c r="N10979" t="s">
        <v>32</v>
      </c>
      <c r="P10979" t="s">
        <v>86</v>
      </c>
      <c r="Q10979" t="s">
        <v>2656</v>
      </c>
      <c r="R10979" t="s">
        <v>2657</v>
      </c>
    </row>
    <row r="10980" spans="1:18" x14ac:dyDescent="0.35">
      <c r="A10980">
        <f t="shared" si="171"/>
        <v>2013</v>
      </c>
      <c r="B10980" t="s">
        <v>9135</v>
      </c>
      <c r="C10980" t="s">
        <v>18</v>
      </c>
      <c r="D10980" t="s">
        <v>19</v>
      </c>
      <c r="E10980">
        <v>157.4</v>
      </c>
      <c r="F10980">
        <v>137805.29999999999</v>
      </c>
      <c r="G10980">
        <v>42581.829999999994</v>
      </c>
      <c r="H10980" s="2">
        <v>40437</v>
      </c>
      <c r="I10980" s="2">
        <v>41627</v>
      </c>
      <c r="J10980" s="2">
        <v>50770</v>
      </c>
      <c r="K10980" t="s">
        <v>9136</v>
      </c>
      <c r="L10980">
        <v>8934</v>
      </c>
      <c r="M10980" t="s">
        <v>3623</v>
      </c>
      <c r="N10980" t="s">
        <v>53</v>
      </c>
      <c r="P10980" t="s">
        <v>34</v>
      </c>
      <c r="Q10980" t="s">
        <v>9137</v>
      </c>
      <c r="R10980" t="s">
        <v>856</v>
      </c>
    </row>
    <row r="10981" spans="1:18" x14ac:dyDescent="0.35">
      <c r="A10981">
        <f t="shared" si="171"/>
        <v>2012</v>
      </c>
      <c r="B10981" t="s">
        <v>6232</v>
      </c>
      <c r="C10981" t="s">
        <v>18</v>
      </c>
      <c r="D10981" t="s">
        <v>22</v>
      </c>
      <c r="E10981">
        <v>157.51</v>
      </c>
      <c r="F10981">
        <v>133658.67000000001</v>
      </c>
      <c r="G10981">
        <v>37727.220000000008</v>
      </c>
      <c r="H10981" s="2">
        <v>39777</v>
      </c>
      <c r="I10981" s="2">
        <v>41178</v>
      </c>
      <c r="J10981" s="2">
        <v>50405</v>
      </c>
      <c r="K10981" t="s">
        <v>6233</v>
      </c>
      <c r="L10981">
        <v>6372</v>
      </c>
      <c r="M10981" t="s">
        <v>2213</v>
      </c>
      <c r="N10981" t="s">
        <v>71</v>
      </c>
      <c r="O10981" t="s">
        <v>6234</v>
      </c>
      <c r="P10981" t="s">
        <v>34</v>
      </c>
      <c r="Q10981" t="s">
        <v>1957</v>
      </c>
      <c r="R10981" t="s">
        <v>527</v>
      </c>
    </row>
    <row r="10982" spans="1:18" x14ac:dyDescent="0.35">
      <c r="A10982">
        <f t="shared" si="171"/>
        <v>2012</v>
      </c>
      <c r="B10982" t="s">
        <v>14849</v>
      </c>
      <c r="C10982" t="s">
        <v>18</v>
      </c>
      <c r="D10982" t="s">
        <v>22</v>
      </c>
      <c r="E10982">
        <v>157.94</v>
      </c>
      <c r="F10982">
        <v>178458.87199999997</v>
      </c>
      <c r="G10982">
        <v>63297.399999999994</v>
      </c>
      <c r="H10982" s="2">
        <v>40891</v>
      </c>
      <c r="I10982" s="2">
        <v>40963</v>
      </c>
      <c r="J10982" s="2">
        <v>50099</v>
      </c>
      <c r="K10982" t="s">
        <v>14850</v>
      </c>
      <c r="L10982">
        <v>4302</v>
      </c>
      <c r="M10982" t="s">
        <v>2261</v>
      </c>
      <c r="N10982" t="s">
        <v>344</v>
      </c>
      <c r="O10982" t="s">
        <v>14851</v>
      </c>
      <c r="P10982" t="s">
        <v>34</v>
      </c>
      <c r="Q10982" t="s">
        <v>14852</v>
      </c>
      <c r="R10982" t="s">
        <v>1171</v>
      </c>
    </row>
    <row r="10983" spans="1:18" x14ac:dyDescent="0.35">
      <c r="A10983">
        <f t="shared" si="171"/>
        <v>2010</v>
      </c>
      <c r="B10983" t="s">
        <v>7174</v>
      </c>
      <c r="C10983" t="s">
        <v>18</v>
      </c>
      <c r="D10983" t="s">
        <v>22</v>
      </c>
      <c r="E10983">
        <v>157.99</v>
      </c>
      <c r="F10983">
        <v>142277.31</v>
      </c>
      <c r="G10983">
        <v>38310.48000000001</v>
      </c>
      <c r="H10983" s="2">
        <v>39974</v>
      </c>
      <c r="I10983" s="2">
        <v>40457</v>
      </c>
      <c r="J10983" s="2">
        <v>49674</v>
      </c>
      <c r="K10983" t="s">
        <v>7175</v>
      </c>
      <c r="L10983">
        <v>6048</v>
      </c>
      <c r="M10983" t="s">
        <v>2132</v>
      </c>
      <c r="N10983" t="s">
        <v>179</v>
      </c>
      <c r="O10983" t="s">
        <v>4097</v>
      </c>
      <c r="P10983" t="s">
        <v>34</v>
      </c>
      <c r="Q10983" t="s">
        <v>1040</v>
      </c>
      <c r="R10983" t="s">
        <v>1041</v>
      </c>
    </row>
    <row r="10984" spans="1:18" x14ac:dyDescent="0.35">
      <c r="A10984">
        <f t="shared" si="171"/>
        <v>2009</v>
      </c>
      <c r="B10984" t="s">
        <v>2005</v>
      </c>
      <c r="C10984" t="s">
        <v>18</v>
      </c>
      <c r="D10984" t="s">
        <v>22</v>
      </c>
      <c r="E10984">
        <v>158.1</v>
      </c>
      <c r="F10984">
        <v>139231.22999999998</v>
      </c>
      <c r="G10984">
        <v>40655.499999999985</v>
      </c>
      <c r="H10984" s="2">
        <v>39570</v>
      </c>
      <c r="I10984" s="2">
        <v>40133</v>
      </c>
      <c r="J10984" s="2">
        <v>49309</v>
      </c>
      <c r="K10984" t="s">
        <v>2006</v>
      </c>
      <c r="L10984">
        <v>6017</v>
      </c>
      <c r="M10984" t="s">
        <v>495</v>
      </c>
      <c r="N10984" t="s">
        <v>179</v>
      </c>
      <c r="P10984" t="s">
        <v>34</v>
      </c>
      <c r="Q10984" t="s">
        <v>1468</v>
      </c>
      <c r="R10984" t="s">
        <v>433</v>
      </c>
    </row>
    <row r="10985" spans="1:18" x14ac:dyDescent="0.35">
      <c r="A10985">
        <f t="shared" si="171"/>
        <v>2013</v>
      </c>
      <c r="B10985" t="s">
        <v>9338</v>
      </c>
      <c r="C10985" t="s">
        <v>18</v>
      </c>
      <c r="D10985" t="s">
        <v>22</v>
      </c>
      <c r="E10985">
        <v>158.30000000000001</v>
      </c>
      <c r="F10985">
        <v>147283.35</v>
      </c>
      <c r="G10985">
        <v>34188.32</v>
      </c>
      <c r="H10985" s="2">
        <v>40476</v>
      </c>
      <c r="I10985" s="2">
        <v>41626</v>
      </c>
      <c r="J10985" s="2">
        <v>50770</v>
      </c>
      <c r="K10985" t="s">
        <v>9339</v>
      </c>
      <c r="L10985">
        <v>5417</v>
      </c>
      <c r="M10985" t="s">
        <v>1108</v>
      </c>
      <c r="N10985" t="s">
        <v>28</v>
      </c>
      <c r="O10985" t="s">
        <v>9340</v>
      </c>
      <c r="P10985" t="s">
        <v>34</v>
      </c>
      <c r="Q10985" t="s">
        <v>9341</v>
      </c>
      <c r="R10985" t="s">
        <v>200</v>
      </c>
    </row>
    <row r="10986" spans="1:18" x14ac:dyDescent="0.35">
      <c r="A10986">
        <f t="shared" si="171"/>
        <v>2013</v>
      </c>
      <c r="B10986" t="s">
        <v>14879</v>
      </c>
      <c r="C10986" t="s">
        <v>18</v>
      </c>
      <c r="D10986" t="s">
        <v>22</v>
      </c>
      <c r="E10986">
        <v>158.61000000000001</v>
      </c>
      <c r="F10986">
        <v>165599.85</v>
      </c>
      <c r="G10986">
        <v>31059.569999999992</v>
      </c>
      <c r="H10986" s="2">
        <v>40896</v>
      </c>
      <c r="I10986" s="2">
        <v>41626</v>
      </c>
      <c r="J10986" s="2">
        <v>50770</v>
      </c>
      <c r="K10986" t="s">
        <v>14880</v>
      </c>
      <c r="L10986">
        <v>1907</v>
      </c>
      <c r="M10986" t="s">
        <v>4562</v>
      </c>
      <c r="N10986" t="s">
        <v>76</v>
      </c>
      <c r="O10986" t="s">
        <v>148</v>
      </c>
      <c r="P10986" t="s">
        <v>34</v>
      </c>
      <c r="Q10986" t="s">
        <v>129</v>
      </c>
      <c r="R10986" t="s">
        <v>130</v>
      </c>
    </row>
    <row r="10987" spans="1:18" x14ac:dyDescent="0.35">
      <c r="A10987">
        <f t="shared" si="171"/>
        <v>2016</v>
      </c>
      <c r="B10987" t="s">
        <v>12917</v>
      </c>
      <c r="C10987" t="s">
        <v>18</v>
      </c>
      <c r="D10987" t="s">
        <v>22</v>
      </c>
      <c r="E10987">
        <v>158.84</v>
      </c>
      <c r="F10987">
        <v>144119.94</v>
      </c>
      <c r="G10987">
        <v>22882.53</v>
      </c>
      <c r="H10987" s="2">
        <v>40760</v>
      </c>
      <c r="I10987" s="2">
        <v>42530</v>
      </c>
      <c r="J10987" s="2">
        <v>50040</v>
      </c>
      <c r="K10987" t="s">
        <v>6343</v>
      </c>
      <c r="L10987">
        <v>8600</v>
      </c>
      <c r="M10987" t="s">
        <v>3449</v>
      </c>
      <c r="N10987" t="s">
        <v>53</v>
      </c>
      <c r="O10987" t="s">
        <v>6344</v>
      </c>
      <c r="P10987" t="s">
        <v>34</v>
      </c>
      <c r="Q10987" t="s">
        <v>6345</v>
      </c>
      <c r="R10987" t="s">
        <v>856</v>
      </c>
    </row>
    <row r="10988" spans="1:18" x14ac:dyDescent="0.35">
      <c r="A10988">
        <f t="shared" si="171"/>
        <v>2012</v>
      </c>
      <c r="B10988" t="s">
        <v>988</v>
      </c>
      <c r="C10988" t="s">
        <v>18</v>
      </c>
      <c r="D10988" t="s">
        <v>19</v>
      </c>
      <c r="E10988">
        <v>159.08000000000001</v>
      </c>
      <c r="F10988">
        <v>142659.29999999999</v>
      </c>
      <c r="G10988">
        <v>52851.49</v>
      </c>
      <c r="H10988" s="2">
        <v>39570</v>
      </c>
      <c r="I10988" s="2">
        <v>41033</v>
      </c>
      <c r="J10988" s="2">
        <v>50405</v>
      </c>
      <c r="K10988" t="s">
        <v>989</v>
      </c>
      <c r="L10988">
        <v>1891</v>
      </c>
      <c r="M10988" t="s">
        <v>990</v>
      </c>
      <c r="N10988" t="s">
        <v>76</v>
      </c>
      <c r="O10988" t="s">
        <v>148</v>
      </c>
      <c r="P10988" t="s">
        <v>34</v>
      </c>
      <c r="Q10988" t="s">
        <v>129</v>
      </c>
      <c r="R10988" t="s">
        <v>130</v>
      </c>
    </row>
    <row r="10989" spans="1:18" x14ac:dyDescent="0.35">
      <c r="A10989">
        <f t="shared" si="171"/>
        <v>2012</v>
      </c>
      <c r="B10989" t="s">
        <v>15109</v>
      </c>
      <c r="C10989" t="s">
        <v>18</v>
      </c>
      <c r="D10989" t="s">
        <v>19</v>
      </c>
      <c r="E10989">
        <v>159.12</v>
      </c>
      <c r="F10989">
        <v>79143.25</v>
      </c>
      <c r="G10989">
        <v>30707.579999999998</v>
      </c>
      <c r="H10989" s="2">
        <v>40941</v>
      </c>
      <c r="I10989" s="2">
        <v>41138</v>
      </c>
      <c r="J10989" s="2">
        <v>50283</v>
      </c>
      <c r="K10989" t="s">
        <v>15110</v>
      </c>
      <c r="L10989">
        <v>1482</v>
      </c>
      <c r="M10989" t="s">
        <v>972</v>
      </c>
      <c r="N10989" t="s">
        <v>55</v>
      </c>
      <c r="O10989" t="s">
        <v>15111</v>
      </c>
      <c r="P10989" t="s">
        <v>34</v>
      </c>
      <c r="Q10989" t="s">
        <v>4701</v>
      </c>
      <c r="R10989" t="s">
        <v>602</v>
      </c>
    </row>
    <row r="10990" spans="1:18" x14ac:dyDescent="0.35">
      <c r="A10990">
        <f t="shared" si="171"/>
        <v>2013</v>
      </c>
      <c r="B10990" t="s">
        <v>7736</v>
      </c>
      <c r="C10990" t="s">
        <v>18</v>
      </c>
      <c r="D10990" t="s">
        <v>22</v>
      </c>
      <c r="E10990">
        <v>159.30000000000001</v>
      </c>
      <c r="F10990">
        <v>151207.875</v>
      </c>
      <c r="G10990">
        <v>37801.980000000003</v>
      </c>
      <c r="H10990" s="2">
        <v>40133</v>
      </c>
      <c r="I10990" s="2">
        <v>41620</v>
      </c>
      <c r="J10990" s="2">
        <v>50770</v>
      </c>
      <c r="K10990" t="s">
        <v>7737</v>
      </c>
      <c r="L10990">
        <v>8733</v>
      </c>
      <c r="M10990" t="s">
        <v>657</v>
      </c>
      <c r="N10990" t="s">
        <v>32</v>
      </c>
      <c r="P10990" t="s">
        <v>34</v>
      </c>
      <c r="Q10990" t="s">
        <v>7738</v>
      </c>
      <c r="R10990" t="s">
        <v>3095</v>
      </c>
    </row>
    <row r="10991" spans="1:18" x14ac:dyDescent="0.35">
      <c r="A10991">
        <f t="shared" si="171"/>
        <v>2015</v>
      </c>
      <c r="B10991" t="s">
        <v>14733</v>
      </c>
      <c r="C10991" t="s">
        <v>18</v>
      </c>
      <c r="D10991" t="s">
        <v>22</v>
      </c>
      <c r="E10991">
        <v>159.38</v>
      </c>
      <c r="F10991">
        <v>111795.41</v>
      </c>
      <c r="G10991">
        <v>20234.969999999998</v>
      </c>
      <c r="H10991" s="2">
        <v>40890</v>
      </c>
      <c r="I10991" s="2">
        <v>42082</v>
      </c>
      <c r="J10991" s="2">
        <v>49399</v>
      </c>
      <c r="K10991" t="s">
        <v>14734</v>
      </c>
      <c r="L10991">
        <v>6244</v>
      </c>
      <c r="M10991" t="s">
        <v>5508</v>
      </c>
      <c r="N10991" t="s">
        <v>179</v>
      </c>
      <c r="P10991" t="s">
        <v>34</v>
      </c>
      <c r="Q10991" t="s">
        <v>1504</v>
      </c>
      <c r="R10991" t="s">
        <v>404</v>
      </c>
    </row>
    <row r="10992" spans="1:18" x14ac:dyDescent="0.35">
      <c r="A10992">
        <f t="shared" si="171"/>
        <v>2008</v>
      </c>
      <c r="B10992" t="s">
        <v>1944</v>
      </c>
      <c r="C10992" t="s">
        <v>18</v>
      </c>
      <c r="D10992" t="s">
        <v>22</v>
      </c>
      <c r="E10992">
        <v>159.4</v>
      </c>
      <c r="F10992">
        <v>168303.63</v>
      </c>
      <c r="G10992">
        <v>91220.590000000026</v>
      </c>
      <c r="H10992" s="2">
        <v>39570</v>
      </c>
      <c r="I10992" s="2">
        <v>39671</v>
      </c>
      <c r="J10992" s="2">
        <v>48944</v>
      </c>
      <c r="K10992" t="s">
        <v>1945</v>
      </c>
      <c r="L10992">
        <v>6017</v>
      </c>
      <c r="M10992" t="s">
        <v>495</v>
      </c>
      <c r="N10992" t="s">
        <v>179</v>
      </c>
      <c r="P10992" t="s">
        <v>34</v>
      </c>
      <c r="Q10992" t="s">
        <v>1829</v>
      </c>
      <c r="R10992" t="s">
        <v>1946</v>
      </c>
    </row>
    <row r="10993" spans="1:18" x14ac:dyDescent="0.35">
      <c r="A10993">
        <f t="shared" si="171"/>
        <v>2012</v>
      </c>
      <c r="B10993" t="s">
        <v>14342</v>
      </c>
      <c r="C10993" t="s">
        <v>18</v>
      </c>
      <c r="D10993" t="s">
        <v>22</v>
      </c>
      <c r="E10993">
        <v>159.5</v>
      </c>
      <c r="F10993">
        <v>180059.82</v>
      </c>
      <c r="G10993">
        <v>61760.55</v>
      </c>
      <c r="H10993" s="2">
        <v>40841</v>
      </c>
      <c r="I10993" s="2">
        <v>41143</v>
      </c>
      <c r="J10993" s="2">
        <v>50405</v>
      </c>
      <c r="K10993" t="s">
        <v>14343</v>
      </c>
      <c r="L10993">
        <v>4145</v>
      </c>
      <c r="M10993" t="s">
        <v>5659</v>
      </c>
      <c r="N10993" t="s">
        <v>210</v>
      </c>
      <c r="P10993" t="s">
        <v>34</v>
      </c>
      <c r="Q10993" t="s">
        <v>2125</v>
      </c>
      <c r="R10993" t="s">
        <v>486</v>
      </c>
    </row>
    <row r="10994" spans="1:18" x14ac:dyDescent="0.35">
      <c r="A10994">
        <f t="shared" si="171"/>
        <v>2011</v>
      </c>
      <c r="B10994" t="s">
        <v>14527</v>
      </c>
      <c r="C10994" t="s">
        <v>18</v>
      </c>
      <c r="D10994" t="s">
        <v>22</v>
      </c>
      <c r="E10994">
        <v>159.75</v>
      </c>
      <c r="F10994">
        <v>176656.50000000003</v>
      </c>
      <c r="G10994">
        <v>61649.08</v>
      </c>
      <c r="H10994" s="2">
        <v>40868</v>
      </c>
      <c r="I10994" s="2">
        <v>40895</v>
      </c>
      <c r="J10994" s="2">
        <v>50040</v>
      </c>
      <c r="K10994" t="s">
        <v>14528</v>
      </c>
      <c r="L10994">
        <v>4106</v>
      </c>
      <c r="M10994" t="s">
        <v>1870</v>
      </c>
      <c r="N10994" t="s">
        <v>344</v>
      </c>
      <c r="O10994" t="s">
        <v>4852</v>
      </c>
      <c r="P10994" t="s">
        <v>34</v>
      </c>
      <c r="Q10994" t="s">
        <v>4853</v>
      </c>
      <c r="R10994" t="s">
        <v>4854</v>
      </c>
    </row>
    <row r="10995" spans="1:18" x14ac:dyDescent="0.35">
      <c r="A10995">
        <f t="shared" si="171"/>
        <v>2016</v>
      </c>
      <c r="B10995" t="s">
        <v>13183</v>
      </c>
      <c r="C10995" t="s">
        <v>18</v>
      </c>
      <c r="D10995" t="s">
        <v>22</v>
      </c>
      <c r="E10995">
        <v>160.16</v>
      </c>
      <c r="F10995">
        <v>165992.4</v>
      </c>
      <c r="G10995">
        <v>28050.699999999986</v>
      </c>
      <c r="H10995" s="2">
        <v>40773</v>
      </c>
      <c r="I10995" s="2">
        <v>42460</v>
      </c>
      <c r="J10995" s="2">
        <v>50040</v>
      </c>
      <c r="K10995" t="s">
        <v>13184</v>
      </c>
      <c r="L10995">
        <v>9413</v>
      </c>
      <c r="M10995" t="s">
        <v>317</v>
      </c>
      <c r="N10995" t="s">
        <v>318</v>
      </c>
      <c r="O10995" t="s">
        <v>13185</v>
      </c>
      <c r="P10995" t="s">
        <v>34</v>
      </c>
      <c r="Q10995" t="s">
        <v>7239</v>
      </c>
      <c r="R10995" t="s">
        <v>320</v>
      </c>
    </row>
    <row r="10996" spans="1:18" x14ac:dyDescent="0.35">
      <c r="A10996">
        <f t="shared" si="171"/>
        <v>2013</v>
      </c>
      <c r="B10996" t="s">
        <v>6895</v>
      </c>
      <c r="C10996" t="s">
        <v>18</v>
      </c>
      <c r="D10996" t="s">
        <v>19</v>
      </c>
      <c r="E10996">
        <v>160.4</v>
      </c>
      <c r="F10996">
        <v>189224</v>
      </c>
      <c r="G10996">
        <v>67363.77</v>
      </c>
      <c r="H10996" s="2">
        <v>39912</v>
      </c>
      <c r="I10996" s="2">
        <v>41459</v>
      </c>
      <c r="J10996" s="2">
        <v>50770</v>
      </c>
      <c r="K10996" t="s">
        <v>6896</v>
      </c>
      <c r="L10996">
        <v>1427</v>
      </c>
      <c r="M10996" t="s">
        <v>6897</v>
      </c>
      <c r="N10996" t="s">
        <v>21</v>
      </c>
      <c r="P10996" t="s">
        <v>34</v>
      </c>
      <c r="Q10996" t="s">
        <v>6898</v>
      </c>
      <c r="R10996" t="s">
        <v>6899</v>
      </c>
    </row>
    <row r="10997" spans="1:18" x14ac:dyDescent="0.35">
      <c r="A10997">
        <f t="shared" si="171"/>
        <v>2015</v>
      </c>
      <c r="B10997" t="s">
        <v>12376</v>
      </c>
      <c r="C10997" t="s">
        <v>18</v>
      </c>
      <c r="D10997" t="s">
        <v>22</v>
      </c>
      <c r="E10997">
        <v>160.55000000000001</v>
      </c>
      <c r="F10997">
        <v>146655.1</v>
      </c>
      <c r="G10997">
        <v>21342.249999999996</v>
      </c>
      <c r="H10997" s="2">
        <v>40721</v>
      </c>
      <c r="I10997" s="2">
        <v>42276</v>
      </c>
      <c r="J10997" s="2">
        <v>49674</v>
      </c>
      <c r="K10997" t="s">
        <v>12377</v>
      </c>
      <c r="L10997">
        <v>5703</v>
      </c>
      <c r="M10997" t="s">
        <v>58</v>
      </c>
      <c r="N10997" t="s">
        <v>28</v>
      </c>
      <c r="O10997" t="s">
        <v>9055</v>
      </c>
      <c r="P10997" t="s">
        <v>34</v>
      </c>
      <c r="Q10997" t="s">
        <v>9056</v>
      </c>
      <c r="R10997" t="s">
        <v>1171</v>
      </c>
    </row>
    <row r="10998" spans="1:18" x14ac:dyDescent="0.35">
      <c r="A10998">
        <f t="shared" si="171"/>
        <v>2010</v>
      </c>
      <c r="B10998" t="s">
        <v>6681</v>
      </c>
      <c r="C10998" t="s">
        <v>18</v>
      </c>
      <c r="D10998" t="s">
        <v>22</v>
      </c>
      <c r="E10998">
        <v>160.6</v>
      </c>
      <c r="F10998">
        <v>203815.80000000002</v>
      </c>
      <c r="G10998">
        <v>95152.06</v>
      </c>
      <c r="H10998" s="2">
        <v>39854</v>
      </c>
      <c r="I10998" s="2">
        <v>40532</v>
      </c>
      <c r="J10998" s="2">
        <v>49674</v>
      </c>
      <c r="K10998" t="s">
        <v>6682</v>
      </c>
      <c r="L10998">
        <v>3454</v>
      </c>
      <c r="M10998" t="s">
        <v>1522</v>
      </c>
      <c r="N10998" t="s">
        <v>51</v>
      </c>
      <c r="O10998" t="s">
        <v>2447</v>
      </c>
    </row>
    <row r="10999" spans="1:18" x14ac:dyDescent="0.35">
      <c r="A10999">
        <f t="shared" si="171"/>
        <v>2012</v>
      </c>
      <c r="B10999" t="s">
        <v>15231</v>
      </c>
      <c r="C10999" t="s">
        <v>18</v>
      </c>
      <c r="D10999" t="s">
        <v>22</v>
      </c>
      <c r="E10999">
        <v>160.68</v>
      </c>
      <c r="F10999">
        <v>72299</v>
      </c>
      <c r="G10999">
        <v>22958.439999999995</v>
      </c>
      <c r="H10999" s="2">
        <v>40963</v>
      </c>
      <c r="I10999" s="2">
        <v>41108</v>
      </c>
      <c r="J10999" s="2">
        <v>50252</v>
      </c>
      <c r="K10999" t="s">
        <v>15232</v>
      </c>
      <c r="L10999">
        <v>1553</v>
      </c>
      <c r="M10999" t="s">
        <v>15233</v>
      </c>
      <c r="N10999" t="s">
        <v>55</v>
      </c>
      <c r="O10999" t="s">
        <v>14486</v>
      </c>
      <c r="P10999" t="s">
        <v>34</v>
      </c>
      <c r="Q10999" t="s">
        <v>14487</v>
      </c>
      <c r="R10999" t="s">
        <v>1637</v>
      </c>
    </row>
    <row r="11000" spans="1:18" x14ac:dyDescent="0.35">
      <c r="A11000">
        <f t="shared" si="171"/>
        <v>2012</v>
      </c>
      <c r="B11000" t="s">
        <v>1162</v>
      </c>
      <c r="C11000" t="s">
        <v>18</v>
      </c>
      <c r="D11000" t="s">
        <v>22</v>
      </c>
      <c r="E11000">
        <v>160.69999999999999</v>
      </c>
      <c r="F11000">
        <v>170778.67500000002</v>
      </c>
      <c r="G11000">
        <v>65237.459999999992</v>
      </c>
      <c r="H11000" s="2">
        <v>39570</v>
      </c>
      <c r="I11000" s="2">
        <v>41263</v>
      </c>
      <c r="J11000" s="2">
        <v>50405</v>
      </c>
      <c r="K11000" t="s">
        <v>1163</v>
      </c>
      <c r="L11000">
        <v>8466</v>
      </c>
      <c r="M11000" t="s">
        <v>1164</v>
      </c>
      <c r="N11000" t="s">
        <v>53</v>
      </c>
      <c r="P11000" t="s">
        <v>34</v>
      </c>
      <c r="Q11000" t="s">
        <v>1165</v>
      </c>
      <c r="R11000" t="s">
        <v>320</v>
      </c>
    </row>
    <row r="11001" spans="1:18" x14ac:dyDescent="0.35">
      <c r="A11001">
        <f t="shared" si="171"/>
        <v>2011</v>
      </c>
      <c r="B11001" t="s">
        <v>4494</v>
      </c>
      <c r="C11001" t="s">
        <v>18</v>
      </c>
      <c r="D11001" t="s">
        <v>22</v>
      </c>
      <c r="E11001">
        <v>160.69999999999999</v>
      </c>
      <c r="F11001">
        <v>194341.125</v>
      </c>
      <c r="G11001">
        <v>74885.400000000009</v>
      </c>
      <c r="H11001" s="2">
        <v>39570</v>
      </c>
      <c r="I11001" s="2">
        <v>40904</v>
      </c>
      <c r="J11001" s="2">
        <v>50040</v>
      </c>
      <c r="K11001" t="s">
        <v>4495</v>
      </c>
      <c r="L11001">
        <v>2540</v>
      </c>
      <c r="M11001" t="s">
        <v>402</v>
      </c>
      <c r="N11001" t="s">
        <v>210</v>
      </c>
      <c r="O11001" t="s">
        <v>2847</v>
      </c>
      <c r="P11001" t="s">
        <v>34</v>
      </c>
      <c r="Q11001" t="s">
        <v>1607</v>
      </c>
      <c r="R11001" t="s">
        <v>320</v>
      </c>
    </row>
    <row r="11002" spans="1:18" x14ac:dyDescent="0.35">
      <c r="A11002">
        <f t="shared" si="171"/>
        <v>2008</v>
      </c>
      <c r="B11002" t="s">
        <v>4514</v>
      </c>
      <c r="C11002" t="s">
        <v>18</v>
      </c>
      <c r="D11002" t="s">
        <v>22</v>
      </c>
      <c r="E11002">
        <v>160.80000000000001</v>
      </c>
      <c r="F11002">
        <v>176961</v>
      </c>
      <c r="G11002">
        <v>102528.93000000002</v>
      </c>
      <c r="H11002" s="2">
        <v>39570</v>
      </c>
      <c r="I11002" s="2">
        <v>39689</v>
      </c>
      <c r="J11002" s="2">
        <v>48944</v>
      </c>
      <c r="K11002" t="s">
        <v>4515</v>
      </c>
      <c r="L11002">
        <v>4104</v>
      </c>
      <c r="M11002" t="s">
        <v>2691</v>
      </c>
      <c r="N11002" t="s">
        <v>344</v>
      </c>
      <c r="O11002" t="s">
        <v>2847</v>
      </c>
      <c r="P11002" t="s">
        <v>34</v>
      </c>
      <c r="Q11002" t="s">
        <v>1607</v>
      </c>
      <c r="R11002" t="s">
        <v>320</v>
      </c>
    </row>
    <row r="11003" spans="1:18" x14ac:dyDescent="0.35">
      <c r="A11003">
        <f t="shared" si="171"/>
        <v>2013</v>
      </c>
      <c r="B11003" t="s">
        <v>8402</v>
      </c>
      <c r="C11003" t="s">
        <v>18</v>
      </c>
      <c r="D11003" t="s">
        <v>22</v>
      </c>
      <c r="E11003">
        <v>160.80000000000001</v>
      </c>
      <c r="F11003">
        <v>176666.77500000002</v>
      </c>
      <c r="G11003">
        <v>40844.960000000006</v>
      </c>
      <c r="H11003" s="2">
        <v>40267</v>
      </c>
      <c r="I11003" s="2">
        <v>41424</v>
      </c>
      <c r="J11003" s="2">
        <v>50770</v>
      </c>
      <c r="K11003" t="s">
        <v>8403</v>
      </c>
      <c r="L11003">
        <v>5707</v>
      </c>
      <c r="M11003" t="s">
        <v>4034</v>
      </c>
      <c r="N11003" t="s">
        <v>28</v>
      </c>
      <c r="O11003" t="s">
        <v>8404</v>
      </c>
      <c r="P11003" t="s">
        <v>34</v>
      </c>
      <c r="Q11003" t="s">
        <v>8405</v>
      </c>
      <c r="R11003" t="s">
        <v>433</v>
      </c>
    </row>
    <row r="11004" spans="1:18" x14ac:dyDescent="0.35">
      <c r="A11004">
        <f t="shared" si="171"/>
        <v>2013</v>
      </c>
      <c r="B11004" t="s">
        <v>15124</v>
      </c>
      <c r="C11004" t="s">
        <v>18</v>
      </c>
      <c r="D11004" t="s">
        <v>22</v>
      </c>
      <c r="E11004">
        <v>160.86000000000001</v>
      </c>
      <c r="F11004">
        <v>79512.074999999997</v>
      </c>
      <c r="G11004">
        <v>13994.12</v>
      </c>
      <c r="H11004" s="2">
        <v>40941</v>
      </c>
      <c r="I11004" s="2">
        <v>41624</v>
      </c>
      <c r="J11004" s="2">
        <v>50770</v>
      </c>
      <c r="K11004" t="s">
        <v>15125</v>
      </c>
      <c r="L11004">
        <v>3313</v>
      </c>
      <c r="M11004" t="s">
        <v>2961</v>
      </c>
      <c r="N11004" t="s">
        <v>51</v>
      </c>
      <c r="P11004" t="s">
        <v>34</v>
      </c>
      <c r="Q11004" t="s">
        <v>2962</v>
      </c>
      <c r="R11004" t="s">
        <v>465</v>
      </c>
    </row>
    <row r="11005" spans="1:18" x14ac:dyDescent="0.35">
      <c r="A11005">
        <f t="shared" si="171"/>
        <v>2013</v>
      </c>
      <c r="B11005" t="s">
        <v>14717</v>
      </c>
      <c r="C11005" t="s">
        <v>18</v>
      </c>
      <c r="D11005" t="s">
        <v>22</v>
      </c>
      <c r="E11005">
        <v>160.91</v>
      </c>
      <c r="F11005">
        <v>172775.82</v>
      </c>
      <c r="G11005">
        <v>32405.489999999991</v>
      </c>
      <c r="H11005" s="2">
        <v>40877</v>
      </c>
      <c r="I11005" s="2">
        <v>41606</v>
      </c>
      <c r="J11005" s="2">
        <v>50739</v>
      </c>
      <c r="K11005" t="s">
        <v>14718</v>
      </c>
      <c r="L11005">
        <v>6331</v>
      </c>
      <c r="M11005" t="s">
        <v>3088</v>
      </c>
      <c r="N11005" t="s">
        <v>895</v>
      </c>
      <c r="O11005" t="s">
        <v>8152</v>
      </c>
      <c r="P11005" t="s">
        <v>34</v>
      </c>
      <c r="Q11005" t="s">
        <v>194</v>
      </c>
      <c r="R11005" t="s">
        <v>277</v>
      </c>
    </row>
    <row r="11006" spans="1:18" x14ac:dyDescent="0.35">
      <c r="A11006">
        <f t="shared" si="171"/>
        <v>2016</v>
      </c>
      <c r="B11006" t="s">
        <v>14005</v>
      </c>
      <c r="C11006" t="s">
        <v>18</v>
      </c>
      <c r="D11006" t="s">
        <v>22</v>
      </c>
      <c r="E11006">
        <v>160.94999999999999</v>
      </c>
      <c r="F11006">
        <v>168187.44</v>
      </c>
      <c r="G11006">
        <v>30610.109999999997</v>
      </c>
      <c r="H11006" s="2">
        <v>40821</v>
      </c>
      <c r="I11006" s="2">
        <v>42452</v>
      </c>
      <c r="J11006" s="2">
        <v>50040</v>
      </c>
      <c r="K11006" t="s">
        <v>14006</v>
      </c>
      <c r="L11006">
        <v>6283</v>
      </c>
      <c r="M11006" t="s">
        <v>9879</v>
      </c>
      <c r="N11006" t="s">
        <v>179</v>
      </c>
      <c r="P11006" t="s">
        <v>34</v>
      </c>
      <c r="Q11006" t="s">
        <v>14007</v>
      </c>
      <c r="R11006" t="s">
        <v>486</v>
      </c>
    </row>
    <row r="11007" spans="1:18" x14ac:dyDescent="0.35">
      <c r="A11007">
        <f t="shared" si="171"/>
        <v>2011</v>
      </c>
      <c r="B11007" t="s">
        <v>1042</v>
      </c>
      <c r="C11007" t="s">
        <v>18</v>
      </c>
      <c r="D11007" t="s">
        <v>22</v>
      </c>
      <c r="E11007">
        <v>161</v>
      </c>
      <c r="F11007">
        <v>183319.55999999997</v>
      </c>
      <c r="G11007">
        <v>68085.249999999985</v>
      </c>
      <c r="H11007" s="2">
        <v>39570</v>
      </c>
      <c r="I11007" s="2">
        <v>40892</v>
      </c>
      <c r="J11007" s="2">
        <v>50040</v>
      </c>
      <c r="K11007" t="s">
        <v>1043</v>
      </c>
      <c r="L11007">
        <v>8514</v>
      </c>
      <c r="M11007" t="s">
        <v>1044</v>
      </c>
      <c r="N11007" t="s">
        <v>25</v>
      </c>
      <c r="O11007" t="s">
        <v>1045</v>
      </c>
      <c r="P11007" t="s">
        <v>34</v>
      </c>
      <c r="Q11007" t="s">
        <v>1046</v>
      </c>
      <c r="R11007" t="s">
        <v>1047</v>
      </c>
    </row>
    <row r="11008" spans="1:18" x14ac:dyDescent="0.35">
      <c r="A11008">
        <f t="shared" si="171"/>
        <v>2015</v>
      </c>
      <c r="B11008" t="s">
        <v>14957</v>
      </c>
      <c r="C11008" t="s">
        <v>18</v>
      </c>
      <c r="D11008" t="s">
        <v>22</v>
      </c>
      <c r="E11008">
        <v>161.24</v>
      </c>
      <c r="F11008">
        <v>112639.12499999999</v>
      </c>
      <c r="G11008">
        <v>17571.690000000002</v>
      </c>
      <c r="H11008" s="2">
        <v>40906</v>
      </c>
      <c r="I11008" s="2">
        <v>42271</v>
      </c>
      <c r="J11008" s="2">
        <v>49582</v>
      </c>
      <c r="K11008" t="s">
        <v>14958</v>
      </c>
      <c r="L11008">
        <v>8717</v>
      </c>
      <c r="M11008" t="s">
        <v>862</v>
      </c>
      <c r="N11008" t="s">
        <v>32</v>
      </c>
      <c r="P11008" t="s">
        <v>34</v>
      </c>
      <c r="Q11008" t="s">
        <v>14959</v>
      </c>
      <c r="R11008" t="s">
        <v>14960</v>
      </c>
    </row>
    <row r="11009" spans="1:18" x14ac:dyDescent="0.35">
      <c r="A11009">
        <f t="shared" si="171"/>
        <v>2016</v>
      </c>
      <c r="B11009" t="s">
        <v>10825</v>
      </c>
      <c r="C11009" t="s">
        <v>18</v>
      </c>
      <c r="D11009" t="s">
        <v>22</v>
      </c>
      <c r="E11009">
        <v>161.31</v>
      </c>
      <c r="F11009">
        <v>125358.12</v>
      </c>
      <c r="G11009">
        <v>19903.660000000003</v>
      </c>
      <c r="H11009" s="2">
        <v>40633</v>
      </c>
      <c r="I11009" s="2">
        <v>42640</v>
      </c>
      <c r="J11009" s="2">
        <v>50040</v>
      </c>
      <c r="K11009" t="s">
        <v>10826</v>
      </c>
      <c r="L11009">
        <v>9500</v>
      </c>
      <c r="M11009" t="s">
        <v>7203</v>
      </c>
      <c r="N11009" t="s">
        <v>32</v>
      </c>
      <c r="O11009" t="s">
        <v>7204</v>
      </c>
      <c r="P11009" t="s">
        <v>34</v>
      </c>
      <c r="Q11009" t="s">
        <v>4672</v>
      </c>
      <c r="R11009" t="s">
        <v>433</v>
      </c>
    </row>
    <row r="11010" spans="1:18" x14ac:dyDescent="0.35">
      <c r="A11010">
        <f t="shared" si="171"/>
        <v>2015</v>
      </c>
      <c r="B11010" t="s">
        <v>15279</v>
      </c>
      <c r="C11010" t="s">
        <v>18</v>
      </c>
      <c r="D11010" t="s">
        <v>22</v>
      </c>
      <c r="E11010">
        <v>161.46</v>
      </c>
      <c r="F11010">
        <v>78343.75</v>
      </c>
      <c r="G11010">
        <v>11347.840000000002</v>
      </c>
      <c r="H11010" s="2">
        <v>40973</v>
      </c>
      <c r="I11010" s="2">
        <v>42275</v>
      </c>
      <c r="J11010" s="2">
        <v>49582</v>
      </c>
      <c r="K11010" t="s">
        <v>15280</v>
      </c>
      <c r="L11010">
        <v>1678</v>
      </c>
      <c r="M11010" t="s">
        <v>7586</v>
      </c>
      <c r="N11010" t="s">
        <v>55</v>
      </c>
      <c r="O11010" t="s">
        <v>158</v>
      </c>
      <c r="P11010" t="s">
        <v>34</v>
      </c>
      <c r="Q11010" t="s">
        <v>159</v>
      </c>
      <c r="R11010" t="s">
        <v>160</v>
      </c>
    </row>
    <row r="11011" spans="1:18" x14ac:dyDescent="0.35">
      <c r="A11011">
        <f t="shared" ref="A11011:A11074" si="172">YEAR(I11011)</f>
        <v>2013</v>
      </c>
      <c r="B11011" t="s">
        <v>11196</v>
      </c>
      <c r="C11011" t="s">
        <v>18</v>
      </c>
      <c r="D11011" t="s">
        <v>22</v>
      </c>
      <c r="E11011">
        <v>161.5</v>
      </c>
      <c r="F11011">
        <v>176323.5</v>
      </c>
      <c r="G11011">
        <v>40765.609999999993</v>
      </c>
      <c r="H11011" s="2">
        <v>40665</v>
      </c>
      <c r="I11011" s="2">
        <v>41628</v>
      </c>
      <c r="J11011" s="2">
        <v>50770</v>
      </c>
      <c r="K11011" t="s">
        <v>11197</v>
      </c>
      <c r="L11011">
        <v>3038</v>
      </c>
      <c r="M11011" t="s">
        <v>6518</v>
      </c>
      <c r="N11011" t="s">
        <v>51</v>
      </c>
      <c r="P11011" t="s">
        <v>34</v>
      </c>
      <c r="Q11011" t="s">
        <v>2106</v>
      </c>
      <c r="R11011" t="s">
        <v>653</v>
      </c>
    </row>
    <row r="11012" spans="1:18" x14ac:dyDescent="0.35">
      <c r="A11012">
        <f t="shared" si="172"/>
        <v>2012</v>
      </c>
      <c r="B11012" t="s">
        <v>14891</v>
      </c>
      <c r="C11012" t="s">
        <v>18</v>
      </c>
      <c r="D11012" t="s">
        <v>22</v>
      </c>
      <c r="E11012">
        <v>161.5</v>
      </c>
      <c r="F11012">
        <v>183092.7</v>
      </c>
      <c r="G11012">
        <v>58140.850000000006</v>
      </c>
      <c r="H11012" s="2">
        <v>40896</v>
      </c>
      <c r="I11012" s="2">
        <v>41127</v>
      </c>
      <c r="J11012" s="2">
        <v>50283</v>
      </c>
      <c r="K11012" t="s">
        <v>14892</v>
      </c>
      <c r="L11012">
        <v>3952</v>
      </c>
      <c r="M11012" t="s">
        <v>845</v>
      </c>
      <c r="N11012" t="s">
        <v>76</v>
      </c>
      <c r="O11012" t="s">
        <v>14893</v>
      </c>
      <c r="P11012" t="s">
        <v>34</v>
      </c>
      <c r="Q11012" t="s">
        <v>10529</v>
      </c>
      <c r="R11012" t="s">
        <v>3063</v>
      </c>
    </row>
    <row r="11013" spans="1:18" x14ac:dyDescent="0.35">
      <c r="A11013">
        <f t="shared" si="172"/>
        <v>2011</v>
      </c>
      <c r="B11013" t="s">
        <v>372</v>
      </c>
      <c r="C11013" t="s">
        <v>18</v>
      </c>
      <c r="D11013" t="s">
        <v>19</v>
      </c>
      <c r="E11013">
        <v>161.69999999999999</v>
      </c>
      <c r="F11013">
        <v>195410.40000000002</v>
      </c>
      <c r="G11013">
        <v>83643.64</v>
      </c>
      <c r="H11013" s="2">
        <v>39570</v>
      </c>
      <c r="I11013" s="2">
        <v>40891</v>
      </c>
      <c r="J11013" s="2">
        <v>50040</v>
      </c>
      <c r="K11013" t="s">
        <v>373</v>
      </c>
      <c r="L11013">
        <v>2715</v>
      </c>
      <c r="M11013" t="s">
        <v>374</v>
      </c>
      <c r="N11013" t="s">
        <v>51</v>
      </c>
      <c r="P11013" t="s">
        <v>34</v>
      </c>
      <c r="Q11013" t="s">
        <v>375</v>
      </c>
      <c r="R11013" t="s">
        <v>376</v>
      </c>
    </row>
    <row r="11014" spans="1:18" x14ac:dyDescent="0.35">
      <c r="A11014">
        <f t="shared" si="172"/>
        <v>2012</v>
      </c>
      <c r="B11014" t="s">
        <v>13772</v>
      </c>
      <c r="C11014" t="s">
        <v>18</v>
      </c>
      <c r="D11014" t="s">
        <v>19</v>
      </c>
      <c r="E11014">
        <v>161.75</v>
      </c>
      <c r="F11014">
        <v>168960.97499999998</v>
      </c>
      <c r="G11014">
        <v>61026.760000000009</v>
      </c>
      <c r="H11014" s="2">
        <v>40805</v>
      </c>
      <c r="I11014" s="2">
        <v>41177</v>
      </c>
      <c r="J11014" s="2">
        <v>50405</v>
      </c>
      <c r="K11014" t="s">
        <v>13773</v>
      </c>
      <c r="L11014">
        <v>3317</v>
      </c>
      <c r="M11014" t="s">
        <v>3995</v>
      </c>
      <c r="N11014" t="s">
        <v>51</v>
      </c>
      <c r="O11014" t="s">
        <v>5711</v>
      </c>
      <c r="P11014" t="s">
        <v>34</v>
      </c>
      <c r="Q11014" t="s">
        <v>4861</v>
      </c>
      <c r="R11014" t="s">
        <v>2260</v>
      </c>
    </row>
    <row r="11015" spans="1:18" x14ac:dyDescent="0.35">
      <c r="A11015">
        <f t="shared" si="172"/>
        <v>2016</v>
      </c>
      <c r="B11015" t="s">
        <v>11413</v>
      </c>
      <c r="C11015" t="s">
        <v>18</v>
      </c>
      <c r="D11015" t="s">
        <v>22</v>
      </c>
      <c r="E11015">
        <v>161.88</v>
      </c>
      <c r="F11015">
        <v>136781.4</v>
      </c>
      <c r="G11015">
        <v>23114.390000000007</v>
      </c>
      <c r="H11015" s="2">
        <v>40675</v>
      </c>
      <c r="I11015" s="2">
        <v>42459</v>
      </c>
      <c r="J11015" s="2">
        <v>50040</v>
      </c>
      <c r="K11015" t="s">
        <v>11414</v>
      </c>
      <c r="L11015">
        <v>6064</v>
      </c>
      <c r="M11015" t="s">
        <v>1430</v>
      </c>
      <c r="N11015" t="s">
        <v>460</v>
      </c>
      <c r="O11015" t="s">
        <v>11415</v>
      </c>
      <c r="P11015" t="s">
        <v>34</v>
      </c>
      <c r="Q11015" t="s">
        <v>11416</v>
      </c>
      <c r="R11015" t="s">
        <v>404</v>
      </c>
    </row>
    <row r="11016" spans="1:18" x14ac:dyDescent="0.35">
      <c r="A11016">
        <f t="shared" si="172"/>
        <v>2015</v>
      </c>
      <c r="B11016" t="s">
        <v>14594</v>
      </c>
      <c r="C11016" t="s">
        <v>18</v>
      </c>
      <c r="D11016" t="s">
        <v>22</v>
      </c>
      <c r="E11016">
        <v>161.93</v>
      </c>
      <c r="F11016">
        <v>137747.53999999998</v>
      </c>
      <c r="G11016">
        <v>24794.539999999997</v>
      </c>
      <c r="H11016" s="2">
        <v>40868</v>
      </c>
      <c r="I11016" s="2">
        <v>42020</v>
      </c>
      <c r="J11016" s="2">
        <v>49340</v>
      </c>
      <c r="K11016" t="s">
        <v>14595</v>
      </c>
      <c r="L11016">
        <v>6034</v>
      </c>
      <c r="M11016" t="s">
        <v>1748</v>
      </c>
      <c r="N11016" t="s">
        <v>179</v>
      </c>
      <c r="P11016" t="s">
        <v>34</v>
      </c>
      <c r="Q11016" t="s">
        <v>14596</v>
      </c>
      <c r="R11016" t="s">
        <v>264</v>
      </c>
    </row>
    <row r="11017" spans="1:18" x14ac:dyDescent="0.35">
      <c r="A11017">
        <f t="shared" si="172"/>
        <v>2016</v>
      </c>
      <c r="B11017" t="s">
        <v>13912</v>
      </c>
      <c r="C11017" t="s">
        <v>18</v>
      </c>
      <c r="D11017" t="s">
        <v>22</v>
      </c>
      <c r="E11017">
        <v>162</v>
      </c>
      <c r="F11017">
        <v>153098.17499999999</v>
      </c>
      <c r="G11017">
        <v>25871.739999999994</v>
      </c>
      <c r="H11017" s="2">
        <v>40821</v>
      </c>
      <c r="I11017" s="2">
        <v>42460</v>
      </c>
      <c r="J11017" s="2">
        <v>50040</v>
      </c>
      <c r="K11017" t="s">
        <v>13913</v>
      </c>
      <c r="L11017">
        <v>6300</v>
      </c>
      <c r="M11017" t="s">
        <v>4632</v>
      </c>
      <c r="N11017" t="s">
        <v>895</v>
      </c>
      <c r="O11017" t="s">
        <v>13171</v>
      </c>
      <c r="P11017" t="s">
        <v>34</v>
      </c>
      <c r="Q11017" t="s">
        <v>11969</v>
      </c>
      <c r="R11017" t="s">
        <v>13172</v>
      </c>
    </row>
    <row r="11018" spans="1:18" x14ac:dyDescent="0.35">
      <c r="A11018">
        <f t="shared" si="172"/>
        <v>2013</v>
      </c>
      <c r="B11018" t="s">
        <v>10063</v>
      </c>
      <c r="C11018" t="s">
        <v>18</v>
      </c>
      <c r="D11018" t="s">
        <v>22</v>
      </c>
      <c r="E11018">
        <v>162.12</v>
      </c>
      <c r="F11018">
        <v>170565.30000000002</v>
      </c>
      <c r="G11018">
        <v>38325.72</v>
      </c>
      <c r="H11018" s="2">
        <v>40568</v>
      </c>
      <c r="I11018" s="2">
        <v>41385</v>
      </c>
      <c r="J11018" s="2">
        <v>50770</v>
      </c>
      <c r="K11018" t="s">
        <v>1639</v>
      </c>
      <c r="L11018">
        <v>4912</v>
      </c>
      <c r="M11018" t="s">
        <v>1703</v>
      </c>
      <c r="N11018" t="s">
        <v>51</v>
      </c>
      <c r="O11018" t="s">
        <v>10064</v>
      </c>
      <c r="P11018" t="s">
        <v>34</v>
      </c>
      <c r="Q11018" t="s">
        <v>5785</v>
      </c>
      <c r="R11018" t="s">
        <v>123</v>
      </c>
    </row>
    <row r="11019" spans="1:18" x14ac:dyDescent="0.35">
      <c r="A11019">
        <f t="shared" si="172"/>
        <v>2013</v>
      </c>
      <c r="B11019" t="s">
        <v>9213</v>
      </c>
      <c r="C11019" t="s">
        <v>18</v>
      </c>
      <c r="D11019" t="s">
        <v>22</v>
      </c>
      <c r="E11019">
        <v>162.18</v>
      </c>
      <c r="F11019">
        <v>123642.29999999999</v>
      </c>
      <c r="G11019">
        <v>31341.069999999996</v>
      </c>
      <c r="H11019" s="2">
        <v>40445</v>
      </c>
      <c r="I11019" s="2">
        <v>41626</v>
      </c>
      <c r="J11019" s="2">
        <v>50770</v>
      </c>
      <c r="K11019" t="s">
        <v>9214</v>
      </c>
      <c r="L11019">
        <v>4934</v>
      </c>
      <c r="M11019" t="s">
        <v>4023</v>
      </c>
      <c r="N11019" t="s">
        <v>51</v>
      </c>
      <c r="O11019" t="s">
        <v>9215</v>
      </c>
      <c r="P11019" t="s">
        <v>34</v>
      </c>
      <c r="Q11019" t="s">
        <v>5320</v>
      </c>
      <c r="R11019" t="s">
        <v>366</v>
      </c>
    </row>
    <row r="11020" spans="1:18" x14ac:dyDescent="0.35">
      <c r="A11020">
        <f t="shared" si="172"/>
        <v>2015</v>
      </c>
      <c r="B11020" t="s">
        <v>9880</v>
      </c>
      <c r="C11020" t="s">
        <v>18</v>
      </c>
      <c r="D11020" t="s">
        <v>22</v>
      </c>
      <c r="E11020">
        <v>162.18</v>
      </c>
      <c r="F11020">
        <v>147372.62299999999</v>
      </c>
      <c r="G11020">
        <v>30788.14</v>
      </c>
      <c r="H11020" s="2">
        <v>40535</v>
      </c>
      <c r="I11020" s="2">
        <v>42086</v>
      </c>
      <c r="J11020" s="2">
        <v>49674</v>
      </c>
      <c r="K11020" t="s">
        <v>9878</v>
      </c>
      <c r="L11020">
        <v>6283</v>
      </c>
      <c r="M11020" t="s">
        <v>9879</v>
      </c>
      <c r="N11020" t="s">
        <v>179</v>
      </c>
      <c r="O11020" t="s">
        <v>2330</v>
      </c>
      <c r="P11020" t="s">
        <v>34</v>
      </c>
      <c r="Q11020" t="s">
        <v>2331</v>
      </c>
      <c r="R11020" t="s">
        <v>270</v>
      </c>
    </row>
    <row r="11021" spans="1:18" x14ac:dyDescent="0.35">
      <c r="A11021">
        <f t="shared" si="172"/>
        <v>2012</v>
      </c>
      <c r="B11021" t="s">
        <v>5243</v>
      </c>
      <c r="C11021" t="s">
        <v>18</v>
      </c>
      <c r="D11021" t="s">
        <v>19</v>
      </c>
      <c r="E11021">
        <v>162.19999999999999</v>
      </c>
      <c r="F11021">
        <v>169568.66999999998</v>
      </c>
      <c r="G11021">
        <v>65623.069999999978</v>
      </c>
      <c r="H11021" s="2">
        <v>39610</v>
      </c>
      <c r="I11021" s="2">
        <v>41250</v>
      </c>
      <c r="J11021" s="2">
        <v>50405</v>
      </c>
      <c r="K11021" t="s">
        <v>5244</v>
      </c>
      <c r="L11021">
        <v>6234</v>
      </c>
      <c r="M11021" t="s">
        <v>1690</v>
      </c>
      <c r="N11021" t="s">
        <v>179</v>
      </c>
      <c r="P11021" t="s">
        <v>34</v>
      </c>
      <c r="Q11021" t="s">
        <v>5245</v>
      </c>
      <c r="R11021" t="s">
        <v>596</v>
      </c>
    </row>
    <row r="11022" spans="1:18" x14ac:dyDescent="0.35">
      <c r="A11022">
        <f t="shared" si="172"/>
        <v>2013</v>
      </c>
      <c r="B11022" t="s">
        <v>10938</v>
      </c>
      <c r="C11022" t="s">
        <v>18</v>
      </c>
      <c r="D11022" t="s">
        <v>22</v>
      </c>
      <c r="E11022">
        <v>162.19999999999999</v>
      </c>
      <c r="F11022">
        <v>173672.25</v>
      </c>
      <c r="G11022">
        <v>43244.399999999994</v>
      </c>
      <c r="H11022" s="2">
        <v>40644</v>
      </c>
      <c r="I11022" s="2">
        <v>41478</v>
      </c>
      <c r="J11022" s="2">
        <v>50770</v>
      </c>
      <c r="K11022" t="s">
        <v>10939</v>
      </c>
      <c r="L11022">
        <v>1418</v>
      </c>
      <c r="M11022" t="s">
        <v>157</v>
      </c>
      <c r="N11022" t="s">
        <v>21</v>
      </c>
      <c r="P11022" t="s">
        <v>34</v>
      </c>
      <c r="Q11022" t="s">
        <v>10940</v>
      </c>
      <c r="R11022" t="s">
        <v>2452</v>
      </c>
    </row>
    <row r="11023" spans="1:18" x14ac:dyDescent="0.35">
      <c r="A11023">
        <f t="shared" si="172"/>
        <v>2015</v>
      </c>
      <c r="B11023" t="s">
        <v>14765</v>
      </c>
      <c r="C11023" t="s">
        <v>18</v>
      </c>
      <c r="D11023" t="s">
        <v>22</v>
      </c>
      <c r="E11023">
        <v>162.44</v>
      </c>
      <c r="F11023">
        <v>182857.25</v>
      </c>
      <c r="G11023">
        <v>32914.28</v>
      </c>
      <c r="H11023" s="2">
        <v>40893</v>
      </c>
      <c r="I11023" s="2">
        <v>42089</v>
      </c>
      <c r="J11023" s="2">
        <v>49399</v>
      </c>
      <c r="K11023" t="s">
        <v>14766</v>
      </c>
      <c r="L11023">
        <v>1742</v>
      </c>
      <c r="M11023" t="s">
        <v>5905</v>
      </c>
      <c r="N11023" t="s">
        <v>55</v>
      </c>
      <c r="P11023" t="s">
        <v>34</v>
      </c>
      <c r="Q11023" t="s">
        <v>14767</v>
      </c>
      <c r="R11023" t="s">
        <v>14250</v>
      </c>
    </row>
    <row r="11024" spans="1:18" x14ac:dyDescent="0.35">
      <c r="A11024">
        <f t="shared" si="172"/>
        <v>2011</v>
      </c>
      <c r="B11024" t="s">
        <v>3040</v>
      </c>
      <c r="C11024" t="s">
        <v>18</v>
      </c>
      <c r="D11024" t="s">
        <v>22</v>
      </c>
      <c r="E11024">
        <v>162.5</v>
      </c>
      <c r="F11024">
        <v>184442.4</v>
      </c>
      <c r="G11024">
        <v>70899.859999999986</v>
      </c>
      <c r="H11024" s="2">
        <v>39570</v>
      </c>
      <c r="I11024" s="2">
        <v>40900</v>
      </c>
      <c r="J11024" s="2">
        <v>50040</v>
      </c>
      <c r="K11024" t="s">
        <v>3041</v>
      </c>
      <c r="L11024">
        <v>1170</v>
      </c>
      <c r="M11024" t="s">
        <v>2809</v>
      </c>
      <c r="N11024" t="s">
        <v>21</v>
      </c>
      <c r="P11024" t="s">
        <v>34</v>
      </c>
      <c r="Q11024" t="s">
        <v>2856</v>
      </c>
      <c r="R11024" t="s">
        <v>366</v>
      </c>
    </row>
    <row r="11025" spans="1:18" x14ac:dyDescent="0.35">
      <c r="A11025">
        <f t="shared" si="172"/>
        <v>2013</v>
      </c>
      <c r="B11025" t="s">
        <v>8266</v>
      </c>
      <c r="C11025" t="s">
        <v>18</v>
      </c>
      <c r="D11025" t="s">
        <v>22</v>
      </c>
      <c r="E11025">
        <v>162.6</v>
      </c>
      <c r="F11025">
        <v>167994.6</v>
      </c>
      <c r="G11025">
        <v>42502.649999999994</v>
      </c>
      <c r="H11025" s="2">
        <v>40247</v>
      </c>
      <c r="I11025" s="2">
        <v>41635</v>
      </c>
      <c r="J11025" s="2">
        <v>50770</v>
      </c>
      <c r="K11025" t="s">
        <v>8267</v>
      </c>
      <c r="L11025">
        <v>5727</v>
      </c>
      <c r="M11025" t="s">
        <v>6288</v>
      </c>
      <c r="N11025" t="s">
        <v>28</v>
      </c>
      <c r="P11025" t="s">
        <v>34</v>
      </c>
      <c r="Q11025" t="s">
        <v>3620</v>
      </c>
      <c r="R11025" t="s">
        <v>404</v>
      </c>
    </row>
    <row r="11026" spans="1:18" x14ac:dyDescent="0.35">
      <c r="A11026">
        <f t="shared" si="172"/>
        <v>2008</v>
      </c>
      <c r="B11026" t="s">
        <v>4570</v>
      </c>
      <c r="C11026" t="s">
        <v>18</v>
      </c>
      <c r="D11026" t="s">
        <v>22</v>
      </c>
      <c r="E11026">
        <v>162.80000000000001</v>
      </c>
      <c r="F11026">
        <v>160292.32500000001</v>
      </c>
      <c r="G11026">
        <v>58987.58</v>
      </c>
      <c r="H11026" s="2">
        <v>39570</v>
      </c>
      <c r="I11026" s="2">
        <v>39784</v>
      </c>
      <c r="J11026" s="2">
        <v>48944</v>
      </c>
      <c r="K11026" t="s">
        <v>4571</v>
      </c>
      <c r="L11026">
        <v>9413</v>
      </c>
      <c r="M11026" t="s">
        <v>317</v>
      </c>
      <c r="N11026" t="s">
        <v>318</v>
      </c>
      <c r="P11026" t="s">
        <v>34</v>
      </c>
      <c r="Q11026" t="s">
        <v>4572</v>
      </c>
      <c r="R11026" t="s">
        <v>4573</v>
      </c>
    </row>
    <row r="11027" spans="1:18" x14ac:dyDescent="0.35">
      <c r="A11027">
        <f t="shared" si="172"/>
        <v>2012</v>
      </c>
      <c r="B11027" t="s">
        <v>15265</v>
      </c>
      <c r="C11027" t="s">
        <v>18</v>
      </c>
      <c r="D11027" t="s">
        <v>22</v>
      </c>
      <c r="E11027">
        <v>162.97999999999999</v>
      </c>
      <c r="F11027">
        <v>68181.225000000006</v>
      </c>
      <c r="G11027">
        <v>19371.830000000005</v>
      </c>
      <c r="H11027" s="2">
        <v>40970</v>
      </c>
      <c r="I11027" s="2">
        <v>41092</v>
      </c>
      <c r="J11027" s="2">
        <v>50252</v>
      </c>
      <c r="K11027" t="s">
        <v>15266</v>
      </c>
      <c r="L11027">
        <v>9402</v>
      </c>
      <c r="M11027" t="s">
        <v>1222</v>
      </c>
      <c r="N11027" t="s">
        <v>32</v>
      </c>
      <c r="O11027" t="s">
        <v>15267</v>
      </c>
      <c r="P11027" t="s">
        <v>34</v>
      </c>
      <c r="Q11027" t="s">
        <v>15268</v>
      </c>
      <c r="R11027" t="s">
        <v>486</v>
      </c>
    </row>
    <row r="11028" spans="1:18" x14ac:dyDescent="0.35">
      <c r="A11028">
        <f t="shared" si="172"/>
        <v>2016</v>
      </c>
      <c r="B11028" t="s">
        <v>11352</v>
      </c>
      <c r="C11028" t="s">
        <v>18</v>
      </c>
      <c r="D11028" t="s">
        <v>22</v>
      </c>
      <c r="E11028">
        <v>163.08000000000001</v>
      </c>
      <c r="F11028">
        <v>149054.1</v>
      </c>
      <c r="G11028">
        <v>23665.98</v>
      </c>
      <c r="H11028" s="2">
        <v>40688</v>
      </c>
      <c r="I11028" s="2">
        <v>42641</v>
      </c>
      <c r="J11028" s="2">
        <v>50040</v>
      </c>
      <c r="K11028" t="s">
        <v>11353</v>
      </c>
      <c r="L11028">
        <v>2800</v>
      </c>
      <c r="M11028" t="s">
        <v>1902</v>
      </c>
      <c r="N11028" t="s">
        <v>38</v>
      </c>
      <c r="O11028" t="s">
        <v>11354</v>
      </c>
      <c r="P11028" t="s">
        <v>34</v>
      </c>
      <c r="Q11028" t="s">
        <v>11355</v>
      </c>
      <c r="R11028" t="s">
        <v>1001</v>
      </c>
    </row>
    <row r="11029" spans="1:18" x14ac:dyDescent="0.35">
      <c r="A11029">
        <f t="shared" si="172"/>
        <v>2008</v>
      </c>
      <c r="B11029" t="s">
        <v>2196</v>
      </c>
      <c r="C11029" t="s">
        <v>18</v>
      </c>
      <c r="D11029" t="s">
        <v>22</v>
      </c>
      <c r="E11029">
        <v>163.1</v>
      </c>
      <c r="F11029">
        <v>179466.28999999998</v>
      </c>
      <c r="G11029">
        <v>75016.91</v>
      </c>
      <c r="H11029" s="2">
        <v>39570</v>
      </c>
      <c r="I11029" s="2">
        <v>39675</v>
      </c>
      <c r="J11029" s="2">
        <v>48944</v>
      </c>
      <c r="K11029" t="s">
        <v>2197</v>
      </c>
      <c r="L11029">
        <v>6102</v>
      </c>
      <c r="M11029" t="s">
        <v>1440</v>
      </c>
      <c r="N11029" t="s">
        <v>179</v>
      </c>
      <c r="P11029" t="s">
        <v>34</v>
      </c>
      <c r="Q11029" t="s">
        <v>2198</v>
      </c>
      <c r="R11029" t="s">
        <v>486</v>
      </c>
    </row>
    <row r="11030" spans="1:18" x14ac:dyDescent="0.35">
      <c r="A11030">
        <f t="shared" si="172"/>
        <v>2016</v>
      </c>
      <c r="B11030" t="s">
        <v>10820</v>
      </c>
      <c r="C11030" t="s">
        <v>18</v>
      </c>
      <c r="D11030" t="s">
        <v>22</v>
      </c>
      <c r="E11030">
        <v>163.4</v>
      </c>
      <c r="F11030">
        <v>141115.27899999998</v>
      </c>
      <c r="G11030">
        <v>25682.979999999992</v>
      </c>
      <c r="H11030" s="2">
        <v>40640</v>
      </c>
      <c r="I11030" s="2">
        <v>42436</v>
      </c>
      <c r="J11030" s="2">
        <v>50040</v>
      </c>
      <c r="K11030" t="s">
        <v>10821</v>
      </c>
      <c r="L11030">
        <v>9554</v>
      </c>
      <c r="M11030" t="s">
        <v>10822</v>
      </c>
      <c r="N11030" t="s">
        <v>25</v>
      </c>
      <c r="P11030" t="s">
        <v>34</v>
      </c>
      <c r="Q11030" t="s">
        <v>4992</v>
      </c>
      <c r="R11030" t="s">
        <v>2260</v>
      </c>
    </row>
    <row r="11031" spans="1:18" x14ac:dyDescent="0.35">
      <c r="A11031">
        <f t="shared" si="172"/>
        <v>2014</v>
      </c>
      <c r="B11031" t="s">
        <v>10970</v>
      </c>
      <c r="C11031" t="s">
        <v>18</v>
      </c>
      <c r="D11031" t="s">
        <v>22</v>
      </c>
      <c r="E11031">
        <v>163.75</v>
      </c>
      <c r="F11031">
        <v>164366.25</v>
      </c>
      <c r="G11031">
        <v>36982.379999999997</v>
      </c>
      <c r="H11031" s="2">
        <v>40681</v>
      </c>
      <c r="I11031" s="2">
        <v>41995</v>
      </c>
      <c r="J11031" s="2">
        <v>49309</v>
      </c>
      <c r="K11031" t="s">
        <v>10971</v>
      </c>
      <c r="L11031">
        <v>1538</v>
      </c>
      <c r="M11031" t="s">
        <v>10972</v>
      </c>
      <c r="N11031" t="s">
        <v>21</v>
      </c>
      <c r="P11031" t="s">
        <v>34</v>
      </c>
      <c r="Q11031" t="s">
        <v>10973</v>
      </c>
      <c r="R11031" t="s">
        <v>4429</v>
      </c>
    </row>
    <row r="11032" spans="1:18" x14ac:dyDescent="0.35">
      <c r="A11032">
        <f t="shared" si="172"/>
        <v>2015</v>
      </c>
      <c r="B11032" t="s">
        <v>11095</v>
      </c>
      <c r="C11032" t="s">
        <v>18</v>
      </c>
      <c r="D11032" t="s">
        <v>22</v>
      </c>
      <c r="E11032">
        <v>163.9</v>
      </c>
      <c r="F11032">
        <v>145406.39999999999</v>
      </c>
      <c r="G11032">
        <v>32716.450000000004</v>
      </c>
      <c r="H11032" s="2">
        <v>40660</v>
      </c>
      <c r="I11032" s="2">
        <v>42090</v>
      </c>
      <c r="J11032" s="2">
        <v>49674</v>
      </c>
      <c r="K11032" t="s">
        <v>11096</v>
      </c>
      <c r="L11032">
        <v>8360</v>
      </c>
      <c r="M11032" t="s">
        <v>1169</v>
      </c>
      <c r="N11032" t="s">
        <v>25</v>
      </c>
      <c r="P11032" t="s">
        <v>34</v>
      </c>
      <c r="Q11032" t="s">
        <v>194</v>
      </c>
      <c r="R11032" t="s">
        <v>1171</v>
      </c>
    </row>
    <row r="11033" spans="1:18" x14ac:dyDescent="0.35">
      <c r="A11033">
        <f t="shared" si="172"/>
        <v>2011</v>
      </c>
      <c r="B11033" t="s">
        <v>902</v>
      </c>
      <c r="C11033" t="s">
        <v>18</v>
      </c>
      <c r="D11033" t="s">
        <v>22</v>
      </c>
      <c r="E11033">
        <v>164</v>
      </c>
      <c r="F11033">
        <v>153771.97500000001</v>
      </c>
      <c r="G11033">
        <v>63661.599999999999</v>
      </c>
      <c r="H11033" s="2">
        <v>39570</v>
      </c>
      <c r="I11033" s="2">
        <v>40891</v>
      </c>
      <c r="J11033" s="2">
        <v>50040</v>
      </c>
      <c r="K11033" t="s">
        <v>903</v>
      </c>
      <c r="L11033">
        <v>8342</v>
      </c>
      <c r="M11033" t="s">
        <v>904</v>
      </c>
      <c r="N11033" t="s">
        <v>53</v>
      </c>
      <c r="P11033" t="s">
        <v>86</v>
      </c>
      <c r="Q11033" t="s">
        <v>905</v>
      </c>
      <c r="R11033" t="s">
        <v>906</v>
      </c>
    </row>
    <row r="11034" spans="1:18" x14ac:dyDescent="0.35">
      <c r="A11034">
        <f t="shared" si="172"/>
        <v>2011</v>
      </c>
      <c r="B11034" t="s">
        <v>1390</v>
      </c>
      <c r="C11034" t="s">
        <v>18</v>
      </c>
      <c r="D11034" t="s">
        <v>22</v>
      </c>
      <c r="E11034">
        <v>164</v>
      </c>
      <c r="F11034">
        <v>186755.19999999998</v>
      </c>
      <c r="G11034">
        <v>71788.920000000013</v>
      </c>
      <c r="H11034" s="2">
        <v>39569</v>
      </c>
      <c r="I11034" s="2">
        <v>40861</v>
      </c>
      <c r="J11034" s="2">
        <v>50040</v>
      </c>
      <c r="K11034" t="s">
        <v>1391</v>
      </c>
      <c r="L11034">
        <v>8465</v>
      </c>
      <c r="M11034" t="s">
        <v>1392</v>
      </c>
      <c r="N11034" t="s">
        <v>53</v>
      </c>
      <c r="O11034" t="s">
        <v>1393</v>
      </c>
      <c r="P11034" t="s">
        <v>34</v>
      </c>
      <c r="Q11034" t="s">
        <v>1394</v>
      </c>
      <c r="R11034" t="s">
        <v>1395</v>
      </c>
    </row>
    <row r="11035" spans="1:18" x14ac:dyDescent="0.35">
      <c r="A11035">
        <f t="shared" si="172"/>
        <v>2012</v>
      </c>
      <c r="B11035" t="s">
        <v>4522</v>
      </c>
      <c r="C11035" t="s">
        <v>18</v>
      </c>
      <c r="D11035" t="s">
        <v>22</v>
      </c>
      <c r="E11035">
        <v>164</v>
      </c>
      <c r="F11035">
        <v>169086.6</v>
      </c>
      <c r="G11035">
        <v>59816.13</v>
      </c>
      <c r="H11035" s="2">
        <v>39570</v>
      </c>
      <c r="I11035" s="2">
        <v>41125</v>
      </c>
      <c r="J11035" s="2">
        <v>50405</v>
      </c>
      <c r="K11035" t="s">
        <v>4523</v>
      </c>
      <c r="L11035">
        <v>1870</v>
      </c>
      <c r="M11035" t="s">
        <v>2535</v>
      </c>
      <c r="N11035" t="s">
        <v>76</v>
      </c>
      <c r="O11035" t="s">
        <v>4486</v>
      </c>
      <c r="P11035" t="s">
        <v>34</v>
      </c>
      <c r="Q11035" t="s">
        <v>4487</v>
      </c>
      <c r="R11035" t="s">
        <v>4488</v>
      </c>
    </row>
    <row r="11036" spans="1:18" x14ac:dyDescent="0.35">
      <c r="A11036">
        <f t="shared" si="172"/>
        <v>2017</v>
      </c>
      <c r="B11036" t="s">
        <v>13777</v>
      </c>
      <c r="C11036" t="s">
        <v>18</v>
      </c>
      <c r="D11036" t="s">
        <v>22</v>
      </c>
      <c r="E11036">
        <v>164.18</v>
      </c>
      <c r="F11036">
        <v>155285.32500000001</v>
      </c>
      <c r="G11036">
        <v>25000.91</v>
      </c>
      <c r="H11036" s="2">
        <v>40817</v>
      </c>
      <c r="I11036" s="2">
        <v>42817</v>
      </c>
      <c r="J11036" s="2">
        <v>50405</v>
      </c>
      <c r="K11036" t="s">
        <v>13778</v>
      </c>
      <c r="L11036">
        <v>4566</v>
      </c>
      <c r="M11036" t="s">
        <v>7200</v>
      </c>
      <c r="N11036" t="s">
        <v>210</v>
      </c>
      <c r="P11036" t="s">
        <v>86</v>
      </c>
      <c r="Q11036" t="s">
        <v>5598</v>
      </c>
      <c r="R11036" t="s">
        <v>1801</v>
      </c>
    </row>
    <row r="11037" spans="1:18" x14ac:dyDescent="0.35">
      <c r="A11037">
        <f t="shared" si="172"/>
        <v>2011</v>
      </c>
      <c r="B11037" t="s">
        <v>9045</v>
      </c>
      <c r="C11037" t="s">
        <v>18</v>
      </c>
      <c r="D11037" t="s">
        <v>22</v>
      </c>
      <c r="E11037">
        <v>164.4</v>
      </c>
      <c r="F11037">
        <v>26616.6</v>
      </c>
      <c r="G11037">
        <v>10231.44</v>
      </c>
      <c r="H11037" s="2">
        <v>40416</v>
      </c>
      <c r="I11037" s="2">
        <v>40817</v>
      </c>
      <c r="J11037" s="2">
        <v>50040</v>
      </c>
      <c r="K11037" t="s">
        <v>9046</v>
      </c>
      <c r="L11037">
        <v>2345</v>
      </c>
      <c r="M11037" t="s">
        <v>37</v>
      </c>
      <c r="N11037" t="s">
        <v>38</v>
      </c>
      <c r="P11037" t="s">
        <v>34</v>
      </c>
      <c r="Q11037" t="s">
        <v>817</v>
      </c>
      <c r="R11037" t="s">
        <v>818</v>
      </c>
    </row>
    <row r="11038" spans="1:18" x14ac:dyDescent="0.35">
      <c r="A11038">
        <f t="shared" si="172"/>
        <v>2011</v>
      </c>
      <c r="B11038" t="s">
        <v>9047</v>
      </c>
      <c r="C11038" t="s">
        <v>18</v>
      </c>
      <c r="D11038" t="s">
        <v>22</v>
      </c>
      <c r="E11038">
        <v>164.4</v>
      </c>
      <c r="F11038">
        <v>149050.94999999998</v>
      </c>
      <c r="G11038">
        <v>57295.350000000006</v>
      </c>
      <c r="H11038" s="2">
        <v>40416</v>
      </c>
      <c r="I11038" s="2">
        <v>40817</v>
      </c>
      <c r="J11038" s="2">
        <v>50040</v>
      </c>
      <c r="K11038" t="s">
        <v>9046</v>
      </c>
      <c r="L11038">
        <v>2345</v>
      </c>
      <c r="M11038" t="s">
        <v>37</v>
      </c>
      <c r="N11038" t="s">
        <v>38</v>
      </c>
      <c r="O11038" t="s">
        <v>816</v>
      </c>
      <c r="P11038" t="s">
        <v>34</v>
      </c>
      <c r="Q11038" t="s">
        <v>817</v>
      </c>
      <c r="R11038" t="s">
        <v>818</v>
      </c>
    </row>
    <row r="11039" spans="1:18" x14ac:dyDescent="0.35">
      <c r="A11039">
        <f t="shared" si="172"/>
        <v>2013</v>
      </c>
      <c r="B11039" t="s">
        <v>4771</v>
      </c>
      <c r="C11039" t="s">
        <v>18</v>
      </c>
      <c r="D11039" t="s">
        <v>19</v>
      </c>
      <c r="E11039">
        <v>164.6</v>
      </c>
      <c r="F11039">
        <v>175342.11</v>
      </c>
      <c r="G11039">
        <v>62246.450000000019</v>
      </c>
      <c r="H11039" s="2">
        <v>39604</v>
      </c>
      <c r="I11039" s="2">
        <v>41515</v>
      </c>
      <c r="J11039" s="2">
        <v>50770</v>
      </c>
      <c r="K11039" t="s">
        <v>4772</v>
      </c>
      <c r="L11039">
        <v>4913</v>
      </c>
      <c r="M11039" t="s">
        <v>4773</v>
      </c>
      <c r="N11039" t="s">
        <v>51</v>
      </c>
      <c r="P11039" t="s">
        <v>34</v>
      </c>
      <c r="Q11039" t="s">
        <v>2350</v>
      </c>
      <c r="R11039" t="s">
        <v>366</v>
      </c>
    </row>
    <row r="11040" spans="1:18" x14ac:dyDescent="0.35">
      <c r="A11040">
        <f t="shared" si="172"/>
        <v>2011</v>
      </c>
      <c r="B11040" t="s">
        <v>14326</v>
      </c>
      <c r="C11040" t="s">
        <v>18</v>
      </c>
      <c r="D11040" t="s">
        <v>22</v>
      </c>
      <c r="E11040">
        <v>164.64</v>
      </c>
      <c r="F11040">
        <v>78702.3</v>
      </c>
      <c r="G11040">
        <v>20899.580000000002</v>
      </c>
      <c r="H11040" s="2">
        <v>40865</v>
      </c>
      <c r="I11040" s="2">
        <v>40905</v>
      </c>
      <c r="J11040" s="2">
        <v>50040</v>
      </c>
      <c r="K11040" t="s">
        <v>14327</v>
      </c>
      <c r="L11040">
        <v>3512</v>
      </c>
      <c r="M11040" t="s">
        <v>13474</v>
      </c>
      <c r="N11040" t="s">
        <v>51</v>
      </c>
      <c r="O11040" t="s">
        <v>14328</v>
      </c>
      <c r="P11040" t="s">
        <v>34</v>
      </c>
      <c r="Q11040" t="s">
        <v>9269</v>
      </c>
      <c r="R11040" t="s">
        <v>433</v>
      </c>
    </row>
    <row r="11041" spans="1:18" x14ac:dyDescent="0.35">
      <c r="A11041">
        <f t="shared" si="172"/>
        <v>2011</v>
      </c>
      <c r="B11041" t="s">
        <v>14329</v>
      </c>
      <c r="C11041" t="s">
        <v>18</v>
      </c>
      <c r="D11041" t="s">
        <v>22</v>
      </c>
      <c r="E11041">
        <v>164.64</v>
      </c>
      <c r="F11041">
        <v>75530.399999999994</v>
      </c>
      <c r="G11041">
        <v>20057.27</v>
      </c>
      <c r="H11041" s="2">
        <v>40865</v>
      </c>
      <c r="I11041" s="2">
        <v>40905</v>
      </c>
      <c r="J11041" s="2">
        <v>50040</v>
      </c>
      <c r="K11041" t="s">
        <v>14327</v>
      </c>
      <c r="L11041">
        <v>3512</v>
      </c>
      <c r="M11041" t="s">
        <v>13474</v>
      </c>
      <c r="N11041" t="s">
        <v>51</v>
      </c>
      <c r="O11041" t="s">
        <v>1057</v>
      </c>
      <c r="P11041" t="s">
        <v>34</v>
      </c>
      <c r="Q11041" t="s">
        <v>1058</v>
      </c>
      <c r="R11041" t="s">
        <v>913</v>
      </c>
    </row>
    <row r="11042" spans="1:18" x14ac:dyDescent="0.35">
      <c r="A11042">
        <f t="shared" si="172"/>
        <v>2012</v>
      </c>
      <c r="B11042" t="s">
        <v>12096</v>
      </c>
      <c r="C11042" t="s">
        <v>18</v>
      </c>
      <c r="D11042" t="s">
        <v>19</v>
      </c>
      <c r="E11042">
        <v>164.7</v>
      </c>
      <c r="F11042">
        <v>175954.11499999999</v>
      </c>
      <c r="G11042">
        <v>33959.139999999992</v>
      </c>
      <c r="H11042" s="2">
        <v>40710</v>
      </c>
      <c r="I11042" s="2">
        <v>41181</v>
      </c>
      <c r="J11042" s="2">
        <v>50405</v>
      </c>
      <c r="K11042" t="s">
        <v>12097</v>
      </c>
      <c r="L11042">
        <v>5242</v>
      </c>
      <c r="M11042" t="s">
        <v>1694</v>
      </c>
      <c r="N11042" t="s">
        <v>28</v>
      </c>
      <c r="O11042" t="s">
        <v>12098</v>
      </c>
      <c r="P11042" t="s">
        <v>34</v>
      </c>
      <c r="Q11042" t="s">
        <v>12099</v>
      </c>
      <c r="R11042" t="s">
        <v>200</v>
      </c>
    </row>
    <row r="11043" spans="1:18" x14ac:dyDescent="0.35">
      <c r="A11043">
        <f t="shared" si="172"/>
        <v>2012</v>
      </c>
      <c r="B11043" t="s">
        <v>15178</v>
      </c>
      <c r="C11043" t="s">
        <v>18</v>
      </c>
      <c r="D11043" t="s">
        <v>22</v>
      </c>
      <c r="E11043">
        <v>164.84</v>
      </c>
      <c r="F11043">
        <v>65201.85</v>
      </c>
      <c r="G11043">
        <v>16406.399999999998</v>
      </c>
      <c r="H11043" s="2">
        <v>40955</v>
      </c>
      <c r="I11043" s="2">
        <v>41262</v>
      </c>
      <c r="J11043" s="2">
        <v>50405</v>
      </c>
      <c r="K11043" t="s">
        <v>15179</v>
      </c>
      <c r="L11043">
        <v>8892</v>
      </c>
      <c r="M11043" t="s">
        <v>7302</v>
      </c>
      <c r="N11043" t="s">
        <v>32</v>
      </c>
      <c r="O11043" t="s">
        <v>15180</v>
      </c>
      <c r="P11043" t="s">
        <v>34</v>
      </c>
      <c r="Q11043" t="s">
        <v>15181</v>
      </c>
      <c r="R11043" t="s">
        <v>486</v>
      </c>
    </row>
    <row r="11044" spans="1:18" x14ac:dyDescent="0.35">
      <c r="A11044">
        <f t="shared" si="172"/>
        <v>2015</v>
      </c>
      <c r="B11044" t="s">
        <v>11321</v>
      </c>
      <c r="C11044" t="s">
        <v>18</v>
      </c>
      <c r="D11044" t="s">
        <v>22</v>
      </c>
      <c r="E11044">
        <v>165</v>
      </c>
      <c r="F11044">
        <v>159397.79999999999</v>
      </c>
      <c r="G11044">
        <v>33300.36</v>
      </c>
      <c r="H11044" s="2">
        <v>40670</v>
      </c>
      <c r="I11044" s="2">
        <v>42094</v>
      </c>
      <c r="J11044" s="2">
        <v>49674</v>
      </c>
      <c r="K11044" t="s">
        <v>11322</v>
      </c>
      <c r="L11044">
        <v>7537</v>
      </c>
      <c r="M11044" t="s">
        <v>1299</v>
      </c>
      <c r="N11044" t="s">
        <v>99</v>
      </c>
      <c r="O11044" t="s">
        <v>11318</v>
      </c>
      <c r="P11044" t="s">
        <v>34</v>
      </c>
      <c r="Q11044" t="s">
        <v>11319</v>
      </c>
      <c r="R11044" t="s">
        <v>11320</v>
      </c>
    </row>
    <row r="11045" spans="1:18" x14ac:dyDescent="0.35">
      <c r="A11045">
        <f t="shared" si="172"/>
        <v>2011</v>
      </c>
      <c r="B11045" t="s">
        <v>11410</v>
      </c>
      <c r="C11045" t="s">
        <v>18</v>
      </c>
      <c r="D11045" t="s">
        <v>22</v>
      </c>
      <c r="E11045">
        <v>165.02</v>
      </c>
      <c r="F11045">
        <v>147144.9</v>
      </c>
      <c r="G11045">
        <v>59887.950000000004</v>
      </c>
      <c r="H11045" s="2">
        <v>40677</v>
      </c>
      <c r="I11045" s="2">
        <v>40890</v>
      </c>
      <c r="J11045" s="2">
        <v>50040</v>
      </c>
      <c r="K11045" t="s">
        <v>11411</v>
      </c>
      <c r="L11045">
        <v>3770</v>
      </c>
      <c r="M11045" t="s">
        <v>1282</v>
      </c>
      <c r="N11045" t="s">
        <v>51</v>
      </c>
      <c r="O11045" t="s">
        <v>11412</v>
      </c>
    </row>
    <row r="11046" spans="1:18" x14ac:dyDescent="0.35">
      <c r="A11046">
        <f t="shared" si="172"/>
        <v>2014</v>
      </c>
      <c r="B11046" t="s">
        <v>15261</v>
      </c>
      <c r="C11046" t="s">
        <v>18</v>
      </c>
      <c r="D11046" t="s">
        <v>22</v>
      </c>
      <c r="E11046">
        <v>165.24</v>
      </c>
      <c r="F11046">
        <v>85497.9</v>
      </c>
      <c r="G11046">
        <v>15389.62</v>
      </c>
      <c r="H11046" s="2">
        <v>40976</v>
      </c>
      <c r="I11046" s="2">
        <v>41739</v>
      </c>
      <c r="J11046" s="2">
        <v>49064</v>
      </c>
      <c r="K11046" t="s">
        <v>15262</v>
      </c>
      <c r="L11046">
        <v>3439</v>
      </c>
      <c r="M11046" t="s">
        <v>3772</v>
      </c>
      <c r="N11046" t="s">
        <v>51</v>
      </c>
      <c r="P11046" t="s">
        <v>34</v>
      </c>
      <c r="Q11046" t="s">
        <v>1643</v>
      </c>
      <c r="R11046" t="s">
        <v>320</v>
      </c>
    </row>
    <row r="11047" spans="1:18" x14ac:dyDescent="0.35">
      <c r="A11047">
        <f t="shared" si="172"/>
        <v>2012</v>
      </c>
      <c r="B11047" t="s">
        <v>4103</v>
      </c>
      <c r="C11047" t="s">
        <v>18</v>
      </c>
      <c r="D11047" t="s">
        <v>22</v>
      </c>
      <c r="E11047">
        <v>165.3</v>
      </c>
      <c r="F11047">
        <v>160916.99999999997</v>
      </c>
      <c r="G11047">
        <v>56926.07</v>
      </c>
      <c r="H11047" s="2">
        <v>39570</v>
      </c>
      <c r="I11047" s="2">
        <v>41016</v>
      </c>
      <c r="J11047" s="2">
        <v>50405</v>
      </c>
      <c r="K11047" t="s">
        <v>4104</v>
      </c>
      <c r="L11047">
        <v>9205</v>
      </c>
      <c r="M11047" t="s">
        <v>898</v>
      </c>
      <c r="N11047" t="s">
        <v>32</v>
      </c>
      <c r="P11047" t="s">
        <v>34</v>
      </c>
      <c r="Q11047" t="s">
        <v>4105</v>
      </c>
      <c r="R11047" t="s">
        <v>946</v>
      </c>
    </row>
    <row r="11048" spans="1:18" x14ac:dyDescent="0.35">
      <c r="A11048">
        <f t="shared" si="172"/>
        <v>2016</v>
      </c>
      <c r="B11048" t="s">
        <v>7424</v>
      </c>
      <c r="C11048" t="s">
        <v>18</v>
      </c>
      <c r="D11048" t="s">
        <v>22</v>
      </c>
      <c r="E11048">
        <v>165.36</v>
      </c>
      <c r="F11048">
        <v>151256.92499999999</v>
      </c>
      <c r="G11048">
        <v>29343.829999999994</v>
      </c>
      <c r="H11048" s="2">
        <v>40039</v>
      </c>
      <c r="I11048" s="2">
        <v>42663</v>
      </c>
      <c r="J11048" s="2">
        <v>50040</v>
      </c>
      <c r="K11048" t="s">
        <v>7425</v>
      </c>
      <c r="L11048">
        <v>8716</v>
      </c>
      <c r="M11048" t="s">
        <v>7426</v>
      </c>
      <c r="N11048" t="s">
        <v>32</v>
      </c>
      <c r="O11048" t="s">
        <v>7427</v>
      </c>
      <c r="P11048" t="s">
        <v>34</v>
      </c>
      <c r="Q11048" t="s">
        <v>7428</v>
      </c>
      <c r="R11048" t="s">
        <v>7429</v>
      </c>
    </row>
    <row r="11049" spans="1:18" x14ac:dyDescent="0.35">
      <c r="A11049">
        <f t="shared" si="172"/>
        <v>2015</v>
      </c>
      <c r="B11049" t="s">
        <v>14538</v>
      </c>
      <c r="C11049" t="s">
        <v>18</v>
      </c>
      <c r="D11049" t="s">
        <v>22</v>
      </c>
      <c r="E11049">
        <v>165.36</v>
      </c>
      <c r="F11049">
        <v>158964.30000000002</v>
      </c>
      <c r="G11049">
        <v>24480.489999999991</v>
      </c>
      <c r="H11049" s="2">
        <v>40858</v>
      </c>
      <c r="I11049" s="2">
        <v>42276</v>
      </c>
      <c r="J11049" s="2">
        <v>49582</v>
      </c>
      <c r="K11049" t="s">
        <v>14539</v>
      </c>
      <c r="L11049">
        <v>4585</v>
      </c>
      <c r="M11049" t="s">
        <v>6365</v>
      </c>
      <c r="N11049" t="s">
        <v>210</v>
      </c>
      <c r="O11049" t="s">
        <v>14540</v>
      </c>
    </row>
    <row r="11050" spans="1:18" x14ac:dyDescent="0.35">
      <c r="A11050">
        <f t="shared" si="172"/>
        <v>2016</v>
      </c>
      <c r="B11050" t="s">
        <v>12361</v>
      </c>
      <c r="C11050" t="s">
        <v>18</v>
      </c>
      <c r="D11050" t="s">
        <v>22</v>
      </c>
      <c r="E11050">
        <v>165.38</v>
      </c>
      <c r="F11050">
        <v>175089</v>
      </c>
      <c r="G11050">
        <v>29239.880000000005</v>
      </c>
      <c r="H11050" s="2">
        <v>40722</v>
      </c>
      <c r="I11050" s="2">
        <v>42551</v>
      </c>
      <c r="J11050" s="2">
        <v>50040</v>
      </c>
      <c r="K11050" t="s">
        <v>12362</v>
      </c>
      <c r="L11050">
        <v>7132</v>
      </c>
      <c r="M11050" t="s">
        <v>12363</v>
      </c>
      <c r="N11050" t="s">
        <v>99</v>
      </c>
      <c r="O11050" t="s">
        <v>12364</v>
      </c>
      <c r="P11050" t="s">
        <v>34</v>
      </c>
      <c r="Q11050" t="s">
        <v>12365</v>
      </c>
      <c r="R11050" t="s">
        <v>3309</v>
      </c>
    </row>
    <row r="11051" spans="1:18" x14ac:dyDescent="0.35">
      <c r="A11051">
        <f t="shared" si="172"/>
        <v>2011</v>
      </c>
      <c r="B11051" t="s">
        <v>243</v>
      </c>
      <c r="C11051" t="s">
        <v>18</v>
      </c>
      <c r="D11051" t="s">
        <v>22</v>
      </c>
      <c r="E11051">
        <v>165.4</v>
      </c>
      <c r="F11051">
        <v>161877.67500000005</v>
      </c>
      <c r="G11051">
        <v>62225.99</v>
      </c>
      <c r="H11051" s="2">
        <v>39569</v>
      </c>
      <c r="I11051" s="2">
        <v>40808</v>
      </c>
      <c r="J11051" s="2">
        <v>50040</v>
      </c>
      <c r="K11051" t="s">
        <v>244</v>
      </c>
      <c r="L11051">
        <v>8633</v>
      </c>
      <c r="M11051" t="s">
        <v>245</v>
      </c>
      <c r="N11051" t="s">
        <v>53</v>
      </c>
      <c r="O11051" t="s">
        <v>246</v>
      </c>
      <c r="P11051" t="s">
        <v>34</v>
      </c>
      <c r="Q11051" t="s">
        <v>247</v>
      </c>
      <c r="R11051" t="s">
        <v>248</v>
      </c>
    </row>
    <row r="11052" spans="1:18" x14ac:dyDescent="0.35">
      <c r="A11052">
        <f t="shared" si="172"/>
        <v>2012</v>
      </c>
      <c r="B11052" t="s">
        <v>2673</v>
      </c>
      <c r="C11052" t="s">
        <v>18</v>
      </c>
      <c r="D11052" t="s">
        <v>22</v>
      </c>
      <c r="E11052">
        <v>165.4</v>
      </c>
      <c r="F11052">
        <v>150320.85</v>
      </c>
      <c r="G11052">
        <v>53177.56</v>
      </c>
      <c r="H11052" s="2">
        <v>39570</v>
      </c>
      <c r="I11052" s="2">
        <v>41180</v>
      </c>
      <c r="J11052" s="2">
        <v>50405</v>
      </c>
      <c r="K11052" t="s">
        <v>2674</v>
      </c>
      <c r="L11052">
        <v>4703</v>
      </c>
      <c r="M11052" t="s">
        <v>2675</v>
      </c>
      <c r="N11052" t="s">
        <v>210</v>
      </c>
      <c r="O11052" t="s">
        <v>2595</v>
      </c>
      <c r="P11052" t="s">
        <v>86</v>
      </c>
      <c r="Q11052" t="s">
        <v>2596</v>
      </c>
      <c r="R11052" t="s">
        <v>2597</v>
      </c>
    </row>
    <row r="11053" spans="1:18" x14ac:dyDescent="0.35">
      <c r="A11053">
        <f t="shared" si="172"/>
        <v>2013</v>
      </c>
      <c r="B11053" t="s">
        <v>5772</v>
      </c>
      <c r="C11053" t="s">
        <v>18</v>
      </c>
      <c r="D11053" t="s">
        <v>22</v>
      </c>
      <c r="E11053">
        <v>165.6</v>
      </c>
      <c r="F11053">
        <v>162888.22500000003</v>
      </c>
      <c r="G11053">
        <v>51146.879999999997</v>
      </c>
      <c r="H11053" s="2">
        <v>39832</v>
      </c>
      <c r="I11053" s="2">
        <v>41461</v>
      </c>
      <c r="J11053" s="2">
        <v>50770</v>
      </c>
      <c r="K11053" t="s">
        <v>5773</v>
      </c>
      <c r="L11053">
        <v>6313</v>
      </c>
      <c r="M11053" t="s">
        <v>5774</v>
      </c>
      <c r="N11053" t="s">
        <v>895</v>
      </c>
      <c r="P11053" t="s">
        <v>34</v>
      </c>
      <c r="Q11053" t="s">
        <v>5775</v>
      </c>
      <c r="R11053" t="s">
        <v>2266</v>
      </c>
    </row>
    <row r="11054" spans="1:18" x14ac:dyDescent="0.35">
      <c r="A11054">
        <f t="shared" si="172"/>
        <v>2015</v>
      </c>
      <c r="B11054" t="s">
        <v>12670</v>
      </c>
      <c r="C11054" t="s">
        <v>18</v>
      </c>
      <c r="D11054" t="s">
        <v>22</v>
      </c>
      <c r="E11054">
        <v>165.63</v>
      </c>
      <c r="F11054">
        <v>183416.7</v>
      </c>
      <c r="G11054">
        <v>38318.259999999995</v>
      </c>
      <c r="H11054" s="2">
        <v>40743</v>
      </c>
      <c r="I11054" s="2">
        <v>42012</v>
      </c>
      <c r="J11054" s="2">
        <v>49674</v>
      </c>
      <c r="K11054" t="s">
        <v>12671</v>
      </c>
      <c r="L11054">
        <v>3434</v>
      </c>
      <c r="M11054" t="s">
        <v>5076</v>
      </c>
      <c r="N11054" t="s">
        <v>51</v>
      </c>
      <c r="O11054" t="s">
        <v>2595</v>
      </c>
      <c r="P11054" t="s">
        <v>86</v>
      </c>
      <c r="Q11054" t="s">
        <v>2596</v>
      </c>
      <c r="R11054" t="s">
        <v>2597</v>
      </c>
    </row>
    <row r="11055" spans="1:18" x14ac:dyDescent="0.35">
      <c r="A11055">
        <f t="shared" si="172"/>
        <v>2010</v>
      </c>
      <c r="B11055" t="s">
        <v>5606</v>
      </c>
      <c r="C11055" t="s">
        <v>18</v>
      </c>
      <c r="D11055" t="s">
        <v>22</v>
      </c>
      <c r="E11055">
        <v>165.7</v>
      </c>
      <c r="F11055">
        <v>62499.825000000012</v>
      </c>
      <c r="G11055">
        <v>17119.240000000002</v>
      </c>
      <c r="H11055" s="2">
        <v>39647</v>
      </c>
      <c r="I11055" s="2">
        <v>40340</v>
      </c>
      <c r="J11055" s="2">
        <v>49674</v>
      </c>
      <c r="K11055" t="s">
        <v>5607</v>
      </c>
      <c r="L11055">
        <v>5643</v>
      </c>
      <c r="M11055" t="s">
        <v>1595</v>
      </c>
      <c r="N11055" t="s">
        <v>28</v>
      </c>
      <c r="O11055" t="s">
        <v>5608</v>
      </c>
      <c r="P11055" t="s">
        <v>34</v>
      </c>
      <c r="Q11055" t="s">
        <v>5609</v>
      </c>
      <c r="R11055" t="s">
        <v>1981</v>
      </c>
    </row>
    <row r="11056" spans="1:18" x14ac:dyDescent="0.35">
      <c r="A11056">
        <f t="shared" si="172"/>
        <v>2015</v>
      </c>
      <c r="B11056" t="s">
        <v>15029</v>
      </c>
      <c r="C11056" t="s">
        <v>18</v>
      </c>
      <c r="D11056" t="s">
        <v>22</v>
      </c>
      <c r="E11056">
        <v>165.75</v>
      </c>
      <c r="F11056">
        <v>78351.600000000006</v>
      </c>
      <c r="G11056">
        <v>13633.170000000002</v>
      </c>
      <c r="H11056" s="2">
        <v>40924</v>
      </c>
      <c r="I11056" s="2">
        <v>42086</v>
      </c>
      <c r="J11056" s="2">
        <v>49399</v>
      </c>
      <c r="K11056" t="s">
        <v>15030</v>
      </c>
      <c r="L11056">
        <v>4626</v>
      </c>
      <c r="M11056" t="s">
        <v>4211</v>
      </c>
      <c r="N11056" t="s">
        <v>210</v>
      </c>
      <c r="O11056" t="s">
        <v>15031</v>
      </c>
    </row>
    <row r="11057" spans="1:18" x14ac:dyDescent="0.35">
      <c r="A11057">
        <f t="shared" si="172"/>
        <v>2008</v>
      </c>
      <c r="B11057" t="s">
        <v>2402</v>
      </c>
      <c r="C11057" t="s">
        <v>18</v>
      </c>
      <c r="D11057" t="s">
        <v>22</v>
      </c>
      <c r="E11057">
        <v>165.9</v>
      </c>
      <c r="F11057">
        <v>120352.575</v>
      </c>
      <c r="G11057">
        <v>36587.159999999996</v>
      </c>
      <c r="H11057" s="2">
        <v>39570</v>
      </c>
      <c r="I11057" s="2">
        <v>39625</v>
      </c>
      <c r="J11057" s="2">
        <v>48944</v>
      </c>
      <c r="K11057" t="s">
        <v>2403</v>
      </c>
      <c r="L11057">
        <v>8580</v>
      </c>
      <c r="M11057" t="s">
        <v>2404</v>
      </c>
      <c r="N11057" t="s">
        <v>25</v>
      </c>
      <c r="P11057" t="s">
        <v>34</v>
      </c>
      <c r="Q11057" t="s">
        <v>2405</v>
      </c>
      <c r="R11057" t="s">
        <v>439</v>
      </c>
    </row>
    <row r="11058" spans="1:18" x14ac:dyDescent="0.35">
      <c r="A11058">
        <f t="shared" si="172"/>
        <v>2011</v>
      </c>
      <c r="B11058" t="s">
        <v>13497</v>
      </c>
      <c r="C11058" t="s">
        <v>18</v>
      </c>
      <c r="D11058" t="s">
        <v>22</v>
      </c>
      <c r="E11058">
        <v>166.1</v>
      </c>
      <c r="F11058">
        <v>178555.87500000003</v>
      </c>
      <c r="G11058">
        <v>67476.539999999994</v>
      </c>
      <c r="H11058" s="2">
        <v>40793</v>
      </c>
      <c r="I11058" s="2">
        <v>40906</v>
      </c>
      <c r="J11058" s="2">
        <v>50040</v>
      </c>
      <c r="K11058" t="s">
        <v>13498</v>
      </c>
      <c r="L11058">
        <v>4588</v>
      </c>
      <c r="M11058" t="s">
        <v>13499</v>
      </c>
      <c r="N11058" t="s">
        <v>210</v>
      </c>
      <c r="O11058" t="s">
        <v>8553</v>
      </c>
      <c r="P11058" t="s">
        <v>34</v>
      </c>
      <c r="Q11058" t="s">
        <v>2001</v>
      </c>
      <c r="R11058" t="s">
        <v>200</v>
      </c>
    </row>
    <row r="11059" spans="1:18" x14ac:dyDescent="0.35">
      <c r="A11059">
        <f t="shared" si="172"/>
        <v>2012</v>
      </c>
      <c r="B11059" t="s">
        <v>8492</v>
      </c>
      <c r="C11059" t="s">
        <v>18</v>
      </c>
      <c r="D11059" t="s">
        <v>19</v>
      </c>
      <c r="E11059">
        <v>166.3</v>
      </c>
      <c r="F11059">
        <v>183723.15</v>
      </c>
      <c r="G11059">
        <v>61914.69999999999</v>
      </c>
      <c r="H11059" s="2">
        <v>40333</v>
      </c>
      <c r="I11059" s="2">
        <v>41264</v>
      </c>
      <c r="J11059" s="2">
        <v>50405</v>
      </c>
      <c r="K11059" t="s">
        <v>8493</v>
      </c>
      <c r="L11059">
        <v>3306</v>
      </c>
      <c r="M11059" t="s">
        <v>5860</v>
      </c>
      <c r="N11059" t="s">
        <v>51</v>
      </c>
      <c r="P11059" t="s">
        <v>34</v>
      </c>
      <c r="Q11059" t="s">
        <v>969</v>
      </c>
      <c r="R11059" t="s">
        <v>512</v>
      </c>
    </row>
    <row r="11060" spans="1:18" x14ac:dyDescent="0.35">
      <c r="A11060">
        <f t="shared" si="172"/>
        <v>2009</v>
      </c>
      <c r="B11060" t="s">
        <v>1688</v>
      </c>
      <c r="C11060" t="s">
        <v>18</v>
      </c>
      <c r="D11060" t="s">
        <v>22</v>
      </c>
      <c r="E11060">
        <v>166.59</v>
      </c>
      <c r="F11060">
        <v>175356.71999999997</v>
      </c>
      <c r="G11060">
        <v>66460.159999999989</v>
      </c>
      <c r="H11060" s="2">
        <v>39570</v>
      </c>
      <c r="I11060" s="2">
        <v>40165</v>
      </c>
      <c r="J11060" s="2">
        <v>49309</v>
      </c>
      <c r="K11060" t="s">
        <v>1689</v>
      </c>
      <c r="L11060">
        <v>6234</v>
      </c>
      <c r="M11060" t="s">
        <v>1690</v>
      </c>
      <c r="N11060" t="s">
        <v>179</v>
      </c>
      <c r="P11060" t="s">
        <v>34</v>
      </c>
      <c r="Q11060" t="s">
        <v>1691</v>
      </c>
      <c r="R11060" t="s">
        <v>932</v>
      </c>
    </row>
    <row r="11061" spans="1:18" x14ac:dyDescent="0.35">
      <c r="A11061">
        <f t="shared" si="172"/>
        <v>2015</v>
      </c>
      <c r="B11061" t="s">
        <v>12636</v>
      </c>
      <c r="C11061" t="s">
        <v>18</v>
      </c>
      <c r="D11061" t="s">
        <v>19</v>
      </c>
      <c r="E11061">
        <v>166.59</v>
      </c>
      <c r="F11061">
        <v>178831.65</v>
      </c>
      <c r="G11061">
        <v>37733.469999999994</v>
      </c>
      <c r="H11061" s="2">
        <v>40739</v>
      </c>
      <c r="I11061" s="2">
        <v>42277</v>
      </c>
      <c r="J11061" s="2">
        <v>49674</v>
      </c>
      <c r="K11061" t="s">
        <v>12637</v>
      </c>
      <c r="L11061">
        <v>8154</v>
      </c>
      <c r="M11061" t="s">
        <v>12638</v>
      </c>
      <c r="N11061" t="s">
        <v>53</v>
      </c>
      <c r="P11061" t="s">
        <v>34</v>
      </c>
      <c r="Q11061" t="s">
        <v>511</v>
      </c>
      <c r="R11061" t="s">
        <v>200</v>
      </c>
    </row>
    <row r="11062" spans="1:18" x14ac:dyDescent="0.35">
      <c r="A11062">
        <f t="shared" si="172"/>
        <v>2015</v>
      </c>
      <c r="B11062" t="s">
        <v>8361</v>
      </c>
      <c r="C11062" t="s">
        <v>18</v>
      </c>
      <c r="D11062" t="s">
        <v>22</v>
      </c>
      <c r="E11062">
        <v>166.6</v>
      </c>
      <c r="F11062">
        <v>146017.27499999999</v>
      </c>
      <c r="G11062">
        <v>30809.620000000006</v>
      </c>
      <c r="H11062" s="2">
        <v>40256</v>
      </c>
      <c r="I11062" s="2">
        <v>42121</v>
      </c>
      <c r="J11062" s="2">
        <v>51501</v>
      </c>
      <c r="K11062" t="s">
        <v>8362</v>
      </c>
      <c r="L11062">
        <v>9225</v>
      </c>
      <c r="M11062" t="s">
        <v>5744</v>
      </c>
      <c r="N11062" t="s">
        <v>25</v>
      </c>
      <c r="P11062" t="s">
        <v>34</v>
      </c>
      <c r="Q11062" t="s">
        <v>8363</v>
      </c>
      <c r="R11062" t="s">
        <v>1119</v>
      </c>
    </row>
    <row r="11063" spans="1:18" x14ac:dyDescent="0.35">
      <c r="A11063">
        <f t="shared" si="172"/>
        <v>2011</v>
      </c>
      <c r="B11063" t="s">
        <v>10496</v>
      </c>
      <c r="C11063" t="s">
        <v>18</v>
      </c>
      <c r="D11063" t="s">
        <v>22</v>
      </c>
      <c r="E11063">
        <v>167.01</v>
      </c>
      <c r="F11063">
        <v>173609.4</v>
      </c>
      <c r="G11063">
        <v>63834.07999999998</v>
      </c>
      <c r="H11063" s="2">
        <v>40619</v>
      </c>
      <c r="I11063" s="2">
        <v>40836</v>
      </c>
      <c r="J11063" s="2">
        <v>50040</v>
      </c>
      <c r="K11063" t="s">
        <v>10497</v>
      </c>
      <c r="L11063">
        <v>3302</v>
      </c>
      <c r="M11063" t="s">
        <v>790</v>
      </c>
      <c r="N11063" t="s">
        <v>51</v>
      </c>
      <c r="P11063" t="s">
        <v>34</v>
      </c>
      <c r="Q11063" t="s">
        <v>10498</v>
      </c>
      <c r="R11063" t="s">
        <v>66</v>
      </c>
    </row>
    <row r="11064" spans="1:18" x14ac:dyDescent="0.35">
      <c r="A11064">
        <f t="shared" si="172"/>
        <v>2010</v>
      </c>
      <c r="B11064" t="s">
        <v>1473</v>
      </c>
      <c r="C11064" t="s">
        <v>18</v>
      </c>
      <c r="D11064" t="s">
        <v>19</v>
      </c>
      <c r="E11064">
        <v>167.05</v>
      </c>
      <c r="F11064">
        <v>171815.856</v>
      </c>
      <c r="G11064">
        <v>98590.720000000016</v>
      </c>
      <c r="H11064" s="2">
        <v>39570</v>
      </c>
      <c r="I11064" s="2">
        <v>40529</v>
      </c>
      <c r="J11064" s="2">
        <v>49674</v>
      </c>
      <c r="K11064" t="s">
        <v>1474</v>
      </c>
      <c r="L11064">
        <v>6222</v>
      </c>
      <c r="M11064" t="s">
        <v>1475</v>
      </c>
      <c r="N11064" t="s">
        <v>179</v>
      </c>
      <c r="O11064" t="s">
        <v>1476</v>
      </c>
    </row>
    <row r="11065" spans="1:18" x14ac:dyDescent="0.35">
      <c r="A11065">
        <f t="shared" si="172"/>
        <v>2015</v>
      </c>
      <c r="B11065" t="s">
        <v>10917</v>
      </c>
      <c r="C11065" t="s">
        <v>18</v>
      </c>
      <c r="D11065" t="s">
        <v>22</v>
      </c>
      <c r="E11065">
        <v>167.16</v>
      </c>
      <c r="F11065">
        <v>161348.25</v>
      </c>
      <c r="G11065">
        <v>36303.370000000003</v>
      </c>
      <c r="H11065" s="2">
        <v>40646</v>
      </c>
      <c r="I11065" s="2">
        <v>42018</v>
      </c>
      <c r="J11065" s="2">
        <v>49674</v>
      </c>
      <c r="K11065" t="s">
        <v>10918</v>
      </c>
      <c r="L11065">
        <v>5630</v>
      </c>
      <c r="M11065" t="s">
        <v>1161</v>
      </c>
      <c r="N11065" t="s">
        <v>28</v>
      </c>
      <c r="P11065" t="s">
        <v>34</v>
      </c>
      <c r="Q11065" t="s">
        <v>1834</v>
      </c>
      <c r="R11065" t="s">
        <v>653</v>
      </c>
    </row>
    <row r="11066" spans="1:18" x14ac:dyDescent="0.35">
      <c r="A11066">
        <f t="shared" si="172"/>
        <v>2015</v>
      </c>
      <c r="B11066" t="s">
        <v>11807</v>
      </c>
      <c r="C11066" t="s">
        <v>18</v>
      </c>
      <c r="D11066" t="s">
        <v>22</v>
      </c>
      <c r="E11066">
        <v>167.18</v>
      </c>
      <c r="F11066">
        <v>140109.67500000005</v>
      </c>
      <c r="G11066">
        <v>27321.39</v>
      </c>
      <c r="H11066" s="2">
        <v>40697</v>
      </c>
      <c r="I11066" s="2">
        <v>42229</v>
      </c>
      <c r="J11066" s="2">
        <v>49674</v>
      </c>
      <c r="K11066" t="s">
        <v>11808</v>
      </c>
      <c r="L11066">
        <v>6074</v>
      </c>
      <c r="M11066" t="s">
        <v>4286</v>
      </c>
      <c r="N11066" t="s">
        <v>460</v>
      </c>
      <c r="P11066" t="s">
        <v>34</v>
      </c>
      <c r="Q11066" t="s">
        <v>8540</v>
      </c>
      <c r="R11066" t="s">
        <v>562</v>
      </c>
    </row>
    <row r="11067" spans="1:18" x14ac:dyDescent="0.35">
      <c r="A11067">
        <f t="shared" si="172"/>
        <v>2012</v>
      </c>
      <c r="B11067" t="s">
        <v>11290</v>
      </c>
      <c r="C11067" t="s">
        <v>18</v>
      </c>
      <c r="D11067" t="s">
        <v>22</v>
      </c>
      <c r="E11067">
        <v>167.3</v>
      </c>
      <c r="F11067">
        <v>178598.80000000002</v>
      </c>
      <c r="G11067">
        <v>60902.19999999999</v>
      </c>
      <c r="H11067" s="2">
        <v>40670</v>
      </c>
      <c r="I11067" s="2">
        <v>41179</v>
      </c>
      <c r="J11067" s="2">
        <v>50405</v>
      </c>
      <c r="K11067" t="s">
        <v>11291</v>
      </c>
      <c r="L11067">
        <v>9243</v>
      </c>
      <c r="M11067" t="s">
        <v>848</v>
      </c>
      <c r="N11067" t="s">
        <v>32</v>
      </c>
      <c r="P11067" t="s">
        <v>34</v>
      </c>
      <c r="Q11067" t="s">
        <v>11292</v>
      </c>
      <c r="R11067" t="s">
        <v>8007</v>
      </c>
    </row>
    <row r="11068" spans="1:18" x14ac:dyDescent="0.35">
      <c r="A11068">
        <f t="shared" si="172"/>
        <v>2015</v>
      </c>
      <c r="B11068" t="s">
        <v>9506</v>
      </c>
      <c r="C11068" t="s">
        <v>18</v>
      </c>
      <c r="D11068" t="s">
        <v>22</v>
      </c>
      <c r="E11068">
        <v>167.44</v>
      </c>
      <c r="F11068">
        <v>167450.32499999998</v>
      </c>
      <c r="G11068">
        <v>30318.3</v>
      </c>
      <c r="H11068" s="2">
        <v>40507</v>
      </c>
      <c r="I11068" s="2">
        <v>42268</v>
      </c>
      <c r="J11068" s="2">
        <v>49674</v>
      </c>
      <c r="K11068" t="s">
        <v>9507</v>
      </c>
      <c r="L11068">
        <v>5610</v>
      </c>
      <c r="M11068" t="s">
        <v>360</v>
      </c>
      <c r="N11068" t="s">
        <v>28</v>
      </c>
      <c r="O11068" t="s">
        <v>9508</v>
      </c>
      <c r="P11068" t="s">
        <v>34</v>
      </c>
      <c r="Q11068" t="s">
        <v>5123</v>
      </c>
      <c r="R11068" t="s">
        <v>1981</v>
      </c>
    </row>
    <row r="11069" spans="1:18" x14ac:dyDescent="0.35">
      <c r="A11069">
        <f t="shared" si="172"/>
        <v>2013</v>
      </c>
      <c r="B11069" t="s">
        <v>14003</v>
      </c>
      <c r="C11069" t="s">
        <v>18</v>
      </c>
      <c r="D11069" t="s">
        <v>22</v>
      </c>
      <c r="E11069">
        <v>167.7</v>
      </c>
      <c r="F11069">
        <v>171990</v>
      </c>
      <c r="G11069">
        <v>34659.789999999994</v>
      </c>
      <c r="H11069" s="2">
        <v>40820</v>
      </c>
      <c r="I11069" s="2">
        <v>41626</v>
      </c>
      <c r="J11069" s="2">
        <v>50770</v>
      </c>
      <c r="K11069" t="s">
        <v>14004</v>
      </c>
      <c r="L11069">
        <v>1073</v>
      </c>
      <c r="M11069" t="s">
        <v>174</v>
      </c>
      <c r="N11069" t="s">
        <v>21</v>
      </c>
      <c r="O11069" t="s">
        <v>158</v>
      </c>
      <c r="P11069" t="s">
        <v>34</v>
      </c>
      <c r="Q11069" t="s">
        <v>159</v>
      </c>
      <c r="R11069" t="s">
        <v>160</v>
      </c>
    </row>
    <row r="11070" spans="1:18" x14ac:dyDescent="0.35">
      <c r="A11070">
        <f t="shared" si="172"/>
        <v>2013</v>
      </c>
      <c r="B11070" t="s">
        <v>12045</v>
      </c>
      <c r="C11070" t="s">
        <v>18</v>
      </c>
      <c r="D11070" t="s">
        <v>22</v>
      </c>
      <c r="E11070">
        <v>168</v>
      </c>
      <c r="F11070">
        <v>165847.74</v>
      </c>
      <c r="G11070">
        <v>38343.659999999996</v>
      </c>
      <c r="H11070" s="2">
        <v>40710</v>
      </c>
      <c r="I11070" s="2">
        <v>41631</v>
      </c>
      <c r="J11070" s="2">
        <v>50770</v>
      </c>
      <c r="K11070" t="s">
        <v>12046</v>
      </c>
      <c r="L11070">
        <v>4913</v>
      </c>
      <c r="M11070" t="s">
        <v>4773</v>
      </c>
      <c r="N11070" t="s">
        <v>51</v>
      </c>
      <c r="O11070" t="s">
        <v>11775</v>
      </c>
      <c r="P11070" t="s">
        <v>34</v>
      </c>
      <c r="Q11070" t="s">
        <v>11776</v>
      </c>
      <c r="R11070" t="s">
        <v>45</v>
      </c>
    </row>
    <row r="11071" spans="1:18" x14ac:dyDescent="0.35">
      <c r="A11071">
        <f t="shared" si="172"/>
        <v>2012</v>
      </c>
      <c r="B11071" t="s">
        <v>68</v>
      </c>
      <c r="C11071" t="s">
        <v>18</v>
      </c>
      <c r="D11071" t="s">
        <v>22</v>
      </c>
      <c r="E11071">
        <v>168.1</v>
      </c>
      <c r="F11071">
        <v>145192.62000000002</v>
      </c>
      <c r="G11071">
        <v>55173.199999999983</v>
      </c>
      <c r="H11071" s="2">
        <v>39570</v>
      </c>
      <c r="I11071" s="2">
        <v>41066</v>
      </c>
      <c r="J11071" s="2">
        <v>50405</v>
      </c>
      <c r="K11071" t="s">
        <v>69</v>
      </c>
      <c r="L11071">
        <v>6370</v>
      </c>
      <c r="M11071" t="s">
        <v>70</v>
      </c>
      <c r="N11071" t="s">
        <v>71</v>
      </c>
      <c r="O11071" t="s">
        <v>72</v>
      </c>
    </row>
    <row r="11072" spans="1:18" x14ac:dyDescent="0.35">
      <c r="A11072">
        <f t="shared" si="172"/>
        <v>2016</v>
      </c>
      <c r="B11072" t="s">
        <v>13712</v>
      </c>
      <c r="C11072" t="s">
        <v>18</v>
      </c>
      <c r="D11072" t="s">
        <v>22</v>
      </c>
      <c r="E11072">
        <v>168.2</v>
      </c>
      <c r="F11072">
        <v>152903.4</v>
      </c>
      <c r="G11072">
        <v>24464.54</v>
      </c>
      <c r="H11072" s="2">
        <v>40820</v>
      </c>
      <c r="I11072" s="2">
        <v>42718</v>
      </c>
      <c r="J11072" s="2">
        <v>50040</v>
      </c>
      <c r="K11072" t="s">
        <v>13713</v>
      </c>
      <c r="L11072">
        <v>9108</v>
      </c>
      <c r="M11072" t="s">
        <v>1464</v>
      </c>
      <c r="N11072" t="s">
        <v>318</v>
      </c>
      <c r="P11072" t="s">
        <v>34</v>
      </c>
      <c r="Q11072" t="s">
        <v>13714</v>
      </c>
      <c r="R11072" t="s">
        <v>7106</v>
      </c>
    </row>
    <row r="11073" spans="1:18" x14ac:dyDescent="0.35">
      <c r="A11073">
        <f t="shared" si="172"/>
        <v>2012</v>
      </c>
      <c r="B11073" t="s">
        <v>14830</v>
      </c>
      <c r="C11073" t="s">
        <v>18</v>
      </c>
      <c r="D11073" t="s">
        <v>19</v>
      </c>
      <c r="E11073">
        <v>168.31</v>
      </c>
      <c r="F11073">
        <v>143720.25</v>
      </c>
      <c r="G11073">
        <v>45504.709999999992</v>
      </c>
      <c r="H11073" s="2">
        <v>40903</v>
      </c>
      <c r="I11073" s="2">
        <v>41181</v>
      </c>
      <c r="J11073" s="2">
        <v>50313</v>
      </c>
      <c r="K11073" t="s">
        <v>14831</v>
      </c>
      <c r="L11073">
        <v>2126</v>
      </c>
      <c r="M11073" t="s">
        <v>14832</v>
      </c>
      <c r="N11073" t="s">
        <v>583</v>
      </c>
      <c r="O11073" t="s">
        <v>14833</v>
      </c>
      <c r="P11073" t="s">
        <v>34</v>
      </c>
      <c r="Q11073" t="s">
        <v>14834</v>
      </c>
      <c r="R11073" t="s">
        <v>14835</v>
      </c>
    </row>
    <row r="11074" spans="1:18" x14ac:dyDescent="0.35">
      <c r="A11074">
        <f t="shared" si="172"/>
        <v>2013</v>
      </c>
      <c r="B11074" t="s">
        <v>10103</v>
      </c>
      <c r="C11074" t="s">
        <v>18</v>
      </c>
      <c r="D11074" t="s">
        <v>22</v>
      </c>
      <c r="E11074">
        <v>168.48</v>
      </c>
      <c r="F11074">
        <v>126128.04</v>
      </c>
      <c r="G11074">
        <v>24637.160000000003</v>
      </c>
      <c r="H11074" s="2">
        <v>40576</v>
      </c>
      <c r="I11074" s="2">
        <v>41627</v>
      </c>
      <c r="J11074" s="2">
        <v>50770</v>
      </c>
      <c r="K11074" t="s">
        <v>10104</v>
      </c>
      <c r="L11074">
        <v>7415</v>
      </c>
      <c r="M11074" t="s">
        <v>7421</v>
      </c>
      <c r="N11074" t="s">
        <v>99</v>
      </c>
      <c r="O11074" t="s">
        <v>8316</v>
      </c>
      <c r="P11074" t="s">
        <v>34</v>
      </c>
      <c r="Q11074" t="s">
        <v>3383</v>
      </c>
      <c r="R11074" t="s">
        <v>512</v>
      </c>
    </row>
    <row r="11075" spans="1:18" x14ac:dyDescent="0.35">
      <c r="A11075">
        <f t="shared" ref="A11075:A11138" si="173">YEAR(I11075)</f>
        <v>2015</v>
      </c>
      <c r="B11075" t="s">
        <v>14654</v>
      </c>
      <c r="C11075" t="s">
        <v>18</v>
      </c>
      <c r="D11075" t="s">
        <v>22</v>
      </c>
      <c r="E11075">
        <v>168.48</v>
      </c>
      <c r="F11075">
        <v>126114.84</v>
      </c>
      <c r="G11075">
        <v>21077.69</v>
      </c>
      <c r="H11075" s="2">
        <v>40877</v>
      </c>
      <c r="I11075" s="2">
        <v>42073</v>
      </c>
      <c r="J11075" s="2">
        <v>49399</v>
      </c>
      <c r="K11075" t="s">
        <v>14655</v>
      </c>
      <c r="L11075">
        <v>6331</v>
      </c>
      <c r="M11075" t="s">
        <v>3088</v>
      </c>
      <c r="N11075" t="s">
        <v>895</v>
      </c>
      <c r="O11075" t="s">
        <v>8152</v>
      </c>
      <c r="P11075" t="s">
        <v>34</v>
      </c>
      <c r="Q11075" t="s">
        <v>194</v>
      </c>
      <c r="R11075" t="s">
        <v>277</v>
      </c>
    </row>
    <row r="11076" spans="1:18" x14ac:dyDescent="0.35">
      <c r="A11076">
        <f t="shared" si="173"/>
        <v>2011</v>
      </c>
      <c r="B11076" t="s">
        <v>14917</v>
      </c>
      <c r="C11076" t="s">
        <v>18</v>
      </c>
      <c r="D11076" t="s">
        <v>22</v>
      </c>
      <c r="E11076">
        <v>168.71</v>
      </c>
      <c r="F11076">
        <v>117657.15999999999</v>
      </c>
      <c r="G11076">
        <v>39983.78</v>
      </c>
      <c r="H11076" s="2">
        <v>40899</v>
      </c>
      <c r="I11076" s="2">
        <v>40900</v>
      </c>
      <c r="J11076" s="2">
        <v>50040</v>
      </c>
      <c r="K11076" t="s">
        <v>14918</v>
      </c>
      <c r="L11076">
        <v>8008</v>
      </c>
      <c r="M11076" t="s">
        <v>131</v>
      </c>
      <c r="N11076" t="s">
        <v>53</v>
      </c>
      <c r="O11076" t="s">
        <v>14919</v>
      </c>
      <c r="P11076" t="s">
        <v>34</v>
      </c>
      <c r="Q11076" t="s">
        <v>2242</v>
      </c>
      <c r="R11076" t="s">
        <v>492</v>
      </c>
    </row>
    <row r="11077" spans="1:18" x14ac:dyDescent="0.35">
      <c r="A11077">
        <f t="shared" si="173"/>
        <v>2009</v>
      </c>
      <c r="B11077" t="s">
        <v>5943</v>
      </c>
      <c r="C11077" t="s">
        <v>18</v>
      </c>
      <c r="D11077" t="s">
        <v>22</v>
      </c>
      <c r="E11077">
        <v>168.75</v>
      </c>
      <c r="F11077">
        <v>176237.4</v>
      </c>
      <c r="G11077">
        <v>101946.04999999999</v>
      </c>
      <c r="H11077" s="2">
        <v>39729</v>
      </c>
      <c r="I11077" s="2">
        <v>40156</v>
      </c>
      <c r="J11077" s="2">
        <v>49309</v>
      </c>
      <c r="K11077" t="s">
        <v>5944</v>
      </c>
      <c r="L11077">
        <v>4133</v>
      </c>
      <c r="M11077" t="s">
        <v>506</v>
      </c>
      <c r="N11077" t="s">
        <v>344</v>
      </c>
      <c r="O11077" t="s">
        <v>1335</v>
      </c>
      <c r="P11077" t="s">
        <v>34</v>
      </c>
      <c r="Q11077" t="s">
        <v>1336</v>
      </c>
      <c r="R11077" t="s">
        <v>1337</v>
      </c>
    </row>
    <row r="11078" spans="1:18" x14ac:dyDescent="0.35">
      <c r="A11078">
        <f t="shared" si="173"/>
        <v>2013</v>
      </c>
      <c r="B11078" t="s">
        <v>1422</v>
      </c>
      <c r="C11078" t="s">
        <v>18</v>
      </c>
      <c r="D11078" t="s">
        <v>22</v>
      </c>
      <c r="E11078">
        <v>168.8</v>
      </c>
      <c r="F11078">
        <v>132640.587</v>
      </c>
      <c r="G11078">
        <v>43105.080000000009</v>
      </c>
      <c r="H11078" s="2">
        <v>39570</v>
      </c>
      <c r="I11078" s="2">
        <v>41628</v>
      </c>
      <c r="J11078" s="2">
        <v>50770</v>
      </c>
      <c r="K11078" t="s">
        <v>1423</v>
      </c>
      <c r="L11078">
        <v>8240</v>
      </c>
      <c r="M11078" t="s">
        <v>723</v>
      </c>
      <c r="N11078" t="s">
        <v>408</v>
      </c>
      <c r="O11078" t="s">
        <v>1424</v>
      </c>
      <c r="P11078" t="s">
        <v>34</v>
      </c>
      <c r="Q11078" t="s">
        <v>1425</v>
      </c>
      <c r="R11078" t="s">
        <v>1426</v>
      </c>
    </row>
    <row r="11079" spans="1:18" x14ac:dyDescent="0.35">
      <c r="A11079">
        <f t="shared" si="173"/>
        <v>2013</v>
      </c>
      <c r="B11079" t="s">
        <v>15281</v>
      </c>
      <c r="C11079" t="s">
        <v>18</v>
      </c>
      <c r="D11079" t="s">
        <v>19</v>
      </c>
      <c r="E11079">
        <v>168.81</v>
      </c>
      <c r="F11079">
        <v>67391.12000000001</v>
      </c>
      <c r="G11079">
        <v>13545.62</v>
      </c>
      <c r="H11079" s="2">
        <v>40975</v>
      </c>
      <c r="I11079" s="2">
        <v>41631</v>
      </c>
      <c r="J11079" s="2">
        <v>50770</v>
      </c>
      <c r="K11079" t="s">
        <v>15282</v>
      </c>
      <c r="L11079">
        <v>6331</v>
      </c>
      <c r="M11079" t="s">
        <v>3088</v>
      </c>
      <c r="N11079" t="s">
        <v>895</v>
      </c>
      <c r="P11079" t="s">
        <v>34</v>
      </c>
      <c r="Q11079" t="s">
        <v>13853</v>
      </c>
      <c r="R11079" t="s">
        <v>6583</v>
      </c>
    </row>
    <row r="11080" spans="1:18" x14ac:dyDescent="0.35">
      <c r="A11080">
        <f t="shared" si="173"/>
        <v>2012</v>
      </c>
      <c r="B11080" t="s">
        <v>1115</v>
      </c>
      <c r="C11080" t="s">
        <v>18</v>
      </c>
      <c r="D11080" t="s">
        <v>22</v>
      </c>
      <c r="E11080">
        <v>168.9</v>
      </c>
      <c r="F11080">
        <v>127849.05000000002</v>
      </c>
      <c r="G11080">
        <v>43085.119999999995</v>
      </c>
      <c r="H11080" s="2">
        <v>39570</v>
      </c>
      <c r="I11080" s="2">
        <v>41178</v>
      </c>
      <c r="J11080" s="2">
        <v>50405</v>
      </c>
      <c r="K11080" t="s">
        <v>1116</v>
      </c>
      <c r="L11080">
        <v>6133</v>
      </c>
      <c r="M11080" t="s">
        <v>1117</v>
      </c>
      <c r="N11080" t="s">
        <v>179</v>
      </c>
      <c r="P11080" t="s">
        <v>34</v>
      </c>
      <c r="Q11080" t="s">
        <v>1118</v>
      </c>
      <c r="R11080" t="s">
        <v>1119</v>
      </c>
    </row>
    <row r="11081" spans="1:18" x14ac:dyDescent="0.35">
      <c r="A11081">
        <f t="shared" si="173"/>
        <v>2013</v>
      </c>
      <c r="B11081" t="s">
        <v>1878</v>
      </c>
      <c r="C11081" t="s">
        <v>18</v>
      </c>
      <c r="D11081" t="s">
        <v>22</v>
      </c>
      <c r="E11081">
        <v>169</v>
      </c>
      <c r="F11081">
        <v>142274</v>
      </c>
      <c r="G11081">
        <v>41480.089999999997</v>
      </c>
      <c r="H11081" s="2">
        <v>39573</v>
      </c>
      <c r="I11081" s="2">
        <v>41635</v>
      </c>
      <c r="J11081" s="2">
        <v>50770</v>
      </c>
      <c r="K11081" t="s">
        <v>1879</v>
      </c>
      <c r="L11081">
        <v>1270</v>
      </c>
      <c r="M11081" t="s">
        <v>1880</v>
      </c>
      <c r="N11081" t="s">
        <v>21</v>
      </c>
      <c r="O11081" t="s">
        <v>1881</v>
      </c>
      <c r="P11081" t="s">
        <v>34</v>
      </c>
      <c r="Q11081" t="s">
        <v>470</v>
      </c>
      <c r="R11081" t="s">
        <v>1882</v>
      </c>
    </row>
    <row r="11082" spans="1:18" x14ac:dyDescent="0.35">
      <c r="A11082">
        <f t="shared" si="173"/>
        <v>2015</v>
      </c>
      <c r="B11082" t="s">
        <v>13789</v>
      </c>
      <c r="C11082" t="s">
        <v>18</v>
      </c>
      <c r="D11082" t="s">
        <v>22</v>
      </c>
      <c r="E11082">
        <v>169</v>
      </c>
      <c r="F11082">
        <v>184945.5</v>
      </c>
      <c r="G11082">
        <v>41612.729999999996</v>
      </c>
      <c r="H11082" s="2">
        <v>40807</v>
      </c>
      <c r="I11082" s="2">
        <v>42073</v>
      </c>
      <c r="J11082" s="2">
        <v>49674</v>
      </c>
      <c r="K11082" t="s">
        <v>13790</v>
      </c>
      <c r="L11082">
        <v>3124</v>
      </c>
      <c r="M11082" t="s">
        <v>4708</v>
      </c>
      <c r="N11082" t="s">
        <v>51</v>
      </c>
      <c r="P11082" t="s">
        <v>34</v>
      </c>
      <c r="Q11082" t="s">
        <v>661</v>
      </c>
      <c r="R11082" t="s">
        <v>465</v>
      </c>
    </row>
    <row r="11083" spans="1:18" x14ac:dyDescent="0.35">
      <c r="A11083">
        <f t="shared" si="173"/>
        <v>2012</v>
      </c>
      <c r="B11083" t="s">
        <v>15151</v>
      </c>
      <c r="C11083" t="s">
        <v>18</v>
      </c>
      <c r="D11083" t="s">
        <v>22</v>
      </c>
      <c r="E11083">
        <v>169</v>
      </c>
      <c r="F11083">
        <v>66377.774999999994</v>
      </c>
      <c r="G11083">
        <v>23420.210000000003</v>
      </c>
      <c r="H11083" s="2">
        <v>40947</v>
      </c>
      <c r="I11083" s="2">
        <v>40968</v>
      </c>
      <c r="J11083" s="2">
        <v>50099</v>
      </c>
      <c r="K11083" t="s">
        <v>15152</v>
      </c>
      <c r="L11083">
        <v>1920</v>
      </c>
      <c r="M11083" t="s">
        <v>92</v>
      </c>
      <c r="N11083" t="s">
        <v>76</v>
      </c>
      <c r="O11083" t="s">
        <v>15153</v>
      </c>
      <c r="P11083" t="s">
        <v>34</v>
      </c>
      <c r="Q11083" t="s">
        <v>5835</v>
      </c>
      <c r="R11083" t="s">
        <v>960</v>
      </c>
    </row>
    <row r="11084" spans="1:18" x14ac:dyDescent="0.35">
      <c r="A11084">
        <f t="shared" si="173"/>
        <v>2013</v>
      </c>
      <c r="B11084" t="s">
        <v>14269</v>
      </c>
      <c r="C11084" t="s">
        <v>18</v>
      </c>
      <c r="D11084" t="s">
        <v>22</v>
      </c>
      <c r="E11084">
        <v>169.05</v>
      </c>
      <c r="F11084">
        <v>182282.17500000002</v>
      </c>
      <c r="G11084">
        <v>41973.98</v>
      </c>
      <c r="H11084" s="2">
        <v>40837</v>
      </c>
      <c r="I11084" s="2">
        <v>41555</v>
      </c>
      <c r="J11084" s="2">
        <v>50770</v>
      </c>
      <c r="K11084" t="s">
        <v>14270</v>
      </c>
      <c r="L11084">
        <v>3308</v>
      </c>
      <c r="M11084" t="s">
        <v>2181</v>
      </c>
      <c r="N11084" t="s">
        <v>51</v>
      </c>
      <c r="O11084" t="s">
        <v>14271</v>
      </c>
      <c r="P11084" t="s">
        <v>34</v>
      </c>
      <c r="Q11084" t="s">
        <v>14272</v>
      </c>
      <c r="R11084" t="s">
        <v>1330</v>
      </c>
    </row>
    <row r="11085" spans="1:18" x14ac:dyDescent="0.35">
      <c r="A11085">
        <f t="shared" si="173"/>
        <v>2012</v>
      </c>
      <c r="B11085" t="s">
        <v>6733</v>
      </c>
      <c r="C11085" t="s">
        <v>18</v>
      </c>
      <c r="D11085" t="s">
        <v>22</v>
      </c>
      <c r="E11085">
        <v>169.1</v>
      </c>
      <c r="F11085">
        <v>143100.97499999998</v>
      </c>
      <c r="G11085">
        <v>48797.43</v>
      </c>
      <c r="H11085" s="2">
        <v>39861</v>
      </c>
      <c r="I11085" s="2">
        <v>41096</v>
      </c>
      <c r="J11085" s="2">
        <v>50405</v>
      </c>
      <c r="K11085" t="s">
        <v>6734</v>
      </c>
      <c r="L11085">
        <v>8263</v>
      </c>
      <c r="M11085" t="s">
        <v>1747</v>
      </c>
      <c r="N11085" t="s">
        <v>408</v>
      </c>
      <c r="P11085" t="s">
        <v>34</v>
      </c>
      <c r="Q11085" t="s">
        <v>6735</v>
      </c>
      <c r="R11085" t="s">
        <v>970</v>
      </c>
    </row>
    <row r="11086" spans="1:18" x14ac:dyDescent="0.35">
      <c r="A11086">
        <f t="shared" si="173"/>
        <v>2012</v>
      </c>
      <c r="B11086" t="s">
        <v>4017</v>
      </c>
      <c r="C11086" t="s">
        <v>18</v>
      </c>
      <c r="D11086" t="s">
        <v>22</v>
      </c>
      <c r="E11086">
        <v>169.21</v>
      </c>
      <c r="F11086">
        <v>159521.77500000002</v>
      </c>
      <c r="G11086">
        <v>53280.26999999999</v>
      </c>
      <c r="H11086" s="2">
        <v>39570</v>
      </c>
      <c r="I11086" s="2">
        <v>41081</v>
      </c>
      <c r="J11086" s="2">
        <v>50405</v>
      </c>
      <c r="K11086" t="s">
        <v>4018</v>
      </c>
      <c r="L11086">
        <v>5225</v>
      </c>
      <c r="M11086" t="s">
        <v>4019</v>
      </c>
      <c r="N11086" t="s">
        <v>28</v>
      </c>
      <c r="P11086" t="s">
        <v>34</v>
      </c>
      <c r="Q11086" t="s">
        <v>4020</v>
      </c>
      <c r="R11086" t="s">
        <v>578</v>
      </c>
    </row>
    <row r="11087" spans="1:18" x14ac:dyDescent="0.35">
      <c r="A11087">
        <f t="shared" si="173"/>
        <v>2012</v>
      </c>
      <c r="B11087" t="s">
        <v>14688</v>
      </c>
      <c r="C11087" t="s">
        <v>18</v>
      </c>
      <c r="D11087" t="s">
        <v>22</v>
      </c>
      <c r="E11087">
        <v>169.26</v>
      </c>
      <c r="F11087">
        <v>186729.59999999998</v>
      </c>
      <c r="G11087">
        <v>70957.23000000001</v>
      </c>
      <c r="H11087" s="2">
        <v>40879</v>
      </c>
      <c r="I11087" s="2">
        <v>40967</v>
      </c>
      <c r="J11087" s="2">
        <v>50099</v>
      </c>
      <c r="K11087" t="s">
        <v>14689</v>
      </c>
      <c r="L11087">
        <v>1281</v>
      </c>
      <c r="M11087" t="s">
        <v>14690</v>
      </c>
      <c r="N11087" t="s">
        <v>332</v>
      </c>
      <c r="O11087" t="s">
        <v>14691</v>
      </c>
      <c r="P11087" t="s">
        <v>34</v>
      </c>
      <c r="Q11087" t="s">
        <v>12311</v>
      </c>
      <c r="R11087" t="s">
        <v>2812</v>
      </c>
    </row>
    <row r="11088" spans="1:18" x14ac:dyDescent="0.35">
      <c r="A11088">
        <f t="shared" si="173"/>
        <v>2015</v>
      </c>
      <c r="B11088" t="s">
        <v>9959</v>
      </c>
      <c r="C11088" t="s">
        <v>18</v>
      </c>
      <c r="D11088" t="s">
        <v>22</v>
      </c>
      <c r="E11088">
        <v>169.29</v>
      </c>
      <c r="F11088">
        <v>165445.19999999998</v>
      </c>
      <c r="G11088">
        <v>37225.159999999996</v>
      </c>
      <c r="H11088" s="2">
        <v>40526</v>
      </c>
      <c r="I11088" s="2">
        <v>42033</v>
      </c>
      <c r="J11088" s="2">
        <v>49674</v>
      </c>
      <c r="K11088" t="s">
        <v>9960</v>
      </c>
      <c r="L11088">
        <v>6056</v>
      </c>
      <c r="M11088" t="s">
        <v>1350</v>
      </c>
      <c r="N11088" t="s">
        <v>460</v>
      </c>
      <c r="O11088" t="s">
        <v>9961</v>
      </c>
      <c r="P11088" t="s">
        <v>86</v>
      </c>
      <c r="Q11088" t="s">
        <v>9962</v>
      </c>
      <c r="R11088" t="s">
        <v>3870</v>
      </c>
    </row>
    <row r="11089" spans="1:18" x14ac:dyDescent="0.35">
      <c r="A11089">
        <f t="shared" si="173"/>
        <v>2015</v>
      </c>
      <c r="B11089" t="s">
        <v>11559</v>
      </c>
      <c r="C11089" t="s">
        <v>18</v>
      </c>
      <c r="D11089" t="s">
        <v>22</v>
      </c>
      <c r="E11089">
        <v>169.4</v>
      </c>
      <c r="F11089">
        <v>167028.30000000002</v>
      </c>
      <c r="G11089">
        <v>37581.39</v>
      </c>
      <c r="H11089" s="2">
        <v>40690</v>
      </c>
      <c r="I11089" s="2">
        <v>42006</v>
      </c>
      <c r="J11089" s="2">
        <v>49674</v>
      </c>
      <c r="K11089" t="s">
        <v>11560</v>
      </c>
      <c r="L11089">
        <v>8907</v>
      </c>
      <c r="M11089" t="s">
        <v>1985</v>
      </c>
      <c r="N11089" t="s">
        <v>53</v>
      </c>
      <c r="P11089" t="s">
        <v>34</v>
      </c>
      <c r="Q11089" t="s">
        <v>1662</v>
      </c>
      <c r="R11089" t="s">
        <v>752</v>
      </c>
    </row>
    <row r="11090" spans="1:18" x14ac:dyDescent="0.35">
      <c r="A11090">
        <f t="shared" si="173"/>
        <v>2011</v>
      </c>
      <c r="B11090" t="s">
        <v>3113</v>
      </c>
      <c r="C11090" t="s">
        <v>18</v>
      </c>
      <c r="D11090" t="s">
        <v>22</v>
      </c>
      <c r="E11090">
        <v>169.5</v>
      </c>
      <c r="F11090">
        <v>180651.25</v>
      </c>
      <c r="G11090">
        <v>74608.95</v>
      </c>
      <c r="H11090" s="2">
        <v>39570</v>
      </c>
      <c r="I11090" s="2">
        <v>40896</v>
      </c>
      <c r="J11090" s="2">
        <v>50040</v>
      </c>
      <c r="K11090" t="s">
        <v>3114</v>
      </c>
      <c r="L11090">
        <v>1757</v>
      </c>
      <c r="M11090" t="s">
        <v>2976</v>
      </c>
      <c r="N11090" t="s">
        <v>55</v>
      </c>
      <c r="P11090" t="s">
        <v>34</v>
      </c>
      <c r="Q11090" t="s">
        <v>3115</v>
      </c>
      <c r="R11090" t="s">
        <v>3116</v>
      </c>
    </row>
    <row r="11091" spans="1:18" x14ac:dyDescent="0.35">
      <c r="A11091">
        <f t="shared" si="173"/>
        <v>2011</v>
      </c>
      <c r="B11091" t="s">
        <v>9360</v>
      </c>
      <c r="C11091" t="s">
        <v>18</v>
      </c>
      <c r="D11091" t="s">
        <v>19</v>
      </c>
      <c r="E11091">
        <v>169.5</v>
      </c>
      <c r="F11091">
        <v>161825.31000000003</v>
      </c>
      <c r="G11091">
        <v>69261.239999999991</v>
      </c>
      <c r="H11091" s="2">
        <v>40485</v>
      </c>
      <c r="I11091" s="2">
        <v>40792</v>
      </c>
      <c r="J11091" s="2">
        <v>50040</v>
      </c>
      <c r="K11091" t="s">
        <v>9361</v>
      </c>
      <c r="L11091">
        <v>6204</v>
      </c>
      <c r="M11091" t="s">
        <v>712</v>
      </c>
      <c r="N11091" t="s">
        <v>179</v>
      </c>
      <c r="P11091" t="s">
        <v>34</v>
      </c>
      <c r="Q11091" t="s">
        <v>745</v>
      </c>
      <c r="R11091" t="s">
        <v>1972</v>
      </c>
    </row>
    <row r="11092" spans="1:18" x14ac:dyDescent="0.35">
      <c r="A11092">
        <f t="shared" si="173"/>
        <v>2010</v>
      </c>
      <c r="B11092" t="s">
        <v>8909</v>
      </c>
      <c r="C11092" t="s">
        <v>18</v>
      </c>
      <c r="D11092" t="s">
        <v>22</v>
      </c>
      <c r="E11092">
        <v>169.6</v>
      </c>
      <c r="F11092">
        <v>187112.40000000002</v>
      </c>
      <c r="G11092">
        <v>53336.6</v>
      </c>
      <c r="H11092" s="2">
        <v>40402</v>
      </c>
      <c r="I11092" s="2">
        <v>40437</v>
      </c>
      <c r="J11092" s="2">
        <v>49674</v>
      </c>
      <c r="K11092" t="s">
        <v>8910</v>
      </c>
      <c r="L11092">
        <v>3254</v>
      </c>
      <c r="M11092" t="s">
        <v>209</v>
      </c>
      <c r="N11092" t="s">
        <v>210</v>
      </c>
      <c r="O11092" t="s">
        <v>8553</v>
      </c>
      <c r="P11092" t="s">
        <v>34</v>
      </c>
      <c r="Q11092" t="s">
        <v>2001</v>
      </c>
      <c r="R11092" t="s">
        <v>200</v>
      </c>
    </row>
    <row r="11093" spans="1:18" x14ac:dyDescent="0.35">
      <c r="A11093">
        <f t="shared" si="173"/>
        <v>2014</v>
      </c>
      <c r="B11093" t="s">
        <v>12746</v>
      </c>
      <c r="C11093" t="s">
        <v>18</v>
      </c>
      <c r="D11093" t="s">
        <v>22</v>
      </c>
      <c r="E11093">
        <v>169.7</v>
      </c>
      <c r="F11093">
        <v>177238.42499999999</v>
      </c>
      <c r="G11093">
        <v>34384.250000000007</v>
      </c>
      <c r="H11093" s="2">
        <v>40744</v>
      </c>
      <c r="I11093" s="2">
        <v>41855</v>
      </c>
      <c r="J11093" s="2">
        <v>49309</v>
      </c>
      <c r="K11093" t="s">
        <v>12747</v>
      </c>
      <c r="L11093">
        <v>8908</v>
      </c>
      <c r="M11093" t="s">
        <v>1771</v>
      </c>
      <c r="N11093" t="s">
        <v>53</v>
      </c>
      <c r="P11093" t="s">
        <v>34</v>
      </c>
      <c r="Q11093" t="s">
        <v>595</v>
      </c>
      <c r="R11093" t="s">
        <v>4190</v>
      </c>
    </row>
    <row r="11094" spans="1:18" x14ac:dyDescent="0.35">
      <c r="A11094">
        <f t="shared" si="173"/>
        <v>2013</v>
      </c>
      <c r="B11094" t="s">
        <v>8747</v>
      </c>
      <c r="C11094" t="s">
        <v>18</v>
      </c>
      <c r="D11094" t="s">
        <v>22</v>
      </c>
      <c r="E11094">
        <v>169.82</v>
      </c>
      <c r="F11094">
        <v>162128.625</v>
      </c>
      <c r="G11094">
        <v>34774.11</v>
      </c>
      <c r="H11094" s="2">
        <v>40357</v>
      </c>
      <c r="I11094" s="2">
        <v>41628</v>
      </c>
      <c r="J11094" s="2">
        <v>50770</v>
      </c>
      <c r="K11094" t="s">
        <v>8748</v>
      </c>
      <c r="L11094">
        <v>9545</v>
      </c>
      <c r="M11094" t="s">
        <v>1706</v>
      </c>
      <c r="N11094" t="s">
        <v>25</v>
      </c>
      <c r="O11094" t="s">
        <v>8749</v>
      </c>
      <c r="P11094" t="s">
        <v>34</v>
      </c>
      <c r="Q11094" t="s">
        <v>2492</v>
      </c>
      <c r="R11094" t="s">
        <v>2160</v>
      </c>
    </row>
    <row r="11095" spans="1:18" x14ac:dyDescent="0.35">
      <c r="A11095">
        <f t="shared" si="173"/>
        <v>2015</v>
      </c>
      <c r="B11095" t="s">
        <v>12164</v>
      </c>
      <c r="C11095" t="s">
        <v>18</v>
      </c>
      <c r="D11095" t="s">
        <v>19</v>
      </c>
      <c r="E11095">
        <v>169.83</v>
      </c>
      <c r="F11095">
        <v>166020.00000000003</v>
      </c>
      <c r="G11095">
        <v>27901.21999999999</v>
      </c>
      <c r="H11095" s="2">
        <v>40710</v>
      </c>
      <c r="I11095" s="2">
        <v>42283</v>
      </c>
      <c r="J11095" s="2">
        <v>49674</v>
      </c>
      <c r="K11095" t="s">
        <v>12165</v>
      </c>
      <c r="L11095">
        <v>4704</v>
      </c>
      <c r="M11095" t="s">
        <v>8697</v>
      </c>
      <c r="N11095" t="s">
        <v>51</v>
      </c>
      <c r="O11095" t="s">
        <v>12166</v>
      </c>
      <c r="P11095" t="s">
        <v>86</v>
      </c>
      <c r="Q11095" t="s">
        <v>12167</v>
      </c>
      <c r="R11095" t="s">
        <v>1505</v>
      </c>
    </row>
    <row r="11096" spans="1:18" x14ac:dyDescent="0.35">
      <c r="A11096">
        <f t="shared" si="173"/>
        <v>2015</v>
      </c>
      <c r="B11096" t="s">
        <v>12832</v>
      </c>
      <c r="C11096" t="s">
        <v>18</v>
      </c>
      <c r="D11096" t="s">
        <v>22</v>
      </c>
      <c r="E11096">
        <v>170.04</v>
      </c>
      <c r="F11096">
        <v>167082.22499999998</v>
      </c>
      <c r="G11096">
        <v>32581.040000000008</v>
      </c>
      <c r="H11096" s="2">
        <v>40747</v>
      </c>
      <c r="I11096" s="2">
        <v>42271</v>
      </c>
      <c r="J11096" s="2">
        <v>49674</v>
      </c>
      <c r="K11096" t="s">
        <v>12833</v>
      </c>
      <c r="L11096">
        <v>6073</v>
      </c>
      <c r="M11096" t="s">
        <v>12834</v>
      </c>
      <c r="N11096" t="s">
        <v>460</v>
      </c>
      <c r="P11096" t="s">
        <v>34</v>
      </c>
      <c r="Q11096" t="s">
        <v>12835</v>
      </c>
      <c r="R11096" t="s">
        <v>200</v>
      </c>
    </row>
    <row r="11097" spans="1:18" x14ac:dyDescent="0.35">
      <c r="A11097">
        <f t="shared" si="173"/>
        <v>2013</v>
      </c>
      <c r="B11097" t="s">
        <v>14700</v>
      </c>
      <c r="C11097" t="s">
        <v>18</v>
      </c>
      <c r="D11097" t="s">
        <v>22</v>
      </c>
      <c r="E11097">
        <v>170.07</v>
      </c>
      <c r="F11097">
        <v>93815.790000000008</v>
      </c>
      <c r="G11097">
        <v>17508.8</v>
      </c>
      <c r="H11097" s="2">
        <v>40875</v>
      </c>
      <c r="I11097" s="2">
        <v>41638</v>
      </c>
      <c r="J11097" s="2">
        <v>50770</v>
      </c>
      <c r="K11097" t="s">
        <v>14701</v>
      </c>
      <c r="L11097">
        <v>7537</v>
      </c>
      <c r="M11097" t="s">
        <v>1299</v>
      </c>
      <c r="N11097" t="s">
        <v>99</v>
      </c>
      <c r="O11097" t="s">
        <v>11318</v>
      </c>
      <c r="P11097" t="s">
        <v>34</v>
      </c>
      <c r="Q11097" t="s">
        <v>11319</v>
      </c>
      <c r="R11097" t="s">
        <v>11320</v>
      </c>
    </row>
    <row r="11098" spans="1:18" x14ac:dyDescent="0.35">
      <c r="A11098">
        <f t="shared" si="173"/>
        <v>2012</v>
      </c>
      <c r="B11098" t="s">
        <v>5449</v>
      </c>
      <c r="C11098" t="s">
        <v>18</v>
      </c>
      <c r="D11098" t="s">
        <v>22</v>
      </c>
      <c r="E11098">
        <v>170.2</v>
      </c>
      <c r="F11098">
        <v>162782.69999999998</v>
      </c>
      <c r="G11098">
        <v>55508.880000000005</v>
      </c>
      <c r="H11098" s="2">
        <v>39618</v>
      </c>
      <c r="I11098" s="2">
        <v>41158</v>
      </c>
      <c r="J11098" s="2">
        <v>50405</v>
      </c>
      <c r="K11098" t="s">
        <v>5450</v>
      </c>
      <c r="L11098">
        <v>2885</v>
      </c>
      <c r="M11098" t="s">
        <v>5451</v>
      </c>
      <c r="N11098" t="s">
        <v>38</v>
      </c>
      <c r="O11098" t="s">
        <v>5452</v>
      </c>
      <c r="P11098" t="s">
        <v>34</v>
      </c>
      <c r="Q11098" t="s">
        <v>5453</v>
      </c>
      <c r="R11098" t="s">
        <v>5454</v>
      </c>
    </row>
    <row r="11099" spans="1:18" x14ac:dyDescent="0.35">
      <c r="A11099">
        <f t="shared" si="173"/>
        <v>2010</v>
      </c>
      <c r="B11099" t="s">
        <v>8771</v>
      </c>
      <c r="C11099" t="s">
        <v>18</v>
      </c>
      <c r="D11099" t="s">
        <v>22</v>
      </c>
      <c r="E11099">
        <v>170.6</v>
      </c>
      <c r="F11099">
        <v>150782.60900000003</v>
      </c>
      <c r="G11099">
        <v>71541.23000000001</v>
      </c>
      <c r="H11099" s="2">
        <v>40361</v>
      </c>
      <c r="I11099" s="2">
        <v>40529</v>
      </c>
      <c r="J11099" s="2">
        <v>49674</v>
      </c>
      <c r="K11099" t="s">
        <v>8772</v>
      </c>
      <c r="L11099">
        <v>9642</v>
      </c>
      <c r="M11099" t="s">
        <v>1993</v>
      </c>
      <c r="N11099" t="s">
        <v>32</v>
      </c>
      <c r="O11099" t="s">
        <v>8773</v>
      </c>
      <c r="P11099" t="s">
        <v>34</v>
      </c>
      <c r="Q11099" t="s">
        <v>3276</v>
      </c>
      <c r="R11099" t="s">
        <v>1806</v>
      </c>
    </row>
    <row r="11100" spans="1:18" x14ac:dyDescent="0.35">
      <c r="A11100">
        <f t="shared" si="173"/>
        <v>2012</v>
      </c>
      <c r="B11100" t="s">
        <v>15353</v>
      </c>
      <c r="C11100" t="s">
        <v>18</v>
      </c>
      <c r="D11100" t="s">
        <v>22</v>
      </c>
      <c r="E11100">
        <v>170.85</v>
      </c>
      <c r="F11100">
        <v>87322.75</v>
      </c>
      <c r="G11100">
        <v>29777.050000000003</v>
      </c>
      <c r="H11100" s="2">
        <v>40998</v>
      </c>
      <c r="I11100" s="2">
        <v>41176</v>
      </c>
      <c r="J11100" s="2">
        <v>50313</v>
      </c>
      <c r="K11100" t="s">
        <v>15354</v>
      </c>
      <c r="L11100">
        <v>1474</v>
      </c>
      <c r="M11100" t="s">
        <v>2319</v>
      </c>
      <c r="N11100" t="s">
        <v>55</v>
      </c>
      <c r="O11100" t="s">
        <v>15355</v>
      </c>
      <c r="P11100" t="s">
        <v>34</v>
      </c>
      <c r="Q11100" t="s">
        <v>15356</v>
      </c>
      <c r="R11100" t="s">
        <v>15357</v>
      </c>
    </row>
    <row r="11101" spans="1:18" x14ac:dyDescent="0.35">
      <c r="A11101">
        <f t="shared" si="173"/>
        <v>2011</v>
      </c>
      <c r="B11101" t="s">
        <v>11346</v>
      </c>
      <c r="C11101" t="s">
        <v>18</v>
      </c>
      <c r="D11101" t="s">
        <v>22</v>
      </c>
      <c r="E11101">
        <v>171.39</v>
      </c>
      <c r="F11101">
        <v>169271.69999999998</v>
      </c>
      <c r="G11101">
        <v>47308.07</v>
      </c>
      <c r="H11101" s="2">
        <v>40672</v>
      </c>
      <c r="I11101" s="2">
        <v>40841</v>
      </c>
      <c r="J11101" s="2">
        <v>50040</v>
      </c>
      <c r="K11101" t="s">
        <v>11347</v>
      </c>
      <c r="L11101">
        <v>9200</v>
      </c>
      <c r="M11101" t="s">
        <v>395</v>
      </c>
      <c r="N11101" t="s">
        <v>32</v>
      </c>
      <c r="O11101" t="s">
        <v>11348</v>
      </c>
      <c r="P11101" t="s">
        <v>34</v>
      </c>
      <c r="Q11101" t="s">
        <v>9817</v>
      </c>
      <c r="R11101" t="s">
        <v>11349</v>
      </c>
    </row>
    <row r="11102" spans="1:18" x14ac:dyDescent="0.35">
      <c r="A11102">
        <f t="shared" si="173"/>
        <v>2014</v>
      </c>
      <c r="B11102" t="s">
        <v>8067</v>
      </c>
      <c r="C11102" t="s">
        <v>18</v>
      </c>
      <c r="D11102" t="s">
        <v>22</v>
      </c>
      <c r="E11102">
        <v>171.58</v>
      </c>
      <c r="F11102">
        <v>161172.56000000003</v>
      </c>
      <c r="G11102">
        <v>36263.81</v>
      </c>
      <c r="H11102" s="2">
        <v>40185</v>
      </c>
      <c r="I11102" s="2">
        <v>41705</v>
      </c>
      <c r="J11102" s="2">
        <v>51135</v>
      </c>
      <c r="K11102" t="s">
        <v>8068</v>
      </c>
      <c r="L11102">
        <v>6122</v>
      </c>
      <c r="M11102" t="s">
        <v>924</v>
      </c>
      <c r="N11102" t="s">
        <v>179</v>
      </c>
      <c r="P11102" t="s">
        <v>34</v>
      </c>
      <c r="Q11102" t="s">
        <v>438</v>
      </c>
      <c r="R11102" t="s">
        <v>433</v>
      </c>
    </row>
    <row r="11103" spans="1:18" x14ac:dyDescent="0.35">
      <c r="A11103">
        <f t="shared" si="173"/>
        <v>2011</v>
      </c>
      <c r="B11103" t="s">
        <v>5294</v>
      </c>
      <c r="C11103" t="s">
        <v>18</v>
      </c>
      <c r="D11103" t="s">
        <v>22</v>
      </c>
      <c r="E11103">
        <v>171.6</v>
      </c>
      <c r="F11103">
        <v>168637.11</v>
      </c>
      <c r="G11103">
        <v>62058.46</v>
      </c>
      <c r="H11103" s="2">
        <v>39573</v>
      </c>
      <c r="I11103" s="2">
        <v>40645</v>
      </c>
      <c r="J11103" s="2">
        <v>50040</v>
      </c>
      <c r="K11103" t="s">
        <v>5295</v>
      </c>
      <c r="L11103">
        <v>6032</v>
      </c>
      <c r="M11103" t="s">
        <v>1301</v>
      </c>
      <c r="N11103" t="s">
        <v>179</v>
      </c>
      <c r="P11103" t="s">
        <v>34</v>
      </c>
      <c r="Q11103" t="s">
        <v>1468</v>
      </c>
      <c r="R11103" t="s">
        <v>527</v>
      </c>
    </row>
    <row r="11104" spans="1:18" x14ac:dyDescent="0.35">
      <c r="A11104">
        <f t="shared" si="173"/>
        <v>2015</v>
      </c>
      <c r="B11104" t="s">
        <v>10719</v>
      </c>
      <c r="C11104" t="s">
        <v>18</v>
      </c>
      <c r="D11104" t="s">
        <v>22</v>
      </c>
      <c r="E11104">
        <v>171.6</v>
      </c>
      <c r="F11104">
        <v>155901.75</v>
      </c>
      <c r="G11104">
        <v>30400.85</v>
      </c>
      <c r="H11104" s="2">
        <v>40652</v>
      </c>
      <c r="I11104" s="2">
        <v>42276</v>
      </c>
      <c r="J11104" s="2">
        <v>49674</v>
      </c>
      <c r="K11104" t="s">
        <v>385</v>
      </c>
      <c r="L11104">
        <v>1717</v>
      </c>
      <c r="M11104" t="s">
        <v>386</v>
      </c>
      <c r="N11104" t="s">
        <v>55</v>
      </c>
      <c r="P11104" t="s">
        <v>34</v>
      </c>
      <c r="Q11104" t="s">
        <v>388</v>
      </c>
      <c r="R11104" t="s">
        <v>389</v>
      </c>
    </row>
    <row r="11105" spans="1:18" x14ac:dyDescent="0.35">
      <c r="A11105">
        <f t="shared" si="173"/>
        <v>2013</v>
      </c>
      <c r="B11105" t="s">
        <v>12701</v>
      </c>
      <c r="C11105" t="s">
        <v>18</v>
      </c>
      <c r="D11105" t="s">
        <v>22</v>
      </c>
      <c r="E11105">
        <v>171.72</v>
      </c>
      <c r="F11105">
        <v>178110.67500000002</v>
      </c>
      <c r="G11105">
        <v>45061.98</v>
      </c>
      <c r="H11105" s="2">
        <v>40772</v>
      </c>
      <c r="I11105" s="2">
        <v>41607</v>
      </c>
      <c r="J11105" s="2">
        <v>50770</v>
      </c>
      <c r="K11105" t="s">
        <v>5770</v>
      </c>
      <c r="L11105">
        <v>8955</v>
      </c>
      <c r="M11105" t="s">
        <v>12702</v>
      </c>
      <c r="N11105" t="s">
        <v>53</v>
      </c>
      <c r="P11105" t="s">
        <v>34</v>
      </c>
      <c r="Q11105" t="s">
        <v>638</v>
      </c>
      <c r="R11105" t="s">
        <v>1185</v>
      </c>
    </row>
    <row r="11106" spans="1:18" x14ac:dyDescent="0.35">
      <c r="A11106">
        <f t="shared" si="173"/>
        <v>2018</v>
      </c>
      <c r="B11106" t="s">
        <v>14981</v>
      </c>
      <c r="C11106" t="s">
        <v>18</v>
      </c>
      <c r="D11106" t="s">
        <v>22</v>
      </c>
      <c r="E11106">
        <v>171.72</v>
      </c>
      <c r="F11106">
        <v>156621.375</v>
      </c>
      <c r="G11106">
        <v>17228.34</v>
      </c>
      <c r="H11106" s="2">
        <v>40907</v>
      </c>
      <c r="I11106" s="2">
        <v>43280</v>
      </c>
      <c r="J11106" s="2">
        <v>48760</v>
      </c>
      <c r="K11106" t="s">
        <v>14982</v>
      </c>
      <c r="L11106">
        <v>8113</v>
      </c>
      <c r="M11106" t="s">
        <v>3617</v>
      </c>
      <c r="N11106" t="s">
        <v>53</v>
      </c>
      <c r="P11106" t="s">
        <v>34</v>
      </c>
      <c r="Q11106" t="s">
        <v>2645</v>
      </c>
      <c r="R11106" t="s">
        <v>4573</v>
      </c>
    </row>
    <row r="11107" spans="1:18" x14ac:dyDescent="0.35">
      <c r="A11107">
        <f t="shared" si="173"/>
        <v>2011</v>
      </c>
      <c r="B11107" t="s">
        <v>2741</v>
      </c>
      <c r="C11107" t="s">
        <v>18</v>
      </c>
      <c r="D11107" t="s">
        <v>22</v>
      </c>
      <c r="E11107">
        <v>171.8</v>
      </c>
      <c r="F11107">
        <v>103710.75</v>
      </c>
      <c r="G11107">
        <v>39673.919999999998</v>
      </c>
      <c r="H11107" s="2">
        <v>39570</v>
      </c>
      <c r="I11107" s="2">
        <v>40904</v>
      </c>
      <c r="J11107" s="2">
        <v>50040</v>
      </c>
      <c r="K11107" t="s">
        <v>2742</v>
      </c>
      <c r="L11107">
        <v>2034</v>
      </c>
      <c r="M11107" t="s">
        <v>2743</v>
      </c>
      <c r="N11107" t="s">
        <v>583</v>
      </c>
      <c r="O11107" t="s">
        <v>2744</v>
      </c>
      <c r="P11107" t="s">
        <v>34</v>
      </c>
      <c r="Q11107" t="s">
        <v>2745</v>
      </c>
      <c r="R11107" t="s">
        <v>2746</v>
      </c>
    </row>
    <row r="11108" spans="1:18" x14ac:dyDescent="0.35">
      <c r="A11108">
        <f t="shared" si="173"/>
        <v>2011</v>
      </c>
      <c r="B11108" t="s">
        <v>11861</v>
      </c>
      <c r="C11108" t="s">
        <v>18</v>
      </c>
      <c r="D11108" t="s">
        <v>22</v>
      </c>
      <c r="E11108">
        <v>172</v>
      </c>
      <c r="F11108">
        <v>168030.07499999998</v>
      </c>
      <c r="G11108">
        <v>69228.37999999999</v>
      </c>
      <c r="H11108" s="2">
        <v>40697</v>
      </c>
      <c r="I11108" s="2">
        <v>40801</v>
      </c>
      <c r="J11108" s="2">
        <v>50040</v>
      </c>
      <c r="K11108" t="s">
        <v>11862</v>
      </c>
      <c r="L11108">
        <v>4450</v>
      </c>
      <c r="M11108" t="s">
        <v>518</v>
      </c>
      <c r="N11108" t="s">
        <v>344</v>
      </c>
      <c r="O11108" t="s">
        <v>11863</v>
      </c>
      <c r="P11108" t="s">
        <v>34</v>
      </c>
      <c r="Q11108" t="s">
        <v>11864</v>
      </c>
      <c r="R11108" t="s">
        <v>264</v>
      </c>
    </row>
    <row r="11109" spans="1:18" x14ac:dyDescent="0.35">
      <c r="A11109">
        <f t="shared" si="173"/>
        <v>2012</v>
      </c>
      <c r="B11109" t="s">
        <v>14677</v>
      </c>
      <c r="C11109" t="s">
        <v>18</v>
      </c>
      <c r="D11109" t="s">
        <v>22</v>
      </c>
      <c r="E11109">
        <v>172</v>
      </c>
      <c r="F11109">
        <v>137811.5</v>
      </c>
      <c r="G11109">
        <v>43633.94</v>
      </c>
      <c r="H11109" s="2">
        <v>40875</v>
      </c>
      <c r="I11109" s="2">
        <v>41180</v>
      </c>
      <c r="J11109" s="2">
        <v>50313</v>
      </c>
      <c r="K11109" t="s">
        <v>14678</v>
      </c>
      <c r="L11109">
        <v>1680</v>
      </c>
      <c r="M11109" t="s">
        <v>7308</v>
      </c>
      <c r="N11109" t="s">
        <v>55</v>
      </c>
      <c r="O11109" t="s">
        <v>3002</v>
      </c>
      <c r="P11109" t="s">
        <v>34</v>
      </c>
      <c r="Q11109" t="s">
        <v>3003</v>
      </c>
      <c r="R11109" t="s">
        <v>1001</v>
      </c>
    </row>
    <row r="11110" spans="1:18" x14ac:dyDescent="0.35">
      <c r="A11110">
        <f t="shared" si="173"/>
        <v>2014</v>
      </c>
      <c r="B11110" t="s">
        <v>15306</v>
      </c>
      <c r="C11110" t="s">
        <v>18</v>
      </c>
      <c r="D11110" t="s">
        <v>22</v>
      </c>
      <c r="E11110">
        <v>172</v>
      </c>
      <c r="F11110">
        <v>71953</v>
      </c>
      <c r="G11110">
        <v>12951.54</v>
      </c>
      <c r="H11110" s="2">
        <v>40983</v>
      </c>
      <c r="I11110" s="2">
        <v>41995</v>
      </c>
      <c r="J11110" s="2">
        <v>49309</v>
      </c>
      <c r="K11110" t="s">
        <v>15307</v>
      </c>
      <c r="L11110">
        <v>1562</v>
      </c>
      <c r="M11110" t="s">
        <v>2494</v>
      </c>
      <c r="N11110" t="s">
        <v>21</v>
      </c>
      <c r="P11110" t="s">
        <v>34</v>
      </c>
      <c r="Q11110" t="s">
        <v>15308</v>
      </c>
      <c r="R11110" t="s">
        <v>253</v>
      </c>
    </row>
    <row r="11111" spans="1:18" x14ac:dyDescent="0.35">
      <c r="A11111">
        <f t="shared" si="173"/>
        <v>2013</v>
      </c>
      <c r="B11111" t="s">
        <v>15238</v>
      </c>
      <c r="C11111" t="s">
        <v>18</v>
      </c>
      <c r="D11111" t="s">
        <v>22</v>
      </c>
      <c r="E11111">
        <v>172.63</v>
      </c>
      <c r="F11111">
        <v>98791.75</v>
      </c>
      <c r="G11111">
        <v>19857.140000000003</v>
      </c>
      <c r="H11111" s="2">
        <v>40977</v>
      </c>
      <c r="I11111" s="2">
        <v>41508</v>
      </c>
      <c r="J11111" s="2">
        <v>50648</v>
      </c>
      <c r="K11111" t="s">
        <v>15239</v>
      </c>
      <c r="L11111">
        <v>1741</v>
      </c>
      <c r="M11111" t="s">
        <v>6409</v>
      </c>
      <c r="N11111" t="s">
        <v>55</v>
      </c>
      <c r="P11111" t="s">
        <v>34</v>
      </c>
      <c r="Q11111" t="s">
        <v>15240</v>
      </c>
      <c r="R11111" t="s">
        <v>105</v>
      </c>
    </row>
    <row r="11112" spans="1:18" x14ac:dyDescent="0.35">
      <c r="A11112">
        <f t="shared" si="173"/>
        <v>2013</v>
      </c>
      <c r="B11112" t="s">
        <v>9242</v>
      </c>
      <c r="C11112" t="s">
        <v>18</v>
      </c>
      <c r="D11112" t="s">
        <v>22</v>
      </c>
      <c r="E11112">
        <v>172.8</v>
      </c>
      <c r="F11112">
        <v>120986.25</v>
      </c>
      <c r="G11112">
        <v>27859.409999999993</v>
      </c>
      <c r="H11112" s="2">
        <v>40121</v>
      </c>
      <c r="I11112" s="2">
        <v>41627</v>
      </c>
      <c r="J11112" s="2">
        <v>50770</v>
      </c>
      <c r="K11112" t="s">
        <v>9243</v>
      </c>
      <c r="L11112">
        <v>5622</v>
      </c>
      <c r="M11112" t="s">
        <v>4395</v>
      </c>
      <c r="N11112" t="s">
        <v>28</v>
      </c>
      <c r="O11112" t="s">
        <v>2595</v>
      </c>
      <c r="P11112" t="s">
        <v>86</v>
      </c>
      <c r="Q11112" t="s">
        <v>2596</v>
      </c>
      <c r="R11112" t="s">
        <v>2597</v>
      </c>
    </row>
    <row r="11113" spans="1:18" x14ac:dyDescent="0.35">
      <c r="A11113">
        <f t="shared" si="173"/>
        <v>2011</v>
      </c>
      <c r="B11113" t="s">
        <v>3257</v>
      </c>
      <c r="C11113" t="s">
        <v>18</v>
      </c>
      <c r="D11113" t="s">
        <v>22</v>
      </c>
      <c r="E11113">
        <v>173.2</v>
      </c>
      <c r="F11113">
        <v>196025.47500000001</v>
      </c>
      <c r="G11113">
        <v>82337.060000000012</v>
      </c>
      <c r="H11113" s="2">
        <v>39570</v>
      </c>
      <c r="I11113" s="2">
        <v>40855</v>
      </c>
      <c r="J11113" s="2">
        <v>50040</v>
      </c>
      <c r="K11113" t="s">
        <v>3258</v>
      </c>
      <c r="L11113">
        <v>9402</v>
      </c>
      <c r="M11113" t="s">
        <v>1222</v>
      </c>
      <c r="N11113" t="s">
        <v>32</v>
      </c>
      <c r="P11113" t="s">
        <v>34</v>
      </c>
      <c r="Q11113" t="s">
        <v>3259</v>
      </c>
      <c r="R11113" t="s">
        <v>512</v>
      </c>
    </row>
    <row r="11114" spans="1:18" x14ac:dyDescent="0.35">
      <c r="A11114">
        <f t="shared" si="173"/>
        <v>2012</v>
      </c>
      <c r="B11114" t="s">
        <v>15201</v>
      </c>
      <c r="C11114" t="s">
        <v>18</v>
      </c>
      <c r="D11114" t="s">
        <v>22</v>
      </c>
      <c r="E11114">
        <v>173.22</v>
      </c>
      <c r="F11114">
        <v>88691.58</v>
      </c>
      <c r="G11114">
        <v>30243.83</v>
      </c>
      <c r="H11114" s="2">
        <v>40959</v>
      </c>
      <c r="I11114" s="2">
        <v>41141</v>
      </c>
      <c r="J11114" s="2">
        <v>50283</v>
      </c>
      <c r="K11114" t="s">
        <v>15202</v>
      </c>
      <c r="L11114">
        <v>4123</v>
      </c>
      <c r="M11114" t="s">
        <v>2557</v>
      </c>
      <c r="N11114" t="s">
        <v>344</v>
      </c>
      <c r="O11114" t="s">
        <v>15203</v>
      </c>
    </row>
    <row r="11115" spans="1:18" x14ac:dyDescent="0.35">
      <c r="A11115">
        <f t="shared" si="173"/>
        <v>2014</v>
      </c>
      <c r="B11115" t="s">
        <v>15442</v>
      </c>
      <c r="C11115" t="s">
        <v>18</v>
      </c>
      <c r="D11115" t="s">
        <v>19</v>
      </c>
      <c r="E11115">
        <v>173.29</v>
      </c>
      <c r="F11115">
        <v>62895.9</v>
      </c>
      <c r="G11115">
        <v>10511.869999999999</v>
      </c>
      <c r="H11115" s="2">
        <v>41026</v>
      </c>
      <c r="I11115" s="2">
        <v>41982</v>
      </c>
      <c r="J11115" s="2">
        <v>49309</v>
      </c>
      <c r="K11115" t="s">
        <v>15443</v>
      </c>
      <c r="L11115">
        <v>9042</v>
      </c>
      <c r="M11115" t="s">
        <v>3446</v>
      </c>
      <c r="N11115" t="s">
        <v>189</v>
      </c>
      <c r="O11115" t="s">
        <v>1269</v>
      </c>
      <c r="P11115" t="s">
        <v>34</v>
      </c>
      <c r="Q11115" t="s">
        <v>1270</v>
      </c>
      <c r="R11115" t="s">
        <v>596</v>
      </c>
    </row>
    <row r="11116" spans="1:18" x14ac:dyDescent="0.35">
      <c r="A11116">
        <f t="shared" si="173"/>
        <v>2008</v>
      </c>
      <c r="B11116" t="s">
        <v>4744</v>
      </c>
      <c r="C11116" t="s">
        <v>18</v>
      </c>
      <c r="D11116" t="s">
        <v>19</v>
      </c>
      <c r="E11116">
        <v>173.4</v>
      </c>
      <c r="F11116">
        <v>179321.4</v>
      </c>
      <c r="G11116">
        <v>109890.54</v>
      </c>
      <c r="H11116" s="2">
        <v>39570</v>
      </c>
      <c r="I11116" s="2">
        <v>39679</v>
      </c>
      <c r="J11116" s="2">
        <v>48944</v>
      </c>
      <c r="K11116" t="s">
        <v>4745</v>
      </c>
      <c r="L11116">
        <v>1860</v>
      </c>
      <c r="M11116" t="s">
        <v>954</v>
      </c>
      <c r="N11116" t="s">
        <v>21</v>
      </c>
      <c r="O11116" t="s">
        <v>4746</v>
      </c>
      <c r="P11116" t="s">
        <v>34</v>
      </c>
      <c r="Q11116" t="s">
        <v>4747</v>
      </c>
      <c r="R11116" t="s">
        <v>4290</v>
      </c>
    </row>
    <row r="11117" spans="1:18" x14ac:dyDescent="0.35">
      <c r="A11117">
        <f t="shared" si="173"/>
        <v>2016</v>
      </c>
      <c r="B11117" t="s">
        <v>14318</v>
      </c>
      <c r="C11117" t="s">
        <v>18</v>
      </c>
      <c r="D11117" t="s">
        <v>22</v>
      </c>
      <c r="E11117">
        <v>173.46</v>
      </c>
      <c r="F11117">
        <v>156615</v>
      </c>
      <c r="G11117">
        <v>26320.609999999997</v>
      </c>
      <c r="H11117" s="2">
        <v>40840</v>
      </c>
      <c r="I11117" s="2">
        <v>42451</v>
      </c>
      <c r="J11117" s="2">
        <v>50040</v>
      </c>
      <c r="K11117" t="s">
        <v>14319</v>
      </c>
      <c r="L11117">
        <v>5622</v>
      </c>
      <c r="M11117" t="s">
        <v>4395</v>
      </c>
      <c r="N11117" t="s">
        <v>28</v>
      </c>
      <c r="P11117" t="s">
        <v>34</v>
      </c>
      <c r="Q11117" t="s">
        <v>470</v>
      </c>
      <c r="R11117" t="s">
        <v>123</v>
      </c>
    </row>
    <row r="11118" spans="1:18" x14ac:dyDescent="0.35">
      <c r="A11118">
        <f t="shared" si="173"/>
        <v>2011</v>
      </c>
      <c r="B11118" t="s">
        <v>2091</v>
      </c>
      <c r="C11118" t="s">
        <v>18</v>
      </c>
      <c r="D11118" t="s">
        <v>19</v>
      </c>
      <c r="E11118">
        <v>173.6</v>
      </c>
      <c r="F11118">
        <v>144140.48800000004</v>
      </c>
      <c r="G11118">
        <v>60827.27</v>
      </c>
      <c r="H11118" s="2">
        <v>39569</v>
      </c>
      <c r="I11118" s="2">
        <v>40710</v>
      </c>
      <c r="J11118" s="2">
        <v>50040</v>
      </c>
      <c r="K11118" t="s">
        <v>2092</v>
      </c>
      <c r="L11118">
        <v>7078</v>
      </c>
      <c r="M11118" t="s">
        <v>520</v>
      </c>
      <c r="N11118" t="s">
        <v>99</v>
      </c>
      <c r="P11118" t="s">
        <v>34</v>
      </c>
      <c r="Q11118" t="s">
        <v>2093</v>
      </c>
      <c r="R11118" t="s">
        <v>420</v>
      </c>
    </row>
    <row r="11119" spans="1:18" x14ac:dyDescent="0.35">
      <c r="A11119">
        <f t="shared" si="173"/>
        <v>2012</v>
      </c>
      <c r="B11119" t="s">
        <v>7793</v>
      </c>
      <c r="C11119" t="s">
        <v>18</v>
      </c>
      <c r="D11119" t="s">
        <v>22</v>
      </c>
      <c r="E11119">
        <v>173.8</v>
      </c>
      <c r="F11119">
        <v>174940.5</v>
      </c>
      <c r="G11119">
        <v>43856.939999999995</v>
      </c>
      <c r="H11119" s="2">
        <v>40149</v>
      </c>
      <c r="I11119" s="2">
        <v>41264</v>
      </c>
      <c r="J11119" s="2">
        <v>50405</v>
      </c>
      <c r="K11119" t="s">
        <v>7794</v>
      </c>
      <c r="L11119">
        <v>1806</v>
      </c>
      <c r="M11119" t="s">
        <v>204</v>
      </c>
      <c r="N11119" t="s">
        <v>21</v>
      </c>
      <c r="O11119" t="s">
        <v>7795</v>
      </c>
      <c r="P11119" t="s">
        <v>34</v>
      </c>
      <c r="Q11119" t="s">
        <v>7796</v>
      </c>
      <c r="R11119" t="s">
        <v>154</v>
      </c>
    </row>
    <row r="11120" spans="1:18" x14ac:dyDescent="0.35">
      <c r="A11120">
        <f t="shared" si="173"/>
        <v>2015</v>
      </c>
      <c r="B11120" t="s">
        <v>13291</v>
      </c>
      <c r="C11120" t="s">
        <v>18</v>
      </c>
      <c r="D11120" t="s">
        <v>22</v>
      </c>
      <c r="E11120">
        <v>173.91</v>
      </c>
      <c r="F11120">
        <v>159527.62500000003</v>
      </c>
      <c r="G11120">
        <v>28883.839999999997</v>
      </c>
      <c r="H11120" s="2">
        <v>40780</v>
      </c>
      <c r="I11120" s="2">
        <v>42277</v>
      </c>
      <c r="J11120" s="2">
        <v>49674</v>
      </c>
      <c r="K11120" t="s">
        <v>13292</v>
      </c>
      <c r="L11120">
        <v>5645</v>
      </c>
      <c r="M11120" t="s">
        <v>13293</v>
      </c>
      <c r="N11120" t="s">
        <v>28</v>
      </c>
      <c r="P11120" t="s">
        <v>34</v>
      </c>
      <c r="Q11120" t="s">
        <v>11416</v>
      </c>
      <c r="R11120" t="s">
        <v>123</v>
      </c>
    </row>
    <row r="11121" spans="1:18" x14ac:dyDescent="0.35">
      <c r="A11121">
        <f t="shared" si="173"/>
        <v>2011</v>
      </c>
      <c r="B11121" t="s">
        <v>8916</v>
      </c>
      <c r="C11121" t="s">
        <v>18</v>
      </c>
      <c r="D11121" t="s">
        <v>19</v>
      </c>
      <c r="E11121">
        <v>173.98</v>
      </c>
      <c r="F11121">
        <v>165731.1</v>
      </c>
      <c r="G11121">
        <v>63474.990000000005</v>
      </c>
      <c r="H11121" s="2">
        <v>40382</v>
      </c>
      <c r="I11121" s="2">
        <v>40892</v>
      </c>
      <c r="J11121" s="2">
        <v>50040</v>
      </c>
      <c r="K11121" t="s">
        <v>8917</v>
      </c>
      <c r="L11121">
        <v>8934</v>
      </c>
      <c r="M11121" t="s">
        <v>3623</v>
      </c>
      <c r="N11121" t="s">
        <v>53</v>
      </c>
      <c r="P11121" t="s">
        <v>34</v>
      </c>
      <c r="Q11121" t="s">
        <v>8918</v>
      </c>
      <c r="R11121" t="s">
        <v>8919</v>
      </c>
    </row>
    <row r="11122" spans="1:18" x14ac:dyDescent="0.35">
      <c r="A11122">
        <f t="shared" si="173"/>
        <v>2012</v>
      </c>
      <c r="B11122" t="s">
        <v>6112</v>
      </c>
      <c r="C11122" t="s">
        <v>18</v>
      </c>
      <c r="D11122" t="s">
        <v>22</v>
      </c>
      <c r="E11122">
        <v>174.4</v>
      </c>
      <c r="F11122">
        <v>190406.32500000001</v>
      </c>
      <c r="G11122">
        <v>60109.710000000006</v>
      </c>
      <c r="H11122" s="2">
        <v>39756</v>
      </c>
      <c r="I11122" s="2">
        <v>41105</v>
      </c>
      <c r="J11122" s="2">
        <v>50405</v>
      </c>
      <c r="K11122" t="s">
        <v>6113</v>
      </c>
      <c r="L11122">
        <v>3600</v>
      </c>
      <c r="M11122" t="s">
        <v>392</v>
      </c>
      <c r="N11122" t="s">
        <v>51</v>
      </c>
      <c r="O11122" t="s">
        <v>6114</v>
      </c>
      <c r="P11122" t="s">
        <v>34</v>
      </c>
      <c r="Q11122" t="s">
        <v>4848</v>
      </c>
      <c r="R11122" t="s">
        <v>433</v>
      </c>
    </row>
    <row r="11123" spans="1:18" x14ac:dyDescent="0.35">
      <c r="A11123">
        <f t="shared" si="173"/>
        <v>2011</v>
      </c>
      <c r="B11123" t="s">
        <v>9776</v>
      </c>
      <c r="C11123" t="s">
        <v>18</v>
      </c>
      <c r="D11123" t="s">
        <v>22</v>
      </c>
      <c r="E11123">
        <v>174.5</v>
      </c>
      <c r="F11123">
        <v>162385.5</v>
      </c>
      <c r="G11123">
        <v>35724.83</v>
      </c>
      <c r="H11123" s="2">
        <v>40532</v>
      </c>
      <c r="I11123" s="2">
        <v>40834</v>
      </c>
      <c r="J11123" s="2">
        <v>50040</v>
      </c>
      <c r="K11123" t="s">
        <v>9777</v>
      </c>
      <c r="L11123">
        <v>5618</v>
      </c>
      <c r="M11123" t="s">
        <v>7190</v>
      </c>
      <c r="N11123" t="s">
        <v>28</v>
      </c>
      <c r="P11123" t="s">
        <v>34</v>
      </c>
      <c r="Q11123" t="s">
        <v>1834</v>
      </c>
      <c r="R11123" t="s">
        <v>486</v>
      </c>
    </row>
    <row r="11124" spans="1:18" x14ac:dyDescent="0.35">
      <c r="A11124">
        <f t="shared" si="173"/>
        <v>2011</v>
      </c>
      <c r="B11124" t="s">
        <v>1462</v>
      </c>
      <c r="C11124" t="s">
        <v>18</v>
      </c>
      <c r="D11124" t="s">
        <v>22</v>
      </c>
      <c r="E11124">
        <v>174.6</v>
      </c>
      <c r="F11124">
        <v>165316.42499999999</v>
      </c>
      <c r="G11124">
        <v>63240.82</v>
      </c>
      <c r="H11124" s="2">
        <v>39569</v>
      </c>
      <c r="I11124" s="2">
        <v>40799</v>
      </c>
      <c r="J11124" s="2">
        <v>50040</v>
      </c>
      <c r="K11124" t="s">
        <v>1463</v>
      </c>
      <c r="L11124">
        <v>9108</v>
      </c>
      <c r="M11124" t="s">
        <v>1464</v>
      </c>
      <c r="N11124" t="s">
        <v>318</v>
      </c>
      <c r="O11124" t="s">
        <v>1269</v>
      </c>
      <c r="P11124" t="s">
        <v>34</v>
      </c>
      <c r="Q11124" t="s">
        <v>1270</v>
      </c>
      <c r="R11124" t="s">
        <v>596</v>
      </c>
    </row>
    <row r="11125" spans="1:18" x14ac:dyDescent="0.35">
      <c r="A11125">
        <f t="shared" si="173"/>
        <v>2012</v>
      </c>
      <c r="B11125" t="s">
        <v>273</v>
      </c>
      <c r="C11125" t="s">
        <v>18</v>
      </c>
      <c r="D11125" t="s">
        <v>22</v>
      </c>
      <c r="E11125">
        <v>174.7</v>
      </c>
      <c r="F11125">
        <v>193395.375</v>
      </c>
      <c r="G11125">
        <v>68056.480000000025</v>
      </c>
      <c r="H11125" s="2">
        <v>39751</v>
      </c>
      <c r="I11125" s="2">
        <v>40962</v>
      </c>
      <c r="J11125" s="2">
        <v>50405</v>
      </c>
      <c r="K11125" t="s">
        <v>274</v>
      </c>
      <c r="L11125">
        <v>8162</v>
      </c>
      <c r="M11125" t="s">
        <v>275</v>
      </c>
      <c r="N11125" t="s">
        <v>53</v>
      </c>
      <c r="O11125" t="s">
        <v>276</v>
      </c>
      <c r="P11125" t="s">
        <v>34</v>
      </c>
      <c r="Q11125" t="s">
        <v>194</v>
      </c>
      <c r="R11125" t="s">
        <v>277</v>
      </c>
    </row>
    <row r="11126" spans="1:18" x14ac:dyDescent="0.35">
      <c r="A11126">
        <f t="shared" si="173"/>
        <v>2012</v>
      </c>
      <c r="B11126" t="s">
        <v>4477</v>
      </c>
      <c r="C11126" t="s">
        <v>18</v>
      </c>
      <c r="D11126" t="s">
        <v>22</v>
      </c>
      <c r="E11126">
        <v>174.7</v>
      </c>
      <c r="F11126">
        <v>195174.3</v>
      </c>
      <c r="G11126">
        <v>73971.06</v>
      </c>
      <c r="H11126" s="2">
        <v>39570</v>
      </c>
      <c r="I11126" s="2">
        <v>41148</v>
      </c>
      <c r="J11126" s="2">
        <v>50405</v>
      </c>
      <c r="K11126" t="s">
        <v>4478</v>
      </c>
      <c r="L11126">
        <v>2882</v>
      </c>
      <c r="M11126" t="s">
        <v>4479</v>
      </c>
      <c r="N11126" t="s">
        <v>38</v>
      </c>
      <c r="O11126" t="s">
        <v>4480</v>
      </c>
      <c r="P11126" t="s">
        <v>34</v>
      </c>
      <c r="Q11126" t="s">
        <v>2350</v>
      </c>
      <c r="R11126" t="s">
        <v>60</v>
      </c>
    </row>
    <row r="11127" spans="1:18" x14ac:dyDescent="0.35">
      <c r="A11127">
        <f t="shared" si="173"/>
        <v>2015</v>
      </c>
      <c r="B11127" t="s">
        <v>10235</v>
      </c>
      <c r="C11127" t="s">
        <v>18</v>
      </c>
      <c r="D11127" t="s">
        <v>22</v>
      </c>
      <c r="E11127">
        <v>174.7</v>
      </c>
      <c r="F11127">
        <v>199070.40000000002</v>
      </c>
      <c r="G11127">
        <v>44790.85</v>
      </c>
      <c r="H11127" s="2">
        <v>40595</v>
      </c>
      <c r="I11127" s="2">
        <v>42009</v>
      </c>
      <c r="J11127" s="2">
        <v>49674</v>
      </c>
      <c r="K11127" t="s">
        <v>10236</v>
      </c>
      <c r="L11127">
        <v>8572</v>
      </c>
      <c r="M11127" t="s">
        <v>806</v>
      </c>
      <c r="N11127" t="s">
        <v>25</v>
      </c>
      <c r="P11127" t="s">
        <v>34</v>
      </c>
      <c r="Q11127" t="s">
        <v>10237</v>
      </c>
      <c r="R11127" t="s">
        <v>433</v>
      </c>
    </row>
    <row r="11128" spans="1:18" x14ac:dyDescent="0.35">
      <c r="A11128">
        <f t="shared" si="173"/>
        <v>2015</v>
      </c>
      <c r="B11128" t="s">
        <v>15055</v>
      </c>
      <c r="C11128" t="s">
        <v>18</v>
      </c>
      <c r="D11128" t="s">
        <v>22</v>
      </c>
      <c r="E11128">
        <v>174.96</v>
      </c>
      <c r="F11128">
        <v>79387.274999999994</v>
      </c>
      <c r="G11128">
        <v>13268.060000000001</v>
      </c>
      <c r="H11128" s="2">
        <v>40928</v>
      </c>
      <c r="I11128" s="2">
        <v>42081</v>
      </c>
      <c r="J11128" s="2">
        <v>49399</v>
      </c>
      <c r="K11128" t="s">
        <v>15056</v>
      </c>
      <c r="L11128">
        <v>3019</v>
      </c>
      <c r="M11128" t="s">
        <v>15057</v>
      </c>
      <c r="N11128" t="s">
        <v>51</v>
      </c>
      <c r="O11128" t="s">
        <v>15058</v>
      </c>
      <c r="P11128" t="s">
        <v>34</v>
      </c>
      <c r="Q11128" t="s">
        <v>199</v>
      </c>
      <c r="R11128" t="s">
        <v>10525</v>
      </c>
    </row>
    <row r="11129" spans="1:18" x14ac:dyDescent="0.35">
      <c r="A11129">
        <f t="shared" si="173"/>
        <v>2014</v>
      </c>
      <c r="B11129" t="s">
        <v>11201</v>
      </c>
      <c r="C11129" t="s">
        <v>18</v>
      </c>
      <c r="D11129" t="s">
        <v>22</v>
      </c>
      <c r="E11129">
        <v>175.39</v>
      </c>
      <c r="F11129">
        <v>196920.39</v>
      </c>
      <c r="G11129">
        <v>41156.360000000008</v>
      </c>
      <c r="H11129" s="2">
        <v>40666</v>
      </c>
      <c r="I11129" s="2">
        <v>41943</v>
      </c>
      <c r="J11129" s="2">
        <v>49309</v>
      </c>
      <c r="K11129" t="s">
        <v>11202</v>
      </c>
      <c r="L11129">
        <v>6018</v>
      </c>
      <c r="M11129" t="s">
        <v>1535</v>
      </c>
      <c r="N11129" t="s">
        <v>179</v>
      </c>
      <c r="P11129" t="s">
        <v>34</v>
      </c>
      <c r="Q11129" t="s">
        <v>11203</v>
      </c>
      <c r="R11129" t="s">
        <v>618</v>
      </c>
    </row>
    <row r="11130" spans="1:18" x14ac:dyDescent="0.35">
      <c r="A11130">
        <f t="shared" si="173"/>
        <v>2014</v>
      </c>
      <c r="B11130" t="s">
        <v>13035</v>
      </c>
      <c r="C11130" t="s">
        <v>18</v>
      </c>
      <c r="D11130" t="s">
        <v>22</v>
      </c>
      <c r="E11130">
        <v>175.75</v>
      </c>
      <c r="F11130">
        <v>180560</v>
      </c>
      <c r="G11130">
        <v>37553.790000000008</v>
      </c>
      <c r="H11130" s="2">
        <v>40772</v>
      </c>
      <c r="I11130" s="2">
        <v>41995</v>
      </c>
      <c r="J11130" s="2">
        <v>49309</v>
      </c>
      <c r="K11130" t="s">
        <v>13036</v>
      </c>
      <c r="L11130">
        <v>1428</v>
      </c>
      <c r="M11130" t="s">
        <v>2542</v>
      </c>
      <c r="N11130" t="s">
        <v>21</v>
      </c>
      <c r="O11130" t="s">
        <v>10878</v>
      </c>
      <c r="P11130" t="s">
        <v>34</v>
      </c>
      <c r="Q11130" t="s">
        <v>10879</v>
      </c>
      <c r="R11130" t="s">
        <v>5075</v>
      </c>
    </row>
    <row r="11131" spans="1:18" x14ac:dyDescent="0.35">
      <c r="A11131">
        <f t="shared" si="173"/>
        <v>2013</v>
      </c>
      <c r="B11131" t="s">
        <v>9275</v>
      </c>
      <c r="C11131" t="s">
        <v>18</v>
      </c>
      <c r="D11131" t="s">
        <v>22</v>
      </c>
      <c r="E11131">
        <v>176.44</v>
      </c>
      <c r="F11131">
        <v>161977.79499999998</v>
      </c>
      <c r="G11131">
        <v>37740.830000000009</v>
      </c>
      <c r="H11131" s="2">
        <v>40464</v>
      </c>
      <c r="I11131" s="2">
        <v>41575</v>
      </c>
      <c r="J11131" s="2">
        <v>50770</v>
      </c>
      <c r="K11131" t="s">
        <v>9276</v>
      </c>
      <c r="L11131">
        <v>6017</v>
      </c>
      <c r="M11131" t="s">
        <v>495</v>
      </c>
      <c r="N11131" t="s">
        <v>179</v>
      </c>
      <c r="P11131" t="s">
        <v>34</v>
      </c>
      <c r="Q11131" t="s">
        <v>194</v>
      </c>
      <c r="R11131" t="s">
        <v>264</v>
      </c>
    </row>
    <row r="11132" spans="1:18" x14ac:dyDescent="0.35">
      <c r="A11132">
        <f t="shared" si="173"/>
        <v>2016</v>
      </c>
      <c r="B11132" t="s">
        <v>12798</v>
      </c>
      <c r="C11132" t="s">
        <v>18</v>
      </c>
      <c r="D11132" t="s">
        <v>22</v>
      </c>
      <c r="E11132">
        <v>176.49</v>
      </c>
      <c r="F11132">
        <v>133168.24</v>
      </c>
      <c r="G11132">
        <v>24103.45</v>
      </c>
      <c r="H11132" s="2">
        <v>40745</v>
      </c>
      <c r="I11132" s="2">
        <v>42453</v>
      </c>
      <c r="J11132" s="2">
        <v>50040</v>
      </c>
      <c r="K11132" t="s">
        <v>12799</v>
      </c>
      <c r="L11132">
        <v>6166</v>
      </c>
      <c r="M11132" t="s">
        <v>10442</v>
      </c>
      <c r="N11132" t="s">
        <v>179</v>
      </c>
      <c r="P11132" t="s">
        <v>34</v>
      </c>
      <c r="Q11132" t="s">
        <v>12800</v>
      </c>
      <c r="R11132" t="s">
        <v>12801</v>
      </c>
    </row>
    <row r="11133" spans="1:18" x14ac:dyDescent="0.35">
      <c r="A11133">
        <f t="shared" si="173"/>
        <v>2015</v>
      </c>
      <c r="B11133" t="s">
        <v>13407</v>
      </c>
      <c r="C11133" t="s">
        <v>18</v>
      </c>
      <c r="D11133" t="s">
        <v>22</v>
      </c>
      <c r="E11133">
        <v>176.54</v>
      </c>
      <c r="F11133">
        <v>151420.50000000003</v>
      </c>
      <c r="G11133">
        <v>29526.979999999996</v>
      </c>
      <c r="H11133" s="2">
        <v>40784</v>
      </c>
      <c r="I11133" s="2">
        <v>42271</v>
      </c>
      <c r="J11133" s="2">
        <v>49674</v>
      </c>
      <c r="K11133" t="s">
        <v>13408</v>
      </c>
      <c r="L11133">
        <v>9053</v>
      </c>
      <c r="M11133" t="s">
        <v>1554</v>
      </c>
      <c r="N11133" t="s">
        <v>189</v>
      </c>
      <c r="P11133" t="s">
        <v>34</v>
      </c>
      <c r="Q11133" t="s">
        <v>652</v>
      </c>
      <c r="R11133" t="s">
        <v>1185</v>
      </c>
    </row>
    <row r="11134" spans="1:18" x14ac:dyDescent="0.35">
      <c r="A11134">
        <f t="shared" si="173"/>
        <v>2013</v>
      </c>
      <c r="B11134" t="s">
        <v>15394</v>
      </c>
      <c r="C11134" t="s">
        <v>18</v>
      </c>
      <c r="D11134" t="s">
        <v>22</v>
      </c>
      <c r="E11134">
        <v>176.56</v>
      </c>
      <c r="F11134">
        <v>77909.849999999991</v>
      </c>
      <c r="G11134">
        <v>14467.96</v>
      </c>
      <c r="H11134" s="2">
        <v>41013</v>
      </c>
      <c r="I11134" s="2">
        <v>41628</v>
      </c>
      <c r="J11134" s="2">
        <v>50770</v>
      </c>
      <c r="K11134" t="s">
        <v>15395</v>
      </c>
      <c r="L11134">
        <v>8408</v>
      </c>
      <c r="M11134" t="s">
        <v>272</v>
      </c>
      <c r="N11134" t="s">
        <v>53</v>
      </c>
      <c r="O11134" t="s">
        <v>15396</v>
      </c>
      <c r="P11134" t="s">
        <v>34</v>
      </c>
      <c r="Q11134" t="s">
        <v>15397</v>
      </c>
      <c r="R11134" t="s">
        <v>1972</v>
      </c>
    </row>
    <row r="11135" spans="1:18" x14ac:dyDescent="0.35">
      <c r="A11135">
        <f t="shared" si="173"/>
        <v>2019</v>
      </c>
      <c r="B11135" t="s">
        <v>14571</v>
      </c>
      <c r="C11135" t="s">
        <v>18</v>
      </c>
      <c r="D11135" t="s">
        <v>22</v>
      </c>
      <c r="E11135">
        <v>176.8</v>
      </c>
      <c r="F11135">
        <v>134157.9</v>
      </c>
      <c r="G11135">
        <v>14757.36</v>
      </c>
      <c r="H11135" s="2">
        <v>40862</v>
      </c>
      <c r="I11135" s="2">
        <v>43553</v>
      </c>
      <c r="J11135" s="2">
        <v>49034</v>
      </c>
      <c r="K11135" t="s">
        <v>4547</v>
      </c>
      <c r="L11135">
        <v>5619</v>
      </c>
      <c r="M11135" t="s">
        <v>1273</v>
      </c>
      <c r="N11135" t="s">
        <v>28</v>
      </c>
      <c r="P11135" t="s">
        <v>34</v>
      </c>
      <c r="Q11135" t="s">
        <v>14572</v>
      </c>
      <c r="R11135" t="s">
        <v>2857</v>
      </c>
    </row>
    <row r="11136" spans="1:18" x14ac:dyDescent="0.35">
      <c r="A11136">
        <f t="shared" si="173"/>
        <v>2013</v>
      </c>
      <c r="B11136" t="s">
        <v>7404</v>
      </c>
      <c r="C11136" t="s">
        <v>18</v>
      </c>
      <c r="D11136" t="s">
        <v>22</v>
      </c>
      <c r="E11136">
        <v>177.1</v>
      </c>
      <c r="F11136">
        <v>158463.97500000001</v>
      </c>
      <c r="G11136">
        <v>36489.389999999985</v>
      </c>
      <c r="H11136" s="2">
        <v>40031</v>
      </c>
      <c r="I11136" s="2">
        <v>41614</v>
      </c>
      <c r="J11136" s="2">
        <v>50770</v>
      </c>
      <c r="K11136" t="s">
        <v>7405</v>
      </c>
      <c r="L11136">
        <v>6072</v>
      </c>
      <c r="M11136" t="s">
        <v>2429</v>
      </c>
      <c r="N11136" t="s">
        <v>460</v>
      </c>
      <c r="O11136" t="s">
        <v>5287</v>
      </c>
      <c r="P11136" t="s">
        <v>34</v>
      </c>
      <c r="Q11136" t="s">
        <v>5288</v>
      </c>
      <c r="R11136" t="s">
        <v>433</v>
      </c>
    </row>
    <row r="11137" spans="1:18" x14ac:dyDescent="0.35">
      <c r="A11137">
        <f t="shared" si="173"/>
        <v>2017</v>
      </c>
      <c r="B11137" t="s">
        <v>12621</v>
      </c>
      <c r="C11137" t="s">
        <v>18</v>
      </c>
      <c r="D11137" t="s">
        <v>22</v>
      </c>
      <c r="E11137">
        <v>177.21</v>
      </c>
      <c r="F11137">
        <v>137235.9</v>
      </c>
      <c r="G11137">
        <v>21957.74</v>
      </c>
      <c r="H11137" s="2">
        <v>40750</v>
      </c>
      <c r="I11137" s="2">
        <v>42761</v>
      </c>
      <c r="J11137" s="2">
        <v>50405</v>
      </c>
      <c r="K11137" t="s">
        <v>5875</v>
      </c>
      <c r="L11137">
        <v>8564</v>
      </c>
      <c r="M11137" t="s">
        <v>24</v>
      </c>
      <c r="N11137" t="s">
        <v>25</v>
      </c>
      <c r="P11137" t="s">
        <v>34</v>
      </c>
      <c r="Q11137" t="s">
        <v>12622</v>
      </c>
      <c r="R11137" t="s">
        <v>2935</v>
      </c>
    </row>
    <row r="11138" spans="1:18" x14ac:dyDescent="0.35">
      <c r="A11138">
        <f t="shared" si="173"/>
        <v>2013</v>
      </c>
      <c r="B11138" t="s">
        <v>15363</v>
      </c>
      <c r="C11138" t="s">
        <v>18</v>
      </c>
      <c r="D11138" t="s">
        <v>19</v>
      </c>
      <c r="E11138">
        <v>177.32</v>
      </c>
      <c r="F11138">
        <v>82964.25</v>
      </c>
      <c r="G11138">
        <v>15406.55</v>
      </c>
      <c r="H11138" s="2">
        <v>40997</v>
      </c>
      <c r="I11138" s="2">
        <v>41638</v>
      </c>
      <c r="J11138" s="2">
        <v>50770</v>
      </c>
      <c r="K11138" t="s">
        <v>5473</v>
      </c>
      <c r="L11138">
        <v>1525</v>
      </c>
      <c r="M11138" t="s">
        <v>3876</v>
      </c>
      <c r="N11138" t="s">
        <v>21</v>
      </c>
      <c r="O11138" t="s">
        <v>158</v>
      </c>
      <c r="P11138" t="s">
        <v>34</v>
      </c>
      <c r="Q11138" t="s">
        <v>159</v>
      </c>
      <c r="R11138" t="s">
        <v>160</v>
      </c>
    </row>
    <row r="11139" spans="1:18" x14ac:dyDescent="0.35">
      <c r="A11139">
        <f t="shared" ref="A11139:A11202" si="174">YEAR(I11139)</f>
        <v>2011</v>
      </c>
      <c r="B11139" t="s">
        <v>2789</v>
      </c>
      <c r="C11139" t="s">
        <v>18</v>
      </c>
      <c r="D11139" t="s">
        <v>22</v>
      </c>
      <c r="E11139">
        <v>177.4</v>
      </c>
      <c r="F11139">
        <v>188784.07499999998</v>
      </c>
      <c r="G11139">
        <v>77590.25</v>
      </c>
      <c r="H11139" s="2">
        <v>39570</v>
      </c>
      <c r="I11139" s="2">
        <v>40764</v>
      </c>
      <c r="J11139" s="2">
        <v>50040</v>
      </c>
      <c r="K11139" t="s">
        <v>2790</v>
      </c>
      <c r="L11139">
        <v>9116</v>
      </c>
      <c r="M11139" t="s">
        <v>2783</v>
      </c>
      <c r="N11139" t="s">
        <v>32</v>
      </c>
      <c r="P11139" t="s">
        <v>34</v>
      </c>
      <c r="Q11139" t="s">
        <v>2791</v>
      </c>
      <c r="R11139" t="s">
        <v>443</v>
      </c>
    </row>
    <row r="11140" spans="1:18" x14ac:dyDescent="0.35">
      <c r="A11140">
        <f t="shared" si="174"/>
        <v>2013</v>
      </c>
      <c r="B11140" t="s">
        <v>8476</v>
      </c>
      <c r="C11140" t="s">
        <v>18</v>
      </c>
      <c r="D11140" t="s">
        <v>22</v>
      </c>
      <c r="E11140">
        <v>177.4</v>
      </c>
      <c r="F11140">
        <v>172811.19999999998</v>
      </c>
      <c r="G11140">
        <v>39793.090000000004</v>
      </c>
      <c r="H11140" s="2">
        <v>40281</v>
      </c>
      <c r="I11140" s="2">
        <v>41603</v>
      </c>
      <c r="J11140" s="2">
        <v>50770</v>
      </c>
      <c r="K11140" t="s">
        <v>8477</v>
      </c>
      <c r="L11140">
        <v>8374</v>
      </c>
      <c r="M11140" t="s">
        <v>2004</v>
      </c>
      <c r="N11140" t="s">
        <v>25</v>
      </c>
      <c r="O11140" t="s">
        <v>8478</v>
      </c>
      <c r="P11140" t="s">
        <v>34</v>
      </c>
      <c r="Q11140" t="s">
        <v>8479</v>
      </c>
      <c r="R11140" t="s">
        <v>3126</v>
      </c>
    </row>
    <row r="11141" spans="1:18" x14ac:dyDescent="0.35">
      <c r="A11141">
        <f t="shared" si="174"/>
        <v>2015</v>
      </c>
      <c r="B11141" t="s">
        <v>14554</v>
      </c>
      <c r="C11141" t="s">
        <v>18</v>
      </c>
      <c r="D11141" t="s">
        <v>22</v>
      </c>
      <c r="E11141">
        <v>177.45</v>
      </c>
      <c r="F11141">
        <v>186869.75</v>
      </c>
      <c r="G11141">
        <v>29899.16</v>
      </c>
      <c r="H11141" s="2">
        <v>40861</v>
      </c>
      <c r="I11141" s="2">
        <v>42094</v>
      </c>
      <c r="J11141" s="2">
        <v>49399</v>
      </c>
      <c r="K11141" t="s">
        <v>14555</v>
      </c>
      <c r="L11141">
        <v>1717</v>
      </c>
      <c r="M11141" t="s">
        <v>386</v>
      </c>
      <c r="N11141" t="s">
        <v>55</v>
      </c>
      <c r="P11141" t="s">
        <v>34</v>
      </c>
      <c r="Q11141" t="s">
        <v>1898</v>
      </c>
      <c r="R11141" t="s">
        <v>1119</v>
      </c>
    </row>
    <row r="11142" spans="1:18" x14ac:dyDescent="0.35">
      <c r="A11142">
        <f t="shared" si="174"/>
        <v>2012</v>
      </c>
      <c r="B11142" t="s">
        <v>6405</v>
      </c>
      <c r="C11142" t="s">
        <v>18</v>
      </c>
      <c r="D11142" t="s">
        <v>22</v>
      </c>
      <c r="E11142">
        <v>177.56</v>
      </c>
      <c r="F11142">
        <v>186250.72499999998</v>
      </c>
      <c r="G11142">
        <v>57551.48000000001</v>
      </c>
      <c r="H11142" s="2">
        <v>39802</v>
      </c>
      <c r="I11142" s="2">
        <v>41079</v>
      </c>
      <c r="J11142" s="2">
        <v>50405</v>
      </c>
      <c r="K11142" t="s">
        <v>6406</v>
      </c>
      <c r="L11142">
        <v>8263</v>
      </c>
      <c r="M11142" t="s">
        <v>1747</v>
      </c>
      <c r="N11142" t="s">
        <v>408</v>
      </c>
      <c r="P11142" t="s">
        <v>34</v>
      </c>
      <c r="Q11142" t="s">
        <v>3283</v>
      </c>
      <c r="R11142" t="s">
        <v>2260</v>
      </c>
    </row>
    <row r="11143" spans="1:18" x14ac:dyDescent="0.35">
      <c r="A11143">
        <f t="shared" si="174"/>
        <v>2011</v>
      </c>
      <c r="B11143" t="s">
        <v>8754</v>
      </c>
      <c r="C11143" t="s">
        <v>18</v>
      </c>
      <c r="D11143" t="s">
        <v>22</v>
      </c>
      <c r="E11143">
        <v>177.7</v>
      </c>
      <c r="F11143">
        <v>181713.82499999998</v>
      </c>
      <c r="G11143">
        <v>58693.569999999992</v>
      </c>
      <c r="H11143" s="2">
        <v>40358</v>
      </c>
      <c r="I11143" s="2">
        <v>40900</v>
      </c>
      <c r="J11143" s="2">
        <v>50040</v>
      </c>
      <c r="K11143" t="s">
        <v>8755</v>
      </c>
      <c r="L11143">
        <v>4325</v>
      </c>
      <c r="M11143" t="s">
        <v>8756</v>
      </c>
      <c r="N11143" t="s">
        <v>28</v>
      </c>
      <c r="O11143" t="s">
        <v>8757</v>
      </c>
    </row>
    <row r="11144" spans="1:18" x14ac:dyDescent="0.35">
      <c r="A11144">
        <f t="shared" si="174"/>
        <v>2011</v>
      </c>
      <c r="B11144" t="s">
        <v>11228</v>
      </c>
      <c r="C11144" t="s">
        <v>18</v>
      </c>
      <c r="D11144" t="s">
        <v>22</v>
      </c>
      <c r="E11144">
        <v>177.92</v>
      </c>
      <c r="F11144">
        <v>119048.75000000003</v>
      </c>
      <c r="G11144">
        <v>19122.959999999995</v>
      </c>
      <c r="H11144" s="2">
        <v>40672</v>
      </c>
      <c r="I11144" s="2">
        <v>40900</v>
      </c>
      <c r="J11144" s="2">
        <v>50040</v>
      </c>
      <c r="K11144" t="s">
        <v>11229</v>
      </c>
      <c r="L11144">
        <v>6236</v>
      </c>
      <c r="M11144" t="s">
        <v>11230</v>
      </c>
      <c r="N11144" t="s">
        <v>179</v>
      </c>
      <c r="O11144" t="s">
        <v>11231</v>
      </c>
    </row>
    <row r="11145" spans="1:18" x14ac:dyDescent="0.35">
      <c r="A11145">
        <f t="shared" si="174"/>
        <v>2014</v>
      </c>
      <c r="B11145" t="s">
        <v>14704</v>
      </c>
      <c r="C11145" t="s">
        <v>18</v>
      </c>
      <c r="D11145" t="s">
        <v>22</v>
      </c>
      <c r="E11145">
        <v>178.1</v>
      </c>
      <c r="F11145">
        <v>192523.75</v>
      </c>
      <c r="G11145">
        <v>32176.660000000003</v>
      </c>
      <c r="H11145" s="2">
        <v>40875</v>
      </c>
      <c r="I11145" s="2">
        <v>41988</v>
      </c>
      <c r="J11145" s="2">
        <v>49309</v>
      </c>
      <c r="K11145" t="s">
        <v>14705</v>
      </c>
      <c r="L11145">
        <v>1623</v>
      </c>
      <c r="M11145" t="s">
        <v>5703</v>
      </c>
      <c r="N11145" t="s">
        <v>55</v>
      </c>
      <c r="O11145" t="s">
        <v>14706</v>
      </c>
      <c r="P11145" t="s">
        <v>86</v>
      </c>
      <c r="Q11145" t="s">
        <v>14707</v>
      </c>
      <c r="R11145" t="s">
        <v>7811</v>
      </c>
    </row>
    <row r="11146" spans="1:18" x14ac:dyDescent="0.35">
      <c r="A11146">
        <f t="shared" si="174"/>
        <v>2009</v>
      </c>
      <c r="B11146" t="s">
        <v>4662</v>
      </c>
      <c r="C11146" t="s">
        <v>18</v>
      </c>
      <c r="D11146" t="s">
        <v>22</v>
      </c>
      <c r="E11146">
        <v>178.3</v>
      </c>
      <c r="F11146">
        <v>155832.68899999998</v>
      </c>
      <c r="G11146">
        <v>54403.99</v>
      </c>
      <c r="H11146" s="2">
        <v>39570</v>
      </c>
      <c r="I11146" s="2">
        <v>39885</v>
      </c>
      <c r="J11146" s="2">
        <v>49309</v>
      </c>
      <c r="K11146" t="s">
        <v>4663</v>
      </c>
      <c r="L11146">
        <v>3629</v>
      </c>
      <c r="M11146" t="s">
        <v>1127</v>
      </c>
      <c r="N11146" t="s">
        <v>51</v>
      </c>
      <c r="P11146" t="s">
        <v>34</v>
      </c>
      <c r="Q11146" t="s">
        <v>4664</v>
      </c>
      <c r="R11146" t="s">
        <v>932</v>
      </c>
    </row>
    <row r="11147" spans="1:18" x14ac:dyDescent="0.35">
      <c r="A11147">
        <f t="shared" si="174"/>
        <v>2011</v>
      </c>
      <c r="B11147" t="s">
        <v>9662</v>
      </c>
      <c r="C11147" t="s">
        <v>18</v>
      </c>
      <c r="D11147" t="s">
        <v>19</v>
      </c>
      <c r="E11147">
        <v>178.3</v>
      </c>
      <c r="F11147">
        <v>187371.6</v>
      </c>
      <c r="G11147">
        <v>65017.930000000008</v>
      </c>
      <c r="H11147" s="2">
        <v>40530</v>
      </c>
      <c r="I11147" s="2">
        <v>40897</v>
      </c>
      <c r="J11147" s="2">
        <v>50040</v>
      </c>
      <c r="K11147" t="s">
        <v>9541</v>
      </c>
      <c r="L11147">
        <v>5235</v>
      </c>
      <c r="M11147" t="s">
        <v>9663</v>
      </c>
      <c r="N11147" t="s">
        <v>28</v>
      </c>
      <c r="O11147" t="s">
        <v>9664</v>
      </c>
      <c r="P11147" t="s">
        <v>34</v>
      </c>
      <c r="Q11147" t="s">
        <v>9665</v>
      </c>
      <c r="R11147" t="s">
        <v>66</v>
      </c>
    </row>
    <row r="11148" spans="1:18" x14ac:dyDescent="0.35">
      <c r="A11148">
        <f t="shared" si="174"/>
        <v>2014</v>
      </c>
      <c r="B11148" t="s">
        <v>15236</v>
      </c>
      <c r="C11148" t="s">
        <v>18</v>
      </c>
      <c r="D11148" t="s">
        <v>22</v>
      </c>
      <c r="E11148">
        <v>178.36</v>
      </c>
      <c r="F11148">
        <v>78053.55</v>
      </c>
      <c r="G11148">
        <v>13045.170000000002</v>
      </c>
      <c r="H11148" s="2">
        <v>40963</v>
      </c>
      <c r="I11148" s="2">
        <v>41897</v>
      </c>
      <c r="J11148" s="2">
        <v>49217</v>
      </c>
      <c r="K11148" t="s">
        <v>15237</v>
      </c>
      <c r="L11148">
        <v>1052</v>
      </c>
      <c r="M11148" t="s">
        <v>3403</v>
      </c>
      <c r="N11148" t="s">
        <v>21</v>
      </c>
      <c r="O11148" t="s">
        <v>158</v>
      </c>
      <c r="P11148" t="s">
        <v>34</v>
      </c>
      <c r="Q11148" t="s">
        <v>159</v>
      </c>
      <c r="R11148" t="s">
        <v>160</v>
      </c>
    </row>
    <row r="11149" spans="1:18" x14ac:dyDescent="0.35">
      <c r="A11149">
        <f t="shared" si="174"/>
        <v>2008</v>
      </c>
      <c r="B11149" t="s">
        <v>4784</v>
      </c>
      <c r="C11149" t="s">
        <v>18</v>
      </c>
      <c r="D11149" t="s">
        <v>19</v>
      </c>
      <c r="E11149">
        <v>178.4</v>
      </c>
      <c r="F11149">
        <v>177384.6</v>
      </c>
      <c r="G11149">
        <v>74146.76999999999</v>
      </c>
      <c r="H11149" s="2">
        <v>39604</v>
      </c>
      <c r="I11149" s="2">
        <v>39794</v>
      </c>
      <c r="J11149" s="2">
        <v>48944</v>
      </c>
      <c r="K11149" t="s">
        <v>4785</v>
      </c>
      <c r="L11149">
        <v>8450</v>
      </c>
      <c r="M11149" t="s">
        <v>686</v>
      </c>
      <c r="N11149" t="s">
        <v>53</v>
      </c>
      <c r="O11149" t="s">
        <v>4786</v>
      </c>
    </row>
    <row r="11150" spans="1:18" x14ac:dyDescent="0.35">
      <c r="A11150">
        <f t="shared" si="174"/>
        <v>2013</v>
      </c>
      <c r="B11150" t="s">
        <v>9012</v>
      </c>
      <c r="C11150" t="s">
        <v>18</v>
      </c>
      <c r="D11150" t="s">
        <v>22</v>
      </c>
      <c r="E11150">
        <v>178.4</v>
      </c>
      <c r="F11150">
        <v>186065.69999999998</v>
      </c>
      <c r="G11150">
        <v>42845.2</v>
      </c>
      <c r="H11150" s="2">
        <v>40469</v>
      </c>
      <c r="I11150" s="2">
        <v>41627</v>
      </c>
      <c r="J11150" s="2">
        <v>50770</v>
      </c>
      <c r="K11150" t="s">
        <v>9013</v>
      </c>
      <c r="L11150">
        <v>3173</v>
      </c>
      <c r="M11150" t="s">
        <v>1679</v>
      </c>
      <c r="N11150" t="s">
        <v>51</v>
      </c>
      <c r="O11150" t="s">
        <v>9014</v>
      </c>
    </row>
    <row r="11151" spans="1:18" x14ac:dyDescent="0.35">
      <c r="A11151">
        <f t="shared" si="174"/>
        <v>2013</v>
      </c>
      <c r="B11151" t="s">
        <v>15301</v>
      </c>
      <c r="C11151" t="s">
        <v>18</v>
      </c>
      <c r="D11151" t="s">
        <v>19</v>
      </c>
      <c r="E11151">
        <v>178.61</v>
      </c>
      <c r="F11151">
        <v>94404.75</v>
      </c>
      <c r="G11151">
        <v>18880.95</v>
      </c>
      <c r="H11151" s="2">
        <v>40980</v>
      </c>
      <c r="I11151" s="2">
        <v>41622</v>
      </c>
      <c r="J11151" s="2">
        <v>50770</v>
      </c>
      <c r="K11151" t="s">
        <v>15302</v>
      </c>
      <c r="L11151">
        <v>1801</v>
      </c>
      <c r="M11151" t="s">
        <v>15303</v>
      </c>
      <c r="N11151" t="s">
        <v>21</v>
      </c>
      <c r="O11151" t="s">
        <v>15304</v>
      </c>
      <c r="P11151" t="s">
        <v>34</v>
      </c>
      <c r="Q11151" t="s">
        <v>15305</v>
      </c>
      <c r="R11151" t="s">
        <v>234</v>
      </c>
    </row>
    <row r="11152" spans="1:18" x14ac:dyDescent="0.35">
      <c r="A11152">
        <f t="shared" si="174"/>
        <v>2012</v>
      </c>
      <c r="B11152" t="s">
        <v>9394</v>
      </c>
      <c r="C11152" t="s">
        <v>18</v>
      </c>
      <c r="D11152" t="s">
        <v>22</v>
      </c>
      <c r="E11152">
        <v>178.74</v>
      </c>
      <c r="F11152">
        <v>158253.93</v>
      </c>
      <c r="G11152">
        <v>40671.25</v>
      </c>
      <c r="H11152" s="2">
        <v>40487</v>
      </c>
      <c r="I11152" s="2">
        <v>41054</v>
      </c>
      <c r="J11152" s="2">
        <v>50405</v>
      </c>
      <c r="K11152" t="s">
        <v>9395</v>
      </c>
      <c r="L11152">
        <v>6218</v>
      </c>
      <c r="M11152" t="s">
        <v>1102</v>
      </c>
      <c r="N11152" t="s">
        <v>179</v>
      </c>
      <c r="P11152" t="s">
        <v>34</v>
      </c>
      <c r="Q11152" t="s">
        <v>451</v>
      </c>
      <c r="R11152" t="s">
        <v>433</v>
      </c>
    </row>
    <row r="11153" spans="1:18" x14ac:dyDescent="0.35">
      <c r="A11153">
        <f t="shared" si="174"/>
        <v>2012</v>
      </c>
      <c r="B11153" t="s">
        <v>15371</v>
      </c>
      <c r="C11153" t="s">
        <v>18</v>
      </c>
      <c r="D11153" t="s">
        <v>22</v>
      </c>
      <c r="E11153">
        <v>178.75</v>
      </c>
      <c r="F11153">
        <v>70050.75</v>
      </c>
      <c r="G11153">
        <v>22206.1</v>
      </c>
      <c r="H11153" s="2">
        <v>40999</v>
      </c>
      <c r="I11153" s="2">
        <v>41176</v>
      </c>
      <c r="J11153" s="2">
        <v>50313</v>
      </c>
      <c r="K11153" t="s">
        <v>15372</v>
      </c>
      <c r="L11153">
        <v>8865</v>
      </c>
      <c r="M11153" t="s">
        <v>5640</v>
      </c>
      <c r="N11153" t="s">
        <v>229</v>
      </c>
      <c r="P11153" t="s">
        <v>34</v>
      </c>
      <c r="Q11153" t="s">
        <v>1977</v>
      </c>
      <c r="R11153" t="s">
        <v>629</v>
      </c>
    </row>
    <row r="11154" spans="1:18" x14ac:dyDescent="0.35">
      <c r="A11154">
        <f t="shared" si="174"/>
        <v>2015</v>
      </c>
      <c r="B11154" t="s">
        <v>14761</v>
      </c>
      <c r="C11154" t="s">
        <v>18</v>
      </c>
      <c r="D11154" t="s">
        <v>22</v>
      </c>
      <c r="E11154">
        <v>179.14</v>
      </c>
      <c r="F11154">
        <v>191340.5</v>
      </c>
      <c r="G11154">
        <v>29657.75</v>
      </c>
      <c r="H11154" s="2">
        <v>40889</v>
      </c>
      <c r="I11154" s="2">
        <v>42268</v>
      </c>
      <c r="J11154" s="2">
        <v>49582</v>
      </c>
      <c r="K11154" t="s">
        <v>14762</v>
      </c>
      <c r="L11154">
        <v>1681</v>
      </c>
      <c r="M11154" t="s">
        <v>14763</v>
      </c>
      <c r="N11154" t="s">
        <v>55</v>
      </c>
      <c r="P11154" t="s">
        <v>34</v>
      </c>
      <c r="Q11154" t="s">
        <v>14764</v>
      </c>
      <c r="R11154" t="s">
        <v>366</v>
      </c>
    </row>
    <row r="11155" spans="1:18" x14ac:dyDescent="0.35">
      <c r="A11155">
        <f t="shared" si="174"/>
        <v>2012</v>
      </c>
      <c r="B11155" t="s">
        <v>14322</v>
      </c>
      <c r="C11155" t="s">
        <v>18</v>
      </c>
      <c r="D11155" t="s">
        <v>22</v>
      </c>
      <c r="E11155">
        <v>179.25</v>
      </c>
      <c r="F11155">
        <v>183798.07499999998</v>
      </c>
      <c r="G11155">
        <v>64508.539999999979</v>
      </c>
      <c r="H11155" s="2">
        <v>40841</v>
      </c>
      <c r="I11155" s="2">
        <v>40966</v>
      </c>
      <c r="J11155" s="2">
        <v>50405</v>
      </c>
      <c r="K11155" t="s">
        <v>14323</v>
      </c>
      <c r="L11155">
        <v>8330</v>
      </c>
      <c r="M11155" t="s">
        <v>7758</v>
      </c>
      <c r="N11155" t="s">
        <v>53</v>
      </c>
      <c r="O11155" t="s">
        <v>1503</v>
      </c>
      <c r="P11155" t="s">
        <v>86</v>
      </c>
      <c r="Q11155" t="s">
        <v>1504</v>
      </c>
      <c r="R11155" t="s">
        <v>1505</v>
      </c>
    </row>
    <row r="11156" spans="1:18" x14ac:dyDescent="0.35">
      <c r="A11156">
        <f t="shared" si="174"/>
        <v>2015</v>
      </c>
      <c r="B11156" t="s">
        <v>10792</v>
      </c>
      <c r="C11156" t="s">
        <v>18</v>
      </c>
      <c r="D11156" t="s">
        <v>22</v>
      </c>
      <c r="E11156">
        <v>179.3</v>
      </c>
      <c r="F11156">
        <v>197525.85</v>
      </c>
      <c r="G11156">
        <v>44048.250000000015</v>
      </c>
      <c r="H11156" s="2">
        <v>40638</v>
      </c>
      <c r="I11156" s="2">
        <v>42013</v>
      </c>
      <c r="J11156" s="2">
        <v>49674</v>
      </c>
      <c r="K11156" t="s">
        <v>10793</v>
      </c>
      <c r="L11156">
        <v>9562</v>
      </c>
      <c r="M11156" t="s">
        <v>10794</v>
      </c>
      <c r="N11156" t="s">
        <v>25</v>
      </c>
      <c r="P11156" t="s">
        <v>34</v>
      </c>
      <c r="Q11156" t="s">
        <v>2645</v>
      </c>
      <c r="R11156" t="s">
        <v>60</v>
      </c>
    </row>
    <row r="11157" spans="1:18" x14ac:dyDescent="0.35">
      <c r="A11157">
        <f t="shared" si="174"/>
        <v>2016</v>
      </c>
      <c r="B11157" t="s">
        <v>7808</v>
      </c>
      <c r="C11157" t="s">
        <v>18</v>
      </c>
      <c r="D11157" t="s">
        <v>22</v>
      </c>
      <c r="E11157">
        <v>179.4</v>
      </c>
      <c r="F11157">
        <v>155853.59999999998</v>
      </c>
      <c r="G11157">
        <v>30079.779999999995</v>
      </c>
      <c r="H11157" s="2">
        <v>40154</v>
      </c>
      <c r="I11157" s="2">
        <v>42452</v>
      </c>
      <c r="J11157" s="2">
        <v>51866</v>
      </c>
      <c r="K11157" t="s">
        <v>7809</v>
      </c>
      <c r="L11157">
        <v>9326</v>
      </c>
      <c r="M11157" t="s">
        <v>750</v>
      </c>
      <c r="N11157" t="s">
        <v>25</v>
      </c>
      <c r="P11157" t="s">
        <v>86</v>
      </c>
      <c r="Q11157" t="s">
        <v>7810</v>
      </c>
      <c r="R11157" t="s">
        <v>7811</v>
      </c>
    </row>
    <row r="11158" spans="1:18" x14ac:dyDescent="0.35">
      <c r="A11158">
        <f t="shared" si="174"/>
        <v>2010</v>
      </c>
      <c r="B11158" t="s">
        <v>4868</v>
      </c>
      <c r="C11158" t="s">
        <v>18</v>
      </c>
      <c r="D11158" t="s">
        <v>22</v>
      </c>
      <c r="E11158">
        <v>179.52</v>
      </c>
      <c r="F11158">
        <v>192909.07500000001</v>
      </c>
      <c r="G11158">
        <v>65098.829999999994</v>
      </c>
      <c r="H11158" s="2">
        <v>39570</v>
      </c>
      <c r="I11158" s="2">
        <v>40492</v>
      </c>
      <c r="J11158" s="2">
        <v>49674</v>
      </c>
      <c r="K11158" t="s">
        <v>4869</v>
      </c>
      <c r="L11158">
        <v>8477</v>
      </c>
      <c r="M11158" t="s">
        <v>644</v>
      </c>
      <c r="N11158" t="s">
        <v>53</v>
      </c>
      <c r="P11158" t="s">
        <v>34</v>
      </c>
      <c r="Q11158" t="s">
        <v>4870</v>
      </c>
      <c r="R11158" t="s">
        <v>1292</v>
      </c>
    </row>
    <row r="11159" spans="1:18" x14ac:dyDescent="0.35">
      <c r="A11159">
        <f t="shared" si="174"/>
        <v>2012</v>
      </c>
      <c r="B11159" t="s">
        <v>14692</v>
      </c>
      <c r="C11159" t="s">
        <v>18</v>
      </c>
      <c r="D11159" t="s">
        <v>19</v>
      </c>
      <c r="E11159">
        <v>179.78</v>
      </c>
      <c r="F11159">
        <v>206451.71</v>
      </c>
      <c r="G11159">
        <v>73417.839999999967</v>
      </c>
      <c r="H11159" s="2">
        <v>40875</v>
      </c>
      <c r="I11159" s="2">
        <v>41082</v>
      </c>
      <c r="J11159" s="2">
        <v>50221</v>
      </c>
      <c r="K11159" t="s">
        <v>14693</v>
      </c>
      <c r="L11159">
        <v>4242</v>
      </c>
      <c r="M11159" t="s">
        <v>4106</v>
      </c>
      <c r="N11159" t="s">
        <v>344</v>
      </c>
      <c r="O11159" t="s">
        <v>1335</v>
      </c>
      <c r="P11159" t="s">
        <v>34</v>
      </c>
      <c r="Q11159" t="s">
        <v>1336</v>
      </c>
      <c r="R11159" t="s">
        <v>1337</v>
      </c>
    </row>
    <row r="11160" spans="1:18" x14ac:dyDescent="0.35">
      <c r="A11160">
        <f t="shared" si="174"/>
        <v>2014</v>
      </c>
      <c r="B11160" t="s">
        <v>11408</v>
      </c>
      <c r="C11160" t="s">
        <v>18</v>
      </c>
      <c r="D11160" t="s">
        <v>22</v>
      </c>
      <c r="E11160">
        <v>179.8</v>
      </c>
      <c r="F11160">
        <v>177418.95</v>
      </c>
      <c r="G11160">
        <v>36900.5</v>
      </c>
      <c r="H11160" s="2">
        <v>40675</v>
      </c>
      <c r="I11160" s="2">
        <v>41901</v>
      </c>
      <c r="J11160" s="2">
        <v>49309</v>
      </c>
      <c r="K11160" t="s">
        <v>11409</v>
      </c>
      <c r="L11160">
        <v>8112</v>
      </c>
      <c r="M11160" t="s">
        <v>1576</v>
      </c>
      <c r="N11160" t="s">
        <v>53</v>
      </c>
      <c r="P11160" t="s">
        <v>34</v>
      </c>
      <c r="Q11160" t="s">
        <v>1577</v>
      </c>
      <c r="R11160" t="s">
        <v>3339</v>
      </c>
    </row>
    <row r="11161" spans="1:18" x14ac:dyDescent="0.35">
      <c r="A11161">
        <f t="shared" si="174"/>
        <v>2011</v>
      </c>
      <c r="B11161" t="s">
        <v>7823</v>
      </c>
      <c r="C11161" t="s">
        <v>18</v>
      </c>
      <c r="D11161" t="s">
        <v>22</v>
      </c>
      <c r="E11161">
        <v>180</v>
      </c>
      <c r="F11161">
        <v>188569.60000000001</v>
      </c>
      <c r="G11161">
        <v>77502.100000000006</v>
      </c>
      <c r="H11161" s="2">
        <v>40154</v>
      </c>
      <c r="I11161" s="2">
        <v>40865</v>
      </c>
      <c r="J11161" s="2">
        <v>50040</v>
      </c>
      <c r="K11161" t="s">
        <v>7824</v>
      </c>
      <c r="L11161">
        <v>3235</v>
      </c>
      <c r="M11161" t="s">
        <v>3689</v>
      </c>
      <c r="N11161" t="s">
        <v>51</v>
      </c>
      <c r="P11161" t="s">
        <v>34</v>
      </c>
      <c r="Q11161" t="s">
        <v>7825</v>
      </c>
      <c r="R11161" t="s">
        <v>7826</v>
      </c>
    </row>
    <row r="11162" spans="1:18" x14ac:dyDescent="0.35">
      <c r="A11162">
        <f t="shared" si="174"/>
        <v>2014</v>
      </c>
      <c r="B11162" t="s">
        <v>7705</v>
      </c>
      <c r="C11162" t="s">
        <v>18</v>
      </c>
      <c r="D11162" t="s">
        <v>19</v>
      </c>
      <c r="E11162">
        <v>180.56</v>
      </c>
      <c r="F11162">
        <v>215396.55000000002</v>
      </c>
      <c r="G11162">
        <v>57080.08</v>
      </c>
      <c r="H11162" s="2">
        <v>40120</v>
      </c>
      <c r="I11162" s="2">
        <v>41977</v>
      </c>
      <c r="J11162" s="2">
        <v>51135</v>
      </c>
      <c r="K11162" t="s">
        <v>7706</v>
      </c>
      <c r="L11162">
        <v>3672</v>
      </c>
      <c r="M11162" t="s">
        <v>3169</v>
      </c>
      <c r="N11162" t="s">
        <v>51</v>
      </c>
      <c r="O11162" t="s">
        <v>7707</v>
      </c>
    </row>
    <row r="11163" spans="1:18" x14ac:dyDescent="0.35">
      <c r="A11163">
        <f t="shared" si="174"/>
        <v>2013</v>
      </c>
      <c r="B11163" t="s">
        <v>14351</v>
      </c>
      <c r="C11163" t="s">
        <v>18</v>
      </c>
      <c r="D11163" t="s">
        <v>19</v>
      </c>
      <c r="E11163">
        <v>180.96</v>
      </c>
      <c r="F11163">
        <v>132650.48699999999</v>
      </c>
      <c r="G11163">
        <v>37812.149999999994</v>
      </c>
      <c r="H11163" s="2">
        <v>40841</v>
      </c>
      <c r="I11163" s="2">
        <v>41626</v>
      </c>
      <c r="J11163" s="2">
        <v>50770</v>
      </c>
      <c r="K11163" t="s">
        <v>14352</v>
      </c>
      <c r="L11163">
        <v>5242</v>
      </c>
      <c r="M11163" t="s">
        <v>10997</v>
      </c>
      <c r="N11163" t="s">
        <v>28</v>
      </c>
      <c r="O11163" t="s">
        <v>14353</v>
      </c>
      <c r="P11163" t="s">
        <v>34</v>
      </c>
      <c r="Q11163" t="s">
        <v>5609</v>
      </c>
      <c r="R11163" t="s">
        <v>1981</v>
      </c>
    </row>
    <row r="11164" spans="1:18" x14ac:dyDescent="0.35">
      <c r="A11164">
        <f t="shared" si="174"/>
        <v>2011</v>
      </c>
      <c r="B11164" t="s">
        <v>4625</v>
      </c>
      <c r="C11164" t="s">
        <v>18</v>
      </c>
      <c r="D11164" t="s">
        <v>22</v>
      </c>
      <c r="E11164">
        <v>181</v>
      </c>
      <c r="F11164">
        <v>147381.75</v>
      </c>
      <c r="G11164">
        <v>50404.600000000013</v>
      </c>
      <c r="H11164" s="2">
        <v>39570</v>
      </c>
      <c r="I11164" s="2">
        <v>40823</v>
      </c>
      <c r="J11164" s="2">
        <v>50040</v>
      </c>
      <c r="K11164" t="s">
        <v>4626</v>
      </c>
      <c r="L11164">
        <v>1510</v>
      </c>
      <c r="M11164" t="s">
        <v>3895</v>
      </c>
      <c r="N11164" t="s">
        <v>21</v>
      </c>
      <c r="O11164" t="s">
        <v>4627</v>
      </c>
      <c r="P11164" t="s">
        <v>34</v>
      </c>
      <c r="Q11164" t="s">
        <v>4628</v>
      </c>
      <c r="R11164" t="s">
        <v>4629</v>
      </c>
    </row>
    <row r="11165" spans="1:18" x14ac:dyDescent="0.35">
      <c r="A11165">
        <f t="shared" si="174"/>
        <v>2015</v>
      </c>
      <c r="B11165" t="s">
        <v>14645</v>
      </c>
      <c r="C11165" t="s">
        <v>18</v>
      </c>
      <c r="D11165" t="s">
        <v>22</v>
      </c>
      <c r="E11165">
        <v>181.22</v>
      </c>
      <c r="F11165">
        <v>174970.5</v>
      </c>
      <c r="G11165">
        <v>27424.549999999996</v>
      </c>
      <c r="H11165" s="2">
        <v>40870</v>
      </c>
      <c r="I11165" s="2">
        <v>42093</v>
      </c>
      <c r="J11165" s="2">
        <v>49399</v>
      </c>
      <c r="K11165" t="s">
        <v>14646</v>
      </c>
      <c r="L11165">
        <v>2732</v>
      </c>
      <c r="M11165" t="s">
        <v>5038</v>
      </c>
      <c r="N11165" t="s">
        <v>51</v>
      </c>
      <c r="P11165" t="s">
        <v>34</v>
      </c>
      <c r="Q11165" t="s">
        <v>7853</v>
      </c>
      <c r="R11165" t="s">
        <v>527</v>
      </c>
    </row>
    <row r="11166" spans="1:18" x14ac:dyDescent="0.35">
      <c r="A11166">
        <f t="shared" si="174"/>
        <v>2012</v>
      </c>
      <c r="B11166" t="s">
        <v>7519</v>
      </c>
      <c r="C11166" t="s">
        <v>18</v>
      </c>
      <c r="D11166" t="s">
        <v>19</v>
      </c>
      <c r="E11166">
        <v>181.4</v>
      </c>
      <c r="F11166">
        <v>200098.73599999998</v>
      </c>
      <c r="G11166">
        <v>77847.140000000014</v>
      </c>
      <c r="H11166" s="2">
        <v>40070</v>
      </c>
      <c r="I11166" s="2">
        <v>40967</v>
      </c>
      <c r="J11166" s="2">
        <v>50405</v>
      </c>
      <c r="K11166" t="s">
        <v>7520</v>
      </c>
      <c r="L11166">
        <v>7141</v>
      </c>
      <c r="M11166" t="s">
        <v>3731</v>
      </c>
      <c r="N11166" t="s">
        <v>99</v>
      </c>
      <c r="O11166" t="s">
        <v>3732</v>
      </c>
    </row>
    <row r="11167" spans="1:18" x14ac:dyDescent="0.35">
      <c r="A11167">
        <f t="shared" si="174"/>
        <v>2011</v>
      </c>
      <c r="B11167" t="s">
        <v>1200</v>
      </c>
      <c r="C11167" t="s">
        <v>18</v>
      </c>
      <c r="D11167" t="s">
        <v>19</v>
      </c>
      <c r="E11167">
        <v>181.7</v>
      </c>
      <c r="F11167">
        <v>191310.45</v>
      </c>
      <c r="G11167">
        <v>64854.240000000005</v>
      </c>
      <c r="H11167" s="2">
        <v>39569</v>
      </c>
      <c r="I11167" s="2">
        <v>40877</v>
      </c>
      <c r="J11167" s="2">
        <v>50040</v>
      </c>
      <c r="K11167" t="s">
        <v>1201</v>
      </c>
      <c r="L11167">
        <v>8180</v>
      </c>
      <c r="M11167" t="s">
        <v>747</v>
      </c>
      <c r="N11167" t="s">
        <v>53</v>
      </c>
      <c r="P11167" t="s">
        <v>34</v>
      </c>
      <c r="Q11167" t="s">
        <v>1202</v>
      </c>
      <c r="R11167" t="s">
        <v>569</v>
      </c>
    </row>
    <row r="11168" spans="1:18" x14ac:dyDescent="0.35">
      <c r="A11168">
        <f t="shared" si="174"/>
        <v>2010</v>
      </c>
      <c r="B11168" t="s">
        <v>4580</v>
      </c>
      <c r="C11168" t="s">
        <v>18</v>
      </c>
      <c r="D11168" t="s">
        <v>22</v>
      </c>
      <c r="E11168">
        <v>182</v>
      </c>
      <c r="F11168">
        <v>208730.25</v>
      </c>
      <c r="G11168">
        <v>98729.42</v>
      </c>
      <c r="H11168" s="2">
        <v>39570</v>
      </c>
      <c r="I11168" s="2">
        <v>40499</v>
      </c>
      <c r="J11168" s="2">
        <v>49674</v>
      </c>
      <c r="K11168" t="s">
        <v>4581</v>
      </c>
      <c r="L11168">
        <v>5015</v>
      </c>
      <c r="M11168" t="s">
        <v>2170</v>
      </c>
      <c r="N11168" t="s">
        <v>210</v>
      </c>
      <c r="P11168" t="s">
        <v>34</v>
      </c>
      <c r="Q11168" t="s">
        <v>319</v>
      </c>
      <c r="R11168" t="s">
        <v>486</v>
      </c>
    </row>
    <row r="11169" spans="1:18" x14ac:dyDescent="0.35">
      <c r="A11169">
        <f t="shared" si="174"/>
        <v>2013</v>
      </c>
      <c r="B11169" t="s">
        <v>11967</v>
      </c>
      <c r="C11169" t="s">
        <v>18</v>
      </c>
      <c r="D11169" t="s">
        <v>22</v>
      </c>
      <c r="E11169">
        <v>182.07</v>
      </c>
      <c r="F11169">
        <v>164508.07499999998</v>
      </c>
      <c r="G11169">
        <v>38988.400000000009</v>
      </c>
      <c r="H11169" s="2">
        <v>40703</v>
      </c>
      <c r="I11169" s="2">
        <v>41628</v>
      </c>
      <c r="J11169" s="2">
        <v>50770</v>
      </c>
      <c r="K11169" t="s">
        <v>11968</v>
      </c>
      <c r="L11169">
        <v>6345</v>
      </c>
      <c r="M11169" t="s">
        <v>9026</v>
      </c>
      <c r="N11169" t="s">
        <v>895</v>
      </c>
      <c r="P11169" t="s">
        <v>34</v>
      </c>
      <c r="Q11169" t="s">
        <v>11969</v>
      </c>
      <c r="R11169" t="s">
        <v>1537</v>
      </c>
    </row>
    <row r="11170" spans="1:18" x14ac:dyDescent="0.35">
      <c r="A11170">
        <f t="shared" si="174"/>
        <v>2015</v>
      </c>
      <c r="B11170" t="s">
        <v>13791</v>
      </c>
      <c r="C11170" t="s">
        <v>18</v>
      </c>
      <c r="D11170" t="s">
        <v>22</v>
      </c>
      <c r="E11170">
        <v>182.26</v>
      </c>
      <c r="F11170">
        <v>185841.375</v>
      </c>
      <c r="G11170">
        <v>38652.229999999996</v>
      </c>
      <c r="H11170" s="2">
        <v>40807</v>
      </c>
      <c r="I11170" s="2">
        <v>42016</v>
      </c>
      <c r="J11170" s="2">
        <v>49674</v>
      </c>
      <c r="K11170" t="s">
        <v>13792</v>
      </c>
      <c r="L11170">
        <v>8465</v>
      </c>
      <c r="M11170" t="s">
        <v>13793</v>
      </c>
      <c r="N11170" t="s">
        <v>53</v>
      </c>
      <c r="P11170" t="s">
        <v>34</v>
      </c>
      <c r="Q11170" t="s">
        <v>13794</v>
      </c>
      <c r="R11170" t="s">
        <v>269</v>
      </c>
    </row>
    <row r="11171" spans="1:18" x14ac:dyDescent="0.35">
      <c r="A11171">
        <f t="shared" si="174"/>
        <v>2009</v>
      </c>
      <c r="B11171" t="s">
        <v>839</v>
      </c>
      <c r="C11171" t="s">
        <v>18</v>
      </c>
      <c r="D11171" t="s">
        <v>22</v>
      </c>
      <c r="E11171">
        <v>182.3</v>
      </c>
      <c r="F11171">
        <v>175659.77999999997</v>
      </c>
      <c r="G11171">
        <v>59197.35</v>
      </c>
      <c r="H11171" s="2">
        <v>39570</v>
      </c>
      <c r="I11171" s="2">
        <v>40150</v>
      </c>
      <c r="J11171" s="2">
        <v>49309</v>
      </c>
      <c r="K11171" t="s">
        <v>406</v>
      </c>
      <c r="L11171">
        <v>6216</v>
      </c>
      <c r="M11171" t="s">
        <v>840</v>
      </c>
      <c r="N11171" t="s">
        <v>179</v>
      </c>
      <c r="P11171" t="s">
        <v>34</v>
      </c>
      <c r="Q11171" t="s">
        <v>841</v>
      </c>
      <c r="R11171" t="s">
        <v>729</v>
      </c>
    </row>
    <row r="11172" spans="1:18" x14ac:dyDescent="0.35">
      <c r="A11172">
        <f t="shared" si="174"/>
        <v>2014</v>
      </c>
      <c r="B11172" t="s">
        <v>11017</v>
      </c>
      <c r="C11172" t="s">
        <v>18</v>
      </c>
      <c r="D11172" t="s">
        <v>22</v>
      </c>
      <c r="E11172">
        <v>182.3</v>
      </c>
      <c r="F11172">
        <v>146420.82</v>
      </c>
      <c r="G11172">
        <v>32798.259999999995</v>
      </c>
      <c r="H11172" s="2">
        <v>40654</v>
      </c>
      <c r="I11172" s="2">
        <v>41897</v>
      </c>
      <c r="J11172" s="2">
        <v>49309</v>
      </c>
      <c r="K11172" t="s">
        <v>11018</v>
      </c>
      <c r="L11172">
        <v>6276</v>
      </c>
      <c r="M11172" t="s">
        <v>4013</v>
      </c>
      <c r="N11172" t="s">
        <v>179</v>
      </c>
      <c r="P11172" t="s">
        <v>34</v>
      </c>
      <c r="Q11172" t="s">
        <v>1365</v>
      </c>
      <c r="R11172" t="s">
        <v>320</v>
      </c>
    </row>
    <row r="11173" spans="1:18" x14ac:dyDescent="0.35">
      <c r="A11173">
        <f t="shared" si="174"/>
        <v>2015</v>
      </c>
      <c r="B11173" t="s">
        <v>15368</v>
      </c>
      <c r="C11173" t="s">
        <v>18</v>
      </c>
      <c r="D11173" t="s">
        <v>22</v>
      </c>
      <c r="E11173">
        <v>182.38</v>
      </c>
      <c r="F11173">
        <v>83783.51999999999</v>
      </c>
      <c r="G11173">
        <v>10579.91</v>
      </c>
      <c r="H11173" s="2">
        <v>40996</v>
      </c>
      <c r="I11173" s="2">
        <v>42083</v>
      </c>
      <c r="J11173" s="2">
        <v>49399</v>
      </c>
      <c r="K11173" t="s">
        <v>15369</v>
      </c>
      <c r="L11173">
        <v>6221</v>
      </c>
      <c r="M11173" t="s">
        <v>1798</v>
      </c>
      <c r="N11173" t="s">
        <v>179</v>
      </c>
      <c r="O11173" t="s">
        <v>15370</v>
      </c>
      <c r="P11173" t="s">
        <v>34</v>
      </c>
      <c r="Q11173" t="s">
        <v>5288</v>
      </c>
      <c r="R11173" t="s">
        <v>1171</v>
      </c>
    </row>
    <row r="11174" spans="1:18" x14ac:dyDescent="0.35">
      <c r="A11174">
        <f t="shared" si="174"/>
        <v>2013</v>
      </c>
      <c r="B11174" t="s">
        <v>11460</v>
      </c>
      <c r="C11174" t="s">
        <v>18</v>
      </c>
      <c r="D11174" t="s">
        <v>22</v>
      </c>
      <c r="E11174">
        <v>182.5</v>
      </c>
      <c r="F11174">
        <v>191861.625</v>
      </c>
      <c r="G11174">
        <v>44001.71</v>
      </c>
      <c r="H11174" s="2">
        <v>40679</v>
      </c>
      <c r="I11174" s="2">
        <v>41442</v>
      </c>
      <c r="J11174" s="2">
        <v>50770</v>
      </c>
      <c r="K11174" t="s">
        <v>11461</v>
      </c>
      <c r="L11174">
        <v>3303</v>
      </c>
      <c r="M11174" t="s">
        <v>6562</v>
      </c>
      <c r="N11174" t="s">
        <v>51</v>
      </c>
      <c r="O11174" t="s">
        <v>5711</v>
      </c>
      <c r="P11174" t="s">
        <v>34</v>
      </c>
      <c r="Q11174" t="s">
        <v>4861</v>
      </c>
      <c r="R11174" t="s">
        <v>2260</v>
      </c>
    </row>
    <row r="11175" spans="1:18" x14ac:dyDescent="0.35">
      <c r="A11175">
        <f t="shared" si="174"/>
        <v>2015</v>
      </c>
      <c r="B11175" t="s">
        <v>12030</v>
      </c>
      <c r="C11175" t="s">
        <v>18</v>
      </c>
      <c r="D11175" t="s">
        <v>22</v>
      </c>
      <c r="E11175">
        <v>182.7</v>
      </c>
      <c r="F11175">
        <v>213367.2</v>
      </c>
      <c r="G11175">
        <v>47794.250000000007</v>
      </c>
      <c r="H11175" s="2">
        <v>40704</v>
      </c>
      <c r="I11175" s="2">
        <v>42006</v>
      </c>
      <c r="J11175" s="2">
        <v>49674</v>
      </c>
      <c r="K11175" t="s">
        <v>12031</v>
      </c>
      <c r="L11175">
        <v>6221</v>
      </c>
      <c r="M11175" t="s">
        <v>1798</v>
      </c>
      <c r="N11175" t="s">
        <v>179</v>
      </c>
      <c r="O11175" t="s">
        <v>12032</v>
      </c>
      <c r="P11175" t="s">
        <v>34</v>
      </c>
      <c r="Q11175" t="s">
        <v>10279</v>
      </c>
      <c r="R11175" t="s">
        <v>12033</v>
      </c>
    </row>
    <row r="11176" spans="1:18" x14ac:dyDescent="0.35">
      <c r="A11176">
        <f t="shared" si="174"/>
        <v>2015</v>
      </c>
      <c r="B11176" t="s">
        <v>7411</v>
      </c>
      <c r="C11176" t="s">
        <v>18</v>
      </c>
      <c r="D11176" t="s">
        <v>22</v>
      </c>
      <c r="E11176">
        <v>183.56</v>
      </c>
      <c r="F11176">
        <v>189261.22500000001</v>
      </c>
      <c r="G11176">
        <v>40312.65</v>
      </c>
      <c r="H11176" s="2">
        <v>40035</v>
      </c>
      <c r="I11176" s="2">
        <v>42183</v>
      </c>
      <c r="J11176" s="2">
        <v>51501</v>
      </c>
      <c r="K11176" t="s">
        <v>7412</v>
      </c>
      <c r="L11176">
        <v>9203</v>
      </c>
      <c r="M11176" t="s">
        <v>2930</v>
      </c>
      <c r="N11176" t="s">
        <v>32</v>
      </c>
      <c r="O11176" t="s">
        <v>6978</v>
      </c>
      <c r="P11176" t="s">
        <v>34</v>
      </c>
      <c r="Q11176" t="s">
        <v>6979</v>
      </c>
      <c r="R11176" t="s">
        <v>653</v>
      </c>
    </row>
    <row r="11177" spans="1:18" x14ac:dyDescent="0.35">
      <c r="A11177">
        <f t="shared" si="174"/>
        <v>2012</v>
      </c>
      <c r="B11177" t="s">
        <v>6752</v>
      </c>
      <c r="C11177" t="s">
        <v>18</v>
      </c>
      <c r="D11177" t="s">
        <v>22</v>
      </c>
      <c r="E11177">
        <v>183.66</v>
      </c>
      <c r="F11177">
        <v>210120</v>
      </c>
      <c r="G11177">
        <v>65557.409999999989</v>
      </c>
      <c r="H11177" s="2">
        <v>39884</v>
      </c>
      <c r="I11177" s="2">
        <v>41053</v>
      </c>
      <c r="J11177" s="2">
        <v>50405</v>
      </c>
      <c r="K11177" t="s">
        <v>6753</v>
      </c>
      <c r="L11177">
        <v>3535</v>
      </c>
      <c r="M11177" t="s">
        <v>3689</v>
      </c>
      <c r="N11177" t="s">
        <v>51</v>
      </c>
      <c r="P11177" t="s">
        <v>34</v>
      </c>
      <c r="Q11177" t="s">
        <v>6754</v>
      </c>
      <c r="R11177" t="s">
        <v>492</v>
      </c>
    </row>
    <row r="11178" spans="1:18" x14ac:dyDescent="0.35">
      <c r="A11178">
        <f t="shared" si="174"/>
        <v>2015</v>
      </c>
      <c r="B11178" t="s">
        <v>11088</v>
      </c>
      <c r="C11178" t="s">
        <v>18</v>
      </c>
      <c r="D11178" t="s">
        <v>22</v>
      </c>
      <c r="E11178">
        <v>183.96</v>
      </c>
      <c r="F11178">
        <v>186810.30000000002</v>
      </c>
      <c r="G11178">
        <v>41845.519999999997</v>
      </c>
      <c r="H11178" s="2">
        <v>40659</v>
      </c>
      <c r="I11178" s="2">
        <v>42090</v>
      </c>
      <c r="J11178" s="2">
        <v>49674</v>
      </c>
      <c r="K11178" t="s">
        <v>11089</v>
      </c>
      <c r="L11178">
        <v>8577</v>
      </c>
      <c r="M11178" t="s">
        <v>11090</v>
      </c>
      <c r="N11178" t="s">
        <v>25</v>
      </c>
      <c r="P11178" t="s">
        <v>34</v>
      </c>
      <c r="Q11178" t="s">
        <v>7283</v>
      </c>
      <c r="R11178" t="s">
        <v>492</v>
      </c>
    </row>
    <row r="11179" spans="1:18" x14ac:dyDescent="0.35">
      <c r="A11179">
        <f t="shared" si="174"/>
        <v>2015</v>
      </c>
      <c r="B11179" t="s">
        <v>12081</v>
      </c>
      <c r="C11179" t="s">
        <v>18</v>
      </c>
      <c r="D11179" t="s">
        <v>22</v>
      </c>
      <c r="E11179">
        <v>184.08</v>
      </c>
      <c r="F11179">
        <v>187690.09999999998</v>
      </c>
      <c r="G11179">
        <v>36411.879999999997</v>
      </c>
      <c r="H11179" s="2">
        <v>40725</v>
      </c>
      <c r="I11179" s="2">
        <v>42276</v>
      </c>
      <c r="J11179" s="2">
        <v>49674</v>
      </c>
      <c r="K11179" t="s">
        <v>12082</v>
      </c>
      <c r="L11179">
        <v>9475</v>
      </c>
      <c r="M11179" t="s">
        <v>2690</v>
      </c>
      <c r="N11179" t="s">
        <v>32</v>
      </c>
      <c r="P11179" t="s">
        <v>34</v>
      </c>
      <c r="Q11179" t="s">
        <v>12083</v>
      </c>
      <c r="R11179" t="s">
        <v>366</v>
      </c>
    </row>
    <row r="11180" spans="1:18" x14ac:dyDescent="0.35">
      <c r="A11180">
        <f t="shared" si="174"/>
        <v>2015</v>
      </c>
      <c r="B11180" t="s">
        <v>10277</v>
      </c>
      <c r="C11180" t="s">
        <v>18</v>
      </c>
      <c r="D11180" t="s">
        <v>22</v>
      </c>
      <c r="E11180">
        <v>184.34</v>
      </c>
      <c r="F11180">
        <v>184938.41999999998</v>
      </c>
      <c r="G11180">
        <v>41426.210000000006</v>
      </c>
      <c r="H11180" s="2">
        <v>40625</v>
      </c>
      <c r="I11180" s="2">
        <v>42013</v>
      </c>
      <c r="J11180" s="2">
        <v>49674</v>
      </c>
      <c r="K11180" t="s">
        <v>10278</v>
      </c>
      <c r="L11180">
        <v>6242</v>
      </c>
      <c r="M11180" t="s">
        <v>2401</v>
      </c>
      <c r="N11180" t="s">
        <v>179</v>
      </c>
      <c r="P11180" t="s">
        <v>34</v>
      </c>
      <c r="Q11180" t="s">
        <v>10279</v>
      </c>
      <c r="R11180" t="s">
        <v>270</v>
      </c>
    </row>
    <row r="11181" spans="1:18" x14ac:dyDescent="0.35">
      <c r="A11181">
        <f t="shared" si="174"/>
        <v>2012</v>
      </c>
      <c r="B11181" t="s">
        <v>4132</v>
      </c>
      <c r="C11181" t="s">
        <v>18</v>
      </c>
      <c r="D11181" t="s">
        <v>22</v>
      </c>
      <c r="E11181">
        <v>185.6</v>
      </c>
      <c r="F11181">
        <v>179996.55</v>
      </c>
      <c r="G11181">
        <v>67858.670000000013</v>
      </c>
      <c r="H11181" s="2">
        <v>39570</v>
      </c>
      <c r="I11181" s="2">
        <v>41159</v>
      </c>
      <c r="J11181" s="2">
        <v>50405</v>
      </c>
      <c r="K11181" t="s">
        <v>4133</v>
      </c>
      <c r="L11181">
        <v>5703</v>
      </c>
      <c r="M11181" t="s">
        <v>58</v>
      </c>
      <c r="N11181" t="s">
        <v>28</v>
      </c>
      <c r="O11181" t="s">
        <v>4134</v>
      </c>
      <c r="P11181" t="s">
        <v>34</v>
      </c>
      <c r="Q11181" t="s">
        <v>4135</v>
      </c>
      <c r="R11181" t="s">
        <v>1119</v>
      </c>
    </row>
    <row r="11182" spans="1:18" x14ac:dyDescent="0.35">
      <c r="A11182">
        <f t="shared" si="174"/>
        <v>2015</v>
      </c>
      <c r="B11182" t="s">
        <v>9475</v>
      </c>
      <c r="C11182" t="s">
        <v>18</v>
      </c>
      <c r="D11182" t="s">
        <v>22</v>
      </c>
      <c r="E11182">
        <v>185.64</v>
      </c>
      <c r="F11182">
        <v>186895.20000000004</v>
      </c>
      <c r="G11182">
        <v>38871.43</v>
      </c>
      <c r="H11182" s="2">
        <v>40505</v>
      </c>
      <c r="I11182" s="2">
        <v>42012</v>
      </c>
      <c r="J11182" s="2">
        <v>49674</v>
      </c>
      <c r="K11182" t="s">
        <v>2442</v>
      </c>
      <c r="L11182">
        <v>8576</v>
      </c>
      <c r="M11182" t="s">
        <v>381</v>
      </c>
      <c r="N11182" t="s">
        <v>25</v>
      </c>
      <c r="O11182" t="s">
        <v>1045</v>
      </c>
      <c r="P11182" t="s">
        <v>34</v>
      </c>
      <c r="Q11182" t="s">
        <v>1046</v>
      </c>
      <c r="R11182" t="s">
        <v>1047</v>
      </c>
    </row>
    <row r="11183" spans="1:18" x14ac:dyDescent="0.35">
      <c r="A11183">
        <f t="shared" si="174"/>
        <v>2013</v>
      </c>
      <c r="B11183" t="s">
        <v>14808</v>
      </c>
      <c r="C11183" t="s">
        <v>18</v>
      </c>
      <c r="D11183" t="s">
        <v>22</v>
      </c>
      <c r="E11183">
        <v>185.64</v>
      </c>
      <c r="F11183">
        <v>196164.5</v>
      </c>
      <c r="G11183">
        <v>39232.910000000011</v>
      </c>
      <c r="H11183" s="2">
        <v>40887</v>
      </c>
      <c r="I11183" s="2">
        <v>41376</v>
      </c>
      <c r="J11183" s="2">
        <v>50525</v>
      </c>
      <c r="K11183" t="s">
        <v>14809</v>
      </c>
      <c r="L11183">
        <v>1552</v>
      </c>
      <c r="M11183" t="s">
        <v>4567</v>
      </c>
      <c r="N11183" t="s">
        <v>21</v>
      </c>
      <c r="P11183" t="s">
        <v>34</v>
      </c>
      <c r="Q11183" t="s">
        <v>14810</v>
      </c>
      <c r="R11183" t="s">
        <v>14811</v>
      </c>
    </row>
    <row r="11184" spans="1:18" x14ac:dyDescent="0.35">
      <c r="A11184">
        <f t="shared" si="174"/>
        <v>2012</v>
      </c>
      <c r="B11184" t="s">
        <v>15208</v>
      </c>
      <c r="C11184" t="s">
        <v>18</v>
      </c>
      <c r="D11184" t="s">
        <v>19</v>
      </c>
      <c r="E11184">
        <v>185.64</v>
      </c>
      <c r="F11184">
        <v>95210.25</v>
      </c>
      <c r="G11184">
        <v>28244.77</v>
      </c>
      <c r="H11184" s="2">
        <v>40960</v>
      </c>
      <c r="I11184" s="2">
        <v>41264</v>
      </c>
      <c r="J11184" s="2">
        <v>50405</v>
      </c>
      <c r="K11184" t="s">
        <v>15209</v>
      </c>
      <c r="L11184">
        <v>1553</v>
      </c>
      <c r="M11184" t="s">
        <v>8690</v>
      </c>
      <c r="N11184" t="s">
        <v>55</v>
      </c>
      <c r="P11184" t="s">
        <v>34</v>
      </c>
      <c r="Q11184" t="s">
        <v>15210</v>
      </c>
      <c r="R11184" t="s">
        <v>5489</v>
      </c>
    </row>
    <row r="11185" spans="1:18" x14ac:dyDescent="0.35">
      <c r="A11185">
        <f t="shared" si="174"/>
        <v>2014</v>
      </c>
      <c r="B11185" t="s">
        <v>15163</v>
      </c>
      <c r="C11185" t="s">
        <v>18</v>
      </c>
      <c r="D11185" t="s">
        <v>22</v>
      </c>
      <c r="E11185">
        <v>185.77</v>
      </c>
      <c r="F11185">
        <v>103061.25</v>
      </c>
      <c r="G11185">
        <v>13382.029999999999</v>
      </c>
      <c r="H11185" s="2">
        <v>40949</v>
      </c>
      <c r="I11185" s="2">
        <v>41984</v>
      </c>
      <c r="J11185" s="2">
        <v>49309</v>
      </c>
      <c r="K11185" t="s">
        <v>15164</v>
      </c>
      <c r="L11185">
        <v>1147</v>
      </c>
      <c r="M11185" t="s">
        <v>5578</v>
      </c>
      <c r="N11185" t="s">
        <v>21</v>
      </c>
      <c r="O11185" t="s">
        <v>4857</v>
      </c>
      <c r="P11185" t="s">
        <v>34</v>
      </c>
      <c r="Q11185" t="s">
        <v>4853</v>
      </c>
      <c r="R11185" t="s">
        <v>4854</v>
      </c>
    </row>
    <row r="11186" spans="1:18" x14ac:dyDescent="0.35">
      <c r="A11186">
        <f t="shared" si="174"/>
        <v>2013</v>
      </c>
      <c r="B11186" t="s">
        <v>11631</v>
      </c>
      <c r="C11186" t="s">
        <v>18</v>
      </c>
      <c r="D11186" t="s">
        <v>22</v>
      </c>
      <c r="E11186">
        <v>185.9</v>
      </c>
      <c r="F11186">
        <v>155246.02500000002</v>
      </c>
      <c r="G11186">
        <v>35604.229999999989</v>
      </c>
      <c r="H11186" s="2">
        <v>40687</v>
      </c>
      <c r="I11186" s="2">
        <v>41612</v>
      </c>
      <c r="J11186" s="2">
        <v>50770</v>
      </c>
      <c r="K11186" t="s">
        <v>11632</v>
      </c>
      <c r="L11186">
        <v>9246</v>
      </c>
      <c r="M11186" t="s">
        <v>3828</v>
      </c>
      <c r="N11186" t="s">
        <v>32</v>
      </c>
      <c r="P11186" t="s">
        <v>34</v>
      </c>
      <c r="Q11186" t="s">
        <v>11633</v>
      </c>
      <c r="R11186" t="s">
        <v>5260</v>
      </c>
    </row>
    <row r="11187" spans="1:18" x14ac:dyDescent="0.35">
      <c r="A11187">
        <f t="shared" si="174"/>
        <v>2011</v>
      </c>
      <c r="B11187" t="s">
        <v>11183</v>
      </c>
      <c r="C11187" t="s">
        <v>18</v>
      </c>
      <c r="D11187" t="s">
        <v>22</v>
      </c>
      <c r="E11187">
        <v>186.66</v>
      </c>
      <c r="F11187">
        <v>76291.8</v>
      </c>
      <c r="G11187">
        <v>20188.64</v>
      </c>
      <c r="H11187" s="2">
        <v>40662</v>
      </c>
      <c r="I11187" s="2">
        <v>40898</v>
      </c>
      <c r="J11187" s="2">
        <v>50040</v>
      </c>
      <c r="K11187" t="s">
        <v>11184</v>
      </c>
      <c r="L11187">
        <v>2803</v>
      </c>
      <c r="M11187" t="s">
        <v>5140</v>
      </c>
      <c r="N11187" t="s">
        <v>38</v>
      </c>
      <c r="O11187" t="s">
        <v>11185</v>
      </c>
      <c r="P11187" t="s">
        <v>34</v>
      </c>
      <c r="Q11187" t="s">
        <v>11186</v>
      </c>
      <c r="R11187" t="s">
        <v>5459</v>
      </c>
    </row>
    <row r="11188" spans="1:18" x14ac:dyDescent="0.35">
      <c r="A11188">
        <f t="shared" si="174"/>
        <v>2015</v>
      </c>
      <c r="B11188" t="s">
        <v>13614</v>
      </c>
      <c r="C11188" t="s">
        <v>18</v>
      </c>
      <c r="D11188" t="s">
        <v>22</v>
      </c>
      <c r="E11188">
        <v>186.76</v>
      </c>
      <c r="F11188">
        <v>207931.2</v>
      </c>
      <c r="G11188">
        <v>40338.659999999989</v>
      </c>
      <c r="H11188" s="2">
        <v>40795</v>
      </c>
      <c r="I11188" s="2">
        <v>42251</v>
      </c>
      <c r="J11188" s="2">
        <v>49674</v>
      </c>
      <c r="K11188" t="s">
        <v>13615</v>
      </c>
      <c r="L11188">
        <v>6236</v>
      </c>
      <c r="M11188" t="s">
        <v>11230</v>
      </c>
      <c r="N11188" t="s">
        <v>179</v>
      </c>
      <c r="O11188" t="s">
        <v>13616</v>
      </c>
      <c r="P11188" t="s">
        <v>34</v>
      </c>
      <c r="Q11188" t="s">
        <v>13617</v>
      </c>
      <c r="R11188" t="s">
        <v>433</v>
      </c>
    </row>
    <row r="11189" spans="1:18" x14ac:dyDescent="0.35">
      <c r="A11189">
        <f t="shared" si="174"/>
        <v>2012</v>
      </c>
      <c r="B11189" t="s">
        <v>14824</v>
      </c>
      <c r="C11189" t="s">
        <v>18</v>
      </c>
      <c r="D11189" t="s">
        <v>22</v>
      </c>
      <c r="E11189">
        <v>186.85</v>
      </c>
      <c r="F11189">
        <v>192913.66800000001</v>
      </c>
      <c r="G11189">
        <v>51315.020000000011</v>
      </c>
      <c r="H11189" s="2">
        <v>40890</v>
      </c>
      <c r="I11189" s="2">
        <v>40966</v>
      </c>
      <c r="J11189" s="2">
        <v>50099</v>
      </c>
      <c r="K11189" t="s">
        <v>14825</v>
      </c>
      <c r="L11189">
        <v>6147</v>
      </c>
      <c r="M11189" t="s">
        <v>1470</v>
      </c>
      <c r="N11189" t="s">
        <v>179</v>
      </c>
      <c r="P11189" t="s">
        <v>34</v>
      </c>
      <c r="Q11189" t="s">
        <v>14826</v>
      </c>
      <c r="R11189" t="s">
        <v>270</v>
      </c>
    </row>
    <row r="11190" spans="1:18" x14ac:dyDescent="0.35">
      <c r="A11190">
        <f t="shared" si="174"/>
        <v>2011</v>
      </c>
      <c r="B11190" t="s">
        <v>1483</v>
      </c>
      <c r="C11190" t="s">
        <v>18</v>
      </c>
      <c r="D11190" t="s">
        <v>22</v>
      </c>
      <c r="E11190">
        <v>187.2</v>
      </c>
      <c r="F11190">
        <v>189146.99999999997</v>
      </c>
      <c r="G11190">
        <v>72005.819999999992</v>
      </c>
      <c r="H11190" s="2">
        <v>39569</v>
      </c>
      <c r="I11190" s="2">
        <v>40907</v>
      </c>
      <c r="J11190" s="2">
        <v>50040</v>
      </c>
      <c r="K11190" t="s">
        <v>1484</v>
      </c>
      <c r="L11190">
        <v>9443</v>
      </c>
      <c r="M11190" t="s">
        <v>825</v>
      </c>
      <c r="N11190" t="s">
        <v>32</v>
      </c>
      <c r="O11190" t="s">
        <v>1485</v>
      </c>
    </row>
    <row r="11191" spans="1:18" x14ac:dyDescent="0.35">
      <c r="A11191">
        <f t="shared" si="174"/>
        <v>2007</v>
      </c>
      <c r="B11191" t="s">
        <v>2103</v>
      </c>
      <c r="C11191" t="s">
        <v>18</v>
      </c>
      <c r="D11191" t="s">
        <v>22</v>
      </c>
      <c r="E11191">
        <v>187.2</v>
      </c>
      <c r="F11191">
        <v>222993.3</v>
      </c>
      <c r="G11191">
        <v>128578.30999999998</v>
      </c>
      <c r="H11191" s="2">
        <v>39569</v>
      </c>
      <c r="I11191" s="2">
        <v>39428</v>
      </c>
      <c r="J11191" s="2">
        <v>48579</v>
      </c>
      <c r="K11191" t="s">
        <v>2104</v>
      </c>
      <c r="L11191">
        <v>8107</v>
      </c>
      <c r="M11191" t="s">
        <v>1711</v>
      </c>
      <c r="N11191" t="s">
        <v>53</v>
      </c>
      <c r="O11191" t="s">
        <v>2105</v>
      </c>
      <c r="P11191" t="s">
        <v>34</v>
      </c>
      <c r="Q11191" t="s">
        <v>2106</v>
      </c>
      <c r="R11191" t="s">
        <v>2107</v>
      </c>
    </row>
    <row r="11192" spans="1:18" x14ac:dyDescent="0.35">
      <c r="A11192">
        <f t="shared" si="174"/>
        <v>2013</v>
      </c>
      <c r="B11192" t="s">
        <v>11858</v>
      </c>
      <c r="C11192" t="s">
        <v>18</v>
      </c>
      <c r="D11192" t="s">
        <v>22</v>
      </c>
      <c r="E11192">
        <v>187.2</v>
      </c>
      <c r="F11192">
        <v>200533.25999999998</v>
      </c>
      <c r="G11192">
        <v>45990.469999999987</v>
      </c>
      <c r="H11192" s="2">
        <v>40700</v>
      </c>
      <c r="I11192" s="2">
        <v>41620</v>
      </c>
      <c r="J11192" s="2">
        <v>50770</v>
      </c>
      <c r="K11192" t="s">
        <v>6573</v>
      </c>
      <c r="L11192">
        <v>7302</v>
      </c>
      <c r="M11192" t="s">
        <v>2814</v>
      </c>
      <c r="N11192" t="s">
        <v>99</v>
      </c>
      <c r="O11192" t="s">
        <v>7527</v>
      </c>
      <c r="P11192" t="s">
        <v>86</v>
      </c>
      <c r="Q11192" t="s">
        <v>7528</v>
      </c>
      <c r="R11192" t="s">
        <v>1505</v>
      </c>
    </row>
    <row r="11193" spans="1:18" x14ac:dyDescent="0.35">
      <c r="A11193">
        <f t="shared" si="174"/>
        <v>2012</v>
      </c>
      <c r="B11193" t="s">
        <v>12279</v>
      </c>
      <c r="C11193" t="s">
        <v>18</v>
      </c>
      <c r="D11193" t="s">
        <v>22</v>
      </c>
      <c r="E11193">
        <v>187.73</v>
      </c>
      <c r="F11193">
        <v>203626.34999999998</v>
      </c>
      <c r="G11193">
        <v>43983.289999999994</v>
      </c>
      <c r="H11193" s="2">
        <v>40715</v>
      </c>
      <c r="I11193" s="2">
        <v>41173</v>
      </c>
      <c r="J11193" s="2">
        <v>50405</v>
      </c>
      <c r="K11193" t="s">
        <v>12280</v>
      </c>
      <c r="L11193">
        <v>5070</v>
      </c>
      <c r="M11193" t="s">
        <v>4636</v>
      </c>
      <c r="N11193" t="s">
        <v>28</v>
      </c>
      <c r="O11193" t="s">
        <v>12281</v>
      </c>
      <c r="P11193" t="s">
        <v>34</v>
      </c>
      <c r="Q11193" t="s">
        <v>3620</v>
      </c>
      <c r="R11193" t="s">
        <v>12282</v>
      </c>
    </row>
    <row r="11194" spans="1:18" x14ac:dyDescent="0.35">
      <c r="A11194">
        <f t="shared" si="174"/>
        <v>2013</v>
      </c>
      <c r="B11194" t="s">
        <v>13180</v>
      </c>
      <c r="C11194" t="s">
        <v>18</v>
      </c>
      <c r="D11194" t="s">
        <v>22</v>
      </c>
      <c r="E11194">
        <v>187.9</v>
      </c>
      <c r="F11194">
        <v>185741.17499999999</v>
      </c>
      <c r="G11194">
        <v>37251.689999999995</v>
      </c>
      <c r="H11194" s="2">
        <v>40772</v>
      </c>
      <c r="I11194" s="2">
        <v>41599</v>
      </c>
      <c r="J11194" s="2">
        <v>50770</v>
      </c>
      <c r="K11194" t="s">
        <v>13181</v>
      </c>
      <c r="L11194">
        <v>5620</v>
      </c>
      <c r="M11194" t="s">
        <v>654</v>
      </c>
      <c r="N11194" t="s">
        <v>28</v>
      </c>
      <c r="O11194" t="s">
        <v>13182</v>
      </c>
      <c r="P11194" t="s">
        <v>34</v>
      </c>
      <c r="Q11194" t="s">
        <v>13178</v>
      </c>
      <c r="R11194" t="s">
        <v>486</v>
      </c>
    </row>
    <row r="11195" spans="1:18" x14ac:dyDescent="0.35">
      <c r="A11195">
        <f t="shared" si="174"/>
        <v>2013</v>
      </c>
      <c r="B11195" t="s">
        <v>2217</v>
      </c>
      <c r="C11195" t="s">
        <v>18</v>
      </c>
      <c r="D11195" t="s">
        <v>22</v>
      </c>
      <c r="E11195">
        <v>188.2</v>
      </c>
      <c r="F11195">
        <v>175139.4</v>
      </c>
      <c r="G11195">
        <v>56428.349999999991</v>
      </c>
      <c r="H11195" s="2">
        <v>39569</v>
      </c>
      <c r="I11195" s="2">
        <v>41438</v>
      </c>
      <c r="J11195" s="2">
        <v>50770</v>
      </c>
      <c r="K11195" t="s">
        <v>2218</v>
      </c>
      <c r="L11195">
        <v>8820</v>
      </c>
      <c r="M11195" t="s">
        <v>1427</v>
      </c>
      <c r="N11195" t="s">
        <v>53</v>
      </c>
      <c r="O11195" t="s">
        <v>1503</v>
      </c>
      <c r="P11195" t="s">
        <v>86</v>
      </c>
      <c r="Q11195" t="s">
        <v>1504</v>
      </c>
      <c r="R11195" t="s">
        <v>1505</v>
      </c>
    </row>
    <row r="11196" spans="1:18" x14ac:dyDescent="0.35">
      <c r="A11196">
        <f t="shared" si="174"/>
        <v>2012</v>
      </c>
      <c r="B11196" t="s">
        <v>4531</v>
      </c>
      <c r="C11196" t="s">
        <v>18</v>
      </c>
      <c r="D11196" t="s">
        <v>22</v>
      </c>
      <c r="E11196">
        <v>188.2</v>
      </c>
      <c r="F11196">
        <v>194375.4</v>
      </c>
      <c r="G11196">
        <v>73279.509999999995</v>
      </c>
      <c r="H11196" s="2">
        <v>39570</v>
      </c>
      <c r="I11196" s="2">
        <v>41263</v>
      </c>
      <c r="J11196" s="2">
        <v>50405</v>
      </c>
      <c r="K11196" t="s">
        <v>4532</v>
      </c>
      <c r="L11196">
        <v>6343</v>
      </c>
      <c r="M11196" t="s">
        <v>1531</v>
      </c>
      <c r="N11196" t="s">
        <v>895</v>
      </c>
      <c r="P11196" t="s">
        <v>34</v>
      </c>
      <c r="Q11196" t="s">
        <v>3957</v>
      </c>
      <c r="R11196" t="s">
        <v>613</v>
      </c>
    </row>
    <row r="11197" spans="1:18" x14ac:dyDescent="0.35">
      <c r="A11197">
        <f t="shared" si="174"/>
        <v>2011</v>
      </c>
      <c r="B11197" t="s">
        <v>9611</v>
      </c>
      <c r="C11197" t="s">
        <v>18</v>
      </c>
      <c r="D11197" t="s">
        <v>19</v>
      </c>
      <c r="E11197">
        <v>188.86</v>
      </c>
      <c r="F11197">
        <v>211759.06299999999</v>
      </c>
      <c r="G11197">
        <v>85762.430000000008</v>
      </c>
      <c r="H11197" s="2">
        <v>40520</v>
      </c>
      <c r="I11197" s="2">
        <v>40892</v>
      </c>
      <c r="J11197" s="2">
        <v>50040</v>
      </c>
      <c r="K11197" t="s">
        <v>9612</v>
      </c>
      <c r="L11197">
        <v>4114</v>
      </c>
      <c r="M11197" t="s">
        <v>7492</v>
      </c>
      <c r="N11197" t="s">
        <v>210</v>
      </c>
      <c r="O11197" t="s">
        <v>9613</v>
      </c>
      <c r="P11197" t="s">
        <v>34</v>
      </c>
      <c r="Q11197" t="s">
        <v>9614</v>
      </c>
      <c r="R11197" t="s">
        <v>946</v>
      </c>
    </row>
    <row r="11198" spans="1:18" x14ac:dyDescent="0.35">
      <c r="A11198">
        <f t="shared" si="174"/>
        <v>2012</v>
      </c>
      <c r="B11198" t="s">
        <v>10004</v>
      </c>
      <c r="C11198" t="s">
        <v>18</v>
      </c>
      <c r="D11198" t="s">
        <v>22</v>
      </c>
      <c r="E11198">
        <v>189.16</v>
      </c>
      <c r="F11198">
        <v>182171.75999999995</v>
      </c>
      <c r="G11198">
        <v>42081.649999999994</v>
      </c>
      <c r="H11198" s="2">
        <v>40560</v>
      </c>
      <c r="I11198" s="2">
        <v>41233</v>
      </c>
      <c r="J11198" s="2">
        <v>50405</v>
      </c>
      <c r="K11198" t="s">
        <v>6807</v>
      </c>
      <c r="L11198">
        <v>8259</v>
      </c>
      <c r="M11198" t="s">
        <v>10005</v>
      </c>
      <c r="N11198" t="s">
        <v>25</v>
      </c>
      <c r="P11198" t="s">
        <v>34</v>
      </c>
      <c r="Q11198" t="s">
        <v>8219</v>
      </c>
      <c r="R11198" t="s">
        <v>2260</v>
      </c>
    </row>
    <row r="11199" spans="1:18" x14ac:dyDescent="0.35">
      <c r="A11199">
        <f t="shared" si="174"/>
        <v>2011</v>
      </c>
      <c r="B11199" t="s">
        <v>461</v>
      </c>
      <c r="C11199" t="s">
        <v>18</v>
      </c>
      <c r="D11199" t="s">
        <v>22</v>
      </c>
      <c r="E11199">
        <v>189.4</v>
      </c>
      <c r="F11199">
        <v>173886.45</v>
      </c>
      <c r="G11199">
        <v>54774.239999999998</v>
      </c>
      <c r="H11199" s="2">
        <v>39569</v>
      </c>
      <c r="I11199" s="2">
        <v>40898</v>
      </c>
      <c r="J11199" s="2">
        <v>50040</v>
      </c>
      <c r="K11199" t="s">
        <v>462</v>
      </c>
      <c r="L11199">
        <v>8479</v>
      </c>
      <c r="M11199" t="s">
        <v>463</v>
      </c>
      <c r="N11199" t="s">
        <v>53</v>
      </c>
      <c r="P11199" t="s">
        <v>34</v>
      </c>
      <c r="Q11199" t="s">
        <v>464</v>
      </c>
      <c r="R11199" t="s">
        <v>465</v>
      </c>
    </row>
    <row r="11200" spans="1:18" x14ac:dyDescent="0.35">
      <c r="A11200">
        <f t="shared" si="174"/>
        <v>2015</v>
      </c>
      <c r="B11200" t="s">
        <v>14888</v>
      </c>
      <c r="C11200" t="s">
        <v>18</v>
      </c>
      <c r="D11200" t="s">
        <v>19</v>
      </c>
      <c r="E11200">
        <v>189.48</v>
      </c>
      <c r="F11200">
        <v>182714.02499999999</v>
      </c>
      <c r="G11200">
        <v>27203.480000000003</v>
      </c>
      <c r="H11200" s="2">
        <v>40898</v>
      </c>
      <c r="I11200" s="2">
        <v>42089</v>
      </c>
      <c r="J11200" s="2">
        <v>49399</v>
      </c>
      <c r="K11200" t="s">
        <v>14889</v>
      </c>
      <c r="L11200">
        <v>8162</v>
      </c>
      <c r="M11200" t="s">
        <v>275</v>
      </c>
      <c r="N11200" t="s">
        <v>53</v>
      </c>
      <c r="P11200" t="s">
        <v>34</v>
      </c>
      <c r="Q11200" t="s">
        <v>14890</v>
      </c>
      <c r="R11200" t="s">
        <v>4343</v>
      </c>
    </row>
    <row r="11201" spans="1:18" x14ac:dyDescent="0.35">
      <c r="A11201">
        <f t="shared" si="174"/>
        <v>2011</v>
      </c>
      <c r="B11201" t="s">
        <v>8238</v>
      </c>
      <c r="C11201" t="s">
        <v>18</v>
      </c>
      <c r="D11201" t="s">
        <v>19</v>
      </c>
      <c r="E11201">
        <v>189.6</v>
      </c>
      <c r="F11201">
        <v>197382.6</v>
      </c>
      <c r="G11201">
        <v>87835.260000000009</v>
      </c>
      <c r="H11201" s="2">
        <v>40260</v>
      </c>
      <c r="I11201" s="2">
        <v>40905</v>
      </c>
      <c r="J11201" s="2">
        <v>50040</v>
      </c>
      <c r="K11201" t="s">
        <v>8239</v>
      </c>
      <c r="L11201">
        <v>5606</v>
      </c>
      <c r="M11201" t="s">
        <v>4304</v>
      </c>
      <c r="N11201" t="s">
        <v>28</v>
      </c>
      <c r="P11201" t="s">
        <v>34</v>
      </c>
      <c r="Q11201" t="s">
        <v>8237</v>
      </c>
      <c r="R11201" t="s">
        <v>66</v>
      </c>
    </row>
    <row r="11202" spans="1:18" x14ac:dyDescent="0.35">
      <c r="A11202">
        <f t="shared" si="174"/>
        <v>2014</v>
      </c>
      <c r="B11202" t="s">
        <v>11571</v>
      </c>
      <c r="C11202" t="s">
        <v>18</v>
      </c>
      <c r="D11202" t="s">
        <v>22</v>
      </c>
      <c r="E11202">
        <v>189.8</v>
      </c>
      <c r="F11202">
        <v>152845.772</v>
      </c>
      <c r="G11202">
        <v>34237.469999999994</v>
      </c>
      <c r="H11202" s="2">
        <v>40684</v>
      </c>
      <c r="I11202" s="2">
        <v>41906</v>
      </c>
      <c r="J11202" s="2">
        <v>49309</v>
      </c>
      <c r="K11202" t="s">
        <v>11572</v>
      </c>
      <c r="L11202">
        <v>7208</v>
      </c>
      <c r="M11202" t="s">
        <v>5876</v>
      </c>
      <c r="N11202" t="s">
        <v>99</v>
      </c>
      <c r="P11202" t="s">
        <v>34</v>
      </c>
      <c r="Q11202" t="s">
        <v>4365</v>
      </c>
      <c r="R11202" t="s">
        <v>932</v>
      </c>
    </row>
    <row r="11203" spans="1:18" x14ac:dyDescent="0.35">
      <c r="A11203">
        <f t="shared" ref="A11203:A11266" si="175">YEAR(I11203)</f>
        <v>2016</v>
      </c>
      <c r="B11203" t="s">
        <v>13505</v>
      </c>
      <c r="C11203" t="s">
        <v>18</v>
      </c>
      <c r="D11203" t="s">
        <v>22</v>
      </c>
      <c r="E11203">
        <v>190.1</v>
      </c>
      <c r="F11203">
        <v>174567.79</v>
      </c>
      <c r="G11203">
        <v>27554.780000000002</v>
      </c>
      <c r="H11203" s="2">
        <v>40794</v>
      </c>
      <c r="I11203" s="2">
        <v>42509</v>
      </c>
      <c r="J11203" s="2">
        <v>50040</v>
      </c>
      <c r="K11203" t="s">
        <v>13506</v>
      </c>
      <c r="L11203">
        <v>8055</v>
      </c>
      <c r="M11203" t="s">
        <v>131</v>
      </c>
      <c r="N11203" t="s">
        <v>53</v>
      </c>
      <c r="O11203" t="s">
        <v>13507</v>
      </c>
      <c r="P11203" t="s">
        <v>34</v>
      </c>
      <c r="Q11203" t="s">
        <v>13508</v>
      </c>
      <c r="R11203" t="s">
        <v>13509</v>
      </c>
    </row>
    <row r="11204" spans="1:18" x14ac:dyDescent="0.35">
      <c r="A11204">
        <f t="shared" si="175"/>
        <v>2012</v>
      </c>
      <c r="B11204" t="s">
        <v>5826</v>
      </c>
      <c r="C11204" t="s">
        <v>18</v>
      </c>
      <c r="D11204" t="s">
        <v>22</v>
      </c>
      <c r="E11204">
        <v>190.6</v>
      </c>
      <c r="F11204">
        <v>169653.3</v>
      </c>
      <c r="G11204">
        <v>53243.100000000006</v>
      </c>
      <c r="H11204" s="2">
        <v>39693</v>
      </c>
      <c r="I11204" s="2">
        <v>41262</v>
      </c>
      <c r="J11204" s="2">
        <v>50405</v>
      </c>
      <c r="K11204" t="s">
        <v>5827</v>
      </c>
      <c r="L11204">
        <v>1656</v>
      </c>
      <c r="M11204" t="s">
        <v>5828</v>
      </c>
      <c r="N11204" t="s">
        <v>55</v>
      </c>
      <c r="O11204" t="s">
        <v>2595</v>
      </c>
      <c r="P11204" t="s">
        <v>86</v>
      </c>
      <c r="Q11204" t="s">
        <v>2596</v>
      </c>
      <c r="R11204" t="s">
        <v>2597</v>
      </c>
    </row>
    <row r="11205" spans="1:18" x14ac:dyDescent="0.35">
      <c r="A11205">
        <f t="shared" si="175"/>
        <v>2012</v>
      </c>
      <c r="B11205" t="s">
        <v>6528</v>
      </c>
      <c r="C11205" t="s">
        <v>18</v>
      </c>
      <c r="D11205" t="s">
        <v>22</v>
      </c>
      <c r="E11205">
        <v>190.6</v>
      </c>
      <c r="F11205">
        <v>211437</v>
      </c>
      <c r="G11205">
        <v>65122.590000000004</v>
      </c>
      <c r="H11205" s="2">
        <v>39840</v>
      </c>
      <c r="I11205" s="2">
        <v>41115</v>
      </c>
      <c r="J11205" s="2">
        <v>50405</v>
      </c>
      <c r="K11205" t="s">
        <v>6529</v>
      </c>
      <c r="L11205">
        <v>1725</v>
      </c>
      <c r="M11205" t="s">
        <v>6530</v>
      </c>
      <c r="N11205" t="s">
        <v>55</v>
      </c>
      <c r="O11205" t="s">
        <v>6531</v>
      </c>
    </row>
    <row r="11206" spans="1:18" x14ac:dyDescent="0.35">
      <c r="A11206">
        <f t="shared" si="175"/>
        <v>2011</v>
      </c>
      <c r="B11206" t="s">
        <v>12865</v>
      </c>
      <c r="C11206" t="s">
        <v>18</v>
      </c>
      <c r="D11206" t="s">
        <v>22</v>
      </c>
      <c r="E11206">
        <v>190.64</v>
      </c>
      <c r="F11206">
        <v>185217.07500000001</v>
      </c>
      <c r="G11206">
        <v>59503.330000000009</v>
      </c>
      <c r="H11206" s="2">
        <v>40763</v>
      </c>
      <c r="I11206" s="2">
        <v>40899</v>
      </c>
      <c r="J11206" s="2">
        <v>50040</v>
      </c>
      <c r="K11206" t="s">
        <v>12866</v>
      </c>
      <c r="L11206">
        <v>9300</v>
      </c>
      <c r="M11206" t="s">
        <v>4415</v>
      </c>
      <c r="N11206" t="s">
        <v>32</v>
      </c>
      <c r="O11206" t="s">
        <v>12867</v>
      </c>
      <c r="P11206" t="s">
        <v>34</v>
      </c>
      <c r="Q11206" t="s">
        <v>4083</v>
      </c>
      <c r="R11206" t="s">
        <v>2797</v>
      </c>
    </row>
    <row r="11207" spans="1:18" x14ac:dyDescent="0.35">
      <c r="A11207">
        <f t="shared" si="175"/>
        <v>2012</v>
      </c>
      <c r="B11207" t="s">
        <v>13205</v>
      </c>
      <c r="C11207" t="s">
        <v>18</v>
      </c>
      <c r="D11207" t="s">
        <v>19</v>
      </c>
      <c r="E11207">
        <v>191.07</v>
      </c>
      <c r="F11207">
        <v>211426</v>
      </c>
      <c r="G11207">
        <v>74794.159999999989</v>
      </c>
      <c r="H11207" s="2">
        <v>40774</v>
      </c>
      <c r="I11207" s="2">
        <v>41179</v>
      </c>
      <c r="J11207" s="2">
        <v>50405</v>
      </c>
      <c r="K11207" t="s">
        <v>13206</v>
      </c>
      <c r="L11207">
        <v>1410</v>
      </c>
      <c r="M11207" t="s">
        <v>1756</v>
      </c>
      <c r="N11207" t="s">
        <v>21</v>
      </c>
      <c r="O11207" t="s">
        <v>13207</v>
      </c>
      <c r="P11207" t="s">
        <v>34</v>
      </c>
      <c r="Q11207" t="s">
        <v>13208</v>
      </c>
      <c r="R11207" t="s">
        <v>13209</v>
      </c>
    </row>
    <row r="11208" spans="1:18" x14ac:dyDescent="0.35">
      <c r="A11208">
        <f t="shared" si="175"/>
        <v>2012</v>
      </c>
      <c r="B11208" t="s">
        <v>9188</v>
      </c>
      <c r="C11208" t="s">
        <v>18</v>
      </c>
      <c r="D11208" t="s">
        <v>19</v>
      </c>
      <c r="E11208">
        <v>191.2</v>
      </c>
      <c r="F11208">
        <v>163547.67000000001</v>
      </c>
      <c r="G11208">
        <v>53301.04</v>
      </c>
      <c r="H11208" s="2">
        <v>40449</v>
      </c>
      <c r="I11208" s="2">
        <v>41141</v>
      </c>
      <c r="J11208" s="2">
        <v>50405</v>
      </c>
      <c r="K11208" t="s">
        <v>9189</v>
      </c>
      <c r="L11208">
        <v>6019</v>
      </c>
      <c r="M11208" t="s">
        <v>9190</v>
      </c>
      <c r="N11208" t="s">
        <v>179</v>
      </c>
      <c r="O11208" t="s">
        <v>9191</v>
      </c>
      <c r="P11208" t="s">
        <v>34</v>
      </c>
      <c r="Q11208" t="s">
        <v>9192</v>
      </c>
      <c r="R11208" t="s">
        <v>670</v>
      </c>
    </row>
    <row r="11209" spans="1:18" x14ac:dyDescent="0.35">
      <c r="A11209">
        <f t="shared" si="175"/>
        <v>2012</v>
      </c>
      <c r="B11209" t="s">
        <v>11682</v>
      </c>
      <c r="C11209" t="s">
        <v>18</v>
      </c>
      <c r="D11209" t="s">
        <v>22</v>
      </c>
      <c r="E11209">
        <v>191.33</v>
      </c>
      <c r="F11209">
        <v>196271.99999999997</v>
      </c>
      <c r="G11209">
        <v>43008.56</v>
      </c>
      <c r="H11209" s="2">
        <v>40715</v>
      </c>
      <c r="I11209" s="2">
        <v>41145</v>
      </c>
      <c r="J11209" s="2">
        <v>50405</v>
      </c>
      <c r="K11209" t="s">
        <v>11683</v>
      </c>
      <c r="L11209">
        <v>5600</v>
      </c>
      <c r="M11209" t="s">
        <v>1785</v>
      </c>
      <c r="N11209" t="s">
        <v>28</v>
      </c>
      <c r="O11209" t="s">
        <v>7623</v>
      </c>
      <c r="P11209" t="s">
        <v>34</v>
      </c>
      <c r="Q11209" t="s">
        <v>7624</v>
      </c>
      <c r="R11209" t="s">
        <v>1105</v>
      </c>
    </row>
    <row r="11210" spans="1:18" x14ac:dyDescent="0.35">
      <c r="A11210">
        <f t="shared" si="175"/>
        <v>2011</v>
      </c>
      <c r="B11210" t="s">
        <v>2574</v>
      </c>
      <c r="C11210" t="s">
        <v>18</v>
      </c>
      <c r="D11210" t="s">
        <v>19</v>
      </c>
      <c r="E11210">
        <v>191.43</v>
      </c>
      <c r="F11210">
        <v>198910.02500000002</v>
      </c>
      <c r="G11210">
        <v>44694.720000000001</v>
      </c>
      <c r="H11210" s="2">
        <v>39570</v>
      </c>
      <c r="I11210" s="2">
        <v>40808</v>
      </c>
      <c r="J11210" s="2">
        <v>50040</v>
      </c>
      <c r="K11210" t="s">
        <v>2575</v>
      </c>
      <c r="L11210">
        <v>8476</v>
      </c>
      <c r="M11210" t="s">
        <v>474</v>
      </c>
      <c r="N11210" t="s">
        <v>53</v>
      </c>
      <c r="O11210" t="s">
        <v>2576</v>
      </c>
      <c r="P11210" t="s">
        <v>34</v>
      </c>
      <c r="Q11210" t="s">
        <v>751</v>
      </c>
      <c r="R11210" t="s">
        <v>752</v>
      </c>
    </row>
    <row r="11211" spans="1:18" x14ac:dyDescent="0.35">
      <c r="A11211">
        <f t="shared" si="175"/>
        <v>2013</v>
      </c>
      <c r="B11211" t="s">
        <v>8256</v>
      </c>
      <c r="C11211" t="s">
        <v>18</v>
      </c>
      <c r="D11211" t="s">
        <v>22</v>
      </c>
      <c r="E11211">
        <v>191.84</v>
      </c>
      <c r="F11211">
        <v>143398.875</v>
      </c>
      <c r="G11211">
        <v>28536.37</v>
      </c>
      <c r="H11211" s="2">
        <v>40252</v>
      </c>
      <c r="I11211" s="2">
        <v>41614</v>
      </c>
      <c r="J11211" s="2">
        <v>50770</v>
      </c>
      <c r="K11211" t="s">
        <v>8257</v>
      </c>
      <c r="L11211">
        <v>8585</v>
      </c>
      <c r="M11211" t="s">
        <v>8258</v>
      </c>
      <c r="N11211" t="s">
        <v>25</v>
      </c>
      <c r="P11211" t="s">
        <v>34</v>
      </c>
      <c r="Q11211" t="s">
        <v>7283</v>
      </c>
      <c r="R11211" t="s">
        <v>3944</v>
      </c>
    </row>
    <row r="11212" spans="1:18" x14ac:dyDescent="0.35">
      <c r="A11212">
        <f t="shared" si="175"/>
        <v>2012</v>
      </c>
      <c r="B11212" t="s">
        <v>2080</v>
      </c>
      <c r="C11212" t="s">
        <v>18</v>
      </c>
      <c r="D11212" t="s">
        <v>22</v>
      </c>
      <c r="E11212">
        <v>192</v>
      </c>
      <c r="F11212">
        <v>207897.00000000003</v>
      </c>
      <c r="G11212">
        <v>65245.320000000007</v>
      </c>
      <c r="H11212" s="2">
        <v>39573</v>
      </c>
      <c r="I11212" s="2">
        <v>41179</v>
      </c>
      <c r="J11212" s="2">
        <v>50405</v>
      </c>
      <c r="K11212" t="s">
        <v>2081</v>
      </c>
      <c r="L11212">
        <v>3966</v>
      </c>
      <c r="M11212" t="s">
        <v>2082</v>
      </c>
      <c r="N11212" t="s">
        <v>76</v>
      </c>
      <c r="O11212" t="s">
        <v>2083</v>
      </c>
      <c r="P11212" t="s">
        <v>34</v>
      </c>
      <c r="Q11212" t="s">
        <v>2084</v>
      </c>
      <c r="R11212" t="s">
        <v>1637</v>
      </c>
    </row>
    <row r="11213" spans="1:18" x14ac:dyDescent="0.35">
      <c r="A11213">
        <f t="shared" si="175"/>
        <v>2012</v>
      </c>
      <c r="B11213" t="s">
        <v>14743</v>
      </c>
      <c r="C11213" t="s">
        <v>18</v>
      </c>
      <c r="D11213" t="s">
        <v>19</v>
      </c>
      <c r="E11213">
        <v>192</v>
      </c>
      <c r="F11213">
        <v>230356.72500000001</v>
      </c>
      <c r="G11213">
        <v>87765.920000000013</v>
      </c>
      <c r="H11213" s="2">
        <v>40879</v>
      </c>
      <c r="I11213" s="2">
        <v>41052</v>
      </c>
      <c r="J11213" s="2">
        <v>50191</v>
      </c>
      <c r="K11213" t="s">
        <v>14744</v>
      </c>
      <c r="L11213">
        <v>1283</v>
      </c>
      <c r="M11213" t="s">
        <v>14745</v>
      </c>
      <c r="N11213" t="s">
        <v>332</v>
      </c>
      <c r="O11213" t="s">
        <v>14746</v>
      </c>
      <c r="P11213" t="s">
        <v>34</v>
      </c>
      <c r="Q11213" t="s">
        <v>14747</v>
      </c>
      <c r="R11213" t="s">
        <v>1952</v>
      </c>
    </row>
    <row r="11214" spans="1:18" x14ac:dyDescent="0.35">
      <c r="A11214">
        <f t="shared" si="175"/>
        <v>2011</v>
      </c>
      <c r="B11214" t="s">
        <v>2871</v>
      </c>
      <c r="C11214" t="s">
        <v>18</v>
      </c>
      <c r="D11214" t="s">
        <v>22</v>
      </c>
      <c r="E11214">
        <v>192.3</v>
      </c>
      <c r="F11214">
        <v>191425.5</v>
      </c>
      <c r="G11214">
        <v>72695.48</v>
      </c>
      <c r="H11214" s="2">
        <v>39570</v>
      </c>
      <c r="I11214" s="2">
        <v>40858</v>
      </c>
      <c r="J11214" s="2">
        <v>50040</v>
      </c>
      <c r="K11214" t="s">
        <v>2872</v>
      </c>
      <c r="L11214">
        <v>1661</v>
      </c>
      <c r="M11214" t="s">
        <v>2873</v>
      </c>
      <c r="N11214" t="s">
        <v>55</v>
      </c>
      <c r="O11214" t="s">
        <v>2874</v>
      </c>
      <c r="P11214" t="s">
        <v>34</v>
      </c>
      <c r="Q11214" t="s">
        <v>2875</v>
      </c>
      <c r="R11214" t="s">
        <v>996</v>
      </c>
    </row>
    <row r="11215" spans="1:18" x14ac:dyDescent="0.35">
      <c r="A11215">
        <f t="shared" si="175"/>
        <v>2013</v>
      </c>
      <c r="B11215" t="s">
        <v>8053</v>
      </c>
      <c r="C11215" t="s">
        <v>18</v>
      </c>
      <c r="D11215" t="s">
        <v>19</v>
      </c>
      <c r="E11215">
        <v>192.3</v>
      </c>
      <c r="F11215">
        <v>170199.75</v>
      </c>
      <c r="G11215">
        <v>52081.140000000014</v>
      </c>
      <c r="H11215" s="2">
        <v>40175</v>
      </c>
      <c r="I11215" s="2">
        <v>41635</v>
      </c>
      <c r="J11215" s="2">
        <v>50770</v>
      </c>
      <c r="K11215" t="s">
        <v>8054</v>
      </c>
      <c r="L11215">
        <v>1304</v>
      </c>
      <c r="M11215" t="s">
        <v>8055</v>
      </c>
      <c r="N11215" t="s">
        <v>21</v>
      </c>
      <c r="P11215" t="s">
        <v>34</v>
      </c>
      <c r="Q11215" t="s">
        <v>269</v>
      </c>
      <c r="R11215" t="s">
        <v>3116</v>
      </c>
    </row>
    <row r="11216" spans="1:18" x14ac:dyDescent="0.35">
      <c r="A11216">
        <f t="shared" si="175"/>
        <v>2011</v>
      </c>
      <c r="B11216" t="s">
        <v>14583</v>
      </c>
      <c r="C11216" t="s">
        <v>18</v>
      </c>
      <c r="D11216" t="s">
        <v>22</v>
      </c>
      <c r="E11216">
        <v>192.34</v>
      </c>
      <c r="F11216">
        <v>215826.60000000003</v>
      </c>
      <c r="G11216">
        <v>60455.110000000008</v>
      </c>
      <c r="H11216" s="2">
        <v>40876</v>
      </c>
      <c r="I11216" s="2">
        <v>40893</v>
      </c>
      <c r="J11216" s="2">
        <v>50040</v>
      </c>
      <c r="K11216" t="s">
        <v>14584</v>
      </c>
      <c r="L11216">
        <v>4108</v>
      </c>
      <c r="M11216" t="s">
        <v>9768</v>
      </c>
      <c r="N11216" t="s">
        <v>210</v>
      </c>
      <c r="O11216" t="s">
        <v>4857</v>
      </c>
      <c r="P11216" t="s">
        <v>34</v>
      </c>
      <c r="Q11216" t="s">
        <v>4853</v>
      </c>
      <c r="R11216" t="s">
        <v>4854</v>
      </c>
    </row>
    <row r="11217" spans="1:18" x14ac:dyDescent="0.35">
      <c r="A11217">
        <f t="shared" si="175"/>
        <v>2014</v>
      </c>
      <c r="B11217" t="s">
        <v>12581</v>
      </c>
      <c r="C11217" t="s">
        <v>18</v>
      </c>
      <c r="D11217" t="s">
        <v>22</v>
      </c>
      <c r="E11217">
        <v>192.66</v>
      </c>
      <c r="F11217">
        <v>161056.125</v>
      </c>
      <c r="G11217">
        <v>33347.75</v>
      </c>
      <c r="H11217" s="2">
        <v>40736</v>
      </c>
      <c r="I11217" s="2">
        <v>41831</v>
      </c>
      <c r="J11217" s="2">
        <v>49309</v>
      </c>
      <c r="K11217" t="s">
        <v>12582</v>
      </c>
      <c r="L11217">
        <v>9050</v>
      </c>
      <c r="M11217" t="s">
        <v>1228</v>
      </c>
      <c r="N11217" t="s">
        <v>318</v>
      </c>
      <c r="O11217" t="s">
        <v>12583</v>
      </c>
      <c r="P11217" t="s">
        <v>34</v>
      </c>
      <c r="Q11217" t="s">
        <v>451</v>
      </c>
      <c r="R11217" t="s">
        <v>2070</v>
      </c>
    </row>
    <row r="11218" spans="1:18" x14ac:dyDescent="0.35">
      <c r="A11218">
        <f t="shared" si="175"/>
        <v>2011</v>
      </c>
      <c r="B11218" t="s">
        <v>8615</v>
      </c>
      <c r="C11218" t="s">
        <v>18</v>
      </c>
      <c r="D11218" t="s">
        <v>22</v>
      </c>
      <c r="E11218">
        <v>192.67</v>
      </c>
      <c r="F11218">
        <v>177898.91999999998</v>
      </c>
      <c r="G11218">
        <v>61908.820000000014</v>
      </c>
      <c r="H11218" s="2">
        <v>40326</v>
      </c>
      <c r="I11218" s="2">
        <v>40884</v>
      </c>
      <c r="J11218" s="2">
        <v>50040</v>
      </c>
      <c r="K11218" t="s">
        <v>8616</v>
      </c>
      <c r="L11218">
        <v>8856</v>
      </c>
      <c r="M11218" t="s">
        <v>6543</v>
      </c>
      <c r="N11218" t="s">
        <v>414</v>
      </c>
      <c r="P11218" t="s">
        <v>34</v>
      </c>
      <c r="Q11218" t="s">
        <v>8617</v>
      </c>
      <c r="R11218" t="s">
        <v>946</v>
      </c>
    </row>
    <row r="11219" spans="1:18" x14ac:dyDescent="0.35">
      <c r="A11219">
        <f t="shared" si="175"/>
        <v>2011</v>
      </c>
      <c r="B11219" t="s">
        <v>2936</v>
      </c>
      <c r="C11219" t="s">
        <v>18</v>
      </c>
      <c r="D11219" t="s">
        <v>22</v>
      </c>
      <c r="E11219">
        <v>192.8</v>
      </c>
      <c r="F11219">
        <v>199348.9</v>
      </c>
      <c r="G11219">
        <v>72961.7</v>
      </c>
      <c r="H11219" s="2">
        <v>39570</v>
      </c>
      <c r="I11219" s="2">
        <v>40729</v>
      </c>
      <c r="J11219" s="2">
        <v>50040</v>
      </c>
      <c r="K11219" t="s">
        <v>2937</v>
      </c>
      <c r="L11219">
        <v>8376</v>
      </c>
      <c r="M11219" t="s">
        <v>2938</v>
      </c>
      <c r="N11219" t="s">
        <v>25</v>
      </c>
      <c r="O11219" t="s">
        <v>2939</v>
      </c>
    </row>
    <row r="11220" spans="1:18" x14ac:dyDescent="0.35">
      <c r="A11220">
        <f t="shared" si="175"/>
        <v>2012</v>
      </c>
      <c r="B11220" t="s">
        <v>15093</v>
      </c>
      <c r="C11220" t="s">
        <v>18</v>
      </c>
      <c r="D11220" t="s">
        <v>22</v>
      </c>
      <c r="E11220">
        <v>192.82</v>
      </c>
      <c r="F11220">
        <v>84962.19</v>
      </c>
      <c r="G11220">
        <v>21141.95</v>
      </c>
      <c r="H11220" s="2">
        <v>40934</v>
      </c>
      <c r="I11220" s="2">
        <v>41264</v>
      </c>
      <c r="J11220" s="2">
        <v>50405</v>
      </c>
      <c r="K11220" t="s">
        <v>15094</v>
      </c>
      <c r="L11220">
        <v>6023</v>
      </c>
      <c r="M11220" t="s">
        <v>1620</v>
      </c>
      <c r="N11220" t="s">
        <v>179</v>
      </c>
      <c r="O11220" t="s">
        <v>1057</v>
      </c>
      <c r="P11220" t="s">
        <v>34</v>
      </c>
      <c r="Q11220" t="s">
        <v>1058</v>
      </c>
      <c r="R11220" t="s">
        <v>913</v>
      </c>
    </row>
    <row r="11221" spans="1:18" x14ac:dyDescent="0.35">
      <c r="A11221">
        <f t="shared" si="175"/>
        <v>2014</v>
      </c>
      <c r="B11221" t="s">
        <v>9824</v>
      </c>
      <c r="C11221" t="s">
        <v>18</v>
      </c>
      <c r="D11221" t="s">
        <v>22</v>
      </c>
      <c r="E11221">
        <v>192.92</v>
      </c>
      <c r="F11221">
        <v>172735.32</v>
      </c>
      <c r="G11221">
        <v>35765.989999999991</v>
      </c>
      <c r="H11221" s="2">
        <v>40535</v>
      </c>
      <c r="I11221" s="2">
        <v>41943</v>
      </c>
      <c r="J11221" s="2">
        <v>49309</v>
      </c>
      <c r="K11221" t="s">
        <v>9825</v>
      </c>
      <c r="L11221">
        <v>6020</v>
      </c>
      <c r="M11221" t="s">
        <v>5318</v>
      </c>
      <c r="N11221" t="s">
        <v>179</v>
      </c>
      <c r="O11221" t="s">
        <v>2847</v>
      </c>
      <c r="P11221" t="s">
        <v>34</v>
      </c>
      <c r="Q11221" t="s">
        <v>1607</v>
      </c>
      <c r="R11221" t="s">
        <v>320</v>
      </c>
    </row>
    <row r="11222" spans="1:18" x14ac:dyDescent="0.35">
      <c r="A11222">
        <f t="shared" si="175"/>
        <v>2012</v>
      </c>
      <c r="B11222" t="s">
        <v>14768</v>
      </c>
      <c r="C11222" t="s">
        <v>18</v>
      </c>
      <c r="D11222" t="s">
        <v>22</v>
      </c>
      <c r="E11222">
        <v>192.92</v>
      </c>
      <c r="F11222">
        <v>177026.25</v>
      </c>
      <c r="G11222">
        <v>44051.099999999991</v>
      </c>
      <c r="H11222" s="2">
        <v>40883</v>
      </c>
      <c r="I11222" s="2">
        <v>41262</v>
      </c>
      <c r="J11222" s="2">
        <v>50405</v>
      </c>
      <c r="K11222" t="s">
        <v>14769</v>
      </c>
      <c r="L11222">
        <v>3326</v>
      </c>
      <c r="M11222" t="s">
        <v>2592</v>
      </c>
      <c r="N11222" t="s">
        <v>51</v>
      </c>
      <c r="O11222" t="s">
        <v>10984</v>
      </c>
      <c r="P11222" t="s">
        <v>34</v>
      </c>
      <c r="Q11222" t="s">
        <v>1572</v>
      </c>
      <c r="R11222" t="s">
        <v>527</v>
      </c>
    </row>
    <row r="11223" spans="1:18" x14ac:dyDescent="0.35">
      <c r="A11223">
        <f t="shared" si="175"/>
        <v>2012</v>
      </c>
      <c r="B11223" t="s">
        <v>14698</v>
      </c>
      <c r="C11223" t="s">
        <v>18</v>
      </c>
      <c r="D11223" t="s">
        <v>22</v>
      </c>
      <c r="E11223">
        <v>193.29</v>
      </c>
      <c r="F11223">
        <v>185633.40000000002</v>
      </c>
      <c r="G11223">
        <v>58258.219999999987</v>
      </c>
      <c r="H11223" s="2">
        <v>40875</v>
      </c>
      <c r="I11223" s="2">
        <v>41177</v>
      </c>
      <c r="J11223" s="2">
        <v>50313</v>
      </c>
      <c r="K11223" t="s">
        <v>14699</v>
      </c>
      <c r="L11223">
        <v>4457</v>
      </c>
      <c r="M11223" t="s">
        <v>4518</v>
      </c>
      <c r="N11223" t="s">
        <v>344</v>
      </c>
      <c r="O11223" t="s">
        <v>1335</v>
      </c>
      <c r="P11223" t="s">
        <v>34</v>
      </c>
      <c r="Q11223" t="s">
        <v>1336</v>
      </c>
      <c r="R11223" t="s">
        <v>1337</v>
      </c>
    </row>
    <row r="11224" spans="1:18" x14ac:dyDescent="0.35">
      <c r="A11224">
        <f t="shared" si="175"/>
        <v>2012</v>
      </c>
      <c r="B11224" t="s">
        <v>7133</v>
      </c>
      <c r="C11224" t="s">
        <v>18</v>
      </c>
      <c r="D11224" t="s">
        <v>22</v>
      </c>
      <c r="E11224">
        <v>193.6</v>
      </c>
      <c r="F11224">
        <v>199099.65900000001</v>
      </c>
      <c r="G11224">
        <v>52363.21</v>
      </c>
      <c r="H11224" s="2">
        <v>39968</v>
      </c>
      <c r="I11224" s="2">
        <v>41141</v>
      </c>
      <c r="J11224" s="2">
        <v>50405</v>
      </c>
      <c r="K11224" t="s">
        <v>7134</v>
      </c>
      <c r="L11224">
        <v>5644</v>
      </c>
      <c r="M11224" t="s">
        <v>7127</v>
      </c>
      <c r="N11224" t="s">
        <v>28</v>
      </c>
      <c r="P11224" t="s">
        <v>34</v>
      </c>
      <c r="Q11224" t="s">
        <v>7135</v>
      </c>
      <c r="R11224" t="s">
        <v>1047</v>
      </c>
    </row>
    <row r="11225" spans="1:18" x14ac:dyDescent="0.35">
      <c r="A11225">
        <f t="shared" si="175"/>
        <v>2013</v>
      </c>
      <c r="B11225" t="s">
        <v>9751</v>
      </c>
      <c r="C11225" t="s">
        <v>18</v>
      </c>
      <c r="D11225" t="s">
        <v>19</v>
      </c>
      <c r="E11225">
        <v>194.13</v>
      </c>
      <c r="F11225">
        <v>205030.5</v>
      </c>
      <c r="G11225">
        <v>62739.33</v>
      </c>
      <c r="H11225" s="2">
        <v>40519</v>
      </c>
      <c r="I11225" s="2">
        <v>41626</v>
      </c>
      <c r="J11225" s="2">
        <v>50770</v>
      </c>
      <c r="K11225" t="s">
        <v>9752</v>
      </c>
      <c r="L11225">
        <v>1416</v>
      </c>
      <c r="M11225" t="s">
        <v>2536</v>
      </c>
      <c r="N11225" t="s">
        <v>21</v>
      </c>
      <c r="O11225" t="s">
        <v>9753</v>
      </c>
      <c r="P11225" t="s">
        <v>34</v>
      </c>
      <c r="Q11225" t="s">
        <v>995</v>
      </c>
      <c r="R11225" t="s">
        <v>996</v>
      </c>
    </row>
    <row r="11226" spans="1:18" x14ac:dyDescent="0.35">
      <c r="A11226">
        <f t="shared" si="175"/>
        <v>2015</v>
      </c>
      <c r="B11226" t="s">
        <v>11234</v>
      </c>
      <c r="C11226" t="s">
        <v>18</v>
      </c>
      <c r="D11226" t="s">
        <v>22</v>
      </c>
      <c r="E11226">
        <v>194.74</v>
      </c>
      <c r="F11226">
        <v>165903.45000000001</v>
      </c>
      <c r="G11226">
        <v>34351.409999999996</v>
      </c>
      <c r="H11226" s="2">
        <v>40666</v>
      </c>
      <c r="I11226" s="2">
        <v>42094</v>
      </c>
      <c r="J11226" s="2">
        <v>49674</v>
      </c>
      <c r="K11226" t="s">
        <v>11235</v>
      </c>
      <c r="L11226">
        <v>8374</v>
      </c>
      <c r="M11226" t="s">
        <v>2004</v>
      </c>
      <c r="N11226" t="s">
        <v>25</v>
      </c>
      <c r="O11226" t="s">
        <v>11174</v>
      </c>
      <c r="P11226" t="s">
        <v>34</v>
      </c>
      <c r="Q11226" t="s">
        <v>6364</v>
      </c>
      <c r="R11226" t="s">
        <v>11175</v>
      </c>
    </row>
    <row r="11227" spans="1:18" x14ac:dyDescent="0.35">
      <c r="A11227">
        <f t="shared" si="175"/>
        <v>2011</v>
      </c>
      <c r="B11227" t="s">
        <v>5695</v>
      </c>
      <c r="C11227" t="s">
        <v>18</v>
      </c>
      <c r="D11227" t="s">
        <v>22</v>
      </c>
      <c r="E11227">
        <v>195</v>
      </c>
      <c r="F11227">
        <v>214243.42499999999</v>
      </c>
      <c r="G11227">
        <v>90113.55</v>
      </c>
      <c r="H11227" s="2">
        <v>39660</v>
      </c>
      <c r="I11227" s="2">
        <v>40904</v>
      </c>
      <c r="J11227" s="2">
        <v>50040</v>
      </c>
      <c r="K11227" t="s">
        <v>5696</v>
      </c>
      <c r="L11227">
        <v>5622</v>
      </c>
      <c r="M11227" t="s">
        <v>4395</v>
      </c>
      <c r="N11227" t="s">
        <v>28</v>
      </c>
      <c r="O11227" t="s">
        <v>2595</v>
      </c>
      <c r="P11227" t="s">
        <v>86</v>
      </c>
      <c r="Q11227" t="s">
        <v>2596</v>
      </c>
      <c r="R11227" t="s">
        <v>2597</v>
      </c>
    </row>
    <row r="11228" spans="1:18" x14ac:dyDescent="0.35">
      <c r="A11228">
        <f t="shared" si="175"/>
        <v>2017</v>
      </c>
      <c r="B11228" t="s">
        <v>12447</v>
      </c>
      <c r="C11228" t="s">
        <v>18</v>
      </c>
      <c r="D11228" t="s">
        <v>22</v>
      </c>
      <c r="E11228">
        <v>195</v>
      </c>
      <c r="F11228">
        <v>186493.34999999998</v>
      </c>
      <c r="G11228">
        <v>25627.699999999997</v>
      </c>
      <c r="H11228" s="2">
        <v>40725</v>
      </c>
      <c r="I11228" s="2">
        <v>42916</v>
      </c>
      <c r="J11228" s="2">
        <v>50405</v>
      </c>
      <c r="K11228" t="s">
        <v>12448</v>
      </c>
      <c r="L11228">
        <v>5634</v>
      </c>
      <c r="M11228" t="s">
        <v>11178</v>
      </c>
      <c r="N11228" t="s">
        <v>28</v>
      </c>
      <c r="O11228" t="s">
        <v>7623</v>
      </c>
      <c r="P11228" t="s">
        <v>34</v>
      </c>
      <c r="Q11228" t="s">
        <v>7624</v>
      </c>
      <c r="R11228" t="s">
        <v>1105</v>
      </c>
    </row>
    <row r="11229" spans="1:18" x14ac:dyDescent="0.35">
      <c r="A11229">
        <f t="shared" si="175"/>
        <v>2012</v>
      </c>
      <c r="B11229" t="s">
        <v>14961</v>
      </c>
      <c r="C11229" t="s">
        <v>18</v>
      </c>
      <c r="D11229" t="s">
        <v>22</v>
      </c>
      <c r="E11229">
        <v>195.02</v>
      </c>
      <c r="F11229">
        <v>214054.5</v>
      </c>
      <c r="G11229">
        <v>52443.339999999989</v>
      </c>
      <c r="H11229" s="2">
        <v>40900</v>
      </c>
      <c r="I11229" s="2">
        <v>41264</v>
      </c>
      <c r="J11229" s="2">
        <v>50405</v>
      </c>
      <c r="K11229" t="s">
        <v>14962</v>
      </c>
      <c r="L11229">
        <v>1814</v>
      </c>
      <c r="M11229" t="s">
        <v>1035</v>
      </c>
      <c r="N11229" t="s">
        <v>21</v>
      </c>
      <c r="O11229" t="s">
        <v>14963</v>
      </c>
      <c r="P11229" t="s">
        <v>34</v>
      </c>
      <c r="Q11229" t="s">
        <v>6898</v>
      </c>
      <c r="R11229" t="s">
        <v>234</v>
      </c>
    </row>
    <row r="11230" spans="1:18" x14ac:dyDescent="0.35">
      <c r="A11230">
        <f t="shared" si="175"/>
        <v>2012</v>
      </c>
      <c r="B11230" t="s">
        <v>4748</v>
      </c>
      <c r="C11230" t="s">
        <v>18</v>
      </c>
      <c r="D11230" t="s">
        <v>22</v>
      </c>
      <c r="E11230">
        <v>195.4</v>
      </c>
      <c r="F11230">
        <v>196622.62500000003</v>
      </c>
      <c r="G11230">
        <v>48565.80000000001</v>
      </c>
      <c r="H11230" s="2">
        <v>39898</v>
      </c>
      <c r="I11230" s="2">
        <v>41108</v>
      </c>
      <c r="J11230" s="2">
        <v>50405</v>
      </c>
      <c r="K11230" t="s">
        <v>4749</v>
      </c>
      <c r="L11230">
        <v>8570</v>
      </c>
      <c r="M11230" t="s">
        <v>456</v>
      </c>
      <c r="N11230" t="s">
        <v>25</v>
      </c>
      <c r="P11230" t="s">
        <v>34</v>
      </c>
      <c r="Q11230" t="s">
        <v>4750</v>
      </c>
      <c r="R11230" t="s">
        <v>1158</v>
      </c>
    </row>
    <row r="11231" spans="1:18" x14ac:dyDescent="0.35">
      <c r="A11231">
        <f t="shared" si="175"/>
        <v>2011</v>
      </c>
      <c r="B11231" t="s">
        <v>4794</v>
      </c>
      <c r="C11231" t="s">
        <v>18</v>
      </c>
      <c r="D11231" t="s">
        <v>19</v>
      </c>
      <c r="E11231">
        <v>195.4</v>
      </c>
      <c r="F11231">
        <v>204484.80000000002</v>
      </c>
      <c r="G11231">
        <v>86008.909999999989</v>
      </c>
      <c r="H11231" s="2">
        <v>39606</v>
      </c>
      <c r="I11231" s="2">
        <v>40886</v>
      </c>
      <c r="J11231" s="2">
        <v>50040</v>
      </c>
      <c r="K11231" t="s">
        <v>4795</v>
      </c>
      <c r="L11231">
        <v>3043</v>
      </c>
      <c r="M11231" t="s">
        <v>2002</v>
      </c>
      <c r="N11231" t="s">
        <v>51</v>
      </c>
      <c r="P11231" t="s">
        <v>34</v>
      </c>
      <c r="Q11231" t="s">
        <v>4796</v>
      </c>
      <c r="R11231" t="s">
        <v>578</v>
      </c>
    </row>
    <row r="11232" spans="1:18" x14ac:dyDescent="0.35">
      <c r="A11232">
        <f t="shared" si="175"/>
        <v>2013</v>
      </c>
      <c r="B11232" t="s">
        <v>6446</v>
      </c>
      <c r="C11232" t="s">
        <v>18</v>
      </c>
      <c r="D11232" t="s">
        <v>22</v>
      </c>
      <c r="E11232">
        <v>195.5</v>
      </c>
      <c r="F11232">
        <v>206149.125</v>
      </c>
      <c r="G11232">
        <v>59528.649999999994</v>
      </c>
      <c r="H11232" s="2">
        <v>39805</v>
      </c>
      <c r="I11232" s="2">
        <v>41533</v>
      </c>
      <c r="J11232" s="2">
        <v>50770</v>
      </c>
      <c r="K11232" t="s">
        <v>6447</v>
      </c>
      <c r="L11232">
        <v>1950</v>
      </c>
      <c r="M11232" t="s">
        <v>75</v>
      </c>
      <c r="N11232" t="s">
        <v>76</v>
      </c>
      <c r="O11232" t="s">
        <v>6434</v>
      </c>
      <c r="Q11232" t="s">
        <v>6435</v>
      </c>
      <c r="R11232" t="s">
        <v>6434</v>
      </c>
    </row>
    <row r="11233" spans="1:18" x14ac:dyDescent="0.35">
      <c r="A11233">
        <f t="shared" si="175"/>
        <v>2012</v>
      </c>
      <c r="B11233" t="s">
        <v>5081</v>
      </c>
      <c r="C11233" t="s">
        <v>18</v>
      </c>
      <c r="D11233" t="s">
        <v>19</v>
      </c>
      <c r="E11233">
        <v>195.6</v>
      </c>
      <c r="F11233">
        <v>172739.75</v>
      </c>
      <c r="G11233">
        <v>60948.090000000011</v>
      </c>
      <c r="H11233" s="2">
        <v>39575</v>
      </c>
      <c r="I11233" s="2">
        <v>41141</v>
      </c>
      <c r="J11233" s="2">
        <v>50405</v>
      </c>
      <c r="K11233" t="s">
        <v>5082</v>
      </c>
      <c r="L11233">
        <v>1618</v>
      </c>
      <c r="M11233" t="s">
        <v>4054</v>
      </c>
      <c r="N11233" t="s">
        <v>55</v>
      </c>
      <c r="O11233" t="s">
        <v>5083</v>
      </c>
      <c r="P11233" t="s">
        <v>34</v>
      </c>
      <c r="Q11233" t="s">
        <v>5084</v>
      </c>
      <c r="R11233" t="s">
        <v>293</v>
      </c>
    </row>
    <row r="11234" spans="1:18" x14ac:dyDescent="0.35">
      <c r="A11234">
        <f t="shared" si="175"/>
        <v>2014</v>
      </c>
      <c r="B11234" t="s">
        <v>8433</v>
      </c>
      <c r="C11234" t="s">
        <v>18</v>
      </c>
      <c r="D11234" t="s">
        <v>22</v>
      </c>
      <c r="E11234">
        <v>195.8</v>
      </c>
      <c r="F11234">
        <v>180061.04</v>
      </c>
      <c r="G11234">
        <v>37784.39</v>
      </c>
      <c r="H11234" s="2">
        <v>40275</v>
      </c>
      <c r="I11234" s="2">
        <v>41971</v>
      </c>
      <c r="J11234" s="2">
        <v>51135</v>
      </c>
      <c r="K11234" t="s">
        <v>8434</v>
      </c>
      <c r="L11234">
        <v>6030</v>
      </c>
      <c r="M11234" t="s">
        <v>2529</v>
      </c>
      <c r="N11234" t="s">
        <v>179</v>
      </c>
      <c r="O11234" t="s">
        <v>4097</v>
      </c>
      <c r="P11234" t="s">
        <v>34</v>
      </c>
      <c r="Q11234" t="s">
        <v>1040</v>
      </c>
      <c r="R11234" t="s">
        <v>1041</v>
      </c>
    </row>
    <row r="11235" spans="1:18" x14ac:dyDescent="0.35">
      <c r="A11235">
        <f t="shared" si="175"/>
        <v>2012</v>
      </c>
      <c r="B11235" t="s">
        <v>13555</v>
      </c>
      <c r="C11235" t="s">
        <v>18</v>
      </c>
      <c r="D11235" t="s">
        <v>22</v>
      </c>
      <c r="E11235">
        <v>195.84</v>
      </c>
      <c r="F11235">
        <v>187331.47500000001</v>
      </c>
      <c r="G11235">
        <v>46441.51</v>
      </c>
      <c r="H11235" s="2">
        <v>40795</v>
      </c>
      <c r="I11235" s="2">
        <v>41261</v>
      </c>
      <c r="J11235" s="2">
        <v>50405</v>
      </c>
      <c r="K11235" t="s">
        <v>13556</v>
      </c>
      <c r="L11235">
        <v>4702</v>
      </c>
      <c r="M11235" t="s">
        <v>609</v>
      </c>
      <c r="N11235" t="s">
        <v>210</v>
      </c>
      <c r="O11235" t="s">
        <v>13557</v>
      </c>
      <c r="P11235" t="s">
        <v>86</v>
      </c>
      <c r="Q11235" t="s">
        <v>13558</v>
      </c>
      <c r="R11235" t="s">
        <v>13559</v>
      </c>
    </row>
    <row r="11236" spans="1:18" x14ac:dyDescent="0.35">
      <c r="A11236">
        <f t="shared" si="175"/>
        <v>2017</v>
      </c>
      <c r="B11236" t="s">
        <v>13100</v>
      </c>
      <c r="C11236" t="s">
        <v>18</v>
      </c>
      <c r="D11236" t="s">
        <v>22</v>
      </c>
      <c r="E11236">
        <v>196</v>
      </c>
      <c r="F11236">
        <v>202322.24999999997</v>
      </c>
      <c r="G11236">
        <v>29869.280000000002</v>
      </c>
      <c r="H11236" s="2">
        <v>40766</v>
      </c>
      <c r="I11236" s="2">
        <v>42815</v>
      </c>
      <c r="J11236" s="2">
        <v>50405</v>
      </c>
      <c r="K11236" t="s">
        <v>13101</v>
      </c>
      <c r="L11236">
        <v>2544</v>
      </c>
      <c r="M11236" t="s">
        <v>5066</v>
      </c>
      <c r="N11236" t="s">
        <v>210</v>
      </c>
      <c r="O11236" t="s">
        <v>13102</v>
      </c>
      <c r="P11236" t="s">
        <v>34</v>
      </c>
      <c r="Q11236" t="s">
        <v>6823</v>
      </c>
      <c r="R11236" t="s">
        <v>320</v>
      </c>
    </row>
    <row r="11237" spans="1:18" x14ac:dyDescent="0.35">
      <c r="A11237">
        <f t="shared" si="175"/>
        <v>2014</v>
      </c>
      <c r="B11237" t="s">
        <v>14106</v>
      </c>
      <c r="C11237" t="s">
        <v>18</v>
      </c>
      <c r="D11237" t="s">
        <v>22</v>
      </c>
      <c r="E11237">
        <v>196.1</v>
      </c>
      <c r="F11237">
        <v>190258.2</v>
      </c>
      <c r="G11237">
        <v>39394.219999999994</v>
      </c>
      <c r="H11237" s="2">
        <v>40843</v>
      </c>
      <c r="I11237" s="2">
        <v>41711</v>
      </c>
      <c r="J11237" s="2">
        <v>49309</v>
      </c>
      <c r="K11237" t="s">
        <v>14107</v>
      </c>
      <c r="L11237">
        <v>2340</v>
      </c>
      <c r="M11237" t="s">
        <v>305</v>
      </c>
      <c r="N11237" t="s">
        <v>38</v>
      </c>
      <c r="O11237" t="s">
        <v>14108</v>
      </c>
      <c r="P11237" t="s">
        <v>34</v>
      </c>
      <c r="Q11237" t="s">
        <v>14109</v>
      </c>
      <c r="R11237" t="s">
        <v>227</v>
      </c>
    </row>
    <row r="11238" spans="1:18" x14ac:dyDescent="0.35">
      <c r="A11238">
        <f t="shared" si="175"/>
        <v>2011</v>
      </c>
      <c r="B11238" t="s">
        <v>1074</v>
      </c>
      <c r="C11238" t="s">
        <v>18</v>
      </c>
      <c r="D11238" t="s">
        <v>22</v>
      </c>
      <c r="E11238">
        <v>196.2</v>
      </c>
      <c r="F11238">
        <v>203057.32499999998</v>
      </c>
      <c r="G11238">
        <v>67821.17</v>
      </c>
      <c r="H11238" s="2">
        <v>39570</v>
      </c>
      <c r="I11238" s="2">
        <v>40891</v>
      </c>
      <c r="J11238" s="2">
        <v>50040</v>
      </c>
      <c r="K11238" t="s">
        <v>1075</v>
      </c>
      <c r="L11238">
        <v>8266</v>
      </c>
      <c r="M11238" t="s">
        <v>1076</v>
      </c>
      <c r="N11238" t="s">
        <v>25</v>
      </c>
      <c r="O11238" t="s">
        <v>1077</v>
      </c>
    </row>
    <row r="11239" spans="1:18" x14ac:dyDescent="0.35">
      <c r="A11239">
        <f t="shared" si="175"/>
        <v>2012</v>
      </c>
      <c r="B11239" t="s">
        <v>13236</v>
      </c>
      <c r="C11239" t="s">
        <v>18</v>
      </c>
      <c r="D11239" t="s">
        <v>22</v>
      </c>
      <c r="E11239">
        <v>196.49</v>
      </c>
      <c r="F11239">
        <v>200579.17500000002</v>
      </c>
      <c r="G11239">
        <v>62948.72</v>
      </c>
      <c r="H11239" s="2">
        <v>40778</v>
      </c>
      <c r="I11239" s="2">
        <v>41117</v>
      </c>
      <c r="J11239" s="2">
        <v>50405</v>
      </c>
      <c r="K11239" t="s">
        <v>13237</v>
      </c>
      <c r="L11239">
        <v>8404</v>
      </c>
      <c r="M11239" t="s">
        <v>272</v>
      </c>
      <c r="N11239" t="s">
        <v>53</v>
      </c>
      <c r="O11239" t="s">
        <v>2847</v>
      </c>
      <c r="P11239" t="s">
        <v>34</v>
      </c>
      <c r="Q11239" t="s">
        <v>1607</v>
      </c>
      <c r="R11239" t="s">
        <v>320</v>
      </c>
    </row>
    <row r="11240" spans="1:18" x14ac:dyDescent="0.35">
      <c r="A11240">
        <f t="shared" si="175"/>
        <v>2013</v>
      </c>
      <c r="B11240" t="s">
        <v>15437</v>
      </c>
      <c r="C11240" t="s">
        <v>18</v>
      </c>
      <c r="D11240" t="s">
        <v>22</v>
      </c>
      <c r="E11240">
        <v>196.56</v>
      </c>
      <c r="F11240">
        <v>93659.647000000012</v>
      </c>
      <c r="G11240">
        <v>17305.72</v>
      </c>
      <c r="H11240" s="2">
        <v>41015</v>
      </c>
      <c r="I11240" s="2">
        <v>41459</v>
      </c>
      <c r="J11240" s="2">
        <v>50617</v>
      </c>
      <c r="K11240" t="s">
        <v>15438</v>
      </c>
      <c r="L11240">
        <v>5242</v>
      </c>
      <c r="M11240" t="s">
        <v>10997</v>
      </c>
      <c r="N11240" t="s">
        <v>28</v>
      </c>
      <c r="O11240" t="s">
        <v>15439</v>
      </c>
      <c r="P11240" t="s">
        <v>34</v>
      </c>
      <c r="Q11240" t="s">
        <v>2645</v>
      </c>
      <c r="R11240" t="s">
        <v>1670</v>
      </c>
    </row>
    <row r="11241" spans="1:18" x14ac:dyDescent="0.35">
      <c r="A11241">
        <f t="shared" si="175"/>
        <v>2011</v>
      </c>
      <c r="B11241" t="s">
        <v>10006</v>
      </c>
      <c r="C11241" t="s">
        <v>18</v>
      </c>
      <c r="D11241" t="s">
        <v>22</v>
      </c>
      <c r="E11241">
        <v>196.66</v>
      </c>
      <c r="F11241">
        <v>157825.62</v>
      </c>
      <c r="G11241">
        <v>64392.85</v>
      </c>
      <c r="H11241" s="2">
        <v>40555</v>
      </c>
      <c r="I11241" s="2">
        <v>40863</v>
      </c>
      <c r="J11241" s="2">
        <v>50040</v>
      </c>
      <c r="K11241" t="s">
        <v>10007</v>
      </c>
      <c r="L11241">
        <v>3476</v>
      </c>
      <c r="M11241" t="s">
        <v>1642</v>
      </c>
      <c r="N11241" t="s">
        <v>51</v>
      </c>
      <c r="P11241" t="s">
        <v>34</v>
      </c>
      <c r="Q11241" t="s">
        <v>3601</v>
      </c>
      <c r="R11241" t="s">
        <v>613</v>
      </c>
    </row>
    <row r="11242" spans="1:18" x14ac:dyDescent="0.35">
      <c r="A11242">
        <f t="shared" si="175"/>
        <v>2011</v>
      </c>
      <c r="B11242" t="s">
        <v>810</v>
      </c>
      <c r="C11242" t="s">
        <v>18</v>
      </c>
      <c r="D11242" t="s">
        <v>22</v>
      </c>
      <c r="E11242">
        <v>196.86</v>
      </c>
      <c r="F11242">
        <v>207876.07499999998</v>
      </c>
      <c r="G11242">
        <v>53424.15</v>
      </c>
      <c r="H11242" s="2">
        <v>39569</v>
      </c>
      <c r="I11242" s="2">
        <v>40821</v>
      </c>
      <c r="J11242" s="2">
        <v>50040</v>
      </c>
      <c r="K11242" t="s">
        <v>811</v>
      </c>
      <c r="L11242">
        <v>8497</v>
      </c>
      <c r="M11242" t="s">
        <v>812</v>
      </c>
      <c r="N11242" t="s">
        <v>53</v>
      </c>
      <c r="P11242" t="s">
        <v>34</v>
      </c>
      <c r="Q11242" t="s">
        <v>813</v>
      </c>
      <c r="R11242" t="s">
        <v>596</v>
      </c>
    </row>
    <row r="11243" spans="1:18" x14ac:dyDescent="0.35">
      <c r="A11243">
        <f t="shared" si="175"/>
        <v>2008</v>
      </c>
      <c r="B11243" t="s">
        <v>2526</v>
      </c>
      <c r="C11243" t="s">
        <v>18</v>
      </c>
      <c r="D11243" t="s">
        <v>19</v>
      </c>
      <c r="E11243">
        <v>197.4</v>
      </c>
      <c r="F11243">
        <v>161148.45000000001</v>
      </c>
      <c r="G11243">
        <v>99352.45</v>
      </c>
      <c r="H11243" s="2">
        <v>39569</v>
      </c>
      <c r="I11243" s="2">
        <v>39687</v>
      </c>
      <c r="J11243" s="2">
        <v>48944</v>
      </c>
      <c r="K11243" t="s">
        <v>2527</v>
      </c>
      <c r="L11243">
        <v>5512</v>
      </c>
      <c r="M11243" t="s">
        <v>1664</v>
      </c>
      <c r="N11243" t="s">
        <v>28</v>
      </c>
      <c r="P11243" t="s">
        <v>34</v>
      </c>
      <c r="Q11243" t="s">
        <v>2528</v>
      </c>
      <c r="R11243" t="s">
        <v>1386</v>
      </c>
    </row>
    <row r="11244" spans="1:18" x14ac:dyDescent="0.35">
      <c r="A11244">
        <f t="shared" si="175"/>
        <v>2009</v>
      </c>
      <c r="B11244" t="s">
        <v>2174</v>
      </c>
      <c r="C11244" t="s">
        <v>18</v>
      </c>
      <c r="D11244" t="s">
        <v>19</v>
      </c>
      <c r="E11244">
        <v>197.48</v>
      </c>
      <c r="F11244">
        <v>176168.8</v>
      </c>
      <c r="G11244">
        <v>85796.84</v>
      </c>
      <c r="H11244" s="2">
        <v>39570</v>
      </c>
      <c r="I11244" s="2">
        <v>39911</v>
      </c>
      <c r="J11244" s="2">
        <v>49309</v>
      </c>
      <c r="K11244" t="s">
        <v>2175</v>
      </c>
      <c r="L11244">
        <v>6024</v>
      </c>
      <c r="M11244" t="s">
        <v>2176</v>
      </c>
      <c r="N11244" t="s">
        <v>179</v>
      </c>
      <c r="P11244" t="s">
        <v>34</v>
      </c>
      <c r="Q11244" t="s">
        <v>2177</v>
      </c>
      <c r="R11244" t="s">
        <v>293</v>
      </c>
    </row>
    <row r="11245" spans="1:18" x14ac:dyDescent="0.35">
      <c r="A11245">
        <f t="shared" si="175"/>
        <v>2012</v>
      </c>
      <c r="B11245" t="s">
        <v>1681</v>
      </c>
      <c r="C11245" t="s">
        <v>18</v>
      </c>
      <c r="D11245" t="s">
        <v>22</v>
      </c>
      <c r="E11245">
        <v>197.5</v>
      </c>
      <c r="F11245">
        <v>204596.625</v>
      </c>
      <c r="G11245">
        <v>71238.39</v>
      </c>
      <c r="H11245" s="2">
        <v>39569</v>
      </c>
      <c r="I11245" s="2">
        <v>41121</v>
      </c>
      <c r="J11245" s="2">
        <v>50405</v>
      </c>
      <c r="K11245" t="s">
        <v>1682</v>
      </c>
      <c r="L11245">
        <v>8404</v>
      </c>
      <c r="M11245" t="s">
        <v>272</v>
      </c>
      <c r="N11245" t="s">
        <v>53</v>
      </c>
      <c r="O11245" t="s">
        <v>1630</v>
      </c>
      <c r="P11245" t="s">
        <v>34</v>
      </c>
      <c r="Q11245" t="s">
        <v>1058</v>
      </c>
      <c r="R11245" t="s">
        <v>366</v>
      </c>
    </row>
    <row r="11246" spans="1:18" x14ac:dyDescent="0.35">
      <c r="A11246">
        <f t="shared" si="175"/>
        <v>2009</v>
      </c>
      <c r="B11246" t="s">
        <v>4312</v>
      </c>
      <c r="C11246" t="s">
        <v>18</v>
      </c>
      <c r="D11246" t="s">
        <v>22</v>
      </c>
      <c r="E11246">
        <v>197.75</v>
      </c>
      <c r="F11246">
        <v>208415.99999999997</v>
      </c>
      <c r="G11246">
        <v>66276.31</v>
      </c>
      <c r="H11246" s="2">
        <v>39570</v>
      </c>
      <c r="I11246" s="2">
        <v>39988</v>
      </c>
      <c r="J11246" s="2">
        <v>49309</v>
      </c>
      <c r="K11246" t="s">
        <v>4313</v>
      </c>
      <c r="L11246">
        <v>3111</v>
      </c>
      <c r="M11246" t="s">
        <v>4314</v>
      </c>
      <c r="N11246" t="s">
        <v>51</v>
      </c>
      <c r="P11246" t="s">
        <v>34</v>
      </c>
      <c r="Q11246" t="s">
        <v>4315</v>
      </c>
      <c r="R11246" t="s">
        <v>4010</v>
      </c>
    </row>
    <row r="11247" spans="1:18" x14ac:dyDescent="0.35">
      <c r="A11247">
        <f t="shared" si="175"/>
        <v>2009</v>
      </c>
      <c r="B11247" t="s">
        <v>1125</v>
      </c>
      <c r="C11247" t="s">
        <v>18</v>
      </c>
      <c r="D11247" t="s">
        <v>22</v>
      </c>
      <c r="E11247">
        <v>197.9</v>
      </c>
      <c r="F11247">
        <v>191533.8</v>
      </c>
      <c r="G11247">
        <v>82168.00999999998</v>
      </c>
      <c r="H11247" s="2">
        <v>39570</v>
      </c>
      <c r="I11247" s="2">
        <v>39940</v>
      </c>
      <c r="J11247" s="2">
        <v>49309</v>
      </c>
      <c r="K11247" t="s">
        <v>1126</v>
      </c>
      <c r="L11247">
        <v>3629</v>
      </c>
      <c r="M11247" t="s">
        <v>1127</v>
      </c>
      <c r="N11247" t="s">
        <v>51</v>
      </c>
      <c r="P11247" t="s">
        <v>34</v>
      </c>
      <c r="Q11247" t="s">
        <v>1128</v>
      </c>
      <c r="R11247" t="s">
        <v>1105</v>
      </c>
    </row>
    <row r="11248" spans="1:18" x14ac:dyDescent="0.35">
      <c r="A11248">
        <f t="shared" si="175"/>
        <v>2012</v>
      </c>
      <c r="B11248" t="s">
        <v>11788</v>
      </c>
      <c r="C11248" t="s">
        <v>18</v>
      </c>
      <c r="D11248" t="s">
        <v>22</v>
      </c>
      <c r="E11248">
        <v>197.98</v>
      </c>
      <c r="F11248">
        <v>216330.15</v>
      </c>
      <c r="G11248">
        <v>75323.87000000001</v>
      </c>
      <c r="H11248" s="2">
        <v>40723</v>
      </c>
      <c r="I11248" s="2">
        <v>40956</v>
      </c>
      <c r="J11248" s="2">
        <v>50405</v>
      </c>
      <c r="K11248" t="s">
        <v>11789</v>
      </c>
      <c r="L11248">
        <v>8307</v>
      </c>
      <c r="M11248" t="s">
        <v>6340</v>
      </c>
      <c r="N11248" t="s">
        <v>53</v>
      </c>
      <c r="O11248" t="s">
        <v>567</v>
      </c>
      <c r="P11248" t="s">
        <v>34</v>
      </c>
      <c r="Q11248" t="s">
        <v>568</v>
      </c>
      <c r="R11248" t="s">
        <v>569</v>
      </c>
    </row>
    <row r="11249" spans="1:18" x14ac:dyDescent="0.35">
      <c r="A11249">
        <f t="shared" si="175"/>
        <v>2012</v>
      </c>
      <c r="B11249" t="s">
        <v>15459</v>
      </c>
      <c r="C11249" t="s">
        <v>18</v>
      </c>
      <c r="D11249" t="s">
        <v>22</v>
      </c>
      <c r="E11249">
        <v>198.25</v>
      </c>
      <c r="F11249">
        <v>83582.600000000006</v>
      </c>
      <c r="G11249">
        <v>28250.920000000002</v>
      </c>
      <c r="H11249" s="2">
        <v>41026</v>
      </c>
      <c r="I11249" s="2">
        <v>41180</v>
      </c>
      <c r="J11249" s="2">
        <v>50313</v>
      </c>
      <c r="K11249" t="s">
        <v>15460</v>
      </c>
      <c r="L11249">
        <v>6332</v>
      </c>
      <c r="M11249" t="s">
        <v>3920</v>
      </c>
      <c r="N11249" t="s">
        <v>895</v>
      </c>
      <c r="O11249" t="s">
        <v>12403</v>
      </c>
      <c r="P11249" t="s">
        <v>34</v>
      </c>
      <c r="Q11249" t="s">
        <v>470</v>
      </c>
      <c r="R11249" t="s">
        <v>12404</v>
      </c>
    </row>
    <row r="11250" spans="1:18" x14ac:dyDescent="0.35">
      <c r="A11250">
        <f t="shared" si="175"/>
        <v>2015</v>
      </c>
      <c r="B11250" t="s">
        <v>9093</v>
      </c>
      <c r="C11250" t="s">
        <v>18</v>
      </c>
      <c r="D11250" t="s">
        <v>22</v>
      </c>
      <c r="E11250">
        <v>198.39</v>
      </c>
      <c r="F11250">
        <v>178771.43999999997</v>
      </c>
      <c r="G11250">
        <v>37015.790000000008</v>
      </c>
      <c r="H11250" s="2">
        <v>40434</v>
      </c>
      <c r="I11250" s="2">
        <v>42062</v>
      </c>
      <c r="J11250" s="2">
        <v>49674</v>
      </c>
      <c r="K11250" t="s">
        <v>9094</v>
      </c>
      <c r="L11250">
        <v>6022</v>
      </c>
      <c r="M11250" t="s">
        <v>1412</v>
      </c>
      <c r="N11250" t="s">
        <v>179</v>
      </c>
      <c r="O11250" t="s">
        <v>9095</v>
      </c>
      <c r="P11250" t="s">
        <v>34</v>
      </c>
      <c r="Q11250" t="s">
        <v>9096</v>
      </c>
      <c r="R11250" t="s">
        <v>443</v>
      </c>
    </row>
    <row r="11251" spans="1:18" x14ac:dyDescent="0.35">
      <c r="A11251">
        <f t="shared" si="175"/>
        <v>2012</v>
      </c>
      <c r="B11251" t="s">
        <v>9924</v>
      </c>
      <c r="C11251" t="s">
        <v>18</v>
      </c>
      <c r="D11251" t="s">
        <v>19</v>
      </c>
      <c r="E11251">
        <v>198.52</v>
      </c>
      <c r="F11251">
        <v>206144.4</v>
      </c>
      <c r="G11251">
        <v>55865.149999999994</v>
      </c>
      <c r="H11251" s="2">
        <v>40546</v>
      </c>
      <c r="I11251" s="2">
        <v>41144</v>
      </c>
      <c r="J11251" s="2">
        <v>50405</v>
      </c>
      <c r="K11251" t="s">
        <v>9925</v>
      </c>
      <c r="L11251">
        <v>6222</v>
      </c>
      <c r="M11251" t="s">
        <v>1475</v>
      </c>
      <c r="N11251" t="s">
        <v>179</v>
      </c>
      <c r="P11251" t="s">
        <v>34</v>
      </c>
      <c r="Q11251" t="s">
        <v>3147</v>
      </c>
      <c r="R11251" t="s">
        <v>270</v>
      </c>
    </row>
    <row r="11252" spans="1:18" x14ac:dyDescent="0.35">
      <c r="A11252">
        <f t="shared" si="175"/>
        <v>2011</v>
      </c>
      <c r="B11252" t="s">
        <v>7502</v>
      </c>
      <c r="C11252" t="s">
        <v>18</v>
      </c>
      <c r="D11252" t="s">
        <v>22</v>
      </c>
      <c r="E11252">
        <v>199.6</v>
      </c>
      <c r="F11252">
        <v>209211.9</v>
      </c>
      <c r="G11252">
        <v>88915.08</v>
      </c>
      <c r="H11252" s="2">
        <v>40081</v>
      </c>
      <c r="I11252" s="2">
        <v>40817</v>
      </c>
      <c r="J11252" s="2">
        <v>50040</v>
      </c>
      <c r="K11252" t="s">
        <v>7503</v>
      </c>
      <c r="L11252">
        <v>3148</v>
      </c>
      <c r="M11252" t="s">
        <v>4355</v>
      </c>
      <c r="N11252" t="s">
        <v>51</v>
      </c>
      <c r="P11252" t="s">
        <v>34</v>
      </c>
      <c r="Q11252" t="s">
        <v>1504</v>
      </c>
      <c r="R11252" t="s">
        <v>1158</v>
      </c>
    </row>
    <row r="11253" spans="1:18" x14ac:dyDescent="0.35">
      <c r="A11253">
        <f t="shared" si="175"/>
        <v>2016</v>
      </c>
      <c r="B11253" t="s">
        <v>13487</v>
      </c>
      <c r="C11253" t="s">
        <v>18</v>
      </c>
      <c r="D11253" t="s">
        <v>22</v>
      </c>
      <c r="E11253">
        <v>199.68</v>
      </c>
      <c r="F11253">
        <v>196680.625</v>
      </c>
      <c r="G11253">
        <v>29036.400000000012</v>
      </c>
      <c r="H11253" s="2">
        <v>40791</v>
      </c>
      <c r="I11253" s="2">
        <v>42717</v>
      </c>
      <c r="J11253" s="2">
        <v>50040</v>
      </c>
      <c r="K11253" t="s">
        <v>13488</v>
      </c>
      <c r="L11253">
        <v>9205</v>
      </c>
      <c r="M11253" t="s">
        <v>898</v>
      </c>
      <c r="N11253" t="s">
        <v>32</v>
      </c>
      <c r="O11253" t="s">
        <v>13489</v>
      </c>
      <c r="P11253" t="s">
        <v>34</v>
      </c>
      <c r="Q11253" t="s">
        <v>13490</v>
      </c>
      <c r="R11253" t="s">
        <v>527</v>
      </c>
    </row>
    <row r="11254" spans="1:18" x14ac:dyDescent="0.35">
      <c r="A11254">
        <f t="shared" si="175"/>
        <v>2013</v>
      </c>
      <c r="B11254" t="s">
        <v>15246</v>
      </c>
      <c r="C11254" t="s">
        <v>18</v>
      </c>
      <c r="D11254" t="s">
        <v>22</v>
      </c>
      <c r="E11254">
        <v>199.68</v>
      </c>
      <c r="F11254">
        <v>93003.75</v>
      </c>
      <c r="G11254">
        <v>18507.75</v>
      </c>
      <c r="H11254" s="2">
        <v>40967</v>
      </c>
      <c r="I11254" s="2">
        <v>41628</v>
      </c>
      <c r="J11254" s="2">
        <v>50770</v>
      </c>
      <c r="K11254" t="s">
        <v>15247</v>
      </c>
      <c r="L11254">
        <v>1088</v>
      </c>
      <c r="M11254" t="s">
        <v>10877</v>
      </c>
      <c r="N11254" t="s">
        <v>21</v>
      </c>
      <c r="P11254" t="s">
        <v>34</v>
      </c>
      <c r="Q11254" t="s">
        <v>8740</v>
      </c>
      <c r="R11254" t="s">
        <v>7060</v>
      </c>
    </row>
    <row r="11255" spans="1:18" x14ac:dyDescent="0.35">
      <c r="A11255">
        <f t="shared" si="175"/>
        <v>2011</v>
      </c>
      <c r="B11255" t="s">
        <v>384</v>
      </c>
      <c r="C11255" t="s">
        <v>18</v>
      </c>
      <c r="D11255" t="s">
        <v>19</v>
      </c>
      <c r="E11255">
        <v>199.7</v>
      </c>
      <c r="F11255">
        <v>252674.5</v>
      </c>
      <c r="G11255">
        <v>115219.60000000002</v>
      </c>
      <c r="H11255" s="2">
        <v>39570</v>
      </c>
      <c r="I11255" s="2">
        <v>40802</v>
      </c>
      <c r="J11255" s="2">
        <v>50040</v>
      </c>
      <c r="K11255" t="s">
        <v>385</v>
      </c>
      <c r="L11255">
        <v>1717</v>
      </c>
      <c r="M11255" t="s">
        <v>386</v>
      </c>
      <c r="N11255" t="s">
        <v>55</v>
      </c>
      <c r="O11255" t="s">
        <v>387</v>
      </c>
      <c r="P11255" t="s">
        <v>34</v>
      </c>
      <c r="Q11255" t="s">
        <v>388</v>
      </c>
      <c r="R11255" t="s">
        <v>389</v>
      </c>
    </row>
    <row r="11256" spans="1:18" x14ac:dyDescent="0.35">
      <c r="A11256">
        <f t="shared" si="175"/>
        <v>2015</v>
      </c>
      <c r="B11256" t="s">
        <v>15044</v>
      </c>
      <c r="C11256" t="s">
        <v>18</v>
      </c>
      <c r="D11256" t="s">
        <v>22</v>
      </c>
      <c r="E11256">
        <v>199.96</v>
      </c>
      <c r="F11256">
        <v>95560.56</v>
      </c>
      <c r="G11256">
        <v>12422.87</v>
      </c>
      <c r="H11256" s="2">
        <v>40927</v>
      </c>
      <c r="I11256" s="2">
        <v>42246</v>
      </c>
      <c r="J11256" s="2">
        <v>49552</v>
      </c>
      <c r="K11256" t="s">
        <v>15045</v>
      </c>
      <c r="L11256">
        <v>6221</v>
      </c>
      <c r="M11256" t="s">
        <v>1798</v>
      </c>
      <c r="N11256" t="s">
        <v>179</v>
      </c>
      <c r="O11256" t="s">
        <v>15046</v>
      </c>
    </row>
    <row r="11257" spans="1:18" x14ac:dyDescent="0.35">
      <c r="A11257">
        <f t="shared" si="175"/>
        <v>2013</v>
      </c>
      <c r="B11257" t="s">
        <v>6014</v>
      </c>
      <c r="C11257" t="s">
        <v>18</v>
      </c>
      <c r="D11257" t="s">
        <v>22</v>
      </c>
      <c r="E11257">
        <v>200</v>
      </c>
      <c r="F11257">
        <v>189180.11599999998</v>
      </c>
      <c r="G11257">
        <v>54452.94999999999</v>
      </c>
      <c r="H11257" s="2">
        <v>39736</v>
      </c>
      <c r="I11257" s="2">
        <v>41549</v>
      </c>
      <c r="J11257" s="2">
        <v>50770</v>
      </c>
      <c r="K11257" t="s">
        <v>6015</v>
      </c>
      <c r="L11257">
        <v>7013</v>
      </c>
      <c r="M11257" t="s">
        <v>1852</v>
      </c>
      <c r="N11257" t="s">
        <v>99</v>
      </c>
      <c r="O11257" t="s">
        <v>4333</v>
      </c>
      <c r="P11257" t="s">
        <v>34</v>
      </c>
      <c r="Q11257" t="s">
        <v>497</v>
      </c>
      <c r="R11257" t="s">
        <v>3626</v>
      </c>
    </row>
    <row r="11258" spans="1:18" x14ac:dyDescent="0.35">
      <c r="A11258">
        <f t="shared" si="175"/>
        <v>2012</v>
      </c>
      <c r="B11258" t="s">
        <v>7241</v>
      </c>
      <c r="C11258" t="s">
        <v>18</v>
      </c>
      <c r="D11258" t="s">
        <v>22</v>
      </c>
      <c r="E11258">
        <v>200</v>
      </c>
      <c r="F11258">
        <v>228976</v>
      </c>
      <c r="G11258">
        <v>82660.340000000011</v>
      </c>
      <c r="H11258" s="2">
        <v>40008</v>
      </c>
      <c r="I11258" s="2">
        <v>40968</v>
      </c>
      <c r="J11258" s="2">
        <v>50405</v>
      </c>
      <c r="K11258" t="s">
        <v>7242</v>
      </c>
      <c r="L11258">
        <v>1730</v>
      </c>
      <c r="M11258" t="s">
        <v>7243</v>
      </c>
      <c r="N11258" t="s">
        <v>55</v>
      </c>
      <c r="P11258" t="s">
        <v>34</v>
      </c>
      <c r="Q11258" t="s">
        <v>4235</v>
      </c>
      <c r="R11258" t="s">
        <v>6326</v>
      </c>
    </row>
    <row r="11259" spans="1:18" x14ac:dyDescent="0.35">
      <c r="A11259">
        <f t="shared" si="175"/>
        <v>2015</v>
      </c>
      <c r="B11259" t="s">
        <v>12105</v>
      </c>
      <c r="C11259" t="s">
        <v>18</v>
      </c>
      <c r="D11259" t="s">
        <v>22</v>
      </c>
      <c r="E11259">
        <v>200</v>
      </c>
      <c r="F11259">
        <v>160664.5</v>
      </c>
      <c r="G11259">
        <v>33266.68</v>
      </c>
      <c r="H11259" s="2">
        <v>40710</v>
      </c>
      <c r="I11259" s="2">
        <v>42094</v>
      </c>
      <c r="J11259" s="2">
        <v>49674</v>
      </c>
      <c r="K11259" t="s">
        <v>12106</v>
      </c>
      <c r="L11259">
        <v>1584</v>
      </c>
      <c r="M11259" t="s">
        <v>10094</v>
      </c>
      <c r="N11259" t="s">
        <v>21</v>
      </c>
      <c r="O11259" t="s">
        <v>10878</v>
      </c>
      <c r="P11259" t="s">
        <v>34</v>
      </c>
      <c r="Q11259" t="s">
        <v>10879</v>
      </c>
      <c r="R11259" t="s">
        <v>5075</v>
      </c>
    </row>
    <row r="11260" spans="1:18" x14ac:dyDescent="0.35">
      <c r="A11260">
        <f t="shared" si="175"/>
        <v>2011</v>
      </c>
      <c r="B11260" t="s">
        <v>12179</v>
      </c>
      <c r="C11260" t="s">
        <v>18</v>
      </c>
      <c r="D11260" t="s">
        <v>22</v>
      </c>
      <c r="E11260">
        <v>200</v>
      </c>
      <c r="F11260">
        <v>39851.25</v>
      </c>
      <c r="G11260">
        <v>18490.97</v>
      </c>
      <c r="H11260" s="2">
        <v>40714</v>
      </c>
      <c r="I11260" s="2">
        <v>40898</v>
      </c>
      <c r="J11260" s="2">
        <v>50040</v>
      </c>
      <c r="K11260" t="s">
        <v>12180</v>
      </c>
      <c r="L11260">
        <v>3186</v>
      </c>
      <c r="M11260" t="s">
        <v>889</v>
      </c>
      <c r="N11260" t="s">
        <v>55</v>
      </c>
      <c r="P11260" t="s">
        <v>34</v>
      </c>
      <c r="Q11260" t="s">
        <v>12181</v>
      </c>
      <c r="R11260" t="s">
        <v>12182</v>
      </c>
    </row>
    <row r="11261" spans="1:18" x14ac:dyDescent="0.35">
      <c r="A11261">
        <f t="shared" si="175"/>
        <v>2012</v>
      </c>
      <c r="B11261" t="s">
        <v>11308</v>
      </c>
      <c r="C11261" t="s">
        <v>18</v>
      </c>
      <c r="D11261" t="s">
        <v>19</v>
      </c>
      <c r="E11261">
        <v>200.18</v>
      </c>
      <c r="F11261">
        <v>220195.49999999997</v>
      </c>
      <c r="G11261">
        <v>69141.349999999991</v>
      </c>
      <c r="H11261" s="2">
        <v>40671</v>
      </c>
      <c r="I11261" s="2">
        <v>41176</v>
      </c>
      <c r="J11261" s="2">
        <v>50405</v>
      </c>
      <c r="K11261" t="s">
        <v>11309</v>
      </c>
      <c r="L11261">
        <v>6022</v>
      </c>
      <c r="M11261" t="s">
        <v>1412</v>
      </c>
      <c r="N11261" t="s">
        <v>179</v>
      </c>
      <c r="O11261" t="s">
        <v>11310</v>
      </c>
      <c r="P11261" t="s">
        <v>34</v>
      </c>
      <c r="Q11261" t="s">
        <v>11311</v>
      </c>
      <c r="R11261" t="s">
        <v>66</v>
      </c>
    </row>
    <row r="11262" spans="1:18" x14ac:dyDescent="0.35">
      <c r="A11262">
        <f t="shared" si="175"/>
        <v>2015</v>
      </c>
      <c r="B11262" t="s">
        <v>13368</v>
      </c>
      <c r="C11262" t="s">
        <v>18</v>
      </c>
      <c r="D11262" t="s">
        <v>22</v>
      </c>
      <c r="E11262">
        <v>200.31</v>
      </c>
      <c r="F11262">
        <v>223191.90000000002</v>
      </c>
      <c r="G11262">
        <v>46213.360000000015</v>
      </c>
      <c r="H11262" s="2">
        <v>40780</v>
      </c>
      <c r="I11262" s="2">
        <v>42073</v>
      </c>
      <c r="J11262" s="2">
        <v>49674</v>
      </c>
      <c r="K11262" t="s">
        <v>13369</v>
      </c>
      <c r="L11262">
        <v>3456</v>
      </c>
      <c r="M11262" t="s">
        <v>737</v>
      </c>
      <c r="N11262" t="s">
        <v>51</v>
      </c>
      <c r="O11262" t="s">
        <v>13370</v>
      </c>
      <c r="P11262" t="s">
        <v>34</v>
      </c>
      <c r="Q11262" t="s">
        <v>13371</v>
      </c>
      <c r="R11262" t="s">
        <v>1781</v>
      </c>
    </row>
    <row r="11263" spans="1:18" x14ac:dyDescent="0.35">
      <c r="A11263">
        <f t="shared" si="175"/>
        <v>2011</v>
      </c>
      <c r="B11263" t="s">
        <v>9593</v>
      </c>
      <c r="C11263" t="s">
        <v>18</v>
      </c>
      <c r="D11263" t="s">
        <v>22</v>
      </c>
      <c r="E11263">
        <v>200.4</v>
      </c>
      <c r="F11263">
        <v>179714.61000000002</v>
      </c>
      <c r="G11263">
        <v>73143.840000000011</v>
      </c>
      <c r="H11263" s="2">
        <v>40522</v>
      </c>
      <c r="I11263" s="2">
        <v>40884</v>
      </c>
      <c r="J11263" s="2">
        <v>50040</v>
      </c>
      <c r="K11263" t="s">
        <v>9594</v>
      </c>
      <c r="L11263">
        <v>4624</v>
      </c>
      <c r="M11263" t="s">
        <v>452</v>
      </c>
      <c r="N11263" t="s">
        <v>210</v>
      </c>
      <c r="P11263" t="s">
        <v>86</v>
      </c>
      <c r="Q11263" t="s">
        <v>9595</v>
      </c>
      <c r="R11263" t="s">
        <v>9596</v>
      </c>
    </row>
    <row r="11264" spans="1:18" x14ac:dyDescent="0.35">
      <c r="A11264">
        <f t="shared" si="175"/>
        <v>2012</v>
      </c>
      <c r="B11264" t="s">
        <v>1633</v>
      </c>
      <c r="C11264" t="s">
        <v>18</v>
      </c>
      <c r="D11264" t="s">
        <v>19</v>
      </c>
      <c r="E11264">
        <v>200.6</v>
      </c>
      <c r="F11264">
        <v>189661.79999999996</v>
      </c>
      <c r="G11264">
        <v>78899.319999999992</v>
      </c>
      <c r="H11264" s="2">
        <v>39570</v>
      </c>
      <c r="I11264" s="2">
        <v>41184</v>
      </c>
      <c r="J11264" s="2">
        <v>50405</v>
      </c>
      <c r="K11264" t="s">
        <v>1634</v>
      </c>
      <c r="L11264">
        <v>1325</v>
      </c>
      <c r="M11264" t="s">
        <v>1635</v>
      </c>
      <c r="N11264" t="s">
        <v>21</v>
      </c>
      <c r="P11264" t="s">
        <v>34</v>
      </c>
      <c r="Q11264" t="s">
        <v>1636</v>
      </c>
      <c r="R11264" t="s">
        <v>1637</v>
      </c>
    </row>
    <row r="11265" spans="1:18" x14ac:dyDescent="0.35">
      <c r="A11265">
        <f t="shared" si="175"/>
        <v>2014</v>
      </c>
      <c r="B11265" t="s">
        <v>8435</v>
      </c>
      <c r="C11265" t="s">
        <v>18</v>
      </c>
      <c r="D11265" t="s">
        <v>22</v>
      </c>
      <c r="E11265">
        <v>200.7</v>
      </c>
      <c r="F11265">
        <v>177631.11</v>
      </c>
      <c r="G11265">
        <v>37274.509999999995</v>
      </c>
      <c r="H11265" s="2">
        <v>40275</v>
      </c>
      <c r="I11265" s="2">
        <v>41982</v>
      </c>
      <c r="J11265" s="2">
        <v>51135</v>
      </c>
      <c r="K11265" t="s">
        <v>8436</v>
      </c>
      <c r="L11265">
        <v>6030</v>
      </c>
      <c r="M11265" t="s">
        <v>2529</v>
      </c>
      <c r="N11265" t="s">
        <v>179</v>
      </c>
      <c r="O11265" t="s">
        <v>4097</v>
      </c>
      <c r="P11265" t="s">
        <v>34</v>
      </c>
      <c r="Q11265" t="s">
        <v>1040</v>
      </c>
      <c r="R11265" t="s">
        <v>1041</v>
      </c>
    </row>
    <row r="11266" spans="1:18" x14ac:dyDescent="0.35">
      <c r="A11266">
        <f t="shared" si="175"/>
        <v>2012</v>
      </c>
      <c r="B11266" t="s">
        <v>10069</v>
      </c>
      <c r="C11266" t="s">
        <v>18</v>
      </c>
      <c r="D11266" t="s">
        <v>22</v>
      </c>
      <c r="E11266">
        <v>200.7</v>
      </c>
      <c r="F11266">
        <v>179242.04999999996</v>
      </c>
      <c r="G11266">
        <v>56085.939999999995</v>
      </c>
      <c r="H11266" s="2">
        <v>40577</v>
      </c>
      <c r="I11266" s="2">
        <v>41145</v>
      </c>
      <c r="J11266" s="2">
        <v>50405</v>
      </c>
      <c r="K11266" t="s">
        <v>4045</v>
      </c>
      <c r="L11266">
        <v>4310</v>
      </c>
      <c r="M11266" t="s">
        <v>4046</v>
      </c>
      <c r="N11266" t="s">
        <v>28</v>
      </c>
      <c r="O11266" t="s">
        <v>1057</v>
      </c>
      <c r="P11266" t="s">
        <v>34</v>
      </c>
      <c r="Q11266" t="s">
        <v>1058</v>
      </c>
      <c r="R11266" t="s">
        <v>913</v>
      </c>
    </row>
    <row r="11267" spans="1:18" x14ac:dyDescent="0.35">
      <c r="A11267">
        <f t="shared" ref="A11267:A11330" si="176">YEAR(I11267)</f>
        <v>2013</v>
      </c>
      <c r="B11267" t="s">
        <v>11737</v>
      </c>
      <c r="C11267" t="s">
        <v>18</v>
      </c>
      <c r="D11267" t="s">
        <v>19</v>
      </c>
      <c r="E11267">
        <v>200.75</v>
      </c>
      <c r="F11267">
        <v>196815</v>
      </c>
      <c r="G11267">
        <v>55736.840000000004</v>
      </c>
      <c r="H11267" s="2">
        <v>40694</v>
      </c>
      <c r="I11267" s="2">
        <v>41625</v>
      </c>
      <c r="J11267" s="2">
        <v>50770</v>
      </c>
      <c r="K11267" t="s">
        <v>11738</v>
      </c>
      <c r="L11267">
        <v>1323</v>
      </c>
      <c r="M11267" t="s">
        <v>11739</v>
      </c>
      <c r="N11267" t="s">
        <v>21</v>
      </c>
      <c r="O11267" t="s">
        <v>994</v>
      </c>
      <c r="P11267" t="s">
        <v>34</v>
      </c>
      <c r="Q11267" t="s">
        <v>995</v>
      </c>
      <c r="R11267" t="s">
        <v>996</v>
      </c>
    </row>
    <row r="11268" spans="1:18" x14ac:dyDescent="0.35">
      <c r="A11268">
        <f t="shared" si="176"/>
        <v>2015</v>
      </c>
      <c r="B11268" t="s">
        <v>12074</v>
      </c>
      <c r="C11268" t="s">
        <v>18</v>
      </c>
      <c r="D11268" t="s">
        <v>22</v>
      </c>
      <c r="E11268">
        <v>200.88</v>
      </c>
      <c r="F11268">
        <v>201879.59999999998</v>
      </c>
      <c r="G11268">
        <v>41800.5</v>
      </c>
      <c r="H11268" s="2">
        <v>40708</v>
      </c>
      <c r="I11268" s="2">
        <v>42094</v>
      </c>
      <c r="J11268" s="2">
        <v>49674</v>
      </c>
      <c r="K11268" t="s">
        <v>12075</v>
      </c>
      <c r="L11268">
        <v>3053</v>
      </c>
      <c r="M11268" t="s">
        <v>2409</v>
      </c>
      <c r="N11268" t="s">
        <v>51</v>
      </c>
      <c r="O11268" t="s">
        <v>12076</v>
      </c>
      <c r="P11268" t="s">
        <v>34</v>
      </c>
      <c r="Q11268" t="s">
        <v>12077</v>
      </c>
      <c r="R11268" t="s">
        <v>320</v>
      </c>
    </row>
    <row r="11269" spans="1:18" x14ac:dyDescent="0.35">
      <c r="A11269">
        <f t="shared" si="176"/>
        <v>2012</v>
      </c>
      <c r="B11269" t="s">
        <v>14805</v>
      </c>
      <c r="C11269" t="s">
        <v>18</v>
      </c>
      <c r="D11269" t="s">
        <v>22</v>
      </c>
      <c r="E11269">
        <v>200.93</v>
      </c>
      <c r="F11269">
        <v>199468.62000000002</v>
      </c>
      <c r="G11269">
        <v>45931.489999999991</v>
      </c>
      <c r="H11269" s="2">
        <v>40892</v>
      </c>
      <c r="I11269" s="2">
        <v>41262</v>
      </c>
      <c r="J11269" s="2">
        <v>50405</v>
      </c>
      <c r="K11269" t="s">
        <v>14806</v>
      </c>
      <c r="L11269">
        <v>4106</v>
      </c>
      <c r="M11269" t="s">
        <v>1870</v>
      </c>
      <c r="N11269" t="s">
        <v>344</v>
      </c>
      <c r="O11269" t="s">
        <v>14807</v>
      </c>
      <c r="P11269" t="s">
        <v>34</v>
      </c>
      <c r="Q11269" t="s">
        <v>2721</v>
      </c>
      <c r="R11269" t="s">
        <v>3063</v>
      </c>
    </row>
    <row r="11270" spans="1:18" x14ac:dyDescent="0.35">
      <c r="A11270">
        <f t="shared" si="176"/>
        <v>2015</v>
      </c>
      <c r="B11270" t="s">
        <v>15289</v>
      </c>
      <c r="C11270" t="s">
        <v>18</v>
      </c>
      <c r="D11270" t="s">
        <v>22</v>
      </c>
      <c r="E11270">
        <v>200.98</v>
      </c>
      <c r="F11270">
        <v>76661</v>
      </c>
      <c r="G11270">
        <v>13645.67</v>
      </c>
      <c r="H11270" s="2">
        <v>40989</v>
      </c>
      <c r="I11270" s="2">
        <v>42090</v>
      </c>
      <c r="J11270" s="2">
        <v>49399</v>
      </c>
      <c r="K11270" t="s">
        <v>15290</v>
      </c>
      <c r="L11270">
        <v>1695</v>
      </c>
      <c r="M11270" t="s">
        <v>6092</v>
      </c>
      <c r="N11270" t="s">
        <v>55</v>
      </c>
      <c r="O11270" t="s">
        <v>15291</v>
      </c>
      <c r="P11270" t="s">
        <v>34</v>
      </c>
      <c r="Q11270" t="s">
        <v>15292</v>
      </c>
      <c r="R11270" t="s">
        <v>253</v>
      </c>
    </row>
    <row r="11271" spans="1:18" x14ac:dyDescent="0.35">
      <c r="A11271">
        <f t="shared" si="176"/>
        <v>2012</v>
      </c>
      <c r="B11271" t="s">
        <v>7576</v>
      </c>
      <c r="C11271" t="s">
        <v>18</v>
      </c>
      <c r="D11271" t="s">
        <v>22</v>
      </c>
      <c r="E11271">
        <v>201.02</v>
      </c>
      <c r="F11271">
        <v>127572.3</v>
      </c>
      <c r="G11271">
        <v>31271.200000000001</v>
      </c>
      <c r="H11271" s="2">
        <v>40087</v>
      </c>
      <c r="I11271" s="2">
        <v>40966</v>
      </c>
      <c r="J11271" s="2">
        <v>50405</v>
      </c>
      <c r="K11271" t="s">
        <v>7577</v>
      </c>
      <c r="L11271">
        <v>3127</v>
      </c>
      <c r="M11271" t="s">
        <v>4598</v>
      </c>
      <c r="N11271" t="s">
        <v>51</v>
      </c>
      <c r="O11271" t="s">
        <v>7578</v>
      </c>
      <c r="P11271" t="s">
        <v>34</v>
      </c>
      <c r="Q11271" t="s">
        <v>7579</v>
      </c>
      <c r="R11271" t="s">
        <v>465</v>
      </c>
    </row>
    <row r="11272" spans="1:18" x14ac:dyDescent="0.35">
      <c r="A11272">
        <f t="shared" si="176"/>
        <v>2015</v>
      </c>
      <c r="B11272" t="s">
        <v>14025</v>
      </c>
      <c r="C11272" t="s">
        <v>18</v>
      </c>
      <c r="D11272" t="s">
        <v>22</v>
      </c>
      <c r="E11272">
        <v>201.06</v>
      </c>
      <c r="F11272">
        <v>201066.48</v>
      </c>
      <c r="G11272">
        <v>46647.410000000018</v>
      </c>
      <c r="H11272" s="2">
        <v>40826</v>
      </c>
      <c r="I11272" s="2">
        <v>42089</v>
      </c>
      <c r="J11272" s="2">
        <v>49674</v>
      </c>
      <c r="K11272" t="s">
        <v>14026</v>
      </c>
      <c r="L11272">
        <v>6156</v>
      </c>
      <c r="M11272" t="s">
        <v>14027</v>
      </c>
      <c r="N11272" t="s">
        <v>179</v>
      </c>
      <c r="P11272" t="s">
        <v>34</v>
      </c>
      <c r="Q11272" t="s">
        <v>1536</v>
      </c>
      <c r="R11272" t="s">
        <v>320</v>
      </c>
    </row>
    <row r="11273" spans="1:18" x14ac:dyDescent="0.35">
      <c r="A11273">
        <f t="shared" si="176"/>
        <v>2012</v>
      </c>
      <c r="B11273" t="s">
        <v>11879</v>
      </c>
      <c r="C11273" t="s">
        <v>18</v>
      </c>
      <c r="D11273" t="s">
        <v>22</v>
      </c>
      <c r="E11273">
        <v>201.39</v>
      </c>
      <c r="F11273">
        <v>198620.92500000002</v>
      </c>
      <c r="G11273">
        <v>47211.68</v>
      </c>
      <c r="H11273" s="2">
        <v>40837</v>
      </c>
      <c r="I11273" s="2">
        <v>40963</v>
      </c>
      <c r="J11273" s="2">
        <v>50405</v>
      </c>
      <c r="K11273" t="s">
        <v>11880</v>
      </c>
      <c r="L11273">
        <v>8537</v>
      </c>
      <c r="M11273" t="s">
        <v>4339</v>
      </c>
      <c r="N11273" t="s">
        <v>25</v>
      </c>
      <c r="P11273" t="s">
        <v>34</v>
      </c>
      <c r="Q11273" t="s">
        <v>11881</v>
      </c>
      <c r="R11273" t="s">
        <v>1041</v>
      </c>
    </row>
    <row r="11274" spans="1:18" x14ac:dyDescent="0.35">
      <c r="A11274">
        <f t="shared" si="176"/>
        <v>2012</v>
      </c>
      <c r="B11274" t="s">
        <v>12063</v>
      </c>
      <c r="C11274" t="s">
        <v>18</v>
      </c>
      <c r="D11274" t="s">
        <v>19</v>
      </c>
      <c r="E11274">
        <v>201.5</v>
      </c>
      <c r="F11274">
        <v>47951.840000000004</v>
      </c>
      <c r="G11274">
        <v>14577.37</v>
      </c>
      <c r="H11274" s="2">
        <v>40708</v>
      </c>
      <c r="I11274" s="2">
        <v>41262</v>
      </c>
      <c r="J11274" s="2">
        <v>50405</v>
      </c>
      <c r="K11274" t="s">
        <v>12064</v>
      </c>
      <c r="L11274">
        <v>6048</v>
      </c>
      <c r="M11274" t="s">
        <v>2132</v>
      </c>
      <c r="N11274" t="s">
        <v>179</v>
      </c>
      <c r="P11274" t="s">
        <v>34</v>
      </c>
      <c r="Q11274" t="s">
        <v>6240</v>
      </c>
      <c r="R11274" t="s">
        <v>200</v>
      </c>
    </row>
    <row r="11275" spans="1:18" x14ac:dyDescent="0.35">
      <c r="A11275">
        <f t="shared" si="176"/>
        <v>2012</v>
      </c>
      <c r="B11275" t="s">
        <v>12065</v>
      </c>
      <c r="C11275" t="s">
        <v>18</v>
      </c>
      <c r="D11275" t="s">
        <v>19</v>
      </c>
      <c r="E11275">
        <v>201.5</v>
      </c>
      <c r="F11275">
        <v>121192.48000000001</v>
      </c>
      <c r="G11275">
        <v>36842.509999999995</v>
      </c>
      <c r="H11275" s="2">
        <v>40708</v>
      </c>
      <c r="I11275" s="2">
        <v>41262</v>
      </c>
      <c r="J11275" s="2">
        <v>50405</v>
      </c>
      <c r="K11275" t="s">
        <v>12064</v>
      </c>
      <c r="L11275">
        <v>6048</v>
      </c>
      <c r="M11275" t="s">
        <v>2132</v>
      </c>
      <c r="N11275" t="s">
        <v>179</v>
      </c>
      <c r="O11275" t="s">
        <v>12066</v>
      </c>
      <c r="P11275" t="s">
        <v>34</v>
      </c>
      <c r="Q11275" t="s">
        <v>6240</v>
      </c>
      <c r="R11275" t="s">
        <v>200</v>
      </c>
    </row>
    <row r="11276" spans="1:18" x14ac:dyDescent="0.35">
      <c r="A11276">
        <f t="shared" si="176"/>
        <v>2013</v>
      </c>
      <c r="B11276" t="s">
        <v>8961</v>
      </c>
      <c r="C11276" t="s">
        <v>18</v>
      </c>
      <c r="D11276" t="s">
        <v>19</v>
      </c>
      <c r="E11276">
        <v>202.1</v>
      </c>
      <c r="F11276">
        <v>204419.92500000005</v>
      </c>
      <c r="G11276">
        <v>57890.490000000005</v>
      </c>
      <c r="H11276" s="2">
        <v>40403</v>
      </c>
      <c r="I11276" s="2">
        <v>41591</v>
      </c>
      <c r="J11276" s="2">
        <v>50770</v>
      </c>
      <c r="K11276" t="s">
        <v>8962</v>
      </c>
      <c r="L11276">
        <v>8476</v>
      </c>
      <c r="M11276" t="s">
        <v>474</v>
      </c>
      <c r="N11276" t="s">
        <v>53</v>
      </c>
      <c r="O11276" t="s">
        <v>8963</v>
      </c>
      <c r="P11276" t="s">
        <v>34</v>
      </c>
      <c r="Q11276" t="s">
        <v>8964</v>
      </c>
      <c r="R11276" t="s">
        <v>433</v>
      </c>
    </row>
    <row r="11277" spans="1:18" x14ac:dyDescent="0.35">
      <c r="A11277">
        <f t="shared" si="176"/>
        <v>2009</v>
      </c>
      <c r="B11277" t="s">
        <v>5285</v>
      </c>
      <c r="C11277" t="s">
        <v>18</v>
      </c>
      <c r="D11277" t="s">
        <v>22</v>
      </c>
      <c r="E11277">
        <v>202.2</v>
      </c>
      <c r="F11277">
        <v>180724.83399999997</v>
      </c>
      <c r="G11277">
        <v>62590.869999999988</v>
      </c>
      <c r="H11277" s="2">
        <v>39570</v>
      </c>
      <c r="I11277" s="2">
        <v>39884</v>
      </c>
      <c r="J11277" s="2">
        <v>49309</v>
      </c>
      <c r="K11277" t="s">
        <v>5286</v>
      </c>
      <c r="L11277">
        <v>6072</v>
      </c>
      <c r="M11277" t="s">
        <v>2429</v>
      </c>
      <c r="N11277" t="s">
        <v>460</v>
      </c>
      <c r="O11277" t="s">
        <v>5287</v>
      </c>
      <c r="P11277" t="s">
        <v>34</v>
      </c>
      <c r="Q11277" t="s">
        <v>5288</v>
      </c>
      <c r="R11277" t="s">
        <v>433</v>
      </c>
    </row>
    <row r="11278" spans="1:18" x14ac:dyDescent="0.35">
      <c r="A11278">
        <f t="shared" si="176"/>
        <v>2012</v>
      </c>
      <c r="B11278" t="s">
        <v>1239</v>
      </c>
      <c r="C11278" t="s">
        <v>18</v>
      </c>
      <c r="D11278" t="s">
        <v>22</v>
      </c>
      <c r="E11278">
        <v>202.5</v>
      </c>
      <c r="F11278">
        <v>193888.72500000001</v>
      </c>
      <c r="G11278">
        <v>67510.010000000009</v>
      </c>
      <c r="H11278" s="2">
        <v>39570</v>
      </c>
      <c r="I11278" s="2">
        <v>41171</v>
      </c>
      <c r="J11278" s="2">
        <v>50405</v>
      </c>
      <c r="K11278" t="s">
        <v>1240</v>
      </c>
      <c r="L11278">
        <v>5210</v>
      </c>
      <c r="M11278" t="s">
        <v>1241</v>
      </c>
      <c r="N11278" t="s">
        <v>28</v>
      </c>
      <c r="O11278" t="s">
        <v>1242</v>
      </c>
      <c r="P11278" t="s">
        <v>34</v>
      </c>
      <c r="Q11278" t="s">
        <v>1243</v>
      </c>
      <c r="R11278" t="s">
        <v>200</v>
      </c>
    </row>
    <row r="11279" spans="1:18" x14ac:dyDescent="0.35">
      <c r="A11279">
        <f t="shared" si="176"/>
        <v>2012</v>
      </c>
      <c r="B11279" t="s">
        <v>14988</v>
      </c>
      <c r="C11279" t="s">
        <v>18</v>
      </c>
      <c r="D11279" t="s">
        <v>22</v>
      </c>
      <c r="E11279">
        <v>202.58</v>
      </c>
      <c r="F11279">
        <v>110598</v>
      </c>
      <c r="G11279">
        <v>31962.81</v>
      </c>
      <c r="H11279" s="2">
        <v>40924</v>
      </c>
      <c r="I11279" s="2">
        <v>41173</v>
      </c>
      <c r="J11279" s="2">
        <v>50313</v>
      </c>
      <c r="K11279" t="s">
        <v>14989</v>
      </c>
      <c r="L11279">
        <v>1146</v>
      </c>
      <c r="M11279" t="s">
        <v>14990</v>
      </c>
      <c r="N11279" t="s">
        <v>21</v>
      </c>
      <c r="P11279" t="s">
        <v>34</v>
      </c>
      <c r="Q11279" t="s">
        <v>14991</v>
      </c>
      <c r="R11279" t="s">
        <v>475</v>
      </c>
    </row>
    <row r="11280" spans="1:18" x14ac:dyDescent="0.35">
      <c r="A11280">
        <f t="shared" si="176"/>
        <v>2008</v>
      </c>
      <c r="B11280" t="s">
        <v>2495</v>
      </c>
      <c r="C11280" t="s">
        <v>18</v>
      </c>
      <c r="D11280" t="s">
        <v>22</v>
      </c>
      <c r="E11280">
        <v>202.6</v>
      </c>
      <c r="F11280">
        <v>206811.9</v>
      </c>
      <c r="G11280">
        <v>55839.199999999997</v>
      </c>
      <c r="H11280" s="2">
        <v>39576</v>
      </c>
      <c r="I11280" s="2">
        <v>39764</v>
      </c>
      <c r="J11280" s="2">
        <v>48944</v>
      </c>
      <c r="K11280" t="s">
        <v>2496</v>
      </c>
      <c r="L11280">
        <v>4577</v>
      </c>
      <c r="M11280" t="s">
        <v>2497</v>
      </c>
      <c r="N11280" t="s">
        <v>210</v>
      </c>
      <c r="P11280" t="s">
        <v>34</v>
      </c>
      <c r="Q11280" t="s">
        <v>546</v>
      </c>
      <c r="R11280" t="s">
        <v>320</v>
      </c>
    </row>
    <row r="11281" spans="1:18" x14ac:dyDescent="0.35">
      <c r="A11281">
        <f t="shared" si="176"/>
        <v>2015</v>
      </c>
      <c r="B11281" t="s">
        <v>10016</v>
      </c>
      <c r="C11281" t="s">
        <v>18</v>
      </c>
      <c r="D11281" t="s">
        <v>22</v>
      </c>
      <c r="E11281">
        <v>202.77</v>
      </c>
      <c r="F11281">
        <v>223493.85</v>
      </c>
      <c r="G11281">
        <v>49839.119999999995</v>
      </c>
      <c r="H11281" s="2">
        <v>40563</v>
      </c>
      <c r="I11281" s="2">
        <v>42006</v>
      </c>
      <c r="J11281" s="2">
        <v>49674</v>
      </c>
      <c r="K11281" t="s">
        <v>10017</v>
      </c>
      <c r="L11281">
        <v>6313</v>
      </c>
      <c r="M11281" t="s">
        <v>5774</v>
      </c>
      <c r="N11281" t="s">
        <v>895</v>
      </c>
      <c r="P11281" t="s">
        <v>34</v>
      </c>
      <c r="Q11281" t="s">
        <v>10018</v>
      </c>
      <c r="R11281" t="s">
        <v>200</v>
      </c>
    </row>
    <row r="11282" spans="1:18" x14ac:dyDescent="0.35">
      <c r="A11282">
        <f t="shared" si="176"/>
        <v>2015</v>
      </c>
      <c r="B11282" t="s">
        <v>11462</v>
      </c>
      <c r="C11282" t="s">
        <v>18</v>
      </c>
      <c r="D11282" t="s">
        <v>22</v>
      </c>
      <c r="E11282">
        <v>202.8</v>
      </c>
      <c r="F11282">
        <v>201440.1</v>
      </c>
      <c r="G11282">
        <v>41709.499999999993</v>
      </c>
      <c r="H11282" s="2">
        <v>40679</v>
      </c>
      <c r="I11282" s="2">
        <v>42074</v>
      </c>
      <c r="J11282" s="2">
        <v>49674</v>
      </c>
      <c r="K11282" t="s">
        <v>11463</v>
      </c>
      <c r="L11282">
        <v>5426</v>
      </c>
      <c r="M11282" t="s">
        <v>1457</v>
      </c>
      <c r="N11282" t="s">
        <v>28</v>
      </c>
      <c r="P11282" t="s">
        <v>34</v>
      </c>
      <c r="Q11282" t="s">
        <v>11464</v>
      </c>
      <c r="R11282" t="s">
        <v>404</v>
      </c>
    </row>
    <row r="11283" spans="1:18" x14ac:dyDescent="0.35">
      <c r="A11283">
        <f t="shared" si="176"/>
        <v>2012</v>
      </c>
      <c r="B11283" t="s">
        <v>10575</v>
      </c>
      <c r="C11283" t="s">
        <v>18</v>
      </c>
      <c r="D11283" t="s">
        <v>22</v>
      </c>
      <c r="E11283">
        <v>202.82</v>
      </c>
      <c r="F11283">
        <v>198291.67499999999</v>
      </c>
      <c r="G11283">
        <v>65832.86</v>
      </c>
      <c r="H11283" s="2">
        <v>40625</v>
      </c>
      <c r="I11283" s="2">
        <v>41170</v>
      </c>
      <c r="J11283" s="2">
        <v>50405</v>
      </c>
      <c r="K11283" t="s">
        <v>10576</v>
      </c>
      <c r="L11283">
        <v>9246</v>
      </c>
      <c r="M11283" t="s">
        <v>3828</v>
      </c>
      <c r="N11283" t="s">
        <v>32</v>
      </c>
      <c r="P11283" t="s">
        <v>34</v>
      </c>
      <c r="Q11283" t="s">
        <v>8897</v>
      </c>
      <c r="R11283" t="s">
        <v>3309</v>
      </c>
    </row>
    <row r="11284" spans="1:18" x14ac:dyDescent="0.35">
      <c r="A11284">
        <f t="shared" si="176"/>
        <v>2017</v>
      </c>
      <c r="B11284" t="s">
        <v>13586</v>
      </c>
      <c r="C11284" t="s">
        <v>18</v>
      </c>
      <c r="D11284" t="s">
        <v>22</v>
      </c>
      <c r="E11284">
        <v>203.04</v>
      </c>
      <c r="F11284">
        <v>211889.02500000002</v>
      </c>
      <c r="G11284">
        <v>28920.759999999991</v>
      </c>
      <c r="H11284" s="2">
        <v>40795</v>
      </c>
      <c r="I11284" s="2">
        <v>42909</v>
      </c>
      <c r="J11284" s="2">
        <v>50405</v>
      </c>
      <c r="K11284" t="s">
        <v>13587</v>
      </c>
      <c r="L11284">
        <v>5406</v>
      </c>
      <c r="M11284" t="s">
        <v>8306</v>
      </c>
      <c r="N11284" t="s">
        <v>28</v>
      </c>
      <c r="O11284" t="s">
        <v>13588</v>
      </c>
      <c r="P11284" t="s">
        <v>34</v>
      </c>
      <c r="Q11284" t="s">
        <v>470</v>
      </c>
      <c r="R11284" t="s">
        <v>562</v>
      </c>
    </row>
    <row r="11285" spans="1:18" x14ac:dyDescent="0.35">
      <c r="A11285">
        <f t="shared" si="176"/>
        <v>2016</v>
      </c>
      <c r="B11285" t="s">
        <v>13990</v>
      </c>
      <c r="C11285" t="s">
        <v>18</v>
      </c>
      <c r="D11285" t="s">
        <v>22</v>
      </c>
      <c r="E11285">
        <v>203.26</v>
      </c>
      <c r="F11285">
        <v>224833.8</v>
      </c>
      <c r="G11285">
        <v>37996.920000000006</v>
      </c>
      <c r="H11285" s="2">
        <v>40819</v>
      </c>
      <c r="I11285" s="2">
        <v>42601</v>
      </c>
      <c r="J11285" s="2">
        <v>50040</v>
      </c>
      <c r="K11285" t="s">
        <v>2370</v>
      </c>
      <c r="L11285">
        <v>1860</v>
      </c>
      <c r="M11285" t="s">
        <v>954</v>
      </c>
      <c r="N11285" t="s">
        <v>21</v>
      </c>
      <c r="O11285" t="s">
        <v>13991</v>
      </c>
      <c r="P11285" t="s">
        <v>34</v>
      </c>
      <c r="Q11285" t="s">
        <v>1775</v>
      </c>
      <c r="R11285" t="s">
        <v>5649</v>
      </c>
    </row>
    <row r="11286" spans="1:18" x14ac:dyDescent="0.35">
      <c r="A11286">
        <f t="shared" si="176"/>
        <v>2015</v>
      </c>
      <c r="B11286" t="s">
        <v>15466</v>
      </c>
      <c r="C11286" t="s">
        <v>18</v>
      </c>
      <c r="D11286" t="s">
        <v>22</v>
      </c>
      <c r="E11286">
        <v>203.32</v>
      </c>
      <c r="F11286">
        <v>78854.399999999994</v>
      </c>
      <c r="G11286">
        <v>12222.430000000002</v>
      </c>
      <c r="H11286" s="2">
        <v>41023</v>
      </c>
      <c r="I11286" s="2">
        <v>42269</v>
      </c>
      <c r="J11286" s="2">
        <v>49582</v>
      </c>
      <c r="K11286" t="s">
        <v>15467</v>
      </c>
      <c r="L11286">
        <v>9650</v>
      </c>
      <c r="M11286" t="s">
        <v>84</v>
      </c>
      <c r="N11286" t="s">
        <v>32</v>
      </c>
      <c r="O11286" t="s">
        <v>15468</v>
      </c>
      <c r="P11286" t="s">
        <v>34</v>
      </c>
      <c r="Q11286" t="s">
        <v>11594</v>
      </c>
      <c r="R11286" t="s">
        <v>2583</v>
      </c>
    </row>
    <row r="11287" spans="1:18" x14ac:dyDescent="0.35">
      <c r="A11287">
        <f t="shared" si="176"/>
        <v>2015</v>
      </c>
      <c r="B11287" t="s">
        <v>15461</v>
      </c>
      <c r="C11287" t="s">
        <v>18</v>
      </c>
      <c r="D11287" t="s">
        <v>22</v>
      </c>
      <c r="E11287">
        <v>203.49</v>
      </c>
      <c r="F11287">
        <v>63222.600000000006</v>
      </c>
      <c r="G11287">
        <v>9098.8799999999992</v>
      </c>
      <c r="H11287" s="2">
        <v>41022</v>
      </c>
      <c r="I11287" s="2">
        <v>42277</v>
      </c>
      <c r="J11287" s="2">
        <v>49582</v>
      </c>
      <c r="K11287" t="s">
        <v>15462</v>
      </c>
      <c r="L11287">
        <v>1170</v>
      </c>
      <c r="M11287" t="s">
        <v>2809</v>
      </c>
      <c r="N11287" t="s">
        <v>21</v>
      </c>
      <c r="P11287" t="s">
        <v>34</v>
      </c>
      <c r="Q11287" t="s">
        <v>628</v>
      </c>
      <c r="R11287" t="s">
        <v>5459</v>
      </c>
    </row>
    <row r="11288" spans="1:18" x14ac:dyDescent="0.35">
      <c r="A11288">
        <f t="shared" si="176"/>
        <v>2011</v>
      </c>
      <c r="B11288" t="s">
        <v>3306</v>
      </c>
      <c r="C11288" t="s">
        <v>18</v>
      </c>
      <c r="D11288" t="s">
        <v>19</v>
      </c>
      <c r="E11288">
        <v>203.6</v>
      </c>
      <c r="F11288">
        <v>191151</v>
      </c>
      <c r="G11288">
        <v>82194.94</v>
      </c>
      <c r="H11288" s="2">
        <v>39570</v>
      </c>
      <c r="I11288" s="2">
        <v>40878</v>
      </c>
      <c r="J11288" s="2">
        <v>50040</v>
      </c>
      <c r="K11288" t="s">
        <v>3307</v>
      </c>
      <c r="L11288">
        <v>9243</v>
      </c>
      <c r="M11288" t="s">
        <v>848</v>
      </c>
      <c r="N11288" t="s">
        <v>32</v>
      </c>
      <c r="O11288" t="s">
        <v>3308</v>
      </c>
      <c r="P11288" t="s">
        <v>34</v>
      </c>
      <c r="Q11288" t="s">
        <v>3189</v>
      </c>
      <c r="R11288" t="s">
        <v>3309</v>
      </c>
    </row>
    <row r="11289" spans="1:18" x14ac:dyDescent="0.35">
      <c r="A11289">
        <f t="shared" si="176"/>
        <v>2011</v>
      </c>
      <c r="B11289" t="s">
        <v>10885</v>
      </c>
      <c r="C11289" t="s">
        <v>18</v>
      </c>
      <c r="D11289" t="s">
        <v>22</v>
      </c>
      <c r="E11289">
        <v>203.6</v>
      </c>
      <c r="F11289">
        <v>202401.22499999998</v>
      </c>
      <c r="G11289">
        <v>84401.29</v>
      </c>
      <c r="H11289" s="2">
        <v>40644</v>
      </c>
      <c r="I11289" s="2">
        <v>40816</v>
      </c>
      <c r="J11289" s="2">
        <v>50040</v>
      </c>
      <c r="K11289" t="s">
        <v>10886</v>
      </c>
      <c r="L11289">
        <v>4410</v>
      </c>
      <c r="M11289" t="s">
        <v>2693</v>
      </c>
      <c r="N11289" t="s">
        <v>344</v>
      </c>
      <c r="O11289" t="s">
        <v>10887</v>
      </c>
      <c r="P11289" t="s">
        <v>34</v>
      </c>
      <c r="Q11289" t="s">
        <v>541</v>
      </c>
      <c r="R11289" t="s">
        <v>1119</v>
      </c>
    </row>
    <row r="11290" spans="1:18" x14ac:dyDescent="0.35">
      <c r="A11290">
        <f t="shared" si="176"/>
        <v>2012</v>
      </c>
      <c r="B11290" t="s">
        <v>9708</v>
      </c>
      <c r="C11290" t="s">
        <v>18</v>
      </c>
      <c r="D11290" t="s">
        <v>22</v>
      </c>
      <c r="E11290">
        <v>203.67</v>
      </c>
      <c r="F11290">
        <v>218473.875</v>
      </c>
      <c r="G11290">
        <v>62920.479999999996</v>
      </c>
      <c r="H11290" s="2">
        <v>40529</v>
      </c>
      <c r="I11290" s="2">
        <v>41158</v>
      </c>
      <c r="J11290" s="2">
        <v>50405</v>
      </c>
      <c r="K11290" t="s">
        <v>9709</v>
      </c>
      <c r="L11290">
        <v>8184</v>
      </c>
      <c r="M11290" t="s">
        <v>9710</v>
      </c>
      <c r="N11290" t="s">
        <v>53</v>
      </c>
      <c r="O11290" t="s">
        <v>9711</v>
      </c>
      <c r="P11290" t="s">
        <v>34</v>
      </c>
      <c r="Q11290" t="s">
        <v>9712</v>
      </c>
      <c r="R11290" t="s">
        <v>960</v>
      </c>
    </row>
    <row r="11291" spans="1:18" x14ac:dyDescent="0.35">
      <c r="A11291">
        <f t="shared" si="176"/>
        <v>2013</v>
      </c>
      <c r="B11291" t="s">
        <v>1926</v>
      </c>
      <c r="C11291" t="s">
        <v>18</v>
      </c>
      <c r="D11291" t="s">
        <v>19</v>
      </c>
      <c r="E11291">
        <v>204</v>
      </c>
      <c r="F11291">
        <v>211360</v>
      </c>
      <c r="G11291">
        <v>68490.839999999982</v>
      </c>
      <c r="H11291" s="2">
        <v>39577</v>
      </c>
      <c r="I11291" s="2">
        <v>41632</v>
      </c>
      <c r="J11291" s="2">
        <v>50770</v>
      </c>
      <c r="K11291" t="s">
        <v>1927</v>
      </c>
      <c r="L11291">
        <v>1029</v>
      </c>
      <c r="M11291" t="s">
        <v>1928</v>
      </c>
      <c r="N11291" t="s">
        <v>21</v>
      </c>
      <c r="O11291" t="s">
        <v>1881</v>
      </c>
      <c r="P11291" t="s">
        <v>34</v>
      </c>
      <c r="Q11291" t="s">
        <v>470</v>
      </c>
      <c r="R11291" t="s">
        <v>1882</v>
      </c>
    </row>
    <row r="11292" spans="1:18" x14ac:dyDescent="0.35">
      <c r="A11292">
        <f t="shared" si="176"/>
        <v>2016</v>
      </c>
      <c r="B11292" t="s">
        <v>14086</v>
      </c>
      <c r="C11292" t="s">
        <v>18</v>
      </c>
      <c r="D11292" t="s">
        <v>22</v>
      </c>
      <c r="E11292">
        <v>204.05</v>
      </c>
      <c r="F11292">
        <v>207337.86000000002</v>
      </c>
      <c r="G11292">
        <v>35040.1</v>
      </c>
      <c r="H11292" s="2">
        <v>40828</v>
      </c>
      <c r="I11292" s="2">
        <v>42591</v>
      </c>
      <c r="J11292" s="2">
        <v>50040</v>
      </c>
      <c r="K11292" t="s">
        <v>14087</v>
      </c>
      <c r="L11292">
        <v>6018</v>
      </c>
      <c r="M11292" t="s">
        <v>1535</v>
      </c>
      <c r="N11292" t="s">
        <v>179</v>
      </c>
      <c r="O11292" t="s">
        <v>14088</v>
      </c>
      <c r="P11292" t="s">
        <v>34</v>
      </c>
      <c r="Q11292" t="s">
        <v>14089</v>
      </c>
      <c r="R11292" t="s">
        <v>486</v>
      </c>
    </row>
    <row r="11293" spans="1:18" x14ac:dyDescent="0.35">
      <c r="A11293">
        <f t="shared" si="176"/>
        <v>2013</v>
      </c>
      <c r="B11293" t="s">
        <v>8370</v>
      </c>
      <c r="C11293" t="s">
        <v>18</v>
      </c>
      <c r="D11293" t="s">
        <v>22</v>
      </c>
      <c r="E11293">
        <v>204.1</v>
      </c>
      <c r="F11293">
        <v>207527.37499999997</v>
      </c>
      <c r="G11293">
        <v>50844.19</v>
      </c>
      <c r="H11293" s="2">
        <v>40259</v>
      </c>
      <c r="I11293" s="2">
        <v>41628</v>
      </c>
      <c r="J11293" s="2">
        <v>50770</v>
      </c>
      <c r="K11293" t="s">
        <v>8371</v>
      </c>
      <c r="L11293">
        <v>9504</v>
      </c>
      <c r="M11293" t="s">
        <v>2951</v>
      </c>
      <c r="N11293" t="s">
        <v>25</v>
      </c>
      <c r="O11293" t="s">
        <v>8372</v>
      </c>
      <c r="P11293" t="s">
        <v>34</v>
      </c>
      <c r="Q11293" t="s">
        <v>8373</v>
      </c>
      <c r="R11293" t="s">
        <v>8374</v>
      </c>
    </row>
    <row r="11294" spans="1:18" x14ac:dyDescent="0.35">
      <c r="A11294">
        <f t="shared" si="176"/>
        <v>2011</v>
      </c>
      <c r="B11294" t="s">
        <v>4065</v>
      </c>
      <c r="C11294" t="s">
        <v>18</v>
      </c>
      <c r="D11294" t="s">
        <v>22</v>
      </c>
      <c r="E11294">
        <v>204.4</v>
      </c>
      <c r="F11294">
        <v>194443.86</v>
      </c>
      <c r="G11294">
        <v>66439.509999999995</v>
      </c>
      <c r="H11294" s="2">
        <v>39569</v>
      </c>
      <c r="I11294" s="2">
        <v>40863</v>
      </c>
      <c r="J11294" s="2">
        <v>50040</v>
      </c>
      <c r="K11294" t="s">
        <v>4066</v>
      </c>
      <c r="L11294">
        <v>6163</v>
      </c>
      <c r="M11294" t="s">
        <v>4063</v>
      </c>
      <c r="N11294" t="s">
        <v>179</v>
      </c>
      <c r="O11294" t="s">
        <v>4067</v>
      </c>
      <c r="P11294" t="s">
        <v>34</v>
      </c>
      <c r="Q11294" t="s">
        <v>4068</v>
      </c>
      <c r="R11294" t="s">
        <v>4069</v>
      </c>
    </row>
    <row r="11295" spans="1:18" x14ac:dyDescent="0.35">
      <c r="A11295">
        <f t="shared" si="176"/>
        <v>2010</v>
      </c>
      <c r="B11295" t="s">
        <v>6350</v>
      </c>
      <c r="C11295" t="s">
        <v>18</v>
      </c>
      <c r="D11295" t="s">
        <v>22</v>
      </c>
      <c r="E11295">
        <v>204.4</v>
      </c>
      <c r="F11295">
        <v>174013.94999999998</v>
      </c>
      <c r="G11295">
        <v>82079</v>
      </c>
      <c r="H11295" s="2">
        <v>39798</v>
      </c>
      <c r="I11295" s="2">
        <v>40408</v>
      </c>
      <c r="J11295" s="2">
        <v>49674</v>
      </c>
      <c r="K11295" t="s">
        <v>6351</v>
      </c>
      <c r="L11295">
        <v>6301</v>
      </c>
      <c r="M11295" t="s">
        <v>4632</v>
      </c>
      <c r="N11295" t="s">
        <v>895</v>
      </c>
      <c r="O11295" t="s">
        <v>3916</v>
      </c>
      <c r="P11295" t="s">
        <v>34</v>
      </c>
      <c r="Q11295" t="s">
        <v>3917</v>
      </c>
      <c r="R11295" t="s">
        <v>1110</v>
      </c>
    </row>
    <row r="11296" spans="1:18" x14ac:dyDescent="0.35">
      <c r="A11296">
        <f t="shared" si="176"/>
        <v>2013</v>
      </c>
      <c r="B11296" t="s">
        <v>3527</v>
      </c>
      <c r="C11296" t="s">
        <v>18</v>
      </c>
      <c r="D11296" t="s">
        <v>22</v>
      </c>
      <c r="E11296">
        <v>204.5</v>
      </c>
      <c r="F11296">
        <v>228785.62500000003</v>
      </c>
      <c r="G11296">
        <v>65852.87999999999</v>
      </c>
      <c r="H11296" s="2">
        <v>39574</v>
      </c>
      <c r="I11296" s="2">
        <v>41396</v>
      </c>
      <c r="J11296" s="2">
        <v>50770</v>
      </c>
      <c r="K11296" t="s">
        <v>3528</v>
      </c>
      <c r="L11296">
        <v>8107</v>
      </c>
      <c r="M11296" t="s">
        <v>1711</v>
      </c>
      <c r="N11296" t="s">
        <v>53</v>
      </c>
      <c r="O11296" t="s">
        <v>3529</v>
      </c>
      <c r="P11296" t="s">
        <v>34</v>
      </c>
      <c r="Q11296" t="s">
        <v>3530</v>
      </c>
      <c r="R11296" t="s">
        <v>320</v>
      </c>
    </row>
    <row r="11297" spans="1:18" x14ac:dyDescent="0.35">
      <c r="A11297">
        <f t="shared" si="176"/>
        <v>2016</v>
      </c>
      <c r="B11297" t="s">
        <v>15373</v>
      </c>
      <c r="C11297" t="s">
        <v>18</v>
      </c>
      <c r="D11297" t="s">
        <v>22</v>
      </c>
      <c r="E11297">
        <v>204.61</v>
      </c>
      <c r="F11297">
        <v>75846</v>
      </c>
      <c r="G11297">
        <v>10239.24</v>
      </c>
      <c r="H11297" s="2">
        <v>40996</v>
      </c>
      <c r="I11297" s="2">
        <v>42612</v>
      </c>
      <c r="J11297" s="2">
        <v>49918</v>
      </c>
      <c r="K11297" t="s">
        <v>15374</v>
      </c>
      <c r="L11297">
        <v>2718</v>
      </c>
      <c r="M11297" t="s">
        <v>10736</v>
      </c>
      <c r="N11297" t="s">
        <v>38</v>
      </c>
      <c r="O11297" t="s">
        <v>15375</v>
      </c>
      <c r="P11297" t="s">
        <v>34</v>
      </c>
      <c r="Q11297" t="s">
        <v>15376</v>
      </c>
      <c r="R11297" t="s">
        <v>1781</v>
      </c>
    </row>
    <row r="11298" spans="1:18" x14ac:dyDescent="0.35">
      <c r="A11298">
        <f t="shared" si="176"/>
        <v>2010</v>
      </c>
      <c r="B11298" t="s">
        <v>163</v>
      </c>
      <c r="C11298" t="s">
        <v>18</v>
      </c>
      <c r="D11298" t="s">
        <v>22</v>
      </c>
      <c r="E11298">
        <v>204.8</v>
      </c>
      <c r="F11298">
        <v>243913</v>
      </c>
      <c r="G11298">
        <v>114822.53000000003</v>
      </c>
      <c r="H11298" s="2">
        <v>39569</v>
      </c>
      <c r="I11298" s="2">
        <v>40450</v>
      </c>
      <c r="J11298" s="2">
        <v>49674</v>
      </c>
      <c r="K11298" t="s">
        <v>164</v>
      </c>
      <c r="L11298">
        <v>1806</v>
      </c>
      <c r="M11298" t="s">
        <v>165</v>
      </c>
      <c r="N11298" t="s">
        <v>21</v>
      </c>
      <c r="O11298" t="s">
        <v>166</v>
      </c>
      <c r="P11298" t="s">
        <v>34</v>
      </c>
      <c r="Q11298" t="s">
        <v>167</v>
      </c>
      <c r="R11298" t="s">
        <v>168</v>
      </c>
    </row>
    <row r="11299" spans="1:18" x14ac:dyDescent="0.35">
      <c r="A11299">
        <f t="shared" si="176"/>
        <v>2012</v>
      </c>
      <c r="B11299" t="s">
        <v>1370</v>
      </c>
      <c r="C11299" t="s">
        <v>18</v>
      </c>
      <c r="D11299" t="s">
        <v>22</v>
      </c>
      <c r="E11299">
        <v>205</v>
      </c>
      <c r="F11299">
        <v>184029.52499999999</v>
      </c>
      <c r="G11299">
        <v>63906.26999999999</v>
      </c>
      <c r="H11299" s="2">
        <v>39569</v>
      </c>
      <c r="I11299" s="2">
        <v>40945</v>
      </c>
      <c r="J11299" s="2">
        <v>50405</v>
      </c>
      <c r="K11299" t="s">
        <v>1371</v>
      </c>
      <c r="L11299">
        <v>9410</v>
      </c>
      <c r="M11299" t="s">
        <v>560</v>
      </c>
      <c r="N11299" t="s">
        <v>189</v>
      </c>
      <c r="O11299" t="s">
        <v>1372</v>
      </c>
      <c r="P11299" t="s">
        <v>34</v>
      </c>
      <c r="Q11299" t="s">
        <v>1373</v>
      </c>
      <c r="R11299" t="s">
        <v>1374</v>
      </c>
    </row>
    <row r="11300" spans="1:18" x14ac:dyDescent="0.35">
      <c r="A11300">
        <f t="shared" si="176"/>
        <v>2014</v>
      </c>
      <c r="B11300" t="s">
        <v>15167</v>
      </c>
      <c r="C11300" t="s">
        <v>18</v>
      </c>
      <c r="D11300" t="s">
        <v>22</v>
      </c>
      <c r="E11300">
        <v>205.66</v>
      </c>
      <c r="F11300">
        <v>95026.25</v>
      </c>
      <c r="G11300">
        <v>13490.09</v>
      </c>
      <c r="H11300" s="2">
        <v>40950</v>
      </c>
      <c r="I11300" s="2">
        <v>41943</v>
      </c>
      <c r="J11300" s="2">
        <v>49248</v>
      </c>
      <c r="K11300" t="s">
        <v>15168</v>
      </c>
      <c r="L11300">
        <v>1695</v>
      </c>
      <c r="M11300" t="s">
        <v>3880</v>
      </c>
      <c r="N11300" t="s">
        <v>55</v>
      </c>
      <c r="O11300" t="s">
        <v>15169</v>
      </c>
    </row>
    <row r="11301" spans="1:18" x14ac:dyDescent="0.35">
      <c r="A11301">
        <f t="shared" si="176"/>
        <v>2016</v>
      </c>
      <c r="B11301" t="s">
        <v>13945</v>
      </c>
      <c r="C11301" t="s">
        <v>18</v>
      </c>
      <c r="D11301" t="s">
        <v>22</v>
      </c>
      <c r="E11301">
        <v>205.9</v>
      </c>
      <c r="F11301">
        <v>171877.62</v>
      </c>
      <c r="G11301">
        <v>25374.699999999993</v>
      </c>
      <c r="H11301" s="2">
        <v>40820</v>
      </c>
      <c r="I11301" s="2">
        <v>42719</v>
      </c>
      <c r="J11301" s="2">
        <v>50040</v>
      </c>
      <c r="K11301" t="s">
        <v>13946</v>
      </c>
      <c r="L11301">
        <v>7430</v>
      </c>
      <c r="M11301" t="s">
        <v>10664</v>
      </c>
      <c r="N11301" t="s">
        <v>99</v>
      </c>
      <c r="O11301" t="s">
        <v>13947</v>
      </c>
      <c r="P11301" t="s">
        <v>34</v>
      </c>
      <c r="Q11301" t="s">
        <v>13948</v>
      </c>
      <c r="R11301" t="s">
        <v>443</v>
      </c>
    </row>
    <row r="11302" spans="1:18" x14ac:dyDescent="0.35">
      <c r="A11302">
        <f t="shared" si="176"/>
        <v>2015</v>
      </c>
      <c r="B11302" t="s">
        <v>12056</v>
      </c>
      <c r="C11302" t="s">
        <v>18</v>
      </c>
      <c r="D11302" t="s">
        <v>22</v>
      </c>
      <c r="E11302">
        <v>205.92</v>
      </c>
      <c r="F11302">
        <v>180411.07500000001</v>
      </c>
      <c r="G11302">
        <v>32497.439999999999</v>
      </c>
      <c r="H11302" s="2">
        <v>40708</v>
      </c>
      <c r="I11302" s="2">
        <v>42272</v>
      </c>
      <c r="J11302" s="2">
        <v>49674</v>
      </c>
      <c r="K11302" t="s">
        <v>9025</v>
      </c>
      <c r="L11302">
        <v>8916</v>
      </c>
      <c r="M11302" t="s">
        <v>1291</v>
      </c>
      <c r="N11302" t="s">
        <v>28</v>
      </c>
      <c r="O11302" t="s">
        <v>7623</v>
      </c>
      <c r="P11302" t="s">
        <v>34</v>
      </c>
      <c r="Q11302" t="s">
        <v>7624</v>
      </c>
      <c r="R11302" t="s">
        <v>1105</v>
      </c>
    </row>
    <row r="11303" spans="1:18" x14ac:dyDescent="0.35">
      <c r="A11303">
        <f t="shared" si="176"/>
        <v>2014</v>
      </c>
      <c r="B11303" t="s">
        <v>14938</v>
      </c>
      <c r="C11303" t="s">
        <v>18</v>
      </c>
      <c r="D11303" t="s">
        <v>22</v>
      </c>
      <c r="E11303">
        <v>206.1</v>
      </c>
      <c r="F11303">
        <v>196571.011</v>
      </c>
      <c r="G11303">
        <v>33400.660000000003</v>
      </c>
      <c r="H11303" s="2">
        <v>40906</v>
      </c>
      <c r="I11303" s="2">
        <v>41829</v>
      </c>
      <c r="J11303" s="2">
        <v>49156</v>
      </c>
      <c r="K11303" t="s">
        <v>14939</v>
      </c>
      <c r="L11303">
        <v>7402</v>
      </c>
      <c r="M11303" t="s">
        <v>205</v>
      </c>
      <c r="N11303" t="s">
        <v>99</v>
      </c>
      <c r="O11303" t="s">
        <v>14940</v>
      </c>
      <c r="P11303" t="s">
        <v>34</v>
      </c>
      <c r="Q11303" t="s">
        <v>14941</v>
      </c>
      <c r="R11303" t="s">
        <v>14942</v>
      </c>
    </row>
    <row r="11304" spans="1:18" x14ac:dyDescent="0.35">
      <c r="A11304">
        <f t="shared" si="176"/>
        <v>2012</v>
      </c>
      <c r="B11304" t="s">
        <v>14875</v>
      </c>
      <c r="C11304" t="s">
        <v>18</v>
      </c>
      <c r="D11304" t="s">
        <v>22</v>
      </c>
      <c r="E11304">
        <v>206.4</v>
      </c>
      <c r="F11304">
        <v>215441.10000000003</v>
      </c>
      <c r="G11304">
        <v>63566.939999999995</v>
      </c>
      <c r="H11304" s="2">
        <v>40893</v>
      </c>
      <c r="I11304" s="2">
        <v>41109</v>
      </c>
      <c r="J11304" s="2">
        <v>50252</v>
      </c>
      <c r="K11304" t="s">
        <v>14876</v>
      </c>
      <c r="L11304">
        <v>2333</v>
      </c>
      <c r="M11304" t="s">
        <v>1031</v>
      </c>
      <c r="N11304" t="s">
        <v>51</v>
      </c>
      <c r="O11304" t="s">
        <v>816</v>
      </c>
      <c r="P11304" t="s">
        <v>34</v>
      </c>
      <c r="Q11304" t="s">
        <v>817</v>
      </c>
      <c r="R11304" t="s">
        <v>818</v>
      </c>
    </row>
    <row r="11305" spans="1:18" x14ac:dyDescent="0.35">
      <c r="A11305">
        <f t="shared" si="176"/>
        <v>2016</v>
      </c>
      <c r="B11305" t="s">
        <v>12997</v>
      </c>
      <c r="C11305" t="s">
        <v>18</v>
      </c>
      <c r="D11305" t="s">
        <v>22</v>
      </c>
      <c r="E11305">
        <v>206.81</v>
      </c>
      <c r="F11305">
        <v>175619.22</v>
      </c>
      <c r="G11305">
        <v>29351.399999999998</v>
      </c>
      <c r="H11305" s="2">
        <v>40758</v>
      </c>
      <c r="I11305" s="2">
        <v>42427</v>
      </c>
      <c r="J11305" s="2">
        <v>50040</v>
      </c>
      <c r="K11305" t="s">
        <v>12998</v>
      </c>
      <c r="L11305">
        <v>6274</v>
      </c>
      <c r="M11305" t="s">
        <v>657</v>
      </c>
      <c r="N11305" t="s">
        <v>179</v>
      </c>
      <c r="O11305" t="s">
        <v>12999</v>
      </c>
      <c r="P11305" t="s">
        <v>34</v>
      </c>
      <c r="Q11305" t="s">
        <v>533</v>
      </c>
      <c r="R11305" t="s">
        <v>486</v>
      </c>
    </row>
    <row r="11306" spans="1:18" x14ac:dyDescent="0.35">
      <c r="A11306">
        <f t="shared" si="176"/>
        <v>2014</v>
      </c>
      <c r="B11306" t="s">
        <v>15047</v>
      </c>
      <c r="C11306" t="s">
        <v>18</v>
      </c>
      <c r="D11306" t="s">
        <v>22</v>
      </c>
      <c r="E11306">
        <v>206.81</v>
      </c>
      <c r="F11306">
        <v>98012</v>
      </c>
      <c r="G11306">
        <v>17446.14</v>
      </c>
      <c r="H11306" s="2">
        <v>40928</v>
      </c>
      <c r="I11306" s="2">
        <v>41968</v>
      </c>
      <c r="J11306" s="2">
        <v>49278</v>
      </c>
      <c r="K11306" t="s">
        <v>15048</v>
      </c>
      <c r="L11306">
        <v>1646</v>
      </c>
      <c r="M11306" t="s">
        <v>4818</v>
      </c>
      <c r="N11306" t="s">
        <v>55</v>
      </c>
      <c r="P11306" t="s">
        <v>34</v>
      </c>
      <c r="Q11306" t="s">
        <v>10649</v>
      </c>
      <c r="R11306" t="s">
        <v>9313</v>
      </c>
    </row>
    <row r="11307" spans="1:18" x14ac:dyDescent="0.35">
      <c r="A11307">
        <f t="shared" si="176"/>
        <v>2013</v>
      </c>
      <c r="B11307" t="s">
        <v>15309</v>
      </c>
      <c r="C11307" t="s">
        <v>18</v>
      </c>
      <c r="D11307" t="s">
        <v>22</v>
      </c>
      <c r="E11307">
        <v>208.26</v>
      </c>
      <c r="F11307">
        <v>89090.5</v>
      </c>
      <c r="G11307">
        <v>17639.939999999999</v>
      </c>
      <c r="H11307" s="2">
        <v>40985</v>
      </c>
      <c r="I11307" s="2">
        <v>41614</v>
      </c>
      <c r="J11307" s="2">
        <v>50770</v>
      </c>
      <c r="K11307" t="s">
        <v>15310</v>
      </c>
      <c r="L11307">
        <v>1741</v>
      </c>
      <c r="M11307" t="s">
        <v>6409</v>
      </c>
      <c r="N11307" t="s">
        <v>55</v>
      </c>
      <c r="O11307" t="s">
        <v>15311</v>
      </c>
      <c r="P11307" t="s">
        <v>34</v>
      </c>
      <c r="Q11307" t="s">
        <v>15312</v>
      </c>
      <c r="R11307" t="s">
        <v>234</v>
      </c>
    </row>
    <row r="11308" spans="1:18" x14ac:dyDescent="0.35">
      <c r="A11308">
        <f t="shared" si="176"/>
        <v>2016</v>
      </c>
      <c r="B11308" t="s">
        <v>13304</v>
      </c>
      <c r="C11308" t="s">
        <v>18</v>
      </c>
      <c r="D11308" t="s">
        <v>22</v>
      </c>
      <c r="E11308">
        <v>208.57</v>
      </c>
      <c r="F11308">
        <v>193605.33900000001</v>
      </c>
      <c r="G11308">
        <v>31184.749999999996</v>
      </c>
      <c r="H11308" s="2">
        <v>40788</v>
      </c>
      <c r="I11308" s="2">
        <v>42432</v>
      </c>
      <c r="J11308" s="2">
        <v>50040</v>
      </c>
      <c r="K11308" t="s">
        <v>13305</v>
      </c>
      <c r="L11308">
        <v>8966</v>
      </c>
      <c r="M11308" t="s">
        <v>7218</v>
      </c>
      <c r="N11308" t="s">
        <v>28</v>
      </c>
      <c r="P11308" t="s">
        <v>34</v>
      </c>
      <c r="Q11308" t="s">
        <v>7859</v>
      </c>
      <c r="R11308" t="s">
        <v>13306</v>
      </c>
    </row>
    <row r="11309" spans="1:18" x14ac:dyDescent="0.35">
      <c r="A11309">
        <f t="shared" si="176"/>
        <v>2016</v>
      </c>
      <c r="B11309" t="s">
        <v>14090</v>
      </c>
      <c r="C11309" t="s">
        <v>18</v>
      </c>
      <c r="D11309" t="s">
        <v>22</v>
      </c>
      <c r="E11309">
        <v>209.04</v>
      </c>
      <c r="F11309">
        <v>203758</v>
      </c>
      <c r="G11309">
        <v>34054.269999999997</v>
      </c>
      <c r="H11309" s="2">
        <v>40826</v>
      </c>
      <c r="I11309" s="2">
        <v>42459</v>
      </c>
      <c r="J11309" s="2">
        <v>50040</v>
      </c>
      <c r="K11309" t="s">
        <v>14091</v>
      </c>
      <c r="L11309">
        <v>5622</v>
      </c>
      <c r="M11309" t="s">
        <v>4395</v>
      </c>
      <c r="N11309" t="s">
        <v>28</v>
      </c>
      <c r="O11309" t="s">
        <v>14092</v>
      </c>
      <c r="P11309" t="s">
        <v>34</v>
      </c>
      <c r="Q11309" t="s">
        <v>7629</v>
      </c>
      <c r="R11309" t="s">
        <v>970</v>
      </c>
    </row>
    <row r="11310" spans="1:18" x14ac:dyDescent="0.35">
      <c r="A11310">
        <f t="shared" si="176"/>
        <v>2012</v>
      </c>
      <c r="B11310" t="s">
        <v>11301</v>
      </c>
      <c r="C11310" t="s">
        <v>18</v>
      </c>
      <c r="D11310" t="s">
        <v>22</v>
      </c>
      <c r="E11310">
        <v>209.95</v>
      </c>
      <c r="F11310">
        <v>185627.19999999998</v>
      </c>
      <c r="G11310">
        <v>45846.630000000012</v>
      </c>
      <c r="H11310" s="2">
        <v>40672</v>
      </c>
      <c r="I11310" s="2">
        <v>41264</v>
      </c>
      <c r="J11310" s="2">
        <v>50405</v>
      </c>
      <c r="K11310" t="s">
        <v>11302</v>
      </c>
      <c r="L11310">
        <v>3077</v>
      </c>
      <c r="M11310" t="s">
        <v>7908</v>
      </c>
      <c r="N11310" t="s">
        <v>51</v>
      </c>
      <c r="O11310" t="s">
        <v>11303</v>
      </c>
      <c r="P11310" t="s">
        <v>34</v>
      </c>
      <c r="Q11310" t="s">
        <v>3207</v>
      </c>
      <c r="R11310" t="s">
        <v>254</v>
      </c>
    </row>
    <row r="11311" spans="1:18" x14ac:dyDescent="0.35">
      <c r="A11311">
        <f t="shared" si="176"/>
        <v>2016</v>
      </c>
      <c r="B11311" t="s">
        <v>11657</v>
      </c>
      <c r="C11311" t="s">
        <v>18</v>
      </c>
      <c r="D11311" t="s">
        <v>22</v>
      </c>
      <c r="E11311">
        <v>210</v>
      </c>
      <c r="F11311">
        <v>162057.375</v>
      </c>
      <c r="G11311">
        <v>25767.120000000003</v>
      </c>
      <c r="H11311" s="2">
        <v>40690</v>
      </c>
      <c r="I11311" s="2">
        <v>42652</v>
      </c>
      <c r="J11311" s="2">
        <v>50040</v>
      </c>
      <c r="K11311" t="s">
        <v>11658</v>
      </c>
      <c r="L11311">
        <v>9652</v>
      </c>
      <c r="M11311" t="s">
        <v>709</v>
      </c>
      <c r="N11311" t="s">
        <v>32</v>
      </c>
      <c r="O11311" t="s">
        <v>11659</v>
      </c>
      <c r="P11311" t="s">
        <v>34</v>
      </c>
      <c r="Q11311" t="s">
        <v>11660</v>
      </c>
      <c r="R11311" t="s">
        <v>264</v>
      </c>
    </row>
    <row r="11312" spans="1:18" x14ac:dyDescent="0.35">
      <c r="A11312">
        <f t="shared" si="176"/>
        <v>2013</v>
      </c>
      <c r="B11312" t="s">
        <v>14239</v>
      </c>
      <c r="C11312" t="s">
        <v>18</v>
      </c>
      <c r="D11312" t="s">
        <v>22</v>
      </c>
      <c r="E11312">
        <v>210.08</v>
      </c>
      <c r="F11312">
        <v>197088.9</v>
      </c>
      <c r="G11312">
        <v>44834.51999999999</v>
      </c>
      <c r="H11312" s="2">
        <v>40834</v>
      </c>
      <c r="I11312" s="2">
        <v>41620</v>
      </c>
      <c r="J11312" s="2">
        <v>50770</v>
      </c>
      <c r="K11312" t="s">
        <v>14240</v>
      </c>
      <c r="L11312">
        <v>7000</v>
      </c>
      <c r="M11312" t="s">
        <v>1487</v>
      </c>
      <c r="N11312" t="s">
        <v>99</v>
      </c>
      <c r="O11312" t="s">
        <v>14241</v>
      </c>
      <c r="P11312" t="s">
        <v>34</v>
      </c>
      <c r="Q11312" t="s">
        <v>14242</v>
      </c>
      <c r="R11312" t="s">
        <v>4220</v>
      </c>
    </row>
    <row r="11313" spans="1:18" x14ac:dyDescent="0.35">
      <c r="A11313">
        <f t="shared" si="176"/>
        <v>2015</v>
      </c>
      <c r="B11313" t="s">
        <v>14997</v>
      </c>
      <c r="C11313" t="s">
        <v>18</v>
      </c>
      <c r="D11313" t="s">
        <v>22</v>
      </c>
      <c r="E11313">
        <v>210.08</v>
      </c>
      <c r="F11313">
        <v>193613.17499999996</v>
      </c>
      <c r="G11313">
        <v>27864.489999999991</v>
      </c>
      <c r="H11313" s="2">
        <v>40911</v>
      </c>
      <c r="I11313" s="2">
        <v>42277</v>
      </c>
      <c r="J11313" s="2">
        <v>49582</v>
      </c>
      <c r="K11313" t="s">
        <v>14998</v>
      </c>
      <c r="L11313">
        <v>9450</v>
      </c>
      <c r="M11313" t="s">
        <v>2325</v>
      </c>
      <c r="N11313" t="s">
        <v>32</v>
      </c>
      <c r="O11313" t="s">
        <v>11755</v>
      </c>
      <c r="P11313" t="s">
        <v>34</v>
      </c>
      <c r="Q11313" t="s">
        <v>8631</v>
      </c>
      <c r="R11313" t="s">
        <v>117</v>
      </c>
    </row>
    <row r="11314" spans="1:18" x14ac:dyDescent="0.35">
      <c r="A11314">
        <f t="shared" si="176"/>
        <v>2013</v>
      </c>
      <c r="B11314" t="s">
        <v>10587</v>
      </c>
      <c r="C11314" t="s">
        <v>18</v>
      </c>
      <c r="D11314" t="s">
        <v>19</v>
      </c>
      <c r="E11314">
        <v>210.3</v>
      </c>
      <c r="F11314">
        <v>231699.50999999998</v>
      </c>
      <c r="G11314">
        <v>70436.62999999999</v>
      </c>
      <c r="H11314" s="2">
        <v>40630</v>
      </c>
      <c r="I11314" s="2">
        <v>41629</v>
      </c>
      <c r="J11314" s="2">
        <v>50770</v>
      </c>
      <c r="K11314" t="s">
        <v>10588</v>
      </c>
      <c r="L11314">
        <v>4704</v>
      </c>
      <c r="M11314" t="s">
        <v>8697</v>
      </c>
      <c r="N11314" t="s">
        <v>51</v>
      </c>
      <c r="P11314" t="s">
        <v>34</v>
      </c>
      <c r="Q11314" t="s">
        <v>10589</v>
      </c>
      <c r="R11314" t="s">
        <v>1185</v>
      </c>
    </row>
    <row r="11315" spans="1:18" x14ac:dyDescent="0.35">
      <c r="A11315">
        <f t="shared" si="176"/>
        <v>2014</v>
      </c>
      <c r="B11315" t="s">
        <v>6544</v>
      </c>
      <c r="C11315" t="s">
        <v>18</v>
      </c>
      <c r="D11315" t="s">
        <v>22</v>
      </c>
      <c r="E11315">
        <v>211.12</v>
      </c>
      <c r="F11315">
        <v>220833</v>
      </c>
      <c r="G11315">
        <v>58437.689999999995</v>
      </c>
      <c r="H11315" s="2">
        <v>39822</v>
      </c>
      <c r="I11315" s="2">
        <v>41968</v>
      </c>
      <c r="J11315" s="2">
        <v>51135</v>
      </c>
      <c r="K11315" t="s">
        <v>6545</v>
      </c>
      <c r="L11315">
        <v>1029</v>
      </c>
      <c r="M11315" t="s">
        <v>1928</v>
      </c>
      <c r="N11315" t="s">
        <v>21</v>
      </c>
      <c r="O11315" t="s">
        <v>6546</v>
      </c>
      <c r="P11315" t="s">
        <v>34</v>
      </c>
      <c r="Q11315" t="s">
        <v>6547</v>
      </c>
      <c r="R11315" t="s">
        <v>433</v>
      </c>
    </row>
    <row r="11316" spans="1:18" x14ac:dyDescent="0.35">
      <c r="A11316">
        <f t="shared" si="176"/>
        <v>2012</v>
      </c>
      <c r="B11316" t="s">
        <v>530</v>
      </c>
      <c r="C11316" t="s">
        <v>18</v>
      </c>
      <c r="D11316" t="s">
        <v>19</v>
      </c>
      <c r="E11316">
        <v>211.6</v>
      </c>
      <c r="F11316">
        <v>227591.75999999998</v>
      </c>
      <c r="G11316">
        <v>91947.069999999992</v>
      </c>
      <c r="H11316" s="2">
        <v>39570</v>
      </c>
      <c r="I11316" s="2">
        <v>41041</v>
      </c>
      <c r="J11316" s="2">
        <v>50405</v>
      </c>
      <c r="K11316" t="s">
        <v>531</v>
      </c>
      <c r="L11316">
        <v>6026</v>
      </c>
      <c r="M11316" t="s">
        <v>532</v>
      </c>
      <c r="N11316" t="s">
        <v>179</v>
      </c>
      <c r="P11316" t="s">
        <v>34</v>
      </c>
      <c r="Q11316" t="s">
        <v>533</v>
      </c>
      <c r="R11316" t="s">
        <v>320</v>
      </c>
    </row>
    <row r="11317" spans="1:18" x14ac:dyDescent="0.35">
      <c r="A11317">
        <f t="shared" si="176"/>
        <v>2013</v>
      </c>
      <c r="B11317" t="s">
        <v>5514</v>
      </c>
      <c r="C11317" t="s">
        <v>18</v>
      </c>
      <c r="D11317" t="s">
        <v>22</v>
      </c>
      <c r="E11317">
        <v>212.2</v>
      </c>
      <c r="F11317">
        <v>236019.8</v>
      </c>
      <c r="G11317">
        <v>67715.979999999981</v>
      </c>
      <c r="H11317" s="2">
        <v>39632</v>
      </c>
      <c r="I11317" s="2">
        <v>41626</v>
      </c>
      <c r="J11317" s="2">
        <v>50770</v>
      </c>
      <c r="K11317" t="s">
        <v>5515</v>
      </c>
      <c r="L11317">
        <v>3942</v>
      </c>
      <c r="M11317" t="s">
        <v>5516</v>
      </c>
      <c r="N11317" t="s">
        <v>76</v>
      </c>
      <c r="O11317" t="s">
        <v>5517</v>
      </c>
      <c r="P11317" t="s">
        <v>34</v>
      </c>
      <c r="Q11317" t="s">
        <v>2396</v>
      </c>
      <c r="R11317" t="s">
        <v>5518</v>
      </c>
    </row>
    <row r="11318" spans="1:18" x14ac:dyDescent="0.35">
      <c r="A11318">
        <f t="shared" si="176"/>
        <v>2016</v>
      </c>
      <c r="B11318" t="s">
        <v>10240</v>
      </c>
      <c r="C11318" t="s">
        <v>18</v>
      </c>
      <c r="D11318" t="s">
        <v>22</v>
      </c>
      <c r="E11318">
        <v>212.22</v>
      </c>
      <c r="F11318">
        <v>188433.59999999998</v>
      </c>
      <c r="G11318">
        <v>31493.07</v>
      </c>
      <c r="H11318" s="2">
        <v>40596</v>
      </c>
      <c r="I11318" s="2">
        <v>42452</v>
      </c>
      <c r="J11318" s="2">
        <v>50040</v>
      </c>
      <c r="K11318" t="s">
        <v>10241</v>
      </c>
      <c r="L11318">
        <v>8847</v>
      </c>
      <c r="M11318" t="s">
        <v>2279</v>
      </c>
      <c r="N11318" t="s">
        <v>414</v>
      </c>
      <c r="O11318" t="s">
        <v>7527</v>
      </c>
      <c r="P11318" t="s">
        <v>86</v>
      </c>
      <c r="Q11318" t="s">
        <v>7528</v>
      </c>
      <c r="R11318" t="s">
        <v>1505</v>
      </c>
    </row>
    <row r="11319" spans="1:18" x14ac:dyDescent="0.35">
      <c r="A11319">
        <f t="shared" si="176"/>
        <v>2015</v>
      </c>
      <c r="B11319" t="s">
        <v>13318</v>
      </c>
      <c r="C11319" t="s">
        <v>18</v>
      </c>
      <c r="D11319" t="s">
        <v>22</v>
      </c>
      <c r="E11319">
        <v>212.32</v>
      </c>
      <c r="F11319">
        <v>171655.31</v>
      </c>
      <c r="G11319">
        <v>33301.130000000005</v>
      </c>
      <c r="H11319" s="2">
        <v>40779</v>
      </c>
      <c r="I11319" s="2">
        <v>42257</v>
      </c>
      <c r="J11319" s="2">
        <v>49674</v>
      </c>
      <c r="K11319" t="s">
        <v>13319</v>
      </c>
      <c r="L11319">
        <v>6020</v>
      </c>
      <c r="M11319" t="s">
        <v>5318</v>
      </c>
      <c r="N11319" t="s">
        <v>179</v>
      </c>
      <c r="P11319" t="s">
        <v>34</v>
      </c>
      <c r="Q11319" t="s">
        <v>13320</v>
      </c>
      <c r="R11319" t="s">
        <v>433</v>
      </c>
    </row>
    <row r="11320" spans="1:18" x14ac:dyDescent="0.35">
      <c r="A11320">
        <f t="shared" si="176"/>
        <v>2016</v>
      </c>
      <c r="B11320" t="s">
        <v>12868</v>
      </c>
      <c r="C11320" t="s">
        <v>18</v>
      </c>
      <c r="D11320" t="s">
        <v>22</v>
      </c>
      <c r="E11320">
        <v>213.18</v>
      </c>
      <c r="F11320">
        <v>225876.78000000003</v>
      </c>
      <c r="G11320">
        <v>40657.79</v>
      </c>
      <c r="H11320" s="2">
        <v>40749</v>
      </c>
      <c r="I11320" s="2">
        <v>42459</v>
      </c>
      <c r="J11320" s="2">
        <v>50040</v>
      </c>
      <c r="K11320" t="s">
        <v>12869</v>
      </c>
      <c r="L11320">
        <v>7492</v>
      </c>
      <c r="M11320" t="s">
        <v>12870</v>
      </c>
      <c r="N11320" t="s">
        <v>99</v>
      </c>
      <c r="P11320" t="s">
        <v>34</v>
      </c>
      <c r="Q11320" t="s">
        <v>12871</v>
      </c>
      <c r="R11320" t="s">
        <v>12872</v>
      </c>
    </row>
    <row r="11321" spans="1:18" x14ac:dyDescent="0.35">
      <c r="A11321">
        <f t="shared" si="176"/>
        <v>2013</v>
      </c>
      <c r="B11321" t="s">
        <v>7466</v>
      </c>
      <c r="C11321" t="s">
        <v>18</v>
      </c>
      <c r="D11321" t="s">
        <v>19</v>
      </c>
      <c r="E11321">
        <v>213.2</v>
      </c>
      <c r="F11321">
        <v>238305.3</v>
      </c>
      <c r="G11321">
        <v>67265.39</v>
      </c>
      <c r="H11321" s="2">
        <v>40051</v>
      </c>
      <c r="I11321" s="2">
        <v>41634</v>
      </c>
      <c r="J11321" s="2">
        <v>50770</v>
      </c>
      <c r="K11321" t="s">
        <v>7467</v>
      </c>
      <c r="L11321">
        <v>2947</v>
      </c>
      <c r="M11321" t="s">
        <v>7468</v>
      </c>
      <c r="N11321" t="s">
        <v>38</v>
      </c>
      <c r="O11321" t="s">
        <v>7469</v>
      </c>
      <c r="P11321" t="s">
        <v>34</v>
      </c>
      <c r="Q11321" t="s">
        <v>7470</v>
      </c>
      <c r="R11321" t="s">
        <v>4970</v>
      </c>
    </row>
    <row r="11322" spans="1:18" x14ac:dyDescent="0.35">
      <c r="A11322">
        <f t="shared" si="176"/>
        <v>2015</v>
      </c>
      <c r="B11322" t="s">
        <v>11176</v>
      </c>
      <c r="C11322" t="s">
        <v>18</v>
      </c>
      <c r="D11322" t="s">
        <v>22</v>
      </c>
      <c r="E11322">
        <v>213.29</v>
      </c>
      <c r="F11322">
        <v>173256.45</v>
      </c>
      <c r="G11322">
        <v>33438.499999999993</v>
      </c>
      <c r="H11322" s="2">
        <v>40661</v>
      </c>
      <c r="I11322" s="2">
        <v>42272</v>
      </c>
      <c r="J11322" s="2">
        <v>49674</v>
      </c>
      <c r="K11322" t="s">
        <v>11177</v>
      </c>
      <c r="L11322">
        <v>5634</v>
      </c>
      <c r="M11322" t="s">
        <v>11178</v>
      </c>
      <c r="N11322" t="s">
        <v>28</v>
      </c>
      <c r="P11322" t="s">
        <v>34</v>
      </c>
      <c r="Q11322" t="s">
        <v>480</v>
      </c>
      <c r="R11322" t="s">
        <v>4290</v>
      </c>
    </row>
    <row r="11323" spans="1:18" x14ac:dyDescent="0.35">
      <c r="A11323">
        <f t="shared" si="176"/>
        <v>2013</v>
      </c>
      <c r="B11323" t="s">
        <v>12973</v>
      </c>
      <c r="C11323" t="s">
        <v>18</v>
      </c>
      <c r="D11323" t="s">
        <v>22</v>
      </c>
      <c r="E11323">
        <v>213.62</v>
      </c>
      <c r="F11323">
        <v>191562.82499999998</v>
      </c>
      <c r="G11323">
        <v>43577.440000000002</v>
      </c>
      <c r="H11323" s="2">
        <v>40763</v>
      </c>
      <c r="I11323" s="2">
        <v>41622</v>
      </c>
      <c r="J11323" s="2">
        <v>50770</v>
      </c>
      <c r="K11323" t="s">
        <v>12974</v>
      </c>
      <c r="L11323">
        <v>9463</v>
      </c>
      <c r="M11323" t="s">
        <v>1294</v>
      </c>
      <c r="N11323" t="s">
        <v>32</v>
      </c>
      <c r="O11323" t="s">
        <v>12975</v>
      </c>
      <c r="P11323" t="s">
        <v>34</v>
      </c>
      <c r="Q11323" t="s">
        <v>6137</v>
      </c>
      <c r="R11323" t="s">
        <v>486</v>
      </c>
    </row>
    <row r="11324" spans="1:18" x14ac:dyDescent="0.35">
      <c r="A11324">
        <f t="shared" si="176"/>
        <v>2013</v>
      </c>
      <c r="B11324" t="s">
        <v>5209</v>
      </c>
      <c r="C11324" t="s">
        <v>18</v>
      </c>
      <c r="D11324" t="s">
        <v>19</v>
      </c>
      <c r="E11324">
        <v>214.2</v>
      </c>
      <c r="F11324">
        <v>204278.99999999997</v>
      </c>
      <c r="G11324">
        <v>70884.81</v>
      </c>
      <c r="H11324" s="2">
        <v>39604</v>
      </c>
      <c r="I11324" s="2">
        <v>41629</v>
      </c>
      <c r="J11324" s="2">
        <v>50770</v>
      </c>
      <c r="K11324" t="s">
        <v>5210</v>
      </c>
      <c r="L11324">
        <v>3415</v>
      </c>
      <c r="M11324" t="s">
        <v>1964</v>
      </c>
      <c r="N11324" t="s">
        <v>51</v>
      </c>
      <c r="O11324" t="s">
        <v>5211</v>
      </c>
      <c r="P11324" t="s">
        <v>86</v>
      </c>
      <c r="Q11324" t="s">
        <v>5212</v>
      </c>
      <c r="R11324" t="s">
        <v>5213</v>
      </c>
    </row>
    <row r="11325" spans="1:18" x14ac:dyDescent="0.35">
      <c r="A11325">
        <f t="shared" si="176"/>
        <v>2011</v>
      </c>
      <c r="B11325" t="s">
        <v>9127</v>
      </c>
      <c r="C11325" t="s">
        <v>18</v>
      </c>
      <c r="D11325" t="s">
        <v>22</v>
      </c>
      <c r="E11325">
        <v>214.3</v>
      </c>
      <c r="F11325">
        <v>236332.2</v>
      </c>
      <c r="G11325">
        <v>91285.239999999976</v>
      </c>
      <c r="H11325" s="2">
        <v>40436</v>
      </c>
      <c r="I11325" s="2">
        <v>40900</v>
      </c>
      <c r="J11325" s="2">
        <v>50040</v>
      </c>
      <c r="K11325" t="s">
        <v>9128</v>
      </c>
      <c r="L11325">
        <v>8444</v>
      </c>
      <c r="M11325" t="s">
        <v>1965</v>
      </c>
      <c r="N11325" t="s">
        <v>53</v>
      </c>
      <c r="P11325" t="s">
        <v>34</v>
      </c>
      <c r="Q11325" t="s">
        <v>5288</v>
      </c>
      <c r="R11325" t="s">
        <v>320</v>
      </c>
    </row>
    <row r="11326" spans="1:18" x14ac:dyDescent="0.35">
      <c r="A11326">
        <f t="shared" si="176"/>
        <v>2011</v>
      </c>
      <c r="B11326" t="s">
        <v>1754</v>
      </c>
      <c r="C11326" t="s">
        <v>18</v>
      </c>
      <c r="D11326" t="s">
        <v>22</v>
      </c>
      <c r="E11326">
        <v>215</v>
      </c>
      <c r="F11326">
        <v>173318</v>
      </c>
      <c r="G11326">
        <v>75566.649999999994</v>
      </c>
      <c r="H11326" s="2">
        <v>39570</v>
      </c>
      <c r="I11326" s="2">
        <v>40901</v>
      </c>
      <c r="J11326" s="2">
        <v>50040</v>
      </c>
      <c r="K11326" t="s">
        <v>1755</v>
      </c>
      <c r="L11326">
        <v>1410</v>
      </c>
      <c r="M11326" t="s">
        <v>1756</v>
      </c>
      <c r="N11326" t="s">
        <v>21</v>
      </c>
      <c r="P11326" t="s">
        <v>34</v>
      </c>
      <c r="Q11326" t="s">
        <v>1757</v>
      </c>
      <c r="R11326" t="s">
        <v>1758</v>
      </c>
    </row>
    <row r="11327" spans="1:18" x14ac:dyDescent="0.35">
      <c r="A11327">
        <f t="shared" si="176"/>
        <v>2011</v>
      </c>
      <c r="B11327" t="s">
        <v>9681</v>
      </c>
      <c r="C11327" t="s">
        <v>18</v>
      </c>
      <c r="D11327" t="s">
        <v>22</v>
      </c>
      <c r="E11327">
        <v>215</v>
      </c>
      <c r="F11327">
        <v>190462.42500000002</v>
      </c>
      <c r="G11327">
        <v>71622.350000000006</v>
      </c>
      <c r="H11327" s="2">
        <v>40526</v>
      </c>
      <c r="I11327" s="2">
        <v>40892</v>
      </c>
      <c r="J11327" s="2">
        <v>50040</v>
      </c>
      <c r="K11327" t="s">
        <v>9682</v>
      </c>
      <c r="L11327">
        <v>1018</v>
      </c>
      <c r="M11327" t="s">
        <v>3007</v>
      </c>
      <c r="N11327" t="s">
        <v>21</v>
      </c>
      <c r="O11327" t="s">
        <v>5948</v>
      </c>
      <c r="P11327" t="s">
        <v>34</v>
      </c>
      <c r="Q11327" t="s">
        <v>5949</v>
      </c>
      <c r="R11327" t="s">
        <v>4000</v>
      </c>
    </row>
    <row r="11328" spans="1:18" x14ac:dyDescent="0.35">
      <c r="A11328">
        <f t="shared" si="176"/>
        <v>2013</v>
      </c>
      <c r="B11328" t="s">
        <v>5258</v>
      </c>
      <c r="C11328" t="s">
        <v>18</v>
      </c>
      <c r="D11328" t="s">
        <v>22</v>
      </c>
      <c r="E11328">
        <v>215.7</v>
      </c>
      <c r="F11328">
        <v>216358.57499999995</v>
      </c>
      <c r="G11328">
        <v>56249.22</v>
      </c>
      <c r="H11328" s="2">
        <v>39611</v>
      </c>
      <c r="I11328" s="2">
        <v>41473</v>
      </c>
      <c r="J11328" s="2">
        <v>50770</v>
      </c>
      <c r="K11328" t="s">
        <v>5259</v>
      </c>
      <c r="L11328">
        <v>8362</v>
      </c>
      <c r="M11328" t="s">
        <v>3272</v>
      </c>
      <c r="N11328" t="s">
        <v>25</v>
      </c>
      <c r="P11328" t="s">
        <v>34</v>
      </c>
      <c r="Q11328" t="s">
        <v>2111</v>
      </c>
      <c r="R11328" t="s">
        <v>5260</v>
      </c>
    </row>
    <row r="11329" spans="1:18" x14ac:dyDescent="0.35">
      <c r="A11329">
        <f t="shared" si="176"/>
        <v>2010</v>
      </c>
      <c r="B11329" t="s">
        <v>9886</v>
      </c>
      <c r="C11329" t="s">
        <v>18</v>
      </c>
      <c r="D11329" t="s">
        <v>22</v>
      </c>
      <c r="E11329">
        <v>215.8</v>
      </c>
      <c r="F11329">
        <v>193896.37500000003</v>
      </c>
      <c r="G11329">
        <v>81915.35000000002</v>
      </c>
      <c r="H11329" s="2">
        <v>40536</v>
      </c>
      <c r="I11329" s="2">
        <v>40543</v>
      </c>
      <c r="J11329" s="2">
        <v>49674</v>
      </c>
      <c r="K11329" t="s">
        <v>8844</v>
      </c>
      <c r="L11329">
        <v>4564</v>
      </c>
      <c r="M11329" t="s">
        <v>9887</v>
      </c>
      <c r="N11329" t="s">
        <v>51</v>
      </c>
      <c r="O11329" t="s">
        <v>9888</v>
      </c>
      <c r="P11329" t="s">
        <v>34</v>
      </c>
      <c r="Q11329" t="s">
        <v>7109</v>
      </c>
      <c r="R11329" t="s">
        <v>512</v>
      </c>
    </row>
    <row r="11330" spans="1:18" x14ac:dyDescent="0.35">
      <c r="A11330">
        <f t="shared" si="176"/>
        <v>2009</v>
      </c>
      <c r="B11330" t="s">
        <v>6883</v>
      </c>
      <c r="C11330" t="s">
        <v>18</v>
      </c>
      <c r="D11330" t="s">
        <v>22</v>
      </c>
      <c r="E11330">
        <v>216</v>
      </c>
      <c r="F11330">
        <v>199184.88</v>
      </c>
      <c r="G11330">
        <v>51788.060000000005</v>
      </c>
      <c r="H11330" s="2">
        <v>40017</v>
      </c>
      <c r="I11330" s="2">
        <v>40051</v>
      </c>
      <c r="J11330" s="2">
        <v>49309</v>
      </c>
      <c r="K11330" t="s">
        <v>6884</v>
      </c>
      <c r="L11330">
        <v>6252</v>
      </c>
      <c r="M11330" t="s">
        <v>6690</v>
      </c>
      <c r="N11330" t="s">
        <v>179</v>
      </c>
      <c r="P11330" t="s">
        <v>34</v>
      </c>
      <c r="Q11330" t="s">
        <v>5212</v>
      </c>
      <c r="R11330" t="s">
        <v>527</v>
      </c>
    </row>
    <row r="11331" spans="1:18" x14ac:dyDescent="0.35">
      <c r="A11331">
        <f t="shared" ref="A11331:A11394" si="177">YEAR(I11331)</f>
        <v>2013</v>
      </c>
      <c r="B11331" t="s">
        <v>9884</v>
      </c>
      <c r="C11331" t="s">
        <v>18</v>
      </c>
      <c r="D11331" t="s">
        <v>22</v>
      </c>
      <c r="E11331">
        <v>216</v>
      </c>
      <c r="F11331">
        <v>193482</v>
      </c>
      <c r="G11331">
        <v>44013.999999999985</v>
      </c>
      <c r="H11331" s="2">
        <v>40535</v>
      </c>
      <c r="I11331" s="2">
        <v>41627</v>
      </c>
      <c r="J11331" s="2">
        <v>50770</v>
      </c>
      <c r="K11331" t="s">
        <v>9885</v>
      </c>
      <c r="L11331">
        <v>1299</v>
      </c>
      <c r="M11331" t="s">
        <v>3851</v>
      </c>
      <c r="N11331" t="s">
        <v>21</v>
      </c>
      <c r="P11331" t="s">
        <v>34</v>
      </c>
      <c r="Q11331" t="s">
        <v>6469</v>
      </c>
      <c r="R11331" t="s">
        <v>366</v>
      </c>
    </row>
    <row r="11332" spans="1:18" x14ac:dyDescent="0.35">
      <c r="A11332">
        <f t="shared" si="177"/>
        <v>2012</v>
      </c>
      <c r="B11332" t="s">
        <v>11899</v>
      </c>
      <c r="C11332" t="s">
        <v>18</v>
      </c>
      <c r="D11332" t="s">
        <v>22</v>
      </c>
      <c r="E11332">
        <v>216.15</v>
      </c>
      <c r="F11332">
        <v>184437.24</v>
      </c>
      <c r="G11332">
        <v>57540.3</v>
      </c>
      <c r="H11332" s="2">
        <v>40714</v>
      </c>
      <c r="I11332" s="2">
        <v>41179</v>
      </c>
      <c r="J11332" s="2">
        <v>50405</v>
      </c>
      <c r="K11332" t="s">
        <v>11900</v>
      </c>
      <c r="L11332">
        <v>9400</v>
      </c>
      <c r="M11332" t="s">
        <v>5904</v>
      </c>
      <c r="N11332" t="s">
        <v>32</v>
      </c>
      <c r="O11332" t="s">
        <v>11901</v>
      </c>
      <c r="P11332" t="s">
        <v>34</v>
      </c>
      <c r="Q11332" t="s">
        <v>11902</v>
      </c>
      <c r="R11332" t="s">
        <v>11903</v>
      </c>
    </row>
    <row r="11333" spans="1:18" x14ac:dyDescent="0.35">
      <c r="A11333">
        <f t="shared" si="177"/>
        <v>2011</v>
      </c>
      <c r="B11333" t="s">
        <v>15296</v>
      </c>
      <c r="C11333" t="s">
        <v>18</v>
      </c>
      <c r="D11333" t="s">
        <v>22</v>
      </c>
      <c r="E11333">
        <v>217.12</v>
      </c>
      <c r="F11333">
        <v>115575.74999999999</v>
      </c>
      <c r="G11333">
        <v>43461.62</v>
      </c>
      <c r="H11333" s="2">
        <v>40982</v>
      </c>
      <c r="I11333" s="2">
        <v>40725</v>
      </c>
      <c r="J11333" s="2">
        <v>49887</v>
      </c>
      <c r="K11333" t="s">
        <v>15297</v>
      </c>
      <c r="L11333">
        <v>1214</v>
      </c>
      <c r="M11333" t="s">
        <v>6110</v>
      </c>
      <c r="N11333" t="s">
        <v>332</v>
      </c>
      <c r="O11333" t="s">
        <v>1989</v>
      </c>
      <c r="P11333" t="s">
        <v>34</v>
      </c>
      <c r="Q11333" t="s">
        <v>1990</v>
      </c>
      <c r="R11333" t="s">
        <v>1991</v>
      </c>
    </row>
    <row r="11334" spans="1:18" x14ac:dyDescent="0.35">
      <c r="A11334">
        <f t="shared" si="177"/>
        <v>2012</v>
      </c>
      <c r="B11334" t="s">
        <v>14565</v>
      </c>
      <c r="C11334" t="s">
        <v>18</v>
      </c>
      <c r="D11334" t="s">
        <v>22</v>
      </c>
      <c r="E11334">
        <v>217.26</v>
      </c>
      <c r="F11334">
        <v>249134.25</v>
      </c>
      <c r="G11334">
        <v>66269.72</v>
      </c>
      <c r="H11334" s="2">
        <v>40876</v>
      </c>
      <c r="I11334" s="2">
        <v>41271</v>
      </c>
      <c r="J11334" s="2">
        <v>50405</v>
      </c>
      <c r="K11334" t="s">
        <v>14566</v>
      </c>
      <c r="L11334">
        <v>1304</v>
      </c>
      <c r="M11334" t="s">
        <v>4924</v>
      </c>
      <c r="N11334" t="s">
        <v>21</v>
      </c>
      <c r="P11334" t="s">
        <v>34</v>
      </c>
      <c r="Q11334" t="s">
        <v>2556</v>
      </c>
      <c r="R11334" t="s">
        <v>14567</v>
      </c>
    </row>
    <row r="11335" spans="1:18" x14ac:dyDescent="0.35">
      <c r="A11335">
        <f t="shared" si="177"/>
        <v>2011</v>
      </c>
      <c r="B11335" t="s">
        <v>1540</v>
      </c>
      <c r="C11335" t="s">
        <v>18</v>
      </c>
      <c r="D11335" t="s">
        <v>22</v>
      </c>
      <c r="E11335">
        <v>217.4</v>
      </c>
      <c r="F11335">
        <v>193920.39999999997</v>
      </c>
      <c r="G11335">
        <v>71362.720000000001</v>
      </c>
      <c r="H11335" s="2">
        <v>39570</v>
      </c>
      <c r="I11335" s="2">
        <v>40878</v>
      </c>
      <c r="J11335" s="2">
        <v>50040</v>
      </c>
      <c r="K11335" t="s">
        <v>1541</v>
      </c>
      <c r="L11335">
        <v>8475</v>
      </c>
      <c r="M11335" t="s">
        <v>1542</v>
      </c>
      <c r="N11335" t="s">
        <v>53</v>
      </c>
      <c r="P11335" t="s">
        <v>34</v>
      </c>
      <c r="Q11335" t="s">
        <v>1543</v>
      </c>
      <c r="R11335" t="s">
        <v>512</v>
      </c>
    </row>
    <row r="11336" spans="1:18" x14ac:dyDescent="0.35">
      <c r="A11336">
        <f t="shared" si="177"/>
        <v>2013</v>
      </c>
      <c r="B11336" t="s">
        <v>8131</v>
      </c>
      <c r="C11336" t="s">
        <v>18</v>
      </c>
      <c r="D11336" t="s">
        <v>22</v>
      </c>
      <c r="E11336">
        <v>217.6</v>
      </c>
      <c r="F11336">
        <v>219700.8</v>
      </c>
      <c r="G11336">
        <v>53826.69</v>
      </c>
      <c r="H11336" s="2">
        <v>40210</v>
      </c>
      <c r="I11336" s="2">
        <v>41533</v>
      </c>
      <c r="J11336" s="2">
        <v>50770</v>
      </c>
      <c r="K11336" t="s">
        <v>8132</v>
      </c>
      <c r="L11336">
        <v>9315</v>
      </c>
      <c r="M11336" t="s">
        <v>4227</v>
      </c>
      <c r="N11336" t="s">
        <v>25</v>
      </c>
      <c r="P11336" t="s">
        <v>34</v>
      </c>
      <c r="Q11336" t="s">
        <v>2721</v>
      </c>
      <c r="R11336" t="s">
        <v>629</v>
      </c>
    </row>
    <row r="11337" spans="1:18" x14ac:dyDescent="0.35">
      <c r="A11337">
        <f t="shared" si="177"/>
        <v>2012</v>
      </c>
      <c r="B11337" t="s">
        <v>15412</v>
      </c>
      <c r="C11337" t="s">
        <v>18</v>
      </c>
      <c r="D11337" t="s">
        <v>22</v>
      </c>
      <c r="E11337">
        <v>217.75</v>
      </c>
      <c r="F11337">
        <v>101385.27</v>
      </c>
      <c r="G11337">
        <v>31629.940000000006</v>
      </c>
      <c r="H11337" s="2">
        <v>41003</v>
      </c>
      <c r="I11337" s="2">
        <v>41178</v>
      </c>
      <c r="J11337" s="2">
        <v>50313</v>
      </c>
      <c r="K11337" t="s">
        <v>15413</v>
      </c>
      <c r="L11337">
        <v>6331</v>
      </c>
      <c r="M11337" t="s">
        <v>3088</v>
      </c>
      <c r="N11337" t="s">
        <v>895</v>
      </c>
      <c r="O11337" t="s">
        <v>8152</v>
      </c>
      <c r="P11337" t="s">
        <v>34</v>
      </c>
      <c r="Q11337" t="s">
        <v>194</v>
      </c>
      <c r="R11337" t="s">
        <v>277</v>
      </c>
    </row>
    <row r="11338" spans="1:18" x14ac:dyDescent="0.35">
      <c r="A11338">
        <f t="shared" si="177"/>
        <v>2012</v>
      </c>
      <c r="B11338" t="s">
        <v>11232</v>
      </c>
      <c r="C11338" t="s">
        <v>18</v>
      </c>
      <c r="D11338" t="s">
        <v>22</v>
      </c>
      <c r="E11338">
        <v>217.8</v>
      </c>
      <c r="F11338">
        <v>207576</v>
      </c>
      <c r="G11338">
        <v>64759.090000000011</v>
      </c>
      <c r="H11338" s="2">
        <v>40673</v>
      </c>
      <c r="I11338" s="2">
        <v>41172</v>
      </c>
      <c r="J11338" s="2">
        <v>50405</v>
      </c>
      <c r="K11338" t="s">
        <v>11233</v>
      </c>
      <c r="L11338">
        <v>8424</v>
      </c>
      <c r="M11338" t="s">
        <v>4260</v>
      </c>
      <c r="N11338" t="s">
        <v>53</v>
      </c>
      <c r="O11338" t="s">
        <v>1503</v>
      </c>
      <c r="P11338" t="s">
        <v>86</v>
      </c>
      <c r="Q11338" t="s">
        <v>1504</v>
      </c>
      <c r="R11338" t="s">
        <v>1505</v>
      </c>
    </row>
    <row r="11339" spans="1:18" x14ac:dyDescent="0.35">
      <c r="A11339">
        <f t="shared" si="177"/>
        <v>2012</v>
      </c>
      <c r="B11339" t="s">
        <v>3955</v>
      </c>
      <c r="C11339" t="s">
        <v>18</v>
      </c>
      <c r="D11339" t="s">
        <v>22</v>
      </c>
      <c r="E11339">
        <v>217.85</v>
      </c>
      <c r="F11339">
        <v>193498.4</v>
      </c>
      <c r="G11339">
        <v>56501.540000000008</v>
      </c>
      <c r="H11339" s="2">
        <v>39570</v>
      </c>
      <c r="I11339" s="2">
        <v>40959</v>
      </c>
      <c r="J11339" s="2">
        <v>50405</v>
      </c>
      <c r="K11339" t="s">
        <v>3956</v>
      </c>
      <c r="L11339">
        <v>8340</v>
      </c>
      <c r="M11339" t="s">
        <v>201</v>
      </c>
      <c r="N11339" t="s">
        <v>53</v>
      </c>
      <c r="P11339" t="s">
        <v>34</v>
      </c>
      <c r="Q11339" t="s">
        <v>3957</v>
      </c>
      <c r="R11339" t="s">
        <v>123</v>
      </c>
    </row>
    <row r="11340" spans="1:18" x14ac:dyDescent="0.35">
      <c r="A11340">
        <f t="shared" si="177"/>
        <v>2010</v>
      </c>
      <c r="B11340" t="s">
        <v>3603</v>
      </c>
      <c r="C11340" t="s">
        <v>18</v>
      </c>
      <c r="D11340" t="s">
        <v>22</v>
      </c>
      <c r="E11340">
        <v>217.98</v>
      </c>
      <c r="F11340">
        <v>231781.65</v>
      </c>
      <c r="G11340">
        <v>83932.049999999974</v>
      </c>
      <c r="H11340" s="2">
        <v>39577</v>
      </c>
      <c r="I11340" s="2">
        <v>40539</v>
      </c>
      <c r="J11340" s="2">
        <v>49674</v>
      </c>
      <c r="K11340" t="s">
        <v>3604</v>
      </c>
      <c r="L11340">
        <v>3324</v>
      </c>
      <c r="M11340" t="s">
        <v>2380</v>
      </c>
      <c r="N11340" t="s">
        <v>51</v>
      </c>
      <c r="P11340" t="s">
        <v>34</v>
      </c>
      <c r="Q11340" t="s">
        <v>3605</v>
      </c>
      <c r="R11340" t="s">
        <v>569</v>
      </c>
    </row>
    <row r="11341" spans="1:18" x14ac:dyDescent="0.35">
      <c r="A11341">
        <f t="shared" si="177"/>
        <v>2013</v>
      </c>
      <c r="B11341" t="s">
        <v>10951</v>
      </c>
      <c r="C11341" t="s">
        <v>18</v>
      </c>
      <c r="D11341" t="s">
        <v>22</v>
      </c>
      <c r="E11341">
        <v>218.1</v>
      </c>
      <c r="F11341">
        <v>225643.95</v>
      </c>
      <c r="G11341">
        <v>55282.780000000013</v>
      </c>
      <c r="H11341" s="2">
        <v>40647</v>
      </c>
      <c r="I11341" s="2">
        <v>41572</v>
      </c>
      <c r="J11341" s="2">
        <v>50770</v>
      </c>
      <c r="K11341" t="s">
        <v>10952</v>
      </c>
      <c r="L11341">
        <v>8424</v>
      </c>
      <c r="M11341" t="s">
        <v>4260</v>
      </c>
      <c r="N11341" t="s">
        <v>53</v>
      </c>
      <c r="P11341" t="s">
        <v>34</v>
      </c>
      <c r="Q11341" t="s">
        <v>10953</v>
      </c>
      <c r="R11341" t="s">
        <v>932</v>
      </c>
    </row>
    <row r="11342" spans="1:18" x14ac:dyDescent="0.35">
      <c r="A11342">
        <f t="shared" si="177"/>
        <v>2013</v>
      </c>
      <c r="B11342" t="s">
        <v>3456</v>
      </c>
      <c r="C11342" t="s">
        <v>18</v>
      </c>
      <c r="D11342" t="s">
        <v>22</v>
      </c>
      <c r="E11342">
        <v>218.2</v>
      </c>
      <c r="F11342">
        <v>201298.125</v>
      </c>
      <c r="G11342">
        <v>57754.060000000005</v>
      </c>
      <c r="H11342" s="2">
        <v>39573</v>
      </c>
      <c r="I11342" s="2">
        <v>41627</v>
      </c>
      <c r="J11342" s="2">
        <v>50770</v>
      </c>
      <c r="K11342" t="s">
        <v>3457</v>
      </c>
      <c r="L11342">
        <v>1068</v>
      </c>
      <c r="M11342" t="s">
        <v>3458</v>
      </c>
      <c r="N11342" t="s">
        <v>21</v>
      </c>
      <c r="O11342" t="s">
        <v>1881</v>
      </c>
      <c r="P11342" t="s">
        <v>34</v>
      </c>
      <c r="Q11342" t="s">
        <v>470</v>
      </c>
      <c r="R11342" t="s">
        <v>1882</v>
      </c>
    </row>
    <row r="11343" spans="1:18" x14ac:dyDescent="0.35">
      <c r="A11343">
        <f t="shared" si="177"/>
        <v>2013</v>
      </c>
      <c r="B11343" t="s">
        <v>7541</v>
      </c>
      <c r="C11343" t="s">
        <v>18</v>
      </c>
      <c r="D11343" t="s">
        <v>22</v>
      </c>
      <c r="E11343">
        <v>218.88</v>
      </c>
      <c r="F11343">
        <v>209699.19999999995</v>
      </c>
      <c r="G11343">
        <v>43617.450000000012</v>
      </c>
      <c r="H11343" s="2">
        <v>40071</v>
      </c>
      <c r="I11343" s="2">
        <v>41631</v>
      </c>
      <c r="J11343" s="2">
        <v>50770</v>
      </c>
      <c r="K11343" t="s">
        <v>7542</v>
      </c>
      <c r="L11343">
        <v>6020</v>
      </c>
      <c r="M11343" t="s">
        <v>5318</v>
      </c>
      <c r="N11343" t="s">
        <v>179</v>
      </c>
      <c r="O11343" t="s">
        <v>7543</v>
      </c>
      <c r="P11343" t="s">
        <v>34</v>
      </c>
      <c r="Q11343" t="s">
        <v>1468</v>
      </c>
      <c r="R11343" t="s">
        <v>7544</v>
      </c>
    </row>
    <row r="11344" spans="1:18" x14ac:dyDescent="0.35">
      <c r="A11344">
        <f t="shared" si="177"/>
        <v>2015</v>
      </c>
      <c r="B11344" t="s">
        <v>14897</v>
      </c>
      <c r="C11344" t="s">
        <v>18</v>
      </c>
      <c r="D11344" t="s">
        <v>22</v>
      </c>
      <c r="E11344">
        <v>218.92</v>
      </c>
      <c r="F11344">
        <v>213571.72500000003</v>
      </c>
      <c r="G11344">
        <v>38015.78</v>
      </c>
      <c r="H11344" s="2">
        <v>40896</v>
      </c>
      <c r="I11344" s="2">
        <v>42072</v>
      </c>
      <c r="J11344" s="2">
        <v>49399</v>
      </c>
      <c r="K11344" t="s">
        <v>14898</v>
      </c>
      <c r="L11344">
        <v>8919</v>
      </c>
      <c r="M11344" t="s">
        <v>5801</v>
      </c>
      <c r="N11344" t="s">
        <v>28</v>
      </c>
      <c r="P11344" t="s">
        <v>34</v>
      </c>
      <c r="Q11344" t="s">
        <v>14899</v>
      </c>
      <c r="R11344" t="s">
        <v>4112</v>
      </c>
    </row>
    <row r="11345" spans="1:18" x14ac:dyDescent="0.35">
      <c r="A11345">
        <f t="shared" si="177"/>
        <v>2013</v>
      </c>
      <c r="B11345" t="s">
        <v>12854</v>
      </c>
      <c r="C11345" t="s">
        <v>18</v>
      </c>
      <c r="D11345" t="s">
        <v>22</v>
      </c>
      <c r="E11345">
        <v>219.3</v>
      </c>
      <c r="F11345">
        <v>216072</v>
      </c>
      <c r="G11345">
        <v>48952.26</v>
      </c>
      <c r="H11345" s="2">
        <v>40770</v>
      </c>
      <c r="I11345" s="2">
        <v>41618</v>
      </c>
      <c r="J11345" s="2">
        <v>50770</v>
      </c>
      <c r="K11345" t="s">
        <v>12855</v>
      </c>
      <c r="L11345">
        <v>1525</v>
      </c>
      <c r="M11345" t="s">
        <v>2090</v>
      </c>
      <c r="N11345" t="s">
        <v>21</v>
      </c>
      <c r="O11345" t="s">
        <v>3002</v>
      </c>
      <c r="P11345" t="s">
        <v>34</v>
      </c>
      <c r="Q11345" t="s">
        <v>3003</v>
      </c>
      <c r="R11345" t="s">
        <v>1001</v>
      </c>
    </row>
    <row r="11346" spans="1:18" x14ac:dyDescent="0.35">
      <c r="A11346">
        <f t="shared" si="177"/>
        <v>2016</v>
      </c>
      <c r="B11346" t="s">
        <v>9954</v>
      </c>
      <c r="C11346" t="s">
        <v>18</v>
      </c>
      <c r="D11346" t="s">
        <v>22</v>
      </c>
      <c r="E11346">
        <v>219.42</v>
      </c>
      <c r="F11346">
        <v>151673.40000000002</v>
      </c>
      <c r="G11346">
        <v>19555.080000000002</v>
      </c>
      <c r="H11346" s="2">
        <v>40554</v>
      </c>
      <c r="I11346" s="2">
        <v>42459</v>
      </c>
      <c r="J11346" s="2">
        <v>50040</v>
      </c>
      <c r="K11346" t="s">
        <v>9955</v>
      </c>
      <c r="L11346">
        <v>7016</v>
      </c>
      <c r="M11346" t="s">
        <v>3138</v>
      </c>
      <c r="N11346" t="s">
        <v>99</v>
      </c>
      <c r="O11346" t="s">
        <v>9956</v>
      </c>
      <c r="P11346" t="s">
        <v>34</v>
      </c>
      <c r="Q11346" t="s">
        <v>9957</v>
      </c>
      <c r="R11346" t="s">
        <v>366</v>
      </c>
    </row>
    <row r="11347" spans="1:18" x14ac:dyDescent="0.35">
      <c r="A11347">
        <f t="shared" si="177"/>
        <v>2012</v>
      </c>
      <c r="B11347" t="s">
        <v>13725</v>
      </c>
      <c r="C11347" t="s">
        <v>18</v>
      </c>
      <c r="D11347" t="s">
        <v>22</v>
      </c>
      <c r="E11347">
        <v>219.42</v>
      </c>
      <c r="F11347">
        <v>195257.75</v>
      </c>
      <c r="G11347">
        <v>51938.58</v>
      </c>
      <c r="H11347" s="2">
        <v>40801</v>
      </c>
      <c r="I11347" s="2">
        <v>41262</v>
      </c>
      <c r="J11347" s="2">
        <v>50405</v>
      </c>
      <c r="K11347" t="s">
        <v>13726</v>
      </c>
      <c r="L11347">
        <v>4233</v>
      </c>
      <c r="M11347" t="s">
        <v>13727</v>
      </c>
      <c r="N11347" t="s">
        <v>210</v>
      </c>
      <c r="P11347" t="s">
        <v>34</v>
      </c>
      <c r="Q11347" t="s">
        <v>13728</v>
      </c>
      <c r="R11347" t="s">
        <v>60</v>
      </c>
    </row>
    <row r="11348" spans="1:18" x14ac:dyDescent="0.35">
      <c r="A11348">
        <f t="shared" si="177"/>
        <v>2010</v>
      </c>
      <c r="B11348" t="s">
        <v>6988</v>
      </c>
      <c r="C11348" t="s">
        <v>18</v>
      </c>
      <c r="D11348" t="s">
        <v>22</v>
      </c>
      <c r="E11348">
        <v>219.5</v>
      </c>
      <c r="F11348">
        <v>201161.8</v>
      </c>
      <c r="G11348">
        <v>77648.449999999983</v>
      </c>
      <c r="H11348" s="2">
        <v>39934</v>
      </c>
      <c r="I11348" s="2">
        <v>40452</v>
      </c>
      <c r="J11348" s="2">
        <v>49674</v>
      </c>
      <c r="K11348" t="s">
        <v>6989</v>
      </c>
      <c r="L11348">
        <v>1880</v>
      </c>
      <c r="M11348" t="s">
        <v>49</v>
      </c>
      <c r="N11348" t="s">
        <v>21</v>
      </c>
      <c r="P11348" t="s">
        <v>34</v>
      </c>
      <c r="Q11348" t="s">
        <v>6990</v>
      </c>
      <c r="R11348" t="s">
        <v>95</v>
      </c>
    </row>
    <row r="11349" spans="1:18" x14ac:dyDescent="0.35">
      <c r="A11349">
        <f t="shared" si="177"/>
        <v>2016</v>
      </c>
      <c r="B11349" t="s">
        <v>13382</v>
      </c>
      <c r="C11349" t="s">
        <v>18</v>
      </c>
      <c r="D11349" t="s">
        <v>22</v>
      </c>
      <c r="E11349">
        <v>219.75</v>
      </c>
      <c r="F11349">
        <v>219350.49999999997</v>
      </c>
      <c r="G11349">
        <v>39483.099999999991</v>
      </c>
      <c r="H11349" s="2">
        <v>40780</v>
      </c>
      <c r="I11349" s="2">
        <v>42446</v>
      </c>
      <c r="J11349" s="2">
        <v>50040</v>
      </c>
      <c r="K11349" t="s">
        <v>13383</v>
      </c>
      <c r="L11349">
        <v>8585</v>
      </c>
      <c r="M11349" t="s">
        <v>13384</v>
      </c>
      <c r="N11349" t="s">
        <v>25</v>
      </c>
      <c r="P11349" t="s">
        <v>34</v>
      </c>
      <c r="Q11349" t="s">
        <v>6119</v>
      </c>
      <c r="R11349" t="s">
        <v>1119</v>
      </c>
    </row>
    <row r="11350" spans="1:18" x14ac:dyDescent="0.35">
      <c r="A11350">
        <f t="shared" si="177"/>
        <v>2012</v>
      </c>
      <c r="B11350" t="s">
        <v>14103</v>
      </c>
      <c r="C11350" t="s">
        <v>18</v>
      </c>
      <c r="D11350" t="s">
        <v>22</v>
      </c>
      <c r="E11350">
        <v>219.96</v>
      </c>
      <c r="F11350">
        <v>235763.40000000002</v>
      </c>
      <c r="G11350">
        <v>73552.909999999989</v>
      </c>
      <c r="H11350" s="2">
        <v>40843</v>
      </c>
      <c r="I11350" s="2">
        <v>41107</v>
      </c>
      <c r="J11350" s="2">
        <v>50405</v>
      </c>
      <c r="K11350" t="s">
        <v>14104</v>
      </c>
      <c r="L11350">
        <v>2340</v>
      </c>
      <c r="M11350" t="s">
        <v>305</v>
      </c>
      <c r="N11350" t="s">
        <v>38</v>
      </c>
      <c r="O11350" t="s">
        <v>14105</v>
      </c>
      <c r="P11350" t="s">
        <v>34</v>
      </c>
      <c r="Q11350" t="s">
        <v>6011</v>
      </c>
      <c r="R11350" t="s">
        <v>7060</v>
      </c>
    </row>
    <row r="11351" spans="1:18" x14ac:dyDescent="0.35">
      <c r="A11351">
        <f t="shared" si="177"/>
        <v>2015</v>
      </c>
      <c r="B11351" t="s">
        <v>10215</v>
      </c>
      <c r="C11351" t="s">
        <v>18</v>
      </c>
      <c r="D11351" t="s">
        <v>22</v>
      </c>
      <c r="E11351">
        <v>220.22</v>
      </c>
      <c r="F11351">
        <v>204988.80000000002</v>
      </c>
      <c r="G11351">
        <v>39562.810000000012</v>
      </c>
      <c r="H11351" s="2">
        <v>40621</v>
      </c>
      <c r="I11351" s="2">
        <v>42272</v>
      </c>
      <c r="J11351" s="2">
        <v>49674</v>
      </c>
      <c r="K11351" t="s">
        <v>10216</v>
      </c>
      <c r="L11351">
        <v>3376</v>
      </c>
      <c r="M11351" t="s">
        <v>10217</v>
      </c>
      <c r="N11351" t="s">
        <v>51</v>
      </c>
      <c r="O11351" t="s">
        <v>10218</v>
      </c>
      <c r="P11351" t="s">
        <v>34</v>
      </c>
      <c r="Q11351" t="s">
        <v>10219</v>
      </c>
      <c r="R11351" t="s">
        <v>320</v>
      </c>
    </row>
    <row r="11352" spans="1:18" x14ac:dyDescent="0.35">
      <c r="A11352">
        <f t="shared" si="177"/>
        <v>2016</v>
      </c>
      <c r="B11352" t="s">
        <v>12221</v>
      </c>
      <c r="C11352" t="s">
        <v>18</v>
      </c>
      <c r="D11352" t="s">
        <v>22</v>
      </c>
      <c r="E11352">
        <v>220.22</v>
      </c>
      <c r="F11352">
        <v>195961.4</v>
      </c>
      <c r="G11352">
        <v>30749.740000000005</v>
      </c>
      <c r="H11352" s="2">
        <v>40753</v>
      </c>
      <c r="I11352" s="2">
        <v>42549</v>
      </c>
      <c r="J11352" s="2">
        <v>50040</v>
      </c>
      <c r="K11352" t="s">
        <v>12222</v>
      </c>
      <c r="L11352">
        <v>9246</v>
      </c>
      <c r="M11352" t="s">
        <v>3828</v>
      </c>
      <c r="N11352" t="s">
        <v>32</v>
      </c>
      <c r="O11352" t="s">
        <v>1269</v>
      </c>
      <c r="P11352" t="s">
        <v>34</v>
      </c>
      <c r="Q11352" t="s">
        <v>1270</v>
      </c>
      <c r="R11352" t="s">
        <v>596</v>
      </c>
    </row>
    <row r="11353" spans="1:18" x14ac:dyDescent="0.35">
      <c r="A11353">
        <f t="shared" si="177"/>
        <v>2015</v>
      </c>
      <c r="B11353" t="s">
        <v>7770</v>
      </c>
      <c r="C11353" t="s">
        <v>18</v>
      </c>
      <c r="D11353" t="s">
        <v>22</v>
      </c>
      <c r="E11353">
        <v>220.6</v>
      </c>
      <c r="F11353">
        <v>200382.59999999998</v>
      </c>
      <c r="G11353">
        <v>38513.630000000005</v>
      </c>
      <c r="H11353" s="2">
        <v>40141</v>
      </c>
      <c r="I11353" s="2">
        <v>42059</v>
      </c>
      <c r="J11353" s="2">
        <v>51501</v>
      </c>
      <c r="K11353" t="s">
        <v>7771</v>
      </c>
      <c r="L11353">
        <v>5628</v>
      </c>
      <c r="M11353" t="s">
        <v>7772</v>
      </c>
      <c r="N11353" t="s">
        <v>28</v>
      </c>
      <c r="O11353" t="s">
        <v>7623</v>
      </c>
      <c r="P11353" t="s">
        <v>34</v>
      </c>
      <c r="Q11353" t="s">
        <v>7624</v>
      </c>
      <c r="R11353" t="s">
        <v>1105</v>
      </c>
    </row>
    <row r="11354" spans="1:18" x14ac:dyDescent="0.35">
      <c r="A11354">
        <f t="shared" si="177"/>
        <v>2015</v>
      </c>
      <c r="B11354" t="s">
        <v>7571</v>
      </c>
      <c r="C11354" t="s">
        <v>18</v>
      </c>
      <c r="D11354" t="s">
        <v>22</v>
      </c>
      <c r="E11354">
        <v>220.83</v>
      </c>
      <c r="F11354">
        <v>198836.00000000003</v>
      </c>
      <c r="G11354">
        <v>38216.399999999994</v>
      </c>
      <c r="H11354" s="2">
        <v>40087</v>
      </c>
      <c r="I11354" s="2">
        <v>42184</v>
      </c>
      <c r="J11354" s="2">
        <v>51501</v>
      </c>
      <c r="K11354" t="s">
        <v>7572</v>
      </c>
      <c r="L11354">
        <v>3613</v>
      </c>
      <c r="M11354" t="s">
        <v>323</v>
      </c>
      <c r="N11354" t="s">
        <v>51</v>
      </c>
      <c r="O11354" t="s">
        <v>7573</v>
      </c>
      <c r="P11354" t="s">
        <v>34</v>
      </c>
      <c r="Q11354" t="s">
        <v>1733</v>
      </c>
      <c r="R11354" t="s">
        <v>1185</v>
      </c>
    </row>
    <row r="11355" spans="1:18" x14ac:dyDescent="0.35">
      <c r="A11355">
        <f t="shared" si="177"/>
        <v>2013</v>
      </c>
      <c r="B11355" t="s">
        <v>14407</v>
      </c>
      <c r="C11355" t="s">
        <v>18</v>
      </c>
      <c r="D11355" t="s">
        <v>22</v>
      </c>
      <c r="E11355">
        <v>220.83</v>
      </c>
      <c r="F11355">
        <v>174261.6</v>
      </c>
      <c r="G11355">
        <v>25604.17</v>
      </c>
      <c r="H11355" s="2">
        <v>40882</v>
      </c>
      <c r="I11355" s="2">
        <v>41620</v>
      </c>
      <c r="J11355" s="2">
        <v>50770</v>
      </c>
      <c r="K11355" t="s">
        <v>14408</v>
      </c>
      <c r="L11355">
        <v>7000</v>
      </c>
      <c r="M11355" t="s">
        <v>1487</v>
      </c>
      <c r="N11355" t="s">
        <v>99</v>
      </c>
      <c r="O11355" t="s">
        <v>8316</v>
      </c>
      <c r="P11355" t="s">
        <v>34</v>
      </c>
      <c r="Q11355" t="s">
        <v>3383</v>
      </c>
      <c r="R11355" t="s">
        <v>512</v>
      </c>
    </row>
    <row r="11356" spans="1:18" x14ac:dyDescent="0.35">
      <c r="A11356">
        <f t="shared" si="177"/>
        <v>2012</v>
      </c>
      <c r="B11356" t="s">
        <v>5821</v>
      </c>
      <c r="C11356" t="s">
        <v>18</v>
      </c>
      <c r="D11356" t="s">
        <v>19</v>
      </c>
      <c r="E11356">
        <v>221.2</v>
      </c>
      <c r="F11356">
        <v>189997.37999999995</v>
      </c>
      <c r="G11356">
        <v>66507.930000000008</v>
      </c>
      <c r="H11356" s="2">
        <v>39688</v>
      </c>
      <c r="I11356" s="2">
        <v>41185</v>
      </c>
      <c r="J11356" s="2">
        <v>50405</v>
      </c>
      <c r="K11356" t="s">
        <v>5822</v>
      </c>
      <c r="L11356">
        <v>3377</v>
      </c>
      <c r="M11356" t="s">
        <v>5823</v>
      </c>
      <c r="N11356" t="s">
        <v>51</v>
      </c>
      <c r="O11356" t="s">
        <v>5824</v>
      </c>
      <c r="P11356" t="s">
        <v>34</v>
      </c>
      <c r="Q11356" t="s">
        <v>5825</v>
      </c>
      <c r="R11356" t="s">
        <v>970</v>
      </c>
    </row>
    <row r="11357" spans="1:18" x14ac:dyDescent="0.35">
      <c r="A11357">
        <f t="shared" si="177"/>
        <v>2015</v>
      </c>
      <c r="B11357" t="s">
        <v>13618</v>
      </c>
      <c r="C11357" t="s">
        <v>18</v>
      </c>
      <c r="D11357" t="s">
        <v>22</v>
      </c>
      <c r="E11357">
        <v>221.2</v>
      </c>
      <c r="F11357">
        <v>205718.80000000002</v>
      </c>
      <c r="G11357">
        <v>45669.560000000005</v>
      </c>
      <c r="H11357" s="2">
        <v>40795</v>
      </c>
      <c r="I11357" s="2">
        <v>42010</v>
      </c>
      <c r="J11357" s="2">
        <v>49674</v>
      </c>
      <c r="K11357" t="s">
        <v>1436</v>
      </c>
      <c r="L11357">
        <v>6236</v>
      </c>
      <c r="M11357" t="s">
        <v>11230</v>
      </c>
      <c r="N11357" t="s">
        <v>179</v>
      </c>
      <c r="O11357" t="s">
        <v>13616</v>
      </c>
      <c r="P11357" t="s">
        <v>34</v>
      </c>
      <c r="Q11357" t="s">
        <v>13617</v>
      </c>
      <c r="R11357" t="s">
        <v>433</v>
      </c>
    </row>
    <row r="11358" spans="1:18" x14ac:dyDescent="0.35">
      <c r="A11358">
        <f t="shared" si="177"/>
        <v>2019</v>
      </c>
      <c r="B11358" t="s">
        <v>14795</v>
      </c>
      <c r="C11358" t="s">
        <v>18</v>
      </c>
      <c r="D11358" t="s">
        <v>22</v>
      </c>
      <c r="E11358">
        <v>223.15</v>
      </c>
      <c r="F11358">
        <v>187576.53000000003</v>
      </c>
      <c r="G11358">
        <v>19749.949999999997</v>
      </c>
      <c r="H11358" s="2">
        <v>40885</v>
      </c>
      <c r="I11358" s="2">
        <v>43483</v>
      </c>
      <c r="J11358" s="2">
        <v>48975</v>
      </c>
      <c r="K11358" t="s">
        <v>14796</v>
      </c>
      <c r="L11358">
        <v>7413</v>
      </c>
      <c r="M11358" t="s">
        <v>7374</v>
      </c>
      <c r="N11358" t="s">
        <v>99</v>
      </c>
      <c r="P11358" t="s">
        <v>34</v>
      </c>
      <c r="Q11358" t="s">
        <v>1394</v>
      </c>
      <c r="R11358" t="s">
        <v>6326</v>
      </c>
    </row>
    <row r="11359" spans="1:18" x14ac:dyDescent="0.35">
      <c r="A11359">
        <f t="shared" si="177"/>
        <v>2012</v>
      </c>
      <c r="B11359" t="s">
        <v>2263</v>
      </c>
      <c r="C11359" t="s">
        <v>18</v>
      </c>
      <c r="D11359" t="s">
        <v>22</v>
      </c>
      <c r="E11359">
        <v>223.3</v>
      </c>
      <c r="F11359">
        <v>220005</v>
      </c>
      <c r="G11359">
        <v>75990.58</v>
      </c>
      <c r="H11359" s="2">
        <v>39570</v>
      </c>
      <c r="I11359" s="2">
        <v>41261</v>
      </c>
      <c r="J11359" s="2">
        <v>50405</v>
      </c>
      <c r="K11359" t="s">
        <v>2264</v>
      </c>
      <c r="L11359">
        <v>9323</v>
      </c>
      <c r="M11359" t="s">
        <v>290</v>
      </c>
      <c r="N11359" t="s">
        <v>32</v>
      </c>
      <c r="P11359" t="s">
        <v>34</v>
      </c>
      <c r="Q11359" t="s">
        <v>2265</v>
      </c>
      <c r="R11359" t="s">
        <v>2266</v>
      </c>
    </row>
    <row r="11360" spans="1:18" x14ac:dyDescent="0.35">
      <c r="A11360">
        <f t="shared" si="177"/>
        <v>2016</v>
      </c>
      <c r="B11360" t="s">
        <v>14615</v>
      </c>
      <c r="C11360" t="s">
        <v>18</v>
      </c>
      <c r="D11360" t="s">
        <v>22</v>
      </c>
      <c r="E11360">
        <v>223.38</v>
      </c>
      <c r="F11360">
        <v>207401.8</v>
      </c>
      <c r="G11360">
        <v>27730.600000000002</v>
      </c>
      <c r="H11360" s="2">
        <v>40885</v>
      </c>
      <c r="I11360" s="2">
        <v>42459</v>
      </c>
      <c r="J11360" s="2">
        <v>49765</v>
      </c>
      <c r="K11360" t="s">
        <v>14616</v>
      </c>
      <c r="L11360">
        <v>8953</v>
      </c>
      <c r="M11360" t="s">
        <v>2248</v>
      </c>
      <c r="N11360" t="s">
        <v>53</v>
      </c>
      <c r="P11360" t="s">
        <v>34</v>
      </c>
      <c r="Q11360" t="s">
        <v>14617</v>
      </c>
      <c r="R11360" t="s">
        <v>653</v>
      </c>
    </row>
    <row r="11361" spans="1:18" x14ac:dyDescent="0.35">
      <c r="A11361">
        <f t="shared" si="177"/>
        <v>2017</v>
      </c>
      <c r="B11361" t="s">
        <v>13639</v>
      </c>
      <c r="C11361" t="s">
        <v>18</v>
      </c>
      <c r="D11361" t="s">
        <v>22</v>
      </c>
      <c r="E11361">
        <v>223.4</v>
      </c>
      <c r="F11361">
        <v>220723</v>
      </c>
      <c r="G11361">
        <v>32380.92</v>
      </c>
      <c r="H11361" s="2">
        <v>40821</v>
      </c>
      <c r="I11361" s="2">
        <v>42825</v>
      </c>
      <c r="J11361" s="2">
        <v>50405</v>
      </c>
      <c r="K11361" t="s">
        <v>13640</v>
      </c>
      <c r="L11361">
        <v>9313</v>
      </c>
      <c r="M11361" t="s">
        <v>2315</v>
      </c>
      <c r="N11361" t="s">
        <v>32</v>
      </c>
      <c r="O11361" t="s">
        <v>13641</v>
      </c>
      <c r="P11361" t="s">
        <v>34</v>
      </c>
      <c r="Q11361" t="s">
        <v>11094</v>
      </c>
      <c r="R11361" t="s">
        <v>5489</v>
      </c>
    </row>
    <row r="11362" spans="1:18" x14ac:dyDescent="0.35">
      <c r="A11362">
        <f t="shared" si="177"/>
        <v>2016</v>
      </c>
      <c r="B11362" t="s">
        <v>10194</v>
      </c>
      <c r="C11362" t="s">
        <v>18</v>
      </c>
      <c r="D11362" t="s">
        <v>22</v>
      </c>
      <c r="E11362">
        <v>223.6</v>
      </c>
      <c r="F11362">
        <v>218652</v>
      </c>
      <c r="G11362">
        <v>34310.250000000007</v>
      </c>
      <c r="H11362" s="2">
        <v>40694</v>
      </c>
      <c r="I11362" s="2">
        <v>42640</v>
      </c>
      <c r="J11362" s="2">
        <v>50040</v>
      </c>
      <c r="K11362" t="s">
        <v>10195</v>
      </c>
      <c r="L11362">
        <v>8625</v>
      </c>
      <c r="M11362" t="s">
        <v>395</v>
      </c>
      <c r="N11362" t="s">
        <v>53</v>
      </c>
      <c r="O11362" t="s">
        <v>10196</v>
      </c>
      <c r="P11362" t="s">
        <v>34</v>
      </c>
      <c r="Q11362" t="s">
        <v>3620</v>
      </c>
      <c r="R11362" t="s">
        <v>1171</v>
      </c>
    </row>
    <row r="11363" spans="1:18" x14ac:dyDescent="0.35">
      <c r="A11363">
        <f t="shared" si="177"/>
        <v>2015</v>
      </c>
      <c r="B11363" t="s">
        <v>10077</v>
      </c>
      <c r="C11363" t="s">
        <v>18</v>
      </c>
      <c r="D11363" t="s">
        <v>22</v>
      </c>
      <c r="E11363">
        <v>224.1</v>
      </c>
      <c r="F11363">
        <v>205717.57500000001</v>
      </c>
      <c r="G11363">
        <v>45669.3</v>
      </c>
      <c r="H11363" s="2">
        <v>40569</v>
      </c>
      <c r="I11363" s="2">
        <v>42005</v>
      </c>
      <c r="J11363" s="2">
        <v>49674</v>
      </c>
      <c r="K11363" t="s">
        <v>10078</v>
      </c>
      <c r="L11363">
        <v>6313</v>
      </c>
      <c r="M11363" t="s">
        <v>5774</v>
      </c>
      <c r="N11363" t="s">
        <v>895</v>
      </c>
      <c r="P11363" t="s">
        <v>34</v>
      </c>
      <c r="Q11363" t="s">
        <v>7539</v>
      </c>
      <c r="R11363" t="s">
        <v>946</v>
      </c>
    </row>
    <row r="11364" spans="1:18" x14ac:dyDescent="0.35">
      <c r="A11364">
        <f t="shared" si="177"/>
        <v>2015</v>
      </c>
      <c r="B11364" t="s">
        <v>12811</v>
      </c>
      <c r="C11364" t="s">
        <v>18</v>
      </c>
      <c r="D11364" t="s">
        <v>22</v>
      </c>
      <c r="E11364">
        <v>224.12</v>
      </c>
      <c r="F11364">
        <v>231274.04000000004</v>
      </c>
      <c r="G11364">
        <v>41444.659999999996</v>
      </c>
      <c r="H11364" s="2">
        <v>40751</v>
      </c>
      <c r="I11364" s="2">
        <v>42277</v>
      </c>
      <c r="J11364" s="2">
        <v>49674</v>
      </c>
      <c r="K11364" t="s">
        <v>12812</v>
      </c>
      <c r="L11364">
        <v>7302</v>
      </c>
      <c r="M11364" t="s">
        <v>2814</v>
      </c>
      <c r="N11364" t="s">
        <v>99</v>
      </c>
      <c r="O11364" t="s">
        <v>12809</v>
      </c>
      <c r="P11364" t="s">
        <v>34</v>
      </c>
      <c r="Q11364" t="s">
        <v>12810</v>
      </c>
      <c r="R11364" t="s">
        <v>433</v>
      </c>
    </row>
    <row r="11365" spans="1:18" x14ac:dyDescent="0.35">
      <c r="A11365">
        <f t="shared" si="177"/>
        <v>2012</v>
      </c>
      <c r="B11365" t="s">
        <v>15061</v>
      </c>
      <c r="C11365" t="s">
        <v>18</v>
      </c>
      <c r="D11365" t="s">
        <v>19</v>
      </c>
      <c r="E11365">
        <v>224.2</v>
      </c>
      <c r="F11365">
        <v>99231.900000000009</v>
      </c>
      <c r="G11365">
        <v>33782.039999999994</v>
      </c>
      <c r="H11365" s="2">
        <v>40931</v>
      </c>
      <c r="I11365" s="2">
        <v>41178</v>
      </c>
      <c r="J11365" s="2">
        <v>50313</v>
      </c>
      <c r="K11365" t="s">
        <v>15062</v>
      </c>
      <c r="L11365">
        <v>4315</v>
      </c>
      <c r="M11365" t="s">
        <v>9302</v>
      </c>
      <c r="N11365" t="s">
        <v>28</v>
      </c>
      <c r="O11365" t="s">
        <v>15063</v>
      </c>
      <c r="P11365" t="s">
        <v>34</v>
      </c>
      <c r="Q11365" t="s">
        <v>14222</v>
      </c>
      <c r="R11365" t="s">
        <v>270</v>
      </c>
    </row>
    <row r="11366" spans="1:18" x14ac:dyDescent="0.35">
      <c r="A11366">
        <f t="shared" si="177"/>
        <v>2013</v>
      </c>
      <c r="B11366" t="s">
        <v>6205</v>
      </c>
      <c r="C11366" t="s">
        <v>18</v>
      </c>
      <c r="D11366" t="s">
        <v>22</v>
      </c>
      <c r="E11366">
        <v>224.6</v>
      </c>
      <c r="F11366">
        <v>266982.39999999997</v>
      </c>
      <c r="G11366">
        <v>76351.510000000009</v>
      </c>
      <c r="H11366" s="2">
        <v>39778</v>
      </c>
      <c r="I11366" s="2">
        <v>41480</v>
      </c>
      <c r="J11366" s="2">
        <v>50770</v>
      </c>
      <c r="K11366" t="s">
        <v>6206</v>
      </c>
      <c r="L11366">
        <v>4513</v>
      </c>
      <c r="M11366" t="s">
        <v>3664</v>
      </c>
      <c r="N11366" t="s">
        <v>210</v>
      </c>
      <c r="O11366" t="s">
        <v>6207</v>
      </c>
      <c r="P11366" t="s">
        <v>34</v>
      </c>
      <c r="Q11366" t="s">
        <v>6208</v>
      </c>
      <c r="R11366" t="s">
        <v>4290</v>
      </c>
    </row>
    <row r="11367" spans="1:18" x14ac:dyDescent="0.35">
      <c r="A11367">
        <f t="shared" si="177"/>
        <v>2015</v>
      </c>
      <c r="B11367" t="s">
        <v>12613</v>
      </c>
      <c r="C11367" t="s">
        <v>18</v>
      </c>
      <c r="D11367" t="s">
        <v>22</v>
      </c>
      <c r="E11367">
        <v>225.08</v>
      </c>
      <c r="F11367">
        <v>215618.25</v>
      </c>
      <c r="G11367">
        <v>40841.299999999988</v>
      </c>
      <c r="H11367" s="2">
        <v>40741</v>
      </c>
      <c r="I11367" s="2">
        <v>42044</v>
      </c>
      <c r="J11367" s="2">
        <v>49674</v>
      </c>
      <c r="K11367" t="s">
        <v>12614</v>
      </c>
      <c r="L11367">
        <v>1072</v>
      </c>
      <c r="M11367" t="s">
        <v>12615</v>
      </c>
      <c r="N11367" t="s">
        <v>21</v>
      </c>
      <c r="O11367" t="s">
        <v>10878</v>
      </c>
      <c r="P11367" t="s">
        <v>34</v>
      </c>
      <c r="Q11367" t="s">
        <v>10879</v>
      </c>
      <c r="R11367" t="s">
        <v>5075</v>
      </c>
    </row>
    <row r="11368" spans="1:18" x14ac:dyDescent="0.35">
      <c r="A11368">
        <f t="shared" si="177"/>
        <v>2016</v>
      </c>
      <c r="B11368" t="s">
        <v>15107</v>
      </c>
      <c r="C11368" t="s">
        <v>18</v>
      </c>
      <c r="D11368" t="s">
        <v>22</v>
      </c>
      <c r="E11368">
        <v>225.52</v>
      </c>
      <c r="F11368">
        <v>126004.8</v>
      </c>
      <c r="G11368">
        <v>14521.04</v>
      </c>
      <c r="H11368" s="2">
        <v>40942</v>
      </c>
      <c r="I11368" s="2">
        <v>42641</v>
      </c>
      <c r="J11368" s="2">
        <v>49948</v>
      </c>
      <c r="K11368" t="s">
        <v>15108</v>
      </c>
      <c r="L11368">
        <v>2735</v>
      </c>
      <c r="M11368" t="s">
        <v>1082</v>
      </c>
      <c r="N11368" t="s">
        <v>51</v>
      </c>
      <c r="O11368" t="s">
        <v>9055</v>
      </c>
      <c r="P11368" t="s">
        <v>34</v>
      </c>
      <c r="Q11368" t="s">
        <v>9056</v>
      </c>
      <c r="R11368" t="s">
        <v>1171</v>
      </c>
    </row>
    <row r="11369" spans="1:18" x14ac:dyDescent="0.35">
      <c r="A11369">
        <f t="shared" si="177"/>
        <v>2012</v>
      </c>
      <c r="B11369" t="s">
        <v>9267</v>
      </c>
      <c r="C11369" t="s">
        <v>18</v>
      </c>
      <c r="D11369" t="s">
        <v>22</v>
      </c>
      <c r="E11369">
        <v>225.7</v>
      </c>
      <c r="F11369">
        <v>260517.20000000004</v>
      </c>
      <c r="G11369">
        <v>87273.229999999981</v>
      </c>
      <c r="H11369" s="2">
        <v>40462</v>
      </c>
      <c r="I11369" s="2">
        <v>41181</v>
      </c>
      <c r="J11369" s="2">
        <v>50405</v>
      </c>
      <c r="K11369" t="s">
        <v>9268</v>
      </c>
      <c r="L11369">
        <v>8370</v>
      </c>
      <c r="M11369" t="s">
        <v>3299</v>
      </c>
      <c r="N11369" t="s">
        <v>25</v>
      </c>
      <c r="P11369" t="s">
        <v>34</v>
      </c>
      <c r="Q11369" t="s">
        <v>9269</v>
      </c>
      <c r="R11369" t="s">
        <v>6099</v>
      </c>
    </row>
    <row r="11370" spans="1:18" x14ac:dyDescent="0.35">
      <c r="A11370">
        <f t="shared" si="177"/>
        <v>2011</v>
      </c>
      <c r="B11370" t="s">
        <v>13021</v>
      </c>
      <c r="C11370" t="s">
        <v>18</v>
      </c>
      <c r="D11370" t="s">
        <v>22</v>
      </c>
      <c r="E11370">
        <v>225.81</v>
      </c>
      <c r="F11370">
        <v>228866.1</v>
      </c>
      <c r="G11370">
        <v>85851.37999999999</v>
      </c>
      <c r="H11370" s="2">
        <v>40778</v>
      </c>
      <c r="I11370" s="2">
        <v>40875</v>
      </c>
      <c r="J11370" s="2">
        <v>50040</v>
      </c>
      <c r="K11370" t="s">
        <v>13022</v>
      </c>
      <c r="L11370">
        <v>3902</v>
      </c>
      <c r="M11370" t="s">
        <v>3198</v>
      </c>
      <c r="N11370" t="s">
        <v>76</v>
      </c>
      <c r="O11370" t="s">
        <v>13023</v>
      </c>
      <c r="P11370" t="s">
        <v>34</v>
      </c>
      <c r="Q11370" t="s">
        <v>10183</v>
      </c>
      <c r="R11370" t="s">
        <v>1158</v>
      </c>
    </row>
    <row r="11371" spans="1:18" x14ac:dyDescent="0.35">
      <c r="A11371">
        <f t="shared" si="177"/>
        <v>2013</v>
      </c>
      <c r="B11371" t="s">
        <v>10126</v>
      </c>
      <c r="C11371" t="s">
        <v>18</v>
      </c>
      <c r="D11371" t="s">
        <v>22</v>
      </c>
      <c r="E11371">
        <v>226.7</v>
      </c>
      <c r="F11371">
        <v>206000.77500000002</v>
      </c>
      <c r="G11371">
        <v>46670.559999999998</v>
      </c>
      <c r="H11371" s="2">
        <v>40571</v>
      </c>
      <c r="I11371" s="2">
        <v>41465</v>
      </c>
      <c r="J11371" s="2">
        <v>50770</v>
      </c>
      <c r="K11371" t="s">
        <v>10127</v>
      </c>
      <c r="L11371">
        <v>9243</v>
      </c>
      <c r="M11371" t="s">
        <v>848</v>
      </c>
      <c r="N11371" t="s">
        <v>32</v>
      </c>
      <c r="O11371" t="s">
        <v>1269</v>
      </c>
      <c r="P11371" t="s">
        <v>34</v>
      </c>
      <c r="Q11371" t="s">
        <v>1270</v>
      </c>
      <c r="R11371" t="s">
        <v>596</v>
      </c>
    </row>
    <row r="11372" spans="1:18" x14ac:dyDescent="0.35">
      <c r="A11372">
        <f t="shared" si="177"/>
        <v>2015</v>
      </c>
      <c r="B11372" t="s">
        <v>10136</v>
      </c>
      <c r="C11372" t="s">
        <v>18</v>
      </c>
      <c r="D11372" t="s">
        <v>22</v>
      </c>
      <c r="E11372">
        <v>226.84</v>
      </c>
      <c r="F11372">
        <v>226064.87999999998</v>
      </c>
      <c r="G11372">
        <v>50186.409999999989</v>
      </c>
      <c r="H11372" s="2">
        <v>40583</v>
      </c>
      <c r="I11372" s="2">
        <v>42091</v>
      </c>
      <c r="J11372" s="2">
        <v>49674</v>
      </c>
      <c r="K11372" t="s">
        <v>10137</v>
      </c>
      <c r="L11372">
        <v>4133</v>
      </c>
      <c r="M11372" t="s">
        <v>506</v>
      </c>
      <c r="N11372" t="s">
        <v>344</v>
      </c>
      <c r="O11372" t="s">
        <v>10138</v>
      </c>
      <c r="P11372" t="s">
        <v>86</v>
      </c>
      <c r="Q11372" t="s">
        <v>10139</v>
      </c>
      <c r="R11372" t="s">
        <v>10140</v>
      </c>
    </row>
    <row r="11373" spans="1:18" x14ac:dyDescent="0.35">
      <c r="A11373">
        <f t="shared" si="177"/>
        <v>2019</v>
      </c>
      <c r="B11373" t="s">
        <v>14650</v>
      </c>
      <c r="C11373" t="s">
        <v>18</v>
      </c>
      <c r="D11373" t="s">
        <v>22</v>
      </c>
      <c r="E11373">
        <v>226.85</v>
      </c>
      <c r="F11373">
        <v>19436.400000000001</v>
      </c>
      <c r="G11373">
        <v>1804.6799999999998</v>
      </c>
      <c r="H11373" s="2">
        <v>40890</v>
      </c>
      <c r="I11373" s="2">
        <v>43725</v>
      </c>
      <c r="J11373" s="2">
        <v>49217</v>
      </c>
      <c r="K11373" t="s">
        <v>14651</v>
      </c>
      <c r="L11373">
        <v>8717</v>
      </c>
      <c r="M11373" t="s">
        <v>862</v>
      </c>
      <c r="N11373" t="s">
        <v>32</v>
      </c>
      <c r="P11373" t="s">
        <v>34</v>
      </c>
      <c r="Q11373" t="s">
        <v>2896</v>
      </c>
      <c r="R11373" t="s">
        <v>613</v>
      </c>
    </row>
    <row r="11374" spans="1:18" x14ac:dyDescent="0.35">
      <c r="A11374">
        <f t="shared" si="177"/>
        <v>2013</v>
      </c>
      <c r="B11374" t="s">
        <v>14845</v>
      </c>
      <c r="C11374" t="s">
        <v>18</v>
      </c>
      <c r="D11374" t="s">
        <v>19</v>
      </c>
      <c r="E11374">
        <v>227.1</v>
      </c>
      <c r="F11374">
        <v>120440</v>
      </c>
      <c r="G11374">
        <v>22030.34</v>
      </c>
      <c r="H11374" s="2">
        <v>40891</v>
      </c>
      <c r="I11374" s="2">
        <v>41466</v>
      </c>
      <c r="J11374" s="2">
        <v>50617</v>
      </c>
      <c r="K11374" t="s">
        <v>14846</v>
      </c>
      <c r="L11374">
        <v>1551</v>
      </c>
      <c r="M11374" t="s">
        <v>8741</v>
      </c>
      <c r="N11374" t="s">
        <v>21</v>
      </c>
      <c r="O11374" t="s">
        <v>14847</v>
      </c>
    </row>
    <row r="11375" spans="1:18" x14ac:dyDescent="0.35">
      <c r="A11375">
        <f t="shared" si="177"/>
        <v>2013</v>
      </c>
      <c r="B11375" t="s">
        <v>14848</v>
      </c>
      <c r="C11375" t="s">
        <v>18</v>
      </c>
      <c r="D11375" t="s">
        <v>19</v>
      </c>
      <c r="E11375">
        <v>227.1</v>
      </c>
      <c r="F11375">
        <v>104855.75</v>
      </c>
      <c r="G11375">
        <v>19179.75</v>
      </c>
      <c r="H11375" s="2">
        <v>40891</v>
      </c>
      <c r="I11375" s="2">
        <v>41466</v>
      </c>
      <c r="J11375" s="2">
        <v>50617</v>
      </c>
      <c r="K11375" t="s">
        <v>14846</v>
      </c>
      <c r="L11375">
        <v>1551</v>
      </c>
      <c r="M11375" t="s">
        <v>8741</v>
      </c>
      <c r="N11375" t="s">
        <v>21</v>
      </c>
      <c r="O11375" t="s">
        <v>10164</v>
      </c>
      <c r="P11375" t="s">
        <v>34</v>
      </c>
      <c r="Q11375" t="s">
        <v>995</v>
      </c>
      <c r="R11375" t="s">
        <v>996</v>
      </c>
    </row>
    <row r="11376" spans="1:18" x14ac:dyDescent="0.35">
      <c r="A11376">
        <f t="shared" si="177"/>
        <v>2016</v>
      </c>
      <c r="B11376" t="s">
        <v>15126</v>
      </c>
      <c r="C11376" t="s">
        <v>18</v>
      </c>
      <c r="D11376" t="s">
        <v>22</v>
      </c>
      <c r="E11376">
        <v>227.24</v>
      </c>
      <c r="F11376">
        <v>109766.75</v>
      </c>
      <c r="G11376">
        <v>14676.32</v>
      </c>
      <c r="H11376" s="2">
        <v>40948</v>
      </c>
      <c r="I11376" s="2">
        <v>42444</v>
      </c>
      <c r="J11376" s="2">
        <v>49765</v>
      </c>
      <c r="K11376" t="s">
        <v>15127</v>
      </c>
      <c r="L11376">
        <v>1470</v>
      </c>
      <c r="M11376" t="s">
        <v>1478</v>
      </c>
      <c r="N11376" t="s">
        <v>55</v>
      </c>
      <c r="O11376" t="s">
        <v>7527</v>
      </c>
      <c r="P11376" t="s">
        <v>86</v>
      </c>
      <c r="Q11376" t="s">
        <v>7528</v>
      </c>
      <c r="R11376" t="s">
        <v>1505</v>
      </c>
    </row>
    <row r="11377" spans="1:18" x14ac:dyDescent="0.35">
      <c r="A11377">
        <f t="shared" si="177"/>
        <v>2012</v>
      </c>
      <c r="B11377" t="s">
        <v>12078</v>
      </c>
      <c r="C11377" t="s">
        <v>18</v>
      </c>
      <c r="D11377" t="s">
        <v>19</v>
      </c>
      <c r="E11377">
        <v>228</v>
      </c>
      <c r="F11377">
        <v>197288.1</v>
      </c>
      <c r="G11377">
        <v>65105.069999999992</v>
      </c>
      <c r="H11377" s="2">
        <v>40709</v>
      </c>
      <c r="I11377" s="2">
        <v>41227</v>
      </c>
      <c r="J11377" s="2">
        <v>50405</v>
      </c>
      <c r="K11377" t="s">
        <v>12079</v>
      </c>
      <c r="L11377">
        <v>6216</v>
      </c>
      <c r="M11377" t="s">
        <v>840</v>
      </c>
      <c r="N11377" t="s">
        <v>179</v>
      </c>
      <c r="O11377" t="s">
        <v>12080</v>
      </c>
    </row>
    <row r="11378" spans="1:18" x14ac:dyDescent="0.35">
      <c r="A11378">
        <f t="shared" si="177"/>
        <v>2015</v>
      </c>
      <c r="B11378" t="s">
        <v>13981</v>
      </c>
      <c r="C11378" t="s">
        <v>18</v>
      </c>
      <c r="D11378" t="s">
        <v>22</v>
      </c>
      <c r="E11378">
        <v>228.28</v>
      </c>
      <c r="F11378">
        <v>205970.4</v>
      </c>
      <c r="G11378">
        <v>42456.310000000005</v>
      </c>
      <c r="H11378" s="2">
        <v>40817</v>
      </c>
      <c r="I11378" s="2">
        <v>42072</v>
      </c>
      <c r="J11378" s="2">
        <v>49674</v>
      </c>
      <c r="K11378" t="s">
        <v>13982</v>
      </c>
      <c r="L11378">
        <v>8226</v>
      </c>
      <c r="M11378" t="s">
        <v>665</v>
      </c>
      <c r="N11378" t="s">
        <v>408</v>
      </c>
      <c r="O11378" t="s">
        <v>13983</v>
      </c>
      <c r="P11378" t="s">
        <v>34</v>
      </c>
      <c r="Q11378" t="s">
        <v>13984</v>
      </c>
      <c r="R11378" t="s">
        <v>2452</v>
      </c>
    </row>
    <row r="11379" spans="1:18" x14ac:dyDescent="0.35">
      <c r="A11379">
        <f t="shared" si="177"/>
        <v>2012</v>
      </c>
      <c r="B11379" t="s">
        <v>13917</v>
      </c>
      <c r="C11379" t="s">
        <v>18</v>
      </c>
      <c r="D11379" t="s">
        <v>22</v>
      </c>
      <c r="E11379">
        <v>228.54</v>
      </c>
      <c r="F11379">
        <v>222600.45</v>
      </c>
      <c r="G11379">
        <v>46297.589999999989</v>
      </c>
      <c r="H11379" s="2">
        <v>40826</v>
      </c>
      <c r="I11379" s="2">
        <v>41038</v>
      </c>
      <c r="J11379" s="2">
        <v>50405</v>
      </c>
      <c r="K11379" t="s">
        <v>13918</v>
      </c>
      <c r="L11379">
        <v>5605</v>
      </c>
      <c r="M11379" t="s">
        <v>2381</v>
      </c>
      <c r="N11379" t="s">
        <v>28</v>
      </c>
      <c r="O11379" t="s">
        <v>7623</v>
      </c>
      <c r="P11379" t="s">
        <v>34</v>
      </c>
      <c r="Q11379" t="s">
        <v>7624</v>
      </c>
      <c r="R11379" t="s">
        <v>1105</v>
      </c>
    </row>
    <row r="11380" spans="1:18" x14ac:dyDescent="0.35">
      <c r="A11380">
        <f t="shared" si="177"/>
        <v>2015</v>
      </c>
      <c r="B11380" t="s">
        <v>13522</v>
      </c>
      <c r="C11380" t="s">
        <v>18</v>
      </c>
      <c r="D11380" t="s">
        <v>22</v>
      </c>
      <c r="E11380">
        <v>228.99</v>
      </c>
      <c r="F11380">
        <v>221499.91999999998</v>
      </c>
      <c r="G11380">
        <v>45657.360000000008</v>
      </c>
      <c r="H11380" s="2">
        <v>40792</v>
      </c>
      <c r="I11380" s="2">
        <v>42093</v>
      </c>
      <c r="J11380" s="2">
        <v>49674</v>
      </c>
      <c r="K11380" t="s">
        <v>13523</v>
      </c>
      <c r="L11380">
        <v>7304</v>
      </c>
      <c r="M11380" t="s">
        <v>5278</v>
      </c>
      <c r="N11380" t="s">
        <v>99</v>
      </c>
      <c r="O11380" t="s">
        <v>3726</v>
      </c>
      <c r="P11380" t="s">
        <v>34</v>
      </c>
      <c r="Q11380" t="s">
        <v>3727</v>
      </c>
      <c r="R11380" t="s">
        <v>270</v>
      </c>
    </row>
    <row r="11381" spans="1:18" x14ac:dyDescent="0.35">
      <c r="A11381">
        <f t="shared" si="177"/>
        <v>2011</v>
      </c>
      <c r="B11381" t="s">
        <v>5045</v>
      </c>
      <c r="C11381" t="s">
        <v>18</v>
      </c>
      <c r="D11381" t="s">
        <v>22</v>
      </c>
      <c r="E11381">
        <v>229.2</v>
      </c>
      <c r="F11381">
        <v>236281.32</v>
      </c>
      <c r="G11381">
        <v>76127.8</v>
      </c>
      <c r="H11381" s="2">
        <v>39570</v>
      </c>
      <c r="I11381" s="2">
        <v>40828</v>
      </c>
      <c r="J11381" s="2">
        <v>50040</v>
      </c>
      <c r="K11381" t="s">
        <v>5046</v>
      </c>
      <c r="L11381">
        <v>6234</v>
      </c>
      <c r="M11381" t="s">
        <v>5047</v>
      </c>
      <c r="N11381" t="s">
        <v>179</v>
      </c>
      <c r="O11381" t="s">
        <v>5048</v>
      </c>
      <c r="P11381" t="s">
        <v>34</v>
      </c>
      <c r="Q11381" t="s">
        <v>5049</v>
      </c>
      <c r="R11381" t="s">
        <v>320</v>
      </c>
    </row>
    <row r="11382" spans="1:18" x14ac:dyDescent="0.35">
      <c r="A11382">
        <f t="shared" si="177"/>
        <v>2011</v>
      </c>
      <c r="B11382" t="s">
        <v>13005</v>
      </c>
      <c r="C11382" t="s">
        <v>18</v>
      </c>
      <c r="D11382" t="s">
        <v>19</v>
      </c>
      <c r="E11382">
        <v>229.2</v>
      </c>
      <c r="F11382">
        <v>226205.77499999999</v>
      </c>
      <c r="G11382">
        <v>93884.819999999992</v>
      </c>
      <c r="H11382" s="2">
        <v>40759</v>
      </c>
      <c r="I11382" s="2">
        <v>40893</v>
      </c>
      <c r="J11382" s="2">
        <v>50040</v>
      </c>
      <c r="K11382" t="s">
        <v>13006</v>
      </c>
      <c r="L11382">
        <v>1242</v>
      </c>
      <c r="M11382" t="s">
        <v>2115</v>
      </c>
      <c r="N11382" t="s">
        <v>332</v>
      </c>
      <c r="O11382" t="s">
        <v>8891</v>
      </c>
      <c r="P11382" t="s">
        <v>34</v>
      </c>
      <c r="Q11382" t="s">
        <v>8892</v>
      </c>
      <c r="R11382" t="s">
        <v>8893</v>
      </c>
    </row>
    <row r="11383" spans="1:18" x14ac:dyDescent="0.35">
      <c r="A11383">
        <f t="shared" si="177"/>
        <v>2012</v>
      </c>
      <c r="B11383" t="s">
        <v>9643</v>
      </c>
      <c r="C11383" t="s">
        <v>18</v>
      </c>
      <c r="D11383" t="s">
        <v>19</v>
      </c>
      <c r="E11383">
        <v>230</v>
      </c>
      <c r="F11383">
        <v>207166.8</v>
      </c>
      <c r="G11383">
        <v>70017.37</v>
      </c>
      <c r="H11383" s="2">
        <v>40507</v>
      </c>
      <c r="I11383" s="2">
        <v>40962</v>
      </c>
      <c r="J11383" s="2">
        <v>50405</v>
      </c>
      <c r="K11383" t="s">
        <v>9644</v>
      </c>
      <c r="L11383">
        <v>8864</v>
      </c>
      <c r="M11383" t="s">
        <v>7285</v>
      </c>
      <c r="N11383" t="s">
        <v>414</v>
      </c>
      <c r="O11383" t="s">
        <v>9645</v>
      </c>
      <c r="P11383" t="s">
        <v>34</v>
      </c>
      <c r="Q11383" t="s">
        <v>6517</v>
      </c>
      <c r="R11383" t="s">
        <v>433</v>
      </c>
    </row>
    <row r="11384" spans="1:18" x14ac:dyDescent="0.35">
      <c r="A11384">
        <f t="shared" si="177"/>
        <v>2013</v>
      </c>
      <c r="B11384" t="s">
        <v>10399</v>
      </c>
      <c r="C11384" t="s">
        <v>18</v>
      </c>
      <c r="D11384" t="s">
        <v>22</v>
      </c>
      <c r="E11384">
        <v>230</v>
      </c>
      <c r="F11384">
        <v>228562.52500000002</v>
      </c>
      <c r="G11384">
        <v>51782.009999999995</v>
      </c>
      <c r="H11384" s="2">
        <v>40774</v>
      </c>
      <c r="I11384" s="2">
        <v>41628</v>
      </c>
      <c r="J11384" s="2">
        <v>50770</v>
      </c>
      <c r="K11384" t="s">
        <v>10400</v>
      </c>
      <c r="L11384">
        <v>9315</v>
      </c>
      <c r="M11384" t="s">
        <v>10401</v>
      </c>
      <c r="N11384" t="s">
        <v>25</v>
      </c>
      <c r="O11384" t="s">
        <v>10402</v>
      </c>
      <c r="P11384" t="s">
        <v>34</v>
      </c>
      <c r="Q11384" t="s">
        <v>3555</v>
      </c>
      <c r="R11384" t="s">
        <v>818</v>
      </c>
    </row>
    <row r="11385" spans="1:18" x14ac:dyDescent="0.35">
      <c r="A11385">
        <f t="shared" si="177"/>
        <v>2011</v>
      </c>
      <c r="B11385" t="s">
        <v>13080</v>
      </c>
      <c r="C11385" t="s">
        <v>18</v>
      </c>
      <c r="D11385" t="s">
        <v>19</v>
      </c>
      <c r="E11385">
        <v>230</v>
      </c>
      <c r="F11385">
        <v>156866.82</v>
      </c>
      <c r="G11385">
        <v>40628.499999999993</v>
      </c>
      <c r="H11385" s="2">
        <v>40765</v>
      </c>
      <c r="I11385" s="2">
        <v>40833</v>
      </c>
      <c r="J11385" s="2">
        <v>50040</v>
      </c>
      <c r="K11385" t="s">
        <v>13081</v>
      </c>
      <c r="L11385">
        <v>6277</v>
      </c>
      <c r="M11385" t="s">
        <v>7874</v>
      </c>
      <c r="N11385" t="s">
        <v>179</v>
      </c>
      <c r="O11385" t="s">
        <v>13082</v>
      </c>
    </row>
    <row r="11386" spans="1:18" x14ac:dyDescent="0.35">
      <c r="A11386">
        <f t="shared" si="177"/>
        <v>2013</v>
      </c>
      <c r="B11386" t="s">
        <v>14597</v>
      </c>
      <c r="C11386" t="s">
        <v>18</v>
      </c>
      <c r="D11386" t="s">
        <v>22</v>
      </c>
      <c r="E11386">
        <v>230.1</v>
      </c>
      <c r="F11386">
        <v>186805.34999999998</v>
      </c>
      <c r="G11386">
        <v>27453.280000000006</v>
      </c>
      <c r="H11386" s="2">
        <v>40882</v>
      </c>
      <c r="I11386" s="2">
        <v>41620</v>
      </c>
      <c r="J11386" s="2">
        <v>50770</v>
      </c>
      <c r="K11386" t="s">
        <v>2086</v>
      </c>
      <c r="L11386">
        <v>7000</v>
      </c>
      <c r="M11386" t="s">
        <v>1487</v>
      </c>
      <c r="N11386" t="s">
        <v>99</v>
      </c>
      <c r="O11386" t="s">
        <v>8316</v>
      </c>
      <c r="P11386" t="s">
        <v>34</v>
      </c>
      <c r="Q11386" t="s">
        <v>3383</v>
      </c>
      <c r="R11386" t="s">
        <v>512</v>
      </c>
    </row>
    <row r="11387" spans="1:18" x14ac:dyDescent="0.35">
      <c r="A11387">
        <f t="shared" si="177"/>
        <v>2010</v>
      </c>
      <c r="B11387" t="s">
        <v>1628</v>
      </c>
      <c r="C11387" t="s">
        <v>18</v>
      </c>
      <c r="D11387" t="s">
        <v>22</v>
      </c>
      <c r="E11387">
        <v>230.3</v>
      </c>
      <c r="F11387">
        <v>233196.40000000002</v>
      </c>
      <c r="G11387">
        <v>109561.16</v>
      </c>
      <c r="H11387" s="2">
        <v>39569</v>
      </c>
      <c r="I11387" s="2">
        <v>40436</v>
      </c>
      <c r="J11387" s="2">
        <v>49674</v>
      </c>
      <c r="K11387" t="s">
        <v>1629</v>
      </c>
      <c r="L11387">
        <v>8404</v>
      </c>
      <c r="M11387" t="s">
        <v>272</v>
      </c>
      <c r="N11387" t="s">
        <v>53</v>
      </c>
      <c r="O11387" t="s">
        <v>1630</v>
      </c>
      <c r="P11387" t="s">
        <v>34</v>
      </c>
      <c r="Q11387" t="s">
        <v>1058</v>
      </c>
      <c r="R11387" t="s">
        <v>366</v>
      </c>
    </row>
    <row r="11388" spans="1:18" x14ac:dyDescent="0.35">
      <c r="A11388">
        <f t="shared" si="177"/>
        <v>2012</v>
      </c>
      <c r="B11388" t="s">
        <v>7395</v>
      </c>
      <c r="C11388" t="s">
        <v>18</v>
      </c>
      <c r="D11388" t="s">
        <v>19</v>
      </c>
      <c r="E11388">
        <v>230.3</v>
      </c>
      <c r="F11388">
        <v>229572</v>
      </c>
      <c r="G11388">
        <v>80787.19</v>
      </c>
      <c r="H11388" s="2">
        <v>40024</v>
      </c>
      <c r="I11388" s="2">
        <v>41102</v>
      </c>
      <c r="J11388" s="2">
        <v>50405</v>
      </c>
      <c r="K11388" t="s">
        <v>7396</v>
      </c>
      <c r="L11388">
        <v>8197</v>
      </c>
      <c r="M11388" t="s">
        <v>940</v>
      </c>
      <c r="N11388" t="s">
        <v>53</v>
      </c>
      <c r="O11388" t="s">
        <v>7397</v>
      </c>
      <c r="P11388" t="s">
        <v>34</v>
      </c>
      <c r="Q11388" t="s">
        <v>7398</v>
      </c>
      <c r="R11388" t="s">
        <v>1158</v>
      </c>
    </row>
    <row r="11389" spans="1:18" x14ac:dyDescent="0.35">
      <c r="A11389">
        <f t="shared" si="177"/>
        <v>2016</v>
      </c>
      <c r="B11389" t="s">
        <v>12502</v>
      </c>
      <c r="C11389" t="s">
        <v>18</v>
      </c>
      <c r="D11389" t="s">
        <v>22</v>
      </c>
      <c r="E11389">
        <v>230.36</v>
      </c>
      <c r="F11389">
        <v>217797.75</v>
      </c>
      <c r="G11389">
        <v>36400.73000000001</v>
      </c>
      <c r="H11389" s="2">
        <v>40732</v>
      </c>
      <c r="I11389" s="2">
        <v>42458</v>
      </c>
      <c r="J11389" s="2">
        <v>50040</v>
      </c>
      <c r="K11389" t="s">
        <v>12503</v>
      </c>
      <c r="L11389">
        <v>4600</v>
      </c>
      <c r="M11389" t="s">
        <v>1605</v>
      </c>
      <c r="N11389" t="s">
        <v>210</v>
      </c>
      <c r="O11389" t="s">
        <v>8351</v>
      </c>
      <c r="P11389" t="s">
        <v>34</v>
      </c>
      <c r="Q11389" t="s">
        <v>8352</v>
      </c>
      <c r="R11389" t="s">
        <v>1882</v>
      </c>
    </row>
    <row r="11390" spans="1:18" x14ac:dyDescent="0.35">
      <c r="A11390">
        <f t="shared" si="177"/>
        <v>2015</v>
      </c>
      <c r="B11390" t="s">
        <v>8127</v>
      </c>
      <c r="C11390" t="s">
        <v>18</v>
      </c>
      <c r="D11390" t="s">
        <v>22</v>
      </c>
      <c r="E11390">
        <v>230.55</v>
      </c>
      <c r="F11390">
        <v>229367</v>
      </c>
      <c r="G11390">
        <v>43871.509999999987</v>
      </c>
      <c r="H11390" s="2">
        <v>40205</v>
      </c>
      <c r="I11390" s="2">
        <v>42277</v>
      </c>
      <c r="J11390" s="2">
        <v>51501</v>
      </c>
      <c r="K11390" t="s">
        <v>8128</v>
      </c>
      <c r="L11390">
        <v>2414</v>
      </c>
      <c r="M11390" t="s">
        <v>8129</v>
      </c>
      <c r="N11390" t="s">
        <v>583</v>
      </c>
      <c r="O11390" t="s">
        <v>8051</v>
      </c>
      <c r="P11390" t="s">
        <v>34</v>
      </c>
      <c r="Q11390" t="s">
        <v>2820</v>
      </c>
      <c r="R11390" t="s">
        <v>8052</v>
      </c>
    </row>
    <row r="11391" spans="1:18" x14ac:dyDescent="0.35">
      <c r="A11391">
        <f t="shared" si="177"/>
        <v>2016</v>
      </c>
      <c r="B11391" t="s">
        <v>14455</v>
      </c>
      <c r="C11391" t="s">
        <v>18</v>
      </c>
      <c r="D11391" t="s">
        <v>22</v>
      </c>
      <c r="E11391">
        <v>230.88</v>
      </c>
      <c r="F11391">
        <v>222121.87500000003</v>
      </c>
      <c r="G11391">
        <v>37329.660000000003</v>
      </c>
      <c r="H11391" s="2">
        <v>40853</v>
      </c>
      <c r="I11391" s="2">
        <v>42437</v>
      </c>
      <c r="J11391" s="2">
        <v>50040</v>
      </c>
      <c r="K11391" t="s">
        <v>14456</v>
      </c>
      <c r="L11391">
        <v>3250</v>
      </c>
      <c r="M11391" t="s">
        <v>2531</v>
      </c>
      <c r="N11391" t="s">
        <v>51</v>
      </c>
      <c r="O11391" t="s">
        <v>14457</v>
      </c>
      <c r="P11391" t="s">
        <v>34</v>
      </c>
      <c r="Q11391" t="s">
        <v>1643</v>
      </c>
      <c r="R11391" t="s">
        <v>578</v>
      </c>
    </row>
    <row r="11392" spans="1:18" x14ac:dyDescent="0.35">
      <c r="A11392">
        <f t="shared" si="177"/>
        <v>2016</v>
      </c>
      <c r="B11392" t="s">
        <v>13043</v>
      </c>
      <c r="C11392" t="s">
        <v>18</v>
      </c>
      <c r="D11392" t="s">
        <v>22</v>
      </c>
      <c r="E11392">
        <v>231.4</v>
      </c>
      <c r="F11392">
        <v>228948.07499999998</v>
      </c>
      <c r="G11392">
        <v>38264.310000000012</v>
      </c>
      <c r="H11392" s="2">
        <v>40794</v>
      </c>
      <c r="I11392" s="2">
        <v>42460</v>
      </c>
      <c r="J11392" s="2">
        <v>50040</v>
      </c>
      <c r="K11392" t="s">
        <v>13044</v>
      </c>
      <c r="L11392">
        <v>8932</v>
      </c>
      <c r="M11392" t="s">
        <v>4602</v>
      </c>
      <c r="N11392" t="s">
        <v>53</v>
      </c>
      <c r="O11392" t="s">
        <v>11755</v>
      </c>
      <c r="P11392" t="s">
        <v>34</v>
      </c>
      <c r="Q11392" t="s">
        <v>8631</v>
      </c>
      <c r="R11392" t="s">
        <v>117</v>
      </c>
    </row>
    <row r="11393" spans="1:18" x14ac:dyDescent="0.35">
      <c r="A11393">
        <f t="shared" si="177"/>
        <v>2012</v>
      </c>
      <c r="B11393" t="s">
        <v>13631</v>
      </c>
      <c r="C11393" t="s">
        <v>18</v>
      </c>
      <c r="D11393" t="s">
        <v>22</v>
      </c>
      <c r="E11393">
        <v>231.4</v>
      </c>
      <c r="F11393">
        <v>207333.8</v>
      </c>
      <c r="G11393">
        <v>39393.42</v>
      </c>
      <c r="H11393" s="2">
        <v>40805</v>
      </c>
      <c r="I11393" s="2">
        <v>41180</v>
      </c>
      <c r="J11393" s="2">
        <v>50405</v>
      </c>
      <c r="K11393" t="s">
        <v>13632</v>
      </c>
      <c r="L11393">
        <v>9452</v>
      </c>
      <c r="M11393" t="s">
        <v>5786</v>
      </c>
      <c r="N11393" t="s">
        <v>32</v>
      </c>
      <c r="P11393" t="s">
        <v>34</v>
      </c>
      <c r="Q11393" t="s">
        <v>7141</v>
      </c>
      <c r="R11393" t="s">
        <v>4645</v>
      </c>
    </row>
    <row r="11394" spans="1:18" x14ac:dyDescent="0.35">
      <c r="A11394">
        <f t="shared" si="177"/>
        <v>2011</v>
      </c>
      <c r="B11394" t="s">
        <v>10717</v>
      </c>
      <c r="C11394" t="s">
        <v>18</v>
      </c>
      <c r="D11394" t="s">
        <v>22</v>
      </c>
      <c r="E11394">
        <v>231.47</v>
      </c>
      <c r="F11394">
        <v>249587.125</v>
      </c>
      <c r="G11394">
        <v>68386.87</v>
      </c>
      <c r="H11394" s="2">
        <v>40652</v>
      </c>
      <c r="I11394" s="2">
        <v>40897</v>
      </c>
      <c r="J11394" s="2">
        <v>50040</v>
      </c>
      <c r="K11394" t="s">
        <v>385</v>
      </c>
      <c r="L11394">
        <v>1717</v>
      </c>
      <c r="M11394" t="s">
        <v>386</v>
      </c>
      <c r="N11394" t="s">
        <v>55</v>
      </c>
      <c r="O11394" t="s">
        <v>10718</v>
      </c>
    </row>
    <row r="11395" spans="1:18" x14ac:dyDescent="0.35">
      <c r="A11395">
        <f t="shared" ref="A11395:A11458" si="178">YEAR(I11395)</f>
        <v>2011</v>
      </c>
      <c r="B11395" t="s">
        <v>10220</v>
      </c>
      <c r="C11395" t="s">
        <v>18</v>
      </c>
      <c r="D11395" t="s">
        <v>22</v>
      </c>
      <c r="E11395">
        <v>231.5</v>
      </c>
      <c r="F11395">
        <v>252669.84</v>
      </c>
      <c r="G11395">
        <v>90203.14</v>
      </c>
      <c r="H11395" s="2">
        <v>40596</v>
      </c>
      <c r="I11395" s="2">
        <v>40730</v>
      </c>
      <c r="J11395" s="2">
        <v>50040</v>
      </c>
      <c r="K11395" t="s">
        <v>10221</v>
      </c>
      <c r="L11395">
        <v>6017</v>
      </c>
      <c r="M11395" t="s">
        <v>495</v>
      </c>
      <c r="N11395" t="s">
        <v>179</v>
      </c>
      <c r="P11395" t="s">
        <v>34</v>
      </c>
      <c r="Q11395" t="s">
        <v>10222</v>
      </c>
      <c r="R11395" t="s">
        <v>443</v>
      </c>
    </row>
    <row r="11396" spans="1:18" x14ac:dyDescent="0.35">
      <c r="A11396">
        <f t="shared" si="178"/>
        <v>2012</v>
      </c>
      <c r="B11396" t="s">
        <v>15218</v>
      </c>
      <c r="C11396" t="s">
        <v>18</v>
      </c>
      <c r="D11396" t="s">
        <v>22</v>
      </c>
      <c r="E11396">
        <v>231.66</v>
      </c>
      <c r="F11396">
        <v>91070.58</v>
      </c>
      <c r="G11396">
        <v>28327.43</v>
      </c>
      <c r="H11396" s="2">
        <v>40974</v>
      </c>
      <c r="I11396" s="2">
        <v>41164</v>
      </c>
      <c r="J11396" s="2">
        <v>50313</v>
      </c>
      <c r="K11396" t="s">
        <v>15219</v>
      </c>
      <c r="L11396">
        <v>4147</v>
      </c>
      <c r="M11396" t="s">
        <v>2422</v>
      </c>
      <c r="N11396" t="s">
        <v>344</v>
      </c>
      <c r="O11396" t="s">
        <v>15220</v>
      </c>
      <c r="P11396" t="s">
        <v>34</v>
      </c>
      <c r="Q11396" t="s">
        <v>199</v>
      </c>
      <c r="R11396" t="s">
        <v>320</v>
      </c>
    </row>
    <row r="11397" spans="1:18" x14ac:dyDescent="0.35">
      <c r="A11397">
        <f t="shared" si="178"/>
        <v>2016</v>
      </c>
      <c r="B11397" t="s">
        <v>13447</v>
      </c>
      <c r="C11397" t="s">
        <v>18</v>
      </c>
      <c r="D11397" t="s">
        <v>22</v>
      </c>
      <c r="E11397">
        <v>232.07</v>
      </c>
      <c r="F11397">
        <v>217580.75</v>
      </c>
      <c r="G11397">
        <v>39164.550000000003</v>
      </c>
      <c r="H11397" s="2">
        <v>40788</v>
      </c>
      <c r="I11397" s="2">
        <v>42377</v>
      </c>
      <c r="J11397" s="2">
        <v>50040</v>
      </c>
      <c r="K11397" t="s">
        <v>13448</v>
      </c>
      <c r="L11397">
        <v>8376</v>
      </c>
      <c r="M11397" t="s">
        <v>2938</v>
      </c>
      <c r="N11397" t="s">
        <v>25</v>
      </c>
      <c r="P11397" t="s">
        <v>34</v>
      </c>
      <c r="Q11397" t="s">
        <v>13449</v>
      </c>
      <c r="R11397" t="s">
        <v>270</v>
      </c>
    </row>
    <row r="11398" spans="1:18" x14ac:dyDescent="0.35">
      <c r="A11398">
        <f t="shared" si="178"/>
        <v>2013</v>
      </c>
      <c r="B11398" t="s">
        <v>9070</v>
      </c>
      <c r="C11398" t="s">
        <v>18</v>
      </c>
      <c r="D11398" t="s">
        <v>19</v>
      </c>
      <c r="E11398">
        <v>233</v>
      </c>
      <c r="F11398">
        <v>228499.35</v>
      </c>
      <c r="G11398">
        <v>69235.290000000008</v>
      </c>
      <c r="H11398" s="2">
        <v>40421</v>
      </c>
      <c r="I11398" s="2">
        <v>41619</v>
      </c>
      <c r="J11398" s="2">
        <v>50770</v>
      </c>
      <c r="K11398" t="s">
        <v>9071</v>
      </c>
      <c r="L11398">
        <v>3800</v>
      </c>
      <c r="M11398" t="s">
        <v>371</v>
      </c>
      <c r="N11398" t="s">
        <v>51</v>
      </c>
      <c r="O11398" t="s">
        <v>9072</v>
      </c>
      <c r="P11398" t="s">
        <v>34</v>
      </c>
      <c r="Q11398" t="s">
        <v>9073</v>
      </c>
      <c r="R11398" t="s">
        <v>752</v>
      </c>
    </row>
    <row r="11399" spans="1:18" x14ac:dyDescent="0.35">
      <c r="A11399">
        <f t="shared" si="178"/>
        <v>2012</v>
      </c>
      <c r="B11399" t="s">
        <v>15293</v>
      </c>
      <c r="C11399" t="s">
        <v>18</v>
      </c>
      <c r="D11399" t="s">
        <v>22</v>
      </c>
      <c r="E11399">
        <v>233</v>
      </c>
      <c r="F11399">
        <v>113165.25</v>
      </c>
      <c r="G11399">
        <v>35199.960000000006</v>
      </c>
      <c r="H11399" s="2">
        <v>40980</v>
      </c>
      <c r="I11399" s="2">
        <v>41173</v>
      </c>
      <c r="J11399" s="2">
        <v>50313</v>
      </c>
      <c r="K11399" t="s">
        <v>15294</v>
      </c>
      <c r="L11399">
        <v>2054</v>
      </c>
      <c r="M11399" t="s">
        <v>4639</v>
      </c>
      <c r="N11399" t="s">
        <v>583</v>
      </c>
      <c r="O11399" t="s">
        <v>15295</v>
      </c>
      <c r="P11399" t="s">
        <v>34</v>
      </c>
      <c r="Q11399" t="s">
        <v>541</v>
      </c>
      <c r="R11399" t="s">
        <v>366</v>
      </c>
    </row>
    <row r="11400" spans="1:18" x14ac:dyDescent="0.35">
      <c r="A11400">
        <f t="shared" si="178"/>
        <v>2013</v>
      </c>
      <c r="B11400" t="s">
        <v>13157</v>
      </c>
      <c r="C11400" t="s">
        <v>18</v>
      </c>
      <c r="D11400" t="s">
        <v>22</v>
      </c>
      <c r="E11400">
        <v>233.16</v>
      </c>
      <c r="F11400">
        <v>214446.66000000003</v>
      </c>
      <c r="G11400">
        <v>45677.17</v>
      </c>
      <c r="H11400" s="2">
        <v>40772</v>
      </c>
      <c r="I11400" s="2">
        <v>41635</v>
      </c>
      <c r="J11400" s="2">
        <v>50770</v>
      </c>
      <c r="K11400" t="s">
        <v>13158</v>
      </c>
      <c r="L11400">
        <v>6130</v>
      </c>
      <c r="M11400" t="s">
        <v>4407</v>
      </c>
      <c r="N11400" t="s">
        <v>179</v>
      </c>
      <c r="P11400" t="s">
        <v>34</v>
      </c>
      <c r="Q11400" t="s">
        <v>11951</v>
      </c>
      <c r="R11400" t="s">
        <v>13159</v>
      </c>
    </row>
    <row r="11401" spans="1:18" x14ac:dyDescent="0.35">
      <c r="A11401">
        <f t="shared" si="178"/>
        <v>2011</v>
      </c>
      <c r="B11401" t="s">
        <v>2954</v>
      </c>
      <c r="C11401" t="s">
        <v>18</v>
      </c>
      <c r="D11401" t="s">
        <v>22</v>
      </c>
      <c r="E11401">
        <v>233.3</v>
      </c>
      <c r="F11401">
        <v>228987.22499999998</v>
      </c>
      <c r="G11401">
        <v>85684.200000000012</v>
      </c>
      <c r="H11401" s="2">
        <v>39570</v>
      </c>
      <c r="I11401" s="2">
        <v>40900</v>
      </c>
      <c r="J11401" s="2">
        <v>50040</v>
      </c>
      <c r="K11401" t="s">
        <v>2955</v>
      </c>
      <c r="L11401">
        <v>5234</v>
      </c>
      <c r="M11401" t="s">
        <v>2956</v>
      </c>
      <c r="N11401" t="s">
        <v>28</v>
      </c>
      <c r="O11401" t="s">
        <v>2957</v>
      </c>
      <c r="P11401" t="s">
        <v>34</v>
      </c>
      <c r="Q11401" t="s">
        <v>2958</v>
      </c>
      <c r="R11401" t="s">
        <v>856</v>
      </c>
    </row>
    <row r="11402" spans="1:18" x14ac:dyDescent="0.35">
      <c r="A11402">
        <f t="shared" si="178"/>
        <v>2013</v>
      </c>
      <c r="B11402" t="s">
        <v>11610</v>
      </c>
      <c r="C11402" t="s">
        <v>18</v>
      </c>
      <c r="D11402" t="s">
        <v>22</v>
      </c>
      <c r="E11402">
        <v>233.5</v>
      </c>
      <c r="F11402">
        <v>227201.1</v>
      </c>
      <c r="G11402">
        <v>55437.08</v>
      </c>
      <c r="H11402" s="2">
        <v>40687</v>
      </c>
      <c r="I11402" s="2">
        <v>41539</v>
      </c>
      <c r="J11402" s="2">
        <v>50770</v>
      </c>
      <c r="K11402" t="s">
        <v>11611</v>
      </c>
      <c r="L11402">
        <v>8207</v>
      </c>
      <c r="M11402" t="s">
        <v>1644</v>
      </c>
      <c r="N11402" t="s">
        <v>408</v>
      </c>
      <c r="P11402" t="s">
        <v>34</v>
      </c>
      <c r="Q11402" t="s">
        <v>6735</v>
      </c>
      <c r="R11402" t="s">
        <v>11612</v>
      </c>
    </row>
    <row r="11403" spans="1:18" x14ac:dyDescent="0.35">
      <c r="A11403">
        <f t="shared" si="178"/>
        <v>2012</v>
      </c>
      <c r="B11403" t="s">
        <v>15221</v>
      </c>
      <c r="C11403" t="s">
        <v>18</v>
      </c>
      <c r="D11403" t="s">
        <v>22</v>
      </c>
      <c r="E11403">
        <v>234.09</v>
      </c>
      <c r="F11403">
        <v>103239.5</v>
      </c>
      <c r="G11403">
        <v>33535.360000000001</v>
      </c>
      <c r="H11403" s="2">
        <v>40963</v>
      </c>
      <c r="I11403" s="2">
        <v>41179</v>
      </c>
      <c r="J11403" s="2">
        <v>50313</v>
      </c>
      <c r="K11403" t="s">
        <v>15222</v>
      </c>
      <c r="L11403">
        <v>1745</v>
      </c>
      <c r="M11403" t="s">
        <v>15223</v>
      </c>
      <c r="N11403" t="s">
        <v>55</v>
      </c>
      <c r="O11403" t="s">
        <v>15224</v>
      </c>
      <c r="P11403" t="s">
        <v>34</v>
      </c>
      <c r="Q11403" t="s">
        <v>15225</v>
      </c>
      <c r="R11403" t="s">
        <v>1498</v>
      </c>
    </row>
    <row r="11404" spans="1:18" x14ac:dyDescent="0.35">
      <c r="A11404">
        <f t="shared" si="178"/>
        <v>2013</v>
      </c>
      <c r="B11404" t="s">
        <v>8441</v>
      </c>
      <c r="C11404" t="s">
        <v>18</v>
      </c>
      <c r="D11404" t="s">
        <v>22</v>
      </c>
      <c r="E11404">
        <v>234.46</v>
      </c>
      <c r="F11404">
        <v>197395.26000000004</v>
      </c>
      <c r="G11404">
        <v>43804.520000000011</v>
      </c>
      <c r="H11404" s="2">
        <v>40275</v>
      </c>
      <c r="I11404" s="2">
        <v>41620</v>
      </c>
      <c r="J11404" s="2">
        <v>50770</v>
      </c>
      <c r="K11404" t="s">
        <v>5676</v>
      </c>
      <c r="L11404">
        <v>6030</v>
      </c>
      <c r="M11404" t="s">
        <v>2529</v>
      </c>
      <c r="N11404" t="s">
        <v>179</v>
      </c>
      <c r="O11404" t="s">
        <v>4097</v>
      </c>
      <c r="P11404" t="s">
        <v>34</v>
      </c>
      <c r="Q11404" t="s">
        <v>1040</v>
      </c>
      <c r="R11404" t="s">
        <v>1041</v>
      </c>
    </row>
    <row r="11405" spans="1:18" x14ac:dyDescent="0.35">
      <c r="A11405">
        <f t="shared" si="178"/>
        <v>2015</v>
      </c>
      <c r="B11405" t="s">
        <v>13479</v>
      </c>
      <c r="C11405" t="s">
        <v>18</v>
      </c>
      <c r="D11405" t="s">
        <v>22</v>
      </c>
      <c r="E11405">
        <v>235.56</v>
      </c>
      <c r="F11405">
        <v>239662.87500000003</v>
      </c>
      <c r="G11405">
        <v>49401.259999999995</v>
      </c>
      <c r="H11405" s="2">
        <v>40788</v>
      </c>
      <c r="I11405" s="2">
        <v>42093</v>
      </c>
      <c r="J11405" s="2">
        <v>49674</v>
      </c>
      <c r="K11405" t="s">
        <v>13480</v>
      </c>
      <c r="L11405">
        <v>5405</v>
      </c>
      <c r="M11405" t="s">
        <v>13481</v>
      </c>
      <c r="N11405" t="s">
        <v>28</v>
      </c>
      <c r="O11405" t="s">
        <v>13482</v>
      </c>
      <c r="P11405" t="s">
        <v>34</v>
      </c>
      <c r="Q11405" t="s">
        <v>13483</v>
      </c>
      <c r="R11405" t="s">
        <v>13484</v>
      </c>
    </row>
    <row r="11406" spans="1:18" x14ac:dyDescent="0.35">
      <c r="A11406">
        <f t="shared" si="178"/>
        <v>2011</v>
      </c>
      <c r="B11406" t="s">
        <v>1742</v>
      </c>
      <c r="C11406" t="s">
        <v>18</v>
      </c>
      <c r="D11406" t="s">
        <v>22</v>
      </c>
      <c r="E11406">
        <v>236.3</v>
      </c>
      <c r="F11406">
        <v>218919.15</v>
      </c>
      <c r="G11406">
        <v>52978.430000000008</v>
      </c>
      <c r="H11406" s="2">
        <v>39569</v>
      </c>
      <c r="I11406" s="2">
        <v>40729</v>
      </c>
      <c r="J11406" s="2">
        <v>50040</v>
      </c>
      <c r="K11406" t="s">
        <v>1743</v>
      </c>
      <c r="L11406">
        <v>8840</v>
      </c>
      <c r="M11406" t="s">
        <v>1744</v>
      </c>
      <c r="N11406" t="s">
        <v>414</v>
      </c>
      <c r="P11406" t="s">
        <v>34</v>
      </c>
      <c r="Q11406" t="s">
        <v>1745</v>
      </c>
      <c r="R11406" t="s">
        <v>1746</v>
      </c>
    </row>
    <row r="11407" spans="1:18" x14ac:dyDescent="0.35">
      <c r="A11407">
        <f t="shared" si="178"/>
        <v>2014</v>
      </c>
      <c r="B11407" t="s">
        <v>14363</v>
      </c>
      <c r="C11407" t="s">
        <v>18</v>
      </c>
      <c r="D11407" t="s">
        <v>22</v>
      </c>
      <c r="E11407">
        <v>236.34</v>
      </c>
      <c r="F11407">
        <v>257582.69999999998</v>
      </c>
      <c r="G11407">
        <v>57183.359999999993</v>
      </c>
      <c r="H11407" s="2">
        <v>40843</v>
      </c>
      <c r="I11407" s="2">
        <v>41926</v>
      </c>
      <c r="J11407" s="2">
        <v>49309</v>
      </c>
      <c r="K11407" t="s">
        <v>14364</v>
      </c>
      <c r="L11407">
        <v>3088</v>
      </c>
      <c r="M11407" t="s">
        <v>1802</v>
      </c>
      <c r="N11407" t="s">
        <v>51</v>
      </c>
      <c r="P11407" t="s">
        <v>34</v>
      </c>
      <c r="Q11407" t="s">
        <v>9295</v>
      </c>
      <c r="R11407" t="s">
        <v>66</v>
      </c>
    </row>
    <row r="11408" spans="1:18" x14ac:dyDescent="0.35">
      <c r="A11408">
        <f t="shared" si="178"/>
        <v>2015</v>
      </c>
      <c r="B11408" t="s">
        <v>13658</v>
      </c>
      <c r="C11408" t="s">
        <v>18</v>
      </c>
      <c r="D11408" t="s">
        <v>22</v>
      </c>
      <c r="E11408">
        <v>236.79</v>
      </c>
      <c r="F11408">
        <v>207652.2</v>
      </c>
      <c r="G11408">
        <v>42802.95</v>
      </c>
      <c r="H11408" s="2">
        <v>40819</v>
      </c>
      <c r="I11408" s="2">
        <v>42087</v>
      </c>
      <c r="J11408" s="2">
        <v>49674</v>
      </c>
      <c r="K11408" t="s">
        <v>13659</v>
      </c>
      <c r="L11408">
        <v>8752</v>
      </c>
      <c r="M11408" t="s">
        <v>1227</v>
      </c>
      <c r="N11408" t="s">
        <v>229</v>
      </c>
      <c r="O11408" t="s">
        <v>13660</v>
      </c>
      <c r="P11408" t="s">
        <v>34</v>
      </c>
      <c r="Q11408" t="s">
        <v>6119</v>
      </c>
      <c r="R11408" t="s">
        <v>254</v>
      </c>
    </row>
    <row r="11409" spans="1:18" x14ac:dyDescent="0.35">
      <c r="A11409">
        <f t="shared" si="178"/>
        <v>2013</v>
      </c>
      <c r="B11409" t="s">
        <v>9466</v>
      </c>
      <c r="C11409" t="s">
        <v>18</v>
      </c>
      <c r="D11409" t="s">
        <v>22</v>
      </c>
      <c r="E11409">
        <v>236.9</v>
      </c>
      <c r="F11409">
        <v>226445.64</v>
      </c>
      <c r="G11409">
        <v>51092.180000000008</v>
      </c>
      <c r="H11409" s="2">
        <v>40492</v>
      </c>
      <c r="I11409" s="2">
        <v>41635</v>
      </c>
      <c r="J11409" s="2">
        <v>50770</v>
      </c>
      <c r="K11409" t="s">
        <v>9464</v>
      </c>
      <c r="L11409">
        <v>8856</v>
      </c>
      <c r="M11409" t="s">
        <v>6543</v>
      </c>
      <c r="N11409" t="s">
        <v>414</v>
      </c>
      <c r="O11409" t="s">
        <v>9465</v>
      </c>
    </row>
    <row r="11410" spans="1:18" x14ac:dyDescent="0.35">
      <c r="A11410">
        <f t="shared" si="178"/>
        <v>2017</v>
      </c>
      <c r="B11410" t="s">
        <v>14469</v>
      </c>
      <c r="C11410" t="s">
        <v>18</v>
      </c>
      <c r="D11410" t="s">
        <v>22</v>
      </c>
      <c r="E11410">
        <v>237.18</v>
      </c>
      <c r="F11410">
        <v>258559.65</v>
      </c>
      <c r="G11410">
        <v>35290.859999999993</v>
      </c>
      <c r="H11410" s="2">
        <v>40851</v>
      </c>
      <c r="I11410" s="2">
        <v>43005</v>
      </c>
      <c r="J11410" s="2">
        <v>50405</v>
      </c>
      <c r="K11410" t="s">
        <v>14470</v>
      </c>
      <c r="L11410">
        <v>5103</v>
      </c>
      <c r="M11410" t="s">
        <v>1454</v>
      </c>
      <c r="N11410" t="s">
        <v>28</v>
      </c>
      <c r="O11410" t="s">
        <v>7623</v>
      </c>
      <c r="P11410" t="s">
        <v>34</v>
      </c>
      <c r="Q11410" t="s">
        <v>7624</v>
      </c>
      <c r="R11410" t="s">
        <v>1105</v>
      </c>
    </row>
    <row r="11411" spans="1:18" x14ac:dyDescent="0.35">
      <c r="A11411">
        <f t="shared" si="178"/>
        <v>2013</v>
      </c>
      <c r="B11411" t="s">
        <v>11383</v>
      </c>
      <c r="C11411" t="s">
        <v>18</v>
      </c>
      <c r="D11411" t="s">
        <v>22</v>
      </c>
      <c r="E11411">
        <v>237.25</v>
      </c>
      <c r="F11411">
        <v>245323.2</v>
      </c>
      <c r="G11411">
        <v>56262.590000000004</v>
      </c>
      <c r="H11411" s="2">
        <v>40673</v>
      </c>
      <c r="I11411" s="2">
        <v>41608</v>
      </c>
      <c r="J11411" s="2">
        <v>50770</v>
      </c>
      <c r="K11411" t="s">
        <v>11384</v>
      </c>
      <c r="L11411">
        <v>3510</v>
      </c>
      <c r="M11411" t="s">
        <v>1934</v>
      </c>
      <c r="N11411" t="s">
        <v>51</v>
      </c>
      <c r="O11411" t="s">
        <v>11385</v>
      </c>
      <c r="P11411" t="s">
        <v>34</v>
      </c>
      <c r="Q11411" t="s">
        <v>817</v>
      </c>
      <c r="R11411" t="s">
        <v>458</v>
      </c>
    </row>
    <row r="11412" spans="1:18" x14ac:dyDescent="0.35">
      <c r="A11412">
        <f t="shared" si="178"/>
        <v>2015</v>
      </c>
      <c r="B11412" t="s">
        <v>11781</v>
      </c>
      <c r="C11412" t="s">
        <v>18</v>
      </c>
      <c r="D11412" t="s">
        <v>22</v>
      </c>
      <c r="E11412">
        <v>237.75</v>
      </c>
      <c r="F11412">
        <v>185259.06000000003</v>
      </c>
      <c r="G11412">
        <v>35754.990000000005</v>
      </c>
      <c r="H11412" s="2">
        <v>40693</v>
      </c>
      <c r="I11412" s="2">
        <v>42090</v>
      </c>
      <c r="J11412" s="2">
        <v>49674</v>
      </c>
      <c r="K11412" t="s">
        <v>11782</v>
      </c>
      <c r="L11412">
        <v>6276</v>
      </c>
      <c r="M11412" t="s">
        <v>4013</v>
      </c>
      <c r="N11412" t="s">
        <v>179</v>
      </c>
      <c r="P11412" t="s">
        <v>34</v>
      </c>
      <c r="Q11412" t="s">
        <v>11783</v>
      </c>
      <c r="R11412" t="s">
        <v>3944</v>
      </c>
    </row>
    <row r="11413" spans="1:18" x14ac:dyDescent="0.35">
      <c r="A11413">
        <f t="shared" si="178"/>
        <v>2014</v>
      </c>
      <c r="B11413" t="s">
        <v>14450</v>
      </c>
      <c r="C11413" t="s">
        <v>18</v>
      </c>
      <c r="D11413" t="s">
        <v>22</v>
      </c>
      <c r="E11413">
        <v>237.87</v>
      </c>
      <c r="F11413">
        <v>249174.75</v>
      </c>
      <c r="G11413">
        <v>44103.940000000017</v>
      </c>
      <c r="H11413" s="2">
        <v>40870</v>
      </c>
      <c r="I11413" s="2">
        <v>41995</v>
      </c>
      <c r="J11413" s="2">
        <v>49309</v>
      </c>
      <c r="K11413" t="s">
        <v>14451</v>
      </c>
      <c r="L11413">
        <v>1484</v>
      </c>
      <c r="M11413" t="s">
        <v>7775</v>
      </c>
      <c r="N11413" t="s">
        <v>55</v>
      </c>
      <c r="P11413" t="s">
        <v>34</v>
      </c>
      <c r="Q11413" t="s">
        <v>14452</v>
      </c>
      <c r="R11413" t="s">
        <v>3585</v>
      </c>
    </row>
    <row r="11414" spans="1:18" x14ac:dyDescent="0.35">
      <c r="A11414">
        <f t="shared" si="178"/>
        <v>2012</v>
      </c>
      <c r="B11414" t="s">
        <v>13503</v>
      </c>
      <c r="C11414" t="s">
        <v>18</v>
      </c>
      <c r="D11414" t="s">
        <v>22</v>
      </c>
      <c r="E11414">
        <v>238</v>
      </c>
      <c r="F11414">
        <v>251979.80999999997</v>
      </c>
      <c r="G11414">
        <v>77750.570000000007</v>
      </c>
      <c r="H11414" s="2">
        <v>40791</v>
      </c>
      <c r="I11414" s="2">
        <v>40963</v>
      </c>
      <c r="J11414" s="2">
        <v>50405</v>
      </c>
      <c r="K11414" t="s">
        <v>13504</v>
      </c>
      <c r="L11414">
        <v>6147</v>
      </c>
      <c r="M11414" t="s">
        <v>1470</v>
      </c>
      <c r="N11414" t="s">
        <v>179</v>
      </c>
      <c r="O11414" t="s">
        <v>12732</v>
      </c>
      <c r="P11414" t="s">
        <v>34</v>
      </c>
      <c r="Q11414" t="s">
        <v>12733</v>
      </c>
      <c r="R11414" t="s">
        <v>270</v>
      </c>
    </row>
    <row r="11415" spans="1:18" x14ac:dyDescent="0.35">
      <c r="A11415">
        <f t="shared" si="178"/>
        <v>2010</v>
      </c>
      <c r="B11415" t="s">
        <v>7875</v>
      </c>
      <c r="C11415" t="s">
        <v>18</v>
      </c>
      <c r="D11415" t="s">
        <v>22</v>
      </c>
      <c r="E11415">
        <v>238.43</v>
      </c>
      <c r="F11415">
        <v>38359.578999999998</v>
      </c>
      <c r="G11415">
        <v>18342.78000000001</v>
      </c>
      <c r="H11415" s="2">
        <v>40147</v>
      </c>
      <c r="I11415" s="2">
        <v>40293</v>
      </c>
      <c r="J11415" s="2">
        <v>49674</v>
      </c>
      <c r="K11415" t="s">
        <v>7643</v>
      </c>
      <c r="L11415">
        <v>4227</v>
      </c>
      <c r="M11415" t="s">
        <v>7644</v>
      </c>
      <c r="N11415" t="s">
        <v>210</v>
      </c>
      <c r="O11415" t="s">
        <v>7645</v>
      </c>
      <c r="P11415" t="s">
        <v>34</v>
      </c>
      <c r="Q11415" t="s">
        <v>561</v>
      </c>
      <c r="R11415" t="s">
        <v>3156</v>
      </c>
    </row>
    <row r="11416" spans="1:18" x14ac:dyDescent="0.35">
      <c r="A11416">
        <f t="shared" si="178"/>
        <v>2017</v>
      </c>
      <c r="B11416" t="s">
        <v>14045</v>
      </c>
      <c r="C11416" t="s">
        <v>18</v>
      </c>
      <c r="D11416" t="s">
        <v>22</v>
      </c>
      <c r="E11416">
        <v>238.5</v>
      </c>
      <c r="F11416">
        <v>195306.47</v>
      </c>
      <c r="G11416">
        <v>30858.419999999995</v>
      </c>
      <c r="H11416" s="2">
        <v>40826</v>
      </c>
      <c r="I11416" s="2">
        <v>42811</v>
      </c>
      <c r="J11416" s="2">
        <v>50405</v>
      </c>
      <c r="K11416" t="s">
        <v>14046</v>
      </c>
      <c r="L11416">
        <v>6222</v>
      </c>
      <c r="M11416" t="s">
        <v>1475</v>
      </c>
      <c r="N11416" t="s">
        <v>179</v>
      </c>
      <c r="P11416" t="s">
        <v>34</v>
      </c>
      <c r="Q11416" t="s">
        <v>1687</v>
      </c>
      <c r="R11416" t="s">
        <v>486</v>
      </c>
    </row>
    <row r="11417" spans="1:18" x14ac:dyDescent="0.35">
      <c r="A11417">
        <f t="shared" si="178"/>
        <v>2013</v>
      </c>
      <c r="B11417" t="s">
        <v>11773</v>
      </c>
      <c r="C11417" t="s">
        <v>18</v>
      </c>
      <c r="D11417" t="s">
        <v>22</v>
      </c>
      <c r="E11417">
        <v>239.2</v>
      </c>
      <c r="F11417">
        <v>216752.8</v>
      </c>
      <c r="G11417">
        <v>48905.209999999992</v>
      </c>
      <c r="H11417" s="2">
        <v>40702</v>
      </c>
      <c r="I11417" s="2">
        <v>41631</v>
      </c>
      <c r="J11417" s="2">
        <v>50770</v>
      </c>
      <c r="K11417" t="s">
        <v>11774</v>
      </c>
      <c r="L11417">
        <v>4950</v>
      </c>
      <c r="M11417" t="s">
        <v>3216</v>
      </c>
      <c r="N11417" t="s">
        <v>51</v>
      </c>
      <c r="O11417" t="s">
        <v>11775</v>
      </c>
      <c r="P11417" t="s">
        <v>34</v>
      </c>
      <c r="Q11417" t="s">
        <v>11776</v>
      </c>
      <c r="R11417" t="s">
        <v>45</v>
      </c>
    </row>
    <row r="11418" spans="1:18" x14ac:dyDescent="0.35">
      <c r="A11418">
        <f t="shared" si="178"/>
        <v>2015</v>
      </c>
      <c r="B11418" t="s">
        <v>15154</v>
      </c>
      <c r="C11418" t="s">
        <v>18</v>
      </c>
      <c r="D11418" t="s">
        <v>22</v>
      </c>
      <c r="E11418">
        <v>239.57</v>
      </c>
      <c r="F11418">
        <v>119597.5</v>
      </c>
      <c r="G11418">
        <v>21049.170000000002</v>
      </c>
      <c r="H11418" s="2">
        <v>40952</v>
      </c>
      <c r="I11418" s="2">
        <v>42094</v>
      </c>
      <c r="J11418" s="2">
        <v>49399</v>
      </c>
      <c r="K11418" t="s">
        <v>15155</v>
      </c>
      <c r="L11418">
        <v>1695</v>
      </c>
      <c r="M11418" t="s">
        <v>15156</v>
      </c>
      <c r="N11418" t="s">
        <v>55</v>
      </c>
      <c r="P11418" t="s">
        <v>34</v>
      </c>
      <c r="Q11418" t="s">
        <v>15157</v>
      </c>
      <c r="R11418" t="s">
        <v>227</v>
      </c>
    </row>
    <row r="11419" spans="1:18" x14ac:dyDescent="0.35">
      <c r="A11419">
        <f t="shared" si="178"/>
        <v>2012</v>
      </c>
      <c r="B11419" t="s">
        <v>7056</v>
      </c>
      <c r="C11419" t="s">
        <v>18</v>
      </c>
      <c r="D11419" t="s">
        <v>22</v>
      </c>
      <c r="E11419">
        <v>239.88</v>
      </c>
      <c r="F11419">
        <v>266999</v>
      </c>
      <c r="G11419">
        <v>56771.38</v>
      </c>
      <c r="H11419" s="2">
        <v>39946</v>
      </c>
      <c r="I11419" s="2">
        <v>41269</v>
      </c>
      <c r="J11419" s="2">
        <v>50405</v>
      </c>
      <c r="K11419" t="s">
        <v>7057</v>
      </c>
      <c r="L11419">
        <v>1163</v>
      </c>
      <c r="M11419" t="s">
        <v>981</v>
      </c>
      <c r="N11419" t="s">
        <v>21</v>
      </c>
      <c r="O11419" t="s">
        <v>7058</v>
      </c>
      <c r="P11419" t="s">
        <v>34</v>
      </c>
      <c r="Q11419" t="s">
        <v>7059</v>
      </c>
      <c r="R11419" t="s">
        <v>7060</v>
      </c>
    </row>
    <row r="11420" spans="1:18" x14ac:dyDescent="0.35">
      <c r="A11420">
        <f t="shared" si="178"/>
        <v>2016</v>
      </c>
      <c r="B11420" t="s">
        <v>9863</v>
      </c>
      <c r="C11420" t="s">
        <v>18</v>
      </c>
      <c r="D11420" t="s">
        <v>22</v>
      </c>
      <c r="E11420">
        <v>240.57</v>
      </c>
      <c r="F11420">
        <v>229961.88</v>
      </c>
      <c r="G11420">
        <v>35871.480000000003</v>
      </c>
      <c r="H11420" s="2">
        <v>40535</v>
      </c>
      <c r="I11420" s="2">
        <v>42560</v>
      </c>
      <c r="J11420" s="2">
        <v>50040</v>
      </c>
      <c r="K11420" t="s">
        <v>9366</v>
      </c>
      <c r="L11420">
        <v>6215</v>
      </c>
      <c r="M11420" t="s">
        <v>3590</v>
      </c>
      <c r="N11420" t="s">
        <v>179</v>
      </c>
      <c r="O11420" t="s">
        <v>9864</v>
      </c>
      <c r="P11420" t="s">
        <v>34</v>
      </c>
      <c r="Q11420" t="s">
        <v>751</v>
      </c>
      <c r="R11420" t="s">
        <v>1171</v>
      </c>
    </row>
    <row r="11421" spans="1:18" x14ac:dyDescent="0.35">
      <c r="A11421">
        <f t="shared" si="178"/>
        <v>2012</v>
      </c>
      <c r="B11421" t="s">
        <v>5880</v>
      </c>
      <c r="C11421" t="s">
        <v>18</v>
      </c>
      <c r="D11421" t="s">
        <v>19</v>
      </c>
      <c r="E11421">
        <v>241</v>
      </c>
      <c r="F11421">
        <v>246821.11999999997</v>
      </c>
      <c r="G11421">
        <v>83672.349999999991</v>
      </c>
      <c r="H11421" s="2">
        <v>39701</v>
      </c>
      <c r="I11421" s="2">
        <v>41165</v>
      </c>
      <c r="J11421" s="2">
        <v>50405</v>
      </c>
      <c r="K11421" t="s">
        <v>5881</v>
      </c>
      <c r="L11421">
        <v>6204</v>
      </c>
      <c r="M11421" t="s">
        <v>712</v>
      </c>
      <c r="N11421" t="s">
        <v>179</v>
      </c>
      <c r="P11421" t="s">
        <v>34</v>
      </c>
      <c r="Q11421" t="s">
        <v>5401</v>
      </c>
      <c r="R11421" t="s">
        <v>1279</v>
      </c>
    </row>
    <row r="11422" spans="1:18" x14ac:dyDescent="0.35">
      <c r="A11422">
        <f t="shared" si="178"/>
        <v>2012</v>
      </c>
      <c r="B11422" t="s">
        <v>9901</v>
      </c>
      <c r="C11422" t="s">
        <v>18</v>
      </c>
      <c r="D11422" t="s">
        <v>22</v>
      </c>
      <c r="E11422">
        <v>241.28</v>
      </c>
      <c r="F11422">
        <v>185589.43199999997</v>
      </c>
      <c r="G11422">
        <v>45492.700000000004</v>
      </c>
      <c r="H11422" s="2">
        <v>40555</v>
      </c>
      <c r="I11422" s="2">
        <v>41260</v>
      </c>
      <c r="J11422" s="2">
        <v>50405</v>
      </c>
      <c r="K11422" t="s">
        <v>9898</v>
      </c>
      <c r="L11422">
        <v>3435</v>
      </c>
      <c r="M11422" t="s">
        <v>9899</v>
      </c>
      <c r="N11422" t="s">
        <v>51</v>
      </c>
      <c r="O11422" t="s">
        <v>9900</v>
      </c>
      <c r="P11422" t="s">
        <v>34</v>
      </c>
      <c r="Q11422" t="s">
        <v>5212</v>
      </c>
      <c r="R11422" t="s">
        <v>270</v>
      </c>
    </row>
    <row r="11423" spans="1:18" x14ac:dyDescent="0.35">
      <c r="A11423">
        <f t="shared" si="178"/>
        <v>2013</v>
      </c>
      <c r="B11423" t="s">
        <v>10780</v>
      </c>
      <c r="C11423" t="s">
        <v>18</v>
      </c>
      <c r="D11423" t="s">
        <v>22</v>
      </c>
      <c r="E11423">
        <v>241.5</v>
      </c>
      <c r="F11423">
        <v>206078.35</v>
      </c>
      <c r="G11423">
        <v>50077.05000000001</v>
      </c>
      <c r="H11423" s="2">
        <v>40648</v>
      </c>
      <c r="I11423" s="2">
        <v>41606</v>
      </c>
      <c r="J11423" s="2">
        <v>50770</v>
      </c>
      <c r="K11423" t="s">
        <v>10781</v>
      </c>
      <c r="L11423">
        <v>5057</v>
      </c>
      <c r="M11423" t="s">
        <v>10782</v>
      </c>
      <c r="N11423" t="s">
        <v>28</v>
      </c>
      <c r="O11423" t="s">
        <v>10783</v>
      </c>
    </row>
    <row r="11424" spans="1:18" x14ac:dyDescent="0.35">
      <c r="A11424">
        <f t="shared" si="178"/>
        <v>2012</v>
      </c>
      <c r="B11424" t="s">
        <v>10871</v>
      </c>
      <c r="C11424" t="s">
        <v>18</v>
      </c>
      <c r="D11424" t="s">
        <v>22</v>
      </c>
      <c r="E11424">
        <v>243.26</v>
      </c>
      <c r="F11424">
        <v>268636</v>
      </c>
      <c r="G11424">
        <v>80053.53</v>
      </c>
      <c r="H11424" s="2">
        <v>40637</v>
      </c>
      <c r="I11424" s="2">
        <v>41177</v>
      </c>
      <c r="J11424" s="2">
        <v>50405</v>
      </c>
      <c r="K11424" t="s">
        <v>10872</v>
      </c>
      <c r="L11424">
        <v>1565</v>
      </c>
      <c r="M11424" t="s">
        <v>10873</v>
      </c>
      <c r="N11424" t="s">
        <v>21</v>
      </c>
      <c r="O11424" t="s">
        <v>10874</v>
      </c>
      <c r="P11424" t="s">
        <v>34</v>
      </c>
      <c r="Q11424" t="s">
        <v>433</v>
      </c>
      <c r="R11424" t="s">
        <v>5649</v>
      </c>
    </row>
    <row r="11425" spans="1:18" x14ac:dyDescent="0.35">
      <c r="A11425">
        <f t="shared" si="178"/>
        <v>2013</v>
      </c>
      <c r="B11425" t="s">
        <v>12690</v>
      </c>
      <c r="C11425" t="s">
        <v>18</v>
      </c>
      <c r="D11425" t="s">
        <v>22</v>
      </c>
      <c r="E11425">
        <v>243.5</v>
      </c>
      <c r="F11425">
        <v>248884</v>
      </c>
      <c r="G11425">
        <v>48954.35</v>
      </c>
      <c r="H11425" s="2">
        <v>40743</v>
      </c>
      <c r="I11425" s="2">
        <v>41619</v>
      </c>
      <c r="J11425" s="2">
        <v>50770</v>
      </c>
      <c r="K11425" t="s">
        <v>12691</v>
      </c>
      <c r="L11425">
        <v>1800</v>
      </c>
      <c r="M11425" t="s">
        <v>819</v>
      </c>
      <c r="N11425" t="s">
        <v>21</v>
      </c>
      <c r="O11425" t="s">
        <v>158</v>
      </c>
      <c r="P11425" t="s">
        <v>34</v>
      </c>
      <c r="Q11425" t="s">
        <v>159</v>
      </c>
      <c r="R11425" t="s">
        <v>160</v>
      </c>
    </row>
    <row r="11426" spans="1:18" x14ac:dyDescent="0.35">
      <c r="A11426">
        <f t="shared" si="178"/>
        <v>2013</v>
      </c>
      <c r="B11426" t="s">
        <v>14484</v>
      </c>
      <c r="C11426" t="s">
        <v>18</v>
      </c>
      <c r="D11426" t="s">
        <v>19</v>
      </c>
      <c r="E11426">
        <v>243.98</v>
      </c>
      <c r="F11426">
        <v>252255.25</v>
      </c>
      <c r="G11426">
        <v>45907.18</v>
      </c>
      <c r="H11426" s="2">
        <v>40856</v>
      </c>
      <c r="I11426" s="2">
        <v>41422</v>
      </c>
      <c r="J11426" s="2">
        <v>50556</v>
      </c>
      <c r="K11426" t="s">
        <v>14485</v>
      </c>
      <c r="L11426">
        <v>1553</v>
      </c>
      <c r="M11426" t="s">
        <v>8690</v>
      </c>
      <c r="N11426" t="s">
        <v>55</v>
      </c>
      <c r="O11426" t="s">
        <v>14486</v>
      </c>
      <c r="P11426" t="s">
        <v>34</v>
      </c>
      <c r="Q11426" t="s">
        <v>14487</v>
      </c>
      <c r="R11426" t="s">
        <v>1637</v>
      </c>
    </row>
    <row r="11427" spans="1:18" x14ac:dyDescent="0.35">
      <c r="A11427">
        <f t="shared" si="178"/>
        <v>2010</v>
      </c>
      <c r="B11427" t="s">
        <v>1808</v>
      </c>
      <c r="C11427" t="s">
        <v>18</v>
      </c>
      <c r="D11427" t="s">
        <v>22</v>
      </c>
      <c r="E11427">
        <v>244</v>
      </c>
      <c r="F11427">
        <v>244365.47999999998</v>
      </c>
      <c r="G11427">
        <v>114581.76999999999</v>
      </c>
      <c r="H11427" s="2">
        <v>39570</v>
      </c>
      <c r="I11427" s="2">
        <v>40487</v>
      </c>
      <c r="J11427" s="2">
        <v>49674</v>
      </c>
      <c r="K11427" t="s">
        <v>1809</v>
      </c>
      <c r="L11427">
        <v>8514</v>
      </c>
      <c r="M11427" t="s">
        <v>1810</v>
      </c>
      <c r="N11427" t="s">
        <v>25</v>
      </c>
      <c r="P11427" t="s">
        <v>34</v>
      </c>
      <c r="Q11427" t="s">
        <v>1811</v>
      </c>
      <c r="R11427" t="s">
        <v>389</v>
      </c>
    </row>
    <row r="11428" spans="1:18" x14ac:dyDescent="0.35">
      <c r="A11428">
        <f t="shared" si="178"/>
        <v>2011</v>
      </c>
      <c r="B11428" t="s">
        <v>434</v>
      </c>
      <c r="C11428" t="s">
        <v>18</v>
      </c>
      <c r="D11428" t="s">
        <v>22</v>
      </c>
      <c r="E11428">
        <v>244.2</v>
      </c>
      <c r="F11428">
        <v>229818.88000000003</v>
      </c>
      <c r="G11428">
        <v>56334.419999999984</v>
      </c>
      <c r="H11428" s="2">
        <v>39569</v>
      </c>
      <c r="I11428" s="2">
        <v>40893</v>
      </c>
      <c r="J11428" s="2">
        <v>50040</v>
      </c>
      <c r="K11428" t="s">
        <v>435</v>
      </c>
      <c r="L11428">
        <v>6182</v>
      </c>
      <c r="M11428" t="s">
        <v>436</v>
      </c>
      <c r="N11428" t="s">
        <v>179</v>
      </c>
      <c r="O11428" t="s">
        <v>437</v>
      </c>
      <c r="P11428" t="s">
        <v>34</v>
      </c>
      <c r="Q11428" t="s">
        <v>438</v>
      </c>
      <c r="R11428" t="s">
        <v>439</v>
      </c>
    </row>
    <row r="11429" spans="1:18" x14ac:dyDescent="0.35">
      <c r="A11429">
        <f t="shared" si="178"/>
        <v>2010</v>
      </c>
      <c r="B11429" t="s">
        <v>3783</v>
      </c>
      <c r="C11429" t="s">
        <v>18</v>
      </c>
      <c r="D11429" t="s">
        <v>22</v>
      </c>
      <c r="E11429">
        <v>244.2</v>
      </c>
      <c r="F11429">
        <v>215296.875</v>
      </c>
      <c r="G11429">
        <v>88757.5</v>
      </c>
      <c r="H11429" s="2">
        <v>39570</v>
      </c>
      <c r="I11429" s="2">
        <v>40507</v>
      </c>
      <c r="J11429" s="2">
        <v>49674</v>
      </c>
      <c r="K11429" t="s">
        <v>3784</v>
      </c>
      <c r="L11429">
        <v>9606</v>
      </c>
      <c r="M11429" t="s">
        <v>3170</v>
      </c>
      <c r="N11429" t="s">
        <v>32</v>
      </c>
      <c r="O11429" t="s">
        <v>3785</v>
      </c>
      <c r="P11429" t="s">
        <v>34</v>
      </c>
      <c r="Q11429" t="s">
        <v>3786</v>
      </c>
      <c r="R11429" t="s">
        <v>527</v>
      </c>
    </row>
    <row r="11430" spans="1:18" x14ac:dyDescent="0.35">
      <c r="A11430">
        <f t="shared" si="178"/>
        <v>2011</v>
      </c>
      <c r="B11430" t="s">
        <v>14750</v>
      </c>
      <c r="C11430" t="s">
        <v>18</v>
      </c>
      <c r="D11430" t="s">
        <v>19</v>
      </c>
      <c r="E11430">
        <v>244.5</v>
      </c>
      <c r="F11430">
        <v>88522.125</v>
      </c>
      <c r="G11430">
        <v>4243.1799999999994</v>
      </c>
      <c r="H11430" s="2">
        <v>40886</v>
      </c>
      <c r="I11430" s="2">
        <v>40878</v>
      </c>
      <c r="J11430" s="2">
        <v>50040</v>
      </c>
      <c r="K11430" t="s">
        <v>14751</v>
      </c>
      <c r="L11430">
        <v>9205</v>
      </c>
      <c r="M11430" t="s">
        <v>898</v>
      </c>
      <c r="N11430" t="s">
        <v>32</v>
      </c>
      <c r="O11430" t="s">
        <v>14752</v>
      </c>
      <c r="P11430" t="s">
        <v>34</v>
      </c>
      <c r="Q11430" t="s">
        <v>13965</v>
      </c>
      <c r="R11430" t="s">
        <v>366</v>
      </c>
    </row>
    <row r="11431" spans="1:18" x14ac:dyDescent="0.35">
      <c r="A11431">
        <f t="shared" si="178"/>
        <v>2013</v>
      </c>
      <c r="B11431" t="s">
        <v>7638</v>
      </c>
      <c r="C11431" t="s">
        <v>18</v>
      </c>
      <c r="D11431" t="s">
        <v>22</v>
      </c>
      <c r="E11431">
        <v>244.6</v>
      </c>
      <c r="F11431">
        <v>217923.12</v>
      </c>
      <c r="G11431">
        <v>49169.279999999992</v>
      </c>
      <c r="H11431" s="2">
        <v>40102</v>
      </c>
      <c r="I11431" s="2">
        <v>41456</v>
      </c>
      <c r="J11431" s="2">
        <v>50770</v>
      </c>
      <c r="K11431" t="s">
        <v>7639</v>
      </c>
      <c r="L11431">
        <v>4629</v>
      </c>
      <c r="M11431" t="s">
        <v>5603</v>
      </c>
      <c r="N11431" t="s">
        <v>210</v>
      </c>
      <c r="P11431" t="s">
        <v>34</v>
      </c>
      <c r="Q11431" t="s">
        <v>546</v>
      </c>
      <c r="R11431" t="s">
        <v>6561</v>
      </c>
    </row>
    <row r="11432" spans="1:18" x14ac:dyDescent="0.35">
      <c r="A11432">
        <f t="shared" si="178"/>
        <v>2011</v>
      </c>
      <c r="B11432" t="s">
        <v>13203</v>
      </c>
      <c r="C11432" t="s">
        <v>18</v>
      </c>
      <c r="D11432" t="s">
        <v>22</v>
      </c>
      <c r="E11432">
        <v>244.8</v>
      </c>
      <c r="F11432">
        <v>246167.20000000004</v>
      </c>
      <c r="G11432">
        <v>91884.140000000014</v>
      </c>
      <c r="H11432" s="2">
        <v>40758</v>
      </c>
      <c r="I11432" s="2">
        <v>40899</v>
      </c>
      <c r="J11432" s="2">
        <v>50040</v>
      </c>
      <c r="K11432" t="s">
        <v>13204</v>
      </c>
      <c r="L11432">
        <v>3904</v>
      </c>
      <c r="M11432" t="s">
        <v>1597</v>
      </c>
      <c r="N11432" t="s">
        <v>76</v>
      </c>
      <c r="O11432" t="s">
        <v>13199</v>
      </c>
      <c r="P11432" t="s">
        <v>34</v>
      </c>
      <c r="Q11432" t="s">
        <v>9695</v>
      </c>
      <c r="R11432" t="s">
        <v>2797</v>
      </c>
    </row>
    <row r="11433" spans="1:18" x14ac:dyDescent="0.35">
      <c r="A11433">
        <f t="shared" si="178"/>
        <v>2013</v>
      </c>
      <c r="B11433" t="s">
        <v>8481</v>
      </c>
      <c r="C11433" t="s">
        <v>18</v>
      </c>
      <c r="D11433" t="s">
        <v>22</v>
      </c>
      <c r="E11433">
        <v>245.3</v>
      </c>
      <c r="F11433">
        <v>263839.40000000002</v>
      </c>
      <c r="G11433">
        <v>64112.98</v>
      </c>
      <c r="H11433" s="2">
        <v>40289</v>
      </c>
      <c r="I11433" s="2">
        <v>41579</v>
      </c>
      <c r="J11433" s="2">
        <v>50770</v>
      </c>
      <c r="K11433" t="s">
        <v>8482</v>
      </c>
      <c r="L11433">
        <v>5426</v>
      </c>
      <c r="M11433" t="s">
        <v>1457</v>
      </c>
      <c r="N11433" t="s">
        <v>28</v>
      </c>
      <c r="O11433" t="s">
        <v>8483</v>
      </c>
      <c r="P11433" t="s">
        <v>34</v>
      </c>
      <c r="Q11433" t="s">
        <v>8484</v>
      </c>
      <c r="R11433" t="s">
        <v>4000</v>
      </c>
    </row>
    <row r="11434" spans="1:18" x14ac:dyDescent="0.35">
      <c r="A11434">
        <f t="shared" si="178"/>
        <v>2012</v>
      </c>
      <c r="B11434" t="s">
        <v>6223</v>
      </c>
      <c r="C11434" t="s">
        <v>18</v>
      </c>
      <c r="D11434" t="s">
        <v>19</v>
      </c>
      <c r="E11434">
        <v>245.4</v>
      </c>
      <c r="F11434">
        <v>217457.5</v>
      </c>
      <c r="G11434">
        <v>75514.510000000009</v>
      </c>
      <c r="H11434" s="2">
        <v>39773</v>
      </c>
      <c r="I11434" s="2">
        <v>41248</v>
      </c>
      <c r="J11434" s="2">
        <v>50405</v>
      </c>
      <c r="K11434" t="s">
        <v>6224</v>
      </c>
      <c r="L11434">
        <v>1615</v>
      </c>
      <c r="M11434" t="s">
        <v>6225</v>
      </c>
      <c r="N11434" t="s">
        <v>55</v>
      </c>
      <c r="O11434" t="s">
        <v>6226</v>
      </c>
      <c r="P11434" t="s">
        <v>86</v>
      </c>
      <c r="Q11434" t="s">
        <v>6227</v>
      </c>
      <c r="R11434" t="s">
        <v>6228</v>
      </c>
    </row>
    <row r="11435" spans="1:18" x14ac:dyDescent="0.35">
      <c r="A11435">
        <f t="shared" si="178"/>
        <v>2015</v>
      </c>
      <c r="B11435" t="s">
        <v>10099</v>
      </c>
      <c r="C11435" t="s">
        <v>18</v>
      </c>
      <c r="D11435" t="s">
        <v>22</v>
      </c>
      <c r="E11435">
        <v>245.4</v>
      </c>
      <c r="F11435">
        <v>214856.67999999996</v>
      </c>
      <c r="G11435">
        <v>39101.12999999999</v>
      </c>
      <c r="H11435" s="2">
        <v>40577</v>
      </c>
      <c r="I11435" s="2">
        <v>42069</v>
      </c>
      <c r="J11435" s="2">
        <v>49674</v>
      </c>
      <c r="K11435" t="s">
        <v>10100</v>
      </c>
      <c r="L11435">
        <v>6274</v>
      </c>
      <c r="M11435" t="s">
        <v>657</v>
      </c>
      <c r="N11435" t="s">
        <v>179</v>
      </c>
      <c r="O11435" t="s">
        <v>496</v>
      </c>
      <c r="P11435" t="s">
        <v>34</v>
      </c>
      <c r="Q11435" t="s">
        <v>497</v>
      </c>
      <c r="R11435" t="s">
        <v>498</v>
      </c>
    </row>
    <row r="11436" spans="1:18" x14ac:dyDescent="0.35">
      <c r="A11436">
        <f t="shared" si="178"/>
        <v>2009</v>
      </c>
      <c r="B11436" t="s">
        <v>2714</v>
      </c>
      <c r="C11436" t="s">
        <v>18</v>
      </c>
      <c r="D11436" t="s">
        <v>22</v>
      </c>
      <c r="E11436">
        <v>245.9</v>
      </c>
      <c r="F11436">
        <v>185542.875</v>
      </c>
      <c r="G11436">
        <v>51766.469999999994</v>
      </c>
      <c r="H11436" s="2">
        <v>39570</v>
      </c>
      <c r="I11436" s="2">
        <v>39815</v>
      </c>
      <c r="J11436" s="2">
        <v>49309</v>
      </c>
      <c r="K11436" t="s">
        <v>2715</v>
      </c>
      <c r="L11436">
        <v>9463</v>
      </c>
      <c r="M11436" t="s">
        <v>1294</v>
      </c>
      <c r="N11436" t="s">
        <v>32</v>
      </c>
      <c r="O11436" t="s">
        <v>2716</v>
      </c>
    </row>
    <row r="11437" spans="1:18" x14ac:dyDescent="0.35">
      <c r="A11437">
        <f t="shared" si="178"/>
        <v>2009</v>
      </c>
      <c r="B11437" t="s">
        <v>2717</v>
      </c>
      <c r="C11437" t="s">
        <v>18</v>
      </c>
      <c r="D11437" t="s">
        <v>22</v>
      </c>
      <c r="E11437">
        <v>245.9</v>
      </c>
      <c r="F11437">
        <v>42267.224999999999</v>
      </c>
      <c r="G11437">
        <v>11792.56</v>
      </c>
      <c r="H11437" s="2">
        <v>39570</v>
      </c>
      <c r="I11437" s="2">
        <v>39815</v>
      </c>
      <c r="J11437" s="2">
        <v>49309</v>
      </c>
      <c r="K11437" t="s">
        <v>2715</v>
      </c>
      <c r="L11437">
        <v>9463</v>
      </c>
      <c r="M11437" t="s">
        <v>1294</v>
      </c>
      <c r="N11437" t="s">
        <v>32</v>
      </c>
      <c r="P11437" t="s">
        <v>34</v>
      </c>
      <c r="Q11437" t="s">
        <v>2515</v>
      </c>
      <c r="R11437" t="s">
        <v>270</v>
      </c>
    </row>
    <row r="11438" spans="1:18" x14ac:dyDescent="0.35">
      <c r="A11438">
        <f t="shared" si="178"/>
        <v>2013</v>
      </c>
      <c r="B11438" t="s">
        <v>7674</v>
      </c>
      <c r="C11438" t="s">
        <v>18</v>
      </c>
      <c r="D11438" t="s">
        <v>19</v>
      </c>
      <c r="E11438">
        <v>245.9</v>
      </c>
      <c r="F11438">
        <v>238297.35999999996</v>
      </c>
      <c r="G11438">
        <v>71965.820000000022</v>
      </c>
      <c r="H11438" s="2">
        <v>40111</v>
      </c>
      <c r="I11438" s="2">
        <v>41621</v>
      </c>
      <c r="J11438" s="2">
        <v>50770</v>
      </c>
      <c r="K11438" t="s">
        <v>7675</v>
      </c>
      <c r="L11438">
        <v>6205</v>
      </c>
      <c r="M11438" t="s">
        <v>2890</v>
      </c>
      <c r="N11438" t="s">
        <v>179</v>
      </c>
      <c r="P11438" t="s">
        <v>34</v>
      </c>
      <c r="Q11438" t="s">
        <v>4837</v>
      </c>
      <c r="R11438" t="s">
        <v>3309</v>
      </c>
    </row>
    <row r="11439" spans="1:18" x14ac:dyDescent="0.35">
      <c r="A11439">
        <f t="shared" si="178"/>
        <v>2014</v>
      </c>
      <c r="B11439" t="s">
        <v>15132</v>
      </c>
      <c r="C11439" t="s">
        <v>18</v>
      </c>
      <c r="D11439" t="s">
        <v>22</v>
      </c>
      <c r="E11439">
        <v>246.17</v>
      </c>
      <c r="F11439">
        <v>116985.75</v>
      </c>
      <c r="G11439">
        <v>19226.080000000002</v>
      </c>
      <c r="H11439" s="2">
        <v>40946</v>
      </c>
      <c r="I11439" s="2">
        <v>41817</v>
      </c>
      <c r="J11439" s="2">
        <v>49125</v>
      </c>
      <c r="K11439" t="s">
        <v>15133</v>
      </c>
      <c r="L11439">
        <v>1525</v>
      </c>
      <c r="M11439" t="s">
        <v>3876</v>
      </c>
      <c r="N11439" t="s">
        <v>21</v>
      </c>
      <c r="O11439" t="s">
        <v>10164</v>
      </c>
      <c r="P11439" t="s">
        <v>34</v>
      </c>
      <c r="Q11439" t="s">
        <v>995</v>
      </c>
      <c r="R11439" t="s">
        <v>996</v>
      </c>
    </row>
    <row r="11440" spans="1:18" x14ac:dyDescent="0.35">
      <c r="A11440">
        <f t="shared" si="178"/>
        <v>2015</v>
      </c>
      <c r="B11440" t="s">
        <v>12587</v>
      </c>
      <c r="C11440" t="s">
        <v>18</v>
      </c>
      <c r="D11440" t="s">
        <v>22</v>
      </c>
      <c r="E11440">
        <v>246.48</v>
      </c>
      <c r="F11440">
        <v>228312.60000000003</v>
      </c>
      <c r="G11440">
        <v>46849.670000000006</v>
      </c>
      <c r="H11440" s="2">
        <v>40736</v>
      </c>
      <c r="I11440" s="2">
        <v>42087</v>
      </c>
      <c r="J11440" s="2">
        <v>49674</v>
      </c>
      <c r="K11440" t="s">
        <v>12588</v>
      </c>
      <c r="L11440">
        <v>8732</v>
      </c>
      <c r="M11440" t="s">
        <v>1245</v>
      </c>
      <c r="N11440" t="s">
        <v>32</v>
      </c>
      <c r="O11440" t="s">
        <v>12589</v>
      </c>
      <c r="P11440" t="s">
        <v>34</v>
      </c>
      <c r="Q11440" t="s">
        <v>194</v>
      </c>
      <c r="R11440" t="s">
        <v>970</v>
      </c>
    </row>
    <row r="11441" spans="1:18" x14ac:dyDescent="0.35">
      <c r="A11441">
        <f t="shared" si="178"/>
        <v>2012</v>
      </c>
      <c r="B11441" t="s">
        <v>13229</v>
      </c>
      <c r="C11441" t="s">
        <v>18</v>
      </c>
      <c r="D11441" t="s">
        <v>22</v>
      </c>
      <c r="E11441">
        <v>246.48</v>
      </c>
      <c r="F11441">
        <v>247853.92200000002</v>
      </c>
      <c r="G11441">
        <v>52297.19</v>
      </c>
      <c r="H11441" s="2">
        <v>40775</v>
      </c>
      <c r="I11441" s="2">
        <v>41024</v>
      </c>
      <c r="J11441" s="2">
        <v>50405</v>
      </c>
      <c r="K11441" t="s">
        <v>13230</v>
      </c>
      <c r="L11441">
        <v>5644</v>
      </c>
      <c r="M11441" t="s">
        <v>7127</v>
      </c>
      <c r="N11441" t="s">
        <v>28</v>
      </c>
      <c r="P11441" t="s">
        <v>34</v>
      </c>
      <c r="Q11441" t="s">
        <v>10533</v>
      </c>
      <c r="R11441" t="s">
        <v>486</v>
      </c>
    </row>
    <row r="11442" spans="1:18" x14ac:dyDescent="0.35">
      <c r="A11442">
        <f t="shared" si="178"/>
        <v>2012</v>
      </c>
      <c r="B11442" t="s">
        <v>1885</v>
      </c>
      <c r="C11442" t="s">
        <v>18</v>
      </c>
      <c r="D11442" t="s">
        <v>22</v>
      </c>
      <c r="E11442">
        <v>246.7</v>
      </c>
      <c r="F11442">
        <v>267970</v>
      </c>
      <c r="G11442">
        <v>99148.900000000009</v>
      </c>
      <c r="H11442" s="2">
        <v>39570</v>
      </c>
      <c r="I11442" s="2">
        <v>41151</v>
      </c>
      <c r="J11442" s="2">
        <v>50405</v>
      </c>
      <c r="K11442" t="s">
        <v>1886</v>
      </c>
      <c r="L11442">
        <v>1149</v>
      </c>
      <c r="M11442" t="s">
        <v>1887</v>
      </c>
      <c r="N11442" t="s">
        <v>21</v>
      </c>
      <c r="O11442" t="s">
        <v>1888</v>
      </c>
    </row>
    <row r="11443" spans="1:18" x14ac:dyDescent="0.35">
      <c r="A11443">
        <f t="shared" si="178"/>
        <v>2012</v>
      </c>
      <c r="B11443" t="s">
        <v>15440</v>
      </c>
      <c r="C11443" t="s">
        <v>18</v>
      </c>
      <c r="D11443" t="s">
        <v>22</v>
      </c>
      <c r="E11443">
        <v>246.96</v>
      </c>
      <c r="F11443">
        <v>129408.5</v>
      </c>
      <c r="G11443">
        <v>40132.25</v>
      </c>
      <c r="H11443" s="2">
        <v>41019</v>
      </c>
      <c r="I11443" s="2">
        <v>41176</v>
      </c>
      <c r="J11443" s="2">
        <v>50313</v>
      </c>
      <c r="K11443" t="s">
        <v>15441</v>
      </c>
      <c r="L11443">
        <v>4105</v>
      </c>
      <c r="M11443" t="s">
        <v>2589</v>
      </c>
      <c r="N11443" t="s">
        <v>344</v>
      </c>
      <c r="O11443" t="s">
        <v>14547</v>
      </c>
      <c r="P11443" t="s">
        <v>34</v>
      </c>
      <c r="Q11443" t="s">
        <v>14548</v>
      </c>
      <c r="R11443" t="s">
        <v>512</v>
      </c>
    </row>
    <row r="11444" spans="1:18" x14ac:dyDescent="0.35">
      <c r="A11444">
        <f t="shared" si="178"/>
        <v>2012</v>
      </c>
      <c r="B11444" t="s">
        <v>14943</v>
      </c>
      <c r="C11444" t="s">
        <v>18</v>
      </c>
      <c r="D11444" t="s">
        <v>22</v>
      </c>
      <c r="E11444">
        <v>247.1</v>
      </c>
      <c r="F11444">
        <v>262097.39999999997</v>
      </c>
      <c r="G11444">
        <v>81281.810000000012</v>
      </c>
      <c r="H11444" s="2">
        <v>40870</v>
      </c>
      <c r="I11444" s="2">
        <v>41180</v>
      </c>
      <c r="J11444" s="2">
        <v>50313</v>
      </c>
      <c r="K11444" t="s">
        <v>14944</v>
      </c>
      <c r="L11444">
        <v>1908</v>
      </c>
      <c r="M11444" t="s">
        <v>335</v>
      </c>
      <c r="N11444" t="s">
        <v>76</v>
      </c>
      <c r="O11444" t="s">
        <v>148</v>
      </c>
      <c r="P11444" t="s">
        <v>34</v>
      </c>
      <c r="Q11444" t="s">
        <v>129</v>
      </c>
      <c r="R11444" t="s">
        <v>130</v>
      </c>
    </row>
    <row r="11445" spans="1:18" x14ac:dyDescent="0.35">
      <c r="A11445">
        <f t="shared" si="178"/>
        <v>2010</v>
      </c>
      <c r="B11445" t="s">
        <v>9437</v>
      </c>
      <c r="C11445" t="s">
        <v>18</v>
      </c>
      <c r="D11445" t="s">
        <v>22</v>
      </c>
      <c r="E11445">
        <v>247.5</v>
      </c>
      <c r="F11445">
        <v>249673.34999999998</v>
      </c>
      <c r="G11445">
        <v>68851.44</v>
      </c>
      <c r="H11445" s="2">
        <v>40526</v>
      </c>
      <c r="I11445" s="2">
        <v>40483</v>
      </c>
      <c r="J11445" s="2">
        <v>49674</v>
      </c>
      <c r="K11445" t="s">
        <v>9438</v>
      </c>
      <c r="L11445">
        <v>8200</v>
      </c>
      <c r="M11445" t="s">
        <v>1644</v>
      </c>
      <c r="N11445" t="s">
        <v>408</v>
      </c>
      <c r="O11445" t="s">
        <v>5264</v>
      </c>
      <c r="P11445" t="s">
        <v>34</v>
      </c>
      <c r="Q11445" t="s">
        <v>5265</v>
      </c>
      <c r="R11445" t="s">
        <v>5266</v>
      </c>
    </row>
    <row r="11446" spans="1:18" x14ac:dyDescent="0.35">
      <c r="A11446">
        <f t="shared" si="178"/>
        <v>2011</v>
      </c>
      <c r="B11446" t="s">
        <v>887</v>
      </c>
      <c r="C11446" t="s">
        <v>18</v>
      </c>
      <c r="D11446" t="s">
        <v>22</v>
      </c>
      <c r="E11446">
        <v>247.8</v>
      </c>
      <c r="F11446">
        <v>259037.5</v>
      </c>
      <c r="G11446">
        <v>102837.88</v>
      </c>
      <c r="H11446" s="2">
        <v>39570</v>
      </c>
      <c r="I11446" s="2">
        <v>40882</v>
      </c>
      <c r="J11446" s="2">
        <v>50040</v>
      </c>
      <c r="K11446" t="s">
        <v>888</v>
      </c>
      <c r="L11446">
        <v>3186</v>
      </c>
      <c r="M11446" t="s">
        <v>889</v>
      </c>
      <c r="N11446" t="s">
        <v>55</v>
      </c>
      <c r="P11446" t="s">
        <v>34</v>
      </c>
      <c r="Q11446" t="s">
        <v>890</v>
      </c>
      <c r="R11446" t="s">
        <v>154</v>
      </c>
    </row>
    <row r="11447" spans="1:18" x14ac:dyDescent="0.35">
      <c r="A11447">
        <f t="shared" si="178"/>
        <v>2013</v>
      </c>
      <c r="B11447" t="s">
        <v>15380</v>
      </c>
      <c r="C11447" t="s">
        <v>18</v>
      </c>
      <c r="D11447" t="s">
        <v>19</v>
      </c>
      <c r="E11447">
        <v>247.8</v>
      </c>
      <c r="F11447">
        <v>121300</v>
      </c>
      <c r="G11447">
        <v>23774.81</v>
      </c>
      <c r="H11447" s="2">
        <v>40998</v>
      </c>
      <c r="I11447" s="2">
        <v>41627</v>
      </c>
      <c r="J11447" s="2">
        <v>50770</v>
      </c>
      <c r="K11447" t="s">
        <v>15381</v>
      </c>
      <c r="L11447">
        <v>1663</v>
      </c>
      <c r="M11447" t="s">
        <v>2862</v>
      </c>
      <c r="N11447" t="s">
        <v>55</v>
      </c>
      <c r="P11447" t="s">
        <v>34</v>
      </c>
      <c r="Q11447" t="s">
        <v>15382</v>
      </c>
      <c r="R11447" t="s">
        <v>15383</v>
      </c>
    </row>
    <row r="11448" spans="1:18" x14ac:dyDescent="0.35">
      <c r="A11448">
        <f t="shared" si="178"/>
        <v>2012</v>
      </c>
      <c r="B11448" t="s">
        <v>14446</v>
      </c>
      <c r="C11448" t="s">
        <v>18</v>
      </c>
      <c r="D11448" t="s">
        <v>22</v>
      </c>
      <c r="E11448">
        <v>247.84</v>
      </c>
      <c r="F11448">
        <v>240593.94</v>
      </c>
      <c r="G11448">
        <v>56294.96</v>
      </c>
      <c r="H11448" s="2">
        <v>40850</v>
      </c>
      <c r="I11448" s="2">
        <v>41264</v>
      </c>
      <c r="J11448" s="2">
        <v>50405</v>
      </c>
      <c r="K11448" t="s">
        <v>14447</v>
      </c>
      <c r="L11448">
        <v>1880</v>
      </c>
      <c r="M11448" t="s">
        <v>49</v>
      </c>
      <c r="N11448" t="s">
        <v>21</v>
      </c>
      <c r="O11448" t="s">
        <v>14445</v>
      </c>
      <c r="P11448" t="s">
        <v>34</v>
      </c>
      <c r="Q11448" t="s">
        <v>258</v>
      </c>
      <c r="R11448" t="s">
        <v>1952</v>
      </c>
    </row>
    <row r="11449" spans="1:18" x14ac:dyDescent="0.35">
      <c r="A11449">
        <f t="shared" si="178"/>
        <v>2016</v>
      </c>
      <c r="B11449" t="s">
        <v>9320</v>
      </c>
      <c r="C11449" t="s">
        <v>18</v>
      </c>
      <c r="D11449" t="s">
        <v>22</v>
      </c>
      <c r="E11449">
        <v>247.95</v>
      </c>
      <c r="F11449">
        <v>197856.986</v>
      </c>
      <c r="G11449">
        <v>35614.250000000007</v>
      </c>
      <c r="H11449" s="2">
        <v>40471</v>
      </c>
      <c r="I11449" s="2">
        <v>42409</v>
      </c>
      <c r="J11449" s="2">
        <v>50040</v>
      </c>
      <c r="K11449" t="s">
        <v>9321</v>
      </c>
      <c r="L11449">
        <v>7214</v>
      </c>
      <c r="M11449" t="s">
        <v>1259</v>
      </c>
      <c r="N11449" t="s">
        <v>99</v>
      </c>
      <c r="P11449" t="s">
        <v>34</v>
      </c>
      <c r="Q11449" t="s">
        <v>9322</v>
      </c>
      <c r="R11449" t="s">
        <v>6583</v>
      </c>
    </row>
    <row r="11450" spans="1:18" x14ac:dyDescent="0.35">
      <c r="A11450">
        <f t="shared" si="178"/>
        <v>2011</v>
      </c>
      <c r="B11450" t="s">
        <v>9396</v>
      </c>
      <c r="C11450" t="s">
        <v>18</v>
      </c>
      <c r="D11450" t="s">
        <v>22</v>
      </c>
      <c r="E11450">
        <v>248.06</v>
      </c>
      <c r="F11450">
        <v>221318.2</v>
      </c>
      <c r="G11450">
        <v>49524.319999999992</v>
      </c>
      <c r="H11450" s="2">
        <v>40487</v>
      </c>
      <c r="I11450" s="2">
        <v>40806</v>
      </c>
      <c r="J11450" s="2">
        <v>50040</v>
      </c>
      <c r="K11450" t="s">
        <v>9397</v>
      </c>
      <c r="L11450">
        <v>7320</v>
      </c>
      <c r="M11450" t="s">
        <v>2468</v>
      </c>
      <c r="N11450" t="s">
        <v>32</v>
      </c>
      <c r="O11450" t="s">
        <v>9398</v>
      </c>
      <c r="P11450" t="s">
        <v>34</v>
      </c>
      <c r="Q11450" t="s">
        <v>9399</v>
      </c>
      <c r="R11450" t="s">
        <v>9400</v>
      </c>
    </row>
    <row r="11451" spans="1:18" x14ac:dyDescent="0.35">
      <c r="A11451">
        <f t="shared" si="178"/>
        <v>2015</v>
      </c>
      <c r="B11451" t="s">
        <v>9646</v>
      </c>
      <c r="C11451" t="s">
        <v>18</v>
      </c>
      <c r="D11451" t="s">
        <v>22</v>
      </c>
      <c r="E11451">
        <v>248.19</v>
      </c>
      <c r="F11451">
        <v>220027.125</v>
      </c>
      <c r="G11451">
        <v>45149.480000000018</v>
      </c>
      <c r="H11451" s="2">
        <v>40507</v>
      </c>
      <c r="I11451" s="2">
        <v>42091</v>
      </c>
      <c r="J11451" s="2">
        <v>49674</v>
      </c>
      <c r="K11451" t="s">
        <v>9644</v>
      </c>
      <c r="L11451">
        <v>8864</v>
      </c>
      <c r="M11451" t="s">
        <v>7285</v>
      </c>
      <c r="N11451" t="s">
        <v>414</v>
      </c>
      <c r="O11451" t="s">
        <v>9645</v>
      </c>
      <c r="P11451" t="s">
        <v>34</v>
      </c>
      <c r="Q11451" t="s">
        <v>6517</v>
      </c>
      <c r="R11451" t="s">
        <v>433</v>
      </c>
    </row>
    <row r="11452" spans="1:18" x14ac:dyDescent="0.35">
      <c r="A11452">
        <f t="shared" si="178"/>
        <v>2010</v>
      </c>
      <c r="B11452" t="s">
        <v>3425</v>
      </c>
      <c r="C11452" t="s">
        <v>18</v>
      </c>
      <c r="D11452" t="s">
        <v>22</v>
      </c>
      <c r="E11452">
        <v>248.21</v>
      </c>
      <c r="F11452">
        <v>255639.80000000002</v>
      </c>
      <c r="G11452">
        <v>96376.23</v>
      </c>
      <c r="H11452" s="2">
        <v>39571</v>
      </c>
      <c r="I11452" s="2">
        <v>40535</v>
      </c>
      <c r="J11452" s="2">
        <v>49674</v>
      </c>
      <c r="K11452" t="s">
        <v>3426</v>
      </c>
      <c r="L11452">
        <v>8197</v>
      </c>
      <c r="M11452" t="s">
        <v>940</v>
      </c>
      <c r="N11452" t="s">
        <v>53</v>
      </c>
      <c r="P11452" t="s">
        <v>34</v>
      </c>
      <c r="Q11452" t="s">
        <v>561</v>
      </c>
      <c r="R11452" t="s">
        <v>1158</v>
      </c>
    </row>
    <row r="11453" spans="1:18" x14ac:dyDescent="0.35">
      <c r="A11453">
        <f t="shared" si="178"/>
        <v>2013</v>
      </c>
      <c r="B11453" t="s">
        <v>9794</v>
      </c>
      <c r="C11453" t="s">
        <v>18</v>
      </c>
      <c r="D11453" t="s">
        <v>22</v>
      </c>
      <c r="E11453">
        <v>248.4</v>
      </c>
      <c r="F11453">
        <v>238032.64000000001</v>
      </c>
      <c r="G11453">
        <v>57841.939999999981</v>
      </c>
      <c r="H11453" s="2">
        <v>40533</v>
      </c>
      <c r="I11453" s="2">
        <v>41628</v>
      </c>
      <c r="J11453" s="2">
        <v>50770</v>
      </c>
      <c r="K11453" t="s">
        <v>9795</v>
      </c>
      <c r="L11453">
        <v>6242</v>
      </c>
      <c r="M11453" t="s">
        <v>2401</v>
      </c>
      <c r="N11453" t="s">
        <v>179</v>
      </c>
      <c r="P11453" t="s">
        <v>34</v>
      </c>
      <c r="Q11453" t="s">
        <v>1250</v>
      </c>
      <c r="R11453" t="s">
        <v>653</v>
      </c>
    </row>
    <row r="11454" spans="1:18" x14ac:dyDescent="0.35">
      <c r="A11454">
        <f t="shared" si="178"/>
        <v>2011</v>
      </c>
      <c r="B11454" t="s">
        <v>1871</v>
      </c>
      <c r="C11454" t="s">
        <v>18</v>
      </c>
      <c r="D11454" t="s">
        <v>22</v>
      </c>
      <c r="E11454">
        <v>248.7</v>
      </c>
      <c r="F11454">
        <v>236163.9</v>
      </c>
      <c r="G11454">
        <v>75651.38</v>
      </c>
      <c r="H11454" s="2">
        <v>39570</v>
      </c>
      <c r="I11454" s="2">
        <v>40843</v>
      </c>
      <c r="J11454" s="2">
        <v>50040</v>
      </c>
      <c r="K11454" t="s">
        <v>1872</v>
      </c>
      <c r="L11454">
        <v>8570</v>
      </c>
      <c r="M11454" t="s">
        <v>456</v>
      </c>
      <c r="N11454" t="s">
        <v>25</v>
      </c>
      <c r="O11454" t="s">
        <v>1873</v>
      </c>
      <c r="P11454" t="s">
        <v>34</v>
      </c>
      <c r="Q11454" t="s">
        <v>457</v>
      </c>
      <c r="R11454" t="s">
        <v>569</v>
      </c>
    </row>
    <row r="11455" spans="1:18" x14ac:dyDescent="0.35">
      <c r="A11455">
        <f t="shared" si="178"/>
        <v>2012</v>
      </c>
      <c r="B11455" t="s">
        <v>12978</v>
      </c>
      <c r="C11455" t="s">
        <v>18</v>
      </c>
      <c r="D11455" t="s">
        <v>22</v>
      </c>
      <c r="E11455">
        <v>249.29</v>
      </c>
      <c r="F11455">
        <v>275482</v>
      </c>
      <c r="G11455">
        <v>74945.460000000021</v>
      </c>
      <c r="H11455" s="2">
        <v>40809</v>
      </c>
      <c r="I11455" s="2">
        <v>41164</v>
      </c>
      <c r="J11455" s="2">
        <v>50405</v>
      </c>
      <c r="K11455" t="s">
        <v>12979</v>
      </c>
      <c r="L11455">
        <v>3902</v>
      </c>
      <c r="M11455" t="s">
        <v>3198</v>
      </c>
      <c r="N11455" t="s">
        <v>76</v>
      </c>
      <c r="O11455" t="s">
        <v>12817</v>
      </c>
      <c r="P11455" t="s">
        <v>34</v>
      </c>
      <c r="Q11455" t="s">
        <v>2983</v>
      </c>
      <c r="R11455" t="s">
        <v>2984</v>
      </c>
    </row>
    <row r="11456" spans="1:18" x14ac:dyDescent="0.35">
      <c r="A11456">
        <f t="shared" si="178"/>
        <v>2015</v>
      </c>
      <c r="B11456" t="s">
        <v>14712</v>
      </c>
      <c r="C11456" t="s">
        <v>18</v>
      </c>
      <c r="D11456" t="s">
        <v>22</v>
      </c>
      <c r="E11456">
        <v>249.48</v>
      </c>
      <c r="F11456">
        <v>193207.6</v>
      </c>
      <c r="G11456">
        <v>30956.48</v>
      </c>
      <c r="H11456" s="2">
        <v>40878</v>
      </c>
      <c r="I11456" s="2">
        <v>42094</v>
      </c>
      <c r="J11456" s="2">
        <v>49399</v>
      </c>
      <c r="K11456" t="s">
        <v>14713</v>
      </c>
      <c r="L11456">
        <v>8903</v>
      </c>
      <c r="M11456" t="s">
        <v>7091</v>
      </c>
      <c r="N11456" t="s">
        <v>53</v>
      </c>
      <c r="P11456" t="s">
        <v>34</v>
      </c>
      <c r="Q11456" t="s">
        <v>14714</v>
      </c>
      <c r="R11456" t="s">
        <v>433</v>
      </c>
    </row>
    <row r="11457" spans="1:18" x14ac:dyDescent="0.35">
      <c r="A11457">
        <f t="shared" si="178"/>
        <v>2011</v>
      </c>
      <c r="B11457" t="s">
        <v>9754</v>
      </c>
      <c r="C11457" t="s">
        <v>18</v>
      </c>
      <c r="D11457" t="s">
        <v>22</v>
      </c>
      <c r="E11457">
        <v>249.6</v>
      </c>
      <c r="F11457">
        <v>260489.16</v>
      </c>
      <c r="G11457">
        <v>67238.63</v>
      </c>
      <c r="H11457" s="2">
        <v>40532</v>
      </c>
      <c r="I11457" s="2">
        <v>40800</v>
      </c>
      <c r="J11457" s="2">
        <v>50040</v>
      </c>
      <c r="K11457" t="s">
        <v>9755</v>
      </c>
      <c r="L11457">
        <v>6232</v>
      </c>
      <c r="M11457" t="s">
        <v>2031</v>
      </c>
      <c r="N11457" t="s">
        <v>179</v>
      </c>
      <c r="O11457" t="s">
        <v>9756</v>
      </c>
      <c r="P11457" t="s">
        <v>34</v>
      </c>
      <c r="Q11457" t="s">
        <v>5958</v>
      </c>
      <c r="R11457" t="s">
        <v>6155</v>
      </c>
    </row>
    <row r="11458" spans="1:18" x14ac:dyDescent="0.35">
      <c r="A11458">
        <f t="shared" si="178"/>
        <v>2015</v>
      </c>
      <c r="B11458" t="s">
        <v>9827</v>
      </c>
      <c r="C11458" t="s">
        <v>18</v>
      </c>
      <c r="D11458" t="s">
        <v>22</v>
      </c>
      <c r="E11458">
        <v>249.6</v>
      </c>
      <c r="F11458">
        <v>209089.13999999998</v>
      </c>
      <c r="G11458">
        <v>42905.000000000007</v>
      </c>
      <c r="H11458" s="2">
        <v>40535</v>
      </c>
      <c r="I11458" s="2">
        <v>42055</v>
      </c>
      <c r="J11458" s="2">
        <v>49674</v>
      </c>
      <c r="K11458" t="s">
        <v>9828</v>
      </c>
      <c r="L11458">
        <v>6015</v>
      </c>
      <c r="M11458" t="s">
        <v>1248</v>
      </c>
      <c r="N11458" t="s">
        <v>179</v>
      </c>
      <c r="O11458" t="s">
        <v>2330</v>
      </c>
      <c r="P11458" t="s">
        <v>34</v>
      </c>
      <c r="Q11458" t="s">
        <v>2331</v>
      </c>
      <c r="R11458" t="s">
        <v>270</v>
      </c>
    </row>
    <row r="11459" spans="1:18" x14ac:dyDescent="0.35">
      <c r="A11459">
        <f t="shared" ref="A11459:A11522" si="179">YEAR(I11459)</f>
        <v>2012</v>
      </c>
      <c r="B11459" t="s">
        <v>7362</v>
      </c>
      <c r="C11459" t="s">
        <v>18</v>
      </c>
      <c r="D11459" t="s">
        <v>22</v>
      </c>
      <c r="E11459">
        <v>249.9</v>
      </c>
      <c r="F11459">
        <v>221651.4</v>
      </c>
      <c r="G11459">
        <v>68532.87</v>
      </c>
      <c r="H11459" s="2">
        <v>40014</v>
      </c>
      <c r="I11459" s="2">
        <v>41179</v>
      </c>
      <c r="J11459" s="2">
        <v>50405</v>
      </c>
      <c r="K11459" t="s">
        <v>7363</v>
      </c>
      <c r="L11459">
        <v>4601</v>
      </c>
      <c r="M11459" t="s">
        <v>1605</v>
      </c>
      <c r="N11459" t="s">
        <v>210</v>
      </c>
      <c r="O11459" t="s">
        <v>7360</v>
      </c>
      <c r="P11459" t="s">
        <v>34</v>
      </c>
      <c r="Q11459" t="s">
        <v>7361</v>
      </c>
      <c r="R11459" t="s">
        <v>5306</v>
      </c>
    </row>
    <row r="11460" spans="1:18" x14ac:dyDescent="0.35">
      <c r="A11460">
        <f t="shared" si="179"/>
        <v>2011</v>
      </c>
      <c r="B11460" t="s">
        <v>2683</v>
      </c>
      <c r="C11460" t="s">
        <v>18</v>
      </c>
      <c r="D11460" t="s">
        <v>22</v>
      </c>
      <c r="E11460">
        <v>250</v>
      </c>
      <c r="F11460">
        <v>254096.78999999995</v>
      </c>
      <c r="G11460">
        <v>94843.94</v>
      </c>
      <c r="H11460" s="2">
        <v>39570</v>
      </c>
      <c r="I11460" s="2">
        <v>40904</v>
      </c>
      <c r="J11460" s="2">
        <v>50040</v>
      </c>
      <c r="K11460" t="s">
        <v>2684</v>
      </c>
      <c r="L11460">
        <v>4703</v>
      </c>
      <c r="M11460" t="s">
        <v>2675</v>
      </c>
      <c r="N11460" t="s">
        <v>210</v>
      </c>
      <c r="O11460" t="s">
        <v>2595</v>
      </c>
      <c r="P11460" t="s">
        <v>86</v>
      </c>
      <c r="Q11460" t="s">
        <v>2596</v>
      </c>
      <c r="R11460" t="s">
        <v>2597</v>
      </c>
    </row>
    <row r="11461" spans="1:18" x14ac:dyDescent="0.35">
      <c r="A11461">
        <f t="shared" si="179"/>
        <v>2011</v>
      </c>
      <c r="B11461" t="s">
        <v>821</v>
      </c>
      <c r="C11461" t="s">
        <v>18</v>
      </c>
      <c r="D11461" t="s">
        <v>22</v>
      </c>
      <c r="E11461">
        <v>250.36</v>
      </c>
      <c r="F11461">
        <v>218502.66000000003</v>
      </c>
      <c r="G11461">
        <v>65327.63</v>
      </c>
      <c r="H11461" s="2">
        <v>39570</v>
      </c>
      <c r="I11461" s="2">
        <v>40891</v>
      </c>
      <c r="J11461" s="2">
        <v>50040</v>
      </c>
      <c r="K11461" t="s">
        <v>822</v>
      </c>
      <c r="L11461">
        <v>6403</v>
      </c>
      <c r="M11461" t="s">
        <v>823</v>
      </c>
      <c r="N11461" t="s">
        <v>414</v>
      </c>
      <c r="O11461" t="s">
        <v>824</v>
      </c>
      <c r="P11461" t="s">
        <v>34</v>
      </c>
      <c r="Q11461" t="s">
        <v>556</v>
      </c>
      <c r="R11461" t="s">
        <v>486</v>
      </c>
    </row>
    <row r="11462" spans="1:18" x14ac:dyDescent="0.35">
      <c r="A11462">
        <f t="shared" si="179"/>
        <v>2015</v>
      </c>
      <c r="B11462" t="s">
        <v>15340</v>
      </c>
      <c r="C11462" t="s">
        <v>18</v>
      </c>
      <c r="D11462" t="s">
        <v>22</v>
      </c>
      <c r="E11462">
        <v>250.38</v>
      </c>
      <c r="F11462">
        <v>97046</v>
      </c>
      <c r="G11462">
        <v>14945.099999999999</v>
      </c>
      <c r="H11462" s="2">
        <v>40985</v>
      </c>
      <c r="I11462" s="2">
        <v>42276</v>
      </c>
      <c r="J11462" s="2">
        <v>49582</v>
      </c>
      <c r="K11462" t="s">
        <v>15341</v>
      </c>
      <c r="L11462">
        <v>1637</v>
      </c>
      <c r="M11462" t="s">
        <v>1271</v>
      </c>
      <c r="N11462" t="s">
        <v>55</v>
      </c>
      <c r="P11462" t="s">
        <v>34</v>
      </c>
      <c r="Q11462" t="s">
        <v>5990</v>
      </c>
      <c r="R11462" t="s">
        <v>1455</v>
      </c>
    </row>
    <row r="11463" spans="1:18" x14ac:dyDescent="0.35">
      <c r="A11463">
        <f t="shared" si="179"/>
        <v>2014</v>
      </c>
      <c r="B11463" t="s">
        <v>12793</v>
      </c>
      <c r="C11463" t="s">
        <v>18</v>
      </c>
      <c r="D11463" t="s">
        <v>22</v>
      </c>
      <c r="E11463">
        <v>251.16</v>
      </c>
      <c r="F11463">
        <v>245198.59999999998</v>
      </c>
      <c r="G11463">
        <v>50314.66</v>
      </c>
      <c r="H11463" s="2">
        <v>40746</v>
      </c>
      <c r="I11463" s="2">
        <v>41982</v>
      </c>
      <c r="J11463" s="2">
        <v>49309</v>
      </c>
      <c r="K11463" t="s">
        <v>2986</v>
      </c>
      <c r="L11463">
        <v>4414</v>
      </c>
      <c r="M11463" t="s">
        <v>2792</v>
      </c>
      <c r="N11463" t="s">
        <v>344</v>
      </c>
      <c r="O11463" t="s">
        <v>999</v>
      </c>
      <c r="P11463" t="s">
        <v>34</v>
      </c>
      <c r="Q11463" t="s">
        <v>1000</v>
      </c>
      <c r="R11463" t="s">
        <v>1001</v>
      </c>
    </row>
    <row r="11464" spans="1:18" x14ac:dyDescent="0.35">
      <c r="A11464">
        <f t="shared" si="179"/>
        <v>2012</v>
      </c>
      <c r="B11464" t="s">
        <v>10592</v>
      </c>
      <c r="C11464" t="s">
        <v>18</v>
      </c>
      <c r="D11464" t="s">
        <v>22</v>
      </c>
      <c r="E11464">
        <v>251.37</v>
      </c>
      <c r="F11464">
        <v>230773.74599999998</v>
      </c>
      <c r="G11464">
        <v>59308.869999999988</v>
      </c>
      <c r="H11464" s="2">
        <v>40651</v>
      </c>
      <c r="I11464" s="2">
        <v>41138</v>
      </c>
      <c r="J11464" s="2">
        <v>50405</v>
      </c>
      <c r="K11464" t="s">
        <v>10593</v>
      </c>
      <c r="L11464">
        <v>6019</v>
      </c>
      <c r="M11464" t="s">
        <v>9190</v>
      </c>
      <c r="N11464" t="s">
        <v>179</v>
      </c>
      <c r="P11464" t="s">
        <v>34</v>
      </c>
      <c r="Q11464" t="s">
        <v>10594</v>
      </c>
      <c r="R11464" t="s">
        <v>443</v>
      </c>
    </row>
    <row r="11465" spans="1:18" x14ac:dyDescent="0.35">
      <c r="A11465">
        <f t="shared" si="179"/>
        <v>2012</v>
      </c>
      <c r="B11465" t="s">
        <v>4217</v>
      </c>
      <c r="C11465" t="s">
        <v>18</v>
      </c>
      <c r="D11465" t="s">
        <v>22</v>
      </c>
      <c r="E11465">
        <v>251.6</v>
      </c>
      <c r="F11465">
        <v>275160.19999999995</v>
      </c>
      <c r="G11465">
        <v>101534.12000000001</v>
      </c>
      <c r="H11465" s="2">
        <v>39570</v>
      </c>
      <c r="I11465" s="2">
        <v>41163</v>
      </c>
      <c r="J11465" s="2">
        <v>50405</v>
      </c>
      <c r="K11465" t="s">
        <v>4218</v>
      </c>
      <c r="L11465">
        <v>6850</v>
      </c>
      <c r="M11465" t="s">
        <v>3208</v>
      </c>
      <c r="N11465" t="s">
        <v>42</v>
      </c>
      <c r="P11465" t="s">
        <v>34</v>
      </c>
      <c r="Q11465" t="s">
        <v>4219</v>
      </c>
      <c r="R11465" t="s">
        <v>4220</v>
      </c>
    </row>
    <row r="11466" spans="1:18" x14ac:dyDescent="0.35">
      <c r="A11466">
        <f t="shared" si="179"/>
        <v>2012</v>
      </c>
      <c r="B11466" t="s">
        <v>4630</v>
      </c>
      <c r="C11466" t="s">
        <v>18</v>
      </c>
      <c r="D11466" t="s">
        <v>22</v>
      </c>
      <c r="E11466">
        <v>251.7</v>
      </c>
      <c r="F11466">
        <v>37944.6</v>
      </c>
      <c r="G11466">
        <v>13000.519999999999</v>
      </c>
      <c r="H11466" s="2">
        <v>39570</v>
      </c>
      <c r="I11466" s="2">
        <v>41255</v>
      </c>
      <c r="J11466" s="2">
        <v>50405</v>
      </c>
      <c r="K11466" t="s">
        <v>4631</v>
      </c>
      <c r="L11466">
        <v>6300</v>
      </c>
      <c r="M11466" t="s">
        <v>4632</v>
      </c>
      <c r="N11466" t="s">
        <v>895</v>
      </c>
      <c r="O11466" t="s">
        <v>4633</v>
      </c>
      <c r="P11466" t="s">
        <v>34</v>
      </c>
      <c r="Q11466" t="s">
        <v>4634</v>
      </c>
      <c r="R11466" t="s">
        <v>486</v>
      </c>
    </row>
    <row r="11467" spans="1:18" x14ac:dyDescent="0.35">
      <c r="A11467">
        <f t="shared" si="179"/>
        <v>2016</v>
      </c>
      <c r="B11467" t="s">
        <v>12367</v>
      </c>
      <c r="C11467" t="s">
        <v>18</v>
      </c>
      <c r="D11467" t="s">
        <v>22</v>
      </c>
      <c r="E11467">
        <v>252.54</v>
      </c>
      <c r="F11467">
        <v>231940.65</v>
      </c>
      <c r="G11467">
        <v>36646.62000000001</v>
      </c>
      <c r="H11467" s="2">
        <v>40721</v>
      </c>
      <c r="I11467" s="2">
        <v>42725</v>
      </c>
      <c r="J11467" s="2">
        <v>50040</v>
      </c>
      <c r="K11467" t="s">
        <v>1648</v>
      </c>
      <c r="L11467">
        <v>9464</v>
      </c>
      <c r="M11467" t="s">
        <v>1649</v>
      </c>
      <c r="N11467" t="s">
        <v>32</v>
      </c>
      <c r="O11467" t="s">
        <v>12368</v>
      </c>
      <c r="P11467" t="s">
        <v>34</v>
      </c>
      <c r="Q11467" t="s">
        <v>1650</v>
      </c>
      <c r="R11467" t="s">
        <v>527</v>
      </c>
    </row>
    <row r="11468" spans="1:18" x14ac:dyDescent="0.35">
      <c r="A11468">
        <f t="shared" si="179"/>
        <v>2012</v>
      </c>
      <c r="B11468" t="s">
        <v>15112</v>
      </c>
      <c r="C11468" t="s">
        <v>18</v>
      </c>
      <c r="D11468" t="s">
        <v>22</v>
      </c>
      <c r="E11468">
        <v>252.96</v>
      </c>
      <c r="F11468">
        <v>145318.19999999998</v>
      </c>
      <c r="G11468">
        <v>44931.26</v>
      </c>
      <c r="H11468" s="2">
        <v>40941</v>
      </c>
      <c r="I11468" s="2">
        <v>41180</v>
      </c>
      <c r="J11468" s="2">
        <v>50313</v>
      </c>
      <c r="K11468" t="s">
        <v>15113</v>
      </c>
      <c r="L11468">
        <v>1950</v>
      </c>
      <c r="M11468" t="s">
        <v>75</v>
      </c>
      <c r="N11468" t="s">
        <v>76</v>
      </c>
      <c r="O11468" t="s">
        <v>14600</v>
      </c>
      <c r="P11468" t="s">
        <v>34</v>
      </c>
      <c r="Q11468" t="s">
        <v>129</v>
      </c>
      <c r="R11468" t="s">
        <v>2462</v>
      </c>
    </row>
    <row r="11469" spans="1:18" x14ac:dyDescent="0.35">
      <c r="A11469">
        <f t="shared" si="179"/>
        <v>2011</v>
      </c>
      <c r="B11469" t="s">
        <v>14381</v>
      </c>
      <c r="C11469" t="s">
        <v>18</v>
      </c>
      <c r="D11469" t="s">
        <v>22</v>
      </c>
      <c r="E11469">
        <v>253.08</v>
      </c>
      <c r="F11469">
        <v>251659.19999999998</v>
      </c>
      <c r="G11469">
        <v>93700.41</v>
      </c>
      <c r="H11469" s="2">
        <v>40849</v>
      </c>
      <c r="I11469" s="2">
        <v>40899</v>
      </c>
      <c r="J11469" s="2">
        <v>50040</v>
      </c>
      <c r="K11469" t="s">
        <v>14382</v>
      </c>
      <c r="L11469">
        <v>5623</v>
      </c>
      <c r="M11469" t="s">
        <v>5511</v>
      </c>
      <c r="N11469" t="s">
        <v>28</v>
      </c>
      <c r="O11469" t="s">
        <v>7890</v>
      </c>
      <c r="P11469" t="s">
        <v>34</v>
      </c>
      <c r="Q11469" t="s">
        <v>4677</v>
      </c>
      <c r="R11469" t="s">
        <v>433</v>
      </c>
    </row>
    <row r="11470" spans="1:18" x14ac:dyDescent="0.35">
      <c r="A11470">
        <f t="shared" si="179"/>
        <v>2013</v>
      </c>
      <c r="B11470" t="s">
        <v>7385</v>
      </c>
      <c r="C11470" t="s">
        <v>18</v>
      </c>
      <c r="D11470" t="s">
        <v>19</v>
      </c>
      <c r="E11470">
        <v>253.23</v>
      </c>
      <c r="F11470">
        <v>201529.65</v>
      </c>
      <c r="G11470">
        <v>41918.179999999993</v>
      </c>
      <c r="H11470" s="2">
        <v>40030</v>
      </c>
      <c r="I11470" s="2">
        <v>41631</v>
      </c>
      <c r="J11470" s="2">
        <v>50770</v>
      </c>
      <c r="K11470" t="s">
        <v>7386</v>
      </c>
      <c r="L11470">
        <v>4455</v>
      </c>
      <c r="M11470" t="s">
        <v>1334</v>
      </c>
      <c r="N11470" t="s">
        <v>344</v>
      </c>
      <c r="P11470" t="s">
        <v>34</v>
      </c>
      <c r="Q11470" t="s">
        <v>7387</v>
      </c>
      <c r="R11470" t="s">
        <v>465</v>
      </c>
    </row>
    <row r="11471" spans="1:18" x14ac:dyDescent="0.35">
      <c r="A11471">
        <f t="shared" si="179"/>
        <v>2015</v>
      </c>
      <c r="B11471" t="s">
        <v>10570</v>
      </c>
      <c r="C11471" t="s">
        <v>18</v>
      </c>
      <c r="D11471" t="s">
        <v>22</v>
      </c>
      <c r="E11471">
        <v>253.24</v>
      </c>
      <c r="F11471">
        <v>231606.72</v>
      </c>
      <c r="G11471">
        <v>44514.93</v>
      </c>
      <c r="H11471" s="2">
        <v>40633</v>
      </c>
      <c r="I11471" s="2">
        <v>42091</v>
      </c>
      <c r="J11471" s="2">
        <v>49674</v>
      </c>
      <c r="K11471" t="s">
        <v>10571</v>
      </c>
      <c r="L11471">
        <v>6203</v>
      </c>
      <c r="M11471" t="s">
        <v>10572</v>
      </c>
      <c r="N11471" t="s">
        <v>179</v>
      </c>
      <c r="O11471" t="s">
        <v>10573</v>
      </c>
      <c r="P11471" t="s">
        <v>34</v>
      </c>
      <c r="Q11471" t="s">
        <v>10574</v>
      </c>
      <c r="R11471" t="s">
        <v>569</v>
      </c>
    </row>
    <row r="11472" spans="1:18" x14ac:dyDescent="0.35">
      <c r="A11472">
        <f t="shared" si="179"/>
        <v>2015</v>
      </c>
      <c r="B11472" t="s">
        <v>11107</v>
      </c>
      <c r="C11472" t="s">
        <v>18</v>
      </c>
      <c r="D11472" t="s">
        <v>22</v>
      </c>
      <c r="E11472">
        <v>253.26</v>
      </c>
      <c r="F11472">
        <v>296419.20000000001</v>
      </c>
      <c r="G11472">
        <v>65508.630000000005</v>
      </c>
      <c r="H11472" s="2">
        <v>40659</v>
      </c>
      <c r="I11472" s="2">
        <v>42073</v>
      </c>
      <c r="J11472" s="2">
        <v>49674</v>
      </c>
      <c r="K11472" t="s">
        <v>11108</v>
      </c>
      <c r="L11472">
        <v>2607</v>
      </c>
      <c r="M11472" t="s">
        <v>1265</v>
      </c>
      <c r="N11472" t="s">
        <v>51</v>
      </c>
      <c r="P11472" t="s">
        <v>34</v>
      </c>
      <c r="Q11472" t="s">
        <v>3344</v>
      </c>
      <c r="R11472" t="s">
        <v>527</v>
      </c>
    </row>
    <row r="11473" spans="1:18" x14ac:dyDescent="0.35">
      <c r="A11473">
        <f t="shared" si="179"/>
        <v>2012</v>
      </c>
      <c r="B11473" t="s">
        <v>8951</v>
      </c>
      <c r="C11473" t="s">
        <v>18</v>
      </c>
      <c r="D11473" t="s">
        <v>22</v>
      </c>
      <c r="E11473">
        <v>253.5</v>
      </c>
      <c r="F11473">
        <v>233478.96000000002</v>
      </c>
      <c r="G11473">
        <v>57231.61</v>
      </c>
      <c r="H11473" s="2">
        <v>40396</v>
      </c>
      <c r="I11473" s="2">
        <v>41264</v>
      </c>
      <c r="J11473" s="2">
        <v>50405</v>
      </c>
      <c r="K11473" t="s">
        <v>8952</v>
      </c>
      <c r="L11473">
        <v>8048</v>
      </c>
      <c r="M11473" t="s">
        <v>131</v>
      </c>
      <c r="N11473" t="s">
        <v>53</v>
      </c>
      <c r="O11473" t="s">
        <v>8953</v>
      </c>
      <c r="P11473" t="s">
        <v>34</v>
      </c>
      <c r="Q11473" t="s">
        <v>8954</v>
      </c>
      <c r="R11473" t="s">
        <v>45</v>
      </c>
    </row>
    <row r="11474" spans="1:18" x14ac:dyDescent="0.35">
      <c r="A11474">
        <f t="shared" si="179"/>
        <v>2014</v>
      </c>
      <c r="B11474" t="s">
        <v>8722</v>
      </c>
      <c r="C11474" t="s">
        <v>18</v>
      </c>
      <c r="D11474" t="s">
        <v>22</v>
      </c>
      <c r="E11474">
        <v>254.8</v>
      </c>
      <c r="F11474">
        <v>247984</v>
      </c>
      <c r="G11474">
        <v>55300.399999999994</v>
      </c>
      <c r="H11474" s="2">
        <v>40350</v>
      </c>
      <c r="I11474" s="2">
        <v>41824</v>
      </c>
      <c r="J11474" s="2">
        <v>51135</v>
      </c>
      <c r="K11474" t="s">
        <v>8723</v>
      </c>
      <c r="L11474">
        <v>7203</v>
      </c>
      <c r="M11474" t="s">
        <v>3511</v>
      </c>
      <c r="N11474" t="s">
        <v>99</v>
      </c>
      <c r="O11474" t="s">
        <v>8724</v>
      </c>
      <c r="P11474" t="s">
        <v>34</v>
      </c>
      <c r="Q11474" t="s">
        <v>6399</v>
      </c>
      <c r="R11474" t="s">
        <v>1185</v>
      </c>
    </row>
    <row r="11475" spans="1:18" x14ac:dyDescent="0.35">
      <c r="A11475">
        <f t="shared" si="179"/>
        <v>2015</v>
      </c>
      <c r="B11475" t="s">
        <v>9181</v>
      </c>
      <c r="C11475" t="s">
        <v>18</v>
      </c>
      <c r="D11475" t="s">
        <v>22</v>
      </c>
      <c r="E11475">
        <v>255.82</v>
      </c>
      <c r="F11475">
        <v>220621.95099999997</v>
      </c>
      <c r="G11475">
        <v>42403.66</v>
      </c>
      <c r="H11475" s="2">
        <v>40445</v>
      </c>
      <c r="I11475" s="2">
        <v>42011</v>
      </c>
      <c r="J11475" s="2">
        <v>49674</v>
      </c>
      <c r="K11475" t="s">
        <v>9182</v>
      </c>
      <c r="L11475">
        <v>5426</v>
      </c>
      <c r="M11475" t="s">
        <v>1457</v>
      </c>
      <c r="N11475" t="s">
        <v>28</v>
      </c>
      <c r="O11475" t="s">
        <v>9183</v>
      </c>
      <c r="P11475" t="s">
        <v>34</v>
      </c>
      <c r="Q11475" t="s">
        <v>9184</v>
      </c>
      <c r="R11475" t="s">
        <v>796</v>
      </c>
    </row>
    <row r="11476" spans="1:18" x14ac:dyDescent="0.35">
      <c r="A11476">
        <f t="shared" si="179"/>
        <v>2016</v>
      </c>
      <c r="B11476" t="s">
        <v>13850</v>
      </c>
      <c r="C11476" t="s">
        <v>18</v>
      </c>
      <c r="D11476" t="s">
        <v>22</v>
      </c>
      <c r="E11476">
        <v>255.84</v>
      </c>
      <c r="F11476">
        <v>230734.89</v>
      </c>
      <c r="G11476">
        <v>35992.069999999992</v>
      </c>
      <c r="H11476" s="2">
        <v>40814</v>
      </c>
      <c r="I11476" s="2">
        <v>42640</v>
      </c>
      <c r="J11476" s="2">
        <v>50040</v>
      </c>
      <c r="K11476" t="s">
        <v>13851</v>
      </c>
      <c r="L11476">
        <v>6417</v>
      </c>
      <c r="M11476" t="s">
        <v>1223</v>
      </c>
      <c r="N11476" t="s">
        <v>414</v>
      </c>
      <c r="O11476" t="s">
        <v>13852</v>
      </c>
      <c r="P11476" t="s">
        <v>34</v>
      </c>
      <c r="Q11476" t="s">
        <v>13853</v>
      </c>
      <c r="R11476" t="s">
        <v>13854</v>
      </c>
    </row>
    <row r="11477" spans="1:18" x14ac:dyDescent="0.35">
      <c r="A11477">
        <f t="shared" si="179"/>
        <v>2017</v>
      </c>
      <c r="B11477" t="s">
        <v>13971</v>
      </c>
      <c r="C11477" t="s">
        <v>18</v>
      </c>
      <c r="D11477" t="s">
        <v>22</v>
      </c>
      <c r="E11477">
        <v>255.9</v>
      </c>
      <c r="F11477">
        <v>224606.99999999997</v>
      </c>
      <c r="G11477">
        <v>35487.939999999988</v>
      </c>
      <c r="H11477" s="2">
        <v>40816</v>
      </c>
      <c r="I11477" s="2">
        <v>42793</v>
      </c>
      <c r="J11477" s="2">
        <v>50770</v>
      </c>
      <c r="K11477" t="s">
        <v>13972</v>
      </c>
      <c r="L11477">
        <v>9315</v>
      </c>
      <c r="M11477" t="s">
        <v>4227</v>
      </c>
      <c r="N11477" t="s">
        <v>25</v>
      </c>
      <c r="P11477" t="s">
        <v>34</v>
      </c>
      <c r="Q11477" t="s">
        <v>10466</v>
      </c>
      <c r="R11477" t="s">
        <v>366</v>
      </c>
    </row>
    <row r="11478" spans="1:18" x14ac:dyDescent="0.35">
      <c r="A11478">
        <f t="shared" si="179"/>
        <v>2012</v>
      </c>
      <c r="B11478" t="s">
        <v>1280</v>
      </c>
      <c r="C11478" t="s">
        <v>18</v>
      </c>
      <c r="D11478" t="s">
        <v>19</v>
      </c>
      <c r="E11478">
        <v>255.99</v>
      </c>
      <c r="F11478">
        <v>267206.40000000002</v>
      </c>
      <c r="G11478">
        <v>62259.07</v>
      </c>
      <c r="H11478" s="2">
        <v>39570</v>
      </c>
      <c r="I11478" s="2">
        <v>41065</v>
      </c>
      <c r="J11478" s="2">
        <v>50405</v>
      </c>
      <c r="K11478" t="s">
        <v>1281</v>
      </c>
      <c r="L11478">
        <v>3770</v>
      </c>
      <c r="M11478" t="s">
        <v>1282</v>
      </c>
      <c r="N11478" t="s">
        <v>51</v>
      </c>
      <c r="O11478" t="s">
        <v>1283</v>
      </c>
      <c r="P11478" t="s">
        <v>34</v>
      </c>
      <c r="Q11478" t="s">
        <v>1284</v>
      </c>
      <c r="R11478" t="s">
        <v>486</v>
      </c>
    </row>
    <row r="11479" spans="1:18" x14ac:dyDescent="0.35">
      <c r="A11479">
        <f t="shared" si="179"/>
        <v>2012</v>
      </c>
      <c r="B11479" t="s">
        <v>5187</v>
      </c>
      <c r="C11479" t="s">
        <v>18</v>
      </c>
      <c r="D11479" t="s">
        <v>22</v>
      </c>
      <c r="E11479">
        <v>256.39999999999998</v>
      </c>
      <c r="F11479">
        <v>224896</v>
      </c>
      <c r="G11479">
        <v>74890.41</v>
      </c>
      <c r="H11479" s="2">
        <v>39604</v>
      </c>
      <c r="I11479" s="2">
        <v>41254</v>
      </c>
      <c r="J11479" s="2">
        <v>50405</v>
      </c>
      <c r="K11479" t="s">
        <v>5188</v>
      </c>
      <c r="L11479">
        <v>1406</v>
      </c>
      <c r="M11479" t="s">
        <v>5189</v>
      </c>
      <c r="N11479" t="s">
        <v>21</v>
      </c>
      <c r="P11479" t="s">
        <v>34</v>
      </c>
      <c r="Q11479" t="s">
        <v>5190</v>
      </c>
      <c r="R11479" t="s">
        <v>1806</v>
      </c>
    </row>
    <row r="11480" spans="1:18" x14ac:dyDescent="0.35">
      <c r="A11480">
        <f t="shared" si="179"/>
        <v>2014</v>
      </c>
      <c r="B11480" t="s">
        <v>8250</v>
      </c>
      <c r="C11480" t="s">
        <v>18</v>
      </c>
      <c r="D11480" t="s">
        <v>22</v>
      </c>
      <c r="E11480">
        <v>256.8</v>
      </c>
      <c r="F11480">
        <v>278678.39999999997</v>
      </c>
      <c r="G11480">
        <v>57702.22</v>
      </c>
      <c r="H11480" s="2">
        <v>40242</v>
      </c>
      <c r="I11480" s="2">
        <v>41800</v>
      </c>
      <c r="J11480" s="2">
        <v>51135</v>
      </c>
      <c r="K11480" t="s">
        <v>8251</v>
      </c>
      <c r="L11480">
        <v>4104</v>
      </c>
      <c r="M11480" t="s">
        <v>2691</v>
      </c>
      <c r="N11480" t="s">
        <v>344</v>
      </c>
      <c r="O11480" t="s">
        <v>8182</v>
      </c>
      <c r="P11480" t="s">
        <v>34</v>
      </c>
      <c r="Q11480" t="s">
        <v>3344</v>
      </c>
      <c r="R11480" t="s">
        <v>752</v>
      </c>
    </row>
    <row r="11481" spans="1:18" x14ac:dyDescent="0.35">
      <c r="A11481">
        <f t="shared" si="179"/>
        <v>2013</v>
      </c>
      <c r="B11481" t="s">
        <v>15118</v>
      </c>
      <c r="C11481" t="s">
        <v>18</v>
      </c>
      <c r="D11481" t="s">
        <v>22</v>
      </c>
      <c r="E11481">
        <v>257.10000000000002</v>
      </c>
      <c r="F11481">
        <v>36833.100000000006</v>
      </c>
      <c r="G11481">
        <v>5884.02</v>
      </c>
      <c r="H11481" s="2">
        <v>40941</v>
      </c>
      <c r="I11481" s="2">
        <v>41620</v>
      </c>
      <c r="J11481" s="2">
        <v>50770</v>
      </c>
      <c r="K11481" t="s">
        <v>15119</v>
      </c>
      <c r="L11481">
        <v>5036</v>
      </c>
      <c r="M11481" t="s">
        <v>1493</v>
      </c>
      <c r="N11481" t="s">
        <v>28</v>
      </c>
      <c r="P11481" t="s">
        <v>34</v>
      </c>
      <c r="Q11481" t="s">
        <v>2106</v>
      </c>
      <c r="R11481" t="s">
        <v>3605</v>
      </c>
    </row>
    <row r="11482" spans="1:18" x14ac:dyDescent="0.35">
      <c r="A11482">
        <f t="shared" si="179"/>
        <v>2013</v>
      </c>
      <c r="B11482" t="s">
        <v>15458</v>
      </c>
      <c r="C11482" t="s">
        <v>18</v>
      </c>
      <c r="D11482" t="s">
        <v>22</v>
      </c>
      <c r="E11482">
        <v>257.60000000000002</v>
      </c>
      <c r="F11482">
        <v>121156.88</v>
      </c>
      <c r="G11482">
        <v>21936.489999999998</v>
      </c>
      <c r="H11482" s="2">
        <v>41019</v>
      </c>
      <c r="I11482" s="2">
        <v>41290</v>
      </c>
      <c r="J11482" s="2">
        <v>50436</v>
      </c>
      <c r="K11482" t="s">
        <v>5145</v>
      </c>
      <c r="L11482">
        <v>6253</v>
      </c>
      <c r="M11482" t="s">
        <v>2661</v>
      </c>
      <c r="N11482" t="s">
        <v>179</v>
      </c>
      <c r="O11482" t="s">
        <v>2595</v>
      </c>
      <c r="P11482" t="s">
        <v>86</v>
      </c>
      <c r="Q11482" t="s">
        <v>2596</v>
      </c>
      <c r="R11482" t="s">
        <v>2597</v>
      </c>
    </row>
    <row r="11483" spans="1:18" x14ac:dyDescent="0.35">
      <c r="A11483">
        <f t="shared" si="179"/>
        <v>2011</v>
      </c>
      <c r="B11483" t="s">
        <v>3974</v>
      </c>
      <c r="C11483" t="s">
        <v>18</v>
      </c>
      <c r="D11483" t="s">
        <v>22</v>
      </c>
      <c r="E11483">
        <v>258</v>
      </c>
      <c r="F11483">
        <v>258337.07999999996</v>
      </c>
      <c r="G11483">
        <v>83959.56</v>
      </c>
      <c r="H11483" s="2">
        <v>39570</v>
      </c>
      <c r="I11483" s="2">
        <v>40897</v>
      </c>
      <c r="J11483" s="2">
        <v>50040</v>
      </c>
      <c r="K11483" t="s">
        <v>3975</v>
      </c>
      <c r="L11483">
        <v>6221</v>
      </c>
      <c r="M11483" t="s">
        <v>1798</v>
      </c>
      <c r="N11483" t="s">
        <v>179</v>
      </c>
      <c r="P11483" t="s">
        <v>34</v>
      </c>
      <c r="Q11483" t="s">
        <v>3976</v>
      </c>
      <c r="R11483" t="s">
        <v>320</v>
      </c>
    </row>
    <row r="11484" spans="1:18" x14ac:dyDescent="0.35">
      <c r="A11484">
        <f t="shared" si="179"/>
        <v>2011</v>
      </c>
      <c r="B11484" t="s">
        <v>11520</v>
      </c>
      <c r="C11484" t="s">
        <v>18</v>
      </c>
      <c r="D11484" t="s">
        <v>22</v>
      </c>
      <c r="E11484">
        <v>258.11</v>
      </c>
      <c r="F11484">
        <v>233948.07999999996</v>
      </c>
      <c r="G11484">
        <v>106914.26999999999</v>
      </c>
      <c r="H11484" s="2">
        <v>40682</v>
      </c>
      <c r="I11484" s="2">
        <v>40697</v>
      </c>
      <c r="J11484" s="2">
        <v>50040</v>
      </c>
      <c r="K11484" t="s">
        <v>11521</v>
      </c>
      <c r="L11484">
        <v>6016</v>
      </c>
      <c r="M11484" t="s">
        <v>3829</v>
      </c>
      <c r="N11484" t="s">
        <v>179</v>
      </c>
      <c r="O11484" t="s">
        <v>11522</v>
      </c>
      <c r="P11484" t="s">
        <v>34</v>
      </c>
      <c r="Q11484" t="s">
        <v>4553</v>
      </c>
      <c r="R11484" t="s">
        <v>1119</v>
      </c>
    </row>
    <row r="11485" spans="1:18" x14ac:dyDescent="0.35">
      <c r="A11485">
        <f t="shared" si="179"/>
        <v>2011</v>
      </c>
      <c r="B11485" t="s">
        <v>12770</v>
      </c>
      <c r="C11485" t="s">
        <v>18</v>
      </c>
      <c r="D11485" t="s">
        <v>22</v>
      </c>
      <c r="E11485">
        <v>258.24</v>
      </c>
      <c r="F11485">
        <v>281832.3</v>
      </c>
      <c r="G11485">
        <v>104934.79999999999</v>
      </c>
      <c r="H11485" s="2">
        <v>40745</v>
      </c>
      <c r="I11485" s="2">
        <v>40855</v>
      </c>
      <c r="J11485" s="2">
        <v>50040</v>
      </c>
      <c r="K11485" t="s">
        <v>12771</v>
      </c>
      <c r="L11485">
        <v>4142</v>
      </c>
      <c r="M11485" t="s">
        <v>645</v>
      </c>
      <c r="N11485" t="s">
        <v>344</v>
      </c>
      <c r="O11485" t="s">
        <v>12772</v>
      </c>
      <c r="P11485" t="s">
        <v>34</v>
      </c>
      <c r="Q11485" t="s">
        <v>12773</v>
      </c>
      <c r="R11485" t="s">
        <v>1981</v>
      </c>
    </row>
    <row r="11486" spans="1:18" x14ac:dyDescent="0.35">
      <c r="A11486">
        <f t="shared" si="179"/>
        <v>2015</v>
      </c>
      <c r="B11486" t="s">
        <v>12084</v>
      </c>
      <c r="C11486" t="s">
        <v>18</v>
      </c>
      <c r="D11486" t="s">
        <v>22</v>
      </c>
      <c r="E11486">
        <v>258.58</v>
      </c>
      <c r="F11486">
        <v>232263.12</v>
      </c>
      <c r="G11486">
        <v>49704.32</v>
      </c>
      <c r="H11486" s="2">
        <v>40709</v>
      </c>
      <c r="I11486" s="2">
        <v>42090</v>
      </c>
      <c r="J11486" s="2">
        <v>49674</v>
      </c>
      <c r="K11486" t="s">
        <v>12085</v>
      </c>
      <c r="L11486">
        <v>6170</v>
      </c>
      <c r="M11486" t="s">
        <v>4430</v>
      </c>
      <c r="N11486" t="s">
        <v>179</v>
      </c>
      <c r="P11486" t="s">
        <v>34</v>
      </c>
      <c r="Q11486" t="s">
        <v>2645</v>
      </c>
      <c r="R11486" t="s">
        <v>486</v>
      </c>
    </row>
    <row r="11487" spans="1:18" x14ac:dyDescent="0.35">
      <c r="A11487">
        <f t="shared" si="179"/>
        <v>2012</v>
      </c>
      <c r="B11487" t="s">
        <v>11402</v>
      </c>
      <c r="C11487" t="s">
        <v>18</v>
      </c>
      <c r="D11487" t="s">
        <v>22</v>
      </c>
      <c r="E11487">
        <v>259</v>
      </c>
      <c r="F11487">
        <v>264258</v>
      </c>
      <c r="G11487">
        <v>87997.909999999989</v>
      </c>
      <c r="H11487" s="2">
        <v>40679</v>
      </c>
      <c r="I11487" s="2">
        <v>41176</v>
      </c>
      <c r="J11487" s="2">
        <v>50405</v>
      </c>
      <c r="K11487" t="s">
        <v>11403</v>
      </c>
      <c r="L11487">
        <v>3322</v>
      </c>
      <c r="M11487" t="s">
        <v>8522</v>
      </c>
      <c r="N11487" t="s">
        <v>51</v>
      </c>
      <c r="P11487" t="s">
        <v>34</v>
      </c>
      <c r="Q11487" t="s">
        <v>2079</v>
      </c>
      <c r="R11487" t="s">
        <v>254</v>
      </c>
    </row>
    <row r="11488" spans="1:18" x14ac:dyDescent="0.35">
      <c r="A11488">
        <f t="shared" si="179"/>
        <v>2013</v>
      </c>
      <c r="B11488" t="s">
        <v>15392</v>
      </c>
      <c r="C11488" t="s">
        <v>18</v>
      </c>
      <c r="D11488" t="s">
        <v>22</v>
      </c>
      <c r="E11488">
        <v>259</v>
      </c>
      <c r="F11488">
        <v>101082</v>
      </c>
      <c r="G11488">
        <v>18301.75</v>
      </c>
      <c r="H11488" s="2">
        <v>40999</v>
      </c>
      <c r="I11488" s="2">
        <v>41586</v>
      </c>
      <c r="J11488" s="2">
        <v>50739</v>
      </c>
      <c r="K11488" t="s">
        <v>15393</v>
      </c>
      <c r="L11488">
        <v>1442</v>
      </c>
      <c r="M11488" t="s">
        <v>9677</v>
      </c>
      <c r="N11488" t="s">
        <v>21</v>
      </c>
      <c r="O11488" t="s">
        <v>198</v>
      </c>
      <c r="P11488" t="s">
        <v>34</v>
      </c>
      <c r="Q11488" t="s">
        <v>199</v>
      </c>
      <c r="R11488" t="s">
        <v>200</v>
      </c>
    </row>
    <row r="11489" spans="1:18" x14ac:dyDescent="0.35">
      <c r="A11489">
        <f t="shared" si="179"/>
        <v>2011</v>
      </c>
      <c r="B11489" t="s">
        <v>1094</v>
      </c>
      <c r="C11489" t="s">
        <v>18</v>
      </c>
      <c r="D11489" t="s">
        <v>19</v>
      </c>
      <c r="E11489">
        <v>259.2</v>
      </c>
      <c r="F11489">
        <v>280684.7</v>
      </c>
      <c r="G11489">
        <v>115714.02</v>
      </c>
      <c r="H11489" s="2">
        <v>39569</v>
      </c>
      <c r="I11489" s="2">
        <v>40833</v>
      </c>
      <c r="J11489" s="2">
        <v>50040</v>
      </c>
      <c r="K11489" t="s">
        <v>1095</v>
      </c>
      <c r="L11489">
        <v>4144</v>
      </c>
      <c r="M11489" t="s">
        <v>828</v>
      </c>
      <c r="N11489" t="s">
        <v>344</v>
      </c>
      <c r="O11489" t="s">
        <v>1057</v>
      </c>
      <c r="P11489" t="s">
        <v>34</v>
      </c>
      <c r="Q11489" t="s">
        <v>1058</v>
      </c>
      <c r="R11489" t="s">
        <v>913</v>
      </c>
    </row>
    <row r="11490" spans="1:18" x14ac:dyDescent="0.35">
      <c r="A11490">
        <f t="shared" si="179"/>
        <v>2015</v>
      </c>
      <c r="B11490" t="s">
        <v>14836</v>
      </c>
      <c r="C11490" t="s">
        <v>18</v>
      </c>
      <c r="D11490" t="s">
        <v>22</v>
      </c>
      <c r="E11490">
        <v>259.56</v>
      </c>
      <c r="F11490">
        <v>231791.4</v>
      </c>
      <c r="G11490">
        <v>38093.859999999993</v>
      </c>
      <c r="H11490" s="2">
        <v>40890</v>
      </c>
      <c r="I11490" s="2">
        <v>42082</v>
      </c>
      <c r="J11490" s="2">
        <v>49399</v>
      </c>
      <c r="K11490" t="s">
        <v>14837</v>
      </c>
      <c r="L11490">
        <v>1433</v>
      </c>
      <c r="M11490" t="s">
        <v>4396</v>
      </c>
      <c r="N11490" t="s">
        <v>21</v>
      </c>
      <c r="O11490" t="s">
        <v>14838</v>
      </c>
      <c r="P11490" t="s">
        <v>34</v>
      </c>
      <c r="Q11490" t="s">
        <v>14839</v>
      </c>
      <c r="R11490" t="s">
        <v>1781</v>
      </c>
    </row>
    <row r="11491" spans="1:18" x14ac:dyDescent="0.35">
      <c r="A11491">
        <f t="shared" si="179"/>
        <v>2013</v>
      </c>
      <c r="B11491" t="s">
        <v>8272</v>
      </c>
      <c r="C11491" t="s">
        <v>18</v>
      </c>
      <c r="D11491" t="s">
        <v>22</v>
      </c>
      <c r="E11491">
        <v>260</v>
      </c>
      <c r="F11491">
        <v>213294.7</v>
      </c>
      <c r="G11491">
        <v>47926.93</v>
      </c>
      <c r="H11491" s="2">
        <v>40239</v>
      </c>
      <c r="I11491" s="2">
        <v>41627</v>
      </c>
      <c r="J11491" s="2">
        <v>50770</v>
      </c>
      <c r="K11491" t="s">
        <v>8273</v>
      </c>
      <c r="L11491">
        <v>9475</v>
      </c>
      <c r="M11491" t="s">
        <v>2690</v>
      </c>
      <c r="N11491" t="s">
        <v>32</v>
      </c>
      <c r="P11491" t="s">
        <v>34</v>
      </c>
      <c r="Q11491" t="s">
        <v>652</v>
      </c>
      <c r="R11491" t="s">
        <v>366</v>
      </c>
    </row>
    <row r="11492" spans="1:18" x14ac:dyDescent="0.35">
      <c r="A11492">
        <f t="shared" si="179"/>
        <v>2013</v>
      </c>
      <c r="B11492" t="s">
        <v>14964</v>
      </c>
      <c r="C11492" t="s">
        <v>18</v>
      </c>
      <c r="D11492" t="s">
        <v>22</v>
      </c>
      <c r="E11492">
        <v>260.61</v>
      </c>
      <c r="F11492">
        <v>294966</v>
      </c>
      <c r="G11492">
        <v>57518.369999999981</v>
      </c>
      <c r="H11492" s="2">
        <v>40907</v>
      </c>
      <c r="I11492" s="2">
        <v>41625</v>
      </c>
      <c r="J11492" s="2">
        <v>50770</v>
      </c>
      <c r="K11492" t="s">
        <v>14965</v>
      </c>
      <c r="L11492">
        <v>1135</v>
      </c>
      <c r="M11492" t="s">
        <v>14966</v>
      </c>
      <c r="N11492" t="s">
        <v>21</v>
      </c>
      <c r="O11492" t="s">
        <v>14967</v>
      </c>
      <c r="P11492" t="s">
        <v>34</v>
      </c>
      <c r="Q11492" t="s">
        <v>14968</v>
      </c>
      <c r="R11492" t="s">
        <v>14969</v>
      </c>
    </row>
    <row r="11493" spans="1:18" x14ac:dyDescent="0.35">
      <c r="A11493">
        <f t="shared" si="179"/>
        <v>2015</v>
      </c>
      <c r="B11493" t="s">
        <v>10232</v>
      </c>
      <c r="C11493" t="s">
        <v>18</v>
      </c>
      <c r="D11493" t="s">
        <v>22</v>
      </c>
      <c r="E11493">
        <v>260.7</v>
      </c>
      <c r="F11493">
        <v>237787</v>
      </c>
      <c r="G11493">
        <v>52550.94000000001</v>
      </c>
      <c r="H11493" s="2">
        <v>40595</v>
      </c>
      <c r="I11493" s="2">
        <v>42010</v>
      </c>
      <c r="J11493" s="2">
        <v>49674</v>
      </c>
      <c r="K11493" t="s">
        <v>10233</v>
      </c>
      <c r="L11493">
        <v>8514</v>
      </c>
      <c r="M11493" t="s">
        <v>1810</v>
      </c>
      <c r="N11493" t="s">
        <v>25</v>
      </c>
      <c r="P11493" t="s">
        <v>34</v>
      </c>
      <c r="Q11493" t="s">
        <v>10234</v>
      </c>
      <c r="R11493" t="s">
        <v>527</v>
      </c>
    </row>
    <row r="11494" spans="1:18" x14ac:dyDescent="0.35">
      <c r="A11494">
        <f t="shared" si="179"/>
        <v>2010</v>
      </c>
      <c r="B11494" t="s">
        <v>3289</v>
      </c>
      <c r="C11494" t="s">
        <v>18</v>
      </c>
      <c r="D11494" t="s">
        <v>22</v>
      </c>
      <c r="E11494">
        <v>260.72000000000003</v>
      </c>
      <c r="F11494">
        <v>257424.44999999995</v>
      </c>
      <c r="G11494">
        <v>100138.09</v>
      </c>
      <c r="H11494" s="2">
        <v>39570</v>
      </c>
      <c r="I11494" s="2">
        <v>40434</v>
      </c>
      <c r="J11494" s="2">
        <v>49674</v>
      </c>
      <c r="K11494" t="s">
        <v>3290</v>
      </c>
      <c r="L11494">
        <v>9230</v>
      </c>
      <c r="M11494" t="s">
        <v>3291</v>
      </c>
      <c r="N11494" t="s">
        <v>32</v>
      </c>
      <c r="O11494" t="s">
        <v>3292</v>
      </c>
    </row>
    <row r="11495" spans="1:18" x14ac:dyDescent="0.35">
      <c r="A11495">
        <f t="shared" si="179"/>
        <v>2013</v>
      </c>
      <c r="B11495" t="s">
        <v>12634</v>
      </c>
      <c r="C11495" t="s">
        <v>18</v>
      </c>
      <c r="D11495" t="s">
        <v>22</v>
      </c>
      <c r="E11495">
        <v>260.91000000000003</v>
      </c>
      <c r="F11495">
        <v>282910.19199999998</v>
      </c>
      <c r="G11495">
        <v>55163.569999999985</v>
      </c>
      <c r="H11495" s="2">
        <v>40738</v>
      </c>
      <c r="I11495" s="2">
        <v>41592</v>
      </c>
      <c r="J11495" s="2">
        <v>50770</v>
      </c>
      <c r="K11495" t="s">
        <v>12635</v>
      </c>
      <c r="L11495">
        <v>3019</v>
      </c>
      <c r="M11495" t="s">
        <v>67</v>
      </c>
      <c r="N11495" t="s">
        <v>51</v>
      </c>
      <c r="P11495" t="s">
        <v>34</v>
      </c>
      <c r="Q11495" t="s">
        <v>2125</v>
      </c>
      <c r="R11495" t="s">
        <v>123</v>
      </c>
    </row>
    <row r="11496" spans="1:18" x14ac:dyDescent="0.35">
      <c r="A11496">
        <f t="shared" si="179"/>
        <v>2008</v>
      </c>
      <c r="B11496" t="s">
        <v>6116</v>
      </c>
      <c r="C11496" t="s">
        <v>18</v>
      </c>
      <c r="D11496" t="s">
        <v>22</v>
      </c>
      <c r="E11496">
        <v>261.89999999999998</v>
      </c>
      <c r="F11496">
        <v>168418.42499999999</v>
      </c>
      <c r="G11496">
        <v>41909.15</v>
      </c>
      <c r="H11496" s="2">
        <v>39748</v>
      </c>
      <c r="I11496" s="2">
        <v>39791</v>
      </c>
      <c r="J11496" s="2">
        <v>48944</v>
      </c>
      <c r="K11496" t="s">
        <v>6117</v>
      </c>
      <c r="L11496">
        <v>4553</v>
      </c>
      <c r="M11496" t="s">
        <v>2799</v>
      </c>
      <c r="N11496" t="s">
        <v>210</v>
      </c>
      <c r="O11496" t="s">
        <v>6118</v>
      </c>
      <c r="P11496" t="s">
        <v>34</v>
      </c>
      <c r="Q11496" t="s">
        <v>6119</v>
      </c>
      <c r="R11496" t="s">
        <v>2260</v>
      </c>
    </row>
    <row r="11497" spans="1:18" x14ac:dyDescent="0.35">
      <c r="A11497">
        <f t="shared" si="179"/>
        <v>2013</v>
      </c>
      <c r="B11497" t="s">
        <v>9993</v>
      </c>
      <c r="C11497" t="s">
        <v>18</v>
      </c>
      <c r="D11497" t="s">
        <v>22</v>
      </c>
      <c r="E11497">
        <v>261.89999999999998</v>
      </c>
      <c r="F11497">
        <v>204516.4</v>
      </c>
      <c r="G11497">
        <v>36608.44000000001</v>
      </c>
      <c r="H11497" s="2">
        <v>40529</v>
      </c>
      <c r="I11497" s="2">
        <v>41626</v>
      </c>
      <c r="J11497" s="2">
        <v>50770</v>
      </c>
      <c r="K11497" t="s">
        <v>9994</v>
      </c>
      <c r="L11497">
        <v>9444</v>
      </c>
      <c r="M11497" t="s">
        <v>1761</v>
      </c>
      <c r="N11497" t="s">
        <v>32</v>
      </c>
      <c r="P11497" t="s">
        <v>34</v>
      </c>
      <c r="Q11497" t="s">
        <v>9995</v>
      </c>
      <c r="R11497" t="s">
        <v>7230</v>
      </c>
    </row>
    <row r="11498" spans="1:18" x14ac:dyDescent="0.35">
      <c r="A11498">
        <f t="shared" si="179"/>
        <v>2016</v>
      </c>
      <c r="B11498" t="s">
        <v>14368</v>
      </c>
      <c r="C11498" t="s">
        <v>18</v>
      </c>
      <c r="D11498" t="s">
        <v>22</v>
      </c>
      <c r="E11498">
        <v>262.08</v>
      </c>
      <c r="F11498">
        <v>127786</v>
      </c>
      <c r="G11498">
        <v>14720.66</v>
      </c>
      <c r="H11498" s="2">
        <v>40933</v>
      </c>
      <c r="I11498" s="2">
        <v>42636</v>
      </c>
      <c r="J11498" s="2">
        <v>49948</v>
      </c>
      <c r="K11498" t="s">
        <v>14369</v>
      </c>
      <c r="L11498">
        <v>1727</v>
      </c>
      <c r="M11498" t="s">
        <v>4037</v>
      </c>
      <c r="N11498" t="s">
        <v>55</v>
      </c>
      <c r="O11498" t="s">
        <v>9055</v>
      </c>
      <c r="P11498" t="s">
        <v>34</v>
      </c>
      <c r="Q11498" t="s">
        <v>9056</v>
      </c>
      <c r="R11498" t="s">
        <v>1171</v>
      </c>
    </row>
    <row r="11499" spans="1:18" x14ac:dyDescent="0.35">
      <c r="A11499">
        <f t="shared" si="179"/>
        <v>2013</v>
      </c>
      <c r="B11499" t="s">
        <v>15114</v>
      </c>
      <c r="C11499" t="s">
        <v>18</v>
      </c>
      <c r="D11499" t="s">
        <v>19</v>
      </c>
      <c r="E11499">
        <v>262.11</v>
      </c>
      <c r="F11499">
        <v>128188</v>
      </c>
      <c r="G11499">
        <v>25124.86</v>
      </c>
      <c r="H11499" s="2">
        <v>40942</v>
      </c>
      <c r="I11499" s="2">
        <v>41589</v>
      </c>
      <c r="J11499" s="2">
        <v>50739</v>
      </c>
      <c r="K11499" t="s">
        <v>15115</v>
      </c>
      <c r="L11499">
        <v>1059</v>
      </c>
      <c r="M11499" t="s">
        <v>15116</v>
      </c>
      <c r="N11499" t="s">
        <v>21</v>
      </c>
      <c r="O11499" t="s">
        <v>15117</v>
      </c>
    </row>
    <row r="11500" spans="1:18" x14ac:dyDescent="0.35">
      <c r="A11500">
        <f t="shared" si="179"/>
        <v>2011</v>
      </c>
      <c r="B11500" t="s">
        <v>1154</v>
      </c>
      <c r="C11500" t="s">
        <v>18</v>
      </c>
      <c r="D11500" t="s">
        <v>22</v>
      </c>
      <c r="E11500">
        <v>262.8</v>
      </c>
      <c r="F11500">
        <v>251838.8</v>
      </c>
      <c r="G11500">
        <v>93533.48000000001</v>
      </c>
      <c r="H11500" s="2">
        <v>39570</v>
      </c>
      <c r="I11500" s="2">
        <v>40820</v>
      </c>
      <c r="J11500" s="2">
        <v>50040</v>
      </c>
      <c r="K11500" t="s">
        <v>1155</v>
      </c>
      <c r="L11500">
        <v>8717</v>
      </c>
      <c r="M11500" t="s">
        <v>862</v>
      </c>
      <c r="N11500" t="s">
        <v>32</v>
      </c>
      <c r="O11500" t="s">
        <v>1156</v>
      </c>
      <c r="P11500" t="s">
        <v>34</v>
      </c>
      <c r="Q11500" t="s">
        <v>1157</v>
      </c>
      <c r="R11500" t="s">
        <v>1158</v>
      </c>
    </row>
    <row r="11501" spans="1:18" x14ac:dyDescent="0.35">
      <c r="A11501">
        <f t="shared" si="179"/>
        <v>2015</v>
      </c>
      <c r="B11501" t="s">
        <v>15256</v>
      </c>
      <c r="C11501" t="s">
        <v>18</v>
      </c>
      <c r="D11501" t="s">
        <v>22</v>
      </c>
      <c r="E11501">
        <v>263.25</v>
      </c>
      <c r="F11501">
        <v>110981.6</v>
      </c>
      <c r="G11501">
        <v>14138.24</v>
      </c>
      <c r="H11501" s="2">
        <v>40967</v>
      </c>
      <c r="I11501" s="2">
        <v>42089</v>
      </c>
      <c r="J11501" s="2">
        <v>49399</v>
      </c>
      <c r="K11501" t="s">
        <v>15257</v>
      </c>
      <c r="L11501">
        <v>2720</v>
      </c>
      <c r="M11501" t="s">
        <v>979</v>
      </c>
      <c r="N11501" t="s">
        <v>51</v>
      </c>
      <c r="O11501" t="s">
        <v>10568</v>
      </c>
      <c r="P11501" t="s">
        <v>34</v>
      </c>
      <c r="Q11501" t="s">
        <v>10569</v>
      </c>
      <c r="R11501" t="s">
        <v>123</v>
      </c>
    </row>
    <row r="11502" spans="1:18" x14ac:dyDescent="0.35">
      <c r="A11502">
        <f t="shared" si="179"/>
        <v>2010</v>
      </c>
      <c r="B11502" t="s">
        <v>1106</v>
      </c>
      <c r="C11502" t="s">
        <v>18</v>
      </c>
      <c r="D11502" t="s">
        <v>22</v>
      </c>
      <c r="E11502">
        <v>263.39999999999998</v>
      </c>
      <c r="F11502">
        <v>275263.125</v>
      </c>
      <c r="G11502">
        <v>117812.63</v>
      </c>
      <c r="H11502" s="2">
        <v>39570</v>
      </c>
      <c r="I11502" s="2">
        <v>40533</v>
      </c>
      <c r="J11502" s="2">
        <v>49674</v>
      </c>
      <c r="K11502" t="s">
        <v>1107</v>
      </c>
      <c r="L11502">
        <v>5417</v>
      </c>
      <c r="M11502" t="s">
        <v>1108</v>
      </c>
      <c r="N11502" t="s">
        <v>28</v>
      </c>
      <c r="P11502" t="s">
        <v>34</v>
      </c>
      <c r="Q11502" t="s">
        <v>1109</v>
      </c>
      <c r="R11502" t="s">
        <v>1110</v>
      </c>
    </row>
    <row r="11503" spans="1:18" x14ac:dyDescent="0.35">
      <c r="A11503">
        <f t="shared" si="179"/>
        <v>2008</v>
      </c>
      <c r="B11503" t="s">
        <v>1931</v>
      </c>
      <c r="C11503" t="s">
        <v>18</v>
      </c>
      <c r="D11503" t="s">
        <v>22</v>
      </c>
      <c r="E11503">
        <v>263.39999999999998</v>
      </c>
      <c r="F11503">
        <v>246831.53999999998</v>
      </c>
      <c r="G11503">
        <v>92361.319999999992</v>
      </c>
      <c r="H11503" s="2">
        <v>39570</v>
      </c>
      <c r="I11503" s="2">
        <v>39674</v>
      </c>
      <c r="J11503" s="2">
        <v>48944</v>
      </c>
      <c r="K11503" t="s">
        <v>1469</v>
      </c>
      <c r="L11503">
        <v>6147</v>
      </c>
      <c r="M11503" t="s">
        <v>1470</v>
      </c>
      <c r="N11503" t="s">
        <v>179</v>
      </c>
      <c r="O11503" t="s">
        <v>1932</v>
      </c>
      <c r="P11503" t="s">
        <v>34</v>
      </c>
      <c r="Q11503" t="s">
        <v>1933</v>
      </c>
      <c r="R11503" t="s">
        <v>1185</v>
      </c>
    </row>
    <row r="11504" spans="1:18" x14ac:dyDescent="0.35">
      <c r="A11504">
        <f t="shared" si="179"/>
        <v>2013</v>
      </c>
      <c r="B11504" t="s">
        <v>12249</v>
      </c>
      <c r="C11504" t="s">
        <v>18</v>
      </c>
      <c r="D11504" t="s">
        <v>22</v>
      </c>
      <c r="E11504">
        <v>263.55</v>
      </c>
      <c r="F11504">
        <v>279202.95</v>
      </c>
      <c r="G11504">
        <v>44330.26</v>
      </c>
      <c r="H11504" s="2">
        <v>40715</v>
      </c>
      <c r="I11504" s="2">
        <v>41557</v>
      </c>
      <c r="J11504" s="2">
        <v>50770</v>
      </c>
      <c r="K11504" t="s">
        <v>12250</v>
      </c>
      <c r="L11504">
        <v>9444</v>
      </c>
      <c r="M11504" t="s">
        <v>1761</v>
      </c>
      <c r="N11504" t="s">
        <v>32</v>
      </c>
      <c r="P11504" t="s">
        <v>34</v>
      </c>
      <c r="Q11504" t="s">
        <v>12251</v>
      </c>
      <c r="R11504" t="s">
        <v>66</v>
      </c>
    </row>
    <row r="11505" spans="1:18" x14ac:dyDescent="0.35">
      <c r="A11505">
        <f t="shared" si="179"/>
        <v>2012</v>
      </c>
      <c r="B11505" t="s">
        <v>6808</v>
      </c>
      <c r="C11505" t="s">
        <v>18</v>
      </c>
      <c r="D11505" t="s">
        <v>22</v>
      </c>
      <c r="E11505">
        <v>265.25</v>
      </c>
      <c r="F11505">
        <v>270773.59999999998</v>
      </c>
      <c r="G11505">
        <v>70401.150000000009</v>
      </c>
      <c r="H11505" s="2">
        <v>39889</v>
      </c>
      <c r="I11505" s="2">
        <v>41101</v>
      </c>
      <c r="J11505" s="2">
        <v>50405</v>
      </c>
      <c r="K11505" t="s">
        <v>6809</v>
      </c>
      <c r="L11505">
        <v>3267</v>
      </c>
      <c r="M11505" t="s">
        <v>1584</v>
      </c>
      <c r="N11505" t="s">
        <v>51</v>
      </c>
      <c r="P11505" t="s">
        <v>86</v>
      </c>
      <c r="Q11505" t="s">
        <v>6137</v>
      </c>
      <c r="R11505" t="s">
        <v>6810</v>
      </c>
    </row>
    <row r="11506" spans="1:18" x14ac:dyDescent="0.35">
      <c r="A11506">
        <f t="shared" si="179"/>
        <v>2012</v>
      </c>
      <c r="B11506" t="s">
        <v>14606</v>
      </c>
      <c r="C11506" t="s">
        <v>18</v>
      </c>
      <c r="D11506" t="s">
        <v>22</v>
      </c>
      <c r="E11506">
        <v>265.44</v>
      </c>
      <c r="F11506">
        <v>267906.00000000006</v>
      </c>
      <c r="G11506">
        <v>82585.700000000012</v>
      </c>
      <c r="H11506" s="2">
        <v>40865</v>
      </c>
      <c r="I11506" s="2">
        <v>41159</v>
      </c>
      <c r="J11506" s="2">
        <v>50313</v>
      </c>
      <c r="K11506" t="s">
        <v>14607</v>
      </c>
      <c r="L11506">
        <v>6331</v>
      </c>
      <c r="M11506" t="s">
        <v>3088</v>
      </c>
      <c r="N11506" t="s">
        <v>895</v>
      </c>
      <c r="O11506" t="s">
        <v>14608</v>
      </c>
      <c r="P11506" t="s">
        <v>34</v>
      </c>
      <c r="Q11506" t="s">
        <v>2806</v>
      </c>
      <c r="R11506" t="s">
        <v>433</v>
      </c>
    </row>
    <row r="11507" spans="1:18" x14ac:dyDescent="0.35">
      <c r="A11507">
        <f t="shared" si="179"/>
        <v>2015</v>
      </c>
      <c r="B11507" t="s">
        <v>14514</v>
      </c>
      <c r="C11507" t="s">
        <v>18</v>
      </c>
      <c r="D11507" t="s">
        <v>22</v>
      </c>
      <c r="E11507">
        <v>265.64999999999998</v>
      </c>
      <c r="F11507">
        <v>201697.91000000003</v>
      </c>
      <c r="G11507">
        <v>35395.449999999997</v>
      </c>
      <c r="H11507" s="2">
        <v>40855</v>
      </c>
      <c r="I11507" s="2">
        <v>42244</v>
      </c>
      <c r="J11507" s="2">
        <v>49674</v>
      </c>
      <c r="K11507" t="s">
        <v>14515</v>
      </c>
      <c r="L11507">
        <v>6274</v>
      </c>
      <c r="M11507" t="s">
        <v>657</v>
      </c>
      <c r="N11507" t="s">
        <v>179</v>
      </c>
      <c r="O11507" t="s">
        <v>14516</v>
      </c>
      <c r="P11507" t="s">
        <v>34</v>
      </c>
      <c r="Q11507" t="s">
        <v>1713</v>
      </c>
      <c r="R11507" t="s">
        <v>3339</v>
      </c>
    </row>
    <row r="11508" spans="1:18" x14ac:dyDescent="0.35">
      <c r="A11508">
        <f t="shared" si="179"/>
        <v>2013</v>
      </c>
      <c r="B11508" t="s">
        <v>14575</v>
      </c>
      <c r="C11508" t="s">
        <v>18</v>
      </c>
      <c r="D11508" t="s">
        <v>22</v>
      </c>
      <c r="E11508">
        <v>265.98</v>
      </c>
      <c r="F11508">
        <v>255173.913</v>
      </c>
      <c r="G11508">
        <v>37043.649999999994</v>
      </c>
      <c r="H11508" s="2">
        <v>40862</v>
      </c>
      <c r="I11508" s="2">
        <v>41631</v>
      </c>
      <c r="J11508" s="2">
        <v>50770</v>
      </c>
      <c r="K11508" t="s">
        <v>14576</v>
      </c>
      <c r="L11508">
        <v>7012</v>
      </c>
      <c r="M11508" t="s">
        <v>2558</v>
      </c>
      <c r="N11508" t="s">
        <v>99</v>
      </c>
      <c r="O11508" t="s">
        <v>9956</v>
      </c>
      <c r="P11508" t="s">
        <v>34</v>
      </c>
      <c r="Q11508" t="s">
        <v>9957</v>
      </c>
      <c r="R11508" t="s">
        <v>366</v>
      </c>
    </row>
    <row r="11509" spans="1:18" x14ac:dyDescent="0.35">
      <c r="A11509">
        <f t="shared" si="179"/>
        <v>2013</v>
      </c>
      <c r="B11509" t="s">
        <v>14870</v>
      </c>
      <c r="C11509" t="s">
        <v>18</v>
      </c>
      <c r="D11509" t="s">
        <v>22</v>
      </c>
      <c r="E11509">
        <v>266.56</v>
      </c>
      <c r="F11509">
        <v>270744</v>
      </c>
      <c r="G11509">
        <v>49020.48000000001</v>
      </c>
      <c r="H11509" s="2">
        <v>40892</v>
      </c>
      <c r="I11509" s="2">
        <v>41400</v>
      </c>
      <c r="J11509" s="2">
        <v>50556</v>
      </c>
      <c r="K11509" t="s">
        <v>14871</v>
      </c>
      <c r="L11509">
        <v>1510</v>
      </c>
      <c r="M11509" t="s">
        <v>3895</v>
      </c>
      <c r="N11509" t="s">
        <v>21</v>
      </c>
      <c r="O11509" t="s">
        <v>14872</v>
      </c>
      <c r="P11509" t="s">
        <v>34</v>
      </c>
      <c r="Q11509" t="s">
        <v>433</v>
      </c>
      <c r="R11509" t="s">
        <v>105</v>
      </c>
    </row>
    <row r="11510" spans="1:18" x14ac:dyDescent="0.35">
      <c r="A11510">
        <f t="shared" si="179"/>
        <v>2013</v>
      </c>
      <c r="B11510" t="s">
        <v>1666</v>
      </c>
      <c r="C11510" t="s">
        <v>18</v>
      </c>
      <c r="D11510" t="s">
        <v>22</v>
      </c>
      <c r="E11510">
        <v>266.8</v>
      </c>
      <c r="F11510">
        <v>252909.99999999997</v>
      </c>
      <c r="G11510">
        <v>79606.770000000019</v>
      </c>
      <c r="H11510" s="2">
        <v>39570</v>
      </c>
      <c r="I11510" s="2">
        <v>41450</v>
      </c>
      <c r="J11510" s="2">
        <v>50770</v>
      </c>
      <c r="K11510" t="s">
        <v>1667</v>
      </c>
      <c r="L11510">
        <v>6055</v>
      </c>
      <c r="M11510" t="s">
        <v>1615</v>
      </c>
      <c r="N11510" t="s">
        <v>460</v>
      </c>
      <c r="O11510" t="s">
        <v>1668</v>
      </c>
      <c r="P11510" t="s">
        <v>86</v>
      </c>
      <c r="Q11510" t="s">
        <v>1669</v>
      </c>
      <c r="R11510" t="s">
        <v>1670</v>
      </c>
    </row>
    <row r="11511" spans="1:18" x14ac:dyDescent="0.35">
      <c r="A11511">
        <f t="shared" si="179"/>
        <v>2013</v>
      </c>
      <c r="B11511" t="s">
        <v>8252</v>
      </c>
      <c r="C11511" t="s">
        <v>18</v>
      </c>
      <c r="D11511" t="s">
        <v>22</v>
      </c>
      <c r="E11511">
        <v>266.8</v>
      </c>
      <c r="F11511">
        <v>251390.5</v>
      </c>
      <c r="G11511">
        <v>60836.490000000005</v>
      </c>
      <c r="H11511" s="2">
        <v>40243</v>
      </c>
      <c r="I11511" s="2">
        <v>41450</v>
      </c>
      <c r="J11511" s="2">
        <v>50770</v>
      </c>
      <c r="K11511" t="s">
        <v>8253</v>
      </c>
      <c r="L11511">
        <v>1742</v>
      </c>
      <c r="M11511" t="s">
        <v>5905</v>
      </c>
      <c r="N11511" t="s">
        <v>55</v>
      </c>
      <c r="P11511" t="s">
        <v>34</v>
      </c>
      <c r="Q11511" t="s">
        <v>8254</v>
      </c>
      <c r="R11511" t="s">
        <v>3126</v>
      </c>
    </row>
    <row r="11512" spans="1:18" x14ac:dyDescent="0.35">
      <c r="A11512">
        <f t="shared" si="179"/>
        <v>2012</v>
      </c>
      <c r="B11512" t="s">
        <v>15405</v>
      </c>
      <c r="C11512" t="s">
        <v>18</v>
      </c>
      <c r="D11512" t="s">
        <v>22</v>
      </c>
      <c r="E11512">
        <v>267.3</v>
      </c>
      <c r="F11512">
        <v>110174.95999999999</v>
      </c>
      <c r="G11512">
        <v>33962.950000000004</v>
      </c>
      <c r="H11512" s="2">
        <v>41002</v>
      </c>
      <c r="I11512" s="2">
        <v>41181</v>
      </c>
      <c r="J11512" s="2">
        <v>50313</v>
      </c>
      <c r="K11512" t="s">
        <v>15406</v>
      </c>
      <c r="L11512">
        <v>6405</v>
      </c>
      <c r="M11512" t="s">
        <v>15407</v>
      </c>
      <c r="N11512" t="s">
        <v>414</v>
      </c>
      <c r="O11512" t="s">
        <v>11982</v>
      </c>
      <c r="P11512" t="s">
        <v>34</v>
      </c>
      <c r="Q11512" t="s">
        <v>11983</v>
      </c>
      <c r="R11512" t="s">
        <v>1047</v>
      </c>
    </row>
    <row r="11513" spans="1:18" x14ac:dyDescent="0.35">
      <c r="A11513">
        <f t="shared" si="179"/>
        <v>2012</v>
      </c>
      <c r="B11513" t="s">
        <v>15364</v>
      </c>
      <c r="C11513" t="s">
        <v>18</v>
      </c>
      <c r="D11513" t="s">
        <v>22</v>
      </c>
      <c r="E11513">
        <v>268</v>
      </c>
      <c r="F11513">
        <v>123079.75</v>
      </c>
      <c r="G11513">
        <v>27920.699999999993</v>
      </c>
      <c r="H11513" s="2">
        <v>41026</v>
      </c>
      <c r="I11513" s="2">
        <v>41271</v>
      </c>
      <c r="J11513" s="2">
        <v>50405</v>
      </c>
      <c r="K11513" t="s">
        <v>15365</v>
      </c>
      <c r="L11513">
        <v>1782</v>
      </c>
      <c r="M11513" t="s">
        <v>15366</v>
      </c>
      <c r="N11513" t="s">
        <v>55</v>
      </c>
      <c r="P11513" t="s">
        <v>34</v>
      </c>
      <c r="Q11513" t="s">
        <v>15367</v>
      </c>
      <c r="R11513" t="s">
        <v>946</v>
      </c>
    </row>
    <row r="11514" spans="1:18" x14ac:dyDescent="0.35">
      <c r="A11514">
        <f t="shared" si="179"/>
        <v>2015</v>
      </c>
      <c r="B11514" t="s">
        <v>12117</v>
      </c>
      <c r="C11514" t="s">
        <v>18</v>
      </c>
      <c r="D11514" t="s">
        <v>22</v>
      </c>
      <c r="E11514">
        <v>268.68</v>
      </c>
      <c r="F11514">
        <v>275189.59999999998</v>
      </c>
      <c r="G11514">
        <v>49314.390000000007</v>
      </c>
      <c r="H11514" s="2">
        <v>40709</v>
      </c>
      <c r="I11514" s="2">
        <v>42269</v>
      </c>
      <c r="J11514" s="2">
        <v>49674</v>
      </c>
      <c r="K11514" t="s">
        <v>12118</v>
      </c>
      <c r="L11514">
        <v>8185</v>
      </c>
      <c r="M11514" t="s">
        <v>6501</v>
      </c>
      <c r="N11514" t="s">
        <v>53</v>
      </c>
      <c r="P11514" t="s">
        <v>34</v>
      </c>
      <c r="Q11514" t="s">
        <v>8398</v>
      </c>
      <c r="R11514" t="s">
        <v>200</v>
      </c>
    </row>
    <row r="11515" spans="1:18" x14ac:dyDescent="0.35">
      <c r="A11515">
        <f t="shared" si="179"/>
        <v>2014</v>
      </c>
      <c r="B11515" t="s">
        <v>11326</v>
      </c>
      <c r="C11515" t="s">
        <v>18</v>
      </c>
      <c r="D11515" t="s">
        <v>22</v>
      </c>
      <c r="E11515">
        <v>268.73</v>
      </c>
      <c r="F11515">
        <v>177592.82600000006</v>
      </c>
      <c r="G11515">
        <v>36441.980000000003</v>
      </c>
      <c r="H11515" s="2">
        <v>40672</v>
      </c>
      <c r="I11515" s="2">
        <v>41985</v>
      </c>
      <c r="J11515" s="2">
        <v>49309</v>
      </c>
      <c r="K11515" t="s">
        <v>11327</v>
      </c>
      <c r="L11515">
        <v>7403</v>
      </c>
      <c r="M11515" t="s">
        <v>914</v>
      </c>
      <c r="N11515" t="s">
        <v>99</v>
      </c>
      <c r="O11515" t="s">
        <v>9956</v>
      </c>
      <c r="P11515" t="s">
        <v>34</v>
      </c>
      <c r="Q11515" t="s">
        <v>9957</v>
      </c>
      <c r="R11515" t="s">
        <v>366</v>
      </c>
    </row>
    <row r="11516" spans="1:18" x14ac:dyDescent="0.35">
      <c r="A11516">
        <f t="shared" si="179"/>
        <v>2011</v>
      </c>
      <c r="B11516" t="s">
        <v>195</v>
      </c>
      <c r="C11516" t="s">
        <v>18</v>
      </c>
      <c r="D11516" t="s">
        <v>22</v>
      </c>
      <c r="E11516">
        <v>270</v>
      </c>
      <c r="F11516">
        <v>287737</v>
      </c>
      <c r="G11516">
        <v>106866.13000000002</v>
      </c>
      <c r="H11516" s="2">
        <v>39569</v>
      </c>
      <c r="I11516" s="2">
        <v>40898</v>
      </c>
      <c r="J11516" s="2">
        <v>50040</v>
      </c>
      <c r="K11516" t="s">
        <v>196</v>
      </c>
      <c r="L11516">
        <v>1400</v>
      </c>
      <c r="M11516" t="s">
        <v>197</v>
      </c>
      <c r="N11516" t="s">
        <v>21</v>
      </c>
      <c r="O11516" t="s">
        <v>198</v>
      </c>
      <c r="P11516" t="s">
        <v>34</v>
      </c>
      <c r="Q11516" t="s">
        <v>199</v>
      </c>
      <c r="R11516" t="s">
        <v>200</v>
      </c>
    </row>
    <row r="11517" spans="1:18" x14ac:dyDescent="0.35">
      <c r="A11517">
        <f t="shared" si="179"/>
        <v>2011</v>
      </c>
      <c r="B11517" t="s">
        <v>149</v>
      </c>
      <c r="C11517" t="s">
        <v>18</v>
      </c>
      <c r="D11517" t="s">
        <v>22</v>
      </c>
      <c r="E11517">
        <v>270.3</v>
      </c>
      <c r="F11517">
        <v>299032</v>
      </c>
      <c r="G11517">
        <v>111061.06999999999</v>
      </c>
      <c r="H11517" s="2">
        <v>39569</v>
      </c>
      <c r="I11517" s="2">
        <v>40892</v>
      </c>
      <c r="J11517" s="2">
        <v>50040</v>
      </c>
      <c r="K11517" t="s">
        <v>150</v>
      </c>
      <c r="L11517">
        <v>2926</v>
      </c>
      <c r="M11517" t="s">
        <v>151</v>
      </c>
      <c r="N11517" t="s">
        <v>38</v>
      </c>
      <c r="O11517" t="s">
        <v>152</v>
      </c>
      <c r="P11517" t="s">
        <v>34</v>
      </c>
      <c r="Q11517" t="s">
        <v>153</v>
      </c>
      <c r="R11517" t="s">
        <v>154</v>
      </c>
    </row>
    <row r="11518" spans="1:18" x14ac:dyDescent="0.35">
      <c r="A11518">
        <f t="shared" si="179"/>
        <v>2013</v>
      </c>
      <c r="B11518" t="s">
        <v>8530</v>
      </c>
      <c r="C11518" t="s">
        <v>18</v>
      </c>
      <c r="D11518" t="s">
        <v>22</v>
      </c>
      <c r="E11518">
        <v>270.33</v>
      </c>
      <c r="F11518">
        <v>266157</v>
      </c>
      <c r="G11518">
        <v>57333.73</v>
      </c>
      <c r="H11518" s="2">
        <v>40302</v>
      </c>
      <c r="I11518" s="2">
        <v>41631</v>
      </c>
      <c r="J11518" s="2">
        <v>50770</v>
      </c>
      <c r="K11518" t="s">
        <v>8531</v>
      </c>
      <c r="L11518">
        <v>9533</v>
      </c>
      <c r="M11518" t="s">
        <v>715</v>
      </c>
      <c r="N11518" t="s">
        <v>32</v>
      </c>
      <c r="P11518" t="s">
        <v>34</v>
      </c>
      <c r="Q11518" t="s">
        <v>8532</v>
      </c>
      <c r="R11518" t="s">
        <v>8533</v>
      </c>
    </row>
    <row r="11519" spans="1:18" x14ac:dyDescent="0.35">
      <c r="A11519">
        <f t="shared" si="179"/>
        <v>2006</v>
      </c>
      <c r="B11519" t="s">
        <v>2845</v>
      </c>
      <c r="C11519" t="s">
        <v>18</v>
      </c>
      <c r="D11519" t="s">
        <v>22</v>
      </c>
      <c r="E11519">
        <v>270.39999999999998</v>
      </c>
      <c r="F11519">
        <v>326415.19999999995</v>
      </c>
      <c r="G11519">
        <v>186090.01</v>
      </c>
      <c r="H11519" s="2">
        <v>39570</v>
      </c>
      <c r="I11519" s="2">
        <v>38827</v>
      </c>
      <c r="J11519" s="2">
        <v>48213</v>
      </c>
      <c r="K11519" t="s">
        <v>2846</v>
      </c>
      <c r="L11519">
        <v>1227</v>
      </c>
      <c r="M11519" t="s">
        <v>820</v>
      </c>
      <c r="N11519" t="s">
        <v>332</v>
      </c>
      <c r="O11519" t="s">
        <v>2847</v>
      </c>
      <c r="P11519" t="s">
        <v>34</v>
      </c>
      <c r="Q11519" t="s">
        <v>1607</v>
      </c>
      <c r="R11519" t="s">
        <v>320</v>
      </c>
    </row>
    <row r="11520" spans="1:18" x14ac:dyDescent="0.35">
      <c r="A11520">
        <f t="shared" si="179"/>
        <v>2015</v>
      </c>
      <c r="B11520" t="s">
        <v>9563</v>
      </c>
      <c r="C11520" t="s">
        <v>18</v>
      </c>
      <c r="D11520" t="s">
        <v>22</v>
      </c>
      <c r="E11520">
        <v>270.68</v>
      </c>
      <c r="F11520">
        <v>151118.47500000003</v>
      </c>
      <c r="G11520">
        <v>30869.140000000003</v>
      </c>
      <c r="H11520" s="2">
        <v>40514</v>
      </c>
      <c r="I11520" s="2">
        <v>42082</v>
      </c>
      <c r="J11520" s="2">
        <v>49674</v>
      </c>
      <c r="K11520" t="s">
        <v>9564</v>
      </c>
      <c r="L11520">
        <v>8593</v>
      </c>
      <c r="M11520" t="s">
        <v>3303</v>
      </c>
      <c r="N11520" t="s">
        <v>25</v>
      </c>
      <c r="O11520" t="s">
        <v>9565</v>
      </c>
      <c r="P11520" t="s">
        <v>86</v>
      </c>
      <c r="Q11520" t="s">
        <v>9566</v>
      </c>
      <c r="R11520" t="s">
        <v>9567</v>
      </c>
    </row>
    <row r="11521" spans="1:18" x14ac:dyDescent="0.35">
      <c r="A11521">
        <f t="shared" si="179"/>
        <v>2015</v>
      </c>
      <c r="B11521" t="s">
        <v>9568</v>
      </c>
      <c r="C11521" t="s">
        <v>18</v>
      </c>
      <c r="D11521" t="s">
        <v>22</v>
      </c>
      <c r="E11521">
        <v>270.68</v>
      </c>
      <c r="F11521">
        <v>134077.65</v>
      </c>
      <c r="G11521">
        <v>27388.2</v>
      </c>
      <c r="H11521" s="2">
        <v>40514</v>
      </c>
      <c r="I11521" s="2">
        <v>42082</v>
      </c>
      <c r="J11521" s="2">
        <v>49674</v>
      </c>
      <c r="K11521" t="s">
        <v>9564</v>
      </c>
      <c r="L11521">
        <v>8593</v>
      </c>
      <c r="M11521" t="s">
        <v>3303</v>
      </c>
      <c r="N11521" t="s">
        <v>25</v>
      </c>
      <c r="P11521" t="s">
        <v>34</v>
      </c>
      <c r="Q11521" t="s">
        <v>9569</v>
      </c>
      <c r="R11521" t="s">
        <v>9567</v>
      </c>
    </row>
    <row r="11522" spans="1:18" x14ac:dyDescent="0.35">
      <c r="A11522">
        <f t="shared" si="179"/>
        <v>2012</v>
      </c>
      <c r="B11522" t="s">
        <v>8656</v>
      </c>
      <c r="C11522" t="s">
        <v>18</v>
      </c>
      <c r="D11522" t="s">
        <v>22</v>
      </c>
      <c r="E11522">
        <v>270.7</v>
      </c>
      <c r="F11522">
        <v>256415.5</v>
      </c>
      <c r="G11522">
        <v>62615.860000000008</v>
      </c>
      <c r="H11522" s="2">
        <v>40338</v>
      </c>
      <c r="I11522" s="2">
        <v>41264</v>
      </c>
      <c r="J11522" s="2">
        <v>50405</v>
      </c>
      <c r="K11522" t="s">
        <v>8657</v>
      </c>
      <c r="L11522">
        <v>4901</v>
      </c>
      <c r="M11522" t="s">
        <v>267</v>
      </c>
      <c r="N11522" t="s">
        <v>51</v>
      </c>
      <c r="O11522" t="s">
        <v>8658</v>
      </c>
      <c r="P11522" t="s">
        <v>34</v>
      </c>
      <c r="Q11522" t="s">
        <v>1933</v>
      </c>
      <c r="R11522" t="s">
        <v>1171</v>
      </c>
    </row>
    <row r="11523" spans="1:18" x14ac:dyDescent="0.35">
      <c r="A11523">
        <f t="shared" ref="A11523:A11586" si="180">YEAR(I11523)</f>
        <v>2013</v>
      </c>
      <c r="B11523" t="s">
        <v>8885</v>
      </c>
      <c r="C11523" t="s">
        <v>18</v>
      </c>
      <c r="D11523" t="s">
        <v>22</v>
      </c>
      <c r="E11523">
        <v>271.3</v>
      </c>
      <c r="F11523">
        <v>264472</v>
      </c>
      <c r="G11523">
        <v>64002.219999999994</v>
      </c>
      <c r="H11523" s="2">
        <v>40383</v>
      </c>
      <c r="I11523" s="2">
        <v>41593</v>
      </c>
      <c r="J11523" s="2">
        <v>50770</v>
      </c>
      <c r="K11523" t="s">
        <v>8886</v>
      </c>
      <c r="L11523">
        <v>8105</v>
      </c>
      <c r="M11523" t="s">
        <v>301</v>
      </c>
      <c r="N11523" t="s">
        <v>53</v>
      </c>
      <c r="P11523" t="s">
        <v>34</v>
      </c>
      <c r="Q11523" t="s">
        <v>8887</v>
      </c>
      <c r="R11523" t="s">
        <v>1972</v>
      </c>
    </row>
    <row r="11524" spans="1:18" x14ac:dyDescent="0.35">
      <c r="A11524">
        <f t="shared" si="180"/>
        <v>2014</v>
      </c>
      <c r="B11524" t="s">
        <v>15472</v>
      </c>
      <c r="C11524" t="s">
        <v>18</v>
      </c>
      <c r="D11524" t="s">
        <v>22</v>
      </c>
      <c r="E11524">
        <v>271.44</v>
      </c>
      <c r="F11524">
        <v>111193</v>
      </c>
      <c r="G11524">
        <v>18170.8</v>
      </c>
      <c r="H11524" s="2">
        <v>41024</v>
      </c>
      <c r="I11524" s="2">
        <v>41991</v>
      </c>
      <c r="J11524" s="2">
        <v>49309</v>
      </c>
      <c r="K11524" t="s">
        <v>15473</v>
      </c>
      <c r="L11524">
        <v>1614</v>
      </c>
      <c r="M11524" t="s">
        <v>5502</v>
      </c>
      <c r="N11524" t="s">
        <v>55</v>
      </c>
      <c r="O11524" t="s">
        <v>8176</v>
      </c>
      <c r="P11524" t="s">
        <v>34</v>
      </c>
      <c r="Q11524" t="s">
        <v>167</v>
      </c>
      <c r="R11524" t="s">
        <v>168</v>
      </c>
    </row>
    <row r="11525" spans="1:18" x14ac:dyDescent="0.35">
      <c r="A11525">
        <f t="shared" si="180"/>
        <v>2015</v>
      </c>
      <c r="B11525" t="s">
        <v>9581</v>
      </c>
      <c r="C11525" t="s">
        <v>18</v>
      </c>
      <c r="D11525" t="s">
        <v>22</v>
      </c>
      <c r="E11525">
        <v>271.60000000000002</v>
      </c>
      <c r="F11525">
        <v>248052.47999999998</v>
      </c>
      <c r="G11525">
        <v>54571.56</v>
      </c>
      <c r="H11525" s="2">
        <v>40518</v>
      </c>
      <c r="I11525" s="2">
        <v>42094</v>
      </c>
      <c r="J11525" s="2">
        <v>49674</v>
      </c>
      <c r="K11525" t="s">
        <v>9582</v>
      </c>
      <c r="L11525">
        <v>7204</v>
      </c>
      <c r="M11525" t="s">
        <v>8729</v>
      </c>
      <c r="N11525" t="s">
        <v>99</v>
      </c>
      <c r="P11525" t="s">
        <v>34</v>
      </c>
      <c r="Q11525" t="s">
        <v>9583</v>
      </c>
      <c r="R11525" t="s">
        <v>254</v>
      </c>
    </row>
    <row r="11526" spans="1:18" x14ac:dyDescent="0.35">
      <c r="A11526">
        <f t="shared" si="180"/>
        <v>2015</v>
      </c>
      <c r="B11526" t="s">
        <v>10091</v>
      </c>
      <c r="C11526" t="s">
        <v>18</v>
      </c>
      <c r="D11526" t="s">
        <v>22</v>
      </c>
      <c r="E11526">
        <v>271.95999999999998</v>
      </c>
      <c r="F11526">
        <v>212390.59999999998</v>
      </c>
      <c r="G11526">
        <v>43385.259999999995</v>
      </c>
      <c r="H11526" s="2">
        <v>40707</v>
      </c>
      <c r="I11526" s="2">
        <v>42068</v>
      </c>
      <c r="J11526" s="2">
        <v>49674</v>
      </c>
      <c r="K11526" t="s">
        <v>10092</v>
      </c>
      <c r="L11526">
        <v>9630</v>
      </c>
      <c r="M11526" t="s">
        <v>3176</v>
      </c>
      <c r="N11526" t="s">
        <v>32</v>
      </c>
      <c r="O11526" t="s">
        <v>3785</v>
      </c>
      <c r="P11526" t="s">
        <v>34</v>
      </c>
      <c r="Q11526" t="s">
        <v>3786</v>
      </c>
      <c r="R11526" t="s">
        <v>527</v>
      </c>
    </row>
    <row r="11527" spans="1:18" x14ac:dyDescent="0.35">
      <c r="A11527">
        <f t="shared" si="180"/>
        <v>2010</v>
      </c>
      <c r="B11527" t="s">
        <v>5760</v>
      </c>
      <c r="C11527" t="s">
        <v>18</v>
      </c>
      <c r="D11527" t="s">
        <v>19</v>
      </c>
      <c r="E11527">
        <v>272.61</v>
      </c>
      <c r="F11527">
        <v>320773.59999999998</v>
      </c>
      <c r="G11527">
        <v>100372.07999999999</v>
      </c>
      <c r="H11527" s="2">
        <v>39673</v>
      </c>
      <c r="I11527" s="2">
        <v>40528</v>
      </c>
      <c r="J11527" s="2">
        <v>49674</v>
      </c>
      <c r="K11527" t="s">
        <v>5761</v>
      </c>
      <c r="L11527">
        <v>2516</v>
      </c>
      <c r="M11527" t="s">
        <v>5762</v>
      </c>
      <c r="N11527" t="s">
        <v>51</v>
      </c>
      <c r="P11527" t="s">
        <v>34</v>
      </c>
      <c r="Q11527" t="s">
        <v>5763</v>
      </c>
      <c r="R11527" t="s">
        <v>320</v>
      </c>
    </row>
    <row r="11528" spans="1:18" x14ac:dyDescent="0.35">
      <c r="A11528">
        <f t="shared" si="180"/>
        <v>2013</v>
      </c>
      <c r="B11528" t="s">
        <v>9552</v>
      </c>
      <c r="C11528" t="s">
        <v>18</v>
      </c>
      <c r="D11528" t="s">
        <v>22</v>
      </c>
      <c r="E11528">
        <v>273.2</v>
      </c>
      <c r="F11528">
        <v>235354.745</v>
      </c>
      <c r="G11528">
        <v>52883.81</v>
      </c>
      <c r="H11528" s="2">
        <v>40515</v>
      </c>
      <c r="I11528" s="2">
        <v>41639</v>
      </c>
      <c r="J11528" s="2">
        <v>50770</v>
      </c>
      <c r="K11528" t="s">
        <v>9553</v>
      </c>
      <c r="L11528">
        <v>2545</v>
      </c>
      <c r="M11528" t="s">
        <v>2682</v>
      </c>
      <c r="N11528" t="s">
        <v>210</v>
      </c>
      <c r="O11528" t="s">
        <v>6550</v>
      </c>
      <c r="P11528" t="s">
        <v>34</v>
      </c>
      <c r="Q11528" t="s">
        <v>1643</v>
      </c>
      <c r="R11528" t="s">
        <v>320</v>
      </c>
    </row>
    <row r="11529" spans="1:18" x14ac:dyDescent="0.35">
      <c r="A11529">
        <f t="shared" si="180"/>
        <v>2014</v>
      </c>
      <c r="B11529" t="s">
        <v>8177</v>
      </c>
      <c r="C11529" t="s">
        <v>18</v>
      </c>
      <c r="D11529" t="s">
        <v>22</v>
      </c>
      <c r="E11529">
        <v>273.60000000000002</v>
      </c>
      <c r="F11529">
        <v>314764</v>
      </c>
      <c r="G11529">
        <v>64881.73</v>
      </c>
      <c r="H11529" s="2">
        <v>40227</v>
      </c>
      <c r="I11529" s="2">
        <v>41901</v>
      </c>
      <c r="J11529" s="2">
        <v>51135</v>
      </c>
      <c r="K11529" t="s">
        <v>8178</v>
      </c>
      <c r="L11529">
        <v>2345</v>
      </c>
      <c r="M11529" t="s">
        <v>4184</v>
      </c>
      <c r="N11529" t="s">
        <v>38</v>
      </c>
      <c r="O11529" t="s">
        <v>816</v>
      </c>
      <c r="P11529" t="s">
        <v>34</v>
      </c>
      <c r="Q11529" t="s">
        <v>817</v>
      </c>
      <c r="R11529" t="s">
        <v>818</v>
      </c>
    </row>
    <row r="11530" spans="1:18" x14ac:dyDescent="0.35">
      <c r="A11530">
        <f t="shared" si="180"/>
        <v>2016</v>
      </c>
      <c r="B11530" t="s">
        <v>12429</v>
      </c>
      <c r="C11530" t="s">
        <v>18</v>
      </c>
      <c r="D11530" t="s">
        <v>22</v>
      </c>
      <c r="E11530">
        <v>274.04000000000002</v>
      </c>
      <c r="F11530">
        <v>208106.1</v>
      </c>
      <c r="G11530">
        <v>33235.14</v>
      </c>
      <c r="H11530" s="2">
        <v>40725</v>
      </c>
      <c r="I11530" s="2">
        <v>42544</v>
      </c>
      <c r="J11530" s="2">
        <v>50040</v>
      </c>
      <c r="K11530" t="s">
        <v>12430</v>
      </c>
      <c r="L11530">
        <v>9443</v>
      </c>
      <c r="M11530" t="s">
        <v>825</v>
      </c>
      <c r="N11530" t="s">
        <v>32</v>
      </c>
      <c r="P11530" t="s">
        <v>34</v>
      </c>
      <c r="Q11530" t="s">
        <v>1701</v>
      </c>
      <c r="R11530" t="s">
        <v>527</v>
      </c>
    </row>
    <row r="11531" spans="1:18" x14ac:dyDescent="0.35">
      <c r="A11531">
        <f t="shared" si="180"/>
        <v>2019</v>
      </c>
      <c r="B11531" t="s">
        <v>14652</v>
      </c>
      <c r="C11531" t="s">
        <v>18</v>
      </c>
      <c r="D11531" t="s">
        <v>22</v>
      </c>
      <c r="E11531">
        <v>274.04000000000002</v>
      </c>
      <c r="F11531">
        <v>168807.64799999999</v>
      </c>
      <c r="G11531">
        <v>17241.240000000002</v>
      </c>
      <c r="H11531" s="2">
        <v>40892</v>
      </c>
      <c r="I11531" s="2">
        <v>43549</v>
      </c>
      <c r="J11531" s="2">
        <v>49034</v>
      </c>
      <c r="K11531" t="s">
        <v>14653</v>
      </c>
      <c r="L11531">
        <v>6403</v>
      </c>
      <c r="M11531" t="s">
        <v>823</v>
      </c>
      <c r="N11531" t="s">
        <v>414</v>
      </c>
      <c r="O11531" t="s">
        <v>5789</v>
      </c>
      <c r="P11531" t="s">
        <v>34</v>
      </c>
      <c r="Q11531" t="s">
        <v>5790</v>
      </c>
      <c r="R11531" t="s">
        <v>1110</v>
      </c>
    </row>
    <row r="11532" spans="1:18" x14ac:dyDescent="0.35">
      <c r="A11532">
        <f t="shared" si="180"/>
        <v>2015</v>
      </c>
      <c r="B11532" t="s">
        <v>11675</v>
      </c>
      <c r="C11532" t="s">
        <v>18</v>
      </c>
      <c r="D11532" t="s">
        <v>22</v>
      </c>
      <c r="E11532">
        <v>274.39999999999998</v>
      </c>
      <c r="F11532">
        <v>277956.2</v>
      </c>
      <c r="G11532">
        <v>61150.35</v>
      </c>
      <c r="H11532" s="2">
        <v>40689</v>
      </c>
      <c r="I11532" s="2">
        <v>42087</v>
      </c>
      <c r="J11532" s="2">
        <v>49674</v>
      </c>
      <c r="K11532" t="s">
        <v>11676</v>
      </c>
      <c r="L11532">
        <v>9502</v>
      </c>
      <c r="M11532" t="s">
        <v>2692</v>
      </c>
      <c r="N11532" t="s">
        <v>25</v>
      </c>
      <c r="O11532" t="s">
        <v>11677</v>
      </c>
      <c r="P11532" t="s">
        <v>34</v>
      </c>
      <c r="Q11532" t="s">
        <v>4290</v>
      </c>
      <c r="R11532" t="s">
        <v>527</v>
      </c>
    </row>
    <row r="11533" spans="1:18" x14ac:dyDescent="0.35">
      <c r="A11533">
        <f t="shared" si="180"/>
        <v>2012</v>
      </c>
      <c r="B11533" t="s">
        <v>5138</v>
      </c>
      <c r="C11533" t="s">
        <v>18</v>
      </c>
      <c r="D11533" t="s">
        <v>22</v>
      </c>
      <c r="E11533">
        <v>275.24</v>
      </c>
      <c r="F11533">
        <v>293024.8</v>
      </c>
      <c r="G11533">
        <v>74721.340000000026</v>
      </c>
      <c r="H11533" s="2">
        <v>39602</v>
      </c>
      <c r="I11533" s="2">
        <v>41138</v>
      </c>
      <c r="J11533" s="2">
        <v>50405</v>
      </c>
      <c r="K11533" t="s">
        <v>5139</v>
      </c>
      <c r="L11533">
        <v>2803</v>
      </c>
      <c r="M11533" t="s">
        <v>5140</v>
      </c>
      <c r="N11533" t="s">
        <v>38</v>
      </c>
      <c r="P11533" t="s">
        <v>34</v>
      </c>
      <c r="Q11533" t="s">
        <v>1713</v>
      </c>
      <c r="R11533" t="s">
        <v>5141</v>
      </c>
    </row>
    <row r="11534" spans="1:18" x14ac:dyDescent="0.35">
      <c r="A11534">
        <f t="shared" si="180"/>
        <v>2014</v>
      </c>
      <c r="B11534" t="s">
        <v>15090</v>
      </c>
      <c r="C11534" t="s">
        <v>18</v>
      </c>
      <c r="D11534" t="s">
        <v>22</v>
      </c>
      <c r="E11534">
        <v>275.25</v>
      </c>
      <c r="F11534">
        <v>120067</v>
      </c>
      <c r="G11534">
        <v>19620.970000000005</v>
      </c>
      <c r="H11534" s="2">
        <v>40934</v>
      </c>
      <c r="I11534" s="2">
        <v>41907</v>
      </c>
      <c r="J11534" s="2">
        <v>49217</v>
      </c>
      <c r="K11534" t="s">
        <v>15091</v>
      </c>
      <c r="L11534">
        <v>1127</v>
      </c>
      <c r="M11534" t="s">
        <v>15092</v>
      </c>
      <c r="N11534" t="s">
        <v>21</v>
      </c>
      <c r="O11534" t="s">
        <v>10878</v>
      </c>
      <c r="P11534" t="s">
        <v>34</v>
      </c>
      <c r="Q11534" t="s">
        <v>10879</v>
      </c>
      <c r="R11534" t="s">
        <v>5075</v>
      </c>
    </row>
    <row r="11535" spans="1:18" x14ac:dyDescent="0.35">
      <c r="A11535">
        <f t="shared" si="180"/>
        <v>2011</v>
      </c>
      <c r="B11535" t="s">
        <v>12756</v>
      </c>
      <c r="C11535" t="s">
        <v>18</v>
      </c>
      <c r="D11535" t="s">
        <v>19</v>
      </c>
      <c r="E11535">
        <v>275.7</v>
      </c>
      <c r="F11535">
        <v>291825.75</v>
      </c>
      <c r="G11535">
        <v>92126.99000000002</v>
      </c>
      <c r="H11535" s="2">
        <v>40757</v>
      </c>
      <c r="I11535" s="2">
        <v>40884</v>
      </c>
      <c r="J11535" s="2">
        <v>50040</v>
      </c>
      <c r="K11535" t="s">
        <v>12757</v>
      </c>
      <c r="L11535">
        <v>3186</v>
      </c>
      <c r="M11535" t="s">
        <v>889</v>
      </c>
      <c r="N11535" t="s">
        <v>55</v>
      </c>
      <c r="O11535" t="s">
        <v>3002</v>
      </c>
      <c r="P11535" t="s">
        <v>34</v>
      </c>
      <c r="Q11535" t="s">
        <v>3003</v>
      </c>
      <c r="R11535" t="s">
        <v>1001</v>
      </c>
    </row>
    <row r="11536" spans="1:18" x14ac:dyDescent="0.35">
      <c r="A11536">
        <f t="shared" si="180"/>
        <v>2016</v>
      </c>
      <c r="B11536" t="s">
        <v>14143</v>
      </c>
      <c r="C11536" t="s">
        <v>18</v>
      </c>
      <c r="D11536" t="s">
        <v>22</v>
      </c>
      <c r="E11536">
        <v>276.64</v>
      </c>
      <c r="F11536">
        <v>290832.09999999998</v>
      </c>
      <c r="G11536">
        <v>52058.96</v>
      </c>
      <c r="H11536" s="2">
        <v>40828</v>
      </c>
      <c r="I11536" s="2">
        <v>42460</v>
      </c>
      <c r="J11536" s="2">
        <v>50040</v>
      </c>
      <c r="K11536" t="s">
        <v>406</v>
      </c>
      <c r="L11536">
        <v>5605</v>
      </c>
      <c r="M11536" t="s">
        <v>2381</v>
      </c>
      <c r="N11536" t="s">
        <v>28</v>
      </c>
      <c r="O11536" t="s">
        <v>14144</v>
      </c>
    </row>
    <row r="11537" spans="1:18" x14ac:dyDescent="0.35">
      <c r="A11537">
        <f t="shared" si="180"/>
        <v>2015</v>
      </c>
      <c r="B11537" t="s">
        <v>14656</v>
      </c>
      <c r="C11537" t="s">
        <v>18</v>
      </c>
      <c r="D11537" t="s">
        <v>22</v>
      </c>
      <c r="E11537">
        <v>276.64</v>
      </c>
      <c r="F11537">
        <v>255141.4</v>
      </c>
      <c r="G11537">
        <v>35484.600000000006</v>
      </c>
      <c r="H11537" s="2">
        <v>40872</v>
      </c>
      <c r="I11537" s="2">
        <v>42269</v>
      </c>
      <c r="J11537" s="2">
        <v>49582</v>
      </c>
      <c r="K11537" t="s">
        <v>14657</v>
      </c>
      <c r="L11537">
        <v>8423</v>
      </c>
      <c r="M11537" t="s">
        <v>14658</v>
      </c>
      <c r="N11537" t="s">
        <v>53</v>
      </c>
      <c r="O11537" t="s">
        <v>14659</v>
      </c>
      <c r="P11537" t="s">
        <v>34</v>
      </c>
      <c r="Q11537" t="s">
        <v>14660</v>
      </c>
      <c r="R11537" t="s">
        <v>14661</v>
      </c>
    </row>
    <row r="11538" spans="1:18" x14ac:dyDescent="0.35">
      <c r="A11538">
        <f t="shared" si="180"/>
        <v>2013</v>
      </c>
      <c r="B11538" t="s">
        <v>12766</v>
      </c>
      <c r="C11538" t="s">
        <v>18</v>
      </c>
      <c r="D11538" t="s">
        <v>22</v>
      </c>
      <c r="E11538">
        <v>276.79000000000002</v>
      </c>
      <c r="F11538">
        <v>252345.60000000003</v>
      </c>
      <c r="G11538">
        <v>43905.529999999992</v>
      </c>
      <c r="H11538" s="2">
        <v>40744</v>
      </c>
      <c r="I11538" s="2">
        <v>41620</v>
      </c>
      <c r="J11538" s="2">
        <v>50770</v>
      </c>
      <c r="K11538" t="s">
        <v>12767</v>
      </c>
      <c r="L11538">
        <v>3205</v>
      </c>
      <c r="M11538" t="s">
        <v>6945</v>
      </c>
      <c r="N11538" t="s">
        <v>51</v>
      </c>
      <c r="O11538" t="s">
        <v>9385</v>
      </c>
      <c r="P11538" t="s">
        <v>34</v>
      </c>
      <c r="Q11538" t="s">
        <v>9386</v>
      </c>
      <c r="R11538" t="s">
        <v>2797</v>
      </c>
    </row>
    <row r="11539" spans="1:18" x14ac:dyDescent="0.35">
      <c r="A11539">
        <f t="shared" si="180"/>
        <v>2011</v>
      </c>
      <c r="B11539" t="s">
        <v>10284</v>
      </c>
      <c r="C11539" t="s">
        <v>18</v>
      </c>
      <c r="D11539" t="s">
        <v>22</v>
      </c>
      <c r="E11539">
        <v>276.89999999999998</v>
      </c>
      <c r="F11539">
        <v>298459.72500000003</v>
      </c>
      <c r="G11539">
        <v>110571.41999999998</v>
      </c>
      <c r="H11539" s="2">
        <v>40602</v>
      </c>
      <c r="I11539" s="2">
        <v>40884</v>
      </c>
      <c r="J11539" s="2">
        <v>50040</v>
      </c>
      <c r="K11539" t="s">
        <v>1968</v>
      </c>
      <c r="L11539">
        <v>5746</v>
      </c>
      <c r="M11539" t="s">
        <v>1969</v>
      </c>
      <c r="N11539" t="s">
        <v>210</v>
      </c>
      <c r="O11539" t="s">
        <v>1970</v>
      </c>
      <c r="P11539" t="s">
        <v>34</v>
      </c>
      <c r="Q11539" t="s">
        <v>1971</v>
      </c>
      <c r="R11539" t="s">
        <v>1972</v>
      </c>
    </row>
    <row r="11540" spans="1:18" x14ac:dyDescent="0.35">
      <c r="A11540">
        <f t="shared" si="180"/>
        <v>2015</v>
      </c>
      <c r="B11540" t="s">
        <v>14877</v>
      </c>
      <c r="C11540" t="s">
        <v>18</v>
      </c>
      <c r="D11540" t="s">
        <v>22</v>
      </c>
      <c r="E11540">
        <v>277.44</v>
      </c>
      <c r="F11540">
        <v>294232</v>
      </c>
      <c r="G11540">
        <v>48082.450000000012</v>
      </c>
      <c r="H11540" s="2">
        <v>40900</v>
      </c>
      <c r="I11540" s="2">
        <v>42094</v>
      </c>
      <c r="J11540" s="2">
        <v>49399</v>
      </c>
      <c r="K11540" t="s">
        <v>14878</v>
      </c>
      <c r="L11540">
        <v>1680</v>
      </c>
      <c r="M11540" t="s">
        <v>7308</v>
      </c>
      <c r="N11540" t="s">
        <v>55</v>
      </c>
      <c r="O11540" t="s">
        <v>3650</v>
      </c>
      <c r="P11540" t="s">
        <v>34</v>
      </c>
      <c r="Q11540" t="s">
        <v>3651</v>
      </c>
      <c r="R11540" t="s">
        <v>3652</v>
      </c>
    </row>
    <row r="11541" spans="1:18" x14ac:dyDescent="0.35">
      <c r="A11541">
        <f t="shared" si="180"/>
        <v>2013</v>
      </c>
      <c r="B11541" t="s">
        <v>8534</v>
      </c>
      <c r="C11541" t="s">
        <v>18</v>
      </c>
      <c r="D11541" t="s">
        <v>22</v>
      </c>
      <c r="E11541">
        <v>278.2</v>
      </c>
      <c r="F11541">
        <v>259769.60000000003</v>
      </c>
      <c r="G11541">
        <v>58369.789999999994</v>
      </c>
      <c r="H11541" s="2">
        <v>40087</v>
      </c>
      <c r="I11541" s="2">
        <v>41627</v>
      </c>
      <c r="J11541" s="2">
        <v>50770</v>
      </c>
      <c r="K11541" t="s">
        <v>8535</v>
      </c>
      <c r="L11541">
        <v>3645</v>
      </c>
      <c r="M11541" t="s">
        <v>1586</v>
      </c>
      <c r="N11541" t="s">
        <v>51</v>
      </c>
      <c r="O11541" t="s">
        <v>6769</v>
      </c>
      <c r="P11541" t="s">
        <v>34</v>
      </c>
      <c r="Q11541" t="s">
        <v>6770</v>
      </c>
      <c r="R11541" t="s">
        <v>670</v>
      </c>
    </row>
    <row r="11542" spans="1:18" x14ac:dyDescent="0.35">
      <c r="A11542">
        <f t="shared" si="180"/>
        <v>2013</v>
      </c>
      <c r="B11542" t="s">
        <v>14533</v>
      </c>
      <c r="C11542" t="s">
        <v>18</v>
      </c>
      <c r="D11542" t="s">
        <v>22</v>
      </c>
      <c r="E11542">
        <v>278.31</v>
      </c>
      <c r="F11542">
        <v>276749.76</v>
      </c>
      <c r="G11542">
        <v>40094.700000000012</v>
      </c>
      <c r="H11542" s="2">
        <v>40869</v>
      </c>
      <c r="I11542" s="2">
        <v>41619</v>
      </c>
      <c r="J11542" s="2">
        <v>50770</v>
      </c>
      <c r="K11542" t="s">
        <v>14534</v>
      </c>
      <c r="L11542">
        <v>6020</v>
      </c>
      <c r="M11542" t="s">
        <v>5318</v>
      </c>
      <c r="N11542" t="s">
        <v>179</v>
      </c>
      <c r="O11542" t="s">
        <v>7991</v>
      </c>
      <c r="P11542" t="s">
        <v>34</v>
      </c>
      <c r="Q11542" t="s">
        <v>7992</v>
      </c>
      <c r="R11542" t="s">
        <v>7132</v>
      </c>
    </row>
    <row r="11543" spans="1:18" x14ac:dyDescent="0.35">
      <c r="A11543">
        <f t="shared" si="180"/>
        <v>2016</v>
      </c>
      <c r="B11543" t="s">
        <v>10849</v>
      </c>
      <c r="C11543" t="s">
        <v>18</v>
      </c>
      <c r="D11543" t="s">
        <v>22</v>
      </c>
      <c r="E11543">
        <v>278.60000000000002</v>
      </c>
      <c r="F11543">
        <v>280604</v>
      </c>
      <c r="G11543">
        <v>43771.1</v>
      </c>
      <c r="H11543" s="2">
        <v>40641</v>
      </c>
      <c r="I11543" s="2">
        <v>42618</v>
      </c>
      <c r="J11543" s="2">
        <v>50040</v>
      </c>
      <c r="K11543" t="s">
        <v>10850</v>
      </c>
      <c r="L11543">
        <v>1728</v>
      </c>
      <c r="M11543" t="s">
        <v>271</v>
      </c>
      <c r="N11543" t="s">
        <v>55</v>
      </c>
      <c r="O11543" t="s">
        <v>10851</v>
      </c>
      <c r="P11543" t="s">
        <v>34</v>
      </c>
      <c r="Q11543" t="s">
        <v>995</v>
      </c>
      <c r="R11543" t="s">
        <v>996</v>
      </c>
    </row>
    <row r="11544" spans="1:18" x14ac:dyDescent="0.35">
      <c r="A11544">
        <f t="shared" si="180"/>
        <v>2014</v>
      </c>
      <c r="B11544" t="s">
        <v>13404</v>
      </c>
      <c r="C11544" t="s">
        <v>18</v>
      </c>
      <c r="D11544" t="s">
        <v>22</v>
      </c>
      <c r="E11544">
        <v>278.97000000000003</v>
      </c>
      <c r="F11544">
        <v>245839.92300000004</v>
      </c>
      <c r="G11544">
        <v>50217.989999999991</v>
      </c>
      <c r="H11544" s="2">
        <v>40793</v>
      </c>
      <c r="I11544" s="2">
        <v>41956</v>
      </c>
      <c r="J11544" s="2">
        <v>49309</v>
      </c>
      <c r="K11544" t="s">
        <v>13405</v>
      </c>
      <c r="L11544">
        <v>9016</v>
      </c>
      <c r="M11544" t="s">
        <v>1210</v>
      </c>
      <c r="N11544" t="s">
        <v>32</v>
      </c>
      <c r="O11544" t="s">
        <v>13394</v>
      </c>
      <c r="P11544" t="s">
        <v>34</v>
      </c>
      <c r="Q11544" t="s">
        <v>13395</v>
      </c>
      <c r="R11544" t="s">
        <v>366</v>
      </c>
    </row>
    <row r="11545" spans="1:18" x14ac:dyDescent="0.35">
      <c r="A11545">
        <f t="shared" si="180"/>
        <v>2014</v>
      </c>
      <c r="B11545" t="s">
        <v>9244</v>
      </c>
      <c r="C11545" t="s">
        <v>18</v>
      </c>
      <c r="D11545" t="s">
        <v>22</v>
      </c>
      <c r="E11545">
        <v>279.5</v>
      </c>
      <c r="F11545">
        <v>260678.59999999995</v>
      </c>
      <c r="G11545">
        <v>53249.11</v>
      </c>
      <c r="H11545" s="2">
        <v>40456</v>
      </c>
      <c r="I11545" s="2">
        <v>41925</v>
      </c>
      <c r="J11545" s="2">
        <v>49309</v>
      </c>
      <c r="K11545" t="s">
        <v>9245</v>
      </c>
      <c r="L11545">
        <v>8580</v>
      </c>
      <c r="M11545" t="s">
        <v>5805</v>
      </c>
      <c r="N11545" t="s">
        <v>25</v>
      </c>
      <c r="O11545" t="s">
        <v>9246</v>
      </c>
      <c r="P11545" t="s">
        <v>34</v>
      </c>
      <c r="Q11545" t="s">
        <v>5376</v>
      </c>
      <c r="R11545" t="s">
        <v>602</v>
      </c>
    </row>
    <row r="11546" spans="1:18" x14ac:dyDescent="0.35">
      <c r="A11546">
        <f t="shared" si="180"/>
        <v>2012</v>
      </c>
      <c r="B11546" t="s">
        <v>10439</v>
      </c>
      <c r="C11546" t="s">
        <v>18</v>
      </c>
      <c r="D11546" t="s">
        <v>22</v>
      </c>
      <c r="E11546">
        <v>279.99</v>
      </c>
      <c r="F11546">
        <v>306731.19999999995</v>
      </c>
      <c r="G11546">
        <v>94554.069999999992</v>
      </c>
      <c r="H11546" s="2">
        <v>40730</v>
      </c>
      <c r="I11546" s="2">
        <v>41170</v>
      </c>
      <c r="J11546" s="2">
        <v>50405</v>
      </c>
      <c r="K11546" t="s">
        <v>10440</v>
      </c>
      <c r="L11546">
        <v>3507</v>
      </c>
      <c r="M11546" t="s">
        <v>8255</v>
      </c>
      <c r="N11546" t="s">
        <v>51</v>
      </c>
      <c r="O11546" t="s">
        <v>10441</v>
      </c>
      <c r="P11546" t="s">
        <v>34</v>
      </c>
      <c r="Q11546" t="s">
        <v>3488</v>
      </c>
      <c r="R11546" t="s">
        <v>527</v>
      </c>
    </row>
    <row r="11547" spans="1:18" x14ac:dyDescent="0.35">
      <c r="A11547">
        <f t="shared" si="180"/>
        <v>2015</v>
      </c>
      <c r="B11547" t="s">
        <v>10538</v>
      </c>
      <c r="C11547" t="s">
        <v>18</v>
      </c>
      <c r="D11547" t="s">
        <v>22</v>
      </c>
      <c r="E11547">
        <v>280</v>
      </c>
      <c r="F11547">
        <v>226665</v>
      </c>
      <c r="G11547">
        <v>49866.300000000017</v>
      </c>
      <c r="H11547" s="2">
        <v>40624</v>
      </c>
      <c r="I11547" s="2">
        <v>42086</v>
      </c>
      <c r="J11547" s="2">
        <v>49674</v>
      </c>
      <c r="K11547" t="s">
        <v>10539</v>
      </c>
      <c r="L11547">
        <v>5644</v>
      </c>
      <c r="M11547" t="s">
        <v>7127</v>
      </c>
      <c r="N11547" t="s">
        <v>28</v>
      </c>
      <c r="P11547" t="s">
        <v>34</v>
      </c>
      <c r="Q11547" t="s">
        <v>7859</v>
      </c>
      <c r="R11547" t="s">
        <v>465</v>
      </c>
    </row>
    <row r="11548" spans="1:18" x14ac:dyDescent="0.35">
      <c r="A11548">
        <f t="shared" si="180"/>
        <v>2013</v>
      </c>
      <c r="B11548" t="s">
        <v>3502</v>
      </c>
      <c r="C11548" t="s">
        <v>18</v>
      </c>
      <c r="D11548" t="s">
        <v>22</v>
      </c>
      <c r="E11548">
        <v>280.39999999999998</v>
      </c>
      <c r="F11548">
        <v>209722</v>
      </c>
      <c r="G11548">
        <v>59392.02</v>
      </c>
      <c r="H11548" s="2">
        <v>39581</v>
      </c>
      <c r="I11548" s="2">
        <v>41628</v>
      </c>
      <c r="J11548" s="2">
        <v>50770</v>
      </c>
      <c r="K11548" t="s">
        <v>3503</v>
      </c>
      <c r="L11548">
        <v>1272</v>
      </c>
      <c r="M11548" t="s">
        <v>218</v>
      </c>
      <c r="N11548" t="s">
        <v>21</v>
      </c>
      <c r="O11548" t="s">
        <v>1881</v>
      </c>
      <c r="P11548" t="s">
        <v>34</v>
      </c>
      <c r="Q11548" t="s">
        <v>470</v>
      </c>
      <c r="R11548" t="s">
        <v>1882</v>
      </c>
    </row>
    <row r="11549" spans="1:18" x14ac:dyDescent="0.35">
      <c r="A11549">
        <f t="shared" si="180"/>
        <v>2013</v>
      </c>
      <c r="B11549" t="s">
        <v>5685</v>
      </c>
      <c r="C11549" t="s">
        <v>18</v>
      </c>
      <c r="D11549" t="s">
        <v>19</v>
      </c>
      <c r="E11549">
        <v>280.7</v>
      </c>
      <c r="F11549">
        <v>250414.32</v>
      </c>
      <c r="G11549">
        <v>79286.209999999977</v>
      </c>
      <c r="H11549" s="2">
        <v>39659</v>
      </c>
      <c r="I11549" s="2">
        <v>41585</v>
      </c>
      <c r="J11549" s="2">
        <v>50770</v>
      </c>
      <c r="K11549" t="s">
        <v>5686</v>
      </c>
      <c r="L11549">
        <v>6206</v>
      </c>
      <c r="M11549" t="s">
        <v>453</v>
      </c>
      <c r="N11549" t="s">
        <v>179</v>
      </c>
      <c r="O11549" t="s">
        <v>3094</v>
      </c>
      <c r="P11549" t="s">
        <v>34</v>
      </c>
      <c r="Q11549" t="s">
        <v>1046</v>
      </c>
      <c r="R11549" t="s">
        <v>3095</v>
      </c>
    </row>
    <row r="11550" spans="1:18" x14ac:dyDescent="0.35">
      <c r="A11550">
        <f t="shared" si="180"/>
        <v>2008</v>
      </c>
      <c r="B11550" t="s">
        <v>2704</v>
      </c>
      <c r="C11550" t="s">
        <v>18</v>
      </c>
      <c r="D11550" t="s">
        <v>22</v>
      </c>
      <c r="E11550">
        <v>280.89999999999998</v>
      </c>
      <c r="F11550">
        <v>272164.56</v>
      </c>
      <c r="G11550">
        <v>71515.840000000011</v>
      </c>
      <c r="H11550" s="2">
        <v>39570</v>
      </c>
      <c r="I11550" s="2">
        <v>39547</v>
      </c>
      <c r="J11550" s="2">
        <v>48944</v>
      </c>
      <c r="K11550" t="s">
        <v>2705</v>
      </c>
      <c r="L11550">
        <v>6146</v>
      </c>
      <c r="M11550" t="s">
        <v>2706</v>
      </c>
      <c r="N11550" t="s">
        <v>179</v>
      </c>
      <c r="O11550" t="s">
        <v>2707</v>
      </c>
      <c r="P11550" t="s">
        <v>34</v>
      </c>
      <c r="Q11550" t="s">
        <v>2708</v>
      </c>
      <c r="R11550" t="s">
        <v>1521</v>
      </c>
    </row>
    <row r="11551" spans="1:18" x14ac:dyDescent="0.35">
      <c r="A11551">
        <f t="shared" si="180"/>
        <v>2013</v>
      </c>
      <c r="B11551" t="s">
        <v>8358</v>
      </c>
      <c r="C11551" t="s">
        <v>18</v>
      </c>
      <c r="D11551" t="s">
        <v>22</v>
      </c>
      <c r="E11551">
        <v>281.3</v>
      </c>
      <c r="F11551">
        <v>284572.05</v>
      </c>
      <c r="G11551">
        <v>68581.86</v>
      </c>
      <c r="H11551" s="2">
        <v>40256</v>
      </c>
      <c r="I11551" s="2">
        <v>41591</v>
      </c>
      <c r="J11551" s="2">
        <v>50770</v>
      </c>
      <c r="K11551" t="s">
        <v>4946</v>
      </c>
      <c r="L11551">
        <v>8253</v>
      </c>
      <c r="M11551" t="s">
        <v>8359</v>
      </c>
      <c r="N11551" t="s">
        <v>25</v>
      </c>
      <c r="O11551" t="s">
        <v>8360</v>
      </c>
      <c r="P11551" t="s">
        <v>34</v>
      </c>
      <c r="Q11551" t="s">
        <v>541</v>
      </c>
      <c r="R11551" t="s">
        <v>270</v>
      </c>
    </row>
    <row r="11552" spans="1:18" x14ac:dyDescent="0.35">
      <c r="A11552">
        <f t="shared" si="180"/>
        <v>2015</v>
      </c>
      <c r="B11552" t="s">
        <v>15348</v>
      </c>
      <c r="C11552" t="s">
        <v>18</v>
      </c>
      <c r="D11552" t="s">
        <v>22</v>
      </c>
      <c r="E11552">
        <v>281.32</v>
      </c>
      <c r="F11552">
        <v>139128</v>
      </c>
      <c r="G11552">
        <v>24486.54</v>
      </c>
      <c r="H11552" s="2">
        <v>40989</v>
      </c>
      <c r="I11552" s="2">
        <v>42094</v>
      </c>
      <c r="J11552" s="2">
        <v>49399</v>
      </c>
      <c r="K11552" t="s">
        <v>15349</v>
      </c>
      <c r="L11552">
        <v>2364</v>
      </c>
      <c r="M11552" t="s">
        <v>10348</v>
      </c>
      <c r="N11552" t="s">
        <v>38</v>
      </c>
      <c r="P11552" t="s">
        <v>34</v>
      </c>
      <c r="Q11552" t="s">
        <v>10349</v>
      </c>
      <c r="R11552" t="s">
        <v>6511</v>
      </c>
    </row>
    <row r="11553" spans="1:18" x14ac:dyDescent="0.35">
      <c r="A11553">
        <f t="shared" si="180"/>
        <v>2012</v>
      </c>
      <c r="B11553" t="s">
        <v>13194</v>
      </c>
      <c r="C11553" t="s">
        <v>18</v>
      </c>
      <c r="D11553" t="s">
        <v>22</v>
      </c>
      <c r="E11553">
        <v>282.12</v>
      </c>
      <c r="F11553">
        <v>240115.4</v>
      </c>
      <c r="G11553">
        <v>62648.469999999994</v>
      </c>
      <c r="H11553" s="2">
        <v>40777</v>
      </c>
      <c r="I11553" s="2">
        <v>41180</v>
      </c>
      <c r="J11553" s="2">
        <v>50405</v>
      </c>
      <c r="K11553" t="s">
        <v>13195</v>
      </c>
      <c r="L11553">
        <v>6300</v>
      </c>
      <c r="M11553" t="s">
        <v>4632</v>
      </c>
      <c r="N11553" t="s">
        <v>895</v>
      </c>
      <c r="O11553" t="s">
        <v>13171</v>
      </c>
      <c r="P11553" t="s">
        <v>34</v>
      </c>
      <c r="Q11553" t="s">
        <v>11969</v>
      </c>
      <c r="R11553" t="s">
        <v>13172</v>
      </c>
    </row>
    <row r="11554" spans="1:18" x14ac:dyDescent="0.35">
      <c r="A11554">
        <f t="shared" si="180"/>
        <v>2015</v>
      </c>
      <c r="B11554" t="s">
        <v>8647</v>
      </c>
      <c r="C11554" t="s">
        <v>18</v>
      </c>
      <c r="D11554" t="s">
        <v>22</v>
      </c>
      <c r="E11554">
        <v>282.36</v>
      </c>
      <c r="F11554">
        <v>165324.764</v>
      </c>
      <c r="G11554">
        <v>31315.02</v>
      </c>
      <c r="H11554" s="2">
        <v>40337</v>
      </c>
      <c r="I11554" s="2">
        <v>42348</v>
      </c>
      <c r="J11554" s="2">
        <v>51501</v>
      </c>
      <c r="K11554" t="s">
        <v>8648</v>
      </c>
      <c r="L11554">
        <v>3076</v>
      </c>
      <c r="M11554" t="s">
        <v>3035</v>
      </c>
      <c r="N11554" t="s">
        <v>51</v>
      </c>
      <c r="O11554" t="s">
        <v>8649</v>
      </c>
      <c r="P11554" t="s">
        <v>34</v>
      </c>
      <c r="Q11554" t="s">
        <v>8650</v>
      </c>
      <c r="R11554" t="s">
        <v>8651</v>
      </c>
    </row>
    <row r="11555" spans="1:18" x14ac:dyDescent="0.35">
      <c r="A11555">
        <f t="shared" si="180"/>
        <v>2014</v>
      </c>
      <c r="B11555" t="s">
        <v>9365</v>
      </c>
      <c r="C11555" t="s">
        <v>18</v>
      </c>
      <c r="D11555" t="s">
        <v>22</v>
      </c>
      <c r="E11555">
        <v>282.42</v>
      </c>
      <c r="F11555">
        <v>262851.90000000002</v>
      </c>
      <c r="G11555">
        <v>53693.060000000005</v>
      </c>
      <c r="H11555" s="2">
        <v>40479</v>
      </c>
      <c r="I11555" s="2">
        <v>41913</v>
      </c>
      <c r="J11555" s="2">
        <v>49309</v>
      </c>
      <c r="K11555" t="s">
        <v>9366</v>
      </c>
      <c r="L11555">
        <v>9630</v>
      </c>
      <c r="M11555" t="s">
        <v>3176</v>
      </c>
      <c r="N11555" t="s">
        <v>32</v>
      </c>
      <c r="O11555" t="s">
        <v>1269</v>
      </c>
      <c r="P11555" t="s">
        <v>34</v>
      </c>
      <c r="Q11555" t="s">
        <v>1270</v>
      </c>
      <c r="R11555" t="s">
        <v>596</v>
      </c>
    </row>
    <row r="11556" spans="1:18" x14ac:dyDescent="0.35">
      <c r="A11556">
        <f t="shared" si="180"/>
        <v>2014</v>
      </c>
      <c r="B11556" t="s">
        <v>8233</v>
      </c>
      <c r="C11556" t="s">
        <v>18</v>
      </c>
      <c r="D11556" t="s">
        <v>22</v>
      </c>
      <c r="E11556">
        <v>284</v>
      </c>
      <c r="F11556">
        <v>238806.80000000002</v>
      </c>
      <c r="G11556">
        <v>53015.100000000006</v>
      </c>
      <c r="H11556" s="2">
        <v>40260</v>
      </c>
      <c r="I11556" s="2">
        <v>41736</v>
      </c>
      <c r="J11556" s="2">
        <v>51135</v>
      </c>
      <c r="K11556" t="s">
        <v>8234</v>
      </c>
      <c r="L11556">
        <v>5600</v>
      </c>
      <c r="M11556" t="s">
        <v>8235</v>
      </c>
      <c r="N11556" t="s">
        <v>28</v>
      </c>
      <c r="O11556" t="s">
        <v>8236</v>
      </c>
      <c r="P11556" t="s">
        <v>34</v>
      </c>
      <c r="Q11556" t="s">
        <v>8237</v>
      </c>
      <c r="R11556" t="s">
        <v>66</v>
      </c>
    </row>
    <row r="11557" spans="1:18" x14ac:dyDescent="0.35">
      <c r="A11557">
        <f t="shared" si="180"/>
        <v>2012</v>
      </c>
      <c r="B11557" t="s">
        <v>5961</v>
      </c>
      <c r="C11557" t="s">
        <v>18</v>
      </c>
      <c r="D11557" t="s">
        <v>22</v>
      </c>
      <c r="E11557">
        <v>284.60000000000002</v>
      </c>
      <c r="F11557">
        <v>247369.31999999998</v>
      </c>
      <c r="G11557">
        <v>68905.11</v>
      </c>
      <c r="H11557" s="2">
        <v>39722</v>
      </c>
      <c r="I11557" s="2">
        <v>41152</v>
      </c>
      <c r="J11557" s="2">
        <v>50405</v>
      </c>
      <c r="K11557" t="s">
        <v>5962</v>
      </c>
      <c r="L11557">
        <v>6214</v>
      </c>
      <c r="M11557" t="s">
        <v>3588</v>
      </c>
      <c r="N11557" t="s">
        <v>179</v>
      </c>
      <c r="O11557" t="s">
        <v>5963</v>
      </c>
      <c r="P11557" t="s">
        <v>34</v>
      </c>
      <c r="Q11557" t="s">
        <v>470</v>
      </c>
      <c r="R11557" t="s">
        <v>527</v>
      </c>
    </row>
    <row r="11558" spans="1:18" x14ac:dyDescent="0.35">
      <c r="A11558">
        <f t="shared" si="180"/>
        <v>2012</v>
      </c>
      <c r="B11558" t="s">
        <v>101</v>
      </c>
      <c r="C11558" t="s">
        <v>18</v>
      </c>
      <c r="D11558" t="s">
        <v>19</v>
      </c>
      <c r="E11558">
        <v>285.02999999999997</v>
      </c>
      <c r="F11558">
        <v>295154.5</v>
      </c>
      <c r="G11558">
        <v>92903.78</v>
      </c>
      <c r="H11558" s="2">
        <v>39569</v>
      </c>
      <c r="I11558" s="2">
        <v>41095</v>
      </c>
      <c r="J11558" s="2">
        <v>50405</v>
      </c>
      <c r="K11558" t="s">
        <v>102</v>
      </c>
      <c r="L11558">
        <v>1528</v>
      </c>
      <c r="M11558" t="s">
        <v>103</v>
      </c>
      <c r="N11558" t="s">
        <v>55</v>
      </c>
      <c r="P11558" t="s">
        <v>34</v>
      </c>
      <c r="Q11558" t="s">
        <v>104</v>
      </c>
      <c r="R11558" t="s">
        <v>105</v>
      </c>
    </row>
    <row r="11559" spans="1:18" x14ac:dyDescent="0.35">
      <c r="A11559">
        <f t="shared" si="180"/>
        <v>2015</v>
      </c>
      <c r="B11559" t="s">
        <v>10059</v>
      </c>
      <c r="C11559" t="s">
        <v>18</v>
      </c>
      <c r="D11559" t="s">
        <v>22</v>
      </c>
      <c r="E11559">
        <v>285.08999999999997</v>
      </c>
      <c r="F11559">
        <v>230014.12</v>
      </c>
      <c r="G11559">
        <v>46985.250000000007</v>
      </c>
      <c r="H11559" s="2">
        <v>40536</v>
      </c>
      <c r="I11559" s="2">
        <v>42094</v>
      </c>
      <c r="J11559" s="2">
        <v>49674</v>
      </c>
      <c r="K11559" t="s">
        <v>10060</v>
      </c>
      <c r="L11559">
        <v>7302</v>
      </c>
      <c r="M11559" t="s">
        <v>2814</v>
      </c>
      <c r="N11559" t="s">
        <v>99</v>
      </c>
      <c r="O11559" t="s">
        <v>3726</v>
      </c>
      <c r="P11559" t="s">
        <v>34</v>
      </c>
      <c r="Q11559" t="s">
        <v>3727</v>
      </c>
      <c r="R11559" t="s">
        <v>270</v>
      </c>
    </row>
    <row r="11560" spans="1:18" x14ac:dyDescent="0.35">
      <c r="A11560">
        <f t="shared" si="180"/>
        <v>2012</v>
      </c>
      <c r="B11560" t="s">
        <v>15011</v>
      </c>
      <c r="C11560" t="s">
        <v>18</v>
      </c>
      <c r="D11560" t="s">
        <v>22</v>
      </c>
      <c r="E11560">
        <v>285.10000000000002</v>
      </c>
      <c r="F11560">
        <v>133090.75</v>
      </c>
      <c r="G11560">
        <v>30722.289999999997</v>
      </c>
      <c r="H11560" s="2">
        <v>40921</v>
      </c>
      <c r="I11560" s="2">
        <v>41115</v>
      </c>
      <c r="J11560" s="2">
        <v>50252</v>
      </c>
      <c r="K11560" t="s">
        <v>15012</v>
      </c>
      <c r="L11560">
        <v>3178</v>
      </c>
      <c r="M11560" t="s">
        <v>1976</v>
      </c>
      <c r="N11560" t="s">
        <v>55</v>
      </c>
      <c r="O11560" t="s">
        <v>15013</v>
      </c>
      <c r="P11560" t="s">
        <v>34</v>
      </c>
      <c r="Q11560" t="s">
        <v>7946</v>
      </c>
      <c r="R11560" t="s">
        <v>270</v>
      </c>
    </row>
    <row r="11561" spans="1:18" x14ac:dyDescent="0.35">
      <c r="A11561">
        <f t="shared" si="180"/>
        <v>2012</v>
      </c>
      <c r="B11561" t="s">
        <v>14696</v>
      </c>
      <c r="C11561" t="s">
        <v>18</v>
      </c>
      <c r="D11561" t="s">
        <v>22</v>
      </c>
      <c r="E11561">
        <v>285.60000000000002</v>
      </c>
      <c r="F11561">
        <v>261586.59999999998</v>
      </c>
      <c r="G11561">
        <v>80394.759999999995</v>
      </c>
      <c r="H11561" s="2">
        <v>40875</v>
      </c>
      <c r="I11561" s="2">
        <v>41177</v>
      </c>
      <c r="J11561" s="2">
        <v>50313</v>
      </c>
      <c r="K11561" t="s">
        <v>14697</v>
      </c>
      <c r="L11561">
        <v>4457</v>
      </c>
      <c r="M11561" t="s">
        <v>4518</v>
      </c>
      <c r="N11561" t="s">
        <v>344</v>
      </c>
      <c r="O11561" t="s">
        <v>1335</v>
      </c>
      <c r="P11561" t="s">
        <v>34</v>
      </c>
      <c r="Q11561" t="s">
        <v>1336</v>
      </c>
      <c r="R11561" t="s">
        <v>1337</v>
      </c>
    </row>
    <row r="11562" spans="1:18" x14ac:dyDescent="0.35">
      <c r="A11562">
        <f t="shared" si="180"/>
        <v>2013</v>
      </c>
      <c r="B11562" t="s">
        <v>8987</v>
      </c>
      <c r="C11562" t="s">
        <v>18</v>
      </c>
      <c r="D11562" t="s">
        <v>22</v>
      </c>
      <c r="E11562">
        <v>285.79000000000002</v>
      </c>
      <c r="F11562">
        <v>306869.04000000004</v>
      </c>
      <c r="G11562">
        <v>75182.920000000027</v>
      </c>
      <c r="H11562" s="2">
        <v>40407</v>
      </c>
      <c r="I11562" s="2">
        <v>41628</v>
      </c>
      <c r="J11562" s="2">
        <v>50770</v>
      </c>
      <c r="K11562" t="s">
        <v>8988</v>
      </c>
      <c r="L11562">
        <v>8514</v>
      </c>
      <c r="M11562" t="s">
        <v>1810</v>
      </c>
      <c r="N11562" t="s">
        <v>25</v>
      </c>
      <c r="O11562" t="s">
        <v>8989</v>
      </c>
    </row>
    <row r="11563" spans="1:18" x14ac:dyDescent="0.35">
      <c r="A11563">
        <f t="shared" si="180"/>
        <v>2011</v>
      </c>
      <c r="B11563" t="s">
        <v>12185</v>
      </c>
      <c r="C11563" t="s">
        <v>18</v>
      </c>
      <c r="D11563" t="s">
        <v>22</v>
      </c>
      <c r="E11563">
        <v>287.27999999999997</v>
      </c>
      <c r="F11563">
        <v>277188.99999999994</v>
      </c>
      <c r="G11563">
        <v>71237.59</v>
      </c>
      <c r="H11563" s="2">
        <v>40711</v>
      </c>
      <c r="I11563" s="2">
        <v>40808</v>
      </c>
      <c r="J11563" s="2">
        <v>50040</v>
      </c>
      <c r="K11563" t="s">
        <v>12186</v>
      </c>
      <c r="L11563">
        <v>9200</v>
      </c>
      <c r="M11563" t="s">
        <v>395</v>
      </c>
      <c r="N11563" t="s">
        <v>32</v>
      </c>
      <c r="O11563" t="s">
        <v>12187</v>
      </c>
      <c r="P11563" t="s">
        <v>34</v>
      </c>
      <c r="Q11563" t="s">
        <v>2645</v>
      </c>
      <c r="R11563" t="s">
        <v>4553</v>
      </c>
    </row>
    <row r="11564" spans="1:18" x14ac:dyDescent="0.35">
      <c r="A11564">
        <f t="shared" si="180"/>
        <v>2016</v>
      </c>
      <c r="B11564" t="s">
        <v>12277</v>
      </c>
      <c r="C11564" t="s">
        <v>18</v>
      </c>
      <c r="D11564" t="s">
        <v>22</v>
      </c>
      <c r="E11564">
        <v>287.85000000000002</v>
      </c>
      <c r="F11564">
        <v>258130.19999999998</v>
      </c>
      <c r="G11564">
        <v>40265.430000000008</v>
      </c>
      <c r="H11564" s="2">
        <v>40715</v>
      </c>
      <c r="I11564" s="2">
        <v>42541</v>
      </c>
      <c r="J11564" s="2">
        <v>50040</v>
      </c>
      <c r="K11564" t="s">
        <v>12278</v>
      </c>
      <c r="L11564">
        <v>8560</v>
      </c>
      <c r="M11564" t="s">
        <v>11516</v>
      </c>
      <c r="N11564" t="s">
        <v>25</v>
      </c>
      <c r="O11564" t="s">
        <v>2491</v>
      </c>
      <c r="P11564" t="s">
        <v>34</v>
      </c>
      <c r="Q11564" t="s">
        <v>2492</v>
      </c>
      <c r="R11564" t="s">
        <v>2160</v>
      </c>
    </row>
    <row r="11565" spans="1:18" x14ac:dyDescent="0.35">
      <c r="A11565">
        <f t="shared" si="180"/>
        <v>2011</v>
      </c>
      <c r="B11565" t="s">
        <v>1150</v>
      </c>
      <c r="C11565" t="s">
        <v>18</v>
      </c>
      <c r="D11565" t="s">
        <v>22</v>
      </c>
      <c r="E11565">
        <v>288</v>
      </c>
      <c r="F11565">
        <v>288340</v>
      </c>
      <c r="G11565">
        <v>97988.03</v>
      </c>
      <c r="H11565" s="2">
        <v>39570</v>
      </c>
      <c r="I11565" s="2">
        <v>40869</v>
      </c>
      <c r="J11565" s="2">
        <v>50040</v>
      </c>
      <c r="K11565" t="s">
        <v>1151</v>
      </c>
      <c r="L11565">
        <v>1373</v>
      </c>
      <c r="M11565" t="s">
        <v>827</v>
      </c>
      <c r="N11565" t="s">
        <v>21</v>
      </c>
      <c r="O11565" t="s">
        <v>1152</v>
      </c>
      <c r="P11565" t="s">
        <v>34</v>
      </c>
      <c r="Q11565" t="s">
        <v>1153</v>
      </c>
      <c r="R11565" t="s">
        <v>45</v>
      </c>
    </row>
    <row r="11566" spans="1:18" x14ac:dyDescent="0.35">
      <c r="A11566">
        <f t="shared" si="180"/>
        <v>2015</v>
      </c>
      <c r="B11566" t="s">
        <v>13347</v>
      </c>
      <c r="C11566" t="s">
        <v>18</v>
      </c>
      <c r="D11566" t="s">
        <v>22</v>
      </c>
      <c r="E11566">
        <v>290.02</v>
      </c>
      <c r="F11566">
        <v>291309.40000000002</v>
      </c>
      <c r="G11566">
        <v>64088.08</v>
      </c>
      <c r="H11566" s="2">
        <v>40780</v>
      </c>
      <c r="I11566" s="2">
        <v>42093</v>
      </c>
      <c r="J11566" s="2">
        <v>49674</v>
      </c>
      <c r="K11566" t="s">
        <v>13348</v>
      </c>
      <c r="L11566">
        <v>8576</v>
      </c>
      <c r="M11566" t="s">
        <v>381</v>
      </c>
      <c r="N11566" t="s">
        <v>25</v>
      </c>
      <c r="P11566" t="s">
        <v>34</v>
      </c>
      <c r="Q11566" t="s">
        <v>13349</v>
      </c>
      <c r="R11566" t="s">
        <v>527</v>
      </c>
    </row>
    <row r="11567" spans="1:18" x14ac:dyDescent="0.35">
      <c r="A11567">
        <f t="shared" si="180"/>
        <v>2011</v>
      </c>
      <c r="B11567" t="s">
        <v>10775</v>
      </c>
      <c r="C11567" t="s">
        <v>18</v>
      </c>
      <c r="D11567" t="s">
        <v>19</v>
      </c>
      <c r="E11567">
        <v>290.3</v>
      </c>
      <c r="F11567">
        <v>309195.39999999997</v>
      </c>
      <c r="G11567">
        <v>126319.36</v>
      </c>
      <c r="H11567" s="2">
        <v>40640</v>
      </c>
      <c r="I11567" s="2">
        <v>40896</v>
      </c>
      <c r="J11567" s="2">
        <v>50040</v>
      </c>
      <c r="K11567" t="s">
        <v>10776</v>
      </c>
      <c r="L11567">
        <v>5224</v>
      </c>
      <c r="M11567" t="s">
        <v>10777</v>
      </c>
      <c r="N11567" t="s">
        <v>28</v>
      </c>
      <c r="O11567" t="s">
        <v>10778</v>
      </c>
      <c r="P11567" t="s">
        <v>34</v>
      </c>
      <c r="Q11567" t="s">
        <v>10779</v>
      </c>
      <c r="R11567" t="s">
        <v>254</v>
      </c>
    </row>
    <row r="11568" spans="1:18" x14ac:dyDescent="0.35">
      <c r="A11568">
        <f t="shared" si="180"/>
        <v>2015</v>
      </c>
      <c r="B11568" t="s">
        <v>10763</v>
      </c>
      <c r="C11568" t="s">
        <v>18</v>
      </c>
      <c r="D11568" t="s">
        <v>22</v>
      </c>
      <c r="E11568">
        <v>290.39999999999998</v>
      </c>
      <c r="F11568">
        <v>269934.40000000002</v>
      </c>
      <c r="G11568">
        <v>55139.79</v>
      </c>
      <c r="H11568" s="2">
        <v>40638</v>
      </c>
      <c r="I11568" s="2">
        <v>42055</v>
      </c>
      <c r="J11568" s="2">
        <v>49674</v>
      </c>
      <c r="K11568" t="s">
        <v>10764</v>
      </c>
      <c r="L11568">
        <v>8855</v>
      </c>
      <c r="M11568" t="s">
        <v>1328</v>
      </c>
      <c r="N11568" t="s">
        <v>414</v>
      </c>
      <c r="P11568" t="s">
        <v>34</v>
      </c>
      <c r="Q11568" t="s">
        <v>867</v>
      </c>
      <c r="R11568" t="s">
        <v>2502</v>
      </c>
    </row>
    <row r="11569" spans="1:18" x14ac:dyDescent="0.35">
      <c r="A11569">
        <f t="shared" si="180"/>
        <v>2015</v>
      </c>
      <c r="B11569" t="s">
        <v>10524</v>
      </c>
      <c r="C11569" t="s">
        <v>18</v>
      </c>
      <c r="D11569" t="s">
        <v>22</v>
      </c>
      <c r="E11569">
        <v>290.64</v>
      </c>
      <c r="F11569">
        <v>277813.35000000003</v>
      </c>
      <c r="G11569">
        <v>61118.950000000004</v>
      </c>
      <c r="H11569" s="2">
        <v>40623</v>
      </c>
      <c r="I11569" s="2">
        <v>42079</v>
      </c>
      <c r="J11569" s="2">
        <v>49674</v>
      </c>
      <c r="K11569" t="s">
        <v>9106</v>
      </c>
      <c r="L11569">
        <v>5018</v>
      </c>
      <c r="M11569" t="s">
        <v>2170</v>
      </c>
      <c r="N11569" t="s">
        <v>28</v>
      </c>
      <c r="P11569" t="s">
        <v>34</v>
      </c>
      <c r="Q11569" t="s">
        <v>2645</v>
      </c>
      <c r="R11569" t="s">
        <v>10525</v>
      </c>
    </row>
    <row r="11570" spans="1:18" x14ac:dyDescent="0.35">
      <c r="A11570">
        <f t="shared" si="180"/>
        <v>2012</v>
      </c>
      <c r="B11570" t="s">
        <v>13531</v>
      </c>
      <c r="C11570" t="s">
        <v>18</v>
      </c>
      <c r="D11570" t="s">
        <v>22</v>
      </c>
      <c r="E11570">
        <v>291.5</v>
      </c>
      <c r="F11570">
        <v>260012</v>
      </c>
      <c r="G11570">
        <v>66563.06</v>
      </c>
      <c r="H11570" s="2">
        <v>40796</v>
      </c>
      <c r="I11570" s="2">
        <v>41263</v>
      </c>
      <c r="J11570" s="2">
        <v>50405</v>
      </c>
      <c r="K11570" t="s">
        <v>13532</v>
      </c>
      <c r="L11570">
        <v>1070</v>
      </c>
      <c r="M11570" t="s">
        <v>1677</v>
      </c>
      <c r="N11570" t="s">
        <v>21</v>
      </c>
      <c r="P11570" t="s">
        <v>34</v>
      </c>
      <c r="Q11570" t="s">
        <v>5302</v>
      </c>
      <c r="R11570" t="s">
        <v>79</v>
      </c>
    </row>
    <row r="11571" spans="1:18" x14ac:dyDescent="0.35">
      <c r="A11571">
        <f t="shared" si="180"/>
        <v>2013</v>
      </c>
      <c r="B11571" t="s">
        <v>7827</v>
      </c>
      <c r="C11571" t="s">
        <v>18</v>
      </c>
      <c r="D11571" t="s">
        <v>22</v>
      </c>
      <c r="E11571">
        <v>292</v>
      </c>
      <c r="F11571">
        <v>251444.23499999999</v>
      </c>
      <c r="G11571">
        <v>56265.619999999995</v>
      </c>
      <c r="H11571" s="2">
        <v>40150</v>
      </c>
      <c r="I11571" s="2">
        <v>41627</v>
      </c>
      <c r="J11571" s="2">
        <v>50770</v>
      </c>
      <c r="K11571" t="s">
        <v>7828</v>
      </c>
      <c r="L11571">
        <v>9225</v>
      </c>
      <c r="M11571" t="s">
        <v>5744</v>
      </c>
      <c r="N11571" t="s">
        <v>25</v>
      </c>
      <c r="O11571" t="s">
        <v>7829</v>
      </c>
      <c r="P11571" t="s">
        <v>34</v>
      </c>
      <c r="Q11571" t="s">
        <v>7830</v>
      </c>
      <c r="R11571" t="s">
        <v>277</v>
      </c>
    </row>
    <row r="11572" spans="1:18" x14ac:dyDescent="0.35">
      <c r="A11572">
        <f t="shared" si="180"/>
        <v>2009</v>
      </c>
      <c r="B11572" t="s">
        <v>4872</v>
      </c>
      <c r="C11572" t="s">
        <v>18</v>
      </c>
      <c r="D11572" t="s">
        <v>22</v>
      </c>
      <c r="E11572">
        <v>292.7</v>
      </c>
      <c r="F11572">
        <v>305395.45</v>
      </c>
      <c r="G11572">
        <v>141780.62000000002</v>
      </c>
      <c r="H11572" s="2">
        <v>39570</v>
      </c>
      <c r="I11572" s="2">
        <v>40071</v>
      </c>
      <c r="J11572" s="2">
        <v>49309</v>
      </c>
      <c r="K11572" t="s">
        <v>4873</v>
      </c>
      <c r="L11572">
        <v>9463</v>
      </c>
      <c r="M11572" t="s">
        <v>1294</v>
      </c>
      <c r="N11572" t="s">
        <v>32</v>
      </c>
      <c r="O11572" t="s">
        <v>4874</v>
      </c>
      <c r="P11572" t="s">
        <v>34</v>
      </c>
      <c r="Q11572" t="s">
        <v>4875</v>
      </c>
      <c r="R11572" t="s">
        <v>366</v>
      </c>
    </row>
    <row r="11573" spans="1:18" x14ac:dyDescent="0.35">
      <c r="A11573">
        <f t="shared" si="180"/>
        <v>2015</v>
      </c>
      <c r="B11573" t="s">
        <v>11187</v>
      </c>
      <c r="C11573" t="s">
        <v>18</v>
      </c>
      <c r="D11573" t="s">
        <v>22</v>
      </c>
      <c r="E11573">
        <v>293</v>
      </c>
      <c r="F11573">
        <v>280384.2</v>
      </c>
      <c r="G11573">
        <v>57274.41</v>
      </c>
      <c r="H11573" s="2">
        <v>40668</v>
      </c>
      <c r="I11573" s="2">
        <v>42011</v>
      </c>
      <c r="J11573" s="2">
        <v>49674</v>
      </c>
      <c r="K11573" t="s">
        <v>11188</v>
      </c>
      <c r="L11573">
        <v>8872</v>
      </c>
      <c r="M11573" t="s">
        <v>2073</v>
      </c>
      <c r="N11573" t="s">
        <v>32</v>
      </c>
      <c r="O11573" t="s">
        <v>11189</v>
      </c>
      <c r="P11573" t="s">
        <v>34</v>
      </c>
      <c r="Q11573" t="s">
        <v>2134</v>
      </c>
      <c r="R11573" t="s">
        <v>433</v>
      </c>
    </row>
    <row r="11574" spans="1:18" x14ac:dyDescent="0.35">
      <c r="A11574">
        <f t="shared" si="180"/>
        <v>2014</v>
      </c>
      <c r="B11574" t="s">
        <v>14881</v>
      </c>
      <c r="C11574" t="s">
        <v>18</v>
      </c>
      <c r="D11574" t="s">
        <v>22</v>
      </c>
      <c r="E11574">
        <v>293.27999999999997</v>
      </c>
      <c r="F11574">
        <v>463666.72499999998</v>
      </c>
      <c r="G11574">
        <v>76884.459999999977</v>
      </c>
      <c r="H11574" s="2">
        <v>40896</v>
      </c>
      <c r="I11574" s="2">
        <v>41891</v>
      </c>
      <c r="J11574" s="2">
        <v>49217</v>
      </c>
      <c r="K11574" t="s">
        <v>14882</v>
      </c>
      <c r="L11574">
        <v>1907</v>
      </c>
      <c r="M11574" t="s">
        <v>4562</v>
      </c>
      <c r="N11574" t="s">
        <v>76</v>
      </c>
      <c r="O11574" t="s">
        <v>148</v>
      </c>
      <c r="P11574" t="s">
        <v>34</v>
      </c>
      <c r="Q11574" t="s">
        <v>129</v>
      </c>
      <c r="R11574" t="s">
        <v>130</v>
      </c>
    </row>
    <row r="11575" spans="1:18" x14ac:dyDescent="0.35">
      <c r="A11575">
        <f t="shared" si="180"/>
        <v>2015</v>
      </c>
      <c r="B11575" t="s">
        <v>14337</v>
      </c>
      <c r="C11575" t="s">
        <v>18</v>
      </c>
      <c r="D11575" t="s">
        <v>22</v>
      </c>
      <c r="E11575">
        <v>293.37</v>
      </c>
      <c r="F11575">
        <v>311538.99999999994</v>
      </c>
      <c r="G11575">
        <v>55538.969999999994</v>
      </c>
      <c r="H11575" s="2">
        <v>40842</v>
      </c>
      <c r="I11575" s="2">
        <v>42263</v>
      </c>
      <c r="J11575" s="2">
        <v>49674</v>
      </c>
      <c r="K11575" t="s">
        <v>14338</v>
      </c>
      <c r="L11575">
        <v>8307</v>
      </c>
      <c r="M11575" t="s">
        <v>6340</v>
      </c>
      <c r="N11575" t="s">
        <v>53</v>
      </c>
      <c r="O11575" t="s">
        <v>14339</v>
      </c>
      <c r="P11575" t="s">
        <v>34</v>
      </c>
      <c r="Q11575" t="s">
        <v>1426</v>
      </c>
      <c r="R11575" t="s">
        <v>6891</v>
      </c>
    </row>
    <row r="11576" spans="1:18" x14ac:dyDescent="0.35">
      <c r="A11576">
        <f t="shared" si="180"/>
        <v>2015</v>
      </c>
      <c r="B11576" t="s">
        <v>14630</v>
      </c>
      <c r="C11576" t="s">
        <v>18</v>
      </c>
      <c r="D11576" t="s">
        <v>22</v>
      </c>
      <c r="E11576">
        <v>293.54000000000002</v>
      </c>
      <c r="F11576">
        <v>323387.5</v>
      </c>
      <c r="G11576">
        <v>47565.020000000011</v>
      </c>
      <c r="H11576" s="2">
        <v>40865</v>
      </c>
      <c r="I11576" s="2">
        <v>42086</v>
      </c>
      <c r="J11576" s="2">
        <v>49399</v>
      </c>
      <c r="K11576" t="s">
        <v>14631</v>
      </c>
      <c r="L11576">
        <v>1958</v>
      </c>
      <c r="M11576" t="s">
        <v>75</v>
      </c>
      <c r="N11576" t="s">
        <v>76</v>
      </c>
      <c r="O11576" t="s">
        <v>14622</v>
      </c>
      <c r="P11576" t="s">
        <v>34</v>
      </c>
      <c r="Q11576" t="s">
        <v>995</v>
      </c>
      <c r="R11576" t="s">
        <v>996</v>
      </c>
    </row>
    <row r="11577" spans="1:18" x14ac:dyDescent="0.35">
      <c r="A11577">
        <f t="shared" si="180"/>
        <v>2011</v>
      </c>
      <c r="B11577" t="s">
        <v>191</v>
      </c>
      <c r="C11577" t="s">
        <v>18</v>
      </c>
      <c r="D11577" t="s">
        <v>22</v>
      </c>
      <c r="E11577">
        <v>294.47000000000003</v>
      </c>
      <c r="F11577">
        <v>259121.59999999998</v>
      </c>
      <c r="G11577">
        <v>82918.91</v>
      </c>
      <c r="H11577" s="2">
        <v>39570</v>
      </c>
      <c r="I11577" s="2">
        <v>40770</v>
      </c>
      <c r="J11577" s="2">
        <v>50040</v>
      </c>
      <c r="K11577" t="s">
        <v>192</v>
      </c>
      <c r="L11577">
        <v>8725</v>
      </c>
      <c r="M11577" t="s">
        <v>193</v>
      </c>
      <c r="N11577" t="s">
        <v>32</v>
      </c>
      <c r="P11577" t="s">
        <v>34</v>
      </c>
      <c r="Q11577" t="s">
        <v>194</v>
      </c>
      <c r="R11577" t="s">
        <v>45</v>
      </c>
    </row>
    <row r="11578" spans="1:18" x14ac:dyDescent="0.35">
      <c r="A11578">
        <f t="shared" si="180"/>
        <v>2016</v>
      </c>
      <c r="B11578" t="s">
        <v>13283</v>
      </c>
      <c r="C11578" t="s">
        <v>18</v>
      </c>
      <c r="D11578" t="s">
        <v>22</v>
      </c>
      <c r="E11578">
        <v>294.95</v>
      </c>
      <c r="F11578">
        <v>273041.31299999997</v>
      </c>
      <c r="G11578">
        <v>45870.950000000004</v>
      </c>
      <c r="H11578" s="2">
        <v>40778</v>
      </c>
      <c r="I11578" s="2">
        <v>42643</v>
      </c>
      <c r="J11578" s="2">
        <v>50040</v>
      </c>
      <c r="K11578" t="s">
        <v>13284</v>
      </c>
      <c r="L11578">
        <v>4710</v>
      </c>
      <c r="M11578" t="s">
        <v>4228</v>
      </c>
      <c r="N11578" t="s">
        <v>210</v>
      </c>
      <c r="O11578" t="s">
        <v>13123</v>
      </c>
      <c r="P11578" t="s">
        <v>34</v>
      </c>
      <c r="Q11578" t="s">
        <v>751</v>
      </c>
      <c r="R11578" t="s">
        <v>1185</v>
      </c>
    </row>
    <row r="11579" spans="1:18" x14ac:dyDescent="0.35">
      <c r="A11579">
        <f t="shared" si="180"/>
        <v>2017</v>
      </c>
      <c r="B11579" t="s">
        <v>14426</v>
      </c>
      <c r="C11579" t="s">
        <v>18</v>
      </c>
      <c r="D11579" t="s">
        <v>22</v>
      </c>
      <c r="E11579">
        <v>295.35000000000002</v>
      </c>
      <c r="F11579">
        <v>228129.35</v>
      </c>
      <c r="G11579">
        <v>30925.579999999998</v>
      </c>
      <c r="H11579" s="2">
        <v>40851</v>
      </c>
      <c r="I11579" s="2">
        <v>43007</v>
      </c>
      <c r="J11579" s="2">
        <v>50405</v>
      </c>
      <c r="K11579" t="s">
        <v>14427</v>
      </c>
      <c r="L11579">
        <v>6330</v>
      </c>
      <c r="M11579" t="s">
        <v>3915</v>
      </c>
      <c r="N11579" t="s">
        <v>895</v>
      </c>
      <c r="O11579" t="s">
        <v>14424</v>
      </c>
      <c r="P11579" t="s">
        <v>34</v>
      </c>
      <c r="Q11579" t="s">
        <v>533</v>
      </c>
      <c r="R11579" t="s">
        <v>14425</v>
      </c>
    </row>
    <row r="11580" spans="1:18" x14ac:dyDescent="0.35">
      <c r="A11580">
        <f t="shared" si="180"/>
        <v>2016</v>
      </c>
      <c r="B11580" t="s">
        <v>13430</v>
      </c>
      <c r="C11580" t="s">
        <v>18</v>
      </c>
      <c r="D11580" t="s">
        <v>22</v>
      </c>
      <c r="E11580">
        <v>295.48</v>
      </c>
      <c r="F11580">
        <v>219805.86</v>
      </c>
      <c r="G11580">
        <v>34287.279999999999</v>
      </c>
      <c r="H11580" s="2">
        <v>40788</v>
      </c>
      <c r="I11580" s="2">
        <v>42640</v>
      </c>
      <c r="J11580" s="2">
        <v>50040</v>
      </c>
      <c r="K11580" t="s">
        <v>13431</v>
      </c>
      <c r="L11580">
        <v>6222</v>
      </c>
      <c r="M11580" t="s">
        <v>1475</v>
      </c>
      <c r="N11580" t="s">
        <v>179</v>
      </c>
      <c r="O11580" t="s">
        <v>10441</v>
      </c>
      <c r="P11580" t="s">
        <v>34</v>
      </c>
      <c r="Q11580" t="s">
        <v>3488</v>
      </c>
      <c r="R11580" t="s">
        <v>527</v>
      </c>
    </row>
    <row r="11581" spans="1:18" x14ac:dyDescent="0.35">
      <c r="A11581">
        <f t="shared" si="180"/>
        <v>2016</v>
      </c>
      <c r="B11581" t="s">
        <v>15338</v>
      </c>
      <c r="C11581" t="s">
        <v>18</v>
      </c>
      <c r="D11581" t="s">
        <v>22</v>
      </c>
      <c r="E11581">
        <v>295.74</v>
      </c>
      <c r="F11581">
        <v>126787.20000000001</v>
      </c>
      <c r="G11581">
        <v>12261.58</v>
      </c>
      <c r="H11581" s="2">
        <v>40988</v>
      </c>
      <c r="I11581" s="2">
        <v>42452</v>
      </c>
      <c r="J11581" s="2">
        <v>49765</v>
      </c>
      <c r="K11581" t="s">
        <v>15339</v>
      </c>
      <c r="L11581">
        <v>2823</v>
      </c>
      <c r="M11581" t="s">
        <v>7652</v>
      </c>
      <c r="N11581" t="s">
        <v>38</v>
      </c>
      <c r="O11581" t="s">
        <v>4857</v>
      </c>
      <c r="P11581" t="s">
        <v>34</v>
      </c>
      <c r="Q11581" t="s">
        <v>4853</v>
      </c>
      <c r="R11581" t="s">
        <v>4854</v>
      </c>
    </row>
    <row r="11582" spans="1:18" x14ac:dyDescent="0.35">
      <c r="A11582">
        <f t="shared" si="180"/>
        <v>2016</v>
      </c>
      <c r="B11582" t="s">
        <v>12419</v>
      </c>
      <c r="C11582" t="s">
        <v>18</v>
      </c>
      <c r="D11582" t="s">
        <v>22</v>
      </c>
      <c r="E11582">
        <v>296.2</v>
      </c>
      <c r="F11582">
        <v>282372.52799999999</v>
      </c>
      <c r="G11582">
        <v>46930.999999999993</v>
      </c>
      <c r="H11582" s="2">
        <v>40725</v>
      </c>
      <c r="I11582" s="2">
        <v>42453</v>
      </c>
      <c r="J11582" s="2">
        <v>50040</v>
      </c>
      <c r="K11582" t="s">
        <v>12420</v>
      </c>
      <c r="L11582">
        <v>5106</v>
      </c>
      <c r="M11582" t="s">
        <v>2391</v>
      </c>
      <c r="N11582" t="s">
        <v>28</v>
      </c>
      <c r="O11582" t="s">
        <v>12421</v>
      </c>
      <c r="P11582" t="s">
        <v>34</v>
      </c>
      <c r="Q11582" t="s">
        <v>1834</v>
      </c>
      <c r="R11582" t="s">
        <v>12404</v>
      </c>
    </row>
    <row r="11583" spans="1:18" x14ac:dyDescent="0.35">
      <c r="A11583">
        <f t="shared" si="180"/>
        <v>2012</v>
      </c>
      <c r="B11583" t="s">
        <v>15147</v>
      </c>
      <c r="C11583" t="s">
        <v>18</v>
      </c>
      <c r="D11583" t="s">
        <v>22</v>
      </c>
      <c r="E11583">
        <v>297.08</v>
      </c>
      <c r="F11583">
        <v>132476.75</v>
      </c>
      <c r="G11583">
        <v>32227.390000000003</v>
      </c>
      <c r="H11583" s="2">
        <v>40947</v>
      </c>
      <c r="I11583" s="2">
        <v>41261</v>
      </c>
      <c r="J11583" s="2">
        <v>50405</v>
      </c>
      <c r="K11583" t="s">
        <v>15148</v>
      </c>
      <c r="L11583">
        <v>1530</v>
      </c>
      <c r="M11583" t="s">
        <v>6868</v>
      </c>
      <c r="N11583" t="s">
        <v>21</v>
      </c>
      <c r="P11583" t="s">
        <v>34</v>
      </c>
      <c r="Q11583" t="s">
        <v>15149</v>
      </c>
      <c r="R11583" t="s">
        <v>15150</v>
      </c>
    </row>
    <row r="11584" spans="1:18" x14ac:dyDescent="0.35">
      <c r="A11584">
        <f t="shared" si="180"/>
        <v>2012</v>
      </c>
      <c r="B11584" t="s">
        <v>13325</v>
      </c>
      <c r="C11584" t="s">
        <v>18</v>
      </c>
      <c r="D11584" t="s">
        <v>22</v>
      </c>
      <c r="E11584">
        <v>297.42</v>
      </c>
      <c r="F11584">
        <v>286775.2</v>
      </c>
      <c r="G11584">
        <v>69399.62000000001</v>
      </c>
      <c r="H11584" s="2">
        <v>40779</v>
      </c>
      <c r="I11584" s="2">
        <v>40967</v>
      </c>
      <c r="J11584" s="2">
        <v>50405</v>
      </c>
      <c r="K11584" t="s">
        <v>13326</v>
      </c>
      <c r="L11584">
        <v>8200</v>
      </c>
      <c r="M11584" t="s">
        <v>1644</v>
      </c>
      <c r="N11584" t="s">
        <v>408</v>
      </c>
      <c r="O11584" t="s">
        <v>13327</v>
      </c>
      <c r="P11584" t="s">
        <v>34</v>
      </c>
      <c r="Q11584" t="s">
        <v>4992</v>
      </c>
      <c r="R11584" t="s">
        <v>433</v>
      </c>
    </row>
    <row r="11585" spans="1:18" x14ac:dyDescent="0.35">
      <c r="A11585">
        <f t="shared" si="180"/>
        <v>2014</v>
      </c>
      <c r="B11585" t="s">
        <v>11987</v>
      </c>
      <c r="C11585" t="s">
        <v>18</v>
      </c>
      <c r="D11585" t="s">
        <v>22</v>
      </c>
      <c r="E11585">
        <v>297.44</v>
      </c>
      <c r="F11585">
        <v>242454.08999999997</v>
      </c>
      <c r="G11585">
        <v>47036.080000000009</v>
      </c>
      <c r="H11585" s="2">
        <v>40703</v>
      </c>
      <c r="I11585" s="2">
        <v>41923</v>
      </c>
      <c r="J11585" s="2">
        <v>49309</v>
      </c>
      <c r="K11585" t="s">
        <v>11988</v>
      </c>
      <c r="L11585">
        <v>6276</v>
      </c>
      <c r="M11585" t="s">
        <v>4013</v>
      </c>
      <c r="N11585" t="s">
        <v>179</v>
      </c>
      <c r="P11585" t="s">
        <v>34</v>
      </c>
      <c r="Q11585" t="s">
        <v>5220</v>
      </c>
      <c r="R11585" t="s">
        <v>3605</v>
      </c>
    </row>
    <row r="11586" spans="1:18" x14ac:dyDescent="0.35">
      <c r="A11586">
        <f t="shared" si="180"/>
        <v>2012</v>
      </c>
      <c r="B11586" t="s">
        <v>7035</v>
      </c>
      <c r="C11586" t="s">
        <v>18</v>
      </c>
      <c r="D11586" t="s">
        <v>22</v>
      </c>
      <c r="E11586">
        <v>297.8</v>
      </c>
      <c r="F11586">
        <v>277673.30000000005</v>
      </c>
      <c r="G11586">
        <v>91909.86</v>
      </c>
      <c r="H11586" s="2">
        <v>39948</v>
      </c>
      <c r="I11586" s="2">
        <v>41257</v>
      </c>
      <c r="J11586" s="2">
        <v>50405</v>
      </c>
      <c r="K11586" t="s">
        <v>7036</v>
      </c>
      <c r="L11586">
        <v>8722</v>
      </c>
      <c r="M11586" t="s">
        <v>1347</v>
      </c>
      <c r="N11586" t="s">
        <v>32</v>
      </c>
      <c r="O11586" t="s">
        <v>7037</v>
      </c>
      <c r="P11586" t="s">
        <v>34</v>
      </c>
      <c r="Q11586" t="s">
        <v>7038</v>
      </c>
      <c r="R11586" t="s">
        <v>1787</v>
      </c>
    </row>
    <row r="11587" spans="1:18" x14ac:dyDescent="0.35">
      <c r="A11587">
        <f t="shared" ref="A11587:A11650" si="181">YEAR(I11587)</f>
        <v>2012</v>
      </c>
      <c r="B11587" t="s">
        <v>13010</v>
      </c>
      <c r="C11587" t="s">
        <v>18</v>
      </c>
      <c r="D11587" t="s">
        <v>22</v>
      </c>
      <c r="E11587">
        <v>298.35000000000002</v>
      </c>
      <c r="F11587">
        <v>306967.25</v>
      </c>
      <c r="G11587">
        <v>86931.319999999992</v>
      </c>
      <c r="H11587" s="2">
        <v>40759</v>
      </c>
      <c r="I11587" s="2">
        <v>41145</v>
      </c>
      <c r="J11587" s="2">
        <v>50405</v>
      </c>
      <c r="K11587" t="s">
        <v>13011</v>
      </c>
      <c r="L11587">
        <v>1784</v>
      </c>
      <c r="M11587" t="s">
        <v>6211</v>
      </c>
      <c r="N11587" t="s">
        <v>55</v>
      </c>
      <c r="O11587" t="s">
        <v>6212</v>
      </c>
      <c r="P11587" t="s">
        <v>34</v>
      </c>
      <c r="Q11587" t="s">
        <v>6213</v>
      </c>
      <c r="R11587" t="s">
        <v>426</v>
      </c>
    </row>
    <row r="11588" spans="1:18" x14ac:dyDescent="0.35">
      <c r="A11588">
        <f t="shared" si="181"/>
        <v>2014</v>
      </c>
      <c r="B11588" t="s">
        <v>14735</v>
      </c>
      <c r="C11588" t="s">
        <v>18</v>
      </c>
      <c r="D11588" t="s">
        <v>22</v>
      </c>
      <c r="E11588">
        <v>298.74</v>
      </c>
      <c r="F11588">
        <v>210611.85</v>
      </c>
      <c r="G11588">
        <v>35004.18</v>
      </c>
      <c r="H11588" s="2">
        <v>40884</v>
      </c>
      <c r="I11588" s="2">
        <v>41934</v>
      </c>
      <c r="J11588" s="2">
        <v>49248</v>
      </c>
      <c r="K11588" t="s">
        <v>14736</v>
      </c>
      <c r="L11588">
        <v>6374</v>
      </c>
      <c r="M11588" t="s">
        <v>2341</v>
      </c>
      <c r="N11588" t="s">
        <v>71</v>
      </c>
      <c r="O11588" t="s">
        <v>14737</v>
      </c>
      <c r="P11588" t="s">
        <v>34</v>
      </c>
      <c r="Q11588" t="s">
        <v>533</v>
      </c>
      <c r="R11588" t="s">
        <v>486</v>
      </c>
    </row>
    <row r="11589" spans="1:18" x14ac:dyDescent="0.35">
      <c r="A11589">
        <f t="shared" si="181"/>
        <v>2015</v>
      </c>
      <c r="B11589" t="s">
        <v>9066</v>
      </c>
      <c r="C11589" t="s">
        <v>18</v>
      </c>
      <c r="D11589" t="s">
        <v>22</v>
      </c>
      <c r="E11589">
        <v>299.16000000000003</v>
      </c>
      <c r="F11589">
        <v>277276.821</v>
      </c>
      <c r="G11589">
        <v>52021.25</v>
      </c>
      <c r="H11589" s="2">
        <v>40450</v>
      </c>
      <c r="I11589" s="2">
        <v>42018</v>
      </c>
      <c r="J11589" s="2">
        <v>49674</v>
      </c>
      <c r="K11589" t="s">
        <v>9067</v>
      </c>
      <c r="L11589">
        <v>3422</v>
      </c>
      <c r="M11589" t="s">
        <v>6347</v>
      </c>
      <c r="N11589" t="s">
        <v>51</v>
      </c>
      <c r="O11589" t="s">
        <v>9068</v>
      </c>
      <c r="P11589" t="s">
        <v>34</v>
      </c>
      <c r="Q11589" t="s">
        <v>7259</v>
      </c>
      <c r="R11589" t="s">
        <v>1185</v>
      </c>
    </row>
    <row r="11590" spans="1:18" x14ac:dyDescent="0.35">
      <c r="A11590">
        <f t="shared" si="181"/>
        <v>2011</v>
      </c>
      <c r="B11590" t="s">
        <v>3084</v>
      </c>
      <c r="C11590" t="s">
        <v>18</v>
      </c>
      <c r="D11590" t="s">
        <v>22</v>
      </c>
      <c r="E11590">
        <v>300</v>
      </c>
      <c r="F11590">
        <v>319392.8</v>
      </c>
      <c r="G11590">
        <v>137306.28000000003</v>
      </c>
      <c r="H11590" s="2">
        <v>39570</v>
      </c>
      <c r="I11590" s="2">
        <v>40732</v>
      </c>
      <c r="J11590" s="2">
        <v>50040</v>
      </c>
      <c r="K11590" t="s">
        <v>3085</v>
      </c>
      <c r="L11590">
        <v>3421</v>
      </c>
      <c r="M11590" t="s">
        <v>1737</v>
      </c>
      <c r="N11590" t="s">
        <v>51</v>
      </c>
      <c r="O11590" t="s">
        <v>3053</v>
      </c>
      <c r="P11590" t="s">
        <v>34</v>
      </c>
      <c r="Q11590" t="s">
        <v>3054</v>
      </c>
      <c r="R11590" t="s">
        <v>66</v>
      </c>
    </row>
    <row r="11591" spans="1:18" x14ac:dyDescent="0.35">
      <c r="A11591">
        <f t="shared" si="181"/>
        <v>2016</v>
      </c>
      <c r="B11591" t="s">
        <v>8652</v>
      </c>
      <c r="C11591" t="s">
        <v>18</v>
      </c>
      <c r="D11591" t="s">
        <v>22</v>
      </c>
      <c r="E11591">
        <v>300.04000000000002</v>
      </c>
      <c r="F11591">
        <v>296861.25</v>
      </c>
      <c r="G11591">
        <v>51819.8</v>
      </c>
      <c r="H11591" s="2">
        <v>40337</v>
      </c>
      <c r="I11591" s="2">
        <v>42551</v>
      </c>
      <c r="J11591" s="2">
        <v>51866</v>
      </c>
      <c r="K11591" t="s">
        <v>8653</v>
      </c>
      <c r="L11591">
        <v>3600</v>
      </c>
      <c r="M11591" t="s">
        <v>392</v>
      </c>
      <c r="N11591" t="s">
        <v>51</v>
      </c>
      <c r="O11591" t="s">
        <v>6769</v>
      </c>
      <c r="P11591" t="s">
        <v>34</v>
      </c>
      <c r="Q11591" t="s">
        <v>6770</v>
      </c>
      <c r="R11591" t="s">
        <v>670</v>
      </c>
    </row>
    <row r="11592" spans="1:18" x14ac:dyDescent="0.35">
      <c r="A11592">
        <f t="shared" si="181"/>
        <v>2013</v>
      </c>
      <c r="B11592" t="s">
        <v>9431</v>
      </c>
      <c r="C11592" t="s">
        <v>18</v>
      </c>
      <c r="D11592" t="s">
        <v>22</v>
      </c>
      <c r="E11592">
        <v>300.23</v>
      </c>
      <c r="F11592">
        <v>285807.59999999998</v>
      </c>
      <c r="G11592">
        <v>57033.250000000007</v>
      </c>
      <c r="H11592" s="2">
        <v>40515</v>
      </c>
      <c r="I11592" s="2">
        <v>41631</v>
      </c>
      <c r="J11592" s="2">
        <v>50770</v>
      </c>
      <c r="K11592" t="s">
        <v>9432</v>
      </c>
      <c r="L11592">
        <v>5453</v>
      </c>
      <c r="M11592" t="s">
        <v>9433</v>
      </c>
      <c r="N11592" t="s">
        <v>28</v>
      </c>
      <c r="O11592" t="s">
        <v>8144</v>
      </c>
      <c r="P11592" t="s">
        <v>34</v>
      </c>
      <c r="Q11592" t="s">
        <v>3540</v>
      </c>
      <c r="R11592" t="s">
        <v>602</v>
      </c>
    </row>
    <row r="11593" spans="1:18" x14ac:dyDescent="0.35">
      <c r="A11593">
        <f t="shared" si="181"/>
        <v>2014</v>
      </c>
      <c r="B11593" t="s">
        <v>10629</v>
      </c>
      <c r="C11593" t="s">
        <v>18</v>
      </c>
      <c r="D11593" t="s">
        <v>22</v>
      </c>
      <c r="E11593">
        <v>300.3</v>
      </c>
      <c r="F11593">
        <v>302630.60000000003</v>
      </c>
      <c r="G11593">
        <v>61818.669999999991</v>
      </c>
      <c r="H11593" s="2">
        <v>40619</v>
      </c>
      <c r="I11593" s="2">
        <v>41946</v>
      </c>
      <c r="J11593" s="2">
        <v>49309</v>
      </c>
      <c r="K11593" t="s">
        <v>10630</v>
      </c>
      <c r="L11593">
        <v>3414</v>
      </c>
      <c r="M11593" t="s">
        <v>10631</v>
      </c>
      <c r="N11593" t="s">
        <v>51</v>
      </c>
      <c r="O11593" t="s">
        <v>10632</v>
      </c>
      <c r="P11593" t="s">
        <v>34</v>
      </c>
      <c r="Q11593" t="s">
        <v>10633</v>
      </c>
      <c r="R11593" t="s">
        <v>1972</v>
      </c>
    </row>
    <row r="11594" spans="1:18" x14ac:dyDescent="0.35">
      <c r="A11594">
        <f t="shared" si="181"/>
        <v>2013</v>
      </c>
      <c r="B11594" t="s">
        <v>14618</v>
      </c>
      <c r="C11594" t="s">
        <v>18</v>
      </c>
      <c r="D11594" t="s">
        <v>22</v>
      </c>
      <c r="E11594">
        <v>300.75</v>
      </c>
      <c r="F11594">
        <v>289888</v>
      </c>
      <c r="G11594">
        <v>41780.929999999986</v>
      </c>
      <c r="H11594" s="2">
        <v>40865</v>
      </c>
      <c r="I11594" s="2">
        <v>41625</v>
      </c>
      <c r="J11594" s="2">
        <v>50770</v>
      </c>
      <c r="K11594" t="s">
        <v>14619</v>
      </c>
      <c r="L11594">
        <v>1275</v>
      </c>
      <c r="M11594" t="s">
        <v>7514</v>
      </c>
      <c r="N11594" t="s">
        <v>21</v>
      </c>
      <c r="O11594" t="s">
        <v>4857</v>
      </c>
      <c r="P11594" t="s">
        <v>34</v>
      </c>
      <c r="Q11594" t="s">
        <v>4853</v>
      </c>
      <c r="R11594" t="s">
        <v>4854</v>
      </c>
    </row>
    <row r="11595" spans="1:18" x14ac:dyDescent="0.35">
      <c r="A11595">
        <f t="shared" si="181"/>
        <v>2011</v>
      </c>
      <c r="B11595" t="s">
        <v>1647</v>
      </c>
      <c r="C11595" t="s">
        <v>18</v>
      </c>
      <c r="D11595" t="s">
        <v>22</v>
      </c>
      <c r="E11595">
        <v>301.16000000000003</v>
      </c>
      <c r="F11595">
        <v>246682.2</v>
      </c>
      <c r="G11595">
        <v>80418.389999999985</v>
      </c>
      <c r="H11595" s="2">
        <v>39569</v>
      </c>
      <c r="I11595" s="2">
        <v>40730</v>
      </c>
      <c r="J11595" s="2">
        <v>50040</v>
      </c>
      <c r="K11595" t="s">
        <v>1648</v>
      </c>
      <c r="L11595">
        <v>9464</v>
      </c>
      <c r="M11595" t="s">
        <v>1649</v>
      </c>
      <c r="N11595" t="s">
        <v>32</v>
      </c>
      <c r="P11595" t="s">
        <v>34</v>
      </c>
      <c r="Q11595" t="s">
        <v>1650</v>
      </c>
      <c r="R11595" t="s">
        <v>527</v>
      </c>
    </row>
    <row r="11596" spans="1:18" x14ac:dyDescent="0.35">
      <c r="A11596">
        <f t="shared" si="181"/>
        <v>2014</v>
      </c>
      <c r="B11596" t="s">
        <v>8538</v>
      </c>
      <c r="C11596" t="s">
        <v>18</v>
      </c>
      <c r="D11596" t="s">
        <v>22</v>
      </c>
      <c r="E11596">
        <v>301.7</v>
      </c>
      <c r="F11596">
        <v>315268.59999999998</v>
      </c>
      <c r="G11596">
        <v>69674.37</v>
      </c>
      <c r="H11596" s="2">
        <v>40308</v>
      </c>
      <c r="I11596" s="2">
        <v>41892</v>
      </c>
      <c r="J11596" s="2">
        <v>51135</v>
      </c>
      <c r="K11596" t="s">
        <v>8539</v>
      </c>
      <c r="L11596">
        <v>8915</v>
      </c>
      <c r="M11596" t="s">
        <v>4849</v>
      </c>
      <c r="N11596" t="s">
        <v>53</v>
      </c>
      <c r="P11596" t="s">
        <v>34</v>
      </c>
      <c r="Q11596" t="s">
        <v>8540</v>
      </c>
      <c r="R11596" t="s">
        <v>613</v>
      </c>
    </row>
    <row r="11597" spans="1:18" x14ac:dyDescent="0.35">
      <c r="A11597">
        <f t="shared" si="181"/>
        <v>2013</v>
      </c>
      <c r="B11597" t="s">
        <v>15263</v>
      </c>
      <c r="C11597" t="s">
        <v>18</v>
      </c>
      <c r="D11597" t="s">
        <v>22</v>
      </c>
      <c r="E11597">
        <v>301.86</v>
      </c>
      <c r="F11597">
        <v>132013.25</v>
      </c>
      <c r="G11597">
        <v>25610.559999999998</v>
      </c>
      <c r="H11597" s="2">
        <v>40969</v>
      </c>
      <c r="I11597" s="2">
        <v>41555</v>
      </c>
      <c r="J11597" s="2">
        <v>50709</v>
      </c>
      <c r="K11597" t="s">
        <v>15264</v>
      </c>
      <c r="L11597">
        <v>1678</v>
      </c>
      <c r="M11597" t="s">
        <v>7586</v>
      </c>
      <c r="N11597" t="s">
        <v>55</v>
      </c>
      <c r="P11597" t="s">
        <v>34</v>
      </c>
      <c r="Q11597" t="s">
        <v>7842</v>
      </c>
      <c r="R11597" t="s">
        <v>1279</v>
      </c>
    </row>
    <row r="11598" spans="1:18" x14ac:dyDescent="0.35">
      <c r="A11598">
        <f t="shared" si="181"/>
        <v>2015</v>
      </c>
      <c r="B11598" t="s">
        <v>12159</v>
      </c>
      <c r="C11598" t="s">
        <v>18</v>
      </c>
      <c r="D11598" t="s">
        <v>22</v>
      </c>
      <c r="E11598">
        <v>301.87</v>
      </c>
      <c r="F11598">
        <v>168283.3</v>
      </c>
      <c r="G11598">
        <v>29954.41</v>
      </c>
      <c r="H11598" s="2">
        <v>40711</v>
      </c>
      <c r="I11598" s="2">
        <v>42272</v>
      </c>
      <c r="J11598" s="2">
        <v>49674</v>
      </c>
      <c r="K11598" t="s">
        <v>12160</v>
      </c>
      <c r="L11598">
        <v>5525</v>
      </c>
      <c r="M11598" t="s">
        <v>2009</v>
      </c>
      <c r="N11598" t="s">
        <v>28</v>
      </c>
      <c r="P11598" t="s">
        <v>34</v>
      </c>
      <c r="Q11598" t="s">
        <v>6823</v>
      </c>
      <c r="R11598" t="s">
        <v>1185</v>
      </c>
    </row>
    <row r="11599" spans="1:18" x14ac:dyDescent="0.35">
      <c r="A11599">
        <f t="shared" si="181"/>
        <v>2011</v>
      </c>
      <c r="B11599" t="s">
        <v>11648</v>
      </c>
      <c r="C11599" t="s">
        <v>18</v>
      </c>
      <c r="D11599" t="s">
        <v>22</v>
      </c>
      <c r="E11599">
        <v>302.20999999999998</v>
      </c>
      <c r="F11599">
        <v>318727.2</v>
      </c>
      <c r="G11599">
        <v>101355.23999999999</v>
      </c>
      <c r="H11599" s="2">
        <v>40688</v>
      </c>
      <c r="I11599" s="2">
        <v>40784</v>
      </c>
      <c r="J11599" s="2">
        <v>50040</v>
      </c>
      <c r="K11599" t="s">
        <v>11649</v>
      </c>
      <c r="L11599">
        <v>9200</v>
      </c>
      <c r="M11599" t="s">
        <v>395</v>
      </c>
      <c r="N11599" t="s">
        <v>32</v>
      </c>
      <c r="O11599" t="s">
        <v>11650</v>
      </c>
      <c r="P11599" t="s">
        <v>34</v>
      </c>
      <c r="Q11599" t="s">
        <v>11651</v>
      </c>
      <c r="R11599" t="s">
        <v>433</v>
      </c>
    </row>
    <row r="11600" spans="1:18" x14ac:dyDescent="0.35">
      <c r="A11600">
        <f t="shared" si="181"/>
        <v>2015</v>
      </c>
      <c r="B11600" t="s">
        <v>12945</v>
      </c>
      <c r="C11600" t="s">
        <v>18</v>
      </c>
      <c r="D11600" t="s">
        <v>22</v>
      </c>
      <c r="E11600">
        <v>302.63</v>
      </c>
      <c r="F11600">
        <v>291343.33999999997</v>
      </c>
      <c r="G11600">
        <v>59513.03</v>
      </c>
      <c r="H11600" s="2">
        <v>40753</v>
      </c>
      <c r="I11600" s="2">
        <v>42093</v>
      </c>
      <c r="J11600" s="2">
        <v>49674</v>
      </c>
      <c r="K11600" t="s">
        <v>12946</v>
      </c>
      <c r="L11600">
        <v>3183</v>
      </c>
      <c r="M11600" t="s">
        <v>12947</v>
      </c>
      <c r="N11600" t="s">
        <v>51</v>
      </c>
      <c r="O11600" t="s">
        <v>2595</v>
      </c>
      <c r="P11600" t="s">
        <v>86</v>
      </c>
      <c r="Q11600" t="s">
        <v>2596</v>
      </c>
      <c r="R11600" t="s">
        <v>2597</v>
      </c>
    </row>
    <row r="11601" spans="1:18" x14ac:dyDescent="0.35">
      <c r="A11601">
        <f t="shared" si="181"/>
        <v>2013</v>
      </c>
      <c r="B11601" t="s">
        <v>9023</v>
      </c>
      <c r="C11601" t="s">
        <v>18</v>
      </c>
      <c r="D11601" t="s">
        <v>22</v>
      </c>
      <c r="E11601">
        <v>302.7</v>
      </c>
      <c r="F11601">
        <v>312321.5</v>
      </c>
      <c r="G11601">
        <v>65587.520000000004</v>
      </c>
      <c r="H11601" s="2">
        <v>40416</v>
      </c>
      <c r="I11601" s="2">
        <v>41628</v>
      </c>
      <c r="J11601" s="2">
        <v>50770</v>
      </c>
      <c r="K11601" t="s">
        <v>9024</v>
      </c>
      <c r="L11601">
        <v>3184</v>
      </c>
      <c r="M11601" t="s">
        <v>355</v>
      </c>
      <c r="N11601" t="s">
        <v>55</v>
      </c>
      <c r="O11601" t="s">
        <v>4032</v>
      </c>
      <c r="P11601" t="s">
        <v>34</v>
      </c>
      <c r="Q11601" t="s">
        <v>4033</v>
      </c>
      <c r="R11601" t="s">
        <v>123</v>
      </c>
    </row>
    <row r="11602" spans="1:18" x14ac:dyDescent="0.35">
      <c r="A11602">
        <f t="shared" si="181"/>
        <v>2013</v>
      </c>
      <c r="B11602" t="s">
        <v>9427</v>
      </c>
      <c r="C11602" t="s">
        <v>18</v>
      </c>
      <c r="D11602" t="s">
        <v>22</v>
      </c>
      <c r="E11602">
        <v>303</v>
      </c>
      <c r="F11602">
        <v>306957</v>
      </c>
      <c r="G11602">
        <v>81968.379999999976</v>
      </c>
      <c r="H11602" s="2">
        <v>40492</v>
      </c>
      <c r="I11602" s="2">
        <v>41541</v>
      </c>
      <c r="J11602" s="2">
        <v>50770</v>
      </c>
      <c r="K11602" t="s">
        <v>9428</v>
      </c>
      <c r="L11602">
        <v>4410</v>
      </c>
      <c r="M11602" t="s">
        <v>2693</v>
      </c>
      <c r="N11602" t="s">
        <v>344</v>
      </c>
      <c r="O11602" t="s">
        <v>9429</v>
      </c>
      <c r="P11602" t="s">
        <v>34</v>
      </c>
      <c r="Q11602" t="s">
        <v>9430</v>
      </c>
      <c r="R11602" t="s">
        <v>4112</v>
      </c>
    </row>
    <row r="11603" spans="1:18" x14ac:dyDescent="0.35">
      <c r="A11603">
        <f t="shared" si="181"/>
        <v>2011</v>
      </c>
      <c r="B11603" t="s">
        <v>14535</v>
      </c>
      <c r="C11603" t="s">
        <v>18</v>
      </c>
      <c r="D11603" t="s">
        <v>22</v>
      </c>
      <c r="E11603">
        <v>304.13</v>
      </c>
      <c r="F11603">
        <v>283244.19999999995</v>
      </c>
      <c r="G11603">
        <v>96518.690000000017</v>
      </c>
      <c r="H11603" s="2">
        <v>40858</v>
      </c>
      <c r="I11603" s="2">
        <v>40899</v>
      </c>
      <c r="J11603" s="2">
        <v>50040</v>
      </c>
      <c r="K11603" t="s">
        <v>14536</v>
      </c>
      <c r="L11603">
        <v>9015</v>
      </c>
      <c r="M11603" t="s">
        <v>1210</v>
      </c>
      <c r="N11603" t="s">
        <v>32</v>
      </c>
      <c r="O11603" t="s">
        <v>14537</v>
      </c>
      <c r="P11603" t="s">
        <v>34</v>
      </c>
      <c r="Q11603" t="s">
        <v>5795</v>
      </c>
      <c r="R11603" t="s">
        <v>320</v>
      </c>
    </row>
    <row r="11604" spans="1:18" x14ac:dyDescent="0.35">
      <c r="A11604">
        <f t="shared" si="181"/>
        <v>2015</v>
      </c>
      <c r="B11604" t="s">
        <v>15071</v>
      </c>
      <c r="C11604" t="s">
        <v>18</v>
      </c>
      <c r="D11604" t="s">
        <v>22</v>
      </c>
      <c r="E11604">
        <v>304.44</v>
      </c>
      <c r="F11604">
        <v>138487</v>
      </c>
      <c r="G11604">
        <v>21731</v>
      </c>
      <c r="H11604" s="2">
        <v>40933</v>
      </c>
      <c r="I11604" s="2">
        <v>42086</v>
      </c>
      <c r="J11604" s="2">
        <v>49399</v>
      </c>
      <c r="K11604" t="s">
        <v>15072</v>
      </c>
      <c r="L11604">
        <v>3216</v>
      </c>
      <c r="M11604" t="s">
        <v>12544</v>
      </c>
      <c r="N11604" t="s">
        <v>55</v>
      </c>
      <c r="P11604" t="s">
        <v>34</v>
      </c>
      <c r="Q11604" t="s">
        <v>1643</v>
      </c>
      <c r="R11604" t="s">
        <v>3339</v>
      </c>
    </row>
    <row r="11605" spans="1:18" x14ac:dyDescent="0.35">
      <c r="A11605">
        <f t="shared" si="181"/>
        <v>2016</v>
      </c>
      <c r="B11605" t="s">
        <v>9667</v>
      </c>
      <c r="C11605" t="s">
        <v>18</v>
      </c>
      <c r="D11605" t="s">
        <v>22</v>
      </c>
      <c r="E11605">
        <v>304.5</v>
      </c>
      <c r="F11605">
        <v>270240.45</v>
      </c>
      <c r="G11605">
        <v>41903.600000000013</v>
      </c>
      <c r="H11605" s="2">
        <v>40515</v>
      </c>
      <c r="I11605" s="2">
        <v>42622</v>
      </c>
      <c r="J11605" s="2">
        <v>50040</v>
      </c>
      <c r="K11605" t="s">
        <v>9668</v>
      </c>
      <c r="L11605">
        <v>9245</v>
      </c>
      <c r="M11605" t="s">
        <v>4388</v>
      </c>
      <c r="N11605" t="s">
        <v>32</v>
      </c>
      <c r="P11605" t="s">
        <v>34</v>
      </c>
      <c r="Q11605" t="s">
        <v>2149</v>
      </c>
      <c r="R11605" t="s">
        <v>320</v>
      </c>
    </row>
    <row r="11606" spans="1:18" x14ac:dyDescent="0.35">
      <c r="A11606">
        <f t="shared" si="181"/>
        <v>2015</v>
      </c>
      <c r="B11606" t="s">
        <v>14894</v>
      </c>
      <c r="C11606" t="s">
        <v>18</v>
      </c>
      <c r="D11606" t="s">
        <v>22</v>
      </c>
      <c r="E11606">
        <v>305</v>
      </c>
      <c r="F11606">
        <v>302993.8</v>
      </c>
      <c r="G11606">
        <v>42444.929999999993</v>
      </c>
      <c r="H11606" s="2">
        <v>40896</v>
      </c>
      <c r="I11606" s="2">
        <v>42081</v>
      </c>
      <c r="J11606" s="2">
        <v>49399</v>
      </c>
      <c r="K11606" t="s">
        <v>14895</v>
      </c>
      <c r="L11606">
        <v>8908</v>
      </c>
      <c r="M11606" t="s">
        <v>1771</v>
      </c>
      <c r="N11606" t="s">
        <v>53</v>
      </c>
      <c r="P11606" t="s">
        <v>34</v>
      </c>
      <c r="Q11606" t="s">
        <v>14896</v>
      </c>
      <c r="R11606" t="s">
        <v>123</v>
      </c>
    </row>
    <row r="11607" spans="1:18" x14ac:dyDescent="0.35">
      <c r="A11607">
        <f t="shared" si="181"/>
        <v>2012</v>
      </c>
      <c r="B11607" t="s">
        <v>997</v>
      </c>
      <c r="C11607" t="s">
        <v>18</v>
      </c>
      <c r="D11607" t="s">
        <v>22</v>
      </c>
      <c r="E11607">
        <v>305.60000000000002</v>
      </c>
      <c r="F11607">
        <v>327172.59999999998</v>
      </c>
      <c r="G11607">
        <v>111184.01</v>
      </c>
      <c r="H11607" s="2">
        <v>39569</v>
      </c>
      <c r="I11607" s="2">
        <v>41267</v>
      </c>
      <c r="J11607" s="2">
        <v>50405</v>
      </c>
      <c r="K11607" t="s">
        <v>998</v>
      </c>
      <c r="L11607">
        <v>4450</v>
      </c>
      <c r="M11607" t="s">
        <v>518</v>
      </c>
      <c r="N11607" t="s">
        <v>344</v>
      </c>
      <c r="O11607" t="s">
        <v>999</v>
      </c>
      <c r="P11607" t="s">
        <v>34</v>
      </c>
      <c r="Q11607" t="s">
        <v>1000</v>
      </c>
      <c r="R11607" t="s">
        <v>1001</v>
      </c>
    </row>
    <row r="11608" spans="1:18" x14ac:dyDescent="0.35">
      <c r="A11608">
        <f t="shared" si="181"/>
        <v>2013</v>
      </c>
      <c r="B11608" t="s">
        <v>11283</v>
      </c>
      <c r="C11608" t="s">
        <v>18</v>
      </c>
      <c r="D11608" t="s">
        <v>22</v>
      </c>
      <c r="E11608">
        <v>305.85000000000002</v>
      </c>
      <c r="F11608">
        <v>257888.4</v>
      </c>
      <c r="G11608">
        <v>58540.689999999988</v>
      </c>
      <c r="H11608" s="2">
        <v>40674</v>
      </c>
      <c r="I11608" s="2">
        <v>41446</v>
      </c>
      <c r="J11608" s="2">
        <v>50770</v>
      </c>
      <c r="K11608" t="s">
        <v>11284</v>
      </c>
      <c r="L11608">
        <v>6217</v>
      </c>
      <c r="M11608" t="s">
        <v>11285</v>
      </c>
      <c r="N11608" t="s">
        <v>179</v>
      </c>
      <c r="O11608" t="s">
        <v>11286</v>
      </c>
    </row>
    <row r="11609" spans="1:18" x14ac:dyDescent="0.35">
      <c r="A11609">
        <f t="shared" si="181"/>
        <v>2015</v>
      </c>
      <c r="B11609" t="s">
        <v>14812</v>
      </c>
      <c r="C11609" t="s">
        <v>18</v>
      </c>
      <c r="D11609" t="s">
        <v>22</v>
      </c>
      <c r="E11609">
        <v>306.27999999999997</v>
      </c>
      <c r="F11609">
        <v>278249.10400000005</v>
      </c>
      <c r="G11609">
        <v>48971.859999999993</v>
      </c>
      <c r="H11609" s="2">
        <v>40906</v>
      </c>
      <c r="I11609" s="2">
        <v>42086</v>
      </c>
      <c r="J11609" s="2">
        <v>49399</v>
      </c>
      <c r="K11609" t="s">
        <v>14813</v>
      </c>
      <c r="L11609">
        <v>4222</v>
      </c>
      <c r="M11609" t="s">
        <v>5361</v>
      </c>
      <c r="N11609" t="s">
        <v>344</v>
      </c>
      <c r="O11609" t="s">
        <v>14814</v>
      </c>
      <c r="P11609" t="s">
        <v>34</v>
      </c>
      <c r="Q11609" t="s">
        <v>8699</v>
      </c>
      <c r="R11609" t="s">
        <v>14815</v>
      </c>
    </row>
    <row r="11610" spans="1:18" x14ac:dyDescent="0.35">
      <c r="A11610">
        <f t="shared" si="181"/>
        <v>2012</v>
      </c>
      <c r="B11610" t="s">
        <v>14730</v>
      </c>
      <c r="C11610" t="s">
        <v>18</v>
      </c>
      <c r="D11610" t="s">
        <v>22</v>
      </c>
      <c r="E11610">
        <v>308.04000000000002</v>
      </c>
      <c r="F11610">
        <v>305905.5</v>
      </c>
      <c r="G11610">
        <v>74739.710000000006</v>
      </c>
      <c r="H11610" s="2">
        <v>40884</v>
      </c>
      <c r="I11610" s="2">
        <v>41163</v>
      </c>
      <c r="J11610" s="2">
        <v>50313</v>
      </c>
      <c r="K11610" t="s">
        <v>14731</v>
      </c>
      <c r="L11610">
        <v>1720</v>
      </c>
      <c r="M11610" t="s">
        <v>3948</v>
      </c>
      <c r="N11610" t="s">
        <v>55</v>
      </c>
      <c r="P11610" t="s">
        <v>34</v>
      </c>
      <c r="Q11610" t="s">
        <v>14732</v>
      </c>
      <c r="R11610" t="s">
        <v>45</v>
      </c>
    </row>
    <row r="11611" spans="1:18" x14ac:dyDescent="0.35">
      <c r="A11611">
        <f t="shared" si="181"/>
        <v>2012</v>
      </c>
      <c r="B11611" t="s">
        <v>9091</v>
      </c>
      <c r="C11611" t="s">
        <v>18</v>
      </c>
      <c r="D11611" t="s">
        <v>22</v>
      </c>
      <c r="E11611">
        <v>309.52</v>
      </c>
      <c r="F11611">
        <v>263098.39999999997</v>
      </c>
      <c r="G11611">
        <v>58670.92</v>
      </c>
      <c r="H11611" s="2">
        <v>40428</v>
      </c>
      <c r="I11611" s="2">
        <v>41180</v>
      </c>
      <c r="J11611" s="2">
        <v>50405</v>
      </c>
      <c r="K11611" t="s">
        <v>9092</v>
      </c>
      <c r="L11611">
        <v>4704</v>
      </c>
      <c r="M11611" t="s">
        <v>8697</v>
      </c>
      <c r="N11611" t="s">
        <v>51</v>
      </c>
      <c r="P11611" t="s">
        <v>34</v>
      </c>
      <c r="Q11611" t="s">
        <v>9090</v>
      </c>
      <c r="R11611" t="s">
        <v>629</v>
      </c>
    </row>
    <row r="11612" spans="1:18" x14ac:dyDescent="0.35">
      <c r="A11612">
        <f t="shared" si="181"/>
        <v>2012</v>
      </c>
      <c r="B11612" t="s">
        <v>13881</v>
      </c>
      <c r="C11612" t="s">
        <v>18</v>
      </c>
      <c r="D11612" t="s">
        <v>22</v>
      </c>
      <c r="E11612">
        <v>310</v>
      </c>
      <c r="F11612">
        <v>291138.83999999997</v>
      </c>
      <c r="G11612">
        <v>98668.21</v>
      </c>
      <c r="H11612" s="2">
        <v>40812</v>
      </c>
      <c r="I11612" s="2">
        <v>40966</v>
      </c>
      <c r="J11612" s="2">
        <v>50405</v>
      </c>
      <c r="K11612" t="s">
        <v>13882</v>
      </c>
      <c r="L11612">
        <v>6423</v>
      </c>
      <c r="M11612" t="s">
        <v>417</v>
      </c>
      <c r="N11612" t="s">
        <v>414</v>
      </c>
      <c r="O11612" t="s">
        <v>13883</v>
      </c>
      <c r="P11612" t="s">
        <v>34</v>
      </c>
      <c r="Q11612" t="s">
        <v>13884</v>
      </c>
      <c r="R11612" t="s">
        <v>13885</v>
      </c>
    </row>
    <row r="11613" spans="1:18" x14ac:dyDescent="0.35">
      <c r="A11613">
        <f t="shared" si="181"/>
        <v>2012</v>
      </c>
      <c r="B11613" t="s">
        <v>7196</v>
      </c>
      <c r="C11613" t="s">
        <v>18</v>
      </c>
      <c r="D11613" t="s">
        <v>19</v>
      </c>
      <c r="E11613">
        <v>311.10000000000002</v>
      </c>
      <c r="F11613">
        <v>312891.89600000001</v>
      </c>
      <c r="G11613">
        <v>123592.29999999999</v>
      </c>
      <c r="H11613" s="2">
        <v>39982</v>
      </c>
      <c r="I11613" s="2">
        <v>40966</v>
      </c>
      <c r="J11613" s="2">
        <v>50405</v>
      </c>
      <c r="K11613" t="s">
        <v>7197</v>
      </c>
      <c r="L11613">
        <v>6022</v>
      </c>
      <c r="M11613" t="s">
        <v>1412</v>
      </c>
      <c r="N11613" t="s">
        <v>179</v>
      </c>
      <c r="O11613" t="s">
        <v>7198</v>
      </c>
      <c r="P11613" t="s">
        <v>34</v>
      </c>
      <c r="Q11613" t="s">
        <v>2079</v>
      </c>
      <c r="R11613" t="s">
        <v>527</v>
      </c>
    </row>
    <row r="11614" spans="1:18" x14ac:dyDescent="0.35">
      <c r="A11614">
        <f t="shared" si="181"/>
        <v>2012</v>
      </c>
      <c r="B11614" t="s">
        <v>13227</v>
      </c>
      <c r="C11614" t="s">
        <v>18</v>
      </c>
      <c r="D11614" t="s">
        <v>22</v>
      </c>
      <c r="E11614">
        <v>311.60000000000002</v>
      </c>
      <c r="F11614">
        <v>306988.35000000003</v>
      </c>
      <c r="G11614">
        <v>72400.25</v>
      </c>
      <c r="H11614" s="2">
        <v>40773</v>
      </c>
      <c r="I11614" s="2">
        <v>41179</v>
      </c>
      <c r="J11614" s="2">
        <v>50405</v>
      </c>
      <c r="K11614" t="s">
        <v>13228</v>
      </c>
      <c r="L11614">
        <v>5325</v>
      </c>
      <c r="M11614" t="s">
        <v>5028</v>
      </c>
      <c r="N11614" t="s">
        <v>28</v>
      </c>
      <c r="O11614" t="s">
        <v>2330</v>
      </c>
      <c r="P11614" t="s">
        <v>34</v>
      </c>
      <c r="Q11614" t="s">
        <v>2331</v>
      </c>
      <c r="R11614" t="s">
        <v>270</v>
      </c>
    </row>
    <row r="11615" spans="1:18" x14ac:dyDescent="0.35">
      <c r="A11615">
        <f t="shared" si="181"/>
        <v>2011</v>
      </c>
      <c r="B11615" t="s">
        <v>604</v>
      </c>
      <c r="C11615" t="s">
        <v>18</v>
      </c>
      <c r="D11615" t="s">
        <v>22</v>
      </c>
      <c r="E11615">
        <v>311.82</v>
      </c>
      <c r="F11615">
        <v>342252</v>
      </c>
      <c r="G11615">
        <v>99647.510000000009</v>
      </c>
      <c r="H11615" s="2">
        <v>39570</v>
      </c>
      <c r="I11615" s="2">
        <v>40891</v>
      </c>
      <c r="J11615" s="2">
        <v>50040</v>
      </c>
      <c r="K11615" t="s">
        <v>605</v>
      </c>
      <c r="L11615">
        <v>1131</v>
      </c>
      <c r="M11615" t="s">
        <v>606</v>
      </c>
      <c r="N11615" t="s">
        <v>21</v>
      </c>
      <c r="O11615" t="s">
        <v>158</v>
      </c>
      <c r="P11615" t="s">
        <v>34</v>
      </c>
      <c r="Q11615" t="s">
        <v>159</v>
      </c>
      <c r="R11615" t="s">
        <v>160</v>
      </c>
    </row>
    <row r="11616" spans="1:18" x14ac:dyDescent="0.35">
      <c r="A11616">
        <f t="shared" si="181"/>
        <v>2013</v>
      </c>
      <c r="B11616" t="s">
        <v>12789</v>
      </c>
      <c r="C11616" t="s">
        <v>18</v>
      </c>
      <c r="D11616" t="s">
        <v>22</v>
      </c>
      <c r="E11616">
        <v>312.08999999999997</v>
      </c>
      <c r="F11616">
        <v>326082.5</v>
      </c>
      <c r="G11616">
        <v>78585.889999999985</v>
      </c>
      <c r="H11616" s="2">
        <v>40746</v>
      </c>
      <c r="I11616" s="2">
        <v>41625</v>
      </c>
      <c r="J11616" s="2">
        <v>50770</v>
      </c>
      <c r="K11616" t="s">
        <v>12790</v>
      </c>
      <c r="L11616">
        <v>3178</v>
      </c>
      <c r="M11616" t="s">
        <v>1976</v>
      </c>
      <c r="N11616" t="s">
        <v>55</v>
      </c>
      <c r="P11616" t="s">
        <v>34</v>
      </c>
      <c r="Q11616" t="s">
        <v>10529</v>
      </c>
      <c r="R11616" t="s">
        <v>512</v>
      </c>
    </row>
    <row r="11617" spans="1:18" x14ac:dyDescent="0.35">
      <c r="A11617">
        <f t="shared" si="181"/>
        <v>2016</v>
      </c>
      <c r="B11617" t="s">
        <v>10804</v>
      </c>
      <c r="C11617" t="s">
        <v>18</v>
      </c>
      <c r="D11617" t="s">
        <v>22</v>
      </c>
      <c r="E11617">
        <v>313.3</v>
      </c>
      <c r="F11617">
        <v>328590.14999999997</v>
      </c>
      <c r="G11617">
        <v>50951.329999999994</v>
      </c>
      <c r="H11617" s="2">
        <v>40639</v>
      </c>
      <c r="I11617" s="2">
        <v>42478</v>
      </c>
      <c r="J11617" s="2">
        <v>50040</v>
      </c>
      <c r="K11617" t="s">
        <v>10805</v>
      </c>
      <c r="L11617">
        <v>3930</v>
      </c>
      <c r="M11617" t="s">
        <v>3599</v>
      </c>
      <c r="N11617" t="s">
        <v>76</v>
      </c>
      <c r="O11617" t="s">
        <v>10806</v>
      </c>
      <c r="P11617" t="s">
        <v>34</v>
      </c>
      <c r="Q11617" t="s">
        <v>10807</v>
      </c>
      <c r="R11617" t="s">
        <v>10808</v>
      </c>
    </row>
    <row r="11618" spans="1:18" x14ac:dyDescent="0.35">
      <c r="A11618">
        <f t="shared" si="181"/>
        <v>2013</v>
      </c>
      <c r="B11618" t="s">
        <v>15327</v>
      </c>
      <c r="C11618" t="s">
        <v>18</v>
      </c>
      <c r="D11618" t="s">
        <v>19</v>
      </c>
      <c r="E11618">
        <v>314.93</v>
      </c>
      <c r="F11618">
        <v>136261.5</v>
      </c>
      <c r="G11618">
        <v>24544.78</v>
      </c>
      <c r="H11618" s="2">
        <v>40988</v>
      </c>
      <c r="I11618" s="2">
        <v>41620</v>
      </c>
      <c r="J11618" s="2">
        <v>50770</v>
      </c>
      <c r="K11618" t="s">
        <v>15328</v>
      </c>
      <c r="L11618">
        <v>1530</v>
      </c>
      <c r="M11618" t="s">
        <v>6868</v>
      </c>
      <c r="N11618" t="s">
        <v>21</v>
      </c>
      <c r="O11618" t="s">
        <v>15329</v>
      </c>
      <c r="P11618" t="s">
        <v>34</v>
      </c>
      <c r="Q11618" t="s">
        <v>14937</v>
      </c>
      <c r="R11618" t="s">
        <v>7617</v>
      </c>
    </row>
    <row r="11619" spans="1:18" x14ac:dyDescent="0.35">
      <c r="A11619">
        <f t="shared" si="181"/>
        <v>2014</v>
      </c>
      <c r="B11619" t="s">
        <v>11512</v>
      </c>
      <c r="C11619" t="s">
        <v>18</v>
      </c>
      <c r="D11619" t="s">
        <v>22</v>
      </c>
      <c r="E11619">
        <v>315.10000000000002</v>
      </c>
      <c r="F11619">
        <v>286484.48000000004</v>
      </c>
      <c r="G11619">
        <v>62740.1</v>
      </c>
      <c r="H11619" s="2">
        <v>40680</v>
      </c>
      <c r="I11619" s="2">
        <v>41880</v>
      </c>
      <c r="J11619" s="2">
        <v>49309</v>
      </c>
      <c r="K11619" t="s">
        <v>11513</v>
      </c>
      <c r="L11619">
        <v>8918</v>
      </c>
      <c r="M11619" t="s">
        <v>5492</v>
      </c>
      <c r="N11619" t="s">
        <v>28</v>
      </c>
      <c r="P11619" t="s">
        <v>34</v>
      </c>
      <c r="Q11619" t="s">
        <v>3295</v>
      </c>
      <c r="R11619" t="s">
        <v>2620</v>
      </c>
    </row>
    <row r="11620" spans="1:18" x14ac:dyDescent="0.35">
      <c r="A11620">
        <f t="shared" si="181"/>
        <v>2015</v>
      </c>
      <c r="B11620" t="s">
        <v>11833</v>
      </c>
      <c r="C11620" t="s">
        <v>18</v>
      </c>
      <c r="D11620" t="s">
        <v>22</v>
      </c>
      <c r="E11620">
        <v>315.14999999999998</v>
      </c>
      <c r="F11620">
        <v>314560.5</v>
      </c>
      <c r="G11620">
        <v>67315.95</v>
      </c>
      <c r="H11620" s="2">
        <v>40705</v>
      </c>
      <c r="I11620" s="2">
        <v>42075</v>
      </c>
      <c r="J11620" s="2">
        <v>49674</v>
      </c>
      <c r="K11620" t="s">
        <v>11834</v>
      </c>
      <c r="L11620">
        <v>4324</v>
      </c>
      <c r="M11620" t="s">
        <v>10755</v>
      </c>
      <c r="N11620" t="s">
        <v>28</v>
      </c>
      <c r="P11620" t="s">
        <v>34</v>
      </c>
      <c r="Q11620" t="s">
        <v>2588</v>
      </c>
      <c r="R11620" t="s">
        <v>960</v>
      </c>
    </row>
    <row r="11621" spans="1:18" x14ac:dyDescent="0.35">
      <c r="A11621">
        <f t="shared" si="181"/>
        <v>2015</v>
      </c>
      <c r="B11621" t="s">
        <v>11264</v>
      </c>
      <c r="C11621" t="s">
        <v>18</v>
      </c>
      <c r="D11621" t="s">
        <v>22</v>
      </c>
      <c r="E11621">
        <v>316.42</v>
      </c>
      <c r="F11621">
        <v>294186.59999999998</v>
      </c>
      <c r="G11621">
        <v>56483.83</v>
      </c>
      <c r="H11621" s="2">
        <v>40667</v>
      </c>
      <c r="I11621" s="2">
        <v>42189</v>
      </c>
      <c r="J11621" s="2">
        <v>49674</v>
      </c>
      <c r="K11621" t="s">
        <v>11265</v>
      </c>
      <c r="L11621">
        <v>6025</v>
      </c>
      <c r="M11621" t="s">
        <v>4402</v>
      </c>
      <c r="N11621" t="s">
        <v>179</v>
      </c>
      <c r="P11621" t="s">
        <v>34</v>
      </c>
      <c r="Q11621" t="s">
        <v>1238</v>
      </c>
      <c r="R11621" t="s">
        <v>1766</v>
      </c>
    </row>
    <row r="11622" spans="1:18" x14ac:dyDescent="0.35">
      <c r="A11622">
        <f t="shared" si="181"/>
        <v>2015</v>
      </c>
      <c r="B11622" t="s">
        <v>15250</v>
      </c>
      <c r="C11622" t="s">
        <v>18</v>
      </c>
      <c r="D11622" t="s">
        <v>22</v>
      </c>
      <c r="E11622">
        <v>316.68</v>
      </c>
      <c r="F11622">
        <v>96048</v>
      </c>
      <c r="G11622">
        <v>12150.140000000001</v>
      </c>
      <c r="H11622" s="2">
        <v>40966</v>
      </c>
      <c r="I11622" s="2">
        <v>42094</v>
      </c>
      <c r="J11622" s="2">
        <v>49399</v>
      </c>
      <c r="K11622" t="s">
        <v>15251</v>
      </c>
      <c r="L11622">
        <v>3413</v>
      </c>
      <c r="M11622" t="s">
        <v>13693</v>
      </c>
      <c r="N11622" t="s">
        <v>51</v>
      </c>
      <c r="O11622" t="s">
        <v>10568</v>
      </c>
      <c r="P11622" t="s">
        <v>34</v>
      </c>
      <c r="Q11622" t="s">
        <v>10569</v>
      </c>
      <c r="R11622" t="s">
        <v>123</v>
      </c>
    </row>
    <row r="11623" spans="1:18" x14ac:dyDescent="0.35">
      <c r="A11623">
        <f t="shared" si="181"/>
        <v>2010</v>
      </c>
      <c r="B11623" t="s">
        <v>4780</v>
      </c>
      <c r="C11623" t="s">
        <v>18</v>
      </c>
      <c r="D11623" t="s">
        <v>22</v>
      </c>
      <c r="E11623">
        <v>317.49</v>
      </c>
      <c r="F11623">
        <v>331884.69999999995</v>
      </c>
      <c r="G11623">
        <v>118023.99999999999</v>
      </c>
      <c r="H11623" s="2">
        <v>39604</v>
      </c>
      <c r="I11623" s="2">
        <v>40360</v>
      </c>
      <c r="J11623" s="2">
        <v>49674</v>
      </c>
      <c r="K11623" t="s">
        <v>4781</v>
      </c>
      <c r="L11623">
        <v>8112</v>
      </c>
      <c r="M11623" t="s">
        <v>1576</v>
      </c>
      <c r="N11623" t="s">
        <v>53</v>
      </c>
      <c r="O11623" t="s">
        <v>4782</v>
      </c>
      <c r="P11623" t="s">
        <v>34</v>
      </c>
      <c r="Q11623" t="s">
        <v>410</v>
      </c>
      <c r="R11623" t="s">
        <v>492</v>
      </c>
    </row>
    <row r="11624" spans="1:18" x14ac:dyDescent="0.35">
      <c r="A11624">
        <f t="shared" si="181"/>
        <v>2012</v>
      </c>
      <c r="B11624" t="s">
        <v>11422</v>
      </c>
      <c r="C11624" t="s">
        <v>18</v>
      </c>
      <c r="D11624" t="s">
        <v>22</v>
      </c>
      <c r="E11624">
        <v>317.5</v>
      </c>
      <c r="F11624">
        <v>324933.76999999996</v>
      </c>
      <c r="G11624">
        <v>69516.849999999991</v>
      </c>
      <c r="H11624" s="2">
        <v>40676</v>
      </c>
      <c r="I11624" s="2">
        <v>41270</v>
      </c>
      <c r="J11624" s="2">
        <v>50405</v>
      </c>
      <c r="K11624" t="s">
        <v>11423</v>
      </c>
      <c r="L11624">
        <v>1030</v>
      </c>
      <c r="M11624" t="s">
        <v>3872</v>
      </c>
      <c r="N11624" t="s">
        <v>21</v>
      </c>
      <c r="O11624" t="s">
        <v>158</v>
      </c>
      <c r="P11624" t="s">
        <v>34</v>
      </c>
      <c r="Q11624" t="s">
        <v>159</v>
      </c>
      <c r="R11624" t="s">
        <v>160</v>
      </c>
    </row>
    <row r="11625" spans="1:18" x14ac:dyDescent="0.35">
      <c r="A11625">
        <f t="shared" si="181"/>
        <v>2015</v>
      </c>
      <c r="B11625" t="s">
        <v>13026</v>
      </c>
      <c r="C11625" t="s">
        <v>18</v>
      </c>
      <c r="D11625" t="s">
        <v>22</v>
      </c>
      <c r="E11625">
        <v>318.12</v>
      </c>
      <c r="F11625">
        <v>301877.92</v>
      </c>
      <c r="G11625">
        <v>58262.44000000001</v>
      </c>
      <c r="H11625" s="2">
        <v>40765</v>
      </c>
      <c r="I11625" s="2">
        <v>42090</v>
      </c>
      <c r="J11625" s="2">
        <v>49674</v>
      </c>
      <c r="K11625" t="s">
        <v>13027</v>
      </c>
      <c r="L11625">
        <v>6331</v>
      </c>
      <c r="M11625" t="s">
        <v>3088</v>
      </c>
      <c r="N11625" t="s">
        <v>895</v>
      </c>
      <c r="P11625" t="s">
        <v>34</v>
      </c>
      <c r="Q11625" t="s">
        <v>7539</v>
      </c>
      <c r="R11625" t="s">
        <v>1972</v>
      </c>
    </row>
    <row r="11626" spans="1:18" x14ac:dyDescent="0.35">
      <c r="A11626">
        <f t="shared" si="181"/>
        <v>2010</v>
      </c>
      <c r="B11626" t="s">
        <v>5665</v>
      </c>
      <c r="C11626" t="s">
        <v>18</v>
      </c>
      <c r="D11626" t="s">
        <v>22</v>
      </c>
      <c r="E11626">
        <v>318.57</v>
      </c>
      <c r="F11626">
        <v>280764.25</v>
      </c>
      <c r="G11626">
        <v>69348.779999999984</v>
      </c>
      <c r="H11626" s="2">
        <v>39703</v>
      </c>
      <c r="I11626" s="2">
        <v>40366</v>
      </c>
      <c r="J11626" s="2">
        <v>49674</v>
      </c>
      <c r="K11626" t="s">
        <v>5666</v>
      </c>
      <c r="L11626">
        <v>1665</v>
      </c>
      <c r="M11626" t="s">
        <v>5667</v>
      </c>
      <c r="N11626" t="s">
        <v>55</v>
      </c>
      <c r="P11626" t="s">
        <v>34</v>
      </c>
      <c r="Q11626" t="s">
        <v>5668</v>
      </c>
      <c r="R11626" t="s">
        <v>996</v>
      </c>
    </row>
    <row r="11627" spans="1:18" x14ac:dyDescent="0.35">
      <c r="A11627">
        <f t="shared" si="181"/>
        <v>2015</v>
      </c>
      <c r="B11627" t="s">
        <v>13262</v>
      </c>
      <c r="C11627" t="s">
        <v>18</v>
      </c>
      <c r="D11627" t="s">
        <v>22</v>
      </c>
      <c r="E11627">
        <v>318.76</v>
      </c>
      <c r="F11627">
        <v>242227.20000000001</v>
      </c>
      <c r="G11627">
        <v>49255.09</v>
      </c>
      <c r="H11627" s="2">
        <v>40777</v>
      </c>
      <c r="I11627" s="2">
        <v>42090</v>
      </c>
      <c r="J11627" s="2">
        <v>49674</v>
      </c>
      <c r="K11627" t="s">
        <v>13263</v>
      </c>
      <c r="L11627">
        <v>7127</v>
      </c>
      <c r="M11627" t="s">
        <v>13264</v>
      </c>
      <c r="N11627" t="s">
        <v>99</v>
      </c>
      <c r="O11627" t="s">
        <v>11755</v>
      </c>
      <c r="P11627" t="s">
        <v>34</v>
      </c>
      <c r="Q11627" t="s">
        <v>8631</v>
      </c>
      <c r="R11627" t="s">
        <v>117</v>
      </c>
    </row>
    <row r="11628" spans="1:18" x14ac:dyDescent="0.35">
      <c r="A11628">
        <f t="shared" si="181"/>
        <v>2010</v>
      </c>
      <c r="B11628" t="s">
        <v>8550</v>
      </c>
      <c r="C11628" t="s">
        <v>18</v>
      </c>
      <c r="D11628" t="s">
        <v>22</v>
      </c>
      <c r="E11628">
        <v>319.38</v>
      </c>
      <c r="F11628">
        <v>353572.8</v>
      </c>
      <c r="G11628">
        <v>126721.53</v>
      </c>
      <c r="H11628" s="2">
        <v>40326</v>
      </c>
      <c r="I11628" s="2">
        <v>40534</v>
      </c>
      <c r="J11628" s="2">
        <v>49674</v>
      </c>
      <c r="K11628" t="s">
        <v>8551</v>
      </c>
      <c r="L11628">
        <v>4583</v>
      </c>
      <c r="M11628" t="s">
        <v>8552</v>
      </c>
      <c r="N11628" t="s">
        <v>210</v>
      </c>
      <c r="O11628" t="s">
        <v>8553</v>
      </c>
      <c r="P11628" t="s">
        <v>34</v>
      </c>
      <c r="Q11628" t="s">
        <v>2001</v>
      </c>
      <c r="R11628" t="s">
        <v>200</v>
      </c>
    </row>
    <row r="11629" spans="1:18" x14ac:dyDescent="0.35">
      <c r="A11629">
        <f t="shared" si="181"/>
        <v>2013</v>
      </c>
      <c r="B11629" t="s">
        <v>7670</v>
      </c>
      <c r="C11629" t="s">
        <v>18</v>
      </c>
      <c r="D11629" t="s">
        <v>22</v>
      </c>
      <c r="E11629">
        <v>319.8</v>
      </c>
      <c r="F11629">
        <v>343872.6</v>
      </c>
      <c r="G11629">
        <v>76629</v>
      </c>
      <c r="H11629" s="2">
        <v>40112</v>
      </c>
      <c r="I11629" s="2">
        <v>41618</v>
      </c>
      <c r="J11629" s="2">
        <v>50770</v>
      </c>
      <c r="K11629" t="s">
        <v>7671</v>
      </c>
      <c r="L11629">
        <v>8610</v>
      </c>
      <c r="M11629" t="s">
        <v>1563</v>
      </c>
      <c r="N11629" t="s">
        <v>53</v>
      </c>
      <c r="O11629" t="s">
        <v>7672</v>
      </c>
      <c r="P11629" t="s">
        <v>34</v>
      </c>
      <c r="Q11629" t="s">
        <v>7673</v>
      </c>
      <c r="R11629" t="s">
        <v>1637</v>
      </c>
    </row>
    <row r="11630" spans="1:18" x14ac:dyDescent="0.35">
      <c r="A11630">
        <f t="shared" si="181"/>
        <v>2015</v>
      </c>
      <c r="B11630" t="s">
        <v>12141</v>
      </c>
      <c r="C11630" t="s">
        <v>18</v>
      </c>
      <c r="D11630" t="s">
        <v>22</v>
      </c>
      <c r="E11630">
        <v>320.18</v>
      </c>
      <c r="F11630">
        <v>289817.99999999994</v>
      </c>
      <c r="G11630">
        <v>51666.709999999992</v>
      </c>
      <c r="H11630" s="2">
        <v>40711</v>
      </c>
      <c r="I11630" s="2">
        <v>42272</v>
      </c>
      <c r="J11630" s="2">
        <v>49674</v>
      </c>
      <c r="K11630" t="s">
        <v>12142</v>
      </c>
      <c r="L11630">
        <v>6340</v>
      </c>
      <c r="M11630" t="s">
        <v>12143</v>
      </c>
      <c r="N11630" t="s">
        <v>895</v>
      </c>
      <c r="O11630" t="s">
        <v>12144</v>
      </c>
      <c r="P11630" t="s">
        <v>86</v>
      </c>
      <c r="Q11630" t="s">
        <v>12145</v>
      </c>
      <c r="R11630" t="s">
        <v>12146</v>
      </c>
    </row>
    <row r="11631" spans="1:18" x14ac:dyDescent="0.35">
      <c r="A11631">
        <f t="shared" si="181"/>
        <v>2013</v>
      </c>
      <c r="B11631" t="s">
        <v>14199</v>
      </c>
      <c r="C11631" t="s">
        <v>18</v>
      </c>
      <c r="D11631" t="s">
        <v>19</v>
      </c>
      <c r="E11631">
        <v>320.25</v>
      </c>
      <c r="F11631">
        <v>327641.25</v>
      </c>
      <c r="G11631">
        <v>68920.970000000016</v>
      </c>
      <c r="H11631" s="2">
        <v>40830</v>
      </c>
      <c r="I11631" s="2">
        <v>41638</v>
      </c>
      <c r="J11631" s="2">
        <v>50770</v>
      </c>
      <c r="K11631" t="s">
        <v>14200</v>
      </c>
      <c r="L11631">
        <v>1040</v>
      </c>
      <c r="M11631" t="s">
        <v>1019</v>
      </c>
      <c r="N11631" t="s">
        <v>21</v>
      </c>
      <c r="O11631" t="s">
        <v>158</v>
      </c>
      <c r="P11631" t="s">
        <v>34</v>
      </c>
      <c r="Q11631" t="s">
        <v>159</v>
      </c>
      <c r="R11631" t="s">
        <v>160</v>
      </c>
    </row>
    <row r="11632" spans="1:18" x14ac:dyDescent="0.35">
      <c r="A11632">
        <f t="shared" si="181"/>
        <v>2012</v>
      </c>
      <c r="B11632" t="s">
        <v>14411</v>
      </c>
      <c r="C11632" t="s">
        <v>18</v>
      </c>
      <c r="D11632" t="s">
        <v>22</v>
      </c>
      <c r="E11632">
        <v>321.54000000000002</v>
      </c>
      <c r="F11632">
        <v>250548.80000000002</v>
      </c>
      <c r="G11632">
        <v>77419.579999999987</v>
      </c>
      <c r="H11632" s="2">
        <v>40857</v>
      </c>
      <c r="I11632" s="2">
        <v>41179</v>
      </c>
      <c r="J11632" s="2">
        <v>50313</v>
      </c>
      <c r="K11632" t="s">
        <v>11827</v>
      </c>
      <c r="L11632">
        <v>3203</v>
      </c>
      <c r="M11632" t="s">
        <v>11742</v>
      </c>
      <c r="N11632" t="s">
        <v>51</v>
      </c>
      <c r="P11632" t="s">
        <v>34</v>
      </c>
      <c r="Q11632" t="s">
        <v>11828</v>
      </c>
      <c r="R11632" t="s">
        <v>629</v>
      </c>
    </row>
    <row r="11633" spans="1:18" x14ac:dyDescent="0.35">
      <c r="A11633">
        <f t="shared" si="181"/>
        <v>2009</v>
      </c>
      <c r="B11633" t="s">
        <v>3754</v>
      </c>
      <c r="C11633" t="s">
        <v>18</v>
      </c>
      <c r="D11633" t="s">
        <v>19</v>
      </c>
      <c r="E11633">
        <v>321.60000000000002</v>
      </c>
      <c r="F11633">
        <v>296355.53399999999</v>
      </c>
      <c r="G11633">
        <v>108140.92000000004</v>
      </c>
      <c r="H11633" s="2">
        <v>39569</v>
      </c>
      <c r="I11633" s="2">
        <v>39979</v>
      </c>
      <c r="J11633" s="2">
        <v>49309</v>
      </c>
      <c r="K11633" t="s">
        <v>3755</v>
      </c>
      <c r="L11633">
        <v>6284</v>
      </c>
      <c r="M11633" t="s">
        <v>3756</v>
      </c>
      <c r="N11633" t="s">
        <v>179</v>
      </c>
      <c r="O11633" t="s">
        <v>3757</v>
      </c>
    </row>
    <row r="11634" spans="1:18" x14ac:dyDescent="0.35">
      <c r="A11634">
        <f t="shared" si="181"/>
        <v>2011</v>
      </c>
      <c r="B11634" t="s">
        <v>14330</v>
      </c>
      <c r="C11634" t="s">
        <v>18</v>
      </c>
      <c r="D11634" t="s">
        <v>22</v>
      </c>
      <c r="E11634">
        <v>321.83999999999997</v>
      </c>
      <c r="F11634">
        <v>314292</v>
      </c>
      <c r="G11634">
        <v>86379.22</v>
      </c>
      <c r="H11634" s="2">
        <v>40842</v>
      </c>
      <c r="I11634" s="2">
        <v>40899</v>
      </c>
      <c r="J11634" s="2">
        <v>50040</v>
      </c>
      <c r="K11634" t="s">
        <v>14331</v>
      </c>
      <c r="L11634">
        <v>1524</v>
      </c>
      <c r="M11634" t="s">
        <v>14332</v>
      </c>
      <c r="N11634" t="s">
        <v>21</v>
      </c>
      <c r="O11634" t="s">
        <v>14333</v>
      </c>
      <c r="P11634" t="s">
        <v>34</v>
      </c>
      <c r="Q11634" t="s">
        <v>14334</v>
      </c>
      <c r="R11634" t="s">
        <v>200</v>
      </c>
    </row>
    <row r="11635" spans="1:18" x14ac:dyDescent="0.35">
      <c r="A11635">
        <f t="shared" si="181"/>
        <v>2016</v>
      </c>
      <c r="B11635" t="s">
        <v>14785</v>
      </c>
      <c r="C11635" t="s">
        <v>18</v>
      </c>
      <c r="D11635" t="s">
        <v>22</v>
      </c>
      <c r="E11635">
        <v>321.88</v>
      </c>
      <c r="F11635">
        <v>366169</v>
      </c>
      <c r="G11635">
        <v>46663.42</v>
      </c>
      <c r="H11635" s="2">
        <v>40896</v>
      </c>
      <c r="I11635" s="2">
        <v>42452</v>
      </c>
      <c r="J11635" s="2">
        <v>49765</v>
      </c>
      <c r="K11635" t="s">
        <v>14786</v>
      </c>
      <c r="L11635">
        <v>1747</v>
      </c>
      <c r="M11635" t="s">
        <v>14755</v>
      </c>
      <c r="N11635" t="s">
        <v>55</v>
      </c>
      <c r="P11635" t="s">
        <v>34</v>
      </c>
      <c r="Q11635" t="s">
        <v>14787</v>
      </c>
      <c r="R11635" t="s">
        <v>1637</v>
      </c>
    </row>
    <row r="11636" spans="1:18" x14ac:dyDescent="0.35">
      <c r="A11636">
        <f t="shared" si="181"/>
        <v>2010</v>
      </c>
      <c r="B11636" t="s">
        <v>8597</v>
      </c>
      <c r="C11636" t="s">
        <v>18</v>
      </c>
      <c r="D11636" t="s">
        <v>19</v>
      </c>
      <c r="E11636">
        <v>322.24</v>
      </c>
      <c r="F11636">
        <v>383639.8</v>
      </c>
      <c r="G11636">
        <v>114343.90000000001</v>
      </c>
      <c r="H11636" s="2">
        <v>40334</v>
      </c>
      <c r="I11636" s="2">
        <v>40360</v>
      </c>
      <c r="J11636" s="2">
        <v>49674</v>
      </c>
      <c r="K11636" t="s">
        <v>8598</v>
      </c>
      <c r="L11636">
        <v>1227</v>
      </c>
      <c r="M11636" t="s">
        <v>8155</v>
      </c>
      <c r="N11636" t="s">
        <v>332</v>
      </c>
      <c r="O11636" t="s">
        <v>8599</v>
      </c>
      <c r="P11636" t="s">
        <v>34</v>
      </c>
      <c r="Q11636" t="s">
        <v>1118</v>
      </c>
      <c r="R11636" t="s">
        <v>1781</v>
      </c>
    </row>
    <row r="11637" spans="1:18" x14ac:dyDescent="0.35">
      <c r="A11637">
        <f t="shared" si="181"/>
        <v>2015</v>
      </c>
      <c r="B11637" t="s">
        <v>11956</v>
      </c>
      <c r="C11637" t="s">
        <v>18</v>
      </c>
      <c r="D11637" t="s">
        <v>22</v>
      </c>
      <c r="E11637">
        <v>322.48</v>
      </c>
      <c r="F11637">
        <v>232143.25</v>
      </c>
      <c r="G11637">
        <v>47204.61</v>
      </c>
      <c r="H11637" s="2">
        <v>40703</v>
      </c>
      <c r="I11637" s="2">
        <v>42091</v>
      </c>
      <c r="J11637" s="2">
        <v>49674</v>
      </c>
      <c r="K11637" t="s">
        <v>11957</v>
      </c>
      <c r="L11637">
        <v>8717</v>
      </c>
      <c r="M11637" t="s">
        <v>862</v>
      </c>
      <c r="N11637" t="s">
        <v>32</v>
      </c>
      <c r="P11637" t="s">
        <v>34</v>
      </c>
      <c r="Q11637" t="s">
        <v>4086</v>
      </c>
      <c r="R11637" t="s">
        <v>10518</v>
      </c>
    </row>
    <row r="11638" spans="1:18" x14ac:dyDescent="0.35">
      <c r="A11638">
        <f t="shared" si="181"/>
        <v>2013</v>
      </c>
      <c r="B11638" t="s">
        <v>12824</v>
      </c>
      <c r="C11638" t="s">
        <v>18</v>
      </c>
      <c r="D11638" t="s">
        <v>22</v>
      </c>
      <c r="E11638">
        <v>323</v>
      </c>
      <c r="F11638">
        <v>352733.59999999992</v>
      </c>
      <c r="G11638">
        <v>78603.609999999986</v>
      </c>
      <c r="H11638" s="2">
        <v>40770</v>
      </c>
      <c r="I11638" s="2">
        <v>41618</v>
      </c>
      <c r="J11638" s="2">
        <v>50770</v>
      </c>
      <c r="K11638" t="s">
        <v>12825</v>
      </c>
      <c r="L11638">
        <v>1525</v>
      </c>
      <c r="M11638" t="s">
        <v>2090</v>
      </c>
      <c r="N11638" t="s">
        <v>21</v>
      </c>
      <c r="O11638" t="s">
        <v>3002</v>
      </c>
      <c r="P11638" t="s">
        <v>34</v>
      </c>
      <c r="Q11638" t="s">
        <v>3003</v>
      </c>
      <c r="R11638" t="s">
        <v>1001</v>
      </c>
    </row>
    <row r="11639" spans="1:18" x14ac:dyDescent="0.35">
      <c r="A11639">
        <f t="shared" si="181"/>
        <v>2016</v>
      </c>
      <c r="B11639" t="s">
        <v>15211</v>
      </c>
      <c r="C11639" t="s">
        <v>18</v>
      </c>
      <c r="D11639" t="s">
        <v>22</v>
      </c>
      <c r="E11639">
        <v>323.3</v>
      </c>
      <c r="F11639">
        <v>147472</v>
      </c>
      <c r="G11639">
        <v>14246.200000000003</v>
      </c>
      <c r="H11639" s="2">
        <v>40960</v>
      </c>
      <c r="I11639" s="2">
        <v>42452</v>
      </c>
      <c r="J11639" s="2">
        <v>49765</v>
      </c>
      <c r="K11639" t="s">
        <v>15212</v>
      </c>
      <c r="L11639">
        <v>1607</v>
      </c>
      <c r="M11639" t="s">
        <v>15213</v>
      </c>
      <c r="N11639" t="s">
        <v>21</v>
      </c>
      <c r="O11639" t="s">
        <v>4857</v>
      </c>
      <c r="P11639" t="s">
        <v>34</v>
      </c>
      <c r="Q11639" t="s">
        <v>4853</v>
      </c>
      <c r="R11639" t="s">
        <v>4854</v>
      </c>
    </row>
    <row r="11640" spans="1:18" x14ac:dyDescent="0.35">
      <c r="A11640">
        <f t="shared" si="181"/>
        <v>2019</v>
      </c>
      <c r="B11640" t="s">
        <v>15023</v>
      </c>
      <c r="C11640" t="s">
        <v>18</v>
      </c>
      <c r="D11640" t="s">
        <v>22</v>
      </c>
      <c r="E11640">
        <v>323.91000000000003</v>
      </c>
      <c r="F11640">
        <v>263823.3</v>
      </c>
      <c r="G11640">
        <v>26469.270000000008</v>
      </c>
      <c r="H11640" s="2">
        <v>40919</v>
      </c>
      <c r="I11640" s="2">
        <v>43553</v>
      </c>
      <c r="J11640" s="2">
        <v>49034</v>
      </c>
      <c r="K11640" t="s">
        <v>15024</v>
      </c>
      <c r="L11640">
        <v>5642</v>
      </c>
      <c r="M11640" t="s">
        <v>10455</v>
      </c>
      <c r="N11640" t="s">
        <v>28</v>
      </c>
      <c r="P11640" t="s">
        <v>34</v>
      </c>
      <c r="Q11640" t="s">
        <v>628</v>
      </c>
      <c r="R11640" t="s">
        <v>433</v>
      </c>
    </row>
    <row r="11641" spans="1:18" x14ac:dyDescent="0.35">
      <c r="A11641">
        <f t="shared" si="181"/>
        <v>2010</v>
      </c>
      <c r="B11641" t="s">
        <v>5003</v>
      </c>
      <c r="C11641" t="s">
        <v>18</v>
      </c>
      <c r="D11641" t="s">
        <v>22</v>
      </c>
      <c r="E11641">
        <v>325.5</v>
      </c>
      <c r="F11641">
        <v>336063.35999999993</v>
      </c>
      <c r="G11641">
        <v>120758.13000000002</v>
      </c>
      <c r="H11641" s="2">
        <v>39569</v>
      </c>
      <c r="I11641" s="2">
        <v>40508</v>
      </c>
      <c r="J11641" s="2">
        <v>49674</v>
      </c>
      <c r="K11641" t="s">
        <v>5004</v>
      </c>
      <c r="L11641">
        <v>6017</v>
      </c>
      <c r="M11641" t="s">
        <v>495</v>
      </c>
      <c r="N11641" t="s">
        <v>179</v>
      </c>
      <c r="O11641" t="s">
        <v>1364</v>
      </c>
      <c r="P11641" t="s">
        <v>34</v>
      </c>
      <c r="Q11641" t="s">
        <v>1365</v>
      </c>
      <c r="R11641" t="s">
        <v>1366</v>
      </c>
    </row>
    <row r="11642" spans="1:18" x14ac:dyDescent="0.35">
      <c r="A11642">
        <f t="shared" si="181"/>
        <v>2016</v>
      </c>
      <c r="B11642" t="s">
        <v>13375</v>
      </c>
      <c r="C11642" t="s">
        <v>18</v>
      </c>
      <c r="D11642" t="s">
        <v>22</v>
      </c>
      <c r="E11642">
        <v>325.5</v>
      </c>
      <c r="F11642">
        <v>308363.60000000003</v>
      </c>
      <c r="G11642">
        <v>52113.44999999999</v>
      </c>
      <c r="H11642" s="2">
        <v>40780</v>
      </c>
      <c r="I11642" s="2">
        <v>42452</v>
      </c>
      <c r="J11642" s="2">
        <v>50040</v>
      </c>
      <c r="K11642" t="s">
        <v>13376</v>
      </c>
      <c r="L11642">
        <v>8266</v>
      </c>
      <c r="M11642" t="s">
        <v>1076</v>
      </c>
      <c r="N11642" t="s">
        <v>25</v>
      </c>
      <c r="P11642" t="s">
        <v>34</v>
      </c>
      <c r="Q11642" t="s">
        <v>13377</v>
      </c>
      <c r="R11642" t="s">
        <v>200</v>
      </c>
    </row>
    <row r="11643" spans="1:18" x14ac:dyDescent="0.35">
      <c r="A11643">
        <f t="shared" si="181"/>
        <v>2017</v>
      </c>
      <c r="B11643" t="s">
        <v>14180</v>
      </c>
      <c r="C11643" t="s">
        <v>18</v>
      </c>
      <c r="D11643" t="s">
        <v>22</v>
      </c>
      <c r="E11643">
        <v>325.70999999999998</v>
      </c>
      <c r="F11643">
        <v>294864.39999999997</v>
      </c>
      <c r="G11643">
        <v>42710.159999999996</v>
      </c>
      <c r="H11643" s="2">
        <v>40829</v>
      </c>
      <c r="I11643" s="2">
        <v>42807</v>
      </c>
      <c r="J11643" s="2">
        <v>50405</v>
      </c>
      <c r="K11643" t="s">
        <v>14181</v>
      </c>
      <c r="L11643">
        <v>8172</v>
      </c>
      <c r="M11643" t="s">
        <v>911</v>
      </c>
      <c r="N11643" t="s">
        <v>53</v>
      </c>
      <c r="P11643" t="s">
        <v>34</v>
      </c>
      <c r="Q11643" t="s">
        <v>14182</v>
      </c>
      <c r="R11643" t="s">
        <v>527</v>
      </c>
    </row>
    <row r="11644" spans="1:18" x14ac:dyDescent="0.35">
      <c r="A11644">
        <f t="shared" si="181"/>
        <v>2014</v>
      </c>
      <c r="B11644" t="s">
        <v>13839</v>
      </c>
      <c r="C11644" t="s">
        <v>18</v>
      </c>
      <c r="D11644" t="s">
        <v>22</v>
      </c>
      <c r="E11644">
        <v>326.43</v>
      </c>
      <c r="F11644">
        <v>268915.86</v>
      </c>
      <c r="G11644">
        <v>55500.369999999988</v>
      </c>
      <c r="H11644" s="2">
        <v>40808</v>
      </c>
      <c r="I11644" s="2">
        <v>41994</v>
      </c>
      <c r="J11644" s="2">
        <v>49309</v>
      </c>
      <c r="K11644" t="s">
        <v>13840</v>
      </c>
      <c r="L11644">
        <v>6403</v>
      </c>
      <c r="M11644" t="s">
        <v>823</v>
      </c>
      <c r="N11644" t="s">
        <v>414</v>
      </c>
      <c r="O11644" t="s">
        <v>13841</v>
      </c>
      <c r="P11644" t="s">
        <v>34</v>
      </c>
      <c r="Q11644" t="s">
        <v>13842</v>
      </c>
      <c r="R11644" t="s">
        <v>486</v>
      </c>
    </row>
    <row r="11645" spans="1:18" x14ac:dyDescent="0.35">
      <c r="A11645">
        <f t="shared" si="181"/>
        <v>2015</v>
      </c>
      <c r="B11645" t="s">
        <v>13238</v>
      </c>
      <c r="C11645" t="s">
        <v>18</v>
      </c>
      <c r="D11645" t="s">
        <v>22</v>
      </c>
      <c r="E11645">
        <v>326.89999999999998</v>
      </c>
      <c r="F11645">
        <v>325543.2</v>
      </c>
      <c r="G11645">
        <v>58035.549999999988</v>
      </c>
      <c r="H11645" s="2">
        <v>40774</v>
      </c>
      <c r="I11645" s="2">
        <v>42269</v>
      </c>
      <c r="J11645" s="2">
        <v>49674</v>
      </c>
      <c r="K11645" t="s">
        <v>13239</v>
      </c>
      <c r="L11645">
        <v>8560</v>
      </c>
      <c r="M11645" t="s">
        <v>11516</v>
      </c>
      <c r="N11645" t="s">
        <v>25</v>
      </c>
      <c r="O11645" t="s">
        <v>13240</v>
      </c>
      <c r="P11645" t="s">
        <v>34</v>
      </c>
      <c r="Q11645" t="s">
        <v>4880</v>
      </c>
      <c r="R11645" t="s">
        <v>254</v>
      </c>
    </row>
    <row r="11646" spans="1:18" x14ac:dyDescent="0.35">
      <c r="A11646">
        <f t="shared" si="181"/>
        <v>2015</v>
      </c>
      <c r="B11646" t="s">
        <v>9881</v>
      </c>
      <c r="C11646" t="s">
        <v>18</v>
      </c>
      <c r="D11646" t="s">
        <v>22</v>
      </c>
      <c r="E11646">
        <v>327.5</v>
      </c>
      <c r="F11646">
        <v>352115.57999999996</v>
      </c>
      <c r="G11646">
        <v>62772.700000000004</v>
      </c>
      <c r="H11646" s="2">
        <v>40535</v>
      </c>
      <c r="I11646" s="2">
        <v>42277</v>
      </c>
      <c r="J11646" s="2">
        <v>49674</v>
      </c>
      <c r="K11646" t="s">
        <v>9882</v>
      </c>
      <c r="L11646">
        <v>6276</v>
      </c>
      <c r="M11646" t="s">
        <v>4013</v>
      </c>
      <c r="N11646" t="s">
        <v>179</v>
      </c>
      <c r="O11646" t="s">
        <v>9883</v>
      </c>
      <c r="P11646" t="s">
        <v>34</v>
      </c>
      <c r="Q11646" t="s">
        <v>2342</v>
      </c>
      <c r="R11646" t="s">
        <v>946</v>
      </c>
    </row>
    <row r="11647" spans="1:18" x14ac:dyDescent="0.35">
      <c r="A11647">
        <f t="shared" si="181"/>
        <v>2015</v>
      </c>
      <c r="B11647" t="s">
        <v>14753</v>
      </c>
      <c r="C11647" t="s">
        <v>18</v>
      </c>
      <c r="D11647" t="s">
        <v>22</v>
      </c>
      <c r="E11647">
        <v>327.86</v>
      </c>
      <c r="F11647">
        <v>337355.75</v>
      </c>
      <c r="G11647">
        <v>46577.510000000009</v>
      </c>
      <c r="H11647" s="2">
        <v>40896</v>
      </c>
      <c r="I11647" s="2">
        <v>42276</v>
      </c>
      <c r="J11647" s="2">
        <v>49582</v>
      </c>
      <c r="K11647" t="s">
        <v>14754</v>
      </c>
      <c r="L11647">
        <v>1747</v>
      </c>
      <c r="M11647" t="s">
        <v>14755</v>
      </c>
      <c r="N11647" t="s">
        <v>55</v>
      </c>
      <c r="P11647" t="s">
        <v>34</v>
      </c>
      <c r="Q11647" t="s">
        <v>3054</v>
      </c>
      <c r="R11647" t="s">
        <v>2452</v>
      </c>
    </row>
    <row r="11648" spans="1:18" x14ac:dyDescent="0.35">
      <c r="A11648">
        <f t="shared" si="181"/>
        <v>2013</v>
      </c>
      <c r="B11648" t="s">
        <v>14609</v>
      </c>
      <c r="C11648" t="s">
        <v>18</v>
      </c>
      <c r="D11648" t="s">
        <v>22</v>
      </c>
      <c r="E11648">
        <v>328.64</v>
      </c>
      <c r="F11648">
        <v>406989.17499999993</v>
      </c>
      <c r="G11648">
        <v>74079.060000000012</v>
      </c>
      <c r="H11648" s="2">
        <v>40871</v>
      </c>
      <c r="I11648" s="2">
        <v>41636</v>
      </c>
      <c r="J11648" s="2">
        <v>50770</v>
      </c>
      <c r="K11648" t="s">
        <v>14610</v>
      </c>
      <c r="L11648">
        <v>6314</v>
      </c>
      <c r="M11648" t="s">
        <v>1287</v>
      </c>
      <c r="N11648" t="s">
        <v>895</v>
      </c>
      <c r="O11648" t="s">
        <v>3916</v>
      </c>
      <c r="P11648" t="s">
        <v>34</v>
      </c>
      <c r="Q11648" t="s">
        <v>3917</v>
      </c>
      <c r="R11648" t="s">
        <v>1110</v>
      </c>
    </row>
    <row r="11649" spans="1:18" x14ac:dyDescent="0.35">
      <c r="A11649">
        <f t="shared" si="181"/>
        <v>2013</v>
      </c>
      <c r="B11649" t="s">
        <v>2897</v>
      </c>
      <c r="C11649" t="s">
        <v>18</v>
      </c>
      <c r="D11649" t="s">
        <v>22</v>
      </c>
      <c r="E11649">
        <v>330.5</v>
      </c>
      <c r="F11649">
        <v>292316.17600000004</v>
      </c>
      <c r="G11649">
        <v>90924.71</v>
      </c>
      <c r="H11649" s="2">
        <v>39570</v>
      </c>
      <c r="I11649" s="2">
        <v>41450</v>
      </c>
      <c r="J11649" s="2">
        <v>50770</v>
      </c>
      <c r="K11649" t="s">
        <v>2898</v>
      </c>
      <c r="L11649">
        <v>6916</v>
      </c>
      <c r="M11649" t="s">
        <v>2899</v>
      </c>
      <c r="N11649" t="s">
        <v>42</v>
      </c>
      <c r="O11649" t="s">
        <v>2900</v>
      </c>
      <c r="P11649" t="s">
        <v>34</v>
      </c>
      <c r="Q11649" t="s">
        <v>2901</v>
      </c>
      <c r="R11649" t="s">
        <v>2797</v>
      </c>
    </row>
    <row r="11650" spans="1:18" x14ac:dyDescent="0.35">
      <c r="A11650">
        <f t="shared" si="181"/>
        <v>2012</v>
      </c>
      <c r="B11650" t="s">
        <v>10475</v>
      </c>
      <c r="C11650" t="s">
        <v>18</v>
      </c>
      <c r="D11650" t="s">
        <v>22</v>
      </c>
      <c r="E11650">
        <v>332.3</v>
      </c>
      <c r="F11650">
        <v>318313.12</v>
      </c>
      <c r="G11650">
        <v>78617.700000000012</v>
      </c>
      <c r="H11650" s="2">
        <v>40628</v>
      </c>
      <c r="I11650" s="2">
        <v>41180</v>
      </c>
      <c r="J11650" s="2">
        <v>50405</v>
      </c>
      <c r="K11650" t="s">
        <v>10476</v>
      </c>
      <c r="L11650">
        <v>6152</v>
      </c>
      <c r="M11650" t="s">
        <v>9350</v>
      </c>
      <c r="N11650" t="s">
        <v>179</v>
      </c>
      <c r="O11650" t="s">
        <v>10477</v>
      </c>
      <c r="P11650" t="s">
        <v>34</v>
      </c>
      <c r="Q11650" t="s">
        <v>1536</v>
      </c>
      <c r="R11650" t="s">
        <v>569</v>
      </c>
    </row>
    <row r="11651" spans="1:18" x14ac:dyDescent="0.35">
      <c r="A11651">
        <f t="shared" ref="A11651:A11714" si="182">YEAR(I11651)</f>
        <v>2012</v>
      </c>
      <c r="B11651" t="s">
        <v>10327</v>
      </c>
      <c r="C11651" t="s">
        <v>18</v>
      </c>
      <c r="D11651" t="s">
        <v>22</v>
      </c>
      <c r="E11651">
        <v>332.5</v>
      </c>
      <c r="F11651">
        <v>299403.2</v>
      </c>
      <c r="G11651">
        <v>98503.65</v>
      </c>
      <c r="H11651" s="2">
        <v>40604</v>
      </c>
      <c r="I11651" s="2">
        <v>41176</v>
      </c>
      <c r="J11651" s="2">
        <v>50405</v>
      </c>
      <c r="K11651" t="s">
        <v>10328</v>
      </c>
      <c r="L11651">
        <v>6056</v>
      </c>
      <c r="M11651" t="s">
        <v>1350</v>
      </c>
      <c r="N11651" t="s">
        <v>460</v>
      </c>
      <c r="O11651" t="s">
        <v>10329</v>
      </c>
      <c r="P11651" t="s">
        <v>34</v>
      </c>
      <c r="Q11651" t="s">
        <v>3023</v>
      </c>
      <c r="R11651" t="s">
        <v>2074</v>
      </c>
    </row>
    <row r="11652" spans="1:18" x14ac:dyDescent="0.35">
      <c r="A11652">
        <f t="shared" si="182"/>
        <v>2015</v>
      </c>
      <c r="B11652" t="s">
        <v>14553</v>
      </c>
      <c r="C11652" t="s">
        <v>18</v>
      </c>
      <c r="D11652" t="s">
        <v>22</v>
      </c>
      <c r="E11652">
        <v>333.06</v>
      </c>
      <c r="F11652">
        <v>278083.95900000003</v>
      </c>
      <c r="G11652">
        <v>45185.409999999996</v>
      </c>
      <c r="H11652" s="2">
        <v>40862</v>
      </c>
      <c r="I11652" s="2">
        <v>42090</v>
      </c>
      <c r="J11652" s="2">
        <v>49399</v>
      </c>
      <c r="K11652" t="s">
        <v>14341</v>
      </c>
      <c r="L11652">
        <v>8598</v>
      </c>
      <c r="M11652" t="s">
        <v>7146</v>
      </c>
      <c r="N11652" t="s">
        <v>25</v>
      </c>
      <c r="P11652" t="s">
        <v>34</v>
      </c>
      <c r="Q11652" t="s">
        <v>10466</v>
      </c>
      <c r="R11652" t="s">
        <v>123</v>
      </c>
    </row>
    <row r="11653" spans="1:18" x14ac:dyDescent="0.35">
      <c r="A11653">
        <f t="shared" si="182"/>
        <v>2012</v>
      </c>
      <c r="B11653" t="s">
        <v>7201</v>
      </c>
      <c r="C11653" t="s">
        <v>18</v>
      </c>
      <c r="D11653" t="s">
        <v>22</v>
      </c>
      <c r="E11653">
        <v>333.8</v>
      </c>
      <c r="F11653">
        <v>315196.05</v>
      </c>
      <c r="G11653">
        <v>96285.53</v>
      </c>
      <c r="H11653" s="2">
        <v>39984</v>
      </c>
      <c r="I11653" s="2">
        <v>41131</v>
      </c>
      <c r="J11653" s="2">
        <v>50405</v>
      </c>
      <c r="K11653" t="s">
        <v>7202</v>
      </c>
      <c r="L11653">
        <v>9552</v>
      </c>
      <c r="M11653" t="s">
        <v>7203</v>
      </c>
      <c r="N11653" t="s">
        <v>32</v>
      </c>
      <c r="O11653" t="s">
        <v>7204</v>
      </c>
      <c r="P11653" t="s">
        <v>34</v>
      </c>
      <c r="Q11653" t="s">
        <v>4672</v>
      </c>
      <c r="R11653" t="s">
        <v>433</v>
      </c>
    </row>
    <row r="11654" spans="1:18" x14ac:dyDescent="0.35">
      <c r="A11654">
        <f t="shared" si="182"/>
        <v>2015</v>
      </c>
      <c r="B11654" t="s">
        <v>14627</v>
      </c>
      <c r="C11654" t="s">
        <v>18</v>
      </c>
      <c r="D11654" t="s">
        <v>22</v>
      </c>
      <c r="E11654">
        <v>333.84</v>
      </c>
      <c r="F11654">
        <v>320952</v>
      </c>
      <c r="G11654">
        <v>40754.250000000007</v>
      </c>
      <c r="H11654" s="2">
        <v>40865</v>
      </c>
      <c r="I11654" s="2">
        <v>42089</v>
      </c>
      <c r="J11654" s="2">
        <v>49399</v>
      </c>
      <c r="K11654" t="s">
        <v>14628</v>
      </c>
      <c r="L11654">
        <v>1073</v>
      </c>
      <c r="M11654" t="s">
        <v>14629</v>
      </c>
      <c r="N11654" t="s">
        <v>21</v>
      </c>
      <c r="O11654" t="s">
        <v>4857</v>
      </c>
      <c r="P11654" t="s">
        <v>34</v>
      </c>
      <c r="Q11654" t="s">
        <v>4853</v>
      </c>
      <c r="R11654" t="s">
        <v>4854</v>
      </c>
    </row>
    <row r="11655" spans="1:18" x14ac:dyDescent="0.35">
      <c r="A11655">
        <f t="shared" si="182"/>
        <v>2015</v>
      </c>
      <c r="B11655" t="s">
        <v>10748</v>
      </c>
      <c r="C11655" t="s">
        <v>18</v>
      </c>
      <c r="D11655" t="s">
        <v>22</v>
      </c>
      <c r="E11655">
        <v>334.62</v>
      </c>
      <c r="F11655">
        <v>334685.70000000007</v>
      </c>
      <c r="G11655">
        <v>62464.979999999996</v>
      </c>
      <c r="H11655" s="2">
        <v>40638</v>
      </c>
      <c r="I11655" s="2">
        <v>42090</v>
      </c>
      <c r="J11655" s="2">
        <v>49674</v>
      </c>
      <c r="K11655" t="s">
        <v>1705</v>
      </c>
      <c r="L11655">
        <v>9545</v>
      </c>
      <c r="M11655" t="s">
        <v>1706</v>
      </c>
      <c r="N11655" t="s">
        <v>25</v>
      </c>
      <c r="O11655" t="s">
        <v>1707</v>
      </c>
      <c r="P11655" t="s">
        <v>34</v>
      </c>
      <c r="Q11655" t="s">
        <v>1708</v>
      </c>
      <c r="R11655" t="s">
        <v>254</v>
      </c>
    </row>
    <row r="11656" spans="1:18" x14ac:dyDescent="0.35">
      <c r="A11656">
        <f t="shared" si="182"/>
        <v>2012</v>
      </c>
      <c r="B11656" t="s">
        <v>15484</v>
      </c>
      <c r="C11656" t="s">
        <v>18</v>
      </c>
      <c r="D11656" t="s">
        <v>22</v>
      </c>
      <c r="E11656">
        <v>335.25</v>
      </c>
      <c r="F11656">
        <v>165104.25</v>
      </c>
      <c r="G11656">
        <v>48355.49</v>
      </c>
      <c r="H11656" s="2">
        <v>41026</v>
      </c>
      <c r="I11656" s="2">
        <v>41173</v>
      </c>
      <c r="J11656" s="2">
        <v>50313</v>
      </c>
      <c r="K11656" t="s">
        <v>15485</v>
      </c>
      <c r="L11656">
        <v>3186</v>
      </c>
      <c r="M11656" t="s">
        <v>889</v>
      </c>
      <c r="N11656" t="s">
        <v>55</v>
      </c>
      <c r="O11656" t="s">
        <v>15486</v>
      </c>
      <c r="P11656" t="s">
        <v>34</v>
      </c>
      <c r="Q11656" t="s">
        <v>15487</v>
      </c>
      <c r="R11656" t="s">
        <v>1089</v>
      </c>
    </row>
    <row r="11657" spans="1:18" x14ac:dyDescent="0.35">
      <c r="A11657">
        <f t="shared" si="182"/>
        <v>2012</v>
      </c>
      <c r="B11657" t="s">
        <v>10197</v>
      </c>
      <c r="C11657" t="s">
        <v>18</v>
      </c>
      <c r="D11657" t="s">
        <v>22</v>
      </c>
      <c r="E11657">
        <v>335.62</v>
      </c>
      <c r="F11657">
        <v>276441.65999999997</v>
      </c>
      <c r="G11657">
        <v>54421.840000000011</v>
      </c>
      <c r="H11657" s="2">
        <v>40595</v>
      </c>
      <c r="I11657" s="2">
        <v>41176</v>
      </c>
      <c r="J11657" s="2">
        <v>50405</v>
      </c>
      <c r="K11657" t="s">
        <v>10198</v>
      </c>
      <c r="L11657">
        <v>4208</v>
      </c>
      <c r="M11657" t="s">
        <v>7193</v>
      </c>
      <c r="N11657" t="s">
        <v>210</v>
      </c>
      <c r="O11657" t="s">
        <v>4857</v>
      </c>
      <c r="P11657" t="s">
        <v>34</v>
      </c>
      <c r="Q11657" t="s">
        <v>4853</v>
      </c>
      <c r="R11657" t="s">
        <v>4854</v>
      </c>
    </row>
    <row r="11658" spans="1:18" x14ac:dyDescent="0.35">
      <c r="A11658">
        <f t="shared" si="182"/>
        <v>2013</v>
      </c>
      <c r="B11658" t="s">
        <v>9670</v>
      </c>
      <c r="C11658" t="s">
        <v>18</v>
      </c>
      <c r="D11658" t="s">
        <v>22</v>
      </c>
      <c r="E11658">
        <v>335.66</v>
      </c>
      <c r="F11658">
        <v>335435.55599999998</v>
      </c>
      <c r="G11658">
        <v>74748.889999999985</v>
      </c>
      <c r="H11658" s="2">
        <v>40515</v>
      </c>
      <c r="I11658" s="2">
        <v>41632</v>
      </c>
      <c r="J11658" s="2">
        <v>50770</v>
      </c>
      <c r="K11658" t="s">
        <v>9671</v>
      </c>
      <c r="L11658">
        <v>3762</v>
      </c>
      <c r="M11658" t="s">
        <v>1379</v>
      </c>
      <c r="N11658" t="s">
        <v>51</v>
      </c>
      <c r="O11658" t="s">
        <v>9672</v>
      </c>
      <c r="P11658" t="s">
        <v>34</v>
      </c>
      <c r="Q11658" t="s">
        <v>8645</v>
      </c>
      <c r="R11658" t="s">
        <v>9673</v>
      </c>
    </row>
    <row r="11659" spans="1:18" x14ac:dyDescent="0.35">
      <c r="A11659">
        <f t="shared" si="182"/>
        <v>2014</v>
      </c>
      <c r="B11659" t="s">
        <v>7252</v>
      </c>
      <c r="C11659" t="s">
        <v>18</v>
      </c>
      <c r="D11659" t="s">
        <v>22</v>
      </c>
      <c r="E11659">
        <v>336</v>
      </c>
      <c r="F11659">
        <v>333651.36</v>
      </c>
      <c r="G11659">
        <v>96758.909999999989</v>
      </c>
      <c r="H11659" s="2">
        <v>39993</v>
      </c>
      <c r="I11659" s="2">
        <v>41801</v>
      </c>
      <c r="J11659" s="2">
        <v>51135</v>
      </c>
      <c r="K11659" t="s">
        <v>7253</v>
      </c>
      <c r="L11659">
        <v>8584</v>
      </c>
      <c r="M11659" t="s">
        <v>4568</v>
      </c>
      <c r="N11659" t="s">
        <v>25</v>
      </c>
      <c r="P11659" t="s">
        <v>34</v>
      </c>
      <c r="Q11659" t="s">
        <v>7254</v>
      </c>
      <c r="R11659" t="s">
        <v>596</v>
      </c>
    </row>
    <row r="11660" spans="1:18" x14ac:dyDescent="0.35">
      <c r="A11660">
        <f t="shared" si="182"/>
        <v>2012</v>
      </c>
      <c r="B11660" t="s">
        <v>9784</v>
      </c>
      <c r="C11660" t="s">
        <v>18</v>
      </c>
      <c r="D11660" t="s">
        <v>22</v>
      </c>
      <c r="E11660">
        <v>336.86</v>
      </c>
      <c r="F11660">
        <v>344762.75</v>
      </c>
      <c r="G11660">
        <v>83432.590000000011</v>
      </c>
      <c r="H11660" s="2">
        <v>40533</v>
      </c>
      <c r="I11660" s="2">
        <v>41264</v>
      </c>
      <c r="J11660" s="2">
        <v>50405</v>
      </c>
      <c r="K11660" t="s">
        <v>9785</v>
      </c>
      <c r="L11660">
        <v>1489</v>
      </c>
      <c r="M11660" t="s">
        <v>9786</v>
      </c>
      <c r="N11660" t="s">
        <v>55</v>
      </c>
      <c r="P11660" t="s">
        <v>34</v>
      </c>
      <c r="Q11660" t="s">
        <v>9787</v>
      </c>
      <c r="R11660" t="s">
        <v>1637</v>
      </c>
    </row>
    <row r="11661" spans="1:18" x14ac:dyDescent="0.35">
      <c r="A11661">
        <f t="shared" si="182"/>
        <v>2010</v>
      </c>
      <c r="B11661" t="s">
        <v>5276</v>
      </c>
      <c r="C11661" t="s">
        <v>18</v>
      </c>
      <c r="D11661" t="s">
        <v>22</v>
      </c>
      <c r="E11661">
        <v>337.4</v>
      </c>
      <c r="F11661">
        <v>307584.72000000003</v>
      </c>
      <c r="G11661">
        <v>83679.010000000024</v>
      </c>
      <c r="H11661" s="2">
        <v>39569</v>
      </c>
      <c r="I11661" s="2">
        <v>40535</v>
      </c>
      <c r="J11661" s="2">
        <v>49674</v>
      </c>
      <c r="K11661" t="s">
        <v>5277</v>
      </c>
      <c r="L11661">
        <v>7304</v>
      </c>
      <c r="M11661" t="s">
        <v>5278</v>
      </c>
      <c r="N11661" t="s">
        <v>99</v>
      </c>
      <c r="O11661" t="s">
        <v>5279</v>
      </c>
      <c r="P11661" t="s">
        <v>34</v>
      </c>
      <c r="Q11661" t="s">
        <v>5280</v>
      </c>
      <c r="R11661" t="s">
        <v>1972</v>
      </c>
    </row>
    <row r="11662" spans="1:18" x14ac:dyDescent="0.35">
      <c r="A11662">
        <f t="shared" si="182"/>
        <v>2017</v>
      </c>
      <c r="B11662" t="s">
        <v>14254</v>
      </c>
      <c r="C11662" t="s">
        <v>18</v>
      </c>
      <c r="D11662" t="s">
        <v>22</v>
      </c>
      <c r="E11662">
        <v>340.2</v>
      </c>
      <c r="F11662">
        <v>164413.60000000003</v>
      </c>
      <c r="G11662">
        <v>22288.2</v>
      </c>
      <c r="H11662" s="2">
        <v>40835</v>
      </c>
      <c r="I11662" s="2">
        <v>43004</v>
      </c>
      <c r="J11662" s="2">
        <v>50405</v>
      </c>
      <c r="K11662" t="s">
        <v>14255</v>
      </c>
      <c r="L11662">
        <v>6102</v>
      </c>
      <c r="M11662" t="s">
        <v>1440</v>
      </c>
      <c r="N11662" t="s">
        <v>179</v>
      </c>
      <c r="O11662" t="s">
        <v>1932</v>
      </c>
      <c r="P11662" t="s">
        <v>34</v>
      </c>
      <c r="Q11662" t="s">
        <v>1933</v>
      </c>
      <c r="R11662" t="s">
        <v>1185</v>
      </c>
    </row>
    <row r="11663" spans="1:18" x14ac:dyDescent="0.35">
      <c r="A11663">
        <f t="shared" si="182"/>
        <v>2013</v>
      </c>
      <c r="B11663" t="s">
        <v>15068</v>
      </c>
      <c r="C11663" t="s">
        <v>18</v>
      </c>
      <c r="D11663" t="s">
        <v>19</v>
      </c>
      <c r="E11663">
        <v>340.5</v>
      </c>
      <c r="F11663">
        <v>142060</v>
      </c>
      <c r="G11663">
        <v>25457.35</v>
      </c>
      <c r="H11663" s="2">
        <v>40933</v>
      </c>
      <c r="I11663" s="2">
        <v>41614</v>
      </c>
      <c r="J11663" s="2">
        <v>50770</v>
      </c>
      <c r="K11663" t="s">
        <v>15069</v>
      </c>
      <c r="L11663">
        <v>1114</v>
      </c>
      <c r="M11663" t="s">
        <v>15070</v>
      </c>
      <c r="N11663" t="s">
        <v>21</v>
      </c>
      <c r="O11663" t="s">
        <v>158</v>
      </c>
      <c r="P11663" t="s">
        <v>34</v>
      </c>
      <c r="Q11663" t="s">
        <v>159</v>
      </c>
      <c r="R11663" t="s">
        <v>160</v>
      </c>
    </row>
    <row r="11664" spans="1:18" x14ac:dyDescent="0.35">
      <c r="A11664">
        <f t="shared" si="182"/>
        <v>2015</v>
      </c>
      <c r="B11664" t="s">
        <v>9829</v>
      </c>
      <c r="C11664" t="s">
        <v>18</v>
      </c>
      <c r="D11664" t="s">
        <v>22</v>
      </c>
      <c r="E11664">
        <v>340.6</v>
      </c>
      <c r="F11664">
        <v>318545.79800000001</v>
      </c>
      <c r="G11664">
        <v>64773.920000000006</v>
      </c>
      <c r="H11664" s="2">
        <v>40535</v>
      </c>
      <c r="I11664" s="2">
        <v>42045</v>
      </c>
      <c r="J11664" s="2">
        <v>49674</v>
      </c>
      <c r="K11664" t="s">
        <v>9830</v>
      </c>
      <c r="L11664">
        <v>6005</v>
      </c>
      <c r="M11664" t="s">
        <v>1248</v>
      </c>
      <c r="N11664" t="s">
        <v>179</v>
      </c>
      <c r="O11664" t="s">
        <v>2330</v>
      </c>
      <c r="P11664" t="s">
        <v>34</v>
      </c>
      <c r="Q11664" t="s">
        <v>2331</v>
      </c>
      <c r="R11664" t="s">
        <v>270</v>
      </c>
    </row>
    <row r="11665" spans="1:18" x14ac:dyDescent="0.35">
      <c r="A11665">
        <f t="shared" si="182"/>
        <v>2013</v>
      </c>
      <c r="B11665" t="s">
        <v>12047</v>
      </c>
      <c r="C11665" t="s">
        <v>18</v>
      </c>
      <c r="D11665" t="s">
        <v>22</v>
      </c>
      <c r="E11665">
        <v>341.9</v>
      </c>
      <c r="F11665">
        <v>354638.24000000005</v>
      </c>
      <c r="G11665">
        <v>79028.039999999979</v>
      </c>
      <c r="H11665" s="2">
        <v>40710</v>
      </c>
      <c r="I11665" s="2">
        <v>41626</v>
      </c>
      <c r="J11665" s="2">
        <v>50770</v>
      </c>
      <c r="K11665" t="s">
        <v>12048</v>
      </c>
      <c r="L11665">
        <v>4537</v>
      </c>
      <c r="M11665" t="s">
        <v>9538</v>
      </c>
      <c r="N11665" t="s">
        <v>51</v>
      </c>
      <c r="O11665" t="s">
        <v>11775</v>
      </c>
      <c r="P11665" t="s">
        <v>34</v>
      </c>
      <c r="Q11665" t="s">
        <v>11776</v>
      </c>
      <c r="R11665" t="s">
        <v>45</v>
      </c>
    </row>
    <row r="11666" spans="1:18" x14ac:dyDescent="0.35">
      <c r="A11666">
        <f t="shared" si="182"/>
        <v>2010</v>
      </c>
      <c r="B11666" t="s">
        <v>2718</v>
      </c>
      <c r="C11666" t="s">
        <v>18</v>
      </c>
      <c r="D11666" t="s">
        <v>22</v>
      </c>
      <c r="E11666">
        <v>342</v>
      </c>
      <c r="F11666">
        <v>342489.45</v>
      </c>
      <c r="G11666">
        <v>87334.800000000017</v>
      </c>
      <c r="H11666" s="2">
        <v>39570</v>
      </c>
      <c r="I11666" s="2">
        <v>40469</v>
      </c>
      <c r="J11666" s="2">
        <v>49674</v>
      </c>
      <c r="K11666" t="s">
        <v>2719</v>
      </c>
      <c r="L11666">
        <v>8233</v>
      </c>
      <c r="M11666" t="s">
        <v>2720</v>
      </c>
      <c r="N11666" t="s">
        <v>408</v>
      </c>
      <c r="P11666" t="s">
        <v>34</v>
      </c>
      <c r="Q11666" t="s">
        <v>2721</v>
      </c>
      <c r="R11666" t="s">
        <v>512</v>
      </c>
    </row>
    <row r="11667" spans="1:18" x14ac:dyDescent="0.35">
      <c r="A11667">
        <f t="shared" si="182"/>
        <v>2012</v>
      </c>
      <c r="B11667" t="s">
        <v>14623</v>
      </c>
      <c r="C11667" t="s">
        <v>18</v>
      </c>
      <c r="D11667" t="s">
        <v>22</v>
      </c>
      <c r="E11667">
        <v>342.16</v>
      </c>
      <c r="F11667">
        <v>350889.6</v>
      </c>
      <c r="G11667">
        <v>94549.84</v>
      </c>
      <c r="H11667" s="2">
        <v>40865</v>
      </c>
      <c r="I11667" s="2">
        <v>41171</v>
      </c>
      <c r="J11667" s="2">
        <v>50313</v>
      </c>
      <c r="K11667" t="s">
        <v>14624</v>
      </c>
      <c r="L11667">
        <v>1350</v>
      </c>
      <c r="M11667" t="s">
        <v>4328</v>
      </c>
      <c r="N11667" t="s">
        <v>21</v>
      </c>
      <c r="O11667" t="s">
        <v>4857</v>
      </c>
      <c r="P11667" t="s">
        <v>34</v>
      </c>
      <c r="Q11667" t="s">
        <v>4853</v>
      </c>
      <c r="R11667" t="s">
        <v>4854</v>
      </c>
    </row>
    <row r="11668" spans="1:18" x14ac:dyDescent="0.35">
      <c r="A11668">
        <f t="shared" si="182"/>
        <v>2010</v>
      </c>
      <c r="B11668" t="s">
        <v>2448</v>
      </c>
      <c r="C11668" t="s">
        <v>18</v>
      </c>
      <c r="D11668" t="s">
        <v>22</v>
      </c>
      <c r="E11668">
        <v>342.76</v>
      </c>
      <c r="F11668">
        <v>339023.10000000003</v>
      </c>
      <c r="G11668">
        <v>91197.22</v>
      </c>
      <c r="H11668" s="2">
        <v>39570</v>
      </c>
      <c r="I11668" s="2">
        <v>40305</v>
      </c>
      <c r="J11668" s="2">
        <v>49674</v>
      </c>
      <c r="K11668" t="s">
        <v>2449</v>
      </c>
      <c r="L11668">
        <v>3238</v>
      </c>
      <c r="M11668" t="s">
        <v>2450</v>
      </c>
      <c r="N11668" t="s">
        <v>51</v>
      </c>
      <c r="P11668" t="s">
        <v>34</v>
      </c>
      <c r="Q11668" t="s">
        <v>2451</v>
      </c>
      <c r="R11668" t="s">
        <v>2452</v>
      </c>
    </row>
    <row r="11669" spans="1:18" x14ac:dyDescent="0.35">
      <c r="A11669">
        <f t="shared" si="182"/>
        <v>2011</v>
      </c>
      <c r="B11669" t="s">
        <v>12323</v>
      </c>
      <c r="C11669" t="s">
        <v>18</v>
      </c>
      <c r="D11669" t="s">
        <v>22</v>
      </c>
      <c r="E11669">
        <v>343.83</v>
      </c>
      <c r="F11669">
        <v>299925.47500000003</v>
      </c>
      <c r="G11669">
        <v>72282.06</v>
      </c>
      <c r="H11669" s="2">
        <v>40721</v>
      </c>
      <c r="I11669" s="2">
        <v>40889</v>
      </c>
      <c r="J11669" s="2">
        <v>50040</v>
      </c>
      <c r="K11669" t="s">
        <v>12324</v>
      </c>
      <c r="L11669">
        <v>9403</v>
      </c>
      <c r="M11669" t="s">
        <v>4334</v>
      </c>
      <c r="N11669" t="s">
        <v>32</v>
      </c>
      <c r="O11669" t="s">
        <v>12325</v>
      </c>
      <c r="P11669" t="s">
        <v>86</v>
      </c>
      <c r="Q11669" t="s">
        <v>12326</v>
      </c>
      <c r="R11669" t="s">
        <v>12327</v>
      </c>
    </row>
    <row r="11670" spans="1:18" x14ac:dyDescent="0.35">
      <c r="A11670">
        <f t="shared" si="182"/>
        <v>2015</v>
      </c>
      <c r="B11670" t="s">
        <v>12838</v>
      </c>
      <c r="C11670" t="s">
        <v>18</v>
      </c>
      <c r="D11670" t="s">
        <v>22</v>
      </c>
      <c r="E11670">
        <v>344.03</v>
      </c>
      <c r="F11670">
        <v>328774.24</v>
      </c>
      <c r="G11670">
        <v>58306.30999999999</v>
      </c>
      <c r="H11670" s="2">
        <v>40746</v>
      </c>
      <c r="I11670" s="2">
        <v>42207</v>
      </c>
      <c r="J11670" s="2">
        <v>49674</v>
      </c>
      <c r="K11670" t="s">
        <v>12839</v>
      </c>
      <c r="L11670">
        <v>6022</v>
      </c>
      <c r="M11670" t="s">
        <v>1412</v>
      </c>
      <c r="N11670" t="s">
        <v>179</v>
      </c>
      <c r="O11670" t="s">
        <v>9847</v>
      </c>
      <c r="P11670" t="s">
        <v>34</v>
      </c>
      <c r="Q11670" t="s">
        <v>2485</v>
      </c>
      <c r="R11670" t="s">
        <v>66</v>
      </c>
    </row>
    <row r="11671" spans="1:18" x14ac:dyDescent="0.35">
      <c r="A11671">
        <f t="shared" si="182"/>
        <v>2017</v>
      </c>
      <c r="B11671" t="s">
        <v>14187</v>
      </c>
      <c r="C11671" t="s">
        <v>18</v>
      </c>
      <c r="D11671" t="s">
        <v>22</v>
      </c>
      <c r="E11671">
        <v>345.11</v>
      </c>
      <c r="F11671">
        <v>390673.6</v>
      </c>
      <c r="G11671">
        <v>51509.39</v>
      </c>
      <c r="H11671" s="2">
        <v>40829</v>
      </c>
      <c r="I11671" s="2">
        <v>43005</v>
      </c>
      <c r="J11671" s="2">
        <v>50405</v>
      </c>
      <c r="K11671" t="s">
        <v>14188</v>
      </c>
      <c r="L11671">
        <v>3952</v>
      </c>
      <c r="M11671" t="s">
        <v>845</v>
      </c>
      <c r="N11671" t="s">
        <v>76</v>
      </c>
      <c r="O11671" t="s">
        <v>14189</v>
      </c>
      <c r="P11671" t="s">
        <v>34</v>
      </c>
      <c r="Q11671" t="s">
        <v>14190</v>
      </c>
      <c r="R11671" t="s">
        <v>366</v>
      </c>
    </row>
    <row r="11672" spans="1:18" x14ac:dyDescent="0.35">
      <c r="A11672">
        <f t="shared" si="182"/>
        <v>2013</v>
      </c>
      <c r="B11672" t="s">
        <v>5349</v>
      </c>
      <c r="C11672" t="s">
        <v>18</v>
      </c>
      <c r="D11672" t="s">
        <v>22</v>
      </c>
      <c r="E11672">
        <v>345.2</v>
      </c>
      <c r="F11672">
        <v>373622</v>
      </c>
      <c r="G11672">
        <v>89502.749999999985</v>
      </c>
      <c r="H11672" s="2">
        <v>39612</v>
      </c>
      <c r="I11672" s="2">
        <v>41467</v>
      </c>
      <c r="J11672" s="2">
        <v>50770</v>
      </c>
      <c r="K11672" t="s">
        <v>5350</v>
      </c>
      <c r="L11672">
        <v>1462</v>
      </c>
      <c r="M11672" t="s">
        <v>3199</v>
      </c>
      <c r="N11672" t="s">
        <v>21</v>
      </c>
      <c r="O11672" t="s">
        <v>5351</v>
      </c>
      <c r="P11672" t="s">
        <v>34</v>
      </c>
      <c r="Q11672" t="s">
        <v>5352</v>
      </c>
      <c r="R11672" t="s">
        <v>5353</v>
      </c>
    </row>
    <row r="11673" spans="1:18" x14ac:dyDescent="0.35">
      <c r="A11673">
        <f t="shared" si="182"/>
        <v>2010</v>
      </c>
      <c r="B11673" t="s">
        <v>7642</v>
      </c>
      <c r="C11673" t="s">
        <v>18</v>
      </c>
      <c r="D11673" t="s">
        <v>22</v>
      </c>
      <c r="E11673">
        <v>345.33</v>
      </c>
      <c r="F11673">
        <v>330976.32000000007</v>
      </c>
      <c r="G11673">
        <v>106944.99</v>
      </c>
      <c r="H11673" s="2">
        <v>40105</v>
      </c>
      <c r="I11673" s="2">
        <v>40343</v>
      </c>
      <c r="J11673" s="2">
        <v>49674</v>
      </c>
      <c r="K11673" t="s">
        <v>7643</v>
      </c>
      <c r="L11673">
        <v>4227</v>
      </c>
      <c r="M11673" t="s">
        <v>7644</v>
      </c>
      <c r="N11673" t="s">
        <v>210</v>
      </c>
      <c r="O11673" t="s">
        <v>7645</v>
      </c>
      <c r="P11673" t="s">
        <v>34</v>
      </c>
      <c r="Q11673" t="s">
        <v>561</v>
      </c>
      <c r="R11673" t="s">
        <v>3156</v>
      </c>
    </row>
    <row r="11674" spans="1:18" x14ac:dyDescent="0.35">
      <c r="A11674">
        <f t="shared" si="182"/>
        <v>2013</v>
      </c>
      <c r="B11674" t="s">
        <v>11469</v>
      </c>
      <c r="C11674" t="s">
        <v>18</v>
      </c>
      <c r="D11674" t="s">
        <v>22</v>
      </c>
      <c r="E11674">
        <v>346.29</v>
      </c>
      <c r="F11674">
        <v>320042.64</v>
      </c>
      <c r="G11674">
        <v>71021.530000000013</v>
      </c>
      <c r="H11674" s="2">
        <v>40679</v>
      </c>
      <c r="I11674" s="2">
        <v>41631</v>
      </c>
      <c r="J11674" s="2">
        <v>50770</v>
      </c>
      <c r="K11674" t="s">
        <v>11470</v>
      </c>
      <c r="L11674">
        <v>4938</v>
      </c>
      <c r="M11674" t="s">
        <v>6923</v>
      </c>
      <c r="N11674" t="s">
        <v>51</v>
      </c>
      <c r="O11674" t="s">
        <v>11471</v>
      </c>
      <c r="P11674" t="s">
        <v>34</v>
      </c>
      <c r="Q11674" t="s">
        <v>5426</v>
      </c>
      <c r="R11674" t="s">
        <v>433</v>
      </c>
    </row>
    <row r="11675" spans="1:18" x14ac:dyDescent="0.35">
      <c r="A11675">
        <f t="shared" si="182"/>
        <v>2016</v>
      </c>
      <c r="B11675" t="s">
        <v>12920</v>
      </c>
      <c r="C11675" t="s">
        <v>18</v>
      </c>
      <c r="D11675" t="s">
        <v>22</v>
      </c>
      <c r="E11675">
        <v>346.32</v>
      </c>
      <c r="F11675">
        <v>280278</v>
      </c>
      <c r="G11675">
        <v>46582.880000000005</v>
      </c>
      <c r="H11675" s="2">
        <v>40753</v>
      </c>
      <c r="I11675" s="2">
        <v>42460</v>
      </c>
      <c r="J11675" s="2">
        <v>50040</v>
      </c>
      <c r="K11675" t="s">
        <v>12921</v>
      </c>
      <c r="L11675">
        <v>1278</v>
      </c>
      <c r="M11675" t="s">
        <v>7603</v>
      </c>
      <c r="N11675" t="s">
        <v>21</v>
      </c>
      <c r="O11675" t="s">
        <v>10878</v>
      </c>
      <c r="P11675" t="s">
        <v>34</v>
      </c>
      <c r="Q11675" t="s">
        <v>10879</v>
      </c>
      <c r="R11675" t="s">
        <v>5075</v>
      </c>
    </row>
    <row r="11676" spans="1:18" x14ac:dyDescent="0.35">
      <c r="A11676">
        <f t="shared" si="182"/>
        <v>2015</v>
      </c>
      <c r="B11676" t="s">
        <v>11532</v>
      </c>
      <c r="C11676" t="s">
        <v>18</v>
      </c>
      <c r="D11676" t="s">
        <v>22</v>
      </c>
      <c r="E11676">
        <v>346.78</v>
      </c>
      <c r="F11676">
        <v>357511.70999999996</v>
      </c>
      <c r="G11676">
        <v>61492.039999999994</v>
      </c>
      <c r="H11676" s="2">
        <v>40806</v>
      </c>
      <c r="I11676" s="2">
        <v>42215</v>
      </c>
      <c r="J11676" s="2">
        <v>49674</v>
      </c>
      <c r="K11676" t="s">
        <v>11533</v>
      </c>
      <c r="L11676">
        <v>6018</v>
      </c>
      <c r="M11676" t="s">
        <v>1535</v>
      </c>
      <c r="N11676" t="s">
        <v>179</v>
      </c>
      <c r="P11676" t="s">
        <v>34</v>
      </c>
      <c r="Q11676" t="s">
        <v>11534</v>
      </c>
      <c r="R11676" t="s">
        <v>123</v>
      </c>
    </row>
    <row r="11677" spans="1:18" x14ac:dyDescent="0.35">
      <c r="A11677">
        <f t="shared" si="182"/>
        <v>2013</v>
      </c>
      <c r="B11677" t="s">
        <v>14093</v>
      </c>
      <c r="C11677" t="s">
        <v>18</v>
      </c>
      <c r="D11677" t="s">
        <v>22</v>
      </c>
      <c r="E11677">
        <v>347.5</v>
      </c>
      <c r="F11677">
        <v>323995.79999999993</v>
      </c>
      <c r="G11677">
        <v>71898.779999999984</v>
      </c>
      <c r="H11677" s="2">
        <v>40843</v>
      </c>
      <c r="I11677" s="2">
        <v>41620</v>
      </c>
      <c r="J11677" s="2">
        <v>50770</v>
      </c>
      <c r="K11677" t="s">
        <v>14094</v>
      </c>
      <c r="L11677">
        <v>2340</v>
      </c>
      <c r="M11677" t="s">
        <v>305</v>
      </c>
      <c r="N11677" t="s">
        <v>38</v>
      </c>
      <c r="O11677" t="s">
        <v>14095</v>
      </c>
      <c r="P11677" t="s">
        <v>34</v>
      </c>
      <c r="Q11677" t="s">
        <v>14096</v>
      </c>
      <c r="R11677" t="s">
        <v>14097</v>
      </c>
    </row>
    <row r="11678" spans="1:18" x14ac:dyDescent="0.35">
      <c r="A11678">
        <f t="shared" si="182"/>
        <v>2015</v>
      </c>
      <c r="B11678" t="s">
        <v>15298</v>
      </c>
      <c r="C11678" t="s">
        <v>18</v>
      </c>
      <c r="D11678" t="s">
        <v>22</v>
      </c>
      <c r="E11678">
        <v>347.66</v>
      </c>
      <c r="F11678">
        <v>150377.20000000001</v>
      </c>
      <c r="G11678">
        <v>18980.77</v>
      </c>
      <c r="H11678" s="2">
        <v>40980</v>
      </c>
      <c r="I11678" s="2">
        <v>42094</v>
      </c>
      <c r="J11678" s="2">
        <v>49399</v>
      </c>
      <c r="K11678" t="s">
        <v>15299</v>
      </c>
      <c r="L11678">
        <v>7310</v>
      </c>
      <c r="M11678" t="s">
        <v>4212</v>
      </c>
      <c r="N11678" t="s">
        <v>32</v>
      </c>
      <c r="O11678" t="s">
        <v>15300</v>
      </c>
      <c r="P11678" t="s">
        <v>34</v>
      </c>
      <c r="Q11678" t="s">
        <v>3727</v>
      </c>
      <c r="R11678" t="s">
        <v>320</v>
      </c>
    </row>
    <row r="11679" spans="1:18" x14ac:dyDescent="0.35">
      <c r="A11679">
        <f t="shared" si="182"/>
        <v>2009</v>
      </c>
      <c r="B11679" t="s">
        <v>697</v>
      </c>
      <c r="C11679" t="s">
        <v>18</v>
      </c>
      <c r="D11679" t="s">
        <v>22</v>
      </c>
      <c r="E11679">
        <v>347.74</v>
      </c>
      <c r="F11679">
        <v>315847.59999999998</v>
      </c>
      <c r="G11679">
        <v>77698.52</v>
      </c>
      <c r="H11679" s="2">
        <v>39569</v>
      </c>
      <c r="I11679" s="2">
        <v>40021</v>
      </c>
      <c r="J11679" s="2">
        <v>49309</v>
      </c>
      <c r="K11679" t="s">
        <v>698</v>
      </c>
      <c r="L11679">
        <v>9556</v>
      </c>
      <c r="M11679" t="s">
        <v>699</v>
      </c>
      <c r="N11679" t="s">
        <v>25</v>
      </c>
      <c r="P11679" t="s">
        <v>34</v>
      </c>
      <c r="Q11679" t="s">
        <v>700</v>
      </c>
      <c r="R11679" t="s">
        <v>404</v>
      </c>
    </row>
    <row r="11680" spans="1:18" x14ac:dyDescent="0.35">
      <c r="A11680">
        <f t="shared" si="182"/>
        <v>2012</v>
      </c>
      <c r="B11680" t="s">
        <v>14883</v>
      </c>
      <c r="C11680" t="s">
        <v>18</v>
      </c>
      <c r="D11680" t="s">
        <v>22</v>
      </c>
      <c r="E11680">
        <v>348.33</v>
      </c>
      <c r="F11680">
        <v>392883.3</v>
      </c>
      <c r="G11680">
        <v>120017.28</v>
      </c>
      <c r="H11680" s="2">
        <v>40896</v>
      </c>
      <c r="I11680" s="2">
        <v>41180</v>
      </c>
      <c r="J11680" s="2">
        <v>50313</v>
      </c>
      <c r="K11680" t="s">
        <v>14884</v>
      </c>
      <c r="L11680">
        <v>1912</v>
      </c>
      <c r="M11680" t="s">
        <v>182</v>
      </c>
      <c r="N11680" t="s">
        <v>76</v>
      </c>
      <c r="O11680" t="s">
        <v>148</v>
      </c>
      <c r="P11680" t="s">
        <v>34</v>
      </c>
      <c r="Q11680" t="s">
        <v>129</v>
      </c>
      <c r="R11680" t="s">
        <v>130</v>
      </c>
    </row>
    <row r="11681" spans="1:18" x14ac:dyDescent="0.35">
      <c r="A11681">
        <f t="shared" si="182"/>
        <v>2011</v>
      </c>
      <c r="B11681" t="s">
        <v>4669</v>
      </c>
      <c r="C11681" t="s">
        <v>18</v>
      </c>
      <c r="D11681" t="s">
        <v>19</v>
      </c>
      <c r="E11681">
        <v>348.9</v>
      </c>
      <c r="F11681">
        <v>335390.40000000002</v>
      </c>
      <c r="G11681">
        <v>131727.13999999998</v>
      </c>
      <c r="H11681" s="2">
        <v>39570</v>
      </c>
      <c r="I11681" s="2">
        <v>40890</v>
      </c>
      <c r="J11681" s="2">
        <v>50040</v>
      </c>
      <c r="K11681" t="s">
        <v>4670</v>
      </c>
      <c r="L11681">
        <v>9402</v>
      </c>
      <c r="M11681" t="s">
        <v>1222</v>
      </c>
      <c r="N11681" t="s">
        <v>32</v>
      </c>
      <c r="O11681" t="s">
        <v>4671</v>
      </c>
      <c r="P11681" t="s">
        <v>34</v>
      </c>
      <c r="Q11681" t="s">
        <v>4672</v>
      </c>
      <c r="R11681" t="s">
        <v>4673</v>
      </c>
    </row>
    <row r="11682" spans="1:18" x14ac:dyDescent="0.35">
      <c r="A11682">
        <f t="shared" si="182"/>
        <v>2011</v>
      </c>
      <c r="B11682" t="s">
        <v>3225</v>
      </c>
      <c r="C11682" t="s">
        <v>18</v>
      </c>
      <c r="D11682" t="s">
        <v>22</v>
      </c>
      <c r="E11682">
        <v>349.1</v>
      </c>
      <c r="F11682">
        <v>357781.19999999995</v>
      </c>
      <c r="G11682">
        <v>129226.45999999999</v>
      </c>
      <c r="H11682" s="2">
        <v>39570</v>
      </c>
      <c r="I11682" s="2">
        <v>40900</v>
      </c>
      <c r="J11682" s="2">
        <v>50040</v>
      </c>
      <c r="K11682" t="s">
        <v>3226</v>
      </c>
      <c r="L11682">
        <v>8274</v>
      </c>
      <c r="M11682" t="s">
        <v>921</v>
      </c>
      <c r="N11682" t="s">
        <v>25</v>
      </c>
      <c r="O11682" t="s">
        <v>3227</v>
      </c>
      <c r="P11682" t="s">
        <v>34</v>
      </c>
      <c r="Q11682" t="s">
        <v>3228</v>
      </c>
      <c r="R11682" t="s">
        <v>293</v>
      </c>
    </row>
    <row r="11683" spans="1:18" x14ac:dyDescent="0.35">
      <c r="A11683">
        <f t="shared" si="182"/>
        <v>2012</v>
      </c>
      <c r="B11683" t="s">
        <v>4939</v>
      </c>
      <c r="C11683" t="s">
        <v>18</v>
      </c>
      <c r="D11683" t="s">
        <v>22</v>
      </c>
      <c r="E11683">
        <v>351</v>
      </c>
      <c r="F11683">
        <v>315695</v>
      </c>
      <c r="G11683">
        <v>96437.94</v>
      </c>
      <c r="H11683" s="2">
        <v>39588</v>
      </c>
      <c r="I11683" s="2">
        <v>41267</v>
      </c>
      <c r="J11683" s="2">
        <v>50405</v>
      </c>
      <c r="K11683" t="s">
        <v>4940</v>
      </c>
      <c r="L11683">
        <v>8340</v>
      </c>
      <c r="M11683" t="s">
        <v>201</v>
      </c>
      <c r="N11683" t="s">
        <v>53</v>
      </c>
      <c r="O11683" t="s">
        <v>4941</v>
      </c>
      <c r="P11683" t="s">
        <v>34</v>
      </c>
      <c r="Q11683" t="s">
        <v>4942</v>
      </c>
      <c r="R11683" t="s">
        <v>366</v>
      </c>
    </row>
    <row r="11684" spans="1:18" x14ac:dyDescent="0.35">
      <c r="A11684">
        <f t="shared" si="182"/>
        <v>2013</v>
      </c>
      <c r="B11684" t="s">
        <v>15190</v>
      </c>
      <c r="C11684" t="s">
        <v>18</v>
      </c>
      <c r="D11684" t="s">
        <v>22</v>
      </c>
      <c r="E11684">
        <v>351.36</v>
      </c>
      <c r="F11684">
        <v>59385.200000000004</v>
      </c>
      <c r="G11684">
        <v>10641.930000000002</v>
      </c>
      <c r="H11684" s="2">
        <v>40956</v>
      </c>
      <c r="I11684" s="2">
        <v>41536</v>
      </c>
      <c r="J11684" s="2">
        <v>50678</v>
      </c>
      <c r="K11684" t="s">
        <v>15191</v>
      </c>
      <c r="L11684">
        <v>6616</v>
      </c>
      <c r="M11684" t="s">
        <v>7054</v>
      </c>
      <c r="N11684" t="s">
        <v>42</v>
      </c>
      <c r="O11684" t="s">
        <v>15192</v>
      </c>
      <c r="P11684" t="s">
        <v>34</v>
      </c>
      <c r="Q11684" t="s">
        <v>15193</v>
      </c>
      <c r="R11684" t="s">
        <v>15194</v>
      </c>
    </row>
    <row r="11685" spans="1:18" x14ac:dyDescent="0.35">
      <c r="A11685">
        <f t="shared" si="182"/>
        <v>2013</v>
      </c>
      <c r="B11685" t="s">
        <v>14620</v>
      </c>
      <c r="C11685" t="s">
        <v>18</v>
      </c>
      <c r="D11685" t="s">
        <v>19</v>
      </c>
      <c r="E11685">
        <v>352</v>
      </c>
      <c r="F11685">
        <v>347701</v>
      </c>
      <c r="G11685">
        <v>56581.54</v>
      </c>
      <c r="H11685" s="2">
        <v>40865</v>
      </c>
      <c r="I11685" s="2">
        <v>41598</v>
      </c>
      <c r="J11685" s="2">
        <v>50739</v>
      </c>
      <c r="K11685" t="s">
        <v>14621</v>
      </c>
      <c r="L11685">
        <v>1580</v>
      </c>
      <c r="M11685" t="s">
        <v>9619</v>
      </c>
      <c r="N11685" t="s">
        <v>21</v>
      </c>
      <c r="O11685" t="s">
        <v>14622</v>
      </c>
      <c r="P11685" t="s">
        <v>34</v>
      </c>
      <c r="Q11685" t="s">
        <v>995</v>
      </c>
      <c r="R11685" t="s">
        <v>996</v>
      </c>
    </row>
    <row r="11686" spans="1:18" x14ac:dyDescent="0.35">
      <c r="A11686">
        <f t="shared" si="182"/>
        <v>2011</v>
      </c>
      <c r="B11686" t="s">
        <v>1489</v>
      </c>
      <c r="C11686" t="s">
        <v>18</v>
      </c>
      <c r="D11686" t="s">
        <v>22</v>
      </c>
      <c r="E11686">
        <v>352.34</v>
      </c>
      <c r="F11686">
        <v>359092.19999999995</v>
      </c>
      <c r="G11686">
        <v>103359.89</v>
      </c>
      <c r="H11686" s="2">
        <v>39569</v>
      </c>
      <c r="I11686" s="2">
        <v>40886</v>
      </c>
      <c r="J11686" s="2">
        <v>50040</v>
      </c>
      <c r="K11686" t="s">
        <v>1490</v>
      </c>
      <c r="L11686">
        <v>5453</v>
      </c>
      <c r="M11686" t="s">
        <v>1491</v>
      </c>
      <c r="N11686" t="s">
        <v>28</v>
      </c>
      <c r="O11686" t="s">
        <v>1057</v>
      </c>
      <c r="P11686" t="s">
        <v>34</v>
      </c>
      <c r="Q11686" t="s">
        <v>1058</v>
      </c>
      <c r="R11686" t="s">
        <v>913</v>
      </c>
    </row>
    <row r="11687" spans="1:18" x14ac:dyDescent="0.35">
      <c r="A11687">
        <f t="shared" si="182"/>
        <v>2011</v>
      </c>
      <c r="B11687" t="s">
        <v>13719</v>
      </c>
      <c r="C11687" t="s">
        <v>18</v>
      </c>
      <c r="D11687" t="s">
        <v>22</v>
      </c>
      <c r="E11687">
        <v>352.98</v>
      </c>
      <c r="F11687">
        <v>332712.8</v>
      </c>
      <c r="G11687">
        <v>116773.86</v>
      </c>
      <c r="H11687" s="2">
        <v>40806</v>
      </c>
      <c r="I11687" s="2">
        <v>40899</v>
      </c>
      <c r="J11687" s="2">
        <v>50040</v>
      </c>
      <c r="K11687" t="s">
        <v>13720</v>
      </c>
      <c r="L11687">
        <v>4107</v>
      </c>
      <c r="M11687" t="s">
        <v>3662</v>
      </c>
      <c r="N11687" t="s">
        <v>344</v>
      </c>
      <c r="O11687" t="s">
        <v>13721</v>
      </c>
      <c r="P11687" t="s">
        <v>34</v>
      </c>
      <c r="Q11687" t="s">
        <v>628</v>
      </c>
      <c r="R11687" t="s">
        <v>486</v>
      </c>
    </row>
    <row r="11688" spans="1:18" x14ac:dyDescent="0.35">
      <c r="A11688">
        <f t="shared" si="182"/>
        <v>2013</v>
      </c>
      <c r="B11688" t="s">
        <v>14625</v>
      </c>
      <c r="C11688" t="s">
        <v>18</v>
      </c>
      <c r="D11688" t="s">
        <v>19</v>
      </c>
      <c r="E11688">
        <v>353.43</v>
      </c>
      <c r="F11688">
        <v>301004</v>
      </c>
      <c r="G11688">
        <v>48920.46</v>
      </c>
      <c r="H11688" s="2">
        <v>40865</v>
      </c>
      <c r="I11688" s="2">
        <v>41636</v>
      </c>
      <c r="J11688" s="2">
        <v>50770</v>
      </c>
      <c r="K11688" t="s">
        <v>14626</v>
      </c>
      <c r="L11688">
        <v>1847</v>
      </c>
      <c r="M11688" t="s">
        <v>232</v>
      </c>
      <c r="N11688" t="s">
        <v>21</v>
      </c>
      <c r="O11688" t="s">
        <v>14622</v>
      </c>
      <c r="P11688" t="s">
        <v>34</v>
      </c>
      <c r="Q11688" t="s">
        <v>995</v>
      </c>
      <c r="R11688" t="s">
        <v>996</v>
      </c>
    </row>
    <row r="11689" spans="1:18" x14ac:dyDescent="0.35">
      <c r="A11689">
        <f t="shared" si="182"/>
        <v>2010</v>
      </c>
      <c r="B11689" t="s">
        <v>3724</v>
      </c>
      <c r="C11689" t="s">
        <v>18</v>
      </c>
      <c r="D11689" t="s">
        <v>22</v>
      </c>
      <c r="E11689">
        <v>353.54</v>
      </c>
      <c r="F11689">
        <v>298109.61200000008</v>
      </c>
      <c r="G11689">
        <v>119022.40999999999</v>
      </c>
      <c r="H11689" s="2">
        <v>39569</v>
      </c>
      <c r="I11689" s="2">
        <v>40542</v>
      </c>
      <c r="J11689" s="2">
        <v>49674</v>
      </c>
      <c r="K11689" t="s">
        <v>3725</v>
      </c>
      <c r="L11689">
        <v>7205</v>
      </c>
      <c r="M11689" t="s">
        <v>2638</v>
      </c>
      <c r="N11689" t="s">
        <v>99</v>
      </c>
      <c r="O11689" t="s">
        <v>3726</v>
      </c>
      <c r="P11689" t="s">
        <v>34</v>
      </c>
      <c r="Q11689" t="s">
        <v>3727</v>
      </c>
      <c r="R11689" t="s">
        <v>270</v>
      </c>
    </row>
    <row r="11690" spans="1:18" x14ac:dyDescent="0.35">
      <c r="A11690">
        <f t="shared" si="182"/>
        <v>2010</v>
      </c>
      <c r="B11690" t="s">
        <v>6961</v>
      </c>
      <c r="C11690" t="s">
        <v>18</v>
      </c>
      <c r="D11690" t="s">
        <v>22</v>
      </c>
      <c r="E11690">
        <v>355.5</v>
      </c>
      <c r="F11690">
        <v>397499.98800000001</v>
      </c>
      <c r="G11690">
        <v>184909.48</v>
      </c>
      <c r="H11690" s="2">
        <v>39930</v>
      </c>
      <c r="I11690" s="2">
        <v>40305</v>
      </c>
      <c r="J11690" s="2">
        <v>49674</v>
      </c>
      <c r="K11690" t="s">
        <v>6962</v>
      </c>
      <c r="L11690">
        <v>4052</v>
      </c>
      <c r="M11690" t="s">
        <v>1929</v>
      </c>
      <c r="N11690" t="s">
        <v>1930</v>
      </c>
      <c r="O11690" t="s">
        <v>2847</v>
      </c>
      <c r="P11690" t="s">
        <v>34</v>
      </c>
      <c r="Q11690" t="s">
        <v>1607</v>
      </c>
      <c r="R11690" t="s">
        <v>320</v>
      </c>
    </row>
    <row r="11691" spans="1:18" x14ac:dyDescent="0.35">
      <c r="A11691">
        <f t="shared" si="182"/>
        <v>2010</v>
      </c>
      <c r="B11691" t="s">
        <v>2246</v>
      </c>
      <c r="C11691" t="s">
        <v>18</v>
      </c>
      <c r="D11691" t="s">
        <v>22</v>
      </c>
      <c r="E11691">
        <v>356.4</v>
      </c>
      <c r="F11691">
        <v>354031.80000000005</v>
      </c>
      <c r="G11691">
        <v>164688.88999999998</v>
      </c>
      <c r="H11691" s="2">
        <v>39569</v>
      </c>
      <c r="I11691" s="2">
        <v>40519</v>
      </c>
      <c r="J11691" s="2">
        <v>49674</v>
      </c>
      <c r="K11691" t="s">
        <v>2247</v>
      </c>
      <c r="L11691">
        <v>8953</v>
      </c>
      <c r="M11691" t="s">
        <v>2248</v>
      </c>
      <c r="N11691" t="s">
        <v>53</v>
      </c>
      <c r="O11691" t="s">
        <v>1503</v>
      </c>
      <c r="P11691" t="s">
        <v>86</v>
      </c>
      <c r="Q11691" t="s">
        <v>1504</v>
      </c>
      <c r="R11691" t="s">
        <v>1505</v>
      </c>
    </row>
    <row r="11692" spans="1:18" x14ac:dyDescent="0.35">
      <c r="A11692">
        <f t="shared" si="182"/>
        <v>2015</v>
      </c>
      <c r="B11692" t="s">
        <v>9990</v>
      </c>
      <c r="C11692" t="s">
        <v>18</v>
      </c>
      <c r="D11692" t="s">
        <v>22</v>
      </c>
      <c r="E11692">
        <v>357.34</v>
      </c>
      <c r="F11692">
        <v>338396.5</v>
      </c>
      <c r="G11692">
        <v>71740.069999999992</v>
      </c>
      <c r="H11692" s="2">
        <v>40529</v>
      </c>
      <c r="I11692" s="2">
        <v>42019</v>
      </c>
      <c r="J11692" s="2">
        <v>49674</v>
      </c>
      <c r="K11692" t="s">
        <v>9991</v>
      </c>
      <c r="L11692">
        <v>9525</v>
      </c>
      <c r="M11692" t="s">
        <v>2998</v>
      </c>
      <c r="N11692" t="s">
        <v>32</v>
      </c>
      <c r="P11692" t="s">
        <v>34</v>
      </c>
      <c r="Q11692" t="s">
        <v>9992</v>
      </c>
      <c r="R11692" t="s">
        <v>1521</v>
      </c>
    </row>
    <row r="11693" spans="1:18" x14ac:dyDescent="0.35">
      <c r="A11693">
        <f t="shared" si="182"/>
        <v>2012</v>
      </c>
      <c r="B11693" t="s">
        <v>7062</v>
      </c>
      <c r="C11693" t="s">
        <v>18</v>
      </c>
      <c r="D11693" t="s">
        <v>22</v>
      </c>
      <c r="E11693">
        <v>358.5</v>
      </c>
      <c r="F11693">
        <v>352090</v>
      </c>
      <c r="G11693">
        <v>107228.87999999999</v>
      </c>
      <c r="H11693" s="2">
        <v>39949</v>
      </c>
      <c r="I11693" s="2">
        <v>41264</v>
      </c>
      <c r="J11693" s="2">
        <v>50405</v>
      </c>
      <c r="K11693" t="s">
        <v>7063</v>
      </c>
      <c r="L11693">
        <v>8114</v>
      </c>
      <c r="M11693" t="s">
        <v>5736</v>
      </c>
      <c r="N11693" t="s">
        <v>53</v>
      </c>
      <c r="P11693" t="s">
        <v>34</v>
      </c>
      <c r="Q11693" t="s">
        <v>7064</v>
      </c>
      <c r="R11693" t="s">
        <v>123</v>
      </c>
    </row>
    <row r="11694" spans="1:18" x14ac:dyDescent="0.35">
      <c r="A11694">
        <f t="shared" si="182"/>
        <v>2013</v>
      </c>
      <c r="B11694" t="s">
        <v>5946</v>
      </c>
      <c r="C11694" t="s">
        <v>18</v>
      </c>
      <c r="D11694" t="s">
        <v>22</v>
      </c>
      <c r="E11694">
        <v>359.1</v>
      </c>
      <c r="F11694">
        <v>352261.4</v>
      </c>
      <c r="G11694">
        <v>98777.099999999991</v>
      </c>
      <c r="H11694" s="2">
        <v>39723</v>
      </c>
      <c r="I11694" s="2">
        <v>41617</v>
      </c>
      <c r="J11694" s="2">
        <v>50770</v>
      </c>
      <c r="K11694" t="s">
        <v>5947</v>
      </c>
      <c r="L11694">
        <v>1007</v>
      </c>
      <c r="M11694" t="s">
        <v>3007</v>
      </c>
      <c r="N11694" t="s">
        <v>21</v>
      </c>
      <c r="O11694" t="s">
        <v>5948</v>
      </c>
      <c r="P11694" t="s">
        <v>34</v>
      </c>
      <c r="Q11694" t="s">
        <v>5949</v>
      </c>
      <c r="R11694" t="s">
        <v>4000</v>
      </c>
    </row>
    <row r="11695" spans="1:18" x14ac:dyDescent="0.35">
      <c r="A11695">
        <f t="shared" si="182"/>
        <v>2011</v>
      </c>
      <c r="B11695" t="s">
        <v>10443</v>
      </c>
      <c r="C11695" t="s">
        <v>18</v>
      </c>
      <c r="D11695" t="s">
        <v>22</v>
      </c>
      <c r="E11695">
        <v>359.18</v>
      </c>
      <c r="F11695">
        <v>361426</v>
      </c>
      <c r="G11695">
        <v>101346.95000000001</v>
      </c>
      <c r="H11695" s="2">
        <v>40616</v>
      </c>
      <c r="I11695" s="2">
        <v>40714</v>
      </c>
      <c r="J11695" s="2">
        <v>50040</v>
      </c>
      <c r="K11695" t="s">
        <v>10444</v>
      </c>
      <c r="L11695">
        <v>4410</v>
      </c>
      <c r="M11695" t="s">
        <v>2693</v>
      </c>
      <c r="N11695" t="s">
        <v>344</v>
      </c>
      <c r="O11695" t="s">
        <v>1335</v>
      </c>
      <c r="P11695" t="s">
        <v>34</v>
      </c>
      <c r="Q11695" t="s">
        <v>1336</v>
      </c>
      <c r="R11695" t="s">
        <v>1337</v>
      </c>
    </row>
    <row r="11696" spans="1:18" x14ac:dyDescent="0.35">
      <c r="A11696">
        <f t="shared" si="182"/>
        <v>2015</v>
      </c>
      <c r="B11696" t="s">
        <v>9492</v>
      </c>
      <c r="C11696" t="s">
        <v>18</v>
      </c>
      <c r="D11696" t="s">
        <v>22</v>
      </c>
      <c r="E11696">
        <v>359.32</v>
      </c>
      <c r="F11696">
        <v>371818.10099999997</v>
      </c>
      <c r="G11696">
        <v>75606.500000000015</v>
      </c>
      <c r="H11696" s="2">
        <v>40494</v>
      </c>
      <c r="I11696" s="2">
        <v>42093</v>
      </c>
      <c r="J11696" s="2">
        <v>49674</v>
      </c>
      <c r="K11696" t="s">
        <v>9493</v>
      </c>
      <c r="L11696">
        <v>5313</v>
      </c>
      <c r="M11696" t="s">
        <v>2432</v>
      </c>
      <c r="N11696" t="s">
        <v>28</v>
      </c>
      <c r="O11696" t="s">
        <v>9494</v>
      </c>
      <c r="P11696" t="s">
        <v>34</v>
      </c>
      <c r="Q11696" t="s">
        <v>2434</v>
      </c>
      <c r="R11696" t="s">
        <v>1185</v>
      </c>
    </row>
    <row r="11697" spans="1:18" x14ac:dyDescent="0.35">
      <c r="A11697">
        <f t="shared" si="182"/>
        <v>2011</v>
      </c>
      <c r="B11697" t="s">
        <v>10192</v>
      </c>
      <c r="C11697" t="s">
        <v>18</v>
      </c>
      <c r="D11697" t="s">
        <v>22</v>
      </c>
      <c r="E11697">
        <v>360</v>
      </c>
      <c r="F11697">
        <v>394987</v>
      </c>
      <c r="G11697">
        <v>144498.49</v>
      </c>
      <c r="H11697" s="2">
        <v>40589</v>
      </c>
      <c r="I11697" s="2">
        <v>40899</v>
      </c>
      <c r="J11697" s="2">
        <v>50040</v>
      </c>
      <c r="K11697" t="s">
        <v>10193</v>
      </c>
      <c r="L11697">
        <v>1242</v>
      </c>
      <c r="M11697" t="s">
        <v>2115</v>
      </c>
      <c r="N11697" t="s">
        <v>332</v>
      </c>
      <c r="O11697" t="s">
        <v>2847</v>
      </c>
      <c r="P11697" t="s">
        <v>34</v>
      </c>
      <c r="Q11697" t="s">
        <v>1607</v>
      </c>
      <c r="R11697" t="s">
        <v>320</v>
      </c>
    </row>
    <row r="11698" spans="1:18" x14ac:dyDescent="0.35">
      <c r="A11698">
        <f t="shared" si="182"/>
        <v>2016</v>
      </c>
      <c r="B11698" t="s">
        <v>14428</v>
      </c>
      <c r="C11698" t="s">
        <v>18</v>
      </c>
      <c r="D11698" t="s">
        <v>22</v>
      </c>
      <c r="E11698">
        <v>361.92</v>
      </c>
      <c r="F11698">
        <v>343559.4</v>
      </c>
      <c r="G11698">
        <v>61497.109999999993</v>
      </c>
      <c r="H11698" s="2">
        <v>40851</v>
      </c>
      <c r="I11698" s="2">
        <v>42451</v>
      </c>
      <c r="J11698" s="2">
        <v>50040</v>
      </c>
      <c r="K11698" t="s">
        <v>11251</v>
      </c>
      <c r="L11698">
        <v>5634</v>
      </c>
      <c r="M11698" t="s">
        <v>11178</v>
      </c>
      <c r="N11698" t="s">
        <v>28</v>
      </c>
      <c r="P11698" t="s">
        <v>34</v>
      </c>
      <c r="Q11698" t="s">
        <v>14429</v>
      </c>
      <c r="R11698" t="s">
        <v>613</v>
      </c>
    </row>
    <row r="11699" spans="1:18" x14ac:dyDescent="0.35">
      <c r="A11699">
        <f t="shared" si="182"/>
        <v>2013</v>
      </c>
      <c r="B11699" t="s">
        <v>13795</v>
      </c>
      <c r="C11699" t="s">
        <v>18</v>
      </c>
      <c r="D11699" t="s">
        <v>22</v>
      </c>
      <c r="E11699">
        <v>362.75</v>
      </c>
      <c r="F11699">
        <v>358095.2</v>
      </c>
      <c r="G11699">
        <v>79465.880000000019</v>
      </c>
      <c r="H11699" s="2">
        <v>40813</v>
      </c>
      <c r="I11699" s="2">
        <v>41624</v>
      </c>
      <c r="J11699" s="2">
        <v>50770</v>
      </c>
      <c r="K11699" t="s">
        <v>1480</v>
      </c>
      <c r="L11699">
        <v>3946</v>
      </c>
      <c r="M11699" t="s">
        <v>4079</v>
      </c>
      <c r="N11699" t="s">
        <v>76</v>
      </c>
      <c r="O11699" t="s">
        <v>9883</v>
      </c>
      <c r="P11699" t="s">
        <v>34</v>
      </c>
      <c r="Q11699" t="s">
        <v>2342</v>
      </c>
      <c r="R11699" t="s">
        <v>946</v>
      </c>
    </row>
    <row r="11700" spans="1:18" x14ac:dyDescent="0.35">
      <c r="A11700">
        <f t="shared" si="182"/>
        <v>2018</v>
      </c>
      <c r="B11700" t="s">
        <v>15006</v>
      </c>
      <c r="C11700" t="s">
        <v>18</v>
      </c>
      <c r="D11700" t="s">
        <v>22</v>
      </c>
      <c r="E11700">
        <v>363.6</v>
      </c>
      <c r="F11700">
        <v>148887.864</v>
      </c>
      <c r="G11700">
        <v>15206.720000000001</v>
      </c>
      <c r="H11700" s="2">
        <v>40920</v>
      </c>
      <c r="I11700" s="2">
        <v>43435</v>
      </c>
      <c r="J11700" s="2">
        <v>48944</v>
      </c>
      <c r="K11700" t="s">
        <v>15007</v>
      </c>
      <c r="L11700">
        <v>5304</v>
      </c>
      <c r="M11700" t="s">
        <v>7984</v>
      </c>
      <c r="N11700" t="s">
        <v>28</v>
      </c>
      <c r="O11700" t="s">
        <v>15008</v>
      </c>
      <c r="P11700" t="s">
        <v>34</v>
      </c>
      <c r="Q11700" t="s">
        <v>12622</v>
      </c>
      <c r="R11700" t="s">
        <v>913</v>
      </c>
    </row>
    <row r="11701" spans="1:18" x14ac:dyDescent="0.35">
      <c r="A11701">
        <f t="shared" si="182"/>
        <v>2015</v>
      </c>
      <c r="B11701" t="s">
        <v>11786</v>
      </c>
      <c r="C11701" t="s">
        <v>18</v>
      </c>
      <c r="D11701" t="s">
        <v>22</v>
      </c>
      <c r="E11701">
        <v>365.04</v>
      </c>
      <c r="F11701">
        <v>304016</v>
      </c>
      <c r="G11701">
        <v>61819.409999999996</v>
      </c>
      <c r="H11701" s="2">
        <v>40705</v>
      </c>
      <c r="I11701" s="2">
        <v>42061</v>
      </c>
      <c r="J11701" s="2">
        <v>49674</v>
      </c>
      <c r="K11701" t="s">
        <v>11787</v>
      </c>
      <c r="L11701">
        <v>9630</v>
      </c>
      <c r="M11701" t="s">
        <v>3176</v>
      </c>
      <c r="N11701" t="s">
        <v>32</v>
      </c>
      <c r="O11701" t="s">
        <v>3785</v>
      </c>
      <c r="P11701" t="s">
        <v>34</v>
      </c>
      <c r="Q11701" t="s">
        <v>3786</v>
      </c>
      <c r="R11701" t="s">
        <v>527</v>
      </c>
    </row>
    <row r="11702" spans="1:18" x14ac:dyDescent="0.35">
      <c r="A11702">
        <f t="shared" si="182"/>
        <v>2009</v>
      </c>
      <c r="B11702" t="s">
        <v>6259</v>
      </c>
      <c r="C11702" t="s">
        <v>18</v>
      </c>
      <c r="D11702" t="s">
        <v>19</v>
      </c>
      <c r="E11702">
        <v>366.1</v>
      </c>
      <c r="F11702">
        <v>359472.6</v>
      </c>
      <c r="G11702">
        <v>155292.16999999998</v>
      </c>
      <c r="H11702" s="2">
        <v>39791</v>
      </c>
      <c r="I11702" s="2">
        <v>40158</v>
      </c>
      <c r="J11702" s="2">
        <v>49309</v>
      </c>
      <c r="K11702" t="s">
        <v>6260</v>
      </c>
      <c r="L11702">
        <v>8934</v>
      </c>
      <c r="M11702" t="s">
        <v>3623</v>
      </c>
      <c r="N11702" t="s">
        <v>53</v>
      </c>
      <c r="P11702" t="s">
        <v>34</v>
      </c>
      <c r="Q11702" t="s">
        <v>6261</v>
      </c>
      <c r="R11702" t="s">
        <v>512</v>
      </c>
    </row>
    <row r="11703" spans="1:18" x14ac:dyDescent="0.35">
      <c r="A11703">
        <f t="shared" si="182"/>
        <v>2009</v>
      </c>
      <c r="B11703" t="s">
        <v>3842</v>
      </c>
      <c r="C11703" t="s">
        <v>18</v>
      </c>
      <c r="D11703" t="s">
        <v>22</v>
      </c>
      <c r="E11703">
        <v>366.5</v>
      </c>
      <c r="F11703">
        <v>363151.2</v>
      </c>
      <c r="G11703">
        <v>182081.39</v>
      </c>
      <c r="H11703" s="2">
        <v>39569</v>
      </c>
      <c r="I11703" s="2">
        <v>40066</v>
      </c>
      <c r="J11703" s="2">
        <v>49309</v>
      </c>
      <c r="K11703" t="s">
        <v>3843</v>
      </c>
      <c r="L11703">
        <v>8542</v>
      </c>
      <c r="M11703" t="s">
        <v>608</v>
      </c>
      <c r="N11703" t="s">
        <v>53</v>
      </c>
      <c r="O11703" t="s">
        <v>3844</v>
      </c>
      <c r="P11703" t="s">
        <v>34</v>
      </c>
      <c r="Q11703" t="s">
        <v>745</v>
      </c>
      <c r="R11703" t="s">
        <v>439</v>
      </c>
    </row>
    <row r="11704" spans="1:18" x14ac:dyDescent="0.35">
      <c r="A11704">
        <f t="shared" si="182"/>
        <v>2011</v>
      </c>
      <c r="B11704" t="s">
        <v>763</v>
      </c>
      <c r="C11704" t="s">
        <v>18</v>
      </c>
      <c r="D11704" t="s">
        <v>22</v>
      </c>
      <c r="E11704">
        <v>367.18</v>
      </c>
      <c r="F11704">
        <v>294217.2</v>
      </c>
      <c r="G11704">
        <v>101896.94</v>
      </c>
      <c r="H11704" s="2">
        <v>39570</v>
      </c>
      <c r="I11704" s="2">
        <v>40878</v>
      </c>
      <c r="J11704" s="2">
        <v>50040</v>
      </c>
      <c r="K11704" t="s">
        <v>764</v>
      </c>
      <c r="L11704">
        <v>4712</v>
      </c>
      <c r="M11704" t="s">
        <v>765</v>
      </c>
      <c r="N11704" t="s">
        <v>210</v>
      </c>
      <c r="P11704" t="s">
        <v>34</v>
      </c>
      <c r="Q11704" t="s">
        <v>766</v>
      </c>
      <c r="R11704" t="s">
        <v>486</v>
      </c>
    </row>
    <row r="11705" spans="1:18" x14ac:dyDescent="0.35">
      <c r="A11705">
        <f t="shared" si="182"/>
        <v>2015</v>
      </c>
      <c r="B11705" t="s">
        <v>13422</v>
      </c>
      <c r="C11705" t="s">
        <v>18</v>
      </c>
      <c r="D11705" t="s">
        <v>22</v>
      </c>
      <c r="E11705">
        <v>369.2</v>
      </c>
      <c r="F11705">
        <v>380138.23999999999</v>
      </c>
      <c r="G11705">
        <v>76945.349999999991</v>
      </c>
      <c r="H11705" s="2">
        <v>40785</v>
      </c>
      <c r="I11705" s="2">
        <v>42093</v>
      </c>
      <c r="J11705" s="2">
        <v>49674</v>
      </c>
      <c r="K11705" t="s">
        <v>13423</v>
      </c>
      <c r="L11705">
        <v>6213</v>
      </c>
      <c r="M11705" t="s">
        <v>7316</v>
      </c>
      <c r="N11705" t="s">
        <v>179</v>
      </c>
      <c r="O11705" t="s">
        <v>11854</v>
      </c>
      <c r="P11705" t="s">
        <v>34</v>
      </c>
      <c r="Q11705" t="s">
        <v>464</v>
      </c>
      <c r="R11705" t="s">
        <v>1293</v>
      </c>
    </row>
    <row r="11706" spans="1:18" x14ac:dyDescent="0.35">
      <c r="A11706">
        <f t="shared" si="182"/>
        <v>2010</v>
      </c>
      <c r="B11706" t="s">
        <v>9637</v>
      </c>
      <c r="C11706" t="s">
        <v>18</v>
      </c>
      <c r="D11706" t="s">
        <v>22</v>
      </c>
      <c r="E11706">
        <v>369.6</v>
      </c>
      <c r="F11706">
        <v>331172.8</v>
      </c>
      <c r="G11706">
        <v>154055.30000000002</v>
      </c>
      <c r="H11706" s="2">
        <v>40521</v>
      </c>
      <c r="I11706" s="2">
        <v>40513</v>
      </c>
      <c r="J11706" s="2">
        <v>49674</v>
      </c>
      <c r="K11706" t="s">
        <v>9638</v>
      </c>
      <c r="L11706">
        <v>3076</v>
      </c>
      <c r="M11706" t="s">
        <v>9639</v>
      </c>
      <c r="N11706" t="s">
        <v>51</v>
      </c>
      <c r="O11706" t="s">
        <v>9640</v>
      </c>
      <c r="P11706" t="s">
        <v>34</v>
      </c>
      <c r="Q11706" t="s">
        <v>9641</v>
      </c>
      <c r="R11706" t="s">
        <v>2797</v>
      </c>
    </row>
    <row r="11707" spans="1:18" x14ac:dyDescent="0.35">
      <c r="A11707">
        <f t="shared" si="182"/>
        <v>2016</v>
      </c>
      <c r="B11707" t="s">
        <v>9854</v>
      </c>
      <c r="C11707" t="s">
        <v>18</v>
      </c>
      <c r="D11707" t="s">
        <v>22</v>
      </c>
      <c r="E11707">
        <v>369.63</v>
      </c>
      <c r="F11707">
        <v>167419.14000000001</v>
      </c>
      <c r="G11707">
        <v>27514.55</v>
      </c>
      <c r="H11707" s="2">
        <v>40535</v>
      </c>
      <c r="I11707" s="2">
        <v>42460</v>
      </c>
      <c r="J11707" s="2">
        <v>50040</v>
      </c>
      <c r="K11707" t="s">
        <v>9855</v>
      </c>
      <c r="L11707">
        <v>6154</v>
      </c>
      <c r="M11707" t="s">
        <v>9856</v>
      </c>
      <c r="N11707" t="s">
        <v>179</v>
      </c>
      <c r="O11707" t="s">
        <v>9853</v>
      </c>
      <c r="P11707" t="s">
        <v>34</v>
      </c>
      <c r="Q11707" t="s">
        <v>2342</v>
      </c>
      <c r="R11707" t="s">
        <v>1185</v>
      </c>
    </row>
    <row r="11708" spans="1:18" x14ac:dyDescent="0.35">
      <c r="A11708">
        <f t="shared" si="182"/>
        <v>2011</v>
      </c>
      <c r="B11708" t="s">
        <v>4287</v>
      </c>
      <c r="C11708" t="s">
        <v>18</v>
      </c>
      <c r="D11708" t="s">
        <v>22</v>
      </c>
      <c r="E11708">
        <v>370.1</v>
      </c>
      <c r="F11708">
        <v>350978.25</v>
      </c>
      <c r="G11708">
        <v>91899.569999999992</v>
      </c>
      <c r="H11708" s="2">
        <v>39570</v>
      </c>
      <c r="I11708" s="2">
        <v>40876</v>
      </c>
      <c r="J11708" s="2">
        <v>50040</v>
      </c>
      <c r="K11708" t="s">
        <v>4288</v>
      </c>
      <c r="L11708">
        <v>8304</v>
      </c>
      <c r="M11708" t="s">
        <v>4289</v>
      </c>
      <c r="N11708" t="s">
        <v>53</v>
      </c>
      <c r="P11708" t="s">
        <v>34</v>
      </c>
      <c r="Q11708" t="s">
        <v>2457</v>
      </c>
      <c r="R11708" t="s">
        <v>4290</v>
      </c>
    </row>
    <row r="11709" spans="1:18" x14ac:dyDescent="0.35">
      <c r="A11709">
        <f t="shared" si="182"/>
        <v>2013</v>
      </c>
      <c r="B11709" t="s">
        <v>9976</v>
      </c>
      <c r="C11709" t="s">
        <v>18</v>
      </c>
      <c r="D11709" t="s">
        <v>22</v>
      </c>
      <c r="E11709">
        <v>370.2</v>
      </c>
      <c r="F11709">
        <v>350062.4</v>
      </c>
      <c r="G11709">
        <v>77683.299999999974</v>
      </c>
      <c r="H11709" s="2">
        <v>40564</v>
      </c>
      <c r="I11709" s="2">
        <v>41625</v>
      </c>
      <c r="J11709" s="2">
        <v>50770</v>
      </c>
      <c r="K11709" t="s">
        <v>9977</v>
      </c>
      <c r="L11709">
        <v>8352</v>
      </c>
      <c r="M11709" t="s">
        <v>566</v>
      </c>
      <c r="N11709" t="s">
        <v>53</v>
      </c>
      <c r="O11709" t="s">
        <v>9978</v>
      </c>
      <c r="P11709" t="s">
        <v>34</v>
      </c>
      <c r="Q11709" t="s">
        <v>556</v>
      </c>
      <c r="R11709" t="s">
        <v>752</v>
      </c>
    </row>
    <row r="11710" spans="1:18" x14ac:dyDescent="0.35">
      <c r="A11710">
        <f t="shared" si="182"/>
        <v>2010</v>
      </c>
      <c r="B11710" t="s">
        <v>8488</v>
      </c>
      <c r="C11710" t="s">
        <v>18</v>
      </c>
      <c r="D11710" t="s">
        <v>22</v>
      </c>
      <c r="E11710">
        <v>370.5</v>
      </c>
      <c r="F11710">
        <v>393177.91999999993</v>
      </c>
      <c r="G11710">
        <v>182898.92999999996</v>
      </c>
      <c r="H11710" s="2">
        <v>40284</v>
      </c>
      <c r="I11710" s="2">
        <v>40494</v>
      </c>
      <c r="J11710" s="2">
        <v>49674</v>
      </c>
      <c r="K11710" t="s">
        <v>8489</v>
      </c>
      <c r="L11710">
        <v>6215</v>
      </c>
      <c r="M11710" t="s">
        <v>3590</v>
      </c>
      <c r="N11710" t="s">
        <v>179</v>
      </c>
      <c r="O11710" t="s">
        <v>8490</v>
      </c>
      <c r="P11710" t="s">
        <v>34</v>
      </c>
      <c r="Q11710" t="s">
        <v>2434</v>
      </c>
      <c r="R11710" t="s">
        <v>433</v>
      </c>
    </row>
    <row r="11711" spans="1:18" x14ac:dyDescent="0.35">
      <c r="A11711">
        <f t="shared" si="182"/>
        <v>2013</v>
      </c>
      <c r="B11711" t="s">
        <v>14862</v>
      </c>
      <c r="C11711" t="s">
        <v>18</v>
      </c>
      <c r="D11711" t="s">
        <v>19</v>
      </c>
      <c r="E11711">
        <v>371.28</v>
      </c>
      <c r="F11711">
        <v>343309.36</v>
      </c>
      <c r="G11711">
        <v>61202.790000000008</v>
      </c>
      <c r="H11711" s="2">
        <v>40913</v>
      </c>
      <c r="I11711" s="2">
        <v>41449</v>
      </c>
      <c r="J11711" s="2">
        <v>50586</v>
      </c>
      <c r="K11711" t="s">
        <v>14863</v>
      </c>
      <c r="L11711">
        <v>6222</v>
      </c>
      <c r="M11711" t="s">
        <v>1475</v>
      </c>
      <c r="N11711" t="s">
        <v>179</v>
      </c>
      <c r="O11711" t="s">
        <v>14864</v>
      </c>
      <c r="P11711" t="s">
        <v>34</v>
      </c>
      <c r="Q11711" t="s">
        <v>7135</v>
      </c>
      <c r="R11711" t="s">
        <v>613</v>
      </c>
    </row>
    <row r="11712" spans="1:18" x14ac:dyDescent="0.35">
      <c r="A11712">
        <f t="shared" si="182"/>
        <v>2013</v>
      </c>
      <c r="B11712" t="s">
        <v>6452</v>
      </c>
      <c r="C11712" t="s">
        <v>18</v>
      </c>
      <c r="D11712" t="s">
        <v>22</v>
      </c>
      <c r="E11712">
        <v>372.1</v>
      </c>
      <c r="F11712">
        <v>311544.14999999997</v>
      </c>
      <c r="G11712">
        <v>87359.66</v>
      </c>
      <c r="H11712" s="2">
        <v>39818</v>
      </c>
      <c r="I11712" s="2">
        <v>41613</v>
      </c>
      <c r="J11712" s="2">
        <v>50770</v>
      </c>
      <c r="K11712" t="s">
        <v>6453</v>
      </c>
      <c r="L11712">
        <v>8604</v>
      </c>
      <c r="M11712" t="s">
        <v>3185</v>
      </c>
      <c r="N11712" t="s">
        <v>53</v>
      </c>
      <c r="O11712" t="s">
        <v>6454</v>
      </c>
      <c r="P11712" t="s">
        <v>34</v>
      </c>
      <c r="Q11712" t="s">
        <v>6455</v>
      </c>
      <c r="R11712" t="s">
        <v>420</v>
      </c>
    </row>
    <row r="11713" spans="1:18" x14ac:dyDescent="0.35">
      <c r="A11713">
        <f t="shared" si="182"/>
        <v>2013</v>
      </c>
      <c r="B11713" t="s">
        <v>15408</v>
      </c>
      <c r="C11713" t="s">
        <v>18</v>
      </c>
      <c r="D11713" t="s">
        <v>22</v>
      </c>
      <c r="E11713">
        <v>372.3</v>
      </c>
      <c r="F11713">
        <v>167091.4</v>
      </c>
      <c r="G11713">
        <v>32081.549999999996</v>
      </c>
      <c r="H11713" s="2">
        <v>41003</v>
      </c>
      <c r="I11713" s="2">
        <v>41626</v>
      </c>
      <c r="J11713" s="2">
        <v>50770</v>
      </c>
      <c r="K11713" t="s">
        <v>15409</v>
      </c>
      <c r="L11713">
        <v>1145</v>
      </c>
      <c r="M11713" t="s">
        <v>781</v>
      </c>
      <c r="N11713" t="s">
        <v>21</v>
      </c>
      <c r="P11713" t="s">
        <v>34</v>
      </c>
      <c r="Q11713" t="s">
        <v>15157</v>
      </c>
      <c r="R11713" t="s">
        <v>200</v>
      </c>
    </row>
    <row r="11714" spans="1:18" x14ac:dyDescent="0.35">
      <c r="A11714">
        <f t="shared" si="182"/>
        <v>2017</v>
      </c>
      <c r="B11714" t="s">
        <v>13809</v>
      </c>
      <c r="C11714" t="s">
        <v>18</v>
      </c>
      <c r="D11714" t="s">
        <v>22</v>
      </c>
      <c r="E11714">
        <v>373.02</v>
      </c>
      <c r="F11714">
        <v>383270.272</v>
      </c>
      <c r="G11714">
        <v>51245.050000000017</v>
      </c>
      <c r="H11714" s="2">
        <v>40807</v>
      </c>
      <c r="I11714" s="2">
        <v>43004</v>
      </c>
      <c r="J11714" s="2">
        <v>50405</v>
      </c>
      <c r="K11714" t="s">
        <v>13810</v>
      </c>
      <c r="L11714">
        <v>8535</v>
      </c>
      <c r="M11714" t="s">
        <v>6935</v>
      </c>
      <c r="N11714" t="s">
        <v>25</v>
      </c>
      <c r="O11714" t="s">
        <v>651</v>
      </c>
      <c r="P11714" t="s">
        <v>34</v>
      </c>
      <c r="Q11714" t="s">
        <v>652</v>
      </c>
      <c r="R11714" t="s">
        <v>653</v>
      </c>
    </row>
    <row r="11715" spans="1:18" x14ac:dyDescent="0.35">
      <c r="A11715">
        <f t="shared" ref="A11715:A11778" si="183">YEAR(I11715)</f>
        <v>2012</v>
      </c>
      <c r="B11715" t="s">
        <v>8906</v>
      </c>
      <c r="C11715" t="s">
        <v>18</v>
      </c>
      <c r="D11715" t="s">
        <v>22</v>
      </c>
      <c r="E11715">
        <v>374</v>
      </c>
      <c r="F11715">
        <v>354022.48</v>
      </c>
      <c r="G11715">
        <v>107817.43</v>
      </c>
      <c r="H11715" s="2">
        <v>40427</v>
      </c>
      <c r="I11715" s="2">
        <v>41129</v>
      </c>
      <c r="J11715" s="2">
        <v>50405</v>
      </c>
      <c r="K11715" t="s">
        <v>8907</v>
      </c>
      <c r="L11715">
        <v>6252</v>
      </c>
      <c r="M11715" t="s">
        <v>6690</v>
      </c>
      <c r="N11715" t="s">
        <v>179</v>
      </c>
      <c r="O11715" t="s">
        <v>8908</v>
      </c>
      <c r="P11715" t="s">
        <v>34</v>
      </c>
      <c r="Q11715" t="s">
        <v>4837</v>
      </c>
      <c r="R11715" t="s">
        <v>1047</v>
      </c>
    </row>
    <row r="11716" spans="1:18" x14ac:dyDescent="0.35">
      <c r="A11716">
        <f t="shared" si="183"/>
        <v>2011</v>
      </c>
      <c r="B11716" t="s">
        <v>1533</v>
      </c>
      <c r="C11716" t="s">
        <v>18</v>
      </c>
      <c r="D11716" t="s">
        <v>19</v>
      </c>
      <c r="E11716">
        <v>374.6</v>
      </c>
      <c r="F11716">
        <v>186883.91999999998</v>
      </c>
      <c r="G11716">
        <v>75501.09</v>
      </c>
      <c r="H11716" s="2">
        <v>39570</v>
      </c>
      <c r="I11716" s="2">
        <v>40779</v>
      </c>
      <c r="J11716" s="2">
        <v>50040</v>
      </c>
      <c r="K11716" t="s">
        <v>1534</v>
      </c>
      <c r="L11716">
        <v>6018</v>
      </c>
      <c r="M11716" t="s">
        <v>1535</v>
      </c>
      <c r="N11716" t="s">
        <v>179</v>
      </c>
      <c r="P11716" t="s">
        <v>34</v>
      </c>
      <c r="Q11716" t="s">
        <v>1536</v>
      </c>
      <c r="R11716" t="s">
        <v>1537</v>
      </c>
    </row>
    <row r="11717" spans="1:18" x14ac:dyDescent="0.35">
      <c r="A11717">
        <f t="shared" si="183"/>
        <v>2011</v>
      </c>
      <c r="B11717" t="s">
        <v>1538</v>
      </c>
      <c r="C11717" t="s">
        <v>18</v>
      </c>
      <c r="D11717" t="s">
        <v>19</v>
      </c>
      <c r="E11717">
        <v>374.6</v>
      </c>
      <c r="F11717">
        <v>216566.40000000002</v>
      </c>
      <c r="G11717">
        <v>81237.53</v>
      </c>
      <c r="H11717" s="2">
        <v>39570</v>
      </c>
      <c r="I11717" s="2">
        <v>40779</v>
      </c>
      <c r="J11717" s="2">
        <v>50040</v>
      </c>
      <c r="K11717" t="s">
        <v>1534</v>
      </c>
      <c r="L11717">
        <v>6018</v>
      </c>
      <c r="M11717" t="s">
        <v>1535</v>
      </c>
      <c r="N11717" t="s">
        <v>179</v>
      </c>
      <c r="P11717" t="s">
        <v>34</v>
      </c>
      <c r="Q11717" t="s">
        <v>1536</v>
      </c>
      <c r="R11717" t="s">
        <v>486</v>
      </c>
    </row>
    <row r="11718" spans="1:18" x14ac:dyDescent="0.35">
      <c r="A11718">
        <f t="shared" si="183"/>
        <v>2015</v>
      </c>
      <c r="B11718" t="s">
        <v>7574</v>
      </c>
      <c r="C11718" t="s">
        <v>18</v>
      </c>
      <c r="D11718" t="s">
        <v>22</v>
      </c>
      <c r="E11718">
        <v>374.85</v>
      </c>
      <c r="F11718">
        <v>373312</v>
      </c>
      <c r="G11718">
        <v>67937.95</v>
      </c>
      <c r="H11718" s="2">
        <v>40087</v>
      </c>
      <c r="I11718" s="2">
        <v>42180</v>
      </c>
      <c r="J11718" s="2">
        <v>49674</v>
      </c>
      <c r="K11718" t="s">
        <v>7575</v>
      </c>
      <c r="L11718">
        <v>3661</v>
      </c>
      <c r="M11718" t="s">
        <v>1646</v>
      </c>
      <c r="N11718" t="s">
        <v>51</v>
      </c>
      <c r="O11718" t="s">
        <v>4446</v>
      </c>
      <c r="P11718" t="s">
        <v>34</v>
      </c>
      <c r="Q11718" t="s">
        <v>4447</v>
      </c>
      <c r="R11718" t="s">
        <v>4448</v>
      </c>
    </row>
    <row r="11719" spans="1:18" x14ac:dyDescent="0.35">
      <c r="A11719">
        <f t="shared" si="183"/>
        <v>2012</v>
      </c>
      <c r="B11719" t="s">
        <v>5031</v>
      </c>
      <c r="C11719" t="s">
        <v>18</v>
      </c>
      <c r="D11719" t="s">
        <v>19</v>
      </c>
      <c r="E11719">
        <v>375</v>
      </c>
      <c r="F11719">
        <v>424266</v>
      </c>
      <c r="G11719">
        <v>141028.07999999996</v>
      </c>
      <c r="H11719" s="2">
        <v>39570</v>
      </c>
      <c r="I11719" s="2">
        <v>41263</v>
      </c>
      <c r="J11719" s="2">
        <v>50405</v>
      </c>
      <c r="K11719" t="s">
        <v>5032</v>
      </c>
      <c r="L11719">
        <v>1126</v>
      </c>
      <c r="M11719" t="s">
        <v>5033</v>
      </c>
      <c r="N11719" t="s">
        <v>21</v>
      </c>
      <c r="P11719" t="s">
        <v>34</v>
      </c>
      <c r="Q11719" t="s">
        <v>1455</v>
      </c>
      <c r="R11719" t="s">
        <v>5034</v>
      </c>
    </row>
    <row r="11720" spans="1:18" x14ac:dyDescent="0.35">
      <c r="A11720">
        <f t="shared" si="183"/>
        <v>2012</v>
      </c>
      <c r="B11720" t="s">
        <v>7112</v>
      </c>
      <c r="C11720" t="s">
        <v>18</v>
      </c>
      <c r="D11720" t="s">
        <v>22</v>
      </c>
      <c r="E11720">
        <v>375.68</v>
      </c>
      <c r="F11720">
        <v>325976.59999999998</v>
      </c>
      <c r="G11720">
        <v>83537.140000000014</v>
      </c>
      <c r="H11720" s="2">
        <v>39967</v>
      </c>
      <c r="I11720" s="2">
        <v>41218</v>
      </c>
      <c r="J11720" s="2">
        <v>50405</v>
      </c>
      <c r="K11720" t="s">
        <v>7113</v>
      </c>
      <c r="L11720">
        <v>8725</v>
      </c>
      <c r="M11720" t="s">
        <v>193</v>
      </c>
      <c r="N11720" t="s">
        <v>32</v>
      </c>
      <c r="P11720" t="s">
        <v>34</v>
      </c>
      <c r="Q11720" t="s">
        <v>7114</v>
      </c>
      <c r="R11720" t="s">
        <v>527</v>
      </c>
    </row>
    <row r="11721" spans="1:18" x14ac:dyDescent="0.35">
      <c r="A11721">
        <f t="shared" si="183"/>
        <v>2013</v>
      </c>
      <c r="B11721" t="s">
        <v>10041</v>
      </c>
      <c r="C11721" t="s">
        <v>18</v>
      </c>
      <c r="D11721" t="s">
        <v>19</v>
      </c>
      <c r="E11721">
        <v>376.22</v>
      </c>
      <c r="F11721">
        <v>354502.16000000003</v>
      </c>
      <c r="G11721">
        <v>98088.83</v>
      </c>
      <c r="H11721" s="2">
        <v>40565</v>
      </c>
      <c r="I11721" s="2">
        <v>41628</v>
      </c>
      <c r="J11721" s="2">
        <v>50770</v>
      </c>
      <c r="K11721" t="s">
        <v>10042</v>
      </c>
      <c r="L11721">
        <v>6246</v>
      </c>
      <c r="M11721" t="s">
        <v>5920</v>
      </c>
      <c r="N11721" t="s">
        <v>179</v>
      </c>
      <c r="O11721" t="s">
        <v>10043</v>
      </c>
      <c r="P11721" t="s">
        <v>34</v>
      </c>
      <c r="Q11721" t="s">
        <v>10044</v>
      </c>
      <c r="R11721" t="s">
        <v>5618</v>
      </c>
    </row>
    <row r="11722" spans="1:18" x14ac:dyDescent="0.35">
      <c r="A11722">
        <f t="shared" si="183"/>
        <v>2015</v>
      </c>
      <c r="B11722" t="s">
        <v>12697</v>
      </c>
      <c r="C11722" t="s">
        <v>18</v>
      </c>
      <c r="D11722" t="s">
        <v>22</v>
      </c>
      <c r="E11722">
        <v>376.22</v>
      </c>
      <c r="F11722">
        <v>331194.59999999998</v>
      </c>
      <c r="G11722">
        <v>58735.51</v>
      </c>
      <c r="H11722" s="2">
        <v>40742</v>
      </c>
      <c r="I11722" s="2">
        <v>42277</v>
      </c>
      <c r="J11722" s="2">
        <v>49674</v>
      </c>
      <c r="K11722" t="s">
        <v>12698</v>
      </c>
      <c r="L11722">
        <v>9220</v>
      </c>
      <c r="M11722" t="s">
        <v>1695</v>
      </c>
      <c r="N11722" t="s">
        <v>25</v>
      </c>
      <c r="O11722" t="s">
        <v>11755</v>
      </c>
      <c r="P11722" t="s">
        <v>34</v>
      </c>
      <c r="Q11722" t="s">
        <v>8631</v>
      </c>
      <c r="R11722" t="s">
        <v>117</v>
      </c>
    </row>
    <row r="11723" spans="1:18" x14ac:dyDescent="0.35">
      <c r="A11723">
        <f t="shared" si="183"/>
        <v>2012</v>
      </c>
      <c r="B11723" t="s">
        <v>7719</v>
      </c>
      <c r="C11723" t="s">
        <v>18</v>
      </c>
      <c r="D11723" t="s">
        <v>19</v>
      </c>
      <c r="E11723">
        <v>378</v>
      </c>
      <c r="F11723">
        <v>376786.75</v>
      </c>
      <c r="G11723">
        <v>127694.68</v>
      </c>
      <c r="H11723" s="2">
        <v>40129</v>
      </c>
      <c r="I11723" s="2">
        <v>41164</v>
      </c>
      <c r="J11723" s="2">
        <v>50405</v>
      </c>
      <c r="K11723" t="s">
        <v>7720</v>
      </c>
      <c r="L11723">
        <v>1746</v>
      </c>
      <c r="M11723" t="s">
        <v>7721</v>
      </c>
      <c r="N11723" t="s">
        <v>55</v>
      </c>
      <c r="P11723" t="s">
        <v>34</v>
      </c>
      <c r="Q11723" t="s">
        <v>4573</v>
      </c>
      <c r="R11723" t="s">
        <v>200</v>
      </c>
    </row>
    <row r="11724" spans="1:18" x14ac:dyDescent="0.35">
      <c r="A11724">
        <f t="shared" si="183"/>
        <v>2012</v>
      </c>
      <c r="B11724" t="s">
        <v>5628</v>
      </c>
      <c r="C11724" t="s">
        <v>18</v>
      </c>
      <c r="D11724" t="s">
        <v>22</v>
      </c>
      <c r="E11724">
        <v>378.7</v>
      </c>
      <c r="F11724">
        <v>368915.10000000003</v>
      </c>
      <c r="G11724">
        <v>112352.99</v>
      </c>
      <c r="H11724" s="2">
        <v>39652</v>
      </c>
      <c r="I11724" s="2">
        <v>41156</v>
      </c>
      <c r="J11724" s="2">
        <v>50405</v>
      </c>
      <c r="K11724" t="s">
        <v>5629</v>
      </c>
      <c r="L11724">
        <v>4712</v>
      </c>
      <c r="M11724" t="s">
        <v>765</v>
      </c>
      <c r="N11724" t="s">
        <v>210</v>
      </c>
      <c r="O11724" t="s">
        <v>5630</v>
      </c>
    </row>
    <row r="11725" spans="1:18" x14ac:dyDescent="0.35">
      <c r="A11725">
        <f t="shared" si="183"/>
        <v>2011</v>
      </c>
      <c r="B11725" t="s">
        <v>10048</v>
      </c>
      <c r="C11725" t="s">
        <v>18</v>
      </c>
      <c r="D11725" t="s">
        <v>22</v>
      </c>
      <c r="E11725">
        <v>380.16</v>
      </c>
      <c r="F11725">
        <v>285716</v>
      </c>
      <c r="G11725">
        <v>104523.78000000001</v>
      </c>
      <c r="H11725" s="2">
        <v>40568</v>
      </c>
      <c r="I11725" s="2">
        <v>40892</v>
      </c>
      <c r="J11725" s="2">
        <v>50040</v>
      </c>
      <c r="K11725" t="s">
        <v>10049</v>
      </c>
      <c r="L11725">
        <v>4912</v>
      </c>
      <c r="M11725" t="s">
        <v>1703</v>
      </c>
      <c r="N11725" t="s">
        <v>51</v>
      </c>
      <c r="O11725" t="s">
        <v>10050</v>
      </c>
      <c r="P11725" t="s">
        <v>34</v>
      </c>
      <c r="Q11725" t="s">
        <v>568</v>
      </c>
      <c r="R11725" t="s">
        <v>1185</v>
      </c>
    </row>
    <row r="11726" spans="1:18" x14ac:dyDescent="0.35">
      <c r="A11726">
        <f t="shared" si="183"/>
        <v>2012</v>
      </c>
      <c r="B11726" t="s">
        <v>15128</v>
      </c>
      <c r="C11726" t="s">
        <v>18</v>
      </c>
      <c r="D11726" t="s">
        <v>22</v>
      </c>
      <c r="E11726">
        <v>380.49</v>
      </c>
      <c r="F11726">
        <v>183014</v>
      </c>
      <c r="G11726">
        <v>61514.450000000004</v>
      </c>
      <c r="H11726" s="2">
        <v>40991</v>
      </c>
      <c r="I11726" s="2">
        <v>41117</v>
      </c>
      <c r="J11726" s="2">
        <v>50252</v>
      </c>
      <c r="K11726" t="s">
        <v>15129</v>
      </c>
      <c r="L11726">
        <v>4147</v>
      </c>
      <c r="M11726" t="s">
        <v>2422</v>
      </c>
      <c r="N11726" t="s">
        <v>344</v>
      </c>
      <c r="O11726" t="s">
        <v>7645</v>
      </c>
      <c r="P11726" t="s">
        <v>34</v>
      </c>
      <c r="Q11726" t="s">
        <v>561</v>
      </c>
      <c r="R11726" t="s">
        <v>3156</v>
      </c>
    </row>
    <row r="11727" spans="1:18" x14ac:dyDescent="0.35">
      <c r="A11727">
        <f t="shared" si="183"/>
        <v>2015</v>
      </c>
      <c r="B11727" t="s">
        <v>9554</v>
      </c>
      <c r="C11727" t="s">
        <v>18</v>
      </c>
      <c r="D11727" t="s">
        <v>22</v>
      </c>
      <c r="E11727">
        <v>380.51</v>
      </c>
      <c r="F11727">
        <v>366593.85000000003</v>
      </c>
      <c r="G11727">
        <v>65013.37</v>
      </c>
      <c r="H11727" s="2">
        <v>40516</v>
      </c>
      <c r="I11727" s="2">
        <v>42104</v>
      </c>
      <c r="J11727" s="2">
        <v>49674</v>
      </c>
      <c r="K11727" t="s">
        <v>9553</v>
      </c>
      <c r="L11727">
        <v>2545</v>
      </c>
      <c r="M11727" t="s">
        <v>2682</v>
      </c>
      <c r="N11727" t="s">
        <v>210</v>
      </c>
      <c r="O11727" t="s">
        <v>6550</v>
      </c>
      <c r="P11727" t="s">
        <v>34</v>
      </c>
      <c r="Q11727" t="s">
        <v>1643</v>
      </c>
      <c r="R11727" t="s">
        <v>320</v>
      </c>
    </row>
    <row r="11728" spans="1:18" x14ac:dyDescent="0.35">
      <c r="A11728">
        <f t="shared" si="183"/>
        <v>2014</v>
      </c>
      <c r="B11728" t="s">
        <v>7676</v>
      </c>
      <c r="C11728" t="s">
        <v>18</v>
      </c>
      <c r="D11728" t="s">
        <v>19</v>
      </c>
      <c r="E11728">
        <v>380.9</v>
      </c>
      <c r="F11728">
        <v>340781.52</v>
      </c>
      <c r="G11728">
        <v>82128.349999999991</v>
      </c>
      <c r="H11728" s="2">
        <v>40114</v>
      </c>
      <c r="I11728" s="2">
        <v>41838</v>
      </c>
      <c r="J11728" s="2">
        <v>51135</v>
      </c>
      <c r="K11728" t="s">
        <v>7677</v>
      </c>
      <c r="L11728">
        <v>6206</v>
      </c>
      <c r="M11728" t="s">
        <v>453</v>
      </c>
      <c r="N11728" t="s">
        <v>179</v>
      </c>
      <c r="P11728" t="s">
        <v>34</v>
      </c>
      <c r="Q11728" t="s">
        <v>1687</v>
      </c>
      <c r="R11728" t="s">
        <v>7678</v>
      </c>
    </row>
    <row r="11729" spans="1:18" x14ac:dyDescent="0.35">
      <c r="A11729">
        <f t="shared" si="183"/>
        <v>2015</v>
      </c>
      <c r="B11729" t="s">
        <v>9378</v>
      </c>
      <c r="C11729" t="s">
        <v>18</v>
      </c>
      <c r="D11729" t="s">
        <v>22</v>
      </c>
      <c r="E11729">
        <v>383.76</v>
      </c>
      <c r="F11729">
        <v>318391.34999999998</v>
      </c>
      <c r="G11729">
        <v>64446.899999999994</v>
      </c>
      <c r="H11729" s="2">
        <v>40505</v>
      </c>
      <c r="I11729" s="2">
        <v>42093</v>
      </c>
      <c r="J11729" s="2">
        <v>49674</v>
      </c>
      <c r="K11729" t="s">
        <v>9379</v>
      </c>
      <c r="L11729">
        <v>9630</v>
      </c>
      <c r="M11729" t="s">
        <v>3176</v>
      </c>
      <c r="N11729" t="s">
        <v>32</v>
      </c>
      <c r="O11729" t="s">
        <v>3790</v>
      </c>
      <c r="P11729" t="s">
        <v>34</v>
      </c>
      <c r="Q11729" t="s">
        <v>3791</v>
      </c>
      <c r="R11729" t="s">
        <v>320</v>
      </c>
    </row>
    <row r="11730" spans="1:18" x14ac:dyDescent="0.35">
      <c r="A11730">
        <f t="shared" si="183"/>
        <v>2011</v>
      </c>
      <c r="B11730" t="s">
        <v>13814</v>
      </c>
      <c r="C11730" t="s">
        <v>18</v>
      </c>
      <c r="D11730" t="s">
        <v>22</v>
      </c>
      <c r="E11730">
        <v>383.8</v>
      </c>
      <c r="F11730">
        <v>499537.8</v>
      </c>
      <c r="G11730">
        <v>182282.58000000002</v>
      </c>
      <c r="H11730" s="2">
        <v>40813</v>
      </c>
      <c r="I11730" s="2">
        <v>40900</v>
      </c>
      <c r="J11730" s="2">
        <v>50040</v>
      </c>
      <c r="K11730" t="s">
        <v>13815</v>
      </c>
      <c r="L11730">
        <v>3940</v>
      </c>
      <c r="M11730" t="s">
        <v>10692</v>
      </c>
      <c r="N11730" t="s">
        <v>76</v>
      </c>
      <c r="O11730" t="s">
        <v>13816</v>
      </c>
    </row>
    <row r="11731" spans="1:18" x14ac:dyDescent="0.35">
      <c r="A11731">
        <f t="shared" si="183"/>
        <v>2015</v>
      </c>
      <c r="B11731" t="s">
        <v>14506</v>
      </c>
      <c r="C11731" t="s">
        <v>18</v>
      </c>
      <c r="D11731" t="s">
        <v>22</v>
      </c>
      <c r="E11731">
        <v>384.21</v>
      </c>
      <c r="F11731">
        <v>404585.8</v>
      </c>
      <c r="G11731">
        <v>65364.840000000004</v>
      </c>
      <c r="H11731" s="2">
        <v>40857</v>
      </c>
      <c r="I11731" s="2">
        <v>42017</v>
      </c>
      <c r="J11731" s="2">
        <v>49340</v>
      </c>
      <c r="K11731" t="s">
        <v>14507</v>
      </c>
      <c r="L11731">
        <v>8474</v>
      </c>
      <c r="M11731" t="s">
        <v>10595</v>
      </c>
      <c r="N11731" t="s">
        <v>53</v>
      </c>
      <c r="O11731" t="s">
        <v>2595</v>
      </c>
      <c r="P11731" t="s">
        <v>86</v>
      </c>
      <c r="Q11731" t="s">
        <v>2596</v>
      </c>
      <c r="R11731" t="s">
        <v>2597</v>
      </c>
    </row>
    <row r="11732" spans="1:18" x14ac:dyDescent="0.35">
      <c r="A11732">
        <f t="shared" si="183"/>
        <v>2014</v>
      </c>
      <c r="B11732" t="s">
        <v>9107</v>
      </c>
      <c r="C11732" t="s">
        <v>18</v>
      </c>
      <c r="D11732" t="s">
        <v>22</v>
      </c>
      <c r="E11732">
        <v>386.1</v>
      </c>
      <c r="F11732">
        <v>251822.80000000002</v>
      </c>
      <c r="G11732">
        <v>54897.360000000008</v>
      </c>
      <c r="H11732" s="2">
        <v>40430</v>
      </c>
      <c r="I11732" s="2">
        <v>41921</v>
      </c>
      <c r="J11732" s="2">
        <v>49309</v>
      </c>
      <c r="K11732" t="s">
        <v>9108</v>
      </c>
      <c r="L11732">
        <v>9325</v>
      </c>
      <c r="M11732" t="s">
        <v>6852</v>
      </c>
      <c r="N11732" t="s">
        <v>25</v>
      </c>
      <c r="O11732" t="s">
        <v>9109</v>
      </c>
      <c r="P11732" t="s">
        <v>34</v>
      </c>
      <c r="Q11732" t="s">
        <v>838</v>
      </c>
      <c r="R11732" t="s">
        <v>269</v>
      </c>
    </row>
    <row r="11733" spans="1:18" x14ac:dyDescent="0.35">
      <c r="A11733">
        <f t="shared" si="183"/>
        <v>2016</v>
      </c>
      <c r="B11733" t="s">
        <v>12110</v>
      </c>
      <c r="C11733" t="s">
        <v>18</v>
      </c>
      <c r="D11733" t="s">
        <v>22</v>
      </c>
      <c r="E11733">
        <v>386.2</v>
      </c>
      <c r="F11733">
        <v>350507</v>
      </c>
      <c r="G11733">
        <v>58534.69</v>
      </c>
      <c r="H11733" s="2">
        <v>40709</v>
      </c>
      <c r="I11733" s="2">
        <v>42639</v>
      </c>
      <c r="J11733" s="2">
        <v>50040</v>
      </c>
      <c r="K11733" t="s">
        <v>12111</v>
      </c>
      <c r="L11733">
        <v>5634</v>
      </c>
      <c r="M11733" t="s">
        <v>11178</v>
      </c>
      <c r="N11733" t="s">
        <v>28</v>
      </c>
      <c r="P11733" t="s">
        <v>34</v>
      </c>
      <c r="Q11733" t="s">
        <v>497</v>
      </c>
      <c r="R11733" t="s">
        <v>1279</v>
      </c>
    </row>
    <row r="11734" spans="1:18" x14ac:dyDescent="0.35">
      <c r="A11734">
        <f t="shared" si="183"/>
        <v>2015</v>
      </c>
      <c r="B11734" t="s">
        <v>11562</v>
      </c>
      <c r="C11734" t="s">
        <v>18</v>
      </c>
      <c r="D11734" t="s">
        <v>22</v>
      </c>
      <c r="E11734">
        <v>386.96</v>
      </c>
      <c r="F11734">
        <v>331369.99999999994</v>
      </c>
      <c r="G11734">
        <v>63291.689999999995</v>
      </c>
      <c r="H11734" s="2">
        <v>40701</v>
      </c>
      <c r="I11734" s="2">
        <v>42227</v>
      </c>
      <c r="J11734" s="2">
        <v>49674</v>
      </c>
      <c r="K11734" t="s">
        <v>11563</v>
      </c>
      <c r="L11734">
        <v>9325</v>
      </c>
      <c r="M11734" t="s">
        <v>6852</v>
      </c>
      <c r="N11734" t="s">
        <v>25</v>
      </c>
      <c r="O11734" t="s">
        <v>9109</v>
      </c>
      <c r="P11734" t="s">
        <v>34</v>
      </c>
      <c r="Q11734" t="s">
        <v>838</v>
      </c>
      <c r="R11734" t="s">
        <v>269</v>
      </c>
    </row>
    <row r="11735" spans="1:18" x14ac:dyDescent="0.35">
      <c r="A11735">
        <f t="shared" si="183"/>
        <v>2015</v>
      </c>
      <c r="B11735" t="s">
        <v>14266</v>
      </c>
      <c r="C11735" t="s">
        <v>18</v>
      </c>
      <c r="D11735" t="s">
        <v>22</v>
      </c>
      <c r="E11735">
        <v>387.48</v>
      </c>
      <c r="F11735">
        <v>363612.45</v>
      </c>
      <c r="G11735">
        <v>73600.289999999994</v>
      </c>
      <c r="H11735" s="2">
        <v>40836</v>
      </c>
      <c r="I11735" s="2">
        <v>42076</v>
      </c>
      <c r="J11735" s="2">
        <v>49674</v>
      </c>
      <c r="K11735" t="s">
        <v>14267</v>
      </c>
      <c r="L11735">
        <v>8226</v>
      </c>
      <c r="M11735" t="s">
        <v>665</v>
      </c>
      <c r="N11735" t="s">
        <v>408</v>
      </c>
      <c r="O11735" t="s">
        <v>13983</v>
      </c>
      <c r="P11735" t="s">
        <v>34</v>
      </c>
      <c r="Q11735" t="s">
        <v>13984</v>
      </c>
      <c r="R11735" t="s">
        <v>2452</v>
      </c>
    </row>
    <row r="11736" spans="1:18" x14ac:dyDescent="0.35">
      <c r="A11736">
        <f t="shared" si="183"/>
        <v>2014</v>
      </c>
      <c r="B11736" t="s">
        <v>14867</v>
      </c>
      <c r="C11736" t="s">
        <v>18</v>
      </c>
      <c r="D11736" t="s">
        <v>22</v>
      </c>
      <c r="E11736">
        <v>388.18</v>
      </c>
      <c r="F11736">
        <v>374899.75</v>
      </c>
      <c r="G11736">
        <v>62608.259999999987</v>
      </c>
      <c r="H11736" s="2">
        <v>40898</v>
      </c>
      <c r="I11736" s="2">
        <v>41963</v>
      </c>
      <c r="J11736" s="2">
        <v>49278</v>
      </c>
      <c r="K11736" t="s">
        <v>14868</v>
      </c>
      <c r="L11736">
        <v>1633</v>
      </c>
      <c r="M11736" t="s">
        <v>4366</v>
      </c>
      <c r="N11736" t="s">
        <v>55</v>
      </c>
      <c r="P11736" t="s">
        <v>34</v>
      </c>
      <c r="Q11736" t="s">
        <v>14869</v>
      </c>
      <c r="R11736" t="s">
        <v>45</v>
      </c>
    </row>
    <row r="11737" spans="1:18" x14ac:dyDescent="0.35">
      <c r="A11737">
        <f t="shared" si="183"/>
        <v>2015</v>
      </c>
      <c r="B11737" t="s">
        <v>9748</v>
      </c>
      <c r="C11737" t="s">
        <v>18</v>
      </c>
      <c r="D11737" t="s">
        <v>22</v>
      </c>
      <c r="E11737">
        <v>391.08</v>
      </c>
      <c r="F11737">
        <v>398646.25</v>
      </c>
      <c r="G11737">
        <v>73658.849999999991</v>
      </c>
      <c r="H11737" s="2">
        <v>40521</v>
      </c>
      <c r="I11737" s="2">
        <v>42020</v>
      </c>
      <c r="J11737" s="2">
        <v>49674</v>
      </c>
      <c r="K11737" t="s">
        <v>9749</v>
      </c>
      <c r="L11737">
        <v>2088</v>
      </c>
      <c r="M11737" t="s">
        <v>3046</v>
      </c>
      <c r="N11737" t="s">
        <v>583</v>
      </c>
      <c r="O11737" t="s">
        <v>9750</v>
      </c>
      <c r="P11737" t="s">
        <v>34</v>
      </c>
      <c r="Q11737" t="s">
        <v>1062</v>
      </c>
      <c r="R11737" t="s">
        <v>7617</v>
      </c>
    </row>
    <row r="11738" spans="1:18" x14ac:dyDescent="0.35">
      <c r="A11738">
        <f t="shared" si="183"/>
        <v>2010</v>
      </c>
      <c r="B11738" t="s">
        <v>265</v>
      </c>
      <c r="C11738" t="s">
        <v>18</v>
      </c>
      <c r="D11738" t="s">
        <v>22</v>
      </c>
      <c r="E11738">
        <v>392.5</v>
      </c>
      <c r="F11738">
        <v>391812.8</v>
      </c>
      <c r="G11738">
        <v>88767.229999999981</v>
      </c>
      <c r="H11738" s="2">
        <v>39573</v>
      </c>
      <c r="I11738" s="2">
        <v>40352</v>
      </c>
      <c r="J11738" s="2">
        <v>49674</v>
      </c>
      <c r="K11738" t="s">
        <v>266</v>
      </c>
      <c r="L11738">
        <v>4900</v>
      </c>
      <c r="M11738" t="s">
        <v>267</v>
      </c>
      <c r="N11738" t="s">
        <v>51</v>
      </c>
      <c r="O11738" t="s">
        <v>268</v>
      </c>
      <c r="P11738" t="s">
        <v>34</v>
      </c>
      <c r="Q11738" t="s">
        <v>269</v>
      </c>
      <c r="R11738" t="s">
        <v>270</v>
      </c>
    </row>
    <row r="11739" spans="1:18" x14ac:dyDescent="0.35">
      <c r="A11739">
        <f t="shared" si="183"/>
        <v>2013</v>
      </c>
      <c r="B11739" t="s">
        <v>13829</v>
      </c>
      <c r="C11739" t="s">
        <v>18</v>
      </c>
      <c r="D11739" t="s">
        <v>19</v>
      </c>
      <c r="E11739">
        <v>393.42</v>
      </c>
      <c r="F11739">
        <v>414708</v>
      </c>
      <c r="G11739">
        <v>91587.449999999939</v>
      </c>
      <c r="H11739" s="2">
        <v>40809</v>
      </c>
      <c r="I11739" s="2">
        <v>41614</v>
      </c>
      <c r="J11739" s="2">
        <v>50770</v>
      </c>
      <c r="K11739" t="s">
        <v>13830</v>
      </c>
      <c r="L11739">
        <v>1417</v>
      </c>
      <c r="M11739" t="s">
        <v>1942</v>
      </c>
      <c r="N11739" t="s">
        <v>21</v>
      </c>
      <c r="O11739" t="s">
        <v>158</v>
      </c>
      <c r="P11739" t="s">
        <v>34</v>
      </c>
      <c r="Q11739" t="s">
        <v>159</v>
      </c>
      <c r="R11739" t="s">
        <v>160</v>
      </c>
    </row>
    <row r="11740" spans="1:18" x14ac:dyDescent="0.35">
      <c r="A11740">
        <f t="shared" si="183"/>
        <v>2017</v>
      </c>
      <c r="B11740" t="s">
        <v>14463</v>
      </c>
      <c r="C11740" t="s">
        <v>18</v>
      </c>
      <c r="D11740" t="s">
        <v>22</v>
      </c>
      <c r="E11740">
        <v>395.64</v>
      </c>
      <c r="F11740">
        <v>367439.80000000005</v>
      </c>
      <c r="G11740">
        <v>40042.68</v>
      </c>
      <c r="H11740" s="2">
        <v>40852</v>
      </c>
      <c r="I11740" s="2">
        <v>42794</v>
      </c>
      <c r="J11740" s="2">
        <v>50405</v>
      </c>
      <c r="K11740" t="s">
        <v>14464</v>
      </c>
      <c r="L11740">
        <v>8308</v>
      </c>
      <c r="M11740" t="s">
        <v>14465</v>
      </c>
      <c r="N11740" t="s">
        <v>53</v>
      </c>
      <c r="O11740" t="s">
        <v>9055</v>
      </c>
      <c r="P11740" t="s">
        <v>34</v>
      </c>
      <c r="Q11740" t="s">
        <v>9056</v>
      </c>
      <c r="R11740" t="s">
        <v>1171</v>
      </c>
    </row>
    <row r="11741" spans="1:18" x14ac:dyDescent="0.35">
      <c r="A11741">
        <f t="shared" si="183"/>
        <v>2014</v>
      </c>
      <c r="B11741" t="s">
        <v>11328</v>
      </c>
      <c r="C11741" t="s">
        <v>18</v>
      </c>
      <c r="D11741" t="s">
        <v>22</v>
      </c>
      <c r="E11741">
        <v>396.27</v>
      </c>
      <c r="F11741">
        <v>372941.51999999996</v>
      </c>
      <c r="G11741">
        <v>62123.659999999996</v>
      </c>
      <c r="H11741" s="2">
        <v>40672</v>
      </c>
      <c r="I11741" s="2">
        <v>41981</v>
      </c>
      <c r="J11741" s="2">
        <v>49309</v>
      </c>
      <c r="K11741" t="s">
        <v>2086</v>
      </c>
      <c r="L11741">
        <v>7402</v>
      </c>
      <c r="M11741" t="s">
        <v>205</v>
      </c>
      <c r="N11741" t="s">
        <v>99</v>
      </c>
      <c r="O11741" t="s">
        <v>9956</v>
      </c>
      <c r="P11741" t="s">
        <v>34</v>
      </c>
      <c r="Q11741" t="s">
        <v>9957</v>
      </c>
      <c r="R11741" t="s">
        <v>366</v>
      </c>
    </row>
    <row r="11742" spans="1:18" x14ac:dyDescent="0.35">
      <c r="A11742">
        <f t="shared" si="183"/>
        <v>2012</v>
      </c>
      <c r="B11742" t="s">
        <v>2647</v>
      </c>
      <c r="C11742" t="s">
        <v>18</v>
      </c>
      <c r="D11742" t="s">
        <v>22</v>
      </c>
      <c r="E11742">
        <v>396.9</v>
      </c>
      <c r="F11742">
        <v>362601.75</v>
      </c>
      <c r="G11742">
        <v>113123.65999999997</v>
      </c>
      <c r="H11742" s="2">
        <v>39570</v>
      </c>
      <c r="I11742" s="2">
        <v>41031</v>
      </c>
      <c r="J11742" s="2">
        <v>50405</v>
      </c>
      <c r="K11742" t="s">
        <v>2648</v>
      </c>
      <c r="L11742">
        <v>4543</v>
      </c>
      <c r="M11742" t="s">
        <v>681</v>
      </c>
      <c r="N11742" t="s">
        <v>210</v>
      </c>
      <c r="O11742" t="s">
        <v>2595</v>
      </c>
      <c r="P11742" t="s">
        <v>86</v>
      </c>
      <c r="Q11742" t="s">
        <v>2596</v>
      </c>
      <c r="R11742" t="s">
        <v>2597</v>
      </c>
    </row>
    <row r="11743" spans="1:18" x14ac:dyDescent="0.35">
      <c r="A11743">
        <f t="shared" si="183"/>
        <v>2013</v>
      </c>
      <c r="B11743" t="s">
        <v>12802</v>
      </c>
      <c r="C11743" t="s">
        <v>18</v>
      </c>
      <c r="D11743" t="s">
        <v>22</v>
      </c>
      <c r="E11743">
        <v>397.25</v>
      </c>
      <c r="F11743">
        <v>453786.19999999995</v>
      </c>
      <c r="G11743">
        <v>95223.49000000002</v>
      </c>
      <c r="H11743" s="2">
        <v>40746</v>
      </c>
      <c r="I11743" s="2">
        <v>41609</v>
      </c>
      <c r="J11743" s="2">
        <v>50770</v>
      </c>
      <c r="K11743" t="s">
        <v>2877</v>
      </c>
      <c r="L11743">
        <v>4127</v>
      </c>
      <c r="M11743" t="s">
        <v>2878</v>
      </c>
      <c r="N11743" t="s">
        <v>344</v>
      </c>
      <c r="O11743" t="s">
        <v>999</v>
      </c>
      <c r="P11743" t="s">
        <v>34</v>
      </c>
      <c r="Q11743" t="s">
        <v>1000</v>
      </c>
      <c r="R11743" t="s">
        <v>1001</v>
      </c>
    </row>
    <row r="11744" spans="1:18" x14ac:dyDescent="0.35">
      <c r="A11744">
        <f t="shared" si="183"/>
        <v>2015</v>
      </c>
      <c r="B11744" t="s">
        <v>11262</v>
      </c>
      <c r="C11744" t="s">
        <v>18</v>
      </c>
      <c r="D11744" t="s">
        <v>22</v>
      </c>
      <c r="E11744">
        <v>398.75</v>
      </c>
      <c r="F11744">
        <v>334202.08</v>
      </c>
      <c r="G11744">
        <v>72856.06</v>
      </c>
      <c r="H11744" s="2">
        <v>40667</v>
      </c>
      <c r="I11744" s="2">
        <v>42066</v>
      </c>
      <c r="J11744" s="2">
        <v>49674</v>
      </c>
      <c r="K11744" t="s">
        <v>11263</v>
      </c>
      <c r="L11744">
        <v>6025</v>
      </c>
      <c r="M11744" t="s">
        <v>4402</v>
      </c>
      <c r="N11744" t="s">
        <v>179</v>
      </c>
      <c r="P11744" t="s">
        <v>34</v>
      </c>
      <c r="Q11744" t="s">
        <v>1238</v>
      </c>
      <c r="R11744" t="s">
        <v>1766</v>
      </c>
    </row>
    <row r="11745" spans="1:18" x14ac:dyDescent="0.35">
      <c r="A11745">
        <f t="shared" si="183"/>
        <v>2015</v>
      </c>
      <c r="B11745" t="s">
        <v>13409</v>
      </c>
      <c r="C11745" t="s">
        <v>18</v>
      </c>
      <c r="D11745" t="s">
        <v>22</v>
      </c>
      <c r="E11745">
        <v>398.82</v>
      </c>
      <c r="F11745">
        <v>298680.41000000003</v>
      </c>
      <c r="G11745">
        <v>57047.97</v>
      </c>
      <c r="H11745" s="2">
        <v>40791</v>
      </c>
      <c r="I11745" s="2">
        <v>42265</v>
      </c>
      <c r="J11745" s="2">
        <v>49674</v>
      </c>
      <c r="K11745" t="s">
        <v>13410</v>
      </c>
      <c r="L11745">
        <v>6277</v>
      </c>
      <c r="M11745" t="s">
        <v>7874</v>
      </c>
      <c r="N11745" t="s">
        <v>179</v>
      </c>
      <c r="P11745" t="s">
        <v>34</v>
      </c>
      <c r="Q11745" t="s">
        <v>4837</v>
      </c>
      <c r="R11745" t="s">
        <v>1047</v>
      </c>
    </row>
    <row r="11746" spans="1:18" x14ac:dyDescent="0.35">
      <c r="A11746">
        <f t="shared" si="183"/>
        <v>2013</v>
      </c>
      <c r="B11746" t="s">
        <v>1613</v>
      </c>
      <c r="C11746" t="s">
        <v>18</v>
      </c>
      <c r="D11746" t="s">
        <v>22</v>
      </c>
      <c r="E11746">
        <v>401.8</v>
      </c>
      <c r="F11746">
        <v>402189.60000000003</v>
      </c>
      <c r="G11746">
        <v>123980.44000000002</v>
      </c>
      <c r="H11746" s="2">
        <v>39570</v>
      </c>
      <c r="I11746" s="2">
        <v>41430</v>
      </c>
      <c r="J11746" s="2">
        <v>50770</v>
      </c>
      <c r="K11746" t="s">
        <v>1614</v>
      </c>
      <c r="L11746">
        <v>6055</v>
      </c>
      <c r="M11746" t="s">
        <v>1615</v>
      </c>
      <c r="N11746" t="s">
        <v>460</v>
      </c>
      <c r="O11746" t="s">
        <v>1616</v>
      </c>
      <c r="P11746" t="s">
        <v>34</v>
      </c>
      <c r="Q11746" t="s">
        <v>1617</v>
      </c>
      <c r="R11746" t="s">
        <v>1137</v>
      </c>
    </row>
    <row r="11747" spans="1:18" x14ac:dyDescent="0.35">
      <c r="A11747">
        <f t="shared" si="183"/>
        <v>2011</v>
      </c>
      <c r="B11747" t="s">
        <v>10459</v>
      </c>
      <c r="C11747" t="s">
        <v>18</v>
      </c>
      <c r="D11747" t="s">
        <v>22</v>
      </c>
      <c r="E11747">
        <v>401.8</v>
      </c>
      <c r="F11747">
        <v>381026</v>
      </c>
      <c r="G11747">
        <v>139037.33000000002</v>
      </c>
      <c r="H11747" s="2">
        <v>40617</v>
      </c>
      <c r="I11747" s="2">
        <v>40814</v>
      </c>
      <c r="J11747" s="2">
        <v>50040</v>
      </c>
      <c r="K11747" t="s">
        <v>10460</v>
      </c>
      <c r="L11747">
        <v>3604</v>
      </c>
      <c r="M11747" t="s">
        <v>392</v>
      </c>
      <c r="N11747" t="s">
        <v>51</v>
      </c>
      <c r="O11747" t="s">
        <v>10013</v>
      </c>
      <c r="P11747" t="s">
        <v>34</v>
      </c>
      <c r="Q11747" t="s">
        <v>9269</v>
      </c>
      <c r="R11747" t="s">
        <v>433</v>
      </c>
    </row>
    <row r="11748" spans="1:18" x14ac:dyDescent="0.35">
      <c r="A11748">
        <f t="shared" si="183"/>
        <v>2012</v>
      </c>
      <c r="B11748" t="s">
        <v>7179</v>
      </c>
      <c r="C11748" t="s">
        <v>18</v>
      </c>
      <c r="D11748" t="s">
        <v>22</v>
      </c>
      <c r="E11748">
        <v>401.9</v>
      </c>
      <c r="F11748">
        <v>406243.68</v>
      </c>
      <c r="G11748">
        <v>123344.2</v>
      </c>
      <c r="H11748" s="2">
        <v>39976</v>
      </c>
      <c r="I11748" s="2">
        <v>41180</v>
      </c>
      <c r="J11748" s="2">
        <v>50405</v>
      </c>
      <c r="K11748" t="s">
        <v>7180</v>
      </c>
      <c r="L11748">
        <v>7013</v>
      </c>
      <c r="M11748" t="s">
        <v>1852</v>
      </c>
      <c r="N11748" t="s">
        <v>99</v>
      </c>
      <c r="O11748" t="s">
        <v>4333</v>
      </c>
      <c r="P11748" t="s">
        <v>34</v>
      </c>
      <c r="Q11748" t="s">
        <v>497</v>
      </c>
      <c r="R11748" t="s">
        <v>3626</v>
      </c>
    </row>
    <row r="11749" spans="1:18" x14ac:dyDescent="0.35">
      <c r="A11749">
        <f t="shared" si="183"/>
        <v>2012</v>
      </c>
      <c r="B11749" t="s">
        <v>7188</v>
      </c>
      <c r="C11749" t="s">
        <v>18</v>
      </c>
      <c r="D11749" t="s">
        <v>22</v>
      </c>
      <c r="E11749">
        <v>404.3</v>
      </c>
      <c r="F11749">
        <v>406166.2</v>
      </c>
      <c r="G11749">
        <v>123320.66000000003</v>
      </c>
      <c r="H11749" s="2">
        <v>39976</v>
      </c>
      <c r="I11749" s="2">
        <v>41261</v>
      </c>
      <c r="J11749" s="2">
        <v>50405</v>
      </c>
      <c r="K11749" t="s">
        <v>7189</v>
      </c>
      <c r="L11749">
        <v>5618</v>
      </c>
      <c r="M11749" t="s">
        <v>7190</v>
      </c>
      <c r="N11749" t="s">
        <v>28</v>
      </c>
      <c r="P11749" t="s">
        <v>34</v>
      </c>
      <c r="Q11749" t="s">
        <v>3983</v>
      </c>
      <c r="R11749" t="s">
        <v>443</v>
      </c>
    </row>
    <row r="11750" spans="1:18" x14ac:dyDescent="0.35">
      <c r="A11750">
        <f t="shared" si="183"/>
        <v>2012</v>
      </c>
      <c r="B11750" t="s">
        <v>12993</v>
      </c>
      <c r="C11750" t="s">
        <v>18</v>
      </c>
      <c r="D11750" t="s">
        <v>22</v>
      </c>
      <c r="E11750">
        <v>406</v>
      </c>
      <c r="F11750">
        <v>322434.60000000003</v>
      </c>
      <c r="G11750">
        <v>77539.960000000021</v>
      </c>
      <c r="H11750" s="2">
        <v>40758</v>
      </c>
      <c r="I11750" s="2">
        <v>41264</v>
      </c>
      <c r="J11750" s="2">
        <v>50405</v>
      </c>
      <c r="K11750" t="s">
        <v>9366</v>
      </c>
      <c r="L11750">
        <v>9050</v>
      </c>
      <c r="M11750" t="s">
        <v>1228</v>
      </c>
      <c r="N11750" t="s">
        <v>318</v>
      </c>
      <c r="O11750" t="s">
        <v>12994</v>
      </c>
      <c r="P11750" t="s">
        <v>34</v>
      </c>
      <c r="Q11750" t="s">
        <v>12995</v>
      </c>
      <c r="R11750" t="s">
        <v>946</v>
      </c>
    </row>
    <row r="11751" spans="1:18" x14ac:dyDescent="0.35">
      <c r="A11751">
        <f t="shared" si="183"/>
        <v>2013</v>
      </c>
      <c r="B11751" t="s">
        <v>14793</v>
      </c>
      <c r="C11751" t="s">
        <v>18</v>
      </c>
      <c r="D11751" t="s">
        <v>22</v>
      </c>
      <c r="E11751">
        <v>407.26</v>
      </c>
      <c r="F11751">
        <v>294371.63999999996</v>
      </c>
      <c r="G11751">
        <v>42259.930000000008</v>
      </c>
      <c r="H11751" s="2">
        <v>40883</v>
      </c>
      <c r="I11751" s="2">
        <v>41485</v>
      </c>
      <c r="J11751" s="2">
        <v>50617</v>
      </c>
      <c r="K11751" t="s">
        <v>14794</v>
      </c>
      <c r="L11751">
        <v>8514</v>
      </c>
      <c r="M11751" t="s">
        <v>1810</v>
      </c>
      <c r="N11751" t="s">
        <v>25</v>
      </c>
      <c r="P11751" t="s">
        <v>34</v>
      </c>
      <c r="Q11751" t="s">
        <v>8398</v>
      </c>
      <c r="R11751" t="s">
        <v>433</v>
      </c>
    </row>
    <row r="11752" spans="1:18" x14ac:dyDescent="0.35">
      <c r="A11752">
        <f t="shared" si="183"/>
        <v>2012</v>
      </c>
      <c r="B11752" t="s">
        <v>12753</v>
      </c>
      <c r="C11752" t="s">
        <v>18</v>
      </c>
      <c r="D11752" t="s">
        <v>19</v>
      </c>
      <c r="E11752">
        <v>408.45</v>
      </c>
      <c r="F11752">
        <v>371597.10000000003</v>
      </c>
      <c r="G11752">
        <v>74181.420000000013</v>
      </c>
      <c r="H11752" s="2">
        <v>40744</v>
      </c>
      <c r="I11752" s="2">
        <v>41172</v>
      </c>
      <c r="J11752" s="2">
        <v>50405</v>
      </c>
      <c r="K11752" t="s">
        <v>12754</v>
      </c>
      <c r="L11752">
        <v>6300</v>
      </c>
      <c r="M11752" t="s">
        <v>4632</v>
      </c>
      <c r="N11752" t="s">
        <v>895</v>
      </c>
      <c r="O11752" t="s">
        <v>12755</v>
      </c>
      <c r="P11752" t="s">
        <v>34</v>
      </c>
      <c r="Q11752" t="s">
        <v>11969</v>
      </c>
      <c r="R11752" t="s">
        <v>5260</v>
      </c>
    </row>
    <row r="11753" spans="1:18" x14ac:dyDescent="0.35">
      <c r="A11753">
        <f t="shared" si="183"/>
        <v>2016</v>
      </c>
      <c r="B11753" t="s">
        <v>11242</v>
      </c>
      <c r="C11753" t="s">
        <v>18</v>
      </c>
      <c r="D11753" t="s">
        <v>19</v>
      </c>
      <c r="E11753">
        <v>409.9</v>
      </c>
      <c r="F11753">
        <v>421640</v>
      </c>
      <c r="G11753">
        <v>65379.670000000006</v>
      </c>
      <c r="H11753" s="2">
        <v>40666</v>
      </c>
      <c r="I11753" s="2">
        <v>42627</v>
      </c>
      <c r="J11753" s="2">
        <v>50040</v>
      </c>
      <c r="K11753" t="s">
        <v>11243</v>
      </c>
      <c r="L11753">
        <v>1530</v>
      </c>
      <c r="M11753" t="s">
        <v>6868</v>
      </c>
      <c r="N11753" t="s">
        <v>21</v>
      </c>
      <c r="O11753" t="s">
        <v>10851</v>
      </c>
      <c r="P11753" t="s">
        <v>34</v>
      </c>
      <c r="Q11753" t="s">
        <v>995</v>
      </c>
      <c r="R11753" t="s">
        <v>996</v>
      </c>
    </row>
    <row r="11754" spans="1:18" x14ac:dyDescent="0.35">
      <c r="A11754">
        <f t="shared" si="183"/>
        <v>2015</v>
      </c>
      <c r="B11754" t="s">
        <v>8810</v>
      </c>
      <c r="C11754" t="s">
        <v>18</v>
      </c>
      <c r="D11754" t="s">
        <v>22</v>
      </c>
      <c r="E11754">
        <v>410.12</v>
      </c>
      <c r="F11754">
        <v>476657.59999999992</v>
      </c>
      <c r="G11754">
        <v>89400.95</v>
      </c>
      <c r="H11754" s="2">
        <v>40366</v>
      </c>
      <c r="I11754" s="2">
        <v>42235</v>
      </c>
      <c r="J11754" s="2">
        <v>51501</v>
      </c>
      <c r="K11754" t="s">
        <v>4657</v>
      </c>
      <c r="L11754">
        <v>3465</v>
      </c>
      <c r="M11754" t="s">
        <v>737</v>
      </c>
      <c r="N11754" t="s">
        <v>51</v>
      </c>
      <c r="O11754" t="s">
        <v>8811</v>
      </c>
      <c r="P11754" t="s">
        <v>34</v>
      </c>
      <c r="Q11754" t="s">
        <v>8812</v>
      </c>
      <c r="R11754" t="s">
        <v>8813</v>
      </c>
    </row>
    <row r="11755" spans="1:18" x14ac:dyDescent="0.35">
      <c r="A11755">
        <f t="shared" si="183"/>
        <v>2013</v>
      </c>
      <c r="B11755" t="s">
        <v>10119</v>
      </c>
      <c r="C11755" t="s">
        <v>18</v>
      </c>
      <c r="D11755" t="s">
        <v>22</v>
      </c>
      <c r="E11755">
        <v>410.82</v>
      </c>
      <c r="F11755">
        <v>366037.59999999992</v>
      </c>
      <c r="G11755">
        <v>77149.970000000016</v>
      </c>
      <c r="H11755" s="2">
        <v>40585</v>
      </c>
      <c r="I11755" s="2">
        <v>41627</v>
      </c>
      <c r="J11755" s="2">
        <v>50770</v>
      </c>
      <c r="K11755" t="s">
        <v>10120</v>
      </c>
      <c r="L11755">
        <v>3207</v>
      </c>
      <c r="M11755" t="s">
        <v>3478</v>
      </c>
      <c r="N11755" t="s">
        <v>51</v>
      </c>
      <c r="O11755" t="s">
        <v>9385</v>
      </c>
      <c r="P11755" t="s">
        <v>34</v>
      </c>
      <c r="Q11755" t="s">
        <v>9386</v>
      </c>
      <c r="R11755" t="s">
        <v>2797</v>
      </c>
    </row>
    <row r="11756" spans="1:18" x14ac:dyDescent="0.35">
      <c r="A11756">
        <f t="shared" si="183"/>
        <v>2009</v>
      </c>
      <c r="B11756" t="s">
        <v>798</v>
      </c>
      <c r="C11756" t="s">
        <v>18</v>
      </c>
      <c r="D11756" t="s">
        <v>22</v>
      </c>
      <c r="E11756">
        <v>411.2</v>
      </c>
      <c r="F11756">
        <v>444229.60000000003</v>
      </c>
      <c r="G11756">
        <v>251606.37000000002</v>
      </c>
      <c r="H11756" s="2">
        <v>39570</v>
      </c>
      <c r="I11756" s="2">
        <v>39968</v>
      </c>
      <c r="J11756" s="2">
        <v>48944</v>
      </c>
      <c r="K11756" t="s">
        <v>799</v>
      </c>
      <c r="L11756">
        <v>3713</v>
      </c>
      <c r="M11756" t="s">
        <v>666</v>
      </c>
      <c r="N11756" t="s">
        <v>51</v>
      </c>
      <c r="O11756" t="s">
        <v>800</v>
      </c>
      <c r="P11756" t="s">
        <v>34</v>
      </c>
      <c r="Q11756" t="s">
        <v>801</v>
      </c>
      <c r="R11756" t="s">
        <v>802</v>
      </c>
    </row>
    <row r="11757" spans="1:18" x14ac:dyDescent="0.35">
      <c r="A11757">
        <f t="shared" si="183"/>
        <v>2013</v>
      </c>
      <c r="B11757" t="s">
        <v>14335</v>
      </c>
      <c r="C11757" t="s">
        <v>18</v>
      </c>
      <c r="D11757" t="s">
        <v>22</v>
      </c>
      <c r="E11757">
        <v>411.48</v>
      </c>
      <c r="F11757">
        <v>319501.8</v>
      </c>
      <c r="G11757">
        <v>49203.270000000011</v>
      </c>
      <c r="H11757" s="2">
        <v>40841</v>
      </c>
      <c r="I11757" s="2">
        <v>41358</v>
      </c>
      <c r="J11757" s="2">
        <v>50770</v>
      </c>
      <c r="K11757" t="s">
        <v>14336</v>
      </c>
      <c r="L11757">
        <v>9315</v>
      </c>
      <c r="M11757" t="s">
        <v>6106</v>
      </c>
      <c r="N11757" t="s">
        <v>25</v>
      </c>
      <c r="P11757" t="s">
        <v>34</v>
      </c>
      <c r="Q11757" t="s">
        <v>6107</v>
      </c>
      <c r="R11757" t="s">
        <v>1119</v>
      </c>
    </row>
    <row r="11758" spans="1:18" x14ac:dyDescent="0.35">
      <c r="A11758">
        <f t="shared" si="183"/>
        <v>2016</v>
      </c>
      <c r="B11758" t="s">
        <v>14827</v>
      </c>
      <c r="C11758" t="s">
        <v>18</v>
      </c>
      <c r="D11758" t="s">
        <v>22</v>
      </c>
      <c r="E11758">
        <v>411.55</v>
      </c>
      <c r="F11758">
        <v>405969.5</v>
      </c>
      <c r="G11758">
        <v>35637.85</v>
      </c>
      <c r="H11758" s="2">
        <v>40892</v>
      </c>
      <c r="I11758" s="2">
        <v>42643</v>
      </c>
      <c r="J11758" s="2">
        <v>49948</v>
      </c>
      <c r="K11758" t="s">
        <v>14828</v>
      </c>
      <c r="L11758">
        <v>2046</v>
      </c>
      <c r="M11758" t="s">
        <v>14829</v>
      </c>
      <c r="N11758" t="s">
        <v>583</v>
      </c>
      <c r="O11758" t="s">
        <v>9055</v>
      </c>
      <c r="P11758" t="s">
        <v>34</v>
      </c>
      <c r="Q11758" t="s">
        <v>9056</v>
      </c>
      <c r="R11758" t="s">
        <v>1171</v>
      </c>
    </row>
    <row r="11759" spans="1:18" x14ac:dyDescent="0.35">
      <c r="A11759">
        <f t="shared" si="183"/>
        <v>2011</v>
      </c>
      <c r="B11759" t="s">
        <v>8889</v>
      </c>
      <c r="C11759" t="s">
        <v>18</v>
      </c>
      <c r="D11759" t="s">
        <v>22</v>
      </c>
      <c r="E11759">
        <v>413</v>
      </c>
      <c r="F11759">
        <v>426878.39999999997</v>
      </c>
      <c r="G11759">
        <v>155372.65</v>
      </c>
      <c r="H11759" s="2">
        <v>40381</v>
      </c>
      <c r="I11759" s="2">
        <v>40893</v>
      </c>
      <c r="J11759" s="2">
        <v>50040</v>
      </c>
      <c r="K11759" t="s">
        <v>8890</v>
      </c>
      <c r="L11759">
        <v>1242</v>
      </c>
      <c r="M11759" t="s">
        <v>2115</v>
      </c>
      <c r="N11759" t="s">
        <v>332</v>
      </c>
      <c r="O11759" t="s">
        <v>8891</v>
      </c>
      <c r="P11759" t="s">
        <v>34</v>
      </c>
      <c r="Q11759" t="s">
        <v>8892</v>
      </c>
      <c r="R11759" t="s">
        <v>8893</v>
      </c>
    </row>
    <row r="11760" spans="1:18" x14ac:dyDescent="0.35">
      <c r="A11760">
        <f t="shared" si="183"/>
        <v>2015</v>
      </c>
      <c r="B11760" t="s">
        <v>15336</v>
      </c>
      <c r="C11760" t="s">
        <v>18</v>
      </c>
      <c r="D11760" t="s">
        <v>22</v>
      </c>
      <c r="E11760">
        <v>413.72</v>
      </c>
      <c r="F11760">
        <v>186410.5</v>
      </c>
      <c r="G11760">
        <v>24577.809999999998</v>
      </c>
      <c r="H11760" s="2">
        <v>40987</v>
      </c>
      <c r="I11760" s="2">
        <v>42276</v>
      </c>
      <c r="J11760" s="2">
        <v>49582</v>
      </c>
      <c r="K11760" t="s">
        <v>15337</v>
      </c>
      <c r="L11760">
        <v>3210</v>
      </c>
      <c r="M11760" t="s">
        <v>2326</v>
      </c>
      <c r="N11760" t="s">
        <v>55</v>
      </c>
      <c r="O11760" t="s">
        <v>9385</v>
      </c>
      <c r="P11760" t="s">
        <v>34</v>
      </c>
      <c r="Q11760" t="s">
        <v>9386</v>
      </c>
      <c r="R11760" t="s">
        <v>2797</v>
      </c>
    </row>
    <row r="11761" spans="1:18" x14ac:dyDescent="0.35">
      <c r="A11761">
        <f t="shared" si="183"/>
        <v>2008</v>
      </c>
      <c r="B11761" t="s">
        <v>3159</v>
      </c>
      <c r="C11761" t="s">
        <v>18</v>
      </c>
      <c r="D11761" t="s">
        <v>22</v>
      </c>
      <c r="E11761">
        <v>415.36</v>
      </c>
      <c r="F11761">
        <v>265953.55</v>
      </c>
      <c r="G11761">
        <v>77538.910000000018</v>
      </c>
      <c r="H11761" s="2">
        <v>39570</v>
      </c>
      <c r="I11761" s="2">
        <v>39779</v>
      </c>
      <c r="J11761" s="2">
        <v>48944</v>
      </c>
      <c r="K11761" t="s">
        <v>3160</v>
      </c>
      <c r="L11761">
        <v>9201</v>
      </c>
      <c r="M11761" t="s">
        <v>395</v>
      </c>
      <c r="N11761" t="s">
        <v>32</v>
      </c>
      <c r="O11761" t="s">
        <v>3161</v>
      </c>
      <c r="P11761" t="s">
        <v>34</v>
      </c>
      <c r="Q11761" t="s">
        <v>3162</v>
      </c>
      <c r="R11761" t="s">
        <v>3163</v>
      </c>
    </row>
    <row r="11762" spans="1:18" x14ac:dyDescent="0.35">
      <c r="A11762">
        <f t="shared" si="183"/>
        <v>2015</v>
      </c>
      <c r="B11762" t="s">
        <v>12652</v>
      </c>
      <c r="C11762" t="s">
        <v>18</v>
      </c>
      <c r="D11762" t="s">
        <v>22</v>
      </c>
      <c r="E11762">
        <v>415.48</v>
      </c>
      <c r="F11762">
        <v>448211.62400000007</v>
      </c>
      <c r="G11762">
        <v>90724.340000000011</v>
      </c>
      <c r="H11762" s="2">
        <v>40739</v>
      </c>
      <c r="I11762" s="2">
        <v>42093</v>
      </c>
      <c r="J11762" s="2">
        <v>49674</v>
      </c>
      <c r="K11762" t="s">
        <v>12653</v>
      </c>
      <c r="L11762">
        <v>8512</v>
      </c>
      <c r="M11762" t="s">
        <v>4597</v>
      </c>
      <c r="N11762" t="s">
        <v>25</v>
      </c>
      <c r="O11762" t="s">
        <v>12654</v>
      </c>
      <c r="P11762" t="s">
        <v>34</v>
      </c>
      <c r="Q11762" t="s">
        <v>12655</v>
      </c>
      <c r="R11762" t="s">
        <v>1171</v>
      </c>
    </row>
    <row r="11763" spans="1:18" x14ac:dyDescent="0.35">
      <c r="A11763">
        <f t="shared" si="183"/>
        <v>2016</v>
      </c>
      <c r="B11763" t="s">
        <v>14422</v>
      </c>
      <c r="C11763" t="s">
        <v>18</v>
      </c>
      <c r="D11763" t="s">
        <v>22</v>
      </c>
      <c r="E11763">
        <v>416.92</v>
      </c>
      <c r="F11763">
        <v>364422.2</v>
      </c>
      <c r="G11763">
        <v>56507.43</v>
      </c>
      <c r="H11763" s="2">
        <v>40850</v>
      </c>
      <c r="I11763" s="2">
        <v>42643</v>
      </c>
      <c r="J11763" s="2">
        <v>50040</v>
      </c>
      <c r="K11763" t="s">
        <v>14423</v>
      </c>
      <c r="L11763">
        <v>8934</v>
      </c>
      <c r="M11763" t="s">
        <v>3623</v>
      </c>
      <c r="N11763" t="s">
        <v>53</v>
      </c>
      <c r="O11763" t="s">
        <v>14424</v>
      </c>
      <c r="P11763" t="s">
        <v>34</v>
      </c>
      <c r="Q11763" t="s">
        <v>533</v>
      </c>
      <c r="R11763" t="s">
        <v>14425</v>
      </c>
    </row>
    <row r="11764" spans="1:18" x14ac:dyDescent="0.35">
      <c r="A11764">
        <f t="shared" si="183"/>
        <v>2014</v>
      </c>
      <c r="B11764" t="s">
        <v>11945</v>
      </c>
      <c r="C11764" t="s">
        <v>18</v>
      </c>
      <c r="D11764" t="s">
        <v>22</v>
      </c>
      <c r="E11764">
        <v>417.44</v>
      </c>
      <c r="F11764">
        <v>379260.79999999993</v>
      </c>
      <c r="G11764">
        <v>77119.87999999999</v>
      </c>
      <c r="H11764" s="2">
        <v>40702</v>
      </c>
      <c r="I11764" s="2">
        <v>41991</v>
      </c>
      <c r="J11764" s="2">
        <v>49309</v>
      </c>
      <c r="K11764" t="s">
        <v>11946</v>
      </c>
      <c r="L11764">
        <v>3510</v>
      </c>
      <c r="M11764" t="s">
        <v>1934</v>
      </c>
      <c r="N11764" t="s">
        <v>51</v>
      </c>
      <c r="O11764" t="s">
        <v>11947</v>
      </c>
      <c r="P11764" t="s">
        <v>34</v>
      </c>
      <c r="Q11764" t="s">
        <v>5925</v>
      </c>
      <c r="R11764" t="s">
        <v>1185</v>
      </c>
    </row>
    <row r="11765" spans="1:18" x14ac:dyDescent="0.35">
      <c r="A11765">
        <f t="shared" si="183"/>
        <v>2011</v>
      </c>
      <c r="B11765" t="s">
        <v>10457</v>
      </c>
      <c r="C11765" t="s">
        <v>18</v>
      </c>
      <c r="D11765" t="s">
        <v>22</v>
      </c>
      <c r="E11765">
        <v>417.6</v>
      </c>
      <c r="F11765">
        <v>491065.2</v>
      </c>
      <c r="G11765">
        <v>178734.97</v>
      </c>
      <c r="H11765" s="2">
        <v>40617</v>
      </c>
      <c r="I11765" s="2">
        <v>40892</v>
      </c>
      <c r="J11765" s="2">
        <v>50040</v>
      </c>
      <c r="K11765" t="s">
        <v>10458</v>
      </c>
      <c r="L11765">
        <v>3600</v>
      </c>
      <c r="M11765" t="s">
        <v>392</v>
      </c>
      <c r="N11765" t="s">
        <v>51</v>
      </c>
      <c r="O11765" t="s">
        <v>10013</v>
      </c>
      <c r="P11765" t="s">
        <v>34</v>
      </c>
      <c r="Q11765" t="s">
        <v>9269</v>
      </c>
      <c r="R11765" t="s">
        <v>433</v>
      </c>
    </row>
    <row r="11766" spans="1:18" x14ac:dyDescent="0.35">
      <c r="A11766">
        <f t="shared" si="183"/>
        <v>2012</v>
      </c>
      <c r="B11766" t="s">
        <v>12549</v>
      </c>
      <c r="C11766" t="s">
        <v>18</v>
      </c>
      <c r="D11766" t="s">
        <v>22</v>
      </c>
      <c r="E11766">
        <v>420.72</v>
      </c>
      <c r="F11766">
        <v>456104.25</v>
      </c>
      <c r="G11766">
        <v>131283.47</v>
      </c>
      <c r="H11766" s="2">
        <v>40732</v>
      </c>
      <c r="I11766" s="2">
        <v>41121</v>
      </c>
      <c r="J11766" s="2">
        <v>50405</v>
      </c>
      <c r="K11766" t="s">
        <v>12550</v>
      </c>
      <c r="L11766">
        <v>1688</v>
      </c>
      <c r="M11766" t="s">
        <v>12551</v>
      </c>
      <c r="N11766" t="s">
        <v>55</v>
      </c>
      <c r="P11766" t="s">
        <v>34</v>
      </c>
      <c r="Q11766" t="s">
        <v>12552</v>
      </c>
      <c r="R11766" t="s">
        <v>253</v>
      </c>
    </row>
    <row r="11767" spans="1:18" x14ac:dyDescent="0.35">
      <c r="A11767">
        <f t="shared" si="183"/>
        <v>2011</v>
      </c>
      <c r="B11767" t="s">
        <v>4444</v>
      </c>
      <c r="C11767" t="s">
        <v>18</v>
      </c>
      <c r="D11767" t="s">
        <v>22</v>
      </c>
      <c r="E11767">
        <v>422.7</v>
      </c>
      <c r="F11767">
        <v>406498.7</v>
      </c>
      <c r="G11767">
        <v>138519.05000000002</v>
      </c>
      <c r="H11767" s="2">
        <v>39570</v>
      </c>
      <c r="I11767" s="2">
        <v>40848</v>
      </c>
      <c r="J11767" s="2">
        <v>50040</v>
      </c>
      <c r="K11767" t="s">
        <v>4445</v>
      </c>
      <c r="L11767">
        <v>3661</v>
      </c>
      <c r="M11767" t="s">
        <v>1646</v>
      </c>
      <c r="N11767" t="s">
        <v>51</v>
      </c>
      <c r="O11767" t="s">
        <v>4446</v>
      </c>
      <c r="P11767" t="s">
        <v>34</v>
      </c>
      <c r="Q11767" t="s">
        <v>4447</v>
      </c>
      <c r="R11767" t="s">
        <v>4448</v>
      </c>
    </row>
    <row r="11768" spans="1:18" x14ac:dyDescent="0.35">
      <c r="A11768">
        <f t="shared" si="183"/>
        <v>2010</v>
      </c>
      <c r="B11768" t="s">
        <v>543</v>
      </c>
      <c r="C11768" t="s">
        <v>18</v>
      </c>
      <c r="D11768" t="s">
        <v>22</v>
      </c>
      <c r="E11768">
        <v>428.6</v>
      </c>
      <c r="F11768">
        <v>449531.2</v>
      </c>
      <c r="G11768">
        <v>172800.3</v>
      </c>
      <c r="H11768" s="2">
        <v>39570</v>
      </c>
      <c r="I11768" s="2">
        <v>40282</v>
      </c>
      <c r="J11768" s="2">
        <v>49674</v>
      </c>
      <c r="K11768" t="s">
        <v>544</v>
      </c>
      <c r="L11768">
        <v>3063</v>
      </c>
      <c r="M11768" t="s">
        <v>545</v>
      </c>
      <c r="N11768" t="s">
        <v>51</v>
      </c>
      <c r="P11768" t="s">
        <v>34</v>
      </c>
      <c r="Q11768" t="s">
        <v>546</v>
      </c>
      <c r="R11768" t="s">
        <v>433</v>
      </c>
    </row>
    <row r="11769" spans="1:18" x14ac:dyDescent="0.35">
      <c r="A11769">
        <f t="shared" si="183"/>
        <v>2016</v>
      </c>
      <c r="B11769" t="s">
        <v>12070</v>
      </c>
      <c r="C11769" t="s">
        <v>18</v>
      </c>
      <c r="D11769" t="s">
        <v>22</v>
      </c>
      <c r="E11769">
        <v>429.52</v>
      </c>
      <c r="F11769">
        <v>391902.5</v>
      </c>
      <c r="G11769">
        <v>66623.429999999993</v>
      </c>
      <c r="H11769" s="2">
        <v>40710</v>
      </c>
      <c r="I11769" s="2">
        <v>42460</v>
      </c>
      <c r="J11769" s="2">
        <v>50040</v>
      </c>
      <c r="K11769" t="s">
        <v>12071</v>
      </c>
      <c r="L11769">
        <v>2042</v>
      </c>
      <c r="M11769" t="s">
        <v>7698</v>
      </c>
      <c r="N11769" t="s">
        <v>583</v>
      </c>
      <c r="O11769" t="s">
        <v>12072</v>
      </c>
      <c r="P11769" t="s">
        <v>34</v>
      </c>
      <c r="Q11769" t="s">
        <v>10405</v>
      </c>
      <c r="R11769" t="s">
        <v>12073</v>
      </c>
    </row>
    <row r="11770" spans="1:18" x14ac:dyDescent="0.35">
      <c r="A11770">
        <f t="shared" si="183"/>
        <v>2013</v>
      </c>
      <c r="B11770" t="s">
        <v>11350</v>
      </c>
      <c r="C11770" t="s">
        <v>18</v>
      </c>
      <c r="D11770" t="s">
        <v>22</v>
      </c>
      <c r="E11770">
        <v>430.78</v>
      </c>
      <c r="F11770">
        <v>446260.75</v>
      </c>
      <c r="G11770">
        <v>69651.789999999964</v>
      </c>
      <c r="H11770" s="2">
        <v>40672</v>
      </c>
      <c r="I11770" s="2">
        <v>41607</v>
      </c>
      <c r="J11770" s="2">
        <v>50770</v>
      </c>
      <c r="K11770" t="s">
        <v>11351</v>
      </c>
      <c r="L11770">
        <v>1585</v>
      </c>
      <c r="M11770" t="s">
        <v>4595</v>
      </c>
      <c r="N11770" t="s">
        <v>21</v>
      </c>
      <c r="O11770" t="s">
        <v>4857</v>
      </c>
      <c r="P11770" t="s">
        <v>34</v>
      </c>
      <c r="Q11770" t="s">
        <v>4853</v>
      </c>
      <c r="R11770" t="s">
        <v>4854</v>
      </c>
    </row>
    <row r="11771" spans="1:18" x14ac:dyDescent="0.35">
      <c r="A11771">
        <f t="shared" si="183"/>
        <v>2011</v>
      </c>
      <c r="B11771" t="s">
        <v>2505</v>
      </c>
      <c r="C11771" t="s">
        <v>18</v>
      </c>
      <c r="D11771" t="s">
        <v>22</v>
      </c>
      <c r="E11771">
        <v>432.1</v>
      </c>
      <c r="F11771">
        <v>462893.02499999997</v>
      </c>
      <c r="G11771">
        <v>123352.19999999997</v>
      </c>
      <c r="H11771" s="2">
        <v>39570</v>
      </c>
      <c r="I11771" s="2">
        <v>40905</v>
      </c>
      <c r="J11771" s="2">
        <v>50040</v>
      </c>
      <c r="K11771" t="s">
        <v>2506</v>
      </c>
      <c r="L11771">
        <v>1920</v>
      </c>
      <c r="M11771" t="s">
        <v>92</v>
      </c>
      <c r="N11771" t="s">
        <v>76</v>
      </c>
      <c r="O11771" t="s">
        <v>2507</v>
      </c>
      <c r="P11771" t="s">
        <v>34</v>
      </c>
      <c r="Q11771" t="s">
        <v>977</v>
      </c>
      <c r="R11771" t="s">
        <v>2508</v>
      </c>
    </row>
    <row r="11772" spans="1:18" x14ac:dyDescent="0.35">
      <c r="A11772">
        <f t="shared" si="183"/>
        <v>2011</v>
      </c>
      <c r="B11772" t="s">
        <v>4774</v>
      </c>
      <c r="C11772" t="s">
        <v>18</v>
      </c>
      <c r="D11772" t="s">
        <v>19</v>
      </c>
      <c r="E11772">
        <v>434.02</v>
      </c>
      <c r="F11772">
        <v>554920</v>
      </c>
      <c r="G11772">
        <v>204552.71000000002</v>
      </c>
      <c r="H11772" s="2">
        <v>39570</v>
      </c>
      <c r="I11772" s="2">
        <v>40897</v>
      </c>
      <c r="J11772" s="2">
        <v>50040</v>
      </c>
      <c r="K11772" t="s">
        <v>4775</v>
      </c>
      <c r="L11772">
        <v>1757</v>
      </c>
      <c r="M11772" t="s">
        <v>2976</v>
      </c>
      <c r="N11772" t="s">
        <v>55</v>
      </c>
      <c r="P11772" t="s">
        <v>34</v>
      </c>
      <c r="Q11772" t="s">
        <v>2978</v>
      </c>
      <c r="R11772" t="s">
        <v>1946</v>
      </c>
    </row>
    <row r="11773" spans="1:18" x14ac:dyDescent="0.35">
      <c r="A11773">
        <f t="shared" si="183"/>
        <v>2012</v>
      </c>
      <c r="B11773" t="s">
        <v>5631</v>
      </c>
      <c r="C11773" t="s">
        <v>18</v>
      </c>
      <c r="D11773" t="s">
        <v>22</v>
      </c>
      <c r="E11773">
        <v>435.6</v>
      </c>
      <c r="F11773">
        <v>421840.00000000006</v>
      </c>
      <c r="G11773">
        <v>127687.88</v>
      </c>
      <c r="H11773" s="2">
        <v>39652</v>
      </c>
      <c r="I11773" s="2">
        <v>41264</v>
      </c>
      <c r="J11773" s="2">
        <v>50405</v>
      </c>
      <c r="K11773" t="s">
        <v>5632</v>
      </c>
      <c r="L11773">
        <v>2350</v>
      </c>
      <c r="M11773" t="s">
        <v>5633</v>
      </c>
      <c r="N11773" t="s">
        <v>38</v>
      </c>
      <c r="O11773" t="s">
        <v>2595</v>
      </c>
      <c r="P11773" t="s">
        <v>86</v>
      </c>
      <c r="Q11773" t="s">
        <v>2596</v>
      </c>
      <c r="R11773" t="s">
        <v>2597</v>
      </c>
    </row>
    <row r="11774" spans="1:18" x14ac:dyDescent="0.35">
      <c r="A11774">
        <f t="shared" si="183"/>
        <v>2013</v>
      </c>
      <c r="B11774" t="s">
        <v>9950</v>
      </c>
      <c r="C11774" t="s">
        <v>18</v>
      </c>
      <c r="D11774" t="s">
        <v>22</v>
      </c>
      <c r="E11774">
        <v>436.32</v>
      </c>
      <c r="F11774">
        <v>478321.92000000004</v>
      </c>
      <c r="G11774">
        <v>113840.62</v>
      </c>
      <c r="H11774" s="2">
        <v>40560</v>
      </c>
      <c r="I11774" s="2">
        <v>41583</v>
      </c>
      <c r="J11774" s="2">
        <v>50770</v>
      </c>
      <c r="K11774" t="s">
        <v>9951</v>
      </c>
      <c r="L11774">
        <v>4704</v>
      </c>
      <c r="M11774" t="s">
        <v>8697</v>
      </c>
      <c r="N11774" t="s">
        <v>51</v>
      </c>
      <c r="O11774" t="s">
        <v>9952</v>
      </c>
    </row>
    <row r="11775" spans="1:18" x14ac:dyDescent="0.35">
      <c r="A11775">
        <f t="shared" si="183"/>
        <v>2012</v>
      </c>
      <c r="B11775" t="s">
        <v>6230</v>
      </c>
      <c r="C11775" t="s">
        <v>18</v>
      </c>
      <c r="D11775" t="s">
        <v>19</v>
      </c>
      <c r="E11775">
        <v>436.4</v>
      </c>
      <c r="F11775">
        <v>403666.92</v>
      </c>
      <c r="G11775">
        <v>136054.85999999999</v>
      </c>
      <c r="H11775" s="2">
        <v>39783</v>
      </c>
      <c r="I11775" s="2">
        <v>41110</v>
      </c>
      <c r="J11775" s="2">
        <v>50405</v>
      </c>
      <c r="K11775" t="s">
        <v>6231</v>
      </c>
      <c r="L11775">
        <v>6017</v>
      </c>
      <c r="M11775" t="s">
        <v>495</v>
      </c>
      <c r="N11775" t="s">
        <v>179</v>
      </c>
      <c r="O11775" t="s">
        <v>2761</v>
      </c>
      <c r="P11775" t="s">
        <v>34</v>
      </c>
      <c r="Q11775" t="s">
        <v>2762</v>
      </c>
      <c r="R11775" t="s">
        <v>320</v>
      </c>
    </row>
    <row r="11776" spans="1:18" x14ac:dyDescent="0.35">
      <c r="A11776">
        <f t="shared" si="183"/>
        <v>2012</v>
      </c>
      <c r="B11776" t="s">
        <v>12319</v>
      </c>
      <c r="C11776" t="s">
        <v>18</v>
      </c>
      <c r="D11776" t="s">
        <v>22</v>
      </c>
      <c r="E11776">
        <v>437.5</v>
      </c>
      <c r="F11776">
        <v>400709.04000000004</v>
      </c>
      <c r="G11776">
        <v>85201.830000000016</v>
      </c>
      <c r="H11776" s="2">
        <v>40716</v>
      </c>
      <c r="I11776" s="2">
        <v>41177</v>
      </c>
      <c r="J11776" s="2">
        <v>50405</v>
      </c>
      <c r="K11776" t="s">
        <v>12320</v>
      </c>
      <c r="L11776">
        <v>4955</v>
      </c>
      <c r="M11776" t="s">
        <v>5513</v>
      </c>
      <c r="N11776" t="s">
        <v>51</v>
      </c>
      <c r="O11776" t="s">
        <v>12321</v>
      </c>
      <c r="P11776" t="s">
        <v>34</v>
      </c>
      <c r="Q11776" t="s">
        <v>12322</v>
      </c>
      <c r="R11776" t="s">
        <v>200</v>
      </c>
    </row>
    <row r="11777" spans="1:18" x14ac:dyDescent="0.35">
      <c r="A11777">
        <f t="shared" si="183"/>
        <v>2013</v>
      </c>
      <c r="B11777" t="s">
        <v>14922</v>
      </c>
      <c r="C11777" t="s">
        <v>18</v>
      </c>
      <c r="D11777" t="s">
        <v>22</v>
      </c>
      <c r="E11777">
        <v>444.08</v>
      </c>
      <c r="F11777">
        <v>389679.6</v>
      </c>
      <c r="G11777">
        <v>69107.509999999995</v>
      </c>
      <c r="H11777" s="2">
        <v>40901</v>
      </c>
      <c r="I11777" s="2">
        <v>41540</v>
      </c>
      <c r="J11777" s="2">
        <v>50678</v>
      </c>
      <c r="K11777" t="s">
        <v>14923</v>
      </c>
      <c r="L11777">
        <v>3400</v>
      </c>
      <c r="M11777" t="s">
        <v>240</v>
      </c>
      <c r="N11777" t="s">
        <v>51</v>
      </c>
      <c r="O11777" t="s">
        <v>5425</v>
      </c>
      <c r="P11777" t="s">
        <v>34</v>
      </c>
      <c r="Q11777" t="s">
        <v>5426</v>
      </c>
      <c r="R11777" t="s">
        <v>4885</v>
      </c>
    </row>
    <row r="11778" spans="1:18" x14ac:dyDescent="0.35">
      <c r="A11778">
        <f t="shared" si="183"/>
        <v>2013</v>
      </c>
      <c r="B11778" t="s">
        <v>6366</v>
      </c>
      <c r="C11778" t="s">
        <v>18</v>
      </c>
      <c r="D11778" t="s">
        <v>22</v>
      </c>
      <c r="E11778">
        <v>444.88</v>
      </c>
      <c r="F11778">
        <v>455240.8</v>
      </c>
      <c r="G11778">
        <v>116240.67999999998</v>
      </c>
      <c r="H11778" s="2">
        <v>39801</v>
      </c>
      <c r="I11778" s="2">
        <v>41628</v>
      </c>
      <c r="J11778" s="2">
        <v>50770</v>
      </c>
      <c r="K11778" t="s">
        <v>6367</v>
      </c>
      <c r="L11778">
        <v>2557</v>
      </c>
      <c r="M11778" t="s">
        <v>6368</v>
      </c>
      <c r="N11778" t="s">
        <v>51</v>
      </c>
      <c r="O11778" t="s">
        <v>6369</v>
      </c>
      <c r="P11778" t="s">
        <v>34</v>
      </c>
      <c r="Q11778" t="s">
        <v>4189</v>
      </c>
      <c r="R11778" t="s">
        <v>66</v>
      </c>
    </row>
    <row r="11779" spans="1:18" x14ac:dyDescent="0.35">
      <c r="A11779">
        <f t="shared" ref="A11779:A11842" si="184">YEAR(I11779)</f>
        <v>2010</v>
      </c>
      <c r="B11779" t="s">
        <v>7333</v>
      </c>
      <c r="C11779" t="s">
        <v>18</v>
      </c>
      <c r="D11779" t="s">
        <v>19</v>
      </c>
      <c r="E11779">
        <v>445.28</v>
      </c>
      <c r="F11779">
        <v>395480</v>
      </c>
      <c r="G11779">
        <v>155819.11000000002</v>
      </c>
      <c r="H11779" s="2">
        <v>40002</v>
      </c>
      <c r="I11779" s="2">
        <v>40298</v>
      </c>
      <c r="J11779" s="2">
        <v>49674</v>
      </c>
      <c r="K11779" t="s">
        <v>7334</v>
      </c>
      <c r="L11779">
        <v>4543</v>
      </c>
      <c r="M11779" t="s">
        <v>681</v>
      </c>
      <c r="N11779" t="s">
        <v>210</v>
      </c>
      <c r="P11779" t="s">
        <v>34</v>
      </c>
      <c r="Q11779" t="s">
        <v>7335</v>
      </c>
      <c r="R11779" t="s">
        <v>653</v>
      </c>
    </row>
    <row r="11780" spans="1:18" x14ac:dyDescent="0.35">
      <c r="A11780">
        <f t="shared" si="184"/>
        <v>2013</v>
      </c>
      <c r="B11780" t="s">
        <v>8376</v>
      </c>
      <c r="C11780" t="s">
        <v>18</v>
      </c>
      <c r="D11780" t="s">
        <v>22</v>
      </c>
      <c r="E11780">
        <v>446.8</v>
      </c>
      <c r="F11780">
        <v>458090</v>
      </c>
      <c r="G11780">
        <v>95282.73000000001</v>
      </c>
      <c r="H11780" s="2">
        <v>40254</v>
      </c>
      <c r="I11780" s="2">
        <v>41375</v>
      </c>
      <c r="J11780" s="2">
        <v>50770</v>
      </c>
      <c r="K11780" t="s">
        <v>8377</v>
      </c>
      <c r="L11780">
        <v>1728</v>
      </c>
      <c r="M11780" t="s">
        <v>271</v>
      </c>
      <c r="N11780" t="s">
        <v>55</v>
      </c>
      <c r="P11780" t="s">
        <v>34</v>
      </c>
      <c r="Q11780" t="s">
        <v>5879</v>
      </c>
      <c r="R11780" t="s">
        <v>5489</v>
      </c>
    </row>
    <row r="11781" spans="1:18" x14ac:dyDescent="0.35">
      <c r="A11781">
        <f t="shared" si="184"/>
        <v>2011</v>
      </c>
      <c r="B11781" t="s">
        <v>9713</v>
      </c>
      <c r="C11781" t="s">
        <v>18</v>
      </c>
      <c r="D11781" t="s">
        <v>22</v>
      </c>
      <c r="E11781">
        <v>447.46</v>
      </c>
      <c r="F11781">
        <v>462662.39999999997</v>
      </c>
      <c r="G11781">
        <v>128875.31000000001</v>
      </c>
      <c r="H11781" s="2">
        <v>40534</v>
      </c>
      <c r="I11781" s="2">
        <v>40886</v>
      </c>
      <c r="J11781" s="2">
        <v>50040</v>
      </c>
      <c r="K11781" t="s">
        <v>9714</v>
      </c>
      <c r="L11781">
        <v>3272</v>
      </c>
      <c r="M11781" t="s">
        <v>5308</v>
      </c>
      <c r="N11781" t="s">
        <v>51</v>
      </c>
      <c r="O11781" t="s">
        <v>9715</v>
      </c>
      <c r="P11781" t="s">
        <v>86</v>
      </c>
      <c r="Q11781" t="s">
        <v>9716</v>
      </c>
      <c r="R11781" t="s">
        <v>9717</v>
      </c>
    </row>
    <row r="11782" spans="1:18" x14ac:dyDescent="0.35">
      <c r="A11782">
        <f t="shared" si="184"/>
        <v>2013</v>
      </c>
      <c r="B11782" t="s">
        <v>13900</v>
      </c>
      <c r="C11782" t="s">
        <v>18</v>
      </c>
      <c r="D11782" t="s">
        <v>22</v>
      </c>
      <c r="E11782">
        <v>450</v>
      </c>
      <c r="F11782">
        <v>416746.33</v>
      </c>
      <c r="G11782">
        <v>92094.37</v>
      </c>
      <c r="H11782" s="2">
        <v>40815</v>
      </c>
      <c r="I11782" s="2">
        <v>41605</v>
      </c>
      <c r="J11782" s="2">
        <v>50770</v>
      </c>
      <c r="K11782" t="s">
        <v>13901</v>
      </c>
      <c r="L11782">
        <v>8717</v>
      </c>
      <c r="M11782" t="s">
        <v>862</v>
      </c>
      <c r="N11782" t="s">
        <v>32</v>
      </c>
      <c r="O11782" t="s">
        <v>13902</v>
      </c>
      <c r="P11782" t="s">
        <v>34</v>
      </c>
      <c r="Q11782" t="s">
        <v>13903</v>
      </c>
      <c r="R11782" t="s">
        <v>1119</v>
      </c>
    </row>
    <row r="11783" spans="1:18" x14ac:dyDescent="0.35">
      <c r="A11783">
        <f t="shared" si="184"/>
        <v>2010</v>
      </c>
      <c r="B11783" t="s">
        <v>4468</v>
      </c>
      <c r="C11783" t="s">
        <v>18</v>
      </c>
      <c r="D11783" t="s">
        <v>22</v>
      </c>
      <c r="E11783">
        <v>452</v>
      </c>
      <c r="F11783">
        <v>491397.75</v>
      </c>
      <c r="G11783">
        <v>255508.56999999998</v>
      </c>
      <c r="H11783" s="2">
        <v>39570</v>
      </c>
      <c r="I11783" s="2">
        <v>40532</v>
      </c>
      <c r="J11783" s="2">
        <v>49674</v>
      </c>
      <c r="K11783" t="s">
        <v>4469</v>
      </c>
      <c r="L11783">
        <v>4132</v>
      </c>
      <c r="M11783" t="s">
        <v>3602</v>
      </c>
      <c r="N11783" t="s">
        <v>344</v>
      </c>
      <c r="O11783" t="s">
        <v>2847</v>
      </c>
      <c r="P11783" t="s">
        <v>34</v>
      </c>
      <c r="Q11783" t="s">
        <v>1607</v>
      </c>
      <c r="R11783" t="s">
        <v>320</v>
      </c>
    </row>
    <row r="11784" spans="1:18" x14ac:dyDescent="0.35">
      <c r="A11784">
        <f t="shared" si="184"/>
        <v>2013</v>
      </c>
      <c r="B11784" t="s">
        <v>10949</v>
      </c>
      <c r="C11784" t="s">
        <v>18</v>
      </c>
      <c r="D11784" t="s">
        <v>22</v>
      </c>
      <c r="E11784">
        <v>452.36</v>
      </c>
      <c r="F11784">
        <v>414246.79999999993</v>
      </c>
      <c r="G11784">
        <v>91157.4</v>
      </c>
      <c r="H11784" s="2">
        <v>40647</v>
      </c>
      <c r="I11784" s="2">
        <v>41614</v>
      </c>
      <c r="J11784" s="2">
        <v>50770</v>
      </c>
      <c r="K11784" t="s">
        <v>10950</v>
      </c>
      <c r="L11784">
        <v>3645</v>
      </c>
      <c r="M11784" t="s">
        <v>1586</v>
      </c>
      <c r="N11784" t="s">
        <v>51</v>
      </c>
      <c r="O11784" t="s">
        <v>10568</v>
      </c>
      <c r="P11784" t="s">
        <v>34</v>
      </c>
      <c r="Q11784" t="s">
        <v>10569</v>
      </c>
      <c r="R11784" t="s">
        <v>123</v>
      </c>
    </row>
    <row r="11785" spans="1:18" x14ac:dyDescent="0.35">
      <c r="A11785">
        <f t="shared" si="184"/>
        <v>2015</v>
      </c>
      <c r="B11785" t="s">
        <v>10144</v>
      </c>
      <c r="C11785" t="s">
        <v>18</v>
      </c>
      <c r="D11785" t="s">
        <v>22</v>
      </c>
      <c r="E11785">
        <v>452.4</v>
      </c>
      <c r="F11785">
        <v>382797.99999999994</v>
      </c>
      <c r="G11785">
        <v>77128.280000000028</v>
      </c>
      <c r="H11785" s="2">
        <v>40583</v>
      </c>
      <c r="I11785" s="2">
        <v>42088</v>
      </c>
      <c r="J11785" s="2">
        <v>49674</v>
      </c>
      <c r="K11785" t="s">
        <v>10145</v>
      </c>
      <c r="L11785">
        <v>8305</v>
      </c>
      <c r="M11785" t="s">
        <v>364</v>
      </c>
      <c r="N11785" t="s">
        <v>53</v>
      </c>
      <c r="O11785" t="s">
        <v>3053</v>
      </c>
      <c r="P11785" t="s">
        <v>34</v>
      </c>
      <c r="Q11785" t="s">
        <v>3054</v>
      </c>
      <c r="R11785" t="s">
        <v>66</v>
      </c>
    </row>
    <row r="11786" spans="1:18" x14ac:dyDescent="0.35">
      <c r="A11786">
        <f t="shared" si="184"/>
        <v>2016</v>
      </c>
      <c r="B11786" t="s">
        <v>13173</v>
      </c>
      <c r="C11786" t="s">
        <v>18</v>
      </c>
      <c r="D11786" t="s">
        <v>22</v>
      </c>
      <c r="E11786">
        <v>453.15</v>
      </c>
      <c r="F11786">
        <v>395752</v>
      </c>
      <c r="G11786">
        <v>65407.490000000005</v>
      </c>
      <c r="H11786" s="2">
        <v>40758</v>
      </c>
      <c r="I11786" s="2">
        <v>42453</v>
      </c>
      <c r="J11786" s="2">
        <v>50040</v>
      </c>
      <c r="K11786" t="s">
        <v>5893</v>
      </c>
      <c r="L11786">
        <v>1124</v>
      </c>
      <c r="M11786" t="s">
        <v>5894</v>
      </c>
      <c r="N11786" t="s">
        <v>21</v>
      </c>
      <c r="O11786" t="s">
        <v>5895</v>
      </c>
      <c r="P11786" t="s">
        <v>34</v>
      </c>
      <c r="Q11786" t="s">
        <v>5896</v>
      </c>
      <c r="R11786" t="s">
        <v>117</v>
      </c>
    </row>
    <row r="11787" spans="1:18" x14ac:dyDescent="0.35">
      <c r="A11787">
        <f t="shared" si="184"/>
        <v>2017</v>
      </c>
      <c r="B11787" t="s">
        <v>12822</v>
      </c>
      <c r="C11787" t="s">
        <v>18</v>
      </c>
      <c r="D11787" t="s">
        <v>19</v>
      </c>
      <c r="E11787">
        <v>458.59</v>
      </c>
      <c r="F11787">
        <v>404876.14</v>
      </c>
      <c r="G11787">
        <v>57141.280000000021</v>
      </c>
      <c r="H11787" s="2">
        <v>40746</v>
      </c>
      <c r="I11787" s="2">
        <v>42817</v>
      </c>
      <c r="J11787" s="2">
        <v>50405</v>
      </c>
      <c r="K11787" t="s">
        <v>12823</v>
      </c>
      <c r="L11787">
        <v>6060</v>
      </c>
      <c r="M11787" t="s">
        <v>10685</v>
      </c>
      <c r="N11787" t="s">
        <v>460</v>
      </c>
      <c r="O11787" t="s">
        <v>9853</v>
      </c>
      <c r="P11787" t="s">
        <v>34</v>
      </c>
      <c r="Q11787" t="s">
        <v>2342</v>
      </c>
      <c r="R11787" t="s">
        <v>1185</v>
      </c>
    </row>
    <row r="11788" spans="1:18" x14ac:dyDescent="0.35">
      <c r="A11788">
        <f t="shared" si="184"/>
        <v>2014</v>
      </c>
      <c r="B11788" t="s">
        <v>11567</v>
      </c>
      <c r="C11788" t="s">
        <v>18</v>
      </c>
      <c r="D11788" t="s">
        <v>22</v>
      </c>
      <c r="E11788">
        <v>459</v>
      </c>
      <c r="F11788">
        <v>460265.68</v>
      </c>
      <c r="G11788">
        <v>92736.889999999985</v>
      </c>
      <c r="H11788" s="2">
        <v>40684</v>
      </c>
      <c r="I11788" s="2">
        <v>41751</v>
      </c>
      <c r="J11788" s="2">
        <v>49309</v>
      </c>
      <c r="K11788" t="s">
        <v>11568</v>
      </c>
      <c r="L11788">
        <v>3053</v>
      </c>
      <c r="M11788" t="s">
        <v>2409</v>
      </c>
      <c r="N11788" t="s">
        <v>51</v>
      </c>
      <c r="P11788" t="s">
        <v>34</v>
      </c>
      <c r="Q11788" t="s">
        <v>11569</v>
      </c>
      <c r="R11788" t="s">
        <v>11570</v>
      </c>
    </row>
    <row r="11789" spans="1:18" x14ac:dyDescent="0.35">
      <c r="A11789">
        <f t="shared" si="184"/>
        <v>2013</v>
      </c>
      <c r="B11789" t="s">
        <v>14556</v>
      </c>
      <c r="C11789" t="s">
        <v>18</v>
      </c>
      <c r="D11789" t="s">
        <v>19</v>
      </c>
      <c r="E11789">
        <v>462.32</v>
      </c>
      <c r="F11789">
        <v>511962</v>
      </c>
      <c r="G11789">
        <v>76100.91</v>
      </c>
      <c r="H11789" s="2">
        <v>40861</v>
      </c>
      <c r="I11789" s="2">
        <v>41635</v>
      </c>
      <c r="J11789" s="2">
        <v>50770</v>
      </c>
      <c r="K11789" t="s">
        <v>8102</v>
      </c>
      <c r="L11789">
        <v>1357</v>
      </c>
      <c r="M11789" t="s">
        <v>8103</v>
      </c>
      <c r="N11789" t="s">
        <v>21</v>
      </c>
      <c r="O11789" t="s">
        <v>158</v>
      </c>
      <c r="P11789" t="s">
        <v>34</v>
      </c>
      <c r="Q11789" t="s">
        <v>159</v>
      </c>
      <c r="R11789" t="s">
        <v>160</v>
      </c>
    </row>
    <row r="11790" spans="1:18" x14ac:dyDescent="0.35">
      <c r="A11790">
        <f t="shared" si="184"/>
        <v>2011</v>
      </c>
      <c r="B11790" t="s">
        <v>8150</v>
      </c>
      <c r="C11790" t="s">
        <v>18</v>
      </c>
      <c r="D11790" t="s">
        <v>22</v>
      </c>
      <c r="E11790">
        <v>462.63</v>
      </c>
      <c r="F11790">
        <v>448791.12</v>
      </c>
      <c r="G11790">
        <v>124178.02999999998</v>
      </c>
      <c r="H11790" s="2">
        <v>40254</v>
      </c>
      <c r="I11790" s="2">
        <v>40892</v>
      </c>
      <c r="J11790" s="2">
        <v>50040</v>
      </c>
      <c r="K11790" t="s">
        <v>8151</v>
      </c>
      <c r="L11790">
        <v>6331</v>
      </c>
      <c r="M11790" t="s">
        <v>3088</v>
      </c>
      <c r="N11790" t="s">
        <v>895</v>
      </c>
      <c r="O11790" t="s">
        <v>8152</v>
      </c>
      <c r="P11790" t="s">
        <v>34</v>
      </c>
      <c r="Q11790" t="s">
        <v>194</v>
      </c>
      <c r="R11790" t="s">
        <v>277</v>
      </c>
    </row>
    <row r="11791" spans="1:18" x14ac:dyDescent="0.35">
      <c r="A11791">
        <f t="shared" si="184"/>
        <v>2015</v>
      </c>
      <c r="B11791" t="s">
        <v>11642</v>
      </c>
      <c r="C11791" t="s">
        <v>18</v>
      </c>
      <c r="D11791" t="s">
        <v>22</v>
      </c>
      <c r="E11791">
        <v>463.58</v>
      </c>
      <c r="F11791">
        <v>365169.19999999995</v>
      </c>
      <c r="G11791">
        <v>73576.329999999987</v>
      </c>
      <c r="H11791" s="2">
        <v>40687</v>
      </c>
      <c r="I11791" s="2">
        <v>42094</v>
      </c>
      <c r="J11791" s="2">
        <v>49674</v>
      </c>
      <c r="K11791" t="s">
        <v>11643</v>
      </c>
      <c r="L11791">
        <v>9470</v>
      </c>
      <c r="M11791" t="s">
        <v>1711</v>
      </c>
      <c r="N11791" t="s">
        <v>32</v>
      </c>
      <c r="O11791" t="s">
        <v>1045</v>
      </c>
      <c r="P11791" t="s">
        <v>34</v>
      </c>
      <c r="Q11791" t="s">
        <v>1046</v>
      </c>
      <c r="R11791" t="s">
        <v>1047</v>
      </c>
    </row>
    <row r="11792" spans="1:18" x14ac:dyDescent="0.35">
      <c r="A11792">
        <f t="shared" si="184"/>
        <v>2016</v>
      </c>
      <c r="B11792" t="s">
        <v>13592</v>
      </c>
      <c r="C11792" t="s">
        <v>18</v>
      </c>
      <c r="D11792" t="s">
        <v>22</v>
      </c>
      <c r="E11792">
        <v>470.08</v>
      </c>
      <c r="F11792">
        <v>393454.8</v>
      </c>
      <c r="G11792">
        <v>58174.560000000005</v>
      </c>
      <c r="H11792" s="2">
        <v>40806</v>
      </c>
      <c r="I11792" s="2">
        <v>42458</v>
      </c>
      <c r="J11792" s="2">
        <v>50040</v>
      </c>
      <c r="K11792" t="s">
        <v>7315</v>
      </c>
      <c r="L11792">
        <v>8911</v>
      </c>
      <c r="M11792" t="s">
        <v>7176</v>
      </c>
      <c r="N11792" t="s">
        <v>53</v>
      </c>
      <c r="O11792" t="s">
        <v>13593</v>
      </c>
    </row>
    <row r="11793" spans="1:18" x14ac:dyDescent="0.35">
      <c r="A11793">
        <f t="shared" si="184"/>
        <v>2016</v>
      </c>
      <c r="B11793" t="s">
        <v>9121</v>
      </c>
      <c r="C11793" t="s">
        <v>18</v>
      </c>
      <c r="D11793" t="s">
        <v>22</v>
      </c>
      <c r="E11793">
        <v>473.03</v>
      </c>
      <c r="F11793">
        <v>419349.60000000003</v>
      </c>
      <c r="G11793">
        <v>69307.549999999988</v>
      </c>
      <c r="H11793" s="2">
        <v>40437</v>
      </c>
      <c r="I11793" s="2">
        <v>42453</v>
      </c>
      <c r="J11793" s="2">
        <v>50040</v>
      </c>
      <c r="K11793" t="s">
        <v>9122</v>
      </c>
      <c r="L11793">
        <v>2900</v>
      </c>
      <c r="M11793" t="s">
        <v>1092</v>
      </c>
      <c r="N11793" t="s">
        <v>38</v>
      </c>
      <c r="O11793" t="s">
        <v>9118</v>
      </c>
      <c r="P11793" t="s">
        <v>34</v>
      </c>
      <c r="Q11793" t="s">
        <v>9119</v>
      </c>
      <c r="R11793" t="s">
        <v>9120</v>
      </c>
    </row>
    <row r="11794" spans="1:18" x14ac:dyDescent="0.35">
      <c r="A11794">
        <f t="shared" si="184"/>
        <v>2012</v>
      </c>
      <c r="B11794" t="s">
        <v>7717</v>
      </c>
      <c r="C11794" t="s">
        <v>18</v>
      </c>
      <c r="D11794" t="s">
        <v>19</v>
      </c>
      <c r="E11794">
        <v>476.4</v>
      </c>
      <c r="F11794">
        <v>496724.8</v>
      </c>
      <c r="G11794">
        <v>162346.46000000005</v>
      </c>
      <c r="H11794" s="2">
        <v>40136</v>
      </c>
      <c r="I11794" s="2">
        <v>41180</v>
      </c>
      <c r="J11794" s="2">
        <v>50405</v>
      </c>
      <c r="K11794" t="s">
        <v>7718</v>
      </c>
      <c r="L11794">
        <v>2947</v>
      </c>
      <c r="M11794" t="s">
        <v>7468</v>
      </c>
      <c r="N11794" t="s">
        <v>38</v>
      </c>
      <c r="O11794" t="s">
        <v>7469</v>
      </c>
      <c r="P11794" t="s">
        <v>34</v>
      </c>
      <c r="Q11794" t="s">
        <v>7470</v>
      </c>
      <c r="R11794" t="s">
        <v>4970</v>
      </c>
    </row>
    <row r="11795" spans="1:18" x14ac:dyDescent="0.35">
      <c r="A11795">
        <f t="shared" si="184"/>
        <v>2012</v>
      </c>
      <c r="B11795" t="s">
        <v>5846</v>
      </c>
      <c r="C11795" t="s">
        <v>18</v>
      </c>
      <c r="D11795" t="s">
        <v>22</v>
      </c>
      <c r="E11795">
        <v>477.8</v>
      </c>
      <c r="F11795">
        <v>477427.75</v>
      </c>
      <c r="G11795">
        <v>144513.87999999998</v>
      </c>
      <c r="H11795" s="2">
        <v>39695</v>
      </c>
      <c r="I11795" s="2">
        <v>41213</v>
      </c>
      <c r="J11795" s="2">
        <v>50405</v>
      </c>
      <c r="K11795" t="s">
        <v>5847</v>
      </c>
      <c r="L11795">
        <v>9545</v>
      </c>
      <c r="M11795" t="s">
        <v>1706</v>
      </c>
      <c r="N11795" t="s">
        <v>25</v>
      </c>
      <c r="O11795" t="s">
        <v>5848</v>
      </c>
      <c r="P11795" t="s">
        <v>34</v>
      </c>
      <c r="Q11795" t="s">
        <v>292</v>
      </c>
      <c r="R11795" t="s">
        <v>527</v>
      </c>
    </row>
    <row r="11796" spans="1:18" x14ac:dyDescent="0.35">
      <c r="A11796">
        <f t="shared" si="184"/>
        <v>2014</v>
      </c>
      <c r="B11796" t="s">
        <v>15482</v>
      </c>
      <c r="C11796" t="s">
        <v>18</v>
      </c>
      <c r="D11796" t="s">
        <v>22</v>
      </c>
      <c r="E11796">
        <v>480.48</v>
      </c>
      <c r="F11796">
        <v>209420.6</v>
      </c>
      <c r="G11796">
        <v>33833.99</v>
      </c>
      <c r="H11796" s="2">
        <v>41025</v>
      </c>
      <c r="I11796" s="2">
        <v>41815</v>
      </c>
      <c r="J11796" s="2">
        <v>49125</v>
      </c>
      <c r="K11796" t="s">
        <v>15483</v>
      </c>
      <c r="L11796">
        <v>1196</v>
      </c>
      <c r="M11796" t="s">
        <v>6647</v>
      </c>
      <c r="N11796" t="s">
        <v>21</v>
      </c>
      <c r="O11796" t="s">
        <v>10164</v>
      </c>
      <c r="P11796" t="s">
        <v>34</v>
      </c>
      <c r="Q11796" t="s">
        <v>995</v>
      </c>
      <c r="R11796" t="s">
        <v>996</v>
      </c>
    </row>
    <row r="11797" spans="1:18" x14ac:dyDescent="0.35">
      <c r="A11797">
        <f t="shared" si="184"/>
        <v>2013</v>
      </c>
      <c r="B11797" t="s">
        <v>10992</v>
      </c>
      <c r="C11797" t="s">
        <v>18</v>
      </c>
      <c r="D11797" t="s">
        <v>22</v>
      </c>
      <c r="E11797">
        <v>480.7</v>
      </c>
      <c r="F11797">
        <v>486406.35000000003</v>
      </c>
      <c r="G11797">
        <v>89459.599999999991</v>
      </c>
      <c r="H11797" s="2">
        <v>40654</v>
      </c>
      <c r="I11797" s="2">
        <v>41599</v>
      </c>
      <c r="J11797" s="2">
        <v>50770</v>
      </c>
      <c r="K11797" t="s">
        <v>10993</v>
      </c>
      <c r="L11797">
        <v>7000</v>
      </c>
      <c r="M11797" t="s">
        <v>1487</v>
      </c>
      <c r="N11797" t="s">
        <v>99</v>
      </c>
      <c r="O11797" t="s">
        <v>10994</v>
      </c>
      <c r="P11797" t="s">
        <v>34</v>
      </c>
      <c r="Q11797" t="s">
        <v>3383</v>
      </c>
      <c r="R11797" t="s">
        <v>512</v>
      </c>
    </row>
    <row r="11798" spans="1:18" x14ac:dyDescent="0.35">
      <c r="A11798">
        <f t="shared" si="184"/>
        <v>2013</v>
      </c>
      <c r="B11798" t="s">
        <v>14791</v>
      </c>
      <c r="C11798" t="s">
        <v>18</v>
      </c>
      <c r="D11798" t="s">
        <v>22</v>
      </c>
      <c r="E11798">
        <v>482.04</v>
      </c>
      <c r="F11798">
        <v>461250.8</v>
      </c>
      <c r="G11798">
        <v>78618.150000000009</v>
      </c>
      <c r="H11798" s="2">
        <v>40883</v>
      </c>
      <c r="I11798" s="2">
        <v>41588</v>
      </c>
      <c r="J11798" s="2">
        <v>50739</v>
      </c>
      <c r="K11798" t="s">
        <v>14792</v>
      </c>
      <c r="L11798">
        <v>5610</v>
      </c>
      <c r="M11798" t="s">
        <v>360</v>
      </c>
      <c r="N11798" t="s">
        <v>28</v>
      </c>
      <c r="O11798" t="s">
        <v>1057</v>
      </c>
      <c r="P11798" t="s">
        <v>34</v>
      </c>
      <c r="Q11798" t="s">
        <v>1058</v>
      </c>
      <c r="R11798" t="s">
        <v>913</v>
      </c>
    </row>
    <row r="11799" spans="1:18" x14ac:dyDescent="0.35">
      <c r="A11799">
        <f t="shared" si="184"/>
        <v>2016</v>
      </c>
      <c r="B11799" t="s">
        <v>9870</v>
      </c>
      <c r="C11799" t="s">
        <v>18</v>
      </c>
      <c r="D11799" t="s">
        <v>22</v>
      </c>
      <c r="E11799">
        <v>485.28</v>
      </c>
      <c r="F11799">
        <v>494504.40000000008</v>
      </c>
      <c r="G11799">
        <v>81728.680000000008</v>
      </c>
      <c r="H11799" s="2">
        <v>40535</v>
      </c>
      <c r="I11799" s="2">
        <v>42459</v>
      </c>
      <c r="J11799" s="2">
        <v>50040</v>
      </c>
      <c r="K11799" t="s">
        <v>9871</v>
      </c>
      <c r="L11799">
        <v>6210</v>
      </c>
      <c r="M11799" t="s">
        <v>2555</v>
      </c>
      <c r="N11799" t="s">
        <v>179</v>
      </c>
      <c r="O11799" t="s">
        <v>9872</v>
      </c>
      <c r="P11799" t="s">
        <v>34</v>
      </c>
      <c r="Q11799" t="s">
        <v>9873</v>
      </c>
      <c r="R11799" t="s">
        <v>9874</v>
      </c>
    </row>
    <row r="11800" spans="1:18" x14ac:dyDescent="0.35">
      <c r="A11800">
        <f t="shared" si="184"/>
        <v>2015</v>
      </c>
      <c r="B11800" t="s">
        <v>12443</v>
      </c>
      <c r="C11800" t="s">
        <v>18</v>
      </c>
      <c r="D11800" t="s">
        <v>22</v>
      </c>
      <c r="E11800">
        <v>487.2</v>
      </c>
      <c r="F11800">
        <v>428095.60000000003</v>
      </c>
      <c r="G11800">
        <v>81338.159999999989</v>
      </c>
      <c r="H11800" s="2">
        <v>40725</v>
      </c>
      <c r="I11800" s="2">
        <v>42265</v>
      </c>
      <c r="J11800" s="2">
        <v>49674</v>
      </c>
      <c r="K11800" t="s">
        <v>12444</v>
      </c>
      <c r="L11800">
        <v>9326</v>
      </c>
      <c r="M11800" t="s">
        <v>750</v>
      </c>
      <c r="N11800" t="s">
        <v>25</v>
      </c>
      <c r="O11800" t="s">
        <v>12445</v>
      </c>
      <c r="P11800" t="s">
        <v>34</v>
      </c>
      <c r="Q11800" t="s">
        <v>12442</v>
      </c>
      <c r="R11800" t="s">
        <v>486</v>
      </c>
    </row>
    <row r="11801" spans="1:18" x14ac:dyDescent="0.35">
      <c r="A11801">
        <f t="shared" si="184"/>
        <v>2012</v>
      </c>
      <c r="B11801" t="s">
        <v>11484</v>
      </c>
      <c r="C11801" t="s">
        <v>18</v>
      </c>
      <c r="D11801" t="s">
        <v>22</v>
      </c>
      <c r="E11801">
        <v>495.48</v>
      </c>
      <c r="F11801">
        <v>408306.80000000005</v>
      </c>
      <c r="G11801">
        <v>112597.15000000001</v>
      </c>
      <c r="H11801" s="2">
        <v>40679</v>
      </c>
      <c r="I11801" s="2">
        <v>41178</v>
      </c>
      <c r="J11801" s="2">
        <v>50405</v>
      </c>
      <c r="K11801" t="s">
        <v>11485</v>
      </c>
      <c r="L11801">
        <v>9104</v>
      </c>
      <c r="M11801" t="s">
        <v>11486</v>
      </c>
      <c r="N11801" t="s">
        <v>189</v>
      </c>
      <c r="O11801" t="s">
        <v>11487</v>
      </c>
      <c r="P11801" t="s">
        <v>34</v>
      </c>
      <c r="Q11801" t="s">
        <v>11488</v>
      </c>
      <c r="R11801" t="s">
        <v>527</v>
      </c>
    </row>
    <row r="11802" spans="1:18" x14ac:dyDescent="0.35">
      <c r="A11802">
        <f t="shared" si="184"/>
        <v>2013</v>
      </c>
      <c r="B11802" t="s">
        <v>11681</v>
      </c>
      <c r="C11802" t="s">
        <v>18</v>
      </c>
      <c r="D11802" t="s">
        <v>22</v>
      </c>
      <c r="E11802">
        <v>496.19</v>
      </c>
      <c r="F11802">
        <v>476978.80000000005</v>
      </c>
      <c r="G11802">
        <v>69974.599999999991</v>
      </c>
      <c r="H11802" s="2">
        <v>40693</v>
      </c>
      <c r="I11802" s="2">
        <v>41627</v>
      </c>
      <c r="J11802" s="2">
        <v>50770</v>
      </c>
      <c r="K11802" t="s">
        <v>664</v>
      </c>
      <c r="L11802">
        <v>8226</v>
      </c>
      <c r="M11802" t="s">
        <v>665</v>
      </c>
      <c r="N11802" t="s">
        <v>408</v>
      </c>
      <c r="O11802" t="s">
        <v>2491</v>
      </c>
      <c r="P11802" t="s">
        <v>34</v>
      </c>
      <c r="Q11802" t="s">
        <v>2492</v>
      </c>
      <c r="R11802" t="s">
        <v>2160</v>
      </c>
    </row>
    <row r="11803" spans="1:18" x14ac:dyDescent="0.35">
      <c r="A11803">
        <f t="shared" si="184"/>
        <v>2012</v>
      </c>
      <c r="B11803" t="s">
        <v>7165</v>
      </c>
      <c r="C11803" t="s">
        <v>18</v>
      </c>
      <c r="D11803" t="s">
        <v>19</v>
      </c>
      <c r="E11803">
        <v>496.88</v>
      </c>
      <c r="F11803">
        <v>511168.75</v>
      </c>
      <c r="G11803">
        <v>144759.93999999994</v>
      </c>
      <c r="H11803" s="2">
        <v>39969</v>
      </c>
      <c r="I11803" s="2">
        <v>41180</v>
      </c>
      <c r="J11803" s="2">
        <v>50405</v>
      </c>
      <c r="K11803" t="s">
        <v>7166</v>
      </c>
      <c r="L11803">
        <v>1582</v>
      </c>
      <c r="M11803" t="s">
        <v>7167</v>
      </c>
      <c r="N11803" t="s">
        <v>21</v>
      </c>
      <c r="P11803" t="s">
        <v>34</v>
      </c>
      <c r="Q11803" t="s">
        <v>7168</v>
      </c>
      <c r="R11803" t="s">
        <v>2820</v>
      </c>
    </row>
    <row r="11804" spans="1:18" x14ac:dyDescent="0.35">
      <c r="A11804">
        <f t="shared" si="184"/>
        <v>2016</v>
      </c>
      <c r="B11804" t="s">
        <v>13761</v>
      </c>
      <c r="C11804" t="s">
        <v>18</v>
      </c>
      <c r="D11804" t="s">
        <v>22</v>
      </c>
      <c r="E11804">
        <v>497.26</v>
      </c>
      <c r="F11804">
        <v>485881</v>
      </c>
      <c r="G11804">
        <v>74889.73000000001</v>
      </c>
      <c r="H11804" s="2">
        <v>40803</v>
      </c>
      <c r="I11804" s="2">
        <v>42639</v>
      </c>
      <c r="J11804" s="2">
        <v>50040</v>
      </c>
      <c r="K11804" t="s">
        <v>13762</v>
      </c>
      <c r="L11804">
        <v>1623</v>
      </c>
      <c r="M11804" t="s">
        <v>5703</v>
      </c>
      <c r="N11804" t="s">
        <v>55</v>
      </c>
      <c r="O11804" t="s">
        <v>10851</v>
      </c>
      <c r="P11804" t="s">
        <v>34</v>
      </c>
      <c r="Q11804" t="s">
        <v>995</v>
      </c>
      <c r="R11804" t="s">
        <v>996</v>
      </c>
    </row>
    <row r="11805" spans="1:18" x14ac:dyDescent="0.35">
      <c r="A11805">
        <f t="shared" si="184"/>
        <v>2016</v>
      </c>
      <c r="B11805" t="s">
        <v>10862</v>
      </c>
      <c r="C11805" t="s">
        <v>18</v>
      </c>
      <c r="D11805" t="s">
        <v>22</v>
      </c>
      <c r="E11805">
        <v>498.44</v>
      </c>
      <c r="F11805">
        <v>491210.4</v>
      </c>
      <c r="G11805">
        <v>75711.16</v>
      </c>
      <c r="H11805" s="2">
        <v>40666</v>
      </c>
      <c r="I11805" s="2">
        <v>42594</v>
      </c>
      <c r="J11805" s="2">
        <v>50040</v>
      </c>
      <c r="K11805" t="s">
        <v>10863</v>
      </c>
      <c r="L11805">
        <v>3292</v>
      </c>
      <c r="M11805" t="s">
        <v>10864</v>
      </c>
      <c r="N11805" t="s">
        <v>51</v>
      </c>
      <c r="O11805" t="s">
        <v>10865</v>
      </c>
      <c r="P11805" t="s">
        <v>34</v>
      </c>
      <c r="Q11805" t="s">
        <v>10866</v>
      </c>
      <c r="R11805" t="s">
        <v>200</v>
      </c>
    </row>
    <row r="11806" spans="1:18" x14ac:dyDescent="0.35">
      <c r="A11806">
        <f t="shared" si="184"/>
        <v>2015</v>
      </c>
      <c r="B11806" t="s">
        <v>14950</v>
      </c>
      <c r="C11806" t="s">
        <v>18</v>
      </c>
      <c r="D11806" t="s">
        <v>22</v>
      </c>
      <c r="E11806">
        <v>499.2</v>
      </c>
      <c r="F11806">
        <v>227203.40000000002</v>
      </c>
      <c r="G11806">
        <v>28373.799999999996</v>
      </c>
      <c r="H11806" s="2">
        <v>40900</v>
      </c>
      <c r="I11806" s="2">
        <v>42086</v>
      </c>
      <c r="J11806" s="2">
        <v>49399</v>
      </c>
      <c r="K11806" t="s">
        <v>14951</v>
      </c>
      <c r="L11806">
        <v>4702</v>
      </c>
      <c r="M11806" t="s">
        <v>609</v>
      </c>
      <c r="N11806" t="s">
        <v>210</v>
      </c>
      <c r="O11806" t="s">
        <v>14952</v>
      </c>
      <c r="P11806" t="s">
        <v>34</v>
      </c>
      <c r="Q11806" t="s">
        <v>14953</v>
      </c>
      <c r="R11806" t="s">
        <v>14954</v>
      </c>
    </row>
    <row r="11807" spans="1:18" x14ac:dyDescent="0.35">
      <c r="A11807">
        <f t="shared" si="184"/>
        <v>2013</v>
      </c>
      <c r="B11807" t="s">
        <v>9724</v>
      </c>
      <c r="C11807" t="s">
        <v>18</v>
      </c>
      <c r="D11807" t="s">
        <v>22</v>
      </c>
      <c r="E11807">
        <v>499.3</v>
      </c>
      <c r="F11807">
        <v>462557.79999999993</v>
      </c>
      <c r="G11807">
        <v>94487.209999999992</v>
      </c>
      <c r="H11807" s="2">
        <v>40540</v>
      </c>
      <c r="I11807" s="2">
        <v>41618</v>
      </c>
      <c r="J11807" s="2">
        <v>50770</v>
      </c>
      <c r="K11807" t="s">
        <v>4717</v>
      </c>
      <c r="L11807">
        <v>6056</v>
      </c>
      <c r="M11807" t="s">
        <v>1350</v>
      </c>
      <c r="N11807" t="s">
        <v>460</v>
      </c>
      <c r="O11807" t="s">
        <v>4719</v>
      </c>
      <c r="P11807" t="s">
        <v>34</v>
      </c>
      <c r="Q11807" t="s">
        <v>3069</v>
      </c>
      <c r="R11807" t="s">
        <v>3605</v>
      </c>
    </row>
    <row r="11808" spans="1:18" x14ac:dyDescent="0.35">
      <c r="A11808">
        <f t="shared" si="184"/>
        <v>2017</v>
      </c>
      <c r="B11808" t="s">
        <v>14999</v>
      </c>
      <c r="C11808" t="s">
        <v>18</v>
      </c>
      <c r="D11808" t="s">
        <v>22</v>
      </c>
      <c r="E11808">
        <v>500.76</v>
      </c>
      <c r="F11808">
        <v>502140.5</v>
      </c>
      <c r="G11808">
        <v>39886.33</v>
      </c>
      <c r="H11808" s="2">
        <v>40917</v>
      </c>
      <c r="I11808" s="2">
        <v>42825</v>
      </c>
      <c r="J11808" s="2">
        <v>50130</v>
      </c>
      <c r="K11808" t="s">
        <v>15000</v>
      </c>
      <c r="L11808">
        <v>1623</v>
      </c>
      <c r="M11808" t="s">
        <v>5703</v>
      </c>
      <c r="N11808" t="s">
        <v>55</v>
      </c>
      <c r="O11808" t="s">
        <v>9055</v>
      </c>
      <c r="P11808" t="s">
        <v>34</v>
      </c>
      <c r="Q11808" t="s">
        <v>9056</v>
      </c>
      <c r="R11808" t="s">
        <v>1171</v>
      </c>
    </row>
    <row r="11809" spans="1:18" x14ac:dyDescent="0.35">
      <c r="A11809">
        <f t="shared" si="184"/>
        <v>2012</v>
      </c>
      <c r="B11809" t="s">
        <v>14788</v>
      </c>
      <c r="C11809" t="s">
        <v>18</v>
      </c>
      <c r="D11809" t="s">
        <v>22</v>
      </c>
      <c r="E11809">
        <v>501.38</v>
      </c>
      <c r="F11809">
        <v>521215.8</v>
      </c>
      <c r="G11809">
        <v>157284.22999999995</v>
      </c>
      <c r="H11809" s="2">
        <v>40883</v>
      </c>
      <c r="I11809" s="2">
        <v>41038</v>
      </c>
      <c r="J11809" s="2">
        <v>50191</v>
      </c>
      <c r="K11809" t="s">
        <v>14789</v>
      </c>
      <c r="L11809">
        <v>9422</v>
      </c>
      <c r="M11809" t="s">
        <v>3172</v>
      </c>
      <c r="N11809" t="s">
        <v>32</v>
      </c>
      <c r="O11809" t="s">
        <v>14790</v>
      </c>
      <c r="P11809" t="s">
        <v>34</v>
      </c>
      <c r="Q11809" t="s">
        <v>194</v>
      </c>
      <c r="R11809" t="s">
        <v>527</v>
      </c>
    </row>
    <row r="11810" spans="1:18" x14ac:dyDescent="0.35">
      <c r="A11810">
        <f t="shared" si="184"/>
        <v>2012</v>
      </c>
      <c r="B11810" t="s">
        <v>14545</v>
      </c>
      <c r="C11810" t="s">
        <v>18</v>
      </c>
      <c r="D11810" t="s">
        <v>22</v>
      </c>
      <c r="E11810">
        <v>505.68</v>
      </c>
      <c r="F11810">
        <v>538732.16</v>
      </c>
      <c r="G11810">
        <v>179577.38</v>
      </c>
      <c r="H11810" s="2">
        <v>40859</v>
      </c>
      <c r="I11810" s="2">
        <v>40967</v>
      </c>
      <c r="J11810" s="2">
        <v>50099</v>
      </c>
      <c r="K11810" t="s">
        <v>14546</v>
      </c>
      <c r="L11810">
        <v>4105</v>
      </c>
      <c r="M11810" t="s">
        <v>2589</v>
      </c>
      <c r="N11810" t="s">
        <v>344</v>
      </c>
      <c r="O11810" t="s">
        <v>14547</v>
      </c>
      <c r="P11810" t="s">
        <v>34</v>
      </c>
      <c r="Q11810" t="s">
        <v>14548</v>
      </c>
      <c r="R11810" t="s">
        <v>512</v>
      </c>
    </row>
    <row r="11811" spans="1:18" x14ac:dyDescent="0.35">
      <c r="A11811">
        <f t="shared" si="184"/>
        <v>2015</v>
      </c>
      <c r="B11811" t="s">
        <v>11102</v>
      </c>
      <c r="C11811" t="s">
        <v>18</v>
      </c>
      <c r="D11811" t="s">
        <v>22</v>
      </c>
      <c r="E11811">
        <v>509.8</v>
      </c>
      <c r="F11811">
        <v>439142.625</v>
      </c>
      <c r="G11811">
        <v>67875.049999999988</v>
      </c>
      <c r="H11811" s="2">
        <v>40660</v>
      </c>
      <c r="I11811" s="2">
        <v>42234</v>
      </c>
      <c r="J11811" s="2">
        <v>49674</v>
      </c>
      <c r="K11811" t="s">
        <v>11103</v>
      </c>
      <c r="L11811">
        <v>8335</v>
      </c>
      <c r="M11811" t="s">
        <v>1525</v>
      </c>
      <c r="N11811" t="s">
        <v>53</v>
      </c>
      <c r="P11811" t="s">
        <v>34</v>
      </c>
      <c r="Q11811" t="s">
        <v>11062</v>
      </c>
      <c r="R11811" t="s">
        <v>123</v>
      </c>
    </row>
    <row r="11812" spans="1:18" x14ac:dyDescent="0.35">
      <c r="A11812">
        <f t="shared" si="184"/>
        <v>2017</v>
      </c>
      <c r="B11812" t="s">
        <v>10919</v>
      </c>
      <c r="C11812" t="s">
        <v>18</v>
      </c>
      <c r="D11812" t="s">
        <v>22</v>
      </c>
      <c r="E11812">
        <v>514.79999999999995</v>
      </c>
      <c r="F11812">
        <v>555974</v>
      </c>
      <c r="G11812">
        <v>80014.86</v>
      </c>
      <c r="H11812" s="2">
        <v>40661</v>
      </c>
      <c r="I11812" s="2">
        <v>42811</v>
      </c>
      <c r="J11812" s="2">
        <v>50405</v>
      </c>
      <c r="K11812" t="s">
        <v>10920</v>
      </c>
      <c r="L11812">
        <v>8704</v>
      </c>
      <c r="M11812" t="s">
        <v>5479</v>
      </c>
      <c r="N11812" t="s">
        <v>53</v>
      </c>
      <c r="O11812" t="s">
        <v>10921</v>
      </c>
      <c r="P11812" t="s">
        <v>34</v>
      </c>
      <c r="Q11812" t="s">
        <v>10922</v>
      </c>
      <c r="R11812" t="s">
        <v>2797</v>
      </c>
    </row>
    <row r="11813" spans="1:18" x14ac:dyDescent="0.35">
      <c r="A11813">
        <f t="shared" si="184"/>
        <v>2012</v>
      </c>
      <c r="B11813" t="s">
        <v>6745</v>
      </c>
      <c r="C11813" t="s">
        <v>18</v>
      </c>
      <c r="D11813" t="s">
        <v>22</v>
      </c>
      <c r="E11813">
        <v>516</v>
      </c>
      <c r="F11813">
        <v>509574.8</v>
      </c>
      <c r="G11813">
        <v>135443.93</v>
      </c>
      <c r="H11813" s="2">
        <v>39833</v>
      </c>
      <c r="I11813" s="2">
        <v>41165</v>
      </c>
      <c r="J11813" s="2">
        <v>50405</v>
      </c>
      <c r="K11813" t="s">
        <v>6746</v>
      </c>
      <c r="L11813">
        <v>8544</v>
      </c>
      <c r="M11813" t="s">
        <v>6747</v>
      </c>
      <c r="N11813" t="s">
        <v>53</v>
      </c>
      <c r="O11813" t="s">
        <v>6748</v>
      </c>
      <c r="P11813" t="s">
        <v>34</v>
      </c>
      <c r="Q11813" t="s">
        <v>6749</v>
      </c>
      <c r="R11813" t="s">
        <v>239</v>
      </c>
    </row>
    <row r="11814" spans="1:18" x14ac:dyDescent="0.35">
      <c r="A11814">
        <f t="shared" si="184"/>
        <v>2014</v>
      </c>
      <c r="B11814" t="s">
        <v>7893</v>
      </c>
      <c r="C11814" t="s">
        <v>18</v>
      </c>
      <c r="D11814" t="s">
        <v>22</v>
      </c>
      <c r="E11814">
        <v>523.64</v>
      </c>
      <c r="F11814">
        <v>528666.97499999998</v>
      </c>
      <c r="G11814">
        <v>89069.139999999985</v>
      </c>
      <c r="H11814" s="2">
        <v>40162</v>
      </c>
      <c r="I11814" s="2">
        <v>41995</v>
      </c>
      <c r="J11814" s="2">
        <v>51135</v>
      </c>
      <c r="K11814" t="s">
        <v>7894</v>
      </c>
      <c r="L11814">
        <v>1373</v>
      </c>
      <c r="M11814" t="s">
        <v>827</v>
      </c>
      <c r="N11814" t="s">
        <v>21</v>
      </c>
      <c r="O11814" t="s">
        <v>158</v>
      </c>
      <c r="P11814" t="s">
        <v>34</v>
      </c>
      <c r="Q11814" t="s">
        <v>159</v>
      </c>
      <c r="R11814" t="s">
        <v>160</v>
      </c>
    </row>
    <row r="11815" spans="1:18" x14ac:dyDescent="0.35">
      <c r="A11815">
        <f t="shared" si="184"/>
        <v>2013</v>
      </c>
      <c r="B11815" t="s">
        <v>12768</v>
      </c>
      <c r="C11815" t="s">
        <v>18</v>
      </c>
      <c r="D11815" t="s">
        <v>22</v>
      </c>
      <c r="E11815">
        <v>523.71</v>
      </c>
      <c r="F11815">
        <v>490781.59999999992</v>
      </c>
      <c r="G11815">
        <v>92716.01</v>
      </c>
      <c r="H11815" s="2">
        <v>40744</v>
      </c>
      <c r="I11815" s="2">
        <v>41493</v>
      </c>
      <c r="J11815" s="2">
        <v>50770</v>
      </c>
      <c r="K11815" t="s">
        <v>12769</v>
      </c>
      <c r="L11815">
        <v>3205</v>
      </c>
      <c r="M11815" t="s">
        <v>6945</v>
      </c>
      <c r="N11815" t="s">
        <v>51</v>
      </c>
      <c r="O11815" t="s">
        <v>9385</v>
      </c>
      <c r="P11815" t="s">
        <v>34</v>
      </c>
      <c r="Q11815" t="s">
        <v>9386</v>
      </c>
      <c r="R11815" t="s">
        <v>2797</v>
      </c>
    </row>
    <row r="11816" spans="1:18" x14ac:dyDescent="0.35">
      <c r="A11816">
        <f t="shared" si="184"/>
        <v>2013</v>
      </c>
      <c r="B11816" t="s">
        <v>8955</v>
      </c>
      <c r="C11816" t="s">
        <v>18</v>
      </c>
      <c r="D11816" t="s">
        <v>22</v>
      </c>
      <c r="E11816">
        <v>524.29999999999995</v>
      </c>
      <c r="F11816">
        <v>548855.25</v>
      </c>
      <c r="G11816">
        <v>120778.74000000002</v>
      </c>
      <c r="H11816" s="2">
        <v>40396</v>
      </c>
      <c r="I11816" s="2">
        <v>41627</v>
      </c>
      <c r="J11816" s="2">
        <v>50770</v>
      </c>
      <c r="K11816" t="s">
        <v>8956</v>
      </c>
      <c r="L11816">
        <v>8048</v>
      </c>
      <c r="M11816" t="s">
        <v>131</v>
      </c>
      <c r="N11816" t="s">
        <v>53</v>
      </c>
      <c r="O11816" t="s">
        <v>8953</v>
      </c>
      <c r="P11816" t="s">
        <v>34</v>
      </c>
      <c r="Q11816" t="s">
        <v>8954</v>
      </c>
      <c r="R11816" t="s">
        <v>45</v>
      </c>
    </row>
    <row r="11817" spans="1:18" x14ac:dyDescent="0.35">
      <c r="A11817">
        <f t="shared" si="184"/>
        <v>2014</v>
      </c>
      <c r="B11817" t="s">
        <v>8349</v>
      </c>
      <c r="C11817" t="s">
        <v>18</v>
      </c>
      <c r="D11817" t="s">
        <v>22</v>
      </c>
      <c r="E11817">
        <v>526.29999999999995</v>
      </c>
      <c r="F11817">
        <v>451704.60000000009</v>
      </c>
      <c r="G11817">
        <v>91431.369999999981</v>
      </c>
      <c r="H11817" s="2">
        <v>40267</v>
      </c>
      <c r="I11817" s="2">
        <v>41950</v>
      </c>
      <c r="J11817" s="2">
        <v>51135</v>
      </c>
      <c r="K11817" t="s">
        <v>8350</v>
      </c>
      <c r="L11817">
        <v>4600</v>
      </c>
      <c r="M11817" t="s">
        <v>1605</v>
      </c>
      <c r="N11817" t="s">
        <v>210</v>
      </c>
      <c r="O11817" t="s">
        <v>8351</v>
      </c>
      <c r="P11817" t="s">
        <v>34</v>
      </c>
      <c r="Q11817" t="s">
        <v>8352</v>
      </c>
      <c r="R11817" t="s">
        <v>1882</v>
      </c>
    </row>
    <row r="11818" spans="1:18" x14ac:dyDescent="0.35">
      <c r="A11818">
        <f t="shared" si="184"/>
        <v>2016</v>
      </c>
      <c r="B11818" t="s">
        <v>11132</v>
      </c>
      <c r="C11818" t="s">
        <v>18</v>
      </c>
      <c r="D11818" t="s">
        <v>22</v>
      </c>
      <c r="E11818">
        <v>526.69000000000005</v>
      </c>
      <c r="F11818">
        <v>479708.39999999997</v>
      </c>
      <c r="G11818">
        <v>77947.040000000023</v>
      </c>
      <c r="H11818" s="2">
        <v>40660</v>
      </c>
      <c r="I11818" s="2">
        <v>42460</v>
      </c>
      <c r="J11818" s="2">
        <v>50040</v>
      </c>
      <c r="K11818" t="s">
        <v>11133</v>
      </c>
      <c r="L11818">
        <v>7324</v>
      </c>
      <c r="M11818" t="s">
        <v>7776</v>
      </c>
      <c r="N11818" t="s">
        <v>32</v>
      </c>
      <c r="P11818" t="s">
        <v>34</v>
      </c>
      <c r="Q11818" t="s">
        <v>11134</v>
      </c>
      <c r="R11818" t="s">
        <v>11135</v>
      </c>
    </row>
    <row r="11819" spans="1:18" x14ac:dyDescent="0.35">
      <c r="A11819">
        <f t="shared" si="184"/>
        <v>2012</v>
      </c>
      <c r="B11819" t="s">
        <v>8659</v>
      </c>
      <c r="C11819" t="s">
        <v>18</v>
      </c>
      <c r="D11819" t="s">
        <v>22</v>
      </c>
      <c r="E11819">
        <v>526.79999999999995</v>
      </c>
      <c r="F11819">
        <v>532478.10000000009</v>
      </c>
      <c r="G11819">
        <v>135170.13999999998</v>
      </c>
      <c r="H11819" s="2">
        <v>40338</v>
      </c>
      <c r="I11819" s="2">
        <v>41179</v>
      </c>
      <c r="J11819" s="2">
        <v>50405</v>
      </c>
      <c r="K11819" t="s">
        <v>8660</v>
      </c>
      <c r="L11819">
        <v>1052</v>
      </c>
      <c r="M11819" t="s">
        <v>3403</v>
      </c>
      <c r="N11819" t="s">
        <v>21</v>
      </c>
      <c r="O11819" t="s">
        <v>4857</v>
      </c>
      <c r="P11819" t="s">
        <v>34</v>
      </c>
      <c r="Q11819" t="s">
        <v>4853</v>
      </c>
      <c r="R11819" t="s">
        <v>4854</v>
      </c>
    </row>
    <row r="11820" spans="1:18" x14ac:dyDescent="0.35">
      <c r="A11820">
        <f t="shared" si="184"/>
        <v>2012</v>
      </c>
      <c r="B11820" t="s">
        <v>15102</v>
      </c>
      <c r="C11820" t="s">
        <v>18</v>
      </c>
      <c r="D11820" t="s">
        <v>22</v>
      </c>
      <c r="E11820">
        <v>526.86</v>
      </c>
      <c r="F11820">
        <v>244342</v>
      </c>
      <c r="G11820">
        <v>67834.97</v>
      </c>
      <c r="H11820" s="2">
        <v>40945</v>
      </c>
      <c r="I11820" s="2">
        <v>41180</v>
      </c>
      <c r="J11820" s="2">
        <v>50313</v>
      </c>
      <c r="K11820" t="s">
        <v>15103</v>
      </c>
      <c r="L11820">
        <v>1782</v>
      </c>
      <c r="M11820" t="s">
        <v>15104</v>
      </c>
      <c r="N11820" t="s">
        <v>55</v>
      </c>
      <c r="O11820" t="s">
        <v>15105</v>
      </c>
      <c r="P11820" t="s">
        <v>34</v>
      </c>
      <c r="Q11820" t="s">
        <v>7796</v>
      </c>
      <c r="R11820" t="s">
        <v>15106</v>
      </c>
    </row>
    <row r="11821" spans="1:18" x14ac:dyDescent="0.35">
      <c r="A11821">
        <f t="shared" si="184"/>
        <v>2015</v>
      </c>
      <c r="B11821" t="s">
        <v>10146</v>
      </c>
      <c r="C11821" t="s">
        <v>18</v>
      </c>
      <c r="D11821" t="s">
        <v>22</v>
      </c>
      <c r="E11821">
        <v>529.36</v>
      </c>
      <c r="F11821">
        <v>503934.79999999993</v>
      </c>
      <c r="G11821">
        <v>101535.62000000001</v>
      </c>
      <c r="H11821" s="2">
        <v>40583</v>
      </c>
      <c r="I11821" s="2">
        <v>42090</v>
      </c>
      <c r="J11821" s="2">
        <v>49674</v>
      </c>
      <c r="K11821" t="s">
        <v>10147</v>
      </c>
      <c r="L11821">
        <v>1214</v>
      </c>
      <c r="M11821" t="s">
        <v>6110</v>
      </c>
      <c r="N11821" t="s">
        <v>332</v>
      </c>
      <c r="O11821" t="s">
        <v>3053</v>
      </c>
      <c r="P11821" t="s">
        <v>34</v>
      </c>
      <c r="Q11821" t="s">
        <v>3054</v>
      </c>
      <c r="R11821" t="s">
        <v>66</v>
      </c>
    </row>
    <row r="11822" spans="1:18" x14ac:dyDescent="0.35">
      <c r="A11822">
        <f t="shared" si="184"/>
        <v>2012</v>
      </c>
      <c r="B11822" t="s">
        <v>14955</v>
      </c>
      <c r="C11822" t="s">
        <v>18</v>
      </c>
      <c r="D11822" t="s">
        <v>22</v>
      </c>
      <c r="E11822">
        <v>530.38</v>
      </c>
      <c r="F11822">
        <v>561970.79999999993</v>
      </c>
      <c r="G11822">
        <v>137377.94</v>
      </c>
      <c r="H11822" s="2">
        <v>40906</v>
      </c>
      <c r="I11822" s="2">
        <v>41173</v>
      </c>
      <c r="J11822" s="2">
        <v>50313</v>
      </c>
      <c r="K11822" t="s">
        <v>14956</v>
      </c>
      <c r="L11822">
        <v>8536</v>
      </c>
      <c r="M11822" t="s">
        <v>793</v>
      </c>
      <c r="N11822" t="s">
        <v>25</v>
      </c>
      <c r="P11822" t="s">
        <v>34</v>
      </c>
      <c r="Q11822" t="s">
        <v>2669</v>
      </c>
      <c r="R11822" t="s">
        <v>433</v>
      </c>
    </row>
    <row r="11823" spans="1:18" x14ac:dyDescent="0.35">
      <c r="A11823">
        <f t="shared" si="184"/>
        <v>2014</v>
      </c>
      <c r="B11823" t="s">
        <v>8936</v>
      </c>
      <c r="C11823" t="s">
        <v>18</v>
      </c>
      <c r="D11823" t="s">
        <v>22</v>
      </c>
      <c r="E11823">
        <v>530.54999999999995</v>
      </c>
      <c r="F11823">
        <v>499571.6</v>
      </c>
      <c r="G11823">
        <v>83144.87</v>
      </c>
      <c r="H11823" s="2">
        <v>40394</v>
      </c>
      <c r="I11823" s="2">
        <v>41921</v>
      </c>
      <c r="J11823" s="2">
        <v>51135</v>
      </c>
      <c r="K11823" t="s">
        <v>8937</v>
      </c>
      <c r="L11823">
        <v>8586</v>
      </c>
      <c r="M11823" t="s">
        <v>2034</v>
      </c>
      <c r="N11823" t="s">
        <v>25</v>
      </c>
      <c r="O11823" t="s">
        <v>2491</v>
      </c>
      <c r="P11823" t="s">
        <v>34</v>
      </c>
      <c r="Q11823" t="s">
        <v>2492</v>
      </c>
      <c r="R11823" t="s">
        <v>2160</v>
      </c>
    </row>
    <row r="11824" spans="1:18" x14ac:dyDescent="0.35">
      <c r="A11824">
        <f t="shared" si="184"/>
        <v>2017</v>
      </c>
      <c r="B11824" t="s">
        <v>11753</v>
      </c>
      <c r="C11824" t="s">
        <v>18</v>
      </c>
      <c r="D11824" t="s">
        <v>22</v>
      </c>
      <c r="E11824">
        <v>531</v>
      </c>
      <c r="F11824">
        <v>535281.4</v>
      </c>
      <c r="G11824">
        <v>77036.789999999994</v>
      </c>
      <c r="H11824" s="2">
        <v>40690</v>
      </c>
      <c r="I11824" s="2">
        <v>42822</v>
      </c>
      <c r="J11824" s="2">
        <v>50405</v>
      </c>
      <c r="K11824" t="s">
        <v>11754</v>
      </c>
      <c r="L11824">
        <v>8903</v>
      </c>
      <c r="M11824" t="s">
        <v>7091</v>
      </c>
      <c r="N11824" t="s">
        <v>53</v>
      </c>
      <c r="O11824" t="s">
        <v>11755</v>
      </c>
      <c r="P11824" t="s">
        <v>34</v>
      </c>
      <c r="Q11824" t="s">
        <v>8631</v>
      </c>
      <c r="R11824" t="s">
        <v>117</v>
      </c>
    </row>
    <row r="11825" spans="1:18" x14ac:dyDescent="0.35">
      <c r="A11825">
        <f t="shared" si="184"/>
        <v>2013</v>
      </c>
      <c r="B11825" t="s">
        <v>14865</v>
      </c>
      <c r="C11825" t="s">
        <v>18</v>
      </c>
      <c r="D11825" t="s">
        <v>22</v>
      </c>
      <c r="E11825">
        <v>531.41999999999996</v>
      </c>
      <c r="F11825">
        <v>584580</v>
      </c>
      <c r="G11825">
        <v>85996.429999999978</v>
      </c>
      <c r="H11825" s="2">
        <v>40892</v>
      </c>
      <c r="I11825" s="2">
        <v>41558</v>
      </c>
      <c r="J11825" s="2">
        <v>50709</v>
      </c>
      <c r="K11825" t="s">
        <v>14866</v>
      </c>
      <c r="L11825">
        <v>1630</v>
      </c>
      <c r="M11825" t="s">
        <v>10888</v>
      </c>
      <c r="N11825" t="s">
        <v>55</v>
      </c>
      <c r="O11825" t="s">
        <v>3002</v>
      </c>
      <c r="P11825" t="s">
        <v>34</v>
      </c>
      <c r="Q11825" t="s">
        <v>3003</v>
      </c>
      <c r="R11825" t="s">
        <v>1001</v>
      </c>
    </row>
    <row r="11826" spans="1:18" x14ac:dyDescent="0.35">
      <c r="A11826">
        <f t="shared" si="184"/>
        <v>2016</v>
      </c>
      <c r="B11826" t="s">
        <v>12256</v>
      </c>
      <c r="C11826" t="s">
        <v>18</v>
      </c>
      <c r="D11826" t="s">
        <v>22</v>
      </c>
      <c r="E11826">
        <v>531.70000000000005</v>
      </c>
      <c r="F11826">
        <v>523298.571</v>
      </c>
      <c r="G11826">
        <v>86487.599999999991</v>
      </c>
      <c r="H11826" s="2">
        <v>40714</v>
      </c>
      <c r="I11826" s="2">
        <v>42459</v>
      </c>
      <c r="J11826" s="2">
        <v>50040</v>
      </c>
      <c r="K11826" t="s">
        <v>12257</v>
      </c>
      <c r="L11826">
        <v>5013</v>
      </c>
      <c r="M11826" t="s">
        <v>1702</v>
      </c>
      <c r="N11826" t="s">
        <v>210</v>
      </c>
      <c r="O11826" t="s">
        <v>12258</v>
      </c>
      <c r="P11826" t="s">
        <v>34</v>
      </c>
      <c r="Q11826" t="s">
        <v>10922</v>
      </c>
      <c r="R11826" t="s">
        <v>2797</v>
      </c>
    </row>
    <row r="11827" spans="1:18" x14ac:dyDescent="0.35">
      <c r="A11827">
        <f t="shared" si="184"/>
        <v>2011</v>
      </c>
      <c r="B11827" t="s">
        <v>10933</v>
      </c>
      <c r="C11827" t="s">
        <v>18</v>
      </c>
      <c r="D11827" t="s">
        <v>22</v>
      </c>
      <c r="E11827">
        <v>532.4</v>
      </c>
      <c r="F11827">
        <v>497524.75</v>
      </c>
      <c r="G11827">
        <v>179700.22000000003</v>
      </c>
      <c r="H11827" s="2">
        <v>40644</v>
      </c>
      <c r="I11827" s="2">
        <v>40891</v>
      </c>
      <c r="J11827" s="2">
        <v>50040</v>
      </c>
      <c r="K11827" t="s">
        <v>10934</v>
      </c>
      <c r="L11827">
        <v>9430</v>
      </c>
      <c r="M11827" t="s">
        <v>10935</v>
      </c>
      <c r="N11827" t="s">
        <v>32</v>
      </c>
      <c r="O11827" t="s">
        <v>10936</v>
      </c>
      <c r="P11827" t="s">
        <v>34</v>
      </c>
      <c r="Q11827" t="s">
        <v>10937</v>
      </c>
      <c r="R11827" t="s">
        <v>433</v>
      </c>
    </row>
    <row r="11828" spans="1:18" x14ac:dyDescent="0.35">
      <c r="A11828">
        <f t="shared" si="184"/>
        <v>2011</v>
      </c>
      <c r="B11828" t="s">
        <v>10411</v>
      </c>
      <c r="C11828" t="s">
        <v>18</v>
      </c>
      <c r="D11828" t="s">
        <v>22</v>
      </c>
      <c r="E11828">
        <v>532.6</v>
      </c>
      <c r="F11828">
        <v>603954.80000000005</v>
      </c>
      <c r="G11828">
        <v>196271.3</v>
      </c>
      <c r="H11828" s="2">
        <v>40618</v>
      </c>
      <c r="I11828" s="2">
        <v>40843</v>
      </c>
      <c r="J11828" s="2">
        <v>50040</v>
      </c>
      <c r="K11828" t="s">
        <v>10412</v>
      </c>
      <c r="L11828">
        <v>3306</v>
      </c>
      <c r="M11828" t="s">
        <v>5860</v>
      </c>
      <c r="N11828" t="s">
        <v>51</v>
      </c>
      <c r="O11828" t="s">
        <v>10413</v>
      </c>
      <c r="P11828" t="s">
        <v>34</v>
      </c>
      <c r="Q11828" t="s">
        <v>9981</v>
      </c>
      <c r="R11828" t="s">
        <v>512</v>
      </c>
    </row>
    <row r="11829" spans="1:18" x14ac:dyDescent="0.35">
      <c r="A11829">
        <f t="shared" si="184"/>
        <v>2013</v>
      </c>
      <c r="B11829" t="s">
        <v>10199</v>
      </c>
      <c r="C11829" t="s">
        <v>18</v>
      </c>
      <c r="D11829" t="s">
        <v>22</v>
      </c>
      <c r="E11829">
        <v>535.46</v>
      </c>
      <c r="F11829">
        <v>538252.5</v>
      </c>
      <c r="G11829">
        <v>98626.430000000008</v>
      </c>
      <c r="H11829" s="2">
        <v>40590</v>
      </c>
      <c r="I11829" s="2">
        <v>41502</v>
      </c>
      <c r="J11829" s="2">
        <v>50770</v>
      </c>
      <c r="K11829" t="s">
        <v>10200</v>
      </c>
      <c r="L11829">
        <v>3186</v>
      </c>
      <c r="M11829" t="s">
        <v>889</v>
      </c>
      <c r="N11829" t="s">
        <v>55</v>
      </c>
      <c r="O11829" t="s">
        <v>10201</v>
      </c>
      <c r="P11829" t="s">
        <v>34</v>
      </c>
      <c r="Q11829" t="s">
        <v>356</v>
      </c>
      <c r="R11829" t="s">
        <v>10202</v>
      </c>
    </row>
    <row r="11830" spans="1:18" x14ac:dyDescent="0.35">
      <c r="A11830">
        <f t="shared" si="184"/>
        <v>2013</v>
      </c>
      <c r="B11830" t="s">
        <v>12457</v>
      </c>
      <c r="C11830" t="s">
        <v>18</v>
      </c>
      <c r="D11830" t="s">
        <v>22</v>
      </c>
      <c r="E11830">
        <v>539.24</v>
      </c>
      <c r="F11830">
        <v>504116.96399999992</v>
      </c>
      <c r="G11830">
        <v>92316.49</v>
      </c>
      <c r="H11830" s="2">
        <v>40728</v>
      </c>
      <c r="I11830" s="2">
        <v>41543</v>
      </c>
      <c r="J11830" s="2">
        <v>50770</v>
      </c>
      <c r="K11830" t="s">
        <v>12458</v>
      </c>
      <c r="L11830">
        <v>8360</v>
      </c>
      <c r="M11830" t="s">
        <v>1169</v>
      </c>
      <c r="N11830" t="s">
        <v>25</v>
      </c>
      <c r="O11830" t="s">
        <v>1503</v>
      </c>
      <c r="P11830" t="s">
        <v>86</v>
      </c>
      <c r="Q11830" t="s">
        <v>1504</v>
      </c>
      <c r="R11830" t="s">
        <v>1505</v>
      </c>
    </row>
    <row r="11831" spans="1:18" x14ac:dyDescent="0.35">
      <c r="A11831">
        <f t="shared" si="184"/>
        <v>2015</v>
      </c>
      <c r="B11831" t="s">
        <v>12492</v>
      </c>
      <c r="C11831" t="s">
        <v>18</v>
      </c>
      <c r="D11831" t="s">
        <v>22</v>
      </c>
      <c r="E11831">
        <v>545.66999999999996</v>
      </c>
      <c r="F11831">
        <v>576523.33000000007</v>
      </c>
      <c r="G11831">
        <v>95325.62999999999</v>
      </c>
      <c r="H11831" s="2">
        <v>40729</v>
      </c>
      <c r="I11831" s="2">
        <v>42094</v>
      </c>
      <c r="J11831" s="2">
        <v>49674</v>
      </c>
      <c r="K11831" t="s">
        <v>12493</v>
      </c>
      <c r="L11831">
        <v>5704</v>
      </c>
      <c r="M11831" t="s">
        <v>769</v>
      </c>
      <c r="N11831" t="s">
        <v>28</v>
      </c>
      <c r="O11831" t="s">
        <v>1057</v>
      </c>
      <c r="P11831" t="s">
        <v>34</v>
      </c>
      <c r="Q11831" t="s">
        <v>1058</v>
      </c>
      <c r="R11831" t="s">
        <v>913</v>
      </c>
    </row>
    <row r="11832" spans="1:18" x14ac:dyDescent="0.35">
      <c r="A11832">
        <f t="shared" si="184"/>
        <v>2011</v>
      </c>
      <c r="B11832" t="s">
        <v>1295</v>
      </c>
      <c r="C11832" t="s">
        <v>18</v>
      </c>
      <c r="D11832" t="s">
        <v>22</v>
      </c>
      <c r="E11832">
        <v>545.74</v>
      </c>
      <c r="F11832">
        <v>576028.25</v>
      </c>
      <c r="G11832">
        <v>163208.13999999998</v>
      </c>
      <c r="H11832" s="2">
        <v>39570</v>
      </c>
      <c r="I11832" s="2">
        <v>40893</v>
      </c>
      <c r="J11832" s="2">
        <v>50040</v>
      </c>
      <c r="K11832" t="s">
        <v>1296</v>
      </c>
      <c r="L11832">
        <v>1184</v>
      </c>
      <c r="M11832" t="s">
        <v>631</v>
      </c>
      <c r="N11832" t="s">
        <v>21</v>
      </c>
      <c r="O11832" t="s">
        <v>1297</v>
      </c>
      <c r="P11832" t="s">
        <v>34</v>
      </c>
      <c r="Q11832" t="s">
        <v>1298</v>
      </c>
      <c r="R11832" t="s">
        <v>818</v>
      </c>
    </row>
    <row r="11833" spans="1:18" x14ac:dyDescent="0.35">
      <c r="A11833">
        <f t="shared" si="184"/>
        <v>2011</v>
      </c>
      <c r="B11833" t="s">
        <v>12730</v>
      </c>
      <c r="C11833" t="s">
        <v>18</v>
      </c>
      <c r="D11833" t="s">
        <v>19</v>
      </c>
      <c r="E11833">
        <v>546</v>
      </c>
      <c r="F11833">
        <v>527789.03999999992</v>
      </c>
      <c r="G11833">
        <v>191279.68</v>
      </c>
      <c r="H11833" s="2">
        <v>40737</v>
      </c>
      <c r="I11833" s="2">
        <v>40900</v>
      </c>
      <c r="J11833" s="2">
        <v>50040</v>
      </c>
      <c r="K11833" t="s">
        <v>12731</v>
      </c>
      <c r="L11833">
        <v>6147</v>
      </c>
      <c r="M11833" t="s">
        <v>1470</v>
      </c>
      <c r="N11833" t="s">
        <v>179</v>
      </c>
      <c r="O11833" t="s">
        <v>12732</v>
      </c>
      <c r="P11833" t="s">
        <v>34</v>
      </c>
      <c r="Q11833" t="s">
        <v>12733</v>
      </c>
      <c r="R11833" t="s">
        <v>270</v>
      </c>
    </row>
    <row r="11834" spans="1:18" x14ac:dyDescent="0.35">
      <c r="A11834">
        <f t="shared" si="184"/>
        <v>2012</v>
      </c>
      <c r="B11834" t="s">
        <v>14776</v>
      </c>
      <c r="C11834" t="s">
        <v>18</v>
      </c>
      <c r="D11834" t="s">
        <v>22</v>
      </c>
      <c r="E11834">
        <v>549.74</v>
      </c>
      <c r="F11834">
        <v>501684.75</v>
      </c>
      <c r="G11834">
        <v>107454.48999999999</v>
      </c>
      <c r="H11834" s="2">
        <v>40883</v>
      </c>
      <c r="I11834" s="2">
        <v>41177</v>
      </c>
      <c r="J11834" s="2">
        <v>50313</v>
      </c>
      <c r="K11834" t="s">
        <v>14777</v>
      </c>
      <c r="L11834">
        <v>1757</v>
      </c>
      <c r="M11834" t="s">
        <v>2976</v>
      </c>
      <c r="N11834" t="s">
        <v>55</v>
      </c>
      <c r="P11834" t="s">
        <v>34</v>
      </c>
      <c r="Q11834" t="s">
        <v>14778</v>
      </c>
      <c r="R11834" t="s">
        <v>14779</v>
      </c>
    </row>
    <row r="11835" spans="1:18" x14ac:dyDescent="0.35">
      <c r="A11835">
        <f t="shared" si="184"/>
        <v>2013</v>
      </c>
      <c r="B11835" t="s">
        <v>8173</v>
      </c>
      <c r="C11835" t="s">
        <v>18</v>
      </c>
      <c r="D11835" t="s">
        <v>22</v>
      </c>
      <c r="E11835">
        <v>552.54999999999995</v>
      </c>
      <c r="F11835">
        <v>491012</v>
      </c>
      <c r="G11835">
        <v>89382.170000000013</v>
      </c>
      <c r="H11835" s="2">
        <v>40240</v>
      </c>
      <c r="I11835" s="2">
        <v>41622</v>
      </c>
      <c r="J11835" s="2">
        <v>50770</v>
      </c>
      <c r="K11835" t="s">
        <v>8174</v>
      </c>
      <c r="L11835">
        <v>1607</v>
      </c>
      <c r="M11835" t="s">
        <v>8175</v>
      </c>
      <c r="N11835" t="s">
        <v>21</v>
      </c>
      <c r="O11835" t="s">
        <v>8176</v>
      </c>
      <c r="P11835" t="s">
        <v>34</v>
      </c>
      <c r="Q11835" t="s">
        <v>167</v>
      </c>
      <c r="R11835" t="s">
        <v>168</v>
      </c>
    </row>
    <row r="11836" spans="1:18" x14ac:dyDescent="0.35">
      <c r="A11836">
        <f t="shared" si="184"/>
        <v>2009</v>
      </c>
      <c r="B11836" t="s">
        <v>4733</v>
      </c>
      <c r="C11836" t="s">
        <v>18</v>
      </c>
      <c r="D11836" t="s">
        <v>22</v>
      </c>
      <c r="E11836">
        <v>554.9</v>
      </c>
      <c r="F11836">
        <v>598228.60000000009</v>
      </c>
      <c r="G11836">
        <v>320562.98000000004</v>
      </c>
      <c r="H11836" s="2">
        <v>39570</v>
      </c>
      <c r="I11836" s="2">
        <v>40164</v>
      </c>
      <c r="J11836" s="2">
        <v>49309</v>
      </c>
      <c r="K11836" t="s">
        <v>4722</v>
      </c>
      <c r="L11836">
        <v>1024</v>
      </c>
      <c r="M11836" t="s">
        <v>2411</v>
      </c>
      <c r="N11836" t="s">
        <v>21</v>
      </c>
      <c r="O11836" t="s">
        <v>158</v>
      </c>
      <c r="P11836" t="s">
        <v>34</v>
      </c>
      <c r="Q11836" t="s">
        <v>159</v>
      </c>
      <c r="R11836" t="s">
        <v>160</v>
      </c>
    </row>
    <row r="11837" spans="1:18" x14ac:dyDescent="0.35">
      <c r="A11837">
        <f t="shared" si="184"/>
        <v>2011</v>
      </c>
      <c r="B11837" t="s">
        <v>448</v>
      </c>
      <c r="C11837" t="s">
        <v>18</v>
      </c>
      <c r="D11837" t="s">
        <v>19</v>
      </c>
      <c r="E11837">
        <v>555.6</v>
      </c>
      <c r="F11837">
        <v>528227.80900000001</v>
      </c>
      <c r="G11837">
        <v>190946.63</v>
      </c>
      <c r="H11837" s="2">
        <v>39570</v>
      </c>
      <c r="I11837" s="2">
        <v>40908</v>
      </c>
      <c r="J11837" s="2">
        <v>50040</v>
      </c>
      <c r="K11837" t="s">
        <v>449</v>
      </c>
      <c r="L11837">
        <v>4564</v>
      </c>
      <c r="M11837" t="s">
        <v>450</v>
      </c>
      <c r="N11837" t="s">
        <v>210</v>
      </c>
      <c r="P11837" t="s">
        <v>34</v>
      </c>
      <c r="Q11837" t="s">
        <v>451</v>
      </c>
      <c r="R11837" t="s">
        <v>123</v>
      </c>
    </row>
    <row r="11838" spans="1:18" x14ac:dyDescent="0.35">
      <c r="A11838">
        <f t="shared" si="184"/>
        <v>2012</v>
      </c>
      <c r="B11838" t="s">
        <v>15358</v>
      </c>
      <c r="C11838" t="s">
        <v>18</v>
      </c>
      <c r="D11838" t="s">
        <v>22</v>
      </c>
      <c r="E11838">
        <v>555.84</v>
      </c>
      <c r="F11838">
        <v>267068.10000000003</v>
      </c>
      <c r="G11838">
        <v>70709.960000000021</v>
      </c>
      <c r="H11838" s="2">
        <v>40991</v>
      </c>
      <c r="I11838" s="2">
        <v>41144</v>
      </c>
      <c r="J11838" s="2">
        <v>50283</v>
      </c>
      <c r="K11838" t="s">
        <v>15359</v>
      </c>
      <c r="L11838">
        <v>5742</v>
      </c>
      <c r="M11838" t="s">
        <v>4647</v>
      </c>
      <c r="N11838" t="s">
        <v>28</v>
      </c>
      <c r="O11838" t="s">
        <v>8401</v>
      </c>
      <c r="P11838" t="s">
        <v>34</v>
      </c>
      <c r="Q11838" t="s">
        <v>7501</v>
      </c>
      <c r="R11838" t="s">
        <v>123</v>
      </c>
    </row>
    <row r="11839" spans="1:18" x14ac:dyDescent="0.35">
      <c r="A11839">
        <f t="shared" si="184"/>
        <v>2012</v>
      </c>
      <c r="B11839" t="s">
        <v>5634</v>
      </c>
      <c r="C11839" t="s">
        <v>18</v>
      </c>
      <c r="D11839" t="s">
        <v>19</v>
      </c>
      <c r="E11839">
        <v>560.70000000000005</v>
      </c>
      <c r="F11839">
        <v>584561.6</v>
      </c>
      <c r="G11839">
        <v>194853.89999999997</v>
      </c>
      <c r="H11839" s="2">
        <v>39652</v>
      </c>
      <c r="I11839" s="2">
        <v>41071</v>
      </c>
      <c r="J11839" s="2">
        <v>50405</v>
      </c>
      <c r="K11839" t="s">
        <v>5635</v>
      </c>
      <c r="L11839">
        <v>2875</v>
      </c>
      <c r="M11839" t="s">
        <v>5636</v>
      </c>
      <c r="N11839" t="s">
        <v>38</v>
      </c>
      <c r="O11839" t="s">
        <v>2595</v>
      </c>
      <c r="P11839" t="s">
        <v>86</v>
      </c>
      <c r="Q11839" t="s">
        <v>2596</v>
      </c>
      <c r="R11839" t="s">
        <v>2597</v>
      </c>
    </row>
    <row r="11840" spans="1:18" x14ac:dyDescent="0.35">
      <c r="A11840">
        <f t="shared" si="184"/>
        <v>2017</v>
      </c>
      <c r="B11840" t="s">
        <v>12534</v>
      </c>
      <c r="C11840" t="s">
        <v>18</v>
      </c>
      <c r="D11840" t="s">
        <v>22</v>
      </c>
      <c r="E11840">
        <v>566.08000000000004</v>
      </c>
      <c r="F11840">
        <v>499314.75</v>
      </c>
      <c r="G11840">
        <v>54132.709999999992</v>
      </c>
      <c r="H11840" s="2">
        <v>40732</v>
      </c>
      <c r="I11840" s="2">
        <v>42824</v>
      </c>
      <c r="J11840" s="2">
        <v>50405</v>
      </c>
      <c r="K11840" t="s">
        <v>12535</v>
      </c>
      <c r="L11840">
        <v>8556</v>
      </c>
      <c r="M11840" t="s">
        <v>5735</v>
      </c>
      <c r="N11840" t="s">
        <v>25</v>
      </c>
      <c r="O11840" t="s">
        <v>12532</v>
      </c>
      <c r="P11840" t="s">
        <v>34</v>
      </c>
      <c r="Q11840" t="s">
        <v>12533</v>
      </c>
      <c r="R11840" t="s">
        <v>433</v>
      </c>
    </row>
    <row r="11841" spans="1:18" x14ac:dyDescent="0.35">
      <c r="A11841">
        <f t="shared" si="184"/>
        <v>2010</v>
      </c>
      <c r="B11841" t="s">
        <v>864</v>
      </c>
      <c r="C11841" t="s">
        <v>18</v>
      </c>
      <c r="D11841" t="s">
        <v>22</v>
      </c>
      <c r="E11841">
        <v>567</v>
      </c>
      <c r="F11841">
        <v>605638.72</v>
      </c>
      <c r="G11841">
        <v>313784.98000000004</v>
      </c>
      <c r="H11841" s="2">
        <v>39569</v>
      </c>
      <c r="I11841" s="2">
        <v>40269</v>
      </c>
      <c r="J11841" s="2">
        <v>49674</v>
      </c>
      <c r="K11841" t="s">
        <v>865</v>
      </c>
      <c r="L11841">
        <v>6370</v>
      </c>
      <c r="M11841" t="s">
        <v>70</v>
      </c>
      <c r="N11841" t="s">
        <v>71</v>
      </c>
      <c r="O11841" t="s">
        <v>866</v>
      </c>
      <c r="P11841" t="s">
        <v>34</v>
      </c>
      <c r="Q11841" t="s">
        <v>867</v>
      </c>
      <c r="R11841" t="s">
        <v>613</v>
      </c>
    </row>
    <row r="11842" spans="1:18" x14ac:dyDescent="0.35">
      <c r="A11842">
        <f t="shared" si="184"/>
        <v>2013</v>
      </c>
      <c r="B11842" t="s">
        <v>7692</v>
      </c>
      <c r="C11842" t="s">
        <v>18</v>
      </c>
      <c r="D11842" t="s">
        <v>22</v>
      </c>
      <c r="E11842">
        <v>567.29999999999995</v>
      </c>
      <c r="F11842">
        <v>526179.6</v>
      </c>
      <c r="G11842">
        <v>115300.26000000002</v>
      </c>
      <c r="H11842" s="2">
        <v>40227</v>
      </c>
      <c r="I11842" s="2">
        <v>41638</v>
      </c>
      <c r="J11842" s="2">
        <v>50770</v>
      </c>
      <c r="K11842" t="s">
        <v>1639</v>
      </c>
      <c r="L11842">
        <v>7203</v>
      </c>
      <c r="M11842" t="s">
        <v>3511</v>
      </c>
      <c r="N11842" t="s">
        <v>99</v>
      </c>
      <c r="O11842" t="s">
        <v>3726</v>
      </c>
      <c r="P11842" t="s">
        <v>34</v>
      </c>
      <c r="Q11842" t="s">
        <v>3727</v>
      </c>
      <c r="R11842" t="s">
        <v>270</v>
      </c>
    </row>
    <row r="11843" spans="1:18" x14ac:dyDescent="0.35">
      <c r="A11843">
        <f t="shared" ref="A11843:A11906" si="185">YEAR(I11843)</f>
        <v>2012</v>
      </c>
      <c r="B11843" t="s">
        <v>14840</v>
      </c>
      <c r="C11843" t="s">
        <v>18</v>
      </c>
      <c r="D11843" t="s">
        <v>22</v>
      </c>
      <c r="E11843">
        <v>568.16</v>
      </c>
      <c r="F11843">
        <v>598078</v>
      </c>
      <c r="G11843">
        <v>158371.03</v>
      </c>
      <c r="H11843" s="2">
        <v>40892</v>
      </c>
      <c r="I11843" s="2">
        <v>41173</v>
      </c>
      <c r="J11843" s="2">
        <v>50313</v>
      </c>
      <c r="K11843" t="s">
        <v>14841</v>
      </c>
      <c r="L11843">
        <v>1268</v>
      </c>
      <c r="M11843" t="s">
        <v>14842</v>
      </c>
      <c r="N11843" t="s">
        <v>21</v>
      </c>
      <c r="P11843" t="s">
        <v>34</v>
      </c>
      <c r="Q11843" t="s">
        <v>7305</v>
      </c>
      <c r="R11843" t="s">
        <v>486</v>
      </c>
    </row>
    <row r="11844" spans="1:18" x14ac:dyDescent="0.35">
      <c r="A11844">
        <f t="shared" si="185"/>
        <v>2011</v>
      </c>
      <c r="B11844" t="s">
        <v>1803</v>
      </c>
      <c r="C11844" t="s">
        <v>18</v>
      </c>
      <c r="D11844" t="s">
        <v>22</v>
      </c>
      <c r="E11844">
        <v>568.29999999999995</v>
      </c>
      <c r="F11844">
        <v>549938.25</v>
      </c>
      <c r="G11844">
        <v>189175.3</v>
      </c>
      <c r="H11844" s="2">
        <v>39570</v>
      </c>
      <c r="I11844" s="2">
        <v>40822</v>
      </c>
      <c r="J11844" s="2">
        <v>50040</v>
      </c>
      <c r="K11844" t="s">
        <v>1804</v>
      </c>
      <c r="L11844">
        <v>1696</v>
      </c>
      <c r="M11844" t="s">
        <v>100</v>
      </c>
      <c r="N11844" t="s">
        <v>55</v>
      </c>
      <c r="P11844" t="s">
        <v>34</v>
      </c>
      <c r="Q11844" t="s">
        <v>1805</v>
      </c>
      <c r="R11844" t="s">
        <v>1806</v>
      </c>
    </row>
    <row r="11845" spans="1:18" x14ac:dyDescent="0.35">
      <c r="A11845">
        <f t="shared" si="185"/>
        <v>2016</v>
      </c>
      <c r="B11845" t="s">
        <v>8056</v>
      </c>
      <c r="C11845" t="s">
        <v>18</v>
      </c>
      <c r="D11845" t="s">
        <v>22</v>
      </c>
      <c r="E11845">
        <v>570.96</v>
      </c>
      <c r="F11845">
        <v>543406.79999999993</v>
      </c>
      <c r="G11845">
        <v>77117.049999999988</v>
      </c>
      <c r="H11845" s="2">
        <v>40171</v>
      </c>
      <c r="I11845" s="2">
        <v>42635</v>
      </c>
      <c r="J11845" s="2">
        <v>51866</v>
      </c>
      <c r="K11845" t="s">
        <v>8057</v>
      </c>
      <c r="L11845">
        <v>1893</v>
      </c>
      <c r="M11845" t="s">
        <v>8058</v>
      </c>
      <c r="N11845" t="s">
        <v>76</v>
      </c>
      <c r="O11845" t="s">
        <v>158</v>
      </c>
      <c r="P11845" t="s">
        <v>34</v>
      </c>
      <c r="Q11845" t="s">
        <v>159</v>
      </c>
      <c r="R11845" t="s">
        <v>160</v>
      </c>
    </row>
    <row r="11846" spans="1:18" x14ac:dyDescent="0.35">
      <c r="A11846">
        <f t="shared" si="185"/>
        <v>2015</v>
      </c>
      <c r="B11846" t="s">
        <v>11535</v>
      </c>
      <c r="C11846" t="s">
        <v>18</v>
      </c>
      <c r="D11846" t="s">
        <v>22</v>
      </c>
      <c r="E11846">
        <v>570.96</v>
      </c>
      <c r="F11846">
        <v>559877.60000000009</v>
      </c>
      <c r="G11846">
        <v>98771.349999999977</v>
      </c>
      <c r="H11846" s="2">
        <v>40682</v>
      </c>
      <c r="I11846" s="2">
        <v>42265</v>
      </c>
      <c r="J11846" s="2">
        <v>49674</v>
      </c>
      <c r="K11846" t="s">
        <v>11536</v>
      </c>
      <c r="L11846">
        <v>3422</v>
      </c>
      <c r="M11846" t="s">
        <v>715</v>
      </c>
      <c r="N11846" t="s">
        <v>51</v>
      </c>
      <c r="O11846" t="s">
        <v>11537</v>
      </c>
      <c r="P11846" t="s">
        <v>34</v>
      </c>
      <c r="Q11846" t="s">
        <v>8709</v>
      </c>
      <c r="R11846" t="s">
        <v>200</v>
      </c>
    </row>
    <row r="11847" spans="1:18" x14ac:dyDescent="0.35">
      <c r="A11847">
        <f t="shared" si="185"/>
        <v>2012</v>
      </c>
      <c r="B11847" t="s">
        <v>15478</v>
      </c>
      <c r="C11847" t="s">
        <v>18</v>
      </c>
      <c r="D11847" t="s">
        <v>22</v>
      </c>
      <c r="E11847">
        <v>571.1</v>
      </c>
      <c r="F11847">
        <v>219251.8</v>
      </c>
      <c r="G11847">
        <v>51301.249999999985</v>
      </c>
      <c r="H11847" s="2">
        <v>41026</v>
      </c>
      <c r="I11847" s="2">
        <v>41263</v>
      </c>
      <c r="J11847" s="2">
        <v>50405</v>
      </c>
      <c r="K11847" t="s">
        <v>15479</v>
      </c>
      <c r="L11847">
        <v>1242</v>
      </c>
      <c r="M11847" t="s">
        <v>2115</v>
      </c>
      <c r="N11847" t="s">
        <v>332</v>
      </c>
      <c r="O11847" t="s">
        <v>15480</v>
      </c>
      <c r="P11847" t="s">
        <v>34</v>
      </c>
      <c r="Q11847" t="s">
        <v>15481</v>
      </c>
      <c r="R11847" t="s">
        <v>5141</v>
      </c>
    </row>
    <row r="11848" spans="1:18" x14ac:dyDescent="0.35">
      <c r="A11848">
        <f t="shared" si="185"/>
        <v>2007</v>
      </c>
      <c r="B11848" t="s">
        <v>2917</v>
      </c>
      <c r="C11848" t="s">
        <v>18</v>
      </c>
      <c r="D11848" t="s">
        <v>22</v>
      </c>
      <c r="E11848">
        <v>572.29999999999995</v>
      </c>
      <c r="F11848">
        <v>431893.5</v>
      </c>
      <c r="G11848">
        <v>243416.29999999996</v>
      </c>
      <c r="H11848" s="2">
        <v>39570</v>
      </c>
      <c r="I11848" s="2">
        <v>39436</v>
      </c>
      <c r="J11848" s="2">
        <v>48579</v>
      </c>
      <c r="K11848" t="s">
        <v>2918</v>
      </c>
      <c r="L11848">
        <v>1228</v>
      </c>
      <c r="M11848" t="s">
        <v>398</v>
      </c>
      <c r="N11848" t="s">
        <v>332</v>
      </c>
      <c r="O11848" t="s">
        <v>1989</v>
      </c>
      <c r="P11848" t="s">
        <v>34</v>
      </c>
      <c r="Q11848" t="s">
        <v>1990</v>
      </c>
      <c r="R11848" t="s">
        <v>1991</v>
      </c>
    </row>
    <row r="11849" spans="1:18" x14ac:dyDescent="0.35">
      <c r="A11849">
        <f t="shared" si="185"/>
        <v>2009</v>
      </c>
      <c r="B11849" t="s">
        <v>4721</v>
      </c>
      <c r="C11849" t="s">
        <v>18</v>
      </c>
      <c r="D11849" t="s">
        <v>22</v>
      </c>
      <c r="E11849">
        <v>572.86</v>
      </c>
      <c r="F11849">
        <v>630446.4</v>
      </c>
      <c r="G11849">
        <v>329509.06999999983</v>
      </c>
      <c r="H11849" s="2">
        <v>39570</v>
      </c>
      <c r="I11849" s="2">
        <v>40164</v>
      </c>
      <c r="J11849" s="2">
        <v>49309</v>
      </c>
      <c r="K11849" t="s">
        <v>4722</v>
      </c>
      <c r="L11849">
        <v>1024</v>
      </c>
      <c r="M11849" t="s">
        <v>2411</v>
      </c>
      <c r="N11849" t="s">
        <v>21</v>
      </c>
      <c r="O11849" t="s">
        <v>158</v>
      </c>
      <c r="P11849" t="s">
        <v>34</v>
      </c>
      <c r="Q11849" t="s">
        <v>159</v>
      </c>
      <c r="R11849" t="s">
        <v>160</v>
      </c>
    </row>
    <row r="11850" spans="1:18" x14ac:dyDescent="0.35">
      <c r="A11850">
        <f t="shared" si="185"/>
        <v>2013</v>
      </c>
      <c r="B11850" t="s">
        <v>6680</v>
      </c>
      <c r="C11850" t="s">
        <v>18</v>
      </c>
      <c r="D11850" t="s">
        <v>22</v>
      </c>
      <c r="E11850">
        <v>574.08000000000004</v>
      </c>
      <c r="F11850">
        <v>602742.848</v>
      </c>
      <c r="G11850">
        <v>166775.64000000001</v>
      </c>
      <c r="H11850" s="2">
        <v>39863</v>
      </c>
      <c r="I11850" s="2">
        <v>41418</v>
      </c>
      <c r="J11850" s="2">
        <v>50770</v>
      </c>
      <c r="K11850" t="s">
        <v>6679</v>
      </c>
      <c r="L11850">
        <v>4623</v>
      </c>
      <c r="M11850" t="s">
        <v>2096</v>
      </c>
      <c r="N11850" t="s">
        <v>210</v>
      </c>
      <c r="O11850" t="s">
        <v>6673</v>
      </c>
      <c r="P11850" t="s">
        <v>34</v>
      </c>
      <c r="Q11850" t="s">
        <v>6674</v>
      </c>
      <c r="R11850" t="s">
        <v>6675</v>
      </c>
    </row>
    <row r="11851" spans="1:18" x14ac:dyDescent="0.35">
      <c r="A11851">
        <f t="shared" si="185"/>
        <v>2013</v>
      </c>
      <c r="B11851" t="s">
        <v>14560</v>
      </c>
      <c r="C11851" t="s">
        <v>18</v>
      </c>
      <c r="D11851" t="s">
        <v>22</v>
      </c>
      <c r="E11851">
        <v>574.34</v>
      </c>
      <c r="F11851">
        <v>527000.75</v>
      </c>
      <c r="G11851">
        <v>76851.86</v>
      </c>
      <c r="H11851" s="2">
        <v>40861</v>
      </c>
      <c r="I11851" s="2">
        <v>41570</v>
      </c>
      <c r="J11851" s="2">
        <v>50709</v>
      </c>
      <c r="K11851" t="s">
        <v>14561</v>
      </c>
      <c r="L11851">
        <v>1618</v>
      </c>
      <c r="M11851" t="s">
        <v>4054</v>
      </c>
      <c r="N11851" t="s">
        <v>55</v>
      </c>
      <c r="O11851" t="s">
        <v>3002</v>
      </c>
      <c r="P11851" t="s">
        <v>34</v>
      </c>
      <c r="Q11851" t="s">
        <v>3003</v>
      </c>
      <c r="R11851" t="s">
        <v>1001</v>
      </c>
    </row>
    <row r="11852" spans="1:18" x14ac:dyDescent="0.35">
      <c r="A11852">
        <f t="shared" si="185"/>
        <v>2011</v>
      </c>
      <c r="B11852" t="s">
        <v>9010</v>
      </c>
      <c r="C11852" t="s">
        <v>18</v>
      </c>
      <c r="D11852" t="s">
        <v>19</v>
      </c>
      <c r="E11852">
        <v>578.28</v>
      </c>
      <c r="F11852">
        <v>498077.60000000003</v>
      </c>
      <c r="G11852">
        <v>91316.680000000008</v>
      </c>
      <c r="H11852" s="2">
        <v>40413</v>
      </c>
      <c r="I11852" s="2">
        <v>40831</v>
      </c>
      <c r="J11852" s="2">
        <v>50040</v>
      </c>
      <c r="K11852" t="s">
        <v>9011</v>
      </c>
      <c r="L11852">
        <v>8934</v>
      </c>
      <c r="M11852" t="s">
        <v>3623</v>
      </c>
      <c r="N11852" t="s">
        <v>53</v>
      </c>
      <c r="P11852" t="s">
        <v>34</v>
      </c>
      <c r="Q11852" t="s">
        <v>5190</v>
      </c>
      <c r="R11852" t="s">
        <v>1972</v>
      </c>
    </row>
    <row r="11853" spans="1:18" x14ac:dyDescent="0.35">
      <c r="A11853">
        <f t="shared" si="185"/>
        <v>2012</v>
      </c>
      <c r="B11853" t="s">
        <v>15377</v>
      </c>
      <c r="C11853" t="s">
        <v>18</v>
      </c>
      <c r="D11853" t="s">
        <v>22</v>
      </c>
      <c r="E11853">
        <v>579.79999999999995</v>
      </c>
      <c r="F11853">
        <v>532805.92000000004</v>
      </c>
      <c r="G11853">
        <v>141173.93000000002</v>
      </c>
      <c r="H11853" s="2">
        <v>40631</v>
      </c>
      <c r="I11853" s="2">
        <v>41170</v>
      </c>
      <c r="J11853" s="2">
        <v>50405</v>
      </c>
      <c r="K11853" t="s">
        <v>15378</v>
      </c>
      <c r="L11853">
        <v>6233</v>
      </c>
      <c r="M11853" t="s">
        <v>10658</v>
      </c>
      <c r="N11853" t="s">
        <v>179</v>
      </c>
      <c r="O11853" t="s">
        <v>15379</v>
      </c>
      <c r="P11853" t="s">
        <v>34</v>
      </c>
      <c r="Q11853" t="s">
        <v>13349</v>
      </c>
      <c r="R11853" t="s">
        <v>465</v>
      </c>
    </row>
    <row r="11854" spans="1:18" x14ac:dyDescent="0.35">
      <c r="A11854">
        <f t="shared" si="185"/>
        <v>2012</v>
      </c>
      <c r="B11854" t="s">
        <v>9897</v>
      </c>
      <c r="C11854" t="s">
        <v>18</v>
      </c>
      <c r="D11854" t="s">
        <v>22</v>
      </c>
      <c r="E11854">
        <v>585.34</v>
      </c>
      <c r="F11854">
        <v>484836.76</v>
      </c>
      <c r="G11854">
        <v>104890.39000000001</v>
      </c>
      <c r="H11854" s="2">
        <v>40555</v>
      </c>
      <c r="I11854" s="2">
        <v>41260</v>
      </c>
      <c r="J11854" s="2">
        <v>50405</v>
      </c>
      <c r="K11854" t="s">
        <v>9898</v>
      </c>
      <c r="L11854">
        <v>3435</v>
      </c>
      <c r="M11854" t="s">
        <v>9899</v>
      </c>
      <c r="N11854" t="s">
        <v>51</v>
      </c>
      <c r="O11854" t="s">
        <v>9900</v>
      </c>
      <c r="P11854" t="s">
        <v>34</v>
      </c>
      <c r="Q11854" t="s">
        <v>5212</v>
      </c>
      <c r="R11854" t="s">
        <v>270</v>
      </c>
    </row>
    <row r="11855" spans="1:18" x14ac:dyDescent="0.35">
      <c r="A11855">
        <f t="shared" si="185"/>
        <v>2015</v>
      </c>
      <c r="B11855" t="s">
        <v>15455</v>
      </c>
      <c r="C11855" t="s">
        <v>18</v>
      </c>
      <c r="D11855" t="s">
        <v>22</v>
      </c>
      <c r="E11855">
        <v>587.83000000000004</v>
      </c>
      <c r="F11855">
        <v>264044.5</v>
      </c>
      <c r="G11855">
        <v>29936.559999999998</v>
      </c>
      <c r="H11855" s="2">
        <v>41029</v>
      </c>
      <c r="I11855" s="2">
        <v>42010</v>
      </c>
      <c r="J11855" s="2">
        <v>49340</v>
      </c>
      <c r="K11855" t="s">
        <v>15456</v>
      </c>
      <c r="L11855">
        <v>3216</v>
      </c>
      <c r="M11855" t="s">
        <v>12544</v>
      </c>
      <c r="N11855" t="s">
        <v>55</v>
      </c>
      <c r="O11855" t="s">
        <v>15457</v>
      </c>
      <c r="P11855" t="s">
        <v>34</v>
      </c>
      <c r="Q11855" t="s">
        <v>2437</v>
      </c>
      <c r="R11855" t="s">
        <v>946</v>
      </c>
    </row>
    <row r="11856" spans="1:18" x14ac:dyDescent="0.35">
      <c r="A11856">
        <f t="shared" si="185"/>
        <v>2013</v>
      </c>
      <c r="B11856" t="s">
        <v>15428</v>
      </c>
      <c r="C11856" t="s">
        <v>18</v>
      </c>
      <c r="D11856" t="s">
        <v>22</v>
      </c>
      <c r="E11856">
        <v>589.4</v>
      </c>
      <c r="F11856">
        <v>285964.40000000002</v>
      </c>
      <c r="G11856">
        <v>50448.69</v>
      </c>
      <c r="H11856" s="2">
        <v>41010</v>
      </c>
      <c r="I11856" s="2">
        <v>41460</v>
      </c>
      <c r="J11856" s="2">
        <v>50617</v>
      </c>
      <c r="K11856" t="s">
        <v>15429</v>
      </c>
      <c r="L11856">
        <v>1024</v>
      </c>
      <c r="M11856" t="s">
        <v>2411</v>
      </c>
      <c r="N11856" t="s">
        <v>21</v>
      </c>
      <c r="P11856" t="s">
        <v>34</v>
      </c>
      <c r="Q11856" t="s">
        <v>15430</v>
      </c>
      <c r="R11856" t="s">
        <v>15431</v>
      </c>
    </row>
    <row r="11857" spans="1:18" x14ac:dyDescent="0.35">
      <c r="A11857">
        <f t="shared" si="185"/>
        <v>2016</v>
      </c>
      <c r="B11857" t="s">
        <v>9839</v>
      </c>
      <c r="C11857" t="s">
        <v>18</v>
      </c>
      <c r="D11857" t="s">
        <v>22</v>
      </c>
      <c r="E11857">
        <v>589.63</v>
      </c>
      <c r="F11857">
        <v>534002.85</v>
      </c>
      <c r="G11857">
        <v>88256.73000000001</v>
      </c>
      <c r="H11857" s="2">
        <v>40535</v>
      </c>
      <c r="I11857" s="2">
        <v>42459</v>
      </c>
      <c r="J11857" s="2">
        <v>50040</v>
      </c>
      <c r="K11857" t="s">
        <v>9840</v>
      </c>
      <c r="L11857">
        <v>6210</v>
      </c>
      <c r="M11857" t="s">
        <v>2555</v>
      </c>
      <c r="N11857" t="s">
        <v>179</v>
      </c>
      <c r="O11857" t="s">
        <v>9841</v>
      </c>
      <c r="P11857" t="s">
        <v>34</v>
      </c>
      <c r="Q11857" t="s">
        <v>1040</v>
      </c>
      <c r="R11857" t="s">
        <v>1041</v>
      </c>
    </row>
    <row r="11858" spans="1:18" x14ac:dyDescent="0.35">
      <c r="A11858">
        <f t="shared" si="185"/>
        <v>2010</v>
      </c>
      <c r="B11858" t="s">
        <v>6090</v>
      </c>
      <c r="C11858" t="s">
        <v>18</v>
      </c>
      <c r="D11858" t="s">
        <v>19</v>
      </c>
      <c r="E11858">
        <v>591.29999999999995</v>
      </c>
      <c r="F11858">
        <v>544831.25</v>
      </c>
      <c r="G11858">
        <v>205523.44999999995</v>
      </c>
      <c r="H11858" s="2">
        <v>39802</v>
      </c>
      <c r="I11858" s="2">
        <v>40504</v>
      </c>
      <c r="J11858" s="2">
        <v>49674</v>
      </c>
      <c r="K11858" t="s">
        <v>6091</v>
      </c>
      <c r="L11858">
        <v>1695</v>
      </c>
      <c r="M11858" t="s">
        <v>6092</v>
      </c>
      <c r="N11858" t="s">
        <v>55</v>
      </c>
      <c r="P11858" t="s">
        <v>34</v>
      </c>
      <c r="Q11858" t="s">
        <v>6093</v>
      </c>
      <c r="R11858" t="s">
        <v>1991</v>
      </c>
    </row>
    <row r="11859" spans="1:18" x14ac:dyDescent="0.35">
      <c r="A11859">
        <f t="shared" si="185"/>
        <v>2011</v>
      </c>
      <c r="B11859" t="s">
        <v>10418</v>
      </c>
      <c r="C11859" t="s">
        <v>18</v>
      </c>
      <c r="D11859" t="s">
        <v>22</v>
      </c>
      <c r="E11859">
        <v>593.70000000000005</v>
      </c>
      <c r="F11859">
        <v>549986</v>
      </c>
      <c r="G11859">
        <v>130368.62000000002</v>
      </c>
      <c r="H11859" s="2">
        <v>40612</v>
      </c>
      <c r="I11859" s="2">
        <v>40690</v>
      </c>
      <c r="J11859" s="2">
        <v>50040</v>
      </c>
      <c r="K11859" t="s">
        <v>6206</v>
      </c>
      <c r="L11859">
        <v>9200</v>
      </c>
      <c r="M11859" t="s">
        <v>395</v>
      </c>
      <c r="N11859" t="s">
        <v>32</v>
      </c>
      <c r="O11859" t="s">
        <v>10419</v>
      </c>
      <c r="P11859" t="s">
        <v>34</v>
      </c>
      <c r="Q11859" t="s">
        <v>10420</v>
      </c>
      <c r="R11859" t="s">
        <v>562</v>
      </c>
    </row>
    <row r="11860" spans="1:18" x14ac:dyDescent="0.35">
      <c r="A11860">
        <f t="shared" si="185"/>
        <v>2013</v>
      </c>
      <c r="B11860" t="s">
        <v>8284</v>
      </c>
      <c r="C11860" t="s">
        <v>18</v>
      </c>
      <c r="D11860" t="s">
        <v>19</v>
      </c>
      <c r="E11860">
        <v>594.4</v>
      </c>
      <c r="F11860">
        <v>634042.875</v>
      </c>
      <c r="G11860">
        <v>173670.07000000004</v>
      </c>
      <c r="H11860" s="2">
        <v>40260</v>
      </c>
      <c r="I11860" s="2">
        <v>41620</v>
      </c>
      <c r="J11860" s="2">
        <v>50770</v>
      </c>
      <c r="K11860" t="s">
        <v>8285</v>
      </c>
      <c r="L11860">
        <v>1226</v>
      </c>
      <c r="M11860" t="s">
        <v>2155</v>
      </c>
      <c r="N11860" t="s">
        <v>332</v>
      </c>
      <c r="O11860" t="s">
        <v>1989</v>
      </c>
      <c r="P11860" t="s">
        <v>34</v>
      </c>
      <c r="Q11860" t="s">
        <v>1990</v>
      </c>
      <c r="R11860" t="s">
        <v>1991</v>
      </c>
    </row>
    <row r="11861" spans="1:18" x14ac:dyDescent="0.35">
      <c r="A11861">
        <f t="shared" si="185"/>
        <v>2011</v>
      </c>
      <c r="B11861" t="s">
        <v>422</v>
      </c>
      <c r="C11861" t="s">
        <v>18</v>
      </c>
      <c r="D11861" t="s">
        <v>19</v>
      </c>
      <c r="E11861">
        <v>594.79999999999995</v>
      </c>
      <c r="F11861">
        <v>529632</v>
      </c>
      <c r="G11861">
        <v>192308.38</v>
      </c>
      <c r="H11861" s="2">
        <v>39570</v>
      </c>
      <c r="I11861" s="2">
        <v>40898</v>
      </c>
      <c r="J11861" s="2">
        <v>50040</v>
      </c>
      <c r="K11861" t="s">
        <v>423</v>
      </c>
      <c r="L11861">
        <v>1352</v>
      </c>
      <c r="M11861" t="s">
        <v>424</v>
      </c>
      <c r="N11861" t="s">
        <v>21</v>
      </c>
      <c r="P11861" t="s">
        <v>34</v>
      </c>
      <c r="Q11861" t="s">
        <v>425</v>
      </c>
      <c r="R11861" t="s">
        <v>426</v>
      </c>
    </row>
    <row r="11862" spans="1:18" x14ac:dyDescent="0.35">
      <c r="A11862">
        <f t="shared" si="185"/>
        <v>2013</v>
      </c>
      <c r="B11862" t="s">
        <v>12051</v>
      </c>
      <c r="C11862" t="s">
        <v>18</v>
      </c>
      <c r="D11862" t="s">
        <v>22</v>
      </c>
      <c r="E11862">
        <v>598.55999999999995</v>
      </c>
      <c r="F11862">
        <v>569400</v>
      </c>
      <c r="G11862">
        <v>124771.05000000002</v>
      </c>
      <c r="H11862" s="2">
        <v>40710</v>
      </c>
      <c r="I11862" s="2">
        <v>41631</v>
      </c>
      <c r="J11862" s="2">
        <v>50770</v>
      </c>
      <c r="K11862" t="s">
        <v>12052</v>
      </c>
      <c r="L11862">
        <v>4938</v>
      </c>
      <c r="M11862" t="s">
        <v>6923</v>
      </c>
      <c r="N11862" t="s">
        <v>51</v>
      </c>
      <c r="O11862" t="s">
        <v>11775</v>
      </c>
      <c r="P11862" t="s">
        <v>34</v>
      </c>
      <c r="Q11862" t="s">
        <v>11776</v>
      </c>
      <c r="R11862" t="s">
        <v>45</v>
      </c>
    </row>
    <row r="11863" spans="1:18" x14ac:dyDescent="0.35">
      <c r="A11863">
        <f t="shared" si="185"/>
        <v>2012</v>
      </c>
      <c r="B11863" t="s">
        <v>3640</v>
      </c>
      <c r="C11863" t="s">
        <v>18</v>
      </c>
      <c r="D11863" t="s">
        <v>22</v>
      </c>
      <c r="E11863">
        <v>599</v>
      </c>
      <c r="F11863">
        <v>571788</v>
      </c>
      <c r="G11863">
        <v>172014.21000000005</v>
      </c>
      <c r="H11863" s="2">
        <v>39594</v>
      </c>
      <c r="I11863" s="2">
        <v>41261</v>
      </c>
      <c r="J11863" s="2">
        <v>50405</v>
      </c>
      <c r="K11863" t="s">
        <v>3641</v>
      </c>
      <c r="L11863">
        <v>1092</v>
      </c>
      <c r="M11863" t="s">
        <v>3642</v>
      </c>
      <c r="N11863" t="s">
        <v>21</v>
      </c>
      <c r="O11863" t="s">
        <v>3643</v>
      </c>
      <c r="P11863" t="s">
        <v>86</v>
      </c>
      <c r="Q11863" t="s">
        <v>3644</v>
      </c>
      <c r="R11863" t="s">
        <v>3645</v>
      </c>
    </row>
    <row r="11864" spans="1:18" x14ac:dyDescent="0.35">
      <c r="A11864">
        <f t="shared" si="185"/>
        <v>2010</v>
      </c>
      <c r="B11864" t="s">
        <v>3211</v>
      </c>
      <c r="C11864" t="s">
        <v>18</v>
      </c>
      <c r="D11864" t="s">
        <v>22</v>
      </c>
      <c r="E11864">
        <v>599.29999999999995</v>
      </c>
      <c r="F11864">
        <v>523138.2</v>
      </c>
      <c r="G11864">
        <v>241157.38999999998</v>
      </c>
      <c r="H11864" s="2">
        <v>39570</v>
      </c>
      <c r="I11864" s="2">
        <v>40529</v>
      </c>
      <c r="J11864" s="2">
        <v>49674</v>
      </c>
      <c r="K11864" t="s">
        <v>3212</v>
      </c>
      <c r="L11864">
        <v>9545</v>
      </c>
      <c r="M11864" t="s">
        <v>1706</v>
      </c>
      <c r="N11864" t="s">
        <v>25</v>
      </c>
      <c r="O11864" t="s">
        <v>3213</v>
      </c>
      <c r="P11864" t="s">
        <v>34</v>
      </c>
      <c r="Q11864" t="s">
        <v>3214</v>
      </c>
      <c r="R11864" t="s">
        <v>123</v>
      </c>
    </row>
    <row r="11865" spans="1:18" x14ac:dyDescent="0.35">
      <c r="A11865">
        <f t="shared" si="185"/>
        <v>2017</v>
      </c>
      <c r="B11865" t="s">
        <v>14110</v>
      </c>
      <c r="C11865" t="s">
        <v>18</v>
      </c>
      <c r="D11865" t="s">
        <v>22</v>
      </c>
      <c r="E11865">
        <v>602.65</v>
      </c>
      <c r="F11865">
        <v>625767.20000000007</v>
      </c>
      <c r="G11865">
        <v>66940.810000000012</v>
      </c>
      <c r="H11865" s="2">
        <v>40826</v>
      </c>
      <c r="I11865" s="2">
        <v>42824</v>
      </c>
      <c r="J11865" s="2">
        <v>50405</v>
      </c>
      <c r="K11865" t="s">
        <v>14111</v>
      </c>
      <c r="L11865">
        <v>1424</v>
      </c>
      <c r="M11865" t="s">
        <v>14112</v>
      </c>
      <c r="N11865" t="s">
        <v>21</v>
      </c>
      <c r="O11865" t="s">
        <v>10851</v>
      </c>
      <c r="P11865" t="s">
        <v>34</v>
      </c>
      <c r="Q11865" t="s">
        <v>995</v>
      </c>
      <c r="R11865" t="s">
        <v>996</v>
      </c>
    </row>
    <row r="11866" spans="1:18" x14ac:dyDescent="0.35">
      <c r="A11866">
        <f t="shared" si="185"/>
        <v>2015</v>
      </c>
      <c r="B11866" t="s">
        <v>12295</v>
      </c>
      <c r="C11866" t="s">
        <v>18</v>
      </c>
      <c r="D11866" t="s">
        <v>22</v>
      </c>
      <c r="E11866">
        <v>603.72</v>
      </c>
      <c r="F11866">
        <v>593317.75</v>
      </c>
      <c r="G11866">
        <v>82197.070000000022</v>
      </c>
      <c r="H11866" s="2">
        <v>40716</v>
      </c>
      <c r="I11866" s="2">
        <v>42276</v>
      </c>
      <c r="J11866" s="2">
        <v>49674</v>
      </c>
      <c r="K11866" t="s">
        <v>12296</v>
      </c>
      <c r="L11866">
        <v>1762</v>
      </c>
      <c r="M11866" t="s">
        <v>786</v>
      </c>
      <c r="N11866" t="s">
        <v>55</v>
      </c>
      <c r="O11866" t="s">
        <v>4857</v>
      </c>
      <c r="P11866" t="s">
        <v>34</v>
      </c>
      <c r="Q11866" t="s">
        <v>4853</v>
      </c>
      <c r="R11866" t="s">
        <v>4854</v>
      </c>
    </row>
    <row r="11867" spans="1:18" x14ac:dyDescent="0.35">
      <c r="A11867">
        <f t="shared" si="185"/>
        <v>2013</v>
      </c>
      <c r="B11867" t="s">
        <v>6595</v>
      </c>
      <c r="C11867" t="s">
        <v>18</v>
      </c>
      <c r="D11867" t="s">
        <v>22</v>
      </c>
      <c r="E11867">
        <v>611.29</v>
      </c>
      <c r="F11867">
        <v>598982.91500000004</v>
      </c>
      <c r="G11867">
        <v>95831.400000000009</v>
      </c>
      <c r="H11867" s="2">
        <v>39850</v>
      </c>
      <c r="I11867" s="2">
        <v>41421</v>
      </c>
      <c r="J11867" s="2">
        <v>50770</v>
      </c>
      <c r="K11867" t="s">
        <v>6596</v>
      </c>
      <c r="L11867">
        <v>3111</v>
      </c>
      <c r="M11867" t="s">
        <v>4314</v>
      </c>
      <c r="N11867" t="s">
        <v>51</v>
      </c>
      <c r="P11867" t="s">
        <v>34</v>
      </c>
      <c r="Q11867" t="s">
        <v>4743</v>
      </c>
      <c r="R11867" t="s">
        <v>123</v>
      </c>
    </row>
    <row r="11868" spans="1:18" x14ac:dyDescent="0.35">
      <c r="A11868">
        <f t="shared" si="185"/>
        <v>2012</v>
      </c>
      <c r="B11868" t="s">
        <v>73</v>
      </c>
      <c r="C11868" t="s">
        <v>18</v>
      </c>
      <c r="D11868" t="s">
        <v>22</v>
      </c>
      <c r="E11868">
        <v>614</v>
      </c>
      <c r="F11868">
        <v>666201</v>
      </c>
      <c r="G11868">
        <v>220829.84000000005</v>
      </c>
      <c r="H11868" s="2">
        <v>39570</v>
      </c>
      <c r="I11868" s="2">
        <v>41166</v>
      </c>
      <c r="J11868" s="2">
        <v>50405</v>
      </c>
      <c r="K11868" t="s">
        <v>74</v>
      </c>
      <c r="L11868">
        <v>1950</v>
      </c>
      <c r="M11868" t="s">
        <v>75</v>
      </c>
      <c r="N11868" t="s">
        <v>76</v>
      </c>
      <c r="O11868" t="s">
        <v>77</v>
      </c>
      <c r="P11868" t="s">
        <v>34</v>
      </c>
      <c r="Q11868" t="s">
        <v>78</v>
      </c>
      <c r="R11868" t="s">
        <v>79</v>
      </c>
    </row>
    <row r="11869" spans="1:18" x14ac:dyDescent="0.35">
      <c r="A11869">
        <f t="shared" si="185"/>
        <v>2013</v>
      </c>
      <c r="B11869" t="s">
        <v>12358</v>
      </c>
      <c r="C11869" t="s">
        <v>18</v>
      </c>
      <c r="D11869" t="s">
        <v>22</v>
      </c>
      <c r="E11869">
        <v>618.78</v>
      </c>
      <c r="F11869">
        <v>552039.19999999995</v>
      </c>
      <c r="G11869">
        <v>101180.12</v>
      </c>
      <c r="H11869" s="2">
        <v>40722</v>
      </c>
      <c r="I11869" s="2">
        <v>41628</v>
      </c>
      <c r="J11869" s="2">
        <v>50770</v>
      </c>
      <c r="K11869" t="s">
        <v>12359</v>
      </c>
      <c r="L11869">
        <v>3543</v>
      </c>
      <c r="M11869" t="s">
        <v>12360</v>
      </c>
      <c r="N11869" t="s">
        <v>51</v>
      </c>
      <c r="O11869" t="s">
        <v>10568</v>
      </c>
      <c r="P11869" t="s">
        <v>34</v>
      </c>
      <c r="Q11869" t="s">
        <v>10569</v>
      </c>
      <c r="R11869" t="s">
        <v>123</v>
      </c>
    </row>
    <row r="11870" spans="1:18" x14ac:dyDescent="0.35">
      <c r="A11870">
        <f t="shared" si="185"/>
        <v>2016</v>
      </c>
      <c r="B11870" t="s">
        <v>10011</v>
      </c>
      <c r="C11870" t="s">
        <v>18</v>
      </c>
      <c r="D11870" t="s">
        <v>22</v>
      </c>
      <c r="E11870">
        <v>624</v>
      </c>
      <c r="F11870">
        <v>540859.875</v>
      </c>
      <c r="G11870">
        <v>88887.83</v>
      </c>
      <c r="H11870" s="2">
        <v>40561</v>
      </c>
      <c r="I11870" s="2">
        <v>42460</v>
      </c>
      <c r="J11870" s="2">
        <v>50040</v>
      </c>
      <c r="K11870" t="s">
        <v>10012</v>
      </c>
      <c r="L11870">
        <v>3270</v>
      </c>
      <c r="M11870" t="s">
        <v>2860</v>
      </c>
      <c r="N11870" t="s">
        <v>51</v>
      </c>
      <c r="O11870" t="s">
        <v>10013</v>
      </c>
      <c r="P11870" t="s">
        <v>34</v>
      </c>
      <c r="Q11870" t="s">
        <v>9269</v>
      </c>
      <c r="R11870" t="s">
        <v>433</v>
      </c>
    </row>
    <row r="11871" spans="1:18" x14ac:dyDescent="0.35">
      <c r="A11871">
        <f t="shared" si="185"/>
        <v>2012</v>
      </c>
      <c r="B11871" t="s">
        <v>3733</v>
      </c>
      <c r="C11871" t="s">
        <v>18</v>
      </c>
      <c r="D11871" t="s">
        <v>22</v>
      </c>
      <c r="E11871">
        <v>628.5</v>
      </c>
      <c r="F11871">
        <v>597888.51300000004</v>
      </c>
      <c r="G11871">
        <v>179311.04000000004</v>
      </c>
      <c r="H11871" s="2">
        <v>39587</v>
      </c>
      <c r="I11871" s="2">
        <v>41180</v>
      </c>
      <c r="J11871" s="2">
        <v>50405</v>
      </c>
      <c r="K11871" t="s">
        <v>3734</v>
      </c>
      <c r="L11871">
        <v>6002</v>
      </c>
      <c r="M11871" t="s">
        <v>1248</v>
      </c>
      <c r="N11871" t="s">
        <v>179</v>
      </c>
      <c r="O11871" t="s">
        <v>1249</v>
      </c>
      <c r="P11871" t="s">
        <v>34</v>
      </c>
      <c r="Q11871" t="s">
        <v>1250</v>
      </c>
      <c r="R11871" t="s">
        <v>270</v>
      </c>
    </row>
    <row r="11872" spans="1:18" x14ac:dyDescent="0.35">
      <c r="A11872">
        <f t="shared" si="185"/>
        <v>2011</v>
      </c>
      <c r="B11872" t="s">
        <v>965</v>
      </c>
      <c r="C11872" t="s">
        <v>18</v>
      </c>
      <c r="D11872" t="s">
        <v>22</v>
      </c>
      <c r="E11872">
        <v>629.70000000000005</v>
      </c>
      <c r="F11872">
        <v>548130</v>
      </c>
      <c r="G11872">
        <v>173422.29000000004</v>
      </c>
      <c r="H11872" s="2">
        <v>39569</v>
      </c>
      <c r="I11872" s="2">
        <v>40844</v>
      </c>
      <c r="J11872" s="2">
        <v>50040</v>
      </c>
      <c r="K11872" t="s">
        <v>966</v>
      </c>
      <c r="L11872">
        <v>3415</v>
      </c>
      <c r="M11872" t="s">
        <v>967</v>
      </c>
      <c r="N11872" t="s">
        <v>51</v>
      </c>
      <c r="O11872" t="s">
        <v>968</v>
      </c>
      <c r="P11872" t="s">
        <v>34</v>
      </c>
      <c r="Q11872" t="s">
        <v>969</v>
      </c>
      <c r="R11872" t="s">
        <v>970</v>
      </c>
    </row>
    <row r="11873" spans="1:18" x14ac:dyDescent="0.35">
      <c r="A11873">
        <f t="shared" si="185"/>
        <v>2011</v>
      </c>
      <c r="B11873" t="s">
        <v>13260</v>
      </c>
      <c r="C11873" t="s">
        <v>18</v>
      </c>
      <c r="D11873" t="s">
        <v>22</v>
      </c>
      <c r="E11873">
        <v>630</v>
      </c>
      <c r="F11873">
        <v>679689.75</v>
      </c>
      <c r="G11873">
        <v>244233.94</v>
      </c>
      <c r="H11873" s="2">
        <v>40777</v>
      </c>
      <c r="I11873" s="2">
        <v>40878</v>
      </c>
      <c r="J11873" s="2">
        <v>50040</v>
      </c>
      <c r="K11873" t="s">
        <v>13261</v>
      </c>
      <c r="L11873">
        <v>9200</v>
      </c>
      <c r="M11873" t="s">
        <v>395</v>
      </c>
      <c r="N11873" t="s">
        <v>32</v>
      </c>
      <c r="O11873" t="s">
        <v>2087</v>
      </c>
      <c r="P11873" t="s">
        <v>34</v>
      </c>
      <c r="Q11873" t="s">
        <v>2088</v>
      </c>
      <c r="R11873" t="s">
        <v>960</v>
      </c>
    </row>
    <row r="11874" spans="1:18" x14ac:dyDescent="0.35">
      <c r="A11874">
        <f t="shared" si="185"/>
        <v>2015</v>
      </c>
      <c r="B11874" t="s">
        <v>12332</v>
      </c>
      <c r="C11874" t="s">
        <v>18</v>
      </c>
      <c r="D11874" t="s">
        <v>22</v>
      </c>
      <c r="E11874">
        <v>630.24</v>
      </c>
      <c r="F11874">
        <v>597369</v>
      </c>
      <c r="G11874">
        <v>103122.83000000002</v>
      </c>
      <c r="H11874" s="2">
        <v>40718</v>
      </c>
      <c r="I11874" s="2">
        <v>42234</v>
      </c>
      <c r="J11874" s="2">
        <v>49674</v>
      </c>
      <c r="K11874" t="s">
        <v>12333</v>
      </c>
      <c r="L11874">
        <v>4900</v>
      </c>
      <c r="M11874" t="s">
        <v>267</v>
      </c>
      <c r="N11874" t="s">
        <v>51</v>
      </c>
      <c r="O11874" t="s">
        <v>12334</v>
      </c>
      <c r="P11874" t="s">
        <v>34</v>
      </c>
      <c r="Q11874" t="s">
        <v>12335</v>
      </c>
      <c r="R11874" t="s">
        <v>653</v>
      </c>
    </row>
    <row r="11875" spans="1:18" x14ac:dyDescent="0.35">
      <c r="A11875">
        <f t="shared" si="185"/>
        <v>2012</v>
      </c>
      <c r="B11875" t="s">
        <v>14590</v>
      </c>
      <c r="C11875" t="s">
        <v>18</v>
      </c>
      <c r="D11875" t="s">
        <v>22</v>
      </c>
      <c r="E11875">
        <v>638.04</v>
      </c>
      <c r="F11875">
        <v>633096.75</v>
      </c>
      <c r="G11875">
        <v>146434.10999999999</v>
      </c>
      <c r="H11875" s="2">
        <v>40863</v>
      </c>
      <c r="I11875" s="2">
        <v>41177</v>
      </c>
      <c r="J11875" s="2">
        <v>50313</v>
      </c>
      <c r="K11875" t="s">
        <v>14591</v>
      </c>
      <c r="L11875">
        <v>1860</v>
      </c>
      <c r="M11875" t="s">
        <v>954</v>
      </c>
      <c r="N11875" t="s">
        <v>21</v>
      </c>
      <c r="O11875" t="s">
        <v>4857</v>
      </c>
      <c r="P11875" t="s">
        <v>34</v>
      </c>
      <c r="Q11875" t="s">
        <v>4853</v>
      </c>
      <c r="R11875" t="s">
        <v>4854</v>
      </c>
    </row>
    <row r="11876" spans="1:18" x14ac:dyDescent="0.35">
      <c r="A11876">
        <f t="shared" si="185"/>
        <v>2012</v>
      </c>
      <c r="B11876" t="s">
        <v>14204</v>
      </c>
      <c r="C11876" t="s">
        <v>18</v>
      </c>
      <c r="D11876" t="s">
        <v>22</v>
      </c>
      <c r="E11876">
        <v>638.4</v>
      </c>
      <c r="F11876">
        <v>649744.6399999999</v>
      </c>
      <c r="G11876">
        <v>171451.84</v>
      </c>
      <c r="H11876" s="2">
        <v>40829</v>
      </c>
      <c r="I11876" s="2">
        <v>41159</v>
      </c>
      <c r="J11876" s="2">
        <v>50405</v>
      </c>
      <c r="K11876" t="s">
        <v>14205</v>
      </c>
      <c r="L11876">
        <v>3380</v>
      </c>
      <c r="M11876" t="s">
        <v>11519</v>
      </c>
      <c r="N11876" t="s">
        <v>51</v>
      </c>
      <c r="O11876" t="s">
        <v>14206</v>
      </c>
      <c r="P11876" t="s">
        <v>34</v>
      </c>
      <c r="Q11876" t="s">
        <v>541</v>
      </c>
      <c r="R11876" t="s">
        <v>270</v>
      </c>
    </row>
    <row r="11877" spans="1:18" x14ac:dyDescent="0.35">
      <c r="A11877">
        <f t="shared" si="185"/>
        <v>2012</v>
      </c>
      <c r="B11877" t="s">
        <v>15018</v>
      </c>
      <c r="C11877" t="s">
        <v>18</v>
      </c>
      <c r="D11877" t="s">
        <v>22</v>
      </c>
      <c r="E11877">
        <v>641.9</v>
      </c>
      <c r="F11877">
        <v>620248.85699999984</v>
      </c>
      <c r="G11877">
        <v>71511.310000000012</v>
      </c>
      <c r="H11877" s="2">
        <v>40919</v>
      </c>
      <c r="I11877" s="2">
        <v>40960</v>
      </c>
      <c r="J11877" s="2">
        <v>50099</v>
      </c>
      <c r="K11877" t="s">
        <v>15019</v>
      </c>
      <c r="L11877">
        <v>4146</v>
      </c>
      <c r="M11877" t="s">
        <v>3845</v>
      </c>
      <c r="N11877" t="s">
        <v>210</v>
      </c>
      <c r="O11877" t="s">
        <v>9055</v>
      </c>
      <c r="P11877" t="s">
        <v>34</v>
      </c>
      <c r="Q11877" t="s">
        <v>9056</v>
      </c>
      <c r="R11877" t="s">
        <v>1171</v>
      </c>
    </row>
    <row r="11878" spans="1:18" x14ac:dyDescent="0.35">
      <c r="A11878">
        <f t="shared" si="185"/>
        <v>2014</v>
      </c>
      <c r="B11878" t="s">
        <v>6422</v>
      </c>
      <c r="C11878" t="s">
        <v>18</v>
      </c>
      <c r="D11878" t="s">
        <v>22</v>
      </c>
      <c r="E11878">
        <v>646.36</v>
      </c>
      <c r="F11878">
        <v>609139.04999999993</v>
      </c>
      <c r="G11878">
        <v>154971.31999999998</v>
      </c>
      <c r="H11878" s="2">
        <v>39805</v>
      </c>
      <c r="I11878" s="2">
        <v>41957</v>
      </c>
      <c r="J11878" s="2">
        <v>51135</v>
      </c>
      <c r="K11878" t="s">
        <v>6423</v>
      </c>
      <c r="L11878">
        <v>4621</v>
      </c>
      <c r="M11878" t="s">
        <v>452</v>
      </c>
      <c r="N11878" t="s">
        <v>210</v>
      </c>
      <c r="O11878" t="s">
        <v>6335</v>
      </c>
      <c r="P11878" t="s">
        <v>86</v>
      </c>
      <c r="Q11878" t="s">
        <v>6336</v>
      </c>
      <c r="R11878" t="s">
        <v>6337</v>
      </c>
    </row>
    <row r="11879" spans="1:18" x14ac:dyDescent="0.35">
      <c r="A11879">
        <f t="shared" si="185"/>
        <v>2012</v>
      </c>
      <c r="B11879" t="s">
        <v>12564</v>
      </c>
      <c r="C11879" t="s">
        <v>18</v>
      </c>
      <c r="D11879" t="s">
        <v>22</v>
      </c>
      <c r="E11879">
        <v>648.20000000000005</v>
      </c>
      <c r="F11879">
        <v>602463.75</v>
      </c>
      <c r="G11879">
        <v>176424.77</v>
      </c>
      <c r="H11879" s="2">
        <v>40735</v>
      </c>
      <c r="I11879" s="2">
        <v>40923</v>
      </c>
      <c r="J11879" s="2">
        <v>50405</v>
      </c>
      <c r="K11879" t="s">
        <v>23</v>
      </c>
      <c r="L11879">
        <v>4495</v>
      </c>
      <c r="M11879" t="s">
        <v>5745</v>
      </c>
      <c r="N11879" t="s">
        <v>344</v>
      </c>
      <c r="O11879" t="s">
        <v>12565</v>
      </c>
      <c r="P11879" t="s">
        <v>34</v>
      </c>
      <c r="Q11879" t="s">
        <v>470</v>
      </c>
      <c r="R11879" t="s">
        <v>653</v>
      </c>
    </row>
    <row r="11880" spans="1:18" x14ac:dyDescent="0.35">
      <c r="A11880">
        <f t="shared" si="185"/>
        <v>2013</v>
      </c>
      <c r="B11880" t="s">
        <v>11506</v>
      </c>
      <c r="C11880" t="s">
        <v>18</v>
      </c>
      <c r="D11880" t="s">
        <v>22</v>
      </c>
      <c r="E11880">
        <v>649</v>
      </c>
      <c r="F11880">
        <v>435739.73399999994</v>
      </c>
      <c r="G11880">
        <v>93135.61000000003</v>
      </c>
      <c r="H11880" s="2">
        <v>40682</v>
      </c>
      <c r="I11880" s="2">
        <v>41621</v>
      </c>
      <c r="J11880" s="2">
        <v>50770</v>
      </c>
      <c r="K11880" t="s">
        <v>11507</v>
      </c>
      <c r="L11880">
        <v>4005</v>
      </c>
      <c r="M11880" t="s">
        <v>1929</v>
      </c>
      <c r="N11880" t="s">
        <v>1930</v>
      </c>
      <c r="O11880" t="s">
        <v>8745</v>
      </c>
      <c r="P11880" t="s">
        <v>86</v>
      </c>
      <c r="Q11880" t="s">
        <v>8746</v>
      </c>
      <c r="R11880" t="s">
        <v>7284</v>
      </c>
    </row>
    <row r="11881" spans="1:18" x14ac:dyDescent="0.35">
      <c r="A11881">
        <f t="shared" si="185"/>
        <v>2007</v>
      </c>
      <c r="B11881" t="s">
        <v>1986</v>
      </c>
      <c r="C11881" t="s">
        <v>18</v>
      </c>
      <c r="D11881" t="s">
        <v>22</v>
      </c>
      <c r="E11881">
        <v>654.79999999999995</v>
      </c>
      <c r="F11881">
        <v>674763.375</v>
      </c>
      <c r="G11881">
        <v>379671.88</v>
      </c>
      <c r="H11881" s="2">
        <v>39570</v>
      </c>
      <c r="I11881" s="2">
        <v>39281</v>
      </c>
      <c r="J11881" s="2">
        <v>48579</v>
      </c>
      <c r="K11881" t="s">
        <v>1987</v>
      </c>
      <c r="L11881">
        <v>1217</v>
      </c>
      <c r="M11881" t="s">
        <v>1988</v>
      </c>
      <c r="N11881" t="s">
        <v>332</v>
      </c>
      <c r="O11881" t="s">
        <v>1989</v>
      </c>
      <c r="P11881" t="s">
        <v>34</v>
      </c>
      <c r="Q11881" t="s">
        <v>1990</v>
      </c>
      <c r="R11881" t="s">
        <v>1991</v>
      </c>
    </row>
    <row r="11882" spans="1:18" x14ac:dyDescent="0.35">
      <c r="A11882">
        <f t="shared" si="185"/>
        <v>2014</v>
      </c>
      <c r="B11882" t="s">
        <v>7536</v>
      </c>
      <c r="C11882" t="s">
        <v>18</v>
      </c>
      <c r="D11882" t="s">
        <v>19</v>
      </c>
      <c r="E11882">
        <v>655.92</v>
      </c>
      <c r="F11882">
        <v>608058.80000000005</v>
      </c>
      <c r="G11882">
        <v>146227.70000000001</v>
      </c>
      <c r="H11882" s="2">
        <v>40085</v>
      </c>
      <c r="I11882" s="2">
        <v>41866</v>
      </c>
      <c r="J11882" s="2">
        <v>51135</v>
      </c>
      <c r="K11882" t="s">
        <v>7537</v>
      </c>
      <c r="L11882">
        <v>9300</v>
      </c>
      <c r="M11882" t="s">
        <v>4415</v>
      </c>
      <c r="N11882" t="s">
        <v>32</v>
      </c>
      <c r="O11882" t="s">
        <v>7538</v>
      </c>
      <c r="P11882" t="s">
        <v>34</v>
      </c>
      <c r="Q11882" t="s">
        <v>7539</v>
      </c>
      <c r="R11882" t="s">
        <v>3339</v>
      </c>
    </row>
    <row r="11883" spans="1:18" x14ac:dyDescent="0.35">
      <c r="A11883">
        <f t="shared" si="185"/>
        <v>2013</v>
      </c>
      <c r="B11883" t="s">
        <v>1638</v>
      </c>
      <c r="C11883" t="s">
        <v>18</v>
      </c>
      <c r="D11883" t="s">
        <v>22</v>
      </c>
      <c r="E11883">
        <v>660</v>
      </c>
      <c r="F11883">
        <v>628933.27500000002</v>
      </c>
      <c r="G11883">
        <v>191541.42000000004</v>
      </c>
      <c r="H11883" s="2">
        <v>39570</v>
      </c>
      <c r="I11883" s="2">
        <v>41450</v>
      </c>
      <c r="J11883" s="2">
        <v>50770</v>
      </c>
      <c r="K11883" t="s">
        <v>1639</v>
      </c>
      <c r="L11883">
        <v>6055</v>
      </c>
      <c r="M11883" t="s">
        <v>1615</v>
      </c>
      <c r="N11883" t="s">
        <v>460</v>
      </c>
      <c r="O11883" t="s">
        <v>1616</v>
      </c>
      <c r="P11883" t="s">
        <v>34</v>
      </c>
      <c r="Q11883" t="s">
        <v>1617</v>
      </c>
      <c r="R11883" t="s">
        <v>1137</v>
      </c>
    </row>
    <row r="11884" spans="1:18" x14ac:dyDescent="0.35">
      <c r="A11884">
        <f t="shared" si="185"/>
        <v>2014</v>
      </c>
      <c r="B11884" t="s">
        <v>14873</v>
      </c>
      <c r="C11884" t="s">
        <v>18</v>
      </c>
      <c r="D11884" t="s">
        <v>22</v>
      </c>
      <c r="E11884">
        <v>660.91</v>
      </c>
      <c r="F11884">
        <v>652882.5</v>
      </c>
      <c r="G11884">
        <v>74754.249999999985</v>
      </c>
      <c r="H11884" s="2">
        <v>40919</v>
      </c>
      <c r="I11884" s="2">
        <v>41820</v>
      </c>
      <c r="J11884" s="2">
        <v>49125</v>
      </c>
      <c r="K11884" t="s">
        <v>14874</v>
      </c>
      <c r="L11884">
        <v>1400</v>
      </c>
      <c r="M11884" t="s">
        <v>11587</v>
      </c>
      <c r="N11884" t="s">
        <v>21</v>
      </c>
      <c r="P11884" t="s">
        <v>34</v>
      </c>
      <c r="Q11884" t="s">
        <v>2350</v>
      </c>
      <c r="R11884" t="s">
        <v>996</v>
      </c>
    </row>
    <row r="11885" spans="1:18" x14ac:dyDescent="0.35">
      <c r="A11885">
        <f t="shared" si="185"/>
        <v>2015</v>
      </c>
      <c r="B11885" t="s">
        <v>8825</v>
      </c>
      <c r="C11885" t="s">
        <v>18</v>
      </c>
      <c r="D11885" t="s">
        <v>22</v>
      </c>
      <c r="E11885">
        <v>661.77</v>
      </c>
      <c r="F11885">
        <v>628768.875</v>
      </c>
      <c r="G11885">
        <v>97708.459999999977</v>
      </c>
      <c r="H11885" s="2">
        <v>40366</v>
      </c>
      <c r="I11885" s="2">
        <v>42356</v>
      </c>
      <c r="J11885" s="2">
        <v>51501</v>
      </c>
      <c r="K11885" t="s">
        <v>8826</v>
      </c>
      <c r="L11885">
        <v>3645</v>
      </c>
      <c r="M11885" t="s">
        <v>1586</v>
      </c>
      <c r="N11885" t="s">
        <v>51</v>
      </c>
      <c r="O11885" t="s">
        <v>6769</v>
      </c>
      <c r="P11885" t="s">
        <v>34</v>
      </c>
      <c r="Q11885" t="s">
        <v>6770</v>
      </c>
      <c r="R11885" t="s">
        <v>670</v>
      </c>
    </row>
    <row r="11886" spans="1:18" x14ac:dyDescent="0.35">
      <c r="A11886">
        <f t="shared" si="185"/>
        <v>2016</v>
      </c>
      <c r="B11886" t="s">
        <v>11756</v>
      </c>
      <c r="C11886" t="s">
        <v>18</v>
      </c>
      <c r="D11886" t="s">
        <v>22</v>
      </c>
      <c r="E11886">
        <v>663</v>
      </c>
      <c r="F11886">
        <v>651380.45900000003</v>
      </c>
      <c r="G11886">
        <v>107051.39</v>
      </c>
      <c r="H11886" s="2">
        <v>40743</v>
      </c>
      <c r="I11886" s="2">
        <v>42460</v>
      </c>
      <c r="J11886" s="2">
        <v>50040</v>
      </c>
      <c r="K11886" t="s">
        <v>11757</v>
      </c>
      <c r="L11886">
        <v>9533</v>
      </c>
      <c r="M11886" t="s">
        <v>715</v>
      </c>
      <c r="N11886" t="s">
        <v>32</v>
      </c>
      <c r="O11886" t="s">
        <v>11758</v>
      </c>
      <c r="P11886" t="s">
        <v>34</v>
      </c>
      <c r="Q11886" t="s">
        <v>11759</v>
      </c>
      <c r="R11886" t="s">
        <v>8557</v>
      </c>
    </row>
    <row r="11887" spans="1:18" x14ac:dyDescent="0.35">
      <c r="A11887">
        <f t="shared" si="185"/>
        <v>2016</v>
      </c>
      <c r="B11887" t="s">
        <v>14601</v>
      </c>
      <c r="C11887" t="s">
        <v>18</v>
      </c>
      <c r="D11887" t="s">
        <v>22</v>
      </c>
      <c r="E11887">
        <v>665.15</v>
      </c>
      <c r="F11887">
        <v>682877.625</v>
      </c>
      <c r="G11887">
        <v>65461.439999999995</v>
      </c>
      <c r="H11887" s="2">
        <v>40882</v>
      </c>
      <c r="I11887" s="2">
        <v>42459</v>
      </c>
      <c r="J11887" s="2">
        <v>49765</v>
      </c>
      <c r="K11887" t="s">
        <v>14602</v>
      </c>
      <c r="L11887">
        <v>7000</v>
      </c>
      <c r="M11887" t="s">
        <v>1487</v>
      </c>
      <c r="N11887" t="s">
        <v>99</v>
      </c>
      <c r="O11887" t="s">
        <v>14603</v>
      </c>
      <c r="P11887" t="s">
        <v>34</v>
      </c>
      <c r="Q11887" t="s">
        <v>3383</v>
      </c>
      <c r="R11887" t="s">
        <v>512</v>
      </c>
    </row>
    <row r="11888" spans="1:18" x14ac:dyDescent="0.35">
      <c r="A11888">
        <f t="shared" si="185"/>
        <v>2012</v>
      </c>
      <c r="B11888" t="s">
        <v>10908</v>
      </c>
      <c r="C11888" t="s">
        <v>18</v>
      </c>
      <c r="D11888" t="s">
        <v>19</v>
      </c>
      <c r="E11888">
        <v>672.69</v>
      </c>
      <c r="F11888">
        <v>548692.777</v>
      </c>
      <c r="G11888">
        <v>178861.93000000002</v>
      </c>
      <c r="H11888" s="2">
        <v>40648</v>
      </c>
      <c r="I11888" s="2">
        <v>40965</v>
      </c>
      <c r="J11888" s="2">
        <v>50405</v>
      </c>
      <c r="K11888" t="s">
        <v>10909</v>
      </c>
      <c r="L11888">
        <v>6340</v>
      </c>
      <c r="M11888" t="s">
        <v>2549</v>
      </c>
      <c r="N11888" t="s">
        <v>895</v>
      </c>
      <c r="O11888" t="s">
        <v>10910</v>
      </c>
    </row>
    <row r="11889" spans="1:18" x14ac:dyDescent="0.35">
      <c r="A11889">
        <f t="shared" si="185"/>
        <v>2016</v>
      </c>
      <c r="B11889" t="s">
        <v>11130</v>
      </c>
      <c r="C11889" t="s">
        <v>18</v>
      </c>
      <c r="D11889" t="s">
        <v>22</v>
      </c>
      <c r="E11889">
        <v>678.02</v>
      </c>
      <c r="F11889">
        <v>621690.30599999998</v>
      </c>
      <c r="G11889">
        <v>95822.270000000019</v>
      </c>
      <c r="H11889" s="2">
        <v>40660</v>
      </c>
      <c r="I11889" s="2">
        <v>42626</v>
      </c>
      <c r="J11889" s="2">
        <v>50040</v>
      </c>
      <c r="K11889" t="s">
        <v>11131</v>
      </c>
      <c r="L11889">
        <v>7302</v>
      </c>
      <c r="M11889" t="s">
        <v>5278</v>
      </c>
      <c r="N11889" t="s">
        <v>99</v>
      </c>
      <c r="O11889" t="s">
        <v>3726</v>
      </c>
      <c r="P11889" t="s">
        <v>34</v>
      </c>
      <c r="Q11889" t="s">
        <v>3727</v>
      </c>
      <c r="R11889" t="s">
        <v>270</v>
      </c>
    </row>
    <row r="11890" spans="1:18" x14ac:dyDescent="0.35">
      <c r="A11890">
        <f t="shared" si="185"/>
        <v>2016</v>
      </c>
      <c r="B11890" t="s">
        <v>12644</v>
      </c>
      <c r="C11890" t="s">
        <v>18</v>
      </c>
      <c r="D11890" t="s">
        <v>22</v>
      </c>
      <c r="E11890">
        <v>680.01</v>
      </c>
      <c r="F11890">
        <v>672569.25</v>
      </c>
      <c r="G11890">
        <v>103664.32000000002</v>
      </c>
      <c r="H11890" s="2">
        <v>40739</v>
      </c>
      <c r="I11890" s="2">
        <v>42642</v>
      </c>
      <c r="J11890" s="2">
        <v>50040</v>
      </c>
      <c r="K11890" t="s">
        <v>12645</v>
      </c>
      <c r="L11890">
        <v>8157</v>
      </c>
      <c r="M11890" t="s">
        <v>7480</v>
      </c>
      <c r="N11890" t="s">
        <v>53</v>
      </c>
      <c r="O11890" t="s">
        <v>10921</v>
      </c>
      <c r="P11890" t="s">
        <v>34</v>
      </c>
      <c r="Q11890" t="s">
        <v>10922</v>
      </c>
      <c r="R11890" t="s">
        <v>2797</v>
      </c>
    </row>
    <row r="11891" spans="1:18" x14ac:dyDescent="0.35">
      <c r="A11891">
        <f t="shared" si="185"/>
        <v>2013</v>
      </c>
      <c r="B11891" t="s">
        <v>6427</v>
      </c>
      <c r="C11891" t="s">
        <v>18</v>
      </c>
      <c r="D11891" t="s">
        <v>22</v>
      </c>
      <c r="E11891">
        <v>687.6</v>
      </c>
      <c r="F11891">
        <v>635599.16</v>
      </c>
      <c r="G11891">
        <v>175276.65</v>
      </c>
      <c r="H11891" s="2">
        <v>39805</v>
      </c>
      <c r="I11891" s="2">
        <v>41614</v>
      </c>
      <c r="J11891" s="2">
        <v>50770</v>
      </c>
      <c r="K11891" t="s">
        <v>6428</v>
      </c>
      <c r="L11891">
        <v>8500</v>
      </c>
      <c r="M11891" t="s">
        <v>1420</v>
      </c>
      <c r="N11891" t="s">
        <v>25</v>
      </c>
      <c r="O11891" t="s">
        <v>6335</v>
      </c>
      <c r="P11891" t="s">
        <v>86</v>
      </c>
      <c r="Q11891" t="s">
        <v>6336</v>
      </c>
      <c r="R11891" t="s">
        <v>6337</v>
      </c>
    </row>
    <row r="11892" spans="1:18" x14ac:dyDescent="0.35">
      <c r="A11892">
        <f t="shared" si="185"/>
        <v>2017</v>
      </c>
      <c r="B11892" t="s">
        <v>11909</v>
      </c>
      <c r="C11892" t="s">
        <v>18</v>
      </c>
      <c r="D11892" t="s">
        <v>22</v>
      </c>
      <c r="E11892">
        <v>692.18</v>
      </c>
      <c r="F11892">
        <v>629314.77500000002</v>
      </c>
      <c r="G11892">
        <v>89985.590000000011</v>
      </c>
      <c r="H11892" s="2">
        <v>40700</v>
      </c>
      <c r="I11892" s="2">
        <v>42811</v>
      </c>
      <c r="J11892" s="2">
        <v>50405</v>
      </c>
      <c r="K11892" t="s">
        <v>11910</v>
      </c>
      <c r="L11892">
        <v>6072</v>
      </c>
      <c r="M11892" t="s">
        <v>2429</v>
      </c>
      <c r="N11892" t="s">
        <v>460</v>
      </c>
      <c r="O11892" t="s">
        <v>9841</v>
      </c>
      <c r="P11892" t="s">
        <v>34</v>
      </c>
      <c r="Q11892" t="s">
        <v>1040</v>
      </c>
      <c r="R11892" t="s">
        <v>1041</v>
      </c>
    </row>
    <row r="11893" spans="1:18" x14ac:dyDescent="0.35">
      <c r="A11893">
        <f t="shared" si="185"/>
        <v>2012</v>
      </c>
      <c r="B11893" t="s">
        <v>10158</v>
      </c>
      <c r="C11893" t="s">
        <v>18</v>
      </c>
      <c r="D11893" t="s">
        <v>22</v>
      </c>
      <c r="E11893">
        <v>699.3</v>
      </c>
      <c r="F11893">
        <v>685131.57700000005</v>
      </c>
      <c r="G11893">
        <v>201658.96999999997</v>
      </c>
      <c r="H11893" s="2">
        <v>40584</v>
      </c>
      <c r="I11893" s="2">
        <v>41180</v>
      </c>
      <c r="J11893" s="2">
        <v>50405</v>
      </c>
      <c r="K11893" t="s">
        <v>10159</v>
      </c>
      <c r="L11893">
        <v>7537</v>
      </c>
      <c r="M11893" t="s">
        <v>1299</v>
      </c>
      <c r="N11893" t="s">
        <v>99</v>
      </c>
      <c r="O11893" t="s">
        <v>10160</v>
      </c>
      <c r="P11893" t="s">
        <v>34</v>
      </c>
      <c r="Q11893" t="s">
        <v>10161</v>
      </c>
      <c r="R11893" t="s">
        <v>1753</v>
      </c>
    </row>
    <row r="11894" spans="1:18" x14ac:dyDescent="0.35">
      <c r="A11894">
        <f t="shared" si="185"/>
        <v>2016</v>
      </c>
      <c r="B11894" t="s">
        <v>9860</v>
      </c>
      <c r="C11894" t="s">
        <v>18</v>
      </c>
      <c r="D11894" t="s">
        <v>22</v>
      </c>
      <c r="E11894">
        <v>702.27</v>
      </c>
      <c r="F11894">
        <v>637980</v>
      </c>
      <c r="G11894">
        <v>104849.06999999998</v>
      </c>
      <c r="H11894" s="2">
        <v>40535</v>
      </c>
      <c r="I11894" s="2">
        <v>42460</v>
      </c>
      <c r="J11894" s="2">
        <v>50040</v>
      </c>
      <c r="K11894" t="s">
        <v>9861</v>
      </c>
      <c r="L11894">
        <v>6207</v>
      </c>
      <c r="M11894" t="s">
        <v>3223</v>
      </c>
      <c r="N11894" t="s">
        <v>179</v>
      </c>
      <c r="O11894" t="s">
        <v>9862</v>
      </c>
      <c r="P11894" t="s">
        <v>34</v>
      </c>
      <c r="Q11894" t="s">
        <v>8753</v>
      </c>
      <c r="R11894" t="s">
        <v>200</v>
      </c>
    </row>
    <row r="11895" spans="1:18" x14ac:dyDescent="0.35">
      <c r="A11895">
        <f t="shared" si="185"/>
        <v>2016</v>
      </c>
      <c r="B11895" t="s">
        <v>14592</v>
      </c>
      <c r="C11895" t="s">
        <v>18</v>
      </c>
      <c r="D11895" t="s">
        <v>22</v>
      </c>
      <c r="E11895">
        <v>703.35</v>
      </c>
      <c r="F11895">
        <v>610910.5</v>
      </c>
      <c r="G11895">
        <v>74874.87</v>
      </c>
      <c r="H11895" s="2">
        <v>40863</v>
      </c>
      <c r="I11895" s="2">
        <v>42641</v>
      </c>
      <c r="J11895" s="2">
        <v>49948</v>
      </c>
      <c r="K11895" t="s">
        <v>14593</v>
      </c>
      <c r="L11895">
        <v>1696</v>
      </c>
      <c r="M11895" t="s">
        <v>100</v>
      </c>
      <c r="N11895" t="s">
        <v>55</v>
      </c>
      <c r="O11895" t="s">
        <v>10851</v>
      </c>
      <c r="P11895" t="s">
        <v>34</v>
      </c>
      <c r="Q11895" t="s">
        <v>995</v>
      </c>
      <c r="R11895" t="s">
        <v>996</v>
      </c>
    </row>
    <row r="11896" spans="1:18" x14ac:dyDescent="0.35">
      <c r="A11896">
        <f t="shared" si="185"/>
        <v>2011</v>
      </c>
      <c r="B11896" t="s">
        <v>7636</v>
      </c>
      <c r="C11896" t="s">
        <v>18</v>
      </c>
      <c r="D11896" t="s">
        <v>22</v>
      </c>
      <c r="E11896">
        <v>707.87</v>
      </c>
      <c r="F11896">
        <v>645562.03399999999</v>
      </c>
      <c r="G11896">
        <v>73073.03</v>
      </c>
      <c r="H11896" s="2">
        <v>40100</v>
      </c>
      <c r="I11896" s="2">
        <v>40892</v>
      </c>
      <c r="J11896" s="2">
        <v>50040</v>
      </c>
      <c r="K11896" t="s">
        <v>7637</v>
      </c>
      <c r="L11896">
        <v>7013</v>
      </c>
      <c r="M11896" t="s">
        <v>1852</v>
      </c>
      <c r="N11896" t="s">
        <v>99</v>
      </c>
      <c r="O11896" t="s">
        <v>4333</v>
      </c>
      <c r="P11896" t="s">
        <v>34</v>
      </c>
      <c r="Q11896" t="s">
        <v>497</v>
      </c>
      <c r="R11896" t="s">
        <v>3626</v>
      </c>
    </row>
    <row r="11897" spans="1:18" x14ac:dyDescent="0.35">
      <c r="A11897">
        <f t="shared" si="185"/>
        <v>2009</v>
      </c>
      <c r="B11897" t="s">
        <v>9380</v>
      </c>
      <c r="C11897" t="s">
        <v>18</v>
      </c>
      <c r="D11897" t="s">
        <v>22</v>
      </c>
      <c r="E11897">
        <v>712.3</v>
      </c>
      <c r="F11897">
        <v>799279.125</v>
      </c>
      <c r="G11897">
        <v>448991.52000000008</v>
      </c>
      <c r="H11897" s="2">
        <v>40484</v>
      </c>
      <c r="I11897" s="2">
        <v>39996</v>
      </c>
      <c r="J11897" s="2">
        <v>49309</v>
      </c>
      <c r="K11897" t="s">
        <v>9381</v>
      </c>
      <c r="L11897">
        <v>1219</v>
      </c>
      <c r="M11897" t="s">
        <v>9382</v>
      </c>
      <c r="N11897" t="s">
        <v>332</v>
      </c>
      <c r="O11897" t="s">
        <v>1989</v>
      </c>
      <c r="P11897" t="s">
        <v>34</v>
      </c>
      <c r="Q11897" t="s">
        <v>1990</v>
      </c>
      <c r="R11897" t="s">
        <v>1991</v>
      </c>
    </row>
    <row r="11898" spans="1:18" x14ac:dyDescent="0.35">
      <c r="A11898">
        <f t="shared" si="185"/>
        <v>2017</v>
      </c>
      <c r="B11898" t="s">
        <v>9831</v>
      </c>
      <c r="C11898" t="s">
        <v>18</v>
      </c>
      <c r="D11898" t="s">
        <v>22</v>
      </c>
      <c r="E11898">
        <v>714.71</v>
      </c>
      <c r="F11898">
        <v>683903.1</v>
      </c>
      <c r="G11898">
        <v>73004.59</v>
      </c>
      <c r="H11898" s="2">
        <v>40535</v>
      </c>
      <c r="I11898" s="2">
        <v>42769</v>
      </c>
      <c r="J11898" s="2">
        <v>50405</v>
      </c>
      <c r="K11898" t="s">
        <v>9832</v>
      </c>
      <c r="L11898">
        <v>6020</v>
      </c>
      <c r="M11898" t="s">
        <v>5318</v>
      </c>
      <c r="N11898" t="s">
        <v>179</v>
      </c>
      <c r="O11898" t="s">
        <v>2330</v>
      </c>
      <c r="P11898" t="s">
        <v>34</v>
      </c>
      <c r="Q11898" t="s">
        <v>2331</v>
      </c>
      <c r="R11898" t="s">
        <v>270</v>
      </c>
    </row>
    <row r="11899" spans="1:18" x14ac:dyDescent="0.35">
      <c r="A11899">
        <f t="shared" si="185"/>
        <v>2012</v>
      </c>
      <c r="B11899" t="s">
        <v>7286</v>
      </c>
      <c r="C11899" t="s">
        <v>18</v>
      </c>
      <c r="D11899" t="s">
        <v>22</v>
      </c>
      <c r="E11899">
        <v>716.2</v>
      </c>
      <c r="F11899">
        <v>667287.75</v>
      </c>
      <c r="G11899">
        <v>176273.15</v>
      </c>
      <c r="H11899" s="2">
        <v>39996</v>
      </c>
      <c r="I11899" s="2">
        <v>41265</v>
      </c>
      <c r="J11899" s="2">
        <v>50405</v>
      </c>
      <c r="K11899" t="s">
        <v>7287</v>
      </c>
      <c r="L11899">
        <v>9216</v>
      </c>
      <c r="M11899" t="s">
        <v>47</v>
      </c>
      <c r="N11899" t="s">
        <v>25</v>
      </c>
      <c r="O11899" t="s">
        <v>7288</v>
      </c>
      <c r="P11899" t="s">
        <v>34</v>
      </c>
      <c r="Q11899" t="s">
        <v>7289</v>
      </c>
      <c r="R11899" t="s">
        <v>7290</v>
      </c>
    </row>
    <row r="11900" spans="1:18" x14ac:dyDescent="0.35">
      <c r="A11900">
        <f t="shared" si="185"/>
        <v>2016</v>
      </c>
      <c r="B11900" t="s">
        <v>15122</v>
      </c>
      <c r="C11900" t="s">
        <v>18</v>
      </c>
      <c r="D11900" t="s">
        <v>22</v>
      </c>
      <c r="E11900">
        <v>716.81</v>
      </c>
      <c r="F11900">
        <v>324575.5</v>
      </c>
      <c r="G11900">
        <v>28067.829999999998</v>
      </c>
      <c r="H11900" s="2">
        <v>40941</v>
      </c>
      <c r="I11900" s="2">
        <v>42640</v>
      </c>
      <c r="J11900" s="2">
        <v>49948</v>
      </c>
      <c r="K11900" t="s">
        <v>15123</v>
      </c>
      <c r="L11900">
        <v>1720</v>
      </c>
      <c r="M11900" t="s">
        <v>3948</v>
      </c>
      <c r="N11900" t="s">
        <v>55</v>
      </c>
      <c r="O11900" t="s">
        <v>9385</v>
      </c>
      <c r="P11900" t="s">
        <v>34</v>
      </c>
      <c r="Q11900" t="s">
        <v>9386</v>
      </c>
      <c r="R11900" t="s">
        <v>2797</v>
      </c>
    </row>
    <row r="11901" spans="1:18" x14ac:dyDescent="0.35">
      <c r="A11901">
        <f t="shared" si="185"/>
        <v>2011</v>
      </c>
      <c r="B11901" t="s">
        <v>3693</v>
      </c>
      <c r="C11901" t="s">
        <v>18</v>
      </c>
      <c r="D11901" t="s">
        <v>22</v>
      </c>
      <c r="E11901">
        <v>717.8</v>
      </c>
      <c r="F11901">
        <v>657371.75</v>
      </c>
      <c r="G11901">
        <v>206709.59000000005</v>
      </c>
      <c r="H11901" s="2">
        <v>39569</v>
      </c>
      <c r="I11901" s="2">
        <v>40891</v>
      </c>
      <c r="J11901" s="2">
        <v>50040</v>
      </c>
      <c r="K11901" t="s">
        <v>3694</v>
      </c>
      <c r="L11901">
        <v>9472</v>
      </c>
      <c r="M11901" t="s">
        <v>1309</v>
      </c>
      <c r="N11901" t="s">
        <v>32</v>
      </c>
      <c r="O11901" t="s">
        <v>3695</v>
      </c>
      <c r="P11901" t="s">
        <v>34</v>
      </c>
      <c r="Q11901" t="s">
        <v>3517</v>
      </c>
      <c r="R11901" t="s">
        <v>433</v>
      </c>
    </row>
    <row r="11902" spans="1:18" x14ac:dyDescent="0.35">
      <c r="A11902">
        <f t="shared" si="185"/>
        <v>2009</v>
      </c>
      <c r="B11902" t="s">
        <v>2906</v>
      </c>
      <c r="C11902" t="s">
        <v>18</v>
      </c>
      <c r="D11902" t="s">
        <v>22</v>
      </c>
      <c r="E11902">
        <v>723.1</v>
      </c>
      <c r="F11902">
        <v>689955.94400000002</v>
      </c>
      <c r="G11902">
        <v>260094.83000000002</v>
      </c>
      <c r="H11902" s="2">
        <v>39570</v>
      </c>
      <c r="I11902" s="2">
        <v>40074</v>
      </c>
      <c r="J11902" s="2">
        <v>49309</v>
      </c>
      <c r="K11902" t="s">
        <v>2907</v>
      </c>
      <c r="L11902">
        <v>6005</v>
      </c>
      <c r="M11902" t="s">
        <v>1248</v>
      </c>
      <c r="N11902" t="s">
        <v>179</v>
      </c>
      <c r="O11902" t="s">
        <v>1249</v>
      </c>
      <c r="P11902" t="s">
        <v>34</v>
      </c>
      <c r="Q11902" t="s">
        <v>1250</v>
      </c>
      <c r="R11902" t="s">
        <v>270</v>
      </c>
    </row>
    <row r="11903" spans="1:18" x14ac:dyDescent="0.35">
      <c r="A11903">
        <f t="shared" si="185"/>
        <v>2011</v>
      </c>
      <c r="B11903" t="s">
        <v>851</v>
      </c>
      <c r="C11903" t="s">
        <v>18</v>
      </c>
      <c r="D11903" t="s">
        <v>22</v>
      </c>
      <c r="E11903">
        <v>726.08</v>
      </c>
      <c r="F11903">
        <v>632466.66</v>
      </c>
      <c r="G11903">
        <v>223634.7</v>
      </c>
      <c r="H11903" s="2">
        <v>39570</v>
      </c>
      <c r="I11903" s="2">
        <v>40794</v>
      </c>
      <c r="J11903" s="2">
        <v>50040</v>
      </c>
      <c r="K11903" t="s">
        <v>852</v>
      </c>
      <c r="L11903">
        <v>6247</v>
      </c>
      <c r="M11903" t="s">
        <v>853</v>
      </c>
      <c r="N11903" t="s">
        <v>179</v>
      </c>
      <c r="O11903" t="s">
        <v>854</v>
      </c>
      <c r="P11903" t="s">
        <v>34</v>
      </c>
      <c r="Q11903" t="s">
        <v>855</v>
      </c>
      <c r="R11903" t="s">
        <v>856</v>
      </c>
    </row>
    <row r="11904" spans="1:18" x14ac:dyDescent="0.35">
      <c r="A11904">
        <f t="shared" si="185"/>
        <v>2012</v>
      </c>
      <c r="B11904" t="s">
        <v>14448</v>
      </c>
      <c r="C11904" t="s">
        <v>18</v>
      </c>
      <c r="D11904" t="s">
        <v>22</v>
      </c>
      <c r="E11904">
        <v>732.94</v>
      </c>
      <c r="F11904">
        <v>803296.5</v>
      </c>
      <c r="G11904">
        <v>214063.19999999998</v>
      </c>
      <c r="H11904" s="2">
        <v>40896</v>
      </c>
      <c r="I11904" s="2">
        <v>41180</v>
      </c>
      <c r="J11904" s="2">
        <v>50313</v>
      </c>
      <c r="K11904" t="s">
        <v>14449</v>
      </c>
      <c r="L11904">
        <v>1957</v>
      </c>
      <c r="M11904" t="s">
        <v>3892</v>
      </c>
      <c r="N11904" t="s">
        <v>76</v>
      </c>
      <c r="O11904" t="s">
        <v>148</v>
      </c>
      <c r="P11904" t="s">
        <v>34</v>
      </c>
      <c r="Q11904" t="s">
        <v>129</v>
      </c>
      <c r="R11904" t="s">
        <v>130</v>
      </c>
    </row>
    <row r="11905" spans="1:18" x14ac:dyDescent="0.35">
      <c r="A11905">
        <f t="shared" si="185"/>
        <v>2016</v>
      </c>
      <c r="B11905" t="s">
        <v>12156</v>
      </c>
      <c r="C11905" t="s">
        <v>18</v>
      </c>
      <c r="D11905" t="s">
        <v>22</v>
      </c>
      <c r="E11905">
        <v>733.72</v>
      </c>
      <c r="F11905">
        <v>765250.79999999993</v>
      </c>
      <c r="G11905">
        <v>118660.06999999998</v>
      </c>
      <c r="H11905" s="2">
        <v>40711</v>
      </c>
      <c r="I11905" s="2">
        <v>42545</v>
      </c>
      <c r="J11905" s="2">
        <v>50040</v>
      </c>
      <c r="K11905" t="s">
        <v>12157</v>
      </c>
      <c r="L11905">
        <v>8586</v>
      </c>
      <c r="M11905" t="s">
        <v>3275</v>
      </c>
      <c r="N11905" t="s">
        <v>25</v>
      </c>
      <c r="O11905" t="s">
        <v>11755</v>
      </c>
      <c r="P11905" t="s">
        <v>34</v>
      </c>
      <c r="Q11905" t="s">
        <v>8631</v>
      </c>
      <c r="R11905" t="s">
        <v>117</v>
      </c>
    </row>
    <row r="11906" spans="1:18" x14ac:dyDescent="0.35">
      <c r="A11906">
        <f t="shared" si="185"/>
        <v>2018</v>
      </c>
      <c r="B11906" t="s">
        <v>10923</v>
      </c>
      <c r="C11906" t="s">
        <v>18</v>
      </c>
      <c r="D11906" t="s">
        <v>22</v>
      </c>
      <c r="E11906">
        <v>736.2</v>
      </c>
      <c r="F11906">
        <v>718107.85000000009</v>
      </c>
      <c r="G11906">
        <v>73344.389999999985</v>
      </c>
      <c r="H11906" s="2">
        <v>40661</v>
      </c>
      <c r="I11906" s="2">
        <v>43279</v>
      </c>
      <c r="J11906" s="2">
        <v>48760</v>
      </c>
      <c r="K11906" t="s">
        <v>10924</v>
      </c>
      <c r="L11906">
        <v>8105</v>
      </c>
      <c r="M11906" t="s">
        <v>5560</v>
      </c>
      <c r="N11906" t="s">
        <v>53</v>
      </c>
      <c r="O11906" t="s">
        <v>10921</v>
      </c>
      <c r="P11906" t="s">
        <v>34</v>
      </c>
      <c r="Q11906" t="s">
        <v>10922</v>
      </c>
      <c r="R11906" t="s">
        <v>2797</v>
      </c>
    </row>
    <row r="11907" spans="1:18" x14ac:dyDescent="0.35">
      <c r="A11907">
        <f t="shared" ref="A11907:A11970" si="186">YEAR(I11907)</f>
        <v>2012</v>
      </c>
      <c r="B11907" t="s">
        <v>9367</v>
      </c>
      <c r="C11907" t="s">
        <v>18</v>
      </c>
      <c r="D11907" t="s">
        <v>19</v>
      </c>
      <c r="E11907">
        <v>736.6</v>
      </c>
      <c r="F11907">
        <v>62346.75</v>
      </c>
      <c r="G11907">
        <v>18031.07</v>
      </c>
      <c r="H11907" s="2">
        <v>40485</v>
      </c>
      <c r="I11907" s="2">
        <v>41004</v>
      </c>
      <c r="J11907" s="2">
        <v>50405</v>
      </c>
      <c r="K11907" t="s">
        <v>9368</v>
      </c>
      <c r="L11907">
        <v>8957</v>
      </c>
      <c r="M11907" t="s">
        <v>2253</v>
      </c>
      <c r="N11907" t="s">
        <v>28</v>
      </c>
      <c r="O11907" t="s">
        <v>9369</v>
      </c>
      <c r="P11907" t="s">
        <v>86</v>
      </c>
      <c r="Q11907" t="s">
        <v>9370</v>
      </c>
      <c r="R11907" t="s">
        <v>4823</v>
      </c>
    </row>
    <row r="11908" spans="1:18" x14ac:dyDescent="0.35">
      <c r="A11908">
        <f t="shared" si="186"/>
        <v>2012</v>
      </c>
      <c r="B11908" t="s">
        <v>9371</v>
      </c>
      <c r="C11908" t="s">
        <v>18</v>
      </c>
      <c r="D11908" t="s">
        <v>19</v>
      </c>
      <c r="E11908">
        <v>736.6</v>
      </c>
      <c r="F11908">
        <v>590130</v>
      </c>
      <c r="G11908">
        <v>195614.14</v>
      </c>
      <c r="H11908" s="2">
        <v>40485</v>
      </c>
      <c r="I11908" s="2">
        <v>41004</v>
      </c>
      <c r="J11908" s="2">
        <v>50405</v>
      </c>
      <c r="K11908" t="s">
        <v>9368</v>
      </c>
      <c r="L11908">
        <v>8957</v>
      </c>
      <c r="M11908" t="s">
        <v>2253</v>
      </c>
      <c r="N11908" t="s">
        <v>28</v>
      </c>
      <c r="O11908" t="s">
        <v>9372</v>
      </c>
      <c r="P11908" t="s">
        <v>34</v>
      </c>
      <c r="Q11908" t="s">
        <v>9373</v>
      </c>
      <c r="R11908" t="s">
        <v>366</v>
      </c>
    </row>
    <row r="11909" spans="1:18" x14ac:dyDescent="0.35">
      <c r="A11909">
        <f t="shared" si="186"/>
        <v>2016</v>
      </c>
      <c r="B11909" t="s">
        <v>9857</v>
      </c>
      <c r="C11909" t="s">
        <v>18</v>
      </c>
      <c r="D11909" t="s">
        <v>22</v>
      </c>
      <c r="E11909">
        <v>738.3</v>
      </c>
      <c r="F11909">
        <v>652160.85</v>
      </c>
      <c r="G11909">
        <v>107179.63</v>
      </c>
      <c r="H11909" s="2">
        <v>40535</v>
      </c>
      <c r="I11909" s="2">
        <v>42460</v>
      </c>
      <c r="J11909" s="2">
        <v>50040</v>
      </c>
      <c r="K11909" t="s">
        <v>9858</v>
      </c>
      <c r="L11909">
        <v>6017</v>
      </c>
      <c r="M11909" t="s">
        <v>495</v>
      </c>
      <c r="N11909" t="s">
        <v>179</v>
      </c>
      <c r="O11909" t="s">
        <v>9859</v>
      </c>
      <c r="P11909" t="s">
        <v>34</v>
      </c>
      <c r="Q11909" t="s">
        <v>2457</v>
      </c>
      <c r="R11909" t="s">
        <v>486</v>
      </c>
    </row>
    <row r="11910" spans="1:18" x14ac:dyDescent="0.35">
      <c r="A11910">
        <f t="shared" si="186"/>
        <v>2013</v>
      </c>
      <c r="B11910" t="s">
        <v>9259</v>
      </c>
      <c r="C11910" t="s">
        <v>18</v>
      </c>
      <c r="D11910" t="s">
        <v>22</v>
      </c>
      <c r="E11910">
        <v>740</v>
      </c>
      <c r="F11910">
        <v>682328.43799999985</v>
      </c>
      <c r="G11910">
        <v>124289.44999999997</v>
      </c>
      <c r="H11910" s="2">
        <v>40463</v>
      </c>
      <c r="I11910" s="2">
        <v>41632</v>
      </c>
      <c r="J11910" s="2">
        <v>50770</v>
      </c>
      <c r="K11910" t="s">
        <v>9260</v>
      </c>
      <c r="L11910">
        <v>7205</v>
      </c>
      <c r="M11910" t="s">
        <v>2638</v>
      </c>
      <c r="N11910" t="s">
        <v>99</v>
      </c>
      <c r="O11910" t="s">
        <v>9261</v>
      </c>
      <c r="P11910" t="s">
        <v>34</v>
      </c>
      <c r="Q11910" t="s">
        <v>9262</v>
      </c>
      <c r="R11910" t="s">
        <v>946</v>
      </c>
    </row>
    <row r="11911" spans="1:18" x14ac:dyDescent="0.35">
      <c r="A11911">
        <f t="shared" si="186"/>
        <v>2017</v>
      </c>
      <c r="B11911" t="s">
        <v>15059</v>
      </c>
      <c r="C11911" t="s">
        <v>18</v>
      </c>
      <c r="D11911" t="s">
        <v>22</v>
      </c>
      <c r="E11911">
        <v>743.59</v>
      </c>
      <c r="F11911">
        <v>282919.125</v>
      </c>
      <c r="G11911">
        <v>29925.980000000003</v>
      </c>
      <c r="H11911" s="2">
        <v>40931</v>
      </c>
      <c r="I11911" s="2">
        <v>42825</v>
      </c>
      <c r="J11911" s="2">
        <v>50130</v>
      </c>
      <c r="K11911" t="s">
        <v>15060</v>
      </c>
      <c r="L11911">
        <v>1963</v>
      </c>
      <c r="M11911" t="s">
        <v>324</v>
      </c>
      <c r="N11911" t="s">
        <v>76</v>
      </c>
      <c r="O11911" t="s">
        <v>9055</v>
      </c>
      <c r="P11911" t="s">
        <v>34</v>
      </c>
      <c r="Q11911" t="s">
        <v>9056</v>
      </c>
      <c r="R11911" t="s">
        <v>1171</v>
      </c>
    </row>
    <row r="11912" spans="1:18" x14ac:dyDescent="0.35">
      <c r="A11912">
        <f t="shared" si="186"/>
        <v>2010</v>
      </c>
      <c r="B11912" t="s">
        <v>202</v>
      </c>
      <c r="C11912" t="s">
        <v>18</v>
      </c>
      <c r="D11912" t="s">
        <v>22</v>
      </c>
      <c r="E11912">
        <v>757.46</v>
      </c>
      <c r="F11912">
        <v>831082.5</v>
      </c>
      <c r="G11912">
        <v>90909.37000000001</v>
      </c>
      <c r="H11912" s="2">
        <v>39569</v>
      </c>
      <c r="I11912" s="2">
        <v>40508</v>
      </c>
      <c r="J11912" s="2">
        <v>49674</v>
      </c>
      <c r="K11912" t="s">
        <v>203</v>
      </c>
      <c r="L11912">
        <v>1806</v>
      </c>
      <c r="M11912" t="s">
        <v>204</v>
      </c>
      <c r="N11912" t="s">
        <v>21</v>
      </c>
      <c r="O11912" t="s">
        <v>166</v>
      </c>
      <c r="P11912" t="s">
        <v>34</v>
      </c>
      <c r="Q11912" t="s">
        <v>167</v>
      </c>
      <c r="R11912" t="s">
        <v>168</v>
      </c>
    </row>
    <row r="11913" spans="1:18" x14ac:dyDescent="0.35">
      <c r="A11913">
        <f t="shared" si="186"/>
        <v>2012</v>
      </c>
      <c r="B11913" t="s">
        <v>648</v>
      </c>
      <c r="C11913" t="s">
        <v>18</v>
      </c>
      <c r="D11913" t="s">
        <v>22</v>
      </c>
      <c r="E11913">
        <v>764.46</v>
      </c>
      <c r="F11913">
        <v>704632.57400000002</v>
      </c>
      <c r="G11913">
        <v>169029.34999999998</v>
      </c>
      <c r="H11913" s="2">
        <v>39569</v>
      </c>
      <c r="I11913" s="2">
        <v>41263</v>
      </c>
      <c r="J11913" s="2">
        <v>50405</v>
      </c>
      <c r="K11913" t="s">
        <v>649</v>
      </c>
      <c r="L11913">
        <v>8590</v>
      </c>
      <c r="M11913" t="s">
        <v>650</v>
      </c>
      <c r="N11913" t="s">
        <v>25</v>
      </c>
      <c r="O11913" t="s">
        <v>651</v>
      </c>
      <c r="P11913" t="s">
        <v>34</v>
      </c>
      <c r="Q11913" t="s">
        <v>652</v>
      </c>
      <c r="R11913" t="s">
        <v>653</v>
      </c>
    </row>
    <row r="11914" spans="1:18" x14ac:dyDescent="0.35">
      <c r="A11914">
        <f t="shared" si="186"/>
        <v>2014</v>
      </c>
      <c r="B11914" t="s">
        <v>15134</v>
      </c>
      <c r="C11914" t="s">
        <v>18</v>
      </c>
      <c r="D11914" t="s">
        <v>22</v>
      </c>
      <c r="E11914">
        <v>765.32</v>
      </c>
      <c r="F11914">
        <v>355897.5</v>
      </c>
      <c r="G11914">
        <v>56837.850000000006</v>
      </c>
      <c r="H11914" s="2">
        <v>40949</v>
      </c>
      <c r="I11914" s="2">
        <v>41992</v>
      </c>
      <c r="J11914" s="2">
        <v>49309</v>
      </c>
      <c r="K11914" t="s">
        <v>15135</v>
      </c>
      <c r="L11914">
        <v>1406</v>
      </c>
      <c r="M11914" t="s">
        <v>5189</v>
      </c>
      <c r="N11914" t="s">
        <v>21</v>
      </c>
      <c r="O11914" t="s">
        <v>158</v>
      </c>
      <c r="P11914" t="s">
        <v>34</v>
      </c>
      <c r="Q11914" t="s">
        <v>159</v>
      </c>
      <c r="R11914" t="s">
        <v>160</v>
      </c>
    </row>
    <row r="11915" spans="1:18" x14ac:dyDescent="0.35">
      <c r="A11915">
        <f t="shared" si="186"/>
        <v>2013</v>
      </c>
      <c r="B11915" t="s">
        <v>12862</v>
      </c>
      <c r="C11915" t="s">
        <v>18</v>
      </c>
      <c r="D11915" t="s">
        <v>22</v>
      </c>
      <c r="E11915">
        <v>766.38</v>
      </c>
      <c r="F11915">
        <v>719773.95600000012</v>
      </c>
      <c r="G11915">
        <v>134573.86000000004</v>
      </c>
      <c r="H11915" s="2">
        <v>40770</v>
      </c>
      <c r="I11915" s="2">
        <v>41638</v>
      </c>
      <c r="J11915" s="2">
        <v>50770</v>
      </c>
      <c r="K11915" t="s">
        <v>12863</v>
      </c>
      <c r="L11915">
        <v>1350</v>
      </c>
      <c r="M11915" t="s">
        <v>4328</v>
      </c>
      <c r="N11915" t="s">
        <v>21</v>
      </c>
      <c r="O11915" t="s">
        <v>12864</v>
      </c>
      <c r="P11915" t="s">
        <v>34</v>
      </c>
      <c r="Q11915" t="s">
        <v>10501</v>
      </c>
      <c r="R11915" t="s">
        <v>234</v>
      </c>
    </row>
    <row r="11916" spans="1:18" x14ac:dyDescent="0.35">
      <c r="A11916">
        <f t="shared" si="186"/>
        <v>2013</v>
      </c>
      <c r="B11916" t="s">
        <v>8674</v>
      </c>
      <c r="C11916" t="s">
        <v>18</v>
      </c>
      <c r="D11916" t="s">
        <v>22</v>
      </c>
      <c r="E11916">
        <v>766.88</v>
      </c>
      <c r="F11916">
        <v>737242.29999999993</v>
      </c>
      <c r="G11916">
        <v>115885.99000000003</v>
      </c>
      <c r="H11916" s="2">
        <v>40341</v>
      </c>
      <c r="I11916" s="2">
        <v>41627</v>
      </c>
      <c r="J11916" s="2">
        <v>50770</v>
      </c>
      <c r="K11916" t="s">
        <v>8675</v>
      </c>
      <c r="L11916">
        <v>8508</v>
      </c>
      <c r="M11916" t="s">
        <v>878</v>
      </c>
      <c r="N11916" t="s">
        <v>25</v>
      </c>
      <c r="O11916" t="s">
        <v>8676</v>
      </c>
      <c r="P11916" t="s">
        <v>34</v>
      </c>
      <c r="Q11916" t="s">
        <v>8677</v>
      </c>
      <c r="R11916" t="s">
        <v>8557</v>
      </c>
    </row>
    <row r="11917" spans="1:18" x14ac:dyDescent="0.35">
      <c r="A11917">
        <f t="shared" si="186"/>
        <v>2015</v>
      </c>
      <c r="B11917" t="s">
        <v>10961</v>
      </c>
      <c r="C11917" t="s">
        <v>18</v>
      </c>
      <c r="D11917" t="s">
        <v>22</v>
      </c>
      <c r="E11917">
        <v>770.12</v>
      </c>
      <c r="F11917">
        <v>696637.41200000001</v>
      </c>
      <c r="G11917">
        <v>97791.83</v>
      </c>
      <c r="H11917" s="2">
        <v>40648</v>
      </c>
      <c r="I11917" s="2">
        <v>42264</v>
      </c>
      <c r="J11917" s="2">
        <v>49674</v>
      </c>
      <c r="K11917" t="s">
        <v>10962</v>
      </c>
      <c r="L11917">
        <v>7302</v>
      </c>
      <c r="M11917" t="s">
        <v>2814</v>
      </c>
      <c r="N11917" t="s">
        <v>99</v>
      </c>
      <c r="O11917" t="s">
        <v>8316</v>
      </c>
      <c r="P11917" t="s">
        <v>34</v>
      </c>
      <c r="Q11917" t="s">
        <v>3383</v>
      </c>
      <c r="R11917" t="s">
        <v>512</v>
      </c>
    </row>
    <row r="11918" spans="1:18" x14ac:dyDescent="0.35">
      <c r="A11918">
        <f t="shared" si="186"/>
        <v>2016</v>
      </c>
      <c r="B11918" t="s">
        <v>14304</v>
      </c>
      <c r="C11918" t="s">
        <v>18</v>
      </c>
      <c r="D11918" t="s">
        <v>22</v>
      </c>
      <c r="E11918">
        <v>773.27</v>
      </c>
      <c r="F11918">
        <v>683292</v>
      </c>
      <c r="G11918">
        <v>109473.73</v>
      </c>
      <c r="H11918" s="2">
        <v>40840</v>
      </c>
      <c r="I11918" s="2">
        <v>42453</v>
      </c>
      <c r="J11918" s="2">
        <v>50040</v>
      </c>
      <c r="K11918" t="s">
        <v>14305</v>
      </c>
      <c r="L11918">
        <v>2800</v>
      </c>
      <c r="M11918" t="s">
        <v>1902</v>
      </c>
      <c r="N11918" t="s">
        <v>38</v>
      </c>
      <c r="O11918" t="s">
        <v>14306</v>
      </c>
      <c r="P11918" t="s">
        <v>34</v>
      </c>
      <c r="Q11918" t="s">
        <v>14307</v>
      </c>
      <c r="R11918" t="s">
        <v>253</v>
      </c>
    </row>
    <row r="11919" spans="1:18" x14ac:dyDescent="0.35">
      <c r="A11919">
        <f t="shared" si="186"/>
        <v>2012</v>
      </c>
      <c r="B11919" t="s">
        <v>6790</v>
      </c>
      <c r="C11919" t="s">
        <v>18</v>
      </c>
      <c r="D11919" t="s">
        <v>22</v>
      </c>
      <c r="E11919">
        <v>778.24</v>
      </c>
      <c r="F11919">
        <v>766660.5</v>
      </c>
      <c r="G11919">
        <v>222808.46999999997</v>
      </c>
      <c r="H11919" s="2">
        <v>39885</v>
      </c>
      <c r="I11919" s="2">
        <v>41240</v>
      </c>
      <c r="J11919" s="2">
        <v>50405</v>
      </c>
      <c r="K11919" t="s">
        <v>6791</v>
      </c>
      <c r="L11919">
        <v>8580</v>
      </c>
      <c r="M11919" t="s">
        <v>6792</v>
      </c>
      <c r="N11919" t="s">
        <v>25</v>
      </c>
      <c r="O11919" t="s">
        <v>6793</v>
      </c>
      <c r="P11919" t="s">
        <v>34</v>
      </c>
      <c r="Q11919" t="s">
        <v>1547</v>
      </c>
      <c r="R11919" t="s">
        <v>270</v>
      </c>
    </row>
    <row r="11920" spans="1:18" x14ac:dyDescent="0.35">
      <c r="A11920">
        <f t="shared" si="186"/>
        <v>2016</v>
      </c>
      <c r="B11920" t="s">
        <v>10784</v>
      </c>
      <c r="C11920" t="s">
        <v>18</v>
      </c>
      <c r="D11920" t="s">
        <v>22</v>
      </c>
      <c r="E11920">
        <v>796.8</v>
      </c>
      <c r="F11920">
        <v>721532.554</v>
      </c>
      <c r="G11920">
        <v>92668.729999999981</v>
      </c>
      <c r="H11920" s="2">
        <v>40638</v>
      </c>
      <c r="I11920" s="2">
        <v>42459</v>
      </c>
      <c r="J11920" s="2">
        <v>50040</v>
      </c>
      <c r="K11920" t="s">
        <v>10785</v>
      </c>
      <c r="L11920">
        <v>8500</v>
      </c>
      <c r="M11920" t="s">
        <v>1420</v>
      </c>
      <c r="N11920" t="s">
        <v>25</v>
      </c>
      <c r="O11920" t="s">
        <v>10786</v>
      </c>
      <c r="P11920" t="s">
        <v>34</v>
      </c>
      <c r="Q11920" t="s">
        <v>10787</v>
      </c>
      <c r="R11920" t="s">
        <v>200</v>
      </c>
    </row>
    <row r="11921" spans="1:18" x14ac:dyDescent="0.35">
      <c r="A11921">
        <f t="shared" si="186"/>
        <v>2013</v>
      </c>
      <c r="B11921" t="s">
        <v>8183</v>
      </c>
      <c r="C11921" t="s">
        <v>18</v>
      </c>
      <c r="D11921" t="s">
        <v>22</v>
      </c>
      <c r="E11921">
        <v>805.5</v>
      </c>
      <c r="F11921">
        <v>799327.25</v>
      </c>
      <c r="G11921">
        <v>174412.14999999994</v>
      </c>
      <c r="H11921" s="2">
        <v>40230</v>
      </c>
      <c r="I11921" s="2">
        <v>41575</v>
      </c>
      <c r="J11921" s="2">
        <v>50770</v>
      </c>
      <c r="K11921" t="s">
        <v>8184</v>
      </c>
      <c r="L11921">
        <v>4142</v>
      </c>
      <c r="M11921" t="s">
        <v>645</v>
      </c>
      <c r="N11921" t="s">
        <v>344</v>
      </c>
      <c r="O11921" t="s">
        <v>8182</v>
      </c>
      <c r="P11921" t="s">
        <v>34</v>
      </c>
      <c r="Q11921" t="s">
        <v>3344</v>
      </c>
      <c r="R11921" t="s">
        <v>752</v>
      </c>
    </row>
    <row r="11922" spans="1:18" x14ac:dyDescent="0.35">
      <c r="A11922">
        <f t="shared" si="186"/>
        <v>2015</v>
      </c>
      <c r="B11922" t="s">
        <v>11852</v>
      </c>
      <c r="C11922" t="s">
        <v>18</v>
      </c>
      <c r="D11922" t="s">
        <v>22</v>
      </c>
      <c r="E11922">
        <v>814.6</v>
      </c>
      <c r="F11922">
        <v>743423.09999999986</v>
      </c>
      <c r="G11922">
        <v>148408.51</v>
      </c>
      <c r="H11922" s="2">
        <v>40697</v>
      </c>
      <c r="I11922" s="2">
        <v>42090</v>
      </c>
      <c r="J11922" s="2">
        <v>49674</v>
      </c>
      <c r="K11922" t="s">
        <v>11853</v>
      </c>
      <c r="L11922">
        <v>6204</v>
      </c>
      <c r="M11922" t="s">
        <v>712</v>
      </c>
      <c r="N11922" t="s">
        <v>179</v>
      </c>
      <c r="O11922" t="s">
        <v>11854</v>
      </c>
      <c r="P11922" t="s">
        <v>34</v>
      </c>
      <c r="Q11922" t="s">
        <v>464</v>
      </c>
      <c r="R11922" t="s">
        <v>1293</v>
      </c>
    </row>
    <row r="11923" spans="1:18" x14ac:dyDescent="0.35">
      <c r="A11923">
        <f t="shared" si="186"/>
        <v>2015</v>
      </c>
      <c r="B11923" t="s">
        <v>13671</v>
      </c>
      <c r="C11923" t="s">
        <v>18</v>
      </c>
      <c r="D11923" t="s">
        <v>22</v>
      </c>
      <c r="E11923">
        <v>815.62</v>
      </c>
      <c r="F11923">
        <v>772883.5</v>
      </c>
      <c r="G11923">
        <v>112823.82999999999</v>
      </c>
      <c r="H11923" s="2">
        <v>40798</v>
      </c>
      <c r="I11923" s="2">
        <v>42277</v>
      </c>
      <c r="J11923" s="2">
        <v>49674</v>
      </c>
      <c r="K11923" t="s">
        <v>13672</v>
      </c>
      <c r="L11923">
        <v>2046</v>
      </c>
      <c r="M11923" t="s">
        <v>7864</v>
      </c>
      <c r="N11923" t="s">
        <v>583</v>
      </c>
      <c r="P11923" t="s">
        <v>34</v>
      </c>
      <c r="Q11923" t="s">
        <v>13673</v>
      </c>
      <c r="R11923" t="s">
        <v>5034</v>
      </c>
    </row>
    <row r="11924" spans="1:18" x14ac:dyDescent="0.35">
      <c r="A11924">
        <f t="shared" si="186"/>
        <v>2016</v>
      </c>
      <c r="B11924" t="s">
        <v>9617</v>
      </c>
      <c r="C11924" t="s">
        <v>18</v>
      </c>
      <c r="D11924" t="s">
        <v>22</v>
      </c>
      <c r="E11924">
        <v>829.92</v>
      </c>
      <c r="F11924">
        <v>805793.75</v>
      </c>
      <c r="G11924">
        <v>132428.51</v>
      </c>
      <c r="H11924" s="2">
        <v>40505</v>
      </c>
      <c r="I11924" s="2">
        <v>42460</v>
      </c>
      <c r="J11924" s="2">
        <v>50040</v>
      </c>
      <c r="K11924" t="s">
        <v>9618</v>
      </c>
      <c r="L11924">
        <v>1580</v>
      </c>
      <c r="M11924" t="s">
        <v>9619</v>
      </c>
      <c r="N11924" t="s">
        <v>21</v>
      </c>
      <c r="O11924" t="s">
        <v>9620</v>
      </c>
      <c r="P11924" t="s">
        <v>34</v>
      </c>
      <c r="Q11924" t="s">
        <v>9621</v>
      </c>
      <c r="R11924" t="s">
        <v>2452</v>
      </c>
    </row>
    <row r="11925" spans="1:18" x14ac:dyDescent="0.35">
      <c r="A11925">
        <f t="shared" si="186"/>
        <v>2013</v>
      </c>
      <c r="B11925" t="s">
        <v>11744</v>
      </c>
      <c r="C11925" t="s">
        <v>18</v>
      </c>
      <c r="D11925" t="s">
        <v>22</v>
      </c>
      <c r="E11925">
        <v>835.8</v>
      </c>
      <c r="F11925">
        <v>719159.625</v>
      </c>
      <c r="G11925">
        <v>124868.03999999998</v>
      </c>
      <c r="H11925" s="2">
        <v>40690</v>
      </c>
      <c r="I11925" s="2">
        <v>41411</v>
      </c>
      <c r="J11925" s="2">
        <v>50770</v>
      </c>
      <c r="K11925" t="s">
        <v>4781</v>
      </c>
      <c r="L11925">
        <v>9642</v>
      </c>
      <c r="M11925" t="s">
        <v>1993</v>
      </c>
      <c r="N11925" t="s">
        <v>32</v>
      </c>
      <c r="O11925" t="s">
        <v>3790</v>
      </c>
      <c r="P11925" t="s">
        <v>34</v>
      </c>
      <c r="Q11925" t="s">
        <v>3791</v>
      </c>
      <c r="R11925" t="s">
        <v>320</v>
      </c>
    </row>
    <row r="11926" spans="1:18" x14ac:dyDescent="0.35">
      <c r="A11926">
        <f t="shared" si="186"/>
        <v>2016</v>
      </c>
      <c r="B11926" t="s">
        <v>14370</v>
      </c>
      <c r="C11926" t="s">
        <v>18</v>
      </c>
      <c r="D11926" t="s">
        <v>22</v>
      </c>
      <c r="E11926">
        <v>846.82</v>
      </c>
      <c r="F11926">
        <v>382583.5</v>
      </c>
      <c r="G11926">
        <v>43598.63</v>
      </c>
      <c r="H11926" s="2">
        <v>40933</v>
      </c>
      <c r="I11926" s="2">
        <v>42642</v>
      </c>
      <c r="J11926" s="2">
        <v>49948</v>
      </c>
      <c r="K11926" t="s">
        <v>14371</v>
      </c>
      <c r="L11926">
        <v>1470</v>
      </c>
      <c r="M11926" t="s">
        <v>14372</v>
      </c>
      <c r="N11926" t="s">
        <v>55</v>
      </c>
      <c r="O11926" t="s">
        <v>9055</v>
      </c>
      <c r="P11926" t="s">
        <v>34</v>
      </c>
      <c r="Q11926" t="s">
        <v>9056</v>
      </c>
      <c r="R11926" t="s">
        <v>1171</v>
      </c>
    </row>
    <row r="11927" spans="1:18" x14ac:dyDescent="0.35">
      <c r="A11927">
        <f t="shared" si="186"/>
        <v>2013</v>
      </c>
      <c r="B11927" t="s">
        <v>6027</v>
      </c>
      <c r="C11927" t="s">
        <v>18</v>
      </c>
      <c r="D11927" t="s">
        <v>19</v>
      </c>
      <c r="E11927">
        <v>848.85</v>
      </c>
      <c r="F11927">
        <v>814677.75</v>
      </c>
      <c r="G11927">
        <v>111951.99999999999</v>
      </c>
      <c r="H11927" s="2">
        <v>39737</v>
      </c>
      <c r="I11927" s="2">
        <v>41586</v>
      </c>
      <c r="J11927" s="2">
        <v>50770</v>
      </c>
      <c r="K11927" t="s">
        <v>6028</v>
      </c>
      <c r="L11927">
        <v>6362</v>
      </c>
      <c r="M11927" t="s">
        <v>4161</v>
      </c>
      <c r="N11927" t="s">
        <v>71</v>
      </c>
      <c r="O11927" t="s">
        <v>6029</v>
      </c>
      <c r="P11927" t="s">
        <v>34</v>
      </c>
      <c r="Q11927" t="s">
        <v>2342</v>
      </c>
      <c r="R11927" t="s">
        <v>1185</v>
      </c>
    </row>
    <row r="11928" spans="1:18" x14ac:dyDescent="0.35">
      <c r="A11928">
        <f t="shared" si="186"/>
        <v>2010</v>
      </c>
      <c r="B11928" t="s">
        <v>1618</v>
      </c>
      <c r="C11928" t="s">
        <v>18</v>
      </c>
      <c r="D11928" t="s">
        <v>22</v>
      </c>
      <c r="E11928">
        <v>848.9</v>
      </c>
      <c r="F11928">
        <v>844023.03999999992</v>
      </c>
      <c r="G11928">
        <v>412072.16000000003</v>
      </c>
      <c r="H11928" s="2">
        <v>39569</v>
      </c>
      <c r="I11928" s="2">
        <v>40490</v>
      </c>
      <c r="J11928" s="2">
        <v>49674</v>
      </c>
      <c r="K11928" t="s">
        <v>1619</v>
      </c>
      <c r="L11928">
        <v>6023</v>
      </c>
      <c r="M11928" t="s">
        <v>1620</v>
      </c>
      <c r="N11928" t="s">
        <v>179</v>
      </c>
      <c r="O11928" t="s">
        <v>1621</v>
      </c>
      <c r="P11928" t="s">
        <v>34</v>
      </c>
      <c r="Q11928" t="s">
        <v>1622</v>
      </c>
      <c r="R11928" t="s">
        <v>1623</v>
      </c>
    </row>
    <row r="11929" spans="1:18" x14ac:dyDescent="0.35">
      <c r="A11929">
        <f t="shared" si="186"/>
        <v>2011</v>
      </c>
      <c r="B11929" t="s">
        <v>2830</v>
      </c>
      <c r="C11929" t="s">
        <v>18</v>
      </c>
      <c r="D11929" t="s">
        <v>22</v>
      </c>
      <c r="E11929">
        <v>857.38</v>
      </c>
      <c r="F11929">
        <v>1027727.75</v>
      </c>
      <c r="G11929">
        <v>269264.67</v>
      </c>
      <c r="H11929" s="2">
        <v>39570</v>
      </c>
      <c r="I11929" s="2">
        <v>40898</v>
      </c>
      <c r="J11929" s="2">
        <v>50040</v>
      </c>
      <c r="K11929" t="s">
        <v>2831</v>
      </c>
      <c r="L11929">
        <v>3960</v>
      </c>
      <c r="M11929" t="s">
        <v>2832</v>
      </c>
      <c r="N11929" t="s">
        <v>76</v>
      </c>
      <c r="O11929" t="s">
        <v>2833</v>
      </c>
      <c r="P11929" t="s">
        <v>34</v>
      </c>
      <c r="Q11929" t="s">
        <v>2834</v>
      </c>
      <c r="R11929" t="s">
        <v>2812</v>
      </c>
    </row>
    <row r="11930" spans="1:18" x14ac:dyDescent="0.35">
      <c r="A11930">
        <f t="shared" si="186"/>
        <v>2016</v>
      </c>
      <c r="B11930" t="s">
        <v>10162</v>
      </c>
      <c r="C11930" t="s">
        <v>18</v>
      </c>
      <c r="D11930" t="s">
        <v>22</v>
      </c>
      <c r="E11930">
        <v>857.5</v>
      </c>
      <c r="F11930">
        <v>917725.25</v>
      </c>
      <c r="G11930">
        <v>107492.67</v>
      </c>
      <c r="H11930" s="2">
        <v>40583</v>
      </c>
      <c r="I11930" s="2">
        <v>42639</v>
      </c>
      <c r="J11930" s="2">
        <v>50040</v>
      </c>
      <c r="K11930" t="s">
        <v>10163</v>
      </c>
      <c r="L11930">
        <v>1260</v>
      </c>
      <c r="M11930" t="s">
        <v>280</v>
      </c>
      <c r="N11930" t="s">
        <v>21</v>
      </c>
      <c r="O11930" t="s">
        <v>10164</v>
      </c>
      <c r="P11930" t="s">
        <v>34</v>
      </c>
      <c r="Q11930" t="s">
        <v>995</v>
      </c>
      <c r="R11930" t="s">
        <v>996</v>
      </c>
    </row>
    <row r="11931" spans="1:18" x14ac:dyDescent="0.35">
      <c r="A11931">
        <f t="shared" si="186"/>
        <v>2012</v>
      </c>
      <c r="B11931" t="s">
        <v>3252</v>
      </c>
      <c r="C11931" t="s">
        <v>18</v>
      </c>
      <c r="D11931" t="s">
        <v>22</v>
      </c>
      <c r="E11931">
        <v>859.3</v>
      </c>
      <c r="F11931">
        <v>762421.73499999999</v>
      </c>
      <c r="G11931">
        <v>250601.02</v>
      </c>
      <c r="H11931" s="2">
        <v>39570</v>
      </c>
      <c r="I11931" s="2">
        <v>41264</v>
      </c>
      <c r="J11931" s="2">
        <v>50405</v>
      </c>
      <c r="K11931" t="s">
        <v>3253</v>
      </c>
      <c r="L11931">
        <v>8261</v>
      </c>
      <c r="M11931" t="s">
        <v>3254</v>
      </c>
      <c r="N11931" t="s">
        <v>408</v>
      </c>
      <c r="O11931" t="s">
        <v>3255</v>
      </c>
      <c r="P11931" t="s">
        <v>34</v>
      </c>
      <c r="Q11931" t="s">
        <v>3256</v>
      </c>
      <c r="R11931" t="s">
        <v>492</v>
      </c>
    </row>
    <row r="11932" spans="1:18" x14ac:dyDescent="0.35">
      <c r="A11932">
        <f t="shared" si="186"/>
        <v>2016</v>
      </c>
      <c r="B11932" t="s">
        <v>12137</v>
      </c>
      <c r="C11932" t="s">
        <v>18</v>
      </c>
      <c r="D11932" t="s">
        <v>22</v>
      </c>
      <c r="E11932">
        <v>864.96</v>
      </c>
      <c r="F11932">
        <v>810415.43500000006</v>
      </c>
      <c r="G11932">
        <v>133188.08000000002</v>
      </c>
      <c r="H11932" s="2">
        <v>40711</v>
      </c>
      <c r="I11932" s="2">
        <v>42453</v>
      </c>
      <c r="J11932" s="2">
        <v>50040</v>
      </c>
      <c r="K11932" t="s">
        <v>12138</v>
      </c>
      <c r="L11932">
        <v>5522</v>
      </c>
      <c r="M11932" t="s">
        <v>5307</v>
      </c>
      <c r="N11932" t="s">
        <v>28</v>
      </c>
      <c r="O11932" t="s">
        <v>12139</v>
      </c>
      <c r="P11932" t="s">
        <v>34</v>
      </c>
      <c r="Q11932" t="s">
        <v>12140</v>
      </c>
      <c r="R11932" t="s">
        <v>443</v>
      </c>
    </row>
    <row r="11933" spans="1:18" x14ac:dyDescent="0.35">
      <c r="A11933">
        <f t="shared" si="186"/>
        <v>2016</v>
      </c>
      <c r="B11933" t="s">
        <v>10925</v>
      </c>
      <c r="C11933" t="s">
        <v>18</v>
      </c>
      <c r="D11933" t="s">
        <v>22</v>
      </c>
      <c r="E11933">
        <v>866.16</v>
      </c>
      <c r="F11933">
        <v>712407</v>
      </c>
      <c r="G11933">
        <v>109143.14000000001</v>
      </c>
      <c r="H11933" s="2">
        <v>40661</v>
      </c>
      <c r="I11933" s="2">
        <v>42642</v>
      </c>
      <c r="J11933" s="2">
        <v>50040</v>
      </c>
      <c r="K11933" t="s">
        <v>10926</v>
      </c>
      <c r="L11933">
        <v>1432</v>
      </c>
      <c r="M11933" t="s">
        <v>3137</v>
      </c>
      <c r="N11933" t="s">
        <v>21</v>
      </c>
      <c r="O11933" t="s">
        <v>10921</v>
      </c>
      <c r="P11933" t="s">
        <v>34</v>
      </c>
      <c r="Q11933" t="s">
        <v>10922</v>
      </c>
      <c r="R11933" t="s">
        <v>2797</v>
      </c>
    </row>
    <row r="11934" spans="1:18" x14ac:dyDescent="0.35">
      <c r="A11934">
        <f t="shared" si="186"/>
        <v>2011</v>
      </c>
      <c r="B11934" t="s">
        <v>10173</v>
      </c>
      <c r="C11934" t="s">
        <v>18</v>
      </c>
      <c r="D11934" t="s">
        <v>22</v>
      </c>
      <c r="E11934">
        <v>872</v>
      </c>
      <c r="F11934">
        <v>713813.36</v>
      </c>
      <c r="G11934">
        <v>123689.20000000001</v>
      </c>
      <c r="H11934" s="2">
        <v>40661</v>
      </c>
      <c r="I11934" s="2">
        <v>40897</v>
      </c>
      <c r="J11934" s="2">
        <v>50040</v>
      </c>
      <c r="K11934" t="s">
        <v>10174</v>
      </c>
      <c r="L11934">
        <v>4938</v>
      </c>
      <c r="M11934" t="s">
        <v>6923</v>
      </c>
      <c r="N11934" t="s">
        <v>51</v>
      </c>
      <c r="O11934" t="s">
        <v>9944</v>
      </c>
      <c r="P11934" t="s">
        <v>34</v>
      </c>
      <c r="Q11934" t="s">
        <v>8809</v>
      </c>
      <c r="R11934" t="s">
        <v>277</v>
      </c>
    </row>
    <row r="11935" spans="1:18" x14ac:dyDescent="0.35">
      <c r="A11935">
        <f t="shared" si="186"/>
        <v>2014</v>
      </c>
      <c r="B11935" t="s">
        <v>8972</v>
      </c>
      <c r="C11935" t="s">
        <v>18</v>
      </c>
      <c r="D11935" t="s">
        <v>22</v>
      </c>
      <c r="E11935">
        <v>872.1</v>
      </c>
      <c r="F11935">
        <v>641820.29999999993</v>
      </c>
      <c r="G11935">
        <v>128721.65000000001</v>
      </c>
      <c r="H11935" s="2">
        <v>40407</v>
      </c>
      <c r="I11935" s="2">
        <v>41850</v>
      </c>
      <c r="J11935" s="2">
        <v>51135</v>
      </c>
      <c r="K11935" t="s">
        <v>8973</v>
      </c>
      <c r="L11935">
        <v>6153</v>
      </c>
      <c r="M11935" t="s">
        <v>8974</v>
      </c>
      <c r="N11935" t="s">
        <v>179</v>
      </c>
      <c r="O11935" t="s">
        <v>8975</v>
      </c>
      <c r="P11935" t="s">
        <v>34</v>
      </c>
      <c r="Q11935" t="s">
        <v>8976</v>
      </c>
      <c r="R11935" t="s">
        <v>8977</v>
      </c>
    </row>
    <row r="11936" spans="1:18" x14ac:dyDescent="0.35">
      <c r="A11936">
        <f t="shared" si="186"/>
        <v>2016</v>
      </c>
      <c r="B11936" t="s">
        <v>10431</v>
      </c>
      <c r="C11936" t="s">
        <v>18</v>
      </c>
      <c r="D11936" t="s">
        <v>22</v>
      </c>
      <c r="E11936">
        <v>879.32</v>
      </c>
      <c r="F11936">
        <v>760095</v>
      </c>
      <c r="G11936">
        <v>93462.580000000016</v>
      </c>
      <c r="H11936" s="2">
        <v>40616</v>
      </c>
      <c r="I11936" s="2">
        <v>42613</v>
      </c>
      <c r="J11936" s="2">
        <v>50040</v>
      </c>
      <c r="K11936" t="s">
        <v>10432</v>
      </c>
      <c r="L11936">
        <v>1627</v>
      </c>
      <c r="M11936" t="s">
        <v>6413</v>
      </c>
      <c r="N11936" t="s">
        <v>55</v>
      </c>
      <c r="O11936" t="s">
        <v>10433</v>
      </c>
      <c r="P11936" t="s">
        <v>34</v>
      </c>
      <c r="Q11936" t="s">
        <v>8941</v>
      </c>
      <c r="R11936" t="s">
        <v>10434</v>
      </c>
    </row>
    <row r="11937" spans="1:18" x14ac:dyDescent="0.35">
      <c r="A11937">
        <f t="shared" si="186"/>
        <v>2012</v>
      </c>
      <c r="B11937" t="s">
        <v>14719</v>
      </c>
      <c r="C11937" t="s">
        <v>18</v>
      </c>
      <c r="D11937" t="s">
        <v>22</v>
      </c>
      <c r="E11937">
        <v>881.92</v>
      </c>
      <c r="F11937">
        <v>770196</v>
      </c>
      <c r="G11937">
        <v>230272.16</v>
      </c>
      <c r="H11937" s="2">
        <v>40876</v>
      </c>
      <c r="I11937" s="2">
        <v>41178</v>
      </c>
      <c r="J11937" s="2">
        <v>50313</v>
      </c>
      <c r="K11937" t="s">
        <v>14720</v>
      </c>
      <c r="L11937">
        <v>6023</v>
      </c>
      <c r="M11937" t="s">
        <v>1620</v>
      </c>
      <c r="N11937" t="s">
        <v>179</v>
      </c>
      <c r="O11937" t="s">
        <v>14721</v>
      </c>
      <c r="P11937" t="s">
        <v>34</v>
      </c>
      <c r="Q11937" t="s">
        <v>2342</v>
      </c>
      <c r="R11937" t="s">
        <v>1185</v>
      </c>
    </row>
    <row r="11938" spans="1:18" x14ac:dyDescent="0.35">
      <c r="A11938">
        <f t="shared" si="186"/>
        <v>2011</v>
      </c>
      <c r="B11938" t="s">
        <v>4850</v>
      </c>
      <c r="C11938" t="s">
        <v>18</v>
      </c>
      <c r="D11938" t="s">
        <v>22</v>
      </c>
      <c r="E11938">
        <v>899.25</v>
      </c>
      <c r="F11938">
        <v>985601.75</v>
      </c>
      <c r="G11938">
        <v>316384.82</v>
      </c>
      <c r="H11938" s="2">
        <v>39570</v>
      </c>
      <c r="I11938" s="2">
        <v>40878</v>
      </c>
      <c r="J11938" s="2">
        <v>50040</v>
      </c>
      <c r="K11938" t="s">
        <v>4851</v>
      </c>
      <c r="L11938">
        <v>4104</v>
      </c>
      <c r="M11938" t="s">
        <v>2691</v>
      </c>
      <c r="N11938" t="s">
        <v>344</v>
      </c>
      <c r="O11938" t="s">
        <v>4852</v>
      </c>
      <c r="P11938" t="s">
        <v>34</v>
      </c>
      <c r="Q11938" t="s">
        <v>4853</v>
      </c>
      <c r="R11938" t="s">
        <v>4854</v>
      </c>
    </row>
    <row r="11939" spans="1:18" x14ac:dyDescent="0.35">
      <c r="A11939">
        <f t="shared" si="186"/>
        <v>2013</v>
      </c>
      <c r="B11939" t="s">
        <v>11777</v>
      </c>
      <c r="C11939" t="s">
        <v>18</v>
      </c>
      <c r="D11939" t="s">
        <v>22</v>
      </c>
      <c r="E11939">
        <v>905.76</v>
      </c>
      <c r="F11939">
        <v>834195</v>
      </c>
      <c r="G11939">
        <v>155685.39000000001</v>
      </c>
      <c r="H11939" s="2">
        <v>40702</v>
      </c>
      <c r="I11939" s="2">
        <v>41631</v>
      </c>
      <c r="J11939" s="2">
        <v>50770</v>
      </c>
      <c r="K11939" t="s">
        <v>11778</v>
      </c>
      <c r="L11939">
        <v>4950</v>
      </c>
      <c r="M11939" t="s">
        <v>3216</v>
      </c>
      <c r="N11939" t="s">
        <v>51</v>
      </c>
      <c r="O11939" t="s">
        <v>11775</v>
      </c>
      <c r="P11939" t="s">
        <v>34</v>
      </c>
      <c r="Q11939" t="s">
        <v>11776</v>
      </c>
      <c r="R11939" t="s">
        <v>45</v>
      </c>
    </row>
    <row r="11940" spans="1:18" x14ac:dyDescent="0.35">
      <c r="A11940">
        <f t="shared" si="186"/>
        <v>2014</v>
      </c>
      <c r="B11940" t="s">
        <v>6429</v>
      </c>
      <c r="C11940" t="s">
        <v>18</v>
      </c>
      <c r="D11940" t="s">
        <v>22</v>
      </c>
      <c r="E11940">
        <v>913.1</v>
      </c>
      <c r="F11940">
        <v>876867.60000000021</v>
      </c>
      <c r="G11940">
        <v>221455.89000000004</v>
      </c>
      <c r="H11940" s="2">
        <v>39805</v>
      </c>
      <c r="I11940" s="2">
        <v>41786</v>
      </c>
      <c r="J11940" s="2">
        <v>51135</v>
      </c>
      <c r="K11940" t="s">
        <v>6430</v>
      </c>
      <c r="L11940">
        <v>4624</v>
      </c>
      <c r="M11940" t="s">
        <v>452</v>
      </c>
      <c r="N11940" t="s">
        <v>210</v>
      </c>
      <c r="O11940" t="s">
        <v>6335</v>
      </c>
      <c r="P11940" t="s">
        <v>86</v>
      </c>
      <c r="Q11940" t="s">
        <v>6336</v>
      </c>
      <c r="R11940" t="s">
        <v>6337</v>
      </c>
    </row>
    <row r="11941" spans="1:18" x14ac:dyDescent="0.35">
      <c r="A11941">
        <f t="shared" si="186"/>
        <v>2016</v>
      </c>
      <c r="B11941" t="s">
        <v>9546</v>
      </c>
      <c r="C11941" t="s">
        <v>18</v>
      </c>
      <c r="D11941" t="s">
        <v>22</v>
      </c>
      <c r="E11941">
        <v>915.2</v>
      </c>
      <c r="F11941">
        <v>838304.25</v>
      </c>
      <c r="G11941">
        <v>128431</v>
      </c>
      <c r="H11941" s="2">
        <v>40515</v>
      </c>
      <c r="I11941" s="2">
        <v>42643</v>
      </c>
      <c r="J11941" s="2">
        <v>50040</v>
      </c>
      <c r="K11941" t="s">
        <v>9547</v>
      </c>
      <c r="L11941">
        <v>1163</v>
      </c>
      <c r="M11941" t="s">
        <v>981</v>
      </c>
      <c r="N11941" t="s">
        <v>21</v>
      </c>
      <c r="O11941" t="s">
        <v>9548</v>
      </c>
      <c r="P11941" t="s">
        <v>86</v>
      </c>
      <c r="Q11941" t="s">
        <v>104</v>
      </c>
      <c r="R11941" t="s">
        <v>9549</v>
      </c>
    </row>
    <row r="11942" spans="1:18" x14ac:dyDescent="0.35">
      <c r="A11942">
        <f t="shared" si="186"/>
        <v>2015</v>
      </c>
      <c r="B11942" t="s">
        <v>14471</v>
      </c>
      <c r="C11942" t="s">
        <v>18</v>
      </c>
      <c r="D11942" t="s">
        <v>22</v>
      </c>
      <c r="E11942">
        <v>916.1</v>
      </c>
      <c r="F11942">
        <v>690931.3</v>
      </c>
      <c r="G11942">
        <v>112695.33</v>
      </c>
      <c r="H11942" s="2">
        <v>40851</v>
      </c>
      <c r="I11942" s="2">
        <v>42082</v>
      </c>
      <c r="J11942" s="2">
        <v>49674</v>
      </c>
      <c r="K11942" t="s">
        <v>14470</v>
      </c>
      <c r="L11942">
        <v>5103</v>
      </c>
      <c r="M11942" t="s">
        <v>1454</v>
      </c>
      <c r="N11942" t="s">
        <v>28</v>
      </c>
      <c r="O11942" t="s">
        <v>14472</v>
      </c>
      <c r="P11942" t="s">
        <v>34</v>
      </c>
      <c r="Q11942" t="s">
        <v>10237</v>
      </c>
      <c r="R11942" t="s">
        <v>14473</v>
      </c>
    </row>
    <row r="11943" spans="1:18" x14ac:dyDescent="0.35">
      <c r="A11943">
        <f t="shared" si="186"/>
        <v>2016</v>
      </c>
      <c r="B11943" t="s">
        <v>12530</v>
      </c>
      <c r="C11943" t="s">
        <v>18</v>
      </c>
      <c r="D11943" t="s">
        <v>22</v>
      </c>
      <c r="E11943">
        <v>917.39</v>
      </c>
      <c r="F11943">
        <v>887206.98600000015</v>
      </c>
      <c r="G11943">
        <v>113939.29000000001</v>
      </c>
      <c r="H11943" s="2">
        <v>40732</v>
      </c>
      <c r="I11943" s="2">
        <v>42419</v>
      </c>
      <c r="J11943" s="2">
        <v>50040</v>
      </c>
      <c r="K11943" t="s">
        <v>12531</v>
      </c>
      <c r="L11943">
        <v>8556</v>
      </c>
      <c r="M11943" t="s">
        <v>5735</v>
      </c>
      <c r="N11943" t="s">
        <v>25</v>
      </c>
      <c r="O11943" t="s">
        <v>12532</v>
      </c>
      <c r="P11943" t="s">
        <v>34</v>
      </c>
      <c r="Q11943" t="s">
        <v>12533</v>
      </c>
      <c r="R11943" t="s">
        <v>433</v>
      </c>
    </row>
    <row r="11944" spans="1:18" x14ac:dyDescent="0.35">
      <c r="A11944">
        <f t="shared" si="186"/>
        <v>2012</v>
      </c>
      <c r="B11944" t="s">
        <v>15414</v>
      </c>
      <c r="C11944" t="s">
        <v>18</v>
      </c>
      <c r="D11944" t="s">
        <v>22</v>
      </c>
      <c r="E11944">
        <v>932.1</v>
      </c>
      <c r="F11944">
        <v>329617.875</v>
      </c>
      <c r="G11944">
        <v>98242.640000000014</v>
      </c>
      <c r="H11944" s="2">
        <v>41004</v>
      </c>
      <c r="I11944" s="2">
        <v>41180</v>
      </c>
      <c r="J11944" s="2">
        <v>50313</v>
      </c>
      <c r="K11944" t="s">
        <v>15415</v>
      </c>
      <c r="L11944">
        <v>1920</v>
      </c>
      <c r="M11944" t="s">
        <v>92</v>
      </c>
      <c r="N11944" t="s">
        <v>76</v>
      </c>
      <c r="O11944" t="s">
        <v>15416</v>
      </c>
      <c r="P11944" t="s">
        <v>34</v>
      </c>
      <c r="Q11944" t="s">
        <v>6931</v>
      </c>
      <c r="R11944" t="s">
        <v>15417</v>
      </c>
    </row>
    <row r="11945" spans="1:18" x14ac:dyDescent="0.35">
      <c r="A11945">
        <f t="shared" si="186"/>
        <v>2013</v>
      </c>
      <c r="B11945" t="s">
        <v>3748</v>
      </c>
      <c r="C11945" t="s">
        <v>18</v>
      </c>
      <c r="D11945" t="s">
        <v>22</v>
      </c>
      <c r="E11945">
        <v>947.1</v>
      </c>
      <c r="F11945">
        <v>974415</v>
      </c>
      <c r="G11945">
        <v>240535.44999999995</v>
      </c>
      <c r="H11945" s="2">
        <v>39583</v>
      </c>
      <c r="I11945" s="2">
        <v>41628</v>
      </c>
      <c r="J11945" s="2">
        <v>50770</v>
      </c>
      <c r="K11945" t="s">
        <v>3749</v>
      </c>
      <c r="L11945">
        <v>6855</v>
      </c>
      <c r="M11945" t="s">
        <v>2472</v>
      </c>
      <c r="N11945" t="s">
        <v>42</v>
      </c>
      <c r="O11945" t="s">
        <v>3750</v>
      </c>
      <c r="P11945" t="s">
        <v>34</v>
      </c>
      <c r="Q11945" t="s">
        <v>3751</v>
      </c>
      <c r="R11945" t="s">
        <v>3752</v>
      </c>
    </row>
    <row r="11946" spans="1:18" x14ac:dyDescent="0.35">
      <c r="A11946">
        <f t="shared" si="186"/>
        <v>2013</v>
      </c>
      <c r="B11946" t="s">
        <v>12510</v>
      </c>
      <c r="C11946" t="s">
        <v>18</v>
      </c>
      <c r="D11946" t="s">
        <v>19</v>
      </c>
      <c r="E11946">
        <v>972.92</v>
      </c>
      <c r="F11946">
        <v>918812.4389999999</v>
      </c>
      <c r="G11946">
        <v>205818.24999999997</v>
      </c>
      <c r="H11946" s="2">
        <v>40732</v>
      </c>
      <c r="I11946" s="2">
        <v>41621</v>
      </c>
      <c r="J11946" s="2">
        <v>50770</v>
      </c>
      <c r="K11946" t="s">
        <v>12511</v>
      </c>
      <c r="L11946">
        <v>5064</v>
      </c>
      <c r="M11946" t="s">
        <v>1984</v>
      </c>
      <c r="N11946" t="s">
        <v>28</v>
      </c>
      <c r="O11946" t="s">
        <v>12512</v>
      </c>
      <c r="P11946" t="s">
        <v>34</v>
      </c>
      <c r="Q11946" t="s">
        <v>12513</v>
      </c>
      <c r="R11946" t="s">
        <v>1952</v>
      </c>
    </row>
    <row r="11947" spans="1:18" x14ac:dyDescent="0.35">
      <c r="A11947">
        <f t="shared" si="186"/>
        <v>2017</v>
      </c>
      <c r="B11947" t="s">
        <v>14978</v>
      </c>
      <c r="C11947" t="s">
        <v>18</v>
      </c>
      <c r="D11947" t="s">
        <v>22</v>
      </c>
      <c r="E11947">
        <v>972.92</v>
      </c>
      <c r="F11947">
        <v>882486.75</v>
      </c>
      <c r="G11947">
        <v>69413.729999999981</v>
      </c>
      <c r="H11947" s="2">
        <v>40906</v>
      </c>
      <c r="I11947" s="2">
        <v>42825</v>
      </c>
      <c r="J11947" s="2">
        <v>50130</v>
      </c>
      <c r="K11947" t="s">
        <v>14979</v>
      </c>
      <c r="L11947">
        <v>1624</v>
      </c>
      <c r="M11947" t="s">
        <v>14980</v>
      </c>
      <c r="N11947" t="s">
        <v>55</v>
      </c>
      <c r="O11947" t="s">
        <v>9055</v>
      </c>
      <c r="P11947" t="s">
        <v>34</v>
      </c>
      <c r="Q11947" t="s">
        <v>9056</v>
      </c>
      <c r="R11947" t="s">
        <v>1171</v>
      </c>
    </row>
    <row r="11948" spans="1:18" x14ac:dyDescent="0.35">
      <c r="A11948">
        <f t="shared" si="186"/>
        <v>2015</v>
      </c>
      <c r="B11948" t="s">
        <v>14945</v>
      </c>
      <c r="C11948" t="s">
        <v>18</v>
      </c>
      <c r="D11948" t="s">
        <v>22</v>
      </c>
      <c r="E11948">
        <v>974.96</v>
      </c>
      <c r="F11948">
        <v>937150.875</v>
      </c>
      <c r="G11948">
        <v>131392.56000000003</v>
      </c>
      <c r="H11948" s="2">
        <v>40900</v>
      </c>
      <c r="I11948" s="2">
        <v>42215</v>
      </c>
      <c r="J11948" s="2">
        <v>49521</v>
      </c>
      <c r="K11948" t="s">
        <v>14946</v>
      </c>
      <c r="L11948">
        <v>8476</v>
      </c>
      <c r="M11948" t="s">
        <v>474</v>
      </c>
      <c r="N11948" t="s">
        <v>53</v>
      </c>
      <c r="O11948" t="s">
        <v>14947</v>
      </c>
      <c r="P11948" t="s">
        <v>34</v>
      </c>
      <c r="Q11948" t="s">
        <v>470</v>
      </c>
      <c r="R11948" t="s">
        <v>527</v>
      </c>
    </row>
    <row r="11949" spans="1:18" x14ac:dyDescent="0.35">
      <c r="A11949">
        <f t="shared" si="186"/>
        <v>2012</v>
      </c>
      <c r="B11949" t="s">
        <v>14177</v>
      </c>
      <c r="C11949" t="s">
        <v>18</v>
      </c>
      <c r="D11949" t="s">
        <v>19</v>
      </c>
      <c r="E11949">
        <v>976.5</v>
      </c>
      <c r="F11949">
        <v>713616.45</v>
      </c>
      <c r="G11949">
        <v>236546.91999999998</v>
      </c>
      <c r="H11949" s="2">
        <v>40829</v>
      </c>
      <c r="I11949" s="2">
        <v>41089</v>
      </c>
      <c r="J11949" s="2">
        <v>50405</v>
      </c>
      <c r="K11949" t="s">
        <v>14178</v>
      </c>
      <c r="L11949">
        <v>6156</v>
      </c>
      <c r="M11949" t="s">
        <v>14027</v>
      </c>
      <c r="N11949" t="s">
        <v>179</v>
      </c>
      <c r="O11949" t="s">
        <v>14179</v>
      </c>
      <c r="P11949" t="s">
        <v>34</v>
      </c>
      <c r="Q11949" t="s">
        <v>1957</v>
      </c>
      <c r="R11949" t="s">
        <v>946</v>
      </c>
    </row>
    <row r="11950" spans="1:18" x14ac:dyDescent="0.35">
      <c r="A11950">
        <f t="shared" si="186"/>
        <v>2013</v>
      </c>
      <c r="B11950" t="s">
        <v>3120</v>
      </c>
      <c r="C11950" t="s">
        <v>18</v>
      </c>
      <c r="D11950" t="s">
        <v>22</v>
      </c>
      <c r="E11950">
        <v>976.8</v>
      </c>
      <c r="F11950">
        <v>946458.375</v>
      </c>
      <c r="G11950">
        <v>285607.22000000003</v>
      </c>
      <c r="H11950" s="2">
        <v>39570</v>
      </c>
      <c r="I11950" s="2">
        <v>41628</v>
      </c>
      <c r="J11950" s="2">
        <v>50770</v>
      </c>
      <c r="K11950" t="s">
        <v>3121</v>
      </c>
      <c r="L11950">
        <v>4133</v>
      </c>
      <c r="M11950" t="s">
        <v>506</v>
      </c>
      <c r="N11950" t="s">
        <v>344</v>
      </c>
      <c r="O11950" t="s">
        <v>3053</v>
      </c>
      <c r="P11950" t="s">
        <v>34</v>
      </c>
      <c r="Q11950" t="s">
        <v>3054</v>
      </c>
      <c r="R11950" t="s">
        <v>66</v>
      </c>
    </row>
    <row r="11951" spans="1:18" x14ac:dyDescent="0.35">
      <c r="A11951">
        <f t="shared" si="186"/>
        <v>2013</v>
      </c>
      <c r="B11951" t="s">
        <v>10915</v>
      </c>
      <c r="C11951" t="s">
        <v>18</v>
      </c>
      <c r="D11951" t="s">
        <v>22</v>
      </c>
      <c r="E11951">
        <v>980.7</v>
      </c>
      <c r="F11951">
        <v>960470.625</v>
      </c>
      <c r="G11951">
        <v>174033.68999999997</v>
      </c>
      <c r="H11951" s="2">
        <v>40646</v>
      </c>
      <c r="I11951" s="2">
        <v>41628</v>
      </c>
      <c r="J11951" s="2">
        <v>50770</v>
      </c>
      <c r="K11951" t="s">
        <v>10916</v>
      </c>
      <c r="L11951">
        <v>5612</v>
      </c>
      <c r="M11951" t="s">
        <v>3331</v>
      </c>
      <c r="N11951" t="s">
        <v>28</v>
      </c>
      <c r="O11951" t="s">
        <v>2847</v>
      </c>
      <c r="P11951" t="s">
        <v>34</v>
      </c>
      <c r="Q11951" t="s">
        <v>1607</v>
      </c>
      <c r="R11951" t="s">
        <v>320</v>
      </c>
    </row>
    <row r="11952" spans="1:18" x14ac:dyDescent="0.35">
      <c r="A11952">
        <f t="shared" si="186"/>
        <v>2012</v>
      </c>
      <c r="B11952" t="s">
        <v>7339</v>
      </c>
      <c r="C11952" t="s">
        <v>18</v>
      </c>
      <c r="D11952" t="s">
        <v>22</v>
      </c>
      <c r="E11952">
        <v>1001.63</v>
      </c>
      <c r="F11952">
        <v>1180698.0640000002</v>
      </c>
      <c r="G11952">
        <v>296812.2099999999</v>
      </c>
      <c r="H11952" s="2">
        <v>40009</v>
      </c>
      <c r="I11952" s="2">
        <v>40967</v>
      </c>
      <c r="J11952" s="2">
        <v>50405</v>
      </c>
      <c r="K11952" t="s">
        <v>7340</v>
      </c>
      <c r="L11952">
        <v>1031</v>
      </c>
      <c r="M11952" t="s">
        <v>927</v>
      </c>
      <c r="N11952" t="s">
        <v>21</v>
      </c>
      <c r="O11952" t="s">
        <v>7341</v>
      </c>
      <c r="P11952" t="s">
        <v>34</v>
      </c>
      <c r="Q11952" t="s">
        <v>7342</v>
      </c>
      <c r="R11952" t="s">
        <v>2452</v>
      </c>
    </row>
    <row r="11953" spans="1:18" x14ac:dyDescent="0.35">
      <c r="A11953">
        <f t="shared" si="186"/>
        <v>2011</v>
      </c>
      <c r="B11953" t="s">
        <v>6928</v>
      </c>
      <c r="C11953" t="s">
        <v>18</v>
      </c>
      <c r="D11953" t="s">
        <v>22</v>
      </c>
      <c r="E11953">
        <v>1002.9</v>
      </c>
      <c r="F11953">
        <v>1150196</v>
      </c>
      <c r="G11953">
        <v>359069.56999999995</v>
      </c>
      <c r="H11953" s="2">
        <v>39924</v>
      </c>
      <c r="I11953" s="2">
        <v>40899</v>
      </c>
      <c r="J11953" s="2">
        <v>50040</v>
      </c>
      <c r="K11953" t="s">
        <v>6929</v>
      </c>
      <c r="L11953">
        <v>1907</v>
      </c>
      <c r="M11953" t="s">
        <v>4562</v>
      </c>
      <c r="N11953" t="s">
        <v>76</v>
      </c>
      <c r="O11953" t="s">
        <v>6930</v>
      </c>
      <c r="P11953" t="s">
        <v>34</v>
      </c>
      <c r="Q11953" t="s">
        <v>6931</v>
      </c>
      <c r="R11953" t="s">
        <v>6932</v>
      </c>
    </row>
    <row r="11954" spans="1:18" x14ac:dyDescent="0.35">
      <c r="A11954">
        <f t="shared" si="186"/>
        <v>2013</v>
      </c>
      <c r="B11954" t="s">
        <v>11377</v>
      </c>
      <c r="C11954" t="s">
        <v>18</v>
      </c>
      <c r="D11954" t="s">
        <v>22</v>
      </c>
      <c r="E11954">
        <v>1009.8</v>
      </c>
      <c r="F11954">
        <v>1074662.75</v>
      </c>
      <c r="G11954">
        <v>233492.17000000004</v>
      </c>
      <c r="H11954" s="2">
        <v>40679</v>
      </c>
      <c r="I11954" s="2">
        <v>41628</v>
      </c>
      <c r="J11954" s="2">
        <v>50770</v>
      </c>
      <c r="K11954" t="s">
        <v>9428</v>
      </c>
      <c r="L11954">
        <v>4612</v>
      </c>
      <c r="M11954" t="s">
        <v>10295</v>
      </c>
      <c r="N11954" t="s">
        <v>210</v>
      </c>
      <c r="O11954" t="s">
        <v>2087</v>
      </c>
      <c r="P11954" t="s">
        <v>34</v>
      </c>
      <c r="Q11954" t="s">
        <v>2088</v>
      </c>
      <c r="R11954" t="s">
        <v>960</v>
      </c>
    </row>
    <row r="11955" spans="1:18" x14ac:dyDescent="0.35">
      <c r="A11955">
        <f t="shared" si="186"/>
        <v>2011</v>
      </c>
      <c r="B11955" t="s">
        <v>9342</v>
      </c>
      <c r="C11955" t="s">
        <v>18</v>
      </c>
      <c r="D11955" t="s">
        <v>22</v>
      </c>
      <c r="E11955">
        <v>1015</v>
      </c>
      <c r="F11955">
        <v>1018458</v>
      </c>
      <c r="G11955">
        <v>331685.45000000007</v>
      </c>
      <c r="H11955" s="2">
        <v>40477</v>
      </c>
      <c r="I11955" s="2">
        <v>40899</v>
      </c>
      <c r="J11955" s="2">
        <v>50040</v>
      </c>
      <c r="K11955" t="s">
        <v>9343</v>
      </c>
      <c r="L11955">
        <v>1618</v>
      </c>
      <c r="M11955" t="s">
        <v>4054</v>
      </c>
      <c r="N11955" t="s">
        <v>55</v>
      </c>
      <c r="O11955" t="s">
        <v>3002</v>
      </c>
      <c r="P11955" t="s">
        <v>34</v>
      </c>
      <c r="Q11955" t="s">
        <v>3003</v>
      </c>
      <c r="R11955" t="s">
        <v>1001</v>
      </c>
    </row>
    <row r="11956" spans="1:18" x14ac:dyDescent="0.35">
      <c r="A11956">
        <f t="shared" si="186"/>
        <v>2013</v>
      </c>
      <c r="B11956" t="s">
        <v>8695</v>
      </c>
      <c r="C11956" t="s">
        <v>18</v>
      </c>
      <c r="D11956" t="s">
        <v>22</v>
      </c>
      <c r="E11956">
        <v>1022.93</v>
      </c>
      <c r="F11956">
        <v>1051060.6499999999</v>
      </c>
      <c r="G11956">
        <v>191279.36000000002</v>
      </c>
      <c r="H11956" s="2">
        <v>40345</v>
      </c>
      <c r="I11956" s="2">
        <v>41417</v>
      </c>
      <c r="J11956" s="2">
        <v>50770</v>
      </c>
      <c r="K11956" t="s">
        <v>8696</v>
      </c>
      <c r="L11956">
        <v>4704</v>
      </c>
      <c r="M11956" t="s">
        <v>8697</v>
      </c>
      <c r="N11956" t="s">
        <v>51</v>
      </c>
      <c r="O11956" t="s">
        <v>8698</v>
      </c>
      <c r="P11956" t="s">
        <v>34</v>
      </c>
      <c r="Q11956" t="s">
        <v>8699</v>
      </c>
      <c r="R11956" t="s">
        <v>569</v>
      </c>
    </row>
    <row r="11957" spans="1:18" x14ac:dyDescent="0.35">
      <c r="A11957">
        <f t="shared" si="186"/>
        <v>2014</v>
      </c>
      <c r="B11957" t="s">
        <v>5142</v>
      </c>
      <c r="C11957" t="s">
        <v>18</v>
      </c>
      <c r="D11957" t="s">
        <v>22</v>
      </c>
      <c r="E11957">
        <v>1025.5</v>
      </c>
      <c r="F11957">
        <v>923928.125</v>
      </c>
      <c r="G11957">
        <v>217083.14</v>
      </c>
      <c r="H11957" s="2">
        <v>39602</v>
      </c>
      <c r="I11957" s="2">
        <v>41983</v>
      </c>
      <c r="J11957" s="2">
        <v>51135</v>
      </c>
      <c r="K11957" t="s">
        <v>5143</v>
      </c>
      <c r="L11957">
        <v>5630</v>
      </c>
      <c r="M11957" t="s">
        <v>1161</v>
      </c>
      <c r="N11957" t="s">
        <v>28</v>
      </c>
      <c r="P11957" t="s">
        <v>34</v>
      </c>
      <c r="Q11957" t="s">
        <v>194</v>
      </c>
      <c r="R11957" t="s">
        <v>752</v>
      </c>
    </row>
    <row r="11958" spans="1:18" x14ac:dyDescent="0.35">
      <c r="A11958">
        <f t="shared" si="186"/>
        <v>2015</v>
      </c>
      <c r="B11958" t="s">
        <v>10129</v>
      </c>
      <c r="C11958" t="s">
        <v>18</v>
      </c>
      <c r="D11958" t="s">
        <v>22</v>
      </c>
      <c r="E11958">
        <v>1041.1199999999999</v>
      </c>
      <c r="F11958">
        <v>1159089.3999999999</v>
      </c>
      <c r="G11958">
        <v>191567.25</v>
      </c>
      <c r="H11958" s="2">
        <v>40583</v>
      </c>
      <c r="I11958" s="2">
        <v>42090</v>
      </c>
      <c r="J11958" s="2">
        <v>49674</v>
      </c>
      <c r="K11958" t="s">
        <v>10130</v>
      </c>
      <c r="L11958">
        <v>1165</v>
      </c>
      <c r="M11958" t="s">
        <v>10131</v>
      </c>
      <c r="N11958" t="s">
        <v>21</v>
      </c>
      <c r="O11958" t="s">
        <v>3053</v>
      </c>
      <c r="P11958" t="s">
        <v>34</v>
      </c>
      <c r="Q11958" t="s">
        <v>3054</v>
      </c>
      <c r="R11958" t="s">
        <v>66</v>
      </c>
    </row>
    <row r="11959" spans="1:18" x14ac:dyDescent="0.35">
      <c r="A11959">
        <f t="shared" si="186"/>
        <v>2015</v>
      </c>
      <c r="B11959" t="s">
        <v>11436</v>
      </c>
      <c r="C11959" t="s">
        <v>18</v>
      </c>
      <c r="D11959" t="s">
        <v>22</v>
      </c>
      <c r="E11959">
        <v>1075.8499999999999</v>
      </c>
      <c r="F11959">
        <v>955207.6</v>
      </c>
      <c r="G11959">
        <v>161910.21</v>
      </c>
      <c r="H11959" s="2">
        <v>40681</v>
      </c>
      <c r="I11959" s="2">
        <v>42069</v>
      </c>
      <c r="J11959" s="2">
        <v>49674</v>
      </c>
      <c r="K11959" t="s">
        <v>11437</v>
      </c>
      <c r="L11959">
        <v>8902</v>
      </c>
      <c r="M11959" t="s">
        <v>4462</v>
      </c>
      <c r="N11959" t="s">
        <v>53</v>
      </c>
      <c r="O11959" t="s">
        <v>11438</v>
      </c>
      <c r="P11959" t="s">
        <v>34</v>
      </c>
      <c r="Q11959" t="s">
        <v>11439</v>
      </c>
      <c r="R11959" t="s">
        <v>527</v>
      </c>
    </row>
    <row r="11960" spans="1:18" x14ac:dyDescent="0.35">
      <c r="A11960">
        <f t="shared" si="186"/>
        <v>2011</v>
      </c>
      <c r="B11960" t="s">
        <v>3051</v>
      </c>
      <c r="C11960" t="s">
        <v>18</v>
      </c>
      <c r="D11960" t="s">
        <v>22</v>
      </c>
      <c r="E11960">
        <v>1081.08</v>
      </c>
      <c r="F11960">
        <v>1124724</v>
      </c>
      <c r="G11960">
        <v>243324.69000000003</v>
      </c>
      <c r="H11960" s="2">
        <v>39570</v>
      </c>
      <c r="I11960" s="2">
        <v>40905</v>
      </c>
      <c r="J11960" s="2">
        <v>50040</v>
      </c>
      <c r="K11960" t="s">
        <v>3052</v>
      </c>
      <c r="L11960">
        <v>8957</v>
      </c>
      <c r="M11960" t="s">
        <v>2253</v>
      </c>
      <c r="N11960" t="s">
        <v>28</v>
      </c>
      <c r="O11960" t="s">
        <v>3053</v>
      </c>
      <c r="P11960" t="s">
        <v>34</v>
      </c>
      <c r="Q11960" t="s">
        <v>3054</v>
      </c>
      <c r="R11960" t="s">
        <v>66</v>
      </c>
    </row>
    <row r="11961" spans="1:18" x14ac:dyDescent="0.35">
      <c r="A11961">
        <f t="shared" si="186"/>
        <v>2015</v>
      </c>
      <c r="B11961" t="s">
        <v>11809</v>
      </c>
      <c r="C11961" t="s">
        <v>18</v>
      </c>
      <c r="D11961" t="s">
        <v>22</v>
      </c>
      <c r="E11961">
        <v>1081.0999999999999</v>
      </c>
      <c r="F11961">
        <v>1014018.8880000002</v>
      </c>
      <c r="G11961">
        <v>164134.68000000002</v>
      </c>
      <c r="H11961" s="2">
        <v>40700</v>
      </c>
      <c r="I11961" s="2">
        <v>42010</v>
      </c>
      <c r="J11961" s="2">
        <v>49674</v>
      </c>
      <c r="K11961" t="s">
        <v>11810</v>
      </c>
      <c r="L11961">
        <v>3535</v>
      </c>
      <c r="M11961" t="s">
        <v>661</v>
      </c>
      <c r="N11961" t="s">
        <v>51</v>
      </c>
      <c r="O11961" t="s">
        <v>11811</v>
      </c>
      <c r="P11961" t="s">
        <v>34</v>
      </c>
      <c r="Q11961" t="s">
        <v>11812</v>
      </c>
      <c r="R11961" t="s">
        <v>527</v>
      </c>
    </row>
    <row r="11962" spans="1:18" x14ac:dyDescent="0.35">
      <c r="A11962">
        <f t="shared" si="186"/>
        <v>2013</v>
      </c>
      <c r="B11962" t="s">
        <v>12820</v>
      </c>
      <c r="C11962" t="s">
        <v>18</v>
      </c>
      <c r="D11962" t="s">
        <v>22</v>
      </c>
      <c r="E11962">
        <v>1091.6099999999999</v>
      </c>
      <c r="F11962">
        <v>1054138.875</v>
      </c>
      <c r="G11962">
        <v>227075.38999999998</v>
      </c>
      <c r="H11962" s="2">
        <v>40770</v>
      </c>
      <c r="I11962" s="2">
        <v>41620</v>
      </c>
      <c r="J11962" s="2">
        <v>50770</v>
      </c>
      <c r="K11962" t="s">
        <v>12821</v>
      </c>
      <c r="L11962">
        <v>1907</v>
      </c>
      <c r="M11962" t="s">
        <v>4562</v>
      </c>
      <c r="N11962" t="s">
        <v>76</v>
      </c>
      <c r="O11962" t="s">
        <v>148</v>
      </c>
      <c r="P11962" t="s">
        <v>34</v>
      </c>
      <c r="Q11962" t="s">
        <v>129</v>
      </c>
      <c r="R11962" t="s">
        <v>130</v>
      </c>
    </row>
    <row r="11963" spans="1:18" x14ac:dyDescent="0.35">
      <c r="A11963">
        <f t="shared" si="186"/>
        <v>2016</v>
      </c>
      <c r="B11963" t="s">
        <v>9842</v>
      </c>
      <c r="C11963" t="s">
        <v>18</v>
      </c>
      <c r="D11963" t="s">
        <v>22</v>
      </c>
      <c r="E11963">
        <v>1096.68</v>
      </c>
      <c r="F11963">
        <v>964449.47700000007</v>
      </c>
      <c r="G11963">
        <v>147756.84999999998</v>
      </c>
      <c r="H11963" s="2">
        <v>40535</v>
      </c>
      <c r="I11963" s="2">
        <v>42635</v>
      </c>
      <c r="J11963" s="2">
        <v>50040</v>
      </c>
      <c r="K11963" t="s">
        <v>9843</v>
      </c>
      <c r="L11963">
        <v>6048</v>
      </c>
      <c r="M11963" t="s">
        <v>2132</v>
      </c>
      <c r="N11963" t="s">
        <v>179</v>
      </c>
      <c r="O11963" t="s">
        <v>9844</v>
      </c>
      <c r="P11963" t="s">
        <v>34</v>
      </c>
      <c r="Q11963" t="s">
        <v>533</v>
      </c>
      <c r="R11963" t="s">
        <v>613</v>
      </c>
    </row>
    <row r="11964" spans="1:18" x14ac:dyDescent="0.35">
      <c r="A11964">
        <f t="shared" si="186"/>
        <v>2012</v>
      </c>
      <c r="B11964" t="s">
        <v>15410</v>
      </c>
      <c r="C11964" t="s">
        <v>18</v>
      </c>
      <c r="D11964" t="s">
        <v>22</v>
      </c>
      <c r="E11964">
        <v>1127.8800000000001</v>
      </c>
      <c r="F11964">
        <v>586017.25</v>
      </c>
      <c r="G11964">
        <v>95133.39999999998</v>
      </c>
      <c r="H11964" s="2">
        <v>41010</v>
      </c>
      <c r="I11964" s="2">
        <v>41264</v>
      </c>
      <c r="J11964" s="2">
        <v>50405</v>
      </c>
      <c r="K11964" t="s">
        <v>15411</v>
      </c>
      <c r="L11964">
        <v>1964</v>
      </c>
      <c r="M11964" t="s">
        <v>3525</v>
      </c>
      <c r="N11964" t="s">
        <v>76</v>
      </c>
      <c r="O11964" t="s">
        <v>3002</v>
      </c>
      <c r="P11964" t="s">
        <v>34</v>
      </c>
      <c r="Q11964" t="s">
        <v>3003</v>
      </c>
      <c r="R11964" t="s">
        <v>1001</v>
      </c>
    </row>
    <row r="11965" spans="1:18" x14ac:dyDescent="0.35">
      <c r="A11965">
        <f t="shared" si="186"/>
        <v>2016</v>
      </c>
      <c r="B11965" t="s">
        <v>9833</v>
      </c>
      <c r="C11965" t="s">
        <v>18</v>
      </c>
      <c r="D11965" t="s">
        <v>22</v>
      </c>
      <c r="E11965">
        <v>1136.1500000000001</v>
      </c>
      <c r="F11965">
        <v>1136262.33</v>
      </c>
      <c r="G11965">
        <v>155088.74999999994</v>
      </c>
      <c r="H11965" s="2">
        <v>40535</v>
      </c>
      <c r="I11965" s="2">
        <v>42629</v>
      </c>
      <c r="J11965" s="2">
        <v>50040</v>
      </c>
      <c r="K11965" t="s">
        <v>9834</v>
      </c>
      <c r="L11965">
        <v>6371</v>
      </c>
      <c r="M11965" t="s">
        <v>70</v>
      </c>
      <c r="N11965" t="s">
        <v>71</v>
      </c>
      <c r="O11965" t="s">
        <v>9835</v>
      </c>
      <c r="P11965" t="s">
        <v>34</v>
      </c>
      <c r="Q11965" t="s">
        <v>1062</v>
      </c>
      <c r="R11965" t="s">
        <v>439</v>
      </c>
    </row>
    <row r="11966" spans="1:18" x14ac:dyDescent="0.35">
      <c r="A11966">
        <f t="shared" si="186"/>
        <v>2013</v>
      </c>
      <c r="B11966" t="s">
        <v>6678</v>
      </c>
      <c r="C11966" t="s">
        <v>18</v>
      </c>
      <c r="D11966" t="s">
        <v>22</v>
      </c>
      <c r="E11966">
        <v>1138.2</v>
      </c>
      <c r="F11966">
        <v>1177426</v>
      </c>
      <c r="G11966">
        <v>196784.3</v>
      </c>
      <c r="H11966" s="2">
        <v>39863</v>
      </c>
      <c r="I11966" s="2">
        <v>41418</v>
      </c>
      <c r="J11966" s="2">
        <v>50770</v>
      </c>
      <c r="K11966" t="s">
        <v>6679</v>
      </c>
      <c r="L11966">
        <v>4623</v>
      </c>
      <c r="M11966" t="s">
        <v>2096</v>
      </c>
      <c r="N11966" t="s">
        <v>210</v>
      </c>
      <c r="O11966" t="s">
        <v>6673</v>
      </c>
      <c r="P11966" t="s">
        <v>34</v>
      </c>
      <c r="Q11966" t="s">
        <v>6674</v>
      </c>
      <c r="R11966" t="s">
        <v>6675</v>
      </c>
    </row>
    <row r="11967" spans="1:18" x14ac:dyDescent="0.35">
      <c r="A11967">
        <f t="shared" si="186"/>
        <v>2011</v>
      </c>
      <c r="B11967" t="s">
        <v>1362</v>
      </c>
      <c r="C11967" t="s">
        <v>18</v>
      </c>
      <c r="D11967" t="s">
        <v>19</v>
      </c>
      <c r="E11967">
        <v>1144.04</v>
      </c>
      <c r="F11967">
        <v>895009.20000000019</v>
      </c>
      <c r="G11967">
        <v>135456.35</v>
      </c>
      <c r="H11967" s="2">
        <v>39570</v>
      </c>
      <c r="I11967" s="2">
        <v>40868</v>
      </c>
      <c r="J11967" s="2">
        <v>50040</v>
      </c>
      <c r="K11967" t="s">
        <v>1363</v>
      </c>
      <c r="L11967">
        <v>6133</v>
      </c>
      <c r="M11967" t="s">
        <v>1117</v>
      </c>
      <c r="N11967" t="s">
        <v>179</v>
      </c>
      <c r="O11967" t="s">
        <v>1364</v>
      </c>
      <c r="P11967" t="s">
        <v>34</v>
      </c>
      <c r="Q11967" t="s">
        <v>1365</v>
      </c>
      <c r="R11967" t="s">
        <v>1366</v>
      </c>
    </row>
    <row r="11968" spans="1:18" x14ac:dyDescent="0.35">
      <c r="A11968">
        <f t="shared" si="186"/>
        <v>2012</v>
      </c>
      <c r="B11968" t="s">
        <v>14598</v>
      </c>
      <c r="C11968" t="s">
        <v>18</v>
      </c>
      <c r="D11968" t="s">
        <v>22</v>
      </c>
      <c r="E11968">
        <v>1152.3499999999999</v>
      </c>
      <c r="F11968">
        <v>1162563</v>
      </c>
      <c r="G11968">
        <v>302486.93000000005</v>
      </c>
      <c r="H11968" s="2">
        <v>40863</v>
      </c>
      <c r="I11968" s="2">
        <v>41177</v>
      </c>
      <c r="J11968" s="2">
        <v>50313</v>
      </c>
      <c r="K11968" t="s">
        <v>14599</v>
      </c>
      <c r="L11968">
        <v>1963</v>
      </c>
      <c r="M11968" t="s">
        <v>324</v>
      </c>
      <c r="N11968" t="s">
        <v>76</v>
      </c>
      <c r="O11968" t="s">
        <v>14600</v>
      </c>
      <c r="P11968" t="s">
        <v>34</v>
      </c>
      <c r="Q11968" t="s">
        <v>129</v>
      </c>
      <c r="R11968" t="s">
        <v>2462</v>
      </c>
    </row>
    <row r="11969" spans="1:18" x14ac:dyDescent="0.35">
      <c r="A11969">
        <f t="shared" si="186"/>
        <v>2012</v>
      </c>
      <c r="B11969" t="s">
        <v>9257</v>
      </c>
      <c r="C11969" t="s">
        <v>18</v>
      </c>
      <c r="D11969" t="s">
        <v>22</v>
      </c>
      <c r="E11969">
        <v>1175.2</v>
      </c>
      <c r="F11969">
        <v>737733</v>
      </c>
      <c r="G11969">
        <v>213716.53</v>
      </c>
      <c r="H11969" s="2">
        <v>40460</v>
      </c>
      <c r="I11969" s="2">
        <v>41180</v>
      </c>
      <c r="J11969" s="2">
        <v>50405</v>
      </c>
      <c r="K11969" t="s">
        <v>9258</v>
      </c>
      <c r="L11969">
        <v>7000</v>
      </c>
      <c r="M11969" t="s">
        <v>1487</v>
      </c>
      <c r="N11969" t="s">
        <v>99</v>
      </c>
      <c r="O11969" t="s">
        <v>3726</v>
      </c>
      <c r="P11969" t="s">
        <v>34</v>
      </c>
      <c r="Q11969" t="s">
        <v>3727</v>
      </c>
      <c r="R11969" t="s">
        <v>270</v>
      </c>
    </row>
    <row r="11970" spans="1:18" x14ac:dyDescent="0.35">
      <c r="A11970">
        <f t="shared" si="186"/>
        <v>2011</v>
      </c>
      <c r="B11970" t="s">
        <v>5282</v>
      </c>
      <c r="C11970" t="s">
        <v>18</v>
      </c>
      <c r="D11970" t="s">
        <v>22</v>
      </c>
      <c r="E11970">
        <v>1196.21</v>
      </c>
      <c r="F11970">
        <v>1161933.5999999999</v>
      </c>
      <c r="G11970">
        <v>202041.22</v>
      </c>
      <c r="H11970" s="2">
        <v>39570</v>
      </c>
      <c r="I11970" s="2">
        <v>40871</v>
      </c>
      <c r="J11970" s="2">
        <v>50040</v>
      </c>
      <c r="K11970" t="s">
        <v>5283</v>
      </c>
      <c r="L11970">
        <v>8514</v>
      </c>
      <c r="M11970" t="s">
        <v>1810</v>
      </c>
      <c r="N11970" t="s">
        <v>25</v>
      </c>
      <c r="O11970" t="s">
        <v>5284</v>
      </c>
      <c r="P11970" t="s">
        <v>34</v>
      </c>
      <c r="Q11970" t="s">
        <v>2492</v>
      </c>
      <c r="R11970" t="s">
        <v>45</v>
      </c>
    </row>
    <row r="11971" spans="1:18" x14ac:dyDescent="0.35">
      <c r="A11971">
        <f t="shared" ref="A11971:A12003" si="187">YEAR(I11971)</f>
        <v>2010</v>
      </c>
      <c r="B11971" t="s">
        <v>3927</v>
      </c>
      <c r="C11971" t="s">
        <v>18</v>
      </c>
      <c r="D11971" t="s">
        <v>22</v>
      </c>
      <c r="E11971">
        <v>1212.3</v>
      </c>
      <c r="F11971">
        <v>1058958.375</v>
      </c>
      <c r="G11971">
        <v>409031.27999999997</v>
      </c>
      <c r="H11971" s="2">
        <v>39570</v>
      </c>
      <c r="I11971" s="2">
        <v>40504</v>
      </c>
      <c r="J11971" s="2">
        <v>49674</v>
      </c>
      <c r="K11971" t="s">
        <v>3928</v>
      </c>
      <c r="L11971">
        <v>9630</v>
      </c>
      <c r="M11971" t="s">
        <v>3176</v>
      </c>
      <c r="N11971" t="s">
        <v>32</v>
      </c>
      <c r="O11971" t="s">
        <v>3785</v>
      </c>
      <c r="P11971" t="s">
        <v>34</v>
      </c>
      <c r="Q11971" t="s">
        <v>3786</v>
      </c>
      <c r="R11971" t="s">
        <v>527</v>
      </c>
    </row>
    <row r="11972" spans="1:18" x14ac:dyDescent="0.35">
      <c r="A11972">
        <f t="shared" si="187"/>
        <v>2015</v>
      </c>
      <c r="B11972" t="s">
        <v>9678</v>
      </c>
      <c r="C11972" t="s">
        <v>18</v>
      </c>
      <c r="D11972" t="s">
        <v>22</v>
      </c>
      <c r="E11972">
        <v>1213.4000000000001</v>
      </c>
      <c r="F11972">
        <v>1130583</v>
      </c>
      <c r="G11972">
        <v>221497.69999999998</v>
      </c>
      <c r="H11972" s="2">
        <v>40526</v>
      </c>
      <c r="I11972" s="2">
        <v>42061</v>
      </c>
      <c r="J11972" s="2">
        <v>49674</v>
      </c>
      <c r="K11972" t="s">
        <v>9679</v>
      </c>
      <c r="L11972">
        <v>4628</v>
      </c>
      <c r="M11972" t="s">
        <v>8830</v>
      </c>
      <c r="N11972" t="s">
        <v>210</v>
      </c>
      <c r="O11972" t="s">
        <v>9680</v>
      </c>
      <c r="P11972" t="s">
        <v>34</v>
      </c>
      <c r="Q11972" t="s">
        <v>4992</v>
      </c>
      <c r="R11972" t="s">
        <v>527</v>
      </c>
    </row>
    <row r="11973" spans="1:18" x14ac:dyDescent="0.35">
      <c r="A11973">
        <f t="shared" si="187"/>
        <v>2013</v>
      </c>
      <c r="B11973" t="s">
        <v>6444</v>
      </c>
      <c r="C11973" t="s">
        <v>18</v>
      </c>
      <c r="D11973" t="s">
        <v>22</v>
      </c>
      <c r="E11973">
        <v>1228</v>
      </c>
      <c r="F11973">
        <v>1229289.8500000003</v>
      </c>
      <c r="G11973">
        <v>334430.76</v>
      </c>
      <c r="H11973" s="2">
        <v>39805</v>
      </c>
      <c r="I11973" s="2">
        <v>41572</v>
      </c>
      <c r="J11973" s="2">
        <v>50770</v>
      </c>
      <c r="K11973" t="s">
        <v>6445</v>
      </c>
      <c r="L11973">
        <v>1310</v>
      </c>
      <c r="M11973" t="s">
        <v>4574</v>
      </c>
      <c r="N11973" t="s">
        <v>21</v>
      </c>
      <c r="O11973" t="s">
        <v>6335</v>
      </c>
      <c r="P11973" t="s">
        <v>86</v>
      </c>
      <c r="Q11973" t="s">
        <v>6336</v>
      </c>
      <c r="R11973" t="s">
        <v>6337</v>
      </c>
    </row>
    <row r="11974" spans="1:18" x14ac:dyDescent="0.35">
      <c r="A11974">
        <f t="shared" si="187"/>
        <v>2012</v>
      </c>
      <c r="B11974" t="s">
        <v>6130</v>
      </c>
      <c r="C11974" t="s">
        <v>18</v>
      </c>
      <c r="D11974" t="s">
        <v>22</v>
      </c>
      <c r="E11974">
        <v>1234.5999999999999</v>
      </c>
      <c r="F11974">
        <v>1223019.9999999998</v>
      </c>
      <c r="G11974">
        <v>316685.62</v>
      </c>
      <c r="H11974" s="2">
        <v>39755</v>
      </c>
      <c r="I11974" s="2">
        <v>41264</v>
      </c>
      <c r="J11974" s="2">
        <v>50405</v>
      </c>
      <c r="K11974" t="s">
        <v>6131</v>
      </c>
      <c r="L11974">
        <v>9500</v>
      </c>
      <c r="M11974" t="s">
        <v>31</v>
      </c>
      <c r="N11974" t="s">
        <v>32</v>
      </c>
      <c r="O11974" t="s">
        <v>1045</v>
      </c>
      <c r="P11974" t="s">
        <v>34</v>
      </c>
      <c r="Q11974" t="s">
        <v>1046</v>
      </c>
      <c r="R11974" t="s">
        <v>1047</v>
      </c>
    </row>
    <row r="11975" spans="1:18" x14ac:dyDescent="0.35">
      <c r="A11975">
        <f t="shared" si="187"/>
        <v>2015</v>
      </c>
      <c r="B11975" t="s">
        <v>9069</v>
      </c>
      <c r="C11975" t="s">
        <v>18</v>
      </c>
      <c r="D11975" t="s">
        <v>22</v>
      </c>
      <c r="E11975">
        <v>1260.6300000000001</v>
      </c>
      <c r="F11975">
        <v>1211474.5079999999</v>
      </c>
      <c r="G11975">
        <v>216143.43</v>
      </c>
      <c r="H11975" s="2">
        <v>40450</v>
      </c>
      <c r="I11975" s="2">
        <v>42018</v>
      </c>
      <c r="J11975" s="2">
        <v>49674</v>
      </c>
      <c r="K11975" t="s">
        <v>9067</v>
      </c>
      <c r="L11975">
        <v>3422</v>
      </c>
      <c r="M11975" t="s">
        <v>6347</v>
      </c>
      <c r="N11975" t="s">
        <v>51</v>
      </c>
      <c r="O11975" t="s">
        <v>9068</v>
      </c>
      <c r="P11975" t="s">
        <v>34</v>
      </c>
      <c r="Q11975" t="s">
        <v>7259</v>
      </c>
      <c r="R11975" t="s">
        <v>1185</v>
      </c>
    </row>
    <row r="11976" spans="1:18" x14ac:dyDescent="0.35">
      <c r="A11976">
        <f t="shared" si="187"/>
        <v>2015</v>
      </c>
      <c r="B11976" t="s">
        <v>13759</v>
      </c>
      <c r="C11976" t="s">
        <v>18</v>
      </c>
      <c r="D11976" t="s">
        <v>22</v>
      </c>
      <c r="E11976">
        <v>1302.21</v>
      </c>
      <c r="F11976">
        <v>1343429.5</v>
      </c>
      <c r="G11976">
        <v>212383.37999999995</v>
      </c>
      <c r="H11976" s="2">
        <v>40803</v>
      </c>
      <c r="I11976" s="2">
        <v>42093</v>
      </c>
      <c r="J11976" s="2">
        <v>49674</v>
      </c>
      <c r="K11976" t="s">
        <v>13760</v>
      </c>
      <c r="L11976">
        <v>1564</v>
      </c>
      <c r="M11976" t="s">
        <v>3962</v>
      </c>
      <c r="N11976" t="s">
        <v>55</v>
      </c>
      <c r="O11976" t="s">
        <v>10164</v>
      </c>
      <c r="P11976" t="s">
        <v>34</v>
      </c>
      <c r="Q11976" t="s">
        <v>995</v>
      </c>
      <c r="R11976" t="s">
        <v>996</v>
      </c>
    </row>
    <row r="11977" spans="1:18" x14ac:dyDescent="0.35">
      <c r="A11977">
        <f t="shared" si="187"/>
        <v>2014</v>
      </c>
      <c r="B11977" t="s">
        <v>15317</v>
      </c>
      <c r="C11977" t="s">
        <v>18</v>
      </c>
      <c r="D11977" t="s">
        <v>22</v>
      </c>
      <c r="E11977">
        <v>1348.58</v>
      </c>
      <c r="F11977">
        <v>642784.25</v>
      </c>
      <c r="G11977">
        <v>79378.200000000012</v>
      </c>
      <c r="H11977" s="2">
        <v>41023</v>
      </c>
      <c r="I11977" s="2">
        <v>41820</v>
      </c>
      <c r="J11977" s="2">
        <v>49125</v>
      </c>
      <c r="K11977" t="s">
        <v>15318</v>
      </c>
      <c r="L11977">
        <v>1580</v>
      </c>
      <c r="M11977" t="s">
        <v>9619</v>
      </c>
      <c r="N11977" t="s">
        <v>21</v>
      </c>
      <c r="O11977" t="s">
        <v>15319</v>
      </c>
      <c r="P11977" t="s">
        <v>34</v>
      </c>
      <c r="Q11977" t="s">
        <v>15320</v>
      </c>
      <c r="R11977" t="s">
        <v>6148</v>
      </c>
    </row>
    <row r="11978" spans="1:18" x14ac:dyDescent="0.35">
      <c r="A11978">
        <f t="shared" si="187"/>
        <v>2016</v>
      </c>
      <c r="B11978" t="s">
        <v>7525</v>
      </c>
      <c r="C11978" t="s">
        <v>18</v>
      </c>
      <c r="D11978" t="s">
        <v>22</v>
      </c>
      <c r="E11978">
        <v>1421.94</v>
      </c>
      <c r="F11978">
        <v>1317886.75</v>
      </c>
      <c r="G11978">
        <v>170449.90000000002</v>
      </c>
      <c r="H11978" s="2">
        <v>40077</v>
      </c>
      <c r="I11978" s="2">
        <v>42734</v>
      </c>
      <c r="J11978" s="2">
        <v>51866</v>
      </c>
      <c r="K11978" t="s">
        <v>7526</v>
      </c>
      <c r="L11978">
        <v>1530</v>
      </c>
      <c r="M11978" t="s">
        <v>6868</v>
      </c>
      <c r="N11978" t="s">
        <v>21</v>
      </c>
      <c r="O11978" t="s">
        <v>7527</v>
      </c>
      <c r="P11978" t="s">
        <v>86</v>
      </c>
      <c r="Q11978" t="s">
        <v>7528</v>
      </c>
      <c r="R11978" t="s">
        <v>1505</v>
      </c>
    </row>
    <row r="11979" spans="1:18" x14ac:dyDescent="0.35">
      <c r="A11979">
        <f t="shared" si="187"/>
        <v>2012</v>
      </c>
      <c r="B11979" t="s">
        <v>15474</v>
      </c>
      <c r="C11979" t="s">
        <v>18</v>
      </c>
      <c r="D11979" t="s">
        <v>22</v>
      </c>
      <c r="E11979">
        <v>1444.5</v>
      </c>
      <c r="F11979">
        <v>731194.5</v>
      </c>
      <c r="G11979">
        <v>168371.63</v>
      </c>
      <c r="H11979" s="2">
        <v>41024</v>
      </c>
      <c r="I11979" s="2">
        <v>41262</v>
      </c>
      <c r="J11979" s="2">
        <v>50405</v>
      </c>
      <c r="K11979" t="s">
        <v>15475</v>
      </c>
      <c r="L11979">
        <v>1920</v>
      </c>
      <c r="M11979" t="s">
        <v>92</v>
      </c>
      <c r="N11979" t="s">
        <v>76</v>
      </c>
      <c r="O11979" t="s">
        <v>15476</v>
      </c>
      <c r="P11979" t="s">
        <v>34</v>
      </c>
      <c r="Q11979" t="s">
        <v>15477</v>
      </c>
      <c r="R11979" t="s">
        <v>426</v>
      </c>
    </row>
    <row r="11980" spans="1:18" x14ac:dyDescent="0.35">
      <c r="A11980">
        <f t="shared" si="187"/>
        <v>2012</v>
      </c>
      <c r="B11980" t="s">
        <v>6424</v>
      </c>
      <c r="C11980" t="s">
        <v>18</v>
      </c>
      <c r="D11980" t="s">
        <v>22</v>
      </c>
      <c r="E11980">
        <v>1470</v>
      </c>
      <c r="F11980">
        <v>1276221.2000000002</v>
      </c>
      <c r="G11980">
        <v>375637.99</v>
      </c>
      <c r="H11980" s="2">
        <v>39805</v>
      </c>
      <c r="I11980" s="2">
        <v>41264</v>
      </c>
      <c r="J11980" s="2">
        <v>50405</v>
      </c>
      <c r="K11980" t="s">
        <v>6425</v>
      </c>
      <c r="L11980">
        <v>8952</v>
      </c>
      <c r="M11980" t="s">
        <v>6426</v>
      </c>
      <c r="N11980" t="s">
        <v>53</v>
      </c>
      <c r="O11980" t="s">
        <v>6335</v>
      </c>
      <c r="P11980" t="s">
        <v>86</v>
      </c>
      <c r="Q11980" t="s">
        <v>6336</v>
      </c>
      <c r="R11980" t="s">
        <v>6337</v>
      </c>
    </row>
    <row r="11981" spans="1:18" x14ac:dyDescent="0.35">
      <c r="A11981">
        <f t="shared" si="187"/>
        <v>2015</v>
      </c>
      <c r="B11981" t="s">
        <v>10148</v>
      </c>
      <c r="C11981" t="s">
        <v>18</v>
      </c>
      <c r="D11981" t="s">
        <v>22</v>
      </c>
      <c r="E11981">
        <v>1508</v>
      </c>
      <c r="F11981">
        <v>1340032</v>
      </c>
      <c r="G11981">
        <v>257554.88000000006</v>
      </c>
      <c r="H11981" s="2">
        <v>40583</v>
      </c>
      <c r="I11981" s="2">
        <v>42087</v>
      </c>
      <c r="J11981" s="2">
        <v>49674</v>
      </c>
      <c r="K11981" t="s">
        <v>10149</v>
      </c>
      <c r="L11981">
        <v>6023</v>
      </c>
      <c r="M11981" t="s">
        <v>1620</v>
      </c>
      <c r="N11981" t="s">
        <v>179</v>
      </c>
      <c r="O11981" t="s">
        <v>3053</v>
      </c>
      <c r="P11981" t="s">
        <v>34</v>
      </c>
      <c r="Q11981" t="s">
        <v>3054</v>
      </c>
      <c r="R11981" t="s">
        <v>66</v>
      </c>
    </row>
    <row r="11982" spans="1:18" x14ac:dyDescent="0.35">
      <c r="A11982">
        <f t="shared" si="187"/>
        <v>2009</v>
      </c>
      <c r="B11982" t="s">
        <v>39</v>
      </c>
      <c r="C11982" t="s">
        <v>18</v>
      </c>
      <c r="D11982" t="s">
        <v>22</v>
      </c>
      <c r="E11982">
        <v>1541.08</v>
      </c>
      <c r="F11982">
        <v>1610524.2250000001</v>
      </c>
      <c r="G11982">
        <v>287112.94999999995</v>
      </c>
      <c r="H11982" s="2">
        <v>39569</v>
      </c>
      <c r="I11982" s="2">
        <v>40042</v>
      </c>
      <c r="J11982" s="2">
        <v>49309</v>
      </c>
      <c r="K11982" t="s">
        <v>40</v>
      </c>
      <c r="L11982">
        <v>6934</v>
      </c>
      <c r="M11982" t="s">
        <v>41</v>
      </c>
      <c r="N11982" t="s">
        <v>42</v>
      </c>
      <c r="O11982" t="s">
        <v>43</v>
      </c>
      <c r="P11982" t="s">
        <v>34</v>
      </c>
      <c r="Q11982" t="s">
        <v>44</v>
      </c>
      <c r="R11982" t="s">
        <v>45</v>
      </c>
    </row>
    <row r="11983" spans="1:18" x14ac:dyDescent="0.35">
      <c r="A11983">
        <f t="shared" si="187"/>
        <v>2012</v>
      </c>
      <c r="B11983" t="s">
        <v>8642</v>
      </c>
      <c r="C11983" t="s">
        <v>18</v>
      </c>
      <c r="D11983" t="s">
        <v>22</v>
      </c>
      <c r="E11983">
        <v>1566.28</v>
      </c>
      <c r="F11983">
        <v>1592672.422</v>
      </c>
      <c r="G11983">
        <v>421374.42000000004</v>
      </c>
      <c r="H11983" s="2">
        <v>40337</v>
      </c>
      <c r="I11983" s="2">
        <v>41179</v>
      </c>
      <c r="J11983" s="2">
        <v>50405</v>
      </c>
      <c r="K11983" t="s">
        <v>8643</v>
      </c>
      <c r="L11983">
        <v>3076</v>
      </c>
      <c r="M11983" t="s">
        <v>3035</v>
      </c>
      <c r="N11983" t="s">
        <v>51</v>
      </c>
      <c r="O11983" t="s">
        <v>8644</v>
      </c>
      <c r="P11983" t="s">
        <v>34</v>
      </c>
      <c r="Q11983" t="s">
        <v>8645</v>
      </c>
      <c r="R11983" t="s">
        <v>8646</v>
      </c>
    </row>
    <row r="11984" spans="1:18" x14ac:dyDescent="0.35">
      <c r="A11984">
        <f t="shared" si="187"/>
        <v>2012</v>
      </c>
      <c r="B11984" t="s">
        <v>11465</v>
      </c>
      <c r="C11984" t="s">
        <v>18</v>
      </c>
      <c r="D11984" t="s">
        <v>22</v>
      </c>
      <c r="E11984">
        <v>1568</v>
      </c>
      <c r="F11984">
        <v>1788930</v>
      </c>
      <c r="G11984">
        <v>495080.35000000009</v>
      </c>
      <c r="H11984" s="2">
        <v>40680</v>
      </c>
      <c r="I11984" s="2">
        <v>41171</v>
      </c>
      <c r="J11984" s="2">
        <v>50405</v>
      </c>
      <c r="K11984" t="s">
        <v>11466</v>
      </c>
      <c r="L11984">
        <v>1214</v>
      </c>
      <c r="M11984" t="s">
        <v>6110</v>
      </c>
      <c r="N11984" t="s">
        <v>332</v>
      </c>
      <c r="O11984" t="s">
        <v>11467</v>
      </c>
      <c r="P11984" t="s">
        <v>34</v>
      </c>
      <c r="Q11984" t="s">
        <v>8640</v>
      </c>
      <c r="R11984" t="s">
        <v>11468</v>
      </c>
    </row>
    <row r="11985" spans="1:18" x14ac:dyDescent="0.35">
      <c r="A11985">
        <f t="shared" si="187"/>
        <v>2012</v>
      </c>
      <c r="B11985" t="s">
        <v>132</v>
      </c>
      <c r="C11985" t="s">
        <v>18</v>
      </c>
      <c r="D11985" t="s">
        <v>22</v>
      </c>
      <c r="E11985">
        <v>1685.1</v>
      </c>
      <c r="F11985">
        <v>1664182.5</v>
      </c>
      <c r="G11985">
        <v>504423.04999999993</v>
      </c>
      <c r="H11985" s="2">
        <v>39569</v>
      </c>
      <c r="I11985" s="2">
        <v>41273</v>
      </c>
      <c r="J11985" s="2">
        <v>50405</v>
      </c>
      <c r="K11985" t="s">
        <v>133</v>
      </c>
      <c r="L11985">
        <v>2942</v>
      </c>
      <c r="M11985" t="s">
        <v>134</v>
      </c>
      <c r="N11985" t="s">
        <v>38</v>
      </c>
      <c r="O11985" t="s">
        <v>135</v>
      </c>
      <c r="P11985" t="s">
        <v>34</v>
      </c>
      <c r="Q11985" t="s">
        <v>136</v>
      </c>
      <c r="R11985" t="s">
        <v>137</v>
      </c>
    </row>
    <row r="11986" spans="1:18" x14ac:dyDescent="0.35">
      <c r="A11986">
        <f t="shared" si="187"/>
        <v>2011</v>
      </c>
      <c r="B11986" t="s">
        <v>8196</v>
      </c>
      <c r="C11986" t="s">
        <v>18</v>
      </c>
      <c r="D11986" t="s">
        <v>19</v>
      </c>
      <c r="E11986">
        <v>1706.9</v>
      </c>
      <c r="F11986">
        <v>1502407.878</v>
      </c>
      <c r="G11986">
        <v>479772.94</v>
      </c>
      <c r="H11986" s="2">
        <v>40233</v>
      </c>
      <c r="I11986" s="2">
        <v>40890</v>
      </c>
      <c r="J11986" s="2">
        <v>50040</v>
      </c>
      <c r="K11986" t="s">
        <v>8197</v>
      </c>
      <c r="L11986">
        <v>4057</v>
      </c>
      <c r="M11986" t="s">
        <v>1929</v>
      </c>
      <c r="N11986" t="s">
        <v>1930</v>
      </c>
      <c r="O11986" t="s">
        <v>8198</v>
      </c>
      <c r="P11986" t="s">
        <v>34</v>
      </c>
      <c r="Q11986" t="s">
        <v>2619</v>
      </c>
      <c r="R11986" t="s">
        <v>1001</v>
      </c>
    </row>
    <row r="11987" spans="1:18" x14ac:dyDescent="0.35">
      <c r="A11987">
        <f t="shared" si="187"/>
        <v>2012</v>
      </c>
      <c r="B11987" t="s">
        <v>13061</v>
      </c>
      <c r="C11987" t="s">
        <v>18</v>
      </c>
      <c r="D11987" t="s">
        <v>22</v>
      </c>
      <c r="E11987">
        <v>1831.81</v>
      </c>
      <c r="F11987">
        <v>1932914.7</v>
      </c>
      <c r="G11987">
        <v>358176.40999999992</v>
      </c>
      <c r="H11987" s="2">
        <v>40765</v>
      </c>
      <c r="I11987" s="2">
        <v>41143</v>
      </c>
      <c r="J11987" s="2">
        <v>50405</v>
      </c>
      <c r="K11987" t="s">
        <v>13062</v>
      </c>
      <c r="L11987">
        <v>9435</v>
      </c>
      <c r="M11987" t="s">
        <v>4588</v>
      </c>
      <c r="N11987" t="s">
        <v>32</v>
      </c>
      <c r="O11987" t="s">
        <v>13063</v>
      </c>
      <c r="P11987" t="s">
        <v>34</v>
      </c>
      <c r="Q11987" t="s">
        <v>13064</v>
      </c>
      <c r="R11987" t="s">
        <v>13065</v>
      </c>
    </row>
    <row r="11988" spans="1:18" x14ac:dyDescent="0.35">
      <c r="A11988">
        <f t="shared" si="187"/>
        <v>2014</v>
      </c>
      <c r="B11988" t="s">
        <v>15277</v>
      </c>
      <c r="C11988" t="s">
        <v>18</v>
      </c>
      <c r="D11988" t="s">
        <v>22</v>
      </c>
      <c r="E11988">
        <v>1928.64</v>
      </c>
      <c r="F11988">
        <v>200080.875</v>
      </c>
      <c r="G11988">
        <v>21799.359999999997</v>
      </c>
      <c r="H11988" s="2">
        <v>40969</v>
      </c>
      <c r="I11988" s="2">
        <v>41990</v>
      </c>
      <c r="J11988" s="2">
        <v>49309</v>
      </c>
      <c r="K11988" t="s">
        <v>15278</v>
      </c>
      <c r="L11988">
        <v>9463</v>
      </c>
      <c r="M11988" t="s">
        <v>1294</v>
      </c>
      <c r="N11988" t="s">
        <v>32</v>
      </c>
      <c r="P11988" t="s">
        <v>34</v>
      </c>
      <c r="Q11988" t="s">
        <v>561</v>
      </c>
      <c r="R11988" t="s">
        <v>1158</v>
      </c>
    </row>
    <row r="11989" spans="1:18" x14ac:dyDescent="0.35">
      <c r="A11989">
        <f t="shared" si="187"/>
        <v>2012</v>
      </c>
      <c r="B11989" t="s">
        <v>8527</v>
      </c>
      <c r="C11989" t="s">
        <v>18</v>
      </c>
      <c r="D11989" t="s">
        <v>22</v>
      </c>
      <c r="E11989">
        <v>2025.6</v>
      </c>
      <c r="F11989">
        <v>1850543.65</v>
      </c>
      <c r="G11989">
        <v>414095.67</v>
      </c>
      <c r="H11989" s="2">
        <v>40298</v>
      </c>
      <c r="I11989" s="2">
        <v>41264</v>
      </c>
      <c r="J11989" s="2">
        <v>50405</v>
      </c>
      <c r="K11989" t="s">
        <v>8528</v>
      </c>
      <c r="L11989">
        <v>1902</v>
      </c>
      <c r="M11989" t="s">
        <v>8529</v>
      </c>
      <c r="N11989" t="s">
        <v>76</v>
      </c>
      <c r="O11989" t="s">
        <v>148</v>
      </c>
      <c r="P11989" t="s">
        <v>34</v>
      </c>
      <c r="Q11989" t="s">
        <v>129</v>
      </c>
      <c r="R11989" t="s">
        <v>130</v>
      </c>
    </row>
    <row r="11990" spans="1:18" x14ac:dyDescent="0.35">
      <c r="A11990">
        <f t="shared" si="187"/>
        <v>2013</v>
      </c>
      <c r="B11990" t="s">
        <v>10205</v>
      </c>
      <c r="C11990" t="s">
        <v>18</v>
      </c>
      <c r="D11990" t="s">
        <v>22</v>
      </c>
      <c r="E11990">
        <v>2064.6</v>
      </c>
      <c r="F11990">
        <v>1830443.75</v>
      </c>
      <c r="G11990">
        <v>316557.58</v>
      </c>
      <c r="H11990" s="2">
        <v>40590</v>
      </c>
      <c r="I11990" s="2">
        <v>41629</v>
      </c>
      <c r="J11990" s="2">
        <v>50770</v>
      </c>
      <c r="K11990" t="s">
        <v>10206</v>
      </c>
      <c r="L11990">
        <v>4310</v>
      </c>
      <c r="M11990" t="s">
        <v>4046</v>
      </c>
      <c r="N11990" t="s">
        <v>28</v>
      </c>
      <c r="O11990" t="s">
        <v>4857</v>
      </c>
      <c r="P11990" t="s">
        <v>34</v>
      </c>
      <c r="Q11990" t="s">
        <v>4853</v>
      </c>
      <c r="R11990" t="s">
        <v>4854</v>
      </c>
    </row>
    <row r="11991" spans="1:18" x14ac:dyDescent="0.35">
      <c r="A11991">
        <f t="shared" si="187"/>
        <v>2015</v>
      </c>
      <c r="B11991" t="s">
        <v>3963</v>
      </c>
      <c r="C11991" t="s">
        <v>18</v>
      </c>
      <c r="D11991" t="s">
        <v>22</v>
      </c>
      <c r="E11991">
        <v>2105</v>
      </c>
      <c r="F11991">
        <v>2060616.5469999998</v>
      </c>
      <c r="G11991">
        <v>698351.96999999986</v>
      </c>
      <c r="H11991" s="2">
        <v>39569</v>
      </c>
      <c r="I11991" s="2">
        <v>42172</v>
      </c>
      <c r="J11991" s="2">
        <v>51501</v>
      </c>
      <c r="K11991" t="s">
        <v>3964</v>
      </c>
      <c r="L11991">
        <v>2504</v>
      </c>
      <c r="M11991" t="s">
        <v>61</v>
      </c>
      <c r="N11991" t="s">
        <v>51</v>
      </c>
      <c r="O11991" t="s">
        <v>3965</v>
      </c>
      <c r="P11991" t="s">
        <v>34</v>
      </c>
      <c r="Q11991" t="s">
        <v>3966</v>
      </c>
      <c r="R11991" t="s">
        <v>3967</v>
      </c>
    </row>
    <row r="11992" spans="1:18" x14ac:dyDescent="0.35">
      <c r="A11992">
        <f t="shared" si="187"/>
        <v>2015</v>
      </c>
      <c r="B11992" t="s">
        <v>12813</v>
      </c>
      <c r="C11992" t="s">
        <v>18</v>
      </c>
      <c r="D11992" t="s">
        <v>22</v>
      </c>
      <c r="E11992">
        <v>2126.8000000000002</v>
      </c>
      <c r="F11992">
        <v>2093022.8149999999</v>
      </c>
      <c r="G11992">
        <v>301713.62999999995</v>
      </c>
      <c r="H11992" s="2">
        <v>40751</v>
      </c>
      <c r="I11992" s="2">
        <v>42088</v>
      </c>
      <c r="J11992" s="2">
        <v>49674</v>
      </c>
      <c r="K11992" t="s">
        <v>12814</v>
      </c>
      <c r="L11992">
        <v>7302</v>
      </c>
      <c r="M11992" t="s">
        <v>2814</v>
      </c>
      <c r="N11992" t="s">
        <v>99</v>
      </c>
      <c r="O11992" t="s">
        <v>8316</v>
      </c>
      <c r="P11992" t="s">
        <v>34</v>
      </c>
      <c r="Q11992" t="s">
        <v>3383</v>
      </c>
      <c r="R11992" t="s">
        <v>512</v>
      </c>
    </row>
    <row r="11993" spans="1:18" x14ac:dyDescent="0.35">
      <c r="A11993">
        <f t="shared" si="187"/>
        <v>2010</v>
      </c>
      <c r="B11993" t="s">
        <v>6716</v>
      </c>
      <c r="C11993" t="s">
        <v>18</v>
      </c>
      <c r="D11993" t="s">
        <v>22</v>
      </c>
      <c r="E11993">
        <v>2222.4699999999998</v>
      </c>
      <c r="F11993">
        <v>2380595.0470000003</v>
      </c>
      <c r="G11993">
        <v>731384.83000000007</v>
      </c>
      <c r="H11993" s="2">
        <v>39861</v>
      </c>
      <c r="I11993" s="2">
        <v>40424</v>
      </c>
      <c r="J11993" s="2">
        <v>49674</v>
      </c>
      <c r="K11993" t="s">
        <v>6717</v>
      </c>
      <c r="L11993">
        <v>1024</v>
      </c>
      <c r="M11993" t="s">
        <v>2411</v>
      </c>
      <c r="N11993" t="s">
        <v>21</v>
      </c>
      <c r="O11993" t="s">
        <v>158</v>
      </c>
      <c r="P11993" t="s">
        <v>34</v>
      </c>
      <c r="Q11993" t="s">
        <v>159</v>
      </c>
      <c r="R11993" t="s">
        <v>160</v>
      </c>
    </row>
    <row r="11994" spans="1:18" x14ac:dyDescent="0.35">
      <c r="A11994">
        <f t="shared" si="187"/>
        <v>2015</v>
      </c>
      <c r="B11994" t="s">
        <v>13153</v>
      </c>
      <c r="C11994" t="s">
        <v>18</v>
      </c>
      <c r="D11994" t="s">
        <v>22</v>
      </c>
      <c r="E11994">
        <v>2343.5300000000002</v>
      </c>
      <c r="F11994">
        <v>2324638.5</v>
      </c>
      <c r="G11994">
        <v>296575.59999999998</v>
      </c>
      <c r="H11994" s="2">
        <v>40771</v>
      </c>
      <c r="I11994" s="2">
        <v>42268</v>
      </c>
      <c r="J11994" s="2">
        <v>49674</v>
      </c>
      <c r="K11994" t="s">
        <v>13154</v>
      </c>
      <c r="L11994">
        <v>8500</v>
      </c>
      <c r="M11994" t="s">
        <v>1420</v>
      </c>
      <c r="N11994" t="s">
        <v>25</v>
      </c>
      <c r="O11994" t="s">
        <v>13155</v>
      </c>
      <c r="P11994" t="s">
        <v>34</v>
      </c>
      <c r="Q11994" t="s">
        <v>13156</v>
      </c>
      <c r="R11994" t="s">
        <v>366</v>
      </c>
    </row>
    <row r="11995" spans="1:18" x14ac:dyDescent="0.35">
      <c r="A11995">
        <f t="shared" si="187"/>
        <v>2013</v>
      </c>
      <c r="B11995" t="s">
        <v>6676</v>
      </c>
      <c r="C11995" t="s">
        <v>18</v>
      </c>
      <c r="D11995" t="s">
        <v>22</v>
      </c>
      <c r="E11995">
        <v>2418.7800000000002</v>
      </c>
      <c r="F11995">
        <v>2513731</v>
      </c>
      <c r="G11995">
        <v>529820.74000000011</v>
      </c>
      <c r="H11995" s="2">
        <v>39863</v>
      </c>
      <c r="I11995" s="2">
        <v>41418</v>
      </c>
      <c r="J11995" s="2">
        <v>50770</v>
      </c>
      <c r="K11995" t="s">
        <v>6677</v>
      </c>
      <c r="L11995">
        <v>4623</v>
      </c>
      <c r="M11995" t="s">
        <v>2096</v>
      </c>
      <c r="N11995" t="s">
        <v>210</v>
      </c>
      <c r="O11995" t="s">
        <v>6673</v>
      </c>
      <c r="P11995" t="s">
        <v>34</v>
      </c>
      <c r="Q11995" t="s">
        <v>6674</v>
      </c>
      <c r="R11995" t="s">
        <v>6675</v>
      </c>
    </row>
    <row r="11996" spans="1:18" x14ac:dyDescent="0.35">
      <c r="A11996">
        <f t="shared" si="187"/>
        <v>2016</v>
      </c>
      <c r="B11996" t="s">
        <v>10724</v>
      </c>
      <c r="C11996" t="s">
        <v>18</v>
      </c>
      <c r="D11996" t="s">
        <v>22</v>
      </c>
      <c r="E11996">
        <v>2533.1</v>
      </c>
      <c r="F11996">
        <v>2759152.5</v>
      </c>
      <c r="G11996">
        <v>343423.25</v>
      </c>
      <c r="H11996" s="2">
        <v>40638</v>
      </c>
      <c r="I11996" s="2">
        <v>42643</v>
      </c>
      <c r="J11996" s="2">
        <v>50040</v>
      </c>
      <c r="K11996" t="s">
        <v>10725</v>
      </c>
      <c r="L11996">
        <v>1462</v>
      </c>
      <c r="M11996" t="s">
        <v>3199</v>
      </c>
      <c r="N11996" t="s">
        <v>21</v>
      </c>
      <c r="O11996" t="s">
        <v>158</v>
      </c>
      <c r="P11996" t="s">
        <v>34</v>
      </c>
      <c r="Q11996" t="s">
        <v>159</v>
      </c>
      <c r="R11996" t="s">
        <v>160</v>
      </c>
    </row>
    <row r="11997" spans="1:18" x14ac:dyDescent="0.35">
      <c r="A11997">
        <f t="shared" si="187"/>
        <v>2015</v>
      </c>
      <c r="B11997" t="s">
        <v>15042</v>
      </c>
      <c r="C11997" t="s">
        <v>18</v>
      </c>
      <c r="D11997" t="s">
        <v>22</v>
      </c>
      <c r="E11997">
        <v>2728.44</v>
      </c>
      <c r="F11997">
        <v>1112463.25</v>
      </c>
      <c r="G11997">
        <v>151840.39000000001</v>
      </c>
      <c r="H11997" s="2">
        <v>40932</v>
      </c>
      <c r="I11997" s="2">
        <v>42276</v>
      </c>
      <c r="J11997" s="2">
        <v>49582</v>
      </c>
      <c r="K11997" t="s">
        <v>15043</v>
      </c>
      <c r="L11997">
        <v>9536</v>
      </c>
      <c r="M11997" t="s">
        <v>647</v>
      </c>
      <c r="N11997" t="s">
        <v>32</v>
      </c>
      <c r="O11997" t="s">
        <v>1881</v>
      </c>
      <c r="P11997" t="s">
        <v>34</v>
      </c>
      <c r="Q11997" t="s">
        <v>470</v>
      </c>
      <c r="R11997" t="s">
        <v>1882</v>
      </c>
    </row>
    <row r="11998" spans="1:18" x14ac:dyDescent="0.35">
      <c r="A11998">
        <f t="shared" si="187"/>
        <v>2012</v>
      </c>
      <c r="B11998" t="s">
        <v>15170</v>
      </c>
      <c r="C11998" t="s">
        <v>18</v>
      </c>
      <c r="D11998" t="s">
        <v>22</v>
      </c>
      <c r="E11998">
        <v>2953.5</v>
      </c>
      <c r="F11998">
        <v>216968.25</v>
      </c>
      <c r="G11998">
        <v>62854.31</v>
      </c>
      <c r="H11998" s="2">
        <v>40949</v>
      </c>
      <c r="I11998" s="2">
        <v>41180</v>
      </c>
      <c r="J11998" s="2">
        <v>50313</v>
      </c>
      <c r="K11998" t="s">
        <v>15171</v>
      </c>
      <c r="L11998">
        <v>5610</v>
      </c>
      <c r="M11998" t="s">
        <v>360</v>
      </c>
      <c r="N11998" t="s">
        <v>28</v>
      </c>
      <c r="O11998" t="s">
        <v>2847</v>
      </c>
      <c r="P11998" t="s">
        <v>34</v>
      </c>
      <c r="Q11998" t="s">
        <v>1607</v>
      </c>
      <c r="R11998" t="s">
        <v>320</v>
      </c>
    </row>
    <row r="11999" spans="1:18" x14ac:dyDescent="0.35">
      <c r="A11999">
        <f t="shared" si="187"/>
        <v>2009</v>
      </c>
      <c r="B11999" t="s">
        <v>6513</v>
      </c>
      <c r="C11999" t="s">
        <v>18</v>
      </c>
      <c r="D11999" t="s">
        <v>22</v>
      </c>
      <c r="E11999">
        <v>2993.58</v>
      </c>
      <c r="F11999">
        <v>2831765.4400000004</v>
      </c>
      <c r="G11999">
        <v>452241.10000000009</v>
      </c>
      <c r="H11999" s="2">
        <v>39806</v>
      </c>
      <c r="I11999" s="2">
        <v>40147</v>
      </c>
      <c r="J11999" s="2">
        <v>49309</v>
      </c>
      <c r="K11999" t="s">
        <v>6514</v>
      </c>
      <c r="L11999">
        <v>4303</v>
      </c>
      <c r="M11999" t="s">
        <v>6515</v>
      </c>
      <c r="N11999" t="s">
        <v>28</v>
      </c>
      <c r="O11999" t="s">
        <v>6516</v>
      </c>
      <c r="P11999" t="s">
        <v>34</v>
      </c>
      <c r="Q11999" t="s">
        <v>6517</v>
      </c>
      <c r="R11999" t="s">
        <v>1882</v>
      </c>
    </row>
    <row r="12000" spans="1:18" x14ac:dyDescent="0.35">
      <c r="A12000">
        <f t="shared" si="187"/>
        <v>2013</v>
      </c>
      <c r="B12000" t="s">
        <v>6671</v>
      </c>
      <c r="C12000" t="s">
        <v>18</v>
      </c>
      <c r="D12000" t="s">
        <v>22</v>
      </c>
      <c r="E12000">
        <v>3620</v>
      </c>
      <c r="F12000">
        <v>3742631</v>
      </c>
      <c r="G12000">
        <v>993864.89000000013</v>
      </c>
      <c r="H12000" s="2">
        <v>39863</v>
      </c>
      <c r="I12000" s="2">
        <v>41485</v>
      </c>
      <c r="J12000" s="2">
        <v>50770</v>
      </c>
      <c r="K12000" t="s">
        <v>6672</v>
      </c>
      <c r="L12000">
        <v>4623</v>
      </c>
      <c r="M12000" t="s">
        <v>2096</v>
      </c>
      <c r="N12000" t="s">
        <v>210</v>
      </c>
      <c r="O12000" t="s">
        <v>6673</v>
      </c>
      <c r="P12000" t="s">
        <v>34</v>
      </c>
      <c r="Q12000" t="s">
        <v>6674</v>
      </c>
      <c r="R12000" t="s">
        <v>6675</v>
      </c>
    </row>
    <row r="12001" spans="1:18" x14ac:dyDescent="0.35">
      <c r="A12001">
        <f t="shared" si="187"/>
        <v>2012</v>
      </c>
      <c r="B12001" t="s">
        <v>13225</v>
      </c>
      <c r="C12001" t="s">
        <v>18</v>
      </c>
      <c r="D12001" t="s">
        <v>22</v>
      </c>
      <c r="E12001">
        <v>4169.76</v>
      </c>
      <c r="F12001">
        <v>4932279</v>
      </c>
      <c r="G12001">
        <v>1543340.7799999998</v>
      </c>
      <c r="H12001" s="2">
        <v>40872</v>
      </c>
      <c r="I12001" s="2">
        <v>40963</v>
      </c>
      <c r="J12001" s="2">
        <v>50099</v>
      </c>
      <c r="K12001" t="s">
        <v>13226</v>
      </c>
      <c r="L12001">
        <v>1218</v>
      </c>
      <c r="M12001" t="s">
        <v>4906</v>
      </c>
      <c r="N12001" t="s">
        <v>332</v>
      </c>
      <c r="O12001" t="s">
        <v>1989</v>
      </c>
      <c r="P12001" t="s">
        <v>34</v>
      </c>
      <c r="Q12001" t="s">
        <v>1990</v>
      </c>
      <c r="R12001" t="s">
        <v>1991</v>
      </c>
    </row>
    <row r="12002" spans="1:18" x14ac:dyDescent="0.35">
      <c r="A12002">
        <f t="shared" si="187"/>
        <v>2015</v>
      </c>
      <c r="B12002" t="s">
        <v>13073</v>
      </c>
      <c r="C12002" t="s">
        <v>18</v>
      </c>
      <c r="D12002" t="s">
        <v>22</v>
      </c>
      <c r="E12002">
        <v>5762.12</v>
      </c>
      <c r="F12002">
        <v>5112918.635999999</v>
      </c>
      <c r="G12002">
        <v>883011.03</v>
      </c>
      <c r="H12002" s="2">
        <v>40763</v>
      </c>
      <c r="I12002" s="2">
        <v>42276</v>
      </c>
      <c r="J12002" s="2">
        <v>49674</v>
      </c>
      <c r="K12002" t="s">
        <v>13074</v>
      </c>
      <c r="L12002">
        <v>4528</v>
      </c>
      <c r="M12002" t="s">
        <v>4422</v>
      </c>
      <c r="N12002" t="s">
        <v>210</v>
      </c>
      <c r="O12002" t="s">
        <v>13075</v>
      </c>
      <c r="P12002" t="s">
        <v>34</v>
      </c>
      <c r="Q12002" t="s">
        <v>13076</v>
      </c>
      <c r="R12002" t="s">
        <v>11160</v>
      </c>
    </row>
    <row r="12003" spans="1:18" x14ac:dyDescent="0.35">
      <c r="A12003">
        <f t="shared" si="187"/>
        <v>2016</v>
      </c>
      <c r="B12003" t="s">
        <v>8801</v>
      </c>
      <c r="C12003" t="s">
        <v>18</v>
      </c>
      <c r="D12003" t="s">
        <v>22</v>
      </c>
      <c r="E12003">
        <v>8303.15</v>
      </c>
      <c r="F12003">
        <v>8655390</v>
      </c>
      <c r="G12003">
        <v>1055907.0900000003</v>
      </c>
      <c r="H12003" s="2">
        <v>40378</v>
      </c>
      <c r="I12003" s="2">
        <v>42704</v>
      </c>
      <c r="J12003" s="2">
        <v>51866</v>
      </c>
      <c r="K12003" t="s">
        <v>8802</v>
      </c>
      <c r="L12003">
        <v>1425</v>
      </c>
      <c r="M12003" t="s">
        <v>5178</v>
      </c>
      <c r="N12003" t="s">
        <v>21</v>
      </c>
      <c r="O12003" t="s">
        <v>8803</v>
      </c>
      <c r="P12003" t="s">
        <v>34</v>
      </c>
      <c r="Q12003" t="s">
        <v>4853</v>
      </c>
      <c r="R12003" t="s">
        <v>4854</v>
      </c>
    </row>
  </sheetData>
  <autoFilter ref="B1:R1200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8"/>
  <sheetViews>
    <sheetView workbookViewId="0">
      <selection activeCell="E35" sqref="E35"/>
    </sheetView>
  </sheetViews>
  <sheetFormatPr defaultRowHeight="14.5" x14ac:dyDescent="0.35"/>
  <cols>
    <col min="2" max="2" width="13.6328125" bestFit="1" customWidth="1"/>
    <col min="19" max="19" width="9.36328125" style="20" bestFit="1" customWidth="1"/>
  </cols>
  <sheetData>
    <row r="1" spans="2:20" x14ac:dyDescent="0.35">
      <c r="B1" s="15" t="s">
        <v>15787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s="20" t="s">
        <v>15802</v>
      </c>
    </row>
    <row r="2" spans="2:20" x14ac:dyDescent="0.35">
      <c r="B2" s="18" t="s">
        <v>15809</v>
      </c>
      <c r="C2">
        <f>SUMIFS(solar_data!$E$2:$E$12003,solar_data!$A$2:$A$12003,data_canton!C$1)</f>
        <v>0</v>
      </c>
      <c r="D2">
        <f>SUMIFS(solar_data!$E$2:$E$12003,solar_data!$A$2:$A$12003,data_canton!D$1)</f>
        <v>1294.9899999999998</v>
      </c>
      <c r="E2">
        <f>SUMIFS(solar_data!$E$2:$E$12003,solar_data!$A$2:$A$12003,data_canton!E$1)</f>
        <v>4739.8599999999997</v>
      </c>
      <c r="F2">
        <f>SUMIFS(solar_data!$E$2:$E$12003,solar_data!$A$2:$A$12003,data_canton!F$1)</f>
        <v>14353.679999999997</v>
      </c>
      <c r="G2">
        <f>SUMIFS(solar_data!$E$2:$E$12003,solar_data!$A$2:$A$12003,data_canton!G$1)</f>
        <v>32157.370000000017</v>
      </c>
      <c r="H2">
        <f>SUMIFS(solar_data!$E$2:$E$12003,solar_data!$A$2:$A$12003,data_canton!H$1)</f>
        <v>37960.600000000006</v>
      </c>
      <c r="I2">
        <f>SUMIFS(solar_data!$E$2:$E$12003,solar_data!$A$2:$A$12003,data_canton!I$1)</f>
        <v>112537.18000000008</v>
      </c>
      <c r="J2">
        <f>SUMIFS(solar_data!$E$2:$E$12003,solar_data!$A$2:$A$12003,data_canton!J$1)</f>
        <v>139664.45000000001</v>
      </c>
      <c r="K2">
        <f>SUMIFS(solar_data!$E$2:$E$12003,solar_data!$A$2:$A$12003,data_canton!K$1)</f>
        <v>105737.49000000005</v>
      </c>
      <c r="L2">
        <f>SUMIFS(solar_data!$E$2:$E$12003,solar_data!$A$2:$A$12003,data_canton!L$1)</f>
        <v>37202.209999999992</v>
      </c>
      <c r="M2">
        <f>SUMIFS(solar_data!$E$2:$E$12003,solar_data!$A$2:$A$12003,data_canton!M$1)</f>
        <v>101428.98000000004</v>
      </c>
      <c r="N2">
        <f>SUMIFS(solar_data!$E$2:$E$12003,solar_data!$A$2:$A$12003,data_canton!N$1)</f>
        <v>61521.560000000005</v>
      </c>
      <c r="O2">
        <f>SUMIFS(solar_data!$E$2:$E$12003,solar_data!$A$2:$A$12003,data_canton!O$1)</f>
        <v>13432.460000000001</v>
      </c>
      <c r="P2">
        <f>SUMIFS(solar_data!$E$2:$E$12003,solar_data!$A$2:$A$12003,data_canton!P$1)</f>
        <v>1440</v>
      </c>
      <c r="Q2">
        <f>SUMIFS(solar_data!$E$2:$E$12003,solar_data!$A$2:$A$12003,data_canton!Q$1)</f>
        <v>1751.38</v>
      </c>
      <c r="R2">
        <f>SUMIFS(solar_data!$E$2:$E$12003,solar_data!$A$2:$A$12003,data_canton!R$1)</f>
        <v>0</v>
      </c>
      <c r="S2" s="20">
        <f>SUM(C2:R2)</f>
        <v>665222.21000000031</v>
      </c>
    </row>
    <row r="3" spans="2:20" x14ac:dyDescent="0.35">
      <c r="B3" t="s">
        <v>28</v>
      </c>
      <c r="C3">
        <f>SUMIFS(solar_data!$E$2:$E$12003,solar_data!$N$2:$N$12003,data_canton!$B3,solar_data!$A$2:$A$12003,data_canton!C$1)</f>
        <v>0</v>
      </c>
      <c r="D3">
        <f>SUMIFS(solar_data!$E$2:$E$12003,solar_data!$N$2:$N$12003,data_canton!$B3,solar_data!$A$2:$A$12003,data_canton!D$1)</f>
        <v>101.32</v>
      </c>
      <c r="E3">
        <f>SUMIFS(solar_data!$E$2:$E$12003,solar_data!$N$2:$N$12003,data_canton!$B3,solar_data!$A$2:$A$12003,data_canton!E$1)</f>
        <v>132.4</v>
      </c>
      <c r="F3">
        <f>SUMIFS(solar_data!$E$2:$E$12003,solar_data!$N$2:$N$12003,data_canton!$B3,solar_data!$A$2:$A$12003,data_canton!F$1)</f>
        <v>953.16</v>
      </c>
      <c r="G3">
        <f>SUMIFS(solar_data!$E$2:$E$12003,solar_data!$N$2:$N$12003,data_canton!$B3,solar_data!$A$2:$A$12003,data_canton!G$1)</f>
        <v>5081.9599999999991</v>
      </c>
      <c r="H3">
        <f>SUMIFS(solar_data!$E$2:$E$12003,solar_data!$N$2:$N$12003,data_canton!$B3,solar_data!$A$2:$A$12003,data_canton!H$1)</f>
        <v>3275.1</v>
      </c>
      <c r="I3">
        <f>SUMIFS(solar_data!$E$2:$E$12003,solar_data!$N$2:$N$12003,data_canton!$B3,solar_data!$A$2:$A$12003,data_canton!I$1)</f>
        <v>7367.6800000000021</v>
      </c>
      <c r="J3">
        <f>SUMIFS(solar_data!$E$2:$E$12003,solar_data!$N$2:$N$12003,data_canton!$B3,solar_data!$A$2:$A$12003,data_canton!J$1)</f>
        <v>11602.47</v>
      </c>
      <c r="K3">
        <f>SUMIFS(solar_data!$E$2:$E$12003,solar_data!$N$2:$N$12003,data_canton!$B3,solar_data!$A$2:$A$12003,data_canton!K$1)</f>
        <v>8492.8900000000012</v>
      </c>
      <c r="L3">
        <f>SUMIFS(solar_data!$E$2:$E$12003,solar_data!$N$2:$N$12003,data_canton!$B3,solar_data!$A$2:$A$12003,data_canton!L$1)</f>
        <v>2886.12</v>
      </c>
      <c r="M3">
        <f>SUMIFS(solar_data!$E$2:$E$12003,solar_data!$N$2:$N$12003,data_canton!$B3,solar_data!$A$2:$A$12003,data_canton!M$1)</f>
        <v>7677.88</v>
      </c>
      <c r="N3">
        <f>SUMIFS(solar_data!$E$2:$E$12003,solar_data!$N$2:$N$12003,data_canton!$B3,solar_data!$A$2:$A$12003,data_canton!N$1)</f>
        <v>4107.4699999999993</v>
      </c>
      <c r="O3">
        <f>SUMIFS(solar_data!$E$2:$E$12003,solar_data!$N$2:$N$12003,data_canton!$B3,solar_data!$A$2:$A$12003,data_canton!O$1)</f>
        <v>890.23</v>
      </c>
      <c r="P3">
        <f>SUMIFS(solar_data!$E$2:$E$12003,solar_data!$N$2:$N$12003,data_canton!$B3,solar_data!$A$2:$A$12003,data_canton!P$1)</f>
        <v>363.6</v>
      </c>
      <c r="Q3">
        <f>SUMIFS(solar_data!$E$2:$E$12003,solar_data!$N$2:$N$12003,data_canton!$B3,solar_data!$A$2:$A$12003,data_canton!Q$1)</f>
        <v>500.71000000000004</v>
      </c>
      <c r="R3">
        <f>SUMIFS(solar_data!$E$2:$E$12003,solar_data!$N$2:$N$12003,data_canton!$B3,solar_data!$A$2:$A$12003,data_canton!R$1)</f>
        <v>0</v>
      </c>
      <c r="S3" s="20">
        <f t="shared" ref="S3:S28" si="0">SUM(C3:R3)</f>
        <v>53432.990000000005</v>
      </c>
      <c r="T3" s="19">
        <f>S3/$S$2</f>
        <v>8.0323520767594303E-2</v>
      </c>
    </row>
    <row r="4" spans="2:20" x14ac:dyDescent="0.35">
      <c r="B4" t="s">
        <v>318</v>
      </c>
      <c r="C4">
        <f>SUMIFS(solar_data!$E$2:$E$12003,solar_data!$N$2:$N$12003,data_canton!$B4,solar_data!$A$2:$A$12003,data_canton!C$1)</f>
        <v>0</v>
      </c>
      <c r="D4">
        <f>SUMIFS(solar_data!$E$2:$E$12003,solar_data!$N$2:$N$12003,data_canton!$B4,solar_data!$A$2:$A$12003,data_canton!D$1)</f>
        <v>0</v>
      </c>
      <c r="E4">
        <f>SUMIFS(solar_data!$E$2:$E$12003,solar_data!$N$2:$N$12003,data_canton!$B4,solar_data!$A$2:$A$12003,data_canton!E$1)</f>
        <v>7.8000000000000007</v>
      </c>
      <c r="F4">
        <f>SUMIFS(solar_data!$E$2:$E$12003,solar_data!$N$2:$N$12003,data_canton!$B4,solar_data!$A$2:$A$12003,data_canton!F$1)</f>
        <v>554.31000000000006</v>
      </c>
      <c r="G4">
        <f>SUMIFS(solar_data!$E$2:$E$12003,solar_data!$N$2:$N$12003,data_canton!$B4,solar_data!$A$2:$A$12003,data_canton!G$1)</f>
        <v>207.74</v>
      </c>
      <c r="H4">
        <f>SUMIFS(solar_data!$E$2:$E$12003,solar_data!$N$2:$N$12003,data_canton!$B4,solar_data!$A$2:$A$12003,data_canton!H$1)</f>
        <v>49.099999999999994</v>
      </c>
      <c r="I4">
        <f>SUMIFS(solar_data!$E$2:$E$12003,solar_data!$N$2:$N$12003,data_canton!$B4,solar_data!$A$2:$A$12003,data_canton!I$1)</f>
        <v>603.29</v>
      </c>
      <c r="J4">
        <f>SUMIFS(solar_data!$E$2:$E$12003,solar_data!$N$2:$N$12003,data_canton!$B4,solar_data!$A$2:$A$12003,data_canton!J$1)</f>
        <v>924.61</v>
      </c>
      <c r="K4">
        <f>SUMIFS(solar_data!$E$2:$E$12003,solar_data!$N$2:$N$12003,data_canton!$B4,solar_data!$A$2:$A$12003,data_canton!K$1)</f>
        <v>20.32</v>
      </c>
      <c r="L4">
        <f>SUMIFS(solar_data!$E$2:$E$12003,solar_data!$N$2:$N$12003,data_canton!$B4,solar_data!$A$2:$A$12003,data_canton!L$1)</f>
        <v>234.43</v>
      </c>
      <c r="M4">
        <f>SUMIFS(solar_data!$E$2:$E$12003,solar_data!$N$2:$N$12003,data_canton!$B4,solar_data!$A$2:$A$12003,data_canton!M$1)</f>
        <v>26</v>
      </c>
      <c r="N4">
        <f>SUMIFS(solar_data!$E$2:$E$12003,solar_data!$N$2:$N$12003,data_canton!$B4,solar_data!$A$2:$A$12003,data_canton!N$1)</f>
        <v>605.89999999999986</v>
      </c>
      <c r="O4">
        <f>SUMIFS(solar_data!$E$2:$E$12003,solar_data!$N$2:$N$12003,data_canton!$B4,solar_data!$A$2:$A$12003,data_canton!O$1)</f>
        <v>0</v>
      </c>
      <c r="P4">
        <f>SUMIFS(solar_data!$E$2:$E$12003,solar_data!$N$2:$N$12003,data_canton!$B4,solar_data!$A$2:$A$12003,data_canton!P$1)</f>
        <v>0</v>
      </c>
      <c r="Q4">
        <f>SUMIFS(solar_data!$E$2:$E$12003,solar_data!$N$2:$N$12003,data_canton!$B4,solar_data!$A$2:$A$12003,data_canton!Q$1)</f>
        <v>0</v>
      </c>
      <c r="R4">
        <f>SUMIFS(solar_data!$E$2:$E$12003,solar_data!$N$2:$N$12003,data_canton!$B4,solar_data!$A$2:$A$12003,data_canton!R$1)</f>
        <v>0</v>
      </c>
      <c r="S4" s="20">
        <f t="shared" si="0"/>
        <v>3233.5</v>
      </c>
      <c r="T4" s="19">
        <f t="shared" ref="T4:T28" si="1">S4/$S$2</f>
        <v>4.8607817829774483E-3</v>
      </c>
    </row>
    <row r="5" spans="2:20" x14ac:dyDescent="0.35">
      <c r="B5" t="s">
        <v>189</v>
      </c>
      <c r="C5">
        <f>SUMIFS(solar_data!$E$2:$E$12003,solar_data!$N$2:$N$12003,data_canton!$B5,solar_data!$A$2:$A$12003,data_canton!C$1)</f>
        <v>0</v>
      </c>
      <c r="D5">
        <f>SUMIFS(solar_data!$E$2:$E$12003,solar_data!$N$2:$N$12003,data_canton!$B5,solar_data!$A$2:$A$12003,data_canton!D$1)</f>
        <v>4.2</v>
      </c>
      <c r="E5">
        <f>SUMIFS(solar_data!$E$2:$E$12003,solar_data!$N$2:$N$12003,data_canton!$B5,solar_data!$A$2:$A$12003,data_canton!E$1)</f>
        <v>215.32999999999998</v>
      </c>
      <c r="F5">
        <f>SUMIFS(solar_data!$E$2:$E$12003,solar_data!$N$2:$N$12003,data_canton!$B5,solar_data!$A$2:$A$12003,data_canton!F$1)</f>
        <v>54.2</v>
      </c>
      <c r="G5">
        <f>SUMIFS(solar_data!$E$2:$E$12003,solar_data!$N$2:$N$12003,data_canton!$B5,solar_data!$A$2:$A$12003,data_canton!G$1)</f>
        <v>330.16999999999996</v>
      </c>
      <c r="H5">
        <f>SUMIFS(solar_data!$E$2:$E$12003,solar_data!$N$2:$N$12003,data_canton!$B5,solar_data!$A$2:$A$12003,data_canton!H$1)</f>
        <v>111.24000000000001</v>
      </c>
      <c r="I5">
        <f>SUMIFS(solar_data!$E$2:$E$12003,solar_data!$N$2:$N$12003,data_canton!$B5,solar_data!$A$2:$A$12003,data_canton!I$1)</f>
        <v>385.85</v>
      </c>
      <c r="J5">
        <f>SUMIFS(solar_data!$E$2:$E$12003,solar_data!$N$2:$N$12003,data_canton!$B5,solar_data!$A$2:$A$12003,data_canton!J$1)</f>
        <v>1451.3600000000001</v>
      </c>
      <c r="K5">
        <f>SUMIFS(solar_data!$E$2:$E$12003,solar_data!$N$2:$N$12003,data_canton!$B5,solar_data!$A$2:$A$12003,data_canton!K$1)</f>
        <v>532.38</v>
      </c>
      <c r="L5">
        <f>SUMIFS(solar_data!$E$2:$E$12003,solar_data!$N$2:$N$12003,data_canton!$B5,solar_data!$A$2:$A$12003,data_canton!L$1)</f>
        <v>419.78</v>
      </c>
      <c r="M5">
        <f>SUMIFS(solar_data!$E$2:$E$12003,solar_data!$N$2:$N$12003,data_canton!$B5,solar_data!$A$2:$A$12003,data_canton!M$1)</f>
        <v>349.39</v>
      </c>
      <c r="N5">
        <f>SUMIFS(solar_data!$E$2:$E$12003,solar_data!$N$2:$N$12003,data_canton!$B5,solar_data!$A$2:$A$12003,data_canton!N$1)</f>
        <v>225.60000000000002</v>
      </c>
      <c r="O5">
        <f>SUMIFS(solar_data!$E$2:$E$12003,solar_data!$N$2:$N$12003,data_canton!$B5,solar_data!$A$2:$A$12003,data_canton!O$1)</f>
        <v>0</v>
      </c>
      <c r="P5">
        <f>SUMIFS(solar_data!$E$2:$E$12003,solar_data!$N$2:$N$12003,data_canton!$B5,solar_data!$A$2:$A$12003,data_canton!P$1)</f>
        <v>35.840000000000003</v>
      </c>
      <c r="Q5">
        <f>SUMIFS(solar_data!$E$2:$E$12003,solar_data!$N$2:$N$12003,data_canton!$B5,solar_data!$A$2:$A$12003,data_canton!Q$1)</f>
        <v>0</v>
      </c>
      <c r="R5">
        <f>SUMIFS(solar_data!$E$2:$E$12003,solar_data!$N$2:$N$12003,data_canton!$B5,solar_data!$A$2:$A$12003,data_canton!R$1)</f>
        <v>0</v>
      </c>
      <c r="S5" s="20">
        <f t="shared" si="0"/>
        <v>4115.34</v>
      </c>
      <c r="T5" s="19">
        <f t="shared" si="1"/>
        <v>6.186414010440208E-3</v>
      </c>
    </row>
    <row r="6" spans="2:20" x14ac:dyDescent="0.35">
      <c r="B6" t="s">
        <v>51</v>
      </c>
      <c r="C6">
        <f>SUMIFS(solar_data!$E$2:$E$12003,solar_data!$N$2:$N$12003,data_canton!$B6,solar_data!$A$2:$A$12003,data_canton!C$1)</f>
        <v>0</v>
      </c>
      <c r="D6">
        <f>SUMIFS(solar_data!$E$2:$E$12003,solar_data!$N$2:$N$12003,data_canton!$B6,solar_data!$A$2:$A$12003,data_canton!D$1)</f>
        <v>110.75</v>
      </c>
      <c r="E6">
        <f>SUMIFS(solar_data!$E$2:$E$12003,solar_data!$N$2:$N$12003,data_canton!$B6,solar_data!$A$2:$A$12003,data_canton!E$1)</f>
        <v>415.41</v>
      </c>
      <c r="F6">
        <f>SUMIFS(solar_data!$E$2:$E$12003,solar_data!$N$2:$N$12003,data_canton!$B6,solar_data!$A$2:$A$12003,data_canton!F$1)</f>
        <v>1709.7700000000002</v>
      </c>
      <c r="G6">
        <f>SUMIFS(solar_data!$E$2:$E$12003,solar_data!$N$2:$N$12003,data_canton!$B6,solar_data!$A$2:$A$12003,data_canton!G$1)</f>
        <v>4709.6399999999985</v>
      </c>
      <c r="H6">
        <f>SUMIFS(solar_data!$E$2:$E$12003,solar_data!$N$2:$N$12003,data_canton!$B6,solar_data!$A$2:$A$12003,data_canton!H$1)</f>
        <v>5203.0700000000015</v>
      </c>
      <c r="I6">
        <f>SUMIFS(solar_data!$E$2:$E$12003,solar_data!$N$2:$N$12003,data_canton!$B6,solar_data!$A$2:$A$12003,data_canton!I$1)</f>
        <v>19545.309999999998</v>
      </c>
      <c r="J6">
        <f>SUMIFS(solar_data!$E$2:$E$12003,solar_data!$N$2:$N$12003,data_canton!$B6,solar_data!$A$2:$A$12003,data_canton!J$1)</f>
        <v>16591.030000000002</v>
      </c>
      <c r="K6">
        <f>SUMIFS(solar_data!$E$2:$E$12003,solar_data!$N$2:$N$12003,data_canton!$B6,solar_data!$A$2:$A$12003,data_canton!K$1)</f>
        <v>15754.84</v>
      </c>
      <c r="L6">
        <f>SUMIFS(solar_data!$E$2:$E$12003,solar_data!$N$2:$N$12003,data_canton!$B6,solar_data!$A$2:$A$12003,data_canton!L$1)</f>
        <v>3478.1600000000003</v>
      </c>
      <c r="M6">
        <f>SUMIFS(solar_data!$E$2:$E$12003,solar_data!$N$2:$N$12003,data_canton!$B6,solar_data!$A$2:$A$12003,data_canton!M$1)</f>
        <v>13844.420000000002</v>
      </c>
      <c r="N6">
        <f>SUMIFS(solar_data!$E$2:$E$12003,solar_data!$N$2:$N$12003,data_canton!$B6,solar_data!$A$2:$A$12003,data_canton!N$1)</f>
        <v>3215.78</v>
      </c>
      <c r="O6">
        <f>SUMIFS(solar_data!$E$2:$E$12003,solar_data!$N$2:$N$12003,data_canton!$B6,solar_data!$A$2:$A$12003,data_canton!O$1)</f>
        <v>188.36</v>
      </c>
      <c r="P6">
        <f>SUMIFS(solar_data!$E$2:$E$12003,solar_data!$N$2:$N$12003,data_canton!$B6,solar_data!$A$2:$A$12003,data_canton!P$1)</f>
        <v>32.44</v>
      </c>
      <c r="Q6">
        <f>SUMIFS(solar_data!$E$2:$E$12003,solar_data!$N$2:$N$12003,data_canton!$B6,solar_data!$A$2:$A$12003,data_canton!Q$1)</f>
        <v>0</v>
      </c>
      <c r="R6">
        <f>SUMIFS(solar_data!$E$2:$E$12003,solar_data!$N$2:$N$12003,data_canton!$B6,solar_data!$A$2:$A$12003,data_canton!R$1)</f>
        <v>0</v>
      </c>
      <c r="S6" s="20">
        <f t="shared" si="0"/>
        <v>84798.98</v>
      </c>
      <c r="T6" s="19">
        <f t="shared" si="1"/>
        <v>0.12747466744984351</v>
      </c>
    </row>
    <row r="7" spans="2:20" x14ac:dyDescent="0.35">
      <c r="B7" t="s">
        <v>344</v>
      </c>
      <c r="C7">
        <f>SUMIFS(solar_data!$E$2:$E$12003,solar_data!$N$2:$N$12003,data_canton!$B7,solar_data!$A$2:$A$12003,data_canton!C$1)</f>
        <v>0</v>
      </c>
      <c r="D7">
        <f>SUMIFS(solar_data!$E$2:$E$12003,solar_data!$N$2:$N$12003,data_canton!$B7,solar_data!$A$2:$A$12003,data_canton!D$1)</f>
        <v>36.1</v>
      </c>
      <c r="E7">
        <f>SUMIFS(solar_data!$E$2:$E$12003,solar_data!$N$2:$N$12003,data_canton!$B7,solar_data!$A$2:$A$12003,data_canton!E$1)</f>
        <v>167.51</v>
      </c>
      <c r="F7">
        <f>SUMIFS(solar_data!$E$2:$E$12003,solar_data!$N$2:$N$12003,data_canton!$B7,solar_data!$A$2:$A$12003,data_canton!F$1)</f>
        <v>489.19</v>
      </c>
      <c r="G7">
        <f>SUMIFS(solar_data!$E$2:$E$12003,solar_data!$N$2:$N$12003,data_canton!$B7,solar_data!$A$2:$A$12003,data_canton!G$1)</f>
        <v>750.43000000000006</v>
      </c>
      <c r="H7">
        <f>SUMIFS(solar_data!$E$2:$E$12003,solar_data!$N$2:$N$12003,data_canton!$B7,solar_data!$A$2:$A$12003,data_canton!H$1)</f>
        <v>739.74</v>
      </c>
      <c r="I7">
        <f>SUMIFS(solar_data!$E$2:$E$12003,solar_data!$N$2:$N$12003,data_canton!$B7,solar_data!$A$2:$A$12003,data_canton!I$1)</f>
        <v>6120.8799999999992</v>
      </c>
      <c r="J7">
        <f>SUMIFS(solar_data!$E$2:$E$12003,solar_data!$N$2:$N$12003,data_canton!$B7,solar_data!$A$2:$A$12003,data_canton!J$1)</f>
        <v>5489.1399999999994</v>
      </c>
      <c r="K7">
        <f>SUMIFS(solar_data!$E$2:$E$12003,solar_data!$N$2:$N$12003,data_canton!$B7,solar_data!$A$2:$A$12003,data_canton!K$1)</f>
        <v>3402.1499999999996</v>
      </c>
      <c r="L7">
        <f>SUMIFS(solar_data!$E$2:$E$12003,solar_data!$N$2:$N$12003,data_canton!$B7,solar_data!$A$2:$A$12003,data_canton!L$1)</f>
        <v>631.20000000000005</v>
      </c>
      <c r="M7">
        <f>SUMIFS(solar_data!$E$2:$E$12003,solar_data!$N$2:$N$12003,data_canton!$B7,solar_data!$A$2:$A$12003,data_canton!M$1)</f>
        <v>1222.98</v>
      </c>
      <c r="N7">
        <f>SUMIFS(solar_data!$E$2:$E$12003,solar_data!$N$2:$N$12003,data_canton!$B7,solar_data!$A$2:$A$12003,data_canton!N$1)</f>
        <v>0</v>
      </c>
      <c r="O7">
        <f>SUMIFS(solar_data!$E$2:$E$12003,solar_data!$N$2:$N$12003,data_canton!$B7,solar_data!$A$2:$A$12003,data_canton!O$1)</f>
        <v>100.36999999999999</v>
      </c>
      <c r="P7">
        <f>SUMIFS(solar_data!$E$2:$E$12003,solar_data!$N$2:$N$12003,data_canton!$B7,solar_data!$A$2:$A$12003,data_canton!P$1)</f>
        <v>0</v>
      </c>
      <c r="Q7">
        <f>SUMIFS(solar_data!$E$2:$E$12003,solar_data!$N$2:$N$12003,data_canton!$B7,solar_data!$A$2:$A$12003,data_canton!Q$1)</f>
        <v>0</v>
      </c>
      <c r="R7">
        <f>SUMIFS(solar_data!$E$2:$E$12003,solar_data!$N$2:$N$12003,data_canton!$B7,solar_data!$A$2:$A$12003,data_canton!R$1)</f>
        <v>0</v>
      </c>
      <c r="S7" s="20">
        <f t="shared" si="0"/>
        <v>19149.689999999999</v>
      </c>
      <c r="T7" s="19">
        <f t="shared" si="1"/>
        <v>2.8786907159939819E-2</v>
      </c>
    </row>
    <row r="8" spans="2:20" x14ac:dyDescent="0.35">
      <c r="B8" t="s">
        <v>1930</v>
      </c>
      <c r="C8">
        <f>SUMIFS(solar_data!$E$2:$E$12003,solar_data!$N$2:$N$12003,data_canton!$B8,solar_data!$A$2:$A$12003,data_canton!C$1)</f>
        <v>0</v>
      </c>
      <c r="D8">
        <f>SUMIFS(solar_data!$E$2:$E$12003,solar_data!$N$2:$N$12003,data_canton!$B8,solar_data!$A$2:$A$12003,data_canton!D$1)</f>
        <v>0</v>
      </c>
      <c r="E8">
        <f>SUMIFS(solar_data!$E$2:$E$12003,solar_data!$N$2:$N$12003,data_canton!$B8,solar_data!$A$2:$A$12003,data_canton!E$1)</f>
        <v>0</v>
      </c>
      <c r="F8">
        <f>SUMIFS(solar_data!$E$2:$E$12003,solar_data!$N$2:$N$12003,data_canton!$B8,solar_data!$A$2:$A$12003,data_canton!F$1)</f>
        <v>5.5</v>
      </c>
      <c r="G8">
        <f>SUMIFS(solar_data!$E$2:$E$12003,solar_data!$N$2:$N$12003,data_canton!$B8,solar_data!$A$2:$A$12003,data_canton!G$1)</f>
        <v>399.15000000000003</v>
      </c>
      <c r="H8">
        <f>SUMIFS(solar_data!$E$2:$E$12003,solar_data!$N$2:$N$12003,data_canton!$B8,solar_data!$A$2:$A$12003,data_canton!H$1)</f>
        <v>1335.8500000000001</v>
      </c>
      <c r="I8">
        <f>SUMIFS(solar_data!$E$2:$E$12003,solar_data!$N$2:$N$12003,data_canton!$B8,solar_data!$A$2:$A$12003,data_canton!I$1)</f>
        <v>2590.89</v>
      </c>
      <c r="J8">
        <f>SUMIFS(solar_data!$E$2:$E$12003,solar_data!$N$2:$N$12003,data_canton!$B8,solar_data!$A$2:$A$12003,data_canton!J$1)</f>
        <v>177.03</v>
      </c>
      <c r="K8">
        <f>SUMIFS(solar_data!$E$2:$E$12003,solar_data!$N$2:$N$12003,data_canton!$B8,solar_data!$A$2:$A$12003,data_canton!K$1)</f>
        <v>835.3</v>
      </c>
      <c r="L8">
        <f>SUMIFS(solar_data!$E$2:$E$12003,solar_data!$N$2:$N$12003,data_canton!$B8,solar_data!$A$2:$A$12003,data_canton!L$1)</f>
        <v>29.7</v>
      </c>
      <c r="M8">
        <f>SUMIFS(solar_data!$E$2:$E$12003,solar_data!$N$2:$N$12003,data_canton!$B8,solar_data!$A$2:$A$12003,data_canton!M$1)</f>
        <v>0</v>
      </c>
      <c r="N8">
        <f>SUMIFS(solar_data!$E$2:$E$12003,solar_data!$N$2:$N$12003,data_canton!$B8,solar_data!$A$2:$A$12003,data_canton!N$1)</f>
        <v>0</v>
      </c>
      <c r="O8">
        <f>SUMIFS(solar_data!$E$2:$E$12003,solar_data!$N$2:$N$12003,data_canton!$B8,solar_data!$A$2:$A$12003,data_canton!O$1)</f>
        <v>0</v>
      </c>
      <c r="P8">
        <f>SUMIFS(solar_data!$E$2:$E$12003,solar_data!$N$2:$N$12003,data_canton!$B8,solar_data!$A$2:$A$12003,data_canton!P$1)</f>
        <v>0</v>
      </c>
      <c r="Q8">
        <f>SUMIFS(solar_data!$E$2:$E$12003,solar_data!$N$2:$N$12003,data_canton!$B8,solar_data!$A$2:$A$12003,data_canton!Q$1)</f>
        <v>0</v>
      </c>
      <c r="R8">
        <f>SUMIFS(solar_data!$E$2:$E$12003,solar_data!$N$2:$N$12003,data_canton!$B8,solar_data!$A$2:$A$12003,data_canton!R$1)</f>
        <v>0</v>
      </c>
      <c r="S8" s="20">
        <f t="shared" si="0"/>
        <v>5373.42</v>
      </c>
      <c r="T8" s="19">
        <f t="shared" si="1"/>
        <v>8.0776316834039533E-3</v>
      </c>
    </row>
    <row r="9" spans="2:20" x14ac:dyDescent="0.35">
      <c r="B9" t="s">
        <v>55</v>
      </c>
      <c r="C9">
        <f>SUMIFS(solar_data!$E$2:$E$12003,solar_data!$N$2:$N$12003,data_canton!$B9,solar_data!$A$2:$A$12003,data_canton!C$1)</f>
        <v>0</v>
      </c>
      <c r="D9">
        <f>SUMIFS(solar_data!$E$2:$E$12003,solar_data!$N$2:$N$12003,data_canton!$B9,solar_data!$A$2:$A$12003,data_canton!D$1)</f>
        <v>44.3</v>
      </c>
      <c r="E9">
        <f>SUMIFS(solar_data!$E$2:$E$12003,solar_data!$N$2:$N$12003,data_canton!$B9,solar_data!$A$2:$A$12003,data_canton!E$1)</f>
        <v>167.42999999999998</v>
      </c>
      <c r="F9">
        <f>SUMIFS(solar_data!$E$2:$E$12003,solar_data!$N$2:$N$12003,data_canton!$B9,solar_data!$A$2:$A$12003,data_canton!F$1)</f>
        <v>678.80000000000007</v>
      </c>
      <c r="G9">
        <f>SUMIFS(solar_data!$E$2:$E$12003,solar_data!$N$2:$N$12003,data_canton!$B9,solar_data!$A$2:$A$12003,data_canton!G$1)</f>
        <v>920.94999999999982</v>
      </c>
      <c r="H9">
        <f>SUMIFS(solar_data!$E$2:$E$12003,solar_data!$N$2:$N$12003,data_canton!$B9,solar_data!$A$2:$A$12003,data_canton!H$1)</f>
        <v>1196.58</v>
      </c>
      <c r="I9">
        <f>SUMIFS(solar_data!$E$2:$E$12003,solar_data!$N$2:$N$12003,data_canton!$B9,solar_data!$A$2:$A$12003,data_canton!I$1)</f>
        <v>5852.68</v>
      </c>
      <c r="J9">
        <f>SUMIFS(solar_data!$E$2:$E$12003,solar_data!$N$2:$N$12003,data_canton!$B9,solar_data!$A$2:$A$12003,data_canton!J$1)</f>
        <v>9037.61</v>
      </c>
      <c r="K9">
        <f>SUMIFS(solar_data!$E$2:$E$12003,solar_data!$N$2:$N$12003,data_canton!$B9,solar_data!$A$2:$A$12003,data_canton!K$1)</f>
        <v>5483.64</v>
      </c>
      <c r="L9">
        <f>SUMIFS(solar_data!$E$2:$E$12003,solar_data!$N$2:$N$12003,data_canton!$B9,solar_data!$A$2:$A$12003,data_canton!L$1)</f>
        <v>1798.8700000000001</v>
      </c>
      <c r="M9">
        <f>SUMIFS(solar_data!$E$2:$E$12003,solar_data!$N$2:$N$12003,data_canton!$B9,solar_data!$A$2:$A$12003,data_canton!M$1)</f>
        <v>5786.1</v>
      </c>
      <c r="N9">
        <f>SUMIFS(solar_data!$E$2:$E$12003,solar_data!$N$2:$N$12003,data_canton!$B9,solar_data!$A$2:$A$12003,data_canton!N$1)</f>
        <v>5027.26</v>
      </c>
      <c r="O9">
        <f>SUMIFS(solar_data!$E$2:$E$12003,solar_data!$N$2:$N$12003,data_canton!$B9,solar_data!$A$2:$A$12003,data_canton!O$1)</f>
        <v>1637.07</v>
      </c>
      <c r="P9">
        <f>SUMIFS(solar_data!$E$2:$E$12003,solar_data!$N$2:$N$12003,data_canton!$B9,solar_data!$A$2:$A$12003,data_canton!P$1)</f>
        <v>0</v>
      </c>
      <c r="Q9">
        <f>SUMIFS(solar_data!$E$2:$E$12003,solar_data!$N$2:$N$12003,data_canton!$B9,solar_data!$A$2:$A$12003,data_canton!Q$1)</f>
        <v>0</v>
      </c>
      <c r="R9">
        <f>SUMIFS(solar_data!$E$2:$E$12003,solar_data!$N$2:$N$12003,data_canton!$B9,solar_data!$A$2:$A$12003,data_canton!R$1)</f>
        <v>0</v>
      </c>
      <c r="S9" s="20">
        <f t="shared" si="0"/>
        <v>37631.29</v>
      </c>
      <c r="T9" s="19">
        <f t="shared" si="1"/>
        <v>5.6569503294245066E-2</v>
      </c>
    </row>
    <row r="10" spans="2:20" x14ac:dyDescent="0.35">
      <c r="B10" t="s">
        <v>332</v>
      </c>
      <c r="C10">
        <f>SUMIFS(solar_data!$E$2:$E$12003,solar_data!$N$2:$N$12003,data_canton!$B10,solar_data!$A$2:$A$12003,data_canton!C$1)</f>
        <v>0</v>
      </c>
      <c r="D10">
        <f>SUMIFS(solar_data!$E$2:$E$12003,solar_data!$N$2:$N$12003,data_canton!$B10,solar_data!$A$2:$A$12003,data_canton!D$1)</f>
        <v>270.39999999999998</v>
      </c>
      <c r="E10">
        <f>SUMIFS(solar_data!$E$2:$E$12003,solar_data!$N$2:$N$12003,data_canton!$B10,solar_data!$A$2:$A$12003,data_canton!E$1)</f>
        <v>1280.0999999999999</v>
      </c>
      <c r="F10">
        <f>SUMIFS(solar_data!$E$2:$E$12003,solar_data!$N$2:$N$12003,data_canton!$B10,solar_data!$A$2:$A$12003,data_canton!F$1)</f>
        <v>79.2</v>
      </c>
      <c r="G10">
        <f>SUMIFS(solar_data!$E$2:$E$12003,solar_data!$N$2:$N$12003,data_canton!$B10,solar_data!$A$2:$A$12003,data_canton!G$1)</f>
        <v>1133.2199999999998</v>
      </c>
      <c r="H10">
        <f>SUMIFS(solar_data!$E$2:$E$12003,solar_data!$N$2:$N$12003,data_canton!$B10,solar_data!$A$2:$A$12003,data_canton!H$1)</f>
        <v>1365.1699999999998</v>
      </c>
      <c r="I10">
        <f>SUMIFS(solar_data!$E$2:$E$12003,solar_data!$N$2:$N$12003,data_canton!$B10,solar_data!$A$2:$A$12003,data_canton!I$1)</f>
        <v>2293.08</v>
      </c>
      <c r="J10">
        <f>SUMIFS(solar_data!$E$2:$E$12003,solar_data!$N$2:$N$12003,data_canton!$B10,solar_data!$A$2:$A$12003,data_canton!J$1)</f>
        <v>6809.81</v>
      </c>
      <c r="K10">
        <f>SUMIFS(solar_data!$E$2:$E$12003,solar_data!$N$2:$N$12003,data_canton!$B10,solar_data!$A$2:$A$12003,data_canton!K$1)</f>
        <v>811.63</v>
      </c>
      <c r="L10">
        <f>SUMIFS(solar_data!$E$2:$E$12003,solar_data!$N$2:$N$12003,data_canton!$B10,solar_data!$A$2:$A$12003,data_canton!L$1)</f>
        <v>67.580000000000013</v>
      </c>
      <c r="M10">
        <f>SUMIFS(solar_data!$E$2:$E$12003,solar_data!$N$2:$N$12003,data_canton!$B10,solar_data!$A$2:$A$12003,data_canton!M$1)</f>
        <v>701.40000000000009</v>
      </c>
      <c r="N10">
        <f>SUMIFS(solar_data!$E$2:$E$12003,solar_data!$N$2:$N$12003,data_canton!$B10,solar_data!$A$2:$A$12003,data_canton!N$1)</f>
        <v>0</v>
      </c>
      <c r="O10">
        <f>SUMIFS(solar_data!$E$2:$E$12003,solar_data!$N$2:$N$12003,data_canton!$B10,solar_data!$A$2:$A$12003,data_canton!O$1)</f>
        <v>0</v>
      </c>
      <c r="P10">
        <f>SUMIFS(solar_data!$E$2:$E$12003,solar_data!$N$2:$N$12003,data_canton!$B10,solar_data!$A$2:$A$12003,data_canton!P$1)</f>
        <v>0</v>
      </c>
      <c r="Q10">
        <f>SUMIFS(solar_data!$E$2:$E$12003,solar_data!$N$2:$N$12003,data_canton!$B10,solar_data!$A$2:$A$12003,data_canton!Q$1)</f>
        <v>0</v>
      </c>
      <c r="R10">
        <f>SUMIFS(solar_data!$E$2:$E$12003,solar_data!$N$2:$N$12003,data_canton!$B10,solar_data!$A$2:$A$12003,data_canton!R$1)</f>
        <v>0</v>
      </c>
      <c r="S10" s="20">
        <f t="shared" si="0"/>
        <v>14811.589999999998</v>
      </c>
      <c r="T10" s="19">
        <f t="shared" si="1"/>
        <v>2.2265627601339395E-2</v>
      </c>
    </row>
    <row r="11" spans="2:20" x14ac:dyDescent="0.35">
      <c r="B11" t="s">
        <v>229</v>
      </c>
      <c r="C11">
        <f>SUMIFS(solar_data!$E$2:$E$12003,solar_data!$N$2:$N$12003,data_canton!$B11,solar_data!$A$2:$A$12003,data_canton!C$1)</f>
        <v>0</v>
      </c>
      <c r="D11">
        <f>SUMIFS(solar_data!$E$2:$E$12003,solar_data!$N$2:$N$12003,data_canton!$B11,solar_data!$A$2:$A$12003,data_canton!D$1)</f>
        <v>21.299999999999997</v>
      </c>
      <c r="E11">
        <f>SUMIFS(solar_data!$E$2:$E$12003,solar_data!$N$2:$N$12003,data_canton!$B11,solar_data!$A$2:$A$12003,data_canton!E$1)</f>
        <v>36.799999999999997</v>
      </c>
      <c r="F11">
        <f>SUMIFS(solar_data!$E$2:$E$12003,solar_data!$N$2:$N$12003,data_canton!$B11,solar_data!$A$2:$A$12003,data_canton!F$1)</f>
        <v>74.8</v>
      </c>
      <c r="G11">
        <f>SUMIFS(solar_data!$E$2:$E$12003,solar_data!$N$2:$N$12003,data_canton!$B11,solar_data!$A$2:$A$12003,data_canton!G$1)</f>
        <v>43.58</v>
      </c>
      <c r="H11">
        <f>SUMIFS(solar_data!$E$2:$E$12003,solar_data!$N$2:$N$12003,data_canton!$B11,solar_data!$A$2:$A$12003,data_canton!H$1)</f>
        <v>99.800000000000011</v>
      </c>
      <c r="I11">
        <f>SUMIFS(solar_data!$E$2:$E$12003,solar_data!$N$2:$N$12003,data_canton!$B11,solar_data!$A$2:$A$12003,data_canton!I$1)</f>
        <v>249.13</v>
      </c>
      <c r="J11">
        <f>SUMIFS(solar_data!$E$2:$E$12003,solar_data!$N$2:$N$12003,data_canton!$B11,solar_data!$A$2:$A$12003,data_canton!J$1)</f>
        <v>374.33</v>
      </c>
      <c r="K11">
        <f>SUMIFS(solar_data!$E$2:$E$12003,solar_data!$N$2:$N$12003,data_canton!$B11,solar_data!$A$2:$A$12003,data_canton!K$1)</f>
        <v>161.76</v>
      </c>
      <c r="L11">
        <f>SUMIFS(solar_data!$E$2:$E$12003,solar_data!$N$2:$N$12003,data_canton!$B11,solar_data!$A$2:$A$12003,data_canton!L$1)</f>
        <v>74.400000000000006</v>
      </c>
      <c r="M11">
        <f>SUMIFS(solar_data!$E$2:$E$12003,solar_data!$N$2:$N$12003,data_canton!$B11,solar_data!$A$2:$A$12003,data_canton!M$1)</f>
        <v>430.64</v>
      </c>
      <c r="N11">
        <f>SUMIFS(solar_data!$E$2:$E$12003,solar_data!$N$2:$N$12003,data_canton!$B11,solar_data!$A$2:$A$12003,data_canton!N$1)</f>
        <v>93.6</v>
      </c>
      <c r="O11">
        <f>SUMIFS(solar_data!$E$2:$E$12003,solar_data!$N$2:$N$12003,data_canton!$B11,solar_data!$A$2:$A$12003,data_canton!O$1)</f>
        <v>0</v>
      </c>
      <c r="P11">
        <f>SUMIFS(solar_data!$E$2:$E$12003,solar_data!$N$2:$N$12003,data_canton!$B11,solar_data!$A$2:$A$12003,data_canton!P$1)</f>
        <v>0</v>
      </c>
      <c r="Q11">
        <f>SUMIFS(solar_data!$E$2:$E$12003,solar_data!$N$2:$N$12003,data_canton!$B11,solar_data!$A$2:$A$12003,data_canton!Q$1)</f>
        <v>0</v>
      </c>
      <c r="R11">
        <f>SUMIFS(solar_data!$E$2:$E$12003,solar_data!$N$2:$N$12003,data_canton!$B11,solar_data!$A$2:$A$12003,data_canton!R$1)</f>
        <v>0</v>
      </c>
      <c r="S11" s="20">
        <f t="shared" si="0"/>
        <v>1660.1399999999999</v>
      </c>
      <c r="T11" s="19">
        <f t="shared" si="1"/>
        <v>2.4956172163884895E-3</v>
      </c>
    </row>
    <row r="12" spans="2:20" x14ac:dyDescent="0.35">
      <c r="B12" t="s">
        <v>99</v>
      </c>
      <c r="C12">
        <f>SUMIFS(solar_data!$E$2:$E$12003,solar_data!$N$2:$N$12003,data_canton!$B12,solar_data!$A$2:$A$12003,data_canton!C$1)</f>
        <v>0</v>
      </c>
      <c r="D12">
        <f>SUMIFS(solar_data!$E$2:$E$12003,solar_data!$N$2:$N$12003,data_canton!$B12,solar_data!$A$2:$A$12003,data_canton!D$1)</f>
        <v>25</v>
      </c>
      <c r="E12">
        <f>SUMIFS(solar_data!$E$2:$E$12003,solar_data!$N$2:$N$12003,data_canton!$B12,solar_data!$A$2:$A$12003,data_canton!E$1)</f>
        <v>101.85</v>
      </c>
      <c r="F12">
        <f>SUMIFS(solar_data!$E$2:$E$12003,solar_data!$N$2:$N$12003,data_canton!$B12,solar_data!$A$2:$A$12003,data_canton!F$1)</f>
        <v>306.72000000000003</v>
      </c>
      <c r="G12">
        <f>SUMIFS(solar_data!$E$2:$E$12003,solar_data!$N$2:$N$12003,data_canton!$B12,solar_data!$A$2:$A$12003,data_canton!G$1)</f>
        <v>882.34</v>
      </c>
      <c r="H12">
        <f>SUMIFS(solar_data!$E$2:$E$12003,solar_data!$N$2:$N$12003,data_canton!$B12,solar_data!$A$2:$A$12003,data_canton!H$1)</f>
        <v>2195.52</v>
      </c>
      <c r="I12">
        <f>SUMIFS(solar_data!$E$2:$E$12003,solar_data!$N$2:$N$12003,data_canton!$B12,solar_data!$A$2:$A$12003,data_canton!I$1)</f>
        <v>3207.4099999999994</v>
      </c>
      <c r="J12">
        <f>SUMIFS(solar_data!$E$2:$E$12003,solar_data!$N$2:$N$12003,data_canton!$B12,solar_data!$A$2:$A$12003,data_canton!J$1)</f>
        <v>3715.5199999999995</v>
      </c>
      <c r="K12">
        <f>SUMIFS(solar_data!$E$2:$E$12003,solar_data!$N$2:$N$12003,data_canton!$B12,solar_data!$A$2:$A$12003,data_canton!K$1)</f>
        <v>4817.5600000000004</v>
      </c>
      <c r="L12">
        <f>SUMIFS(solar_data!$E$2:$E$12003,solar_data!$N$2:$N$12003,data_canton!$B12,solar_data!$A$2:$A$12003,data_canton!L$1)</f>
        <v>3067.4500000000007</v>
      </c>
      <c r="M12">
        <f>SUMIFS(solar_data!$E$2:$E$12003,solar_data!$N$2:$N$12003,data_canton!$B12,solar_data!$A$2:$A$12003,data_canton!M$1)</f>
        <v>7133.22</v>
      </c>
      <c r="N12">
        <f>SUMIFS(solar_data!$E$2:$E$12003,solar_data!$N$2:$N$12003,data_canton!$B12,solar_data!$A$2:$A$12003,data_canton!N$1)</f>
        <v>2683.6600000000003</v>
      </c>
      <c r="O12">
        <f>SUMIFS(solar_data!$E$2:$E$12003,solar_data!$N$2:$N$12003,data_canton!$B12,solar_data!$A$2:$A$12003,data_canton!O$1)</f>
        <v>180.85</v>
      </c>
      <c r="P12">
        <f>SUMIFS(solar_data!$E$2:$E$12003,solar_data!$N$2:$N$12003,data_canton!$B12,solar_data!$A$2:$A$12003,data_canton!P$1)</f>
        <v>100.2</v>
      </c>
      <c r="Q12">
        <f>SUMIFS(solar_data!$E$2:$E$12003,solar_data!$N$2:$N$12003,data_canton!$B12,solar_data!$A$2:$A$12003,data_canton!Q$1)</f>
        <v>223.15</v>
      </c>
      <c r="R12">
        <f>SUMIFS(solar_data!$E$2:$E$12003,solar_data!$N$2:$N$12003,data_canton!$B12,solar_data!$A$2:$A$12003,data_canton!R$1)</f>
        <v>0</v>
      </c>
      <c r="S12" s="20">
        <f t="shared" si="0"/>
        <v>28640.450000000004</v>
      </c>
      <c r="T12" s="19">
        <f t="shared" si="1"/>
        <v>4.3053959367953143E-2</v>
      </c>
    </row>
    <row r="13" spans="2:20" x14ac:dyDescent="0.35">
      <c r="B13" t="s">
        <v>38</v>
      </c>
      <c r="C13">
        <f>SUMIFS(solar_data!$E$2:$E$12003,solar_data!$N$2:$N$12003,data_canton!$B13,solar_data!$A$2:$A$12003,data_canton!C$1)</f>
        <v>0</v>
      </c>
      <c r="D13">
        <f>SUMIFS(solar_data!$E$2:$E$12003,solar_data!$N$2:$N$12003,data_canton!$B13,solar_data!$A$2:$A$12003,data_canton!D$1)</f>
        <v>8.57</v>
      </c>
      <c r="E13">
        <f>SUMIFS(solar_data!$E$2:$E$12003,solar_data!$N$2:$N$12003,data_canton!$B13,solar_data!$A$2:$A$12003,data_canton!E$1)</f>
        <v>57.07</v>
      </c>
      <c r="F13">
        <f>SUMIFS(solar_data!$E$2:$E$12003,solar_data!$N$2:$N$12003,data_canton!$B13,solar_data!$A$2:$A$12003,data_canton!F$1)</f>
        <v>393.21999999999997</v>
      </c>
      <c r="G13">
        <f>SUMIFS(solar_data!$E$2:$E$12003,solar_data!$N$2:$N$12003,data_canton!$B13,solar_data!$A$2:$A$12003,data_canton!G$1)</f>
        <v>166.42000000000002</v>
      </c>
      <c r="H13">
        <f>SUMIFS(solar_data!$E$2:$E$12003,solar_data!$N$2:$N$12003,data_canton!$B13,solar_data!$A$2:$A$12003,data_canton!H$1)</f>
        <v>228.5</v>
      </c>
      <c r="I13">
        <f>SUMIFS(solar_data!$E$2:$E$12003,solar_data!$N$2:$N$12003,data_canton!$B13,solar_data!$A$2:$A$12003,data_canton!I$1)</f>
        <v>1207.6499999999999</v>
      </c>
      <c r="J13">
        <f>SUMIFS(solar_data!$E$2:$E$12003,solar_data!$N$2:$N$12003,data_canton!$B13,solar_data!$A$2:$A$12003,data_canton!J$1)</f>
        <v>5323.9699999999993</v>
      </c>
      <c r="K13">
        <f>SUMIFS(solar_data!$E$2:$E$12003,solar_data!$N$2:$N$12003,data_canton!$B13,solar_data!$A$2:$A$12003,data_canton!K$1)</f>
        <v>987.81999999999994</v>
      </c>
      <c r="L13">
        <f>SUMIFS(solar_data!$E$2:$E$12003,solar_data!$N$2:$N$12003,data_canton!$B13,solar_data!$A$2:$A$12003,data_canton!L$1)</f>
        <v>473.71000000000004</v>
      </c>
      <c r="M13">
        <f>SUMIFS(solar_data!$E$2:$E$12003,solar_data!$N$2:$N$12003,data_canton!$B13,solar_data!$A$2:$A$12003,data_canton!M$1)</f>
        <v>643.29</v>
      </c>
      <c r="N13">
        <f>SUMIFS(solar_data!$E$2:$E$12003,solar_data!$N$2:$N$12003,data_canton!$B13,solar_data!$A$2:$A$12003,data_canton!N$1)</f>
        <v>1939.4299999999998</v>
      </c>
      <c r="O13">
        <f>SUMIFS(solar_data!$E$2:$E$12003,solar_data!$N$2:$N$12003,data_canton!$B13,solar_data!$A$2:$A$12003,data_canton!O$1)</f>
        <v>36</v>
      </c>
      <c r="P13">
        <f>SUMIFS(solar_data!$E$2:$E$12003,solar_data!$N$2:$N$12003,data_canton!$B13,solar_data!$A$2:$A$12003,data_canton!P$1)</f>
        <v>0</v>
      </c>
      <c r="Q13">
        <f>SUMIFS(solar_data!$E$2:$E$12003,solar_data!$N$2:$N$12003,data_canton!$B13,solar_data!$A$2:$A$12003,data_canton!Q$1)</f>
        <v>0</v>
      </c>
      <c r="R13">
        <f>SUMIFS(solar_data!$E$2:$E$12003,solar_data!$N$2:$N$12003,data_canton!$B13,solar_data!$A$2:$A$12003,data_canton!R$1)</f>
        <v>0</v>
      </c>
      <c r="S13" s="20">
        <f t="shared" si="0"/>
        <v>11465.650000000001</v>
      </c>
      <c r="T13" s="19">
        <f t="shared" si="1"/>
        <v>1.7235819591772193E-2</v>
      </c>
    </row>
    <row r="14" spans="2:20" x14ac:dyDescent="0.35">
      <c r="B14" t="s">
        <v>179</v>
      </c>
      <c r="C14">
        <f>SUMIFS(solar_data!$E$2:$E$12003,solar_data!$N$2:$N$12003,data_canton!$B14,solar_data!$A$2:$A$12003,data_canton!C$1)</f>
        <v>0</v>
      </c>
      <c r="D14">
        <f>SUMIFS(solar_data!$E$2:$E$12003,solar_data!$N$2:$N$12003,data_canton!$B14,solar_data!$A$2:$A$12003,data_canton!D$1)</f>
        <v>59.6</v>
      </c>
      <c r="E14">
        <f>SUMIFS(solar_data!$E$2:$E$12003,solar_data!$N$2:$N$12003,data_canton!$B14,solar_data!$A$2:$A$12003,data_canton!E$1)</f>
        <v>248.9</v>
      </c>
      <c r="F14">
        <f>SUMIFS(solar_data!$E$2:$E$12003,solar_data!$N$2:$N$12003,data_canton!$B14,solar_data!$A$2:$A$12003,data_canton!F$1)</f>
        <v>1612.73</v>
      </c>
      <c r="G14">
        <f>SUMIFS(solar_data!$E$2:$E$12003,solar_data!$N$2:$N$12003,data_canton!$B14,solar_data!$A$2:$A$12003,data_canton!G$1)</f>
        <v>3473.3499999999995</v>
      </c>
      <c r="H14">
        <f>SUMIFS(solar_data!$E$2:$E$12003,solar_data!$N$2:$N$12003,data_canton!$B14,solar_data!$A$2:$A$12003,data_canton!H$1)</f>
        <v>3202.2600000000007</v>
      </c>
      <c r="I14">
        <f>SUMIFS(solar_data!$E$2:$E$12003,solar_data!$N$2:$N$12003,data_canton!$B14,solar_data!$A$2:$A$12003,data_canton!I$1)</f>
        <v>10014.66</v>
      </c>
      <c r="J14">
        <f>SUMIFS(solar_data!$E$2:$E$12003,solar_data!$N$2:$N$12003,data_canton!$B14,solar_data!$A$2:$A$12003,data_canton!J$1)</f>
        <v>12111.64</v>
      </c>
      <c r="K14">
        <f>SUMIFS(solar_data!$E$2:$E$12003,solar_data!$N$2:$N$12003,data_canton!$B14,solar_data!$A$2:$A$12003,data_canton!K$1)</f>
        <v>6242.6</v>
      </c>
      <c r="L14">
        <f>SUMIFS(solar_data!$E$2:$E$12003,solar_data!$N$2:$N$12003,data_canton!$B14,solar_data!$A$2:$A$12003,data_canton!L$1)</f>
        <v>4176.8500000000004</v>
      </c>
      <c r="M14">
        <f>SUMIFS(solar_data!$E$2:$E$12003,solar_data!$N$2:$N$12003,data_canton!$B14,solar_data!$A$2:$A$12003,data_canton!M$1)</f>
        <v>13757.880000000005</v>
      </c>
      <c r="N14">
        <f>SUMIFS(solar_data!$E$2:$E$12003,solar_data!$N$2:$N$12003,data_canton!$B14,solar_data!$A$2:$A$12003,data_canton!N$1)</f>
        <v>6117.3500000000013</v>
      </c>
      <c r="O14">
        <f>SUMIFS(solar_data!$E$2:$E$12003,solar_data!$N$2:$N$12003,data_canton!$B14,solar_data!$A$2:$A$12003,data_canton!O$1)</f>
        <v>1713.29</v>
      </c>
      <c r="P14">
        <f>SUMIFS(solar_data!$E$2:$E$12003,solar_data!$N$2:$N$12003,data_canton!$B14,solar_data!$A$2:$A$12003,data_canton!P$1)</f>
        <v>0</v>
      </c>
      <c r="Q14">
        <f>SUMIFS(solar_data!$E$2:$E$12003,solar_data!$N$2:$N$12003,data_canton!$B14,solar_data!$A$2:$A$12003,data_canton!Q$1)</f>
        <v>0</v>
      </c>
      <c r="R14">
        <f>SUMIFS(solar_data!$E$2:$E$12003,solar_data!$N$2:$N$12003,data_canton!$B14,solar_data!$A$2:$A$12003,data_canton!R$1)</f>
        <v>0</v>
      </c>
      <c r="S14" s="20">
        <f t="shared" si="0"/>
        <v>62731.11</v>
      </c>
      <c r="T14" s="19">
        <f t="shared" si="1"/>
        <v>9.4300985530834838E-2</v>
      </c>
    </row>
    <row r="15" spans="2:20" x14ac:dyDescent="0.35">
      <c r="B15" t="s">
        <v>583</v>
      </c>
      <c r="C15">
        <f>SUMIFS(solar_data!$E$2:$E$12003,solar_data!$N$2:$N$12003,data_canton!$B15,solar_data!$A$2:$A$12003,data_canton!C$1)</f>
        <v>0</v>
      </c>
      <c r="D15">
        <f>SUMIFS(solar_data!$E$2:$E$12003,solar_data!$N$2:$N$12003,data_canton!$B15,solar_data!$A$2:$A$12003,data_canton!D$1)</f>
        <v>175.55</v>
      </c>
      <c r="E15">
        <f>SUMIFS(solar_data!$E$2:$E$12003,solar_data!$N$2:$N$12003,data_canton!$B15,solar_data!$A$2:$A$12003,data_canton!E$1)</f>
        <v>18</v>
      </c>
      <c r="F15">
        <f>SUMIFS(solar_data!$E$2:$E$12003,solar_data!$N$2:$N$12003,data_canton!$B15,solar_data!$A$2:$A$12003,data_canton!F$1)</f>
        <v>83.08</v>
      </c>
      <c r="G15">
        <f>SUMIFS(solar_data!$E$2:$E$12003,solar_data!$N$2:$N$12003,data_canton!$B15,solar_data!$A$2:$A$12003,data_canton!G$1)</f>
        <v>297.82000000000005</v>
      </c>
      <c r="H15">
        <f>SUMIFS(solar_data!$E$2:$E$12003,solar_data!$N$2:$N$12003,data_canton!$B15,solar_data!$A$2:$A$12003,data_canton!H$1)</f>
        <v>314.45999999999998</v>
      </c>
      <c r="I15">
        <f>SUMIFS(solar_data!$E$2:$E$12003,solar_data!$N$2:$N$12003,data_canton!$B15,solar_data!$A$2:$A$12003,data_canton!I$1)</f>
        <v>919.38999999999987</v>
      </c>
      <c r="J15">
        <f>SUMIFS(solar_data!$E$2:$E$12003,solar_data!$N$2:$N$12003,data_canton!$B15,solar_data!$A$2:$A$12003,data_canton!J$1)</f>
        <v>627.53</v>
      </c>
      <c r="K15">
        <f>SUMIFS(solar_data!$E$2:$E$12003,solar_data!$N$2:$N$12003,data_canton!$B15,solar_data!$A$2:$A$12003,data_canton!K$1)</f>
        <v>273.10000000000002</v>
      </c>
      <c r="L15">
        <f>SUMIFS(solar_data!$E$2:$E$12003,solar_data!$N$2:$N$12003,data_canton!$B15,solar_data!$A$2:$A$12003,data_canton!L$1)</f>
        <v>132.51999999999998</v>
      </c>
      <c r="M15">
        <f>SUMIFS(solar_data!$E$2:$E$12003,solar_data!$N$2:$N$12003,data_canton!$B15,solar_data!$A$2:$A$12003,data_canton!M$1)</f>
        <v>1446.25</v>
      </c>
      <c r="N15">
        <f>SUMIFS(solar_data!$E$2:$E$12003,solar_data!$N$2:$N$12003,data_canton!$B15,solar_data!$A$2:$A$12003,data_canton!N$1)</f>
        <v>872.91</v>
      </c>
      <c r="O15">
        <f>SUMIFS(solar_data!$E$2:$E$12003,solar_data!$N$2:$N$12003,data_canton!$B15,solar_data!$A$2:$A$12003,data_canton!O$1)</f>
        <v>0</v>
      </c>
      <c r="P15">
        <f>SUMIFS(solar_data!$E$2:$E$12003,solar_data!$N$2:$N$12003,data_canton!$B15,solar_data!$A$2:$A$12003,data_canton!P$1)</f>
        <v>0</v>
      </c>
      <c r="Q15">
        <f>SUMIFS(solar_data!$E$2:$E$12003,solar_data!$N$2:$N$12003,data_canton!$B15,solar_data!$A$2:$A$12003,data_canton!Q$1)</f>
        <v>0</v>
      </c>
      <c r="R15">
        <f>SUMIFS(solar_data!$E$2:$E$12003,solar_data!$N$2:$N$12003,data_canton!$B15,solar_data!$A$2:$A$12003,data_canton!R$1)</f>
        <v>0</v>
      </c>
      <c r="S15" s="20">
        <f t="shared" si="0"/>
        <v>5160.6099999999997</v>
      </c>
      <c r="T15" s="19">
        <f t="shared" si="1"/>
        <v>7.7577235432352704E-3</v>
      </c>
    </row>
    <row r="16" spans="2:20" x14ac:dyDescent="0.35">
      <c r="B16" t="s">
        <v>71</v>
      </c>
      <c r="C16">
        <f>SUMIFS(solar_data!$E$2:$E$12003,solar_data!$N$2:$N$12003,data_canton!$B16,solar_data!$A$2:$A$12003,data_canton!C$1)</f>
        <v>0</v>
      </c>
      <c r="D16">
        <f>SUMIFS(solar_data!$E$2:$E$12003,solar_data!$N$2:$N$12003,data_canton!$B16,solar_data!$A$2:$A$12003,data_canton!D$1)</f>
        <v>0</v>
      </c>
      <c r="E16">
        <f>SUMIFS(solar_data!$E$2:$E$12003,solar_data!$N$2:$N$12003,data_canton!$B16,solar_data!$A$2:$A$12003,data_canton!E$1)</f>
        <v>0</v>
      </c>
      <c r="F16">
        <f>SUMIFS(solar_data!$E$2:$E$12003,solar_data!$N$2:$N$12003,data_canton!$B16,solar_data!$A$2:$A$12003,data_canton!F$1)</f>
        <v>140.62</v>
      </c>
      <c r="G16">
        <f>SUMIFS(solar_data!$E$2:$E$12003,solar_data!$N$2:$N$12003,data_canton!$B16,solar_data!$A$2:$A$12003,data_canton!G$1)</f>
        <v>31.099999999999998</v>
      </c>
      <c r="H16">
        <f>SUMIFS(solar_data!$E$2:$E$12003,solar_data!$N$2:$N$12003,data_canton!$B16,solar_data!$A$2:$A$12003,data_canton!H$1)</f>
        <v>610.28</v>
      </c>
      <c r="I16">
        <f>SUMIFS(solar_data!$E$2:$E$12003,solar_data!$N$2:$N$12003,data_canton!$B16,solar_data!$A$2:$A$12003,data_canton!I$1)</f>
        <v>172.59999999999997</v>
      </c>
      <c r="J16">
        <f>SUMIFS(solar_data!$E$2:$E$12003,solar_data!$N$2:$N$12003,data_canton!$B16,solar_data!$A$2:$A$12003,data_canton!J$1)</f>
        <v>630.14</v>
      </c>
      <c r="K16">
        <f>SUMIFS(solar_data!$E$2:$E$12003,solar_data!$N$2:$N$12003,data_canton!$B16,solar_data!$A$2:$A$12003,data_canton!K$1)</f>
        <v>1003.55</v>
      </c>
      <c r="L16">
        <f>SUMIFS(solar_data!$E$2:$E$12003,solar_data!$N$2:$N$12003,data_canton!$B16,solar_data!$A$2:$A$12003,data_canton!L$1)</f>
        <v>354.64</v>
      </c>
      <c r="M16">
        <f>SUMIFS(solar_data!$E$2:$E$12003,solar_data!$N$2:$N$12003,data_canton!$B16,solar_data!$A$2:$A$12003,data_canton!M$1)</f>
        <v>182.7</v>
      </c>
      <c r="N16">
        <f>SUMIFS(solar_data!$E$2:$E$12003,solar_data!$N$2:$N$12003,data_canton!$B16,solar_data!$A$2:$A$12003,data_canton!N$1)</f>
        <v>1238.0700000000002</v>
      </c>
      <c r="O16">
        <f>SUMIFS(solar_data!$E$2:$E$12003,solar_data!$N$2:$N$12003,data_canton!$B16,solar_data!$A$2:$A$12003,data_canton!O$1)</f>
        <v>0</v>
      </c>
      <c r="P16">
        <f>SUMIFS(solar_data!$E$2:$E$12003,solar_data!$N$2:$N$12003,data_canton!$B16,solar_data!$A$2:$A$12003,data_canton!P$1)</f>
        <v>0</v>
      </c>
      <c r="Q16">
        <f>SUMIFS(solar_data!$E$2:$E$12003,solar_data!$N$2:$N$12003,data_canton!$B16,solar_data!$A$2:$A$12003,data_canton!Q$1)</f>
        <v>0</v>
      </c>
      <c r="R16">
        <f>SUMIFS(solar_data!$E$2:$E$12003,solar_data!$N$2:$N$12003,data_canton!$B16,solar_data!$A$2:$A$12003,data_canton!R$1)</f>
        <v>0</v>
      </c>
      <c r="S16" s="20">
        <f t="shared" si="0"/>
        <v>4363.7</v>
      </c>
      <c r="T16" s="19">
        <f t="shared" si="1"/>
        <v>6.5597629399655761E-3</v>
      </c>
    </row>
    <row r="17" spans="2:20" x14ac:dyDescent="0.35">
      <c r="B17" t="s">
        <v>460</v>
      </c>
      <c r="C17">
        <f>SUMIFS(solar_data!$E$2:$E$12003,solar_data!$N$2:$N$12003,data_canton!$B17,solar_data!$A$2:$A$12003,data_canton!C$1)</f>
        <v>0</v>
      </c>
      <c r="D17">
        <f>SUMIFS(solar_data!$E$2:$E$12003,solar_data!$N$2:$N$12003,data_canton!$B17,solar_data!$A$2:$A$12003,data_canton!D$1)</f>
        <v>0</v>
      </c>
      <c r="E17">
        <f>SUMIFS(solar_data!$E$2:$E$12003,solar_data!$N$2:$N$12003,data_canton!$B17,solar_data!$A$2:$A$12003,data_canton!E$1)</f>
        <v>3.5</v>
      </c>
      <c r="F17">
        <f>SUMIFS(solar_data!$E$2:$E$12003,solar_data!$N$2:$N$12003,data_canton!$B17,solar_data!$A$2:$A$12003,data_canton!F$1)</f>
        <v>0</v>
      </c>
      <c r="G17">
        <f>SUMIFS(solar_data!$E$2:$E$12003,solar_data!$N$2:$N$12003,data_canton!$B17,solar_data!$A$2:$A$12003,data_canton!G$1)</f>
        <v>472.36999999999995</v>
      </c>
      <c r="H17">
        <f>SUMIFS(solar_data!$E$2:$E$12003,solar_data!$N$2:$N$12003,data_canton!$B17,solar_data!$A$2:$A$12003,data_canton!H$1)</f>
        <v>179.18</v>
      </c>
      <c r="I17">
        <f>SUMIFS(solar_data!$E$2:$E$12003,solar_data!$N$2:$N$12003,data_canton!$B17,solar_data!$A$2:$A$12003,data_canton!I$1)</f>
        <v>346.34</v>
      </c>
      <c r="J17">
        <f>SUMIFS(solar_data!$E$2:$E$12003,solar_data!$N$2:$N$12003,data_canton!$B17,solar_data!$A$2:$A$12003,data_canton!J$1)</f>
        <v>602.62</v>
      </c>
      <c r="K17">
        <f>SUMIFS(solar_data!$E$2:$E$12003,solar_data!$N$2:$N$12003,data_canton!$B17,solar_data!$A$2:$A$12003,data_canton!K$1)</f>
        <v>2601.3199999999997</v>
      </c>
      <c r="L17">
        <f>SUMIFS(solar_data!$E$2:$E$12003,solar_data!$N$2:$N$12003,data_canton!$B17,solar_data!$A$2:$A$12003,data_canton!L$1)</f>
        <v>282.34000000000003</v>
      </c>
      <c r="M17">
        <f>SUMIFS(solar_data!$E$2:$E$12003,solar_data!$N$2:$N$12003,data_canton!$B17,solar_data!$A$2:$A$12003,data_canton!M$1)</f>
        <v>690.62</v>
      </c>
      <c r="N17">
        <f>SUMIFS(solar_data!$E$2:$E$12003,solar_data!$N$2:$N$12003,data_canton!$B17,solar_data!$A$2:$A$12003,data_canton!N$1)</f>
        <v>623.31999999999994</v>
      </c>
      <c r="O17">
        <f>SUMIFS(solar_data!$E$2:$E$12003,solar_data!$N$2:$N$12003,data_canton!$B17,solar_data!$A$2:$A$12003,data_canton!O$1)</f>
        <v>1351.1599999999999</v>
      </c>
      <c r="P17">
        <f>SUMIFS(solar_data!$E$2:$E$12003,solar_data!$N$2:$N$12003,data_canton!$B17,solar_data!$A$2:$A$12003,data_canton!P$1)</f>
        <v>0</v>
      </c>
      <c r="Q17">
        <f>SUMIFS(solar_data!$E$2:$E$12003,solar_data!$N$2:$N$12003,data_canton!$B17,solar_data!$A$2:$A$12003,data_canton!Q$1)</f>
        <v>0</v>
      </c>
      <c r="R17">
        <f>SUMIFS(solar_data!$E$2:$E$12003,solar_data!$N$2:$N$12003,data_canton!$B17,solar_data!$A$2:$A$12003,data_canton!R$1)</f>
        <v>0</v>
      </c>
      <c r="S17" s="20">
        <f t="shared" si="0"/>
        <v>7152.7699999999995</v>
      </c>
      <c r="T17" s="19">
        <f t="shared" si="1"/>
        <v>1.0752452176844781E-2</v>
      </c>
    </row>
    <row r="18" spans="2:20" x14ac:dyDescent="0.35">
      <c r="B18" t="s">
        <v>32</v>
      </c>
      <c r="C18">
        <f>SUMIFS(solar_data!$E$2:$E$12003,solar_data!$N$2:$N$12003,data_canton!$B18,solar_data!$A$2:$A$12003,data_canton!C$1)</f>
        <v>0</v>
      </c>
      <c r="D18">
        <f>SUMIFS(solar_data!$E$2:$E$12003,solar_data!$N$2:$N$12003,data_canton!$B18,solar_data!$A$2:$A$12003,data_canton!D$1)</f>
        <v>102.9</v>
      </c>
      <c r="E18">
        <f>SUMIFS(solar_data!$E$2:$E$12003,solar_data!$N$2:$N$12003,data_canton!$B18,solar_data!$A$2:$A$12003,data_canton!E$1)</f>
        <v>365.26999999999992</v>
      </c>
      <c r="F18">
        <f>SUMIFS(solar_data!$E$2:$E$12003,solar_data!$N$2:$N$12003,data_canton!$B18,solar_data!$A$2:$A$12003,data_canton!F$1)</f>
        <v>1838.2600000000002</v>
      </c>
      <c r="G18">
        <f>SUMIFS(solar_data!$E$2:$E$12003,solar_data!$N$2:$N$12003,data_canton!$B18,solar_data!$A$2:$A$12003,data_canton!G$1)</f>
        <v>3218.7299999999996</v>
      </c>
      <c r="H18">
        <f>SUMIFS(solar_data!$E$2:$E$12003,solar_data!$N$2:$N$12003,data_canton!$B18,solar_data!$A$2:$A$12003,data_canton!H$1)</f>
        <v>3667.6800000000003</v>
      </c>
      <c r="I18">
        <f>SUMIFS(solar_data!$E$2:$E$12003,solar_data!$N$2:$N$12003,data_canton!$B18,solar_data!$A$2:$A$12003,data_canton!I$1)</f>
        <v>13083.39</v>
      </c>
      <c r="J18">
        <f>SUMIFS(solar_data!$E$2:$E$12003,solar_data!$N$2:$N$12003,data_canton!$B18,solar_data!$A$2:$A$12003,data_canton!J$1)</f>
        <v>9744.0999999999985</v>
      </c>
      <c r="K18">
        <f>SUMIFS(solar_data!$E$2:$E$12003,solar_data!$N$2:$N$12003,data_canton!$B18,solar_data!$A$2:$A$12003,data_canton!K$1)</f>
        <v>5406.73</v>
      </c>
      <c r="L18">
        <f>SUMIFS(solar_data!$E$2:$E$12003,solar_data!$N$2:$N$12003,data_canton!$B18,solar_data!$A$2:$A$12003,data_canton!L$1)</f>
        <v>4319.79</v>
      </c>
      <c r="M18">
        <f>SUMIFS(solar_data!$E$2:$E$12003,solar_data!$N$2:$N$12003,data_canton!$B18,solar_data!$A$2:$A$12003,data_canton!M$1)</f>
        <v>10446.89</v>
      </c>
      <c r="N18">
        <f>SUMIFS(solar_data!$E$2:$E$12003,solar_data!$N$2:$N$12003,data_canton!$B18,solar_data!$A$2:$A$12003,data_canton!N$1)</f>
        <v>4417.68</v>
      </c>
      <c r="O18">
        <f>SUMIFS(solar_data!$E$2:$E$12003,solar_data!$N$2:$N$12003,data_canton!$B18,solar_data!$A$2:$A$12003,data_canton!O$1)</f>
        <v>803.04</v>
      </c>
      <c r="P18">
        <f>SUMIFS(solar_data!$E$2:$E$12003,solar_data!$N$2:$N$12003,data_canton!$B18,solar_data!$A$2:$A$12003,data_canton!P$1)</f>
        <v>0</v>
      </c>
      <c r="Q18">
        <f>SUMIFS(solar_data!$E$2:$E$12003,solar_data!$N$2:$N$12003,data_canton!$B18,solar_data!$A$2:$A$12003,data_canton!Q$1)</f>
        <v>364.19</v>
      </c>
      <c r="R18">
        <f>SUMIFS(solar_data!$E$2:$E$12003,solar_data!$N$2:$N$12003,data_canton!$B18,solar_data!$A$2:$A$12003,data_canton!R$1)</f>
        <v>0</v>
      </c>
      <c r="S18" s="20">
        <f t="shared" si="0"/>
        <v>57778.65</v>
      </c>
      <c r="T18" s="19">
        <f t="shared" si="1"/>
        <v>8.6856164949754122E-2</v>
      </c>
    </row>
    <row r="19" spans="2:20" x14ac:dyDescent="0.35">
      <c r="B19" t="s">
        <v>408</v>
      </c>
      <c r="C19">
        <f>SUMIFS(solar_data!$E$2:$E$12003,solar_data!$N$2:$N$12003,data_canton!$B19,solar_data!$A$2:$A$12003,data_canton!C$1)</f>
        <v>0</v>
      </c>
      <c r="D19">
        <f>SUMIFS(solar_data!$E$2:$E$12003,solar_data!$N$2:$N$12003,data_canton!$B19,solar_data!$A$2:$A$12003,data_canton!D$1)</f>
        <v>7.5</v>
      </c>
      <c r="E19">
        <f>SUMIFS(solar_data!$E$2:$E$12003,solar_data!$N$2:$N$12003,data_canton!$B19,solar_data!$A$2:$A$12003,data_canton!E$1)</f>
        <v>207.75</v>
      </c>
      <c r="F19">
        <f>SUMIFS(solar_data!$E$2:$E$12003,solar_data!$N$2:$N$12003,data_canton!$B19,solar_data!$A$2:$A$12003,data_canton!F$1)</f>
        <v>374.6</v>
      </c>
      <c r="G19">
        <f>SUMIFS(solar_data!$E$2:$E$12003,solar_data!$N$2:$N$12003,data_canton!$B19,solar_data!$A$2:$A$12003,data_canton!G$1)</f>
        <v>29.6</v>
      </c>
      <c r="H19">
        <f>SUMIFS(solar_data!$E$2:$E$12003,solar_data!$N$2:$N$12003,data_canton!$B19,solar_data!$A$2:$A$12003,data_canton!H$1)</f>
        <v>649.5</v>
      </c>
      <c r="I19">
        <f>SUMIFS(solar_data!$E$2:$E$12003,solar_data!$N$2:$N$12003,data_canton!$B19,solar_data!$A$2:$A$12003,data_canton!I$1)</f>
        <v>866.57</v>
      </c>
      <c r="J19">
        <f>SUMIFS(solar_data!$E$2:$E$12003,solar_data!$N$2:$N$12003,data_canton!$B19,solar_data!$A$2:$A$12003,data_canton!J$1)</f>
        <v>1933.56</v>
      </c>
      <c r="K19">
        <f>SUMIFS(solar_data!$E$2:$E$12003,solar_data!$N$2:$N$12003,data_canton!$B19,solar_data!$A$2:$A$12003,data_canton!K$1)</f>
        <v>1294.3900000000001</v>
      </c>
      <c r="L19">
        <f>SUMIFS(solar_data!$E$2:$E$12003,solar_data!$N$2:$N$12003,data_canton!$B19,solar_data!$A$2:$A$12003,data_canton!L$1)</f>
        <v>331.46000000000004</v>
      </c>
      <c r="M19">
        <f>SUMIFS(solar_data!$E$2:$E$12003,solar_data!$N$2:$N$12003,data_canton!$B19,solar_data!$A$2:$A$12003,data_canton!M$1)</f>
        <v>721.04</v>
      </c>
      <c r="N19">
        <f>SUMIFS(solar_data!$E$2:$E$12003,solar_data!$N$2:$N$12003,data_canton!$B19,solar_data!$A$2:$A$12003,data_canton!N$1)</f>
        <v>96.3</v>
      </c>
      <c r="O19">
        <f>SUMIFS(solar_data!$E$2:$E$12003,solar_data!$N$2:$N$12003,data_canton!$B19,solar_data!$A$2:$A$12003,data_canton!O$1)</f>
        <v>115.11999999999999</v>
      </c>
      <c r="P19">
        <f>SUMIFS(solar_data!$E$2:$E$12003,solar_data!$N$2:$N$12003,data_canton!$B19,solar_data!$A$2:$A$12003,data_canton!P$1)</f>
        <v>0</v>
      </c>
      <c r="Q19">
        <f>SUMIFS(solar_data!$E$2:$E$12003,solar_data!$N$2:$N$12003,data_canton!$B19,solar_data!$A$2:$A$12003,data_canton!Q$1)</f>
        <v>0</v>
      </c>
      <c r="R19">
        <f>SUMIFS(solar_data!$E$2:$E$12003,solar_data!$N$2:$N$12003,data_canton!$B19,solar_data!$A$2:$A$12003,data_canton!R$1)</f>
        <v>0</v>
      </c>
      <c r="S19" s="20">
        <f t="shared" si="0"/>
        <v>6627.39</v>
      </c>
      <c r="T19" s="19">
        <f t="shared" si="1"/>
        <v>9.9626709697500891E-3</v>
      </c>
    </row>
    <row r="20" spans="2:20" x14ac:dyDescent="0.35">
      <c r="B20" t="s">
        <v>210</v>
      </c>
      <c r="C20">
        <f>SUMIFS(solar_data!$E$2:$E$12003,solar_data!$N$2:$N$12003,data_canton!$B20,solar_data!$A$2:$A$12003,data_canton!C$1)</f>
        <v>0</v>
      </c>
      <c r="D20">
        <f>SUMIFS(solar_data!$E$2:$E$12003,solar_data!$N$2:$N$12003,data_canton!$B20,solar_data!$A$2:$A$12003,data_canton!D$1)</f>
        <v>14.899999999999999</v>
      </c>
      <c r="E20">
        <f>SUMIFS(solar_data!$E$2:$E$12003,solar_data!$N$2:$N$12003,data_canton!$B20,solar_data!$A$2:$A$12003,data_canton!E$1)</f>
        <v>63.05</v>
      </c>
      <c r="F20">
        <f>SUMIFS(solar_data!$E$2:$E$12003,solar_data!$N$2:$N$12003,data_canton!$B20,solar_data!$A$2:$A$12003,data_canton!F$1)</f>
        <v>723.73</v>
      </c>
      <c r="G20">
        <f>SUMIFS(solar_data!$E$2:$E$12003,solar_data!$N$2:$N$12003,data_canton!$B20,solar_data!$A$2:$A$12003,data_canton!G$1)</f>
        <v>447.10999999999996</v>
      </c>
      <c r="H20">
        <f>SUMIFS(solar_data!$E$2:$E$12003,solar_data!$N$2:$N$12003,data_canton!$B20,solar_data!$A$2:$A$12003,data_canton!H$1)</f>
        <v>2914.8100000000004</v>
      </c>
      <c r="I20">
        <f>SUMIFS(solar_data!$E$2:$E$12003,solar_data!$N$2:$N$12003,data_canton!$B20,solar_data!$A$2:$A$12003,data_canton!I$1)</f>
        <v>8124.73</v>
      </c>
      <c r="J20">
        <f>SUMIFS(solar_data!$E$2:$E$12003,solar_data!$N$2:$N$12003,data_canton!$B20,solar_data!$A$2:$A$12003,data_canton!J$1)</f>
        <v>5508.9</v>
      </c>
      <c r="K20">
        <f>SUMIFS(solar_data!$E$2:$E$12003,solar_data!$N$2:$N$12003,data_canton!$B20,solar_data!$A$2:$A$12003,data_canton!K$1)</f>
        <v>10344.61</v>
      </c>
      <c r="L20">
        <f>SUMIFS(solar_data!$E$2:$E$12003,solar_data!$N$2:$N$12003,data_canton!$B20,solar_data!$A$2:$A$12003,data_canton!L$1)</f>
        <v>2421.89</v>
      </c>
      <c r="M20">
        <f>SUMIFS(solar_data!$E$2:$E$12003,solar_data!$N$2:$N$12003,data_canton!$B20,solar_data!$A$2:$A$12003,data_canton!M$1)</f>
        <v>9228.49</v>
      </c>
      <c r="N20">
        <f>SUMIFS(solar_data!$E$2:$E$12003,solar_data!$N$2:$N$12003,data_canton!$B20,solar_data!$A$2:$A$12003,data_canton!N$1)</f>
        <v>1469.43</v>
      </c>
      <c r="O20">
        <f>SUMIFS(solar_data!$E$2:$E$12003,solar_data!$N$2:$N$12003,data_canton!$B20,solar_data!$A$2:$A$12003,data_canton!O$1)</f>
        <v>375.29</v>
      </c>
      <c r="P20">
        <f>SUMIFS(solar_data!$E$2:$E$12003,solar_data!$N$2:$N$12003,data_canton!$B20,solar_data!$A$2:$A$12003,data_canton!P$1)</f>
        <v>0</v>
      </c>
      <c r="Q20">
        <f>SUMIFS(solar_data!$E$2:$E$12003,solar_data!$N$2:$N$12003,data_canton!$B20,solar_data!$A$2:$A$12003,data_canton!Q$1)</f>
        <v>0</v>
      </c>
      <c r="R20">
        <f>SUMIFS(solar_data!$E$2:$E$12003,solar_data!$N$2:$N$12003,data_canton!$B20,solar_data!$A$2:$A$12003,data_canton!R$1)</f>
        <v>0</v>
      </c>
      <c r="S20" s="20">
        <f t="shared" si="0"/>
        <v>41636.94</v>
      </c>
      <c r="T20" s="19">
        <f t="shared" si="1"/>
        <v>6.2591025035078102E-2</v>
      </c>
    </row>
    <row r="21" spans="2:20" x14ac:dyDescent="0.35">
      <c r="B21" t="s">
        <v>414</v>
      </c>
      <c r="C21">
        <f>SUMIFS(solar_data!$E$2:$E$12003,solar_data!$N$2:$N$12003,data_canton!$B21,solar_data!$A$2:$A$12003,data_canton!C$1)</f>
        <v>0</v>
      </c>
      <c r="D21">
        <f>SUMIFS(solar_data!$E$2:$E$12003,solar_data!$N$2:$N$12003,data_canton!$B21,solar_data!$A$2:$A$12003,data_canton!D$1)</f>
        <v>32</v>
      </c>
      <c r="E21">
        <f>SUMIFS(solar_data!$E$2:$E$12003,solar_data!$N$2:$N$12003,data_canton!$B21,solar_data!$A$2:$A$12003,data_canton!E$1)</f>
        <v>22.6</v>
      </c>
      <c r="F21">
        <f>SUMIFS(solar_data!$E$2:$E$12003,solar_data!$N$2:$N$12003,data_canton!$B21,solar_data!$A$2:$A$12003,data_canton!F$1)</f>
        <v>115.60000000000001</v>
      </c>
      <c r="G21">
        <f>SUMIFS(solar_data!$E$2:$E$12003,solar_data!$N$2:$N$12003,data_canton!$B21,solar_data!$A$2:$A$12003,data_canton!G$1)</f>
        <v>354.56</v>
      </c>
      <c r="H21">
        <f>SUMIFS(solar_data!$E$2:$E$12003,solar_data!$N$2:$N$12003,data_canton!$B21,solar_data!$A$2:$A$12003,data_canton!H$1)</f>
        <v>312.97000000000003</v>
      </c>
      <c r="I21">
        <f>SUMIFS(solar_data!$E$2:$E$12003,solar_data!$N$2:$N$12003,data_canton!$B21,solar_data!$A$2:$A$12003,data_canton!I$1)</f>
        <v>2186.06</v>
      </c>
      <c r="J21">
        <f>SUMIFS(solar_data!$E$2:$E$12003,solar_data!$N$2:$N$12003,data_canton!$B21,solar_data!$A$2:$A$12003,data_canton!J$1)</f>
        <v>2013.8799999999999</v>
      </c>
      <c r="K21">
        <f>SUMIFS(solar_data!$E$2:$E$12003,solar_data!$N$2:$N$12003,data_canton!$B21,solar_data!$A$2:$A$12003,data_canton!K$1)</f>
        <v>659.6</v>
      </c>
      <c r="L21">
        <f>SUMIFS(solar_data!$E$2:$E$12003,solar_data!$N$2:$N$12003,data_canton!$B21,solar_data!$A$2:$A$12003,data_canton!L$1)</f>
        <v>326.43</v>
      </c>
      <c r="M21">
        <f>SUMIFS(solar_data!$E$2:$E$12003,solar_data!$N$2:$N$12003,data_canton!$B21,solar_data!$A$2:$A$12003,data_canton!M$1)</f>
        <v>1515.98</v>
      </c>
      <c r="N21">
        <f>SUMIFS(solar_data!$E$2:$E$12003,solar_data!$N$2:$N$12003,data_canton!$B21,solar_data!$A$2:$A$12003,data_canton!N$1)</f>
        <v>600.13</v>
      </c>
      <c r="O21">
        <f>SUMIFS(solar_data!$E$2:$E$12003,solar_data!$N$2:$N$12003,data_canton!$B21,solar_data!$A$2:$A$12003,data_canton!O$1)</f>
        <v>71.27000000000001</v>
      </c>
      <c r="P21">
        <f>SUMIFS(solar_data!$E$2:$E$12003,solar_data!$N$2:$N$12003,data_canton!$B21,solar_data!$A$2:$A$12003,data_canton!P$1)</f>
        <v>0</v>
      </c>
      <c r="Q21">
        <f>SUMIFS(solar_data!$E$2:$E$12003,solar_data!$N$2:$N$12003,data_canton!$B21,solar_data!$A$2:$A$12003,data_canton!Q$1)</f>
        <v>274.04000000000002</v>
      </c>
      <c r="R21">
        <f>SUMIFS(solar_data!$E$2:$E$12003,solar_data!$N$2:$N$12003,data_canton!$B21,solar_data!$A$2:$A$12003,data_canton!R$1)</f>
        <v>0</v>
      </c>
      <c r="S21" s="20">
        <f t="shared" si="0"/>
        <v>8485.1200000000008</v>
      </c>
      <c r="T21" s="19">
        <f t="shared" si="1"/>
        <v>1.2755316753480008E-2</v>
      </c>
    </row>
    <row r="22" spans="2:20" x14ac:dyDescent="0.35">
      <c r="B22" t="s">
        <v>25</v>
      </c>
      <c r="C22">
        <f>SUMIFS(solar_data!$E$2:$E$12003,solar_data!$N$2:$N$12003,data_canton!$B22,solar_data!$A$2:$A$12003,data_canton!C$1)</f>
        <v>0</v>
      </c>
      <c r="D22">
        <f>SUMIFS(solar_data!$E$2:$E$12003,solar_data!$N$2:$N$12003,data_canton!$B22,solar_data!$A$2:$A$12003,data_canton!D$1)</f>
        <v>15.2</v>
      </c>
      <c r="E22">
        <f>SUMIFS(solar_data!$E$2:$E$12003,solar_data!$N$2:$N$12003,data_canton!$B22,solar_data!$A$2:$A$12003,data_canton!E$1)</f>
        <v>220.5</v>
      </c>
      <c r="F22">
        <f>SUMIFS(solar_data!$E$2:$E$12003,solar_data!$N$2:$N$12003,data_canton!$B22,solar_data!$A$2:$A$12003,data_canton!F$1)</f>
        <v>1067.6300000000001</v>
      </c>
      <c r="G22">
        <f>SUMIFS(solar_data!$E$2:$E$12003,solar_data!$N$2:$N$12003,data_canton!$B22,solar_data!$A$2:$A$12003,data_canton!G$1)</f>
        <v>1414.77</v>
      </c>
      <c r="H22">
        <f>SUMIFS(solar_data!$E$2:$E$12003,solar_data!$N$2:$N$12003,data_canton!$B22,solar_data!$A$2:$A$12003,data_canton!H$1)</f>
        <v>1222.5</v>
      </c>
      <c r="I22">
        <f>SUMIFS(solar_data!$E$2:$E$12003,solar_data!$N$2:$N$12003,data_canton!$B22,solar_data!$A$2:$A$12003,data_canton!I$1)</f>
        <v>5161.0600000000004</v>
      </c>
      <c r="J22">
        <f>SUMIFS(solar_data!$E$2:$E$12003,solar_data!$N$2:$N$12003,data_canton!$B22,solar_data!$A$2:$A$12003,data_canton!J$1)</f>
        <v>6969.9099999999989</v>
      </c>
      <c r="K22">
        <f>SUMIFS(solar_data!$E$2:$E$12003,solar_data!$N$2:$N$12003,data_canton!$B22,solar_data!$A$2:$A$12003,data_canton!K$1)</f>
        <v>8090.39</v>
      </c>
      <c r="L22">
        <f>SUMIFS(solar_data!$E$2:$E$12003,solar_data!$N$2:$N$12003,data_canton!$B22,solar_data!$A$2:$A$12003,data_canton!L$1)</f>
        <v>2353.4899999999998</v>
      </c>
      <c r="M22">
        <f>SUMIFS(solar_data!$E$2:$E$12003,solar_data!$N$2:$N$12003,data_canton!$B22,solar_data!$A$2:$A$12003,data_canton!M$1)</f>
        <v>10588.2</v>
      </c>
      <c r="N22">
        <f>SUMIFS(solar_data!$E$2:$E$12003,solar_data!$N$2:$N$12003,data_canton!$B22,solar_data!$A$2:$A$12003,data_canton!N$1)</f>
        <v>4454.1600000000008</v>
      </c>
      <c r="O22">
        <f>SUMIFS(solar_data!$E$2:$E$12003,solar_data!$N$2:$N$12003,data_canton!$B22,solar_data!$A$2:$A$12003,data_canton!O$1)</f>
        <v>1634.52</v>
      </c>
      <c r="P22">
        <f>SUMIFS(solar_data!$E$2:$E$12003,solar_data!$N$2:$N$12003,data_canton!$B22,solar_data!$A$2:$A$12003,data_canton!P$1)</f>
        <v>0</v>
      </c>
      <c r="Q22">
        <f>SUMIFS(solar_data!$E$2:$E$12003,solar_data!$N$2:$N$12003,data_canton!$B22,solar_data!$A$2:$A$12003,data_canton!Q$1)</f>
        <v>268.39</v>
      </c>
      <c r="R22">
        <f>SUMIFS(solar_data!$E$2:$E$12003,solar_data!$N$2:$N$12003,data_canton!$B22,solar_data!$A$2:$A$12003,data_canton!R$1)</f>
        <v>0</v>
      </c>
      <c r="S22" s="20">
        <f t="shared" si="0"/>
        <v>43460.719999999994</v>
      </c>
      <c r="T22" s="19">
        <f t="shared" si="1"/>
        <v>6.5332635240786641E-2</v>
      </c>
    </row>
    <row r="23" spans="2:20" x14ac:dyDescent="0.35">
      <c r="B23" t="s">
        <v>42</v>
      </c>
      <c r="C23">
        <f>SUMIFS(solar_data!$E$2:$E$12003,solar_data!$N$2:$N$12003,data_canton!$B23,solar_data!$A$2:$A$12003,data_canton!C$1)</f>
        <v>0</v>
      </c>
      <c r="D23">
        <f>SUMIFS(solar_data!$E$2:$E$12003,solar_data!$N$2:$N$12003,data_canton!$B23,solar_data!$A$2:$A$12003,data_canton!D$1)</f>
        <v>10.1</v>
      </c>
      <c r="E23">
        <f>SUMIFS(solar_data!$E$2:$E$12003,solar_data!$N$2:$N$12003,data_canton!$B23,solar_data!$A$2:$A$12003,data_canton!E$1)</f>
        <v>57.1</v>
      </c>
      <c r="F23">
        <f>SUMIFS(solar_data!$E$2:$E$12003,solar_data!$N$2:$N$12003,data_canton!$B23,solar_data!$A$2:$A$12003,data_canton!F$1)</f>
        <v>279.83000000000004</v>
      </c>
      <c r="G23">
        <f>SUMIFS(solar_data!$E$2:$E$12003,solar_data!$N$2:$N$12003,data_canton!$B23,solar_data!$A$2:$A$12003,data_canton!G$1)</f>
        <v>1956.4099999999999</v>
      </c>
      <c r="H23">
        <f>SUMIFS(solar_data!$E$2:$E$12003,solar_data!$N$2:$N$12003,data_canton!$B23,solar_data!$A$2:$A$12003,data_canton!H$1)</f>
        <v>420.42</v>
      </c>
      <c r="I23">
        <f>SUMIFS(solar_data!$E$2:$E$12003,solar_data!$N$2:$N$12003,data_canton!$B23,solar_data!$A$2:$A$12003,data_canton!I$1)</f>
        <v>630.99</v>
      </c>
      <c r="J23">
        <f>SUMIFS(solar_data!$E$2:$E$12003,solar_data!$N$2:$N$12003,data_canton!$B23,solar_data!$A$2:$A$12003,data_canton!J$1)</f>
        <v>1048.4099999999999</v>
      </c>
      <c r="K23">
        <f>SUMIFS(solar_data!$E$2:$E$12003,solar_data!$N$2:$N$12003,data_canton!$B23,solar_data!$A$2:$A$12003,data_canton!K$1)</f>
        <v>2564.89</v>
      </c>
      <c r="L23">
        <f>SUMIFS(solar_data!$E$2:$E$12003,solar_data!$N$2:$N$12003,data_canton!$B23,solar_data!$A$2:$A$12003,data_canton!L$1)</f>
        <v>22.43</v>
      </c>
      <c r="M23">
        <f>SUMIFS(solar_data!$E$2:$E$12003,solar_data!$N$2:$N$12003,data_canton!$B23,solar_data!$A$2:$A$12003,data_canton!M$1)</f>
        <v>154.62</v>
      </c>
      <c r="N23">
        <f>SUMIFS(solar_data!$E$2:$E$12003,solar_data!$N$2:$N$12003,data_canton!$B23,solar_data!$A$2:$A$12003,data_canton!N$1)</f>
        <v>45.82</v>
      </c>
      <c r="O23">
        <f>SUMIFS(solar_data!$E$2:$E$12003,solar_data!$N$2:$N$12003,data_canton!$B23,solar_data!$A$2:$A$12003,data_canton!O$1)</f>
        <v>0</v>
      </c>
      <c r="P23">
        <f>SUMIFS(solar_data!$E$2:$E$12003,solar_data!$N$2:$N$12003,data_canton!$B23,solar_data!$A$2:$A$12003,data_canton!P$1)</f>
        <v>0</v>
      </c>
      <c r="Q23">
        <f>SUMIFS(solar_data!$E$2:$E$12003,solar_data!$N$2:$N$12003,data_canton!$B23,solar_data!$A$2:$A$12003,data_canton!Q$1)</f>
        <v>0</v>
      </c>
      <c r="R23">
        <f>SUMIFS(solar_data!$E$2:$E$12003,solar_data!$N$2:$N$12003,data_canton!$B23,solar_data!$A$2:$A$12003,data_canton!R$1)</f>
        <v>0</v>
      </c>
      <c r="S23" s="20">
        <f t="shared" si="0"/>
        <v>7191.0199999999995</v>
      </c>
      <c r="T23" s="19">
        <f t="shared" si="1"/>
        <v>1.0809951760329825E-2</v>
      </c>
    </row>
    <row r="24" spans="2:20" x14ac:dyDescent="0.35">
      <c r="B24" t="s">
        <v>430</v>
      </c>
      <c r="C24">
        <f>SUMIFS(solar_data!$E$2:$E$12003,solar_data!$N$2:$N$12003,data_canton!$B24,solar_data!$A$2:$A$12003,data_canton!C$1)</f>
        <v>0</v>
      </c>
      <c r="D24">
        <f>SUMIFS(solar_data!$E$2:$E$12003,solar_data!$N$2:$N$12003,data_canton!$B24,solar_data!$A$2:$A$12003,data_canton!D$1)</f>
        <v>12.2</v>
      </c>
      <c r="E24">
        <f>SUMIFS(solar_data!$E$2:$E$12003,solar_data!$N$2:$N$12003,data_canton!$B24,solar_data!$A$2:$A$12003,data_canton!E$1)</f>
        <v>0</v>
      </c>
      <c r="F24">
        <f>SUMIFS(solar_data!$E$2:$E$12003,solar_data!$N$2:$N$12003,data_canton!$B24,solar_data!$A$2:$A$12003,data_canton!F$1)</f>
        <v>172.42000000000002</v>
      </c>
      <c r="G24">
        <f>SUMIFS(solar_data!$E$2:$E$12003,solar_data!$N$2:$N$12003,data_canton!$B24,solar_data!$A$2:$A$12003,data_canton!G$1)</f>
        <v>127.33</v>
      </c>
      <c r="H24">
        <f>SUMIFS(solar_data!$E$2:$E$12003,solar_data!$N$2:$N$12003,data_canton!$B24,solar_data!$A$2:$A$12003,data_canton!H$1)</f>
        <v>7.1</v>
      </c>
      <c r="I24">
        <f>SUMIFS(solar_data!$E$2:$E$12003,solar_data!$N$2:$N$12003,data_canton!$B24,solar_data!$A$2:$A$12003,data_canton!I$1)</f>
        <v>145.22999999999999</v>
      </c>
      <c r="J24">
        <f>SUMIFS(solar_data!$E$2:$E$12003,solar_data!$N$2:$N$12003,data_canton!$B24,solar_data!$A$2:$A$12003,data_canton!J$1)</f>
        <v>271.71000000000004</v>
      </c>
      <c r="K24">
        <f>SUMIFS(solar_data!$E$2:$E$12003,solar_data!$N$2:$N$12003,data_canton!$B24,solar_data!$A$2:$A$12003,data_canton!K$1)</f>
        <v>137.12</v>
      </c>
      <c r="L24">
        <f>SUMIFS(solar_data!$E$2:$E$12003,solar_data!$N$2:$N$12003,data_canton!$B24,solar_data!$A$2:$A$12003,data_canton!L$1)</f>
        <v>0</v>
      </c>
      <c r="M24">
        <f>SUMIFS(solar_data!$E$2:$E$12003,solar_data!$N$2:$N$12003,data_canton!$B24,solar_data!$A$2:$A$12003,data_canton!M$1)</f>
        <v>130.5</v>
      </c>
      <c r="N24">
        <f>SUMIFS(solar_data!$E$2:$E$12003,solar_data!$N$2:$N$12003,data_canton!$B24,solar_data!$A$2:$A$12003,data_canton!N$1)</f>
        <v>176.36</v>
      </c>
      <c r="O24">
        <f>SUMIFS(solar_data!$E$2:$E$12003,solar_data!$N$2:$N$12003,data_canton!$B24,solar_data!$A$2:$A$12003,data_canton!O$1)</f>
        <v>29.5</v>
      </c>
      <c r="P24">
        <f>SUMIFS(solar_data!$E$2:$E$12003,solar_data!$N$2:$N$12003,data_canton!$B24,solar_data!$A$2:$A$12003,data_canton!P$1)</f>
        <v>0</v>
      </c>
      <c r="Q24">
        <f>SUMIFS(solar_data!$E$2:$E$12003,solar_data!$N$2:$N$12003,data_canton!$B24,solar_data!$A$2:$A$12003,data_canton!Q$1)</f>
        <v>0</v>
      </c>
      <c r="R24">
        <f>SUMIFS(solar_data!$E$2:$E$12003,solar_data!$N$2:$N$12003,data_canton!$B24,solar_data!$A$2:$A$12003,data_canton!R$1)</f>
        <v>0</v>
      </c>
      <c r="S24" s="20">
        <f t="shared" si="0"/>
        <v>1209.47</v>
      </c>
      <c r="T24" s="19">
        <f t="shared" si="1"/>
        <v>1.8181443460824908E-3</v>
      </c>
    </row>
    <row r="25" spans="2:20" x14ac:dyDescent="0.35">
      <c r="B25" t="s">
        <v>21</v>
      </c>
      <c r="C25">
        <f>SUMIFS(solar_data!$E$2:$E$12003,solar_data!$N$2:$N$12003,data_canton!$B25,solar_data!$A$2:$A$12003,data_canton!C$1)</f>
        <v>0</v>
      </c>
      <c r="D25">
        <f>SUMIFS(solar_data!$E$2:$E$12003,solar_data!$N$2:$N$12003,data_canton!$B25,solar_data!$A$2:$A$12003,data_canton!D$1)</f>
        <v>112.20000000000002</v>
      </c>
      <c r="E25">
        <f>SUMIFS(solar_data!$E$2:$E$12003,solar_data!$N$2:$N$12003,data_canton!$B25,solar_data!$A$2:$A$12003,data_canton!E$1)</f>
        <v>311.89999999999998</v>
      </c>
      <c r="F25">
        <f>SUMIFS(solar_data!$E$2:$E$12003,solar_data!$N$2:$N$12003,data_canton!$B25,solar_data!$A$2:$A$12003,data_canton!F$1)</f>
        <v>1104.7799999999997</v>
      </c>
      <c r="G25">
        <f>SUMIFS(solar_data!$E$2:$E$12003,solar_data!$N$2:$N$12003,data_canton!$B25,solar_data!$A$2:$A$12003,data_canton!G$1)</f>
        <v>2952.2999999999997</v>
      </c>
      <c r="H25">
        <f>SUMIFS(solar_data!$E$2:$E$12003,solar_data!$N$2:$N$12003,data_canton!$B25,solar_data!$A$2:$A$12003,data_canton!H$1)</f>
        <v>5137.2899999999991</v>
      </c>
      <c r="I25">
        <f>SUMIFS(solar_data!$E$2:$E$12003,solar_data!$N$2:$N$12003,data_canton!$B25,solar_data!$A$2:$A$12003,data_canton!I$1)</f>
        <v>6134.01</v>
      </c>
      <c r="J25">
        <f>SUMIFS(solar_data!$E$2:$E$12003,solar_data!$N$2:$N$12003,data_canton!$B25,solar_data!$A$2:$A$12003,data_canton!J$1)</f>
        <v>12090.659999999998</v>
      </c>
      <c r="K25">
        <f>SUMIFS(solar_data!$E$2:$E$12003,solar_data!$N$2:$N$12003,data_canton!$B25,solar_data!$A$2:$A$12003,data_canton!K$1)</f>
        <v>15043.92</v>
      </c>
      <c r="L25">
        <f>SUMIFS(solar_data!$E$2:$E$12003,solar_data!$N$2:$N$12003,data_canton!$B25,solar_data!$A$2:$A$12003,data_canton!L$1)</f>
        <v>6308.6699999999992</v>
      </c>
      <c r="M25">
        <f>SUMIFS(solar_data!$E$2:$E$12003,solar_data!$N$2:$N$12003,data_canton!$B25,solar_data!$A$2:$A$12003,data_canton!M$1)</f>
        <v>2950.6499999999996</v>
      </c>
      <c r="N25">
        <f>SUMIFS(solar_data!$E$2:$E$12003,solar_data!$N$2:$N$12003,data_canton!$B25,solar_data!$A$2:$A$12003,data_canton!N$1)</f>
        <v>17828.809999999998</v>
      </c>
      <c r="O25">
        <f>SUMIFS(solar_data!$E$2:$E$12003,solar_data!$N$2:$N$12003,data_canton!$B25,solar_data!$A$2:$A$12003,data_canton!O$1)</f>
        <v>754.45</v>
      </c>
      <c r="P25">
        <f>SUMIFS(solar_data!$E$2:$E$12003,solar_data!$N$2:$N$12003,data_canton!$B25,solar_data!$A$2:$A$12003,data_canton!P$1)</f>
        <v>0</v>
      </c>
      <c r="Q25">
        <f>SUMIFS(solar_data!$E$2:$E$12003,solar_data!$N$2:$N$12003,data_canton!$B25,solar_data!$A$2:$A$12003,data_canton!Q$1)</f>
        <v>0</v>
      </c>
      <c r="R25">
        <f>SUMIFS(solar_data!$E$2:$E$12003,solar_data!$N$2:$N$12003,data_canton!$B25,solar_data!$A$2:$A$12003,data_canton!R$1)</f>
        <v>0</v>
      </c>
      <c r="S25" s="20">
        <f t="shared" si="0"/>
        <v>70729.64</v>
      </c>
      <c r="T25" s="19">
        <f t="shared" si="1"/>
        <v>0.10632483241953086</v>
      </c>
    </row>
    <row r="26" spans="2:20" x14ac:dyDescent="0.35">
      <c r="B26" t="s">
        <v>76</v>
      </c>
      <c r="C26">
        <f>SUMIFS(solar_data!$E$2:$E$12003,solar_data!$N$2:$N$12003,data_canton!$B26,solar_data!$A$2:$A$12003,data_canton!C$1)</f>
        <v>0</v>
      </c>
      <c r="D26">
        <f>SUMIFS(solar_data!$E$2:$E$12003,solar_data!$N$2:$N$12003,data_canton!$B26,solar_data!$A$2:$A$12003,data_canton!D$1)</f>
        <v>22.5</v>
      </c>
      <c r="E26">
        <f>SUMIFS(solar_data!$E$2:$E$12003,solar_data!$N$2:$N$12003,data_canton!$B26,solar_data!$A$2:$A$12003,data_canton!E$1)</f>
        <v>38.120000000000005</v>
      </c>
      <c r="F26">
        <f>SUMIFS(solar_data!$E$2:$E$12003,solar_data!$N$2:$N$12003,data_canton!$B26,solar_data!$A$2:$A$12003,data_canton!F$1)</f>
        <v>239.60000000000002</v>
      </c>
      <c r="G26">
        <f>SUMIFS(solar_data!$E$2:$E$12003,solar_data!$N$2:$N$12003,data_canton!$B26,solar_data!$A$2:$A$12003,data_canton!G$1)</f>
        <v>406.51999999999992</v>
      </c>
      <c r="H26">
        <f>SUMIFS(solar_data!$E$2:$E$12003,solar_data!$N$2:$N$12003,data_canton!$B26,solar_data!$A$2:$A$12003,data_canton!H$1)</f>
        <v>285.71999999999997</v>
      </c>
      <c r="I26">
        <f>SUMIFS(solar_data!$E$2:$E$12003,solar_data!$N$2:$N$12003,data_canton!$B26,solar_data!$A$2:$A$12003,data_canton!I$1)</f>
        <v>5277.9599999999991</v>
      </c>
      <c r="J26">
        <f>SUMIFS(solar_data!$E$2:$E$12003,solar_data!$N$2:$N$12003,data_canton!$B26,solar_data!$A$2:$A$12003,data_canton!J$1)</f>
        <v>12263.23</v>
      </c>
      <c r="K26">
        <f>SUMIFS(solar_data!$E$2:$E$12003,solar_data!$N$2:$N$12003,data_canton!$B26,solar_data!$A$2:$A$12003,data_canton!K$1)</f>
        <v>2407.77</v>
      </c>
      <c r="L26">
        <f>SUMIFS(solar_data!$E$2:$E$12003,solar_data!$N$2:$N$12003,data_canton!$B26,solar_data!$A$2:$A$12003,data_canton!L$1)</f>
        <v>582.34999999999991</v>
      </c>
      <c r="M26">
        <f>SUMIFS(solar_data!$E$2:$E$12003,solar_data!$N$2:$N$12003,data_canton!$B26,solar_data!$A$2:$A$12003,data_canton!M$1)</f>
        <v>1176.3599999999999</v>
      </c>
      <c r="N26">
        <f>SUMIFS(solar_data!$E$2:$E$12003,solar_data!$N$2:$N$12003,data_canton!$B26,solar_data!$A$2:$A$12003,data_canton!N$1)</f>
        <v>1280.6400000000001</v>
      </c>
      <c r="O26">
        <f>SUMIFS(solar_data!$E$2:$E$12003,solar_data!$N$2:$N$12003,data_canton!$B26,solar_data!$A$2:$A$12003,data_canton!O$1)</f>
        <v>1094.0999999999999</v>
      </c>
      <c r="P26">
        <f>SUMIFS(solar_data!$E$2:$E$12003,solar_data!$N$2:$N$12003,data_canton!$B26,solar_data!$A$2:$A$12003,data_canton!P$1)</f>
        <v>0</v>
      </c>
      <c r="Q26">
        <f>SUMIFS(solar_data!$E$2:$E$12003,solar_data!$N$2:$N$12003,data_canton!$B26,solar_data!$A$2:$A$12003,data_canton!Q$1)</f>
        <v>0</v>
      </c>
      <c r="R26">
        <f>SUMIFS(solar_data!$E$2:$E$12003,solar_data!$N$2:$N$12003,data_canton!$B26,solar_data!$A$2:$A$12003,data_canton!R$1)</f>
        <v>0</v>
      </c>
      <c r="S26" s="20">
        <f t="shared" si="0"/>
        <v>25074.869999999995</v>
      </c>
      <c r="T26" s="19">
        <f t="shared" si="1"/>
        <v>3.7693975972329583E-2</v>
      </c>
    </row>
    <row r="27" spans="2:20" x14ac:dyDescent="0.35">
      <c r="B27" t="s">
        <v>895</v>
      </c>
      <c r="C27">
        <f>SUMIFS(solar_data!$E$2:$E$12003,solar_data!$N$2:$N$12003,data_canton!$B27,solar_data!$A$2:$A$12003,data_canton!C$1)</f>
        <v>0</v>
      </c>
      <c r="D27">
        <f>SUMIFS(solar_data!$E$2:$E$12003,solar_data!$N$2:$N$12003,data_canton!$B27,solar_data!$A$2:$A$12003,data_canton!D$1)</f>
        <v>17.3</v>
      </c>
      <c r="E27">
        <f>SUMIFS(solar_data!$E$2:$E$12003,solar_data!$N$2:$N$12003,data_canton!$B27,solar_data!$A$2:$A$12003,data_canton!E$1)</f>
        <v>20.3</v>
      </c>
      <c r="F27">
        <f>SUMIFS(solar_data!$E$2:$E$12003,solar_data!$N$2:$N$12003,data_canton!$B27,solar_data!$A$2:$A$12003,data_canton!F$1)</f>
        <v>170.4</v>
      </c>
      <c r="G27">
        <f>SUMIFS(solar_data!$E$2:$E$12003,solar_data!$N$2:$N$12003,data_canton!$B27,solar_data!$A$2:$A$12003,data_canton!G$1)</f>
        <v>255.8</v>
      </c>
      <c r="H27">
        <f>SUMIFS(solar_data!$E$2:$E$12003,solar_data!$N$2:$N$12003,data_canton!$B27,solar_data!$A$2:$A$12003,data_canton!H$1)</f>
        <v>280.29000000000002</v>
      </c>
      <c r="I27">
        <f>SUMIFS(solar_data!$E$2:$E$12003,solar_data!$N$2:$N$12003,data_canton!$B27,solar_data!$A$2:$A$12003,data_canton!I$1)</f>
        <v>802.94</v>
      </c>
      <c r="J27">
        <f>SUMIFS(solar_data!$E$2:$E$12003,solar_data!$N$2:$N$12003,data_canton!$B27,solar_data!$A$2:$A$12003,data_canton!J$1)</f>
        <v>3037.4</v>
      </c>
      <c r="K27">
        <f>SUMIFS(solar_data!$E$2:$E$12003,solar_data!$N$2:$N$12003,data_canton!$B27,solar_data!$A$2:$A$12003,data_canton!K$1)</f>
        <v>1604.94</v>
      </c>
      <c r="L27">
        <f>SUMIFS(solar_data!$E$2:$E$12003,solar_data!$N$2:$N$12003,data_canton!$B27,solar_data!$A$2:$A$12003,data_canton!L$1)</f>
        <v>339.69</v>
      </c>
      <c r="M27">
        <f>SUMIFS(solar_data!$E$2:$E$12003,solar_data!$N$2:$N$12003,data_canton!$B27,solar_data!$A$2:$A$12003,data_canton!M$1)</f>
        <v>2323.7199999999998</v>
      </c>
      <c r="N27">
        <f>SUMIFS(solar_data!$E$2:$E$12003,solar_data!$N$2:$N$12003,data_canton!$B27,solar_data!$A$2:$A$12003,data_canton!N$1)</f>
        <v>745.83999999999992</v>
      </c>
      <c r="O27">
        <f>SUMIFS(solar_data!$E$2:$E$12003,solar_data!$N$2:$N$12003,data_canton!$B27,solar_data!$A$2:$A$12003,data_canton!O$1)</f>
        <v>360.03000000000003</v>
      </c>
      <c r="P27">
        <f>SUMIFS(solar_data!$E$2:$E$12003,solar_data!$N$2:$N$12003,data_canton!$B27,solar_data!$A$2:$A$12003,data_canton!P$1)</f>
        <v>0</v>
      </c>
      <c r="Q27">
        <f>SUMIFS(solar_data!$E$2:$E$12003,solar_data!$N$2:$N$12003,data_canton!$B27,solar_data!$A$2:$A$12003,data_canton!Q$1)</f>
        <v>0</v>
      </c>
      <c r="R27">
        <f>SUMIFS(solar_data!$E$2:$E$12003,solar_data!$N$2:$N$12003,data_canton!$B27,solar_data!$A$2:$A$12003,data_canton!R$1)</f>
        <v>0</v>
      </c>
      <c r="S27" s="20">
        <f t="shared" si="0"/>
        <v>9958.6500000000015</v>
      </c>
      <c r="T27" s="19">
        <f t="shared" si="1"/>
        <v>1.4970411165315717E-2</v>
      </c>
    </row>
    <row r="28" spans="2:20" x14ac:dyDescent="0.35">
      <c r="B28" t="s">
        <v>53</v>
      </c>
      <c r="C28">
        <f>SUMIFS(solar_data!$E$2:$E$12003,solar_data!$N$2:$N$12003,data_canton!$B28,solar_data!$A$2:$A$12003,data_canton!C$1)</f>
        <v>0</v>
      </c>
      <c r="D28">
        <f>SUMIFS(solar_data!$E$2:$E$12003,solar_data!$N$2:$N$12003,data_canton!$B28,solar_data!$A$2:$A$12003,data_canton!D$1)</f>
        <v>91.1</v>
      </c>
      <c r="E28">
        <f>SUMIFS(solar_data!$E$2:$E$12003,solar_data!$N$2:$N$12003,data_canton!$B28,solar_data!$A$2:$A$12003,data_canton!E$1)</f>
        <v>581.17000000000007</v>
      </c>
      <c r="F28">
        <f>SUMIFS(solar_data!$E$2:$E$12003,solar_data!$N$2:$N$12003,data_canton!$B28,solar_data!$A$2:$A$12003,data_canton!F$1)</f>
        <v>1131.5300000000002</v>
      </c>
      <c r="G28">
        <f>SUMIFS(solar_data!$E$2:$E$12003,solar_data!$N$2:$N$12003,data_canton!$B28,solar_data!$A$2:$A$12003,data_canton!G$1)</f>
        <v>2094</v>
      </c>
      <c r="H28">
        <f>SUMIFS(solar_data!$E$2:$E$12003,solar_data!$N$2:$N$12003,data_canton!$B28,solar_data!$A$2:$A$12003,data_canton!H$1)</f>
        <v>2956.47</v>
      </c>
      <c r="I28">
        <f>SUMIFS(solar_data!$E$2:$E$12003,solar_data!$N$2:$N$12003,data_canton!$B28,solar_data!$A$2:$A$12003,data_canton!I$1)</f>
        <v>9247.4000000000015</v>
      </c>
      <c r="J28">
        <f>SUMIFS(solar_data!$E$2:$E$12003,solar_data!$N$2:$N$12003,data_canton!$B28,solar_data!$A$2:$A$12003,data_canton!J$1)</f>
        <v>9313.8799999999974</v>
      </c>
      <c r="K28">
        <f>SUMIFS(solar_data!$E$2:$E$12003,solar_data!$N$2:$N$12003,data_canton!$B28,solar_data!$A$2:$A$12003,data_canton!K$1)</f>
        <v>6762.2700000000023</v>
      </c>
      <c r="L28">
        <f>SUMIFS(solar_data!$E$2:$E$12003,solar_data!$N$2:$N$12003,data_canton!$B28,solar_data!$A$2:$A$12003,data_canton!L$1)</f>
        <v>2088.2600000000002</v>
      </c>
      <c r="M28">
        <f>SUMIFS(solar_data!$E$2:$E$12003,solar_data!$N$2:$N$12003,data_canton!$B28,solar_data!$A$2:$A$12003,data_canton!M$1)</f>
        <v>8299.76</v>
      </c>
      <c r="N28">
        <f>SUMIFS(solar_data!$E$2:$E$12003,solar_data!$N$2:$N$12003,data_canton!$B28,solar_data!$A$2:$A$12003,data_canton!N$1)</f>
        <v>3656.04</v>
      </c>
      <c r="O28">
        <f>SUMIFS(solar_data!$E$2:$E$12003,solar_data!$N$2:$N$12003,data_canton!$B28,solar_data!$A$2:$A$12003,data_canton!O$1)</f>
        <v>2097.81</v>
      </c>
      <c r="P28">
        <f>SUMIFS(solar_data!$E$2:$E$12003,solar_data!$N$2:$N$12003,data_canton!$B28,solar_data!$A$2:$A$12003,data_canton!P$1)</f>
        <v>907.92000000000007</v>
      </c>
      <c r="Q28">
        <f>SUMIFS(solar_data!$E$2:$E$12003,solar_data!$N$2:$N$12003,data_canton!$B28,solar_data!$A$2:$A$12003,data_canton!Q$1)</f>
        <v>120.9</v>
      </c>
      <c r="R28">
        <f>SUMIFS(solar_data!$E$2:$E$12003,solar_data!$N$2:$N$12003,data_canton!$B28,solar_data!$A$2:$A$12003,data_canton!R$1)</f>
        <v>0</v>
      </c>
      <c r="S28" s="20">
        <f t="shared" si="0"/>
        <v>49348.51</v>
      </c>
      <c r="T28" s="19">
        <f t="shared" si="1"/>
        <v>7.4183497270784118E-2</v>
      </c>
    </row>
  </sheetData>
  <sortState ref="B2:B12003">
    <sortCondition ref="B1"/>
  </sortState>
  <conditionalFormatting sqref="T3:T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"/>
  <sheetViews>
    <sheetView workbookViewId="0">
      <selection activeCell="E39" sqref="E39"/>
    </sheetView>
  </sheetViews>
  <sheetFormatPr defaultRowHeight="14.5" x14ac:dyDescent="0.35"/>
  <cols>
    <col min="4" max="4" width="27.08984375" bestFit="1" customWidth="1"/>
    <col min="5" max="5" width="21.1796875" bestFit="1" customWidth="1"/>
    <col min="6" max="6" width="9.26953125" bestFit="1" customWidth="1"/>
    <col min="37" max="37" width="14.36328125" bestFit="1" customWidth="1"/>
    <col min="38" max="38" width="59.08984375" bestFit="1" customWidth="1"/>
  </cols>
  <sheetData>
    <row r="1" spans="1:38" x14ac:dyDescent="0.35">
      <c r="A1" t="s">
        <v>15851</v>
      </c>
    </row>
    <row r="2" spans="1:38" x14ac:dyDescent="0.35">
      <c r="A2" s="17" t="s">
        <v>15810</v>
      </c>
    </row>
    <row r="4" spans="1:38" x14ac:dyDescent="0.35">
      <c r="A4" t="s">
        <v>15852</v>
      </c>
      <c r="D4" t="s">
        <v>15853</v>
      </c>
      <c r="E4" t="s">
        <v>15854</v>
      </c>
      <c r="F4" t="s">
        <v>15855</v>
      </c>
      <c r="G4">
        <v>1990</v>
      </c>
      <c r="H4">
        <v>1991</v>
      </c>
      <c r="I4">
        <v>1992</v>
      </c>
      <c r="J4">
        <v>1993</v>
      </c>
      <c r="K4">
        <v>1994</v>
      </c>
      <c r="L4">
        <v>1995</v>
      </c>
      <c r="M4">
        <v>1996</v>
      </c>
      <c r="N4">
        <v>1997</v>
      </c>
      <c r="O4">
        <v>1998</v>
      </c>
      <c r="P4">
        <v>1999</v>
      </c>
      <c r="Q4">
        <v>2000</v>
      </c>
      <c r="R4">
        <v>2001</v>
      </c>
      <c r="S4">
        <v>2002</v>
      </c>
      <c r="T4">
        <v>2003</v>
      </c>
      <c r="U4">
        <v>2004</v>
      </c>
      <c r="V4">
        <v>2005</v>
      </c>
      <c r="W4">
        <v>2006</v>
      </c>
      <c r="X4">
        <v>2007</v>
      </c>
      <c r="Y4">
        <v>2008</v>
      </c>
      <c r="Z4">
        <v>2009</v>
      </c>
      <c r="AA4">
        <v>2010</v>
      </c>
      <c r="AB4">
        <v>2011</v>
      </c>
      <c r="AC4">
        <v>2012</v>
      </c>
      <c r="AD4">
        <v>2013</v>
      </c>
      <c r="AE4">
        <v>2014</v>
      </c>
      <c r="AF4">
        <v>2015</v>
      </c>
      <c r="AG4">
        <v>2016</v>
      </c>
      <c r="AH4">
        <v>2017</v>
      </c>
      <c r="AI4">
        <v>2018</v>
      </c>
      <c r="AJ4">
        <v>2019</v>
      </c>
      <c r="AK4" t="s">
        <v>15856</v>
      </c>
      <c r="AL4" t="s">
        <v>15857</v>
      </c>
    </row>
    <row r="5" spans="1:38" x14ac:dyDescent="0.35">
      <c r="A5" t="s">
        <v>15811</v>
      </c>
    </row>
    <row r="6" spans="1:38" x14ac:dyDescent="0.35">
      <c r="A6" t="s">
        <v>15812</v>
      </c>
    </row>
    <row r="7" spans="1:38" x14ac:dyDescent="0.35">
      <c r="A7" t="s">
        <v>15813</v>
      </c>
      <c r="D7" t="s">
        <v>15814</v>
      </c>
      <c r="E7" t="s">
        <v>15815</v>
      </c>
      <c r="F7" t="s">
        <v>15816</v>
      </c>
      <c r="G7" t="s">
        <v>15817</v>
      </c>
      <c r="H7" t="s">
        <v>15817</v>
      </c>
      <c r="I7" t="s">
        <v>15817</v>
      </c>
      <c r="J7" t="s">
        <v>15817</v>
      </c>
      <c r="K7" t="s">
        <v>15817</v>
      </c>
      <c r="L7" t="s">
        <v>15817</v>
      </c>
      <c r="M7" t="s">
        <v>15817</v>
      </c>
      <c r="N7" t="s">
        <v>15817</v>
      </c>
      <c r="O7" t="s">
        <v>15817</v>
      </c>
      <c r="P7" t="s">
        <v>15817</v>
      </c>
      <c r="Q7" t="s">
        <v>15817</v>
      </c>
      <c r="R7" t="s">
        <v>15817</v>
      </c>
      <c r="S7" t="s">
        <v>15817</v>
      </c>
      <c r="T7" t="s">
        <v>15817</v>
      </c>
      <c r="U7" t="s">
        <v>15817</v>
      </c>
      <c r="V7" t="s">
        <v>15817</v>
      </c>
      <c r="W7" t="s">
        <v>15817</v>
      </c>
      <c r="X7" t="s">
        <v>15817</v>
      </c>
      <c r="Y7" t="s">
        <v>15817</v>
      </c>
      <c r="Z7" t="s">
        <v>15817</v>
      </c>
      <c r="AA7" t="s">
        <v>15817</v>
      </c>
      <c r="AB7" t="s">
        <v>15817</v>
      </c>
      <c r="AC7" t="s">
        <v>15817</v>
      </c>
      <c r="AD7" t="s">
        <v>15817</v>
      </c>
      <c r="AE7" t="s">
        <v>15817</v>
      </c>
      <c r="AF7" t="s">
        <v>15817</v>
      </c>
      <c r="AG7" t="s">
        <v>15817</v>
      </c>
      <c r="AH7" t="s">
        <v>15817</v>
      </c>
      <c r="AI7" t="s">
        <v>15817</v>
      </c>
      <c r="AJ7" t="s">
        <v>15817</v>
      </c>
    </row>
    <row r="8" spans="1:38" x14ac:dyDescent="0.35">
      <c r="A8" t="s">
        <v>15818</v>
      </c>
      <c r="D8" t="s">
        <v>15814</v>
      </c>
      <c r="E8" t="s">
        <v>15819</v>
      </c>
      <c r="F8" t="s">
        <v>15820</v>
      </c>
      <c r="G8">
        <v>2.4500000000000002</v>
      </c>
      <c r="H8">
        <v>3.85</v>
      </c>
      <c r="I8">
        <v>5.26</v>
      </c>
      <c r="J8">
        <v>6.38</v>
      </c>
      <c r="K8">
        <v>7.46</v>
      </c>
      <c r="L8">
        <v>8.32</v>
      </c>
      <c r="M8">
        <v>9.3800000000000008</v>
      </c>
      <c r="N8">
        <v>10.37</v>
      </c>
      <c r="O8">
        <v>12.03</v>
      </c>
      <c r="P8">
        <v>13.77</v>
      </c>
      <c r="Q8">
        <v>15.89</v>
      </c>
      <c r="R8">
        <v>18.309999999999999</v>
      </c>
      <c r="S8">
        <v>20.2</v>
      </c>
      <c r="T8">
        <v>21.92</v>
      </c>
      <c r="U8">
        <v>24.34</v>
      </c>
      <c r="V8">
        <v>28.3</v>
      </c>
      <c r="W8">
        <v>30.1</v>
      </c>
      <c r="X8">
        <v>37.369999999999997</v>
      </c>
      <c r="Y8">
        <v>49.35</v>
      </c>
      <c r="Z8">
        <v>79.48</v>
      </c>
      <c r="AA8">
        <v>125.35</v>
      </c>
      <c r="AB8">
        <v>222.91</v>
      </c>
      <c r="AC8">
        <v>436.52</v>
      </c>
      <c r="AD8">
        <v>755.56</v>
      </c>
      <c r="AE8">
        <v>1060.5899999999999</v>
      </c>
      <c r="AF8">
        <v>1393.95</v>
      </c>
      <c r="AG8">
        <v>1664.17</v>
      </c>
      <c r="AH8">
        <v>1906.43</v>
      </c>
      <c r="AI8">
        <v>2173.2199999999998</v>
      </c>
      <c r="AJ8">
        <v>2498.0500000000002</v>
      </c>
      <c r="AK8" t="s">
        <v>15821</v>
      </c>
      <c r="AL8" t="s">
        <v>15822</v>
      </c>
    </row>
    <row r="9" spans="1:38" x14ac:dyDescent="0.35">
      <c r="A9" t="s">
        <v>15823</v>
      </c>
      <c r="B9" t="s">
        <v>15824</v>
      </c>
      <c r="D9" t="s">
        <v>15814</v>
      </c>
      <c r="E9" t="s">
        <v>15825</v>
      </c>
      <c r="F9" t="s">
        <v>15826</v>
      </c>
      <c r="G9">
        <v>1.45</v>
      </c>
      <c r="H9">
        <v>2.37</v>
      </c>
      <c r="I9">
        <v>3.43</v>
      </c>
      <c r="J9">
        <v>4.38</v>
      </c>
      <c r="K9">
        <v>5.2</v>
      </c>
      <c r="L9">
        <v>5.93</v>
      </c>
      <c r="M9">
        <v>6.66</v>
      </c>
      <c r="N9">
        <v>7.43</v>
      </c>
      <c r="O9">
        <v>8.42</v>
      </c>
      <c r="P9">
        <v>9.7100000000000009</v>
      </c>
      <c r="Q9">
        <v>11.19</v>
      </c>
      <c r="R9">
        <v>12.98</v>
      </c>
      <c r="S9">
        <v>14.67</v>
      </c>
      <c r="T9">
        <v>17.59</v>
      </c>
      <c r="U9">
        <v>18.05</v>
      </c>
      <c r="V9">
        <v>20.74</v>
      </c>
      <c r="W9">
        <v>23.77</v>
      </c>
      <c r="X9">
        <v>28.55</v>
      </c>
      <c r="Y9">
        <v>36.729999999999997</v>
      </c>
      <c r="Z9">
        <v>54.39</v>
      </c>
      <c r="AA9">
        <v>93.64</v>
      </c>
      <c r="AB9">
        <v>168.05</v>
      </c>
      <c r="AC9">
        <v>299.47000000000003</v>
      </c>
      <c r="AD9">
        <v>500.47</v>
      </c>
      <c r="AE9">
        <v>841.57</v>
      </c>
      <c r="AF9">
        <v>1118.55</v>
      </c>
      <c r="AG9">
        <v>1333.5</v>
      </c>
      <c r="AH9">
        <v>1683.21</v>
      </c>
      <c r="AI9">
        <v>1945.1</v>
      </c>
      <c r="AJ9">
        <v>2177.67</v>
      </c>
      <c r="AK9" t="s">
        <v>15821</v>
      </c>
      <c r="AL9" t="s">
        <v>15827</v>
      </c>
    </row>
    <row r="10" spans="1:38" x14ac:dyDescent="0.35">
      <c r="A10" t="s">
        <v>15828</v>
      </c>
      <c r="D10" t="s">
        <v>15814</v>
      </c>
      <c r="E10" t="s">
        <v>15829</v>
      </c>
      <c r="F10" t="s">
        <v>15830</v>
      </c>
      <c r="G10">
        <v>1190</v>
      </c>
      <c r="H10">
        <v>1460</v>
      </c>
      <c r="I10">
        <v>1400</v>
      </c>
      <c r="J10">
        <v>1030</v>
      </c>
      <c r="K10">
        <v>1110</v>
      </c>
      <c r="L10">
        <v>780</v>
      </c>
      <c r="M10">
        <v>1140</v>
      </c>
      <c r="N10">
        <v>930</v>
      </c>
      <c r="O10">
        <v>1820</v>
      </c>
      <c r="P10">
        <v>1710</v>
      </c>
      <c r="Q10">
        <v>2180</v>
      </c>
      <c r="R10">
        <v>2470</v>
      </c>
      <c r="S10">
        <v>1820</v>
      </c>
      <c r="T10">
        <v>1770</v>
      </c>
      <c r="U10">
        <v>2590</v>
      </c>
      <c r="V10">
        <v>4200</v>
      </c>
      <c r="W10">
        <v>1680</v>
      </c>
      <c r="X10">
        <v>8080</v>
      </c>
      <c r="Y10">
        <v>12650</v>
      </c>
      <c r="Z10">
        <v>32330</v>
      </c>
      <c r="AA10">
        <v>47710</v>
      </c>
      <c r="AB10">
        <v>103480</v>
      </c>
      <c r="AC10">
        <v>226280</v>
      </c>
      <c r="AD10">
        <v>329860</v>
      </c>
      <c r="AE10">
        <v>302850</v>
      </c>
      <c r="AF10">
        <v>337460</v>
      </c>
      <c r="AG10">
        <v>263560</v>
      </c>
      <c r="AH10">
        <v>240830</v>
      </c>
      <c r="AI10">
        <v>270700</v>
      </c>
      <c r="AJ10">
        <v>332230</v>
      </c>
      <c r="AK10" t="s">
        <v>15821</v>
      </c>
      <c r="AL10" t="s">
        <v>15831</v>
      </c>
    </row>
    <row r="11" spans="1:38" x14ac:dyDescent="0.35">
      <c r="A11" t="s">
        <v>15832</v>
      </c>
      <c r="D11" t="s">
        <v>15814</v>
      </c>
      <c r="E11" t="s">
        <v>15833</v>
      </c>
      <c r="AK11" t="s">
        <v>15821</v>
      </c>
      <c r="AL11" t="s">
        <v>15834</v>
      </c>
    </row>
    <row r="12" spans="1:38" x14ac:dyDescent="0.35">
      <c r="A12" t="s">
        <v>15835</v>
      </c>
    </row>
    <row r="13" spans="1:38" x14ac:dyDescent="0.35">
      <c r="A13" t="s">
        <v>15813</v>
      </c>
      <c r="D13" t="s">
        <v>15836</v>
      </c>
      <c r="E13" t="s">
        <v>15815</v>
      </c>
      <c r="F13" t="s">
        <v>15816</v>
      </c>
      <c r="G13">
        <v>210</v>
      </c>
      <c r="H13">
        <v>330</v>
      </c>
      <c r="I13">
        <v>460</v>
      </c>
      <c r="J13">
        <v>550</v>
      </c>
      <c r="K13">
        <v>650</v>
      </c>
      <c r="L13">
        <v>720</v>
      </c>
      <c r="M13">
        <v>810</v>
      </c>
      <c r="N13">
        <v>900</v>
      </c>
      <c r="O13">
        <v>1040</v>
      </c>
      <c r="P13">
        <v>1200</v>
      </c>
      <c r="Q13">
        <v>1400</v>
      </c>
      <c r="R13">
        <v>1540</v>
      </c>
      <c r="S13">
        <v>1630</v>
      </c>
      <c r="T13">
        <v>1750</v>
      </c>
      <c r="U13">
        <v>1860</v>
      </c>
      <c r="V13">
        <v>2050</v>
      </c>
      <c r="W13">
        <v>2180</v>
      </c>
      <c r="X13">
        <v>2650</v>
      </c>
      <c r="Y13">
        <v>4160</v>
      </c>
      <c r="Z13">
        <v>6170</v>
      </c>
      <c r="AA13">
        <v>9080</v>
      </c>
      <c r="AB13">
        <v>13210</v>
      </c>
      <c r="AC13">
        <v>23750</v>
      </c>
      <c r="AD13">
        <v>31390</v>
      </c>
      <c r="AE13">
        <v>39440</v>
      </c>
      <c r="AF13">
        <v>49130</v>
      </c>
      <c r="AG13">
        <v>58080</v>
      </c>
      <c r="AH13">
        <v>70070</v>
      </c>
      <c r="AI13">
        <v>83760</v>
      </c>
      <c r="AJ13">
        <v>98340</v>
      </c>
      <c r="AK13" t="s">
        <v>15821</v>
      </c>
    </row>
    <row r="14" spans="1:38" x14ac:dyDescent="0.35">
      <c r="A14" t="s">
        <v>15818</v>
      </c>
      <c r="D14" t="s">
        <v>15836</v>
      </c>
      <c r="E14" t="s">
        <v>15819</v>
      </c>
      <c r="F14" t="s">
        <v>15820</v>
      </c>
      <c r="G14">
        <v>2.08</v>
      </c>
      <c r="H14">
        <v>3.27</v>
      </c>
      <c r="I14">
        <v>4.47</v>
      </c>
      <c r="J14">
        <v>5.42</v>
      </c>
      <c r="K14">
        <v>6.34</v>
      </c>
      <c r="L14">
        <v>7.07</v>
      </c>
      <c r="M14">
        <v>7.98</v>
      </c>
      <c r="N14">
        <v>8.82</v>
      </c>
      <c r="O14">
        <v>10.24</v>
      </c>
      <c r="P14">
        <v>11.73</v>
      </c>
      <c r="Q14">
        <v>13.73</v>
      </c>
      <c r="R14">
        <v>16.059999999999999</v>
      </c>
      <c r="S14">
        <v>17.87</v>
      </c>
      <c r="T14">
        <v>19.48</v>
      </c>
      <c r="U14">
        <v>21.81</v>
      </c>
      <c r="V14">
        <v>25.67</v>
      </c>
      <c r="W14">
        <v>27.38</v>
      </c>
      <c r="X14">
        <v>34.54</v>
      </c>
      <c r="Y14">
        <v>46.44</v>
      </c>
      <c r="Z14">
        <v>76.540000000000006</v>
      </c>
      <c r="AA14">
        <v>122.36</v>
      </c>
      <c r="AB14">
        <v>219.92</v>
      </c>
      <c r="AC14">
        <v>433.48</v>
      </c>
      <c r="AD14">
        <v>752.38</v>
      </c>
      <c r="AE14">
        <v>1056.8800000000001</v>
      </c>
      <c r="AF14">
        <v>1390.1</v>
      </c>
      <c r="AG14">
        <v>1660.21</v>
      </c>
      <c r="AH14">
        <v>1902.25</v>
      </c>
      <c r="AI14">
        <v>2167.58</v>
      </c>
      <c r="AJ14">
        <v>2492.0100000000002</v>
      </c>
      <c r="AK14" t="s">
        <v>15821</v>
      </c>
    </row>
    <row r="15" spans="1:38" x14ac:dyDescent="0.35">
      <c r="A15" t="s">
        <v>15823</v>
      </c>
      <c r="B15" t="s">
        <v>15824</v>
      </c>
      <c r="D15" t="s">
        <v>15836</v>
      </c>
      <c r="E15" t="s">
        <v>15825</v>
      </c>
      <c r="F15" t="s">
        <v>15826</v>
      </c>
      <c r="G15">
        <v>1.31</v>
      </c>
      <c r="H15">
        <v>2.14</v>
      </c>
      <c r="I15">
        <v>3.1</v>
      </c>
      <c r="J15">
        <v>3.96</v>
      </c>
      <c r="K15">
        <v>4.7</v>
      </c>
      <c r="L15">
        <v>5.36</v>
      </c>
      <c r="M15">
        <v>6.02</v>
      </c>
      <c r="N15">
        <v>6.72</v>
      </c>
      <c r="O15">
        <v>7.62</v>
      </c>
      <c r="P15">
        <v>8.7899999999999991</v>
      </c>
      <c r="Q15">
        <v>10.18</v>
      </c>
      <c r="R15">
        <v>11.92</v>
      </c>
      <c r="S15">
        <v>13.57</v>
      </c>
      <c r="T15">
        <v>16.34</v>
      </c>
      <c r="U15">
        <v>16.829999999999998</v>
      </c>
      <c r="V15">
        <v>19.47</v>
      </c>
      <c r="W15">
        <v>22.41</v>
      </c>
      <c r="X15">
        <v>27.09</v>
      </c>
      <c r="Y15">
        <v>35.229999999999997</v>
      </c>
      <c r="Z15">
        <v>52.88</v>
      </c>
      <c r="AA15">
        <v>91.99</v>
      </c>
      <c r="AB15">
        <v>166.26</v>
      </c>
      <c r="AC15">
        <v>297.70999999999998</v>
      </c>
      <c r="AD15">
        <v>498.76</v>
      </c>
      <c r="AE15">
        <v>839.51</v>
      </c>
      <c r="AF15">
        <v>1116.3599999999999</v>
      </c>
      <c r="AG15">
        <v>1331.38</v>
      </c>
      <c r="AH15">
        <v>1680.84</v>
      </c>
      <c r="AI15">
        <v>1942.21</v>
      </c>
      <c r="AJ15">
        <v>2174.31</v>
      </c>
      <c r="AK15" t="s">
        <v>15821</v>
      </c>
    </row>
    <row r="16" spans="1:38" x14ac:dyDescent="0.35">
      <c r="D16" t="s">
        <v>15836</v>
      </c>
      <c r="E16" t="s">
        <v>15837</v>
      </c>
      <c r="F16" t="s">
        <v>15838</v>
      </c>
      <c r="G16">
        <v>800</v>
      </c>
      <c r="H16">
        <v>800</v>
      </c>
      <c r="I16">
        <v>800</v>
      </c>
      <c r="J16">
        <v>800</v>
      </c>
      <c r="K16">
        <v>800</v>
      </c>
      <c r="L16">
        <v>800</v>
      </c>
      <c r="M16">
        <v>800</v>
      </c>
      <c r="N16">
        <v>800</v>
      </c>
      <c r="O16">
        <v>800</v>
      </c>
      <c r="P16">
        <v>800</v>
      </c>
      <c r="Q16">
        <v>800</v>
      </c>
      <c r="R16">
        <v>800</v>
      </c>
      <c r="S16">
        <v>800</v>
      </c>
      <c r="T16">
        <v>875</v>
      </c>
      <c r="U16">
        <v>815</v>
      </c>
      <c r="V16">
        <v>820</v>
      </c>
      <c r="W16">
        <v>845</v>
      </c>
      <c r="X16">
        <v>875</v>
      </c>
      <c r="Y16">
        <v>870</v>
      </c>
      <c r="Z16">
        <v>860</v>
      </c>
      <c r="AA16">
        <v>925</v>
      </c>
      <c r="AB16">
        <v>1000</v>
      </c>
      <c r="AC16">
        <v>975</v>
      </c>
      <c r="AD16">
        <v>915</v>
      </c>
      <c r="AE16">
        <v>995</v>
      </c>
      <c r="AF16">
        <v>965</v>
      </c>
      <c r="AG16">
        <v>905</v>
      </c>
      <c r="AH16">
        <v>970</v>
      </c>
      <c r="AI16">
        <v>980</v>
      </c>
      <c r="AJ16">
        <v>960</v>
      </c>
      <c r="AK16" t="s">
        <v>15821</v>
      </c>
      <c r="AL16" t="s">
        <v>15839</v>
      </c>
    </row>
    <row r="17" spans="1:38" x14ac:dyDescent="0.35">
      <c r="D17" t="s">
        <v>15836</v>
      </c>
      <c r="E17" t="s">
        <v>15840</v>
      </c>
      <c r="F17" t="s">
        <v>15841</v>
      </c>
      <c r="G17">
        <v>0.84897959183673466</v>
      </c>
      <c r="H17">
        <v>0.8493506493506493</v>
      </c>
      <c r="I17">
        <v>0.84980988593155893</v>
      </c>
      <c r="J17">
        <v>0.84952978056426331</v>
      </c>
      <c r="K17">
        <v>0.84986595174262736</v>
      </c>
      <c r="L17">
        <v>0.84975961538461542</v>
      </c>
      <c r="M17">
        <v>0.85074626865671643</v>
      </c>
      <c r="N17">
        <v>0.85053037608486026</v>
      </c>
      <c r="O17">
        <v>0.85120532003325022</v>
      </c>
      <c r="P17">
        <v>0.85185185185185186</v>
      </c>
      <c r="Q17">
        <v>0.86406544996853363</v>
      </c>
      <c r="R17">
        <v>0.87711632987438559</v>
      </c>
      <c r="S17">
        <v>0.88465346534653477</v>
      </c>
      <c r="T17">
        <v>0.88868613138686126</v>
      </c>
      <c r="U17">
        <v>0.89605587510271156</v>
      </c>
      <c r="V17">
        <v>0.90706713780918735</v>
      </c>
      <c r="W17">
        <v>0.90963455149501649</v>
      </c>
      <c r="X17">
        <v>0.92427080545892426</v>
      </c>
      <c r="Y17">
        <v>0.94103343465045586</v>
      </c>
      <c r="Z17">
        <v>0.96300956215400102</v>
      </c>
      <c r="AA17">
        <v>0.97614678899082574</v>
      </c>
      <c r="AB17">
        <v>0.9865865147368893</v>
      </c>
      <c r="AC17">
        <v>0.99303582882800334</v>
      </c>
      <c r="AD17">
        <v>0.99579120122822817</v>
      </c>
      <c r="AE17">
        <v>0.9965019470294838</v>
      </c>
      <c r="AF17">
        <v>0.99723806449298746</v>
      </c>
      <c r="AG17">
        <v>0.99762043541224754</v>
      </c>
      <c r="AH17">
        <v>0.99780742015180202</v>
      </c>
      <c r="AI17">
        <v>0.99740477264151817</v>
      </c>
      <c r="AJ17">
        <v>0.99758211404895825</v>
      </c>
      <c r="AK17" t="s">
        <v>15842</v>
      </c>
    </row>
    <row r="18" spans="1:38" x14ac:dyDescent="0.35">
      <c r="D18" t="s">
        <v>15836</v>
      </c>
      <c r="E18" t="s">
        <v>15843</v>
      </c>
      <c r="F18" t="s">
        <v>15841</v>
      </c>
      <c r="AE18">
        <v>1.0025998184125138</v>
      </c>
      <c r="AF18">
        <v>1.0507845049655955</v>
      </c>
      <c r="AG18">
        <v>0.99297948688104087</v>
      </c>
      <c r="AH18">
        <v>1.0645594898861139</v>
      </c>
      <c r="AI18">
        <v>1.0760000000000001</v>
      </c>
      <c r="AJ18">
        <v>1.0629999999999999</v>
      </c>
      <c r="AK18" t="s">
        <v>15844</v>
      </c>
      <c r="AL18" t="s">
        <v>15845</v>
      </c>
    </row>
    <row r="19" spans="1:38" x14ac:dyDescent="0.35">
      <c r="D19" t="s">
        <v>15836</v>
      </c>
      <c r="E19" t="s">
        <v>15846</v>
      </c>
      <c r="F19" t="s">
        <v>15841</v>
      </c>
      <c r="AE19">
        <v>1.0000082836788757</v>
      </c>
      <c r="AF19">
        <v>1.0509891663703352</v>
      </c>
      <c r="AG19">
        <v>0.99506791668844796</v>
      </c>
      <c r="AH19">
        <v>1.0610187143591936</v>
      </c>
      <c r="AI19">
        <v>1.075</v>
      </c>
      <c r="AJ19">
        <v>1.0620000000000001</v>
      </c>
      <c r="AK19" t="s">
        <v>15844</v>
      </c>
      <c r="AL19" t="s">
        <v>15847</v>
      </c>
    </row>
    <row r="20" spans="1:38" x14ac:dyDescent="0.35">
      <c r="A20" t="s">
        <v>15848</v>
      </c>
    </row>
    <row r="21" spans="1:38" x14ac:dyDescent="0.35">
      <c r="A21" t="s">
        <v>15813</v>
      </c>
      <c r="D21" t="s">
        <v>15849</v>
      </c>
      <c r="E21" t="s">
        <v>15815</v>
      </c>
      <c r="F21" t="s">
        <v>15816</v>
      </c>
      <c r="G21" t="s">
        <v>15817</v>
      </c>
      <c r="H21" t="s">
        <v>15817</v>
      </c>
      <c r="I21" t="s">
        <v>15817</v>
      </c>
      <c r="J21" t="s">
        <v>15817</v>
      </c>
      <c r="K21" t="s">
        <v>15817</v>
      </c>
      <c r="L21" t="s">
        <v>15817</v>
      </c>
      <c r="M21" t="s">
        <v>15817</v>
      </c>
      <c r="N21" t="s">
        <v>15817</v>
      </c>
      <c r="O21" t="s">
        <v>15817</v>
      </c>
      <c r="P21" t="s">
        <v>15817</v>
      </c>
      <c r="Q21" t="s">
        <v>15817</v>
      </c>
      <c r="R21" t="s">
        <v>15817</v>
      </c>
      <c r="S21" t="s">
        <v>15817</v>
      </c>
      <c r="T21" t="s">
        <v>15817</v>
      </c>
      <c r="U21" t="s">
        <v>15817</v>
      </c>
      <c r="V21" t="s">
        <v>15817</v>
      </c>
      <c r="W21" t="s">
        <v>15817</v>
      </c>
      <c r="X21" t="s">
        <v>15817</v>
      </c>
      <c r="Y21" t="s">
        <v>15817</v>
      </c>
      <c r="Z21" t="s">
        <v>15817</v>
      </c>
      <c r="AA21" t="s">
        <v>15817</v>
      </c>
      <c r="AB21" t="s">
        <v>15817</v>
      </c>
      <c r="AC21" t="s">
        <v>15817</v>
      </c>
      <c r="AD21" t="s">
        <v>15817</v>
      </c>
      <c r="AE21" t="s">
        <v>15817</v>
      </c>
      <c r="AF21" t="s">
        <v>15817</v>
      </c>
      <c r="AG21" t="s">
        <v>15817</v>
      </c>
      <c r="AH21" t="s">
        <v>15817</v>
      </c>
      <c r="AI21" t="s">
        <v>15817</v>
      </c>
      <c r="AJ21" t="s">
        <v>15817</v>
      </c>
    </row>
    <row r="22" spans="1:38" x14ac:dyDescent="0.35">
      <c r="A22" t="s">
        <v>15818</v>
      </c>
      <c r="D22" t="s">
        <v>15849</v>
      </c>
      <c r="E22" t="s">
        <v>15819</v>
      </c>
      <c r="F22" t="s">
        <v>15820</v>
      </c>
      <c r="G22">
        <v>0.37000000000000011</v>
      </c>
      <c r="H22">
        <v>0.58000000000000007</v>
      </c>
      <c r="I22">
        <v>0.79</v>
      </c>
      <c r="J22">
        <v>0.96</v>
      </c>
      <c r="K22">
        <v>1.1200000000000001</v>
      </c>
      <c r="L22">
        <v>1.25</v>
      </c>
      <c r="M22">
        <v>1.4000000000000004</v>
      </c>
      <c r="N22">
        <v>1.5499999999999989</v>
      </c>
      <c r="O22">
        <v>1.7899999999999991</v>
      </c>
      <c r="P22">
        <v>2.0399999999999991</v>
      </c>
      <c r="Q22">
        <v>2.16</v>
      </c>
      <c r="R22">
        <v>2.25</v>
      </c>
      <c r="S22">
        <v>2.3299999999999983</v>
      </c>
      <c r="T22">
        <v>2.4400000000000013</v>
      </c>
      <c r="U22">
        <v>2.5300000000000011</v>
      </c>
      <c r="V22">
        <v>2.629999999999999</v>
      </c>
      <c r="W22">
        <v>2.7200000000000024</v>
      </c>
      <c r="X22">
        <v>2.8299999999999983</v>
      </c>
      <c r="Y22">
        <v>2.9100000000000037</v>
      </c>
      <c r="Z22">
        <v>2.9399999999999977</v>
      </c>
      <c r="AA22">
        <v>2.9899999999999949</v>
      </c>
      <c r="AB22">
        <v>2.9900000000000091</v>
      </c>
      <c r="AC22">
        <v>3.0399999999999636</v>
      </c>
      <c r="AD22">
        <v>3.17999999999995</v>
      </c>
      <c r="AE22">
        <v>3.709999999999809</v>
      </c>
      <c r="AF22">
        <v>3.8500000000001364</v>
      </c>
      <c r="AG22">
        <v>3.9600000000000364</v>
      </c>
      <c r="AH22">
        <v>4.1800000000000637</v>
      </c>
      <c r="AI22">
        <v>5.6399999999998727</v>
      </c>
      <c r="AJ22">
        <v>6.0399999999999636</v>
      </c>
      <c r="AK22" t="s">
        <v>15821</v>
      </c>
    </row>
    <row r="23" spans="1:38" x14ac:dyDescent="0.35">
      <c r="A23" t="s">
        <v>15823</v>
      </c>
      <c r="B23" t="s">
        <v>15824</v>
      </c>
      <c r="D23" t="s">
        <v>15849</v>
      </c>
      <c r="E23" t="s">
        <v>15825</v>
      </c>
      <c r="F23" t="s">
        <v>15826</v>
      </c>
      <c r="G23">
        <v>0.1399999999999999</v>
      </c>
      <c r="H23">
        <v>0.22999999999999998</v>
      </c>
      <c r="I23">
        <v>0.33000000000000007</v>
      </c>
      <c r="J23">
        <v>0.41999999999999993</v>
      </c>
      <c r="K23">
        <v>0.5</v>
      </c>
      <c r="L23">
        <v>0.5699999999999994</v>
      </c>
      <c r="M23">
        <v>0.64000000000000057</v>
      </c>
      <c r="N23">
        <v>0.71</v>
      </c>
      <c r="O23">
        <v>0.79999999999999982</v>
      </c>
      <c r="P23">
        <v>0.92000000000000171</v>
      </c>
      <c r="Q23">
        <v>1.0099999999999998</v>
      </c>
      <c r="R23">
        <v>1.0600000000000005</v>
      </c>
      <c r="S23">
        <v>1.0999999999999996</v>
      </c>
      <c r="T23">
        <v>1.25</v>
      </c>
      <c r="U23">
        <v>1.2200000000000024</v>
      </c>
      <c r="V23">
        <v>1.2699999999999996</v>
      </c>
      <c r="W23">
        <v>1.3599999999999994</v>
      </c>
      <c r="X23">
        <v>1.4600000000000009</v>
      </c>
      <c r="Y23">
        <v>1.5</v>
      </c>
      <c r="Z23">
        <v>1.509999999999998</v>
      </c>
      <c r="AA23">
        <v>1.6500000000000057</v>
      </c>
      <c r="AB23">
        <v>1.7900000000000205</v>
      </c>
      <c r="AC23">
        <v>1.7600000000000477</v>
      </c>
      <c r="AD23">
        <v>1.7100000000000364</v>
      </c>
      <c r="AE23">
        <v>2.0600000000000591</v>
      </c>
      <c r="AF23">
        <v>2.1900000000000546</v>
      </c>
      <c r="AG23">
        <v>2.1199999999998909</v>
      </c>
      <c r="AH23">
        <v>2.3700000000001182</v>
      </c>
      <c r="AI23">
        <v>2.8899999999998727</v>
      </c>
      <c r="AJ23">
        <v>3.3600000000001273</v>
      </c>
      <c r="AK23" t="s">
        <v>15821</v>
      </c>
      <c r="AL23" t="s">
        <v>15850</v>
      </c>
    </row>
  </sheetData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63"/>
  <sheetViews>
    <sheetView workbookViewId="0">
      <selection activeCell="T16" sqref="T16"/>
    </sheetView>
  </sheetViews>
  <sheetFormatPr defaultRowHeight="14.5" x14ac:dyDescent="0.35"/>
  <cols>
    <col min="2" max="2" width="15.08984375" bestFit="1" customWidth="1"/>
  </cols>
  <sheetData>
    <row r="1" spans="2:20" x14ac:dyDescent="0.35">
      <c r="B1" s="15" t="s">
        <v>15801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t="s">
        <v>15802</v>
      </c>
    </row>
    <row r="2" spans="2:20" x14ac:dyDescent="0.35">
      <c r="B2" s="15" t="s">
        <v>15870</v>
      </c>
      <c r="C2">
        <f>SUM(C4:C63)</f>
        <v>0</v>
      </c>
      <c r="D2">
        <f t="shared" ref="D2:R2" si="0">SUM(D4:D63)</f>
        <v>4.2</v>
      </c>
      <c r="E2">
        <f t="shared" si="0"/>
        <v>24.599999999999998</v>
      </c>
      <c r="F2">
        <f t="shared" si="0"/>
        <v>20.299999999999997</v>
      </c>
      <c r="G2">
        <f t="shared" si="0"/>
        <v>11.9</v>
      </c>
      <c r="H2">
        <f t="shared" si="0"/>
        <v>0</v>
      </c>
      <c r="I2">
        <f t="shared" si="0"/>
        <v>372.51</v>
      </c>
      <c r="J2">
        <f t="shared" si="0"/>
        <v>511.4</v>
      </c>
      <c r="K2">
        <f t="shared" si="0"/>
        <v>694.5</v>
      </c>
      <c r="L2">
        <f t="shared" si="0"/>
        <v>0</v>
      </c>
      <c r="M2">
        <f t="shared" si="0"/>
        <v>43.16</v>
      </c>
      <c r="N2">
        <f t="shared" si="0"/>
        <v>190.1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ref="S2:S3" si="1">SUM(C2:R2)</f>
        <v>1872.6699999999998</v>
      </c>
    </row>
    <row r="3" spans="2:20" x14ac:dyDescent="0.35">
      <c r="B3" s="15" t="s">
        <v>15808</v>
      </c>
      <c r="C3">
        <f>SUM(C8,C37)</f>
        <v>0</v>
      </c>
      <c r="D3">
        <f t="shared" ref="D3:R3" si="2">SUM(D8,D37)</f>
        <v>0</v>
      </c>
      <c r="E3">
        <f t="shared" si="2"/>
        <v>0</v>
      </c>
      <c r="F3">
        <f t="shared" si="2"/>
        <v>8.5</v>
      </c>
      <c r="G3">
        <f t="shared" si="2"/>
        <v>0</v>
      </c>
      <c r="H3">
        <f t="shared" si="2"/>
        <v>0</v>
      </c>
      <c r="I3">
        <f t="shared" si="2"/>
        <v>194.1</v>
      </c>
      <c r="J3">
        <f t="shared" si="2"/>
        <v>144.5</v>
      </c>
      <c r="K3">
        <f t="shared" si="2"/>
        <v>150.60000000000002</v>
      </c>
      <c r="L3">
        <f t="shared" si="2"/>
        <v>0</v>
      </c>
      <c r="M3">
        <f t="shared" si="2"/>
        <v>0</v>
      </c>
      <c r="N3">
        <f t="shared" si="2"/>
        <v>190.1</v>
      </c>
      <c r="O3">
        <f t="shared" si="2"/>
        <v>0</v>
      </c>
      <c r="P3">
        <f t="shared" si="2"/>
        <v>0</v>
      </c>
      <c r="Q3">
        <f t="shared" si="2"/>
        <v>0</v>
      </c>
      <c r="R3">
        <f t="shared" si="2"/>
        <v>0</v>
      </c>
      <c r="S3">
        <f t="shared" si="1"/>
        <v>687.80000000000007</v>
      </c>
      <c r="T3" s="19">
        <f>S3/S2</f>
        <v>0.36728307710381441</v>
      </c>
    </row>
    <row r="4" spans="2:20" x14ac:dyDescent="0.35">
      <c r="B4">
        <v>8000</v>
      </c>
      <c r="C4">
        <f>SUMIFS(solar_data!$E$2:$E$12003,solar_data!$L$2:$L$12003,data_zip_code!$B4,solar_data!$A$2:$A$12003,data_zip_code!C$1)</f>
        <v>0</v>
      </c>
      <c r="D4">
        <f>SUMIFS(solar_data!$E$2:$E$12003,solar_data!$L$2:$L$12003,data_zip_code!$B4,solar_data!$A$2:$A$12003,data_zip_code!D$1)</f>
        <v>0</v>
      </c>
      <c r="E4">
        <f>SUMIFS(solar_data!$E$2:$E$12003,solar_data!$L$2:$L$12003,data_zip_code!$B4,solar_data!$A$2:$A$12003,data_zip_code!E$1)</f>
        <v>0</v>
      </c>
      <c r="F4">
        <f>SUMIFS(solar_data!$E$2:$E$12003,solar_data!$L$2:$L$12003,data_zip_code!$B4,solar_data!$A$2:$A$12003,data_zip_code!F$1)</f>
        <v>0</v>
      </c>
      <c r="G4">
        <f>SUMIFS(solar_data!$E$2:$E$12003,solar_data!$L$2:$L$12003,data_zip_code!$B4,solar_data!$A$2:$A$12003,data_zip_code!G$1)</f>
        <v>0</v>
      </c>
      <c r="H4">
        <f>SUMIFS(solar_data!$E$2:$E$12003,solar_data!$L$2:$L$12003,data_zip_code!$B4,solar_data!$A$2:$A$12003,data_zip_code!H$1)</f>
        <v>0</v>
      </c>
      <c r="I4">
        <f>SUMIFS(solar_data!$E$2:$E$12003,solar_data!$L$2:$L$12003,data_zip_code!$B4,solar_data!$A$2:$A$12003,data_zip_code!I$1)</f>
        <v>0</v>
      </c>
      <c r="J4">
        <f>SUMIFS(solar_data!$E$2:$E$12003,solar_data!$L$2:$L$12003,data_zip_code!$B4,solar_data!$A$2:$A$12003,data_zip_code!J$1)</f>
        <v>0</v>
      </c>
      <c r="K4">
        <f>SUMIFS(solar_data!$E$2:$E$12003,solar_data!$L$2:$L$12003,data_zip_code!$B4,solar_data!$A$2:$A$12003,data_zip_code!K$1)</f>
        <v>0</v>
      </c>
      <c r="L4">
        <f>SUMIFS(solar_data!$E$2:$E$12003,solar_data!$L$2:$L$12003,data_zip_code!$B4,solar_data!$A$2:$A$12003,data_zip_code!L$1)</f>
        <v>0</v>
      </c>
      <c r="M4">
        <f>SUMIFS(solar_data!$E$2:$E$12003,solar_data!$L$2:$L$12003,data_zip_code!$B4,solar_data!$A$2:$A$12003,data_zip_code!M$1)</f>
        <v>0</v>
      </c>
      <c r="N4">
        <f>SUMIFS(solar_data!$E$2:$E$12003,solar_data!$L$2:$L$12003,data_zip_code!$B4,solar_data!$A$2:$A$12003,data_zip_code!N$1)</f>
        <v>0</v>
      </c>
      <c r="O4">
        <f>SUMIFS(solar_data!$E$2:$E$12003,solar_data!$L$2:$L$12003,data_zip_code!$B4,solar_data!$A$2:$A$12003,data_zip_code!O$1)</f>
        <v>0</v>
      </c>
      <c r="P4">
        <f>SUMIFS(solar_data!$E$2:$E$12003,solar_data!$L$2:$L$12003,data_zip_code!$B4,solar_data!$A$2:$A$12003,data_zip_code!P$1)</f>
        <v>0</v>
      </c>
      <c r="Q4">
        <f>SUMIFS(solar_data!$E$2:$E$12003,solar_data!$L$2:$L$12003,data_zip_code!$B4,solar_data!$A$2:$A$12003,data_zip_code!Q$1)</f>
        <v>0</v>
      </c>
      <c r="R4">
        <f>SUMIFS(solar_data!$E$2:$E$12003,solar_data!$L$2:$L$12003,data_zip_code!$B4,solar_data!$A$2:$A$12003,data_zip_code!R$1)</f>
        <v>0</v>
      </c>
      <c r="S4">
        <f>SUM(C4:R4)</f>
        <v>0</v>
      </c>
    </row>
    <row r="5" spans="2:20" x14ac:dyDescent="0.35">
      <c r="B5">
        <v>8001</v>
      </c>
      <c r="C5">
        <f>SUMIFS(solar_data!$E$2:$E$12003,solar_data!$L$2:$L$12003,data_zip_code!$B5,solar_data!$A$2:$A$12003,data_zip_code!C$1)</f>
        <v>0</v>
      </c>
      <c r="D5">
        <f>SUMIFS(solar_data!$E$2:$E$12003,solar_data!$L$2:$L$12003,data_zip_code!$B5,solar_data!$A$2:$A$12003,data_zip_code!D$1)</f>
        <v>0</v>
      </c>
      <c r="E5">
        <f>SUMIFS(solar_data!$E$2:$E$12003,solar_data!$L$2:$L$12003,data_zip_code!$B5,solar_data!$A$2:$A$12003,data_zip_code!E$1)</f>
        <v>0</v>
      </c>
      <c r="F5">
        <f>SUMIFS(solar_data!$E$2:$E$12003,solar_data!$L$2:$L$12003,data_zip_code!$B5,solar_data!$A$2:$A$12003,data_zip_code!F$1)</f>
        <v>0</v>
      </c>
      <c r="G5">
        <f>SUMIFS(solar_data!$E$2:$E$12003,solar_data!$L$2:$L$12003,data_zip_code!$B5,solar_data!$A$2:$A$12003,data_zip_code!G$1)</f>
        <v>0</v>
      </c>
      <c r="H5">
        <f>SUMIFS(solar_data!$E$2:$E$12003,solar_data!$L$2:$L$12003,data_zip_code!$B5,solar_data!$A$2:$A$12003,data_zip_code!H$1)</f>
        <v>0</v>
      </c>
      <c r="I5">
        <f>SUMIFS(solar_data!$E$2:$E$12003,solar_data!$L$2:$L$12003,data_zip_code!$B5,solar_data!$A$2:$A$12003,data_zip_code!I$1)</f>
        <v>0</v>
      </c>
      <c r="J5">
        <f>SUMIFS(solar_data!$E$2:$E$12003,solar_data!$L$2:$L$12003,data_zip_code!$B5,solar_data!$A$2:$A$12003,data_zip_code!J$1)</f>
        <v>0</v>
      </c>
      <c r="K5">
        <f>SUMIFS(solar_data!$E$2:$E$12003,solar_data!$L$2:$L$12003,data_zip_code!$B5,solar_data!$A$2:$A$12003,data_zip_code!K$1)</f>
        <v>0</v>
      </c>
      <c r="L5">
        <f>SUMIFS(solar_data!$E$2:$E$12003,solar_data!$L$2:$L$12003,data_zip_code!$B5,solar_data!$A$2:$A$12003,data_zip_code!L$1)</f>
        <v>0</v>
      </c>
      <c r="M5">
        <f>SUMIFS(solar_data!$E$2:$E$12003,solar_data!$L$2:$L$12003,data_zip_code!$B5,solar_data!$A$2:$A$12003,data_zip_code!M$1)</f>
        <v>43.16</v>
      </c>
      <c r="N5">
        <f>SUMIFS(solar_data!$E$2:$E$12003,solar_data!$L$2:$L$12003,data_zip_code!$B5,solar_data!$A$2:$A$12003,data_zip_code!N$1)</f>
        <v>0</v>
      </c>
      <c r="O5">
        <f>SUMIFS(solar_data!$E$2:$E$12003,solar_data!$L$2:$L$12003,data_zip_code!$B5,solar_data!$A$2:$A$12003,data_zip_code!O$1)</f>
        <v>0</v>
      </c>
      <c r="P5">
        <f>SUMIFS(solar_data!$E$2:$E$12003,solar_data!$L$2:$L$12003,data_zip_code!$B5,solar_data!$A$2:$A$12003,data_zip_code!P$1)</f>
        <v>0</v>
      </c>
      <c r="Q5">
        <f>SUMIFS(solar_data!$E$2:$E$12003,solar_data!$L$2:$L$12003,data_zip_code!$B5,solar_data!$A$2:$A$12003,data_zip_code!Q$1)</f>
        <v>0</v>
      </c>
      <c r="R5">
        <f>SUMIFS(solar_data!$E$2:$E$12003,solar_data!$L$2:$L$12003,data_zip_code!$B5,solar_data!$A$2:$A$12003,data_zip_code!R$1)</f>
        <v>0</v>
      </c>
      <c r="S5">
        <f t="shared" ref="S5:S63" si="3">SUM(C5:R5)</f>
        <v>43.16</v>
      </c>
    </row>
    <row r="6" spans="2:20" x14ac:dyDescent="0.35">
      <c r="B6">
        <v>8002</v>
      </c>
      <c r="C6">
        <f>SUMIFS(solar_data!$E$2:$E$12003,solar_data!$L$2:$L$12003,data_zip_code!$B6,solar_data!$A$2:$A$12003,data_zip_code!C$1)</f>
        <v>0</v>
      </c>
      <c r="D6">
        <f>SUMIFS(solar_data!$E$2:$E$12003,solar_data!$L$2:$L$12003,data_zip_code!$B6,solar_data!$A$2:$A$12003,data_zip_code!D$1)</f>
        <v>0</v>
      </c>
      <c r="E6">
        <f>SUMIFS(solar_data!$E$2:$E$12003,solar_data!$L$2:$L$12003,data_zip_code!$B6,solar_data!$A$2:$A$12003,data_zip_code!E$1)</f>
        <v>0</v>
      </c>
      <c r="F6">
        <f>SUMIFS(solar_data!$E$2:$E$12003,solar_data!$L$2:$L$12003,data_zip_code!$B6,solar_data!$A$2:$A$12003,data_zip_code!F$1)</f>
        <v>0</v>
      </c>
      <c r="G6">
        <f>SUMIFS(solar_data!$E$2:$E$12003,solar_data!$L$2:$L$12003,data_zip_code!$B6,solar_data!$A$2:$A$12003,data_zip_code!G$1)</f>
        <v>0</v>
      </c>
      <c r="H6">
        <f>SUMIFS(solar_data!$E$2:$E$12003,solar_data!$L$2:$L$12003,data_zip_code!$B6,solar_data!$A$2:$A$12003,data_zip_code!H$1)</f>
        <v>0</v>
      </c>
      <c r="I6">
        <f>SUMIFS(solar_data!$E$2:$E$12003,solar_data!$L$2:$L$12003,data_zip_code!$B6,solar_data!$A$2:$A$12003,data_zip_code!I$1)</f>
        <v>0</v>
      </c>
      <c r="J6">
        <f>SUMIFS(solar_data!$E$2:$E$12003,solar_data!$L$2:$L$12003,data_zip_code!$B6,solar_data!$A$2:$A$12003,data_zip_code!J$1)</f>
        <v>0</v>
      </c>
      <c r="K6">
        <f>SUMIFS(solar_data!$E$2:$E$12003,solar_data!$L$2:$L$12003,data_zip_code!$B6,solar_data!$A$2:$A$12003,data_zip_code!K$1)</f>
        <v>0</v>
      </c>
      <c r="L6">
        <f>SUMIFS(solar_data!$E$2:$E$12003,solar_data!$L$2:$L$12003,data_zip_code!$B6,solar_data!$A$2:$A$12003,data_zip_code!L$1)</f>
        <v>0</v>
      </c>
      <c r="M6">
        <f>SUMIFS(solar_data!$E$2:$E$12003,solar_data!$L$2:$L$12003,data_zip_code!$B6,solar_data!$A$2:$A$12003,data_zip_code!M$1)</f>
        <v>0</v>
      </c>
      <c r="N6">
        <f>SUMIFS(solar_data!$E$2:$E$12003,solar_data!$L$2:$L$12003,data_zip_code!$B6,solar_data!$A$2:$A$12003,data_zip_code!N$1)</f>
        <v>0</v>
      </c>
      <c r="O6">
        <f>SUMIFS(solar_data!$E$2:$E$12003,solar_data!$L$2:$L$12003,data_zip_code!$B6,solar_data!$A$2:$A$12003,data_zip_code!O$1)</f>
        <v>0</v>
      </c>
      <c r="P6">
        <f>SUMIFS(solar_data!$E$2:$E$12003,solar_data!$L$2:$L$12003,data_zip_code!$B6,solar_data!$A$2:$A$12003,data_zip_code!P$1)</f>
        <v>0</v>
      </c>
      <c r="Q6">
        <f>SUMIFS(solar_data!$E$2:$E$12003,solar_data!$L$2:$L$12003,data_zip_code!$B6,solar_data!$A$2:$A$12003,data_zip_code!Q$1)</f>
        <v>0</v>
      </c>
      <c r="R6">
        <f>SUMIFS(solar_data!$E$2:$E$12003,solar_data!$L$2:$L$12003,data_zip_code!$B6,solar_data!$A$2:$A$12003,data_zip_code!R$1)</f>
        <v>0</v>
      </c>
      <c r="S6">
        <f t="shared" si="3"/>
        <v>0</v>
      </c>
    </row>
    <row r="7" spans="2:20" x14ac:dyDescent="0.35">
      <c r="B7">
        <v>8003</v>
      </c>
      <c r="C7">
        <f>SUMIFS(solar_data!$E$2:$E$12003,solar_data!$L$2:$L$12003,data_zip_code!$B7,solar_data!$A$2:$A$12003,data_zip_code!C$1)</f>
        <v>0</v>
      </c>
      <c r="D7">
        <f>SUMIFS(solar_data!$E$2:$E$12003,solar_data!$L$2:$L$12003,data_zip_code!$B7,solar_data!$A$2:$A$12003,data_zip_code!D$1)</f>
        <v>0</v>
      </c>
      <c r="E7">
        <f>SUMIFS(solar_data!$E$2:$E$12003,solar_data!$L$2:$L$12003,data_zip_code!$B7,solar_data!$A$2:$A$12003,data_zip_code!E$1)</f>
        <v>0</v>
      </c>
      <c r="F7">
        <f>SUMIFS(solar_data!$E$2:$E$12003,solar_data!$L$2:$L$12003,data_zip_code!$B7,solar_data!$A$2:$A$12003,data_zip_code!F$1)</f>
        <v>0</v>
      </c>
      <c r="G7">
        <f>SUMIFS(solar_data!$E$2:$E$12003,solar_data!$L$2:$L$12003,data_zip_code!$B7,solar_data!$A$2:$A$12003,data_zip_code!G$1)</f>
        <v>0</v>
      </c>
      <c r="H7">
        <f>SUMIFS(solar_data!$E$2:$E$12003,solar_data!$L$2:$L$12003,data_zip_code!$B7,solar_data!$A$2:$A$12003,data_zip_code!H$1)</f>
        <v>0</v>
      </c>
      <c r="I7">
        <f>SUMIFS(solar_data!$E$2:$E$12003,solar_data!$L$2:$L$12003,data_zip_code!$B7,solar_data!$A$2:$A$12003,data_zip_code!I$1)</f>
        <v>0</v>
      </c>
      <c r="J7">
        <f>SUMIFS(solar_data!$E$2:$E$12003,solar_data!$L$2:$L$12003,data_zip_code!$B7,solar_data!$A$2:$A$12003,data_zip_code!J$1)</f>
        <v>0</v>
      </c>
      <c r="K7">
        <f>SUMIFS(solar_data!$E$2:$E$12003,solar_data!$L$2:$L$12003,data_zip_code!$B7,solar_data!$A$2:$A$12003,data_zip_code!K$1)</f>
        <v>0</v>
      </c>
      <c r="L7">
        <f>SUMIFS(solar_data!$E$2:$E$12003,solar_data!$L$2:$L$12003,data_zip_code!$B7,solar_data!$A$2:$A$12003,data_zip_code!L$1)</f>
        <v>0</v>
      </c>
      <c r="M7">
        <f>SUMIFS(solar_data!$E$2:$E$12003,solar_data!$L$2:$L$12003,data_zip_code!$B7,solar_data!$A$2:$A$12003,data_zip_code!M$1)</f>
        <v>0</v>
      </c>
      <c r="N7">
        <f>SUMIFS(solar_data!$E$2:$E$12003,solar_data!$L$2:$L$12003,data_zip_code!$B7,solar_data!$A$2:$A$12003,data_zip_code!N$1)</f>
        <v>0</v>
      </c>
      <c r="O7">
        <f>SUMIFS(solar_data!$E$2:$E$12003,solar_data!$L$2:$L$12003,data_zip_code!$B7,solar_data!$A$2:$A$12003,data_zip_code!O$1)</f>
        <v>0</v>
      </c>
      <c r="P7">
        <f>SUMIFS(solar_data!$E$2:$E$12003,solar_data!$L$2:$L$12003,data_zip_code!$B7,solar_data!$A$2:$A$12003,data_zip_code!P$1)</f>
        <v>0</v>
      </c>
      <c r="Q7">
        <f>SUMIFS(solar_data!$E$2:$E$12003,solar_data!$L$2:$L$12003,data_zip_code!$B7,solar_data!$A$2:$A$12003,data_zip_code!Q$1)</f>
        <v>0</v>
      </c>
      <c r="R7">
        <f>SUMIFS(solar_data!$E$2:$E$12003,solar_data!$L$2:$L$12003,data_zip_code!$B7,solar_data!$A$2:$A$12003,data_zip_code!R$1)</f>
        <v>0</v>
      </c>
      <c r="S7">
        <f t="shared" si="3"/>
        <v>0</v>
      </c>
      <c r="T7" t="s">
        <v>15808</v>
      </c>
    </row>
    <row r="8" spans="2:20" x14ac:dyDescent="0.35">
      <c r="B8">
        <v>8004</v>
      </c>
      <c r="C8">
        <f>SUMIFS(solar_data!$E$2:$E$12003,solar_data!$L$2:$L$12003,data_zip_code!$B8,solar_data!$A$2:$A$12003,data_zip_code!C$1)</f>
        <v>0</v>
      </c>
      <c r="D8">
        <f>SUMIFS(solar_data!$E$2:$E$12003,solar_data!$L$2:$L$12003,data_zip_code!$B8,solar_data!$A$2:$A$12003,data_zip_code!D$1)</f>
        <v>0</v>
      </c>
      <c r="E8">
        <f>SUMIFS(solar_data!$E$2:$E$12003,solar_data!$L$2:$L$12003,data_zip_code!$B8,solar_data!$A$2:$A$12003,data_zip_code!E$1)</f>
        <v>0</v>
      </c>
      <c r="F8">
        <f>SUMIFS(solar_data!$E$2:$E$12003,solar_data!$L$2:$L$12003,data_zip_code!$B8,solar_data!$A$2:$A$12003,data_zip_code!F$1)</f>
        <v>8.5</v>
      </c>
      <c r="G8">
        <f>SUMIFS(solar_data!$E$2:$E$12003,solar_data!$L$2:$L$12003,data_zip_code!$B8,solar_data!$A$2:$A$12003,data_zip_code!G$1)</f>
        <v>0</v>
      </c>
      <c r="H8">
        <f>SUMIFS(solar_data!$E$2:$E$12003,solar_data!$L$2:$L$12003,data_zip_code!$B8,solar_data!$A$2:$A$12003,data_zip_code!H$1)</f>
        <v>0</v>
      </c>
      <c r="I8">
        <f>SUMIFS(solar_data!$E$2:$E$12003,solar_data!$L$2:$L$12003,data_zip_code!$B8,solar_data!$A$2:$A$12003,data_zip_code!I$1)</f>
        <v>0</v>
      </c>
      <c r="J8">
        <f>SUMIFS(solar_data!$E$2:$E$12003,solar_data!$L$2:$L$12003,data_zip_code!$B8,solar_data!$A$2:$A$12003,data_zip_code!J$1)</f>
        <v>23</v>
      </c>
      <c r="K8">
        <f>SUMIFS(solar_data!$E$2:$E$12003,solar_data!$L$2:$L$12003,data_zip_code!$B8,solar_data!$A$2:$A$12003,data_zip_code!K$1)</f>
        <v>0</v>
      </c>
      <c r="L8">
        <f>SUMIFS(solar_data!$E$2:$E$12003,solar_data!$L$2:$L$12003,data_zip_code!$B8,solar_data!$A$2:$A$12003,data_zip_code!L$1)</f>
        <v>0</v>
      </c>
      <c r="M8">
        <f>SUMIFS(solar_data!$E$2:$E$12003,solar_data!$L$2:$L$12003,data_zip_code!$B8,solar_data!$A$2:$A$12003,data_zip_code!M$1)</f>
        <v>0</v>
      </c>
      <c r="N8">
        <f>SUMIFS(solar_data!$E$2:$E$12003,solar_data!$L$2:$L$12003,data_zip_code!$B8,solar_data!$A$2:$A$12003,data_zip_code!N$1)</f>
        <v>0</v>
      </c>
      <c r="O8">
        <f>SUMIFS(solar_data!$E$2:$E$12003,solar_data!$L$2:$L$12003,data_zip_code!$B8,solar_data!$A$2:$A$12003,data_zip_code!O$1)</f>
        <v>0</v>
      </c>
      <c r="P8">
        <f>SUMIFS(solar_data!$E$2:$E$12003,solar_data!$L$2:$L$12003,data_zip_code!$B8,solar_data!$A$2:$A$12003,data_zip_code!P$1)</f>
        <v>0</v>
      </c>
      <c r="Q8">
        <f>SUMIFS(solar_data!$E$2:$E$12003,solar_data!$L$2:$L$12003,data_zip_code!$B8,solar_data!$A$2:$A$12003,data_zip_code!Q$1)</f>
        <v>0</v>
      </c>
      <c r="R8">
        <f>SUMIFS(solar_data!$E$2:$E$12003,solar_data!$L$2:$L$12003,data_zip_code!$B8,solar_data!$A$2:$A$12003,data_zip_code!R$1)</f>
        <v>0</v>
      </c>
      <c r="S8">
        <f t="shared" si="3"/>
        <v>31.5</v>
      </c>
      <c r="T8" t="s">
        <v>15808</v>
      </c>
    </row>
    <row r="9" spans="2:20" x14ac:dyDescent="0.35">
      <c r="B9">
        <v>8005</v>
      </c>
      <c r="C9">
        <f>SUMIFS(solar_data!$E$2:$E$12003,solar_data!$L$2:$L$12003,data_zip_code!$B9,solar_data!$A$2:$A$12003,data_zip_code!C$1)</f>
        <v>0</v>
      </c>
      <c r="D9">
        <f>SUMIFS(solar_data!$E$2:$E$12003,solar_data!$L$2:$L$12003,data_zip_code!$B9,solar_data!$A$2:$A$12003,data_zip_code!D$1)</f>
        <v>0</v>
      </c>
      <c r="E9">
        <f>SUMIFS(solar_data!$E$2:$E$12003,solar_data!$L$2:$L$12003,data_zip_code!$B9,solar_data!$A$2:$A$12003,data_zip_code!E$1)</f>
        <v>17.399999999999999</v>
      </c>
      <c r="F9">
        <f>SUMIFS(solar_data!$E$2:$E$12003,solar_data!$L$2:$L$12003,data_zip_code!$B9,solar_data!$A$2:$A$12003,data_zip_code!F$1)</f>
        <v>0</v>
      </c>
      <c r="G9">
        <f>SUMIFS(solar_data!$E$2:$E$12003,solar_data!$L$2:$L$12003,data_zip_code!$B9,solar_data!$A$2:$A$12003,data_zip_code!G$1)</f>
        <v>2.6</v>
      </c>
      <c r="H9">
        <f>SUMIFS(solar_data!$E$2:$E$12003,solar_data!$L$2:$L$12003,data_zip_code!$B9,solar_data!$A$2:$A$12003,data_zip_code!H$1)</f>
        <v>0</v>
      </c>
      <c r="I9">
        <f>SUMIFS(solar_data!$E$2:$E$12003,solar_data!$L$2:$L$12003,data_zip_code!$B9,solar_data!$A$2:$A$12003,data_zip_code!I$1)</f>
        <v>0</v>
      </c>
      <c r="J9">
        <f>SUMIFS(solar_data!$E$2:$E$12003,solar_data!$L$2:$L$12003,data_zip_code!$B9,solar_data!$A$2:$A$12003,data_zip_code!J$1)</f>
        <v>113.4</v>
      </c>
      <c r="K9">
        <f>SUMIFS(solar_data!$E$2:$E$12003,solar_data!$L$2:$L$12003,data_zip_code!$B9,solar_data!$A$2:$A$12003,data_zip_code!K$1)</f>
        <v>0</v>
      </c>
      <c r="L9">
        <f>SUMIFS(solar_data!$E$2:$E$12003,solar_data!$L$2:$L$12003,data_zip_code!$B9,solar_data!$A$2:$A$12003,data_zip_code!L$1)</f>
        <v>0</v>
      </c>
      <c r="M9">
        <f>SUMIFS(solar_data!$E$2:$E$12003,solar_data!$L$2:$L$12003,data_zip_code!$B9,solar_data!$A$2:$A$12003,data_zip_code!M$1)</f>
        <v>0</v>
      </c>
      <c r="N9">
        <f>SUMIFS(solar_data!$E$2:$E$12003,solar_data!$L$2:$L$12003,data_zip_code!$B9,solar_data!$A$2:$A$12003,data_zip_code!N$1)</f>
        <v>0</v>
      </c>
      <c r="O9">
        <f>SUMIFS(solar_data!$E$2:$E$12003,solar_data!$L$2:$L$12003,data_zip_code!$B9,solar_data!$A$2:$A$12003,data_zip_code!O$1)</f>
        <v>0</v>
      </c>
      <c r="P9">
        <f>SUMIFS(solar_data!$E$2:$E$12003,solar_data!$L$2:$L$12003,data_zip_code!$B9,solar_data!$A$2:$A$12003,data_zip_code!P$1)</f>
        <v>0</v>
      </c>
      <c r="Q9">
        <f>SUMIFS(solar_data!$E$2:$E$12003,solar_data!$L$2:$L$12003,data_zip_code!$B9,solar_data!$A$2:$A$12003,data_zip_code!Q$1)</f>
        <v>0</v>
      </c>
      <c r="R9">
        <f>SUMIFS(solar_data!$E$2:$E$12003,solar_data!$L$2:$L$12003,data_zip_code!$B9,solar_data!$A$2:$A$12003,data_zip_code!R$1)</f>
        <v>0</v>
      </c>
      <c r="S9">
        <f t="shared" si="3"/>
        <v>133.4</v>
      </c>
    </row>
    <row r="10" spans="2:20" x14ac:dyDescent="0.35">
      <c r="B10">
        <v>8006</v>
      </c>
      <c r="C10">
        <f>SUMIFS(solar_data!$E$2:$E$12003,solar_data!$L$2:$L$12003,data_zip_code!$B10,solar_data!$A$2:$A$12003,data_zip_code!C$1)</f>
        <v>0</v>
      </c>
      <c r="D10">
        <f>SUMIFS(solar_data!$E$2:$E$12003,solar_data!$L$2:$L$12003,data_zip_code!$B10,solar_data!$A$2:$A$12003,data_zip_code!D$1)</f>
        <v>0</v>
      </c>
      <c r="E10">
        <f>SUMIFS(solar_data!$E$2:$E$12003,solar_data!$L$2:$L$12003,data_zip_code!$B10,solar_data!$A$2:$A$12003,data_zip_code!E$1)</f>
        <v>0</v>
      </c>
      <c r="F10">
        <f>SUMIFS(solar_data!$E$2:$E$12003,solar_data!$L$2:$L$12003,data_zip_code!$B10,solar_data!$A$2:$A$12003,data_zip_code!F$1)</f>
        <v>0</v>
      </c>
      <c r="G10">
        <f>SUMIFS(solar_data!$E$2:$E$12003,solar_data!$L$2:$L$12003,data_zip_code!$B10,solar_data!$A$2:$A$12003,data_zip_code!G$1)</f>
        <v>0</v>
      </c>
      <c r="H10">
        <f>SUMIFS(solar_data!$E$2:$E$12003,solar_data!$L$2:$L$12003,data_zip_code!$B10,solar_data!$A$2:$A$12003,data_zip_code!H$1)</f>
        <v>0</v>
      </c>
      <c r="I10">
        <f>SUMIFS(solar_data!$E$2:$E$12003,solar_data!$L$2:$L$12003,data_zip_code!$B10,solar_data!$A$2:$A$12003,data_zip_code!I$1)</f>
        <v>0</v>
      </c>
      <c r="J10">
        <f>SUMIFS(solar_data!$E$2:$E$12003,solar_data!$L$2:$L$12003,data_zip_code!$B10,solar_data!$A$2:$A$12003,data_zip_code!J$1)</f>
        <v>0</v>
      </c>
      <c r="K10">
        <f>SUMIFS(solar_data!$E$2:$E$12003,solar_data!$L$2:$L$12003,data_zip_code!$B10,solar_data!$A$2:$A$12003,data_zip_code!K$1)</f>
        <v>0</v>
      </c>
      <c r="L10">
        <f>SUMIFS(solar_data!$E$2:$E$12003,solar_data!$L$2:$L$12003,data_zip_code!$B10,solar_data!$A$2:$A$12003,data_zip_code!L$1)</f>
        <v>0</v>
      </c>
      <c r="M10">
        <f>SUMIFS(solar_data!$E$2:$E$12003,solar_data!$L$2:$L$12003,data_zip_code!$B10,solar_data!$A$2:$A$12003,data_zip_code!M$1)</f>
        <v>0</v>
      </c>
      <c r="N10">
        <f>SUMIFS(solar_data!$E$2:$E$12003,solar_data!$L$2:$L$12003,data_zip_code!$B10,solar_data!$A$2:$A$12003,data_zip_code!N$1)</f>
        <v>0</v>
      </c>
      <c r="O10">
        <f>SUMIFS(solar_data!$E$2:$E$12003,solar_data!$L$2:$L$12003,data_zip_code!$B10,solar_data!$A$2:$A$12003,data_zip_code!O$1)</f>
        <v>0</v>
      </c>
      <c r="P10">
        <f>SUMIFS(solar_data!$E$2:$E$12003,solar_data!$L$2:$L$12003,data_zip_code!$B10,solar_data!$A$2:$A$12003,data_zip_code!P$1)</f>
        <v>0</v>
      </c>
      <c r="Q10">
        <f>SUMIFS(solar_data!$E$2:$E$12003,solar_data!$L$2:$L$12003,data_zip_code!$B10,solar_data!$A$2:$A$12003,data_zip_code!Q$1)</f>
        <v>0</v>
      </c>
      <c r="R10">
        <f>SUMIFS(solar_data!$E$2:$E$12003,solar_data!$L$2:$L$12003,data_zip_code!$B10,solar_data!$A$2:$A$12003,data_zip_code!R$1)</f>
        <v>0</v>
      </c>
      <c r="S10">
        <f t="shared" si="3"/>
        <v>0</v>
      </c>
    </row>
    <row r="11" spans="2:20" x14ac:dyDescent="0.35">
      <c r="B11">
        <v>8008</v>
      </c>
      <c r="C11">
        <f>SUMIFS(solar_data!$E$2:$E$12003,solar_data!$L$2:$L$12003,data_zip_code!$B11,solar_data!$A$2:$A$12003,data_zip_code!C$1)</f>
        <v>0</v>
      </c>
      <c r="D11">
        <f>SUMIFS(solar_data!$E$2:$E$12003,solar_data!$L$2:$L$12003,data_zip_code!$B11,solar_data!$A$2:$A$12003,data_zip_code!D$1)</f>
        <v>0</v>
      </c>
      <c r="E11">
        <f>SUMIFS(solar_data!$E$2:$E$12003,solar_data!$L$2:$L$12003,data_zip_code!$B11,solar_data!$A$2:$A$12003,data_zip_code!E$1)</f>
        <v>0</v>
      </c>
      <c r="F11">
        <f>SUMIFS(solar_data!$E$2:$E$12003,solar_data!$L$2:$L$12003,data_zip_code!$B11,solar_data!$A$2:$A$12003,data_zip_code!F$1)</f>
        <v>0</v>
      </c>
      <c r="G11">
        <f>SUMIFS(solar_data!$E$2:$E$12003,solar_data!$L$2:$L$12003,data_zip_code!$B11,solar_data!$A$2:$A$12003,data_zip_code!G$1)</f>
        <v>0</v>
      </c>
      <c r="H11">
        <f>SUMIFS(solar_data!$E$2:$E$12003,solar_data!$L$2:$L$12003,data_zip_code!$B11,solar_data!$A$2:$A$12003,data_zip_code!H$1)</f>
        <v>0</v>
      </c>
      <c r="I11">
        <f>SUMIFS(solar_data!$E$2:$E$12003,solar_data!$L$2:$L$12003,data_zip_code!$B11,solar_data!$A$2:$A$12003,data_zip_code!I$1)</f>
        <v>168.71</v>
      </c>
      <c r="J11">
        <f>SUMIFS(solar_data!$E$2:$E$12003,solar_data!$L$2:$L$12003,data_zip_code!$B11,solar_data!$A$2:$A$12003,data_zip_code!J$1)</f>
        <v>0</v>
      </c>
      <c r="K11">
        <f>SUMIFS(solar_data!$E$2:$E$12003,solar_data!$L$2:$L$12003,data_zip_code!$B11,solar_data!$A$2:$A$12003,data_zip_code!K$1)</f>
        <v>0</v>
      </c>
      <c r="L11">
        <f>SUMIFS(solar_data!$E$2:$E$12003,solar_data!$L$2:$L$12003,data_zip_code!$B11,solar_data!$A$2:$A$12003,data_zip_code!L$1)</f>
        <v>0</v>
      </c>
      <c r="M11">
        <f>SUMIFS(solar_data!$E$2:$E$12003,solar_data!$L$2:$L$12003,data_zip_code!$B11,solar_data!$A$2:$A$12003,data_zip_code!M$1)</f>
        <v>0</v>
      </c>
      <c r="N11">
        <f>SUMIFS(solar_data!$E$2:$E$12003,solar_data!$L$2:$L$12003,data_zip_code!$B11,solar_data!$A$2:$A$12003,data_zip_code!N$1)</f>
        <v>0</v>
      </c>
      <c r="O11">
        <f>SUMIFS(solar_data!$E$2:$E$12003,solar_data!$L$2:$L$12003,data_zip_code!$B11,solar_data!$A$2:$A$12003,data_zip_code!O$1)</f>
        <v>0</v>
      </c>
      <c r="P11">
        <f>SUMIFS(solar_data!$E$2:$E$12003,solar_data!$L$2:$L$12003,data_zip_code!$B11,solar_data!$A$2:$A$12003,data_zip_code!P$1)</f>
        <v>0</v>
      </c>
      <c r="Q11">
        <f>SUMIFS(solar_data!$E$2:$E$12003,solar_data!$L$2:$L$12003,data_zip_code!$B11,solar_data!$A$2:$A$12003,data_zip_code!Q$1)</f>
        <v>0</v>
      </c>
      <c r="R11">
        <f>SUMIFS(solar_data!$E$2:$E$12003,solar_data!$L$2:$L$12003,data_zip_code!$B11,solar_data!$A$2:$A$12003,data_zip_code!R$1)</f>
        <v>0</v>
      </c>
      <c r="S11">
        <f t="shared" si="3"/>
        <v>168.71</v>
      </c>
    </row>
    <row r="12" spans="2:20" x14ac:dyDescent="0.35">
      <c r="B12">
        <v>8010</v>
      </c>
      <c r="C12">
        <f>SUMIFS(solar_data!$E$2:$E$12003,solar_data!$L$2:$L$12003,data_zip_code!$B12,solar_data!$A$2:$A$12003,data_zip_code!C$1)</f>
        <v>0</v>
      </c>
      <c r="D12">
        <f>SUMIFS(solar_data!$E$2:$E$12003,solar_data!$L$2:$L$12003,data_zip_code!$B12,solar_data!$A$2:$A$12003,data_zip_code!D$1)</f>
        <v>0</v>
      </c>
      <c r="E12">
        <f>SUMIFS(solar_data!$E$2:$E$12003,solar_data!$L$2:$L$12003,data_zip_code!$B12,solar_data!$A$2:$A$12003,data_zip_code!E$1)</f>
        <v>0</v>
      </c>
      <c r="F12">
        <f>SUMIFS(solar_data!$E$2:$E$12003,solar_data!$L$2:$L$12003,data_zip_code!$B12,solar_data!$A$2:$A$12003,data_zip_code!F$1)</f>
        <v>0</v>
      </c>
      <c r="G12">
        <f>SUMIFS(solar_data!$E$2:$E$12003,solar_data!$L$2:$L$12003,data_zip_code!$B12,solar_data!$A$2:$A$12003,data_zip_code!G$1)</f>
        <v>0</v>
      </c>
      <c r="H12">
        <f>SUMIFS(solar_data!$E$2:$E$12003,solar_data!$L$2:$L$12003,data_zip_code!$B12,solar_data!$A$2:$A$12003,data_zip_code!H$1)</f>
        <v>0</v>
      </c>
      <c r="I12">
        <f>SUMIFS(solar_data!$E$2:$E$12003,solar_data!$L$2:$L$12003,data_zip_code!$B12,solar_data!$A$2:$A$12003,data_zip_code!I$1)</f>
        <v>0</v>
      </c>
      <c r="J12">
        <f>SUMIFS(solar_data!$E$2:$E$12003,solar_data!$L$2:$L$12003,data_zip_code!$B12,solar_data!$A$2:$A$12003,data_zip_code!J$1)</f>
        <v>0</v>
      </c>
      <c r="K12">
        <f>SUMIFS(solar_data!$E$2:$E$12003,solar_data!$L$2:$L$12003,data_zip_code!$B12,solar_data!$A$2:$A$12003,data_zip_code!K$1)</f>
        <v>0</v>
      </c>
      <c r="L12">
        <f>SUMIFS(solar_data!$E$2:$E$12003,solar_data!$L$2:$L$12003,data_zip_code!$B12,solar_data!$A$2:$A$12003,data_zip_code!L$1)</f>
        <v>0</v>
      </c>
      <c r="M12">
        <f>SUMIFS(solar_data!$E$2:$E$12003,solar_data!$L$2:$L$12003,data_zip_code!$B12,solar_data!$A$2:$A$12003,data_zip_code!M$1)</f>
        <v>0</v>
      </c>
      <c r="N12">
        <f>SUMIFS(solar_data!$E$2:$E$12003,solar_data!$L$2:$L$12003,data_zip_code!$B12,solar_data!$A$2:$A$12003,data_zip_code!N$1)</f>
        <v>0</v>
      </c>
      <c r="O12">
        <f>SUMIFS(solar_data!$E$2:$E$12003,solar_data!$L$2:$L$12003,data_zip_code!$B12,solar_data!$A$2:$A$12003,data_zip_code!O$1)</f>
        <v>0</v>
      </c>
      <c r="P12">
        <f>SUMIFS(solar_data!$E$2:$E$12003,solar_data!$L$2:$L$12003,data_zip_code!$B12,solar_data!$A$2:$A$12003,data_zip_code!P$1)</f>
        <v>0</v>
      </c>
      <c r="Q12">
        <f>SUMIFS(solar_data!$E$2:$E$12003,solar_data!$L$2:$L$12003,data_zip_code!$B12,solar_data!$A$2:$A$12003,data_zip_code!Q$1)</f>
        <v>0</v>
      </c>
      <c r="R12">
        <f>SUMIFS(solar_data!$E$2:$E$12003,solar_data!$L$2:$L$12003,data_zip_code!$B12,solar_data!$A$2:$A$12003,data_zip_code!R$1)</f>
        <v>0</v>
      </c>
      <c r="S12">
        <f t="shared" si="3"/>
        <v>0</v>
      </c>
    </row>
    <row r="13" spans="2:20" x14ac:dyDescent="0.35">
      <c r="B13">
        <v>8012</v>
      </c>
      <c r="C13">
        <f>SUMIFS(solar_data!$E$2:$E$12003,solar_data!$L$2:$L$12003,data_zip_code!$B13,solar_data!$A$2:$A$12003,data_zip_code!C$1)</f>
        <v>0</v>
      </c>
      <c r="D13">
        <f>SUMIFS(solar_data!$E$2:$E$12003,solar_data!$L$2:$L$12003,data_zip_code!$B13,solar_data!$A$2:$A$12003,data_zip_code!D$1)</f>
        <v>0</v>
      </c>
      <c r="E13">
        <f>SUMIFS(solar_data!$E$2:$E$12003,solar_data!$L$2:$L$12003,data_zip_code!$B13,solar_data!$A$2:$A$12003,data_zip_code!E$1)</f>
        <v>0</v>
      </c>
      <c r="F13">
        <f>SUMIFS(solar_data!$E$2:$E$12003,solar_data!$L$2:$L$12003,data_zip_code!$B13,solar_data!$A$2:$A$12003,data_zip_code!F$1)</f>
        <v>0</v>
      </c>
      <c r="G13">
        <f>SUMIFS(solar_data!$E$2:$E$12003,solar_data!$L$2:$L$12003,data_zip_code!$B13,solar_data!$A$2:$A$12003,data_zip_code!G$1)</f>
        <v>0</v>
      </c>
      <c r="H13">
        <f>SUMIFS(solar_data!$E$2:$E$12003,solar_data!$L$2:$L$12003,data_zip_code!$B13,solar_data!$A$2:$A$12003,data_zip_code!H$1)</f>
        <v>0</v>
      </c>
      <c r="I13">
        <f>SUMIFS(solar_data!$E$2:$E$12003,solar_data!$L$2:$L$12003,data_zip_code!$B13,solar_data!$A$2:$A$12003,data_zip_code!I$1)</f>
        <v>0</v>
      </c>
      <c r="J13">
        <f>SUMIFS(solar_data!$E$2:$E$12003,solar_data!$L$2:$L$12003,data_zip_code!$B13,solar_data!$A$2:$A$12003,data_zip_code!J$1)</f>
        <v>0</v>
      </c>
      <c r="K13">
        <f>SUMIFS(solar_data!$E$2:$E$12003,solar_data!$L$2:$L$12003,data_zip_code!$B13,solar_data!$A$2:$A$12003,data_zip_code!K$1)</f>
        <v>0</v>
      </c>
      <c r="L13">
        <f>SUMIFS(solar_data!$E$2:$E$12003,solar_data!$L$2:$L$12003,data_zip_code!$B13,solar_data!$A$2:$A$12003,data_zip_code!L$1)</f>
        <v>0</v>
      </c>
      <c r="M13">
        <f>SUMIFS(solar_data!$E$2:$E$12003,solar_data!$L$2:$L$12003,data_zip_code!$B13,solar_data!$A$2:$A$12003,data_zip_code!M$1)</f>
        <v>0</v>
      </c>
      <c r="N13">
        <f>SUMIFS(solar_data!$E$2:$E$12003,solar_data!$L$2:$L$12003,data_zip_code!$B13,solar_data!$A$2:$A$12003,data_zip_code!N$1)</f>
        <v>0</v>
      </c>
      <c r="O13">
        <f>SUMIFS(solar_data!$E$2:$E$12003,solar_data!$L$2:$L$12003,data_zip_code!$B13,solar_data!$A$2:$A$12003,data_zip_code!O$1)</f>
        <v>0</v>
      </c>
      <c r="P13">
        <f>SUMIFS(solar_data!$E$2:$E$12003,solar_data!$L$2:$L$12003,data_zip_code!$B13,solar_data!$A$2:$A$12003,data_zip_code!P$1)</f>
        <v>0</v>
      </c>
      <c r="Q13">
        <f>SUMIFS(solar_data!$E$2:$E$12003,solar_data!$L$2:$L$12003,data_zip_code!$B13,solar_data!$A$2:$A$12003,data_zip_code!Q$1)</f>
        <v>0</v>
      </c>
      <c r="R13">
        <f>SUMIFS(solar_data!$E$2:$E$12003,solar_data!$L$2:$L$12003,data_zip_code!$B13,solar_data!$A$2:$A$12003,data_zip_code!R$1)</f>
        <v>0</v>
      </c>
      <c r="S13">
        <f t="shared" si="3"/>
        <v>0</v>
      </c>
    </row>
    <row r="14" spans="2:20" x14ac:dyDescent="0.35">
      <c r="B14">
        <v>8017</v>
      </c>
      <c r="C14">
        <f>SUMIFS(solar_data!$E$2:$E$12003,solar_data!$L$2:$L$12003,data_zip_code!$B14,solar_data!$A$2:$A$12003,data_zip_code!C$1)</f>
        <v>0</v>
      </c>
      <c r="D14">
        <f>SUMIFS(solar_data!$E$2:$E$12003,solar_data!$L$2:$L$12003,data_zip_code!$B14,solar_data!$A$2:$A$12003,data_zip_code!D$1)</f>
        <v>0</v>
      </c>
      <c r="E14">
        <f>SUMIFS(solar_data!$E$2:$E$12003,solar_data!$L$2:$L$12003,data_zip_code!$B14,solar_data!$A$2:$A$12003,data_zip_code!E$1)</f>
        <v>0</v>
      </c>
      <c r="F14">
        <f>SUMIFS(solar_data!$E$2:$E$12003,solar_data!$L$2:$L$12003,data_zip_code!$B14,solar_data!$A$2:$A$12003,data_zip_code!F$1)</f>
        <v>0</v>
      </c>
      <c r="G14">
        <f>SUMIFS(solar_data!$E$2:$E$12003,solar_data!$L$2:$L$12003,data_zip_code!$B14,solar_data!$A$2:$A$12003,data_zip_code!G$1)</f>
        <v>0</v>
      </c>
      <c r="H14">
        <f>SUMIFS(solar_data!$E$2:$E$12003,solar_data!$L$2:$L$12003,data_zip_code!$B14,solar_data!$A$2:$A$12003,data_zip_code!H$1)</f>
        <v>0</v>
      </c>
      <c r="I14">
        <f>SUMIFS(solar_data!$E$2:$E$12003,solar_data!$L$2:$L$12003,data_zip_code!$B14,solar_data!$A$2:$A$12003,data_zip_code!I$1)</f>
        <v>0</v>
      </c>
      <c r="J14">
        <f>SUMIFS(solar_data!$E$2:$E$12003,solar_data!$L$2:$L$12003,data_zip_code!$B14,solar_data!$A$2:$A$12003,data_zip_code!J$1)</f>
        <v>0</v>
      </c>
      <c r="K14">
        <f>SUMIFS(solar_data!$E$2:$E$12003,solar_data!$L$2:$L$12003,data_zip_code!$B14,solar_data!$A$2:$A$12003,data_zip_code!K$1)</f>
        <v>0</v>
      </c>
      <c r="L14">
        <f>SUMIFS(solar_data!$E$2:$E$12003,solar_data!$L$2:$L$12003,data_zip_code!$B14,solar_data!$A$2:$A$12003,data_zip_code!L$1)</f>
        <v>0</v>
      </c>
      <c r="M14">
        <f>SUMIFS(solar_data!$E$2:$E$12003,solar_data!$L$2:$L$12003,data_zip_code!$B14,solar_data!$A$2:$A$12003,data_zip_code!M$1)</f>
        <v>0</v>
      </c>
      <c r="N14">
        <f>SUMIFS(solar_data!$E$2:$E$12003,solar_data!$L$2:$L$12003,data_zip_code!$B14,solar_data!$A$2:$A$12003,data_zip_code!N$1)</f>
        <v>0</v>
      </c>
      <c r="O14">
        <f>SUMIFS(solar_data!$E$2:$E$12003,solar_data!$L$2:$L$12003,data_zip_code!$B14,solar_data!$A$2:$A$12003,data_zip_code!O$1)</f>
        <v>0</v>
      </c>
      <c r="P14">
        <f>SUMIFS(solar_data!$E$2:$E$12003,solar_data!$L$2:$L$12003,data_zip_code!$B14,solar_data!$A$2:$A$12003,data_zip_code!P$1)</f>
        <v>0</v>
      </c>
      <c r="Q14">
        <f>SUMIFS(solar_data!$E$2:$E$12003,solar_data!$L$2:$L$12003,data_zip_code!$B14,solar_data!$A$2:$A$12003,data_zip_code!Q$1)</f>
        <v>0</v>
      </c>
      <c r="R14">
        <f>SUMIFS(solar_data!$E$2:$E$12003,solar_data!$L$2:$L$12003,data_zip_code!$B14,solar_data!$A$2:$A$12003,data_zip_code!R$1)</f>
        <v>0</v>
      </c>
      <c r="S14">
        <f t="shared" si="3"/>
        <v>0</v>
      </c>
    </row>
    <row r="15" spans="2:20" x14ac:dyDescent="0.35">
      <c r="B15">
        <v>8022</v>
      </c>
      <c r="C15">
        <f>SUMIFS(solar_data!$E$2:$E$12003,solar_data!$L$2:$L$12003,data_zip_code!$B15,solar_data!$A$2:$A$12003,data_zip_code!C$1)</f>
        <v>0</v>
      </c>
      <c r="D15">
        <f>SUMIFS(solar_data!$E$2:$E$12003,solar_data!$L$2:$L$12003,data_zip_code!$B15,solar_data!$A$2:$A$12003,data_zip_code!D$1)</f>
        <v>0</v>
      </c>
      <c r="E15">
        <f>SUMIFS(solar_data!$E$2:$E$12003,solar_data!$L$2:$L$12003,data_zip_code!$B15,solar_data!$A$2:$A$12003,data_zip_code!E$1)</f>
        <v>0</v>
      </c>
      <c r="F15">
        <f>SUMIFS(solar_data!$E$2:$E$12003,solar_data!$L$2:$L$12003,data_zip_code!$B15,solar_data!$A$2:$A$12003,data_zip_code!F$1)</f>
        <v>0</v>
      </c>
      <c r="G15">
        <f>SUMIFS(solar_data!$E$2:$E$12003,solar_data!$L$2:$L$12003,data_zip_code!$B15,solar_data!$A$2:$A$12003,data_zip_code!G$1)</f>
        <v>0</v>
      </c>
      <c r="H15">
        <f>SUMIFS(solar_data!$E$2:$E$12003,solar_data!$L$2:$L$12003,data_zip_code!$B15,solar_data!$A$2:$A$12003,data_zip_code!H$1)</f>
        <v>0</v>
      </c>
      <c r="I15">
        <f>SUMIFS(solar_data!$E$2:$E$12003,solar_data!$L$2:$L$12003,data_zip_code!$B15,solar_data!$A$2:$A$12003,data_zip_code!I$1)</f>
        <v>0</v>
      </c>
      <c r="J15">
        <f>SUMIFS(solar_data!$E$2:$E$12003,solar_data!$L$2:$L$12003,data_zip_code!$B15,solar_data!$A$2:$A$12003,data_zip_code!J$1)</f>
        <v>0</v>
      </c>
      <c r="K15">
        <f>SUMIFS(solar_data!$E$2:$E$12003,solar_data!$L$2:$L$12003,data_zip_code!$B15,solar_data!$A$2:$A$12003,data_zip_code!K$1)</f>
        <v>0</v>
      </c>
      <c r="L15">
        <f>SUMIFS(solar_data!$E$2:$E$12003,solar_data!$L$2:$L$12003,data_zip_code!$B15,solar_data!$A$2:$A$12003,data_zip_code!L$1)</f>
        <v>0</v>
      </c>
      <c r="M15">
        <f>SUMIFS(solar_data!$E$2:$E$12003,solar_data!$L$2:$L$12003,data_zip_code!$B15,solar_data!$A$2:$A$12003,data_zip_code!M$1)</f>
        <v>0</v>
      </c>
      <c r="N15">
        <f>SUMIFS(solar_data!$E$2:$E$12003,solar_data!$L$2:$L$12003,data_zip_code!$B15,solar_data!$A$2:$A$12003,data_zip_code!N$1)</f>
        <v>0</v>
      </c>
      <c r="O15">
        <f>SUMIFS(solar_data!$E$2:$E$12003,solar_data!$L$2:$L$12003,data_zip_code!$B15,solar_data!$A$2:$A$12003,data_zip_code!O$1)</f>
        <v>0</v>
      </c>
      <c r="P15">
        <f>SUMIFS(solar_data!$E$2:$E$12003,solar_data!$L$2:$L$12003,data_zip_code!$B15,solar_data!$A$2:$A$12003,data_zip_code!P$1)</f>
        <v>0</v>
      </c>
      <c r="Q15">
        <f>SUMIFS(solar_data!$E$2:$E$12003,solar_data!$L$2:$L$12003,data_zip_code!$B15,solar_data!$A$2:$A$12003,data_zip_code!Q$1)</f>
        <v>0</v>
      </c>
      <c r="R15">
        <f>SUMIFS(solar_data!$E$2:$E$12003,solar_data!$L$2:$L$12003,data_zip_code!$B15,solar_data!$A$2:$A$12003,data_zip_code!R$1)</f>
        <v>0</v>
      </c>
      <c r="S15">
        <f t="shared" si="3"/>
        <v>0</v>
      </c>
    </row>
    <row r="16" spans="2:20" x14ac:dyDescent="0.35">
      <c r="B16">
        <v>8024</v>
      </c>
      <c r="C16">
        <f>SUMIFS(solar_data!$E$2:$E$12003,solar_data!$L$2:$L$12003,data_zip_code!$B16,solar_data!$A$2:$A$12003,data_zip_code!C$1)</f>
        <v>0</v>
      </c>
      <c r="D16">
        <f>SUMIFS(solar_data!$E$2:$E$12003,solar_data!$L$2:$L$12003,data_zip_code!$B16,solar_data!$A$2:$A$12003,data_zip_code!D$1)</f>
        <v>0</v>
      </c>
      <c r="E16">
        <f>SUMIFS(solar_data!$E$2:$E$12003,solar_data!$L$2:$L$12003,data_zip_code!$B16,solar_data!$A$2:$A$12003,data_zip_code!E$1)</f>
        <v>0</v>
      </c>
      <c r="F16">
        <f>SUMIFS(solar_data!$E$2:$E$12003,solar_data!$L$2:$L$12003,data_zip_code!$B16,solar_data!$A$2:$A$12003,data_zip_code!F$1)</f>
        <v>0</v>
      </c>
      <c r="G16">
        <f>SUMIFS(solar_data!$E$2:$E$12003,solar_data!$L$2:$L$12003,data_zip_code!$B16,solar_data!$A$2:$A$12003,data_zip_code!G$1)</f>
        <v>0</v>
      </c>
      <c r="H16">
        <f>SUMIFS(solar_data!$E$2:$E$12003,solar_data!$L$2:$L$12003,data_zip_code!$B16,solar_data!$A$2:$A$12003,data_zip_code!H$1)</f>
        <v>0</v>
      </c>
      <c r="I16">
        <f>SUMIFS(solar_data!$E$2:$E$12003,solar_data!$L$2:$L$12003,data_zip_code!$B16,solar_data!$A$2:$A$12003,data_zip_code!I$1)</f>
        <v>0</v>
      </c>
      <c r="J16">
        <f>SUMIFS(solar_data!$E$2:$E$12003,solar_data!$L$2:$L$12003,data_zip_code!$B16,solar_data!$A$2:$A$12003,data_zip_code!J$1)</f>
        <v>0</v>
      </c>
      <c r="K16">
        <f>SUMIFS(solar_data!$E$2:$E$12003,solar_data!$L$2:$L$12003,data_zip_code!$B16,solar_data!$A$2:$A$12003,data_zip_code!K$1)</f>
        <v>0</v>
      </c>
      <c r="L16">
        <f>SUMIFS(solar_data!$E$2:$E$12003,solar_data!$L$2:$L$12003,data_zip_code!$B16,solar_data!$A$2:$A$12003,data_zip_code!L$1)</f>
        <v>0</v>
      </c>
      <c r="M16">
        <f>SUMIFS(solar_data!$E$2:$E$12003,solar_data!$L$2:$L$12003,data_zip_code!$B16,solar_data!$A$2:$A$12003,data_zip_code!M$1)</f>
        <v>0</v>
      </c>
      <c r="N16">
        <f>SUMIFS(solar_data!$E$2:$E$12003,solar_data!$L$2:$L$12003,data_zip_code!$B16,solar_data!$A$2:$A$12003,data_zip_code!N$1)</f>
        <v>0</v>
      </c>
      <c r="O16">
        <f>SUMIFS(solar_data!$E$2:$E$12003,solar_data!$L$2:$L$12003,data_zip_code!$B16,solar_data!$A$2:$A$12003,data_zip_code!O$1)</f>
        <v>0</v>
      </c>
      <c r="P16">
        <f>SUMIFS(solar_data!$E$2:$E$12003,solar_data!$L$2:$L$12003,data_zip_code!$B16,solar_data!$A$2:$A$12003,data_zip_code!P$1)</f>
        <v>0</v>
      </c>
      <c r="Q16">
        <f>SUMIFS(solar_data!$E$2:$E$12003,solar_data!$L$2:$L$12003,data_zip_code!$B16,solar_data!$A$2:$A$12003,data_zip_code!Q$1)</f>
        <v>0</v>
      </c>
      <c r="R16">
        <f>SUMIFS(solar_data!$E$2:$E$12003,solar_data!$L$2:$L$12003,data_zip_code!$B16,solar_data!$A$2:$A$12003,data_zip_code!R$1)</f>
        <v>0</v>
      </c>
      <c r="S16">
        <f t="shared" si="3"/>
        <v>0</v>
      </c>
    </row>
    <row r="17" spans="2:19" x14ac:dyDescent="0.35">
      <c r="B17">
        <v>8027</v>
      </c>
      <c r="C17">
        <f>SUMIFS(solar_data!$E$2:$E$12003,solar_data!$L$2:$L$12003,data_zip_code!$B17,solar_data!$A$2:$A$12003,data_zip_code!C$1)</f>
        <v>0</v>
      </c>
      <c r="D17">
        <f>SUMIFS(solar_data!$E$2:$E$12003,solar_data!$L$2:$L$12003,data_zip_code!$B17,solar_data!$A$2:$A$12003,data_zip_code!D$1)</f>
        <v>0</v>
      </c>
      <c r="E17">
        <f>SUMIFS(solar_data!$E$2:$E$12003,solar_data!$L$2:$L$12003,data_zip_code!$B17,solar_data!$A$2:$A$12003,data_zip_code!E$1)</f>
        <v>0</v>
      </c>
      <c r="F17">
        <f>SUMIFS(solar_data!$E$2:$E$12003,solar_data!$L$2:$L$12003,data_zip_code!$B17,solar_data!$A$2:$A$12003,data_zip_code!F$1)</f>
        <v>0</v>
      </c>
      <c r="G17">
        <f>SUMIFS(solar_data!$E$2:$E$12003,solar_data!$L$2:$L$12003,data_zip_code!$B17,solar_data!$A$2:$A$12003,data_zip_code!G$1)</f>
        <v>0</v>
      </c>
      <c r="H17">
        <f>SUMIFS(solar_data!$E$2:$E$12003,solar_data!$L$2:$L$12003,data_zip_code!$B17,solar_data!$A$2:$A$12003,data_zip_code!H$1)</f>
        <v>0</v>
      </c>
      <c r="I17">
        <f>SUMIFS(solar_data!$E$2:$E$12003,solar_data!$L$2:$L$12003,data_zip_code!$B17,solar_data!$A$2:$A$12003,data_zip_code!I$1)</f>
        <v>0</v>
      </c>
      <c r="J17">
        <f>SUMIFS(solar_data!$E$2:$E$12003,solar_data!$L$2:$L$12003,data_zip_code!$B17,solar_data!$A$2:$A$12003,data_zip_code!J$1)</f>
        <v>0</v>
      </c>
      <c r="K17">
        <f>SUMIFS(solar_data!$E$2:$E$12003,solar_data!$L$2:$L$12003,data_zip_code!$B17,solar_data!$A$2:$A$12003,data_zip_code!K$1)</f>
        <v>0</v>
      </c>
      <c r="L17">
        <f>SUMIFS(solar_data!$E$2:$E$12003,solar_data!$L$2:$L$12003,data_zip_code!$B17,solar_data!$A$2:$A$12003,data_zip_code!L$1)</f>
        <v>0</v>
      </c>
      <c r="M17">
        <f>SUMIFS(solar_data!$E$2:$E$12003,solar_data!$L$2:$L$12003,data_zip_code!$B17,solar_data!$A$2:$A$12003,data_zip_code!M$1)</f>
        <v>0</v>
      </c>
      <c r="N17">
        <f>SUMIFS(solar_data!$E$2:$E$12003,solar_data!$L$2:$L$12003,data_zip_code!$B17,solar_data!$A$2:$A$12003,data_zip_code!N$1)</f>
        <v>0</v>
      </c>
      <c r="O17">
        <f>SUMIFS(solar_data!$E$2:$E$12003,solar_data!$L$2:$L$12003,data_zip_code!$B17,solar_data!$A$2:$A$12003,data_zip_code!O$1)</f>
        <v>0</v>
      </c>
      <c r="P17">
        <f>SUMIFS(solar_data!$E$2:$E$12003,solar_data!$L$2:$L$12003,data_zip_code!$B17,solar_data!$A$2:$A$12003,data_zip_code!P$1)</f>
        <v>0</v>
      </c>
      <c r="Q17">
        <f>SUMIFS(solar_data!$E$2:$E$12003,solar_data!$L$2:$L$12003,data_zip_code!$B17,solar_data!$A$2:$A$12003,data_zip_code!Q$1)</f>
        <v>0</v>
      </c>
      <c r="R17">
        <f>SUMIFS(solar_data!$E$2:$E$12003,solar_data!$L$2:$L$12003,data_zip_code!$B17,solar_data!$A$2:$A$12003,data_zip_code!R$1)</f>
        <v>0</v>
      </c>
      <c r="S17">
        <f t="shared" si="3"/>
        <v>0</v>
      </c>
    </row>
    <row r="18" spans="2:19" x14ac:dyDescent="0.35">
      <c r="B18">
        <v>8031</v>
      </c>
      <c r="C18">
        <f>SUMIFS(solar_data!$E$2:$E$12003,solar_data!$L$2:$L$12003,data_zip_code!$B18,solar_data!$A$2:$A$12003,data_zip_code!C$1)</f>
        <v>0</v>
      </c>
      <c r="D18">
        <f>SUMIFS(solar_data!$E$2:$E$12003,solar_data!$L$2:$L$12003,data_zip_code!$B18,solar_data!$A$2:$A$12003,data_zip_code!D$1)</f>
        <v>0</v>
      </c>
      <c r="E18">
        <f>SUMIFS(solar_data!$E$2:$E$12003,solar_data!$L$2:$L$12003,data_zip_code!$B18,solar_data!$A$2:$A$12003,data_zip_code!E$1)</f>
        <v>0</v>
      </c>
      <c r="F18">
        <f>SUMIFS(solar_data!$E$2:$E$12003,solar_data!$L$2:$L$12003,data_zip_code!$B18,solar_data!$A$2:$A$12003,data_zip_code!F$1)</f>
        <v>0</v>
      </c>
      <c r="G18">
        <f>SUMIFS(solar_data!$E$2:$E$12003,solar_data!$L$2:$L$12003,data_zip_code!$B18,solar_data!$A$2:$A$12003,data_zip_code!G$1)</f>
        <v>0</v>
      </c>
      <c r="H18">
        <f>SUMIFS(solar_data!$E$2:$E$12003,solar_data!$L$2:$L$12003,data_zip_code!$B18,solar_data!$A$2:$A$12003,data_zip_code!H$1)</f>
        <v>0</v>
      </c>
      <c r="I18">
        <f>SUMIFS(solar_data!$E$2:$E$12003,solar_data!$L$2:$L$12003,data_zip_code!$B18,solar_data!$A$2:$A$12003,data_zip_code!I$1)</f>
        <v>0</v>
      </c>
      <c r="J18">
        <f>SUMIFS(solar_data!$E$2:$E$12003,solar_data!$L$2:$L$12003,data_zip_code!$B18,solar_data!$A$2:$A$12003,data_zip_code!J$1)</f>
        <v>0</v>
      </c>
      <c r="K18">
        <f>SUMIFS(solar_data!$E$2:$E$12003,solar_data!$L$2:$L$12003,data_zip_code!$B18,solar_data!$A$2:$A$12003,data_zip_code!K$1)</f>
        <v>0</v>
      </c>
      <c r="L18">
        <f>SUMIFS(solar_data!$E$2:$E$12003,solar_data!$L$2:$L$12003,data_zip_code!$B18,solar_data!$A$2:$A$12003,data_zip_code!L$1)</f>
        <v>0</v>
      </c>
      <c r="M18">
        <f>SUMIFS(solar_data!$E$2:$E$12003,solar_data!$L$2:$L$12003,data_zip_code!$B18,solar_data!$A$2:$A$12003,data_zip_code!M$1)</f>
        <v>0</v>
      </c>
      <c r="N18">
        <f>SUMIFS(solar_data!$E$2:$E$12003,solar_data!$L$2:$L$12003,data_zip_code!$B18,solar_data!$A$2:$A$12003,data_zip_code!N$1)</f>
        <v>0</v>
      </c>
      <c r="O18">
        <f>SUMIFS(solar_data!$E$2:$E$12003,solar_data!$L$2:$L$12003,data_zip_code!$B18,solar_data!$A$2:$A$12003,data_zip_code!O$1)</f>
        <v>0</v>
      </c>
      <c r="P18">
        <f>SUMIFS(solar_data!$E$2:$E$12003,solar_data!$L$2:$L$12003,data_zip_code!$B18,solar_data!$A$2:$A$12003,data_zip_code!P$1)</f>
        <v>0</v>
      </c>
      <c r="Q18">
        <f>SUMIFS(solar_data!$E$2:$E$12003,solar_data!$L$2:$L$12003,data_zip_code!$B18,solar_data!$A$2:$A$12003,data_zip_code!Q$1)</f>
        <v>0</v>
      </c>
      <c r="R18">
        <f>SUMIFS(solar_data!$E$2:$E$12003,solar_data!$L$2:$L$12003,data_zip_code!$B18,solar_data!$A$2:$A$12003,data_zip_code!R$1)</f>
        <v>0</v>
      </c>
      <c r="S18">
        <f t="shared" si="3"/>
        <v>0</v>
      </c>
    </row>
    <row r="19" spans="2:19" x14ac:dyDescent="0.35">
      <c r="B19">
        <v>8032</v>
      </c>
      <c r="C19">
        <f>SUMIFS(solar_data!$E$2:$E$12003,solar_data!$L$2:$L$12003,data_zip_code!$B19,solar_data!$A$2:$A$12003,data_zip_code!C$1)</f>
        <v>0</v>
      </c>
      <c r="D19">
        <f>SUMIFS(solar_data!$E$2:$E$12003,solar_data!$L$2:$L$12003,data_zip_code!$B19,solar_data!$A$2:$A$12003,data_zip_code!D$1)</f>
        <v>0</v>
      </c>
      <c r="E19">
        <f>SUMIFS(solar_data!$E$2:$E$12003,solar_data!$L$2:$L$12003,data_zip_code!$B19,solar_data!$A$2:$A$12003,data_zip_code!E$1)</f>
        <v>0</v>
      </c>
      <c r="F19">
        <f>SUMIFS(solar_data!$E$2:$E$12003,solar_data!$L$2:$L$12003,data_zip_code!$B19,solar_data!$A$2:$A$12003,data_zip_code!F$1)</f>
        <v>0</v>
      </c>
      <c r="G19">
        <f>SUMIFS(solar_data!$E$2:$E$12003,solar_data!$L$2:$L$12003,data_zip_code!$B19,solar_data!$A$2:$A$12003,data_zip_code!G$1)</f>
        <v>0</v>
      </c>
      <c r="H19">
        <f>SUMIFS(solar_data!$E$2:$E$12003,solar_data!$L$2:$L$12003,data_zip_code!$B19,solar_data!$A$2:$A$12003,data_zip_code!H$1)</f>
        <v>0</v>
      </c>
      <c r="I19">
        <f>SUMIFS(solar_data!$E$2:$E$12003,solar_data!$L$2:$L$12003,data_zip_code!$B19,solar_data!$A$2:$A$12003,data_zip_code!I$1)</f>
        <v>0</v>
      </c>
      <c r="J19">
        <f>SUMIFS(solar_data!$E$2:$E$12003,solar_data!$L$2:$L$12003,data_zip_code!$B19,solar_data!$A$2:$A$12003,data_zip_code!J$1)</f>
        <v>0</v>
      </c>
      <c r="K19">
        <f>SUMIFS(solar_data!$E$2:$E$12003,solar_data!$L$2:$L$12003,data_zip_code!$B19,solar_data!$A$2:$A$12003,data_zip_code!K$1)</f>
        <v>0</v>
      </c>
      <c r="L19">
        <f>SUMIFS(solar_data!$E$2:$E$12003,solar_data!$L$2:$L$12003,data_zip_code!$B19,solar_data!$A$2:$A$12003,data_zip_code!L$1)</f>
        <v>0</v>
      </c>
      <c r="M19">
        <f>SUMIFS(solar_data!$E$2:$E$12003,solar_data!$L$2:$L$12003,data_zip_code!$B19,solar_data!$A$2:$A$12003,data_zip_code!M$1)</f>
        <v>0</v>
      </c>
      <c r="N19">
        <f>SUMIFS(solar_data!$E$2:$E$12003,solar_data!$L$2:$L$12003,data_zip_code!$B19,solar_data!$A$2:$A$12003,data_zip_code!N$1)</f>
        <v>0</v>
      </c>
      <c r="O19">
        <f>SUMIFS(solar_data!$E$2:$E$12003,solar_data!$L$2:$L$12003,data_zip_code!$B19,solar_data!$A$2:$A$12003,data_zip_code!O$1)</f>
        <v>0</v>
      </c>
      <c r="P19">
        <f>SUMIFS(solar_data!$E$2:$E$12003,solar_data!$L$2:$L$12003,data_zip_code!$B19,solar_data!$A$2:$A$12003,data_zip_code!P$1)</f>
        <v>0</v>
      </c>
      <c r="Q19">
        <f>SUMIFS(solar_data!$E$2:$E$12003,solar_data!$L$2:$L$12003,data_zip_code!$B19,solar_data!$A$2:$A$12003,data_zip_code!Q$1)</f>
        <v>0</v>
      </c>
      <c r="R19">
        <f>SUMIFS(solar_data!$E$2:$E$12003,solar_data!$L$2:$L$12003,data_zip_code!$B19,solar_data!$A$2:$A$12003,data_zip_code!R$1)</f>
        <v>0</v>
      </c>
      <c r="S19">
        <f t="shared" si="3"/>
        <v>0</v>
      </c>
    </row>
    <row r="20" spans="2:19" x14ac:dyDescent="0.35">
      <c r="B20">
        <v>8034</v>
      </c>
      <c r="C20">
        <f>SUMIFS(solar_data!$E$2:$E$12003,solar_data!$L$2:$L$12003,data_zip_code!$B20,solar_data!$A$2:$A$12003,data_zip_code!C$1)</f>
        <v>0</v>
      </c>
      <c r="D20">
        <f>SUMIFS(solar_data!$E$2:$E$12003,solar_data!$L$2:$L$12003,data_zip_code!$B20,solar_data!$A$2:$A$12003,data_zip_code!D$1)</f>
        <v>0</v>
      </c>
      <c r="E20">
        <f>SUMIFS(solar_data!$E$2:$E$12003,solar_data!$L$2:$L$12003,data_zip_code!$B20,solar_data!$A$2:$A$12003,data_zip_code!E$1)</f>
        <v>0</v>
      </c>
      <c r="F20">
        <f>SUMIFS(solar_data!$E$2:$E$12003,solar_data!$L$2:$L$12003,data_zip_code!$B20,solar_data!$A$2:$A$12003,data_zip_code!F$1)</f>
        <v>0</v>
      </c>
      <c r="G20">
        <f>SUMIFS(solar_data!$E$2:$E$12003,solar_data!$L$2:$L$12003,data_zip_code!$B20,solar_data!$A$2:$A$12003,data_zip_code!G$1)</f>
        <v>0</v>
      </c>
      <c r="H20">
        <f>SUMIFS(solar_data!$E$2:$E$12003,solar_data!$L$2:$L$12003,data_zip_code!$B20,solar_data!$A$2:$A$12003,data_zip_code!H$1)</f>
        <v>0</v>
      </c>
      <c r="I20">
        <f>SUMIFS(solar_data!$E$2:$E$12003,solar_data!$L$2:$L$12003,data_zip_code!$B20,solar_data!$A$2:$A$12003,data_zip_code!I$1)</f>
        <v>0</v>
      </c>
      <c r="J20">
        <f>SUMIFS(solar_data!$E$2:$E$12003,solar_data!$L$2:$L$12003,data_zip_code!$B20,solar_data!$A$2:$A$12003,data_zip_code!J$1)</f>
        <v>0</v>
      </c>
      <c r="K20">
        <f>SUMIFS(solar_data!$E$2:$E$12003,solar_data!$L$2:$L$12003,data_zip_code!$B20,solar_data!$A$2:$A$12003,data_zip_code!K$1)</f>
        <v>0</v>
      </c>
      <c r="L20">
        <f>SUMIFS(solar_data!$E$2:$E$12003,solar_data!$L$2:$L$12003,data_zip_code!$B20,solar_data!$A$2:$A$12003,data_zip_code!L$1)</f>
        <v>0</v>
      </c>
      <c r="M20">
        <f>SUMIFS(solar_data!$E$2:$E$12003,solar_data!$L$2:$L$12003,data_zip_code!$B20,solar_data!$A$2:$A$12003,data_zip_code!M$1)</f>
        <v>0</v>
      </c>
      <c r="N20">
        <f>SUMIFS(solar_data!$E$2:$E$12003,solar_data!$L$2:$L$12003,data_zip_code!$B20,solar_data!$A$2:$A$12003,data_zip_code!N$1)</f>
        <v>0</v>
      </c>
      <c r="O20">
        <f>SUMIFS(solar_data!$E$2:$E$12003,solar_data!$L$2:$L$12003,data_zip_code!$B20,solar_data!$A$2:$A$12003,data_zip_code!O$1)</f>
        <v>0</v>
      </c>
      <c r="P20">
        <f>SUMIFS(solar_data!$E$2:$E$12003,solar_data!$L$2:$L$12003,data_zip_code!$B20,solar_data!$A$2:$A$12003,data_zip_code!P$1)</f>
        <v>0</v>
      </c>
      <c r="Q20">
        <f>SUMIFS(solar_data!$E$2:$E$12003,solar_data!$L$2:$L$12003,data_zip_code!$B20,solar_data!$A$2:$A$12003,data_zip_code!Q$1)</f>
        <v>0</v>
      </c>
      <c r="R20">
        <f>SUMIFS(solar_data!$E$2:$E$12003,solar_data!$L$2:$L$12003,data_zip_code!$B20,solar_data!$A$2:$A$12003,data_zip_code!R$1)</f>
        <v>0</v>
      </c>
      <c r="S20">
        <f t="shared" si="3"/>
        <v>0</v>
      </c>
    </row>
    <row r="21" spans="2:19" x14ac:dyDescent="0.35">
      <c r="B21">
        <v>8036</v>
      </c>
      <c r="C21">
        <f>SUMIFS(solar_data!$E$2:$E$12003,solar_data!$L$2:$L$12003,data_zip_code!$B21,solar_data!$A$2:$A$12003,data_zip_code!C$1)</f>
        <v>0</v>
      </c>
      <c r="D21">
        <f>SUMIFS(solar_data!$E$2:$E$12003,solar_data!$L$2:$L$12003,data_zip_code!$B21,solar_data!$A$2:$A$12003,data_zip_code!D$1)</f>
        <v>0</v>
      </c>
      <c r="E21">
        <f>SUMIFS(solar_data!$E$2:$E$12003,solar_data!$L$2:$L$12003,data_zip_code!$B21,solar_data!$A$2:$A$12003,data_zip_code!E$1)</f>
        <v>0</v>
      </c>
      <c r="F21">
        <f>SUMIFS(solar_data!$E$2:$E$12003,solar_data!$L$2:$L$12003,data_zip_code!$B21,solar_data!$A$2:$A$12003,data_zip_code!F$1)</f>
        <v>0</v>
      </c>
      <c r="G21">
        <f>SUMIFS(solar_data!$E$2:$E$12003,solar_data!$L$2:$L$12003,data_zip_code!$B21,solar_data!$A$2:$A$12003,data_zip_code!G$1)</f>
        <v>0</v>
      </c>
      <c r="H21">
        <f>SUMIFS(solar_data!$E$2:$E$12003,solar_data!$L$2:$L$12003,data_zip_code!$B21,solar_data!$A$2:$A$12003,data_zip_code!H$1)</f>
        <v>0</v>
      </c>
      <c r="I21">
        <f>SUMIFS(solar_data!$E$2:$E$12003,solar_data!$L$2:$L$12003,data_zip_code!$B21,solar_data!$A$2:$A$12003,data_zip_code!I$1)</f>
        <v>0</v>
      </c>
      <c r="J21">
        <f>SUMIFS(solar_data!$E$2:$E$12003,solar_data!$L$2:$L$12003,data_zip_code!$B21,solar_data!$A$2:$A$12003,data_zip_code!J$1)</f>
        <v>0</v>
      </c>
      <c r="K21">
        <f>SUMIFS(solar_data!$E$2:$E$12003,solar_data!$L$2:$L$12003,data_zip_code!$B21,solar_data!$A$2:$A$12003,data_zip_code!K$1)</f>
        <v>0</v>
      </c>
      <c r="L21">
        <f>SUMIFS(solar_data!$E$2:$E$12003,solar_data!$L$2:$L$12003,data_zip_code!$B21,solar_data!$A$2:$A$12003,data_zip_code!L$1)</f>
        <v>0</v>
      </c>
      <c r="M21">
        <f>SUMIFS(solar_data!$E$2:$E$12003,solar_data!$L$2:$L$12003,data_zip_code!$B21,solar_data!$A$2:$A$12003,data_zip_code!M$1)</f>
        <v>0</v>
      </c>
      <c r="N21">
        <f>SUMIFS(solar_data!$E$2:$E$12003,solar_data!$L$2:$L$12003,data_zip_code!$B21,solar_data!$A$2:$A$12003,data_zip_code!N$1)</f>
        <v>0</v>
      </c>
      <c r="O21">
        <f>SUMIFS(solar_data!$E$2:$E$12003,solar_data!$L$2:$L$12003,data_zip_code!$B21,solar_data!$A$2:$A$12003,data_zip_code!O$1)</f>
        <v>0</v>
      </c>
      <c r="P21">
        <f>SUMIFS(solar_data!$E$2:$E$12003,solar_data!$L$2:$L$12003,data_zip_code!$B21,solar_data!$A$2:$A$12003,data_zip_code!P$1)</f>
        <v>0</v>
      </c>
      <c r="Q21">
        <f>SUMIFS(solar_data!$E$2:$E$12003,solar_data!$L$2:$L$12003,data_zip_code!$B21,solar_data!$A$2:$A$12003,data_zip_code!Q$1)</f>
        <v>0</v>
      </c>
      <c r="R21">
        <f>SUMIFS(solar_data!$E$2:$E$12003,solar_data!$L$2:$L$12003,data_zip_code!$B21,solar_data!$A$2:$A$12003,data_zip_code!R$1)</f>
        <v>0</v>
      </c>
      <c r="S21">
        <f t="shared" si="3"/>
        <v>0</v>
      </c>
    </row>
    <row r="22" spans="2:19" x14ac:dyDescent="0.35">
      <c r="B22">
        <v>8037</v>
      </c>
      <c r="C22">
        <f>SUMIFS(solar_data!$E$2:$E$12003,solar_data!$L$2:$L$12003,data_zip_code!$B22,solar_data!$A$2:$A$12003,data_zip_code!C$1)</f>
        <v>0</v>
      </c>
      <c r="D22">
        <f>SUMIFS(solar_data!$E$2:$E$12003,solar_data!$L$2:$L$12003,data_zip_code!$B22,solar_data!$A$2:$A$12003,data_zip_code!D$1)</f>
        <v>0</v>
      </c>
      <c r="E22">
        <f>SUMIFS(solar_data!$E$2:$E$12003,solar_data!$L$2:$L$12003,data_zip_code!$B22,solar_data!$A$2:$A$12003,data_zip_code!E$1)</f>
        <v>0</v>
      </c>
      <c r="F22">
        <f>SUMIFS(solar_data!$E$2:$E$12003,solar_data!$L$2:$L$12003,data_zip_code!$B22,solar_data!$A$2:$A$12003,data_zip_code!F$1)</f>
        <v>0</v>
      </c>
      <c r="G22">
        <f>SUMIFS(solar_data!$E$2:$E$12003,solar_data!$L$2:$L$12003,data_zip_code!$B22,solar_data!$A$2:$A$12003,data_zip_code!G$1)</f>
        <v>0</v>
      </c>
      <c r="H22">
        <f>SUMIFS(solar_data!$E$2:$E$12003,solar_data!$L$2:$L$12003,data_zip_code!$B22,solar_data!$A$2:$A$12003,data_zip_code!H$1)</f>
        <v>0</v>
      </c>
      <c r="I22">
        <f>SUMIFS(solar_data!$E$2:$E$12003,solar_data!$L$2:$L$12003,data_zip_code!$B22,solar_data!$A$2:$A$12003,data_zip_code!I$1)</f>
        <v>0</v>
      </c>
      <c r="J22">
        <f>SUMIFS(solar_data!$E$2:$E$12003,solar_data!$L$2:$L$12003,data_zip_code!$B22,solar_data!$A$2:$A$12003,data_zip_code!J$1)</f>
        <v>0</v>
      </c>
      <c r="K22">
        <f>SUMIFS(solar_data!$E$2:$E$12003,solar_data!$L$2:$L$12003,data_zip_code!$B22,solar_data!$A$2:$A$12003,data_zip_code!K$1)</f>
        <v>19.600000000000001</v>
      </c>
      <c r="L22">
        <f>SUMIFS(solar_data!$E$2:$E$12003,solar_data!$L$2:$L$12003,data_zip_code!$B22,solar_data!$A$2:$A$12003,data_zip_code!L$1)</f>
        <v>0</v>
      </c>
      <c r="M22">
        <f>SUMIFS(solar_data!$E$2:$E$12003,solar_data!$L$2:$L$12003,data_zip_code!$B22,solar_data!$A$2:$A$12003,data_zip_code!M$1)</f>
        <v>0</v>
      </c>
      <c r="N22">
        <f>SUMIFS(solar_data!$E$2:$E$12003,solar_data!$L$2:$L$12003,data_zip_code!$B22,solar_data!$A$2:$A$12003,data_zip_code!N$1)</f>
        <v>0</v>
      </c>
      <c r="O22">
        <f>SUMIFS(solar_data!$E$2:$E$12003,solar_data!$L$2:$L$12003,data_zip_code!$B22,solar_data!$A$2:$A$12003,data_zip_code!O$1)</f>
        <v>0</v>
      </c>
      <c r="P22">
        <f>SUMIFS(solar_data!$E$2:$E$12003,solar_data!$L$2:$L$12003,data_zip_code!$B22,solar_data!$A$2:$A$12003,data_zip_code!P$1)</f>
        <v>0</v>
      </c>
      <c r="Q22">
        <f>SUMIFS(solar_data!$E$2:$E$12003,solar_data!$L$2:$L$12003,data_zip_code!$B22,solar_data!$A$2:$A$12003,data_zip_code!Q$1)</f>
        <v>0</v>
      </c>
      <c r="R22">
        <f>SUMIFS(solar_data!$E$2:$E$12003,solar_data!$L$2:$L$12003,data_zip_code!$B22,solar_data!$A$2:$A$12003,data_zip_code!R$1)</f>
        <v>0</v>
      </c>
      <c r="S22">
        <f t="shared" si="3"/>
        <v>19.600000000000001</v>
      </c>
    </row>
    <row r="23" spans="2:19" x14ac:dyDescent="0.35">
      <c r="B23">
        <v>8038</v>
      </c>
      <c r="C23">
        <f>SUMIFS(solar_data!$E$2:$E$12003,solar_data!$L$2:$L$12003,data_zip_code!$B23,solar_data!$A$2:$A$12003,data_zip_code!C$1)</f>
        <v>0</v>
      </c>
      <c r="D23">
        <f>SUMIFS(solar_data!$E$2:$E$12003,solar_data!$L$2:$L$12003,data_zip_code!$B23,solar_data!$A$2:$A$12003,data_zip_code!D$1)</f>
        <v>0</v>
      </c>
      <c r="E23">
        <f>SUMIFS(solar_data!$E$2:$E$12003,solar_data!$L$2:$L$12003,data_zip_code!$B23,solar_data!$A$2:$A$12003,data_zip_code!E$1)</f>
        <v>0</v>
      </c>
      <c r="F23">
        <f>SUMIFS(solar_data!$E$2:$E$12003,solar_data!$L$2:$L$12003,data_zip_code!$B23,solar_data!$A$2:$A$12003,data_zip_code!F$1)</f>
        <v>0</v>
      </c>
      <c r="G23">
        <f>SUMIFS(solar_data!$E$2:$E$12003,solar_data!$L$2:$L$12003,data_zip_code!$B23,solar_data!$A$2:$A$12003,data_zip_code!G$1)</f>
        <v>0</v>
      </c>
      <c r="H23">
        <f>SUMIFS(solar_data!$E$2:$E$12003,solar_data!$L$2:$L$12003,data_zip_code!$B23,solar_data!$A$2:$A$12003,data_zip_code!H$1)</f>
        <v>0</v>
      </c>
      <c r="I23">
        <f>SUMIFS(solar_data!$E$2:$E$12003,solar_data!$L$2:$L$12003,data_zip_code!$B23,solar_data!$A$2:$A$12003,data_zip_code!I$1)</f>
        <v>5.0999999999999996</v>
      </c>
      <c r="J23">
        <f>SUMIFS(solar_data!$E$2:$E$12003,solar_data!$L$2:$L$12003,data_zip_code!$B23,solar_data!$A$2:$A$12003,data_zip_code!J$1)</f>
        <v>0</v>
      </c>
      <c r="K23">
        <f>SUMIFS(solar_data!$E$2:$E$12003,solar_data!$L$2:$L$12003,data_zip_code!$B23,solar_data!$A$2:$A$12003,data_zip_code!K$1)</f>
        <v>0</v>
      </c>
      <c r="L23">
        <f>SUMIFS(solar_data!$E$2:$E$12003,solar_data!$L$2:$L$12003,data_zip_code!$B23,solar_data!$A$2:$A$12003,data_zip_code!L$1)</f>
        <v>0</v>
      </c>
      <c r="M23">
        <f>SUMIFS(solar_data!$E$2:$E$12003,solar_data!$L$2:$L$12003,data_zip_code!$B23,solar_data!$A$2:$A$12003,data_zip_code!M$1)</f>
        <v>0</v>
      </c>
      <c r="N23">
        <f>SUMIFS(solar_data!$E$2:$E$12003,solar_data!$L$2:$L$12003,data_zip_code!$B23,solar_data!$A$2:$A$12003,data_zip_code!N$1)</f>
        <v>0</v>
      </c>
      <c r="O23">
        <f>SUMIFS(solar_data!$E$2:$E$12003,solar_data!$L$2:$L$12003,data_zip_code!$B23,solar_data!$A$2:$A$12003,data_zip_code!O$1)</f>
        <v>0</v>
      </c>
      <c r="P23">
        <f>SUMIFS(solar_data!$E$2:$E$12003,solar_data!$L$2:$L$12003,data_zip_code!$B23,solar_data!$A$2:$A$12003,data_zip_code!P$1)</f>
        <v>0</v>
      </c>
      <c r="Q23">
        <f>SUMIFS(solar_data!$E$2:$E$12003,solar_data!$L$2:$L$12003,data_zip_code!$B23,solar_data!$A$2:$A$12003,data_zip_code!Q$1)</f>
        <v>0</v>
      </c>
      <c r="R23">
        <f>SUMIFS(solar_data!$E$2:$E$12003,solar_data!$L$2:$L$12003,data_zip_code!$B23,solar_data!$A$2:$A$12003,data_zip_code!R$1)</f>
        <v>0</v>
      </c>
      <c r="S23">
        <f t="shared" si="3"/>
        <v>5.0999999999999996</v>
      </c>
    </row>
    <row r="24" spans="2:19" x14ac:dyDescent="0.35">
      <c r="B24">
        <v>8040</v>
      </c>
      <c r="C24">
        <f>SUMIFS(solar_data!$E$2:$E$12003,solar_data!$L$2:$L$12003,data_zip_code!$B24,solar_data!$A$2:$A$12003,data_zip_code!C$1)</f>
        <v>0</v>
      </c>
      <c r="D24">
        <f>SUMIFS(solar_data!$E$2:$E$12003,solar_data!$L$2:$L$12003,data_zip_code!$B24,solar_data!$A$2:$A$12003,data_zip_code!D$1)</f>
        <v>0</v>
      </c>
      <c r="E24">
        <f>SUMIFS(solar_data!$E$2:$E$12003,solar_data!$L$2:$L$12003,data_zip_code!$B24,solar_data!$A$2:$A$12003,data_zip_code!E$1)</f>
        <v>0</v>
      </c>
      <c r="F24">
        <f>SUMIFS(solar_data!$E$2:$E$12003,solar_data!$L$2:$L$12003,data_zip_code!$B24,solar_data!$A$2:$A$12003,data_zip_code!F$1)</f>
        <v>0</v>
      </c>
      <c r="G24">
        <f>SUMIFS(solar_data!$E$2:$E$12003,solar_data!$L$2:$L$12003,data_zip_code!$B24,solar_data!$A$2:$A$12003,data_zip_code!G$1)</f>
        <v>0</v>
      </c>
      <c r="H24">
        <f>SUMIFS(solar_data!$E$2:$E$12003,solar_data!$L$2:$L$12003,data_zip_code!$B24,solar_data!$A$2:$A$12003,data_zip_code!H$1)</f>
        <v>0</v>
      </c>
      <c r="I24">
        <f>SUMIFS(solar_data!$E$2:$E$12003,solar_data!$L$2:$L$12003,data_zip_code!$B24,solar_data!$A$2:$A$12003,data_zip_code!I$1)</f>
        <v>0</v>
      </c>
      <c r="J24">
        <f>SUMIFS(solar_data!$E$2:$E$12003,solar_data!$L$2:$L$12003,data_zip_code!$B24,solar_data!$A$2:$A$12003,data_zip_code!J$1)</f>
        <v>0</v>
      </c>
      <c r="K24">
        <f>SUMIFS(solar_data!$E$2:$E$12003,solar_data!$L$2:$L$12003,data_zip_code!$B24,solar_data!$A$2:$A$12003,data_zip_code!K$1)</f>
        <v>0</v>
      </c>
      <c r="L24">
        <f>SUMIFS(solar_data!$E$2:$E$12003,solar_data!$L$2:$L$12003,data_zip_code!$B24,solar_data!$A$2:$A$12003,data_zip_code!L$1)</f>
        <v>0</v>
      </c>
      <c r="M24">
        <f>SUMIFS(solar_data!$E$2:$E$12003,solar_data!$L$2:$L$12003,data_zip_code!$B24,solar_data!$A$2:$A$12003,data_zip_code!M$1)</f>
        <v>0</v>
      </c>
      <c r="N24">
        <f>SUMIFS(solar_data!$E$2:$E$12003,solar_data!$L$2:$L$12003,data_zip_code!$B24,solar_data!$A$2:$A$12003,data_zip_code!N$1)</f>
        <v>0</v>
      </c>
      <c r="O24">
        <f>SUMIFS(solar_data!$E$2:$E$12003,solar_data!$L$2:$L$12003,data_zip_code!$B24,solar_data!$A$2:$A$12003,data_zip_code!O$1)</f>
        <v>0</v>
      </c>
      <c r="P24">
        <f>SUMIFS(solar_data!$E$2:$E$12003,solar_data!$L$2:$L$12003,data_zip_code!$B24,solar_data!$A$2:$A$12003,data_zip_code!P$1)</f>
        <v>0</v>
      </c>
      <c r="Q24">
        <f>SUMIFS(solar_data!$E$2:$E$12003,solar_data!$L$2:$L$12003,data_zip_code!$B24,solar_data!$A$2:$A$12003,data_zip_code!Q$1)</f>
        <v>0</v>
      </c>
      <c r="R24">
        <f>SUMIFS(solar_data!$E$2:$E$12003,solar_data!$L$2:$L$12003,data_zip_code!$B24,solar_data!$A$2:$A$12003,data_zip_code!R$1)</f>
        <v>0</v>
      </c>
      <c r="S24">
        <f t="shared" si="3"/>
        <v>0</v>
      </c>
    </row>
    <row r="25" spans="2:19" x14ac:dyDescent="0.35">
      <c r="B25">
        <v>8041</v>
      </c>
      <c r="C25">
        <f>SUMIFS(solar_data!$E$2:$E$12003,solar_data!$L$2:$L$12003,data_zip_code!$B25,solar_data!$A$2:$A$12003,data_zip_code!C$1)</f>
        <v>0</v>
      </c>
      <c r="D25">
        <f>SUMIFS(solar_data!$E$2:$E$12003,solar_data!$L$2:$L$12003,data_zip_code!$B25,solar_data!$A$2:$A$12003,data_zip_code!D$1)</f>
        <v>0</v>
      </c>
      <c r="E25">
        <f>SUMIFS(solar_data!$E$2:$E$12003,solar_data!$L$2:$L$12003,data_zip_code!$B25,solar_data!$A$2:$A$12003,data_zip_code!E$1)</f>
        <v>0</v>
      </c>
      <c r="F25">
        <f>SUMIFS(solar_data!$E$2:$E$12003,solar_data!$L$2:$L$12003,data_zip_code!$B25,solar_data!$A$2:$A$12003,data_zip_code!F$1)</f>
        <v>0</v>
      </c>
      <c r="G25">
        <f>SUMIFS(solar_data!$E$2:$E$12003,solar_data!$L$2:$L$12003,data_zip_code!$B25,solar_data!$A$2:$A$12003,data_zip_code!G$1)</f>
        <v>3.2</v>
      </c>
      <c r="H25">
        <f>SUMIFS(solar_data!$E$2:$E$12003,solar_data!$L$2:$L$12003,data_zip_code!$B25,solar_data!$A$2:$A$12003,data_zip_code!H$1)</f>
        <v>0</v>
      </c>
      <c r="I25">
        <f>SUMIFS(solar_data!$E$2:$E$12003,solar_data!$L$2:$L$12003,data_zip_code!$B25,solar_data!$A$2:$A$12003,data_zip_code!I$1)</f>
        <v>0</v>
      </c>
      <c r="J25">
        <f>SUMIFS(solar_data!$E$2:$E$12003,solar_data!$L$2:$L$12003,data_zip_code!$B25,solar_data!$A$2:$A$12003,data_zip_code!J$1)</f>
        <v>0</v>
      </c>
      <c r="K25">
        <f>SUMIFS(solar_data!$E$2:$E$12003,solar_data!$L$2:$L$12003,data_zip_code!$B25,solar_data!$A$2:$A$12003,data_zip_code!K$1)</f>
        <v>0</v>
      </c>
      <c r="L25">
        <f>SUMIFS(solar_data!$E$2:$E$12003,solar_data!$L$2:$L$12003,data_zip_code!$B25,solar_data!$A$2:$A$12003,data_zip_code!L$1)</f>
        <v>0</v>
      </c>
      <c r="M25">
        <f>SUMIFS(solar_data!$E$2:$E$12003,solar_data!$L$2:$L$12003,data_zip_code!$B25,solar_data!$A$2:$A$12003,data_zip_code!M$1)</f>
        <v>0</v>
      </c>
      <c r="N25">
        <f>SUMIFS(solar_data!$E$2:$E$12003,solar_data!$L$2:$L$12003,data_zip_code!$B25,solar_data!$A$2:$A$12003,data_zip_code!N$1)</f>
        <v>0</v>
      </c>
      <c r="O25">
        <f>SUMIFS(solar_data!$E$2:$E$12003,solar_data!$L$2:$L$12003,data_zip_code!$B25,solar_data!$A$2:$A$12003,data_zip_code!O$1)</f>
        <v>0</v>
      </c>
      <c r="P25">
        <f>SUMIFS(solar_data!$E$2:$E$12003,solar_data!$L$2:$L$12003,data_zip_code!$B25,solar_data!$A$2:$A$12003,data_zip_code!P$1)</f>
        <v>0</v>
      </c>
      <c r="Q25">
        <f>SUMIFS(solar_data!$E$2:$E$12003,solar_data!$L$2:$L$12003,data_zip_code!$B25,solar_data!$A$2:$A$12003,data_zip_code!Q$1)</f>
        <v>0</v>
      </c>
      <c r="R25">
        <f>SUMIFS(solar_data!$E$2:$E$12003,solar_data!$L$2:$L$12003,data_zip_code!$B25,solar_data!$A$2:$A$12003,data_zip_code!R$1)</f>
        <v>0</v>
      </c>
      <c r="S25">
        <f t="shared" si="3"/>
        <v>3.2</v>
      </c>
    </row>
    <row r="26" spans="2:19" x14ac:dyDescent="0.35">
      <c r="B26">
        <v>8042</v>
      </c>
      <c r="C26">
        <f>SUMIFS(solar_data!$E$2:$E$12003,solar_data!$L$2:$L$12003,data_zip_code!$B26,solar_data!$A$2:$A$12003,data_zip_code!C$1)</f>
        <v>0</v>
      </c>
      <c r="D26">
        <f>SUMIFS(solar_data!$E$2:$E$12003,solar_data!$L$2:$L$12003,data_zip_code!$B26,solar_data!$A$2:$A$12003,data_zip_code!D$1)</f>
        <v>0</v>
      </c>
      <c r="E26">
        <f>SUMIFS(solar_data!$E$2:$E$12003,solar_data!$L$2:$L$12003,data_zip_code!$B26,solar_data!$A$2:$A$12003,data_zip_code!E$1)</f>
        <v>0</v>
      </c>
      <c r="F26">
        <f>SUMIFS(solar_data!$E$2:$E$12003,solar_data!$L$2:$L$12003,data_zip_code!$B26,solar_data!$A$2:$A$12003,data_zip_code!F$1)</f>
        <v>0</v>
      </c>
      <c r="G26">
        <f>SUMIFS(solar_data!$E$2:$E$12003,solar_data!$L$2:$L$12003,data_zip_code!$B26,solar_data!$A$2:$A$12003,data_zip_code!G$1)</f>
        <v>0</v>
      </c>
      <c r="H26">
        <f>SUMIFS(solar_data!$E$2:$E$12003,solar_data!$L$2:$L$12003,data_zip_code!$B26,solar_data!$A$2:$A$12003,data_zip_code!H$1)</f>
        <v>0</v>
      </c>
      <c r="I26">
        <f>SUMIFS(solar_data!$E$2:$E$12003,solar_data!$L$2:$L$12003,data_zip_code!$B26,solar_data!$A$2:$A$12003,data_zip_code!I$1)</f>
        <v>0</v>
      </c>
      <c r="J26">
        <f>SUMIFS(solar_data!$E$2:$E$12003,solar_data!$L$2:$L$12003,data_zip_code!$B26,solar_data!$A$2:$A$12003,data_zip_code!J$1)</f>
        <v>0</v>
      </c>
      <c r="K26">
        <f>SUMIFS(solar_data!$E$2:$E$12003,solar_data!$L$2:$L$12003,data_zip_code!$B26,solar_data!$A$2:$A$12003,data_zip_code!K$1)</f>
        <v>0</v>
      </c>
      <c r="L26">
        <f>SUMIFS(solar_data!$E$2:$E$12003,solar_data!$L$2:$L$12003,data_zip_code!$B26,solar_data!$A$2:$A$12003,data_zip_code!L$1)</f>
        <v>0</v>
      </c>
      <c r="M26">
        <f>SUMIFS(solar_data!$E$2:$E$12003,solar_data!$L$2:$L$12003,data_zip_code!$B26,solar_data!$A$2:$A$12003,data_zip_code!M$1)</f>
        <v>0</v>
      </c>
      <c r="N26">
        <f>SUMIFS(solar_data!$E$2:$E$12003,solar_data!$L$2:$L$12003,data_zip_code!$B26,solar_data!$A$2:$A$12003,data_zip_code!N$1)</f>
        <v>0</v>
      </c>
      <c r="O26">
        <f>SUMIFS(solar_data!$E$2:$E$12003,solar_data!$L$2:$L$12003,data_zip_code!$B26,solar_data!$A$2:$A$12003,data_zip_code!O$1)</f>
        <v>0</v>
      </c>
      <c r="P26">
        <f>SUMIFS(solar_data!$E$2:$E$12003,solar_data!$L$2:$L$12003,data_zip_code!$B26,solar_data!$A$2:$A$12003,data_zip_code!P$1)</f>
        <v>0</v>
      </c>
      <c r="Q26">
        <f>SUMIFS(solar_data!$E$2:$E$12003,solar_data!$L$2:$L$12003,data_zip_code!$B26,solar_data!$A$2:$A$12003,data_zip_code!Q$1)</f>
        <v>0</v>
      </c>
      <c r="R26">
        <f>SUMIFS(solar_data!$E$2:$E$12003,solar_data!$L$2:$L$12003,data_zip_code!$B26,solar_data!$A$2:$A$12003,data_zip_code!R$1)</f>
        <v>0</v>
      </c>
      <c r="S26">
        <f t="shared" si="3"/>
        <v>0</v>
      </c>
    </row>
    <row r="27" spans="2:19" x14ac:dyDescent="0.35">
      <c r="B27">
        <v>8044</v>
      </c>
      <c r="C27">
        <f>SUMIFS(solar_data!$E$2:$E$12003,solar_data!$L$2:$L$12003,data_zip_code!$B27,solar_data!$A$2:$A$12003,data_zip_code!C$1)</f>
        <v>0</v>
      </c>
      <c r="D27">
        <f>SUMIFS(solar_data!$E$2:$E$12003,solar_data!$L$2:$L$12003,data_zip_code!$B27,solar_data!$A$2:$A$12003,data_zip_code!D$1)</f>
        <v>0</v>
      </c>
      <c r="E27">
        <f>SUMIFS(solar_data!$E$2:$E$12003,solar_data!$L$2:$L$12003,data_zip_code!$B27,solar_data!$A$2:$A$12003,data_zip_code!E$1)</f>
        <v>0</v>
      </c>
      <c r="F27">
        <f>SUMIFS(solar_data!$E$2:$E$12003,solar_data!$L$2:$L$12003,data_zip_code!$B27,solar_data!$A$2:$A$12003,data_zip_code!F$1)</f>
        <v>0</v>
      </c>
      <c r="G27">
        <f>SUMIFS(solar_data!$E$2:$E$12003,solar_data!$L$2:$L$12003,data_zip_code!$B27,solar_data!$A$2:$A$12003,data_zip_code!G$1)</f>
        <v>0</v>
      </c>
      <c r="H27">
        <f>SUMIFS(solar_data!$E$2:$E$12003,solar_data!$L$2:$L$12003,data_zip_code!$B27,solar_data!$A$2:$A$12003,data_zip_code!H$1)</f>
        <v>0</v>
      </c>
      <c r="I27">
        <f>SUMIFS(solar_data!$E$2:$E$12003,solar_data!$L$2:$L$12003,data_zip_code!$B27,solar_data!$A$2:$A$12003,data_zip_code!I$1)</f>
        <v>0</v>
      </c>
      <c r="J27">
        <f>SUMIFS(solar_data!$E$2:$E$12003,solar_data!$L$2:$L$12003,data_zip_code!$B27,solar_data!$A$2:$A$12003,data_zip_code!J$1)</f>
        <v>0</v>
      </c>
      <c r="K27">
        <f>SUMIFS(solar_data!$E$2:$E$12003,solar_data!$L$2:$L$12003,data_zip_code!$B27,solar_data!$A$2:$A$12003,data_zip_code!K$1)</f>
        <v>0</v>
      </c>
      <c r="L27">
        <f>SUMIFS(solar_data!$E$2:$E$12003,solar_data!$L$2:$L$12003,data_zip_code!$B27,solar_data!$A$2:$A$12003,data_zip_code!L$1)</f>
        <v>0</v>
      </c>
      <c r="M27">
        <f>SUMIFS(solar_data!$E$2:$E$12003,solar_data!$L$2:$L$12003,data_zip_code!$B27,solar_data!$A$2:$A$12003,data_zip_code!M$1)</f>
        <v>0</v>
      </c>
      <c r="N27">
        <f>SUMIFS(solar_data!$E$2:$E$12003,solar_data!$L$2:$L$12003,data_zip_code!$B27,solar_data!$A$2:$A$12003,data_zip_code!N$1)</f>
        <v>0</v>
      </c>
      <c r="O27">
        <f>SUMIFS(solar_data!$E$2:$E$12003,solar_data!$L$2:$L$12003,data_zip_code!$B27,solar_data!$A$2:$A$12003,data_zip_code!O$1)</f>
        <v>0</v>
      </c>
      <c r="P27">
        <f>SUMIFS(solar_data!$E$2:$E$12003,solar_data!$L$2:$L$12003,data_zip_code!$B27,solar_data!$A$2:$A$12003,data_zip_code!P$1)</f>
        <v>0</v>
      </c>
      <c r="Q27">
        <f>SUMIFS(solar_data!$E$2:$E$12003,solar_data!$L$2:$L$12003,data_zip_code!$B27,solar_data!$A$2:$A$12003,data_zip_code!Q$1)</f>
        <v>0</v>
      </c>
      <c r="R27">
        <f>SUMIFS(solar_data!$E$2:$E$12003,solar_data!$L$2:$L$12003,data_zip_code!$B27,solar_data!$A$2:$A$12003,data_zip_code!R$1)</f>
        <v>0</v>
      </c>
      <c r="S27">
        <f t="shared" si="3"/>
        <v>0</v>
      </c>
    </row>
    <row r="28" spans="2:19" x14ac:dyDescent="0.35">
      <c r="B28">
        <v>8045</v>
      </c>
      <c r="C28">
        <f>SUMIFS(solar_data!$E$2:$E$12003,solar_data!$L$2:$L$12003,data_zip_code!$B28,solar_data!$A$2:$A$12003,data_zip_code!C$1)</f>
        <v>0</v>
      </c>
      <c r="D28">
        <f>SUMIFS(solar_data!$E$2:$E$12003,solar_data!$L$2:$L$12003,data_zip_code!$B28,solar_data!$A$2:$A$12003,data_zip_code!D$1)</f>
        <v>0</v>
      </c>
      <c r="E28">
        <f>SUMIFS(solar_data!$E$2:$E$12003,solar_data!$L$2:$L$12003,data_zip_code!$B28,solar_data!$A$2:$A$12003,data_zip_code!E$1)</f>
        <v>0</v>
      </c>
      <c r="F28">
        <f>SUMIFS(solar_data!$E$2:$E$12003,solar_data!$L$2:$L$12003,data_zip_code!$B28,solar_data!$A$2:$A$12003,data_zip_code!F$1)</f>
        <v>0</v>
      </c>
      <c r="G28">
        <f>SUMIFS(solar_data!$E$2:$E$12003,solar_data!$L$2:$L$12003,data_zip_code!$B28,solar_data!$A$2:$A$12003,data_zip_code!G$1)</f>
        <v>0</v>
      </c>
      <c r="H28">
        <f>SUMIFS(solar_data!$E$2:$E$12003,solar_data!$L$2:$L$12003,data_zip_code!$B28,solar_data!$A$2:$A$12003,data_zip_code!H$1)</f>
        <v>0</v>
      </c>
      <c r="I28">
        <f>SUMIFS(solar_data!$E$2:$E$12003,solar_data!$L$2:$L$12003,data_zip_code!$B28,solar_data!$A$2:$A$12003,data_zip_code!I$1)</f>
        <v>0</v>
      </c>
      <c r="J28">
        <f>SUMIFS(solar_data!$E$2:$E$12003,solar_data!$L$2:$L$12003,data_zip_code!$B28,solar_data!$A$2:$A$12003,data_zip_code!J$1)</f>
        <v>0</v>
      </c>
      <c r="K28">
        <f>SUMIFS(solar_data!$E$2:$E$12003,solar_data!$L$2:$L$12003,data_zip_code!$B28,solar_data!$A$2:$A$12003,data_zip_code!K$1)</f>
        <v>0</v>
      </c>
      <c r="L28">
        <f>SUMIFS(solar_data!$E$2:$E$12003,solar_data!$L$2:$L$12003,data_zip_code!$B28,solar_data!$A$2:$A$12003,data_zip_code!L$1)</f>
        <v>0</v>
      </c>
      <c r="M28">
        <f>SUMIFS(solar_data!$E$2:$E$12003,solar_data!$L$2:$L$12003,data_zip_code!$B28,solar_data!$A$2:$A$12003,data_zip_code!M$1)</f>
        <v>0</v>
      </c>
      <c r="N28">
        <f>SUMIFS(solar_data!$E$2:$E$12003,solar_data!$L$2:$L$12003,data_zip_code!$B28,solar_data!$A$2:$A$12003,data_zip_code!N$1)</f>
        <v>0</v>
      </c>
      <c r="O28">
        <f>SUMIFS(solar_data!$E$2:$E$12003,solar_data!$L$2:$L$12003,data_zip_code!$B28,solar_data!$A$2:$A$12003,data_zip_code!O$1)</f>
        <v>0</v>
      </c>
      <c r="P28">
        <f>SUMIFS(solar_data!$E$2:$E$12003,solar_data!$L$2:$L$12003,data_zip_code!$B28,solar_data!$A$2:$A$12003,data_zip_code!P$1)</f>
        <v>0</v>
      </c>
      <c r="Q28">
        <f>SUMIFS(solar_data!$E$2:$E$12003,solar_data!$L$2:$L$12003,data_zip_code!$B28,solar_data!$A$2:$A$12003,data_zip_code!Q$1)</f>
        <v>0</v>
      </c>
      <c r="R28">
        <f>SUMIFS(solar_data!$E$2:$E$12003,solar_data!$L$2:$L$12003,data_zip_code!$B28,solar_data!$A$2:$A$12003,data_zip_code!R$1)</f>
        <v>0</v>
      </c>
      <c r="S28">
        <f t="shared" si="3"/>
        <v>0</v>
      </c>
    </row>
    <row r="29" spans="2:19" x14ac:dyDescent="0.35">
      <c r="B29">
        <v>8046</v>
      </c>
      <c r="C29">
        <f>SUMIFS(solar_data!$E$2:$E$12003,solar_data!$L$2:$L$12003,data_zip_code!$B29,solar_data!$A$2:$A$12003,data_zip_code!C$1)</f>
        <v>0</v>
      </c>
      <c r="D29">
        <f>SUMIFS(solar_data!$E$2:$E$12003,solar_data!$L$2:$L$12003,data_zip_code!$B29,solar_data!$A$2:$A$12003,data_zip_code!D$1)</f>
        <v>0</v>
      </c>
      <c r="E29">
        <f>SUMIFS(solar_data!$E$2:$E$12003,solar_data!$L$2:$L$12003,data_zip_code!$B29,solar_data!$A$2:$A$12003,data_zip_code!E$1)</f>
        <v>0</v>
      </c>
      <c r="F29">
        <f>SUMIFS(solar_data!$E$2:$E$12003,solar_data!$L$2:$L$12003,data_zip_code!$B29,solar_data!$A$2:$A$12003,data_zip_code!F$1)</f>
        <v>4.2</v>
      </c>
      <c r="G29">
        <f>SUMIFS(solar_data!$E$2:$E$12003,solar_data!$L$2:$L$12003,data_zip_code!$B29,solar_data!$A$2:$A$12003,data_zip_code!G$1)</f>
        <v>0</v>
      </c>
      <c r="H29">
        <f>SUMIFS(solar_data!$E$2:$E$12003,solar_data!$L$2:$L$12003,data_zip_code!$B29,solar_data!$A$2:$A$12003,data_zip_code!H$1)</f>
        <v>0</v>
      </c>
      <c r="I29">
        <f>SUMIFS(solar_data!$E$2:$E$12003,solar_data!$L$2:$L$12003,data_zip_code!$B29,solar_data!$A$2:$A$12003,data_zip_code!I$1)</f>
        <v>0</v>
      </c>
      <c r="J29">
        <f>SUMIFS(solar_data!$E$2:$E$12003,solar_data!$L$2:$L$12003,data_zip_code!$B29,solar_data!$A$2:$A$12003,data_zip_code!J$1)</f>
        <v>0</v>
      </c>
      <c r="K29">
        <f>SUMIFS(solar_data!$E$2:$E$12003,solar_data!$L$2:$L$12003,data_zip_code!$B29,solar_data!$A$2:$A$12003,data_zip_code!K$1)</f>
        <v>0</v>
      </c>
      <c r="L29">
        <f>SUMIFS(solar_data!$E$2:$E$12003,solar_data!$L$2:$L$12003,data_zip_code!$B29,solar_data!$A$2:$A$12003,data_zip_code!L$1)</f>
        <v>0</v>
      </c>
      <c r="M29">
        <f>SUMIFS(solar_data!$E$2:$E$12003,solar_data!$L$2:$L$12003,data_zip_code!$B29,solar_data!$A$2:$A$12003,data_zip_code!M$1)</f>
        <v>0</v>
      </c>
      <c r="N29">
        <f>SUMIFS(solar_data!$E$2:$E$12003,solar_data!$L$2:$L$12003,data_zip_code!$B29,solar_data!$A$2:$A$12003,data_zip_code!N$1)</f>
        <v>0</v>
      </c>
      <c r="O29">
        <f>SUMIFS(solar_data!$E$2:$E$12003,solar_data!$L$2:$L$12003,data_zip_code!$B29,solar_data!$A$2:$A$12003,data_zip_code!O$1)</f>
        <v>0</v>
      </c>
      <c r="P29">
        <f>SUMIFS(solar_data!$E$2:$E$12003,solar_data!$L$2:$L$12003,data_zip_code!$B29,solar_data!$A$2:$A$12003,data_zip_code!P$1)</f>
        <v>0</v>
      </c>
      <c r="Q29">
        <f>SUMIFS(solar_data!$E$2:$E$12003,solar_data!$L$2:$L$12003,data_zip_code!$B29,solar_data!$A$2:$A$12003,data_zip_code!Q$1)</f>
        <v>0</v>
      </c>
      <c r="R29">
        <f>SUMIFS(solar_data!$E$2:$E$12003,solar_data!$L$2:$L$12003,data_zip_code!$B29,solar_data!$A$2:$A$12003,data_zip_code!R$1)</f>
        <v>0</v>
      </c>
      <c r="S29">
        <f t="shared" si="3"/>
        <v>4.2</v>
      </c>
    </row>
    <row r="30" spans="2:19" x14ac:dyDescent="0.35">
      <c r="B30">
        <v>8047</v>
      </c>
      <c r="C30">
        <f>SUMIFS(solar_data!$E$2:$E$12003,solar_data!$L$2:$L$12003,data_zip_code!$B30,solar_data!$A$2:$A$12003,data_zip_code!C$1)</f>
        <v>0</v>
      </c>
      <c r="D30">
        <f>SUMIFS(solar_data!$E$2:$E$12003,solar_data!$L$2:$L$12003,data_zip_code!$B30,solar_data!$A$2:$A$12003,data_zip_code!D$1)</f>
        <v>0</v>
      </c>
      <c r="E30">
        <f>SUMIFS(solar_data!$E$2:$E$12003,solar_data!$L$2:$L$12003,data_zip_code!$B30,solar_data!$A$2:$A$12003,data_zip_code!E$1)</f>
        <v>0</v>
      </c>
      <c r="F30">
        <f>SUMIFS(solar_data!$E$2:$E$12003,solar_data!$L$2:$L$12003,data_zip_code!$B30,solar_data!$A$2:$A$12003,data_zip_code!F$1)</f>
        <v>0</v>
      </c>
      <c r="G30">
        <f>SUMIFS(solar_data!$E$2:$E$12003,solar_data!$L$2:$L$12003,data_zip_code!$B30,solar_data!$A$2:$A$12003,data_zip_code!G$1)</f>
        <v>2.7</v>
      </c>
      <c r="H30">
        <f>SUMIFS(solar_data!$E$2:$E$12003,solar_data!$L$2:$L$12003,data_zip_code!$B30,solar_data!$A$2:$A$12003,data_zip_code!H$1)</f>
        <v>0</v>
      </c>
      <c r="I30">
        <f>SUMIFS(solar_data!$E$2:$E$12003,solar_data!$L$2:$L$12003,data_zip_code!$B30,solar_data!$A$2:$A$12003,data_zip_code!I$1)</f>
        <v>4.5999999999999996</v>
      </c>
      <c r="J30">
        <f>SUMIFS(solar_data!$E$2:$E$12003,solar_data!$L$2:$L$12003,data_zip_code!$B30,solar_data!$A$2:$A$12003,data_zip_code!J$1)</f>
        <v>0</v>
      </c>
      <c r="K30">
        <f>SUMIFS(solar_data!$E$2:$E$12003,solar_data!$L$2:$L$12003,data_zip_code!$B30,solar_data!$A$2:$A$12003,data_zip_code!K$1)</f>
        <v>0</v>
      </c>
      <c r="L30">
        <f>SUMIFS(solar_data!$E$2:$E$12003,solar_data!$L$2:$L$12003,data_zip_code!$B30,solar_data!$A$2:$A$12003,data_zip_code!L$1)</f>
        <v>0</v>
      </c>
      <c r="M30">
        <f>SUMIFS(solar_data!$E$2:$E$12003,solar_data!$L$2:$L$12003,data_zip_code!$B30,solar_data!$A$2:$A$12003,data_zip_code!M$1)</f>
        <v>0</v>
      </c>
      <c r="N30">
        <f>SUMIFS(solar_data!$E$2:$E$12003,solar_data!$L$2:$L$12003,data_zip_code!$B30,solar_data!$A$2:$A$12003,data_zip_code!N$1)</f>
        <v>0</v>
      </c>
      <c r="O30">
        <f>SUMIFS(solar_data!$E$2:$E$12003,solar_data!$L$2:$L$12003,data_zip_code!$B30,solar_data!$A$2:$A$12003,data_zip_code!O$1)</f>
        <v>0</v>
      </c>
      <c r="P30">
        <f>SUMIFS(solar_data!$E$2:$E$12003,solar_data!$L$2:$L$12003,data_zip_code!$B30,solar_data!$A$2:$A$12003,data_zip_code!P$1)</f>
        <v>0</v>
      </c>
      <c r="Q30">
        <f>SUMIFS(solar_data!$E$2:$E$12003,solar_data!$L$2:$L$12003,data_zip_code!$B30,solar_data!$A$2:$A$12003,data_zip_code!Q$1)</f>
        <v>0</v>
      </c>
      <c r="R30">
        <f>SUMIFS(solar_data!$E$2:$E$12003,solar_data!$L$2:$L$12003,data_zip_code!$B30,solar_data!$A$2:$A$12003,data_zip_code!R$1)</f>
        <v>0</v>
      </c>
      <c r="S30">
        <f t="shared" si="3"/>
        <v>7.3</v>
      </c>
    </row>
    <row r="31" spans="2:19" x14ac:dyDescent="0.35">
      <c r="B31">
        <v>8048</v>
      </c>
      <c r="C31">
        <f>SUMIFS(solar_data!$E$2:$E$12003,solar_data!$L$2:$L$12003,data_zip_code!$B31,solar_data!$A$2:$A$12003,data_zip_code!C$1)</f>
        <v>0</v>
      </c>
      <c r="D31">
        <f>SUMIFS(solar_data!$E$2:$E$12003,solar_data!$L$2:$L$12003,data_zip_code!$B31,solar_data!$A$2:$A$12003,data_zip_code!D$1)</f>
        <v>0</v>
      </c>
      <c r="E31">
        <f>SUMIFS(solar_data!$E$2:$E$12003,solar_data!$L$2:$L$12003,data_zip_code!$B31,solar_data!$A$2:$A$12003,data_zip_code!E$1)</f>
        <v>0</v>
      </c>
      <c r="F31">
        <f>SUMIFS(solar_data!$E$2:$E$12003,solar_data!$L$2:$L$12003,data_zip_code!$B31,solar_data!$A$2:$A$12003,data_zip_code!F$1)</f>
        <v>0</v>
      </c>
      <c r="G31">
        <f>SUMIFS(solar_data!$E$2:$E$12003,solar_data!$L$2:$L$12003,data_zip_code!$B31,solar_data!$A$2:$A$12003,data_zip_code!G$1)</f>
        <v>0</v>
      </c>
      <c r="H31">
        <f>SUMIFS(solar_data!$E$2:$E$12003,solar_data!$L$2:$L$12003,data_zip_code!$B31,solar_data!$A$2:$A$12003,data_zip_code!H$1)</f>
        <v>0</v>
      </c>
      <c r="I31">
        <f>SUMIFS(solar_data!$E$2:$E$12003,solar_data!$L$2:$L$12003,data_zip_code!$B31,solar_data!$A$2:$A$12003,data_zip_code!I$1)</f>
        <v>0</v>
      </c>
      <c r="J31">
        <f>SUMIFS(solar_data!$E$2:$E$12003,solar_data!$L$2:$L$12003,data_zip_code!$B31,solar_data!$A$2:$A$12003,data_zip_code!J$1)</f>
        <v>253.5</v>
      </c>
      <c r="K31">
        <f>SUMIFS(solar_data!$E$2:$E$12003,solar_data!$L$2:$L$12003,data_zip_code!$B31,solar_data!$A$2:$A$12003,data_zip_code!K$1)</f>
        <v>524.29999999999995</v>
      </c>
      <c r="L31">
        <f>SUMIFS(solar_data!$E$2:$E$12003,solar_data!$L$2:$L$12003,data_zip_code!$B31,solar_data!$A$2:$A$12003,data_zip_code!L$1)</f>
        <v>0</v>
      </c>
      <c r="M31">
        <f>SUMIFS(solar_data!$E$2:$E$12003,solar_data!$L$2:$L$12003,data_zip_code!$B31,solar_data!$A$2:$A$12003,data_zip_code!M$1)</f>
        <v>0</v>
      </c>
      <c r="N31">
        <f>SUMIFS(solar_data!$E$2:$E$12003,solar_data!$L$2:$L$12003,data_zip_code!$B31,solar_data!$A$2:$A$12003,data_zip_code!N$1)</f>
        <v>0</v>
      </c>
      <c r="O31">
        <f>SUMIFS(solar_data!$E$2:$E$12003,solar_data!$L$2:$L$12003,data_zip_code!$B31,solar_data!$A$2:$A$12003,data_zip_code!O$1)</f>
        <v>0</v>
      </c>
      <c r="P31">
        <f>SUMIFS(solar_data!$E$2:$E$12003,solar_data!$L$2:$L$12003,data_zip_code!$B31,solar_data!$A$2:$A$12003,data_zip_code!P$1)</f>
        <v>0</v>
      </c>
      <c r="Q31">
        <f>SUMIFS(solar_data!$E$2:$E$12003,solar_data!$L$2:$L$12003,data_zip_code!$B31,solar_data!$A$2:$A$12003,data_zip_code!Q$1)</f>
        <v>0</v>
      </c>
      <c r="R31">
        <f>SUMIFS(solar_data!$E$2:$E$12003,solar_data!$L$2:$L$12003,data_zip_code!$B31,solar_data!$A$2:$A$12003,data_zip_code!R$1)</f>
        <v>0</v>
      </c>
      <c r="S31">
        <f t="shared" si="3"/>
        <v>777.8</v>
      </c>
    </row>
    <row r="32" spans="2:19" x14ac:dyDescent="0.35">
      <c r="B32">
        <v>8049</v>
      </c>
      <c r="C32">
        <f>SUMIFS(solar_data!$E$2:$E$12003,solar_data!$L$2:$L$12003,data_zip_code!$B32,solar_data!$A$2:$A$12003,data_zip_code!C$1)</f>
        <v>0</v>
      </c>
      <c r="D32">
        <f>SUMIFS(solar_data!$E$2:$E$12003,solar_data!$L$2:$L$12003,data_zip_code!$B32,solar_data!$A$2:$A$12003,data_zip_code!D$1)</f>
        <v>4.2</v>
      </c>
      <c r="E32">
        <f>SUMIFS(solar_data!$E$2:$E$12003,solar_data!$L$2:$L$12003,data_zip_code!$B32,solar_data!$A$2:$A$12003,data_zip_code!E$1)</f>
        <v>0</v>
      </c>
      <c r="F32">
        <f>SUMIFS(solar_data!$E$2:$E$12003,solar_data!$L$2:$L$12003,data_zip_code!$B32,solar_data!$A$2:$A$12003,data_zip_code!F$1)</f>
        <v>7.6</v>
      </c>
      <c r="G32">
        <f>SUMIFS(solar_data!$E$2:$E$12003,solar_data!$L$2:$L$12003,data_zip_code!$B32,solar_data!$A$2:$A$12003,data_zip_code!G$1)</f>
        <v>0</v>
      </c>
      <c r="H32">
        <f>SUMIFS(solar_data!$E$2:$E$12003,solar_data!$L$2:$L$12003,data_zip_code!$B32,solar_data!$A$2:$A$12003,data_zip_code!H$1)</f>
        <v>0</v>
      </c>
      <c r="I32">
        <f>SUMIFS(solar_data!$E$2:$E$12003,solar_data!$L$2:$L$12003,data_zip_code!$B32,solar_data!$A$2:$A$12003,data_zip_code!I$1)</f>
        <v>0</v>
      </c>
      <c r="J32">
        <f>SUMIFS(solar_data!$E$2:$E$12003,solar_data!$L$2:$L$12003,data_zip_code!$B32,solar_data!$A$2:$A$12003,data_zip_code!J$1)</f>
        <v>0</v>
      </c>
      <c r="K32">
        <f>SUMIFS(solar_data!$E$2:$E$12003,solar_data!$L$2:$L$12003,data_zip_code!$B32,solar_data!$A$2:$A$12003,data_zip_code!K$1)</f>
        <v>0</v>
      </c>
      <c r="L32">
        <f>SUMIFS(solar_data!$E$2:$E$12003,solar_data!$L$2:$L$12003,data_zip_code!$B32,solar_data!$A$2:$A$12003,data_zip_code!L$1)</f>
        <v>0</v>
      </c>
      <c r="M32">
        <f>SUMIFS(solar_data!$E$2:$E$12003,solar_data!$L$2:$L$12003,data_zip_code!$B32,solar_data!$A$2:$A$12003,data_zip_code!M$1)</f>
        <v>0</v>
      </c>
      <c r="N32">
        <f>SUMIFS(solar_data!$E$2:$E$12003,solar_data!$L$2:$L$12003,data_zip_code!$B32,solar_data!$A$2:$A$12003,data_zip_code!N$1)</f>
        <v>0</v>
      </c>
      <c r="O32">
        <f>SUMIFS(solar_data!$E$2:$E$12003,solar_data!$L$2:$L$12003,data_zip_code!$B32,solar_data!$A$2:$A$12003,data_zip_code!O$1)</f>
        <v>0</v>
      </c>
      <c r="P32">
        <f>SUMIFS(solar_data!$E$2:$E$12003,solar_data!$L$2:$L$12003,data_zip_code!$B32,solar_data!$A$2:$A$12003,data_zip_code!P$1)</f>
        <v>0</v>
      </c>
      <c r="Q32">
        <f>SUMIFS(solar_data!$E$2:$E$12003,solar_data!$L$2:$L$12003,data_zip_code!$B32,solar_data!$A$2:$A$12003,data_zip_code!Q$1)</f>
        <v>0</v>
      </c>
      <c r="R32">
        <f>SUMIFS(solar_data!$E$2:$E$12003,solar_data!$L$2:$L$12003,data_zip_code!$B32,solar_data!$A$2:$A$12003,data_zip_code!R$1)</f>
        <v>0</v>
      </c>
      <c r="S32">
        <f t="shared" si="3"/>
        <v>11.8</v>
      </c>
    </row>
    <row r="33" spans="2:20" x14ac:dyDescent="0.35">
      <c r="B33">
        <v>8050</v>
      </c>
      <c r="C33">
        <f>SUMIFS(solar_data!$E$2:$E$12003,solar_data!$L$2:$L$12003,data_zip_code!$B33,solar_data!$A$2:$A$12003,data_zip_code!C$1)</f>
        <v>0</v>
      </c>
      <c r="D33">
        <f>SUMIFS(solar_data!$E$2:$E$12003,solar_data!$L$2:$L$12003,data_zip_code!$B33,solar_data!$A$2:$A$12003,data_zip_code!D$1)</f>
        <v>0</v>
      </c>
      <c r="E33">
        <f>SUMIFS(solar_data!$E$2:$E$12003,solar_data!$L$2:$L$12003,data_zip_code!$B33,solar_data!$A$2:$A$12003,data_zip_code!E$1)</f>
        <v>0</v>
      </c>
      <c r="F33">
        <f>SUMIFS(solar_data!$E$2:$E$12003,solar_data!$L$2:$L$12003,data_zip_code!$B33,solar_data!$A$2:$A$12003,data_zip_code!F$1)</f>
        <v>0</v>
      </c>
      <c r="G33">
        <f>SUMIFS(solar_data!$E$2:$E$12003,solar_data!$L$2:$L$12003,data_zip_code!$B33,solar_data!$A$2:$A$12003,data_zip_code!G$1)</f>
        <v>0</v>
      </c>
      <c r="H33">
        <f>SUMIFS(solar_data!$E$2:$E$12003,solar_data!$L$2:$L$12003,data_zip_code!$B33,solar_data!$A$2:$A$12003,data_zip_code!H$1)</f>
        <v>0</v>
      </c>
      <c r="I33">
        <f>SUMIFS(solar_data!$E$2:$E$12003,solar_data!$L$2:$L$12003,data_zip_code!$B33,solar_data!$A$2:$A$12003,data_zip_code!I$1)</f>
        <v>0</v>
      </c>
      <c r="J33">
        <f>SUMIFS(solar_data!$E$2:$E$12003,solar_data!$L$2:$L$12003,data_zip_code!$B33,solar_data!$A$2:$A$12003,data_zip_code!J$1)</f>
        <v>0</v>
      </c>
      <c r="K33">
        <f>SUMIFS(solar_data!$E$2:$E$12003,solar_data!$L$2:$L$12003,data_zip_code!$B33,solar_data!$A$2:$A$12003,data_zip_code!K$1)</f>
        <v>0</v>
      </c>
      <c r="L33">
        <f>SUMIFS(solar_data!$E$2:$E$12003,solar_data!$L$2:$L$12003,data_zip_code!$B33,solar_data!$A$2:$A$12003,data_zip_code!L$1)</f>
        <v>0</v>
      </c>
      <c r="M33">
        <f>SUMIFS(solar_data!$E$2:$E$12003,solar_data!$L$2:$L$12003,data_zip_code!$B33,solar_data!$A$2:$A$12003,data_zip_code!M$1)</f>
        <v>0</v>
      </c>
      <c r="N33">
        <f>SUMIFS(solar_data!$E$2:$E$12003,solar_data!$L$2:$L$12003,data_zip_code!$B33,solar_data!$A$2:$A$12003,data_zip_code!N$1)</f>
        <v>0</v>
      </c>
      <c r="O33">
        <f>SUMIFS(solar_data!$E$2:$E$12003,solar_data!$L$2:$L$12003,data_zip_code!$B33,solar_data!$A$2:$A$12003,data_zip_code!O$1)</f>
        <v>0</v>
      </c>
      <c r="P33">
        <f>SUMIFS(solar_data!$E$2:$E$12003,solar_data!$L$2:$L$12003,data_zip_code!$B33,solar_data!$A$2:$A$12003,data_zip_code!P$1)</f>
        <v>0</v>
      </c>
      <c r="Q33">
        <f>SUMIFS(solar_data!$E$2:$E$12003,solar_data!$L$2:$L$12003,data_zip_code!$B33,solar_data!$A$2:$A$12003,data_zip_code!Q$1)</f>
        <v>0</v>
      </c>
      <c r="R33">
        <f>SUMIFS(solar_data!$E$2:$E$12003,solar_data!$L$2:$L$12003,data_zip_code!$B33,solar_data!$A$2:$A$12003,data_zip_code!R$1)</f>
        <v>0</v>
      </c>
      <c r="S33">
        <f t="shared" si="3"/>
        <v>0</v>
      </c>
    </row>
    <row r="34" spans="2:20" x14ac:dyDescent="0.35">
      <c r="B34">
        <v>8051</v>
      </c>
      <c r="C34">
        <f>SUMIFS(solar_data!$E$2:$E$12003,solar_data!$L$2:$L$12003,data_zip_code!$B34,solar_data!$A$2:$A$12003,data_zip_code!C$1)</f>
        <v>0</v>
      </c>
      <c r="D34">
        <f>SUMIFS(solar_data!$E$2:$E$12003,solar_data!$L$2:$L$12003,data_zip_code!$B34,solar_data!$A$2:$A$12003,data_zip_code!D$1)</f>
        <v>0</v>
      </c>
      <c r="E34">
        <f>SUMIFS(solar_data!$E$2:$E$12003,solar_data!$L$2:$L$12003,data_zip_code!$B34,solar_data!$A$2:$A$12003,data_zip_code!E$1)</f>
        <v>0</v>
      </c>
      <c r="F34">
        <f>SUMIFS(solar_data!$E$2:$E$12003,solar_data!$L$2:$L$12003,data_zip_code!$B34,solar_data!$A$2:$A$12003,data_zip_code!F$1)</f>
        <v>0</v>
      </c>
      <c r="G34">
        <f>SUMIFS(solar_data!$E$2:$E$12003,solar_data!$L$2:$L$12003,data_zip_code!$B34,solar_data!$A$2:$A$12003,data_zip_code!G$1)</f>
        <v>0</v>
      </c>
      <c r="H34">
        <f>SUMIFS(solar_data!$E$2:$E$12003,solar_data!$L$2:$L$12003,data_zip_code!$B34,solar_data!$A$2:$A$12003,data_zip_code!H$1)</f>
        <v>0</v>
      </c>
      <c r="I34">
        <f>SUMIFS(solar_data!$E$2:$E$12003,solar_data!$L$2:$L$12003,data_zip_code!$B34,solar_data!$A$2:$A$12003,data_zip_code!I$1)</f>
        <v>0</v>
      </c>
      <c r="J34">
        <f>SUMIFS(solar_data!$E$2:$E$12003,solar_data!$L$2:$L$12003,data_zip_code!$B34,solar_data!$A$2:$A$12003,data_zip_code!J$1)</f>
        <v>0</v>
      </c>
      <c r="K34">
        <f>SUMIFS(solar_data!$E$2:$E$12003,solar_data!$L$2:$L$12003,data_zip_code!$B34,solar_data!$A$2:$A$12003,data_zip_code!K$1)</f>
        <v>0</v>
      </c>
      <c r="L34">
        <f>SUMIFS(solar_data!$E$2:$E$12003,solar_data!$L$2:$L$12003,data_zip_code!$B34,solar_data!$A$2:$A$12003,data_zip_code!L$1)</f>
        <v>0</v>
      </c>
      <c r="M34">
        <f>SUMIFS(solar_data!$E$2:$E$12003,solar_data!$L$2:$L$12003,data_zip_code!$B34,solar_data!$A$2:$A$12003,data_zip_code!M$1)</f>
        <v>0</v>
      </c>
      <c r="N34">
        <f>SUMIFS(solar_data!$E$2:$E$12003,solar_data!$L$2:$L$12003,data_zip_code!$B34,solar_data!$A$2:$A$12003,data_zip_code!N$1)</f>
        <v>0</v>
      </c>
      <c r="O34">
        <f>SUMIFS(solar_data!$E$2:$E$12003,solar_data!$L$2:$L$12003,data_zip_code!$B34,solar_data!$A$2:$A$12003,data_zip_code!O$1)</f>
        <v>0</v>
      </c>
      <c r="P34">
        <f>SUMIFS(solar_data!$E$2:$E$12003,solar_data!$L$2:$L$12003,data_zip_code!$B34,solar_data!$A$2:$A$12003,data_zip_code!P$1)</f>
        <v>0</v>
      </c>
      <c r="Q34">
        <f>SUMIFS(solar_data!$E$2:$E$12003,solar_data!$L$2:$L$12003,data_zip_code!$B34,solar_data!$A$2:$A$12003,data_zip_code!Q$1)</f>
        <v>0</v>
      </c>
      <c r="R34">
        <f>SUMIFS(solar_data!$E$2:$E$12003,solar_data!$L$2:$L$12003,data_zip_code!$B34,solar_data!$A$2:$A$12003,data_zip_code!R$1)</f>
        <v>0</v>
      </c>
      <c r="S34">
        <f t="shared" si="3"/>
        <v>0</v>
      </c>
    </row>
    <row r="35" spans="2:20" x14ac:dyDescent="0.35">
      <c r="B35">
        <v>8052</v>
      </c>
      <c r="C35">
        <f>SUMIFS(solar_data!$E$2:$E$12003,solar_data!$L$2:$L$12003,data_zip_code!$B35,solar_data!$A$2:$A$12003,data_zip_code!C$1)</f>
        <v>0</v>
      </c>
      <c r="D35">
        <f>SUMIFS(solar_data!$E$2:$E$12003,solar_data!$L$2:$L$12003,data_zip_code!$B35,solar_data!$A$2:$A$12003,data_zip_code!D$1)</f>
        <v>0</v>
      </c>
      <c r="E35">
        <f>SUMIFS(solar_data!$E$2:$E$12003,solar_data!$L$2:$L$12003,data_zip_code!$B35,solar_data!$A$2:$A$12003,data_zip_code!E$1)</f>
        <v>0</v>
      </c>
      <c r="F35">
        <f>SUMIFS(solar_data!$E$2:$E$12003,solar_data!$L$2:$L$12003,data_zip_code!$B35,solar_data!$A$2:$A$12003,data_zip_code!F$1)</f>
        <v>0</v>
      </c>
      <c r="G35">
        <f>SUMIFS(solar_data!$E$2:$E$12003,solar_data!$L$2:$L$12003,data_zip_code!$B35,solar_data!$A$2:$A$12003,data_zip_code!G$1)</f>
        <v>0</v>
      </c>
      <c r="H35">
        <f>SUMIFS(solar_data!$E$2:$E$12003,solar_data!$L$2:$L$12003,data_zip_code!$B35,solar_data!$A$2:$A$12003,data_zip_code!H$1)</f>
        <v>0</v>
      </c>
      <c r="I35">
        <f>SUMIFS(solar_data!$E$2:$E$12003,solar_data!$L$2:$L$12003,data_zip_code!$B35,solar_data!$A$2:$A$12003,data_zip_code!I$1)</f>
        <v>0</v>
      </c>
      <c r="J35">
        <f>SUMIFS(solar_data!$E$2:$E$12003,solar_data!$L$2:$L$12003,data_zip_code!$B35,solar_data!$A$2:$A$12003,data_zip_code!J$1)</f>
        <v>0</v>
      </c>
      <c r="K35">
        <f>SUMIFS(solar_data!$E$2:$E$12003,solar_data!$L$2:$L$12003,data_zip_code!$B35,solar_data!$A$2:$A$12003,data_zip_code!K$1)</f>
        <v>0</v>
      </c>
      <c r="L35">
        <f>SUMIFS(solar_data!$E$2:$E$12003,solar_data!$L$2:$L$12003,data_zip_code!$B35,solar_data!$A$2:$A$12003,data_zip_code!L$1)</f>
        <v>0</v>
      </c>
      <c r="M35">
        <f>SUMIFS(solar_data!$E$2:$E$12003,solar_data!$L$2:$L$12003,data_zip_code!$B35,solar_data!$A$2:$A$12003,data_zip_code!M$1)</f>
        <v>0</v>
      </c>
      <c r="N35">
        <f>SUMIFS(solar_data!$E$2:$E$12003,solar_data!$L$2:$L$12003,data_zip_code!$B35,solar_data!$A$2:$A$12003,data_zip_code!N$1)</f>
        <v>0</v>
      </c>
      <c r="O35">
        <f>SUMIFS(solar_data!$E$2:$E$12003,solar_data!$L$2:$L$12003,data_zip_code!$B35,solar_data!$A$2:$A$12003,data_zip_code!O$1)</f>
        <v>0</v>
      </c>
      <c r="P35">
        <f>SUMIFS(solar_data!$E$2:$E$12003,solar_data!$L$2:$L$12003,data_zip_code!$B35,solar_data!$A$2:$A$12003,data_zip_code!P$1)</f>
        <v>0</v>
      </c>
      <c r="Q35">
        <f>SUMIFS(solar_data!$E$2:$E$12003,solar_data!$L$2:$L$12003,data_zip_code!$B35,solar_data!$A$2:$A$12003,data_zip_code!Q$1)</f>
        <v>0</v>
      </c>
      <c r="R35">
        <f>SUMIFS(solar_data!$E$2:$E$12003,solar_data!$L$2:$L$12003,data_zip_code!$B35,solar_data!$A$2:$A$12003,data_zip_code!R$1)</f>
        <v>0</v>
      </c>
      <c r="S35">
        <f t="shared" si="3"/>
        <v>0</v>
      </c>
    </row>
    <row r="36" spans="2:20" x14ac:dyDescent="0.35">
      <c r="B36">
        <v>8053</v>
      </c>
      <c r="C36">
        <f>SUMIFS(solar_data!$E$2:$E$12003,solar_data!$L$2:$L$12003,data_zip_code!$B36,solar_data!$A$2:$A$12003,data_zip_code!C$1)</f>
        <v>0</v>
      </c>
      <c r="D36">
        <f>SUMIFS(solar_data!$E$2:$E$12003,solar_data!$L$2:$L$12003,data_zip_code!$B36,solar_data!$A$2:$A$12003,data_zip_code!D$1)</f>
        <v>0</v>
      </c>
      <c r="E36">
        <f>SUMIFS(solar_data!$E$2:$E$12003,solar_data!$L$2:$L$12003,data_zip_code!$B36,solar_data!$A$2:$A$12003,data_zip_code!E$1)</f>
        <v>7.2</v>
      </c>
      <c r="F36">
        <f>SUMIFS(solar_data!$E$2:$E$12003,solar_data!$L$2:$L$12003,data_zip_code!$B36,solar_data!$A$2:$A$12003,data_zip_code!F$1)</f>
        <v>0</v>
      </c>
      <c r="G36">
        <f>SUMIFS(solar_data!$E$2:$E$12003,solar_data!$L$2:$L$12003,data_zip_code!$B36,solar_data!$A$2:$A$12003,data_zip_code!G$1)</f>
        <v>3.4</v>
      </c>
      <c r="H36">
        <f>SUMIFS(solar_data!$E$2:$E$12003,solar_data!$L$2:$L$12003,data_zip_code!$B36,solar_data!$A$2:$A$12003,data_zip_code!H$1)</f>
        <v>0</v>
      </c>
      <c r="I36">
        <f>SUMIFS(solar_data!$E$2:$E$12003,solar_data!$L$2:$L$12003,data_zip_code!$B36,solar_data!$A$2:$A$12003,data_zip_code!I$1)</f>
        <v>0</v>
      </c>
      <c r="J36">
        <f>SUMIFS(solar_data!$E$2:$E$12003,solar_data!$L$2:$L$12003,data_zip_code!$B36,solar_data!$A$2:$A$12003,data_zip_code!J$1)</f>
        <v>0</v>
      </c>
      <c r="K36">
        <f>SUMIFS(solar_data!$E$2:$E$12003,solar_data!$L$2:$L$12003,data_zip_code!$B36,solar_data!$A$2:$A$12003,data_zip_code!K$1)</f>
        <v>0</v>
      </c>
      <c r="L36">
        <f>SUMIFS(solar_data!$E$2:$E$12003,solar_data!$L$2:$L$12003,data_zip_code!$B36,solar_data!$A$2:$A$12003,data_zip_code!L$1)</f>
        <v>0</v>
      </c>
      <c r="M36">
        <f>SUMIFS(solar_data!$E$2:$E$12003,solar_data!$L$2:$L$12003,data_zip_code!$B36,solar_data!$A$2:$A$12003,data_zip_code!M$1)</f>
        <v>0</v>
      </c>
      <c r="N36">
        <f>SUMIFS(solar_data!$E$2:$E$12003,solar_data!$L$2:$L$12003,data_zip_code!$B36,solar_data!$A$2:$A$12003,data_zip_code!N$1)</f>
        <v>0</v>
      </c>
      <c r="O36">
        <f>SUMIFS(solar_data!$E$2:$E$12003,solar_data!$L$2:$L$12003,data_zip_code!$B36,solar_data!$A$2:$A$12003,data_zip_code!O$1)</f>
        <v>0</v>
      </c>
      <c r="P36">
        <f>SUMIFS(solar_data!$E$2:$E$12003,solar_data!$L$2:$L$12003,data_zip_code!$B36,solar_data!$A$2:$A$12003,data_zip_code!P$1)</f>
        <v>0</v>
      </c>
      <c r="Q36">
        <f>SUMIFS(solar_data!$E$2:$E$12003,solar_data!$L$2:$L$12003,data_zip_code!$B36,solar_data!$A$2:$A$12003,data_zip_code!Q$1)</f>
        <v>0</v>
      </c>
      <c r="R36">
        <f>SUMIFS(solar_data!$E$2:$E$12003,solar_data!$L$2:$L$12003,data_zip_code!$B36,solar_data!$A$2:$A$12003,data_zip_code!R$1)</f>
        <v>0</v>
      </c>
      <c r="S36">
        <f t="shared" si="3"/>
        <v>10.6</v>
      </c>
    </row>
    <row r="37" spans="2:20" x14ac:dyDescent="0.35">
      <c r="B37">
        <v>8055</v>
      </c>
      <c r="C37">
        <f>SUMIFS(solar_data!$E$2:$E$12003,solar_data!$L$2:$L$12003,data_zip_code!$B37,solar_data!$A$2:$A$12003,data_zip_code!C$1)</f>
        <v>0</v>
      </c>
      <c r="D37">
        <f>SUMIFS(solar_data!$E$2:$E$12003,solar_data!$L$2:$L$12003,data_zip_code!$B37,solar_data!$A$2:$A$12003,data_zip_code!D$1)</f>
        <v>0</v>
      </c>
      <c r="E37">
        <f>SUMIFS(solar_data!$E$2:$E$12003,solar_data!$L$2:$L$12003,data_zip_code!$B37,solar_data!$A$2:$A$12003,data_zip_code!E$1)</f>
        <v>0</v>
      </c>
      <c r="F37">
        <f>SUMIFS(solar_data!$E$2:$E$12003,solar_data!$L$2:$L$12003,data_zip_code!$B37,solar_data!$A$2:$A$12003,data_zip_code!F$1)</f>
        <v>0</v>
      </c>
      <c r="G37">
        <f>SUMIFS(solar_data!$E$2:$E$12003,solar_data!$L$2:$L$12003,data_zip_code!$B37,solar_data!$A$2:$A$12003,data_zip_code!G$1)</f>
        <v>0</v>
      </c>
      <c r="H37">
        <f>SUMIFS(solar_data!$E$2:$E$12003,solar_data!$L$2:$L$12003,data_zip_code!$B37,solar_data!$A$2:$A$12003,data_zip_code!H$1)</f>
        <v>0</v>
      </c>
      <c r="I37">
        <f>SUMIFS(solar_data!$E$2:$E$12003,solar_data!$L$2:$L$12003,data_zip_code!$B37,solar_data!$A$2:$A$12003,data_zip_code!I$1)</f>
        <v>194.1</v>
      </c>
      <c r="J37">
        <f>SUMIFS(solar_data!$E$2:$E$12003,solar_data!$L$2:$L$12003,data_zip_code!$B37,solar_data!$A$2:$A$12003,data_zip_code!J$1)</f>
        <v>121.5</v>
      </c>
      <c r="K37">
        <f>SUMIFS(solar_data!$E$2:$E$12003,solar_data!$L$2:$L$12003,data_zip_code!$B37,solar_data!$A$2:$A$12003,data_zip_code!K$1)</f>
        <v>150.60000000000002</v>
      </c>
      <c r="L37">
        <f>SUMIFS(solar_data!$E$2:$E$12003,solar_data!$L$2:$L$12003,data_zip_code!$B37,solar_data!$A$2:$A$12003,data_zip_code!L$1)</f>
        <v>0</v>
      </c>
      <c r="M37">
        <f>SUMIFS(solar_data!$E$2:$E$12003,solar_data!$L$2:$L$12003,data_zip_code!$B37,solar_data!$A$2:$A$12003,data_zip_code!M$1)</f>
        <v>0</v>
      </c>
      <c r="N37">
        <f>SUMIFS(solar_data!$E$2:$E$12003,solar_data!$L$2:$L$12003,data_zip_code!$B37,solar_data!$A$2:$A$12003,data_zip_code!N$1)</f>
        <v>190.1</v>
      </c>
      <c r="O37">
        <f>SUMIFS(solar_data!$E$2:$E$12003,solar_data!$L$2:$L$12003,data_zip_code!$B37,solar_data!$A$2:$A$12003,data_zip_code!O$1)</f>
        <v>0</v>
      </c>
      <c r="P37">
        <f>SUMIFS(solar_data!$E$2:$E$12003,solar_data!$L$2:$L$12003,data_zip_code!$B37,solar_data!$A$2:$A$12003,data_zip_code!P$1)</f>
        <v>0</v>
      </c>
      <c r="Q37">
        <f>SUMIFS(solar_data!$E$2:$E$12003,solar_data!$L$2:$L$12003,data_zip_code!$B37,solar_data!$A$2:$A$12003,data_zip_code!Q$1)</f>
        <v>0</v>
      </c>
      <c r="R37">
        <f>SUMIFS(solar_data!$E$2:$E$12003,solar_data!$L$2:$L$12003,data_zip_code!$B37,solar_data!$A$2:$A$12003,data_zip_code!R$1)</f>
        <v>0</v>
      </c>
      <c r="S37">
        <f t="shared" si="3"/>
        <v>656.30000000000007</v>
      </c>
      <c r="T37" t="s">
        <v>15808</v>
      </c>
    </row>
    <row r="38" spans="2:20" x14ac:dyDescent="0.35">
      <c r="B38">
        <v>8057</v>
      </c>
      <c r="C38">
        <f>SUMIFS(solar_data!$E$2:$E$12003,solar_data!$L$2:$L$12003,data_zip_code!$B38,solar_data!$A$2:$A$12003,data_zip_code!C$1)</f>
        <v>0</v>
      </c>
      <c r="D38">
        <f>SUMIFS(solar_data!$E$2:$E$12003,solar_data!$L$2:$L$12003,data_zip_code!$B38,solar_data!$A$2:$A$12003,data_zip_code!D$1)</f>
        <v>0</v>
      </c>
      <c r="E38">
        <f>SUMIFS(solar_data!$E$2:$E$12003,solar_data!$L$2:$L$12003,data_zip_code!$B38,solar_data!$A$2:$A$12003,data_zip_code!E$1)</f>
        <v>0</v>
      </c>
      <c r="F38">
        <f>SUMIFS(solar_data!$E$2:$E$12003,solar_data!$L$2:$L$12003,data_zip_code!$B38,solar_data!$A$2:$A$12003,data_zip_code!F$1)</f>
        <v>0</v>
      </c>
      <c r="G38">
        <f>SUMIFS(solar_data!$E$2:$E$12003,solar_data!$L$2:$L$12003,data_zip_code!$B38,solar_data!$A$2:$A$12003,data_zip_code!G$1)</f>
        <v>0</v>
      </c>
      <c r="H38">
        <f>SUMIFS(solar_data!$E$2:$E$12003,solar_data!$L$2:$L$12003,data_zip_code!$B38,solar_data!$A$2:$A$12003,data_zip_code!H$1)</f>
        <v>0</v>
      </c>
      <c r="I38">
        <f>SUMIFS(solar_data!$E$2:$E$12003,solar_data!$L$2:$L$12003,data_zip_code!$B38,solar_data!$A$2:$A$12003,data_zip_code!I$1)</f>
        <v>0</v>
      </c>
      <c r="J38">
        <f>SUMIFS(solar_data!$E$2:$E$12003,solar_data!$L$2:$L$12003,data_zip_code!$B38,solar_data!$A$2:$A$12003,data_zip_code!J$1)</f>
        <v>0</v>
      </c>
      <c r="K38">
        <f>SUMIFS(solar_data!$E$2:$E$12003,solar_data!$L$2:$L$12003,data_zip_code!$B38,solar_data!$A$2:$A$12003,data_zip_code!K$1)</f>
        <v>0</v>
      </c>
      <c r="L38">
        <f>SUMIFS(solar_data!$E$2:$E$12003,solar_data!$L$2:$L$12003,data_zip_code!$B38,solar_data!$A$2:$A$12003,data_zip_code!L$1)</f>
        <v>0</v>
      </c>
      <c r="M38">
        <f>SUMIFS(solar_data!$E$2:$E$12003,solar_data!$L$2:$L$12003,data_zip_code!$B38,solar_data!$A$2:$A$12003,data_zip_code!M$1)</f>
        <v>0</v>
      </c>
      <c r="N38">
        <f>SUMIFS(solar_data!$E$2:$E$12003,solar_data!$L$2:$L$12003,data_zip_code!$B38,solar_data!$A$2:$A$12003,data_zip_code!N$1)</f>
        <v>0</v>
      </c>
      <c r="O38">
        <f>SUMIFS(solar_data!$E$2:$E$12003,solar_data!$L$2:$L$12003,data_zip_code!$B38,solar_data!$A$2:$A$12003,data_zip_code!O$1)</f>
        <v>0</v>
      </c>
      <c r="P38">
        <f>SUMIFS(solar_data!$E$2:$E$12003,solar_data!$L$2:$L$12003,data_zip_code!$B38,solar_data!$A$2:$A$12003,data_zip_code!P$1)</f>
        <v>0</v>
      </c>
      <c r="Q38">
        <f>SUMIFS(solar_data!$E$2:$E$12003,solar_data!$L$2:$L$12003,data_zip_code!$B38,solar_data!$A$2:$A$12003,data_zip_code!Q$1)</f>
        <v>0</v>
      </c>
      <c r="R38">
        <f>SUMIFS(solar_data!$E$2:$E$12003,solar_data!$L$2:$L$12003,data_zip_code!$B38,solar_data!$A$2:$A$12003,data_zip_code!R$1)</f>
        <v>0</v>
      </c>
      <c r="S38">
        <f t="shared" si="3"/>
        <v>0</v>
      </c>
    </row>
    <row r="39" spans="2:20" x14ac:dyDescent="0.35">
      <c r="B39">
        <v>8058</v>
      </c>
      <c r="C39">
        <f>SUMIFS(solar_data!$E$2:$E$12003,solar_data!$L$2:$L$12003,data_zip_code!$B39,solar_data!$A$2:$A$12003,data_zip_code!C$1)</f>
        <v>0</v>
      </c>
      <c r="D39">
        <f>SUMIFS(solar_data!$E$2:$E$12003,solar_data!$L$2:$L$12003,data_zip_code!$B39,solar_data!$A$2:$A$12003,data_zip_code!D$1)</f>
        <v>0</v>
      </c>
      <c r="E39">
        <f>SUMIFS(solar_data!$E$2:$E$12003,solar_data!$L$2:$L$12003,data_zip_code!$B39,solar_data!$A$2:$A$12003,data_zip_code!E$1)</f>
        <v>0</v>
      </c>
      <c r="F39">
        <f>SUMIFS(solar_data!$E$2:$E$12003,solar_data!$L$2:$L$12003,data_zip_code!$B39,solar_data!$A$2:$A$12003,data_zip_code!F$1)</f>
        <v>0</v>
      </c>
      <c r="G39">
        <f>SUMIFS(solar_data!$E$2:$E$12003,solar_data!$L$2:$L$12003,data_zip_code!$B39,solar_data!$A$2:$A$12003,data_zip_code!G$1)</f>
        <v>0</v>
      </c>
      <c r="H39">
        <f>SUMIFS(solar_data!$E$2:$E$12003,solar_data!$L$2:$L$12003,data_zip_code!$B39,solar_data!$A$2:$A$12003,data_zip_code!H$1)</f>
        <v>0</v>
      </c>
      <c r="I39">
        <f>SUMIFS(solar_data!$E$2:$E$12003,solar_data!$L$2:$L$12003,data_zip_code!$B39,solar_data!$A$2:$A$12003,data_zip_code!I$1)</f>
        <v>0</v>
      </c>
      <c r="J39">
        <f>SUMIFS(solar_data!$E$2:$E$12003,solar_data!$L$2:$L$12003,data_zip_code!$B39,solar_data!$A$2:$A$12003,data_zip_code!J$1)</f>
        <v>0</v>
      </c>
      <c r="K39">
        <f>SUMIFS(solar_data!$E$2:$E$12003,solar_data!$L$2:$L$12003,data_zip_code!$B39,solar_data!$A$2:$A$12003,data_zip_code!K$1)</f>
        <v>0</v>
      </c>
      <c r="L39">
        <f>SUMIFS(solar_data!$E$2:$E$12003,solar_data!$L$2:$L$12003,data_zip_code!$B39,solar_data!$A$2:$A$12003,data_zip_code!L$1)</f>
        <v>0</v>
      </c>
      <c r="M39">
        <f>SUMIFS(solar_data!$E$2:$E$12003,solar_data!$L$2:$L$12003,data_zip_code!$B39,solar_data!$A$2:$A$12003,data_zip_code!M$1)</f>
        <v>0</v>
      </c>
      <c r="N39">
        <f>SUMIFS(solar_data!$E$2:$E$12003,solar_data!$L$2:$L$12003,data_zip_code!$B39,solar_data!$A$2:$A$12003,data_zip_code!N$1)</f>
        <v>0</v>
      </c>
      <c r="O39">
        <f>SUMIFS(solar_data!$E$2:$E$12003,solar_data!$L$2:$L$12003,data_zip_code!$B39,solar_data!$A$2:$A$12003,data_zip_code!O$1)</f>
        <v>0</v>
      </c>
      <c r="P39">
        <f>SUMIFS(solar_data!$E$2:$E$12003,solar_data!$L$2:$L$12003,data_zip_code!$B39,solar_data!$A$2:$A$12003,data_zip_code!P$1)</f>
        <v>0</v>
      </c>
      <c r="Q39">
        <f>SUMIFS(solar_data!$E$2:$E$12003,solar_data!$L$2:$L$12003,data_zip_code!$B39,solar_data!$A$2:$A$12003,data_zip_code!Q$1)</f>
        <v>0</v>
      </c>
      <c r="R39">
        <f>SUMIFS(solar_data!$E$2:$E$12003,solar_data!$L$2:$L$12003,data_zip_code!$B39,solar_data!$A$2:$A$12003,data_zip_code!R$1)</f>
        <v>0</v>
      </c>
      <c r="S39">
        <f t="shared" si="3"/>
        <v>0</v>
      </c>
    </row>
    <row r="40" spans="2:20" x14ac:dyDescent="0.35">
      <c r="B40">
        <v>8060</v>
      </c>
      <c r="C40">
        <f>SUMIFS(solar_data!$E$2:$E$12003,solar_data!$L$2:$L$12003,data_zip_code!$B40,solar_data!$A$2:$A$12003,data_zip_code!C$1)</f>
        <v>0</v>
      </c>
      <c r="D40">
        <f>SUMIFS(solar_data!$E$2:$E$12003,solar_data!$L$2:$L$12003,data_zip_code!$B40,solar_data!$A$2:$A$12003,data_zip_code!D$1)</f>
        <v>0</v>
      </c>
      <c r="E40">
        <f>SUMIFS(solar_data!$E$2:$E$12003,solar_data!$L$2:$L$12003,data_zip_code!$B40,solar_data!$A$2:$A$12003,data_zip_code!E$1)</f>
        <v>0</v>
      </c>
      <c r="F40">
        <f>SUMIFS(solar_data!$E$2:$E$12003,solar_data!$L$2:$L$12003,data_zip_code!$B40,solar_data!$A$2:$A$12003,data_zip_code!F$1)</f>
        <v>0</v>
      </c>
      <c r="G40">
        <f>SUMIFS(solar_data!$E$2:$E$12003,solar_data!$L$2:$L$12003,data_zip_code!$B40,solar_data!$A$2:$A$12003,data_zip_code!G$1)</f>
        <v>0</v>
      </c>
      <c r="H40">
        <f>SUMIFS(solar_data!$E$2:$E$12003,solar_data!$L$2:$L$12003,data_zip_code!$B40,solar_data!$A$2:$A$12003,data_zip_code!H$1)</f>
        <v>0</v>
      </c>
      <c r="I40">
        <f>SUMIFS(solar_data!$E$2:$E$12003,solar_data!$L$2:$L$12003,data_zip_code!$B40,solar_data!$A$2:$A$12003,data_zip_code!I$1)</f>
        <v>0</v>
      </c>
      <c r="J40">
        <f>SUMIFS(solar_data!$E$2:$E$12003,solar_data!$L$2:$L$12003,data_zip_code!$B40,solar_data!$A$2:$A$12003,data_zip_code!J$1)</f>
        <v>0</v>
      </c>
      <c r="K40">
        <f>SUMIFS(solar_data!$E$2:$E$12003,solar_data!$L$2:$L$12003,data_zip_code!$B40,solar_data!$A$2:$A$12003,data_zip_code!K$1)</f>
        <v>0</v>
      </c>
      <c r="L40">
        <f>SUMIFS(solar_data!$E$2:$E$12003,solar_data!$L$2:$L$12003,data_zip_code!$B40,solar_data!$A$2:$A$12003,data_zip_code!L$1)</f>
        <v>0</v>
      </c>
      <c r="M40">
        <f>SUMIFS(solar_data!$E$2:$E$12003,solar_data!$L$2:$L$12003,data_zip_code!$B40,solar_data!$A$2:$A$12003,data_zip_code!M$1)</f>
        <v>0</v>
      </c>
      <c r="N40">
        <f>SUMIFS(solar_data!$E$2:$E$12003,solar_data!$L$2:$L$12003,data_zip_code!$B40,solar_data!$A$2:$A$12003,data_zip_code!N$1)</f>
        <v>0</v>
      </c>
      <c r="O40">
        <f>SUMIFS(solar_data!$E$2:$E$12003,solar_data!$L$2:$L$12003,data_zip_code!$B40,solar_data!$A$2:$A$12003,data_zip_code!O$1)</f>
        <v>0</v>
      </c>
      <c r="P40">
        <f>SUMIFS(solar_data!$E$2:$E$12003,solar_data!$L$2:$L$12003,data_zip_code!$B40,solar_data!$A$2:$A$12003,data_zip_code!P$1)</f>
        <v>0</v>
      </c>
      <c r="Q40">
        <f>SUMIFS(solar_data!$E$2:$E$12003,solar_data!$L$2:$L$12003,data_zip_code!$B40,solar_data!$A$2:$A$12003,data_zip_code!Q$1)</f>
        <v>0</v>
      </c>
      <c r="R40">
        <f>SUMIFS(solar_data!$E$2:$E$12003,solar_data!$L$2:$L$12003,data_zip_code!$B40,solar_data!$A$2:$A$12003,data_zip_code!R$1)</f>
        <v>0</v>
      </c>
      <c r="S40">
        <f t="shared" si="3"/>
        <v>0</v>
      </c>
    </row>
    <row r="41" spans="2:20" x14ac:dyDescent="0.35">
      <c r="B41">
        <v>8063</v>
      </c>
      <c r="C41">
        <f>SUMIFS(solar_data!$E$2:$E$12003,solar_data!$L$2:$L$12003,data_zip_code!$B41,solar_data!$A$2:$A$12003,data_zip_code!C$1)</f>
        <v>0</v>
      </c>
      <c r="D41">
        <f>SUMIFS(solar_data!$E$2:$E$12003,solar_data!$L$2:$L$12003,data_zip_code!$B41,solar_data!$A$2:$A$12003,data_zip_code!D$1)</f>
        <v>0</v>
      </c>
      <c r="E41">
        <f>SUMIFS(solar_data!$E$2:$E$12003,solar_data!$L$2:$L$12003,data_zip_code!$B41,solar_data!$A$2:$A$12003,data_zip_code!E$1)</f>
        <v>0</v>
      </c>
      <c r="F41">
        <f>SUMIFS(solar_data!$E$2:$E$12003,solar_data!$L$2:$L$12003,data_zip_code!$B41,solar_data!$A$2:$A$12003,data_zip_code!F$1)</f>
        <v>0</v>
      </c>
      <c r="G41">
        <f>SUMIFS(solar_data!$E$2:$E$12003,solar_data!$L$2:$L$12003,data_zip_code!$B41,solar_data!$A$2:$A$12003,data_zip_code!G$1)</f>
        <v>0</v>
      </c>
      <c r="H41">
        <f>SUMIFS(solar_data!$E$2:$E$12003,solar_data!$L$2:$L$12003,data_zip_code!$B41,solar_data!$A$2:$A$12003,data_zip_code!H$1)</f>
        <v>0</v>
      </c>
      <c r="I41">
        <f>SUMIFS(solar_data!$E$2:$E$12003,solar_data!$L$2:$L$12003,data_zip_code!$B41,solar_data!$A$2:$A$12003,data_zip_code!I$1)</f>
        <v>0</v>
      </c>
      <c r="J41">
        <f>SUMIFS(solar_data!$E$2:$E$12003,solar_data!$L$2:$L$12003,data_zip_code!$B41,solar_data!$A$2:$A$12003,data_zip_code!J$1)</f>
        <v>0</v>
      </c>
      <c r="K41">
        <f>SUMIFS(solar_data!$E$2:$E$12003,solar_data!$L$2:$L$12003,data_zip_code!$B41,solar_data!$A$2:$A$12003,data_zip_code!K$1)</f>
        <v>0</v>
      </c>
      <c r="L41">
        <f>SUMIFS(solar_data!$E$2:$E$12003,solar_data!$L$2:$L$12003,data_zip_code!$B41,solar_data!$A$2:$A$12003,data_zip_code!L$1)</f>
        <v>0</v>
      </c>
      <c r="M41">
        <f>SUMIFS(solar_data!$E$2:$E$12003,solar_data!$L$2:$L$12003,data_zip_code!$B41,solar_data!$A$2:$A$12003,data_zip_code!M$1)</f>
        <v>0</v>
      </c>
      <c r="N41">
        <f>SUMIFS(solar_data!$E$2:$E$12003,solar_data!$L$2:$L$12003,data_zip_code!$B41,solar_data!$A$2:$A$12003,data_zip_code!N$1)</f>
        <v>0</v>
      </c>
      <c r="O41">
        <f>SUMIFS(solar_data!$E$2:$E$12003,solar_data!$L$2:$L$12003,data_zip_code!$B41,solar_data!$A$2:$A$12003,data_zip_code!O$1)</f>
        <v>0</v>
      </c>
      <c r="P41">
        <f>SUMIFS(solar_data!$E$2:$E$12003,solar_data!$L$2:$L$12003,data_zip_code!$B41,solar_data!$A$2:$A$12003,data_zip_code!P$1)</f>
        <v>0</v>
      </c>
      <c r="Q41">
        <f>SUMIFS(solar_data!$E$2:$E$12003,solar_data!$L$2:$L$12003,data_zip_code!$B41,solar_data!$A$2:$A$12003,data_zip_code!Q$1)</f>
        <v>0</v>
      </c>
      <c r="R41">
        <f>SUMIFS(solar_data!$E$2:$E$12003,solar_data!$L$2:$L$12003,data_zip_code!$B41,solar_data!$A$2:$A$12003,data_zip_code!R$1)</f>
        <v>0</v>
      </c>
      <c r="S41">
        <f t="shared" si="3"/>
        <v>0</v>
      </c>
    </row>
    <row r="42" spans="2:20" x14ac:dyDescent="0.35">
      <c r="B42">
        <v>8064</v>
      </c>
      <c r="C42">
        <f>SUMIFS(solar_data!$E$2:$E$12003,solar_data!$L$2:$L$12003,data_zip_code!$B42,solar_data!$A$2:$A$12003,data_zip_code!C$1)</f>
        <v>0</v>
      </c>
      <c r="D42">
        <f>SUMIFS(solar_data!$E$2:$E$12003,solar_data!$L$2:$L$12003,data_zip_code!$B42,solar_data!$A$2:$A$12003,data_zip_code!D$1)</f>
        <v>0</v>
      </c>
      <c r="E42">
        <f>SUMIFS(solar_data!$E$2:$E$12003,solar_data!$L$2:$L$12003,data_zip_code!$B42,solar_data!$A$2:$A$12003,data_zip_code!E$1)</f>
        <v>0</v>
      </c>
      <c r="F42">
        <f>SUMIFS(solar_data!$E$2:$E$12003,solar_data!$L$2:$L$12003,data_zip_code!$B42,solar_data!$A$2:$A$12003,data_zip_code!F$1)</f>
        <v>0</v>
      </c>
      <c r="G42">
        <f>SUMIFS(solar_data!$E$2:$E$12003,solar_data!$L$2:$L$12003,data_zip_code!$B42,solar_data!$A$2:$A$12003,data_zip_code!G$1)</f>
        <v>0</v>
      </c>
      <c r="H42">
        <f>SUMIFS(solar_data!$E$2:$E$12003,solar_data!$L$2:$L$12003,data_zip_code!$B42,solar_data!$A$2:$A$12003,data_zip_code!H$1)</f>
        <v>0</v>
      </c>
      <c r="I42">
        <f>SUMIFS(solar_data!$E$2:$E$12003,solar_data!$L$2:$L$12003,data_zip_code!$B42,solar_data!$A$2:$A$12003,data_zip_code!I$1)</f>
        <v>0</v>
      </c>
      <c r="J42">
        <f>SUMIFS(solar_data!$E$2:$E$12003,solar_data!$L$2:$L$12003,data_zip_code!$B42,solar_data!$A$2:$A$12003,data_zip_code!J$1)</f>
        <v>0</v>
      </c>
      <c r="K42">
        <f>SUMIFS(solar_data!$E$2:$E$12003,solar_data!$L$2:$L$12003,data_zip_code!$B42,solar_data!$A$2:$A$12003,data_zip_code!K$1)</f>
        <v>0</v>
      </c>
      <c r="L42">
        <f>SUMIFS(solar_data!$E$2:$E$12003,solar_data!$L$2:$L$12003,data_zip_code!$B42,solar_data!$A$2:$A$12003,data_zip_code!L$1)</f>
        <v>0</v>
      </c>
      <c r="M42">
        <f>SUMIFS(solar_data!$E$2:$E$12003,solar_data!$L$2:$L$12003,data_zip_code!$B42,solar_data!$A$2:$A$12003,data_zip_code!M$1)</f>
        <v>0</v>
      </c>
      <c r="N42">
        <f>SUMIFS(solar_data!$E$2:$E$12003,solar_data!$L$2:$L$12003,data_zip_code!$B42,solar_data!$A$2:$A$12003,data_zip_code!N$1)</f>
        <v>0</v>
      </c>
      <c r="O42">
        <f>SUMIFS(solar_data!$E$2:$E$12003,solar_data!$L$2:$L$12003,data_zip_code!$B42,solar_data!$A$2:$A$12003,data_zip_code!O$1)</f>
        <v>0</v>
      </c>
      <c r="P42">
        <f>SUMIFS(solar_data!$E$2:$E$12003,solar_data!$L$2:$L$12003,data_zip_code!$B42,solar_data!$A$2:$A$12003,data_zip_code!P$1)</f>
        <v>0</v>
      </c>
      <c r="Q42">
        <f>SUMIFS(solar_data!$E$2:$E$12003,solar_data!$L$2:$L$12003,data_zip_code!$B42,solar_data!$A$2:$A$12003,data_zip_code!Q$1)</f>
        <v>0</v>
      </c>
      <c r="R42">
        <f>SUMIFS(solar_data!$E$2:$E$12003,solar_data!$L$2:$L$12003,data_zip_code!$B42,solar_data!$A$2:$A$12003,data_zip_code!R$1)</f>
        <v>0</v>
      </c>
      <c r="S42">
        <f t="shared" si="3"/>
        <v>0</v>
      </c>
    </row>
    <row r="43" spans="2:20" x14ac:dyDescent="0.35">
      <c r="B43">
        <v>8070</v>
      </c>
      <c r="C43">
        <f>SUMIFS(solar_data!$E$2:$E$12003,solar_data!$L$2:$L$12003,data_zip_code!$B43,solar_data!$A$2:$A$12003,data_zip_code!C$1)</f>
        <v>0</v>
      </c>
      <c r="D43">
        <f>SUMIFS(solar_data!$E$2:$E$12003,solar_data!$L$2:$L$12003,data_zip_code!$B43,solar_data!$A$2:$A$12003,data_zip_code!D$1)</f>
        <v>0</v>
      </c>
      <c r="E43">
        <f>SUMIFS(solar_data!$E$2:$E$12003,solar_data!$L$2:$L$12003,data_zip_code!$B43,solar_data!$A$2:$A$12003,data_zip_code!E$1)</f>
        <v>0</v>
      </c>
      <c r="F43">
        <f>SUMIFS(solar_data!$E$2:$E$12003,solar_data!$L$2:$L$12003,data_zip_code!$B43,solar_data!$A$2:$A$12003,data_zip_code!F$1)</f>
        <v>0</v>
      </c>
      <c r="G43">
        <f>SUMIFS(solar_data!$E$2:$E$12003,solar_data!$L$2:$L$12003,data_zip_code!$B43,solar_data!$A$2:$A$12003,data_zip_code!G$1)</f>
        <v>0</v>
      </c>
      <c r="H43">
        <f>SUMIFS(solar_data!$E$2:$E$12003,solar_data!$L$2:$L$12003,data_zip_code!$B43,solar_data!$A$2:$A$12003,data_zip_code!H$1)</f>
        <v>0</v>
      </c>
      <c r="I43">
        <f>SUMIFS(solar_data!$E$2:$E$12003,solar_data!$L$2:$L$12003,data_zip_code!$B43,solar_data!$A$2:$A$12003,data_zip_code!I$1)</f>
        <v>0</v>
      </c>
      <c r="J43">
        <f>SUMIFS(solar_data!$E$2:$E$12003,solar_data!$L$2:$L$12003,data_zip_code!$B43,solar_data!$A$2:$A$12003,data_zip_code!J$1)</f>
        <v>0</v>
      </c>
      <c r="K43">
        <f>SUMIFS(solar_data!$E$2:$E$12003,solar_data!$L$2:$L$12003,data_zip_code!$B43,solar_data!$A$2:$A$12003,data_zip_code!K$1)</f>
        <v>0</v>
      </c>
      <c r="L43">
        <f>SUMIFS(solar_data!$E$2:$E$12003,solar_data!$L$2:$L$12003,data_zip_code!$B43,solar_data!$A$2:$A$12003,data_zip_code!L$1)</f>
        <v>0</v>
      </c>
      <c r="M43">
        <f>SUMIFS(solar_data!$E$2:$E$12003,solar_data!$L$2:$L$12003,data_zip_code!$B43,solar_data!$A$2:$A$12003,data_zip_code!M$1)</f>
        <v>0</v>
      </c>
      <c r="N43">
        <f>SUMIFS(solar_data!$E$2:$E$12003,solar_data!$L$2:$L$12003,data_zip_code!$B43,solar_data!$A$2:$A$12003,data_zip_code!N$1)</f>
        <v>0</v>
      </c>
      <c r="O43">
        <f>SUMIFS(solar_data!$E$2:$E$12003,solar_data!$L$2:$L$12003,data_zip_code!$B43,solar_data!$A$2:$A$12003,data_zip_code!O$1)</f>
        <v>0</v>
      </c>
      <c r="P43">
        <f>SUMIFS(solar_data!$E$2:$E$12003,solar_data!$L$2:$L$12003,data_zip_code!$B43,solar_data!$A$2:$A$12003,data_zip_code!P$1)</f>
        <v>0</v>
      </c>
      <c r="Q43">
        <f>SUMIFS(solar_data!$E$2:$E$12003,solar_data!$L$2:$L$12003,data_zip_code!$B43,solar_data!$A$2:$A$12003,data_zip_code!Q$1)</f>
        <v>0</v>
      </c>
      <c r="R43">
        <f>SUMIFS(solar_data!$E$2:$E$12003,solar_data!$L$2:$L$12003,data_zip_code!$B43,solar_data!$A$2:$A$12003,data_zip_code!R$1)</f>
        <v>0</v>
      </c>
      <c r="S43">
        <f t="shared" si="3"/>
        <v>0</v>
      </c>
    </row>
    <row r="44" spans="2:20" x14ac:dyDescent="0.35">
      <c r="B44">
        <v>8075</v>
      </c>
      <c r="C44">
        <f>SUMIFS(solar_data!$E$2:$E$12003,solar_data!$L$2:$L$12003,data_zip_code!$B44,solar_data!$A$2:$A$12003,data_zip_code!C$1)</f>
        <v>0</v>
      </c>
      <c r="D44">
        <f>SUMIFS(solar_data!$E$2:$E$12003,solar_data!$L$2:$L$12003,data_zip_code!$B44,solar_data!$A$2:$A$12003,data_zip_code!D$1)</f>
        <v>0</v>
      </c>
      <c r="E44">
        <f>SUMIFS(solar_data!$E$2:$E$12003,solar_data!$L$2:$L$12003,data_zip_code!$B44,solar_data!$A$2:$A$12003,data_zip_code!E$1)</f>
        <v>0</v>
      </c>
      <c r="F44">
        <f>SUMIFS(solar_data!$E$2:$E$12003,solar_data!$L$2:$L$12003,data_zip_code!$B44,solar_data!$A$2:$A$12003,data_zip_code!F$1)</f>
        <v>0</v>
      </c>
      <c r="G44">
        <f>SUMIFS(solar_data!$E$2:$E$12003,solar_data!$L$2:$L$12003,data_zip_code!$B44,solar_data!$A$2:$A$12003,data_zip_code!G$1)</f>
        <v>0</v>
      </c>
      <c r="H44">
        <f>SUMIFS(solar_data!$E$2:$E$12003,solar_data!$L$2:$L$12003,data_zip_code!$B44,solar_data!$A$2:$A$12003,data_zip_code!H$1)</f>
        <v>0</v>
      </c>
      <c r="I44">
        <f>SUMIFS(solar_data!$E$2:$E$12003,solar_data!$L$2:$L$12003,data_zip_code!$B44,solar_data!$A$2:$A$12003,data_zip_code!I$1)</f>
        <v>0</v>
      </c>
      <c r="J44">
        <f>SUMIFS(solar_data!$E$2:$E$12003,solar_data!$L$2:$L$12003,data_zip_code!$B44,solar_data!$A$2:$A$12003,data_zip_code!J$1)</f>
        <v>0</v>
      </c>
      <c r="K44">
        <f>SUMIFS(solar_data!$E$2:$E$12003,solar_data!$L$2:$L$12003,data_zip_code!$B44,solar_data!$A$2:$A$12003,data_zip_code!K$1)</f>
        <v>0</v>
      </c>
      <c r="L44">
        <f>SUMIFS(solar_data!$E$2:$E$12003,solar_data!$L$2:$L$12003,data_zip_code!$B44,solar_data!$A$2:$A$12003,data_zip_code!L$1)</f>
        <v>0</v>
      </c>
      <c r="M44">
        <f>SUMIFS(solar_data!$E$2:$E$12003,solar_data!$L$2:$L$12003,data_zip_code!$B44,solar_data!$A$2:$A$12003,data_zip_code!M$1)</f>
        <v>0</v>
      </c>
      <c r="N44">
        <f>SUMIFS(solar_data!$E$2:$E$12003,solar_data!$L$2:$L$12003,data_zip_code!$B44,solar_data!$A$2:$A$12003,data_zip_code!N$1)</f>
        <v>0</v>
      </c>
      <c r="O44">
        <f>SUMIFS(solar_data!$E$2:$E$12003,solar_data!$L$2:$L$12003,data_zip_code!$B44,solar_data!$A$2:$A$12003,data_zip_code!O$1)</f>
        <v>0</v>
      </c>
      <c r="P44">
        <f>SUMIFS(solar_data!$E$2:$E$12003,solar_data!$L$2:$L$12003,data_zip_code!$B44,solar_data!$A$2:$A$12003,data_zip_code!P$1)</f>
        <v>0</v>
      </c>
      <c r="Q44">
        <f>SUMIFS(solar_data!$E$2:$E$12003,solar_data!$L$2:$L$12003,data_zip_code!$B44,solar_data!$A$2:$A$12003,data_zip_code!Q$1)</f>
        <v>0</v>
      </c>
      <c r="R44">
        <f>SUMIFS(solar_data!$E$2:$E$12003,solar_data!$L$2:$L$12003,data_zip_code!$B44,solar_data!$A$2:$A$12003,data_zip_code!R$1)</f>
        <v>0</v>
      </c>
      <c r="S44">
        <f t="shared" si="3"/>
        <v>0</v>
      </c>
    </row>
    <row r="45" spans="2:20" x14ac:dyDescent="0.35">
      <c r="B45">
        <v>8081</v>
      </c>
      <c r="C45">
        <f>SUMIFS(solar_data!$E$2:$E$12003,solar_data!$L$2:$L$12003,data_zip_code!$B45,solar_data!$A$2:$A$12003,data_zip_code!C$1)</f>
        <v>0</v>
      </c>
      <c r="D45">
        <f>SUMIFS(solar_data!$E$2:$E$12003,solar_data!$L$2:$L$12003,data_zip_code!$B45,solar_data!$A$2:$A$12003,data_zip_code!D$1)</f>
        <v>0</v>
      </c>
      <c r="E45">
        <f>SUMIFS(solar_data!$E$2:$E$12003,solar_data!$L$2:$L$12003,data_zip_code!$B45,solar_data!$A$2:$A$12003,data_zip_code!E$1)</f>
        <v>0</v>
      </c>
      <c r="F45">
        <f>SUMIFS(solar_data!$E$2:$E$12003,solar_data!$L$2:$L$12003,data_zip_code!$B45,solar_data!$A$2:$A$12003,data_zip_code!F$1)</f>
        <v>0</v>
      </c>
      <c r="G45">
        <f>SUMIFS(solar_data!$E$2:$E$12003,solar_data!$L$2:$L$12003,data_zip_code!$B45,solar_data!$A$2:$A$12003,data_zip_code!G$1)</f>
        <v>0</v>
      </c>
      <c r="H45">
        <f>SUMIFS(solar_data!$E$2:$E$12003,solar_data!$L$2:$L$12003,data_zip_code!$B45,solar_data!$A$2:$A$12003,data_zip_code!H$1)</f>
        <v>0</v>
      </c>
      <c r="I45">
        <f>SUMIFS(solar_data!$E$2:$E$12003,solar_data!$L$2:$L$12003,data_zip_code!$B45,solar_data!$A$2:$A$12003,data_zip_code!I$1)</f>
        <v>0</v>
      </c>
      <c r="J45">
        <f>SUMIFS(solar_data!$E$2:$E$12003,solar_data!$L$2:$L$12003,data_zip_code!$B45,solar_data!$A$2:$A$12003,data_zip_code!J$1)</f>
        <v>0</v>
      </c>
      <c r="K45">
        <f>SUMIFS(solar_data!$E$2:$E$12003,solar_data!$L$2:$L$12003,data_zip_code!$B45,solar_data!$A$2:$A$12003,data_zip_code!K$1)</f>
        <v>0</v>
      </c>
      <c r="L45">
        <f>SUMIFS(solar_data!$E$2:$E$12003,solar_data!$L$2:$L$12003,data_zip_code!$B45,solar_data!$A$2:$A$12003,data_zip_code!L$1)</f>
        <v>0</v>
      </c>
      <c r="M45">
        <f>SUMIFS(solar_data!$E$2:$E$12003,solar_data!$L$2:$L$12003,data_zip_code!$B45,solar_data!$A$2:$A$12003,data_zip_code!M$1)</f>
        <v>0</v>
      </c>
      <c r="N45">
        <f>SUMIFS(solar_data!$E$2:$E$12003,solar_data!$L$2:$L$12003,data_zip_code!$B45,solar_data!$A$2:$A$12003,data_zip_code!N$1)</f>
        <v>0</v>
      </c>
      <c r="O45">
        <f>SUMIFS(solar_data!$E$2:$E$12003,solar_data!$L$2:$L$12003,data_zip_code!$B45,solar_data!$A$2:$A$12003,data_zip_code!O$1)</f>
        <v>0</v>
      </c>
      <c r="P45">
        <f>SUMIFS(solar_data!$E$2:$E$12003,solar_data!$L$2:$L$12003,data_zip_code!$B45,solar_data!$A$2:$A$12003,data_zip_code!P$1)</f>
        <v>0</v>
      </c>
      <c r="Q45">
        <f>SUMIFS(solar_data!$E$2:$E$12003,solar_data!$L$2:$L$12003,data_zip_code!$B45,solar_data!$A$2:$A$12003,data_zip_code!Q$1)</f>
        <v>0</v>
      </c>
      <c r="R45">
        <f>SUMIFS(solar_data!$E$2:$E$12003,solar_data!$L$2:$L$12003,data_zip_code!$B45,solar_data!$A$2:$A$12003,data_zip_code!R$1)</f>
        <v>0</v>
      </c>
      <c r="S45">
        <f t="shared" si="3"/>
        <v>0</v>
      </c>
    </row>
    <row r="46" spans="2:20" x14ac:dyDescent="0.35">
      <c r="B46">
        <v>8087</v>
      </c>
      <c r="C46">
        <f>SUMIFS(solar_data!$E$2:$E$12003,solar_data!$L$2:$L$12003,data_zip_code!$B46,solar_data!$A$2:$A$12003,data_zip_code!C$1)</f>
        <v>0</v>
      </c>
      <c r="D46">
        <f>SUMIFS(solar_data!$E$2:$E$12003,solar_data!$L$2:$L$12003,data_zip_code!$B46,solar_data!$A$2:$A$12003,data_zip_code!D$1)</f>
        <v>0</v>
      </c>
      <c r="E46">
        <f>SUMIFS(solar_data!$E$2:$E$12003,solar_data!$L$2:$L$12003,data_zip_code!$B46,solar_data!$A$2:$A$12003,data_zip_code!E$1)</f>
        <v>0</v>
      </c>
      <c r="F46">
        <f>SUMIFS(solar_data!$E$2:$E$12003,solar_data!$L$2:$L$12003,data_zip_code!$B46,solar_data!$A$2:$A$12003,data_zip_code!F$1)</f>
        <v>0</v>
      </c>
      <c r="G46">
        <f>SUMIFS(solar_data!$E$2:$E$12003,solar_data!$L$2:$L$12003,data_zip_code!$B46,solar_data!$A$2:$A$12003,data_zip_code!G$1)</f>
        <v>0</v>
      </c>
      <c r="H46">
        <f>SUMIFS(solar_data!$E$2:$E$12003,solar_data!$L$2:$L$12003,data_zip_code!$B46,solar_data!$A$2:$A$12003,data_zip_code!H$1)</f>
        <v>0</v>
      </c>
      <c r="I46">
        <f>SUMIFS(solar_data!$E$2:$E$12003,solar_data!$L$2:$L$12003,data_zip_code!$B46,solar_data!$A$2:$A$12003,data_zip_code!I$1)</f>
        <v>0</v>
      </c>
      <c r="J46">
        <f>SUMIFS(solar_data!$E$2:$E$12003,solar_data!$L$2:$L$12003,data_zip_code!$B46,solar_data!$A$2:$A$12003,data_zip_code!J$1)</f>
        <v>0</v>
      </c>
      <c r="K46">
        <f>SUMIFS(solar_data!$E$2:$E$12003,solar_data!$L$2:$L$12003,data_zip_code!$B46,solar_data!$A$2:$A$12003,data_zip_code!K$1)</f>
        <v>0</v>
      </c>
      <c r="L46">
        <f>SUMIFS(solar_data!$E$2:$E$12003,solar_data!$L$2:$L$12003,data_zip_code!$B46,solar_data!$A$2:$A$12003,data_zip_code!L$1)</f>
        <v>0</v>
      </c>
      <c r="M46">
        <f>SUMIFS(solar_data!$E$2:$E$12003,solar_data!$L$2:$L$12003,data_zip_code!$B46,solar_data!$A$2:$A$12003,data_zip_code!M$1)</f>
        <v>0</v>
      </c>
      <c r="N46">
        <f>SUMIFS(solar_data!$E$2:$E$12003,solar_data!$L$2:$L$12003,data_zip_code!$B46,solar_data!$A$2:$A$12003,data_zip_code!N$1)</f>
        <v>0</v>
      </c>
      <c r="O46">
        <f>SUMIFS(solar_data!$E$2:$E$12003,solar_data!$L$2:$L$12003,data_zip_code!$B46,solar_data!$A$2:$A$12003,data_zip_code!O$1)</f>
        <v>0</v>
      </c>
      <c r="P46">
        <f>SUMIFS(solar_data!$E$2:$E$12003,solar_data!$L$2:$L$12003,data_zip_code!$B46,solar_data!$A$2:$A$12003,data_zip_code!P$1)</f>
        <v>0</v>
      </c>
      <c r="Q46">
        <f>SUMIFS(solar_data!$E$2:$E$12003,solar_data!$L$2:$L$12003,data_zip_code!$B46,solar_data!$A$2:$A$12003,data_zip_code!Q$1)</f>
        <v>0</v>
      </c>
      <c r="R46">
        <f>SUMIFS(solar_data!$E$2:$E$12003,solar_data!$L$2:$L$12003,data_zip_code!$B46,solar_data!$A$2:$A$12003,data_zip_code!R$1)</f>
        <v>0</v>
      </c>
      <c r="S46">
        <f t="shared" si="3"/>
        <v>0</v>
      </c>
    </row>
    <row r="47" spans="2:20" x14ac:dyDescent="0.35">
      <c r="B47">
        <v>8088</v>
      </c>
      <c r="C47">
        <f>SUMIFS(solar_data!$E$2:$E$12003,solar_data!$L$2:$L$12003,data_zip_code!$B47,solar_data!$A$2:$A$12003,data_zip_code!C$1)</f>
        <v>0</v>
      </c>
      <c r="D47">
        <f>SUMIFS(solar_data!$E$2:$E$12003,solar_data!$L$2:$L$12003,data_zip_code!$B47,solar_data!$A$2:$A$12003,data_zip_code!D$1)</f>
        <v>0</v>
      </c>
      <c r="E47">
        <f>SUMIFS(solar_data!$E$2:$E$12003,solar_data!$L$2:$L$12003,data_zip_code!$B47,solar_data!$A$2:$A$12003,data_zip_code!E$1)</f>
        <v>0</v>
      </c>
      <c r="F47">
        <f>SUMIFS(solar_data!$E$2:$E$12003,solar_data!$L$2:$L$12003,data_zip_code!$B47,solar_data!$A$2:$A$12003,data_zip_code!F$1)</f>
        <v>0</v>
      </c>
      <c r="G47">
        <f>SUMIFS(solar_data!$E$2:$E$12003,solar_data!$L$2:$L$12003,data_zip_code!$B47,solar_data!$A$2:$A$12003,data_zip_code!G$1)</f>
        <v>0</v>
      </c>
      <c r="H47">
        <f>SUMIFS(solar_data!$E$2:$E$12003,solar_data!$L$2:$L$12003,data_zip_code!$B47,solar_data!$A$2:$A$12003,data_zip_code!H$1)</f>
        <v>0</v>
      </c>
      <c r="I47">
        <f>SUMIFS(solar_data!$E$2:$E$12003,solar_data!$L$2:$L$12003,data_zip_code!$B47,solar_data!$A$2:$A$12003,data_zip_code!I$1)</f>
        <v>0</v>
      </c>
      <c r="J47">
        <f>SUMIFS(solar_data!$E$2:$E$12003,solar_data!$L$2:$L$12003,data_zip_code!$B47,solar_data!$A$2:$A$12003,data_zip_code!J$1)</f>
        <v>0</v>
      </c>
      <c r="K47">
        <f>SUMIFS(solar_data!$E$2:$E$12003,solar_data!$L$2:$L$12003,data_zip_code!$B47,solar_data!$A$2:$A$12003,data_zip_code!K$1)</f>
        <v>0</v>
      </c>
      <c r="L47">
        <f>SUMIFS(solar_data!$E$2:$E$12003,solar_data!$L$2:$L$12003,data_zip_code!$B47,solar_data!$A$2:$A$12003,data_zip_code!L$1)</f>
        <v>0</v>
      </c>
      <c r="M47">
        <f>SUMIFS(solar_data!$E$2:$E$12003,solar_data!$L$2:$L$12003,data_zip_code!$B47,solar_data!$A$2:$A$12003,data_zip_code!M$1)</f>
        <v>0</v>
      </c>
      <c r="N47">
        <f>SUMIFS(solar_data!$E$2:$E$12003,solar_data!$L$2:$L$12003,data_zip_code!$B47,solar_data!$A$2:$A$12003,data_zip_code!N$1)</f>
        <v>0</v>
      </c>
      <c r="O47">
        <f>SUMIFS(solar_data!$E$2:$E$12003,solar_data!$L$2:$L$12003,data_zip_code!$B47,solar_data!$A$2:$A$12003,data_zip_code!O$1)</f>
        <v>0</v>
      </c>
      <c r="P47">
        <f>SUMIFS(solar_data!$E$2:$E$12003,solar_data!$L$2:$L$12003,data_zip_code!$B47,solar_data!$A$2:$A$12003,data_zip_code!P$1)</f>
        <v>0</v>
      </c>
      <c r="Q47">
        <f>SUMIFS(solar_data!$E$2:$E$12003,solar_data!$L$2:$L$12003,data_zip_code!$B47,solar_data!$A$2:$A$12003,data_zip_code!Q$1)</f>
        <v>0</v>
      </c>
      <c r="R47">
        <f>SUMIFS(solar_data!$E$2:$E$12003,solar_data!$L$2:$L$12003,data_zip_code!$B47,solar_data!$A$2:$A$12003,data_zip_code!R$1)</f>
        <v>0</v>
      </c>
      <c r="S47">
        <f t="shared" si="3"/>
        <v>0</v>
      </c>
    </row>
    <row r="48" spans="2:20" x14ac:dyDescent="0.35">
      <c r="B48">
        <v>8090</v>
      </c>
      <c r="C48">
        <f>SUMIFS(solar_data!$E$2:$E$12003,solar_data!$L$2:$L$12003,data_zip_code!$B48,solar_data!$A$2:$A$12003,data_zip_code!C$1)</f>
        <v>0</v>
      </c>
      <c r="D48">
        <f>SUMIFS(solar_data!$E$2:$E$12003,solar_data!$L$2:$L$12003,data_zip_code!$B48,solar_data!$A$2:$A$12003,data_zip_code!D$1)</f>
        <v>0</v>
      </c>
      <c r="E48">
        <f>SUMIFS(solar_data!$E$2:$E$12003,solar_data!$L$2:$L$12003,data_zip_code!$B48,solar_data!$A$2:$A$12003,data_zip_code!E$1)</f>
        <v>0</v>
      </c>
      <c r="F48">
        <f>SUMIFS(solar_data!$E$2:$E$12003,solar_data!$L$2:$L$12003,data_zip_code!$B48,solar_data!$A$2:$A$12003,data_zip_code!F$1)</f>
        <v>0</v>
      </c>
      <c r="G48">
        <f>SUMIFS(solar_data!$E$2:$E$12003,solar_data!$L$2:$L$12003,data_zip_code!$B48,solar_data!$A$2:$A$12003,data_zip_code!G$1)</f>
        <v>0</v>
      </c>
      <c r="H48">
        <f>SUMIFS(solar_data!$E$2:$E$12003,solar_data!$L$2:$L$12003,data_zip_code!$B48,solar_data!$A$2:$A$12003,data_zip_code!H$1)</f>
        <v>0</v>
      </c>
      <c r="I48">
        <f>SUMIFS(solar_data!$E$2:$E$12003,solar_data!$L$2:$L$12003,data_zip_code!$B48,solar_data!$A$2:$A$12003,data_zip_code!I$1)</f>
        <v>0</v>
      </c>
      <c r="J48">
        <f>SUMIFS(solar_data!$E$2:$E$12003,solar_data!$L$2:$L$12003,data_zip_code!$B48,solar_data!$A$2:$A$12003,data_zip_code!J$1)</f>
        <v>0</v>
      </c>
      <c r="K48">
        <f>SUMIFS(solar_data!$E$2:$E$12003,solar_data!$L$2:$L$12003,data_zip_code!$B48,solar_data!$A$2:$A$12003,data_zip_code!K$1)</f>
        <v>0</v>
      </c>
      <c r="L48">
        <f>SUMIFS(solar_data!$E$2:$E$12003,solar_data!$L$2:$L$12003,data_zip_code!$B48,solar_data!$A$2:$A$12003,data_zip_code!L$1)</f>
        <v>0</v>
      </c>
      <c r="M48">
        <f>SUMIFS(solar_data!$E$2:$E$12003,solar_data!$L$2:$L$12003,data_zip_code!$B48,solar_data!$A$2:$A$12003,data_zip_code!M$1)</f>
        <v>0</v>
      </c>
      <c r="N48">
        <f>SUMIFS(solar_data!$E$2:$E$12003,solar_data!$L$2:$L$12003,data_zip_code!$B48,solar_data!$A$2:$A$12003,data_zip_code!N$1)</f>
        <v>0</v>
      </c>
      <c r="O48">
        <f>SUMIFS(solar_data!$E$2:$E$12003,solar_data!$L$2:$L$12003,data_zip_code!$B48,solar_data!$A$2:$A$12003,data_zip_code!O$1)</f>
        <v>0</v>
      </c>
      <c r="P48">
        <f>SUMIFS(solar_data!$E$2:$E$12003,solar_data!$L$2:$L$12003,data_zip_code!$B48,solar_data!$A$2:$A$12003,data_zip_code!P$1)</f>
        <v>0</v>
      </c>
      <c r="Q48">
        <f>SUMIFS(solar_data!$E$2:$E$12003,solar_data!$L$2:$L$12003,data_zip_code!$B48,solar_data!$A$2:$A$12003,data_zip_code!Q$1)</f>
        <v>0</v>
      </c>
      <c r="R48">
        <f>SUMIFS(solar_data!$E$2:$E$12003,solar_data!$L$2:$L$12003,data_zip_code!$B48,solar_data!$A$2:$A$12003,data_zip_code!R$1)</f>
        <v>0</v>
      </c>
      <c r="S48">
        <f t="shared" si="3"/>
        <v>0</v>
      </c>
    </row>
    <row r="49" spans="2:19" x14ac:dyDescent="0.35">
      <c r="B49">
        <v>8091</v>
      </c>
      <c r="C49">
        <f>SUMIFS(solar_data!$E$2:$E$12003,solar_data!$L$2:$L$12003,data_zip_code!$B49,solar_data!$A$2:$A$12003,data_zip_code!C$1)</f>
        <v>0</v>
      </c>
      <c r="D49">
        <f>SUMIFS(solar_data!$E$2:$E$12003,solar_data!$L$2:$L$12003,data_zip_code!$B49,solar_data!$A$2:$A$12003,data_zip_code!D$1)</f>
        <v>0</v>
      </c>
      <c r="E49">
        <f>SUMIFS(solar_data!$E$2:$E$12003,solar_data!$L$2:$L$12003,data_zip_code!$B49,solar_data!$A$2:$A$12003,data_zip_code!E$1)</f>
        <v>0</v>
      </c>
      <c r="F49">
        <f>SUMIFS(solar_data!$E$2:$E$12003,solar_data!$L$2:$L$12003,data_zip_code!$B49,solar_data!$A$2:$A$12003,data_zip_code!F$1)</f>
        <v>0</v>
      </c>
      <c r="G49">
        <f>SUMIFS(solar_data!$E$2:$E$12003,solar_data!$L$2:$L$12003,data_zip_code!$B49,solar_data!$A$2:$A$12003,data_zip_code!G$1)</f>
        <v>0</v>
      </c>
      <c r="H49">
        <f>SUMIFS(solar_data!$E$2:$E$12003,solar_data!$L$2:$L$12003,data_zip_code!$B49,solar_data!$A$2:$A$12003,data_zip_code!H$1)</f>
        <v>0</v>
      </c>
      <c r="I49">
        <f>SUMIFS(solar_data!$E$2:$E$12003,solar_data!$L$2:$L$12003,data_zip_code!$B49,solar_data!$A$2:$A$12003,data_zip_code!I$1)</f>
        <v>0</v>
      </c>
      <c r="J49">
        <f>SUMIFS(solar_data!$E$2:$E$12003,solar_data!$L$2:$L$12003,data_zip_code!$B49,solar_data!$A$2:$A$12003,data_zip_code!J$1)</f>
        <v>0</v>
      </c>
      <c r="K49">
        <f>SUMIFS(solar_data!$E$2:$E$12003,solar_data!$L$2:$L$12003,data_zip_code!$B49,solar_data!$A$2:$A$12003,data_zip_code!K$1)</f>
        <v>0</v>
      </c>
      <c r="L49">
        <f>SUMIFS(solar_data!$E$2:$E$12003,solar_data!$L$2:$L$12003,data_zip_code!$B49,solar_data!$A$2:$A$12003,data_zip_code!L$1)</f>
        <v>0</v>
      </c>
      <c r="M49">
        <f>SUMIFS(solar_data!$E$2:$E$12003,solar_data!$L$2:$L$12003,data_zip_code!$B49,solar_data!$A$2:$A$12003,data_zip_code!M$1)</f>
        <v>0</v>
      </c>
      <c r="N49">
        <f>SUMIFS(solar_data!$E$2:$E$12003,solar_data!$L$2:$L$12003,data_zip_code!$B49,solar_data!$A$2:$A$12003,data_zip_code!N$1)</f>
        <v>0</v>
      </c>
      <c r="O49">
        <f>SUMIFS(solar_data!$E$2:$E$12003,solar_data!$L$2:$L$12003,data_zip_code!$B49,solar_data!$A$2:$A$12003,data_zip_code!O$1)</f>
        <v>0</v>
      </c>
      <c r="P49">
        <f>SUMIFS(solar_data!$E$2:$E$12003,solar_data!$L$2:$L$12003,data_zip_code!$B49,solar_data!$A$2:$A$12003,data_zip_code!P$1)</f>
        <v>0</v>
      </c>
      <c r="Q49">
        <f>SUMIFS(solar_data!$E$2:$E$12003,solar_data!$L$2:$L$12003,data_zip_code!$B49,solar_data!$A$2:$A$12003,data_zip_code!Q$1)</f>
        <v>0</v>
      </c>
      <c r="R49">
        <f>SUMIFS(solar_data!$E$2:$E$12003,solar_data!$L$2:$L$12003,data_zip_code!$B49,solar_data!$A$2:$A$12003,data_zip_code!R$1)</f>
        <v>0</v>
      </c>
      <c r="S49">
        <f t="shared" si="3"/>
        <v>0</v>
      </c>
    </row>
    <row r="50" spans="2:19" x14ac:dyDescent="0.35">
      <c r="B50">
        <v>8092</v>
      </c>
      <c r="C50">
        <f>SUMIFS(solar_data!$E$2:$E$12003,solar_data!$L$2:$L$12003,data_zip_code!$B50,solar_data!$A$2:$A$12003,data_zip_code!C$1)</f>
        <v>0</v>
      </c>
      <c r="D50">
        <f>SUMIFS(solar_data!$E$2:$E$12003,solar_data!$L$2:$L$12003,data_zip_code!$B50,solar_data!$A$2:$A$12003,data_zip_code!D$1)</f>
        <v>0</v>
      </c>
      <c r="E50">
        <f>SUMIFS(solar_data!$E$2:$E$12003,solar_data!$L$2:$L$12003,data_zip_code!$B50,solar_data!$A$2:$A$12003,data_zip_code!E$1)</f>
        <v>0</v>
      </c>
      <c r="F50">
        <f>SUMIFS(solar_data!$E$2:$E$12003,solar_data!$L$2:$L$12003,data_zip_code!$B50,solar_data!$A$2:$A$12003,data_zip_code!F$1)</f>
        <v>0</v>
      </c>
      <c r="G50">
        <f>SUMIFS(solar_data!$E$2:$E$12003,solar_data!$L$2:$L$12003,data_zip_code!$B50,solar_data!$A$2:$A$12003,data_zip_code!G$1)</f>
        <v>0</v>
      </c>
      <c r="H50">
        <f>SUMIFS(solar_data!$E$2:$E$12003,solar_data!$L$2:$L$12003,data_zip_code!$B50,solar_data!$A$2:$A$12003,data_zip_code!H$1)</f>
        <v>0</v>
      </c>
      <c r="I50">
        <f>SUMIFS(solar_data!$E$2:$E$12003,solar_data!$L$2:$L$12003,data_zip_code!$B50,solar_data!$A$2:$A$12003,data_zip_code!I$1)</f>
        <v>0</v>
      </c>
      <c r="J50">
        <f>SUMIFS(solar_data!$E$2:$E$12003,solar_data!$L$2:$L$12003,data_zip_code!$B50,solar_data!$A$2:$A$12003,data_zip_code!J$1)</f>
        <v>0</v>
      </c>
      <c r="K50">
        <f>SUMIFS(solar_data!$E$2:$E$12003,solar_data!$L$2:$L$12003,data_zip_code!$B50,solar_data!$A$2:$A$12003,data_zip_code!K$1)</f>
        <v>0</v>
      </c>
      <c r="L50">
        <f>SUMIFS(solar_data!$E$2:$E$12003,solar_data!$L$2:$L$12003,data_zip_code!$B50,solar_data!$A$2:$A$12003,data_zip_code!L$1)</f>
        <v>0</v>
      </c>
      <c r="M50">
        <f>SUMIFS(solar_data!$E$2:$E$12003,solar_data!$L$2:$L$12003,data_zip_code!$B50,solar_data!$A$2:$A$12003,data_zip_code!M$1)</f>
        <v>0</v>
      </c>
      <c r="N50">
        <f>SUMIFS(solar_data!$E$2:$E$12003,solar_data!$L$2:$L$12003,data_zip_code!$B50,solar_data!$A$2:$A$12003,data_zip_code!N$1)</f>
        <v>0</v>
      </c>
      <c r="O50">
        <f>SUMIFS(solar_data!$E$2:$E$12003,solar_data!$L$2:$L$12003,data_zip_code!$B50,solar_data!$A$2:$A$12003,data_zip_code!O$1)</f>
        <v>0</v>
      </c>
      <c r="P50">
        <f>SUMIFS(solar_data!$E$2:$E$12003,solar_data!$L$2:$L$12003,data_zip_code!$B50,solar_data!$A$2:$A$12003,data_zip_code!P$1)</f>
        <v>0</v>
      </c>
      <c r="Q50">
        <f>SUMIFS(solar_data!$E$2:$E$12003,solar_data!$L$2:$L$12003,data_zip_code!$B50,solar_data!$A$2:$A$12003,data_zip_code!Q$1)</f>
        <v>0</v>
      </c>
      <c r="R50">
        <f>SUMIFS(solar_data!$E$2:$E$12003,solar_data!$L$2:$L$12003,data_zip_code!$B50,solar_data!$A$2:$A$12003,data_zip_code!R$1)</f>
        <v>0</v>
      </c>
      <c r="S50">
        <f t="shared" si="3"/>
        <v>0</v>
      </c>
    </row>
    <row r="51" spans="2:19" x14ac:dyDescent="0.35">
      <c r="B51">
        <v>8093</v>
      </c>
      <c r="C51">
        <f>SUMIFS(solar_data!$E$2:$E$12003,solar_data!$L$2:$L$12003,data_zip_code!$B51,solar_data!$A$2:$A$12003,data_zip_code!C$1)</f>
        <v>0</v>
      </c>
      <c r="D51">
        <f>SUMIFS(solar_data!$E$2:$E$12003,solar_data!$L$2:$L$12003,data_zip_code!$B51,solar_data!$A$2:$A$12003,data_zip_code!D$1)</f>
        <v>0</v>
      </c>
      <c r="E51">
        <f>SUMIFS(solar_data!$E$2:$E$12003,solar_data!$L$2:$L$12003,data_zip_code!$B51,solar_data!$A$2:$A$12003,data_zip_code!E$1)</f>
        <v>0</v>
      </c>
      <c r="F51">
        <f>SUMIFS(solar_data!$E$2:$E$12003,solar_data!$L$2:$L$12003,data_zip_code!$B51,solar_data!$A$2:$A$12003,data_zip_code!F$1)</f>
        <v>0</v>
      </c>
      <c r="G51">
        <f>SUMIFS(solar_data!$E$2:$E$12003,solar_data!$L$2:$L$12003,data_zip_code!$B51,solar_data!$A$2:$A$12003,data_zip_code!G$1)</f>
        <v>0</v>
      </c>
      <c r="H51">
        <f>SUMIFS(solar_data!$E$2:$E$12003,solar_data!$L$2:$L$12003,data_zip_code!$B51,solar_data!$A$2:$A$12003,data_zip_code!H$1)</f>
        <v>0</v>
      </c>
      <c r="I51">
        <f>SUMIFS(solar_data!$E$2:$E$12003,solar_data!$L$2:$L$12003,data_zip_code!$B51,solar_data!$A$2:$A$12003,data_zip_code!I$1)</f>
        <v>0</v>
      </c>
      <c r="J51">
        <f>SUMIFS(solar_data!$E$2:$E$12003,solar_data!$L$2:$L$12003,data_zip_code!$B51,solar_data!$A$2:$A$12003,data_zip_code!J$1)</f>
        <v>0</v>
      </c>
      <c r="K51">
        <f>SUMIFS(solar_data!$E$2:$E$12003,solar_data!$L$2:$L$12003,data_zip_code!$B51,solar_data!$A$2:$A$12003,data_zip_code!K$1)</f>
        <v>0</v>
      </c>
      <c r="L51">
        <f>SUMIFS(solar_data!$E$2:$E$12003,solar_data!$L$2:$L$12003,data_zip_code!$B51,solar_data!$A$2:$A$12003,data_zip_code!L$1)</f>
        <v>0</v>
      </c>
      <c r="M51">
        <f>SUMIFS(solar_data!$E$2:$E$12003,solar_data!$L$2:$L$12003,data_zip_code!$B51,solar_data!$A$2:$A$12003,data_zip_code!M$1)</f>
        <v>0</v>
      </c>
      <c r="N51">
        <f>SUMIFS(solar_data!$E$2:$E$12003,solar_data!$L$2:$L$12003,data_zip_code!$B51,solar_data!$A$2:$A$12003,data_zip_code!N$1)</f>
        <v>0</v>
      </c>
      <c r="O51">
        <f>SUMIFS(solar_data!$E$2:$E$12003,solar_data!$L$2:$L$12003,data_zip_code!$B51,solar_data!$A$2:$A$12003,data_zip_code!O$1)</f>
        <v>0</v>
      </c>
      <c r="P51">
        <f>SUMIFS(solar_data!$E$2:$E$12003,solar_data!$L$2:$L$12003,data_zip_code!$B51,solar_data!$A$2:$A$12003,data_zip_code!P$1)</f>
        <v>0</v>
      </c>
      <c r="Q51">
        <f>SUMIFS(solar_data!$E$2:$E$12003,solar_data!$L$2:$L$12003,data_zip_code!$B51,solar_data!$A$2:$A$12003,data_zip_code!Q$1)</f>
        <v>0</v>
      </c>
      <c r="R51">
        <f>SUMIFS(solar_data!$E$2:$E$12003,solar_data!$L$2:$L$12003,data_zip_code!$B51,solar_data!$A$2:$A$12003,data_zip_code!R$1)</f>
        <v>0</v>
      </c>
      <c r="S51">
        <f t="shared" si="3"/>
        <v>0</v>
      </c>
    </row>
    <row r="52" spans="2:19" x14ac:dyDescent="0.35">
      <c r="B52">
        <v>8098</v>
      </c>
      <c r="C52">
        <f>SUMIFS(solar_data!$E$2:$E$12003,solar_data!$L$2:$L$12003,data_zip_code!$B52,solar_data!$A$2:$A$12003,data_zip_code!C$1)</f>
        <v>0</v>
      </c>
      <c r="D52">
        <f>SUMIFS(solar_data!$E$2:$E$12003,solar_data!$L$2:$L$12003,data_zip_code!$B52,solar_data!$A$2:$A$12003,data_zip_code!D$1)</f>
        <v>0</v>
      </c>
      <c r="E52">
        <f>SUMIFS(solar_data!$E$2:$E$12003,solar_data!$L$2:$L$12003,data_zip_code!$B52,solar_data!$A$2:$A$12003,data_zip_code!E$1)</f>
        <v>0</v>
      </c>
      <c r="F52">
        <f>SUMIFS(solar_data!$E$2:$E$12003,solar_data!$L$2:$L$12003,data_zip_code!$B52,solar_data!$A$2:$A$12003,data_zip_code!F$1)</f>
        <v>0</v>
      </c>
      <c r="G52">
        <f>SUMIFS(solar_data!$E$2:$E$12003,solar_data!$L$2:$L$12003,data_zip_code!$B52,solar_data!$A$2:$A$12003,data_zip_code!G$1)</f>
        <v>0</v>
      </c>
      <c r="H52">
        <f>SUMIFS(solar_data!$E$2:$E$12003,solar_data!$L$2:$L$12003,data_zip_code!$B52,solar_data!$A$2:$A$12003,data_zip_code!H$1)</f>
        <v>0</v>
      </c>
      <c r="I52">
        <f>SUMIFS(solar_data!$E$2:$E$12003,solar_data!$L$2:$L$12003,data_zip_code!$B52,solar_data!$A$2:$A$12003,data_zip_code!I$1)</f>
        <v>0</v>
      </c>
      <c r="J52">
        <f>SUMIFS(solar_data!$E$2:$E$12003,solar_data!$L$2:$L$12003,data_zip_code!$B52,solar_data!$A$2:$A$12003,data_zip_code!J$1)</f>
        <v>0</v>
      </c>
      <c r="K52">
        <f>SUMIFS(solar_data!$E$2:$E$12003,solar_data!$L$2:$L$12003,data_zip_code!$B52,solar_data!$A$2:$A$12003,data_zip_code!K$1)</f>
        <v>0</v>
      </c>
      <c r="L52">
        <f>SUMIFS(solar_data!$E$2:$E$12003,solar_data!$L$2:$L$12003,data_zip_code!$B52,solar_data!$A$2:$A$12003,data_zip_code!L$1)</f>
        <v>0</v>
      </c>
      <c r="M52">
        <f>SUMIFS(solar_data!$E$2:$E$12003,solar_data!$L$2:$L$12003,data_zip_code!$B52,solar_data!$A$2:$A$12003,data_zip_code!M$1)</f>
        <v>0</v>
      </c>
      <c r="N52">
        <f>SUMIFS(solar_data!$E$2:$E$12003,solar_data!$L$2:$L$12003,data_zip_code!$B52,solar_data!$A$2:$A$12003,data_zip_code!N$1)</f>
        <v>0</v>
      </c>
      <c r="O52">
        <f>SUMIFS(solar_data!$E$2:$E$12003,solar_data!$L$2:$L$12003,data_zip_code!$B52,solar_data!$A$2:$A$12003,data_zip_code!O$1)</f>
        <v>0</v>
      </c>
      <c r="P52">
        <f>SUMIFS(solar_data!$E$2:$E$12003,solar_data!$L$2:$L$12003,data_zip_code!$B52,solar_data!$A$2:$A$12003,data_zip_code!P$1)</f>
        <v>0</v>
      </c>
      <c r="Q52">
        <f>SUMIFS(solar_data!$E$2:$E$12003,solar_data!$L$2:$L$12003,data_zip_code!$B52,solar_data!$A$2:$A$12003,data_zip_code!Q$1)</f>
        <v>0</v>
      </c>
      <c r="R52">
        <f>SUMIFS(solar_data!$E$2:$E$12003,solar_data!$L$2:$L$12003,data_zip_code!$B52,solar_data!$A$2:$A$12003,data_zip_code!R$1)</f>
        <v>0</v>
      </c>
      <c r="S52">
        <f t="shared" si="3"/>
        <v>0</v>
      </c>
    </row>
    <row r="53" spans="2:19" x14ac:dyDescent="0.35">
      <c r="B53">
        <v>8099</v>
      </c>
      <c r="C53">
        <f>SUMIFS(solar_data!$E$2:$E$12003,solar_data!$L$2:$L$12003,data_zip_code!$B53,solar_data!$A$2:$A$12003,data_zip_code!C$1)</f>
        <v>0</v>
      </c>
      <c r="D53">
        <f>SUMIFS(solar_data!$E$2:$E$12003,solar_data!$L$2:$L$12003,data_zip_code!$B53,solar_data!$A$2:$A$12003,data_zip_code!D$1)</f>
        <v>0</v>
      </c>
      <c r="E53">
        <f>SUMIFS(solar_data!$E$2:$E$12003,solar_data!$L$2:$L$12003,data_zip_code!$B53,solar_data!$A$2:$A$12003,data_zip_code!E$1)</f>
        <v>0</v>
      </c>
      <c r="F53">
        <f>SUMIFS(solar_data!$E$2:$E$12003,solar_data!$L$2:$L$12003,data_zip_code!$B53,solar_data!$A$2:$A$12003,data_zip_code!F$1)</f>
        <v>0</v>
      </c>
      <c r="G53">
        <f>SUMIFS(solar_data!$E$2:$E$12003,solar_data!$L$2:$L$12003,data_zip_code!$B53,solar_data!$A$2:$A$12003,data_zip_code!G$1)</f>
        <v>0</v>
      </c>
      <c r="H53">
        <f>SUMIFS(solar_data!$E$2:$E$12003,solar_data!$L$2:$L$12003,data_zip_code!$B53,solar_data!$A$2:$A$12003,data_zip_code!H$1)</f>
        <v>0</v>
      </c>
      <c r="I53">
        <f>SUMIFS(solar_data!$E$2:$E$12003,solar_data!$L$2:$L$12003,data_zip_code!$B53,solar_data!$A$2:$A$12003,data_zip_code!I$1)</f>
        <v>0</v>
      </c>
      <c r="J53">
        <f>SUMIFS(solar_data!$E$2:$E$12003,solar_data!$L$2:$L$12003,data_zip_code!$B53,solar_data!$A$2:$A$12003,data_zip_code!J$1)</f>
        <v>0</v>
      </c>
      <c r="K53">
        <f>SUMIFS(solar_data!$E$2:$E$12003,solar_data!$L$2:$L$12003,data_zip_code!$B53,solar_data!$A$2:$A$12003,data_zip_code!K$1)</f>
        <v>0</v>
      </c>
      <c r="L53">
        <f>SUMIFS(solar_data!$E$2:$E$12003,solar_data!$L$2:$L$12003,data_zip_code!$B53,solar_data!$A$2:$A$12003,data_zip_code!L$1)</f>
        <v>0</v>
      </c>
      <c r="M53">
        <f>SUMIFS(solar_data!$E$2:$E$12003,solar_data!$L$2:$L$12003,data_zip_code!$B53,solar_data!$A$2:$A$12003,data_zip_code!M$1)</f>
        <v>0</v>
      </c>
      <c r="N53">
        <f>SUMIFS(solar_data!$E$2:$E$12003,solar_data!$L$2:$L$12003,data_zip_code!$B53,solar_data!$A$2:$A$12003,data_zip_code!N$1)</f>
        <v>0</v>
      </c>
      <c r="O53">
        <f>SUMIFS(solar_data!$E$2:$E$12003,solar_data!$L$2:$L$12003,data_zip_code!$B53,solar_data!$A$2:$A$12003,data_zip_code!O$1)</f>
        <v>0</v>
      </c>
      <c r="P53">
        <f>SUMIFS(solar_data!$E$2:$E$12003,solar_data!$L$2:$L$12003,data_zip_code!$B53,solar_data!$A$2:$A$12003,data_zip_code!P$1)</f>
        <v>0</v>
      </c>
      <c r="Q53">
        <f>SUMIFS(solar_data!$E$2:$E$12003,solar_data!$L$2:$L$12003,data_zip_code!$B53,solar_data!$A$2:$A$12003,data_zip_code!Q$1)</f>
        <v>0</v>
      </c>
      <c r="R53">
        <f>SUMIFS(solar_data!$E$2:$E$12003,solar_data!$L$2:$L$12003,data_zip_code!$B53,solar_data!$A$2:$A$12003,data_zip_code!R$1)</f>
        <v>0</v>
      </c>
      <c r="S53">
        <f t="shared" si="3"/>
        <v>0</v>
      </c>
    </row>
    <row r="54" spans="2:19" x14ac:dyDescent="0.35">
      <c r="B54">
        <v>8020</v>
      </c>
      <c r="C54">
        <f>SUMIFS(solar_data!$E$2:$E$12003,solar_data!$L$2:$L$12003,data_zip_code!$B54,solar_data!$A$2:$A$12003,data_zip_code!C$1)</f>
        <v>0</v>
      </c>
      <c r="D54">
        <f>SUMIFS(solar_data!$E$2:$E$12003,solar_data!$L$2:$L$12003,data_zip_code!$B54,solar_data!$A$2:$A$12003,data_zip_code!D$1)</f>
        <v>0</v>
      </c>
      <c r="E54">
        <f>SUMIFS(solar_data!$E$2:$E$12003,solar_data!$L$2:$L$12003,data_zip_code!$B54,solar_data!$A$2:$A$12003,data_zip_code!E$1)</f>
        <v>0</v>
      </c>
      <c r="F54">
        <f>SUMIFS(solar_data!$E$2:$E$12003,solar_data!$L$2:$L$12003,data_zip_code!$B54,solar_data!$A$2:$A$12003,data_zip_code!F$1)</f>
        <v>0</v>
      </c>
      <c r="G54">
        <f>SUMIFS(solar_data!$E$2:$E$12003,solar_data!$L$2:$L$12003,data_zip_code!$B54,solar_data!$A$2:$A$12003,data_zip_code!G$1)</f>
        <v>0</v>
      </c>
      <c r="H54">
        <f>SUMIFS(solar_data!$E$2:$E$12003,solar_data!$L$2:$L$12003,data_zip_code!$B54,solar_data!$A$2:$A$12003,data_zip_code!H$1)</f>
        <v>0</v>
      </c>
      <c r="I54">
        <f>SUMIFS(solar_data!$E$2:$E$12003,solar_data!$L$2:$L$12003,data_zip_code!$B54,solar_data!$A$2:$A$12003,data_zip_code!I$1)</f>
        <v>0</v>
      </c>
      <c r="J54">
        <f>SUMIFS(solar_data!$E$2:$E$12003,solar_data!$L$2:$L$12003,data_zip_code!$B54,solar_data!$A$2:$A$12003,data_zip_code!J$1)</f>
        <v>0</v>
      </c>
      <c r="K54">
        <f>SUMIFS(solar_data!$E$2:$E$12003,solar_data!$L$2:$L$12003,data_zip_code!$B54,solar_data!$A$2:$A$12003,data_zip_code!K$1)</f>
        <v>0</v>
      </c>
      <c r="L54">
        <f>SUMIFS(solar_data!$E$2:$E$12003,solar_data!$L$2:$L$12003,data_zip_code!$B54,solar_data!$A$2:$A$12003,data_zip_code!L$1)</f>
        <v>0</v>
      </c>
      <c r="M54">
        <f>SUMIFS(solar_data!$E$2:$E$12003,solar_data!$L$2:$L$12003,data_zip_code!$B54,solar_data!$A$2:$A$12003,data_zip_code!M$1)</f>
        <v>0</v>
      </c>
      <c r="N54">
        <f>SUMIFS(solar_data!$E$2:$E$12003,solar_data!$L$2:$L$12003,data_zip_code!$B54,solar_data!$A$2:$A$12003,data_zip_code!N$1)</f>
        <v>0</v>
      </c>
      <c r="O54">
        <f>SUMIFS(solar_data!$E$2:$E$12003,solar_data!$L$2:$L$12003,data_zip_code!$B54,solar_data!$A$2:$A$12003,data_zip_code!O$1)</f>
        <v>0</v>
      </c>
      <c r="P54">
        <f>SUMIFS(solar_data!$E$2:$E$12003,solar_data!$L$2:$L$12003,data_zip_code!$B54,solar_data!$A$2:$A$12003,data_zip_code!P$1)</f>
        <v>0</v>
      </c>
      <c r="Q54">
        <f>SUMIFS(solar_data!$E$2:$E$12003,solar_data!$L$2:$L$12003,data_zip_code!$B54,solar_data!$A$2:$A$12003,data_zip_code!Q$1)</f>
        <v>0</v>
      </c>
      <c r="R54">
        <f>SUMIFS(solar_data!$E$2:$E$12003,solar_data!$L$2:$L$12003,data_zip_code!$B54,solar_data!$A$2:$A$12003,data_zip_code!R$1)</f>
        <v>0</v>
      </c>
      <c r="S54">
        <f t="shared" si="3"/>
        <v>0</v>
      </c>
    </row>
    <row r="55" spans="2:19" x14ac:dyDescent="0.35">
      <c r="B55">
        <v>8021</v>
      </c>
      <c r="C55">
        <f>SUMIFS(solar_data!$E$2:$E$12003,solar_data!$L$2:$L$12003,data_zip_code!$B55,solar_data!$A$2:$A$12003,data_zip_code!C$1)</f>
        <v>0</v>
      </c>
      <c r="D55">
        <f>SUMIFS(solar_data!$E$2:$E$12003,solar_data!$L$2:$L$12003,data_zip_code!$B55,solar_data!$A$2:$A$12003,data_zip_code!D$1)</f>
        <v>0</v>
      </c>
      <c r="E55">
        <f>SUMIFS(solar_data!$E$2:$E$12003,solar_data!$L$2:$L$12003,data_zip_code!$B55,solar_data!$A$2:$A$12003,data_zip_code!E$1)</f>
        <v>0</v>
      </c>
      <c r="F55">
        <f>SUMIFS(solar_data!$E$2:$E$12003,solar_data!$L$2:$L$12003,data_zip_code!$B55,solar_data!$A$2:$A$12003,data_zip_code!F$1)</f>
        <v>0</v>
      </c>
      <c r="G55">
        <f>SUMIFS(solar_data!$E$2:$E$12003,solar_data!$L$2:$L$12003,data_zip_code!$B55,solar_data!$A$2:$A$12003,data_zip_code!G$1)</f>
        <v>0</v>
      </c>
      <c r="H55">
        <f>SUMIFS(solar_data!$E$2:$E$12003,solar_data!$L$2:$L$12003,data_zip_code!$B55,solar_data!$A$2:$A$12003,data_zip_code!H$1)</f>
        <v>0</v>
      </c>
      <c r="I55">
        <f>SUMIFS(solar_data!$E$2:$E$12003,solar_data!$L$2:$L$12003,data_zip_code!$B55,solar_data!$A$2:$A$12003,data_zip_code!I$1)</f>
        <v>0</v>
      </c>
      <c r="J55">
        <f>SUMIFS(solar_data!$E$2:$E$12003,solar_data!$L$2:$L$12003,data_zip_code!$B55,solar_data!$A$2:$A$12003,data_zip_code!J$1)</f>
        <v>0</v>
      </c>
      <c r="K55">
        <f>SUMIFS(solar_data!$E$2:$E$12003,solar_data!$L$2:$L$12003,data_zip_code!$B55,solar_data!$A$2:$A$12003,data_zip_code!K$1)</f>
        <v>0</v>
      </c>
      <c r="L55">
        <f>SUMIFS(solar_data!$E$2:$E$12003,solar_data!$L$2:$L$12003,data_zip_code!$B55,solar_data!$A$2:$A$12003,data_zip_code!L$1)</f>
        <v>0</v>
      </c>
      <c r="M55">
        <f>SUMIFS(solar_data!$E$2:$E$12003,solar_data!$L$2:$L$12003,data_zip_code!$B55,solar_data!$A$2:$A$12003,data_zip_code!M$1)</f>
        <v>0</v>
      </c>
      <c r="N55">
        <f>SUMIFS(solar_data!$E$2:$E$12003,solar_data!$L$2:$L$12003,data_zip_code!$B55,solar_data!$A$2:$A$12003,data_zip_code!N$1)</f>
        <v>0</v>
      </c>
      <c r="O55">
        <f>SUMIFS(solar_data!$E$2:$E$12003,solar_data!$L$2:$L$12003,data_zip_code!$B55,solar_data!$A$2:$A$12003,data_zip_code!O$1)</f>
        <v>0</v>
      </c>
      <c r="P55">
        <f>SUMIFS(solar_data!$E$2:$E$12003,solar_data!$L$2:$L$12003,data_zip_code!$B55,solar_data!$A$2:$A$12003,data_zip_code!P$1)</f>
        <v>0</v>
      </c>
      <c r="Q55">
        <f>SUMIFS(solar_data!$E$2:$E$12003,solar_data!$L$2:$L$12003,data_zip_code!$B55,solar_data!$A$2:$A$12003,data_zip_code!Q$1)</f>
        <v>0</v>
      </c>
      <c r="R55">
        <f>SUMIFS(solar_data!$E$2:$E$12003,solar_data!$L$2:$L$12003,data_zip_code!$B55,solar_data!$A$2:$A$12003,data_zip_code!R$1)</f>
        <v>0</v>
      </c>
      <c r="S55">
        <f t="shared" si="3"/>
        <v>0</v>
      </c>
    </row>
    <row r="56" spans="2:19" x14ac:dyDescent="0.35">
      <c r="B56">
        <v>8080</v>
      </c>
      <c r="C56">
        <f>SUMIFS(solar_data!$E$2:$E$12003,solar_data!$L$2:$L$12003,data_zip_code!$B56,solar_data!$A$2:$A$12003,data_zip_code!C$1)</f>
        <v>0</v>
      </c>
      <c r="D56">
        <f>SUMIFS(solar_data!$E$2:$E$12003,solar_data!$L$2:$L$12003,data_zip_code!$B56,solar_data!$A$2:$A$12003,data_zip_code!D$1)</f>
        <v>0</v>
      </c>
      <c r="E56">
        <f>SUMIFS(solar_data!$E$2:$E$12003,solar_data!$L$2:$L$12003,data_zip_code!$B56,solar_data!$A$2:$A$12003,data_zip_code!E$1)</f>
        <v>0</v>
      </c>
      <c r="F56">
        <f>SUMIFS(solar_data!$E$2:$E$12003,solar_data!$L$2:$L$12003,data_zip_code!$B56,solar_data!$A$2:$A$12003,data_zip_code!F$1)</f>
        <v>0</v>
      </c>
      <c r="G56">
        <f>SUMIFS(solar_data!$E$2:$E$12003,solar_data!$L$2:$L$12003,data_zip_code!$B56,solar_data!$A$2:$A$12003,data_zip_code!G$1)</f>
        <v>0</v>
      </c>
      <c r="H56">
        <f>SUMIFS(solar_data!$E$2:$E$12003,solar_data!$L$2:$L$12003,data_zip_code!$B56,solar_data!$A$2:$A$12003,data_zip_code!H$1)</f>
        <v>0</v>
      </c>
      <c r="I56">
        <f>SUMIFS(solar_data!$E$2:$E$12003,solar_data!$L$2:$L$12003,data_zip_code!$B56,solar_data!$A$2:$A$12003,data_zip_code!I$1)</f>
        <v>0</v>
      </c>
      <c r="J56">
        <f>SUMIFS(solar_data!$E$2:$E$12003,solar_data!$L$2:$L$12003,data_zip_code!$B56,solar_data!$A$2:$A$12003,data_zip_code!J$1)</f>
        <v>0</v>
      </c>
      <c r="K56">
        <f>SUMIFS(solar_data!$E$2:$E$12003,solar_data!$L$2:$L$12003,data_zip_code!$B56,solar_data!$A$2:$A$12003,data_zip_code!K$1)</f>
        <v>0</v>
      </c>
      <c r="L56">
        <f>SUMIFS(solar_data!$E$2:$E$12003,solar_data!$L$2:$L$12003,data_zip_code!$B56,solar_data!$A$2:$A$12003,data_zip_code!L$1)</f>
        <v>0</v>
      </c>
      <c r="M56">
        <f>SUMIFS(solar_data!$E$2:$E$12003,solar_data!$L$2:$L$12003,data_zip_code!$B56,solar_data!$A$2:$A$12003,data_zip_code!M$1)</f>
        <v>0</v>
      </c>
      <c r="N56">
        <f>SUMIFS(solar_data!$E$2:$E$12003,solar_data!$L$2:$L$12003,data_zip_code!$B56,solar_data!$A$2:$A$12003,data_zip_code!N$1)</f>
        <v>0</v>
      </c>
      <c r="O56">
        <f>SUMIFS(solar_data!$E$2:$E$12003,solar_data!$L$2:$L$12003,data_zip_code!$B56,solar_data!$A$2:$A$12003,data_zip_code!O$1)</f>
        <v>0</v>
      </c>
      <c r="P56">
        <f>SUMIFS(solar_data!$E$2:$E$12003,solar_data!$L$2:$L$12003,data_zip_code!$B56,solar_data!$A$2:$A$12003,data_zip_code!P$1)</f>
        <v>0</v>
      </c>
      <c r="Q56">
        <f>SUMIFS(solar_data!$E$2:$E$12003,solar_data!$L$2:$L$12003,data_zip_code!$B56,solar_data!$A$2:$A$12003,data_zip_code!Q$1)</f>
        <v>0</v>
      </c>
      <c r="R56">
        <f>SUMIFS(solar_data!$E$2:$E$12003,solar_data!$L$2:$L$12003,data_zip_code!$B56,solar_data!$A$2:$A$12003,data_zip_code!R$1)</f>
        <v>0</v>
      </c>
      <c r="S56">
        <f t="shared" si="3"/>
        <v>0</v>
      </c>
    </row>
    <row r="57" spans="2:19" x14ac:dyDescent="0.35">
      <c r="B57">
        <v>8071</v>
      </c>
      <c r="C57">
        <f>SUMIFS(solar_data!$E$2:$E$12003,solar_data!$L$2:$L$12003,data_zip_code!$B57,solar_data!$A$2:$A$12003,data_zip_code!C$1)</f>
        <v>0</v>
      </c>
      <c r="D57">
        <f>SUMIFS(solar_data!$E$2:$E$12003,solar_data!$L$2:$L$12003,data_zip_code!$B57,solar_data!$A$2:$A$12003,data_zip_code!D$1)</f>
        <v>0</v>
      </c>
      <c r="E57">
        <f>SUMIFS(solar_data!$E$2:$E$12003,solar_data!$L$2:$L$12003,data_zip_code!$B57,solar_data!$A$2:$A$12003,data_zip_code!E$1)</f>
        <v>0</v>
      </c>
      <c r="F57">
        <f>SUMIFS(solar_data!$E$2:$E$12003,solar_data!$L$2:$L$12003,data_zip_code!$B57,solar_data!$A$2:$A$12003,data_zip_code!F$1)</f>
        <v>0</v>
      </c>
      <c r="G57">
        <f>SUMIFS(solar_data!$E$2:$E$12003,solar_data!$L$2:$L$12003,data_zip_code!$B57,solar_data!$A$2:$A$12003,data_zip_code!G$1)</f>
        <v>0</v>
      </c>
      <c r="H57">
        <f>SUMIFS(solar_data!$E$2:$E$12003,solar_data!$L$2:$L$12003,data_zip_code!$B57,solar_data!$A$2:$A$12003,data_zip_code!H$1)</f>
        <v>0</v>
      </c>
      <c r="I57">
        <f>SUMIFS(solar_data!$E$2:$E$12003,solar_data!$L$2:$L$12003,data_zip_code!$B57,solar_data!$A$2:$A$12003,data_zip_code!I$1)</f>
        <v>0</v>
      </c>
      <c r="J57">
        <f>SUMIFS(solar_data!$E$2:$E$12003,solar_data!$L$2:$L$12003,data_zip_code!$B57,solar_data!$A$2:$A$12003,data_zip_code!J$1)</f>
        <v>0</v>
      </c>
      <c r="K57">
        <f>SUMIFS(solar_data!$E$2:$E$12003,solar_data!$L$2:$L$12003,data_zip_code!$B57,solar_data!$A$2:$A$12003,data_zip_code!K$1)</f>
        <v>0</v>
      </c>
      <c r="L57">
        <f>SUMIFS(solar_data!$E$2:$E$12003,solar_data!$L$2:$L$12003,data_zip_code!$B57,solar_data!$A$2:$A$12003,data_zip_code!L$1)</f>
        <v>0</v>
      </c>
      <c r="M57">
        <f>SUMIFS(solar_data!$E$2:$E$12003,solar_data!$L$2:$L$12003,data_zip_code!$B57,solar_data!$A$2:$A$12003,data_zip_code!M$1)</f>
        <v>0</v>
      </c>
      <c r="N57">
        <f>SUMIFS(solar_data!$E$2:$E$12003,solar_data!$L$2:$L$12003,data_zip_code!$B57,solar_data!$A$2:$A$12003,data_zip_code!N$1)</f>
        <v>0</v>
      </c>
      <c r="O57">
        <f>SUMIFS(solar_data!$E$2:$E$12003,solar_data!$L$2:$L$12003,data_zip_code!$B57,solar_data!$A$2:$A$12003,data_zip_code!O$1)</f>
        <v>0</v>
      </c>
      <c r="P57">
        <f>SUMIFS(solar_data!$E$2:$E$12003,solar_data!$L$2:$L$12003,data_zip_code!$B57,solar_data!$A$2:$A$12003,data_zip_code!P$1)</f>
        <v>0</v>
      </c>
      <c r="Q57">
        <f>SUMIFS(solar_data!$E$2:$E$12003,solar_data!$L$2:$L$12003,data_zip_code!$B57,solar_data!$A$2:$A$12003,data_zip_code!Q$1)</f>
        <v>0</v>
      </c>
      <c r="R57">
        <f>SUMIFS(solar_data!$E$2:$E$12003,solar_data!$L$2:$L$12003,data_zip_code!$B57,solar_data!$A$2:$A$12003,data_zip_code!R$1)</f>
        <v>0</v>
      </c>
      <c r="S57">
        <f t="shared" si="3"/>
        <v>0</v>
      </c>
    </row>
    <row r="58" spans="2:19" x14ac:dyDescent="0.35">
      <c r="B58">
        <v>8096</v>
      </c>
      <c r="C58">
        <f>SUMIFS(solar_data!$E$2:$E$12003,solar_data!$L$2:$L$12003,data_zip_code!$B58,solar_data!$A$2:$A$12003,data_zip_code!C$1)</f>
        <v>0</v>
      </c>
      <c r="D58">
        <f>SUMIFS(solar_data!$E$2:$E$12003,solar_data!$L$2:$L$12003,data_zip_code!$B58,solar_data!$A$2:$A$12003,data_zip_code!D$1)</f>
        <v>0</v>
      </c>
      <c r="E58">
        <f>SUMIFS(solar_data!$E$2:$E$12003,solar_data!$L$2:$L$12003,data_zip_code!$B58,solar_data!$A$2:$A$12003,data_zip_code!E$1)</f>
        <v>0</v>
      </c>
      <c r="F58">
        <f>SUMIFS(solar_data!$E$2:$E$12003,solar_data!$L$2:$L$12003,data_zip_code!$B58,solar_data!$A$2:$A$12003,data_zip_code!F$1)</f>
        <v>0</v>
      </c>
      <c r="G58">
        <f>SUMIFS(solar_data!$E$2:$E$12003,solar_data!$L$2:$L$12003,data_zip_code!$B58,solar_data!$A$2:$A$12003,data_zip_code!G$1)</f>
        <v>0</v>
      </c>
      <c r="H58">
        <f>SUMIFS(solar_data!$E$2:$E$12003,solar_data!$L$2:$L$12003,data_zip_code!$B58,solar_data!$A$2:$A$12003,data_zip_code!H$1)</f>
        <v>0</v>
      </c>
      <c r="I58">
        <f>SUMIFS(solar_data!$E$2:$E$12003,solar_data!$L$2:$L$12003,data_zip_code!$B58,solar_data!$A$2:$A$12003,data_zip_code!I$1)</f>
        <v>0</v>
      </c>
      <c r="J58">
        <f>SUMIFS(solar_data!$E$2:$E$12003,solar_data!$L$2:$L$12003,data_zip_code!$B58,solar_data!$A$2:$A$12003,data_zip_code!J$1)</f>
        <v>0</v>
      </c>
      <c r="K58">
        <f>SUMIFS(solar_data!$E$2:$E$12003,solar_data!$L$2:$L$12003,data_zip_code!$B58,solar_data!$A$2:$A$12003,data_zip_code!K$1)</f>
        <v>0</v>
      </c>
      <c r="L58">
        <f>SUMIFS(solar_data!$E$2:$E$12003,solar_data!$L$2:$L$12003,data_zip_code!$B58,solar_data!$A$2:$A$12003,data_zip_code!L$1)</f>
        <v>0</v>
      </c>
      <c r="M58">
        <f>SUMIFS(solar_data!$E$2:$E$12003,solar_data!$L$2:$L$12003,data_zip_code!$B58,solar_data!$A$2:$A$12003,data_zip_code!M$1)</f>
        <v>0</v>
      </c>
      <c r="N58">
        <f>SUMIFS(solar_data!$E$2:$E$12003,solar_data!$L$2:$L$12003,data_zip_code!$B58,solar_data!$A$2:$A$12003,data_zip_code!N$1)</f>
        <v>0</v>
      </c>
      <c r="O58">
        <f>SUMIFS(solar_data!$E$2:$E$12003,solar_data!$L$2:$L$12003,data_zip_code!$B58,solar_data!$A$2:$A$12003,data_zip_code!O$1)</f>
        <v>0</v>
      </c>
      <c r="P58">
        <f>SUMIFS(solar_data!$E$2:$E$12003,solar_data!$L$2:$L$12003,data_zip_code!$B58,solar_data!$A$2:$A$12003,data_zip_code!P$1)</f>
        <v>0</v>
      </c>
      <c r="Q58">
        <f>SUMIFS(solar_data!$E$2:$E$12003,solar_data!$L$2:$L$12003,data_zip_code!$B58,solar_data!$A$2:$A$12003,data_zip_code!Q$1)</f>
        <v>0</v>
      </c>
      <c r="R58">
        <f>SUMIFS(solar_data!$E$2:$E$12003,solar_data!$L$2:$L$12003,data_zip_code!$B58,solar_data!$A$2:$A$12003,data_zip_code!R$1)</f>
        <v>0</v>
      </c>
      <c r="S58">
        <f t="shared" si="3"/>
        <v>0</v>
      </c>
    </row>
    <row r="59" spans="2:19" x14ac:dyDescent="0.35">
      <c r="B59">
        <v>8011</v>
      </c>
      <c r="C59">
        <f>SUMIFS(solar_data!$E$2:$E$12003,solar_data!$L$2:$L$12003,data_zip_code!$B59,solar_data!$A$2:$A$12003,data_zip_code!C$1)</f>
        <v>0</v>
      </c>
      <c r="D59">
        <f>SUMIFS(solar_data!$E$2:$E$12003,solar_data!$L$2:$L$12003,data_zip_code!$B59,solar_data!$A$2:$A$12003,data_zip_code!D$1)</f>
        <v>0</v>
      </c>
      <c r="E59">
        <f>SUMIFS(solar_data!$E$2:$E$12003,solar_data!$L$2:$L$12003,data_zip_code!$B59,solar_data!$A$2:$A$12003,data_zip_code!E$1)</f>
        <v>0</v>
      </c>
      <c r="F59">
        <f>SUMIFS(solar_data!$E$2:$E$12003,solar_data!$L$2:$L$12003,data_zip_code!$B59,solar_data!$A$2:$A$12003,data_zip_code!F$1)</f>
        <v>0</v>
      </c>
      <c r="G59">
        <f>SUMIFS(solar_data!$E$2:$E$12003,solar_data!$L$2:$L$12003,data_zip_code!$B59,solar_data!$A$2:$A$12003,data_zip_code!G$1)</f>
        <v>0</v>
      </c>
      <c r="H59">
        <f>SUMIFS(solar_data!$E$2:$E$12003,solar_data!$L$2:$L$12003,data_zip_code!$B59,solar_data!$A$2:$A$12003,data_zip_code!H$1)</f>
        <v>0</v>
      </c>
      <c r="I59">
        <f>SUMIFS(solar_data!$E$2:$E$12003,solar_data!$L$2:$L$12003,data_zip_code!$B59,solar_data!$A$2:$A$12003,data_zip_code!I$1)</f>
        <v>0</v>
      </c>
      <c r="J59">
        <f>SUMIFS(solar_data!$E$2:$E$12003,solar_data!$L$2:$L$12003,data_zip_code!$B59,solar_data!$A$2:$A$12003,data_zip_code!J$1)</f>
        <v>0</v>
      </c>
      <c r="K59">
        <f>SUMIFS(solar_data!$E$2:$E$12003,solar_data!$L$2:$L$12003,data_zip_code!$B59,solar_data!$A$2:$A$12003,data_zip_code!K$1)</f>
        <v>0</v>
      </c>
      <c r="L59">
        <f>SUMIFS(solar_data!$E$2:$E$12003,solar_data!$L$2:$L$12003,data_zip_code!$B59,solar_data!$A$2:$A$12003,data_zip_code!L$1)</f>
        <v>0</v>
      </c>
      <c r="M59">
        <f>SUMIFS(solar_data!$E$2:$E$12003,solar_data!$L$2:$L$12003,data_zip_code!$B59,solar_data!$A$2:$A$12003,data_zip_code!M$1)</f>
        <v>0</v>
      </c>
      <c r="N59">
        <f>SUMIFS(solar_data!$E$2:$E$12003,solar_data!$L$2:$L$12003,data_zip_code!$B59,solar_data!$A$2:$A$12003,data_zip_code!N$1)</f>
        <v>0</v>
      </c>
      <c r="O59">
        <f>SUMIFS(solar_data!$E$2:$E$12003,solar_data!$L$2:$L$12003,data_zip_code!$B59,solar_data!$A$2:$A$12003,data_zip_code!O$1)</f>
        <v>0</v>
      </c>
      <c r="P59">
        <f>SUMIFS(solar_data!$E$2:$E$12003,solar_data!$L$2:$L$12003,data_zip_code!$B59,solar_data!$A$2:$A$12003,data_zip_code!P$1)</f>
        <v>0</v>
      </c>
      <c r="Q59">
        <f>SUMIFS(solar_data!$E$2:$E$12003,solar_data!$L$2:$L$12003,data_zip_code!$B59,solar_data!$A$2:$A$12003,data_zip_code!Q$1)</f>
        <v>0</v>
      </c>
      <c r="R59">
        <f>SUMIFS(solar_data!$E$2:$E$12003,solar_data!$L$2:$L$12003,data_zip_code!$B59,solar_data!$A$2:$A$12003,data_zip_code!R$1)</f>
        <v>0</v>
      </c>
      <c r="S59">
        <f t="shared" si="3"/>
        <v>0</v>
      </c>
    </row>
    <row r="60" spans="2:19" x14ac:dyDescent="0.35">
      <c r="B60">
        <v>8018</v>
      </c>
      <c r="C60">
        <f>SUMIFS(solar_data!$E$2:$E$12003,solar_data!$L$2:$L$12003,data_zip_code!$B60,solar_data!$A$2:$A$12003,data_zip_code!C$1)</f>
        <v>0</v>
      </c>
      <c r="D60">
        <f>SUMIFS(solar_data!$E$2:$E$12003,solar_data!$L$2:$L$12003,data_zip_code!$B60,solar_data!$A$2:$A$12003,data_zip_code!D$1)</f>
        <v>0</v>
      </c>
      <c r="E60">
        <f>SUMIFS(solar_data!$E$2:$E$12003,solar_data!$L$2:$L$12003,data_zip_code!$B60,solar_data!$A$2:$A$12003,data_zip_code!E$1)</f>
        <v>0</v>
      </c>
      <c r="F60">
        <f>SUMIFS(solar_data!$E$2:$E$12003,solar_data!$L$2:$L$12003,data_zip_code!$B60,solar_data!$A$2:$A$12003,data_zip_code!F$1)</f>
        <v>0</v>
      </c>
      <c r="G60">
        <f>SUMIFS(solar_data!$E$2:$E$12003,solar_data!$L$2:$L$12003,data_zip_code!$B60,solar_data!$A$2:$A$12003,data_zip_code!G$1)</f>
        <v>0</v>
      </c>
      <c r="H60">
        <f>SUMIFS(solar_data!$E$2:$E$12003,solar_data!$L$2:$L$12003,data_zip_code!$B60,solar_data!$A$2:$A$12003,data_zip_code!H$1)</f>
        <v>0</v>
      </c>
      <c r="I60">
        <f>SUMIFS(solar_data!$E$2:$E$12003,solar_data!$L$2:$L$12003,data_zip_code!$B60,solar_data!$A$2:$A$12003,data_zip_code!I$1)</f>
        <v>0</v>
      </c>
      <c r="J60">
        <f>SUMIFS(solar_data!$E$2:$E$12003,solar_data!$L$2:$L$12003,data_zip_code!$B60,solar_data!$A$2:$A$12003,data_zip_code!J$1)</f>
        <v>0</v>
      </c>
      <c r="K60">
        <f>SUMIFS(solar_data!$E$2:$E$12003,solar_data!$L$2:$L$12003,data_zip_code!$B60,solar_data!$A$2:$A$12003,data_zip_code!K$1)</f>
        <v>0</v>
      </c>
      <c r="L60">
        <f>SUMIFS(solar_data!$E$2:$E$12003,solar_data!$L$2:$L$12003,data_zip_code!$B60,solar_data!$A$2:$A$12003,data_zip_code!L$1)</f>
        <v>0</v>
      </c>
      <c r="M60">
        <f>SUMIFS(solar_data!$E$2:$E$12003,solar_data!$L$2:$L$12003,data_zip_code!$B60,solar_data!$A$2:$A$12003,data_zip_code!M$1)</f>
        <v>0</v>
      </c>
      <c r="N60">
        <f>SUMIFS(solar_data!$E$2:$E$12003,solar_data!$L$2:$L$12003,data_zip_code!$B60,solar_data!$A$2:$A$12003,data_zip_code!N$1)</f>
        <v>0</v>
      </c>
      <c r="O60">
        <f>SUMIFS(solar_data!$E$2:$E$12003,solar_data!$L$2:$L$12003,data_zip_code!$B60,solar_data!$A$2:$A$12003,data_zip_code!O$1)</f>
        <v>0</v>
      </c>
      <c r="P60">
        <f>SUMIFS(solar_data!$E$2:$E$12003,solar_data!$L$2:$L$12003,data_zip_code!$B60,solar_data!$A$2:$A$12003,data_zip_code!P$1)</f>
        <v>0</v>
      </c>
      <c r="Q60">
        <f>SUMIFS(solar_data!$E$2:$E$12003,solar_data!$L$2:$L$12003,data_zip_code!$B60,solar_data!$A$2:$A$12003,data_zip_code!Q$1)</f>
        <v>0</v>
      </c>
      <c r="R60">
        <f>SUMIFS(solar_data!$E$2:$E$12003,solar_data!$L$2:$L$12003,data_zip_code!$B60,solar_data!$A$2:$A$12003,data_zip_code!R$1)</f>
        <v>0</v>
      </c>
      <c r="S60">
        <f t="shared" si="3"/>
        <v>0</v>
      </c>
    </row>
    <row r="61" spans="2:19" x14ac:dyDescent="0.35">
      <c r="B61">
        <v>8086</v>
      </c>
      <c r="C61">
        <f>SUMIFS(solar_data!$E$2:$E$12003,solar_data!$L$2:$L$12003,data_zip_code!$B61,solar_data!$A$2:$A$12003,data_zip_code!C$1)</f>
        <v>0</v>
      </c>
      <c r="D61">
        <f>SUMIFS(solar_data!$E$2:$E$12003,solar_data!$L$2:$L$12003,data_zip_code!$B61,solar_data!$A$2:$A$12003,data_zip_code!D$1)</f>
        <v>0</v>
      </c>
      <c r="E61">
        <f>SUMIFS(solar_data!$E$2:$E$12003,solar_data!$L$2:$L$12003,data_zip_code!$B61,solar_data!$A$2:$A$12003,data_zip_code!E$1)</f>
        <v>0</v>
      </c>
      <c r="F61">
        <f>SUMIFS(solar_data!$E$2:$E$12003,solar_data!$L$2:$L$12003,data_zip_code!$B61,solar_data!$A$2:$A$12003,data_zip_code!F$1)</f>
        <v>0</v>
      </c>
      <c r="G61">
        <f>SUMIFS(solar_data!$E$2:$E$12003,solar_data!$L$2:$L$12003,data_zip_code!$B61,solar_data!$A$2:$A$12003,data_zip_code!G$1)</f>
        <v>0</v>
      </c>
      <c r="H61">
        <f>SUMIFS(solar_data!$E$2:$E$12003,solar_data!$L$2:$L$12003,data_zip_code!$B61,solar_data!$A$2:$A$12003,data_zip_code!H$1)</f>
        <v>0</v>
      </c>
      <c r="I61">
        <f>SUMIFS(solar_data!$E$2:$E$12003,solar_data!$L$2:$L$12003,data_zip_code!$B61,solar_data!$A$2:$A$12003,data_zip_code!I$1)</f>
        <v>0</v>
      </c>
      <c r="J61">
        <f>SUMIFS(solar_data!$E$2:$E$12003,solar_data!$L$2:$L$12003,data_zip_code!$B61,solar_data!$A$2:$A$12003,data_zip_code!J$1)</f>
        <v>0</v>
      </c>
      <c r="K61">
        <f>SUMIFS(solar_data!$E$2:$E$12003,solar_data!$L$2:$L$12003,data_zip_code!$B61,solar_data!$A$2:$A$12003,data_zip_code!K$1)</f>
        <v>0</v>
      </c>
      <c r="L61">
        <f>SUMIFS(solar_data!$E$2:$E$12003,solar_data!$L$2:$L$12003,data_zip_code!$B61,solar_data!$A$2:$A$12003,data_zip_code!L$1)</f>
        <v>0</v>
      </c>
      <c r="M61">
        <f>SUMIFS(solar_data!$E$2:$E$12003,solar_data!$L$2:$L$12003,data_zip_code!$B61,solar_data!$A$2:$A$12003,data_zip_code!M$1)</f>
        <v>0</v>
      </c>
      <c r="N61">
        <f>SUMIFS(solar_data!$E$2:$E$12003,solar_data!$L$2:$L$12003,data_zip_code!$B61,solar_data!$A$2:$A$12003,data_zip_code!N$1)</f>
        <v>0</v>
      </c>
      <c r="O61">
        <f>SUMIFS(solar_data!$E$2:$E$12003,solar_data!$L$2:$L$12003,data_zip_code!$B61,solar_data!$A$2:$A$12003,data_zip_code!O$1)</f>
        <v>0</v>
      </c>
      <c r="P61">
        <f>SUMIFS(solar_data!$E$2:$E$12003,solar_data!$L$2:$L$12003,data_zip_code!$B61,solar_data!$A$2:$A$12003,data_zip_code!P$1)</f>
        <v>0</v>
      </c>
      <c r="Q61">
        <f>SUMIFS(solar_data!$E$2:$E$12003,solar_data!$L$2:$L$12003,data_zip_code!$B61,solar_data!$A$2:$A$12003,data_zip_code!Q$1)</f>
        <v>0</v>
      </c>
      <c r="R61">
        <f>SUMIFS(solar_data!$E$2:$E$12003,solar_data!$L$2:$L$12003,data_zip_code!$B61,solar_data!$A$2:$A$12003,data_zip_code!R$1)</f>
        <v>0</v>
      </c>
      <c r="S61">
        <f t="shared" si="3"/>
        <v>0</v>
      </c>
    </row>
    <row r="62" spans="2:19" x14ac:dyDescent="0.35">
      <c r="B62">
        <v>8085</v>
      </c>
      <c r="C62">
        <f>SUMIFS(solar_data!$E$2:$E$12003,solar_data!$L$2:$L$12003,data_zip_code!$B62,solar_data!$A$2:$A$12003,data_zip_code!C$1)</f>
        <v>0</v>
      </c>
      <c r="D62">
        <f>SUMIFS(solar_data!$E$2:$E$12003,solar_data!$L$2:$L$12003,data_zip_code!$B62,solar_data!$A$2:$A$12003,data_zip_code!D$1)</f>
        <v>0</v>
      </c>
      <c r="E62">
        <f>SUMIFS(solar_data!$E$2:$E$12003,solar_data!$L$2:$L$12003,data_zip_code!$B62,solar_data!$A$2:$A$12003,data_zip_code!E$1)</f>
        <v>0</v>
      </c>
      <c r="F62">
        <f>SUMIFS(solar_data!$E$2:$E$12003,solar_data!$L$2:$L$12003,data_zip_code!$B62,solar_data!$A$2:$A$12003,data_zip_code!F$1)</f>
        <v>0</v>
      </c>
      <c r="G62">
        <f>SUMIFS(solar_data!$E$2:$E$12003,solar_data!$L$2:$L$12003,data_zip_code!$B62,solar_data!$A$2:$A$12003,data_zip_code!G$1)</f>
        <v>0</v>
      </c>
      <c r="H62">
        <f>SUMIFS(solar_data!$E$2:$E$12003,solar_data!$L$2:$L$12003,data_zip_code!$B62,solar_data!$A$2:$A$12003,data_zip_code!H$1)</f>
        <v>0</v>
      </c>
      <c r="I62">
        <f>SUMIFS(solar_data!$E$2:$E$12003,solar_data!$L$2:$L$12003,data_zip_code!$B62,solar_data!$A$2:$A$12003,data_zip_code!I$1)</f>
        <v>0</v>
      </c>
      <c r="J62">
        <f>SUMIFS(solar_data!$E$2:$E$12003,solar_data!$L$2:$L$12003,data_zip_code!$B62,solar_data!$A$2:$A$12003,data_zip_code!J$1)</f>
        <v>0</v>
      </c>
      <c r="K62">
        <f>SUMIFS(solar_data!$E$2:$E$12003,solar_data!$L$2:$L$12003,data_zip_code!$B62,solar_data!$A$2:$A$12003,data_zip_code!K$1)</f>
        <v>0</v>
      </c>
      <c r="L62">
        <f>SUMIFS(solar_data!$E$2:$E$12003,solar_data!$L$2:$L$12003,data_zip_code!$B62,solar_data!$A$2:$A$12003,data_zip_code!L$1)</f>
        <v>0</v>
      </c>
      <c r="M62">
        <f>SUMIFS(solar_data!$E$2:$E$12003,solar_data!$L$2:$L$12003,data_zip_code!$B62,solar_data!$A$2:$A$12003,data_zip_code!M$1)</f>
        <v>0</v>
      </c>
      <c r="N62">
        <f>SUMIFS(solar_data!$E$2:$E$12003,solar_data!$L$2:$L$12003,data_zip_code!$B62,solar_data!$A$2:$A$12003,data_zip_code!N$1)</f>
        <v>0</v>
      </c>
      <c r="O62">
        <f>SUMIFS(solar_data!$E$2:$E$12003,solar_data!$L$2:$L$12003,data_zip_code!$B62,solar_data!$A$2:$A$12003,data_zip_code!O$1)</f>
        <v>0</v>
      </c>
      <c r="P62">
        <f>SUMIFS(solar_data!$E$2:$E$12003,solar_data!$L$2:$L$12003,data_zip_code!$B62,solar_data!$A$2:$A$12003,data_zip_code!P$1)</f>
        <v>0</v>
      </c>
      <c r="Q62">
        <f>SUMIFS(solar_data!$E$2:$E$12003,solar_data!$L$2:$L$12003,data_zip_code!$B62,solar_data!$A$2:$A$12003,data_zip_code!Q$1)</f>
        <v>0</v>
      </c>
      <c r="R62">
        <f>SUMIFS(solar_data!$E$2:$E$12003,solar_data!$L$2:$L$12003,data_zip_code!$B62,solar_data!$A$2:$A$12003,data_zip_code!R$1)</f>
        <v>0</v>
      </c>
      <c r="S62">
        <f t="shared" si="3"/>
        <v>0</v>
      </c>
    </row>
    <row r="63" spans="2:19" x14ac:dyDescent="0.35">
      <c r="B63">
        <v>8074</v>
      </c>
      <c r="C63">
        <f>SUMIFS(solar_data!$E$2:$E$12003,solar_data!$L$2:$L$12003,data_zip_code!$B63,solar_data!$A$2:$A$12003,data_zip_code!C$1)</f>
        <v>0</v>
      </c>
      <c r="D63">
        <f>SUMIFS(solar_data!$E$2:$E$12003,solar_data!$L$2:$L$12003,data_zip_code!$B63,solar_data!$A$2:$A$12003,data_zip_code!D$1)</f>
        <v>0</v>
      </c>
      <c r="E63">
        <f>SUMIFS(solar_data!$E$2:$E$12003,solar_data!$L$2:$L$12003,data_zip_code!$B63,solar_data!$A$2:$A$12003,data_zip_code!E$1)</f>
        <v>0</v>
      </c>
      <c r="F63">
        <f>SUMIFS(solar_data!$E$2:$E$12003,solar_data!$L$2:$L$12003,data_zip_code!$B63,solar_data!$A$2:$A$12003,data_zip_code!F$1)</f>
        <v>0</v>
      </c>
      <c r="G63">
        <f>SUMIFS(solar_data!$E$2:$E$12003,solar_data!$L$2:$L$12003,data_zip_code!$B63,solar_data!$A$2:$A$12003,data_zip_code!G$1)</f>
        <v>0</v>
      </c>
      <c r="H63">
        <f>SUMIFS(solar_data!$E$2:$E$12003,solar_data!$L$2:$L$12003,data_zip_code!$B63,solar_data!$A$2:$A$12003,data_zip_code!H$1)</f>
        <v>0</v>
      </c>
      <c r="I63">
        <f>SUMIFS(solar_data!$E$2:$E$12003,solar_data!$L$2:$L$12003,data_zip_code!$B63,solar_data!$A$2:$A$12003,data_zip_code!I$1)</f>
        <v>0</v>
      </c>
      <c r="J63">
        <f>SUMIFS(solar_data!$E$2:$E$12003,solar_data!$L$2:$L$12003,data_zip_code!$B63,solar_data!$A$2:$A$12003,data_zip_code!J$1)</f>
        <v>0</v>
      </c>
      <c r="K63">
        <f>SUMIFS(solar_data!$E$2:$E$12003,solar_data!$L$2:$L$12003,data_zip_code!$B63,solar_data!$A$2:$A$12003,data_zip_code!K$1)</f>
        <v>0</v>
      </c>
      <c r="L63">
        <f>SUMIFS(solar_data!$E$2:$E$12003,solar_data!$L$2:$L$12003,data_zip_code!$B63,solar_data!$A$2:$A$12003,data_zip_code!L$1)</f>
        <v>0</v>
      </c>
      <c r="M63">
        <f>SUMIFS(solar_data!$E$2:$E$12003,solar_data!$L$2:$L$12003,data_zip_code!$B63,solar_data!$A$2:$A$12003,data_zip_code!M$1)</f>
        <v>0</v>
      </c>
      <c r="N63">
        <f>SUMIFS(solar_data!$E$2:$E$12003,solar_data!$L$2:$L$12003,data_zip_code!$B63,solar_data!$A$2:$A$12003,data_zip_code!N$1)</f>
        <v>0</v>
      </c>
      <c r="O63">
        <f>SUMIFS(solar_data!$E$2:$E$12003,solar_data!$L$2:$L$12003,data_zip_code!$B63,solar_data!$A$2:$A$12003,data_zip_code!O$1)</f>
        <v>0</v>
      </c>
      <c r="P63">
        <f>SUMIFS(solar_data!$E$2:$E$12003,solar_data!$L$2:$L$12003,data_zip_code!$B63,solar_data!$A$2:$A$12003,data_zip_code!P$1)</f>
        <v>0</v>
      </c>
      <c r="Q63">
        <f>SUMIFS(solar_data!$E$2:$E$12003,solar_data!$L$2:$L$12003,data_zip_code!$B63,solar_data!$A$2:$A$12003,data_zip_code!Q$1)</f>
        <v>0</v>
      </c>
      <c r="R63">
        <f>SUMIFS(solar_data!$E$2:$E$12003,solar_data!$L$2:$L$12003,data_zip_code!$B63,solar_data!$A$2:$A$12003,data_zip_code!R$1)</f>
        <v>0</v>
      </c>
      <c r="S63">
        <f t="shared" si="3"/>
        <v>0</v>
      </c>
    </row>
  </sheetData>
  <autoFilter ref="B1:S6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>
      <selection activeCell="F16" sqref="F16"/>
    </sheetView>
  </sheetViews>
  <sheetFormatPr defaultRowHeight="14.5" x14ac:dyDescent="0.35"/>
  <cols>
    <col min="1" max="1" width="7.08984375" customWidth="1"/>
  </cols>
  <sheetData>
    <row r="1" spans="1:5" x14ac:dyDescent="0.35">
      <c r="A1" t="s">
        <v>15800</v>
      </c>
      <c r="B1" s="17" t="s">
        <v>15799</v>
      </c>
    </row>
    <row r="4" spans="1:5" x14ac:dyDescent="0.35">
      <c r="A4" t="s">
        <v>15788</v>
      </c>
      <c r="B4" t="s">
        <v>15789</v>
      </c>
      <c r="D4" t="s">
        <v>15803</v>
      </c>
      <c r="E4" s="17" t="s">
        <v>15804</v>
      </c>
    </row>
    <row r="5" spans="1:5" x14ac:dyDescent="0.35">
      <c r="A5">
        <v>8000</v>
      </c>
      <c r="B5" t="s">
        <v>131</v>
      </c>
      <c r="D5">
        <v>8055</v>
      </c>
      <c r="E5" t="s">
        <v>15805</v>
      </c>
    </row>
    <row r="6" spans="1:5" x14ac:dyDescent="0.35">
      <c r="A6">
        <v>8001</v>
      </c>
      <c r="B6" t="s">
        <v>131</v>
      </c>
      <c r="D6">
        <v>8045</v>
      </c>
      <c r="E6" t="s">
        <v>15806</v>
      </c>
    </row>
    <row r="7" spans="1:5" x14ac:dyDescent="0.35">
      <c r="A7">
        <v>8002</v>
      </c>
      <c r="B7" t="s">
        <v>131</v>
      </c>
      <c r="D7">
        <v>8003</v>
      </c>
      <c r="E7" t="s">
        <v>15806</v>
      </c>
    </row>
    <row r="8" spans="1:5" x14ac:dyDescent="0.35">
      <c r="A8">
        <v>8003</v>
      </c>
      <c r="B8" t="s">
        <v>131</v>
      </c>
      <c r="D8">
        <v>8004</v>
      </c>
      <c r="E8" t="s">
        <v>15807</v>
      </c>
    </row>
    <row r="9" spans="1:5" x14ac:dyDescent="0.35">
      <c r="A9">
        <v>8004</v>
      </c>
      <c r="B9" t="s">
        <v>131</v>
      </c>
    </row>
    <row r="10" spans="1:5" x14ac:dyDescent="0.35">
      <c r="A10">
        <v>8005</v>
      </c>
      <c r="B10" t="s">
        <v>131</v>
      </c>
    </row>
    <row r="11" spans="1:5" x14ac:dyDescent="0.35">
      <c r="A11">
        <v>8006</v>
      </c>
      <c r="B11" t="s">
        <v>131</v>
      </c>
    </row>
    <row r="12" spans="1:5" x14ac:dyDescent="0.35">
      <c r="A12">
        <v>8008</v>
      </c>
      <c r="B12" t="s">
        <v>131</v>
      </c>
    </row>
    <row r="13" spans="1:5" x14ac:dyDescent="0.35">
      <c r="A13">
        <v>8010</v>
      </c>
      <c r="B13" t="s">
        <v>131</v>
      </c>
    </row>
    <row r="14" spans="1:5" x14ac:dyDescent="0.35">
      <c r="A14">
        <v>8012</v>
      </c>
      <c r="B14" t="s">
        <v>131</v>
      </c>
    </row>
    <row r="15" spans="1:5" x14ac:dyDescent="0.35">
      <c r="A15">
        <v>8017</v>
      </c>
      <c r="B15" t="s">
        <v>131</v>
      </c>
    </row>
    <row r="16" spans="1:5" x14ac:dyDescent="0.35">
      <c r="A16">
        <v>8022</v>
      </c>
      <c r="B16" t="s">
        <v>131</v>
      </c>
    </row>
    <row r="17" spans="1:2" x14ac:dyDescent="0.35">
      <c r="A17">
        <v>8024</v>
      </c>
      <c r="B17" t="s">
        <v>131</v>
      </c>
    </row>
    <row r="18" spans="1:2" x14ac:dyDescent="0.35">
      <c r="A18">
        <v>8027</v>
      </c>
      <c r="B18" t="s">
        <v>131</v>
      </c>
    </row>
    <row r="19" spans="1:2" x14ac:dyDescent="0.35">
      <c r="A19">
        <v>8031</v>
      </c>
      <c r="B19" t="s">
        <v>131</v>
      </c>
    </row>
    <row r="20" spans="1:2" x14ac:dyDescent="0.35">
      <c r="A20">
        <v>8032</v>
      </c>
      <c r="B20" t="s">
        <v>131</v>
      </c>
    </row>
    <row r="21" spans="1:2" x14ac:dyDescent="0.35">
      <c r="A21">
        <v>8034</v>
      </c>
      <c r="B21" t="s">
        <v>131</v>
      </c>
    </row>
    <row r="22" spans="1:2" x14ac:dyDescent="0.35">
      <c r="A22">
        <v>8036</v>
      </c>
      <c r="B22" t="s">
        <v>131</v>
      </c>
    </row>
    <row r="23" spans="1:2" x14ac:dyDescent="0.35">
      <c r="A23">
        <v>8037</v>
      </c>
      <c r="B23" t="s">
        <v>131</v>
      </c>
    </row>
    <row r="24" spans="1:2" x14ac:dyDescent="0.35">
      <c r="A24">
        <v>8038</v>
      </c>
      <c r="B24" t="s">
        <v>131</v>
      </c>
    </row>
    <row r="25" spans="1:2" x14ac:dyDescent="0.35">
      <c r="A25">
        <v>8040</v>
      </c>
      <c r="B25" t="s">
        <v>131</v>
      </c>
    </row>
    <row r="26" spans="1:2" x14ac:dyDescent="0.35">
      <c r="A26">
        <v>8041</v>
      </c>
      <c r="B26" t="s">
        <v>131</v>
      </c>
    </row>
    <row r="27" spans="1:2" x14ac:dyDescent="0.35">
      <c r="A27">
        <v>8042</v>
      </c>
      <c r="B27" t="s">
        <v>131</v>
      </c>
    </row>
    <row r="28" spans="1:2" x14ac:dyDescent="0.35">
      <c r="A28">
        <v>8044</v>
      </c>
      <c r="B28" t="s">
        <v>131</v>
      </c>
    </row>
    <row r="29" spans="1:2" x14ac:dyDescent="0.35">
      <c r="A29">
        <v>8045</v>
      </c>
      <c r="B29" t="s">
        <v>131</v>
      </c>
    </row>
    <row r="30" spans="1:2" x14ac:dyDescent="0.35">
      <c r="A30">
        <v>8046</v>
      </c>
      <c r="B30" t="s">
        <v>131</v>
      </c>
    </row>
    <row r="31" spans="1:2" x14ac:dyDescent="0.35">
      <c r="A31">
        <v>8047</v>
      </c>
      <c r="B31" t="s">
        <v>131</v>
      </c>
    </row>
    <row r="32" spans="1:2" x14ac:dyDescent="0.35">
      <c r="A32">
        <v>8048</v>
      </c>
      <c r="B32" t="s">
        <v>131</v>
      </c>
    </row>
    <row r="33" spans="1:2" x14ac:dyDescent="0.35">
      <c r="A33">
        <v>8049</v>
      </c>
      <c r="B33" t="s">
        <v>131</v>
      </c>
    </row>
    <row r="34" spans="1:2" x14ac:dyDescent="0.35">
      <c r="A34">
        <v>8050</v>
      </c>
      <c r="B34" t="s">
        <v>131</v>
      </c>
    </row>
    <row r="35" spans="1:2" x14ac:dyDescent="0.35">
      <c r="A35">
        <v>8051</v>
      </c>
      <c r="B35" t="s">
        <v>131</v>
      </c>
    </row>
    <row r="36" spans="1:2" x14ac:dyDescent="0.35">
      <c r="A36">
        <v>8052</v>
      </c>
      <c r="B36" t="s">
        <v>131</v>
      </c>
    </row>
    <row r="37" spans="1:2" x14ac:dyDescent="0.35">
      <c r="A37">
        <v>8053</v>
      </c>
      <c r="B37" t="s">
        <v>131</v>
      </c>
    </row>
    <row r="38" spans="1:2" x14ac:dyDescent="0.35">
      <c r="A38">
        <v>8055</v>
      </c>
      <c r="B38" t="s">
        <v>131</v>
      </c>
    </row>
    <row r="39" spans="1:2" x14ac:dyDescent="0.35">
      <c r="A39">
        <v>8057</v>
      </c>
      <c r="B39" t="s">
        <v>131</v>
      </c>
    </row>
    <row r="40" spans="1:2" x14ac:dyDescent="0.35">
      <c r="A40">
        <v>8058</v>
      </c>
      <c r="B40" t="s">
        <v>131</v>
      </c>
    </row>
    <row r="41" spans="1:2" x14ac:dyDescent="0.35">
      <c r="A41">
        <v>8060</v>
      </c>
      <c r="B41" t="s">
        <v>131</v>
      </c>
    </row>
    <row r="42" spans="1:2" x14ac:dyDescent="0.35">
      <c r="A42">
        <v>8063</v>
      </c>
      <c r="B42" t="s">
        <v>131</v>
      </c>
    </row>
    <row r="43" spans="1:2" x14ac:dyDescent="0.35">
      <c r="A43">
        <v>8064</v>
      </c>
      <c r="B43" t="s">
        <v>131</v>
      </c>
    </row>
    <row r="44" spans="1:2" x14ac:dyDescent="0.35">
      <c r="A44">
        <v>8070</v>
      </c>
      <c r="B44" t="s">
        <v>131</v>
      </c>
    </row>
    <row r="45" spans="1:2" x14ac:dyDescent="0.35">
      <c r="A45">
        <v>8075</v>
      </c>
      <c r="B45" t="s">
        <v>131</v>
      </c>
    </row>
    <row r="46" spans="1:2" x14ac:dyDescent="0.35">
      <c r="A46">
        <v>8081</v>
      </c>
      <c r="B46" t="s">
        <v>131</v>
      </c>
    </row>
    <row r="47" spans="1:2" x14ac:dyDescent="0.35">
      <c r="A47">
        <v>8087</v>
      </c>
      <c r="B47" t="s">
        <v>131</v>
      </c>
    </row>
    <row r="48" spans="1:2" x14ac:dyDescent="0.35">
      <c r="A48">
        <v>8088</v>
      </c>
      <c r="B48" t="s">
        <v>131</v>
      </c>
    </row>
    <row r="49" spans="1:2" x14ac:dyDescent="0.35">
      <c r="A49">
        <v>8090</v>
      </c>
      <c r="B49" t="s">
        <v>131</v>
      </c>
    </row>
    <row r="50" spans="1:2" x14ac:dyDescent="0.35">
      <c r="A50">
        <v>8091</v>
      </c>
      <c r="B50" t="s">
        <v>131</v>
      </c>
    </row>
    <row r="51" spans="1:2" x14ac:dyDescent="0.35">
      <c r="A51">
        <v>8092</v>
      </c>
      <c r="B51" t="s">
        <v>131</v>
      </c>
    </row>
    <row r="52" spans="1:2" x14ac:dyDescent="0.35">
      <c r="A52">
        <v>8093</v>
      </c>
      <c r="B52" t="s">
        <v>131</v>
      </c>
    </row>
    <row r="53" spans="1:2" x14ac:dyDescent="0.35">
      <c r="A53">
        <v>8098</v>
      </c>
      <c r="B53" t="s">
        <v>131</v>
      </c>
    </row>
    <row r="54" spans="1:2" x14ac:dyDescent="0.35">
      <c r="A54">
        <v>8099</v>
      </c>
      <c r="B54" t="s">
        <v>131</v>
      </c>
    </row>
    <row r="55" spans="1:2" x14ac:dyDescent="0.35">
      <c r="A55">
        <v>8020</v>
      </c>
      <c r="B55" t="s">
        <v>15790</v>
      </c>
    </row>
    <row r="56" spans="1:2" x14ac:dyDescent="0.35">
      <c r="A56">
        <v>8021</v>
      </c>
      <c r="B56" t="s">
        <v>15790</v>
      </c>
    </row>
    <row r="57" spans="1:2" x14ac:dyDescent="0.35">
      <c r="A57">
        <v>8080</v>
      </c>
      <c r="B57" t="s">
        <v>15791</v>
      </c>
    </row>
    <row r="58" spans="1:2" x14ac:dyDescent="0.35">
      <c r="A58">
        <v>8071</v>
      </c>
      <c r="B58" t="s">
        <v>15792</v>
      </c>
    </row>
    <row r="59" spans="1:2" x14ac:dyDescent="0.35">
      <c r="A59">
        <v>8096</v>
      </c>
      <c r="B59" t="s">
        <v>15793</v>
      </c>
    </row>
    <row r="60" spans="1:2" x14ac:dyDescent="0.35">
      <c r="A60">
        <v>8011</v>
      </c>
      <c r="B60" t="s">
        <v>15794</v>
      </c>
    </row>
    <row r="61" spans="1:2" x14ac:dyDescent="0.35">
      <c r="A61">
        <v>8018</v>
      </c>
      <c r="B61" t="s">
        <v>15795</v>
      </c>
    </row>
    <row r="62" spans="1:2" x14ac:dyDescent="0.35">
      <c r="A62">
        <v>8086</v>
      </c>
      <c r="B62" t="s">
        <v>15796</v>
      </c>
    </row>
    <row r="63" spans="1:2" x14ac:dyDescent="0.35">
      <c r="A63">
        <v>8085</v>
      </c>
      <c r="B63" t="s">
        <v>15797</v>
      </c>
    </row>
    <row r="64" spans="1:2" x14ac:dyDescent="0.35">
      <c r="A64">
        <v>8074</v>
      </c>
      <c r="B64" t="s">
        <v>15798</v>
      </c>
    </row>
  </sheetData>
  <hyperlinks>
    <hyperlink ref="B1" r:id="rId1"/>
    <hyperlink ref="E4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29"/>
  <sheetViews>
    <sheetView tabSelected="1" topLeftCell="A16" workbookViewId="0">
      <selection activeCell="G23" sqref="G23"/>
    </sheetView>
  </sheetViews>
  <sheetFormatPr defaultRowHeight="14.5" x14ac:dyDescent="0.35"/>
  <cols>
    <col min="1" max="1" width="9.26953125" bestFit="1" customWidth="1"/>
    <col min="2" max="2" width="10.36328125" bestFit="1" customWidth="1"/>
    <col min="3" max="3" width="12.54296875" bestFit="1" customWidth="1"/>
    <col min="4" max="4" width="29.54296875" bestFit="1" customWidth="1"/>
    <col min="5" max="5" width="26.81640625" bestFit="1" customWidth="1"/>
    <col min="11" max="11" width="8.7265625" style="23"/>
    <col min="26" max="26" width="15.90625" bestFit="1" customWidth="1"/>
    <col min="27" max="27" width="16.6328125" bestFit="1" customWidth="1"/>
  </cols>
  <sheetData>
    <row r="1" spans="1:30" x14ac:dyDescent="0.35">
      <c r="D1" t="s">
        <v>15918</v>
      </c>
      <c r="G1" t="e">
        <f t="shared" ref="G1:S1" si="0">(G4-F4)/F4</f>
        <v>#DIV/0!</v>
      </c>
      <c r="H1">
        <f t="shared" si="0"/>
        <v>3.1871345029239766</v>
      </c>
      <c r="I1">
        <f t="shared" si="0"/>
        <v>0.66201117318435754</v>
      </c>
      <c r="J1">
        <f t="shared" si="0"/>
        <v>1.5294117647058822</v>
      </c>
      <c r="K1">
        <f t="shared" si="0"/>
        <v>0.52225913621262454</v>
      </c>
      <c r="L1">
        <f t="shared" si="0"/>
        <v>1.1292012221737233</v>
      </c>
      <c r="M1">
        <f t="shared" si="0"/>
        <v>1.1890118901189013</v>
      </c>
      <c r="N1">
        <f t="shared" si="0"/>
        <v>0.49325716426297062</v>
      </c>
      <c r="O1">
        <f t="shared" si="0"/>
        <v>-4.5155221072436504E-2</v>
      </c>
      <c r="P1">
        <f t="shared" si="0"/>
        <v>9.4318555008210181E-2</v>
      </c>
      <c r="Q1">
        <f t="shared" si="0"/>
        <v>-0.18939439409399195</v>
      </c>
      <c r="R1">
        <f t="shared" si="0"/>
        <v>-0.10392062493058384</v>
      </c>
      <c r="S1">
        <f t="shared" si="0"/>
        <v>9.6223764666997197E-2</v>
      </c>
      <c r="T1">
        <f>(T4-S4)/S4</f>
        <v>0.222741491727283</v>
      </c>
    </row>
    <row r="2" spans="1:30" x14ac:dyDescent="0.35">
      <c r="A2" s="15" t="s">
        <v>15800</v>
      </c>
      <c r="B2" s="15" t="s">
        <v>15859</v>
      </c>
      <c r="C2" s="15" t="s">
        <v>15858</v>
      </c>
      <c r="D2" s="15" t="s">
        <v>15862</v>
      </c>
      <c r="E2" s="15" t="s">
        <v>15878</v>
      </c>
      <c r="F2" s="15">
        <v>2005</v>
      </c>
      <c r="G2" s="15">
        <v>2006</v>
      </c>
      <c r="H2" s="15">
        <v>2007</v>
      </c>
      <c r="I2" s="15">
        <v>2008</v>
      </c>
      <c r="J2" s="15">
        <v>2009</v>
      </c>
      <c r="K2" s="22">
        <v>2010</v>
      </c>
      <c r="L2" s="15">
        <v>2011</v>
      </c>
      <c r="M2" s="15">
        <v>2012</v>
      </c>
      <c r="N2" s="15">
        <v>2013</v>
      </c>
      <c r="O2" s="15">
        <v>2014</v>
      </c>
      <c r="P2" s="15">
        <v>2015</v>
      </c>
      <c r="Q2" s="15">
        <v>2016</v>
      </c>
      <c r="R2" s="15">
        <v>2017</v>
      </c>
      <c r="S2" s="15">
        <v>2018</v>
      </c>
      <c r="T2" s="15">
        <v>2019</v>
      </c>
      <c r="U2" s="15">
        <v>2020</v>
      </c>
      <c r="V2" s="15">
        <v>2021</v>
      </c>
      <c r="W2" s="15">
        <v>2022</v>
      </c>
      <c r="X2" s="15">
        <v>2023</v>
      </c>
      <c r="Y2" s="15">
        <v>2024</v>
      </c>
      <c r="Z2" s="15"/>
      <c r="AA2" s="15"/>
      <c r="AB2" s="15"/>
      <c r="AC2" s="15"/>
      <c r="AD2" s="15"/>
    </row>
    <row r="3" spans="1:30" x14ac:dyDescent="0.35">
      <c r="A3" t="s">
        <v>15864</v>
      </c>
      <c r="B3" t="s">
        <v>15860</v>
      </c>
      <c r="C3" t="s">
        <v>15861</v>
      </c>
      <c r="D3" t="s">
        <v>15871</v>
      </c>
      <c r="E3" t="s">
        <v>15879</v>
      </c>
      <c r="F3">
        <f>BFE_2019_solar!V14*1000</f>
        <v>25670</v>
      </c>
      <c r="G3">
        <f>BFE_2019_solar!W14*1000</f>
        <v>27380</v>
      </c>
      <c r="H3">
        <f>BFE_2019_solar!X14*1000</f>
        <v>34540</v>
      </c>
      <c r="I3">
        <f>BFE_2019_solar!Y14*1000</f>
        <v>46440</v>
      </c>
      <c r="J3">
        <f>BFE_2019_solar!Z14*1000</f>
        <v>76540</v>
      </c>
      <c r="K3" s="23">
        <f>BFE_2019_solar!AA14*1000</f>
        <v>122360</v>
      </c>
      <c r="L3">
        <f>BFE_2019_solar!AB14*1000</f>
        <v>219920</v>
      </c>
      <c r="M3">
        <f>BFE_2019_solar!AC14*1000</f>
        <v>433480</v>
      </c>
      <c r="N3">
        <f>BFE_2019_solar!AD14*1000</f>
        <v>752380</v>
      </c>
      <c r="O3">
        <f>BFE_2019_solar!AE14*1000</f>
        <v>1056880</v>
      </c>
      <c r="P3">
        <f>BFE_2019_solar!AF14*1000</f>
        <v>1390100</v>
      </c>
      <c r="Q3">
        <f>BFE_2019_solar!AG14*1000</f>
        <v>1660210</v>
      </c>
      <c r="R3">
        <f>BFE_2019_solar!AH14*1000</f>
        <v>1902250</v>
      </c>
      <c r="S3">
        <f>BFE_2019_solar!AI14*1000</f>
        <v>2167580</v>
      </c>
      <c r="T3">
        <f>BFE_2019_solar!AJ14*1000</f>
        <v>2492010</v>
      </c>
      <c r="Z3" s="15"/>
    </row>
    <row r="4" spans="1:30" x14ac:dyDescent="0.35">
      <c r="A4" t="s">
        <v>15874</v>
      </c>
      <c r="B4" t="s">
        <v>15860</v>
      </c>
      <c r="C4" t="s">
        <v>15861</v>
      </c>
      <c r="D4" t="s">
        <v>15863</v>
      </c>
      <c r="E4" t="s">
        <v>15879</v>
      </c>
      <c r="G4">
        <f>G3-F3</f>
        <v>1710</v>
      </c>
      <c r="H4">
        <f t="shared" ref="H4:T4" si="1">H3-G3</f>
        <v>7160</v>
      </c>
      <c r="I4">
        <f t="shared" si="1"/>
        <v>11900</v>
      </c>
      <c r="J4">
        <f t="shared" si="1"/>
        <v>30100</v>
      </c>
      <c r="K4" s="23">
        <f t="shared" si="1"/>
        <v>45820</v>
      </c>
      <c r="L4">
        <f t="shared" si="1"/>
        <v>97560</v>
      </c>
      <c r="M4">
        <f t="shared" si="1"/>
        <v>213560</v>
      </c>
      <c r="N4">
        <f t="shared" si="1"/>
        <v>318900</v>
      </c>
      <c r="O4">
        <f t="shared" si="1"/>
        <v>304500</v>
      </c>
      <c r="P4">
        <f t="shared" si="1"/>
        <v>333220</v>
      </c>
      <c r="Q4">
        <f t="shared" si="1"/>
        <v>270110</v>
      </c>
      <c r="R4">
        <f t="shared" si="1"/>
        <v>242040</v>
      </c>
      <c r="S4">
        <f t="shared" si="1"/>
        <v>265330</v>
      </c>
      <c r="T4">
        <f t="shared" si="1"/>
        <v>324430</v>
      </c>
      <c r="Z4" s="21"/>
    </row>
    <row r="5" spans="1:30" x14ac:dyDescent="0.35">
      <c r="A5" t="s">
        <v>15868</v>
      </c>
      <c r="B5" t="s">
        <v>15860</v>
      </c>
      <c r="C5" t="s">
        <v>15861</v>
      </c>
      <c r="D5" t="s">
        <v>15884</v>
      </c>
      <c r="E5" t="s">
        <v>15880</v>
      </c>
      <c r="G5">
        <f>data_canton!D2</f>
        <v>1294.9899999999998</v>
      </c>
      <c r="H5">
        <f>data_canton!E2</f>
        <v>4739.8599999999997</v>
      </c>
      <c r="I5">
        <f>data_canton!F2</f>
        <v>14353.679999999997</v>
      </c>
      <c r="J5">
        <f>data_canton!G2</f>
        <v>32157.370000000017</v>
      </c>
      <c r="K5" s="23">
        <f>data_canton!H2</f>
        <v>37960.600000000006</v>
      </c>
      <c r="L5">
        <f>data_canton!I2</f>
        <v>112537.18000000008</v>
      </c>
      <c r="M5">
        <f>data_canton!J2</f>
        <v>139664.45000000001</v>
      </c>
      <c r="N5">
        <f>data_canton!K2</f>
        <v>105737.49000000005</v>
      </c>
      <c r="O5">
        <f>data_canton!L2</f>
        <v>37202.209999999992</v>
      </c>
      <c r="P5">
        <f>data_canton!M2</f>
        <v>101428.98000000004</v>
      </c>
      <c r="Q5">
        <f>data_canton!N2</f>
        <v>61521.560000000005</v>
      </c>
      <c r="R5">
        <f>data_canton!O2</f>
        <v>13432.460000000001</v>
      </c>
      <c r="S5">
        <f>data_canton!P2</f>
        <v>1440</v>
      </c>
      <c r="T5">
        <f>data_canton!Q2</f>
        <v>1751.38</v>
      </c>
      <c r="Z5" s="21"/>
    </row>
    <row r="6" spans="1:30" x14ac:dyDescent="0.35">
      <c r="A6" t="s">
        <v>15868</v>
      </c>
      <c r="B6" t="s">
        <v>15860</v>
      </c>
      <c r="C6" t="s">
        <v>15869</v>
      </c>
      <c r="D6" t="s">
        <v>15885</v>
      </c>
      <c r="E6" t="s">
        <v>15881</v>
      </c>
      <c r="G6">
        <f>data_canton!D28</f>
        <v>91.1</v>
      </c>
      <c r="H6">
        <f>data_canton!E28</f>
        <v>581.17000000000007</v>
      </c>
      <c r="I6">
        <f>data_canton!F28</f>
        <v>1131.5300000000002</v>
      </c>
      <c r="J6">
        <f>data_canton!G28</f>
        <v>2094</v>
      </c>
      <c r="K6" s="23">
        <f>data_canton!H28</f>
        <v>2956.47</v>
      </c>
      <c r="L6">
        <f>data_canton!I28</f>
        <v>9247.4000000000015</v>
      </c>
      <c r="M6">
        <f>data_canton!J28</f>
        <v>9313.8799999999974</v>
      </c>
      <c r="N6">
        <f>data_canton!K28</f>
        <v>6762.2700000000023</v>
      </c>
      <c r="O6">
        <f>data_canton!L28</f>
        <v>2088.2600000000002</v>
      </c>
      <c r="P6">
        <f>data_canton!M28</f>
        <v>8299.76</v>
      </c>
      <c r="Q6">
        <f>data_canton!N28</f>
        <v>3656.04</v>
      </c>
      <c r="R6">
        <f>data_canton!O28</f>
        <v>2097.81</v>
      </c>
      <c r="S6">
        <f>data_canton!P28</f>
        <v>907.92000000000007</v>
      </c>
      <c r="T6">
        <f>data_canton!Q28</f>
        <v>120.9</v>
      </c>
      <c r="Z6" s="21"/>
    </row>
    <row r="7" spans="1:30" x14ac:dyDescent="0.35">
      <c r="A7" t="s">
        <v>15868</v>
      </c>
      <c r="B7" t="s">
        <v>15860</v>
      </c>
      <c r="C7" t="s">
        <v>15870</v>
      </c>
      <c r="D7" t="s">
        <v>15886</v>
      </c>
      <c r="E7" t="s">
        <v>15882</v>
      </c>
      <c r="G7">
        <f>data_zip_code!C2</f>
        <v>0</v>
      </c>
      <c r="H7">
        <f>data_zip_code!D2</f>
        <v>4.2</v>
      </c>
      <c r="I7">
        <f>data_zip_code!E2</f>
        <v>24.599999999999998</v>
      </c>
      <c r="J7">
        <f>data_zip_code!F2</f>
        <v>20.299999999999997</v>
      </c>
      <c r="K7" s="23">
        <f>data_zip_code!G2</f>
        <v>11.9</v>
      </c>
      <c r="L7">
        <f>data_zip_code!H2</f>
        <v>0</v>
      </c>
      <c r="M7">
        <f>data_zip_code!I2</f>
        <v>372.51</v>
      </c>
      <c r="N7">
        <f>data_zip_code!J2</f>
        <v>511.4</v>
      </c>
      <c r="O7">
        <f>data_zip_code!K2</f>
        <v>694.5</v>
      </c>
      <c r="P7">
        <f>data_zip_code!L2</f>
        <v>0</v>
      </c>
      <c r="Q7">
        <f>data_zip_code!M2</f>
        <v>43.16</v>
      </c>
      <c r="R7">
        <f>data_zip_code!N2</f>
        <v>190.1</v>
      </c>
      <c r="S7">
        <f>data_zip_code!O2</f>
        <v>0</v>
      </c>
      <c r="T7">
        <f>data_zip_code!P2</f>
        <v>0</v>
      </c>
      <c r="Z7" s="21"/>
    </row>
    <row r="8" spans="1:30" x14ac:dyDescent="0.35">
      <c r="A8" t="s">
        <v>15868</v>
      </c>
      <c r="B8" t="s">
        <v>15860</v>
      </c>
      <c r="C8" t="s">
        <v>15808</v>
      </c>
      <c r="D8" t="s">
        <v>15887</v>
      </c>
      <c r="E8" t="s">
        <v>15883</v>
      </c>
      <c r="G8">
        <f>data_zip_code!C3</f>
        <v>0</v>
      </c>
      <c r="H8">
        <f>data_zip_code!D3</f>
        <v>0</v>
      </c>
      <c r="I8">
        <f>data_zip_code!E3</f>
        <v>0</v>
      </c>
      <c r="J8">
        <f>data_zip_code!F3</f>
        <v>8.5</v>
      </c>
      <c r="K8" s="23">
        <f>data_zip_code!G3</f>
        <v>0</v>
      </c>
      <c r="L8">
        <f>data_zip_code!H3</f>
        <v>0</v>
      </c>
      <c r="M8">
        <f>data_zip_code!I3</f>
        <v>194.1</v>
      </c>
      <c r="N8">
        <f>data_zip_code!J3</f>
        <v>144.5</v>
      </c>
      <c r="O8">
        <f>data_zip_code!K3</f>
        <v>150.60000000000002</v>
      </c>
      <c r="P8">
        <f>data_zip_code!L3</f>
        <v>0</v>
      </c>
      <c r="Q8">
        <f>data_zip_code!M3</f>
        <v>0</v>
      </c>
      <c r="R8">
        <f>data_zip_code!N3</f>
        <v>190.1</v>
      </c>
      <c r="S8">
        <f>data_zip_code!O3</f>
        <v>0</v>
      </c>
      <c r="T8">
        <f>data_zip_code!P3</f>
        <v>0</v>
      </c>
      <c r="Z8" s="21"/>
    </row>
    <row r="9" spans="1:30" x14ac:dyDescent="0.35">
      <c r="A9" t="s">
        <v>15874</v>
      </c>
      <c r="B9" t="s">
        <v>15860</v>
      </c>
      <c r="C9" t="s">
        <v>15861</v>
      </c>
      <c r="D9" t="s">
        <v>15888</v>
      </c>
      <c r="E9" t="s">
        <v>15880</v>
      </c>
      <c r="F9">
        <v>25670</v>
      </c>
      <c r="G9">
        <f>G5+F9</f>
        <v>26964.989999999998</v>
      </c>
      <c r="H9">
        <f t="shared" ref="H9:T9" si="2">H5+G9</f>
        <v>31704.85</v>
      </c>
      <c r="I9">
        <f t="shared" si="2"/>
        <v>46058.53</v>
      </c>
      <c r="J9">
        <f t="shared" si="2"/>
        <v>78215.900000000023</v>
      </c>
      <c r="K9" s="23">
        <f t="shared" si="2"/>
        <v>116176.50000000003</v>
      </c>
      <c r="L9">
        <f t="shared" si="2"/>
        <v>228713.68000000011</v>
      </c>
      <c r="M9">
        <f t="shared" si="2"/>
        <v>368378.13000000012</v>
      </c>
      <c r="N9">
        <f t="shared" si="2"/>
        <v>474115.62000000017</v>
      </c>
      <c r="O9">
        <f t="shared" si="2"/>
        <v>511317.83000000019</v>
      </c>
      <c r="P9">
        <f t="shared" si="2"/>
        <v>612746.81000000029</v>
      </c>
      <c r="Q9">
        <f t="shared" si="2"/>
        <v>674268.37000000034</v>
      </c>
      <c r="R9">
        <f t="shared" si="2"/>
        <v>687700.83000000031</v>
      </c>
      <c r="S9">
        <f t="shared" si="2"/>
        <v>689140.83000000031</v>
      </c>
      <c r="T9">
        <f t="shared" si="2"/>
        <v>690892.21000000031</v>
      </c>
    </row>
    <row r="10" spans="1:30" x14ac:dyDescent="0.35">
      <c r="A10" t="s">
        <v>15874</v>
      </c>
      <c r="B10" t="s">
        <v>15860</v>
      </c>
      <c r="C10" t="s">
        <v>15869</v>
      </c>
      <c r="D10" t="s">
        <v>15889</v>
      </c>
      <c r="E10" t="s">
        <v>15881</v>
      </c>
      <c r="G10">
        <f t="shared" ref="G10:T10" si="3">G6+F10</f>
        <v>91.1</v>
      </c>
      <c r="H10">
        <f t="shared" si="3"/>
        <v>672.2700000000001</v>
      </c>
      <c r="I10">
        <f t="shared" si="3"/>
        <v>1803.8000000000002</v>
      </c>
      <c r="J10">
        <f t="shared" si="3"/>
        <v>3897.8</v>
      </c>
      <c r="K10" s="23">
        <f t="shared" si="3"/>
        <v>6854.27</v>
      </c>
      <c r="L10">
        <f t="shared" si="3"/>
        <v>16101.670000000002</v>
      </c>
      <c r="M10">
        <f t="shared" si="3"/>
        <v>25415.55</v>
      </c>
      <c r="N10">
        <f t="shared" si="3"/>
        <v>32177.82</v>
      </c>
      <c r="O10">
        <f t="shared" si="3"/>
        <v>34266.080000000002</v>
      </c>
      <c r="P10">
        <f t="shared" si="3"/>
        <v>42565.840000000004</v>
      </c>
      <c r="Q10">
        <f t="shared" si="3"/>
        <v>46221.880000000005</v>
      </c>
      <c r="R10">
        <f t="shared" si="3"/>
        <v>48319.69</v>
      </c>
      <c r="S10">
        <f t="shared" si="3"/>
        <v>49227.61</v>
      </c>
      <c r="T10">
        <f t="shared" si="3"/>
        <v>49348.51</v>
      </c>
    </row>
    <row r="11" spans="1:30" x14ac:dyDescent="0.35">
      <c r="A11" t="s">
        <v>15874</v>
      </c>
      <c r="B11" t="s">
        <v>15860</v>
      </c>
      <c r="C11" t="s">
        <v>15870</v>
      </c>
      <c r="D11" t="s">
        <v>15890</v>
      </c>
      <c r="E11" t="s">
        <v>15882</v>
      </c>
      <c r="G11">
        <f t="shared" ref="G11:T11" si="4">G7+F11</f>
        <v>0</v>
      </c>
      <c r="H11">
        <f t="shared" si="4"/>
        <v>4.2</v>
      </c>
      <c r="I11">
        <f t="shared" si="4"/>
        <v>28.799999999999997</v>
      </c>
      <c r="J11">
        <f t="shared" si="4"/>
        <v>49.099999999999994</v>
      </c>
      <c r="K11" s="23">
        <f t="shared" si="4"/>
        <v>60.999999999999993</v>
      </c>
      <c r="L11">
        <f t="shared" si="4"/>
        <v>60.999999999999993</v>
      </c>
      <c r="M11">
        <f t="shared" si="4"/>
        <v>433.51</v>
      </c>
      <c r="N11">
        <f t="shared" si="4"/>
        <v>944.91</v>
      </c>
      <c r="O11">
        <f t="shared" si="4"/>
        <v>1639.4099999999999</v>
      </c>
      <c r="P11">
        <f t="shared" si="4"/>
        <v>1639.4099999999999</v>
      </c>
      <c r="Q11">
        <f t="shared" si="4"/>
        <v>1682.57</v>
      </c>
      <c r="R11">
        <f t="shared" si="4"/>
        <v>1872.6699999999998</v>
      </c>
      <c r="S11">
        <f t="shared" si="4"/>
        <v>1872.6699999999998</v>
      </c>
      <c r="T11">
        <f t="shared" si="4"/>
        <v>1872.6699999999998</v>
      </c>
    </row>
    <row r="12" spans="1:30" x14ac:dyDescent="0.35">
      <c r="A12" t="s">
        <v>15874</v>
      </c>
      <c r="B12" t="s">
        <v>15860</v>
      </c>
      <c r="C12" t="s">
        <v>15808</v>
      </c>
      <c r="D12" t="s">
        <v>15891</v>
      </c>
      <c r="E12" t="s">
        <v>15883</v>
      </c>
      <c r="G12">
        <f t="shared" ref="G12:T12" si="5">G8+F12</f>
        <v>0</v>
      </c>
      <c r="H12">
        <f t="shared" si="5"/>
        <v>0</v>
      </c>
      <c r="I12">
        <f t="shared" si="5"/>
        <v>0</v>
      </c>
      <c r="J12">
        <f t="shared" si="5"/>
        <v>8.5</v>
      </c>
      <c r="K12" s="23">
        <f t="shared" si="5"/>
        <v>8.5</v>
      </c>
      <c r="L12">
        <f t="shared" si="5"/>
        <v>8.5</v>
      </c>
      <c r="M12">
        <f t="shared" si="5"/>
        <v>202.6</v>
      </c>
      <c r="N12">
        <f t="shared" si="5"/>
        <v>347.1</v>
      </c>
      <c r="O12">
        <f t="shared" si="5"/>
        <v>497.70000000000005</v>
      </c>
      <c r="P12">
        <f t="shared" si="5"/>
        <v>497.70000000000005</v>
      </c>
      <c r="Q12">
        <f t="shared" si="5"/>
        <v>497.70000000000005</v>
      </c>
      <c r="R12">
        <f t="shared" si="5"/>
        <v>687.80000000000007</v>
      </c>
      <c r="S12">
        <f t="shared" si="5"/>
        <v>687.80000000000007</v>
      </c>
      <c r="T12">
        <f t="shared" si="5"/>
        <v>687.80000000000007</v>
      </c>
    </row>
    <row r="13" spans="1:30" x14ac:dyDescent="0.35">
      <c r="A13" t="s">
        <v>15875</v>
      </c>
      <c r="B13" t="s">
        <v>15877</v>
      </c>
      <c r="C13" t="s">
        <v>15861</v>
      </c>
      <c r="D13" t="s">
        <v>15876</v>
      </c>
      <c r="E13" t="s">
        <v>15879</v>
      </c>
      <c r="G13">
        <f t="shared" ref="G13:S13" si="6">G3/$T$3</f>
        <v>1.0987114818961401E-2</v>
      </c>
      <c r="H13">
        <f t="shared" si="6"/>
        <v>1.3860297510844659E-2</v>
      </c>
      <c r="I13">
        <f t="shared" si="6"/>
        <v>1.8635559247354546E-2</v>
      </c>
      <c r="J13">
        <f t="shared" si="6"/>
        <v>3.071416246323249E-2</v>
      </c>
      <c r="K13" s="23">
        <f t="shared" si="6"/>
        <v>4.9100926561289886E-2</v>
      </c>
      <c r="L13">
        <f t="shared" si="6"/>
        <v>8.8250047150693622E-2</v>
      </c>
      <c r="M13">
        <f t="shared" si="6"/>
        <v>0.17394793760859709</v>
      </c>
      <c r="N13">
        <f t="shared" si="6"/>
        <v>0.30191692649708468</v>
      </c>
      <c r="O13">
        <f t="shared" si="6"/>
        <v>0.42410744740189649</v>
      </c>
      <c r="P13">
        <f t="shared" si="6"/>
        <v>0.55782280167415055</v>
      </c>
      <c r="Q13">
        <f t="shared" si="6"/>
        <v>0.6662132174429477</v>
      </c>
      <c r="R13">
        <f t="shared" si="6"/>
        <v>0.76333963346856548</v>
      </c>
      <c r="S13">
        <f t="shared" si="6"/>
        <v>0.86981191889278131</v>
      </c>
      <c r="T13">
        <f>T3/$T$3</f>
        <v>1</v>
      </c>
    </row>
    <row r="14" spans="1:30" x14ac:dyDescent="0.35">
      <c r="A14" t="s">
        <v>15875</v>
      </c>
      <c r="B14" t="s">
        <v>15877</v>
      </c>
      <c r="C14" t="s">
        <v>15861</v>
      </c>
      <c r="D14" t="s">
        <v>15892</v>
      </c>
      <c r="E14" t="s">
        <v>15880</v>
      </c>
      <c r="G14">
        <f t="shared" ref="G14:S17" si="7">G9/$T9</f>
        <v>3.9029228597033949E-2</v>
      </c>
      <c r="H14">
        <f t="shared" si="7"/>
        <v>4.5889719902906391E-2</v>
      </c>
      <c r="I14">
        <f t="shared" si="7"/>
        <v>6.666529066813473E-2</v>
      </c>
      <c r="J14">
        <f t="shared" si="7"/>
        <v>0.11320998973197278</v>
      </c>
      <c r="K14" s="23">
        <f t="shared" si="7"/>
        <v>0.16815430586487576</v>
      </c>
      <c r="L14">
        <f t="shared" si="7"/>
        <v>0.3310410461857719</v>
      </c>
      <c r="M14">
        <f t="shared" si="7"/>
        <v>0.53319189978998305</v>
      </c>
      <c r="N14">
        <f t="shared" si="7"/>
        <v>0.68623674306589733</v>
      </c>
      <c r="O14">
        <f t="shared" si="7"/>
        <v>0.74008336264205377</v>
      </c>
      <c r="P14">
        <f t="shared" si="7"/>
        <v>0.88689205223489209</v>
      </c>
      <c r="Q14">
        <f t="shared" si="7"/>
        <v>0.97593859105749659</v>
      </c>
      <c r="R14">
        <f t="shared" si="7"/>
        <v>0.99538078450761514</v>
      </c>
      <c r="S14">
        <f t="shared" si="7"/>
        <v>0.99746504595847163</v>
      </c>
      <c r="T14">
        <f>T9/$T9</f>
        <v>1</v>
      </c>
    </row>
    <row r="15" spans="1:30" x14ac:dyDescent="0.35">
      <c r="A15" t="s">
        <v>15875</v>
      </c>
      <c r="B15" t="s">
        <v>15877</v>
      </c>
      <c r="C15" t="s">
        <v>15869</v>
      </c>
      <c r="D15" t="s">
        <v>15893</v>
      </c>
      <c r="E15" t="s">
        <v>15881</v>
      </c>
      <c r="G15">
        <f t="shared" si="7"/>
        <v>1.8460537106388822E-3</v>
      </c>
      <c r="H15">
        <f t="shared" si="7"/>
        <v>1.3622903710770601E-2</v>
      </c>
      <c r="I15">
        <f t="shared" si="7"/>
        <v>3.6552268751376689E-2</v>
      </c>
      <c r="J15">
        <f t="shared" si="7"/>
        <v>7.8985160848828062E-2</v>
      </c>
      <c r="K15" s="23">
        <f t="shared" si="7"/>
        <v>0.13889517636905349</v>
      </c>
      <c r="L15">
        <f t="shared" si="7"/>
        <v>0.32628482602615561</v>
      </c>
      <c r="M15">
        <f t="shared" si="7"/>
        <v>0.51502162881918823</v>
      </c>
      <c r="N15">
        <f t="shared" si="7"/>
        <v>0.65205251384489615</v>
      </c>
      <c r="O15">
        <f t="shared" si="7"/>
        <v>0.69436909037375194</v>
      </c>
      <c r="P15">
        <f t="shared" si="7"/>
        <v>0.8625557286329415</v>
      </c>
      <c r="Q15">
        <f t="shared" si="7"/>
        <v>0.936641856056039</v>
      </c>
      <c r="R15">
        <f t="shared" si="7"/>
        <v>0.97915195413194844</v>
      </c>
      <c r="S15">
        <f t="shared" si="7"/>
        <v>0.99755007800640783</v>
      </c>
      <c r="T15">
        <f t="shared" ref="T15:T17" si="8">T10/$T10</f>
        <v>1</v>
      </c>
    </row>
    <row r="16" spans="1:30" x14ac:dyDescent="0.35">
      <c r="A16" t="s">
        <v>15875</v>
      </c>
      <c r="B16" t="s">
        <v>15877</v>
      </c>
      <c r="C16" t="s">
        <v>15870</v>
      </c>
      <c r="D16" t="s">
        <v>15894</v>
      </c>
      <c r="E16" t="s">
        <v>15882</v>
      </c>
      <c r="G16">
        <f t="shared" si="7"/>
        <v>0</v>
      </c>
      <c r="H16">
        <f t="shared" si="7"/>
        <v>2.2427870366909281E-3</v>
      </c>
      <c r="I16">
        <f t="shared" si="7"/>
        <v>1.537911110873779E-2</v>
      </c>
      <c r="J16">
        <f t="shared" si="7"/>
        <v>2.6219248452743944E-2</v>
      </c>
      <c r="K16" s="23">
        <f t="shared" si="7"/>
        <v>3.2573811723368234E-2</v>
      </c>
      <c r="L16">
        <f t="shared" si="7"/>
        <v>3.2573811723368234E-2</v>
      </c>
      <c r="M16">
        <f t="shared" si="7"/>
        <v>0.23149300197044861</v>
      </c>
      <c r="N16">
        <f t="shared" si="7"/>
        <v>0.50457902353324402</v>
      </c>
      <c r="O16">
        <f t="shared" si="7"/>
        <v>0.87543987995749384</v>
      </c>
      <c r="P16">
        <f t="shared" si="7"/>
        <v>0.87543987995749384</v>
      </c>
      <c r="Q16">
        <f t="shared" si="7"/>
        <v>0.8984871867440607</v>
      </c>
      <c r="R16">
        <f t="shared" si="7"/>
        <v>1</v>
      </c>
      <c r="S16">
        <f t="shared" si="7"/>
        <v>1</v>
      </c>
      <c r="T16">
        <f t="shared" si="8"/>
        <v>1</v>
      </c>
    </row>
    <row r="17" spans="1:26" x14ac:dyDescent="0.35">
      <c r="A17" t="s">
        <v>15875</v>
      </c>
      <c r="B17" t="s">
        <v>15877</v>
      </c>
      <c r="C17" t="s">
        <v>15808</v>
      </c>
      <c r="D17" t="s">
        <v>15895</v>
      </c>
      <c r="E17" t="s">
        <v>15883</v>
      </c>
      <c r="G17">
        <f t="shared" si="7"/>
        <v>0</v>
      </c>
      <c r="H17">
        <f t="shared" si="7"/>
        <v>0</v>
      </c>
      <c r="I17">
        <f t="shared" si="7"/>
        <v>0</v>
      </c>
      <c r="J17">
        <f t="shared" si="7"/>
        <v>1.2358243675487058E-2</v>
      </c>
      <c r="K17" s="23">
        <f t="shared" si="7"/>
        <v>1.2358243675487058E-2</v>
      </c>
      <c r="L17">
        <f t="shared" si="7"/>
        <v>1.2358243675487058E-2</v>
      </c>
      <c r="M17">
        <f t="shared" si="7"/>
        <v>0.29456237278278563</v>
      </c>
      <c r="N17">
        <f t="shared" si="7"/>
        <v>0.50465251526606569</v>
      </c>
      <c r="O17">
        <f t="shared" si="7"/>
        <v>0.72361151497528353</v>
      </c>
      <c r="P17">
        <f t="shared" si="7"/>
        <v>0.72361151497528353</v>
      </c>
      <c r="Q17">
        <f t="shared" si="7"/>
        <v>0.72361151497528353</v>
      </c>
      <c r="R17">
        <f t="shared" si="7"/>
        <v>1</v>
      </c>
      <c r="S17">
        <f t="shared" si="7"/>
        <v>1</v>
      </c>
      <c r="T17">
        <f t="shared" si="8"/>
        <v>1</v>
      </c>
      <c r="Z17" s="15" t="s">
        <v>15917</v>
      </c>
    </row>
    <row r="18" spans="1:26" x14ac:dyDescent="0.35">
      <c r="A18" t="s">
        <v>15905</v>
      </c>
      <c r="B18" t="s">
        <v>15860</v>
      </c>
      <c r="C18" t="s">
        <v>15861</v>
      </c>
      <c r="D18" t="s">
        <v>15899</v>
      </c>
      <c r="E18" t="s">
        <v>15896</v>
      </c>
      <c r="U18">
        <f t="shared" ref="U18:U20" si="9">T$4*(1+$Z18)</f>
        <v>356873</v>
      </c>
      <c r="V18">
        <f t="shared" ref="V18:Y18" si="10">U18*(1+$Z18)</f>
        <v>392560.30000000005</v>
      </c>
      <c r="W18">
        <f t="shared" si="10"/>
        <v>431816.33000000007</v>
      </c>
      <c r="X18">
        <f t="shared" si="10"/>
        <v>474997.96300000011</v>
      </c>
      <c r="Y18">
        <f t="shared" si="10"/>
        <v>522497.75930000015</v>
      </c>
      <c r="Z18">
        <v>0.1</v>
      </c>
    </row>
    <row r="19" spans="1:26" x14ac:dyDescent="0.35">
      <c r="A19" t="s">
        <v>15905</v>
      </c>
      <c r="B19" t="s">
        <v>15860</v>
      </c>
      <c r="C19" t="s">
        <v>15861</v>
      </c>
      <c r="D19" t="s">
        <v>15900</v>
      </c>
      <c r="E19" t="s">
        <v>15897</v>
      </c>
      <c r="U19">
        <f t="shared" si="9"/>
        <v>373094.5</v>
      </c>
      <c r="V19">
        <f t="shared" ref="V19:Y19" si="11">U19*(1+$Z19)</f>
        <v>429058.67499999999</v>
      </c>
      <c r="W19">
        <f t="shared" si="11"/>
        <v>493417.47624999995</v>
      </c>
      <c r="X19">
        <f t="shared" si="11"/>
        <v>567430.09768749995</v>
      </c>
      <c r="Y19">
        <f t="shared" si="11"/>
        <v>652544.61234062491</v>
      </c>
      <c r="Z19">
        <v>0.15</v>
      </c>
    </row>
    <row r="20" spans="1:26" x14ac:dyDescent="0.35">
      <c r="A20" t="s">
        <v>15905</v>
      </c>
      <c r="B20" t="s">
        <v>15860</v>
      </c>
      <c r="C20" t="s">
        <v>15861</v>
      </c>
      <c r="D20" t="s">
        <v>15901</v>
      </c>
      <c r="E20" t="s">
        <v>15898</v>
      </c>
      <c r="U20">
        <f t="shared" si="9"/>
        <v>389316</v>
      </c>
      <c r="V20">
        <f t="shared" ref="V20:Y20" si="12">U20*(1+$Z20)</f>
        <v>467179.2</v>
      </c>
      <c r="W20">
        <f t="shared" si="12"/>
        <v>560615.04</v>
      </c>
      <c r="X20">
        <f t="shared" si="12"/>
        <v>672738.04800000007</v>
      </c>
      <c r="Y20">
        <f t="shared" si="12"/>
        <v>807285.65760000004</v>
      </c>
      <c r="Z20">
        <v>0.2</v>
      </c>
    </row>
    <row r="21" spans="1:26" x14ac:dyDescent="0.35">
      <c r="A21" t="s">
        <v>15905</v>
      </c>
      <c r="B21" t="s">
        <v>15860</v>
      </c>
      <c r="C21" t="s">
        <v>15861</v>
      </c>
      <c r="D21" t="s">
        <v>15902</v>
      </c>
      <c r="E21" t="s">
        <v>15896</v>
      </c>
      <c r="U21">
        <f>T$3+U18</f>
        <v>2848883</v>
      </c>
      <c r="V21">
        <f>U21+V18</f>
        <v>3241443.3</v>
      </c>
      <c r="W21">
        <f t="shared" ref="W21:Y21" si="13">V21+W18</f>
        <v>3673259.63</v>
      </c>
      <c r="X21">
        <f t="shared" si="13"/>
        <v>4148257.5929999999</v>
      </c>
      <c r="Y21">
        <f t="shared" si="13"/>
        <v>4670755.3523000004</v>
      </c>
    </row>
    <row r="22" spans="1:26" x14ac:dyDescent="0.35">
      <c r="A22" t="s">
        <v>15905</v>
      </c>
      <c r="B22" t="s">
        <v>15860</v>
      </c>
      <c r="C22" t="s">
        <v>15861</v>
      </c>
      <c r="D22" t="s">
        <v>15903</v>
      </c>
      <c r="E22" t="s">
        <v>15897</v>
      </c>
      <c r="U22">
        <f t="shared" ref="U22:U23" si="14">T$3+U19</f>
        <v>2865104.5</v>
      </c>
      <c r="V22">
        <f t="shared" ref="V22:Y22" si="15">U22+V19</f>
        <v>3294163.1749999998</v>
      </c>
      <c r="W22">
        <f t="shared" si="15"/>
        <v>3787580.6512499996</v>
      </c>
      <c r="X22">
        <f t="shared" si="15"/>
        <v>4355010.7489374997</v>
      </c>
      <c r="Y22">
        <f t="shared" si="15"/>
        <v>5007555.3612781242</v>
      </c>
    </row>
    <row r="23" spans="1:26" x14ac:dyDescent="0.35">
      <c r="A23" t="s">
        <v>15905</v>
      </c>
      <c r="B23" t="s">
        <v>15860</v>
      </c>
      <c r="C23" t="s">
        <v>15861</v>
      </c>
      <c r="D23" t="s">
        <v>15904</v>
      </c>
      <c r="E23" t="s">
        <v>15898</v>
      </c>
      <c r="U23">
        <f t="shared" si="14"/>
        <v>2881326</v>
      </c>
      <c r="V23">
        <f t="shared" ref="V23:Y23" si="16">U23+V20</f>
        <v>3348505.2</v>
      </c>
      <c r="W23">
        <f t="shared" si="16"/>
        <v>3909120.24</v>
      </c>
      <c r="X23">
        <f t="shared" si="16"/>
        <v>4581858.2880000006</v>
      </c>
      <c r="Y23">
        <f t="shared" si="16"/>
        <v>5389143.9456000011</v>
      </c>
    </row>
    <row r="24" spans="1:26" x14ac:dyDescent="0.35">
      <c r="A24" t="s">
        <v>15905</v>
      </c>
      <c r="B24" t="s">
        <v>15860</v>
      </c>
      <c r="C24" t="s">
        <v>15808</v>
      </c>
      <c r="D24" t="s">
        <v>15908</v>
      </c>
      <c r="E24" t="s">
        <v>15907</v>
      </c>
      <c r="G24">
        <f>G25-F25</f>
        <v>0</v>
      </c>
      <c r="H24">
        <f t="shared" ref="H24:T24" si="17">H25-G25</f>
        <v>0</v>
      </c>
      <c r="I24">
        <f t="shared" si="17"/>
        <v>0</v>
      </c>
      <c r="J24">
        <f t="shared" si="17"/>
        <v>8.5</v>
      </c>
      <c r="K24" s="23">
        <f t="shared" si="17"/>
        <v>0</v>
      </c>
      <c r="L24">
        <f t="shared" si="17"/>
        <v>0</v>
      </c>
      <c r="M24">
        <f t="shared" si="17"/>
        <v>229.90461973136127</v>
      </c>
      <c r="N24">
        <f t="shared" si="17"/>
        <v>312.41270621963764</v>
      </c>
      <c r="O24">
        <f t="shared" si="17"/>
        <v>477.91499108946084</v>
      </c>
      <c r="P24">
        <f t="shared" si="17"/>
        <v>100.36824898288637</v>
      </c>
      <c r="Q24">
        <f t="shared" si="17"/>
        <v>96.355875007692703</v>
      </c>
      <c r="R24">
        <f t="shared" si="17"/>
        <v>677.06787321182696</v>
      </c>
      <c r="S24">
        <f t="shared" si="17"/>
        <v>260.8383238408469</v>
      </c>
      <c r="T24">
        <f t="shared" si="17"/>
        <v>317.49393142370673</v>
      </c>
    </row>
    <row r="25" spans="1:26" x14ac:dyDescent="0.35">
      <c r="A25" t="s">
        <v>15905</v>
      </c>
      <c r="B25" t="s">
        <v>15860</v>
      </c>
      <c r="C25" t="s">
        <v>15808</v>
      </c>
      <c r="D25" t="s">
        <v>15909</v>
      </c>
      <c r="E25" t="s">
        <v>15910</v>
      </c>
      <c r="G25">
        <f>G12</f>
        <v>0</v>
      </c>
      <c r="H25">
        <f t="shared" ref="H25:L25" si="18">H12</f>
        <v>0</v>
      </c>
      <c r="I25">
        <f t="shared" si="18"/>
        <v>0</v>
      </c>
      <c r="J25">
        <f t="shared" si="18"/>
        <v>8.5</v>
      </c>
      <c r="K25" s="23">
        <f t="shared" si="18"/>
        <v>8.5</v>
      </c>
      <c r="L25">
        <f t="shared" si="18"/>
        <v>8.5</v>
      </c>
      <c r="M25">
        <f>M12*(M3/M9)</f>
        <v>238.40461973136127</v>
      </c>
      <c r="N25">
        <f t="shared" ref="N25:T25" si="19">N12*(N3/N9)</f>
        <v>550.81732595099891</v>
      </c>
      <c r="O25">
        <f t="shared" si="19"/>
        <v>1028.7323170404597</v>
      </c>
      <c r="P25">
        <f t="shared" si="19"/>
        <v>1129.1005660233461</v>
      </c>
      <c r="Q25">
        <f t="shared" si="19"/>
        <v>1225.4564410310388</v>
      </c>
      <c r="R25">
        <f t="shared" si="19"/>
        <v>1902.5243142428658</v>
      </c>
      <c r="S25">
        <f t="shared" si="19"/>
        <v>2163.3626380837127</v>
      </c>
      <c r="T25">
        <f t="shared" si="19"/>
        <v>2480.8565695074194</v>
      </c>
    </row>
    <row r="26" spans="1:26" x14ac:dyDescent="0.35">
      <c r="A26" t="s">
        <v>15905</v>
      </c>
      <c r="B26" t="s">
        <v>15860</v>
      </c>
      <c r="C26" t="s">
        <v>15808</v>
      </c>
      <c r="D26" t="s">
        <v>15914</v>
      </c>
      <c r="E26" t="s">
        <v>15906</v>
      </c>
      <c r="U26">
        <f>$T$25*(1+$Z18)</f>
        <v>2728.9422264581617</v>
      </c>
      <c r="V26">
        <f>U26*(1+$Z18)</f>
        <v>3001.8364491039783</v>
      </c>
      <c r="W26">
        <f t="shared" ref="W26:Y26" si="20">V26*(1+$Z18)</f>
        <v>3302.0200940143764</v>
      </c>
      <c r="X26">
        <f t="shared" si="20"/>
        <v>3632.2221034158142</v>
      </c>
      <c r="Y26">
        <f t="shared" si="20"/>
        <v>3995.4443137573958</v>
      </c>
    </row>
    <row r="27" spans="1:26" x14ac:dyDescent="0.35">
      <c r="A27" t="s">
        <v>15905</v>
      </c>
      <c r="B27" t="s">
        <v>15860</v>
      </c>
      <c r="C27" t="s">
        <v>15808</v>
      </c>
      <c r="D27" t="s">
        <v>15914</v>
      </c>
      <c r="E27" t="s">
        <v>15911</v>
      </c>
      <c r="U27">
        <f t="shared" ref="U27:U28" si="21">$T$25*(1+$Z19)</f>
        <v>2852.985054933532</v>
      </c>
      <c r="V27">
        <f t="shared" ref="V27:Y27" si="22">U27*(1+$Z19)</f>
        <v>3280.9328131735615</v>
      </c>
      <c r="W27">
        <f t="shared" si="22"/>
        <v>3773.0727351495952</v>
      </c>
      <c r="X27">
        <f t="shared" si="22"/>
        <v>4339.0336454220342</v>
      </c>
      <c r="Y27">
        <f t="shared" si="22"/>
        <v>4989.8886922353386</v>
      </c>
    </row>
    <row r="28" spans="1:26" x14ac:dyDescent="0.35">
      <c r="A28" t="s">
        <v>15905</v>
      </c>
      <c r="B28" t="s">
        <v>15860</v>
      </c>
      <c r="C28" t="s">
        <v>15808</v>
      </c>
      <c r="D28" t="s">
        <v>15914</v>
      </c>
      <c r="E28" t="s">
        <v>15912</v>
      </c>
      <c r="U28">
        <f t="shared" si="21"/>
        <v>2977.0278834089031</v>
      </c>
      <c r="V28">
        <f t="shared" ref="V28:Y28" si="23">U28*(1+$Z20)</f>
        <v>3572.4334600906836</v>
      </c>
      <c r="W28">
        <f t="shared" si="23"/>
        <v>4286.9201521088198</v>
      </c>
      <c r="X28">
        <f t="shared" si="23"/>
        <v>5144.3041825305836</v>
      </c>
      <c r="Y28">
        <f t="shared" si="23"/>
        <v>6173.1650190367</v>
      </c>
    </row>
    <row r="29" spans="1:26" x14ac:dyDescent="0.35">
      <c r="A29" t="s">
        <v>15916</v>
      </c>
      <c r="B29" t="s">
        <v>15860</v>
      </c>
      <c r="C29" t="s">
        <v>15808</v>
      </c>
      <c r="D29" t="s">
        <v>15915</v>
      </c>
      <c r="E29" t="s">
        <v>15913</v>
      </c>
      <c r="G29">
        <f t="shared" ref="G29:T29" si="24">G25</f>
        <v>0</v>
      </c>
      <c r="H29">
        <f t="shared" si="24"/>
        <v>0</v>
      </c>
      <c r="I29">
        <f t="shared" si="24"/>
        <v>0</v>
      </c>
      <c r="J29">
        <f t="shared" si="24"/>
        <v>8.5</v>
      </c>
      <c r="K29" s="23">
        <f t="shared" si="24"/>
        <v>8.5</v>
      </c>
      <c r="L29">
        <f t="shared" si="24"/>
        <v>8.5</v>
      </c>
      <c r="M29">
        <f t="shared" si="24"/>
        <v>238.40461973136127</v>
      </c>
      <c r="N29">
        <f t="shared" si="24"/>
        <v>550.81732595099891</v>
      </c>
      <c r="O29">
        <f t="shared" si="24"/>
        <v>1028.7323170404597</v>
      </c>
      <c r="P29">
        <f t="shared" si="24"/>
        <v>1129.1005660233461</v>
      </c>
      <c r="Q29">
        <f t="shared" si="24"/>
        <v>1225.4564410310388</v>
      </c>
      <c r="R29">
        <f t="shared" si="24"/>
        <v>1902.5243142428658</v>
      </c>
      <c r="S29">
        <f t="shared" si="24"/>
        <v>2163.3626380837127</v>
      </c>
      <c r="T29">
        <f t="shared" si="24"/>
        <v>2480.8565695074194</v>
      </c>
      <c r="U29">
        <f>U27</f>
        <v>2852.985054933532</v>
      </c>
      <c r="V29">
        <f t="shared" ref="V29:Y29" si="25">V27</f>
        <v>3280.9328131735615</v>
      </c>
      <c r="W29">
        <f t="shared" si="25"/>
        <v>3773.0727351495952</v>
      </c>
      <c r="X29">
        <f t="shared" si="25"/>
        <v>4339.0336454220342</v>
      </c>
      <c r="Y29">
        <f t="shared" si="25"/>
        <v>4989.8886922353386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C4"/>
  <sheetViews>
    <sheetView workbookViewId="0">
      <selection activeCell="C4" sqref="C4"/>
    </sheetView>
  </sheetViews>
  <sheetFormatPr defaultRowHeight="14.5" x14ac:dyDescent="0.35"/>
  <cols>
    <col min="1" max="1" width="8.81640625" bestFit="1" customWidth="1"/>
    <col min="2" max="2" width="44.453125" bestFit="1" customWidth="1"/>
  </cols>
  <sheetData>
    <row r="2" spans="1:3" x14ac:dyDescent="0.35">
      <c r="A2" t="s">
        <v>15865</v>
      </c>
      <c r="B2" t="s">
        <v>15866</v>
      </c>
      <c r="C2" t="s">
        <v>15867</v>
      </c>
    </row>
    <row r="3" spans="1:3" x14ac:dyDescent="0.35">
      <c r="A3" s="15" t="s">
        <v>15864</v>
      </c>
      <c r="B3" t="s">
        <v>15851</v>
      </c>
      <c r="C3" s="17" t="s">
        <v>15810</v>
      </c>
    </row>
    <row r="4" spans="1:3" x14ac:dyDescent="0.35">
      <c r="A4" s="15" t="s">
        <v>15868</v>
      </c>
      <c r="B4" t="s">
        <v>15873</v>
      </c>
      <c r="C4" s="17" t="s">
        <v>15872</v>
      </c>
    </row>
  </sheetData>
  <hyperlinks>
    <hyperlink ref="C3" r:id="rId1"/>
    <hyperlink ref="C4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KEV-Bezüger 2019</vt:lpstr>
      <vt:lpstr>solar_data</vt:lpstr>
      <vt:lpstr>data_canton</vt:lpstr>
      <vt:lpstr>BFE_2019_solar</vt:lpstr>
      <vt:lpstr>data_zip_code</vt:lpstr>
      <vt:lpstr>zurich_zip_codes</vt:lpstr>
      <vt:lpstr>analysis</vt:lpstr>
      <vt:lpstr>source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Lörtscher Nicole BFE</dc:creator>
  <cp:lastModifiedBy>Nunez-Jimenez  Alejandro</cp:lastModifiedBy>
  <dcterms:created xsi:type="dcterms:W3CDTF">2020-03-23T11:58:43Z</dcterms:created>
  <dcterms:modified xsi:type="dcterms:W3CDTF">2020-07-11T10:51:03Z</dcterms:modified>
</cp:coreProperties>
</file>